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df.private\partages\UA1416_Data\TAXONOMIE-QUALITE\06-Groupes_de_travail\13-GT_ORPS_National\Formulaire bureautique DLPP\"/>
    </mc:Choice>
  </mc:AlternateContent>
  <bookViews>
    <workbookView xWindow="0" yWindow="0" windowWidth="20115" windowHeight="8805" tabRatio="916"/>
  </bookViews>
  <sheets>
    <sheet name="RP0101" sheetId="1" r:id="rId1"/>
    <sheet name="RP0102" sheetId="2" r:id="rId2"/>
    <sheet name="RPC010301" sheetId="44" r:id="rId3"/>
    <sheet name="RPC010302" sheetId="45" r:id="rId4"/>
    <sheet name="RP020201" sheetId="3" r:id="rId5"/>
    <sheet name="RP020202" sheetId="4" r:id="rId6"/>
    <sheet name="RP0203" sheetId="5" r:id="rId7"/>
    <sheet name="RP0302" sheetId="6" r:id="rId8"/>
    <sheet name="RP0303" sheetId="7" r:id="rId9"/>
    <sheet name="RP0501" sheetId="8" r:id="rId10"/>
    <sheet name="RP0605" sheetId="9" r:id="rId11"/>
    <sheet name="RP0701" sheetId="10" r:id="rId12"/>
    <sheet name="RP080101" sheetId="11" r:id="rId13"/>
    <sheet name="RP080102" sheetId="12" r:id="rId14"/>
    <sheet name="RP080201" sheetId="13" r:id="rId15"/>
    <sheet name="RP080202" sheetId="14" r:id="rId16"/>
    <sheet name="RP1001" sheetId="15" r:id="rId17"/>
    <sheet name="RP110101" sheetId="16" r:id="rId18"/>
    <sheet name="RP110102" sheetId="17" r:id="rId19"/>
    <sheet name="RP1602$_1" sheetId="18" r:id="rId20"/>
    <sheet name="RP3003" sheetId="26" r:id="rId21"/>
    <sheet name="RP300401" sheetId="50" r:id="rId22"/>
    <sheet name="RP300402" sheetId="51" r:id="rId23"/>
    <sheet name="RP310101" sheetId="52" r:id="rId24"/>
    <sheet name="RP310102" sheetId="53" r:id="rId25"/>
    <sheet name="RP3202" sheetId="54" r:id="rId26"/>
    <sheet name="RP3601" sheetId="55" r:id="rId27"/>
    <sheet name="RP3602" sheetId="56" r:id="rId28"/>
    <sheet name="RP3603" sheetId="57" r:id="rId29"/>
    <sheet name="RP3604" sheetId="58" r:id="rId30"/>
    <sheet name="RP4101" sheetId="59" r:id="rId31"/>
    <sheet name="RPG4102" sheetId="69" r:id="rId32"/>
    <sheet name="RPC4103$_1" sheetId="67" r:id="rId33"/>
    <sheet name="RPC4104$_1" sheetId="68" r:id="rId34"/>
    <sheet name="RP4201" sheetId="60" r:id="rId35"/>
    <sheet name="RP4202" sheetId="61" r:id="rId36"/>
    <sheet name="RP4203" sheetId="62" r:id="rId37"/>
    <sheet name="RP4301" sheetId="63" r:id="rId38"/>
    <sheet name="RP4302" sheetId="64" r:id="rId39"/>
    <sheet name="RP4303" sheetId="65" r:id="rId40"/>
    <sheet name="RP4304" sheetId="66" r:id="rId41"/>
    <sheet name="@lists" sheetId="49" state="hidden" r:id="rId42"/>
    <sheet name="@lists_2" sheetId="70" state="hidden" r:id="rId43"/>
  </sheets>
  <calcPr calcId="162913"/>
</workbook>
</file>

<file path=xl/calcChain.xml><?xml version="1.0" encoding="utf-8"?>
<calcChain xmlns="http://schemas.openxmlformats.org/spreadsheetml/2006/main">
  <c r="M500" i="6" l="1"/>
  <c r="M499" i="6"/>
  <c r="M498" i="6"/>
  <c r="M497" i="6"/>
  <c r="M496" i="6"/>
  <c r="M495" i="6"/>
  <c r="M494" i="6"/>
  <c r="M493" i="6"/>
  <c r="M492" i="6"/>
  <c r="M491" i="6"/>
  <c r="M490" i="6"/>
  <c r="M489" i="6"/>
  <c r="M488" i="6"/>
  <c r="M487" i="6"/>
  <c r="M486" i="6"/>
  <c r="M485"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M414" i="6"/>
  <c r="M413" i="6"/>
  <c r="M412" i="6"/>
  <c r="M411" i="6"/>
  <c r="M410" i="6"/>
  <c r="M409" i="6"/>
  <c r="M408" i="6"/>
  <c r="M407" i="6"/>
  <c r="M406" i="6"/>
  <c r="M405" i="6"/>
  <c r="M404" i="6"/>
  <c r="M403" i="6"/>
  <c r="M402" i="6"/>
  <c r="M401" i="6"/>
  <c r="M400" i="6"/>
  <c r="M399" i="6"/>
  <c r="M398" i="6"/>
  <c r="M397" i="6"/>
  <c r="M396" i="6"/>
  <c r="M395" i="6"/>
  <c r="M394" i="6"/>
  <c r="M393" i="6"/>
  <c r="M392" i="6"/>
  <c r="M391" i="6"/>
  <c r="M390" i="6"/>
  <c r="M389" i="6"/>
  <c r="M388" i="6"/>
  <c r="M387" i="6"/>
  <c r="M386" i="6"/>
  <c r="M385" i="6"/>
  <c r="M384" i="6"/>
  <c r="M38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1" i="6"/>
  <c r="L11" i="6" s="1"/>
  <c r="M12" i="6"/>
  <c r="L12" i="6"/>
  <c r="L12" i="7"/>
  <c r="L13" i="7"/>
  <c r="M5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1" i="7"/>
  <c r="L11" i="7" s="1"/>
  <c r="M12" i="7"/>
  <c r="S2000" i="14"/>
  <c r="S1999" i="14"/>
  <c r="S1998" i="14"/>
  <c r="S1997" i="14"/>
  <c r="S1996" i="14"/>
  <c r="S1995" i="14"/>
  <c r="S1994" i="14"/>
  <c r="S1993" i="14"/>
  <c r="S1992" i="14"/>
  <c r="S1991" i="14"/>
  <c r="S1990" i="14"/>
  <c r="S1989" i="14"/>
  <c r="S1988" i="14"/>
  <c r="S1987" i="14"/>
  <c r="S1986" i="14"/>
  <c r="S1985" i="14"/>
  <c r="S1984" i="14"/>
  <c r="S1983" i="14"/>
  <c r="S1982" i="14"/>
  <c r="S1981" i="14"/>
  <c r="S1980" i="14"/>
  <c r="S1979" i="14"/>
  <c r="S1978" i="14"/>
  <c r="S1977" i="14"/>
  <c r="S1976" i="14"/>
  <c r="S1975" i="14"/>
  <c r="S1974" i="14"/>
  <c r="S1973" i="14"/>
  <c r="S1972" i="14"/>
  <c r="S1971" i="14"/>
  <c r="S1970" i="14"/>
  <c r="S1969" i="14"/>
  <c r="S1968" i="14"/>
  <c r="S1967" i="14"/>
  <c r="S1966" i="14"/>
  <c r="S1965" i="14"/>
  <c r="S1964" i="14"/>
  <c r="S1963" i="14"/>
  <c r="S1962" i="14"/>
  <c r="S1961" i="14"/>
  <c r="S1960" i="14"/>
  <c r="S1959" i="14"/>
  <c r="S1958" i="14"/>
  <c r="S1957" i="14"/>
  <c r="S1956" i="14"/>
  <c r="S1955" i="14"/>
  <c r="S1954" i="14"/>
  <c r="S1953" i="14"/>
  <c r="S1952" i="14"/>
  <c r="S1951" i="14"/>
  <c r="S1950" i="14"/>
  <c r="S1949" i="14"/>
  <c r="S1948" i="14"/>
  <c r="S1947" i="14"/>
  <c r="S1946" i="14"/>
  <c r="S1945" i="14"/>
  <c r="S1944" i="14"/>
  <c r="S1943" i="14"/>
  <c r="S1942" i="14"/>
  <c r="S1941" i="14"/>
  <c r="S1940" i="14"/>
  <c r="S1939" i="14"/>
  <c r="S1938" i="14"/>
  <c r="S1937" i="14"/>
  <c r="S1936" i="14"/>
  <c r="S1935" i="14"/>
  <c r="S1934" i="14"/>
  <c r="S1933" i="14"/>
  <c r="S1932" i="14"/>
  <c r="S1931" i="14"/>
  <c r="S1930" i="14"/>
  <c r="S1929" i="14"/>
  <c r="S1928" i="14"/>
  <c r="S1927" i="14"/>
  <c r="S1926" i="14"/>
  <c r="S1925" i="14"/>
  <c r="S1924" i="14"/>
  <c r="S1923" i="14"/>
  <c r="S1922" i="14"/>
  <c r="S1921" i="14"/>
  <c r="S1920" i="14"/>
  <c r="S1919" i="14"/>
  <c r="S1918" i="14"/>
  <c r="S1917" i="14"/>
  <c r="S1916" i="14"/>
  <c r="S1915" i="14"/>
  <c r="S1914" i="14"/>
  <c r="S1913" i="14"/>
  <c r="S1912" i="14"/>
  <c r="S1911" i="14"/>
  <c r="S1910" i="14"/>
  <c r="S1909" i="14"/>
  <c r="S1908" i="14"/>
  <c r="S1907" i="14"/>
  <c r="S1906" i="14"/>
  <c r="S1905" i="14"/>
  <c r="S1904" i="14"/>
  <c r="S1903" i="14"/>
  <c r="S1902" i="14"/>
  <c r="S1901" i="14"/>
  <c r="S1900" i="14"/>
  <c r="S1899" i="14"/>
  <c r="S1898" i="14"/>
  <c r="S1897" i="14"/>
  <c r="S1896" i="14"/>
  <c r="S1895" i="14"/>
  <c r="S1894" i="14"/>
  <c r="S1893" i="14"/>
  <c r="S1892" i="14"/>
  <c r="S1891" i="14"/>
  <c r="S1890" i="14"/>
  <c r="S1889" i="14"/>
  <c r="S1888" i="14"/>
  <c r="S1887" i="14"/>
  <c r="S1886" i="14"/>
  <c r="S1885" i="14"/>
  <c r="S1884" i="14"/>
  <c r="S1883" i="14"/>
  <c r="S1882" i="14"/>
  <c r="S1881" i="14"/>
  <c r="S1880" i="14"/>
  <c r="S1879" i="14"/>
  <c r="S1878" i="14"/>
  <c r="S1877" i="14"/>
  <c r="S1876" i="14"/>
  <c r="S1875" i="14"/>
  <c r="S1874" i="14"/>
  <c r="S1873" i="14"/>
  <c r="S1872" i="14"/>
  <c r="S1871" i="14"/>
  <c r="S1870" i="14"/>
  <c r="S1869" i="14"/>
  <c r="S1868" i="14"/>
  <c r="S1867" i="14"/>
  <c r="S1866" i="14"/>
  <c r="S1865" i="14"/>
  <c r="S1864" i="14"/>
  <c r="S1863" i="14"/>
  <c r="S1862" i="14"/>
  <c r="S1861" i="14"/>
  <c r="S1860" i="14"/>
  <c r="S1859" i="14"/>
  <c r="S1858" i="14"/>
  <c r="S1857" i="14"/>
  <c r="S1856" i="14"/>
  <c r="S1855" i="14"/>
  <c r="S1854" i="14"/>
  <c r="S1853" i="14"/>
  <c r="S1852" i="14"/>
  <c r="S1851" i="14"/>
  <c r="S1850" i="14"/>
  <c r="S1849" i="14"/>
  <c r="S1848" i="14"/>
  <c r="S1847" i="14"/>
  <c r="S1846" i="14"/>
  <c r="S1845" i="14"/>
  <c r="S1844" i="14"/>
  <c r="S1843" i="14"/>
  <c r="S1842" i="14"/>
  <c r="S1841" i="14"/>
  <c r="S1840" i="14"/>
  <c r="S1839" i="14"/>
  <c r="S1838" i="14"/>
  <c r="S1837" i="14"/>
  <c r="S1836" i="14"/>
  <c r="S1835" i="14"/>
  <c r="S1834" i="14"/>
  <c r="S1833" i="14"/>
  <c r="S1832" i="14"/>
  <c r="S1831" i="14"/>
  <c r="S1830" i="14"/>
  <c r="S1829" i="14"/>
  <c r="S1828" i="14"/>
  <c r="S1827" i="14"/>
  <c r="S1826" i="14"/>
  <c r="S1825" i="14"/>
  <c r="S1824" i="14"/>
  <c r="S1823" i="14"/>
  <c r="S1822" i="14"/>
  <c r="S1821" i="14"/>
  <c r="S1820" i="14"/>
  <c r="S1819" i="14"/>
  <c r="S1818" i="14"/>
  <c r="S1817" i="14"/>
  <c r="S1816" i="14"/>
  <c r="S1815" i="14"/>
  <c r="S1814" i="14"/>
  <c r="S1813" i="14"/>
  <c r="S1812" i="14"/>
  <c r="S1811" i="14"/>
  <c r="S1810" i="14"/>
  <c r="S1809" i="14"/>
  <c r="S1808" i="14"/>
  <c r="S1807" i="14"/>
  <c r="S1806" i="14"/>
  <c r="S1805" i="14"/>
  <c r="S1804" i="14"/>
  <c r="S1803" i="14"/>
  <c r="S1802" i="14"/>
  <c r="S1801" i="14"/>
  <c r="S1800" i="14"/>
  <c r="S1799" i="14"/>
  <c r="S1798" i="14"/>
  <c r="S1797" i="14"/>
  <c r="S1796" i="14"/>
  <c r="S1795" i="14"/>
  <c r="S1794" i="14"/>
  <c r="S1793" i="14"/>
  <c r="S1792" i="14"/>
  <c r="S1791" i="14"/>
  <c r="S1790" i="14"/>
  <c r="S1789" i="14"/>
  <c r="S1788" i="14"/>
  <c r="S1787" i="14"/>
  <c r="S1786" i="14"/>
  <c r="S1785" i="14"/>
  <c r="S1784" i="14"/>
  <c r="S1783" i="14"/>
  <c r="S1782" i="14"/>
  <c r="S1781" i="14"/>
  <c r="S1780" i="14"/>
  <c r="S1779" i="14"/>
  <c r="S1778" i="14"/>
  <c r="S1777" i="14"/>
  <c r="S1776" i="14"/>
  <c r="S1775" i="14"/>
  <c r="S1774" i="14"/>
  <c r="S1773" i="14"/>
  <c r="S1772" i="14"/>
  <c r="S1771" i="14"/>
  <c r="S1770" i="14"/>
  <c r="S1769" i="14"/>
  <c r="S1768" i="14"/>
  <c r="S1767" i="14"/>
  <c r="S1766" i="14"/>
  <c r="S1765" i="14"/>
  <c r="S1764" i="14"/>
  <c r="S1763" i="14"/>
  <c r="S1762" i="14"/>
  <c r="S1761" i="14"/>
  <c r="S1760" i="14"/>
  <c r="S1759" i="14"/>
  <c r="S1758" i="14"/>
  <c r="S1757" i="14"/>
  <c r="S1756" i="14"/>
  <c r="S1755" i="14"/>
  <c r="S1754" i="14"/>
  <c r="S1753" i="14"/>
  <c r="S1752" i="14"/>
  <c r="S1751" i="14"/>
  <c r="S1750" i="14"/>
  <c r="S1749" i="14"/>
  <c r="S1748" i="14"/>
  <c r="S1747" i="14"/>
  <c r="S1746" i="14"/>
  <c r="S1745" i="14"/>
  <c r="S1744" i="14"/>
  <c r="S1743" i="14"/>
  <c r="S1742" i="14"/>
  <c r="S1741" i="14"/>
  <c r="S1740" i="14"/>
  <c r="S1739" i="14"/>
  <c r="S1738" i="14"/>
  <c r="S1737" i="14"/>
  <c r="S1736" i="14"/>
  <c r="S1735" i="14"/>
  <c r="S1734" i="14"/>
  <c r="S1733" i="14"/>
  <c r="S1732" i="14"/>
  <c r="S1731" i="14"/>
  <c r="S1730" i="14"/>
  <c r="S1729" i="14"/>
  <c r="S1728" i="14"/>
  <c r="S1727" i="14"/>
  <c r="S1726" i="14"/>
  <c r="S1725" i="14"/>
  <c r="S1724" i="14"/>
  <c r="S1723" i="14"/>
  <c r="S1722" i="14"/>
  <c r="S1721" i="14"/>
  <c r="S1720" i="14"/>
  <c r="S1719" i="14"/>
  <c r="S1718" i="14"/>
  <c r="S1717" i="14"/>
  <c r="S1716" i="14"/>
  <c r="S1715" i="14"/>
  <c r="S1714" i="14"/>
  <c r="S1713" i="14"/>
  <c r="S1712" i="14"/>
  <c r="S1711" i="14"/>
  <c r="S1710" i="14"/>
  <c r="S1709" i="14"/>
  <c r="S1708" i="14"/>
  <c r="S1707" i="14"/>
  <c r="S1706" i="14"/>
  <c r="S1705" i="14"/>
  <c r="S1704" i="14"/>
  <c r="S1703" i="14"/>
  <c r="S1702" i="14"/>
  <c r="S1701" i="14"/>
  <c r="S1700" i="14"/>
  <c r="S1699" i="14"/>
  <c r="S1698" i="14"/>
  <c r="S1697" i="14"/>
  <c r="S1696" i="14"/>
  <c r="S1695" i="14"/>
  <c r="S1694" i="14"/>
  <c r="S1693" i="14"/>
  <c r="S1692" i="14"/>
  <c r="S1691" i="14"/>
  <c r="S1690" i="14"/>
  <c r="S1689" i="14"/>
  <c r="S1688" i="14"/>
  <c r="S1687" i="14"/>
  <c r="S1686" i="14"/>
  <c r="S1685" i="14"/>
  <c r="S1684" i="14"/>
  <c r="S1683" i="14"/>
  <c r="S1682" i="14"/>
  <c r="S1681" i="14"/>
  <c r="S1680" i="14"/>
  <c r="S1679" i="14"/>
  <c r="S1678" i="14"/>
  <c r="S1677" i="14"/>
  <c r="S1676" i="14"/>
  <c r="S1675" i="14"/>
  <c r="S1674" i="14"/>
  <c r="S1673" i="14"/>
  <c r="S1672" i="14"/>
  <c r="S1671" i="14"/>
  <c r="S1670" i="14"/>
  <c r="S1669" i="14"/>
  <c r="S1668" i="14"/>
  <c r="S1667" i="14"/>
  <c r="S1666" i="14"/>
  <c r="S1665" i="14"/>
  <c r="S1664" i="14"/>
  <c r="S1663" i="14"/>
  <c r="S1662" i="14"/>
  <c r="S1661" i="14"/>
  <c r="S1660" i="14"/>
  <c r="S1659" i="14"/>
  <c r="S1658" i="14"/>
  <c r="S1657" i="14"/>
  <c r="S1656" i="14"/>
  <c r="S1655" i="14"/>
  <c r="S1654" i="14"/>
  <c r="S1653" i="14"/>
  <c r="S1652" i="14"/>
  <c r="S1651" i="14"/>
  <c r="S1650" i="14"/>
  <c r="S1649" i="14"/>
  <c r="S1648" i="14"/>
  <c r="S1647" i="14"/>
  <c r="S1646" i="14"/>
  <c r="S1645" i="14"/>
  <c r="S1644" i="14"/>
  <c r="S1643" i="14"/>
  <c r="S1642" i="14"/>
  <c r="S1641" i="14"/>
  <c r="S1640" i="14"/>
  <c r="S1639" i="14"/>
  <c r="S1638" i="14"/>
  <c r="S1637" i="14"/>
  <c r="S1636" i="14"/>
  <c r="S1635" i="14"/>
  <c r="S1634" i="14"/>
  <c r="S1633" i="14"/>
  <c r="S1632" i="14"/>
  <c r="S1631" i="14"/>
  <c r="S1630" i="14"/>
  <c r="S1629" i="14"/>
  <c r="S1628" i="14"/>
  <c r="S1627" i="14"/>
  <c r="S1626" i="14"/>
  <c r="S1625" i="14"/>
  <c r="S1624" i="14"/>
  <c r="S1623" i="14"/>
  <c r="S1622" i="14"/>
  <c r="S1621" i="14"/>
  <c r="S1620" i="14"/>
  <c r="S1619" i="14"/>
  <c r="S1618" i="14"/>
  <c r="S1617" i="14"/>
  <c r="S1616" i="14"/>
  <c r="S1615" i="14"/>
  <c r="S1614" i="14"/>
  <c r="S1613" i="14"/>
  <c r="S1612" i="14"/>
  <c r="S1611" i="14"/>
  <c r="S1610" i="14"/>
  <c r="S1609" i="14"/>
  <c r="S1608" i="14"/>
  <c r="S1607" i="14"/>
  <c r="S1606" i="14"/>
  <c r="S1605" i="14"/>
  <c r="S1604" i="14"/>
  <c r="S1603" i="14"/>
  <c r="S1602" i="14"/>
  <c r="S1601" i="14"/>
  <c r="S1600" i="14"/>
  <c r="S1599" i="14"/>
  <c r="S1598" i="14"/>
  <c r="S1597" i="14"/>
  <c r="S1596" i="14"/>
  <c r="S1595" i="14"/>
  <c r="S1594" i="14"/>
  <c r="S1593" i="14"/>
  <c r="S1592" i="14"/>
  <c r="S1591" i="14"/>
  <c r="S1590" i="14"/>
  <c r="S1589" i="14"/>
  <c r="S1588" i="14"/>
  <c r="S1587" i="14"/>
  <c r="S1586" i="14"/>
  <c r="S1585" i="14"/>
  <c r="S1584" i="14"/>
  <c r="S1583" i="14"/>
  <c r="S1582" i="14"/>
  <c r="S1581" i="14"/>
  <c r="S1580" i="14"/>
  <c r="S1579" i="14"/>
  <c r="S1578" i="14"/>
  <c r="S1577" i="14"/>
  <c r="S1576" i="14"/>
  <c r="S1575" i="14"/>
  <c r="S1574" i="14"/>
  <c r="S1573" i="14"/>
  <c r="S1572" i="14"/>
  <c r="S1571" i="14"/>
  <c r="S1570" i="14"/>
  <c r="S1569" i="14"/>
  <c r="S1568" i="14"/>
  <c r="S1567" i="14"/>
  <c r="S1566" i="14"/>
  <c r="S1565" i="14"/>
  <c r="S1564" i="14"/>
  <c r="S1563" i="14"/>
  <c r="S1562" i="14"/>
  <c r="S1561" i="14"/>
  <c r="S1560" i="14"/>
  <c r="S1559" i="14"/>
  <c r="S1558" i="14"/>
  <c r="S1557" i="14"/>
  <c r="S1556" i="14"/>
  <c r="S1555" i="14"/>
  <c r="S1554" i="14"/>
  <c r="S1553" i="14"/>
  <c r="S1552" i="14"/>
  <c r="S1551" i="14"/>
  <c r="S1550" i="14"/>
  <c r="S1549" i="14"/>
  <c r="S1548" i="14"/>
  <c r="S1547" i="14"/>
  <c r="S1546" i="14"/>
  <c r="S1545" i="14"/>
  <c r="S1544" i="14"/>
  <c r="S1543" i="14"/>
  <c r="S1542" i="14"/>
  <c r="S1541" i="14"/>
  <c r="S1540" i="14"/>
  <c r="S1539" i="14"/>
  <c r="S1538" i="14"/>
  <c r="S1537" i="14"/>
  <c r="S1536" i="14"/>
  <c r="S1535" i="14"/>
  <c r="S1534" i="14"/>
  <c r="S1533" i="14"/>
  <c r="S1532" i="14"/>
  <c r="S1531" i="14"/>
  <c r="S1530" i="14"/>
  <c r="S1529" i="14"/>
  <c r="S1528" i="14"/>
  <c r="S1527" i="14"/>
  <c r="S1526" i="14"/>
  <c r="S1525" i="14"/>
  <c r="S1524" i="14"/>
  <c r="S1523" i="14"/>
  <c r="S1522" i="14"/>
  <c r="S1521" i="14"/>
  <c r="S1520" i="14"/>
  <c r="S1519" i="14"/>
  <c r="S1518" i="14"/>
  <c r="S1517" i="14"/>
  <c r="S1516" i="14"/>
  <c r="S1515" i="14"/>
  <c r="S1514" i="14"/>
  <c r="S1513" i="14"/>
  <c r="S1512" i="14"/>
  <c r="S1511" i="14"/>
  <c r="S1510" i="14"/>
  <c r="S1509" i="14"/>
  <c r="S1508" i="14"/>
  <c r="S1507" i="14"/>
  <c r="S1506" i="14"/>
  <c r="S1505" i="14"/>
  <c r="S1504" i="14"/>
  <c r="S1503" i="14"/>
  <c r="S1502" i="14"/>
  <c r="S1501" i="14"/>
  <c r="S1500" i="14"/>
  <c r="S1499" i="14"/>
  <c r="S1498" i="14"/>
  <c r="S1497" i="14"/>
  <c r="S1496" i="14"/>
  <c r="S1495" i="14"/>
  <c r="S1494" i="14"/>
  <c r="S1493" i="14"/>
  <c r="S1492" i="14"/>
  <c r="S1491" i="14"/>
  <c r="S1490" i="14"/>
  <c r="S1489" i="14"/>
  <c r="S1488" i="14"/>
  <c r="S1487" i="14"/>
  <c r="S1486" i="14"/>
  <c r="S1485" i="14"/>
  <c r="S1484" i="14"/>
  <c r="S1483" i="14"/>
  <c r="S1482" i="14"/>
  <c r="S1481" i="14"/>
  <c r="S1480" i="14"/>
  <c r="S1479" i="14"/>
  <c r="S1478" i="14"/>
  <c r="S1477" i="14"/>
  <c r="S1476" i="14"/>
  <c r="S1475" i="14"/>
  <c r="S1474" i="14"/>
  <c r="S1473" i="14"/>
  <c r="S1472" i="14"/>
  <c r="S1471" i="14"/>
  <c r="S1470" i="14"/>
  <c r="S1469" i="14"/>
  <c r="S1468" i="14"/>
  <c r="S1467" i="14"/>
  <c r="S1466" i="14"/>
  <c r="S1465" i="14"/>
  <c r="S1464" i="14"/>
  <c r="S1463" i="14"/>
  <c r="S1462" i="14"/>
  <c r="S1461" i="14"/>
  <c r="S1460" i="14"/>
  <c r="S1459" i="14"/>
  <c r="S1458" i="14"/>
  <c r="S1457" i="14"/>
  <c r="S1456" i="14"/>
  <c r="S1455" i="14"/>
  <c r="S1454" i="14"/>
  <c r="S1453" i="14"/>
  <c r="S1452" i="14"/>
  <c r="S1451" i="14"/>
  <c r="S1450" i="14"/>
  <c r="S1449" i="14"/>
  <c r="S1448" i="14"/>
  <c r="S1447" i="14"/>
  <c r="S1446" i="14"/>
  <c r="S1445" i="14"/>
  <c r="S1444" i="14"/>
  <c r="S1443" i="14"/>
  <c r="S1442" i="14"/>
  <c r="S1441" i="14"/>
  <c r="S1440" i="14"/>
  <c r="S1439" i="14"/>
  <c r="S1438" i="14"/>
  <c r="S1437" i="14"/>
  <c r="S1436" i="14"/>
  <c r="S1435" i="14"/>
  <c r="S1434" i="14"/>
  <c r="S1433" i="14"/>
  <c r="S1432" i="14"/>
  <c r="S1431" i="14"/>
  <c r="S1430" i="14"/>
  <c r="S1429" i="14"/>
  <c r="S1428" i="14"/>
  <c r="S1427" i="14"/>
  <c r="S1426" i="14"/>
  <c r="S1425" i="14"/>
  <c r="S1424" i="14"/>
  <c r="S1423" i="14"/>
  <c r="S1422" i="14"/>
  <c r="S1421" i="14"/>
  <c r="S1420" i="14"/>
  <c r="S1419" i="14"/>
  <c r="S1418" i="14"/>
  <c r="S1417" i="14"/>
  <c r="S1416" i="14"/>
  <c r="S1415" i="14"/>
  <c r="S1414" i="14"/>
  <c r="S1413" i="14"/>
  <c r="S1412" i="14"/>
  <c r="S1411" i="14"/>
  <c r="S1410" i="14"/>
  <c r="S1409" i="14"/>
  <c r="S1408" i="14"/>
  <c r="S1407" i="14"/>
  <c r="S1406" i="14"/>
  <c r="S1405" i="14"/>
  <c r="S1404" i="14"/>
  <c r="S1403" i="14"/>
  <c r="S1402" i="14"/>
  <c r="S1401" i="14"/>
  <c r="S1400" i="14"/>
  <c r="S1399" i="14"/>
  <c r="S1398" i="14"/>
  <c r="S1397" i="14"/>
  <c r="S1396" i="14"/>
  <c r="S1395" i="14"/>
  <c r="S1394" i="14"/>
  <c r="S1393" i="14"/>
  <c r="S1392" i="14"/>
  <c r="S1391" i="14"/>
  <c r="S1390" i="14"/>
  <c r="S1389" i="14"/>
  <c r="S1388" i="14"/>
  <c r="S1387" i="14"/>
  <c r="S1386" i="14"/>
  <c r="S1385" i="14"/>
  <c r="S1384" i="14"/>
  <c r="S1383" i="14"/>
  <c r="S1382" i="14"/>
  <c r="S1381" i="14"/>
  <c r="S1380" i="14"/>
  <c r="S1379" i="14"/>
  <c r="S1378" i="14"/>
  <c r="S1377" i="14"/>
  <c r="S1376" i="14"/>
  <c r="S1375" i="14"/>
  <c r="S1374" i="14"/>
  <c r="S1373" i="14"/>
  <c r="S1372" i="14"/>
  <c r="S1371" i="14"/>
  <c r="S1370" i="14"/>
  <c r="S1369" i="14"/>
  <c r="S1368" i="14"/>
  <c r="S1367" i="14"/>
  <c r="S1366" i="14"/>
  <c r="S1365" i="14"/>
  <c r="S1364" i="14"/>
  <c r="S1363" i="14"/>
  <c r="S1362" i="14"/>
  <c r="S1361" i="14"/>
  <c r="S1360" i="14"/>
  <c r="S1359" i="14"/>
  <c r="S1358" i="14"/>
  <c r="S1357" i="14"/>
  <c r="S1356" i="14"/>
  <c r="S1355" i="14"/>
  <c r="S1354" i="14"/>
  <c r="S1353" i="14"/>
  <c r="S1352" i="14"/>
  <c r="S1351" i="14"/>
  <c r="S1350" i="14"/>
  <c r="S1349" i="14"/>
  <c r="S1348" i="14"/>
  <c r="S1347" i="14"/>
  <c r="S1346" i="14"/>
  <c r="S1345" i="14"/>
  <c r="S1344" i="14"/>
  <c r="S1343" i="14"/>
  <c r="S1342" i="14"/>
  <c r="S1341" i="14"/>
  <c r="S1340" i="14"/>
  <c r="S1339" i="14"/>
  <c r="S1338" i="14"/>
  <c r="S1337" i="14"/>
  <c r="S1336" i="14"/>
  <c r="S1335" i="14"/>
  <c r="S1334" i="14"/>
  <c r="S1333" i="14"/>
  <c r="S1332" i="14"/>
  <c r="S1331" i="14"/>
  <c r="S1330" i="14"/>
  <c r="S1329" i="14"/>
  <c r="S1328" i="14"/>
  <c r="S1327" i="14"/>
  <c r="S1326" i="14"/>
  <c r="S1325" i="14"/>
  <c r="S1324" i="14"/>
  <c r="S1323" i="14"/>
  <c r="S1322" i="14"/>
  <c r="S1321" i="14"/>
  <c r="S1320" i="14"/>
  <c r="S1319" i="14"/>
  <c r="S1318" i="14"/>
  <c r="S1317" i="14"/>
  <c r="S1316" i="14"/>
  <c r="S1315" i="14"/>
  <c r="S1314" i="14"/>
  <c r="S1313" i="14"/>
  <c r="S1312" i="14"/>
  <c r="S1311" i="14"/>
  <c r="S1310" i="14"/>
  <c r="S1309" i="14"/>
  <c r="S1308" i="14"/>
  <c r="S1307" i="14"/>
  <c r="S1306" i="14"/>
  <c r="S1305" i="14"/>
  <c r="S1304" i="14"/>
  <c r="S1303" i="14"/>
  <c r="S1302" i="14"/>
  <c r="S1301" i="14"/>
  <c r="S1300" i="14"/>
  <c r="S1299" i="14"/>
  <c r="S1298" i="14"/>
  <c r="S1297" i="14"/>
  <c r="S1296" i="14"/>
  <c r="S1295" i="14"/>
  <c r="S1294" i="14"/>
  <c r="S1293" i="14"/>
  <c r="S1292" i="14"/>
  <c r="S1291" i="14"/>
  <c r="S1290" i="14"/>
  <c r="S1289" i="14"/>
  <c r="S1288" i="14"/>
  <c r="S1287" i="14"/>
  <c r="S1286" i="14"/>
  <c r="S1285" i="14"/>
  <c r="S1284" i="14"/>
  <c r="S1283" i="14"/>
  <c r="S1282" i="14"/>
  <c r="S1281" i="14"/>
  <c r="S1280" i="14"/>
  <c r="S1279" i="14"/>
  <c r="S1278" i="14"/>
  <c r="S1277" i="14"/>
  <c r="S1276" i="14"/>
  <c r="S1275" i="14"/>
  <c r="S1274" i="14"/>
  <c r="S1273" i="14"/>
  <c r="S1272" i="14"/>
  <c r="S1271" i="14"/>
  <c r="S1270" i="14"/>
  <c r="S1269" i="14"/>
  <c r="S1268" i="14"/>
  <c r="S1267" i="14"/>
  <c r="S1266" i="14"/>
  <c r="S1265" i="14"/>
  <c r="S1264" i="14"/>
  <c r="S1263" i="14"/>
  <c r="S1262" i="14"/>
  <c r="S1261" i="14"/>
  <c r="S1260" i="14"/>
  <c r="S1259" i="14"/>
  <c r="S1258" i="14"/>
  <c r="S1257" i="14"/>
  <c r="S1256" i="14"/>
  <c r="S1255" i="14"/>
  <c r="S1254" i="14"/>
  <c r="S1253" i="14"/>
  <c r="S1252" i="14"/>
  <c r="S1251" i="14"/>
  <c r="S1250" i="14"/>
  <c r="S1249" i="14"/>
  <c r="S1248" i="14"/>
  <c r="S1247" i="14"/>
  <c r="S1246" i="14"/>
  <c r="S1245" i="14"/>
  <c r="S1244" i="14"/>
  <c r="S1243" i="14"/>
  <c r="S1242" i="14"/>
  <c r="S1241" i="14"/>
  <c r="S1240" i="14"/>
  <c r="S1239" i="14"/>
  <c r="S1238" i="14"/>
  <c r="S1237" i="14"/>
  <c r="S1236" i="14"/>
  <c r="S1235" i="14"/>
  <c r="S1234" i="14"/>
  <c r="S1233" i="14"/>
  <c r="S1232" i="14"/>
  <c r="S1231" i="14"/>
  <c r="S1230" i="14"/>
  <c r="S1229" i="14"/>
  <c r="S1228" i="14"/>
  <c r="S1227" i="14"/>
  <c r="S1226" i="14"/>
  <c r="S1225" i="14"/>
  <c r="S1224" i="14"/>
  <c r="S1223" i="14"/>
  <c r="S1222" i="14"/>
  <c r="S1221" i="14"/>
  <c r="S1220" i="14"/>
  <c r="S1219" i="14"/>
  <c r="S1218" i="14"/>
  <c r="S1217" i="14"/>
  <c r="S1216" i="14"/>
  <c r="S1215" i="14"/>
  <c r="S1214" i="14"/>
  <c r="S1213" i="14"/>
  <c r="S1212" i="14"/>
  <c r="S1211" i="14"/>
  <c r="S1210" i="14"/>
  <c r="S1209" i="14"/>
  <c r="S1208" i="14"/>
  <c r="S1207" i="14"/>
  <c r="S1206" i="14"/>
  <c r="S1205" i="14"/>
  <c r="S1204" i="14"/>
  <c r="S1203" i="14"/>
  <c r="S1202" i="14"/>
  <c r="S1201" i="14"/>
  <c r="S1200" i="14"/>
  <c r="S1199" i="14"/>
  <c r="S1198" i="14"/>
  <c r="S1197" i="14"/>
  <c r="S1196" i="14"/>
  <c r="S1195" i="14"/>
  <c r="S1194" i="14"/>
  <c r="S1193" i="14"/>
  <c r="S1192" i="14"/>
  <c r="S1191" i="14"/>
  <c r="S1190" i="14"/>
  <c r="S1189" i="14"/>
  <c r="S1188" i="14"/>
  <c r="S1187" i="14"/>
  <c r="S1186" i="14"/>
  <c r="S1185" i="14"/>
  <c r="S1184" i="14"/>
  <c r="S1183" i="14"/>
  <c r="S1182" i="14"/>
  <c r="S1181" i="14"/>
  <c r="S1180" i="14"/>
  <c r="S1179" i="14"/>
  <c r="S1178" i="14"/>
  <c r="S1177" i="14"/>
  <c r="S1176" i="14"/>
  <c r="S1175" i="14"/>
  <c r="S1174" i="14"/>
  <c r="S1173" i="14"/>
  <c r="S1172" i="14"/>
  <c r="S1171" i="14"/>
  <c r="S1170" i="14"/>
  <c r="S1169" i="14"/>
  <c r="S1168" i="14"/>
  <c r="S1167" i="14"/>
  <c r="S1166" i="14"/>
  <c r="S1165" i="14"/>
  <c r="S1164" i="14"/>
  <c r="S1163" i="14"/>
  <c r="S1162" i="14"/>
  <c r="S1161" i="14"/>
  <c r="S1160" i="14"/>
  <c r="S1159" i="14"/>
  <c r="S1158" i="14"/>
  <c r="S1157" i="14"/>
  <c r="S1156" i="14"/>
  <c r="S1155" i="14"/>
  <c r="S1154" i="14"/>
  <c r="S1153" i="14"/>
  <c r="S1152" i="14"/>
  <c r="S1151" i="14"/>
  <c r="S1150" i="14"/>
  <c r="S1149" i="14"/>
  <c r="S1148" i="14"/>
  <c r="S1147" i="14"/>
  <c r="S1146" i="14"/>
  <c r="S1145" i="14"/>
  <c r="S1144" i="14"/>
  <c r="S1143" i="14"/>
  <c r="S1142" i="14"/>
  <c r="S1141" i="14"/>
  <c r="S1140" i="14"/>
  <c r="S1139" i="14"/>
  <c r="S1138" i="14"/>
  <c r="S1137" i="14"/>
  <c r="S1136" i="14"/>
  <c r="S1135" i="14"/>
  <c r="S1134" i="14"/>
  <c r="S1133" i="14"/>
  <c r="S1132" i="14"/>
  <c r="S1131" i="14"/>
  <c r="S1130" i="14"/>
  <c r="S1129" i="14"/>
  <c r="S1128" i="14"/>
  <c r="S1127" i="14"/>
  <c r="S1126" i="14"/>
  <c r="S1125" i="14"/>
  <c r="S1124" i="14"/>
  <c r="S1123" i="14"/>
  <c r="S1122" i="14"/>
  <c r="S1121" i="14"/>
  <c r="S1120" i="14"/>
  <c r="S1119" i="14"/>
  <c r="S1118" i="14"/>
  <c r="S1117" i="14"/>
  <c r="S1116" i="14"/>
  <c r="S1115" i="14"/>
  <c r="S1114" i="14"/>
  <c r="S1113" i="14"/>
  <c r="S1112" i="14"/>
  <c r="S1111" i="14"/>
  <c r="S1110" i="14"/>
  <c r="S1109" i="14"/>
  <c r="S1108" i="14"/>
  <c r="S1107" i="14"/>
  <c r="S1106" i="14"/>
  <c r="S1105" i="14"/>
  <c r="S1104" i="14"/>
  <c r="S1103" i="14"/>
  <c r="S1102" i="14"/>
  <c r="S1101" i="14"/>
  <c r="S1100" i="14"/>
  <c r="S1099" i="14"/>
  <c r="S1098" i="14"/>
  <c r="S1097" i="14"/>
  <c r="S1096" i="14"/>
  <c r="S1095" i="14"/>
  <c r="S1094" i="14"/>
  <c r="S1093" i="14"/>
  <c r="S1092" i="14"/>
  <c r="S1091" i="14"/>
  <c r="S1090" i="14"/>
  <c r="S1089" i="14"/>
  <c r="S1088" i="14"/>
  <c r="S1087" i="14"/>
  <c r="S1086" i="14"/>
  <c r="S1085" i="14"/>
  <c r="S1084" i="14"/>
  <c r="S1083" i="14"/>
  <c r="S1082" i="14"/>
  <c r="S1081" i="14"/>
  <c r="S1080" i="14"/>
  <c r="S1079" i="14"/>
  <c r="S1078" i="14"/>
  <c r="S1077" i="14"/>
  <c r="S1076" i="14"/>
  <c r="S1075" i="14"/>
  <c r="S1074" i="14"/>
  <c r="S1073" i="14"/>
  <c r="S1072" i="14"/>
  <c r="S1071" i="14"/>
  <c r="S1070" i="14"/>
  <c r="S1069" i="14"/>
  <c r="S1068" i="14"/>
  <c r="S1067" i="14"/>
  <c r="S1066" i="14"/>
  <c r="S1065" i="14"/>
  <c r="S1064" i="14"/>
  <c r="S1063" i="14"/>
  <c r="S1062" i="14"/>
  <c r="S1061" i="14"/>
  <c r="S1060" i="14"/>
  <c r="S1059" i="14"/>
  <c r="S1058" i="14"/>
  <c r="S1057" i="14"/>
  <c r="S1056" i="14"/>
  <c r="S1055" i="14"/>
  <c r="S1054" i="14"/>
  <c r="S1053" i="14"/>
  <c r="S1052" i="14"/>
  <c r="S1051" i="14"/>
  <c r="S1050" i="14"/>
  <c r="S1049" i="14"/>
  <c r="S1048" i="14"/>
  <c r="S1047" i="14"/>
  <c r="S1046" i="14"/>
  <c r="S1045" i="14"/>
  <c r="S1044" i="14"/>
  <c r="S1043" i="14"/>
  <c r="S1042" i="14"/>
  <c r="S1041" i="14"/>
  <c r="S1040" i="14"/>
  <c r="S1039" i="14"/>
  <c r="S1038" i="14"/>
  <c r="S1037" i="14"/>
  <c r="S1036" i="14"/>
  <c r="S1035" i="14"/>
  <c r="S1034" i="14"/>
  <c r="S1033" i="14"/>
  <c r="S1032" i="14"/>
  <c r="S1031" i="14"/>
  <c r="S1030" i="14"/>
  <c r="S1029" i="14"/>
  <c r="S1028" i="14"/>
  <c r="S1027" i="14"/>
  <c r="S1026" i="14"/>
  <c r="S1025" i="14"/>
  <c r="S1024" i="14"/>
  <c r="S1023" i="14"/>
  <c r="S1022" i="14"/>
  <c r="S1021" i="14"/>
  <c r="S1020" i="14"/>
  <c r="S1019" i="14"/>
  <c r="S1018" i="14"/>
  <c r="S1017" i="14"/>
  <c r="S1016" i="14"/>
  <c r="S1015" i="14"/>
  <c r="S1014" i="14"/>
  <c r="S1013" i="14"/>
  <c r="S1012" i="14"/>
  <c r="S1011" i="14"/>
  <c r="S1010" i="14"/>
  <c r="S1009" i="14"/>
  <c r="S1008" i="14"/>
  <c r="S1007" i="14"/>
  <c r="S1006" i="14"/>
  <c r="S1005" i="14"/>
  <c r="S1004" i="14"/>
  <c r="S1003" i="14"/>
  <c r="S1002" i="14"/>
  <c r="S1001" i="14"/>
  <c r="S1000" i="14"/>
  <c r="S999" i="14"/>
  <c r="S998" i="14"/>
  <c r="S997" i="14"/>
  <c r="S996" i="14"/>
  <c r="S995" i="14"/>
  <c r="S994" i="14"/>
  <c r="S993" i="14"/>
  <c r="S992" i="14"/>
  <c r="S991" i="14"/>
  <c r="S990" i="14"/>
  <c r="S989" i="14"/>
  <c r="S988" i="14"/>
  <c r="S987" i="14"/>
  <c r="S986" i="14"/>
  <c r="S985" i="14"/>
  <c r="S984" i="14"/>
  <c r="S983" i="14"/>
  <c r="S982" i="14"/>
  <c r="S981" i="14"/>
  <c r="S980" i="14"/>
  <c r="S979" i="14"/>
  <c r="S978" i="14"/>
  <c r="S977" i="14"/>
  <c r="S976" i="14"/>
  <c r="S975" i="14"/>
  <c r="S974" i="14"/>
  <c r="S973" i="14"/>
  <c r="S972" i="14"/>
  <c r="S971" i="14"/>
  <c r="S970" i="14"/>
  <c r="S969" i="14"/>
  <c r="S968" i="14"/>
  <c r="S967" i="14"/>
  <c r="S966" i="14"/>
  <c r="S965" i="14"/>
  <c r="S964" i="14"/>
  <c r="S963" i="14"/>
  <c r="S962" i="14"/>
  <c r="S961" i="14"/>
  <c r="S960" i="14"/>
  <c r="S959" i="14"/>
  <c r="S958" i="14"/>
  <c r="S957" i="14"/>
  <c r="S956" i="14"/>
  <c r="S955" i="14"/>
  <c r="S954" i="14"/>
  <c r="S953" i="14"/>
  <c r="S952" i="14"/>
  <c r="S951" i="14"/>
  <c r="S950" i="14"/>
  <c r="S949" i="14"/>
  <c r="S948" i="14"/>
  <c r="S947" i="14"/>
  <c r="S946" i="14"/>
  <c r="S945" i="14"/>
  <c r="S944" i="14"/>
  <c r="S943" i="14"/>
  <c r="S942" i="14"/>
  <c r="S941" i="14"/>
  <c r="S940" i="14"/>
  <c r="S939" i="14"/>
  <c r="S938" i="14"/>
  <c r="S937" i="14"/>
  <c r="S936" i="14"/>
  <c r="S935" i="14"/>
  <c r="S934" i="14"/>
  <c r="S933" i="14"/>
  <c r="S932" i="14"/>
  <c r="S931" i="14"/>
  <c r="S930" i="14"/>
  <c r="S929" i="14"/>
  <c r="S928" i="14"/>
  <c r="S927" i="14"/>
  <c r="S926" i="14"/>
  <c r="S925" i="14"/>
  <c r="S924" i="14"/>
  <c r="S923" i="14"/>
  <c r="S922" i="14"/>
  <c r="S921" i="14"/>
  <c r="S920" i="14"/>
  <c r="S919" i="14"/>
  <c r="S918" i="14"/>
  <c r="S917" i="14"/>
  <c r="S916" i="14"/>
  <c r="S915" i="14"/>
  <c r="S914" i="14"/>
  <c r="S913" i="14"/>
  <c r="S912" i="14"/>
  <c r="S911" i="14"/>
  <c r="S910" i="14"/>
  <c r="S909" i="14"/>
  <c r="S908" i="14"/>
  <c r="S907" i="14"/>
  <c r="S906" i="14"/>
  <c r="S905" i="14"/>
  <c r="S904" i="14"/>
  <c r="S903" i="14"/>
  <c r="S902" i="14"/>
  <c r="S901" i="14"/>
  <c r="S900" i="14"/>
  <c r="S899" i="14"/>
  <c r="S898" i="14"/>
  <c r="S897" i="14"/>
  <c r="S896" i="14"/>
  <c r="S895" i="14"/>
  <c r="S894" i="14"/>
  <c r="S893" i="14"/>
  <c r="S892" i="14"/>
  <c r="S891" i="14"/>
  <c r="S890" i="14"/>
  <c r="S889" i="14"/>
  <c r="S888" i="14"/>
  <c r="S887" i="14"/>
  <c r="S886" i="14"/>
  <c r="S885" i="14"/>
  <c r="S884" i="14"/>
  <c r="S883" i="14"/>
  <c r="S882" i="14"/>
  <c r="S881" i="14"/>
  <c r="S880" i="14"/>
  <c r="S879" i="14"/>
  <c r="S878" i="14"/>
  <c r="S877" i="14"/>
  <c r="S876" i="14"/>
  <c r="S875" i="14"/>
  <c r="S874" i="14"/>
  <c r="S873" i="14"/>
  <c r="S872" i="14"/>
  <c r="S871" i="14"/>
  <c r="S870" i="14"/>
  <c r="S869" i="14"/>
  <c r="S868" i="14"/>
  <c r="S867" i="14"/>
  <c r="S866" i="14"/>
  <c r="S865" i="14"/>
  <c r="S864" i="14"/>
  <c r="S863" i="14"/>
  <c r="S862" i="14"/>
  <c r="S861" i="14"/>
  <c r="S860" i="14"/>
  <c r="S859" i="14"/>
  <c r="S858" i="14"/>
  <c r="S857" i="14"/>
  <c r="S856" i="14"/>
  <c r="S855" i="14"/>
  <c r="S854" i="14"/>
  <c r="S853" i="14"/>
  <c r="S852" i="14"/>
  <c r="S851" i="14"/>
  <c r="S850" i="14"/>
  <c r="S849" i="14"/>
  <c r="S848" i="14"/>
  <c r="S847" i="14"/>
  <c r="S846" i="14"/>
  <c r="S845" i="14"/>
  <c r="S844" i="14"/>
  <c r="S843" i="14"/>
  <c r="S842" i="14"/>
  <c r="S841" i="14"/>
  <c r="S840" i="14"/>
  <c r="S839" i="14"/>
  <c r="S838" i="14"/>
  <c r="S837" i="14"/>
  <c r="S836" i="14"/>
  <c r="S835" i="14"/>
  <c r="S834" i="14"/>
  <c r="S833" i="14"/>
  <c r="S832" i="14"/>
  <c r="S831" i="14"/>
  <c r="S830" i="14"/>
  <c r="S829" i="14"/>
  <c r="S828" i="14"/>
  <c r="S827" i="14"/>
  <c r="S826" i="14"/>
  <c r="S825" i="14"/>
  <c r="S824" i="14"/>
  <c r="S823" i="14"/>
  <c r="S822" i="14"/>
  <c r="S821" i="14"/>
  <c r="S820" i="14"/>
  <c r="S819" i="14"/>
  <c r="S818" i="14"/>
  <c r="S817" i="14"/>
  <c r="S816" i="14"/>
  <c r="S815" i="14"/>
  <c r="S814" i="14"/>
  <c r="S813" i="14"/>
  <c r="S812" i="14"/>
  <c r="S811" i="14"/>
  <c r="S810" i="14"/>
  <c r="S809" i="14"/>
  <c r="S808" i="14"/>
  <c r="S807" i="14"/>
  <c r="S806" i="14"/>
  <c r="S805" i="14"/>
  <c r="S804" i="14"/>
  <c r="S803" i="14"/>
  <c r="S802" i="14"/>
  <c r="S801" i="14"/>
  <c r="S800" i="14"/>
  <c r="S799" i="14"/>
  <c r="S798" i="14"/>
  <c r="S797" i="14"/>
  <c r="S796" i="14"/>
  <c r="S795" i="14"/>
  <c r="S794" i="14"/>
  <c r="S793" i="14"/>
  <c r="S792" i="14"/>
  <c r="S791" i="14"/>
  <c r="S790" i="14"/>
  <c r="S789" i="14"/>
  <c r="S788" i="14"/>
  <c r="S787" i="14"/>
  <c r="S786" i="14"/>
  <c r="S785" i="14"/>
  <c r="S784" i="14"/>
  <c r="S783" i="14"/>
  <c r="S782" i="14"/>
  <c r="S781" i="14"/>
  <c r="S780" i="14"/>
  <c r="S779" i="14"/>
  <c r="S778" i="14"/>
  <c r="S777" i="14"/>
  <c r="S776" i="14"/>
  <c r="S775" i="14"/>
  <c r="S774" i="14"/>
  <c r="S773" i="14"/>
  <c r="S772" i="14"/>
  <c r="S771" i="14"/>
  <c r="S770" i="14"/>
  <c r="S769" i="14"/>
  <c r="S768" i="14"/>
  <c r="S767" i="14"/>
  <c r="S766" i="14"/>
  <c r="S765" i="14"/>
  <c r="S764" i="14"/>
  <c r="S763" i="14"/>
  <c r="S762" i="14"/>
  <c r="S761" i="14"/>
  <c r="S760" i="14"/>
  <c r="S759" i="14"/>
  <c r="S758" i="14"/>
  <c r="S757" i="14"/>
  <c r="S756" i="14"/>
  <c r="S755" i="14"/>
  <c r="S754" i="14"/>
  <c r="S753" i="14"/>
  <c r="S752" i="14"/>
  <c r="S751" i="14"/>
  <c r="S750" i="14"/>
  <c r="S749" i="14"/>
  <c r="S748" i="14"/>
  <c r="S747" i="14"/>
  <c r="S746" i="14"/>
  <c r="S745" i="14"/>
  <c r="S744" i="14"/>
  <c r="S743" i="14"/>
  <c r="S742" i="14"/>
  <c r="S741" i="14"/>
  <c r="S740" i="14"/>
  <c r="S739" i="14"/>
  <c r="S738" i="14"/>
  <c r="S737" i="14"/>
  <c r="S736" i="14"/>
  <c r="S735" i="14"/>
  <c r="S734" i="14"/>
  <c r="S733" i="14"/>
  <c r="S732" i="14"/>
  <c r="S731" i="14"/>
  <c r="S730" i="14"/>
  <c r="S729" i="14"/>
  <c r="S728" i="14"/>
  <c r="S727" i="14"/>
  <c r="S726" i="14"/>
  <c r="S725" i="14"/>
  <c r="S724" i="14"/>
  <c r="S723" i="14"/>
  <c r="S722" i="14"/>
  <c r="S721" i="14"/>
  <c r="S720" i="14"/>
  <c r="S719" i="14"/>
  <c r="S718" i="14"/>
  <c r="S717" i="14"/>
  <c r="S716" i="14"/>
  <c r="S715" i="14"/>
  <c r="S714" i="14"/>
  <c r="S713" i="14"/>
  <c r="S712" i="14"/>
  <c r="S711" i="14"/>
  <c r="S710" i="14"/>
  <c r="S709" i="14"/>
  <c r="S708" i="14"/>
  <c r="S707" i="14"/>
  <c r="S706" i="14"/>
  <c r="S705" i="14"/>
  <c r="S704" i="14"/>
  <c r="S703" i="14"/>
  <c r="S702" i="14"/>
  <c r="S701" i="14"/>
  <c r="S700" i="14"/>
  <c r="S699" i="14"/>
  <c r="S698" i="14"/>
  <c r="S697" i="14"/>
  <c r="S696" i="14"/>
  <c r="S695" i="14"/>
  <c r="S694" i="14"/>
  <c r="S693" i="14"/>
  <c r="S692" i="14"/>
  <c r="S691" i="14"/>
  <c r="S690" i="14"/>
  <c r="S689" i="14"/>
  <c r="S688" i="14"/>
  <c r="S687" i="14"/>
  <c r="S686" i="14"/>
  <c r="S685" i="14"/>
  <c r="S684" i="14"/>
  <c r="S683" i="14"/>
  <c r="S682" i="14"/>
  <c r="S681" i="14"/>
  <c r="S680" i="14"/>
  <c r="S679" i="14"/>
  <c r="S678" i="14"/>
  <c r="S677" i="14"/>
  <c r="S676" i="14"/>
  <c r="S675" i="14"/>
  <c r="S674" i="14"/>
  <c r="S673" i="14"/>
  <c r="S672" i="14"/>
  <c r="S671" i="14"/>
  <c r="S670" i="14"/>
  <c r="S669" i="14"/>
  <c r="S668" i="14"/>
  <c r="S667" i="14"/>
  <c r="S666" i="14"/>
  <c r="S665" i="14"/>
  <c r="S664" i="14"/>
  <c r="S663" i="14"/>
  <c r="S662" i="14"/>
  <c r="S661" i="14"/>
  <c r="S660" i="14"/>
  <c r="S659" i="14"/>
  <c r="S658" i="14"/>
  <c r="S657" i="14"/>
  <c r="S656" i="14"/>
  <c r="S655" i="14"/>
  <c r="S654" i="14"/>
  <c r="S653" i="14"/>
  <c r="S652" i="14"/>
  <c r="S651" i="14"/>
  <c r="S650" i="14"/>
  <c r="S649" i="14"/>
  <c r="S648" i="14"/>
  <c r="S647" i="14"/>
  <c r="S646" i="14"/>
  <c r="S645" i="14"/>
  <c r="S644" i="14"/>
  <c r="S643" i="14"/>
  <c r="S642" i="14"/>
  <c r="S641" i="14"/>
  <c r="S640" i="14"/>
  <c r="S639" i="14"/>
  <c r="S638" i="14"/>
  <c r="S637" i="14"/>
  <c r="S636" i="14"/>
  <c r="S635" i="14"/>
  <c r="S634" i="14"/>
  <c r="S633" i="14"/>
  <c r="S632" i="14"/>
  <c r="S631" i="14"/>
  <c r="S630" i="14"/>
  <c r="S629" i="14"/>
  <c r="S628" i="14"/>
  <c r="S627" i="14"/>
  <c r="S626" i="14"/>
  <c r="S625" i="14"/>
  <c r="S624" i="14"/>
  <c r="S623" i="14"/>
  <c r="S622" i="14"/>
  <c r="S621" i="14"/>
  <c r="S620" i="14"/>
  <c r="S619" i="14"/>
  <c r="S618" i="14"/>
  <c r="S617" i="14"/>
  <c r="S616" i="14"/>
  <c r="S615" i="14"/>
  <c r="S614" i="14"/>
  <c r="S613" i="14"/>
  <c r="S612" i="14"/>
  <c r="S611" i="14"/>
  <c r="S610" i="14"/>
  <c r="S609" i="14"/>
  <c r="S608" i="14"/>
  <c r="S607" i="14"/>
  <c r="S606" i="14"/>
  <c r="S605" i="14"/>
  <c r="S604" i="14"/>
  <c r="S603" i="14"/>
  <c r="S602" i="14"/>
  <c r="S601" i="14"/>
  <c r="S600" i="14"/>
  <c r="S599" i="14"/>
  <c r="S598" i="14"/>
  <c r="S597" i="14"/>
  <c r="S596" i="14"/>
  <c r="S595" i="14"/>
  <c r="S594" i="14"/>
  <c r="S593" i="14"/>
  <c r="S592" i="14"/>
  <c r="S591" i="14"/>
  <c r="S590" i="14"/>
  <c r="S589" i="14"/>
  <c r="S588" i="14"/>
  <c r="S587" i="14"/>
  <c r="S586" i="14"/>
  <c r="S585" i="14"/>
  <c r="S584" i="14"/>
  <c r="S583" i="14"/>
  <c r="S582" i="14"/>
  <c r="S581" i="14"/>
  <c r="S580" i="14"/>
  <c r="S579" i="14"/>
  <c r="S578" i="14"/>
  <c r="S577" i="14"/>
  <c r="S576" i="14"/>
  <c r="S575" i="14"/>
  <c r="S574" i="14"/>
  <c r="S573" i="14"/>
  <c r="S572" i="14"/>
  <c r="S571" i="14"/>
  <c r="S570" i="14"/>
  <c r="S569" i="14"/>
  <c r="S568" i="14"/>
  <c r="S567" i="14"/>
  <c r="S566" i="14"/>
  <c r="S565" i="14"/>
  <c r="S564" i="14"/>
  <c r="S563" i="14"/>
  <c r="S562" i="14"/>
  <c r="S561" i="14"/>
  <c r="S560" i="14"/>
  <c r="S559" i="14"/>
  <c r="S558" i="14"/>
  <c r="S557" i="14"/>
  <c r="S556" i="14"/>
  <c r="S555" i="14"/>
  <c r="S554" i="14"/>
  <c r="S553" i="14"/>
  <c r="S552" i="14"/>
  <c r="S551" i="14"/>
  <c r="S550" i="14"/>
  <c r="S549" i="14"/>
  <c r="S548" i="14"/>
  <c r="S547" i="14"/>
  <c r="S546" i="14"/>
  <c r="S545" i="14"/>
  <c r="S544" i="14"/>
  <c r="S543" i="14"/>
  <c r="S542" i="14"/>
  <c r="S541" i="14"/>
  <c r="S540" i="14"/>
  <c r="S539" i="14"/>
  <c r="S538" i="14"/>
  <c r="S537" i="14"/>
  <c r="S536" i="14"/>
  <c r="S535" i="14"/>
  <c r="S534" i="14"/>
  <c r="S533" i="14"/>
  <c r="S532" i="14"/>
  <c r="S531" i="14"/>
  <c r="S530" i="14"/>
  <c r="S529" i="14"/>
  <c r="S528" i="14"/>
  <c r="S527" i="14"/>
  <c r="S526" i="14"/>
  <c r="S525" i="14"/>
  <c r="S524" i="14"/>
  <c r="S523" i="14"/>
  <c r="S522" i="14"/>
  <c r="S521" i="14"/>
  <c r="S520" i="14"/>
  <c r="S519" i="14"/>
  <c r="S518" i="14"/>
  <c r="S517" i="14"/>
  <c r="S516" i="14"/>
  <c r="S515" i="14"/>
  <c r="S514" i="14"/>
  <c r="S513" i="14"/>
  <c r="S512" i="14"/>
  <c r="S511" i="14"/>
  <c r="S510" i="14"/>
  <c r="S509" i="14"/>
  <c r="S508" i="14"/>
  <c r="S507" i="14"/>
  <c r="S506" i="14"/>
  <c r="S505" i="14"/>
  <c r="S504" i="14"/>
  <c r="S503" i="14"/>
  <c r="S502" i="14"/>
  <c r="S501" i="14"/>
  <c r="S500" i="14"/>
  <c r="S499" i="14"/>
  <c r="S498" i="14"/>
  <c r="S497" i="14"/>
  <c r="S496" i="14"/>
  <c r="S495" i="14"/>
  <c r="S494" i="14"/>
  <c r="S493" i="14"/>
  <c r="S492" i="14"/>
  <c r="S491" i="14"/>
  <c r="S490" i="14"/>
  <c r="S489" i="14"/>
  <c r="S488" i="14"/>
  <c r="S487" i="14"/>
  <c r="S486" i="14"/>
  <c r="S485" i="14"/>
  <c r="S484" i="14"/>
  <c r="S483" i="14"/>
  <c r="S482" i="14"/>
  <c r="S481" i="14"/>
  <c r="S480" i="14"/>
  <c r="S479" i="14"/>
  <c r="S478" i="14"/>
  <c r="S477" i="14"/>
  <c r="S476" i="14"/>
  <c r="S475" i="14"/>
  <c r="S474" i="14"/>
  <c r="S473" i="14"/>
  <c r="S472" i="14"/>
  <c r="S471" i="14"/>
  <c r="S470" i="14"/>
  <c r="S469" i="14"/>
  <c r="S468" i="14"/>
  <c r="S467" i="14"/>
  <c r="S466" i="14"/>
  <c r="S465" i="14"/>
  <c r="S464" i="14"/>
  <c r="S463" i="14"/>
  <c r="S462" i="14"/>
  <c r="S461" i="14"/>
  <c r="S460" i="14"/>
  <c r="S459" i="14"/>
  <c r="S458" i="14"/>
  <c r="S457" i="14"/>
  <c r="S456" i="14"/>
  <c r="S455" i="14"/>
  <c r="S454" i="14"/>
  <c r="S453" i="14"/>
  <c r="S452" i="14"/>
  <c r="S451" i="14"/>
  <c r="S450" i="14"/>
  <c r="S449" i="14"/>
  <c r="S448" i="14"/>
  <c r="S447" i="14"/>
  <c r="S446" i="14"/>
  <c r="S445" i="14"/>
  <c r="S444" i="14"/>
  <c r="S443" i="14"/>
  <c r="S442" i="14"/>
  <c r="S441" i="14"/>
  <c r="S440" i="14"/>
  <c r="S439" i="14"/>
  <c r="S438" i="14"/>
  <c r="S437" i="14"/>
  <c r="S436" i="14"/>
  <c r="S435" i="14"/>
  <c r="S434" i="14"/>
  <c r="S433" i="14"/>
  <c r="S432" i="14"/>
  <c r="S431" i="14"/>
  <c r="S430" i="14"/>
  <c r="S429" i="14"/>
  <c r="S428" i="14"/>
  <c r="S427" i="14"/>
  <c r="S426" i="14"/>
  <c r="S425" i="14"/>
  <c r="S424" i="14"/>
  <c r="S423" i="14"/>
  <c r="S422" i="14"/>
  <c r="S421" i="14"/>
  <c r="S420" i="14"/>
  <c r="S419" i="14"/>
  <c r="S418" i="14"/>
  <c r="S417" i="14"/>
  <c r="S416" i="14"/>
  <c r="S415" i="14"/>
  <c r="S414" i="14"/>
  <c r="S413" i="14"/>
  <c r="S412" i="14"/>
  <c r="S411" i="14"/>
  <c r="S410" i="14"/>
  <c r="S409" i="14"/>
  <c r="S408" i="14"/>
  <c r="S407" i="14"/>
  <c r="S406" i="14"/>
  <c r="S405" i="14"/>
  <c r="S404" i="14"/>
  <c r="S403" i="14"/>
  <c r="S402" i="14"/>
  <c r="S401" i="14"/>
  <c r="S400" i="14"/>
  <c r="S399" i="14"/>
  <c r="S398" i="14"/>
  <c r="S397" i="14"/>
  <c r="S396" i="14"/>
  <c r="S395" i="14"/>
  <c r="S394" i="14"/>
  <c r="S393" i="14"/>
  <c r="S392" i="14"/>
  <c r="S391" i="14"/>
  <c r="S390" i="14"/>
  <c r="S389" i="14"/>
  <c r="S388" i="14"/>
  <c r="S387" i="14"/>
  <c r="S386" i="14"/>
  <c r="S385" i="14"/>
  <c r="S384" i="14"/>
  <c r="S383" i="14"/>
  <c r="S382" i="14"/>
  <c r="S381" i="14"/>
  <c r="S380" i="14"/>
  <c r="S379" i="14"/>
  <c r="S378" i="14"/>
  <c r="S377" i="14"/>
  <c r="S376" i="14"/>
  <c r="S375" i="14"/>
  <c r="S374" i="14"/>
  <c r="S373" i="14"/>
  <c r="S372" i="14"/>
  <c r="S371" i="14"/>
  <c r="S370" i="14"/>
  <c r="S369" i="14"/>
  <c r="S368" i="14"/>
  <c r="S367" i="14"/>
  <c r="S366" i="14"/>
  <c r="S365" i="14"/>
  <c r="S364" i="14"/>
  <c r="S363" i="14"/>
  <c r="S362" i="14"/>
  <c r="S361" i="14"/>
  <c r="S360" i="14"/>
  <c r="S359" i="14"/>
  <c r="S358" i="14"/>
  <c r="S357" i="14"/>
  <c r="S356" i="14"/>
  <c r="S355" i="14"/>
  <c r="S354" i="14"/>
  <c r="S353" i="14"/>
  <c r="S352" i="14"/>
  <c r="S351" i="14"/>
  <c r="S350" i="14"/>
  <c r="S349" i="14"/>
  <c r="S348" i="14"/>
  <c r="S347" i="14"/>
  <c r="S346" i="14"/>
  <c r="S345" i="14"/>
  <c r="S344" i="14"/>
  <c r="S343" i="14"/>
  <c r="S342" i="14"/>
  <c r="S341" i="14"/>
  <c r="S340" i="14"/>
  <c r="S339" i="14"/>
  <c r="S338" i="14"/>
  <c r="S337" i="14"/>
  <c r="S336" i="14"/>
  <c r="S335" i="14"/>
  <c r="S334" i="14"/>
  <c r="S333" i="14"/>
  <c r="S332" i="14"/>
  <c r="S331" i="14"/>
  <c r="S330" i="14"/>
  <c r="S329" i="14"/>
  <c r="S328" i="14"/>
  <c r="S327" i="14"/>
  <c r="S326" i="14"/>
  <c r="S325" i="14"/>
  <c r="S324" i="14"/>
  <c r="S323" i="14"/>
  <c r="S322" i="14"/>
  <c r="S321" i="14"/>
  <c r="S320" i="14"/>
  <c r="S319" i="14"/>
  <c r="S318" i="14"/>
  <c r="S317" i="14"/>
  <c r="S316" i="14"/>
  <c r="S315" i="14"/>
  <c r="S314" i="14"/>
  <c r="S313" i="14"/>
  <c r="S312" i="14"/>
  <c r="S311" i="14"/>
  <c r="S310" i="14"/>
  <c r="S309" i="14"/>
  <c r="S308" i="14"/>
  <c r="S307" i="14"/>
  <c r="S306" i="14"/>
  <c r="S305" i="14"/>
  <c r="S304" i="14"/>
  <c r="S303" i="14"/>
  <c r="S302" i="14"/>
  <c r="S301" i="14"/>
  <c r="S300" i="14"/>
  <c r="S299" i="14"/>
  <c r="S298" i="14"/>
  <c r="S297" i="14"/>
  <c r="S296" i="14"/>
  <c r="S295" i="14"/>
  <c r="S294" i="14"/>
  <c r="S293" i="14"/>
  <c r="S292" i="14"/>
  <c r="S291" i="14"/>
  <c r="S290" i="14"/>
  <c r="S289" i="14"/>
  <c r="S288" i="14"/>
  <c r="S287" i="14"/>
  <c r="S286" i="14"/>
  <c r="S285" i="14"/>
  <c r="S284" i="14"/>
  <c r="S283" i="14"/>
  <c r="S282" i="14"/>
  <c r="S281" i="14"/>
  <c r="S280" i="14"/>
  <c r="S279" i="14"/>
  <c r="S278" i="14"/>
  <c r="S277" i="14"/>
  <c r="S276" i="14"/>
  <c r="S275" i="14"/>
  <c r="S274" i="14"/>
  <c r="S273" i="14"/>
  <c r="S272" i="14"/>
  <c r="S271" i="14"/>
  <c r="S270" i="14"/>
  <c r="S269" i="14"/>
  <c r="S268" i="14"/>
  <c r="S267" i="14"/>
  <c r="S266" i="14"/>
  <c r="S265" i="14"/>
  <c r="S264" i="14"/>
  <c r="S263" i="14"/>
  <c r="S262" i="14"/>
  <c r="S261" i="14"/>
  <c r="S260" i="14"/>
  <c r="S259" i="14"/>
  <c r="S258" i="14"/>
  <c r="S257" i="14"/>
  <c r="S256" i="14"/>
  <c r="S255" i="14"/>
  <c r="S254" i="14"/>
  <c r="S253" i="14"/>
  <c r="S252" i="14"/>
  <c r="S251" i="14"/>
  <c r="S250" i="14"/>
  <c r="S249" i="14"/>
  <c r="S248" i="14"/>
  <c r="S247" i="14"/>
  <c r="S246" i="14"/>
  <c r="S245" i="14"/>
  <c r="S244" i="14"/>
  <c r="S243" i="14"/>
  <c r="S242" i="14"/>
  <c r="S241" i="14"/>
  <c r="S240" i="14"/>
  <c r="S239" i="14"/>
  <c r="S238" i="14"/>
  <c r="S237" i="14"/>
  <c r="S236" i="14"/>
  <c r="S235" i="14"/>
  <c r="S234" i="14"/>
  <c r="S233" i="14"/>
  <c r="S232" i="14"/>
  <c r="S231" i="14"/>
  <c r="S230" i="14"/>
  <c r="S229" i="14"/>
  <c r="S228" i="14"/>
  <c r="S227" i="14"/>
  <c r="S226" i="14"/>
  <c r="S225" i="14"/>
  <c r="S224" i="14"/>
  <c r="S223" i="14"/>
  <c r="S222" i="14"/>
  <c r="S221" i="14"/>
  <c r="S220" i="14"/>
  <c r="S219" i="14"/>
  <c r="S218" i="14"/>
  <c r="S217" i="14"/>
  <c r="S216" i="14"/>
  <c r="S215" i="14"/>
  <c r="S214" i="14"/>
  <c r="S213" i="14"/>
  <c r="S212" i="14"/>
  <c r="S211" i="14"/>
  <c r="S210" i="14"/>
  <c r="S209" i="14"/>
  <c r="S208" i="14"/>
  <c r="S207" i="14"/>
  <c r="S206" i="14"/>
  <c r="S205" i="14"/>
  <c r="S204" i="14"/>
  <c r="S203" i="14"/>
  <c r="S202" i="14"/>
  <c r="S201" i="14"/>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U2000" i="12" l="1"/>
  <c r="U1999" i="12"/>
  <c r="U1998" i="12"/>
  <c r="U1997" i="12"/>
  <c r="U1996" i="12"/>
  <c r="U1995" i="12"/>
  <c r="U1994" i="12"/>
  <c r="U1993" i="12"/>
  <c r="U1992" i="12"/>
  <c r="U1991" i="12"/>
  <c r="U1990" i="12"/>
  <c r="U1989" i="12"/>
  <c r="U1988" i="12"/>
  <c r="U1987" i="12"/>
  <c r="U1986" i="12"/>
  <c r="U1985" i="12"/>
  <c r="U1984" i="12"/>
  <c r="U1983" i="12"/>
  <c r="U1982" i="12"/>
  <c r="U1981" i="12"/>
  <c r="U1980" i="12"/>
  <c r="U1979" i="12"/>
  <c r="U1978" i="12"/>
  <c r="U1977" i="12"/>
  <c r="U1976" i="12"/>
  <c r="U1975" i="12"/>
  <c r="U1974" i="12"/>
  <c r="U1973" i="12"/>
  <c r="U1972" i="12"/>
  <c r="U1971" i="12"/>
  <c r="U1970" i="12"/>
  <c r="U1969" i="12"/>
  <c r="U1968" i="12"/>
  <c r="U1967" i="12"/>
  <c r="U1966" i="12"/>
  <c r="U1965" i="12"/>
  <c r="U1964" i="12"/>
  <c r="U1963" i="12"/>
  <c r="U1962" i="12"/>
  <c r="U1961" i="12"/>
  <c r="U1960" i="12"/>
  <c r="U1959" i="12"/>
  <c r="U1958" i="12"/>
  <c r="U1957" i="12"/>
  <c r="U1956" i="12"/>
  <c r="U1955" i="12"/>
  <c r="U1954" i="12"/>
  <c r="U1953" i="12"/>
  <c r="U1952" i="12"/>
  <c r="U1951" i="12"/>
  <c r="U1950" i="12"/>
  <c r="U1949" i="12"/>
  <c r="U1948" i="12"/>
  <c r="U1947" i="12"/>
  <c r="U1946" i="12"/>
  <c r="U1945" i="12"/>
  <c r="U1944" i="12"/>
  <c r="U1943" i="12"/>
  <c r="U1942" i="12"/>
  <c r="U1941" i="12"/>
  <c r="U1940" i="12"/>
  <c r="U1939" i="12"/>
  <c r="U1938" i="12"/>
  <c r="U1937" i="12"/>
  <c r="U1936" i="12"/>
  <c r="U1935" i="12"/>
  <c r="U1934" i="12"/>
  <c r="U1933" i="12"/>
  <c r="U1932" i="12"/>
  <c r="U1931" i="12"/>
  <c r="U1930" i="12"/>
  <c r="U1929" i="12"/>
  <c r="U1928" i="12"/>
  <c r="U1927" i="12"/>
  <c r="U1926" i="12"/>
  <c r="U1925" i="12"/>
  <c r="U1924" i="12"/>
  <c r="U1923" i="12"/>
  <c r="U1922" i="12"/>
  <c r="U1921" i="12"/>
  <c r="U1920" i="12"/>
  <c r="U1919" i="12"/>
  <c r="U1918" i="12"/>
  <c r="U1917" i="12"/>
  <c r="U1916" i="12"/>
  <c r="U1915" i="12"/>
  <c r="U1914" i="12"/>
  <c r="U1913" i="12"/>
  <c r="U1912" i="12"/>
  <c r="U1911" i="12"/>
  <c r="U1910" i="12"/>
  <c r="U1909" i="12"/>
  <c r="U1908" i="12"/>
  <c r="U1907" i="12"/>
  <c r="U1906" i="12"/>
  <c r="U1905" i="12"/>
  <c r="U1904" i="12"/>
  <c r="U1903" i="12"/>
  <c r="U1902" i="12"/>
  <c r="U1901" i="12"/>
  <c r="U1900" i="12"/>
  <c r="U1899" i="12"/>
  <c r="U1898" i="12"/>
  <c r="U1897" i="12"/>
  <c r="U1896" i="12"/>
  <c r="U1895" i="12"/>
  <c r="U1894" i="12"/>
  <c r="U1893" i="12"/>
  <c r="U1892" i="12"/>
  <c r="U1891" i="12"/>
  <c r="U1890" i="12"/>
  <c r="U1889" i="12"/>
  <c r="U1888" i="12"/>
  <c r="U1887" i="12"/>
  <c r="U1886" i="12"/>
  <c r="U1885" i="12"/>
  <c r="U1884" i="12"/>
  <c r="U1883" i="12"/>
  <c r="U1882" i="12"/>
  <c r="U1881" i="12"/>
  <c r="U1880" i="12"/>
  <c r="U1879" i="12"/>
  <c r="U1878" i="12"/>
  <c r="U1877" i="12"/>
  <c r="U1876" i="12"/>
  <c r="U1875" i="12"/>
  <c r="U1874" i="12"/>
  <c r="U1873" i="12"/>
  <c r="U1872" i="12"/>
  <c r="U1871" i="12"/>
  <c r="U1870" i="12"/>
  <c r="U1869" i="12"/>
  <c r="U1868" i="12"/>
  <c r="U1867" i="12"/>
  <c r="U1866" i="12"/>
  <c r="U1865" i="12"/>
  <c r="U1864" i="12"/>
  <c r="U1863" i="12"/>
  <c r="U1862" i="12"/>
  <c r="U1861" i="12"/>
  <c r="U1860" i="12"/>
  <c r="U1859" i="12"/>
  <c r="U1858" i="12"/>
  <c r="U1857" i="12"/>
  <c r="U1856" i="12"/>
  <c r="U1855" i="12"/>
  <c r="U1854" i="12"/>
  <c r="U1853" i="12"/>
  <c r="U1852" i="12"/>
  <c r="U1851" i="12"/>
  <c r="U1850" i="12"/>
  <c r="U1849" i="12"/>
  <c r="U1848" i="12"/>
  <c r="U1847" i="12"/>
  <c r="U1846" i="12"/>
  <c r="U1845" i="12"/>
  <c r="U1844" i="12"/>
  <c r="U1843" i="12"/>
  <c r="U1842" i="12"/>
  <c r="U1841" i="12"/>
  <c r="U1840" i="12"/>
  <c r="U1839" i="12"/>
  <c r="U1838" i="12"/>
  <c r="U1837" i="12"/>
  <c r="U1836" i="12"/>
  <c r="U1835" i="12"/>
  <c r="U1834" i="12"/>
  <c r="U1833" i="12"/>
  <c r="U1832" i="12"/>
  <c r="U1831" i="12"/>
  <c r="U1830" i="12"/>
  <c r="U1829" i="12"/>
  <c r="U1828" i="12"/>
  <c r="U1827" i="12"/>
  <c r="U1826" i="12"/>
  <c r="U1825" i="12"/>
  <c r="U1824" i="12"/>
  <c r="U1823" i="12"/>
  <c r="U1822" i="12"/>
  <c r="U1821" i="12"/>
  <c r="U1820" i="12"/>
  <c r="U1819" i="12"/>
  <c r="U1818" i="12"/>
  <c r="U1817" i="12"/>
  <c r="U1816" i="12"/>
  <c r="U1815" i="12"/>
  <c r="U1814" i="12"/>
  <c r="U1813" i="12"/>
  <c r="U1812" i="12"/>
  <c r="U1811" i="12"/>
  <c r="U1810" i="12"/>
  <c r="U1809" i="12"/>
  <c r="U1808" i="12"/>
  <c r="U1807" i="12"/>
  <c r="U1806" i="12"/>
  <c r="U1805" i="12"/>
  <c r="U1804" i="12"/>
  <c r="U1803" i="12"/>
  <c r="U1802" i="12"/>
  <c r="U1801" i="12"/>
  <c r="U1800" i="12"/>
  <c r="U1799" i="12"/>
  <c r="U1798" i="12"/>
  <c r="U1797" i="12"/>
  <c r="U1796" i="12"/>
  <c r="U1795" i="12"/>
  <c r="U1794" i="12"/>
  <c r="U1793" i="12"/>
  <c r="U1792" i="12"/>
  <c r="U1791" i="12"/>
  <c r="U1790" i="12"/>
  <c r="U1789" i="12"/>
  <c r="U1788" i="12"/>
  <c r="U1787" i="12"/>
  <c r="U1786" i="12"/>
  <c r="U1785" i="12"/>
  <c r="U1784" i="12"/>
  <c r="U1783" i="12"/>
  <c r="U1782" i="12"/>
  <c r="U1781" i="12"/>
  <c r="U1780" i="12"/>
  <c r="U1779" i="12"/>
  <c r="U1778" i="12"/>
  <c r="U1777" i="12"/>
  <c r="U1776" i="12"/>
  <c r="U1775" i="12"/>
  <c r="U1774" i="12"/>
  <c r="U1773" i="12"/>
  <c r="U1772" i="12"/>
  <c r="U1771" i="12"/>
  <c r="U1770" i="12"/>
  <c r="U1769" i="12"/>
  <c r="U1768" i="12"/>
  <c r="U1767" i="12"/>
  <c r="U1766" i="12"/>
  <c r="U1765" i="12"/>
  <c r="U1764" i="12"/>
  <c r="U1763" i="12"/>
  <c r="U1762" i="12"/>
  <c r="U1761" i="12"/>
  <c r="U1760" i="12"/>
  <c r="U1759" i="12"/>
  <c r="U1758" i="12"/>
  <c r="U1757" i="12"/>
  <c r="U1756" i="12"/>
  <c r="U1755" i="12"/>
  <c r="U1754" i="12"/>
  <c r="U1753" i="12"/>
  <c r="U1752" i="12"/>
  <c r="U1751" i="12"/>
  <c r="U1750" i="12"/>
  <c r="U1749" i="12"/>
  <c r="U1748" i="12"/>
  <c r="U1747" i="12"/>
  <c r="U1746" i="12"/>
  <c r="U1745" i="12"/>
  <c r="U1744" i="12"/>
  <c r="U1743" i="12"/>
  <c r="U1742" i="12"/>
  <c r="U1741" i="12"/>
  <c r="U1740" i="12"/>
  <c r="U1739" i="12"/>
  <c r="U1738" i="12"/>
  <c r="U1737" i="12"/>
  <c r="U1736" i="12"/>
  <c r="U1735" i="12"/>
  <c r="U1734" i="12"/>
  <c r="U1733" i="12"/>
  <c r="U1732" i="12"/>
  <c r="U1731" i="12"/>
  <c r="U1730" i="12"/>
  <c r="U1729" i="12"/>
  <c r="U1728" i="12"/>
  <c r="U1727" i="12"/>
  <c r="U1726" i="12"/>
  <c r="U1725" i="12"/>
  <c r="U1724" i="12"/>
  <c r="U1723" i="12"/>
  <c r="U1722" i="12"/>
  <c r="U1721" i="12"/>
  <c r="U1720" i="12"/>
  <c r="U1719" i="12"/>
  <c r="U1718" i="12"/>
  <c r="U1717" i="12"/>
  <c r="U1716" i="12"/>
  <c r="U1715" i="12"/>
  <c r="U1714" i="12"/>
  <c r="U1713" i="12"/>
  <c r="U1712" i="12"/>
  <c r="U1711" i="12"/>
  <c r="U1710" i="12"/>
  <c r="U1709" i="12"/>
  <c r="U1708" i="12"/>
  <c r="U1707" i="12"/>
  <c r="U1706" i="12"/>
  <c r="U1705" i="12"/>
  <c r="U1704" i="12"/>
  <c r="U1703" i="12"/>
  <c r="U1702" i="12"/>
  <c r="U1701" i="12"/>
  <c r="U1700" i="12"/>
  <c r="U1699" i="12"/>
  <c r="U1698" i="12"/>
  <c r="U1697" i="12"/>
  <c r="U1696" i="12"/>
  <c r="U1695" i="12"/>
  <c r="U1694" i="12"/>
  <c r="U1693" i="12"/>
  <c r="U1692" i="12"/>
  <c r="U1691" i="12"/>
  <c r="U1690" i="12"/>
  <c r="U1689" i="12"/>
  <c r="U1688" i="12"/>
  <c r="U1687" i="12"/>
  <c r="U1686" i="12"/>
  <c r="U1685" i="12"/>
  <c r="U1684" i="12"/>
  <c r="U1683" i="12"/>
  <c r="U1682" i="12"/>
  <c r="U1681" i="12"/>
  <c r="U1680" i="12"/>
  <c r="U1679" i="12"/>
  <c r="U1678" i="12"/>
  <c r="U1677" i="12"/>
  <c r="U1676" i="12"/>
  <c r="U1675" i="12"/>
  <c r="U1674" i="12"/>
  <c r="U1673" i="12"/>
  <c r="U1672" i="12"/>
  <c r="U1671" i="12"/>
  <c r="U1670" i="12"/>
  <c r="U1669" i="12"/>
  <c r="U1668" i="12"/>
  <c r="U1667" i="12"/>
  <c r="U1666" i="12"/>
  <c r="U1665" i="12"/>
  <c r="U1664" i="12"/>
  <c r="U1663" i="12"/>
  <c r="U1662" i="12"/>
  <c r="U1661" i="12"/>
  <c r="U1660" i="12"/>
  <c r="U1659" i="12"/>
  <c r="U1658" i="12"/>
  <c r="U1657" i="12"/>
  <c r="U1656" i="12"/>
  <c r="U1655" i="12"/>
  <c r="U1654" i="12"/>
  <c r="U1653" i="12"/>
  <c r="U1652" i="12"/>
  <c r="U1651" i="12"/>
  <c r="U1650" i="12"/>
  <c r="U1649" i="12"/>
  <c r="U1648" i="12"/>
  <c r="U1647" i="12"/>
  <c r="U1646" i="12"/>
  <c r="U1645" i="12"/>
  <c r="U1644" i="12"/>
  <c r="U1643" i="12"/>
  <c r="U1642" i="12"/>
  <c r="U1641" i="12"/>
  <c r="U1640" i="12"/>
  <c r="U1639" i="12"/>
  <c r="U1638" i="12"/>
  <c r="U1637" i="12"/>
  <c r="U1636" i="12"/>
  <c r="U1635" i="12"/>
  <c r="U1634" i="12"/>
  <c r="U1633" i="12"/>
  <c r="U1632" i="12"/>
  <c r="U1631" i="12"/>
  <c r="U1630" i="12"/>
  <c r="U1629" i="12"/>
  <c r="U1628" i="12"/>
  <c r="U1627" i="12"/>
  <c r="U1626" i="12"/>
  <c r="U1625" i="12"/>
  <c r="U1624" i="12"/>
  <c r="U1623" i="12"/>
  <c r="U1622" i="12"/>
  <c r="U1621" i="12"/>
  <c r="U1620" i="12"/>
  <c r="U1619" i="12"/>
  <c r="U1618" i="12"/>
  <c r="U1617" i="12"/>
  <c r="U1616" i="12"/>
  <c r="U1615" i="12"/>
  <c r="U1614" i="12"/>
  <c r="U1613" i="12"/>
  <c r="U1612" i="12"/>
  <c r="U1611" i="12"/>
  <c r="U1610" i="12"/>
  <c r="U1609" i="12"/>
  <c r="U1608" i="12"/>
  <c r="U1607" i="12"/>
  <c r="U1606" i="12"/>
  <c r="U1605" i="12"/>
  <c r="U1604" i="12"/>
  <c r="U1603" i="12"/>
  <c r="U1602" i="12"/>
  <c r="U1601" i="12"/>
  <c r="U1600" i="12"/>
  <c r="U1599" i="12"/>
  <c r="U1598" i="12"/>
  <c r="U1597" i="12"/>
  <c r="U1596" i="12"/>
  <c r="U1595" i="12"/>
  <c r="U1594" i="12"/>
  <c r="U1593" i="12"/>
  <c r="U1592" i="12"/>
  <c r="U1591" i="12"/>
  <c r="U1590" i="12"/>
  <c r="U1589" i="12"/>
  <c r="U1588" i="12"/>
  <c r="U1587" i="12"/>
  <c r="U1586" i="12"/>
  <c r="U1585" i="12"/>
  <c r="U1584" i="12"/>
  <c r="U1583" i="12"/>
  <c r="U1582" i="12"/>
  <c r="U1581" i="12"/>
  <c r="U1580" i="12"/>
  <c r="U1579" i="12"/>
  <c r="U1578" i="12"/>
  <c r="U1577" i="12"/>
  <c r="U1576" i="12"/>
  <c r="U1575" i="12"/>
  <c r="U1574" i="12"/>
  <c r="U1573" i="12"/>
  <c r="U1572" i="12"/>
  <c r="U1571" i="12"/>
  <c r="U1570" i="12"/>
  <c r="U1569" i="12"/>
  <c r="U1568" i="12"/>
  <c r="U1567" i="12"/>
  <c r="U1566" i="12"/>
  <c r="U1565" i="12"/>
  <c r="U1564" i="12"/>
  <c r="U1563" i="12"/>
  <c r="U1562" i="12"/>
  <c r="U1561" i="12"/>
  <c r="U1560" i="12"/>
  <c r="U1559" i="12"/>
  <c r="U1558" i="12"/>
  <c r="U1557" i="12"/>
  <c r="U1556" i="12"/>
  <c r="U1555" i="12"/>
  <c r="U1554" i="12"/>
  <c r="U1553" i="12"/>
  <c r="U1552" i="12"/>
  <c r="U1551" i="12"/>
  <c r="U1550" i="12"/>
  <c r="U1549" i="12"/>
  <c r="U1548" i="12"/>
  <c r="U1547" i="12"/>
  <c r="U1546" i="12"/>
  <c r="U1545" i="12"/>
  <c r="U1544" i="12"/>
  <c r="U1543" i="12"/>
  <c r="U1542" i="12"/>
  <c r="U1541" i="12"/>
  <c r="U1540" i="12"/>
  <c r="U1539" i="12"/>
  <c r="U1538" i="12"/>
  <c r="U1537" i="12"/>
  <c r="U1536" i="12"/>
  <c r="U1535" i="12"/>
  <c r="U1534" i="12"/>
  <c r="U1533" i="12"/>
  <c r="U1532" i="12"/>
  <c r="U1531" i="12"/>
  <c r="U1530" i="12"/>
  <c r="U1529" i="12"/>
  <c r="U1528" i="12"/>
  <c r="U1527" i="12"/>
  <c r="U1526" i="12"/>
  <c r="U1525" i="12"/>
  <c r="U1524" i="12"/>
  <c r="U1523" i="12"/>
  <c r="U1522" i="12"/>
  <c r="U1521" i="12"/>
  <c r="U1520" i="12"/>
  <c r="U1519" i="12"/>
  <c r="U1518" i="12"/>
  <c r="U1517" i="12"/>
  <c r="U1516" i="12"/>
  <c r="U1515" i="12"/>
  <c r="U1514" i="12"/>
  <c r="U1513" i="12"/>
  <c r="U1512" i="12"/>
  <c r="U1511" i="12"/>
  <c r="U1510" i="12"/>
  <c r="U1509" i="12"/>
  <c r="U1508" i="12"/>
  <c r="U1507" i="12"/>
  <c r="U1506" i="12"/>
  <c r="U1505" i="12"/>
  <c r="U1504" i="12"/>
  <c r="U1503" i="12"/>
  <c r="U1502" i="12"/>
  <c r="U1501" i="12"/>
  <c r="U1500" i="12"/>
  <c r="U1499" i="12"/>
  <c r="U1498" i="12"/>
  <c r="U1497" i="12"/>
  <c r="U1496" i="12"/>
  <c r="U1495" i="12"/>
  <c r="U1494" i="12"/>
  <c r="U1493" i="12"/>
  <c r="U1492" i="12"/>
  <c r="U1491" i="12"/>
  <c r="U1490" i="12"/>
  <c r="U1489" i="12"/>
  <c r="U1488" i="12"/>
  <c r="U1487" i="12"/>
  <c r="U1486" i="12"/>
  <c r="U1485" i="12"/>
  <c r="U1484" i="12"/>
  <c r="U1483" i="12"/>
  <c r="U1482" i="12"/>
  <c r="U1481" i="12"/>
  <c r="U1480" i="12"/>
  <c r="U1479" i="12"/>
  <c r="U1478" i="12"/>
  <c r="U1477" i="12"/>
  <c r="U1476" i="12"/>
  <c r="U1475" i="12"/>
  <c r="U1474" i="12"/>
  <c r="U1473" i="12"/>
  <c r="U1472" i="12"/>
  <c r="U1471" i="12"/>
  <c r="U1470" i="12"/>
  <c r="U1469" i="12"/>
  <c r="U1468" i="12"/>
  <c r="U1467" i="12"/>
  <c r="U1466" i="12"/>
  <c r="U1465" i="12"/>
  <c r="U1464" i="12"/>
  <c r="U1463" i="12"/>
  <c r="U1462" i="12"/>
  <c r="U1461" i="12"/>
  <c r="U1460" i="12"/>
  <c r="U1459" i="12"/>
  <c r="U1458" i="12"/>
  <c r="U1457" i="12"/>
  <c r="U1456" i="12"/>
  <c r="U1455" i="12"/>
  <c r="U1454" i="12"/>
  <c r="U1453" i="12"/>
  <c r="U1452" i="12"/>
  <c r="U1451" i="12"/>
  <c r="U1450" i="12"/>
  <c r="U1449" i="12"/>
  <c r="U1448" i="12"/>
  <c r="U1447" i="12"/>
  <c r="U1446" i="12"/>
  <c r="U1445" i="12"/>
  <c r="U1444" i="12"/>
  <c r="U1443" i="12"/>
  <c r="U1442" i="12"/>
  <c r="U1441" i="12"/>
  <c r="U1440" i="12"/>
  <c r="U1439" i="12"/>
  <c r="U1438" i="12"/>
  <c r="U1437" i="12"/>
  <c r="U1436" i="12"/>
  <c r="U1435" i="12"/>
  <c r="U1434" i="12"/>
  <c r="U1433" i="12"/>
  <c r="U1432" i="12"/>
  <c r="U1431" i="12"/>
  <c r="U1430" i="12"/>
  <c r="U1429" i="12"/>
  <c r="U1428" i="12"/>
  <c r="U1427" i="12"/>
  <c r="U1426" i="12"/>
  <c r="U1425" i="12"/>
  <c r="U1424" i="12"/>
  <c r="U1423" i="12"/>
  <c r="U1422" i="12"/>
  <c r="U1421" i="12"/>
  <c r="U1420" i="12"/>
  <c r="U1419" i="12"/>
  <c r="U1418" i="12"/>
  <c r="U1417" i="12"/>
  <c r="U1416" i="12"/>
  <c r="U1415" i="12"/>
  <c r="U1414" i="12"/>
  <c r="U1413" i="12"/>
  <c r="U1412" i="12"/>
  <c r="U1411" i="12"/>
  <c r="U1410" i="12"/>
  <c r="U1409" i="12"/>
  <c r="U1408" i="12"/>
  <c r="U1407" i="12"/>
  <c r="U1406" i="12"/>
  <c r="U1405" i="12"/>
  <c r="U1404" i="12"/>
  <c r="U1403" i="12"/>
  <c r="U1402" i="12"/>
  <c r="U1401" i="12"/>
  <c r="U1400" i="12"/>
  <c r="U1399" i="12"/>
  <c r="U1398" i="12"/>
  <c r="U1397" i="12"/>
  <c r="U1396" i="12"/>
  <c r="U1395" i="12"/>
  <c r="U1394" i="12"/>
  <c r="U1393" i="12"/>
  <c r="U1392" i="12"/>
  <c r="U1391" i="12"/>
  <c r="U1390" i="12"/>
  <c r="U1389" i="12"/>
  <c r="U1388" i="12"/>
  <c r="U1387" i="12"/>
  <c r="U1386" i="12"/>
  <c r="U1385" i="12"/>
  <c r="U1384" i="12"/>
  <c r="U1383" i="12"/>
  <c r="U1382" i="12"/>
  <c r="U1381" i="12"/>
  <c r="U1380" i="12"/>
  <c r="U1379" i="12"/>
  <c r="U1378" i="12"/>
  <c r="U1377" i="12"/>
  <c r="U1376" i="12"/>
  <c r="U1375" i="12"/>
  <c r="U1374" i="12"/>
  <c r="U1373" i="12"/>
  <c r="U1372" i="12"/>
  <c r="U1371" i="12"/>
  <c r="U1370" i="12"/>
  <c r="U1369" i="12"/>
  <c r="U1368" i="12"/>
  <c r="U1367" i="12"/>
  <c r="U1366" i="12"/>
  <c r="U1365" i="12"/>
  <c r="U1364" i="12"/>
  <c r="U1363" i="12"/>
  <c r="U1362" i="12"/>
  <c r="U1361" i="12"/>
  <c r="U1360" i="12"/>
  <c r="U1359" i="12"/>
  <c r="U1358" i="12"/>
  <c r="U1357" i="12"/>
  <c r="U1356" i="12"/>
  <c r="U1355" i="12"/>
  <c r="U1354" i="12"/>
  <c r="U1353" i="12"/>
  <c r="U1352" i="12"/>
  <c r="U1351" i="12"/>
  <c r="U1350" i="12"/>
  <c r="U1349" i="12"/>
  <c r="U1348" i="12"/>
  <c r="U1347" i="12"/>
  <c r="U1346" i="12"/>
  <c r="U1345" i="12"/>
  <c r="U1344" i="12"/>
  <c r="U1343" i="12"/>
  <c r="U1342" i="12"/>
  <c r="U1341" i="12"/>
  <c r="U1340" i="12"/>
  <c r="U1339" i="12"/>
  <c r="U1338" i="12"/>
  <c r="U1337" i="12"/>
  <c r="U1336" i="12"/>
  <c r="U1335" i="12"/>
  <c r="U1334" i="12"/>
  <c r="U1333" i="12"/>
  <c r="U1332" i="12"/>
  <c r="U1331" i="12"/>
  <c r="U1330" i="12"/>
  <c r="U1329" i="12"/>
  <c r="U1328" i="12"/>
  <c r="U1327" i="12"/>
  <c r="U1326" i="12"/>
  <c r="U1325" i="12"/>
  <c r="U1324" i="12"/>
  <c r="U1323" i="12"/>
  <c r="U1322" i="12"/>
  <c r="U1321" i="12"/>
  <c r="U1320" i="12"/>
  <c r="U1319" i="12"/>
  <c r="U1318" i="12"/>
  <c r="U1317" i="12"/>
  <c r="U1316" i="12"/>
  <c r="U1315" i="12"/>
  <c r="U1314" i="12"/>
  <c r="U1313" i="12"/>
  <c r="U1312" i="12"/>
  <c r="U1311" i="12"/>
  <c r="U1310" i="12"/>
  <c r="U1309" i="12"/>
  <c r="U1308" i="12"/>
  <c r="U1307" i="12"/>
  <c r="U1306" i="12"/>
  <c r="U1305" i="12"/>
  <c r="U1304" i="12"/>
  <c r="U1303" i="12"/>
  <c r="U1302" i="12"/>
  <c r="U1301" i="12"/>
  <c r="U1300" i="12"/>
  <c r="U1299" i="12"/>
  <c r="U1298" i="12"/>
  <c r="U1297" i="12"/>
  <c r="U1296" i="12"/>
  <c r="U1295" i="12"/>
  <c r="U1294" i="12"/>
  <c r="U1293" i="12"/>
  <c r="U1292" i="12"/>
  <c r="U1291" i="12"/>
  <c r="U1290" i="12"/>
  <c r="U1289" i="12"/>
  <c r="U1288" i="12"/>
  <c r="U1287" i="12"/>
  <c r="U1286" i="12"/>
  <c r="U1285" i="12"/>
  <c r="U1284" i="12"/>
  <c r="U1283" i="12"/>
  <c r="U1282" i="12"/>
  <c r="U1281" i="12"/>
  <c r="U1280" i="12"/>
  <c r="U1279" i="12"/>
  <c r="U1278" i="12"/>
  <c r="U1277" i="12"/>
  <c r="U1276" i="12"/>
  <c r="U1275" i="12"/>
  <c r="U1274" i="12"/>
  <c r="U1273" i="12"/>
  <c r="U1272" i="12"/>
  <c r="U1271" i="12"/>
  <c r="U1270" i="12"/>
  <c r="U1269" i="12"/>
  <c r="U1268" i="12"/>
  <c r="U1267" i="12"/>
  <c r="U1266" i="12"/>
  <c r="U1265" i="12"/>
  <c r="U1264" i="12"/>
  <c r="U1263" i="12"/>
  <c r="U1262" i="12"/>
  <c r="U1261" i="12"/>
  <c r="U1260" i="12"/>
  <c r="U1259" i="12"/>
  <c r="U1258" i="12"/>
  <c r="U1257" i="12"/>
  <c r="U1256" i="12"/>
  <c r="U1255" i="12"/>
  <c r="U1254" i="12"/>
  <c r="U1253" i="12"/>
  <c r="U1252" i="12"/>
  <c r="U1251" i="12"/>
  <c r="U1250" i="12"/>
  <c r="U1249" i="12"/>
  <c r="U1248" i="12"/>
  <c r="U1247" i="12"/>
  <c r="U1246" i="12"/>
  <c r="U1245" i="12"/>
  <c r="U1244" i="12"/>
  <c r="U1243" i="12"/>
  <c r="U1242" i="12"/>
  <c r="U1241" i="12"/>
  <c r="U1240" i="12"/>
  <c r="U1239" i="12"/>
  <c r="U1238" i="12"/>
  <c r="U1237" i="12"/>
  <c r="U1236" i="12"/>
  <c r="U1235" i="12"/>
  <c r="U1234" i="12"/>
  <c r="U1233" i="12"/>
  <c r="U1232" i="12"/>
  <c r="U1231" i="12"/>
  <c r="U1230" i="12"/>
  <c r="U1229" i="12"/>
  <c r="U1228" i="12"/>
  <c r="U1227" i="12"/>
  <c r="U1226" i="12"/>
  <c r="U1225" i="12"/>
  <c r="U1224" i="12"/>
  <c r="U1223" i="12"/>
  <c r="U1222" i="12"/>
  <c r="U1221" i="12"/>
  <c r="U1220" i="12"/>
  <c r="U1219" i="12"/>
  <c r="U1218" i="12"/>
  <c r="U1217" i="12"/>
  <c r="U1216" i="12"/>
  <c r="U1215" i="12"/>
  <c r="U1214" i="12"/>
  <c r="U1213" i="12"/>
  <c r="U1212" i="12"/>
  <c r="U1211" i="12"/>
  <c r="U1210" i="12"/>
  <c r="U1209" i="12"/>
  <c r="U1208" i="12"/>
  <c r="U1207" i="12"/>
  <c r="U1206" i="12"/>
  <c r="U1205" i="12"/>
  <c r="U1204" i="12"/>
  <c r="U1203" i="12"/>
  <c r="U1202" i="12"/>
  <c r="U1201" i="12"/>
  <c r="U1200" i="12"/>
  <c r="U1199" i="12"/>
  <c r="U1198" i="12"/>
  <c r="U1197" i="12"/>
  <c r="U1196" i="12"/>
  <c r="U1195" i="12"/>
  <c r="U1194" i="12"/>
  <c r="U1193" i="12"/>
  <c r="U1192" i="12"/>
  <c r="U1191" i="12"/>
  <c r="U1190" i="12"/>
  <c r="U1189" i="12"/>
  <c r="U1188" i="12"/>
  <c r="U1187" i="12"/>
  <c r="U1186" i="12"/>
  <c r="U1185" i="12"/>
  <c r="U1184" i="12"/>
  <c r="U1183" i="12"/>
  <c r="U1182" i="12"/>
  <c r="U1181" i="12"/>
  <c r="U1180" i="12"/>
  <c r="U1179" i="12"/>
  <c r="U1178" i="12"/>
  <c r="U1177" i="12"/>
  <c r="U1176" i="12"/>
  <c r="U1175" i="12"/>
  <c r="U1174" i="12"/>
  <c r="U1173" i="12"/>
  <c r="U1172" i="12"/>
  <c r="U1171" i="12"/>
  <c r="U1170" i="12"/>
  <c r="U1169" i="12"/>
  <c r="U1168" i="12"/>
  <c r="U1167" i="12"/>
  <c r="U1166" i="12"/>
  <c r="U1165" i="12"/>
  <c r="U1164" i="12"/>
  <c r="U1163" i="12"/>
  <c r="U1162" i="12"/>
  <c r="U1161" i="12"/>
  <c r="U1160" i="12"/>
  <c r="U1159" i="12"/>
  <c r="U1158" i="12"/>
  <c r="U1157" i="12"/>
  <c r="U1156" i="12"/>
  <c r="U1155" i="12"/>
  <c r="U1154" i="12"/>
  <c r="U1153" i="12"/>
  <c r="U1152" i="12"/>
  <c r="U1151" i="12"/>
  <c r="U1150" i="12"/>
  <c r="U1149" i="12"/>
  <c r="U1148" i="12"/>
  <c r="U1147" i="12"/>
  <c r="U1146" i="12"/>
  <c r="U1145" i="12"/>
  <c r="U1144" i="12"/>
  <c r="U1143" i="12"/>
  <c r="U1142" i="12"/>
  <c r="U1141" i="12"/>
  <c r="U1140" i="12"/>
  <c r="U1139" i="12"/>
  <c r="U1138" i="12"/>
  <c r="U1137" i="12"/>
  <c r="U1136" i="12"/>
  <c r="U1135" i="12"/>
  <c r="U1134" i="12"/>
  <c r="U1133" i="12"/>
  <c r="U1132" i="12"/>
  <c r="U1131" i="12"/>
  <c r="U1130" i="12"/>
  <c r="U1129" i="12"/>
  <c r="U1128" i="12"/>
  <c r="U1127" i="12"/>
  <c r="U1126" i="12"/>
  <c r="U1125" i="12"/>
  <c r="U1124" i="12"/>
  <c r="U1123" i="12"/>
  <c r="U1122" i="12"/>
  <c r="U1121" i="12"/>
  <c r="U1120" i="12"/>
  <c r="U1119" i="12"/>
  <c r="U1118" i="12"/>
  <c r="U1117" i="12"/>
  <c r="U1116" i="12"/>
  <c r="U1115" i="12"/>
  <c r="U1114" i="12"/>
  <c r="U1113" i="12"/>
  <c r="U1112" i="12"/>
  <c r="U1111" i="12"/>
  <c r="U1110" i="12"/>
  <c r="U1109" i="12"/>
  <c r="U1108" i="12"/>
  <c r="U1107" i="12"/>
  <c r="U1106" i="12"/>
  <c r="U1105" i="12"/>
  <c r="U1104" i="12"/>
  <c r="U1103" i="12"/>
  <c r="U1102" i="12"/>
  <c r="U1101" i="12"/>
  <c r="U1100" i="12"/>
  <c r="U1099" i="12"/>
  <c r="U1098" i="12"/>
  <c r="U1097" i="12"/>
  <c r="U1096" i="12"/>
  <c r="U1095" i="12"/>
  <c r="U1094" i="12"/>
  <c r="U1093" i="12"/>
  <c r="U1092" i="12"/>
  <c r="U1091" i="12"/>
  <c r="U1090" i="12"/>
  <c r="U1089" i="12"/>
  <c r="U1088" i="12"/>
  <c r="U1087" i="12"/>
  <c r="U1086" i="12"/>
  <c r="U1085" i="12"/>
  <c r="U1084" i="12"/>
  <c r="U1083" i="12"/>
  <c r="U1082" i="12"/>
  <c r="U1081" i="12"/>
  <c r="U1080" i="12"/>
  <c r="U1079" i="12"/>
  <c r="U1078" i="12"/>
  <c r="U1077" i="12"/>
  <c r="U1076" i="12"/>
  <c r="U1075" i="12"/>
  <c r="U1074" i="12"/>
  <c r="U1073" i="12"/>
  <c r="U1072" i="12"/>
  <c r="U1071" i="12"/>
  <c r="U1070" i="12"/>
  <c r="U1069" i="12"/>
  <c r="U1068" i="12"/>
  <c r="U1067" i="12"/>
  <c r="U1066" i="12"/>
  <c r="U1065" i="12"/>
  <c r="U1064" i="12"/>
  <c r="U1063" i="12"/>
  <c r="U1062" i="12"/>
  <c r="U1061" i="12"/>
  <c r="U1060" i="12"/>
  <c r="U1059" i="12"/>
  <c r="U1058" i="12"/>
  <c r="U1057" i="12"/>
  <c r="U1056" i="12"/>
  <c r="U1055" i="12"/>
  <c r="U1054" i="12"/>
  <c r="U1053" i="12"/>
  <c r="U1052" i="12"/>
  <c r="U1051" i="12"/>
  <c r="U1050" i="12"/>
  <c r="U1049" i="12"/>
  <c r="U1048" i="12"/>
  <c r="U1047" i="12"/>
  <c r="U1046" i="12"/>
  <c r="U1045" i="12"/>
  <c r="U1044" i="12"/>
  <c r="U1043" i="12"/>
  <c r="U1042" i="12"/>
  <c r="U1041" i="12"/>
  <c r="U1040" i="12"/>
  <c r="U1039" i="12"/>
  <c r="U1038" i="12"/>
  <c r="U1037" i="12"/>
  <c r="U1036" i="12"/>
  <c r="U1035" i="12"/>
  <c r="U1034" i="12"/>
  <c r="U1033" i="12"/>
  <c r="U1032" i="12"/>
  <c r="U1031" i="12"/>
  <c r="U1030" i="12"/>
  <c r="U1029" i="12"/>
  <c r="U1028" i="12"/>
  <c r="U1027" i="12"/>
  <c r="U1026" i="12"/>
  <c r="U1025" i="12"/>
  <c r="U1024" i="12"/>
  <c r="U1023" i="12"/>
  <c r="U1022" i="12"/>
  <c r="U1021" i="12"/>
  <c r="U1020" i="12"/>
  <c r="U1019" i="12"/>
  <c r="U1018" i="12"/>
  <c r="U1017" i="12"/>
  <c r="U1016" i="12"/>
  <c r="U1015" i="12"/>
  <c r="U1014" i="12"/>
  <c r="U1013" i="12"/>
  <c r="U1012" i="12"/>
  <c r="U1011" i="12"/>
  <c r="U1010" i="12"/>
  <c r="U1009" i="12"/>
  <c r="U1008" i="12"/>
  <c r="U1007" i="12"/>
  <c r="U1006" i="12"/>
  <c r="U1005" i="12"/>
  <c r="U1004" i="12"/>
  <c r="U1003" i="12"/>
  <c r="U1002" i="12"/>
  <c r="U1001" i="12"/>
  <c r="U1000" i="12"/>
  <c r="U999" i="12"/>
  <c r="U998" i="12"/>
  <c r="U997" i="12"/>
  <c r="U996" i="12"/>
  <c r="U995" i="12"/>
  <c r="U994" i="12"/>
  <c r="U993" i="12"/>
  <c r="U992" i="12"/>
  <c r="U991" i="12"/>
  <c r="U990" i="12"/>
  <c r="U989" i="12"/>
  <c r="U988" i="12"/>
  <c r="U987" i="12"/>
  <c r="U986" i="12"/>
  <c r="U985" i="12"/>
  <c r="U984" i="12"/>
  <c r="U983" i="12"/>
  <c r="U982" i="12"/>
  <c r="U981" i="12"/>
  <c r="U980" i="12"/>
  <c r="U979" i="12"/>
  <c r="U978" i="12"/>
  <c r="U977" i="12"/>
  <c r="U976" i="12"/>
  <c r="U975" i="12"/>
  <c r="U974" i="12"/>
  <c r="U973" i="12"/>
  <c r="U972" i="12"/>
  <c r="U971" i="12"/>
  <c r="U970" i="12"/>
  <c r="U969" i="12"/>
  <c r="U968" i="12"/>
  <c r="U967" i="12"/>
  <c r="U966" i="12"/>
  <c r="U965" i="12"/>
  <c r="U964" i="12"/>
  <c r="U963" i="12"/>
  <c r="U962" i="12"/>
  <c r="U961" i="12"/>
  <c r="U960" i="12"/>
  <c r="U959" i="12"/>
  <c r="U958" i="12"/>
  <c r="U957" i="12"/>
  <c r="U956" i="12"/>
  <c r="U955" i="12"/>
  <c r="U954" i="12"/>
  <c r="U953" i="12"/>
  <c r="U952" i="12"/>
  <c r="U951" i="12"/>
  <c r="U950" i="12"/>
  <c r="U949" i="12"/>
  <c r="U948" i="12"/>
  <c r="U947" i="12"/>
  <c r="U946" i="12"/>
  <c r="U945" i="12"/>
  <c r="U944" i="12"/>
  <c r="U943" i="12"/>
  <c r="U942" i="12"/>
  <c r="U941" i="12"/>
  <c r="U940" i="12"/>
  <c r="U939" i="12"/>
  <c r="U938" i="12"/>
  <c r="U937" i="12"/>
  <c r="U936" i="12"/>
  <c r="U935" i="12"/>
  <c r="U934" i="12"/>
  <c r="U933" i="12"/>
  <c r="U932" i="12"/>
  <c r="U931" i="12"/>
  <c r="U930" i="12"/>
  <c r="U929" i="12"/>
  <c r="U928" i="12"/>
  <c r="U927" i="12"/>
  <c r="U926" i="12"/>
  <c r="U925" i="12"/>
  <c r="U924" i="12"/>
  <c r="U923" i="12"/>
  <c r="U922" i="12"/>
  <c r="U921" i="12"/>
  <c r="U920" i="12"/>
  <c r="U919" i="12"/>
  <c r="U918" i="12"/>
  <c r="U917" i="12"/>
  <c r="U916" i="12"/>
  <c r="U915" i="12"/>
  <c r="U914" i="12"/>
  <c r="U913" i="12"/>
  <c r="U912" i="12"/>
  <c r="U911" i="12"/>
  <c r="U910" i="12"/>
  <c r="U909" i="12"/>
  <c r="U908" i="12"/>
  <c r="U907" i="12"/>
  <c r="U906" i="12"/>
  <c r="U905" i="12"/>
  <c r="U904" i="12"/>
  <c r="U903" i="12"/>
  <c r="U902" i="12"/>
  <c r="U901" i="12"/>
  <c r="U900" i="12"/>
  <c r="U899" i="12"/>
  <c r="U898" i="12"/>
  <c r="U897" i="12"/>
  <c r="U896" i="12"/>
  <c r="U895" i="12"/>
  <c r="U894" i="12"/>
  <c r="U893" i="12"/>
  <c r="U892" i="12"/>
  <c r="U891" i="12"/>
  <c r="U890" i="12"/>
  <c r="U889" i="12"/>
  <c r="U888" i="12"/>
  <c r="U887" i="12"/>
  <c r="U886" i="12"/>
  <c r="U885" i="12"/>
  <c r="U884" i="12"/>
  <c r="U883" i="12"/>
  <c r="U882" i="12"/>
  <c r="U881" i="12"/>
  <c r="U880" i="12"/>
  <c r="U879" i="12"/>
  <c r="U878" i="12"/>
  <c r="U877" i="12"/>
  <c r="U876" i="12"/>
  <c r="U875" i="12"/>
  <c r="U874" i="12"/>
  <c r="U873" i="12"/>
  <c r="U872" i="12"/>
  <c r="U871" i="12"/>
  <c r="U870" i="12"/>
  <c r="U869" i="12"/>
  <c r="U868" i="12"/>
  <c r="U867" i="12"/>
  <c r="U866" i="12"/>
  <c r="U865" i="12"/>
  <c r="U864" i="12"/>
  <c r="U863" i="12"/>
  <c r="U862" i="12"/>
  <c r="U861" i="12"/>
  <c r="U860" i="12"/>
  <c r="U859" i="12"/>
  <c r="U858" i="12"/>
  <c r="U857" i="12"/>
  <c r="U856" i="12"/>
  <c r="U855" i="12"/>
  <c r="U854" i="12"/>
  <c r="U853" i="12"/>
  <c r="U852" i="12"/>
  <c r="U851" i="12"/>
  <c r="U850" i="12"/>
  <c r="U849" i="12"/>
  <c r="U848" i="12"/>
  <c r="U847" i="12"/>
  <c r="U846" i="12"/>
  <c r="U845" i="12"/>
  <c r="U844" i="12"/>
  <c r="U843" i="12"/>
  <c r="U842" i="12"/>
  <c r="U841" i="12"/>
  <c r="U840" i="12"/>
  <c r="U839" i="12"/>
  <c r="U838" i="12"/>
  <c r="U837" i="12"/>
  <c r="U836" i="12"/>
  <c r="U835" i="12"/>
  <c r="U834" i="12"/>
  <c r="U833" i="12"/>
  <c r="U832" i="12"/>
  <c r="U831" i="12"/>
  <c r="U830" i="12"/>
  <c r="U829" i="12"/>
  <c r="U828" i="12"/>
  <c r="U827" i="12"/>
  <c r="U826" i="12"/>
  <c r="U825" i="12"/>
  <c r="U824" i="12"/>
  <c r="U823" i="12"/>
  <c r="U822" i="12"/>
  <c r="U821" i="12"/>
  <c r="U820" i="12"/>
  <c r="U819" i="12"/>
  <c r="U818" i="12"/>
  <c r="U817" i="12"/>
  <c r="U816" i="12"/>
  <c r="U815" i="12"/>
  <c r="U814" i="12"/>
  <c r="U813" i="12"/>
  <c r="U812" i="12"/>
  <c r="U811" i="12"/>
  <c r="U810" i="12"/>
  <c r="U809" i="12"/>
  <c r="U808" i="12"/>
  <c r="U807" i="12"/>
  <c r="U806" i="12"/>
  <c r="U805" i="12"/>
  <c r="U804" i="12"/>
  <c r="U803" i="12"/>
  <c r="U802" i="12"/>
  <c r="U801" i="12"/>
  <c r="U800" i="12"/>
  <c r="U799" i="12"/>
  <c r="U798" i="12"/>
  <c r="U797" i="12"/>
  <c r="U796" i="12"/>
  <c r="U795" i="12"/>
  <c r="U794" i="12"/>
  <c r="U793" i="12"/>
  <c r="U792" i="12"/>
  <c r="U791" i="12"/>
  <c r="U790" i="12"/>
  <c r="U789" i="12"/>
  <c r="U788" i="12"/>
  <c r="U787" i="12"/>
  <c r="U786" i="12"/>
  <c r="U785" i="12"/>
  <c r="U784" i="12"/>
  <c r="U783" i="12"/>
  <c r="U782" i="12"/>
  <c r="U781" i="12"/>
  <c r="U780" i="12"/>
  <c r="U779" i="12"/>
  <c r="U778" i="12"/>
  <c r="U777" i="12"/>
  <c r="U776" i="12"/>
  <c r="U775" i="12"/>
  <c r="U774" i="12"/>
  <c r="U773" i="12"/>
  <c r="U772" i="12"/>
  <c r="U771" i="12"/>
  <c r="U770" i="12"/>
  <c r="U769" i="12"/>
  <c r="U768" i="12"/>
  <c r="U767" i="12"/>
  <c r="U766" i="12"/>
  <c r="U765" i="12"/>
  <c r="U764" i="12"/>
  <c r="U763" i="12"/>
  <c r="U762" i="12"/>
  <c r="U761" i="12"/>
  <c r="U760" i="12"/>
  <c r="U759" i="12"/>
  <c r="U758" i="12"/>
  <c r="U757" i="12"/>
  <c r="U756" i="12"/>
  <c r="U755" i="12"/>
  <c r="U754" i="12"/>
  <c r="U753" i="12"/>
  <c r="U752" i="12"/>
  <c r="U751" i="12"/>
  <c r="U750" i="12"/>
  <c r="U749" i="12"/>
  <c r="U748" i="12"/>
  <c r="U747" i="12"/>
  <c r="U746" i="12"/>
  <c r="U745" i="12"/>
  <c r="U744" i="12"/>
  <c r="U743" i="12"/>
  <c r="U742" i="12"/>
  <c r="U741" i="12"/>
  <c r="U740" i="12"/>
  <c r="U739" i="12"/>
  <c r="U738" i="12"/>
  <c r="U737" i="12"/>
  <c r="U736" i="12"/>
  <c r="U735" i="12"/>
  <c r="U734" i="12"/>
  <c r="U733" i="12"/>
  <c r="U732" i="12"/>
  <c r="U731" i="12"/>
  <c r="U730" i="12"/>
  <c r="U729" i="12"/>
  <c r="U728" i="12"/>
  <c r="U727" i="12"/>
  <c r="U726" i="12"/>
  <c r="U725" i="12"/>
  <c r="U724" i="12"/>
  <c r="U723" i="12"/>
  <c r="U722" i="12"/>
  <c r="U721" i="12"/>
  <c r="U720" i="12"/>
  <c r="U719" i="12"/>
  <c r="U718" i="12"/>
  <c r="U717" i="12"/>
  <c r="U716" i="12"/>
  <c r="U715" i="12"/>
  <c r="U714" i="12"/>
  <c r="U713" i="12"/>
  <c r="U712" i="12"/>
  <c r="U711" i="12"/>
  <c r="U710" i="12"/>
  <c r="U709" i="12"/>
  <c r="U708" i="12"/>
  <c r="U707" i="12"/>
  <c r="U706" i="12"/>
  <c r="U705" i="12"/>
  <c r="U704" i="12"/>
  <c r="U703" i="12"/>
  <c r="U702" i="12"/>
  <c r="U701" i="12"/>
  <c r="U700" i="12"/>
  <c r="U699" i="12"/>
  <c r="U698" i="12"/>
  <c r="U697" i="12"/>
  <c r="U696" i="12"/>
  <c r="U695" i="12"/>
  <c r="U694" i="12"/>
  <c r="U693" i="12"/>
  <c r="U692" i="12"/>
  <c r="U691" i="12"/>
  <c r="U690" i="12"/>
  <c r="U689" i="12"/>
  <c r="U688" i="12"/>
  <c r="U687" i="12"/>
  <c r="U686" i="12"/>
  <c r="U685" i="12"/>
  <c r="U684" i="12"/>
  <c r="U683" i="12"/>
  <c r="U682" i="12"/>
  <c r="U681" i="12"/>
  <c r="U680" i="12"/>
  <c r="U679" i="12"/>
  <c r="U678" i="12"/>
  <c r="U677" i="12"/>
  <c r="U676" i="12"/>
  <c r="U675" i="12"/>
  <c r="U674" i="12"/>
  <c r="U673" i="12"/>
  <c r="U672" i="12"/>
  <c r="U671" i="12"/>
  <c r="U670" i="12"/>
  <c r="U669" i="12"/>
  <c r="U668" i="12"/>
  <c r="U667" i="12"/>
  <c r="U666" i="12"/>
  <c r="U665" i="12"/>
  <c r="U664" i="12"/>
  <c r="U663" i="12"/>
  <c r="U662" i="12"/>
  <c r="U661" i="12"/>
  <c r="U660" i="12"/>
  <c r="U659" i="12"/>
  <c r="U658" i="12"/>
  <c r="U657" i="12"/>
  <c r="U656" i="12"/>
  <c r="U655" i="12"/>
  <c r="U654" i="12"/>
  <c r="U653" i="12"/>
  <c r="U652" i="12"/>
  <c r="U651" i="12"/>
  <c r="U650" i="12"/>
  <c r="U649" i="12"/>
  <c r="U648" i="12"/>
  <c r="U647" i="12"/>
  <c r="U646" i="12"/>
  <c r="U645" i="12"/>
  <c r="U644" i="12"/>
  <c r="U643" i="12"/>
  <c r="U642" i="12"/>
  <c r="U641" i="12"/>
  <c r="U640" i="12"/>
  <c r="U639" i="12"/>
  <c r="U638" i="12"/>
  <c r="U637" i="12"/>
  <c r="U636" i="12"/>
  <c r="U635" i="12"/>
  <c r="U634" i="12"/>
  <c r="U633" i="12"/>
  <c r="U632" i="12"/>
  <c r="U631" i="12"/>
  <c r="U630" i="12"/>
  <c r="U629" i="12"/>
  <c r="U628" i="12"/>
  <c r="U627" i="12"/>
  <c r="U626" i="12"/>
  <c r="U625" i="12"/>
  <c r="U624" i="12"/>
  <c r="U623" i="12"/>
  <c r="U622" i="12"/>
  <c r="U621" i="12"/>
  <c r="U620" i="12"/>
  <c r="U619" i="12"/>
  <c r="U618" i="12"/>
  <c r="U617" i="12"/>
  <c r="U616" i="12"/>
  <c r="U615" i="12"/>
  <c r="U614" i="12"/>
  <c r="U613" i="12"/>
  <c r="U612" i="12"/>
  <c r="U611" i="12"/>
  <c r="U610" i="12"/>
  <c r="U609" i="12"/>
  <c r="U608" i="12"/>
  <c r="U607" i="12"/>
  <c r="U606" i="12"/>
  <c r="U605" i="12"/>
  <c r="U604" i="12"/>
  <c r="U603" i="12"/>
  <c r="U602" i="12"/>
  <c r="U601" i="12"/>
  <c r="U600" i="12"/>
  <c r="U599" i="12"/>
  <c r="U598" i="12"/>
  <c r="U597" i="12"/>
  <c r="U596" i="12"/>
  <c r="U595" i="12"/>
  <c r="U594" i="12"/>
  <c r="U593" i="12"/>
  <c r="U592" i="12"/>
  <c r="U591" i="12"/>
  <c r="U590" i="12"/>
  <c r="U589" i="12"/>
  <c r="U588" i="12"/>
  <c r="U587" i="12"/>
  <c r="U586" i="12"/>
  <c r="U585" i="12"/>
  <c r="U584" i="12"/>
  <c r="U583" i="12"/>
  <c r="U582" i="12"/>
  <c r="U581" i="12"/>
  <c r="U580" i="12"/>
  <c r="U579" i="12"/>
  <c r="U578" i="12"/>
  <c r="U577" i="12"/>
  <c r="U576" i="12"/>
  <c r="U575" i="12"/>
  <c r="U574" i="12"/>
  <c r="U573" i="12"/>
  <c r="U572" i="12"/>
  <c r="U571" i="12"/>
  <c r="U570" i="12"/>
  <c r="U569" i="12"/>
  <c r="U568" i="12"/>
  <c r="U567" i="12"/>
  <c r="U566" i="12"/>
  <c r="U565" i="12"/>
  <c r="U564" i="12"/>
  <c r="U563" i="12"/>
  <c r="U562" i="12"/>
  <c r="U561" i="12"/>
  <c r="U560" i="12"/>
  <c r="U559" i="12"/>
  <c r="U558" i="12"/>
  <c r="U557" i="12"/>
  <c r="U556" i="12"/>
  <c r="U555" i="12"/>
  <c r="U554" i="12"/>
  <c r="U553" i="12"/>
  <c r="U552" i="12"/>
  <c r="U551" i="12"/>
  <c r="U550" i="12"/>
  <c r="U549" i="12"/>
  <c r="U548" i="12"/>
  <c r="U547" i="12"/>
  <c r="U546" i="12"/>
  <c r="U545" i="12"/>
  <c r="U544" i="12"/>
  <c r="U543" i="12"/>
  <c r="U542" i="12"/>
  <c r="U541" i="12"/>
  <c r="U540" i="12"/>
  <c r="U539" i="12"/>
  <c r="U538" i="12"/>
  <c r="U537" i="12"/>
  <c r="U536" i="12"/>
  <c r="U535" i="12"/>
  <c r="U534" i="12"/>
  <c r="U533" i="12"/>
  <c r="U532" i="12"/>
  <c r="U531" i="12"/>
  <c r="U530" i="12"/>
  <c r="U529" i="12"/>
  <c r="U528" i="12"/>
  <c r="U527" i="12"/>
  <c r="U526" i="12"/>
  <c r="U525" i="12"/>
  <c r="U524" i="12"/>
  <c r="U523" i="12"/>
  <c r="U522" i="12"/>
  <c r="U521" i="12"/>
  <c r="U520" i="12"/>
  <c r="U519" i="12"/>
  <c r="U518" i="12"/>
  <c r="U517" i="12"/>
  <c r="U516" i="12"/>
  <c r="U515" i="12"/>
  <c r="U514" i="12"/>
  <c r="U513" i="12"/>
  <c r="U512" i="12"/>
  <c r="U511" i="12"/>
  <c r="U510" i="12"/>
  <c r="U509" i="12"/>
  <c r="U508" i="12"/>
  <c r="U507" i="12"/>
  <c r="U506" i="12"/>
  <c r="U505" i="12"/>
  <c r="U504" i="12"/>
  <c r="U503" i="12"/>
  <c r="U502" i="12"/>
  <c r="U501" i="12"/>
  <c r="U500" i="12"/>
  <c r="U499" i="12"/>
  <c r="U498" i="12"/>
  <c r="U497" i="12"/>
  <c r="U496" i="12"/>
  <c r="U495" i="12"/>
  <c r="U494" i="12"/>
  <c r="U493" i="12"/>
  <c r="U492" i="12"/>
  <c r="U491" i="12"/>
  <c r="U490" i="12"/>
  <c r="U489" i="12"/>
  <c r="U488" i="12"/>
  <c r="U487" i="12"/>
  <c r="U486" i="12"/>
  <c r="U485" i="12"/>
  <c r="U484" i="12"/>
  <c r="U483" i="12"/>
  <c r="U482" i="12"/>
  <c r="U481" i="12"/>
  <c r="U480" i="12"/>
  <c r="U479" i="12"/>
  <c r="U478" i="12"/>
  <c r="U477" i="12"/>
  <c r="U476" i="12"/>
  <c r="U475" i="12"/>
  <c r="U474" i="12"/>
  <c r="U473" i="12"/>
  <c r="U472" i="12"/>
  <c r="U471" i="12"/>
  <c r="U470" i="12"/>
  <c r="U469" i="12"/>
  <c r="U468" i="12"/>
  <c r="U467" i="12"/>
  <c r="U466" i="12"/>
  <c r="U465" i="12"/>
  <c r="U464" i="12"/>
  <c r="U463" i="12"/>
  <c r="U462" i="12"/>
  <c r="U461" i="12"/>
  <c r="U460" i="12"/>
  <c r="U459" i="12"/>
  <c r="U458" i="12"/>
  <c r="U457" i="12"/>
  <c r="U456" i="12"/>
  <c r="U455" i="12"/>
  <c r="U454" i="12"/>
  <c r="U453" i="12"/>
  <c r="U452" i="12"/>
  <c r="U451" i="12"/>
  <c r="U450" i="12"/>
  <c r="U449" i="12"/>
  <c r="U448" i="12"/>
  <c r="U447" i="12"/>
  <c r="U446" i="12"/>
  <c r="U445" i="12"/>
  <c r="U444" i="12"/>
  <c r="U443" i="12"/>
  <c r="U442" i="12"/>
  <c r="U441" i="12"/>
  <c r="U440" i="12"/>
  <c r="U439" i="12"/>
  <c r="U438" i="12"/>
  <c r="U437" i="12"/>
  <c r="U436" i="12"/>
  <c r="U435" i="12"/>
  <c r="U434" i="12"/>
  <c r="U433" i="12"/>
  <c r="U432" i="12"/>
  <c r="U431" i="12"/>
  <c r="U430" i="12"/>
  <c r="U429" i="12"/>
  <c r="U428" i="12"/>
  <c r="U427" i="12"/>
  <c r="U426" i="12"/>
  <c r="U425" i="12"/>
  <c r="U424" i="12"/>
  <c r="U423" i="12"/>
  <c r="U422" i="12"/>
  <c r="U421" i="12"/>
  <c r="U420" i="12"/>
  <c r="U419" i="12"/>
  <c r="U418" i="12"/>
  <c r="U417" i="12"/>
  <c r="U416" i="12"/>
  <c r="U415" i="12"/>
  <c r="U414" i="12"/>
  <c r="U413" i="12"/>
  <c r="U412" i="12"/>
  <c r="U411" i="12"/>
  <c r="U410" i="12"/>
  <c r="U409" i="12"/>
  <c r="U408" i="12"/>
  <c r="U407" i="12"/>
  <c r="U406" i="12"/>
  <c r="U405" i="12"/>
  <c r="U404" i="12"/>
  <c r="U403" i="12"/>
  <c r="U402" i="12"/>
  <c r="U401" i="12"/>
  <c r="U400" i="12"/>
  <c r="U399" i="12"/>
  <c r="U398" i="12"/>
  <c r="U397" i="12"/>
  <c r="U396" i="12"/>
  <c r="U395" i="12"/>
  <c r="U394" i="12"/>
  <c r="U393" i="12"/>
  <c r="U392" i="12"/>
  <c r="U391" i="12"/>
  <c r="U390" i="12"/>
  <c r="U389" i="12"/>
  <c r="U388" i="12"/>
  <c r="U387" i="12"/>
  <c r="U386" i="12"/>
  <c r="U385" i="12"/>
  <c r="U384" i="12"/>
  <c r="U383" i="12"/>
  <c r="U382" i="12"/>
  <c r="U381" i="12"/>
  <c r="U380" i="12"/>
  <c r="U379" i="12"/>
  <c r="U378" i="12"/>
  <c r="U377" i="12"/>
  <c r="U376" i="12"/>
  <c r="U375" i="12"/>
  <c r="U374" i="12"/>
  <c r="U373" i="12"/>
  <c r="U372" i="12"/>
  <c r="U371" i="12"/>
  <c r="U370" i="12"/>
  <c r="U369" i="12"/>
  <c r="U368" i="12"/>
  <c r="U367" i="12"/>
  <c r="U366" i="12"/>
  <c r="U365" i="12"/>
  <c r="U364" i="12"/>
  <c r="U363" i="12"/>
  <c r="U362" i="12"/>
  <c r="U361" i="12"/>
  <c r="U360" i="12"/>
  <c r="U359" i="12"/>
  <c r="U358" i="12"/>
  <c r="U357" i="12"/>
  <c r="U356" i="12"/>
  <c r="U355" i="12"/>
  <c r="U354" i="12"/>
  <c r="U353" i="12"/>
  <c r="U352" i="12"/>
  <c r="U351" i="12"/>
  <c r="U350" i="12"/>
  <c r="U349" i="12"/>
  <c r="U348" i="12"/>
  <c r="U347" i="12"/>
  <c r="U346" i="12"/>
  <c r="U345" i="12"/>
  <c r="U344" i="12"/>
  <c r="U343" i="12"/>
  <c r="U342" i="12"/>
  <c r="U341" i="12"/>
  <c r="U340" i="12"/>
  <c r="U339" i="12"/>
  <c r="U338" i="12"/>
  <c r="U337" i="12"/>
  <c r="U336" i="12"/>
  <c r="U335" i="12"/>
  <c r="U334" i="12"/>
  <c r="U333" i="12"/>
  <c r="U332" i="12"/>
  <c r="U331" i="12"/>
  <c r="U330" i="12"/>
  <c r="U329" i="12"/>
  <c r="U328" i="12"/>
  <c r="U327" i="12"/>
  <c r="U326" i="12"/>
  <c r="U325" i="12"/>
  <c r="U324" i="12"/>
  <c r="U323" i="12"/>
  <c r="U322" i="12"/>
  <c r="U321" i="12"/>
  <c r="U320" i="12"/>
  <c r="U319" i="12"/>
  <c r="U318" i="12"/>
  <c r="U317" i="12"/>
  <c r="U316" i="12"/>
  <c r="U315" i="12"/>
  <c r="U314" i="12"/>
  <c r="U313" i="12"/>
  <c r="U312" i="12"/>
  <c r="U311" i="12"/>
  <c r="U310" i="12"/>
  <c r="U309" i="12"/>
  <c r="U308" i="12"/>
  <c r="U307" i="12"/>
  <c r="U306" i="12"/>
  <c r="U305" i="12"/>
  <c r="U304" i="12"/>
  <c r="U303" i="12"/>
  <c r="U302" i="12"/>
  <c r="U301" i="12"/>
  <c r="U300" i="12"/>
  <c r="U299" i="12"/>
  <c r="U298" i="12"/>
  <c r="U297" i="12"/>
  <c r="U296" i="12"/>
  <c r="U295" i="12"/>
  <c r="U294" i="12"/>
  <c r="U293" i="12"/>
  <c r="U292" i="12"/>
  <c r="U291" i="12"/>
  <c r="U290" i="12"/>
  <c r="U289" i="12"/>
  <c r="U288" i="12"/>
  <c r="U287" i="12"/>
  <c r="U286" i="12"/>
  <c r="U285" i="12"/>
  <c r="U284" i="12"/>
  <c r="U283" i="12"/>
  <c r="U282" i="12"/>
  <c r="U281" i="12"/>
  <c r="U280" i="12"/>
  <c r="U279" i="12"/>
  <c r="U278" i="12"/>
  <c r="U277" i="12"/>
  <c r="U276" i="12"/>
  <c r="U275" i="12"/>
  <c r="U274" i="12"/>
  <c r="U273" i="12"/>
  <c r="U272" i="12"/>
  <c r="U271" i="12"/>
  <c r="U270" i="12"/>
  <c r="U269" i="12"/>
  <c r="U268" i="12"/>
  <c r="U267" i="12"/>
  <c r="U266" i="12"/>
  <c r="U265" i="12"/>
  <c r="U264" i="12"/>
  <c r="U263" i="12"/>
  <c r="U262" i="12"/>
  <c r="U261" i="12"/>
  <c r="U260" i="12"/>
  <c r="U259" i="12"/>
  <c r="U258" i="12"/>
  <c r="U257" i="12"/>
  <c r="U256" i="12"/>
  <c r="U255" i="12"/>
  <c r="U254" i="12"/>
  <c r="U253" i="12"/>
  <c r="U252" i="12"/>
  <c r="U251" i="12"/>
  <c r="U250" i="12"/>
  <c r="U249" i="12"/>
  <c r="U248" i="12"/>
  <c r="U247" i="12"/>
  <c r="U246" i="12"/>
  <c r="U245" i="12"/>
  <c r="U244" i="12"/>
  <c r="U243" i="12"/>
  <c r="U242" i="12"/>
  <c r="U241" i="12"/>
  <c r="U240" i="12"/>
  <c r="U239" i="12"/>
  <c r="U238" i="12"/>
  <c r="U237" i="12"/>
  <c r="U236" i="12"/>
  <c r="U235" i="12"/>
  <c r="U234" i="12"/>
  <c r="U233" i="12"/>
  <c r="U232" i="12"/>
  <c r="U231" i="12"/>
  <c r="U230" i="12"/>
  <c r="U229" i="12"/>
  <c r="U228" i="12"/>
  <c r="U227" i="12"/>
  <c r="U226" i="12"/>
  <c r="U225" i="12"/>
  <c r="U224" i="12"/>
  <c r="U223" i="12"/>
  <c r="U222" i="12"/>
  <c r="U221" i="12"/>
  <c r="U220" i="12"/>
  <c r="U219" i="12"/>
  <c r="U218" i="12"/>
  <c r="U217" i="12"/>
  <c r="U216" i="12"/>
  <c r="U215" i="12"/>
  <c r="U214" i="12"/>
  <c r="U213" i="12"/>
  <c r="U212" i="12"/>
  <c r="U211" i="12"/>
  <c r="U210" i="12"/>
  <c r="U209" i="12"/>
  <c r="U208" i="12"/>
  <c r="U207" i="12"/>
  <c r="U206" i="12"/>
  <c r="U205" i="12"/>
  <c r="U204" i="12"/>
  <c r="U203" i="12"/>
  <c r="U202" i="12"/>
  <c r="U201" i="12"/>
  <c r="U200" i="12"/>
  <c r="U199" i="12"/>
  <c r="U198" i="12"/>
  <c r="U197"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3"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B5" i="10" l="1"/>
  <c r="F41" i="1" l="1"/>
  <c r="F42" i="1"/>
  <c r="F40" i="1"/>
  <c r="B5" i="66"/>
  <c r="B2" i="65"/>
  <c r="B5" i="65"/>
  <c r="B5" i="64"/>
  <c r="B5" i="63"/>
  <c r="F39" i="1"/>
  <c r="F38" i="1"/>
  <c r="B5" i="62"/>
  <c r="B5" i="61"/>
  <c r="F37" i="1"/>
  <c r="B5" i="60"/>
  <c r="F35" i="1"/>
  <c r="B5" i="68"/>
  <c r="B5" i="67"/>
  <c r="F34" i="1"/>
  <c r="B5" i="69"/>
  <c r="F33" i="1"/>
  <c r="F36" i="1"/>
  <c r="F32" i="1"/>
  <c r="B5" i="59"/>
  <c r="V30" i="58"/>
  <c r="B5" i="58"/>
  <c r="B5" i="57"/>
  <c r="F30" i="1"/>
  <c r="B12" i="16" l="1"/>
  <c r="B5" i="56"/>
  <c r="B5" i="55"/>
  <c r="F25" i="1"/>
  <c r="F26" i="1"/>
  <c r="F28" i="1"/>
  <c r="B5" i="54"/>
  <c r="M500" i="54"/>
  <c r="M499" i="54"/>
  <c r="M498" i="54"/>
  <c r="M497" i="54"/>
  <c r="M496" i="54"/>
  <c r="M495" i="54"/>
  <c r="M494" i="54"/>
  <c r="M493" i="54"/>
  <c r="M492" i="54"/>
  <c r="M491" i="54"/>
  <c r="M490" i="54"/>
  <c r="M489" i="54"/>
  <c r="M488" i="54"/>
  <c r="M487" i="54"/>
  <c r="M486" i="54"/>
  <c r="M485" i="54"/>
  <c r="M484" i="54"/>
  <c r="M483" i="54"/>
  <c r="M482" i="54"/>
  <c r="M481" i="54"/>
  <c r="M480" i="54"/>
  <c r="M479" i="54"/>
  <c r="M478" i="54"/>
  <c r="M477" i="54"/>
  <c r="M476" i="54"/>
  <c r="M475" i="54"/>
  <c r="M474" i="54"/>
  <c r="M473" i="54"/>
  <c r="M472" i="54"/>
  <c r="M471" i="54"/>
  <c r="M470" i="54"/>
  <c r="M469" i="54"/>
  <c r="M468" i="54"/>
  <c r="M467" i="54"/>
  <c r="M466" i="54"/>
  <c r="M465" i="54"/>
  <c r="M464" i="54"/>
  <c r="M463" i="54"/>
  <c r="M462" i="54"/>
  <c r="M461" i="54"/>
  <c r="M460" i="54"/>
  <c r="M459" i="54"/>
  <c r="M458" i="54"/>
  <c r="M457" i="54"/>
  <c r="M456" i="54"/>
  <c r="M455" i="54"/>
  <c r="M454" i="54"/>
  <c r="M453" i="54"/>
  <c r="M452" i="54"/>
  <c r="M451" i="54"/>
  <c r="M450" i="54"/>
  <c r="M449" i="54"/>
  <c r="M448" i="54"/>
  <c r="M447" i="54"/>
  <c r="M446" i="54"/>
  <c r="M445" i="54"/>
  <c r="M444" i="54"/>
  <c r="M443" i="54"/>
  <c r="M442" i="54"/>
  <c r="M441" i="54"/>
  <c r="M440" i="54"/>
  <c r="M439" i="54"/>
  <c r="M438" i="54"/>
  <c r="M437" i="54"/>
  <c r="M436" i="54"/>
  <c r="M435" i="54"/>
  <c r="M434" i="54"/>
  <c r="M433" i="54"/>
  <c r="M432" i="54"/>
  <c r="M431" i="54"/>
  <c r="M430" i="54"/>
  <c r="M429" i="54"/>
  <c r="M428" i="54"/>
  <c r="M427" i="54"/>
  <c r="M426" i="54"/>
  <c r="M425" i="54"/>
  <c r="M424" i="54"/>
  <c r="M423" i="54"/>
  <c r="M422" i="54"/>
  <c r="M421" i="54"/>
  <c r="M420" i="54"/>
  <c r="M419" i="54"/>
  <c r="M418" i="54"/>
  <c r="M417" i="54"/>
  <c r="M416" i="54"/>
  <c r="M415" i="54"/>
  <c r="M414" i="54"/>
  <c r="M413" i="54"/>
  <c r="M412" i="54"/>
  <c r="M411" i="54"/>
  <c r="M410" i="54"/>
  <c r="M409" i="54"/>
  <c r="M408" i="54"/>
  <c r="M407" i="54"/>
  <c r="M406" i="54"/>
  <c r="M405" i="54"/>
  <c r="M404" i="54"/>
  <c r="M403" i="54"/>
  <c r="M402" i="54"/>
  <c r="M401" i="54"/>
  <c r="M400" i="54"/>
  <c r="M399" i="54"/>
  <c r="M398" i="54"/>
  <c r="M397" i="54"/>
  <c r="M396" i="54"/>
  <c r="M395" i="54"/>
  <c r="M394" i="54"/>
  <c r="M393" i="54"/>
  <c r="M392" i="54"/>
  <c r="M391" i="54"/>
  <c r="M390" i="54"/>
  <c r="M389" i="54"/>
  <c r="M388" i="54"/>
  <c r="M387" i="54"/>
  <c r="M386" i="54"/>
  <c r="M385" i="54"/>
  <c r="M384" i="54"/>
  <c r="M383" i="54"/>
  <c r="M382" i="54"/>
  <c r="M381" i="54"/>
  <c r="M380" i="54"/>
  <c r="M379" i="54"/>
  <c r="M378" i="54"/>
  <c r="M377" i="54"/>
  <c r="M376" i="54"/>
  <c r="M375" i="54"/>
  <c r="M374" i="54"/>
  <c r="M373" i="54"/>
  <c r="M372" i="54"/>
  <c r="M371" i="54"/>
  <c r="M370" i="54"/>
  <c r="M369" i="54"/>
  <c r="M368" i="54"/>
  <c r="M367" i="54"/>
  <c r="M366" i="54"/>
  <c r="M365" i="54"/>
  <c r="M364" i="54"/>
  <c r="M363" i="54"/>
  <c r="M362" i="54"/>
  <c r="M361" i="54"/>
  <c r="M360" i="54"/>
  <c r="M359" i="54"/>
  <c r="M358" i="54"/>
  <c r="M357" i="54"/>
  <c r="M356" i="54"/>
  <c r="M355" i="54"/>
  <c r="M354" i="54"/>
  <c r="M353" i="54"/>
  <c r="M352" i="54"/>
  <c r="M351" i="54"/>
  <c r="M350" i="54"/>
  <c r="M349" i="54"/>
  <c r="M348" i="54"/>
  <c r="M347" i="54"/>
  <c r="M346" i="54"/>
  <c r="M345" i="54"/>
  <c r="M344" i="54"/>
  <c r="M343" i="54"/>
  <c r="M342" i="54"/>
  <c r="M341" i="54"/>
  <c r="M340" i="54"/>
  <c r="M339" i="54"/>
  <c r="M338" i="54"/>
  <c r="M337" i="54"/>
  <c r="M336" i="54"/>
  <c r="M335" i="54"/>
  <c r="M334" i="54"/>
  <c r="M333" i="54"/>
  <c r="M332" i="54"/>
  <c r="M331" i="54"/>
  <c r="M330" i="54"/>
  <c r="M329" i="54"/>
  <c r="M328" i="54"/>
  <c r="M327" i="54"/>
  <c r="M326" i="54"/>
  <c r="M325" i="54"/>
  <c r="M324" i="54"/>
  <c r="M323" i="54"/>
  <c r="M322" i="54"/>
  <c r="M321" i="54"/>
  <c r="M320" i="54"/>
  <c r="M319" i="54"/>
  <c r="M318" i="54"/>
  <c r="M317" i="54"/>
  <c r="M316" i="54"/>
  <c r="M315" i="54"/>
  <c r="M314" i="54"/>
  <c r="M313" i="54"/>
  <c r="M312" i="54"/>
  <c r="M311" i="54"/>
  <c r="M310" i="54"/>
  <c r="M309" i="54"/>
  <c r="M308" i="54"/>
  <c r="M307" i="54"/>
  <c r="M306" i="54"/>
  <c r="M305" i="54"/>
  <c r="M304" i="54"/>
  <c r="M303" i="54"/>
  <c r="M302" i="54"/>
  <c r="M301" i="54"/>
  <c r="M300" i="54"/>
  <c r="M299" i="54"/>
  <c r="M298" i="54"/>
  <c r="M297" i="54"/>
  <c r="M296" i="54"/>
  <c r="M295" i="54"/>
  <c r="M294" i="54"/>
  <c r="M293" i="54"/>
  <c r="M292" i="54"/>
  <c r="M291" i="54"/>
  <c r="M290" i="54"/>
  <c r="M289" i="54"/>
  <c r="M288" i="54"/>
  <c r="M287" i="54"/>
  <c r="M286" i="54"/>
  <c r="M285" i="54"/>
  <c r="M284" i="54"/>
  <c r="M283" i="54"/>
  <c r="M282" i="54"/>
  <c r="M281" i="54"/>
  <c r="M280" i="54"/>
  <c r="M279" i="54"/>
  <c r="M278" i="54"/>
  <c r="M277" i="54"/>
  <c r="M276" i="54"/>
  <c r="M275" i="54"/>
  <c r="M274" i="54"/>
  <c r="M273" i="54"/>
  <c r="M272" i="54"/>
  <c r="M271" i="54"/>
  <c r="M270" i="54"/>
  <c r="M269" i="54"/>
  <c r="M268" i="54"/>
  <c r="M267" i="54"/>
  <c r="M266" i="54"/>
  <c r="M265" i="54"/>
  <c r="M264" i="54"/>
  <c r="M263" i="54"/>
  <c r="M262" i="54"/>
  <c r="M261" i="54"/>
  <c r="M260" i="54"/>
  <c r="M259" i="54"/>
  <c r="M258" i="54"/>
  <c r="M257" i="54"/>
  <c r="M256" i="54"/>
  <c r="M255" i="54"/>
  <c r="M254" i="54"/>
  <c r="M253" i="54"/>
  <c r="M252" i="54"/>
  <c r="M251" i="54"/>
  <c r="M250" i="54"/>
  <c r="M249" i="54"/>
  <c r="M248" i="54"/>
  <c r="M247" i="54"/>
  <c r="M246" i="54"/>
  <c r="M245" i="54"/>
  <c r="M244" i="54"/>
  <c r="M243" i="54"/>
  <c r="M242" i="54"/>
  <c r="M241" i="54"/>
  <c r="M240" i="54"/>
  <c r="M239" i="54"/>
  <c r="M238" i="54"/>
  <c r="M237" i="54"/>
  <c r="M236" i="54"/>
  <c r="M235" i="54"/>
  <c r="M234" i="54"/>
  <c r="M233" i="54"/>
  <c r="M232" i="54"/>
  <c r="M231" i="54"/>
  <c r="M230" i="54"/>
  <c r="M229" i="54"/>
  <c r="M228" i="54"/>
  <c r="M227" i="54"/>
  <c r="M226" i="54"/>
  <c r="M225" i="54"/>
  <c r="M224" i="54"/>
  <c r="M223" i="54"/>
  <c r="M222" i="54"/>
  <c r="M221" i="54"/>
  <c r="M220" i="54"/>
  <c r="M219" i="54"/>
  <c r="M218" i="54"/>
  <c r="M217" i="54"/>
  <c r="M216" i="54"/>
  <c r="M215" i="54"/>
  <c r="M214" i="54"/>
  <c r="M213" i="54"/>
  <c r="M212" i="54"/>
  <c r="M211" i="54"/>
  <c r="M210" i="54"/>
  <c r="M209" i="54"/>
  <c r="M208" i="54"/>
  <c r="M207" i="54"/>
  <c r="M206" i="54"/>
  <c r="M205" i="54"/>
  <c r="M204" i="54"/>
  <c r="M203" i="54"/>
  <c r="M202" i="54"/>
  <c r="M201" i="54"/>
  <c r="M200" i="54"/>
  <c r="M199" i="54"/>
  <c r="M198" i="54"/>
  <c r="M197" i="54"/>
  <c r="M196" i="54"/>
  <c r="M195" i="54"/>
  <c r="M194" i="54"/>
  <c r="M193" i="54"/>
  <c r="M192" i="54"/>
  <c r="M191" i="54"/>
  <c r="M190" i="54"/>
  <c r="M189" i="54"/>
  <c r="M188" i="54"/>
  <c r="M187" i="54"/>
  <c r="M186" i="54"/>
  <c r="M185" i="54"/>
  <c r="M184" i="54"/>
  <c r="M183" i="54"/>
  <c r="M182" i="54"/>
  <c r="M181" i="54"/>
  <c r="M180" i="54"/>
  <c r="M179" i="54"/>
  <c r="M178" i="54"/>
  <c r="M177" i="54"/>
  <c r="M176" i="54"/>
  <c r="M175" i="54"/>
  <c r="M174" i="54"/>
  <c r="M173" i="54"/>
  <c r="M172" i="54"/>
  <c r="M171" i="54"/>
  <c r="M170" i="54"/>
  <c r="M169" i="54"/>
  <c r="M168" i="54"/>
  <c r="M167" i="54"/>
  <c r="M166" i="54"/>
  <c r="M165" i="54"/>
  <c r="M164" i="54"/>
  <c r="M163" i="54"/>
  <c r="M162" i="54"/>
  <c r="M161" i="54"/>
  <c r="M160" i="54"/>
  <c r="M159" i="54"/>
  <c r="M158" i="54"/>
  <c r="M157" i="54"/>
  <c r="M156" i="54"/>
  <c r="M155" i="54"/>
  <c r="M154" i="54"/>
  <c r="M153" i="54"/>
  <c r="M152" i="54"/>
  <c r="M151" i="54"/>
  <c r="M150" i="54"/>
  <c r="M149" i="54"/>
  <c r="M148" i="54"/>
  <c r="M147" i="54"/>
  <c r="M146" i="54"/>
  <c r="M145" i="54"/>
  <c r="M144" i="54"/>
  <c r="M143" i="54"/>
  <c r="M142" i="54"/>
  <c r="M141" i="54"/>
  <c r="M140" i="54"/>
  <c r="M139" i="54"/>
  <c r="M138" i="54"/>
  <c r="M137" i="54"/>
  <c r="M136" i="54"/>
  <c r="M135" i="54"/>
  <c r="M134" i="54"/>
  <c r="M133" i="54"/>
  <c r="M132" i="54"/>
  <c r="M131" i="54"/>
  <c r="M130" i="54"/>
  <c r="M129" i="54"/>
  <c r="M128" i="54"/>
  <c r="M127" i="54"/>
  <c r="M126" i="54"/>
  <c r="M125" i="54"/>
  <c r="M124" i="54"/>
  <c r="M123" i="54"/>
  <c r="M122" i="54"/>
  <c r="M121" i="54"/>
  <c r="M120" i="54"/>
  <c r="M119" i="54"/>
  <c r="M118" i="54"/>
  <c r="M117" i="54"/>
  <c r="M116" i="54"/>
  <c r="M115" i="54"/>
  <c r="M114" i="54"/>
  <c r="M113" i="54"/>
  <c r="M112" i="54"/>
  <c r="M111" i="54"/>
  <c r="M110" i="54"/>
  <c r="M109" i="54"/>
  <c r="M108" i="54"/>
  <c r="M107" i="54"/>
  <c r="M106" i="54"/>
  <c r="M105" i="54"/>
  <c r="M104" i="54"/>
  <c r="M103" i="54"/>
  <c r="M102" i="54"/>
  <c r="M101" i="54"/>
  <c r="M100" i="54"/>
  <c r="M99" i="54"/>
  <c r="M98" i="54"/>
  <c r="M97" i="54"/>
  <c r="M96" i="54"/>
  <c r="M95" i="54"/>
  <c r="M94" i="54"/>
  <c r="M93" i="54"/>
  <c r="M92" i="54"/>
  <c r="M91" i="54"/>
  <c r="M90" i="54"/>
  <c r="M89" i="54"/>
  <c r="M88" i="54"/>
  <c r="M87" i="54"/>
  <c r="M86" i="54"/>
  <c r="M85" i="54"/>
  <c r="M84" i="54"/>
  <c r="M83" i="54"/>
  <c r="M82" i="54"/>
  <c r="M81" i="54"/>
  <c r="M80" i="54"/>
  <c r="M79" i="54"/>
  <c r="M78" i="54"/>
  <c r="M77" i="54"/>
  <c r="M76" i="54"/>
  <c r="M75" i="54"/>
  <c r="M74" i="54"/>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17" i="54"/>
  <c r="M16" i="54"/>
  <c r="M15" i="54"/>
  <c r="M14" i="54"/>
  <c r="M13" i="54"/>
  <c r="M12" i="54"/>
  <c r="M11" i="54"/>
  <c r="B5" i="53"/>
  <c r="B5" i="52"/>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42" i="53"/>
  <c r="J441" i="53"/>
  <c r="J440" i="53"/>
  <c r="J439" i="53"/>
  <c r="J438" i="53"/>
  <c r="J437" i="53"/>
  <c r="J436" i="53"/>
  <c r="J435" i="53"/>
  <c r="J434"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69" i="53"/>
  <c r="J368" i="53"/>
  <c r="J367" i="53"/>
  <c r="J366" i="53"/>
  <c r="J365" i="53"/>
  <c r="J364" i="53"/>
  <c r="J363" i="53"/>
  <c r="J362" i="53"/>
  <c r="J361" i="53"/>
  <c r="J360" i="53"/>
  <c r="J359" i="53"/>
  <c r="J358" i="53"/>
  <c r="J357" i="53"/>
  <c r="J356" i="53"/>
  <c r="J355" i="53"/>
  <c r="J354" i="53"/>
  <c r="J353" i="53"/>
  <c r="J352"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B11" i="15" l="1"/>
  <c r="Z11" i="15" s="1"/>
  <c r="B5" i="51"/>
  <c r="B5" i="50"/>
  <c r="B4" i="51" l="1"/>
  <c r="B2" i="51"/>
  <c r="B1" i="51" s="1"/>
  <c r="B4" i="52"/>
  <c r="B2" i="52"/>
  <c r="B1" i="52" s="1"/>
  <c r="B4" i="53"/>
  <c r="B2" i="53"/>
  <c r="B1" i="53" s="1"/>
  <c r="B4" i="54"/>
  <c r="B2" i="54"/>
  <c r="B1" i="54" s="1"/>
  <c r="B4" i="55"/>
  <c r="B2" i="55"/>
  <c r="B1" i="55" s="1"/>
  <c r="B4" i="56"/>
  <c r="B2" i="56"/>
  <c r="B1" i="56" s="1"/>
  <c r="B4" i="57"/>
  <c r="B2" i="57"/>
  <c r="B4" i="58"/>
  <c r="B2" i="58"/>
  <c r="B4" i="59"/>
  <c r="B2" i="59"/>
  <c r="B4" i="60"/>
  <c r="B2" i="60"/>
  <c r="B1" i="60" s="1"/>
  <c r="B4" i="61"/>
  <c r="B2" i="61"/>
  <c r="B1" i="61" s="1"/>
  <c r="B4" i="62"/>
  <c r="B2" i="62"/>
  <c r="B1" i="62" s="1"/>
  <c r="B4" i="63"/>
  <c r="B2" i="63"/>
  <c r="B4" i="64"/>
  <c r="B2" i="64"/>
  <c r="B4" i="65"/>
  <c r="B4" i="66"/>
  <c r="B2" i="66"/>
  <c r="B1" i="66" s="1"/>
  <c r="B4" i="67"/>
  <c r="B2" i="67"/>
  <c r="B1" i="67" s="1"/>
  <c r="B4" i="68"/>
  <c r="B2" i="68"/>
  <c r="B1" i="68" s="1"/>
  <c r="B4" i="69"/>
  <c r="B2" i="69"/>
  <c r="B1" i="69" s="1"/>
  <c r="B4" i="50"/>
  <c r="B2" i="50"/>
  <c r="B5" i="26"/>
  <c r="B1" i="65"/>
  <c r="B1" i="64"/>
  <c r="B1" i="63"/>
  <c r="B32" i="61"/>
  <c r="B1" i="59"/>
  <c r="B500" i="58"/>
  <c r="B499" i="58"/>
  <c r="V499" i="58" s="1"/>
  <c r="U499" i="58" s="1"/>
  <c r="B498" i="58"/>
  <c r="V498" i="58" s="1"/>
  <c r="U498" i="58" s="1"/>
  <c r="B497" i="58"/>
  <c r="B496" i="58"/>
  <c r="B495" i="58"/>
  <c r="V495" i="58" s="1"/>
  <c r="U495" i="58" s="1"/>
  <c r="B494" i="58"/>
  <c r="B493" i="58"/>
  <c r="V493" i="58" s="1"/>
  <c r="U493" i="58" s="1"/>
  <c r="B492" i="58"/>
  <c r="B491" i="58"/>
  <c r="V491" i="58" s="1"/>
  <c r="U491" i="58" s="1"/>
  <c r="B490" i="58"/>
  <c r="V490" i="58" s="1"/>
  <c r="U490" i="58" s="1"/>
  <c r="B489" i="58"/>
  <c r="B488" i="58"/>
  <c r="B487" i="58"/>
  <c r="V487" i="58" s="1"/>
  <c r="U487" i="58" s="1"/>
  <c r="B486" i="58"/>
  <c r="V486" i="58" s="1"/>
  <c r="U486" i="58" s="1"/>
  <c r="B485" i="58"/>
  <c r="B484" i="58"/>
  <c r="B483" i="58"/>
  <c r="V483" i="58" s="1"/>
  <c r="U483" i="58" s="1"/>
  <c r="B482" i="58"/>
  <c r="V482" i="58" s="1"/>
  <c r="U482" i="58" s="1"/>
  <c r="U481" i="58"/>
  <c r="B481" i="58"/>
  <c r="V481" i="58" s="1"/>
  <c r="B480" i="58"/>
  <c r="B479" i="58"/>
  <c r="V479" i="58" s="1"/>
  <c r="U479" i="58" s="1"/>
  <c r="B478" i="58"/>
  <c r="V478" i="58" s="1"/>
  <c r="U478" i="58" s="1"/>
  <c r="B477" i="58"/>
  <c r="B476" i="58"/>
  <c r="U475" i="58"/>
  <c r="B475" i="58"/>
  <c r="V475" i="58" s="1"/>
  <c r="B474" i="58"/>
  <c r="V474" i="58" s="1"/>
  <c r="U474" i="58" s="1"/>
  <c r="B473" i="58"/>
  <c r="B472" i="58"/>
  <c r="B471" i="58"/>
  <c r="V471" i="58" s="1"/>
  <c r="U471" i="58" s="1"/>
  <c r="B470" i="58"/>
  <c r="B469" i="58"/>
  <c r="V469" i="58" s="1"/>
  <c r="U469" i="58" s="1"/>
  <c r="B468" i="58"/>
  <c r="U467" i="58"/>
  <c r="B467" i="58"/>
  <c r="V467" i="58" s="1"/>
  <c r="B466" i="58"/>
  <c r="V466" i="58" s="1"/>
  <c r="U466" i="58" s="1"/>
  <c r="B465" i="58"/>
  <c r="B464" i="58"/>
  <c r="B463" i="58"/>
  <c r="V463" i="58" s="1"/>
  <c r="U463" i="58" s="1"/>
  <c r="B462" i="58"/>
  <c r="V462" i="58" s="1"/>
  <c r="U462" i="58" s="1"/>
  <c r="B461" i="58"/>
  <c r="B460" i="58"/>
  <c r="U459" i="58"/>
  <c r="B459" i="58"/>
  <c r="V459" i="58" s="1"/>
  <c r="B458" i="58"/>
  <c r="U457" i="58"/>
  <c r="B457" i="58"/>
  <c r="V457" i="58" s="1"/>
  <c r="B456" i="58"/>
  <c r="B455" i="58"/>
  <c r="V455" i="58" s="1"/>
  <c r="U455" i="58" s="1"/>
  <c r="B454" i="58"/>
  <c r="V454" i="58" s="1"/>
  <c r="U454" i="58" s="1"/>
  <c r="B453" i="58"/>
  <c r="B452" i="58"/>
  <c r="U451" i="58"/>
  <c r="B451" i="58"/>
  <c r="V451" i="58" s="1"/>
  <c r="B450" i="58"/>
  <c r="V450" i="58" s="1"/>
  <c r="U450" i="58" s="1"/>
  <c r="B449" i="58"/>
  <c r="B448" i="58"/>
  <c r="B447" i="58"/>
  <c r="V447" i="58" s="1"/>
  <c r="U447" i="58" s="1"/>
  <c r="B446" i="58"/>
  <c r="V446" i="58" s="1"/>
  <c r="U446" i="58" s="1"/>
  <c r="B445" i="58"/>
  <c r="V445" i="58" s="1"/>
  <c r="U445" i="58" s="1"/>
  <c r="B444" i="58"/>
  <c r="B443" i="58"/>
  <c r="V443" i="58" s="1"/>
  <c r="U443" i="58" s="1"/>
  <c r="U442" i="58"/>
  <c r="B442" i="58"/>
  <c r="V442" i="58" s="1"/>
  <c r="B441" i="58"/>
  <c r="B440" i="58"/>
  <c r="B439" i="58"/>
  <c r="V439" i="58" s="1"/>
  <c r="U439" i="58" s="1"/>
  <c r="B438" i="58"/>
  <c r="V438" i="58" s="1"/>
  <c r="U438" i="58" s="1"/>
  <c r="B437" i="58"/>
  <c r="B436" i="58"/>
  <c r="B435" i="58"/>
  <c r="V435" i="58" s="1"/>
  <c r="U435" i="58" s="1"/>
  <c r="B434" i="58"/>
  <c r="B433" i="58"/>
  <c r="V433" i="58" s="1"/>
  <c r="U433" i="58" s="1"/>
  <c r="B432" i="58"/>
  <c r="B431" i="58"/>
  <c r="V431" i="58" s="1"/>
  <c r="U431" i="58" s="1"/>
  <c r="B430" i="58"/>
  <c r="V430" i="58" s="1"/>
  <c r="U430" i="58" s="1"/>
  <c r="B429" i="58"/>
  <c r="B428" i="58"/>
  <c r="B427" i="58"/>
  <c r="V427" i="58" s="1"/>
  <c r="U427" i="58" s="1"/>
  <c r="U426" i="58"/>
  <c r="B426" i="58"/>
  <c r="V426" i="58" s="1"/>
  <c r="B425" i="58"/>
  <c r="B424" i="58"/>
  <c r="B423" i="58"/>
  <c r="V423" i="58" s="1"/>
  <c r="U423" i="58" s="1"/>
  <c r="B422" i="58"/>
  <c r="B421" i="58"/>
  <c r="V421" i="58" s="1"/>
  <c r="U421" i="58" s="1"/>
  <c r="B420" i="58"/>
  <c r="B419" i="58"/>
  <c r="V419" i="58" s="1"/>
  <c r="U419" i="58" s="1"/>
  <c r="U418" i="58"/>
  <c r="B418" i="58"/>
  <c r="V418" i="58" s="1"/>
  <c r="B417" i="58"/>
  <c r="B416" i="58"/>
  <c r="B415" i="58"/>
  <c r="V415" i="58" s="1"/>
  <c r="U415" i="58" s="1"/>
  <c r="B414" i="58"/>
  <c r="V414" i="58" s="1"/>
  <c r="U414" i="58" s="1"/>
  <c r="B413" i="58"/>
  <c r="B412" i="58"/>
  <c r="B411" i="58"/>
  <c r="V411" i="58" s="1"/>
  <c r="U411" i="58" s="1"/>
  <c r="U410" i="58"/>
  <c r="B410" i="58"/>
  <c r="V410" i="58" s="1"/>
  <c r="B409" i="58"/>
  <c r="V409" i="58" s="1"/>
  <c r="U409" i="58" s="1"/>
  <c r="B408" i="58"/>
  <c r="B407" i="58"/>
  <c r="V407" i="58" s="1"/>
  <c r="U407" i="58" s="1"/>
  <c r="B406" i="58"/>
  <c r="V406" i="58" s="1"/>
  <c r="U406" i="58" s="1"/>
  <c r="B405" i="58"/>
  <c r="B404" i="58"/>
  <c r="B403" i="58"/>
  <c r="V403" i="58" s="1"/>
  <c r="U403" i="58" s="1"/>
  <c r="B402" i="58"/>
  <c r="V402" i="58" s="1"/>
  <c r="U402" i="58" s="1"/>
  <c r="B401" i="58"/>
  <c r="B400" i="58"/>
  <c r="B399" i="58"/>
  <c r="V399" i="58" s="1"/>
  <c r="U399" i="58" s="1"/>
  <c r="B398" i="58"/>
  <c r="B397" i="58"/>
  <c r="V397" i="58" s="1"/>
  <c r="U397" i="58" s="1"/>
  <c r="B396" i="58"/>
  <c r="B395" i="58"/>
  <c r="V395" i="58" s="1"/>
  <c r="U395" i="58" s="1"/>
  <c r="B394" i="58"/>
  <c r="V394" i="58" s="1"/>
  <c r="U394" i="58" s="1"/>
  <c r="B393" i="58"/>
  <c r="B392" i="58"/>
  <c r="B391" i="58"/>
  <c r="V391" i="58" s="1"/>
  <c r="U391" i="58" s="1"/>
  <c r="B390" i="58"/>
  <c r="V390" i="58" s="1"/>
  <c r="U390" i="58" s="1"/>
  <c r="B389" i="58"/>
  <c r="B388" i="58"/>
  <c r="B387" i="58"/>
  <c r="V387" i="58" s="1"/>
  <c r="U387" i="58" s="1"/>
  <c r="B386" i="58"/>
  <c r="B385" i="58"/>
  <c r="V385" i="58" s="1"/>
  <c r="U385" i="58" s="1"/>
  <c r="B384" i="58"/>
  <c r="B383" i="58"/>
  <c r="V383" i="58" s="1"/>
  <c r="U383" i="58" s="1"/>
  <c r="B382" i="58"/>
  <c r="V382" i="58" s="1"/>
  <c r="U382" i="58" s="1"/>
  <c r="B381" i="58"/>
  <c r="B380" i="58"/>
  <c r="B379" i="58"/>
  <c r="V379" i="58" s="1"/>
  <c r="U379" i="58" s="1"/>
  <c r="B378" i="58"/>
  <c r="V378" i="58" s="1"/>
  <c r="U378" i="58" s="1"/>
  <c r="B377" i="58"/>
  <c r="B376" i="58"/>
  <c r="B375" i="58"/>
  <c r="V375" i="58" s="1"/>
  <c r="U375" i="58" s="1"/>
  <c r="B374" i="58"/>
  <c r="V374" i="58" s="1"/>
  <c r="U374" i="58" s="1"/>
  <c r="U373" i="58"/>
  <c r="B373" i="58"/>
  <c r="V373" i="58" s="1"/>
  <c r="B372" i="58"/>
  <c r="U371" i="58"/>
  <c r="B371" i="58"/>
  <c r="V371" i="58" s="1"/>
  <c r="B370" i="58"/>
  <c r="V370" i="58" s="1"/>
  <c r="U370" i="58" s="1"/>
  <c r="B369" i="58"/>
  <c r="V369" i="58" s="1"/>
  <c r="U369" i="58" s="1"/>
  <c r="B368" i="58"/>
  <c r="B367" i="58"/>
  <c r="V367" i="58" s="1"/>
  <c r="U367" i="58" s="1"/>
  <c r="U366" i="58"/>
  <c r="B366" i="58"/>
  <c r="V366" i="58" s="1"/>
  <c r="B365" i="58"/>
  <c r="B364" i="58"/>
  <c r="B363" i="58"/>
  <c r="V363" i="58" s="1"/>
  <c r="U363" i="58" s="1"/>
  <c r="B362" i="58"/>
  <c r="B361" i="58"/>
  <c r="V361" i="58" s="1"/>
  <c r="U361" i="58" s="1"/>
  <c r="B360" i="58"/>
  <c r="B359" i="58"/>
  <c r="V359" i="58" s="1"/>
  <c r="U359" i="58" s="1"/>
  <c r="U358" i="58"/>
  <c r="B358" i="58"/>
  <c r="V358" i="58" s="1"/>
  <c r="B357" i="58"/>
  <c r="B356" i="58"/>
  <c r="B355" i="58"/>
  <c r="V355" i="58" s="1"/>
  <c r="U355" i="58" s="1"/>
  <c r="B354" i="58"/>
  <c r="V354" i="58" s="1"/>
  <c r="U354" i="58" s="1"/>
  <c r="B353" i="58"/>
  <c r="B352" i="58"/>
  <c r="B351" i="58"/>
  <c r="V351" i="58" s="1"/>
  <c r="U351" i="58" s="1"/>
  <c r="B350" i="58"/>
  <c r="B349" i="58"/>
  <c r="V349" i="58" s="1"/>
  <c r="U349" i="58" s="1"/>
  <c r="B348" i="58"/>
  <c r="B347" i="58"/>
  <c r="V347" i="58" s="1"/>
  <c r="U347" i="58" s="1"/>
  <c r="B346" i="58"/>
  <c r="V346" i="58" s="1"/>
  <c r="U346" i="58" s="1"/>
  <c r="B345" i="58"/>
  <c r="B344" i="58"/>
  <c r="B343" i="58"/>
  <c r="B342" i="58"/>
  <c r="V342" i="58" s="1"/>
  <c r="U342" i="58" s="1"/>
  <c r="B341" i="58"/>
  <c r="B340" i="58"/>
  <c r="B339" i="58"/>
  <c r="B338" i="58"/>
  <c r="B337" i="58"/>
  <c r="B336" i="58"/>
  <c r="B335" i="58"/>
  <c r="B334" i="58"/>
  <c r="V334" i="58" s="1"/>
  <c r="U334" i="58" s="1"/>
  <c r="B333" i="58"/>
  <c r="B332" i="58"/>
  <c r="U331" i="58"/>
  <c r="B331" i="58"/>
  <c r="V331" i="58" s="1"/>
  <c r="B330" i="58"/>
  <c r="V330" i="58" s="1"/>
  <c r="U330" i="58" s="1"/>
  <c r="B329" i="58"/>
  <c r="B328" i="58"/>
  <c r="B327" i="58"/>
  <c r="B326" i="58"/>
  <c r="B325" i="58"/>
  <c r="B324" i="58"/>
  <c r="B323" i="58"/>
  <c r="B322" i="58"/>
  <c r="V322" i="58" s="1"/>
  <c r="U322" i="58" s="1"/>
  <c r="B321" i="58"/>
  <c r="B320" i="58"/>
  <c r="B319" i="58"/>
  <c r="B318" i="58"/>
  <c r="V318" i="58" s="1"/>
  <c r="U318" i="58" s="1"/>
  <c r="B317" i="58"/>
  <c r="B316" i="58"/>
  <c r="B315" i="58"/>
  <c r="B314" i="58"/>
  <c r="B313" i="58"/>
  <c r="B312" i="58"/>
  <c r="B311" i="58"/>
  <c r="B310" i="58"/>
  <c r="V310" i="58" s="1"/>
  <c r="U310" i="58" s="1"/>
  <c r="B309" i="58"/>
  <c r="B308" i="58"/>
  <c r="B307" i="58"/>
  <c r="V307" i="58" s="1"/>
  <c r="U307" i="58" s="1"/>
  <c r="B306" i="58"/>
  <c r="V306" i="58" s="1"/>
  <c r="U306" i="58" s="1"/>
  <c r="B305" i="58"/>
  <c r="B304" i="58"/>
  <c r="B303" i="58"/>
  <c r="B302" i="58"/>
  <c r="B301" i="58"/>
  <c r="B300" i="58"/>
  <c r="B299" i="58"/>
  <c r="B298" i="58"/>
  <c r="V298" i="58" s="1"/>
  <c r="U298" i="58" s="1"/>
  <c r="B297" i="58"/>
  <c r="B296" i="58"/>
  <c r="B295" i="58"/>
  <c r="B294" i="58"/>
  <c r="V294" i="58" s="1"/>
  <c r="U294" i="58" s="1"/>
  <c r="B293" i="58"/>
  <c r="B292" i="58"/>
  <c r="B291" i="58"/>
  <c r="B290" i="58"/>
  <c r="B289" i="58"/>
  <c r="B288" i="58"/>
  <c r="B287" i="58"/>
  <c r="B286" i="58"/>
  <c r="V286" i="58" s="1"/>
  <c r="U286" i="58" s="1"/>
  <c r="B285" i="58"/>
  <c r="B284" i="58"/>
  <c r="B283" i="58"/>
  <c r="V283" i="58" s="1"/>
  <c r="U283" i="58" s="1"/>
  <c r="U282" i="58"/>
  <c r="B282" i="58"/>
  <c r="V282" i="58" s="1"/>
  <c r="B281" i="58"/>
  <c r="V281" i="58" s="1"/>
  <c r="U281" i="58" s="1"/>
  <c r="B280" i="58"/>
  <c r="B279" i="58"/>
  <c r="B278" i="58"/>
  <c r="V278" i="58" s="1"/>
  <c r="U278" i="58" s="1"/>
  <c r="B277" i="58"/>
  <c r="B276" i="58"/>
  <c r="B275" i="58"/>
  <c r="B274" i="58"/>
  <c r="V274" i="58" s="1"/>
  <c r="U274" i="58" s="1"/>
  <c r="B273" i="58"/>
  <c r="V273" i="58" s="1"/>
  <c r="U273" i="58" s="1"/>
  <c r="B272" i="58"/>
  <c r="B271" i="58"/>
  <c r="V271" i="58" s="1"/>
  <c r="U271" i="58" s="1"/>
  <c r="B270" i="58"/>
  <c r="B269" i="58"/>
  <c r="V269" i="58" s="1"/>
  <c r="U269" i="58" s="1"/>
  <c r="B268" i="58"/>
  <c r="B267" i="58"/>
  <c r="V267" i="58" s="1"/>
  <c r="U267" i="58" s="1"/>
  <c r="U266" i="58"/>
  <c r="B266" i="58"/>
  <c r="V266" i="58" s="1"/>
  <c r="B265" i="58"/>
  <c r="B264" i="58"/>
  <c r="B263" i="58"/>
  <c r="V263" i="58" s="1"/>
  <c r="U263" i="58" s="1"/>
  <c r="B262" i="58"/>
  <c r="V262" i="58" s="1"/>
  <c r="U262" i="58" s="1"/>
  <c r="B261" i="58"/>
  <c r="B260" i="58"/>
  <c r="B259" i="58"/>
  <c r="B258" i="58"/>
  <c r="V258" i="58" s="1"/>
  <c r="U258" i="58" s="1"/>
  <c r="B257" i="58"/>
  <c r="V257" i="58" s="1"/>
  <c r="U257" i="58" s="1"/>
  <c r="B256" i="58"/>
  <c r="B255" i="58"/>
  <c r="B254" i="58"/>
  <c r="B253" i="58"/>
  <c r="V253" i="58" s="1"/>
  <c r="U253" i="58" s="1"/>
  <c r="B252" i="58"/>
  <c r="B251" i="58"/>
  <c r="V251" i="58" s="1"/>
  <c r="U251" i="58" s="1"/>
  <c r="B250" i="58"/>
  <c r="B249" i="58"/>
  <c r="B248" i="58"/>
  <c r="B247" i="58"/>
  <c r="V247" i="58" s="1"/>
  <c r="U247" i="58" s="1"/>
  <c r="B246" i="58"/>
  <c r="V246" i="58" s="1"/>
  <c r="U246" i="58" s="1"/>
  <c r="B245" i="58"/>
  <c r="V245" i="58" s="1"/>
  <c r="U245" i="58" s="1"/>
  <c r="B244" i="58"/>
  <c r="B243" i="58"/>
  <c r="B242" i="58"/>
  <c r="V242" i="58" s="1"/>
  <c r="U242" i="58" s="1"/>
  <c r="U241" i="58"/>
  <c r="B241" i="58"/>
  <c r="V241" i="58" s="1"/>
  <c r="B240" i="58"/>
  <c r="B239" i="58"/>
  <c r="B238" i="58"/>
  <c r="B237" i="58"/>
  <c r="V237" i="58" s="1"/>
  <c r="U237" i="58" s="1"/>
  <c r="B236" i="58"/>
  <c r="B235" i="58"/>
  <c r="V235" i="58" s="1"/>
  <c r="U235" i="58" s="1"/>
  <c r="B234" i="58"/>
  <c r="B233" i="58"/>
  <c r="B232" i="58"/>
  <c r="B231" i="58"/>
  <c r="V231" i="58" s="1"/>
  <c r="U231" i="58" s="1"/>
  <c r="B230" i="58"/>
  <c r="B229" i="58"/>
  <c r="B228" i="58"/>
  <c r="B227" i="58"/>
  <c r="B226" i="58"/>
  <c r="V226" i="58" s="1"/>
  <c r="U226" i="58" s="1"/>
  <c r="B225" i="58"/>
  <c r="V225" i="58" s="1"/>
  <c r="U225" i="58" s="1"/>
  <c r="B224" i="58"/>
  <c r="U223" i="58"/>
  <c r="B223" i="58"/>
  <c r="V223" i="58" s="1"/>
  <c r="B222" i="58"/>
  <c r="U221" i="58"/>
  <c r="B221" i="58"/>
  <c r="V221" i="58" s="1"/>
  <c r="B220" i="58"/>
  <c r="B219" i="58"/>
  <c r="B218" i="58"/>
  <c r="V218" i="58" s="1"/>
  <c r="U218" i="58" s="1"/>
  <c r="B217" i="58"/>
  <c r="B216" i="58"/>
  <c r="B215" i="58"/>
  <c r="V215" i="58" s="1"/>
  <c r="U215" i="58" s="1"/>
  <c r="B214" i="58"/>
  <c r="B213" i="58"/>
  <c r="B212" i="58"/>
  <c r="B211" i="58"/>
  <c r="B210" i="58"/>
  <c r="V210" i="58" s="1"/>
  <c r="U210" i="58" s="1"/>
  <c r="B209" i="58"/>
  <c r="V209" i="58" s="1"/>
  <c r="U209" i="58" s="1"/>
  <c r="B208" i="58"/>
  <c r="B207" i="58"/>
  <c r="V207" i="58" s="1"/>
  <c r="U207" i="58" s="1"/>
  <c r="B206" i="58"/>
  <c r="B205" i="58"/>
  <c r="V205" i="58" s="1"/>
  <c r="U205" i="58" s="1"/>
  <c r="B204" i="58"/>
  <c r="B203" i="58"/>
  <c r="B202" i="58"/>
  <c r="B201" i="58"/>
  <c r="B200" i="58"/>
  <c r="B199" i="58"/>
  <c r="V199" i="58" s="1"/>
  <c r="U199" i="58" s="1"/>
  <c r="B198" i="58"/>
  <c r="V198" i="58" s="1"/>
  <c r="U198" i="58" s="1"/>
  <c r="U197" i="58"/>
  <c r="B197" i="58"/>
  <c r="V197" i="58" s="1"/>
  <c r="B196" i="58"/>
  <c r="B195" i="58"/>
  <c r="B194" i="58"/>
  <c r="V194" i="58" s="1"/>
  <c r="U194" i="58" s="1"/>
  <c r="B193" i="58"/>
  <c r="B192" i="58"/>
  <c r="B191" i="58"/>
  <c r="B190" i="58"/>
  <c r="B189" i="58"/>
  <c r="V189" i="58" s="1"/>
  <c r="U189" i="58" s="1"/>
  <c r="B188" i="58"/>
  <c r="B187" i="58"/>
  <c r="B186" i="58"/>
  <c r="B185" i="58"/>
  <c r="B184" i="58"/>
  <c r="B183" i="58"/>
  <c r="V183" i="58" s="1"/>
  <c r="U183" i="58" s="1"/>
  <c r="B182" i="58"/>
  <c r="B181" i="58"/>
  <c r="B180" i="58"/>
  <c r="B179" i="58"/>
  <c r="B178" i="58"/>
  <c r="V178" i="58" s="1"/>
  <c r="U178" i="58" s="1"/>
  <c r="B177" i="58"/>
  <c r="B176" i="58"/>
  <c r="U175" i="58"/>
  <c r="B175" i="58"/>
  <c r="V175" i="58" s="1"/>
  <c r="B174" i="58"/>
  <c r="B173" i="58"/>
  <c r="V173" i="58" s="1"/>
  <c r="U173" i="58" s="1"/>
  <c r="B172" i="58"/>
  <c r="B171" i="58"/>
  <c r="V171" i="58" s="1"/>
  <c r="U171" i="58" s="1"/>
  <c r="B170" i="58"/>
  <c r="B169" i="58"/>
  <c r="B168" i="58"/>
  <c r="B167" i="58"/>
  <c r="V167" i="58" s="1"/>
  <c r="U167" i="58" s="1"/>
  <c r="B166" i="58"/>
  <c r="B165" i="58"/>
  <c r="B164" i="58"/>
  <c r="B163" i="58"/>
  <c r="B162" i="58"/>
  <c r="V162" i="58" s="1"/>
  <c r="U162" i="58" s="1"/>
  <c r="B161" i="58"/>
  <c r="B160" i="58"/>
  <c r="B159" i="58"/>
  <c r="B158" i="58"/>
  <c r="V158" i="58" s="1"/>
  <c r="U158" i="58" s="1"/>
  <c r="B157" i="58"/>
  <c r="B156" i="58"/>
  <c r="V156" i="58" s="1"/>
  <c r="U156" i="58" s="1"/>
  <c r="B155" i="58"/>
  <c r="B154" i="58"/>
  <c r="V154" i="58" s="1"/>
  <c r="U154" i="58" s="1"/>
  <c r="B153" i="58"/>
  <c r="B152" i="58"/>
  <c r="B151" i="58"/>
  <c r="U150" i="58"/>
  <c r="B150" i="58"/>
  <c r="V150" i="58" s="1"/>
  <c r="B149" i="58"/>
  <c r="V149" i="58" s="1"/>
  <c r="U149" i="58" s="1"/>
  <c r="B148" i="58"/>
  <c r="B147" i="58"/>
  <c r="B146" i="58"/>
  <c r="V146" i="58" s="1"/>
  <c r="U146" i="58" s="1"/>
  <c r="B145" i="58"/>
  <c r="B144" i="58"/>
  <c r="B143" i="58"/>
  <c r="B142" i="58"/>
  <c r="V142" i="58" s="1"/>
  <c r="U142" i="58" s="1"/>
  <c r="B141" i="58"/>
  <c r="B140" i="58"/>
  <c r="V140" i="58" s="1"/>
  <c r="U140" i="58" s="1"/>
  <c r="B139" i="58"/>
  <c r="B138" i="58"/>
  <c r="V138" i="58" s="1"/>
  <c r="U138" i="58" s="1"/>
  <c r="B137" i="58"/>
  <c r="B136" i="58"/>
  <c r="V136" i="58" s="1"/>
  <c r="U136" i="58" s="1"/>
  <c r="B135" i="58"/>
  <c r="B134" i="58"/>
  <c r="V134" i="58" s="1"/>
  <c r="U134" i="58" s="1"/>
  <c r="B133" i="58"/>
  <c r="V133" i="58" s="1"/>
  <c r="U133" i="58" s="1"/>
  <c r="B132" i="58"/>
  <c r="B131" i="58"/>
  <c r="B130" i="58"/>
  <c r="V130" i="58" s="1"/>
  <c r="U130" i="58" s="1"/>
  <c r="B129" i="58"/>
  <c r="V129" i="58" s="1"/>
  <c r="U129" i="58" s="1"/>
  <c r="B128" i="58"/>
  <c r="B127" i="58"/>
  <c r="B126" i="58"/>
  <c r="V126" i="58" s="1"/>
  <c r="U126" i="58" s="1"/>
  <c r="B125" i="58"/>
  <c r="V125" i="58" s="1"/>
  <c r="U125" i="58" s="1"/>
  <c r="U124" i="58"/>
  <c r="B124" i="58"/>
  <c r="V124" i="58" s="1"/>
  <c r="B123" i="58"/>
  <c r="B122" i="58"/>
  <c r="V122" i="58" s="1"/>
  <c r="U122" i="58" s="1"/>
  <c r="B121" i="58"/>
  <c r="B120" i="58"/>
  <c r="B119" i="58"/>
  <c r="B118" i="58"/>
  <c r="V118" i="58" s="1"/>
  <c r="U118" i="58" s="1"/>
  <c r="B117" i="58"/>
  <c r="V117" i="58" s="1"/>
  <c r="U117" i="58" s="1"/>
  <c r="U116" i="58"/>
  <c r="B116" i="58"/>
  <c r="V116" i="58" s="1"/>
  <c r="B115" i="58"/>
  <c r="B114" i="58"/>
  <c r="V114" i="58" s="1"/>
  <c r="U114" i="58" s="1"/>
  <c r="B113" i="58"/>
  <c r="V113" i="58" s="1"/>
  <c r="U113" i="58" s="1"/>
  <c r="B112" i="58"/>
  <c r="B111" i="58"/>
  <c r="U110" i="58"/>
  <c r="B110" i="58"/>
  <c r="V110" i="58" s="1"/>
  <c r="B109" i="58"/>
  <c r="U108" i="58"/>
  <c r="B108" i="58"/>
  <c r="V108" i="58" s="1"/>
  <c r="B107" i="58"/>
  <c r="B106" i="58"/>
  <c r="V106" i="58" s="1"/>
  <c r="U106" i="58" s="1"/>
  <c r="B105" i="58"/>
  <c r="B104" i="58"/>
  <c r="V104" i="58" s="1"/>
  <c r="U104" i="58" s="1"/>
  <c r="B103" i="58"/>
  <c r="U102" i="58"/>
  <c r="B102" i="58"/>
  <c r="V102" i="58" s="1"/>
  <c r="B101" i="58"/>
  <c r="V101" i="58" s="1"/>
  <c r="U101" i="58" s="1"/>
  <c r="B100" i="58"/>
  <c r="B99" i="58"/>
  <c r="B98" i="58"/>
  <c r="V98" i="58" s="1"/>
  <c r="U98" i="58" s="1"/>
  <c r="B97" i="58"/>
  <c r="V97" i="58" s="1"/>
  <c r="U97" i="58" s="1"/>
  <c r="B96" i="58"/>
  <c r="B95" i="58"/>
  <c r="U94" i="58"/>
  <c r="B94" i="58"/>
  <c r="V94" i="58" s="1"/>
  <c r="B93" i="58"/>
  <c r="V93" i="58" s="1"/>
  <c r="U93" i="58" s="1"/>
  <c r="B92" i="58"/>
  <c r="V92" i="58" s="1"/>
  <c r="U92" i="58" s="1"/>
  <c r="B91" i="58"/>
  <c r="B90" i="58"/>
  <c r="V90" i="58" s="1"/>
  <c r="U90" i="58" s="1"/>
  <c r="B89" i="58"/>
  <c r="B88" i="58"/>
  <c r="B87" i="58"/>
  <c r="U86" i="58"/>
  <c r="B86" i="58"/>
  <c r="V86" i="58" s="1"/>
  <c r="B85" i="58"/>
  <c r="V85" i="58" s="1"/>
  <c r="U85" i="58" s="1"/>
  <c r="B84" i="58"/>
  <c r="V84" i="58" s="1"/>
  <c r="U84" i="58" s="1"/>
  <c r="B83" i="58"/>
  <c r="B82" i="58"/>
  <c r="V82" i="58" s="1"/>
  <c r="U82" i="58" s="1"/>
  <c r="B81" i="58"/>
  <c r="V81" i="58" s="1"/>
  <c r="U81" i="58" s="1"/>
  <c r="B80" i="58"/>
  <c r="B79" i="58"/>
  <c r="B78" i="58"/>
  <c r="V78" i="58" s="1"/>
  <c r="U78" i="58" s="1"/>
  <c r="B77" i="58"/>
  <c r="B76" i="58"/>
  <c r="V76" i="58" s="1"/>
  <c r="U76" i="58" s="1"/>
  <c r="B75" i="58"/>
  <c r="B74" i="58"/>
  <c r="V74" i="58" s="1"/>
  <c r="U74" i="58" s="1"/>
  <c r="B73" i="58"/>
  <c r="B72" i="58"/>
  <c r="V72" i="58" s="1"/>
  <c r="U72" i="58" s="1"/>
  <c r="B71" i="58"/>
  <c r="B70" i="58"/>
  <c r="V70" i="58" s="1"/>
  <c r="U70" i="58" s="1"/>
  <c r="U69" i="58"/>
  <c r="B69" i="58"/>
  <c r="V69" i="58" s="1"/>
  <c r="B68" i="58"/>
  <c r="B67" i="58"/>
  <c r="B66" i="58"/>
  <c r="V66" i="58" s="1"/>
  <c r="U66" i="58" s="1"/>
  <c r="B65" i="58"/>
  <c r="V65" i="58" s="1"/>
  <c r="U65" i="58" s="1"/>
  <c r="B64" i="58"/>
  <c r="V64" i="58" s="1"/>
  <c r="U64" i="58" s="1"/>
  <c r="B63" i="58"/>
  <c r="B62" i="58"/>
  <c r="V62" i="58" s="1"/>
  <c r="U62" i="58" s="1"/>
  <c r="B61" i="58"/>
  <c r="V61" i="58" s="1"/>
  <c r="U61" i="58" s="1"/>
  <c r="B60" i="58"/>
  <c r="V60" i="58" s="1"/>
  <c r="U60" i="58" s="1"/>
  <c r="B59" i="58"/>
  <c r="B58" i="58"/>
  <c r="V58" i="58" s="1"/>
  <c r="U58" i="58" s="1"/>
  <c r="B57" i="58"/>
  <c r="V57" i="58" s="1"/>
  <c r="U57" i="58" s="1"/>
  <c r="B56" i="58"/>
  <c r="V56" i="58" s="1"/>
  <c r="U56" i="58" s="1"/>
  <c r="B55" i="58"/>
  <c r="B54" i="58"/>
  <c r="V54" i="58" s="1"/>
  <c r="U54" i="58" s="1"/>
  <c r="B53" i="58"/>
  <c r="V53" i="58" s="1"/>
  <c r="U53" i="58" s="1"/>
  <c r="B52" i="58"/>
  <c r="V52" i="58" s="1"/>
  <c r="U52" i="58" s="1"/>
  <c r="B51" i="58"/>
  <c r="B50" i="58"/>
  <c r="V50" i="58" s="1"/>
  <c r="U50" i="58" s="1"/>
  <c r="B49" i="58"/>
  <c r="V49" i="58" s="1"/>
  <c r="U49" i="58" s="1"/>
  <c r="B48" i="58"/>
  <c r="B47" i="58"/>
  <c r="B46" i="58"/>
  <c r="V46" i="58" s="1"/>
  <c r="U46" i="58" s="1"/>
  <c r="B45" i="58"/>
  <c r="V45" i="58" s="1"/>
  <c r="U45" i="58" s="1"/>
  <c r="B44" i="58"/>
  <c r="V44" i="58" s="1"/>
  <c r="U44" i="58" s="1"/>
  <c r="B43" i="58"/>
  <c r="U42" i="58"/>
  <c r="B42" i="58"/>
  <c r="V42" i="58" s="1"/>
  <c r="B41" i="58"/>
  <c r="V41" i="58" s="1"/>
  <c r="U41" i="58" s="1"/>
  <c r="B40" i="58"/>
  <c r="B39" i="58"/>
  <c r="B38" i="58"/>
  <c r="V38" i="58" s="1"/>
  <c r="U38" i="58" s="1"/>
  <c r="B37" i="58"/>
  <c r="B36" i="58"/>
  <c r="V36" i="58" s="1"/>
  <c r="U36" i="58" s="1"/>
  <c r="B35" i="58"/>
  <c r="U34" i="58"/>
  <c r="B34" i="58"/>
  <c r="V34" i="58" s="1"/>
  <c r="B33" i="58"/>
  <c r="V33" i="58" s="1"/>
  <c r="U33" i="58" s="1"/>
  <c r="B32" i="58"/>
  <c r="V32" i="58" s="1"/>
  <c r="U32" i="58" s="1"/>
  <c r="B31" i="58"/>
  <c r="U30" i="58"/>
  <c r="B29" i="58"/>
  <c r="V29" i="58" s="1"/>
  <c r="U29" i="58" s="1"/>
  <c r="B28" i="58"/>
  <c r="V28" i="58" s="1"/>
  <c r="U28" i="58" s="1"/>
  <c r="B27" i="58"/>
  <c r="V27" i="58" s="1"/>
  <c r="U27" i="58" s="1"/>
  <c r="B26" i="58"/>
  <c r="V26" i="58" s="1"/>
  <c r="U26" i="58" s="1"/>
  <c r="B25" i="58"/>
  <c r="V25" i="58" s="1"/>
  <c r="U25" i="58" s="1"/>
  <c r="B24" i="58"/>
  <c r="V24" i="58" s="1"/>
  <c r="U24" i="58" s="1"/>
  <c r="B23" i="58"/>
  <c r="V23" i="58" s="1"/>
  <c r="U23" i="58" s="1"/>
  <c r="B22" i="58"/>
  <c r="V22" i="58" s="1"/>
  <c r="U22" i="58" s="1"/>
  <c r="B21" i="58"/>
  <c r="B20" i="58"/>
  <c r="B19" i="58"/>
  <c r="V19" i="58" s="1"/>
  <c r="U19" i="58" s="1"/>
  <c r="B18" i="58"/>
  <c r="V18" i="58" s="1"/>
  <c r="U18" i="58" s="1"/>
  <c r="B17" i="58"/>
  <c r="B16" i="58"/>
  <c r="V16" i="58" s="1"/>
  <c r="U16" i="58" s="1"/>
  <c r="B15" i="58"/>
  <c r="V15" i="58" s="1"/>
  <c r="U15" i="58" s="1"/>
  <c r="B14" i="58"/>
  <c r="V14" i="58" s="1"/>
  <c r="U14" i="58" s="1"/>
  <c r="B13" i="58"/>
  <c r="B12" i="58"/>
  <c r="V12" i="58" s="1"/>
  <c r="U12" i="58" s="1"/>
  <c r="B11" i="58"/>
  <c r="V11" i="58" s="1"/>
  <c r="U11" i="58" s="1"/>
  <c r="B1" i="58"/>
  <c r="B500" i="57"/>
  <c r="B499" i="57"/>
  <c r="B498" i="57"/>
  <c r="B497" i="57"/>
  <c r="B496" i="57"/>
  <c r="B495" i="57"/>
  <c r="B494" i="57"/>
  <c r="B493" i="57"/>
  <c r="B492" i="57"/>
  <c r="B491" i="57"/>
  <c r="B490" i="57"/>
  <c r="B489" i="57"/>
  <c r="B488" i="57"/>
  <c r="B487" i="57"/>
  <c r="B486" i="57"/>
  <c r="B485" i="57"/>
  <c r="B484" i="57"/>
  <c r="B483" i="57"/>
  <c r="B482" i="57"/>
  <c r="B481" i="57"/>
  <c r="B480" i="57"/>
  <c r="B479" i="57"/>
  <c r="B478" i="57"/>
  <c r="B477" i="57"/>
  <c r="B476" i="57"/>
  <c r="B475" i="57"/>
  <c r="B474" i="57"/>
  <c r="B473" i="57"/>
  <c r="B472" i="57"/>
  <c r="B471" i="57"/>
  <c r="B470" i="57"/>
  <c r="B469" i="57"/>
  <c r="B468" i="57"/>
  <c r="B467" i="57"/>
  <c r="B466" i="57"/>
  <c r="B465" i="57"/>
  <c r="T465" i="57" s="1"/>
  <c r="S465" i="57" s="1"/>
  <c r="B464" i="57"/>
  <c r="B463" i="57"/>
  <c r="B462" i="57"/>
  <c r="B461" i="57"/>
  <c r="B460" i="57"/>
  <c r="B459" i="57"/>
  <c r="B458" i="57"/>
  <c r="B457" i="57"/>
  <c r="B456" i="57"/>
  <c r="B455" i="57"/>
  <c r="B454" i="57"/>
  <c r="B453" i="57"/>
  <c r="B452" i="57"/>
  <c r="B451" i="57"/>
  <c r="B450" i="57"/>
  <c r="B449" i="57"/>
  <c r="B448" i="57"/>
  <c r="B447" i="57"/>
  <c r="B446" i="57"/>
  <c r="B445" i="57"/>
  <c r="B444" i="57"/>
  <c r="B443" i="57"/>
  <c r="B442" i="57"/>
  <c r="B441" i="57"/>
  <c r="T441" i="57" s="1"/>
  <c r="S441" i="57" s="1"/>
  <c r="B440" i="57"/>
  <c r="B439" i="57"/>
  <c r="B438" i="57"/>
  <c r="B437" i="57"/>
  <c r="B436" i="57"/>
  <c r="B435" i="57"/>
  <c r="T435" i="57" s="1"/>
  <c r="S435" i="57" s="1"/>
  <c r="B434" i="57"/>
  <c r="B433" i="57"/>
  <c r="B432" i="57"/>
  <c r="T432" i="57" s="1"/>
  <c r="S432" i="57" s="1"/>
  <c r="B431" i="57"/>
  <c r="B430" i="57"/>
  <c r="B429" i="57"/>
  <c r="B428" i="57"/>
  <c r="B427" i="57"/>
  <c r="B426" i="57"/>
  <c r="B425" i="57"/>
  <c r="T425" i="57" s="1"/>
  <c r="S425" i="57" s="1"/>
  <c r="B424" i="57"/>
  <c r="B423" i="57"/>
  <c r="B422" i="57"/>
  <c r="B421" i="57"/>
  <c r="B420" i="57"/>
  <c r="B419" i="57"/>
  <c r="B418" i="57"/>
  <c r="B417" i="57"/>
  <c r="B416" i="57"/>
  <c r="B415" i="57"/>
  <c r="B414" i="57"/>
  <c r="B413" i="57"/>
  <c r="B412" i="57"/>
  <c r="B411" i="57"/>
  <c r="B410" i="57"/>
  <c r="B409" i="57"/>
  <c r="B408" i="57"/>
  <c r="B407" i="57"/>
  <c r="B406" i="57"/>
  <c r="B405" i="57"/>
  <c r="B404" i="57"/>
  <c r="B403" i="57"/>
  <c r="B402" i="57"/>
  <c r="B401" i="57"/>
  <c r="B400" i="57"/>
  <c r="B399" i="57"/>
  <c r="B398" i="57"/>
  <c r="B397" i="57"/>
  <c r="B396" i="57"/>
  <c r="B395" i="57"/>
  <c r="B394" i="57"/>
  <c r="B393" i="57"/>
  <c r="B392" i="57"/>
  <c r="B391" i="57"/>
  <c r="B390" i="57"/>
  <c r="B389" i="57"/>
  <c r="B388" i="57"/>
  <c r="T388" i="57" s="1"/>
  <c r="S388" i="57" s="1"/>
  <c r="B387" i="57"/>
  <c r="B386" i="57"/>
  <c r="B385" i="57"/>
  <c r="T385" i="57" s="1"/>
  <c r="S385" i="57" s="1"/>
  <c r="B384" i="57"/>
  <c r="B383" i="57"/>
  <c r="B382" i="57"/>
  <c r="B381" i="57"/>
  <c r="B380" i="57"/>
  <c r="B379" i="57"/>
  <c r="B378" i="57"/>
  <c r="B377" i="57"/>
  <c r="B376" i="57"/>
  <c r="B375" i="57"/>
  <c r="B374" i="57"/>
  <c r="B373" i="57"/>
  <c r="B372" i="57"/>
  <c r="B371" i="57"/>
  <c r="B370" i="57"/>
  <c r="B369" i="57"/>
  <c r="B368" i="57"/>
  <c r="B367" i="57"/>
  <c r="B366" i="57"/>
  <c r="B365" i="57"/>
  <c r="B364" i="57"/>
  <c r="B363" i="57"/>
  <c r="B362" i="57"/>
  <c r="B361" i="57"/>
  <c r="B360" i="57"/>
  <c r="T360" i="57" s="1"/>
  <c r="S360" i="57" s="1"/>
  <c r="B359" i="57"/>
  <c r="B358" i="57"/>
  <c r="B357" i="57"/>
  <c r="B356" i="57"/>
  <c r="B355" i="57"/>
  <c r="B354" i="57"/>
  <c r="B353" i="57"/>
  <c r="B352" i="57"/>
  <c r="B351" i="57"/>
  <c r="B350" i="57"/>
  <c r="B349" i="57"/>
  <c r="B348" i="57"/>
  <c r="B347" i="57"/>
  <c r="B346" i="57"/>
  <c r="B345" i="57"/>
  <c r="B344" i="57"/>
  <c r="B343" i="57"/>
  <c r="B342" i="57"/>
  <c r="B341" i="57"/>
  <c r="B340" i="57"/>
  <c r="T340" i="57" s="1"/>
  <c r="S340" i="57" s="1"/>
  <c r="B339" i="57"/>
  <c r="B338" i="57"/>
  <c r="B337" i="57"/>
  <c r="T337" i="57" s="1"/>
  <c r="S337" i="57" s="1"/>
  <c r="B336" i="57"/>
  <c r="B335" i="57"/>
  <c r="B334" i="57"/>
  <c r="B333" i="57"/>
  <c r="B332" i="57"/>
  <c r="B331" i="57"/>
  <c r="B330" i="57"/>
  <c r="B329" i="57"/>
  <c r="B328" i="57"/>
  <c r="B327" i="57"/>
  <c r="B326" i="57"/>
  <c r="B325" i="57"/>
  <c r="B324" i="57"/>
  <c r="B323" i="57"/>
  <c r="B322" i="57"/>
  <c r="B321" i="57"/>
  <c r="B320" i="57"/>
  <c r="B319" i="57"/>
  <c r="B318" i="57"/>
  <c r="B317" i="57"/>
  <c r="B316" i="57"/>
  <c r="B315" i="57"/>
  <c r="B314" i="57"/>
  <c r="B313" i="57"/>
  <c r="B312" i="57"/>
  <c r="T312" i="57" s="1"/>
  <c r="S312" i="57" s="1"/>
  <c r="B311" i="57"/>
  <c r="B310" i="57"/>
  <c r="B309" i="57"/>
  <c r="T309" i="57" s="1"/>
  <c r="S309" i="57" s="1"/>
  <c r="B308" i="57"/>
  <c r="B307" i="57"/>
  <c r="B306" i="57"/>
  <c r="B305" i="57"/>
  <c r="B304" i="57"/>
  <c r="B303" i="57"/>
  <c r="B302" i="57"/>
  <c r="B301" i="57"/>
  <c r="B300" i="57"/>
  <c r="B299" i="57"/>
  <c r="B298" i="57"/>
  <c r="B297" i="57"/>
  <c r="T297" i="57" s="1"/>
  <c r="S297" i="57" s="1"/>
  <c r="B296" i="57"/>
  <c r="B295" i="57"/>
  <c r="B294" i="57"/>
  <c r="B293" i="57"/>
  <c r="B292" i="57"/>
  <c r="B291" i="57"/>
  <c r="B290" i="57"/>
  <c r="B289" i="57"/>
  <c r="B288" i="57"/>
  <c r="T288" i="57" s="1"/>
  <c r="S288" i="57" s="1"/>
  <c r="B287" i="57"/>
  <c r="B286" i="57"/>
  <c r="B285" i="57"/>
  <c r="B284" i="57"/>
  <c r="T284" i="57" s="1"/>
  <c r="S284" i="57" s="1"/>
  <c r="B283" i="57"/>
  <c r="B282" i="57"/>
  <c r="B281" i="57"/>
  <c r="B280" i="57"/>
  <c r="B279" i="57"/>
  <c r="B278" i="57"/>
  <c r="B277" i="57"/>
  <c r="B276" i="57"/>
  <c r="B275" i="57"/>
  <c r="T275" i="57" s="1"/>
  <c r="S275" i="57" s="1"/>
  <c r="B274" i="57"/>
  <c r="B273" i="57"/>
  <c r="B272" i="57"/>
  <c r="B271" i="57"/>
  <c r="B270" i="57"/>
  <c r="B269" i="57"/>
  <c r="B268" i="57"/>
  <c r="T268" i="57" s="1"/>
  <c r="S268" i="57" s="1"/>
  <c r="B267" i="57"/>
  <c r="B266" i="57"/>
  <c r="B265" i="57"/>
  <c r="B264" i="57"/>
  <c r="B263" i="57"/>
  <c r="B262" i="57"/>
  <c r="T262" i="57" s="1"/>
  <c r="S262" i="57" s="1"/>
  <c r="B261" i="57"/>
  <c r="T261" i="57" s="1"/>
  <c r="S261" i="57" s="1"/>
  <c r="B260" i="57"/>
  <c r="B259" i="57"/>
  <c r="B258" i="57"/>
  <c r="B257" i="57"/>
  <c r="B256" i="57"/>
  <c r="B255" i="57"/>
  <c r="B254" i="57"/>
  <c r="B253" i="57"/>
  <c r="B252" i="57"/>
  <c r="T252" i="57" s="1"/>
  <c r="S252" i="57" s="1"/>
  <c r="B251" i="57"/>
  <c r="T251" i="57" s="1"/>
  <c r="S251" i="57" s="1"/>
  <c r="B250" i="57"/>
  <c r="B249" i="57"/>
  <c r="B248" i="57"/>
  <c r="B247" i="57"/>
  <c r="B246" i="57"/>
  <c r="B245" i="57"/>
  <c r="B244" i="57"/>
  <c r="B243" i="57"/>
  <c r="B242" i="57"/>
  <c r="B241" i="57"/>
  <c r="B240" i="57"/>
  <c r="T240" i="57" s="1"/>
  <c r="S240" i="57" s="1"/>
  <c r="B239" i="57"/>
  <c r="T239" i="57" s="1"/>
  <c r="S239" i="57" s="1"/>
  <c r="B238" i="57"/>
  <c r="B237" i="57"/>
  <c r="B236" i="57"/>
  <c r="B235" i="57"/>
  <c r="B234" i="57"/>
  <c r="B233" i="57"/>
  <c r="T233" i="57" s="1"/>
  <c r="S233" i="57" s="1"/>
  <c r="B232" i="57"/>
  <c r="B231" i="57"/>
  <c r="B230" i="57"/>
  <c r="B229" i="57"/>
  <c r="B228" i="57"/>
  <c r="B227" i="57"/>
  <c r="B226" i="57"/>
  <c r="T226" i="57" s="1"/>
  <c r="S226" i="57" s="1"/>
  <c r="B225" i="57"/>
  <c r="B224" i="57"/>
  <c r="B223" i="57"/>
  <c r="B222" i="57"/>
  <c r="B221" i="57"/>
  <c r="B220" i="57"/>
  <c r="T220" i="57" s="1"/>
  <c r="S220" i="57" s="1"/>
  <c r="B219" i="57"/>
  <c r="B218" i="57"/>
  <c r="B217" i="57"/>
  <c r="B216" i="57"/>
  <c r="B215" i="57"/>
  <c r="B214" i="57"/>
  <c r="B213" i="57"/>
  <c r="T213" i="57" s="1"/>
  <c r="S213" i="57" s="1"/>
  <c r="B212" i="57"/>
  <c r="B211" i="57"/>
  <c r="B210" i="57"/>
  <c r="B209" i="57"/>
  <c r="B208" i="57"/>
  <c r="B207" i="57"/>
  <c r="B206" i="57"/>
  <c r="B205" i="57"/>
  <c r="T205" i="57" s="1"/>
  <c r="S205" i="57" s="1"/>
  <c r="B204" i="57"/>
  <c r="B203" i="57"/>
  <c r="B202" i="57"/>
  <c r="B201" i="57"/>
  <c r="T201" i="57" s="1"/>
  <c r="S201" i="57" s="1"/>
  <c r="B200" i="57"/>
  <c r="B199" i="57"/>
  <c r="B198" i="57"/>
  <c r="B197" i="57"/>
  <c r="B196" i="57"/>
  <c r="B195" i="57"/>
  <c r="T195" i="57" s="1"/>
  <c r="S195" i="57" s="1"/>
  <c r="B194" i="57"/>
  <c r="B193" i="57"/>
  <c r="B192" i="57"/>
  <c r="B191" i="57"/>
  <c r="B190" i="57"/>
  <c r="B189" i="57"/>
  <c r="B188" i="57"/>
  <c r="B187" i="57"/>
  <c r="B186" i="57"/>
  <c r="B185" i="57"/>
  <c r="B184" i="57"/>
  <c r="T184" i="57" s="1"/>
  <c r="S184" i="57" s="1"/>
  <c r="B183" i="57"/>
  <c r="B182" i="57"/>
  <c r="B181" i="57"/>
  <c r="B180" i="57"/>
  <c r="T180" i="57" s="1"/>
  <c r="S180" i="57" s="1"/>
  <c r="B179" i="57"/>
  <c r="B178" i="57"/>
  <c r="B177" i="57"/>
  <c r="B176" i="57"/>
  <c r="B175" i="57"/>
  <c r="B174" i="57"/>
  <c r="B173" i="57"/>
  <c r="B172" i="57"/>
  <c r="B171" i="57"/>
  <c r="B170" i="57"/>
  <c r="B169" i="57"/>
  <c r="T169" i="57" s="1"/>
  <c r="S169" i="57" s="1"/>
  <c r="B168" i="57"/>
  <c r="T168" i="57" s="1"/>
  <c r="S168" i="57" s="1"/>
  <c r="B167" i="57"/>
  <c r="B166" i="57"/>
  <c r="B165" i="57"/>
  <c r="B164" i="57"/>
  <c r="B163" i="57"/>
  <c r="B162" i="57"/>
  <c r="B161" i="57"/>
  <c r="B160" i="57"/>
  <c r="B159" i="57"/>
  <c r="B158" i="57"/>
  <c r="B157" i="57"/>
  <c r="B156" i="57"/>
  <c r="B155" i="57"/>
  <c r="B154" i="57"/>
  <c r="B153" i="57"/>
  <c r="B152" i="57"/>
  <c r="B151" i="57"/>
  <c r="B150" i="57"/>
  <c r="B149" i="57"/>
  <c r="B148" i="57"/>
  <c r="T148" i="57" s="1"/>
  <c r="S148" i="57" s="1"/>
  <c r="B147" i="57"/>
  <c r="B146" i="57"/>
  <c r="B145" i="57"/>
  <c r="B144" i="57"/>
  <c r="B143" i="57"/>
  <c r="B142" i="57"/>
  <c r="B141" i="57"/>
  <c r="B140" i="57"/>
  <c r="B139" i="57"/>
  <c r="B138" i="57"/>
  <c r="B137" i="57"/>
  <c r="T137" i="57" s="1"/>
  <c r="S137" i="57" s="1"/>
  <c r="B136" i="57"/>
  <c r="B135" i="57"/>
  <c r="B134" i="57"/>
  <c r="B133" i="57"/>
  <c r="B132" i="57"/>
  <c r="B131" i="57"/>
  <c r="T131" i="57" s="1"/>
  <c r="S131" i="57" s="1"/>
  <c r="B130" i="57"/>
  <c r="T130" i="57" s="1"/>
  <c r="S130" i="57" s="1"/>
  <c r="B129" i="57"/>
  <c r="B128" i="57"/>
  <c r="B127" i="57"/>
  <c r="B126" i="57"/>
  <c r="B125" i="57"/>
  <c r="B124" i="57"/>
  <c r="T124" i="57" s="1"/>
  <c r="S124" i="57" s="1"/>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T101" i="57" s="1"/>
  <c r="S101" i="57" s="1"/>
  <c r="B100" i="57"/>
  <c r="T100" i="57" s="1"/>
  <c r="S100" i="57" s="1"/>
  <c r="B99" i="57"/>
  <c r="B98" i="57"/>
  <c r="B97" i="57"/>
  <c r="B96" i="57"/>
  <c r="B95" i="57"/>
  <c r="B94" i="57"/>
  <c r="T94" i="57" s="1"/>
  <c r="S94" i="57" s="1"/>
  <c r="B93" i="57"/>
  <c r="B92" i="57"/>
  <c r="T92" i="57" s="1"/>
  <c r="S92" i="57" s="1"/>
  <c r="B91" i="57"/>
  <c r="T91" i="57" s="1"/>
  <c r="S91" i="57" s="1"/>
  <c r="B90" i="57"/>
  <c r="B89" i="57"/>
  <c r="B88" i="57"/>
  <c r="B87" i="57"/>
  <c r="B86" i="57"/>
  <c r="T86" i="57" s="1"/>
  <c r="S86" i="57" s="1"/>
  <c r="B85" i="57"/>
  <c r="B84" i="57"/>
  <c r="B83" i="57"/>
  <c r="B82" i="57"/>
  <c r="B81" i="57"/>
  <c r="B80" i="57"/>
  <c r="B79" i="57"/>
  <c r="B78" i="57"/>
  <c r="B77" i="57"/>
  <c r="B76" i="57"/>
  <c r="B75" i="57"/>
  <c r="B74" i="57"/>
  <c r="B73" i="57"/>
  <c r="B72" i="57"/>
  <c r="B71" i="57"/>
  <c r="B70" i="57"/>
  <c r="B69" i="57"/>
  <c r="B68" i="57"/>
  <c r="T68" i="57" s="1"/>
  <c r="S68" i="57" s="1"/>
  <c r="B67" i="57"/>
  <c r="B66" i="57"/>
  <c r="B65" i="57"/>
  <c r="B64" i="57"/>
  <c r="B63" i="57"/>
  <c r="B62" i="57"/>
  <c r="B61" i="57"/>
  <c r="B60" i="57"/>
  <c r="B59" i="57"/>
  <c r="B58" i="57"/>
  <c r="B57" i="57"/>
  <c r="B56" i="57"/>
  <c r="B55" i="57"/>
  <c r="B54" i="57"/>
  <c r="B53" i="57"/>
  <c r="B52" i="57"/>
  <c r="B51" i="57"/>
  <c r="B50" i="57"/>
  <c r="B49" i="57"/>
  <c r="B48" i="57"/>
  <c r="T48" i="57" s="1"/>
  <c r="S48" i="57" s="1"/>
  <c r="B47" i="57"/>
  <c r="B46" i="57"/>
  <c r="T46" i="57" s="1"/>
  <c r="S46" i="57" s="1"/>
  <c r="B45" i="57"/>
  <c r="B44" i="57"/>
  <c r="B43" i="57"/>
  <c r="B42" i="57"/>
  <c r="B41" i="57"/>
  <c r="B40" i="57"/>
  <c r="B39" i="57"/>
  <c r="B38" i="57"/>
  <c r="B37" i="57"/>
  <c r="B36" i="57"/>
  <c r="B35" i="57"/>
  <c r="B34" i="57"/>
  <c r="B33" i="57"/>
  <c r="B32" i="57"/>
  <c r="T32" i="57" s="1"/>
  <c r="S32" i="57" s="1"/>
  <c r="B31" i="57"/>
  <c r="B30" i="57"/>
  <c r="T30" i="57" s="1"/>
  <c r="S30" i="57" s="1"/>
  <c r="B29" i="57"/>
  <c r="B28" i="57"/>
  <c r="B27" i="57"/>
  <c r="B26" i="57"/>
  <c r="B25" i="57"/>
  <c r="B24" i="57"/>
  <c r="B23" i="57"/>
  <c r="B22" i="57"/>
  <c r="B21" i="57"/>
  <c r="B20" i="57"/>
  <c r="B19" i="57"/>
  <c r="B18" i="57"/>
  <c r="B17" i="57"/>
  <c r="B16" i="57"/>
  <c r="B15" i="57"/>
  <c r="B14" i="57"/>
  <c r="B13" i="57"/>
  <c r="B12" i="57"/>
  <c r="B11" i="57"/>
  <c r="B1" i="57"/>
  <c r="B500" i="56"/>
  <c r="B499" i="56"/>
  <c r="B498" i="56"/>
  <c r="B497" i="56"/>
  <c r="B496" i="56"/>
  <c r="B495" i="56"/>
  <c r="B494" i="56"/>
  <c r="B493" i="56"/>
  <c r="B492" i="56"/>
  <c r="B491" i="56"/>
  <c r="B490" i="56"/>
  <c r="B489" i="56"/>
  <c r="B488" i="56"/>
  <c r="B487" i="56"/>
  <c r="B486" i="56"/>
  <c r="B485" i="56"/>
  <c r="B484" i="56"/>
  <c r="B483" i="56"/>
  <c r="B482" i="56"/>
  <c r="B481" i="56"/>
  <c r="B480" i="56"/>
  <c r="B479" i="56"/>
  <c r="B478" i="56"/>
  <c r="B477" i="56"/>
  <c r="B476" i="56"/>
  <c r="B475" i="56"/>
  <c r="B474" i="56"/>
  <c r="B473" i="56"/>
  <c r="B472" i="56"/>
  <c r="B471" i="56"/>
  <c r="B470" i="56"/>
  <c r="B469" i="56"/>
  <c r="B468" i="56"/>
  <c r="B467" i="56"/>
  <c r="B466" i="56"/>
  <c r="B465" i="56"/>
  <c r="B464" i="56"/>
  <c r="B463" i="56"/>
  <c r="B462" i="56"/>
  <c r="B461" i="56"/>
  <c r="B460" i="56"/>
  <c r="B459" i="56"/>
  <c r="B458" i="56"/>
  <c r="B457" i="56"/>
  <c r="B456" i="56"/>
  <c r="B455" i="56"/>
  <c r="B454" i="56"/>
  <c r="B453" i="56"/>
  <c r="B452" i="56"/>
  <c r="B451" i="56"/>
  <c r="B450" i="56"/>
  <c r="B449" i="56"/>
  <c r="B448" i="56"/>
  <c r="B447" i="56"/>
  <c r="B446" i="56"/>
  <c r="B445" i="56"/>
  <c r="B444" i="56"/>
  <c r="B443" i="56"/>
  <c r="B442" i="56"/>
  <c r="B441" i="56"/>
  <c r="B440" i="56"/>
  <c r="B439" i="56"/>
  <c r="B438" i="56"/>
  <c r="B437" i="56"/>
  <c r="B436" i="56"/>
  <c r="B435" i="56"/>
  <c r="B434" i="56"/>
  <c r="B433" i="56"/>
  <c r="B432" i="56"/>
  <c r="B431" i="56"/>
  <c r="B430" i="56"/>
  <c r="B429" i="56"/>
  <c r="B428" i="56"/>
  <c r="B427" i="56"/>
  <c r="B426" i="56"/>
  <c r="B425" i="56"/>
  <c r="B424" i="56"/>
  <c r="B423" i="56"/>
  <c r="B422" i="56"/>
  <c r="B421" i="56"/>
  <c r="B420" i="56"/>
  <c r="B419" i="56"/>
  <c r="B418" i="56"/>
  <c r="B417" i="56"/>
  <c r="B416" i="56"/>
  <c r="B415" i="56"/>
  <c r="B414" i="56"/>
  <c r="B413" i="56"/>
  <c r="B412" i="56"/>
  <c r="B411" i="56"/>
  <c r="B410" i="56"/>
  <c r="B409" i="56"/>
  <c r="AB409" i="56" s="1"/>
  <c r="AA409" i="56" s="1"/>
  <c r="B408" i="56"/>
  <c r="B407" i="56"/>
  <c r="B406" i="56"/>
  <c r="B405" i="56"/>
  <c r="B404" i="56"/>
  <c r="B403" i="56"/>
  <c r="B402" i="56"/>
  <c r="B401" i="56"/>
  <c r="B400" i="56"/>
  <c r="B399" i="56"/>
  <c r="B398" i="56"/>
  <c r="B397" i="56"/>
  <c r="B396" i="56"/>
  <c r="B395" i="56"/>
  <c r="B394" i="56"/>
  <c r="B393" i="56"/>
  <c r="B392" i="56"/>
  <c r="B391" i="56"/>
  <c r="B390" i="56"/>
  <c r="B389" i="56"/>
  <c r="B388" i="56"/>
  <c r="B387" i="56"/>
  <c r="B386" i="56"/>
  <c r="B385" i="56"/>
  <c r="B384" i="56"/>
  <c r="B383" i="56"/>
  <c r="B382" i="56"/>
  <c r="B381" i="56"/>
  <c r="B380" i="56"/>
  <c r="B379" i="56"/>
  <c r="B378" i="56"/>
  <c r="B377" i="56"/>
  <c r="B376" i="56"/>
  <c r="B375" i="56"/>
  <c r="B374" i="56"/>
  <c r="B373" i="56"/>
  <c r="B372" i="56"/>
  <c r="B371" i="56"/>
  <c r="B370" i="56"/>
  <c r="B369" i="56"/>
  <c r="B368" i="56"/>
  <c r="B367" i="56"/>
  <c r="B366" i="56"/>
  <c r="B365" i="56"/>
  <c r="B364" i="56"/>
  <c r="B363" i="56"/>
  <c r="B362" i="56"/>
  <c r="B361" i="56"/>
  <c r="B360" i="56"/>
  <c r="B359" i="56"/>
  <c r="B358" i="56"/>
  <c r="B357" i="56"/>
  <c r="B356" i="56"/>
  <c r="B355" i="56"/>
  <c r="B354" i="56"/>
  <c r="B353" i="56"/>
  <c r="B352" i="56"/>
  <c r="B351" i="56"/>
  <c r="B350" i="56"/>
  <c r="B349" i="56"/>
  <c r="B348" i="56"/>
  <c r="B347" i="56"/>
  <c r="AB347" i="56" s="1"/>
  <c r="AA347" i="56" s="1"/>
  <c r="B346" i="56"/>
  <c r="B345" i="56"/>
  <c r="B344" i="56"/>
  <c r="B343" i="56"/>
  <c r="B342" i="56"/>
  <c r="B341" i="56"/>
  <c r="B340" i="56"/>
  <c r="B339" i="56"/>
  <c r="B338" i="56"/>
  <c r="B337" i="56"/>
  <c r="B336" i="56"/>
  <c r="B335" i="56"/>
  <c r="B334" i="56"/>
  <c r="B333" i="56"/>
  <c r="B332" i="56"/>
  <c r="B331" i="56"/>
  <c r="B330" i="56"/>
  <c r="B329" i="56"/>
  <c r="B328" i="56"/>
  <c r="AB328" i="56" s="1"/>
  <c r="AA328" i="56" s="1"/>
  <c r="B327" i="56"/>
  <c r="B326" i="56"/>
  <c r="B325" i="56"/>
  <c r="B324" i="56"/>
  <c r="B323" i="56"/>
  <c r="B322" i="56"/>
  <c r="B321" i="56"/>
  <c r="B320" i="56"/>
  <c r="B319" i="56"/>
  <c r="B318" i="56"/>
  <c r="B317" i="56"/>
  <c r="B316" i="56"/>
  <c r="B315" i="56"/>
  <c r="B314" i="56"/>
  <c r="B313" i="56"/>
  <c r="B312" i="56"/>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AB289" i="56" s="1"/>
  <c r="AA289" i="56" s="1"/>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AB255" i="56" s="1"/>
  <c r="AA255" i="56" s="1"/>
  <c r="B254" i="56"/>
  <c r="B253" i="56"/>
  <c r="B252" i="56"/>
  <c r="B251" i="56"/>
  <c r="B250" i="56"/>
  <c r="B249" i="56"/>
  <c r="B248" i="56"/>
  <c r="B247" i="56"/>
  <c r="B246" i="56"/>
  <c r="B245" i="56"/>
  <c r="B244" i="56"/>
  <c r="B243" i="56"/>
  <c r="B242" i="56"/>
  <c r="B241" i="56"/>
  <c r="B240" i="56"/>
  <c r="B239" i="56"/>
  <c r="B238" i="56"/>
  <c r="B237" i="56"/>
  <c r="B236" i="56"/>
  <c r="AB236" i="56" s="1"/>
  <c r="AA236" i="56" s="1"/>
  <c r="B235"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AB203" i="56" s="1"/>
  <c r="AA203" i="56" s="1"/>
  <c r="B202" i="56"/>
  <c r="B201" i="56"/>
  <c r="B200" i="56"/>
  <c r="B199" i="56"/>
  <c r="B198" i="56"/>
  <c r="B197" i="56"/>
  <c r="B196" i="56"/>
  <c r="B195" i="56"/>
  <c r="AB195" i="56" s="1"/>
  <c r="AA195" i="56" s="1"/>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AB156" i="56" s="1"/>
  <c r="AA156" i="56" s="1"/>
  <c r="B155" i="56"/>
  <c r="B154" i="56"/>
  <c r="B153" i="56"/>
  <c r="B152" i="56"/>
  <c r="B151" i="56"/>
  <c r="B150" i="56"/>
  <c r="B149" i="56"/>
  <c r="B148" i="56"/>
  <c r="B147" i="56"/>
  <c r="B146" i="56"/>
  <c r="AB146" i="56" s="1"/>
  <c r="AA146" i="56" s="1"/>
  <c r="B145" i="56"/>
  <c r="B144" i="56"/>
  <c r="B143" i="56"/>
  <c r="B142" i="56"/>
  <c r="B141" i="56"/>
  <c r="B140" i="56"/>
  <c r="B139" i="56"/>
  <c r="B138" i="56"/>
  <c r="B137" i="56"/>
  <c r="B136" i="56"/>
  <c r="B135" i="56"/>
  <c r="B134" i="56"/>
  <c r="B133" i="56"/>
  <c r="B132" i="56"/>
  <c r="B131" i="56"/>
  <c r="B130" i="56"/>
  <c r="B129" i="56"/>
  <c r="B128" i="56"/>
  <c r="B127" i="56"/>
  <c r="B126" i="56"/>
  <c r="B125" i="56"/>
  <c r="B124" i="56"/>
  <c r="B123" i="56"/>
  <c r="B122" i="56"/>
  <c r="B121" i="56"/>
  <c r="B120" i="56"/>
  <c r="B119" i="56"/>
  <c r="B118" i="56"/>
  <c r="B117" i="56"/>
  <c r="B116" i="56"/>
  <c r="B115" i="56"/>
  <c r="B114" i="56"/>
  <c r="AB114" i="56" s="1"/>
  <c r="AA114" i="56" s="1"/>
  <c r="B113" i="56"/>
  <c r="B112" i="56"/>
  <c r="B111" i="56"/>
  <c r="B110" i="56"/>
  <c r="B109" i="56"/>
  <c r="B108" i="56"/>
  <c r="B107" i="56"/>
  <c r="B106" i="56"/>
  <c r="B105" i="56"/>
  <c r="B104" i="56"/>
  <c r="B103" i="56"/>
  <c r="B102" i="56"/>
  <c r="B101" i="56"/>
  <c r="B100" i="56"/>
  <c r="B99" i="56"/>
  <c r="B98" i="56"/>
  <c r="B97" i="56"/>
  <c r="B96" i="56"/>
  <c r="AB96" i="56" s="1"/>
  <c r="AA96" i="56" s="1"/>
  <c r="B95" i="56"/>
  <c r="B94" i="56"/>
  <c r="B93" i="56"/>
  <c r="B92" i="56"/>
  <c r="B91" i="56"/>
  <c r="B90" i="56"/>
  <c r="B89" i="56"/>
  <c r="AB89" i="56" s="1"/>
  <c r="AA89" i="56" s="1"/>
  <c r="B88" i="56"/>
  <c r="B87" i="56"/>
  <c r="B86" i="56"/>
  <c r="B85" i="56"/>
  <c r="B84" i="56"/>
  <c r="B83" i="56"/>
  <c r="B82" i="56"/>
  <c r="B81" i="56"/>
  <c r="B80" i="56"/>
  <c r="B79" i="56"/>
  <c r="B78" i="56"/>
  <c r="B77" i="56"/>
  <c r="B76" i="56"/>
  <c r="B75" i="56"/>
  <c r="B74" i="56"/>
  <c r="B73" i="56"/>
  <c r="B72" i="56"/>
  <c r="B71" i="56"/>
  <c r="B70" i="56"/>
  <c r="B69" i="56"/>
  <c r="B68" i="56"/>
  <c r="B67" i="56"/>
  <c r="B66" i="56"/>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2" i="56"/>
  <c r="AB12" i="56" s="1"/>
  <c r="AA12" i="56" s="1"/>
  <c r="W500" i="55"/>
  <c r="V500" i="55" s="1"/>
  <c r="B500" i="55"/>
  <c r="B499" i="55"/>
  <c r="W499" i="55" s="1"/>
  <c r="V499" i="55" s="1"/>
  <c r="W498" i="55"/>
  <c r="V498" i="55" s="1"/>
  <c r="B498" i="55"/>
  <c r="W497" i="55"/>
  <c r="V497" i="55"/>
  <c r="B497" i="55"/>
  <c r="W496" i="55"/>
  <c r="V496" i="55"/>
  <c r="B496" i="55"/>
  <c r="B495" i="55"/>
  <c r="W495" i="55" s="1"/>
  <c r="V495" i="55" s="1"/>
  <c r="B494" i="55"/>
  <c r="W494" i="55" s="1"/>
  <c r="V494" i="55" s="1"/>
  <c r="W493" i="55"/>
  <c r="V493" i="55"/>
  <c r="B493" i="55"/>
  <c r="W492" i="55"/>
  <c r="V492" i="55"/>
  <c r="B492" i="55"/>
  <c r="W491" i="55"/>
  <c r="V491" i="55" s="1"/>
  <c r="B491" i="55"/>
  <c r="B490" i="55"/>
  <c r="W490" i="55" s="1"/>
  <c r="V490" i="55" s="1"/>
  <c r="B489" i="55"/>
  <c r="W489" i="55" s="1"/>
  <c r="V489" i="55" s="1"/>
  <c r="W488" i="55"/>
  <c r="V488" i="55"/>
  <c r="B488" i="55"/>
  <c r="W487" i="55"/>
  <c r="V487" i="55"/>
  <c r="B487" i="55"/>
  <c r="B486" i="55"/>
  <c r="W486" i="55" s="1"/>
  <c r="V486" i="55" s="1"/>
  <c r="B485" i="55"/>
  <c r="W485" i="55" s="1"/>
  <c r="V485" i="55" s="1"/>
  <c r="W484" i="55"/>
  <c r="V484" i="55" s="1"/>
  <c r="B484" i="55"/>
  <c r="W483" i="55"/>
  <c r="V483" i="55" s="1"/>
  <c r="B483" i="55"/>
  <c r="W482" i="55"/>
  <c r="V482" i="55" s="1"/>
  <c r="B482" i="55"/>
  <c r="B481" i="55"/>
  <c r="W481" i="55" s="1"/>
  <c r="V481" i="55" s="1"/>
  <c r="B480" i="55"/>
  <c r="W480" i="55" s="1"/>
  <c r="V480" i="55" s="1"/>
  <c r="W479" i="55"/>
  <c r="V479" i="55"/>
  <c r="B479" i="55"/>
  <c r="W478" i="55"/>
  <c r="V478" i="55" s="1"/>
  <c r="B478" i="55"/>
  <c r="B477" i="55"/>
  <c r="W477" i="55" s="1"/>
  <c r="V477" i="55" s="1"/>
  <c r="W476" i="55"/>
  <c r="V476" i="55" s="1"/>
  <c r="B476" i="55"/>
  <c r="B475" i="55"/>
  <c r="W475" i="55" s="1"/>
  <c r="V475" i="55" s="1"/>
  <c r="B474" i="55"/>
  <c r="W474" i="55" s="1"/>
  <c r="V474" i="55" s="1"/>
  <c r="B473" i="55"/>
  <c r="W473" i="55" s="1"/>
  <c r="V473" i="55" s="1"/>
  <c r="W472" i="55"/>
  <c r="V472" i="55"/>
  <c r="B472" i="55"/>
  <c r="B471" i="55"/>
  <c r="W471" i="55" s="1"/>
  <c r="V471" i="55" s="1"/>
  <c r="B470" i="55"/>
  <c r="W470" i="55" s="1"/>
  <c r="V470" i="55" s="1"/>
  <c r="W469" i="55"/>
  <c r="V469" i="55" s="1"/>
  <c r="B469" i="55"/>
  <c r="B468" i="55"/>
  <c r="W468" i="55" s="1"/>
  <c r="V468" i="55" s="1"/>
  <c r="W467" i="55"/>
  <c r="V467" i="55" s="1"/>
  <c r="B467" i="55"/>
  <c r="W466" i="55"/>
  <c r="V466" i="55" s="1"/>
  <c r="B466" i="55"/>
  <c r="W465" i="55"/>
  <c r="V465" i="55" s="1"/>
  <c r="B465" i="55"/>
  <c r="B464" i="55"/>
  <c r="W464" i="55" s="1"/>
  <c r="V464" i="55" s="1"/>
  <c r="W463" i="55"/>
  <c r="V463" i="55" s="1"/>
  <c r="B463" i="55"/>
  <c r="W462" i="55"/>
  <c r="V462" i="55" s="1"/>
  <c r="B462" i="55"/>
  <c r="W461" i="55"/>
  <c r="V461" i="55" s="1"/>
  <c r="B461" i="55"/>
  <c r="B460" i="55"/>
  <c r="W460" i="55" s="1"/>
  <c r="V460" i="55" s="1"/>
  <c r="B459" i="55"/>
  <c r="W459" i="55" s="1"/>
  <c r="V459" i="55" s="1"/>
  <c r="W458" i="55"/>
  <c r="V458" i="55" s="1"/>
  <c r="B458" i="55"/>
  <c r="W457" i="55"/>
  <c r="V457" i="55"/>
  <c r="B457" i="55"/>
  <c r="W456" i="55"/>
  <c r="V456" i="55" s="1"/>
  <c r="B456" i="55"/>
  <c r="B455" i="55"/>
  <c r="W455" i="55" s="1"/>
  <c r="V455" i="55" s="1"/>
  <c r="W454" i="55"/>
  <c r="V454" i="55" s="1"/>
  <c r="B454" i="55"/>
  <c r="B453" i="55"/>
  <c r="W453" i="55" s="1"/>
  <c r="V453" i="55" s="1"/>
  <c r="W452" i="55"/>
  <c r="V452" i="55"/>
  <c r="B452" i="55"/>
  <c r="B451" i="55"/>
  <c r="W451" i="55" s="1"/>
  <c r="V451" i="55" s="1"/>
  <c r="W450" i="55"/>
  <c r="V450" i="55" s="1"/>
  <c r="B450" i="55"/>
  <c r="W449" i="55"/>
  <c r="V449" i="55"/>
  <c r="B449" i="55"/>
  <c r="B448" i="55"/>
  <c r="W448" i="55" s="1"/>
  <c r="V448" i="55" s="1"/>
  <c r="B447" i="55"/>
  <c r="W447" i="55" s="1"/>
  <c r="V447" i="55" s="1"/>
  <c r="W446" i="55"/>
  <c r="V446" i="55" s="1"/>
  <c r="B446" i="55"/>
  <c r="W445" i="55"/>
  <c r="V445" i="55"/>
  <c r="B445" i="55"/>
  <c r="W444" i="55"/>
  <c r="V444" i="55"/>
  <c r="B444" i="55"/>
  <c r="W443" i="55"/>
  <c r="V443" i="55" s="1"/>
  <c r="B443" i="55"/>
  <c r="B442" i="55"/>
  <c r="W442" i="55" s="1"/>
  <c r="V442" i="55" s="1"/>
  <c r="W441" i="55"/>
  <c r="V441" i="55"/>
  <c r="B441" i="55"/>
  <c r="W440" i="55"/>
  <c r="V440" i="55"/>
  <c r="B440" i="55"/>
  <c r="W439" i="55"/>
  <c r="V439" i="55"/>
  <c r="B439" i="55"/>
  <c r="B438" i="55"/>
  <c r="W438" i="55" s="1"/>
  <c r="V438" i="55" s="1"/>
  <c r="V437" i="55"/>
  <c r="B437" i="55"/>
  <c r="W437" i="55" s="1"/>
  <c r="W436" i="55"/>
  <c r="V436" i="55"/>
  <c r="B436" i="55"/>
  <c r="W435" i="55"/>
  <c r="V435" i="55" s="1"/>
  <c r="B435" i="55"/>
  <c r="W434" i="55"/>
  <c r="V434" i="55" s="1"/>
  <c r="B434" i="55"/>
  <c r="B433" i="55"/>
  <c r="W433" i="55" s="1"/>
  <c r="V433" i="55" s="1"/>
  <c r="B432" i="55"/>
  <c r="W432" i="55" s="1"/>
  <c r="V432" i="55" s="1"/>
  <c r="W431" i="55"/>
  <c r="V431" i="55" s="1"/>
  <c r="B431" i="55"/>
  <c r="W430" i="55"/>
  <c r="V430" i="55" s="1"/>
  <c r="B430" i="55"/>
  <c r="B429" i="55"/>
  <c r="W429" i="55" s="1"/>
  <c r="V429" i="55" s="1"/>
  <c r="W428" i="55"/>
  <c r="V428" i="55" s="1"/>
  <c r="B428" i="55"/>
  <c r="V427" i="55"/>
  <c r="B427" i="55"/>
  <c r="W427" i="55" s="1"/>
  <c r="B426" i="55"/>
  <c r="W426" i="55" s="1"/>
  <c r="V426" i="55" s="1"/>
  <c r="B425" i="55"/>
  <c r="W425" i="55" s="1"/>
  <c r="V425" i="55" s="1"/>
  <c r="V424" i="55"/>
  <c r="B424" i="55"/>
  <c r="W424" i="55" s="1"/>
  <c r="W423" i="55"/>
  <c r="V423" i="55"/>
  <c r="B423" i="55"/>
  <c r="W422" i="55"/>
  <c r="V422" i="55" s="1"/>
  <c r="B422" i="55"/>
  <c r="W421" i="55"/>
  <c r="V421" i="55" s="1"/>
  <c r="B421" i="55"/>
  <c r="B420" i="55"/>
  <c r="W420" i="55" s="1"/>
  <c r="V420" i="55" s="1"/>
  <c r="B419" i="55"/>
  <c r="W419" i="55" s="1"/>
  <c r="V419" i="55" s="1"/>
  <c r="B418" i="55"/>
  <c r="W418" i="55" s="1"/>
  <c r="V418" i="55" s="1"/>
  <c r="W417" i="55"/>
  <c r="V417" i="55" s="1"/>
  <c r="B417" i="55"/>
  <c r="B416" i="55"/>
  <c r="W416" i="55" s="1"/>
  <c r="V416" i="55" s="1"/>
  <c r="W415" i="55"/>
  <c r="V415" i="55" s="1"/>
  <c r="B415" i="55"/>
  <c r="B414" i="55"/>
  <c r="W414" i="55" s="1"/>
  <c r="V414" i="55" s="1"/>
  <c r="W413" i="55"/>
  <c r="V413" i="55"/>
  <c r="B413" i="55"/>
  <c r="B412" i="55"/>
  <c r="W412" i="55" s="1"/>
  <c r="V412" i="55" s="1"/>
  <c r="W411" i="55"/>
  <c r="V411" i="55" s="1"/>
  <c r="B411" i="55"/>
  <c r="B410" i="55"/>
  <c r="W410" i="55" s="1"/>
  <c r="V410" i="55" s="1"/>
  <c r="B409" i="55"/>
  <c r="W409" i="55" s="1"/>
  <c r="V409" i="55" s="1"/>
  <c r="W408" i="55"/>
  <c r="V408" i="55" s="1"/>
  <c r="B408" i="55"/>
  <c r="V407" i="55"/>
  <c r="B407" i="55"/>
  <c r="W407" i="55" s="1"/>
  <c r="B406" i="55"/>
  <c r="W406" i="55" s="1"/>
  <c r="V406" i="55" s="1"/>
  <c r="B405" i="55"/>
  <c r="W405" i="55" s="1"/>
  <c r="V405" i="55" s="1"/>
  <c r="W404" i="55"/>
  <c r="V404" i="55" s="1"/>
  <c r="B404" i="55"/>
  <c r="B403" i="55"/>
  <c r="W403" i="55" s="1"/>
  <c r="V403" i="55" s="1"/>
  <c r="W402" i="55"/>
  <c r="V402" i="55" s="1"/>
  <c r="B402" i="55"/>
  <c r="W401" i="55"/>
  <c r="V401" i="55" s="1"/>
  <c r="B401" i="55"/>
  <c r="W400" i="55"/>
  <c r="V400" i="55" s="1"/>
  <c r="B400" i="55"/>
  <c r="B399" i="55"/>
  <c r="W399" i="55" s="1"/>
  <c r="V399" i="55" s="1"/>
  <c r="B398" i="55"/>
  <c r="W398" i="55" s="1"/>
  <c r="V398" i="55" s="1"/>
  <c r="B397" i="55"/>
  <c r="W397" i="55" s="1"/>
  <c r="V397" i="55" s="1"/>
  <c r="W396" i="55"/>
  <c r="V396" i="55"/>
  <c r="B396" i="55"/>
  <c r="W395" i="55"/>
  <c r="V395" i="55" s="1"/>
  <c r="B395" i="55"/>
  <c r="B394" i="55"/>
  <c r="W394" i="55" s="1"/>
  <c r="V394" i="55" s="1"/>
  <c r="W393" i="55"/>
  <c r="V393" i="55" s="1"/>
  <c r="B393" i="55"/>
  <c r="B392" i="55"/>
  <c r="W392" i="55" s="1"/>
  <c r="V392" i="55" s="1"/>
  <c r="W391" i="55"/>
  <c r="V391" i="55" s="1"/>
  <c r="B391" i="55"/>
  <c r="B390" i="55"/>
  <c r="W390" i="55" s="1"/>
  <c r="V390" i="55" s="1"/>
  <c r="W389" i="55"/>
  <c r="V389" i="55"/>
  <c r="B389" i="55"/>
  <c r="V388" i="55"/>
  <c r="B388" i="55"/>
  <c r="W388" i="55" s="1"/>
  <c r="W387" i="55"/>
  <c r="V387" i="55" s="1"/>
  <c r="B387" i="55"/>
  <c r="W386" i="55"/>
  <c r="V386" i="55" s="1"/>
  <c r="B386" i="55"/>
  <c r="V385" i="55"/>
  <c r="B385" i="55"/>
  <c r="W385" i="55" s="1"/>
  <c r="W384" i="55"/>
  <c r="V384" i="55"/>
  <c r="B384" i="55"/>
  <c r="B383" i="55"/>
  <c r="W383" i="55" s="1"/>
  <c r="V383" i="55" s="1"/>
  <c r="W382" i="55"/>
  <c r="V382" i="55" s="1"/>
  <c r="B382" i="55"/>
  <c r="B381" i="55"/>
  <c r="W381" i="55" s="1"/>
  <c r="V381" i="55" s="1"/>
  <c r="W380" i="55"/>
  <c r="V380" i="55"/>
  <c r="B380" i="55"/>
  <c r="W379" i="55"/>
  <c r="V379" i="55"/>
  <c r="B379" i="55"/>
  <c r="W378" i="55"/>
  <c r="V378" i="55" s="1"/>
  <c r="B378" i="55"/>
  <c r="B377" i="55"/>
  <c r="W377" i="55" s="1"/>
  <c r="V377" i="55" s="1"/>
  <c r="W376" i="55"/>
  <c r="V376" i="55" s="1"/>
  <c r="B376" i="55"/>
  <c r="W375" i="55"/>
  <c r="V375" i="55"/>
  <c r="B375" i="55"/>
  <c r="B374" i="55"/>
  <c r="W374" i="55" s="1"/>
  <c r="V374" i="55" s="1"/>
  <c r="W373" i="55"/>
  <c r="V373" i="55" s="1"/>
  <c r="B373" i="55"/>
  <c r="B372" i="55"/>
  <c r="W372" i="55" s="1"/>
  <c r="V372" i="55" s="1"/>
  <c r="B371" i="55"/>
  <c r="W371" i="55" s="1"/>
  <c r="V371" i="55" s="1"/>
  <c r="B370" i="55"/>
  <c r="W370" i="55" s="1"/>
  <c r="V370" i="55" s="1"/>
  <c r="W369" i="55"/>
  <c r="V369" i="55"/>
  <c r="B369" i="55"/>
  <c r="B368" i="55"/>
  <c r="W368" i="55" s="1"/>
  <c r="V368" i="55" s="1"/>
  <c r="B367" i="55"/>
  <c r="W367" i="55" s="1"/>
  <c r="V367" i="55" s="1"/>
  <c r="B366" i="55"/>
  <c r="W366" i="55" s="1"/>
  <c r="V366" i="55" s="1"/>
  <c r="W365" i="55"/>
  <c r="V365" i="55"/>
  <c r="B365" i="55"/>
  <c r="B364" i="55"/>
  <c r="W364" i="55" s="1"/>
  <c r="V364" i="55" s="1"/>
  <c r="W363" i="55"/>
  <c r="V363" i="55" s="1"/>
  <c r="B363" i="55"/>
  <c r="B362" i="55"/>
  <c r="W362" i="55" s="1"/>
  <c r="V362" i="55" s="1"/>
  <c r="W361" i="55"/>
  <c r="V361" i="55"/>
  <c r="B361" i="55"/>
  <c r="B360" i="55"/>
  <c r="W360" i="55" s="1"/>
  <c r="V360" i="55" s="1"/>
  <c r="W359" i="55"/>
  <c r="V359" i="55" s="1"/>
  <c r="B359" i="55"/>
  <c r="V358" i="55"/>
  <c r="B358" i="55"/>
  <c r="W358" i="55" s="1"/>
  <c r="W357" i="55"/>
  <c r="V357" i="55" s="1"/>
  <c r="B357" i="55"/>
  <c r="B356" i="55"/>
  <c r="W356" i="55" s="1"/>
  <c r="V356" i="55" s="1"/>
  <c r="W355" i="55"/>
  <c r="V355" i="55" s="1"/>
  <c r="B355" i="55"/>
  <c r="W354" i="55"/>
  <c r="V354" i="55" s="1"/>
  <c r="B354" i="55"/>
  <c r="W353" i="55"/>
  <c r="V353" i="55" s="1"/>
  <c r="B353" i="55"/>
  <c r="B352" i="55"/>
  <c r="W352" i="55" s="1"/>
  <c r="V352" i="55" s="1"/>
  <c r="W351" i="55"/>
  <c r="V351" i="55" s="1"/>
  <c r="B351" i="55"/>
  <c r="W350" i="55"/>
  <c r="V350" i="55" s="1"/>
  <c r="B350" i="55"/>
  <c r="W349" i="55"/>
  <c r="V349" i="55" s="1"/>
  <c r="B349" i="55"/>
  <c r="B348" i="55"/>
  <c r="W348" i="55" s="1"/>
  <c r="V348" i="55" s="1"/>
  <c r="B347" i="55"/>
  <c r="W347" i="55" s="1"/>
  <c r="V347" i="55" s="1"/>
  <c r="W346" i="55"/>
  <c r="V346" i="55" s="1"/>
  <c r="B346" i="55"/>
  <c r="W345" i="55"/>
  <c r="V345" i="55" s="1"/>
  <c r="B345" i="55"/>
  <c r="B344" i="55"/>
  <c r="W344" i="55" s="1"/>
  <c r="V344" i="55" s="1"/>
  <c r="W343" i="55"/>
  <c r="V343" i="55"/>
  <c r="B343" i="55"/>
  <c r="B342" i="55"/>
  <c r="W342" i="55" s="1"/>
  <c r="V342" i="55" s="1"/>
  <c r="W341" i="55"/>
  <c r="V341" i="55" s="1"/>
  <c r="B341" i="55"/>
  <c r="B340" i="55"/>
  <c r="W340" i="55" s="1"/>
  <c r="V340" i="55" s="1"/>
  <c r="W339" i="55"/>
  <c r="V339" i="55" s="1"/>
  <c r="B339" i="55"/>
  <c r="W338" i="55"/>
  <c r="V338" i="55"/>
  <c r="B338" i="55"/>
  <c r="W337" i="55"/>
  <c r="V337" i="55" s="1"/>
  <c r="B337" i="55"/>
  <c r="B336" i="55"/>
  <c r="W336" i="55" s="1"/>
  <c r="V336" i="55" s="1"/>
  <c r="W335" i="55"/>
  <c r="V335" i="55" s="1"/>
  <c r="B335" i="55"/>
  <c r="V334" i="55"/>
  <c r="B334" i="55"/>
  <c r="W334" i="55" s="1"/>
  <c r="W333" i="55"/>
  <c r="V333" i="55"/>
  <c r="B333" i="55"/>
  <c r="B332" i="55"/>
  <c r="W332" i="55" s="1"/>
  <c r="V332" i="55" s="1"/>
  <c r="B331" i="55"/>
  <c r="W331" i="55" s="1"/>
  <c r="V331" i="55" s="1"/>
  <c r="W330" i="55"/>
  <c r="V330" i="55"/>
  <c r="B330" i="55"/>
  <c r="W329" i="55"/>
  <c r="V329" i="55" s="1"/>
  <c r="B329" i="55"/>
  <c r="B328" i="55"/>
  <c r="W328" i="55" s="1"/>
  <c r="V328" i="55" s="1"/>
  <c r="B327" i="55"/>
  <c r="W327" i="55" s="1"/>
  <c r="V327" i="55" s="1"/>
  <c r="W326" i="55"/>
  <c r="V326" i="55" s="1"/>
  <c r="B326" i="55"/>
  <c r="W325" i="55"/>
  <c r="V325" i="55" s="1"/>
  <c r="B325" i="55"/>
  <c r="B324" i="55"/>
  <c r="W324" i="55" s="1"/>
  <c r="V324" i="55" s="1"/>
  <c r="B323" i="55"/>
  <c r="W323" i="55" s="1"/>
  <c r="V323" i="55" s="1"/>
  <c r="B322" i="55"/>
  <c r="W322" i="55" s="1"/>
  <c r="V322" i="55" s="1"/>
  <c r="W321" i="55"/>
  <c r="V321" i="55" s="1"/>
  <c r="B321" i="55"/>
  <c r="B320" i="55"/>
  <c r="W320" i="55" s="1"/>
  <c r="V320" i="55" s="1"/>
  <c r="W319" i="55"/>
  <c r="V319" i="55"/>
  <c r="B319" i="55"/>
  <c r="W318" i="55"/>
  <c r="V318" i="55"/>
  <c r="B318" i="55"/>
  <c r="W317" i="55"/>
  <c r="V317" i="55" s="1"/>
  <c r="B317" i="55"/>
  <c r="B316" i="55"/>
  <c r="W316" i="55" s="1"/>
  <c r="V316" i="55" s="1"/>
  <c r="W315" i="55"/>
  <c r="V315" i="55" s="1"/>
  <c r="B315" i="55"/>
  <c r="W314" i="55"/>
  <c r="V314" i="55"/>
  <c r="B314" i="55"/>
  <c r="W313" i="55"/>
  <c r="V313" i="55"/>
  <c r="B313" i="55"/>
  <c r="B312" i="55"/>
  <c r="W312" i="55" s="1"/>
  <c r="V312" i="55" s="1"/>
  <c r="V311" i="55"/>
  <c r="B311" i="55"/>
  <c r="W311" i="55" s="1"/>
  <c r="V310" i="55"/>
  <c r="B310" i="55"/>
  <c r="W310" i="55" s="1"/>
  <c r="W309" i="55"/>
  <c r="V309" i="55"/>
  <c r="B309" i="55"/>
  <c r="B308" i="55"/>
  <c r="W308" i="55" s="1"/>
  <c r="V308" i="55" s="1"/>
  <c r="B307" i="55"/>
  <c r="W307" i="55" s="1"/>
  <c r="V307" i="55" s="1"/>
  <c r="B306" i="55"/>
  <c r="W306" i="55" s="1"/>
  <c r="V306" i="55" s="1"/>
  <c r="W305" i="55"/>
  <c r="V305" i="55"/>
  <c r="B305" i="55"/>
  <c r="V304" i="55"/>
  <c r="B304" i="55"/>
  <c r="W304" i="55" s="1"/>
  <c r="W303" i="55"/>
  <c r="V303" i="55"/>
  <c r="B303" i="55"/>
  <c r="W302" i="55"/>
  <c r="V302" i="55" s="1"/>
  <c r="B302" i="55"/>
  <c r="W301" i="55"/>
  <c r="V301" i="55"/>
  <c r="B301" i="55"/>
  <c r="B300" i="55"/>
  <c r="W300" i="55" s="1"/>
  <c r="V300" i="55" s="1"/>
  <c r="B299" i="55"/>
  <c r="W299" i="55" s="1"/>
  <c r="V299" i="55" s="1"/>
  <c r="B298" i="55"/>
  <c r="W298" i="55" s="1"/>
  <c r="V298" i="55" s="1"/>
  <c r="W297" i="55"/>
  <c r="V297" i="55"/>
  <c r="B297" i="55"/>
  <c r="V296" i="55"/>
  <c r="B296" i="55"/>
  <c r="W296" i="55" s="1"/>
  <c r="W295" i="55"/>
  <c r="V295" i="55" s="1"/>
  <c r="B295" i="55"/>
  <c r="W294" i="55"/>
  <c r="V294" i="55" s="1"/>
  <c r="B294" i="55"/>
  <c r="W293" i="55"/>
  <c r="V293" i="55" s="1"/>
  <c r="B293" i="55"/>
  <c r="V292" i="55"/>
  <c r="B292" i="55"/>
  <c r="W292" i="55" s="1"/>
  <c r="B291" i="55"/>
  <c r="W291" i="55" s="1"/>
  <c r="V291" i="55" s="1"/>
  <c r="B290" i="55"/>
  <c r="W290" i="55" s="1"/>
  <c r="V290" i="55" s="1"/>
  <c r="W289" i="55"/>
  <c r="V289" i="55"/>
  <c r="B289" i="55"/>
  <c r="B288" i="55"/>
  <c r="W288" i="55" s="1"/>
  <c r="V288" i="55" s="1"/>
  <c r="W287" i="55"/>
  <c r="V287" i="55" s="1"/>
  <c r="B287" i="55"/>
  <c r="W286" i="55"/>
  <c r="V286" i="55" s="1"/>
  <c r="B286" i="55"/>
  <c r="W285" i="55"/>
  <c r="V285" i="55" s="1"/>
  <c r="B285" i="55"/>
  <c r="B284" i="55"/>
  <c r="W284" i="55" s="1"/>
  <c r="V284" i="55" s="1"/>
  <c r="B283" i="55"/>
  <c r="W283" i="55" s="1"/>
  <c r="V283" i="55" s="1"/>
  <c r="B282" i="55"/>
  <c r="W282" i="55" s="1"/>
  <c r="V282" i="55" s="1"/>
  <c r="W281" i="55"/>
  <c r="V281" i="55"/>
  <c r="B281" i="55"/>
  <c r="V280" i="55"/>
  <c r="B280" i="55"/>
  <c r="W280" i="55" s="1"/>
  <c r="V279" i="55"/>
  <c r="B279" i="55"/>
  <c r="W279" i="55" s="1"/>
  <c r="W278" i="55"/>
  <c r="V278" i="55"/>
  <c r="B278" i="55"/>
  <c r="W277" i="55"/>
  <c r="V277" i="55" s="1"/>
  <c r="B277" i="55"/>
  <c r="V276" i="55"/>
  <c r="B276" i="55"/>
  <c r="W276" i="55" s="1"/>
  <c r="V275" i="55"/>
  <c r="B275" i="55"/>
  <c r="W275" i="55" s="1"/>
  <c r="W274" i="55"/>
  <c r="V274" i="55"/>
  <c r="B274" i="55"/>
  <c r="W273" i="55"/>
  <c r="V273" i="55" s="1"/>
  <c r="B273" i="55"/>
  <c r="B272" i="55"/>
  <c r="W272" i="55" s="1"/>
  <c r="V272" i="55" s="1"/>
  <c r="W271" i="55"/>
  <c r="V271" i="55" s="1"/>
  <c r="B271" i="55"/>
  <c r="B270" i="55"/>
  <c r="W270" i="55" s="1"/>
  <c r="V270" i="55" s="1"/>
  <c r="W269" i="55"/>
  <c r="V269" i="55" s="1"/>
  <c r="B269" i="55"/>
  <c r="B268" i="55"/>
  <c r="W268" i="55" s="1"/>
  <c r="V268" i="55" s="1"/>
  <c r="W267" i="55"/>
  <c r="V267" i="55"/>
  <c r="B267" i="55"/>
  <c r="B266" i="55"/>
  <c r="W266" i="55" s="1"/>
  <c r="V266" i="55" s="1"/>
  <c r="W265" i="55"/>
  <c r="V265" i="55"/>
  <c r="B265" i="55"/>
  <c r="V264" i="55"/>
  <c r="B264" i="55"/>
  <c r="W264" i="55" s="1"/>
  <c r="W263" i="55"/>
  <c r="V263" i="55" s="1"/>
  <c r="B263" i="55"/>
  <c r="V262" i="55"/>
  <c r="B262" i="55"/>
  <c r="W262" i="55" s="1"/>
  <c r="W261" i="55"/>
  <c r="V261" i="55" s="1"/>
  <c r="B261" i="55"/>
  <c r="B260" i="55"/>
  <c r="W260" i="55" s="1"/>
  <c r="V260" i="55" s="1"/>
  <c r="B259" i="55"/>
  <c r="W259" i="55" s="1"/>
  <c r="V259" i="55" s="1"/>
  <c r="B258" i="55"/>
  <c r="W258" i="55" s="1"/>
  <c r="V258" i="55" s="1"/>
  <c r="W257" i="55"/>
  <c r="V257" i="55" s="1"/>
  <c r="B257" i="55"/>
  <c r="B256" i="55"/>
  <c r="W256" i="55" s="1"/>
  <c r="V256" i="55" s="1"/>
  <c r="W255" i="55"/>
  <c r="V255" i="55"/>
  <c r="B255" i="55"/>
  <c r="W254" i="55"/>
  <c r="V254" i="55"/>
  <c r="B254" i="55"/>
  <c r="W253" i="55"/>
  <c r="V253" i="55"/>
  <c r="B253" i="55"/>
  <c r="V252" i="55"/>
  <c r="B252" i="55"/>
  <c r="W252" i="55" s="1"/>
  <c r="B251" i="55"/>
  <c r="W251" i="55" s="1"/>
  <c r="V251" i="55" s="1"/>
  <c r="B250" i="55"/>
  <c r="W250" i="55" s="1"/>
  <c r="V250" i="55" s="1"/>
  <c r="W249" i="55"/>
  <c r="V249" i="55"/>
  <c r="B249" i="55"/>
  <c r="B248" i="55"/>
  <c r="W248" i="55" s="1"/>
  <c r="V248" i="55" s="1"/>
  <c r="B247" i="55"/>
  <c r="W247" i="55" s="1"/>
  <c r="V247" i="55" s="1"/>
  <c r="W246" i="55"/>
  <c r="V246" i="55" s="1"/>
  <c r="B246" i="55"/>
  <c r="W245" i="55"/>
  <c r="V245" i="55" s="1"/>
  <c r="B245" i="55"/>
  <c r="B244" i="55"/>
  <c r="W244" i="55" s="1"/>
  <c r="V244" i="55" s="1"/>
  <c r="B243" i="55"/>
  <c r="W243" i="55" s="1"/>
  <c r="V243" i="55" s="1"/>
  <c r="W242" i="55"/>
  <c r="V242" i="55"/>
  <c r="B242" i="55"/>
  <c r="W241" i="55"/>
  <c r="V241" i="55" s="1"/>
  <c r="B241" i="55"/>
  <c r="B240" i="55"/>
  <c r="W240" i="55" s="1"/>
  <c r="V240" i="55" s="1"/>
  <c r="W239" i="55"/>
  <c r="V239" i="55" s="1"/>
  <c r="B239" i="55"/>
  <c r="B238" i="55"/>
  <c r="W238" i="55" s="1"/>
  <c r="V238" i="55" s="1"/>
  <c r="W237" i="55"/>
  <c r="V237" i="55"/>
  <c r="B237" i="55"/>
  <c r="B236" i="55"/>
  <c r="W236" i="55" s="1"/>
  <c r="V236" i="55" s="1"/>
  <c r="B235" i="55"/>
  <c r="W235" i="55" s="1"/>
  <c r="V235" i="55" s="1"/>
  <c r="B234" i="55"/>
  <c r="W234" i="55" s="1"/>
  <c r="V234" i="55" s="1"/>
  <c r="W233" i="55"/>
  <c r="V233" i="55"/>
  <c r="B233" i="55"/>
  <c r="V232" i="55"/>
  <c r="B232" i="55"/>
  <c r="W232" i="55" s="1"/>
  <c r="B231" i="55"/>
  <c r="W231" i="55" s="1"/>
  <c r="V231" i="55" s="1"/>
  <c r="W230" i="55"/>
  <c r="V230" i="55" s="1"/>
  <c r="B230" i="55"/>
  <c r="W229" i="55"/>
  <c r="V229" i="55"/>
  <c r="B229" i="55"/>
  <c r="B228" i="55"/>
  <c r="W228" i="55" s="1"/>
  <c r="V228" i="55" s="1"/>
  <c r="B227" i="55"/>
  <c r="W227" i="55" s="1"/>
  <c r="V227" i="55" s="1"/>
  <c r="B226" i="55"/>
  <c r="W226" i="55" s="1"/>
  <c r="V226" i="55" s="1"/>
  <c r="W225" i="55"/>
  <c r="V225" i="55"/>
  <c r="B225" i="55"/>
  <c r="V224" i="55"/>
  <c r="B224" i="55"/>
  <c r="W224" i="55" s="1"/>
  <c r="W223" i="55"/>
  <c r="V223" i="55" s="1"/>
  <c r="B223" i="55"/>
  <c r="W222" i="55"/>
  <c r="V222" i="55"/>
  <c r="B222" i="55"/>
  <c r="W221" i="55"/>
  <c r="V221" i="55"/>
  <c r="B221" i="55"/>
  <c r="V220" i="55"/>
  <c r="B220" i="55"/>
  <c r="W220" i="55" s="1"/>
  <c r="W219" i="55"/>
  <c r="V219" i="55" s="1"/>
  <c r="B219" i="55"/>
  <c r="W218" i="55"/>
  <c r="V218" i="55" s="1"/>
  <c r="B218" i="55"/>
  <c r="W217" i="55"/>
  <c r="V217" i="55"/>
  <c r="B217" i="55"/>
  <c r="B216" i="55"/>
  <c r="W216" i="55" s="1"/>
  <c r="V216" i="55" s="1"/>
  <c r="B215" i="55"/>
  <c r="W215" i="55" s="1"/>
  <c r="V215" i="55" s="1"/>
  <c r="B214" i="55"/>
  <c r="W214" i="55" s="1"/>
  <c r="V214" i="55" s="1"/>
  <c r="W213" i="55"/>
  <c r="V213" i="55"/>
  <c r="B213" i="55"/>
  <c r="B212" i="55"/>
  <c r="W212" i="55" s="1"/>
  <c r="V212" i="55" s="1"/>
  <c r="B211" i="55"/>
  <c r="W211" i="55" s="1"/>
  <c r="V211" i="55" s="1"/>
  <c r="B210" i="55"/>
  <c r="W210" i="55" s="1"/>
  <c r="V210" i="55" s="1"/>
  <c r="W209" i="55"/>
  <c r="V209" i="55"/>
  <c r="B209" i="55"/>
  <c r="V208" i="55"/>
  <c r="B208" i="55"/>
  <c r="W208" i="55" s="1"/>
  <c r="W207" i="55"/>
  <c r="V207" i="55" s="1"/>
  <c r="B207" i="55"/>
  <c r="W206" i="55"/>
  <c r="V206" i="55" s="1"/>
  <c r="B206" i="55"/>
  <c r="W205" i="55"/>
  <c r="V205" i="55"/>
  <c r="B205" i="55"/>
  <c r="B204" i="55"/>
  <c r="W204" i="55" s="1"/>
  <c r="V204" i="55" s="1"/>
  <c r="B203" i="55"/>
  <c r="W203" i="55" s="1"/>
  <c r="V203" i="55" s="1"/>
  <c r="B202" i="55"/>
  <c r="W202" i="55" s="1"/>
  <c r="V202" i="55" s="1"/>
  <c r="W201" i="55"/>
  <c r="V201" i="55"/>
  <c r="B201" i="55"/>
  <c r="V200" i="55"/>
  <c r="B200" i="55"/>
  <c r="W200" i="55" s="1"/>
  <c r="B199" i="55"/>
  <c r="W199" i="55" s="1"/>
  <c r="V199" i="55" s="1"/>
  <c r="W198" i="55"/>
  <c r="V198" i="55" s="1"/>
  <c r="B198" i="55"/>
  <c r="W197" i="55"/>
  <c r="V197" i="55" s="1"/>
  <c r="B197" i="55"/>
  <c r="B196" i="55"/>
  <c r="W196" i="55" s="1"/>
  <c r="V196" i="55" s="1"/>
  <c r="B195" i="55"/>
  <c r="W195" i="55" s="1"/>
  <c r="V195" i="55" s="1"/>
  <c r="V194" i="55"/>
  <c r="B194" i="55"/>
  <c r="W194" i="55" s="1"/>
  <c r="W193" i="55"/>
  <c r="V193" i="55"/>
  <c r="B193" i="55"/>
  <c r="B192" i="55"/>
  <c r="W192" i="55" s="1"/>
  <c r="V192" i="55" s="1"/>
  <c r="W191" i="55"/>
  <c r="V191" i="55"/>
  <c r="B191" i="55"/>
  <c r="B190" i="55"/>
  <c r="W190" i="55" s="1"/>
  <c r="V190" i="55" s="1"/>
  <c r="W189" i="55"/>
  <c r="V189" i="55" s="1"/>
  <c r="B189" i="55"/>
  <c r="B188" i="55"/>
  <c r="W188" i="55" s="1"/>
  <c r="V188" i="55" s="1"/>
  <c r="B187" i="55"/>
  <c r="W187" i="55" s="1"/>
  <c r="V187" i="55" s="1"/>
  <c r="W186" i="55"/>
  <c r="V186" i="55" s="1"/>
  <c r="B186" i="55"/>
  <c r="W185" i="55"/>
  <c r="V185" i="55"/>
  <c r="B185" i="55"/>
  <c r="V184" i="55"/>
  <c r="B184" i="55"/>
  <c r="W184" i="55" s="1"/>
  <c r="V183" i="55"/>
  <c r="B183" i="55"/>
  <c r="W183" i="55" s="1"/>
  <c r="B182" i="55"/>
  <c r="W182" i="55" s="1"/>
  <c r="V182" i="55" s="1"/>
  <c r="W181" i="55"/>
  <c r="V181" i="55" s="1"/>
  <c r="B181" i="55"/>
  <c r="V180" i="55"/>
  <c r="B180" i="55"/>
  <c r="W180" i="55" s="1"/>
  <c r="B179" i="55"/>
  <c r="W179" i="55" s="1"/>
  <c r="V179" i="55" s="1"/>
  <c r="W178" i="55"/>
  <c r="V178" i="55" s="1"/>
  <c r="B178" i="55"/>
  <c r="W177" i="55"/>
  <c r="V177" i="55"/>
  <c r="B177" i="55"/>
  <c r="B176" i="55"/>
  <c r="W176" i="55" s="1"/>
  <c r="V176" i="55" s="1"/>
  <c r="W175" i="55"/>
  <c r="V175" i="55" s="1"/>
  <c r="B175" i="55"/>
  <c r="B174" i="55"/>
  <c r="W174" i="55" s="1"/>
  <c r="V174" i="55" s="1"/>
  <c r="W173" i="55"/>
  <c r="V173" i="55" s="1"/>
  <c r="B173" i="55"/>
  <c r="B172" i="55"/>
  <c r="W172" i="55" s="1"/>
  <c r="V172" i="55" s="1"/>
  <c r="W171" i="55"/>
  <c r="V171" i="55"/>
  <c r="B171" i="55"/>
  <c r="V170" i="55"/>
  <c r="B170" i="55"/>
  <c r="W170" i="55" s="1"/>
  <c r="W169" i="55"/>
  <c r="V169" i="55"/>
  <c r="B169" i="55"/>
  <c r="B168" i="55"/>
  <c r="W168" i="55" s="1"/>
  <c r="V168" i="55" s="1"/>
  <c r="B167" i="55"/>
  <c r="W167" i="55" s="1"/>
  <c r="V167" i="55" s="1"/>
  <c r="V166" i="55"/>
  <c r="B166" i="55"/>
  <c r="W166" i="55" s="1"/>
  <c r="W165" i="55"/>
  <c r="V165" i="55"/>
  <c r="B165" i="55"/>
  <c r="B164" i="55"/>
  <c r="W164" i="55" s="1"/>
  <c r="V164" i="55" s="1"/>
  <c r="W163" i="55"/>
  <c r="V163" i="55" s="1"/>
  <c r="B163" i="55"/>
  <c r="B162" i="55"/>
  <c r="W162" i="55" s="1"/>
  <c r="V162" i="55" s="1"/>
  <c r="W161" i="55"/>
  <c r="V161" i="55" s="1"/>
  <c r="B161" i="55"/>
  <c r="V160" i="55"/>
  <c r="B160" i="55"/>
  <c r="W160" i="55" s="1"/>
  <c r="W159" i="55"/>
  <c r="V159" i="55" s="1"/>
  <c r="B159" i="55"/>
  <c r="W158" i="55"/>
  <c r="V158" i="55"/>
  <c r="B158" i="55"/>
  <c r="W157" i="55"/>
  <c r="V157" i="55" s="1"/>
  <c r="B157" i="55"/>
  <c r="B156" i="55"/>
  <c r="W156" i="55" s="1"/>
  <c r="V156" i="55" s="1"/>
  <c r="W155" i="55"/>
  <c r="V155" i="55"/>
  <c r="B155" i="55"/>
  <c r="B154" i="55"/>
  <c r="W154" i="55" s="1"/>
  <c r="V154" i="55" s="1"/>
  <c r="W153" i="55"/>
  <c r="V153" i="55"/>
  <c r="B153" i="55"/>
  <c r="B152" i="55"/>
  <c r="W152" i="55" s="1"/>
  <c r="V152" i="55" s="1"/>
  <c r="W151" i="55"/>
  <c r="V151" i="55"/>
  <c r="B151" i="55"/>
  <c r="W150" i="55"/>
  <c r="V150" i="55" s="1"/>
  <c r="B150" i="55"/>
  <c r="W149" i="55"/>
  <c r="V149" i="55" s="1"/>
  <c r="B149" i="55"/>
  <c r="B148" i="55"/>
  <c r="W148" i="55" s="1"/>
  <c r="V148" i="55" s="1"/>
  <c r="B147" i="55"/>
  <c r="W147" i="55" s="1"/>
  <c r="V147" i="55" s="1"/>
  <c r="W146" i="55"/>
  <c r="V146" i="55"/>
  <c r="B146" i="55"/>
  <c r="W145" i="55"/>
  <c r="V145" i="55" s="1"/>
  <c r="B145" i="55"/>
  <c r="B144" i="55"/>
  <c r="W144" i="55" s="1"/>
  <c r="V144" i="55" s="1"/>
  <c r="W143" i="55"/>
  <c r="V143" i="55" s="1"/>
  <c r="B143" i="55"/>
  <c r="B142" i="55"/>
  <c r="W142" i="55" s="1"/>
  <c r="V142" i="55" s="1"/>
  <c r="W141" i="55"/>
  <c r="V141" i="55"/>
  <c r="B141" i="55"/>
  <c r="B140" i="55"/>
  <c r="W140" i="55" s="1"/>
  <c r="V140" i="55" s="1"/>
  <c r="V139" i="55"/>
  <c r="B139" i="55"/>
  <c r="W139" i="55" s="1"/>
  <c r="B138" i="55"/>
  <c r="W138" i="55" s="1"/>
  <c r="V138" i="55" s="1"/>
  <c r="W137" i="55"/>
  <c r="V137" i="55"/>
  <c r="B137" i="55"/>
  <c r="V136" i="55"/>
  <c r="B136" i="55"/>
  <c r="W136" i="55" s="1"/>
  <c r="W135" i="55"/>
  <c r="V135" i="55" s="1"/>
  <c r="B135" i="55"/>
  <c r="W134" i="55"/>
  <c r="V134" i="55" s="1"/>
  <c r="B134" i="55"/>
  <c r="W133" i="55"/>
  <c r="V133" i="55"/>
  <c r="B133" i="55"/>
  <c r="B132" i="55"/>
  <c r="W132" i="55" s="1"/>
  <c r="V132" i="55" s="1"/>
  <c r="B131" i="55"/>
  <c r="W131" i="55" s="1"/>
  <c r="V131" i="55" s="1"/>
  <c r="B130" i="55"/>
  <c r="W130" i="55" s="1"/>
  <c r="V130" i="55" s="1"/>
  <c r="W129" i="55"/>
  <c r="V129" i="55"/>
  <c r="B129" i="55"/>
  <c r="B128" i="55"/>
  <c r="W128" i="55" s="1"/>
  <c r="V128" i="55" s="1"/>
  <c r="W127" i="55"/>
  <c r="V127" i="55" s="1"/>
  <c r="B127" i="55"/>
  <c r="W126" i="55"/>
  <c r="V126" i="55" s="1"/>
  <c r="B126" i="55"/>
  <c r="W125" i="55"/>
  <c r="V125" i="55"/>
  <c r="B125" i="55"/>
  <c r="V124" i="55"/>
  <c r="B124" i="55"/>
  <c r="W124" i="55" s="1"/>
  <c r="W123" i="55"/>
  <c r="V123" i="55"/>
  <c r="B123" i="55"/>
  <c r="B122" i="55"/>
  <c r="W122" i="55" s="1"/>
  <c r="V122" i="55" s="1"/>
  <c r="W121" i="55"/>
  <c r="V121" i="55"/>
  <c r="B121" i="55"/>
  <c r="B120" i="55"/>
  <c r="W120" i="55" s="1"/>
  <c r="V120" i="55" s="1"/>
  <c r="W119" i="55"/>
  <c r="V119" i="55" s="1"/>
  <c r="B119" i="55"/>
  <c r="B118" i="55"/>
  <c r="W118" i="55" s="1"/>
  <c r="V118" i="55" s="1"/>
  <c r="W117" i="55"/>
  <c r="V117" i="55"/>
  <c r="B117" i="55"/>
  <c r="V116" i="55"/>
  <c r="B116" i="55"/>
  <c r="W116" i="55" s="1"/>
  <c r="V115" i="55"/>
  <c r="B115" i="55"/>
  <c r="W115" i="55" s="1"/>
  <c r="W114" i="55"/>
  <c r="V114" i="55" s="1"/>
  <c r="B114" i="55"/>
  <c r="W113" i="55"/>
  <c r="V113" i="55"/>
  <c r="B113" i="55"/>
  <c r="V112" i="55"/>
  <c r="B112" i="55"/>
  <c r="W112" i="55" s="1"/>
  <c r="W111" i="55"/>
  <c r="V111" i="55"/>
  <c r="B111" i="55"/>
  <c r="W110" i="55"/>
  <c r="V110" i="55" s="1"/>
  <c r="B110" i="55"/>
  <c r="B109" i="55"/>
  <c r="W109" i="55" s="1"/>
  <c r="V109" i="55" s="1"/>
  <c r="V108" i="55"/>
  <c r="B108" i="55"/>
  <c r="W108" i="55" s="1"/>
  <c r="V107" i="55"/>
  <c r="B107" i="55"/>
  <c r="W107" i="55" s="1"/>
  <c r="V106" i="55"/>
  <c r="B106" i="55"/>
  <c r="W106" i="55" s="1"/>
  <c r="V105" i="55"/>
  <c r="B105" i="55"/>
  <c r="W105" i="55" s="1"/>
  <c r="V104" i="55"/>
  <c r="B104" i="55"/>
  <c r="W104" i="55" s="1"/>
  <c r="W103" i="55"/>
  <c r="V103" i="55"/>
  <c r="B103" i="55"/>
  <c r="W102" i="55"/>
  <c r="V102" i="55"/>
  <c r="B102" i="55"/>
  <c r="W101" i="55"/>
  <c r="V101" i="55" s="1"/>
  <c r="B101" i="55"/>
  <c r="V100" i="55"/>
  <c r="B100" i="55"/>
  <c r="W100" i="55" s="1"/>
  <c r="W99" i="55"/>
  <c r="V99" i="55" s="1"/>
  <c r="B99" i="55"/>
  <c r="B98" i="55"/>
  <c r="W98" i="55" s="1"/>
  <c r="V98" i="55" s="1"/>
  <c r="W97" i="55"/>
  <c r="V97" i="55" s="1"/>
  <c r="B97" i="55"/>
  <c r="B96" i="55"/>
  <c r="W96" i="55" s="1"/>
  <c r="V96" i="55" s="1"/>
  <c r="W95" i="55"/>
  <c r="V95" i="55"/>
  <c r="B95" i="55"/>
  <c r="W94" i="55"/>
  <c r="V94" i="55" s="1"/>
  <c r="B94" i="55"/>
  <c r="W93" i="55"/>
  <c r="V93" i="55"/>
  <c r="B93" i="55"/>
  <c r="B92" i="55"/>
  <c r="W92" i="55" s="1"/>
  <c r="V92" i="55" s="1"/>
  <c r="B91" i="55"/>
  <c r="W91" i="55" s="1"/>
  <c r="V91" i="55" s="1"/>
  <c r="B90" i="55"/>
  <c r="W90" i="55" s="1"/>
  <c r="V90" i="55" s="1"/>
  <c r="W89" i="55"/>
  <c r="V89" i="55" s="1"/>
  <c r="B89" i="55"/>
  <c r="V88" i="55"/>
  <c r="B88" i="55"/>
  <c r="W88" i="55" s="1"/>
  <c r="B87" i="55"/>
  <c r="W87" i="55" s="1"/>
  <c r="V87" i="55" s="1"/>
  <c r="B86" i="55"/>
  <c r="W86" i="55" s="1"/>
  <c r="V86" i="55" s="1"/>
  <c r="W85" i="55"/>
  <c r="V85" i="55"/>
  <c r="B85" i="55"/>
  <c r="B84" i="55"/>
  <c r="W84" i="55" s="1"/>
  <c r="V84" i="55" s="1"/>
  <c r="B83" i="55"/>
  <c r="W83" i="55" s="1"/>
  <c r="V83" i="55" s="1"/>
  <c r="B82" i="55"/>
  <c r="W82" i="55" s="1"/>
  <c r="V82" i="55" s="1"/>
  <c r="B81" i="55"/>
  <c r="W81" i="55" s="1"/>
  <c r="V81" i="55" s="1"/>
  <c r="V80" i="55"/>
  <c r="B80" i="55"/>
  <c r="W80" i="55" s="1"/>
  <c r="W79" i="55"/>
  <c r="V79" i="55" s="1"/>
  <c r="B79" i="55"/>
  <c r="B78" i="55"/>
  <c r="W78" i="55" s="1"/>
  <c r="V78" i="55" s="1"/>
  <c r="B77" i="55"/>
  <c r="W77" i="55" s="1"/>
  <c r="V77" i="55" s="1"/>
  <c r="V76" i="55"/>
  <c r="B76" i="55"/>
  <c r="W76" i="55" s="1"/>
  <c r="W75" i="55"/>
  <c r="V75" i="55" s="1"/>
  <c r="B75" i="55"/>
  <c r="W74" i="55"/>
  <c r="V74" i="55" s="1"/>
  <c r="B74" i="55"/>
  <c r="B73" i="55"/>
  <c r="W73" i="55" s="1"/>
  <c r="V73" i="55" s="1"/>
  <c r="B72" i="55"/>
  <c r="W72" i="55" s="1"/>
  <c r="V72" i="55" s="1"/>
  <c r="W71" i="55"/>
  <c r="V71" i="55"/>
  <c r="B71" i="55"/>
  <c r="V70" i="55"/>
  <c r="B70" i="55"/>
  <c r="W70" i="55" s="1"/>
  <c r="V69" i="55"/>
  <c r="B69" i="55"/>
  <c r="W69" i="55" s="1"/>
  <c r="B68" i="55"/>
  <c r="W68" i="55" s="1"/>
  <c r="V68" i="55" s="1"/>
  <c r="W67" i="55"/>
  <c r="V67" i="55" s="1"/>
  <c r="B67" i="55"/>
  <c r="W66" i="55"/>
  <c r="V66" i="55" s="1"/>
  <c r="B66" i="55"/>
  <c r="W65" i="55"/>
  <c r="V65" i="55"/>
  <c r="B65" i="55"/>
  <c r="V64" i="55"/>
  <c r="B64" i="55"/>
  <c r="W64" i="55" s="1"/>
  <c r="B63" i="55"/>
  <c r="W63" i="55" s="1"/>
  <c r="V63" i="55" s="1"/>
  <c r="W62" i="55"/>
  <c r="V62" i="55"/>
  <c r="B62" i="55"/>
  <c r="V61" i="55"/>
  <c r="B61" i="55"/>
  <c r="W61" i="55" s="1"/>
  <c r="B60" i="55"/>
  <c r="W60" i="55" s="1"/>
  <c r="V60" i="55" s="1"/>
  <c r="V59" i="55"/>
  <c r="B59" i="55"/>
  <c r="W59" i="55" s="1"/>
  <c r="B58" i="55"/>
  <c r="W58" i="55" s="1"/>
  <c r="V58" i="55" s="1"/>
  <c r="V57" i="55"/>
  <c r="B57" i="55"/>
  <c r="W57" i="55" s="1"/>
  <c r="V56" i="55"/>
  <c r="B56" i="55"/>
  <c r="W56" i="55" s="1"/>
  <c r="B55" i="55"/>
  <c r="W55" i="55" s="1"/>
  <c r="V55" i="55" s="1"/>
  <c r="B54" i="55"/>
  <c r="W54" i="55" s="1"/>
  <c r="V54" i="55" s="1"/>
  <c r="B53" i="55"/>
  <c r="W53" i="55" s="1"/>
  <c r="V53" i="55" s="1"/>
  <c r="V52" i="55"/>
  <c r="B52" i="55"/>
  <c r="W52" i="55" s="1"/>
  <c r="W51" i="55"/>
  <c r="V51" i="55"/>
  <c r="B51" i="55"/>
  <c r="W50" i="55"/>
  <c r="V50" i="55"/>
  <c r="B50" i="55"/>
  <c r="W49" i="55"/>
  <c r="V49" i="55" s="1"/>
  <c r="B49" i="55"/>
  <c r="B48" i="55"/>
  <c r="W48" i="55" s="1"/>
  <c r="V48" i="55" s="1"/>
  <c r="B47" i="55"/>
  <c r="W47" i="55" s="1"/>
  <c r="V47" i="55" s="1"/>
  <c r="V46" i="55"/>
  <c r="B46" i="55"/>
  <c r="W46" i="55" s="1"/>
  <c r="W45" i="55"/>
  <c r="V45" i="55"/>
  <c r="B45" i="55"/>
  <c r="B44" i="55"/>
  <c r="W44" i="55" s="1"/>
  <c r="V44" i="55" s="1"/>
  <c r="W43" i="55"/>
  <c r="V43" i="55" s="1"/>
  <c r="B43" i="55"/>
  <c r="W42" i="55"/>
  <c r="V42" i="55" s="1"/>
  <c r="B42" i="55"/>
  <c r="W41" i="55"/>
  <c r="V41" i="55" s="1"/>
  <c r="B41" i="55"/>
  <c r="V40" i="55"/>
  <c r="B40" i="55"/>
  <c r="W40" i="55" s="1"/>
  <c r="W39" i="55"/>
  <c r="V39" i="55" s="1"/>
  <c r="B39" i="55"/>
  <c r="B38" i="55"/>
  <c r="W38" i="55" s="1"/>
  <c r="V38" i="55" s="1"/>
  <c r="B37" i="55"/>
  <c r="W37" i="55" s="1"/>
  <c r="V37" i="55" s="1"/>
  <c r="V36" i="55"/>
  <c r="B36" i="55"/>
  <c r="W36" i="55" s="1"/>
  <c r="B35" i="55"/>
  <c r="W35" i="55" s="1"/>
  <c r="V35" i="55" s="1"/>
  <c r="W34" i="55"/>
  <c r="V34" i="55"/>
  <c r="B34" i="55"/>
  <c r="W33" i="55"/>
  <c r="V33" i="55"/>
  <c r="B33" i="55"/>
  <c r="B32" i="55"/>
  <c r="W32" i="55" s="1"/>
  <c r="V32" i="55" s="1"/>
  <c r="W31" i="55"/>
  <c r="V31" i="55" s="1"/>
  <c r="B31" i="55"/>
  <c r="W30" i="55"/>
  <c r="V30" i="55"/>
  <c r="B30" i="55"/>
  <c r="W29" i="55"/>
  <c r="V29" i="55" s="1"/>
  <c r="B29" i="55"/>
  <c r="V28" i="55"/>
  <c r="B28" i="55"/>
  <c r="W28" i="55" s="1"/>
  <c r="W27" i="55"/>
  <c r="V27" i="55" s="1"/>
  <c r="B27" i="55"/>
  <c r="W26" i="55"/>
  <c r="V26" i="55" s="1"/>
  <c r="B26" i="55"/>
  <c r="W25" i="55"/>
  <c r="V25" i="55" s="1"/>
  <c r="B25" i="55"/>
  <c r="V24" i="55"/>
  <c r="B24" i="55"/>
  <c r="W24" i="55" s="1"/>
  <c r="B23" i="55"/>
  <c r="W23" i="55" s="1"/>
  <c r="V23" i="55" s="1"/>
  <c r="B22" i="55"/>
  <c r="W22" i="55" s="1"/>
  <c r="V22" i="55" s="1"/>
  <c r="W21" i="55"/>
  <c r="V21" i="55" s="1"/>
  <c r="B21" i="55"/>
  <c r="V20" i="55"/>
  <c r="B20" i="55"/>
  <c r="W20" i="55" s="1"/>
  <c r="W19" i="55"/>
  <c r="V19" i="55" s="1"/>
  <c r="B19" i="55"/>
  <c r="B18" i="55"/>
  <c r="W18" i="55" s="1"/>
  <c r="V18" i="55" s="1"/>
  <c r="B17" i="55"/>
  <c r="W17" i="55" s="1"/>
  <c r="V17" i="55" s="1"/>
  <c r="V16" i="55"/>
  <c r="B16" i="55"/>
  <c r="W16" i="55" s="1"/>
  <c r="W15" i="55"/>
  <c r="V15" i="55" s="1"/>
  <c r="B15" i="55"/>
  <c r="W14" i="55"/>
  <c r="V14" i="55" s="1"/>
  <c r="B14" i="55"/>
  <c r="B13" i="55"/>
  <c r="W13" i="55" s="1"/>
  <c r="V13" i="55" s="1"/>
  <c r="B12" i="55"/>
  <c r="W12" i="55" s="1"/>
  <c r="V12" i="55" s="1"/>
  <c r="W11" i="55"/>
  <c r="V11" i="55" s="1"/>
  <c r="B11" i="55"/>
  <c r="L500" i="54"/>
  <c r="L499" i="54"/>
  <c r="L498" i="54"/>
  <c r="L497" i="54"/>
  <c r="L496" i="54"/>
  <c r="L495" i="54"/>
  <c r="L494" i="54"/>
  <c r="L493" i="54"/>
  <c r="L492" i="54"/>
  <c r="L491" i="54"/>
  <c r="L490" i="54"/>
  <c r="L489" i="54"/>
  <c r="L488" i="54"/>
  <c r="L487" i="54"/>
  <c r="L486" i="54"/>
  <c r="L485" i="54"/>
  <c r="L484" i="54"/>
  <c r="L483" i="54"/>
  <c r="L482" i="54"/>
  <c r="L481" i="54"/>
  <c r="L480" i="54"/>
  <c r="L479" i="54"/>
  <c r="L478" i="54"/>
  <c r="L477" i="54"/>
  <c r="L476" i="54"/>
  <c r="L475" i="54"/>
  <c r="L474" i="54"/>
  <c r="L473" i="54"/>
  <c r="L472" i="54"/>
  <c r="L471" i="54"/>
  <c r="L470" i="54"/>
  <c r="L469" i="54"/>
  <c r="L468" i="54"/>
  <c r="L467" i="54"/>
  <c r="L466" i="54"/>
  <c r="L465" i="54"/>
  <c r="L464" i="54"/>
  <c r="L463" i="54"/>
  <c r="L462" i="54"/>
  <c r="L461" i="54"/>
  <c r="L460" i="54"/>
  <c r="L459" i="54"/>
  <c r="L458" i="54"/>
  <c r="L457" i="54"/>
  <c r="L456" i="54"/>
  <c r="L455" i="54"/>
  <c r="L454" i="54"/>
  <c r="L453" i="54"/>
  <c r="L452" i="54"/>
  <c r="L451" i="54"/>
  <c r="L450" i="54"/>
  <c r="L449" i="54"/>
  <c r="L448" i="54"/>
  <c r="L447" i="54"/>
  <c r="L446" i="54"/>
  <c r="L445" i="54"/>
  <c r="L444" i="54"/>
  <c r="L443" i="54"/>
  <c r="L442" i="54"/>
  <c r="L441" i="54"/>
  <c r="L440" i="54"/>
  <c r="L439" i="54"/>
  <c r="L438" i="54"/>
  <c r="L437" i="54"/>
  <c r="L436" i="54"/>
  <c r="L435" i="54"/>
  <c r="L434" i="54"/>
  <c r="L433" i="54"/>
  <c r="L432" i="54"/>
  <c r="L431" i="54"/>
  <c r="L430" i="54"/>
  <c r="L429" i="54"/>
  <c r="L428" i="54"/>
  <c r="L427" i="54"/>
  <c r="L426" i="54"/>
  <c r="L425" i="54"/>
  <c r="L424" i="54"/>
  <c r="L423" i="54"/>
  <c r="L422" i="54"/>
  <c r="L421" i="54"/>
  <c r="L420" i="54"/>
  <c r="L419" i="54"/>
  <c r="L418" i="54"/>
  <c r="L417" i="54"/>
  <c r="L416" i="54"/>
  <c r="L415" i="54"/>
  <c r="L414" i="54"/>
  <c r="L413" i="54"/>
  <c r="L412" i="54"/>
  <c r="L411" i="54"/>
  <c r="L410" i="54"/>
  <c r="L409" i="54"/>
  <c r="L408" i="54"/>
  <c r="L407" i="54"/>
  <c r="L406" i="54"/>
  <c r="L405" i="54"/>
  <c r="L404" i="54"/>
  <c r="L403" i="54"/>
  <c r="L402" i="54"/>
  <c r="L401" i="54"/>
  <c r="L400" i="54"/>
  <c r="L399" i="54"/>
  <c r="L398" i="54"/>
  <c r="L397" i="54"/>
  <c r="L396" i="54"/>
  <c r="L395" i="54"/>
  <c r="L394" i="54"/>
  <c r="L393" i="54"/>
  <c r="L392" i="54"/>
  <c r="L391" i="54"/>
  <c r="L390" i="54"/>
  <c r="L389" i="54"/>
  <c r="L388" i="54"/>
  <c r="L387" i="54"/>
  <c r="L386" i="54"/>
  <c r="L385" i="54"/>
  <c r="L384" i="54"/>
  <c r="L383" i="54"/>
  <c r="L382" i="54"/>
  <c r="L381" i="54"/>
  <c r="L380" i="54"/>
  <c r="L379" i="54"/>
  <c r="L378" i="54"/>
  <c r="L377" i="54"/>
  <c r="L376" i="54"/>
  <c r="L375" i="54"/>
  <c r="L374" i="54"/>
  <c r="L373" i="54"/>
  <c r="L372" i="54"/>
  <c r="L371" i="54"/>
  <c r="L370" i="54"/>
  <c r="L369" i="54"/>
  <c r="L368" i="54"/>
  <c r="L367" i="54"/>
  <c r="L366" i="54"/>
  <c r="L365" i="54"/>
  <c r="L364" i="54"/>
  <c r="L363" i="54"/>
  <c r="L362" i="54"/>
  <c r="L361" i="54"/>
  <c r="L360" i="54"/>
  <c r="L359" i="54"/>
  <c r="L358" i="54"/>
  <c r="L357" i="54"/>
  <c r="L356" i="54"/>
  <c r="L355" i="54"/>
  <c r="L354" i="54"/>
  <c r="L353" i="54"/>
  <c r="L352" i="54"/>
  <c r="L351" i="54"/>
  <c r="L350" i="54"/>
  <c r="L349" i="54"/>
  <c r="L348" i="54"/>
  <c r="L347" i="54"/>
  <c r="L346" i="54"/>
  <c r="L345" i="54"/>
  <c r="L344" i="54"/>
  <c r="L343" i="54"/>
  <c r="L342" i="54"/>
  <c r="L341" i="54"/>
  <c r="L340" i="54"/>
  <c r="L339" i="54"/>
  <c r="L338" i="54"/>
  <c r="L337" i="54"/>
  <c r="L336" i="54"/>
  <c r="L335" i="54"/>
  <c r="L334" i="54"/>
  <c r="L333" i="54"/>
  <c r="L332" i="54"/>
  <c r="L331" i="54"/>
  <c r="L330" i="54"/>
  <c r="L329" i="54"/>
  <c r="L328" i="54"/>
  <c r="L327" i="54"/>
  <c r="L326" i="54"/>
  <c r="L325" i="54"/>
  <c r="L324" i="54"/>
  <c r="L323" i="54"/>
  <c r="L322" i="54"/>
  <c r="L321" i="54"/>
  <c r="L320" i="54"/>
  <c r="L319" i="54"/>
  <c r="L318" i="54"/>
  <c r="L317" i="54"/>
  <c r="L316" i="54"/>
  <c r="L315" i="54"/>
  <c r="L314" i="54"/>
  <c r="L313" i="54"/>
  <c r="L312" i="54"/>
  <c r="L311" i="54"/>
  <c r="L310" i="54"/>
  <c r="L309" i="54"/>
  <c r="L308" i="54"/>
  <c r="L307" i="54"/>
  <c r="L306" i="54"/>
  <c r="L305" i="54"/>
  <c r="L304" i="54"/>
  <c r="L303" i="54"/>
  <c r="L302" i="54"/>
  <c r="L301" i="54"/>
  <c r="L300" i="54"/>
  <c r="L299" i="54"/>
  <c r="L298" i="54"/>
  <c r="L297" i="54"/>
  <c r="L296" i="54"/>
  <c r="L295" i="54"/>
  <c r="L294" i="54"/>
  <c r="L293" i="54"/>
  <c r="L292" i="54"/>
  <c r="L291" i="54"/>
  <c r="L290" i="54"/>
  <c r="L289" i="54"/>
  <c r="L288" i="54"/>
  <c r="L287" i="54"/>
  <c r="L286" i="54"/>
  <c r="L285" i="54"/>
  <c r="L284" i="54"/>
  <c r="L283" i="54"/>
  <c r="L282" i="54"/>
  <c r="L281" i="54"/>
  <c r="L280" i="54"/>
  <c r="L279" i="54"/>
  <c r="L278" i="54"/>
  <c r="L277" i="54"/>
  <c r="L276" i="54"/>
  <c r="L275" i="54"/>
  <c r="L274" i="54"/>
  <c r="L273" i="54"/>
  <c r="L272" i="54"/>
  <c r="L271" i="54"/>
  <c r="L270" i="54"/>
  <c r="L269" i="54"/>
  <c r="L268" i="54"/>
  <c r="L267" i="54"/>
  <c r="L266" i="54"/>
  <c r="L265" i="54"/>
  <c r="L264" i="54"/>
  <c r="L263" i="54"/>
  <c r="L262" i="54"/>
  <c r="L261" i="54"/>
  <c r="L260" i="54"/>
  <c r="L259" i="54"/>
  <c r="L258" i="54"/>
  <c r="L257" i="54"/>
  <c r="L256" i="54"/>
  <c r="L255" i="54"/>
  <c r="L254" i="54"/>
  <c r="L253" i="54"/>
  <c r="L252" i="54"/>
  <c r="L251" i="54"/>
  <c r="L250" i="54"/>
  <c r="L249" i="54"/>
  <c r="L248" i="54"/>
  <c r="L247" i="54"/>
  <c r="L246" i="54"/>
  <c r="L245" i="54"/>
  <c r="L244" i="54"/>
  <c r="L243" i="54"/>
  <c r="L242" i="54"/>
  <c r="L241" i="54"/>
  <c r="L240" i="54"/>
  <c r="L239" i="54"/>
  <c r="L238" i="54"/>
  <c r="L237" i="54"/>
  <c r="L236" i="54"/>
  <c r="L235" i="54"/>
  <c r="L234" i="54"/>
  <c r="L233" i="54"/>
  <c r="L232" i="54"/>
  <c r="L231" i="54"/>
  <c r="L230" i="54"/>
  <c r="L229" i="54"/>
  <c r="L228" i="54"/>
  <c r="L227" i="54"/>
  <c r="L226" i="54"/>
  <c r="L225" i="54"/>
  <c r="L224" i="54"/>
  <c r="L223" i="54"/>
  <c r="L222" i="54"/>
  <c r="L221" i="54"/>
  <c r="L220" i="54"/>
  <c r="L219" i="54"/>
  <c r="L218" i="54"/>
  <c r="L217" i="54"/>
  <c r="L216" i="54"/>
  <c r="L215" i="54"/>
  <c r="L214" i="54"/>
  <c r="L213" i="54"/>
  <c r="L212" i="54"/>
  <c r="L211" i="54"/>
  <c r="L210" i="54"/>
  <c r="L209" i="54"/>
  <c r="L208" i="54"/>
  <c r="L207" i="54"/>
  <c r="L206" i="54"/>
  <c r="L205" i="54"/>
  <c r="L204" i="54"/>
  <c r="L203" i="54"/>
  <c r="L202" i="54"/>
  <c r="L201" i="54"/>
  <c r="L200" i="54"/>
  <c r="L199" i="54"/>
  <c r="L198" i="54"/>
  <c r="L197" i="54"/>
  <c r="L196" i="54"/>
  <c r="L195" i="54"/>
  <c r="L194" i="54"/>
  <c r="L193" i="54"/>
  <c r="L192" i="54"/>
  <c r="L191" i="54"/>
  <c r="L190" i="54"/>
  <c r="L189" i="54"/>
  <c r="L188" i="54"/>
  <c r="L187" i="54"/>
  <c r="L186" i="54"/>
  <c r="L185" i="54"/>
  <c r="L184" i="54"/>
  <c r="L183" i="54"/>
  <c r="L182" i="54"/>
  <c r="L181" i="54"/>
  <c r="L180" i="54"/>
  <c r="L179" i="54"/>
  <c r="L178" i="54"/>
  <c r="L177" i="54"/>
  <c r="L176" i="54"/>
  <c r="L175" i="54"/>
  <c r="L174" i="54"/>
  <c r="L173" i="54"/>
  <c r="L172" i="54"/>
  <c r="L171" i="54"/>
  <c r="L170" i="54"/>
  <c r="L169" i="54"/>
  <c r="L168" i="54"/>
  <c r="L167" i="54"/>
  <c r="L166" i="54"/>
  <c r="L165" i="54"/>
  <c r="L164" i="54"/>
  <c r="L163" i="54"/>
  <c r="L162" i="54"/>
  <c r="L161" i="54"/>
  <c r="L160" i="54"/>
  <c r="L159" i="54"/>
  <c r="L158" i="54"/>
  <c r="L157" i="54"/>
  <c r="L156" i="54"/>
  <c r="L155" i="54"/>
  <c r="L154" i="54"/>
  <c r="L153" i="54"/>
  <c r="L152" i="54"/>
  <c r="L151" i="54"/>
  <c r="L150" i="54"/>
  <c r="L149" i="54"/>
  <c r="L148" i="54"/>
  <c r="L147" i="54"/>
  <c r="L146" i="54"/>
  <c r="L145" i="54"/>
  <c r="L144" i="54"/>
  <c r="L143" i="54"/>
  <c r="L142" i="54"/>
  <c r="L141" i="54"/>
  <c r="L140" i="54"/>
  <c r="L139" i="54"/>
  <c r="L138" i="54"/>
  <c r="L137" i="54"/>
  <c r="L136" i="54"/>
  <c r="L135" i="54"/>
  <c r="L134" i="54"/>
  <c r="L133" i="54"/>
  <c r="L132" i="54"/>
  <c r="L131" i="54"/>
  <c r="L130" i="54"/>
  <c r="L129" i="54"/>
  <c r="L128" i="54"/>
  <c r="L127" i="54"/>
  <c r="L126" i="54"/>
  <c r="L125" i="54"/>
  <c r="L124" i="54"/>
  <c r="L123" i="54"/>
  <c r="L122" i="54"/>
  <c r="L121" i="54"/>
  <c r="L120" i="54"/>
  <c r="L119" i="54"/>
  <c r="L118" i="54"/>
  <c r="L117" i="54"/>
  <c r="L116" i="54"/>
  <c r="L115" i="54"/>
  <c r="L114" i="54"/>
  <c r="L113" i="54"/>
  <c r="L112" i="54"/>
  <c r="L111" i="54"/>
  <c r="L110" i="54"/>
  <c r="L109" i="54"/>
  <c r="L108" i="54"/>
  <c r="L107" i="54"/>
  <c r="L106" i="54"/>
  <c r="L105" i="54"/>
  <c r="L104" i="54"/>
  <c r="L103" i="54"/>
  <c r="L102" i="54"/>
  <c r="L101" i="54"/>
  <c r="L100" i="54"/>
  <c r="L99" i="54"/>
  <c r="L98" i="54"/>
  <c r="L97" i="54"/>
  <c r="L96" i="54"/>
  <c r="L95" i="54"/>
  <c r="L94" i="54"/>
  <c r="L93" i="54"/>
  <c r="L92" i="54"/>
  <c r="L91" i="54"/>
  <c r="L90" i="54"/>
  <c r="L89" i="54"/>
  <c r="L88" i="54"/>
  <c r="L87" i="54"/>
  <c r="L86" i="54"/>
  <c r="L85" i="54"/>
  <c r="L84" i="54"/>
  <c r="L83" i="54"/>
  <c r="L82" i="54"/>
  <c r="L81" i="54"/>
  <c r="L80" i="54"/>
  <c r="L79" i="54"/>
  <c r="L78" i="54"/>
  <c r="L77" i="54"/>
  <c r="L76" i="54"/>
  <c r="L75" i="54"/>
  <c r="L74" i="54"/>
  <c r="L73" i="54"/>
  <c r="L72" i="54"/>
  <c r="L71" i="54"/>
  <c r="L70" i="54"/>
  <c r="L69" i="54"/>
  <c r="L68" i="54"/>
  <c r="L67" i="54"/>
  <c r="L66" i="54"/>
  <c r="L65" i="54"/>
  <c r="L64" i="54"/>
  <c r="L63" i="54"/>
  <c r="L62" i="54"/>
  <c r="L61" i="54"/>
  <c r="L60" i="54"/>
  <c r="L59" i="54"/>
  <c r="L58" i="54"/>
  <c r="L57" i="54"/>
  <c r="L56" i="54"/>
  <c r="L55" i="54"/>
  <c r="L54" i="54"/>
  <c r="L53" i="54"/>
  <c r="L52" i="54"/>
  <c r="L51" i="54"/>
  <c r="L50" i="54"/>
  <c r="L49" i="54"/>
  <c r="L48" i="54"/>
  <c r="L47" i="54"/>
  <c r="L46" i="54"/>
  <c r="L45" i="54"/>
  <c r="L44" i="54"/>
  <c r="L43" i="54"/>
  <c r="L42" i="54"/>
  <c r="L41" i="54"/>
  <c r="L40" i="54"/>
  <c r="L39" i="54"/>
  <c r="L38" i="54"/>
  <c r="L37" i="54"/>
  <c r="L36" i="54"/>
  <c r="L35" i="54"/>
  <c r="L34" i="54"/>
  <c r="L33" i="54"/>
  <c r="L32" i="54"/>
  <c r="L31" i="54"/>
  <c r="L30" i="54"/>
  <c r="L29" i="54"/>
  <c r="L28" i="54"/>
  <c r="L27" i="54"/>
  <c r="L26" i="54"/>
  <c r="L25" i="54"/>
  <c r="L24" i="54"/>
  <c r="L23" i="54"/>
  <c r="L22" i="54"/>
  <c r="L21" i="54"/>
  <c r="L20" i="54"/>
  <c r="L19" i="54"/>
  <c r="L18" i="54"/>
  <c r="L17" i="54"/>
  <c r="L16" i="54"/>
  <c r="L15" i="54"/>
  <c r="L14" i="54"/>
  <c r="L13" i="54"/>
  <c r="L12" i="54"/>
  <c r="L11" i="54"/>
  <c r="F27" i="1" s="1"/>
  <c r="I500" i="53"/>
  <c r="I499" i="53"/>
  <c r="I498" i="53"/>
  <c r="I497" i="53"/>
  <c r="I496" i="53"/>
  <c r="I495" i="53"/>
  <c r="I494" i="53"/>
  <c r="I493" i="53"/>
  <c r="I492" i="53"/>
  <c r="I491" i="53"/>
  <c r="I490" i="53"/>
  <c r="I489" i="53"/>
  <c r="I488" i="53"/>
  <c r="I487" i="53"/>
  <c r="I486" i="53"/>
  <c r="I485" i="53"/>
  <c r="I484" i="53"/>
  <c r="I483" i="53"/>
  <c r="I482" i="53"/>
  <c r="I481" i="53"/>
  <c r="I480" i="53"/>
  <c r="I479" i="53"/>
  <c r="I478" i="53"/>
  <c r="I477" i="53"/>
  <c r="I476" i="53"/>
  <c r="I475" i="53"/>
  <c r="I474" i="53"/>
  <c r="I473" i="53"/>
  <c r="I472" i="53"/>
  <c r="I471" i="53"/>
  <c r="I470" i="53"/>
  <c r="I469" i="53"/>
  <c r="I468" i="53"/>
  <c r="I467" i="53"/>
  <c r="I466" i="53"/>
  <c r="I465" i="53"/>
  <c r="I464" i="53"/>
  <c r="I463" i="53"/>
  <c r="I462" i="53"/>
  <c r="I461" i="53"/>
  <c r="I460" i="53"/>
  <c r="I459" i="53"/>
  <c r="I458" i="53"/>
  <c r="I457" i="53"/>
  <c r="I456" i="53"/>
  <c r="I455" i="53"/>
  <c r="I454" i="53"/>
  <c r="I453" i="53"/>
  <c r="I452" i="53"/>
  <c r="I451" i="53"/>
  <c r="I450" i="53"/>
  <c r="I449" i="53"/>
  <c r="I448" i="53"/>
  <c r="I447" i="53"/>
  <c r="I446" i="53"/>
  <c r="I445" i="53"/>
  <c r="I444" i="53"/>
  <c r="I443" i="53"/>
  <c r="I442" i="53"/>
  <c r="I441" i="53"/>
  <c r="I440" i="53"/>
  <c r="I439" i="53"/>
  <c r="I438" i="53"/>
  <c r="I437" i="53"/>
  <c r="I436" i="53"/>
  <c r="I435" i="53"/>
  <c r="I434" i="53"/>
  <c r="I433" i="53"/>
  <c r="I432" i="53"/>
  <c r="I431" i="53"/>
  <c r="I430" i="53"/>
  <c r="I429" i="53"/>
  <c r="I428" i="53"/>
  <c r="I427" i="53"/>
  <c r="I426" i="53"/>
  <c r="I425" i="53"/>
  <c r="I424" i="53"/>
  <c r="I423" i="53"/>
  <c r="I422" i="53"/>
  <c r="I421" i="53"/>
  <c r="I420" i="53"/>
  <c r="I419" i="53"/>
  <c r="I418" i="53"/>
  <c r="I417" i="53"/>
  <c r="I416" i="53"/>
  <c r="I415" i="53"/>
  <c r="I414" i="53"/>
  <c r="I413" i="53"/>
  <c r="I412" i="53"/>
  <c r="I411" i="53"/>
  <c r="I410" i="53"/>
  <c r="I409" i="53"/>
  <c r="I408" i="53"/>
  <c r="I407" i="53"/>
  <c r="I406" i="53"/>
  <c r="I405" i="53"/>
  <c r="I404" i="53"/>
  <c r="I403" i="53"/>
  <c r="I402" i="53"/>
  <c r="I401" i="53"/>
  <c r="I400" i="53"/>
  <c r="I399" i="53"/>
  <c r="I398" i="53"/>
  <c r="I397" i="53"/>
  <c r="I396" i="53"/>
  <c r="I395" i="53"/>
  <c r="I394" i="53"/>
  <c r="I393" i="53"/>
  <c r="I392" i="53"/>
  <c r="I391" i="53"/>
  <c r="I390" i="53"/>
  <c r="I389" i="53"/>
  <c r="I388" i="53"/>
  <c r="I387" i="53"/>
  <c r="I386" i="53"/>
  <c r="I385" i="53"/>
  <c r="I384" i="53"/>
  <c r="I383" i="53"/>
  <c r="I382" i="53"/>
  <c r="I381" i="53"/>
  <c r="I380" i="53"/>
  <c r="I379" i="53"/>
  <c r="I378" i="53"/>
  <c r="I377" i="53"/>
  <c r="I376" i="53"/>
  <c r="I375" i="53"/>
  <c r="I374" i="53"/>
  <c r="I373" i="53"/>
  <c r="I372" i="53"/>
  <c r="I371" i="53"/>
  <c r="I370" i="53"/>
  <c r="I369" i="53"/>
  <c r="I368" i="53"/>
  <c r="I367" i="53"/>
  <c r="I366" i="53"/>
  <c r="I365" i="53"/>
  <c r="I364" i="53"/>
  <c r="I363" i="53"/>
  <c r="I362" i="53"/>
  <c r="I361" i="53"/>
  <c r="I360" i="53"/>
  <c r="I359" i="53"/>
  <c r="I358" i="53"/>
  <c r="I357" i="53"/>
  <c r="I356" i="53"/>
  <c r="I355" i="53"/>
  <c r="I354" i="53"/>
  <c r="I353" i="53"/>
  <c r="I352" i="53"/>
  <c r="I351" i="53"/>
  <c r="I350" i="53"/>
  <c r="I349" i="53"/>
  <c r="I348" i="53"/>
  <c r="I347" i="53"/>
  <c r="I346" i="53"/>
  <c r="I345" i="53"/>
  <c r="I344" i="53"/>
  <c r="I343" i="53"/>
  <c r="I342" i="53"/>
  <c r="I341" i="53"/>
  <c r="I340" i="53"/>
  <c r="I339" i="53"/>
  <c r="I338" i="53"/>
  <c r="I337" i="53"/>
  <c r="I336" i="53"/>
  <c r="I335" i="53"/>
  <c r="I334" i="53"/>
  <c r="I333" i="53"/>
  <c r="I332" i="53"/>
  <c r="I331" i="53"/>
  <c r="I330" i="53"/>
  <c r="I329" i="53"/>
  <c r="I328" i="53"/>
  <c r="I327" i="53"/>
  <c r="I326" i="53"/>
  <c r="I325" i="53"/>
  <c r="I324" i="53"/>
  <c r="I323" i="53"/>
  <c r="I322" i="53"/>
  <c r="I321" i="53"/>
  <c r="I320" i="53"/>
  <c r="I319" i="53"/>
  <c r="I318" i="53"/>
  <c r="I317" i="53"/>
  <c r="I316" i="53"/>
  <c r="I315" i="53"/>
  <c r="I314" i="53"/>
  <c r="I313" i="53"/>
  <c r="I312" i="53"/>
  <c r="I311" i="53"/>
  <c r="I310" i="53"/>
  <c r="I309" i="53"/>
  <c r="I308" i="53"/>
  <c r="I307" i="53"/>
  <c r="I306" i="53"/>
  <c r="I305" i="53"/>
  <c r="I304" i="53"/>
  <c r="I303" i="53"/>
  <c r="I302" i="53"/>
  <c r="I301" i="53"/>
  <c r="I300" i="53"/>
  <c r="I299" i="53"/>
  <c r="I298" i="53"/>
  <c r="I297" i="53"/>
  <c r="I296" i="53"/>
  <c r="I295" i="53"/>
  <c r="I294" i="53"/>
  <c r="I293" i="53"/>
  <c r="I292" i="53"/>
  <c r="I291" i="53"/>
  <c r="I290" i="53"/>
  <c r="I289" i="53"/>
  <c r="I288" i="53"/>
  <c r="I287" i="53"/>
  <c r="I286" i="53"/>
  <c r="I285" i="53"/>
  <c r="I284" i="53"/>
  <c r="I283" i="53"/>
  <c r="I282" i="53"/>
  <c r="I281" i="53"/>
  <c r="I280" i="53"/>
  <c r="I279" i="53"/>
  <c r="I278" i="53"/>
  <c r="I277" i="53"/>
  <c r="I276" i="53"/>
  <c r="I275" i="53"/>
  <c r="I274" i="53"/>
  <c r="I273" i="53"/>
  <c r="I272" i="53"/>
  <c r="I271" i="53"/>
  <c r="I270" i="53"/>
  <c r="I269" i="53"/>
  <c r="I268" i="53"/>
  <c r="I267" i="53"/>
  <c r="I266" i="53"/>
  <c r="I265" i="53"/>
  <c r="I264" i="53"/>
  <c r="I263" i="53"/>
  <c r="I262" i="53"/>
  <c r="I261" i="53"/>
  <c r="I260" i="53"/>
  <c r="I259" i="53"/>
  <c r="I258" i="53"/>
  <c r="I257" i="53"/>
  <c r="I256" i="53"/>
  <c r="I255" i="53"/>
  <c r="I254" i="53"/>
  <c r="I253" i="53"/>
  <c r="I252" i="53"/>
  <c r="I251" i="53"/>
  <c r="I250" i="53"/>
  <c r="I249" i="53"/>
  <c r="I248" i="53"/>
  <c r="I247" i="53"/>
  <c r="I246" i="53"/>
  <c r="I245" i="53"/>
  <c r="I244" i="53"/>
  <c r="I243" i="53"/>
  <c r="I242" i="53"/>
  <c r="I241" i="53"/>
  <c r="I240" i="53"/>
  <c r="I239" i="53"/>
  <c r="I238" i="53"/>
  <c r="I237" i="53"/>
  <c r="I236" i="53"/>
  <c r="I235" i="53"/>
  <c r="I234" i="53"/>
  <c r="I233" i="53"/>
  <c r="I232" i="53"/>
  <c r="I231" i="53"/>
  <c r="I230" i="53"/>
  <c r="I229" i="53"/>
  <c r="I228" i="53"/>
  <c r="I227" i="53"/>
  <c r="I226" i="53"/>
  <c r="I225" i="53"/>
  <c r="I224" i="53"/>
  <c r="I223" i="53"/>
  <c r="I222" i="53"/>
  <c r="I221" i="53"/>
  <c r="I220" i="53"/>
  <c r="I219" i="53"/>
  <c r="I218" i="53"/>
  <c r="I217" i="53"/>
  <c r="I216" i="53"/>
  <c r="I215" i="53"/>
  <c r="I214" i="53"/>
  <c r="I213" i="53"/>
  <c r="I212" i="53"/>
  <c r="I211" i="53"/>
  <c r="I210" i="53"/>
  <c r="I209" i="53"/>
  <c r="I208" i="53"/>
  <c r="I207" i="53"/>
  <c r="I206" i="53"/>
  <c r="I205" i="53"/>
  <c r="I204" i="53"/>
  <c r="I203" i="53"/>
  <c r="I202" i="53"/>
  <c r="I201" i="53"/>
  <c r="I200" i="53"/>
  <c r="I199" i="53"/>
  <c r="I198" i="53"/>
  <c r="I197" i="53"/>
  <c r="I196" i="53"/>
  <c r="I195" i="53"/>
  <c r="I194" i="53"/>
  <c r="I193" i="53"/>
  <c r="I192" i="53"/>
  <c r="I191" i="53"/>
  <c r="I190" i="53"/>
  <c r="I189" i="53"/>
  <c r="I188" i="53"/>
  <c r="I187" i="53"/>
  <c r="I186" i="53"/>
  <c r="I185" i="53"/>
  <c r="I184" i="53"/>
  <c r="I183" i="53"/>
  <c r="I182" i="53"/>
  <c r="I181" i="53"/>
  <c r="I180" i="53"/>
  <c r="I179" i="53"/>
  <c r="I178" i="53"/>
  <c r="I177" i="53"/>
  <c r="I176" i="53"/>
  <c r="I175" i="53"/>
  <c r="I174" i="53"/>
  <c r="I173" i="53"/>
  <c r="I172" i="53"/>
  <c r="I171" i="53"/>
  <c r="I170" i="53"/>
  <c r="I169" i="53"/>
  <c r="I168" i="53"/>
  <c r="I167" i="53"/>
  <c r="I166" i="53"/>
  <c r="I165" i="53"/>
  <c r="I164" i="53"/>
  <c r="I163" i="53"/>
  <c r="I162" i="53"/>
  <c r="I161" i="53"/>
  <c r="I160" i="53"/>
  <c r="I159" i="53"/>
  <c r="I158" i="53"/>
  <c r="I157" i="53"/>
  <c r="I156" i="53"/>
  <c r="I155" i="53"/>
  <c r="I154" i="53"/>
  <c r="I153" i="53"/>
  <c r="I152" i="53"/>
  <c r="I151" i="53"/>
  <c r="I150" i="53"/>
  <c r="I149" i="53"/>
  <c r="I148" i="53"/>
  <c r="I147" i="53"/>
  <c r="I146" i="53"/>
  <c r="I145" i="53"/>
  <c r="I144" i="53"/>
  <c r="I143" i="53"/>
  <c r="I142" i="53"/>
  <c r="I141" i="53"/>
  <c r="I140" i="53"/>
  <c r="I139" i="53"/>
  <c r="I138" i="53"/>
  <c r="I137" i="53"/>
  <c r="I136" i="53"/>
  <c r="I135" i="53"/>
  <c r="I134" i="53"/>
  <c r="I133" i="53"/>
  <c r="I132" i="53"/>
  <c r="I131" i="53"/>
  <c r="I130" i="53"/>
  <c r="I129" i="53"/>
  <c r="I128" i="53"/>
  <c r="I127" i="53"/>
  <c r="I126" i="53"/>
  <c r="I125" i="53"/>
  <c r="I124" i="53"/>
  <c r="I123" i="53"/>
  <c r="I122" i="53"/>
  <c r="I121" i="53"/>
  <c r="I120" i="53"/>
  <c r="I119" i="53"/>
  <c r="I118" i="53"/>
  <c r="I117" i="53"/>
  <c r="I116" i="53"/>
  <c r="I115" i="53"/>
  <c r="I114" i="53"/>
  <c r="I113" i="53"/>
  <c r="I112" i="53"/>
  <c r="I111" i="53"/>
  <c r="I110" i="53"/>
  <c r="I109" i="53"/>
  <c r="I108" i="53"/>
  <c r="I107" i="53"/>
  <c r="I106" i="53"/>
  <c r="I105" i="53"/>
  <c r="I104" i="53"/>
  <c r="I103" i="53"/>
  <c r="I102" i="53"/>
  <c r="I101" i="53"/>
  <c r="I100" i="53"/>
  <c r="I99" i="53"/>
  <c r="I98" i="53"/>
  <c r="I97" i="53"/>
  <c r="I96" i="53"/>
  <c r="I95" i="53"/>
  <c r="I94" i="53"/>
  <c r="I93" i="53"/>
  <c r="I92" i="53"/>
  <c r="I91" i="53"/>
  <c r="I90" i="53"/>
  <c r="I89" i="53"/>
  <c r="I88" i="53"/>
  <c r="I87" i="53"/>
  <c r="I86" i="53"/>
  <c r="I85" i="53"/>
  <c r="I84" i="53"/>
  <c r="I83" i="53"/>
  <c r="I82" i="53"/>
  <c r="I81" i="53"/>
  <c r="I80" i="53"/>
  <c r="I79" i="53"/>
  <c r="I78" i="53"/>
  <c r="I77" i="53"/>
  <c r="I76" i="53"/>
  <c r="I75" i="53"/>
  <c r="I74" i="53"/>
  <c r="I73" i="53"/>
  <c r="I72" i="53"/>
  <c r="I71" i="53"/>
  <c r="I70" i="53"/>
  <c r="I69" i="53"/>
  <c r="I68" i="53"/>
  <c r="I67" i="53"/>
  <c r="I66" i="53"/>
  <c r="I65" i="53"/>
  <c r="I64" i="53"/>
  <c r="I63" i="53"/>
  <c r="I62" i="53"/>
  <c r="I61" i="53"/>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D2" i="53"/>
  <c r="O500" i="52"/>
  <c r="N500" i="52" s="1"/>
  <c r="O499" i="52"/>
  <c r="N499" i="52" s="1"/>
  <c r="O498" i="52"/>
  <c r="N498" i="52"/>
  <c r="O497" i="52"/>
  <c r="N497" i="52" s="1"/>
  <c r="O496" i="52"/>
  <c r="N496" i="52" s="1"/>
  <c r="O495" i="52"/>
  <c r="N495" i="52" s="1"/>
  <c r="O494" i="52"/>
  <c r="N494" i="52" s="1"/>
  <c r="O493" i="52"/>
  <c r="N493" i="52" s="1"/>
  <c r="O492" i="52"/>
  <c r="N492" i="52" s="1"/>
  <c r="O491" i="52"/>
  <c r="N491" i="52"/>
  <c r="O490" i="52"/>
  <c r="N490" i="52"/>
  <c r="O489" i="52"/>
  <c r="N489" i="52"/>
  <c r="O488" i="52"/>
  <c r="N488" i="52" s="1"/>
  <c r="O487" i="52"/>
  <c r="N487" i="52"/>
  <c r="O486" i="52"/>
  <c r="N486" i="52" s="1"/>
  <c r="O485" i="52"/>
  <c r="N485" i="52"/>
  <c r="O484" i="52"/>
  <c r="N484" i="52" s="1"/>
  <c r="O483" i="52"/>
  <c r="N483" i="52" s="1"/>
  <c r="O482" i="52"/>
  <c r="N482" i="52" s="1"/>
  <c r="O481" i="52"/>
  <c r="N481" i="52"/>
  <c r="O480" i="52"/>
  <c r="N480" i="52"/>
  <c r="O479" i="52"/>
  <c r="N479" i="52" s="1"/>
  <c r="O478" i="52"/>
  <c r="N478" i="52" s="1"/>
  <c r="O477" i="52"/>
  <c r="N477" i="52" s="1"/>
  <c r="O476" i="52"/>
  <c r="N476" i="52" s="1"/>
  <c r="O475" i="52"/>
  <c r="N475" i="52"/>
  <c r="O474" i="52"/>
  <c r="N474" i="52" s="1"/>
  <c r="O473" i="52"/>
  <c r="N473" i="52" s="1"/>
  <c r="O472" i="52"/>
  <c r="N472" i="52"/>
  <c r="O471" i="52"/>
  <c r="N471" i="52"/>
  <c r="O470" i="52"/>
  <c r="N470" i="52" s="1"/>
  <c r="O469" i="52"/>
  <c r="N469" i="52"/>
  <c r="O468" i="52"/>
  <c r="N468" i="52"/>
  <c r="O467" i="52"/>
  <c r="N467" i="52"/>
  <c r="O466" i="52"/>
  <c r="N466" i="52" s="1"/>
  <c r="O465" i="52"/>
  <c r="N465" i="52" s="1"/>
  <c r="O464" i="52"/>
  <c r="N464" i="52" s="1"/>
  <c r="O463" i="52"/>
  <c r="N463" i="52" s="1"/>
  <c r="O462" i="52"/>
  <c r="N462" i="52" s="1"/>
  <c r="O461" i="52"/>
  <c r="N461" i="52"/>
  <c r="O460" i="52"/>
  <c r="N460" i="52"/>
  <c r="O459" i="52"/>
  <c r="N459" i="52" s="1"/>
  <c r="O458" i="52"/>
  <c r="N458" i="52" s="1"/>
  <c r="O457" i="52"/>
  <c r="N457" i="52"/>
  <c r="O456" i="52"/>
  <c r="N456" i="52"/>
  <c r="O455" i="52"/>
  <c r="N455" i="52"/>
  <c r="O454" i="52"/>
  <c r="N454" i="52" s="1"/>
  <c r="O453" i="52"/>
  <c r="N453" i="52" s="1"/>
  <c r="O452" i="52"/>
  <c r="N452" i="52" s="1"/>
  <c r="O451" i="52"/>
  <c r="N451" i="52" s="1"/>
  <c r="O450" i="52"/>
  <c r="N450" i="52" s="1"/>
  <c r="O449" i="52"/>
  <c r="N449" i="52"/>
  <c r="O448" i="52"/>
  <c r="N448" i="52"/>
  <c r="O447" i="52"/>
  <c r="N447" i="52" s="1"/>
  <c r="O446" i="52"/>
  <c r="N446" i="52" s="1"/>
  <c r="O445" i="52"/>
  <c r="N445" i="52" s="1"/>
  <c r="O444" i="52"/>
  <c r="N444" i="52" s="1"/>
  <c r="O443" i="52"/>
  <c r="N443" i="52"/>
  <c r="O442" i="52"/>
  <c r="N442" i="52" s="1"/>
  <c r="O441" i="52"/>
  <c r="N441" i="52"/>
  <c r="O440" i="52"/>
  <c r="N440" i="52" s="1"/>
  <c r="O439" i="52"/>
  <c r="N439" i="52" s="1"/>
  <c r="O438" i="52"/>
  <c r="N438" i="52"/>
  <c r="O437" i="52"/>
  <c r="N437" i="52" s="1"/>
  <c r="O436" i="52"/>
  <c r="N436" i="52" s="1"/>
  <c r="O435" i="52"/>
  <c r="N435" i="52" s="1"/>
  <c r="O434" i="52"/>
  <c r="N434" i="52" s="1"/>
  <c r="O433" i="52"/>
  <c r="N433" i="52" s="1"/>
  <c r="O432" i="52"/>
  <c r="N432" i="52" s="1"/>
  <c r="O431" i="52"/>
  <c r="N431" i="52"/>
  <c r="O430" i="52"/>
  <c r="N430" i="52"/>
  <c r="O429" i="52"/>
  <c r="N429" i="52"/>
  <c r="O428" i="52"/>
  <c r="N428" i="52" s="1"/>
  <c r="O427" i="52"/>
  <c r="N427" i="52"/>
  <c r="O426" i="52"/>
  <c r="N426" i="52"/>
  <c r="O425" i="52"/>
  <c r="N425" i="52" s="1"/>
  <c r="O424" i="52"/>
  <c r="N424" i="52" s="1"/>
  <c r="O423" i="52"/>
  <c r="N423" i="52"/>
  <c r="O422" i="52"/>
  <c r="N422" i="52" s="1"/>
  <c r="O421" i="52"/>
  <c r="N421" i="52" s="1"/>
  <c r="O420" i="52"/>
  <c r="N420" i="52"/>
  <c r="O419" i="52"/>
  <c r="N419" i="52"/>
  <c r="O418" i="52"/>
  <c r="N418" i="52" s="1"/>
  <c r="O417" i="52"/>
  <c r="N417" i="52"/>
  <c r="O416" i="52"/>
  <c r="N416" i="52" s="1"/>
  <c r="O415" i="52"/>
  <c r="N415" i="52"/>
  <c r="O414" i="52"/>
  <c r="N414" i="52"/>
  <c r="O413" i="52"/>
  <c r="N413" i="52" s="1"/>
  <c r="O412" i="52"/>
  <c r="N412" i="52" s="1"/>
  <c r="O411" i="52"/>
  <c r="N411" i="52" s="1"/>
  <c r="O410" i="52"/>
  <c r="N410" i="52" s="1"/>
  <c r="O409" i="52"/>
  <c r="N409" i="52"/>
  <c r="O408" i="52"/>
  <c r="N408" i="52"/>
  <c r="O407" i="52"/>
  <c r="N407" i="52"/>
  <c r="O406" i="52"/>
  <c r="N406" i="52" s="1"/>
  <c r="O405" i="52"/>
  <c r="N405" i="52" s="1"/>
  <c r="O404" i="52"/>
  <c r="N404" i="52" s="1"/>
  <c r="O403" i="52"/>
  <c r="N403" i="52" s="1"/>
  <c r="O402" i="52"/>
  <c r="N402" i="52" s="1"/>
  <c r="O401" i="52"/>
  <c r="N401" i="52" s="1"/>
  <c r="O400" i="52"/>
  <c r="N400" i="52"/>
  <c r="O399" i="52"/>
  <c r="N399" i="52"/>
  <c r="O398" i="52"/>
  <c r="N398" i="52" s="1"/>
  <c r="O397" i="52"/>
  <c r="N397" i="52"/>
  <c r="O396" i="52"/>
  <c r="N396" i="52"/>
  <c r="O395" i="52"/>
  <c r="N395" i="52"/>
  <c r="O394" i="52"/>
  <c r="N394" i="52"/>
  <c r="O393" i="52"/>
  <c r="N393" i="52" s="1"/>
  <c r="O392" i="52"/>
  <c r="N392" i="52" s="1"/>
  <c r="O391" i="52"/>
  <c r="N391" i="52" s="1"/>
  <c r="O390" i="52"/>
  <c r="N390" i="52"/>
  <c r="O389" i="52"/>
  <c r="N389" i="52"/>
  <c r="O388" i="52"/>
  <c r="N388" i="52"/>
  <c r="O387" i="52"/>
  <c r="N387" i="52"/>
  <c r="O386" i="52"/>
  <c r="N386" i="52" s="1"/>
  <c r="O385" i="52"/>
  <c r="N385" i="52"/>
  <c r="O384" i="52"/>
  <c r="N384" i="52"/>
  <c r="O383" i="52"/>
  <c r="N383" i="52" s="1"/>
  <c r="O382" i="52"/>
  <c r="N382" i="52" s="1"/>
  <c r="O381" i="52"/>
  <c r="N381" i="52" s="1"/>
  <c r="O380" i="52"/>
  <c r="N380" i="52" s="1"/>
  <c r="O379" i="52"/>
  <c r="N379" i="52" s="1"/>
  <c r="O378" i="52"/>
  <c r="N378" i="52" s="1"/>
  <c r="O377" i="52"/>
  <c r="N377" i="52" s="1"/>
  <c r="O376" i="52"/>
  <c r="N376" i="52" s="1"/>
  <c r="O375" i="52"/>
  <c r="N375" i="52" s="1"/>
  <c r="O374" i="52"/>
  <c r="N374" i="52" s="1"/>
  <c r="O373" i="52"/>
  <c r="N373" i="52"/>
  <c r="O372" i="52"/>
  <c r="N372" i="52" s="1"/>
  <c r="O371" i="52"/>
  <c r="N371" i="52"/>
  <c r="O370" i="52"/>
  <c r="N370" i="52"/>
  <c r="O369" i="52"/>
  <c r="N369" i="52"/>
  <c r="O368" i="52"/>
  <c r="N368" i="52" s="1"/>
  <c r="O367" i="52"/>
  <c r="N367" i="52" s="1"/>
  <c r="O366" i="52"/>
  <c r="N366" i="52"/>
  <c r="O365" i="52"/>
  <c r="N365" i="52" s="1"/>
  <c r="O364" i="52"/>
  <c r="N364" i="52" s="1"/>
  <c r="O363" i="52"/>
  <c r="N363" i="52"/>
  <c r="O362" i="52"/>
  <c r="N362" i="52" s="1"/>
  <c r="O361" i="52"/>
  <c r="N361" i="52" s="1"/>
  <c r="O360" i="52"/>
  <c r="N360" i="52" s="1"/>
  <c r="O359" i="52"/>
  <c r="N359" i="52"/>
  <c r="O358" i="52"/>
  <c r="N358" i="52"/>
  <c r="O357" i="52"/>
  <c r="N357" i="52" s="1"/>
  <c r="O356" i="52"/>
  <c r="N356" i="52" s="1"/>
  <c r="O355" i="52"/>
  <c r="N355" i="52"/>
  <c r="O354" i="52"/>
  <c r="N354" i="52"/>
  <c r="O353" i="52"/>
  <c r="N353" i="52"/>
  <c r="O352" i="52"/>
  <c r="N352" i="52" s="1"/>
  <c r="O351" i="52"/>
  <c r="N351" i="52"/>
  <c r="O350" i="52"/>
  <c r="N350" i="52" s="1"/>
  <c r="O349" i="52"/>
  <c r="N349" i="52"/>
  <c r="O348" i="52"/>
  <c r="N348" i="52"/>
  <c r="O347" i="52"/>
  <c r="N347" i="52"/>
  <c r="O346" i="52"/>
  <c r="N346" i="52"/>
  <c r="O345" i="52"/>
  <c r="N345" i="52"/>
  <c r="O344" i="52"/>
  <c r="N344" i="52" s="1"/>
  <c r="O343" i="52"/>
  <c r="N343" i="52" s="1"/>
  <c r="O342" i="52"/>
  <c r="N342" i="52" s="1"/>
  <c r="O341" i="52"/>
  <c r="N341" i="52" s="1"/>
  <c r="O340" i="52"/>
  <c r="N340" i="52" s="1"/>
  <c r="O339" i="52"/>
  <c r="N339" i="52" s="1"/>
  <c r="O338" i="52"/>
  <c r="N338" i="52" s="1"/>
  <c r="O337" i="52"/>
  <c r="N337" i="52"/>
  <c r="O336" i="52"/>
  <c r="N336" i="52" s="1"/>
  <c r="O335" i="52"/>
  <c r="N335" i="52" s="1"/>
  <c r="O334" i="52"/>
  <c r="N334" i="52" s="1"/>
  <c r="O333" i="52"/>
  <c r="N333" i="52" s="1"/>
  <c r="O332" i="52"/>
  <c r="N332" i="52" s="1"/>
  <c r="O331" i="52"/>
  <c r="N331" i="52" s="1"/>
  <c r="O330" i="52"/>
  <c r="N330" i="52" s="1"/>
  <c r="O329" i="52"/>
  <c r="N329" i="52"/>
  <c r="O328" i="52"/>
  <c r="N328" i="52"/>
  <c r="O327" i="52"/>
  <c r="N327" i="52"/>
  <c r="O326" i="52"/>
  <c r="N326" i="52" s="1"/>
  <c r="O325" i="52"/>
  <c r="N325" i="52"/>
  <c r="O324" i="52"/>
  <c r="N324" i="52"/>
  <c r="O323" i="52"/>
  <c r="N323" i="52" s="1"/>
  <c r="O322" i="52"/>
  <c r="N322" i="52" s="1"/>
  <c r="O321" i="52"/>
  <c r="N321" i="52" s="1"/>
  <c r="O320" i="52"/>
  <c r="N320" i="52" s="1"/>
  <c r="O319" i="52"/>
  <c r="N319" i="52" s="1"/>
  <c r="O318" i="52"/>
  <c r="N318" i="52"/>
  <c r="O317" i="52"/>
  <c r="N317" i="52"/>
  <c r="O316" i="52"/>
  <c r="N316" i="52" s="1"/>
  <c r="O315" i="52"/>
  <c r="N315" i="52" s="1"/>
  <c r="O314" i="52"/>
  <c r="N314" i="52" s="1"/>
  <c r="O313" i="52"/>
  <c r="N313" i="52"/>
  <c r="O312" i="52"/>
  <c r="N312" i="52"/>
  <c r="O311" i="52"/>
  <c r="N311" i="52" s="1"/>
  <c r="O310" i="52"/>
  <c r="N310" i="52" s="1"/>
  <c r="O309" i="52"/>
  <c r="N309" i="52"/>
  <c r="O308" i="52"/>
  <c r="N308" i="52" s="1"/>
  <c r="O307" i="52"/>
  <c r="N307" i="52" s="1"/>
  <c r="O306" i="52"/>
  <c r="N306" i="52" s="1"/>
  <c r="O305" i="52"/>
  <c r="N305" i="52"/>
  <c r="O304" i="52"/>
  <c r="N304" i="52" s="1"/>
  <c r="O303" i="52"/>
  <c r="N303" i="52" s="1"/>
  <c r="O302" i="52"/>
  <c r="N302" i="52" s="1"/>
  <c r="O301" i="52"/>
  <c r="N301" i="52" s="1"/>
  <c r="O300" i="52"/>
  <c r="N300" i="52" s="1"/>
  <c r="O299" i="52"/>
  <c r="N299" i="52"/>
  <c r="O298" i="52"/>
  <c r="N298" i="52" s="1"/>
  <c r="O297" i="52"/>
  <c r="N297" i="52"/>
  <c r="O296" i="52"/>
  <c r="N296" i="52" s="1"/>
  <c r="O295" i="52"/>
  <c r="N295" i="52"/>
  <c r="O294" i="52"/>
  <c r="N294" i="52"/>
  <c r="O293" i="52"/>
  <c r="N293" i="52" s="1"/>
  <c r="O292" i="52"/>
  <c r="N292" i="52" s="1"/>
  <c r="O291" i="52"/>
  <c r="N291" i="52" s="1"/>
  <c r="O290" i="52"/>
  <c r="N290" i="52" s="1"/>
  <c r="O289" i="52"/>
  <c r="N289" i="52" s="1"/>
  <c r="O288" i="52"/>
  <c r="N288" i="52"/>
  <c r="O287" i="52"/>
  <c r="N287" i="52"/>
  <c r="O286" i="52"/>
  <c r="N286" i="52"/>
  <c r="O285" i="52"/>
  <c r="N285" i="52"/>
  <c r="O284" i="52"/>
  <c r="N284" i="52" s="1"/>
  <c r="O283" i="52"/>
  <c r="N283" i="52"/>
  <c r="O282" i="52"/>
  <c r="N282" i="52" s="1"/>
  <c r="O281" i="52"/>
  <c r="N281" i="52" s="1"/>
  <c r="O280" i="52"/>
  <c r="N280" i="52" s="1"/>
  <c r="O279" i="52"/>
  <c r="N279" i="52" s="1"/>
  <c r="O278" i="52"/>
  <c r="N278" i="52" s="1"/>
  <c r="O277" i="52"/>
  <c r="N277" i="52" s="1"/>
  <c r="O276" i="52"/>
  <c r="N276" i="52" s="1"/>
  <c r="O275" i="52"/>
  <c r="N275" i="52"/>
  <c r="O274" i="52"/>
  <c r="N274" i="52"/>
  <c r="O273" i="52"/>
  <c r="N273" i="52"/>
  <c r="O272" i="52"/>
  <c r="N272" i="52" s="1"/>
  <c r="O271" i="52"/>
  <c r="N271" i="52" s="1"/>
  <c r="O270" i="52"/>
  <c r="N270" i="52"/>
  <c r="O269" i="52"/>
  <c r="N269" i="52" s="1"/>
  <c r="O268" i="52"/>
  <c r="N268" i="52" s="1"/>
  <c r="O267" i="52"/>
  <c r="N267" i="52" s="1"/>
  <c r="O266" i="52"/>
  <c r="N266" i="52" s="1"/>
  <c r="O265" i="52"/>
  <c r="N265" i="52"/>
  <c r="O264" i="52"/>
  <c r="N264" i="52" s="1"/>
  <c r="O263" i="52"/>
  <c r="N263" i="52" s="1"/>
  <c r="O262" i="52"/>
  <c r="N262" i="52"/>
  <c r="O261" i="52"/>
  <c r="N261" i="52"/>
  <c r="O260" i="52"/>
  <c r="N260" i="52" s="1"/>
  <c r="O259" i="52"/>
  <c r="N259" i="52" s="1"/>
  <c r="O258" i="52"/>
  <c r="N258" i="52" s="1"/>
  <c r="O257" i="52"/>
  <c r="N257" i="52"/>
  <c r="O256" i="52"/>
  <c r="N256" i="52" s="1"/>
  <c r="O255" i="52"/>
  <c r="N255" i="52" s="1"/>
  <c r="O254" i="52"/>
  <c r="N254" i="52" s="1"/>
  <c r="O253" i="52"/>
  <c r="N253" i="52"/>
  <c r="O252" i="52"/>
  <c r="N252" i="52"/>
  <c r="O251" i="52"/>
  <c r="N251" i="52" s="1"/>
  <c r="O250" i="52"/>
  <c r="N250" i="52" s="1"/>
  <c r="O249" i="52"/>
  <c r="N249" i="52"/>
  <c r="O248" i="52"/>
  <c r="N248" i="52" s="1"/>
  <c r="O247" i="52"/>
  <c r="N247" i="52" s="1"/>
  <c r="O246" i="52"/>
  <c r="N246" i="52" s="1"/>
  <c r="O245" i="52"/>
  <c r="N245" i="52" s="1"/>
  <c r="O244" i="52"/>
  <c r="N244" i="52"/>
  <c r="O243" i="52"/>
  <c r="N243" i="52" s="1"/>
  <c r="O242" i="52"/>
  <c r="N242" i="52" s="1"/>
  <c r="O241" i="52"/>
  <c r="N241" i="52"/>
  <c r="O240" i="52"/>
  <c r="N240" i="52"/>
  <c r="O239" i="52"/>
  <c r="N239" i="52"/>
  <c r="O238" i="52"/>
  <c r="N238" i="52" s="1"/>
  <c r="O237" i="52"/>
  <c r="N237" i="52" s="1"/>
  <c r="O236" i="52"/>
  <c r="N236" i="52" s="1"/>
  <c r="O235" i="52"/>
  <c r="N235" i="52" s="1"/>
  <c r="O234" i="52"/>
  <c r="N234" i="52" s="1"/>
  <c r="O233" i="52"/>
  <c r="N233" i="52" s="1"/>
  <c r="O232" i="52"/>
  <c r="N232" i="52" s="1"/>
  <c r="O231" i="52"/>
  <c r="N231" i="52"/>
  <c r="O230" i="52"/>
  <c r="N230" i="52" s="1"/>
  <c r="O229" i="52"/>
  <c r="N229" i="52"/>
  <c r="O228" i="52"/>
  <c r="N228" i="52"/>
  <c r="O227" i="52"/>
  <c r="N227" i="52"/>
  <c r="O226" i="52"/>
  <c r="N226" i="52"/>
  <c r="O225" i="52"/>
  <c r="N225" i="52" s="1"/>
  <c r="O224" i="52"/>
  <c r="N224" i="52" s="1"/>
  <c r="O223" i="52"/>
  <c r="N223" i="52" s="1"/>
  <c r="O222" i="52"/>
  <c r="N222" i="52" s="1"/>
  <c r="O221" i="52"/>
  <c r="N221" i="52" s="1"/>
  <c r="O220" i="52"/>
  <c r="N220" i="52" s="1"/>
  <c r="O219" i="52"/>
  <c r="N219" i="52" s="1"/>
  <c r="O218" i="52"/>
  <c r="N218" i="52" s="1"/>
  <c r="O217" i="52"/>
  <c r="N217" i="52" s="1"/>
  <c r="O216" i="52"/>
  <c r="N216" i="52"/>
  <c r="O215" i="52"/>
  <c r="N215" i="52"/>
  <c r="O214" i="52"/>
  <c r="N214" i="52"/>
  <c r="O213" i="52"/>
  <c r="N213" i="52"/>
  <c r="O212" i="52"/>
  <c r="N212" i="52" s="1"/>
  <c r="O211" i="52"/>
  <c r="N211" i="52"/>
  <c r="O210" i="52"/>
  <c r="N210" i="52" s="1"/>
  <c r="O209" i="52"/>
  <c r="N209" i="52" s="1"/>
  <c r="O208" i="52"/>
  <c r="N208" i="52" s="1"/>
  <c r="O207" i="52"/>
  <c r="N207" i="52" s="1"/>
  <c r="O206" i="52"/>
  <c r="N206" i="52" s="1"/>
  <c r="O205" i="52"/>
  <c r="N205" i="52" s="1"/>
  <c r="O204" i="52"/>
  <c r="N204" i="52" s="1"/>
  <c r="O203" i="52"/>
  <c r="N203" i="52"/>
  <c r="O202" i="52"/>
  <c r="N202" i="52"/>
  <c r="O201" i="52"/>
  <c r="N201" i="52"/>
  <c r="O200" i="52"/>
  <c r="N200" i="52" s="1"/>
  <c r="O199" i="52"/>
  <c r="N199" i="52" s="1"/>
  <c r="O198" i="52"/>
  <c r="N198" i="52"/>
  <c r="O197" i="52"/>
  <c r="N197" i="52" s="1"/>
  <c r="O196" i="52"/>
  <c r="N196" i="52" s="1"/>
  <c r="O195" i="52"/>
  <c r="N195" i="52" s="1"/>
  <c r="O194" i="52"/>
  <c r="N194" i="52" s="1"/>
  <c r="O193" i="52"/>
  <c r="N193" i="52"/>
  <c r="O192" i="52"/>
  <c r="N192" i="52" s="1"/>
  <c r="O191" i="52"/>
  <c r="N191" i="52" s="1"/>
  <c r="O190" i="52"/>
  <c r="N190" i="52"/>
  <c r="O189" i="52"/>
  <c r="N189" i="52"/>
  <c r="O188" i="52"/>
  <c r="N188" i="52" s="1"/>
  <c r="O187" i="52"/>
  <c r="N187" i="52" s="1"/>
  <c r="O186" i="52"/>
  <c r="N186" i="52" s="1"/>
  <c r="O185" i="52"/>
  <c r="N185" i="52"/>
  <c r="O184" i="52"/>
  <c r="N184" i="52" s="1"/>
  <c r="O183" i="52"/>
  <c r="N183" i="52" s="1"/>
  <c r="O182" i="52"/>
  <c r="N182" i="52" s="1"/>
  <c r="O181" i="52"/>
  <c r="N181" i="52"/>
  <c r="O180" i="52"/>
  <c r="N180" i="52"/>
  <c r="O179" i="52"/>
  <c r="N179" i="52" s="1"/>
  <c r="O178" i="52"/>
  <c r="N178" i="52" s="1"/>
  <c r="O177" i="52"/>
  <c r="N177" i="52"/>
  <c r="O176" i="52"/>
  <c r="N176" i="52" s="1"/>
  <c r="O175" i="52"/>
  <c r="N175" i="52" s="1"/>
  <c r="O174" i="52"/>
  <c r="N174" i="52" s="1"/>
  <c r="O173" i="52"/>
  <c r="N173" i="52" s="1"/>
  <c r="O172" i="52"/>
  <c r="N172" i="52"/>
  <c r="O171" i="52"/>
  <c r="N171" i="52" s="1"/>
  <c r="O170" i="52"/>
  <c r="N170" i="52" s="1"/>
  <c r="O169" i="52"/>
  <c r="N169" i="52"/>
  <c r="O168" i="52"/>
  <c r="N168" i="52"/>
  <c r="O167" i="52"/>
  <c r="N167" i="52"/>
  <c r="O166" i="52"/>
  <c r="N166" i="52" s="1"/>
  <c r="O165" i="52"/>
  <c r="N165" i="52" s="1"/>
  <c r="O164" i="52"/>
  <c r="N164" i="52" s="1"/>
  <c r="O163" i="52"/>
  <c r="N163" i="52" s="1"/>
  <c r="O162" i="52"/>
  <c r="N162" i="52" s="1"/>
  <c r="O161" i="52"/>
  <c r="N161" i="52" s="1"/>
  <c r="O160" i="52"/>
  <c r="N160" i="52"/>
  <c r="O159" i="52"/>
  <c r="N159" i="52"/>
  <c r="O158" i="52"/>
  <c r="N158" i="52" s="1"/>
  <c r="O157" i="52"/>
  <c r="N157" i="52"/>
  <c r="O156" i="52"/>
  <c r="N156" i="52"/>
  <c r="O155" i="52"/>
  <c r="N155" i="52"/>
  <c r="O154" i="52"/>
  <c r="N154" i="52"/>
  <c r="O153" i="52"/>
  <c r="N153" i="52" s="1"/>
  <c r="O152" i="52"/>
  <c r="N152" i="52" s="1"/>
  <c r="O151" i="52"/>
  <c r="N151" i="52" s="1"/>
  <c r="O150" i="52"/>
  <c r="N150" i="52" s="1"/>
  <c r="O149" i="52"/>
  <c r="N149" i="52" s="1"/>
  <c r="O148" i="52"/>
  <c r="N148" i="52" s="1"/>
  <c r="O147" i="52"/>
  <c r="N147" i="52"/>
  <c r="O146" i="52"/>
  <c r="N146" i="52" s="1"/>
  <c r="O145" i="52"/>
  <c r="N145" i="52" s="1"/>
  <c r="O144" i="52"/>
  <c r="N144" i="52"/>
  <c r="O143" i="52"/>
  <c r="N143" i="52"/>
  <c r="O142" i="52"/>
  <c r="N142" i="52"/>
  <c r="O141" i="52"/>
  <c r="N141" i="52"/>
  <c r="O140" i="52"/>
  <c r="N140" i="52" s="1"/>
  <c r="O139" i="52"/>
  <c r="N139" i="52"/>
  <c r="O138" i="52"/>
  <c r="N138" i="52" s="1"/>
  <c r="O137" i="52"/>
  <c r="N137" i="52" s="1"/>
  <c r="O136" i="52"/>
  <c r="N136" i="52" s="1"/>
  <c r="O135" i="52"/>
  <c r="N135" i="52" s="1"/>
  <c r="O134" i="52"/>
  <c r="N134" i="52" s="1"/>
  <c r="O133" i="52"/>
  <c r="N133" i="52" s="1"/>
  <c r="O132" i="52"/>
  <c r="N132" i="52" s="1"/>
  <c r="O131" i="52"/>
  <c r="N131" i="52"/>
  <c r="O130" i="52"/>
  <c r="N130" i="52"/>
  <c r="O129" i="52"/>
  <c r="N129" i="52"/>
  <c r="O128" i="52"/>
  <c r="N128" i="52" s="1"/>
  <c r="O127" i="52"/>
  <c r="N127" i="52"/>
  <c r="O126" i="52"/>
  <c r="N126" i="52"/>
  <c r="O125" i="52"/>
  <c r="N125" i="52" s="1"/>
  <c r="O124" i="52"/>
  <c r="N124" i="52" s="1"/>
  <c r="O123" i="52"/>
  <c r="N123" i="52" s="1"/>
  <c r="O122" i="52"/>
  <c r="N122" i="52" s="1"/>
  <c r="O121" i="52"/>
  <c r="N121" i="52"/>
  <c r="O120" i="52"/>
  <c r="N120" i="52" s="1"/>
  <c r="O119" i="52"/>
  <c r="N119" i="52" s="1"/>
  <c r="O118" i="52"/>
  <c r="N118" i="52"/>
  <c r="O117" i="52"/>
  <c r="N117" i="52"/>
  <c r="O116" i="52"/>
  <c r="N116" i="52" s="1"/>
  <c r="O115" i="52"/>
  <c r="N115" i="52" s="1"/>
  <c r="O114" i="52"/>
  <c r="N114" i="52"/>
  <c r="O113" i="52"/>
  <c r="N113" i="52"/>
  <c r="O112" i="52"/>
  <c r="N112" i="52" s="1"/>
  <c r="O111" i="52"/>
  <c r="N111" i="52" s="1"/>
  <c r="O110" i="52"/>
  <c r="N110" i="52" s="1"/>
  <c r="O109" i="52"/>
  <c r="N109" i="52"/>
  <c r="O108" i="52"/>
  <c r="N108" i="52"/>
  <c r="O107" i="52"/>
  <c r="N107" i="52" s="1"/>
  <c r="O106" i="52"/>
  <c r="N106" i="52" s="1"/>
  <c r="O105" i="52"/>
  <c r="N105" i="52"/>
  <c r="O104" i="52"/>
  <c r="N104" i="52" s="1"/>
  <c r="O103" i="52"/>
  <c r="N103" i="52" s="1"/>
  <c r="O102" i="52"/>
  <c r="N102" i="52" s="1"/>
  <c r="O101" i="52"/>
  <c r="N101" i="52"/>
  <c r="O100" i="52"/>
  <c r="N100" i="52"/>
  <c r="O99" i="52"/>
  <c r="N99" i="52" s="1"/>
  <c r="O98" i="52"/>
  <c r="N98" i="52" s="1"/>
  <c r="O97" i="52"/>
  <c r="N97" i="52"/>
  <c r="O96" i="52"/>
  <c r="N96" i="52"/>
  <c r="O95" i="52"/>
  <c r="N95" i="52"/>
  <c r="O94" i="52"/>
  <c r="N94" i="52" s="1"/>
  <c r="O93" i="52"/>
  <c r="N93" i="52" s="1"/>
  <c r="O92" i="52"/>
  <c r="N92" i="52" s="1"/>
  <c r="O91" i="52"/>
  <c r="N91" i="52" s="1"/>
  <c r="O90" i="52"/>
  <c r="N90" i="52" s="1"/>
  <c r="O89" i="52"/>
  <c r="N89" i="52" s="1"/>
  <c r="O88" i="52"/>
  <c r="N88" i="52"/>
  <c r="O87" i="52"/>
  <c r="N87" i="52"/>
  <c r="O86" i="52"/>
  <c r="N86" i="52" s="1"/>
  <c r="O85" i="52"/>
  <c r="N85" i="52"/>
  <c r="O84" i="52"/>
  <c r="N84" i="52"/>
  <c r="O83" i="52"/>
  <c r="N83" i="52"/>
  <c r="O82" i="52"/>
  <c r="N82" i="52"/>
  <c r="O81" i="52"/>
  <c r="N81" i="52" s="1"/>
  <c r="O80" i="52"/>
  <c r="N80" i="52" s="1"/>
  <c r="O79" i="52"/>
  <c r="N79" i="52" s="1"/>
  <c r="O78" i="52"/>
  <c r="N78" i="52" s="1"/>
  <c r="O77" i="52"/>
  <c r="N77" i="52" s="1"/>
  <c r="O76" i="52"/>
  <c r="N76" i="52" s="1"/>
  <c r="O75" i="52"/>
  <c r="N75" i="52"/>
  <c r="O74" i="52"/>
  <c r="N74" i="52" s="1"/>
  <c r="O73" i="52"/>
  <c r="N73" i="52" s="1"/>
  <c r="O72" i="52"/>
  <c r="N72" i="52"/>
  <c r="O71" i="52"/>
  <c r="N71" i="52"/>
  <c r="O70" i="52"/>
  <c r="N70" i="52"/>
  <c r="O69" i="52"/>
  <c r="N69" i="52"/>
  <c r="O68" i="52"/>
  <c r="N68" i="52" s="1"/>
  <c r="O67" i="52"/>
  <c r="N67" i="52"/>
  <c r="O66" i="52"/>
  <c r="N66" i="52" s="1"/>
  <c r="O65" i="52"/>
  <c r="N65" i="52" s="1"/>
  <c r="O64" i="52"/>
  <c r="N64" i="52" s="1"/>
  <c r="O63" i="52"/>
  <c r="N63" i="52" s="1"/>
  <c r="O62" i="52"/>
  <c r="N62" i="52" s="1"/>
  <c r="O61" i="52"/>
  <c r="N61" i="52" s="1"/>
  <c r="O60" i="52"/>
  <c r="N60" i="52" s="1"/>
  <c r="O59" i="52"/>
  <c r="N59" i="52"/>
  <c r="O58" i="52"/>
  <c r="N58" i="52"/>
  <c r="O57" i="52"/>
  <c r="N57" i="52"/>
  <c r="O56" i="52"/>
  <c r="N56" i="52" s="1"/>
  <c r="O55" i="52"/>
  <c r="N55" i="52"/>
  <c r="O54" i="52"/>
  <c r="N54" i="52"/>
  <c r="O53" i="52"/>
  <c r="N53" i="52" s="1"/>
  <c r="O52" i="52"/>
  <c r="N52" i="52" s="1"/>
  <c r="O51" i="52"/>
  <c r="N51" i="52" s="1"/>
  <c r="O50" i="52"/>
  <c r="N50" i="52" s="1"/>
  <c r="O49" i="52"/>
  <c r="N49" i="52"/>
  <c r="O48" i="52"/>
  <c r="N48" i="52" s="1"/>
  <c r="O47" i="52"/>
  <c r="N47" i="52" s="1"/>
  <c r="O46" i="52"/>
  <c r="N46" i="52"/>
  <c r="O45" i="52"/>
  <c r="N45" i="52"/>
  <c r="O44" i="52"/>
  <c r="N44" i="52" s="1"/>
  <c r="O43" i="52"/>
  <c r="N43" i="52" s="1"/>
  <c r="O42" i="52"/>
  <c r="N42" i="52"/>
  <c r="O41" i="52"/>
  <c r="N41" i="52"/>
  <c r="O40" i="52"/>
  <c r="N40" i="52" s="1"/>
  <c r="O39" i="52"/>
  <c r="N39" i="52" s="1"/>
  <c r="O38" i="52"/>
  <c r="N38" i="52" s="1"/>
  <c r="O37" i="52"/>
  <c r="N37" i="52"/>
  <c r="O36" i="52"/>
  <c r="N36" i="52"/>
  <c r="O35" i="52"/>
  <c r="N35" i="52" s="1"/>
  <c r="O34" i="52"/>
  <c r="N34" i="52" s="1"/>
  <c r="O33" i="52"/>
  <c r="N33" i="52"/>
  <c r="O32" i="52"/>
  <c r="N32" i="52" s="1"/>
  <c r="O31" i="52"/>
  <c r="N31" i="52" s="1"/>
  <c r="O30" i="52"/>
  <c r="N30" i="52" s="1"/>
  <c r="O29" i="52"/>
  <c r="N29" i="52"/>
  <c r="O28" i="52"/>
  <c r="N28" i="52"/>
  <c r="O27" i="52"/>
  <c r="N27" i="52" s="1"/>
  <c r="O26" i="52"/>
  <c r="N26" i="52" s="1"/>
  <c r="O25" i="52"/>
  <c r="N25" i="52"/>
  <c r="O24" i="52"/>
  <c r="N24" i="52"/>
  <c r="O23" i="52"/>
  <c r="N23" i="52"/>
  <c r="O22" i="52"/>
  <c r="N22" i="52" s="1"/>
  <c r="O21" i="52"/>
  <c r="N21" i="52" s="1"/>
  <c r="O20" i="52"/>
  <c r="N20" i="52" s="1"/>
  <c r="O19" i="52"/>
  <c r="N19" i="52" s="1"/>
  <c r="O18" i="52"/>
  <c r="N18" i="52" s="1"/>
  <c r="O17" i="52"/>
  <c r="N17" i="52" s="1"/>
  <c r="O16" i="52"/>
  <c r="N16" i="52"/>
  <c r="O15" i="52"/>
  <c r="N15" i="52"/>
  <c r="O14" i="52"/>
  <c r="N14" i="52" s="1"/>
  <c r="O13" i="52"/>
  <c r="N13" i="52"/>
  <c r="O12" i="52"/>
  <c r="N12" i="52" s="1"/>
  <c r="N11" i="52"/>
  <c r="O11" i="52" s="1"/>
  <c r="P500" i="51"/>
  <c r="O500" i="51" s="1"/>
  <c r="P499" i="51"/>
  <c r="O499" i="51" s="1"/>
  <c r="P498" i="51"/>
  <c r="O498" i="51" s="1"/>
  <c r="P497" i="51"/>
  <c r="O497" i="51" s="1"/>
  <c r="P496" i="51"/>
  <c r="O496" i="51" s="1"/>
  <c r="P495" i="51"/>
  <c r="O495" i="51"/>
  <c r="P494" i="51"/>
  <c r="O494" i="51" s="1"/>
  <c r="P493" i="51"/>
  <c r="O493" i="51" s="1"/>
  <c r="P492" i="51"/>
  <c r="O492" i="51"/>
  <c r="P491" i="51"/>
  <c r="O491" i="51"/>
  <c r="P490" i="51"/>
  <c r="O490" i="51"/>
  <c r="P489" i="51"/>
  <c r="O489" i="51"/>
  <c r="P488" i="51"/>
  <c r="O488" i="51" s="1"/>
  <c r="P487" i="51"/>
  <c r="O487" i="51"/>
  <c r="P486" i="51"/>
  <c r="O486" i="51" s="1"/>
  <c r="P485" i="51"/>
  <c r="O485" i="51" s="1"/>
  <c r="P484" i="51"/>
  <c r="O484" i="51" s="1"/>
  <c r="P483" i="51"/>
  <c r="O483" i="51" s="1"/>
  <c r="P482" i="51"/>
  <c r="O482" i="51" s="1"/>
  <c r="P481" i="51"/>
  <c r="O481" i="51" s="1"/>
  <c r="P480" i="51"/>
  <c r="O480" i="51" s="1"/>
  <c r="P479" i="51"/>
  <c r="O479" i="51"/>
  <c r="P478" i="51"/>
  <c r="O478" i="51"/>
  <c r="P477" i="51"/>
  <c r="O477" i="51"/>
  <c r="P476" i="51"/>
  <c r="O476" i="51" s="1"/>
  <c r="P475" i="51"/>
  <c r="O475" i="51"/>
  <c r="P474" i="51"/>
  <c r="O474" i="51"/>
  <c r="P473" i="51"/>
  <c r="O473" i="51" s="1"/>
  <c r="P472" i="51"/>
  <c r="O472" i="51" s="1"/>
  <c r="P471" i="51"/>
  <c r="O471" i="51" s="1"/>
  <c r="P470" i="51"/>
  <c r="O470" i="51" s="1"/>
  <c r="P469" i="51"/>
  <c r="O469" i="51"/>
  <c r="P468" i="51"/>
  <c r="O468" i="51" s="1"/>
  <c r="P467" i="51"/>
  <c r="O467" i="51" s="1"/>
  <c r="P466" i="51"/>
  <c r="O466" i="51"/>
  <c r="P465" i="51"/>
  <c r="O465" i="51"/>
  <c r="P464" i="51"/>
  <c r="O464" i="51" s="1"/>
  <c r="P463" i="51"/>
  <c r="O463" i="51" s="1"/>
  <c r="P462" i="51"/>
  <c r="O462" i="51"/>
  <c r="P461" i="51"/>
  <c r="O461" i="51"/>
  <c r="P460" i="51"/>
  <c r="O460" i="51" s="1"/>
  <c r="P459" i="51"/>
  <c r="O459" i="51" s="1"/>
  <c r="P458" i="51"/>
  <c r="O458" i="51" s="1"/>
  <c r="P457" i="51"/>
  <c r="O457" i="51"/>
  <c r="P456" i="51"/>
  <c r="O456" i="51"/>
  <c r="P455" i="51"/>
  <c r="O455" i="51" s="1"/>
  <c r="P454" i="51"/>
  <c r="O454" i="51" s="1"/>
  <c r="P453" i="51"/>
  <c r="O453" i="51"/>
  <c r="P452" i="51"/>
  <c r="O452" i="51" s="1"/>
  <c r="P451" i="51"/>
  <c r="O451" i="51" s="1"/>
  <c r="P450" i="51"/>
  <c r="O450" i="51" s="1"/>
  <c r="P449" i="51"/>
  <c r="O449" i="51"/>
  <c r="P448" i="51"/>
  <c r="O448" i="51"/>
  <c r="P447" i="51"/>
  <c r="O447" i="51" s="1"/>
  <c r="P446" i="51"/>
  <c r="O446" i="51" s="1"/>
  <c r="P445" i="51"/>
  <c r="O445" i="51"/>
  <c r="P444" i="51"/>
  <c r="O444" i="51"/>
  <c r="P443" i="51"/>
  <c r="O443" i="51" s="1"/>
  <c r="P442" i="51"/>
  <c r="O442" i="51" s="1"/>
  <c r="P441" i="51"/>
  <c r="O441" i="51" s="1"/>
  <c r="P440" i="51"/>
  <c r="O440" i="51" s="1"/>
  <c r="P439" i="51"/>
  <c r="O439" i="51" s="1"/>
  <c r="P438" i="51"/>
  <c r="O438" i="51" s="1"/>
  <c r="P437" i="51"/>
  <c r="O437" i="51" s="1"/>
  <c r="P436" i="51"/>
  <c r="O436" i="51"/>
  <c r="P435" i="51"/>
  <c r="O435" i="51"/>
  <c r="P434" i="51"/>
  <c r="O434" i="51" s="1"/>
  <c r="P433" i="51"/>
  <c r="O433" i="51"/>
  <c r="P432" i="51"/>
  <c r="O432" i="51"/>
  <c r="P431" i="51"/>
  <c r="O431" i="51"/>
  <c r="P430" i="51"/>
  <c r="O430" i="51"/>
  <c r="P429" i="51"/>
  <c r="O429" i="51" s="1"/>
  <c r="P428" i="51"/>
  <c r="O428" i="51" s="1"/>
  <c r="P427" i="51"/>
  <c r="O427" i="51" s="1"/>
  <c r="P426" i="51"/>
  <c r="O426" i="51" s="1"/>
  <c r="P425" i="51"/>
  <c r="O425" i="51" s="1"/>
  <c r="P424" i="51"/>
  <c r="O424" i="51" s="1"/>
  <c r="P423" i="51"/>
  <c r="O423" i="51"/>
  <c r="P422" i="51"/>
  <c r="O422" i="51" s="1"/>
  <c r="P421" i="51"/>
  <c r="O421" i="51" s="1"/>
  <c r="P420" i="51"/>
  <c r="O420" i="51"/>
  <c r="P419" i="51"/>
  <c r="O419" i="51"/>
  <c r="P418" i="51"/>
  <c r="O418" i="51"/>
  <c r="P417" i="51"/>
  <c r="O417" i="51"/>
  <c r="P416" i="51"/>
  <c r="O416" i="51" s="1"/>
  <c r="P415" i="51"/>
  <c r="O415" i="51"/>
  <c r="P414" i="51"/>
  <c r="O414" i="51" s="1"/>
  <c r="P413" i="51"/>
  <c r="O413" i="51" s="1"/>
  <c r="P412" i="51"/>
  <c r="O412" i="51" s="1"/>
  <c r="P411" i="51"/>
  <c r="O411" i="51" s="1"/>
  <c r="P410" i="51"/>
  <c r="O410" i="51" s="1"/>
  <c r="P409" i="51"/>
  <c r="O409" i="51" s="1"/>
  <c r="P408" i="51"/>
  <c r="O408" i="51" s="1"/>
  <c r="P407" i="51"/>
  <c r="O407" i="51"/>
  <c r="P406" i="51"/>
  <c r="O406" i="51"/>
  <c r="P405" i="51"/>
  <c r="O405" i="51"/>
  <c r="P404" i="51"/>
  <c r="O404" i="51" s="1"/>
  <c r="P403" i="51"/>
  <c r="O403" i="51"/>
  <c r="P402" i="51"/>
  <c r="O402" i="51"/>
  <c r="P401" i="51"/>
  <c r="O401" i="51" s="1"/>
  <c r="P400" i="51"/>
  <c r="O400" i="51" s="1"/>
  <c r="P399" i="51"/>
  <c r="O399" i="51" s="1"/>
  <c r="P398" i="51"/>
  <c r="O398" i="51" s="1"/>
  <c r="P397" i="51"/>
  <c r="O397" i="51"/>
  <c r="P396" i="51"/>
  <c r="O396" i="51" s="1"/>
  <c r="P395" i="51"/>
  <c r="O395" i="51" s="1"/>
  <c r="P394" i="51"/>
  <c r="O394" i="51"/>
  <c r="P393" i="51"/>
  <c r="O393" i="51"/>
  <c r="P392" i="51"/>
  <c r="O392" i="51" s="1"/>
  <c r="P391" i="51"/>
  <c r="O391" i="51" s="1"/>
  <c r="P390" i="51"/>
  <c r="O390" i="51"/>
  <c r="P389" i="51"/>
  <c r="O389" i="51"/>
  <c r="P388" i="51"/>
  <c r="O388" i="51" s="1"/>
  <c r="P387" i="51"/>
  <c r="O387" i="51" s="1"/>
  <c r="P386" i="51"/>
  <c r="O386" i="51" s="1"/>
  <c r="P385" i="51"/>
  <c r="O385" i="51"/>
  <c r="P384" i="51"/>
  <c r="O384" i="51"/>
  <c r="P383" i="51"/>
  <c r="O383" i="51" s="1"/>
  <c r="P382" i="51"/>
  <c r="O382" i="51" s="1"/>
  <c r="P381" i="51"/>
  <c r="O381" i="51"/>
  <c r="P380" i="51"/>
  <c r="O380" i="51" s="1"/>
  <c r="P379" i="51"/>
  <c r="O379" i="51" s="1"/>
  <c r="P378" i="51"/>
  <c r="O378" i="51" s="1"/>
  <c r="P377" i="51"/>
  <c r="O377" i="51"/>
  <c r="P376" i="51"/>
  <c r="O376" i="51"/>
  <c r="P375" i="51"/>
  <c r="O375" i="51" s="1"/>
  <c r="P374" i="51"/>
  <c r="O374" i="51" s="1"/>
  <c r="P373" i="51"/>
  <c r="O373" i="51"/>
  <c r="P372" i="51"/>
  <c r="O372" i="51"/>
  <c r="P371" i="51"/>
  <c r="O371" i="51"/>
  <c r="P370" i="51"/>
  <c r="O370" i="51" s="1"/>
  <c r="P369" i="51"/>
  <c r="O369" i="51" s="1"/>
  <c r="P368" i="51"/>
  <c r="O368" i="51" s="1"/>
  <c r="P367" i="51"/>
  <c r="O367" i="51" s="1"/>
  <c r="P366" i="51"/>
  <c r="O366" i="51" s="1"/>
  <c r="P365" i="51"/>
  <c r="O365" i="51" s="1"/>
  <c r="P364" i="51"/>
  <c r="O364" i="51"/>
  <c r="P363" i="51"/>
  <c r="O363" i="51"/>
  <c r="P362" i="51"/>
  <c r="O362" i="51" s="1"/>
  <c r="P361" i="51"/>
  <c r="O361" i="51"/>
  <c r="P360" i="51"/>
  <c r="O360" i="51"/>
  <c r="P359" i="51"/>
  <c r="O359" i="51"/>
  <c r="P358" i="51"/>
  <c r="O358" i="51"/>
  <c r="P357" i="51"/>
  <c r="O357" i="51" s="1"/>
  <c r="P356" i="51"/>
  <c r="O356" i="51" s="1"/>
  <c r="P355" i="51"/>
  <c r="O355" i="51" s="1"/>
  <c r="P354" i="51"/>
  <c r="O354" i="51" s="1"/>
  <c r="P353" i="51"/>
  <c r="O353" i="51" s="1"/>
  <c r="P352" i="51"/>
  <c r="O352" i="51" s="1"/>
  <c r="P351" i="51"/>
  <c r="O351" i="51"/>
  <c r="P350" i="51"/>
  <c r="O350" i="51" s="1"/>
  <c r="P349" i="51"/>
  <c r="O349" i="51" s="1"/>
  <c r="P348" i="51"/>
  <c r="O348" i="51"/>
  <c r="P347" i="51"/>
  <c r="O347" i="51"/>
  <c r="P346" i="51"/>
  <c r="O346" i="51"/>
  <c r="P345" i="51"/>
  <c r="O345" i="51"/>
  <c r="P344" i="51"/>
  <c r="O344" i="51" s="1"/>
  <c r="P343" i="51"/>
  <c r="O343" i="51"/>
  <c r="P342" i="51"/>
  <c r="O342" i="51" s="1"/>
  <c r="P341" i="51"/>
  <c r="O341" i="51" s="1"/>
  <c r="P340" i="51"/>
  <c r="O340" i="51" s="1"/>
  <c r="P339" i="51"/>
  <c r="O339" i="51" s="1"/>
  <c r="P338" i="51"/>
  <c r="O338" i="51" s="1"/>
  <c r="P337" i="51"/>
  <c r="O337" i="51" s="1"/>
  <c r="P336" i="51"/>
  <c r="O336" i="51" s="1"/>
  <c r="P335" i="51"/>
  <c r="O335" i="51"/>
  <c r="P334" i="51"/>
  <c r="O334" i="51"/>
  <c r="P333" i="51"/>
  <c r="O333" i="51"/>
  <c r="P332" i="51"/>
  <c r="O332" i="51" s="1"/>
  <c r="P331" i="51"/>
  <c r="O331" i="51"/>
  <c r="P330" i="51"/>
  <c r="O330" i="51"/>
  <c r="P329" i="51"/>
  <c r="O329" i="51" s="1"/>
  <c r="P328" i="51"/>
  <c r="O328" i="51" s="1"/>
  <c r="P327" i="51"/>
  <c r="O327" i="51" s="1"/>
  <c r="P326" i="51"/>
  <c r="O326" i="51" s="1"/>
  <c r="P325" i="51"/>
  <c r="O325" i="51"/>
  <c r="P324" i="51"/>
  <c r="O324" i="51" s="1"/>
  <c r="P323" i="51"/>
  <c r="O323" i="51" s="1"/>
  <c r="P322" i="51"/>
  <c r="O322" i="51"/>
  <c r="P321" i="51"/>
  <c r="O321" i="51"/>
  <c r="P320" i="51"/>
  <c r="O320" i="51" s="1"/>
  <c r="P319" i="51"/>
  <c r="O319" i="51" s="1"/>
  <c r="P318" i="51"/>
  <c r="O318" i="51"/>
  <c r="P317" i="51"/>
  <c r="O317" i="51"/>
  <c r="P316" i="51"/>
  <c r="O316" i="51" s="1"/>
  <c r="P315" i="51"/>
  <c r="O315" i="51" s="1"/>
  <c r="P314" i="51"/>
  <c r="O314" i="51" s="1"/>
  <c r="P313" i="51"/>
  <c r="O313" i="51"/>
  <c r="P312" i="51"/>
  <c r="O312" i="51"/>
  <c r="P311" i="51"/>
  <c r="O311" i="51" s="1"/>
  <c r="P310" i="51"/>
  <c r="O310" i="51" s="1"/>
  <c r="P309" i="51"/>
  <c r="O309" i="51"/>
  <c r="P308" i="51"/>
  <c r="O308" i="51" s="1"/>
  <c r="P307" i="51"/>
  <c r="O307" i="51" s="1"/>
  <c r="P306" i="51"/>
  <c r="O306" i="51" s="1"/>
  <c r="P305" i="51"/>
  <c r="O305" i="51"/>
  <c r="P304" i="51"/>
  <c r="O304" i="51"/>
  <c r="P303" i="51"/>
  <c r="O303" i="51" s="1"/>
  <c r="P302" i="51"/>
  <c r="O302" i="51" s="1"/>
  <c r="P301" i="51"/>
  <c r="O301" i="51"/>
  <c r="P300" i="51"/>
  <c r="O300" i="51"/>
  <c r="P299" i="51"/>
  <c r="O299" i="51" s="1"/>
  <c r="P298" i="51"/>
  <c r="O298" i="51" s="1"/>
  <c r="P297" i="51"/>
  <c r="O297" i="51" s="1"/>
  <c r="P296" i="51"/>
  <c r="O296" i="51" s="1"/>
  <c r="P295" i="51"/>
  <c r="O295" i="51" s="1"/>
  <c r="P294" i="51"/>
  <c r="O294" i="51" s="1"/>
  <c r="P293" i="51"/>
  <c r="O293" i="51" s="1"/>
  <c r="P292" i="51"/>
  <c r="O292" i="51"/>
  <c r="P291" i="51"/>
  <c r="O291" i="51"/>
  <c r="P290" i="51"/>
  <c r="O290" i="51" s="1"/>
  <c r="P289" i="51"/>
  <c r="O289" i="51"/>
  <c r="P288" i="51"/>
  <c r="O288" i="51"/>
  <c r="P287" i="51"/>
  <c r="O287" i="51"/>
  <c r="P286" i="51"/>
  <c r="O286" i="51"/>
  <c r="P285" i="51"/>
  <c r="O285" i="51" s="1"/>
  <c r="P284" i="51"/>
  <c r="O284" i="51" s="1"/>
  <c r="P283" i="51"/>
  <c r="O283" i="51" s="1"/>
  <c r="P282" i="51"/>
  <c r="O282" i="51" s="1"/>
  <c r="P281" i="51"/>
  <c r="O281" i="51" s="1"/>
  <c r="P280" i="51"/>
  <c r="O280" i="51" s="1"/>
  <c r="P279" i="51"/>
  <c r="O279" i="51"/>
  <c r="P278" i="51"/>
  <c r="O278" i="51" s="1"/>
  <c r="P277" i="51"/>
  <c r="O277" i="51" s="1"/>
  <c r="P276" i="51"/>
  <c r="O276" i="51"/>
  <c r="P275" i="51"/>
  <c r="O275" i="51"/>
  <c r="P274" i="51"/>
  <c r="O274" i="51"/>
  <c r="P273" i="51"/>
  <c r="O273" i="51"/>
  <c r="P272" i="51"/>
  <c r="O272" i="51" s="1"/>
  <c r="P271" i="51"/>
  <c r="O271" i="51"/>
  <c r="P270" i="51"/>
  <c r="O270" i="51" s="1"/>
  <c r="P269" i="51"/>
  <c r="O269" i="51" s="1"/>
  <c r="P268" i="51"/>
  <c r="O268" i="51" s="1"/>
  <c r="P267" i="51"/>
  <c r="O267" i="51" s="1"/>
  <c r="P266" i="51"/>
  <c r="O266" i="51" s="1"/>
  <c r="P265" i="51"/>
  <c r="O265" i="51" s="1"/>
  <c r="P264" i="51"/>
  <c r="O264" i="51" s="1"/>
  <c r="P263" i="51"/>
  <c r="O263" i="51"/>
  <c r="P262" i="51"/>
  <c r="O262" i="51"/>
  <c r="P261" i="51"/>
  <c r="O261" i="51"/>
  <c r="P260" i="51"/>
  <c r="O260" i="51" s="1"/>
  <c r="P259" i="51"/>
  <c r="O259" i="51"/>
  <c r="P258" i="51"/>
  <c r="O258" i="51"/>
  <c r="P257" i="51"/>
  <c r="O257" i="51" s="1"/>
  <c r="P256" i="51"/>
  <c r="O256" i="51" s="1"/>
  <c r="P255" i="51"/>
  <c r="O255" i="51" s="1"/>
  <c r="P254" i="51"/>
  <c r="O254" i="51" s="1"/>
  <c r="P253" i="51"/>
  <c r="O253" i="51"/>
  <c r="P252" i="51"/>
  <c r="O252" i="51" s="1"/>
  <c r="P251" i="51"/>
  <c r="O251" i="51" s="1"/>
  <c r="P250" i="51"/>
  <c r="O250" i="51"/>
  <c r="P249" i="51"/>
  <c r="O249" i="51"/>
  <c r="P248" i="51"/>
  <c r="O248" i="51" s="1"/>
  <c r="P247" i="51"/>
  <c r="O247" i="51" s="1"/>
  <c r="P246" i="51"/>
  <c r="O246" i="51"/>
  <c r="P245" i="51"/>
  <c r="O245" i="51"/>
  <c r="P244" i="51"/>
  <c r="O244" i="51" s="1"/>
  <c r="P243" i="51"/>
  <c r="O243" i="51" s="1"/>
  <c r="P242" i="51"/>
  <c r="O242" i="51" s="1"/>
  <c r="P241" i="51"/>
  <c r="O241" i="51"/>
  <c r="P240" i="51"/>
  <c r="O240" i="51"/>
  <c r="P239" i="51"/>
  <c r="O239" i="51" s="1"/>
  <c r="P238" i="51"/>
  <c r="O238" i="51" s="1"/>
  <c r="P237" i="51"/>
  <c r="O237" i="51"/>
  <c r="P236" i="51"/>
  <c r="O236" i="51" s="1"/>
  <c r="P235" i="51"/>
  <c r="O235" i="51" s="1"/>
  <c r="P234" i="51"/>
  <c r="O234" i="51" s="1"/>
  <c r="P233" i="51"/>
  <c r="O233" i="51"/>
  <c r="P232" i="51"/>
  <c r="O232" i="51"/>
  <c r="P231" i="51"/>
  <c r="O231" i="51" s="1"/>
  <c r="P230" i="51"/>
  <c r="O230" i="51" s="1"/>
  <c r="P229" i="51"/>
  <c r="O229" i="51"/>
  <c r="P228" i="51"/>
  <c r="O228" i="51"/>
  <c r="P227" i="51"/>
  <c r="O227" i="51"/>
  <c r="P226" i="51"/>
  <c r="O226" i="51" s="1"/>
  <c r="P225" i="51"/>
  <c r="O225" i="51"/>
  <c r="P224" i="51"/>
  <c r="O224" i="51" s="1"/>
  <c r="P223" i="51"/>
  <c r="O223" i="51" s="1"/>
  <c r="P222" i="51"/>
  <c r="O222" i="51" s="1"/>
  <c r="P221" i="51"/>
  <c r="O221" i="51" s="1"/>
  <c r="P220" i="51"/>
  <c r="O220" i="51"/>
  <c r="P219" i="51"/>
  <c r="O219" i="51"/>
  <c r="P218" i="51"/>
  <c r="O218" i="51" s="1"/>
  <c r="P217" i="51"/>
  <c r="O217" i="51"/>
  <c r="P216" i="51"/>
  <c r="O216" i="51"/>
  <c r="P215" i="51"/>
  <c r="O215" i="51" s="1"/>
  <c r="P214" i="51"/>
  <c r="O214" i="51"/>
  <c r="P213" i="51"/>
  <c r="O213" i="51" s="1"/>
  <c r="P212" i="51"/>
  <c r="O212" i="51" s="1"/>
  <c r="P211" i="51"/>
  <c r="O211" i="51" s="1"/>
  <c r="P210" i="51"/>
  <c r="O210" i="51" s="1"/>
  <c r="P209" i="51"/>
  <c r="O209" i="51" s="1"/>
  <c r="P208" i="51"/>
  <c r="O208" i="51" s="1"/>
  <c r="P207" i="51"/>
  <c r="O207" i="51"/>
  <c r="P206" i="51"/>
  <c r="O206" i="51" s="1"/>
  <c r="P205" i="51"/>
  <c r="O205" i="51"/>
  <c r="P204" i="51"/>
  <c r="O204" i="51"/>
  <c r="P203" i="51"/>
  <c r="O203" i="51"/>
  <c r="P202" i="51"/>
  <c r="O202" i="51"/>
  <c r="P201" i="51"/>
  <c r="O201" i="51"/>
  <c r="P200" i="51"/>
  <c r="O200" i="51" s="1"/>
  <c r="P199" i="51"/>
  <c r="O199" i="51" s="1"/>
  <c r="P198" i="51"/>
  <c r="O198" i="51" s="1"/>
  <c r="P197" i="51"/>
  <c r="O197" i="51" s="1"/>
  <c r="P196" i="51"/>
  <c r="O196" i="51" s="1"/>
  <c r="P195" i="51"/>
  <c r="O195" i="51" s="1"/>
  <c r="P194" i="51"/>
  <c r="O194" i="51" s="1"/>
  <c r="P193" i="51"/>
  <c r="O193" i="51" s="1"/>
  <c r="P192" i="51"/>
  <c r="O192" i="51" s="1"/>
  <c r="P191" i="51"/>
  <c r="O191" i="51"/>
  <c r="P190" i="51"/>
  <c r="O190" i="51"/>
  <c r="P189" i="51"/>
  <c r="O189" i="51"/>
  <c r="P188" i="51"/>
  <c r="O188" i="51" s="1"/>
  <c r="P187" i="51"/>
  <c r="O187" i="51"/>
  <c r="P186" i="51"/>
  <c r="O186" i="51"/>
  <c r="P185" i="51"/>
  <c r="O185" i="51" s="1"/>
  <c r="P184" i="51"/>
  <c r="O184" i="51" s="1"/>
  <c r="P183" i="51"/>
  <c r="O183" i="51" s="1"/>
  <c r="P182" i="51"/>
  <c r="O182" i="51" s="1"/>
  <c r="P181" i="51"/>
  <c r="O181" i="51" s="1"/>
  <c r="P180" i="51"/>
  <c r="O180" i="51" s="1"/>
  <c r="P179" i="51"/>
  <c r="O179" i="51" s="1"/>
  <c r="P178" i="51"/>
  <c r="O178" i="51"/>
  <c r="P177" i="51"/>
  <c r="O177" i="51"/>
  <c r="P176" i="51"/>
  <c r="O176" i="51" s="1"/>
  <c r="P175" i="51"/>
  <c r="O175" i="51" s="1"/>
  <c r="P174" i="51"/>
  <c r="O174" i="51"/>
  <c r="P173" i="51"/>
  <c r="O173" i="51" s="1"/>
  <c r="P172" i="51"/>
  <c r="O172" i="51" s="1"/>
  <c r="P171" i="51"/>
  <c r="O171" i="51" s="1"/>
  <c r="P170" i="51"/>
  <c r="O170" i="51" s="1"/>
  <c r="P169" i="51"/>
  <c r="O169" i="51"/>
  <c r="P168" i="51"/>
  <c r="O168" i="51"/>
  <c r="P167" i="51"/>
  <c r="O167" i="51" s="1"/>
  <c r="P166" i="51"/>
  <c r="O166" i="51" s="1"/>
  <c r="P165" i="51"/>
  <c r="O165" i="51"/>
  <c r="P164" i="51"/>
  <c r="O164" i="51" s="1"/>
  <c r="P163" i="51"/>
  <c r="O163" i="51" s="1"/>
  <c r="P162" i="51"/>
  <c r="O162" i="51" s="1"/>
  <c r="P161" i="51"/>
  <c r="O161" i="51"/>
  <c r="P160" i="51"/>
  <c r="O160" i="51"/>
  <c r="P159" i="51"/>
  <c r="O159" i="51" s="1"/>
  <c r="P158" i="51"/>
  <c r="O158" i="51" s="1"/>
  <c r="P157" i="51"/>
  <c r="O157" i="51"/>
  <c r="P156" i="51"/>
  <c r="O156" i="51" s="1"/>
  <c r="P155" i="51"/>
  <c r="O155" i="51"/>
  <c r="P154" i="51"/>
  <c r="O154" i="51" s="1"/>
  <c r="P153" i="51"/>
  <c r="O153" i="51" s="1"/>
  <c r="P152" i="51"/>
  <c r="O152" i="51" s="1"/>
  <c r="P151" i="51"/>
  <c r="O151" i="51" s="1"/>
  <c r="P150" i="51"/>
  <c r="O150" i="51" s="1"/>
  <c r="P149" i="51"/>
  <c r="O149" i="51" s="1"/>
  <c r="P148" i="51"/>
  <c r="O148" i="51"/>
  <c r="P147" i="51"/>
  <c r="O147" i="51" s="1"/>
  <c r="P146" i="51"/>
  <c r="O146" i="51" s="1"/>
  <c r="P145" i="51"/>
  <c r="O145" i="51"/>
  <c r="P144" i="51"/>
  <c r="O144" i="51"/>
  <c r="P143" i="51"/>
  <c r="O143" i="51"/>
  <c r="P142" i="51"/>
  <c r="O142" i="51"/>
  <c r="P141" i="51"/>
  <c r="O141" i="51" s="1"/>
  <c r="P140" i="51"/>
  <c r="O140" i="51" s="1"/>
  <c r="P139" i="51"/>
  <c r="O139" i="51" s="1"/>
  <c r="P138" i="51"/>
  <c r="O138" i="51" s="1"/>
  <c r="P137" i="51"/>
  <c r="O137" i="51" s="1"/>
  <c r="P136" i="51"/>
  <c r="O136" i="51" s="1"/>
  <c r="P135" i="51"/>
  <c r="O135" i="51"/>
  <c r="P134" i="51"/>
  <c r="O134" i="51" s="1"/>
  <c r="P133" i="51"/>
  <c r="O133" i="51" s="1"/>
  <c r="P132" i="51"/>
  <c r="O132" i="51"/>
  <c r="P131" i="51"/>
  <c r="O131" i="51"/>
  <c r="P130" i="51"/>
  <c r="O130" i="51"/>
  <c r="P129" i="51"/>
  <c r="O129" i="51"/>
  <c r="P128" i="51"/>
  <c r="O128" i="51" s="1"/>
  <c r="P127" i="51"/>
  <c r="O127" i="51"/>
  <c r="P126" i="51"/>
  <c r="O126" i="51" s="1"/>
  <c r="P125" i="51"/>
  <c r="O125" i="51" s="1"/>
  <c r="P124" i="51"/>
  <c r="O124" i="51" s="1"/>
  <c r="P123" i="51"/>
  <c r="O123" i="51" s="1"/>
  <c r="P122" i="51"/>
  <c r="O122" i="51" s="1"/>
  <c r="P121" i="51"/>
  <c r="O121" i="51" s="1"/>
  <c r="P120" i="51"/>
  <c r="O120" i="51" s="1"/>
  <c r="P119" i="51"/>
  <c r="O119" i="51"/>
  <c r="P118" i="51"/>
  <c r="O118" i="51"/>
  <c r="P117" i="51"/>
  <c r="O117" i="51"/>
  <c r="P116" i="51"/>
  <c r="O116" i="51" s="1"/>
  <c r="P115" i="51"/>
  <c r="O115" i="51"/>
  <c r="P114" i="51"/>
  <c r="O114" i="51" s="1"/>
  <c r="P113" i="51"/>
  <c r="O113" i="51" s="1"/>
  <c r="P112" i="51"/>
  <c r="O112" i="51" s="1"/>
  <c r="P111" i="51"/>
  <c r="O111" i="51" s="1"/>
  <c r="P110" i="51"/>
  <c r="O110" i="51" s="1"/>
  <c r="P109" i="51"/>
  <c r="O109" i="51"/>
  <c r="P108" i="51"/>
  <c r="O108" i="51" s="1"/>
  <c r="P107" i="51"/>
  <c r="O107" i="51" s="1"/>
  <c r="P106" i="51"/>
  <c r="O106" i="51"/>
  <c r="P105" i="51"/>
  <c r="O105" i="51" s="1"/>
  <c r="P104" i="51"/>
  <c r="O104" i="51" s="1"/>
  <c r="P103" i="51"/>
  <c r="O103" i="51" s="1"/>
  <c r="P102" i="51"/>
  <c r="O102" i="51"/>
  <c r="P101" i="51"/>
  <c r="O101" i="51"/>
  <c r="P100" i="51"/>
  <c r="O100" i="51" s="1"/>
  <c r="P99" i="51"/>
  <c r="O99" i="51" s="1"/>
  <c r="P98" i="51"/>
  <c r="O98" i="51" s="1"/>
  <c r="P97" i="51"/>
  <c r="O97" i="51"/>
  <c r="P96" i="51"/>
  <c r="O96" i="51"/>
  <c r="P95" i="51"/>
  <c r="O95" i="51" s="1"/>
  <c r="P94" i="51"/>
  <c r="O94" i="51"/>
  <c r="P93" i="51"/>
  <c r="O93" i="51"/>
  <c r="P92" i="51"/>
  <c r="O92" i="51" s="1"/>
  <c r="P91" i="51"/>
  <c r="O91" i="51" s="1"/>
  <c r="P90" i="51"/>
  <c r="O90" i="51" s="1"/>
  <c r="P89" i="51"/>
  <c r="O89" i="51"/>
  <c r="P88" i="51"/>
  <c r="O88" i="51"/>
  <c r="P87" i="51"/>
  <c r="O87" i="51" s="1"/>
  <c r="P86" i="51"/>
  <c r="O86" i="51" s="1"/>
  <c r="P85" i="51"/>
  <c r="O85" i="51"/>
  <c r="P84" i="51"/>
  <c r="O84" i="51"/>
  <c r="P83" i="51"/>
  <c r="O83" i="51"/>
  <c r="P82" i="51"/>
  <c r="O82" i="51" s="1"/>
  <c r="P81" i="51"/>
  <c r="O81" i="51" s="1"/>
  <c r="P80" i="51"/>
  <c r="O80" i="51" s="1"/>
  <c r="P79" i="51"/>
  <c r="O79" i="51" s="1"/>
  <c r="P78" i="51"/>
  <c r="O78" i="51" s="1"/>
  <c r="P77" i="51"/>
  <c r="O77" i="51" s="1"/>
  <c r="P76" i="51"/>
  <c r="O76" i="51"/>
  <c r="P75" i="51"/>
  <c r="O75" i="51"/>
  <c r="P74" i="51"/>
  <c r="O74" i="51" s="1"/>
  <c r="P73" i="51"/>
  <c r="O73" i="51"/>
  <c r="P72" i="51"/>
  <c r="O72" i="51" s="1"/>
  <c r="P71" i="51"/>
  <c r="O71" i="51"/>
  <c r="P70" i="51"/>
  <c r="O70" i="51"/>
  <c r="P69" i="51"/>
  <c r="O69" i="51" s="1"/>
  <c r="P68" i="51"/>
  <c r="O68" i="51" s="1"/>
  <c r="P67" i="51"/>
  <c r="O67" i="51" s="1"/>
  <c r="P66" i="51"/>
  <c r="O66" i="51" s="1"/>
  <c r="P65" i="51"/>
  <c r="O65" i="51" s="1"/>
  <c r="P64" i="51"/>
  <c r="O64" i="51" s="1"/>
  <c r="P63" i="51"/>
  <c r="O63" i="51" s="1"/>
  <c r="P62" i="51"/>
  <c r="O62" i="51" s="1"/>
  <c r="P61" i="51"/>
  <c r="O61" i="51"/>
  <c r="P60" i="51"/>
  <c r="O60" i="51"/>
  <c r="P59" i="51"/>
  <c r="O59" i="51"/>
  <c r="P58" i="51"/>
  <c r="O58" i="51"/>
  <c r="P57" i="51"/>
  <c r="O57" i="51"/>
  <c r="P56" i="51"/>
  <c r="O56" i="51" s="1"/>
  <c r="P55" i="51"/>
  <c r="O55" i="51"/>
  <c r="P54" i="51"/>
  <c r="O54" i="51" s="1"/>
  <c r="P53" i="51"/>
  <c r="O53" i="51" s="1"/>
  <c r="P52" i="51"/>
  <c r="O52" i="51" s="1"/>
  <c r="P51" i="51"/>
  <c r="O51" i="51" s="1"/>
  <c r="P50" i="51"/>
  <c r="O50" i="51" s="1"/>
  <c r="P49" i="51"/>
  <c r="O49" i="51" s="1"/>
  <c r="P48" i="51"/>
  <c r="O48" i="51"/>
  <c r="P47" i="51"/>
  <c r="O47" i="51" s="1"/>
  <c r="P46" i="51"/>
  <c r="O46" i="51"/>
  <c r="P45" i="51"/>
  <c r="O45" i="51"/>
  <c r="P44" i="51"/>
  <c r="O44" i="51" s="1"/>
  <c r="P43" i="51"/>
  <c r="O43" i="51"/>
  <c r="P42" i="51"/>
  <c r="O42" i="51"/>
  <c r="P41" i="51"/>
  <c r="O41" i="51" s="1"/>
  <c r="P40" i="51"/>
  <c r="O40" i="51" s="1"/>
  <c r="P39" i="51"/>
  <c r="O39" i="51" s="1"/>
  <c r="P38" i="51"/>
  <c r="O38" i="51" s="1"/>
  <c r="P37" i="51"/>
  <c r="O37" i="51"/>
  <c r="P36" i="51"/>
  <c r="O36" i="51" s="1"/>
  <c r="P35" i="51"/>
  <c r="O35" i="51"/>
  <c r="P34" i="51"/>
  <c r="O34" i="51"/>
  <c r="P33" i="51"/>
  <c r="O33" i="51"/>
  <c r="P32" i="51"/>
  <c r="O32" i="51" s="1"/>
  <c r="P31" i="51"/>
  <c r="O31" i="51" s="1"/>
  <c r="P30" i="51"/>
  <c r="O30" i="51"/>
  <c r="P29" i="51"/>
  <c r="O29" i="51"/>
  <c r="P28" i="51"/>
  <c r="O28" i="51" s="1"/>
  <c r="P27" i="51"/>
  <c r="O27" i="51" s="1"/>
  <c r="P26" i="51"/>
  <c r="O26" i="51" s="1"/>
  <c r="P25" i="51"/>
  <c r="O25" i="51"/>
  <c r="P24" i="51"/>
  <c r="O24" i="51"/>
  <c r="P23" i="51"/>
  <c r="O23" i="51" s="1"/>
  <c r="P22" i="51"/>
  <c r="O22" i="51"/>
  <c r="P21" i="51"/>
  <c r="O21" i="51"/>
  <c r="P20" i="51"/>
  <c r="O20" i="51" s="1"/>
  <c r="P19" i="51"/>
  <c r="O19" i="51" s="1"/>
  <c r="P18" i="51"/>
  <c r="O18" i="51" s="1"/>
  <c r="P17" i="51"/>
  <c r="O17" i="51"/>
  <c r="P16" i="51"/>
  <c r="O16" i="51"/>
  <c r="P15" i="51"/>
  <c r="O15" i="51" s="1"/>
  <c r="P14" i="51"/>
  <c r="O14" i="51" s="1"/>
  <c r="P13" i="51"/>
  <c r="O13" i="51" s="1"/>
  <c r="P12" i="51"/>
  <c r="O12" i="51" s="1"/>
  <c r="P11" i="51"/>
  <c r="O11" i="51" s="1"/>
  <c r="D2" i="51"/>
  <c r="B500" i="50"/>
  <c r="U500" i="50" s="1"/>
  <c r="B499" i="50"/>
  <c r="U499" i="50" s="1"/>
  <c r="B498" i="50"/>
  <c r="U498" i="50" s="1"/>
  <c r="B497" i="50"/>
  <c r="U497" i="50" s="1"/>
  <c r="B496" i="50"/>
  <c r="U496" i="50" s="1"/>
  <c r="B495" i="50"/>
  <c r="U495" i="50" s="1"/>
  <c r="B494" i="50"/>
  <c r="U494" i="50" s="1"/>
  <c r="B493" i="50"/>
  <c r="U493" i="50" s="1"/>
  <c r="B492" i="50"/>
  <c r="U492" i="50" s="1"/>
  <c r="B491" i="50"/>
  <c r="U491" i="50" s="1"/>
  <c r="B490" i="50"/>
  <c r="U490" i="50" s="1"/>
  <c r="B489" i="50"/>
  <c r="U489" i="50" s="1"/>
  <c r="B488" i="50"/>
  <c r="U488" i="50" s="1"/>
  <c r="B487" i="50"/>
  <c r="U487" i="50" s="1"/>
  <c r="B486" i="50"/>
  <c r="U486" i="50" s="1"/>
  <c r="B485" i="50"/>
  <c r="U485" i="50" s="1"/>
  <c r="B484" i="50"/>
  <c r="U484" i="50" s="1"/>
  <c r="B483" i="50"/>
  <c r="U483" i="50" s="1"/>
  <c r="B482" i="50"/>
  <c r="U482" i="50" s="1"/>
  <c r="B481" i="50"/>
  <c r="U481" i="50" s="1"/>
  <c r="B480" i="50"/>
  <c r="U480" i="50" s="1"/>
  <c r="B479" i="50"/>
  <c r="U479" i="50" s="1"/>
  <c r="B478" i="50"/>
  <c r="U478" i="50" s="1"/>
  <c r="B477" i="50"/>
  <c r="U477" i="50" s="1"/>
  <c r="B476" i="50"/>
  <c r="U476" i="50" s="1"/>
  <c r="B475" i="50"/>
  <c r="U475" i="50" s="1"/>
  <c r="B474" i="50"/>
  <c r="U474" i="50" s="1"/>
  <c r="B473" i="50"/>
  <c r="U473" i="50" s="1"/>
  <c r="B472" i="50"/>
  <c r="U472" i="50" s="1"/>
  <c r="B471" i="50"/>
  <c r="U471" i="50" s="1"/>
  <c r="B470" i="50"/>
  <c r="U470" i="50" s="1"/>
  <c r="B469" i="50"/>
  <c r="U469" i="50" s="1"/>
  <c r="B468" i="50"/>
  <c r="U468" i="50" s="1"/>
  <c r="B467" i="50"/>
  <c r="U467" i="50" s="1"/>
  <c r="B466" i="50"/>
  <c r="U466" i="50" s="1"/>
  <c r="B465" i="50"/>
  <c r="U465" i="50" s="1"/>
  <c r="B464" i="50"/>
  <c r="U464" i="50" s="1"/>
  <c r="B463" i="50"/>
  <c r="U463" i="50" s="1"/>
  <c r="B462" i="50"/>
  <c r="U462" i="50" s="1"/>
  <c r="B461" i="50"/>
  <c r="U461" i="50" s="1"/>
  <c r="B460" i="50"/>
  <c r="U460" i="50" s="1"/>
  <c r="B459" i="50"/>
  <c r="U459" i="50" s="1"/>
  <c r="B458" i="50"/>
  <c r="U458" i="50" s="1"/>
  <c r="B457" i="50"/>
  <c r="U457" i="50" s="1"/>
  <c r="B456" i="50"/>
  <c r="U456" i="50" s="1"/>
  <c r="B455" i="50"/>
  <c r="U455" i="50" s="1"/>
  <c r="B454" i="50"/>
  <c r="U454" i="50" s="1"/>
  <c r="B453" i="50"/>
  <c r="U453" i="50" s="1"/>
  <c r="B452" i="50"/>
  <c r="U452" i="50" s="1"/>
  <c r="B451" i="50"/>
  <c r="U451" i="50" s="1"/>
  <c r="B450" i="50"/>
  <c r="U450" i="50" s="1"/>
  <c r="B449" i="50"/>
  <c r="U449" i="50" s="1"/>
  <c r="B448" i="50"/>
  <c r="U448" i="50" s="1"/>
  <c r="B447" i="50"/>
  <c r="U447" i="50" s="1"/>
  <c r="B446" i="50"/>
  <c r="U446" i="50" s="1"/>
  <c r="B445" i="50"/>
  <c r="U445" i="50" s="1"/>
  <c r="B444" i="50"/>
  <c r="U444" i="50" s="1"/>
  <c r="B443" i="50"/>
  <c r="U443" i="50" s="1"/>
  <c r="B442" i="50"/>
  <c r="U442" i="50" s="1"/>
  <c r="B441" i="50"/>
  <c r="U441" i="50" s="1"/>
  <c r="B440" i="50"/>
  <c r="U440" i="50" s="1"/>
  <c r="B439" i="50"/>
  <c r="U439" i="50" s="1"/>
  <c r="B438" i="50"/>
  <c r="U438" i="50" s="1"/>
  <c r="B437" i="50"/>
  <c r="U437" i="50" s="1"/>
  <c r="B436" i="50"/>
  <c r="U436" i="50" s="1"/>
  <c r="B435" i="50"/>
  <c r="U435" i="50" s="1"/>
  <c r="B434" i="50"/>
  <c r="U434" i="50" s="1"/>
  <c r="B433" i="50"/>
  <c r="U433" i="50" s="1"/>
  <c r="B432" i="50"/>
  <c r="U432" i="50" s="1"/>
  <c r="B431" i="50"/>
  <c r="U431" i="50" s="1"/>
  <c r="B430" i="50"/>
  <c r="U430" i="50" s="1"/>
  <c r="B429" i="50"/>
  <c r="U429" i="50" s="1"/>
  <c r="B428" i="50"/>
  <c r="U428" i="50" s="1"/>
  <c r="B427" i="50"/>
  <c r="U427" i="50" s="1"/>
  <c r="B426" i="50"/>
  <c r="U426" i="50" s="1"/>
  <c r="B425" i="50"/>
  <c r="U425" i="50" s="1"/>
  <c r="B424" i="50"/>
  <c r="U424" i="50" s="1"/>
  <c r="B423" i="50"/>
  <c r="U423" i="50" s="1"/>
  <c r="B422" i="50"/>
  <c r="U422" i="50" s="1"/>
  <c r="B421" i="50"/>
  <c r="U421" i="50" s="1"/>
  <c r="B420" i="50"/>
  <c r="U420" i="50" s="1"/>
  <c r="B419" i="50"/>
  <c r="U419" i="50" s="1"/>
  <c r="B418" i="50"/>
  <c r="U418" i="50" s="1"/>
  <c r="B417" i="50"/>
  <c r="U417" i="50" s="1"/>
  <c r="B416" i="50"/>
  <c r="U416" i="50" s="1"/>
  <c r="B415" i="50"/>
  <c r="U415" i="50" s="1"/>
  <c r="B414" i="50"/>
  <c r="U414" i="50" s="1"/>
  <c r="B413" i="50"/>
  <c r="U413" i="50" s="1"/>
  <c r="B412" i="50"/>
  <c r="U412" i="50" s="1"/>
  <c r="B411" i="50"/>
  <c r="U411" i="50" s="1"/>
  <c r="B410" i="50"/>
  <c r="U410" i="50" s="1"/>
  <c r="B409" i="50"/>
  <c r="U409" i="50" s="1"/>
  <c r="B408" i="50"/>
  <c r="U408" i="50" s="1"/>
  <c r="B407" i="50"/>
  <c r="U407" i="50" s="1"/>
  <c r="B406" i="50"/>
  <c r="U406" i="50" s="1"/>
  <c r="B405" i="50"/>
  <c r="U405" i="50" s="1"/>
  <c r="B404" i="50"/>
  <c r="U404" i="50" s="1"/>
  <c r="B403" i="50"/>
  <c r="U403" i="50" s="1"/>
  <c r="B402" i="50"/>
  <c r="U402" i="50" s="1"/>
  <c r="B401" i="50"/>
  <c r="U401" i="50" s="1"/>
  <c r="B400" i="50"/>
  <c r="U400" i="50" s="1"/>
  <c r="B399" i="50"/>
  <c r="U399" i="50" s="1"/>
  <c r="B398" i="50"/>
  <c r="U398" i="50" s="1"/>
  <c r="B397" i="50"/>
  <c r="U397" i="50" s="1"/>
  <c r="B396" i="50"/>
  <c r="U396" i="50" s="1"/>
  <c r="B395" i="50"/>
  <c r="U395" i="50" s="1"/>
  <c r="B394" i="50"/>
  <c r="U394" i="50" s="1"/>
  <c r="B393" i="50"/>
  <c r="U393" i="50" s="1"/>
  <c r="B392" i="50"/>
  <c r="U392" i="50" s="1"/>
  <c r="B391" i="50"/>
  <c r="U391" i="50" s="1"/>
  <c r="B390" i="50"/>
  <c r="U390" i="50" s="1"/>
  <c r="B389" i="50"/>
  <c r="U389" i="50" s="1"/>
  <c r="B388" i="50"/>
  <c r="U388" i="50" s="1"/>
  <c r="B387" i="50"/>
  <c r="U387" i="50" s="1"/>
  <c r="B386" i="50"/>
  <c r="U386" i="50" s="1"/>
  <c r="B385" i="50"/>
  <c r="U385" i="50" s="1"/>
  <c r="B384" i="50"/>
  <c r="U384" i="50" s="1"/>
  <c r="B383" i="50"/>
  <c r="U383" i="50" s="1"/>
  <c r="B382" i="50"/>
  <c r="U382" i="50" s="1"/>
  <c r="B381" i="50"/>
  <c r="U381" i="50" s="1"/>
  <c r="B380" i="50"/>
  <c r="U380" i="50" s="1"/>
  <c r="B379" i="50"/>
  <c r="U379" i="50" s="1"/>
  <c r="B378" i="50"/>
  <c r="U378" i="50" s="1"/>
  <c r="B377" i="50"/>
  <c r="U377" i="50" s="1"/>
  <c r="B376" i="50"/>
  <c r="U376" i="50" s="1"/>
  <c r="B375" i="50"/>
  <c r="U375" i="50" s="1"/>
  <c r="B374" i="50"/>
  <c r="U374" i="50" s="1"/>
  <c r="B373" i="50"/>
  <c r="U373" i="50" s="1"/>
  <c r="B372" i="50"/>
  <c r="U372" i="50" s="1"/>
  <c r="B371" i="50"/>
  <c r="U371" i="50" s="1"/>
  <c r="B370" i="50"/>
  <c r="U370" i="50" s="1"/>
  <c r="B369" i="50"/>
  <c r="U369" i="50" s="1"/>
  <c r="B368" i="50"/>
  <c r="U368" i="50" s="1"/>
  <c r="B367" i="50"/>
  <c r="U367" i="50" s="1"/>
  <c r="B366" i="50"/>
  <c r="U366" i="50" s="1"/>
  <c r="B365" i="50"/>
  <c r="U365" i="50" s="1"/>
  <c r="B364" i="50"/>
  <c r="U364" i="50" s="1"/>
  <c r="B363" i="50"/>
  <c r="U363" i="50" s="1"/>
  <c r="B362" i="50"/>
  <c r="U362" i="50" s="1"/>
  <c r="B361" i="50"/>
  <c r="U361" i="50" s="1"/>
  <c r="B360" i="50"/>
  <c r="U360" i="50" s="1"/>
  <c r="B359" i="50"/>
  <c r="U359" i="50" s="1"/>
  <c r="B358" i="50"/>
  <c r="U358" i="50" s="1"/>
  <c r="B357" i="50"/>
  <c r="U357" i="50" s="1"/>
  <c r="B356" i="50"/>
  <c r="U356" i="50" s="1"/>
  <c r="B355" i="50"/>
  <c r="U355" i="50" s="1"/>
  <c r="B354" i="50"/>
  <c r="U354" i="50" s="1"/>
  <c r="B353" i="50"/>
  <c r="U353" i="50" s="1"/>
  <c r="B352" i="50"/>
  <c r="U352" i="50" s="1"/>
  <c r="B351" i="50"/>
  <c r="U351" i="50" s="1"/>
  <c r="B350" i="50"/>
  <c r="U350" i="50" s="1"/>
  <c r="B349" i="50"/>
  <c r="U349" i="50" s="1"/>
  <c r="B348" i="50"/>
  <c r="U348" i="50" s="1"/>
  <c r="B347" i="50"/>
  <c r="U347" i="50" s="1"/>
  <c r="B346" i="50"/>
  <c r="U346" i="50" s="1"/>
  <c r="B345" i="50"/>
  <c r="U345" i="50" s="1"/>
  <c r="B344" i="50"/>
  <c r="U344" i="50" s="1"/>
  <c r="B343" i="50"/>
  <c r="U343" i="50" s="1"/>
  <c r="B342" i="50"/>
  <c r="U342" i="50" s="1"/>
  <c r="B341" i="50"/>
  <c r="U341" i="50" s="1"/>
  <c r="B340" i="50"/>
  <c r="U340" i="50" s="1"/>
  <c r="B339" i="50"/>
  <c r="U339" i="50" s="1"/>
  <c r="B338" i="50"/>
  <c r="U338" i="50" s="1"/>
  <c r="B337" i="50"/>
  <c r="U337" i="50" s="1"/>
  <c r="B336" i="50"/>
  <c r="U336" i="50" s="1"/>
  <c r="B335" i="50"/>
  <c r="U335" i="50" s="1"/>
  <c r="B334" i="50"/>
  <c r="U334" i="50" s="1"/>
  <c r="B333" i="50"/>
  <c r="U333" i="50" s="1"/>
  <c r="B332" i="50"/>
  <c r="U332" i="50" s="1"/>
  <c r="B331" i="50"/>
  <c r="U331" i="50" s="1"/>
  <c r="B330" i="50"/>
  <c r="U330" i="50" s="1"/>
  <c r="B329" i="50"/>
  <c r="U329" i="50" s="1"/>
  <c r="B328" i="50"/>
  <c r="U328" i="50" s="1"/>
  <c r="B327" i="50"/>
  <c r="U327" i="50" s="1"/>
  <c r="B326" i="50"/>
  <c r="U326" i="50" s="1"/>
  <c r="B325" i="50"/>
  <c r="U325" i="50" s="1"/>
  <c r="B324" i="50"/>
  <c r="U324" i="50" s="1"/>
  <c r="B323" i="50"/>
  <c r="U323" i="50" s="1"/>
  <c r="B322" i="50"/>
  <c r="U322" i="50" s="1"/>
  <c r="B321" i="50"/>
  <c r="U321" i="50" s="1"/>
  <c r="B320" i="50"/>
  <c r="U320" i="50" s="1"/>
  <c r="B319" i="50"/>
  <c r="U319" i="50" s="1"/>
  <c r="B318" i="50"/>
  <c r="U318" i="50" s="1"/>
  <c r="B317" i="50"/>
  <c r="U317" i="50" s="1"/>
  <c r="B316" i="50"/>
  <c r="U316" i="50" s="1"/>
  <c r="B315" i="50"/>
  <c r="U315" i="50" s="1"/>
  <c r="B314" i="50"/>
  <c r="U314" i="50" s="1"/>
  <c r="B313" i="50"/>
  <c r="U313" i="50" s="1"/>
  <c r="B312" i="50"/>
  <c r="U312" i="50" s="1"/>
  <c r="B311" i="50"/>
  <c r="U311" i="50" s="1"/>
  <c r="B310" i="50"/>
  <c r="U310" i="50" s="1"/>
  <c r="B309" i="50"/>
  <c r="U309" i="50" s="1"/>
  <c r="B308" i="50"/>
  <c r="U308" i="50" s="1"/>
  <c r="B307" i="50"/>
  <c r="U307" i="50" s="1"/>
  <c r="B306" i="50"/>
  <c r="U306" i="50" s="1"/>
  <c r="B305" i="50"/>
  <c r="U305" i="50" s="1"/>
  <c r="B304" i="50"/>
  <c r="U304" i="50" s="1"/>
  <c r="B303" i="50"/>
  <c r="U303" i="50" s="1"/>
  <c r="B302" i="50"/>
  <c r="U302" i="50" s="1"/>
  <c r="B301" i="50"/>
  <c r="U301" i="50" s="1"/>
  <c r="B300" i="50"/>
  <c r="U300" i="50" s="1"/>
  <c r="B299" i="50"/>
  <c r="U299" i="50" s="1"/>
  <c r="B298" i="50"/>
  <c r="U298" i="50" s="1"/>
  <c r="B297" i="50"/>
  <c r="U297" i="50" s="1"/>
  <c r="B296" i="50"/>
  <c r="U296" i="50" s="1"/>
  <c r="B295" i="50"/>
  <c r="U295" i="50" s="1"/>
  <c r="B294" i="50"/>
  <c r="U294" i="50" s="1"/>
  <c r="B293" i="50"/>
  <c r="U293" i="50" s="1"/>
  <c r="B292" i="50"/>
  <c r="U292" i="50" s="1"/>
  <c r="B291" i="50"/>
  <c r="U291" i="50" s="1"/>
  <c r="B290" i="50"/>
  <c r="U290" i="50" s="1"/>
  <c r="B289" i="50"/>
  <c r="U289" i="50" s="1"/>
  <c r="B288" i="50"/>
  <c r="U288" i="50" s="1"/>
  <c r="B287" i="50"/>
  <c r="U287" i="50" s="1"/>
  <c r="B286" i="50"/>
  <c r="U286" i="50" s="1"/>
  <c r="B285" i="50"/>
  <c r="U285" i="50" s="1"/>
  <c r="B284" i="50"/>
  <c r="U284" i="50" s="1"/>
  <c r="B283" i="50"/>
  <c r="U283" i="50" s="1"/>
  <c r="B282" i="50"/>
  <c r="U282" i="50" s="1"/>
  <c r="B281" i="50"/>
  <c r="U281" i="50" s="1"/>
  <c r="B280" i="50"/>
  <c r="U280" i="50" s="1"/>
  <c r="B279" i="50"/>
  <c r="U279" i="50" s="1"/>
  <c r="B278" i="50"/>
  <c r="U278" i="50" s="1"/>
  <c r="B277" i="50"/>
  <c r="U277" i="50" s="1"/>
  <c r="B276" i="50"/>
  <c r="U276" i="50" s="1"/>
  <c r="B275" i="50"/>
  <c r="U275" i="50" s="1"/>
  <c r="B274" i="50"/>
  <c r="U274" i="50" s="1"/>
  <c r="B273" i="50"/>
  <c r="U273" i="50" s="1"/>
  <c r="B272" i="50"/>
  <c r="U272" i="50" s="1"/>
  <c r="B271" i="50"/>
  <c r="U271" i="50" s="1"/>
  <c r="B270" i="50"/>
  <c r="U270" i="50" s="1"/>
  <c r="B269" i="50"/>
  <c r="U269" i="50" s="1"/>
  <c r="B268" i="50"/>
  <c r="U268" i="50" s="1"/>
  <c r="B267" i="50"/>
  <c r="U267" i="50" s="1"/>
  <c r="B266" i="50"/>
  <c r="U266" i="50" s="1"/>
  <c r="B265" i="50"/>
  <c r="U265" i="50" s="1"/>
  <c r="B264" i="50"/>
  <c r="U264" i="50" s="1"/>
  <c r="B263" i="50"/>
  <c r="U263" i="50" s="1"/>
  <c r="B262" i="50"/>
  <c r="U262" i="50" s="1"/>
  <c r="B261" i="50"/>
  <c r="U261" i="50" s="1"/>
  <c r="B260" i="50"/>
  <c r="U260" i="50" s="1"/>
  <c r="B259" i="50"/>
  <c r="U259" i="50" s="1"/>
  <c r="B258" i="50"/>
  <c r="U258" i="50" s="1"/>
  <c r="B257" i="50"/>
  <c r="U257" i="50" s="1"/>
  <c r="B256" i="50"/>
  <c r="U256" i="50" s="1"/>
  <c r="B255" i="50"/>
  <c r="U255" i="50" s="1"/>
  <c r="B254" i="50"/>
  <c r="U254" i="50" s="1"/>
  <c r="B253" i="50"/>
  <c r="U253" i="50" s="1"/>
  <c r="B252" i="50"/>
  <c r="U252" i="50" s="1"/>
  <c r="B251" i="50"/>
  <c r="U251" i="50" s="1"/>
  <c r="B250" i="50"/>
  <c r="U250" i="50" s="1"/>
  <c r="B249" i="50"/>
  <c r="U249" i="50" s="1"/>
  <c r="B248" i="50"/>
  <c r="U248" i="50" s="1"/>
  <c r="B247" i="50"/>
  <c r="U247" i="50" s="1"/>
  <c r="B246" i="50"/>
  <c r="U246" i="50" s="1"/>
  <c r="B245" i="50"/>
  <c r="U245" i="50" s="1"/>
  <c r="B244" i="50"/>
  <c r="U244" i="50" s="1"/>
  <c r="B243" i="50"/>
  <c r="U243" i="50" s="1"/>
  <c r="B242" i="50"/>
  <c r="U242" i="50" s="1"/>
  <c r="B241" i="50"/>
  <c r="U241" i="50" s="1"/>
  <c r="B240" i="50"/>
  <c r="U240" i="50" s="1"/>
  <c r="B239" i="50"/>
  <c r="U239" i="50" s="1"/>
  <c r="B238" i="50"/>
  <c r="U238" i="50" s="1"/>
  <c r="B237" i="50"/>
  <c r="U237" i="50" s="1"/>
  <c r="B236" i="50"/>
  <c r="U236" i="50" s="1"/>
  <c r="B235" i="50"/>
  <c r="U235" i="50" s="1"/>
  <c r="B234" i="50"/>
  <c r="U234" i="50" s="1"/>
  <c r="B233" i="50"/>
  <c r="U233" i="50" s="1"/>
  <c r="B232" i="50"/>
  <c r="U232" i="50" s="1"/>
  <c r="B231" i="50"/>
  <c r="U231" i="50" s="1"/>
  <c r="B230" i="50"/>
  <c r="U230" i="50" s="1"/>
  <c r="B229" i="50"/>
  <c r="U229" i="50" s="1"/>
  <c r="B228" i="50"/>
  <c r="U228" i="50" s="1"/>
  <c r="B227" i="50"/>
  <c r="U227" i="50" s="1"/>
  <c r="B226" i="50"/>
  <c r="U226" i="50" s="1"/>
  <c r="B225" i="50"/>
  <c r="U225" i="50" s="1"/>
  <c r="B224" i="50"/>
  <c r="U224" i="50" s="1"/>
  <c r="B223" i="50"/>
  <c r="U223" i="50" s="1"/>
  <c r="B222" i="50"/>
  <c r="U222" i="50" s="1"/>
  <c r="B221" i="50"/>
  <c r="U221" i="50" s="1"/>
  <c r="B220" i="50"/>
  <c r="U220" i="50" s="1"/>
  <c r="B219" i="50"/>
  <c r="U219" i="50" s="1"/>
  <c r="B218" i="50"/>
  <c r="U218" i="50" s="1"/>
  <c r="B217" i="50"/>
  <c r="U217" i="50" s="1"/>
  <c r="B216" i="50"/>
  <c r="U216" i="50" s="1"/>
  <c r="B215" i="50"/>
  <c r="U215" i="50" s="1"/>
  <c r="B214" i="50"/>
  <c r="U214" i="50" s="1"/>
  <c r="B213" i="50"/>
  <c r="U213" i="50" s="1"/>
  <c r="B212" i="50"/>
  <c r="U212" i="50" s="1"/>
  <c r="B211" i="50"/>
  <c r="U211" i="50" s="1"/>
  <c r="B210" i="50"/>
  <c r="U210" i="50" s="1"/>
  <c r="B209" i="50"/>
  <c r="U209" i="50" s="1"/>
  <c r="B208" i="50"/>
  <c r="U208" i="50" s="1"/>
  <c r="B207" i="50"/>
  <c r="U207" i="50" s="1"/>
  <c r="B206" i="50"/>
  <c r="U206" i="50" s="1"/>
  <c r="B205" i="50"/>
  <c r="U205" i="50" s="1"/>
  <c r="B204" i="50"/>
  <c r="U204" i="50" s="1"/>
  <c r="B203" i="50"/>
  <c r="U203" i="50" s="1"/>
  <c r="B202" i="50"/>
  <c r="U202" i="50" s="1"/>
  <c r="B201" i="50"/>
  <c r="U201" i="50" s="1"/>
  <c r="B200" i="50"/>
  <c r="U200" i="50" s="1"/>
  <c r="B199" i="50"/>
  <c r="U199" i="50" s="1"/>
  <c r="B198" i="50"/>
  <c r="U198" i="50" s="1"/>
  <c r="B197" i="50"/>
  <c r="U197" i="50" s="1"/>
  <c r="B196" i="50"/>
  <c r="U196" i="50" s="1"/>
  <c r="B195" i="50"/>
  <c r="U195" i="50" s="1"/>
  <c r="B194" i="50"/>
  <c r="U194" i="50" s="1"/>
  <c r="B193" i="50"/>
  <c r="U193" i="50" s="1"/>
  <c r="B192" i="50"/>
  <c r="U192" i="50" s="1"/>
  <c r="B191" i="50"/>
  <c r="U191" i="50" s="1"/>
  <c r="B190" i="50"/>
  <c r="U190" i="50" s="1"/>
  <c r="B189" i="50"/>
  <c r="U189" i="50" s="1"/>
  <c r="B188" i="50"/>
  <c r="U188" i="50" s="1"/>
  <c r="B187" i="50"/>
  <c r="U187" i="50" s="1"/>
  <c r="B186" i="50"/>
  <c r="U186" i="50" s="1"/>
  <c r="B185" i="50"/>
  <c r="U185" i="50" s="1"/>
  <c r="B184" i="50"/>
  <c r="U184" i="50" s="1"/>
  <c r="B183" i="50"/>
  <c r="U183" i="50" s="1"/>
  <c r="B182" i="50"/>
  <c r="U182" i="50" s="1"/>
  <c r="B181" i="50"/>
  <c r="U181" i="50" s="1"/>
  <c r="B180" i="50"/>
  <c r="U180" i="50" s="1"/>
  <c r="B179" i="50"/>
  <c r="U179" i="50" s="1"/>
  <c r="B178" i="50"/>
  <c r="U178" i="50" s="1"/>
  <c r="B177" i="50"/>
  <c r="U177" i="50" s="1"/>
  <c r="B176" i="50"/>
  <c r="U176" i="50" s="1"/>
  <c r="B175" i="50"/>
  <c r="U175" i="50" s="1"/>
  <c r="B174" i="50"/>
  <c r="U174" i="50" s="1"/>
  <c r="B173" i="50"/>
  <c r="U173" i="50" s="1"/>
  <c r="B172" i="50"/>
  <c r="U172" i="50" s="1"/>
  <c r="B171" i="50"/>
  <c r="U171" i="50" s="1"/>
  <c r="B170" i="50"/>
  <c r="U170" i="50" s="1"/>
  <c r="B169" i="50"/>
  <c r="U169" i="50" s="1"/>
  <c r="B168" i="50"/>
  <c r="U168" i="50" s="1"/>
  <c r="B167" i="50"/>
  <c r="U167" i="50" s="1"/>
  <c r="B166" i="50"/>
  <c r="U166" i="50" s="1"/>
  <c r="B165" i="50"/>
  <c r="U165" i="50" s="1"/>
  <c r="B164" i="50"/>
  <c r="U164" i="50" s="1"/>
  <c r="B163" i="50"/>
  <c r="U163" i="50" s="1"/>
  <c r="B162" i="50"/>
  <c r="U162" i="50" s="1"/>
  <c r="B161" i="50"/>
  <c r="U161" i="50" s="1"/>
  <c r="B160" i="50"/>
  <c r="U160" i="50" s="1"/>
  <c r="B159" i="50"/>
  <c r="U159" i="50" s="1"/>
  <c r="B158" i="50"/>
  <c r="U158" i="50" s="1"/>
  <c r="B157" i="50"/>
  <c r="U157" i="50" s="1"/>
  <c r="B156" i="50"/>
  <c r="U156" i="50" s="1"/>
  <c r="B155" i="50"/>
  <c r="U155" i="50" s="1"/>
  <c r="B154" i="50"/>
  <c r="U154" i="50" s="1"/>
  <c r="B153" i="50"/>
  <c r="U153" i="50" s="1"/>
  <c r="B152" i="50"/>
  <c r="U152" i="50" s="1"/>
  <c r="B151" i="50"/>
  <c r="U151" i="50" s="1"/>
  <c r="B150" i="50"/>
  <c r="U150" i="50" s="1"/>
  <c r="B149" i="50"/>
  <c r="U149" i="50" s="1"/>
  <c r="B148" i="50"/>
  <c r="U148" i="50" s="1"/>
  <c r="B147" i="50"/>
  <c r="U147" i="50" s="1"/>
  <c r="B146" i="50"/>
  <c r="U146" i="50" s="1"/>
  <c r="B145" i="50"/>
  <c r="U145" i="50" s="1"/>
  <c r="B144" i="50"/>
  <c r="U144" i="50" s="1"/>
  <c r="B143" i="50"/>
  <c r="U143" i="50" s="1"/>
  <c r="B142" i="50"/>
  <c r="U142" i="50" s="1"/>
  <c r="B141" i="50"/>
  <c r="U141" i="50" s="1"/>
  <c r="B140" i="50"/>
  <c r="U140" i="50" s="1"/>
  <c r="B139" i="50"/>
  <c r="U139" i="50" s="1"/>
  <c r="B138" i="50"/>
  <c r="U138" i="50" s="1"/>
  <c r="B137" i="50"/>
  <c r="U137" i="50" s="1"/>
  <c r="B136" i="50"/>
  <c r="U136" i="50" s="1"/>
  <c r="B135" i="50"/>
  <c r="U135" i="50" s="1"/>
  <c r="B134" i="50"/>
  <c r="U134" i="50" s="1"/>
  <c r="B133" i="50"/>
  <c r="U133" i="50" s="1"/>
  <c r="B132" i="50"/>
  <c r="U132" i="50" s="1"/>
  <c r="B131" i="50"/>
  <c r="U131" i="50" s="1"/>
  <c r="B130" i="50"/>
  <c r="U130" i="50" s="1"/>
  <c r="B129" i="50"/>
  <c r="U129" i="50" s="1"/>
  <c r="B128" i="50"/>
  <c r="U128" i="50" s="1"/>
  <c r="B127" i="50"/>
  <c r="U127" i="50" s="1"/>
  <c r="B126" i="50"/>
  <c r="U126" i="50" s="1"/>
  <c r="B125" i="50"/>
  <c r="U125" i="50" s="1"/>
  <c r="B124" i="50"/>
  <c r="U124" i="50" s="1"/>
  <c r="B123" i="50"/>
  <c r="U123" i="50" s="1"/>
  <c r="B122" i="50"/>
  <c r="U122" i="50" s="1"/>
  <c r="B121" i="50"/>
  <c r="U121" i="50" s="1"/>
  <c r="B120" i="50"/>
  <c r="U120" i="50" s="1"/>
  <c r="B119" i="50"/>
  <c r="U119" i="50" s="1"/>
  <c r="B118" i="50"/>
  <c r="U118" i="50" s="1"/>
  <c r="B117" i="50"/>
  <c r="U117" i="50" s="1"/>
  <c r="B116" i="50"/>
  <c r="U116" i="50" s="1"/>
  <c r="B115" i="50"/>
  <c r="U115" i="50" s="1"/>
  <c r="B114" i="50"/>
  <c r="U114" i="50" s="1"/>
  <c r="B113" i="50"/>
  <c r="U113" i="50" s="1"/>
  <c r="B112" i="50"/>
  <c r="U112" i="50" s="1"/>
  <c r="B111" i="50"/>
  <c r="U111" i="50" s="1"/>
  <c r="B110" i="50"/>
  <c r="U110" i="50" s="1"/>
  <c r="B109" i="50"/>
  <c r="U109" i="50" s="1"/>
  <c r="B108" i="50"/>
  <c r="U108" i="50" s="1"/>
  <c r="B107" i="50"/>
  <c r="U107" i="50" s="1"/>
  <c r="B106" i="50"/>
  <c r="U106" i="50" s="1"/>
  <c r="B105" i="50"/>
  <c r="U105" i="50" s="1"/>
  <c r="B104" i="50"/>
  <c r="U104" i="50" s="1"/>
  <c r="B103" i="50"/>
  <c r="U103" i="50" s="1"/>
  <c r="B102" i="50"/>
  <c r="U102" i="50" s="1"/>
  <c r="B101" i="50"/>
  <c r="U101" i="50" s="1"/>
  <c r="B100" i="50"/>
  <c r="U100" i="50" s="1"/>
  <c r="B99" i="50"/>
  <c r="U99" i="50" s="1"/>
  <c r="B98" i="50"/>
  <c r="U98" i="50" s="1"/>
  <c r="B97" i="50"/>
  <c r="U97" i="50" s="1"/>
  <c r="B96" i="50"/>
  <c r="U96" i="50" s="1"/>
  <c r="B95" i="50"/>
  <c r="U95" i="50" s="1"/>
  <c r="B94" i="50"/>
  <c r="U94" i="50" s="1"/>
  <c r="B93" i="50"/>
  <c r="U93" i="50" s="1"/>
  <c r="B92" i="50"/>
  <c r="U92" i="50" s="1"/>
  <c r="B91" i="50"/>
  <c r="U91" i="50" s="1"/>
  <c r="B90" i="50"/>
  <c r="U90" i="50" s="1"/>
  <c r="B89" i="50"/>
  <c r="U89" i="50" s="1"/>
  <c r="B88" i="50"/>
  <c r="U88" i="50" s="1"/>
  <c r="B87" i="50"/>
  <c r="U87" i="50" s="1"/>
  <c r="B86" i="50"/>
  <c r="U86" i="50" s="1"/>
  <c r="B85" i="50"/>
  <c r="U85" i="50" s="1"/>
  <c r="B84" i="50"/>
  <c r="U84" i="50" s="1"/>
  <c r="B83" i="50"/>
  <c r="U83" i="50" s="1"/>
  <c r="B82" i="50"/>
  <c r="U82" i="50" s="1"/>
  <c r="B81" i="50"/>
  <c r="U81" i="50" s="1"/>
  <c r="B80" i="50"/>
  <c r="U80" i="50" s="1"/>
  <c r="B79" i="50"/>
  <c r="U79" i="50" s="1"/>
  <c r="B78" i="50"/>
  <c r="U78" i="50" s="1"/>
  <c r="B77" i="50"/>
  <c r="U77" i="50" s="1"/>
  <c r="B76" i="50"/>
  <c r="U76" i="50" s="1"/>
  <c r="B75" i="50"/>
  <c r="U75" i="50" s="1"/>
  <c r="B74" i="50"/>
  <c r="U74" i="50" s="1"/>
  <c r="B73" i="50"/>
  <c r="U73" i="50" s="1"/>
  <c r="B72" i="50"/>
  <c r="U72" i="50" s="1"/>
  <c r="B71" i="50"/>
  <c r="U71" i="50" s="1"/>
  <c r="B70" i="50"/>
  <c r="U70" i="50" s="1"/>
  <c r="B69" i="50"/>
  <c r="U69" i="50" s="1"/>
  <c r="B68" i="50"/>
  <c r="U68" i="50" s="1"/>
  <c r="B67" i="50"/>
  <c r="U67" i="50" s="1"/>
  <c r="B66" i="50"/>
  <c r="U66" i="50" s="1"/>
  <c r="B65" i="50"/>
  <c r="U65" i="50" s="1"/>
  <c r="B64" i="50"/>
  <c r="U64" i="50" s="1"/>
  <c r="B63" i="50"/>
  <c r="U63" i="50" s="1"/>
  <c r="B62" i="50"/>
  <c r="U62" i="50" s="1"/>
  <c r="B61" i="50"/>
  <c r="U61" i="50" s="1"/>
  <c r="B60" i="50"/>
  <c r="U60" i="50" s="1"/>
  <c r="B59" i="50"/>
  <c r="U59" i="50" s="1"/>
  <c r="B58" i="50"/>
  <c r="U58" i="50" s="1"/>
  <c r="B57" i="50"/>
  <c r="U57" i="50" s="1"/>
  <c r="B56" i="50"/>
  <c r="U56" i="50" s="1"/>
  <c r="B55" i="50"/>
  <c r="U55" i="50" s="1"/>
  <c r="B54" i="50"/>
  <c r="U54" i="50" s="1"/>
  <c r="B53" i="50"/>
  <c r="U53" i="50" s="1"/>
  <c r="B52" i="50"/>
  <c r="U52" i="50" s="1"/>
  <c r="B51" i="50"/>
  <c r="U51" i="50" s="1"/>
  <c r="B50" i="50"/>
  <c r="U50" i="50" s="1"/>
  <c r="B49" i="50"/>
  <c r="U49" i="50" s="1"/>
  <c r="B48" i="50"/>
  <c r="U48" i="50" s="1"/>
  <c r="B47" i="50"/>
  <c r="U47" i="50" s="1"/>
  <c r="B46" i="50"/>
  <c r="U46" i="50" s="1"/>
  <c r="B45" i="50"/>
  <c r="U45" i="50" s="1"/>
  <c r="B44" i="50"/>
  <c r="U44" i="50" s="1"/>
  <c r="B43" i="50"/>
  <c r="U43" i="50" s="1"/>
  <c r="B42" i="50"/>
  <c r="U42" i="50" s="1"/>
  <c r="B41" i="50"/>
  <c r="U41" i="50" s="1"/>
  <c r="B40" i="50"/>
  <c r="U40" i="50" s="1"/>
  <c r="B39" i="50"/>
  <c r="U39" i="50" s="1"/>
  <c r="B38" i="50"/>
  <c r="U38" i="50" s="1"/>
  <c r="B37" i="50"/>
  <c r="U37" i="50" s="1"/>
  <c r="B36" i="50"/>
  <c r="U36" i="50" s="1"/>
  <c r="B35" i="50"/>
  <c r="U35" i="50" s="1"/>
  <c r="B34" i="50"/>
  <c r="U34" i="50" s="1"/>
  <c r="B33" i="50"/>
  <c r="U33" i="50" s="1"/>
  <c r="B32" i="50"/>
  <c r="U32" i="50" s="1"/>
  <c r="B31" i="50"/>
  <c r="U31" i="50" s="1"/>
  <c r="B30" i="50"/>
  <c r="U30" i="50" s="1"/>
  <c r="B29" i="50"/>
  <c r="U29" i="50" s="1"/>
  <c r="B28" i="50"/>
  <c r="U28" i="50" s="1"/>
  <c r="B27" i="50"/>
  <c r="U27" i="50" s="1"/>
  <c r="B26" i="50"/>
  <c r="U26" i="50" s="1"/>
  <c r="B25" i="50"/>
  <c r="U25" i="50" s="1"/>
  <c r="B24" i="50"/>
  <c r="U24" i="50" s="1"/>
  <c r="B23" i="50"/>
  <c r="U23" i="50" s="1"/>
  <c r="B22" i="50"/>
  <c r="U22" i="50" s="1"/>
  <c r="B21" i="50"/>
  <c r="U21" i="50" s="1"/>
  <c r="B20" i="50"/>
  <c r="U20" i="50" s="1"/>
  <c r="B19" i="50"/>
  <c r="U19" i="50" s="1"/>
  <c r="B18" i="50"/>
  <c r="U18" i="50" s="1"/>
  <c r="B17" i="50"/>
  <c r="U17" i="50" s="1"/>
  <c r="B16" i="50"/>
  <c r="U16" i="50" s="1"/>
  <c r="B15" i="50"/>
  <c r="U15" i="50" s="1"/>
  <c r="B14" i="50"/>
  <c r="U14" i="50" s="1"/>
  <c r="B13" i="50"/>
  <c r="U13" i="50" s="1"/>
  <c r="B12" i="50"/>
  <c r="U12" i="50" s="1"/>
  <c r="B11" i="50"/>
  <c r="U11" i="50" s="1"/>
  <c r="B1" i="50"/>
  <c r="T70" i="50" l="1"/>
  <c r="T17" i="50"/>
  <c r="T161" i="50"/>
  <c r="T18" i="50"/>
  <c r="T30" i="50"/>
  <c r="T42" i="50"/>
  <c r="T54" i="50"/>
  <c r="T66" i="50"/>
  <c r="T78" i="50"/>
  <c r="T90" i="50"/>
  <c r="T102" i="50"/>
  <c r="T114" i="50"/>
  <c r="T126" i="50"/>
  <c r="T138" i="50"/>
  <c r="T150" i="50"/>
  <c r="T162" i="50"/>
  <c r="T174" i="50"/>
  <c r="T186" i="50"/>
  <c r="T198" i="50"/>
  <c r="T210" i="50"/>
  <c r="T222" i="50"/>
  <c r="T234" i="50"/>
  <c r="T246" i="50"/>
  <c r="T258" i="50"/>
  <c r="T270" i="50"/>
  <c r="T282" i="50"/>
  <c r="T294" i="50"/>
  <c r="T306" i="50"/>
  <c r="T318" i="50"/>
  <c r="T330" i="50"/>
  <c r="T342" i="50"/>
  <c r="T354" i="50"/>
  <c r="T366" i="50"/>
  <c r="T378" i="50"/>
  <c r="T390" i="50"/>
  <c r="T402" i="50"/>
  <c r="T414" i="50"/>
  <c r="T426" i="50"/>
  <c r="T438" i="50"/>
  <c r="T450" i="50"/>
  <c r="T462" i="50"/>
  <c r="T474" i="50"/>
  <c r="T486" i="50"/>
  <c r="T498" i="50"/>
  <c r="T201" i="50"/>
  <c r="T466" i="50"/>
  <c r="T23" i="50"/>
  <c r="T143" i="50"/>
  <c r="T263" i="50"/>
  <c r="T479" i="50"/>
  <c r="T101" i="50"/>
  <c r="T125" i="50"/>
  <c r="T149" i="50"/>
  <c r="T185" i="50"/>
  <c r="T197" i="50"/>
  <c r="T221" i="50"/>
  <c r="T245" i="50"/>
  <c r="T269" i="50"/>
  <c r="T293" i="50"/>
  <c r="T317" i="50"/>
  <c r="T329" i="50"/>
  <c r="T353" i="50"/>
  <c r="T377" i="50"/>
  <c r="T401" i="50"/>
  <c r="T425" i="50"/>
  <c r="T449" i="50"/>
  <c r="T473" i="50"/>
  <c r="T485" i="50"/>
  <c r="T31" i="50"/>
  <c r="T55" i="50"/>
  <c r="T79" i="50"/>
  <c r="T103" i="50"/>
  <c r="T139" i="50"/>
  <c r="T211" i="50"/>
  <c r="T235" i="50"/>
  <c r="T247" i="50"/>
  <c r="T259" i="50"/>
  <c r="T271" i="50"/>
  <c r="T295" i="50"/>
  <c r="T307" i="50"/>
  <c r="T319" i="50"/>
  <c r="T331" i="50"/>
  <c r="T343" i="50"/>
  <c r="T355" i="50"/>
  <c r="T367" i="50"/>
  <c r="T379" i="50"/>
  <c r="T391" i="50"/>
  <c r="T403" i="50"/>
  <c r="T415" i="50"/>
  <c r="T427" i="50"/>
  <c r="T439" i="50"/>
  <c r="T451" i="50"/>
  <c r="T463" i="50"/>
  <c r="T475" i="50"/>
  <c r="T487" i="50"/>
  <c r="T499" i="50"/>
  <c r="T21" i="50"/>
  <c r="T118" i="50"/>
  <c r="T59" i="50"/>
  <c r="T29" i="50"/>
  <c r="T41" i="50"/>
  <c r="T53" i="50"/>
  <c r="T65" i="50"/>
  <c r="T77" i="50"/>
  <c r="T89" i="50"/>
  <c r="T113" i="50"/>
  <c r="T137" i="50"/>
  <c r="T173" i="50"/>
  <c r="T209" i="50"/>
  <c r="T233" i="50"/>
  <c r="T257" i="50"/>
  <c r="T281" i="50"/>
  <c r="T305" i="50"/>
  <c r="T341" i="50"/>
  <c r="T365" i="50"/>
  <c r="T389" i="50"/>
  <c r="T413" i="50"/>
  <c r="T437" i="50"/>
  <c r="T461" i="50"/>
  <c r="T497" i="50"/>
  <c r="T19" i="50"/>
  <c r="T43" i="50"/>
  <c r="T67" i="50"/>
  <c r="T91" i="50"/>
  <c r="T115" i="50"/>
  <c r="T127" i="50"/>
  <c r="T151" i="50"/>
  <c r="T163" i="50"/>
  <c r="T175" i="50"/>
  <c r="T187" i="50"/>
  <c r="T199" i="50"/>
  <c r="T223" i="50"/>
  <c r="T283" i="50"/>
  <c r="T20" i="50"/>
  <c r="T32" i="50"/>
  <c r="T44" i="50"/>
  <c r="T56" i="50"/>
  <c r="T68" i="50"/>
  <c r="T80" i="50"/>
  <c r="T92" i="50"/>
  <c r="T104" i="50"/>
  <c r="T116" i="50"/>
  <c r="T128" i="50"/>
  <c r="T140" i="50"/>
  <c r="T152" i="50"/>
  <c r="T164" i="50"/>
  <c r="T176" i="50"/>
  <c r="T188" i="50"/>
  <c r="T200" i="50"/>
  <c r="T212" i="50"/>
  <c r="T224" i="50"/>
  <c r="T236" i="50"/>
  <c r="T248" i="50"/>
  <c r="T260" i="50"/>
  <c r="T272" i="50"/>
  <c r="T284" i="50"/>
  <c r="T296" i="50"/>
  <c r="T308" i="50"/>
  <c r="T320" i="50"/>
  <c r="T332" i="50"/>
  <c r="T344" i="50"/>
  <c r="T356" i="50"/>
  <c r="T368" i="50"/>
  <c r="T380" i="50"/>
  <c r="T392" i="50"/>
  <c r="T404" i="50"/>
  <c r="T416" i="50"/>
  <c r="T428" i="50"/>
  <c r="T440" i="50"/>
  <c r="T452" i="50"/>
  <c r="T464" i="50"/>
  <c r="T476" i="50"/>
  <c r="T488" i="50"/>
  <c r="T500" i="50"/>
  <c r="T33" i="50"/>
  <c r="T45" i="50"/>
  <c r="T57" i="50"/>
  <c r="T69" i="50"/>
  <c r="T81" i="50"/>
  <c r="T93" i="50"/>
  <c r="T105" i="50"/>
  <c r="T117" i="50"/>
  <c r="T141" i="50"/>
  <c r="T177" i="50"/>
  <c r="T225" i="50"/>
  <c r="T249" i="50"/>
  <c r="T285" i="50"/>
  <c r="T309" i="50"/>
  <c r="T333" i="50"/>
  <c r="T357" i="50"/>
  <c r="T381" i="50"/>
  <c r="T405" i="50"/>
  <c r="T429" i="50"/>
  <c r="T453" i="50"/>
  <c r="T477" i="50"/>
  <c r="T22" i="50"/>
  <c r="T46" i="50"/>
  <c r="T82" i="50"/>
  <c r="T106" i="50"/>
  <c r="T142" i="50"/>
  <c r="T166" i="50"/>
  <c r="T190" i="50"/>
  <c r="T214" i="50"/>
  <c r="T250" i="50"/>
  <c r="T274" i="50"/>
  <c r="T298" i="50"/>
  <c r="T322" i="50"/>
  <c r="T346" i="50"/>
  <c r="T358" i="50"/>
  <c r="T382" i="50"/>
  <c r="T394" i="50"/>
  <c r="T418" i="50"/>
  <c r="T442" i="50"/>
  <c r="T478" i="50"/>
  <c r="T47" i="50"/>
  <c r="T83" i="50"/>
  <c r="T119" i="50"/>
  <c r="T167" i="50"/>
  <c r="T203" i="50"/>
  <c r="T239" i="50"/>
  <c r="T275" i="50"/>
  <c r="T323" i="50"/>
  <c r="T347" i="50"/>
  <c r="T383" i="50"/>
  <c r="T419" i="50"/>
  <c r="T467" i="50"/>
  <c r="T60" i="50"/>
  <c r="T96" i="50"/>
  <c r="T132" i="50"/>
  <c r="T168" i="50"/>
  <c r="T252" i="50"/>
  <c r="T444" i="50"/>
  <c r="T189" i="50"/>
  <c r="T226" i="50"/>
  <c r="T95" i="50"/>
  <c r="T48" i="50"/>
  <c r="T108" i="50"/>
  <c r="T156" i="50"/>
  <c r="T192" i="50"/>
  <c r="T228" i="50"/>
  <c r="T288" i="50"/>
  <c r="T324" i="50"/>
  <c r="T360" i="50"/>
  <c r="T384" i="50"/>
  <c r="T420" i="50"/>
  <c r="T432" i="50"/>
  <c r="T456" i="50"/>
  <c r="T492" i="50"/>
  <c r="T13" i="50"/>
  <c r="T25" i="50"/>
  <c r="T37" i="50"/>
  <c r="T49" i="50"/>
  <c r="T61" i="50"/>
  <c r="T73" i="50"/>
  <c r="T85" i="50"/>
  <c r="T97" i="50"/>
  <c r="T109" i="50"/>
  <c r="T121" i="50"/>
  <c r="T133" i="50"/>
  <c r="T145" i="50"/>
  <c r="T157" i="50"/>
  <c r="T169" i="50"/>
  <c r="T181" i="50"/>
  <c r="T193" i="50"/>
  <c r="T205" i="50"/>
  <c r="T217" i="50"/>
  <c r="T229" i="50"/>
  <c r="T241" i="50"/>
  <c r="T253" i="50"/>
  <c r="T265" i="50"/>
  <c r="T277" i="50"/>
  <c r="T289" i="50"/>
  <c r="T301" i="50"/>
  <c r="T313" i="50"/>
  <c r="T325" i="50"/>
  <c r="T337" i="50"/>
  <c r="T349" i="50"/>
  <c r="T361" i="50"/>
  <c r="T373" i="50"/>
  <c r="T385" i="50"/>
  <c r="T397" i="50"/>
  <c r="T409" i="50"/>
  <c r="T421" i="50"/>
  <c r="T433" i="50"/>
  <c r="T445" i="50"/>
  <c r="T457" i="50"/>
  <c r="T469" i="50"/>
  <c r="T481" i="50"/>
  <c r="T493" i="50"/>
  <c r="T273" i="50"/>
  <c r="T24" i="50"/>
  <c r="T72" i="50"/>
  <c r="T120" i="50"/>
  <c r="T180" i="50"/>
  <c r="T216" i="50"/>
  <c r="T264" i="50"/>
  <c r="T276" i="50"/>
  <c r="T312" i="50"/>
  <c r="T348" i="50"/>
  <c r="T396" i="50"/>
  <c r="T468" i="50"/>
  <c r="T14" i="50"/>
  <c r="T38" i="50"/>
  <c r="T50" i="50"/>
  <c r="T62" i="50"/>
  <c r="T74" i="50"/>
  <c r="T86" i="50"/>
  <c r="T98" i="50"/>
  <c r="T110" i="50"/>
  <c r="T122" i="50"/>
  <c r="T134" i="50"/>
  <c r="T146" i="50"/>
  <c r="T158" i="50"/>
  <c r="T170" i="50"/>
  <c r="T182" i="50"/>
  <c r="T194" i="50"/>
  <c r="T206" i="50"/>
  <c r="T218" i="50"/>
  <c r="T230" i="50"/>
  <c r="T242" i="50"/>
  <c r="T254" i="50"/>
  <c r="T266" i="50"/>
  <c r="T278" i="50"/>
  <c r="T290" i="50"/>
  <c r="T302" i="50"/>
  <c r="T314" i="50"/>
  <c r="T326" i="50"/>
  <c r="T338" i="50"/>
  <c r="T350" i="50"/>
  <c r="T362" i="50"/>
  <c r="T374" i="50"/>
  <c r="T386" i="50"/>
  <c r="T398" i="50"/>
  <c r="T410" i="50"/>
  <c r="T422" i="50"/>
  <c r="T434" i="50"/>
  <c r="T446" i="50"/>
  <c r="T458" i="50"/>
  <c r="T470" i="50"/>
  <c r="T482" i="50"/>
  <c r="T494" i="50"/>
  <c r="T261" i="50"/>
  <c r="T406" i="50"/>
  <c r="T71" i="50"/>
  <c r="T131" i="50"/>
  <c r="T179" i="50"/>
  <c r="T227" i="50"/>
  <c r="T299" i="50"/>
  <c r="T395" i="50"/>
  <c r="T36" i="50"/>
  <c r="T84" i="50"/>
  <c r="T144" i="50"/>
  <c r="T204" i="50"/>
  <c r="T240" i="50"/>
  <c r="T300" i="50"/>
  <c r="T336" i="50"/>
  <c r="T372" i="50"/>
  <c r="T408" i="50"/>
  <c r="T480" i="50"/>
  <c r="T26" i="50"/>
  <c r="T15" i="50"/>
  <c r="T27" i="50"/>
  <c r="T39" i="50"/>
  <c r="T51" i="50"/>
  <c r="T63" i="50"/>
  <c r="T75" i="50"/>
  <c r="T87" i="50"/>
  <c r="T99" i="50"/>
  <c r="T111" i="50"/>
  <c r="T123" i="50"/>
  <c r="T135" i="50"/>
  <c r="T147" i="50"/>
  <c r="T159" i="50"/>
  <c r="T171" i="50"/>
  <c r="T183" i="50"/>
  <c r="T195" i="50"/>
  <c r="T207" i="50"/>
  <c r="T219" i="50"/>
  <c r="T231" i="50"/>
  <c r="T243" i="50"/>
  <c r="T255" i="50"/>
  <c r="T267" i="50"/>
  <c r="T279" i="50"/>
  <c r="T291" i="50"/>
  <c r="T303" i="50"/>
  <c r="T315" i="50"/>
  <c r="T327" i="50"/>
  <c r="T339" i="50"/>
  <c r="T351" i="50"/>
  <c r="T363" i="50"/>
  <c r="T375" i="50"/>
  <c r="T387" i="50"/>
  <c r="T399" i="50"/>
  <c r="T411" i="50"/>
  <c r="T423" i="50"/>
  <c r="T435" i="50"/>
  <c r="T447" i="50"/>
  <c r="T459" i="50"/>
  <c r="T471" i="50"/>
  <c r="T483" i="50"/>
  <c r="T495" i="50"/>
  <c r="T129" i="50"/>
  <c r="T153" i="50"/>
  <c r="T165" i="50"/>
  <c r="T213" i="50"/>
  <c r="T237" i="50"/>
  <c r="T297" i="50"/>
  <c r="T321" i="50"/>
  <c r="T345" i="50"/>
  <c r="T369" i="50"/>
  <c r="T393" i="50"/>
  <c r="T417" i="50"/>
  <c r="T441" i="50"/>
  <c r="T465" i="50"/>
  <c r="T489" i="50"/>
  <c r="T34" i="50"/>
  <c r="T58" i="50"/>
  <c r="T94" i="50"/>
  <c r="T130" i="50"/>
  <c r="T154" i="50"/>
  <c r="T178" i="50"/>
  <c r="T202" i="50"/>
  <c r="T238" i="50"/>
  <c r="T262" i="50"/>
  <c r="T286" i="50"/>
  <c r="T310" i="50"/>
  <c r="T334" i="50"/>
  <c r="T370" i="50"/>
  <c r="T430" i="50"/>
  <c r="T454" i="50"/>
  <c r="T490" i="50"/>
  <c r="T35" i="50"/>
  <c r="T107" i="50"/>
  <c r="T155" i="50"/>
  <c r="T191" i="50"/>
  <c r="T215" i="50"/>
  <c r="T251" i="50"/>
  <c r="T287" i="50"/>
  <c r="T311" i="50"/>
  <c r="T335" i="50"/>
  <c r="T359" i="50"/>
  <c r="T371" i="50"/>
  <c r="T407" i="50"/>
  <c r="T431" i="50"/>
  <c r="T443" i="50"/>
  <c r="T455" i="50"/>
  <c r="T491" i="50"/>
  <c r="T12" i="50"/>
  <c r="T16" i="50"/>
  <c r="T28" i="50"/>
  <c r="T40" i="50"/>
  <c r="T52" i="50"/>
  <c r="T64" i="50"/>
  <c r="T76" i="50"/>
  <c r="T88" i="50"/>
  <c r="T100" i="50"/>
  <c r="T112" i="50"/>
  <c r="T124" i="50"/>
  <c r="T136" i="50"/>
  <c r="T148" i="50"/>
  <c r="T160" i="50"/>
  <c r="T172" i="50"/>
  <c r="T184" i="50"/>
  <c r="T196" i="50"/>
  <c r="T208" i="50"/>
  <c r="T220" i="50"/>
  <c r="T232" i="50"/>
  <c r="T244" i="50"/>
  <c r="T256" i="50"/>
  <c r="T268" i="50"/>
  <c r="T280" i="50"/>
  <c r="T292" i="50"/>
  <c r="T304" i="50"/>
  <c r="T316" i="50"/>
  <c r="T328" i="50"/>
  <c r="T340" i="50"/>
  <c r="T352" i="50"/>
  <c r="T364" i="50"/>
  <c r="T376" i="50"/>
  <c r="T388" i="50"/>
  <c r="T400" i="50"/>
  <c r="T412" i="50"/>
  <c r="T424" i="50"/>
  <c r="T436" i="50"/>
  <c r="T448" i="50"/>
  <c r="T460" i="50"/>
  <c r="T472" i="50"/>
  <c r="T484" i="50"/>
  <c r="T496" i="50"/>
  <c r="T11" i="50"/>
  <c r="V40" i="58"/>
  <c r="U40" i="58" s="1"/>
  <c r="V47" i="58"/>
  <c r="U47" i="58" s="1"/>
  <c r="V100" i="58"/>
  <c r="U100" i="58" s="1"/>
  <c r="V131" i="58"/>
  <c r="U131" i="58" s="1"/>
  <c r="V139" i="58"/>
  <c r="U139" i="58" s="1"/>
  <c r="V148" i="58"/>
  <c r="U148" i="58" s="1"/>
  <c r="V166" i="58"/>
  <c r="U166" i="58" s="1"/>
  <c r="V184" i="58"/>
  <c r="U184" i="58" s="1"/>
  <c r="V203" i="58"/>
  <c r="U203" i="58" s="1"/>
  <c r="V211" i="58"/>
  <c r="U211" i="58" s="1"/>
  <c r="V229" i="58"/>
  <c r="U229" i="58" s="1"/>
  <c r="V238" i="58"/>
  <c r="U238" i="58" s="1"/>
  <c r="V255" i="58"/>
  <c r="U255" i="58" s="1"/>
  <c r="V280" i="58"/>
  <c r="U280" i="58" s="1"/>
  <c r="V288" i="58"/>
  <c r="U288" i="58" s="1"/>
  <c r="V308" i="58"/>
  <c r="U308" i="58" s="1"/>
  <c r="V329" i="58"/>
  <c r="U329" i="58" s="1"/>
  <c r="V338" i="58"/>
  <c r="U338" i="58" s="1"/>
  <c r="V386" i="58"/>
  <c r="U386" i="58" s="1"/>
  <c r="V449" i="58"/>
  <c r="U449" i="58" s="1"/>
  <c r="V465" i="58"/>
  <c r="U465" i="58" s="1"/>
  <c r="V473" i="58"/>
  <c r="U473" i="58" s="1"/>
  <c r="V488" i="58"/>
  <c r="U488" i="58" s="1"/>
  <c r="V496" i="58"/>
  <c r="U496" i="58" s="1"/>
  <c r="V79" i="58"/>
  <c r="U79" i="58" s="1"/>
  <c r="V232" i="58"/>
  <c r="U232" i="58" s="1"/>
  <c r="V249" i="58"/>
  <c r="U249" i="58" s="1"/>
  <c r="V292" i="58"/>
  <c r="U292" i="58" s="1"/>
  <c r="V302" i="58"/>
  <c r="U302" i="58" s="1"/>
  <c r="V311" i="58"/>
  <c r="U311" i="58" s="1"/>
  <c r="V350" i="58"/>
  <c r="U350" i="58" s="1"/>
  <c r="V381" i="58"/>
  <c r="U381" i="58" s="1"/>
  <c r="V389" i="58"/>
  <c r="U389" i="58" s="1"/>
  <c r="V405" i="58"/>
  <c r="U405" i="58" s="1"/>
  <c r="V420" i="58"/>
  <c r="U420" i="58" s="1"/>
  <c r="V428" i="58"/>
  <c r="U428" i="58" s="1"/>
  <c r="V444" i="58"/>
  <c r="U444" i="58" s="1"/>
  <c r="V43" i="58"/>
  <c r="U43" i="58" s="1"/>
  <c r="V80" i="58"/>
  <c r="U80" i="58" s="1"/>
  <c r="V95" i="58"/>
  <c r="U95" i="58" s="1"/>
  <c r="V111" i="58"/>
  <c r="U111" i="58" s="1"/>
  <c r="V160" i="58"/>
  <c r="U160" i="58" s="1"/>
  <c r="V170" i="58"/>
  <c r="U170" i="58" s="1"/>
  <c r="V293" i="58"/>
  <c r="U293" i="58" s="1"/>
  <c r="V312" i="58"/>
  <c r="U312" i="58" s="1"/>
  <c r="V452" i="58"/>
  <c r="U452" i="58" s="1"/>
  <c r="V468" i="58"/>
  <c r="U468" i="58" s="1"/>
  <c r="V476" i="58"/>
  <c r="U476" i="58" s="1"/>
  <c r="V88" i="58"/>
  <c r="U88" i="58" s="1"/>
  <c r="V96" i="58"/>
  <c r="U96" i="58" s="1"/>
  <c r="V112" i="58"/>
  <c r="U112" i="58" s="1"/>
  <c r="V127" i="58"/>
  <c r="U127" i="58" s="1"/>
  <c r="V143" i="58"/>
  <c r="U143" i="58" s="1"/>
  <c r="V234" i="58"/>
  <c r="U234" i="58" s="1"/>
  <c r="V259" i="58"/>
  <c r="U259" i="58" s="1"/>
  <c r="V304" i="58"/>
  <c r="U304" i="58" s="1"/>
  <c r="V323" i="58"/>
  <c r="U323" i="58" s="1"/>
  <c r="V343" i="58"/>
  <c r="U343" i="58" s="1"/>
  <c r="V453" i="58"/>
  <c r="U453" i="58" s="1"/>
  <c r="V461" i="58"/>
  <c r="U461" i="58" s="1"/>
  <c r="V73" i="58"/>
  <c r="U73" i="58" s="1"/>
  <c r="V89" i="58"/>
  <c r="U89" i="58" s="1"/>
  <c r="V120" i="58"/>
  <c r="U120" i="58" s="1"/>
  <c r="V128" i="58"/>
  <c r="U128" i="58" s="1"/>
  <c r="V144" i="58"/>
  <c r="U144" i="58" s="1"/>
  <c r="V180" i="58"/>
  <c r="U180" i="58" s="1"/>
  <c r="V190" i="58"/>
  <c r="U190" i="58" s="1"/>
  <c r="V208" i="58"/>
  <c r="U208" i="58" s="1"/>
  <c r="V217" i="58"/>
  <c r="U217" i="58" s="1"/>
  <c r="V243" i="58"/>
  <c r="U243" i="58" s="1"/>
  <c r="V260" i="58"/>
  <c r="U260" i="58" s="1"/>
  <c r="V268" i="58"/>
  <c r="U268" i="58" s="1"/>
  <c r="V284" i="58"/>
  <c r="U284" i="58" s="1"/>
  <c r="V305" i="58"/>
  <c r="U305" i="58" s="1"/>
  <c r="V324" i="58"/>
  <c r="U324" i="58" s="1"/>
  <c r="V352" i="58"/>
  <c r="U352" i="58" s="1"/>
  <c r="V360" i="58"/>
  <c r="U360" i="58" s="1"/>
  <c r="V368" i="58"/>
  <c r="U368" i="58" s="1"/>
  <c r="V59" i="58"/>
  <c r="U59" i="58" s="1"/>
  <c r="V105" i="58"/>
  <c r="U105" i="58" s="1"/>
  <c r="V121" i="58"/>
  <c r="U121" i="58" s="1"/>
  <c r="V181" i="58"/>
  <c r="U181" i="58" s="1"/>
  <c r="V325" i="58"/>
  <c r="U325" i="58" s="1"/>
  <c r="V345" i="58"/>
  <c r="U345" i="58" s="1"/>
  <c r="V353" i="58"/>
  <c r="U353" i="58" s="1"/>
  <c r="V192" i="58"/>
  <c r="U192" i="58" s="1"/>
  <c r="V200" i="58"/>
  <c r="U200" i="58" s="1"/>
  <c r="V236" i="58"/>
  <c r="U236" i="58" s="1"/>
  <c r="V316" i="58"/>
  <c r="U316" i="58" s="1"/>
  <c r="V376" i="58"/>
  <c r="U376" i="58" s="1"/>
  <c r="V392" i="58"/>
  <c r="U392" i="58" s="1"/>
  <c r="V408" i="58"/>
  <c r="U408" i="58" s="1"/>
  <c r="V31" i="58"/>
  <c r="U31" i="58" s="1"/>
  <c r="V67" i="58"/>
  <c r="U67" i="58" s="1"/>
  <c r="V83" i="58"/>
  <c r="U83" i="58" s="1"/>
  <c r="V219" i="58"/>
  <c r="U219" i="58" s="1"/>
  <c r="V227" i="58"/>
  <c r="U227" i="58" s="1"/>
  <c r="V270" i="58"/>
  <c r="U270" i="58" s="1"/>
  <c r="V297" i="58"/>
  <c r="U297" i="58" s="1"/>
  <c r="V317" i="58"/>
  <c r="U317" i="58" s="1"/>
  <c r="V336" i="58"/>
  <c r="U336" i="58" s="1"/>
  <c r="V377" i="58"/>
  <c r="U377" i="58" s="1"/>
  <c r="V393" i="58"/>
  <c r="U393" i="58" s="1"/>
  <c r="V424" i="58"/>
  <c r="U424" i="58" s="1"/>
  <c r="V432" i="58"/>
  <c r="U432" i="58" s="1"/>
  <c r="V440" i="58"/>
  <c r="U440" i="58" s="1"/>
  <c r="V68" i="58"/>
  <c r="U68" i="58" s="1"/>
  <c r="V107" i="58"/>
  <c r="U107" i="58" s="1"/>
  <c r="V123" i="58"/>
  <c r="U123" i="58" s="1"/>
  <c r="V147" i="58"/>
  <c r="U147" i="58" s="1"/>
  <c r="V165" i="58"/>
  <c r="U165" i="58" s="1"/>
  <c r="V174" i="58"/>
  <c r="U174" i="58" s="1"/>
  <c r="V287" i="58"/>
  <c r="U287" i="58" s="1"/>
  <c r="V417" i="58"/>
  <c r="U417" i="58" s="1"/>
  <c r="V441" i="58"/>
  <c r="U441" i="58" s="1"/>
  <c r="V448" i="58"/>
  <c r="U448" i="58" s="1"/>
  <c r="V456" i="58"/>
  <c r="U456" i="58" s="1"/>
  <c r="V464" i="58"/>
  <c r="U464" i="58" s="1"/>
  <c r="V472" i="58"/>
  <c r="U472" i="58" s="1"/>
  <c r="V480" i="58"/>
  <c r="U480" i="58" s="1"/>
  <c r="V48" i="58"/>
  <c r="U48" i="58" s="1"/>
  <c r="V132" i="58"/>
  <c r="U132" i="58" s="1"/>
  <c r="V109" i="58"/>
  <c r="U109" i="58" s="1"/>
  <c r="V176" i="58"/>
  <c r="U176" i="58" s="1"/>
  <c r="V186" i="58"/>
  <c r="U186" i="58" s="1"/>
  <c r="V196" i="58"/>
  <c r="U196" i="58" s="1"/>
  <c r="V213" i="58"/>
  <c r="U213" i="58" s="1"/>
  <c r="V222" i="58"/>
  <c r="U222" i="58" s="1"/>
  <c r="V240" i="58"/>
  <c r="U240" i="58" s="1"/>
  <c r="V265" i="58"/>
  <c r="U265" i="58" s="1"/>
  <c r="V290" i="58"/>
  <c r="U290" i="58" s="1"/>
  <c r="V300" i="58"/>
  <c r="U300" i="58" s="1"/>
  <c r="V320" i="58"/>
  <c r="U320" i="58" s="1"/>
  <c r="V340" i="58"/>
  <c r="U340" i="58" s="1"/>
  <c r="V357" i="58"/>
  <c r="U357" i="58" s="1"/>
  <c r="V365" i="58"/>
  <c r="U365" i="58" s="1"/>
  <c r="V372" i="58"/>
  <c r="U372" i="58" s="1"/>
  <c r="V458" i="58"/>
  <c r="U458" i="58" s="1"/>
  <c r="V71" i="58"/>
  <c r="U71" i="58" s="1"/>
  <c r="V159" i="58"/>
  <c r="U159" i="58" s="1"/>
  <c r="V169" i="58"/>
  <c r="U169" i="58" s="1"/>
  <c r="V188" i="58"/>
  <c r="U188" i="58" s="1"/>
  <c r="V206" i="58"/>
  <c r="U206" i="58" s="1"/>
  <c r="V412" i="58"/>
  <c r="U412" i="58" s="1"/>
  <c r="V436" i="58"/>
  <c r="U436" i="58" s="1"/>
  <c r="V35" i="58"/>
  <c r="U35" i="58" s="1"/>
  <c r="V87" i="58"/>
  <c r="U87" i="58" s="1"/>
  <c r="V103" i="58"/>
  <c r="U103" i="58" s="1"/>
  <c r="V151" i="58"/>
  <c r="U151" i="58" s="1"/>
  <c r="V224" i="58"/>
  <c r="U224" i="58" s="1"/>
  <c r="V233" i="58"/>
  <c r="U233" i="58" s="1"/>
  <c r="V250" i="58"/>
  <c r="U250" i="58" s="1"/>
  <c r="V303" i="58"/>
  <c r="U303" i="58" s="1"/>
  <c r="V332" i="58"/>
  <c r="U332" i="58" s="1"/>
  <c r="V413" i="58"/>
  <c r="U413" i="58" s="1"/>
  <c r="V429" i="58"/>
  <c r="U429" i="58" s="1"/>
  <c r="V437" i="58"/>
  <c r="U437" i="58" s="1"/>
  <c r="V460" i="58"/>
  <c r="U460" i="58" s="1"/>
  <c r="V51" i="58"/>
  <c r="U51" i="58" s="1"/>
  <c r="V119" i="58"/>
  <c r="U119" i="58" s="1"/>
  <c r="V135" i="58"/>
  <c r="U135" i="58" s="1"/>
  <c r="V152" i="58"/>
  <c r="U152" i="58" s="1"/>
  <c r="V161" i="58"/>
  <c r="U161" i="58" s="1"/>
  <c r="V179" i="58"/>
  <c r="U179" i="58" s="1"/>
  <c r="V216" i="58"/>
  <c r="U216" i="58" s="1"/>
  <c r="V275" i="58"/>
  <c r="U275" i="58" s="1"/>
  <c r="V313" i="58"/>
  <c r="U313" i="58" s="1"/>
  <c r="V333" i="58"/>
  <c r="U333" i="58" s="1"/>
  <c r="V398" i="58"/>
  <c r="U398" i="58" s="1"/>
  <c r="V477" i="58"/>
  <c r="U477" i="58" s="1"/>
  <c r="V484" i="58"/>
  <c r="U484" i="58" s="1"/>
  <c r="V492" i="58"/>
  <c r="U492" i="58" s="1"/>
  <c r="V500" i="58"/>
  <c r="U500" i="58" s="1"/>
  <c r="V153" i="58"/>
  <c r="U153" i="58" s="1"/>
  <c r="V276" i="58"/>
  <c r="U276" i="58" s="1"/>
  <c r="V314" i="58"/>
  <c r="U314" i="58" s="1"/>
  <c r="V344" i="58"/>
  <c r="U344" i="58" s="1"/>
  <c r="V422" i="58"/>
  <c r="U422" i="58" s="1"/>
  <c r="V485" i="58"/>
  <c r="U485" i="58" s="1"/>
  <c r="V37" i="58"/>
  <c r="U37" i="58" s="1"/>
  <c r="V145" i="58"/>
  <c r="U145" i="58" s="1"/>
  <c r="V172" i="58"/>
  <c r="U172" i="58" s="1"/>
  <c r="V191" i="58"/>
  <c r="U191" i="58" s="1"/>
  <c r="V244" i="58"/>
  <c r="U244" i="58" s="1"/>
  <c r="V252" i="58"/>
  <c r="U252" i="58" s="1"/>
  <c r="V261" i="58"/>
  <c r="U261" i="58" s="1"/>
  <c r="V277" i="58"/>
  <c r="U277" i="58" s="1"/>
  <c r="V285" i="58"/>
  <c r="U285" i="58" s="1"/>
  <c r="V295" i="58"/>
  <c r="U295" i="58" s="1"/>
  <c r="V315" i="58"/>
  <c r="U315" i="58" s="1"/>
  <c r="V470" i="58"/>
  <c r="U470" i="58" s="1"/>
  <c r="V137" i="58"/>
  <c r="U137" i="58" s="1"/>
  <c r="V163" i="58"/>
  <c r="U163" i="58" s="1"/>
  <c r="V182" i="58"/>
  <c r="U182" i="58" s="1"/>
  <c r="V296" i="58"/>
  <c r="U296" i="58" s="1"/>
  <c r="V326" i="58"/>
  <c r="U326" i="58" s="1"/>
  <c r="V335" i="58"/>
  <c r="U335" i="58" s="1"/>
  <c r="V384" i="58"/>
  <c r="U384" i="58" s="1"/>
  <c r="V400" i="58"/>
  <c r="U400" i="58" s="1"/>
  <c r="V494" i="58"/>
  <c r="U494" i="58" s="1"/>
  <c r="V75" i="58"/>
  <c r="U75" i="58" s="1"/>
  <c r="V91" i="58"/>
  <c r="U91" i="58" s="1"/>
  <c r="V155" i="58"/>
  <c r="U155" i="58" s="1"/>
  <c r="V164" i="58"/>
  <c r="U164" i="58" s="1"/>
  <c r="V193" i="58"/>
  <c r="U193" i="58" s="1"/>
  <c r="V201" i="58"/>
  <c r="U201" i="58" s="1"/>
  <c r="V327" i="58"/>
  <c r="U327" i="58" s="1"/>
  <c r="V362" i="58"/>
  <c r="U362" i="58" s="1"/>
  <c r="V401" i="58"/>
  <c r="U401" i="58" s="1"/>
  <c r="V416" i="58"/>
  <c r="U416" i="58" s="1"/>
  <c r="V39" i="58"/>
  <c r="U39" i="58" s="1"/>
  <c r="V99" i="58"/>
  <c r="U99" i="58" s="1"/>
  <c r="V115" i="58"/>
  <c r="U115" i="58" s="1"/>
  <c r="V202" i="58"/>
  <c r="U202" i="58" s="1"/>
  <c r="V220" i="58"/>
  <c r="U220" i="58" s="1"/>
  <c r="V228" i="58"/>
  <c r="U228" i="58" s="1"/>
  <c r="V254" i="58"/>
  <c r="U254" i="58" s="1"/>
  <c r="V279" i="58"/>
  <c r="U279" i="58" s="1"/>
  <c r="V328" i="58"/>
  <c r="U328" i="58" s="1"/>
  <c r="V337" i="58"/>
  <c r="U337" i="58" s="1"/>
  <c r="V425" i="58"/>
  <c r="U425" i="58" s="1"/>
  <c r="V55" i="58"/>
  <c r="U55" i="58" s="1"/>
  <c r="V77" i="58"/>
  <c r="U77" i="58" s="1"/>
  <c r="V157" i="58"/>
  <c r="U157" i="58" s="1"/>
  <c r="V185" i="58"/>
  <c r="U185" i="58" s="1"/>
  <c r="V195" i="58"/>
  <c r="U195" i="58" s="1"/>
  <c r="V204" i="58"/>
  <c r="U204" i="58" s="1"/>
  <c r="V212" i="58"/>
  <c r="U212" i="58" s="1"/>
  <c r="V230" i="58"/>
  <c r="U230" i="58" s="1"/>
  <c r="V239" i="58"/>
  <c r="U239" i="58" s="1"/>
  <c r="V256" i="58"/>
  <c r="U256" i="58" s="1"/>
  <c r="V264" i="58"/>
  <c r="U264" i="58" s="1"/>
  <c r="V272" i="58"/>
  <c r="U272" i="58" s="1"/>
  <c r="V289" i="58"/>
  <c r="U289" i="58" s="1"/>
  <c r="V299" i="58"/>
  <c r="U299" i="58" s="1"/>
  <c r="V309" i="58"/>
  <c r="U309" i="58" s="1"/>
  <c r="V319" i="58"/>
  <c r="U319" i="58" s="1"/>
  <c r="V339" i="58"/>
  <c r="U339" i="58" s="1"/>
  <c r="V348" i="58"/>
  <c r="U348" i="58" s="1"/>
  <c r="V356" i="58"/>
  <c r="U356" i="58" s="1"/>
  <c r="V364" i="58"/>
  <c r="U364" i="58" s="1"/>
  <c r="V434" i="58"/>
  <c r="U434" i="58" s="1"/>
  <c r="V489" i="58"/>
  <c r="U489" i="58" s="1"/>
  <c r="V497" i="58"/>
  <c r="U497" i="58" s="1"/>
  <c r="V63" i="58"/>
  <c r="U63" i="58" s="1"/>
  <c r="V141" i="58"/>
  <c r="U141" i="58" s="1"/>
  <c r="V168" i="58"/>
  <c r="U168" i="58" s="1"/>
  <c r="V177" i="58"/>
  <c r="U177" i="58" s="1"/>
  <c r="V187" i="58"/>
  <c r="U187" i="58" s="1"/>
  <c r="V214" i="58"/>
  <c r="U214" i="58" s="1"/>
  <c r="V248" i="58"/>
  <c r="U248" i="58" s="1"/>
  <c r="V291" i="58"/>
  <c r="U291" i="58" s="1"/>
  <c r="V301" i="58"/>
  <c r="U301" i="58" s="1"/>
  <c r="V321" i="58"/>
  <c r="U321" i="58" s="1"/>
  <c r="V341" i="58"/>
  <c r="U341" i="58" s="1"/>
  <c r="V380" i="58"/>
  <c r="U380" i="58" s="1"/>
  <c r="V388" i="58"/>
  <c r="U388" i="58" s="1"/>
  <c r="V396" i="58"/>
  <c r="U396" i="58" s="1"/>
  <c r="V404" i="58"/>
  <c r="U404" i="58" s="1"/>
  <c r="T16" i="57"/>
  <c r="S16" i="57" s="1"/>
  <c r="T28" i="57"/>
  <c r="S28" i="57" s="1"/>
  <c r="T188" i="57"/>
  <c r="S188" i="57" s="1"/>
  <c r="T200" i="57"/>
  <c r="S200" i="57" s="1"/>
  <c r="T291" i="57"/>
  <c r="S291" i="57" s="1"/>
  <c r="T303" i="57"/>
  <c r="S303" i="57" s="1"/>
  <c r="T17" i="57"/>
  <c r="S17" i="57" s="1"/>
  <c r="T29" i="57"/>
  <c r="S29" i="57" s="1"/>
  <c r="T177" i="57"/>
  <c r="S177" i="57" s="1"/>
  <c r="T189" i="57"/>
  <c r="S189" i="57" s="1"/>
  <c r="T280" i="57"/>
  <c r="S280" i="57" s="1"/>
  <c r="T292" i="57"/>
  <c r="S292" i="57" s="1"/>
  <c r="T469" i="57"/>
  <c r="S469" i="57" s="1"/>
  <c r="T481" i="57"/>
  <c r="S481" i="57" s="1"/>
  <c r="T493" i="57"/>
  <c r="S493" i="57" s="1"/>
  <c r="T155" i="57"/>
  <c r="S155" i="57" s="1"/>
  <c r="T167" i="57"/>
  <c r="S167" i="57" s="1"/>
  <c r="T178" i="57"/>
  <c r="S178" i="57" s="1"/>
  <c r="T269" i="57"/>
  <c r="S269" i="57" s="1"/>
  <c r="T281" i="57"/>
  <c r="S281" i="57" s="1"/>
  <c r="T446" i="57"/>
  <c r="S446" i="57" s="1"/>
  <c r="T458" i="57"/>
  <c r="S458" i="57" s="1"/>
  <c r="T470" i="57"/>
  <c r="S470" i="57" s="1"/>
  <c r="T482" i="57"/>
  <c r="S482" i="57" s="1"/>
  <c r="T494" i="57"/>
  <c r="S494" i="57" s="1"/>
  <c r="T144" i="57"/>
  <c r="S144" i="57" s="1"/>
  <c r="T156" i="57"/>
  <c r="S156" i="57" s="1"/>
  <c r="T179" i="57"/>
  <c r="S179" i="57" s="1"/>
  <c r="T270" i="57"/>
  <c r="S270" i="57" s="1"/>
  <c r="T282" i="57"/>
  <c r="S282" i="57" s="1"/>
  <c r="T447" i="57"/>
  <c r="S447" i="57" s="1"/>
  <c r="T459" i="57"/>
  <c r="S459" i="57" s="1"/>
  <c r="T133" i="57"/>
  <c r="S133" i="57" s="1"/>
  <c r="T145" i="57"/>
  <c r="S145" i="57" s="1"/>
  <c r="T157" i="57"/>
  <c r="S157" i="57" s="1"/>
  <c r="T260" i="57"/>
  <c r="S260" i="57" s="1"/>
  <c r="T271" i="57"/>
  <c r="S271" i="57" s="1"/>
  <c r="T390" i="57"/>
  <c r="S390" i="57" s="1"/>
  <c r="T402" i="57"/>
  <c r="S402" i="57" s="1"/>
  <c r="T414" i="57"/>
  <c r="S414" i="57" s="1"/>
  <c r="T436" i="57"/>
  <c r="S436" i="57" s="1"/>
  <c r="T448" i="57"/>
  <c r="S448" i="57" s="1"/>
  <c r="T146" i="57"/>
  <c r="S146" i="57" s="1"/>
  <c r="T250" i="57"/>
  <c r="S250" i="57" s="1"/>
  <c r="T403" i="57"/>
  <c r="S403" i="57" s="1"/>
  <c r="T437" i="57"/>
  <c r="S437" i="57" s="1"/>
  <c r="T113" i="57"/>
  <c r="S113" i="57" s="1"/>
  <c r="T135" i="57"/>
  <c r="S135" i="57" s="1"/>
  <c r="T229" i="57"/>
  <c r="S229" i="57" s="1"/>
  <c r="T368" i="57"/>
  <c r="S368" i="57" s="1"/>
  <c r="T380" i="57"/>
  <c r="S380" i="57" s="1"/>
  <c r="T392" i="57"/>
  <c r="S392" i="57" s="1"/>
  <c r="T404" i="57"/>
  <c r="S404" i="57" s="1"/>
  <c r="T416" i="57"/>
  <c r="S416" i="57" s="1"/>
  <c r="T427" i="57"/>
  <c r="S427" i="57" s="1"/>
  <c r="T208" i="57"/>
  <c r="S208" i="57" s="1"/>
  <c r="T231" i="57"/>
  <c r="S231" i="57" s="1"/>
  <c r="T346" i="57"/>
  <c r="S346" i="57" s="1"/>
  <c r="T358" i="57"/>
  <c r="S358" i="57" s="1"/>
  <c r="T370" i="57"/>
  <c r="S370" i="57" s="1"/>
  <c r="T382" i="57"/>
  <c r="S382" i="57" s="1"/>
  <c r="T37" i="57"/>
  <c r="S37" i="57" s="1"/>
  <c r="T59" i="57"/>
  <c r="S59" i="57" s="1"/>
  <c r="T70" i="57"/>
  <c r="S70" i="57" s="1"/>
  <c r="T82" i="57"/>
  <c r="S82" i="57" s="1"/>
  <c r="T93" i="57"/>
  <c r="S93" i="57" s="1"/>
  <c r="T209" i="57"/>
  <c r="S209" i="57" s="1"/>
  <c r="T323" i="57"/>
  <c r="S323" i="57" s="1"/>
  <c r="T335" i="57"/>
  <c r="S335" i="57" s="1"/>
  <c r="T347" i="57"/>
  <c r="S347" i="57" s="1"/>
  <c r="T359" i="57"/>
  <c r="S359" i="57" s="1"/>
  <c r="T112" i="57"/>
  <c r="S112" i="57" s="1"/>
  <c r="T134" i="57"/>
  <c r="S134" i="57" s="1"/>
  <c r="T391" i="57"/>
  <c r="S391" i="57" s="1"/>
  <c r="T415" i="57"/>
  <c r="S415" i="57" s="1"/>
  <c r="T426" i="57"/>
  <c r="S426" i="57" s="1"/>
  <c r="T102" i="57"/>
  <c r="S102" i="57" s="1"/>
  <c r="T114" i="57"/>
  <c r="S114" i="57" s="1"/>
  <c r="T125" i="57"/>
  <c r="S125" i="57" s="1"/>
  <c r="T219" i="57"/>
  <c r="S219" i="57" s="1"/>
  <c r="T230" i="57"/>
  <c r="S230" i="57" s="1"/>
  <c r="T345" i="57"/>
  <c r="S345" i="57" s="1"/>
  <c r="T357" i="57"/>
  <c r="S357" i="57" s="1"/>
  <c r="T369" i="57"/>
  <c r="S369" i="57" s="1"/>
  <c r="T381" i="57"/>
  <c r="S381" i="57" s="1"/>
  <c r="T38" i="57"/>
  <c r="S38" i="57" s="1"/>
  <c r="T60" i="57"/>
  <c r="S60" i="57" s="1"/>
  <c r="T71" i="57"/>
  <c r="S71" i="57" s="1"/>
  <c r="T83" i="57"/>
  <c r="S83" i="57" s="1"/>
  <c r="T198" i="57"/>
  <c r="S198" i="57" s="1"/>
  <c r="T210" i="57"/>
  <c r="S210" i="57" s="1"/>
  <c r="T301" i="57"/>
  <c r="S301" i="57" s="1"/>
  <c r="T324" i="57"/>
  <c r="S324" i="57" s="1"/>
  <c r="T336" i="57"/>
  <c r="S336" i="57" s="1"/>
  <c r="T15" i="57"/>
  <c r="S15" i="57" s="1"/>
  <c r="T27" i="57"/>
  <c r="S27" i="57" s="1"/>
  <c r="T39" i="57"/>
  <c r="S39" i="57" s="1"/>
  <c r="T49" i="57"/>
  <c r="S49" i="57" s="1"/>
  <c r="T61" i="57"/>
  <c r="S61" i="57" s="1"/>
  <c r="T72" i="57"/>
  <c r="S72" i="57" s="1"/>
  <c r="T84" i="57"/>
  <c r="S84" i="57" s="1"/>
  <c r="T187" i="57"/>
  <c r="S187" i="57" s="1"/>
  <c r="T199" i="57"/>
  <c r="S199" i="57" s="1"/>
  <c r="T290" i="57"/>
  <c r="S290" i="57" s="1"/>
  <c r="T302" i="57"/>
  <c r="S302" i="57" s="1"/>
  <c r="T313" i="57"/>
  <c r="S313" i="57" s="1"/>
  <c r="T325" i="57"/>
  <c r="S325" i="57" s="1"/>
  <c r="T62" i="57"/>
  <c r="S62" i="57" s="1"/>
  <c r="T31" i="57"/>
  <c r="S31" i="57" s="1"/>
  <c r="T253" i="57"/>
  <c r="S253" i="57" s="1"/>
  <c r="T21" i="57"/>
  <c r="S21" i="57" s="1"/>
  <c r="T53" i="57"/>
  <c r="S53" i="57" s="1"/>
  <c r="T87" i="57"/>
  <c r="S87" i="57" s="1"/>
  <c r="T138" i="57"/>
  <c r="S138" i="57" s="1"/>
  <c r="T193" i="57"/>
  <c r="S193" i="57" s="1"/>
  <c r="T264" i="57"/>
  <c r="S264" i="57" s="1"/>
  <c r="T22" i="57"/>
  <c r="S22" i="57" s="1"/>
  <c r="T119" i="57"/>
  <c r="S119" i="57" s="1"/>
  <c r="T308" i="57"/>
  <c r="S308" i="57" s="1"/>
  <c r="T11" i="57"/>
  <c r="S11" i="57" s="1"/>
  <c r="T23" i="57"/>
  <c r="S23" i="57" s="1"/>
  <c r="T33" i="57"/>
  <c r="S33" i="57" s="1"/>
  <c r="T45" i="57"/>
  <c r="S45" i="57" s="1"/>
  <c r="T55" i="57"/>
  <c r="S55" i="57" s="1"/>
  <c r="T67" i="57"/>
  <c r="S67" i="57" s="1"/>
  <c r="T78" i="57"/>
  <c r="S78" i="57" s="1"/>
  <c r="T89" i="57"/>
  <c r="S89" i="57" s="1"/>
  <c r="T98" i="57"/>
  <c r="S98" i="57" s="1"/>
  <c r="T108" i="57"/>
  <c r="S108" i="57" s="1"/>
  <c r="T120" i="57"/>
  <c r="S120" i="57" s="1"/>
  <c r="T140" i="57"/>
  <c r="S140" i="57" s="1"/>
  <c r="T151" i="57"/>
  <c r="S151" i="57" s="1"/>
  <c r="T163" i="57"/>
  <c r="S163" i="57" s="1"/>
  <c r="T173" i="57"/>
  <c r="S173" i="57" s="1"/>
  <c r="T215" i="57"/>
  <c r="S215" i="57" s="1"/>
  <c r="T236" i="57"/>
  <c r="S236" i="57" s="1"/>
  <c r="T246" i="57"/>
  <c r="S246" i="57" s="1"/>
  <c r="T256" i="57"/>
  <c r="S256" i="57" s="1"/>
  <c r="T266" i="57"/>
  <c r="S266" i="57" s="1"/>
  <c r="T276" i="57"/>
  <c r="S276" i="57" s="1"/>
  <c r="T287" i="57"/>
  <c r="S287" i="57" s="1"/>
  <c r="T319" i="57"/>
  <c r="S319" i="57" s="1"/>
  <c r="T331" i="57"/>
  <c r="S331" i="57" s="1"/>
  <c r="T341" i="57"/>
  <c r="S341" i="57" s="1"/>
  <c r="T353" i="57"/>
  <c r="S353" i="57" s="1"/>
  <c r="T364" i="57"/>
  <c r="S364" i="57" s="1"/>
  <c r="T376" i="57"/>
  <c r="S376" i="57" s="1"/>
  <c r="T387" i="57"/>
  <c r="S387" i="57" s="1"/>
  <c r="T398" i="57"/>
  <c r="S398" i="57" s="1"/>
  <c r="T410" i="57"/>
  <c r="S410" i="57" s="1"/>
  <c r="T422" i="57"/>
  <c r="S422" i="57" s="1"/>
  <c r="T442" i="57"/>
  <c r="S442" i="57" s="1"/>
  <c r="T454" i="57"/>
  <c r="S454" i="57" s="1"/>
  <c r="T477" i="57"/>
  <c r="S477" i="57" s="1"/>
  <c r="T489" i="57"/>
  <c r="S489" i="57" s="1"/>
  <c r="T460" i="57"/>
  <c r="S460" i="57" s="1"/>
  <c r="T471" i="57"/>
  <c r="S471" i="57" s="1"/>
  <c r="T495" i="57"/>
  <c r="S495" i="57" s="1"/>
  <c r="T50" i="57"/>
  <c r="S50" i="57" s="1"/>
  <c r="T85" i="57"/>
  <c r="S85" i="57" s="1"/>
  <c r="T103" i="57"/>
  <c r="S103" i="57" s="1"/>
  <c r="T126" i="57"/>
  <c r="S126" i="57" s="1"/>
  <c r="T147" i="57"/>
  <c r="S147" i="57" s="1"/>
  <c r="T221" i="57"/>
  <c r="S221" i="57" s="1"/>
  <c r="T232" i="57"/>
  <c r="S232" i="57" s="1"/>
  <c r="T241" i="57"/>
  <c r="S241" i="57" s="1"/>
  <c r="T272" i="57"/>
  <c r="S272" i="57" s="1"/>
  <c r="T293" i="57"/>
  <c r="S293" i="57" s="1"/>
  <c r="T393" i="57"/>
  <c r="S393" i="57" s="1"/>
  <c r="T438" i="57"/>
  <c r="S438" i="57" s="1"/>
  <c r="T461" i="57"/>
  <c r="S461" i="57" s="1"/>
  <c r="T484" i="57"/>
  <c r="S484" i="57" s="1"/>
  <c r="T19" i="57"/>
  <c r="S19" i="57" s="1"/>
  <c r="T41" i="57"/>
  <c r="S41" i="57" s="1"/>
  <c r="T51" i="57"/>
  <c r="S51" i="57" s="1"/>
  <c r="T63" i="57"/>
  <c r="S63" i="57" s="1"/>
  <c r="T74" i="57"/>
  <c r="S74" i="57" s="1"/>
  <c r="T104" i="57"/>
  <c r="S104" i="57" s="1"/>
  <c r="T116" i="57"/>
  <c r="S116" i="57" s="1"/>
  <c r="T159" i="57"/>
  <c r="S159" i="57" s="1"/>
  <c r="T191" i="57"/>
  <c r="S191" i="57" s="1"/>
  <c r="T212" i="57"/>
  <c r="S212" i="57" s="1"/>
  <c r="T222" i="57"/>
  <c r="S222" i="57" s="1"/>
  <c r="T242" i="57"/>
  <c r="S242" i="57" s="1"/>
  <c r="T273" i="57"/>
  <c r="S273" i="57" s="1"/>
  <c r="T294" i="57"/>
  <c r="S294" i="57" s="1"/>
  <c r="T305" i="57"/>
  <c r="S305" i="57" s="1"/>
  <c r="T315" i="57"/>
  <c r="S315" i="57" s="1"/>
  <c r="T327" i="57"/>
  <c r="S327" i="57" s="1"/>
  <c r="T338" i="57"/>
  <c r="S338" i="57" s="1"/>
  <c r="T349" i="57"/>
  <c r="S349" i="57" s="1"/>
  <c r="T372" i="57"/>
  <c r="S372" i="57" s="1"/>
  <c r="T384" i="57"/>
  <c r="S384" i="57" s="1"/>
  <c r="T394" i="57"/>
  <c r="S394" i="57" s="1"/>
  <c r="T406" i="57"/>
  <c r="S406" i="57" s="1"/>
  <c r="T418" i="57"/>
  <c r="S418" i="57" s="1"/>
  <c r="T429" i="57"/>
  <c r="S429" i="57" s="1"/>
  <c r="T439" i="57"/>
  <c r="S439" i="57" s="1"/>
  <c r="T450" i="57"/>
  <c r="S450" i="57" s="1"/>
  <c r="T462" i="57"/>
  <c r="S462" i="57" s="1"/>
  <c r="T473" i="57"/>
  <c r="S473" i="57" s="1"/>
  <c r="T485" i="57"/>
  <c r="S485" i="57" s="1"/>
  <c r="T497" i="57"/>
  <c r="S497" i="57" s="1"/>
  <c r="T20" i="57"/>
  <c r="S20" i="57" s="1"/>
  <c r="T42" i="57"/>
  <c r="S42" i="57" s="1"/>
  <c r="T52" i="57"/>
  <c r="S52" i="57" s="1"/>
  <c r="T64" i="57"/>
  <c r="S64" i="57" s="1"/>
  <c r="T75" i="57"/>
  <c r="S75" i="57" s="1"/>
  <c r="T95" i="57"/>
  <c r="S95" i="57" s="1"/>
  <c r="T105" i="57"/>
  <c r="S105" i="57" s="1"/>
  <c r="T117" i="57"/>
  <c r="S117" i="57" s="1"/>
  <c r="T128" i="57"/>
  <c r="S128" i="57" s="1"/>
  <c r="T160" i="57"/>
  <c r="S160" i="57" s="1"/>
  <c r="T170" i="57"/>
  <c r="S170" i="57" s="1"/>
  <c r="T192" i="57"/>
  <c r="S192" i="57" s="1"/>
  <c r="T202" i="57"/>
  <c r="S202" i="57" s="1"/>
  <c r="T223" i="57"/>
  <c r="S223" i="57" s="1"/>
  <c r="T243" i="57"/>
  <c r="S243" i="57" s="1"/>
  <c r="T263" i="57"/>
  <c r="S263" i="57" s="1"/>
  <c r="T274" i="57"/>
  <c r="S274" i="57" s="1"/>
  <c r="T295" i="57"/>
  <c r="S295" i="57" s="1"/>
  <c r="T306" i="57"/>
  <c r="S306" i="57" s="1"/>
  <c r="T316" i="57"/>
  <c r="S316" i="57" s="1"/>
  <c r="T328" i="57"/>
  <c r="S328" i="57" s="1"/>
  <c r="T339" i="57"/>
  <c r="S339" i="57" s="1"/>
  <c r="T350" i="57"/>
  <c r="S350" i="57" s="1"/>
  <c r="T361" i="57"/>
  <c r="S361" i="57" s="1"/>
  <c r="T373" i="57"/>
  <c r="S373" i="57" s="1"/>
  <c r="T395" i="57"/>
  <c r="S395" i="57" s="1"/>
  <c r="T407" i="57"/>
  <c r="S407" i="57" s="1"/>
  <c r="T419" i="57"/>
  <c r="S419" i="57" s="1"/>
  <c r="T430" i="57"/>
  <c r="S430" i="57" s="1"/>
  <c r="T440" i="57"/>
  <c r="S440" i="57" s="1"/>
  <c r="T451" i="57"/>
  <c r="S451" i="57" s="1"/>
  <c r="T463" i="57"/>
  <c r="S463" i="57" s="1"/>
  <c r="T474" i="57"/>
  <c r="S474" i="57" s="1"/>
  <c r="T486" i="57"/>
  <c r="S486" i="57" s="1"/>
  <c r="T498" i="57"/>
  <c r="S498" i="57" s="1"/>
  <c r="T43" i="57"/>
  <c r="S43" i="57" s="1"/>
  <c r="T65" i="57"/>
  <c r="S65" i="57" s="1"/>
  <c r="T76" i="57"/>
  <c r="S76" i="57" s="1"/>
  <c r="T96" i="57"/>
  <c r="S96" i="57" s="1"/>
  <c r="T106" i="57"/>
  <c r="S106" i="57" s="1"/>
  <c r="T118" i="57"/>
  <c r="S118" i="57" s="1"/>
  <c r="T129" i="57"/>
  <c r="S129" i="57" s="1"/>
  <c r="T149" i="57"/>
  <c r="S149" i="57" s="1"/>
  <c r="T161" i="57"/>
  <c r="S161" i="57" s="1"/>
  <c r="T171" i="57"/>
  <c r="S171" i="57" s="1"/>
  <c r="T182" i="57"/>
  <c r="S182" i="57" s="1"/>
  <c r="T203" i="57"/>
  <c r="S203" i="57" s="1"/>
  <c r="T224" i="57"/>
  <c r="S224" i="57" s="1"/>
  <c r="T234" i="57"/>
  <c r="S234" i="57" s="1"/>
  <c r="T254" i="57"/>
  <c r="S254" i="57" s="1"/>
  <c r="T285" i="57"/>
  <c r="S285" i="57" s="1"/>
  <c r="T296" i="57"/>
  <c r="S296" i="57" s="1"/>
  <c r="T307" i="57"/>
  <c r="S307" i="57" s="1"/>
  <c r="T317" i="57"/>
  <c r="S317" i="57" s="1"/>
  <c r="T329" i="57"/>
  <c r="S329" i="57" s="1"/>
  <c r="T351" i="57"/>
  <c r="S351" i="57" s="1"/>
  <c r="T362" i="57"/>
  <c r="S362" i="57" s="1"/>
  <c r="T374" i="57"/>
  <c r="S374" i="57" s="1"/>
  <c r="T396" i="57"/>
  <c r="S396" i="57" s="1"/>
  <c r="T408" i="57"/>
  <c r="S408" i="57" s="1"/>
  <c r="T420" i="57"/>
  <c r="S420" i="57" s="1"/>
  <c r="T431" i="57"/>
  <c r="S431" i="57" s="1"/>
  <c r="T452" i="57"/>
  <c r="S452" i="57" s="1"/>
  <c r="T464" i="57"/>
  <c r="S464" i="57" s="1"/>
  <c r="T475" i="57"/>
  <c r="S475" i="57" s="1"/>
  <c r="T487" i="57"/>
  <c r="S487" i="57" s="1"/>
  <c r="T499" i="57"/>
  <c r="S499" i="57" s="1"/>
  <c r="T44" i="57"/>
  <c r="S44" i="57" s="1"/>
  <c r="T54" i="57"/>
  <c r="S54" i="57" s="1"/>
  <c r="T66" i="57"/>
  <c r="S66" i="57" s="1"/>
  <c r="T77" i="57"/>
  <c r="S77" i="57" s="1"/>
  <c r="T88" i="57"/>
  <c r="S88" i="57" s="1"/>
  <c r="T97" i="57"/>
  <c r="S97" i="57" s="1"/>
  <c r="T107" i="57"/>
  <c r="S107" i="57" s="1"/>
  <c r="T139" i="57"/>
  <c r="S139" i="57" s="1"/>
  <c r="T162" i="57"/>
  <c r="S162" i="57" s="1"/>
  <c r="T183" i="57"/>
  <c r="S183" i="57" s="1"/>
  <c r="T194" i="57"/>
  <c r="S194" i="57" s="1"/>
  <c r="T204" i="57"/>
  <c r="S204" i="57" s="1"/>
  <c r="T214" i="57"/>
  <c r="S214" i="57" s="1"/>
  <c r="T225" i="57"/>
  <c r="S225" i="57" s="1"/>
  <c r="T235" i="57"/>
  <c r="S235" i="57" s="1"/>
  <c r="T245" i="57"/>
  <c r="S245" i="57" s="1"/>
  <c r="T255" i="57"/>
  <c r="S255" i="57" s="1"/>
  <c r="T265" i="57"/>
  <c r="S265" i="57" s="1"/>
  <c r="T286" i="57"/>
  <c r="S286" i="57" s="1"/>
  <c r="T318" i="57"/>
  <c r="S318" i="57" s="1"/>
  <c r="T330" i="57"/>
  <c r="S330" i="57" s="1"/>
  <c r="T352" i="57"/>
  <c r="S352" i="57" s="1"/>
  <c r="T363" i="57"/>
  <c r="S363" i="57" s="1"/>
  <c r="T375" i="57"/>
  <c r="S375" i="57" s="1"/>
  <c r="T386" i="57"/>
  <c r="S386" i="57" s="1"/>
  <c r="T397" i="57"/>
  <c r="S397" i="57" s="1"/>
  <c r="T409" i="57"/>
  <c r="S409" i="57" s="1"/>
  <c r="T421" i="57"/>
  <c r="S421" i="57" s="1"/>
  <c r="T453" i="57"/>
  <c r="S453" i="57" s="1"/>
  <c r="T476" i="57"/>
  <c r="S476" i="57" s="1"/>
  <c r="T488" i="57"/>
  <c r="S488" i="57" s="1"/>
  <c r="T500" i="57"/>
  <c r="S500" i="57" s="1"/>
  <c r="T12" i="57"/>
  <c r="S12" i="57" s="1"/>
  <c r="T24" i="57"/>
  <c r="S24" i="57" s="1"/>
  <c r="T34" i="57"/>
  <c r="S34" i="57" s="1"/>
  <c r="T56" i="57"/>
  <c r="S56" i="57" s="1"/>
  <c r="T79" i="57"/>
  <c r="S79" i="57" s="1"/>
  <c r="T90" i="57"/>
  <c r="S90" i="57" s="1"/>
  <c r="T99" i="57"/>
  <c r="S99" i="57" s="1"/>
  <c r="T109" i="57"/>
  <c r="S109" i="57" s="1"/>
  <c r="T121" i="57"/>
  <c r="S121" i="57" s="1"/>
  <c r="T141" i="57"/>
  <c r="S141" i="57" s="1"/>
  <c r="T152" i="57"/>
  <c r="S152" i="57" s="1"/>
  <c r="T164" i="57"/>
  <c r="S164" i="57" s="1"/>
  <c r="T174" i="57"/>
  <c r="S174" i="57" s="1"/>
  <c r="T216" i="57"/>
  <c r="S216" i="57" s="1"/>
  <c r="T237" i="57"/>
  <c r="S237" i="57" s="1"/>
  <c r="T247" i="57"/>
  <c r="S247" i="57" s="1"/>
  <c r="T257" i="57"/>
  <c r="S257" i="57" s="1"/>
  <c r="T267" i="57"/>
  <c r="S267" i="57" s="1"/>
  <c r="T277" i="57"/>
  <c r="S277" i="57" s="1"/>
  <c r="T298" i="57"/>
  <c r="S298" i="57" s="1"/>
  <c r="T320" i="57"/>
  <c r="S320" i="57" s="1"/>
  <c r="T332" i="57"/>
  <c r="S332" i="57" s="1"/>
  <c r="T342" i="57"/>
  <c r="S342" i="57" s="1"/>
  <c r="T354" i="57"/>
  <c r="S354" i="57" s="1"/>
  <c r="T365" i="57"/>
  <c r="S365" i="57" s="1"/>
  <c r="T377" i="57"/>
  <c r="S377" i="57" s="1"/>
  <c r="T399" i="57"/>
  <c r="S399" i="57" s="1"/>
  <c r="T411" i="57"/>
  <c r="S411" i="57" s="1"/>
  <c r="T423" i="57"/>
  <c r="S423" i="57" s="1"/>
  <c r="T433" i="57"/>
  <c r="S433" i="57" s="1"/>
  <c r="T443" i="57"/>
  <c r="S443" i="57" s="1"/>
  <c r="T455" i="57"/>
  <c r="S455" i="57" s="1"/>
  <c r="T466" i="57"/>
  <c r="S466" i="57" s="1"/>
  <c r="T478" i="57"/>
  <c r="S478" i="57" s="1"/>
  <c r="T490" i="57"/>
  <c r="S490" i="57" s="1"/>
  <c r="T150" i="57"/>
  <c r="S150" i="57" s="1"/>
  <c r="T13" i="57"/>
  <c r="S13" i="57" s="1"/>
  <c r="T25" i="57"/>
  <c r="S25" i="57" s="1"/>
  <c r="T35" i="57"/>
  <c r="S35" i="57" s="1"/>
  <c r="T80" i="57"/>
  <c r="S80" i="57" s="1"/>
  <c r="T110" i="57"/>
  <c r="S110" i="57" s="1"/>
  <c r="T122" i="57"/>
  <c r="S122" i="57" s="1"/>
  <c r="T142" i="57"/>
  <c r="S142" i="57" s="1"/>
  <c r="T153" i="57"/>
  <c r="S153" i="57" s="1"/>
  <c r="T165" i="57"/>
  <c r="S165" i="57" s="1"/>
  <c r="T175" i="57"/>
  <c r="S175" i="57" s="1"/>
  <c r="T185" i="57"/>
  <c r="S185" i="57" s="1"/>
  <c r="T196" i="57"/>
  <c r="S196" i="57" s="1"/>
  <c r="T206" i="57"/>
  <c r="S206" i="57" s="1"/>
  <c r="T217" i="57"/>
  <c r="S217" i="57" s="1"/>
  <c r="T227" i="57"/>
  <c r="S227" i="57" s="1"/>
  <c r="T238" i="57"/>
  <c r="S238" i="57" s="1"/>
  <c r="T248" i="57"/>
  <c r="S248" i="57" s="1"/>
  <c r="T258" i="57"/>
  <c r="S258" i="57" s="1"/>
  <c r="T278" i="57"/>
  <c r="S278" i="57" s="1"/>
  <c r="T299" i="57"/>
  <c r="S299" i="57" s="1"/>
  <c r="T310" i="57"/>
  <c r="S310" i="57" s="1"/>
  <c r="T321" i="57"/>
  <c r="S321" i="57" s="1"/>
  <c r="T333" i="57"/>
  <c r="S333" i="57" s="1"/>
  <c r="T343" i="57"/>
  <c r="S343" i="57" s="1"/>
  <c r="T355" i="57"/>
  <c r="S355" i="57" s="1"/>
  <c r="T366" i="57"/>
  <c r="S366" i="57" s="1"/>
  <c r="T378" i="57"/>
  <c r="S378" i="57" s="1"/>
  <c r="T400" i="57"/>
  <c r="S400" i="57" s="1"/>
  <c r="T412" i="57"/>
  <c r="S412" i="57" s="1"/>
  <c r="T424" i="57"/>
  <c r="S424" i="57" s="1"/>
  <c r="T434" i="57"/>
  <c r="S434" i="57" s="1"/>
  <c r="T444" i="57"/>
  <c r="S444" i="57" s="1"/>
  <c r="T456" i="57"/>
  <c r="S456" i="57" s="1"/>
  <c r="T467" i="57"/>
  <c r="S467" i="57" s="1"/>
  <c r="T479" i="57"/>
  <c r="S479" i="57" s="1"/>
  <c r="T491" i="57"/>
  <c r="S491" i="57" s="1"/>
  <c r="T483" i="57"/>
  <c r="S483" i="57" s="1"/>
  <c r="T18" i="57"/>
  <c r="S18" i="57" s="1"/>
  <c r="T40" i="57"/>
  <c r="S40" i="57" s="1"/>
  <c r="T73" i="57"/>
  <c r="S73" i="57" s="1"/>
  <c r="T115" i="57"/>
  <c r="S115" i="57" s="1"/>
  <c r="T136" i="57"/>
  <c r="S136" i="57" s="1"/>
  <c r="T158" i="57"/>
  <c r="S158" i="57" s="1"/>
  <c r="T190" i="57"/>
  <c r="S190" i="57" s="1"/>
  <c r="T211" i="57"/>
  <c r="S211" i="57" s="1"/>
  <c r="T283" i="57"/>
  <c r="S283" i="57" s="1"/>
  <c r="T304" i="57"/>
  <c r="S304" i="57" s="1"/>
  <c r="T314" i="57"/>
  <c r="S314" i="57" s="1"/>
  <c r="T326" i="57"/>
  <c r="S326" i="57" s="1"/>
  <c r="T348" i="57"/>
  <c r="S348" i="57" s="1"/>
  <c r="T371" i="57"/>
  <c r="S371" i="57" s="1"/>
  <c r="T383" i="57"/>
  <c r="S383" i="57" s="1"/>
  <c r="T405" i="57"/>
  <c r="S405" i="57" s="1"/>
  <c r="T417" i="57"/>
  <c r="S417" i="57" s="1"/>
  <c r="T428" i="57"/>
  <c r="S428" i="57" s="1"/>
  <c r="T449" i="57"/>
  <c r="S449" i="57" s="1"/>
  <c r="T472" i="57"/>
  <c r="S472" i="57" s="1"/>
  <c r="T496" i="57"/>
  <c r="S496" i="57" s="1"/>
  <c r="T127" i="57"/>
  <c r="S127" i="57" s="1"/>
  <c r="T181" i="57"/>
  <c r="S181" i="57" s="1"/>
  <c r="T244" i="57"/>
  <c r="S244" i="57" s="1"/>
  <c r="T172" i="57"/>
  <c r="S172" i="57" s="1"/>
  <c r="T57" i="57"/>
  <c r="S57" i="57" s="1"/>
  <c r="T14" i="57"/>
  <c r="S14" i="57" s="1"/>
  <c r="T26" i="57"/>
  <c r="S26" i="57" s="1"/>
  <c r="T36" i="57"/>
  <c r="S36" i="57" s="1"/>
  <c r="T47" i="57"/>
  <c r="S47" i="57" s="1"/>
  <c r="T58" i="57"/>
  <c r="S58" i="57" s="1"/>
  <c r="T69" i="57"/>
  <c r="S69" i="57" s="1"/>
  <c r="T81" i="57"/>
  <c r="S81" i="57" s="1"/>
  <c r="T111" i="57"/>
  <c r="S111" i="57" s="1"/>
  <c r="T123" i="57"/>
  <c r="S123" i="57" s="1"/>
  <c r="T132" i="57"/>
  <c r="S132" i="57" s="1"/>
  <c r="T143" i="57"/>
  <c r="S143" i="57" s="1"/>
  <c r="T154" i="57"/>
  <c r="S154" i="57" s="1"/>
  <c r="T166" i="57"/>
  <c r="S166" i="57" s="1"/>
  <c r="T176" i="57"/>
  <c r="S176" i="57" s="1"/>
  <c r="T186" i="57"/>
  <c r="S186" i="57" s="1"/>
  <c r="T197" i="57"/>
  <c r="S197" i="57" s="1"/>
  <c r="T207" i="57"/>
  <c r="S207" i="57" s="1"/>
  <c r="T218" i="57"/>
  <c r="S218" i="57" s="1"/>
  <c r="T228" i="57"/>
  <c r="S228" i="57" s="1"/>
  <c r="T249" i="57"/>
  <c r="S249" i="57" s="1"/>
  <c r="T259" i="57"/>
  <c r="S259" i="57" s="1"/>
  <c r="T279" i="57"/>
  <c r="S279" i="57" s="1"/>
  <c r="T289" i="57"/>
  <c r="S289" i="57" s="1"/>
  <c r="T300" i="57"/>
  <c r="S300" i="57" s="1"/>
  <c r="T311" i="57"/>
  <c r="S311" i="57" s="1"/>
  <c r="T322" i="57"/>
  <c r="S322" i="57" s="1"/>
  <c r="T334" i="57"/>
  <c r="S334" i="57" s="1"/>
  <c r="T344" i="57"/>
  <c r="S344" i="57" s="1"/>
  <c r="T356" i="57"/>
  <c r="S356" i="57" s="1"/>
  <c r="T367" i="57"/>
  <c r="S367" i="57" s="1"/>
  <c r="T379" i="57"/>
  <c r="S379" i="57" s="1"/>
  <c r="T389" i="57"/>
  <c r="S389" i="57" s="1"/>
  <c r="T401" i="57"/>
  <c r="S401" i="57" s="1"/>
  <c r="T413" i="57"/>
  <c r="S413" i="57" s="1"/>
  <c r="T445" i="57"/>
  <c r="S445" i="57" s="1"/>
  <c r="T457" i="57"/>
  <c r="S457" i="57" s="1"/>
  <c r="T468" i="57"/>
  <c r="S468" i="57" s="1"/>
  <c r="T480" i="57"/>
  <c r="S480" i="57" s="1"/>
  <c r="T492" i="57"/>
  <c r="S492" i="57" s="1"/>
  <c r="V17" i="58"/>
  <c r="U17" i="58" s="1"/>
  <c r="V21" i="58"/>
  <c r="U21" i="58" s="1"/>
  <c r="V13" i="58"/>
  <c r="U13" i="58" s="1"/>
  <c r="V20" i="58"/>
  <c r="U20" i="58" s="1"/>
  <c r="B13" i="56"/>
  <c r="AB31" i="56"/>
  <c r="AA31" i="56" s="1"/>
  <c r="AB67" i="56"/>
  <c r="AA67" i="56" s="1"/>
  <c r="AB90" i="56"/>
  <c r="AA90" i="56" s="1"/>
  <c r="AB124" i="56"/>
  <c r="AA124" i="56" s="1"/>
  <c r="AB147" i="56"/>
  <c r="AA147" i="56" s="1"/>
  <c r="AB170" i="56"/>
  <c r="AA170" i="56" s="1"/>
  <c r="AB204" i="56"/>
  <c r="AA204" i="56" s="1"/>
  <c r="AB228" i="56"/>
  <c r="AA228" i="56" s="1"/>
  <c r="AB262" i="56"/>
  <c r="AA262" i="56" s="1"/>
  <c r="AB309" i="56"/>
  <c r="AA309" i="56" s="1"/>
  <c r="AB462" i="56"/>
  <c r="AA462" i="56" s="1"/>
  <c r="AB21" i="56"/>
  <c r="AA21" i="56" s="1"/>
  <c r="AB33" i="56"/>
  <c r="AA33" i="56" s="1"/>
  <c r="AB45" i="56"/>
  <c r="AA45" i="56" s="1"/>
  <c r="AB57" i="56"/>
  <c r="AA57" i="56" s="1"/>
  <c r="AB69" i="56"/>
  <c r="AA69" i="56" s="1"/>
  <c r="AB81" i="56"/>
  <c r="AA81" i="56" s="1"/>
  <c r="AB92" i="56"/>
  <c r="AA92" i="56" s="1"/>
  <c r="AB103" i="56"/>
  <c r="AA103" i="56" s="1"/>
  <c r="AB126" i="56"/>
  <c r="AA126" i="56" s="1"/>
  <c r="AB138" i="56"/>
  <c r="AA138" i="56" s="1"/>
  <c r="AB149" i="56"/>
  <c r="AA149" i="56" s="1"/>
  <c r="AB160" i="56"/>
  <c r="AA160" i="56" s="1"/>
  <c r="AB172" i="56"/>
  <c r="AA172" i="56" s="1"/>
  <c r="AB184" i="56"/>
  <c r="AA184" i="56" s="1"/>
  <c r="AB206" i="56"/>
  <c r="AA206" i="56" s="1"/>
  <c r="AB218" i="56"/>
  <c r="AA218" i="56" s="1"/>
  <c r="AB230" i="56"/>
  <c r="AA230" i="56" s="1"/>
  <c r="AB241" i="56"/>
  <c r="AA241" i="56" s="1"/>
  <c r="AB253" i="56"/>
  <c r="AA253" i="56" s="1"/>
  <c r="AB264" i="56"/>
  <c r="AA264" i="56" s="1"/>
  <c r="AB276" i="56"/>
  <c r="AA276" i="56" s="1"/>
  <c r="AB288" i="56"/>
  <c r="AA288" i="56" s="1"/>
  <c r="AB299" i="56"/>
  <c r="AA299" i="56" s="1"/>
  <c r="AB311" i="56"/>
  <c r="AA311" i="56" s="1"/>
  <c r="AB323" i="56"/>
  <c r="AA323" i="56" s="1"/>
  <c r="AB334" i="56"/>
  <c r="AA334" i="56" s="1"/>
  <c r="AB346" i="56"/>
  <c r="AA346" i="56" s="1"/>
  <c r="AB357" i="56"/>
  <c r="AA357" i="56" s="1"/>
  <c r="AB369" i="56"/>
  <c r="AA369" i="56" s="1"/>
  <c r="AB381" i="56"/>
  <c r="AA381" i="56" s="1"/>
  <c r="AB393" i="56"/>
  <c r="AA393" i="56" s="1"/>
  <c r="AB405" i="56"/>
  <c r="AA405" i="56" s="1"/>
  <c r="AB416" i="56"/>
  <c r="AA416" i="56" s="1"/>
  <c r="AB428" i="56"/>
  <c r="AA428" i="56" s="1"/>
  <c r="AB440" i="56"/>
  <c r="AA440" i="56" s="1"/>
  <c r="AB452" i="56"/>
  <c r="AA452" i="56" s="1"/>
  <c r="AB464" i="56"/>
  <c r="AA464" i="56" s="1"/>
  <c r="AB476" i="56"/>
  <c r="AA476" i="56" s="1"/>
  <c r="AB488" i="56"/>
  <c r="AA488" i="56" s="1"/>
  <c r="AB500" i="56"/>
  <c r="AA500" i="56" s="1"/>
  <c r="AB43" i="56"/>
  <c r="AA43" i="56" s="1"/>
  <c r="AB101" i="56"/>
  <c r="AA101" i="56" s="1"/>
  <c r="AB182" i="56"/>
  <c r="AA182" i="56" s="1"/>
  <c r="AB379" i="56"/>
  <c r="AA379" i="56" s="1"/>
  <c r="AB22" i="56"/>
  <c r="AA22" i="56" s="1"/>
  <c r="AB34" i="56"/>
  <c r="AA34" i="56" s="1"/>
  <c r="AB46" i="56"/>
  <c r="AA46" i="56" s="1"/>
  <c r="AB58" i="56"/>
  <c r="AA58" i="56" s="1"/>
  <c r="AB70" i="56"/>
  <c r="AA70" i="56" s="1"/>
  <c r="AB82" i="56"/>
  <c r="AA82" i="56" s="1"/>
  <c r="AB93" i="56"/>
  <c r="AA93" i="56" s="1"/>
  <c r="AB104" i="56"/>
  <c r="AA104" i="56" s="1"/>
  <c r="AB115" i="56"/>
  <c r="AA115" i="56" s="1"/>
  <c r="AB127" i="56"/>
  <c r="AA127" i="56" s="1"/>
  <c r="AB139" i="56"/>
  <c r="AA139" i="56" s="1"/>
  <c r="AB150" i="56"/>
  <c r="AA150" i="56" s="1"/>
  <c r="AB161" i="56"/>
  <c r="AA161" i="56" s="1"/>
  <c r="AB173" i="56"/>
  <c r="AA173" i="56" s="1"/>
  <c r="AB185" i="56"/>
  <c r="AA185" i="56" s="1"/>
  <c r="AB196" i="56"/>
  <c r="AA196" i="56" s="1"/>
  <c r="AB207" i="56"/>
  <c r="AA207" i="56" s="1"/>
  <c r="AB219" i="56"/>
  <c r="AA219" i="56" s="1"/>
  <c r="AB231" i="56"/>
  <c r="AA231" i="56" s="1"/>
  <c r="AB242" i="56"/>
  <c r="AA242" i="56" s="1"/>
  <c r="AB254" i="56"/>
  <c r="AA254" i="56" s="1"/>
  <c r="AB265" i="56"/>
  <c r="AA265" i="56" s="1"/>
  <c r="AB277" i="56"/>
  <c r="AA277" i="56" s="1"/>
  <c r="AB300" i="56"/>
  <c r="AA300" i="56" s="1"/>
  <c r="AB312" i="56"/>
  <c r="AA312" i="56" s="1"/>
  <c r="AB324" i="56"/>
  <c r="AA324" i="56" s="1"/>
  <c r="AB335" i="56"/>
  <c r="AA335" i="56" s="1"/>
  <c r="AB358" i="56"/>
  <c r="AA358" i="56" s="1"/>
  <c r="AB370" i="56"/>
  <c r="AA370" i="56" s="1"/>
  <c r="AB382" i="56"/>
  <c r="AA382" i="56" s="1"/>
  <c r="AB394" i="56"/>
  <c r="AA394" i="56" s="1"/>
  <c r="AB406" i="56"/>
  <c r="AA406" i="56" s="1"/>
  <c r="AB417" i="56"/>
  <c r="AA417" i="56" s="1"/>
  <c r="AB429" i="56"/>
  <c r="AA429" i="56" s="1"/>
  <c r="AB441" i="56"/>
  <c r="AA441" i="56" s="1"/>
  <c r="AB453" i="56"/>
  <c r="AA453" i="56" s="1"/>
  <c r="AB465" i="56"/>
  <c r="AA465" i="56" s="1"/>
  <c r="AB477" i="56"/>
  <c r="AA477" i="56" s="1"/>
  <c r="AB489" i="56"/>
  <c r="AA489" i="56" s="1"/>
  <c r="AB35" i="56"/>
  <c r="AA35" i="56" s="1"/>
  <c r="AB71" i="56"/>
  <c r="AA71" i="56" s="1"/>
  <c r="AB94" i="56"/>
  <c r="AA94" i="56" s="1"/>
  <c r="AB105" i="56"/>
  <c r="AA105" i="56" s="1"/>
  <c r="AB116" i="56"/>
  <c r="AA116" i="56" s="1"/>
  <c r="AB128" i="56"/>
  <c r="AA128" i="56" s="1"/>
  <c r="AB140" i="56"/>
  <c r="AA140" i="56" s="1"/>
  <c r="AB151" i="56"/>
  <c r="AA151" i="56" s="1"/>
  <c r="AB162" i="56"/>
  <c r="AA162" i="56" s="1"/>
  <c r="AB174" i="56"/>
  <c r="AA174" i="56" s="1"/>
  <c r="AB186" i="56"/>
  <c r="AA186" i="56" s="1"/>
  <c r="AB197" i="56"/>
  <c r="AA197" i="56" s="1"/>
  <c r="AB208" i="56"/>
  <c r="AA208" i="56" s="1"/>
  <c r="AB220" i="56"/>
  <c r="AA220" i="56" s="1"/>
  <c r="AB232" i="56"/>
  <c r="AA232" i="56" s="1"/>
  <c r="AB243" i="56"/>
  <c r="AA243" i="56" s="1"/>
  <c r="AB266" i="56"/>
  <c r="AA266" i="56" s="1"/>
  <c r="AB278" i="56"/>
  <c r="AA278" i="56" s="1"/>
  <c r="AB301" i="56"/>
  <c r="AA301" i="56" s="1"/>
  <c r="AB325" i="56"/>
  <c r="AA325" i="56" s="1"/>
  <c r="AB359" i="56"/>
  <c r="AA359" i="56" s="1"/>
  <c r="AB371" i="56"/>
  <c r="AA371" i="56" s="1"/>
  <c r="AB383" i="56"/>
  <c r="AA383" i="56" s="1"/>
  <c r="AB395" i="56"/>
  <c r="AA395" i="56" s="1"/>
  <c r="AB407" i="56"/>
  <c r="AA407" i="56" s="1"/>
  <c r="AB418" i="56"/>
  <c r="AA418" i="56" s="1"/>
  <c r="AB430" i="56"/>
  <c r="AA430" i="56" s="1"/>
  <c r="AB442" i="56"/>
  <c r="AA442" i="56" s="1"/>
  <c r="AB454" i="56"/>
  <c r="AA454" i="56" s="1"/>
  <c r="AB466" i="56"/>
  <c r="AA466" i="56" s="1"/>
  <c r="AB478" i="56"/>
  <c r="AA478" i="56" s="1"/>
  <c r="AB490" i="56"/>
  <c r="AA490" i="56" s="1"/>
  <c r="AB313" i="56"/>
  <c r="AA313" i="56" s="1"/>
  <c r="AB24" i="56"/>
  <c r="AA24" i="56" s="1"/>
  <c r="AB36" i="56"/>
  <c r="AA36" i="56" s="1"/>
  <c r="AB48" i="56"/>
  <c r="AA48" i="56" s="1"/>
  <c r="AB60" i="56"/>
  <c r="AA60" i="56" s="1"/>
  <c r="AB72" i="56"/>
  <c r="AA72" i="56" s="1"/>
  <c r="AB84" i="56"/>
  <c r="AA84" i="56" s="1"/>
  <c r="AB95" i="56"/>
  <c r="AA95" i="56" s="1"/>
  <c r="AB106" i="56"/>
  <c r="AA106" i="56" s="1"/>
  <c r="AB117" i="56"/>
  <c r="AA117" i="56" s="1"/>
  <c r="AB129" i="56"/>
  <c r="AA129" i="56" s="1"/>
  <c r="AB141" i="56"/>
  <c r="AA141" i="56" s="1"/>
  <c r="AB152" i="56"/>
  <c r="AA152" i="56" s="1"/>
  <c r="AB163" i="56"/>
  <c r="AA163" i="56" s="1"/>
  <c r="AB175" i="56"/>
  <c r="AA175" i="56" s="1"/>
  <c r="AB187" i="56"/>
  <c r="AA187" i="56" s="1"/>
  <c r="AB198" i="56"/>
  <c r="AA198" i="56" s="1"/>
  <c r="AB209" i="56"/>
  <c r="AA209" i="56" s="1"/>
  <c r="AB221" i="56"/>
  <c r="AA221" i="56" s="1"/>
  <c r="AB233" i="56"/>
  <c r="AA233" i="56" s="1"/>
  <c r="AB244" i="56"/>
  <c r="AA244" i="56" s="1"/>
  <c r="AB267" i="56"/>
  <c r="AA267" i="56" s="1"/>
  <c r="AB279" i="56"/>
  <c r="AA279" i="56" s="1"/>
  <c r="AB290" i="56"/>
  <c r="AA290" i="56" s="1"/>
  <c r="AB302" i="56"/>
  <c r="AA302" i="56" s="1"/>
  <c r="AB314" i="56"/>
  <c r="AA314" i="56" s="1"/>
  <c r="AB326" i="56"/>
  <c r="AA326" i="56" s="1"/>
  <c r="AB337" i="56"/>
  <c r="AA337" i="56" s="1"/>
  <c r="AB348" i="56"/>
  <c r="AA348" i="56" s="1"/>
  <c r="AB360" i="56"/>
  <c r="AA360" i="56" s="1"/>
  <c r="AB372" i="56"/>
  <c r="AA372" i="56" s="1"/>
  <c r="AB384" i="56"/>
  <c r="AA384" i="56" s="1"/>
  <c r="AB396" i="56"/>
  <c r="AA396" i="56" s="1"/>
  <c r="AB408" i="56"/>
  <c r="AA408" i="56" s="1"/>
  <c r="AB419" i="56"/>
  <c r="AA419" i="56" s="1"/>
  <c r="AB431" i="56"/>
  <c r="AA431" i="56" s="1"/>
  <c r="AB443" i="56"/>
  <c r="AA443" i="56" s="1"/>
  <c r="AB455" i="56"/>
  <c r="AA455" i="56" s="1"/>
  <c r="AB467" i="56"/>
  <c r="AA467" i="56" s="1"/>
  <c r="AB479" i="56"/>
  <c r="AA479" i="56" s="1"/>
  <c r="AB491" i="56"/>
  <c r="AA491" i="56" s="1"/>
  <c r="AB23" i="56"/>
  <c r="AA23" i="56" s="1"/>
  <c r="AB47" i="56"/>
  <c r="AA47" i="56" s="1"/>
  <c r="AB59" i="56"/>
  <c r="AA59" i="56" s="1"/>
  <c r="AB83" i="56"/>
  <c r="AA83" i="56" s="1"/>
  <c r="AB336" i="56"/>
  <c r="AA336" i="56" s="1"/>
  <c r="AB25" i="56"/>
  <c r="AA25" i="56" s="1"/>
  <c r="AB37" i="56"/>
  <c r="AA37" i="56" s="1"/>
  <c r="AB49" i="56"/>
  <c r="AA49" i="56" s="1"/>
  <c r="AB61" i="56"/>
  <c r="AA61" i="56" s="1"/>
  <c r="AB73" i="56"/>
  <c r="AA73" i="56" s="1"/>
  <c r="AB85" i="56"/>
  <c r="AA85" i="56" s="1"/>
  <c r="AB107" i="56"/>
  <c r="AA107" i="56" s="1"/>
  <c r="AB118" i="56"/>
  <c r="AA118" i="56" s="1"/>
  <c r="AB130" i="56"/>
  <c r="AA130" i="56" s="1"/>
  <c r="AB142" i="56"/>
  <c r="AA142" i="56" s="1"/>
  <c r="AB153" i="56"/>
  <c r="AA153" i="56" s="1"/>
  <c r="AB164" i="56"/>
  <c r="AA164" i="56" s="1"/>
  <c r="AB176" i="56"/>
  <c r="AA176" i="56" s="1"/>
  <c r="AB188" i="56"/>
  <c r="AA188" i="56" s="1"/>
  <c r="AB199" i="56"/>
  <c r="AA199" i="56" s="1"/>
  <c r="AB210" i="56"/>
  <c r="AA210" i="56" s="1"/>
  <c r="AB222" i="56"/>
  <c r="AA222" i="56" s="1"/>
  <c r="AB234" i="56"/>
  <c r="AA234" i="56" s="1"/>
  <c r="AB245" i="56"/>
  <c r="AA245" i="56" s="1"/>
  <c r="AB256" i="56"/>
  <c r="AA256" i="56" s="1"/>
  <c r="AB268" i="56"/>
  <c r="AA268" i="56" s="1"/>
  <c r="AB280" i="56"/>
  <c r="AA280" i="56" s="1"/>
  <c r="AB291" i="56"/>
  <c r="AA291" i="56" s="1"/>
  <c r="AB303" i="56"/>
  <c r="AA303" i="56" s="1"/>
  <c r="AB315" i="56"/>
  <c r="AA315" i="56" s="1"/>
  <c r="AB327" i="56"/>
  <c r="AA327" i="56" s="1"/>
  <c r="AB338" i="56"/>
  <c r="AA338" i="56" s="1"/>
  <c r="AB349" i="56"/>
  <c r="AA349" i="56" s="1"/>
  <c r="AB361" i="56"/>
  <c r="AA361" i="56" s="1"/>
  <c r="AB373" i="56"/>
  <c r="AA373" i="56" s="1"/>
  <c r="AB385" i="56"/>
  <c r="AA385" i="56" s="1"/>
  <c r="AB397" i="56"/>
  <c r="AA397" i="56" s="1"/>
  <c r="AB420" i="56"/>
  <c r="AA420" i="56" s="1"/>
  <c r="AB432" i="56"/>
  <c r="AA432" i="56" s="1"/>
  <c r="AB444" i="56"/>
  <c r="AA444" i="56" s="1"/>
  <c r="AB456" i="56"/>
  <c r="AA456" i="56" s="1"/>
  <c r="AB468" i="56"/>
  <c r="AA468" i="56" s="1"/>
  <c r="AB480" i="56"/>
  <c r="AA480" i="56" s="1"/>
  <c r="AB492" i="56"/>
  <c r="AA492" i="56" s="1"/>
  <c r="AB200" i="56"/>
  <c r="AA200" i="56" s="1"/>
  <c r="AB421" i="56"/>
  <c r="AA421" i="56" s="1"/>
  <c r="AB27" i="56"/>
  <c r="AA27" i="56" s="1"/>
  <c r="AB63" i="56"/>
  <c r="AA63" i="56" s="1"/>
  <c r="AB109" i="56"/>
  <c r="AA109" i="56" s="1"/>
  <c r="AB144" i="56"/>
  <c r="AA144" i="56" s="1"/>
  <c r="AB178" i="56"/>
  <c r="AA178" i="56" s="1"/>
  <c r="AB224" i="56"/>
  <c r="AA224" i="56" s="1"/>
  <c r="AB446" i="56"/>
  <c r="AA446" i="56" s="1"/>
  <c r="AB16" i="56"/>
  <c r="AA16" i="56" s="1"/>
  <c r="AB28" i="56"/>
  <c r="AA28" i="56" s="1"/>
  <c r="AB40" i="56"/>
  <c r="AA40" i="56" s="1"/>
  <c r="AB52" i="56"/>
  <c r="AA52" i="56" s="1"/>
  <c r="AB64" i="56"/>
  <c r="AA64" i="56" s="1"/>
  <c r="AB76" i="56"/>
  <c r="AA76" i="56" s="1"/>
  <c r="AB88" i="56"/>
  <c r="AA88" i="56" s="1"/>
  <c r="AB98" i="56"/>
  <c r="AA98" i="56" s="1"/>
  <c r="AB110" i="56"/>
  <c r="AA110" i="56" s="1"/>
  <c r="AB121" i="56"/>
  <c r="AA121" i="56" s="1"/>
  <c r="AB133" i="56"/>
  <c r="AA133" i="56" s="1"/>
  <c r="AB145" i="56"/>
  <c r="AA145" i="56" s="1"/>
  <c r="AB167" i="56"/>
  <c r="AA167" i="56" s="1"/>
  <c r="AB179" i="56"/>
  <c r="AA179" i="56" s="1"/>
  <c r="AB191" i="56"/>
  <c r="AA191" i="56" s="1"/>
  <c r="AB202" i="56"/>
  <c r="AA202" i="56" s="1"/>
  <c r="AB213" i="56"/>
  <c r="AA213" i="56" s="1"/>
  <c r="AB225" i="56"/>
  <c r="AA225" i="56" s="1"/>
  <c r="AB248" i="56"/>
  <c r="AA248" i="56" s="1"/>
  <c r="AB259" i="56"/>
  <c r="AA259" i="56" s="1"/>
  <c r="AB271" i="56"/>
  <c r="AA271" i="56" s="1"/>
  <c r="AB283" i="56"/>
  <c r="AA283" i="56" s="1"/>
  <c r="AB294" i="56"/>
  <c r="AA294" i="56" s="1"/>
  <c r="AB306" i="56"/>
  <c r="AA306" i="56" s="1"/>
  <c r="AB318" i="56"/>
  <c r="AA318" i="56" s="1"/>
  <c r="AB329" i="56"/>
  <c r="AA329" i="56" s="1"/>
  <c r="AB341" i="56"/>
  <c r="AA341" i="56" s="1"/>
  <c r="AB352" i="56"/>
  <c r="AA352" i="56" s="1"/>
  <c r="AB364" i="56"/>
  <c r="AA364" i="56" s="1"/>
  <c r="AB376" i="56"/>
  <c r="AA376" i="56" s="1"/>
  <c r="AB388" i="56"/>
  <c r="AA388" i="56" s="1"/>
  <c r="AB400" i="56"/>
  <c r="AA400" i="56" s="1"/>
  <c r="AB411" i="56"/>
  <c r="AA411" i="56" s="1"/>
  <c r="AB423" i="56"/>
  <c r="AA423" i="56" s="1"/>
  <c r="AB435" i="56"/>
  <c r="AA435" i="56" s="1"/>
  <c r="AB447" i="56"/>
  <c r="AA447" i="56" s="1"/>
  <c r="AB459" i="56"/>
  <c r="AA459" i="56" s="1"/>
  <c r="AB471" i="56"/>
  <c r="AA471" i="56" s="1"/>
  <c r="AB483" i="56"/>
  <c r="AA483" i="56" s="1"/>
  <c r="AB495" i="56"/>
  <c r="AA495" i="56" s="1"/>
  <c r="AB26" i="56"/>
  <c r="AA26" i="56" s="1"/>
  <c r="AB86" i="56"/>
  <c r="AA86" i="56" s="1"/>
  <c r="AB189" i="56"/>
  <c r="AA189" i="56" s="1"/>
  <c r="AB398" i="56"/>
  <c r="AA398" i="56" s="1"/>
  <c r="AB15" i="56"/>
  <c r="AA15" i="56" s="1"/>
  <c r="AB51" i="56"/>
  <c r="AA51" i="56" s="1"/>
  <c r="AB87" i="56"/>
  <c r="AA87" i="56" s="1"/>
  <c r="AB132" i="56"/>
  <c r="AA132" i="56" s="1"/>
  <c r="AB166" i="56"/>
  <c r="AA166" i="56" s="1"/>
  <c r="AB201" i="56"/>
  <c r="AA201" i="56" s="1"/>
  <c r="AB212" i="56"/>
  <c r="AA212" i="56" s="1"/>
  <c r="AB470" i="56"/>
  <c r="AA470" i="56" s="1"/>
  <c r="AB17" i="56"/>
  <c r="AA17" i="56" s="1"/>
  <c r="AB29" i="56"/>
  <c r="AA29" i="56" s="1"/>
  <c r="AB41" i="56"/>
  <c r="AA41" i="56" s="1"/>
  <c r="AB53" i="56"/>
  <c r="AA53" i="56" s="1"/>
  <c r="AB65" i="56"/>
  <c r="AA65" i="56" s="1"/>
  <c r="AB77" i="56"/>
  <c r="AA77" i="56" s="1"/>
  <c r="AB99" i="56"/>
  <c r="AA99" i="56" s="1"/>
  <c r="AB111" i="56"/>
  <c r="AA111" i="56" s="1"/>
  <c r="AB122" i="56"/>
  <c r="AA122" i="56" s="1"/>
  <c r="AB134" i="56"/>
  <c r="AA134" i="56" s="1"/>
  <c r="AB168" i="56"/>
  <c r="AA168" i="56" s="1"/>
  <c r="AB180" i="56"/>
  <c r="AA180" i="56" s="1"/>
  <c r="AB192" i="56"/>
  <c r="AA192" i="56" s="1"/>
  <c r="AB214" i="56"/>
  <c r="AA214" i="56" s="1"/>
  <c r="AB226" i="56"/>
  <c r="AA226" i="56" s="1"/>
  <c r="AB237" i="56"/>
  <c r="AA237" i="56" s="1"/>
  <c r="AB249" i="56"/>
  <c r="AA249" i="56" s="1"/>
  <c r="AB260" i="56"/>
  <c r="AA260" i="56" s="1"/>
  <c r="AB272" i="56"/>
  <c r="AA272" i="56" s="1"/>
  <c r="AB284" i="56"/>
  <c r="AA284" i="56" s="1"/>
  <c r="AB295" i="56"/>
  <c r="AA295" i="56" s="1"/>
  <c r="AB307" i="56"/>
  <c r="AA307" i="56" s="1"/>
  <c r="AB319" i="56"/>
  <c r="AA319" i="56" s="1"/>
  <c r="AB330" i="56"/>
  <c r="AA330" i="56" s="1"/>
  <c r="AB342" i="56"/>
  <c r="AA342" i="56" s="1"/>
  <c r="AB353" i="56"/>
  <c r="AA353" i="56" s="1"/>
  <c r="AB365" i="56"/>
  <c r="AA365" i="56" s="1"/>
  <c r="AB377" i="56"/>
  <c r="AA377" i="56" s="1"/>
  <c r="AB389" i="56"/>
  <c r="AA389" i="56" s="1"/>
  <c r="AB401" i="56"/>
  <c r="AA401" i="56" s="1"/>
  <c r="AB412" i="56"/>
  <c r="AA412" i="56" s="1"/>
  <c r="AB424" i="56"/>
  <c r="AA424" i="56" s="1"/>
  <c r="AB436" i="56"/>
  <c r="AA436" i="56" s="1"/>
  <c r="AB448" i="56"/>
  <c r="AA448" i="56" s="1"/>
  <c r="AB460" i="56"/>
  <c r="AA460" i="56" s="1"/>
  <c r="AB472" i="56"/>
  <c r="AA472" i="56" s="1"/>
  <c r="AB484" i="56"/>
  <c r="AA484" i="56" s="1"/>
  <c r="AB496" i="56"/>
  <c r="AA496" i="56" s="1"/>
  <c r="AB14" i="56"/>
  <c r="AA14" i="56" s="1"/>
  <c r="AB38" i="56"/>
  <c r="AA38" i="56" s="1"/>
  <c r="AB50" i="56"/>
  <c r="AA50" i="56" s="1"/>
  <c r="AB62" i="56"/>
  <c r="AA62" i="56" s="1"/>
  <c r="AB74" i="56"/>
  <c r="AA74" i="56" s="1"/>
  <c r="AB108" i="56"/>
  <c r="AA108" i="56" s="1"/>
  <c r="AB119" i="56"/>
  <c r="AA119" i="56" s="1"/>
  <c r="AB131" i="56"/>
  <c r="AA131" i="56" s="1"/>
  <c r="AB143" i="56"/>
  <c r="AA143" i="56" s="1"/>
  <c r="AB154" i="56"/>
  <c r="AA154" i="56" s="1"/>
  <c r="AB165" i="56"/>
  <c r="AA165" i="56" s="1"/>
  <c r="AB177" i="56"/>
  <c r="AA177" i="56" s="1"/>
  <c r="AB211" i="56"/>
  <c r="AA211" i="56" s="1"/>
  <c r="AB223" i="56"/>
  <c r="AA223" i="56" s="1"/>
  <c r="AB235" i="56"/>
  <c r="AA235" i="56" s="1"/>
  <c r="AB246" i="56"/>
  <c r="AA246" i="56" s="1"/>
  <c r="AB257" i="56"/>
  <c r="AA257" i="56" s="1"/>
  <c r="AB269" i="56"/>
  <c r="AA269" i="56" s="1"/>
  <c r="AB281" i="56"/>
  <c r="AA281" i="56" s="1"/>
  <c r="AB292" i="56"/>
  <c r="AA292" i="56" s="1"/>
  <c r="AB304" i="56"/>
  <c r="AA304" i="56" s="1"/>
  <c r="AB316" i="56"/>
  <c r="AA316" i="56" s="1"/>
  <c r="AB339" i="56"/>
  <c r="AA339" i="56" s="1"/>
  <c r="AB350" i="56"/>
  <c r="AA350" i="56" s="1"/>
  <c r="AB362" i="56"/>
  <c r="AA362" i="56" s="1"/>
  <c r="AB374" i="56"/>
  <c r="AA374" i="56" s="1"/>
  <c r="AB386" i="56"/>
  <c r="AA386" i="56" s="1"/>
  <c r="AB433" i="56"/>
  <c r="AA433" i="56" s="1"/>
  <c r="AB445" i="56"/>
  <c r="AA445" i="56" s="1"/>
  <c r="AB457" i="56"/>
  <c r="AA457" i="56" s="1"/>
  <c r="AB469" i="56"/>
  <c r="AA469" i="56" s="1"/>
  <c r="AB481" i="56"/>
  <c r="AA481" i="56" s="1"/>
  <c r="AB493" i="56"/>
  <c r="AA493" i="56" s="1"/>
  <c r="AB39" i="56"/>
  <c r="AA39" i="56" s="1"/>
  <c r="AB75" i="56"/>
  <c r="AA75" i="56" s="1"/>
  <c r="AB97" i="56"/>
  <c r="AA97" i="56" s="1"/>
  <c r="AB120" i="56"/>
  <c r="AA120" i="56" s="1"/>
  <c r="AB155" i="56"/>
  <c r="AA155" i="56" s="1"/>
  <c r="AB190" i="56"/>
  <c r="AA190" i="56" s="1"/>
  <c r="AB247" i="56"/>
  <c r="AA247" i="56" s="1"/>
  <c r="AB258" i="56"/>
  <c r="AA258" i="56" s="1"/>
  <c r="AB270" i="56"/>
  <c r="AA270" i="56" s="1"/>
  <c r="AB282" i="56"/>
  <c r="AA282" i="56" s="1"/>
  <c r="AB293" i="56"/>
  <c r="AA293" i="56" s="1"/>
  <c r="AB305" i="56"/>
  <c r="AA305" i="56" s="1"/>
  <c r="AB317" i="56"/>
  <c r="AA317" i="56" s="1"/>
  <c r="AB340" i="56"/>
  <c r="AA340" i="56" s="1"/>
  <c r="AB351" i="56"/>
  <c r="AA351" i="56" s="1"/>
  <c r="AB363" i="56"/>
  <c r="AA363" i="56" s="1"/>
  <c r="AB375" i="56"/>
  <c r="AA375" i="56" s="1"/>
  <c r="AB387" i="56"/>
  <c r="AA387" i="56" s="1"/>
  <c r="AB399" i="56"/>
  <c r="AA399" i="56" s="1"/>
  <c r="AB410" i="56"/>
  <c r="AA410" i="56" s="1"/>
  <c r="AB422" i="56"/>
  <c r="AA422" i="56" s="1"/>
  <c r="AB434" i="56"/>
  <c r="AA434" i="56" s="1"/>
  <c r="AB458" i="56"/>
  <c r="AA458" i="56" s="1"/>
  <c r="AB482" i="56"/>
  <c r="AA482" i="56" s="1"/>
  <c r="AB494" i="56"/>
  <c r="AA494" i="56" s="1"/>
  <c r="AB18" i="56"/>
  <c r="AA18" i="56" s="1"/>
  <c r="AB30" i="56"/>
  <c r="AA30" i="56" s="1"/>
  <c r="AB42" i="56"/>
  <c r="AA42" i="56" s="1"/>
  <c r="AB54" i="56"/>
  <c r="AA54" i="56" s="1"/>
  <c r="AB66" i="56"/>
  <c r="AA66" i="56" s="1"/>
  <c r="AB78" i="56"/>
  <c r="AA78" i="56" s="1"/>
  <c r="AB100" i="56"/>
  <c r="AA100" i="56" s="1"/>
  <c r="AB112" i="56"/>
  <c r="AA112" i="56" s="1"/>
  <c r="AB123" i="56"/>
  <c r="AA123" i="56" s="1"/>
  <c r="AB135" i="56"/>
  <c r="AA135" i="56" s="1"/>
  <c r="AB157" i="56"/>
  <c r="AA157" i="56" s="1"/>
  <c r="AB169" i="56"/>
  <c r="AA169" i="56" s="1"/>
  <c r="AB181" i="56"/>
  <c r="AA181" i="56" s="1"/>
  <c r="AB193" i="56"/>
  <c r="AA193" i="56" s="1"/>
  <c r="AB215" i="56"/>
  <c r="AA215" i="56" s="1"/>
  <c r="AB227" i="56"/>
  <c r="AA227" i="56" s="1"/>
  <c r="AB238" i="56"/>
  <c r="AA238" i="56" s="1"/>
  <c r="AB250" i="56"/>
  <c r="AA250" i="56" s="1"/>
  <c r="AB261" i="56"/>
  <c r="AA261" i="56" s="1"/>
  <c r="AB273" i="56"/>
  <c r="AA273" i="56" s="1"/>
  <c r="AB285" i="56"/>
  <c r="AA285" i="56" s="1"/>
  <c r="AB296" i="56"/>
  <c r="AA296" i="56" s="1"/>
  <c r="AB308" i="56"/>
  <c r="AA308" i="56" s="1"/>
  <c r="AB320" i="56"/>
  <c r="AA320" i="56" s="1"/>
  <c r="AB331" i="56"/>
  <c r="AA331" i="56" s="1"/>
  <c r="AB343" i="56"/>
  <c r="AA343" i="56" s="1"/>
  <c r="AB354" i="56"/>
  <c r="AA354" i="56" s="1"/>
  <c r="AB366" i="56"/>
  <c r="AA366" i="56" s="1"/>
  <c r="AB378" i="56"/>
  <c r="AA378" i="56" s="1"/>
  <c r="AB390" i="56"/>
  <c r="AA390" i="56" s="1"/>
  <c r="AB402" i="56"/>
  <c r="AA402" i="56" s="1"/>
  <c r="AB413" i="56"/>
  <c r="AA413" i="56" s="1"/>
  <c r="AB425" i="56"/>
  <c r="AA425" i="56" s="1"/>
  <c r="AB437" i="56"/>
  <c r="AA437" i="56" s="1"/>
  <c r="AB449" i="56"/>
  <c r="AA449" i="56" s="1"/>
  <c r="AB461" i="56"/>
  <c r="AA461" i="56" s="1"/>
  <c r="AB473" i="56"/>
  <c r="AA473" i="56" s="1"/>
  <c r="AB485" i="56"/>
  <c r="AA485" i="56" s="1"/>
  <c r="AB497" i="56"/>
  <c r="AA497" i="56" s="1"/>
  <c r="AB19" i="56"/>
  <c r="AA19" i="56" s="1"/>
  <c r="AB55" i="56"/>
  <c r="AA55" i="56" s="1"/>
  <c r="AB79" i="56"/>
  <c r="AA79" i="56" s="1"/>
  <c r="AB113" i="56"/>
  <c r="AA113" i="56" s="1"/>
  <c r="AB136" i="56"/>
  <c r="AA136" i="56" s="1"/>
  <c r="AB158" i="56"/>
  <c r="AA158" i="56" s="1"/>
  <c r="AB194" i="56"/>
  <c r="AA194" i="56" s="1"/>
  <c r="AB216" i="56"/>
  <c r="AA216" i="56" s="1"/>
  <c r="AB239" i="56"/>
  <c r="AA239" i="56" s="1"/>
  <c r="AB251" i="56"/>
  <c r="AA251" i="56" s="1"/>
  <c r="AB274" i="56"/>
  <c r="AA274" i="56" s="1"/>
  <c r="AB286" i="56"/>
  <c r="AA286" i="56" s="1"/>
  <c r="AB297" i="56"/>
  <c r="AA297" i="56" s="1"/>
  <c r="AB321" i="56"/>
  <c r="AA321" i="56" s="1"/>
  <c r="AB332" i="56"/>
  <c r="AA332" i="56" s="1"/>
  <c r="AB344" i="56"/>
  <c r="AA344" i="56" s="1"/>
  <c r="AB355" i="56"/>
  <c r="AA355" i="56" s="1"/>
  <c r="AB367" i="56"/>
  <c r="AA367" i="56" s="1"/>
  <c r="AB391" i="56"/>
  <c r="AA391" i="56" s="1"/>
  <c r="AB403" i="56"/>
  <c r="AA403" i="56" s="1"/>
  <c r="AB414" i="56"/>
  <c r="AA414" i="56" s="1"/>
  <c r="AB426" i="56"/>
  <c r="AA426" i="56" s="1"/>
  <c r="AB438" i="56"/>
  <c r="AA438" i="56" s="1"/>
  <c r="AB450" i="56"/>
  <c r="AA450" i="56" s="1"/>
  <c r="AB474" i="56"/>
  <c r="AA474" i="56" s="1"/>
  <c r="AB486" i="56"/>
  <c r="AA486" i="56" s="1"/>
  <c r="AB498" i="56"/>
  <c r="AA498" i="56" s="1"/>
  <c r="AB20" i="56"/>
  <c r="AA20" i="56" s="1"/>
  <c r="AB32" i="56"/>
  <c r="AA32" i="56" s="1"/>
  <c r="AB44" i="56"/>
  <c r="AA44" i="56" s="1"/>
  <c r="AB56" i="56"/>
  <c r="AA56" i="56" s="1"/>
  <c r="AB68" i="56"/>
  <c r="AA68" i="56" s="1"/>
  <c r="AB80" i="56"/>
  <c r="AA80" i="56" s="1"/>
  <c r="AB91" i="56"/>
  <c r="AA91" i="56" s="1"/>
  <c r="AB102" i="56"/>
  <c r="AA102" i="56" s="1"/>
  <c r="AB125" i="56"/>
  <c r="AA125" i="56" s="1"/>
  <c r="AB137" i="56"/>
  <c r="AA137" i="56" s="1"/>
  <c r="AB148" i="56"/>
  <c r="AA148" i="56" s="1"/>
  <c r="AB159" i="56"/>
  <c r="AA159" i="56" s="1"/>
  <c r="AB171" i="56"/>
  <c r="AA171" i="56" s="1"/>
  <c r="AB183" i="56"/>
  <c r="AA183" i="56" s="1"/>
  <c r="AB205" i="56"/>
  <c r="AA205" i="56" s="1"/>
  <c r="AB217" i="56"/>
  <c r="AA217" i="56" s="1"/>
  <c r="AB229" i="56"/>
  <c r="AA229" i="56" s="1"/>
  <c r="AB240" i="56"/>
  <c r="AA240" i="56" s="1"/>
  <c r="AB252" i="56"/>
  <c r="AA252" i="56" s="1"/>
  <c r="AB263" i="56"/>
  <c r="AA263" i="56" s="1"/>
  <c r="AB275" i="56"/>
  <c r="AA275" i="56" s="1"/>
  <c r="AB287" i="56"/>
  <c r="AA287" i="56" s="1"/>
  <c r="AB298" i="56"/>
  <c r="AA298" i="56" s="1"/>
  <c r="AB310" i="56"/>
  <c r="AA310" i="56" s="1"/>
  <c r="AB322" i="56"/>
  <c r="AA322" i="56" s="1"/>
  <c r="AB333" i="56"/>
  <c r="AA333" i="56" s="1"/>
  <c r="AB345" i="56"/>
  <c r="AA345" i="56" s="1"/>
  <c r="AB356" i="56"/>
  <c r="AA356" i="56" s="1"/>
  <c r="AB368" i="56"/>
  <c r="AA368" i="56" s="1"/>
  <c r="AB380" i="56"/>
  <c r="AA380" i="56" s="1"/>
  <c r="AB392" i="56"/>
  <c r="AA392" i="56" s="1"/>
  <c r="AB404" i="56"/>
  <c r="AA404" i="56" s="1"/>
  <c r="AB415" i="56"/>
  <c r="AA415" i="56" s="1"/>
  <c r="AB427" i="56"/>
  <c r="AA427" i="56" s="1"/>
  <c r="AB439" i="56"/>
  <c r="AA439" i="56" s="1"/>
  <c r="AB451" i="56"/>
  <c r="AA451" i="56" s="1"/>
  <c r="AB463" i="56"/>
  <c r="AA463" i="56" s="1"/>
  <c r="AB475" i="56"/>
  <c r="AA475" i="56" s="1"/>
  <c r="AB487" i="56"/>
  <c r="AA487" i="56" s="1"/>
  <c r="AB499" i="56"/>
  <c r="AA499" i="56" s="1"/>
  <c r="AB13" i="56"/>
  <c r="AA13" i="56" s="1"/>
  <c r="R13" i="17"/>
  <c r="R12" i="17"/>
  <c r="F31" i="1" l="1"/>
  <c r="F29" i="1"/>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G1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AM1984" i="26"/>
  <c r="AM1961" i="26"/>
  <c r="AM1909" i="26"/>
  <c r="AM1864" i="26"/>
  <c r="AM1863" i="26"/>
  <c r="AM1862" i="26"/>
  <c r="AM1861" i="26"/>
  <c r="AM1801" i="26"/>
  <c r="AM1745" i="26"/>
  <c r="AM1683" i="26"/>
  <c r="AM1682" i="26"/>
  <c r="AM1671" i="26"/>
  <c r="AM1625" i="26"/>
  <c r="AM1624" i="26"/>
  <c r="AM1609" i="26"/>
  <c r="AM1577" i="26"/>
  <c r="AM1553" i="26"/>
  <c r="AM1492" i="26"/>
  <c r="AM1432" i="26"/>
  <c r="AM1409" i="26"/>
  <c r="AM1385" i="26"/>
  <c r="AM1384" i="26"/>
  <c r="AM1383" i="26"/>
  <c r="AM1382" i="26"/>
  <c r="AM1337" i="26"/>
  <c r="AM1336" i="26"/>
  <c r="AM1323" i="26"/>
  <c r="AM1261" i="26"/>
  <c r="AM1217" i="26"/>
  <c r="AM1216" i="26"/>
  <c r="AM1215" i="26"/>
  <c r="AM1213" i="26"/>
  <c r="AM1145" i="26"/>
  <c r="AM1108" i="26"/>
  <c r="AM1107" i="26"/>
  <c r="AM1106" i="26"/>
  <c r="AM1105" i="26"/>
  <c r="AM1035" i="26"/>
  <c r="AM1034" i="26"/>
  <c r="AM1023" i="26"/>
  <c r="AM980" i="26"/>
  <c r="AM975" i="26"/>
  <c r="AM974" i="26"/>
  <c r="AM973" i="26"/>
  <c r="AM933" i="26"/>
  <c r="AM932" i="26"/>
  <c r="AM910" i="26"/>
  <c r="AM891" i="26"/>
  <c r="AM861" i="26"/>
  <c r="AM814" i="26"/>
  <c r="AM807" i="26"/>
  <c r="AM778" i="26"/>
  <c r="AM777" i="26"/>
  <c r="AM771" i="26"/>
  <c r="AM770" i="26"/>
  <c r="AM742" i="26"/>
  <c r="AM735" i="26"/>
  <c r="AM734" i="26"/>
  <c r="AM733" i="26"/>
  <c r="AM717" i="26"/>
  <c r="AM694" i="26"/>
  <c r="AM692" i="26"/>
  <c r="AM687" i="26"/>
  <c r="AM658" i="26"/>
  <c r="AM656" i="26"/>
  <c r="AM650" i="26"/>
  <c r="AM649" i="26"/>
  <c r="AM622" i="26"/>
  <c r="AM609" i="26"/>
  <c r="AM605" i="26"/>
  <c r="AM567" i="26"/>
  <c r="AM538" i="26"/>
  <c r="AM537" i="26"/>
  <c r="AM525" i="26"/>
  <c r="AM513" i="26"/>
  <c r="AM507" i="26"/>
  <c r="AM489" i="26"/>
  <c r="AM484" i="26"/>
  <c r="AM483" i="26"/>
  <c r="AM482" i="26"/>
  <c r="AM448" i="26"/>
  <c r="AM431" i="26"/>
  <c r="AM429" i="26"/>
  <c r="AM424" i="26"/>
  <c r="AM423" i="26"/>
  <c r="AM394" i="26"/>
  <c r="AM381" i="26"/>
  <c r="AM370" i="26"/>
  <c r="AM369" i="26"/>
  <c r="AM346" i="26"/>
  <c r="AM333" i="26"/>
  <c r="AM328" i="26"/>
  <c r="AM297" i="26"/>
  <c r="AM296" i="26"/>
  <c r="AM273" i="26"/>
  <c r="AM256" i="26"/>
  <c r="AM236" i="26"/>
  <c r="AM231" i="26"/>
  <c r="AM230" i="26"/>
  <c r="AM229" i="26"/>
  <c r="AM196" i="26"/>
  <c r="AM189" i="26"/>
  <c r="AM160" i="26"/>
  <c r="AM159" i="26"/>
  <c r="AM158" i="26"/>
  <c r="AM157" i="26"/>
  <c r="AM130" i="26"/>
  <c r="AM129" i="26"/>
  <c r="AM122" i="26"/>
  <c r="AM105" i="26"/>
  <c r="AM93" i="26"/>
  <c r="AM88" i="26"/>
  <c r="AM57" i="26"/>
  <c r="AM52" i="26"/>
  <c r="AM34" i="26"/>
  <c r="AM33" i="26"/>
  <c r="AM26" i="26"/>
  <c r="AM25" i="26"/>
  <c r="AN2000" i="26"/>
  <c r="AM2000" i="26" s="1"/>
  <c r="AN1999" i="26"/>
  <c r="AM1999" i="26" s="1"/>
  <c r="AN1998" i="26"/>
  <c r="AM1998" i="26" s="1"/>
  <c r="AN1997" i="26"/>
  <c r="AM1997" i="26" s="1"/>
  <c r="AN1996" i="26"/>
  <c r="AM1996" i="26" s="1"/>
  <c r="AN1995" i="26"/>
  <c r="AM1995" i="26" s="1"/>
  <c r="AN1994" i="26"/>
  <c r="AM1994" i="26" s="1"/>
  <c r="AN1993" i="26"/>
  <c r="AM1993" i="26" s="1"/>
  <c r="AN1992" i="26"/>
  <c r="AM1992" i="26" s="1"/>
  <c r="AN1991" i="26"/>
  <c r="AM1991" i="26" s="1"/>
  <c r="AN1990" i="26"/>
  <c r="AM1990" i="26" s="1"/>
  <c r="AN1989" i="26"/>
  <c r="AM1989" i="26" s="1"/>
  <c r="AN1988" i="26"/>
  <c r="AM1988" i="26" s="1"/>
  <c r="AN1987" i="26"/>
  <c r="AM1987" i="26" s="1"/>
  <c r="AN1986" i="26"/>
  <c r="AM1986" i="26" s="1"/>
  <c r="AN1985" i="26"/>
  <c r="AM1985" i="26" s="1"/>
  <c r="AN1984" i="26"/>
  <c r="AN1983" i="26"/>
  <c r="AM1983" i="26" s="1"/>
  <c r="AN1982" i="26"/>
  <c r="AM1982" i="26" s="1"/>
  <c r="AN1981" i="26"/>
  <c r="AM1981" i="26" s="1"/>
  <c r="AN1980" i="26"/>
  <c r="AM1980" i="26" s="1"/>
  <c r="AN1979" i="26"/>
  <c r="AM1979" i="26" s="1"/>
  <c r="AN1978" i="26"/>
  <c r="AM1978" i="26" s="1"/>
  <c r="AN1977" i="26"/>
  <c r="AM1977" i="26" s="1"/>
  <c r="AN1976" i="26"/>
  <c r="AM1976" i="26" s="1"/>
  <c r="AN1975" i="26"/>
  <c r="AM1975" i="26" s="1"/>
  <c r="AN1974" i="26"/>
  <c r="AM1974" i="26" s="1"/>
  <c r="AN1973" i="26"/>
  <c r="AM1973" i="26" s="1"/>
  <c r="AN1972" i="26"/>
  <c r="AM1972" i="26" s="1"/>
  <c r="AN1971" i="26"/>
  <c r="AM1971" i="26" s="1"/>
  <c r="AN1970" i="26"/>
  <c r="AM1970" i="26" s="1"/>
  <c r="AN1969" i="26"/>
  <c r="AM1969" i="26" s="1"/>
  <c r="AN1968" i="26"/>
  <c r="AM1968" i="26" s="1"/>
  <c r="AN1967" i="26"/>
  <c r="AM1967" i="26" s="1"/>
  <c r="AN1966" i="26"/>
  <c r="AM1966" i="26" s="1"/>
  <c r="AN1965" i="26"/>
  <c r="AM1965" i="26" s="1"/>
  <c r="AN1964" i="26"/>
  <c r="AM1964" i="26" s="1"/>
  <c r="AN1963" i="26"/>
  <c r="AM1963" i="26" s="1"/>
  <c r="AN1962" i="26"/>
  <c r="AM1962" i="26" s="1"/>
  <c r="AN1961" i="26"/>
  <c r="AN1960" i="26"/>
  <c r="AM1960" i="26" s="1"/>
  <c r="AN1959" i="26"/>
  <c r="AM1959" i="26" s="1"/>
  <c r="AN1958" i="26"/>
  <c r="AM1958" i="26" s="1"/>
  <c r="AN1957" i="26"/>
  <c r="AM1957" i="26" s="1"/>
  <c r="AN1956" i="26"/>
  <c r="AM1956" i="26" s="1"/>
  <c r="AN1955" i="26"/>
  <c r="AM1955" i="26" s="1"/>
  <c r="AN1954" i="26"/>
  <c r="AM1954" i="26" s="1"/>
  <c r="AN1953" i="26"/>
  <c r="AM1953" i="26" s="1"/>
  <c r="AN1952" i="26"/>
  <c r="AM1952" i="26" s="1"/>
  <c r="AN1951" i="26"/>
  <c r="AM1951" i="26" s="1"/>
  <c r="AN1950" i="26"/>
  <c r="AM1950" i="26" s="1"/>
  <c r="AN1949" i="26"/>
  <c r="AM1949" i="26" s="1"/>
  <c r="AN1948" i="26"/>
  <c r="AM1948" i="26" s="1"/>
  <c r="AN1947" i="26"/>
  <c r="AM1947" i="26" s="1"/>
  <c r="AN1946" i="26"/>
  <c r="AM1946" i="26" s="1"/>
  <c r="AN1945" i="26"/>
  <c r="AM1945" i="26" s="1"/>
  <c r="AN1944" i="26"/>
  <c r="AM1944" i="26" s="1"/>
  <c r="AN1943" i="26"/>
  <c r="AM1943" i="26" s="1"/>
  <c r="AN1942" i="26"/>
  <c r="AM1942" i="26" s="1"/>
  <c r="AN1941" i="26"/>
  <c r="AM1941" i="26" s="1"/>
  <c r="AN1940" i="26"/>
  <c r="AM1940" i="26" s="1"/>
  <c r="AN1939" i="26"/>
  <c r="AM1939" i="26" s="1"/>
  <c r="AN1938" i="26"/>
  <c r="AM1938" i="26" s="1"/>
  <c r="AN1937" i="26"/>
  <c r="AM1937" i="26" s="1"/>
  <c r="AN1936" i="26"/>
  <c r="AM1936" i="26" s="1"/>
  <c r="AN1935" i="26"/>
  <c r="AM1935" i="26" s="1"/>
  <c r="AN1934" i="26"/>
  <c r="AM1934" i="26" s="1"/>
  <c r="AN1933" i="26"/>
  <c r="AM1933" i="26" s="1"/>
  <c r="AN1932" i="26"/>
  <c r="AM1932" i="26" s="1"/>
  <c r="AN1931" i="26"/>
  <c r="AM1931" i="26" s="1"/>
  <c r="AN1930" i="26"/>
  <c r="AM1930" i="26" s="1"/>
  <c r="AN1929" i="26"/>
  <c r="AM1929" i="26" s="1"/>
  <c r="AN1928" i="26"/>
  <c r="AM1928" i="26" s="1"/>
  <c r="AN1927" i="26"/>
  <c r="AM1927" i="26" s="1"/>
  <c r="AN1926" i="26"/>
  <c r="AM1926" i="26" s="1"/>
  <c r="AN1925" i="26"/>
  <c r="AM1925" i="26" s="1"/>
  <c r="AN1924" i="26"/>
  <c r="AM1924" i="26" s="1"/>
  <c r="AN1923" i="26"/>
  <c r="AM1923" i="26" s="1"/>
  <c r="AN1922" i="26"/>
  <c r="AM1922" i="26" s="1"/>
  <c r="AN1921" i="26"/>
  <c r="AM1921" i="26" s="1"/>
  <c r="AN1920" i="26"/>
  <c r="AM1920" i="26" s="1"/>
  <c r="AN1919" i="26"/>
  <c r="AM1919" i="26" s="1"/>
  <c r="AN1918" i="26"/>
  <c r="AM1918" i="26" s="1"/>
  <c r="AN1917" i="26"/>
  <c r="AM1917" i="26" s="1"/>
  <c r="AN1916" i="26"/>
  <c r="AM1916" i="26" s="1"/>
  <c r="AN1915" i="26"/>
  <c r="AM1915" i="26" s="1"/>
  <c r="AN1914" i="26"/>
  <c r="AM1914" i="26" s="1"/>
  <c r="AN1913" i="26"/>
  <c r="AM1913" i="26" s="1"/>
  <c r="AN1912" i="26"/>
  <c r="AM1912" i="26" s="1"/>
  <c r="AN1911" i="26"/>
  <c r="AM1911" i="26" s="1"/>
  <c r="AN1910" i="26"/>
  <c r="AM1910" i="26" s="1"/>
  <c r="AN1909" i="26"/>
  <c r="AN1908" i="26"/>
  <c r="AM1908" i="26" s="1"/>
  <c r="AN1907" i="26"/>
  <c r="AM1907" i="26" s="1"/>
  <c r="AN1906" i="26"/>
  <c r="AM1906" i="26" s="1"/>
  <c r="AN1905" i="26"/>
  <c r="AM1905" i="26" s="1"/>
  <c r="AN1904" i="26"/>
  <c r="AM1904" i="26" s="1"/>
  <c r="AN1903" i="26"/>
  <c r="AM1903" i="26" s="1"/>
  <c r="AN1902" i="26"/>
  <c r="AM1902" i="26" s="1"/>
  <c r="AN1901" i="26"/>
  <c r="AM1901" i="26" s="1"/>
  <c r="AN1900" i="26"/>
  <c r="AM1900" i="26" s="1"/>
  <c r="AN1899" i="26"/>
  <c r="AM1899" i="26" s="1"/>
  <c r="AN1898" i="26"/>
  <c r="AM1898" i="26" s="1"/>
  <c r="AN1897" i="26"/>
  <c r="AM1897" i="26" s="1"/>
  <c r="AN1896" i="26"/>
  <c r="AM1896" i="26" s="1"/>
  <c r="AN1895" i="26"/>
  <c r="AM1895" i="26" s="1"/>
  <c r="AN1894" i="26"/>
  <c r="AM1894" i="26" s="1"/>
  <c r="AN1893" i="26"/>
  <c r="AM1893" i="26" s="1"/>
  <c r="AN1892" i="26"/>
  <c r="AM1892" i="26" s="1"/>
  <c r="AN1891" i="26"/>
  <c r="AM1891" i="26" s="1"/>
  <c r="AN1890" i="26"/>
  <c r="AM1890" i="26" s="1"/>
  <c r="AN1889" i="26"/>
  <c r="AM1889" i="26" s="1"/>
  <c r="AN1888" i="26"/>
  <c r="AM1888" i="26" s="1"/>
  <c r="AN1887" i="26"/>
  <c r="AM1887" i="26" s="1"/>
  <c r="AN1886" i="26"/>
  <c r="AM1886" i="26" s="1"/>
  <c r="AN1885" i="26"/>
  <c r="AM1885" i="26" s="1"/>
  <c r="AN1884" i="26"/>
  <c r="AM1884" i="26" s="1"/>
  <c r="AN1883" i="26"/>
  <c r="AM1883" i="26" s="1"/>
  <c r="AN1882" i="26"/>
  <c r="AM1882" i="26" s="1"/>
  <c r="AN1881" i="26"/>
  <c r="AM1881" i="26" s="1"/>
  <c r="AN1880" i="26"/>
  <c r="AM1880" i="26" s="1"/>
  <c r="AN1879" i="26"/>
  <c r="AM1879" i="26" s="1"/>
  <c r="AN1878" i="26"/>
  <c r="AM1878" i="26" s="1"/>
  <c r="AN1877" i="26"/>
  <c r="AM1877" i="26" s="1"/>
  <c r="AN1876" i="26"/>
  <c r="AM1876" i="26" s="1"/>
  <c r="AN1875" i="26"/>
  <c r="AM1875" i="26" s="1"/>
  <c r="AN1874" i="26"/>
  <c r="AM1874" i="26" s="1"/>
  <c r="AN1873" i="26"/>
  <c r="AM1873" i="26" s="1"/>
  <c r="AN1872" i="26"/>
  <c r="AM1872" i="26" s="1"/>
  <c r="AN1871" i="26"/>
  <c r="AM1871" i="26" s="1"/>
  <c r="AN1870" i="26"/>
  <c r="AM1870" i="26" s="1"/>
  <c r="AN1869" i="26"/>
  <c r="AM1869" i="26" s="1"/>
  <c r="AN1868" i="26"/>
  <c r="AM1868" i="26" s="1"/>
  <c r="AN1867" i="26"/>
  <c r="AM1867" i="26" s="1"/>
  <c r="AN1866" i="26"/>
  <c r="AM1866" i="26" s="1"/>
  <c r="AN1865" i="26"/>
  <c r="AM1865" i="26" s="1"/>
  <c r="AN1864" i="26"/>
  <c r="AN1863" i="26"/>
  <c r="AN1862" i="26"/>
  <c r="AN1861" i="26"/>
  <c r="AN1860" i="26"/>
  <c r="AM1860" i="26" s="1"/>
  <c r="AN1859" i="26"/>
  <c r="AM1859" i="26" s="1"/>
  <c r="AN1858" i="26"/>
  <c r="AM1858" i="26" s="1"/>
  <c r="AN1857" i="26"/>
  <c r="AM1857" i="26" s="1"/>
  <c r="AN1856" i="26"/>
  <c r="AM1856" i="26" s="1"/>
  <c r="AN1855" i="26"/>
  <c r="AM1855" i="26" s="1"/>
  <c r="AN1854" i="26"/>
  <c r="AM1854" i="26" s="1"/>
  <c r="AN1853" i="26"/>
  <c r="AM1853" i="26" s="1"/>
  <c r="AN1852" i="26"/>
  <c r="AM1852" i="26" s="1"/>
  <c r="AN1851" i="26"/>
  <c r="AM1851" i="26" s="1"/>
  <c r="AN1850" i="26"/>
  <c r="AM1850" i="26" s="1"/>
  <c r="AN1849" i="26"/>
  <c r="AM1849" i="26" s="1"/>
  <c r="AN1848" i="26"/>
  <c r="AM1848" i="26" s="1"/>
  <c r="AN1847" i="26"/>
  <c r="AM1847" i="26" s="1"/>
  <c r="AN1846" i="26"/>
  <c r="AM1846" i="26" s="1"/>
  <c r="AN1845" i="26"/>
  <c r="AM1845" i="26" s="1"/>
  <c r="AN1844" i="26"/>
  <c r="AM1844" i="26" s="1"/>
  <c r="AN1843" i="26"/>
  <c r="AM1843" i="26" s="1"/>
  <c r="AN1842" i="26"/>
  <c r="AM1842" i="26" s="1"/>
  <c r="AN1841" i="26"/>
  <c r="AM1841" i="26" s="1"/>
  <c r="AN1840" i="26"/>
  <c r="AM1840" i="26" s="1"/>
  <c r="AN1839" i="26"/>
  <c r="AM1839" i="26" s="1"/>
  <c r="AN1838" i="26"/>
  <c r="AM1838" i="26" s="1"/>
  <c r="AN1837" i="26"/>
  <c r="AM1837" i="26" s="1"/>
  <c r="AN1836" i="26"/>
  <c r="AM1836" i="26" s="1"/>
  <c r="AN1835" i="26"/>
  <c r="AM1835" i="26" s="1"/>
  <c r="AN1834" i="26"/>
  <c r="AM1834" i="26" s="1"/>
  <c r="AN1833" i="26"/>
  <c r="AM1833" i="26" s="1"/>
  <c r="AN1832" i="26"/>
  <c r="AM1832" i="26" s="1"/>
  <c r="AN1831" i="26"/>
  <c r="AM1831" i="26" s="1"/>
  <c r="AN1830" i="26"/>
  <c r="AM1830" i="26" s="1"/>
  <c r="AN1829" i="26"/>
  <c r="AM1829" i="26" s="1"/>
  <c r="AN1828" i="26"/>
  <c r="AM1828" i="26" s="1"/>
  <c r="AN1827" i="26"/>
  <c r="AM1827" i="26" s="1"/>
  <c r="AN1826" i="26"/>
  <c r="AM1826" i="26" s="1"/>
  <c r="AN1825" i="26"/>
  <c r="AM1825" i="26" s="1"/>
  <c r="AN1824" i="26"/>
  <c r="AM1824" i="26" s="1"/>
  <c r="AN1823" i="26"/>
  <c r="AM1823" i="26" s="1"/>
  <c r="AN1822" i="26"/>
  <c r="AM1822" i="26" s="1"/>
  <c r="AN1821" i="26"/>
  <c r="AM1821" i="26" s="1"/>
  <c r="AN1820" i="26"/>
  <c r="AM1820" i="26" s="1"/>
  <c r="AN1819" i="26"/>
  <c r="AM1819" i="26" s="1"/>
  <c r="AN1818" i="26"/>
  <c r="AM1818" i="26" s="1"/>
  <c r="AN1817" i="26"/>
  <c r="AM1817" i="26" s="1"/>
  <c r="AN1816" i="26"/>
  <c r="AM1816" i="26" s="1"/>
  <c r="AN1815" i="26"/>
  <c r="AM1815" i="26" s="1"/>
  <c r="AN1814" i="26"/>
  <c r="AM1814" i="26" s="1"/>
  <c r="AN1813" i="26"/>
  <c r="AM1813" i="26" s="1"/>
  <c r="AN1812" i="26"/>
  <c r="AM1812" i="26" s="1"/>
  <c r="AN1811" i="26"/>
  <c r="AM1811" i="26" s="1"/>
  <c r="AN1810" i="26"/>
  <c r="AM1810" i="26" s="1"/>
  <c r="AN1809" i="26"/>
  <c r="AM1809" i="26" s="1"/>
  <c r="AN1808" i="26"/>
  <c r="AM1808" i="26" s="1"/>
  <c r="AN1807" i="26"/>
  <c r="AM1807" i="26" s="1"/>
  <c r="AN1806" i="26"/>
  <c r="AM1806" i="26" s="1"/>
  <c r="AN1805" i="26"/>
  <c r="AM1805" i="26" s="1"/>
  <c r="AN1804" i="26"/>
  <c r="AM1804" i="26" s="1"/>
  <c r="AN1803" i="26"/>
  <c r="AM1803" i="26" s="1"/>
  <c r="AN1802" i="26"/>
  <c r="AM1802" i="26" s="1"/>
  <c r="AN1801" i="26"/>
  <c r="AN1800" i="26"/>
  <c r="AM1800" i="26" s="1"/>
  <c r="AN1799" i="26"/>
  <c r="AM1799" i="26" s="1"/>
  <c r="AN1798" i="26"/>
  <c r="AM1798" i="26" s="1"/>
  <c r="AN1797" i="26"/>
  <c r="AM1797" i="26" s="1"/>
  <c r="AN1796" i="26"/>
  <c r="AM1796" i="26" s="1"/>
  <c r="AN1795" i="26"/>
  <c r="AM1795" i="26" s="1"/>
  <c r="AN1794" i="26"/>
  <c r="AM1794" i="26" s="1"/>
  <c r="AN1793" i="26"/>
  <c r="AM1793" i="26" s="1"/>
  <c r="AN1792" i="26"/>
  <c r="AM1792" i="26" s="1"/>
  <c r="AN1791" i="26"/>
  <c r="AM1791" i="26" s="1"/>
  <c r="AN1790" i="26"/>
  <c r="AM1790" i="26" s="1"/>
  <c r="AN1789" i="26"/>
  <c r="AM1789" i="26" s="1"/>
  <c r="AN1788" i="26"/>
  <c r="AM1788" i="26" s="1"/>
  <c r="AN1787" i="26"/>
  <c r="AM1787" i="26" s="1"/>
  <c r="AN1786" i="26"/>
  <c r="AM1786" i="26" s="1"/>
  <c r="AN1785" i="26"/>
  <c r="AM1785" i="26" s="1"/>
  <c r="AN1784" i="26"/>
  <c r="AM1784" i="26" s="1"/>
  <c r="AN1783" i="26"/>
  <c r="AM1783" i="26" s="1"/>
  <c r="AN1782" i="26"/>
  <c r="AM1782" i="26" s="1"/>
  <c r="AN1781" i="26"/>
  <c r="AM1781" i="26" s="1"/>
  <c r="AN1780" i="26"/>
  <c r="AM1780" i="26" s="1"/>
  <c r="AN1779" i="26"/>
  <c r="AM1779" i="26" s="1"/>
  <c r="AN1778" i="26"/>
  <c r="AM1778" i="26" s="1"/>
  <c r="AN1777" i="26"/>
  <c r="AM1777" i="26" s="1"/>
  <c r="AN1776" i="26"/>
  <c r="AM1776" i="26" s="1"/>
  <c r="AN1775" i="26"/>
  <c r="AM1775" i="26" s="1"/>
  <c r="AN1774" i="26"/>
  <c r="AM1774" i="26" s="1"/>
  <c r="AN1773" i="26"/>
  <c r="AM1773" i="26" s="1"/>
  <c r="AN1772" i="26"/>
  <c r="AM1772" i="26" s="1"/>
  <c r="AN1771" i="26"/>
  <c r="AM1771" i="26" s="1"/>
  <c r="AN1770" i="26"/>
  <c r="AM1770" i="26" s="1"/>
  <c r="AN1769" i="26"/>
  <c r="AM1769" i="26" s="1"/>
  <c r="AN1768" i="26"/>
  <c r="AM1768" i="26" s="1"/>
  <c r="AN1767" i="26"/>
  <c r="AM1767" i="26" s="1"/>
  <c r="AN1766" i="26"/>
  <c r="AM1766" i="26" s="1"/>
  <c r="AN1765" i="26"/>
  <c r="AM1765" i="26" s="1"/>
  <c r="AN1764" i="26"/>
  <c r="AM1764" i="26" s="1"/>
  <c r="AN1763" i="26"/>
  <c r="AM1763" i="26" s="1"/>
  <c r="AN1762" i="26"/>
  <c r="AM1762" i="26" s="1"/>
  <c r="AN1761" i="26"/>
  <c r="AM1761" i="26" s="1"/>
  <c r="AN1760" i="26"/>
  <c r="AM1760" i="26" s="1"/>
  <c r="AN1759" i="26"/>
  <c r="AM1759" i="26" s="1"/>
  <c r="AN1758" i="26"/>
  <c r="AM1758" i="26" s="1"/>
  <c r="AN1757" i="26"/>
  <c r="AM1757" i="26" s="1"/>
  <c r="AN1756" i="26"/>
  <c r="AM1756" i="26" s="1"/>
  <c r="AN1755" i="26"/>
  <c r="AM1755" i="26" s="1"/>
  <c r="AN1754" i="26"/>
  <c r="AM1754" i="26" s="1"/>
  <c r="AN1753" i="26"/>
  <c r="AM1753" i="26" s="1"/>
  <c r="AN1752" i="26"/>
  <c r="AM1752" i="26" s="1"/>
  <c r="AN1751" i="26"/>
  <c r="AM1751" i="26" s="1"/>
  <c r="AN1750" i="26"/>
  <c r="AM1750" i="26" s="1"/>
  <c r="AN1749" i="26"/>
  <c r="AM1749" i="26" s="1"/>
  <c r="AN1748" i="26"/>
  <c r="AM1748" i="26" s="1"/>
  <c r="AN1747" i="26"/>
  <c r="AM1747" i="26" s="1"/>
  <c r="AN1746" i="26"/>
  <c r="AM1746" i="26" s="1"/>
  <c r="AN1745" i="26"/>
  <c r="AN1744" i="26"/>
  <c r="AM1744" i="26" s="1"/>
  <c r="AN1743" i="26"/>
  <c r="AM1743" i="26" s="1"/>
  <c r="AN1742" i="26"/>
  <c r="AM1742" i="26" s="1"/>
  <c r="AN1741" i="26"/>
  <c r="AM1741" i="26" s="1"/>
  <c r="AN1740" i="26"/>
  <c r="AM1740" i="26" s="1"/>
  <c r="AN1739" i="26"/>
  <c r="AM1739" i="26" s="1"/>
  <c r="AN1738" i="26"/>
  <c r="AM1738" i="26" s="1"/>
  <c r="AN1737" i="26"/>
  <c r="AM1737" i="26" s="1"/>
  <c r="AN1736" i="26"/>
  <c r="AM1736" i="26" s="1"/>
  <c r="AN1735" i="26"/>
  <c r="AM1735" i="26" s="1"/>
  <c r="AN1734" i="26"/>
  <c r="AM1734" i="26" s="1"/>
  <c r="AN1733" i="26"/>
  <c r="AM1733" i="26" s="1"/>
  <c r="AN1732" i="26"/>
  <c r="AM1732" i="26" s="1"/>
  <c r="AN1731" i="26"/>
  <c r="AM1731" i="26" s="1"/>
  <c r="AN1730" i="26"/>
  <c r="AM1730" i="26" s="1"/>
  <c r="AN1729" i="26"/>
  <c r="AM1729" i="26" s="1"/>
  <c r="AN1728" i="26"/>
  <c r="AM1728" i="26" s="1"/>
  <c r="AN1727" i="26"/>
  <c r="AM1727" i="26" s="1"/>
  <c r="AN1726" i="26"/>
  <c r="AM1726" i="26" s="1"/>
  <c r="AN1725" i="26"/>
  <c r="AM1725" i="26" s="1"/>
  <c r="AN1724" i="26"/>
  <c r="AM1724" i="26" s="1"/>
  <c r="AN1723" i="26"/>
  <c r="AM1723" i="26" s="1"/>
  <c r="AN1722" i="26"/>
  <c r="AM1722" i="26" s="1"/>
  <c r="AN1721" i="26"/>
  <c r="AM1721" i="26" s="1"/>
  <c r="AN1720" i="26"/>
  <c r="AM1720" i="26" s="1"/>
  <c r="AN1719" i="26"/>
  <c r="AM1719" i="26" s="1"/>
  <c r="AN1718" i="26"/>
  <c r="AM1718" i="26" s="1"/>
  <c r="AN1717" i="26"/>
  <c r="AM1717" i="26" s="1"/>
  <c r="AN1716" i="26"/>
  <c r="AM1716" i="26" s="1"/>
  <c r="AN1715" i="26"/>
  <c r="AM1715" i="26" s="1"/>
  <c r="AN1714" i="26"/>
  <c r="AM1714" i="26" s="1"/>
  <c r="AN1713" i="26"/>
  <c r="AM1713" i="26" s="1"/>
  <c r="AN1712" i="26"/>
  <c r="AM1712" i="26" s="1"/>
  <c r="AN1711" i="26"/>
  <c r="AM1711" i="26" s="1"/>
  <c r="AN1710" i="26"/>
  <c r="AM1710" i="26" s="1"/>
  <c r="AN1709" i="26"/>
  <c r="AM1709" i="26" s="1"/>
  <c r="AN1708" i="26"/>
  <c r="AM1708" i="26" s="1"/>
  <c r="AN1707" i="26"/>
  <c r="AM1707" i="26" s="1"/>
  <c r="AN1706" i="26"/>
  <c r="AM1706" i="26" s="1"/>
  <c r="AN1705" i="26"/>
  <c r="AM1705" i="26" s="1"/>
  <c r="AN1704" i="26"/>
  <c r="AM1704" i="26" s="1"/>
  <c r="AN1703" i="26"/>
  <c r="AM1703" i="26" s="1"/>
  <c r="AN1702" i="26"/>
  <c r="AM1702" i="26" s="1"/>
  <c r="AN1701" i="26"/>
  <c r="AM1701" i="26" s="1"/>
  <c r="AN1700" i="26"/>
  <c r="AM1700" i="26" s="1"/>
  <c r="AN1699" i="26"/>
  <c r="AM1699" i="26" s="1"/>
  <c r="AN1698" i="26"/>
  <c r="AM1698" i="26" s="1"/>
  <c r="AN1697" i="26"/>
  <c r="AM1697" i="26" s="1"/>
  <c r="AN1696" i="26"/>
  <c r="AM1696" i="26" s="1"/>
  <c r="AN1695" i="26"/>
  <c r="AM1695" i="26" s="1"/>
  <c r="AN1694" i="26"/>
  <c r="AM1694" i="26" s="1"/>
  <c r="AN1693" i="26"/>
  <c r="AM1693" i="26" s="1"/>
  <c r="AN1692" i="26"/>
  <c r="AM1692" i="26" s="1"/>
  <c r="AN1691" i="26"/>
  <c r="AM1691" i="26" s="1"/>
  <c r="AN1690" i="26"/>
  <c r="AM1690" i="26" s="1"/>
  <c r="AN1689" i="26"/>
  <c r="AM1689" i="26" s="1"/>
  <c r="AN1688" i="26"/>
  <c r="AM1688" i="26" s="1"/>
  <c r="AN1687" i="26"/>
  <c r="AM1687" i="26" s="1"/>
  <c r="AN1686" i="26"/>
  <c r="AM1686" i="26" s="1"/>
  <c r="AN1685" i="26"/>
  <c r="AM1685" i="26" s="1"/>
  <c r="AN1684" i="26"/>
  <c r="AM1684" i="26" s="1"/>
  <c r="AN1683" i="26"/>
  <c r="AN1682" i="26"/>
  <c r="AN1681" i="26"/>
  <c r="AM1681" i="26" s="1"/>
  <c r="AN1680" i="26"/>
  <c r="AM1680" i="26" s="1"/>
  <c r="AN1679" i="26"/>
  <c r="AM1679" i="26" s="1"/>
  <c r="AN1678" i="26"/>
  <c r="AM1678" i="26" s="1"/>
  <c r="AN1677" i="26"/>
  <c r="AM1677" i="26" s="1"/>
  <c r="AN1676" i="26"/>
  <c r="AM1676" i="26" s="1"/>
  <c r="AN1675" i="26"/>
  <c r="AM1675" i="26" s="1"/>
  <c r="AN1674" i="26"/>
  <c r="AM1674" i="26" s="1"/>
  <c r="AN1673" i="26"/>
  <c r="AM1673" i="26" s="1"/>
  <c r="AN1672" i="26"/>
  <c r="AM1672" i="26" s="1"/>
  <c r="AN1671" i="26"/>
  <c r="AN1670" i="26"/>
  <c r="AM1670" i="26" s="1"/>
  <c r="AN1669" i="26"/>
  <c r="AM1669" i="26" s="1"/>
  <c r="AN1668" i="26"/>
  <c r="AM1668" i="26" s="1"/>
  <c r="AN1667" i="26"/>
  <c r="AM1667" i="26" s="1"/>
  <c r="AN1666" i="26"/>
  <c r="AM1666" i="26" s="1"/>
  <c r="AN1665" i="26"/>
  <c r="AM1665" i="26" s="1"/>
  <c r="AN1664" i="26"/>
  <c r="AM1664" i="26" s="1"/>
  <c r="AN1663" i="26"/>
  <c r="AM1663" i="26" s="1"/>
  <c r="AN1662" i="26"/>
  <c r="AM1662" i="26" s="1"/>
  <c r="AN1661" i="26"/>
  <c r="AM1661" i="26" s="1"/>
  <c r="AN1660" i="26"/>
  <c r="AM1660" i="26" s="1"/>
  <c r="AN1659" i="26"/>
  <c r="AM1659" i="26" s="1"/>
  <c r="AN1658" i="26"/>
  <c r="AM1658" i="26" s="1"/>
  <c r="AN1657" i="26"/>
  <c r="AM1657" i="26" s="1"/>
  <c r="AN1656" i="26"/>
  <c r="AM1656" i="26" s="1"/>
  <c r="AN1655" i="26"/>
  <c r="AM1655" i="26" s="1"/>
  <c r="AN1654" i="26"/>
  <c r="AM1654" i="26" s="1"/>
  <c r="AN1653" i="26"/>
  <c r="AM1653" i="26" s="1"/>
  <c r="AN1652" i="26"/>
  <c r="AM1652" i="26" s="1"/>
  <c r="AN1651" i="26"/>
  <c r="AM1651" i="26" s="1"/>
  <c r="AN1650" i="26"/>
  <c r="AM1650" i="26" s="1"/>
  <c r="AN1649" i="26"/>
  <c r="AM1649" i="26" s="1"/>
  <c r="AN1648" i="26"/>
  <c r="AM1648" i="26" s="1"/>
  <c r="AN1647" i="26"/>
  <c r="AM1647" i="26" s="1"/>
  <c r="AN1646" i="26"/>
  <c r="AM1646" i="26" s="1"/>
  <c r="AN1645" i="26"/>
  <c r="AM1645" i="26" s="1"/>
  <c r="AN1644" i="26"/>
  <c r="AM1644" i="26" s="1"/>
  <c r="AN1643" i="26"/>
  <c r="AM1643" i="26" s="1"/>
  <c r="AN1642" i="26"/>
  <c r="AM1642" i="26" s="1"/>
  <c r="AN1641" i="26"/>
  <c r="AM1641" i="26" s="1"/>
  <c r="AN1640" i="26"/>
  <c r="AM1640" i="26" s="1"/>
  <c r="AN1639" i="26"/>
  <c r="AM1639" i="26" s="1"/>
  <c r="AN1638" i="26"/>
  <c r="AM1638" i="26" s="1"/>
  <c r="AN1637" i="26"/>
  <c r="AM1637" i="26" s="1"/>
  <c r="AN1636" i="26"/>
  <c r="AM1636" i="26" s="1"/>
  <c r="AN1635" i="26"/>
  <c r="AM1635" i="26" s="1"/>
  <c r="AN1634" i="26"/>
  <c r="AM1634" i="26" s="1"/>
  <c r="AN1633" i="26"/>
  <c r="AM1633" i="26" s="1"/>
  <c r="AN1632" i="26"/>
  <c r="AM1632" i="26" s="1"/>
  <c r="AN1631" i="26"/>
  <c r="AM1631" i="26" s="1"/>
  <c r="AN1630" i="26"/>
  <c r="AM1630" i="26" s="1"/>
  <c r="AN1629" i="26"/>
  <c r="AM1629" i="26" s="1"/>
  <c r="AN1628" i="26"/>
  <c r="AM1628" i="26" s="1"/>
  <c r="AN1627" i="26"/>
  <c r="AM1627" i="26" s="1"/>
  <c r="AN1626" i="26"/>
  <c r="AM1626" i="26" s="1"/>
  <c r="AN1625" i="26"/>
  <c r="AN1624" i="26"/>
  <c r="AN1623" i="26"/>
  <c r="AM1623" i="26" s="1"/>
  <c r="AN1622" i="26"/>
  <c r="AM1622" i="26" s="1"/>
  <c r="AN1621" i="26"/>
  <c r="AM1621" i="26" s="1"/>
  <c r="AN1620" i="26"/>
  <c r="AM1620" i="26" s="1"/>
  <c r="AN1619" i="26"/>
  <c r="AM1619" i="26" s="1"/>
  <c r="AN1618" i="26"/>
  <c r="AM1618" i="26" s="1"/>
  <c r="AN1617" i="26"/>
  <c r="AM1617" i="26" s="1"/>
  <c r="AN1616" i="26"/>
  <c r="AM1616" i="26" s="1"/>
  <c r="AN1615" i="26"/>
  <c r="AM1615" i="26" s="1"/>
  <c r="AN1614" i="26"/>
  <c r="AM1614" i="26" s="1"/>
  <c r="AN1613" i="26"/>
  <c r="AM1613" i="26" s="1"/>
  <c r="AN1612" i="26"/>
  <c r="AM1612" i="26" s="1"/>
  <c r="AN1611" i="26"/>
  <c r="AM1611" i="26" s="1"/>
  <c r="AN1610" i="26"/>
  <c r="AM1610" i="26" s="1"/>
  <c r="AN1609" i="26"/>
  <c r="AN1608" i="26"/>
  <c r="AM1608" i="26" s="1"/>
  <c r="AN1607" i="26"/>
  <c r="AM1607" i="26" s="1"/>
  <c r="AN1606" i="26"/>
  <c r="AM1606" i="26" s="1"/>
  <c r="AN1605" i="26"/>
  <c r="AM1605" i="26" s="1"/>
  <c r="AN1604" i="26"/>
  <c r="AM1604" i="26" s="1"/>
  <c r="AN1603" i="26"/>
  <c r="AM1603" i="26" s="1"/>
  <c r="AN1602" i="26"/>
  <c r="AM1602" i="26" s="1"/>
  <c r="AN1601" i="26"/>
  <c r="AM1601" i="26" s="1"/>
  <c r="AN1600" i="26"/>
  <c r="AM1600" i="26" s="1"/>
  <c r="AN1599" i="26"/>
  <c r="AM1599" i="26" s="1"/>
  <c r="AN1598" i="26"/>
  <c r="AM1598" i="26" s="1"/>
  <c r="AN1597" i="26"/>
  <c r="AM1597" i="26" s="1"/>
  <c r="AN1596" i="26"/>
  <c r="AM1596" i="26" s="1"/>
  <c r="AN1595" i="26"/>
  <c r="AM1595" i="26" s="1"/>
  <c r="AN1594" i="26"/>
  <c r="AM1594" i="26" s="1"/>
  <c r="AN1593" i="26"/>
  <c r="AM1593" i="26" s="1"/>
  <c r="AN1592" i="26"/>
  <c r="AM1592" i="26" s="1"/>
  <c r="AN1591" i="26"/>
  <c r="AM1591" i="26" s="1"/>
  <c r="AN1590" i="26"/>
  <c r="AM1590" i="26" s="1"/>
  <c r="AN1589" i="26"/>
  <c r="AM1589" i="26" s="1"/>
  <c r="AN1588" i="26"/>
  <c r="AM1588" i="26" s="1"/>
  <c r="AN1587" i="26"/>
  <c r="AM1587" i="26" s="1"/>
  <c r="AN1586" i="26"/>
  <c r="AM1586" i="26" s="1"/>
  <c r="AN1585" i="26"/>
  <c r="AM1585" i="26" s="1"/>
  <c r="AN1584" i="26"/>
  <c r="AM1584" i="26" s="1"/>
  <c r="AN1583" i="26"/>
  <c r="AM1583" i="26" s="1"/>
  <c r="AN1582" i="26"/>
  <c r="AM1582" i="26" s="1"/>
  <c r="AN1581" i="26"/>
  <c r="AM1581" i="26" s="1"/>
  <c r="AN1580" i="26"/>
  <c r="AM1580" i="26" s="1"/>
  <c r="AN1579" i="26"/>
  <c r="AM1579" i="26" s="1"/>
  <c r="AN1578" i="26"/>
  <c r="AM1578" i="26" s="1"/>
  <c r="AN1577" i="26"/>
  <c r="AN1576" i="26"/>
  <c r="AM1576" i="26" s="1"/>
  <c r="AN1575" i="26"/>
  <c r="AM1575" i="26" s="1"/>
  <c r="AN1574" i="26"/>
  <c r="AM1574" i="26" s="1"/>
  <c r="AN1573" i="26"/>
  <c r="AM1573" i="26" s="1"/>
  <c r="AN1572" i="26"/>
  <c r="AM1572" i="26" s="1"/>
  <c r="AN1571" i="26"/>
  <c r="AM1571" i="26" s="1"/>
  <c r="AN1570" i="26"/>
  <c r="AM1570" i="26" s="1"/>
  <c r="AN1569" i="26"/>
  <c r="AM1569" i="26" s="1"/>
  <c r="AN1568" i="26"/>
  <c r="AM1568" i="26" s="1"/>
  <c r="AN1567" i="26"/>
  <c r="AM1567" i="26" s="1"/>
  <c r="AN1566" i="26"/>
  <c r="AM1566" i="26" s="1"/>
  <c r="AN1565" i="26"/>
  <c r="AM1565" i="26" s="1"/>
  <c r="AN1564" i="26"/>
  <c r="AM1564" i="26" s="1"/>
  <c r="AN1563" i="26"/>
  <c r="AM1563" i="26" s="1"/>
  <c r="AN1562" i="26"/>
  <c r="AM1562" i="26" s="1"/>
  <c r="AN1561" i="26"/>
  <c r="AM1561" i="26" s="1"/>
  <c r="AN1560" i="26"/>
  <c r="AM1560" i="26" s="1"/>
  <c r="AN1559" i="26"/>
  <c r="AM1559" i="26" s="1"/>
  <c r="AN1558" i="26"/>
  <c r="AM1558" i="26" s="1"/>
  <c r="AN1557" i="26"/>
  <c r="AM1557" i="26" s="1"/>
  <c r="AN1556" i="26"/>
  <c r="AM1556" i="26" s="1"/>
  <c r="AN1555" i="26"/>
  <c r="AM1555" i="26" s="1"/>
  <c r="AN1554" i="26"/>
  <c r="AM1554" i="26" s="1"/>
  <c r="AN1553" i="26"/>
  <c r="AN1552" i="26"/>
  <c r="AM1552" i="26" s="1"/>
  <c r="AN1551" i="26"/>
  <c r="AM1551" i="26" s="1"/>
  <c r="AN1550" i="26"/>
  <c r="AM1550" i="26" s="1"/>
  <c r="AN1549" i="26"/>
  <c r="AM1549" i="26" s="1"/>
  <c r="AN1548" i="26"/>
  <c r="AM1548" i="26" s="1"/>
  <c r="AN1547" i="26"/>
  <c r="AM1547" i="26" s="1"/>
  <c r="AN1546" i="26"/>
  <c r="AM1546" i="26" s="1"/>
  <c r="AN1545" i="26"/>
  <c r="AM1545" i="26" s="1"/>
  <c r="AN1544" i="26"/>
  <c r="AM1544" i="26" s="1"/>
  <c r="AN1543" i="26"/>
  <c r="AM1543" i="26" s="1"/>
  <c r="AN1542" i="26"/>
  <c r="AM1542" i="26" s="1"/>
  <c r="AN1541" i="26"/>
  <c r="AM1541" i="26" s="1"/>
  <c r="AN1540" i="26"/>
  <c r="AM1540" i="26" s="1"/>
  <c r="AN1539" i="26"/>
  <c r="AM1539" i="26" s="1"/>
  <c r="AN1538" i="26"/>
  <c r="AM1538" i="26" s="1"/>
  <c r="AN1537" i="26"/>
  <c r="AM1537" i="26" s="1"/>
  <c r="AN1536" i="26"/>
  <c r="AM1536" i="26" s="1"/>
  <c r="AN1535" i="26"/>
  <c r="AM1535" i="26" s="1"/>
  <c r="AN1534" i="26"/>
  <c r="AM1534" i="26" s="1"/>
  <c r="AN1533" i="26"/>
  <c r="AM1533" i="26" s="1"/>
  <c r="AN1532" i="26"/>
  <c r="AM1532" i="26" s="1"/>
  <c r="AN1531" i="26"/>
  <c r="AM1531" i="26" s="1"/>
  <c r="AN1530" i="26"/>
  <c r="AM1530" i="26" s="1"/>
  <c r="AN1529" i="26"/>
  <c r="AM1529" i="26" s="1"/>
  <c r="AN1528" i="26"/>
  <c r="AM1528" i="26" s="1"/>
  <c r="AN1527" i="26"/>
  <c r="AM1527" i="26" s="1"/>
  <c r="AN1526" i="26"/>
  <c r="AM1526" i="26" s="1"/>
  <c r="AN1525" i="26"/>
  <c r="AM1525" i="26" s="1"/>
  <c r="AN1524" i="26"/>
  <c r="AM1524" i="26" s="1"/>
  <c r="AN1523" i="26"/>
  <c r="AM1523" i="26" s="1"/>
  <c r="AN1522" i="26"/>
  <c r="AM1522" i="26" s="1"/>
  <c r="AN1521" i="26"/>
  <c r="AM1521" i="26" s="1"/>
  <c r="AN1520" i="26"/>
  <c r="AM1520" i="26" s="1"/>
  <c r="AN1519" i="26"/>
  <c r="AM1519" i="26" s="1"/>
  <c r="AN1518" i="26"/>
  <c r="AM1518" i="26" s="1"/>
  <c r="AN1517" i="26"/>
  <c r="AM1517" i="26" s="1"/>
  <c r="AN1516" i="26"/>
  <c r="AM1516" i="26" s="1"/>
  <c r="AN1515" i="26"/>
  <c r="AM1515" i="26" s="1"/>
  <c r="AN1514" i="26"/>
  <c r="AM1514" i="26" s="1"/>
  <c r="AN1513" i="26"/>
  <c r="AM1513" i="26" s="1"/>
  <c r="AN1512" i="26"/>
  <c r="AM1512" i="26" s="1"/>
  <c r="AN1511" i="26"/>
  <c r="AM1511" i="26" s="1"/>
  <c r="AN1510" i="26"/>
  <c r="AM1510" i="26" s="1"/>
  <c r="AN1509" i="26"/>
  <c r="AM1509" i="26" s="1"/>
  <c r="AN1508" i="26"/>
  <c r="AM1508" i="26" s="1"/>
  <c r="AN1507" i="26"/>
  <c r="AM1507" i="26" s="1"/>
  <c r="AN1506" i="26"/>
  <c r="AM1506" i="26" s="1"/>
  <c r="AN1505" i="26"/>
  <c r="AM1505" i="26" s="1"/>
  <c r="AN1504" i="26"/>
  <c r="AM1504" i="26" s="1"/>
  <c r="AN1503" i="26"/>
  <c r="AM1503" i="26" s="1"/>
  <c r="AN1502" i="26"/>
  <c r="AM1502" i="26" s="1"/>
  <c r="AN1501" i="26"/>
  <c r="AM1501" i="26" s="1"/>
  <c r="AN1500" i="26"/>
  <c r="AM1500" i="26" s="1"/>
  <c r="AN1499" i="26"/>
  <c r="AM1499" i="26" s="1"/>
  <c r="AN1498" i="26"/>
  <c r="AM1498" i="26" s="1"/>
  <c r="AN1497" i="26"/>
  <c r="AM1497" i="26" s="1"/>
  <c r="AN1496" i="26"/>
  <c r="AM1496" i="26" s="1"/>
  <c r="AN1495" i="26"/>
  <c r="AM1495" i="26" s="1"/>
  <c r="AN1494" i="26"/>
  <c r="AM1494" i="26" s="1"/>
  <c r="AN1493" i="26"/>
  <c r="AM1493" i="26" s="1"/>
  <c r="AN1492" i="26"/>
  <c r="AN1491" i="26"/>
  <c r="AM1491" i="26" s="1"/>
  <c r="AN1490" i="26"/>
  <c r="AM1490" i="26" s="1"/>
  <c r="AN1489" i="26"/>
  <c r="AM1489" i="26" s="1"/>
  <c r="AN1488" i="26"/>
  <c r="AM1488" i="26" s="1"/>
  <c r="AN1487" i="26"/>
  <c r="AM1487" i="26" s="1"/>
  <c r="AN1486" i="26"/>
  <c r="AM1486" i="26" s="1"/>
  <c r="AN1485" i="26"/>
  <c r="AM1485" i="26" s="1"/>
  <c r="AN1484" i="26"/>
  <c r="AM1484" i="26" s="1"/>
  <c r="AN1483" i="26"/>
  <c r="AM1483" i="26" s="1"/>
  <c r="AN1482" i="26"/>
  <c r="AM1482" i="26" s="1"/>
  <c r="AN1481" i="26"/>
  <c r="AM1481" i="26" s="1"/>
  <c r="AN1480" i="26"/>
  <c r="AM1480" i="26" s="1"/>
  <c r="AN1479" i="26"/>
  <c r="AM1479" i="26" s="1"/>
  <c r="AN1478" i="26"/>
  <c r="AM1478" i="26" s="1"/>
  <c r="AN1477" i="26"/>
  <c r="AM1477" i="26" s="1"/>
  <c r="AN1476" i="26"/>
  <c r="AM1476" i="26" s="1"/>
  <c r="AN1475" i="26"/>
  <c r="AM1475" i="26" s="1"/>
  <c r="AN1474" i="26"/>
  <c r="AM1474" i="26" s="1"/>
  <c r="AN1473" i="26"/>
  <c r="AM1473" i="26" s="1"/>
  <c r="AN1472" i="26"/>
  <c r="AM1472" i="26" s="1"/>
  <c r="AN1471" i="26"/>
  <c r="AM1471" i="26" s="1"/>
  <c r="AN1470" i="26"/>
  <c r="AM1470" i="26" s="1"/>
  <c r="AN1469" i="26"/>
  <c r="AM1469" i="26" s="1"/>
  <c r="AN1468" i="26"/>
  <c r="AM1468" i="26" s="1"/>
  <c r="AN1467" i="26"/>
  <c r="AM1467" i="26" s="1"/>
  <c r="AN1466" i="26"/>
  <c r="AM1466" i="26" s="1"/>
  <c r="AN1465" i="26"/>
  <c r="AM1465" i="26" s="1"/>
  <c r="AN1464" i="26"/>
  <c r="AM1464" i="26" s="1"/>
  <c r="AN1463" i="26"/>
  <c r="AM1463" i="26" s="1"/>
  <c r="AN1462" i="26"/>
  <c r="AM1462" i="26" s="1"/>
  <c r="AN1461" i="26"/>
  <c r="AM1461" i="26" s="1"/>
  <c r="AN1460" i="26"/>
  <c r="AM1460" i="26" s="1"/>
  <c r="AN1459" i="26"/>
  <c r="AM1459" i="26" s="1"/>
  <c r="AN1458" i="26"/>
  <c r="AM1458" i="26" s="1"/>
  <c r="AN1457" i="26"/>
  <c r="AM1457" i="26" s="1"/>
  <c r="AN1456" i="26"/>
  <c r="AM1456" i="26" s="1"/>
  <c r="AN1455" i="26"/>
  <c r="AM1455" i="26" s="1"/>
  <c r="AN1454" i="26"/>
  <c r="AM1454" i="26" s="1"/>
  <c r="AN1453" i="26"/>
  <c r="AM1453" i="26" s="1"/>
  <c r="AN1452" i="26"/>
  <c r="AM1452" i="26" s="1"/>
  <c r="AN1451" i="26"/>
  <c r="AM1451" i="26" s="1"/>
  <c r="AN1450" i="26"/>
  <c r="AM1450" i="26" s="1"/>
  <c r="AN1449" i="26"/>
  <c r="AM1449" i="26" s="1"/>
  <c r="AN1448" i="26"/>
  <c r="AM1448" i="26" s="1"/>
  <c r="AN1447" i="26"/>
  <c r="AM1447" i="26" s="1"/>
  <c r="AN1446" i="26"/>
  <c r="AM1446" i="26" s="1"/>
  <c r="AN1445" i="26"/>
  <c r="AM1445" i="26" s="1"/>
  <c r="AN1444" i="26"/>
  <c r="AM1444" i="26" s="1"/>
  <c r="AN1443" i="26"/>
  <c r="AM1443" i="26" s="1"/>
  <c r="AN1442" i="26"/>
  <c r="AM1442" i="26" s="1"/>
  <c r="AN1441" i="26"/>
  <c r="AM1441" i="26" s="1"/>
  <c r="AN1440" i="26"/>
  <c r="AM1440" i="26" s="1"/>
  <c r="AN1439" i="26"/>
  <c r="AM1439" i="26" s="1"/>
  <c r="AN1438" i="26"/>
  <c r="AM1438" i="26" s="1"/>
  <c r="AN1437" i="26"/>
  <c r="AM1437" i="26" s="1"/>
  <c r="AN1436" i="26"/>
  <c r="AM1436" i="26" s="1"/>
  <c r="AN1435" i="26"/>
  <c r="AM1435" i="26" s="1"/>
  <c r="AN1434" i="26"/>
  <c r="AM1434" i="26" s="1"/>
  <c r="AN1433" i="26"/>
  <c r="AM1433" i="26" s="1"/>
  <c r="AN1432" i="26"/>
  <c r="AN1431" i="26"/>
  <c r="AM1431" i="26" s="1"/>
  <c r="AN1430" i="26"/>
  <c r="AM1430" i="26" s="1"/>
  <c r="AN1429" i="26"/>
  <c r="AM1429" i="26" s="1"/>
  <c r="AN1428" i="26"/>
  <c r="AM1428" i="26" s="1"/>
  <c r="AN1427" i="26"/>
  <c r="AM1427" i="26" s="1"/>
  <c r="AN1426" i="26"/>
  <c r="AM1426" i="26" s="1"/>
  <c r="AN1425" i="26"/>
  <c r="AM1425" i="26" s="1"/>
  <c r="AN1424" i="26"/>
  <c r="AM1424" i="26" s="1"/>
  <c r="AN1423" i="26"/>
  <c r="AM1423" i="26" s="1"/>
  <c r="AN1422" i="26"/>
  <c r="AM1422" i="26" s="1"/>
  <c r="AN1421" i="26"/>
  <c r="AM1421" i="26" s="1"/>
  <c r="AN1420" i="26"/>
  <c r="AM1420" i="26" s="1"/>
  <c r="AN1419" i="26"/>
  <c r="AM1419" i="26" s="1"/>
  <c r="AN1418" i="26"/>
  <c r="AM1418" i="26" s="1"/>
  <c r="AN1417" i="26"/>
  <c r="AM1417" i="26" s="1"/>
  <c r="AN1416" i="26"/>
  <c r="AM1416" i="26" s="1"/>
  <c r="AN1415" i="26"/>
  <c r="AM1415" i="26" s="1"/>
  <c r="AN1414" i="26"/>
  <c r="AM1414" i="26" s="1"/>
  <c r="AN1413" i="26"/>
  <c r="AM1413" i="26" s="1"/>
  <c r="AN1412" i="26"/>
  <c r="AM1412" i="26" s="1"/>
  <c r="AN1411" i="26"/>
  <c r="AM1411" i="26" s="1"/>
  <c r="AN1410" i="26"/>
  <c r="AM1410" i="26" s="1"/>
  <c r="AN1409" i="26"/>
  <c r="AN1408" i="26"/>
  <c r="AM1408" i="26" s="1"/>
  <c r="AN1407" i="26"/>
  <c r="AM1407" i="26" s="1"/>
  <c r="AN1406" i="26"/>
  <c r="AM1406" i="26" s="1"/>
  <c r="AN1405" i="26"/>
  <c r="AM1405" i="26" s="1"/>
  <c r="AN1404" i="26"/>
  <c r="AM1404" i="26" s="1"/>
  <c r="AN1403" i="26"/>
  <c r="AM1403" i="26" s="1"/>
  <c r="AN1402" i="26"/>
  <c r="AM1402" i="26" s="1"/>
  <c r="AN1401" i="26"/>
  <c r="AM1401" i="26" s="1"/>
  <c r="AN1400" i="26"/>
  <c r="AM1400" i="26" s="1"/>
  <c r="AN1399" i="26"/>
  <c r="AM1399" i="26" s="1"/>
  <c r="AN1398" i="26"/>
  <c r="AM1398" i="26" s="1"/>
  <c r="AN1397" i="26"/>
  <c r="AM1397" i="26" s="1"/>
  <c r="AN1396" i="26"/>
  <c r="AM1396" i="26" s="1"/>
  <c r="AN1395" i="26"/>
  <c r="AM1395" i="26" s="1"/>
  <c r="AN1394" i="26"/>
  <c r="AM1394" i="26" s="1"/>
  <c r="AN1393" i="26"/>
  <c r="AM1393" i="26" s="1"/>
  <c r="AN1392" i="26"/>
  <c r="AM1392" i="26" s="1"/>
  <c r="AN1391" i="26"/>
  <c r="AM1391" i="26" s="1"/>
  <c r="AN1390" i="26"/>
  <c r="AM1390" i="26" s="1"/>
  <c r="AN1389" i="26"/>
  <c r="AM1389" i="26" s="1"/>
  <c r="AN1388" i="26"/>
  <c r="AM1388" i="26" s="1"/>
  <c r="AN1387" i="26"/>
  <c r="AM1387" i="26" s="1"/>
  <c r="AN1386" i="26"/>
  <c r="AM1386" i="26" s="1"/>
  <c r="AN1385" i="26"/>
  <c r="AN1384" i="26"/>
  <c r="AN1383" i="26"/>
  <c r="AN1382" i="26"/>
  <c r="AN1381" i="26"/>
  <c r="AM1381" i="26" s="1"/>
  <c r="AN1380" i="26"/>
  <c r="AM1380" i="26" s="1"/>
  <c r="AN1379" i="26"/>
  <c r="AM1379" i="26" s="1"/>
  <c r="AN1378" i="26"/>
  <c r="AM1378" i="26" s="1"/>
  <c r="AN1377" i="26"/>
  <c r="AM1377" i="26" s="1"/>
  <c r="AN1376" i="26"/>
  <c r="AM1376" i="26" s="1"/>
  <c r="AN1375" i="26"/>
  <c r="AM1375" i="26" s="1"/>
  <c r="AN1374" i="26"/>
  <c r="AM1374" i="26" s="1"/>
  <c r="AN1373" i="26"/>
  <c r="AM1373" i="26" s="1"/>
  <c r="AN1372" i="26"/>
  <c r="AM1372" i="26" s="1"/>
  <c r="AN1371" i="26"/>
  <c r="AM1371" i="26" s="1"/>
  <c r="AN1370" i="26"/>
  <c r="AM1370" i="26" s="1"/>
  <c r="AN1369" i="26"/>
  <c r="AM1369" i="26" s="1"/>
  <c r="AN1368" i="26"/>
  <c r="AM1368" i="26" s="1"/>
  <c r="AN1367" i="26"/>
  <c r="AM1367" i="26" s="1"/>
  <c r="AN1366" i="26"/>
  <c r="AM1366" i="26" s="1"/>
  <c r="AN1365" i="26"/>
  <c r="AM1365" i="26" s="1"/>
  <c r="AN1364" i="26"/>
  <c r="AM1364" i="26" s="1"/>
  <c r="AN1363" i="26"/>
  <c r="AM1363" i="26" s="1"/>
  <c r="AN1362" i="26"/>
  <c r="AM1362" i="26" s="1"/>
  <c r="AN1361" i="26"/>
  <c r="AM1361" i="26" s="1"/>
  <c r="AN1360" i="26"/>
  <c r="AM1360" i="26" s="1"/>
  <c r="AN1359" i="26"/>
  <c r="AM1359" i="26" s="1"/>
  <c r="AN1358" i="26"/>
  <c r="AM1358" i="26" s="1"/>
  <c r="AN1357" i="26"/>
  <c r="AM1357" i="26" s="1"/>
  <c r="AN1356" i="26"/>
  <c r="AM1356" i="26" s="1"/>
  <c r="AN1355" i="26"/>
  <c r="AM1355" i="26" s="1"/>
  <c r="AN1354" i="26"/>
  <c r="AM1354" i="26" s="1"/>
  <c r="AN1353" i="26"/>
  <c r="AM1353" i="26" s="1"/>
  <c r="AN1352" i="26"/>
  <c r="AM1352" i="26" s="1"/>
  <c r="AN1351" i="26"/>
  <c r="AM1351" i="26" s="1"/>
  <c r="AN1350" i="26"/>
  <c r="AM1350" i="26" s="1"/>
  <c r="AN1349" i="26"/>
  <c r="AM1349" i="26" s="1"/>
  <c r="AN1348" i="26"/>
  <c r="AM1348" i="26" s="1"/>
  <c r="AN1347" i="26"/>
  <c r="AM1347" i="26" s="1"/>
  <c r="AN1346" i="26"/>
  <c r="AM1346" i="26" s="1"/>
  <c r="AN1345" i="26"/>
  <c r="AM1345" i="26" s="1"/>
  <c r="AN1344" i="26"/>
  <c r="AM1344" i="26" s="1"/>
  <c r="AN1343" i="26"/>
  <c r="AM1343" i="26" s="1"/>
  <c r="AN1342" i="26"/>
  <c r="AM1342" i="26" s="1"/>
  <c r="AN1341" i="26"/>
  <c r="AM1341" i="26" s="1"/>
  <c r="AN1340" i="26"/>
  <c r="AM1340" i="26" s="1"/>
  <c r="AN1339" i="26"/>
  <c r="AM1339" i="26" s="1"/>
  <c r="AN1338" i="26"/>
  <c r="AM1338" i="26" s="1"/>
  <c r="AN1337" i="26"/>
  <c r="AN1336" i="26"/>
  <c r="AN1335" i="26"/>
  <c r="AM1335" i="26" s="1"/>
  <c r="AN1334" i="26"/>
  <c r="AM1334" i="26" s="1"/>
  <c r="AN1333" i="26"/>
  <c r="AM1333" i="26" s="1"/>
  <c r="AN1332" i="26"/>
  <c r="AM1332" i="26" s="1"/>
  <c r="AN1331" i="26"/>
  <c r="AM1331" i="26" s="1"/>
  <c r="AN1330" i="26"/>
  <c r="AM1330" i="26" s="1"/>
  <c r="AN1329" i="26"/>
  <c r="AM1329" i="26" s="1"/>
  <c r="AN1328" i="26"/>
  <c r="AM1328" i="26" s="1"/>
  <c r="AN1327" i="26"/>
  <c r="AM1327" i="26" s="1"/>
  <c r="AN1326" i="26"/>
  <c r="AM1326" i="26" s="1"/>
  <c r="AN1325" i="26"/>
  <c r="AM1325" i="26" s="1"/>
  <c r="AN1324" i="26"/>
  <c r="AM1324" i="26" s="1"/>
  <c r="AN1323" i="26"/>
  <c r="AN1322" i="26"/>
  <c r="AM1322" i="26" s="1"/>
  <c r="AN1321" i="26"/>
  <c r="AM1321" i="26" s="1"/>
  <c r="AN1320" i="26"/>
  <c r="AM1320" i="26" s="1"/>
  <c r="AN1319" i="26"/>
  <c r="AM1319" i="26" s="1"/>
  <c r="AN1318" i="26"/>
  <c r="AM1318" i="26" s="1"/>
  <c r="AN1317" i="26"/>
  <c r="AM1317" i="26" s="1"/>
  <c r="AN1316" i="26"/>
  <c r="AM1316" i="26" s="1"/>
  <c r="AN1315" i="26"/>
  <c r="AM1315" i="26" s="1"/>
  <c r="AN1314" i="26"/>
  <c r="AM1314" i="26" s="1"/>
  <c r="AN1313" i="26"/>
  <c r="AM1313" i="26" s="1"/>
  <c r="AN1312" i="26"/>
  <c r="AM1312" i="26" s="1"/>
  <c r="AN1311" i="26"/>
  <c r="AM1311" i="26" s="1"/>
  <c r="AN1310" i="26"/>
  <c r="AM1310" i="26" s="1"/>
  <c r="AN1309" i="26"/>
  <c r="AM1309" i="26" s="1"/>
  <c r="AN1308" i="26"/>
  <c r="AM1308" i="26" s="1"/>
  <c r="AN1307" i="26"/>
  <c r="AM1307" i="26" s="1"/>
  <c r="AN1306" i="26"/>
  <c r="AM1306" i="26" s="1"/>
  <c r="AN1305" i="26"/>
  <c r="AM1305" i="26" s="1"/>
  <c r="AN1304" i="26"/>
  <c r="AM1304" i="26" s="1"/>
  <c r="AN1303" i="26"/>
  <c r="AM1303" i="26" s="1"/>
  <c r="AN1302" i="26"/>
  <c r="AM1302" i="26" s="1"/>
  <c r="AN1301" i="26"/>
  <c r="AM1301" i="26" s="1"/>
  <c r="AN1300" i="26"/>
  <c r="AM1300" i="26" s="1"/>
  <c r="AN1299" i="26"/>
  <c r="AM1299" i="26" s="1"/>
  <c r="AN1298" i="26"/>
  <c r="AM1298" i="26" s="1"/>
  <c r="AN1297" i="26"/>
  <c r="AM1297" i="26" s="1"/>
  <c r="AN1296" i="26"/>
  <c r="AM1296" i="26" s="1"/>
  <c r="AN1295" i="26"/>
  <c r="AM1295" i="26" s="1"/>
  <c r="AN1294" i="26"/>
  <c r="AM1294" i="26" s="1"/>
  <c r="AN1293" i="26"/>
  <c r="AM1293" i="26" s="1"/>
  <c r="AN1292" i="26"/>
  <c r="AM1292" i="26" s="1"/>
  <c r="AN1291" i="26"/>
  <c r="AM1291" i="26" s="1"/>
  <c r="AN1290" i="26"/>
  <c r="AM1290" i="26" s="1"/>
  <c r="AN1289" i="26"/>
  <c r="AM1289" i="26" s="1"/>
  <c r="AN1288" i="26"/>
  <c r="AM1288" i="26" s="1"/>
  <c r="AN1287" i="26"/>
  <c r="AM1287" i="26" s="1"/>
  <c r="AN1286" i="26"/>
  <c r="AM1286" i="26" s="1"/>
  <c r="AN1285" i="26"/>
  <c r="AM1285" i="26" s="1"/>
  <c r="AN1284" i="26"/>
  <c r="AM1284" i="26" s="1"/>
  <c r="AN1283" i="26"/>
  <c r="AM1283" i="26" s="1"/>
  <c r="AN1282" i="26"/>
  <c r="AM1282" i="26" s="1"/>
  <c r="AN1281" i="26"/>
  <c r="AM1281" i="26" s="1"/>
  <c r="AN1280" i="26"/>
  <c r="AM1280" i="26" s="1"/>
  <c r="AN1279" i="26"/>
  <c r="AM1279" i="26" s="1"/>
  <c r="AN1278" i="26"/>
  <c r="AM1278" i="26" s="1"/>
  <c r="AN1277" i="26"/>
  <c r="AM1277" i="26" s="1"/>
  <c r="AN1276" i="26"/>
  <c r="AM1276" i="26" s="1"/>
  <c r="AN1275" i="26"/>
  <c r="AM1275" i="26" s="1"/>
  <c r="AN1274" i="26"/>
  <c r="AM1274" i="26" s="1"/>
  <c r="AN1273" i="26"/>
  <c r="AM1273" i="26" s="1"/>
  <c r="AN1272" i="26"/>
  <c r="AM1272" i="26" s="1"/>
  <c r="AN1271" i="26"/>
  <c r="AM1271" i="26" s="1"/>
  <c r="AN1270" i="26"/>
  <c r="AM1270" i="26" s="1"/>
  <c r="AN1269" i="26"/>
  <c r="AM1269" i="26" s="1"/>
  <c r="AN1268" i="26"/>
  <c r="AM1268" i="26" s="1"/>
  <c r="AN1267" i="26"/>
  <c r="AM1267" i="26" s="1"/>
  <c r="AN1266" i="26"/>
  <c r="AM1266" i="26" s="1"/>
  <c r="AN1265" i="26"/>
  <c r="AM1265" i="26" s="1"/>
  <c r="AN1264" i="26"/>
  <c r="AM1264" i="26" s="1"/>
  <c r="AN1263" i="26"/>
  <c r="AM1263" i="26" s="1"/>
  <c r="AN1262" i="26"/>
  <c r="AM1262" i="26" s="1"/>
  <c r="AN1261" i="26"/>
  <c r="AN1260" i="26"/>
  <c r="AM1260" i="26" s="1"/>
  <c r="AN1259" i="26"/>
  <c r="AM1259" i="26" s="1"/>
  <c r="AN1258" i="26"/>
  <c r="AM1258" i="26" s="1"/>
  <c r="AN1257" i="26"/>
  <c r="AM1257" i="26" s="1"/>
  <c r="AN1256" i="26"/>
  <c r="AM1256" i="26" s="1"/>
  <c r="AN1255" i="26"/>
  <c r="AM1255" i="26" s="1"/>
  <c r="AN1254" i="26"/>
  <c r="AM1254" i="26" s="1"/>
  <c r="AN1253" i="26"/>
  <c r="AM1253" i="26" s="1"/>
  <c r="AN1252" i="26"/>
  <c r="AM1252" i="26" s="1"/>
  <c r="AN1251" i="26"/>
  <c r="AM1251" i="26" s="1"/>
  <c r="AN1250" i="26"/>
  <c r="AM1250" i="26" s="1"/>
  <c r="AN1249" i="26"/>
  <c r="AM1249" i="26" s="1"/>
  <c r="AN1248" i="26"/>
  <c r="AM1248" i="26" s="1"/>
  <c r="AN1247" i="26"/>
  <c r="AM1247" i="26" s="1"/>
  <c r="AN1246" i="26"/>
  <c r="AM1246" i="26" s="1"/>
  <c r="AN1245" i="26"/>
  <c r="AM1245" i="26" s="1"/>
  <c r="AN1244" i="26"/>
  <c r="AM1244" i="26" s="1"/>
  <c r="AN1243" i="26"/>
  <c r="AM1243" i="26" s="1"/>
  <c r="AN1242" i="26"/>
  <c r="AM1242" i="26" s="1"/>
  <c r="AN1241" i="26"/>
  <c r="AM1241" i="26" s="1"/>
  <c r="AN1240" i="26"/>
  <c r="AM1240" i="26" s="1"/>
  <c r="AN1239" i="26"/>
  <c r="AM1239" i="26" s="1"/>
  <c r="AN1238" i="26"/>
  <c r="AM1238" i="26" s="1"/>
  <c r="AN1237" i="26"/>
  <c r="AM1237" i="26" s="1"/>
  <c r="AN1236" i="26"/>
  <c r="AM1236" i="26" s="1"/>
  <c r="AN1235" i="26"/>
  <c r="AM1235" i="26" s="1"/>
  <c r="AN1234" i="26"/>
  <c r="AM1234" i="26" s="1"/>
  <c r="AN1233" i="26"/>
  <c r="AM1233" i="26" s="1"/>
  <c r="AN1232" i="26"/>
  <c r="AM1232" i="26" s="1"/>
  <c r="AN1231" i="26"/>
  <c r="AM1231" i="26" s="1"/>
  <c r="AN1230" i="26"/>
  <c r="AM1230" i="26" s="1"/>
  <c r="AN1229" i="26"/>
  <c r="AM1229" i="26" s="1"/>
  <c r="AN1228" i="26"/>
  <c r="AM1228" i="26" s="1"/>
  <c r="AN1227" i="26"/>
  <c r="AM1227" i="26" s="1"/>
  <c r="AN1226" i="26"/>
  <c r="AM1226" i="26" s="1"/>
  <c r="AN1225" i="26"/>
  <c r="AM1225" i="26" s="1"/>
  <c r="AN1224" i="26"/>
  <c r="AM1224" i="26" s="1"/>
  <c r="AN1223" i="26"/>
  <c r="AM1223" i="26" s="1"/>
  <c r="AN1222" i="26"/>
  <c r="AM1222" i="26" s="1"/>
  <c r="AN1221" i="26"/>
  <c r="AM1221" i="26" s="1"/>
  <c r="AN1220" i="26"/>
  <c r="AM1220" i="26" s="1"/>
  <c r="AN1219" i="26"/>
  <c r="AM1219" i="26" s="1"/>
  <c r="AN1218" i="26"/>
  <c r="AM1218" i="26" s="1"/>
  <c r="AN1217" i="26"/>
  <c r="AN1216" i="26"/>
  <c r="AN1215" i="26"/>
  <c r="AN1214" i="26"/>
  <c r="AM1214" i="26" s="1"/>
  <c r="AN1213" i="26"/>
  <c r="AN1212" i="26"/>
  <c r="AM1212" i="26" s="1"/>
  <c r="AN1211" i="26"/>
  <c r="AM1211" i="26" s="1"/>
  <c r="AN1210" i="26"/>
  <c r="AM1210" i="26" s="1"/>
  <c r="AN1209" i="26"/>
  <c r="AM1209" i="26" s="1"/>
  <c r="AN1208" i="26"/>
  <c r="AM1208" i="26" s="1"/>
  <c r="AN1207" i="26"/>
  <c r="AM1207" i="26" s="1"/>
  <c r="AN1206" i="26"/>
  <c r="AM1206" i="26" s="1"/>
  <c r="AN1205" i="26"/>
  <c r="AM1205" i="26" s="1"/>
  <c r="AN1204" i="26"/>
  <c r="AM1204" i="26" s="1"/>
  <c r="AN1203" i="26"/>
  <c r="AM1203" i="26" s="1"/>
  <c r="AN1202" i="26"/>
  <c r="AM1202" i="26" s="1"/>
  <c r="AN1201" i="26"/>
  <c r="AM1201" i="26" s="1"/>
  <c r="AN1200" i="26"/>
  <c r="AM1200" i="26" s="1"/>
  <c r="AN1199" i="26"/>
  <c r="AM1199" i="26" s="1"/>
  <c r="AN1198" i="26"/>
  <c r="AM1198" i="26" s="1"/>
  <c r="AN1197" i="26"/>
  <c r="AM1197" i="26" s="1"/>
  <c r="AN1196" i="26"/>
  <c r="AM1196" i="26" s="1"/>
  <c r="AN1195" i="26"/>
  <c r="AM1195" i="26" s="1"/>
  <c r="AN1194" i="26"/>
  <c r="AM1194" i="26" s="1"/>
  <c r="AN1193" i="26"/>
  <c r="AM1193" i="26" s="1"/>
  <c r="AN1192" i="26"/>
  <c r="AM1192" i="26" s="1"/>
  <c r="AN1191" i="26"/>
  <c r="AM1191" i="26" s="1"/>
  <c r="AN1190" i="26"/>
  <c r="AM1190" i="26" s="1"/>
  <c r="AN1189" i="26"/>
  <c r="AM1189" i="26" s="1"/>
  <c r="AN1188" i="26"/>
  <c r="AM1188" i="26" s="1"/>
  <c r="AN1187" i="26"/>
  <c r="AM1187" i="26" s="1"/>
  <c r="AN1186" i="26"/>
  <c r="AM1186" i="26" s="1"/>
  <c r="AN1185" i="26"/>
  <c r="AM1185" i="26" s="1"/>
  <c r="AN1184" i="26"/>
  <c r="AM1184" i="26" s="1"/>
  <c r="AN1183" i="26"/>
  <c r="AM1183" i="26" s="1"/>
  <c r="AN1182" i="26"/>
  <c r="AM1182" i="26" s="1"/>
  <c r="AN1181" i="26"/>
  <c r="AM1181" i="26" s="1"/>
  <c r="AN1180" i="26"/>
  <c r="AM1180" i="26" s="1"/>
  <c r="AN1179" i="26"/>
  <c r="AM1179" i="26" s="1"/>
  <c r="AN1178" i="26"/>
  <c r="AM1178" i="26" s="1"/>
  <c r="AN1177" i="26"/>
  <c r="AM1177" i="26" s="1"/>
  <c r="AN1176" i="26"/>
  <c r="AM1176" i="26" s="1"/>
  <c r="AN1175" i="26"/>
  <c r="AM1175" i="26" s="1"/>
  <c r="AN1174" i="26"/>
  <c r="AM1174" i="26" s="1"/>
  <c r="AN1173" i="26"/>
  <c r="AM1173" i="26" s="1"/>
  <c r="AN1172" i="26"/>
  <c r="AM1172" i="26" s="1"/>
  <c r="AN1171" i="26"/>
  <c r="AM1171" i="26" s="1"/>
  <c r="AN1170" i="26"/>
  <c r="AM1170" i="26" s="1"/>
  <c r="AN1169" i="26"/>
  <c r="AM1169" i="26" s="1"/>
  <c r="AN1168" i="26"/>
  <c r="AM1168" i="26" s="1"/>
  <c r="AN1167" i="26"/>
  <c r="AM1167" i="26" s="1"/>
  <c r="AN1166" i="26"/>
  <c r="AM1166" i="26" s="1"/>
  <c r="AN1165" i="26"/>
  <c r="AM1165" i="26" s="1"/>
  <c r="AN1164" i="26"/>
  <c r="AM1164" i="26" s="1"/>
  <c r="AN1163" i="26"/>
  <c r="AM1163" i="26" s="1"/>
  <c r="AN1162" i="26"/>
  <c r="AM1162" i="26" s="1"/>
  <c r="AN1161" i="26"/>
  <c r="AM1161" i="26" s="1"/>
  <c r="AN1160" i="26"/>
  <c r="AM1160" i="26" s="1"/>
  <c r="AN1159" i="26"/>
  <c r="AM1159" i="26" s="1"/>
  <c r="AN1158" i="26"/>
  <c r="AM1158" i="26" s="1"/>
  <c r="AN1157" i="26"/>
  <c r="AM1157" i="26" s="1"/>
  <c r="AN1156" i="26"/>
  <c r="AM1156" i="26" s="1"/>
  <c r="AN1155" i="26"/>
  <c r="AM1155" i="26" s="1"/>
  <c r="AN1154" i="26"/>
  <c r="AM1154" i="26" s="1"/>
  <c r="AN1153" i="26"/>
  <c r="AM1153" i="26" s="1"/>
  <c r="AN1152" i="26"/>
  <c r="AM1152" i="26" s="1"/>
  <c r="AN1151" i="26"/>
  <c r="AM1151" i="26" s="1"/>
  <c r="AN1150" i="26"/>
  <c r="AM1150" i="26" s="1"/>
  <c r="AN1149" i="26"/>
  <c r="AM1149" i="26" s="1"/>
  <c r="AN1148" i="26"/>
  <c r="AM1148" i="26" s="1"/>
  <c r="AN1147" i="26"/>
  <c r="AM1147" i="26" s="1"/>
  <c r="AN1146" i="26"/>
  <c r="AM1146" i="26" s="1"/>
  <c r="AN1145" i="26"/>
  <c r="AN1144" i="26"/>
  <c r="AM1144" i="26" s="1"/>
  <c r="AN1143" i="26"/>
  <c r="AM1143" i="26" s="1"/>
  <c r="AN1142" i="26"/>
  <c r="AM1142" i="26" s="1"/>
  <c r="AN1141" i="26"/>
  <c r="AM1141" i="26" s="1"/>
  <c r="AN1140" i="26"/>
  <c r="AM1140" i="26" s="1"/>
  <c r="AN1139" i="26"/>
  <c r="AM1139" i="26" s="1"/>
  <c r="AN1138" i="26"/>
  <c r="AM1138" i="26" s="1"/>
  <c r="AN1137" i="26"/>
  <c r="AM1137" i="26" s="1"/>
  <c r="AN1136" i="26"/>
  <c r="AM1136" i="26" s="1"/>
  <c r="AN1135" i="26"/>
  <c r="AM1135" i="26" s="1"/>
  <c r="AN1134" i="26"/>
  <c r="AM1134" i="26" s="1"/>
  <c r="AN1133" i="26"/>
  <c r="AM1133" i="26" s="1"/>
  <c r="AN1132" i="26"/>
  <c r="AM1132" i="26" s="1"/>
  <c r="AN1131" i="26"/>
  <c r="AM1131" i="26" s="1"/>
  <c r="AN1130" i="26"/>
  <c r="AM1130" i="26" s="1"/>
  <c r="AN1129" i="26"/>
  <c r="AM1129" i="26" s="1"/>
  <c r="AN1128" i="26"/>
  <c r="AM1128" i="26" s="1"/>
  <c r="AN1127" i="26"/>
  <c r="AM1127" i="26" s="1"/>
  <c r="AN1126" i="26"/>
  <c r="AM1126" i="26" s="1"/>
  <c r="AN1125" i="26"/>
  <c r="AM1125" i="26" s="1"/>
  <c r="AN1124" i="26"/>
  <c r="AM1124" i="26" s="1"/>
  <c r="AN1123" i="26"/>
  <c r="AM1123" i="26" s="1"/>
  <c r="AN1122" i="26"/>
  <c r="AM1122" i="26" s="1"/>
  <c r="AN1121" i="26"/>
  <c r="AM1121" i="26" s="1"/>
  <c r="AN1120" i="26"/>
  <c r="AM1120" i="26" s="1"/>
  <c r="AN1119" i="26"/>
  <c r="AM1119" i="26" s="1"/>
  <c r="AN1118" i="26"/>
  <c r="AM1118" i="26" s="1"/>
  <c r="AN1117" i="26"/>
  <c r="AM1117" i="26" s="1"/>
  <c r="AN1116" i="26"/>
  <c r="AM1116" i="26" s="1"/>
  <c r="AN1115" i="26"/>
  <c r="AM1115" i="26" s="1"/>
  <c r="AN1114" i="26"/>
  <c r="AM1114" i="26" s="1"/>
  <c r="AN1113" i="26"/>
  <c r="AM1113" i="26" s="1"/>
  <c r="AN1112" i="26"/>
  <c r="AM1112" i="26" s="1"/>
  <c r="AN1111" i="26"/>
  <c r="AM1111" i="26" s="1"/>
  <c r="AN1110" i="26"/>
  <c r="AM1110" i="26" s="1"/>
  <c r="AN1109" i="26"/>
  <c r="AM1109" i="26" s="1"/>
  <c r="AN1108" i="26"/>
  <c r="AN1107" i="26"/>
  <c r="AN1106" i="26"/>
  <c r="AN1105" i="26"/>
  <c r="AN1104" i="26"/>
  <c r="AM1104" i="26" s="1"/>
  <c r="AN1103" i="26"/>
  <c r="AM1103" i="26" s="1"/>
  <c r="AN1102" i="26"/>
  <c r="AM1102" i="26" s="1"/>
  <c r="AN1101" i="26"/>
  <c r="AM1101" i="26" s="1"/>
  <c r="AN1100" i="26"/>
  <c r="AM1100" i="26" s="1"/>
  <c r="AN1099" i="26"/>
  <c r="AM1099" i="26" s="1"/>
  <c r="AN1098" i="26"/>
  <c r="AM1098" i="26" s="1"/>
  <c r="AN1097" i="26"/>
  <c r="AM1097" i="26" s="1"/>
  <c r="AN1096" i="26"/>
  <c r="AM1096" i="26" s="1"/>
  <c r="AN1095" i="26"/>
  <c r="AM1095" i="26" s="1"/>
  <c r="AN1094" i="26"/>
  <c r="AM1094" i="26" s="1"/>
  <c r="AN1093" i="26"/>
  <c r="AM1093" i="26" s="1"/>
  <c r="AN1092" i="26"/>
  <c r="AM1092" i="26" s="1"/>
  <c r="AN1091" i="26"/>
  <c r="AM1091" i="26" s="1"/>
  <c r="AN1090" i="26"/>
  <c r="AM1090" i="26" s="1"/>
  <c r="AN1089" i="26"/>
  <c r="AM1089" i="26" s="1"/>
  <c r="AN1088" i="26"/>
  <c r="AM1088" i="26" s="1"/>
  <c r="AN1087" i="26"/>
  <c r="AM1087" i="26" s="1"/>
  <c r="AN1086" i="26"/>
  <c r="AM1086" i="26" s="1"/>
  <c r="AN1085" i="26"/>
  <c r="AM1085" i="26" s="1"/>
  <c r="AN1084" i="26"/>
  <c r="AM1084" i="26" s="1"/>
  <c r="AN1083" i="26"/>
  <c r="AM1083" i="26" s="1"/>
  <c r="AN1082" i="26"/>
  <c r="AM1082" i="26" s="1"/>
  <c r="AN1081" i="26"/>
  <c r="AM1081" i="26" s="1"/>
  <c r="AN1080" i="26"/>
  <c r="AM1080" i="26" s="1"/>
  <c r="AN1079" i="26"/>
  <c r="AM1079" i="26" s="1"/>
  <c r="AN1078" i="26"/>
  <c r="AM1078" i="26" s="1"/>
  <c r="AN1077" i="26"/>
  <c r="AM1077" i="26" s="1"/>
  <c r="AN1076" i="26"/>
  <c r="AM1076" i="26" s="1"/>
  <c r="AN1075" i="26"/>
  <c r="AM1075" i="26" s="1"/>
  <c r="AN1074" i="26"/>
  <c r="AM1074" i="26" s="1"/>
  <c r="AN1073" i="26"/>
  <c r="AM1073" i="26" s="1"/>
  <c r="AN1072" i="26"/>
  <c r="AM1072" i="26" s="1"/>
  <c r="AN1071" i="26"/>
  <c r="AM1071" i="26" s="1"/>
  <c r="AN1070" i="26"/>
  <c r="AM1070" i="26" s="1"/>
  <c r="AN1069" i="26"/>
  <c r="AM1069" i="26" s="1"/>
  <c r="AN1068" i="26"/>
  <c r="AM1068" i="26" s="1"/>
  <c r="AN1067" i="26"/>
  <c r="AM1067" i="26" s="1"/>
  <c r="AN1066" i="26"/>
  <c r="AM1066" i="26" s="1"/>
  <c r="AN1065" i="26"/>
  <c r="AM1065" i="26" s="1"/>
  <c r="AN1064" i="26"/>
  <c r="AM1064" i="26" s="1"/>
  <c r="AN1063" i="26"/>
  <c r="AM1063" i="26" s="1"/>
  <c r="AN1062" i="26"/>
  <c r="AM1062" i="26" s="1"/>
  <c r="AN1061" i="26"/>
  <c r="AM1061" i="26" s="1"/>
  <c r="AN1060" i="26"/>
  <c r="AM1060" i="26" s="1"/>
  <c r="AN1059" i="26"/>
  <c r="AM1059" i="26" s="1"/>
  <c r="AN1058" i="26"/>
  <c r="AM1058" i="26" s="1"/>
  <c r="AN1057" i="26"/>
  <c r="AM1057" i="26" s="1"/>
  <c r="AN1056" i="26"/>
  <c r="AM1056" i="26" s="1"/>
  <c r="AN1055" i="26"/>
  <c r="AM1055" i="26" s="1"/>
  <c r="AN1054" i="26"/>
  <c r="AM1054" i="26" s="1"/>
  <c r="AN1053" i="26"/>
  <c r="AM1053" i="26" s="1"/>
  <c r="AN1052" i="26"/>
  <c r="AM1052" i="26" s="1"/>
  <c r="AN1051" i="26"/>
  <c r="AM1051" i="26" s="1"/>
  <c r="AN1050" i="26"/>
  <c r="AM1050" i="26" s="1"/>
  <c r="AN1049" i="26"/>
  <c r="AM1049" i="26" s="1"/>
  <c r="AN1048" i="26"/>
  <c r="AM1048" i="26" s="1"/>
  <c r="AN1047" i="26"/>
  <c r="AM1047" i="26" s="1"/>
  <c r="AN1046" i="26"/>
  <c r="AM1046" i="26" s="1"/>
  <c r="AN1045" i="26"/>
  <c r="AM1045" i="26" s="1"/>
  <c r="AN1044" i="26"/>
  <c r="AM1044" i="26" s="1"/>
  <c r="AN1043" i="26"/>
  <c r="AM1043" i="26" s="1"/>
  <c r="AN1042" i="26"/>
  <c r="AM1042" i="26" s="1"/>
  <c r="AN1041" i="26"/>
  <c r="AM1041" i="26" s="1"/>
  <c r="AN1040" i="26"/>
  <c r="AM1040" i="26" s="1"/>
  <c r="AN1039" i="26"/>
  <c r="AM1039" i="26" s="1"/>
  <c r="AN1038" i="26"/>
  <c r="AM1038" i="26" s="1"/>
  <c r="AN1037" i="26"/>
  <c r="AM1037" i="26" s="1"/>
  <c r="AN1036" i="26"/>
  <c r="AM1036" i="26" s="1"/>
  <c r="AN1035" i="26"/>
  <c r="AN1034" i="26"/>
  <c r="AN1033" i="26"/>
  <c r="AM1033" i="26" s="1"/>
  <c r="AN1032" i="26"/>
  <c r="AM1032" i="26" s="1"/>
  <c r="AN1031" i="26"/>
  <c r="AM1031" i="26" s="1"/>
  <c r="AN1030" i="26"/>
  <c r="AM1030" i="26" s="1"/>
  <c r="AN1029" i="26"/>
  <c r="AM1029" i="26" s="1"/>
  <c r="AN1028" i="26"/>
  <c r="AM1028" i="26" s="1"/>
  <c r="AN1027" i="26"/>
  <c r="AM1027" i="26" s="1"/>
  <c r="AN1026" i="26"/>
  <c r="AM1026" i="26" s="1"/>
  <c r="AN1025" i="26"/>
  <c r="AM1025" i="26" s="1"/>
  <c r="AN1024" i="26"/>
  <c r="AM1024" i="26" s="1"/>
  <c r="AN1023" i="26"/>
  <c r="AN1022" i="26"/>
  <c r="AM1022" i="26" s="1"/>
  <c r="AN1021" i="26"/>
  <c r="AM1021" i="26" s="1"/>
  <c r="AN1020" i="26"/>
  <c r="AM1020" i="26" s="1"/>
  <c r="AN1019" i="26"/>
  <c r="AM1019" i="26" s="1"/>
  <c r="AN1018" i="26"/>
  <c r="AM1018" i="26" s="1"/>
  <c r="AN1017" i="26"/>
  <c r="AM1017" i="26" s="1"/>
  <c r="AN1016" i="26"/>
  <c r="AM1016" i="26" s="1"/>
  <c r="AN1015" i="26"/>
  <c r="AM1015" i="26" s="1"/>
  <c r="AN1014" i="26"/>
  <c r="AM1014" i="26" s="1"/>
  <c r="AN1013" i="26"/>
  <c r="AM1013" i="26" s="1"/>
  <c r="AN1012" i="26"/>
  <c r="AM1012" i="26" s="1"/>
  <c r="AN1011" i="26"/>
  <c r="AM1011" i="26" s="1"/>
  <c r="AN1010" i="26"/>
  <c r="AM1010" i="26" s="1"/>
  <c r="AN1009" i="26"/>
  <c r="AM1009" i="26" s="1"/>
  <c r="AN1008" i="26"/>
  <c r="AM1008" i="26" s="1"/>
  <c r="AN1007" i="26"/>
  <c r="AM1007" i="26" s="1"/>
  <c r="AN1006" i="26"/>
  <c r="AM1006" i="26" s="1"/>
  <c r="AN1005" i="26"/>
  <c r="AM1005" i="26" s="1"/>
  <c r="AN1004" i="26"/>
  <c r="AM1004" i="26" s="1"/>
  <c r="AN1003" i="26"/>
  <c r="AM1003" i="26" s="1"/>
  <c r="AN1002" i="26"/>
  <c r="AM1002" i="26" s="1"/>
  <c r="AN1001" i="26"/>
  <c r="AM1001" i="26" s="1"/>
  <c r="AN1000" i="26"/>
  <c r="AM1000" i="26" s="1"/>
  <c r="AN999" i="26"/>
  <c r="AM999" i="26" s="1"/>
  <c r="AN998" i="26"/>
  <c r="AM998" i="26" s="1"/>
  <c r="AN997" i="26"/>
  <c r="AM997" i="26" s="1"/>
  <c r="AN996" i="26"/>
  <c r="AM996" i="26" s="1"/>
  <c r="AN995" i="26"/>
  <c r="AM995" i="26" s="1"/>
  <c r="AN994" i="26"/>
  <c r="AM994" i="26" s="1"/>
  <c r="AN993" i="26"/>
  <c r="AM993" i="26" s="1"/>
  <c r="AN992" i="26"/>
  <c r="AM992" i="26" s="1"/>
  <c r="AN991" i="26"/>
  <c r="AM991" i="26" s="1"/>
  <c r="AN990" i="26"/>
  <c r="AM990" i="26" s="1"/>
  <c r="AN989" i="26"/>
  <c r="AM989" i="26" s="1"/>
  <c r="AN988" i="26"/>
  <c r="AM988" i="26" s="1"/>
  <c r="AN987" i="26"/>
  <c r="AM987" i="26" s="1"/>
  <c r="AN986" i="26"/>
  <c r="AM986" i="26" s="1"/>
  <c r="AN985" i="26"/>
  <c r="AM985" i="26" s="1"/>
  <c r="AN984" i="26"/>
  <c r="AM984" i="26" s="1"/>
  <c r="AN983" i="26"/>
  <c r="AM983" i="26" s="1"/>
  <c r="AN982" i="26"/>
  <c r="AM982" i="26" s="1"/>
  <c r="AN981" i="26"/>
  <c r="AM981" i="26" s="1"/>
  <c r="AN980" i="26"/>
  <c r="AN979" i="26"/>
  <c r="AM979" i="26" s="1"/>
  <c r="AN978" i="26"/>
  <c r="AM978" i="26" s="1"/>
  <c r="AN977" i="26"/>
  <c r="AM977" i="26" s="1"/>
  <c r="AN976" i="26"/>
  <c r="AM976" i="26" s="1"/>
  <c r="AN975" i="26"/>
  <c r="AN974" i="26"/>
  <c r="AN973" i="26"/>
  <c r="AN972" i="26"/>
  <c r="AM972" i="26" s="1"/>
  <c r="AN971" i="26"/>
  <c r="AM971" i="26" s="1"/>
  <c r="AN970" i="26"/>
  <c r="AM970" i="26" s="1"/>
  <c r="AN969" i="26"/>
  <c r="AM969" i="26" s="1"/>
  <c r="AN968" i="26"/>
  <c r="AM968" i="26" s="1"/>
  <c r="AN967" i="26"/>
  <c r="AM967" i="26" s="1"/>
  <c r="AN966" i="26"/>
  <c r="AM966" i="26" s="1"/>
  <c r="AN965" i="26"/>
  <c r="AM965" i="26" s="1"/>
  <c r="AN964" i="26"/>
  <c r="AM964" i="26" s="1"/>
  <c r="AN963" i="26"/>
  <c r="AM963" i="26" s="1"/>
  <c r="AN962" i="26"/>
  <c r="AM962" i="26" s="1"/>
  <c r="AN961" i="26"/>
  <c r="AM961" i="26" s="1"/>
  <c r="AN960" i="26"/>
  <c r="AM960" i="26" s="1"/>
  <c r="AN959" i="26"/>
  <c r="AM959" i="26" s="1"/>
  <c r="AN958" i="26"/>
  <c r="AM958" i="26" s="1"/>
  <c r="AN957" i="26"/>
  <c r="AM957" i="26" s="1"/>
  <c r="AN956" i="26"/>
  <c r="AM956" i="26" s="1"/>
  <c r="AN955" i="26"/>
  <c r="AM955" i="26" s="1"/>
  <c r="AN954" i="26"/>
  <c r="AM954" i="26" s="1"/>
  <c r="AN953" i="26"/>
  <c r="AM953" i="26" s="1"/>
  <c r="AN952" i="26"/>
  <c r="AM952" i="26" s="1"/>
  <c r="AN951" i="26"/>
  <c r="AM951" i="26" s="1"/>
  <c r="AN950" i="26"/>
  <c r="AM950" i="26" s="1"/>
  <c r="AN949" i="26"/>
  <c r="AM949" i="26" s="1"/>
  <c r="AN948" i="26"/>
  <c r="AM948" i="26" s="1"/>
  <c r="AN947" i="26"/>
  <c r="AM947" i="26" s="1"/>
  <c r="AN946" i="26"/>
  <c r="AM946" i="26" s="1"/>
  <c r="AN945" i="26"/>
  <c r="AM945" i="26" s="1"/>
  <c r="AN944" i="26"/>
  <c r="AM944" i="26" s="1"/>
  <c r="AN943" i="26"/>
  <c r="AM943" i="26" s="1"/>
  <c r="AN942" i="26"/>
  <c r="AM942" i="26" s="1"/>
  <c r="AN941" i="26"/>
  <c r="AM941" i="26" s="1"/>
  <c r="AN940" i="26"/>
  <c r="AM940" i="26" s="1"/>
  <c r="AN939" i="26"/>
  <c r="AM939" i="26" s="1"/>
  <c r="AN938" i="26"/>
  <c r="AM938" i="26" s="1"/>
  <c r="AN937" i="26"/>
  <c r="AM937" i="26" s="1"/>
  <c r="AN936" i="26"/>
  <c r="AM936" i="26" s="1"/>
  <c r="AN935" i="26"/>
  <c r="AM935" i="26" s="1"/>
  <c r="AN934" i="26"/>
  <c r="AM934" i="26" s="1"/>
  <c r="AN933" i="26"/>
  <c r="AN932" i="26"/>
  <c r="AN931" i="26"/>
  <c r="AM931" i="26" s="1"/>
  <c r="AN930" i="26"/>
  <c r="AM930" i="26" s="1"/>
  <c r="AN929" i="26"/>
  <c r="AM929" i="26" s="1"/>
  <c r="AN928" i="26"/>
  <c r="AM928" i="26" s="1"/>
  <c r="AN927" i="26"/>
  <c r="AM927" i="26" s="1"/>
  <c r="AN926" i="26"/>
  <c r="AM926" i="26" s="1"/>
  <c r="AN925" i="26"/>
  <c r="AM925" i="26" s="1"/>
  <c r="AN924" i="26"/>
  <c r="AM924" i="26" s="1"/>
  <c r="AN923" i="26"/>
  <c r="AM923" i="26" s="1"/>
  <c r="AN922" i="26"/>
  <c r="AM922" i="26" s="1"/>
  <c r="AN921" i="26"/>
  <c r="AM921" i="26" s="1"/>
  <c r="AN920" i="26"/>
  <c r="AM920" i="26" s="1"/>
  <c r="AN919" i="26"/>
  <c r="AM919" i="26" s="1"/>
  <c r="AN918" i="26"/>
  <c r="AM918" i="26" s="1"/>
  <c r="AN917" i="26"/>
  <c r="AM917" i="26" s="1"/>
  <c r="AN916" i="26"/>
  <c r="AM916" i="26" s="1"/>
  <c r="AN915" i="26"/>
  <c r="AM915" i="26" s="1"/>
  <c r="AN914" i="26"/>
  <c r="AM914" i="26" s="1"/>
  <c r="AN913" i="26"/>
  <c r="AM913" i="26" s="1"/>
  <c r="AN912" i="26"/>
  <c r="AM912" i="26" s="1"/>
  <c r="AN911" i="26"/>
  <c r="AM911" i="26" s="1"/>
  <c r="AN910" i="26"/>
  <c r="AN909" i="26"/>
  <c r="AM909" i="26" s="1"/>
  <c r="AN908" i="26"/>
  <c r="AM908" i="26" s="1"/>
  <c r="AN907" i="26"/>
  <c r="AM907" i="26" s="1"/>
  <c r="AN906" i="26"/>
  <c r="AM906" i="26" s="1"/>
  <c r="AN905" i="26"/>
  <c r="AM905" i="26" s="1"/>
  <c r="AN904" i="26"/>
  <c r="AM904" i="26" s="1"/>
  <c r="AN903" i="26"/>
  <c r="AM903" i="26" s="1"/>
  <c r="AN902" i="26"/>
  <c r="AM902" i="26" s="1"/>
  <c r="AN901" i="26"/>
  <c r="AM901" i="26" s="1"/>
  <c r="AN900" i="26"/>
  <c r="AM900" i="26" s="1"/>
  <c r="AN899" i="26"/>
  <c r="AM899" i="26" s="1"/>
  <c r="AN898" i="26"/>
  <c r="AM898" i="26" s="1"/>
  <c r="AN897" i="26"/>
  <c r="AM897" i="26" s="1"/>
  <c r="AN896" i="26"/>
  <c r="AM896" i="26" s="1"/>
  <c r="AN895" i="26"/>
  <c r="AM895" i="26" s="1"/>
  <c r="AN894" i="26"/>
  <c r="AM894" i="26" s="1"/>
  <c r="AN893" i="26"/>
  <c r="AM893" i="26" s="1"/>
  <c r="AN892" i="26"/>
  <c r="AM892" i="26" s="1"/>
  <c r="AN891" i="26"/>
  <c r="AN890" i="26"/>
  <c r="AM890" i="26" s="1"/>
  <c r="AN889" i="26"/>
  <c r="AM889" i="26" s="1"/>
  <c r="AN888" i="26"/>
  <c r="AM888" i="26" s="1"/>
  <c r="AN887" i="26"/>
  <c r="AM887" i="26" s="1"/>
  <c r="AN886" i="26"/>
  <c r="AM886" i="26" s="1"/>
  <c r="AN885" i="26"/>
  <c r="AM885" i="26" s="1"/>
  <c r="AN884" i="26"/>
  <c r="AM884" i="26" s="1"/>
  <c r="AN883" i="26"/>
  <c r="AM883" i="26" s="1"/>
  <c r="AN882" i="26"/>
  <c r="AM882" i="26" s="1"/>
  <c r="AN881" i="26"/>
  <c r="AM881" i="26" s="1"/>
  <c r="AN880" i="26"/>
  <c r="AM880" i="26" s="1"/>
  <c r="AN879" i="26"/>
  <c r="AM879" i="26" s="1"/>
  <c r="AN878" i="26"/>
  <c r="AM878" i="26" s="1"/>
  <c r="AN877" i="26"/>
  <c r="AM877" i="26" s="1"/>
  <c r="AN876" i="26"/>
  <c r="AM876" i="26" s="1"/>
  <c r="AN875" i="26"/>
  <c r="AM875" i="26" s="1"/>
  <c r="AN874" i="26"/>
  <c r="AM874" i="26" s="1"/>
  <c r="AN873" i="26"/>
  <c r="AM873" i="26" s="1"/>
  <c r="AN872" i="26"/>
  <c r="AM872" i="26" s="1"/>
  <c r="AN871" i="26"/>
  <c r="AM871" i="26" s="1"/>
  <c r="AN870" i="26"/>
  <c r="AM870" i="26" s="1"/>
  <c r="AN869" i="26"/>
  <c r="AM869" i="26" s="1"/>
  <c r="AN868" i="26"/>
  <c r="AM868" i="26" s="1"/>
  <c r="AN867" i="26"/>
  <c r="AM867" i="26" s="1"/>
  <c r="AN866" i="26"/>
  <c r="AM866" i="26" s="1"/>
  <c r="AN865" i="26"/>
  <c r="AM865" i="26" s="1"/>
  <c r="AN864" i="26"/>
  <c r="AM864" i="26" s="1"/>
  <c r="AN863" i="26"/>
  <c r="AM863" i="26" s="1"/>
  <c r="AN862" i="26"/>
  <c r="AM862" i="26" s="1"/>
  <c r="AN861" i="26"/>
  <c r="AN860" i="26"/>
  <c r="AM860" i="26" s="1"/>
  <c r="AN859" i="26"/>
  <c r="AM859" i="26" s="1"/>
  <c r="AN858" i="26"/>
  <c r="AM858" i="26" s="1"/>
  <c r="AN857" i="26"/>
  <c r="AM857" i="26" s="1"/>
  <c r="AN856" i="26"/>
  <c r="AM856" i="26" s="1"/>
  <c r="AN855" i="26"/>
  <c r="AM855" i="26" s="1"/>
  <c r="AN854" i="26"/>
  <c r="AM854" i="26" s="1"/>
  <c r="AN853" i="26"/>
  <c r="AM853" i="26" s="1"/>
  <c r="AN852" i="26"/>
  <c r="AM852" i="26" s="1"/>
  <c r="AN851" i="26"/>
  <c r="AM851" i="26" s="1"/>
  <c r="AN850" i="26"/>
  <c r="AM850" i="26" s="1"/>
  <c r="AN849" i="26"/>
  <c r="AM849" i="26" s="1"/>
  <c r="AN848" i="26"/>
  <c r="AM848" i="26" s="1"/>
  <c r="AN847" i="26"/>
  <c r="AM847" i="26" s="1"/>
  <c r="AN846" i="26"/>
  <c r="AM846" i="26" s="1"/>
  <c r="AN845" i="26"/>
  <c r="AM845" i="26" s="1"/>
  <c r="AN844" i="26"/>
  <c r="AM844" i="26" s="1"/>
  <c r="AN843" i="26"/>
  <c r="AM843" i="26" s="1"/>
  <c r="AN842" i="26"/>
  <c r="AM842" i="26" s="1"/>
  <c r="AN841" i="26"/>
  <c r="AM841" i="26" s="1"/>
  <c r="AN840" i="26"/>
  <c r="AM840" i="26" s="1"/>
  <c r="AN839" i="26"/>
  <c r="AM839" i="26" s="1"/>
  <c r="AN838" i="26"/>
  <c r="AM838" i="26" s="1"/>
  <c r="AN837" i="26"/>
  <c r="AM837" i="26" s="1"/>
  <c r="AN836" i="26"/>
  <c r="AM836" i="26" s="1"/>
  <c r="AN835" i="26"/>
  <c r="AM835" i="26" s="1"/>
  <c r="AN834" i="26"/>
  <c r="AM834" i="26" s="1"/>
  <c r="AN833" i="26"/>
  <c r="AM833" i="26" s="1"/>
  <c r="AN832" i="26"/>
  <c r="AM832" i="26" s="1"/>
  <c r="AN831" i="26"/>
  <c r="AM831" i="26" s="1"/>
  <c r="AN830" i="26"/>
  <c r="AM830" i="26" s="1"/>
  <c r="AN829" i="26"/>
  <c r="AM829" i="26" s="1"/>
  <c r="AN828" i="26"/>
  <c r="AM828" i="26" s="1"/>
  <c r="AN827" i="26"/>
  <c r="AM827" i="26" s="1"/>
  <c r="AN826" i="26"/>
  <c r="AM826" i="26" s="1"/>
  <c r="AN825" i="26"/>
  <c r="AM825" i="26" s="1"/>
  <c r="AN824" i="26"/>
  <c r="AM824" i="26" s="1"/>
  <c r="AN823" i="26"/>
  <c r="AM823" i="26" s="1"/>
  <c r="AN822" i="26"/>
  <c r="AM822" i="26" s="1"/>
  <c r="AN821" i="26"/>
  <c r="AM821" i="26" s="1"/>
  <c r="AN820" i="26"/>
  <c r="AM820" i="26" s="1"/>
  <c r="AN819" i="26"/>
  <c r="AM819" i="26" s="1"/>
  <c r="AN818" i="26"/>
  <c r="AM818" i="26" s="1"/>
  <c r="AN817" i="26"/>
  <c r="AM817" i="26" s="1"/>
  <c r="AN816" i="26"/>
  <c r="AM816" i="26" s="1"/>
  <c r="AN815" i="26"/>
  <c r="AM815" i="26" s="1"/>
  <c r="AN814" i="26"/>
  <c r="AN813" i="26"/>
  <c r="AM813" i="26" s="1"/>
  <c r="AN812" i="26"/>
  <c r="AM812" i="26" s="1"/>
  <c r="AN811" i="26"/>
  <c r="AM811" i="26" s="1"/>
  <c r="AN810" i="26"/>
  <c r="AM810" i="26" s="1"/>
  <c r="AN809" i="26"/>
  <c r="AM809" i="26" s="1"/>
  <c r="AN808" i="26"/>
  <c r="AM808" i="26" s="1"/>
  <c r="AN807" i="26"/>
  <c r="AN806" i="26"/>
  <c r="AM806" i="26" s="1"/>
  <c r="AN805" i="26"/>
  <c r="AM805" i="26" s="1"/>
  <c r="AN804" i="26"/>
  <c r="AM804" i="26" s="1"/>
  <c r="AN803" i="26"/>
  <c r="AM803" i="26" s="1"/>
  <c r="AN802" i="26"/>
  <c r="AM802" i="26" s="1"/>
  <c r="AN801" i="26"/>
  <c r="AM801" i="26" s="1"/>
  <c r="AN800" i="26"/>
  <c r="AM800" i="26" s="1"/>
  <c r="AN799" i="26"/>
  <c r="AM799" i="26" s="1"/>
  <c r="AN798" i="26"/>
  <c r="AM798" i="26" s="1"/>
  <c r="AN797" i="26"/>
  <c r="AM797" i="26" s="1"/>
  <c r="AN796" i="26"/>
  <c r="AM796" i="26" s="1"/>
  <c r="AN795" i="26"/>
  <c r="AM795" i="26" s="1"/>
  <c r="AN794" i="26"/>
  <c r="AM794" i="26" s="1"/>
  <c r="AN793" i="26"/>
  <c r="AM793" i="26" s="1"/>
  <c r="AN792" i="26"/>
  <c r="AM792" i="26" s="1"/>
  <c r="AN791" i="26"/>
  <c r="AM791" i="26" s="1"/>
  <c r="AN790" i="26"/>
  <c r="AM790" i="26" s="1"/>
  <c r="AN789" i="26"/>
  <c r="AM789" i="26" s="1"/>
  <c r="AN788" i="26"/>
  <c r="AM788" i="26" s="1"/>
  <c r="AN787" i="26"/>
  <c r="AM787" i="26" s="1"/>
  <c r="AN786" i="26"/>
  <c r="AM786" i="26" s="1"/>
  <c r="AN785" i="26"/>
  <c r="AM785" i="26" s="1"/>
  <c r="AN784" i="26"/>
  <c r="AM784" i="26" s="1"/>
  <c r="AN783" i="26"/>
  <c r="AM783" i="26" s="1"/>
  <c r="AN782" i="26"/>
  <c r="AM782" i="26" s="1"/>
  <c r="AN781" i="26"/>
  <c r="AM781" i="26" s="1"/>
  <c r="AN780" i="26"/>
  <c r="AM780" i="26" s="1"/>
  <c r="AN779" i="26"/>
  <c r="AM779" i="26" s="1"/>
  <c r="AN778" i="26"/>
  <c r="AN777" i="26"/>
  <c r="AN776" i="26"/>
  <c r="AM776" i="26" s="1"/>
  <c r="AN775" i="26"/>
  <c r="AM775" i="26" s="1"/>
  <c r="AN774" i="26"/>
  <c r="AM774" i="26" s="1"/>
  <c r="AN773" i="26"/>
  <c r="AM773" i="26" s="1"/>
  <c r="AN772" i="26"/>
  <c r="AM772" i="26" s="1"/>
  <c r="AN771" i="26"/>
  <c r="AN770" i="26"/>
  <c r="AN769" i="26"/>
  <c r="AM769" i="26" s="1"/>
  <c r="AN768" i="26"/>
  <c r="AM768" i="26" s="1"/>
  <c r="AN767" i="26"/>
  <c r="AM767" i="26" s="1"/>
  <c r="AN766" i="26"/>
  <c r="AM766" i="26" s="1"/>
  <c r="AN765" i="26"/>
  <c r="AM765" i="26" s="1"/>
  <c r="AN764" i="26"/>
  <c r="AM764" i="26" s="1"/>
  <c r="AN763" i="26"/>
  <c r="AM763" i="26" s="1"/>
  <c r="AN762" i="26"/>
  <c r="AM762" i="26" s="1"/>
  <c r="AN761" i="26"/>
  <c r="AM761" i="26" s="1"/>
  <c r="AN760" i="26"/>
  <c r="AM760" i="26" s="1"/>
  <c r="AN759" i="26"/>
  <c r="AM759" i="26" s="1"/>
  <c r="AN758" i="26"/>
  <c r="AM758" i="26" s="1"/>
  <c r="AN757" i="26"/>
  <c r="AM757" i="26" s="1"/>
  <c r="AN756" i="26"/>
  <c r="AM756" i="26" s="1"/>
  <c r="AN755" i="26"/>
  <c r="AM755" i="26" s="1"/>
  <c r="AN754" i="26"/>
  <c r="AM754" i="26" s="1"/>
  <c r="AN753" i="26"/>
  <c r="AM753" i="26" s="1"/>
  <c r="AN752" i="26"/>
  <c r="AM752" i="26" s="1"/>
  <c r="AN751" i="26"/>
  <c r="AM751" i="26" s="1"/>
  <c r="AN750" i="26"/>
  <c r="AM750" i="26" s="1"/>
  <c r="AN749" i="26"/>
  <c r="AM749" i="26" s="1"/>
  <c r="AN748" i="26"/>
  <c r="AM748" i="26" s="1"/>
  <c r="AN747" i="26"/>
  <c r="AM747" i="26" s="1"/>
  <c r="AN746" i="26"/>
  <c r="AM746" i="26" s="1"/>
  <c r="AN745" i="26"/>
  <c r="AM745" i="26" s="1"/>
  <c r="AN744" i="26"/>
  <c r="AM744" i="26" s="1"/>
  <c r="AN743" i="26"/>
  <c r="AM743" i="26" s="1"/>
  <c r="AN742" i="26"/>
  <c r="AN741" i="26"/>
  <c r="AM741" i="26" s="1"/>
  <c r="AN740" i="26"/>
  <c r="AM740" i="26" s="1"/>
  <c r="AN739" i="26"/>
  <c r="AM739" i="26" s="1"/>
  <c r="AN738" i="26"/>
  <c r="AM738" i="26" s="1"/>
  <c r="AN737" i="26"/>
  <c r="AM737" i="26" s="1"/>
  <c r="AN736" i="26"/>
  <c r="AM736" i="26" s="1"/>
  <c r="AN735" i="26"/>
  <c r="AN734" i="26"/>
  <c r="AN733" i="26"/>
  <c r="AN732" i="26"/>
  <c r="AM732" i="26" s="1"/>
  <c r="AN731" i="26"/>
  <c r="AM731" i="26" s="1"/>
  <c r="AN730" i="26"/>
  <c r="AM730" i="26" s="1"/>
  <c r="AN729" i="26"/>
  <c r="AM729" i="26" s="1"/>
  <c r="AN728" i="26"/>
  <c r="AM728" i="26" s="1"/>
  <c r="AN727" i="26"/>
  <c r="AM727" i="26" s="1"/>
  <c r="AN726" i="26"/>
  <c r="AM726" i="26" s="1"/>
  <c r="AN725" i="26"/>
  <c r="AM725" i="26" s="1"/>
  <c r="AN724" i="26"/>
  <c r="AM724" i="26" s="1"/>
  <c r="AN723" i="26"/>
  <c r="AM723" i="26" s="1"/>
  <c r="AN722" i="26"/>
  <c r="AM722" i="26" s="1"/>
  <c r="AN721" i="26"/>
  <c r="AM721" i="26" s="1"/>
  <c r="AN720" i="26"/>
  <c r="AM720" i="26" s="1"/>
  <c r="AN719" i="26"/>
  <c r="AM719" i="26" s="1"/>
  <c r="AN718" i="26"/>
  <c r="AM718" i="26" s="1"/>
  <c r="AN717" i="26"/>
  <c r="AN716" i="26"/>
  <c r="AM716" i="26" s="1"/>
  <c r="AN715" i="26"/>
  <c r="AM715" i="26" s="1"/>
  <c r="AN714" i="26"/>
  <c r="AM714" i="26" s="1"/>
  <c r="AN713" i="26"/>
  <c r="AM713" i="26" s="1"/>
  <c r="AN712" i="26"/>
  <c r="AM712" i="26" s="1"/>
  <c r="AN711" i="26"/>
  <c r="AM711" i="26" s="1"/>
  <c r="AN710" i="26"/>
  <c r="AM710" i="26" s="1"/>
  <c r="AN709" i="26"/>
  <c r="AM709" i="26" s="1"/>
  <c r="AN708" i="26"/>
  <c r="AM708" i="26" s="1"/>
  <c r="AN707" i="26"/>
  <c r="AM707" i="26" s="1"/>
  <c r="AN706" i="26"/>
  <c r="AM706" i="26" s="1"/>
  <c r="AN705" i="26"/>
  <c r="AM705" i="26" s="1"/>
  <c r="AN704" i="26"/>
  <c r="AM704" i="26" s="1"/>
  <c r="AN703" i="26"/>
  <c r="AM703" i="26" s="1"/>
  <c r="AN702" i="26"/>
  <c r="AM702" i="26" s="1"/>
  <c r="AN701" i="26"/>
  <c r="AM701" i="26" s="1"/>
  <c r="AN700" i="26"/>
  <c r="AM700" i="26" s="1"/>
  <c r="AN699" i="26"/>
  <c r="AM699" i="26" s="1"/>
  <c r="AN698" i="26"/>
  <c r="AM698" i="26" s="1"/>
  <c r="AN697" i="26"/>
  <c r="AM697" i="26" s="1"/>
  <c r="AN696" i="26"/>
  <c r="AM696" i="26" s="1"/>
  <c r="AN695" i="26"/>
  <c r="AM695" i="26" s="1"/>
  <c r="AN694" i="26"/>
  <c r="AN693" i="26"/>
  <c r="AM693" i="26" s="1"/>
  <c r="AN692" i="26"/>
  <c r="AN691" i="26"/>
  <c r="AM691" i="26" s="1"/>
  <c r="AN690" i="26"/>
  <c r="AM690" i="26" s="1"/>
  <c r="AN689" i="26"/>
  <c r="AM689" i="26" s="1"/>
  <c r="AN688" i="26"/>
  <c r="AM688" i="26" s="1"/>
  <c r="AN687" i="26"/>
  <c r="AN686" i="26"/>
  <c r="AM686" i="26" s="1"/>
  <c r="AN685" i="26"/>
  <c r="AM685" i="26" s="1"/>
  <c r="AN684" i="26"/>
  <c r="AM684" i="26" s="1"/>
  <c r="AN683" i="26"/>
  <c r="AM683" i="26" s="1"/>
  <c r="AN682" i="26"/>
  <c r="AM682" i="26" s="1"/>
  <c r="AN681" i="26"/>
  <c r="AM681" i="26" s="1"/>
  <c r="AN680" i="26"/>
  <c r="AM680" i="26" s="1"/>
  <c r="AN679" i="26"/>
  <c r="AM679" i="26" s="1"/>
  <c r="AN678" i="26"/>
  <c r="AM678" i="26" s="1"/>
  <c r="AN677" i="26"/>
  <c r="AM677" i="26" s="1"/>
  <c r="AN676" i="26"/>
  <c r="AM676" i="26" s="1"/>
  <c r="AN675" i="26"/>
  <c r="AM675" i="26" s="1"/>
  <c r="AN674" i="26"/>
  <c r="AM674" i="26" s="1"/>
  <c r="AN673" i="26"/>
  <c r="AM673" i="26" s="1"/>
  <c r="AN672" i="26"/>
  <c r="AM672" i="26" s="1"/>
  <c r="AN671" i="26"/>
  <c r="AM671" i="26" s="1"/>
  <c r="AN670" i="26"/>
  <c r="AM670" i="26" s="1"/>
  <c r="AN669" i="26"/>
  <c r="AM669" i="26" s="1"/>
  <c r="AN668" i="26"/>
  <c r="AM668" i="26" s="1"/>
  <c r="AN667" i="26"/>
  <c r="AM667" i="26" s="1"/>
  <c r="AN666" i="26"/>
  <c r="AM666" i="26" s="1"/>
  <c r="AN665" i="26"/>
  <c r="AM665" i="26" s="1"/>
  <c r="AN664" i="26"/>
  <c r="AM664" i="26" s="1"/>
  <c r="AN663" i="26"/>
  <c r="AM663" i="26" s="1"/>
  <c r="AN662" i="26"/>
  <c r="AM662" i="26" s="1"/>
  <c r="AN661" i="26"/>
  <c r="AM661" i="26" s="1"/>
  <c r="AN660" i="26"/>
  <c r="AM660" i="26" s="1"/>
  <c r="AN659" i="26"/>
  <c r="AM659" i="26" s="1"/>
  <c r="AN658" i="26"/>
  <c r="AN657" i="26"/>
  <c r="AM657" i="26" s="1"/>
  <c r="AN656" i="26"/>
  <c r="AN655" i="26"/>
  <c r="AM655" i="26" s="1"/>
  <c r="AN654" i="26"/>
  <c r="AM654" i="26" s="1"/>
  <c r="AN653" i="26"/>
  <c r="AM653" i="26" s="1"/>
  <c r="AN652" i="26"/>
  <c r="AM652" i="26" s="1"/>
  <c r="AN651" i="26"/>
  <c r="AM651" i="26" s="1"/>
  <c r="AN650" i="26"/>
  <c r="AN649" i="26"/>
  <c r="AN648" i="26"/>
  <c r="AM648" i="26" s="1"/>
  <c r="AN647" i="26"/>
  <c r="AM647" i="26" s="1"/>
  <c r="AN646" i="26"/>
  <c r="AM646" i="26" s="1"/>
  <c r="AN645" i="26"/>
  <c r="AM645" i="26" s="1"/>
  <c r="AN644" i="26"/>
  <c r="AM644" i="26" s="1"/>
  <c r="AN643" i="26"/>
  <c r="AM643" i="26" s="1"/>
  <c r="AN642" i="26"/>
  <c r="AM642" i="26" s="1"/>
  <c r="AN641" i="26"/>
  <c r="AM641" i="26" s="1"/>
  <c r="AN640" i="26"/>
  <c r="AM640" i="26" s="1"/>
  <c r="AN639" i="26"/>
  <c r="AM639" i="26" s="1"/>
  <c r="AN638" i="26"/>
  <c r="AM638" i="26" s="1"/>
  <c r="AN637" i="26"/>
  <c r="AM637" i="26" s="1"/>
  <c r="AN636" i="26"/>
  <c r="AM636" i="26" s="1"/>
  <c r="AN635" i="26"/>
  <c r="AM635" i="26" s="1"/>
  <c r="AN634" i="26"/>
  <c r="AM634" i="26" s="1"/>
  <c r="AN633" i="26"/>
  <c r="AM633" i="26" s="1"/>
  <c r="AN632" i="26"/>
  <c r="AM632" i="26" s="1"/>
  <c r="AN631" i="26"/>
  <c r="AM631" i="26" s="1"/>
  <c r="AN630" i="26"/>
  <c r="AM630" i="26" s="1"/>
  <c r="AN629" i="26"/>
  <c r="AM629" i="26" s="1"/>
  <c r="AN628" i="26"/>
  <c r="AM628" i="26" s="1"/>
  <c r="AN627" i="26"/>
  <c r="AM627" i="26" s="1"/>
  <c r="AN626" i="26"/>
  <c r="AM626" i="26" s="1"/>
  <c r="AN625" i="26"/>
  <c r="AM625" i="26" s="1"/>
  <c r="AN624" i="26"/>
  <c r="AM624" i="26" s="1"/>
  <c r="AN623" i="26"/>
  <c r="AM623" i="26" s="1"/>
  <c r="AN622" i="26"/>
  <c r="AN621" i="26"/>
  <c r="AM621" i="26" s="1"/>
  <c r="AN620" i="26"/>
  <c r="AM620" i="26" s="1"/>
  <c r="AN619" i="26"/>
  <c r="AM619" i="26" s="1"/>
  <c r="AN618" i="26"/>
  <c r="AM618" i="26" s="1"/>
  <c r="AN617" i="26"/>
  <c r="AM617" i="26" s="1"/>
  <c r="AN616" i="26"/>
  <c r="AM616" i="26" s="1"/>
  <c r="AN615" i="26"/>
  <c r="AM615" i="26" s="1"/>
  <c r="AN614" i="26"/>
  <c r="AM614" i="26" s="1"/>
  <c r="AN613" i="26"/>
  <c r="AM613" i="26" s="1"/>
  <c r="AN612" i="26"/>
  <c r="AM612" i="26" s="1"/>
  <c r="AN611" i="26"/>
  <c r="AM611" i="26" s="1"/>
  <c r="AN610" i="26"/>
  <c r="AM610" i="26" s="1"/>
  <c r="AN609" i="26"/>
  <c r="AN608" i="26"/>
  <c r="AM608" i="26" s="1"/>
  <c r="AN607" i="26"/>
  <c r="AM607" i="26" s="1"/>
  <c r="AN606" i="26"/>
  <c r="AM606" i="26" s="1"/>
  <c r="AN605" i="26"/>
  <c r="AN604" i="26"/>
  <c r="AM604" i="26" s="1"/>
  <c r="AN603" i="26"/>
  <c r="AM603" i="26" s="1"/>
  <c r="AN602" i="26"/>
  <c r="AM602" i="26" s="1"/>
  <c r="AN601" i="26"/>
  <c r="AM601" i="26" s="1"/>
  <c r="AN600" i="26"/>
  <c r="AM600" i="26" s="1"/>
  <c r="AN599" i="26"/>
  <c r="AM599" i="26" s="1"/>
  <c r="AN598" i="26"/>
  <c r="AM598" i="26" s="1"/>
  <c r="AN597" i="26"/>
  <c r="AM597" i="26" s="1"/>
  <c r="AN596" i="26"/>
  <c r="AM596" i="26" s="1"/>
  <c r="AN595" i="26"/>
  <c r="AM595" i="26" s="1"/>
  <c r="AN594" i="26"/>
  <c r="AM594" i="26" s="1"/>
  <c r="AN593" i="26"/>
  <c r="AM593" i="26" s="1"/>
  <c r="AN592" i="26"/>
  <c r="AM592" i="26" s="1"/>
  <c r="AN591" i="26"/>
  <c r="AM591" i="26" s="1"/>
  <c r="AN590" i="26"/>
  <c r="AM590" i="26" s="1"/>
  <c r="AN589" i="26"/>
  <c r="AM589" i="26" s="1"/>
  <c r="AN588" i="26"/>
  <c r="AM588" i="26" s="1"/>
  <c r="AN587" i="26"/>
  <c r="AM587" i="26" s="1"/>
  <c r="AN586" i="26"/>
  <c r="AM586" i="26" s="1"/>
  <c r="AN585" i="26"/>
  <c r="AM585" i="26" s="1"/>
  <c r="AN584" i="26"/>
  <c r="AM584" i="26" s="1"/>
  <c r="AN583" i="26"/>
  <c r="AM583" i="26" s="1"/>
  <c r="AN582" i="26"/>
  <c r="AM582" i="26" s="1"/>
  <c r="AN581" i="26"/>
  <c r="AM581" i="26" s="1"/>
  <c r="AN580" i="26"/>
  <c r="AM580" i="26" s="1"/>
  <c r="AN579" i="26"/>
  <c r="AM579" i="26" s="1"/>
  <c r="AN578" i="26"/>
  <c r="AM578" i="26" s="1"/>
  <c r="AN577" i="26"/>
  <c r="AM577" i="26" s="1"/>
  <c r="AN576" i="26"/>
  <c r="AM576" i="26" s="1"/>
  <c r="AN575" i="26"/>
  <c r="AM575" i="26" s="1"/>
  <c r="AN574" i="26"/>
  <c r="AM574" i="26" s="1"/>
  <c r="AN573" i="26"/>
  <c r="AM573" i="26" s="1"/>
  <c r="AN572" i="26"/>
  <c r="AM572" i="26" s="1"/>
  <c r="AN571" i="26"/>
  <c r="AM571" i="26" s="1"/>
  <c r="AN570" i="26"/>
  <c r="AM570" i="26" s="1"/>
  <c r="AN569" i="26"/>
  <c r="AM569" i="26" s="1"/>
  <c r="AN568" i="26"/>
  <c r="AM568" i="26" s="1"/>
  <c r="AN567" i="26"/>
  <c r="AN566" i="26"/>
  <c r="AM566" i="26" s="1"/>
  <c r="AN565" i="26"/>
  <c r="AM565" i="26" s="1"/>
  <c r="AN564" i="26"/>
  <c r="AM564" i="26" s="1"/>
  <c r="AN563" i="26"/>
  <c r="AM563" i="26" s="1"/>
  <c r="AN562" i="26"/>
  <c r="AM562" i="26" s="1"/>
  <c r="AN561" i="26"/>
  <c r="AM561" i="26" s="1"/>
  <c r="AN560" i="26"/>
  <c r="AM560" i="26" s="1"/>
  <c r="AN559" i="26"/>
  <c r="AM559" i="26" s="1"/>
  <c r="AN558" i="26"/>
  <c r="AM558" i="26" s="1"/>
  <c r="AN557" i="26"/>
  <c r="AM557" i="26" s="1"/>
  <c r="AN556" i="26"/>
  <c r="AM556" i="26" s="1"/>
  <c r="AN555" i="26"/>
  <c r="AM555" i="26" s="1"/>
  <c r="AN554" i="26"/>
  <c r="AM554" i="26" s="1"/>
  <c r="AN553" i="26"/>
  <c r="AM553" i="26" s="1"/>
  <c r="AN552" i="26"/>
  <c r="AM552" i="26" s="1"/>
  <c r="AN551" i="26"/>
  <c r="AM551" i="26" s="1"/>
  <c r="AN550" i="26"/>
  <c r="AM550" i="26" s="1"/>
  <c r="AN549" i="26"/>
  <c r="AM549" i="26" s="1"/>
  <c r="AN548" i="26"/>
  <c r="AM548" i="26" s="1"/>
  <c r="AN547" i="26"/>
  <c r="AM547" i="26" s="1"/>
  <c r="AN546" i="26"/>
  <c r="AM546" i="26" s="1"/>
  <c r="AN545" i="26"/>
  <c r="AM545" i="26" s="1"/>
  <c r="AN544" i="26"/>
  <c r="AM544" i="26" s="1"/>
  <c r="AN543" i="26"/>
  <c r="AM543" i="26" s="1"/>
  <c r="AN542" i="26"/>
  <c r="AM542" i="26" s="1"/>
  <c r="AN541" i="26"/>
  <c r="AM541" i="26" s="1"/>
  <c r="AN540" i="26"/>
  <c r="AM540" i="26" s="1"/>
  <c r="AN539" i="26"/>
  <c r="AM539" i="26" s="1"/>
  <c r="AN538" i="26"/>
  <c r="AN537" i="26"/>
  <c r="AN536" i="26"/>
  <c r="AM536" i="26" s="1"/>
  <c r="AN535" i="26"/>
  <c r="AM535" i="26" s="1"/>
  <c r="AN534" i="26"/>
  <c r="AM534" i="26" s="1"/>
  <c r="AN533" i="26"/>
  <c r="AM533" i="26" s="1"/>
  <c r="AN532" i="26"/>
  <c r="AM532" i="26" s="1"/>
  <c r="AN531" i="26"/>
  <c r="AM531" i="26" s="1"/>
  <c r="AN530" i="26"/>
  <c r="AM530" i="26" s="1"/>
  <c r="AN529" i="26"/>
  <c r="AM529" i="26" s="1"/>
  <c r="AN528" i="26"/>
  <c r="AM528" i="26" s="1"/>
  <c r="AN527" i="26"/>
  <c r="AM527" i="26" s="1"/>
  <c r="AN526" i="26"/>
  <c r="AM526" i="26" s="1"/>
  <c r="AN525" i="26"/>
  <c r="AN524" i="26"/>
  <c r="AM524" i="26" s="1"/>
  <c r="AN523" i="26"/>
  <c r="AM523" i="26" s="1"/>
  <c r="AN522" i="26"/>
  <c r="AM522" i="26" s="1"/>
  <c r="AN521" i="26"/>
  <c r="AM521" i="26" s="1"/>
  <c r="AN520" i="26"/>
  <c r="AM520" i="26" s="1"/>
  <c r="AN519" i="26"/>
  <c r="AM519" i="26" s="1"/>
  <c r="AN518" i="26"/>
  <c r="AM518" i="26" s="1"/>
  <c r="AN517" i="26"/>
  <c r="AM517" i="26" s="1"/>
  <c r="AN516" i="26"/>
  <c r="AM516" i="26" s="1"/>
  <c r="AN515" i="26"/>
  <c r="AM515" i="26" s="1"/>
  <c r="AN514" i="26"/>
  <c r="AM514" i="26" s="1"/>
  <c r="AN513" i="26"/>
  <c r="AN512" i="26"/>
  <c r="AM512" i="26" s="1"/>
  <c r="AN511" i="26"/>
  <c r="AM511" i="26" s="1"/>
  <c r="AN510" i="26"/>
  <c r="AM510" i="26" s="1"/>
  <c r="AN509" i="26"/>
  <c r="AM509" i="26" s="1"/>
  <c r="AN508" i="26"/>
  <c r="AM508" i="26" s="1"/>
  <c r="AN507" i="26"/>
  <c r="AN506" i="26"/>
  <c r="AM506" i="26" s="1"/>
  <c r="AN505" i="26"/>
  <c r="AM505" i="26" s="1"/>
  <c r="AN504" i="26"/>
  <c r="AM504" i="26" s="1"/>
  <c r="AN503" i="26"/>
  <c r="AM503" i="26" s="1"/>
  <c r="AN502" i="26"/>
  <c r="AM502" i="26" s="1"/>
  <c r="AN501" i="26"/>
  <c r="AM501" i="26" s="1"/>
  <c r="AN500" i="26"/>
  <c r="AM500" i="26" s="1"/>
  <c r="AN499" i="26"/>
  <c r="AM499" i="26" s="1"/>
  <c r="AN498" i="26"/>
  <c r="AM498" i="26" s="1"/>
  <c r="AN497" i="26"/>
  <c r="AM497" i="26" s="1"/>
  <c r="AN496" i="26"/>
  <c r="AM496" i="26" s="1"/>
  <c r="AN495" i="26"/>
  <c r="AM495" i="26" s="1"/>
  <c r="AN494" i="26"/>
  <c r="AM494" i="26" s="1"/>
  <c r="AN493" i="26"/>
  <c r="AM493" i="26" s="1"/>
  <c r="AN492" i="26"/>
  <c r="AM492" i="26" s="1"/>
  <c r="AN491" i="26"/>
  <c r="AM491" i="26" s="1"/>
  <c r="AN490" i="26"/>
  <c r="AM490" i="26" s="1"/>
  <c r="AN489" i="26"/>
  <c r="AN488" i="26"/>
  <c r="AM488" i="26" s="1"/>
  <c r="AN487" i="26"/>
  <c r="AM487" i="26" s="1"/>
  <c r="AN486" i="26"/>
  <c r="AM486" i="26" s="1"/>
  <c r="AN485" i="26"/>
  <c r="AM485" i="26" s="1"/>
  <c r="AN484" i="26"/>
  <c r="AN483" i="26"/>
  <c r="AN482" i="26"/>
  <c r="AN481" i="26"/>
  <c r="AM481" i="26" s="1"/>
  <c r="AN480" i="26"/>
  <c r="AM480" i="26" s="1"/>
  <c r="AN479" i="26"/>
  <c r="AM479" i="26" s="1"/>
  <c r="AN478" i="26"/>
  <c r="AM478" i="26" s="1"/>
  <c r="AN477" i="26"/>
  <c r="AM477" i="26" s="1"/>
  <c r="AN476" i="26"/>
  <c r="AM476" i="26" s="1"/>
  <c r="AN475" i="26"/>
  <c r="AM475" i="26" s="1"/>
  <c r="AN474" i="26"/>
  <c r="AM474" i="26" s="1"/>
  <c r="AN473" i="26"/>
  <c r="AM473" i="26" s="1"/>
  <c r="AN472" i="26"/>
  <c r="AM472" i="26" s="1"/>
  <c r="AN471" i="26"/>
  <c r="AM471" i="26" s="1"/>
  <c r="AN470" i="26"/>
  <c r="AM470" i="26" s="1"/>
  <c r="AN469" i="26"/>
  <c r="AM469" i="26" s="1"/>
  <c r="AN468" i="26"/>
  <c r="AM468" i="26" s="1"/>
  <c r="AN467" i="26"/>
  <c r="AM467" i="26" s="1"/>
  <c r="AN466" i="26"/>
  <c r="AM466" i="26" s="1"/>
  <c r="AN465" i="26"/>
  <c r="AM465" i="26" s="1"/>
  <c r="AN464" i="26"/>
  <c r="AM464" i="26" s="1"/>
  <c r="AN463" i="26"/>
  <c r="AM463" i="26" s="1"/>
  <c r="AN462" i="26"/>
  <c r="AM462" i="26" s="1"/>
  <c r="AN461" i="26"/>
  <c r="AM461" i="26" s="1"/>
  <c r="AN460" i="26"/>
  <c r="AM460" i="26" s="1"/>
  <c r="AN459" i="26"/>
  <c r="AM459" i="26" s="1"/>
  <c r="AN458" i="26"/>
  <c r="AM458" i="26" s="1"/>
  <c r="AN457" i="26"/>
  <c r="AM457" i="26" s="1"/>
  <c r="AN456" i="26"/>
  <c r="AM456" i="26" s="1"/>
  <c r="AN455" i="26"/>
  <c r="AM455" i="26" s="1"/>
  <c r="AN454" i="26"/>
  <c r="AM454" i="26" s="1"/>
  <c r="AN453" i="26"/>
  <c r="AM453" i="26" s="1"/>
  <c r="AN452" i="26"/>
  <c r="AM452" i="26" s="1"/>
  <c r="AN451" i="26"/>
  <c r="AM451" i="26" s="1"/>
  <c r="AN450" i="26"/>
  <c r="AM450" i="26" s="1"/>
  <c r="AN449" i="26"/>
  <c r="AM449" i="26" s="1"/>
  <c r="AN448" i="26"/>
  <c r="AN447" i="26"/>
  <c r="AM447" i="26" s="1"/>
  <c r="AN446" i="26"/>
  <c r="AM446" i="26" s="1"/>
  <c r="AN445" i="26"/>
  <c r="AM445" i="26" s="1"/>
  <c r="AN444" i="26"/>
  <c r="AM444" i="26" s="1"/>
  <c r="AN443" i="26"/>
  <c r="AM443" i="26" s="1"/>
  <c r="AN442" i="26"/>
  <c r="AM442" i="26" s="1"/>
  <c r="AN441" i="26"/>
  <c r="AM441" i="26" s="1"/>
  <c r="AN440" i="26"/>
  <c r="AM440" i="26" s="1"/>
  <c r="AN439" i="26"/>
  <c r="AM439" i="26" s="1"/>
  <c r="AN438" i="26"/>
  <c r="AM438" i="26" s="1"/>
  <c r="AN437" i="26"/>
  <c r="AM437" i="26" s="1"/>
  <c r="AN436" i="26"/>
  <c r="AM436" i="26" s="1"/>
  <c r="AN435" i="26"/>
  <c r="AM435" i="26" s="1"/>
  <c r="AN434" i="26"/>
  <c r="AM434" i="26" s="1"/>
  <c r="AN433" i="26"/>
  <c r="AM433" i="26" s="1"/>
  <c r="AN432" i="26"/>
  <c r="AM432" i="26" s="1"/>
  <c r="AN431" i="26"/>
  <c r="AN430" i="26"/>
  <c r="AM430" i="26" s="1"/>
  <c r="AN429" i="26"/>
  <c r="AN428" i="26"/>
  <c r="AM428" i="26" s="1"/>
  <c r="AN427" i="26"/>
  <c r="AM427" i="26" s="1"/>
  <c r="AN426" i="26"/>
  <c r="AM426" i="26" s="1"/>
  <c r="AN425" i="26"/>
  <c r="AM425" i="26" s="1"/>
  <c r="AN424" i="26"/>
  <c r="AN423" i="26"/>
  <c r="AN422" i="26"/>
  <c r="AM422" i="26" s="1"/>
  <c r="AN421" i="26"/>
  <c r="AM421" i="26" s="1"/>
  <c r="AN420" i="26"/>
  <c r="AM420" i="26" s="1"/>
  <c r="AN419" i="26"/>
  <c r="AM419" i="26" s="1"/>
  <c r="AN418" i="26"/>
  <c r="AM418" i="26" s="1"/>
  <c r="AN417" i="26"/>
  <c r="AM417" i="26" s="1"/>
  <c r="AN416" i="26"/>
  <c r="AM416" i="26" s="1"/>
  <c r="AN415" i="26"/>
  <c r="AM415" i="26" s="1"/>
  <c r="AN414" i="26"/>
  <c r="AM414" i="26" s="1"/>
  <c r="AN413" i="26"/>
  <c r="AM413" i="26" s="1"/>
  <c r="AN412" i="26"/>
  <c r="AM412" i="26" s="1"/>
  <c r="AN411" i="26"/>
  <c r="AM411" i="26" s="1"/>
  <c r="AN410" i="26"/>
  <c r="AM410" i="26" s="1"/>
  <c r="AN409" i="26"/>
  <c r="AM409" i="26" s="1"/>
  <c r="AN408" i="26"/>
  <c r="AM408" i="26" s="1"/>
  <c r="AN407" i="26"/>
  <c r="AM407" i="26" s="1"/>
  <c r="AN406" i="26"/>
  <c r="AM406" i="26" s="1"/>
  <c r="AN405" i="26"/>
  <c r="AM405" i="26" s="1"/>
  <c r="AN404" i="26"/>
  <c r="AM404" i="26" s="1"/>
  <c r="AN403" i="26"/>
  <c r="AM403" i="26" s="1"/>
  <c r="AN402" i="26"/>
  <c r="AM402" i="26" s="1"/>
  <c r="AN401" i="26"/>
  <c r="AM401" i="26" s="1"/>
  <c r="AN400" i="26"/>
  <c r="AM400" i="26" s="1"/>
  <c r="AN399" i="26"/>
  <c r="AM399" i="26" s="1"/>
  <c r="AN398" i="26"/>
  <c r="AM398" i="26" s="1"/>
  <c r="AN397" i="26"/>
  <c r="AM397" i="26" s="1"/>
  <c r="AN396" i="26"/>
  <c r="AM396" i="26" s="1"/>
  <c r="AN395" i="26"/>
  <c r="AM395" i="26" s="1"/>
  <c r="AN394" i="26"/>
  <c r="AN393" i="26"/>
  <c r="AM393" i="26" s="1"/>
  <c r="AN392" i="26"/>
  <c r="AM392" i="26" s="1"/>
  <c r="AN391" i="26"/>
  <c r="AM391" i="26" s="1"/>
  <c r="AN390" i="26"/>
  <c r="AM390" i="26" s="1"/>
  <c r="AN389" i="26"/>
  <c r="AM389" i="26" s="1"/>
  <c r="AN388" i="26"/>
  <c r="AM388" i="26" s="1"/>
  <c r="AN387" i="26"/>
  <c r="AM387" i="26" s="1"/>
  <c r="AN386" i="26"/>
  <c r="AM386" i="26" s="1"/>
  <c r="AN385" i="26"/>
  <c r="AM385" i="26" s="1"/>
  <c r="AN384" i="26"/>
  <c r="AM384" i="26" s="1"/>
  <c r="AN383" i="26"/>
  <c r="AM383" i="26" s="1"/>
  <c r="AN382" i="26"/>
  <c r="AM382" i="26" s="1"/>
  <c r="AN381" i="26"/>
  <c r="AN380" i="26"/>
  <c r="AM380" i="26" s="1"/>
  <c r="AN379" i="26"/>
  <c r="AM379" i="26" s="1"/>
  <c r="AN378" i="26"/>
  <c r="AM378" i="26" s="1"/>
  <c r="AN377" i="26"/>
  <c r="AM377" i="26" s="1"/>
  <c r="AN376" i="26"/>
  <c r="AM376" i="26" s="1"/>
  <c r="AN375" i="26"/>
  <c r="AM375" i="26" s="1"/>
  <c r="AN374" i="26"/>
  <c r="AM374" i="26" s="1"/>
  <c r="AN373" i="26"/>
  <c r="AM373" i="26" s="1"/>
  <c r="AN372" i="26"/>
  <c r="AM372" i="26" s="1"/>
  <c r="AN371" i="26"/>
  <c r="AM371" i="26" s="1"/>
  <c r="AN370" i="26"/>
  <c r="AN369" i="26"/>
  <c r="AN368" i="26"/>
  <c r="AM368" i="26" s="1"/>
  <c r="AN367" i="26"/>
  <c r="AM367" i="26" s="1"/>
  <c r="AN366" i="26"/>
  <c r="AM366" i="26" s="1"/>
  <c r="AN365" i="26"/>
  <c r="AM365" i="26" s="1"/>
  <c r="AN364" i="26"/>
  <c r="AM364" i="26" s="1"/>
  <c r="AN363" i="26"/>
  <c r="AM363" i="26" s="1"/>
  <c r="AN362" i="26"/>
  <c r="AM362" i="26" s="1"/>
  <c r="AN361" i="26"/>
  <c r="AM361" i="26" s="1"/>
  <c r="AN360" i="26"/>
  <c r="AM360" i="26" s="1"/>
  <c r="AN359" i="26"/>
  <c r="AM359" i="26" s="1"/>
  <c r="AN358" i="26"/>
  <c r="AM358" i="26" s="1"/>
  <c r="AN357" i="26"/>
  <c r="AM357" i="26" s="1"/>
  <c r="AN356" i="26"/>
  <c r="AM356" i="26" s="1"/>
  <c r="AN355" i="26"/>
  <c r="AM355" i="26" s="1"/>
  <c r="AN354" i="26"/>
  <c r="AM354" i="26" s="1"/>
  <c r="AN353" i="26"/>
  <c r="AM353" i="26" s="1"/>
  <c r="AN352" i="26"/>
  <c r="AM352" i="26" s="1"/>
  <c r="AN351" i="26"/>
  <c r="AM351" i="26" s="1"/>
  <c r="AN350" i="26"/>
  <c r="AM350" i="26" s="1"/>
  <c r="AN349" i="26"/>
  <c r="AM349" i="26" s="1"/>
  <c r="AN348" i="26"/>
  <c r="AM348" i="26" s="1"/>
  <c r="AN347" i="26"/>
  <c r="AM347" i="26" s="1"/>
  <c r="AN346" i="26"/>
  <c r="AN345" i="26"/>
  <c r="AM345" i="26" s="1"/>
  <c r="AN344" i="26"/>
  <c r="AM344" i="26" s="1"/>
  <c r="AN343" i="26"/>
  <c r="AM343" i="26" s="1"/>
  <c r="AN342" i="26"/>
  <c r="AM342" i="26" s="1"/>
  <c r="AN341" i="26"/>
  <c r="AM341" i="26" s="1"/>
  <c r="AN340" i="26"/>
  <c r="AM340" i="26" s="1"/>
  <c r="AN339" i="26"/>
  <c r="AM339" i="26" s="1"/>
  <c r="AN338" i="26"/>
  <c r="AM338" i="26" s="1"/>
  <c r="AN337" i="26"/>
  <c r="AM337" i="26" s="1"/>
  <c r="AN336" i="26"/>
  <c r="AM336" i="26" s="1"/>
  <c r="AN335" i="26"/>
  <c r="AM335" i="26" s="1"/>
  <c r="AN334" i="26"/>
  <c r="AM334" i="26" s="1"/>
  <c r="AN333" i="26"/>
  <c r="AN332" i="26"/>
  <c r="AM332" i="26" s="1"/>
  <c r="AN331" i="26"/>
  <c r="AM331" i="26" s="1"/>
  <c r="AN330" i="26"/>
  <c r="AM330" i="26" s="1"/>
  <c r="AN329" i="26"/>
  <c r="AM329" i="26" s="1"/>
  <c r="AN328" i="26"/>
  <c r="AN327" i="26"/>
  <c r="AM327" i="26" s="1"/>
  <c r="AN326" i="26"/>
  <c r="AM326" i="26" s="1"/>
  <c r="AN325" i="26"/>
  <c r="AM325" i="26" s="1"/>
  <c r="AN324" i="26"/>
  <c r="AM324" i="26" s="1"/>
  <c r="AN323" i="26"/>
  <c r="AM323" i="26" s="1"/>
  <c r="AN322" i="26"/>
  <c r="AM322" i="26" s="1"/>
  <c r="AN321" i="26"/>
  <c r="AM321" i="26" s="1"/>
  <c r="AN320" i="26"/>
  <c r="AM320" i="26" s="1"/>
  <c r="AN319" i="26"/>
  <c r="AM319" i="26" s="1"/>
  <c r="AN318" i="26"/>
  <c r="AM318" i="26" s="1"/>
  <c r="AN317" i="26"/>
  <c r="AM317" i="26" s="1"/>
  <c r="AN316" i="26"/>
  <c r="AM316" i="26" s="1"/>
  <c r="AN315" i="26"/>
  <c r="AM315" i="26" s="1"/>
  <c r="AN314" i="26"/>
  <c r="AM314" i="26" s="1"/>
  <c r="AN313" i="26"/>
  <c r="AM313" i="26" s="1"/>
  <c r="AN312" i="26"/>
  <c r="AM312" i="26" s="1"/>
  <c r="AN311" i="26"/>
  <c r="AM311" i="26" s="1"/>
  <c r="AN310" i="26"/>
  <c r="AM310" i="26" s="1"/>
  <c r="AN309" i="26"/>
  <c r="AM309" i="26" s="1"/>
  <c r="AN308" i="26"/>
  <c r="AM308" i="26" s="1"/>
  <c r="AN307" i="26"/>
  <c r="AM307" i="26" s="1"/>
  <c r="AN306" i="26"/>
  <c r="AM306" i="26" s="1"/>
  <c r="AN305" i="26"/>
  <c r="AM305" i="26" s="1"/>
  <c r="AN304" i="26"/>
  <c r="AM304" i="26" s="1"/>
  <c r="AN303" i="26"/>
  <c r="AM303" i="26" s="1"/>
  <c r="AN302" i="26"/>
  <c r="AM302" i="26" s="1"/>
  <c r="AN301" i="26"/>
  <c r="AM301" i="26" s="1"/>
  <c r="AN300" i="26"/>
  <c r="AM300" i="26" s="1"/>
  <c r="AN299" i="26"/>
  <c r="AM299" i="26" s="1"/>
  <c r="AN298" i="26"/>
  <c r="AM298" i="26" s="1"/>
  <c r="AN297" i="26"/>
  <c r="AN296" i="26"/>
  <c r="AN295" i="26"/>
  <c r="AM295" i="26" s="1"/>
  <c r="AN294" i="26"/>
  <c r="AM294" i="26" s="1"/>
  <c r="AN293" i="26"/>
  <c r="AM293" i="26" s="1"/>
  <c r="AN292" i="26"/>
  <c r="AM292" i="26" s="1"/>
  <c r="AN291" i="26"/>
  <c r="AM291" i="26" s="1"/>
  <c r="AN290" i="26"/>
  <c r="AM290" i="26" s="1"/>
  <c r="AN289" i="26"/>
  <c r="AM289" i="26" s="1"/>
  <c r="AN288" i="26"/>
  <c r="AM288" i="26" s="1"/>
  <c r="AN287" i="26"/>
  <c r="AM287" i="26" s="1"/>
  <c r="AN286" i="26"/>
  <c r="AM286" i="26" s="1"/>
  <c r="AN285" i="26"/>
  <c r="AM285" i="26" s="1"/>
  <c r="AN284" i="26"/>
  <c r="AM284" i="26" s="1"/>
  <c r="AN283" i="26"/>
  <c r="AM283" i="26" s="1"/>
  <c r="AN282" i="26"/>
  <c r="AM282" i="26" s="1"/>
  <c r="AN281" i="26"/>
  <c r="AM281" i="26" s="1"/>
  <c r="AN280" i="26"/>
  <c r="AM280" i="26" s="1"/>
  <c r="AN279" i="26"/>
  <c r="AM279" i="26" s="1"/>
  <c r="AN278" i="26"/>
  <c r="AM278" i="26" s="1"/>
  <c r="AN277" i="26"/>
  <c r="AM277" i="26" s="1"/>
  <c r="AN276" i="26"/>
  <c r="AM276" i="26" s="1"/>
  <c r="AN275" i="26"/>
  <c r="AM275" i="26" s="1"/>
  <c r="AN274" i="26"/>
  <c r="AM274" i="26" s="1"/>
  <c r="AN273" i="26"/>
  <c r="AN272" i="26"/>
  <c r="AM272" i="26" s="1"/>
  <c r="AN271" i="26"/>
  <c r="AM271" i="26" s="1"/>
  <c r="AN270" i="26"/>
  <c r="AM270" i="26" s="1"/>
  <c r="AN269" i="26"/>
  <c r="AM269" i="26" s="1"/>
  <c r="AN268" i="26"/>
  <c r="AM268" i="26" s="1"/>
  <c r="AN267" i="26"/>
  <c r="AM267" i="26" s="1"/>
  <c r="AN266" i="26"/>
  <c r="AM266" i="26" s="1"/>
  <c r="AN265" i="26"/>
  <c r="AM265" i="26" s="1"/>
  <c r="AN264" i="26"/>
  <c r="AM264" i="26" s="1"/>
  <c r="AN263" i="26"/>
  <c r="AM263" i="26" s="1"/>
  <c r="AN262" i="26"/>
  <c r="AM262" i="26" s="1"/>
  <c r="AN261" i="26"/>
  <c r="AM261" i="26" s="1"/>
  <c r="AN260" i="26"/>
  <c r="AM260" i="26" s="1"/>
  <c r="AN259" i="26"/>
  <c r="AM259" i="26" s="1"/>
  <c r="AN258" i="26"/>
  <c r="AM258" i="26" s="1"/>
  <c r="AN257" i="26"/>
  <c r="AM257" i="26" s="1"/>
  <c r="AN256" i="26"/>
  <c r="AN255" i="26"/>
  <c r="AM255" i="26" s="1"/>
  <c r="AN254" i="26"/>
  <c r="AM254" i="26" s="1"/>
  <c r="AN253" i="26"/>
  <c r="AM253" i="26" s="1"/>
  <c r="AN252" i="26"/>
  <c r="AM252" i="26" s="1"/>
  <c r="AN251" i="26"/>
  <c r="AM251" i="26" s="1"/>
  <c r="AN250" i="26"/>
  <c r="AM250" i="26" s="1"/>
  <c r="AN249" i="26"/>
  <c r="AM249" i="26" s="1"/>
  <c r="AN248" i="26"/>
  <c r="AM248" i="26" s="1"/>
  <c r="AN247" i="26"/>
  <c r="AM247" i="26" s="1"/>
  <c r="AN246" i="26"/>
  <c r="AM246" i="26" s="1"/>
  <c r="AN245" i="26"/>
  <c r="AM245" i="26" s="1"/>
  <c r="AN244" i="26"/>
  <c r="AM244" i="26" s="1"/>
  <c r="AN243" i="26"/>
  <c r="AM243" i="26" s="1"/>
  <c r="AN242" i="26"/>
  <c r="AM242" i="26" s="1"/>
  <c r="AN241" i="26"/>
  <c r="AM241" i="26" s="1"/>
  <c r="AN240" i="26"/>
  <c r="AM240" i="26" s="1"/>
  <c r="AN239" i="26"/>
  <c r="AM239" i="26" s="1"/>
  <c r="AN238" i="26"/>
  <c r="AM238" i="26" s="1"/>
  <c r="AN237" i="26"/>
  <c r="AM237" i="26" s="1"/>
  <c r="AN236" i="26"/>
  <c r="AN235" i="26"/>
  <c r="AM235" i="26" s="1"/>
  <c r="AN234" i="26"/>
  <c r="AM234" i="26" s="1"/>
  <c r="AN233" i="26"/>
  <c r="AM233" i="26" s="1"/>
  <c r="AN232" i="26"/>
  <c r="AM232" i="26" s="1"/>
  <c r="AN231" i="26"/>
  <c r="AN230" i="26"/>
  <c r="AN229" i="26"/>
  <c r="AN228" i="26"/>
  <c r="AM228" i="26" s="1"/>
  <c r="AN227" i="26"/>
  <c r="AM227" i="26" s="1"/>
  <c r="AN226" i="26"/>
  <c r="AM226" i="26" s="1"/>
  <c r="AN225" i="26"/>
  <c r="AM225" i="26" s="1"/>
  <c r="AN224" i="26"/>
  <c r="AM224" i="26" s="1"/>
  <c r="AN223" i="26"/>
  <c r="AM223" i="26" s="1"/>
  <c r="AN222" i="26"/>
  <c r="AM222" i="26" s="1"/>
  <c r="AN221" i="26"/>
  <c r="AM221" i="26" s="1"/>
  <c r="AN220" i="26"/>
  <c r="AM220" i="26" s="1"/>
  <c r="AN219" i="26"/>
  <c r="AM219" i="26" s="1"/>
  <c r="AN218" i="26"/>
  <c r="AM218" i="26" s="1"/>
  <c r="AN217" i="26"/>
  <c r="AM217" i="26" s="1"/>
  <c r="AN216" i="26"/>
  <c r="AM216" i="26" s="1"/>
  <c r="AN215" i="26"/>
  <c r="AM215" i="26" s="1"/>
  <c r="AN214" i="26"/>
  <c r="AM214" i="26" s="1"/>
  <c r="AN213" i="26"/>
  <c r="AM213" i="26" s="1"/>
  <c r="AN212" i="26"/>
  <c r="AM212" i="26" s="1"/>
  <c r="AN211" i="26"/>
  <c r="AM211" i="26" s="1"/>
  <c r="AN210" i="26"/>
  <c r="AM210" i="26" s="1"/>
  <c r="AN209" i="26"/>
  <c r="AM209" i="26" s="1"/>
  <c r="AN208" i="26"/>
  <c r="AM208" i="26" s="1"/>
  <c r="AN207" i="26"/>
  <c r="AM207" i="26" s="1"/>
  <c r="AN206" i="26"/>
  <c r="AM206" i="26" s="1"/>
  <c r="AN205" i="26"/>
  <c r="AM205" i="26" s="1"/>
  <c r="AN204" i="26"/>
  <c r="AM204" i="26" s="1"/>
  <c r="AN203" i="26"/>
  <c r="AM203" i="26" s="1"/>
  <c r="AN202" i="26"/>
  <c r="AM202" i="26" s="1"/>
  <c r="AN201" i="26"/>
  <c r="AM201" i="26" s="1"/>
  <c r="AN200" i="26"/>
  <c r="AM200" i="26" s="1"/>
  <c r="AN199" i="26"/>
  <c r="AM199" i="26" s="1"/>
  <c r="AN198" i="26"/>
  <c r="AM198" i="26" s="1"/>
  <c r="AN197" i="26"/>
  <c r="AM197" i="26" s="1"/>
  <c r="AN196" i="26"/>
  <c r="AN195" i="26"/>
  <c r="AM195" i="26" s="1"/>
  <c r="AN194" i="26"/>
  <c r="AM194" i="26" s="1"/>
  <c r="AN193" i="26"/>
  <c r="AM193" i="26" s="1"/>
  <c r="AN192" i="26"/>
  <c r="AM192" i="26" s="1"/>
  <c r="AN191" i="26"/>
  <c r="AM191" i="26" s="1"/>
  <c r="AN190" i="26"/>
  <c r="AM190" i="26" s="1"/>
  <c r="AN189" i="26"/>
  <c r="AN188" i="26"/>
  <c r="AM188" i="26" s="1"/>
  <c r="AN187" i="26"/>
  <c r="AM187" i="26" s="1"/>
  <c r="AN186" i="26"/>
  <c r="AM186" i="26" s="1"/>
  <c r="AN185" i="26"/>
  <c r="AM185" i="26" s="1"/>
  <c r="AN184" i="26"/>
  <c r="AM184" i="26" s="1"/>
  <c r="AN183" i="26"/>
  <c r="AM183" i="26" s="1"/>
  <c r="AN182" i="26"/>
  <c r="AM182" i="26" s="1"/>
  <c r="AN181" i="26"/>
  <c r="AM181" i="26" s="1"/>
  <c r="AN180" i="26"/>
  <c r="AM180" i="26" s="1"/>
  <c r="AN179" i="26"/>
  <c r="AM179" i="26" s="1"/>
  <c r="AN178" i="26"/>
  <c r="AM178" i="26" s="1"/>
  <c r="AN177" i="26"/>
  <c r="AM177" i="26" s="1"/>
  <c r="AN176" i="26"/>
  <c r="AM176" i="26" s="1"/>
  <c r="AN175" i="26"/>
  <c r="AM175" i="26" s="1"/>
  <c r="AN174" i="26"/>
  <c r="AM174" i="26" s="1"/>
  <c r="AN173" i="26"/>
  <c r="AM173" i="26" s="1"/>
  <c r="AN172" i="26"/>
  <c r="AM172" i="26" s="1"/>
  <c r="AN171" i="26"/>
  <c r="AM171" i="26" s="1"/>
  <c r="AN170" i="26"/>
  <c r="AM170" i="26" s="1"/>
  <c r="AN169" i="26"/>
  <c r="AM169" i="26" s="1"/>
  <c r="AN168" i="26"/>
  <c r="AM168" i="26" s="1"/>
  <c r="AN167" i="26"/>
  <c r="AM167" i="26" s="1"/>
  <c r="AN166" i="26"/>
  <c r="AM166" i="26" s="1"/>
  <c r="AN165" i="26"/>
  <c r="AM165" i="26" s="1"/>
  <c r="AN164" i="26"/>
  <c r="AM164" i="26" s="1"/>
  <c r="AN163" i="26"/>
  <c r="AM163" i="26" s="1"/>
  <c r="AN162" i="26"/>
  <c r="AM162" i="26" s="1"/>
  <c r="AN161" i="26"/>
  <c r="AM161" i="26" s="1"/>
  <c r="AN160" i="26"/>
  <c r="AN159" i="26"/>
  <c r="AN158" i="26"/>
  <c r="AN157" i="26"/>
  <c r="AN156" i="26"/>
  <c r="AM156" i="26" s="1"/>
  <c r="AN155" i="26"/>
  <c r="AM155" i="26" s="1"/>
  <c r="AN154" i="26"/>
  <c r="AM154" i="26" s="1"/>
  <c r="AN153" i="26"/>
  <c r="AM153" i="26" s="1"/>
  <c r="AN152" i="26"/>
  <c r="AM152" i="26" s="1"/>
  <c r="AN151" i="26"/>
  <c r="AM151" i="26" s="1"/>
  <c r="AN150" i="26"/>
  <c r="AM150" i="26" s="1"/>
  <c r="AN149" i="26"/>
  <c r="AM149" i="26" s="1"/>
  <c r="AN148" i="26"/>
  <c r="AM148" i="26" s="1"/>
  <c r="AN147" i="26"/>
  <c r="AM147" i="26" s="1"/>
  <c r="AN146" i="26"/>
  <c r="AM146" i="26" s="1"/>
  <c r="AN145" i="26"/>
  <c r="AM145" i="26" s="1"/>
  <c r="AN144" i="26"/>
  <c r="AM144" i="26" s="1"/>
  <c r="AN143" i="26"/>
  <c r="AM143" i="26" s="1"/>
  <c r="AN142" i="26"/>
  <c r="AM142" i="26" s="1"/>
  <c r="AN141" i="26"/>
  <c r="AM141" i="26" s="1"/>
  <c r="AN140" i="26"/>
  <c r="AM140" i="26" s="1"/>
  <c r="AN139" i="26"/>
  <c r="AM139" i="26" s="1"/>
  <c r="AN138" i="26"/>
  <c r="AM138" i="26" s="1"/>
  <c r="AN137" i="26"/>
  <c r="AM137" i="26" s="1"/>
  <c r="AN136" i="26"/>
  <c r="AM136" i="26" s="1"/>
  <c r="AN135" i="26"/>
  <c r="AM135" i="26" s="1"/>
  <c r="AN134" i="26"/>
  <c r="AM134" i="26" s="1"/>
  <c r="AN133" i="26"/>
  <c r="AM133" i="26" s="1"/>
  <c r="AN132" i="26"/>
  <c r="AM132" i="26" s="1"/>
  <c r="AN131" i="26"/>
  <c r="AM131" i="26" s="1"/>
  <c r="AN130" i="26"/>
  <c r="AN129" i="26"/>
  <c r="AN128" i="26"/>
  <c r="AM128" i="26" s="1"/>
  <c r="AN127" i="26"/>
  <c r="AM127" i="26" s="1"/>
  <c r="AN126" i="26"/>
  <c r="AM126" i="26" s="1"/>
  <c r="AN125" i="26"/>
  <c r="AM125" i="26" s="1"/>
  <c r="AN124" i="26"/>
  <c r="AM124" i="26" s="1"/>
  <c r="AN123" i="26"/>
  <c r="AM123" i="26" s="1"/>
  <c r="AN122" i="26"/>
  <c r="AN121" i="26"/>
  <c r="AM121" i="26" s="1"/>
  <c r="AN120" i="26"/>
  <c r="AM120" i="26" s="1"/>
  <c r="AN119" i="26"/>
  <c r="AM119" i="26" s="1"/>
  <c r="AN118" i="26"/>
  <c r="AM118" i="26" s="1"/>
  <c r="AN117" i="26"/>
  <c r="AM117" i="26" s="1"/>
  <c r="AN116" i="26"/>
  <c r="AM116" i="26" s="1"/>
  <c r="AN115" i="26"/>
  <c r="AM115" i="26" s="1"/>
  <c r="AN114" i="26"/>
  <c r="AM114" i="26" s="1"/>
  <c r="AN113" i="26"/>
  <c r="AM113" i="26" s="1"/>
  <c r="AN112" i="26"/>
  <c r="AM112" i="26" s="1"/>
  <c r="AN111" i="26"/>
  <c r="AM111" i="26" s="1"/>
  <c r="AN110" i="26"/>
  <c r="AM110" i="26" s="1"/>
  <c r="AN109" i="26"/>
  <c r="AM109" i="26" s="1"/>
  <c r="AN108" i="26"/>
  <c r="AM108" i="26" s="1"/>
  <c r="AN107" i="26"/>
  <c r="AM107" i="26" s="1"/>
  <c r="AN106" i="26"/>
  <c r="AM106" i="26" s="1"/>
  <c r="AN105" i="26"/>
  <c r="AN104" i="26"/>
  <c r="AM104" i="26" s="1"/>
  <c r="AN103" i="26"/>
  <c r="AM103" i="26" s="1"/>
  <c r="AN102" i="26"/>
  <c r="AM102" i="26" s="1"/>
  <c r="AN101" i="26"/>
  <c r="AM101" i="26" s="1"/>
  <c r="AN100" i="26"/>
  <c r="AM100" i="26" s="1"/>
  <c r="AN99" i="26"/>
  <c r="AM99" i="26" s="1"/>
  <c r="AN98" i="26"/>
  <c r="AM98" i="26" s="1"/>
  <c r="AN97" i="26"/>
  <c r="AM97" i="26" s="1"/>
  <c r="AN96" i="26"/>
  <c r="AM96" i="26" s="1"/>
  <c r="AN95" i="26"/>
  <c r="AM95" i="26" s="1"/>
  <c r="AN94" i="26"/>
  <c r="AM94" i="26" s="1"/>
  <c r="AN93" i="26"/>
  <c r="AN92" i="26"/>
  <c r="AM92" i="26" s="1"/>
  <c r="AN91" i="26"/>
  <c r="AM91" i="26" s="1"/>
  <c r="AN90" i="26"/>
  <c r="AM90" i="26" s="1"/>
  <c r="AN89" i="26"/>
  <c r="AM89" i="26" s="1"/>
  <c r="AN88" i="26"/>
  <c r="AN87" i="26"/>
  <c r="AM87" i="26" s="1"/>
  <c r="AN86" i="26"/>
  <c r="AM86" i="26" s="1"/>
  <c r="AN85" i="26"/>
  <c r="AM85" i="26" s="1"/>
  <c r="AN84" i="26"/>
  <c r="AM84" i="26" s="1"/>
  <c r="AN83" i="26"/>
  <c r="AM83" i="26" s="1"/>
  <c r="AN82" i="26"/>
  <c r="AM82" i="26" s="1"/>
  <c r="AN81" i="26"/>
  <c r="AM81" i="26" s="1"/>
  <c r="AN80" i="26"/>
  <c r="AM80" i="26" s="1"/>
  <c r="AN79" i="26"/>
  <c r="AM79" i="26" s="1"/>
  <c r="AN78" i="26"/>
  <c r="AM78" i="26" s="1"/>
  <c r="AN77" i="26"/>
  <c r="AM77" i="26" s="1"/>
  <c r="AN76" i="26"/>
  <c r="AM76" i="26" s="1"/>
  <c r="AN75" i="26"/>
  <c r="AM75" i="26" s="1"/>
  <c r="AN74" i="26"/>
  <c r="AM74" i="26" s="1"/>
  <c r="AN73" i="26"/>
  <c r="AM73" i="26" s="1"/>
  <c r="AN72" i="26"/>
  <c r="AM72" i="26" s="1"/>
  <c r="AN71" i="26"/>
  <c r="AM71" i="26" s="1"/>
  <c r="AN70" i="26"/>
  <c r="AM70" i="26" s="1"/>
  <c r="AN69" i="26"/>
  <c r="AM69" i="26" s="1"/>
  <c r="AN68" i="26"/>
  <c r="AM68" i="26" s="1"/>
  <c r="AN67" i="26"/>
  <c r="AM67" i="26" s="1"/>
  <c r="AN66" i="26"/>
  <c r="AM66" i="26" s="1"/>
  <c r="AN65" i="26"/>
  <c r="AM65" i="26" s="1"/>
  <c r="AN64" i="26"/>
  <c r="AM64" i="26" s="1"/>
  <c r="AN63" i="26"/>
  <c r="AM63" i="26" s="1"/>
  <c r="AN62" i="26"/>
  <c r="AM62" i="26" s="1"/>
  <c r="AN61" i="26"/>
  <c r="AM61" i="26" s="1"/>
  <c r="AN60" i="26"/>
  <c r="AM60" i="26" s="1"/>
  <c r="AN59" i="26"/>
  <c r="AM59" i="26" s="1"/>
  <c r="AN58" i="26"/>
  <c r="AM58" i="26" s="1"/>
  <c r="AN57" i="26"/>
  <c r="AN56" i="26"/>
  <c r="AM56" i="26" s="1"/>
  <c r="AN55" i="26"/>
  <c r="AM55" i="26" s="1"/>
  <c r="AN54" i="26"/>
  <c r="AM54" i="26" s="1"/>
  <c r="AN53" i="26"/>
  <c r="AM53" i="26" s="1"/>
  <c r="AN52" i="26"/>
  <c r="AN51" i="26"/>
  <c r="AM51" i="26" s="1"/>
  <c r="AN50" i="26"/>
  <c r="AM50" i="26" s="1"/>
  <c r="AN49" i="26"/>
  <c r="AM49" i="26" s="1"/>
  <c r="AN48" i="26"/>
  <c r="AM48" i="26" s="1"/>
  <c r="AN47" i="26"/>
  <c r="AM47" i="26" s="1"/>
  <c r="AN46" i="26"/>
  <c r="AM46" i="26" s="1"/>
  <c r="AN45" i="26"/>
  <c r="AM45" i="26" s="1"/>
  <c r="AN44" i="26"/>
  <c r="AM44" i="26" s="1"/>
  <c r="AN43" i="26"/>
  <c r="AM43" i="26" s="1"/>
  <c r="AN42" i="26"/>
  <c r="AM42" i="26" s="1"/>
  <c r="AN41" i="26"/>
  <c r="AM41" i="26" s="1"/>
  <c r="AN40" i="26"/>
  <c r="AM40" i="26" s="1"/>
  <c r="AN39" i="26"/>
  <c r="AM39" i="26" s="1"/>
  <c r="AN38" i="26"/>
  <c r="AM38" i="26" s="1"/>
  <c r="AN37" i="26"/>
  <c r="AM37" i="26" s="1"/>
  <c r="AN36" i="26"/>
  <c r="AM36" i="26" s="1"/>
  <c r="AN35" i="26"/>
  <c r="AM35" i="26" s="1"/>
  <c r="AN34" i="26"/>
  <c r="AN33" i="26"/>
  <c r="AN32" i="26"/>
  <c r="AM32" i="26" s="1"/>
  <c r="AN31" i="26"/>
  <c r="AM31" i="26" s="1"/>
  <c r="AN30" i="26"/>
  <c r="AM30" i="26" s="1"/>
  <c r="AN29" i="26"/>
  <c r="AM29" i="26" s="1"/>
  <c r="AN28" i="26"/>
  <c r="AM28" i="26" s="1"/>
  <c r="AN27" i="26"/>
  <c r="AM27" i="26" s="1"/>
  <c r="AN26" i="26"/>
  <c r="AN25" i="26"/>
  <c r="AN24" i="26"/>
  <c r="AM24" i="26" s="1"/>
  <c r="AN23" i="26"/>
  <c r="AM23" i="26" s="1"/>
  <c r="AN22" i="26"/>
  <c r="AM22" i="26" s="1"/>
  <c r="AN21" i="26"/>
  <c r="AM21" i="26" s="1"/>
  <c r="AN20" i="26"/>
  <c r="AM20" i="26" s="1"/>
  <c r="AN19" i="26"/>
  <c r="AM19" i="26" s="1"/>
  <c r="AN18" i="26"/>
  <c r="AM18" i="26" s="1"/>
  <c r="AN17" i="26"/>
  <c r="AM17" i="26" s="1"/>
  <c r="AN16" i="26"/>
  <c r="AM16" i="26" s="1"/>
  <c r="AN15" i="26"/>
  <c r="AM15" i="26" s="1"/>
  <c r="AN14" i="26"/>
  <c r="AM14" i="26" s="1"/>
  <c r="AN13" i="26"/>
  <c r="AM13" i="26" s="1"/>
  <c r="AN12" i="26"/>
  <c r="AM12" i="26" s="1"/>
  <c r="F24" i="1" s="1"/>
  <c r="AN11" i="26"/>
  <c r="AM11" i="26" s="1"/>
  <c r="F23" i="1"/>
  <c r="B5" i="17"/>
  <c r="B5" i="18"/>
  <c r="B5" i="16" l="1"/>
  <c r="R2000" i="17"/>
  <c r="R1999" i="17"/>
  <c r="R1998" i="17"/>
  <c r="R1997" i="17"/>
  <c r="R1996" i="17"/>
  <c r="R1995" i="17"/>
  <c r="R1994" i="17"/>
  <c r="Q1994" i="17" s="1"/>
  <c r="R1993" i="17"/>
  <c r="R1992" i="17"/>
  <c r="Q1992" i="17" s="1"/>
  <c r="R1991" i="17"/>
  <c r="Q1991" i="17" s="1"/>
  <c r="R1990" i="17"/>
  <c r="Q1990" i="17" s="1"/>
  <c r="R1989" i="17"/>
  <c r="Q1989" i="17" s="1"/>
  <c r="R1988" i="17"/>
  <c r="R1987" i="17"/>
  <c r="R1986" i="17"/>
  <c r="R1985" i="17"/>
  <c r="R1984" i="17"/>
  <c r="R1983" i="17"/>
  <c r="R1982" i="17"/>
  <c r="Q1982" i="17" s="1"/>
  <c r="R1981" i="17"/>
  <c r="Q1981" i="17" s="1"/>
  <c r="R1980" i="17"/>
  <c r="R1979" i="17"/>
  <c r="Q1979" i="17" s="1"/>
  <c r="R1978" i="17"/>
  <c r="Q1978" i="17" s="1"/>
  <c r="R1977" i="17"/>
  <c r="Q1977" i="17" s="1"/>
  <c r="R1976" i="17"/>
  <c r="R1975" i="17"/>
  <c r="R1974" i="17"/>
  <c r="R1973" i="17"/>
  <c r="R1972" i="17"/>
  <c r="R1971" i="17"/>
  <c r="Q1971" i="17" s="1"/>
  <c r="R1970" i="17"/>
  <c r="Q1970" i="17" s="1"/>
  <c r="R1969" i="17"/>
  <c r="Q1969" i="17" s="1"/>
  <c r="R1968" i="17"/>
  <c r="R1967" i="17"/>
  <c r="Q1967" i="17" s="1"/>
  <c r="R1966" i="17"/>
  <c r="Q1966" i="17" s="1"/>
  <c r="R1965" i="17"/>
  <c r="Q1965" i="17" s="1"/>
  <c r="R1964" i="17"/>
  <c r="R1963" i="17"/>
  <c r="R1962" i="17"/>
  <c r="R1961" i="17"/>
  <c r="R1960" i="17"/>
  <c r="R1959" i="17"/>
  <c r="R1958" i="17"/>
  <c r="Q1958" i="17" s="1"/>
  <c r="R1957" i="17"/>
  <c r="Q1957" i="17" s="1"/>
  <c r="R1956" i="17"/>
  <c r="Q1956" i="17" s="1"/>
  <c r="R1955" i="17"/>
  <c r="Q1955" i="17" s="1"/>
  <c r="R1954" i="17"/>
  <c r="Q1954" i="17" s="1"/>
  <c r="R1953" i="17"/>
  <c r="Q1953" i="17" s="1"/>
  <c r="R1952" i="17"/>
  <c r="R1951" i="17"/>
  <c r="R1950" i="17"/>
  <c r="R1949" i="17"/>
  <c r="R1948" i="17"/>
  <c r="R1947" i="17"/>
  <c r="R1946" i="17"/>
  <c r="Q1946" i="17" s="1"/>
  <c r="R1945" i="17"/>
  <c r="Q1945" i="17" s="1"/>
  <c r="R1944" i="17"/>
  <c r="R1943" i="17"/>
  <c r="Q1943" i="17" s="1"/>
  <c r="R1942" i="17"/>
  <c r="Q1942" i="17" s="1"/>
  <c r="R1941" i="17"/>
  <c r="Q1941" i="17" s="1"/>
  <c r="R1940" i="17"/>
  <c r="R1939" i="17"/>
  <c r="R1938" i="17"/>
  <c r="R1937" i="17"/>
  <c r="R1936" i="17"/>
  <c r="R1935" i="17"/>
  <c r="R1934" i="17"/>
  <c r="Q1934" i="17" s="1"/>
  <c r="R1933" i="17"/>
  <c r="Q1933" i="17" s="1"/>
  <c r="R1932" i="17"/>
  <c r="Q1932" i="17" s="1"/>
  <c r="R1931" i="17"/>
  <c r="Q1931" i="17" s="1"/>
  <c r="R1930" i="17"/>
  <c r="Q1930" i="17" s="1"/>
  <c r="R1929" i="17"/>
  <c r="R1928" i="17"/>
  <c r="R1927" i="17"/>
  <c r="R1926" i="17"/>
  <c r="R1925" i="17"/>
  <c r="R1924" i="17"/>
  <c r="R1923" i="17"/>
  <c r="R1922" i="17"/>
  <c r="Q1922" i="17" s="1"/>
  <c r="R1921" i="17"/>
  <c r="Q1921" i="17" s="1"/>
  <c r="R1920" i="17"/>
  <c r="Q1920" i="17" s="1"/>
  <c r="R1919" i="17"/>
  <c r="R1918" i="17"/>
  <c r="Q1918" i="17" s="1"/>
  <c r="R1917" i="17"/>
  <c r="Q1917" i="17" s="1"/>
  <c r="R1916" i="17"/>
  <c r="R1915" i="17"/>
  <c r="R1914" i="17"/>
  <c r="R1913" i="17"/>
  <c r="R1912" i="17"/>
  <c r="R1911" i="17"/>
  <c r="R1910" i="17"/>
  <c r="Q1910" i="17" s="1"/>
  <c r="R1909" i="17"/>
  <c r="Q1909" i="17" s="1"/>
  <c r="R1908" i="17"/>
  <c r="Q1908" i="17" s="1"/>
  <c r="R1907" i="17"/>
  <c r="Q1907" i="17" s="1"/>
  <c r="R1906" i="17"/>
  <c r="Q1906" i="17" s="1"/>
  <c r="R1905" i="17"/>
  <c r="R1904" i="17"/>
  <c r="R1903" i="17"/>
  <c r="R1902" i="17"/>
  <c r="R1901" i="17"/>
  <c r="R1900" i="17"/>
  <c r="R1899" i="17"/>
  <c r="R1898" i="17"/>
  <c r="Q1898" i="17" s="1"/>
  <c r="R1897" i="17"/>
  <c r="Q1897" i="17" s="1"/>
  <c r="R1896" i="17"/>
  <c r="Q1896" i="17" s="1"/>
  <c r="R1895" i="17"/>
  <c r="Q1895" i="17" s="1"/>
  <c r="R1894" i="17"/>
  <c r="Q1894" i="17" s="1"/>
  <c r="R1893" i="17"/>
  <c r="Q1893" i="17" s="1"/>
  <c r="R1892" i="17"/>
  <c r="R1891" i="17"/>
  <c r="R1890" i="17"/>
  <c r="R1889" i="17"/>
  <c r="R1888" i="17"/>
  <c r="R1887" i="17"/>
  <c r="R1886" i="17"/>
  <c r="Q1886" i="17" s="1"/>
  <c r="R1885" i="17"/>
  <c r="Q1885" i="17" s="1"/>
  <c r="R1884" i="17"/>
  <c r="Q1884" i="17" s="1"/>
  <c r="R1883" i="17"/>
  <c r="Q1883" i="17" s="1"/>
  <c r="R1882" i="17"/>
  <c r="Q1882" i="17" s="1"/>
  <c r="R1881" i="17"/>
  <c r="R1880" i="17"/>
  <c r="R1879" i="17"/>
  <c r="R1878" i="17"/>
  <c r="R1877" i="17"/>
  <c r="R1876" i="17"/>
  <c r="R1875" i="17"/>
  <c r="R1874" i="17"/>
  <c r="Q1874" i="17" s="1"/>
  <c r="R1873" i="17"/>
  <c r="Q1873" i="17" s="1"/>
  <c r="R1872" i="17"/>
  <c r="Q1872" i="17" s="1"/>
  <c r="R1871" i="17"/>
  <c r="Q1871" i="17" s="1"/>
  <c r="R1870" i="17"/>
  <c r="Q1870" i="17" s="1"/>
  <c r="R1869" i="17"/>
  <c r="R1868" i="17"/>
  <c r="R1867" i="17"/>
  <c r="R1866" i="17"/>
  <c r="R1865" i="17"/>
  <c r="R1864" i="17"/>
  <c r="R1863" i="17"/>
  <c r="Q1863" i="17" s="1"/>
  <c r="R1862" i="17"/>
  <c r="Q1862" i="17" s="1"/>
  <c r="R1861" i="17"/>
  <c r="Q1861" i="17" s="1"/>
  <c r="R1860" i="17"/>
  <c r="Q1860" i="17" s="1"/>
  <c r="R1859" i="17"/>
  <c r="Q1859" i="17" s="1"/>
  <c r="R1858" i="17"/>
  <c r="Q1858" i="17" s="1"/>
  <c r="R1857" i="17"/>
  <c r="Q1857" i="17" s="1"/>
  <c r="R1856" i="17"/>
  <c r="R1855" i="17"/>
  <c r="R1854" i="17"/>
  <c r="R1853" i="17"/>
  <c r="R1852" i="17"/>
  <c r="R1851" i="17"/>
  <c r="R1850" i="17"/>
  <c r="Q1850" i="17" s="1"/>
  <c r="R1849" i="17"/>
  <c r="R1848" i="17"/>
  <c r="R1847" i="17"/>
  <c r="R1846" i="17"/>
  <c r="Q1846" i="17" s="1"/>
  <c r="R1845" i="17"/>
  <c r="R1844" i="17"/>
  <c r="R1843" i="17"/>
  <c r="R1842" i="17"/>
  <c r="R1841" i="17"/>
  <c r="R1840" i="17"/>
  <c r="R1839" i="17"/>
  <c r="R1838" i="17"/>
  <c r="Q1838" i="17" s="1"/>
  <c r="R1837" i="17"/>
  <c r="Q1837" i="17" s="1"/>
  <c r="R1836" i="17"/>
  <c r="Q1836" i="17" s="1"/>
  <c r="R1835" i="17"/>
  <c r="Q1835" i="17" s="1"/>
  <c r="R1834" i="17"/>
  <c r="Q1834" i="17" s="1"/>
  <c r="R1833" i="17"/>
  <c r="R1832" i="17"/>
  <c r="R1831" i="17"/>
  <c r="R1830" i="17"/>
  <c r="R1829" i="17"/>
  <c r="R1828" i="17"/>
  <c r="R1827" i="17"/>
  <c r="Q1827" i="17" s="1"/>
  <c r="R1826" i="17"/>
  <c r="Q1826" i="17" s="1"/>
  <c r="R1825" i="17"/>
  <c r="R1824" i="17"/>
  <c r="R1823" i="17"/>
  <c r="Q1823" i="17" s="1"/>
  <c r="R1822" i="17"/>
  <c r="R1821" i="17"/>
  <c r="R1820" i="17"/>
  <c r="R1819" i="17"/>
  <c r="R1818" i="17"/>
  <c r="R1817" i="17"/>
  <c r="R1816" i="17"/>
  <c r="R1815" i="17"/>
  <c r="R1814" i="17"/>
  <c r="Q1814" i="17" s="1"/>
  <c r="R1813" i="17"/>
  <c r="Q1813" i="17" s="1"/>
  <c r="R1812" i="17"/>
  <c r="Q1812" i="17" s="1"/>
  <c r="R1811" i="17"/>
  <c r="Q1811" i="17" s="1"/>
  <c r="R1810" i="17"/>
  <c r="Q1810" i="17" s="1"/>
  <c r="R1809" i="17"/>
  <c r="R1808" i="17"/>
  <c r="R1807" i="17"/>
  <c r="R1806" i="17"/>
  <c r="R1805" i="17"/>
  <c r="R1804" i="17"/>
  <c r="R1803" i="17"/>
  <c r="R1802" i="17"/>
  <c r="Q1802" i="17" s="1"/>
  <c r="R1801" i="17"/>
  <c r="Q1801" i="17" s="1"/>
  <c r="R1800" i="17"/>
  <c r="Q1800" i="17" s="1"/>
  <c r="R1799" i="17"/>
  <c r="Q1799" i="17" s="1"/>
  <c r="R1798" i="17"/>
  <c r="Q1798" i="17" s="1"/>
  <c r="R1797" i="17"/>
  <c r="Q1797" i="17" s="1"/>
  <c r="R1796" i="17"/>
  <c r="R1795" i="17"/>
  <c r="R1794" i="17"/>
  <c r="R1793" i="17"/>
  <c r="R1792" i="17"/>
  <c r="R1791" i="17"/>
  <c r="R1790" i="17"/>
  <c r="Q1790" i="17" s="1"/>
  <c r="R1789" i="17"/>
  <c r="Q1789" i="17" s="1"/>
  <c r="R1788" i="17"/>
  <c r="Q1788" i="17" s="1"/>
  <c r="R1787" i="17"/>
  <c r="Q1787" i="17" s="1"/>
  <c r="R1786" i="17"/>
  <c r="Q1786" i="17" s="1"/>
  <c r="R1785" i="17"/>
  <c r="Q1785" i="17" s="1"/>
  <c r="R1784" i="17"/>
  <c r="R1783" i="17"/>
  <c r="R1782" i="17"/>
  <c r="R1781" i="17"/>
  <c r="R1780" i="17"/>
  <c r="R1779" i="17"/>
  <c r="Q1779" i="17" s="1"/>
  <c r="R1778" i="17"/>
  <c r="Q1778" i="17" s="1"/>
  <c r="R1777" i="17"/>
  <c r="Q1777" i="17" s="1"/>
  <c r="R1776" i="17"/>
  <c r="Q1776" i="17" s="1"/>
  <c r="R1775" i="17"/>
  <c r="Q1775" i="17" s="1"/>
  <c r="R1774" i="17"/>
  <c r="Q1774" i="17" s="1"/>
  <c r="R1773" i="17"/>
  <c r="R1772" i="17"/>
  <c r="R1771" i="17"/>
  <c r="R1770" i="17"/>
  <c r="R1769" i="17"/>
  <c r="R1768" i="17"/>
  <c r="R1767" i="17"/>
  <c r="R1766" i="17"/>
  <c r="Q1766" i="17" s="1"/>
  <c r="R1765" i="17"/>
  <c r="Q1765" i="17" s="1"/>
  <c r="R1764" i="17"/>
  <c r="Q1764" i="17" s="1"/>
  <c r="R1763" i="17"/>
  <c r="Q1763" i="17" s="1"/>
  <c r="R1762" i="17"/>
  <c r="Q1762" i="17" s="1"/>
  <c r="R1761" i="17"/>
  <c r="Q1761" i="17" s="1"/>
  <c r="R1760" i="17"/>
  <c r="R1759" i="17"/>
  <c r="R1758" i="17"/>
  <c r="R1757" i="17"/>
  <c r="R1756" i="17"/>
  <c r="R1755" i="17"/>
  <c r="R1754" i="17"/>
  <c r="Q1754" i="17" s="1"/>
  <c r="R1753" i="17"/>
  <c r="Q1753" i="17" s="1"/>
  <c r="R1752" i="17"/>
  <c r="Q1752" i="17" s="1"/>
  <c r="R1751" i="17"/>
  <c r="Q1751" i="17" s="1"/>
  <c r="R1750" i="17"/>
  <c r="Q1750" i="17" s="1"/>
  <c r="R1749" i="17"/>
  <c r="R1748" i="17"/>
  <c r="R1747" i="17"/>
  <c r="R1746" i="17"/>
  <c r="R1745" i="17"/>
  <c r="R1744" i="17"/>
  <c r="R1743" i="17"/>
  <c r="R1742" i="17"/>
  <c r="Q1742" i="17" s="1"/>
  <c r="R1741" i="17"/>
  <c r="Q1741" i="17" s="1"/>
  <c r="R1740" i="17"/>
  <c r="Q1740" i="17" s="1"/>
  <c r="R1739" i="17"/>
  <c r="Q1739" i="17" s="1"/>
  <c r="R1738" i="17"/>
  <c r="Q1738" i="17" s="1"/>
  <c r="R1737" i="17"/>
  <c r="R1736" i="17"/>
  <c r="R1735" i="17"/>
  <c r="R1734" i="17"/>
  <c r="R1733" i="17"/>
  <c r="R1732" i="17"/>
  <c r="R1731" i="17"/>
  <c r="Q1731" i="17" s="1"/>
  <c r="R1730" i="17"/>
  <c r="Q1730" i="17" s="1"/>
  <c r="R1729" i="17"/>
  <c r="Q1729" i="17" s="1"/>
  <c r="R1728" i="17"/>
  <c r="Q1728" i="17" s="1"/>
  <c r="R1727" i="17"/>
  <c r="Q1727" i="17" s="1"/>
  <c r="R1726" i="17"/>
  <c r="Q1726" i="17" s="1"/>
  <c r="R1725" i="17"/>
  <c r="R1724" i="17"/>
  <c r="R1723" i="17"/>
  <c r="R1722" i="17"/>
  <c r="R1721" i="17"/>
  <c r="R1720" i="17"/>
  <c r="R1719" i="17"/>
  <c r="Q1719" i="17" s="1"/>
  <c r="R1718" i="17"/>
  <c r="Q1718" i="17" s="1"/>
  <c r="R1717" i="17"/>
  <c r="Q1717" i="17" s="1"/>
  <c r="R1716" i="17"/>
  <c r="Q1716" i="17" s="1"/>
  <c r="R1715" i="17"/>
  <c r="Q1715" i="17" s="1"/>
  <c r="R1714" i="17"/>
  <c r="Q1714" i="17" s="1"/>
  <c r="R1713" i="17"/>
  <c r="R1712" i="17"/>
  <c r="R1711" i="17"/>
  <c r="R1710" i="17"/>
  <c r="R1709" i="17"/>
  <c r="R1708" i="17"/>
  <c r="R1707" i="17"/>
  <c r="R1706" i="17"/>
  <c r="Q1706" i="17" s="1"/>
  <c r="R1705" i="17"/>
  <c r="Q1705" i="17" s="1"/>
  <c r="R1704" i="17"/>
  <c r="R1703" i="17"/>
  <c r="Q1703" i="17" s="1"/>
  <c r="R1702" i="17"/>
  <c r="R1701" i="17"/>
  <c r="R1700" i="17"/>
  <c r="R1699" i="17"/>
  <c r="R1698" i="17"/>
  <c r="R1697" i="17"/>
  <c r="R1696" i="17"/>
  <c r="R1695" i="17"/>
  <c r="Q1695" i="17" s="1"/>
  <c r="R1694" i="17"/>
  <c r="Q1694" i="17" s="1"/>
  <c r="R1693" i="17"/>
  <c r="Q1693" i="17" s="1"/>
  <c r="R1692" i="17"/>
  <c r="Q1692" i="17" s="1"/>
  <c r="R1691" i="17"/>
  <c r="Q1691" i="17" s="1"/>
  <c r="R1690" i="17"/>
  <c r="Q1690" i="17" s="1"/>
  <c r="R1689" i="17"/>
  <c r="R1688" i="17"/>
  <c r="R1687" i="17"/>
  <c r="R1686" i="17"/>
  <c r="R1685" i="17"/>
  <c r="R1684" i="17"/>
  <c r="R1683" i="17"/>
  <c r="R1682" i="17"/>
  <c r="Q1682" i="17" s="1"/>
  <c r="R1681" i="17"/>
  <c r="Q1681" i="17" s="1"/>
  <c r="R1680" i="17"/>
  <c r="Q1680" i="17" s="1"/>
  <c r="R1679" i="17"/>
  <c r="Q1679" i="17" s="1"/>
  <c r="R1678" i="17"/>
  <c r="Q1678" i="17" s="1"/>
  <c r="R1677" i="17"/>
  <c r="Q1677" i="17" s="1"/>
  <c r="R1676" i="17"/>
  <c r="R1675" i="17"/>
  <c r="R1674" i="17"/>
  <c r="R1673" i="17"/>
  <c r="R1672" i="17"/>
  <c r="R1671" i="17"/>
  <c r="R1670" i="17"/>
  <c r="Q1670" i="17" s="1"/>
  <c r="R1669" i="17"/>
  <c r="Q1669" i="17" s="1"/>
  <c r="R1668" i="17"/>
  <c r="Q1668" i="17" s="1"/>
  <c r="R1667" i="17"/>
  <c r="Q1667" i="17" s="1"/>
  <c r="R1666" i="17"/>
  <c r="Q1666" i="17" s="1"/>
  <c r="R1665" i="17"/>
  <c r="R1664" i="17"/>
  <c r="R1663" i="17"/>
  <c r="R1662" i="17"/>
  <c r="R1661" i="17"/>
  <c r="R1660" i="17"/>
  <c r="R1659" i="17"/>
  <c r="R1658" i="17"/>
  <c r="Q1658" i="17" s="1"/>
  <c r="R1657" i="17"/>
  <c r="R1656" i="17"/>
  <c r="Q1656" i="17" s="1"/>
  <c r="R1655" i="17"/>
  <c r="Q1655" i="17" s="1"/>
  <c r="R1654" i="17"/>
  <c r="Q1654" i="17" s="1"/>
  <c r="R1653" i="17"/>
  <c r="Q1653" i="17" s="1"/>
  <c r="R1652" i="17"/>
  <c r="R1651" i="17"/>
  <c r="R1650" i="17"/>
  <c r="R1649" i="17"/>
  <c r="R1648" i="17"/>
  <c r="R1647" i="17"/>
  <c r="R1646" i="17"/>
  <c r="Q1646" i="17" s="1"/>
  <c r="R1645" i="17"/>
  <c r="Q1645" i="17" s="1"/>
  <c r="R1644" i="17"/>
  <c r="Q1644" i="17" s="1"/>
  <c r="R1643" i="17"/>
  <c r="Q1643" i="17" s="1"/>
  <c r="R1642" i="17"/>
  <c r="Q1642" i="17" s="1"/>
  <c r="R1641" i="17"/>
  <c r="R1640" i="17"/>
  <c r="R1639" i="17"/>
  <c r="R1638" i="17"/>
  <c r="R1637" i="17"/>
  <c r="R1636" i="17"/>
  <c r="R1635" i="17"/>
  <c r="Q1635" i="17" s="1"/>
  <c r="R1634" i="17"/>
  <c r="Q1634" i="17" s="1"/>
  <c r="R1633" i="17"/>
  <c r="Q1633" i="17" s="1"/>
  <c r="R1632" i="17"/>
  <c r="Q1632" i="17" s="1"/>
  <c r="R1631" i="17"/>
  <c r="Q1631" i="17" s="1"/>
  <c r="R1630" i="17"/>
  <c r="Q1630" i="17" s="1"/>
  <c r="R1629" i="17"/>
  <c r="Q1629" i="17" s="1"/>
  <c r="R1628" i="17"/>
  <c r="R1627" i="17"/>
  <c r="R1626" i="17"/>
  <c r="R1625" i="17"/>
  <c r="R1624" i="17"/>
  <c r="R1623" i="17"/>
  <c r="R1622" i="17"/>
  <c r="Q1622" i="17" s="1"/>
  <c r="R1621" i="17"/>
  <c r="Q1621" i="17" s="1"/>
  <c r="R1620" i="17"/>
  <c r="R1619" i="17"/>
  <c r="R1618" i="17"/>
  <c r="Q1618" i="17" s="1"/>
  <c r="R1617" i="17"/>
  <c r="Q1617" i="17" s="1"/>
  <c r="R1616" i="17"/>
  <c r="R1615" i="17"/>
  <c r="R1614" i="17"/>
  <c r="R1613" i="17"/>
  <c r="R1612" i="17"/>
  <c r="R1611" i="17"/>
  <c r="R1610" i="17"/>
  <c r="Q1610" i="17" s="1"/>
  <c r="R1609" i="17"/>
  <c r="Q1609" i="17" s="1"/>
  <c r="R1608" i="17"/>
  <c r="Q1608" i="17" s="1"/>
  <c r="R1607" i="17"/>
  <c r="Q1607" i="17" s="1"/>
  <c r="R1606" i="17"/>
  <c r="Q1606" i="17" s="1"/>
  <c r="R1605" i="17"/>
  <c r="R1604" i="17"/>
  <c r="R1603" i="17"/>
  <c r="R1602" i="17"/>
  <c r="R1601" i="17"/>
  <c r="R1600" i="17"/>
  <c r="R1599" i="17"/>
  <c r="R1598" i="17"/>
  <c r="Q1598" i="17" s="1"/>
  <c r="R1597" i="17"/>
  <c r="Q1597" i="17" s="1"/>
  <c r="R1596" i="17"/>
  <c r="Q1596" i="17" s="1"/>
  <c r="R1595" i="17"/>
  <c r="Q1595" i="17" s="1"/>
  <c r="R1594" i="17"/>
  <c r="Q1594" i="17" s="1"/>
  <c r="R1593" i="17"/>
  <c r="Q1593" i="17" s="1"/>
  <c r="R1592" i="17"/>
  <c r="R1591" i="17"/>
  <c r="R1590" i="17"/>
  <c r="R1589" i="17"/>
  <c r="R1588" i="17"/>
  <c r="R1587" i="17"/>
  <c r="R1586" i="17"/>
  <c r="Q1586" i="17" s="1"/>
  <c r="R1585" i="17"/>
  <c r="Q1585" i="17" s="1"/>
  <c r="R1584" i="17"/>
  <c r="Q1584" i="17" s="1"/>
  <c r="R1583" i="17"/>
  <c r="Q1583" i="17" s="1"/>
  <c r="R1582" i="17"/>
  <c r="Q1582" i="17" s="1"/>
  <c r="R1581" i="17"/>
  <c r="R1580" i="17"/>
  <c r="R1579" i="17"/>
  <c r="R1578" i="17"/>
  <c r="R1577" i="17"/>
  <c r="R1576" i="17"/>
  <c r="R1575" i="17"/>
  <c r="Q1575" i="17" s="1"/>
  <c r="R1574" i="17"/>
  <c r="Q1574" i="17" s="1"/>
  <c r="R1573" i="17"/>
  <c r="Q1573" i="17" s="1"/>
  <c r="R1572" i="17"/>
  <c r="Q1572" i="17" s="1"/>
  <c r="R1571" i="17"/>
  <c r="Q1571" i="17" s="1"/>
  <c r="R1570" i="17"/>
  <c r="Q1570" i="17" s="1"/>
  <c r="R1569" i="17"/>
  <c r="R1568" i="17"/>
  <c r="R1567" i="17"/>
  <c r="R1566" i="17"/>
  <c r="R1565" i="17"/>
  <c r="R1564" i="17"/>
  <c r="R1563" i="17"/>
  <c r="Q1563" i="17" s="1"/>
  <c r="R1562" i="17"/>
  <c r="Q1562" i="17" s="1"/>
  <c r="R1561" i="17"/>
  <c r="Q1561" i="17" s="1"/>
  <c r="R1560" i="17"/>
  <c r="Q1560" i="17" s="1"/>
  <c r="R1559" i="17"/>
  <c r="Q1559" i="17" s="1"/>
  <c r="R1558" i="17"/>
  <c r="Q1558" i="17" s="1"/>
  <c r="R1557" i="17"/>
  <c r="R1556" i="17"/>
  <c r="R1555" i="17"/>
  <c r="R1554" i="17"/>
  <c r="R1553" i="17"/>
  <c r="R1552" i="17"/>
  <c r="R1551" i="17"/>
  <c r="R1550" i="17"/>
  <c r="Q1550" i="17" s="1"/>
  <c r="R1549" i="17"/>
  <c r="Q1549" i="17" s="1"/>
  <c r="R1548" i="17"/>
  <c r="Q1548" i="17" s="1"/>
  <c r="R1547" i="17"/>
  <c r="Q1547" i="17" s="1"/>
  <c r="R1546" i="17"/>
  <c r="Q1546" i="17" s="1"/>
  <c r="R1545" i="17"/>
  <c r="Q1545" i="17" s="1"/>
  <c r="R1544" i="17"/>
  <c r="R1543" i="17"/>
  <c r="R1542" i="17"/>
  <c r="R1541" i="17"/>
  <c r="R1540" i="17"/>
  <c r="R1539" i="17"/>
  <c r="R1538" i="17"/>
  <c r="Q1538" i="17" s="1"/>
  <c r="R1537" i="17"/>
  <c r="Q1537" i="17" s="1"/>
  <c r="R1536" i="17"/>
  <c r="R1535" i="17"/>
  <c r="R1534" i="17"/>
  <c r="R1533" i="17"/>
  <c r="R1532" i="17"/>
  <c r="R1531" i="17"/>
  <c r="R1530" i="17"/>
  <c r="R1529" i="17"/>
  <c r="R1528" i="17"/>
  <c r="R1527" i="17"/>
  <c r="Q1527" i="17" s="1"/>
  <c r="R1526" i="17"/>
  <c r="Q1526" i="17" s="1"/>
  <c r="R1525" i="17"/>
  <c r="Q1525" i="17" s="1"/>
  <c r="R1524" i="17"/>
  <c r="Q1524" i="17" s="1"/>
  <c r="R1523" i="17"/>
  <c r="Q1523" i="17" s="1"/>
  <c r="R1522" i="17"/>
  <c r="Q1522" i="17" s="1"/>
  <c r="R1521" i="17"/>
  <c r="Q1521" i="17" s="1"/>
  <c r="R1520" i="17"/>
  <c r="R1519" i="17"/>
  <c r="R1518" i="17"/>
  <c r="R1517" i="17"/>
  <c r="R1516" i="17"/>
  <c r="R1515" i="17"/>
  <c r="R1514" i="17"/>
  <c r="Q1514" i="17" s="1"/>
  <c r="R1513" i="17"/>
  <c r="Q1513" i="17" s="1"/>
  <c r="R1512" i="17"/>
  <c r="Q1512" i="17" s="1"/>
  <c r="R1511" i="17"/>
  <c r="Q1511" i="17" s="1"/>
  <c r="R1510" i="17"/>
  <c r="Q1510" i="17" s="1"/>
  <c r="R1509" i="17"/>
  <c r="R1508" i="17"/>
  <c r="R1507" i="17"/>
  <c r="R1506" i="17"/>
  <c r="R1505" i="17"/>
  <c r="R1504" i="17"/>
  <c r="R1503" i="17"/>
  <c r="R1502" i="17"/>
  <c r="Q1502" i="17" s="1"/>
  <c r="R1501" i="17"/>
  <c r="Q1501" i="17" s="1"/>
  <c r="R1500" i="17"/>
  <c r="Q1500" i="17" s="1"/>
  <c r="R1499" i="17"/>
  <c r="Q1499" i="17" s="1"/>
  <c r="R1498" i="17"/>
  <c r="Q1498" i="17" s="1"/>
  <c r="R1497" i="17"/>
  <c r="R1496" i="17"/>
  <c r="R1495" i="17"/>
  <c r="R1494" i="17"/>
  <c r="R1493" i="17"/>
  <c r="R1492" i="17"/>
  <c r="R1491" i="17"/>
  <c r="R1490" i="17"/>
  <c r="R1489" i="17"/>
  <c r="R1488" i="17"/>
  <c r="Q1488" i="17" s="1"/>
  <c r="R1487" i="17"/>
  <c r="Q1487" i="17" s="1"/>
  <c r="R1486" i="17"/>
  <c r="Q1486" i="17" s="1"/>
  <c r="R1485" i="17"/>
  <c r="R1484" i="17"/>
  <c r="R1483" i="17"/>
  <c r="R1482" i="17"/>
  <c r="R1481" i="17"/>
  <c r="R1480" i="17"/>
  <c r="R1479" i="17"/>
  <c r="Q1479" i="17" s="1"/>
  <c r="R1478" i="17"/>
  <c r="Q1478" i="17" s="1"/>
  <c r="R1477" i="17"/>
  <c r="Q1477" i="17" s="1"/>
  <c r="R1476" i="17"/>
  <c r="Q1476" i="17" s="1"/>
  <c r="R1475" i="17"/>
  <c r="Q1475" i="17" s="1"/>
  <c r="R1474" i="17"/>
  <c r="Q1474" i="17" s="1"/>
  <c r="R1473" i="17"/>
  <c r="Q1473" i="17" s="1"/>
  <c r="R1472" i="17"/>
  <c r="R1471" i="17"/>
  <c r="R1470" i="17"/>
  <c r="R1469" i="17"/>
  <c r="R1468" i="17"/>
  <c r="R1467" i="17"/>
  <c r="R1466" i="17"/>
  <c r="Q1466" i="17" s="1"/>
  <c r="R1465" i="17"/>
  <c r="Q1465" i="17" s="1"/>
  <c r="R1464" i="17"/>
  <c r="Q1464" i="17" s="1"/>
  <c r="R1463" i="17"/>
  <c r="Q1463" i="17" s="1"/>
  <c r="R1462" i="17"/>
  <c r="Q1462" i="17" s="1"/>
  <c r="R1461" i="17"/>
  <c r="Q1461" i="17" s="1"/>
  <c r="R1460" i="17"/>
  <c r="R1459" i="17"/>
  <c r="R1458" i="17"/>
  <c r="R1457" i="17"/>
  <c r="R1456" i="17"/>
  <c r="R1455" i="17"/>
  <c r="R1454" i="17"/>
  <c r="Q1454" i="17" s="1"/>
  <c r="R1453" i="17"/>
  <c r="R1452" i="17"/>
  <c r="R1451" i="17"/>
  <c r="Q1451" i="17" s="1"/>
  <c r="R1450" i="17"/>
  <c r="Q1450" i="17" s="1"/>
  <c r="R1449" i="17"/>
  <c r="Q1449" i="17" s="1"/>
  <c r="R1448" i="17"/>
  <c r="R1447" i="17"/>
  <c r="R1446" i="17"/>
  <c r="R1445" i="17"/>
  <c r="R1444" i="17"/>
  <c r="R1443" i="17"/>
  <c r="Q1443" i="17" s="1"/>
  <c r="R1442" i="17"/>
  <c r="Q1442" i="17" s="1"/>
  <c r="R1441" i="17"/>
  <c r="Q1441" i="17" s="1"/>
  <c r="R1440" i="17"/>
  <c r="Q1440" i="17" s="1"/>
  <c r="R1439" i="17"/>
  <c r="Q1439" i="17" s="1"/>
  <c r="R1438" i="17"/>
  <c r="Q1438" i="17" s="1"/>
  <c r="R1437" i="17"/>
  <c r="Q1437" i="17" s="1"/>
  <c r="R1436" i="17"/>
  <c r="R1435" i="17"/>
  <c r="R1434" i="17"/>
  <c r="R1433" i="17"/>
  <c r="R1432" i="17"/>
  <c r="R1431" i="17"/>
  <c r="R1430" i="17"/>
  <c r="Q1430" i="17" s="1"/>
  <c r="R1429" i="17"/>
  <c r="Q1429" i="17" s="1"/>
  <c r="R1428" i="17"/>
  <c r="Q1428" i="17" s="1"/>
  <c r="R1427" i="17"/>
  <c r="Q1427" i="17" s="1"/>
  <c r="R1426" i="17"/>
  <c r="Q1426" i="17" s="1"/>
  <c r="R1425" i="17"/>
  <c r="Q1425" i="17" s="1"/>
  <c r="R1424" i="17"/>
  <c r="R1423" i="17"/>
  <c r="R1422" i="17"/>
  <c r="R1421" i="17"/>
  <c r="R1420" i="17"/>
  <c r="R1419" i="17"/>
  <c r="R1418" i="17"/>
  <c r="Q1418" i="17" s="1"/>
  <c r="R1417" i="17"/>
  <c r="Q1417" i="17" s="1"/>
  <c r="R1416" i="17"/>
  <c r="Q1416" i="17" s="1"/>
  <c r="R1415" i="17"/>
  <c r="Q1415" i="17" s="1"/>
  <c r="R1414" i="17"/>
  <c r="Q1414" i="17" s="1"/>
  <c r="R1413" i="17"/>
  <c r="R1412" i="17"/>
  <c r="R1411" i="17"/>
  <c r="R1410" i="17"/>
  <c r="R1409" i="17"/>
  <c r="R1408" i="17"/>
  <c r="R1407" i="17"/>
  <c r="Q1407" i="17" s="1"/>
  <c r="R1406" i="17"/>
  <c r="Q1406" i="17" s="1"/>
  <c r="R1405" i="17"/>
  <c r="Q1405" i="17" s="1"/>
  <c r="R1404" i="17"/>
  <c r="Q1404" i="17" s="1"/>
  <c r="R1403" i="17"/>
  <c r="Q1403" i="17" s="1"/>
  <c r="R1402" i="17"/>
  <c r="Q1402" i="17" s="1"/>
  <c r="R1401" i="17"/>
  <c r="Q1401" i="17" s="1"/>
  <c r="R1400" i="17"/>
  <c r="R1399" i="17"/>
  <c r="R1398" i="17"/>
  <c r="R1397" i="17"/>
  <c r="R1396" i="17"/>
  <c r="R1395" i="17"/>
  <c r="R1394" i="17"/>
  <c r="Q1394" i="17" s="1"/>
  <c r="R1393" i="17"/>
  <c r="Q1393" i="17" s="1"/>
  <c r="R1392" i="17"/>
  <c r="Q1392" i="17" s="1"/>
  <c r="R1391" i="17"/>
  <c r="Q1391" i="17" s="1"/>
  <c r="R1390" i="17"/>
  <c r="Q1390" i="17" s="1"/>
  <c r="R1389" i="17"/>
  <c r="R1388" i="17"/>
  <c r="R1387" i="17"/>
  <c r="R1386" i="17"/>
  <c r="R1385" i="17"/>
  <c r="R1384" i="17"/>
  <c r="R1383" i="17"/>
  <c r="Q1383" i="17" s="1"/>
  <c r="R1382" i="17"/>
  <c r="Q1382" i="17" s="1"/>
  <c r="R1381" i="17"/>
  <c r="Q1381" i="17" s="1"/>
  <c r="R1380" i="17"/>
  <c r="Q1380" i="17" s="1"/>
  <c r="R1379" i="17"/>
  <c r="Q1379" i="17" s="1"/>
  <c r="R1378" i="17"/>
  <c r="Q1378" i="17" s="1"/>
  <c r="R1377" i="17"/>
  <c r="R1376" i="17"/>
  <c r="R1375" i="17"/>
  <c r="R1374" i="17"/>
  <c r="R1373" i="17"/>
  <c r="R1372" i="17"/>
  <c r="R1371" i="17"/>
  <c r="R1370" i="17"/>
  <c r="Q1370" i="17" s="1"/>
  <c r="R1369" i="17"/>
  <c r="Q1369" i="17" s="1"/>
  <c r="R1368" i="17"/>
  <c r="Q1368" i="17" s="1"/>
  <c r="R1367" i="17"/>
  <c r="Q1367" i="17" s="1"/>
  <c r="R1366" i="17"/>
  <c r="Q1366" i="17" s="1"/>
  <c r="R1365" i="17"/>
  <c r="R1364" i="17"/>
  <c r="R1363" i="17"/>
  <c r="R1362" i="17"/>
  <c r="R1361" i="17"/>
  <c r="R1360" i="17"/>
  <c r="R1359" i="17"/>
  <c r="R1358" i="17"/>
  <c r="Q1358" i="17" s="1"/>
  <c r="R1357" i="17"/>
  <c r="Q1357" i="17" s="1"/>
  <c r="R1356" i="17"/>
  <c r="R1355" i="17"/>
  <c r="Q1355" i="17" s="1"/>
  <c r="R1354" i="17"/>
  <c r="Q1354" i="17" s="1"/>
  <c r="R1353" i="17"/>
  <c r="Q1353" i="17" s="1"/>
  <c r="R1352" i="17"/>
  <c r="R1351" i="17"/>
  <c r="R1350" i="17"/>
  <c r="R1349" i="17"/>
  <c r="R1348" i="17"/>
  <c r="R1347" i="17"/>
  <c r="R1346" i="17"/>
  <c r="Q1346" i="17" s="1"/>
  <c r="R1345" i="17"/>
  <c r="Q1345" i="17" s="1"/>
  <c r="R1344" i="17"/>
  <c r="Q1344" i="17" s="1"/>
  <c r="R1343" i="17"/>
  <c r="Q1343" i="17" s="1"/>
  <c r="R1342" i="17"/>
  <c r="Q1342" i="17" s="1"/>
  <c r="R1341" i="17"/>
  <c r="Q1341" i="17" s="1"/>
  <c r="R1340" i="17"/>
  <c r="R1339" i="17"/>
  <c r="R1338" i="17"/>
  <c r="R1337" i="17"/>
  <c r="R1336" i="17"/>
  <c r="R1335" i="17"/>
  <c r="Q1335" i="17" s="1"/>
  <c r="R1334" i="17"/>
  <c r="Q1334" i="17" s="1"/>
  <c r="R1333" i="17"/>
  <c r="R1332" i="17"/>
  <c r="Q1332" i="17" s="1"/>
  <c r="R1331" i="17"/>
  <c r="Q1331" i="17" s="1"/>
  <c r="R1330" i="17"/>
  <c r="Q1330" i="17" s="1"/>
  <c r="R1329" i="17"/>
  <c r="Q1329" i="17" s="1"/>
  <c r="R1328" i="17"/>
  <c r="R1327" i="17"/>
  <c r="R1326" i="17"/>
  <c r="R1325" i="17"/>
  <c r="R1324" i="17"/>
  <c r="R1323" i="17"/>
  <c r="R1322" i="17"/>
  <c r="R1321" i="17"/>
  <c r="Q1321" i="17" s="1"/>
  <c r="R1320" i="17"/>
  <c r="Q1320" i="17" s="1"/>
  <c r="R1319" i="17"/>
  <c r="Q1319" i="17" s="1"/>
  <c r="R1318" i="17"/>
  <c r="Q1318" i="17" s="1"/>
  <c r="R1317" i="17"/>
  <c r="Q1317" i="17" s="1"/>
  <c r="R1316" i="17"/>
  <c r="R1315" i="17"/>
  <c r="R1314" i="17"/>
  <c r="R1313" i="17"/>
  <c r="R1312" i="17"/>
  <c r="R1311" i="17"/>
  <c r="R1310" i="17"/>
  <c r="Q1310" i="17" s="1"/>
  <c r="R1309" i="17"/>
  <c r="Q1309" i="17" s="1"/>
  <c r="R1308" i="17"/>
  <c r="Q1308" i="17" s="1"/>
  <c r="R1307" i="17"/>
  <c r="Q1307" i="17" s="1"/>
  <c r="R1306" i="17"/>
  <c r="Q1306" i="17" s="1"/>
  <c r="R1305" i="17"/>
  <c r="Q1305" i="17" s="1"/>
  <c r="R1304" i="17"/>
  <c r="R1303" i="17"/>
  <c r="R1302" i="17"/>
  <c r="R1301" i="17"/>
  <c r="R1300" i="17"/>
  <c r="R1299" i="17"/>
  <c r="R1298" i="17"/>
  <c r="Q1298" i="17" s="1"/>
  <c r="R1297" i="17"/>
  <c r="Q1297" i="17" s="1"/>
  <c r="R1296" i="17"/>
  <c r="R1295" i="17"/>
  <c r="Q1295" i="17" s="1"/>
  <c r="R1294" i="17"/>
  <c r="Q1294" i="17" s="1"/>
  <c r="R1293" i="17"/>
  <c r="Q1293" i="17" s="1"/>
  <c r="R1292" i="17"/>
  <c r="R1291" i="17"/>
  <c r="R1290" i="17"/>
  <c r="R1289" i="17"/>
  <c r="R1288" i="17"/>
  <c r="R1287" i="17"/>
  <c r="Q1287" i="17" s="1"/>
  <c r="R1286" i="17"/>
  <c r="Q1286" i="17" s="1"/>
  <c r="R1285" i="17"/>
  <c r="Q1285" i="17" s="1"/>
  <c r="R1284" i="17"/>
  <c r="Q1284" i="17" s="1"/>
  <c r="R1283" i="17"/>
  <c r="Q1283" i="17" s="1"/>
  <c r="R1282" i="17"/>
  <c r="Q1282" i="17" s="1"/>
  <c r="R1281" i="17"/>
  <c r="Q1281" i="17" s="1"/>
  <c r="R1280" i="17"/>
  <c r="R1279" i="17"/>
  <c r="R1278" i="17"/>
  <c r="R1277" i="17"/>
  <c r="R1276" i="17"/>
  <c r="R1275" i="17"/>
  <c r="Q1275" i="17" s="1"/>
  <c r="R1274" i="17"/>
  <c r="Q1274" i="17" s="1"/>
  <c r="R1273" i="17"/>
  <c r="Q1273" i="17" s="1"/>
  <c r="R1272" i="17"/>
  <c r="Q1272" i="17" s="1"/>
  <c r="R1271" i="17"/>
  <c r="Q1271" i="17" s="1"/>
  <c r="R1270" i="17"/>
  <c r="Q1270" i="17" s="1"/>
  <c r="R1269" i="17"/>
  <c r="Q1269" i="17" s="1"/>
  <c r="R1268" i="17"/>
  <c r="R1267" i="17"/>
  <c r="R1266" i="17"/>
  <c r="R1265" i="17"/>
  <c r="R1264" i="17"/>
  <c r="R1263" i="17"/>
  <c r="R1262" i="17"/>
  <c r="Q1262" i="17" s="1"/>
  <c r="R1261" i="17"/>
  <c r="Q1261" i="17" s="1"/>
  <c r="R1260" i="17"/>
  <c r="Q1260" i="17" s="1"/>
  <c r="R1259" i="17"/>
  <c r="Q1259" i="17" s="1"/>
  <c r="R1258" i="17"/>
  <c r="Q1258" i="17" s="1"/>
  <c r="R1257" i="17"/>
  <c r="Q1257" i="17" s="1"/>
  <c r="R1256" i="17"/>
  <c r="R1255" i="17"/>
  <c r="R1254" i="17"/>
  <c r="R1253" i="17"/>
  <c r="R1252" i="17"/>
  <c r="R1251" i="17"/>
  <c r="R1250" i="17"/>
  <c r="Q1250" i="17" s="1"/>
  <c r="R1249" i="17"/>
  <c r="R1248" i="17"/>
  <c r="Q1248" i="17" s="1"/>
  <c r="R1247" i="17"/>
  <c r="Q1247" i="17" s="1"/>
  <c r="R1246" i="17"/>
  <c r="Q1246" i="17" s="1"/>
  <c r="R1245" i="17"/>
  <c r="Q1245" i="17" s="1"/>
  <c r="R1244" i="17"/>
  <c r="R1243" i="17"/>
  <c r="R1242" i="17"/>
  <c r="R1241" i="17"/>
  <c r="R1240" i="17"/>
  <c r="R1239" i="17"/>
  <c r="R1238" i="17"/>
  <c r="Q1238" i="17" s="1"/>
  <c r="R1237" i="17"/>
  <c r="Q1237" i="17" s="1"/>
  <c r="R1236" i="17"/>
  <c r="Q1236" i="17" s="1"/>
  <c r="R1235" i="17"/>
  <c r="Q1235" i="17" s="1"/>
  <c r="R1234" i="17"/>
  <c r="Q1234" i="17" s="1"/>
  <c r="R1233" i="17"/>
  <c r="Q1233" i="17" s="1"/>
  <c r="R1232" i="17"/>
  <c r="R1231" i="17"/>
  <c r="R1230" i="17"/>
  <c r="R1229" i="17"/>
  <c r="R1228" i="17"/>
  <c r="R1227" i="17"/>
  <c r="Q1227" i="17" s="1"/>
  <c r="R1226" i="17"/>
  <c r="Q1226" i="17" s="1"/>
  <c r="R1225" i="17"/>
  <c r="Q1225" i="17" s="1"/>
  <c r="R1224" i="17"/>
  <c r="Q1224" i="17" s="1"/>
  <c r="R1223" i="17"/>
  <c r="Q1223" i="17" s="1"/>
  <c r="R1222" i="17"/>
  <c r="Q1222" i="17" s="1"/>
  <c r="R1221" i="17"/>
  <c r="Q1221" i="17" s="1"/>
  <c r="R1220" i="17"/>
  <c r="R1219" i="17"/>
  <c r="R1218" i="17"/>
  <c r="R1217" i="17"/>
  <c r="R1216" i="17"/>
  <c r="R1215" i="17"/>
  <c r="Q1215" i="17" s="1"/>
  <c r="R1214" i="17"/>
  <c r="Q1214" i="17" s="1"/>
  <c r="R1213" i="17"/>
  <c r="R1212" i="17"/>
  <c r="Q1212" i="17" s="1"/>
  <c r="R1211" i="17"/>
  <c r="Q1211" i="17" s="1"/>
  <c r="R1210" i="17"/>
  <c r="Q1210" i="17" s="1"/>
  <c r="R1209" i="17"/>
  <c r="Q1209" i="17" s="1"/>
  <c r="R1208" i="17"/>
  <c r="R1207" i="17"/>
  <c r="R1206" i="17"/>
  <c r="R1205" i="17"/>
  <c r="R1204" i="17"/>
  <c r="R1203" i="17"/>
  <c r="R1202" i="17"/>
  <c r="Q1202" i="17" s="1"/>
  <c r="R1201" i="17"/>
  <c r="Q1201" i="17" s="1"/>
  <c r="R1200" i="17"/>
  <c r="Q1200" i="17" s="1"/>
  <c r="R1199" i="17"/>
  <c r="Q1199" i="17" s="1"/>
  <c r="R1198" i="17"/>
  <c r="Q1198" i="17" s="1"/>
  <c r="R1197" i="17"/>
  <c r="Q1197" i="17" s="1"/>
  <c r="R1196" i="17"/>
  <c r="R1195" i="17"/>
  <c r="R1194" i="17"/>
  <c r="R1193" i="17"/>
  <c r="R1192" i="17"/>
  <c r="R1191" i="17"/>
  <c r="R1190" i="17"/>
  <c r="Q1190" i="17" s="1"/>
  <c r="R1189" i="17"/>
  <c r="Q1189" i="17" s="1"/>
  <c r="R1188" i="17"/>
  <c r="Q1188" i="17" s="1"/>
  <c r="R1187" i="17"/>
  <c r="Q1187" i="17" s="1"/>
  <c r="R1186" i="17"/>
  <c r="Q1186" i="17" s="1"/>
  <c r="R1185" i="17"/>
  <c r="Q1185" i="17" s="1"/>
  <c r="R1184" i="17"/>
  <c r="R1183" i="17"/>
  <c r="R1182" i="17"/>
  <c r="R1181" i="17"/>
  <c r="R1180" i="17"/>
  <c r="R1179" i="17"/>
  <c r="R1178" i="17"/>
  <c r="Q1178" i="17" s="1"/>
  <c r="R1177" i="17"/>
  <c r="Q1177" i="17" s="1"/>
  <c r="R1176" i="17"/>
  <c r="Q1176" i="17" s="1"/>
  <c r="R1175" i="17"/>
  <c r="R1174" i="17"/>
  <c r="Q1174" i="17" s="1"/>
  <c r="R1173" i="17"/>
  <c r="Q1173" i="17" s="1"/>
  <c r="R1172" i="17"/>
  <c r="R1171" i="17"/>
  <c r="R1170" i="17"/>
  <c r="R1169" i="17"/>
  <c r="R1168" i="17"/>
  <c r="R1167" i="17"/>
  <c r="Q1167" i="17" s="1"/>
  <c r="R1166" i="17"/>
  <c r="Q1166" i="17" s="1"/>
  <c r="R1165" i="17"/>
  <c r="Q1165" i="17" s="1"/>
  <c r="R1164" i="17"/>
  <c r="Q1164" i="17" s="1"/>
  <c r="R1163" i="17"/>
  <c r="Q1163" i="17" s="1"/>
  <c r="R1162" i="17"/>
  <c r="Q1162" i="17" s="1"/>
  <c r="R1161" i="17"/>
  <c r="Q1161" i="17" s="1"/>
  <c r="R1160" i="17"/>
  <c r="R1159" i="17"/>
  <c r="R1158" i="17"/>
  <c r="R1157" i="17"/>
  <c r="R1156" i="17"/>
  <c r="R1155" i="17"/>
  <c r="Q1155" i="17" s="1"/>
  <c r="R1154" i="17"/>
  <c r="Q1154" i="17" s="1"/>
  <c r="R1153" i="17"/>
  <c r="Q1153" i="17" s="1"/>
  <c r="R1152" i="17"/>
  <c r="Q1152" i="17" s="1"/>
  <c r="R1151" i="17"/>
  <c r="Q1151" i="17" s="1"/>
  <c r="R1150" i="17"/>
  <c r="Q1150" i="17" s="1"/>
  <c r="R1149" i="17"/>
  <c r="Q1149" i="17" s="1"/>
  <c r="R1148" i="17"/>
  <c r="R1147" i="17"/>
  <c r="R1146" i="17"/>
  <c r="R1145" i="17"/>
  <c r="R1144" i="17"/>
  <c r="R1143" i="17"/>
  <c r="R1142" i="17"/>
  <c r="R1141" i="17"/>
  <c r="Q1141" i="17" s="1"/>
  <c r="R1140" i="17"/>
  <c r="Q1140" i="17" s="1"/>
  <c r="R1139" i="17"/>
  <c r="Q1139" i="17" s="1"/>
  <c r="R1138" i="17"/>
  <c r="Q1138" i="17" s="1"/>
  <c r="R1137" i="17"/>
  <c r="Q1137" i="17" s="1"/>
  <c r="R1136" i="17"/>
  <c r="R1135" i="17"/>
  <c r="R1134" i="17"/>
  <c r="R1133" i="17"/>
  <c r="R1132" i="17"/>
  <c r="R1131" i="17"/>
  <c r="R1130" i="17"/>
  <c r="Q1130" i="17" s="1"/>
  <c r="R1129" i="17"/>
  <c r="Q1129" i="17" s="1"/>
  <c r="R1128" i="17"/>
  <c r="Q1128" i="17" s="1"/>
  <c r="R1127" i="17"/>
  <c r="Q1127" i="17" s="1"/>
  <c r="R1126" i="17"/>
  <c r="Q1126" i="17" s="1"/>
  <c r="R1125" i="17"/>
  <c r="Q1125" i="17" s="1"/>
  <c r="R1124" i="17"/>
  <c r="R1123" i="17"/>
  <c r="R1122" i="17"/>
  <c r="R1121" i="17"/>
  <c r="R1120" i="17"/>
  <c r="R1119" i="17"/>
  <c r="R1118" i="17"/>
  <c r="Q1118" i="17" s="1"/>
  <c r="R1117" i="17"/>
  <c r="R1116" i="17"/>
  <c r="Q1116" i="17" s="1"/>
  <c r="R1115" i="17"/>
  <c r="Q1115" i="17" s="1"/>
  <c r="R1114" i="17"/>
  <c r="Q1114" i="17" s="1"/>
  <c r="R1113" i="17"/>
  <c r="Q1113" i="17" s="1"/>
  <c r="R1112" i="17"/>
  <c r="R1111" i="17"/>
  <c r="R1110" i="17"/>
  <c r="R1109" i="17"/>
  <c r="R1108" i="17"/>
  <c r="R1107" i="17"/>
  <c r="Q1107" i="17" s="1"/>
  <c r="R1106" i="17"/>
  <c r="Q1106" i="17" s="1"/>
  <c r="R1105" i="17"/>
  <c r="Q1105" i="17" s="1"/>
  <c r="R1104" i="17"/>
  <c r="R1103" i="17"/>
  <c r="Q1103" i="17" s="1"/>
  <c r="R1102" i="17"/>
  <c r="Q1102" i="17" s="1"/>
  <c r="R1101" i="17"/>
  <c r="Q1101" i="17" s="1"/>
  <c r="R1100" i="17"/>
  <c r="R1099" i="17"/>
  <c r="R1098" i="17"/>
  <c r="R1097" i="17"/>
  <c r="R1096" i="17"/>
  <c r="R1095" i="17"/>
  <c r="R1094" i="17"/>
  <c r="Q1094" i="17" s="1"/>
  <c r="R1093" i="17"/>
  <c r="Q1093" i="17" s="1"/>
  <c r="R1092" i="17"/>
  <c r="Q1092" i="17" s="1"/>
  <c r="R1091" i="17"/>
  <c r="Q1091" i="17" s="1"/>
  <c r="R1090" i="17"/>
  <c r="Q1090" i="17" s="1"/>
  <c r="R1089" i="17"/>
  <c r="Q1089" i="17" s="1"/>
  <c r="R1088" i="17"/>
  <c r="R1087" i="17"/>
  <c r="R1086" i="17"/>
  <c r="R1085" i="17"/>
  <c r="R1084" i="17"/>
  <c r="R1083" i="17"/>
  <c r="R1082" i="17"/>
  <c r="Q1082" i="17" s="1"/>
  <c r="R1081" i="17"/>
  <c r="Q1081" i="17" s="1"/>
  <c r="R1080" i="17"/>
  <c r="Q1080" i="17" s="1"/>
  <c r="R1079" i="17"/>
  <c r="Q1079" i="17" s="1"/>
  <c r="R1078" i="17"/>
  <c r="Q1078" i="17" s="1"/>
  <c r="R1077" i="17"/>
  <c r="Q1077" i="17" s="1"/>
  <c r="R1076" i="17"/>
  <c r="R1075" i="17"/>
  <c r="R1074" i="17"/>
  <c r="R1073" i="17"/>
  <c r="R1072" i="17"/>
  <c r="R1071" i="17"/>
  <c r="Q1071" i="17" s="1"/>
  <c r="R1070" i="17"/>
  <c r="Q1070" i="17" s="1"/>
  <c r="R1069" i="17"/>
  <c r="Q1069" i="17" s="1"/>
  <c r="R1068" i="17"/>
  <c r="Q1068" i="17" s="1"/>
  <c r="R1067" i="17"/>
  <c r="Q1067" i="17" s="1"/>
  <c r="R1066" i="17"/>
  <c r="Q1066" i="17" s="1"/>
  <c r="R1065" i="17"/>
  <c r="Q1065" i="17" s="1"/>
  <c r="R1064" i="17"/>
  <c r="R1063" i="17"/>
  <c r="R1062" i="17"/>
  <c r="R1061" i="17"/>
  <c r="R1060" i="17"/>
  <c r="R1059" i="17"/>
  <c r="R1058" i="17"/>
  <c r="Q1058" i="17" s="1"/>
  <c r="R1057" i="17"/>
  <c r="R1056" i="17"/>
  <c r="R1055" i="17"/>
  <c r="Q1055" i="17" s="1"/>
  <c r="R1054" i="17"/>
  <c r="Q1054" i="17" s="1"/>
  <c r="R1053" i="17"/>
  <c r="Q1053" i="17" s="1"/>
  <c r="R1052" i="17"/>
  <c r="R1051" i="17"/>
  <c r="R1050" i="17"/>
  <c r="R1049" i="17"/>
  <c r="R1048" i="17"/>
  <c r="R1047" i="17"/>
  <c r="Q1047" i="17" s="1"/>
  <c r="R1046" i="17"/>
  <c r="Q1046" i="17" s="1"/>
  <c r="R1045" i="17"/>
  <c r="Q1045" i="17" s="1"/>
  <c r="R1044" i="17"/>
  <c r="Q1044" i="17" s="1"/>
  <c r="R1043" i="17"/>
  <c r="Q1043" i="17" s="1"/>
  <c r="R1042" i="17"/>
  <c r="Q1042" i="17" s="1"/>
  <c r="R1041" i="17"/>
  <c r="Q1041" i="17" s="1"/>
  <c r="R1040" i="17"/>
  <c r="R1039" i="17"/>
  <c r="R1038" i="17"/>
  <c r="R1037" i="17"/>
  <c r="R1036" i="17"/>
  <c r="R1035" i="17"/>
  <c r="R1034" i="17"/>
  <c r="Q1034" i="17" s="1"/>
  <c r="R1033" i="17"/>
  <c r="R1032" i="17"/>
  <c r="Q1032" i="17" s="1"/>
  <c r="R1031" i="17"/>
  <c r="Q1031" i="17" s="1"/>
  <c r="R1030" i="17"/>
  <c r="Q1030" i="17" s="1"/>
  <c r="R1029" i="17"/>
  <c r="Q1029" i="17" s="1"/>
  <c r="R1028" i="17"/>
  <c r="R1027" i="17"/>
  <c r="R1026" i="17"/>
  <c r="R1025" i="17"/>
  <c r="R1024" i="17"/>
  <c r="R1023" i="17"/>
  <c r="R1022" i="17"/>
  <c r="Q1022" i="17" s="1"/>
  <c r="R1021" i="17"/>
  <c r="Q1021" i="17" s="1"/>
  <c r="R1020" i="17"/>
  <c r="Q1020" i="17" s="1"/>
  <c r="R1019" i="17"/>
  <c r="Q1019" i="17" s="1"/>
  <c r="R1018" i="17"/>
  <c r="Q1018" i="17" s="1"/>
  <c r="R1017" i="17"/>
  <c r="Q1017" i="17" s="1"/>
  <c r="R1016" i="17"/>
  <c r="R1015" i="17"/>
  <c r="R1014" i="17"/>
  <c r="R1013" i="17"/>
  <c r="R1012" i="17"/>
  <c r="R1011" i="17"/>
  <c r="R1010" i="17"/>
  <c r="R1009" i="17"/>
  <c r="Q1009" i="17" s="1"/>
  <c r="R1008" i="17"/>
  <c r="Q1008" i="17" s="1"/>
  <c r="R1007" i="17"/>
  <c r="Q1007" i="17" s="1"/>
  <c r="R1006" i="17"/>
  <c r="Q1006" i="17" s="1"/>
  <c r="R1005" i="17"/>
  <c r="Q1005" i="17" s="1"/>
  <c r="R1004" i="17"/>
  <c r="R1003" i="17"/>
  <c r="R1002" i="17"/>
  <c r="R1001" i="17"/>
  <c r="R1000" i="17"/>
  <c r="R999" i="17"/>
  <c r="R998" i="17"/>
  <c r="Q998" i="17" s="1"/>
  <c r="R997" i="17"/>
  <c r="R996" i="17"/>
  <c r="R995" i="17"/>
  <c r="Q995" i="17" s="1"/>
  <c r="R994" i="17"/>
  <c r="Q994" i="17" s="1"/>
  <c r="R993" i="17"/>
  <c r="Q993" i="17" s="1"/>
  <c r="R992" i="17"/>
  <c r="R991" i="17"/>
  <c r="R990" i="17"/>
  <c r="R989" i="17"/>
  <c r="R988" i="17"/>
  <c r="R987" i="17"/>
  <c r="Q987" i="17" s="1"/>
  <c r="R986" i="17"/>
  <c r="Q986" i="17" s="1"/>
  <c r="R985" i="17"/>
  <c r="Q985" i="17" s="1"/>
  <c r="R984" i="17"/>
  <c r="Q984" i="17" s="1"/>
  <c r="R983" i="17"/>
  <c r="Q983" i="17" s="1"/>
  <c r="R982" i="17"/>
  <c r="Q982" i="17" s="1"/>
  <c r="R981" i="17"/>
  <c r="Q981" i="17" s="1"/>
  <c r="R980" i="17"/>
  <c r="R979" i="17"/>
  <c r="R978" i="17"/>
  <c r="R977" i="17"/>
  <c r="R976" i="17"/>
  <c r="R975" i="17"/>
  <c r="R974" i="17"/>
  <c r="Q974" i="17" s="1"/>
  <c r="R973" i="17"/>
  <c r="Q973" i="17" s="1"/>
  <c r="R972" i="17"/>
  <c r="Q972" i="17" s="1"/>
  <c r="R971" i="17"/>
  <c r="Q971" i="17" s="1"/>
  <c r="R970" i="17"/>
  <c r="Q970" i="17" s="1"/>
  <c r="R969" i="17"/>
  <c r="Q969" i="17" s="1"/>
  <c r="R968" i="17"/>
  <c r="R967" i="17"/>
  <c r="R966" i="17"/>
  <c r="R965" i="17"/>
  <c r="R964" i="17"/>
  <c r="R963" i="17"/>
  <c r="R962" i="17"/>
  <c r="Q962" i="17" s="1"/>
  <c r="R961" i="17"/>
  <c r="Q961" i="17" s="1"/>
  <c r="R960" i="17"/>
  <c r="Q960" i="17" s="1"/>
  <c r="R959" i="17"/>
  <c r="Q959" i="17" s="1"/>
  <c r="R958" i="17"/>
  <c r="Q958" i="17" s="1"/>
  <c r="R957" i="17"/>
  <c r="Q957" i="17" s="1"/>
  <c r="R956" i="17"/>
  <c r="R955" i="17"/>
  <c r="R954" i="17"/>
  <c r="R953" i="17"/>
  <c r="R952" i="17"/>
  <c r="R951" i="17"/>
  <c r="R950" i="17"/>
  <c r="Q950" i="17" s="1"/>
  <c r="R949" i="17"/>
  <c r="Q949" i="17" s="1"/>
  <c r="R948" i="17"/>
  <c r="R947" i="17"/>
  <c r="R946" i="17"/>
  <c r="Q946" i="17" s="1"/>
  <c r="R945" i="17"/>
  <c r="Q945" i="17" s="1"/>
  <c r="R944" i="17"/>
  <c r="R943" i="17"/>
  <c r="R942" i="17"/>
  <c r="R941" i="17"/>
  <c r="R940" i="17"/>
  <c r="R939" i="17"/>
  <c r="Q939" i="17" s="1"/>
  <c r="R938" i="17"/>
  <c r="Q938" i="17" s="1"/>
  <c r="R937" i="17"/>
  <c r="Q937" i="17" s="1"/>
  <c r="R936" i="17"/>
  <c r="Q936" i="17" s="1"/>
  <c r="R935" i="17"/>
  <c r="Q935" i="17" s="1"/>
  <c r="R934" i="17"/>
  <c r="Q934" i="17" s="1"/>
  <c r="R933" i="17"/>
  <c r="Q933" i="17" s="1"/>
  <c r="R932" i="17"/>
  <c r="R931" i="17"/>
  <c r="R930" i="17"/>
  <c r="R929" i="17"/>
  <c r="R928" i="17"/>
  <c r="R927" i="17"/>
  <c r="Q927" i="17" s="1"/>
  <c r="R926" i="17"/>
  <c r="Q926" i="17" s="1"/>
  <c r="R925" i="17"/>
  <c r="Q925" i="17" s="1"/>
  <c r="R924" i="17"/>
  <c r="Q924" i="17" s="1"/>
  <c r="R923" i="17"/>
  <c r="Q923" i="17" s="1"/>
  <c r="R922" i="17"/>
  <c r="Q922" i="17" s="1"/>
  <c r="R921" i="17"/>
  <c r="Q921" i="17" s="1"/>
  <c r="R920" i="17"/>
  <c r="R919" i="17"/>
  <c r="R918" i="17"/>
  <c r="R917" i="17"/>
  <c r="R916" i="17"/>
  <c r="R915" i="17"/>
  <c r="Q915" i="17" s="1"/>
  <c r="R914" i="17"/>
  <c r="Q914" i="17" s="1"/>
  <c r="R913" i="17"/>
  <c r="Q913" i="17" s="1"/>
  <c r="R912" i="17"/>
  <c r="Q912" i="17" s="1"/>
  <c r="R911" i="17"/>
  <c r="Q911" i="17" s="1"/>
  <c r="R910" i="17"/>
  <c r="Q910" i="17" s="1"/>
  <c r="R909" i="17"/>
  <c r="Q909" i="17" s="1"/>
  <c r="R908" i="17"/>
  <c r="R907" i="17"/>
  <c r="R906" i="17"/>
  <c r="R905" i="17"/>
  <c r="R904" i="17"/>
  <c r="R903" i="17"/>
  <c r="Q903" i="17" s="1"/>
  <c r="R902" i="17"/>
  <c r="Q902" i="17" s="1"/>
  <c r="R901" i="17"/>
  <c r="Q901" i="17" s="1"/>
  <c r="R900" i="17"/>
  <c r="Q900" i="17" s="1"/>
  <c r="R899" i="17"/>
  <c r="Q899" i="17" s="1"/>
  <c r="R898" i="17"/>
  <c r="Q898" i="17" s="1"/>
  <c r="R897" i="17"/>
  <c r="Q897" i="17" s="1"/>
  <c r="R896" i="17"/>
  <c r="R895" i="17"/>
  <c r="R894" i="17"/>
  <c r="R893" i="17"/>
  <c r="R892" i="17"/>
  <c r="R891" i="17"/>
  <c r="R890" i="17"/>
  <c r="Q890" i="17" s="1"/>
  <c r="R889" i="17"/>
  <c r="Q889" i="17" s="1"/>
  <c r="R888" i="17"/>
  <c r="Q888" i="17" s="1"/>
  <c r="R887" i="17"/>
  <c r="Q887" i="17" s="1"/>
  <c r="R886" i="17"/>
  <c r="Q886" i="17" s="1"/>
  <c r="R885" i="17"/>
  <c r="Q885" i="17" s="1"/>
  <c r="R884" i="17"/>
  <c r="R883" i="17"/>
  <c r="R882" i="17"/>
  <c r="R881" i="17"/>
  <c r="R880" i="17"/>
  <c r="R879" i="17"/>
  <c r="R878" i="17"/>
  <c r="R877" i="17"/>
  <c r="R876" i="17"/>
  <c r="Q876" i="17" s="1"/>
  <c r="R875" i="17"/>
  <c r="R874" i="17"/>
  <c r="Q874" i="17" s="1"/>
  <c r="R873" i="17"/>
  <c r="Q873" i="17" s="1"/>
  <c r="R872" i="17"/>
  <c r="R871" i="17"/>
  <c r="R870" i="17"/>
  <c r="R869" i="17"/>
  <c r="R868" i="17"/>
  <c r="R867" i="17"/>
  <c r="Q867" i="17" s="1"/>
  <c r="R866" i="17"/>
  <c r="Q866" i="17" s="1"/>
  <c r="R865" i="17"/>
  <c r="Q865" i="17" s="1"/>
  <c r="R864" i="17"/>
  <c r="Q864" i="17" s="1"/>
  <c r="R863" i="17"/>
  <c r="Q863" i="17" s="1"/>
  <c r="R862" i="17"/>
  <c r="Q862" i="17" s="1"/>
  <c r="R861" i="17"/>
  <c r="Q861" i="17" s="1"/>
  <c r="R860" i="17"/>
  <c r="R859" i="17"/>
  <c r="R858" i="17"/>
  <c r="R857" i="17"/>
  <c r="R856" i="17"/>
  <c r="R855" i="17"/>
  <c r="Q855" i="17" s="1"/>
  <c r="R854" i="17"/>
  <c r="Q854" i="17" s="1"/>
  <c r="R853" i="17"/>
  <c r="R852" i="17"/>
  <c r="Q852" i="17" s="1"/>
  <c r="R851" i="17"/>
  <c r="Q851" i="17" s="1"/>
  <c r="R850" i="17"/>
  <c r="Q850" i="17" s="1"/>
  <c r="R849" i="17"/>
  <c r="Q849" i="17" s="1"/>
  <c r="R848" i="17"/>
  <c r="R847" i="17"/>
  <c r="R846" i="17"/>
  <c r="R845" i="17"/>
  <c r="R844" i="17"/>
  <c r="R843" i="17"/>
  <c r="Q843" i="17" s="1"/>
  <c r="R842" i="17"/>
  <c r="Q842" i="17" s="1"/>
  <c r="R841" i="17"/>
  <c r="Q841" i="17" s="1"/>
  <c r="R840" i="17"/>
  <c r="Q840" i="17" s="1"/>
  <c r="R839" i="17"/>
  <c r="Q839" i="17" s="1"/>
  <c r="R838" i="17"/>
  <c r="Q838" i="17" s="1"/>
  <c r="R837" i="17"/>
  <c r="R836" i="17"/>
  <c r="R835" i="17"/>
  <c r="R834" i="17"/>
  <c r="R833" i="17"/>
  <c r="R832" i="17"/>
  <c r="R831" i="17"/>
  <c r="R830" i="17"/>
  <c r="Q830" i="17" s="1"/>
  <c r="R829" i="17"/>
  <c r="Q829" i="17" s="1"/>
  <c r="R828" i="17"/>
  <c r="Q828" i="17" s="1"/>
  <c r="R827" i="17"/>
  <c r="Q827" i="17" s="1"/>
  <c r="R826" i="17"/>
  <c r="Q826" i="17" s="1"/>
  <c r="R825" i="17"/>
  <c r="Q825" i="17" s="1"/>
  <c r="R824" i="17"/>
  <c r="R823" i="17"/>
  <c r="R822" i="17"/>
  <c r="R821" i="17"/>
  <c r="R820" i="17"/>
  <c r="R819" i="17"/>
  <c r="R818" i="17"/>
  <c r="R817" i="17"/>
  <c r="Q817" i="17" s="1"/>
  <c r="R816" i="17"/>
  <c r="Q816" i="17" s="1"/>
  <c r="R815" i="17"/>
  <c r="Q815" i="17" s="1"/>
  <c r="R814" i="17"/>
  <c r="Q814" i="17" s="1"/>
  <c r="R813" i="17"/>
  <c r="Q813" i="17" s="1"/>
  <c r="R812" i="17"/>
  <c r="R811" i="17"/>
  <c r="R810" i="17"/>
  <c r="R809" i="17"/>
  <c r="R808" i="17"/>
  <c r="R807" i="17"/>
  <c r="R806" i="17"/>
  <c r="Q806" i="17" s="1"/>
  <c r="R805" i="17"/>
  <c r="R804" i="17"/>
  <c r="R803" i="17"/>
  <c r="Q803" i="17" s="1"/>
  <c r="R802" i="17"/>
  <c r="Q802" i="17" s="1"/>
  <c r="R801" i="17"/>
  <c r="Q801" i="17" s="1"/>
  <c r="R800" i="17"/>
  <c r="R799" i="17"/>
  <c r="R798" i="17"/>
  <c r="R797" i="17"/>
  <c r="R796" i="17"/>
  <c r="R795" i="17"/>
  <c r="Q795" i="17" s="1"/>
  <c r="R794" i="17"/>
  <c r="Q794" i="17" s="1"/>
  <c r="R793" i="17"/>
  <c r="Q793" i="17" s="1"/>
  <c r="R792" i="17"/>
  <c r="Q792" i="17" s="1"/>
  <c r="R791" i="17"/>
  <c r="Q791" i="17" s="1"/>
  <c r="R790" i="17"/>
  <c r="Q790" i="17" s="1"/>
  <c r="R789" i="17"/>
  <c r="Q789" i="17" s="1"/>
  <c r="R788" i="17"/>
  <c r="R787" i="17"/>
  <c r="R786" i="17"/>
  <c r="R785" i="17"/>
  <c r="R784" i="17"/>
  <c r="R783" i="17"/>
  <c r="R782" i="17"/>
  <c r="Q782" i="17" s="1"/>
  <c r="R781" i="17"/>
  <c r="Q781" i="17" s="1"/>
  <c r="R780" i="17"/>
  <c r="Q780" i="17" s="1"/>
  <c r="R779" i="17"/>
  <c r="Q779" i="17" s="1"/>
  <c r="R778" i="17"/>
  <c r="Q778" i="17" s="1"/>
  <c r="R777" i="17"/>
  <c r="Q777" i="17" s="1"/>
  <c r="R776" i="17"/>
  <c r="R775" i="17"/>
  <c r="R774" i="17"/>
  <c r="R773" i="17"/>
  <c r="R772" i="17"/>
  <c r="R771" i="17"/>
  <c r="R770" i="17"/>
  <c r="R769" i="17"/>
  <c r="R768" i="17"/>
  <c r="Q768" i="17" s="1"/>
  <c r="R767" i="17"/>
  <c r="Q767" i="17" s="1"/>
  <c r="R766" i="17"/>
  <c r="Q766" i="17" s="1"/>
  <c r="R765" i="17"/>
  <c r="Q765" i="17" s="1"/>
  <c r="R764" i="17"/>
  <c r="R763" i="17"/>
  <c r="R762" i="17"/>
  <c r="R761" i="17"/>
  <c r="R760" i="17"/>
  <c r="R759" i="17"/>
  <c r="Q759" i="17" s="1"/>
  <c r="R758" i="17"/>
  <c r="Q758" i="17" s="1"/>
  <c r="R757" i="17"/>
  <c r="Q757" i="17" s="1"/>
  <c r="R756" i="17"/>
  <c r="Q756" i="17" s="1"/>
  <c r="R755" i="17"/>
  <c r="Q755" i="17" s="1"/>
  <c r="R754" i="17"/>
  <c r="Q754" i="17" s="1"/>
  <c r="R753" i="17"/>
  <c r="Q753" i="17" s="1"/>
  <c r="R752" i="17"/>
  <c r="R751" i="17"/>
  <c r="R750" i="17"/>
  <c r="R749" i="17"/>
  <c r="R748" i="17"/>
  <c r="R747" i="17"/>
  <c r="Q747" i="17" s="1"/>
  <c r="R746" i="17"/>
  <c r="Q746" i="17" s="1"/>
  <c r="R745" i="17"/>
  <c r="R744" i="17"/>
  <c r="Q744" i="17" s="1"/>
  <c r="R743" i="17"/>
  <c r="Q743" i="17" s="1"/>
  <c r="R742" i="17"/>
  <c r="Q742" i="17" s="1"/>
  <c r="R741" i="17"/>
  <c r="Q741" i="17" s="1"/>
  <c r="R740" i="17"/>
  <c r="R739" i="17"/>
  <c r="R738" i="17"/>
  <c r="R737" i="17"/>
  <c r="R736" i="17"/>
  <c r="R735" i="17"/>
  <c r="Q735" i="17" s="1"/>
  <c r="R734" i="17"/>
  <c r="Q734" i="17" s="1"/>
  <c r="R733" i="17"/>
  <c r="Q733" i="17" s="1"/>
  <c r="R732" i="17"/>
  <c r="Q732" i="17" s="1"/>
  <c r="R731" i="17"/>
  <c r="Q731" i="17" s="1"/>
  <c r="R730" i="17"/>
  <c r="Q730" i="17" s="1"/>
  <c r="R729" i="17"/>
  <c r="Q729" i="17" s="1"/>
  <c r="R728" i="17"/>
  <c r="R727" i="17"/>
  <c r="R726" i="17"/>
  <c r="R725" i="17"/>
  <c r="R724" i="17"/>
  <c r="R723" i="17"/>
  <c r="R722" i="17"/>
  <c r="Q722" i="17" s="1"/>
  <c r="R721" i="17"/>
  <c r="Q721" i="17" s="1"/>
  <c r="R720" i="17"/>
  <c r="Q720" i="17" s="1"/>
  <c r="R719" i="17"/>
  <c r="Q719" i="17" s="1"/>
  <c r="R718" i="17"/>
  <c r="Q718" i="17" s="1"/>
  <c r="R717" i="17"/>
  <c r="Q717" i="17" s="1"/>
  <c r="R716" i="17"/>
  <c r="R715" i="17"/>
  <c r="R714" i="17"/>
  <c r="R713" i="17"/>
  <c r="R712" i="17"/>
  <c r="R711" i="17"/>
  <c r="R710" i="17"/>
  <c r="Q710" i="17" s="1"/>
  <c r="R709" i="17"/>
  <c r="Q709" i="17" s="1"/>
  <c r="R708" i="17"/>
  <c r="Q708" i="17" s="1"/>
  <c r="R707" i="17"/>
  <c r="Q707" i="17" s="1"/>
  <c r="R706" i="17"/>
  <c r="Q706" i="17" s="1"/>
  <c r="R705" i="17"/>
  <c r="Q705" i="17" s="1"/>
  <c r="R704" i="17"/>
  <c r="R703" i="17"/>
  <c r="R702" i="17"/>
  <c r="R701" i="17"/>
  <c r="R700" i="17"/>
  <c r="R699" i="17"/>
  <c r="R698" i="17"/>
  <c r="Q698" i="17" s="1"/>
  <c r="R697" i="17"/>
  <c r="Q697" i="17" s="1"/>
  <c r="R696" i="17"/>
  <c r="Q696" i="17" s="1"/>
  <c r="R695" i="17"/>
  <c r="Q695" i="17" s="1"/>
  <c r="R694" i="17"/>
  <c r="Q694" i="17" s="1"/>
  <c r="R693" i="17"/>
  <c r="Q693" i="17" s="1"/>
  <c r="R692" i="17"/>
  <c r="R691" i="17"/>
  <c r="R690" i="17"/>
  <c r="R689" i="17"/>
  <c r="R688" i="17"/>
  <c r="R687" i="17"/>
  <c r="R686" i="17"/>
  <c r="Q686" i="17" s="1"/>
  <c r="R685" i="17"/>
  <c r="Q685" i="17" s="1"/>
  <c r="R684" i="17"/>
  <c r="Q684" i="17" s="1"/>
  <c r="R683" i="17"/>
  <c r="Q683" i="17" s="1"/>
  <c r="R682" i="17"/>
  <c r="Q682" i="17" s="1"/>
  <c r="R681" i="17"/>
  <c r="Q681" i="17" s="1"/>
  <c r="R680" i="17"/>
  <c r="R679" i="17"/>
  <c r="R678" i="17"/>
  <c r="R677" i="17"/>
  <c r="R676" i="17"/>
  <c r="R675" i="17"/>
  <c r="Q675" i="17" s="1"/>
  <c r="R674" i="17"/>
  <c r="Q674" i="17" s="1"/>
  <c r="R673" i="17"/>
  <c r="Q673" i="17" s="1"/>
  <c r="R672" i="17"/>
  <c r="Q672" i="17" s="1"/>
  <c r="R671" i="17"/>
  <c r="Q671" i="17" s="1"/>
  <c r="R670" i="17"/>
  <c r="Q670" i="17" s="1"/>
  <c r="R669" i="17"/>
  <c r="Q669" i="17" s="1"/>
  <c r="R668" i="17"/>
  <c r="R667" i="17"/>
  <c r="R666" i="17"/>
  <c r="R665" i="17"/>
  <c r="R664" i="17"/>
  <c r="R663" i="17"/>
  <c r="R662" i="17"/>
  <c r="Q662" i="17" s="1"/>
  <c r="R661" i="17"/>
  <c r="Q661" i="17" s="1"/>
  <c r="R660" i="17"/>
  <c r="Q660" i="17" s="1"/>
  <c r="R659" i="17"/>
  <c r="Q659" i="17" s="1"/>
  <c r="R658" i="17"/>
  <c r="Q658" i="17" s="1"/>
  <c r="R657" i="17"/>
  <c r="Q657" i="17" s="1"/>
  <c r="R656" i="17"/>
  <c r="R655" i="17"/>
  <c r="R654" i="17"/>
  <c r="R653" i="17"/>
  <c r="R652" i="17"/>
  <c r="R651" i="17"/>
  <c r="R650" i="17"/>
  <c r="Q650" i="17" s="1"/>
  <c r="R649" i="17"/>
  <c r="Q649" i="17" s="1"/>
  <c r="R648" i="17"/>
  <c r="Q648" i="17" s="1"/>
  <c r="R647" i="17"/>
  <c r="Q647" i="17" s="1"/>
  <c r="R646" i="17"/>
  <c r="Q646" i="17" s="1"/>
  <c r="R645" i="17"/>
  <c r="Q645" i="17" s="1"/>
  <c r="R644" i="17"/>
  <c r="R643" i="17"/>
  <c r="R642" i="17"/>
  <c r="R641" i="17"/>
  <c r="R640" i="17"/>
  <c r="R639" i="17"/>
  <c r="R638" i="17"/>
  <c r="Q638" i="17" s="1"/>
  <c r="R637" i="17"/>
  <c r="R636" i="17"/>
  <c r="R635" i="17"/>
  <c r="R634" i="17"/>
  <c r="R633" i="17"/>
  <c r="Q633" i="17" s="1"/>
  <c r="R632" i="17"/>
  <c r="R631" i="17"/>
  <c r="R630" i="17"/>
  <c r="R629" i="17"/>
  <c r="R628" i="17"/>
  <c r="R627" i="17"/>
  <c r="Q627" i="17" s="1"/>
  <c r="R626" i="17"/>
  <c r="Q626" i="17" s="1"/>
  <c r="R625" i="17"/>
  <c r="Q625" i="17" s="1"/>
  <c r="R624" i="17"/>
  <c r="Q624" i="17" s="1"/>
  <c r="R623" i="17"/>
  <c r="Q623" i="17" s="1"/>
  <c r="R622" i="17"/>
  <c r="Q622" i="17" s="1"/>
  <c r="R621" i="17"/>
  <c r="Q621" i="17" s="1"/>
  <c r="R620" i="17"/>
  <c r="R619" i="17"/>
  <c r="R618" i="17"/>
  <c r="R617" i="17"/>
  <c r="R616" i="17"/>
  <c r="R615" i="17"/>
  <c r="R614" i="17"/>
  <c r="R613" i="17"/>
  <c r="R612" i="17"/>
  <c r="R611" i="17"/>
  <c r="Q611" i="17" s="1"/>
  <c r="R610" i="17"/>
  <c r="Q610" i="17" s="1"/>
  <c r="R609" i="17"/>
  <c r="Q609" i="17" s="1"/>
  <c r="R608" i="17"/>
  <c r="R607" i="17"/>
  <c r="R606" i="17"/>
  <c r="R605" i="17"/>
  <c r="R604" i="17"/>
  <c r="R603" i="17"/>
  <c r="R602" i="17"/>
  <c r="Q602" i="17" s="1"/>
  <c r="R601" i="17"/>
  <c r="Q601" i="17" s="1"/>
  <c r="R600" i="17"/>
  <c r="Q600" i="17" s="1"/>
  <c r="R599" i="17"/>
  <c r="Q599" i="17" s="1"/>
  <c r="R598" i="17"/>
  <c r="Q598" i="17" s="1"/>
  <c r="R597" i="17"/>
  <c r="Q597" i="17" s="1"/>
  <c r="R596" i="17"/>
  <c r="R595" i="17"/>
  <c r="R594" i="17"/>
  <c r="R593" i="17"/>
  <c r="R592" i="17"/>
  <c r="R591" i="17"/>
  <c r="Q591" i="17" s="1"/>
  <c r="R590" i="17"/>
  <c r="Q590" i="17" s="1"/>
  <c r="R589" i="17"/>
  <c r="R588" i="17"/>
  <c r="Q588" i="17" s="1"/>
  <c r="R587" i="17"/>
  <c r="Q587" i="17" s="1"/>
  <c r="R586" i="17"/>
  <c r="Q586" i="17" s="1"/>
  <c r="R585" i="17"/>
  <c r="Q585" i="17" s="1"/>
  <c r="R584" i="17"/>
  <c r="R583" i="17"/>
  <c r="R582" i="17"/>
  <c r="R581" i="17"/>
  <c r="R580" i="17"/>
  <c r="R579" i="17"/>
  <c r="Q579" i="17" s="1"/>
  <c r="R578" i="17"/>
  <c r="Q578" i="17" s="1"/>
  <c r="R577" i="17"/>
  <c r="Q577" i="17" s="1"/>
  <c r="R576" i="17"/>
  <c r="Q576" i="17" s="1"/>
  <c r="R575" i="17"/>
  <c r="Q575" i="17" s="1"/>
  <c r="R574" i="17"/>
  <c r="Q574" i="17" s="1"/>
  <c r="R573" i="17"/>
  <c r="Q573" i="17" s="1"/>
  <c r="R572" i="17"/>
  <c r="R571" i="17"/>
  <c r="R570" i="17"/>
  <c r="R569" i="17"/>
  <c r="R568" i="17"/>
  <c r="R567" i="17"/>
  <c r="Q567" i="17" s="1"/>
  <c r="R566" i="17"/>
  <c r="Q566" i="17" s="1"/>
  <c r="R565" i="17"/>
  <c r="Q565" i="17" s="1"/>
  <c r="R564" i="17"/>
  <c r="Q564" i="17" s="1"/>
  <c r="R563" i="17"/>
  <c r="Q563" i="17" s="1"/>
  <c r="R562" i="17"/>
  <c r="Q562" i="17" s="1"/>
  <c r="R561" i="17"/>
  <c r="Q561" i="17" s="1"/>
  <c r="R560" i="17"/>
  <c r="R559" i="17"/>
  <c r="R558" i="17"/>
  <c r="R557" i="17"/>
  <c r="R556" i="17"/>
  <c r="R555" i="17"/>
  <c r="R554" i="17"/>
  <c r="Q554" i="17" s="1"/>
  <c r="R553" i="17"/>
  <c r="Q553" i="17" s="1"/>
  <c r="R552" i="17"/>
  <c r="Q552" i="17" s="1"/>
  <c r="R551" i="17"/>
  <c r="Q551" i="17" s="1"/>
  <c r="R550" i="17"/>
  <c r="Q550" i="17" s="1"/>
  <c r="R549" i="17"/>
  <c r="Q549" i="17" s="1"/>
  <c r="R548" i="17"/>
  <c r="R547" i="17"/>
  <c r="R546" i="17"/>
  <c r="R545" i="17"/>
  <c r="R544" i="17"/>
  <c r="R543" i="17"/>
  <c r="R542" i="17"/>
  <c r="R541" i="17"/>
  <c r="Q541" i="17" s="1"/>
  <c r="R540" i="17"/>
  <c r="Q540" i="17" s="1"/>
  <c r="R539" i="17"/>
  <c r="Q539" i="17" s="1"/>
  <c r="R538" i="17"/>
  <c r="Q538" i="17" s="1"/>
  <c r="R537" i="17"/>
  <c r="Q537" i="17" s="1"/>
  <c r="R536" i="17"/>
  <c r="R535" i="17"/>
  <c r="R534" i="17"/>
  <c r="R533" i="17"/>
  <c r="R532" i="17"/>
  <c r="R531" i="17"/>
  <c r="R530" i="17"/>
  <c r="Q530" i="17" s="1"/>
  <c r="R529" i="17"/>
  <c r="Q529" i="17" s="1"/>
  <c r="R528" i="17"/>
  <c r="Q528" i="17" s="1"/>
  <c r="R527" i="17"/>
  <c r="Q527" i="17" s="1"/>
  <c r="R526" i="17"/>
  <c r="Q526" i="17" s="1"/>
  <c r="R525" i="17"/>
  <c r="Q525" i="17" s="1"/>
  <c r="R524" i="17"/>
  <c r="R523" i="17"/>
  <c r="R522" i="17"/>
  <c r="R521" i="17"/>
  <c r="R520" i="17"/>
  <c r="R519" i="17"/>
  <c r="Q519" i="17" s="1"/>
  <c r="R518" i="17"/>
  <c r="Q518" i="17" s="1"/>
  <c r="R517" i="17"/>
  <c r="Q517" i="17" s="1"/>
  <c r="R516" i="17"/>
  <c r="Q516" i="17" s="1"/>
  <c r="R515" i="17"/>
  <c r="Q515" i="17" s="1"/>
  <c r="R514" i="17"/>
  <c r="Q514" i="17" s="1"/>
  <c r="R513" i="17"/>
  <c r="Q513" i="17" s="1"/>
  <c r="R512" i="17"/>
  <c r="R511" i="17"/>
  <c r="R510" i="17"/>
  <c r="R509" i="17"/>
  <c r="R508" i="17"/>
  <c r="R507" i="17"/>
  <c r="Q507" i="17" s="1"/>
  <c r="R506" i="17"/>
  <c r="Q506" i="17" s="1"/>
  <c r="R505" i="17"/>
  <c r="Q505" i="17" s="1"/>
  <c r="R504" i="17"/>
  <c r="Q504" i="17" s="1"/>
  <c r="R503" i="17"/>
  <c r="Q503" i="17" s="1"/>
  <c r="R502" i="17"/>
  <c r="Q502" i="17" s="1"/>
  <c r="R501" i="17"/>
  <c r="Q501" i="17" s="1"/>
  <c r="R500" i="17"/>
  <c r="R499" i="17"/>
  <c r="R498" i="17"/>
  <c r="R497" i="17"/>
  <c r="R496" i="17"/>
  <c r="R495" i="17"/>
  <c r="R494" i="17"/>
  <c r="Q494" i="17" s="1"/>
  <c r="R493" i="17"/>
  <c r="Q493" i="17" s="1"/>
  <c r="R492" i="17"/>
  <c r="Q492" i="17" s="1"/>
  <c r="R491" i="17"/>
  <c r="Q491" i="17" s="1"/>
  <c r="R490" i="17"/>
  <c r="Q490" i="17" s="1"/>
  <c r="R489" i="17"/>
  <c r="Q489" i="17" s="1"/>
  <c r="R488" i="17"/>
  <c r="R487" i="17"/>
  <c r="R486" i="17"/>
  <c r="R485" i="17"/>
  <c r="R484" i="17"/>
  <c r="R483" i="17"/>
  <c r="R482" i="17"/>
  <c r="Q482" i="17" s="1"/>
  <c r="R481" i="17"/>
  <c r="Q481" i="17" s="1"/>
  <c r="R480" i="17"/>
  <c r="Q480" i="17" s="1"/>
  <c r="R479" i="17"/>
  <c r="Q479" i="17" s="1"/>
  <c r="R478" i="17"/>
  <c r="Q478" i="17" s="1"/>
  <c r="R477" i="17"/>
  <c r="Q477" i="17" s="1"/>
  <c r="R476" i="17"/>
  <c r="R475" i="17"/>
  <c r="R474" i="17"/>
  <c r="R473" i="17"/>
  <c r="R472" i="17"/>
  <c r="R471" i="17"/>
  <c r="R470" i="17"/>
  <c r="Q470" i="17" s="1"/>
  <c r="R469" i="17"/>
  <c r="Q469" i="17" s="1"/>
  <c r="R468" i="17"/>
  <c r="Q468" i="17" s="1"/>
  <c r="R467" i="17"/>
  <c r="Q467" i="17" s="1"/>
  <c r="R466" i="17"/>
  <c r="Q466" i="17" s="1"/>
  <c r="R465" i="17"/>
  <c r="Q465" i="17" s="1"/>
  <c r="R464" i="17"/>
  <c r="Q464" i="17" s="1"/>
  <c r="R463" i="17"/>
  <c r="R462" i="17"/>
  <c r="R461" i="17"/>
  <c r="R460" i="17"/>
  <c r="R459" i="17"/>
  <c r="R458" i="17"/>
  <c r="R457" i="17"/>
  <c r="R456" i="17"/>
  <c r="Q456" i="17" s="1"/>
  <c r="R455" i="17"/>
  <c r="Q455" i="17" s="1"/>
  <c r="R454" i="17"/>
  <c r="Q454" i="17" s="1"/>
  <c r="R453" i="17"/>
  <c r="Q453" i="17" s="1"/>
  <c r="R452" i="17"/>
  <c r="R451" i="17"/>
  <c r="R450" i="17"/>
  <c r="R449" i="17"/>
  <c r="R448" i="17"/>
  <c r="R447" i="17"/>
  <c r="Q447" i="17" s="1"/>
  <c r="R446" i="17"/>
  <c r="Q446" i="17" s="1"/>
  <c r="R445" i="17"/>
  <c r="Q445" i="17" s="1"/>
  <c r="R444" i="17"/>
  <c r="Q444" i="17" s="1"/>
  <c r="R443" i="17"/>
  <c r="Q443" i="17" s="1"/>
  <c r="R442" i="17"/>
  <c r="Q442" i="17" s="1"/>
  <c r="R441" i="17"/>
  <c r="Q441" i="17" s="1"/>
  <c r="R440" i="17"/>
  <c r="R439" i="17"/>
  <c r="R438" i="17"/>
  <c r="R437" i="17"/>
  <c r="R436" i="17"/>
  <c r="R435" i="17"/>
  <c r="Q435" i="17" s="1"/>
  <c r="R434" i="17"/>
  <c r="Q434" i="17" s="1"/>
  <c r="R433" i="17"/>
  <c r="Q433" i="17" s="1"/>
  <c r="R432" i="17"/>
  <c r="Q432" i="17" s="1"/>
  <c r="R431" i="17"/>
  <c r="Q431" i="17" s="1"/>
  <c r="R430" i="17"/>
  <c r="Q430" i="17" s="1"/>
  <c r="R429" i="17"/>
  <c r="Q429" i="17" s="1"/>
  <c r="R428" i="17"/>
  <c r="R427" i="17"/>
  <c r="R426" i="17"/>
  <c r="R425" i="17"/>
  <c r="R424" i="17"/>
  <c r="R423" i="17"/>
  <c r="Q423" i="17" s="1"/>
  <c r="R422" i="17"/>
  <c r="Q422" i="17" s="1"/>
  <c r="R421" i="17"/>
  <c r="R420" i="17"/>
  <c r="Q420" i="17" s="1"/>
  <c r="R419" i="17"/>
  <c r="Q419" i="17" s="1"/>
  <c r="R418" i="17"/>
  <c r="Q418" i="17" s="1"/>
  <c r="R417" i="17"/>
  <c r="Q417" i="17" s="1"/>
  <c r="R416" i="17"/>
  <c r="R415" i="17"/>
  <c r="Q415" i="17" s="1"/>
  <c r="R414" i="17"/>
  <c r="R413" i="17"/>
  <c r="R412" i="17"/>
  <c r="R411" i="17"/>
  <c r="R410" i="17"/>
  <c r="Q410" i="17" s="1"/>
  <c r="R409" i="17"/>
  <c r="Q409" i="17" s="1"/>
  <c r="R408" i="17"/>
  <c r="Q408" i="17" s="1"/>
  <c r="R407" i="17"/>
  <c r="Q407" i="17" s="1"/>
  <c r="R406" i="17"/>
  <c r="Q406" i="17" s="1"/>
  <c r="R405" i="17"/>
  <c r="Q405" i="17" s="1"/>
  <c r="R404" i="17"/>
  <c r="Q404" i="17" s="1"/>
  <c r="R403" i="17"/>
  <c r="R402" i="17"/>
  <c r="R401" i="17"/>
  <c r="R400" i="17"/>
  <c r="R399" i="17"/>
  <c r="Q399" i="17" s="1"/>
  <c r="R398" i="17"/>
  <c r="Q398" i="17" s="1"/>
  <c r="R397" i="17"/>
  <c r="Q397" i="17" s="1"/>
  <c r="R396" i="17"/>
  <c r="Q396" i="17" s="1"/>
  <c r="R395" i="17"/>
  <c r="Q395" i="17" s="1"/>
  <c r="R394" i="17"/>
  <c r="Q394" i="17" s="1"/>
  <c r="R393" i="17"/>
  <c r="Q393" i="17" s="1"/>
  <c r="R392" i="17"/>
  <c r="R391" i="17"/>
  <c r="R390" i="17"/>
  <c r="Q390" i="17" s="1"/>
  <c r="R389" i="17"/>
  <c r="R388" i="17"/>
  <c r="R387" i="17"/>
  <c r="R386" i="17"/>
  <c r="Q386" i="17" s="1"/>
  <c r="R385" i="17"/>
  <c r="Q385" i="17" s="1"/>
  <c r="R384" i="17"/>
  <c r="Q384" i="17" s="1"/>
  <c r="R383" i="17"/>
  <c r="Q383" i="17" s="1"/>
  <c r="R382" i="17"/>
  <c r="Q382" i="17" s="1"/>
  <c r="R381" i="17"/>
  <c r="Q381" i="17" s="1"/>
  <c r="R380" i="17"/>
  <c r="R379" i="17"/>
  <c r="R378" i="17"/>
  <c r="R377" i="17"/>
  <c r="R376" i="17"/>
  <c r="R375" i="17"/>
  <c r="R374" i="17"/>
  <c r="R373" i="17"/>
  <c r="Q373" i="17" s="1"/>
  <c r="R372" i="17"/>
  <c r="Q372" i="17" s="1"/>
  <c r="R371" i="17"/>
  <c r="Q371" i="17" s="1"/>
  <c r="R370" i="17"/>
  <c r="Q370" i="17" s="1"/>
  <c r="R369" i="17"/>
  <c r="Q369" i="17" s="1"/>
  <c r="R368" i="17"/>
  <c r="R367" i="17"/>
  <c r="R366" i="17"/>
  <c r="R365" i="17"/>
  <c r="R364" i="17"/>
  <c r="R363" i="17"/>
  <c r="Q363" i="17" s="1"/>
  <c r="R362" i="17"/>
  <c r="Q362" i="17" s="1"/>
  <c r="R361" i="17"/>
  <c r="Q361" i="17" s="1"/>
  <c r="R360" i="17"/>
  <c r="Q360" i="17" s="1"/>
  <c r="R359" i="17"/>
  <c r="Q359" i="17" s="1"/>
  <c r="R358" i="17"/>
  <c r="R357" i="17"/>
  <c r="Q357" i="17" s="1"/>
  <c r="R356" i="17"/>
  <c r="R355" i="17"/>
  <c r="R354" i="17"/>
  <c r="R353" i="17"/>
  <c r="R352" i="17"/>
  <c r="R351" i="17"/>
  <c r="R350" i="17"/>
  <c r="Q350" i="17" s="1"/>
  <c r="R349" i="17"/>
  <c r="Q349" i="17" s="1"/>
  <c r="R348" i="17"/>
  <c r="Q348" i="17" s="1"/>
  <c r="R347" i="17"/>
  <c r="Q347" i="17" s="1"/>
  <c r="R346" i="17"/>
  <c r="Q346" i="17" s="1"/>
  <c r="R345" i="17"/>
  <c r="Q345" i="17" s="1"/>
  <c r="R344" i="17"/>
  <c r="R343" i="17"/>
  <c r="R342" i="17"/>
  <c r="R341" i="17"/>
  <c r="R340" i="17"/>
  <c r="R339" i="17"/>
  <c r="Q339" i="17" s="1"/>
  <c r="R338" i="17"/>
  <c r="Q338" i="17" s="1"/>
  <c r="R337" i="17"/>
  <c r="Q337" i="17" s="1"/>
  <c r="R336" i="17"/>
  <c r="Q336" i="17" s="1"/>
  <c r="R335" i="17"/>
  <c r="Q335" i="17" s="1"/>
  <c r="R334" i="17"/>
  <c r="Q334" i="17" s="1"/>
  <c r="R333" i="17"/>
  <c r="Q333" i="17" s="1"/>
  <c r="R332" i="17"/>
  <c r="R331" i="17"/>
  <c r="R330" i="17"/>
  <c r="R329" i="17"/>
  <c r="R328" i="17"/>
  <c r="R327" i="17"/>
  <c r="R326" i="17"/>
  <c r="Q326" i="17" s="1"/>
  <c r="R325" i="17"/>
  <c r="Q325" i="17" s="1"/>
  <c r="R324" i="17"/>
  <c r="Q324" i="17" s="1"/>
  <c r="R323" i="17"/>
  <c r="Q323" i="17" s="1"/>
  <c r="R322" i="17"/>
  <c r="Q322" i="17" s="1"/>
  <c r="R321" i="17"/>
  <c r="Q321" i="17" s="1"/>
  <c r="R320" i="17"/>
  <c r="R319" i="17"/>
  <c r="R318" i="17"/>
  <c r="R317" i="17"/>
  <c r="R316" i="17"/>
  <c r="R315" i="17"/>
  <c r="R314" i="17"/>
  <c r="Q314" i="17" s="1"/>
  <c r="R313" i="17"/>
  <c r="Q313" i="17" s="1"/>
  <c r="R312" i="17"/>
  <c r="Q312" i="17" s="1"/>
  <c r="R311" i="17"/>
  <c r="Q311" i="17" s="1"/>
  <c r="R310" i="17"/>
  <c r="Q310" i="17" s="1"/>
  <c r="R309" i="17"/>
  <c r="Q309" i="17" s="1"/>
  <c r="R308" i="17"/>
  <c r="R307" i="17"/>
  <c r="R306" i="17"/>
  <c r="R305" i="17"/>
  <c r="R304" i="17"/>
  <c r="R303" i="17"/>
  <c r="R302" i="17"/>
  <c r="Q302" i="17" s="1"/>
  <c r="R301" i="17"/>
  <c r="R300" i="17"/>
  <c r="Q300" i="17" s="1"/>
  <c r="R299" i="17"/>
  <c r="Q299" i="17" s="1"/>
  <c r="R298" i="17"/>
  <c r="Q298" i="17" s="1"/>
  <c r="R297" i="17"/>
  <c r="Q297" i="17" s="1"/>
  <c r="R296" i="17"/>
  <c r="R295" i="17"/>
  <c r="Q295" i="17" s="1"/>
  <c r="R294" i="17"/>
  <c r="R293" i="17"/>
  <c r="R292" i="17"/>
  <c r="R291" i="17"/>
  <c r="Q291" i="17" s="1"/>
  <c r="R290" i="17"/>
  <c r="Q290" i="17" s="1"/>
  <c r="R289" i="17"/>
  <c r="Q289" i="17" s="1"/>
  <c r="R288" i="17"/>
  <c r="Q288" i="17" s="1"/>
  <c r="R287" i="17"/>
  <c r="Q287" i="17" s="1"/>
  <c r="R286" i="17"/>
  <c r="Q286" i="17" s="1"/>
  <c r="R285" i="17"/>
  <c r="Q285" i="17" s="1"/>
  <c r="R284" i="17"/>
  <c r="R283" i="17"/>
  <c r="R282" i="17"/>
  <c r="R281" i="17"/>
  <c r="R280" i="17"/>
  <c r="R279" i="17"/>
  <c r="R278" i="17"/>
  <c r="Q278" i="17" s="1"/>
  <c r="R277" i="17"/>
  <c r="Q277" i="17" s="1"/>
  <c r="R276" i="17"/>
  <c r="Q276" i="17" s="1"/>
  <c r="R275" i="17"/>
  <c r="Q275" i="17" s="1"/>
  <c r="R274" i="17"/>
  <c r="Q274" i="17" s="1"/>
  <c r="R273" i="17"/>
  <c r="Q273" i="17" s="1"/>
  <c r="R272" i="17"/>
  <c r="R271" i="17"/>
  <c r="R270" i="17"/>
  <c r="R269" i="17"/>
  <c r="R268" i="17"/>
  <c r="R267" i="17"/>
  <c r="Q267" i="17" s="1"/>
  <c r="R266" i="17"/>
  <c r="Q266" i="17" s="1"/>
  <c r="R265" i="17"/>
  <c r="Q265" i="17" s="1"/>
  <c r="R264" i="17"/>
  <c r="Q264" i="17" s="1"/>
  <c r="R263" i="17"/>
  <c r="Q263" i="17" s="1"/>
  <c r="R262" i="17"/>
  <c r="Q262" i="17" s="1"/>
  <c r="R261" i="17"/>
  <c r="Q261" i="17" s="1"/>
  <c r="R260" i="17"/>
  <c r="Q260" i="17" s="1"/>
  <c r="R259" i="17"/>
  <c r="R258" i="17"/>
  <c r="R257" i="17"/>
  <c r="Q257" i="17" s="1"/>
  <c r="R256" i="17"/>
  <c r="R255" i="17"/>
  <c r="R254" i="17"/>
  <c r="Q254" i="17" s="1"/>
  <c r="R253" i="17"/>
  <c r="Q253" i="17" s="1"/>
  <c r="R252" i="17"/>
  <c r="Q252" i="17" s="1"/>
  <c r="R251" i="17"/>
  <c r="Q251" i="17" s="1"/>
  <c r="R250" i="17"/>
  <c r="Q250" i="17" s="1"/>
  <c r="R249" i="17"/>
  <c r="Q249" i="17" s="1"/>
  <c r="R248" i="17"/>
  <c r="R247" i="17"/>
  <c r="R246" i="17"/>
  <c r="R245" i="17"/>
  <c r="R244" i="17"/>
  <c r="Q244" i="17" s="1"/>
  <c r="R243" i="17"/>
  <c r="R242" i="17"/>
  <c r="Q242" i="17" s="1"/>
  <c r="R241" i="17"/>
  <c r="Q241" i="17" s="1"/>
  <c r="R240" i="17"/>
  <c r="Q240" i="17" s="1"/>
  <c r="R239" i="17"/>
  <c r="Q239" i="17" s="1"/>
  <c r="R238" i="17"/>
  <c r="Q238" i="17" s="1"/>
  <c r="R237" i="17"/>
  <c r="Q237" i="17" s="1"/>
  <c r="R236" i="17"/>
  <c r="R235" i="17"/>
  <c r="R234" i="17"/>
  <c r="R233" i="17"/>
  <c r="R232" i="17"/>
  <c r="R231" i="17"/>
  <c r="R230" i="17"/>
  <c r="Q230" i="17" s="1"/>
  <c r="R229" i="17"/>
  <c r="Q229" i="17" s="1"/>
  <c r="R228" i="17"/>
  <c r="Q228" i="17" s="1"/>
  <c r="R227" i="17"/>
  <c r="Q227" i="17" s="1"/>
  <c r="R226" i="17"/>
  <c r="Q226" i="17" s="1"/>
  <c r="R225" i="17"/>
  <c r="Q225" i="17" s="1"/>
  <c r="R224" i="17"/>
  <c r="Q224" i="17" s="1"/>
  <c r="R223" i="17"/>
  <c r="R222" i="17"/>
  <c r="R221" i="17"/>
  <c r="R220" i="17"/>
  <c r="R219" i="17"/>
  <c r="R218" i="17"/>
  <c r="Q218" i="17" s="1"/>
  <c r="R217" i="17"/>
  <c r="Q217" i="17" s="1"/>
  <c r="R216" i="17"/>
  <c r="Q216" i="17" s="1"/>
  <c r="R215" i="17"/>
  <c r="Q215" i="17" s="1"/>
  <c r="R214" i="17"/>
  <c r="Q214" i="17" s="1"/>
  <c r="R213" i="17"/>
  <c r="Q213" i="17" s="1"/>
  <c r="R212" i="17"/>
  <c r="Q212" i="17" s="1"/>
  <c r="R211" i="17"/>
  <c r="R210" i="17"/>
  <c r="R209" i="17"/>
  <c r="R208" i="17"/>
  <c r="R207" i="17"/>
  <c r="Q207" i="17" s="1"/>
  <c r="R206" i="17"/>
  <c r="Q206" i="17" s="1"/>
  <c r="R205" i="17"/>
  <c r="Q205" i="17" s="1"/>
  <c r="R204" i="17"/>
  <c r="Q204" i="17" s="1"/>
  <c r="R203" i="17"/>
  <c r="Q203" i="17" s="1"/>
  <c r="R202" i="17"/>
  <c r="Q202" i="17" s="1"/>
  <c r="R201" i="17"/>
  <c r="Q201" i="17" s="1"/>
  <c r="R200" i="17"/>
  <c r="R199" i="17"/>
  <c r="R198" i="17"/>
  <c r="R197" i="17"/>
  <c r="R196" i="17"/>
  <c r="R195" i="17"/>
  <c r="Q195" i="17" s="1"/>
  <c r="R194" i="17"/>
  <c r="Q194" i="17" s="1"/>
  <c r="R193" i="17"/>
  <c r="Q193" i="17" s="1"/>
  <c r="R192" i="17"/>
  <c r="Q192" i="17" s="1"/>
  <c r="R191" i="17"/>
  <c r="Q191" i="17" s="1"/>
  <c r="R190" i="17"/>
  <c r="Q190" i="17" s="1"/>
  <c r="R189" i="17"/>
  <c r="Q189" i="17" s="1"/>
  <c r="R188" i="17"/>
  <c r="Q188" i="17" s="1"/>
  <c r="R187" i="17"/>
  <c r="R186" i="17"/>
  <c r="R185" i="17"/>
  <c r="Q185" i="17" s="1"/>
  <c r="R184" i="17"/>
  <c r="R183" i="17"/>
  <c r="R182" i="17"/>
  <c r="Q182" i="17" s="1"/>
  <c r="R181" i="17"/>
  <c r="R180" i="17"/>
  <c r="Q180" i="17" s="1"/>
  <c r="R179" i="17"/>
  <c r="R178" i="17"/>
  <c r="Q178" i="17" s="1"/>
  <c r="R177" i="17"/>
  <c r="Q177" i="17" s="1"/>
  <c r="R176" i="17"/>
  <c r="R175" i="17"/>
  <c r="Q175" i="17" s="1"/>
  <c r="R174" i="17"/>
  <c r="R173" i="17"/>
  <c r="R172" i="17"/>
  <c r="R171" i="17"/>
  <c r="R170" i="17"/>
  <c r="Q170" i="17" s="1"/>
  <c r="R169" i="17"/>
  <c r="Q169" i="17" s="1"/>
  <c r="R168" i="17"/>
  <c r="Q168" i="17" s="1"/>
  <c r="R167" i="17"/>
  <c r="Q167" i="17" s="1"/>
  <c r="R166" i="17"/>
  <c r="Q166" i="17" s="1"/>
  <c r="R165" i="17"/>
  <c r="Q165" i="17" s="1"/>
  <c r="R164" i="17"/>
  <c r="R163" i="17"/>
  <c r="R162" i="17"/>
  <c r="R161" i="17"/>
  <c r="R160" i="17"/>
  <c r="R159" i="17"/>
  <c r="Q159" i="17" s="1"/>
  <c r="R158" i="17"/>
  <c r="Q158" i="17" s="1"/>
  <c r="R157" i="17"/>
  <c r="Q157" i="17" s="1"/>
  <c r="R156" i="17"/>
  <c r="Q156" i="17" s="1"/>
  <c r="R155" i="17"/>
  <c r="Q155" i="17" s="1"/>
  <c r="R154" i="17"/>
  <c r="Q154" i="17" s="1"/>
  <c r="R153" i="17"/>
  <c r="Q153" i="17" s="1"/>
  <c r="R152" i="17"/>
  <c r="Q152" i="17" s="1"/>
  <c r="R151" i="17"/>
  <c r="R150" i="17"/>
  <c r="R149" i="17"/>
  <c r="R148" i="17"/>
  <c r="R147" i="17"/>
  <c r="Q147" i="17" s="1"/>
  <c r="R146" i="17"/>
  <c r="Q146" i="17" s="1"/>
  <c r="R145" i="17"/>
  <c r="Q145" i="17" s="1"/>
  <c r="R144" i="17"/>
  <c r="Q144" i="17" s="1"/>
  <c r="R143" i="17"/>
  <c r="Q143" i="17" s="1"/>
  <c r="R142" i="17"/>
  <c r="Q142" i="17" s="1"/>
  <c r="R141" i="17"/>
  <c r="Q141" i="17" s="1"/>
  <c r="R140" i="17"/>
  <c r="R139" i="17"/>
  <c r="R138" i="17"/>
  <c r="R137" i="17"/>
  <c r="R136" i="17"/>
  <c r="R135" i="17"/>
  <c r="R134" i="17"/>
  <c r="Q134" i="17" s="1"/>
  <c r="R133" i="17"/>
  <c r="Q133" i="17" s="1"/>
  <c r="R132" i="17"/>
  <c r="Q132" i="17" s="1"/>
  <c r="R131" i="17"/>
  <c r="Q131" i="17" s="1"/>
  <c r="R130" i="17"/>
  <c r="Q130" i="17" s="1"/>
  <c r="R129" i="17"/>
  <c r="Q129" i="17" s="1"/>
  <c r="R128" i="17"/>
  <c r="R127" i="17"/>
  <c r="R126" i="17"/>
  <c r="Q126" i="17" s="1"/>
  <c r="R125" i="17"/>
  <c r="R124" i="17"/>
  <c r="R123" i="17"/>
  <c r="R122" i="17"/>
  <c r="Q122" i="17" s="1"/>
  <c r="R121" i="17"/>
  <c r="Q121" i="17" s="1"/>
  <c r="R120" i="17"/>
  <c r="Q120" i="17" s="1"/>
  <c r="R119" i="17"/>
  <c r="Q119" i="17" s="1"/>
  <c r="R118" i="17"/>
  <c r="Q118" i="17" s="1"/>
  <c r="R117" i="17"/>
  <c r="Q117" i="17" s="1"/>
  <c r="R116" i="17"/>
  <c r="Q116" i="17" s="1"/>
  <c r="R115" i="17"/>
  <c r="R114" i="17"/>
  <c r="R113" i="17"/>
  <c r="R112" i="17"/>
  <c r="R111" i="17"/>
  <c r="R110" i="17"/>
  <c r="Q110" i="17" s="1"/>
  <c r="R109" i="17"/>
  <c r="Q109" i="17" s="1"/>
  <c r="R108" i="17"/>
  <c r="Q108" i="17" s="1"/>
  <c r="R107" i="17"/>
  <c r="Q107" i="17" s="1"/>
  <c r="R106" i="17"/>
  <c r="Q106" i="17" s="1"/>
  <c r="R105" i="17"/>
  <c r="Q105" i="17" s="1"/>
  <c r="R104" i="17"/>
  <c r="R103" i="17"/>
  <c r="R102" i="17"/>
  <c r="R101" i="17"/>
  <c r="R100" i="17"/>
  <c r="R99" i="17"/>
  <c r="Q99" i="17" s="1"/>
  <c r="R98" i="17"/>
  <c r="Q98" i="17" s="1"/>
  <c r="R97" i="17"/>
  <c r="Q97" i="17" s="1"/>
  <c r="R96" i="17"/>
  <c r="Q96" i="17" s="1"/>
  <c r="R95" i="17"/>
  <c r="Q95" i="17" s="1"/>
  <c r="R94" i="17"/>
  <c r="Q94" i="17" s="1"/>
  <c r="R93" i="17"/>
  <c r="Q93" i="17" s="1"/>
  <c r="R92" i="17"/>
  <c r="R91" i="17"/>
  <c r="R90" i="17"/>
  <c r="R89" i="17"/>
  <c r="R88" i="17"/>
  <c r="R87" i="17"/>
  <c r="Q87" i="17" s="1"/>
  <c r="R86" i="17"/>
  <c r="Q86" i="17" s="1"/>
  <c r="R85" i="17"/>
  <c r="Q85" i="17" s="1"/>
  <c r="R84" i="17"/>
  <c r="Q84" i="17" s="1"/>
  <c r="R83" i="17"/>
  <c r="Q83" i="17" s="1"/>
  <c r="R82" i="17"/>
  <c r="Q82" i="17" s="1"/>
  <c r="R81" i="17"/>
  <c r="Q81" i="17" s="1"/>
  <c r="R80" i="17"/>
  <c r="Q80" i="17" s="1"/>
  <c r="R79" i="17"/>
  <c r="R78" i="17"/>
  <c r="R77" i="17"/>
  <c r="Q77" i="17" s="1"/>
  <c r="R76" i="17"/>
  <c r="R75" i="17"/>
  <c r="R74" i="17"/>
  <c r="Q74" i="17" s="1"/>
  <c r="R73" i="17"/>
  <c r="Q73" i="17" s="1"/>
  <c r="R72" i="17"/>
  <c r="Q72" i="17" s="1"/>
  <c r="R71" i="17"/>
  <c r="R70" i="17"/>
  <c r="R69" i="17"/>
  <c r="Q69" i="17" s="1"/>
  <c r="R68" i="17"/>
  <c r="R67" i="17"/>
  <c r="R66" i="17"/>
  <c r="R65" i="17"/>
  <c r="R64" i="17"/>
  <c r="R63" i="17"/>
  <c r="R62" i="17"/>
  <c r="Q62" i="17" s="1"/>
  <c r="R61" i="17"/>
  <c r="Q61" i="17" s="1"/>
  <c r="R60" i="17"/>
  <c r="Q60" i="17" s="1"/>
  <c r="R59" i="17"/>
  <c r="Q59" i="17" s="1"/>
  <c r="R58" i="17"/>
  <c r="Q58" i="17" s="1"/>
  <c r="R57" i="17"/>
  <c r="Q57" i="17" s="1"/>
  <c r="R56" i="17"/>
  <c r="R55" i="17"/>
  <c r="R54" i="17"/>
  <c r="R53" i="17"/>
  <c r="R52" i="17"/>
  <c r="R51" i="17"/>
  <c r="Q51" i="17" s="1"/>
  <c r="R50" i="17"/>
  <c r="Q50" i="17" s="1"/>
  <c r="R49" i="17"/>
  <c r="Q49" i="17" s="1"/>
  <c r="R48" i="17"/>
  <c r="Q48" i="17" s="1"/>
  <c r="R47" i="17"/>
  <c r="Q47" i="17" s="1"/>
  <c r="R46" i="17"/>
  <c r="Q46" i="17" s="1"/>
  <c r="R45" i="17"/>
  <c r="Q45" i="17" s="1"/>
  <c r="R44" i="17"/>
  <c r="R43" i="17"/>
  <c r="R42" i="17"/>
  <c r="R41" i="17"/>
  <c r="R40" i="17"/>
  <c r="R39" i="17"/>
  <c r="Q39" i="17" s="1"/>
  <c r="R38" i="17"/>
  <c r="Q38" i="17" s="1"/>
  <c r="R37" i="17"/>
  <c r="Q37" i="17" s="1"/>
  <c r="R36" i="17"/>
  <c r="Q36" i="17" s="1"/>
  <c r="R35" i="17"/>
  <c r="Q35" i="17" s="1"/>
  <c r="R34" i="17"/>
  <c r="Q34" i="17" s="1"/>
  <c r="R33" i="17"/>
  <c r="R32" i="17"/>
  <c r="R31" i="17"/>
  <c r="R30" i="17"/>
  <c r="R29" i="17"/>
  <c r="R28" i="17"/>
  <c r="R27" i="17"/>
  <c r="R26" i="17"/>
  <c r="Q26" i="17" s="1"/>
  <c r="R25" i="17"/>
  <c r="Q25" i="17" s="1"/>
  <c r="R24" i="17"/>
  <c r="Q24" i="17" s="1"/>
  <c r="R23" i="17"/>
  <c r="Q23" i="17" s="1"/>
  <c r="R22" i="17"/>
  <c r="Q22" i="17" s="1"/>
  <c r="R21" i="17"/>
  <c r="Q21" i="17" s="1"/>
  <c r="R20" i="17"/>
  <c r="R19" i="17"/>
  <c r="R18" i="17"/>
  <c r="Q18" i="17" s="1"/>
  <c r="R17" i="17"/>
  <c r="R16" i="17"/>
  <c r="R15" i="17"/>
  <c r="R14" i="17"/>
  <c r="Q14" i="17" s="1"/>
  <c r="Q13" i="17"/>
  <c r="Q1995" i="17"/>
  <c r="Q1993" i="17"/>
  <c r="Q1985" i="17"/>
  <c r="Q1984" i="17"/>
  <c r="Q1983" i="17"/>
  <c r="Q1980" i="17"/>
  <c r="Q1973" i="17"/>
  <c r="Q1961" i="17"/>
  <c r="Q1960" i="17"/>
  <c r="Q1959" i="17"/>
  <c r="Q1949" i="17"/>
  <c r="Q1947" i="17"/>
  <c r="Q1944" i="17"/>
  <c r="Q1935" i="17"/>
  <c r="Q1929" i="17"/>
  <c r="Q1923" i="17"/>
  <c r="Q1919" i="17"/>
  <c r="Q1913" i="17"/>
  <c r="Q1912" i="17"/>
  <c r="Q1911" i="17"/>
  <c r="Q1905" i="17"/>
  <c r="Q1901" i="17"/>
  <c r="Q1899" i="17"/>
  <c r="Q1889" i="17"/>
  <c r="Q1887" i="17"/>
  <c r="Q1881" i="17"/>
  <c r="Q1875" i="17"/>
  <c r="Q1869" i="17"/>
  <c r="Q1865" i="17"/>
  <c r="Q1864" i="17"/>
  <c r="Q1851" i="17"/>
  <c r="Q1849" i="17"/>
  <c r="Q1848" i="17"/>
  <c r="Q1847" i="17"/>
  <c r="Q1845" i="17"/>
  <c r="Q1841" i="17"/>
  <c r="Q1840" i="17"/>
  <c r="Q1839" i="17"/>
  <c r="Q1833" i="17"/>
  <c r="Q1829" i="17"/>
  <c r="Q1825" i="17"/>
  <c r="Q1822" i="17"/>
  <c r="Q1821" i="17"/>
  <c r="Q1817" i="17"/>
  <c r="Q1816" i="17"/>
  <c r="Q1815" i="17"/>
  <c r="Q1809" i="17"/>
  <c r="Q1793" i="17"/>
  <c r="Q1792" i="17"/>
  <c r="Q1791" i="17"/>
  <c r="Q1781" i="17"/>
  <c r="Q1773" i="17"/>
  <c r="Q1769" i="17"/>
  <c r="Q1768" i="17"/>
  <c r="Q1767" i="17"/>
  <c r="Q1755" i="17"/>
  <c r="Q1749" i="17"/>
  <c r="Q1745" i="17"/>
  <c r="Q1744" i="17"/>
  <c r="Q1743" i="17"/>
  <c r="Q1737" i="17"/>
  <c r="Q1725" i="17"/>
  <c r="Q1713" i="17"/>
  <c r="Q1709" i="17"/>
  <c r="Q1707" i="17"/>
  <c r="Q1704" i="17"/>
  <c r="Q1702" i="17"/>
  <c r="Q1701" i="17"/>
  <c r="Q1689" i="17"/>
  <c r="Q1683" i="17"/>
  <c r="Q1673" i="17"/>
  <c r="Q1665" i="17"/>
  <c r="Q1660" i="17"/>
  <c r="Q1659" i="17"/>
  <c r="Q1657" i="17"/>
  <c r="Q1649" i="17"/>
  <c r="Q1641" i="17"/>
  <c r="Q1637" i="17"/>
  <c r="Q1636" i="17"/>
  <c r="Q1625" i="17"/>
  <c r="Q1623" i="17"/>
  <c r="Q1620" i="17"/>
  <c r="Q1619" i="17"/>
  <c r="Q1605" i="17"/>
  <c r="Q1599" i="17"/>
  <c r="Q1589" i="17"/>
  <c r="Q1588" i="17"/>
  <c r="Q1587" i="17"/>
  <c r="Q1581" i="17"/>
  <c r="Q1577" i="17"/>
  <c r="Q1569" i="17"/>
  <c r="Q1565" i="17"/>
  <c r="Q1564" i="17"/>
  <c r="Q1557" i="17"/>
  <c r="Q1553" i="17"/>
  <c r="Q1551" i="17"/>
  <c r="Q1539" i="17"/>
  <c r="Q1536" i="17"/>
  <c r="Q1535" i="17"/>
  <c r="Q1534" i="17"/>
  <c r="Q1533" i="17"/>
  <c r="Q1517" i="17"/>
  <c r="Q1516" i="17"/>
  <c r="Q1515" i="17"/>
  <c r="Q1509" i="17"/>
  <c r="Q1505" i="17"/>
  <c r="Q1503" i="17"/>
  <c r="Q1497" i="17"/>
  <c r="Q1491" i="17"/>
  <c r="Q1490" i="17"/>
  <c r="Q1489" i="17"/>
  <c r="Q1485" i="17"/>
  <c r="Q1469" i="17"/>
  <c r="Q1455" i="17"/>
  <c r="Q1453" i="17"/>
  <c r="Q1452" i="17"/>
  <c r="Q1433" i="17"/>
  <c r="Q1432" i="17"/>
  <c r="Q1431" i="17"/>
  <c r="Q1421" i="17"/>
  <c r="Q1413" i="17"/>
  <c r="Q1409" i="17"/>
  <c r="Q1408" i="17"/>
  <c r="Q1395" i="17"/>
  <c r="Q1389" i="17"/>
  <c r="Q1385" i="17"/>
  <c r="Q1377" i="17"/>
  <c r="Q1371" i="17"/>
  <c r="Q1365" i="17"/>
  <c r="Q1356" i="17"/>
  <c r="Q1349" i="17"/>
  <c r="Q1347" i="17"/>
  <c r="Q1337" i="17"/>
  <c r="Q1336" i="17"/>
  <c r="Q1333" i="17"/>
  <c r="Q1325" i="17"/>
  <c r="Q1323" i="17"/>
  <c r="Q1322" i="17"/>
  <c r="Q1313" i="17"/>
  <c r="Q1311" i="17"/>
  <c r="Q1299" i="17"/>
  <c r="Q1296" i="17"/>
  <c r="Q1289" i="17"/>
  <c r="Q1288" i="17"/>
  <c r="Q1277" i="17"/>
  <c r="Q1265" i="17"/>
  <c r="Q1264" i="17"/>
  <c r="Q1263" i="17"/>
  <c r="Q1249" i="17"/>
  <c r="Q1241" i="17"/>
  <c r="Q1239" i="17"/>
  <c r="Q1229" i="17"/>
  <c r="Q1217" i="17"/>
  <c r="Q1216" i="17"/>
  <c r="Q1213" i="17"/>
  <c r="Q1203" i="17"/>
  <c r="Q1193" i="17"/>
  <c r="Q1192" i="17"/>
  <c r="Q1191" i="17"/>
  <c r="Q1181" i="17"/>
  <c r="Q1175" i="17"/>
  <c r="Q1157" i="17"/>
  <c r="Q1145" i="17"/>
  <c r="Q1144" i="17"/>
  <c r="Q1143" i="17"/>
  <c r="Q1142" i="17"/>
  <c r="Q1133" i="17"/>
  <c r="Q1131" i="17"/>
  <c r="Q1119" i="17"/>
  <c r="Q1117" i="17"/>
  <c r="Q1109" i="17"/>
  <c r="Q1108" i="17"/>
  <c r="Q1104" i="17"/>
  <c r="Q1085" i="17"/>
  <c r="Q1084" i="17"/>
  <c r="Q1083" i="17"/>
  <c r="Q1061" i="17"/>
  <c r="Q1059" i="17"/>
  <c r="Q1057" i="17"/>
  <c r="Q1056" i="17"/>
  <c r="Q1049" i="17"/>
  <c r="Q1048" i="17"/>
  <c r="Q1037" i="17"/>
  <c r="Q1035" i="17"/>
  <c r="Q1033" i="17"/>
  <c r="Q1023" i="17"/>
  <c r="Q1013" i="17"/>
  <c r="Q1011" i="17"/>
  <c r="Q999" i="17"/>
  <c r="Q997" i="17"/>
  <c r="Q996" i="17"/>
  <c r="Q989" i="17"/>
  <c r="Q988" i="17"/>
  <c r="Q975" i="17"/>
  <c r="Q965" i="17"/>
  <c r="Q953" i="17"/>
  <c r="Q948" i="17"/>
  <c r="Q947" i="17"/>
  <c r="Q941" i="17"/>
  <c r="Q905" i="17"/>
  <c r="Q892" i="17"/>
  <c r="Q891" i="17"/>
  <c r="Q879" i="17"/>
  <c r="Q878" i="17"/>
  <c r="Q877" i="17"/>
  <c r="Q875" i="17"/>
  <c r="Q869" i="17"/>
  <c r="Q868" i="17"/>
  <c r="Q853" i="17"/>
  <c r="Q837" i="17"/>
  <c r="Q831" i="17"/>
  <c r="Q821" i="17"/>
  <c r="Q818" i="17"/>
  <c r="Q809" i="17"/>
  <c r="Q807" i="17"/>
  <c r="Q805" i="17"/>
  <c r="Q804" i="17"/>
  <c r="Q797" i="17"/>
  <c r="Q785" i="17"/>
  <c r="Q784" i="17"/>
  <c r="Q783" i="17"/>
  <c r="Q771" i="17"/>
  <c r="Q770" i="17"/>
  <c r="Q769" i="17"/>
  <c r="Q760" i="17"/>
  <c r="Q749" i="17"/>
  <c r="Q745" i="17"/>
  <c r="Q713" i="17"/>
  <c r="Q712" i="17"/>
  <c r="Q711" i="17"/>
  <c r="Q701" i="17"/>
  <c r="Q699" i="17"/>
  <c r="Q687" i="17"/>
  <c r="Q677" i="17"/>
  <c r="Q676" i="17"/>
  <c r="Q665" i="17"/>
  <c r="Q653" i="17"/>
  <c r="Q652" i="17"/>
  <c r="Q651" i="17"/>
  <c r="Q639" i="17"/>
  <c r="Q637" i="17"/>
  <c r="Q636" i="17"/>
  <c r="Q635" i="17"/>
  <c r="Q634" i="17"/>
  <c r="Q629" i="17"/>
  <c r="Q628" i="17"/>
  <c r="Q615" i="17"/>
  <c r="Q614" i="17"/>
  <c r="Q613" i="17"/>
  <c r="Q612" i="17"/>
  <c r="Q605" i="17"/>
  <c r="Q603" i="17"/>
  <c r="Q593" i="17"/>
  <c r="Q589" i="17"/>
  <c r="Q557" i="17"/>
  <c r="Q556" i="17"/>
  <c r="Q555" i="17"/>
  <c r="Q545" i="17"/>
  <c r="Q543" i="17"/>
  <c r="Q542" i="17"/>
  <c r="Q533" i="17"/>
  <c r="Q531" i="17"/>
  <c r="Q521" i="17"/>
  <c r="Q509" i="17"/>
  <c r="Q495" i="17"/>
  <c r="Q483" i="17"/>
  <c r="Q471" i="17"/>
  <c r="Q458" i="17"/>
  <c r="Q457" i="17"/>
  <c r="Q437" i="17"/>
  <c r="Q421" i="17"/>
  <c r="Q389" i="17"/>
  <c r="Q387" i="17"/>
  <c r="Q375" i="17"/>
  <c r="Q374" i="17"/>
  <c r="Q358" i="17"/>
  <c r="Q351" i="17"/>
  <c r="Q341" i="17"/>
  <c r="Q340" i="17"/>
  <c r="Q332" i="17"/>
  <c r="Q327" i="17"/>
  <c r="Q315" i="17"/>
  <c r="Q303" i="17"/>
  <c r="Q301" i="17"/>
  <c r="Q293" i="17"/>
  <c r="Q292" i="17"/>
  <c r="Q284" i="17"/>
  <c r="Q245" i="17"/>
  <c r="Q243" i="17"/>
  <c r="Q233" i="17"/>
  <c r="Q231" i="17"/>
  <c r="Q220" i="17"/>
  <c r="Q219" i="17"/>
  <c r="Q196" i="17"/>
  <c r="Q181" i="17"/>
  <c r="Q179" i="17"/>
  <c r="Q173" i="17"/>
  <c r="Q171" i="17"/>
  <c r="Q161" i="17"/>
  <c r="Q149" i="17"/>
  <c r="Q148" i="17"/>
  <c r="Q135" i="17"/>
  <c r="Q125" i="17"/>
  <c r="Q124" i="17"/>
  <c r="Q123" i="17"/>
  <c r="Q113" i="17"/>
  <c r="Q103" i="17"/>
  <c r="Q101" i="17"/>
  <c r="Q89" i="17"/>
  <c r="Q76" i="17"/>
  <c r="Q75" i="17"/>
  <c r="Q71" i="17"/>
  <c r="Q70" i="17"/>
  <c r="Q63" i="17"/>
  <c r="Q53" i="17"/>
  <c r="Q52" i="17"/>
  <c r="Q41" i="17"/>
  <c r="Q33" i="17"/>
  <c r="Q29" i="17"/>
  <c r="Q27" i="17"/>
  <c r="Q17" i="17"/>
  <c r="Q15" i="17"/>
  <c r="Q12" i="17"/>
  <c r="Q2000" i="17"/>
  <c r="Q1999" i="17"/>
  <c r="Q1998" i="17"/>
  <c r="Q1997" i="17"/>
  <c r="Q1996" i="17"/>
  <c r="Q1988" i="17"/>
  <c r="Q1987" i="17"/>
  <c r="Q1986" i="17"/>
  <c r="Q1976" i="17"/>
  <c r="Q1975" i="17"/>
  <c r="Q1974" i="17"/>
  <c r="Q1972" i="17"/>
  <c r="Q1968" i="17"/>
  <c r="Q1964" i="17"/>
  <c r="Q1963" i="17"/>
  <c r="Q1962" i="17"/>
  <c r="Q1952" i="17"/>
  <c r="Q1951" i="17"/>
  <c r="Q1950" i="17"/>
  <c r="Q1948" i="17"/>
  <c r="Q1940" i="17"/>
  <c r="Q1939" i="17"/>
  <c r="Q1938" i="17"/>
  <c r="Q1937" i="17"/>
  <c r="Q1936" i="17"/>
  <c r="Q1928" i="17"/>
  <c r="Q1927" i="17"/>
  <c r="Q1926" i="17"/>
  <c r="Q1925" i="17"/>
  <c r="Q1924" i="17"/>
  <c r="Q1916" i="17"/>
  <c r="Q1915" i="17"/>
  <c r="Q1914" i="17"/>
  <c r="Q1904" i="17"/>
  <c r="Q1903" i="17"/>
  <c r="Q1902" i="17"/>
  <c r="Q1900" i="17"/>
  <c r="Q1892" i="17"/>
  <c r="Q1891" i="17"/>
  <c r="Q1890" i="17"/>
  <c r="Q1888" i="17"/>
  <c r="Q1880" i="17"/>
  <c r="Q1879" i="17"/>
  <c r="Q1878" i="17"/>
  <c r="Q1877" i="17"/>
  <c r="Q1876" i="17"/>
  <c r="Q1868" i="17"/>
  <c r="Q1867" i="17"/>
  <c r="Q1866" i="17"/>
  <c r="Q1856" i="17"/>
  <c r="Q1855" i="17"/>
  <c r="Q1854" i="17"/>
  <c r="Q1853" i="17"/>
  <c r="Q1852" i="17"/>
  <c r="Q1844" i="17"/>
  <c r="Q1843" i="17"/>
  <c r="Q1842" i="17"/>
  <c r="Q1832" i="17"/>
  <c r="Q1831" i="17"/>
  <c r="Q1830" i="17"/>
  <c r="Q1828" i="17"/>
  <c r="Q1824" i="17"/>
  <c r="Q1820" i="17"/>
  <c r="Q1819" i="17"/>
  <c r="Q1818" i="17"/>
  <c r="Q1808" i="17"/>
  <c r="Q1807" i="17"/>
  <c r="Q1806" i="17"/>
  <c r="Q1805" i="17"/>
  <c r="Q1804" i="17"/>
  <c r="Q1803" i="17"/>
  <c r="Q1796" i="17"/>
  <c r="Q1795" i="17"/>
  <c r="Q1794" i="17"/>
  <c r="Q1784" i="17"/>
  <c r="Q1783" i="17"/>
  <c r="Q1782" i="17"/>
  <c r="Q1780" i="17"/>
  <c r="Q1772" i="17"/>
  <c r="Q1771" i="17"/>
  <c r="Q1770" i="17"/>
  <c r="Q1760" i="17"/>
  <c r="Q1759" i="17"/>
  <c r="Q1758" i="17"/>
  <c r="Q1757" i="17"/>
  <c r="Q1756" i="17"/>
  <c r="Q1748" i="17"/>
  <c r="Q1747" i="17"/>
  <c r="Q1746" i="17"/>
  <c r="Q1736" i="17"/>
  <c r="Q1735" i="17"/>
  <c r="Q1734" i="17"/>
  <c r="Q1733" i="17"/>
  <c r="Q1732" i="17"/>
  <c r="Q1724" i="17"/>
  <c r="Q1723" i="17"/>
  <c r="Q1722" i="17"/>
  <c r="Q1721" i="17"/>
  <c r="Q1720" i="17"/>
  <c r="Q1712" i="17"/>
  <c r="Q1711" i="17"/>
  <c r="Q1710" i="17"/>
  <c r="Q1708" i="17"/>
  <c r="Q1700" i="17"/>
  <c r="Q1699" i="17"/>
  <c r="Q1698" i="17"/>
  <c r="Q1697" i="17"/>
  <c r="Q1696" i="17"/>
  <c r="Q1688" i="17"/>
  <c r="Q1687" i="17"/>
  <c r="Q1686" i="17"/>
  <c r="Q1685" i="17"/>
  <c r="Q1684" i="17"/>
  <c r="Q1676" i="17"/>
  <c r="Q1675" i="17"/>
  <c r="Q1674" i="17"/>
  <c r="Q1672" i="17"/>
  <c r="Q1671" i="17"/>
  <c r="Q1664" i="17"/>
  <c r="Q1663" i="17"/>
  <c r="Q1662" i="17"/>
  <c r="Q1661" i="17"/>
  <c r="Q1652" i="17"/>
  <c r="Q1651" i="17"/>
  <c r="Q1650" i="17"/>
  <c r="Q1648" i="17"/>
  <c r="Q1647" i="17"/>
  <c r="Q1640" i="17"/>
  <c r="Q1639" i="17"/>
  <c r="Q1638" i="17"/>
  <c r="Q1628" i="17"/>
  <c r="Q1627" i="17"/>
  <c r="Q1626" i="17"/>
  <c r="Q1624" i="17"/>
  <c r="Q1616" i="17"/>
  <c r="Q1615" i="17"/>
  <c r="Q1614" i="17"/>
  <c r="Q1613" i="17"/>
  <c r="Q1612" i="17"/>
  <c r="Q1611" i="17"/>
  <c r="Q1604" i="17"/>
  <c r="Q1603" i="17"/>
  <c r="Q1602" i="17"/>
  <c r="Q1601" i="17"/>
  <c r="Q1600" i="17"/>
  <c r="Q1592" i="17"/>
  <c r="Q1591" i="17"/>
  <c r="Q1590" i="17"/>
  <c r="Q1580" i="17"/>
  <c r="Q1579" i="17"/>
  <c r="Q1578" i="17"/>
  <c r="Q1576" i="17"/>
  <c r="Q1568" i="17"/>
  <c r="Q1567" i="17"/>
  <c r="Q1566" i="17"/>
  <c r="Q1556" i="17"/>
  <c r="Q1555" i="17"/>
  <c r="Q1554" i="17"/>
  <c r="Q1552" i="17"/>
  <c r="Q1544" i="17"/>
  <c r="Q1543" i="17"/>
  <c r="Q1542" i="17"/>
  <c r="Q1541" i="17"/>
  <c r="Q1540" i="17"/>
  <c r="Q1532" i="17"/>
  <c r="Q1531" i="17"/>
  <c r="Q1530" i="17"/>
  <c r="Q1529" i="17"/>
  <c r="Q1528" i="17"/>
  <c r="Q1520" i="17"/>
  <c r="Q1519" i="17"/>
  <c r="Q1518" i="17"/>
  <c r="Q1508" i="17"/>
  <c r="Q1507" i="17"/>
  <c r="Q1506" i="17"/>
  <c r="Q1504" i="17"/>
  <c r="Q1496" i="17"/>
  <c r="Q1495" i="17"/>
  <c r="Q1494" i="17"/>
  <c r="Q1493" i="17"/>
  <c r="Q1492" i="17"/>
  <c r="Q1484" i="17"/>
  <c r="Q1483" i="17"/>
  <c r="Q1482" i="17"/>
  <c r="Q1481" i="17"/>
  <c r="Q1480" i="17"/>
  <c r="Q1472" i="17"/>
  <c r="Q1471" i="17"/>
  <c r="Q1470" i="17"/>
  <c r="Q1468" i="17"/>
  <c r="Q1467" i="17"/>
  <c r="Q1460" i="17"/>
  <c r="Q1459" i="17"/>
  <c r="Q1458" i="17"/>
  <c r="Q1457" i="17"/>
  <c r="Q1456" i="17"/>
  <c r="Q1448" i="17"/>
  <c r="Q1447" i="17"/>
  <c r="Q1446" i="17"/>
  <c r="Q1445" i="17"/>
  <c r="Q1444" i="17"/>
  <c r="Q1436" i="17"/>
  <c r="Q1435" i="17"/>
  <c r="Q1434" i="17"/>
  <c r="Q1424" i="17"/>
  <c r="Q1423" i="17"/>
  <c r="Q1422" i="17"/>
  <c r="Q1420" i="17"/>
  <c r="Q1419" i="17"/>
  <c r="Q1412" i="17"/>
  <c r="Q1411" i="17"/>
  <c r="Q1410" i="17"/>
  <c r="Q1400" i="17"/>
  <c r="Q1399" i="17"/>
  <c r="Q1398" i="17"/>
  <c r="Q1397" i="17"/>
  <c r="Q1396" i="17"/>
  <c r="Q1388" i="17"/>
  <c r="Q1387" i="17"/>
  <c r="Q1386" i="17"/>
  <c r="Q1384" i="17"/>
  <c r="Q1376" i="17"/>
  <c r="Q1375" i="17"/>
  <c r="Q1374" i="17"/>
  <c r="Q1373" i="17"/>
  <c r="Q1372" i="17"/>
  <c r="Q1364" i="17"/>
  <c r="Q1363" i="17"/>
  <c r="Q1362" i="17"/>
  <c r="Q1361" i="17"/>
  <c r="Q1360" i="17"/>
  <c r="Q1359" i="17"/>
  <c r="Q1352" i="17"/>
  <c r="Q1351" i="17"/>
  <c r="Q1350" i="17"/>
  <c r="Q1348" i="17"/>
  <c r="Q1340" i="17"/>
  <c r="Q1339" i="17"/>
  <c r="Q1338" i="17"/>
  <c r="Q1328" i="17"/>
  <c r="Q1327" i="17"/>
  <c r="Q1326" i="17"/>
  <c r="Q1324" i="17"/>
  <c r="Q1316" i="17"/>
  <c r="Q1315" i="17"/>
  <c r="Q1314" i="17"/>
  <c r="Q1312" i="17"/>
  <c r="Q1304" i="17"/>
  <c r="Q1303" i="17"/>
  <c r="Q1302" i="17"/>
  <c r="Q1301" i="17"/>
  <c r="Q1300" i="17"/>
  <c r="Q1292" i="17"/>
  <c r="Q1291" i="17"/>
  <c r="Q1290" i="17"/>
  <c r="Q1280" i="17"/>
  <c r="Q1279" i="17"/>
  <c r="Q1278" i="17"/>
  <c r="Q1276" i="17"/>
  <c r="Q1268" i="17"/>
  <c r="Q1267" i="17"/>
  <c r="Q1266" i="17"/>
  <c r="Q1256" i="17"/>
  <c r="Q1255" i="17"/>
  <c r="Q1254" i="17"/>
  <c r="Q1253" i="17"/>
  <c r="Q1252" i="17"/>
  <c r="Q1251" i="17"/>
  <c r="Q1244" i="17"/>
  <c r="Q1243" i="17"/>
  <c r="Q1242" i="17"/>
  <c r="Q1240" i="17"/>
  <c r="Q1232" i="17"/>
  <c r="Q1231" i="17"/>
  <c r="Q1230" i="17"/>
  <c r="Q1228" i="17"/>
  <c r="Q1220" i="17"/>
  <c r="Q1219" i="17"/>
  <c r="Q1218" i="17"/>
  <c r="Q1208" i="17"/>
  <c r="Q1207" i="17"/>
  <c r="Q1206" i="17"/>
  <c r="Q1205" i="17"/>
  <c r="Q1204" i="17"/>
  <c r="Q1196" i="17"/>
  <c r="Q1195" i="17"/>
  <c r="Q1194" i="17"/>
  <c r="Q1184" i="17"/>
  <c r="Q1183" i="17"/>
  <c r="Q1182" i="17"/>
  <c r="Q1180" i="17"/>
  <c r="Q1179" i="17"/>
  <c r="Q1172" i="17"/>
  <c r="Q1171" i="17"/>
  <c r="Q1170" i="17"/>
  <c r="Q1169" i="17"/>
  <c r="Q1168" i="17"/>
  <c r="Q1160" i="17"/>
  <c r="Q1159" i="17"/>
  <c r="Q1158" i="17"/>
  <c r="Q1156" i="17"/>
  <c r="Q1148" i="17"/>
  <c r="Q1147" i="17"/>
  <c r="Q1146" i="17"/>
  <c r="Q1136" i="17"/>
  <c r="Q1135" i="17"/>
  <c r="Q1134" i="17"/>
  <c r="Q1132" i="17"/>
  <c r="Q1124" i="17"/>
  <c r="Q1123" i="17"/>
  <c r="Q1122" i="17"/>
  <c r="Q1121" i="17"/>
  <c r="Q1120" i="17"/>
  <c r="Q1112" i="17"/>
  <c r="Q1111" i="17"/>
  <c r="Q1110" i="17"/>
  <c r="Q1100" i="17"/>
  <c r="Q1099" i="17"/>
  <c r="Q1098" i="17"/>
  <c r="Q1097" i="17"/>
  <c r="Q1096" i="17"/>
  <c r="Q1095" i="17"/>
  <c r="Q1088" i="17"/>
  <c r="Q1087" i="17"/>
  <c r="Q1086" i="17"/>
  <c r="Q1076" i="17"/>
  <c r="Q1075" i="17"/>
  <c r="Q1074" i="17"/>
  <c r="Q1073" i="17"/>
  <c r="Q1072" i="17"/>
  <c r="Q1064" i="17"/>
  <c r="Q1063" i="17"/>
  <c r="Q1062" i="17"/>
  <c r="Q1060" i="17"/>
  <c r="Q1052" i="17"/>
  <c r="Q1051" i="17"/>
  <c r="Q1050" i="17"/>
  <c r="Q1040" i="17"/>
  <c r="Q1039" i="17"/>
  <c r="Q1038" i="17"/>
  <c r="Q1036" i="17"/>
  <c r="Q1028" i="17"/>
  <c r="Q1027" i="17"/>
  <c r="Q1026" i="17"/>
  <c r="Q1025" i="17"/>
  <c r="Q1024" i="17"/>
  <c r="Q1016" i="17"/>
  <c r="Q1015" i="17"/>
  <c r="Q1014" i="17"/>
  <c r="Q1012" i="17"/>
  <c r="Q1010" i="17"/>
  <c r="Q1004" i="17"/>
  <c r="Q1003" i="17"/>
  <c r="Q1002" i="17"/>
  <c r="Q1001" i="17"/>
  <c r="Q1000" i="17"/>
  <c r="Q992" i="17"/>
  <c r="Q991" i="17"/>
  <c r="Q990" i="17"/>
  <c r="Q980" i="17"/>
  <c r="Q979" i="17"/>
  <c r="Q978" i="17"/>
  <c r="Q977" i="17"/>
  <c r="Q976" i="17"/>
  <c r="Q968" i="17"/>
  <c r="Q967" i="17"/>
  <c r="Q966" i="17"/>
  <c r="Q964" i="17"/>
  <c r="Q963" i="17"/>
  <c r="Q956" i="17"/>
  <c r="Q955" i="17"/>
  <c r="Q954" i="17"/>
  <c r="Q952" i="17"/>
  <c r="Q951" i="17"/>
  <c r="Q944" i="17"/>
  <c r="Q943" i="17"/>
  <c r="Q942" i="17"/>
  <c r="Q940" i="17"/>
  <c r="Q932" i="17"/>
  <c r="Q931" i="17"/>
  <c r="Q930" i="17"/>
  <c r="Q929" i="17"/>
  <c r="Q928" i="17"/>
  <c r="Q920" i="17"/>
  <c r="Q919" i="17"/>
  <c r="Q918" i="17"/>
  <c r="Q917" i="17"/>
  <c r="Q916" i="17"/>
  <c r="Q908" i="17"/>
  <c r="Q907" i="17"/>
  <c r="Q906" i="17"/>
  <c r="Q904" i="17"/>
  <c r="Q896" i="17"/>
  <c r="Q895" i="17"/>
  <c r="Q894" i="17"/>
  <c r="Q893" i="17"/>
  <c r="Q884" i="17"/>
  <c r="Q883" i="17"/>
  <c r="Q882" i="17"/>
  <c r="Q881" i="17"/>
  <c r="Q880" i="17"/>
  <c r="Q872" i="17"/>
  <c r="Q871" i="17"/>
  <c r="Q870" i="17"/>
  <c r="Q860" i="17"/>
  <c r="Q859" i="17"/>
  <c r="Q858" i="17"/>
  <c r="Q857" i="17"/>
  <c r="Q856" i="17"/>
  <c r="Q848" i="17"/>
  <c r="Q847" i="17"/>
  <c r="Q846" i="17"/>
  <c r="Q845" i="17"/>
  <c r="Q844" i="17"/>
  <c r="Q836" i="17"/>
  <c r="Q835" i="17"/>
  <c r="Q834" i="17"/>
  <c r="Q833" i="17"/>
  <c r="Q832" i="17"/>
  <c r="Q824" i="17"/>
  <c r="Q823" i="17"/>
  <c r="Q822" i="17"/>
  <c r="Q820" i="17"/>
  <c r="Q819" i="17"/>
  <c r="Q812" i="17"/>
  <c r="Q811" i="17"/>
  <c r="Q810" i="17"/>
  <c r="Q808" i="17"/>
  <c r="Q800" i="17"/>
  <c r="Q799" i="17"/>
  <c r="Q798" i="17"/>
  <c r="Q796" i="17"/>
  <c r="Q788" i="17"/>
  <c r="Q787" i="17"/>
  <c r="Q786" i="17"/>
  <c r="Q776" i="17"/>
  <c r="Q775" i="17"/>
  <c r="Q774" i="17"/>
  <c r="Q773" i="17"/>
  <c r="Q772" i="17"/>
  <c r="Q764" i="17"/>
  <c r="Q763" i="17"/>
  <c r="Q762" i="17"/>
  <c r="Q761" i="17"/>
  <c r="Q752" i="17"/>
  <c r="Q751" i="17"/>
  <c r="Q750" i="17"/>
  <c r="Q748" i="17"/>
  <c r="Q740" i="17"/>
  <c r="Q739" i="17"/>
  <c r="Q738" i="17"/>
  <c r="Q737" i="17"/>
  <c r="Q736" i="17"/>
  <c r="Q728" i="17"/>
  <c r="Q727" i="17"/>
  <c r="Q726" i="17"/>
  <c r="Q725" i="17"/>
  <c r="Q724" i="17"/>
  <c r="Q723" i="17"/>
  <c r="Q716" i="17"/>
  <c r="Q715" i="17"/>
  <c r="Q714" i="17"/>
  <c r="Q704" i="17"/>
  <c r="Q703" i="17"/>
  <c r="Q702" i="17"/>
  <c r="Q700" i="17"/>
  <c r="Q692" i="17"/>
  <c r="Q691" i="17"/>
  <c r="Q690" i="17"/>
  <c r="Q689" i="17"/>
  <c r="Q688" i="17"/>
  <c r="Q680" i="17"/>
  <c r="Q679" i="17"/>
  <c r="Q678" i="17"/>
  <c r="Q668" i="17"/>
  <c r="Q667" i="17"/>
  <c r="Q666" i="17"/>
  <c r="Q664" i="17"/>
  <c r="Q663" i="17"/>
  <c r="Q656" i="17"/>
  <c r="Q655" i="17"/>
  <c r="Q654" i="17"/>
  <c r="Q644" i="17"/>
  <c r="Q643" i="17"/>
  <c r="Q642" i="17"/>
  <c r="Q641" i="17"/>
  <c r="Q640" i="17"/>
  <c r="Q632" i="17"/>
  <c r="Q631" i="17"/>
  <c r="Q630" i="17"/>
  <c r="Q620" i="17"/>
  <c r="Q619" i="17"/>
  <c r="Q618" i="17"/>
  <c r="Q617" i="17"/>
  <c r="Q616" i="17"/>
  <c r="Q608" i="17"/>
  <c r="Q607" i="17"/>
  <c r="Q606" i="17"/>
  <c r="Q604" i="17"/>
  <c r="Q596" i="17"/>
  <c r="Q595" i="17"/>
  <c r="Q594" i="17"/>
  <c r="Q592" i="17"/>
  <c r="Q584" i="17"/>
  <c r="Q583" i="17"/>
  <c r="Q582" i="17"/>
  <c r="Q581" i="17"/>
  <c r="Q580" i="17"/>
  <c r="Q572" i="17"/>
  <c r="Q571" i="17"/>
  <c r="Q570" i="17"/>
  <c r="Q569" i="17"/>
  <c r="Q568" i="17"/>
  <c r="Q560" i="17"/>
  <c r="Q559" i="17"/>
  <c r="Q558" i="17"/>
  <c r="Q548" i="17"/>
  <c r="Q547" i="17"/>
  <c r="Q546" i="17"/>
  <c r="Q544" i="17"/>
  <c r="Q536" i="17"/>
  <c r="Q535" i="17"/>
  <c r="Q534" i="17"/>
  <c r="Q532" i="17"/>
  <c r="Q524" i="17"/>
  <c r="Q523" i="17"/>
  <c r="Q522" i="17"/>
  <c r="Q520" i="17"/>
  <c r="Q512" i="17"/>
  <c r="Q511" i="17"/>
  <c r="Q510" i="17"/>
  <c r="Q508" i="17"/>
  <c r="Q500" i="17"/>
  <c r="Q499" i="17"/>
  <c r="Q498" i="17"/>
  <c r="Q497" i="17"/>
  <c r="Q496" i="17"/>
  <c r="Q488" i="17"/>
  <c r="Q487" i="17"/>
  <c r="Q486" i="17"/>
  <c r="Q485" i="17"/>
  <c r="Q484" i="17"/>
  <c r="Q476" i="17"/>
  <c r="Q475" i="17"/>
  <c r="Q474" i="17"/>
  <c r="Q473" i="17"/>
  <c r="Q472" i="17"/>
  <c r="Q463" i="17"/>
  <c r="Q462" i="17"/>
  <c r="Q461" i="17"/>
  <c r="Q460" i="17"/>
  <c r="Q459" i="17"/>
  <c r="Q452" i="17"/>
  <c r="Q451" i="17"/>
  <c r="Q450" i="17"/>
  <c r="Q449" i="17"/>
  <c r="Q448" i="17"/>
  <c r="Q440" i="17"/>
  <c r="Q439" i="17"/>
  <c r="Q438" i="17"/>
  <c r="Q436" i="17"/>
  <c r="Q428" i="17"/>
  <c r="Q427" i="17"/>
  <c r="Q426" i="17"/>
  <c r="Q425" i="17"/>
  <c r="Q424" i="17"/>
  <c r="Q416" i="17"/>
  <c r="Q414" i="17"/>
  <c r="Q413" i="17"/>
  <c r="Q412" i="17"/>
  <c r="Q411" i="17"/>
  <c r="Q403" i="17"/>
  <c r="Q402" i="17"/>
  <c r="Q401" i="17"/>
  <c r="Q400" i="17"/>
  <c r="Q392" i="17"/>
  <c r="Q391" i="17"/>
  <c r="Q388" i="17"/>
  <c r="Q380" i="17"/>
  <c r="Q379" i="17"/>
  <c r="Q378" i="17"/>
  <c r="Q377" i="17"/>
  <c r="Q376" i="17"/>
  <c r="Q368" i="17"/>
  <c r="Q367" i="17"/>
  <c r="Q366" i="17"/>
  <c r="Q365" i="17"/>
  <c r="Q364" i="17"/>
  <c r="Q356" i="17"/>
  <c r="Q355" i="17"/>
  <c r="Q354" i="17"/>
  <c r="Q353" i="17"/>
  <c r="Q352" i="17"/>
  <c r="Q344" i="17"/>
  <c r="Q343" i="17"/>
  <c r="Q342" i="17"/>
  <c r="Q331" i="17"/>
  <c r="Q330" i="17"/>
  <c r="Q329" i="17"/>
  <c r="Q328" i="17"/>
  <c r="Q320" i="17"/>
  <c r="Q319" i="17"/>
  <c r="Q318" i="17"/>
  <c r="Q317" i="17"/>
  <c r="Q316" i="17"/>
  <c r="Q308" i="17"/>
  <c r="Q307" i="17"/>
  <c r="Q306" i="17"/>
  <c r="Q305" i="17"/>
  <c r="Q304" i="17"/>
  <c r="Q296" i="17"/>
  <c r="Q294" i="17"/>
  <c r="Q283" i="17"/>
  <c r="Q282" i="17"/>
  <c r="Q281" i="17"/>
  <c r="Q280" i="17"/>
  <c r="Q279" i="17"/>
  <c r="Q272" i="17"/>
  <c r="Q271" i="17"/>
  <c r="Q270" i="17"/>
  <c r="Q269" i="17"/>
  <c r="Q268" i="17"/>
  <c r="Q259" i="17"/>
  <c r="Q258" i="17"/>
  <c r="Q256" i="17"/>
  <c r="Q255" i="17"/>
  <c r="Q248" i="17"/>
  <c r="Q247" i="17"/>
  <c r="Q246" i="17"/>
  <c r="Q236" i="17"/>
  <c r="Q235" i="17"/>
  <c r="Q234" i="17"/>
  <c r="Q232" i="17"/>
  <c r="Q223" i="17"/>
  <c r="Q222" i="17"/>
  <c r="Q221" i="17"/>
  <c r="Q211" i="17"/>
  <c r="Q210" i="17"/>
  <c r="Q209" i="17"/>
  <c r="Q208" i="17"/>
  <c r="Q200" i="17"/>
  <c r="Q199" i="17"/>
  <c r="Q198" i="17"/>
  <c r="Q197" i="17"/>
  <c r="Q187" i="17"/>
  <c r="Q186" i="17"/>
  <c r="Q184" i="17"/>
  <c r="Q183" i="17"/>
  <c r="Q176" i="17"/>
  <c r="Q174" i="17"/>
  <c r="Q172" i="17"/>
  <c r="Q164" i="17"/>
  <c r="Q163" i="17"/>
  <c r="Q162" i="17"/>
  <c r="Q160" i="17"/>
  <c r="Q151" i="17"/>
  <c r="Q150" i="17"/>
  <c r="Q140" i="17"/>
  <c r="Q139" i="17"/>
  <c r="Q138" i="17"/>
  <c r="Q137" i="17"/>
  <c r="Q136" i="17"/>
  <c r="Q128" i="17"/>
  <c r="Q127" i="17"/>
  <c r="Q115" i="17"/>
  <c r="Q114" i="17"/>
  <c r="Q112" i="17"/>
  <c r="Q111" i="17"/>
  <c r="Q104" i="17"/>
  <c r="Q102" i="17"/>
  <c r="Q100" i="17"/>
  <c r="Q92" i="17"/>
  <c r="Q91" i="17"/>
  <c r="Q90" i="17"/>
  <c r="Q88" i="17"/>
  <c r="Q79" i="17"/>
  <c r="Q78" i="17"/>
  <c r="Q68" i="17"/>
  <c r="Q67" i="17"/>
  <c r="Q66" i="17"/>
  <c r="Q65" i="17"/>
  <c r="Q64" i="17"/>
  <c r="Q56" i="17"/>
  <c r="Q55" i="17"/>
  <c r="Q54" i="17"/>
  <c r="Q44" i="17"/>
  <c r="Q43" i="17"/>
  <c r="Q42" i="17"/>
  <c r="Q40" i="17"/>
  <c r="Q32" i="17"/>
  <c r="Q31" i="17"/>
  <c r="Q30" i="17"/>
  <c r="Q28" i="17"/>
  <c r="Q20" i="17"/>
  <c r="Q19" i="17"/>
  <c r="Q16" i="17"/>
  <c r="B2000" i="16"/>
  <c r="B1999" i="16"/>
  <c r="B1998" i="16"/>
  <c r="B1997" i="16"/>
  <c r="B1996" i="16"/>
  <c r="B1995" i="16"/>
  <c r="B1994" i="16"/>
  <c r="B1993" i="16"/>
  <c r="B1992" i="16"/>
  <c r="B1991" i="16"/>
  <c r="B1990" i="16"/>
  <c r="V1990" i="16" s="1"/>
  <c r="B1989" i="16"/>
  <c r="V1989" i="16" s="1"/>
  <c r="B1988" i="16"/>
  <c r="B1987" i="16"/>
  <c r="V1987" i="16" s="1"/>
  <c r="B1986" i="16"/>
  <c r="B1985" i="16"/>
  <c r="B1984" i="16"/>
  <c r="V1984" i="16" s="1"/>
  <c r="B1983" i="16"/>
  <c r="V1983" i="16" s="1"/>
  <c r="B1982" i="16"/>
  <c r="B1981" i="16"/>
  <c r="B1980" i="16"/>
  <c r="B1979" i="16"/>
  <c r="B1978" i="16"/>
  <c r="V1978" i="16" s="1"/>
  <c r="B1977" i="16"/>
  <c r="V1977" i="16" s="1"/>
  <c r="B1976" i="16"/>
  <c r="B1975" i="16"/>
  <c r="B1974" i="16"/>
  <c r="B1973" i="16"/>
  <c r="B1972" i="16"/>
  <c r="B1971" i="16"/>
  <c r="V1971" i="16" s="1"/>
  <c r="B1970" i="16"/>
  <c r="B1969" i="16"/>
  <c r="B1968" i="16"/>
  <c r="B1967" i="16"/>
  <c r="B1966" i="16"/>
  <c r="V1966" i="16" s="1"/>
  <c r="B1965" i="16"/>
  <c r="V1965" i="16" s="1"/>
  <c r="B1964" i="16"/>
  <c r="B1963" i="16"/>
  <c r="B1962" i="16"/>
  <c r="B1961" i="16"/>
  <c r="B1960" i="16"/>
  <c r="B1959" i="16"/>
  <c r="B1958" i="16"/>
  <c r="B1957" i="16"/>
  <c r="B1956" i="16"/>
  <c r="B1955" i="16"/>
  <c r="B1954" i="16"/>
  <c r="V1954" i="16" s="1"/>
  <c r="B1953" i="16"/>
  <c r="V1953" i="16" s="1"/>
  <c r="B1952" i="16"/>
  <c r="B1951" i="16"/>
  <c r="B1950" i="16"/>
  <c r="B1949" i="16"/>
  <c r="B1948" i="16"/>
  <c r="V1948" i="16" s="1"/>
  <c r="B1947" i="16"/>
  <c r="V1947" i="16" s="1"/>
  <c r="B1946" i="16"/>
  <c r="B1945" i="16"/>
  <c r="B1944" i="16"/>
  <c r="B1943" i="16"/>
  <c r="B1942" i="16"/>
  <c r="V1942" i="16" s="1"/>
  <c r="B1941" i="16"/>
  <c r="V1941" i="16" s="1"/>
  <c r="B1940" i="16"/>
  <c r="B1939" i="16"/>
  <c r="B1938" i="16"/>
  <c r="B1937" i="16"/>
  <c r="B1936" i="16"/>
  <c r="B1935" i="16"/>
  <c r="B1934" i="16"/>
  <c r="B1933" i="16"/>
  <c r="V1933" i="16" s="1"/>
  <c r="B1932" i="16"/>
  <c r="B1931" i="16"/>
  <c r="B1930" i="16"/>
  <c r="V1930" i="16" s="1"/>
  <c r="B1929" i="16"/>
  <c r="V1929" i="16" s="1"/>
  <c r="B1928" i="16"/>
  <c r="B1927" i="16"/>
  <c r="V1927" i="16" s="1"/>
  <c r="B1926" i="16"/>
  <c r="B1925" i="16"/>
  <c r="B1924" i="16"/>
  <c r="B1923" i="16"/>
  <c r="B1922" i="16"/>
  <c r="B1921" i="16"/>
  <c r="B1920" i="16"/>
  <c r="B1919" i="16"/>
  <c r="B1918" i="16"/>
  <c r="V1918" i="16" s="1"/>
  <c r="B1917" i="16"/>
  <c r="V1917" i="16" s="1"/>
  <c r="B1916" i="16"/>
  <c r="B1915" i="16"/>
  <c r="B1914" i="16"/>
  <c r="B1913" i="16"/>
  <c r="B1912" i="16"/>
  <c r="B1911" i="16"/>
  <c r="V1911" i="16" s="1"/>
  <c r="B1910" i="16"/>
  <c r="B1909" i="16"/>
  <c r="B1908" i="16"/>
  <c r="B1907" i="16"/>
  <c r="B1906" i="16"/>
  <c r="V1906" i="16" s="1"/>
  <c r="B1905" i="16"/>
  <c r="V1905" i="16" s="1"/>
  <c r="B1904" i="16"/>
  <c r="B1903" i="16"/>
  <c r="B1902" i="16"/>
  <c r="B1901" i="16"/>
  <c r="B1900" i="16"/>
  <c r="B1899" i="16"/>
  <c r="B1898" i="16"/>
  <c r="B1897" i="16"/>
  <c r="B1896" i="16"/>
  <c r="B1895" i="16"/>
  <c r="B1894" i="16"/>
  <c r="V1894" i="16" s="1"/>
  <c r="B1893" i="16"/>
  <c r="V1893" i="16" s="1"/>
  <c r="B1892" i="16"/>
  <c r="B1891" i="16"/>
  <c r="B1890" i="16"/>
  <c r="B1889" i="16"/>
  <c r="B1888" i="16"/>
  <c r="B1887" i="16"/>
  <c r="B1886" i="16"/>
  <c r="B1885" i="16"/>
  <c r="B1884" i="16"/>
  <c r="B1883" i="16"/>
  <c r="B1882" i="16"/>
  <c r="V1882" i="16" s="1"/>
  <c r="B1881" i="16"/>
  <c r="V1881" i="16" s="1"/>
  <c r="B1880" i="16"/>
  <c r="B1879" i="16"/>
  <c r="B1878" i="16"/>
  <c r="B1877" i="16"/>
  <c r="B1876" i="16"/>
  <c r="B1875" i="16"/>
  <c r="V1875" i="16" s="1"/>
  <c r="B1874" i="16"/>
  <c r="B1873" i="16"/>
  <c r="B1872" i="16"/>
  <c r="B1871" i="16"/>
  <c r="B1870" i="16"/>
  <c r="V1870" i="16" s="1"/>
  <c r="B1869" i="16"/>
  <c r="V1869" i="16" s="1"/>
  <c r="B1868" i="16"/>
  <c r="B1867" i="16"/>
  <c r="B1866" i="16"/>
  <c r="B1865" i="16"/>
  <c r="B1864" i="16"/>
  <c r="B1863" i="16"/>
  <c r="B1862" i="16"/>
  <c r="B1861" i="16"/>
  <c r="B1860" i="16"/>
  <c r="B1859" i="16"/>
  <c r="B1858" i="16"/>
  <c r="V1858" i="16" s="1"/>
  <c r="B1857" i="16"/>
  <c r="V1857" i="16" s="1"/>
  <c r="B1856" i="16"/>
  <c r="B1855" i="16"/>
  <c r="B1854" i="16"/>
  <c r="B1853" i="16"/>
  <c r="B1852" i="16"/>
  <c r="B1851" i="16"/>
  <c r="V1851" i="16" s="1"/>
  <c r="B1850" i="16"/>
  <c r="B1849" i="16"/>
  <c r="B1848" i="16"/>
  <c r="B1847" i="16"/>
  <c r="B1846" i="16"/>
  <c r="V1846" i="16" s="1"/>
  <c r="B1845" i="16"/>
  <c r="V1845" i="16" s="1"/>
  <c r="B1844" i="16"/>
  <c r="B1843" i="16"/>
  <c r="B1842" i="16"/>
  <c r="B1841" i="16"/>
  <c r="B1840" i="16"/>
  <c r="B1839" i="16"/>
  <c r="V1839" i="16" s="1"/>
  <c r="B1838" i="16"/>
  <c r="V1838" i="16" s="1"/>
  <c r="B1837" i="16"/>
  <c r="B1836" i="16"/>
  <c r="B1835" i="16"/>
  <c r="B1834" i="16"/>
  <c r="V1834" i="16" s="1"/>
  <c r="B1833" i="16"/>
  <c r="V1833" i="16" s="1"/>
  <c r="B1832" i="16"/>
  <c r="B1831" i="16"/>
  <c r="B1830" i="16"/>
  <c r="B1829" i="16"/>
  <c r="B1828" i="16"/>
  <c r="B1827" i="16"/>
  <c r="B1826" i="16"/>
  <c r="B1825" i="16"/>
  <c r="B1824" i="16"/>
  <c r="B1823" i="16"/>
  <c r="B1822" i="16"/>
  <c r="V1822" i="16" s="1"/>
  <c r="B1821" i="16"/>
  <c r="V1821" i="16" s="1"/>
  <c r="B1820" i="16"/>
  <c r="B1819" i="16"/>
  <c r="B1818" i="16"/>
  <c r="B1817" i="16"/>
  <c r="B1816" i="16"/>
  <c r="V1816" i="16" s="1"/>
  <c r="B1815" i="16"/>
  <c r="V1815" i="16" s="1"/>
  <c r="B1814" i="16"/>
  <c r="B1813" i="16"/>
  <c r="B1812" i="16"/>
  <c r="B1811" i="16"/>
  <c r="B1810" i="16"/>
  <c r="V1810" i="16" s="1"/>
  <c r="B1809" i="16"/>
  <c r="V1809" i="16" s="1"/>
  <c r="B1808" i="16"/>
  <c r="B1807" i="16"/>
  <c r="B1806" i="16"/>
  <c r="B1805" i="16"/>
  <c r="B1804" i="16"/>
  <c r="B1803" i="16"/>
  <c r="B1802" i="16"/>
  <c r="B1801" i="16"/>
  <c r="B1800" i="16"/>
  <c r="B1799" i="16"/>
  <c r="B1798" i="16"/>
  <c r="V1798" i="16" s="1"/>
  <c r="B1797" i="16"/>
  <c r="V1797" i="16" s="1"/>
  <c r="B1796" i="16"/>
  <c r="B1795" i="16"/>
  <c r="B1794" i="16"/>
  <c r="B1793" i="16"/>
  <c r="B1792" i="16"/>
  <c r="B1791" i="16"/>
  <c r="B1790" i="16"/>
  <c r="B1789" i="16"/>
  <c r="B1788" i="16"/>
  <c r="B1787" i="16"/>
  <c r="B1786" i="16"/>
  <c r="V1786" i="16" s="1"/>
  <c r="B1785" i="16"/>
  <c r="V1785" i="16" s="1"/>
  <c r="B1784" i="16"/>
  <c r="V1784" i="16" s="1"/>
  <c r="B1783" i="16"/>
  <c r="V1783" i="16" s="1"/>
  <c r="B1782" i="16"/>
  <c r="B1781" i="16"/>
  <c r="B1780" i="16"/>
  <c r="B1779" i="16"/>
  <c r="V1779" i="16" s="1"/>
  <c r="B1778" i="16"/>
  <c r="B1777" i="16"/>
  <c r="B1776" i="16"/>
  <c r="B1775" i="16"/>
  <c r="B1774" i="16"/>
  <c r="V1774" i="16" s="1"/>
  <c r="B1773" i="16"/>
  <c r="V1773" i="16" s="1"/>
  <c r="B1772" i="16"/>
  <c r="B1771" i="16"/>
  <c r="B1770" i="16"/>
  <c r="B1769" i="16"/>
  <c r="B1768" i="16"/>
  <c r="B1767" i="16"/>
  <c r="B1766" i="16"/>
  <c r="B1765" i="16"/>
  <c r="B1764" i="16"/>
  <c r="B1763" i="16"/>
  <c r="B1762" i="16"/>
  <c r="V1762" i="16" s="1"/>
  <c r="B1761" i="16"/>
  <c r="V1761" i="16" s="1"/>
  <c r="B1760" i="16"/>
  <c r="B1759" i="16"/>
  <c r="B1758" i="16"/>
  <c r="B1757" i="16"/>
  <c r="B1756" i="16"/>
  <c r="B1755" i="16"/>
  <c r="V1755" i="16" s="1"/>
  <c r="B1754" i="16"/>
  <c r="B1753" i="16"/>
  <c r="B1752" i="16"/>
  <c r="B1751" i="16"/>
  <c r="B1750" i="16"/>
  <c r="V1750" i="16" s="1"/>
  <c r="B1749" i="16"/>
  <c r="V1749" i="16" s="1"/>
  <c r="B1748" i="16"/>
  <c r="B1747" i="16"/>
  <c r="B1746" i="16"/>
  <c r="B1745" i="16"/>
  <c r="B1744" i="16"/>
  <c r="B1743" i="16"/>
  <c r="V1743" i="16" s="1"/>
  <c r="B1742" i="16"/>
  <c r="B1741" i="16"/>
  <c r="B1740" i="16"/>
  <c r="V1740" i="16" s="1"/>
  <c r="B1739" i="16"/>
  <c r="B1738" i="16"/>
  <c r="V1738" i="16" s="1"/>
  <c r="B1737" i="16"/>
  <c r="V1737" i="16" s="1"/>
  <c r="B1736" i="16"/>
  <c r="B1735" i="16"/>
  <c r="B1734" i="16"/>
  <c r="B1733" i="16"/>
  <c r="B1732" i="16"/>
  <c r="B1731" i="16"/>
  <c r="B1730" i="16"/>
  <c r="B1729" i="16"/>
  <c r="B1728" i="16"/>
  <c r="B1727" i="16"/>
  <c r="B1726" i="16"/>
  <c r="V1726" i="16" s="1"/>
  <c r="B1725" i="16"/>
  <c r="V1725" i="16" s="1"/>
  <c r="B1724" i="16"/>
  <c r="B1723" i="16"/>
  <c r="V1723" i="16" s="1"/>
  <c r="B1722" i="16"/>
  <c r="B1721" i="16"/>
  <c r="B1720" i="16"/>
  <c r="B1719" i="16"/>
  <c r="V1719" i="16" s="1"/>
  <c r="B1718" i="16"/>
  <c r="V1718" i="16" s="1"/>
  <c r="B1717" i="16"/>
  <c r="B1716" i="16"/>
  <c r="B1715" i="16"/>
  <c r="B1714" i="16"/>
  <c r="V1714" i="16" s="1"/>
  <c r="B1713" i="16"/>
  <c r="V1713" i="16" s="1"/>
  <c r="U1713" i="16" s="1"/>
  <c r="B1712" i="16"/>
  <c r="B1711" i="16"/>
  <c r="B1710" i="16"/>
  <c r="B1709" i="16"/>
  <c r="B1708" i="16"/>
  <c r="B1707" i="16"/>
  <c r="V1707" i="16" s="1"/>
  <c r="B1706" i="16"/>
  <c r="B1705" i="16"/>
  <c r="B1704" i="16"/>
  <c r="B1703" i="16"/>
  <c r="B1702" i="16"/>
  <c r="V1702" i="16" s="1"/>
  <c r="B1701" i="16"/>
  <c r="V1701" i="16" s="1"/>
  <c r="B1700" i="16"/>
  <c r="B1699" i="16"/>
  <c r="B1698" i="16"/>
  <c r="B1697" i="16"/>
  <c r="B1696" i="16"/>
  <c r="B1695" i="16"/>
  <c r="B1694" i="16"/>
  <c r="B1693" i="16"/>
  <c r="B1692" i="16"/>
  <c r="B1691" i="16"/>
  <c r="B1690" i="16"/>
  <c r="V1690" i="16" s="1"/>
  <c r="B1689" i="16"/>
  <c r="V1689" i="16" s="1"/>
  <c r="B1688" i="16"/>
  <c r="V1688" i="16" s="1"/>
  <c r="B1687" i="16"/>
  <c r="V1687" i="16" s="1"/>
  <c r="B1686" i="16"/>
  <c r="B1685" i="16"/>
  <c r="B1684" i="16"/>
  <c r="B1683" i="16"/>
  <c r="B1682" i="16"/>
  <c r="B1681" i="16"/>
  <c r="V1681" i="16" s="1"/>
  <c r="B1680" i="16"/>
  <c r="B1679" i="16"/>
  <c r="B1678" i="16"/>
  <c r="V1678" i="16" s="1"/>
  <c r="B1677" i="16"/>
  <c r="V1677" i="16" s="1"/>
  <c r="B1676" i="16"/>
  <c r="B1675" i="16"/>
  <c r="B1674" i="16"/>
  <c r="B1673" i="16"/>
  <c r="B1672" i="16"/>
  <c r="B1671" i="16"/>
  <c r="B1670" i="16"/>
  <c r="V1670" i="16" s="1"/>
  <c r="B1669" i="16"/>
  <c r="B1668" i="16"/>
  <c r="B1667" i="16"/>
  <c r="B1666" i="16"/>
  <c r="V1666" i="16" s="1"/>
  <c r="B1665" i="16"/>
  <c r="V1665" i="16" s="1"/>
  <c r="B1664" i="16"/>
  <c r="B1663" i="16"/>
  <c r="B1662" i="16"/>
  <c r="B1661" i="16"/>
  <c r="B1660" i="16"/>
  <c r="B1659" i="16"/>
  <c r="V1659" i="16" s="1"/>
  <c r="B1658" i="16"/>
  <c r="B1657" i="16"/>
  <c r="B1656" i="16"/>
  <c r="B1655" i="16"/>
  <c r="B1654" i="16"/>
  <c r="V1654" i="16" s="1"/>
  <c r="B1653" i="16"/>
  <c r="V1653" i="16" s="1"/>
  <c r="B1652" i="16"/>
  <c r="V1652" i="16" s="1"/>
  <c r="B1651" i="16"/>
  <c r="B1650" i="16"/>
  <c r="B1649" i="16"/>
  <c r="B1648" i="16"/>
  <c r="B1647" i="16"/>
  <c r="B1646" i="16"/>
  <c r="B1645" i="16"/>
  <c r="B1644" i="16"/>
  <c r="B1643" i="16"/>
  <c r="B1642" i="16"/>
  <c r="V1642" i="16" s="1"/>
  <c r="B1641" i="16"/>
  <c r="V1641" i="16" s="1"/>
  <c r="B1640" i="16"/>
  <c r="B1639" i="16"/>
  <c r="B1638" i="16"/>
  <c r="B1637" i="16"/>
  <c r="B1636" i="16"/>
  <c r="B1635" i="16"/>
  <c r="B1634" i="16"/>
  <c r="B1633" i="16"/>
  <c r="B1632" i="16"/>
  <c r="B1631" i="16"/>
  <c r="B1630" i="16"/>
  <c r="V1630" i="16" s="1"/>
  <c r="B1629" i="16"/>
  <c r="V1629" i="16" s="1"/>
  <c r="B1628" i="16"/>
  <c r="B1627" i="16"/>
  <c r="V1627" i="16" s="1"/>
  <c r="B1626" i="16"/>
  <c r="B1625" i="16"/>
  <c r="B1624" i="16"/>
  <c r="V1624" i="16" s="1"/>
  <c r="B1623" i="16"/>
  <c r="V1623" i="16" s="1"/>
  <c r="B1622" i="16"/>
  <c r="B1621" i="16"/>
  <c r="B1620" i="16"/>
  <c r="B1619" i="16"/>
  <c r="B1618" i="16"/>
  <c r="V1618" i="16" s="1"/>
  <c r="B1617" i="16"/>
  <c r="V1617" i="16" s="1"/>
  <c r="B1616" i="16"/>
  <c r="B1615" i="16"/>
  <c r="B1614" i="16"/>
  <c r="B1613" i="16"/>
  <c r="B1612" i="16"/>
  <c r="V1612" i="16" s="1"/>
  <c r="B1611" i="16"/>
  <c r="V1611" i="16" s="1"/>
  <c r="B1610" i="16"/>
  <c r="B1609" i="16"/>
  <c r="V1609" i="16" s="1"/>
  <c r="B1608" i="16"/>
  <c r="B1607" i="16"/>
  <c r="B1606" i="16"/>
  <c r="V1606" i="16" s="1"/>
  <c r="B1605" i="16"/>
  <c r="V1605" i="16" s="1"/>
  <c r="B1604" i="16"/>
  <c r="B1603" i="16"/>
  <c r="B1602" i="16"/>
  <c r="B1601" i="16"/>
  <c r="B1600" i="16"/>
  <c r="B1599" i="16"/>
  <c r="B1598" i="16"/>
  <c r="B1597" i="16"/>
  <c r="B1596" i="16"/>
  <c r="B1595" i="16"/>
  <c r="B1594" i="16"/>
  <c r="V1594" i="16" s="1"/>
  <c r="B1593" i="16"/>
  <c r="V1593" i="16" s="1"/>
  <c r="B1592" i="16"/>
  <c r="B1591" i="16"/>
  <c r="B1590" i="16"/>
  <c r="B1589" i="16"/>
  <c r="B1588" i="16"/>
  <c r="B1587" i="16"/>
  <c r="V1587" i="16" s="1"/>
  <c r="B1586" i="16"/>
  <c r="B1585" i="16"/>
  <c r="B1584" i="16"/>
  <c r="B1583" i="16"/>
  <c r="B1582" i="16"/>
  <c r="V1582" i="16" s="1"/>
  <c r="B1581" i="16"/>
  <c r="V1581" i="16" s="1"/>
  <c r="B1580" i="16"/>
  <c r="B1579" i="16"/>
  <c r="B1578" i="16"/>
  <c r="B1577" i="16"/>
  <c r="B1576" i="16"/>
  <c r="B1575" i="16"/>
  <c r="V1575" i="16" s="1"/>
  <c r="B1574" i="16"/>
  <c r="V1574" i="16" s="1"/>
  <c r="B1573" i="16"/>
  <c r="B1572" i="16"/>
  <c r="B1571" i="16"/>
  <c r="B1570" i="16"/>
  <c r="V1570" i="16" s="1"/>
  <c r="B1569" i="16"/>
  <c r="V1569" i="16" s="1"/>
  <c r="B1568" i="16"/>
  <c r="B1567" i="16"/>
  <c r="B1566" i="16"/>
  <c r="B1565" i="16"/>
  <c r="B1564" i="16"/>
  <c r="B1563" i="16"/>
  <c r="B1562" i="16"/>
  <c r="B1561" i="16"/>
  <c r="B1560" i="16"/>
  <c r="B1559" i="16"/>
  <c r="B1558" i="16"/>
  <c r="V1558" i="16" s="1"/>
  <c r="B1557" i="16"/>
  <c r="V1557" i="16" s="1"/>
  <c r="B1556" i="16"/>
  <c r="V1556" i="16" s="1"/>
  <c r="B1555" i="16"/>
  <c r="B1554" i="16"/>
  <c r="B1553" i="16"/>
  <c r="B1552" i="16"/>
  <c r="V1552" i="16" s="1"/>
  <c r="B1551" i="16"/>
  <c r="V1551" i="16" s="1"/>
  <c r="B1550" i="16"/>
  <c r="V1550" i="16" s="1"/>
  <c r="B1549" i="16"/>
  <c r="B1548" i="16"/>
  <c r="B1547" i="16"/>
  <c r="B1546" i="16"/>
  <c r="V1546" i="16" s="1"/>
  <c r="B1545" i="16"/>
  <c r="V1545" i="16" s="1"/>
  <c r="B1544" i="16"/>
  <c r="B1543" i="16"/>
  <c r="B1542" i="16"/>
  <c r="B1541" i="16"/>
  <c r="B1540" i="16"/>
  <c r="B1539" i="16"/>
  <c r="B1538" i="16"/>
  <c r="B1537" i="16"/>
  <c r="B1536" i="16"/>
  <c r="B1535" i="16"/>
  <c r="B1534" i="16"/>
  <c r="V1534" i="16" s="1"/>
  <c r="B1533" i="16"/>
  <c r="V1533" i="16" s="1"/>
  <c r="B1532" i="16"/>
  <c r="B1531" i="16"/>
  <c r="B1530" i="16"/>
  <c r="B1529" i="16"/>
  <c r="B1528" i="16"/>
  <c r="B1527" i="16"/>
  <c r="B1526" i="16"/>
  <c r="B1525" i="16"/>
  <c r="B1524" i="16"/>
  <c r="B1523" i="16"/>
  <c r="B1522" i="16"/>
  <c r="V1522" i="16" s="1"/>
  <c r="B1521" i="16"/>
  <c r="V1521" i="16" s="1"/>
  <c r="B1520" i="16"/>
  <c r="B1519" i="16"/>
  <c r="V1519" i="16" s="1"/>
  <c r="B1518" i="16"/>
  <c r="B1517" i="16"/>
  <c r="B1516" i="16"/>
  <c r="B1515" i="16"/>
  <c r="V1515" i="16" s="1"/>
  <c r="B1514" i="16"/>
  <c r="V1514" i="16" s="1"/>
  <c r="B1513" i="16"/>
  <c r="B1512" i="16"/>
  <c r="B1511" i="16"/>
  <c r="B1510" i="16"/>
  <c r="V1510" i="16" s="1"/>
  <c r="B1509" i="16"/>
  <c r="V1509" i="16" s="1"/>
  <c r="B1508" i="16"/>
  <c r="B1507" i="16"/>
  <c r="B1506" i="16"/>
  <c r="B1505" i="16"/>
  <c r="B1504" i="16"/>
  <c r="B1503" i="16"/>
  <c r="B1502" i="16"/>
  <c r="B1501" i="16"/>
  <c r="B1500" i="16"/>
  <c r="B1499" i="16"/>
  <c r="B1498" i="16"/>
  <c r="V1498" i="16" s="1"/>
  <c r="B1497" i="16"/>
  <c r="V1497" i="16" s="1"/>
  <c r="B1496" i="16"/>
  <c r="B1495" i="16"/>
  <c r="V1495" i="16" s="1"/>
  <c r="B1494" i="16"/>
  <c r="B1493" i="16"/>
  <c r="B1492" i="16"/>
  <c r="V1492" i="16" s="1"/>
  <c r="B1491" i="16"/>
  <c r="B1490" i="16"/>
  <c r="B1489" i="16"/>
  <c r="B1488" i="16"/>
  <c r="B1487" i="16"/>
  <c r="B1486" i="16"/>
  <c r="V1486" i="16" s="1"/>
  <c r="B1485" i="16"/>
  <c r="V1485" i="16" s="1"/>
  <c r="B1484" i="16"/>
  <c r="B1483" i="16"/>
  <c r="B1482" i="16"/>
  <c r="B1481" i="16"/>
  <c r="B1480" i="16"/>
  <c r="B1479" i="16"/>
  <c r="B1478" i="16"/>
  <c r="B1477" i="16"/>
  <c r="B1476" i="16"/>
  <c r="B1475" i="16"/>
  <c r="B1474" i="16"/>
  <c r="V1474" i="16" s="1"/>
  <c r="B1473" i="16"/>
  <c r="V1473" i="16" s="1"/>
  <c r="B1472" i="16"/>
  <c r="B1471" i="16"/>
  <c r="B1470" i="16"/>
  <c r="B1469" i="16"/>
  <c r="B1468" i="16"/>
  <c r="B1467" i="16"/>
  <c r="B1466" i="16"/>
  <c r="B1465" i="16"/>
  <c r="B1464" i="16"/>
  <c r="B1463" i="16"/>
  <c r="B1462" i="16"/>
  <c r="V1462" i="16" s="1"/>
  <c r="B1461" i="16"/>
  <c r="V1461" i="16" s="1"/>
  <c r="B1460" i="16"/>
  <c r="B1459" i="16"/>
  <c r="V1459" i="16" s="1"/>
  <c r="B1458" i="16"/>
  <c r="B1457" i="16"/>
  <c r="B1456" i="16"/>
  <c r="V1456" i="16" s="1"/>
  <c r="B1455" i="16"/>
  <c r="V1455" i="16" s="1"/>
  <c r="B1454" i="16"/>
  <c r="V1454" i="16" s="1"/>
  <c r="B1453" i="16"/>
  <c r="V1453" i="16" s="1"/>
  <c r="B1452" i="16"/>
  <c r="B1451" i="16"/>
  <c r="B1450" i="16"/>
  <c r="V1450" i="16" s="1"/>
  <c r="B1449" i="16"/>
  <c r="V1449" i="16" s="1"/>
  <c r="U1449" i="16" s="1"/>
  <c r="B1448" i="16"/>
  <c r="V1448" i="16" s="1"/>
  <c r="U1448" i="16" s="1"/>
  <c r="B1447" i="16"/>
  <c r="B1446" i="16"/>
  <c r="B1445" i="16"/>
  <c r="B1444" i="16"/>
  <c r="B1443" i="16"/>
  <c r="B1442" i="16"/>
  <c r="V1442" i="16" s="1"/>
  <c r="B1441" i="16"/>
  <c r="B1440" i="16"/>
  <c r="B1439" i="16"/>
  <c r="B1438" i="16"/>
  <c r="V1438" i="16" s="1"/>
  <c r="B1437" i="16"/>
  <c r="V1437" i="16" s="1"/>
  <c r="B1436" i="16"/>
  <c r="V1436" i="16" s="1"/>
  <c r="B1435" i="16"/>
  <c r="B1434" i="16"/>
  <c r="B1433" i="16"/>
  <c r="B1432" i="16"/>
  <c r="B1431" i="16"/>
  <c r="B1430" i="16"/>
  <c r="B1429" i="16"/>
  <c r="B1428" i="16"/>
  <c r="B1427" i="16"/>
  <c r="B1426" i="16"/>
  <c r="V1426" i="16" s="1"/>
  <c r="B1425" i="16"/>
  <c r="V1425" i="16" s="1"/>
  <c r="B1424" i="16"/>
  <c r="B1423" i="16"/>
  <c r="B1422" i="16"/>
  <c r="B1421" i="16"/>
  <c r="B1420" i="16"/>
  <c r="B1419" i="16"/>
  <c r="V1419" i="16" s="1"/>
  <c r="B1418" i="16"/>
  <c r="B1417" i="16"/>
  <c r="B1416" i="16"/>
  <c r="B1415" i="16"/>
  <c r="B1414" i="16"/>
  <c r="V1414" i="16" s="1"/>
  <c r="B1413" i="16"/>
  <c r="V1413" i="16" s="1"/>
  <c r="B1412" i="16"/>
  <c r="B1411" i="16"/>
  <c r="B1410" i="16"/>
  <c r="B1409" i="16"/>
  <c r="B1408" i="16"/>
  <c r="B1407" i="16"/>
  <c r="B1406" i="16"/>
  <c r="B1405" i="16"/>
  <c r="B1404" i="16"/>
  <c r="B1403" i="16"/>
  <c r="B1402" i="16"/>
  <c r="V1402" i="16" s="1"/>
  <c r="B1401" i="16"/>
  <c r="V1401" i="16" s="1"/>
  <c r="B1400" i="16"/>
  <c r="V1400" i="16" s="1"/>
  <c r="B1399" i="16"/>
  <c r="V1399" i="16" s="1"/>
  <c r="B1398" i="16"/>
  <c r="B1397" i="16"/>
  <c r="B1396" i="16"/>
  <c r="B1395" i="16"/>
  <c r="V1395" i="16" s="1"/>
  <c r="B1394" i="16"/>
  <c r="B1393" i="16"/>
  <c r="B1392" i="16"/>
  <c r="B1391" i="16"/>
  <c r="B1390" i="16"/>
  <c r="V1390" i="16" s="1"/>
  <c r="B1389" i="16"/>
  <c r="V1389" i="16" s="1"/>
  <c r="B1388" i="16"/>
  <c r="V1388" i="16" s="1"/>
  <c r="B1387" i="16"/>
  <c r="V1387" i="16" s="1"/>
  <c r="B1386" i="16"/>
  <c r="B1385" i="16"/>
  <c r="B1384" i="16"/>
  <c r="B1383" i="16"/>
  <c r="V1383" i="16" s="1"/>
  <c r="B1382" i="16"/>
  <c r="B1381" i="16"/>
  <c r="B1380" i="16"/>
  <c r="B1379" i="16"/>
  <c r="B1378" i="16"/>
  <c r="V1378" i="16" s="1"/>
  <c r="B1377" i="16"/>
  <c r="V1377" i="16" s="1"/>
  <c r="B1376" i="16"/>
  <c r="B1375" i="16"/>
  <c r="B1374" i="16"/>
  <c r="B1373" i="16"/>
  <c r="B1372" i="16"/>
  <c r="B1371" i="16"/>
  <c r="B1370" i="16"/>
  <c r="B1369" i="16"/>
  <c r="B1368" i="16"/>
  <c r="B1367" i="16"/>
  <c r="B1366" i="16"/>
  <c r="V1366" i="16" s="1"/>
  <c r="B1365" i="16"/>
  <c r="V1365" i="16" s="1"/>
  <c r="B1364" i="16"/>
  <c r="B1363" i="16"/>
  <c r="B1362" i="16"/>
  <c r="B1361" i="16"/>
  <c r="B1360" i="16"/>
  <c r="B1359" i="16"/>
  <c r="V1359" i="16" s="1"/>
  <c r="B1358" i="16"/>
  <c r="B1357" i="16"/>
  <c r="B1356" i="16"/>
  <c r="B1355" i="16"/>
  <c r="B1354" i="16"/>
  <c r="V1354" i="16" s="1"/>
  <c r="B1353" i="16"/>
  <c r="V1353" i="16" s="1"/>
  <c r="B1352" i="16"/>
  <c r="B1351" i="16"/>
  <c r="B1350" i="16"/>
  <c r="B1349" i="16"/>
  <c r="B1348" i="16"/>
  <c r="V1348" i="16" s="1"/>
  <c r="B1347" i="16"/>
  <c r="V1347" i="16" s="1"/>
  <c r="B1346" i="16"/>
  <c r="B1345" i="16"/>
  <c r="B1344" i="16"/>
  <c r="B1343" i="16"/>
  <c r="B1342" i="16"/>
  <c r="V1342" i="16" s="1"/>
  <c r="B1341" i="16"/>
  <c r="V1341" i="16" s="1"/>
  <c r="B1340" i="16"/>
  <c r="B1339" i="16"/>
  <c r="B1338" i="16"/>
  <c r="B1337" i="16"/>
  <c r="B1336" i="16"/>
  <c r="B1335" i="16"/>
  <c r="B1334" i="16"/>
  <c r="B1333" i="16"/>
  <c r="B1332" i="16"/>
  <c r="B1331" i="16"/>
  <c r="B1330" i="16"/>
  <c r="V1330" i="16" s="1"/>
  <c r="B1329" i="16"/>
  <c r="V1329" i="16" s="1"/>
  <c r="B1328" i="16"/>
  <c r="V1328" i="16" s="1"/>
  <c r="B1327" i="16"/>
  <c r="V1327" i="16" s="1"/>
  <c r="B1326" i="16"/>
  <c r="B1325" i="16"/>
  <c r="B1324" i="16"/>
  <c r="B1323" i="16"/>
  <c r="V1323" i="16" s="1"/>
  <c r="B1322" i="16"/>
  <c r="B1321" i="16"/>
  <c r="B1320" i="16"/>
  <c r="B1319" i="16"/>
  <c r="B1318" i="16"/>
  <c r="V1318" i="16" s="1"/>
  <c r="B1317" i="16"/>
  <c r="V1317" i="16" s="1"/>
  <c r="B1316" i="16"/>
  <c r="B1315" i="16"/>
  <c r="B1314" i="16"/>
  <c r="B1313" i="16"/>
  <c r="B1312" i="16"/>
  <c r="B1311" i="16"/>
  <c r="B1310" i="16"/>
  <c r="B1309" i="16"/>
  <c r="V1309" i="16" s="1"/>
  <c r="U1309" i="16" s="1"/>
  <c r="B1308" i="16"/>
  <c r="B1307" i="16"/>
  <c r="B1306" i="16"/>
  <c r="V1306" i="16" s="1"/>
  <c r="B1305" i="16"/>
  <c r="V1305" i="16" s="1"/>
  <c r="B1304" i="16"/>
  <c r="B1303" i="16"/>
  <c r="B1302" i="16"/>
  <c r="B1301" i="16"/>
  <c r="B1300" i="16"/>
  <c r="B1299" i="16"/>
  <c r="B1298" i="16"/>
  <c r="B1297" i="16"/>
  <c r="B1296" i="16"/>
  <c r="B1295" i="16"/>
  <c r="B1294" i="16"/>
  <c r="V1294" i="16" s="1"/>
  <c r="B1293" i="16"/>
  <c r="V1293" i="16" s="1"/>
  <c r="B1292" i="16"/>
  <c r="B1291" i="16"/>
  <c r="V1291" i="16" s="1"/>
  <c r="B1290" i="16"/>
  <c r="B1289" i="16"/>
  <c r="B1288" i="16"/>
  <c r="B1287" i="16"/>
  <c r="V1287" i="16" s="1"/>
  <c r="B1286" i="16"/>
  <c r="B1285" i="16"/>
  <c r="B1284" i="16"/>
  <c r="B1283" i="16"/>
  <c r="B1282" i="16"/>
  <c r="V1282" i="16" s="1"/>
  <c r="U1282" i="16" s="1"/>
  <c r="B1281" i="16"/>
  <c r="V1281" i="16" s="1"/>
  <c r="B1280" i="16"/>
  <c r="B1279" i="16"/>
  <c r="B1278" i="16"/>
  <c r="B1277" i="16"/>
  <c r="B1276" i="16"/>
  <c r="B1275" i="16"/>
  <c r="B1274" i="16"/>
  <c r="B1273" i="16"/>
  <c r="B1272" i="16"/>
  <c r="B1271" i="16"/>
  <c r="B1270" i="16"/>
  <c r="V1270" i="16" s="1"/>
  <c r="B1269" i="16"/>
  <c r="V1269" i="16" s="1"/>
  <c r="B1268" i="16"/>
  <c r="V1268" i="16" s="1"/>
  <c r="B1267" i="16"/>
  <c r="B1266" i="16"/>
  <c r="B1265" i="16"/>
  <c r="B1264" i="16"/>
  <c r="B1263" i="16"/>
  <c r="B1262" i="16"/>
  <c r="B1261" i="16"/>
  <c r="B1260" i="16"/>
  <c r="B1259" i="16"/>
  <c r="B1258" i="16"/>
  <c r="V1258" i="16" s="1"/>
  <c r="B1257" i="16"/>
  <c r="V1257" i="16" s="1"/>
  <c r="B1256" i="16"/>
  <c r="B1255" i="16"/>
  <c r="B1254" i="16"/>
  <c r="B1253" i="16"/>
  <c r="B1252" i="16"/>
  <c r="B1251" i="16"/>
  <c r="V1251" i="16" s="1"/>
  <c r="B1250" i="16"/>
  <c r="B1249" i="16"/>
  <c r="B1248" i="16"/>
  <c r="B1247" i="16"/>
  <c r="B1246" i="16"/>
  <c r="V1246" i="16" s="1"/>
  <c r="B1245" i="16"/>
  <c r="V1245" i="16" s="1"/>
  <c r="B1244" i="16"/>
  <c r="B1243" i="16"/>
  <c r="B1242" i="16"/>
  <c r="B1241" i="16"/>
  <c r="B1240" i="16"/>
  <c r="B1239" i="16"/>
  <c r="B1238" i="16"/>
  <c r="B1237" i="16"/>
  <c r="B1236" i="16"/>
  <c r="B1235" i="16"/>
  <c r="B1234" i="16"/>
  <c r="V1234" i="16" s="1"/>
  <c r="B1233" i="16"/>
  <c r="V1233" i="16" s="1"/>
  <c r="B1232" i="16"/>
  <c r="B1231" i="16"/>
  <c r="V1231" i="16" s="1"/>
  <c r="B1230" i="16"/>
  <c r="B1229" i="16"/>
  <c r="B1228" i="16"/>
  <c r="V1228" i="16" s="1"/>
  <c r="B1227" i="16"/>
  <c r="B1226" i="16"/>
  <c r="B1225" i="16"/>
  <c r="B1224" i="16"/>
  <c r="B1223" i="16"/>
  <c r="B1222" i="16"/>
  <c r="V1222" i="16" s="1"/>
  <c r="B1221" i="16"/>
  <c r="V1221" i="16" s="1"/>
  <c r="B1220" i="16"/>
  <c r="B1219" i="16"/>
  <c r="V1219" i="16" s="1"/>
  <c r="B1218" i="16"/>
  <c r="B1217" i="16"/>
  <c r="B1216" i="16"/>
  <c r="B1215" i="16"/>
  <c r="B1214" i="16"/>
  <c r="B1213" i="16"/>
  <c r="B1212" i="16"/>
  <c r="B1211" i="16"/>
  <c r="B1210" i="16"/>
  <c r="V1210" i="16" s="1"/>
  <c r="B1209" i="16"/>
  <c r="V1209" i="16" s="1"/>
  <c r="B1208" i="16"/>
  <c r="B1207" i="16"/>
  <c r="B1206" i="16"/>
  <c r="B1205" i="16"/>
  <c r="B1204" i="16"/>
  <c r="B1203" i="16"/>
  <c r="B1202" i="16"/>
  <c r="B1201" i="16"/>
  <c r="B1200" i="16"/>
  <c r="B1199" i="16"/>
  <c r="B1198" i="16"/>
  <c r="V1198" i="16" s="1"/>
  <c r="B1197" i="16"/>
  <c r="V1197" i="16" s="1"/>
  <c r="B1196" i="16"/>
  <c r="V1196" i="16" s="1"/>
  <c r="B1195" i="16"/>
  <c r="V1195" i="16" s="1"/>
  <c r="B1194" i="16"/>
  <c r="B1193" i="16"/>
  <c r="B1192" i="16"/>
  <c r="B1191" i="16"/>
  <c r="V1191" i="16" s="1"/>
  <c r="B1190" i="16"/>
  <c r="V1190" i="16" s="1"/>
  <c r="B1189" i="16"/>
  <c r="B1188" i="16"/>
  <c r="B1187" i="16"/>
  <c r="B1186" i="16"/>
  <c r="V1186" i="16" s="1"/>
  <c r="B1185" i="16"/>
  <c r="V1185" i="16" s="1"/>
  <c r="B1184" i="16"/>
  <c r="B1183" i="16"/>
  <c r="B1182" i="16"/>
  <c r="B1181" i="16"/>
  <c r="B1180" i="16"/>
  <c r="B1179" i="16"/>
  <c r="B1178" i="16"/>
  <c r="B1177" i="16"/>
  <c r="B1176" i="16"/>
  <c r="B1175" i="16"/>
  <c r="B1174" i="16"/>
  <c r="V1174" i="16" s="1"/>
  <c r="B1173" i="16"/>
  <c r="V1173" i="16" s="1"/>
  <c r="B1172" i="16"/>
  <c r="V1172" i="16" s="1"/>
  <c r="B1171" i="16"/>
  <c r="V1171" i="16" s="1"/>
  <c r="B1170" i="16"/>
  <c r="B1169" i="16"/>
  <c r="B1168" i="16"/>
  <c r="B1167" i="16"/>
  <c r="B1166" i="16"/>
  <c r="B1165" i="16"/>
  <c r="B1164" i="16"/>
  <c r="B1163" i="16"/>
  <c r="B1162" i="16"/>
  <c r="V1162" i="16" s="1"/>
  <c r="B1161" i="16"/>
  <c r="V1161" i="16" s="1"/>
  <c r="B1160" i="16"/>
  <c r="B1159" i="16"/>
  <c r="V1159" i="16" s="1"/>
  <c r="B1158" i="16"/>
  <c r="B1157" i="16"/>
  <c r="B1156" i="16"/>
  <c r="B1155" i="16"/>
  <c r="V1155" i="16" s="1"/>
  <c r="B1154" i="16"/>
  <c r="B1153" i="16"/>
  <c r="B1152" i="16"/>
  <c r="B1151" i="16"/>
  <c r="B1150" i="16"/>
  <c r="V1150" i="16" s="1"/>
  <c r="B1149" i="16"/>
  <c r="V1149" i="16" s="1"/>
  <c r="B1148" i="16"/>
  <c r="B1147" i="16"/>
  <c r="B1146" i="16"/>
  <c r="B1145" i="16"/>
  <c r="B1144" i="16"/>
  <c r="B1143" i="16"/>
  <c r="B1142" i="16"/>
  <c r="B1141" i="16"/>
  <c r="B1140" i="16"/>
  <c r="B1139" i="16"/>
  <c r="B1138" i="16"/>
  <c r="V1138" i="16" s="1"/>
  <c r="U1138" i="16" s="1"/>
  <c r="B1137" i="16"/>
  <c r="V1137" i="16" s="1"/>
  <c r="B1136" i="16"/>
  <c r="B1135" i="16"/>
  <c r="V1135" i="16" s="1"/>
  <c r="B1134" i="16"/>
  <c r="B1133" i="16"/>
  <c r="B1132" i="16"/>
  <c r="B1131" i="16"/>
  <c r="B1130" i="16"/>
  <c r="B1129" i="16"/>
  <c r="B1128" i="16"/>
  <c r="B1127" i="16"/>
  <c r="B1126" i="16"/>
  <c r="V1126" i="16" s="1"/>
  <c r="B1125" i="16"/>
  <c r="V1125" i="16" s="1"/>
  <c r="B1124" i="16"/>
  <c r="B1123" i="16"/>
  <c r="B1122" i="16"/>
  <c r="B1121" i="16"/>
  <c r="B1120" i="16"/>
  <c r="B1119" i="16"/>
  <c r="B1118" i="16"/>
  <c r="B1117" i="16"/>
  <c r="B1116" i="16"/>
  <c r="B1115" i="16"/>
  <c r="B1114" i="16"/>
  <c r="V1114" i="16" s="1"/>
  <c r="B1113" i="16"/>
  <c r="V1113" i="16" s="1"/>
  <c r="B1112" i="16"/>
  <c r="B1111" i="16"/>
  <c r="B1110" i="16"/>
  <c r="V1110" i="16" s="1"/>
  <c r="B1109" i="16"/>
  <c r="B1108" i="16"/>
  <c r="V1108" i="16" s="1"/>
  <c r="B1107" i="16"/>
  <c r="B1106" i="16"/>
  <c r="B1105" i="16"/>
  <c r="V1105" i="16" s="1"/>
  <c r="B1104" i="16"/>
  <c r="B1103" i="16"/>
  <c r="B1102" i="16"/>
  <c r="V1102" i="16" s="1"/>
  <c r="B1101" i="16"/>
  <c r="V1101" i="16" s="1"/>
  <c r="B1100" i="16"/>
  <c r="V1100" i="16" s="1"/>
  <c r="B1099" i="16"/>
  <c r="B1098" i="16"/>
  <c r="B1097" i="16"/>
  <c r="B1096" i="16"/>
  <c r="B1095" i="16"/>
  <c r="B1094" i="16"/>
  <c r="B1093" i="16"/>
  <c r="B1092" i="16"/>
  <c r="B1091" i="16"/>
  <c r="B1090" i="16"/>
  <c r="V1090" i="16" s="1"/>
  <c r="B1089" i="16"/>
  <c r="V1089" i="16" s="1"/>
  <c r="B1088" i="16"/>
  <c r="B1087" i="16"/>
  <c r="B1086" i="16"/>
  <c r="B1085" i="16"/>
  <c r="B1084" i="16"/>
  <c r="B1083" i="16"/>
  <c r="V1083" i="16" s="1"/>
  <c r="B1082" i="16"/>
  <c r="B1081" i="16"/>
  <c r="B1080" i="16"/>
  <c r="B1079" i="16"/>
  <c r="B1078" i="16"/>
  <c r="V1078" i="16" s="1"/>
  <c r="B1077" i="16"/>
  <c r="V1077" i="16" s="1"/>
  <c r="B1076" i="16"/>
  <c r="B1075" i="16"/>
  <c r="B1074" i="16"/>
  <c r="V1074" i="16" s="1"/>
  <c r="B1073" i="16"/>
  <c r="B1072" i="16"/>
  <c r="V1072" i="16" s="1"/>
  <c r="B1071" i="16"/>
  <c r="V1071" i="16" s="1"/>
  <c r="B1070" i="16"/>
  <c r="V1070" i="16" s="1"/>
  <c r="B1069" i="16"/>
  <c r="V1069" i="16" s="1"/>
  <c r="B1068" i="16"/>
  <c r="B1067" i="16"/>
  <c r="B1066" i="16"/>
  <c r="V1066" i="16" s="1"/>
  <c r="B1065" i="16"/>
  <c r="V1065" i="16" s="1"/>
  <c r="B1064" i="16"/>
  <c r="B1063" i="16"/>
  <c r="B1062" i="16"/>
  <c r="B1061" i="16"/>
  <c r="B1060" i="16"/>
  <c r="B1059" i="16"/>
  <c r="B1058" i="16"/>
  <c r="B1057" i="16"/>
  <c r="B1056" i="16"/>
  <c r="B1055" i="16"/>
  <c r="B1054" i="16"/>
  <c r="V1054" i="16" s="1"/>
  <c r="B1053" i="16"/>
  <c r="V1053" i="16" s="1"/>
  <c r="B1052" i="16"/>
  <c r="B1051" i="16"/>
  <c r="B1050" i="16"/>
  <c r="B1049" i="16"/>
  <c r="B1048" i="16"/>
  <c r="B1047" i="16"/>
  <c r="B1046" i="16"/>
  <c r="B1045" i="16"/>
  <c r="B1044" i="16"/>
  <c r="B1043" i="16"/>
  <c r="B1042" i="16"/>
  <c r="V1042" i="16" s="1"/>
  <c r="B1041" i="16"/>
  <c r="V1041" i="16" s="1"/>
  <c r="B1040" i="16"/>
  <c r="V1040" i="16" s="1"/>
  <c r="B1039" i="16"/>
  <c r="V1039" i="16" s="1"/>
  <c r="B1038" i="16"/>
  <c r="V1038" i="16" s="1"/>
  <c r="B1037" i="16"/>
  <c r="B1036" i="16"/>
  <c r="B1035" i="16"/>
  <c r="B1034" i="16"/>
  <c r="B1033" i="16"/>
  <c r="B1032" i="16"/>
  <c r="B1031" i="16"/>
  <c r="B1030" i="16"/>
  <c r="V1030" i="16" s="1"/>
  <c r="B1029" i="16"/>
  <c r="V1029" i="16" s="1"/>
  <c r="B1028" i="16"/>
  <c r="B1027" i="16"/>
  <c r="B1026" i="16"/>
  <c r="B1025" i="16"/>
  <c r="B1024" i="16"/>
  <c r="B1023" i="16"/>
  <c r="B1022" i="16"/>
  <c r="B1021" i="16"/>
  <c r="B1020" i="16"/>
  <c r="B1019" i="16"/>
  <c r="B1018" i="16"/>
  <c r="V1018" i="16" s="1"/>
  <c r="B1017" i="16"/>
  <c r="V1017" i="16" s="1"/>
  <c r="B1016" i="16"/>
  <c r="V1016" i="16" s="1"/>
  <c r="B1015" i="16"/>
  <c r="B1014" i="16"/>
  <c r="V1014" i="16" s="1"/>
  <c r="B1013" i="16"/>
  <c r="B1012" i="16"/>
  <c r="B1011" i="16"/>
  <c r="B1010" i="16"/>
  <c r="B1009" i="16"/>
  <c r="B1008" i="16"/>
  <c r="B1007" i="16"/>
  <c r="B1006" i="16"/>
  <c r="V1006" i="16" s="1"/>
  <c r="B1005" i="16"/>
  <c r="V1005" i="16" s="1"/>
  <c r="B1004" i="16"/>
  <c r="B1003" i="16"/>
  <c r="B1002" i="16"/>
  <c r="B1001" i="16"/>
  <c r="B1000" i="16"/>
  <c r="B999" i="16"/>
  <c r="B998" i="16"/>
  <c r="B997" i="16"/>
  <c r="B996" i="16"/>
  <c r="B995" i="16"/>
  <c r="B994" i="16"/>
  <c r="V994" i="16" s="1"/>
  <c r="B993" i="16"/>
  <c r="V993" i="16" s="1"/>
  <c r="B992" i="16"/>
  <c r="B991" i="16"/>
  <c r="B990" i="16"/>
  <c r="B989" i="16"/>
  <c r="B988" i="16"/>
  <c r="B987" i="16"/>
  <c r="V987" i="16" s="1"/>
  <c r="B986" i="16"/>
  <c r="B985" i="16"/>
  <c r="B984" i="16"/>
  <c r="B983" i="16"/>
  <c r="V983" i="16" s="1"/>
  <c r="B982" i="16"/>
  <c r="V982" i="16" s="1"/>
  <c r="B981" i="16"/>
  <c r="V981" i="16" s="1"/>
  <c r="B980" i="16"/>
  <c r="B979" i="16"/>
  <c r="B978" i="16"/>
  <c r="B977" i="16"/>
  <c r="B976" i="16"/>
  <c r="B975" i="16"/>
  <c r="B974" i="16"/>
  <c r="B973" i="16"/>
  <c r="B972" i="16"/>
  <c r="B971" i="16"/>
  <c r="B970" i="16"/>
  <c r="B969" i="16"/>
  <c r="B968" i="16"/>
  <c r="V968" i="16" s="1"/>
  <c r="B967" i="16"/>
  <c r="V967" i="16" s="1"/>
  <c r="B966" i="16"/>
  <c r="B965" i="16"/>
  <c r="V965" i="16" s="1"/>
  <c r="B964" i="16"/>
  <c r="B963" i="16"/>
  <c r="B962" i="16"/>
  <c r="B961" i="16"/>
  <c r="B960" i="16"/>
  <c r="B959" i="16"/>
  <c r="B958" i="16"/>
  <c r="B957" i="16"/>
  <c r="B956" i="16"/>
  <c r="B955" i="16"/>
  <c r="B954" i="16"/>
  <c r="B953" i="16"/>
  <c r="B952" i="16"/>
  <c r="B951" i="16"/>
  <c r="B950" i="16"/>
  <c r="B949" i="16"/>
  <c r="B948" i="16"/>
  <c r="B947" i="16"/>
  <c r="B946" i="16"/>
  <c r="B945" i="16"/>
  <c r="B944" i="16"/>
  <c r="B943" i="16"/>
  <c r="B942" i="16"/>
  <c r="B941" i="16"/>
  <c r="B940" i="16"/>
  <c r="B939" i="16"/>
  <c r="B938" i="16"/>
  <c r="B937" i="16"/>
  <c r="B936" i="16"/>
  <c r="B935" i="16"/>
  <c r="B934" i="16"/>
  <c r="B933" i="16"/>
  <c r="B932" i="16"/>
  <c r="B931" i="16"/>
  <c r="B930" i="16"/>
  <c r="B929" i="16"/>
  <c r="B928" i="16"/>
  <c r="B927" i="16"/>
  <c r="B926" i="16"/>
  <c r="B925" i="16"/>
  <c r="V925" i="16" s="1"/>
  <c r="B924" i="16"/>
  <c r="B923" i="16"/>
  <c r="B922" i="16"/>
  <c r="B921" i="16"/>
  <c r="B920" i="16"/>
  <c r="B919" i="16"/>
  <c r="B918" i="16"/>
  <c r="B917" i="16"/>
  <c r="B916" i="16"/>
  <c r="B915" i="16"/>
  <c r="B914" i="16"/>
  <c r="B913" i="16"/>
  <c r="B912" i="16"/>
  <c r="B911" i="16"/>
  <c r="B910" i="16"/>
  <c r="B909" i="16"/>
  <c r="V909" i="16" s="1"/>
  <c r="B908" i="16"/>
  <c r="V908" i="16" s="1"/>
  <c r="B907" i="16"/>
  <c r="B906" i="16"/>
  <c r="V906" i="16" s="1"/>
  <c r="B905" i="16"/>
  <c r="B904" i="16"/>
  <c r="B903" i="16"/>
  <c r="V903" i="16" s="1"/>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V878" i="16" s="1"/>
  <c r="B877" i="16"/>
  <c r="V877" i="16" s="1"/>
  <c r="B876" i="16"/>
  <c r="B875" i="16"/>
  <c r="B874" i="16"/>
  <c r="B873" i="16"/>
  <c r="B872" i="16"/>
  <c r="B871" i="16"/>
  <c r="B870" i="16"/>
  <c r="B869" i="16"/>
  <c r="B868" i="16"/>
  <c r="B867" i="16"/>
  <c r="B866" i="16"/>
  <c r="B865" i="16"/>
  <c r="B864" i="16"/>
  <c r="B863" i="16"/>
  <c r="B862" i="16"/>
  <c r="B861" i="16"/>
  <c r="B860" i="16"/>
  <c r="B859" i="16"/>
  <c r="B858" i="16"/>
  <c r="V858" i="16" s="1"/>
  <c r="U858" i="16" s="1"/>
  <c r="B857" i="16"/>
  <c r="B856" i="16"/>
  <c r="B855" i="16"/>
  <c r="V855" i="16" s="1"/>
  <c r="B854" i="16"/>
  <c r="B853" i="16"/>
  <c r="B852" i="16"/>
  <c r="B851" i="16"/>
  <c r="B850" i="16"/>
  <c r="B849" i="16"/>
  <c r="B848" i="16"/>
  <c r="B847" i="16"/>
  <c r="V847" i="16" s="1"/>
  <c r="B846" i="16"/>
  <c r="V846" i="16" s="1"/>
  <c r="B845" i="16"/>
  <c r="B844" i="16"/>
  <c r="B843" i="16"/>
  <c r="V843" i="16" s="1"/>
  <c r="B842" i="16"/>
  <c r="B841" i="16"/>
  <c r="B840" i="16"/>
  <c r="B839" i="16"/>
  <c r="B838" i="16"/>
  <c r="B837" i="16"/>
  <c r="B836" i="16"/>
  <c r="B835" i="16"/>
  <c r="B834" i="16"/>
  <c r="B833" i="16"/>
  <c r="B832" i="16"/>
  <c r="B831" i="16"/>
  <c r="B830" i="16"/>
  <c r="B829" i="16"/>
  <c r="V829" i="16" s="1"/>
  <c r="B828" i="16"/>
  <c r="B827" i="16"/>
  <c r="B826" i="16"/>
  <c r="B825" i="16"/>
  <c r="V825" i="16" s="1"/>
  <c r="B824" i="16"/>
  <c r="B823" i="16"/>
  <c r="B822" i="16"/>
  <c r="B821" i="16"/>
  <c r="B820" i="16"/>
  <c r="B819" i="16"/>
  <c r="B818" i="16"/>
  <c r="B817" i="16"/>
  <c r="B816" i="16"/>
  <c r="B815" i="16"/>
  <c r="B814" i="16"/>
  <c r="B813" i="16"/>
  <c r="B812" i="16"/>
  <c r="B811" i="16"/>
  <c r="B810" i="16"/>
  <c r="B809" i="16"/>
  <c r="B808" i="16"/>
  <c r="B807" i="16"/>
  <c r="B806" i="16"/>
  <c r="B805" i="16"/>
  <c r="B804" i="16"/>
  <c r="B803" i="16"/>
  <c r="B802" i="16"/>
  <c r="B801" i="16"/>
  <c r="B800" i="16"/>
  <c r="V800" i="16" s="1"/>
  <c r="B799" i="16"/>
  <c r="V799" i="16" s="1"/>
  <c r="B798" i="16"/>
  <c r="B797" i="16"/>
  <c r="B796" i="16"/>
  <c r="V796" i="16" s="1"/>
  <c r="B795" i="16"/>
  <c r="B794" i="16"/>
  <c r="B793" i="16"/>
  <c r="B792" i="16"/>
  <c r="B791" i="16"/>
  <c r="B790" i="16"/>
  <c r="B789" i="16"/>
  <c r="B788" i="16"/>
  <c r="B787" i="16"/>
  <c r="B786" i="16"/>
  <c r="B785" i="16"/>
  <c r="B784" i="16"/>
  <c r="B783" i="16"/>
  <c r="B782" i="16"/>
  <c r="B781" i="16"/>
  <c r="V781" i="16" s="1"/>
  <c r="B780" i="16"/>
  <c r="B779" i="16"/>
  <c r="B778" i="16"/>
  <c r="B777" i="16"/>
  <c r="B776" i="16"/>
  <c r="B775" i="16"/>
  <c r="B774" i="16"/>
  <c r="B773" i="16"/>
  <c r="B772" i="16"/>
  <c r="B771" i="16"/>
  <c r="B770" i="16"/>
  <c r="B769" i="16"/>
  <c r="B768" i="16"/>
  <c r="B767" i="16"/>
  <c r="B766" i="16"/>
  <c r="B765" i="16"/>
  <c r="B764" i="16"/>
  <c r="B763" i="16"/>
  <c r="B762" i="16"/>
  <c r="B761" i="16"/>
  <c r="B760" i="16"/>
  <c r="B759" i="16"/>
  <c r="B758" i="16"/>
  <c r="B757" i="16"/>
  <c r="B756" i="16"/>
  <c r="B755" i="16"/>
  <c r="B754" i="16"/>
  <c r="B753" i="16"/>
  <c r="V753" i="16" s="1"/>
  <c r="B752" i="16"/>
  <c r="V752" i="16" s="1"/>
  <c r="B751" i="16"/>
  <c r="B750" i="16"/>
  <c r="B749" i="16"/>
  <c r="B748" i="16"/>
  <c r="B747" i="16"/>
  <c r="B746" i="16"/>
  <c r="B745" i="16"/>
  <c r="B744" i="16"/>
  <c r="B743" i="16"/>
  <c r="B742" i="16"/>
  <c r="B741" i="16"/>
  <c r="B740" i="16"/>
  <c r="B739" i="16"/>
  <c r="B738" i="16"/>
  <c r="B737" i="16"/>
  <c r="B736" i="16"/>
  <c r="B735" i="16"/>
  <c r="B734" i="16"/>
  <c r="B733" i="16"/>
  <c r="B732" i="16"/>
  <c r="B731" i="16"/>
  <c r="B730" i="16"/>
  <c r="B729" i="16"/>
  <c r="B728" i="16"/>
  <c r="B727" i="16"/>
  <c r="B726" i="16"/>
  <c r="B725" i="16"/>
  <c r="B724" i="16"/>
  <c r="B723" i="16"/>
  <c r="B722" i="16"/>
  <c r="B721" i="16"/>
  <c r="B720" i="16"/>
  <c r="B719" i="16"/>
  <c r="B718" i="16"/>
  <c r="B717" i="16"/>
  <c r="B716" i="16"/>
  <c r="B715" i="16"/>
  <c r="B714" i="16"/>
  <c r="B713" i="16"/>
  <c r="V713" i="16" s="1"/>
  <c r="B712" i="16"/>
  <c r="B711" i="16"/>
  <c r="B710" i="16"/>
  <c r="B709" i="16"/>
  <c r="B708" i="16"/>
  <c r="B707" i="16"/>
  <c r="B706" i="16"/>
  <c r="B705" i="16"/>
  <c r="B704" i="16"/>
  <c r="V704" i="16" s="1"/>
  <c r="B703" i="16"/>
  <c r="B702" i="16"/>
  <c r="V702" i="16" s="1"/>
  <c r="B701" i="16"/>
  <c r="B700" i="16"/>
  <c r="B699" i="16"/>
  <c r="B698" i="16"/>
  <c r="B697" i="16"/>
  <c r="B696" i="16"/>
  <c r="B695" i="16"/>
  <c r="B694" i="16"/>
  <c r="B693" i="16"/>
  <c r="B692" i="16"/>
  <c r="B691" i="16"/>
  <c r="B690" i="16"/>
  <c r="B689" i="16"/>
  <c r="B688" i="16"/>
  <c r="B687" i="16"/>
  <c r="B686" i="16"/>
  <c r="B685" i="16"/>
  <c r="B684" i="16"/>
  <c r="B683" i="16"/>
  <c r="B682" i="16"/>
  <c r="B681" i="16"/>
  <c r="B680" i="16"/>
  <c r="B679" i="16"/>
  <c r="B678" i="16"/>
  <c r="V678" i="16" s="1"/>
  <c r="B677" i="16"/>
  <c r="V677" i="16" s="1"/>
  <c r="B676" i="16"/>
  <c r="B675" i="16"/>
  <c r="B674" i="16"/>
  <c r="B673" i="16"/>
  <c r="B672" i="16"/>
  <c r="B671" i="16"/>
  <c r="B670" i="16"/>
  <c r="B669" i="16"/>
  <c r="B668" i="16"/>
  <c r="B667" i="16"/>
  <c r="B666" i="16"/>
  <c r="B665" i="16"/>
  <c r="V665" i="16" s="1"/>
  <c r="B664" i="16"/>
  <c r="V664" i="16" s="1"/>
  <c r="B663" i="16"/>
  <c r="B662" i="16"/>
  <c r="V662" i="16" s="1"/>
  <c r="B661" i="16"/>
  <c r="V661" i="16" s="1"/>
  <c r="B660" i="16"/>
  <c r="B659" i="16"/>
  <c r="B658" i="16"/>
  <c r="B657" i="16"/>
  <c r="B656" i="16"/>
  <c r="B655" i="16"/>
  <c r="B654" i="16"/>
  <c r="B653" i="16"/>
  <c r="B652" i="16"/>
  <c r="B651" i="16"/>
  <c r="B650" i="16"/>
  <c r="B649" i="16"/>
  <c r="B648" i="16"/>
  <c r="B647" i="16"/>
  <c r="B646" i="16"/>
  <c r="B645" i="16"/>
  <c r="B644" i="16"/>
  <c r="B643" i="16"/>
  <c r="B642" i="16"/>
  <c r="B641" i="16"/>
  <c r="B640" i="16"/>
  <c r="B639" i="16"/>
  <c r="B638" i="16"/>
  <c r="B637" i="16"/>
  <c r="V637" i="16" s="1"/>
  <c r="B636" i="16"/>
  <c r="B635" i="16"/>
  <c r="B634" i="16"/>
  <c r="B633" i="16"/>
  <c r="B632" i="16"/>
  <c r="B631" i="16"/>
  <c r="B630" i="16"/>
  <c r="B629" i="16"/>
  <c r="B628" i="16"/>
  <c r="B627" i="16"/>
  <c r="B626" i="16"/>
  <c r="B625" i="16"/>
  <c r="B624" i="16"/>
  <c r="B623" i="16"/>
  <c r="B622" i="16"/>
  <c r="B621" i="16"/>
  <c r="V621" i="16" s="1"/>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V597" i="16" s="1"/>
  <c r="U597" i="16" s="1"/>
  <c r="B596" i="16"/>
  <c r="V596" i="16" s="1"/>
  <c r="B595" i="16"/>
  <c r="V595" i="16" s="1"/>
  <c r="B594" i="16"/>
  <c r="V594" i="16" s="1"/>
  <c r="B593" i="16"/>
  <c r="B592" i="16"/>
  <c r="B591" i="16"/>
  <c r="B590" i="16"/>
  <c r="B589" i="16"/>
  <c r="B588" i="16"/>
  <c r="B587" i="16"/>
  <c r="B586" i="16"/>
  <c r="B585" i="16"/>
  <c r="B584" i="16"/>
  <c r="B583" i="16"/>
  <c r="B582" i="16"/>
  <c r="B581" i="16"/>
  <c r="B580" i="16"/>
  <c r="B579" i="16"/>
  <c r="B578" i="16"/>
  <c r="B577" i="16"/>
  <c r="B576" i="16"/>
  <c r="B575" i="16"/>
  <c r="B574" i="16"/>
  <c r="B573" i="16"/>
  <c r="B572" i="16"/>
  <c r="B571" i="16"/>
  <c r="B570" i="16"/>
  <c r="B569" i="16"/>
  <c r="B568" i="16"/>
  <c r="V568" i="16" s="1"/>
  <c r="B567" i="16"/>
  <c r="B566" i="16"/>
  <c r="B565" i="16"/>
  <c r="B564" i="16"/>
  <c r="B563" i="16"/>
  <c r="B562" i="16"/>
  <c r="B561" i="16"/>
  <c r="B560" i="16"/>
  <c r="B559" i="16"/>
  <c r="B558" i="16"/>
  <c r="B557" i="16"/>
  <c r="B556" i="16"/>
  <c r="B555" i="16"/>
  <c r="B554" i="16"/>
  <c r="B553" i="16"/>
  <c r="V553" i="16" s="1"/>
  <c r="B552" i="16"/>
  <c r="B551" i="16"/>
  <c r="B550" i="16"/>
  <c r="B549" i="16"/>
  <c r="B548" i="16"/>
  <c r="B547" i="16"/>
  <c r="B546" i="16"/>
  <c r="B545" i="16"/>
  <c r="B544" i="16"/>
  <c r="B543" i="16"/>
  <c r="B542" i="16"/>
  <c r="B541" i="16"/>
  <c r="B540" i="16"/>
  <c r="B539" i="16"/>
  <c r="B538" i="16"/>
  <c r="B537" i="16"/>
  <c r="B536" i="16"/>
  <c r="B535" i="16"/>
  <c r="B534" i="16"/>
  <c r="V534" i="16" s="1"/>
  <c r="B533" i="16"/>
  <c r="V533" i="16" s="1"/>
  <c r="B532" i="16"/>
  <c r="V532" i="16" s="1"/>
  <c r="B531" i="16"/>
  <c r="B530" i="16"/>
  <c r="V530" i="16" s="1"/>
  <c r="B529" i="16"/>
  <c r="V529" i="16" s="1"/>
  <c r="U529" i="16" s="1"/>
  <c r="B528" i="16"/>
  <c r="V528" i="16" s="1"/>
  <c r="U528" i="16" s="1"/>
  <c r="B527" i="16"/>
  <c r="B526" i="16"/>
  <c r="B525" i="16"/>
  <c r="B524" i="16"/>
  <c r="B523" i="16"/>
  <c r="B522" i="16"/>
  <c r="B521" i="16"/>
  <c r="V521" i="16" s="1"/>
  <c r="B520" i="16"/>
  <c r="V520" i="16" s="1"/>
  <c r="B519" i="16"/>
  <c r="B518" i="16"/>
  <c r="V518" i="16" s="1"/>
  <c r="B517" i="16"/>
  <c r="B516" i="16"/>
  <c r="B515" i="16"/>
  <c r="B514" i="16"/>
  <c r="B513" i="16"/>
  <c r="B512" i="16"/>
  <c r="B511" i="16"/>
  <c r="B510" i="16"/>
  <c r="B509" i="16"/>
  <c r="B508" i="16"/>
  <c r="B507" i="16"/>
  <c r="B506" i="16"/>
  <c r="B505" i="16"/>
  <c r="B504" i="16"/>
  <c r="B503" i="16"/>
  <c r="B502" i="16"/>
  <c r="B501" i="16"/>
  <c r="B500" i="16"/>
  <c r="B499" i="16"/>
  <c r="B498" i="16"/>
  <c r="B497" i="16"/>
  <c r="B496" i="16"/>
  <c r="V496" i="16" s="1"/>
  <c r="B495" i="16"/>
  <c r="B494" i="16"/>
  <c r="V494" i="16" s="1"/>
  <c r="B493" i="16"/>
  <c r="B492" i="16"/>
  <c r="B491" i="16"/>
  <c r="B490" i="16"/>
  <c r="B489" i="16"/>
  <c r="B488" i="16"/>
  <c r="V488" i="16" s="1"/>
  <c r="B487" i="16"/>
  <c r="B486" i="16"/>
  <c r="B485" i="16"/>
  <c r="B484" i="16"/>
  <c r="B483" i="16"/>
  <c r="B482" i="16"/>
  <c r="B481" i="16"/>
  <c r="B480" i="16"/>
  <c r="B479" i="16"/>
  <c r="B478" i="16"/>
  <c r="B477" i="16"/>
  <c r="B476" i="16"/>
  <c r="B475" i="16"/>
  <c r="B474" i="16"/>
  <c r="B473" i="16"/>
  <c r="B472" i="16"/>
  <c r="B471" i="16"/>
  <c r="B470" i="16"/>
  <c r="B469" i="16"/>
  <c r="B468" i="16"/>
  <c r="V468" i="16" s="1"/>
  <c r="B467" i="16"/>
  <c r="V467" i="16" s="1"/>
  <c r="B466" i="16"/>
  <c r="B465" i="16"/>
  <c r="V465" i="16" s="1"/>
  <c r="U465" i="16" s="1"/>
  <c r="B464" i="16"/>
  <c r="V464" i="16" s="1"/>
  <c r="B463" i="16"/>
  <c r="V463" i="16" s="1"/>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V436" i="16" s="1"/>
  <c r="B435" i="16"/>
  <c r="B434" i="16"/>
  <c r="B433" i="16"/>
  <c r="V433" i="16" s="1"/>
  <c r="B432" i="16"/>
  <c r="B431" i="16"/>
  <c r="B430" i="16"/>
  <c r="B429" i="16"/>
  <c r="V429" i="16" s="1"/>
  <c r="B428" i="16"/>
  <c r="B427" i="16"/>
  <c r="B426" i="16"/>
  <c r="B425" i="16"/>
  <c r="B424" i="16"/>
  <c r="B423" i="16"/>
  <c r="B422" i="16"/>
  <c r="B421" i="16"/>
  <c r="B420" i="16"/>
  <c r="B419" i="16"/>
  <c r="B418" i="16"/>
  <c r="B417" i="16"/>
  <c r="B416" i="16"/>
  <c r="V416" i="16" s="1"/>
  <c r="B415" i="16"/>
  <c r="B414" i="16"/>
  <c r="V414" i="16" s="1"/>
  <c r="B413" i="16"/>
  <c r="V413" i="16" s="1"/>
  <c r="B412" i="16"/>
  <c r="V412" i="16" s="1"/>
  <c r="B411" i="16"/>
  <c r="B410" i="16"/>
  <c r="V410" i="16" s="1"/>
  <c r="B409" i="16"/>
  <c r="V409" i="16" s="1"/>
  <c r="B408" i="16"/>
  <c r="B407" i="16"/>
  <c r="B406" i="16"/>
  <c r="B405" i="16"/>
  <c r="B404" i="16"/>
  <c r="B403" i="16"/>
  <c r="B402" i="16"/>
  <c r="B401" i="16"/>
  <c r="B400" i="16"/>
  <c r="V400" i="16" s="1"/>
  <c r="B399" i="16"/>
  <c r="B398" i="16"/>
  <c r="B397" i="16"/>
  <c r="B396" i="16"/>
  <c r="B395" i="16"/>
  <c r="B394" i="16"/>
  <c r="B393" i="16"/>
  <c r="B392" i="16"/>
  <c r="B391" i="16"/>
  <c r="B390" i="16"/>
  <c r="B389" i="16"/>
  <c r="B388" i="16"/>
  <c r="B387" i="16"/>
  <c r="B386" i="16"/>
  <c r="B385" i="16"/>
  <c r="B384" i="16"/>
  <c r="B383" i="16"/>
  <c r="B382" i="16"/>
  <c r="B381" i="16"/>
  <c r="B380" i="16"/>
  <c r="B379" i="16"/>
  <c r="B378" i="16"/>
  <c r="V378" i="16" s="1"/>
  <c r="B377" i="16"/>
  <c r="V377" i="16" s="1"/>
  <c r="B376" i="16"/>
  <c r="V376" i="16" s="1"/>
  <c r="B375" i="16"/>
  <c r="B374" i="16"/>
  <c r="V374" i="16" s="1"/>
  <c r="B373" i="16"/>
  <c r="V373" i="16" s="1"/>
  <c r="B372" i="16"/>
  <c r="B371" i="16"/>
  <c r="B370" i="16"/>
  <c r="B369" i="16"/>
  <c r="B368" i="16"/>
  <c r="B367" i="16"/>
  <c r="B366" i="16"/>
  <c r="B365" i="16"/>
  <c r="B364" i="16"/>
  <c r="B363" i="16"/>
  <c r="B362" i="16"/>
  <c r="B361" i="16"/>
  <c r="B360" i="16"/>
  <c r="B359" i="16"/>
  <c r="B358" i="16"/>
  <c r="B357" i="16"/>
  <c r="V357" i="16" s="1"/>
  <c r="B356" i="16"/>
  <c r="B355" i="16"/>
  <c r="B354" i="16"/>
  <c r="B353" i="16"/>
  <c r="B352" i="16"/>
  <c r="B351" i="16"/>
  <c r="B350" i="16"/>
  <c r="B349" i="16"/>
  <c r="B348" i="16"/>
  <c r="B347" i="16"/>
  <c r="B346" i="16"/>
  <c r="B345" i="16"/>
  <c r="V345" i="16" s="1"/>
  <c r="B344" i="16"/>
  <c r="V344" i="16" s="1"/>
  <c r="B343" i="16"/>
  <c r="B342" i="16"/>
  <c r="V342" i="16" s="1"/>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V309" i="16" s="1"/>
  <c r="U309" i="16" s="1"/>
  <c r="B308" i="16"/>
  <c r="B307" i="16"/>
  <c r="B306" i="16"/>
  <c r="B305" i="16"/>
  <c r="B304" i="16"/>
  <c r="B303" i="16"/>
  <c r="B302" i="16"/>
  <c r="B301" i="16"/>
  <c r="B300" i="16"/>
  <c r="B299" i="16"/>
  <c r="B298" i="16"/>
  <c r="B297" i="16"/>
  <c r="B296" i="16"/>
  <c r="B295" i="16"/>
  <c r="B294" i="16"/>
  <c r="V294" i="16" s="1"/>
  <c r="B293" i="16"/>
  <c r="V293" i="16" s="1"/>
  <c r="B292" i="16"/>
  <c r="V292" i="16" s="1"/>
  <c r="B291" i="16"/>
  <c r="B290" i="16"/>
  <c r="B289" i="16"/>
  <c r="V289" i="16" s="1"/>
  <c r="B288" i="16"/>
  <c r="B287" i="16"/>
  <c r="B286" i="16"/>
  <c r="V286" i="16" s="1"/>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V258" i="16" s="1"/>
  <c r="B257" i="16"/>
  <c r="V257" i="16" s="1"/>
  <c r="B256" i="16"/>
  <c r="V256" i="16" s="1"/>
  <c r="B255" i="16"/>
  <c r="B254" i="16"/>
  <c r="V254" i="16" s="1"/>
  <c r="B253" i="16"/>
  <c r="V253" i="16" s="1"/>
  <c r="B252" i="16"/>
  <c r="B251" i="16"/>
  <c r="B250" i="16"/>
  <c r="V250" i="16" s="1"/>
  <c r="U250" i="16" s="1"/>
  <c r="B249" i="16"/>
  <c r="B248" i="16"/>
  <c r="B247" i="16"/>
  <c r="B246" i="16"/>
  <c r="B245" i="16"/>
  <c r="B244" i="16"/>
  <c r="B243" i="16"/>
  <c r="B242" i="16"/>
  <c r="B241" i="16"/>
  <c r="B240" i="16"/>
  <c r="B239" i="16"/>
  <c r="B238" i="16"/>
  <c r="B237" i="16"/>
  <c r="B236" i="16"/>
  <c r="B235" i="16"/>
  <c r="B234" i="16"/>
  <c r="V234" i="16" s="1"/>
  <c r="B233" i="16"/>
  <c r="V233" i="16" s="1"/>
  <c r="B232" i="16"/>
  <c r="B231" i="16"/>
  <c r="B230" i="16"/>
  <c r="B229" i="16"/>
  <c r="B228" i="16"/>
  <c r="B227" i="16"/>
  <c r="B226" i="16"/>
  <c r="B225" i="16"/>
  <c r="B224" i="16"/>
  <c r="V224" i="16" s="1"/>
  <c r="B223" i="16"/>
  <c r="B222" i="16"/>
  <c r="B221" i="16"/>
  <c r="B220" i="16"/>
  <c r="V220" i="16" s="1"/>
  <c r="B219" i="16"/>
  <c r="B218" i="16"/>
  <c r="B217" i="16"/>
  <c r="B216" i="16"/>
  <c r="B215" i="16"/>
  <c r="B214" i="16"/>
  <c r="B213" i="16"/>
  <c r="B212" i="16"/>
  <c r="B211" i="16"/>
  <c r="B210" i="16"/>
  <c r="B209" i="16"/>
  <c r="B208" i="16"/>
  <c r="B207" i="16"/>
  <c r="B206" i="16"/>
  <c r="B205" i="16"/>
  <c r="B204" i="16"/>
  <c r="B203" i="16"/>
  <c r="B202" i="16"/>
  <c r="B201" i="16"/>
  <c r="V201" i="16" s="1"/>
  <c r="B200" i="16"/>
  <c r="V200" i="16" s="1"/>
  <c r="B199" i="16"/>
  <c r="B198" i="16"/>
  <c r="B197" i="16"/>
  <c r="B196" i="16"/>
  <c r="B195" i="16"/>
  <c r="B194" i="16"/>
  <c r="B193" i="16"/>
  <c r="V193" i="16" s="1"/>
  <c r="U193" i="16" s="1"/>
  <c r="B192" i="16"/>
  <c r="B191" i="16"/>
  <c r="B190" i="16"/>
  <c r="B189" i="16"/>
  <c r="V189" i="16" s="1"/>
  <c r="B188" i="16"/>
  <c r="B187" i="16"/>
  <c r="B186" i="16"/>
  <c r="B185" i="16"/>
  <c r="B184" i="16"/>
  <c r="B183" i="16"/>
  <c r="B182" i="16"/>
  <c r="B181" i="16"/>
  <c r="B180" i="16"/>
  <c r="B179" i="16"/>
  <c r="B178" i="16"/>
  <c r="B177" i="16"/>
  <c r="B176" i="16"/>
  <c r="B175" i="16"/>
  <c r="B174" i="16"/>
  <c r="V174" i="16" s="1"/>
  <c r="B173" i="16"/>
  <c r="B172" i="16"/>
  <c r="V172" i="16" s="1"/>
  <c r="B171" i="16"/>
  <c r="B170" i="16"/>
  <c r="B169" i="16"/>
  <c r="B168" i="16"/>
  <c r="B167" i="16"/>
  <c r="V167" i="16" s="1"/>
  <c r="B166" i="16"/>
  <c r="B165" i="16"/>
  <c r="B164" i="16"/>
  <c r="V164" i="16" s="1"/>
  <c r="B163" i="16"/>
  <c r="B162" i="16"/>
  <c r="B161" i="16"/>
  <c r="B160" i="16"/>
  <c r="B159" i="16"/>
  <c r="B158" i="16"/>
  <c r="B157" i="16"/>
  <c r="B156" i="16"/>
  <c r="B155" i="16"/>
  <c r="B154" i="16"/>
  <c r="B153" i="16"/>
  <c r="B152" i="16"/>
  <c r="B151" i="16"/>
  <c r="V151" i="16" s="1"/>
  <c r="U151" i="16" s="1"/>
  <c r="B150" i="16"/>
  <c r="B149" i="16"/>
  <c r="B148" i="16"/>
  <c r="V148" i="16" s="1"/>
  <c r="B147" i="16"/>
  <c r="B146" i="16"/>
  <c r="B145" i="16"/>
  <c r="B144" i="16"/>
  <c r="B143" i="16"/>
  <c r="B142" i="16"/>
  <c r="B141" i="16"/>
  <c r="B140" i="16"/>
  <c r="B139" i="16"/>
  <c r="B138" i="16"/>
  <c r="V138" i="16" s="1"/>
  <c r="B137" i="16"/>
  <c r="V137" i="16" s="1"/>
  <c r="B136" i="16"/>
  <c r="V136" i="16" s="1"/>
  <c r="B135" i="16"/>
  <c r="B134" i="16"/>
  <c r="V134" i="16" s="1"/>
  <c r="B133" i="16"/>
  <c r="B132" i="16"/>
  <c r="B131" i="16"/>
  <c r="B130" i="16"/>
  <c r="B129" i="16"/>
  <c r="B128" i="16"/>
  <c r="B127" i="16"/>
  <c r="B126" i="16"/>
  <c r="B125" i="16"/>
  <c r="B124" i="16"/>
  <c r="B123" i="16"/>
  <c r="B122" i="16"/>
  <c r="B121" i="16"/>
  <c r="B120" i="16"/>
  <c r="B119" i="16"/>
  <c r="B118" i="16"/>
  <c r="B117" i="16"/>
  <c r="B116" i="16"/>
  <c r="V116" i="16" s="1"/>
  <c r="B115" i="16"/>
  <c r="V115" i="16" s="1"/>
  <c r="U115" i="16" s="1"/>
  <c r="B114" i="16"/>
  <c r="V114" i="16" s="1"/>
  <c r="B113" i="16"/>
  <c r="V113" i="16" s="1"/>
  <c r="B112" i="16"/>
  <c r="V112" i="16" s="1"/>
  <c r="B111" i="16"/>
  <c r="B110" i="16"/>
  <c r="B109" i="16"/>
  <c r="B108" i="16"/>
  <c r="B107" i="16"/>
  <c r="B106" i="16"/>
  <c r="B105" i="16"/>
  <c r="B104" i="16"/>
  <c r="B103" i="16"/>
  <c r="B102" i="16"/>
  <c r="V102" i="16" s="1"/>
  <c r="B101" i="16"/>
  <c r="V101" i="16" s="1"/>
  <c r="B100" i="16"/>
  <c r="V100" i="16" s="1"/>
  <c r="B99" i="16"/>
  <c r="B98" i="16"/>
  <c r="B97" i="16"/>
  <c r="B96" i="16"/>
  <c r="V96" i="16" s="1"/>
  <c r="B95" i="16"/>
  <c r="B94" i="16"/>
  <c r="B93" i="16"/>
  <c r="B92" i="16"/>
  <c r="B91" i="16"/>
  <c r="B90" i="16"/>
  <c r="B89" i="16"/>
  <c r="B88" i="16"/>
  <c r="B87" i="16"/>
  <c r="B86" i="16"/>
  <c r="B85" i="16"/>
  <c r="B84" i="16"/>
  <c r="B83" i="16"/>
  <c r="B82" i="16"/>
  <c r="B81" i="16"/>
  <c r="B80" i="16"/>
  <c r="V80" i="16" s="1"/>
  <c r="B79" i="16"/>
  <c r="B78" i="16"/>
  <c r="B77" i="16"/>
  <c r="V77" i="16" s="1"/>
  <c r="B76" i="16"/>
  <c r="V76" i="16" s="1"/>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V49" i="16" s="1"/>
  <c r="B48" i="16"/>
  <c r="V48" i="16" s="1"/>
  <c r="U48" i="16" s="1"/>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V17" i="16" s="1"/>
  <c r="B16" i="16"/>
  <c r="B15" i="16"/>
  <c r="B14" i="16"/>
  <c r="V14" i="16" s="1"/>
  <c r="V58" i="16" l="1"/>
  <c r="U58" i="16" s="1"/>
  <c r="V106" i="16"/>
  <c r="U106" i="16" s="1"/>
  <c r="V154" i="16"/>
  <c r="U154" i="16" s="1"/>
  <c r="V298" i="16"/>
  <c r="U298" i="16" s="1"/>
  <c r="V334" i="16"/>
  <c r="U334" i="16" s="1"/>
  <c r="V358" i="16"/>
  <c r="U358" i="16" s="1"/>
  <c r="V406" i="16"/>
  <c r="U406" i="16" s="1"/>
  <c r="V442" i="16"/>
  <c r="U442" i="16" s="1"/>
  <c r="V466" i="16"/>
  <c r="U466" i="16" s="1"/>
  <c r="V490" i="16"/>
  <c r="U490" i="16" s="1"/>
  <c r="V514" i="16"/>
  <c r="U514" i="16" s="1"/>
  <c r="V562" i="16"/>
  <c r="U562" i="16" s="1"/>
  <c r="V598" i="16"/>
  <c r="U598" i="16" s="1"/>
  <c r="V646" i="16"/>
  <c r="U646" i="16" s="1"/>
  <c r="V694" i="16"/>
  <c r="U694" i="16" s="1"/>
  <c r="V742" i="16"/>
  <c r="U742" i="16" s="1"/>
  <c r="V790" i="16"/>
  <c r="U790" i="16" s="1"/>
  <c r="V838" i="16"/>
  <c r="U838" i="16" s="1"/>
  <c r="V886" i="16"/>
  <c r="U886" i="16" s="1"/>
  <c r="V946" i="16"/>
  <c r="U946" i="16" s="1"/>
  <c r="V71" i="16"/>
  <c r="U71" i="16" s="1"/>
  <c r="V107" i="16"/>
  <c r="U107" i="16" s="1"/>
  <c r="V131" i="16"/>
  <c r="U131" i="16" s="1"/>
  <c r="V179" i="16"/>
  <c r="U179" i="16" s="1"/>
  <c r="V227" i="16"/>
  <c r="U227" i="16" s="1"/>
  <c r="V239" i="16"/>
  <c r="U239" i="16" s="1"/>
  <c r="V287" i="16"/>
  <c r="U287" i="16" s="1"/>
  <c r="V323" i="16"/>
  <c r="U323" i="16" s="1"/>
  <c r="V359" i="16"/>
  <c r="U359" i="16" s="1"/>
  <c r="V407" i="16"/>
  <c r="U407" i="16" s="1"/>
  <c r="V455" i="16"/>
  <c r="U455" i="16" s="1"/>
  <c r="V503" i="16"/>
  <c r="U503" i="16" s="1"/>
  <c r="V551" i="16"/>
  <c r="U551" i="16" s="1"/>
  <c r="V575" i="16"/>
  <c r="U575" i="16" s="1"/>
  <c r="V611" i="16"/>
  <c r="U611" i="16" s="1"/>
  <c r="V635" i="16"/>
  <c r="U635" i="16" s="1"/>
  <c r="V683" i="16"/>
  <c r="U683" i="16" s="1"/>
  <c r="V731" i="16"/>
  <c r="U731" i="16" s="1"/>
  <c r="V779" i="16"/>
  <c r="U779" i="16" s="1"/>
  <c r="V815" i="16"/>
  <c r="U815" i="16" s="1"/>
  <c r="V851" i="16"/>
  <c r="U851" i="16" s="1"/>
  <c r="V887" i="16"/>
  <c r="U887" i="16" s="1"/>
  <c r="V911" i="16"/>
  <c r="U911" i="16" s="1"/>
  <c r="V923" i="16"/>
  <c r="U923" i="16" s="1"/>
  <c r="V935" i="16"/>
  <c r="U935" i="16" s="1"/>
  <c r="V971" i="16"/>
  <c r="U971" i="16" s="1"/>
  <c r="V995" i="16"/>
  <c r="U995" i="16" s="1"/>
  <c r="V1007" i="16"/>
  <c r="U1007" i="16" s="1"/>
  <c r="V1031" i="16"/>
  <c r="U1031" i="16" s="1"/>
  <c r="V1055" i="16"/>
  <c r="U1055" i="16" s="1"/>
  <c r="V1079" i="16"/>
  <c r="U1079" i="16" s="1"/>
  <c r="V1091" i="16"/>
  <c r="U1091" i="16" s="1"/>
  <c r="V1115" i="16"/>
  <c r="U1115" i="16" s="1"/>
  <c r="V1127" i="16"/>
  <c r="U1127" i="16" s="1"/>
  <c r="V1151" i="16"/>
  <c r="U1151" i="16" s="1"/>
  <c r="V1163" i="16"/>
  <c r="U1163" i="16" s="1"/>
  <c r="V1175" i="16"/>
  <c r="U1175" i="16" s="1"/>
  <c r="V1199" i="16"/>
  <c r="U1199" i="16" s="1"/>
  <c r="V1235" i="16"/>
  <c r="U1235" i="16" s="1"/>
  <c r="V1247" i="16"/>
  <c r="U1247" i="16" s="1"/>
  <c r="V1259" i="16"/>
  <c r="U1259" i="16" s="1"/>
  <c r="V1271" i="16"/>
  <c r="U1271" i="16" s="1"/>
  <c r="V1283" i="16"/>
  <c r="U1283" i="16" s="1"/>
  <c r="V1307" i="16"/>
  <c r="U1307" i="16" s="1"/>
  <c r="V1319" i="16"/>
  <c r="U1319" i="16" s="1"/>
  <c r="V1343" i="16"/>
  <c r="U1343" i="16" s="1"/>
  <c r="V1355" i="16"/>
  <c r="U1355" i="16" s="1"/>
  <c r="V1367" i="16"/>
  <c r="U1367" i="16" s="1"/>
  <c r="V1379" i="16"/>
  <c r="U1379" i="16" s="1"/>
  <c r="V1391" i="16"/>
  <c r="U1391" i="16" s="1"/>
  <c r="V1403" i="16"/>
  <c r="U1403" i="16" s="1"/>
  <c r="V1415" i="16"/>
  <c r="U1415" i="16" s="1"/>
  <c r="V1439" i="16"/>
  <c r="U1439" i="16" s="1"/>
  <c r="V1463" i="16"/>
  <c r="U1463" i="16" s="1"/>
  <c r="V1475" i="16"/>
  <c r="U1475" i="16" s="1"/>
  <c r="V1487" i="16"/>
  <c r="U1487" i="16" s="1"/>
  <c r="V1499" i="16"/>
  <c r="U1499" i="16" s="1"/>
  <c r="V1511" i="16"/>
  <c r="U1511" i="16" s="1"/>
  <c r="V1523" i="16"/>
  <c r="U1523" i="16" s="1"/>
  <c r="V1535" i="16"/>
  <c r="U1535" i="16" s="1"/>
  <c r="V1547" i="16"/>
  <c r="U1547" i="16" s="1"/>
  <c r="V1559" i="16"/>
  <c r="U1559" i="16" s="1"/>
  <c r="V1571" i="16"/>
  <c r="U1571" i="16" s="1"/>
  <c r="V1583" i="16"/>
  <c r="U1583" i="16" s="1"/>
  <c r="V1595" i="16"/>
  <c r="U1595" i="16" s="1"/>
  <c r="V1607" i="16"/>
  <c r="U1607" i="16" s="1"/>
  <c r="V1619" i="16"/>
  <c r="U1619" i="16" s="1"/>
  <c r="V1631" i="16"/>
  <c r="U1631" i="16" s="1"/>
  <c r="V1643" i="16"/>
  <c r="U1643" i="16" s="1"/>
  <c r="V1655" i="16"/>
  <c r="U1655" i="16" s="1"/>
  <c r="V1667" i="16"/>
  <c r="U1667" i="16" s="1"/>
  <c r="V1679" i="16"/>
  <c r="U1679" i="16" s="1"/>
  <c r="V1691" i="16"/>
  <c r="U1691" i="16" s="1"/>
  <c r="V1715" i="16"/>
  <c r="U1715" i="16" s="1"/>
  <c r="V1727" i="16"/>
  <c r="U1727" i="16" s="1"/>
  <c r="V1739" i="16"/>
  <c r="U1739" i="16" s="1"/>
  <c r="V1763" i="16"/>
  <c r="U1763" i="16" s="1"/>
  <c r="V1775" i="16"/>
  <c r="U1775" i="16" s="1"/>
  <c r="V1787" i="16"/>
  <c r="U1787" i="16" s="1"/>
  <c r="V1799" i="16"/>
  <c r="U1799" i="16" s="1"/>
  <c r="V1811" i="16"/>
  <c r="U1811" i="16" s="1"/>
  <c r="V1823" i="16"/>
  <c r="U1823" i="16" s="1"/>
  <c r="V1847" i="16"/>
  <c r="U1847" i="16" s="1"/>
  <c r="V1859" i="16"/>
  <c r="U1859" i="16" s="1"/>
  <c r="V1871" i="16"/>
  <c r="U1871" i="16" s="1"/>
  <c r="V1883" i="16"/>
  <c r="U1883" i="16" s="1"/>
  <c r="V1895" i="16"/>
  <c r="U1895" i="16" s="1"/>
  <c r="V1907" i="16"/>
  <c r="U1907" i="16" s="1"/>
  <c r="V1919" i="16"/>
  <c r="U1919" i="16" s="1"/>
  <c r="V1931" i="16"/>
  <c r="U1931" i="16" s="1"/>
  <c r="V1955" i="16"/>
  <c r="U1955" i="16" s="1"/>
  <c r="V1967" i="16"/>
  <c r="U1967" i="16" s="1"/>
  <c r="V1991" i="16"/>
  <c r="U1991" i="16" s="1"/>
  <c r="V36" i="16"/>
  <c r="U36" i="16" s="1"/>
  <c r="V60" i="16"/>
  <c r="U60" i="16" s="1"/>
  <c r="V108" i="16"/>
  <c r="U108" i="16" s="1"/>
  <c r="V168" i="16"/>
  <c r="U168" i="16" s="1"/>
  <c r="V204" i="16"/>
  <c r="U204" i="16" s="1"/>
  <c r="V240" i="16"/>
  <c r="U240" i="16" s="1"/>
  <c r="V288" i="16"/>
  <c r="U288" i="16" s="1"/>
  <c r="V336" i="16"/>
  <c r="U336" i="16" s="1"/>
  <c r="V384" i="16"/>
  <c r="U384" i="16" s="1"/>
  <c r="V444" i="16"/>
  <c r="U444" i="16" s="1"/>
  <c r="V576" i="16"/>
  <c r="U576" i="16" s="1"/>
  <c r="V612" i="16"/>
  <c r="U612" i="16" s="1"/>
  <c r="V636" i="16"/>
  <c r="U636" i="16" s="1"/>
  <c r="V672" i="16"/>
  <c r="U672" i="16" s="1"/>
  <c r="V720" i="16"/>
  <c r="U720" i="16" s="1"/>
  <c r="V756" i="16"/>
  <c r="U756" i="16" s="1"/>
  <c r="V780" i="16"/>
  <c r="U780" i="16" s="1"/>
  <c r="V816" i="16"/>
  <c r="U816" i="16" s="1"/>
  <c r="V840" i="16"/>
  <c r="U840" i="16" s="1"/>
  <c r="V876" i="16"/>
  <c r="U876" i="16" s="1"/>
  <c r="V924" i="16"/>
  <c r="U924" i="16" s="1"/>
  <c r="V960" i="16"/>
  <c r="U960" i="16" s="1"/>
  <c r="V1008" i="16"/>
  <c r="U1008" i="16" s="1"/>
  <c r="V1056" i="16"/>
  <c r="U1056" i="16" s="1"/>
  <c r="V1092" i="16"/>
  <c r="U1092" i="16" s="1"/>
  <c r="V1140" i="16"/>
  <c r="U1140" i="16" s="1"/>
  <c r="V1188" i="16"/>
  <c r="U1188" i="16" s="1"/>
  <c r="V1212" i="16"/>
  <c r="U1212" i="16" s="1"/>
  <c r="V1236" i="16"/>
  <c r="U1236" i="16" s="1"/>
  <c r="V1284" i="16"/>
  <c r="U1284" i="16" s="1"/>
  <c r="V1320" i="16"/>
  <c r="U1320" i="16" s="1"/>
  <c r="V1356" i="16"/>
  <c r="U1356" i="16" s="1"/>
  <c r="V1380" i="16"/>
  <c r="U1380" i="16" s="1"/>
  <c r="V1404" i="16"/>
  <c r="U1404" i="16" s="1"/>
  <c r="V1416" i="16"/>
  <c r="U1416" i="16" s="1"/>
  <c r="V1440" i="16"/>
  <c r="U1440" i="16" s="1"/>
  <c r="V1464" i="16"/>
  <c r="U1464" i="16" s="1"/>
  <c r="V1488" i="16"/>
  <c r="U1488" i="16" s="1"/>
  <c r="V1500" i="16"/>
  <c r="U1500" i="16" s="1"/>
  <c r="V1512" i="16"/>
  <c r="U1512" i="16" s="1"/>
  <c r="V1524" i="16"/>
  <c r="U1524" i="16" s="1"/>
  <c r="V1536" i="16"/>
  <c r="U1536" i="16" s="1"/>
  <c r="V1548" i="16"/>
  <c r="U1548" i="16" s="1"/>
  <c r="V1572" i="16"/>
  <c r="U1572" i="16" s="1"/>
  <c r="V1596" i="16"/>
  <c r="U1596" i="16" s="1"/>
  <c r="V1620" i="16"/>
  <c r="U1620" i="16" s="1"/>
  <c r="V1632" i="16"/>
  <c r="U1632" i="16" s="1"/>
  <c r="V1644" i="16"/>
  <c r="U1644" i="16" s="1"/>
  <c r="V1656" i="16"/>
  <c r="U1656" i="16" s="1"/>
  <c r="V1668" i="16"/>
  <c r="U1668" i="16" s="1"/>
  <c r="V1680" i="16"/>
  <c r="U1680" i="16" s="1"/>
  <c r="V1692" i="16"/>
  <c r="U1692" i="16" s="1"/>
  <c r="V1704" i="16"/>
  <c r="U1704" i="16" s="1"/>
  <c r="V1716" i="16"/>
  <c r="U1716" i="16" s="1"/>
  <c r="V1728" i="16"/>
  <c r="U1728" i="16" s="1"/>
  <c r="U1740" i="16"/>
  <c r="V1752" i="16"/>
  <c r="U1752" i="16" s="1"/>
  <c r="V1764" i="16"/>
  <c r="U1764" i="16" s="1"/>
  <c r="V1788" i="16"/>
  <c r="U1788" i="16" s="1"/>
  <c r="V1800" i="16"/>
  <c r="U1800" i="16" s="1"/>
  <c r="V1812" i="16"/>
  <c r="U1812" i="16" s="1"/>
  <c r="V1824" i="16"/>
  <c r="U1824" i="16" s="1"/>
  <c r="V1836" i="16"/>
  <c r="U1836" i="16" s="1"/>
  <c r="V1848" i="16"/>
  <c r="U1848" i="16" s="1"/>
  <c r="V1872" i="16"/>
  <c r="U1872" i="16" s="1"/>
  <c r="V1884" i="16"/>
  <c r="U1884" i="16" s="1"/>
  <c r="V1908" i="16"/>
  <c r="U1908" i="16" s="1"/>
  <c r="V1920" i="16"/>
  <c r="U1920" i="16" s="1"/>
  <c r="V1932" i="16"/>
  <c r="U1932" i="16" s="1"/>
  <c r="V1944" i="16"/>
  <c r="U1944" i="16" s="1"/>
  <c r="V1968" i="16"/>
  <c r="U1968" i="16" s="1"/>
  <c r="V1980" i="16"/>
  <c r="U1980" i="16" s="1"/>
  <c r="V1992" i="16"/>
  <c r="U1992" i="16" s="1"/>
  <c r="V1896" i="16"/>
  <c r="U1896" i="16" s="1"/>
  <c r="V1943" i="16"/>
  <c r="U1943" i="16" s="1"/>
  <c r="V34" i="16"/>
  <c r="U34" i="16" s="1"/>
  <c r="V82" i="16"/>
  <c r="U82" i="16" s="1"/>
  <c r="V130" i="16"/>
  <c r="U130" i="16" s="1"/>
  <c r="V178" i="16"/>
  <c r="U178" i="16" s="1"/>
  <c r="V226" i="16"/>
  <c r="U226" i="16" s="1"/>
  <c r="V274" i="16"/>
  <c r="U274" i="16" s="1"/>
  <c r="V322" i="16"/>
  <c r="U322" i="16" s="1"/>
  <c r="V382" i="16"/>
  <c r="U382" i="16" s="1"/>
  <c r="V430" i="16"/>
  <c r="U430" i="16" s="1"/>
  <c r="V502" i="16"/>
  <c r="U502" i="16" s="1"/>
  <c r="V526" i="16"/>
  <c r="U526" i="16" s="1"/>
  <c r="V574" i="16"/>
  <c r="U574" i="16" s="1"/>
  <c r="V634" i="16"/>
  <c r="U634" i="16" s="1"/>
  <c r="V682" i="16"/>
  <c r="U682" i="16" s="1"/>
  <c r="V730" i="16"/>
  <c r="U730" i="16" s="1"/>
  <c r="V778" i="16"/>
  <c r="U778" i="16" s="1"/>
  <c r="V826" i="16"/>
  <c r="U826" i="16" s="1"/>
  <c r="V874" i="16"/>
  <c r="U874" i="16" s="1"/>
  <c r="V922" i="16"/>
  <c r="U922" i="16" s="1"/>
  <c r="V958" i="16"/>
  <c r="U958" i="16" s="1"/>
  <c r="V35" i="16"/>
  <c r="U35" i="16" s="1"/>
  <c r="V95" i="16"/>
  <c r="U95" i="16" s="1"/>
  <c r="U167" i="16"/>
  <c r="V215" i="16"/>
  <c r="U215" i="16" s="1"/>
  <c r="V275" i="16"/>
  <c r="U275" i="16" s="1"/>
  <c r="V335" i="16"/>
  <c r="U335" i="16" s="1"/>
  <c r="V383" i="16"/>
  <c r="U383" i="16" s="1"/>
  <c r="V431" i="16"/>
  <c r="U431" i="16" s="1"/>
  <c r="V479" i="16"/>
  <c r="U479" i="16" s="1"/>
  <c r="V527" i="16"/>
  <c r="U527" i="16" s="1"/>
  <c r="V587" i="16"/>
  <c r="U587" i="16" s="1"/>
  <c r="V647" i="16"/>
  <c r="U647" i="16" s="1"/>
  <c r="V719" i="16"/>
  <c r="U719" i="16" s="1"/>
  <c r="V767" i="16"/>
  <c r="U767" i="16" s="1"/>
  <c r="V827" i="16"/>
  <c r="U827" i="16" s="1"/>
  <c r="V875" i="16"/>
  <c r="U875" i="16" s="1"/>
  <c r="V947" i="16"/>
  <c r="U947" i="16" s="1"/>
  <c r="V1019" i="16"/>
  <c r="U1019" i="16" s="1"/>
  <c r="V1103" i="16"/>
  <c r="U1103" i="16" s="1"/>
  <c r="V1223" i="16"/>
  <c r="U1223" i="16" s="1"/>
  <c r="V1451" i="16"/>
  <c r="U1451" i="16" s="1"/>
  <c r="V1979" i="16"/>
  <c r="U1979" i="16" s="1"/>
  <c r="V72" i="16"/>
  <c r="U72" i="16" s="1"/>
  <c r="V120" i="16"/>
  <c r="U120" i="16" s="1"/>
  <c r="V156" i="16"/>
  <c r="U156" i="16" s="1"/>
  <c r="V192" i="16"/>
  <c r="U192" i="16" s="1"/>
  <c r="V252" i="16"/>
  <c r="U252" i="16" s="1"/>
  <c r="V276" i="16"/>
  <c r="U276" i="16" s="1"/>
  <c r="V312" i="16"/>
  <c r="U312" i="16" s="1"/>
  <c r="V348" i="16"/>
  <c r="U348" i="16" s="1"/>
  <c r="V372" i="16"/>
  <c r="U372" i="16" s="1"/>
  <c r="V408" i="16"/>
  <c r="U408" i="16" s="1"/>
  <c r="V456" i="16"/>
  <c r="U456" i="16" s="1"/>
  <c r="V480" i="16"/>
  <c r="U480" i="16" s="1"/>
  <c r="V516" i="16"/>
  <c r="U516" i="16" s="1"/>
  <c r="V552" i="16"/>
  <c r="U552" i="16" s="1"/>
  <c r="V600" i="16"/>
  <c r="U600" i="16" s="1"/>
  <c r="V660" i="16"/>
  <c r="U660" i="16" s="1"/>
  <c r="V708" i="16"/>
  <c r="U708" i="16" s="1"/>
  <c r="V768" i="16"/>
  <c r="U768" i="16" s="1"/>
  <c r="V888" i="16"/>
  <c r="U888" i="16" s="1"/>
  <c r="V936" i="16"/>
  <c r="U936" i="16" s="1"/>
  <c r="V984" i="16"/>
  <c r="U984" i="16" s="1"/>
  <c r="V1044" i="16"/>
  <c r="U1044" i="16" s="1"/>
  <c r="V1104" i="16"/>
  <c r="U1104" i="16" s="1"/>
  <c r="V1152" i="16"/>
  <c r="U1152" i="16" s="1"/>
  <c r="V1200" i="16"/>
  <c r="U1200" i="16" s="1"/>
  <c r="V1260" i="16"/>
  <c r="U1260" i="16" s="1"/>
  <c r="V1308" i="16"/>
  <c r="U1308" i="16" s="1"/>
  <c r="V1368" i="16"/>
  <c r="U1368" i="16" s="1"/>
  <c r="V1452" i="16"/>
  <c r="U1452" i="16" s="1"/>
  <c r="V1608" i="16"/>
  <c r="U1608" i="16" s="1"/>
  <c r="V1956" i="16"/>
  <c r="U1956" i="16" s="1"/>
  <c r="V47" i="16"/>
  <c r="U47" i="16" s="1"/>
  <c r="V190" i="16"/>
  <c r="U190" i="16" s="1"/>
  <c r="V22" i="16"/>
  <c r="U22" i="16" s="1"/>
  <c r="V70" i="16"/>
  <c r="U70" i="16" s="1"/>
  <c r="V118" i="16"/>
  <c r="U118" i="16" s="1"/>
  <c r="V166" i="16"/>
  <c r="U166" i="16" s="1"/>
  <c r="V214" i="16"/>
  <c r="U214" i="16" s="1"/>
  <c r="V262" i="16"/>
  <c r="U262" i="16" s="1"/>
  <c r="V310" i="16"/>
  <c r="U310" i="16" s="1"/>
  <c r="V370" i="16"/>
  <c r="U370" i="16" s="1"/>
  <c r="V418" i="16"/>
  <c r="U418" i="16" s="1"/>
  <c r="V478" i="16"/>
  <c r="U478" i="16" s="1"/>
  <c r="V550" i="16"/>
  <c r="U550" i="16" s="1"/>
  <c r="V610" i="16"/>
  <c r="U610" i="16" s="1"/>
  <c r="V658" i="16"/>
  <c r="U658" i="16" s="1"/>
  <c r="V706" i="16"/>
  <c r="U706" i="16" s="1"/>
  <c r="V754" i="16"/>
  <c r="U754" i="16" s="1"/>
  <c r="V802" i="16"/>
  <c r="U802" i="16" s="1"/>
  <c r="V850" i="16"/>
  <c r="U850" i="16" s="1"/>
  <c r="V898" i="16"/>
  <c r="U898" i="16" s="1"/>
  <c r="V934" i="16"/>
  <c r="U934" i="16" s="1"/>
  <c r="V970" i="16"/>
  <c r="U970" i="16" s="1"/>
  <c r="V59" i="16"/>
  <c r="U59" i="16" s="1"/>
  <c r="V119" i="16"/>
  <c r="U119" i="16" s="1"/>
  <c r="V143" i="16"/>
  <c r="U143" i="16" s="1"/>
  <c r="V191" i="16"/>
  <c r="U191" i="16" s="1"/>
  <c r="V251" i="16"/>
  <c r="U251" i="16" s="1"/>
  <c r="V299" i="16"/>
  <c r="U299" i="16" s="1"/>
  <c r="V347" i="16"/>
  <c r="U347" i="16" s="1"/>
  <c r="V395" i="16"/>
  <c r="U395" i="16" s="1"/>
  <c r="V443" i="16"/>
  <c r="U443" i="16" s="1"/>
  <c r="V491" i="16"/>
  <c r="U491" i="16" s="1"/>
  <c r="V539" i="16"/>
  <c r="U539" i="16" s="1"/>
  <c r="V599" i="16"/>
  <c r="U599" i="16" s="1"/>
  <c r="V671" i="16"/>
  <c r="U671" i="16" s="1"/>
  <c r="V707" i="16"/>
  <c r="U707" i="16" s="1"/>
  <c r="V755" i="16"/>
  <c r="U755" i="16" s="1"/>
  <c r="V791" i="16"/>
  <c r="U791" i="16" s="1"/>
  <c r="V839" i="16"/>
  <c r="U839" i="16" s="1"/>
  <c r="V899" i="16"/>
  <c r="U899" i="16" s="1"/>
  <c r="V959" i="16"/>
  <c r="U959" i="16" s="1"/>
  <c r="V1043" i="16"/>
  <c r="U1043" i="16" s="1"/>
  <c r="V1139" i="16"/>
  <c r="U1139" i="16" s="1"/>
  <c r="V1211" i="16"/>
  <c r="U1211" i="16" s="1"/>
  <c r="V1295" i="16"/>
  <c r="U1295" i="16" s="1"/>
  <c r="V1427" i="16"/>
  <c r="U1427" i="16" s="1"/>
  <c r="V1703" i="16"/>
  <c r="U1703" i="16" s="1"/>
  <c r="V144" i="16"/>
  <c r="U144" i="16" s="1"/>
  <c r="V228" i="16"/>
  <c r="U228" i="16" s="1"/>
  <c r="V432" i="16"/>
  <c r="U432" i="16" s="1"/>
  <c r="V492" i="16"/>
  <c r="U492" i="16" s="1"/>
  <c r="V564" i="16"/>
  <c r="U564" i="16" s="1"/>
  <c r="V648" i="16"/>
  <c r="U648" i="16" s="1"/>
  <c r="V684" i="16"/>
  <c r="U684" i="16" s="1"/>
  <c r="V744" i="16"/>
  <c r="U744" i="16" s="1"/>
  <c r="V804" i="16"/>
  <c r="U804" i="16" s="1"/>
  <c r="V864" i="16"/>
  <c r="U864" i="16" s="1"/>
  <c r="V900" i="16"/>
  <c r="U900" i="16" s="1"/>
  <c r="V972" i="16"/>
  <c r="U972" i="16" s="1"/>
  <c r="V1020" i="16"/>
  <c r="U1020" i="16" s="1"/>
  <c r="V1080" i="16"/>
  <c r="U1080" i="16" s="1"/>
  <c r="V1128" i="16"/>
  <c r="U1128" i="16" s="1"/>
  <c r="V1164" i="16"/>
  <c r="U1164" i="16" s="1"/>
  <c r="V1224" i="16"/>
  <c r="U1224" i="16" s="1"/>
  <c r="V1272" i="16"/>
  <c r="U1272" i="16" s="1"/>
  <c r="V1332" i="16"/>
  <c r="U1332" i="16" s="1"/>
  <c r="V1428" i="16"/>
  <c r="U1428" i="16" s="1"/>
  <c r="V1560" i="16"/>
  <c r="U1560" i="16" s="1"/>
  <c r="V1776" i="16"/>
  <c r="U1776" i="16" s="1"/>
  <c r="V43" i="16"/>
  <c r="U43" i="16" s="1"/>
  <c r="V55" i="16"/>
  <c r="U55" i="16" s="1"/>
  <c r="V79" i="16"/>
  <c r="U79" i="16" s="1"/>
  <c r="V91" i="16"/>
  <c r="U91" i="16" s="1"/>
  <c r="V103" i="16"/>
  <c r="U103" i="16" s="1"/>
  <c r="V127" i="16"/>
  <c r="U127" i="16" s="1"/>
  <c r="V163" i="16"/>
  <c r="U163" i="16" s="1"/>
  <c r="V175" i="16"/>
  <c r="U175" i="16" s="1"/>
  <c r="V211" i="16"/>
  <c r="U211" i="16" s="1"/>
  <c r="V223" i="16"/>
  <c r="U223" i="16" s="1"/>
  <c r="V235" i="16"/>
  <c r="U235" i="16" s="1"/>
  <c r="V259" i="16"/>
  <c r="U259" i="16" s="1"/>
  <c r="V283" i="16"/>
  <c r="U283" i="16" s="1"/>
  <c r="V295" i="16"/>
  <c r="U295" i="16" s="1"/>
  <c r="V307" i="16"/>
  <c r="U307" i="16" s="1"/>
  <c r="V319" i="16"/>
  <c r="U319" i="16" s="1"/>
  <c r="V331" i="16"/>
  <c r="U331" i="16" s="1"/>
  <c r="V343" i="16"/>
  <c r="U343" i="16" s="1"/>
  <c r="V31" i="16"/>
  <c r="U31" i="16" s="1"/>
  <c r="V67" i="16"/>
  <c r="U67" i="16" s="1"/>
  <c r="V199" i="16"/>
  <c r="U199" i="16" s="1"/>
  <c r="V271" i="16"/>
  <c r="U271" i="16" s="1"/>
  <c r="V1835" i="16"/>
  <c r="U1835" i="16" s="1"/>
  <c r="V46" i="16"/>
  <c r="U46" i="16" s="1"/>
  <c r="V94" i="16"/>
  <c r="U94" i="16" s="1"/>
  <c r="V142" i="16"/>
  <c r="U142" i="16" s="1"/>
  <c r="V202" i="16"/>
  <c r="U202" i="16" s="1"/>
  <c r="V238" i="16"/>
  <c r="U238" i="16" s="1"/>
  <c r="U286" i="16"/>
  <c r="V346" i="16"/>
  <c r="U346" i="16" s="1"/>
  <c r="V394" i="16"/>
  <c r="U394" i="16" s="1"/>
  <c r="V454" i="16"/>
  <c r="U454" i="16" s="1"/>
  <c r="V538" i="16"/>
  <c r="U538" i="16" s="1"/>
  <c r="V586" i="16"/>
  <c r="U586" i="16" s="1"/>
  <c r="V622" i="16"/>
  <c r="U622" i="16" s="1"/>
  <c r="V670" i="16"/>
  <c r="U670" i="16" s="1"/>
  <c r="V718" i="16"/>
  <c r="U718" i="16" s="1"/>
  <c r="V766" i="16"/>
  <c r="U766" i="16" s="1"/>
  <c r="V814" i="16"/>
  <c r="U814" i="16" s="1"/>
  <c r="V862" i="16"/>
  <c r="U862" i="16" s="1"/>
  <c r="V910" i="16"/>
  <c r="U910" i="16" s="1"/>
  <c r="V23" i="16"/>
  <c r="U23" i="16" s="1"/>
  <c r="V83" i="16"/>
  <c r="U83" i="16" s="1"/>
  <c r="V155" i="16"/>
  <c r="U155" i="16" s="1"/>
  <c r="V203" i="16"/>
  <c r="U203" i="16" s="1"/>
  <c r="V263" i="16"/>
  <c r="U263" i="16" s="1"/>
  <c r="V311" i="16"/>
  <c r="U311" i="16" s="1"/>
  <c r="V371" i="16"/>
  <c r="U371" i="16" s="1"/>
  <c r="V419" i="16"/>
  <c r="U419" i="16" s="1"/>
  <c r="U467" i="16"/>
  <c r="V515" i="16"/>
  <c r="U515" i="16" s="1"/>
  <c r="V563" i="16"/>
  <c r="U563" i="16" s="1"/>
  <c r="V623" i="16"/>
  <c r="U623" i="16" s="1"/>
  <c r="V659" i="16"/>
  <c r="U659" i="16" s="1"/>
  <c r="V695" i="16"/>
  <c r="U695" i="16" s="1"/>
  <c r="V743" i="16"/>
  <c r="U743" i="16" s="1"/>
  <c r="V803" i="16"/>
  <c r="U803" i="16" s="1"/>
  <c r="V863" i="16"/>
  <c r="U863" i="16" s="1"/>
  <c r="U983" i="16"/>
  <c r="V1067" i="16"/>
  <c r="U1067" i="16" s="1"/>
  <c r="V1187" i="16"/>
  <c r="U1187" i="16" s="1"/>
  <c r="V1331" i="16"/>
  <c r="U1331" i="16" s="1"/>
  <c r="V1751" i="16"/>
  <c r="U1751" i="16" s="1"/>
  <c r="V24" i="16"/>
  <c r="U24" i="16" s="1"/>
  <c r="V84" i="16"/>
  <c r="U84" i="16" s="1"/>
  <c r="V132" i="16"/>
  <c r="U132" i="16" s="1"/>
  <c r="V180" i="16"/>
  <c r="U180" i="16" s="1"/>
  <c r="V216" i="16"/>
  <c r="U216" i="16" s="1"/>
  <c r="V264" i="16"/>
  <c r="U264" i="16" s="1"/>
  <c r="V300" i="16"/>
  <c r="U300" i="16" s="1"/>
  <c r="V324" i="16"/>
  <c r="U324" i="16" s="1"/>
  <c r="V360" i="16"/>
  <c r="U360" i="16" s="1"/>
  <c r="V396" i="16"/>
  <c r="U396" i="16" s="1"/>
  <c r="V420" i="16"/>
  <c r="U420" i="16" s="1"/>
  <c r="U468" i="16"/>
  <c r="V504" i="16"/>
  <c r="U504" i="16" s="1"/>
  <c r="V540" i="16"/>
  <c r="U540" i="16" s="1"/>
  <c r="V588" i="16"/>
  <c r="U588" i="16" s="1"/>
  <c r="V624" i="16"/>
  <c r="U624" i="16" s="1"/>
  <c r="V696" i="16"/>
  <c r="U696" i="16" s="1"/>
  <c r="V732" i="16"/>
  <c r="U732" i="16" s="1"/>
  <c r="V792" i="16"/>
  <c r="U792" i="16" s="1"/>
  <c r="V852" i="16"/>
  <c r="U852" i="16" s="1"/>
  <c r="V912" i="16"/>
  <c r="U912" i="16" s="1"/>
  <c r="V948" i="16"/>
  <c r="U948" i="16" s="1"/>
  <c r="V996" i="16"/>
  <c r="U996" i="16" s="1"/>
  <c r="V1032" i="16"/>
  <c r="U1032" i="16" s="1"/>
  <c r="V1068" i="16"/>
  <c r="U1068" i="16" s="1"/>
  <c r="V1116" i="16"/>
  <c r="U1116" i="16" s="1"/>
  <c r="V1176" i="16"/>
  <c r="U1176" i="16" s="1"/>
  <c r="V1248" i="16"/>
  <c r="U1248" i="16" s="1"/>
  <c r="V1296" i="16"/>
  <c r="U1296" i="16" s="1"/>
  <c r="V1344" i="16"/>
  <c r="U1344" i="16" s="1"/>
  <c r="V1392" i="16"/>
  <c r="U1392" i="16" s="1"/>
  <c r="V1476" i="16"/>
  <c r="U1476" i="16" s="1"/>
  <c r="V1584" i="16"/>
  <c r="U1584" i="16" s="1"/>
  <c r="V1860" i="16"/>
  <c r="U1860" i="16" s="1"/>
  <c r="V19" i="16"/>
  <c r="U19" i="16" s="1"/>
  <c r="V139" i="16"/>
  <c r="U139" i="16" s="1"/>
  <c r="V187" i="16"/>
  <c r="U187" i="16" s="1"/>
  <c r="V247" i="16"/>
  <c r="U247" i="16" s="1"/>
  <c r="V828" i="16"/>
  <c r="U828" i="16" s="1"/>
  <c r="V355" i="16"/>
  <c r="U355" i="16" s="1"/>
  <c r="V367" i="16"/>
  <c r="U367" i="16" s="1"/>
  <c r="V379" i="16"/>
  <c r="U379" i="16" s="1"/>
  <c r="V391" i="16"/>
  <c r="U391" i="16" s="1"/>
  <c r="V403" i="16"/>
  <c r="U403" i="16" s="1"/>
  <c r="V415" i="16"/>
  <c r="U415" i="16" s="1"/>
  <c r="V427" i="16"/>
  <c r="U427" i="16" s="1"/>
  <c r="V439" i="16"/>
  <c r="U439" i="16" s="1"/>
  <c r="V451" i="16"/>
  <c r="U451" i="16" s="1"/>
  <c r="U463" i="16"/>
  <c r="V475" i="16"/>
  <c r="U475" i="16" s="1"/>
  <c r="V487" i="16"/>
  <c r="U487" i="16" s="1"/>
  <c r="V511" i="16"/>
  <c r="U511" i="16" s="1"/>
  <c r="V523" i="16"/>
  <c r="U523" i="16" s="1"/>
  <c r="V535" i="16"/>
  <c r="U535" i="16" s="1"/>
  <c r="V547" i="16"/>
  <c r="U547" i="16" s="1"/>
  <c r="V559" i="16"/>
  <c r="U559" i="16" s="1"/>
  <c r="V571" i="16"/>
  <c r="U571" i="16" s="1"/>
  <c r="V583" i="16"/>
  <c r="U583" i="16" s="1"/>
  <c r="U595" i="16"/>
  <c r="V607" i="16"/>
  <c r="U607" i="16" s="1"/>
  <c r="V619" i="16"/>
  <c r="U619" i="16" s="1"/>
  <c r="V631" i="16"/>
  <c r="U631" i="16" s="1"/>
  <c r="V643" i="16"/>
  <c r="U643" i="16" s="1"/>
  <c r="V655" i="16"/>
  <c r="U655" i="16" s="1"/>
  <c r="V667" i="16"/>
  <c r="U667" i="16" s="1"/>
  <c r="V679" i="16"/>
  <c r="U679" i="16" s="1"/>
  <c r="V691" i="16"/>
  <c r="U691" i="16" s="1"/>
  <c r="V715" i="16"/>
  <c r="U715" i="16" s="1"/>
  <c r="V727" i="16"/>
  <c r="U727" i="16" s="1"/>
  <c r="V20" i="16"/>
  <c r="U20" i="16" s="1"/>
  <c r="V32" i="16"/>
  <c r="U32" i="16" s="1"/>
  <c r="V56" i="16"/>
  <c r="U56" i="16" s="1"/>
  <c r="V68" i="16"/>
  <c r="U68" i="16" s="1"/>
  <c r="U80" i="16"/>
  <c r="V21" i="16"/>
  <c r="U21" i="16" s="1"/>
  <c r="V33" i="16"/>
  <c r="U33" i="16" s="1"/>
  <c r="V57" i="16"/>
  <c r="U57" i="16" s="1"/>
  <c r="V81" i="16"/>
  <c r="U81" i="16" s="1"/>
  <c r="V93" i="16"/>
  <c r="U93" i="16" s="1"/>
  <c r="V105" i="16"/>
  <c r="U105" i="16" s="1"/>
  <c r="V117" i="16"/>
  <c r="U117" i="16" s="1"/>
  <c r="V129" i="16"/>
  <c r="U129" i="16" s="1"/>
  <c r="V141" i="16"/>
  <c r="U141" i="16" s="1"/>
  <c r="V153" i="16"/>
  <c r="U153" i="16" s="1"/>
  <c r="V177" i="16"/>
  <c r="U177" i="16" s="1"/>
  <c r="U189" i="16"/>
  <c r="U201" i="16"/>
  <c r="V213" i="16"/>
  <c r="U213" i="16" s="1"/>
  <c r="V225" i="16"/>
  <c r="U225" i="16" s="1"/>
  <c r="V237" i="16"/>
  <c r="U237" i="16" s="1"/>
  <c r="V249" i="16"/>
  <c r="U249" i="16" s="1"/>
  <c r="V261" i="16"/>
  <c r="U261" i="16" s="1"/>
  <c r="V273" i="16"/>
  <c r="U273" i="16" s="1"/>
  <c r="V297" i="16"/>
  <c r="U297" i="16" s="1"/>
  <c r="V333" i="16"/>
  <c r="U333" i="16" s="1"/>
  <c r="U345" i="16"/>
  <c r="U357" i="16"/>
  <c r="V369" i="16"/>
  <c r="U369" i="16" s="1"/>
  <c r="V393" i="16"/>
  <c r="U393" i="16" s="1"/>
  <c r="V405" i="16"/>
  <c r="U405" i="16" s="1"/>
  <c r="V417" i="16"/>
  <c r="U417" i="16" s="1"/>
  <c r="U429" i="16"/>
  <c r="V441" i="16"/>
  <c r="U441" i="16" s="1"/>
  <c r="V453" i="16"/>
  <c r="U453" i="16" s="1"/>
  <c r="V477" i="16"/>
  <c r="U477" i="16" s="1"/>
  <c r="V489" i="16"/>
  <c r="U489" i="16" s="1"/>
  <c r="V513" i="16"/>
  <c r="U513" i="16" s="1"/>
  <c r="V525" i="16"/>
  <c r="U525" i="16" s="1"/>
  <c r="V537" i="16"/>
  <c r="U537" i="16" s="1"/>
  <c r="V549" i="16"/>
  <c r="U549" i="16" s="1"/>
  <c r="V561" i="16"/>
  <c r="U561" i="16" s="1"/>
  <c r="V573" i="16"/>
  <c r="U573" i="16" s="1"/>
  <c r="V585" i="16"/>
  <c r="U585" i="16" s="1"/>
  <c r="V609" i="16"/>
  <c r="U609" i="16" s="1"/>
  <c r="U621" i="16"/>
  <c r="V633" i="16"/>
  <c r="U633" i="16" s="1"/>
  <c r="V645" i="16"/>
  <c r="U645" i="16" s="1"/>
  <c r="V657" i="16"/>
  <c r="U657" i="16" s="1"/>
  <c r="V669" i="16"/>
  <c r="U669" i="16" s="1"/>
  <c r="V681" i="16"/>
  <c r="U681" i="16" s="1"/>
  <c r="V693" i="16"/>
  <c r="U693" i="16" s="1"/>
  <c r="V717" i="16"/>
  <c r="U717" i="16" s="1"/>
  <c r="V729" i="16"/>
  <c r="U729" i="16" s="1"/>
  <c r="V741" i="16"/>
  <c r="U741" i="16" s="1"/>
  <c r="U753" i="16"/>
  <c r="V765" i="16"/>
  <c r="U765" i="16" s="1"/>
  <c r="V777" i="16"/>
  <c r="U777" i="16" s="1"/>
  <c r="V789" i="16"/>
  <c r="U789" i="16" s="1"/>
  <c r="V801" i="16"/>
  <c r="U801" i="16" s="1"/>
  <c r="V813" i="16"/>
  <c r="U813" i="16" s="1"/>
  <c r="U825" i="16"/>
  <c r="V837" i="16"/>
  <c r="U837" i="16" s="1"/>
  <c r="V849" i="16"/>
  <c r="U849" i="16" s="1"/>
  <c r="V861" i="16"/>
  <c r="U861" i="16" s="1"/>
  <c r="V885" i="16"/>
  <c r="U885" i="16" s="1"/>
  <c r="V897" i="16"/>
  <c r="U897" i="16" s="1"/>
  <c r="U909" i="16"/>
  <c r="V921" i="16"/>
  <c r="U921" i="16" s="1"/>
  <c r="V945" i="16"/>
  <c r="U945" i="16" s="1"/>
  <c r="V969" i="16"/>
  <c r="U969" i="16" s="1"/>
  <c r="V69" i="16"/>
  <c r="U69" i="16" s="1"/>
  <c r="U49" i="16"/>
  <c r="V229" i="16"/>
  <c r="U229" i="16" s="1"/>
  <c r="V277" i="16"/>
  <c r="U277" i="16" s="1"/>
  <c r="V313" i="16"/>
  <c r="U313" i="16" s="1"/>
  <c r="V361" i="16"/>
  <c r="U361" i="16" s="1"/>
  <c r="V397" i="16"/>
  <c r="U397" i="16" s="1"/>
  <c r="V445" i="16"/>
  <c r="U445" i="16" s="1"/>
  <c r="V481" i="16"/>
  <c r="U481" i="16" s="1"/>
  <c r="V517" i="16"/>
  <c r="U517" i="16" s="1"/>
  <c r="V565" i="16"/>
  <c r="U565" i="16" s="1"/>
  <c r="V589" i="16"/>
  <c r="U589" i="16" s="1"/>
  <c r="U637" i="16"/>
  <c r="V697" i="16"/>
  <c r="U697" i="16" s="1"/>
  <c r="V757" i="16"/>
  <c r="U757" i="16" s="1"/>
  <c r="V805" i="16"/>
  <c r="U805" i="16" s="1"/>
  <c r="V865" i="16"/>
  <c r="U865" i="16" s="1"/>
  <c r="V913" i="16"/>
  <c r="U913" i="16" s="1"/>
  <c r="V973" i="16"/>
  <c r="U973" i="16" s="1"/>
  <c r="V1033" i="16"/>
  <c r="U1033" i="16" s="1"/>
  <c r="V1093" i="16"/>
  <c r="U1093" i="16" s="1"/>
  <c r="V1153" i="16"/>
  <c r="U1153" i="16" s="1"/>
  <c r="V1333" i="16"/>
  <c r="U1333" i="16" s="1"/>
  <c r="V1381" i="16"/>
  <c r="U1381" i="16" s="1"/>
  <c r="V1441" i="16"/>
  <c r="U1441" i="16" s="1"/>
  <c r="V1525" i="16"/>
  <c r="U1525" i="16" s="1"/>
  <c r="V1705" i="16"/>
  <c r="U1705" i="16" s="1"/>
  <c r="V26" i="16"/>
  <c r="U26" i="16" s="1"/>
  <c r="V74" i="16"/>
  <c r="U74" i="16" s="1"/>
  <c r="V110" i="16"/>
  <c r="U110" i="16" s="1"/>
  <c r="V158" i="16"/>
  <c r="U158" i="16" s="1"/>
  <c r="V182" i="16"/>
  <c r="U182" i="16" s="1"/>
  <c r="V206" i="16"/>
  <c r="U206" i="16" s="1"/>
  <c r="V230" i="16"/>
  <c r="U230" i="16" s="1"/>
  <c r="U254" i="16"/>
  <c r="V302" i="16"/>
  <c r="U302" i="16" s="1"/>
  <c r="V326" i="16"/>
  <c r="U326" i="16" s="1"/>
  <c r="V350" i="16"/>
  <c r="U350" i="16" s="1"/>
  <c r="V362" i="16"/>
  <c r="U362" i="16" s="1"/>
  <c r="V422" i="16"/>
  <c r="U422" i="16" s="1"/>
  <c r="V446" i="16"/>
  <c r="U446" i="16" s="1"/>
  <c r="V470" i="16"/>
  <c r="U470" i="16" s="1"/>
  <c r="U494" i="16"/>
  <c r="U518" i="16"/>
  <c r="V542" i="16"/>
  <c r="U542" i="16" s="1"/>
  <c r="V566" i="16"/>
  <c r="U566" i="16" s="1"/>
  <c r="V590" i="16"/>
  <c r="U590" i="16" s="1"/>
  <c r="V614" i="16"/>
  <c r="U614" i="16" s="1"/>
  <c r="V638" i="16"/>
  <c r="U638" i="16" s="1"/>
  <c r="U662" i="16"/>
  <c r="V686" i="16"/>
  <c r="U686" i="16" s="1"/>
  <c r="V698" i="16"/>
  <c r="U698" i="16" s="1"/>
  <c r="V734" i="16"/>
  <c r="U734" i="16" s="1"/>
  <c r="V758" i="16"/>
  <c r="U758" i="16" s="1"/>
  <c r="V770" i="16"/>
  <c r="U770" i="16" s="1"/>
  <c r="V794" i="16"/>
  <c r="U794" i="16" s="1"/>
  <c r="V818" i="16"/>
  <c r="U818" i="16" s="1"/>
  <c r="V842" i="16"/>
  <c r="U842" i="16" s="1"/>
  <c r="V866" i="16"/>
  <c r="U866" i="16" s="1"/>
  <c r="V890" i="16"/>
  <c r="U890" i="16" s="1"/>
  <c r="V914" i="16"/>
  <c r="U914" i="16" s="1"/>
  <c r="V938" i="16"/>
  <c r="U938" i="16" s="1"/>
  <c r="V950" i="16"/>
  <c r="U950" i="16" s="1"/>
  <c r="V962" i="16"/>
  <c r="U962" i="16" s="1"/>
  <c r="V986" i="16"/>
  <c r="U986" i="16" s="1"/>
  <c r="V1046" i="16"/>
  <c r="U1046" i="16" s="1"/>
  <c r="U1070" i="16"/>
  <c r="V1082" i="16"/>
  <c r="U1082" i="16" s="1"/>
  <c r="V1106" i="16"/>
  <c r="U1106" i="16" s="1"/>
  <c r="V1130" i="16"/>
  <c r="U1130" i="16" s="1"/>
  <c r="V1154" i="16"/>
  <c r="U1154" i="16" s="1"/>
  <c r="V1178" i="16"/>
  <c r="U1178" i="16" s="1"/>
  <c r="V1202" i="16"/>
  <c r="U1202" i="16" s="1"/>
  <c r="V1214" i="16"/>
  <c r="U1214" i="16" s="1"/>
  <c r="V1238" i="16"/>
  <c r="U1238" i="16" s="1"/>
  <c r="V1262" i="16"/>
  <c r="U1262" i="16" s="1"/>
  <c r="V1286" i="16"/>
  <c r="U1286" i="16" s="1"/>
  <c r="V1310" i="16"/>
  <c r="U1310" i="16" s="1"/>
  <c r="V1334" i="16"/>
  <c r="U1334" i="16" s="1"/>
  <c r="V1358" i="16"/>
  <c r="U1358" i="16" s="1"/>
  <c r="V1382" i="16"/>
  <c r="U1382" i="16" s="1"/>
  <c r="V1406" i="16"/>
  <c r="U1406" i="16" s="1"/>
  <c r="V1430" i="16"/>
  <c r="U1430" i="16" s="1"/>
  <c r="U1454" i="16"/>
  <c r="V1478" i="16"/>
  <c r="U1478" i="16" s="1"/>
  <c r="V1502" i="16"/>
  <c r="U1502" i="16" s="1"/>
  <c r="V1526" i="16"/>
  <c r="U1526" i="16" s="1"/>
  <c r="U1550" i="16"/>
  <c r="U1574" i="16"/>
  <c r="V1586" i="16"/>
  <c r="U1586" i="16" s="1"/>
  <c r="V1598" i="16"/>
  <c r="U1598" i="16" s="1"/>
  <c r="V1622" i="16"/>
  <c r="U1622" i="16" s="1"/>
  <c r="V1634" i="16"/>
  <c r="U1634" i="16" s="1"/>
  <c r="V1646" i="16"/>
  <c r="U1646" i="16" s="1"/>
  <c r="V1658" i="16"/>
  <c r="U1658" i="16" s="1"/>
  <c r="U1670" i="16"/>
  <c r="V1694" i="16"/>
  <c r="U1694" i="16" s="1"/>
  <c r="V1706" i="16"/>
  <c r="U1706" i="16" s="1"/>
  <c r="U1718" i="16"/>
  <c r="V1730" i="16"/>
  <c r="U1730" i="16" s="1"/>
  <c r="V1742" i="16"/>
  <c r="U1742" i="16" s="1"/>
  <c r="V1754" i="16"/>
  <c r="U1754" i="16" s="1"/>
  <c r="V1766" i="16"/>
  <c r="U1766" i="16" s="1"/>
  <c r="V1778" i="16"/>
  <c r="U1778" i="16" s="1"/>
  <c r="V1802" i="16"/>
  <c r="U1802" i="16" s="1"/>
  <c r="V1814" i="16"/>
  <c r="U1814" i="16" s="1"/>
  <c r="V1826" i="16"/>
  <c r="U1826" i="16" s="1"/>
  <c r="U1838" i="16"/>
  <c r="V1850" i="16"/>
  <c r="U1850" i="16" s="1"/>
  <c r="V1862" i="16"/>
  <c r="U1862" i="16" s="1"/>
  <c r="V1874" i="16"/>
  <c r="U1874" i="16" s="1"/>
  <c r="V1898" i="16"/>
  <c r="U1898" i="16" s="1"/>
  <c r="V1910" i="16"/>
  <c r="U1910" i="16" s="1"/>
  <c r="V1922" i="16"/>
  <c r="U1922" i="16" s="1"/>
  <c r="V1934" i="16"/>
  <c r="U1934" i="16" s="1"/>
  <c r="V1946" i="16"/>
  <c r="U1946" i="16" s="1"/>
  <c r="V1958" i="16"/>
  <c r="U1958" i="16" s="1"/>
  <c r="V1970" i="16"/>
  <c r="U1970" i="16" s="1"/>
  <c r="V1982" i="16"/>
  <c r="U1982" i="16" s="1"/>
  <c r="V321" i="16"/>
  <c r="U321" i="16" s="1"/>
  <c r="V703" i="16"/>
  <c r="U703" i="16" s="1"/>
  <c r="V85" i="16"/>
  <c r="U85" i="16" s="1"/>
  <c r="V133" i="16"/>
  <c r="U133" i="16" s="1"/>
  <c r="V169" i="16"/>
  <c r="U169" i="16" s="1"/>
  <c r="V217" i="16"/>
  <c r="U217" i="16" s="1"/>
  <c r="V265" i="16"/>
  <c r="U265" i="16" s="1"/>
  <c r="V301" i="16"/>
  <c r="U301" i="16" s="1"/>
  <c r="V349" i="16"/>
  <c r="U349" i="16" s="1"/>
  <c r="U409" i="16"/>
  <c r="V457" i="16"/>
  <c r="U457" i="16" s="1"/>
  <c r="V493" i="16"/>
  <c r="U493" i="16" s="1"/>
  <c r="V541" i="16"/>
  <c r="U541" i="16" s="1"/>
  <c r="V577" i="16"/>
  <c r="U577" i="16" s="1"/>
  <c r="V625" i="16"/>
  <c r="U625" i="16" s="1"/>
  <c r="V673" i="16"/>
  <c r="U673" i="16" s="1"/>
  <c r="V721" i="16"/>
  <c r="U721" i="16" s="1"/>
  <c r="V769" i="16"/>
  <c r="U769" i="16" s="1"/>
  <c r="U829" i="16"/>
  <c r="V889" i="16"/>
  <c r="U889" i="16" s="1"/>
  <c r="V949" i="16"/>
  <c r="U949" i="16" s="1"/>
  <c r="V1009" i="16"/>
  <c r="U1009" i="16" s="1"/>
  <c r="V1057" i="16"/>
  <c r="U1057" i="16" s="1"/>
  <c r="V1117" i="16"/>
  <c r="U1117" i="16" s="1"/>
  <c r="V1201" i="16"/>
  <c r="U1201" i="16" s="1"/>
  <c r="V1273" i="16"/>
  <c r="U1273" i="16" s="1"/>
  <c r="V1405" i="16"/>
  <c r="U1405" i="16" s="1"/>
  <c r="V1561" i="16"/>
  <c r="U1561" i="16" s="1"/>
  <c r="V1909" i="16"/>
  <c r="U1909" i="16" s="1"/>
  <c r="V38" i="16"/>
  <c r="U38" i="16" s="1"/>
  <c r="V98" i="16"/>
  <c r="U98" i="16" s="1"/>
  <c r="V146" i="16"/>
  <c r="U146" i="16" s="1"/>
  <c r="V170" i="16"/>
  <c r="U170" i="16" s="1"/>
  <c r="V194" i="16"/>
  <c r="U194" i="16" s="1"/>
  <c r="V218" i="16"/>
  <c r="U218" i="16" s="1"/>
  <c r="V242" i="16"/>
  <c r="U242" i="16" s="1"/>
  <c r="V266" i="16"/>
  <c r="U266" i="16" s="1"/>
  <c r="V290" i="16"/>
  <c r="U290" i="16" s="1"/>
  <c r="V314" i="16"/>
  <c r="U314" i="16" s="1"/>
  <c r="V338" i="16"/>
  <c r="U338" i="16" s="1"/>
  <c r="U374" i="16"/>
  <c r="V386" i="16"/>
  <c r="U386" i="16" s="1"/>
  <c r="U410" i="16"/>
  <c r="V434" i="16"/>
  <c r="U434" i="16" s="1"/>
  <c r="V458" i="16"/>
  <c r="U458" i="16" s="1"/>
  <c r="V482" i="16"/>
  <c r="U482" i="16" s="1"/>
  <c r="V506" i="16"/>
  <c r="U506" i="16" s="1"/>
  <c r="U530" i="16"/>
  <c r="V578" i="16"/>
  <c r="U578" i="16" s="1"/>
  <c r="V602" i="16"/>
  <c r="U602" i="16" s="1"/>
  <c r="V626" i="16"/>
  <c r="U626" i="16" s="1"/>
  <c r="V650" i="16"/>
  <c r="U650" i="16" s="1"/>
  <c r="V674" i="16"/>
  <c r="U674" i="16" s="1"/>
  <c r="V710" i="16"/>
  <c r="U710" i="16" s="1"/>
  <c r="V722" i="16"/>
  <c r="U722" i="16" s="1"/>
  <c r="V746" i="16"/>
  <c r="U746" i="16" s="1"/>
  <c r="V806" i="16"/>
  <c r="U806" i="16" s="1"/>
  <c r="V830" i="16"/>
  <c r="U830" i="16" s="1"/>
  <c r="V854" i="16"/>
  <c r="U854" i="16" s="1"/>
  <c r="U878" i="16"/>
  <c r="V902" i="16"/>
  <c r="U902" i="16" s="1"/>
  <c r="V926" i="16"/>
  <c r="U926" i="16" s="1"/>
  <c r="V974" i="16"/>
  <c r="U974" i="16" s="1"/>
  <c r="V998" i="16"/>
  <c r="U998" i="16" s="1"/>
  <c r="V1010" i="16"/>
  <c r="U1010" i="16" s="1"/>
  <c r="V1034" i="16"/>
  <c r="U1034" i="16" s="1"/>
  <c r="V1058" i="16"/>
  <c r="U1058" i="16" s="1"/>
  <c r="V1094" i="16"/>
  <c r="U1094" i="16" s="1"/>
  <c r="V1118" i="16"/>
  <c r="U1118" i="16" s="1"/>
  <c r="V1142" i="16"/>
  <c r="U1142" i="16" s="1"/>
  <c r="V1166" i="16"/>
  <c r="U1166" i="16" s="1"/>
  <c r="U1190" i="16"/>
  <c r="V1250" i="16"/>
  <c r="U1250" i="16" s="1"/>
  <c r="V1274" i="16"/>
  <c r="U1274" i="16" s="1"/>
  <c r="V1298" i="16"/>
  <c r="U1298" i="16" s="1"/>
  <c r="V1322" i="16"/>
  <c r="U1322" i="16" s="1"/>
  <c r="V1346" i="16"/>
  <c r="U1346" i="16" s="1"/>
  <c r="V1370" i="16"/>
  <c r="U1370" i="16" s="1"/>
  <c r="V1394" i="16"/>
  <c r="U1394" i="16" s="1"/>
  <c r="V1418" i="16"/>
  <c r="U1418" i="16" s="1"/>
  <c r="U1442" i="16"/>
  <c r="V1466" i="16"/>
  <c r="U1466" i="16" s="1"/>
  <c r="V1490" i="16"/>
  <c r="U1490" i="16" s="1"/>
  <c r="U1514" i="16"/>
  <c r="V1538" i="16"/>
  <c r="U1538" i="16" s="1"/>
  <c r="V1562" i="16"/>
  <c r="U1562" i="16" s="1"/>
  <c r="V1790" i="16"/>
  <c r="U1790" i="16" s="1"/>
  <c r="V44" i="16"/>
  <c r="U44" i="16" s="1"/>
  <c r="V499" i="16"/>
  <c r="U499" i="16" s="1"/>
  <c r="V554" i="16"/>
  <c r="U554" i="16" s="1"/>
  <c r="V782" i="16"/>
  <c r="U782" i="16" s="1"/>
  <c r="V873" i="16"/>
  <c r="U873" i="16" s="1"/>
  <c r="V933" i="16"/>
  <c r="U933" i="16" s="1"/>
  <c r="V1682" i="16"/>
  <c r="U1682" i="16" s="1"/>
  <c r="V61" i="16"/>
  <c r="U61" i="16" s="1"/>
  <c r="V109" i="16"/>
  <c r="U109" i="16" s="1"/>
  <c r="V157" i="16"/>
  <c r="U157" i="16" s="1"/>
  <c r="V205" i="16"/>
  <c r="U205" i="16" s="1"/>
  <c r="V241" i="16"/>
  <c r="U241" i="16" s="1"/>
  <c r="U289" i="16"/>
  <c r="V337" i="16"/>
  <c r="U337" i="16" s="1"/>
  <c r="V385" i="16"/>
  <c r="U385" i="16" s="1"/>
  <c r="U433" i="16"/>
  <c r="V613" i="16"/>
  <c r="U613" i="16" s="1"/>
  <c r="U661" i="16"/>
  <c r="V709" i="16"/>
  <c r="U709" i="16" s="1"/>
  <c r="V745" i="16"/>
  <c r="U745" i="16" s="1"/>
  <c r="V793" i="16"/>
  <c r="U793" i="16" s="1"/>
  <c r="V853" i="16"/>
  <c r="U853" i="16" s="1"/>
  <c r="V901" i="16"/>
  <c r="U901" i="16" s="1"/>
  <c r="V937" i="16"/>
  <c r="U937" i="16" s="1"/>
  <c r="V997" i="16"/>
  <c r="U997" i="16" s="1"/>
  <c r="V1045" i="16"/>
  <c r="U1045" i="16" s="1"/>
  <c r="V1081" i="16"/>
  <c r="U1081" i="16" s="1"/>
  <c r="V1129" i="16"/>
  <c r="U1129" i="16" s="1"/>
  <c r="V1177" i="16"/>
  <c r="U1177" i="16" s="1"/>
  <c r="V1237" i="16"/>
  <c r="U1237" i="16" s="1"/>
  <c r="V1321" i="16"/>
  <c r="U1321" i="16" s="1"/>
  <c r="V1357" i="16"/>
  <c r="U1357" i="16" s="1"/>
  <c r="V1417" i="16"/>
  <c r="U1417" i="16" s="1"/>
  <c r="V1489" i="16"/>
  <c r="U1489" i="16" s="1"/>
  <c r="V1621" i="16"/>
  <c r="U1621" i="16" s="1"/>
  <c r="V1981" i="16"/>
  <c r="U1981" i="16" s="1"/>
  <c r="V62" i="16"/>
  <c r="U62" i="16" s="1"/>
  <c r="V122" i="16"/>
  <c r="U122" i="16" s="1"/>
  <c r="V40" i="16"/>
  <c r="U40" i="16" s="1"/>
  <c r="V64" i="16"/>
  <c r="U64" i="16" s="1"/>
  <c r="U76" i="16"/>
  <c r="U100" i="16"/>
  <c r="V124" i="16"/>
  <c r="U124" i="16" s="1"/>
  <c r="V160" i="16"/>
  <c r="U160" i="16" s="1"/>
  <c r="V184" i="16"/>
  <c r="U184" i="16" s="1"/>
  <c r="V208" i="16"/>
  <c r="U208" i="16" s="1"/>
  <c r="U256" i="16"/>
  <c r="U292" i="16"/>
  <c r="V316" i="16"/>
  <c r="U316" i="16" s="1"/>
  <c r="V352" i="16"/>
  <c r="U352" i="16" s="1"/>
  <c r="U376" i="16"/>
  <c r="U400" i="16"/>
  <c r="V424" i="16"/>
  <c r="U424" i="16" s="1"/>
  <c r="V448" i="16"/>
  <c r="U448" i="16" s="1"/>
  <c r="V472" i="16"/>
  <c r="U472" i="16" s="1"/>
  <c r="U496" i="16"/>
  <c r="U520" i="16"/>
  <c r="V580" i="16"/>
  <c r="U580" i="16" s="1"/>
  <c r="V604" i="16"/>
  <c r="U604" i="16" s="1"/>
  <c r="V616" i="16"/>
  <c r="U616" i="16" s="1"/>
  <c r="V640" i="16"/>
  <c r="U640" i="16" s="1"/>
  <c r="V652" i="16"/>
  <c r="U652" i="16" s="1"/>
  <c r="U664" i="16"/>
  <c r="V676" i="16"/>
  <c r="U676" i="16" s="1"/>
  <c r="V688" i="16"/>
  <c r="U688" i="16" s="1"/>
  <c r="V700" i="16"/>
  <c r="U700" i="16" s="1"/>
  <c r="V724" i="16"/>
  <c r="U724" i="16" s="1"/>
  <c r="V748" i="16"/>
  <c r="U748" i="16" s="1"/>
  <c r="V784" i="16"/>
  <c r="U784" i="16" s="1"/>
  <c r="V820" i="16"/>
  <c r="U820" i="16" s="1"/>
  <c r="V844" i="16"/>
  <c r="U844" i="16" s="1"/>
  <c r="V880" i="16"/>
  <c r="U880" i="16" s="1"/>
  <c r="V916" i="16"/>
  <c r="U916" i="16" s="1"/>
  <c r="V964" i="16"/>
  <c r="U964" i="16" s="1"/>
  <c r="V1012" i="16"/>
  <c r="U1012" i="16" s="1"/>
  <c r="U1072" i="16"/>
  <c r="U1108" i="16"/>
  <c r="V1132" i="16"/>
  <c r="U1132" i="16" s="1"/>
  <c r="V1156" i="16"/>
  <c r="U1156" i="16" s="1"/>
  <c r="V1180" i="16"/>
  <c r="U1180" i="16" s="1"/>
  <c r="V1216" i="16"/>
  <c r="U1216" i="16" s="1"/>
  <c r="V1240" i="16"/>
  <c r="U1240" i="16" s="1"/>
  <c r="V1276" i="16"/>
  <c r="U1276" i="16" s="1"/>
  <c r="V1324" i="16"/>
  <c r="U1324" i="16" s="1"/>
  <c r="U1348" i="16"/>
  <c r="V1360" i="16"/>
  <c r="U1360" i="16" s="1"/>
  <c r="V1384" i="16"/>
  <c r="U1384" i="16" s="1"/>
  <c r="V1408" i="16"/>
  <c r="U1408" i="16" s="1"/>
  <c r="V1432" i="16"/>
  <c r="U1432" i="16" s="1"/>
  <c r="U1456" i="16"/>
  <c r="V1468" i="16"/>
  <c r="U1468" i="16" s="1"/>
  <c r="V1480" i="16"/>
  <c r="U1480" i="16" s="1"/>
  <c r="U1492" i="16"/>
  <c r="V1516" i="16"/>
  <c r="U1516" i="16" s="1"/>
  <c r="V1528" i="16"/>
  <c r="U1528" i="16" s="1"/>
  <c r="V1540" i="16"/>
  <c r="U1540" i="16" s="1"/>
  <c r="U1552" i="16"/>
  <c r="V1564" i="16"/>
  <c r="U1564" i="16" s="1"/>
  <c r="V1576" i="16"/>
  <c r="U1576" i="16" s="1"/>
  <c r="V1588" i="16"/>
  <c r="U1588" i="16" s="1"/>
  <c r="V1600" i="16"/>
  <c r="U1600" i="16" s="1"/>
  <c r="U1612" i="16"/>
  <c r="U1624" i="16"/>
  <c r="V1636" i="16"/>
  <c r="U1636" i="16" s="1"/>
  <c r="V1648" i="16"/>
  <c r="U1648" i="16" s="1"/>
  <c r="V1660" i="16"/>
  <c r="U1660" i="16" s="1"/>
  <c r="V1672" i="16"/>
  <c r="U1672" i="16" s="1"/>
  <c r="V1684" i="16"/>
  <c r="U1684" i="16" s="1"/>
  <c r="V1696" i="16"/>
  <c r="U1696" i="16" s="1"/>
  <c r="V1708" i="16"/>
  <c r="U1708" i="16" s="1"/>
  <c r="V1720" i="16"/>
  <c r="U1720" i="16" s="1"/>
  <c r="V1732" i="16"/>
  <c r="U1732" i="16" s="1"/>
  <c r="V1744" i="16"/>
  <c r="U1744" i="16" s="1"/>
  <c r="V1756" i="16"/>
  <c r="U1756" i="16" s="1"/>
  <c r="V1768" i="16"/>
  <c r="U1768" i="16" s="1"/>
  <c r="V1792" i="16"/>
  <c r="U1792" i="16" s="1"/>
  <c r="V1804" i="16"/>
  <c r="U1804" i="16" s="1"/>
  <c r="U1816" i="16"/>
  <c r="V1828" i="16"/>
  <c r="U1828" i="16" s="1"/>
  <c r="V1840" i="16"/>
  <c r="U1840" i="16" s="1"/>
  <c r="V1852" i="16"/>
  <c r="U1852" i="16" s="1"/>
  <c r="V1864" i="16"/>
  <c r="U1864" i="16" s="1"/>
  <c r="V1888" i="16"/>
  <c r="U1888" i="16" s="1"/>
  <c r="V1912" i="16"/>
  <c r="U1912" i="16" s="1"/>
  <c r="V45" i="16"/>
  <c r="U45" i="16" s="1"/>
  <c r="V165" i="16"/>
  <c r="U165" i="16" s="1"/>
  <c r="V278" i="16"/>
  <c r="U278" i="16" s="1"/>
  <c r="V381" i="16"/>
  <c r="U381" i="16" s="1"/>
  <c r="V501" i="16"/>
  <c r="U501" i="16" s="1"/>
  <c r="V556" i="16"/>
  <c r="U556" i="16" s="1"/>
  <c r="V705" i="16"/>
  <c r="U705" i="16" s="1"/>
  <c r="V1780" i="16"/>
  <c r="U1780" i="16" s="1"/>
  <c r="V1876" i="16"/>
  <c r="U1876" i="16" s="1"/>
  <c r="V25" i="16"/>
  <c r="U25" i="16" s="1"/>
  <c r="V37" i="16"/>
  <c r="U37" i="16" s="1"/>
  <c r="V73" i="16"/>
  <c r="U73" i="16" s="1"/>
  <c r="V97" i="16"/>
  <c r="U97" i="16" s="1"/>
  <c r="V121" i="16"/>
  <c r="U121" i="16" s="1"/>
  <c r="V145" i="16"/>
  <c r="U145" i="16" s="1"/>
  <c r="V181" i="16"/>
  <c r="U181" i="16" s="1"/>
  <c r="U253" i="16"/>
  <c r="V325" i="16"/>
  <c r="U325" i="16" s="1"/>
  <c r="U373" i="16"/>
  <c r="V421" i="16"/>
  <c r="U421" i="16" s="1"/>
  <c r="V469" i="16"/>
  <c r="U469" i="16" s="1"/>
  <c r="V505" i="16"/>
  <c r="U505" i="16" s="1"/>
  <c r="U553" i="16"/>
  <c r="V601" i="16"/>
  <c r="U601" i="16" s="1"/>
  <c r="V649" i="16"/>
  <c r="U649" i="16" s="1"/>
  <c r="V685" i="16"/>
  <c r="U685" i="16" s="1"/>
  <c r="V733" i="16"/>
  <c r="U733" i="16" s="1"/>
  <c r="U781" i="16"/>
  <c r="V817" i="16"/>
  <c r="U817" i="16" s="1"/>
  <c r="V841" i="16"/>
  <c r="U841" i="16" s="1"/>
  <c r="U877" i="16"/>
  <c r="U925" i="16"/>
  <c r="V961" i="16"/>
  <c r="U961" i="16" s="1"/>
  <c r="V985" i="16"/>
  <c r="U985" i="16" s="1"/>
  <c r="V1021" i="16"/>
  <c r="U1021" i="16" s="1"/>
  <c r="U1069" i="16"/>
  <c r="U1105" i="16"/>
  <c r="V1141" i="16"/>
  <c r="U1141" i="16" s="1"/>
  <c r="V1165" i="16"/>
  <c r="U1165" i="16" s="1"/>
  <c r="V1189" i="16"/>
  <c r="U1189" i="16" s="1"/>
  <c r="V1213" i="16"/>
  <c r="U1213" i="16" s="1"/>
  <c r="V1225" i="16"/>
  <c r="U1225" i="16" s="1"/>
  <c r="V1249" i="16"/>
  <c r="U1249" i="16" s="1"/>
  <c r="V1261" i="16"/>
  <c r="U1261" i="16" s="1"/>
  <c r="V1297" i="16"/>
  <c r="U1297" i="16" s="1"/>
  <c r="V1345" i="16"/>
  <c r="U1345" i="16" s="1"/>
  <c r="V1369" i="16"/>
  <c r="U1369" i="16" s="1"/>
  <c r="V1393" i="16"/>
  <c r="U1393" i="16" s="1"/>
  <c r="V1429" i="16"/>
  <c r="U1429" i="16" s="1"/>
  <c r="U1453" i="16"/>
  <c r="V1465" i="16"/>
  <c r="U1465" i="16" s="1"/>
  <c r="V1477" i="16"/>
  <c r="U1477" i="16" s="1"/>
  <c r="V1501" i="16"/>
  <c r="U1501" i="16" s="1"/>
  <c r="V1537" i="16"/>
  <c r="U1537" i="16" s="1"/>
  <c r="V1549" i="16"/>
  <c r="U1549" i="16" s="1"/>
  <c r="V1573" i="16"/>
  <c r="U1573" i="16" s="1"/>
  <c r="V1585" i="16"/>
  <c r="U1585" i="16" s="1"/>
  <c r="V1597" i="16"/>
  <c r="U1597" i="16" s="1"/>
  <c r="U1609" i="16"/>
  <c r="V1633" i="16"/>
  <c r="U1633" i="16" s="1"/>
  <c r="V1645" i="16"/>
  <c r="U1645" i="16" s="1"/>
  <c r="V1657" i="16"/>
  <c r="U1657" i="16" s="1"/>
  <c r="V1669" i="16"/>
  <c r="U1669" i="16" s="1"/>
  <c r="U1681" i="16"/>
  <c r="V1693" i="16"/>
  <c r="U1693" i="16" s="1"/>
  <c r="V1729" i="16"/>
  <c r="U1729" i="16" s="1"/>
  <c r="V1741" i="16"/>
  <c r="U1741" i="16" s="1"/>
  <c r="V1753" i="16"/>
  <c r="U1753" i="16" s="1"/>
  <c r="V1765" i="16"/>
  <c r="U1765" i="16" s="1"/>
  <c r="V1777" i="16"/>
  <c r="U1777" i="16" s="1"/>
  <c r="V1789" i="16"/>
  <c r="U1789" i="16" s="1"/>
  <c r="V1801" i="16"/>
  <c r="U1801" i="16" s="1"/>
  <c r="V1813" i="16"/>
  <c r="U1813" i="16" s="1"/>
  <c r="V1825" i="16"/>
  <c r="U1825" i="16" s="1"/>
  <c r="V1837" i="16"/>
  <c r="U1837" i="16" s="1"/>
  <c r="V1849" i="16"/>
  <c r="U1849" i="16" s="1"/>
  <c r="V1861" i="16"/>
  <c r="U1861" i="16" s="1"/>
  <c r="V1873" i="16"/>
  <c r="U1873" i="16" s="1"/>
  <c r="V1885" i="16"/>
  <c r="U1885" i="16" s="1"/>
  <c r="V1897" i="16"/>
  <c r="U1897" i="16" s="1"/>
  <c r="V1921" i="16"/>
  <c r="U1921" i="16" s="1"/>
  <c r="U1933" i="16"/>
  <c r="V1957" i="16"/>
  <c r="U1957" i="16" s="1"/>
  <c r="V1969" i="16"/>
  <c r="U1969" i="16" s="1"/>
  <c r="V1993" i="16"/>
  <c r="U1993" i="16" s="1"/>
  <c r="V1285" i="16"/>
  <c r="U1285" i="16" s="1"/>
  <c r="V1945" i="16"/>
  <c r="U1945" i="16" s="1"/>
  <c r="U14" i="16"/>
  <c r="V50" i="16"/>
  <c r="U50" i="16" s="1"/>
  <c r="V86" i="16"/>
  <c r="U86" i="16" s="1"/>
  <c r="U134" i="16"/>
  <c r="V16" i="16"/>
  <c r="U16" i="16" s="1"/>
  <c r="V28" i="16"/>
  <c r="U28" i="16" s="1"/>
  <c r="V52" i="16"/>
  <c r="U52" i="16" s="1"/>
  <c r="V88" i="16"/>
  <c r="U88" i="16" s="1"/>
  <c r="U112" i="16"/>
  <c r="U136" i="16"/>
  <c r="U148" i="16"/>
  <c r="U172" i="16"/>
  <c r="V196" i="16"/>
  <c r="U196" i="16" s="1"/>
  <c r="U220" i="16"/>
  <c r="V232" i="16"/>
  <c r="U232" i="16" s="1"/>
  <c r="V244" i="16"/>
  <c r="U244" i="16" s="1"/>
  <c r="V268" i="16"/>
  <c r="U268" i="16" s="1"/>
  <c r="V280" i="16"/>
  <c r="U280" i="16" s="1"/>
  <c r="V304" i="16"/>
  <c r="U304" i="16" s="1"/>
  <c r="V328" i="16"/>
  <c r="U328" i="16" s="1"/>
  <c r="V340" i="16"/>
  <c r="U340" i="16" s="1"/>
  <c r="V364" i="16"/>
  <c r="U364" i="16" s="1"/>
  <c r="V388" i="16"/>
  <c r="U388" i="16" s="1"/>
  <c r="U412" i="16"/>
  <c r="U436" i="16"/>
  <c r="V460" i="16"/>
  <c r="U460" i="16" s="1"/>
  <c r="V484" i="16"/>
  <c r="U484" i="16" s="1"/>
  <c r="V508" i="16"/>
  <c r="U508" i="16" s="1"/>
  <c r="U532" i="16"/>
  <c r="V544" i="16"/>
  <c r="U544" i="16" s="1"/>
  <c r="U568" i="16"/>
  <c r="V592" i="16"/>
  <c r="U592" i="16" s="1"/>
  <c r="V628" i="16"/>
  <c r="U628" i="16" s="1"/>
  <c r="V736" i="16"/>
  <c r="U736" i="16" s="1"/>
  <c r="V760" i="16"/>
  <c r="U760" i="16" s="1"/>
  <c r="V772" i="16"/>
  <c r="U772" i="16" s="1"/>
  <c r="U796" i="16"/>
  <c r="V808" i="16"/>
  <c r="U808" i="16" s="1"/>
  <c r="V832" i="16"/>
  <c r="U832" i="16" s="1"/>
  <c r="V856" i="16"/>
  <c r="U856" i="16" s="1"/>
  <c r="V868" i="16"/>
  <c r="U868" i="16" s="1"/>
  <c r="V892" i="16"/>
  <c r="U892" i="16" s="1"/>
  <c r="V904" i="16"/>
  <c r="U904" i="16" s="1"/>
  <c r="V928" i="16"/>
  <c r="U928" i="16" s="1"/>
  <c r="V940" i="16"/>
  <c r="U940" i="16" s="1"/>
  <c r="V952" i="16"/>
  <c r="U952" i="16" s="1"/>
  <c r="V976" i="16"/>
  <c r="U976" i="16" s="1"/>
  <c r="V988" i="16"/>
  <c r="U988" i="16" s="1"/>
  <c r="V1000" i="16"/>
  <c r="U1000" i="16" s="1"/>
  <c r="V1024" i="16"/>
  <c r="U1024" i="16" s="1"/>
  <c r="V1036" i="16"/>
  <c r="U1036" i="16" s="1"/>
  <c r="V1048" i="16"/>
  <c r="U1048" i="16" s="1"/>
  <c r="V1060" i="16"/>
  <c r="U1060" i="16" s="1"/>
  <c r="V1084" i="16"/>
  <c r="U1084" i="16" s="1"/>
  <c r="V1096" i="16"/>
  <c r="U1096" i="16" s="1"/>
  <c r="V1120" i="16"/>
  <c r="U1120" i="16" s="1"/>
  <c r="V1144" i="16"/>
  <c r="U1144" i="16" s="1"/>
  <c r="V1168" i="16"/>
  <c r="U1168" i="16" s="1"/>
  <c r="V1192" i="16"/>
  <c r="U1192" i="16" s="1"/>
  <c r="V1204" i="16"/>
  <c r="U1204" i="16" s="1"/>
  <c r="U1228" i="16"/>
  <c r="V1252" i="16"/>
  <c r="U1252" i="16" s="1"/>
  <c r="V1264" i="16"/>
  <c r="U1264" i="16" s="1"/>
  <c r="V1288" i="16"/>
  <c r="U1288" i="16" s="1"/>
  <c r="V1300" i="16"/>
  <c r="U1300" i="16" s="1"/>
  <c r="V1312" i="16"/>
  <c r="U1312" i="16" s="1"/>
  <c r="V1336" i="16"/>
  <c r="U1336" i="16" s="1"/>
  <c r="V1372" i="16"/>
  <c r="U1372" i="16" s="1"/>
  <c r="V1396" i="16"/>
  <c r="U1396" i="16" s="1"/>
  <c r="V1420" i="16"/>
  <c r="U1420" i="16" s="1"/>
  <c r="V1444" i="16"/>
  <c r="U1444" i="16" s="1"/>
  <c r="V1504" i="16"/>
  <c r="U1504" i="16" s="1"/>
  <c r="V1900" i="16"/>
  <c r="U1900" i="16" s="1"/>
  <c r="U17" i="16"/>
  <c r="V29" i="16"/>
  <c r="U29" i="16" s="1"/>
  <c r="V41" i="16"/>
  <c r="U41" i="16" s="1"/>
  <c r="V53" i="16"/>
  <c r="U53" i="16" s="1"/>
  <c r="V65" i="16"/>
  <c r="U65" i="16" s="1"/>
  <c r="U77" i="16"/>
  <c r="V89" i="16"/>
  <c r="U89" i="16" s="1"/>
  <c r="U101" i="16"/>
  <c r="U113" i="16"/>
  <c r="V125" i="16"/>
  <c r="U125" i="16" s="1"/>
  <c r="U137" i="16"/>
  <c r="V149" i="16"/>
  <c r="U149" i="16" s="1"/>
  <c r="V161" i="16"/>
  <c r="U161" i="16" s="1"/>
  <c r="V173" i="16"/>
  <c r="U173" i="16" s="1"/>
  <c r="V185" i="16"/>
  <c r="U185" i="16" s="1"/>
  <c r="V197" i="16"/>
  <c r="U197" i="16" s="1"/>
  <c r="V209" i="16"/>
  <c r="U209" i="16" s="1"/>
  <c r="U233" i="16"/>
  <c r="V245" i="16"/>
  <c r="U245" i="16" s="1"/>
  <c r="U257" i="16"/>
  <c r="V269" i="16"/>
  <c r="U269" i="16" s="1"/>
  <c r="V281" i="16"/>
  <c r="U281" i="16" s="1"/>
  <c r="U293" i="16"/>
  <c r="V305" i="16"/>
  <c r="U305" i="16" s="1"/>
  <c r="V317" i="16"/>
  <c r="U317" i="16" s="1"/>
  <c r="V329" i="16"/>
  <c r="U329" i="16" s="1"/>
  <c r="V341" i="16"/>
  <c r="U341" i="16" s="1"/>
  <c r="V353" i="16"/>
  <c r="U353" i="16" s="1"/>
  <c r="V365" i="16"/>
  <c r="U365" i="16" s="1"/>
  <c r="U377" i="16"/>
  <c r="V389" i="16"/>
  <c r="U389" i="16" s="1"/>
  <c r="V401" i="16"/>
  <c r="U401" i="16" s="1"/>
  <c r="U413" i="16"/>
  <c r="V425" i="16"/>
  <c r="U425" i="16" s="1"/>
  <c r="V437" i="16"/>
  <c r="U437" i="16" s="1"/>
  <c r="V449" i="16"/>
  <c r="U449" i="16" s="1"/>
  <c r="V461" i="16"/>
  <c r="U461" i="16" s="1"/>
  <c r="V473" i="16"/>
  <c r="U473" i="16" s="1"/>
  <c r="V485" i="16"/>
  <c r="U485" i="16" s="1"/>
  <c r="V497" i="16"/>
  <c r="U497" i="16" s="1"/>
  <c r="V509" i="16"/>
  <c r="U509" i="16" s="1"/>
  <c r="U521" i="16"/>
  <c r="U533" i="16"/>
  <c r="V545" i="16"/>
  <c r="U545" i="16" s="1"/>
  <c r="V569" i="16"/>
  <c r="U569" i="16" s="1"/>
  <c r="V581" i="16"/>
  <c r="U581" i="16" s="1"/>
  <c r="V593" i="16"/>
  <c r="U593" i="16" s="1"/>
  <c r="V605" i="16"/>
  <c r="U605" i="16" s="1"/>
  <c r="V617" i="16"/>
  <c r="U617" i="16" s="1"/>
  <c r="V629" i="16"/>
  <c r="U629" i="16" s="1"/>
  <c r="V641" i="16"/>
  <c r="U641" i="16" s="1"/>
  <c r="V653" i="16"/>
  <c r="U653" i="16" s="1"/>
  <c r="U665" i="16"/>
  <c r="U677" i="16"/>
  <c r="V689" i="16"/>
  <c r="U689" i="16" s="1"/>
  <c r="V701" i="16"/>
  <c r="U701" i="16" s="1"/>
  <c r="U713" i="16"/>
  <c r="V725" i="16"/>
  <c r="U725" i="16" s="1"/>
  <c r="V737" i="16"/>
  <c r="U737" i="16" s="1"/>
  <c r="V749" i="16"/>
  <c r="U749" i="16" s="1"/>
  <c r="V761" i="16"/>
  <c r="U761" i="16" s="1"/>
  <c r="V773" i="16"/>
  <c r="U773" i="16" s="1"/>
  <c r="V785" i="16"/>
  <c r="U785" i="16" s="1"/>
  <c r="V809" i="16"/>
  <c r="U809" i="16" s="1"/>
  <c r="V821" i="16"/>
  <c r="U821" i="16" s="1"/>
  <c r="V833" i="16"/>
  <c r="U833" i="16" s="1"/>
  <c r="V845" i="16"/>
  <c r="U845" i="16" s="1"/>
  <c r="V857" i="16"/>
  <c r="U857" i="16" s="1"/>
  <c r="V869" i="16"/>
  <c r="U869" i="16" s="1"/>
  <c r="V881" i="16"/>
  <c r="U881" i="16" s="1"/>
  <c r="V893" i="16"/>
  <c r="U893" i="16" s="1"/>
  <c r="V905" i="16"/>
  <c r="U905" i="16" s="1"/>
  <c r="V917" i="16"/>
  <c r="U917" i="16" s="1"/>
  <c r="V929" i="16"/>
  <c r="U929" i="16" s="1"/>
  <c r="V941" i="16"/>
  <c r="U941" i="16" s="1"/>
  <c r="V953" i="16"/>
  <c r="U953" i="16" s="1"/>
  <c r="U965" i="16"/>
  <c r="V977" i="16"/>
  <c r="U977" i="16" s="1"/>
  <c r="V989" i="16"/>
  <c r="U989" i="16" s="1"/>
  <c r="V1001" i="16"/>
  <c r="U1001" i="16" s="1"/>
  <c r="V1013" i="16"/>
  <c r="U1013" i="16" s="1"/>
  <c r="V1025" i="16"/>
  <c r="U1025" i="16" s="1"/>
  <c r="V1037" i="16"/>
  <c r="U1037" i="16" s="1"/>
  <c r="V1049" i="16"/>
  <c r="U1049" i="16" s="1"/>
  <c r="V1061" i="16"/>
  <c r="U1061" i="16" s="1"/>
  <c r="V1073" i="16"/>
  <c r="U1073" i="16" s="1"/>
  <c r="V1085" i="16"/>
  <c r="U1085" i="16" s="1"/>
  <c r="V1097" i="16"/>
  <c r="U1097" i="16" s="1"/>
  <c r="V1109" i="16"/>
  <c r="U1109" i="16" s="1"/>
  <c r="V1121" i="16"/>
  <c r="U1121" i="16" s="1"/>
  <c r="V1133" i="16"/>
  <c r="U1133" i="16" s="1"/>
  <c r="V1145" i="16"/>
  <c r="U1145" i="16" s="1"/>
  <c r="V1157" i="16"/>
  <c r="U1157" i="16" s="1"/>
  <c r="V1169" i="16"/>
  <c r="U1169" i="16" s="1"/>
  <c r="V1181" i="16"/>
  <c r="U1181" i="16" s="1"/>
  <c r="V1193" i="16"/>
  <c r="U1193" i="16" s="1"/>
  <c r="V1205" i="16"/>
  <c r="U1205" i="16" s="1"/>
  <c r="V1217" i="16"/>
  <c r="U1217" i="16" s="1"/>
  <c r="V1229" i="16"/>
  <c r="U1229" i="16" s="1"/>
  <c r="V1241" i="16"/>
  <c r="U1241" i="16" s="1"/>
  <c r="V1253" i="16"/>
  <c r="U1253" i="16" s="1"/>
  <c r="V1265" i="16"/>
  <c r="U1265" i="16" s="1"/>
  <c r="V1277" i="16"/>
  <c r="U1277" i="16" s="1"/>
  <c r="V1289" i="16"/>
  <c r="U1289" i="16" s="1"/>
  <c r="V1301" i="16"/>
  <c r="U1301" i="16" s="1"/>
  <c r="V1313" i="16"/>
  <c r="U1313" i="16" s="1"/>
  <c r="V221" i="16"/>
  <c r="U221" i="16" s="1"/>
  <c r="V285" i="16"/>
  <c r="U285" i="16" s="1"/>
  <c r="V398" i="16"/>
  <c r="U398" i="16" s="1"/>
  <c r="V557" i="16"/>
  <c r="U557" i="16" s="1"/>
  <c r="V712" i="16"/>
  <c r="U712" i="16" s="1"/>
  <c r="V797" i="16"/>
  <c r="U797" i="16" s="1"/>
  <c r="V957" i="16"/>
  <c r="U957" i="16" s="1"/>
  <c r="V1022" i="16"/>
  <c r="U1022" i="16" s="1"/>
  <c r="V1226" i="16"/>
  <c r="U1226" i="16" s="1"/>
  <c r="V1513" i="16"/>
  <c r="U1513" i="16" s="1"/>
  <c r="V1610" i="16"/>
  <c r="U1610" i="16" s="1"/>
  <c r="V1717" i="16"/>
  <c r="U1717" i="16" s="1"/>
  <c r="V1886" i="16"/>
  <c r="U1886" i="16" s="1"/>
  <c r="V1325" i="16"/>
  <c r="U1325" i="16" s="1"/>
  <c r="V1337" i="16"/>
  <c r="U1337" i="16" s="1"/>
  <c r="V1349" i="16"/>
  <c r="U1349" i="16" s="1"/>
  <c r="V1361" i="16"/>
  <c r="U1361" i="16" s="1"/>
  <c r="V1373" i="16"/>
  <c r="U1373" i="16" s="1"/>
  <c r="V1385" i="16"/>
  <c r="U1385" i="16" s="1"/>
  <c r="V1397" i="16"/>
  <c r="U1397" i="16" s="1"/>
  <c r="V1409" i="16"/>
  <c r="U1409" i="16" s="1"/>
  <c r="V1421" i="16"/>
  <c r="U1421" i="16" s="1"/>
  <c r="V1433" i="16"/>
  <c r="U1433" i="16" s="1"/>
  <c r="V1445" i="16"/>
  <c r="U1445" i="16" s="1"/>
  <c r="V1457" i="16"/>
  <c r="U1457" i="16" s="1"/>
  <c r="V1469" i="16"/>
  <c r="U1469" i="16" s="1"/>
  <c r="V1481" i="16"/>
  <c r="U1481" i="16" s="1"/>
  <c r="V1493" i="16"/>
  <c r="U1493" i="16" s="1"/>
  <c r="V1505" i="16"/>
  <c r="U1505" i="16" s="1"/>
  <c r="V1517" i="16"/>
  <c r="U1517" i="16" s="1"/>
  <c r="V1529" i="16"/>
  <c r="U1529" i="16" s="1"/>
  <c r="V1541" i="16"/>
  <c r="U1541" i="16" s="1"/>
  <c r="V1553" i="16"/>
  <c r="U1553" i="16" s="1"/>
  <c r="V1565" i="16"/>
  <c r="U1565" i="16" s="1"/>
  <c r="V1577" i="16"/>
  <c r="U1577" i="16" s="1"/>
  <c r="V1589" i="16"/>
  <c r="U1589" i="16" s="1"/>
  <c r="V1601" i="16"/>
  <c r="U1601" i="16" s="1"/>
  <c r="V1613" i="16"/>
  <c r="U1613" i="16" s="1"/>
  <c r="V1625" i="16"/>
  <c r="U1625" i="16" s="1"/>
  <c r="V1637" i="16"/>
  <c r="U1637" i="16" s="1"/>
  <c r="V1649" i="16"/>
  <c r="U1649" i="16" s="1"/>
  <c r="V1661" i="16"/>
  <c r="U1661" i="16" s="1"/>
  <c r="V1673" i="16"/>
  <c r="U1673" i="16" s="1"/>
  <c r="V1685" i="16"/>
  <c r="U1685" i="16" s="1"/>
  <c r="V1697" i="16"/>
  <c r="U1697" i="16" s="1"/>
  <c r="V1709" i="16"/>
  <c r="U1709" i="16" s="1"/>
  <c r="V1721" i="16"/>
  <c r="U1721" i="16" s="1"/>
  <c r="V1733" i="16"/>
  <c r="U1733" i="16" s="1"/>
  <c r="V1745" i="16"/>
  <c r="U1745" i="16" s="1"/>
  <c r="V1757" i="16"/>
  <c r="U1757" i="16" s="1"/>
  <c r="V1769" i="16"/>
  <c r="U1769" i="16" s="1"/>
  <c r="V1781" i="16"/>
  <c r="U1781" i="16" s="1"/>
  <c r="V1793" i="16"/>
  <c r="U1793" i="16" s="1"/>
  <c r="V1805" i="16"/>
  <c r="U1805" i="16" s="1"/>
  <c r="V1817" i="16"/>
  <c r="U1817" i="16" s="1"/>
  <c r="V1829" i="16"/>
  <c r="U1829" i="16" s="1"/>
  <c r="V1841" i="16"/>
  <c r="U1841" i="16" s="1"/>
  <c r="V1853" i="16"/>
  <c r="U1853" i="16" s="1"/>
  <c r="V1865" i="16"/>
  <c r="U1865" i="16" s="1"/>
  <c r="V1877" i="16"/>
  <c r="U1877" i="16" s="1"/>
  <c r="V1889" i="16"/>
  <c r="U1889" i="16" s="1"/>
  <c r="V1901" i="16"/>
  <c r="U1901" i="16" s="1"/>
  <c r="V18" i="16"/>
  <c r="U18" i="16" s="1"/>
  <c r="V42" i="16"/>
  <c r="U42" i="16" s="1"/>
  <c r="V54" i="16"/>
  <c r="U54" i="16" s="1"/>
  <c r="V66" i="16"/>
  <c r="U66" i="16" s="1"/>
  <c r="V78" i="16"/>
  <c r="U78" i="16" s="1"/>
  <c r="V90" i="16"/>
  <c r="U90" i="16" s="1"/>
  <c r="U102" i="16"/>
  <c r="U114" i="16"/>
  <c r="V126" i="16"/>
  <c r="U126" i="16" s="1"/>
  <c r="U138" i="16"/>
  <c r="V162" i="16"/>
  <c r="U162" i="16" s="1"/>
  <c r="U174" i="16"/>
  <c r="V186" i="16"/>
  <c r="U186" i="16" s="1"/>
  <c r="V198" i="16"/>
  <c r="U198" i="16" s="1"/>
  <c r="V210" i="16"/>
  <c r="U210" i="16" s="1"/>
  <c r="V222" i="16"/>
  <c r="U222" i="16" s="1"/>
  <c r="U234" i="16"/>
  <c r="V246" i="16"/>
  <c r="U246" i="16" s="1"/>
  <c r="U258" i="16"/>
  <c r="V282" i="16"/>
  <c r="U282" i="16" s="1"/>
  <c r="U294" i="16"/>
  <c r="V318" i="16"/>
  <c r="U318" i="16" s="1"/>
  <c r="V330" i="16"/>
  <c r="U330" i="16" s="1"/>
  <c r="U342" i="16"/>
  <c r="V354" i="16"/>
  <c r="U354" i="16" s="1"/>
  <c r="V366" i="16"/>
  <c r="U366" i="16" s="1"/>
  <c r="U378" i="16"/>
  <c r="V402" i="16"/>
  <c r="U402" i="16" s="1"/>
  <c r="U414" i="16"/>
  <c r="V438" i="16"/>
  <c r="U438" i="16" s="1"/>
  <c r="V474" i="16"/>
  <c r="U474" i="16" s="1"/>
  <c r="V498" i="16"/>
  <c r="U498" i="16" s="1"/>
  <c r="V510" i="16"/>
  <c r="U510" i="16" s="1"/>
  <c r="V522" i="16"/>
  <c r="U522" i="16" s="1"/>
  <c r="U534" i="16"/>
  <c r="V546" i="16"/>
  <c r="U546" i="16" s="1"/>
  <c r="V558" i="16"/>
  <c r="U558" i="16" s="1"/>
  <c r="V582" i="16"/>
  <c r="U582" i="16" s="1"/>
  <c r="U594" i="16"/>
  <c r="V606" i="16"/>
  <c r="U606" i="16" s="1"/>
  <c r="V618" i="16"/>
  <c r="U618" i="16" s="1"/>
  <c r="V630" i="16"/>
  <c r="U630" i="16" s="1"/>
  <c r="V642" i="16"/>
  <c r="U642" i="16" s="1"/>
  <c r="V654" i="16"/>
  <c r="U654" i="16" s="1"/>
  <c r="V666" i="16"/>
  <c r="U666" i="16" s="1"/>
  <c r="U678" i="16"/>
  <c r="V690" i="16"/>
  <c r="U690" i="16" s="1"/>
  <c r="U702" i="16"/>
  <c r="V714" i="16"/>
  <c r="U714" i="16" s="1"/>
  <c r="V738" i="16"/>
  <c r="U738" i="16" s="1"/>
  <c r="V750" i="16"/>
  <c r="U750" i="16" s="1"/>
  <c r="V762" i="16"/>
  <c r="U762" i="16" s="1"/>
  <c r="V774" i="16"/>
  <c r="U774" i="16" s="1"/>
  <c r="V786" i="16"/>
  <c r="U786" i="16" s="1"/>
  <c r="V798" i="16"/>
  <c r="U798" i="16" s="1"/>
  <c r="V810" i="16"/>
  <c r="U810" i="16" s="1"/>
  <c r="V822" i="16"/>
  <c r="U822" i="16" s="1"/>
  <c r="V834" i="16"/>
  <c r="U834" i="16" s="1"/>
  <c r="U846" i="16"/>
  <c r="V870" i="16"/>
  <c r="U870" i="16" s="1"/>
  <c r="V882" i="16"/>
  <c r="U882" i="16" s="1"/>
  <c r="V894" i="16"/>
  <c r="U894" i="16" s="1"/>
  <c r="U906" i="16"/>
  <c r="V918" i="16"/>
  <c r="U918" i="16" s="1"/>
  <c r="V930" i="16"/>
  <c r="U930" i="16" s="1"/>
  <c r="V942" i="16"/>
  <c r="U942" i="16" s="1"/>
  <c r="V966" i="16"/>
  <c r="U966" i="16" s="1"/>
  <c r="V978" i="16"/>
  <c r="U978" i="16" s="1"/>
  <c r="V990" i="16"/>
  <c r="U990" i="16" s="1"/>
  <c r="V1002" i="16"/>
  <c r="U1002" i="16" s="1"/>
  <c r="U1014" i="16"/>
  <c r="V1026" i="16"/>
  <c r="U1026" i="16" s="1"/>
  <c r="U1038" i="16"/>
  <c r="V1050" i="16"/>
  <c r="U1050" i="16" s="1"/>
  <c r="V1062" i="16"/>
  <c r="U1062" i="16" s="1"/>
  <c r="U1074" i="16"/>
  <c r="V1086" i="16"/>
  <c r="U1086" i="16" s="1"/>
  <c r="V1098" i="16"/>
  <c r="U1098" i="16" s="1"/>
  <c r="U1110" i="16"/>
  <c r="V1122" i="16"/>
  <c r="U1122" i="16" s="1"/>
  <c r="V1134" i="16"/>
  <c r="U1134" i="16" s="1"/>
  <c r="V1146" i="16"/>
  <c r="U1146" i="16" s="1"/>
  <c r="V1158" i="16"/>
  <c r="U1158" i="16" s="1"/>
  <c r="V1170" i="16"/>
  <c r="U1170" i="16" s="1"/>
  <c r="V1182" i="16"/>
  <c r="U1182" i="16" s="1"/>
  <c r="V1194" i="16"/>
  <c r="U1194" i="16" s="1"/>
  <c r="V1206" i="16"/>
  <c r="U1206" i="16" s="1"/>
  <c r="V1218" i="16"/>
  <c r="U1218" i="16" s="1"/>
  <c r="V1230" i="16"/>
  <c r="U1230" i="16" s="1"/>
  <c r="V1242" i="16"/>
  <c r="U1242" i="16" s="1"/>
  <c r="V1254" i="16"/>
  <c r="U1254" i="16" s="1"/>
  <c r="V1266" i="16"/>
  <c r="U1266" i="16" s="1"/>
  <c r="V1278" i="16"/>
  <c r="U1278" i="16" s="1"/>
  <c r="V1290" i="16"/>
  <c r="U1290" i="16" s="1"/>
  <c r="V1302" i="16"/>
  <c r="U1302" i="16" s="1"/>
  <c r="V1314" i="16"/>
  <c r="U1314" i="16" s="1"/>
  <c r="V1326" i="16"/>
  <c r="U1326" i="16" s="1"/>
  <c r="V1338" i="16"/>
  <c r="U1338" i="16" s="1"/>
  <c r="V1350" i="16"/>
  <c r="U1350" i="16" s="1"/>
  <c r="V1362" i="16"/>
  <c r="U1362" i="16" s="1"/>
  <c r="V1374" i="16"/>
  <c r="U1374" i="16" s="1"/>
  <c r="V1386" i="16"/>
  <c r="U1386" i="16" s="1"/>
  <c r="V1398" i="16"/>
  <c r="U1398" i="16" s="1"/>
  <c r="V1410" i="16"/>
  <c r="U1410" i="16" s="1"/>
  <c r="V1422" i="16"/>
  <c r="U1422" i="16" s="1"/>
  <c r="V1434" i="16"/>
  <c r="U1434" i="16" s="1"/>
  <c r="V1446" i="16"/>
  <c r="U1446" i="16" s="1"/>
  <c r="V1458" i="16"/>
  <c r="U1458" i="16" s="1"/>
  <c r="V1470" i="16"/>
  <c r="U1470" i="16" s="1"/>
  <c r="V1482" i="16"/>
  <c r="U1482" i="16" s="1"/>
  <c r="V1494" i="16"/>
  <c r="U1494" i="16" s="1"/>
  <c r="V1506" i="16"/>
  <c r="U1506" i="16" s="1"/>
  <c r="V1518" i="16"/>
  <c r="U1518" i="16" s="1"/>
  <c r="V1530" i="16"/>
  <c r="U1530" i="16" s="1"/>
  <c r="V1542" i="16"/>
  <c r="U1542" i="16" s="1"/>
  <c r="V1554" i="16"/>
  <c r="U1554" i="16" s="1"/>
  <c r="V1566" i="16"/>
  <c r="U1566" i="16" s="1"/>
  <c r="V1578" i="16"/>
  <c r="U1578" i="16" s="1"/>
  <c r="V1590" i="16"/>
  <c r="U1590" i="16" s="1"/>
  <c r="V1602" i="16"/>
  <c r="U1602" i="16" s="1"/>
  <c r="V1614" i="16"/>
  <c r="U1614" i="16" s="1"/>
  <c r="V1626" i="16"/>
  <c r="U1626" i="16" s="1"/>
  <c r="V1638" i="16"/>
  <c r="U1638" i="16" s="1"/>
  <c r="V1650" i="16"/>
  <c r="U1650" i="16" s="1"/>
  <c r="V1662" i="16"/>
  <c r="U1662" i="16" s="1"/>
  <c r="V1674" i="16"/>
  <c r="U1674" i="16" s="1"/>
  <c r="V1686" i="16"/>
  <c r="U1686" i="16" s="1"/>
  <c r="V1698" i="16"/>
  <c r="U1698" i="16" s="1"/>
  <c r="V1710" i="16"/>
  <c r="U1710" i="16" s="1"/>
  <c r="V1722" i="16"/>
  <c r="U1722" i="16" s="1"/>
  <c r="V1734" i="16"/>
  <c r="U1734" i="16" s="1"/>
  <c r="V1746" i="16"/>
  <c r="U1746" i="16" s="1"/>
  <c r="V1758" i="16"/>
  <c r="U1758" i="16" s="1"/>
  <c r="V1770" i="16"/>
  <c r="U1770" i="16" s="1"/>
  <c r="V1782" i="16"/>
  <c r="U1782" i="16" s="1"/>
  <c r="V1794" i="16"/>
  <c r="U1794" i="16" s="1"/>
  <c r="V1806" i="16"/>
  <c r="U1806" i="16" s="1"/>
  <c r="V1818" i="16"/>
  <c r="U1818" i="16" s="1"/>
  <c r="V1830" i="16"/>
  <c r="U1830" i="16" s="1"/>
  <c r="V1842" i="16"/>
  <c r="U1842" i="16" s="1"/>
  <c r="V1854" i="16"/>
  <c r="U1854" i="16" s="1"/>
  <c r="V1866" i="16"/>
  <c r="U1866" i="16" s="1"/>
  <c r="V1878" i="16"/>
  <c r="U1878" i="16" s="1"/>
  <c r="V1890" i="16"/>
  <c r="U1890" i="16" s="1"/>
  <c r="V1902" i="16"/>
  <c r="U1902" i="16" s="1"/>
  <c r="V30" i="16"/>
  <c r="U30" i="16" s="1"/>
  <c r="V150" i="16"/>
  <c r="U150" i="16" s="1"/>
  <c r="V270" i="16"/>
  <c r="U270" i="16" s="1"/>
  <c r="V390" i="16"/>
  <c r="U390" i="16" s="1"/>
  <c r="V570" i="16"/>
  <c r="U570" i="16" s="1"/>
  <c r="V726" i="16"/>
  <c r="U726" i="16" s="1"/>
  <c r="V739" i="16"/>
  <c r="U739" i="16" s="1"/>
  <c r="V751" i="16"/>
  <c r="U751" i="16" s="1"/>
  <c r="V763" i="16"/>
  <c r="U763" i="16" s="1"/>
  <c r="V775" i="16"/>
  <c r="U775" i="16" s="1"/>
  <c r="V787" i="16"/>
  <c r="U787" i="16" s="1"/>
  <c r="U799" i="16"/>
  <c r="V811" i="16"/>
  <c r="U811" i="16" s="1"/>
  <c r="V823" i="16"/>
  <c r="U823" i="16" s="1"/>
  <c r="V835" i="16"/>
  <c r="U835" i="16" s="1"/>
  <c r="U847" i="16"/>
  <c r="V871" i="16"/>
  <c r="U871" i="16" s="1"/>
  <c r="V883" i="16"/>
  <c r="U883" i="16" s="1"/>
  <c r="V895" i="16"/>
  <c r="U895" i="16" s="1"/>
  <c r="V919" i="16"/>
  <c r="U919" i="16" s="1"/>
  <c r="V931" i="16"/>
  <c r="U931" i="16" s="1"/>
  <c r="V943" i="16"/>
  <c r="U943" i="16" s="1"/>
  <c r="U967" i="16"/>
  <c r="V979" i="16"/>
  <c r="U979" i="16" s="1"/>
  <c r="V991" i="16"/>
  <c r="U991" i="16" s="1"/>
  <c r="V1003" i="16"/>
  <c r="U1003" i="16" s="1"/>
  <c r="V1015" i="16"/>
  <c r="U1015" i="16" s="1"/>
  <c r="V1027" i="16"/>
  <c r="U1027" i="16" s="1"/>
  <c r="U1039" i="16"/>
  <c r="V1063" i="16"/>
  <c r="U1063" i="16" s="1"/>
  <c r="V1075" i="16"/>
  <c r="U1075" i="16" s="1"/>
  <c r="V1087" i="16"/>
  <c r="U1087" i="16" s="1"/>
  <c r="V1099" i="16"/>
  <c r="U1099" i="16" s="1"/>
  <c r="V1111" i="16"/>
  <c r="U1111" i="16" s="1"/>
  <c r="V1123" i="16"/>
  <c r="U1123" i="16" s="1"/>
  <c r="U1135" i="16"/>
  <c r="V1147" i="16"/>
  <c r="U1147" i="16" s="1"/>
  <c r="U1159" i="16"/>
  <c r="U1171" i="16"/>
  <c r="V1183" i="16"/>
  <c r="U1183" i="16" s="1"/>
  <c r="U1195" i="16"/>
  <c r="V1207" i="16"/>
  <c r="U1207" i="16" s="1"/>
  <c r="U1219" i="16"/>
  <c r="U1231" i="16"/>
  <c r="V1243" i="16"/>
  <c r="U1243" i="16" s="1"/>
  <c r="V1279" i="16"/>
  <c r="U1279" i="16" s="1"/>
  <c r="U1291" i="16"/>
  <c r="V1303" i="16"/>
  <c r="U1303" i="16" s="1"/>
  <c r="V1315" i="16"/>
  <c r="U1315" i="16" s="1"/>
  <c r="U1327" i="16"/>
  <c r="V1339" i="16"/>
  <c r="U1339" i="16" s="1"/>
  <c r="V1351" i="16"/>
  <c r="U1351" i="16" s="1"/>
  <c r="V1375" i="16"/>
  <c r="U1375" i="16" s="1"/>
  <c r="U1387" i="16"/>
  <c r="U1399" i="16"/>
  <c r="V1411" i="16"/>
  <c r="U1411" i="16" s="1"/>
  <c r="V1435" i="16"/>
  <c r="U1435" i="16" s="1"/>
  <c r="V1447" i="16"/>
  <c r="U1447" i="16" s="1"/>
  <c r="U1459" i="16"/>
  <c r="V1471" i="16"/>
  <c r="U1471" i="16" s="1"/>
  <c r="U1495" i="16"/>
  <c r="V1507" i="16"/>
  <c r="U1507" i="16" s="1"/>
  <c r="U1519" i="16"/>
  <c r="V1543" i="16"/>
  <c r="U1543" i="16" s="1"/>
  <c r="V1555" i="16"/>
  <c r="U1555" i="16" s="1"/>
  <c r="V1567" i="16"/>
  <c r="U1567" i="16" s="1"/>
  <c r="V1579" i="16"/>
  <c r="U1579" i="16" s="1"/>
  <c r="V1603" i="16"/>
  <c r="U1603" i="16" s="1"/>
  <c r="V1615" i="16"/>
  <c r="U1615" i="16" s="1"/>
  <c r="U1627" i="16"/>
  <c r="V1639" i="16"/>
  <c r="U1639" i="16" s="1"/>
  <c r="V1663" i="16"/>
  <c r="U1663" i="16" s="1"/>
  <c r="V1675" i="16"/>
  <c r="U1675" i="16" s="1"/>
  <c r="U1687" i="16"/>
  <c r="V1699" i="16"/>
  <c r="U1699" i="16" s="1"/>
  <c r="V1711" i="16"/>
  <c r="U1711" i="16" s="1"/>
  <c r="U1723" i="16"/>
  <c r="V1735" i="16"/>
  <c r="U1735" i="16" s="1"/>
  <c r="V1747" i="16"/>
  <c r="U1747" i="16" s="1"/>
  <c r="V1759" i="16"/>
  <c r="U1759" i="16" s="1"/>
  <c r="V1771" i="16"/>
  <c r="U1771" i="16" s="1"/>
  <c r="U1783" i="16"/>
  <c r="V1795" i="16"/>
  <c r="U1795" i="16" s="1"/>
  <c r="V1807" i="16"/>
  <c r="U1807" i="16" s="1"/>
  <c r="V1819" i="16"/>
  <c r="U1819" i="16" s="1"/>
  <c r="V1831" i="16"/>
  <c r="U1831" i="16" s="1"/>
  <c r="V1843" i="16"/>
  <c r="U1843" i="16" s="1"/>
  <c r="V1855" i="16"/>
  <c r="U1855" i="16" s="1"/>
  <c r="V1867" i="16"/>
  <c r="U1867" i="16" s="1"/>
  <c r="V1879" i="16"/>
  <c r="U1879" i="16" s="1"/>
  <c r="V1891" i="16"/>
  <c r="U1891" i="16" s="1"/>
  <c r="V1903" i="16"/>
  <c r="U1903" i="16" s="1"/>
  <c r="V1915" i="16"/>
  <c r="U1915" i="16" s="1"/>
  <c r="V450" i="16"/>
  <c r="U450" i="16" s="1"/>
  <c r="V1363" i="16"/>
  <c r="U1363" i="16" s="1"/>
  <c r="V92" i="16"/>
  <c r="U92" i="16" s="1"/>
  <c r="V104" i="16"/>
  <c r="U104" i="16" s="1"/>
  <c r="U116" i="16"/>
  <c r="V140" i="16"/>
  <c r="U140" i="16" s="1"/>
  <c r="U164" i="16"/>
  <c r="V176" i="16"/>
  <c r="U176" i="16" s="1"/>
  <c r="U200" i="16"/>
  <c r="V212" i="16"/>
  <c r="U212" i="16" s="1"/>
  <c r="U224" i="16"/>
  <c r="V236" i="16"/>
  <c r="U236" i="16" s="1"/>
  <c r="V248" i="16"/>
  <c r="U248" i="16" s="1"/>
  <c r="V260" i="16"/>
  <c r="U260" i="16" s="1"/>
  <c r="V284" i="16"/>
  <c r="U284" i="16" s="1"/>
  <c r="V296" i="16"/>
  <c r="U296" i="16" s="1"/>
  <c r="V320" i="16"/>
  <c r="U320" i="16" s="1"/>
  <c r="V332" i="16"/>
  <c r="U332" i="16" s="1"/>
  <c r="U344" i="16"/>
  <c r="V356" i="16"/>
  <c r="U356" i="16" s="1"/>
  <c r="V368" i="16"/>
  <c r="U368" i="16" s="1"/>
  <c r="V380" i="16"/>
  <c r="U380" i="16" s="1"/>
  <c r="V392" i="16"/>
  <c r="U392" i="16" s="1"/>
  <c r="V404" i="16"/>
  <c r="U404" i="16" s="1"/>
  <c r="U416" i="16"/>
  <c r="V440" i="16"/>
  <c r="U440" i="16" s="1"/>
  <c r="U464" i="16"/>
  <c r="V476" i="16"/>
  <c r="U476" i="16" s="1"/>
  <c r="U488" i="16"/>
  <c r="V500" i="16"/>
  <c r="U500" i="16" s="1"/>
  <c r="V512" i="16"/>
  <c r="U512" i="16" s="1"/>
  <c r="V524" i="16"/>
  <c r="U524" i="16" s="1"/>
  <c r="V536" i="16"/>
  <c r="U536" i="16" s="1"/>
  <c r="V560" i="16"/>
  <c r="U560" i="16" s="1"/>
  <c r="V584" i="16"/>
  <c r="U584" i="16" s="1"/>
  <c r="U596" i="16"/>
  <c r="V608" i="16"/>
  <c r="U608" i="16" s="1"/>
  <c r="V632" i="16"/>
  <c r="U632" i="16" s="1"/>
  <c r="V644" i="16"/>
  <c r="U644" i="16" s="1"/>
  <c r="V656" i="16"/>
  <c r="U656" i="16" s="1"/>
  <c r="V668" i="16"/>
  <c r="U668" i="16" s="1"/>
  <c r="V680" i="16"/>
  <c r="U680" i="16" s="1"/>
  <c r="V692" i="16"/>
  <c r="U692" i="16" s="1"/>
  <c r="U704" i="16"/>
  <c r="V716" i="16"/>
  <c r="U716" i="16" s="1"/>
  <c r="V740" i="16"/>
  <c r="U740" i="16" s="1"/>
  <c r="U752" i="16"/>
  <c r="V764" i="16"/>
  <c r="U764" i="16" s="1"/>
  <c r="V776" i="16"/>
  <c r="U776" i="16" s="1"/>
  <c r="V788" i="16"/>
  <c r="U788" i="16" s="1"/>
  <c r="U800" i="16"/>
  <c r="V812" i="16"/>
  <c r="U812" i="16" s="1"/>
  <c r="V836" i="16"/>
  <c r="U836" i="16" s="1"/>
  <c r="V848" i="16"/>
  <c r="U848" i="16" s="1"/>
  <c r="V860" i="16"/>
  <c r="U860" i="16" s="1"/>
  <c r="V872" i="16"/>
  <c r="U872" i="16" s="1"/>
  <c r="V884" i="16"/>
  <c r="U884" i="16" s="1"/>
  <c r="V896" i="16"/>
  <c r="U896" i="16" s="1"/>
  <c r="U908" i="16"/>
  <c r="V920" i="16"/>
  <c r="U920" i="16" s="1"/>
  <c r="V932" i="16"/>
  <c r="U932" i="16" s="1"/>
  <c r="V944" i="16"/>
  <c r="U944" i="16" s="1"/>
  <c r="U968" i="16"/>
  <c r="V980" i="16"/>
  <c r="U980" i="16" s="1"/>
  <c r="V992" i="16"/>
  <c r="U992" i="16" s="1"/>
  <c r="V1004" i="16"/>
  <c r="U1004" i="16" s="1"/>
  <c r="U1016" i="16"/>
  <c r="V1028" i="16"/>
  <c r="U1028" i="16" s="1"/>
  <c r="U1040" i="16"/>
  <c r="V1064" i="16"/>
  <c r="U1064" i="16" s="1"/>
  <c r="V1076" i="16"/>
  <c r="U1076" i="16" s="1"/>
  <c r="V1088" i="16"/>
  <c r="U1088" i="16" s="1"/>
  <c r="U1100" i="16"/>
  <c r="V1112" i="16"/>
  <c r="U1112" i="16" s="1"/>
  <c r="V1124" i="16"/>
  <c r="U1124" i="16" s="1"/>
  <c r="V1136" i="16"/>
  <c r="U1136" i="16" s="1"/>
  <c r="V1148" i="16"/>
  <c r="U1148" i="16" s="1"/>
  <c r="V1160" i="16"/>
  <c r="U1160" i="16" s="1"/>
  <c r="U1172" i="16"/>
  <c r="V1184" i="16"/>
  <c r="U1184" i="16" s="1"/>
  <c r="U1196" i="16"/>
  <c r="V1220" i="16"/>
  <c r="U1220" i="16" s="1"/>
  <c r="V1232" i="16"/>
  <c r="U1232" i="16" s="1"/>
  <c r="V1244" i="16"/>
  <c r="U1244" i="16" s="1"/>
  <c r="V1256" i="16"/>
  <c r="U1256" i="16" s="1"/>
  <c r="U1268" i="16"/>
  <c r="V1280" i="16"/>
  <c r="U1280" i="16" s="1"/>
  <c r="V1292" i="16"/>
  <c r="U1292" i="16" s="1"/>
  <c r="V1304" i="16"/>
  <c r="U1304" i="16" s="1"/>
  <c r="V1316" i="16"/>
  <c r="U1316" i="16" s="1"/>
  <c r="U1328" i="16"/>
  <c r="V1340" i="16"/>
  <c r="U1340" i="16" s="1"/>
  <c r="V1352" i="16"/>
  <c r="U1352" i="16" s="1"/>
  <c r="V1376" i="16"/>
  <c r="U1376" i="16" s="1"/>
  <c r="U1388" i="16"/>
  <c r="U1400" i="16"/>
  <c r="V1412" i="16"/>
  <c r="U1412" i="16" s="1"/>
  <c r="U1436" i="16"/>
  <c r="V1460" i="16"/>
  <c r="U1460" i="16" s="1"/>
  <c r="V1472" i="16"/>
  <c r="U1472" i="16" s="1"/>
  <c r="V1484" i="16"/>
  <c r="U1484" i="16" s="1"/>
  <c r="V1496" i="16"/>
  <c r="U1496" i="16" s="1"/>
  <c r="V1508" i="16"/>
  <c r="U1508" i="16" s="1"/>
  <c r="V1520" i="16"/>
  <c r="U1520" i="16" s="1"/>
  <c r="V1532" i="16"/>
  <c r="U1532" i="16" s="1"/>
  <c r="V1544" i="16"/>
  <c r="U1544" i="16" s="1"/>
  <c r="U1556" i="16"/>
  <c r="V1568" i="16"/>
  <c r="U1568" i="16" s="1"/>
  <c r="V1580" i="16"/>
  <c r="U1580" i="16" s="1"/>
  <c r="V1592" i="16"/>
  <c r="U1592" i="16" s="1"/>
  <c r="V1604" i="16"/>
  <c r="U1604" i="16" s="1"/>
  <c r="V1616" i="16"/>
  <c r="U1616" i="16" s="1"/>
  <c r="V1628" i="16"/>
  <c r="U1628" i="16" s="1"/>
  <c r="V1640" i="16"/>
  <c r="U1640" i="16" s="1"/>
  <c r="U1652" i="16"/>
  <c r="V1664" i="16"/>
  <c r="U1664" i="16" s="1"/>
  <c r="V1676" i="16"/>
  <c r="U1676" i="16" s="1"/>
  <c r="U1688" i="16"/>
  <c r="V1700" i="16"/>
  <c r="U1700" i="16" s="1"/>
  <c r="V1712" i="16"/>
  <c r="U1712" i="16" s="1"/>
  <c r="V1724" i="16"/>
  <c r="U1724" i="16" s="1"/>
  <c r="V1736" i="16"/>
  <c r="U1736" i="16" s="1"/>
  <c r="V1748" i="16"/>
  <c r="U1748" i="16" s="1"/>
  <c r="V1760" i="16"/>
  <c r="U1760" i="16" s="1"/>
  <c r="V1772" i="16"/>
  <c r="U1772" i="16" s="1"/>
  <c r="U1784" i="16"/>
  <c r="V1796" i="16"/>
  <c r="U1796" i="16" s="1"/>
  <c r="V1808" i="16"/>
  <c r="U1808" i="16" s="1"/>
  <c r="V1820" i="16"/>
  <c r="U1820" i="16" s="1"/>
  <c r="V1832" i="16"/>
  <c r="U1832" i="16" s="1"/>
  <c r="V1844" i="16"/>
  <c r="U1844" i="16" s="1"/>
  <c r="V1856" i="16"/>
  <c r="U1856" i="16" s="1"/>
  <c r="V1868" i="16"/>
  <c r="U1868" i="16" s="1"/>
  <c r="V1880" i="16"/>
  <c r="U1880" i="16" s="1"/>
  <c r="V1892" i="16"/>
  <c r="U1892" i="16" s="1"/>
  <c r="V1904" i="16"/>
  <c r="U1904" i="16" s="1"/>
  <c r="V1916" i="16"/>
  <c r="U1916" i="16" s="1"/>
  <c r="V1928" i="16"/>
  <c r="U1928" i="16" s="1"/>
  <c r="V1940" i="16"/>
  <c r="U1940" i="16" s="1"/>
  <c r="V1952" i="16"/>
  <c r="U1952" i="16" s="1"/>
  <c r="V1964" i="16"/>
  <c r="U1964" i="16" s="1"/>
  <c r="V1976" i="16"/>
  <c r="U1976" i="16" s="1"/>
  <c r="V1988" i="16"/>
  <c r="U1988" i="16" s="1"/>
  <c r="V2000" i="16"/>
  <c r="U2000" i="16" s="1"/>
  <c r="V152" i="16"/>
  <c r="U152" i="16" s="1"/>
  <c r="V272" i="16"/>
  <c r="U272" i="16" s="1"/>
  <c r="V306" i="16"/>
  <c r="U306" i="16" s="1"/>
  <c r="V426" i="16"/>
  <c r="U426" i="16" s="1"/>
  <c r="V572" i="16"/>
  <c r="U572" i="16" s="1"/>
  <c r="V728" i="16"/>
  <c r="U728" i="16" s="1"/>
  <c r="V954" i="16"/>
  <c r="U954" i="16" s="1"/>
  <c r="V1255" i="16"/>
  <c r="U1255" i="16" s="1"/>
  <c r="V1364" i="16"/>
  <c r="U1364" i="16" s="1"/>
  <c r="V1423" i="16"/>
  <c r="U1423" i="16" s="1"/>
  <c r="V1531" i="16"/>
  <c r="U1531" i="16" s="1"/>
  <c r="V128" i="16"/>
  <c r="U128" i="16" s="1"/>
  <c r="V452" i="16"/>
  <c r="U452" i="16" s="1"/>
  <c r="V955" i="16"/>
  <c r="U955" i="16" s="1"/>
  <c r="V1051" i="16"/>
  <c r="U1051" i="16" s="1"/>
  <c r="V1424" i="16"/>
  <c r="U1424" i="16" s="1"/>
  <c r="V1483" i="16"/>
  <c r="U1483" i="16" s="1"/>
  <c r="V1591" i="16"/>
  <c r="U1591" i="16" s="1"/>
  <c r="V188" i="16"/>
  <c r="U188" i="16" s="1"/>
  <c r="V308" i="16"/>
  <c r="U308" i="16" s="1"/>
  <c r="V428" i="16"/>
  <c r="U428" i="16" s="1"/>
  <c r="V462" i="16"/>
  <c r="U462" i="16" s="1"/>
  <c r="V486" i="16"/>
  <c r="U486" i="16" s="1"/>
  <c r="V548" i="16"/>
  <c r="U548" i="16" s="1"/>
  <c r="V620" i="16"/>
  <c r="U620" i="16" s="1"/>
  <c r="V824" i="16"/>
  <c r="U824" i="16" s="1"/>
  <c r="V859" i="16"/>
  <c r="U859" i="16" s="1"/>
  <c r="V907" i="16"/>
  <c r="U907" i="16" s="1"/>
  <c r="V956" i="16"/>
  <c r="U956" i="16" s="1"/>
  <c r="V1052" i="16"/>
  <c r="U1052" i="16" s="1"/>
  <c r="V1208" i="16"/>
  <c r="U1208" i="16" s="1"/>
  <c r="V1267" i="16"/>
  <c r="U1267" i="16" s="1"/>
  <c r="V1651" i="16"/>
  <c r="U1651" i="16" s="1"/>
  <c r="V15" i="16"/>
  <c r="U15" i="16" s="1"/>
  <c r="V27" i="16"/>
  <c r="U27" i="16" s="1"/>
  <c r="V39" i="16"/>
  <c r="U39" i="16" s="1"/>
  <c r="V51" i="16"/>
  <c r="U51" i="16" s="1"/>
  <c r="V63" i="16"/>
  <c r="U63" i="16" s="1"/>
  <c r="V75" i="16"/>
  <c r="U75" i="16" s="1"/>
  <c r="V87" i="16"/>
  <c r="U87" i="16" s="1"/>
  <c r="V99" i="16"/>
  <c r="U99" i="16" s="1"/>
  <c r="V111" i="16"/>
  <c r="U111" i="16" s="1"/>
  <c r="V123" i="16"/>
  <c r="U123" i="16" s="1"/>
  <c r="V135" i="16"/>
  <c r="U135" i="16" s="1"/>
  <c r="V147" i="16"/>
  <c r="U147" i="16" s="1"/>
  <c r="V159" i="16"/>
  <c r="U159" i="16" s="1"/>
  <c r="V171" i="16"/>
  <c r="U171" i="16" s="1"/>
  <c r="V183" i="16"/>
  <c r="U183" i="16" s="1"/>
  <c r="V195" i="16"/>
  <c r="U195" i="16" s="1"/>
  <c r="V207" i="16"/>
  <c r="U207" i="16" s="1"/>
  <c r="V219" i="16"/>
  <c r="U219" i="16" s="1"/>
  <c r="V231" i="16"/>
  <c r="U231" i="16" s="1"/>
  <c r="V243" i="16"/>
  <c r="U243" i="16" s="1"/>
  <c r="V255" i="16"/>
  <c r="U255" i="16" s="1"/>
  <c r="V267" i="16"/>
  <c r="U267" i="16" s="1"/>
  <c r="V279" i="16"/>
  <c r="U279" i="16" s="1"/>
  <c r="V291" i="16"/>
  <c r="U291" i="16" s="1"/>
  <c r="V303" i="16"/>
  <c r="U303" i="16" s="1"/>
  <c r="V315" i="16"/>
  <c r="U315" i="16" s="1"/>
  <c r="V327" i="16"/>
  <c r="U327" i="16" s="1"/>
  <c r="V339" i="16"/>
  <c r="U339" i="16" s="1"/>
  <c r="V351" i="16"/>
  <c r="U351" i="16" s="1"/>
  <c r="V363" i="16"/>
  <c r="U363" i="16" s="1"/>
  <c r="V375" i="16"/>
  <c r="U375" i="16" s="1"/>
  <c r="V387" i="16"/>
  <c r="U387" i="16" s="1"/>
  <c r="V399" i="16"/>
  <c r="U399" i="16" s="1"/>
  <c r="V411" i="16"/>
  <c r="U411" i="16" s="1"/>
  <c r="V423" i="16"/>
  <c r="U423" i="16" s="1"/>
  <c r="V435" i="16"/>
  <c r="U435" i="16" s="1"/>
  <c r="V447" i="16"/>
  <c r="U447" i="16" s="1"/>
  <c r="V459" i="16"/>
  <c r="U459" i="16" s="1"/>
  <c r="V471" i="16"/>
  <c r="U471" i="16" s="1"/>
  <c r="V483" i="16"/>
  <c r="U483" i="16" s="1"/>
  <c r="V495" i="16"/>
  <c r="U495" i="16" s="1"/>
  <c r="V507" i="16"/>
  <c r="U507" i="16" s="1"/>
  <c r="V519" i="16"/>
  <c r="U519" i="16" s="1"/>
  <c r="V531" i="16"/>
  <c r="U531" i="16" s="1"/>
  <c r="V543" i="16"/>
  <c r="U543" i="16" s="1"/>
  <c r="V555" i="16"/>
  <c r="U555" i="16" s="1"/>
  <c r="V567" i="16"/>
  <c r="U567" i="16" s="1"/>
  <c r="V579" i="16"/>
  <c r="U579" i="16" s="1"/>
  <c r="V591" i="16"/>
  <c r="U591" i="16" s="1"/>
  <c r="V603" i="16"/>
  <c r="U603" i="16" s="1"/>
  <c r="V615" i="16"/>
  <c r="U615" i="16" s="1"/>
  <c r="V627" i="16"/>
  <c r="U627" i="16" s="1"/>
  <c r="V639" i="16"/>
  <c r="U639" i="16" s="1"/>
  <c r="V651" i="16"/>
  <c r="U651" i="16" s="1"/>
  <c r="V663" i="16"/>
  <c r="U663" i="16" s="1"/>
  <c r="V675" i="16"/>
  <c r="U675" i="16" s="1"/>
  <c r="V687" i="16"/>
  <c r="U687" i="16" s="1"/>
  <c r="V699" i="16"/>
  <c r="U699" i="16" s="1"/>
  <c r="V711" i="16"/>
  <c r="U711" i="16" s="1"/>
  <c r="V723" i="16"/>
  <c r="U723" i="16" s="1"/>
  <c r="V735" i="16"/>
  <c r="U735" i="16" s="1"/>
  <c r="V747" i="16"/>
  <c r="U747" i="16" s="1"/>
  <c r="V759" i="16"/>
  <c r="U759" i="16" s="1"/>
  <c r="V771" i="16"/>
  <c r="U771" i="16" s="1"/>
  <c r="V783" i="16"/>
  <c r="U783" i="16" s="1"/>
  <c r="V795" i="16"/>
  <c r="U795" i="16" s="1"/>
  <c r="V807" i="16"/>
  <c r="U807" i="16" s="1"/>
  <c r="V819" i="16"/>
  <c r="U819" i="16" s="1"/>
  <c r="V831" i="16"/>
  <c r="U831" i="16" s="1"/>
  <c r="U843" i="16"/>
  <c r="U855" i="16"/>
  <c r="V867" i="16"/>
  <c r="U867" i="16" s="1"/>
  <c r="V879" i="16"/>
  <c r="U879" i="16" s="1"/>
  <c r="U903" i="16"/>
  <c r="V915" i="16"/>
  <c r="U915" i="16" s="1"/>
  <c r="V927" i="16"/>
  <c r="U927" i="16" s="1"/>
  <c r="V939" i="16"/>
  <c r="U939" i="16" s="1"/>
  <c r="V963" i="16"/>
  <c r="U963" i="16" s="1"/>
  <c r="V975" i="16"/>
  <c r="U975" i="16" s="1"/>
  <c r="U987" i="16"/>
  <c r="V1011" i="16"/>
  <c r="U1011" i="16" s="1"/>
  <c r="V1035" i="16"/>
  <c r="U1035" i="16" s="1"/>
  <c r="V1047" i="16"/>
  <c r="U1047" i="16" s="1"/>
  <c r="V1059" i="16"/>
  <c r="U1059" i="16" s="1"/>
  <c r="U1071" i="16"/>
  <c r="U1083" i="16"/>
  <c r="V1095" i="16"/>
  <c r="U1095" i="16" s="1"/>
  <c r="V1107" i="16"/>
  <c r="U1107" i="16" s="1"/>
  <c r="V1119" i="16"/>
  <c r="U1119" i="16" s="1"/>
  <c r="V1131" i="16"/>
  <c r="U1131" i="16" s="1"/>
  <c r="V1143" i="16"/>
  <c r="U1143" i="16" s="1"/>
  <c r="U1155" i="16"/>
  <c r="V1167" i="16"/>
  <c r="U1167" i="16" s="1"/>
  <c r="U1191" i="16"/>
  <c r="V1203" i="16"/>
  <c r="U1203" i="16" s="1"/>
  <c r="V1227" i="16"/>
  <c r="U1227" i="16" s="1"/>
  <c r="V1239" i="16"/>
  <c r="U1239" i="16" s="1"/>
  <c r="U1251" i="16"/>
  <c r="V1263" i="16"/>
  <c r="U1263" i="16" s="1"/>
  <c r="V1275" i="16"/>
  <c r="U1275" i="16" s="1"/>
  <c r="U1287" i="16"/>
  <c r="V1299" i="16"/>
  <c r="U1299" i="16" s="1"/>
  <c r="U1323" i="16"/>
  <c r="V1335" i="16"/>
  <c r="U1335" i="16" s="1"/>
  <c r="U1347" i="16"/>
  <c r="U1359" i="16"/>
  <c r="V1371" i="16"/>
  <c r="U1371" i="16" s="1"/>
  <c r="U1383" i="16"/>
  <c r="U1395" i="16"/>
  <c r="V1407" i="16"/>
  <c r="U1407" i="16" s="1"/>
  <c r="U1419" i="16"/>
  <c r="V1431" i="16"/>
  <c r="U1431" i="16" s="1"/>
  <c r="V1443" i="16"/>
  <c r="U1443" i="16" s="1"/>
  <c r="U1455" i="16"/>
  <c r="V1467" i="16"/>
  <c r="U1467" i="16" s="1"/>
  <c r="V1479" i="16"/>
  <c r="U1479" i="16" s="1"/>
  <c r="V1491" i="16"/>
  <c r="U1491" i="16" s="1"/>
  <c r="V1503" i="16"/>
  <c r="U1503" i="16" s="1"/>
  <c r="U1515" i="16"/>
  <c r="V1527" i="16"/>
  <c r="U1527" i="16" s="1"/>
  <c r="V1539" i="16"/>
  <c r="U1539" i="16" s="1"/>
  <c r="U1551" i="16"/>
  <c r="V1563" i="16"/>
  <c r="U1563" i="16" s="1"/>
  <c r="U1575" i="16"/>
  <c r="U1587" i="16"/>
  <c r="V1599" i="16"/>
  <c r="U1599" i="16" s="1"/>
  <c r="U1611" i="16"/>
  <c r="U1623" i="16"/>
  <c r="V1635" i="16"/>
  <c r="U1635" i="16" s="1"/>
  <c r="V1647" i="16"/>
  <c r="U1647" i="16" s="1"/>
  <c r="U1659" i="16"/>
  <c r="V1671" i="16"/>
  <c r="U1671" i="16" s="1"/>
  <c r="V1683" i="16"/>
  <c r="U1683" i="16" s="1"/>
  <c r="V1695" i="16"/>
  <c r="U1695" i="16" s="1"/>
  <c r="U1707" i="16"/>
  <c r="U1719" i="16"/>
  <c r="V1731" i="16"/>
  <c r="U1731" i="16" s="1"/>
  <c r="U1743" i="16"/>
  <c r="U1755" i="16"/>
  <c r="V1767" i="16"/>
  <c r="U1767" i="16" s="1"/>
  <c r="U1779" i="16"/>
  <c r="V1803" i="16"/>
  <c r="U1803" i="16" s="1"/>
  <c r="U1815" i="16"/>
  <c r="V1827" i="16"/>
  <c r="U1827" i="16" s="1"/>
  <c r="U1839" i="16"/>
  <c r="U1851" i="16"/>
  <c r="V1863" i="16"/>
  <c r="U1863" i="16" s="1"/>
  <c r="U1875" i="16"/>
  <c r="V1887" i="16"/>
  <c r="U1887" i="16" s="1"/>
  <c r="V1899" i="16"/>
  <c r="U1899" i="16" s="1"/>
  <c r="U1911" i="16"/>
  <c r="V1923" i="16"/>
  <c r="U1923" i="16" s="1"/>
  <c r="V1935" i="16"/>
  <c r="U1935" i="16" s="1"/>
  <c r="U1947" i="16"/>
  <c r="V1959" i="16"/>
  <c r="U1959" i="16" s="1"/>
  <c r="U1971" i="16"/>
  <c r="U1983" i="16"/>
  <c r="V1995" i="16"/>
  <c r="U1995" i="16" s="1"/>
  <c r="V1023" i="16"/>
  <c r="U1023" i="16" s="1"/>
  <c r="V1791" i="16"/>
  <c r="U1791" i="16" s="1"/>
  <c r="V1936" i="16"/>
  <c r="U1936" i="16" s="1"/>
  <c r="U1948" i="16"/>
  <c r="V1972" i="16"/>
  <c r="U1972" i="16" s="1"/>
  <c r="U1984" i="16"/>
  <c r="V1996" i="16"/>
  <c r="U1996" i="16" s="1"/>
  <c r="V999" i="16"/>
  <c r="U999" i="16" s="1"/>
  <c r="V1924" i="16"/>
  <c r="U1924" i="16" s="1"/>
  <c r="V1913" i="16"/>
  <c r="U1913" i="16" s="1"/>
  <c r="V1925" i="16"/>
  <c r="U1925" i="16" s="1"/>
  <c r="V1937" i="16"/>
  <c r="U1937" i="16" s="1"/>
  <c r="V1949" i="16"/>
  <c r="U1949" i="16" s="1"/>
  <c r="V1961" i="16"/>
  <c r="U1961" i="16" s="1"/>
  <c r="V1973" i="16"/>
  <c r="U1973" i="16" s="1"/>
  <c r="V1985" i="16"/>
  <c r="U1985" i="16" s="1"/>
  <c r="V1997" i="16"/>
  <c r="U1997" i="16" s="1"/>
  <c r="V891" i="16"/>
  <c r="U891" i="16" s="1"/>
  <c r="V1914" i="16"/>
  <c r="U1914" i="16" s="1"/>
  <c r="V1926" i="16"/>
  <c r="U1926" i="16" s="1"/>
  <c r="V1938" i="16"/>
  <c r="U1938" i="16" s="1"/>
  <c r="V1950" i="16"/>
  <c r="U1950" i="16" s="1"/>
  <c r="V1962" i="16"/>
  <c r="U1962" i="16" s="1"/>
  <c r="V1974" i="16"/>
  <c r="U1974" i="16" s="1"/>
  <c r="V1986" i="16"/>
  <c r="U1986" i="16" s="1"/>
  <c r="V1998" i="16"/>
  <c r="U1998" i="16" s="1"/>
  <c r="V1179" i="16"/>
  <c r="U1179" i="16" s="1"/>
  <c r="V1960" i="16"/>
  <c r="U1960" i="16" s="1"/>
  <c r="U1927" i="16"/>
  <c r="V1939" i="16"/>
  <c r="U1939" i="16" s="1"/>
  <c r="V1951" i="16"/>
  <c r="U1951" i="16" s="1"/>
  <c r="V1963" i="16"/>
  <c r="U1963" i="16" s="1"/>
  <c r="V1975" i="16"/>
  <c r="U1975" i="16" s="1"/>
  <c r="U1987" i="16"/>
  <c r="V1999" i="16"/>
  <c r="U1999" i="16" s="1"/>
  <c r="V951" i="16"/>
  <c r="U951" i="16" s="1"/>
  <c r="V1215" i="16"/>
  <c r="U1215" i="16" s="1"/>
  <c r="V1311" i="16"/>
  <c r="U1311" i="16" s="1"/>
  <c r="V1994" i="16"/>
  <c r="U1994" i="16" s="1"/>
  <c r="U96" i="16"/>
  <c r="U981" i="16"/>
  <c r="U993" i="16"/>
  <c r="U1005" i="16"/>
  <c r="U1017" i="16"/>
  <c r="U1029" i="16"/>
  <c r="U1041" i="16"/>
  <c r="U1053" i="16"/>
  <c r="U1065" i="16"/>
  <c r="U1077" i="16"/>
  <c r="U1089" i="16"/>
  <c r="U1101" i="16"/>
  <c r="U1113" i="16"/>
  <c r="U1125" i="16"/>
  <c r="U1137" i="16"/>
  <c r="U1149" i="16"/>
  <c r="U1161" i="16"/>
  <c r="U1173" i="16"/>
  <c r="U1185" i="16"/>
  <c r="U1197" i="16"/>
  <c r="U1209" i="16"/>
  <c r="U1221" i="16"/>
  <c r="U1233" i="16"/>
  <c r="U1245" i="16"/>
  <c r="U1257" i="16"/>
  <c r="U1269" i="16"/>
  <c r="U1281" i="16"/>
  <c r="U1293" i="16"/>
  <c r="U1305" i="16"/>
  <c r="U1317" i="16"/>
  <c r="U1329" i="16"/>
  <c r="U1341" i="16"/>
  <c r="U1353" i="16"/>
  <c r="U1365" i="16"/>
  <c r="U1377" i="16"/>
  <c r="U1389" i="16"/>
  <c r="U1401" i="16"/>
  <c r="U1413" i="16"/>
  <c r="U1425" i="16"/>
  <c r="U1437" i="16"/>
  <c r="U1461" i="16"/>
  <c r="U1473" i="16"/>
  <c r="U1485" i="16"/>
  <c r="U1497" i="16"/>
  <c r="U1509" i="16"/>
  <c r="U1521" i="16"/>
  <c r="U1533" i="16"/>
  <c r="U1545" i="16"/>
  <c r="U1557" i="16"/>
  <c r="U1569" i="16"/>
  <c r="U1581" i="16"/>
  <c r="U1593" i="16"/>
  <c r="U1605" i="16"/>
  <c r="U1617" i="16"/>
  <c r="U1629" i="16"/>
  <c r="U1641" i="16"/>
  <c r="U1653" i="16"/>
  <c r="U1665" i="16"/>
  <c r="U1677" i="16"/>
  <c r="U1689" i="16"/>
  <c r="U1701" i="16"/>
  <c r="U1725" i="16"/>
  <c r="U1737" i="16"/>
  <c r="U1749" i="16"/>
  <c r="U1761" i="16"/>
  <c r="U1773" i="16"/>
  <c r="U1785" i="16"/>
  <c r="U1797" i="16"/>
  <c r="U1809" i="16"/>
  <c r="U1821" i="16"/>
  <c r="U1833" i="16"/>
  <c r="U1845" i="16"/>
  <c r="U1857" i="16"/>
  <c r="U1869" i="16"/>
  <c r="U1881" i="16"/>
  <c r="U1893" i="16"/>
  <c r="U1905" i="16"/>
  <c r="U1917" i="16"/>
  <c r="U1929" i="16"/>
  <c r="U1941" i="16"/>
  <c r="U1953" i="16"/>
  <c r="U1965" i="16"/>
  <c r="U1977" i="16"/>
  <c r="U1989" i="16"/>
  <c r="U982" i="16"/>
  <c r="U994" i="16"/>
  <c r="U1006" i="16"/>
  <c r="U1018" i="16"/>
  <c r="U1030" i="16"/>
  <c r="U1042" i="16"/>
  <c r="U1054" i="16"/>
  <c r="U1066" i="16"/>
  <c r="U1078" i="16"/>
  <c r="U1090" i="16"/>
  <c r="U1102" i="16"/>
  <c r="U1114" i="16"/>
  <c r="U1126" i="16"/>
  <c r="U1150" i="16"/>
  <c r="U1162" i="16"/>
  <c r="U1174" i="16"/>
  <c r="U1186" i="16"/>
  <c r="U1198" i="16"/>
  <c r="U1210" i="16"/>
  <c r="U1222" i="16"/>
  <c r="U1234" i="16"/>
  <c r="U1246" i="16"/>
  <c r="U1258" i="16"/>
  <c r="U1270" i="16"/>
  <c r="U1294" i="16"/>
  <c r="U1306" i="16"/>
  <c r="U1318" i="16"/>
  <c r="U1330" i="16"/>
  <c r="U1342" i="16"/>
  <c r="U1354" i="16"/>
  <c r="U1366" i="16"/>
  <c r="U1378" i="16"/>
  <c r="U1390" i="16"/>
  <c r="U1402" i="16"/>
  <c r="U1414" i="16"/>
  <c r="U1426" i="16"/>
  <c r="U1438" i="16"/>
  <c r="U1450" i="16"/>
  <c r="U1462" i="16"/>
  <c r="U1474" i="16"/>
  <c r="U1486" i="16"/>
  <c r="U1498" i="16"/>
  <c r="U1510" i="16"/>
  <c r="U1522" i="16"/>
  <c r="U1534" i="16"/>
  <c r="U1546" i="16"/>
  <c r="U1558" i="16"/>
  <c r="U1570" i="16"/>
  <c r="U1582" i="16"/>
  <c r="U1594" i="16"/>
  <c r="U1606" i="16"/>
  <c r="U1618" i="16"/>
  <c r="U1630" i="16"/>
  <c r="U1642" i="16"/>
  <c r="U1654" i="16"/>
  <c r="U1666" i="16"/>
  <c r="U1678" i="16"/>
  <c r="U1690" i="16"/>
  <c r="U1702" i="16"/>
  <c r="U1714" i="16"/>
  <c r="U1726" i="16"/>
  <c r="U1738" i="16"/>
  <c r="U1750" i="16"/>
  <c r="U1762" i="16"/>
  <c r="U1774" i="16"/>
  <c r="U1786" i="16"/>
  <c r="U1798" i="16"/>
  <c r="U1810" i="16"/>
  <c r="U1822" i="16"/>
  <c r="U1834" i="16"/>
  <c r="U1846" i="16"/>
  <c r="U1858" i="16"/>
  <c r="U1870" i="16"/>
  <c r="U1882" i="16"/>
  <c r="U1894" i="16"/>
  <c r="U1906" i="16"/>
  <c r="U1918" i="16"/>
  <c r="U1930" i="16"/>
  <c r="U1942" i="16"/>
  <c r="U1954" i="16"/>
  <c r="U1966" i="16"/>
  <c r="U1978" i="16"/>
  <c r="U1990" i="16"/>
  <c r="B13" i="16" l="1"/>
  <c r="V12" i="16"/>
  <c r="B14" i="15"/>
  <c r="Z14" i="15" s="1"/>
  <c r="B2000" i="15"/>
  <c r="Z2000" i="15" s="1"/>
  <c r="B1999" i="15"/>
  <c r="Z1999" i="15" s="1"/>
  <c r="B1998" i="15"/>
  <c r="Z1998" i="15" s="1"/>
  <c r="B1997" i="15"/>
  <c r="Z1997" i="15" s="1"/>
  <c r="B1996" i="15"/>
  <c r="Z1996" i="15" s="1"/>
  <c r="B1995" i="15"/>
  <c r="Z1995" i="15" s="1"/>
  <c r="B1994" i="15"/>
  <c r="Z1994" i="15" s="1"/>
  <c r="B1993" i="15"/>
  <c r="Z1993" i="15" s="1"/>
  <c r="B1992" i="15"/>
  <c r="Z1992" i="15" s="1"/>
  <c r="B1991" i="15"/>
  <c r="Z1991" i="15" s="1"/>
  <c r="B1990" i="15"/>
  <c r="Z1990" i="15" s="1"/>
  <c r="B1989" i="15"/>
  <c r="Z1989" i="15" s="1"/>
  <c r="B1988" i="15"/>
  <c r="Z1988" i="15" s="1"/>
  <c r="B1987" i="15"/>
  <c r="Z1987" i="15" s="1"/>
  <c r="B1986" i="15"/>
  <c r="Z1986" i="15" s="1"/>
  <c r="B1985" i="15"/>
  <c r="Z1985" i="15" s="1"/>
  <c r="B1984" i="15"/>
  <c r="Z1984" i="15" s="1"/>
  <c r="B1983" i="15"/>
  <c r="Z1983" i="15" s="1"/>
  <c r="B1982" i="15"/>
  <c r="Z1982" i="15" s="1"/>
  <c r="B1981" i="15"/>
  <c r="Z1981" i="15" s="1"/>
  <c r="B1980" i="15"/>
  <c r="Z1980" i="15" s="1"/>
  <c r="B1979" i="15"/>
  <c r="Z1979" i="15" s="1"/>
  <c r="B1978" i="15"/>
  <c r="Z1978" i="15" s="1"/>
  <c r="B1977" i="15"/>
  <c r="Z1977" i="15" s="1"/>
  <c r="B1976" i="15"/>
  <c r="Z1976" i="15" s="1"/>
  <c r="B1975" i="15"/>
  <c r="Z1975" i="15" s="1"/>
  <c r="B1974" i="15"/>
  <c r="Z1974" i="15" s="1"/>
  <c r="B1973" i="15"/>
  <c r="Z1973" i="15" s="1"/>
  <c r="B1972" i="15"/>
  <c r="Z1972" i="15" s="1"/>
  <c r="B1971" i="15"/>
  <c r="Z1971" i="15" s="1"/>
  <c r="B1970" i="15"/>
  <c r="Z1970" i="15" s="1"/>
  <c r="B1969" i="15"/>
  <c r="Z1969" i="15" s="1"/>
  <c r="B1968" i="15"/>
  <c r="Z1968" i="15" s="1"/>
  <c r="B1967" i="15"/>
  <c r="Z1967" i="15" s="1"/>
  <c r="B1966" i="15"/>
  <c r="Z1966" i="15" s="1"/>
  <c r="B1965" i="15"/>
  <c r="Z1965" i="15" s="1"/>
  <c r="B1964" i="15"/>
  <c r="Z1964" i="15" s="1"/>
  <c r="B1963" i="15"/>
  <c r="Z1963" i="15" s="1"/>
  <c r="B1962" i="15"/>
  <c r="Z1962" i="15" s="1"/>
  <c r="B1961" i="15"/>
  <c r="Z1961" i="15" s="1"/>
  <c r="B1960" i="15"/>
  <c r="Z1960" i="15" s="1"/>
  <c r="B1959" i="15"/>
  <c r="Z1959" i="15" s="1"/>
  <c r="B1958" i="15"/>
  <c r="Z1958" i="15" s="1"/>
  <c r="B1957" i="15"/>
  <c r="Z1957" i="15" s="1"/>
  <c r="B1956" i="15"/>
  <c r="Z1956" i="15" s="1"/>
  <c r="B1955" i="15"/>
  <c r="Z1955" i="15" s="1"/>
  <c r="B1954" i="15"/>
  <c r="Z1954" i="15" s="1"/>
  <c r="B1953" i="15"/>
  <c r="Z1953" i="15" s="1"/>
  <c r="B1952" i="15"/>
  <c r="Z1952" i="15" s="1"/>
  <c r="B1951" i="15"/>
  <c r="Z1951" i="15" s="1"/>
  <c r="B1950" i="15"/>
  <c r="Z1950" i="15" s="1"/>
  <c r="B1949" i="15"/>
  <c r="Z1949" i="15" s="1"/>
  <c r="B1948" i="15"/>
  <c r="Z1948" i="15" s="1"/>
  <c r="B1947" i="15"/>
  <c r="Z1947" i="15" s="1"/>
  <c r="B1946" i="15"/>
  <c r="Z1946" i="15" s="1"/>
  <c r="B1945" i="15"/>
  <c r="Z1945" i="15" s="1"/>
  <c r="B1944" i="15"/>
  <c r="Z1944" i="15" s="1"/>
  <c r="B1943" i="15"/>
  <c r="Z1943" i="15" s="1"/>
  <c r="B1942" i="15"/>
  <c r="Z1942" i="15" s="1"/>
  <c r="B1941" i="15"/>
  <c r="Z1941" i="15" s="1"/>
  <c r="B1940" i="15"/>
  <c r="Z1940" i="15" s="1"/>
  <c r="B1939" i="15"/>
  <c r="Z1939" i="15" s="1"/>
  <c r="B1938" i="15"/>
  <c r="Z1938" i="15" s="1"/>
  <c r="B1937" i="15"/>
  <c r="Z1937" i="15" s="1"/>
  <c r="B1936" i="15"/>
  <c r="Z1936" i="15" s="1"/>
  <c r="B1935" i="15"/>
  <c r="Z1935" i="15" s="1"/>
  <c r="B1934" i="15"/>
  <c r="Z1934" i="15" s="1"/>
  <c r="B1933" i="15"/>
  <c r="Z1933" i="15" s="1"/>
  <c r="B1932" i="15"/>
  <c r="Z1932" i="15" s="1"/>
  <c r="B1931" i="15"/>
  <c r="Z1931" i="15" s="1"/>
  <c r="B1930" i="15"/>
  <c r="Z1930" i="15" s="1"/>
  <c r="B1929" i="15"/>
  <c r="Z1929" i="15" s="1"/>
  <c r="B1928" i="15"/>
  <c r="Z1928" i="15" s="1"/>
  <c r="B1927" i="15"/>
  <c r="Z1927" i="15" s="1"/>
  <c r="B1926" i="15"/>
  <c r="Z1926" i="15" s="1"/>
  <c r="B1925" i="15"/>
  <c r="Z1925" i="15" s="1"/>
  <c r="B1924" i="15"/>
  <c r="Z1924" i="15" s="1"/>
  <c r="B1923" i="15"/>
  <c r="Z1923" i="15" s="1"/>
  <c r="B1922" i="15"/>
  <c r="Z1922" i="15" s="1"/>
  <c r="B1921" i="15"/>
  <c r="Z1921" i="15" s="1"/>
  <c r="B1920" i="15"/>
  <c r="Z1920" i="15" s="1"/>
  <c r="B1919" i="15"/>
  <c r="Z1919" i="15" s="1"/>
  <c r="B1918" i="15"/>
  <c r="Z1918" i="15" s="1"/>
  <c r="B1917" i="15"/>
  <c r="Z1917" i="15" s="1"/>
  <c r="B1916" i="15"/>
  <c r="Z1916" i="15" s="1"/>
  <c r="B1915" i="15"/>
  <c r="Z1915" i="15" s="1"/>
  <c r="B1914" i="15"/>
  <c r="Z1914" i="15" s="1"/>
  <c r="B1913" i="15"/>
  <c r="Z1913" i="15" s="1"/>
  <c r="B1912" i="15"/>
  <c r="Z1912" i="15" s="1"/>
  <c r="B1911" i="15"/>
  <c r="Z1911" i="15" s="1"/>
  <c r="B1910" i="15"/>
  <c r="Z1910" i="15" s="1"/>
  <c r="B1909" i="15"/>
  <c r="Z1909" i="15" s="1"/>
  <c r="B1908" i="15"/>
  <c r="Z1908" i="15" s="1"/>
  <c r="B1907" i="15"/>
  <c r="Z1907" i="15" s="1"/>
  <c r="B1906" i="15"/>
  <c r="Z1906" i="15" s="1"/>
  <c r="B1905" i="15"/>
  <c r="Z1905" i="15" s="1"/>
  <c r="B1904" i="15"/>
  <c r="Z1904" i="15" s="1"/>
  <c r="B1903" i="15"/>
  <c r="Z1903" i="15" s="1"/>
  <c r="B1902" i="15"/>
  <c r="Z1902" i="15" s="1"/>
  <c r="B1901" i="15"/>
  <c r="Z1901" i="15" s="1"/>
  <c r="B1900" i="15"/>
  <c r="Z1900" i="15" s="1"/>
  <c r="B1899" i="15"/>
  <c r="Z1899" i="15" s="1"/>
  <c r="B1898" i="15"/>
  <c r="Z1898" i="15" s="1"/>
  <c r="B1897" i="15"/>
  <c r="Z1897" i="15" s="1"/>
  <c r="B1896" i="15"/>
  <c r="Z1896" i="15" s="1"/>
  <c r="B1895" i="15"/>
  <c r="Z1895" i="15" s="1"/>
  <c r="B1894" i="15"/>
  <c r="Z1894" i="15" s="1"/>
  <c r="B1893" i="15"/>
  <c r="Z1893" i="15" s="1"/>
  <c r="B1892" i="15"/>
  <c r="Z1892" i="15" s="1"/>
  <c r="B1891" i="15"/>
  <c r="Z1891" i="15" s="1"/>
  <c r="B1890" i="15"/>
  <c r="Z1890" i="15" s="1"/>
  <c r="B1889" i="15"/>
  <c r="Z1889" i="15" s="1"/>
  <c r="B1888" i="15"/>
  <c r="Z1888" i="15" s="1"/>
  <c r="B1887" i="15"/>
  <c r="Z1887" i="15" s="1"/>
  <c r="B1886" i="15"/>
  <c r="Z1886" i="15" s="1"/>
  <c r="B1885" i="15"/>
  <c r="Z1885" i="15" s="1"/>
  <c r="B1884" i="15"/>
  <c r="Z1884" i="15" s="1"/>
  <c r="B1883" i="15"/>
  <c r="Z1883" i="15" s="1"/>
  <c r="B1882" i="15"/>
  <c r="Z1882" i="15" s="1"/>
  <c r="B1881" i="15"/>
  <c r="Z1881" i="15" s="1"/>
  <c r="B1880" i="15"/>
  <c r="Z1880" i="15" s="1"/>
  <c r="B1879" i="15"/>
  <c r="Z1879" i="15" s="1"/>
  <c r="B1878" i="15"/>
  <c r="Z1878" i="15" s="1"/>
  <c r="B1877" i="15"/>
  <c r="Z1877" i="15" s="1"/>
  <c r="B1876" i="15"/>
  <c r="Z1876" i="15" s="1"/>
  <c r="B1875" i="15"/>
  <c r="Z1875" i="15" s="1"/>
  <c r="B1874" i="15"/>
  <c r="Z1874" i="15" s="1"/>
  <c r="B1873" i="15"/>
  <c r="Z1873" i="15" s="1"/>
  <c r="B1872" i="15"/>
  <c r="Z1872" i="15" s="1"/>
  <c r="B1871" i="15"/>
  <c r="Z1871" i="15" s="1"/>
  <c r="B1870" i="15"/>
  <c r="Z1870" i="15" s="1"/>
  <c r="B1869" i="15"/>
  <c r="Z1869" i="15" s="1"/>
  <c r="B1868" i="15"/>
  <c r="Z1868" i="15" s="1"/>
  <c r="B1867" i="15"/>
  <c r="Z1867" i="15" s="1"/>
  <c r="B1866" i="15"/>
  <c r="Z1866" i="15" s="1"/>
  <c r="B1865" i="15"/>
  <c r="Z1865" i="15" s="1"/>
  <c r="B1864" i="15"/>
  <c r="Z1864" i="15" s="1"/>
  <c r="B1863" i="15"/>
  <c r="Z1863" i="15" s="1"/>
  <c r="B1862" i="15"/>
  <c r="Z1862" i="15" s="1"/>
  <c r="B1861" i="15"/>
  <c r="Z1861" i="15" s="1"/>
  <c r="B1860" i="15"/>
  <c r="Z1860" i="15" s="1"/>
  <c r="B1859" i="15"/>
  <c r="Z1859" i="15" s="1"/>
  <c r="B1858" i="15"/>
  <c r="Z1858" i="15" s="1"/>
  <c r="B1857" i="15"/>
  <c r="Z1857" i="15" s="1"/>
  <c r="B1856" i="15"/>
  <c r="Z1856" i="15" s="1"/>
  <c r="B1855" i="15"/>
  <c r="Z1855" i="15" s="1"/>
  <c r="B1854" i="15"/>
  <c r="Z1854" i="15" s="1"/>
  <c r="B1853" i="15"/>
  <c r="Z1853" i="15" s="1"/>
  <c r="B1852" i="15"/>
  <c r="Z1852" i="15" s="1"/>
  <c r="B1851" i="15"/>
  <c r="Z1851" i="15" s="1"/>
  <c r="B1850" i="15"/>
  <c r="Z1850" i="15" s="1"/>
  <c r="B1849" i="15"/>
  <c r="Z1849" i="15" s="1"/>
  <c r="B1848" i="15"/>
  <c r="Z1848" i="15" s="1"/>
  <c r="B1847" i="15"/>
  <c r="Z1847" i="15" s="1"/>
  <c r="B1846" i="15"/>
  <c r="Z1846" i="15" s="1"/>
  <c r="B1845" i="15"/>
  <c r="Z1845" i="15" s="1"/>
  <c r="B1844" i="15"/>
  <c r="Z1844" i="15" s="1"/>
  <c r="B1843" i="15"/>
  <c r="Z1843" i="15" s="1"/>
  <c r="B1842" i="15"/>
  <c r="Z1842" i="15" s="1"/>
  <c r="B1841" i="15"/>
  <c r="Z1841" i="15" s="1"/>
  <c r="B1840" i="15"/>
  <c r="Z1840" i="15" s="1"/>
  <c r="B1839" i="15"/>
  <c r="Z1839" i="15" s="1"/>
  <c r="B1838" i="15"/>
  <c r="Z1838" i="15" s="1"/>
  <c r="B1837" i="15"/>
  <c r="Z1837" i="15" s="1"/>
  <c r="B1836" i="15"/>
  <c r="Z1836" i="15" s="1"/>
  <c r="B1835" i="15"/>
  <c r="Z1835" i="15" s="1"/>
  <c r="B1834" i="15"/>
  <c r="Z1834" i="15" s="1"/>
  <c r="B1833" i="15"/>
  <c r="Z1833" i="15" s="1"/>
  <c r="B1832" i="15"/>
  <c r="Z1832" i="15" s="1"/>
  <c r="B1831" i="15"/>
  <c r="Z1831" i="15" s="1"/>
  <c r="B1830" i="15"/>
  <c r="Z1830" i="15" s="1"/>
  <c r="B1829" i="15"/>
  <c r="Z1829" i="15" s="1"/>
  <c r="B1828" i="15"/>
  <c r="Z1828" i="15" s="1"/>
  <c r="B1827" i="15"/>
  <c r="Z1827" i="15" s="1"/>
  <c r="B1826" i="15"/>
  <c r="Z1826" i="15" s="1"/>
  <c r="B1825" i="15"/>
  <c r="Z1825" i="15" s="1"/>
  <c r="B1824" i="15"/>
  <c r="Z1824" i="15" s="1"/>
  <c r="B1823" i="15"/>
  <c r="Z1823" i="15" s="1"/>
  <c r="B1822" i="15"/>
  <c r="Z1822" i="15" s="1"/>
  <c r="B1821" i="15"/>
  <c r="Z1821" i="15" s="1"/>
  <c r="B1820" i="15"/>
  <c r="Z1820" i="15" s="1"/>
  <c r="B1819" i="15"/>
  <c r="Z1819" i="15" s="1"/>
  <c r="B1818" i="15"/>
  <c r="Z1818" i="15" s="1"/>
  <c r="B1817" i="15"/>
  <c r="Z1817" i="15" s="1"/>
  <c r="B1816" i="15"/>
  <c r="Z1816" i="15" s="1"/>
  <c r="B1815" i="15"/>
  <c r="Z1815" i="15" s="1"/>
  <c r="B1814" i="15"/>
  <c r="Z1814" i="15" s="1"/>
  <c r="B1813" i="15"/>
  <c r="Z1813" i="15" s="1"/>
  <c r="B1812" i="15"/>
  <c r="Z1812" i="15" s="1"/>
  <c r="B1811" i="15"/>
  <c r="Z1811" i="15" s="1"/>
  <c r="B1810" i="15"/>
  <c r="Z1810" i="15" s="1"/>
  <c r="B1809" i="15"/>
  <c r="Z1809" i="15" s="1"/>
  <c r="B1808" i="15"/>
  <c r="Z1808" i="15" s="1"/>
  <c r="B1807" i="15"/>
  <c r="Z1807" i="15" s="1"/>
  <c r="B1806" i="15"/>
  <c r="Z1806" i="15" s="1"/>
  <c r="B1805" i="15"/>
  <c r="Z1805" i="15" s="1"/>
  <c r="B1804" i="15"/>
  <c r="Z1804" i="15" s="1"/>
  <c r="B1803" i="15"/>
  <c r="Z1803" i="15" s="1"/>
  <c r="B1802" i="15"/>
  <c r="Z1802" i="15" s="1"/>
  <c r="B1801" i="15"/>
  <c r="Z1801" i="15" s="1"/>
  <c r="B1800" i="15"/>
  <c r="Z1800" i="15" s="1"/>
  <c r="B1799" i="15"/>
  <c r="Z1799" i="15" s="1"/>
  <c r="B1798" i="15"/>
  <c r="Z1798" i="15" s="1"/>
  <c r="B1797" i="15"/>
  <c r="Z1797" i="15" s="1"/>
  <c r="B1796" i="15"/>
  <c r="Z1796" i="15" s="1"/>
  <c r="B1795" i="15"/>
  <c r="Z1795" i="15" s="1"/>
  <c r="B1794" i="15"/>
  <c r="Z1794" i="15" s="1"/>
  <c r="B1793" i="15"/>
  <c r="Z1793" i="15" s="1"/>
  <c r="B1792" i="15"/>
  <c r="Z1792" i="15" s="1"/>
  <c r="B1791" i="15"/>
  <c r="Z1791" i="15" s="1"/>
  <c r="B1790" i="15"/>
  <c r="Z1790" i="15" s="1"/>
  <c r="B1789" i="15"/>
  <c r="Z1789" i="15" s="1"/>
  <c r="B1788" i="15"/>
  <c r="Z1788" i="15" s="1"/>
  <c r="B1787" i="15"/>
  <c r="Z1787" i="15" s="1"/>
  <c r="B1786" i="15"/>
  <c r="Z1786" i="15" s="1"/>
  <c r="B1785" i="15"/>
  <c r="Z1785" i="15" s="1"/>
  <c r="B1784" i="15"/>
  <c r="Z1784" i="15" s="1"/>
  <c r="B1783" i="15"/>
  <c r="Z1783" i="15" s="1"/>
  <c r="B1782" i="15"/>
  <c r="Z1782" i="15" s="1"/>
  <c r="B1781" i="15"/>
  <c r="Z1781" i="15" s="1"/>
  <c r="B1780" i="15"/>
  <c r="Z1780" i="15" s="1"/>
  <c r="B1779" i="15"/>
  <c r="Z1779" i="15" s="1"/>
  <c r="B1778" i="15"/>
  <c r="Z1778" i="15" s="1"/>
  <c r="B1777" i="15"/>
  <c r="Z1777" i="15" s="1"/>
  <c r="B1776" i="15"/>
  <c r="Z1776" i="15" s="1"/>
  <c r="B1775" i="15"/>
  <c r="Z1775" i="15" s="1"/>
  <c r="B1774" i="15"/>
  <c r="Z1774" i="15" s="1"/>
  <c r="B1773" i="15"/>
  <c r="Z1773" i="15" s="1"/>
  <c r="B1772" i="15"/>
  <c r="Z1772" i="15" s="1"/>
  <c r="B1771" i="15"/>
  <c r="Z1771" i="15" s="1"/>
  <c r="B1770" i="15"/>
  <c r="Z1770" i="15" s="1"/>
  <c r="B1769" i="15"/>
  <c r="Z1769" i="15" s="1"/>
  <c r="B1768" i="15"/>
  <c r="Z1768" i="15" s="1"/>
  <c r="B1767" i="15"/>
  <c r="Z1767" i="15" s="1"/>
  <c r="B1766" i="15"/>
  <c r="Z1766" i="15" s="1"/>
  <c r="B1765" i="15"/>
  <c r="Z1765" i="15" s="1"/>
  <c r="B1764" i="15"/>
  <c r="Z1764" i="15" s="1"/>
  <c r="B1763" i="15"/>
  <c r="Z1763" i="15" s="1"/>
  <c r="B1762" i="15"/>
  <c r="Z1762" i="15" s="1"/>
  <c r="B1761" i="15"/>
  <c r="Z1761" i="15" s="1"/>
  <c r="B1760" i="15"/>
  <c r="Z1760" i="15" s="1"/>
  <c r="B1759" i="15"/>
  <c r="Z1759" i="15" s="1"/>
  <c r="B1758" i="15"/>
  <c r="Z1758" i="15" s="1"/>
  <c r="B1757" i="15"/>
  <c r="Z1757" i="15" s="1"/>
  <c r="B1756" i="15"/>
  <c r="Z1756" i="15" s="1"/>
  <c r="B1755" i="15"/>
  <c r="Z1755" i="15" s="1"/>
  <c r="B1754" i="15"/>
  <c r="Z1754" i="15" s="1"/>
  <c r="B1753" i="15"/>
  <c r="Z1753" i="15" s="1"/>
  <c r="B1752" i="15"/>
  <c r="Z1752" i="15" s="1"/>
  <c r="B1751" i="15"/>
  <c r="Z1751" i="15" s="1"/>
  <c r="B1750" i="15"/>
  <c r="Z1750" i="15" s="1"/>
  <c r="B1749" i="15"/>
  <c r="Z1749" i="15" s="1"/>
  <c r="B1748" i="15"/>
  <c r="Z1748" i="15" s="1"/>
  <c r="B1747" i="15"/>
  <c r="Z1747" i="15" s="1"/>
  <c r="B1746" i="15"/>
  <c r="Z1746" i="15" s="1"/>
  <c r="B1745" i="15"/>
  <c r="Z1745" i="15" s="1"/>
  <c r="B1744" i="15"/>
  <c r="Z1744" i="15" s="1"/>
  <c r="B1743" i="15"/>
  <c r="Z1743" i="15" s="1"/>
  <c r="B1742" i="15"/>
  <c r="Z1742" i="15" s="1"/>
  <c r="B1741" i="15"/>
  <c r="Z1741" i="15" s="1"/>
  <c r="B1740" i="15"/>
  <c r="Z1740" i="15" s="1"/>
  <c r="B1739" i="15"/>
  <c r="Z1739" i="15" s="1"/>
  <c r="B1738" i="15"/>
  <c r="Z1738" i="15" s="1"/>
  <c r="B1737" i="15"/>
  <c r="Z1737" i="15" s="1"/>
  <c r="B1736" i="15"/>
  <c r="Z1736" i="15" s="1"/>
  <c r="B1735" i="15"/>
  <c r="Z1735" i="15" s="1"/>
  <c r="B1734" i="15"/>
  <c r="Z1734" i="15" s="1"/>
  <c r="B1733" i="15"/>
  <c r="Z1733" i="15" s="1"/>
  <c r="B1732" i="15"/>
  <c r="Z1732" i="15" s="1"/>
  <c r="B1731" i="15"/>
  <c r="Z1731" i="15" s="1"/>
  <c r="B1730" i="15"/>
  <c r="Z1730" i="15" s="1"/>
  <c r="B1729" i="15"/>
  <c r="Z1729" i="15" s="1"/>
  <c r="B1728" i="15"/>
  <c r="Z1728" i="15" s="1"/>
  <c r="B1727" i="15"/>
  <c r="Z1727" i="15" s="1"/>
  <c r="B1726" i="15"/>
  <c r="Z1726" i="15" s="1"/>
  <c r="B1725" i="15"/>
  <c r="Z1725" i="15" s="1"/>
  <c r="B1724" i="15"/>
  <c r="Z1724" i="15" s="1"/>
  <c r="B1723" i="15"/>
  <c r="Z1723" i="15" s="1"/>
  <c r="B1722" i="15"/>
  <c r="Z1722" i="15" s="1"/>
  <c r="B1721" i="15"/>
  <c r="Z1721" i="15" s="1"/>
  <c r="B1720" i="15"/>
  <c r="Z1720" i="15" s="1"/>
  <c r="B1719" i="15"/>
  <c r="Z1719" i="15" s="1"/>
  <c r="B1718" i="15"/>
  <c r="Z1718" i="15" s="1"/>
  <c r="B1717" i="15"/>
  <c r="Z1717" i="15" s="1"/>
  <c r="B1716" i="15"/>
  <c r="Z1716" i="15" s="1"/>
  <c r="B1715" i="15"/>
  <c r="Z1715" i="15" s="1"/>
  <c r="B1714" i="15"/>
  <c r="Z1714" i="15" s="1"/>
  <c r="B1713" i="15"/>
  <c r="Z1713" i="15" s="1"/>
  <c r="B1712" i="15"/>
  <c r="Z1712" i="15" s="1"/>
  <c r="B1711" i="15"/>
  <c r="Z1711" i="15" s="1"/>
  <c r="B1710" i="15"/>
  <c r="Z1710" i="15" s="1"/>
  <c r="B1709" i="15"/>
  <c r="Z1709" i="15" s="1"/>
  <c r="B1708" i="15"/>
  <c r="Z1708" i="15" s="1"/>
  <c r="B1707" i="15"/>
  <c r="Z1707" i="15" s="1"/>
  <c r="B1706" i="15"/>
  <c r="Z1706" i="15" s="1"/>
  <c r="B1705" i="15"/>
  <c r="Z1705" i="15" s="1"/>
  <c r="B1704" i="15"/>
  <c r="Z1704" i="15" s="1"/>
  <c r="B1703" i="15"/>
  <c r="Z1703" i="15" s="1"/>
  <c r="B1702" i="15"/>
  <c r="Z1702" i="15" s="1"/>
  <c r="B1701" i="15"/>
  <c r="Z1701" i="15" s="1"/>
  <c r="B1700" i="15"/>
  <c r="Z1700" i="15" s="1"/>
  <c r="B1699" i="15"/>
  <c r="Z1699" i="15" s="1"/>
  <c r="B1698" i="15"/>
  <c r="Z1698" i="15" s="1"/>
  <c r="B1697" i="15"/>
  <c r="Z1697" i="15" s="1"/>
  <c r="B1696" i="15"/>
  <c r="Z1696" i="15" s="1"/>
  <c r="B1695" i="15"/>
  <c r="Z1695" i="15" s="1"/>
  <c r="B1694" i="15"/>
  <c r="Z1694" i="15" s="1"/>
  <c r="B1693" i="15"/>
  <c r="Z1693" i="15" s="1"/>
  <c r="B1692" i="15"/>
  <c r="Z1692" i="15" s="1"/>
  <c r="B1691" i="15"/>
  <c r="Z1691" i="15" s="1"/>
  <c r="B1690" i="15"/>
  <c r="Z1690" i="15" s="1"/>
  <c r="B1689" i="15"/>
  <c r="Z1689" i="15" s="1"/>
  <c r="B1688" i="15"/>
  <c r="Z1688" i="15" s="1"/>
  <c r="B1687" i="15"/>
  <c r="Z1687" i="15" s="1"/>
  <c r="B1686" i="15"/>
  <c r="Z1686" i="15" s="1"/>
  <c r="B1685" i="15"/>
  <c r="Z1685" i="15" s="1"/>
  <c r="B1684" i="15"/>
  <c r="Z1684" i="15" s="1"/>
  <c r="B1683" i="15"/>
  <c r="Z1683" i="15" s="1"/>
  <c r="B1682" i="15"/>
  <c r="Z1682" i="15" s="1"/>
  <c r="B1681" i="15"/>
  <c r="Z1681" i="15" s="1"/>
  <c r="B1680" i="15"/>
  <c r="Z1680" i="15" s="1"/>
  <c r="B1679" i="15"/>
  <c r="Z1679" i="15" s="1"/>
  <c r="B1678" i="15"/>
  <c r="Z1678" i="15" s="1"/>
  <c r="B1677" i="15"/>
  <c r="Z1677" i="15" s="1"/>
  <c r="B1676" i="15"/>
  <c r="Z1676" i="15" s="1"/>
  <c r="B1675" i="15"/>
  <c r="Z1675" i="15" s="1"/>
  <c r="B1674" i="15"/>
  <c r="Z1674" i="15" s="1"/>
  <c r="B1673" i="15"/>
  <c r="Z1673" i="15" s="1"/>
  <c r="B1672" i="15"/>
  <c r="Z1672" i="15" s="1"/>
  <c r="B1671" i="15"/>
  <c r="Z1671" i="15" s="1"/>
  <c r="B1670" i="15"/>
  <c r="Z1670" i="15" s="1"/>
  <c r="B1669" i="15"/>
  <c r="Z1669" i="15" s="1"/>
  <c r="B1668" i="15"/>
  <c r="Z1668" i="15" s="1"/>
  <c r="B1667" i="15"/>
  <c r="Z1667" i="15" s="1"/>
  <c r="B1666" i="15"/>
  <c r="Z1666" i="15" s="1"/>
  <c r="B1665" i="15"/>
  <c r="Z1665" i="15" s="1"/>
  <c r="B1664" i="15"/>
  <c r="Z1664" i="15" s="1"/>
  <c r="B1663" i="15"/>
  <c r="Z1663" i="15" s="1"/>
  <c r="B1662" i="15"/>
  <c r="Z1662" i="15" s="1"/>
  <c r="B1661" i="15"/>
  <c r="Z1661" i="15" s="1"/>
  <c r="B1660" i="15"/>
  <c r="Z1660" i="15" s="1"/>
  <c r="B1659" i="15"/>
  <c r="Z1659" i="15" s="1"/>
  <c r="B1658" i="15"/>
  <c r="Z1658" i="15" s="1"/>
  <c r="B1657" i="15"/>
  <c r="Z1657" i="15" s="1"/>
  <c r="B1656" i="15"/>
  <c r="Z1656" i="15" s="1"/>
  <c r="B1655" i="15"/>
  <c r="Z1655" i="15" s="1"/>
  <c r="B1654" i="15"/>
  <c r="Z1654" i="15" s="1"/>
  <c r="B1653" i="15"/>
  <c r="Z1653" i="15" s="1"/>
  <c r="B1652" i="15"/>
  <c r="Z1652" i="15" s="1"/>
  <c r="B1651" i="15"/>
  <c r="Z1651" i="15" s="1"/>
  <c r="B1650" i="15"/>
  <c r="Z1650" i="15" s="1"/>
  <c r="B1649" i="15"/>
  <c r="Z1649" i="15" s="1"/>
  <c r="B1648" i="15"/>
  <c r="Z1648" i="15" s="1"/>
  <c r="B1647" i="15"/>
  <c r="Z1647" i="15" s="1"/>
  <c r="B1646" i="15"/>
  <c r="Z1646" i="15" s="1"/>
  <c r="B1645" i="15"/>
  <c r="Z1645" i="15" s="1"/>
  <c r="B1644" i="15"/>
  <c r="Z1644" i="15" s="1"/>
  <c r="B1643" i="15"/>
  <c r="Z1643" i="15" s="1"/>
  <c r="B1642" i="15"/>
  <c r="Z1642" i="15" s="1"/>
  <c r="B1641" i="15"/>
  <c r="Z1641" i="15" s="1"/>
  <c r="B1640" i="15"/>
  <c r="Z1640" i="15" s="1"/>
  <c r="B1639" i="15"/>
  <c r="Z1639" i="15" s="1"/>
  <c r="B1638" i="15"/>
  <c r="Z1638" i="15" s="1"/>
  <c r="B1637" i="15"/>
  <c r="Z1637" i="15" s="1"/>
  <c r="B1636" i="15"/>
  <c r="Z1636" i="15" s="1"/>
  <c r="B1635" i="15"/>
  <c r="Z1635" i="15" s="1"/>
  <c r="B1634" i="15"/>
  <c r="Z1634" i="15" s="1"/>
  <c r="B1633" i="15"/>
  <c r="Z1633" i="15" s="1"/>
  <c r="B1632" i="15"/>
  <c r="Z1632" i="15" s="1"/>
  <c r="B1631" i="15"/>
  <c r="Z1631" i="15" s="1"/>
  <c r="B1630" i="15"/>
  <c r="Z1630" i="15" s="1"/>
  <c r="B1629" i="15"/>
  <c r="Z1629" i="15" s="1"/>
  <c r="B1628" i="15"/>
  <c r="Z1628" i="15" s="1"/>
  <c r="B1627" i="15"/>
  <c r="Z1627" i="15" s="1"/>
  <c r="B1626" i="15"/>
  <c r="Z1626" i="15" s="1"/>
  <c r="B1625" i="15"/>
  <c r="Z1625" i="15" s="1"/>
  <c r="B1624" i="15"/>
  <c r="Z1624" i="15" s="1"/>
  <c r="B1623" i="15"/>
  <c r="Z1623" i="15" s="1"/>
  <c r="B1622" i="15"/>
  <c r="Z1622" i="15" s="1"/>
  <c r="B1621" i="15"/>
  <c r="Z1621" i="15" s="1"/>
  <c r="B1620" i="15"/>
  <c r="Z1620" i="15" s="1"/>
  <c r="B1619" i="15"/>
  <c r="Z1619" i="15" s="1"/>
  <c r="B1618" i="15"/>
  <c r="Z1618" i="15" s="1"/>
  <c r="B1617" i="15"/>
  <c r="Z1617" i="15" s="1"/>
  <c r="B1616" i="15"/>
  <c r="Z1616" i="15" s="1"/>
  <c r="B1615" i="15"/>
  <c r="Z1615" i="15" s="1"/>
  <c r="B1614" i="15"/>
  <c r="Z1614" i="15" s="1"/>
  <c r="B1613" i="15"/>
  <c r="Z1613" i="15" s="1"/>
  <c r="B1612" i="15"/>
  <c r="Z1612" i="15" s="1"/>
  <c r="B1611" i="15"/>
  <c r="Z1611" i="15" s="1"/>
  <c r="B1610" i="15"/>
  <c r="Z1610" i="15" s="1"/>
  <c r="B1609" i="15"/>
  <c r="Z1609" i="15" s="1"/>
  <c r="B1608" i="15"/>
  <c r="Z1608" i="15" s="1"/>
  <c r="B1607" i="15"/>
  <c r="Z1607" i="15" s="1"/>
  <c r="B1606" i="15"/>
  <c r="Z1606" i="15" s="1"/>
  <c r="B1605" i="15"/>
  <c r="Z1605" i="15" s="1"/>
  <c r="B1604" i="15"/>
  <c r="Z1604" i="15" s="1"/>
  <c r="B1603" i="15"/>
  <c r="Z1603" i="15" s="1"/>
  <c r="B1602" i="15"/>
  <c r="Z1602" i="15" s="1"/>
  <c r="B1601" i="15"/>
  <c r="Z1601" i="15" s="1"/>
  <c r="B1600" i="15"/>
  <c r="Z1600" i="15" s="1"/>
  <c r="B1599" i="15"/>
  <c r="Z1599" i="15" s="1"/>
  <c r="B1598" i="15"/>
  <c r="Z1598" i="15" s="1"/>
  <c r="B1597" i="15"/>
  <c r="Z1597" i="15" s="1"/>
  <c r="B1596" i="15"/>
  <c r="Z1596" i="15" s="1"/>
  <c r="B1595" i="15"/>
  <c r="Z1595" i="15" s="1"/>
  <c r="B1594" i="15"/>
  <c r="Z1594" i="15" s="1"/>
  <c r="B1593" i="15"/>
  <c r="Z1593" i="15" s="1"/>
  <c r="B1592" i="15"/>
  <c r="Z1592" i="15" s="1"/>
  <c r="B1591" i="15"/>
  <c r="Z1591" i="15" s="1"/>
  <c r="B1590" i="15"/>
  <c r="Z1590" i="15" s="1"/>
  <c r="B1589" i="15"/>
  <c r="Z1589" i="15" s="1"/>
  <c r="B1588" i="15"/>
  <c r="Z1588" i="15" s="1"/>
  <c r="B1587" i="15"/>
  <c r="Z1587" i="15" s="1"/>
  <c r="B1586" i="15"/>
  <c r="Z1586" i="15" s="1"/>
  <c r="B1585" i="15"/>
  <c r="Z1585" i="15" s="1"/>
  <c r="B1584" i="15"/>
  <c r="Z1584" i="15" s="1"/>
  <c r="B1583" i="15"/>
  <c r="Z1583" i="15" s="1"/>
  <c r="B1582" i="15"/>
  <c r="Z1582" i="15" s="1"/>
  <c r="B1581" i="15"/>
  <c r="Z1581" i="15" s="1"/>
  <c r="B1580" i="15"/>
  <c r="Z1580" i="15" s="1"/>
  <c r="B1579" i="15"/>
  <c r="Z1579" i="15" s="1"/>
  <c r="B1578" i="15"/>
  <c r="Z1578" i="15" s="1"/>
  <c r="B1577" i="15"/>
  <c r="Z1577" i="15" s="1"/>
  <c r="B1576" i="15"/>
  <c r="Z1576" i="15" s="1"/>
  <c r="B1575" i="15"/>
  <c r="Z1575" i="15" s="1"/>
  <c r="B1574" i="15"/>
  <c r="Z1574" i="15" s="1"/>
  <c r="B1573" i="15"/>
  <c r="Z1573" i="15" s="1"/>
  <c r="B1572" i="15"/>
  <c r="Z1572" i="15" s="1"/>
  <c r="B1571" i="15"/>
  <c r="Z1571" i="15" s="1"/>
  <c r="B1570" i="15"/>
  <c r="Z1570" i="15" s="1"/>
  <c r="B1569" i="15"/>
  <c r="Z1569" i="15" s="1"/>
  <c r="B1568" i="15"/>
  <c r="Z1568" i="15" s="1"/>
  <c r="B1567" i="15"/>
  <c r="Z1567" i="15" s="1"/>
  <c r="B1566" i="15"/>
  <c r="Z1566" i="15" s="1"/>
  <c r="B1565" i="15"/>
  <c r="Z1565" i="15" s="1"/>
  <c r="B1564" i="15"/>
  <c r="Z1564" i="15" s="1"/>
  <c r="B1563" i="15"/>
  <c r="Z1563" i="15" s="1"/>
  <c r="B1562" i="15"/>
  <c r="Z1562" i="15" s="1"/>
  <c r="B1561" i="15"/>
  <c r="Z1561" i="15" s="1"/>
  <c r="B1560" i="15"/>
  <c r="Z1560" i="15" s="1"/>
  <c r="B1559" i="15"/>
  <c r="Z1559" i="15" s="1"/>
  <c r="B1558" i="15"/>
  <c r="Z1558" i="15" s="1"/>
  <c r="B1557" i="15"/>
  <c r="Z1557" i="15" s="1"/>
  <c r="B1556" i="15"/>
  <c r="Z1556" i="15" s="1"/>
  <c r="B1555" i="15"/>
  <c r="Z1555" i="15" s="1"/>
  <c r="B1554" i="15"/>
  <c r="Z1554" i="15" s="1"/>
  <c r="B1553" i="15"/>
  <c r="Z1553" i="15" s="1"/>
  <c r="B1552" i="15"/>
  <c r="Z1552" i="15" s="1"/>
  <c r="B1551" i="15"/>
  <c r="Z1551" i="15" s="1"/>
  <c r="B1550" i="15"/>
  <c r="Z1550" i="15" s="1"/>
  <c r="B1549" i="15"/>
  <c r="Z1549" i="15" s="1"/>
  <c r="B1548" i="15"/>
  <c r="Z1548" i="15" s="1"/>
  <c r="B1547" i="15"/>
  <c r="Z1547" i="15" s="1"/>
  <c r="B1546" i="15"/>
  <c r="Z1546" i="15" s="1"/>
  <c r="B1545" i="15"/>
  <c r="Z1545" i="15" s="1"/>
  <c r="B1544" i="15"/>
  <c r="Z1544" i="15" s="1"/>
  <c r="B1543" i="15"/>
  <c r="Z1543" i="15" s="1"/>
  <c r="B1542" i="15"/>
  <c r="Z1542" i="15" s="1"/>
  <c r="B1541" i="15"/>
  <c r="Z1541" i="15" s="1"/>
  <c r="B1540" i="15"/>
  <c r="Z1540" i="15" s="1"/>
  <c r="B1539" i="15"/>
  <c r="Z1539" i="15" s="1"/>
  <c r="B1538" i="15"/>
  <c r="Z1538" i="15" s="1"/>
  <c r="B1537" i="15"/>
  <c r="Z1537" i="15" s="1"/>
  <c r="B1536" i="15"/>
  <c r="Z1536" i="15" s="1"/>
  <c r="B1535" i="15"/>
  <c r="Z1535" i="15" s="1"/>
  <c r="B1534" i="15"/>
  <c r="Z1534" i="15" s="1"/>
  <c r="B1533" i="15"/>
  <c r="Z1533" i="15" s="1"/>
  <c r="B1532" i="15"/>
  <c r="Z1532" i="15" s="1"/>
  <c r="B1531" i="15"/>
  <c r="Z1531" i="15" s="1"/>
  <c r="B1530" i="15"/>
  <c r="Z1530" i="15" s="1"/>
  <c r="B1529" i="15"/>
  <c r="Z1529" i="15" s="1"/>
  <c r="B1528" i="15"/>
  <c r="Z1528" i="15" s="1"/>
  <c r="B1527" i="15"/>
  <c r="Z1527" i="15" s="1"/>
  <c r="B1526" i="15"/>
  <c r="Z1526" i="15" s="1"/>
  <c r="B1525" i="15"/>
  <c r="Z1525" i="15" s="1"/>
  <c r="B1524" i="15"/>
  <c r="Z1524" i="15" s="1"/>
  <c r="B1523" i="15"/>
  <c r="Z1523" i="15" s="1"/>
  <c r="B1522" i="15"/>
  <c r="Z1522" i="15" s="1"/>
  <c r="B1521" i="15"/>
  <c r="Z1521" i="15" s="1"/>
  <c r="B1520" i="15"/>
  <c r="Z1520" i="15" s="1"/>
  <c r="B1519" i="15"/>
  <c r="Z1519" i="15" s="1"/>
  <c r="B1518" i="15"/>
  <c r="Z1518" i="15" s="1"/>
  <c r="B1517" i="15"/>
  <c r="Z1517" i="15" s="1"/>
  <c r="B1516" i="15"/>
  <c r="Z1516" i="15" s="1"/>
  <c r="B1515" i="15"/>
  <c r="Z1515" i="15" s="1"/>
  <c r="B1514" i="15"/>
  <c r="Z1514" i="15" s="1"/>
  <c r="B1513" i="15"/>
  <c r="Z1513" i="15" s="1"/>
  <c r="B1512" i="15"/>
  <c r="Z1512" i="15" s="1"/>
  <c r="B1511" i="15"/>
  <c r="Z1511" i="15" s="1"/>
  <c r="B1510" i="15"/>
  <c r="Z1510" i="15" s="1"/>
  <c r="B1509" i="15"/>
  <c r="Z1509" i="15" s="1"/>
  <c r="B1508" i="15"/>
  <c r="Z1508" i="15" s="1"/>
  <c r="B1507" i="15"/>
  <c r="Z1507" i="15" s="1"/>
  <c r="B1506" i="15"/>
  <c r="Z1506" i="15" s="1"/>
  <c r="B1505" i="15"/>
  <c r="Z1505" i="15" s="1"/>
  <c r="B1504" i="15"/>
  <c r="Z1504" i="15" s="1"/>
  <c r="B1503" i="15"/>
  <c r="Z1503" i="15" s="1"/>
  <c r="B1502" i="15"/>
  <c r="Z1502" i="15" s="1"/>
  <c r="B1501" i="15"/>
  <c r="Z1501" i="15" s="1"/>
  <c r="B1500" i="15"/>
  <c r="Z1500" i="15" s="1"/>
  <c r="B1499" i="15"/>
  <c r="Z1499" i="15" s="1"/>
  <c r="B1498" i="15"/>
  <c r="Z1498" i="15" s="1"/>
  <c r="B1497" i="15"/>
  <c r="Z1497" i="15" s="1"/>
  <c r="B1496" i="15"/>
  <c r="Z1496" i="15" s="1"/>
  <c r="B1495" i="15"/>
  <c r="Z1495" i="15" s="1"/>
  <c r="B1494" i="15"/>
  <c r="Z1494" i="15" s="1"/>
  <c r="B1493" i="15"/>
  <c r="Z1493" i="15" s="1"/>
  <c r="B1492" i="15"/>
  <c r="Z1492" i="15" s="1"/>
  <c r="B1491" i="15"/>
  <c r="Z1491" i="15" s="1"/>
  <c r="B1490" i="15"/>
  <c r="Z1490" i="15" s="1"/>
  <c r="B1489" i="15"/>
  <c r="Z1489" i="15" s="1"/>
  <c r="B1488" i="15"/>
  <c r="Z1488" i="15" s="1"/>
  <c r="B1487" i="15"/>
  <c r="Z1487" i="15" s="1"/>
  <c r="B1486" i="15"/>
  <c r="Z1486" i="15" s="1"/>
  <c r="B1485" i="15"/>
  <c r="Z1485" i="15" s="1"/>
  <c r="B1484" i="15"/>
  <c r="Z1484" i="15" s="1"/>
  <c r="B1483" i="15"/>
  <c r="Z1483" i="15" s="1"/>
  <c r="B1482" i="15"/>
  <c r="Z1482" i="15" s="1"/>
  <c r="B1481" i="15"/>
  <c r="Z1481" i="15" s="1"/>
  <c r="B1480" i="15"/>
  <c r="Z1480" i="15" s="1"/>
  <c r="B1479" i="15"/>
  <c r="Z1479" i="15" s="1"/>
  <c r="B1478" i="15"/>
  <c r="Z1478" i="15" s="1"/>
  <c r="B1477" i="15"/>
  <c r="Z1477" i="15" s="1"/>
  <c r="B1476" i="15"/>
  <c r="Z1476" i="15" s="1"/>
  <c r="B1475" i="15"/>
  <c r="Z1475" i="15" s="1"/>
  <c r="B1474" i="15"/>
  <c r="Z1474" i="15" s="1"/>
  <c r="B1473" i="15"/>
  <c r="Z1473" i="15" s="1"/>
  <c r="B1472" i="15"/>
  <c r="Z1472" i="15" s="1"/>
  <c r="B1471" i="15"/>
  <c r="Z1471" i="15" s="1"/>
  <c r="B1470" i="15"/>
  <c r="Z1470" i="15" s="1"/>
  <c r="B1469" i="15"/>
  <c r="Z1469" i="15" s="1"/>
  <c r="B1468" i="15"/>
  <c r="Z1468" i="15" s="1"/>
  <c r="B1467" i="15"/>
  <c r="Z1467" i="15" s="1"/>
  <c r="B1466" i="15"/>
  <c r="Z1466" i="15" s="1"/>
  <c r="B1465" i="15"/>
  <c r="Z1465" i="15" s="1"/>
  <c r="B1464" i="15"/>
  <c r="Z1464" i="15" s="1"/>
  <c r="B1463" i="15"/>
  <c r="Z1463" i="15" s="1"/>
  <c r="B1462" i="15"/>
  <c r="Z1462" i="15" s="1"/>
  <c r="B1461" i="15"/>
  <c r="Z1461" i="15" s="1"/>
  <c r="B1460" i="15"/>
  <c r="Z1460" i="15" s="1"/>
  <c r="B1459" i="15"/>
  <c r="Z1459" i="15" s="1"/>
  <c r="B1458" i="15"/>
  <c r="Z1458" i="15" s="1"/>
  <c r="B1457" i="15"/>
  <c r="Z1457" i="15" s="1"/>
  <c r="B1456" i="15"/>
  <c r="Z1456" i="15" s="1"/>
  <c r="B1455" i="15"/>
  <c r="Z1455" i="15" s="1"/>
  <c r="B1454" i="15"/>
  <c r="Z1454" i="15" s="1"/>
  <c r="B1453" i="15"/>
  <c r="Z1453" i="15" s="1"/>
  <c r="B1452" i="15"/>
  <c r="Z1452" i="15" s="1"/>
  <c r="B1451" i="15"/>
  <c r="Z1451" i="15" s="1"/>
  <c r="B1450" i="15"/>
  <c r="Z1450" i="15" s="1"/>
  <c r="B1449" i="15"/>
  <c r="Z1449" i="15" s="1"/>
  <c r="B1448" i="15"/>
  <c r="Z1448" i="15" s="1"/>
  <c r="B1447" i="15"/>
  <c r="Z1447" i="15" s="1"/>
  <c r="B1446" i="15"/>
  <c r="Z1446" i="15" s="1"/>
  <c r="B1445" i="15"/>
  <c r="Z1445" i="15" s="1"/>
  <c r="B1444" i="15"/>
  <c r="Z1444" i="15" s="1"/>
  <c r="B1443" i="15"/>
  <c r="Z1443" i="15" s="1"/>
  <c r="B1442" i="15"/>
  <c r="Z1442" i="15" s="1"/>
  <c r="B1441" i="15"/>
  <c r="Z1441" i="15" s="1"/>
  <c r="B1440" i="15"/>
  <c r="Z1440" i="15" s="1"/>
  <c r="B1439" i="15"/>
  <c r="Z1439" i="15" s="1"/>
  <c r="B1438" i="15"/>
  <c r="Z1438" i="15" s="1"/>
  <c r="B1437" i="15"/>
  <c r="Z1437" i="15" s="1"/>
  <c r="B1436" i="15"/>
  <c r="Z1436" i="15" s="1"/>
  <c r="B1435" i="15"/>
  <c r="Z1435" i="15" s="1"/>
  <c r="B1434" i="15"/>
  <c r="Z1434" i="15" s="1"/>
  <c r="B1433" i="15"/>
  <c r="Z1433" i="15" s="1"/>
  <c r="B1432" i="15"/>
  <c r="Z1432" i="15" s="1"/>
  <c r="B1431" i="15"/>
  <c r="Z1431" i="15" s="1"/>
  <c r="B1430" i="15"/>
  <c r="Z1430" i="15" s="1"/>
  <c r="B1429" i="15"/>
  <c r="Z1429" i="15" s="1"/>
  <c r="B1428" i="15"/>
  <c r="Z1428" i="15" s="1"/>
  <c r="B1427" i="15"/>
  <c r="Z1427" i="15" s="1"/>
  <c r="B1426" i="15"/>
  <c r="Z1426" i="15" s="1"/>
  <c r="B1425" i="15"/>
  <c r="Z1425" i="15" s="1"/>
  <c r="B1424" i="15"/>
  <c r="Z1424" i="15" s="1"/>
  <c r="B1423" i="15"/>
  <c r="Z1423" i="15" s="1"/>
  <c r="B1422" i="15"/>
  <c r="Z1422" i="15" s="1"/>
  <c r="B1421" i="15"/>
  <c r="Z1421" i="15" s="1"/>
  <c r="B1420" i="15"/>
  <c r="Z1420" i="15" s="1"/>
  <c r="B1419" i="15"/>
  <c r="Z1419" i="15" s="1"/>
  <c r="B1418" i="15"/>
  <c r="Z1418" i="15" s="1"/>
  <c r="B1417" i="15"/>
  <c r="Z1417" i="15" s="1"/>
  <c r="B1416" i="15"/>
  <c r="Z1416" i="15" s="1"/>
  <c r="B1415" i="15"/>
  <c r="Z1415" i="15" s="1"/>
  <c r="B1414" i="15"/>
  <c r="Z1414" i="15" s="1"/>
  <c r="B1413" i="15"/>
  <c r="Z1413" i="15" s="1"/>
  <c r="B1412" i="15"/>
  <c r="Z1412" i="15" s="1"/>
  <c r="B1411" i="15"/>
  <c r="Z1411" i="15" s="1"/>
  <c r="B1410" i="15"/>
  <c r="Z1410" i="15" s="1"/>
  <c r="B1409" i="15"/>
  <c r="Z1409" i="15" s="1"/>
  <c r="B1408" i="15"/>
  <c r="Z1408" i="15" s="1"/>
  <c r="B1407" i="15"/>
  <c r="Z1407" i="15" s="1"/>
  <c r="B1406" i="15"/>
  <c r="Z1406" i="15" s="1"/>
  <c r="B1405" i="15"/>
  <c r="Z1405" i="15" s="1"/>
  <c r="B1404" i="15"/>
  <c r="Z1404" i="15" s="1"/>
  <c r="B1403" i="15"/>
  <c r="Z1403" i="15" s="1"/>
  <c r="B1402" i="15"/>
  <c r="Z1402" i="15" s="1"/>
  <c r="B1401" i="15"/>
  <c r="Z1401" i="15" s="1"/>
  <c r="B1400" i="15"/>
  <c r="Z1400" i="15" s="1"/>
  <c r="B1399" i="15"/>
  <c r="Z1399" i="15" s="1"/>
  <c r="B1398" i="15"/>
  <c r="Z1398" i="15" s="1"/>
  <c r="B1397" i="15"/>
  <c r="Z1397" i="15" s="1"/>
  <c r="B1396" i="15"/>
  <c r="Z1396" i="15" s="1"/>
  <c r="B1395" i="15"/>
  <c r="Z1395" i="15" s="1"/>
  <c r="B1394" i="15"/>
  <c r="Z1394" i="15" s="1"/>
  <c r="B1393" i="15"/>
  <c r="Z1393" i="15" s="1"/>
  <c r="B1392" i="15"/>
  <c r="Z1392" i="15" s="1"/>
  <c r="B1391" i="15"/>
  <c r="Z1391" i="15" s="1"/>
  <c r="B1390" i="15"/>
  <c r="Z1390" i="15" s="1"/>
  <c r="B1389" i="15"/>
  <c r="Z1389" i="15" s="1"/>
  <c r="B1388" i="15"/>
  <c r="Z1388" i="15" s="1"/>
  <c r="B1387" i="15"/>
  <c r="Z1387" i="15" s="1"/>
  <c r="B1386" i="15"/>
  <c r="Z1386" i="15" s="1"/>
  <c r="B1385" i="15"/>
  <c r="Z1385" i="15" s="1"/>
  <c r="B1384" i="15"/>
  <c r="Z1384" i="15" s="1"/>
  <c r="B1383" i="15"/>
  <c r="Z1383" i="15" s="1"/>
  <c r="B1382" i="15"/>
  <c r="Z1382" i="15" s="1"/>
  <c r="B1381" i="15"/>
  <c r="Z1381" i="15" s="1"/>
  <c r="B1380" i="15"/>
  <c r="Z1380" i="15" s="1"/>
  <c r="B1379" i="15"/>
  <c r="Z1379" i="15" s="1"/>
  <c r="B1378" i="15"/>
  <c r="Z1378" i="15" s="1"/>
  <c r="B1377" i="15"/>
  <c r="Z1377" i="15" s="1"/>
  <c r="B1376" i="15"/>
  <c r="Z1376" i="15" s="1"/>
  <c r="B1375" i="15"/>
  <c r="Z1375" i="15" s="1"/>
  <c r="B1374" i="15"/>
  <c r="Z1374" i="15" s="1"/>
  <c r="B1373" i="15"/>
  <c r="Z1373" i="15" s="1"/>
  <c r="B1372" i="15"/>
  <c r="Z1372" i="15" s="1"/>
  <c r="B1371" i="15"/>
  <c r="Z1371" i="15" s="1"/>
  <c r="B1370" i="15"/>
  <c r="Z1370" i="15" s="1"/>
  <c r="B1369" i="15"/>
  <c r="Z1369" i="15" s="1"/>
  <c r="B1368" i="15"/>
  <c r="Z1368" i="15" s="1"/>
  <c r="B1367" i="15"/>
  <c r="Z1367" i="15" s="1"/>
  <c r="B1366" i="15"/>
  <c r="Z1366" i="15" s="1"/>
  <c r="B1365" i="15"/>
  <c r="Z1365" i="15" s="1"/>
  <c r="B1364" i="15"/>
  <c r="Z1364" i="15" s="1"/>
  <c r="B1363" i="15"/>
  <c r="Z1363" i="15" s="1"/>
  <c r="B1362" i="15"/>
  <c r="Z1362" i="15" s="1"/>
  <c r="B1361" i="15"/>
  <c r="Z1361" i="15" s="1"/>
  <c r="B1360" i="15"/>
  <c r="Z1360" i="15" s="1"/>
  <c r="B1359" i="15"/>
  <c r="Z1359" i="15" s="1"/>
  <c r="B1358" i="15"/>
  <c r="Z1358" i="15" s="1"/>
  <c r="B1357" i="15"/>
  <c r="Z1357" i="15" s="1"/>
  <c r="B1356" i="15"/>
  <c r="Z1356" i="15" s="1"/>
  <c r="B1355" i="15"/>
  <c r="Z1355" i="15" s="1"/>
  <c r="B1354" i="15"/>
  <c r="Z1354" i="15" s="1"/>
  <c r="B1353" i="15"/>
  <c r="Z1353" i="15" s="1"/>
  <c r="B1352" i="15"/>
  <c r="Z1352" i="15" s="1"/>
  <c r="B1351" i="15"/>
  <c r="Z1351" i="15" s="1"/>
  <c r="B1350" i="15"/>
  <c r="Z1350" i="15" s="1"/>
  <c r="B1349" i="15"/>
  <c r="Z1349" i="15" s="1"/>
  <c r="B1348" i="15"/>
  <c r="Z1348" i="15" s="1"/>
  <c r="B1347" i="15"/>
  <c r="Z1347" i="15" s="1"/>
  <c r="B1346" i="15"/>
  <c r="Z1346" i="15" s="1"/>
  <c r="B1345" i="15"/>
  <c r="Z1345" i="15" s="1"/>
  <c r="B1344" i="15"/>
  <c r="Z1344" i="15" s="1"/>
  <c r="B1343" i="15"/>
  <c r="Z1343" i="15" s="1"/>
  <c r="B1342" i="15"/>
  <c r="Z1342" i="15" s="1"/>
  <c r="B1341" i="15"/>
  <c r="Z1341" i="15" s="1"/>
  <c r="B1340" i="15"/>
  <c r="Z1340" i="15" s="1"/>
  <c r="B1339" i="15"/>
  <c r="Z1339" i="15" s="1"/>
  <c r="B1338" i="15"/>
  <c r="Z1338" i="15" s="1"/>
  <c r="B1337" i="15"/>
  <c r="Z1337" i="15" s="1"/>
  <c r="B1336" i="15"/>
  <c r="Z1336" i="15" s="1"/>
  <c r="B1335" i="15"/>
  <c r="Z1335" i="15" s="1"/>
  <c r="B1334" i="15"/>
  <c r="Z1334" i="15" s="1"/>
  <c r="B1333" i="15"/>
  <c r="Z1333" i="15" s="1"/>
  <c r="B1332" i="15"/>
  <c r="Z1332" i="15" s="1"/>
  <c r="B1331" i="15"/>
  <c r="Z1331" i="15" s="1"/>
  <c r="B1330" i="15"/>
  <c r="Z1330" i="15" s="1"/>
  <c r="B1329" i="15"/>
  <c r="Z1329" i="15" s="1"/>
  <c r="B1328" i="15"/>
  <c r="Z1328" i="15" s="1"/>
  <c r="B1327" i="15"/>
  <c r="Z1327" i="15" s="1"/>
  <c r="B1326" i="15"/>
  <c r="Z1326" i="15" s="1"/>
  <c r="B1325" i="15"/>
  <c r="Z1325" i="15" s="1"/>
  <c r="B1324" i="15"/>
  <c r="Z1324" i="15" s="1"/>
  <c r="B1323" i="15"/>
  <c r="Z1323" i="15" s="1"/>
  <c r="B1322" i="15"/>
  <c r="Z1322" i="15" s="1"/>
  <c r="B1321" i="15"/>
  <c r="Z1321" i="15" s="1"/>
  <c r="B1320" i="15"/>
  <c r="Z1320" i="15" s="1"/>
  <c r="B1319" i="15"/>
  <c r="Z1319" i="15" s="1"/>
  <c r="B1318" i="15"/>
  <c r="Z1318" i="15" s="1"/>
  <c r="B1317" i="15"/>
  <c r="Z1317" i="15" s="1"/>
  <c r="B1316" i="15"/>
  <c r="Z1316" i="15" s="1"/>
  <c r="B1315" i="15"/>
  <c r="Z1315" i="15" s="1"/>
  <c r="B1314" i="15"/>
  <c r="Z1314" i="15" s="1"/>
  <c r="B1313" i="15"/>
  <c r="Z1313" i="15" s="1"/>
  <c r="B1312" i="15"/>
  <c r="Z1312" i="15" s="1"/>
  <c r="B1311" i="15"/>
  <c r="Z1311" i="15" s="1"/>
  <c r="B1310" i="15"/>
  <c r="Z1310" i="15" s="1"/>
  <c r="B1309" i="15"/>
  <c r="Z1309" i="15" s="1"/>
  <c r="B1308" i="15"/>
  <c r="Z1308" i="15" s="1"/>
  <c r="B1307" i="15"/>
  <c r="Z1307" i="15" s="1"/>
  <c r="B1306" i="15"/>
  <c r="Z1306" i="15" s="1"/>
  <c r="B1305" i="15"/>
  <c r="Z1305" i="15" s="1"/>
  <c r="B1304" i="15"/>
  <c r="Z1304" i="15" s="1"/>
  <c r="B1303" i="15"/>
  <c r="Z1303" i="15" s="1"/>
  <c r="B1302" i="15"/>
  <c r="Z1302" i="15" s="1"/>
  <c r="B1301" i="15"/>
  <c r="Z1301" i="15" s="1"/>
  <c r="B1300" i="15"/>
  <c r="Z1300" i="15" s="1"/>
  <c r="B1299" i="15"/>
  <c r="Z1299" i="15" s="1"/>
  <c r="B1298" i="15"/>
  <c r="Z1298" i="15" s="1"/>
  <c r="B1297" i="15"/>
  <c r="Z1297" i="15" s="1"/>
  <c r="B1296" i="15"/>
  <c r="Z1296" i="15" s="1"/>
  <c r="B1295" i="15"/>
  <c r="Z1295" i="15" s="1"/>
  <c r="B1294" i="15"/>
  <c r="Z1294" i="15" s="1"/>
  <c r="B1293" i="15"/>
  <c r="Z1293" i="15" s="1"/>
  <c r="B1292" i="15"/>
  <c r="Z1292" i="15" s="1"/>
  <c r="B1291" i="15"/>
  <c r="Z1291" i="15" s="1"/>
  <c r="B1290" i="15"/>
  <c r="Z1290" i="15" s="1"/>
  <c r="B1289" i="15"/>
  <c r="Z1289" i="15" s="1"/>
  <c r="B1288" i="15"/>
  <c r="Z1288" i="15" s="1"/>
  <c r="B1287" i="15"/>
  <c r="Z1287" i="15" s="1"/>
  <c r="B1286" i="15"/>
  <c r="Z1286" i="15" s="1"/>
  <c r="B1285" i="15"/>
  <c r="Z1285" i="15" s="1"/>
  <c r="B1284" i="15"/>
  <c r="Z1284" i="15" s="1"/>
  <c r="B1283" i="15"/>
  <c r="Z1283" i="15" s="1"/>
  <c r="B1282" i="15"/>
  <c r="Z1282" i="15" s="1"/>
  <c r="B1281" i="15"/>
  <c r="Z1281" i="15" s="1"/>
  <c r="B1280" i="15"/>
  <c r="Z1280" i="15" s="1"/>
  <c r="B1279" i="15"/>
  <c r="Z1279" i="15" s="1"/>
  <c r="B1278" i="15"/>
  <c r="Z1278" i="15" s="1"/>
  <c r="B1277" i="15"/>
  <c r="Z1277" i="15" s="1"/>
  <c r="B1276" i="15"/>
  <c r="Z1276" i="15" s="1"/>
  <c r="B1275" i="15"/>
  <c r="Z1275" i="15" s="1"/>
  <c r="B1274" i="15"/>
  <c r="Z1274" i="15" s="1"/>
  <c r="B1273" i="15"/>
  <c r="Z1273" i="15" s="1"/>
  <c r="B1272" i="15"/>
  <c r="Z1272" i="15" s="1"/>
  <c r="B1271" i="15"/>
  <c r="Z1271" i="15" s="1"/>
  <c r="B1270" i="15"/>
  <c r="Z1270" i="15" s="1"/>
  <c r="B1269" i="15"/>
  <c r="Z1269" i="15" s="1"/>
  <c r="B1268" i="15"/>
  <c r="Z1268" i="15" s="1"/>
  <c r="B1267" i="15"/>
  <c r="Z1267" i="15" s="1"/>
  <c r="B1266" i="15"/>
  <c r="Z1266" i="15" s="1"/>
  <c r="B1265" i="15"/>
  <c r="Z1265" i="15" s="1"/>
  <c r="B1264" i="15"/>
  <c r="Z1264" i="15" s="1"/>
  <c r="B1263" i="15"/>
  <c r="Z1263" i="15" s="1"/>
  <c r="B1262" i="15"/>
  <c r="Z1262" i="15" s="1"/>
  <c r="B1261" i="15"/>
  <c r="Z1261" i="15" s="1"/>
  <c r="B1260" i="15"/>
  <c r="Z1260" i="15" s="1"/>
  <c r="B1259" i="15"/>
  <c r="Z1259" i="15" s="1"/>
  <c r="B1258" i="15"/>
  <c r="Z1258" i="15" s="1"/>
  <c r="B1257" i="15"/>
  <c r="Z1257" i="15" s="1"/>
  <c r="B1256" i="15"/>
  <c r="Z1256" i="15" s="1"/>
  <c r="B1255" i="15"/>
  <c r="Z1255" i="15" s="1"/>
  <c r="B1254" i="15"/>
  <c r="Z1254" i="15" s="1"/>
  <c r="B1253" i="15"/>
  <c r="Z1253" i="15" s="1"/>
  <c r="B1252" i="15"/>
  <c r="Z1252" i="15" s="1"/>
  <c r="B1251" i="15"/>
  <c r="Z1251" i="15" s="1"/>
  <c r="B1250" i="15"/>
  <c r="Z1250" i="15" s="1"/>
  <c r="B1249" i="15"/>
  <c r="Z1249" i="15" s="1"/>
  <c r="B1248" i="15"/>
  <c r="Z1248" i="15" s="1"/>
  <c r="B1247" i="15"/>
  <c r="Z1247" i="15" s="1"/>
  <c r="B1246" i="15"/>
  <c r="Z1246" i="15" s="1"/>
  <c r="B1245" i="15"/>
  <c r="Z1245" i="15" s="1"/>
  <c r="B1244" i="15"/>
  <c r="Z1244" i="15" s="1"/>
  <c r="B1243" i="15"/>
  <c r="Z1243" i="15" s="1"/>
  <c r="B1242" i="15"/>
  <c r="Z1242" i="15" s="1"/>
  <c r="B1241" i="15"/>
  <c r="Z1241" i="15" s="1"/>
  <c r="B1240" i="15"/>
  <c r="Z1240" i="15" s="1"/>
  <c r="B1239" i="15"/>
  <c r="Z1239" i="15" s="1"/>
  <c r="B1238" i="15"/>
  <c r="Z1238" i="15" s="1"/>
  <c r="B1237" i="15"/>
  <c r="Z1237" i="15" s="1"/>
  <c r="B1236" i="15"/>
  <c r="Z1236" i="15" s="1"/>
  <c r="B1235" i="15"/>
  <c r="Z1235" i="15" s="1"/>
  <c r="B1234" i="15"/>
  <c r="Z1234" i="15" s="1"/>
  <c r="B1233" i="15"/>
  <c r="Z1233" i="15" s="1"/>
  <c r="B1232" i="15"/>
  <c r="Z1232" i="15" s="1"/>
  <c r="B1231" i="15"/>
  <c r="Z1231" i="15" s="1"/>
  <c r="B1230" i="15"/>
  <c r="Z1230" i="15" s="1"/>
  <c r="B1229" i="15"/>
  <c r="Z1229" i="15" s="1"/>
  <c r="B1228" i="15"/>
  <c r="Z1228" i="15" s="1"/>
  <c r="B1227" i="15"/>
  <c r="Z1227" i="15" s="1"/>
  <c r="B1226" i="15"/>
  <c r="Z1226" i="15" s="1"/>
  <c r="B1225" i="15"/>
  <c r="Z1225" i="15" s="1"/>
  <c r="B1224" i="15"/>
  <c r="Z1224" i="15" s="1"/>
  <c r="B1223" i="15"/>
  <c r="Z1223" i="15" s="1"/>
  <c r="B1222" i="15"/>
  <c r="Z1222" i="15" s="1"/>
  <c r="B1221" i="15"/>
  <c r="Z1221" i="15" s="1"/>
  <c r="B1220" i="15"/>
  <c r="Z1220" i="15" s="1"/>
  <c r="B1219" i="15"/>
  <c r="Z1219" i="15" s="1"/>
  <c r="B1218" i="15"/>
  <c r="Z1218" i="15" s="1"/>
  <c r="B1217" i="15"/>
  <c r="Z1217" i="15" s="1"/>
  <c r="B1216" i="15"/>
  <c r="Z1216" i="15" s="1"/>
  <c r="B1215" i="15"/>
  <c r="Z1215" i="15" s="1"/>
  <c r="B1214" i="15"/>
  <c r="Z1214" i="15" s="1"/>
  <c r="B1213" i="15"/>
  <c r="Z1213" i="15" s="1"/>
  <c r="B1212" i="15"/>
  <c r="Z1212" i="15" s="1"/>
  <c r="B1211" i="15"/>
  <c r="Z1211" i="15" s="1"/>
  <c r="B1210" i="15"/>
  <c r="Z1210" i="15" s="1"/>
  <c r="B1209" i="15"/>
  <c r="Z1209" i="15" s="1"/>
  <c r="B1208" i="15"/>
  <c r="Z1208" i="15" s="1"/>
  <c r="B1207" i="15"/>
  <c r="Z1207" i="15" s="1"/>
  <c r="B1206" i="15"/>
  <c r="Z1206" i="15" s="1"/>
  <c r="B1205" i="15"/>
  <c r="Z1205" i="15" s="1"/>
  <c r="B1204" i="15"/>
  <c r="Z1204" i="15" s="1"/>
  <c r="B1203" i="15"/>
  <c r="Z1203" i="15" s="1"/>
  <c r="B1202" i="15"/>
  <c r="Z1202" i="15" s="1"/>
  <c r="B1201" i="15"/>
  <c r="Z1201" i="15" s="1"/>
  <c r="B1200" i="15"/>
  <c r="Z1200" i="15" s="1"/>
  <c r="B1199" i="15"/>
  <c r="Z1199" i="15" s="1"/>
  <c r="B1198" i="15"/>
  <c r="Z1198" i="15" s="1"/>
  <c r="B1197" i="15"/>
  <c r="Z1197" i="15" s="1"/>
  <c r="B1196" i="15"/>
  <c r="Z1196" i="15" s="1"/>
  <c r="B1195" i="15"/>
  <c r="Z1195" i="15" s="1"/>
  <c r="B1194" i="15"/>
  <c r="Z1194" i="15" s="1"/>
  <c r="B1193" i="15"/>
  <c r="Z1193" i="15" s="1"/>
  <c r="B1192" i="15"/>
  <c r="Z1192" i="15" s="1"/>
  <c r="B1191" i="15"/>
  <c r="Z1191" i="15" s="1"/>
  <c r="B1190" i="15"/>
  <c r="Z1190" i="15" s="1"/>
  <c r="B1189" i="15"/>
  <c r="Z1189" i="15" s="1"/>
  <c r="B1188" i="15"/>
  <c r="Z1188" i="15" s="1"/>
  <c r="B1187" i="15"/>
  <c r="Z1187" i="15" s="1"/>
  <c r="B1186" i="15"/>
  <c r="Z1186" i="15" s="1"/>
  <c r="B1185" i="15"/>
  <c r="Z1185" i="15" s="1"/>
  <c r="B1184" i="15"/>
  <c r="Z1184" i="15" s="1"/>
  <c r="B1183" i="15"/>
  <c r="Z1183" i="15" s="1"/>
  <c r="B1182" i="15"/>
  <c r="Z1182" i="15" s="1"/>
  <c r="B1181" i="15"/>
  <c r="Z1181" i="15" s="1"/>
  <c r="B1180" i="15"/>
  <c r="Z1180" i="15" s="1"/>
  <c r="B1179" i="15"/>
  <c r="Z1179" i="15" s="1"/>
  <c r="B1178" i="15"/>
  <c r="Z1178" i="15" s="1"/>
  <c r="B1177" i="15"/>
  <c r="Z1177" i="15" s="1"/>
  <c r="B1176" i="15"/>
  <c r="Z1176" i="15" s="1"/>
  <c r="B1175" i="15"/>
  <c r="Z1175" i="15" s="1"/>
  <c r="B1174" i="15"/>
  <c r="Z1174" i="15" s="1"/>
  <c r="B1173" i="15"/>
  <c r="Z1173" i="15" s="1"/>
  <c r="B1172" i="15"/>
  <c r="Z1172" i="15" s="1"/>
  <c r="B1171" i="15"/>
  <c r="Z1171" i="15" s="1"/>
  <c r="B1170" i="15"/>
  <c r="Z1170" i="15" s="1"/>
  <c r="B1169" i="15"/>
  <c r="Z1169" i="15" s="1"/>
  <c r="B1168" i="15"/>
  <c r="Z1168" i="15" s="1"/>
  <c r="B1167" i="15"/>
  <c r="Z1167" i="15" s="1"/>
  <c r="B1166" i="15"/>
  <c r="Z1166" i="15" s="1"/>
  <c r="B1165" i="15"/>
  <c r="Z1165" i="15" s="1"/>
  <c r="B1164" i="15"/>
  <c r="Z1164" i="15" s="1"/>
  <c r="B1163" i="15"/>
  <c r="Z1163" i="15" s="1"/>
  <c r="B1162" i="15"/>
  <c r="Z1162" i="15" s="1"/>
  <c r="B1161" i="15"/>
  <c r="Z1161" i="15" s="1"/>
  <c r="B1160" i="15"/>
  <c r="Z1160" i="15" s="1"/>
  <c r="B1159" i="15"/>
  <c r="Z1159" i="15" s="1"/>
  <c r="B1158" i="15"/>
  <c r="Z1158" i="15" s="1"/>
  <c r="B1157" i="15"/>
  <c r="Z1157" i="15" s="1"/>
  <c r="B1156" i="15"/>
  <c r="Z1156" i="15" s="1"/>
  <c r="B1155" i="15"/>
  <c r="Z1155" i="15" s="1"/>
  <c r="B1154" i="15"/>
  <c r="Z1154" i="15" s="1"/>
  <c r="B1153" i="15"/>
  <c r="Z1153" i="15" s="1"/>
  <c r="B1152" i="15"/>
  <c r="Z1152" i="15" s="1"/>
  <c r="B1151" i="15"/>
  <c r="Z1151" i="15" s="1"/>
  <c r="B1150" i="15"/>
  <c r="Z1150" i="15" s="1"/>
  <c r="B1149" i="15"/>
  <c r="Z1149" i="15" s="1"/>
  <c r="B1148" i="15"/>
  <c r="Z1148" i="15" s="1"/>
  <c r="B1147" i="15"/>
  <c r="Z1147" i="15" s="1"/>
  <c r="B1146" i="15"/>
  <c r="Z1146" i="15" s="1"/>
  <c r="B1145" i="15"/>
  <c r="Z1145" i="15" s="1"/>
  <c r="B1144" i="15"/>
  <c r="Z1144" i="15" s="1"/>
  <c r="B1143" i="15"/>
  <c r="Z1143" i="15" s="1"/>
  <c r="B1142" i="15"/>
  <c r="Z1142" i="15" s="1"/>
  <c r="B1141" i="15"/>
  <c r="Z1141" i="15" s="1"/>
  <c r="B1140" i="15"/>
  <c r="Z1140" i="15" s="1"/>
  <c r="B1139" i="15"/>
  <c r="Z1139" i="15" s="1"/>
  <c r="B1138" i="15"/>
  <c r="Z1138" i="15" s="1"/>
  <c r="B1137" i="15"/>
  <c r="Z1137" i="15" s="1"/>
  <c r="B1136" i="15"/>
  <c r="Z1136" i="15" s="1"/>
  <c r="B1135" i="15"/>
  <c r="Z1135" i="15" s="1"/>
  <c r="B1134" i="15"/>
  <c r="Z1134" i="15" s="1"/>
  <c r="B1133" i="15"/>
  <c r="Z1133" i="15" s="1"/>
  <c r="B1132" i="15"/>
  <c r="Z1132" i="15" s="1"/>
  <c r="B1131" i="15"/>
  <c r="Z1131" i="15" s="1"/>
  <c r="B1130" i="15"/>
  <c r="Z1130" i="15" s="1"/>
  <c r="B1129" i="15"/>
  <c r="Z1129" i="15" s="1"/>
  <c r="B1128" i="15"/>
  <c r="Z1128" i="15" s="1"/>
  <c r="B1127" i="15"/>
  <c r="Z1127" i="15" s="1"/>
  <c r="B1126" i="15"/>
  <c r="Z1126" i="15" s="1"/>
  <c r="B1125" i="15"/>
  <c r="Z1125" i="15" s="1"/>
  <c r="B1124" i="15"/>
  <c r="Z1124" i="15" s="1"/>
  <c r="B1123" i="15"/>
  <c r="Z1123" i="15" s="1"/>
  <c r="B1122" i="15"/>
  <c r="Z1122" i="15" s="1"/>
  <c r="B1121" i="15"/>
  <c r="Z1121" i="15" s="1"/>
  <c r="B1120" i="15"/>
  <c r="Z1120" i="15" s="1"/>
  <c r="B1119" i="15"/>
  <c r="Z1119" i="15" s="1"/>
  <c r="B1118" i="15"/>
  <c r="Z1118" i="15" s="1"/>
  <c r="B1117" i="15"/>
  <c r="Z1117" i="15" s="1"/>
  <c r="B1116" i="15"/>
  <c r="Z1116" i="15" s="1"/>
  <c r="B1115" i="15"/>
  <c r="Z1115" i="15" s="1"/>
  <c r="B1114" i="15"/>
  <c r="Z1114" i="15" s="1"/>
  <c r="B1113" i="15"/>
  <c r="Z1113" i="15" s="1"/>
  <c r="B1112" i="15"/>
  <c r="Z1112" i="15" s="1"/>
  <c r="B1111" i="15"/>
  <c r="Z1111" i="15" s="1"/>
  <c r="B1110" i="15"/>
  <c r="Z1110" i="15" s="1"/>
  <c r="B1109" i="15"/>
  <c r="Z1109" i="15" s="1"/>
  <c r="B1108" i="15"/>
  <c r="Z1108" i="15" s="1"/>
  <c r="B1107" i="15"/>
  <c r="Z1107" i="15" s="1"/>
  <c r="B1106" i="15"/>
  <c r="Z1106" i="15" s="1"/>
  <c r="B1105" i="15"/>
  <c r="Z1105" i="15" s="1"/>
  <c r="B1104" i="15"/>
  <c r="Z1104" i="15" s="1"/>
  <c r="B1103" i="15"/>
  <c r="Z1103" i="15" s="1"/>
  <c r="B1102" i="15"/>
  <c r="Z1102" i="15" s="1"/>
  <c r="B1101" i="15"/>
  <c r="Z1101" i="15" s="1"/>
  <c r="B1100" i="15"/>
  <c r="Z1100" i="15" s="1"/>
  <c r="B1099" i="15"/>
  <c r="Z1099" i="15" s="1"/>
  <c r="B1098" i="15"/>
  <c r="Z1098" i="15" s="1"/>
  <c r="B1097" i="15"/>
  <c r="Z1097" i="15" s="1"/>
  <c r="B1096" i="15"/>
  <c r="Z1096" i="15" s="1"/>
  <c r="B1095" i="15"/>
  <c r="Z1095" i="15" s="1"/>
  <c r="B1094" i="15"/>
  <c r="Z1094" i="15" s="1"/>
  <c r="B1093" i="15"/>
  <c r="Z1093" i="15" s="1"/>
  <c r="B1092" i="15"/>
  <c r="Z1092" i="15" s="1"/>
  <c r="B1091" i="15"/>
  <c r="Z1091" i="15" s="1"/>
  <c r="B1090" i="15"/>
  <c r="Z1090" i="15" s="1"/>
  <c r="B1089" i="15"/>
  <c r="Z1089" i="15" s="1"/>
  <c r="B1088" i="15"/>
  <c r="Z1088" i="15" s="1"/>
  <c r="B1087" i="15"/>
  <c r="Z1087" i="15" s="1"/>
  <c r="B1086" i="15"/>
  <c r="Z1086" i="15" s="1"/>
  <c r="B1085" i="15"/>
  <c r="Z1085" i="15" s="1"/>
  <c r="B1084" i="15"/>
  <c r="Z1084" i="15" s="1"/>
  <c r="B1083" i="15"/>
  <c r="Z1083" i="15" s="1"/>
  <c r="B1082" i="15"/>
  <c r="Z1082" i="15" s="1"/>
  <c r="B1081" i="15"/>
  <c r="Z1081" i="15" s="1"/>
  <c r="B1080" i="15"/>
  <c r="Z1080" i="15" s="1"/>
  <c r="B1079" i="15"/>
  <c r="Z1079" i="15" s="1"/>
  <c r="B1078" i="15"/>
  <c r="Z1078" i="15" s="1"/>
  <c r="B1077" i="15"/>
  <c r="Z1077" i="15" s="1"/>
  <c r="B1076" i="15"/>
  <c r="Z1076" i="15" s="1"/>
  <c r="B1075" i="15"/>
  <c r="Z1075" i="15" s="1"/>
  <c r="B1074" i="15"/>
  <c r="Z1074" i="15" s="1"/>
  <c r="B1073" i="15"/>
  <c r="Z1073" i="15" s="1"/>
  <c r="B1072" i="15"/>
  <c r="Z1072" i="15" s="1"/>
  <c r="B1071" i="15"/>
  <c r="Z1071" i="15" s="1"/>
  <c r="B1070" i="15"/>
  <c r="Z1070" i="15" s="1"/>
  <c r="B1069" i="15"/>
  <c r="Z1069" i="15" s="1"/>
  <c r="B1068" i="15"/>
  <c r="Z1068" i="15" s="1"/>
  <c r="B1067" i="15"/>
  <c r="Z1067" i="15" s="1"/>
  <c r="B1066" i="15"/>
  <c r="Z1066" i="15" s="1"/>
  <c r="B1065" i="15"/>
  <c r="Z1065" i="15" s="1"/>
  <c r="B1064" i="15"/>
  <c r="Z1064" i="15" s="1"/>
  <c r="B1063" i="15"/>
  <c r="Z1063" i="15" s="1"/>
  <c r="B1062" i="15"/>
  <c r="Z1062" i="15" s="1"/>
  <c r="B1061" i="15"/>
  <c r="Z1061" i="15" s="1"/>
  <c r="B1060" i="15"/>
  <c r="Z1060" i="15" s="1"/>
  <c r="B1059" i="15"/>
  <c r="Z1059" i="15" s="1"/>
  <c r="B1058" i="15"/>
  <c r="Z1058" i="15" s="1"/>
  <c r="B1057" i="15"/>
  <c r="Z1057" i="15" s="1"/>
  <c r="B1056" i="15"/>
  <c r="Z1056" i="15" s="1"/>
  <c r="B1055" i="15"/>
  <c r="Z1055" i="15" s="1"/>
  <c r="B1054" i="15"/>
  <c r="Z1054" i="15" s="1"/>
  <c r="B1053" i="15"/>
  <c r="Z1053" i="15" s="1"/>
  <c r="B1052" i="15"/>
  <c r="Z1052" i="15" s="1"/>
  <c r="B1051" i="15"/>
  <c r="Z1051" i="15" s="1"/>
  <c r="B1050" i="15"/>
  <c r="Z1050" i="15" s="1"/>
  <c r="B1049" i="15"/>
  <c r="Z1049" i="15" s="1"/>
  <c r="B1048" i="15"/>
  <c r="Z1048" i="15" s="1"/>
  <c r="B1047" i="15"/>
  <c r="Z1047" i="15" s="1"/>
  <c r="B1046" i="15"/>
  <c r="Z1046" i="15" s="1"/>
  <c r="B1045" i="15"/>
  <c r="Z1045" i="15" s="1"/>
  <c r="B1044" i="15"/>
  <c r="Z1044" i="15" s="1"/>
  <c r="B1043" i="15"/>
  <c r="Z1043" i="15" s="1"/>
  <c r="B1042" i="15"/>
  <c r="Z1042" i="15" s="1"/>
  <c r="B1041" i="15"/>
  <c r="Z1041" i="15" s="1"/>
  <c r="B1040" i="15"/>
  <c r="Z1040" i="15" s="1"/>
  <c r="B1039" i="15"/>
  <c r="Z1039" i="15" s="1"/>
  <c r="B1038" i="15"/>
  <c r="Z1038" i="15" s="1"/>
  <c r="B1037" i="15"/>
  <c r="Z1037" i="15" s="1"/>
  <c r="B1036" i="15"/>
  <c r="Z1036" i="15" s="1"/>
  <c r="B1035" i="15"/>
  <c r="Z1035" i="15" s="1"/>
  <c r="B1034" i="15"/>
  <c r="Z1034" i="15" s="1"/>
  <c r="B1033" i="15"/>
  <c r="Z1033" i="15" s="1"/>
  <c r="B1032" i="15"/>
  <c r="Z1032" i="15" s="1"/>
  <c r="B1031" i="15"/>
  <c r="Z1031" i="15" s="1"/>
  <c r="B1030" i="15"/>
  <c r="Z1030" i="15" s="1"/>
  <c r="B1029" i="15"/>
  <c r="Z1029" i="15" s="1"/>
  <c r="B1028" i="15"/>
  <c r="Z1028" i="15" s="1"/>
  <c r="B1027" i="15"/>
  <c r="Z1027" i="15" s="1"/>
  <c r="B1026" i="15"/>
  <c r="Z1026" i="15" s="1"/>
  <c r="B1025" i="15"/>
  <c r="Z1025" i="15" s="1"/>
  <c r="B1024" i="15"/>
  <c r="Z1024" i="15" s="1"/>
  <c r="B1023" i="15"/>
  <c r="Z1023" i="15" s="1"/>
  <c r="B1022" i="15"/>
  <c r="Z1022" i="15" s="1"/>
  <c r="B1021" i="15"/>
  <c r="Z1021" i="15" s="1"/>
  <c r="B1020" i="15"/>
  <c r="Z1020" i="15" s="1"/>
  <c r="B1019" i="15"/>
  <c r="Z1019" i="15" s="1"/>
  <c r="B1018" i="15"/>
  <c r="Z1018" i="15" s="1"/>
  <c r="B1017" i="15"/>
  <c r="Z1017" i="15" s="1"/>
  <c r="B1016" i="15"/>
  <c r="Z1016" i="15" s="1"/>
  <c r="B1015" i="15"/>
  <c r="Z1015" i="15" s="1"/>
  <c r="B1014" i="15"/>
  <c r="Z1014" i="15" s="1"/>
  <c r="B1013" i="15"/>
  <c r="Z1013" i="15" s="1"/>
  <c r="B1012" i="15"/>
  <c r="Z1012" i="15" s="1"/>
  <c r="B1011" i="15"/>
  <c r="Z1011" i="15" s="1"/>
  <c r="B1010" i="15"/>
  <c r="Z1010" i="15" s="1"/>
  <c r="B1009" i="15"/>
  <c r="Z1009" i="15" s="1"/>
  <c r="B1008" i="15"/>
  <c r="Z1008" i="15" s="1"/>
  <c r="B1007" i="15"/>
  <c r="Z1007" i="15" s="1"/>
  <c r="B1006" i="15"/>
  <c r="Z1006" i="15" s="1"/>
  <c r="B1005" i="15"/>
  <c r="Z1005" i="15" s="1"/>
  <c r="B1004" i="15"/>
  <c r="Z1004" i="15" s="1"/>
  <c r="B1003" i="15"/>
  <c r="Z1003" i="15" s="1"/>
  <c r="B1002" i="15"/>
  <c r="Z1002" i="15" s="1"/>
  <c r="B1001" i="15"/>
  <c r="Z1001" i="15" s="1"/>
  <c r="B1000" i="15"/>
  <c r="Z1000" i="15" s="1"/>
  <c r="B999" i="15"/>
  <c r="Z999" i="15" s="1"/>
  <c r="B998" i="15"/>
  <c r="Z998" i="15" s="1"/>
  <c r="B997" i="15"/>
  <c r="Z997" i="15" s="1"/>
  <c r="B996" i="15"/>
  <c r="Z996" i="15" s="1"/>
  <c r="B995" i="15"/>
  <c r="Z995" i="15" s="1"/>
  <c r="B994" i="15"/>
  <c r="Z994" i="15" s="1"/>
  <c r="B993" i="15"/>
  <c r="Z993" i="15" s="1"/>
  <c r="B992" i="15"/>
  <c r="Z992" i="15" s="1"/>
  <c r="B991" i="15"/>
  <c r="Z991" i="15" s="1"/>
  <c r="B990" i="15"/>
  <c r="Z990" i="15" s="1"/>
  <c r="B989" i="15"/>
  <c r="Z989" i="15" s="1"/>
  <c r="B988" i="15"/>
  <c r="Z988" i="15" s="1"/>
  <c r="B987" i="15"/>
  <c r="Z987" i="15" s="1"/>
  <c r="B986" i="15"/>
  <c r="Z986" i="15" s="1"/>
  <c r="B985" i="15"/>
  <c r="Z985" i="15" s="1"/>
  <c r="B984" i="15"/>
  <c r="Z984" i="15" s="1"/>
  <c r="B983" i="15"/>
  <c r="Z983" i="15" s="1"/>
  <c r="B982" i="15"/>
  <c r="Z982" i="15" s="1"/>
  <c r="B981" i="15"/>
  <c r="Z981" i="15" s="1"/>
  <c r="B980" i="15"/>
  <c r="Z980" i="15" s="1"/>
  <c r="B979" i="15"/>
  <c r="Z979" i="15" s="1"/>
  <c r="B978" i="15"/>
  <c r="Z978" i="15" s="1"/>
  <c r="B977" i="15"/>
  <c r="Z977" i="15" s="1"/>
  <c r="B976" i="15"/>
  <c r="Z976" i="15" s="1"/>
  <c r="B975" i="15"/>
  <c r="Z975" i="15" s="1"/>
  <c r="B974" i="15"/>
  <c r="Z974" i="15" s="1"/>
  <c r="B973" i="15"/>
  <c r="Z973" i="15" s="1"/>
  <c r="B972" i="15"/>
  <c r="Z972" i="15" s="1"/>
  <c r="B971" i="15"/>
  <c r="Z971" i="15" s="1"/>
  <c r="B970" i="15"/>
  <c r="Z970" i="15" s="1"/>
  <c r="B969" i="15"/>
  <c r="Z969" i="15" s="1"/>
  <c r="B968" i="15"/>
  <c r="Z968" i="15" s="1"/>
  <c r="B967" i="15"/>
  <c r="Z967" i="15" s="1"/>
  <c r="B966" i="15"/>
  <c r="Z966" i="15" s="1"/>
  <c r="B965" i="15"/>
  <c r="Z965" i="15" s="1"/>
  <c r="B964" i="15"/>
  <c r="Z964" i="15" s="1"/>
  <c r="B963" i="15"/>
  <c r="Z963" i="15" s="1"/>
  <c r="B962" i="15"/>
  <c r="Z962" i="15" s="1"/>
  <c r="B961" i="15"/>
  <c r="Z961" i="15" s="1"/>
  <c r="B960" i="15"/>
  <c r="Z960" i="15" s="1"/>
  <c r="B959" i="15"/>
  <c r="Z959" i="15" s="1"/>
  <c r="B958" i="15"/>
  <c r="Z958" i="15" s="1"/>
  <c r="B957" i="15"/>
  <c r="Z957" i="15" s="1"/>
  <c r="B956" i="15"/>
  <c r="Z956" i="15" s="1"/>
  <c r="B955" i="15"/>
  <c r="Z955" i="15" s="1"/>
  <c r="B954" i="15"/>
  <c r="Z954" i="15" s="1"/>
  <c r="B953" i="15"/>
  <c r="Z953" i="15" s="1"/>
  <c r="B952" i="15"/>
  <c r="Z952" i="15" s="1"/>
  <c r="B951" i="15"/>
  <c r="Z951" i="15" s="1"/>
  <c r="B950" i="15"/>
  <c r="Z950" i="15" s="1"/>
  <c r="B949" i="15"/>
  <c r="Z949" i="15" s="1"/>
  <c r="B948" i="15"/>
  <c r="Z948" i="15" s="1"/>
  <c r="B947" i="15"/>
  <c r="Z947" i="15" s="1"/>
  <c r="B946" i="15"/>
  <c r="Z946" i="15" s="1"/>
  <c r="B945" i="15"/>
  <c r="Z945" i="15" s="1"/>
  <c r="B944" i="15"/>
  <c r="Z944" i="15" s="1"/>
  <c r="B943" i="15"/>
  <c r="Z943" i="15" s="1"/>
  <c r="B942" i="15"/>
  <c r="Z942" i="15" s="1"/>
  <c r="B941" i="15"/>
  <c r="Z941" i="15" s="1"/>
  <c r="B940" i="15"/>
  <c r="Z940" i="15" s="1"/>
  <c r="B939" i="15"/>
  <c r="Z939" i="15" s="1"/>
  <c r="B938" i="15"/>
  <c r="Z938" i="15" s="1"/>
  <c r="B937" i="15"/>
  <c r="Z937" i="15" s="1"/>
  <c r="B936" i="15"/>
  <c r="Z936" i="15" s="1"/>
  <c r="B935" i="15"/>
  <c r="Z935" i="15" s="1"/>
  <c r="B934" i="15"/>
  <c r="Z934" i="15" s="1"/>
  <c r="B933" i="15"/>
  <c r="Z933" i="15" s="1"/>
  <c r="B932" i="15"/>
  <c r="Z932" i="15" s="1"/>
  <c r="B931" i="15"/>
  <c r="Z931" i="15" s="1"/>
  <c r="B930" i="15"/>
  <c r="Z930" i="15" s="1"/>
  <c r="B929" i="15"/>
  <c r="Z929" i="15" s="1"/>
  <c r="B928" i="15"/>
  <c r="Z928" i="15" s="1"/>
  <c r="B927" i="15"/>
  <c r="Z927" i="15" s="1"/>
  <c r="B926" i="15"/>
  <c r="Z926" i="15" s="1"/>
  <c r="B925" i="15"/>
  <c r="Z925" i="15" s="1"/>
  <c r="B924" i="15"/>
  <c r="Z924" i="15" s="1"/>
  <c r="B923" i="15"/>
  <c r="Z923" i="15" s="1"/>
  <c r="B922" i="15"/>
  <c r="Z922" i="15" s="1"/>
  <c r="B921" i="15"/>
  <c r="Z921" i="15" s="1"/>
  <c r="B920" i="15"/>
  <c r="Z920" i="15" s="1"/>
  <c r="B919" i="15"/>
  <c r="Z919" i="15" s="1"/>
  <c r="B918" i="15"/>
  <c r="Z918" i="15" s="1"/>
  <c r="B917" i="15"/>
  <c r="Z917" i="15" s="1"/>
  <c r="B916" i="15"/>
  <c r="Z916" i="15" s="1"/>
  <c r="B915" i="15"/>
  <c r="Z915" i="15" s="1"/>
  <c r="B914" i="15"/>
  <c r="Z914" i="15" s="1"/>
  <c r="B913" i="15"/>
  <c r="Z913" i="15" s="1"/>
  <c r="B912" i="15"/>
  <c r="Z912" i="15" s="1"/>
  <c r="B911" i="15"/>
  <c r="Z911" i="15" s="1"/>
  <c r="B910" i="15"/>
  <c r="Z910" i="15" s="1"/>
  <c r="B909" i="15"/>
  <c r="Z909" i="15" s="1"/>
  <c r="B908" i="15"/>
  <c r="Z908" i="15" s="1"/>
  <c r="B907" i="15"/>
  <c r="Z907" i="15" s="1"/>
  <c r="B906" i="15"/>
  <c r="Z906" i="15" s="1"/>
  <c r="B905" i="15"/>
  <c r="Z905" i="15" s="1"/>
  <c r="B904" i="15"/>
  <c r="Z904" i="15" s="1"/>
  <c r="B903" i="15"/>
  <c r="Z903" i="15" s="1"/>
  <c r="B902" i="15"/>
  <c r="Z902" i="15" s="1"/>
  <c r="B901" i="15"/>
  <c r="Z901" i="15" s="1"/>
  <c r="B900" i="15"/>
  <c r="Z900" i="15" s="1"/>
  <c r="B899" i="15"/>
  <c r="Z899" i="15" s="1"/>
  <c r="B898" i="15"/>
  <c r="Z898" i="15" s="1"/>
  <c r="B897" i="15"/>
  <c r="Z897" i="15" s="1"/>
  <c r="B896" i="15"/>
  <c r="Z896" i="15" s="1"/>
  <c r="B895" i="15"/>
  <c r="Z895" i="15" s="1"/>
  <c r="B894" i="15"/>
  <c r="Z894" i="15" s="1"/>
  <c r="B893" i="15"/>
  <c r="Z893" i="15" s="1"/>
  <c r="B892" i="15"/>
  <c r="Z892" i="15" s="1"/>
  <c r="B891" i="15"/>
  <c r="Z891" i="15" s="1"/>
  <c r="B890" i="15"/>
  <c r="Z890" i="15" s="1"/>
  <c r="B889" i="15"/>
  <c r="Z889" i="15" s="1"/>
  <c r="B888" i="15"/>
  <c r="Z888" i="15" s="1"/>
  <c r="B887" i="15"/>
  <c r="Z887" i="15" s="1"/>
  <c r="B886" i="15"/>
  <c r="Z886" i="15" s="1"/>
  <c r="B885" i="15"/>
  <c r="Z885" i="15" s="1"/>
  <c r="B884" i="15"/>
  <c r="Z884" i="15" s="1"/>
  <c r="B883" i="15"/>
  <c r="Z883" i="15" s="1"/>
  <c r="B882" i="15"/>
  <c r="Z882" i="15" s="1"/>
  <c r="B881" i="15"/>
  <c r="Z881" i="15" s="1"/>
  <c r="B880" i="15"/>
  <c r="Z880" i="15" s="1"/>
  <c r="B879" i="15"/>
  <c r="Z879" i="15" s="1"/>
  <c r="B878" i="15"/>
  <c r="Z878" i="15" s="1"/>
  <c r="B877" i="15"/>
  <c r="Z877" i="15" s="1"/>
  <c r="B876" i="15"/>
  <c r="Z876" i="15" s="1"/>
  <c r="B875" i="15"/>
  <c r="Z875" i="15" s="1"/>
  <c r="B874" i="15"/>
  <c r="Z874" i="15" s="1"/>
  <c r="B873" i="15"/>
  <c r="Z873" i="15" s="1"/>
  <c r="B872" i="15"/>
  <c r="Z872" i="15" s="1"/>
  <c r="B871" i="15"/>
  <c r="Z871" i="15" s="1"/>
  <c r="B870" i="15"/>
  <c r="Z870" i="15" s="1"/>
  <c r="B869" i="15"/>
  <c r="Z869" i="15" s="1"/>
  <c r="B868" i="15"/>
  <c r="Z868" i="15" s="1"/>
  <c r="B867" i="15"/>
  <c r="Z867" i="15" s="1"/>
  <c r="B866" i="15"/>
  <c r="Z866" i="15" s="1"/>
  <c r="B865" i="15"/>
  <c r="Z865" i="15" s="1"/>
  <c r="B864" i="15"/>
  <c r="Z864" i="15" s="1"/>
  <c r="B863" i="15"/>
  <c r="Z863" i="15" s="1"/>
  <c r="B862" i="15"/>
  <c r="Z862" i="15" s="1"/>
  <c r="B861" i="15"/>
  <c r="Z861" i="15" s="1"/>
  <c r="B860" i="15"/>
  <c r="Z860" i="15" s="1"/>
  <c r="B859" i="15"/>
  <c r="Z859" i="15" s="1"/>
  <c r="B858" i="15"/>
  <c r="Z858" i="15" s="1"/>
  <c r="B857" i="15"/>
  <c r="Z857" i="15" s="1"/>
  <c r="B856" i="15"/>
  <c r="Z856" i="15" s="1"/>
  <c r="B855" i="15"/>
  <c r="Z855" i="15" s="1"/>
  <c r="B854" i="15"/>
  <c r="Z854" i="15" s="1"/>
  <c r="B853" i="15"/>
  <c r="Z853" i="15" s="1"/>
  <c r="B852" i="15"/>
  <c r="Z852" i="15" s="1"/>
  <c r="B851" i="15"/>
  <c r="Z851" i="15" s="1"/>
  <c r="B850" i="15"/>
  <c r="Z850" i="15" s="1"/>
  <c r="B849" i="15"/>
  <c r="Z849" i="15" s="1"/>
  <c r="B848" i="15"/>
  <c r="Z848" i="15" s="1"/>
  <c r="B847" i="15"/>
  <c r="Z847" i="15" s="1"/>
  <c r="B846" i="15"/>
  <c r="Z846" i="15" s="1"/>
  <c r="B845" i="15"/>
  <c r="Z845" i="15" s="1"/>
  <c r="B844" i="15"/>
  <c r="Z844" i="15" s="1"/>
  <c r="B843" i="15"/>
  <c r="Z843" i="15" s="1"/>
  <c r="B842" i="15"/>
  <c r="Z842" i="15" s="1"/>
  <c r="B841" i="15"/>
  <c r="Z841" i="15" s="1"/>
  <c r="B840" i="15"/>
  <c r="Z840" i="15" s="1"/>
  <c r="B839" i="15"/>
  <c r="Z839" i="15" s="1"/>
  <c r="B838" i="15"/>
  <c r="Z838" i="15" s="1"/>
  <c r="B837" i="15"/>
  <c r="Z837" i="15" s="1"/>
  <c r="B836" i="15"/>
  <c r="Z836" i="15" s="1"/>
  <c r="B835" i="15"/>
  <c r="Z835" i="15" s="1"/>
  <c r="B834" i="15"/>
  <c r="Z834" i="15" s="1"/>
  <c r="B833" i="15"/>
  <c r="Z833" i="15" s="1"/>
  <c r="B832" i="15"/>
  <c r="Z832" i="15" s="1"/>
  <c r="B831" i="15"/>
  <c r="Z831" i="15" s="1"/>
  <c r="B830" i="15"/>
  <c r="Z830" i="15" s="1"/>
  <c r="B829" i="15"/>
  <c r="Z829" i="15" s="1"/>
  <c r="B828" i="15"/>
  <c r="Z828" i="15" s="1"/>
  <c r="B827" i="15"/>
  <c r="Z827" i="15" s="1"/>
  <c r="B826" i="15"/>
  <c r="Z826" i="15" s="1"/>
  <c r="B825" i="15"/>
  <c r="Z825" i="15" s="1"/>
  <c r="B824" i="15"/>
  <c r="Z824" i="15" s="1"/>
  <c r="B823" i="15"/>
  <c r="Z823" i="15" s="1"/>
  <c r="B822" i="15"/>
  <c r="Z822" i="15" s="1"/>
  <c r="B821" i="15"/>
  <c r="Z821" i="15" s="1"/>
  <c r="B820" i="15"/>
  <c r="Z820" i="15" s="1"/>
  <c r="B819" i="15"/>
  <c r="Z819" i="15" s="1"/>
  <c r="B818" i="15"/>
  <c r="Z818" i="15" s="1"/>
  <c r="B817" i="15"/>
  <c r="Z817" i="15" s="1"/>
  <c r="B816" i="15"/>
  <c r="Z816" i="15" s="1"/>
  <c r="B815" i="15"/>
  <c r="Z815" i="15" s="1"/>
  <c r="B814" i="15"/>
  <c r="Z814" i="15" s="1"/>
  <c r="B813" i="15"/>
  <c r="Z813" i="15" s="1"/>
  <c r="B812" i="15"/>
  <c r="Z812" i="15" s="1"/>
  <c r="B811" i="15"/>
  <c r="Z811" i="15" s="1"/>
  <c r="B810" i="15"/>
  <c r="Z810" i="15" s="1"/>
  <c r="B809" i="15"/>
  <c r="Z809" i="15" s="1"/>
  <c r="B808" i="15"/>
  <c r="Z808" i="15" s="1"/>
  <c r="B807" i="15"/>
  <c r="Z807" i="15" s="1"/>
  <c r="B806" i="15"/>
  <c r="Z806" i="15" s="1"/>
  <c r="B805" i="15"/>
  <c r="Z805" i="15" s="1"/>
  <c r="B804" i="15"/>
  <c r="Z804" i="15" s="1"/>
  <c r="B803" i="15"/>
  <c r="Z803" i="15" s="1"/>
  <c r="B802" i="15"/>
  <c r="Z802" i="15" s="1"/>
  <c r="B801" i="15"/>
  <c r="Z801" i="15" s="1"/>
  <c r="B800" i="15"/>
  <c r="Z800" i="15" s="1"/>
  <c r="B799" i="15"/>
  <c r="Z799" i="15" s="1"/>
  <c r="B798" i="15"/>
  <c r="Z798" i="15" s="1"/>
  <c r="B797" i="15"/>
  <c r="Z797" i="15" s="1"/>
  <c r="B796" i="15"/>
  <c r="Z796" i="15" s="1"/>
  <c r="B795" i="15"/>
  <c r="Z795" i="15" s="1"/>
  <c r="B794" i="15"/>
  <c r="Z794" i="15" s="1"/>
  <c r="B793" i="15"/>
  <c r="Z793" i="15" s="1"/>
  <c r="B792" i="15"/>
  <c r="Z792" i="15" s="1"/>
  <c r="B791" i="15"/>
  <c r="Z791" i="15" s="1"/>
  <c r="B790" i="15"/>
  <c r="Z790" i="15" s="1"/>
  <c r="B789" i="15"/>
  <c r="Z789" i="15" s="1"/>
  <c r="B788" i="15"/>
  <c r="Z788" i="15" s="1"/>
  <c r="B787" i="15"/>
  <c r="Z787" i="15" s="1"/>
  <c r="B786" i="15"/>
  <c r="Z786" i="15" s="1"/>
  <c r="B785" i="15"/>
  <c r="Z785" i="15" s="1"/>
  <c r="B784" i="15"/>
  <c r="Z784" i="15" s="1"/>
  <c r="B783" i="15"/>
  <c r="Z783" i="15" s="1"/>
  <c r="B782" i="15"/>
  <c r="Z782" i="15" s="1"/>
  <c r="B781" i="15"/>
  <c r="Z781" i="15" s="1"/>
  <c r="B780" i="15"/>
  <c r="Z780" i="15" s="1"/>
  <c r="B779" i="15"/>
  <c r="Z779" i="15" s="1"/>
  <c r="B778" i="15"/>
  <c r="Z778" i="15" s="1"/>
  <c r="B777" i="15"/>
  <c r="Z777" i="15" s="1"/>
  <c r="B776" i="15"/>
  <c r="Z776" i="15" s="1"/>
  <c r="B775" i="15"/>
  <c r="Z775" i="15" s="1"/>
  <c r="B774" i="15"/>
  <c r="Z774" i="15" s="1"/>
  <c r="B773" i="15"/>
  <c r="Z773" i="15" s="1"/>
  <c r="B772" i="15"/>
  <c r="Z772" i="15" s="1"/>
  <c r="B771" i="15"/>
  <c r="Z771" i="15" s="1"/>
  <c r="B770" i="15"/>
  <c r="Z770" i="15" s="1"/>
  <c r="B769" i="15"/>
  <c r="Z769" i="15" s="1"/>
  <c r="B768" i="15"/>
  <c r="Z768" i="15" s="1"/>
  <c r="B767" i="15"/>
  <c r="Z767" i="15" s="1"/>
  <c r="B766" i="15"/>
  <c r="Z766" i="15" s="1"/>
  <c r="B765" i="15"/>
  <c r="Z765" i="15" s="1"/>
  <c r="B764" i="15"/>
  <c r="Z764" i="15" s="1"/>
  <c r="B763" i="15"/>
  <c r="Z763" i="15" s="1"/>
  <c r="B762" i="15"/>
  <c r="Z762" i="15" s="1"/>
  <c r="B761" i="15"/>
  <c r="Z761" i="15" s="1"/>
  <c r="B760" i="15"/>
  <c r="Z760" i="15" s="1"/>
  <c r="B759" i="15"/>
  <c r="Z759" i="15" s="1"/>
  <c r="B758" i="15"/>
  <c r="Z758" i="15" s="1"/>
  <c r="B757" i="15"/>
  <c r="Z757" i="15" s="1"/>
  <c r="B756" i="15"/>
  <c r="Z756" i="15" s="1"/>
  <c r="B755" i="15"/>
  <c r="Z755" i="15" s="1"/>
  <c r="B754" i="15"/>
  <c r="Z754" i="15" s="1"/>
  <c r="B753" i="15"/>
  <c r="Z753" i="15" s="1"/>
  <c r="B752" i="15"/>
  <c r="Z752" i="15" s="1"/>
  <c r="B751" i="15"/>
  <c r="Z751" i="15" s="1"/>
  <c r="B750" i="15"/>
  <c r="Z750" i="15" s="1"/>
  <c r="B749" i="15"/>
  <c r="Z749" i="15" s="1"/>
  <c r="B748" i="15"/>
  <c r="Z748" i="15" s="1"/>
  <c r="B747" i="15"/>
  <c r="Z747" i="15" s="1"/>
  <c r="B746" i="15"/>
  <c r="Z746" i="15" s="1"/>
  <c r="B745" i="15"/>
  <c r="Z745" i="15" s="1"/>
  <c r="B744" i="15"/>
  <c r="Z744" i="15" s="1"/>
  <c r="B743" i="15"/>
  <c r="Z743" i="15" s="1"/>
  <c r="B742" i="15"/>
  <c r="Z742" i="15" s="1"/>
  <c r="B741" i="15"/>
  <c r="Z741" i="15" s="1"/>
  <c r="B740" i="15"/>
  <c r="Z740" i="15" s="1"/>
  <c r="B739" i="15"/>
  <c r="Z739" i="15" s="1"/>
  <c r="B738" i="15"/>
  <c r="Z738" i="15" s="1"/>
  <c r="B737" i="15"/>
  <c r="Z737" i="15" s="1"/>
  <c r="B736" i="15"/>
  <c r="Z736" i="15" s="1"/>
  <c r="B735" i="15"/>
  <c r="Z735" i="15" s="1"/>
  <c r="B734" i="15"/>
  <c r="Z734" i="15" s="1"/>
  <c r="B733" i="15"/>
  <c r="Z733" i="15" s="1"/>
  <c r="B732" i="15"/>
  <c r="Z732" i="15" s="1"/>
  <c r="B731" i="15"/>
  <c r="Z731" i="15" s="1"/>
  <c r="B730" i="15"/>
  <c r="Z730" i="15" s="1"/>
  <c r="B729" i="15"/>
  <c r="Z729" i="15" s="1"/>
  <c r="B728" i="15"/>
  <c r="Z728" i="15" s="1"/>
  <c r="B727" i="15"/>
  <c r="Z727" i="15" s="1"/>
  <c r="B726" i="15"/>
  <c r="Z726" i="15" s="1"/>
  <c r="B725" i="15"/>
  <c r="Z725" i="15" s="1"/>
  <c r="B724" i="15"/>
  <c r="Z724" i="15" s="1"/>
  <c r="B723" i="15"/>
  <c r="Z723" i="15" s="1"/>
  <c r="B722" i="15"/>
  <c r="Z722" i="15" s="1"/>
  <c r="B721" i="15"/>
  <c r="Z721" i="15" s="1"/>
  <c r="B720" i="15"/>
  <c r="Z720" i="15" s="1"/>
  <c r="B719" i="15"/>
  <c r="Z719" i="15" s="1"/>
  <c r="B718" i="15"/>
  <c r="Z718" i="15" s="1"/>
  <c r="B717" i="15"/>
  <c r="Z717" i="15" s="1"/>
  <c r="B716" i="15"/>
  <c r="Z716" i="15" s="1"/>
  <c r="B715" i="15"/>
  <c r="Z715" i="15" s="1"/>
  <c r="B714" i="15"/>
  <c r="Z714" i="15" s="1"/>
  <c r="B713" i="15"/>
  <c r="Z713" i="15" s="1"/>
  <c r="B712" i="15"/>
  <c r="Z712" i="15" s="1"/>
  <c r="B711" i="15"/>
  <c r="Z711" i="15" s="1"/>
  <c r="B710" i="15"/>
  <c r="Z710" i="15" s="1"/>
  <c r="B709" i="15"/>
  <c r="Z709" i="15" s="1"/>
  <c r="B708" i="15"/>
  <c r="Z708" i="15" s="1"/>
  <c r="B707" i="15"/>
  <c r="Z707" i="15" s="1"/>
  <c r="B706" i="15"/>
  <c r="Z706" i="15" s="1"/>
  <c r="B705" i="15"/>
  <c r="Z705" i="15" s="1"/>
  <c r="B704" i="15"/>
  <c r="Z704" i="15" s="1"/>
  <c r="B703" i="15"/>
  <c r="Z703" i="15" s="1"/>
  <c r="B702" i="15"/>
  <c r="Z702" i="15" s="1"/>
  <c r="B701" i="15"/>
  <c r="Z701" i="15" s="1"/>
  <c r="B700" i="15"/>
  <c r="Z700" i="15" s="1"/>
  <c r="B699" i="15"/>
  <c r="Z699" i="15" s="1"/>
  <c r="B698" i="15"/>
  <c r="Z698" i="15" s="1"/>
  <c r="B697" i="15"/>
  <c r="Z697" i="15" s="1"/>
  <c r="B696" i="15"/>
  <c r="Z696" i="15" s="1"/>
  <c r="B695" i="15"/>
  <c r="Z695" i="15" s="1"/>
  <c r="B694" i="15"/>
  <c r="Z694" i="15" s="1"/>
  <c r="B693" i="15"/>
  <c r="Z693" i="15" s="1"/>
  <c r="B692" i="15"/>
  <c r="Z692" i="15" s="1"/>
  <c r="B691" i="15"/>
  <c r="Z691" i="15" s="1"/>
  <c r="B690" i="15"/>
  <c r="Z690" i="15" s="1"/>
  <c r="B689" i="15"/>
  <c r="Z689" i="15" s="1"/>
  <c r="B688" i="15"/>
  <c r="Z688" i="15" s="1"/>
  <c r="B687" i="15"/>
  <c r="Z687" i="15" s="1"/>
  <c r="B686" i="15"/>
  <c r="Z686" i="15" s="1"/>
  <c r="B685" i="15"/>
  <c r="Z685" i="15" s="1"/>
  <c r="B684" i="15"/>
  <c r="Z684" i="15" s="1"/>
  <c r="B683" i="15"/>
  <c r="Z683" i="15" s="1"/>
  <c r="B682" i="15"/>
  <c r="Z682" i="15" s="1"/>
  <c r="B681" i="15"/>
  <c r="Z681" i="15" s="1"/>
  <c r="B680" i="15"/>
  <c r="Z680" i="15" s="1"/>
  <c r="B679" i="15"/>
  <c r="Z679" i="15" s="1"/>
  <c r="B678" i="15"/>
  <c r="Z678" i="15" s="1"/>
  <c r="B677" i="15"/>
  <c r="Z677" i="15" s="1"/>
  <c r="B676" i="15"/>
  <c r="Z676" i="15" s="1"/>
  <c r="B675" i="15"/>
  <c r="Z675" i="15" s="1"/>
  <c r="B674" i="15"/>
  <c r="Z674" i="15" s="1"/>
  <c r="B673" i="15"/>
  <c r="Z673" i="15" s="1"/>
  <c r="B672" i="15"/>
  <c r="Z672" i="15" s="1"/>
  <c r="B671" i="15"/>
  <c r="Z671" i="15" s="1"/>
  <c r="B670" i="15"/>
  <c r="Z670" i="15" s="1"/>
  <c r="B669" i="15"/>
  <c r="Z669" i="15" s="1"/>
  <c r="B668" i="15"/>
  <c r="Z668" i="15" s="1"/>
  <c r="B667" i="15"/>
  <c r="Z667" i="15" s="1"/>
  <c r="B666" i="15"/>
  <c r="Z666" i="15" s="1"/>
  <c r="B665" i="15"/>
  <c r="Z665" i="15" s="1"/>
  <c r="B664" i="15"/>
  <c r="Z664" i="15" s="1"/>
  <c r="B663" i="15"/>
  <c r="Z663" i="15" s="1"/>
  <c r="B662" i="15"/>
  <c r="Z662" i="15" s="1"/>
  <c r="B661" i="15"/>
  <c r="Z661" i="15" s="1"/>
  <c r="B660" i="15"/>
  <c r="Z660" i="15" s="1"/>
  <c r="B659" i="15"/>
  <c r="Z659" i="15" s="1"/>
  <c r="B658" i="15"/>
  <c r="Z658" i="15" s="1"/>
  <c r="B657" i="15"/>
  <c r="Z657" i="15" s="1"/>
  <c r="B656" i="15"/>
  <c r="Z656" i="15" s="1"/>
  <c r="B655" i="15"/>
  <c r="Z655" i="15" s="1"/>
  <c r="B654" i="15"/>
  <c r="Z654" i="15" s="1"/>
  <c r="B653" i="15"/>
  <c r="Z653" i="15" s="1"/>
  <c r="B652" i="15"/>
  <c r="Z652" i="15" s="1"/>
  <c r="B651" i="15"/>
  <c r="Z651" i="15" s="1"/>
  <c r="B650" i="15"/>
  <c r="Z650" i="15" s="1"/>
  <c r="B649" i="15"/>
  <c r="Z649" i="15" s="1"/>
  <c r="B648" i="15"/>
  <c r="Z648" i="15" s="1"/>
  <c r="B647" i="15"/>
  <c r="Z647" i="15" s="1"/>
  <c r="B646" i="15"/>
  <c r="Z646" i="15" s="1"/>
  <c r="B645" i="15"/>
  <c r="Z645" i="15" s="1"/>
  <c r="B644" i="15"/>
  <c r="Z644" i="15" s="1"/>
  <c r="B643" i="15"/>
  <c r="Z643" i="15" s="1"/>
  <c r="B642" i="15"/>
  <c r="Z642" i="15" s="1"/>
  <c r="B641" i="15"/>
  <c r="Z641" i="15" s="1"/>
  <c r="B640" i="15"/>
  <c r="Z640" i="15" s="1"/>
  <c r="B639" i="15"/>
  <c r="Z639" i="15" s="1"/>
  <c r="B638" i="15"/>
  <c r="Z638" i="15" s="1"/>
  <c r="B637" i="15"/>
  <c r="Z637" i="15" s="1"/>
  <c r="B636" i="15"/>
  <c r="Z636" i="15" s="1"/>
  <c r="B635" i="15"/>
  <c r="Z635" i="15" s="1"/>
  <c r="B634" i="15"/>
  <c r="Z634" i="15" s="1"/>
  <c r="B633" i="15"/>
  <c r="Z633" i="15" s="1"/>
  <c r="B632" i="15"/>
  <c r="Z632" i="15" s="1"/>
  <c r="B631" i="15"/>
  <c r="Z631" i="15" s="1"/>
  <c r="B630" i="15"/>
  <c r="Z630" i="15" s="1"/>
  <c r="B629" i="15"/>
  <c r="Z629" i="15" s="1"/>
  <c r="B628" i="15"/>
  <c r="Z628" i="15" s="1"/>
  <c r="B627" i="15"/>
  <c r="Z627" i="15" s="1"/>
  <c r="B626" i="15"/>
  <c r="Z626" i="15" s="1"/>
  <c r="B625" i="15"/>
  <c r="Z625" i="15" s="1"/>
  <c r="B624" i="15"/>
  <c r="Z624" i="15" s="1"/>
  <c r="B623" i="15"/>
  <c r="Z623" i="15" s="1"/>
  <c r="B622" i="15"/>
  <c r="Z622" i="15" s="1"/>
  <c r="B621" i="15"/>
  <c r="Z621" i="15" s="1"/>
  <c r="B620" i="15"/>
  <c r="Z620" i="15" s="1"/>
  <c r="B619" i="15"/>
  <c r="Z619" i="15" s="1"/>
  <c r="B618" i="15"/>
  <c r="Z618" i="15" s="1"/>
  <c r="B617" i="15"/>
  <c r="Z617" i="15" s="1"/>
  <c r="B616" i="15"/>
  <c r="Z616" i="15" s="1"/>
  <c r="B615" i="15"/>
  <c r="Z615" i="15" s="1"/>
  <c r="B614" i="15"/>
  <c r="Z614" i="15" s="1"/>
  <c r="B613" i="15"/>
  <c r="Z613" i="15" s="1"/>
  <c r="B612" i="15"/>
  <c r="Z612" i="15" s="1"/>
  <c r="B611" i="15"/>
  <c r="Z611" i="15" s="1"/>
  <c r="B610" i="15"/>
  <c r="Z610" i="15" s="1"/>
  <c r="B609" i="15"/>
  <c r="Z609" i="15" s="1"/>
  <c r="B608" i="15"/>
  <c r="Z608" i="15" s="1"/>
  <c r="B607" i="15"/>
  <c r="Z607" i="15" s="1"/>
  <c r="B606" i="15"/>
  <c r="Z606" i="15" s="1"/>
  <c r="B605" i="15"/>
  <c r="Z605" i="15" s="1"/>
  <c r="B604" i="15"/>
  <c r="Z604" i="15" s="1"/>
  <c r="B603" i="15"/>
  <c r="Z603" i="15" s="1"/>
  <c r="B602" i="15"/>
  <c r="Z602" i="15" s="1"/>
  <c r="B601" i="15"/>
  <c r="Z601" i="15" s="1"/>
  <c r="B600" i="15"/>
  <c r="Z600" i="15" s="1"/>
  <c r="B599" i="15"/>
  <c r="Z599" i="15" s="1"/>
  <c r="B598" i="15"/>
  <c r="Z598" i="15" s="1"/>
  <c r="B597" i="15"/>
  <c r="Z597" i="15" s="1"/>
  <c r="B596" i="15"/>
  <c r="Z596" i="15" s="1"/>
  <c r="B595" i="15"/>
  <c r="Z595" i="15" s="1"/>
  <c r="B594" i="15"/>
  <c r="Z594" i="15" s="1"/>
  <c r="B593" i="15"/>
  <c r="Z593" i="15" s="1"/>
  <c r="B592" i="15"/>
  <c r="Z592" i="15" s="1"/>
  <c r="B591" i="15"/>
  <c r="Z591" i="15" s="1"/>
  <c r="B590" i="15"/>
  <c r="Z590" i="15" s="1"/>
  <c r="B589" i="15"/>
  <c r="Z589" i="15" s="1"/>
  <c r="B588" i="15"/>
  <c r="Z588" i="15" s="1"/>
  <c r="B587" i="15"/>
  <c r="Z587" i="15" s="1"/>
  <c r="B586" i="15"/>
  <c r="Z586" i="15" s="1"/>
  <c r="B585" i="15"/>
  <c r="Z585" i="15" s="1"/>
  <c r="B584" i="15"/>
  <c r="Z584" i="15" s="1"/>
  <c r="B583" i="15"/>
  <c r="Z583" i="15" s="1"/>
  <c r="B582" i="15"/>
  <c r="Z582" i="15" s="1"/>
  <c r="B581" i="15"/>
  <c r="Z581" i="15" s="1"/>
  <c r="B580" i="15"/>
  <c r="Z580" i="15" s="1"/>
  <c r="B579" i="15"/>
  <c r="Z579" i="15" s="1"/>
  <c r="B578" i="15"/>
  <c r="Z578" i="15" s="1"/>
  <c r="B577" i="15"/>
  <c r="Z577" i="15" s="1"/>
  <c r="B576" i="15"/>
  <c r="Z576" i="15" s="1"/>
  <c r="B575" i="15"/>
  <c r="Z575" i="15" s="1"/>
  <c r="B574" i="15"/>
  <c r="Z574" i="15" s="1"/>
  <c r="B573" i="15"/>
  <c r="Z573" i="15" s="1"/>
  <c r="B572" i="15"/>
  <c r="Z572" i="15" s="1"/>
  <c r="B571" i="15"/>
  <c r="Z571" i="15" s="1"/>
  <c r="B570" i="15"/>
  <c r="Z570" i="15" s="1"/>
  <c r="B569" i="15"/>
  <c r="Z569" i="15" s="1"/>
  <c r="B568" i="15"/>
  <c r="Z568" i="15" s="1"/>
  <c r="B567" i="15"/>
  <c r="Z567" i="15" s="1"/>
  <c r="B566" i="15"/>
  <c r="Z566" i="15" s="1"/>
  <c r="B565" i="15"/>
  <c r="Z565" i="15" s="1"/>
  <c r="B564" i="15"/>
  <c r="Z564" i="15" s="1"/>
  <c r="B563" i="15"/>
  <c r="Z563" i="15" s="1"/>
  <c r="B562" i="15"/>
  <c r="Z562" i="15" s="1"/>
  <c r="B561" i="15"/>
  <c r="Z561" i="15" s="1"/>
  <c r="B560" i="15"/>
  <c r="Z560" i="15" s="1"/>
  <c r="B559" i="15"/>
  <c r="Z559" i="15" s="1"/>
  <c r="B558" i="15"/>
  <c r="Z558" i="15" s="1"/>
  <c r="B557" i="15"/>
  <c r="Z557" i="15" s="1"/>
  <c r="B556" i="15"/>
  <c r="Z556" i="15" s="1"/>
  <c r="B555" i="15"/>
  <c r="Z555" i="15" s="1"/>
  <c r="B554" i="15"/>
  <c r="Z554" i="15" s="1"/>
  <c r="B553" i="15"/>
  <c r="Z553" i="15" s="1"/>
  <c r="B552" i="15"/>
  <c r="Z552" i="15" s="1"/>
  <c r="B551" i="15"/>
  <c r="Z551" i="15" s="1"/>
  <c r="B550" i="15"/>
  <c r="Z550" i="15" s="1"/>
  <c r="B549" i="15"/>
  <c r="Z549" i="15" s="1"/>
  <c r="B548" i="15"/>
  <c r="Z548" i="15" s="1"/>
  <c r="B547" i="15"/>
  <c r="Z547" i="15" s="1"/>
  <c r="B546" i="15"/>
  <c r="Z546" i="15" s="1"/>
  <c r="B545" i="15"/>
  <c r="Z545" i="15" s="1"/>
  <c r="B544" i="15"/>
  <c r="Z544" i="15" s="1"/>
  <c r="B543" i="15"/>
  <c r="Z543" i="15" s="1"/>
  <c r="B542" i="15"/>
  <c r="Z542" i="15" s="1"/>
  <c r="B541" i="15"/>
  <c r="Z541" i="15" s="1"/>
  <c r="B540" i="15"/>
  <c r="Z540" i="15" s="1"/>
  <c r="B539" i="15"/>
  <c r="Z539" i="15" s="1"/>
  <c r="B538" i="15"/>
  <c r="Z538" i="15" s="1"/>
  <c r="B537" i="15"/>
  <c r="Z537" i="15" s="1"/>
  <c r="B536" i="15"/>
  <c r="Z536" i="15" s="1"/>
  <c r="B535" i="15"/>
  <c r="Z535" i="15" s="1"/>
  <c r="B534" i="15"/>
  <c r="Z534" i="15" s="1"/>
  <c r="B533" i="15"/>
  <c r="Z533" i="15" s="1"/>
  <c r="B532" i="15"/>
  <c r="Z532" i="15" s="1"/>
  <c r="B531" i="15"/>
  <c r="Z531" i="15" s="1"/>
  <c r="B530" i="15"/>
  <c r="Z530" i="15" s="1"/>
  <c r="B529" i="15"/>
  <c r="Z529" i="15" s="1"/>
  <c r="B528" i="15"/>
  <c r="Z528" i="15" s="1"/>
  <c r="B527" i="15"/>
  <c r="Z527" i="15" s="1"/>
  <c r="B526" i="15"/>
  <c r="Z526" i="15" s="1"/>
  <c r="B525" i="15"/>
  <c r="Z525" i="15" s="1"/>
  <c r="B524" i="15"/>
  <c r="Z524" i="15" s="1"/>
  <c r="B523" i="15"/>
  <c r="Z523" i="15" s="1"/>
  <c r="B522" i="15"/>
  <c r="Z522" i="15" s="1"/>
  <c r="B521" i="15"/>
  <c r="Z521" i="15" s="1"/>
  <c r="B520" i="15"/>
  <c r="Z520" i="15" s="1"/>
  <c r="B519" i="15"/>
  <c r="Z519" i="15" s="1"/>
  <c r="B518" i="15"/>
  <c r="Z518" i="15" s="1"/>
  <c r="B517" i="15"/>
  <c r="Z517" i="15" s="1"/>
  <c r="B516" i="15"/>
  <c r="Z516" i="15" s="1"/>
  <c r="B515" i="15"/>
  <c r="Z515" i="15" s="1"/>
  <c r="B514" i="15"/>
  <c r="Z514" i="15" s="1"/>
  <c r="B513" i="15"/>
  <c r="Z513" i="15" s="1"/>
  <c r="B512" i="15"/>
  <c r="Z512" i="15" s="1"/>
  <c r="B511" i="15"/>
  <c r="Z511" i="15" s="1"/>
  <c r="B510" i="15"/>
  <c r="Z510" i="15" s="1"/>
  <c r="B509" i="15"/>
  <c r="Z509" i="15" s="1"/>
  <c r="B508" i="15"/>
  <c r="Z508" i="15" s="1"/>
  <c r="B507" i="15"/>
  <c r="Z507" i="15" s="1"/>
  <c r="B506" i="15"/>
  <c r="Z506" i="15" s="1"/>
  <c r="B505" i="15"/>
  <c r="Z505" i="15" s="1"/>
  <c r="B504" i="15"/>
  <c r="Z504" i="15" s="1"/>
  <c r="B503" i="15"/>
  <c r="Z503" i="15" s="1"/>
  <c r="B502" i="15"/>
  <c r="Z502" i="15" s="1"/>
  <c r="B501" i="15"/>
  <c r="Z501" i="15" s="1"/>
  <c r="B500" i="15"/>
  <c r="Z500" i="15" s="1"/>
  <c r="B499" i="15"/>
  <c r="Z499" i="15" s="1"/>
  <c r="B498" i="15"/>
  <c r="Z498" i="15" s="1"/>
  <c r="B497" i="15"/>
  <c r="Z497" i="15" s="1"/>
  <c r="B496" i="15"/>
  <c r="Z496" i="15" s="1"/>
  <c r="B495" i="15"/>
  <c r="Z495" i="15" s="1"/>
  <c r="B494" i="15"/>
  <c r="Z494" i="15" s="1"/>
  <c r="B493" i="15"/>
  <c r="Z493" i="15" s="1"/>
  <c r="B492" i="15"/>
  <c r="Z492" i="15" s="1"/>
  <c r="B491" i="15"/>
  <c r="Z491" i="15" s="1"/>
  <c r="B490" i="15"/>
  <c r="Z490" i="15" s="1"/>
  <c r="B489" i="15"/>
  <c r="Z489" i="15" s="1"/>
  <c r="B488" i="15"/>
  <c r="Z488" i="15" s="1"/>
  <c r="B487" i="15"/>
  <c r="Z487" i="15" s="1"/>
  <c r="B486" i="15"/>
  <c r="Z486" i="15" s="1"/>
  <c r="B485" i="15"/>
  <c r="Z485" i="15" s="1"/>
  <c r="B484" i="15"/>
  <c r="Z484" i="15" s="1"/>
  <c r="B483" i="15"/>
  <c r="Z483" i="15" s="1"/>
  <c r="B482" i="15"/>
  <c r="Z482" i="15" s="1"/>
  <c r="B481" i="15"/>
  <c r="Z481" i="15" s="1"/>
  <c r="B480" i="15"/>
  <c r="Z480" i="15" s="1"/>
  <c r="B479" i="15"/>
  <c r="Z479" i="15" s="1"/>
  <c r="B478" i="15"/>
  <c r="Z478" i="15" s="1"/>
  <c r="B477" i="15"/>
  <c r="Z477" i="15" s="1"/>
  <c r="B476" i="15"/>
  <c r="Z476" i="15" s="1"/>
  <c r="B475" i="15"/>
  <c r="Z475" i="15" s="1"/>
  <c r="B474" i="15"/>
  <c r="Z474" i="15" s="1"/>
  <c r="B473" i="15"/>
  <c r="Z473" i="15" s="1"/>
  <c r="B472" i="15"/>
  <c r="Z472" i="15" s="1"/>
  <c r="B471" i="15"/>
  <c r="Z471" i="15" s="1"/>
  <c r="B470" i="15"/>
  <c r="Z470" i="15" s="1"/>
  <c r="B469" i="15"/>
  <c r="Z469" i="15" s="1"/>
  <c r="B468" i="15"/>
  <c r="Z468" i="15" s="1"/>
  <c r="B467" i="15"/>
  <c r="Z467" i="15" s="1"/>
  <c r="B466" i="15"/>
  <c r="Z466" i="15" s="1"/>
  <c r="B465" i="15"/>
  <c r="Z465" i="15" s="1"/>
  <c r="B464" i="15"/>
  <c r="Z464" i="15" s="1"/>
  <c r="B463" i="15"/>
  <c r="Z463" i="15" s="1"/>
  <c r="B462" i="15"/>
  <c r="Z462" i="15" s="1"/>
  <c r="B461" i="15"/>
  <c r="Z461" i="15" s="1"/>
  <c r="B460" i="15"/>
  <c r="Z460" i="15" s="1"/>
  <c r="B459" i="15"/>
  <c r="Z459" i="15" s="1"/>
  <c r="B458" i="15"/>
  <c r="Z458" i="15" s="1"/>
  <c r="B457" i="15"/>
  <c r="Z457" i="15" s="1"/>
  <c r="B456" i="15"/>
  <c r="Z456" i="15" s="1"/>
  <c r="B455" i="15"/>
  <c r="Z455" i="15" s="1"/>
  <c r="B454" i="15"/>
  <c r="Z454" i="15" s="1"/>
  <c r="B453" i="15"/>
  <c r="Z453" i="15" s="1"/>
  <c r="B452" i="15"/>
  <c r="Z452" i="15" s="1"/>
  <c r="B451" i="15"/>
  <c r="Z451" i="15" s="1"/>
  <c r="B450" i="15"/>
  <c r="Z450" i="15" s="1"/>
  <c r="B449" i="15"/>
  <c r="Z449" i="15" s="1"/>
  <c r="B448" i="15"/>
  <c r="Z448" i="15" s="1"/>
  <c r="B447" i="15"/>
  <c r="Z447" i="15" s="1"/>
  <c r="B446" i="15"/>
  <c r="Z446" i="15" s="1"/>
  <c r="B445" i="15"/>
  <c r="Z445" i="15" s="1"/>
  <c r="B444" i="15"/>
  <c r="Z444" i="15" s="1"/>
  <c r="B443" i="15"/>
  <c r="Z443" i="15" s="1"/>
  <c r="B442" i="15"/>
  <c r="Z442" i="15" s="1"/>
  <c r="B441" i="15"/>
  <c r="Z441" i="15" s="1"/>
  <c r="B440" i="15"/>
  <c r="Z440" i="15" s="1"/>
  <c r="B439" i="15"/>
  <c r="Z439" i="15" s="1"/>
  <c r="B438" i="15"/>
  <c r="Z438" i="15" s="1"/>
  <c r="B437" i="15"/>
  <c r="Z437" i="15" s="1"/>
  <c r="B436" i="15"/>
  <c r="Z436" i="15" s="1"/>
  <c r="B435" i="15"/>
  <c r="Z435" i="15" s="1"/>
  <c r="B434" i="15"/>
  <c r="Z434" i="15" s="1"/>
  <c r="B433" i="15"/>
  <c r="Z433" i="15" s="1"/>
  <c r="B432" i="15"/>
  <c r="Z432" i="15" s="1"/>
  <c r="B431" i="15"/>
  <c r="Z431" i="15" s="1"/>
  <c r="B430" i="15"/>
  <c r="Z430" i="15" s="1"/>
  <c r="B429" i="15"/>
  <c r="Z429" i="15" s="1"/>
  <c r="B428" i="15"/>
  <c r="Z428" i="15" s="1"/>
  <c r="B427" i="15"/>
  <c r="Z427" i="15" s="1"/>
  <c r="B426" i="15"/>
  <c r="Z426" i="15" s="1"/>
  <c r="B425" i="15"/>
  <c r="Z425" i="15" s="1"/>
  <c r="B424" i="15"/>
  <c r="Z424" i="15" s="1"/>
  <c r="B423" i="15"/>
  <c r="Z423" i="15" s="1"/>
  <c r="B422" i="15"/>
  <c r="Z422" i="15" s="1"/>
  <c r="B421" i="15"/>
  <c r="Z421" i="15" s="1"/>
  <c r="B420" i="15"/>
  <c r="Z420" i="15" s="1"/>
  <c r="B419" i="15"/>
  <c r="Z419" i="15" s="1"/>
  <c r="B418" i="15"/>
  <c r="Z418" i="15" s="1"/>
  <c r="B417" i="15"/>
  <c r="Z417" i="15" s="1"/>
  <c r="B416" i="15"/>
  <c r="Z416" i="15" s="1"/>
  <c r="B415" i="15"/>
  <c r="Z415" i="15" s="1"/>
  <c r="B414" i="15"/>
  <c r="Z414" i="15" s="1"/>
  <c r="B413" i="15"/>
  <c r="Z413" i="15" s="1"/>
  <c r="B412" i="15"/>
  <c r="Z412" i="15" s="1"/>
  <c r="B411" i="15"/>
  <c r="Z411" i="15" s="1"/>
  <c r="B410" i="15"/>
  <c r="Z410" i="15" s="1"/>
  <c r="B409" i="15"/>
  <c r="Z409" i="15" s="1"/>
  <c r="B408" i="15"/>
  <c r="Z408" i="15" s="1"/>
  <c r="B407" i="15"/>
  <c r="Z407" i="15" s="1"/>
  <c r="B406" i="15"/>
  <c r="Z406" i="15" s="1"/>
  <c r="B405" i="15"/>
  <c r="Z405" i="15" s="1"/>
  <c r="B404" i="15"/>
  <c r="Z404" i="15" s="1"/>
  <c r="B403" i="15"/>
  <c r="Z403" i="15" s="1"/>
  <c r="B402" i="15"/>
  <c r="Z402" i="15" s="1"/>
  <c r="B401" i="15"/>
  <c r="Z401" i="15" s="1"/>
  <c r="B400" i="15"/>
  <c r="Z400" i="15" s="1"/>
  <c r="B399" i="15"/>
  <c r="Z399" i="15" s="1"/>
  <c r="B398" i="15"/>
  <c r="Z398" i="15" s="1"/>
  <c r="B397" i="15"/>
  <c r="Z397" i="15" s="1"/>
  <c r="B396" i="15"/>
  <c r="Z396" i="15" s="1"/>
  <c r="B395" i="15"/>
  <c r="Z395" i="15" s="1"/>
  <c r="B394" i="15"/>
  <c r="Z394" i="15" s="1"/>
  <c r="B393" i="15"/>
  <c r="Z393" i="15" s="1"/>
  <c r="B392" i="15"/>
  <c r="Z392" i="15" s="1"/>
  <c r="B391" i="15"/>
  <c r="Z391" i="15" s="1"/>
  <c r="B390" i="15"/>
  <c r="Z390" i="15" s="1"/>
  <c r="B389" i="15"/>
  <c r="Z389" i="15" s="1"/>
  <c r="B388" i="15"/>
  <c r="Z388" i="15" s="1"/>
  <c r="B387" i="15"/>
  <c r="Z387" i="15" s="1"/>
  <c r="B386" i="15"/>
  <c r="Z386" i="15" s="1"/>
  <c r="B385" i="15"/>
  <c r="Z385" i="15" s="1"/>
  <c r="B384" i="15"/>
  <c r="Z384" i="15" s="1"/>
  <c r="B383" i="15"/>
  <c r="Z383" i="15" s="1"/>
  <c r="B382" i="15"/>
  <c r="Z382" i="15" s="1"/>
  <c r="B381" i="15"/>
  <c r="Z381" i="15" s="1"/>
  <c r="B380" i="15"/>
  <c r="Z380" i="15" s="1"/>
  <c r="B379" i="15"/>
  <c r="Z379" i="15" s="1"/>
  <c r="B378" i="15"/>
  <c r="Z378" i="15" s="1"/>
  <c r="B377" i="15"/>
  <c r="Z377" i="15" s="1"/>
  <c r="B376" i="15"/>
  <c r="Z376" i="15" s="1"/>
  <c r="B375" i="15"/>
  <c r="Z375" i="15" s="1"/>
  <c r="B374" i="15"/>
  <c r="Z374" i="15" s="1"/>
  <c r="B373" i="15"/>
  <c r="Z373" i="15" s="1"/>
  <c r="B372" i="15"/>
  <c r="Z372" i="15" s="1"/>
  <c r="B371" i="15"/>
  <c r="Z371" i="15" s="1"/>
  <c r="B370" i="15"/>
  <c r="Z370" i="15" s="1"/>
  <c r="B369" i="15"/>
  <c r="Z369" i="15" s="1"/>
  <c r="B368" i="15"/>
  <c r="Z368" i="15" s="1"/>
  <c r="B367" i="15"/>
  <c r="Z367" i="15" s="1"/>
  <c r="B366" i="15"/>
  <c r="Z366" i="15" s="1"/>
  <c r="B365" i="15"/>
  <c r="Z365" i="15" s="1"/>
  <c r="B364" i="15"/>
  <c r="Z364" i="15" s="1"/>
  <c r="B363" i="15"/>
  <c r="Z363" i="15" s="1"/>
  <c r="B362" i="15"/>
  <c r="Z362" i="15" s="1"/>
  <c r="B361" i="15"/>
  <c r="Z361" i="15" s="1"/>
  <c r="B360" i="15"/>
  <c r="Z360" i="15" s="1"/>
  <c r="B359" i="15"/>
  <c r="Z359" i="15" s="1"/>
  <c r="B358" i="15"/>
  <c r="Z358" i="15" s="1"/>
  <c r="B357" i="15"/>
  <c r="Z357" i="15" s="1"/>
  <c r="B356" i="15"/>
  <c r="Z356" i="15" s="1"/>
  <c r="B355" i="15"/>
  <c r="Z355" i="15" s="1"/>
  <c r="B354" i="15"/>
  <c r="Z354" i="15" s="1"/>
  <c r="B353" i="15"/>
  <c r="Z353" i="15" s="1"/>
  <c r="B352" i="15"/>
  <c r="Z352" i="15" s="1"/>
  <c r="B351" i="15"/>
  <c r="Z351" i="15" s="1"/>
  <c r="B350" i="15"/>
  <c r="Z350" i="15" s="1"/>
  <c r="B349" i="15"/>
  <c r="Z349" i="15" s="1"/>
  <c r="B348" i="15"/>
  <c r="Z348" i="15" s="1"/>
  <c r="B347" i="15"/>
  <c r="Z347" i="15" s="1"/>
  <c r="B346" i="15"/>
  <c r="Z346" i="15" s="1"/>
  <c r="B345" i="15"/>
  <c r="Z345" i="15" s="1"/>
  <c r="B344" i="15"/>
  <c r="Z344" i="15" s="1"/>
  <c r="B343" i="15"/>
  <c r="Z343" i="15" s="1"/>
  <c r="B342" i="15"/>
  <c r="Z342" i="15" s="1"/>
  <c r="B341" i="15"/>
  <c r="Z341" i="15" s="1"/>
  <c r="B340" i="15"/>
  <c r="Z340" i="15" s="1"/>
  <c r="B339" i="15"/>
  <c r="Z339" i="15" s="1"/>
  <c r="B338" i="15"/>
  <c r="Z338" i="15" s="1"/>
  <c r="B337" i="15"/>
  <c r="Z337" i="15" s="1"/>
  <c r="B336" i="15"/>
  <c r="Z336" i="15" s="1"/>
  <c r="B335" i="15"/>
  <c r="Z335" i="15" s="1"/>
  <c r="B334" i="15"/>
  <c r="Z334" i="15" s="1"/>
  <c r="B333" i="15"/>
  <c r="Z333" i="15" s="1"/>
  <c r="B332" i="15"/>
  <c r="Z332" i="15" s="1"/>
  <c r="B331" i="15"/>
  <c r="Z331" i="15" s="1"/>
  <c r="B330" i="15"/>
  <c r="Z330" i="15" s="1"/>
  <c r="B329" i="15"/>
  <c r="Z329" i="15" s="1"/>
  <c r="B328" i="15"/>
  <c r="Z328" i="15" s="1"/>
  <c r="B327" i="15"/>
  <c r="Z327" i="15" s="1"/>
  <c r="B326" i="15"/>
  <c r="Z326" i="15" s="1"/>
  <c r="B325" i="15"/>
  <c r="Z325" i="15" s="1"/>
  <c r="B324" i="15"/>
  <c r="Z324" i="15" s="1"/>
  <c r="B323" i="15"/>
  <c r="Z323" i="15" s="1"/>
  <c r="B322" i="15"/>
  <c r="Z322" i="15" s="1"/>
  <c r="B321" i="15"/>
  <c r="Z321" i="15" s="1"/>
  <c r="B320" i="15"/>
  <c r="Z320" i="15" s="1"/>
  <c r="B319" i="15"/>
  <c r="Z319" i="15" s="1"/>
  <c r="B318" i="15"/>
  <c r="Z318" i="15" s="1"/>
  <c r="B317" i="15"/>
  <c r="Z317" i="15" s="1"/>
  <c r="B316" i="15"/>
  <c r="Z316" i="15" s="1"/>
  <c r="B315" i="15"/>
  <c r="Z315" i="15" s="1"/>
  <c r="B314" i="15"/>
  <c r="Z314" i="15" s="1"/>
  <c r="B313" i="15"/>
  <c r="Z313" i="15" s="1"/>
  <c r="B312" i="15"/>
  <c r="Z312" i="15" s="1"/>
  <c r="B311" i="15"/>
  <c r="Z311" i="15" s="1"/>
  <c r="B310" i="15"/>
  <c r="Z310" i="15" s="1"/>
  <c r="B309" i="15"/>
  <c r="Z309" i="15" s="1"/>
  <c r="B308" i="15"/>
  <c r="Z308" i="15" s="1"/>
  <c r="B307" i="15"/>
  <c r="Z307" i="15" s="1"/>
  <c r="B306" i="15"/>
  <c r="Z306" i="15" s="1"/>
  <c r="B305" i="15"/>
  <c r="Z305" i="15" s="1"/>
  <c r="B304" i="15"/>
  <c r="Z304" i="15" s="1"/>
  <c r="B303" i="15"/>
  <c r="Z303" i="15" s="1"/>
  <c r="B302" i="15"/>
  <c r="Z302" i="15" s="1"/>
  <c r="B301" i="15"/>
  <c r="Z301" i="15" s="1"/>
  <c r="B300" i="15"/>
  <c r="Z300" i="15" s="1"/>
  <c r="B299" i="15"/>
  <c r="Z299" i="15" s="1"/>
  <c r="B298" i="15"/>
  <c r="Z298" i="15" s="1"/>
  <c r="B297" i="15"/>
  <c r="Z297" i="15" s="1"/>
  <c r="B296" i="15"/>
  <c r="Z296" i="15" s="1"/>
  <c r="B295" i="15"/>
  <c r="Z295" i="15" s="1"/>
  <c r="B294" i="15"/>
  <c r="Z294" i="15" s="1"/>
  <c r="B293" i="15"/>
  <c r="Z293" i="15" s="1"/>
  <c r="B292" i="15"/>
  <c r="Z292" i="15" s="1"/>
  <c r="B291" i="15"/>
  <c r="Z291" i="15" s="1"/>
  <c r="B290" i="15"/>
  <c r="Z290" i="15" s="1"/>
  <c r="B289" i="15"/>
  <c r="Z289" i="15" s="1"/>
  <c r="B288" i="15"/>
  <c r="Z288" i="15" s="1"/>
  <c r="B287" i="15"/>
  <c r="Z287" i="15" s="1"/>
  <c r="B286" i="15"/>
  <c r="Z286" i="15" s="1"/>
  <c r="B285" i="15"/>
  <c r="Z285" i="15" s="1"/>
  <c r="B284" i="15"/>
  <c r="Z284" i="15" s="1"/>
  <c r="B283" i="15"/>
  <c r="Z283" i="15" s="1"/>
  <c r="B282" i="15"/>
  <c r="Z282" i="15" s="1"/>
  <c r="B281" i="15"/>
  <c r="Z281" i="15" s="1"/>
  <c r="B280" i="15"/>
  <c r="Z280" i="15" s="1"/>
  <c r="B279" i="15"/>
  <c r="Z279" i="15" s="1"/>
  <c r="B278" i="15"/>
  <c r="Z278" i="15" s="1"/>
  <c r="B277" i="15"/>
  <c r="Z277" i="15" s="1"/>
  <c r="B276" i="15"/>
  <c r="Z276" i="15" s="1"/>
  <c r="B275" i="15"/>
  <c r="Z275" i="15" s="1"/>
  <c r="B274" i="15"/>
  <c r="Z274" i="15" s="1"/>
  <c r="B273" i="15"/>
  <c r="Z273" i="15" s="1"/>
  <c r="B272" i="15"/>
  <c r="Z272" i="15" s="1"/>
  <c r="B271" i="15"/>
  <c r="Z271" i="15" s="1"/>
  <c r="B270" i="15"/>
  <c r="Z270" i="15" s="1"/>
  <c r="B269" i="15"/>
  <c r="Z269" i="15" s="1"/>
  <c r="B268" i="15"/>
  <c r="Z268" i="15" s="1"/>
  <c r="B267" i="15"/>
  <c r="Z267" i="15" s="1"/>
  <c r="B266" i="15"/>
  <c r="Z266" i="15" s="1"/>
  <c r="B265" i="15"/>
  <c r="Z265" i="15" s="1"/>
  <c r="B264" i="15"/>
  <c r="Z264" i="15" s="1"/>
  <c r="B263" i="15"/>
  <c r="Z263" i="15" s="1"/>
  <c r="B262" i="15"/>
  <c r="Z262" i="15" s="1"/>
  <c r="B261" i="15"/>
  <c r="Z261" i="15" s="1"/>
  <c r="B260" i="15"/>
  <c r="Z260" i="15" s="1"/>
  <c r="B259" i="15"/>
  <c r="Z259" i="15" s="1"/>
  <c r="B258" i="15"/>
  <c r="Z258" i="15" s="1"/>
  <c r="B257" i="15"/>
  <c r="Z257" i="15" s="1"/>
  <c r="B256" i="15"/>
  <c r="Z256" i="15" s="1"/>
  <c r="B255" i="15"/>
  <c r="Z255" i="15" s="1"/>
  <c r="B254" i="15"/>
  <c r="Z254" i="15" s="1"/>
  <c r="B253" i="15"/>
  <c r="Z253" i="15" s="1"/>
  <c r="B252" i="15"/>
  <c r="Z252" i="15" s="1"/>
  <c r="B251" i="15"/>
  <c r="Z251" i="15" s="1"/>
  <c r="B250" i="15"/>
  <c r="Z250" i="15" s="1"/>
  <c r="B249" i="15"/>
  <c r="Z249" i="15" s="1"/>
  <c r="B248" i="15"/>
  <c r="Z248" i="15" s="1"/>
  <c r="B247" i="15"/>
  <c r="Z247" i="15" s="1"/>
  <c r="B246" i="15"/>
  <c r="Z246" i="15" s="1"/>
  <c r="B245" i="15"/>
  <c r="Z245" i="15" s="1"/>
  <c r="B244" i="15"/>
  <c r="Z244" i="15" s="1"/>
  <c r="B243" i="15"/>
  <c r="Z243" i="15" s="1"/>
  <c r="B242" i="15"/>
  <c r="Z242" i="15" s="1"/>
  <c r="B241" i="15"/>
  <c r="Z241" i="15" s="1"/>
  <c r="B240" i="15"/>
  <c r="Z240" i="15" s="1"/>
  <c r="B239" i="15"/>
  <c r="Z239" i="15" s="1"/>
  <c r="B238" i="15"/>
  <c r="Z238" i="15" s="1"/>
  <c r="B237" i="15"/>
  <c r="Z237" i="15" s="1"/>
  <c r="B236" i="15"/>
  <c r="Z236" i="15" s="1"/>
  <c r="B235" i="15"/>
  <c r="Z235" i="15" s="1"/>
  <c r="B234" i="15"/>
  <c r="Z234" i="15" s="1"/>
  <c r="B233" i="15"/>
  <c r="Z233" i="15" s="1"/>
  <c r="B232" i="15"/>
  <c r="Z232" i="15" s="1"/>
  <c r="B231" i="15"/>
  <c r="Z231" i="15" s="1"/>
  <c r="B230" i="15"/>
  <c r="Z230" i="15" s="1"/>
  <c r="B229" i="15"/>
  <c r="Z229" i="15" s="1"/>
  <c r="B228" i="15"/>
  <c r="Z228" i="15" s="1"/>
  <c r="B227" i="15"/>
  <c r="Z227" i="15" s="1"/>
  <c r="B226" i="15"/>
  <c r="Z226" i="15" s="1"/>
  <c r="B225" i="15"/>
  <c r="Z225" i="15" s="1"/>
  <c r="B224" i="15"/>
  <c r="Z224" i="15" s="1"/>
  <c r="B223" i="15"/>
  <c r="Z223" i="15" s="1"/>
  <c r="B222" i="15"/>
  <c r="Z222" i="15" s="1"/>
  <c r="B221" i="15"/>
  <c r="Z221" i="15" s="1"/>
  <c r="B220" i="15"/>
  <c r="Z220" i="15" s="1"/>
  <c r="B219" i="15"/>
  <c r="Z219" i="15" s="1"/>
  <c r="B218" i="15"/>
  <c r="Z218" i="15" s="1"/>
  <c r="B217" i="15"/>
  <c r="Z217" i="15" s="1"/>
  <c r="B216" i="15"/>
  <c r="Z216" i="15" s="1"/>
  <c r="B215" i="15"/>
  <c r="Z215" i="15" s="1"/>
  <c r="B214" i="15"/>
  <c r="Z214" i="15" s="1"/>
  <c r="B213" i="15"/>
  <c r="Z213" i="15" s="1"/>
  <c r="B212" i="15"/>
  <c r="Z212" i="15" s="1"/>
  <c r="B211" i="15"/>
  <c r="Z211" i="15" s="1"/>
  <c r="B210" i="15"/>
  <c r="Z210" i="15" s="1"/>
  <c r="B209" i="15"/>
  <c r="Z209" i="15" s="1"/>
  <c r="B208" i="15"/>
  <c r="Z208" i="15" s="1"/>
  <c r="B207" i="15"/>
  <c r="Z207" i="15" s="1"/>
  <c r="B206" i="15"/>
  <c r="Z206" i="15" s="1"/>
  <c r="B205" i="15"/>
  <c r="Z205" i="15" s="1"/>
  <c r="B204" i="15"/>
  <c r="Z204" i="15" s="1"/>
  <c r="B203" i="15"/>
  <c r="Z203" i="15" s="1"/>
  <c r="B202" i="15"/>
  <c r="Z202" i="15" s="1"/>
  <c r="B201" i="15"/>
  <c r="Z201" i="15" s="1"/>
  <c r="B200" i="15"/>
  <c r="Z200" i="15" s="1"/>
  <c r="B199" i="15"/>
  <c r="Z199" i="15" s="1"/>
  <c r="B198" i="15"/>
  <c r="Z198" i="15" s="1"/>
  <c r="B197" i="15"/>
  <c r="Z197" i="15" s="1"/>
  <c r="B196" i="15"/>
  <c r="Z196" i="15" s="1"/>
  <c r="B195" i="15"/>
  <c r="Z195" i="15" s="1"/>
  <c r="B194" i="15"/>
  <c r="Z194" i="15" s="1"/>
  <c r="B193" i="15"/>
  <c r="Z193" i="15" s="1"/>
  <c r="B192" i="15"/>
  <c r="Z192" i="15" s="1"/>
  <c r="B191" i="15"/>
  <c r="Z191" i="15" s="1"/>
  <c r="B190" i="15"/>
  <c r="Z190" i="15" s="1"/>
  <c r="B189" i="15"/>
  <c r="Z189" i="15" s="1"/>
  <c r="B188" i="15"/>
  <c r="Z188" i="15" s="1"/>
  <c r="B187" i="15"/>
  <c r="Z187" i="15" s="1"/>
  <c r="B186" i="15"/>
  <c r="Z186" i="15" s="1"/>
  <c r="B185" i="15"/>
  <c r="Z185" i="15" s="1"/>
  <c r="B184" i="15"/>
  <c r="Z184" i="15" s="1"/>
  <c r="B183" i="15"/>
  <c r="Z183" i="15" s="1"/>
  <c r="B182" i="15"/>
  <c r="Z182" i="15" s="1"/>
  <c r="B181" i="15"/>
  <c r="Z181" i="15" s="1"/>
  <c r="B180" i="15"/>
  <c r="Z180" i="15" s="1"/>
  <c r="B179" i="15"/>
  <c r="Z179" i="15" s="1"/>
  <c r="B178" i="15"/>
  <c r="Z178" i="15" s="1"/>
  <c r="B177" i="15"/>
  <c r="Z177" i="15" s="1"/>
  <c r="B176" i="15"/>
  <c r="Z176" i="15" s="1"/>
  <c r="B175" i="15"/>
  <c r="Z175" i="15" s="1"/>
  <c r="B174" i="15"/>
  <c r="Z174" i="15" s="1"/>
  <c r="B173" i="15"/>
  <c r="Z173" i="15" s="1"/>
  <c r="B172" i="15"/>
  <c r="Z172" i="15" s="1"/>
  <c r="B171" i="15"/>
  <c r="Z171" i="15" s="1"/>
  <c r="B170" i="15"/>
  <c r="Z170" i="15" s="1"/>
  <c r="B169" i="15"/>
  <c r="Z169" i="15" s="1"/>
  <c r="B168" i="15"/>
  <c r="Z168" i="15" s="1"/>
  <c r="B167" i="15"/>
  <c r="Z167" i="15" s="1"/>
  <c r="B166" i="15"/>
  <c r="Z166" i="15" s="1"/>
  <c r="B165" i="15"/>
  <c r="Z165" i="15" s="1"/>
  <c r="B164" i="15"/>
  <c r="Z164" i="15" s="1"/>
  <c r="B163" i="15"/>
  <c r="Z163" i="15" s="1"/>
  <c r="B162" i="15"/>
  <c r="Z162" i="15" s="1"/>
  <c r="B161" i="15"/>
  <c r="Z161" i="15" s="1"/>
  <c r="B160" i="15"/>
  <c r="Z160" i="15" s="1"/>
  <c r="B159" i="15"/>
  <c r="Z159" i="15" s="1"/>
  <c r="B158" i="15"/>
  <c r="Z158" i="15" s="1"/>
  <c r="B157" i="15"/>
  <c r="Z157" i="15" s="1"/>
  <c r="B156" i="15"/>
  <c r="Z156" i="15" s="1"/>
  <c r="B155" i="15"/>
  <c r="Z155" i="15" s="1"/>
  <c r="B154" i="15"/>
  <c r="Z154" i="15" s="1"/>
  <c r="B153" i="15"/>
  <c r="Z153" i="15" s="1"/>
  <c r="B152" i="15"/>
  <c r="Z152" i="15" s="1"/>
  <c r="B151" i="15"/>
  <c r="Z151" i="15" s="1"/>
  <c r="B150" i="15"/>
  <c r="Z150" i="15" s="1"/>
  <c r="B149" i="15"/>
  <c r="Z149" i="15" s="1"/>
  <c r="B148" i="15"/>
  <c r="Z148" i="15" s="1"/>
  <c r="B147" i="15"/>
  <c r="Z147" i="15" s="1"/>
  <c r="B146" i="15"/>
  <c r="Z146" i="15" s="1"/>
  <c r="B145" i="15"/>
  <c r="Z145" i="15" s="1"/>
  <c r="B144" i="15"/>
  <c r="Z144" i="15" s="1"/>
  <c r="B143" i="15"/>
  <c r="Z143" i="15" s="1"/>
  <c r="B142" i="15"/>
  <c r="Z142" i="15" s="1"/>
  <c r="B141" i="15"/>
  <c r="Z141" i="15" s="1"/>
  <c r="B140" i="15"/>
  <c r="Z140" i="15" s="1"/>
  <c r="B139" i="15"/>
  <c r="Z139" i="15" s="1"/>
  <c r="B138" i="15"/>
  <c r="Z138" i="15" s="1"/>
  <c r="B137" i="15"/>
  <c r="Z137" i="15" s="1"/>
  <c r="B136" i="15"/>
  <c r="Z136" i="15" s="1"/>
  <c r="B135" i="15"/>
  <c r="Z135" i="15" s="1"/>
  <c r="B134" i="15"/>
  <c r="Z134" i="15" s="1"/>
  <c r="B133" i="15"/>
  <c r="Z133" i="15" s="1"/>
  <c r="B132" i="15"/>
  <c r="Z132" i="15" s="1"/>
  <c r="B131" i="15"/>
  <c r="Z131" i="15" s="1"/>
  <c r="B130" i="15"/>
  <c r="Z130" i="15" s="1"/>
  <c r="B129" i="15"/>
  <c r="Z129" i="15" s="1"/>
  <c r="B128" i="15"/>
  <c r="Z128" i="15" s="1"/>
  <c r="B127" i="15"/>
  <c r="Z127" i="15" s="1"/>
  <c r="B126" i="15"/>
  <c r="Z126" i="15" s="1"/>
  <c r="B125" i="15"/>
  <c r="Z125" i="15" s="1"/>
  <c r="B124" i="15"/>
  <c r="Z124" i="15" s="1"/>
  <c r="B123" i="15"/>
  <c r="Z123" i="15" s="1"/>
  <c r="B122" i="15"/>
  <c r="Z122" i="15" s="1"/>
  <c r="B121" i="15"/>
  <c r="Z121" i="15" s="1"/>
  <c r="B120" i="15"/>
  <c r="Z120" i="15" s="1"/>
  <c r="B119" i="15"/>
  <c r="Z119" i="15" s="1"/>
  <c r="B118" i="15"/>
  <c r="Z118" i="15" s="1"/>
  <c r="B117" i="15"/>
  <c r="Z117" i="15" s="1"/>
  <c r="B116" i="15"/>
  <c r="Z116" i="15" s="1"/>
  <c r="B115" i="15"/>
  <c r="Z115" i="15" s="1"/>
  <c r="B114" i="15"/>
  <c r="Z114" i="15" s="1"/>
  <c r="B113" i="15"/>
  <c r="Z113" i="15" s="1"/>
  <c r="B112" i="15"/>
  <c r="Z112" i="15" s="1"/>
  <c r="B111" i="15"/>
  <c r="Z111" i="15" s="1"/>
  <c r="B110" i="15"/>
  <c r="Z110" i="15" s="1"/>
  <c r="B109" i="15"/>
  <c r="Z109" i="15" s="1"/>
  <c r="B108" i="15"/>
  <c r="Z108" i="15" s="1"/>
  <c r="B107" i="15"/>
  <c r="Z107" i="15" s="1"/>
  <c r="B106" i="15"/>
  <c r="Z106" i="15" s="1"/>
  <c r="B105" i="15"/>
  <c r="Z105" i="15" s="1"/>
  <c r="B104" i="15"/>
  <c r="Z104" i="15" s="1"/>
  <c r="B103" i="15"/>
  <c r="Z103" i="15" s="1"/>
  <c r="B102" i="15"/>
  <c r="Z102" i="15" s="1"/>
  <c r="B101" i="15"/>
  <c r="Z101" i="15" s="1"/>
  <c r="B100" i="15"/>
  <c r="Z100" i="15" s="1"/>
  <c r="B99" i="15"/>
  <c r="Z99" i="15" s="1"/>
  <c r="B98" i="15"/>
  <c r="Z98" i="15" s="1"/>
  <c r="B97" i="15"/>
  <c r="Z97" i="15" s="1"/>
  <c r="B96" i="15"/>
  <c r="Z96" i="15" s="1"/>
  <c r="B95" i="15"/>
  <c r="Z95" i="15" s="1"/>
  <c r="B94" i="15"/>
  <c r="Z94" i="15" s="1"/>
  <c r="B93" i="15"/>
  <c r="Z93" i="15" s="1"/>
  <c r="B92" i="15"/>
  <c r="Z92" i="15" s="1"/>
  <c r="B91" i="15"/>
  <c r="Z91" i="15" s="1"/>
  <c r="B90" i="15"/>
  <c r="Z90" i="15" s="1"/>
  <c r="B89" i="15"/>
  <c r="Z89" i="15" s="1"/>
  <c r="B88" i="15"/>
  <c r="Z88" i="15" s="1"/>
  <c r="B87" i="15"/>
  <c r="Z87" i="15" s="1"/>
  <c r="B86" i="15"/>
  <c r="Z86" i="15" s="1"/>
  <c r="B85" i="15"/>
  <c r="Z85" i="15" s="1"/>
  <c r="B84" i="15"/>
  <c r="Z84" i="15" s="1"/>
  <c r="B83" i="15"/>
  <c r="Z83" i="15" s="1"/>
  <c r="B82" i="15"/>
  <c r="Z82" i="15" s="1"/>
  <c r="B81" i="15"/>
  <c r="Z81" i="15" s="1"/>
  <c r="B80" i="15"/>
  <c r="Z80" i="15" s="1"/>
  <c r="B79" i="15"/>
  <c r="Z79" i="15" s="1"/>
  <c r="B78" i="15"/>
  <c r="Z78" i="15" s="1"/>
  <c r="B77" i="15"/>
  <c r="Z77" i="15" s="1"/>
  <c r="B76" i="15"/>
  <c r="Z76" i="15" s="1"/>
  <c r="B75" i="15"/>
  <c r="Z75" i="15" s="1"/>
  <c r="B74" i="15"/>
  <c r="Z74" i="15" s="1"/>
  <c r="B73" i="15"/>
  <c r="Z73" i="15" s="1"/>
  <c r="B72" i="15"/>
  <c r="Z72" i="15" s="1"/>
  <c r="B71" i="15"/>
  <c r="Z71" i="15" s="1"/>
  <c r="B70" i="15"/>
  <c r="Z70" i="15" s="1"/>
  <c r="B69" i="15"/>
  <c r="Z69" i="15" s="1"/>
  <c r="B68" i="15"/>
  <c r="Z68" i="15" s="1"/>
  <c r="B67" i="15"/>
  <c r="Z67" i="15" s="1"/>
  <c r="B66" i="15"/>
  <c r="Z66" i="15" s="1"/>
  <c r="B65" i="15"/>
  <c r="Z65" i="15" s="1"/>
  <c r="B64" i="15"/>
  <c r="Z64" i="15" s="1"/>
  <c r="B63" i="15"/>
  <c r="Z63" i="15" s="1"/>
  <c r="B62" i="15"/>
  <c r="Z62" i="15" s="1"/>
  <c r="B61" i="15"/>
  <c r="Z61" i="15" s="1"/>
  <c r="B60" i="15"/>
  <c r="Z60" i="15" s="1"/>
  <c r="B59" i="15"/>
  <c r="Z59" i="15" s="1"/>
  <c r="B58" i="15"/>
  <c r="Z58" i="15" s="1"/>
  <c r="B57" i="15"/>
  <c r="Z57" i="15" s="1"/>
  <c r="B56" i="15"/>
  <c r="Z56" i="15" s="1"/>
  <c r="B55" i="15"/>
  <c r="Z55" i="15" s="1"/>
  <c r="B54" i="15"/>
  <c r="Z54" i="15" s="1"/>
  <c r="B53" i="15"/>
  <c r="Z53" i="15" s="1"/>
  <c r="B52" i="15"/>
  <c r="Z52" i="15" s="1"/>
  <c r="B51" i="15"/>
  <c r="Z51" i="15" s="1"/>
  <c r="B50" i="15"/>
  <c r="Z50" i="15" s="1"/>
  <c r="B49" i="15"/>
  <c r="Z49" i="15" s="1"/>
  <c r="B48" i="15"/>
  <c r="Z48" i="15" s="1"/>
  <c r="B47" i="15"/>
  <c r="Z47" i="15" s="1"/>
  <c r="B46" i="15"/>
  <c r="Z46" i="15" s="1"/>
  <c r="B45" i="15"/>
  <c r="Z45" i="15" s="1"/>
  <c r="B44" i="15"/>
  <c r="Z44" i="15" s="1"/>
  <c r="B43" i="15"/>
  <c r="Z43" i="15" s="1"/>
  <c r="B42" i="15"/>
  <c r="Z42" i="15" s="1"/>
  <c r="B41" i="15"/>
  <c r="Z41" i="15" s="1"/>
  <c r="B40" i="15"/>
  <c r="Z40" i="15" s="1"/>
  <c r="B39" i="15"/>
  <c r="Z39" i="15" s="1"/>
  <c r="B38" i="15"/>
  <c r="Z38" i="15" s="1"/>
  <c r="B37" i="15"/>
  <c r="Z37" i="15" s="1"/>
  <c r="B36" i="15"/>
  <c r="Z36" i="15" s="1"/>
  <c r="B35" i="15"/>
  <c r="Z35" i="15" s="1"/>
  <c r="B34" i="15"/>
  <c r="Z34" i="15" s="1"/>
  <c r="B33" i="15"/>
  <c r="Z33" i="15" s="1"/>
  <c r="B32" i="15"/>
  <c r="Z32" i="15" s="1"/>
  <c r="B31" i="15"/>
  <c r="Z31" i="15" s="1"/>
  <c r="B30" i="15"/>
  <c r="Z30" i="15" s="1"/>
  <c r="B29" i="15"/>
  <c r="Z29" i="15" s="1"/>
  <c r="B28" i="15"/>
  <c r="Z28" i="15" s="1"/>
  <c r="B27" i="15"/>
  <c r="Z27" i="15" s="1"/>
  <c r="B26" i="15"/>
  <c r="Z26" i="15" s="1"/>
  <c r="B25" i="15"/>
  <c r="Z25" i="15" s="1"/>
  <c r="B24" i="15"/>
  <c r="Z24" i="15" s="1"/>
  <c r="B23" i="15"/>
  <c r="Z23" i="15" s="1"/>
  <c r="B22" i="15"/>
  <c r="Z22" i="15" s="1"/>
  <c r="B21" i="15"/>
  <c r="Z21" i="15" s="1"/>
  <c r="B20" i="15"/>
  <c r="Z20" i="15" s="1"/>
  <c r="B19" i="15"/>
  <c r="Z19" i="15" s="1"/>
  <c r="B18" i="15"/>
  <c r="Z18" i="15" s="1"/>
  <c r="B17" i="15"/>
  <c r="Z17" i="15" s="1"/>
  <c r="B16" i="15"/>
  <c r="Z16" i="15" s="1"/>
  <c r="B15" i="15"/>
  <c r="Z15" i="15" s="1"/>
  <c r="B13" i="15"/>
  <c r="Z13" i="15" s="1"/>
  <c r="B12" i="15"/>
  <c r="Z12" i="15" s="1"/>
  <c r="V13" i="16" l="1"/>
  <c r="U13" i="16" s="1"/>
  <c r="U12" i="16"/>
  <c r="F22" i="1" s="1"/>
  <c r="B12" i="13"/>
  <c r="X12" i="13" s="1"/>
  <c r="B11" i="13"/>
  <c r="X11" i="13" s="1"/>
  <c r="Y2000" i="15"/>
  <c r="Y1999" i="15"/>
  <c r="Y1998" i="15"/>
  <c r="Y1997" i="15"/>
  <c r="Y1996" i="15"/>
  <c r="Y1995" i="15"/>
  <c r="Y1994" i="15"/>
  <c r="Y1993" i="15"/>
  <c r="Y1992" i="15"/>
  <c r="Y1991" i="15"/>
  <c r="Y1990" i="15"/>
  <c r="Y1989" i="15"/>
  <c r="Y1988" i="15"/>
  <c r="Y1987" i="15"/>
  <c r="Y1986" i="15"/>
  <c r="Y1985" i="15"/>
  <c r="Y1984" i="15"/>
  <c r="Y1983" i="15"/>
  <c r="Y1982" i="15"/>
  <c r="Y1981" i="15"/>
  <c r="Y1980" i="15"/>
  <c r="Y1979" i="15"/>
  <c r="Y1978" i="15"/>
  <c r="Y1977" i="15"/>
  <c r="Y1976" i="15"/>
  <c r="Y1975" i="15"/>
  <c r="Y1974" i="15"/>
  <c r="Y1973" i="15"/>
  <c r="Y1972" i="15"/>
  <c r="Y1971" i="15"/>
  <c r="Y1970" i="15"/>
  <c r="Y1969" i="15"/>
  <c r="Y1968" i="15"/>
  <c r="Y1967" i="15"/>
  <c r="Y1966" i="15"/>
  <c r="Y1965" i="15"/>
  <c r="Y1964" i="15"/>
  <c r="Y1963" i="15"/>
  <c r="Y1962" i="15"/>
  <c r="Y1961" i="15"/>
  <c r="Y1960" i="15"/>
  <c r="Y1959" i="15"/>
  <c r="Y1958" i="15"/>
  <c r="Y1957" i="15"/>
  <c r="Y1956" i="15"/>
  <c r="Y1955" i="15"/>
  <c r="Y1954" i="15"/>
  <c r="Y1953" i="15"/>
  <c r="Y1952" i="15"/>
  <c r="Y1951" i="15"/>
  <c r="Y1950" i="15"/>
  <c r="Y1949" i="15"/>
  <c r="Y1948" i="15"/>
  <c r="Y1947" i="15"/>
  <c r="Y1946" i="15"/>
  <c r="Y1945" i="15"/>
  <c r="Y1944" i="15"/>
  <c r="Y1943" i="15"/>
  <c r="Y1942" i="15"/>
  <c r="Y1941" i="15"/>
  <c r="Y1940" i="15"/>
  <c r="Y1939" i="15"/>
  <c r="Y1938" i="15"/>
  <c r="Y1937" i="15"/>
  <c r="Y1936" i="15"/>
  <c r="Y1935" i="15"/>
  <c r="Y1934" i="15"/>
  <c r="Y1933" i="15"/>
  <c r="Y1932" i="15"/>
  <c r="Y1931" i="15"/>
  <c r="Y1930" i="15"/>
  <c r="Y1929" i="15"/>
  <c r="Y1928" i="15"/>
  <c r="Y1927" i="15"/>
  <c r="Y1926" i="15"/>
  <c r="Y1925" i="15"/>
  <c r="Y1924" i="15"/>
  <c r="Y1923" i="15"/>
  <c r="Y1922" i="15"/>
  <c r="Y1921" i="15"/>
  <c r="Y1920" i="15"/>
  <c r="Y1919" i="15"/>
  <c r="Y1918" i="15"/>
  <c r="Y1917" i="15"/>
  <c r="Y1916" i="15"/>
  <c r="Y1915" i="15"/>
  <c r="Y1914" i="15"/>
  <c r="Y1913" i="15"/>
  <c r="Y1912" i="15"/>
  <c r="Y1911" i="15"/>
  <c r="Y1910" i="15"/>
  <c r="Y1909" i="15"/>
  <c r="Y1908" i="15"/>
  <c r="Y1907" i="15"/>
  <c r="Y1906" i="15"/>
  <c r="Y1905" i="15"/>
  <c r="Y1904" i="15"/>
  <c r="Y1903" i="15"/>
  <c r="Y1902" i="15"/>
  <c r="Y1901" i="15"/>
  <c r="Y1900" i="15"/>
  <c r="Y1899" i="15"/>
  <c r="Y1898" i="15"/>
  <c r="Y1897" i="15"/>
  <c r="Y1896" i="15"/>
  <c r="Y1895" i="15"/>
  <c r="Y1894" i="15"/>
  <c r="Y1893" i="15"/>
  <c r="Y1892" i="15"/>
  <c r="Y1891" i="15"/>
  <c r="Y1890" i="15"/>
  <c r="Y1889" i="15"/>
  <c r="Y1888" i="15"/>
  <c r="Y1887" i="15"/>
  <c r="Y1886" i="15"/>
  <c r="Y1885" i="15"/>
  <c r="Y1884" i="15"/>
  <c r="Y1883" i="15"/>
  <c r="Y1882" i="15"/>
  <c r="Y1881" i="15"/>
  <c r="Y1880" i="15"/>
  <c r="Y1879" i="15"/>
  <c r="Y1878" i="15"/>
  <c r="Y1877" i="15"/>
  <c r="Y1876" i="15"/>
  <c r="Y1875" i="15"/>
  <c r="Y1874" i="15"/>
  <c r="Y1873" i="15"/>
  <c r="Y1872" i="15"/>
  <c r="Y1871" i="15"/>
  <c r="Y1870" i="15"/>
  <c r="Y1869" i="15"/>
  <c r="Y1868" i="15"/>
  <c r="Y1867" i="15"/>
  <c r="Y1866" i="15"/>
  <c r="Y1865" i="15"/>
  <c r="Y1864" i="15"/>
  <c r="Y1863" i="15"/>
  <c r="Y1862" i="15"/>
  <c r="Y1861" i="15"/>
  <c r="Y1860" i="15"/>
  <c r="Y1859" i="15"/>
  <c r="Y1858" i="15"/>
  <c r="Y1857" i="15"/>
  <c r="Y1856" i="15"/>
  <c r="Y1855" i="15"/>
  <c r="Y1854" i="15"/>
  <c r="Y1853" i="15"/>
  <c r="Y1852" i="15"/>
  <c r="Y1851" i="15"/>
  <c r="Y1850" i="15"/>
  <c r="Y1849" i="15"/>
  <c r="Y1848" i="15"/>
  <c r="Y1847" i="15"/>
  <c r="Y1846" i="15"/>
  <c r="Y1845" i="15"/>
  <c r="Y1844" i="15"/>
  <c r="Y1843" i="15"/>
  <c r="Y1842" i="15"/>
  <c r="Y1841" i="15"/>
  <c r="Y1840" i="15"/>
  <c r="Y1839" i="15"/>
  <c r="Y1838" i="15"/>
  <c r="Y1837" i="15"/>
  <c r="Y1836" i="15"/>
  <c r="Y1835" i="15"/>
  <c r="Y1834" i="15"/>
  <c r="Y1833" i="15"/>
  <c r="Y1832" i="15"/>
  <c r="Y1831" i="15"/>
  <c r="Y1830" i="15"/>
  <c r="Y1829" i="15"/>
  <c r="Y1828" i="15"/>
  <c r="Y1827" i="15"/>
  <c r="Y1826" i="15"/>
  <c r="Y1825" i="15"/>
  <c r="Y1824" i="15"/>
  <c r="Y1823" i="15"/>
  <c r="Y1822" i="15"/>
  <c r="Y1821" i="15"/>
  <c r="Y1820" i="15"/>
  <c r="Y1819" i="15"/>
  <c r="Y1818" i="15"/>
  <c r="Y1817" i="15"/>
  <c r="Y1816" i="15"/>
  <c r="Y1815" i="15"/>
  <c r="Y1814" i="15"/>
  <c r="Y1813" i="15"/>
  <c r="Y1812" i="15"/>
  <c r="Y1811" i="15"/>
  <c r="Y1810" i="15"/>
  <c r="Y1809" i="15"/>
  <c r="Y1808" i="15"/>
  <c r="Y1807" i="15"/>
  <c r="Y1806" i="15"/>
  <c r="Y1805" i="15"/>
  <c r="Y1804" i="15"/>
  <c r="Y1803" i="15"/>
  <c r="Y1802" i="15"/>
  <c r="Y1801" i="15"/>
  <c r="Y1800" i="15"/>
  <c r="Y1799" i="15"/>
  <c r="Y1798" i="15"/>
  <c r="Y1797" i="15"/>
  <c r="Y1796" i="15"/>
  <c r="Y1795" i="15"/>
  <c r="Y1794" i="15"/>
  <c r="Y1793" i="15"/>
  <c r="Y1792" i="15"/>
  <c r="Y1791" i="15"/>
  <c r="Y1790" i="15"/>
  <c r="Y1789" i="15"/>
  <c r="Y1788" i="15"/>
  <c r="Y1787" i="15"/>
  <c r="Y1786" i="15"/>
  <c r="Y1785" i="15"/>
  <c r="Y1784" i="15"/>
  <c r="Y1783" i="15"/>
  <c r="Y1782" i="15"/>
  <c r="Y1781" i="15"/>
  <c r="Y1780" i="15"/>
  <c r="Y1779" i="15"/>
  <c r="Y1778" i="15"/>
  <c r="Y1777" i="15"/>
  <c r="Y1776" i="15"/>
  <c r="Y1775" i="15"/>
  <c r="Y1774" i="15"/>
  <c r="Y1773" i="15"/>
  <c r="Y1772" i="15"/>
  <c r="Y1771" i="15"/>
  <c r="Y1770" i="15"/>
  <c r="Y1769" i="15"/>
  <c r="Y1768" i="15"/>
  <c r="Y1767" i="15"/>
  <c r="Y1766" i="15"/>
  <c r="Y1765" i="15"/>
  <c r="Y1764" i="15"/>
  <c r="Y1763" i="15"/>
  <c r="Y1762" i="15"/>
  <c r="Y1761" i="15"/>
  <c r="Y1760" i="15"/>
  <c r="Y1759" i="15"/>
  <c r="Y1758" i="15"/>
  <c r="Y1757" i="15"/>
  <c r="Y1756" i="15"/>
  <c r="Y1755" i="15"/>
  <c r="Y1754" i="15"/>
  <c r="Y1753" i="15"/>
  <c r="Y1752" i="15"/>
  <c r="Y1751" i="15"/>
  <c r="Y1750" i="15"/>
  <c r="Y1749" i="15"/>
  <c r="Y1748" i="15"/>
  <c r="Y1747" i="15"/>
  <c r="Y1746" i="15"/>
  <c r="Y1745" i="15"/>
  <c r="Y1744" i="15"/>
  <c r="Y1743" i="15"/>
  <c r="Y1742" i="15"/>
  <c r="Y1741" i="15"/>
  <c r="Y1740" i="15"/>
  <c r="Y1739" i="15"/>
  <c r="Y1738" i="15"/>
  <c r="Y1737" i="15"/>
  <c r="Y1736" i="15"/>
  <c r="Y1735" i="15"/>
  <c r="Y1734" i="15"/>
  <c r="Y1733" i="15"/>
  <c r="Y1732" i="15"/>
  <c r="Y1731" i="15"/>
  <c r="Y1730" i="15"/>
  <c r="Y1729" i="15"/>
  <c r="Y1728" i="15"/>
  <c r="Y1727" i="15"/>
  <c r="Y1726" i="15"/>
  <c r="Y1725" i="15"/>
  <c r="Y1724" i="15"/>
  <c r="Y1723" i="15"/>
  <c r="Y1722" i="15"/>
  <c r="Y1721" i="15"/>
  <c r="Y1720" i="15"/>
  <c r="Y1719" i="15"/>
  <c r="Y1718" i="15"/>
  <c r="Y1717" i="15"/>
  <c r="Y1716" i="15"/>
  <c r="Y1715" i="15"/>
  <c r="Y1714" i="15"/>
  <c r="Y1713" i="15"/>
  <c r="Y1712" i="15"/>
  <c r="Y1711" i="15"/>
  <c r="Y1710" i="15"/>
  <c r="Y1709" i="15"/>
  <c r="Y1708" i="15"/>
  <c r="Y1707" i="15"/>
  <c r="Y1706" i="15"/>
  <c r="Y1705" i="15"/>
  <c r="Y1704" i="15"/>
  <c r="Y1703" i="15"/>
  <c r="Y1702" i="15"/>
  <c r="Y1701" i="15"/>
  <c r="Y1700" i="15"/>
  <c r="Y1699" i="15"/>
  <c r="Y1698" i="15"/>
  <c r="Y1697" i="15"/>
  <c r="Y1696" i="15"/>
  <c r="Y1695" i="15"/>
  <c r="Y1694" i="15"/>
  <c r="Y1693" i="15"/>
  <c r="Y1692" i="15"/>
  <c r="Y1691" i="15"/>
  <c r="Y1690" i="15"/>
  <c r="Y1689" i="15"/>
  <c r="Y1688" i="15"/>
  <c r="Y1687" i="15"/>
  <c r="Y1686" i="15"/>
  <c r="Y1685" i="15"/>
  <c r="Y1684" i="15"/>
  <c r="Y1683" i="15"/>
  <c r="Y1682" i="15"/>
  <c r="Y1681" i="15"/>
  <c r="Y1680" i="15"/>
  <c r="Y1679" i="15"/>
  <c r="Y1678" i="15"/>
  <c r="Y1677" i="15"/>
  <c r="Y1676" i="15"/>
  <c r="Y1675" i="15"/>
  <c r="Y1674" i="15"/>
  <c r="Y1673" i="15"/>
  <c r="Y1672" i="15"/>
  <c r="Y1671" i="15"/>
  <c r="Y1670" i="15"/>
  <c r="Y1669" i="15"/>
  <c r="Y1668" i="15"/>
  <c r="Y1667" i="15"/>
  <c r="Y1666" i="15"/>
  <c r="Y1665" i="15"/>
  <c r="Y1664" i="15"/>
  <c r="Y1663" i="15"/>
  <c r="Y1662" i="15"/>
  <c r="Y1661" i="15"/>
  <c r="Y1660" i="15"/>
  <c r="Y1659" i="15"/>
  <c r="Y1658" i="15"/>
  <c r="Y1657" i="15"/>
  <c r="Y1656" i="15"/>
  <c r="Y1655" i="15"/>
  <c r="Y1654" i="15"/>
  <c r="Y1653" i="15"/>
  <c r="Y1652" i="15"/>
  <c r="Y1651" i="15"/>
  <c r="Y1650" i="15"/>
  <c r="Y1649" i="15"/>
  <c r="Y1648" i="15"/>
  <c r="Y1647" i="15"/>
  <c r="Y1646" i="15"/>
  <c r="Y1645" i="15"/>
  <c r="Y1644" i="15"/>
  <c r="Y1643" i="15"/>
  <c r="Y1642" i="15"/>
  <c r="Y1641" i="15"/>
  <c r="Y1640" i="15"/>
  <c r="Y1639" i="15"/>
  <c r="Y1638" i="15"/>
  <c r="Y1637" i="15"/>
  <c r="Y1636" i="15"/>
  <c r="Y1635" i="15"/>
  <c r="Y1634" i="15"/>
  <c r="Y1633" i="15"/>
  <c r="Y1632" i="15"/>
  <c r="Y1631" i="15"/>
  <c r="Y1630" i="15"/>
  <c r="Y1629" i="15"/>
  <c r="Y1628" i="15"/>
  <c r="Y1627" i="15"/>
  <c r="Y1626" i="15"/>
  <c r="Y1625" i="15"/>
  <c r="Y1624" i="15"/>
  <c r="Y1623" i="15"/>
  <c r="Y1622" i="15"/>
  <c r="Y1621" i="15"/>
  <c r="Y1620" i="15"/>
  <c r="Y1619" i="15"/>
  <c r="Y1618" i="15"/>
  <c r="Y1617" i="15"/>
  <c r="Y1616" i="15"/>
  <c r="Y1615" i="15"/>
  <c r="Y1614" i="15"/>
  <c r="Y1613" i="15"/>
  <c r="Y1612" i="15"/>
  <c r="Y1611" i="15"/>
  <c r="Y1610" i="15"/>
  <c r="Y1609" i="15"/>
  <c r="Y1608" i="15"/>
  <c r="Y1607" i="15"/>
  <c r="Y1606" i="15"/>
  <c r="Y1605" i="15"/>
  <c r="Y1604" i="15"/>
  <c r="Y1603" i="15"/>
  <c r="Y1602" i="15"/>
  <c r="Y1601" i="15"/>
  <c r="Y1600" i="15"/>
  <c r="Y1599" i="15"/>
  <c r="Y1598" i="15"/>
  <c r="Y1597" i="15"/>
  <c r="Y1596" i="15"/>
  <c r="Y1595" i="15"/>
  <c r="Y1594" i="15"/>
  <c r="Y1593" i="15"/>
  <c r="Y1592" i="15"/>
  <c r="Y1591" i="15"/>
  <c r="Y1590" i="15"/>
  <c r="Y1589" i="15"/>
  <c r="Y1588" i="15"/>
  <c r="Y1587" i="15"/>
  <c r="Y1586" i="15"/>
  <c r="Y1585" i="15"/>
  <c r="Y1584" i="15"/>
  <c r="Y1583" i="15"/>
  <c r="Y1582" i="15"/>
  <c r="Y1581" i="15"/>
  <c r="Y1580" i="15"/>
  <c r="Y1579" i="15"/>
  <c r="Y1578" i="15"/>
  <c r="Y1577" i="15"/>
  <c r="Y1576" i="15"/>
  <c r="Y1575" i="15"/>
  <c r="Y1574" i="15"/>
  <c r="Y1573" i="15"/>
  <c r="Y1572" i="15"/>
  <c r="Y1571" i="15"/>
  <c r="Y1570" i="15"/>
  <c r="Y1569" i="15"/>
  <c r="Y1568" i="15"/>
  <c r="Y1567" i="15"/>
  <c r="Y1566" i="15"/>
  <c r="Y1565" i="15"/>
  <c r="Y1564" i="15"/>
  <c r="Y1563" i="15"/>
  <c r="Y1562" i="15"/>
  <c r="Y1561" i="15"/>
  <c r="Y1560" i="15"/>
  <c r="Y1559" i="15"/>
  <c r="Y1558" i="15"/>
  <c r="Y1557" i="15"/>
  <c r="Y1556" i="15"/>
  <c r="Y1555" i="15"/>
  <c r="Y1554" i="15"/>
  <c r="Y1553" i="15"/>
  <c r="Y1552" i="15"/>
  <c r="Y1551" i="15"/>
  <c r="Y1550" i="15"/>
  <c r="Y1549" i="15"/>
  <c r="Y1548" i="15"/>
  <c r="Y1547" i="15"/>
  <c r="Y1546" i="15"/>
  <c r="Y1545" i="15"/>
  <c r="Y1544" i="15"/>
  <c r="Y1543" i="15"/>
  <c r="Y1542" i="15"/>
  <c r="Y1541" i="15"/>
  <c r="Y1540" i="15"/>
  <c r="Y1539" i="15"/>
  <c r="Y1538" i="15"/>
  <c r="Y1537" i="15"/>
  <c r="Y1536" i="15"/>
  <c r="Y1535" i="15"/>
  <c r="Y1534" i="15"/>
  <c r="Y1533" i="15"/>
  <c r="Y1532" i="15"/>
  <c r="Y1531" i="15"/>
  <c r="Y1530" i="15"/>
  <c r="Y1529" i="15"/>
  <c r="Y1528" i="15"/>
  <c r="Y1527" i="15"/>
  <c r="Y1526" i="15"/>
  <c r="Y1525" i="15"/>
  <c r="Y1524" i="15"/>
  <c r="Y1523" i="15"/>
  <c r="Y1522" i="15"/>
  <c r="Y1521" i="15"/>
  <c r="Y1520" i="15"/>
  <c r="Y1519" i="15"/>
  <c r="Y1518" i="15"/>
  <c r="Y1517" i="15"/>
  <c r="Y1516" i="15"/>
  <c r="Y1515" i="15"/>
  <c r="Y1514" i="15"/>
  <c r="Y1513" i="15"/>
  <c r="Y1512" i="15"/>
  <c r="Y1511" i="15"/>
  <c r="Y1510" i="15"/>
  <c r="Y1509" i="15"/>
  <c r="Y1508" i="15"/>
  <c r="Y1507" i="15"/>
  <c r="Y1506" i="15"/>
  <c r="Y1505" i="15"/>
  <c r="Y1504" i="15"/>
  <c r="Y1503" i="15"/>
  <c r="Y1502" i="15"/>
  <c r="Y1501" i="15"/>
  <c r="Y1500" i="15"/>
  <c r="Y1499" i="15"/>
  <c r="Y1498" i="15"/>
  <c r="Y1497" i="15"/>
  <c r="Y1496" i="15"/>
  <c r="Y1495" i="15"/>
  <c r="Y1494" i="15"/>
  <c r="Y1493" i="15"/>
  <c r="Y1492" i="15"/>
  <c r="Y1491" i="15"/>
  <c r="Y1490" i="15"/>
  <c r="Y1489" i="15"/>
  <c r="Y1488" i="15"/>
  <c r="Y1487" i="15"/>
  <c r="Y1486" i="15"/>
  <c r="Y1485" i="15"/>
  <c r="Y1484" i="15"/>
  <c r="Y1483" i="15"/>
  <c r="Y1482" i="15"/>
  <c r="Y1481" i="15"/>
  <c r="Y1480" i="15"/>
  <c r="Y1479" i="15"/>
  <c r="Y1478" i="15"/>
  <c r="Y1477" i="15"/>
  <c r="Y1476" i="15"/>
  <c r="Y1475" i="15"/>
  <c r="Y1474" i="15"/>
  <c r="Y1473" i="15"/>
  <c r="Y1472" i="15"/>
  <c r="Y1471" i="15"/>
  <c r="Y1470" i="15"/>
  <c r="Y1469" i="15"/>
  <c r="Y1468" i="15"/>
  <c r="Y1467" i="15"/>
  <c r="Y1466" i="15"/>
  <c r="Y1465" i="15"/>
  <c r="Y1464" i="15"/>
  <c r="Y1463" i="15"/>
  <c r="Y1462" i="15"/>
  <c r="Y1461" i="15"/>
  <c r="Y1460" i="15"/>
  <c r="Y1459" i="15"/>
  <c r="Y1458" i="15"/>
  <c r="Y1457" i="15"/>
  <c r="Y1456" i="15"/>
  <c r="Y1455" i="15"/>
  <c r="Y1454" i="15"/>
  <c r="Y1453" i="15"/>
  <c r="Y1452" i="15"/>
  <c r="Y1451" i="15"/>
  <c r="Y1450" i="15"/>
  <c r="Y1449" i="15"/>
  <c r="Y1448" i="15"/>
  <c r="Y1447" i="15"/>
  <c r="Y1446" i="15"/>
  <c r="Y1445" i="15"/>
  <c r="Y1444" i="15"/>
  <c r="Y1443" i="15"/>
  <c r="Y1442" i="15"/>
  <c r="Y1441" i="15"/>
  <c r="Y1440" i="15"/>
  <c r="Y1439" i="15"/>
  <c r="Y1438" i="15"/>
  <c r="Y1437" i="15"/>
  <c r="Y1436" i="15"/>
  <c r="Y1435" i="15"/>
  <c r="Y1434" i="15"/>
  <c r="Y1433" i="15"/>
  <c r="Y1432" i="15"/>
  <c r="Y1431" i="15"/>
  <c r="Y1430" i="15"/>
  <c r="Y1429" i="15"/>
  <c r="Y1428" i="15"/>
  <c r="Y1427" i="15"/>
  <c r="Y1426" i="15"/>
  <c r="Y1425" i="15"/>
  <c r="Y1424" i="15"/>
  <c r="Y1423" i="15"/>
  <c r="Y1422" i="15"/>
  <c r="Y1421" i="15"/>
  <c r="Y1420" i="15"/>
  <c r="Y1419" i="15"/>
  <c r="Y1418" i="15"/>
  <c r="Y1417" i="15"/>
  <c r="Y1416" i="15"/>
  <c r="Y1415" i="15"/>
  <c r="Y1414" i="15"/>
  <c r="Y1413" i="15"/>
  <c r="Y1412" i="15"/>
  <c r="Y1411" i="15"/>
  <c r="Y1410" i="15"/>
  <c r="Y1409" i="15"/>
  <c r="Y1408" i="15"/>
  <c r="Y1407" i="15"/>
  <c r="Y1406" i="15"/>
  <c r="Y1405" i="15"/>
  <c r="Y1404" i="15"/>
  <c r="Y1403" i="15"/>
  <c r="Y1402" i="15"/>
  <c r="Y1401" i="15"/>
  <c r="Y1400" i="15"/>
  <c r="Y1399" i="15"/>
  <c r="Y1398" i="15"/>
  <c r="Y1397" i="15"/>
  <c r="Y1396" i="15"/>
  <c r="Y1395" i="15"/>
  <c r="Y1394" i="15"/>
  <c r="Y1393" i="15"/>
  <c r="Y1392" i="15"/>
  <c r="Y1391" i="15"/>
  <c r="Y1390" i="15"/>
  <c r="Y1389" i="15"/>
  <c r="Y1388" i="15"/>
  <c r="Y1387" i="15"/>
  <c r="Y1386" i="15"/>
  <c r="Y1385" i="15"/>
  <c r="Y1384" i="15"/>
  <c r="Y1383" i="15"/>
  <c r="Y1382" i="15"/>
  <c r="Y1381" i="15"/>
  <c r="Y1380" i="15"/>
  <c r="Y1379" i="15"/>
  <c r="Y1378" i="15"/>
  <c r="Y1377" i="15"/>
  <c r="Y1376" i="15"/>
  <c r="Y1375" i="15"/>
  <c r="Y1374" i="15"/>
  <c r="Y1373" i="15"/>
  <c r="Y1372" i="15"/>
  <c r="Y1371" i="15"/>
  <c r="Y1370" i="15"/>
  <c r="Y1369" i="15"/>
  <c r="Y1368" i="15"/>
  <c r="Y1367" i="15"/>
  <c r="Y1366" i="15"/>
  <c r="Y1365" i="15"/>
  <c r="Y1364" i="15"/>
  <c r="Y1363" i="15"/>
  <c r="Y1362" i="15"/>
  <c r="Y1361" i="15"/>
  <c r="Y1360" i="15"/>
  <c r="Y1359" i="15"/>
  <c r="Y1358" i="15"/>
  <c r="Y1357" i="15"/>
  <c r="Y1356" i="15"/>
  <c r="Y1355" i="15"/>
  <c r="Y1354" i="15"/>
  <c r="Y1353" i="15"/>
  <c r="Y1352" i="15"/>
  <c r="Y1351" i="15"/>
  <c r="Y1350" i="15"/>
  <c r="Y1349" i="15"/>
  <c r="Y1348" i="15"/>
  <c r="Y1347" i="15"/>
  <c r="Y1346" i="15"/>
  <c r="Y1345" i="15"/>
  <c r="Y1344" i="15"/>
  <c r="Y1343" i="15"/>
  <c r="Y1342" i="15"/>
  <c r="Y1341" i="15"/>
  <c r="Y1340" i="15"/>
  <c r="Y1339" i="15"/>
  <c r="Y1338" i="15"/>
  <c r="Y1337" i="15"/>
  <c r="Y1336" i="15"/>
  <c r="Y1335" i="15"/>
  <c r="Y1334" i="15"/>
  <c r="Y1333" i="15"/>
  <c r="Y1332" i="15"/>
  <c r="Y1331" i="15"/>
  <c r="Y1330" i="15"/>
  <c r="Y1329" i="15"/>
  <c r="Y1328" i="15"/>
  <c r="Y1327" i="15"/>
  <c r="Y1326" i="15"/>
  <c r="Y1325" i="15"/>
  <c r="Y1324" i="15"/>
  <c r="Y1323" i="15"/>
  <c r="Y1322" i="15"/>
  <c r="Y1321" i="15"/>
  <c r="Y1320" i="15"/>
  <c r="Y1319" i="15"/>
  <c r="Y1318" i="15"/>
  <c r="Y1317" i="15"/>
  <c r="Y1316" i="15"/>
  <c r="Y1315" i="15"/>
  <c r="Y1314" i="15"/>
  <c r="Y1313" i="15"/>
  <c r="Y1312" i="15"/>
  <c r="Y1311" i="15"/>
  <c r="Y1310" i="15"/>
  <c r="Y1309" i="15"/>
  <c r="Y1308" i="15"/>
  <c r="Y1307" i="15"/>
  <c r="Y1306" i="15"/>
  <c r="Y1305" i="15"/>
  <c r="Y1304" i="15"/>
  <c r="Y1303" i="15"/>
  <c r="Y1302" i="15"/>
  <c r="Y1301" i="15"/>
  <c r="Y1300" i="15"/>
  <c r="Y1299" i="15"/>
  <c r="Y1298" i="15"/>
  <c r="Y1297" i="15"/>
  <c r="Y1296" i="15"/>
  <c r="Y1295" i="15"/>
  <c r="Y1294" i="15"/>
  <c r="Y1293" i="15"/>
  <c r="Y1292" i="15"/>
  <c r="Y1291" i="15"/>
  <c r="Y1290" i="15"/>
  <c r="Y1289" i="15"/>
  <c r="Y1288" i="15"/>
  <c r="Y1287" i="15"/>
  <c r="Y1286" i="15"/>
  <c r="Y1285" i="15"/>
  <c r="Y1284" i="15"/>
  <c r="Y1283" i="15"/>
  <c r="Y1282" i="15"/>
  <c r="Y1281" i="15"/>
  <c r="Y1280" i="15"/>
  <c r="Y1279" i="15"/>
  <c r="Y1278" i="15"/>
  <c r="Y1277" i="15"/>
  <c r="Y1276" i="15"/>
  <c r="Y1275" i="15"/>
  <c r="Y1274" i="15"/>
  <c r="Y1273" i="15"/>
  <c r="Y1272" i="15"/>
  <c r="Y1271" i="15"/>
  <c r="Y1270" i="15"/>
  <c r="Y1269" i="15"/>
  <c r="Y1268" i="15"/>
  <c r="Y1267" i="15"/>
  <c r="Y1266" i="15"/>
  <c r="Y1265" i="15"/>
  <c r="Y1264" i="15"/>
  <c r="Y1263" i="15"/>
  <c r="Y1262" i="15"/>
  <c r="Y1261" i="15"/>
  <c r="Y1260" i="15"/>
  <c r="Y1259" i="15"/>
  <c r="Y1258" i="15"/>
  <c r="Y1257" i="15"/>
  <c r="Y1256" i="15"/>
  <c r="Y1255" i="15"/>
  <c r="Y1254" i="15"/>
  <c r="Y1253" i="15"/>
  <c r="Y1252" i="15"/>
  <c r="Y1251" i="15"/>
  <c r="Y1250" i="15"/>
  <c r="Y1249" i="15"/>
  <c r="Y1248" i="15"/>
  <c r="Y1247" i="15"/>
  <c r="Y1246" i="15"/>
  <c r="Y1245" i="15"/>
  <c r="Y1244" i="15"/>
  <c r="Y1243" i="15"/>
  <c r="Y1242" i="15"/>
  <c r="Y1241" i="15"/>
  <c r="Y1240" i="15"/>
  <c r="Y1239" i="15"/>
  <c r="Y1238" i="15"/>
  <c r="Y1237" i="15"/>
  <c r="Y1236" i="15"/>
  <c r="Y1235" i="15"/>
  <c r="Y1234" i="15"/>
  <c r="Y1233" i="15"/>
  <c r="Y1232" i="15"/>
  <c r="Y1231" i="15"/>
  <c r="Y1230" i="15"/>
  <c r="Y1229" i="15"/>
  <c r="Y1228" i="15"/>
  <c r="Y1227" i="15"/>
  <c r="Y1226" i="15"/>
  <c r="Y1225" i="15"/>
  <c r="Y1224" i="15"/>
  <c r="Y1223" i="15"/>
  <c r="Y1222" i="15"/>
  <c r="Y1221" i="15"/>
  <c r="Y1220" i="15"/>
  <c r="Y1219" i="15"/>
  <c r="Y1218" i="15"/>
  <c r="Y1217" i="15"/>
  <c r="Y1216" i="15"/>
  <c r="Y1215" i="15"/>
  <c r="Y1214" i="15"/>
  <c r="Y1213" i="15"/>
  <c r="Y1212" i="15"/>
  <c r="Y1211" i="15"/>
  <c r="Y1210" i="15"/>
  <c r="Y1209" i="15"/>
  <c r="Y1208" i="15"/>
  <c r="Y1207" i="15"/>
  <c r="Y1206" i="15"/>
  <c r="Y1205" i="15"/>
  <c r="Y1204" i="15"/>
  <c r="Y1203" i="15"/>
  <c r="Y1202" i="15"/>
  <c r="Y1201" i="15"/>
  <c r="Y1200" i="15"/>
  <c r="Y1199" i="15"/>
  <c r="Y1198" i="15"/>
  <c r="Y1197" i="15"/>
  <c r="Y1196" i="15"/>
  <c r="Y1195" i="15"/>
  <c r="Y1194" i="15"/>
  <c r="Y1193" i="15"/>
  <c r="Y1192" i="15"/>
  <c r="Y1191" i="15"/>
  <c r="Y1190" i="15"/>
  <c r="Y1189" i="15"/>
  <c r="Y1188" i="15"/>
  <c r="Y1187" i="15"/>
  <c r="Y1186" i="15"/>
  <c r="Y1185" i="15"/>
  <c r="Y1184" i="15"/>
  <c r="Y1183" i="15"/>
  <c r="Y1182" i="15"/>
  <c r="Y1181" i="15"/>
  <c r="Y1180" i="15"/>
  <c r="Y1179" i="15"/>
  <c r="Y1178" i="15"/>
  <c r="Y1177" i="15"/>
  <c r="Y1176" i="15"/>
  <c r="Y1175" i="15"/>
  <c r="Y1174" i="15"/>
  <c r="Y1173" i="15"/>
  <c r="Y1172" i="15"/>
  <c r="Y1171" i="15"/>
  <c r="Y1170" i="15"/>
  <c r="Y1169" i="15"/>
  <c r="Y1168" i="15"/>
  <c r="Y1167" i="15"/>
  <c r="Y1166" i="15"/>
  <c r="Y1165" i="15"/>
  <c r="Y1164" i="15"/>
  <c r="Y1163" i="15"/>
  <c r="Y1162" i="15"/>
  <c r="Y1161" i="15"/>
  <c r="Y1160" i="15"/>
  <c r="Y1159" i="15"/>
  <c r="Y1158" i="15"/>
  <c r="Y1157" i="15"/>
  <c r="Y1156" i="15"/>
  <c r="Y1155" i="15"/>
  <c r="Y1154" i="15"/>
  <c r="Y1153" i="15"/>
  <c r="Y1152" i="15"/>
  <c r="Y1151" i="15"/>
  <c r="Y1150" i="15"/>
  <c r="Y1149" i="15"/>
  <c r="Y1148" i="15"/>
  <c r="Y1147" i="15"/>
  <c r="Y1146" i="15"/>
  <c r="Y1145" i="15"/>
  <c r="Y1144" i="15"/>
  <c r="Y1143" i="15"/>
  <c r="Y1142" i="15"/>
  <c r="Y1141" i="15"/>
  <c r="Y1140" i="15"/>
  <c r="Y1139" i="15"/>
  <c r="Y1138" i="15"/>
  <c r="Y1137" i="15"/>
  <c r="Y1136" i="15"/>
  <c r="Y1135" i="15"/>
  <c r="Y1134" i="15"/>
  <c r="Y1133" i="15"/>
  <c r="Y1132" i="15"/>
  <c r="Y1131" i="15"/>
  <c r="Y1130" i="15"/>
  <c r="Y1129" i="15"/>
  <c r="Y1128" i="15"/>
  <c r="Y1127" i="15"/>
  <c r="Y1126" i="15"/>
  <c r="Y1125" i="15"/>
  <c r="Y1124" i="15"/>
  <c r="Y1123" i="15"/>
  <c r="Y1122" i="15"/>
  <c r="Y1121" i="15"/>
  <c r="Y1120" i="15"/>
  <c r="Y1119" i="15"/>
  <c r="Y1118" i="15"/>
  <c r="Y1117" i="15"/>
  <c r="Y1116" i="15"/>
  <c r="Y1115" i="15"/>
  <c r="Y1114" i="15"/>
  <c r="Y1113" i="15"/>
  <c r="Y1112" i="15"/>
  <c r="Y1111" i="15"/>
  <c r="Y1110" i="15"/>
  <c r="Y1109" i="15"/>
  <c r="Y1108" i="15"/>
  <c r="Y1107" i="15"/>
  <c r="Y1106" i="15"/>
  <c r="Y1105" i="15"/>
  <c r="Y1104" i="15"/>
  <c r="Y1103" i="15"/>
  <c r="Y1102" i="15"/>
  <c r="Y1101" i="15"/>
  <c r="Y1100" i="15"/>
  <c r="Y1099" i="15"/>
  <c r="Y1098" i="15"/>
  <c r="Y1097" i="15"/>
  <c r="Y1096" i="15"/>
  <c r="Y1095" i="15"/>
  <c r="Y1094" i="15"/>
  <c r="Y1093" i="15"/>
  <c r="Y1092" i="15"/>
  <c r="Y1091" i="15"/>
  <c r="Y1090" i="15"/>
  <c r="Y1089" i="15"/>
  <c r="Y1088" i="15"/>
  <c r="Y1087" i="15"/>
  <c r="Y1086" i="15"/>
  <c r="Y1085" i="15"/>
  <c r="Y1084" i="15"/>
  <c r="Y1083" i="15"/>
  <c r="Y1082" i="15"/>
  <c r="Y1081" i="15"/>
  <c r="Y1080" i="15"/>
  <c r="Y1079" i="15"/>
  <c r="Y1078" i="15"/>
  <c r="Y1077" i="15"/>
  <c r="Y1076" i="15"/>
  <c r="Y1075" i="15"/>
  <c r="Y1074" i="15"/>
  <c r="Y1073" i="15"/>
  <c r="Y1072" i="15"/>
  <c r="Y1071" i="15"/>
  <c r="Y1070" i="15"/>
  <c r="Y1069" i="15"/>
  <c r="Y1068" i="15"/>
  <c r="Y1067" i="15"/>
  <c r="Y1066" i="15"/>
  <c r="Y1065" i="15"/>
  <c r="Y1064" i="15"/>
  <c r="Y1063" i="15"/>
  <c r="Y1062" i="15"/>
  <c r="Y1061" i="15"/>
  <c r="Y1060" i="15"/>
  <c r="Y1059" i="15"/>
  <c r="Y1058" i="15"/>
  <c r="Y1057" i="15"/>
  <c r="Y1056" i="15"/>
  <c r="Y1055" i="15"/>
  <c r="Y1054" i="15"/>
  <c r="Y1053" i="15"/>
  <c r="Y1052" i="15"/>
  <c r="Y1051" i="15"/>
  <c r="Y1050" i="15"/>
  <c r="Y1049" i="15"/>
  <c r="Y1048" i="15"/>
  <c r="Y1047" i="15"/>
  <c r="Y1046" i="15"/>
  <c r="Y1045" i="15"/>
  <c r="Y1044" i="15"/>
  <c r="Y1043" i="15"/>
  <c r="Y1042" i="15"/>
  <c r="Y1041" i="15"/>
  <c r="Y1040" i="15"/>
  <c r="Y1039" i="15"/>
  <c r="Y1038" i="15"/>
  <c r="Y1037" i="15"/>
  <c r="Y1036" i="15"/>
  <c r="Y1035" i="15"/>
  <c r="Y1034" i="15"/>
  <c r="Y1033" i="15"/>
  <c r="Y1032" i="15"/>
  <c r="Y1031" i="15"/>
  <c r="Y1030" i="15"/>
  <c r="Y1029" i="15"/>
  <c r="Y1028" i="15"/>
  <c r="Y1027" i="15"/>
  <c r="Y1026" i="15"/>
  <c r="Y1025" i="15"/>
  <c r="Y1024" i="15"/>
  <c r="Y1023" i="15"/>
  <c r="Y1022" i="15"/>
  <c r="Y1021" i="15"/>
  <c r="Y1020" i="15"/>
  <c r="Y1019" i="15"/>
  <c r="Y1018" i="15"/>
  <c r="Y1017" i="15"/>
  <c r="Y1016" i="15"/>
  <c r="Y1015" i="15"/>
  <c r="Y1014" i="15"/>
  <c r="Y1013" i="15"/>
  <c r="Y1012" i="15"/>
  <c r="Y1011" i="15"/>
  <c r="Y1010" i="15"/>
  <c r="Y1009" i="15"/>
  <c r="Y1008" i="15"/>
  <c r="Y1007" i="15"/>
  <c r="Y1006" i="15"/>
  <c r="Y1005" i="15"/>
  <c r="Y1004" i="15"/>
  <c r="Y1003" i="15"/>
  <c r="Y1002" i="15"/>
  <c r="Y1001" i="15"/>
  <c r="Y1000" i="15"/>
  <c r="Y999" i="15"/>
  <c r="Y998" i="15"/>
  <c r="Y997" i="15"/>
  <c r="Y996" i="15"/>
  <c r="Y995" i="15"/>
  <c r="Y994" i="15"/>
  <c r="Y993" i="15"/>
  <c r="Y992" i="15"/>
  <c r="Y991" i="15"/>
  <c r="Y990" i="15"/>
  <c r="Y989" i="15"/>
  <c r="Y988" i="15"/>
  <c r="Y987" i="15"/>
  <c r="Y986" i="15"/>
  <c r="Y985" i="15"/>
  <c r="Y984" i="15"/>
  <c r="Y983" i="15"/>
  <c r="Y982" i="15"/>
  <c r="Y981" i="15"/>
  <c r="Y980" i="15"/>
  <c r="Y979" i="15"/>
  <c r="Y978" i="15"/>
  <c r="Y977" i="15"/>
  <c r="Y976" i="15"/>
  <c r="Y975" i="15"/>
  <c r="Y974" i="15"/>
  <c r="Y973" i="15"/>
  <c r="Y972" i="15"/>
  <c r="Y971" i="15"/>
  <c r="Y970" i="15"/>
  <c r="Y969" i="15"/>
  <c r="Y968" i="15"/>
  <c r="Y967" i="15"/>
  <c r="Y966" i="15"/>
  <c r="Y965" i="15"/>
  <c r="Y964" i="15"/>
  <c r="Y963" i="15"/>
  <c r="Y962" i="15"/>
  <c r="Y961" i="15"/>
  <c r="Y960" i="15"/>
  <c r="Y959" i="15"/>
  <c r="Y958" i="15"/>
  <c r="Y957" i="15"/>
  <c r="Y956" i="15"/>
  <c r="Y955" i="15"/>
  <c r="Y954" i="15"/>
  <c r="Y953" i="15"/>
  <c r="Y952" i="15"/>
  <c r="Y951" i="15"/>
  <c r="Y950" i="15"/>
  <c r="Y949" i="15"/>
  <c r="Y948" i="15"/>
  <c r="Y947" i="15"/>
  <c r="Y946" i="15"/>
  <c r="Y945" i="15"/>
  <c r="Y944" i="15"/>
  <c r="Y943" i="15"/>
  <c r="Y942" i="15"/>
  <c r="Y941" i="15"/>
  <c r="Y940" i="15"/>
  <c r="Y939" i="15"/>
  <c r="Y938" i="15"/>
  <c r="Y937" i="15"/>
  <c r="Y936" i="15"/>
  <c r="Y935" i="15"/>
  <c r="Y934" i="15"/>
  <c r="Y933" i="15"/>
  <c r="Y932" i="15"/>
  <c r="Y931" i="15"/>
  <c r="Y930" i="15"/>
  <c r="Y929" i="15"/>
  <c r="Y928" i="15"/>
  <c r="Y927" i="15"/>
  <c r="Y926" i="15"/>
  <c r="Y925" i="15"/>
  <c r="Y924" i="15"/>
  <c r="Y923" i="15"/>
  <c r="Y922" i="15"/>
  <c r="Y921" i="15"/>
  <c r="Y920" i="15"/>
  <c r="Y919" i="15"/>
  <c r="Y918" i="15"/>
  <c r="Y917" i="15"/>
  <c r="Y916" i="15"/>
  <c r="Y915" i="15"/>
  <c r="Y914" i="15"/>
  <c r="Y913" i="15"/>
  <c r="Y912" i="15"/>
  <c r="Y911" i="15"/>
  <c r="Y910" i="15"/>
  <c r="Y909" i="15"/>
  <c r="Y908" i="15"/>
  <c r="Y907" i="15"/>
  <c r="Y906" i="15"/>
  <c r="Y905" i="15"/>
  <c r="Y904" i="15"/>
  <c r="Y903" i="15"/>
  <c r="Y902" i="15"/>
  <c r="Y901" i="15"/>
  <c r="Y900" i="15"/>
  <c r="Y899" i="15"/>
  <c r="Y898" i="15"/>
  <c r="Y897" i="15"/>
  <c r="Y896" i="15"/>
  <c r="Y895" i="15"/>
  <c r="Y894" i="15"/>
  <c r="Y893" i="15"/>
  <c r="Y892" i="15"/>
  <c r="Y891" i="15"/>
  <c r="Y890" i="15"/>
  <c r="Y889" i="15"/>
  <c r="Y888" i="15"/>
  <c r="Y887" i="15"/>
  <c r="Y886" i="15"/>
  <c r="Y885" i="15"/>
  <c r="Y884" i="15"/>
  <c r="Y883" i="15"/>
  <c r="Y882" i="15"/>
  <c r="Y881" i="15"/>
  <c r="Y880" i="15"/>
  <c r="Y879" i="15"/>
  <c r="Y878" i="15"/>
  <c r="Y877" i="15"/>
  <c r="Y876" i="15"/>
  <c r="Y875" i="15"/>
  <c r="Y874" i="15"/>
  <c r="Y873" i="15"/>
  <c r="Y872" i="15"/>
  <c r="Y871" i="15"/>
  <c r="Y870" i="15"/>
  <c r="Y869" i="15"/>
  <c r="Y868" i="15"/>
  <c r="Y867" i="15"/>
  <c r="Y866" i="15"/>
  <c r="Y865" i="15"/>
  <c r="Y864" i="15"/>
  <c r="Y863" i="15"/>
  <c r="Y862" i="15"/>
  <c r="Y861" i="15"/>
  <c r="Y860" i="15"/>
  <c r="Y859" i="15"/>
  <c r="Y858" i="15"/>
  <c r="Y857" i="15"/>
  <c r="Y856" i="15"/>
  <c r="Y855" i="15"/>
  <c r="Y854" i="15"/>
  <c r="Y853" i="15"/>
  <c r="Y852" i="15"/>
  <c r="Y851" i="15"/>
  <c r="Y850" i="15"/>
  <c r="Y849" i="15"/>
  <c r="Y848" i="15"/>
  <c r="Y847" i="15"/>
  <c r="Y846" i="15"/>
  <c r="Y845" i="15"/>
  <c r="Y844" i="15"/>
  <c r="Y843" i="15"/>
  <c r="Y842" i="15"/>
  <c r="Y841" i="15"/>
  <c r="Y840" i="15"/>
  <c r="Y839" i="15"/>
  <c r="Y838" i="15"/>
  <c r="Y837" i="15"/>
  <c r="Y836" i="15"/>
  <c r="Y835" i="15"/>
  <c r="Y834" i="15"/>
  <c r="Y833" i="15"/>
  <c r="Y832" i="15"/>
  <c r="Y831" i="15"/>
  <c r="Y830" i="15"/>
  <c r="Y829" i="15"/>
  <c r="Y828" i="15"/>
  <c r="Y827" i="15"/>
  <c r="Y826" i="15"/>
  <c r="Y825" i="15"/>
  <c r="Y824" i="15"/>
  <c r="Y823" i="15"/>
  <c r="Y822" i="15"/>
  <c r="Y821" i="15"/>
  <c r="Y820" i="15"/>
  <c r="Y819" i="15"/>
  <c r="Y818" i="15"/>
  <c r="Y817" i="15"/>
  <c r="Y816" i="15"/>
  <c r="Y815" i="15"/>
  <c r="Y814" i="15"/>
  <c r="Y813" i="15"/>
  <c r="Y812" i="15"/>
  <c r="Y811" i="15"/>
  <c r="Y810" i="15"/>
  <c r="Y809" i="15"/>
  <c r="Y808" i="15"/>
  <c r="Y807" i="15"/>
  <c r="Y806" i="15"/>
  <c r="Y805" i="15"/>
  <c r="Y804" i="15"/>
  <c r="Y803" i="15"/>
  <c r="Y802" i="15"/>
  <c r="Y801" i="15"/>
  <c r="Y800" i="15"/>
  <c r="Y799" i="15"/>
  <c r="Y798" i="15"/>
  <c r="Y797" i="15"/>
  <c r="Y796" i="15"/>
  <c r="Y795" i="15"/>
  <c r="Y794" i="15"/>
  <c r="Y793" i="15"/>
  <c r="Y792" i="15"/>
  <c r="Y791" i="15"/>
  <c r="Y790" i="15"/>
  <c r="Y789" i="15"/>
  <c r="Y788" i="15"/>
  <c r="Y787" i="15"/>
  <c r="Y786" i="15"/>
  <c r="Y785" i="15"/>
  <c r="Y784" i="15"/>
  <c r="Y783" i="15"/>
  <c r="Y782" i="15"/>
  <c r="Y781" i="15"/>
  <c r="Y780" i="15"/>
  <c r="Y779" i="15"/>
  <c r="Y778" i="15"/>
  <c r="Y777" i="15"/>
  <c r="Y776" i="15"/>
  <c r="Y775" i="15"/>
  <c r="Y774" i="15"/>
  <c r="Y773" i="15"/>
  <c r="Y772" i="15"/>
  <c r="Y771" i="15"/>
  <c r="Y770" i="15"/>
  <c r="Y769" i="15"/>
  <c r="Y768" i="15"/>
  <c r="Y767" i="15"/>
  <c r="Y766" i="15"/>
  <c r="Y765" i="15"/>
  <c r="Y764" i="15"/>
  <c r="Y763" i="15"/>
  <c r="Y762" i="15"/>
  <c r="Y761" i="15"/>
  <c r="Y760" i="15"/>
  <c r="Y759" i="15"/>
  <c r="Y758" i="15"/>
  <c r="Y757" i="15"/>
  <c r="Y756" i="15"/>
  <c r="Y755" i="15"/>
  <c r="Y754" i="15"/>
  <c r="Y753" i="15"/>
  <c r="Y752" i="15"/>
  <c r="Y751" i="15"/>
  <c r="Y750" i="15"/>
  <c r="Y749" i="15"/>
  <c r="Y748" i="15"/>
  <c r="Y747" i="15"/>
  <c r="Y746" i="15"/>
  <c r="Y745" i="15"/>
  <c r="Y744" i="15"/>
  <c r="Y743" i="15"/>
  <c r="Y742" i="15"/>
  <c r="Y741" i="15"/>
  <c r="Y740" i="15"/>
  <c r="Y739" i="15"/>
  <c r="Y738" i="15"/>
  <c r="Y737" i="15"/>
  <c r="Y736" i="15"/>
  <c r="Y735" i="15"/>
  <c r="Y734" i="15"/>
  <c r="Y733" i="15"/>
  <c r="Y732" i="15"/>
  <c r="Y731" i="15"/>
  <c r="Y730" i="15"/>
  <c r="Y729" i="15"/>
  <c r="Y728" i="15"/>
  <c r="Y727" i="15"/>
  <c r="Y726" i="15"/>
  <c r="Y725" i="15"/>
  <c r="Y724" i="15"/>
  <c r="Y723" i="15"/>
  <c r="Y722" i="15"/>
  <c r="Y721" i="15"/>
  <c r="Y720" i="15"/>
  <c r="Y719" i="15"/>
  <c r="Y718" i="15"/>
  <c r="Y717" i="15"/>
  <c r="Y716" i="15"/>
  <c r="Y715" i="15"/>
  <c r="Y714" i="15"/>
  <c r="Y713" i="15"/>
  <c r="Y712" i="15"/>
  <c r="Y711" i="15"/>
  <c r="Y710" i="15"/>
  <c r="Y709" i="15"/>
  <c r="Y708" i="15"/>
  <c r="Y707" i="15"/>
  <c r="Y706" i="15"/>
  <c r="Y705" i="15"/>
  <c r="Y704" i="15"/>
  <c r="Y703" i="15"/>
  <c r="Y702" i="15"/>
  <c r="Y701" i="15"/>
  <c r="Y700" i="15"/>
  <c r="Y699" i="15"/>
  <c r="Y698" i="15"/>
  <c r="Y697" i="15"/>
  <c r="Y696" i="15"/>
  <c r="Y695" i="15"/>
  <c r="Y694" i="15"/>
  <c r="Y693" i="15"/>
  <c r="Y692" i="15"/>
  <c r="Y691" i="15"/>
  <c r="Y690" i="15"/>
  <c r="Y689" i="15"/>
  <c r="Y688" i="15"/>
  <c r="Y687" i="15"/>
  <c r="Y686" i="15"/>
  <c r="Y685" i="15"/>
  <c r="Y684" i="15"/>
  <c r="Y683" i="15"/>
  <c r="Y682" i="15"/>
  <c r="Y681" i="15"/>
  <c r="Y680" i="15"/>
  <c r="Y679" i="15"/>
  <c r="Y678" i="15"/>
  <c r="Y677" i="15"/>
  <c r="Y676" i="15"/>
  <c r="Y675" i="15"/>
  <c r="Y674" i="15"/>
  <c r="Y673" i="15"/>
  <c r="Y672" i="15"/>
  <c r="Y671" i="15"/>
  <c r="Y670" i="15"/>
  <c r="Y669" i="15"/>
  <c r="Y668" i="15"/>
  <c r="Y667" i="15"/>
  <c r="Y666" i="15"/>
  <c r="Y665" i="15"/>
  <c r="Y664" i="15"/>
  <c r="Y663" i="15"/>
  <c r="Y662" i="15"/>
  <c r="Y661" i="15"/>
  <c r="Y660" i="15"/>
  <c r="Y659" i="15"/>
  <c r="Y658" i="15"/>
  <c r="Y657" i="15"/>
  <c r="Y656" i="15"/>
  <c r="Y655" i="15"/>
  <c r="Y654" i="15"/>
  <c r="Y653" i="15"/>
  <c r="Y652" i="15"/>
  <c r="Y651" i="15"/>
  <c r="Y650" i="15"/>
  <c r="Y649" i="15"/>
  <c r="Y648" i="15"/>
  <c r="Y647" i="15"/>
  <c r="Y646" i="15"/>
  <c r="Y645" i="15"/>
  <c r="Y644" i="15"/>
  <c r="Y643" i="15"/>
  <c r="Y642" i="15"/>
  <c r="Y641" i="15"/>
  <c r="Y640" i="15"/>
  <c r="Y639" i="15"/>
  <c r="Y638" i="15"/>
  <c r="Y637" i="15"/>
  <c r="Y636" i="15"/>
  <c r="Y635" i="15"/>
  <c r="Y634" i="15"/>
  <c r="Y633" i="15"/>
  <c r="Y632" i="15"/>
  <c r="Y631" i="15"/>
  <c r="Y630" i="15"/>
  <c r="Y629" i="15"/>
  <c r="Y628" i="15"/>
  <c r="Y627" i="15"/>
  <c r="Y626" i="15"/>
  <c r="Y625" i="15"/>
  <c r="Y624" i="15"/>
  <c r="Y623" i="15"/>
  <c r="Y622" i="15"/>
  <c r="Y621" i="15"/>
  <c r="Y620" i="15"/>
  <c r="Y619" i="15"/>
  <c r="Y618" i="15"/>
  <c r="Y617" i="15"/>
  <c r="Y616" i="15"/>
  <c r="Y615" i="15"/>
  <c r="Y614" i="15"/>
  <c r="Y613" i="15"/>
  <c r="Y612" i="15"/>
  <c r="Y611" i="15"/>
  <c r="Y610" i="15"/>
  <c r="Y609" i="15"/>
  <c r="Y608" i="15"/>
  <c r="Y607" i="15"/>
  <c r="Y606" i="15"/>
  <c r="Y605" i="15"/>
  <c r="Y604" i="15"/>
  <c r="Y603" i="15"/>
  <c r="Y602" i="15"/>
  <c r="Y601" i="15"/>
  <c r="Y600" i="15"/>
  <c r="Y599" i="15"/>
  <c r="Y598" i="15"/>
  <c r="Y597" i="15"/>
  <c r="Y596" i="15"/>
  <c r="Y595" i="15"/>
  <c r="Y594" i="15"/>
  <c r="Y593" i="15"/>
  <c r="Y592" i="15"/>
  <c r="Y591" i="15"/>
  <c r="Y590" i="15"/>
  <c r="Y589" i="15"/>
  <c r="Y588" i="15"/>
  <c r="Y587" i="15"/>
  <c r="Y586" i="15"/>
  <c r="Y585" i="15"/>
  <c r="Y584" i="15"/>
  <c r="Y583" i="15"/>
  <c r="Y582" i="15"/>
  <c r="Y581" i="15"/>
  <c r="Y580" i="15"/>
  <c r="Y579" i="15"/>
  <c r="Y578" i="15"/>
  <c r="Y577" i="15"/>
  <c r="Y576" i="15"/>
  <c r="Y575" i="15"/>
  <c r="Y574" i="15"/>
  <c r="Y573" i="15"/>
  <c r="Y572" i="15"/>
  <c r="Y571" i="15"/>
  <c r="Y570" i="15"/>
  <c r="Y569" i="15"/>
  <c r="Y568" i="15"/>
  <c r="Y567" i="15"/>
  <c r="Y566" i="15"/>
  <c r="Y565" i="15"/>
  <c r="Y564" i="15"/>
  <c r="Y563" i="15"/>
  <c r="Y562" i="15"/>
  <c r="Y561" i="15"/>
  <c r="Y560" i="15"/>
  <c r="Y559" i="15"/>
  <c r="Y558" i="15"/>
  <c r="Y557" i="15"/>
  <c r="Y556" i="15"/>
  <c r="Y555" i="15"/>
  <c r="Y554" i="15"/>
  <c r="Y553" i="15"/>
  <c r="Y552" i="15"/>
  <c r="Y551" i="15"/>
  <c r="Y550" i="15"/>
  <c r="Y549" i="15"/>
  <c r="Y548" i="15"/>
  <c r="Y547" i="15"/>
  <c r="Y546" i="15"/>
  <c r="Y545" i="15"/>
  <c r="Y544" i="15"/>
  <c r="Y543" i="15"/>
  <c r="Y542" i="15"/>
  <c r="Y541" i="15"/>
  <c r="Y540" i="15"/>
  <c r="Y539" i="15"/>
  <c r="Y538" i="15"/>
  <c r="Y537" i="15"/>
  <c r="Y536" i="15"/>
  <c r="Y535" i="15"/>
  <c r="Y534" i="15"/>
  <c r="Y533" i="15"/>
  <c r="Y532" i="15"/>
  <c r="Y531" i="15"/>
  <c r="Y530" i="15"/>
  <c r="Y529" i="15"/>
  <c r="Y528" i="15"/>
  <c r="Y527" i="15"/>
  <c r="Y526" i="15"/>
  <c r="Y525" i="15"/>
  <c r="Y524" i="15"/>
  <c r="Y523" i="15"/>
  <c r="Y522" i="15"/>
  <c r="Y521" i="15"/>
  <c r="Y520" i="15"/>
  <c r="Y519" i="15"/>
  <c r="Y518" i="15"/>
  <c r="Y517" i="15"/>
  <c r="Y516" i="15"/>
  <c r="Y515" i="15"/>
  <c r="Y514" i="15"/>
  <c r="Y513" i="15"/>
  <c r="Y512" i="15"/>
  <c r="Y511" i="15"/>
  <c r="Y510" i="15"/>
  <c r="Y509" i="15"/>
  <c r="Y508" i="15"/>
  <c r="Y507" i="15"/>
  <c r="Y506" i="15"/>
  <c r="Y505" i="15"/>
  <c r="Y504" i="15"/>
  <c r="Y503" i="15"/>
  <c r="Y502" i="15"/>
  <c r="Y501" i="15"/>
  <c r="Y500" i="15"/>
  <c r="Y499" i="15"/>
  <c r="Y498" i="15"/>
  <c r="Y497" i="15"/>
  <c r="Y496" i="15"/>
  <c r="Y495" i="15"/>
  <c r="Y494" i="15"/>
  <c r="Y493" i="15"/>
  <c r="Y492" i="15"/>
  <c r="Y491" i="15"/>
  <c r="Y490" i="15"/>
  <c r="Y489" i="15"/>
  <c r="Y488" i="15"/>
  <c r="Y487" i="15"/>
  <c r="Y486" i="15"/>
  <c r="Y485" i="15"/>
  <c r="Y484" i="15"/>
  <c r="Y483" i="15"/>
  <c r="Y482" i="15"/>
  <c r="Y481" i="15"/>
  <c r="Y480" i="15"/>
  <c r="Y479" i="15"/>
  <c r="Y478" i="15"/>
  <c r="Y477" i="15"/>
  <c r="Y476" i="15"/>
  <c r="Y475" i="15"/>
  <c r="Y474" i="15"/>
  <c r="Y473" i="15"/>
  <c r="Y472" i="15"/>
  <c r="Y471" i="15"/>
  <c r="Y470" i="15"/>
  <c r="Y469" i="15"/>
  <c r="Y468" i="15"/>
  <c r="Y467" i="15"/>
  <c r="Y466" i="15"/>
  <c r="Y465" i="15"/>
  <c r="Y464" i="15"/>
  <c r="Y463" i="15"/>
  <c r="Y462" i="15"/>
  <c r="Y461" i="15"/>
  <c r="Y460" i="15"/>
  <c r="Y459" i="15"/>
  <c r="Y458" i="15"/>
  <c r="Y457" i="15"/>
  <c r="Y456" i="15"/>
  <c r="Y455" i="15"/>
  <c r="Y454" i="15"/>
  <c r="Y453" i="15"/>
  <c r="Y452" i="15"/>
  <c r="Y451" i="15"/>
  <c r="Y450" i="15"/>
  <c r="Y449" i="15"/>
  <c r="Y448" i="15"/>
  <c r="Y447" i="15"/>
  <c r="Y446" i="15"/>
  <c r="Y445" i="15"/>
  <c r="Y444" i="15"/>
  <c r="Y443" i="15"/>
  <c r="Y442" i="15"/>
  <c r="Y441" i="15"/>
  <c r="Y440" i="15"/>
  <c r="Y439" i="15"/>
  <c r="Y438" i="15"/>
  <c r="Y437" i="15"/>
  <c r="Y436" i="15"/>
  <c r="Y435" i="15"/>
  <c r="Y434" i="15"/>
  <c r="Y433" i="15"/>
  <c r="Y432" i="15"/>
  <c r="Y431" i="15"/>
  <c r="Y430" i="15"/>
  <c r="Y429" i="15"/>
  <c r="Y428" i="15"/>
  <c r="Y427" i="15"/>
  <c r="Y426" i="15"/>
  <c r="Y425" i="15"/>
  <c r="Y424" i="15"/>
  <c r="Y423" i="15"/>
  <c r="Y422" i="15"/>
  <c r="Y421" i="15"/>
  <c r="Y420" i="15"/>
  <c r="Y419" i="15"/>
  <c r="Y418" i="15"/>
  <c r="Y417" i="15"/>
  <c r="Y416" i="15"/>
  <c r="Y415" i="15"/>
  <c r="Y414" i="15"/>
  <c r="Y413" i="15"/>
  <c r="Y412" i="15"/>
  <c r="Y411" i="15"/>
  <c r="Y410" i="15"/>
  <c r="Y409" i="15"/>
  <c r="Y408" i="15"/>
  <c r="Y407" i="15"/>
  <c r="Y406" i="15"/>
  <c r="Y405" i="15"/>
  <c r="Y404" i="15"/>
  <c r="Y403" i="15"/>
  <c r="Y402" i="15"/>
  <c r="Y401" i="15"/>
  <c r="Y400" i="15"/>
  <c r="Y399" i="15"/>
  <c r="Y398" i="15"/>
  <c r="Y397" i="15"/>
  <c r="Y396" i="15"/>
  <c r="Y395" i="15"/>
  <c r="Y394" i="15"/>
  <c r="Y393" i="15"/>
  <c r="Y392" i="15"/>
  <c r="Y391" i="15"/>
  <c r="Y390" i="15"/>
  <c r="Y389" i="15"/>
  <c r="Y388" i="15"/>
  <c r="Y387" i="15"/>
  <c r="Y386" i="15"/>
  <c r="Y385" i="15"/>
  <c r="Y384" i="15"/>
  <c r="Y383" i="15"/>
  <c r="Y382" i="15"/>
  <c r="Y381" i="15"/>
  <c r="Y380" i="15"/>
  <c r="Y379" i="15"/>
  <c r="Y378" i="15"/>
  <c r="Y377" i="15"/>
  <c r="Y376" i="15"/>
  <c r="Y375" i="15"/>
  <c r="Y374" i="15"/>
  <c r="Y373" i="15"/>
  <c r="Y372" i="15"/>
  <c r="Y371" i="15"/>
  <c r="Y370" i="15"/>
  <c r="Y369" i="15"/>
  <c r="Y368" i="15"/>
  <c r="Y367" i="15"/>
  <c r="Y366" i="15"/>
  <c r="Y365" i="15"/>
  <c r="Y364" i="15"/>
  <c r="Y363"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9" i="15"/>
  <c r="Y338" i="15"/>
  <c r="Y337" i="15"/>
  <c r="Y336" i="15"/>
  <c r="Y335" i="15"/>
  <c r="Y334" i="15"/>
  <c r="Y333" i="15"/>
  <c r="Y332" i="15"/>
  <c r="Y331" i="15"/>
  <c r="Y330" i="15"/>
  <c r="Y329" i="15"/>
  <c r="Y328" i="15"/>
  <c r="Y327"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Y14" i="15"/>
  <c r="Y13" i="15"/>
  <c r="Y12" i="15"/>
  <c r="Y11" i="15"/>
  <c r="R2000" i="14"/>
  <c r="R1999" i="14"/>
  <c r="R1998" i="14"/>
  <c r="R1997" i="14"/>
  <c r="R1996" i="14"/>
  <c r="R1995" i="14"/>
  <c r="R1994" i="14"/>
  <c r="R1993" i="14"/>
  <c r="R1992" i="14"/>
  <c r="R1991" i="14"/>
  <c r="R1990" i="14"/>
  <c r="R1989" i="14"/>
  <c r="R1988" i="14"/>
  <c r="R1987" i="14"/>
  <c r="R1986" i="14"/>
  <c r="R1985" i="14"/>
  <c r="R1984" i="14"/>
  <c r="R1983" i="14"/>
  <c r="R1982" i="14"/>
  <c r="R1981" i="14"/>
  <c r="R1980" i="14"/>
  <c r="R1979" i="14"/>
  <c r="R1978" i="14"/>
  <c r="R1977" i="14"/>
  <c r="R1976" i="14"/>
  <c r="R1975" i="14"/>
  <c r="R1974" i="14"/>
  <c r="R1973" i="14"/>
  <c r="R1972" i="14"/>
  <c r="R1971" i="14"/>
  <c r="R1970" i="14"/>
  <c r="R1969" i="14"/>
  <c r="R1968" i="14"/>
  <c r="R1967" i="14"/>
  <c r="R1966" i="14"/>
  <c r="R1965" i="14"/>
  <c r="R1964" i="14"/>
  <c r="R1963" i="14"/>
  <c r="R1962" i="14"/>
  <c r="R1961" i="14"/>
  <c r="R1960" i="14"/>
  <c r="R1959" i="14"/>
  <c r="R1958" i="14"/>
  <c r="R1957" i="14"/>
  <c r="R1956" i="14"/>
  <c r="R1955" i="14"/>
  <c r="R1954" i="14"/>
  <c r="R1953" i="14"/>
  <c r="R1952" i="14"/>
  <c r="R1951" i="14"/>
  <c r="R1950" i="14"/>
  <c r="R1949" i="14"/>
  <c r="R1948" i="14"/>
  <c r="R1947" i="14"/>
  <c r="R1946" i="14"/>
  <c r="R1945" i="14"/>
  <c r="R1944" i="14"/>
  <c r="R1943" i="14"/>
  <c r="R1942" i="14"/>
  <c r="R1941" i="14"/>
  <c r="R1940" i="14"/>
  <c r="R1939" i="14"/>
  <c r="R1938" i="14"/>
  <c r="R1937" i="14"/>
  <c r="R1936" i="14"/>
  <c r="R1935" i="14"/>
  <c r="R1934" i="14"/>
  <c r="R1933" i="14"/>
  <c r="R1932" i="14"/>
  <c r="R1931" i="14"/>
  <c r="R1930" i="14"/>
  <c r="R1929" i="14"/>
  <c r="R1928" i="14"/>
  <c r="R1927" i="14"/>
  <c r="R1926" i="14"/>
  <c r="R1925" i="14"/>
  <c r="R1924" i="14"/>
  <c r="R1923" i="14"/>
  <c r="R1922" i="14"/>
  <c r="R1921" i="14"/>
  <c r="R1920" i="14"/>
  <c r="R1919" i="14"/>
  <c r="R1918" i="14"/>
  <c r="R1917" i="14"/>
  <c r="R1916" i="14"/>
  <c r="R1915" i="14"/>
  <c r="R1914" i="14"/>
  <c r="R1913" i="14"/>
  <c r="R1912" i="14"/>
  <c r="R1911" i="14"/>
  <c r="R1910" i="14"/>
  <c r="R1909" i="14"/>
  <c r="R1908" i="14"/>
  <c r="R1907" i="14"/>
  <c r="R1906" i="14"/>
  <c r="R1905" i="14"/>
  <c r="R1904" i="14"/>
  <c r="R1903" i="14"/>
  <c r="R1902" i="14"/>
  <c r="R1901" i="14"/>
  <c r="R1900" i="14"/>
  <c r="R1899" i="14"/>
  <c r="R1898" i="14"/>
  <c r="R1897" i="14"/>
  <c r="R1896" i="14"/>
  <c r="R1895" i="14"/>
  <c r="R1894" i="14"/>
  <c r="R1893" i="14"/>
  <c r="R1892" i="14"/>
  <c r="R1891" i="14"/>
  <c r="R1890" i="14"/>
  <c r="R1889" i="14"/>
  <c r="R1888" i="14"/>
  <c r="R1887" i="14"/>
  <c r="R1886" i="14"/>
  <c r="R1885" i="14"/>
  <c r="R1884" i="14"/>
  <c r="R1883" i="14"/>
  <c r="R1882" i="14"/>
  <c r="R1881" i="14"/>
  <c r="R1880" i="14"/>
  <c r="R1879" i="14"/>
  <c r="R1878" i="14"/>
  <c r="R1877" i="14"/>
  <c r="R1876" i="14"/>
  <c r="R1875" i="14"/>
  <c r="R1874" i="14"/>
  <c r="R1873" i="14"/>
  <c r="R1872" i="14"/>
  <c r="R1871" i="14"/>
  <c r="R1870" i="14"/>
  <c r="R1869" i="14"/>
  <c r="R1868" i="14"/>
  <c r="R1867" i="14"/>
  <c r="R1866" i="14"/>
  <c r="R1865" i="14"/>
  <c r="R1864" i="14"/>
  <c r="R1863" i="14"/>
  <c r="R1862" i="14"/>
  <c r="R1861" i="14"/>
  <c r="R1860" i="14"/>
  <c r="R1859" i="14"/>
  <c r="R1858" i="14"/>
  <c r="R1857" i="14"/>
  <c r="R1856" i="14"/>
  <c r="R1855" i="14"/>
  <c r="R1854" i="14"/>
  <c r="R1853" i="14"/>
  <c r="R1852" i="14"/>
  <c r="R1851" i="14"/>
  <c r="R1850" i="14"/>
  <c r="R1849" i="14"/>
  <c r="R1848" i="14"/>
  <c r="R1847" i="14"/>
  <c r="R1846" i="14"/>
  <c r="R1845" i="14"/>
  <c r="R1844" i="14"/>
  <c r="R1843" i="14"/>
  <c r="R1842" i="14"/>
  <c r="R1841" i="14"/>
  <c r="R1840" i="14"/>
  <c r="R1839" i="14"/>
  <c r="R1838" i="14"/>
  <c r="R1837" i="14"/>
  <c r="R1836" i="14"/>
  <c r="R1835" i="14"/>
  <c r="R1834" i="14"/>
  <c r="R1833" i="14"/>
  <c r="R1832" i="14"/>
  <c r="R1831" i="14"/>
  <c r="R1830" i="14"/>
  <c r="R1829" i="14"/>
  <c r="R1828" i="14"/>
  <c r="R1827" i="14"/>
  <c r="R1826" i="14"/>
  <c r="R1825" i="14"/>
  <c r="R1824" i="14"/>
  <c r="R1823" i="14"/>
  <c r="R1822" i="14"/>
  <c r="R1821" i="14"/>
  <c r="R1820" i="14"/>
  <c r="R1819" i="14"/>
  <c r="R1818" i="14"/>
  <c r="R1817" i="14"/>
  <c r="R1816" i="14"/>
  <c r="R1815" i="14"/>
  <c r="R1814" i="14"/>
  <c r="R1813" i="14"/>
  <c r="R1812" i="14"/>
  <c r="R1811" i="14"/>
  <c r="R1810" i="14"/>
  <c r="R1809" i="14"/>
  <c r="R1808" i="14"/>
  <c r="R1807" i="14"/>
  <c r="R1806" i="14"/>
  <c r="R1805" i="14"/>
  <c r="R1804" i="14"/>
  <c r="R1803" i="14"/>
  <c r="R1802" i="14"/>
  <c r="R1801" i="14"/>
  <c r="R1800" i="14"/>
  <c r="R1799" i="14"/>
  <c r="R1798" i="14"/>
  <c r="R1797" i="14"/>
  <c r="R1796" i="14"/>
  <c r="R1795" i="14"/>
  <c r="R1794" i="14"/>
  <c r="R1793" i="14"/>
  <c r="R1792" i="14"/>
  <c r="R1791" i="14"/>
  <c r="R1790" i="14"/>
  <c r="R1789" i="14"/>
  <c r="R1788" i="14"/>
  <c r="R1787" i="14"/>
  <c r="R1786" i="14"/>
  <c r="R1785" i="14"/>
  <c r="R1784" i="14"/>
  <c r="R1783" i="14"/>
  <c r="R1782" i="14"/>
  <c r="R1781" i="14"/>
  <c r="R1780" i="14"/>
  <c r="R1779" i="14"/>
  <c r="R1778" i="14"/>
  <c r="R1777" i="14"/>
  <c r="R1776" i="14"/>
  <c r="R1775" i="14"/>
  <c r="R1774" i="14"/>
  <c r="R1773" i="14"/>
  <c r="R1772" i="14"/>
  <c r="R1771" i="14"/>
  <c r="R1770" i="14"/>
  <c r="R1769" i="14"/>
  <c r="R1768" i="14"/>
  <c r="R1767" i="14"/>
  <c r="R1766" i="14"/>
  <c r="R1765" i="14"/>
  <c r="R1764" i="14"/>
  <c r="R1763" i="14"/>
  <c r="R1762" i="14"/>
  <c r="R1761" i="14"/>
  <c r="R1760" i="14"/>
  <c r="R1759" i="14"/>
  <c r="R1758" i="14"/>
  <c r="R1757" i="14"/>
  <c r="R1756" i="14"/>
  <c r="R1755" i="14"/>
  <c r="R1754" i="14"/>
  <c r="R1753" i="14"/>
  <c r="R1752" i="14"/>
  <c r="R1751" i="14"/>
  <c r="R1750" i="14"/>
  <c r="R1749" i="14"/>
  <c r="R1748" i="14"/>
  <c r="R1747" i="14"/>
  <c r="R1746" i="14"/>
  <c r="R1745" i="14"/>
  <c r="R1744" i="14"/>
  <c r="R1743" i="14"/>
  <c r="R1742" i="14"/>
  <c r="R1741" i="14"/>
  <c r="R1740" i="14"/>
  <c r="R1739" i="14"/>
  <c r="R1738" i="14"/>
  <c r="R1737" i="14"/>
  <c r="R1736" i="14"/>
  <c r="R1735" i="14"/>
  <c r="R1734" i="14"/>
  <c r="R1733" i="14"/>
  <c r="R1732" i="14"/>
  <c r="R1731" i="14"/>
  <c r="R1730" i="14"/>
  <c r="R1729" i="14"/>
  <c r="R1728" i="14"/>
  <c r="R1727" i="14"/>
  <c r="R1726" i="14"/>
  <c r="R1725" i="14"/>
  <c r="R1724" i="14"/>
  <c r="R1723" i="14"/>
  <c r="R1722" i="14"/>
  <c r="R1721" i="14"/>
  <c r="R1720" i="14"/>
  <c r="R1719" i="14"/>
  <c r="R1718" i="14"/>
  <c r="R1717" i="14"/>
  <c r="R1716" i="14"/>
  <c r="R1715" i="14"/>
  <c r="R1714" i="14"/>
  <c r="R1713" i="14"/>
  <c r="R1712" i="14"/>
  <c r="R1711" i="14"/>
  <c r="R1710" i="14"/>
  <c r="R1709" i="14"/>
  <c r="R1708" i="14"/>
  <c r="R1707" i="14"/>
  <c r="R1706" i="14"/>
  <c r="R1705" i="14"/>
  <c r="R1704" i="14"/>
  <c r="R1703" i="14"/>
  <c r="R1702" i="14"/>
  <c r="R1701" i="14"/>
  <c r="R1700" i="14"/>
  <c r="R1699" i="14"/>
  <c r="R1698" i="14"/>
  <c r="R1697" i="14"/>
  <c r="R1696" i="14"/>
  <c r="R1695" i="14"/>
  <c r="R1694" i="14"/>
  <c r="R1693" i="14"/>
  <c r="R1692" i="14"/>
  <c r="R1691" i="14"/>
  <c r="R1690" i="14"/>
  <c r="R1689" i="14"/>
  <c r="R1688" i="14"/>
  <c r="R1687" i="14"/>
  <c r="R1686" i="14"/>
  <c r="R1685" i="14"/>
  <c r="R1684" i="14"/>
  <c r="R1683" i="14"/>
  <c r="R1682" i="14"/>
  <c r="R1681" i="14"/>
  <c r="R1680" i="14"/>
  <c r="R1679" i="14"/>
  <c r="R1678" i="14"/>
  <c r="R1677" i="14"/>
  <c r="R1676" i="14"/>
  <c r="R1675" i="14"/>
  <c r="R1674" i="14"/>
  <c r="R1673" i="14"/>
  <c r="R1672" i="14"/>
  <c r="R1671" i="14"/>
  <c r="R1670" i="14"/>
  <c r="R1669" i="14"/>
  <c r="R1668" i="14"/>
  <c r="R1667" i="14"/>
  <c r="R1666" i="14"/>
  <c r="R1665" i="14"/>
  <c r="R1664" i="14"/>
  <c r="R1663" i="14"/>
  <c r="R1662" i="14"/>
  <c r="R1661" i="14"/>
  <c r="R1660" i="14"/>
  <c r="R1659" i="14"/>
  <c r="R1658" i="14"/>
  <c r="R1657" i="14"/>
  <c r="R1656" i="14"/>
  <c r="R1655" i="14"/>
  <c r="R1654" i="14"/>
  <c r="R1653" i="14"/>
  <c r="R1652" i="14"/>
  <c r="R1651" i="14"/>
  <c r="R1650" i="14"/>
  <c r="R1649" i="14"/>
  <c r="R1648" i="14"/>
  <c r="R1647" i="14"/>
  <c r="R1646" i="14"/>
  <c r="R1645" i="14"/>
  <c r="R1644" i="14"/>
  <c r="R1643" i="14"/>
  <c r="R1642" i="14"/>
  <c r="R1641" i="14"/>
  <c r="R1640" i="14"/>
  <c r="R1639" i="14"/>
  <c r="R1638" i="14"/>
  <c r="R1637" i="14"/>
  <c r="R1636" i="14"/>
  <c r="R1635" i="14"/>
  <c r="R1634" i="14"/>
  <c r="R1633" i="14"/>
  <c r="R1632" i="14"/>
  <c r="R1631" i="14"/>
  <c r="R1630" i="14"/>
  <c r="R1629" i="14"/>
  <c r="R1628" i="14"/>
  <c r="R1627" i="14"/>
  <c r="R1626" i="14"/>
  <c r="R1625" i="14"/>
  <c r="R1624" i="14"/>
  <c r="R1623" i="14"/>
  <c r="R1622" i="14"/>
  <c r="R1621" i="14"/>
  <c r="R1620" i="14"/>
  <c r="R1619" i="14"/>
  <c r="R1618" i="14"/>
  <c r="R1617" i="14"/>
  <c r="R1616" i="14"/>
  <c r="R1615" i="14"/>
  <c r="R1614" i="14"/>
  <c r="R1613" i="14"/>
  <c r="R1612" i="14"/>
  <c r="R1611" i="14"/>
  <c r="R1610" i="14"/>
  <c r="R1609" i="14"/>
  <c r="R1608" i="14"/>
  <c r="R1607" i="14"/>
  <c r="R1606" i="14"/>
  <c r="R1605" i="14"/>
  <c r="R1604" i="14"/>
  <c r="R1603" i="14"/>
  <c r="R1602" i="14"/>
  <c r="R1601" i="14"/>
  <c r="R1600" i="14"/>
  <c r="R1599" i="14"/>
  <c r="R1598" i="14"/>
  <c r="R1597" i="14"/>
  <c r="R1596" i="14"/>
  <c r="R1595" i="14"/>
  <c r="R1594" i="14"/>
  <c r="R1593" i="14"/>
  <c r="R1592" i="14"/>
  <c r="R1591" i="14"/>
  <c r="R1590" i="14"/>
  <c r="R1589" i="14"/>
  <c r="R1588" i="14"/>
  <c r="R1587" i="14"/>
  <c r="R1586" i="14"/>
  <c r="R1585" i="14"/>
  <c r="R1584" i="14"/>
  <c r="R1583" i="14"/>
  <c r="R1582" i="14"/>
  <c r="R1581" i="14"/>
  <c r="R1580" i="14"/>
  <c r="R1579" i="14"/>
  <c r="R1578" i="14"/>
  <c r="R1577" i="14"/>
  <c r="R1576" i="14"/>
  <c r="R1575" i="14"/>
  <c r="R1574" i="14"/>
  <c r="R1573" i="14"/>
  <c r="R1572" i="14"/>
  <c r="R1571" i="14"/>
  <c r="R1570" i="14"/>
  <c r="R1569" i="14"/>
  <c r="R1568" i="14"/>
  <c r="R1567" i="14"/>
  <c r="R1566" i="14"/>
  <c r="R1565" i="14"/>
  <c r="R1564" i="14"/>
  <c r="R1563" i="14"/>
  <c r="R1562" i="14"/>
  <c r="R1561" i="14"/>
  <c r="R1560" i="14"/>
  <c r="R1559" i="14"/>
  <c r="R1558" i="14"/>
  <c r="R1557" i="14"/>
  <c r="R1556" i="14"/>
  <c r="R1555" i="14"/>
  <c r="R1554" i="14"/>
  <c r="R1553" i="14"/>
  <c r="R1552" i="14"/>
  <c r="R1551" i="14"/>
  <c r="R1550" i="14"/>
  <c r="R1549" i="14"/>
  <c r="R1548" i="14"/>
  <c r="R1547" i="14"/>
  <c r="R1546" i="14"/>
  <c r="R1545" i="14"/>
  <c r="R1544" i="14"/>
  <c r="R1543" i="14"/>
  <c r="R1542" i="14"/>
  <c r="R1541" i="14"/>
  <c r="R1540" i="14"/>
  <c r="R1539" i="14"/>
  <c r="R1538" i="14"/>
  <c r="R1537" i="14"/>
  <c r="R1536" i="14"/>
  <c r="R1535" i="14"/>
  <c r="R1534" i="14"/>
  <c r="R1533" i="14"/>
  <c r="R1532" i="14"/>
  <c r="R1531" i="14"/>
  <c r="R1530" i="14"/>
  <c r="R1529" i="14"/>
  <c r="R1528" i="14"/>
  <c r="R1527" i="14"/>
  <c r="R1526" i="14"/>
  <c r="R1525" i="14"/>
  <c r="R1524" i="14"/>
  <c r="R1523" i="14"/>
  <c r="R1522" i="14"/>
  <c r="R1521" i="14"/>
  <c r="R1520" i="14"/>
  <c r="R1519" i="14"/>
  <c r="R1518" i="14"/>
  <c r="R1517" i="14"/>
  <c r="R1516" i="14"/>
  <c r="R1515" i="14"/>
  <c r="R1514" i="14"/>
  <c r="R1513" i="14"/>
  <c r="R1512" i="14"/>
  <c r="R1511" i="14"/>
  <c r="R1510" i="14"/>
  <c r="R1509" i="14"/>
  <c r="R1508" i="14"/>
  <c r="R1507" i="14"/>
  <c r="R1506" i="14"/>
  <c r="R1505" i="14"/>
  <c r="R1504" i="14"/>
  <c r="R1503" i="14"/>
  <c r="R1502" i="14"/>
  <c r="R1501" i="14"/>
  <c r="R1500" i="14"/>
  <c r="R1499" i="14"/>
  <c r="R1498" i="14"/>
  <c r="R1497" i="14"/>
  <c r="R1496" i="14"/>
  <c r="R1495" i="14"/>
  <c r="R1494" i="14"/>
  <c r="R1493" i="14"/>
  <c r="R1492" i="14"/>
  <c r="R1491" i="14"/>
  <c r="R1490" i="14"/>
  <c r="R1489" i="14"/>
  <c r="R1488" i="14"/>
  <c r="R1487" i="14"/>
  <c r="R1486" i="14"/>
  <c r="R1485" i="14"/>
  <c r="R1484" i="14"/>
  <c r="R1483" i="14"/>
  <c r="R1482" i="14"/>
  <c r="R1481" i="14"/>
  <c r="R1480" i="14"/>
  <c r="R1479" i="14"/>
  <c r="R1478" i="14"/>
  <c r="R1477" i="14"/>
  <c r="R1476" i="14"/>
  <c r="R1475" i="14"/>
  <c r="R1474" i="14"/>
  <c r="R1473" i="14"/>
  <c r="R1472" i="14"/>
  <c r="R1471" i="14"/>
  <c r="R1470" i="14"/>
  <c r="R1469" i="14"/>
  <c r="R1468" i="14"/>
  <c r="R1467" i="14"/>
  <c r="R1466" i="14"/>
  <c r="R1465" i="14"/>
  <c r="R1464" i="14"/>
  <c r="R1463" i="14"/>
  <c r="R1462" i="14"/>
  <c r="R1461" i="14"/>
  <c r="R1460" i="14"/>
  <c r="R1459" i="14"/>
  <c r="R1458" i="14"/>
  <c r="R1457" i="14"/>
  <c r="R1456" i="14"/>
  <c r="R1455" i="14"/>
  <c r="R1454" i="14"/>
  <c r="R1453" i="14"/>
  <c r="R1452" i="14"/>
  <c r="R1451" i="14"/>
  <c r="R1450" i="14"/>
  <c r="R1449" i="14"/>
  <c r="R1448" i="14"/>
  <c r="R1447" i="14"/>
  <c r="R1446" i="14"/>
  <c r="R1445" i="14"/>
  <c r="R1444" i="14"/>
  <c r="R1443" i="14"/>
  <c r="R1442" i="14"/>
  <c r="R1441" i="14"/>
  <c r="R1440" i="14"/>
  <c r="R1439" i="14"/>
  <c r="R1438" i="14"/>
  <c r="R1437" i="14"/>
  <c r="R1436" i="14"/>
  <c r="R1435" i="14"/>
  <c r="R1434" i="14"/>
  <c r="R1433" i="14"/>
  <c r="R1432" i="14"/>
  <c r="R1431" i="14"/>
  <c r="R1430" i="14"/>
  <c r="R1429" i="14"/>
  <c r="R1428" i="14"/>
  <c r="R1427" i="14"/>
  <c r="R1426" i="14"/>
  <c r="R1425" i="14"/>
  <c r="R1424" i="14"/>
  <c r="R1423" i="14"/>
  <c r="R1422" i="14"/>
  <c r="R1421" i="14"/>
  <c r="R1420" i="14"/>
  <c r="R1419" i="14"/>
  <c r="R1418" i="14"/>
  <c r="R1417" i="14"/>
  <c r="R1416" i="14"/>
  <c r="R1415" i="14"/>
  <c r="R1414" i="14"/>
  <c r="R1413" i="14"/>
  <c r="R1412" i="14"/>
  <c r="R1411" i="14"/>
  <c r="R1410" i="14"/>
  <c r="R1409" i="14"/>
  <c r="R1408" i="14"/>
  <c r="R1407" i="14"/>
  <c r="R1406" i="14"/>
  <c r="R1405" i="14"/>
  <c r="R1404" i="14"/>
  <c r="R1403" i="14"/>
  <c r="R1402" i="14"/>
  <c r="R1401" i="14"/>
  <c r="R1400" i="14"/>
  <c r="R1399" i="14"/>
  <c r="R1398" i="14"/>
  <c r="R1397" i="14"/>
  <c r="R1396" i="14"/>
  <c r="R1395" i="14"/>
  <c r="R1394" i="14"/>
  <c r="R1393" i="14"/>
  <c r="R1392" i="14"/>
  <c r="R1391" i="14"/>
  <c r="R1390" i="14"/>
  <c r="R1389" i="14"/>
  <c r="R1388" i="14"/>
  <c r="R1387" i="14"/>
  <c r="R1386" i="14"/>
  <c r="R1385" i="14"/>
  <c r="R1384" i="14"/>
  <c r="R1383" i="14"/>
  <c r="R1382" i="14"/>
  <c r="R1381" i="14"/>
  <c r="R1380" i="14"/>
  <c r="R1379" i="14"/>
  <c r="R1378" i="14"/>
  <c r="R1377" i="14"/>
  <c r="R1376" i="14"/>
  <c r="R1375" i="14"/>
  <c r="R1374" i="14"/>
  <c r="R1373" i="14"/>
  <c r="R1372" i="14"/>
  <c r="R1371" i="14"/>
  <c r="R1370" i="14"/>
  <c r="R1369" i="14"/>
  <c r="R1368" i="14"/>
  <c r="R1367" i="14"/>
  <c r="R1366" i="14"/>
  <c r="R1365" i="14"/>
  <c r="R1364" i="14"/>
  <c r="R1363" i="14"/>
  <c r="R1362" i="14"/>
  <c r="R1361" i="14"/>
  <c r="R1360" i="14"/>
  <c r="R1359" i="14"/>
  <c r="R1358" i="14"/>
  <c r="R1357" i="14"/>
  <c r="R1356" i="14"/>
  <c r="R1355" i="14"/>
  <c r="R1354" i="14"/>
  <c r="R1353" i="14"/>
  <c r="R1352" i="14"/>
  <c r="R1351" i="14"/>
  <c r="R1350" i="14"/>
  <c r="R1349" i="14"/>
  <c r="R1348" i="14"/>
  <c r="R1347" i="14"/>
  <c r="R1346" i="14"/>
  <c r="R1345" i="14"/>
  <c r="R1344" i="14"/>
  <c r="R1343" i="14"/>
  <c r="R1342" i="14"/>
  <c r="R1341" i="14"/>
  <c r="R1340" i="14"/>
  <c r="R1339" i="14"/>
  <c r="R1338" i="14"/>
  <c r="R1337" i="14"/>
  <c r="R1336" i="14"/>
  <c r="R1335" i="14"/>
  <c r="R1334" i="14"/>
  <c r="R1333" i="14"/>
  <c r="R1332" i="14"/>
  <c r="R1331" i="14"/>
  <c r="R1330" i="14"/>
  <c r="R1329" i="14"/>
  <c r="R1328" i="14"/>
  <c r="R1327" i="14"/>
  <c r="R1326" i="14"/>
  <c r="R1325" i="14"/>
  <c r="R1324" i="14"/>
  <c r="R1323" i="14"/>
  <c r="R1322" i="14"/>
  <c r="R1321" i="14"/>
  <c r="R1320" i="14"/>
  <c r="R1319" i="14"/>
  <c r="R1318" i="14"/>
  <c r="R1317" i="14"/>
  <c r="R1316" i="14"/>
  <c r="R1315" i="14"/>
  <c r="R1314" i="14"/>
  <c r="R1313" i="14"/>
  <c r="R1312" i="14"/>
  <c r="R1311" i="14"/>
  <c r="R1310" i="14"/>
  <c r="R1309" i="14"/>
  <c r="R1308" i="14"/>
  <c r="R1307" i="14"/>
  <c r="R1306" i="14"/>
  <c r="R1305" i="14"/>
  <c r="R1304" i="14"/>
  <c r="R1303" i="14"/>
  <c r="R1302" i="14"/>
  <c r="R1301" i="14"/>
  <c r="R1300" i="14"/>
  <c r="R1299" i="14"/>
  <c r="R1298" i="14"/>
  <c r="R1297" i="14"/>
  <c r="R1296" i="14"/>
  <c r="R1295" i="14"/>
  <c r="R1294" i="14"/>
  <c r="R1293" i="14"/>
  <c r="R1292" i="14"/>
  <c r="R1291" i="14"/>
  <c r="R1290" i="14"/>
  <c r="R1289" i="14"/>
  <c r="R1288" i="14"/>
  <c r="R1287" i="14"/>
  <c r="R1286" i="14"/>
  <c r="R1285" i="14"/>
  <c r="R1284" i="14"/>
  <c r="R1283" i="14"/>
  <c r="R1282" i="14"/>
  <c r="R1281" i="14"/>
  <c r="R1280" i="14"/>
  <c r="R1279" i="14"/>
  <c r="R1278" i="14"/>
  <c r="R1277" i="14"/>
  <c r="R1276" i="14"/>
  <c r="R1275" i="14"/>
  <c r="R1274" i="14"/>
  <c r="R1273" i="14"/>
  <c r="R1272" i="14"/>
  <c r="R1271" i="14"/>
  <c r="R1270" i="14"/>
  <c r="R1269" i="14"/>
  <c r="R1268" i="14"/>
  <c r="R1267" i="14"/>
  <c r="R1266" i="14"/>
  <c r="R1265" i="14"/>
  <c r="R1264" i="14"/>
  <c r="R1263" i="14"/>
  <c r="R1262" i="14"/>
  <c r="R1261" i="14"/>
  <c r="R1260" i="14"/>
  <c r="R1259" i="14"/>
  <c r="R1258" i="14"/>
  <c r="R1257" i="14"/>
  <c r="R1256" i="14"/>
  <c r="R1255" i="14"/>
  <c r="R1254" i="14"/>
  <c r="R1253" i="14"/>
  <c r="R1252" i="14"/>
  <c r="R1251" i="14"/>
  <c r="R1250" i="14"/>
  <c r="R1249" i="14"/>
  <c r="R1248" i="14"/>
  <c r="R1247" i="14"/>
  <c r="R1246" i="14"/>
  <c r="R1245" i="14"/>
  <c r="R1244" i="14"/>
  <c r="R1243" i="14"/>
  <c r="R1242" i="14"/>
  <c r="R1241" i="14"/>
  <c r="R1240" i="14"/>
  <c r="R1239" i="14"/>
  <c r="R1238" i="14"/>
  <c r="R1237" i="14"/>
  <c r="R1236" i="14"/>
  <c r="R1235" i="14"/>
  <c r="R1234" i="14"/>
  <c r="R1233" i="14"/>
  <c r="R1232" i="14"/>
  <c r="R1231" i="14"/>
  <c r="R1230" i="14"/>
  <c r="R1229" i="14"/>
  <c r="R1228" i="14"/>
  <c r="R1227" i="14"/>
  <c r="R1226" i="14"/>
  <c r="R1225" i="14"/>
  <c r="R1224" i="14"/>
  <c r="R1223" i="14"/>
  <c r="R1222" i="14"/>
  <c r="R1221" i="14"/>
  <c r="R1220" i="14"/>
  <c r="R1219" i="14"/>
  <c r="R1218" i="14"/>
  <c r="R1217" i="14"/>
  <c r="R1216" i="14"/>
  <c r="R1215" i="14"/>
  <c r="R1214" i="14"/>
  <c r="R1213" i="14"/>
  <c r="R1212" i="14"/>
  <c r="R1211" i="14"/>
  <c r="R1210" i="14"/>
  <c r="R1209" i="14"/>
  <c r="R1208" i="14"/>
  <c r="R1207" i="14"/>
  <c r="R1206" i="14"/>
  <c r="R1205" i="14"/>
  <c r="R1204" i="14"/>
  <c r="R1203" i="14"/>
  <c r="R1202" i="14"/>
  <c r="R1201" i="14"/>
  <c r="R1200" i="14"/>
  <c r="R1199" i="14"/>
  <c r="R1198" i="14"/>
  <c r="R1197" i="14"/>
  <c r="R1196" i="14"/>
  <c r="R1195" i="14"/>
  <c r="R1194" i="14"/>
  <c r="R1193" i="14"/>
  <c r="R1192" i="14"/>
  <c r="R1191" i="14"/>
  <c r="R1190" i="14"/>
  <c r="R1189" i="14"/>
  <c r="R1188" i="14"/>
  <c r="R1187" i="14"/>
  <c r="R1186" i="14"/>
  <c r="R1185" i="14"/>
  <c r="R1184" i="14"/>
  <c r="R1183" i="14"/>
  <c r="R1182" i="14"/>
  <c r="R1181" i="14"/>
  <c r="R1180" i="14"/>
  <c r="R1179" i="14"/>
  <c r="R1178" i="14"/>
  <c r="R1177" i="14"/>
  <c r="R1176" i="14"/>
  <c r="R1175" i="14"/>
  <c r="R1174" i="14"/>
  <c r="R1173" i="14"/>
  <c r="R1172" i="14"/>
  <c r="R1171" i="14"/>
  <c r="R1170" i="14"/>
  <c r="R1169" i="14"/>
  <c r="R1168" i="14"/>
  <c r="R1167" i="14"/>
  <c r="R1166" i="14"/>
  <c r="R1165" i="14"/>
  <c r="R1164" i="14"/>
  <c r="R1163" i="14"/>
  <c r="R1162" i="14"/>
  <c r="R1161" i="14"/>
  <c r="R1160" i="14"/>
  <c r="R1159" i="14"/>
  <c r="R1158" i="14"/>
  <c r="R1157" i="14"/>
  <c r="R1156" i="14"/>
  <c r="R1155" i="14"/>
  <c r="R1154" i="14"/>
  <c r="R1153" i="14"/>
  <c r="R1152" i="14"/>
  <c r="R1151" i="14"/>
  <c r="R1150" i="14"/>
  <c r="R1149" i="14"/>
  <c r="R1148" i="14"/>
  <c r="R1147" i="14"/>
  <c r="R1146" i="14"/>
  <c r="R1145" i="14"/>
  <c r="R1144" i="14"/>
  <c r="R1143" i="14"/>
  <c r="R1142" i="14"/>
  <c r="R1141" i="14"/>
  <c r="R1140" i="14"/>
  <c r="R1139" i="14"/>
  <c r="R1138" i="14"/>
  <c r="R1137" i="14"/>
  <c r="R1136" i="14"/>
  <c r="R1135" i="14"/>
  <c r="R1134" i="14"/>
  <c r="R1133" i="14"/>
  <c r="R1132" i="14"/>
  <c r="R1131" i="14"/>
  <c r="R1130" i="14"/>
  <c r="R1129" i="14"/>
  <c r="R1128" i="14"/>
  <c r="R1127" i="14"/>
  <c r="R1126" i="14"/>
  <c r="R1125" i="14"/>
  <c r="R1124" i="14"/>
  <c r="R1123" i="14"/>
  <c r="R1122" i="14"/>
  <c r="R1121" i="14"/>
  <c r="R1120" i="14"/>
  <c r="R1119" i="14"/>
  <c r="R1118" i="14"/>
  <c r="R1117" i="14"/>
  <c r="R1116" i="14"/>
  <c r="R1115" i="14"/>
  <c r="R1114" i="14"/>
  <c r="R1113" i="14"/>
  <c r="R1112" i="14"/>
  <c r="R1111" i="14"/>
  <c r="R1110" i="14"/>
  <c r="R1109" i="14"/>
  <c r="R1108" i="14"/>
  <c r="R1107" i="14"/>
  <c r="R1106" i="14"/>
  <c r="R1105" i="14"/>
  <c r="R1104" i="14"/>
  <c r="R1103" i="14"/>
  <c r="R1102" i="14"/>
  <c r="R1101" i="14"/>
  <c r="R1100" i="14"/>
  <c r="R1099" i="14"/>
  <c r="R1098" i="14"/>
  <c r="R1097" i="14"/>
  <c r="R1096" i="14"/>
  <c r="R1095" i="14"/>
  <c r="R1094" i="14"/>
  <c r="R1093" i="14"/>
  <c r="R1092" i="14"/>
  <c r="R1091" i="14"/>
  <c r="R1090" i="14"/>
  <c r="R1089" i="14"/>
  <c r="R1088" i="14"/>
  <c r="R1087" i="14"/>
  <c r="R1086" i="14"/>
  <c r="R1085" i="14"/>
  <c r="R1084" i="14"/>
  <c r="R1083" i="14"/>
  <c r="R1082" i="14"/>
  <c r="R1081" i="14"/>
  <c r="R1080" i="14"/>
  <c r="R1079" i="14"/>
  <c r="R1078" i="14"/>
  <c r="R1077" i="14"/>
  <c r="R1076" i="14"/>
  <c r="R1075" i="14"/>
  <c r="R1074" i="14"/>
  <c r="R1073" i="14"/>
  <c r="R1072" i="14"/>
  <c r="R1071" i="14"/>
  <c r="R1070" i="14"/>
  <c r="R1069" i="14"/>
  <c r="R1068" i="14"/>
  <c r="R1067" i="14"/>
  <c r="R1066" i="14"/>
  <c r="R1065" i="14"/>
  <c r="R1064" i="14"/>
  <c r="R1063" i="14"/>
  <c r="R1062" i="14"/>
  <c r="R1061" i="14"/>
  <c r="R1060" i="14"/>
  <c r="R1059" i="14"/>
  <c r="R1058" i="14"/>
  <c r="R1057" i="14"/>
  <c r="R1056" i="14"/>
  <c r="R1055" i="14"/>
  <c r="R1054" i="14"/>
  <c r="R1053" i="14"/>
  <c r="R1052" i="14"/>
  <c r="R1051" i="14"/>
  <c r="R1050" i="14"/>
  <c r="R1049" i="14"/>
  <c r="R1048" i="14"/>
  <c r="R1047" i="14"/>
  <c r="R1046" i="14"/>
  <c r="R1045" i="14"/>
  <c r="R1044" i="14"/>
  <c r="R1043" i="14"/>
  <c r="R1042" i="14"/>
  <c r="R1041" i="14"/>
  <c r="R1040" i="14"/>
  <c r="R1039" i="14"/>
  <c r="R1038" i="14"/>
  <c r="R1037" i="14"/>
  <c r="R1036" i="14"/>
  <c r="R1035" i="14"/>
  <c r="R1034" i="14"/>
  <c r="R1033" i="14"/>
  <c r="R1032" i="14"/>
  <c r="R1031" i="14"/>
  <c r="R1030" i="14"/>
  <c r="R1029" i="14"/>
  <c r="R1028" i="14"/>
  <c r="R1027" i="14"/>
  <c r="R1026" i="14"/>
  <c r="R1025" i="14"/>
  <c r="R1024" i="14"/>
  <c r="R1023" i="14"/>
  <c r="R1022" i="14"/>
  <c r="R1021" i="14"/>
  <c r="R1020" i="14"/>
  <c r="R1019" i="14"/>
  <c r="R1018" i="14"/>
  <c r="R1017" i="14"/>
  <c r="R1016" i="14"/>
  <c r="R1015" i="14"/>
  <c r="R1014" i="14"/>
  <c r="R1013" i="14"/>
  <c r="R1012" i="14"/>
  <c r="R1011" i="14"/>
  <c r="R1010" i="14"/>
  <c r="R1009" i="14"/>
  <c r="R1008" i="14"/>
  <c r="R1007" i="14"/>
  <c r="R1006" i="14"/>
  <c r="R1005" i="14"/>
  <c r="R1004" i="14"/>
  <c r="R1003" i="14"/>
  <c r="R1002" i="14"/>
  <c r="R1001" i="14"/>
  <c r="R1000" i="14"/>
  <c r="R999" i="14"/>
  <c r="R998" i="14"/>
  <c r="R997" i="14"/>
  <c r="R996" i="14"/>
  <c r="R995" i="14"/>
  <c r="R994" i="14"/>
  <c r="R993" i="14"/>
  <c r="R992" i="14"/>
  <c r="R991" i="14"/>
  <c r="R990" i="14"/>
  <c r="R989" i="14"/>
  <c r="R988" i="14"/>
  <c r="R987" i="14"/>
  <c r="R986" i="14"/>
  <c r="R985" i="14"/>
  <c r="R984" i="14"/>
  <c r="R983" i="14"/>
  <c r="R982" i="14"/>
  <c r="R981" i="14"/>
  <c r="R980" i="14"/>
  <c r="R979" i="14"/>
  <c r="R978" i="14"/>
  <c r="R977" i="14"/>
  <c r="R976" i="14"/>
  <c r="R975" i="14"/>
  <c r="R974" i="14"/>
  <c r="R973" i="14"/>
  <c r="R972" i="14"/>
  <c r="R971" i="14"/>
  <c r="R970" i="14"/>
  <c r="R969" i="14"/>
  <c r="R968" i="14"/>
  <c r="R967" i="14"/>
  <c r="R966" i="14"/>
  <c r="R965" i="14"/>
  <c r="R964" i="14"/>
  <c r="R963" i="14"/>
  <c r="R962" i="14"/>
  <c r="R961" i="14"/>
  <c r="R960" i="14"/>
  <c r="R959" i="14"/>
  <c r="R958" i="14"/>
  <c r="R957" i="14"/>
  <c r="R956" i="14"/>
  <c r="R955" i="14"/>
  <c r="R954" i="14"/>
  <c r="R953" i="14"/>
  <c r="R952" i="14"/>
  <c r="R951" i="14"/>
  <c r="R950" i="14"/>
  <c r="R949" i="14"/>
  <c r="R948" i="14"/>
  <c r="R947" i="14"/>
  <c r="R946" i="14"/>
  <c r="R945" i="14"/>
  <c r="R944" i="14"/>
  <c r="R943" i="14"/>
  <c r="R942" i="14"/>
  <c r="R941" i="14"/>
  <c r="R940" i="14"/>
  <c r="R939" i="14"/>
  <c r="R938" i="14"/>
  <c r="R937" i="14"/>
  <c r="R936" i="14"/>
  <c r="R935" i="14"/>
  <c r="R934" i="14"/>
  <c r="R933" i="14"/>
  <c r="R932" i="14"/>
  <c r="R931" i="14"/>
  <c r="R930" i="14"/>
  <c r="R929" i="14"/>
  <c r="R928" i="14"/>
  <c r="R927" i="14"/>
  <c r="R926" i="14"/>
  <c r="R925" i="14"/>
  <c r="R924" i="14"/>
  <c r="R923" i="14"/>
  <c r="R922" i="14"/>
  <c r="R921" i="14"/>
  <c r="R920" i="14"/>
  <c r="R919" i="14"/>
  <c r="R918" i="14"/>
  <c r="R917" i="14"/>
  <c r="R916" i="14"/>
  <c r="R915" i="14"/>
  <c r="R914" i="14"/>
  <c r="R913" i="14"/>
  <c r="R912" i="14"/>
  <c r="R911" i="14"/>
  <c r="R910" i="14"/>
  <c r="R909" i="14"/>
  <c r="R908" i="14"/>
  <c r="R907" i="14"/>
  <c r="R906" i="14"/>
  <c r="R905" i="14"/>
  <c r="R904" i="14"/>
  <c r="R903" i="14"/>
  <c r="R902" i="14"/>
  <c r="R901" i="14"/>
  <c r="R900" i="14"/>
  <c r="R899" i="14"/>
  <c r="R898" i="14"/>
  <c r="R897" i="14"/>
  <c r="R896" i="14"/>
  <c r="R895" i="14"/>
  <c r="R894" i="14"/>
  <c r="R893" i="14"/>
  <c r="R892" i="14"/>
  <c r="R891" i="14"/>
  <c r="R890" i="14"/>
  <c r="R889" i="14"/>
  <c r="R888" i="14"/>
  <c r="R887" i="14"/>
  <c r="R886" i="14"/>
  <c r="R885" i="14"/>
  <c r="R884" i="14"/>
  <c r="R883" i="14"/>
  <c r="R882" i="14"/>
  <c r="R881" i="14"/>
  <c r="R880" i="14"/>
  <c r="R879" i="14"/>
  <c r="R878" i="14"/>
  <c r="R877" i="14"/>
  <c r="R876" i="14"/>
  <c r="R875" i="14"/>
  <c r="R874" i="14"/>
  <c r="R873" i="14"/>
  <c r="R872" i="14"/>
  <c r="R871" i="14"/>
  <c r="R870" i="14"/>
  <c r="R869" i="14"/>
  <c r="R868" i="14"/>
  <c r="R867" i="14"/>
  <c r="R866" i="14"/>
  <c r="R865" i="14"/>
  <c r="R864" i="14"/>
  <c r="R863" i="14"/>
  <c r="R862" i="14"/>
  <c r="R861" i="14"/>
  <c r="R860" i="14"/>
  <c r="R859" i="14"/>
  <c r="R858" i="14"/>
  <c r="R857" i="14"/>
  <c r="R856" i="14"/>
  <c r="R855" i="14"/>
  <c r="R854" i="14"/>
  <c r="R853" i="14"/>
  <c r="R852" i="14"/>
  <c r="R851" i="14"/>
  <c r="R850" i="14"/>
  <c r="R849" i="14"/>
  <c r="R848" i="14"/>
  <c r="R847" i="14"/>
  <c r="R846" i="14"/>
  <c r="R845" i="14"/>
  <c r="R844" i="14"/>
  <c r="R843" i="14"/>
  <c r="R842" i="14"/>
  <c r="R841" i="14"/>
  <c r="R840" i="14"/>
  <c r="R839" i="14"/>
  <c r="R838" i="14"/>
  <c r="R837" i="14"/>
  <c r="R836" i="14"/>
  <c r="R835" i="14"/>
  <c r="R834" i="14"/>
  <c r="R833" i="14"/>
  <c r="R832" i="14"/>
  <c r="R831" i="14"/>
  <c r="R830" i="14"/>
  <c r="R829" i="14"/>
  <c r="R828" i="14"/>
  <c r="R827" i="14"/>
  <c r="R826" i="14"/>
  <c r="R825" i="14"/>
  <c r="R824" i="14"/>
  <c r="R823" i="14"/>
  <c r="R822" i="14"/>
  <c r="R821" i="14"/>
  <c r="R820" i="14"/>
  <c r="R819" i="14"/>
  <c r="R818" i="14"/>
  <c r="R817" i="14"/>
  <c r="R816" i="14"/>
  <c r="R815" i="14"/>
  <c r="R814" i="14"/>
  <c r="R813" i="14"/>
  <c r="R812" i="14"/>
  <c r="R811" i="14"/>
  <c r="R810" i="14"/>
  <c r="R809" i="14"/>
  <c r="R808" i="14"/>
  <c r="R807" i="14"/>
  <c r="R806" i="14"/>
  <c r="R805" i="14"/>
  <c r="R804" i="14"/>
  <c r="R803" i="14"/>
  <c r="R802" i="14"/>
  <c r="R801" i="14"/>
  <c r="R800" i="14"/>
  <c r="R799" i="14"/>
  <c r="R798" i="14"/>
  <c r="R797" i="14"/>
  <c r="R796" i="14"/>
  <c r="R795" i="14"/>
  <c r="R794" i="14"/>
  <c r="R793" i="14"/>
  <c r="R792" i="14"/>
  <c r="R791" i="14"/>
  <c r="R790" i="14"/>
  <c r="R789" i="14"/>
  <c r="R788" i="14"/>
  <c r="R787" i="14"/>
  <c r="R786" i="14"/>
  <c r="R785" i="14"/>
  <c r="R784" i="14"/>
  <c r="R783" i="14"/>
  <c r="R782" i="14"/>
  <c r="R781" i="14"/>
  <c r="R780" i="14"/>
  <c r="R779" i="14"/>
  <c r="R778" i="14"/>
  <c r="R777" i="14"/>
  <c r="R776" i="14"/>
  <c r="R775" i="14"/>
  <c r="R774" i="14"/>
  <c r="R773" i="14"/>
  <c r="R772" i="14"/>
  <c r="R771" i="14"/>
  <c r="R770" i="14"/>
  <c r="R769" i="14"/>
  <c r="R768" i="14"/>
  <c r="R767" i="14"/>
  <c r="R766" i="14"/>
  <c r="R765" i="14"/>
  <c r="R764" i="14"/>
  <c r="R763" i="14"/>
  <c r="R762" i="14"/>
  <c r="R761" i="14"/>
  <c r="R760" i="14"/>
  <c r="R759" i="14"/>
  <c r="R758" i="14"/>
  <c r="R757" i="14"/>
  <c r="R756" i="14"/>
  <c r="R755" i="14"/>
  <c r="R754" i="14"/>
  <c r="R753" i="14"/>
  <c r="R752" i="14"/>
  <c r="R751" i="14"/>
  <c r="R750" i="14"/>
  <c r="R749" i="14"/>
  <c r="R748" i="14"/>
  <c r="R747" i="14"/>
  <c r="R746" i="14"/>
  <c r="R745" i="14"/>
  <c r="R744" i="14"/>
  <c r="R743" i="14"/>
  <c r="R742" i="14"/>
  <c r="R741" i="14"/>
  <c r="R740" i="14"/>
  <c r="R739" i="14"/>
  <c r="R738" i="14"/>
  <c r="R737" i="14"/>
  <c r="R736" i="14"/>
  <c r="R735" i="14"/>
  <c r="R734" i="14"/>
  <c r="R733" i="14"/>
  <c r="R732" i="14"/>
  <c r="R731" i="14"/>
  <c r="R730" i="14"/>
  <c r="R729" i="14"/>
  <c r="R728" i="14"/>
  <c r="R727" i="14"/>
  <c r="R726" i="14"/>
  <c r="R725" i="14"/>
  <c r="R724" i="14"/>
  <c r="R723" i="14"/>
  <c r="R722" i="14"/>
  <c r="R721" i="14"/>
  <c r="R720" i="14"/>
  <c r="R719" i="14"/>
  <c r="R718" i="14"/>
  <c r="R717" i="14"/>
  <c r="R716" i="14"/>
  <c r="R715" i="14"/>
  <c r="R714" i="14"/>
  <c r="R713" i="14"/>
  <c r="R712" i="14"/>
  <c r="R711" i="14"/>
  <c r="R710" i="14"/>
  <c r="R709" i="14"/>
  <c r="R708" i="14"/>
  <c r="R707" i="14"/>
  <c r="R706" i="14"/>
  <c r="R705" i="14"/>
  <c r="R704" i="14"/>
  <c r="R703" i="14"/>
  <c r="R702" i="14"/>
  <c r="R701" i="14"/>
  <c r="R700" i="14"/>
  <c r="R699" i="14"/>
  <c r="R698" i="14"/>
  <c r="R697" i="14"/>
  <c r="R696" i="14"/>
  <c r="R695" i="14"/>
  <c r="R694" i="14"/>
  <c r="R693" i="14"/>
  <c r="R692" i="14"/>
  <c r="R691" i="14"/>
  <c r="R690" i="14"/>
  <c r="R689" i="14"/>
  <c r="R688" i="14"/>
  <c r="R687" i="14"/>
  <c r="R686" i="14"/>
  <c r="R685" i="14"/>
  <c r="R684" i="14"/>
  <c r="R683" i="14"/>
  <c r="R682" i="14"/>
  <c r="R681" i="14"/>
  <c r="R680" i="14"/>
  <c r="R679" i="14"/>
  <c r="R678" i="14"/>
  <c r="R677" i="14"/>
  <c r="R676" i="14"/>
  <c r="R675" i="14"/>
  <c r="R674" i="14"/>
  <c r="R673" i="14"/>
  <c r="R672" i="14"/>
  <c r="R671" i="14"/>
  <c r="R670" i="14"/>
  <c r="R669" i="14"/>
  <c r="R668" i="14"/>
  <c r="R667" i="14"/>
  <c r="R666" i="14"/>
  <c r="R665" i="14"/>
  <c r="R664" i="14"/>
  <c r="R663" i="14"/>
  <c r="R662" i="14"/>
  <c r="R661" i="14"/>
  <c r="R660" i="14"/>
  <c r="R659" i="14"/>
  <c r="R658" i="14"/>
  <c r="R657" i="14"/>
  <c r="R656" i="14"/>
  <c r="R655" i="14"/>
  <c r="R654" i="14"/>
  <c r="R653" i="14"/>
  <c r="R652" i="14"/>
  <c r="R651" i="14"/>
  <c r="R650" i="14"/>
  <c r="R649" i="14"/>
  <c r="R648" i="14"/>
  <c r="R647" i="14"/>
  <c r="R646" i="14"/>
  <c r="R645" i="14"/>
  <c r="R644" i="14"/>
  <c r="R643" i="14"/>
  <c r="R642" i="14"/>
  <c r="R641" i="14"/>
  <c r="R640" i="14"/>
  <c r="R639" i="14"/>
  <c r="R638" i="14"/>
  <c r="R637" i="14"/>
  <c r="R636" i="14"/>
  <c r="R635" i="14"/>
  <c r="R634" i="14"/>
  <c r="R633" i="14"/>
  <c r="R632" i="14"/>
  <c r="R631" i="14"/>
  <c r="R630" i="14"/>
  <c r="R629" i="14"/>
  <c r="R628" i="14"/>
  <c r="R627" i="14"/>
  <c r="R626" i="14"/>
  <c r="R625" i="14"/>
  <c r="R624" i="14"/>
  <c r="R623" i="14"/>
  <c r="R622" i="14"/>
  <c r="R621" i="14"/>
  <c r="R620" i="14"/>
  <c r="R619" i="14"/>
  <c r="R618" i="14"/>
  <c r="R617" i="14"/>
  <c r="R616" i="14"/>
  <c r="R615" i="14"/>
  <c r="R614" i="14"/>
  <c r="R613" i="14"/>
  <c r="R612" i="14"/>
  <c r="R611" i="14"/>
  <c r="R610" i="14"/>
  <c r="R609" i="14"/>
  <c r="R608" i="14"/>
  <c r="R607" i="14"/>
  <c r="R606" i="14"/>
  <c r="R605" i="14"/>
  <c r="R604" i="14"/>
  <c r="R603" i="14"/>
  <c r="R602" i="14"/>
  <c r="R601" i="14"/>
  <c r="R600" i="14"/>
  <c r="R599" i="14"/>
  <c r="R598" i="14"/>
  <c r="R597" i="14"/>
  <c r="R596" i="14"/>
  <c r="R595" i="14"/>
  <c r="R594" i="14"/>
  <c r="R593" i="14"/>
  <c r="R592" i="14"/>
  <c r="R591" i="14"/>
  <c r="R590" i="14"/>
  <c r="R589" i="14"/>
  <c r="R588" i="14"/>
  <c r="R587" i="14"/>
  <c r="R586" i="14"/>
  <c r="R585" i="14"/>
  <c r="R584" i="14"/>
  <c r="R583" i="14"/>
  <c r="R582" i="14"/>
  <c r="R581" i="14"/>
  <c r="R580" i="14"/>
  <c r="R579" i="14"/>
  <c r="R578" i="14"/>
  <c r="R577" i="14"/>
  <c r="R576" i="14"/>
  <c r="R575" i="14"/>
  <c r="R574" i="14"/>
  <c r="R573" i="14"/>
  <c r="R572" i="14"/>
  <c r="R571" i="14"/>
  <c r="R570" i="14"/>
  <c r="R569" i="14"/>
  <c r="R568" i="14"/>
  <c r="R567" i="14"/>
  <c r="R566" i="14"/>
  <c r="R565" i="14"/>
  <c r="R564" i="14"/>
  <c r="R563" i="14"/>
  <c r="R562" i="14"/>
  <c r="R561" i="14"/>
  <c r="R560" i="14"/>
  <c r="R559" i="14"/>
  <c r="R558" i="14"/>
  <c r="R557" i="14"/>
  <c r="R556" i="14"/>
  <c r="R555" i="14"/>
  <c r="R554" i="14"/>
  <c r="R553" i="14"/>
  <c r="R552" i="14"/>
  <c r="R551" i="14"/>
  <c r="R550" i="14"/>
  <c r="R549" i="14"/>
  <c r="R548" i="14"/>
  <c r="R547" i="14"/>
  <c r="R546" i="14"/>
  <c r="R545" i="14"/>
  <c r="R544" i="14"/>
  <c r="R543" i="14"/>
  <c r="R542" i="14"/>
  <c r="R541" i="14"/>
  <c r="R540" i="14"/>
  <c r="R539" i="14"/>
  <c r="R538" i="14"/>
  <c r="R537" i="14"/>
  <c r="R536" i="14"/>
  <c r="R535" i="14"/>
  <c r="R534" i="14"/>
  <c r="R533" i="14"/>
  <c r="R532" i="14"/>
  <c r="R531" i="14"/>
  <c r="R530" i="14"/>
  <c r="R529" i="14"/>
  <c r="R528" i="14"/>
  <c r="R527" i="14"/>
  <c r="R526" i="14"/>
  <c r="R525" i="14"/>
  <c r="R524" i="14"/>
  <c r="R523" i="14"/>
  <c r="R522" i="14"/>
  <c r="R521" i="14"/>
  <c r="R520" i="14"/>
  <c r="R519" i="14"/>
  <c r="R518" i="14"/>
  <c r="R517" i="14"/>
  <c r="R516" i="14"/>
  <c r="R515" i="14"/>
  <c r="R514" i="14"/>
  <c r="R513" i="14"/>
  <c r="R512" i="14"/>
  <c r="R511" i="14"/>
  <c r="R510" i="14"/>
  <c r="R509" i="14"/>
  <c r="R508" i="14"/>
  <c r="R507" i="14"/>
  <c r="R506" i="14"/>
  <c r="R505" i="14"/>
  <c r="R504" i="14"/>
  <c r="R503" i="14"/>
  <c r="R502" i="14"/>
  <c r="R501" i="14"/>
  <c r="R500" i="14"/>
  <c r="R499" i="14"/>
  <c r="R498" i="14"/>
  <c r="R497" i="14"/>
  <c r="R496" i="14"/>
  <c r="R495" i="14"/>
  <c r="R494" i="14"/>
  <c r="R493" i="14"/>
  <c r="R492" i="14"/>
  <c r="R491" i="14"/>
  <c r="R490" i="14"/>
  <c r="R489" i="14"/>
  <c r="R488" i="14"/>
  <c r="R487" i="14"/>
  <c r="R486" i="14"/>
  <c r="R485" i="14"/>
  <c r="R484" i="14"/>
  <c r="R483" i="14"/>
  <c r="R482" i="14"/>
  <c r="R481" i="14"/>
  <c r="R480" i="14"/>
  <c r="R479" i="14"/>
  <c r="R478" i="14"/>
  <c r="R477" i="14"/>
  <c r="R476" i="14"/>
  <c r="R475" i="14"/>
  <c r="R474" i="14"/>
  <c r="R473" i="14"/>
  <c r="R472" i="14"/>
  <c r="R471" i="14"/>
  <c r="R470" i="14"/>
  <c r="R469" i="14"/>
  <c r="R468" i="14"/>
  <c r="R467" i="14"/>
  <c r="R466" i="14"/>
  <c r="R465" i="14"/>
  <c r="R464" i="14"/>
  <c r="R463" i="14"/>
  <c r="R462" i="14"/>
  <c r="R461" i="14"/>
  <c r="R460" i="14"/>
  <c r="R459" i="14"/>
  <c r="R458" i="14"/>
  <c r="R457" i="14"/>
  <c r="R456" i="14"/>
  <c r="R455" i="14"/>
  <c r="R454" i="14"/>
  <c r="R453" i="14"/>
  <c r="R452" i="14"/>
  <c r="R451" i="14"/>
  <c r="R450" i="14"/>
  <c r="R449" i="14"/>
  <c r="R448" i="14"/>
  <c r="R447" i="14"/>
  <c r="R446" i="14"/>
  <c r="R445" i="14"/>
  <c r="R444" i="14"/>
  <c r="R443" i="14"/>
  <c r="R442" i="14"/>
  <c r="R441" i="14"/>
  <c r="R440" i="14"/>
  <c r="R439" i="14"/>
  <c r="R438" i="14"/>
  <c r="R437" i="14"/>
  <c r="R436" i="14"/>
  <c r="R435" i="14"/>
  <c r="R434" i="14"/>
  <c r="R433" i="14"/>
  <c r="R432" i="14"/>
  <c r="R431" i="14"/>
  <c r="R430" i="14"/>
  <c r="R429" i="14"/>
  <c r="R428" i="14"/>
  <c r="R427" i="14"/>
  <c r="R426" i="14"/>
  <c r="R425" i="14"/>
  <c r="R424" i="14"/>
  <c r="R423" i="14"/>
  <c r="R422" i="14"/>
  <c r="R421" i="14"/>
  <c r="R420" i="14"/>
  <c r="R419" i="14"/>
  <c r="R418" i="14"/>
  <c r="R417" i="14"/>
  <c r="R416" i="14"/>
  <c r="R415" i="14"/>
  <c r="R414" i="14"/>
  <c r="R413" i="14"/>
  <c r="R412" i="14"/>
  <c r="R411" i="14"/>
  <c r="R410" i="14"/>
  <c r="R409" i="14"/>
  <c r="R408" i="14"/>
  <c r="R407" i="14"/>
  <c r="R406" i="14"/>
  <c r="R405" i="14"/>
  <c r="R404" i="14"/>
  <c r="R403" i="14"/>
  <c r="R402" i="14"/>
  <c r="R401" i="14"/>
  <c r="R400" i="14"/>
  <c r="R399" i="14"/>
  <c r="R398" i="14"/>
  <c r="R397" i="14"/>
  <c r="R396" i="14"/>
  <c r="R395" i="14"/>
  <c r="R394" i="14"/>
  <c r="R393" i="14"/>
  <c r="R392" i="14"/>
  <c r="R391" i="14"/>
  <c r="R390" i="14"/>
  <c r="R389" i="14"/>
  <c r="R388" i="14"/>
  <c r="R387" i="14"/>
  <c r="R386" i="14"/>
  <c r="R385" i="14"/>
  <c r="R384" i="14"/>
  <c r="R383" i="14"/>
  <c r="R382" i="14"/>
  <c r="R381" i="14"/>
  <c r="R380" i="14"/>
  <c r="R379" i="14"/>
  <c r="R378" i="14"/>
  <c r="R377" i="14"/>
  <c r="R376" i="14"/>
  <c r="R375" i="14"/>
  <c r="R374" i="14"/>
  <c r="R373" i="14"/>
  <c r="R372" i="14"/>
  <c r="R371" i="14"/>
  <c r="R370" i="14"/>
  <c r="R369" i="14"/>
  <c r="R368" i="14"/>
  <c r="R367" i="14"/>
  <c r="R366" i="14"/>
  <c r="R365" i="14"/>
  <c r="R364" i="14"/>
  <c r="R363" i="14"/>
  <c r="R362" i="14"/>
  <c r="R361" i="14"/>
  <c r="R360" i="14"/>
  <c r="R359" i="14"/>
  <c r="R358" i="14"/>
  <c r="R357" i="14"/>
  <c r="R356" i="14"/>
  <c r="R355" i="14"/>
  <c r="R354" i="14"/>
  <c r="R353" i="14"/>
  <c r="R352" i="14"/>
  <c r="R351" i="14"/>
  <c r="R350" i="14"/>
  <c r="R349" i="14"/>
  <c r="R348" i="14"/>
  <c r="R347" i="14"/>
  <c r="R346" i="14"/>
  <c r="R345" i="14"/>
  <c r="R344" i="14"/>
  <c r="R343" i="14"/>
  <c r="R342" i="14"/>
  <c r="R341" i="14"/>
  <c r="R340" i="14"/>
  <c r="R339" i="14"/>
  <c r="R338" i="14"/>
  <c r="R337" i="14"/>
  <c r="R336" i="14"/>
  <c r="R335" i="14"/>
  <c r="R334" i="14"/>
  <c r="R333" i="14"/>
  <c r="R332" i="14"/>
  <c r="R331" i="14"/>
  <c r="R330" i="14"/>
  <c r="R329" i="14"/>
  <c r="R328" i="14"/>
  <c r="R327" i="14"/>
  <c r="R326" i="14"/>
  <c r="R325" i="14"/>
  <c r="R324" i="14"/>
  <c r="R323" i="14"/>
  <c r="R322" i="14"/>
  <c r="R321" i="14"/>
  <c r="R320" i="14"/>
  <c r="R319" i="14"/>
  <c r="R318" i="14"/>
  <c r="R317" i="14"/>
  <c r="R316" i="14"/>
  <c r="R315" i="14"/>
  <c r="R314" i="14"/>
  <c r="R313" i="14"/>
  <c r="R312" i="14"/>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F21" i="1" l="1"/>
  <c r="T2000" i="12"/>
  <c r="T1997" i="12"/>
  <c r="T1996" i="12"/>
  <c r="T1995" i="12"/>
  <c r="T1994" i="12"/>
  <c r="T1993" i="12"/>
  <c r="T1992" i="12"/>
  <c r="T1991" i="12"/>
  <c r="T1990" i="12"/>
  <c r="T1989" i="12"/>
  <c r="T1988" i="12"/>
  <c r="T1985" i="12"/>
  <c r="T1984" i="12"/>
  <c r="T1983" i="12"/>
  <c r="T1982" i="12"/>
  <c r="T1981" i="12"/>
  <c r="T1980" i="12"/>
  <c r="T1979" i="12"/>
  <c r="T1978" i="12"/>
  <c r="T1977" i="12"/>
  <c r="T1976" i="12"/>
  <c r="T1973" i="12"/>
  <c r="T1971" i="12"/>
  <c r="T1970" i="12"/>
  <c r="T1969" i="12"/>
  <c r="T1968" i="12"/>
  <c r="T1967" i="12"/>
  <c r="T1966" i="12"/>
  <c r="T1965" i="12"/>
  <c r="T1964" i="12"/>
  <c r="T1961" i="12"/>
  <c r="T1960" i="12"/>
  <c r="T1959" i="12"/>
  <c r="T1958" i="12"/>
  <c r="T1957" i="12"/>
  <c r="T1956" i="12"/>
  <c r="T1955" i="12"/>
  <c r="T1954" i="12"/>
  <c r="T1953" i="12"/>
  <c r="T1949" i="12"/>
  <c r="T1947" i="12"/>
  <c r="T1946" i="12"/>
  <c r="T1945" i="12"/>
  <c r="T1944" i="12"/>
  <c r="T1943" i="12"/>
  <c r="T1942" i="12"/>
  <c r="T1941" i="12"/>
  <c r="T1940" i="12"/>
  <c r="T1937" i="12"/>
  <c r="T1932" i="12"/>
  <c r="T1930" i="12"/>
  <c r="T1929" i="12"/>
  <c r="T1928" i="12"/>
  <c r="T1925" i="12"/>
  <c r="T1924" i="12"/>
  <c r="T1923" i="12"/>
  <c r="T1922" i="12"/>
  <c r="T1921" i="12"/>
  <c r="T1920" i="12"/>
  <c r="T1919" i="12"/>
  <c r="T1918" i="12"/>
  <c r="T1917" i="12"/>
  <c r="T1916" i="12"/>
  <c r="T1913" i="12"/>
  <c r="T1912" i="12"/>
  <c r="T1911" i="12"/>
  <c r="T1910" i="12"/>
  <c r="T1907" i="12"/>
  <c r="T1906" i="12"/>
  <c r="T1905" i="12"/>
  <c r="T1904" i="12"/>
  <c r="T1901" i="12"/>
  <c r="T1899" i="12"/>
  <c r="T1898" i="12"/>
  <c r="T1897" i="12"/>
  <c r="T1896" i="12"/>
  <c r="T1895" i="12"/>
  <c r="T1894" i="12"/>
  <c r="T1893" i="12"/>
  <c r="T1892" i="12"/>
  <c r="T1889" i="12"/>
  <c r="T1888" i="12"/>
  <c r="T1887" i="12"/>
  <c r="T1886" i="12"/>
  <c r="T1885" i="12"/>
  <c r="T1884" i="12"/>
  <c r="T1883" i="12"/>
  <c r="T1882" i="12"/>
  <c r="T1881" i="12"/>
  <c r="T1880" i="12"/>
  <c r="T1877" i="12"/>
  <c r="T1874" i="12"/>
  <c r="T1873" i="12"/>
  <c r="T1872" i="12"/>
  <c r="T1871" i="12"/>
  <c r="T1870" i="12"/>
  <c r="T1869" i="12"/>
  <c r="T1868" i="12"/>
  <c r="T1865" i="12"/>
  <c r="T1863" i="12"/>
  <c r="T1862" i="12"/>
  <c r="T1861" i="12"/>
  <c r="T1860" i="12"/>
  <c r="T1859" i="12"/>
  <c r="T1858" i="12"/>
  <c r="T1857" i="12"/>
  <c r="T1856" i="12"/>
  <c r="T1853" i="12"/>
  <c r="T1852" i="12"/>
  <c r="T1851" i="12"/>
  <c r="T1850" i="12"/>
  <c r="T1849" i="12"/>
  <c r="T1848" i="12"/>
  <c r="T1847" i="12"/>
  <c r="T1844" i="12"/>
  <c r="T1841" i="12"/>
  <c r="T1840" i="12"/>
  <c r="T1839" i="12"/>
  <c r="T1838" i="12"/>
  <c r="T1837" i="12"/>
  <c r="T1836" i="12"/>
  <c r="T1835" i="12"/>
  <c r="T1834" i="12"/>
  <c r="T1833" i="12"/>
  <c r="T1832" i="12"/>
  <c r="T1829" i="12"/>
  <c r="T1828" i="12"/>
  <c r="T1827" i="12"/>
  <c r="T1826" i="12"/>
  <c r="T1825" i="12"/>
  <c r="T1824" i="12"/>
  <c r="T1823" i="12"/>
  <c r="T1822" i="12"/>
  <c r="T1821" i="12"/>
  <c r="T1820" i="12"/>
  <c r="T1817" i="12"/>
  <c r="T1815" i="12"/>
  <c r="T1814" i="12"/>
  <c r="T1813" i="12"/>
  <c r="T1812" i="12"/>
  <c r="T1811" i="12"/>
  <c r="T1810" i="12"/>
  <c r="T1809" i="12"/>
  <c r="T1808" i="12"/>
  <c r="T1805" i="12"/>
  <c r="T1803" i="12"/>
  <c r="T1802" i="12"/>
  <c r="T1801" i="12"/>
  <c r="T1800" i="12"/>
  <c r="T1799" i="12"/>
  <c r="T1798" i="12"/>
  <c r="T1797" i="12"/>
  <c r="T1796" i="12"/>
  <c r="T1793" i="12"/>
  <c r="T1788" i="12"/>
  <c r="T1787" i="12"/>
  <c r="T1786" i="12"/>
  <c r="T1785" i="12"/>
  <c r="T1784" i="12"/>
  <c r="T1781" i="12"/>
  <c r="T1780" i="12"/>
  <c r="T1779" i="12"/>
  <c r="T1778" i="12"/>
  <c r="T1777" i="12"/>
  <c r="T1776" i="12"/>
  <c r="T1775" i="12"/>
  <c r="T1774" i="12"/>
  <c r="T1773" i="12"/>
  <c r="T1772" i="12"/>
  <c r="T1769" i="12"/>
  <c r="T1766" i="12"/>
  <c r="T1765" i="12"/>
  <c r="T1764" i="12"/>
  <c r="T1763" i="12"/>
  <c r="T1762" i="12"/>
  <c r="T1761" i="12"/>
  <c r="T1760" i="12"/>
  <c r="T1757" i="12"/>
  <c r="T1756" i="12"/>
  <c r="T1755" i="12"/>
  <c r="T1754" i="12"/>
  <c r="T1753" i="12"/>
  <c r="T1752" i="12"/>
  <c r="T1751" i="12"/>
  <c r="T1750" i="12"/>
  <c r="T1749" i="12"/>
  <c r="T1748" i="12"/>
  <c r="T1745" i="12"/>
  <c r="T1743" i="12"/>
  <c r="T1742" i="12"/>
  <c r="T1741" i="12"/>
  <c r="T1740" i="12"/>
  <c r="T1739" i="12"/>
  <c r="T1738" i="12"/>
  <c r="T1737" i="12"/>
  <c r="T1736" i="12"/>
  <c r="T1733" i="12"/>
  <c r="T1731" i="12"/>
  <c r="T1730" i="12"/>
  <c r="T1729" i="12"/>
  <c r="T1728" i="12"/>
  <c r="T1727" i="12"/>
  <c r="T1726" i="12"/>
  <c r="T1725" i="12"/>
  <c r="T1724" i="12"/>
  <c r="T1721" i="12"/>
  <c r="T1719" i="12"/>
  <c r="T1718" i="12"/>
  <c r="T1717" i="12"/>
  <c r="T1716" i="12"/>
  <c r="T1715" i="12"/>
  <c r="T1714" i="12"/>
  <c r="T1713" i="12"/>
  <c r="T1712" i="12"/>
  <c r="T1709" i="12"/>
  <c r="T1707" i="12"/>
  <c r="T1706" i="12"/>
  <c r="T1703" i="12"/>
  <c r="T1702" i="12"/>
  <c r="T1701" i="12"/>
  <c r="T1697" i="12"/>
  <c r="T1696" i="12"/>
  <c r="T1695" i="12"/>
  <c r="T1694" i="12"/>
  <c r="T1693" i="12"/>
  <c r="T1692" i="12"/>
  <c r="T1691" i="12"/>
  <c r="T1690" i="12"/>
  <c r="T1689" i="12"/>
  <c r="T1688" i="12"/>
  <c r="T1685" i="12"/>
  <c r="T1683" i="12"/>
  <c r="T1682" i="12"/>
  <c r="T1681" i="12"/>
  <c r="T1678" i="12"/>
  <c r="T1677" i="12"/>
  <c r="T1676" i="12"/>
  <c r="T1673" i="12"/>
  <c r="T1672" i="12"/>
  <c r="T1670" i="12"/>
  <c r="T1669" i="12"/>
  <c r="T1668" i="12"/>
  <c r="T1667" i="12"/>
  <c r="T1666" i="12"/>
  <c r="T1665" i="12"/>
  <c r="T1664" i="12"/>
  <c r="T1661" i="12"/>
  <c r="T1660" i="12"/>
  <c r="T1659" i="12"/>
  <c r="T1658" i="12"/>
  <c r="T1657" i="12"/>
  <c r="T1656" i="12"/>
  <c r="T1655" i="12"/>
  <c r="T1654" i="12"/>
  <c r="T1653" i="12"/>
  <c r="T1652" i="12"/>
  <c r="T1649" i="12"/>
  <c r="T1646" i="12"/>
  <c r="T1645" i="12"/>
  <c r="T1644" i="12"/>
  <c r="T1643" i="12"/>
  <c r="T1642" i="12"/>
  <c r="T1641" i="12"/>
  <c r="T1640" i="12"/>
  <c r="T1637" i="12"/>
  <c r="T1635" i="12"/>
  <c r="T1634" i="12"/>
  <c r="T1633" i="12"/>
  <c r="T1632" i="12"/>
  <c r="T1631" i="12"/>
  <c r="T1630" i="12"/>
  <c r="T1629" i="12"/>
  <c r="T1628" i="12"/>
  <c r="T1625" i="12"/>
  <c r="T1623" i="12"/>
  <c r="T1622" i="12"/>
  <c r="T1621" i="12"/>
  <c r="T1620" i="12"/>
  <c r="T1618" i="12"/>
  <c r="T1617" i="12"/>
  <c r="T1616" i="12"/>
  <c r="T1613" i="12"/>
  <c r="T1611" i="12"/>
  <c r="T1610" i="12"/>
  <c r="T1609" i="12"/>
  <c r="T1608" i="12"/>
  <c r="T1607" i="12"/>
  <c r="T1606" i="12"/>
  <c r="T1605" i="12"/>
  <c r="T1604" i="12"/>
  <c r="T1601" i="12"/>
  <c r="T1600" i="12"/>
  <c r="T1596" i="12"/>
  <c r="T1595" i="12"/>
  <c r="T1594" i="12"/>
  <c r="T1593" i="12"/>
  <c r="T1592" i="12"/>
  <c r="T1589" i="12"/>
  <c r="T1588" i="12"/>
  <c r="T1587" i="12"/>
  <c r="T1586" i="12"/>
  <c r="T1585" i="12"/>
  <c r="T1584" i="12"/>
  <c r="T1583" i="12"/>
  <c r="T1582" i="12"/>
  <c r="T1581" i="12"/>
  <c r="T1580" i="12"/>
  <c r="T1577" i="12"/>
  <c r="T1575" i="12"/>
  <c r="T1574" i="12"/>
  <c r="T1573" i="12"/>
  <c r="T1572" i="12"/>
  <c r="T1571" i="12"/>
  <c r="T1570" i="12"/>
  <c r="T1569" i="12"/>
  <c r="T1568" i="12"/>
  <c r="T1565" i="12"/>
  <c r="T1562" i="12"/>
  <c r="T1561" i="12"/>
  <c r="T1560" i="12"/>
  <c r="T1558" i="12"/>
  <c r="T1557" i="12"/>
  <c r="T1556" i="12"/>
  <c r="T1553" i="12"/>
  <c r="T1552" i="12"/>
  <c r="T1551" i="12"/>
  <c r="T1550" i="12"/>
  <c r="T1549" i="12"/>
  <c r="T1548" i="12"/>
  <c r="T1547" i="12"/>
  <c r="T1546" i="12"/>
  <c r="T1545" i="12"/>
  <c r="T1544" i="12"/>
  <c r="T1541" i="12"/>
  <c r="T1539" i="12"/>
  <c r="T1536" i="12"/>
  <c r="T1535" i="12"/>
  <c r="T1534" i="12"/>
  <c r="T1533" i="12"/>
  <c r="T1532" i="12"/>
  <c r="T1529" i="12"/>
  <c r="T1527" i="12"/>
  <c r="T1526" i="12"/>
  <c r="T1525" i="12"/>
  <c r="T1524" i="12"/>
  <c r="T1523" i="12"/>
  <c r="T1522" i="12"/>
  <c r="T1521" i="12"/>
  <c r="T1520" i="12"/>
  <c r="T1517" i="12"/>
  <c r="T1516" i="12"/>
  <c r="T1515" i="12"/>
  <c r="T1514" i="12"/>
  <c r="T1513" i="12"/>
  <c r="T1512" i="12"/>
  <c r="T1511" i="12"/>
  <c r="T1510" i="12"/>
  <c r="T1509" i="12"/>
  <c r="T1508" i="12"/>
  <c r="T1505" i="12"/>
  <c r="T1504" i="12"/>
  <c r="T1503" i="12"/>
  <c r="T1502" i="12"/>
  <c r="T1501" i="12"/>
  <c r="T1500" i="12"/>
  <c r="T1499" i="12"/>
  <c r="T1498" i="12"/>
  <c r="T1497" i="12"/>
  <c r="T1496" i="12"/>
  <c r="T1493" i="12"/>
  <c r="T1491" i="12"/>
  <c r="T1490" i="12"/>
  <c r="T1489" i="12"/>
  <c r="T1488" i="12"/>
  <c r="T1487" i="12"/>
  <c r="T1486" i="12"/>
  <c r="T1485" i="12"/>
  <c r="T1484" i="12"/>
  <c r="T1481" i="12"/>
  <c r="T1480" i="12"/>
  <c r="T1479" i="12"/>
  <c r="T1478" i="12"/>
  <c r="T1477" i="12"/>
  <c r="T1476" i="12"/>
  <c r="T1475" i="12"/>
  <c r="T1474" i="12"/>
  <c r="T1473" i="12"/>
  <c r="T1472" i="12"/>
  <c r="T1469" i="12"/>
  <c r="T1467" i="12"/>
  <c r="T1466" i="12"/>
  <c r="T1465" i="12"/>
  <c r="T1464" i="12"/>
  <c r="T1463" i="12"/>
  <c r="T1462" i="12"/>
  <c r="T1461" i="12"/>
  <c r="T1460" i="12"/>
  <c r="T1457" i="12"/>
  <c r="T1455" i="12"/>
  <c r="T1454" i="12"/>
  <c r="T1453" i="12"/>
  <c r="T1452" i="12"/>
  <c r="T1451" i="12"/>
  <c r="T1450" i="12"/>
  <c r="T1449" i="12"/>
  <c r="T1448" i="12"/>
  <c r="T1445" i="12"/>
  <c r="T1444" i="12"/>
  <c r="T1443" i="12"/>
  <c r="T1442" i="12"/>
  <c r="T1438" i="12"/>
  <c r="T1437" i="12"/>
  <c r="T1436" i="12"/>
  <c r="T1433" i="12"/>
  <c r="T1432" i="12"/>
  <c r="T1431" i="12"/>
  <c r="T1430" i="12"/>
  <c r="T1429" i="12"/>
  <c r="T1428" i="12"/>
  <c r="T1427" i="12"/>
  <c r="T1426" i="12"/>
  <c r="T1425" i="12"/>
  <c r="T1424" i="12"/>
  <c r="T1421" i="12"/>
  <c r="T1420" i="12"/>
  <c r="T1419" i="12"/>
  <c r="T1416" i="12"/>
  <c r="T1415" i="12"/>
  <c r="T1414" i="12"/>
  <c r="T1413" i="12"/>
  <c r="T1412" i="12"/>
  <c r="T1409" i="12"/>
  <c r="T1408" i="12"/>
  <c r="T1407" i="12"/>
  <c r="T1406" i="12"/>
  <c r="T1405" i="12"/>
  <c r="T1404" i="12"/>
  <c r="T1403" i="12"/>
  <c r="T1402" i="12"/>
  <c r="T1401" i="12"/>
  <c r="T1400" i="12"/>
  <c r="T1397" i="12"/>
  <c r="T1396" i="12"/>
  <c r="T1395" i="12"/>
  <c r="T1394" i="12"/>
  <c r="T1393" i="12"/>
  <c r="T1392" i="12"/>
  <c r="T1391" i="12"/>
  <c r="T1390" i="12"/>
  <c r="T1389" i="12"/>
  <c r="T1388" i="12"/>
  <c r="T1385" i="12"/>
  <c r="T1383" i="12"/>
  <c r="T1382" i="12"/>
  <c r="T1381" i="12"/>
  <c r="T1380" i="12"/>
  <c r="T1379" i="12"/>
  <c r="T1378" i="12"/>
  <c r="T1377" i="12"/>
  <c r="T1376" i="12"/>
  <c r="T1373" i="12"/>
  <c r="T1369" i="12"/>
  <c r="T1367" i="12"/>
  <c r="T1366" i="12"/>
  <c r="T1365" i="12"/>
  <c r="T1364" i="12"/>
  <c r="T1361" i="12"/>
  <c r="T1360" i="12"/>
  <c r="T1359" i="12"/>
  <c r="T1358" i="12"/>
  <c r="T1357" i="12"/>
  <c r="T1356" i="12"/>
  <c r="T1353" i="12"/>
  <c r="T1352" i="12"/>
  <c r="T1349" i="12"/>
  <c r="T1348" i="12"/>
  <c r="T1345" i="12"/>
  <c r="T1344" i="12"/>
  <c r="T1343" i="12"/>
  <c r="T1342" i="12"/>
  <c r="T1341" i="12"/>
  <c r="T1340" i="12"/>
  <c r="T1337" i="12"/>
  <c r="T1336" i="12"/>
  <c r="T1335" i="12"/>
  <c r="T1334" i="12"/>
  <c r="T1333" i="12"/>
  <c r="T1330" i="12"/>
  <c r="T1325" i="12"/>
  <c r="T1324" i="12"/>
  <c r="T1323" i="12"/>
  <c r="T1322" i="12"/>
  <c r="T1321" i="12"/>
  <c r="T1320" i="12"/>
  <c r="T1319" i="12"/>
  <c r="T1318" i="12"/>
  <c r="T1317" i="12"/>
  <c r="T1316" i="12"/>
  <c r="T1313" i="12"/>
  <c r="T1309" i="12"/>
  <c r="T1308" i="12"/>
  <c r="T1307" i="12"/>
  <c r="T1306" i="12"/>
  <c r="T1305" i="12"/>
  <c r="T1304" i="12"/>
  <c r="T1301" i="12"/>
  <c r="T1299" i="12"/>
  <c r="T1298" i="12"/>
  <c r="T1297" i="12"/>
  <c r="T1296" i="12"/>
  <c r="T1295" i="12"/>
  <c r="T1294" i="12"/>
  <c r="T1293" i="12"/>
  <c r="T1292" i="12"/>
  <c r="T1289" i="12"/>
  <c r="T1288" i="12"/>
  <c r="T1287" i="12"/>
  <c r="T1286" i="12"/>
  <c r="T1285" i="12"/>
  <c r="T1284" i="12"/>
  <c r="T1283" i="12"/>
  <c r="T1282" i="12"/>
  <c r="T1281" i="12"/>
  <c r="T1280" i="12"/>
  <c r="T1277" i="12"/>
  <c r="T1274" i="12"/>
  <c r="T1273" i="12"/>
  <c r="T1272" i="12"/>
  <c r="T1271" i="12"/>
  <c r="T1270" i="12"/>
  <c r="T1269" i="12"/>
  <c r="T1268" i="12"/>
  <c r="T1265" i="12"/>
  <c r="T1264" i="12"/>
  <c r="T1263" i="12"/>
  <c r="T1262" i="12"/>
  <c r="T1261" i="12"/>
  <c r="T1260" i="12"/>
  <c r="T1259" i="12"/>
  <c r="T1258" i="12"/>
  <c r="T1257" i="12"/>
  <c r="T1256" i="12"/>
  <c r="T1253" i="12"/>
  <c r="T1252" i="12"/>
  <c r="T1251" i="12"/>
  <c r="T1250" i="12"/>
  <c r="T1247" i="12"/>
  <c r="T1246" i="12"/>
  <c r="T1245" i="12"/>
  <c r="T1244" i="12"/>
  <c r="T1241" i="12"/>
  <c r="T1240" i="12"/>
  <c r="T1239" i="12"/>
  <c r="T1238" i="12"/>
  <c r="T1237" i="12"/>
  <c r="T1236" i="12"/>
  <c r="T1235" i="12"/>
  <c r="T1234" i="12"/>
  <c r="T1233" i="12"/>
  <c r="T1232" i="12"/>
  <c r="T1229" i="12"/>
  <c r="T1226" i="12"/>
  <c r="T1225" i="12"/>
  <c r="T1224" i="12"/>
  <c r="T1223" i="12"/>
  <c r="T1222" i="12"/>
  <c r="T1221" i="12"/>
  <c r="T1220" i="12"/>
  <c r="T1217" i="12"/>
  <c r="T1213" i="12"/>
  <c r="T1212" i="12"/>
  <c r="T1211" i="12"/>
  <c r="T1210" i="12"/>
  <c r="T1209" i="12"/>
  <c r="T1208" i="12"/>
  <c r="T1205" i="12"/>
  <c r="T1203" i="12"/>
  <c r="T1202" i="12"/>
  <c r="T1201" i="12"/>
  <c r="T1200" i="12"/>
  <c r="T1199" i="12"/>
  <c r="T1198" i="12"/>
  <c r="T1197" i="12"/>
  <c r="T1196" i="12"/>
  <c r="T1193" i="12"/>
  <c r="T1187" i="12"/>
  <c r="T1186" i="12"/>
  <c r="T1185" i="12"/>
  <c r="T1184" i="12"/>
  <c r="T1181" i="12"/>
  <c r="T1180" i="12"/>
  <c r="T1179" i="12"/>
  <c r="T1178" i="12"/>
  <c r="T1177" i="12"/>
  <c r="T1176" i="12"/>
  <c r="T1175" i="12"/>
  <c r="T1174" i="12"/>
  <c r="T1173" i="12"/>
  <c r="T1172" i="12"/>
  <c r="T1169" i="12"/>
  <c r="T1168" i="12"/>
  <c r="T1167" i="12"/>
  <c r="T1166" i="12"/>
  <c r="T1165" i="12"/>
  <c r="T1164" i="12"/>
  <c r="T1163" i="12"/>
  <c r="T1162" i="12"/>
  <c r="T1161" i="12"/>
  <c r="T1160" i="12"/>
  <c r="T1157" i="12"/>
  <c r="T1155" i="12"/>
  <c r="T1154" i="12"/>
  <c r="T1153" i="12"/>
  <c r="T1152" i="12"/>
  <c r="T1151" i="12"/>
  <c r="T1150" i="12"/>
  <c r="T1149" i="12"/>
  <c r="T1148" i="12"/>
  <c r="T1145" i="12"/>
  <c r="T1143" i="12"/>
  <c r="T1142" i="12"/>
  <c r="T1141" i="12"/>
  <c r="T1140" i="12"/>
  <c r="T1139" i="12"/>
  <c r="T1138" i="12"/>
  <c r="T1137" i="12"/>
  <c r="T1136" i="12"/>
  <c r="T1133" i="12"/>
  <c r="T1132" i="12"/>
  <c r="T1131" i="12"/>
  <c r="T1130" i="12"/>
  <c r="T1129" i="12"/>
  <c r="T1128" i="12"/>
  <c r="T1127" i="12"/>
  <c r="T1126" i="12"/>
  <c r="T1125" i="12"/>
  <c r="T1124" i="12"/>
  <c r="T1121" i="12"/>
  <c r="T1120" i="12"/>
  <c r="T1118" i="12"/>
  <c r="T1117" i="12"/>
  <c r="T1116" i="12"/>
  <c r="T1115" i="12"/>
  <c r="T1114" i="12"/>
  <c r="T1113" i="12"/>
  <c r="T1112" i="12"/>
  <c r="T1109" i="12"/>
  <c r="T1107" i="12"/>
  <c r="T1106" i="12"/>
  <c r="T1105" i="12"/>
  <c r="T1104" i="12"/>
  <c r="T1103" i="12"/>
  <c r="T1102" i="12"/>
  <c r="T1101" i="12"/>
  <c r="T1100" i="12"/>
  <c r="T1097" i="12"/>
  <c r="T1096" i="12"/>
  <c r="T1095" i="12"/>
  <c r="T1094" i="12"/>
  <c r="T1093" i="12"/>
  <c r="T1091" i="12"/>
  <c r="T1090" i="12"/>
  <c r="T1089" i="12"/>
  <c r="T1088" i="12"/>
  <c r="T1085" i="12"/>
  <c r="T1084" i="12"/>
  <c r="T1083" i="12"/>
  <c r="T1082" i="12"/>
  <c r="T1081" i="12"/>
  <c r="T1080" i="12"/>
  <c r="T1079" i="12"/>
  <c r="T1078" i="12"/>
  <c r="T1077" i="12"/>
  <c r="T1076" i="12"/>
  <c r="T1073" i="12"/>
  <c r="T1070" i="12"/>
  <c r="T1069" i="12"/>
  <c r="T1068" i="12"/>
  <c r="T1067" i="12"/>
  <c r="T1061" i="12"/>
  <c r="T1060" i="12"/>
  <c r="T1059" i="12"/>
  <c r="T1058" i="12"/>
  <c r="T1057" i="12"/>
  <c r="T1056" i="12"/>
  <c r="T1055" i="12"/>
  <c r="T1054" i="12"/>
  <c r="T1053" i="12"/>
  <c r="T1052" i="12"/>
  <c r="T1049" i="12"/>
  <c r="T1044" i="12"/>
  <c r="T1043" i="12"/>
  <c r="T1042" i="12"/>
  <c r="T1041" i="12"/>
  <c r="T1040" i="12"/>
  <c r="T1037" i="12"/>
  <c r="T1035" i="12"/>
  <c r="T1034" i="12"/>
  <c r="T1033" i="12"/>
  <c r="T1031" i="12"/>
  <c r="T1030" i="12"/>
  <c r="T1029" i="12"/>
  <c r="T1028" i="12"/>
  <c r="T1025" i="12"/>
  <c r="T1024" i="12"/>
  <c r="T1023" i="12"/>
  <c r="T1022" i="12"/>
  <c r="T1021" i="12"/>
  <c r="T1020" i="12"/>
  <c r="T1019" i="12"/>
  <c r="T1018" i="12"/>
  <c r="T1017" i="12"/>
  <c r="T1016" i="12"/>
  <c r="T1013" i="12"/>
  <c r="T1012" i="12"/>
  <c r="T1011" i="12"/>
  <c r="T1010" i="12"/>
  <c r="T1008" i="12"/>
  <c r="T1007" i="12"/>
  <c r="T1006" i="12"/>
  <c r="T1005" i="12"/>
  <c r="T1004" i="12"/>
  <c r="T1001" i="12"/>
  <c r="T999" i="12"/>
  <c r="T998" i="12"/>
  <c r="T997" i="12"/>
  <c r="T996" i="12"/>
  <c r="T995" i="12"/>
  <c r="T994" i="12"/>
  <c r="T993" i="12"/>
  <c r="T992" i="12"/>
  <c r="T989" i="12"/>
  <c r="T986" i="12"/>
  <c r="T985" i="12"/>
  <c r="T984" i="12"/>
  <c r="T977" i="12"/>
  <c r="T975" i="12"/>
  <c r="T974" i="12"/>
  <c r="T973" i="12"/>
  <c r="T972" i="12"/>
  <c r="T971" i="12"/>
  <c r="T970" i="12"/>
  <c r="T969" i="12"/>
  <c r="T968" i="12"/>
  <c r="T965" i="12"/>
  <c r="T960" i="12"/>
  <c r="T959" i="12"/>
  <c r="T958" i="12"/>
  <c r="T957" i="12"/>
  <c r="T956" i="12"/>
  <c r="T953" i="12"/>
  <c r="T951" i="12"/>
  <c r="T950" i="12"/>
  <c r="T949" i="12"/>
  <c r="T948" i="12"/>
  <c r="T947" i="12"/>
  <c r="T946" i="12"/>
  <c r="T945" i="12"/>
  <c r="T944" i="12"/>
  <c r="T941" i="12"/>
  <c r="T939" i="12"/>
  <c r="T938" i="12"/>
  <c r="T937" i="12"/>
  <c r="T936" i="12"/>
  <c r="T935" i="12"/>
  <c r="T934" i="12"/>
  <c r="T933" i="12"/>
  <c r="T932" i="12"/>
  <c r="T929" i="12"/>
  <c r="T927" i="12"/>
  <c r="T926" i="12"/>
  <c r="T925" i="12"/>
  <c r="T924" i="12"/>
  <c r="T923" i="12"/>
  <c r="T922" i="12"/>
  <c r="T921" i="12"/>
  <c r="T920" i="12"/>
  <c r="T917" i="12"/>
  <c r="T915" i="12"/>
  <c r="T914" i="12"/>
  <c r="T913" i="12"/>
  <c r="T912" i="12"/>
  <c r="T911" i="12"/>
  <c r="T910" i="12"/>
  <c r="T909" i="12"/>
  <c r="T908" i="12"/>
  <c r="T905" i="12"/>
  <c r="T904" i="12"/>
  <c r="T903" i="12"/>
  <c r="T897" i="12"/>
  <c r="T896" i="12"/>
  <c r="T893" i="12"/>
  <c r="T892" i="12"/>
  <c r="T891" i="12"/>
  <c r="T890" i="12"/>
  <c r="T889" i="12"/>
  <c r="T888" i="12"/>
  <c r="T887" i="12"/>
  <c r="T886" i="12"/>
  <c r="T885" i="12"/>
  <c r="T884" i="12"/>
  <c r="T881" i="12"/>
  <c r="T880" i="12"/>
  <c r="T879" i="12"/>
  <c r="T877" i="12"/>
  <c r="T876" i="12"/>
  <c r="T875" i="12"/>
  <c r="T874" i="12"/>
  <c r="T873" i="12"/>
  <c r="T872" i="12"/>
  <c r="T869" i="12"/>
  <c r="T868" i="12"/>
  <c r="T867" i="12"/>
  <c r="T866" i="12"/>
  <c r="T865" i="12"/>
  <c r="T864" i="12"/>
  <c r="T863" i="12"/>
  <c r="T862" i="12"/>
  <c r="T861" i="12"/>
  <c r="T860" i="12"/>
  <c r="T857" i="12"/>
  <c r="T855" i="12"/>
  <c r="T854" i="12"/>
  <c r="T853" i="12"/>
  <c r="T852" i="12"/>
  <c r="T851" i="12"/>
  <c r="T850" i="12"/>
  <c r="T849" i="12"/>
  <c r="T848" i="12"/>
  <c r="T845" i="12"/>
  <c r="T844" i="12"/>
  <c r="T843" i="12"/>
  <c r="T842" i="12"/>
  <c r="T841" i="12"/>
  <c r="T840" i="12"/>
  <c r="T839" i="12"/>
  <c r="T838" i="12"/>
  <c r="T837" i="12"/>
  <c r="T833" i="12"/>
  <c r="T831" i="12"/>
  <c r="T830" i="12"/>
  <c r="T829" i="12"/>
  <c r="T828" i="12"/>
  <c r="T827" i="12"/>
  <c r="T826" i="12"/>
  <c r="T825" i="12"/>
  <c r="T824" i="12"/>
  <c r="T821" i="12"/>
  <c r="T819" i="12"/>
  <c r="T818" i="12"/>
  <c r="T816" i="12"/>
  <c r="T815" i="12"/>
  <c r="T814" i="12"/>
  <c r="T809" i="12"/>
  <c r="T808" i="12"/>
  <c r="T807" i="12"/>
  <c r="T806" i="12"/>
  <c r="T805" i="12"/>
  <c r="T804" i="12"/>
  <c r="T803" i="12"/>
  <c r="T802" i="12"/>
  <c r="T801" i="12"/>
  <c r="T800" i="12"/>
  <c r="T797" i="12"/>
  <c r="T795" i="12"/>
  <c r="T794" i="12"/>
  <c r="T792" i="12"/>
  <c r="T791" i="12"/>
  <c r="T790" i="12"/>
  <c r="T789" i="12"/>
  <c r="T788" i="12"/>
  <c r="T785" i="12"/>
  <c r="T782" i="12"/>
  <c r="T781" i="12"/>
  <c r="T780" i="12"/>
  <c r="T779" i="12"/>
  <c r="T778" i="12"/>
  <c r="T777" i="12"/>
  <c r="T776" i="12"/>
  <c r="T773" i="12"/>
  <c r="T772" i="12"/>
  <c r="T771" i="12"/>
  <c r="T770" i="12"/>
  <c r="T769" i="12"/>
  <c r="T768" i="12"/>
  <c r="T767" i="12"/>
  <c r="T766" i="12"/>
  <c r="T765" i="12"/>
  <c r="T764" i="12"/>
  <c r="T761" i="12"/>
  <c r="T759" i="12"/>
  <c r="T758" i="12"/>
  <c r="T757" i="12"/>
  <c r="T756" i="12"/>
  <c r="T755" i="12"/>
  <c r="T754" i="12"/>
  <c r="T753" i="12"/>
  <c r="T752" i="12"/>
  <c r="T749" i="12"/>
  <c r="T748" i="12"/>
  <c r="T747" i="12"/>
  <c r="T746" i="12"/>
  <c r="T745" i="12"/>
  <c r="T744" i="12"/>
  <c r="T743" i="12"/>
  <c r="T742" i="12"/>
  <c r="T741" i="12"/>
  <c r="T740" i="12"/>
  <c r="T737" i="12"/>
  <c r="T736" i="12"/>
  <c r="T735" i="12"/>
  <c r="T734" i="12"/>
  <c r="T733" i="12"/>
  <c r="T732" i="12"/>
  <c r="T731" i="12"/>
  <c r="T730" i="12"/>
  <c r="T729" i="12"/>
  <c r="T728" i="12"/>
  <c r="T725" i="12"/>
  <c r="T724" i="12"/>
  <c r="T723" i="12"/>
  <c r="T722" i="12"/>
  <c r="T720" i="12"/>
  <c r="T719" i="12"/>
  <c r="T718" i="12"/>
  <c r="T717" i="12"/>
  <c r="T716" i="12"/>
  <c r="T712" i="12"/>
  <c r="T711" i="12"/>
  <c r="T710" i="12"/>
  <c r="T709" i="12"/>
  <c r="T708" i="12"/>
  <c r="T707" i="12"/>
  <c r="T706" i="12"/>
  <c r="T705" i="12"/>
  <c r="T704" i="12"/>
  <c r="T700" i="12"/>
  <c r="T699" i="12"/>
  <c r="T698" i="12"/>
  <c r="T697" i="12"/>
  <c r="T696" i="12"/>
  <c r="T695" i="12"/>
  <c r="T694" i="12"/>
  <c r="T693" i="12"/>
  <c r="T692" i="12"/>
  <c r="T688" i="12"/>
  <c r="T687" i="12"/>
  <c r="T686" i="12"/>
  <c r="T685" i="12"/>
  <c r="T681" i="12"/>
  <c r="T680" i="12"/>
  <c r="T676" i="12"/>
  <c r="T675" i="12"/>
  <c r="T674" i="12"/>
  <c r="T673" i="12"/>
  <c r="T672" i="12"/>
  <c r="T671" i="12"/>
  <c r="T670" i="12"/>
  <c r="T669" i="12"/>
  <c r="T668" i="12"/>
  <c r="T664" i="12"/>
  <c r="T663" i="12"/>
  <c r="T662" i="12"/>
  <c r="T661" i="12"/>
  <c r="T660" i="12"/>
  <c r="T659" i="12"/>
  <c r="T658" i="12"/>
  <c r="T657" i="12"/>
  <c r="T656" i="12"/>
  <c r="T652" i="12"/>
  <c r="T651" i="12"/>
  <c r="T650" i="12"/>
  <c r="T649" i="12"/>
  <c r="T648" i="12"/>
  <c r="T647" i="12"/>
  <c r="T646" i="12"/>
  <c r="T645" i="12"/>
  <c r="T644" i="12"/>
  <c r="T640" i="12"/>
  <c r="T639" i="12"/>
  <c r="T638" i="12"/>
  <c r="T637" i="12"/>
  <c r="T636" i="12"/>
  <c r="T635" i="12"/>
  <c r="T634" i="12"/>
  <c r="T633" i="12"/>
  <c r="T632" i="12"/>
  <c r="T628" i="12"/>
  <c r="T627" i="12"/>
  <c r="T626" i="12"/>
  <c r="T625" i="12"/>
  <c r="T624" i="12"/>
  <c r="T622" i="12"/>
  <c r="T621" i="12"/>
  <c r="T620" i="12"/>
  <c r="T616" i="12"/>
  <c r="T615" i="12"/>
  <c r="T614" i="12"/>
  <c r="T613" i="12"/>
  <c r="T612" i="12"/>
  <c r="T611" i="12"/>
  <c r="T610" i="12"/>
  <c r="T609" i="12"/>
  <c r="T608" i="12"/>
  <c r="T604" i="12"/>
  <c r="T603" i="12"/>
  <c r="T602" i="12"/>
  <c r="T600" i="12"/>
  <c r="T599" i="12"/>
  <c r="T598" i="12"/>
  <c r="T597" i="12"/>
  <c r="T592" i="12"/>
  <c r="T591" i="12"/>
  <c r="T590" i="12"/>
  <c r="T589" i="12"/>
  <c r="T588" i="12"/>
  <c r="T587" i="12"/>
  <c r="T586" i="12"/>
  <c r="T585" i="12"/>
  <c r="T584" i="12"/>
  <c r="T580" i="12"/>
  <c r="T579" i="12"/>
  <c r="T578" i="12"/>
  <c r="T572" i="12"/>
  <c r="T568" i="12"/>
  <c r="T567" i="12"/>
  <c r="T566" i="12"/>
  <c r="T565" i="12"/>
  <c r="T564" i="12"/>
  <c r="T563" i="12"/>
  <c r="T562" i="12"/>
  <c r="T561" i="12"/>
  <c r="T560" i="12"/>
  <c r="T556" i="12"/>
  <c r="T555" i="12"/>
  <c r="T554" i="12"/>
  <c r="T552" i="12"/>
  <c r="T551" i="12"/>
  <c r="T550" i="12"/>
  <c r="T549" i="12"/>
  <c r="T544" i="12"/>
  <c r="T543" i="12"/>
  <c r="T542" i="12"/>
  <c r="T541" i="12"/>
  <c r="T540" i="12"/>
  <c r="T539" i="12"/>
  <c r="T538" i="12"/>
  <c r="T537" i="12"/>
  <c r="T536" i="12"/>
  <c r="T532" i="12"/>
  <c r="T531" i="12"/>
  <c r="T530" i="12"/>
  <c r="T527" i="12"/>
  <c r="T526" i="12"/>
  <c r="T525" i="12"/>
  <c r="T524" i="12"/>
  <c r="T520" i="12"/>
  <c r="T519" i="12"/>
  <c r="T518" i="12"/>
  <c r="T517" i="12"/>
  <c r="T516" i="12"/>
  <c r="T515" i="12"/>
  <c r="T514" i="12"/>
  <c r="T513" i="12"/>
  <c r="T512" i="12"/>
  <c r="T508" i="12"/>
  <c r="T507" i="12"/>
  <c r="T506" i="12"/>
  <c r="T505" i="12"/>
  <c r="T504" i="12"/>
  <c r="T503" i="12"/>
  <c r="T502" i="12"/>
  <c r="T501" i="12"/>
  <c r="T500" i="12"/>
  <c r="T496" i="12"/>
  <c r="T495" i="12"/>
  <c r="T494" i="12"/>
  <c r="T493" i="12"/>
  <c r="T492" i="12"/>
  <c r="T491" i="12"/>
  <c r="T490" i="12"/>
  <c r="T489" i="12"/>
  <c r="T488" i="12"/>
  <c r="T484" i="12"/>
  <c r="T483" i="12"/>
  <c r="T482" i="12"/>
  <c r="T481" i="12"/>
  <c r="T480" i="12"/>
  <c r="T479" i="12"/>
  <c r="T478" i="12"/>
  <c r="T477" i="12"/>
  <c r="T476" i="12"/>
  <c r="T472" i="12"/>
  <c r="T471" i="12"/>
  <c r="T470" i="12"/>
  <c r="T469" i="12"/>
  <c r="T468" i="12"/>
  <c r="T467" i="12"/>
  <c r="T466" i="12"/>
  <c r="T465" i="12"/>
  <c r="T464" i="12"/>
  <c r="T460" i="12"/>
  <c r="T459" i="12"/>
  <c r="T458" i="12"/>
  <c r="T456" i="12"/>
  <c r="T455" i="12"/>
  <c r="T454" i="12"/>
  <c r="T453" i="12"/>
  <c r="T452" i="12"/>
  <c r="T448" i="12"/>
  <c r="T447" i="12"/>
  <c r="T446" i="12"/>
  <c r="T444" i="12"/>
  <c r="T443" i="12"/>
  <c r="T442" i="12"/>
  <c r="T441" i="12"/>
  <c r="T440" i="12"/>
  <c r="T436" i="12"/>
  <c r="T435" i="12"/>
  <c r="T434" i="12"/>
  <c r="T433" i="12"/>
  <c r="T432" i="12"/>
  <c r="T431" i="12"/>
  <c r="T430" i="12"/>
  <c r="T429" i="12"/>
  <c r="T428" i="12"/>
  <c r="T424" i="12"/>
  <c r="T423" i="12"/>
  <c r="T422" i="12"/>
  <c r="T421" i="12"/>
  <c r="T420" i="12"/>
  <c r="T419" i="12"/>
  <c r="T418" i="12"/>
  <c r="T417" i="12"/>
  <c r="T416" i="12"/>
  <c r="T412" i="12"/>
  <c r="T411" i="12"/>
  <c r="T410" i="12"/>
  <c r="T409" i="12"/>
  <c r="T408" i="12"/>
  <c r="T407" i="12"/>
  <c r="T406" i="12"/>
  <c r="T405" i="12"/>
  <c r="T404" i="12"/>
  <c r="T400" i="12"/>
  <c r="T399" i="12"/>
  <c r="T398" i="12"/>
  <c r="T397" i="12"/>
  <c r="T396" i="12"/>
  <c r="T395" i="12"/>
  <c r="T394" i="12"/>
  <c r="T393" i="12"/>
  <c r="T392" i="12"/>
  <c r="T388" i="12"/>
  <c r="T387" i="12"/>
  <c r="T386" i="12"/>
  <c r="T385" i="12"/>
  <c r="T383" i="12"/>
  <c r="T382" i="12"/>
  <c r="T381" i="12"/>
  <c r="T380" i="12"/>
  <c r="T376" i="12"/>
  <c r="T375" i="12"/>
  <c r="T373" i="12"/>
  <c r="T372" i="12"/>
  <c r="T371" i="12"/>
  <c r="T370" i="12"/>
  <c r="T369" i="12"/>
  <c r="T368" i="12"/>
  <c r="T364" i="12"/>
  <c r="T363" i="12"/>
  <c r="T356" i="12"/>
  <c r="T352" i="12"/>
  <c r="T351" i="12"/>
  <c r="T350" i="12"/>
  <c r="T349" i="12"/>
  <c r="T348" i="12"/>
  <c r="T347" i="12"/>
  <c r="T346" i="12"/>
  <c r="T345" i="12"/>
  <c r="T344" i="12"/>
  <c r="T340" i="12"/>
  <c r="T339" i="12"/>
  <c r="T338" i="12"/>
  <c r="T337" i="12"/>
  <c r="T336" i="12"/>
  <c r="T334" i="12"/>
  <c r="T333" i="12"/>
  <c r="T332" i="12"/>
  <c r="T328" i="12"/>
  <c r="T327" i="12"/>
  <c r="T326" i="12"/>
  <c r="T325" i="12"/>
  <c r="T324" i="12"/>
  <c r="T323" i="12"/>
  <c r="T322" i="12"/>
  <c r="T321" i="12"/>
  <c r="T320" i="12"/>
  <c r="T316" i="12"/>
  <c r="T315" i="12"/>
  <c r="T314" i="12"/>
  <c r="T313" i="12"/>
  <c r="T312" i="12"/>
  <c r="T311" i="12"/>
  <c r="T310" i="12"/>
  <c r="T309" i="12"/>
  <c r="T308" i="12"/>
  <c r="T304" i="12"/>
  <c r="T303" i="12"/>
  <c r="T302" i="12"/>
  <c r="T301" i="12"/>
  <c r="T300" i="12"/>
  <c r="T299" i="12"/>
  <c r="T298" i="12"/>
  <c r="T297" i="12"/>
  <c r="T296" i="12"/>
  <c r="T292" i="12"/>
  <c r="T291" i="12"/>
  <c r="T290" i="12"/>
  <c r="T285" i="12"/>
  <c r="T284" i="12"/>
  <c r="T280" i="12"/>
  <c r="T279" i="12"/>
  <c r="T278" i="12"/>
  <c r="T277" i="12"/>
  <c r="T276" i="12"/>
  <c r="T275" i="12"/>
  <c r="T274" i="12"/>
  <c r="T273" i="12"/>
  <c r="T272" i="12"/>
  <c r="T270" i="12"/>
  <c r="T268" i="12"/>
  <c r="T267" i="12"/>
  <c r="T266" i="12"/>
  <c r="T265" i="12"/>
  <c r="T264" i="12"/>
  <c r="T263" i="12"/>
  <c r="T258" i="12"/>
  <c r="T255" i="12"/>
  <c r="T254" i="12"/>
  <c r="T253" i="12"/>
  <c r="T252" i="12"/>
  <c r="T251" i="12"/>
  <c r="T250" i="12"/>
  <c r="T249" i="12"/>
  <c r="T248" i="12"/>
  <c r="T246" i="12"/>
  <c r="T241" i="12"/>
  <c r="T240" i="12"/>
  <c r="T236" i="12"/>
  <c r="T234" i="12"/>
  <c r="T231" i="12"/>
  <c r="T230" i="12"/>
  <c r="T229" i="12"/>
  <c r="T228" i="12"/>
  <c r="T227" i="12"/>
  <c r="T226" i="12"/>
  <c r="T225" i="12"/>
  <c r="T224" i="12"/>
  <c r="T222" i="12"/>
  <c r="T220" i="12"/>
  <c r="T219" i="12"/>
  <c r="T218" i="12"/>
  <c r="T217" i="12"/>
  <c r="T215" i="12"/>
  <c r="T214" i="12"/>
  <c r="T213" i="12"/>
  <c r="T212" i="12"/>
  <c r="T210" i="12"/>
  <c r="T207" i="12"/>
  <c r="T206" i="12"/>
  <c r="T205" i="12"/>
  <c r="T204" i="12"/>
  <c r="T203" i="12"/>
  <c r="T202" i="12"/>
  <c r="T201" i="12"/>
  <c r="T200" i="12"/>
  <c r="T198" i="12"/>
  <c r="T193" i="12"/>
  <c r="T192" i="12"/>
  <c r="T191" i="12"/>
  <c r="T190" i="12"/>
  <c r="T189" i="12"/>
  <c r="T188" i="12"/>
  <c r="T186" i="12"/>
  <c r="T182" i="12"/>
  <c r="T181" i="12"/>
  <c r="T180" i="12"/>
  <c r="T179" i="12"/>
  <c r="T178" i="12"/>
  <c r="T177" i="12"/>
  <c r="T176" i="12"/>
  <c r="T174" i="12"/>
  <c r="T172" i="12"/>
  <c r="T171" i="12"/>
  <c r="T165" i="12"/>
  <c r="T164" i="12"/>
  <c r="T162" i="12"/>
  <c r="T161" i="12"/>
  <c r="T159" i="12"/>
  <c r="T158" i="12"/>
  <c r="T157" i="12"/>
  <c r="T156" i="12"/>
  <c r="T155" i="12"/>
  <c r="T154" i="12"/>
  <c r="T153" i="12"/>
  <c r="T152" i="12"/>
  <c r="T150" i="12"/>
  <c r="T149" i="12"/>
  <c r="T148" i="12"/>
  <c r="T144" i="12"/>
  <c r="T143" i="12"/>
  <c r="T142" i="12"/>
  <c r="T138" i="12"/>
  <c r="T136" i="12"/>
  <c r="T135" i="12"/>
  <c r="T134" i="12"/>
  <c r="T133" i="12"/>
  <c r="T132" i="12"/>
  <c r="T131" i="12"/>
  <c r="T130" i="12"/>
  <c r="T129" i="12"/>
  <c r="T128" i="12"/>
  <c r="T126" i="12"/>
  <c r="T123" i="12"/>
  <c r="T122" i="12"/>
  <c r="T118" i="12"/>
  <c r="T117" i="12"/>
  <c r="T116" i="12"/>
  <c r="T114" i="12"/>
  <c r="T112" i="12"/>
  <c r="T111" i="12"/>
  <c r="T110" i="12"/>
  <c r="T109" i="12"/>
  <c r="T108" i="12"/>
  <c r="T107" i="12"/>
  <c r="T106" i="12"/>
  <c r="T105" i="12"/>
  <c r="T104" i="12"/>
  <c r="T102" i="12"/>
  <c r="T99" i="12"/>
  <c r="T98" i="12"/>
  <c r="T97" i="12"/>
  <c r="T96" i="12"/>
  <c r="T95" i="12"/>
  <c r="T94" i="12"/>
  <c r="T93" i="12"/>
  <c r="T92" i="12"/>
  <c r="T90" i="12"/>
  <c r="T87" i="12"/>
  <c r="T86" i="12"/>
  <c r="T85" i="12"/>
  <c r="T84" i="12"/>
  <c r="T83" i="12"/>
  <c r="T82" i="12"/>
  <c r="T81" i="12"/>
  <c r="T80" i="12"/>
  <c r="T78" i="12"/>
  <c r="T75" i="12"/>
  <c r="T71" i="12"/>
  <c r="T70" i="12"/>
  <c r="T68" i="12"/>
  <c r="T66" i="12"/>
  <c r="T64" i="12"/>
  <c r="T63" i="12"/>
  <c r="T62" i="12"/>
  <c r="T61" i="12"/>
  <c r="T60" i="12"/>
  <c r="T59" i="12"/>
  <c r="T58" i="12"/>
  <c r="T57" i="12"/>
  <c r="T56" i="12"/>
  <c r="T54" i="12"/>
  <c r="T50" i="12"/>
  <c r="T49" i="12"/>
  <c r="T48" i="12"/>
  <c r="T45" i="12"/>
  <c r="T44" i="12"/>
  <c r="T42" i="12"/>
  <c r="T39" i="12"/>
  <c r="T38" i="12"/>
  <c r="T37" i="12"/>
  <c r="T36" i="12"/>
  <c r="T35" i="12"/>
  <c r="T34" i="12"/>
  <c r="T33" i="12"/>
  <c r="T32" i="12"/>
  <c r="T30" i="12"/>
  <c r="T22" i="12"/>
  <c r="T21" i="12"/>
  <c r="T20" i="12"/>
  <c r="T18" i="12"/>
  <c r="T17" i="12"/>
  <c r="T15" i="12"/>
  <c r="T14" i="12"/>
  <c r="T13" i="12"/>
  <c r="T12" i="12"/>
  <c r="T11" i="12"/>
  <c r="T1999" i="12"/>
  <c r="T1998" i="12"/>
  <c r="T1987" i="12"/>
  <c r="T1986" i="12"/>
  <c r="T1975" i="12"/>
  <c r="T1974" i="12"/>
  <c r="T1972" i="12"/>
  <c r="T1963" i="12"/>
  <c r="T1962" i="12"/>
  <c r="T1952" i="12"/>
  <c r="T1951" i="12"/>
  <c r="T1950" i="12"/>
  <c r="T1948" i="12"/>
  <c r="T1939" i="12"/>
  <c r="T1938" i="12"/>
  <c r="T1936" i="12"/>
  <c r="T1935" i="12"/>
  <c r="T1934" i="12"/>
  <c r="T1933" i="12"/>
  <c r="T1931" i="12"/>
  <c r="T1927" i="12"/>
  <c r="T1926" i="12"/>
  <c r="T1915" i="12"/>
  <c r="T1914" i="12"/>
  <c r="T1909" i="12"/>
  <c r="T1908" i="12"/>
  <c r="T1903" i="12"/>
  <c r="T1902" i="12"/>
  <c r="T1900" i="12"/>
  <c r="T1891" i="12"/>
  <c r="T1890" i="12"/>
  <c r="T1879" i="12"/>
  <c r="T1878" i="12"/>
  <c r="T1876" i="12"/>
  <c r="T1875" i="12"/>
  <c r="T1867" i="12"/>
  <c r="T1866" i="12"/>
  <c r="T1864" i="12"/>
  <c r="T1855" i="12"/>
  <c r="T1854" i="12"/>
  <c r="T1846" i="12"/>
  <c r="T1845" i="12"/>
  <c r="T1843" i="12"/>
  <c r="T1842" i="12"/>
  <c r="T1831" i="12"/>
  <c r="T1830" i="12"/>
  <c r="T1819" i="12"/>
  <c r="T1818" i="12"/>
  <c r="T1816" i="12"/>
  <c r="T1807" i="12"/>
  <c r="T1806" i="12"/>
  <c r="T1804" i="12"/>
  <c r="T1795" i="12"/>
  <c r="T1794" i="12"/>
  <c r="T1792" i="12"/>
  <c r="T1791" i="12"/>
  <c r="T1790" i="12"/>
  <c r="T1789" i="12"/>
  <c r="T1783" i="12"/>
  <c r="T1782" i="12"/>
  <c r="T1771" i="12"/>
  <c r="T1770" i="12"/>
  <c r="T1768" i="12"/>
  <c r="T1767" i="12"/>
  <c r="T1759" i="12"/>
  <c r="T1758" i="12"/>
  <c r="T1747" i="12"/>
  <c r="T1746" i="12"/>
  <c r="T1744" i="12"/>
  <c r="T1735" i="12"/>
  <c r="T1734" i="12"/>
  <c r="T1732" i="12"/>
  <c r="T1723" i="12"/>
  <c r="T1722" i="12"/>
  <c r="T1720" i="12"/>
  <c r="T1711" i="12"/>
  <c r="T1710" i="12"/>
  <c r="T1708" i="12"/>
  <c r="T1705" i="12"/>
  <c r="T1704" i="12"/>
  <c r="T1700" i="12"/>
  <c r="T1699" i="12"/>
  <c r="T1698" i="12"/>
  <c r="T1687" i="12"/>
  <c r="T1686" i="12"/>
  <c r="T1684" i="12"/>
  <c r="T1680" i="12"/>
  <c r="T1679" i="12"/>
  <c r="T1675" i="12"/>
  <c r="T1674" i="12"/>
  <c r="T1671" i="12"/>
  <c r="T1663" i="12"/>
  <c r="T1662" i="12"/>
  <c r="T1651" i="12"/>
  <c r="T1650" i="12"/>
  <c r="T1648" i="12"/>
  <c r="T1647" i="12"/>
  <c r="T1639" i="12"/>
  <c r="T1638" i="12"/>
  <c r="T1636" i="12"/>
  <c r="T1627" i="12"/>
  <c r="T1626" i="12"/>
  <c r="T1624" i="12"/>
  <c r="T1619" i="12"/>
  <c r="T1615" i="12"/>
  <c r="T1614" i="12"/>
  <c r="T1612" i="12"/>
  <c r="T1603" i="12"/>
  <c r="T1602" i="12"/>
  <c r="T1599" i="12"/>
  <c r="T1598" i="12"/>
  <c r="T1597" i="12"/>
  <c r="T1591" i="12"/>
  <c r="T1590" i="12"/>
  <c r="T1579" i="12"/>
  <c r="T1578" i="12"/>
  <c r="T1576" i="12"/>
  <c r="T1567" i="12"/>
  <c r="T1566" i="12"/>
  <c r="T1564" i="12"/>
  <c r="T1563" i="12"/>
  <c r="T1559" i="12"/>
  <c r="T1555" i="12"/>
  <c r="T1554" i="12"/>
  <c r="T1543" i="12"/>
  <c r="T1542" i="12"/>
  <c r="T1540" i="12"/>
  <c r="T1538" i="12"/>
  <c r="T1537" i="12"/>
  <c r="T1531" i="12"/>
  <c r="T1530" i="12"/>
  <c r="T1528" i="12"/>
  <c r="T1519" i="12"/>
  <c r="T1518" i="12"/>
  <c r="T1507" i="12"/>
  <c r="T1506" i="12"/>
  <c r="T1495" i="12"/>
  <c r="T1494" i="12"/>
  <c r="T1492" i="12"/>
  <c r="T1483" i="12"/>
  <c r="T1482" i="12"/>
  <c r="T1471" i="12"/>
  <c r="T1470" i="12"/>
  <c r="T1468" i="12"/>
  <c r="T1459" i="12"/>
  <c r="T1458" i="12"/>
  <c r="T1456" i="12"/>
  <c r="T1447" i="12"/>
  <c r="T1446" i="12"/>
  <c r="T1441" i="12"/>
  <c r="T1440" i="12"/>
  <c r="T1439" i="12"/>
  <c r="T1435" i="12"/>
  <c r="T1434" i="12"/>
  <c r="T1423" i="12"/>
  <c r="T1422" i="12"/>
  <c r="T1418" i="12"/>
  <c r="T1417" i="12"/>
  <c r="T1411" i="12"/>
  <c r="T1410" i="12"/>
  <c r="T1399" i="12"/>
  <c r="T1398" i="12"/>
  <c r="T1387" i="12"/>
  <c r="T1386" i="12"/>
  <c r="T1384" i="12"/>
  <c r="T1375" i="12"/>
  <c r="T1374" i="12"/>
  <c r="T1372" i="12"/>
  <c r="T1371" i="12"/>
  <c r="T1370" i="12"/>
  <c r="T1368" i="12"/>
  <c r="T1363" i="12"/>
  <c r="T1362" i="12"/>
  <c r="T1355" i="12"/>
  <c r="T1354" i="12"/>
  <c r="T1351" i="12"/>
  <c r="T1350" i="12"/>
  <c r="T1347" i="12"/>
  <c r="T1346" i="12"/>
  <c r="T1339" i="12"/>
  <c r="T1338" i="12"/>
  <c r="T1332" i="12"/>
  <c r="T1331" i="12"/>
  <c r="T1329" i="12"/>
  <c r="T1328" i="12"/>
  <c r="T1327" i="12"/>
  <c r="T1326" i="12"/>
  <c r="T1315" i="12"/>
  <c r="T1314" i="12"/>
  <c r="T1312" i="12"/>
  <c r="T1311" i="12"/>
  <c r="T1310" i="12"/>
  <c r="T1303" i="12"/>
  <c r="T1302" i="12"/>
  <c r="T1300" i="12"/>
  <c r="T1291" i="12"/>
  <c r="T1290" i="12"/>
  <c r="T1279" i="12"/>
  <c r="T1278" i="12"/>
  <c r="T1276" i="12"/>
  <c r="T1275" i="12"/>
  <c r="T1267" i="12"/>
  <c r="T1266" i="12"/>
  <c r="T1255" i="12"/>
  <c r="T1254" i="12"/>
  <c r="T1249" i="12"/>
  <c r="T1248" i="12"/>
  <c r="T1243" i="12"/>
  <c r="T1242" i="12"/>
  <c r="T1231" i="12"/>
  <c r="T1230" i="12"/>
  <c r="T1228" i="12"/>
  <c r="T1227" i="12"/>
  <c r="T1219" i="12"/>
  <c r="T1218" i="12"/>
  <c r="T1216" i="12"/>
  <c r="T1215" i="12"/>
  <c r="T1214" i="12"/>
  <c r="T1207" i="12"/>
  <c r="T1206" i="12"/>
  <c r="T1204" i="12"/>
  <c r="T1195" i="12"/>
  <c r="T1194" i="12"/>
  <c r="T1192" i="12"/>
  <c r="T1191" i="12"/>
  <c r="T1190" i="12"/>
  <c r="T1189" i="12"/>
  <c r="T1188" i="12"/>
  <c r="T1183" i="12"/>
  <c r="T1182" i="12"/>
  <c r="T1171" i="12"/>
  <c r="T1170" i="12"/>
  <c r="T1159" i="12"/>
  <c r="T1158" i="12"/>
  <c r="T1156" i="12"/>
  <c r="T1147" i="12"/>
  <c r="T1146" i="12"/>
  <c r="T1144" i="12"/>
  <c r="T1135" i="12"/>
  <c r="T1134" i="12"/>
  <c r="T1123" i="12"/>
  <c r="T1122" i="12"/>
  <c r="T1119" i="12"/>
  <c r="T1111" i="12"/>
  <c r="T1110" i="12"/>
  <c r="T1108" i="12"/>
  <c r="T1099" i="12"/>
  <c r="T1098" i="12"/>
  <c r="T1092" i="12"/>
  <c r="T1087" i="12"/>
  <c r="T1086" i="12"/>
  <c r="T1075" i="12"/>
  <c r="T1074" i="12"/>
  <c r="T1072" i="12"/>
  <c r="T1071" i="12"/>
  <c r="T1066" i="12"/>
  <c r="T1065" i="12"/>
  <c r="T1064" i="12"/>
  <c r="T1063" i="12"/>
  <c r="T1062" i="12"/>
  <c r="T1051" i="12"/>
  <c r="T1050" i="12"/>
  <c r="T1048" i="12"/>
  <c r="T1047" i="12"/>
  <c r="T1046" i="12"/>
  <c r="T1045" i="12"/>
  <c r="T1039" i="12"/>
  <c r="T1038" i="12"/>
  <c r="T1036" i="12"/>
  <c r="T1032" i="12"/>
  <c r="T1027" i="12"/>
  <c r="T1026" i="12"/>
  <c r="T1015" i="12"/>
  <c r="T1014" i="12"/>
  <c r="T1009" i="12"/>
  <c r="T1003" i="12"/>
  <c r="T1002" i="12"/>
  <c r="T1000" i="12"/>
  <c r="T991" i="12"/>
  <c r="T990" i="12"/>
  <c r="T988" i="12"/>
  <c r="T987" i="12"/>
  <c r="T983" i="12"/>
  <c r="T982" i="12"/>
  <c r="T981" i="12"/>
  <c r="T980" i="12"/>
  <c r="T979" i="12"/>
  <c r="T978" i="12"/>
  <c r="T976" i="12"/>
  <c r="T967" i="12"/>
  <c r="T966" i="12"/>
  <c r="T964" i="12"/>
  <c r="T963" i="12"/>
  <c r="T962" i="12"/>
  <c r="T961" i="12"/>
  <c r="T955" i="12"/>
  <c r="T954" i="12"/>
  <c r="T952" i="12"/>
  <c r="T943" i="12"/>
  <c r="T942" i="12"/>
  <c r="T940" i="12"/>
  <c r="T931" i="12"/>
  <c r="T930" i="12"/>
  <c r="T928" i="12"/>
  <c r="T919" i="12"/>
  <c r="T918" i="12"/>
  <c r="T916" i="12"/>
  <c r="T907" i="12"/>
  <c r="T906" i="12"/>
  <c r="T902" i="12"/>
  <c r="T901" i="12"/>
  <c r="T900" i="12"/>
  <c r="T899" i="12"/>
  <c r="T898" i="12"/>
  <c r="T895" i="12"/>
  <c r="T894" i="12"/>
  <c r="T883" i="12"/>
  <c r="T882" i="12"/>
  <c r="T878" i="12"/>
  <c r="T871" i="12"/>
  <c r="T870" i="12"/>
  <c r="T859" i="12"/>
  <c r="T858" i="12"/>
  <c r="T856" i="12"/>
  <c r="T847" i="12"/>
  <c r="T846" i="12"/>
  <c r="T836" i="12"/>
  <c r="T835" i="12"/>
  <c r="T834" i="12"/>
  <c r="T832" i="12"/>
  <c r="T823" i="12"/>
  <c r="T822" i="12"/>
  <c r="T820" i="12"/>
  <c r="T817" i="12"/>
  <c r="T813" i="12"/>
  <c r="T812" i="12"/>
  <c r="T811" i="12"/>
  <c r="T810" i="12"/>
  <c r="T799" i="12"/>
  <c r="T798" i="12"/>
  <c r="T796" i="12"/>
  <c r="T793" i="12"/>
  <c r="T787" i="12"/>
  <c r="T786" i="12"/>
  <c r="T784" i="12"/>
  <c r="T783" i="12"/>
  <c r="T775" i="12"/>
  <c r="T774" i="12"/>
  <c r="T763" i="12"/>
  <c r="T762" i="12"/>
  <c r="T760" i="12"/>
  <c r="T751" i="12"/>
  <c r="T750" i="12"/>
  <c r="T739" i="12"/>
  <c r="T738" i="12"/>
  <c r="T727" i="12"/>
  <c r="T726" i="12"/>
  <c r="T721" i="12"/>
  <c r="T715" i="12"/>
  <c r="T714" i="12"/>
  <c r="T713" i="12"/>
  <c r="T703" i="12"/>
  <c r="T702" i="12"/>
  <c r="T701" i="12"/>
  <c r="T691" i="12"/>
  <c r="T690" i="12"/>
  <c r="T689" i="12"/>
  <c r="T684" i="12"/>
  <c r="T683" i="12"/>
  <c r="T682" i="12"/>
  <c r="T679" i="12"/>
  <c r="T678" i="12"/>
  <c r="T677" i="12"/>
  <c r="T667" i="12"/>
  <c r="T666" i="12"/>
  <c r="T665" i="12"/>
  <c r="T655" i="12"/>
  <c r="T654" i="12"/>
  <c r="T653" i="12"/>
  <c r="T643" i="12"/>
  <c r="T642" i="12"/>
  <c r="T641" i="12"/>
  <c r="T631" i="12"/>
  <c r="T630" i="12"/>
  <c r="T629" i="12"/>
  <c r="T623" i="12"/>
  <c r="T619" i="12"/>
  <c r="T618" i="12"/>
  <c r="T617" i="12"/>
  <c r="T607" i="12"/>
  <c r="T606" i="12"/>
  <c r="T605" i="12"/>
  <c r="T601" i="12"/>
  <c r="T596" i="12"/>
  <c r="T595" i="12"/>
  <c r="T594" i="12"/>
  <c r="T593" i="12"/>
  <c r="T583" i="12"/>
  <c r="T582" i="12"/>
  <c r="T581" i="12"/>
  <c r="T577" i="12"/>
  <c r="T576" i="12"/>
  <c r="T575" i="12"/>
  <c r="T574" i="12"/>
  <c r="T573" i="12"/>
  <c r="T571" i="12"/>
  <c r="T570" i="12"/>
  <c r="T569" i="12"/>
  <c r="T559" i="12"/>
  <c r="T558" i="12"/>
  <c r="T557" i="12"/>
  <c r="T553" i="12"/>
  <c r="T548" i="12"/>
  <c r="T547" i="12"/>
  <c r="T546" i="12"/>
  <c r="T545" i="12"/>
  <c r="T535" i="12"/>
  <c r="T534" i="12"/>
  <c r="T533" i="12"/>
  <c r="T529" i="12"/>
  <c r="T528" i="12"/>
  <c r="T523" i="12"/>
  <c r="T522" i="12"/>
  <c r="T521" i="12"/>
  <c r="T511" i="12"/>
  <c r="T510" i="12"/>
  <c r="T509" i="12"/>
  <c r="T499" i="12"/>
  <c r="T498" i="12"/>
  <c r="T497" i="12"/>
  <c r="T487" i="12"/>
  <c r="T486" i="12"/>
  <c r="T485" i="12"/>
  <c r="T475" i="12"/>
  <c r="T474" i="12"/>
  <c r="T473" i="12"/>
  <c r="T463" i="12"/>
  <c r="T462" i="12"/>
  <c r="T461" i="12"/>
  <c r="T457" i="12"/>
  <c r="T451" i="12"/>
  <c r="T450" i="12"/>
  <c r="T449" i="12"/>
  <c r="T445" i="12"/>
  <c r="T439" i="12"/>
  <c r="T438" i="12"/>
  <c r="T437" i="12"/>
  <c r="T427" i="12"/>
  <c r="T426" i="12"/>
  <c r="T425" i="12"/>
  <c r="T415" i="12"/>
  <c r="T414" i="12"/>
  <c r="T413" i="12"/>
  <c r="T403" i="12"/>
  <c r="T402" i="12"/>
  <c r="T401" i="12"/>
  <c r="T391" i="12"/>
  <c r="T390" i="12"/>
  <c r="T389" i="12"/>
  <c r="T384" i="12"/>
  <c r="T379" i="12"/>
  <c r="T378" i="12"/>
  <c r="T377" i="12"/>
  <c r="T374" i="12"/>
  <c r="T367" i="12"/>
  <c r="T366" i="12"/>
  <c r="T365" i="12"/>
  <c r="T362" i="12"/>
  <c r="T361" i="12"/>
  <c r="T360" i="12"/>
  <c r="T359" i="12"/>
  <c r="T358" i="12"/>
  <c r="T357" i="12"/>
  <c r="T355" i="12"/>
  <c r="T354" i="12"/>
  <c r="T353" i="12"/>
  <c r="T343" i="12"/>
  <c r="T342" i="12"/>
  <c r="T341" i="12"/>
  <c r="T335" i="12"/>
  <c r="T331" i="12"/>
  <c r="T330" i="12"/>
  <c r="T329" i="12"/>
  <c r="T319" i="12"/>
  <c r="T318" i="12"/>
  <c r="T317" i="12"/>
  <c r="T307" i="12"/>
  <c r="T306" i="12"/>
  <c r="T305" i="12"/>
  <c r="T295" i="12"/>
  <c r="T294" i="12"/>
  <c r="T293" i="12"/>
  <c r="T289" i="12"/>
  <c r="T288" i="12"/>
  <c r="T287" i="12"/>
  <c r="T286" i="12"/>
  <c r="T283" i="12"/>
  <c r="T282" i="12"/>
  <c r="T281" i="12"/>
  <c r="T271" i="12"/>
  <c r="T269" i="12"/>
  <c r="T262" i="12"/>
  <c r="T261" i="12"/>
  <c r="T260" i="12"/>
  <c r="T259" i="12"/>
  <c r="T257" i="12"/>
  <c r="T256" i="12"/>
  <c r="T247" i="12"/>
  <c r="T245" i="12"/>
  <c r="T244" i="12"/>
  <c r="T243" i="12"/>
  <c r="T242" i="12"/>
  <c r="T239" i="12"/>
  <c r="T238" i="12"/>
  <c r="T237" i="12"/>
  <c r="T235" i="12"/>
  <c r="T233" i="12"/>
  <c r="T232" i="12"/>
  <c r="T223" i="12"/>
  <c r="T221" i="12"/>
  <c r="T216" i="12"/>
  <c r="T211" i="12"/>
  <c r="T209" i="12"/>
  <c r="T208" i="12"/>
  <c r="T199" i="12"/>
  <c r="T197" i="12"/>
  <c r="T196" i="12"/>
  <c r="T195" i="12"/>
  <c r="T194" i="12"/>
  <c r="T187" i="12"/>
  <c r="T185" i="12"/>
  <c r="T184" i="12"/>
  <c r="T183" i="12"/>
  <c r="T175" i="12"/>
  <c r="T173" i="12"/>
  <c r="T170" i="12"/>
  <c r="T169" i="12"/>
  <c r="T168" i="12"/>
  <c r="T167" i="12"/>
  <c r="T166" i="12"/>
  <c r="T163" i="12"/>
  <c r="T160" i="12"/>
  <c r="T151" i="12"/>
  <c r="T147" i="12"/>
  <c r="T146" i="12"/>
  <c r="T145" i="12"/>
  <c r="T141" i="12"/>
  <c r="T140" i="12"/>
  <c r="T139" i="12"/>
  <c r="T137" i="12"/>
  <c r="T127" i="12"/>
  <c r="T125" i="12"/>
  <c r="T124" i="12"/>
  <c r="T121" i="12"/>
  <c r="T120" i="12"/>
  <c r="T119" i="12"/>
  <c r="T115" i="12"/>
  <c r="T113" i="12"/>
  <c r="T103" i="12"/>
  <c r="T101" i="12"/>
  <c r="T100" i="12"/>
  <c r="T91" i="12"/>
  <c r="T89" i="12"/>
  <c r="T88" i="12"/>
  <c r="T79" i="12"/>
  <c r="T77" i="12"/>
  <c r="T76" i="12"/>
  <c r="T74" i="12"/>
  <c r="T73" i="12"/>
  <c r="T72" i="12"/>
  <c r="T69" i="12"/>
  <c r="T67" i="12"/>
  <c r="T65" i="12"/>
  <c r="T55" i="12"/>
  <c r="T53" i="12"/>
  <c r="T52" i="12"/>
  <c r="T51" i="12"/>
  <c r="T47" i="12"/>
  <c r="T46" i="12"/>
  <c r="T43" i="12"/>
  <c r="T41" i="12"/>
  <c r="T40" i="12"/>
  <c r="T31" i="12"/>
  <c r="T29" i="12"/>
  <c r="T28" i="12"/>
  <c r="T27" i="12"/>
  <c r="T26" i="12"/>
  <c r="T25" i="12"/>
  <c r="T24" i="12"/>
  <c r="T23" i="12"/>
  <c r="T19" i="12"/>
  <c r="T16" i="12"/>
  <c r="B2000" i="13"/>
  <c r="X2000" i="13" s="1"/>
  <c r="B1999" i="13"/>
  <c r="X1999" i="13" s="1"/>
  <c r="B1998" i="13"/>
  <c r="X1998" i="13" s="1"/>
  <c r="B1997" i="13"/>
  <c r="X1997" i="13" s="1"/>
  <c r="B1996" i="13"/>
  <c r="X1996" i="13" s="1"/>
  <c r="B1995" i="13"/>
  <c r="X1995" i="13" s="1"/>
  <c r="B1994" i="13"/>
  <c r="X1994" i="13" s="1"/>
  <c r="B1993" i="13"/>
  <c r="X1993" i="13" s="1"/>
  <c r="B1992" i="13"/>
  <c r="X1992" i="13" s="1"/>
  <c r="B1991" i="13"/>
  <c r="X1991" i="13" s="1"/>
  <c r="B1990" i="13"/>
  <c r="X1990" i="13" s="1"/>
  <c r="B1989" i="13"/>
  <c r="X1989" i="13" s="1"/>
  <c r="B1988" i="13"/>
  <c r="X1988" i="13" s="1"/>
  <c r="B1987" i="13"/>
  <c r="X1987" i="13" s="1"/>
  <c r="B1986" i="13"/>
  <c r="X1986" i="13" s="1"/>
  <c r="B1985" i="13"/>
  <c r="X1985" i="13" s="1"/>
  <c r="B1984" i="13"/>
  <c r="X1984" i="13" s="1"/>
  <c r="B1983" i="13"/>
  <c r="X1983" i="13" s="1"/>
  <c r="B1982" i="13"/>
  <c r="X1982" i="13" s="1"/>
  <c r="B1981" i="13"/>
  <c r="X1981" i="13" s="1"/>
  <c r="B1980" i="13"/>
  <c r="X1980" i="13" s="1"/>
  <c r="B1979" i="13"/>
  <c r="X1979" i="13" s="1"/>
  <c r="B1978" i="13"/>
  <c r="X1978" i="13" s="1"/>
  <c r="B1977" i="13"/>
  <c r="X1977" i="13" s="1"/>
  <c r="B1976" i="13"/>
  <c r="X1976" i="13" s="1"/>
  <c r="B1975" i="13"/>
  <c r="X1975" i="13" s="1"/>
  <c r="B1974" i="13"/>
  <c r="X1974" i="13" s="1"/>
  <c r="B1973" i="13"/>
  <c r="X1973" i="13" s="1"/>
  <c r="B1972" i="13"/>
  <c r="X1972" i="13" s="1"/>
  <c r="B1971" i="13"/>
  <c r="X1971" i="13" s="1"/>
  <c r="B1970" i="13"/>
  <c r="X1970" i="13" s="1"/>
  <c r="B1969" i="13"/>
  <c r="X1969" i="13" s="1"/>
  <c r="B1968" i="13"/>
  <c r="X1968" i="13" s="1"/>
  <c r="B1967" i="13"/>
  <c r="X1967" i="13" s="1"/>
  <c r="B1966" i="13"/>
  <c r="X1966" i="13" s="1"/>
  <c r="B1965" i="13"/>
  <c r="X1965" i="13" s="1"/>
  <c r="B1964" i="13"/>
  <c r="X1964" i="13" s="1"/>
  <c r="B1963" i="13"/>
  <c r="X1963" i="13" s="1"/>
  <c r="B1962" i="13"/>
  <c r="X1962" i="13" s="1"/>
  <c r="B1961" i="13"/>
  <c r="X1961" i="13" s="1"/>
  <c r="B1960" i="13"/>
  <c r="X1960" i="13" s="1"/>
  <c r="B1959" i="13"/>
  <c r="X1959" i="13" s="1"/>
  <c r="B1958" i="13"/>
  <c r="X1958" i="13" s="1"/>
  <c r="B1957" i="13"/>
  <c r="X1957" i="13" s="1"/>
  <c r="B1956" i="13"/>
  <c r="X1956" i="13" s="1"/>
  <c r="B1955" i="13"/>
  <c r="X1955" i="13" s="1"/>
  <c r="B1954" i="13"/>
  <c r="X1954" i="13" s="1"/>
  <c r="B1953" i="13"/>
  <c r="X1953" i="13" s="1"/>
  <c r="B1952" i="13"/>
  <c r="X1952" i="13" s="1"/>
  <c r="B1951" i="13"/>
  <c r="X1951" i="13" s="1"/>
  <c r="B1950" i="13"/>
  <c r="X1950" i="13" s="1"/>
  <c r="B1949" i="13"/>
  <c r="X1949" i="13" s="1"/>
  <c r="B1948" i="13"/>
  <c r="X1948" i="13" s="1"/>
  <c r="B1947" i="13"/>
  <c r="X1947" i="13" s="1"/>
  <c r="B1946" i="13"/>
  <c r="X1946" i="13" s="1"/>
  <c r="B1945" i="13"/>
  <c r="X1945" i="13" s="1"/>
  <c r="B1944" i="13"/>
  <c r="X1944" i="13" s="1"/>
  <c r="B1943" i="13"/>
  <c r="X1943" i="13" s="1"/>
  <c r="B1942" i="13"/>
  <c r="X1942" i="13" s="1"/>
  <c r="B1941" i="13"/>
  <c r="X1941" i="13" s="1"/>
  <c r="B1940" i="13"/>
  <c r="X1940" i="13" s="1"/>
  <c r="B1939" i="13"/>
  <c r="X1939" i="13" s="1"/>
  <c r="B1938" i="13"/>
  <c r="X1938" i="13" s="1"/>
  <c r="B1937" i="13"/>
  <c r="X1937" i="13" s="1"/>
  <c r="B1936" i="13"/>
  <c r="X1936" i="13" s="1"/>
  <c r="B1935" i="13"/>
  <c r="X1935" i="13" s="1"/>
  <c r="B1934" i="13"/>
  <c r="X1934" i="13" s="1"/>
  <c r="B1933" i="13"/>
  <c r="X1933" i="13" s="1"/>
  <c r="B1932" i="13"/>
  <c r="X1932" i="13" s="1"/>
  <c r="B1931" i="13"/>
  <c r="X1931" i="13" s="1"/>
  <c r="B1930" i="13"/>
  <c r="X1930" i="13" s="1"/>
  <c r="B1929" i="13"/>
  <c r="X1929" i="13" s="1"/>
  <c r="B1928" i="13"/>
  <c r="X1928" i="13" s="1"/>
  <c r="B1927" i="13"/>
  <c r="X1927" i="13" s="1"/>
  <c r="B1926" i="13"/>
  <c r="X1926" i="13" s="1"/>
  <c r="B1925" i="13"/>
  <c r="X1925" i="13" s="1"/>
  <c r="B1924" i="13"/>
  <c r="X1924" i="13" s="1"/>
  <c r="B1923" i="13"/>
  <c r="X1923" i="13" s="1"/>
  <c r="B1922" i="13"/>
  <c r="X1922" i="13" s="1"/>
  <c r="B1921" i="13"/>
  <c r="X1921" i="13" s="1"/>
  <c r="B1920" i="13"/>
  <c r="X1920" i="13" s="1"/>
  <c r="B1919" i="13"/>
  <c r="X1919" i="13" s="1"/>
  <c r="B1918" i="13"/>
  <c r="X1918" i="13" s="1"/>
  <c r="B1917" i="13"/>
  <c r="X1917" i="13" s="1"/>
  <c r="B1916" i="13"/>
  <c r="X1916" i="13" s="1"/>
  <c r="B1915" i="13"/>
  <c r="X1915" i="13" s="1"/>
  <c r="B1914" i="13"/>
  <c r="X1914" i="13" s="1"/>
  <c r="B1913" i="13"/>
  <c r="X1913" i="13" s="1"/>
  <c r="B1912" i="13"/>
  <c r="X1912" i="13" s="1"/>
  <c r="B1911" i="13"/>
  <c r="X1911" i="13" s="1"/>
  <c r="B1910" i="13"/>
  <c r="X1910" i="13" s="1"/>
  <c r="B1909" i="13"/>
  <c r="X1909" i="13" s="1"/>
  <c r="B1908" i="13"/>
  <c r="X1908" i="13" s="1"/>
  <c r="B1907" i="13"/>
  <c r="X1907" i="13" s="1"/>
  <c r="B1906" i="13"/>
  <c r="X1906" i="13" s="1"/>
  <c r="B1905" i="13"/>
  <c r="X1905" i="13" s="1"/>
  <c r="B1904" i="13"/>
  <c r="X1904" i="13" s="1"/>
  <c r="B1903" i="13"/>
  <c r="X1903" i="13" s="1"/>
  <c r="B1902" i="13"/>
  <c r="X1902" i="13" s="1"/>
  <c r="B1901" i="13"/>
  <c r="X1901" i="13" s="1"/>
  <c r="B1900" i="13"/>
  <c r="X1900" i="13" s="1"/>
  <c r="B1899" i="13"/>
  <c r="X1899" i="13" s="1"/>
  <c r="B1898" i="13"/>
  <c r="X1898" i="13" s="1"/>
  <c r="B1897" i="13"/>
  <c r="X1897" i="13" s="1"/>
  <c r="B1896" i="13"/>
  <c r="X1896" i="13" s="1"/>
  <c r="B1895" i="13"/>
  <c r="X1895" i="13" s="1"/>
  <c r="B1894" i="13"/>
  <c r="X1894" i="13" s="1"/>
  <c r="B1893" i="13"/>
  <c r="X1893" i="13" s="1"/>
  <c r="B1892" i="13"/>
  <c r="X1892" i="13" s="1"/>
  <c r="B1891" i="13"/>
  <c r="X1891" i="13" s="1"/>
  <c r="B1890" i="13"/>
  <c r="X1890" i="13" s="1"/>
  <c r="B1889" i="13"/>
  <c r="X1889" i="13" s="1"/>
  <c r="B1888" i="13"/>
  <c r="X1888" i="13" s="1"/>
  <c r="B1887" i="13"/>
  <c r="X1887" i="13" s="1"/>
  <c r="B1886" i="13"/>
  <c r="X1886" i="13" s="1"/>
  <c r="B1885" i="13"/>
  <c r="X1885" i="13" s="1"/>
  <c r="B1884" i="13"/>
  <c r="X1884" i="13" s="1"/>
  <c r="B1883" i="13"/>
  <c r="X1883" i="13" s="1"/>
  <c r="B1882" i="13"/>
  <c r="X1882" i="13" s="1"/>
  <c r="B1881" i="13"/>
  <c r="X1881" i="13" s="1"/>
  <c r="B1880" i="13"/>
  <c r="X1880" i="13" s="1"/>
  <c r="B1879" i="13"/>
  <c r="X1879" i="13" s="1"/>
  <c r="B1878" i="13"/>
  <c r="X1878" i="13" s="1"/>
  <c r="B1877" i="13"/>
  <c r="X1877" i="13" s="1"/>
  <c r="B1876" i="13"/>
  <c r="X1876" i="13" s="1"/>
  <c r="B1875" i="13"/>
  <c r="X1875" i="13" s="1"/>
  <c r="B1874" i="13"/>
  <c r="X1874" i="13" s="1"/>
  <c r="B1873" i="13"/>
  <c r="X1873" i="13" s="1"/>
  <c r="B1872" i="13"/>
  <c r="X1872" i="13" s="1"/>
  <c r="B1871" i="13"/>
  <c r="X1871" i="13" s="1"/>
  <c r="B1870" i="13"/>
  <c r="X1870" i="13" s="1"/>
  <c r="B1869" i="13"/>
  <c r="X1869" i="13" s="1"/>
  <c r="B1868" i="13"/>
  <c r="X1868" i="13" s="1"/>
  <c r="B1867" i="13"/>
  <c r="X1867" i="13" s="1"/>
  <c r="B1866" i="13"/>
  <c r="X1866" i="13" s="1"/>
  <c r="B1865" i="13"/>
  <c r="X1865" i="13" s="1"/>
  <c r="B1864" i="13"/>
  <c r="X1864" i="13" s="1"/>
  <c r="B1863" i="13"/>
  <c r="X1863" i="13" s="1"/>
  <c r="B1862" i="13"/>
  <c r="X1862" i="13" s="1"/>
  <c r="B1861" i="13"/>
  <c r="X1861" i="13" s="1"/>
  <c r="B1860" i="13"/>
  <c r="X1860" i="13" s="1"/>
  <c r="B1859" i="13"/>
  <c r="X1859" i="13" s="1"/>
  <c r="B1858" i="13"/>
  <c r="X1858" i="13" s="1"/>
  <c r="B1857" i="13"/>
  <c r="X1857" i="13" s="1"/>
  <c r="B1856" i="13"/>
  <c r="X1856" i="13" s="1"/>
  <c r="B1855" i="13"/>
  <c r="X1855" i="13" s="1"/>
  <c r="B1854" i="13"/>
  <c r="X1854" i="13" s="1"/>
  <c r="B1853" i="13"/>
  <c r="X1853" i="13" s="1"/>
  <c r="B1852" i="13"/>
  <c r="X1852" i="13" s="1"/>
  <c r="B1851" i="13"/>
  <c r="X1851" i="13" s="1"/>
  <c r="B1850" i="13"/>
  <c r="X1850" i="13" s="1"/>
  <c r="B1849" i="13"/>
  <c r="X1849" i="13" s="1"/>
  <c r="B1848" i="13"/>
  <c r="X1848" i="13" s="1"/>
  <c r="B1847" i="13"/>
  <c r="X1847" i="13" s="1"/>
  <c r="B1846" i="13"/>
  <c r="X1846" i="13" s="1"/>
  <c r="B1845" i="13"/>
  <c r="X1845" i="13" s="1"/>
  <c r="B1844" i="13"/>
  <c r="X1844" i="13" s="1"/>
  <c r="B1843" i="13"/>
  <c r="X1843" i="13" s="1"/>
  <c r="B1842" i="13"/>
  <c r="X1842" i="13" s="1"/>
  <c r="B1841" i="13"/>
  <c r="X1841" i="13" s="1"/>
  <c r="B1840" i="13"/>
  <c r="X1840" i="13" s="1"/>
  <c r="B1839" i="13"/>
  <c r="X1839" i="13" s="1"/>
  <c r="B1838" i="13"/>
  <c r="X1838" i="13" s="1"/>
  <c r="B1837" i="13"/>
  <c r="X1837" i="13" s="1"/>
  <c r="B1836" i="13"/>
  <c r="X1836" i="13" s="1"/>
  <c r="B1835" i="13"/>
  <c r="X1835" i="13" s="1"/>
  <c r="B1834" i="13"/>
  <c r="X1834" i="13" s="1"/>
  <c r="B1833" i="13"/>
  <c r="X1833" i="13" s="1"/>
  <c r="B1832" i="13"/>
  <c r="X1832" i="13" s="1"/>
  <c r="B1831" i="13"/>
  <c r="X1831" i="13" s="1"/>
  <c r="B1830" i="13"/>
  <c r="X1830" i="13" s="1"/>
  <c r="B1829" i="13"/>
  <c r="X1829" i="13" s="1"/>
  <c r="B1828" i="13"/>
  <c r="X1828" i="13" s="1"/>
  <c r="B1827" i="13"/>
  <c r="X1827" i="13" s="1"/>
  <c r="B1826" i="13"/>
  <c r="X1826" i="13" s="1"/>
  <c r="B1825" i="13"/>
  <c r="X1825" i="13" s="1"/>
  <c r="B1824" i="13"/>
  <c r="X1824" i="13" s="1"/>
  <c r="B1823" i="13"/>
  <c r="X1823" i="13" s="1"/>
  <c r="B1822" i="13"/>
  <c r="X1822" i="13" s="1"/>
  <c r="B1821" i="13"/>
  <c r="X1821" i="13" s="1"/>
  <c r="B1820" i="13"/>
  <c r="X1820" i="13" s="1"/>
  <c r="B1819" i="13"/>
  <c r="X1819" i="13" s="1"/>
  <c r="B1818" i="13"/>
  <c r="X1818" i="13" s="1"/>
  <c r="B1817" i="13"/>
  <c r="X1817" i="13" s="1"/>
  <c r="B1816" i="13"/>
  <c r="X1816" i="13" s="1"/>
  <c r="B1815" i="13"/>
  <c r="X1815" i="13" s="1"/>
  <c r="B1814" i="13"/>
  <c r="X1814" i="13" s="1"/>
  <c r="B1813" i="13"/>
  <c r="X1813" i="13" s="1"/>
  <c r="B1812" i="13"/>
  <c r="X1812" i="13" s="1"/>
  <c r="B1811" i="13"/>
  <c r="X1811" i="13" s="1"/>
  <c r="B1810" i="13"/>
  <c r="X1810" i="13" s="1"/>
  <c r="B1809" i="13"/>
  <c r="X1809" i="13" s="1"/>
  <c r="B1808" i="13"/>
  <c r="X1808" i="13" s="1"/>
  <c r="B1807" i="13"/>
  <c r="X1807" i="13" s="1"/>
  <c r="B1806" i="13"/>
  <c r="X1806" i="13" s="1"/>
  <c r="B1805" i="13"/>
  <c r="X1805" i="13" s="1"/>
  <c r="B1804" i="13"/>
  <c r="X1804" i="13" s="1"/>
  <c r="B1803" i="13"/>
  <c r="X1803" i="13" s="1"/>
  <c r="B1802" i="13"/>
  <c r="X1802" i="13" s="1"/>
  <c r="B1801" i="13"/>
  <c r="X1801" i="13" s="1"/>
  <c r="B1800" i="13"/>
  <c r="X1800" i="13" s="1"/>
  <c r="B1799" i="13"/>
  <c r="X1799" i="13" s="1"/>
  <c r="B1798" i="13"/>
  <c r="X1798" i="13" s="1"/>
  <c r="B1797" i="13"/>
  <c r="X1797" i="13" s="1"/>
  <c r="B1796" i="13"/>
  <c r="X1796" i="13" s="1"/>
  <c r="B1795" i="13"/>
  <c r="X1795" i="13" s="1"/>
  <c r="B1794" i="13"/>
  <c r="X1794" i="13" s="1"/>
  <c r="B1793" i="13"/>
  <c r="X1793" i="13" s="1"/>
  <c r="B1792" i="13"/>
  <c r="X1792" i="13" s="1"/>
  <c r="B1791" i="13"/>
  <c r="X1791" i="13" s="1"/>
  <c r="B1790" i="13"/>
  <c r="X1790" i="13" s="1"/>
  <c r="B1789" i="13"/>
  <c r="X1789" i="13" s="1"/>
  <c r="B1788" i="13"/>
  <c r="X1788" i="13" s="1"/>
  <c r="B1787" i="13"/>
  <c r="X1787" i="13" s="1"/>
  <c r="B1786" i="13"/>
  <c r="X1786" i="13" s="1"/>
  <c r="B1785" i="13"/>
  <c r="X1785" i="13" s="1"/>
  <c r="B1784" i="13"/>
  <c r="X1784" i="13" s="1"/>
  <c r="B1783" i="13"/>
  <c r="X1783" i="13" s="1"/>
  <c r="B1782" i="13"/>
  <c r="X1782" i="13" s="1"/>
  <c r="B1781" i="13"/>
  <c r="X1781" i="13" s="1"/>
  <c r="B1780" i="13"/>
  <c r="X1780" i="13" s="1"/>
  <c r="B1779" i="13"/>
  <c r="X1779" i="13" s="1"/>
  <c r="B1778" i="13"/>
  <c r="X1778" i="13" s="1"/>
  <c r="B1777" i="13"/>
  <c r="X1777" i="13" s="1"/>
  <c r="B1776" i="13"/>
  <c r="X1776" i="13" s="1"/>
  <c r="B1775" i="13"/>
  <c r="X1775" i="13" s="1"/>
  <c r="B1774" i="13"/>
  <c r="X1774" i="13" s="1"/>
  <c r="B1773" i="13"/>
  <c r="X1773" i="13" s="1"/>
  <c r="B1772" i="13"/>
  <c r="X1772" i="13" s="1"/>
  <c r="B1771" i="13"/>
  <c r="X1771" i="13" s="1"/>
  <c r="B1770" i="13"/>
  <c r="X1770" i="13" s="1"/>
  <c r="B1769" i="13"/>
  <c r="X1769" i="13" s="1"/>
  <c r="B1768" i="13"/>
  <c r="X1768" i="13" s="1"/>
  <c r="B1767" i="13"/>
  <c r="X1767" i="13" s="1"/>
  <c r="B1766" i="13"/>
  <c r="X1766" i="13" s="1"/>
  <c r="B1765" i="13"/>
  <c r="X1765" i="13" s="1"/>
  <c r="B1764" i="13"/>
  <c r="X1764" i="13" s="1"/>
  <c r="B1763" i="13"/>
  <c r="X1763" i="13" s="1"/>
  <c r="B1762" i="13"/>
  <c r="X1762" i="13" s="1"/>
  <c r="B1761" i="13"/>
  <c r="X1761" i="13" s="1"/>
  <c r="B1760" i="13"/>
  <c r="X1760" i="13" s="1"/>
  <c r="B1759" i="13"/>
  <c r="X1759" i="13" s="1"/>
  <c r="B1758" i="13"/>
  <c r="X1758" i="13" s="1"/>
  <c r="B1757" i="13"/>
  <c r="X1757" i="13" s="1"/>
  <c r="B1756" i="13"/>
  <c r="X1756" i="13" s="1"/>
  <c r="B1755" i="13"/>
  <c r="X1755" i="13" s="1"/>
  <c r="B1754" i="13"/>
  <c r="X1754" i="13" s="1"/>
  <c r="B1753" i="13"/>
  <c r="X1753" i="13" s="1"/>
  <c r="B1752" i="13"/>
  <c r="X1752" i="13" s="1"/>
  <c r="B1751" i="13"/>
  <c r="X1751" i="13" s="1"/>
  <c r="B1750" i="13"/>
  <c r="X1750" i="13" s="1"/>
  <c r="B1749" i="13"/>
  <c r="X1749" i="13" s="1"/>
  <c r="B1748" i="13"/>
  <c r="X1748" i="13" s="1"/>
  <c r="B1747" i="13"/>
  <c r="X1747" i="13" s="1"/>
  <c r="B1746" i="13"/>
  <c r="X1746" i="13" s="1"/>
  <c r="B1745" i="13"/>
  <c r="X1745" i="13" s="1"/>
  <c r="B1744" i="13"/>
  <c r="X1744" i="13" s="1"/>
  <c r="B1743" i="13"/>
  <c r="X1743" i="13" s="1"/>
  <c r="B1742" i="13"/>
  <c r="X1742" i="13" s="1"/>
  <c r="B1741" i="13"/>
  <c r="X1741" i="13" s="1"/>
  <c r="B1740" i="13"/>
  <c r="X1740" i="13" s="1"/>
  <c r="B1739" i="13"/>
  <c r="X1739" i="13" s="1"/>
  <c r="B1738" i="13"/>
  <c r="X1738" i="13" s="1"/>
  <c r="B1737" i="13"/>
  <c r="X1737" i="13" s="1"/>
  <c r="B1736" i="13"/>
  <c r="X1736" i="13" s="1"/>
  <c r="B1735" i="13"/>
  <c r="X1735" i="13" s="1"/>
  <c r="B1734" i="13"/>
  <c r="X1734" i="13" s="1"/>
  <c r="B1733" i="13"/>
  <c r="X1733" i="13" s="1"/>
  <c r="B1732" i="13"/>
  <c r="X1732" i="13" s="1"/>
  <c r="B1731" i="13"/>
  <c r="X1731" i="13" s="1"/>
  <c r="B1730" i="13"/>
  <c r="X1730" i="13" s="1"/>
  <c r="B1729" i="13"/>
  <c r="X1729" i="13" s="1"/>
  <c r="B1728" i="13"/>
  <c r="X1728" i="13" s="1"/>
  <c r="B1727" i="13"/>
  <c r="X1727" i="13" s="1"/>
  <c r="B1726" i="13"/>
  <c r="X1726" i="13" s="1"/>
  <c r="B1725" i="13"/>
  <c r="X1725" i="13" s="1"/>
  <c r="B1724" i="13"/>
  <c r="X1724" i="13" s="1"/>
  <c r="B1723" i="13"/>
  <c r="X1723" i="13" s="1"/>
  <c r="B1722" i="13"/>
  <c r="X1722" i="13" s="1"/>
  <c r="B1721" i="13"/>
  <c r="X1721" i="13" s="1"/>
  <c r="B1720" i="13"/>
  <c r="X1720" i="13" s="1"/>
  <c r="B1719" i="13"/>
  <c r="X1719" i="13" s="1"/>
  <c r="B1718" i="13"/>
  <c r="X1718" i="13" s="1"/>
  <c r="B1717" i="13"/>
  <c r="X1717" i="13" s="1"/>
  <c r="B1716" i="13"/>
  <c r="X1716" i="13" s="1"/>
  <c r="B1715" i="13"/>
  <c r="X1715" i="13" s="1"/>
  <c r="B1714" i="13"/>
  <c r="X1714" i="13" s="1"/>
  <c r="B1713" i="13"/>
  <c r="X1713" i="13" s="1"/>
  <c r="B1712" i="13"/>
  <c r="X1712" i="13" s="1"/>
  <c r="B1711" i="13"/>
  <c r="X1711" i="13" s="1"/>
  <c r="B1710" i="13"/>
  <c r="X1710" i="13" s="1"/>
  <c r="B1709" i="13"/>
  <c r="X1709" i="13" s="1"/>
  <c r="B1708" i="13"/>
  <c r="X1708" i="13" s="1"/>
  <c r="B1707" i="13"/>
  <c r="X1707" i="13" s="1"/>
  <c r="B1706" i="13"/>
  <c r="X1706" i="13" s="1"/>
  <c r="B1705" i="13"/>
  <c r="X1705" i="13" s="1"/>
  <c r="B1704" i="13"/>
  <c r="X1704" i="13" s="1"/>
  <c r="B1703" i="13"/>
  <c r="X1703" i="13" s="1"/>
  <c r="B1702" i="13"/>
  <c r="X1702" i="13" s="1"/>
  <c r="B1701" i="13"/>
  <c r="X1701" i="13" s="1"/>
  <c r="B1700" i="13"/>
  <c r="X1700" i="13" s="1"/>
  <c r="B1699" i="13"/>
  <c r="X1699" i="13" s="1"/>
  <c r="B1698" i="13"/>
  <c r="X1698" i="13" s="1"/>
  <c r="B1697" i="13"/>
  <c r="X1697" i="13" s="1"/>
  <c r="B1696" i="13"/>
  <c r="X1696" i="13" s="1"/>
  <c r="B1695" i="13"/>
  <c r="X1695" i="13" s="1"/>
  <c r="B1694" i="13"/>
  <c r="X1694" i="13" s="1"/>
  <c r="B1693" i="13"/>
  <c r="X1693" i="13" s="1"/>
  <c r="B1692" i="13"/>
  <c r="X1692" i="13" s="1"/>
  <c r="B1691" i="13"/>
  <c r="X1691" i="13" s="1"/>
  <c r="B1690" i="13"/>
  <c r="X1690" i="13" s="1"/>
  <c r="B1689" i="13"/>
  <c r="X1689" i="13" s="1"/>
  <c r="B1688" i="13"/>
  <c r="X1688" i="13" s="1"/>
  <c r="B1687" i="13"/>
  <c r="X1687" i="13" s="1"/>
  <c r="B1686" i="13"/>
  <c r="X1686" i="13" s="1"/>
  <c r="B1685" i="13"/>
  <c r="X1685" i="13" s="1"/>
  <c r="B1684" i="13"/>
  <c r="X1684" i="13" s="1"/>
  <c r="B1683" i="13"/>
  <c r="X1683" i="13" s="1"/>
  <c r="B1682" i="13"/>
  <c r="X1682" i="13" s="1"/>
  <c r="B1681" i="13"/>
  <c r="X1681" i="13" s="1"/>
  <c r="B1680" i="13"/>
  <c r="X1680" i="13" s="1"/>
  <c r="B1679" i="13"/>
  <c r="X1679" i="13" s="1"/>
  <c r="B1678" i="13"/>
  <c r="X1678" i="13" s="1"/>
  <c r="B1677" i="13"/>
  <c r="X1677" i="13" s="1"/>
  <c r="B1676" i="13"/>
  <c r="X1676" i="13" s="1"/>
  <c r="B1675" i="13"/>
  <c r="X1675" i="13" s="1"/>
  <c r="B1674" i="13"/>
  <c r="X1674" i="13" s="1"/>
  <c r="B1673" i="13"/>
  <c r="X1673" i="13" s="1"/>
  <c r="B1672" i="13"/>
  <c r="X1672" i="13" s="1"/>
  <c r="B1671" i="13"/>
  <c r="X1671" i="13" s="1"/>
  <c r="B1670" i="13"/>
  <c r="X1670" i="13" s="1"/>
  <c r="B1669" i="13"/>
  <c r="X1669" i="13" s="1"/>
  <c r="B1668" i="13"/>
  <c r="X1668" i="13" s="1"/>
  <c r="B1667" i="13"/>
  <c r="X1667" i="13" s="1"/>
  <c r="B1666" i="13"/>
  <c r="X1666" i="13" s="1"/>
  <c r="B1665" i="13"/>
  <c r="X1665" i="13" s="1"/>
  <c r="B1664" i="13"/>
  <c r="X1664" i="13" s="1"/>
  <c r="B1663" i="13"/>
  <c r="X1663" i="13" s="1"/>
  <c r="B1662" i="13"/>
  <c r="X1662" i="13" s="1"/>
  <c r="B1661" i="13"/>
  <c r="X1661" i="13" s="1"/>
  <c r="B1660" i="13"/>
  <c r="X1660" i="13" s="1"/>
  <c r="B1659" i="13"/>
  <c r="X1659" i="13" s="1"/>
  <c r="B1658" i="13"/>
  <c r="X1658" i="13" s="1"/>
  <c r="B1657" i="13"/>
  <c r="X1657" i="13" s="1"/>
  <c r="B1656" i="13"/>
  <c r="X1656" i="13" s="1"/>
  <c r="B1655" i="13"/>
  <c r="X1655" i="13" s="1"/>
  <c r="B1654" i="13"/>
  <c r="X1654" i="13" s="1"/>
  <c r="B1653" i="13"/>
  <c r="X1653" i="13" s="1"/>
  <c r="B1652" i="13"/>
  <c r="X1652" i="13" s="1"/>
  <c r="B1651" i="13"/>
  <c r="X1651" i="13" s="1"/>
  <c r="B1650" i="13"/>
  <c r="X1650" i="13" s="1"/>
  <c r="B1649" i="13"/>
  <c r="X1649" i="13" s="1"/>
  <c r="B1648" i="13"/>
  <c r="X1648" i="13" s="1"/>
  <c r="B1647" i="13"/>
  <c r="X1647" i="13" s="1"/>
  <c r="B1646" i="13"/>
  <c r="X1646" i="13" s="1"/>
  <c r="B1645" i="13"/>
  <c r="X1645" i="13" s="1"/>
  <c r="B1644" i="13"/>
  <c r="X1644" i="13" s="1"/>
  <c r="B1643" i="13"/>
  <c r="X1643" i="13" s="1"/>
  <c r="B1642" i="13"/>
  <c r="X1642" i="13" s="1"/>
  <c r="B1641" i="13"/>
  <c r="X1641" i="13" s="1"/>
  <c r="B1640" i="13"/>
  <c r="X1640" i="13" s="1"/>
  <c r="B1639" i="13"/>
  <c r="X1639" i="13" s="1"/>
  <c r="B1638" i="13"/>
  <c r="X1638" i="13" s="1"/>
  <c r="B1637" i="13"/>
  <c r="X1637" i="13" s="1"/>
  <c r="B1636" i="13"/>
  <c r="X1636" i="13" s="1"/>
  <c r="B1635" i="13"/>
  <c r="X1635" i="13" s="1"/>
  <c r="B1634" i="13"/>
  <c r="X1634" i="13" s="1"/>
  <c r="B1633" i="13"/>
  <c r="X1633" i="13" s="1"/>
  <c r="B1632" i="13"/>
  <c r="X1632" i="13" s="1"/>
  <c r="B1631" i="13"/>
  <c r="X1631" i="13" s="1"/>
  <c r="B1630" i="13"/>
  <c r="X1630" i="13" s="1"/>
  <c r="B1629" i="13"/>
  <c r="X1629" i="13" s="1"/>
  <c r="B1628" i="13"/>
  <c r="X1628" i="13" s="1"/>
  <c r="B1627" i="13"/>
  <c r="X1627" i="13" s="1"/>
  <c r="B1626" i="13"/>
  <c r="X1626" i="13" s="1"/>
  <c r="B1625" i="13"/>
  <c r="X1625" i="13" s="1"/>
  <c r="B1624" i="13"/>
  <c r="X1624" i="13" s="1"/>
  <c r="B1623" i="13"/>
  <c r="X1623" i="13" s="1"/>
  <c r="B1622" i="13"/>
  <c r="X1622" i="13" s="1"/>
  <c r="B1621" i="13"/>
  <c r="X1621" i="13" s="1"/>
  <c r="B1620" i="13"/>
  <c r="X1620" i="13" s="1"/>
  <c r="B1619" i="13"/>
  <c r="X1619" i="13" s="1"/>
  <c r="B1618" i="13"/>
  <c r="X1618" i="13" s="1"/>
  <c r="B1617" i="13"/>
  <c r="X1617" i="13" s="1"/>
  <c r="B1616" i="13"/>
  <c r="X1616" i="13" s="1"/>
  <c r="B1615" i="13"/>
  <c r="X1615" i="13" s="1"/>
  <c r="B1614" i="13"/>
  <c r="X1614" i="13" s="1"/>
  <c r="B1613" i="13"/>
  <c r="X1613" i="13" s="1"/>
  <c r="B1612" i="13"/>
  <c r="X1612" i="13" s="1"/>
  <c r="B1611" i="13"/>
  <c r="X1611" i="13" s="1"/>
  <c r="B1610" i="13"/>
  <c r="X1610" i="13" s="1"/>
  <c r="B1609" i="13"/>
  <c r="X1609" i="13" s="1"/>
  <c r="B1608" i="13"/>
  <c r="X1608" i="13" s="1"/>
  <c r="B1607" i="13"/>
  <c r="X1607" i="13" s="1"/>
  <c r="B1606" i="13"/>
  <c r="X1606" i="13" s="1"/>
  <c r="B1605" i="13"/>
  <c r="X1605" i="13" s="1"/>
  <c r="B1604" i="13"/>
  <c r="X1604" i="13" s="1"/>
  <c r="B1603" i="13"/>
  <c r="X1603" i="13" s="1"/>
  <c r="B1602" i="13"/>
  <c r="X1602" i="13" s="1"/>
  <c r="B1601" i="13"/>
  <c r="X1601" i="13" s="1"/>
  <c r="B1600" i="13"/>
  <c r="X1600" i="13" s="1"/>
  <c r="B1599" i="13"/>
  <c r="X1599" i="13" s="1"/>
  <c r="B1598" i="13"/>
  <c r="X1598" i="13" s="1"/>
  <c r="B1597" i="13"/>
  <c r="X1597" i="13" s="1"/>
  <c r="B1596" i="13"/>
  <c r="X1596" i="13" s="1"/>
  <c r="B1595" i="13"/>
  <c r="X1595" i="13" s="1"/>
  <c r="B1594" i="13"/>
  <c r="X1594" i="13" s="1"/>
  <c r="B1593" i="13"/>
  <c r="X1593" i="13" s="1"/>
  <c r="B1592" i="13"/>
  <c r="X1592" i="13" s="1"/>
  <c r="B1591" i="13"/>
  <c r="X1591" i="13" s="1"/>
  <c r="B1590" i="13"/>
  <c r="X1590" i="13" s="1"/>
  <c r="B1589" i="13"/>
  <c r="X1589" i="13" s="1"/>
  <c r="B1588" i="13"/>
  <c r="X1588" i="13" s="1"/>
  <c r="B1587" i="13"/>
  <c r="X1587" i="13" s="1"/>
  <c r="B1586" i="13"/>
  <c r="X1586" i="13" s="1"/>
  <c r="B1585" i="13"/>
  <c r="X1585" i="13" s="1"/>
  <c r="B1584" i="13"/>
  <c r="X1584" i="13" s="1"/>
  <c r="B1583" i="13"/>
  <c r="X1583" i="13" s="1"/>
  <c r="B1582" i="13"/>
  <c r="X1582" i="13" s="1"/>
  <c r="B1581" i="13"/>
  <c r="X1581" i="13" s="1"/>
  <c r="B1580" i="13"/>
  <c r="X1580" i="13" s="1"/>
  <c r="B1579" i="13"/>
  <c r="X1579" i="13" s="1"/>
  <c r="B1578" i="13"/>
  <c r="X1578" i="13" s="1"/>
  <c r="B1577" i="13"/>
  <c r="X1577" i="13" s="1"/>
  <c r="B1576" i="13"/>
  <c r="X1576" i="13" s="1"/>
  <c r="B1575" i="13"/>
  <c r="X1575" i="13" s="1"/>
  <c r="B1574" i="13"/>
  <c r="X1574" i="13" s="1"/>
  <c r="B1573" i="13"/>
  <c r="X1573" i="13" s="1"/>
  <c r="B1572" i="13"/>
  <c r="X1572" i="13" s="1"/>
  <c r="B1571" i="13"/>
  <c r="X1571" i="13" s="1"/>
  <c r="B1570" i="13"/>
  <c r="X1570" i="13" s="1"/>
  <c r="B1569" i="13"/>
  <c r="X1569" i="13" s="1"/>
  <c r="B1568" i="13"/>
  <c r="X1568" i="13" s="1"/>
  <c r="B1567" i="13"/>
  <c r="X1567" i="13" s="1"/>
  <c r="B1566" i="13"/>
  <c r="X1566" i="13" s="1"/>
  <c r="B1565" i="13"/>
  <c r="X1565" i="13" s="1"/>
  <c r="B1564" i="13"/>
  <c r="X1564" i="13" s="1"/>
  <c r="B1563" i="13"/>
  <c r="X1563" i="13" s="1"/>
  <c r="B1562" i="13"/>
  <c r="X1562" i="13" s="1"/>
  <c r="B1561" i="13"/>
  <c r="X1561" i="13" s="1"/>
  <c r="B1560" i="13"/>
  <c r="X1560" i="13" s="1"/>
  <c r="B1559" i="13"/>
  <c r="X1559" i="13" s="1"/>
  <c r="B1558" i="13"/>
  <c r="X1558" i="13" s="1"/>
  <c r="B1557" i="13"/>
  <c r="X1557" i="13" s="1"/>
  <c r="B1556" i="13"/>
  <c r="X1556" i="13" s="1"/>
  <c r="B1555" i="13"/>
  <c r="X1555" i="13" s="1"/>
  <c r="B1554" i="13"/>
  <c r="X1554" i="13" s="1"/>
  <c r="B1553" i="13"/>
  <c r="X1553" i="13" s="1"/>
  <c r="B1552" i="13"/>
  <c r="X1552" i="13" s="1"/>
  <c r="B1551" i="13"/>
  <c r="X1551" i="13" s="1"/>
  <c r="B1550" i="13"/>
  <c r="X1550" i="13" s="1"/>
  <c r="B1549" i="13"/>
  <c r="X1549" i="13" s="1"/>
  <c r="B1548" i="13"/>
  <c r="X1548" i="13" s="1"/>
  <c r="B1547" i="13"/>
  <c r="X1547" i="13" s="1"/>
  <c r="B1546" i="13"/>
  <c r="X1546" i="13" s="1"/>
  <c r="B1545" i="13"/>
  <c r="X1545" i="13" s="1"/>
  <c r="B1544" i="13"/>
  <c r="X1544" i="13" s="1"/>
  <c r="B1543" i="13"/>
  <c r="X1543" i="13" s="1"/>
  <c r="B1542" i="13"/>
  <c r="X1542" i="13" s="1"/>
  <c r="B1541" i="13"/>
  <c r="X1541" i="13" s="1"/>
  <c r="B1540" i="13"/>
  <c r="X1540" i="13" s="1"/>
  <c r="B1539" i="13"/>
  <c r="X1539" i="13" s="1"/>
  <c r="B1538" i="13"/>
  <c r="X1538" i="13" s="1"/>
  <c r="B1537" i="13"/>
  <c r="X1537" i="13" s="1"/>
  <c r="B1536" i="13"/>
  <c r="X1536" i="13" s="1"/>
  <c r="B1535" i="13"/>
  <c r="X1535" i="13" s="1"/>
  <c r="B1534" i="13"/>
  <c r="X1534" i="13" s="1"/>
  <c r="B1533" i="13"/>
  <c r="X1533" i="13" s="1"/>
  <c r="B1532" i="13"/>
  <c r="X1532" i="13" s="1"/>
  <c r="B1531" i="13"/>
  <c r="X1531" i="13" s="1"/>
  <c r="B1530" i="13"/>
  <c r="X1530" i="13" s="1"/>
  <c r="B1529" i="13"/>
  <c r="X1529" i="13" s="1"/>
  <c r="B1528" i="13"/>
  <c r="X1528" i="13" s="1"/>
  <c r="B1527" i="13"/>
  <c r="X1527" i="13" s="1"/>
  <c r="B1526" i="13"/>
  <c r="X1526" i="13" s="1"/>
  <c r="B1525" i="13"/>
  <c r="X1525" i="13" s="1"/>
  <c r="B1524" i="13"/>
  <c r="X1524" i="13" s="1"/>
  <c r="B1523" i="13"/>
  <c r="X1523" i="13" s="1"/>
  <c r="B1522" i="13"/>
  <c r="X1522" i="13" s="1"/>
  <c r="B1521" i="13"/>
  <c r="X1521" i="13" s="1"/>
  <c r="B1520" i="13"/>
  <c r="X1520" i="13" s="1"/>
  <c r="B1519" i="13"/>
  <c r="X1519" i="13" s="1"/>
  <c r="B1518" i="13"/>
  <c r="X1518" i="13" s="1"/>
  <c r="B1517" i="13"/>
  <c r="X1517" i="13" s="1"/>
  <c r="B1516" i="13"/>
  <c r="X1516" i="13" s="1"/>
  <c r="B1515" i="13"/>
  <c r="X1515" i="13" s="1"/>
  <c r="B1514" i="13"/>
  <c r="X1514" i="13" s="1"/>
  <c r="B1513" i="13"/>
  <c r="X1513" i="13" s="1"/>
  <c r="B1512" i="13"/>
  <c r="X1512" i="13" s="1"/>
  <c r="B1511" i="13"/>
  <c r="X1511" i="13" s="1"/>
  <c r="B1510" i="13"/>
  <c r="X1510" i="13" s="1"/>
  <c r="B1509" i="13"/>
  <c r="X1509" i="13" s="1"/>
  <c r="B1508" i="13"/>
  <c r="X1508" i="13" s="1"/>
  <c r="B1507" i="13"/>
  <c r="X1507" i="13" s="1"/>
  <c r="B1506" i="13"/>
  <c r="X1506" i="13" s="1"/>
  <c r="B1505" i="13"/>
  <c r="X1505" i="13" s="1"/>
  <c r="B1504" i="13"/>
  <c r="X1504" i="13" s="1"/>
  <c r="B1503" i="13"/>
  <c r="X1503" i="13" s="1"/>
  <c r="B1502" i="13"/>
  <c r="X1502" i="13" s="1"/>
  <c r="B1501" i="13"/>
  <c r="X1501" i="13" s="1"/>
  <c r="B1500" i="13"/>
  <c r="X1500" i="13" s="1"/>
  <c r="B1499" i="13"/>
  <c r="X1499" i="13" s="1"/>
  <c r="B1498" i="13"/>
  <c r="X1498" i="13" s="1"/>
  <c r="B1497" i="13"/>
  <c r="X1497" i="13" s="1"/>
  <c r="B1496" i="13"/>
  <c r="X1496" i="13" s="1"/>
  <c r="B1495" i="13"/>
  <c r="X1495" i="13" s="1"/>
  <c r="B1494" i="13"/>
  <c r="X1494" i="13" s="1"/>
  <c r="B1493" i="13"/>
  <c r="X1493" i="13" s="1"/>
  <c r="B1492" i="13"/>
  <c r="X1492" i="13" s="1"/>
  <c r="B1491" i="13"/>
  <c r="X1491" i="13" s="1"/>
  <c r="B1490" i="13"/>
  <c r="X1490" i="13" s="1"/>
  <c r="B1489" i="13"/>
  <c r="X1489" i="13" s="1"/>
  <c r="B1488" i="13"/>
  <c r="X1488" i="13" s="1"/>
  <c r="B1487" i="13"/>
  <c r="X1487" i="13" s="1"/>
  <c r="B1486" i="13"/>
  <c r="X1486" i="13" s="1"/>
  <c r="B1485" i="13"/>
  <c r="X1485" i="13" s="1"/>
  <c r="B1484" i="13"/>
  <c r="X1484" i="13" s="1"/>
  <c r="B1483" i="13"/>
  <c r="X1483" i="13" s="1"/>
  <c r="B1482" i="13"/>
  <c r="X1482" i="13" s="1"/>
  <c r="B1481" i="13"/>
  <c r="X1481" i="13" s="1"/>
  <c r="B1480" i="13"/>
  <c r="X1480" i="13" s="1"/>
  <c r="B1479" i="13"/>
  <c r="X1479" i="13" s="1"/>
  <c r="B1478" i="13"/>
  <c r="X1478" i="13" s="1"/>
  <c r="B1477" i="13"/>
  <c r="X1477" i="13" s="1"/>
  <c r="B1476" i="13"/>
  <c r="X1476" i="13" s="1"/>
  <c r="B1475" i="13"/>
  <c r="X1475" i="13" s="1"/>
  <c r="B1474" i="13"/>
  <c r="X1474" i="13" s="1"/>
  <c r="B1473" i="13"/>
  <c r="X1473" i="13" s="1"/>
  <c r="B1472" i="13"/>
  <c r="X1472" i="13" s="1"/>
  <c r="B1471" i="13"/>
  <c r="X1471" i="13" s="1"/>
  <c r="B1470" i="13"/>
  <c r="X1470" i="13" s="1"/>
  <c r="B1469" i="13"/>
  <c r="X1469" i="13" s="1"/>
  <c r="B1468" i="13"/>
  <c r="X1468" i="13" s="1"/>
  <c r="B1467" i="13"/>
  <c r="X1467" i="13" s="1"/>
  <c r="B1466" i="13"/>
  <c r="X1466" i="13" s="1"/>
  <c r="B1465" i="13"/>
  <c r="X1465" i="13" s="1"/>
  <c r="B1464" i="13"/>
  <c r="X1464" i="13" s="1"/>
  <c r="B1463" i="13"/>
  <c r="X1463" i="13" s="1"/>
  <c r="B1462" i="13"/>
  <c r="X1462" i="13" s="1"/>
  <c r="B1461" i="13"/>
  <c r="X1461" i="13" s="1"/>
  <c r="B1460" i="13"/>
  <c r="X1460" i="13" s="1"/>
  <c r="B1459" i="13"/>
  <c r="X1459" i="13" s="1"/>
  <c r="B1458" i="13"/>
  <c r="X1458" i="13" s="1"/>
  <c r="B1457" i="13"/>
  <c r="X1457" i="13" s="1"/>
  <c r="B1456" i="13"/>
  <c r="X1456" i="13" s="1"/>
  <c r="B1455" i="13"/>
  <c r="X1455" i="13" s="1"/>
  <c r="B1454" i="13"/>
  <c r="X1454" i="13" s="1"/>
  <c r="B1453" i="13"/>
  <c r="X1453" i="13" s="1"/>
  <c r="B1452" i="13"/>
  <c r="X1452" i="13" s="1"/>
  <c r="B1451" i="13"/>
  <c r="X1451" i="13" s="1"/>
  <c r="B1450" i="13"/>
  <c r="X1450" i="13" s="1"/>
  <c r="B1449" i="13"/>
  <c r="X1449" i="13" s="1"/>
  <c r="B1448" i="13"/>
  <c r="X1448" i="13" s="1"/>
  <c r="B1447" i="13"/>
  <c r="X1447" i="13" s="1"/>
  <c r="B1446" i="13"/>
  <c r="X1446" i="13" s="1"/>
  <c r="B1445" i="13"/>
  <c r="X1445" i="13" s="1"/>
  <c r="B1444" i="13"/>
  <c r="X1444" i="13" s="1"/>
  <c r="B1443" i="13"/>
  <c r="X1443" i="13" s="1"/>
  <c r="B1442" i="13"/>
  <c r="X1442" i="13" s="1"/>
  <c r="B1441" i="13"/>
  <c r="X1441" i="13" s="1"/>
  <c r="B1440" i="13"/>
  <c r="X1440" i="13" s="1"/>
  <c r="B1439" i="13"/>
  <c r="X1439" i="13" s="1"/>
  <c r="B1438" i="13"/>
  <c r="X1438" i="13" s="1"/>
  <c r="B1437" i="13"/>
  <c r="X1437" i="13" s="1"/>
  <c r="B1436" i="13"/>
  <c r="X1436" i="13" s="1"/>
  <c r="B1435" i="13"/>
  <c r="X1435" i="13" s="1"/>
  <c r="B1434" i="13"/>
  <c r="X1434" i="13" s="1"/>
  <c r="B1433" i="13"/>
  <c r="X1433" i="13" s="1"/>
  <c r="B1432" i="13"/>
  <c r="X1432" i="13" s="1"/>
  <c r="B1431" i="13"/>
  <c r="X1431" i="13" s="1"/>
  <c r="B1430" i="13"/>
  <c r="X1430" i="13" s="1"/>
  <c r="B1429" i="13"/>
  <c r="X1429" i="13" s="1"/>
  <c r="B1428" i="13"/>
  <c r="X1428" i="13" s="1"/>
  <c r="B1427" i="13"/>
  <c r="X1427" i="13" s="1"/>
  <c r="B1426" i="13"/>
  <c r="X1426" i="13" s="1"/>
  <c r="B1425" i="13"/>
  <c r="X1425" i="13" s="1"/>
  <c r="B1424" i="13"/>
  <c r="X1424" i="13" s="1"/>
  <c r="B1423" i="13"/>
  <c r="X1423" i="13" s="1"/>
  <c r="B1422" i="13"/>
  <c r="X1422" i="13" s="1"/>
  <c r="B1421" i="13"/>
  <c r="X1421" i="13" s="1"/>
  <c r="B1420" i="13"/>
  <c r="X1420" i="13" s="1"/>
  <c r="B1419" i="13"/>
  <c r="X1419" i="13" s="1"/>
  <c r="B1418" i="13"/>
  <c r="X1418" i="13" s="1"/>
  <c r="B1417" i="13"/>
  <c r="X1417" i="13" s="1"/>
  <c r="B1416" i="13"/>
  <c r="X1416" i="13" s="1"/>
  <c r="B1415" i="13"/>
  <c r="X1415" i="13" s="1"/>
  <c r="B1414" i="13"/>
  <c r="X1414" i="13" s="1"/>
  <c r="B1413" i="13"/>
  <c r="X1413" i="13" s="1"/>
  <c r="B1412" i="13"/>
  <c r="X1412" i="13" s="1"/>
  <c r="B1411" i="13"/>
  <c r="X1411" i="13" s="1"/>
  <c r="B1410" i="13"/>
  <c r="X1410" i="13" s="1"/>
  <c r="B1409" i="13"/>
  <c r="X1409" i="13" s="1"/>
  <c r="B1408" i="13"/>
  <c r="X1408" i="13" s="1"/>
  <c r="B1407" i="13"/>
  <c r="X1407" i="13" s="1"/>
  <c r="B1406" i="13"/>
  <c r="X1406" i="13" s="1"/>
  <c r="B1405" i="13"/>
  <c r="X1405" i="13" s="1"/>
  <c r="B1404" i="13"/>
  <c r="X1404" i="13" s="1"/>
  <c r="B1403" i="13"/>
  <c r="X1403" i="13" s="1"/>
  <c r="B1402" i="13"/>
  <c r="X1402" i="13" s="1"/>
  <c r="B1401" i="13"/>
  <c r="X1401" i="13" s="1"/>
  <c r="B1400" i="13"/>
  <c r="X1400" i="13" s="1"/>
  <c r="B1399" i="13"/>
  <c r="X1399" i="13" s="1"/>
  <c r="B1398" i="13"/>
  <c r="X1398" i="13" s="1"/>
  <c r="B1397" i="13"/>
  <c r="X1397" i="13" s="1"/>
  <c r="B1396" i="13"/>
  <c r="X1396" i="13" s="1"/>
  <c r="B1395" i="13"/>
  <c r="X1395" i="13" s="1"/>
  <c r="B1394" i="13"/>
  <c r="X1394" i="13" s="1"/>
  <c r="B1393" i="13"/>
  <c r="X1393" i="13" s="1"/>
  <c r="B1392" i="13"/>
  <c r="X1392" i="13" s="1"/>
  <c r="B1391" i="13"/>
  <c r="X1391" i="13" s="1"/>
  <c r="B1390" i="13"/>
  <c r="X1390" i="13" s="1"/>
  <c r="B1389" i="13"/>
  <c r="X1389" i="13" s="1"/>
  <c r="B1388" i="13"/>
  <c r="X1388" i="13" s="1"/>
  <c r="B1387" i="13"/>
  <c r="X1387" i="13" s="1"/>
  <c r="B1386" i="13"/>
  <c r="X1386" i="13" s="1"/>
  <c r="B1385" i="13"/>
  <c r="X1385" i="13" s="1"/>
  <c r="B1384" i="13"/>
  <c r="X1384" i="13" s="1"/>
  <c r="B1383" i="13"/>
  <c r="X1383" i="13" s="1"/>
  <c r="B1382" i="13"/>
  <c r="X1382" i="13" s="1"/>
  <c r="B1381" i="13"/>
  <c r="X1381" i="13" s="1"/>
  <c r="B1380" i="13"/>
  <c r="X1380" i="13" s="1"/>
  <c r="B1379" i="13"/>
  <c r="X1379" i="13" s="1"/>
  <c r="B1378" i="13"/>
  <c r="X1378" i="13" s="1"/>
  <c r="B1377" i="13"/>
  <c r="X1377" i="13" s="1"/>
  <c r="B1376" i="13"/>
  <c r="X1376" i="13" s="1"/>
  <c r="B1375" i="13"/>
  <c r="X1375" i="13" s="1"/>
  <c r="B1374" i="13"/>
  <c r="X1374" i="13" s="1"/>
  <c r="B1373" i="13"/>
  <c r="X1373" i="13" s="1"/>
  <c r="B1372" i="13"/>
  <c r="X1372" i="13" s="1"/>
  <c r="B1371" i="13"/>
  <c r="X1371" i="13" s="1"/>
  <c r="B1370" i="13"/>
  <c r="X1370" i="13" s="1"/>
  <c r="B1369" i="13"/>
  <c r="X1369" i="13" s="1"/>
  <c r="B1368" i="13"/>
  <c r="X1368" i="13" s="1"/>
  <c r="B1367" i="13"/>
  <c r="X1367" i="13" s="1"/>
  <c r="B1366" i="13"/>
  <c r="X1366" i="13" s="1"/>
  <c r="B1365" i="13"/>
  <c r="X1365" i="13" s="1"/>
  <c r="B1364" i="13"/>
  <c r="X1364" i="13" s="1"/>
  <c r="B1363" i="13"/>
  <c r="X1363" i="13" s="1"/>
  <c r="B1362" i="13"/>
  <c r="X1362" i="13" s="1"/>
  <c r="B1361" i="13"/>
  <c r="X1361" i="13" s="1"/>
  <c r="B1360" i="13"/>
  <c r="X1360" i="13" s="1"/>
  <c r="B1359" i="13"/>
  <c r="X1359" i="13" s="1"/>
  <c r="B1358" i="13"/>
  <c r="X1358" i="13" s="1"/>
  <c r="B1357" i="13"/>
  <c r="X1357" i="13" s="1"/>
  <c r="B1356" i="13"/>
  <c r="X1356" i="13" s="1"/>
  <c r="B1355" i="13"/>
  <c r="X1355" i="13" s="1"/>
  <c r="B1354" i="13"/>
  <c r="X1354" i="13" s="1"/>
  <c r="B1353" i="13"/>
  <c r="X1353" i="13" s="1"/>
  <c r="B1352" i="13"/>
  <c r="X1352" i="13" s="1"/>
  <c r="B1351" i="13"/>
  <c r="X1351" i="13" s="1"/>
  <c r="B1350" i="13"/>
  <c r="X1350" i="13" s="1"/>
  <c r="B1349" i="13"/>
  <c r="X1349" i="13" s="1"/>
  <c r="B1348" i="13"/>
  <c r="X1348" i="13" s="1"/>
  <c r="B1347" i="13"/>
  <c r="X1347" i="13" s="1"/>
  <c r="B1346" i="13"/>
  <c r="X1346" i="13" s="1"/>
  <c r="B1345" i="13"/>
  <c r="X1345" i="13" s="1"/>
  <c r="B1344" i="13"/>
  <c r="X1344" i="13" s="1"/>
  <c r="B1343" i="13"/>
  <c r="X1343" i="13" s="1"/>
  <c r="B1342" i="13"/>
  <c r="X1342" i="13" s="1"/>
  <c r="B1341" i="13"/>
  <c r="X1341" i="13" s="1"/>
  <c r="B1340" i="13"/>
  <c r="X1340" i="13" s="1"/>
  <c r="B1339" i="13"/>
  <c r="X1339" i="13" s="1"/>
  <c r="B1338" i="13"/>
  <c r="X1338" i="13" s="1"/>
  <c r="B1337" i="13"/>
  <c r="X1337" i="13" s="1"/>
  <c r="B1336" i="13"/>
  <c r="X1336" i="13" s="1"/>
  <c r="B1335" i="13"/>
  <c r="X1335" i="13" s="1"/>
  <c r="B1334" i="13"/>
  <c r="X1334" i="13" s="1"/>
  <c r="B1333" i="13"/>
  <c r="X1333" i="13" s="1"/>
  <c r="B1332" i="13"/>
  <c r="X1332" i="13" s="1"/>
  <c r="B1331" i="13"/>
  <c r="X1331" i="13" s="1"/>
  <c r="B1330" i="13"/>
  <c r="X1330" i="13" s="1"/>
  <c r="B1329" i="13"/>
  <c r="X1329" i="13" s="1"/>
  <c r="B1328" i="13"/>
  <c r="X1328" i="13" s="1"/>
  <c r="B1327" i="13"/>
  <c r="X1327" i="13" s="1"/>
  <c r="B1326" i="13"/>
  <c r="X1326" i="13" s="1"/>
  <c r="B1325" i="13"/>
  <c r="X1325" i="13" s="1"/>
  <c r="B1324" i="13"/>
  <c r="X1324" i="13" s="1"/>
  <c r="B1323" i="13"/>
  <c r="X1323" i="13" s="1"/>
  <c r="B1322" i="13"/>
  <c r="X1322" i="13" s="1"/>
  <c r="B1321" i="13"/>
  <c r="X1321" i="13" s="1"/>
  <c r="B1320" i="13"/>
  <c r="X1320" i="13" s="1"/>
  <c r="B1319" i="13"/>
  <c r="X1319" i="13" s="1"/>
  <c r="B1318" i="13"/>
  <c r="X1318" i="13" s="1"/>
  <c r="B1317" i="13"/>
  <c r="X1317" i="13" s="1"/>
  <c r="B1316" i="13"/>
  <c r="X1316" i="13" s="1"/>
  <c r="B1315" i="13"/>
  <c r="X1315" i="13" s="1"/>
  <c r="B1314" i="13"/>
  <c r="X1314" i="13" s="1"/>
  <c r="B1313" i="13"/>
  <c r="X1313" i="13" s="1"/>
  <c r="B1312" i="13"/>
  <c r="X1312" i="13" s="1"/>
  <c r="B1311" i="13"/>
  <c r="X1311" i="13" s="1"/>
  <c r="B1310" i="13"/>
  <c r="X1310" i="13" s="1"/>
  <c r="B1309" i="13"/>
  <c r="X1309" i="13" s="1"/>
  <c r="B1308" i="13"/>
  <c r="X1308" i="13" s="1"/>
  <c r="B1307" i="13"/>
  <c r="X1307" i="13" s="1"/>
  <c r="B1306" i="13"/>
  <c r="X1306" i="13" s="1"/>
  <c r="B1305" i="13"/>
  <c r="X1305" i="13" s="1"/>
  <c r="B1304" i="13"/>
  <c r="X1304" i="13" s="1"/>
  <c r="B1303" i="13"/>
  <c r="X1303" i="13" s="1"/>
  <c r="B1302" i="13"/>
  <c r="X1302" i="13" s="1"/>
  <c r="B1301" i="13"/>
  <c r="X1301" i="13" s="1"/>
  <c r="B1300" i="13"/>
  <c r="X1300" i="13" s="1"/>
  <c r="B1299" i="13"/>
  <c r="X1299" i="13" s="1"/>
  <c r="B1298" i="13"/>
  <c r="X1298" i="13" s="1"/>
  <c r="B1297" i="13"/>
  <c r="X1297" i="13" s="1"/>
  <c r="B1296" i="13"/>
  <c r="X1296" i="13" s="1"/>
  <c r="B1295" i="13"/>
  <c r="X1295" i="13" s="1"/>
  <c r="B1294" i="13"/>
  <c r="X1294" i="13" s="1"/>
  <c r="B1293" i="13"/>
  <c r="X1293" i="13" s="1"/>
  <c r="B1292" i="13"/>
  <c r="X1292" i="13" s="1"/>
  <c r="B1291" i="13"/>
  <c r="X1291" i="13" s="1"/>
  <c r="B1290" i="13"/>
  <c r="X1290" i="13" s="1"/>
  <c r="B1289" i="13"/>
  <c r="X1289" i="13" s="1"/>
  <c r="B1288" i="13"/>
  <c r="X1288" i="13" s="1"/>
  <c r="B1287" i="13"/>
  <c r="X1287" i="13" s="1"/>
  <c r="B1286" i="13"/>
  <c r="X1286" i="13" s="1"/>
  <c r="B1285" i="13"/>
  <c r="X1285" i="13" s="1"/>
  <c r="B1284" i="13"/>
  <c r="X1284" i="13" s="1"/>
  <c r="B1283" i="13"/>
  <c r="X1283" i="13" s="1"/>
  <c r="B1282" i="13"/>
  <c r="X1282" i="13" s="1"/>
  <c r="B1281" i="13"/>
  <c r="X1281" i="13" s="1"/>
  <c r="B1280" i="13"/>
  <c r="X1280" i="13" s="1"/>
  <c r="B1279" i="13"/>
  <c r="X1279" i="13" s="1"/>
  <c r="B1278" i="13"/>
  <c r="X1278" i="13" s="1"/>
  <c r="B1277" i="13"/>
  <c r="X1277" i="13" s="1"/>
  <c r="B1276" i="13"/>
  <c r="X1276" i="13" s="1"/>
  <c r="B1275" i="13"/>
  <c r="X1275" i="13" s="1"/>
  <c r="B1274" i="13"/>
  <c r="X1274" i="13" s="1"/>
  <c r="B1273" i="13"/>
  <c r="X1273" i="13" s="1"/>
  <c r="B1272" i="13"/>
  <c r="X1272" i="13" s="1"/>
  <c r="B1271" i="13"/>
  <c r="X1271" i="13" s="1"/>
  <c r="B1270" i="13"/>
  <c r="X1270" i="13" s="1"/>
  <c r="B1269" i="13"/>
  <c r="X1269" i="13" s="1"/>
  <c r="B1268" i="13"/>
  <c r="X1268" i="13" s="1"/>
  <c r="B1267" i="13"/>
  <c r="X1267" i="13" s="1"/>
  <c r="B1266" i="13"/>
  <c r="X1266" i="13" s="1"/>
  <c r="B1265" i="13"/>
  <c r="X1265" i="13" s="1"/>
  <c r="B1264" i="13"/>
  <c r="X1264" i="13" s="1"/>
  <c r="B1263" i="13"/>
  <c r="X1263" i="13" s="1"/>
  <c r="B1262" i="13"/>
  <c r="X1262" i="13" s="1"/>
  <c r="B1261" i="13"/>
  <c r="X1261" i="13" s="1"/>
  <c r="B1260" i="13"/>
  <c r="X1260" i="13" s="1"/>
  <c r="B1259" i="13"/>
  <c r="X1259" i="13" s="1"/>
  <c r="B1258" i="13"/>
  <c r="X1258" i="13" s="1"/>
  <c r="B1257" i="13"/>
  <c r="X1257" i="13" s="1"/>
  <c r="B1256" i="13"/>
  <c r="X1256" i="13" s="1"/>
  <c r="B1255" i="13"/>
  <c r="X1255" i="13" s="1"/>
  <c r="B1254" i="13"/>
  <c r="X1254" i="13" s="1"/>
  <c r="B1253" i="13"/>
  <c r="X1253" i="13" s="1"/>
  <c r="B1252" i="13"/>
  <c r="X1252" i="13" s="1"/>
  <c r="B1251" i="13"/>
  <c r="X1251" i="13" s="1"/>
  <c r="B1250" i="13"/>
  <c r="X1250" i="13" s="1"/>
  <c r="B1249" i="13"/>
  <c r="X1249" i="13" s="1"/>
  <c r="B1248" i="13"/>
  <c r="X1248" i="13" s="1"/>
  <c r="B1247" i="13"/>
  <c r="X1247" i="13" s="1"/>
  <c r="B1246" i="13"/>
  <c r="X1246" i="13" s="1"/>
  <c r="B1245" i="13"/>
  <c r="X1245" i="13" s="1"/>
  <c r="B1244" i="13"/>
  <c r="X1244" i="13" s="1"/>
  <c r="B1243" i="13"/>
  <c r="X1243" i="13" s="1"/>
  <c r="B1242" i="13"/>
  <c r="X1242" i="13" s="1"/>
  <c r="B1241" i="13"/>
  <c r="X1241" i="13" s="1"/>
  <c r="B1240" i="13"/>
  <c r="X1240" i="13" s="1"/>
  <c r="B1239" i="13"/>
  <c r="X1239" i="13" s="1"/>
  <c r="B1238" i="13"/>
  <c r="X1238" i="13" s="1"/>
  <c r="B1237" i="13"/>
  <c r="X1237" i="13" s="1"/>
  <c r="B1236" i="13"/>
  <c r="X1236" i="13" s="1"/>
  <c r="B1235" i="13"/>
  <c r="X1235" i="13" s="1"/>
  <c r="B1234" i="13"/>
  <c r="X1234" i="13" s="1"/>
  <c r="B1233" i="13"/>
  <c r="X1233" i="13" s="1"/>
  <c r="B1232" i="13"/>
  <c r="X1232" i="13" s="1"/>
  <c r="B1231" i="13"/>
  <c r="X1231" i="13" s="1"/>
  <c r="B1230" i="13"/>
  <c r="X1230" i="13" s="1"/>
  <c r="B1229" i="13"/>
  <c r="X1229" i="13" s="1"/>
  <c r="B1228" i="13"/>
  <c r="X1228" i="13" s="1"/>
  <c r="B1227" i="13"/>
  <c r="X1227" i="13" s="1"/>
  <c r="B1226" i="13"/>
  <c r="X1226" i="13" s="1"/>
  <c r="B1225" i="13"/>
  <c r="X1225" i="13" s="1"/>
  <c r="B1224" i="13"/>
  <c r="X1224" i="13" s="1"/>
  <c r="B1223" i="13"/>
  <c r="X1223" i="13" s="1"/>
  <c r="B1222" i="13"/>
  <c r="X1222" i="13" s="1"/>
  <c r="B1221" i="13"/>
  <c r="X1221" i="13" s="1"/>
  <c r="B1220" i="13"/>
  <c r="X1220" i="13" s="1"/>
  <c r="B1219" i="13"/>
  <c r="X1219" i="13" s="1"/>
  <c r="B1218" i="13"/>
  <c r="X1218" i="13" s="1"/>
  <c r="B1217" i="13"/>
  <c r="X1217" i="13" s="1"/>
  <c r="B1216" i="13"/>
  <c r="X1216" i="13" s="1"/>
  <c r="B1215" i="13"/>
  <c r="X1215" i="13" s="1"/>
  <c r="B1214" i="13"/>
  <c r="X1214" i="13" s="1"/>
  <c r="B1213" i="13"/>
  <c r="X1213" i="13" s="1"/>
  <c r="B1212" i="13"/>
  <c r="X1212" i="13" s="1"/>
  <c r="B1211" i="13"/>
  <c r="X1211" i="13" s="1"/>
  <c r="B1210" i="13"/>
  <c r="X1210" i="13" s="1"/>
  <c r="B1209" i="13"/>
  <c r="X1209" i="13" s="1"/>
  <c r="B1208" i="13"/>
  <c r="X1208" i="13" s="1"/>
  <c r="B1207" i="13"/>
  <c r="X1207" i="13" s="1"/>
  <c r="B1206" i="13"/>
  <c r="X1206" i="13" s="1"/>
  <c r="B1205" i="13"/>
  <c r="X1205" i="13" s="1"/>
  <c r="B1204" i="13"/>
  <c r="X1204" i="13" s="1"/>
  <c r="B1203" i="13"/>
  <c r="X1203" i="13" s="1"/>
  <c r="B1202" i="13"/>
  <c r="X1202" i="13" s="1"/>
  <c r="B1201" i="13"/>
  <c r="X1201" i="13" s="1"/>
  <c r="B1200" i="13"/>
  <c r="X1200" i="13" s="1"/>
  <c r="B1199" i="13"/>
  <c r="X1199" i="13" s="1"/>
  <c r="B1198" i="13"/>
  <c r="X1198" i="13" s="1"/>
  <c r="B1197" i="13"/>
  <c r="X1197" i="13" s="1"/>
  <c r="B1196" i="13"/>
  <c r="X1196" i="13" s="1"/>
  <c r="B1195" i="13"/>
  <c r="X1195" i="13" s="1"/>
  <c r="B1194" i="13"/>
  <c r="X1194" i="13" s="1"/>
  <c r="B1193" i="13"/>
  <c r="X1193" i="13" s="1"/>
  <c r="B1192" i="13"/>
  <c r="X1192" i="13" s="1"/>
  <c r="B1191" i="13"/>
  <c r="X1191" i="13" s="1"/>
  <c r="B1190" i="13"/>
  <c r="X1190" i="13" s="1"/>
  <c r="B1189" i="13"/>
  <c r="X1189" i="13" s="1"/>
  <c r="B1188" i="13"/>
  <c r="X1188" i="13" s="1"/>
  <c r="B1187" i="13"/>
  <c r="X1187" i="13" s="1"/>
  <c r="B1186" i="13"/>
  <c r="X1186" i="13" s="1"/>
  <c r="B1185" i="13"/>
  <c r="X1185" i="13" s="1"/>
  <c r="B1184" i="13"/>
  <c r="X1184" i="13" s="1"/>
  <c r="B1183" i="13"/>
  <c r="X1183" i="13" s="1"/>
  <c r="B1182" i="13"/>
  <c r="X1182" i="13" s="1"/>
  <c r="B1181" i="13"/>
  <c r="X1181" i="13" s="1"/>
  <c r="B1180" i="13"/>
  <c r="X1180" i="13" s="1"/>
  <c r="B1179" i="13"/>
  <c r="X1179" i="13" s="1"/>
  <c r="B1178" i="13"/>
  <c r="X1178" i="13" s="1"/>
  <c r="B1177" i="13"/>
  <c r="X1177" i="13" s="1"/>
  <c r="B1176" i="13"/>
  <c r="X1176" i="13" s="1"/>
  <c r="B1175" i="13"/>
  <c r="X1175" i="13" s="1"/>
  <c r="B1174" i="13"/>
  <c r="X1174" i="13" s="1"/>
  <c r="B1173" i="13"/>
  <c r="X1173" i="13" s="1"/>
  <c r="B1172" i="13"/>
  <c r="X1172" i="13" s="1"/>
  <c r="B1171" i="13"/>
  <c r="X1171" i="13" s="1"/>
  <c r="B1170" i="13"/>
  <c r="X1170" i="13" s="1"/>
  <c r="B1169" i="13"/>
  <c r="X1169" i="13" s="1"/>
  <c r="B1168" i="13"/>
  <c r="X1168" i="13" s="1"/>
  <c r="B1167" i="13"/>
  <c r="X1167" i="13" s="1"/>
  <c r="B1166" i="13"/>
  <c r="X1166" i="13" s="1"/>
  <c r="B1165" i="13"/>
  <c r="X1165" i="13" s="1"/>
  <c r="B1164" i="13"/>
  <c r="X1164" i="13" s="1"/>
  <c r="B1163" i="13"/>
  <c r="X1163" i="13" s="1"/>
  <c r="B1162" i="13"/>
  <c r="X1162" i="13" s="1"/>
  <c r="B1161" i="13"/>
  <c r="X1161" i="13" s="1"/>
  <c r="B1160" i="13"/>
  <c r="X1160" i="13" s="1"/>
  <c r="B1159" i="13"/>
  <c r="X1159" i="13" s="1"/>
  <c r="B1158" i="13"/>
  <c r="X1158" i="13" s="1"/>
  <c r="B1157" i="13"/>
  <c r="X1157" i="13" s="1"/>
  <c r="B1156" i="13"/>
  <c r="X1156" i="13" s="1"/>
  <c r="B1155" i="13"/>
  <c r="X1155" i="13" s="1"/>
  <c r="B1154" i="13"/>
  <c r="X1154" i="13" s="1"/>
  <c r="B1153" i="13"/>
  <c r="X1153" i="13" s="1"/>
  <c r="B1152" i="13"/>
  <c r="X1152" i="13" s="1"/>
  <c r="B1151" i="13"/>
  <c r="X1151" i="13" s="1"/>
  <c r="B1150" i="13"/>
  <c r="X1150" i="13" s="1"/>
  <c r="B1149" i="13"/>
  <c r="X1149" i="13" s="1"/>
  <c r="B1148" i="13"/>
  <c r="X1148" i="13" s="1"/>
  <c r="B1147" i="13"/>
  <c r="X1147" i="13" s="1"/>
  <c r="B1146" i="13"/>
  <c r="X1146" i="13" s="1"/>
  <c r="B1145" i="13"/>
  <c r="X1145" i="13" s="1"/>
  <c r="B1144" i="13"/>
  <c r="X1144" i="13" s="1"/>
  <c r="B1143" i="13"/>
  <c r="X1143" i="13" s="1"/>
  <c r="B1142" i="13"/>
  <c r="X1142" i="13" s="1"/>
  <c r="B1141" i="13"/>
  <c r="X1141" i="13" s="1"/>
  <c r="B1140" i="13"/>
  <c r="X1140" i="13" s="1"/>
  <c r="B1139" i="13"/>
  <c r="X1139" i="13" s="1"/>
  <c r="B1138" i="13"/>
  <c r="X1138" i="13" s="1"/>
  <c r="B1137" i="13"/>
  <c r="X1137" i="13" s="1"/>
  <c r="B1136" i="13"/>
  <c r="X1136" i="13" s="1"/>
  <c r="B1135" i="13"/>
  <c r="X1135" i="13" s="1"/>
  <c r="B1134" i="13"/>
  <c r="X1134" i="13" s="1"/>
  <c r="B1133" i="13"/>
  <c r="X1133" i="13" s="1"/>
  <c r="B1132" i="13"/>
  <c r="X1132" i="13" s="1"/>
  <c r="B1131" i="13"/>
  <c r="X1131" i="13" s="1"/>
  <c r="B1130" i="13"/>
  <c r="X1130" i="13" s="1"/>
  <c r="B1129" i="13"/>
  <c r="X1129" i="13" s="1"/>
  <c r="B1128" i="13"/>
  <c r="X1128" i="13" s="1"/>
  <c r="B1127" i="13"/>
  <c r="X1127" i="13" s="1"/>
  <c r="B1126" i="13"/>
  <c r="X1126" i="13" s="1"/>
  <c r="B1125" i="13"/>
  <c r="X1125" i="13" s="1"/>
  <c r="B1124" i="13"/>
  <c r="X1124" i="13" s="1"/>
  <c r="B1123" i="13"/>
  <c r="X1123" i="13" s="1"/>
  <c r="B1122" i="13"/>
  <c r="X1122" i="13" s="1"/>
  <c r="B1121" i="13"/>
  <c r="X1121" i="13" s="1"/>
  <c r="B1120" i="13"/>
  <c r="X1120" i="13" s="1"/>
  <c r="B1119" i="13"/>
  <c r="X1119" i="13" s="1"/>
  <c r="B1118" i="13"/>
  <c r="X1118" i="13" s="1"/>
  <c r="B1117" i="13"/>
  <c r="X1117" i="13" s="1"/>
  <c r="B1116" i="13"/>
  <c r="X1116" i="13" s="1"/>
  <c r="B1115" i="13"/>
  <c r="X1115" i="13" s="1"/>
  <c r="B1114" i="13"/>
  <c r="X1114" i="13" s="1"/>
  <c r="B1113" i="13"/>
  <c r="X1113" i="13" s="1"/>
  <c r="B1112" i="13"/>
  <c r="X1112" i="13" s="1"/>
  <c r="B1111" i="13"/>
  <c r="X1111" i="13" s="1"/>
  <c r="B1110" i="13"/>
  <c r="X1110" i="13" s="1"/>
  <c r="B1109" i="13"/>
  <c r="X1109" i="13" s="1"/>
  <c r="B1108" i="13"/>
  <c r="X1108" i="13" s="1"/>
  <c r="B1107" i="13"/>
  <c r="X1107" i="13" s="1"/>
  <c r="B1106" i="13"/>
  <c r="X1106" i="13" s="1"/>
  <c r="B1105" i="13"/>
  <c r="X1105" i="13" s="1"/>
  <c r="B1104" i="13"/>
  <c r="X1104" i="13" s="1"/>
  <c r="B1103" i="13"/>
  <c r="X1103" i="13" s="1"/>
  <c r="B1102" i="13"/>
  <c r="X1102" i="13" s="1"/>
  <c r="B1101" i="13"/>
  <c r="X1101" i="13" s="1"/>
  <c r="B1100" i="13"/>
  <c r="X1100" i="13" s="1"/>
  <c r="B1099" i="13"/>
  <c r="X1099" i="13" s="1"/>
  <c r="B1098" i="13"/>
  <c r="X1098" i="13" s="1"/>
  <c r="B1097" i="13"/>
  <c r="X1097" i="13" s="1"/>
  <c r="B1096" i="13"/>
  <c r="X1096" i="13" s="1"/>
  <c r="B1095" i="13"/>
  <c r="X1095" i="13" s="1"/>
  <c r="B1094" i="13"/>
  <c r="X1094" i="13" s="1"/>
  <c r="B1093" i="13"/>
  <c r="X1093" i="13" s="1"/>
  <c r="B1092" i="13"/>
  <c r="X1092" i="13" s="1"/>
  <c r="B1091" i="13"/>
  <c r="X1091" i="13" s="1"/>
  <c r="B1090" i="13"/>
  <c r="X1090" i="13" s="1"/>
  <c r="B1089" i="13"/>
  <c r="X1089" i="13" s="1"/>
  <c r="B1088" i="13"/>
  <c r="X1088" i="13" s="1"/>
  <c r="B1087" i="13"/>
  <c r="X1087" i="13" s="1"/>
  <c r="B1086" i="13"/>
  <c r="X1086" i="13" s="1"/>
  <c r="B1085" i="13"/>
  <c r="X1085" i="13" s="1"/>
  <c r="B1084" i="13"/>
  <c r="X1084" i="13" s="1"/>
  <c r="B1083" i="13"/>
  <c r="X1083" i="13" s="1"/>
  <c r="B1082" i="13"/>
  <c r="X1082" i="13" s="1"/>
  <c r="B1081" i="13"/>
  <c r="X1081" i="13" s="1"/>
  <c r="B1080" i="13"/>
  <c r="X1080" i="13" s="1"/>
  <c r="B1079" i="13"/>
  <c r="X1079" i="13" s="1"/>
  <c r="B1078" i="13"/>
  <c r="X1078" i="13" s="1"/>
  <c r="B1077" i="13"/>
  <c r="X1077" i="13" s="1"/>
  <c r="B1076" i="13"/>
  <c r="X1076" i="13" s="1"/>
  <c r="B1075" i="13"/>
  <c r="X1075" i="13" s="1"/>
  <c r="B1074" i="13"/>
  <c r="X1074" i="13" s="1"/>
  <c r="B1073" i="13"/>
  <c r="X1073" i="13" s="1"/>
  <c r="B1072" i="13"/>
  <c r="X1072" i="13" s="1"/>
  <c r="B1071" i="13"/>
  <c r="X1071" i="13" s="1"/>
  <c r="B1070" i="13"/>
  <c r="X1070" i="13" s="1"/>
  <c r="B1069" i="13"/>
  <c r="X1069" i="13" s="1"/>
  <c r="B1068" i="13"/>
  <c r="X1068" i="13" s="1"/>
  <c r="B1067" i="13"/>
  <c r="X1067" i="13" s="1"/>
  <c r="B1066" i="13"/>
  <c r="X1066" i="13" s="1"/>
  <c r="B1065" i="13"/>
  <c r="X1065" i="13" s="1"/>
  <c r="B1064" i="13"/>
  <c r="X1064" i="13" s="1"/>
  <c r="B1063" i="13"/>
  <c r="X1063" i="13" s="1"/>
  <c r="B1062" i="13"/>
  <c r="X1062" i="13" s="1"/>
  <c r="B1061" i="13"/>
  <c r="X1061" i="13" s="1"/>
  <c r="B1060" i="13"/>
  <c r="X1060" i="13" s="1"/>
  <c r="B1059" i="13"/>
  <c r="X1059" i="13" s="1"/>
  <c r="B1058" i="13"/>
  <c r="X1058" i="13" s="1"/>
  <c r="B1057" i="13"/>
  <c r="X1057" i="13" s="1"/>
  <c r="B1056" i="13"/>
  <c r="X1056" i="13" s="1"/>
  <c r="B1055" i="13"/>
  <c r="X1055" i="13" s="1"/>
  <c r="B1054" i="13"/>
  <c r="X1054" i="13" s="1"/>
  <c r="B1053" i="13"/>
  <c r="X1053" i="13" s="1"/>
  <c r="B1052" i="13"/>
  <c r="X1052" i="13" s="1"/>
  <c r="B1051" i="13"/>
  <c r="X1051" i="13" s="1"/>
  <c r="B1050" i="13"/>
  <c r="X1050" i="13" s="1"/>
  <c r="B1049" i="13"/>
  <c r="X1049" i="13" s="1"/>
  <c r="B1048" i="13"/>
  <c r="X1048" i="13" s="1"/>
  <c r="B1047" i="13"/>
  <c r="X1047" i="13" s="1"/>
  <c r="B1046" i="13"/>
  <c r="X1046" i="13" s="1"/>
  <c r="B1045" i="13"/>
  <c r="X1045" i="13" s="1"/>
  <c r="B1044" i="13"/>
  <c r="X1044" i="13" s="1"/>
  <c r="B1043" i="13"/>
  <c r="X1043" i="13" s="1"/>
  <c r="B1042" i="13"/>
  <c r="X1042" i="13" s="1"/>
  <c r="B1041" i="13"/>
  <c r="X1041" i="13" s="1"/>
  <c r="B1040" i="13"/>
  <c r="X1040" i="13" s="1"/>
  <c r="B1039" i="13"/>
  <c r="X1039" i="13" s="1"/>
  <c r="B1038" i="13"/>
  <c r="X1038" i="13" s="1"/>
  <c r="B1037" i="13"/>
  <c r="X1037" i="13" s="1"/>
  <c r="B1036" i="13"/>
  <c r="X1036" i="13" s="1"/>
  <c r="B1035" i="13"/>
  <c r="X1035" i="13" s="1"/>
  <c r="B1034" i="13"/>
  <c r="X1034" i="13" s="1"/>
  <c r="B1033" i="13"/>
  <c r="X1033" i="13" s="1"/>
  <c r="B1032" i="13"/>
  <c r="X1032" i="13" s="1"/>
  <c r="B1031" i="13"/>
  <c r="X1031" i="13" s="1"/>
  <c r="B1030" i="13"/>
  <c r="X1030" i="13" s="1"/>
  <c r="B1029" i="13"/>
  <c r="X1029" i="13" s="1"/>
  <c r="B1028" i="13"/>
  <c r="X1028" i="13" s="1"/>
  <c r="B1027" i="13"/>
  <c r="X1027" i="13" s="1"/>
  <c r="B1026" i="13"/>
  <c r="X1026" i="13" s="1"/>
  <c r="B1025" i="13"/>
  <c r="X1025" i="13" s="1"/>
  <c r="B1024" i="13"/>
  <c r="X1024" i="13" s="1"/>
  <c r="B1023" i="13"/>
  <c r="X1023" i="13" s="1"/>
  <c r="B1022" i="13"/>
  <c r="X1022" i="13" s="1"/>
  <c r="B1021" i="13"/>
  <c r="X1021" i="13" s="1"/>
  <c r="B1020" i="13"/>
  <c r="X1020" i="13" s="1"/>
  <c r="B1019" i="13"/>
  <c r="X1019" i="13" s="1"/>
  <c r="B1018" i="13"/>
  <c r="X1018" i="13" s="1"/>
  <c r="B1017" i="13"/>
  <c r="X1017" i="13" s="1"/>
  <c r="B1016" i="13"/>
  <c r="X1016" i="13" s="1"/>
  <c r="B1015" i="13"/>
  <c r="X1015" i="13" s="1"/>
  <c r="B1014" i="13"/>
  <c r="X1014" i="13" s="1"/>
  <c r="B1013" i="13"/>
  <c r="X1013" i="13" s="1"/>
  <c r="B1012" i="13"/>
  <c r="X1012" i="13" s="1"/>
  <c r="B1011" i="13"/>
  <c r="X1011" i="13" s="1"/>
  <c r="B1010" i="13"/>
  <c r="X1010" i="13" s="1"/>
  <c r="B1009" i="13"/>
  <c r="X1009" i="13" s="1"/>
  <c r="B1008" i="13"/>
  <c r="X1008" i="13" s="1"/>
  <c r="B1007" i="13"/>
  <c r="X1007" i="13" s="1"/>
  <c r="B1006" i="13"/>
  <c r="X1006" i="13" s="1"/>
  <c r="B1005" i="13"/>
  <c r="X1005" i="13" s="1"/>
  <c r="B1004" i="13"/>
  <c r="X1004" i="13" s="1"/>
  <c r="B1003" i="13"/>
  <c r="X1003" i="13" s="1"/>
  <c r="B1002" i="13"/>
  <c r="X1002" i="13" s="1"/>
  <c r="B1001" i="13"/>
  <c r="X1001" i="13" s="1"/>
  <c r="B1000" i="13"/>
  <c r="X1000" i="13" s="1"/>
  <c r="B999" i="13"/>
  <c r="X999" i="13" s="1"/>
  <c r="B998" i="13"/>
  <c r="X998" i="13" s="1"/>
  <c r="B997" i="13"/>
  <c r="X997" i="13" s="1"/>
  <c r="B996" i="13"/>
  <c r="X996" i="13" s="1"/>
  <c r="B995" i="13"/>
  <c r="X995" i="13" s="1"/>
  <c r="B994" i="13"/>
  <c r="X994" i="13" s="1"/>
  <c r="B993" i="13"/>
  <c r="X993" i="13" s="1"/>
  <c r="B992" i="13"/>
  <c r="X992" i="13" s="1"/>
  <c r="B991" i="13"/>
  <c r="X991" i="13" s="1"/>
  <c r="B990" i="13"/>
  <c r="X990" i="13" s="1"/>
  <c r="B989" i="13"/>
  <c r="X989" i="13" s="1"/>
  <c r="B988" i="13"/>
  <c r="X988" i="13" s="1"/>
  <c r="B987" i="13"/>
  <c r="X987" i="13" s="1"/>
  <c r="B986" i="13"/>
  <c r="X986" i="13" s="1"/>
  <c r="B985" i="13"/>
  <c r="X985" i="13" s="1"/>
  <c r="B984" i="13"/>
  <c r="X984" i="13" s="1"/>
  <c r="B983" i="13"/>
  <c r="X983" i="13" s="1"/>
  <c r="B982" i="13"/>
  <c r="X982" i="13" s="1"/>
  <c r="B981" i="13"/>
  <c r="X981" i="13" s="1"/>
  <c r="B980" i="13"/>
  <c r="X980" i="13" s="1"/>
  <c r="B979" i="13"/>
  <c r="X979" i="13" s="1"/>
  <c r="B978" i="13"/>
  <c r="X978" i="13" s="1"/>
  <c r="B977" i="13"/>
  <c r="X977" i="13" s="1"/>
  <c r="B976" i="13"/>
  <c r="X976" i="13" s="1"/>
  <c r="B975" i="13"/>
  <c r="X975" i="13" s="1"/>
  <c r="B974" i="13"/>
  <c r="X974" i="13" s="1"/>
  <c r="B973" i="13"/>
  <c r="X973" i="13" s="1"/>
  <c r="B972" i="13"/>
  <c r="X972" i="13" s="1"/>
  <c r="B971" i="13"/>
  <c r="X971" i="13" s="1"/>
  <c r="B970" i="13"/>
  <c r="X970" i="13" s="1"/>
  <c r="B969" i="13"/>
  <c r="X969" i="13" s="1"/>
  <c r="B968" i="13"/>
  <c r="X968" i="13" s="1"/>
  <c r="B967" i="13"/>
  <c r="X967" i="13" s="1"/>
  <c r="B966" i="13"/>
  <c r="X966" i="13" s="1"/>
  <c r="B965" i="13"/>
  <c r="X965" i="13" s="1"/>
  <c r="B964" i="13"/>
  <c r="X964" i="13" s="1"/>
  <c r="B963" i="13"/>
  <c r="X963" i="13" s="1"/>
  <c r="B962" i="13"/>
  <c r="X962" i="13" s="1"/>
  <c r="B961" i="13"/>
  <c r="X961" i="13" s="1"/>
  <c r="B960" i="13"/>
  <c r="X960" i="13" s="1"/>
  <c r="B959" i="13"/>
  <c r="X959" i="13" s="1"/>
  <c r="B958" i="13"/>
  <c r="X958" i="13" s="1"/>
  <c r="B957" i="13"/>
  <c r="X957" i="13" s="1"/>
  <c r="B956" i="13"/>
  <c r="X956" i="13" s="1"/>
  <c r="B955" i="13"/>
  <c r="X955" i="13" s="1"/>
  <c r="B954" i="13"/>
  <c r="X954" i="13" s="1"/>
  <c r="B953" i="13"/>
  <c r="X953" i="13" s="1"/>
  <c r="B952" i="13"/>
  <c r="X952" i="13" s="1"/>
  <c r="B951" i="13"/>
  <c r="X951" i="13" s="1"/>
  <c r="B950" i="13"/>
  <c r="X950" i="13" s="1"/>
  <c r="B949" i="13"/>
  <c r="X949" i="13" s="1"/>
  <c r="B948" i="13"/>
  <c r="X948" i="13" s="1"/>
  <c r="B947" i="13"/>
  <c r="X947" i="13" s="1"/>
  <c r="B946" i="13"/>
  <c r="X946" i="13" s="1"/>
  <c r="B945" i="13"/>
  <c r="X945" i="13" s="1"/>
  <c r="B944" i="13"/>
  <c r="X944" i="13" s="1"/>
  <c r="B943" i="13"/>
  <c r="X943" i="13" s="1"/>
  <c r="B942" i="13"/>
  <c r="X942" i="13" s="1"/>
  <c r="B941" i="13"/>
  <c r="X941" i="13" s="1"/>
  <c r="B940" i="13"/>
  <c r="X940" i="13" s="1"/>
  <c r="B939" i="13"/>
  <c r="X939" i="13" s="1"/>
  <c r="B938" i="13"/>
  <c r="X938" i="13" s="1"/>
  <c r="B937" i="13"/>
  <c r="X937" i="13" s="1"/>
  <c r="B936" i="13"/>
  <c r="X936" i="13" s="1"/>
  <c r="B935" i="13"/>
  <c r="X935" i="13" s="1"/>
  <c r="B934" i="13"/>
  <c r="X934" i="13" s="1"/>
  <c r="B933" i="13"/>
  <c r="X933" i="13" s="1"/>
  <c r="B932" i="13"/>
  <c r="X932" i="13" s="1"/>
  <c r="B931" i="13"/>
  <c r="X931" i="13" s="1"/>
  <c r="B930" i="13"/>
  <c r="X930" i="13" s="1"/>
  <c r="B929" i="13"/>
  <c r="X929" i="13" s="1"/>
  <c r="B928" i="13"/>
  <c r="X928" i="13" s="1"/>
  <c r="B927" i="13"/>
  <c r="X927" i="13" s="1"/>
  <c r="B926" i="13"/>
  <c r="X926" i="13" s="1"/>
  <c r="B925" i="13"/>
  <c r="X925" i="13" s="1"/>
  <c r="B924" i="13"/>
  <c r="X924" i="13" s="1"/>
  <c r="B923" i="13"/>
  <c r="X923" i="13" s="1"/>
  <c r="B922" i="13"/>
  <c r="X922" i="13" s="1"/>
  <c r="B921" i="13"/>
  <c r="X921" i="13" s="1"/>
  <c r="B920" i="13"/>
  <c r="X920" i="13" s="1"/>
  <c r="B919" i="13"/>
  <c r="X919" i="13" s="1"/>
  <c r="B918" i="13"/>
  <c r="X918" i="13" s="1"/>
  <c r="B917" i="13"/>
  <c r="X917" i="13" s="1"/>
  <c r="B916" i="13"/>
  <c r="X916" i="13" s="1"/>
  <c r="B915" i="13"/>
  <c r="X915" i="13" s="1"/>
  <c r="B914" i="13"/>
  <c r="X914" i="13" s="1"/>
  <c r="B913" i="13"/>
  <c r="X913" i="13" s="1"/>
  <c r="B912" i="13"/>
  <c r="X912" i="13" s="1"/>
  <c r="B911" i="13"/>
  <c r="X911" i="13" s="1"/>
  <c r="B910" i="13"/>
  <c r="X910" i="13" s="1"/>
  <c r="B909" i="13"/>
  <c r="X909" i="13" s="1"/>
  <c r="B908" i="13"/>
  <c r="X908" i="13" s="1"/>
  <c r="B907" i="13"/>
  <c r="X907" i="13" s="1"/>
  <c r="B906" i="13"/>
  <c r="X906" i="13" s="1"/>
  <c r="B905" i="13"/>
  <c r="X905" i="13" s="1"/>
  <c r="B904" i="13"/>
  <c r="X904" i="13" s="1"/>
  <c r="B903" i="13"/>
  <c r="X903" i="13" s="1"/>
  <c r="B902" i="13"/>
  <c r="X902" i="13" s="1"/>
  <c r="B901" i="13"/>
  <c r="X901" i="13" s="1"/>
  <c r="B900" i="13"/>
  <c r="X900" i="13" s="1"/>
  <c r="B899" i="13"/>
  <c r="X899" i="13" s="1"/>
  <c r="B898" i="13"/>
  <c r="X898" i="13" s="1"/>
  <c r="B897" i="13"/>
  <c r="X897" i="13" s="1"/>
  <c r="B896" i="13"/>
  <c r="X896" i="13" s="1"/>
  <c r="B895" i="13"/>
  <c r="X895" i="13" s="1"/>
  <c r="B894" i="13"/>
  <c r="X894" i="13" s="1"/>
  <c r="B893" i="13"/>
  <c r="X893" i="13" s="1"/>
  <c r="B892" i="13"/>
  <c r="X892" i="13" s="1"/>
  <c r="B891" i="13"/>
  <c r="X891" i="13" s="1"/>
  <c r="B890" i="13"/>
  <c r="X890" i="13" s="1"/>
  <c r="B889" i="13"/>
  <c r="X889" i="13" s="1"/>
  <c r="B888" i="13"/>
  <c r="X888" i="13" s="1"/>
  <c r="B887" i="13"/>
  <c r="X887" i="13" s="1"/>
  <c r="B886" i="13"/>
  <c r="X886" i="13" s="1"/>
  <c r="B885" i="13"/>
  <c r="X885" i="13" s="1"/>
  <c r="B884" i="13"/>
  <c r="X884" i="13" s="1"/>
  <c r="B883" i="13"/>
  <c r="X883" i="13" s="1"/>
  <c r="B882" i="13"/>
  <c r="X882" i="13" s="1"/>
  <c r="B881" i="13"/>
  <c r="X881" i="13" s="1"/>
  <c r="B880" i="13"/>
  <c r="X880" i="13" s="1"/>
  <c r="B879" i="13"/>
  <c r="X879" i="13" s="1"/>
  <c r="B878" i="13"/>
  <c r="X878" i="13" s="1"/>
  <c r="B877" i="13"/>
  <c r="X877" i="13" s="1"/>
  <c r="B876" i="13"/>
  <c r="X876" i="13" s="1"/>
  <c r="B875" i="13"/>
  <c r="X875" i="13" s="1"/>
  <c r="B874" i="13"/>
  <c r="X874" i="13" s="1"/>
  <c r="B873" i="13"/>
  <c r="X873" i="13" s="1"/>
  <c r="B872" i="13"/>
  <c r="X872" i="13" s="1"/>
  <c r="B871" i="13"/>
  <c r="X871" i="13" s="1"/>
  <c r="B870" i="13"/>
  <c r="X870" i="13" s="1"/>
  <c r="B869" i="13"/>
  <c r="X869" i="13" s="1"/>
  <c r="B868" i="13"/>
  <c r="X868" i="13" s="1"/>
  <c r="B867" i="13"/>
  <c r="X867" i="13" s="1"/>
  <c r="B866" i="13"/>
  <c r="X866" i="13" s="1"/>
  <c r="B865" i="13"/>
  <c r="X865" i="13" s="1"/>
  <c r="B864" i="13"/>
  <c r="X864" i="13" s="1"/>
  <c r="B863" i="13"/>
  <c r="X863" i="13" s="1"/>
  <c r="B862" i="13"/>
  <c r="X862" i="13" s="1"/>
  <c r="B861" i="13"/>
  <c r="X861" i="13" s="1"/>
  <c r="B860" i="13"/>
  <c r="X860" i="13" s="1"/>
  <c r="B859" i="13"/>
  <c r="X859" i="13" s="1"/>
  <c r="B858" i="13"/>
  <c r="X858" i="13" s="1"/>
  <c r="B857" i="13"/>
  <c r="X857" i="13" s="1"/>
  <c r="B856" i="13"/>
  <c r="X856" i="13" s="1"/>
  <c r="B855" i="13"/>
  <c r="X855" i="13" s="1"/>
  <c r="B854" i="13"/>
  <c r="X854" i="13" s="1"/>
  <c r="B853" i="13"/>
  <c r="X853" i="13" s="1"/>
  <c r="B852" i="13"/>
  <c r="X852" i="13" s="1"/>
  <c r="B851" i="13"/>
  <c r="X851" i="13" s="1"/>
  <c r="B850" i="13"/>
  <c r="X850" i="13" s="1"/>
  <c r="B849" i="13"/>
  <c r="X849" i="13" s="1"/>
  <c r="B848" i="13"/>
  <c r="X848" i="13" s="1"/>
  <c r="B847" i="13"/>
  <c r="X847" i="13" s="1"/>
  <c r="B846" i="13"/>
  <c r="X846" i="13" s="1"/>
  <c r="B845" i="13"/>
  <c r="X845" i="13" s="1"/>
  <c r="B844" i="13"/>
  <c r="X844" i="13" s="1"/>
  <c r="B843" i="13"/>
  <c r="X843" i="13" s="1"/>
  <c r="B842" i="13"/>
  <c r="X842" i="13" s="1"/>
  <c r="B841" i="13"/>
  <c r="X841" i="13" s="1"/>
  <c r="B840" i="13"/>
  <c r="X840" i="13" s="1"/>
  <c r="B839" i="13"/>
  <c r="X839" i="13" s="1"/>
  <c r="B838" i="13"/>
  <c r="X838" i="13" s="1"/>
  <c r="B837" i="13"/>
  <c r="X837" i="13" s="1"/>
  <c r="B836" i="13"/>
  <c r="X836" i="13" s="1"/>
  <c r="B835" i="13"/>
  <c r="X835" i="13" s="1"/>
  <c r="B834" i="13"/>
  <c r="X834" i="13" s="1"/>
  <c r="B833" i="13"/>
  <c r="X833" i="13" s="1"/>
  <c r="B832" i="13"/>
  <c r="X832" i="13" s="1"/>
  <c r="B831" i="13"/>
  <c r="X831" i="13" s="1"/>
  <c r="B830" i="13"/>
  <c r="X830" i="13" s="1"/>
  <c r="B829" i="13"/>
  <c r="X829" i="13" s="1"/>
  <c r="B828" i="13"/>
  <c r="X828" i="13" s="1"/>
  <c r="B827" i="13"/>
  <c r="X827" i="13" s="1"/>
  <c r="B826" i="13"/>
  <c r="X826" i="13" s="1"/>
  <c r="B825" i="13"/>
  <c r="X825" i="13" s="1"/>
  <c r="B824" i="13"/>
  <c r="X824" i="13" s="1"/>
  <c r="B823" i="13"/>
  <c r="X823" i="13" s="1"/>
  <c r="B822" i="13"/>
  <c r="X822" i="13" s="1"/>
  <c r="B821" i="13"/>
  <c r="X821" i="13" s="1"/>
  <c r="B820" i="13"/>
  <c r="X820" i="13" s="1"/>
  <c r="B819" i="13"/>
  <c r="X819" i="13" s="1"/>
  <c r="B818" i="13"/>
  <c r="X818" i="13" s="1"/>
  <c r="B817" i="13"/>
  <c r="X817" i="13" s="1"/>
  <c r="B816" i="13"/>
  <c r="X816" i="13" s="1"/>
  <c r="B815" i="13"/>
  <c r="X815" i="13" s="1"/>
  <c r="B814" i="13"/>
  <c r="X814" i="13" s="1"/>
  <c r="B813" i="13"/>
  <c r="X813" i="13" s="1"/>
  <c r="B812" i="13"/>
  <c r="X812" i="13" s="1"/>
  <c r="B811" i="13"/>
  <c r="X811" i="13" s="1"/>
  <c r="B810" i="13"/>
  <c r="X810" i="13" s="1"/>
  <c r="B809" i="13"/>
  <c r="X809" i="13" s="1"/>
  <c r="B808" i="13"/>
  <c r="X808" i="13" s="1"/>
  <c r="B807" i="13"/>
  <c r="X807" i="13" s="1"/>
  <c r="B806" i="13"/>
  <c r="X806" i="13" s="1"/>
  <c r="B805" i="13"/>
  <c r="X805" i="13" s="1"/>
  <c r="B804" i="13"/>
  <c r="X804" i="13" s="1"/>
  <c r="B803" i="13"/>
  <c r="X803" i="13" s="1"/>
  <c r="B802" i="13"/>
  <c r="X802" i="13" s="1"/>
  <c r="B801" i="13"/>
  <c r="X801" i="13" s="1"/>
  <c r="B800" i="13"/>
  <c r="X800" i="13" s="1"/>
  <c r="B799" i="13"/>
  <c r="X799" i="13" s="1"/>
  <c r="B798" i="13"/>
  <c r="X798" i="13" s="1"/>
  <c r="B797" i="13"/>
  <c r="X797" i="13" s="1"/>
  <c r="B796" i="13"/>
  <c r="X796" i="13" s="1"/>
  <c r="B795" i="13"/>
  <c r="X795" i="13" s="1"/>
  <c r="B794" i="13"/>
  <c r="X794" i="13" s="1"/>
  <c r="B793" i="13"/>
  <c r="X793" i="13" s="1"/>
  <c r="B792" i="13"/>
  <c r="X792" i="13" s="1"/>
  <c r="B791" i="13"/>
  <c r="X791" i="13" s="1"/>
  <c r="B790" i="13"/>
  <c r="X790" i="13" s="1"/>
  <c r="B789" i="13"/>
  <c r="X789" i="13" s="1"/>
  <c r="B788" i="13"/>
  <c r="X788" i="13" s="1"/>
  <c r="B787" i="13"/>
  <c r="X787" i="13" s="1"/>
  <c r="B786" i="13"/>
  <c r="X786" i="13" s="1"/>
  <c r="B785" i="13"/>
  <c r="X785" i="13" s="1"/>
  <c r="B784" i="13"/>
  <c r="X784" i="13" s="1"/>
  <c r="B783" i="13"/>
  <c r="X783" i="13" s="1"/>
  <c r="B782" i="13"/>
  <c r="X782" i="13" s="1"/>
  <c r="B781" i="13"/>
  <c r="X781" i="13" s="1"/>
  <c r="B780" i="13"/>
  <c r="X780" i="13" s="1"/>
  <c r="B779" i="13"/>
  <c r="X779" i="13" s="1"/>
  <c r="B778" i="13"/>
  <c r="X778" i="13" s="1"/>
  <c r="B777" i="13"/>
  <c r="X777" i="13" s="1"/>
  <c r="B776" i="13"/>
  <c r="X776" i="13" s="1"/>
  <c r="B775" i="13"/>
  <c r="X775" i="13" s="1"/>
  <c r="B774" i="13"/>
  <c r="X774" i="13" s="1"/>
  <c r="B773" i="13"/>
  <c r="X773" i="13" s="1"/>
  <c r="B772" i="13"/>
  <c r="X772" i="13" s="1"/>
  <c r="B771" i="13"/>
  <c r="X771" i="13" s="1"/>
  <c r="B770" i="13"/>
  <c r="X770" i="13" s="1"/>
  <c r="B769" i="13"/>
  <c r="X769" i="13" s="1"/>
  <c r="B768" i="13"/>
  <c r="X768" i="13" s="1"/>
  <c r="B767" i="13"/>
  <c r="X767" i="13" s="1"/>
  <c r="B766" i="13"/>
  <c r="X766" i="13" s="1"/>
  <c r="B765" i="13"/>
  <c r="X765" i="13" s="1"/>
  <c r="B764" i="13"/>
  <c r="X764" i="13" s="1"/>
  <c r="B763" i="13"/>
  <c r="X763" i="13" s="1"/>
  <c r="B762" i="13"/>
  <c r="X762" i="13" s="1"/>
  <c r="B761" i="13"/>
  <c r="X761" i="13" s="1"/>
  <c r="B760" i="13"/>
  <c r="X760" i="13" s="1"/>
  <c r="B759" i="13"/>
  <c r="X759" i="13" s="1"/>
  <c r="B758" i="13"/>
  <c r="X758" i="13" s="1"/>
  <c r="B757" i="13"/>
  <c r="X757" i="13" s="1"/>
  <c r="B756" i="13"/>
  <c r="X756" i="13" s="1"/>
  <c r="B755" i="13"/>
  <c r="X755" i="13" s="1"/>
  <c r="B754" i="13"/>
  <c r="X754" i="13" s="1"/>
  <c r="B753" i="13"/>
  <c r="X753" i="13" s="1"/>
  <c r="B752" i="13"/>
  <c r="X752" i="13" s="1"/>
  <c r="B751" i="13"/>
  <c r="X751" i="13" s="1"/>
  <c r="B750" i="13"/>
  <c r="X750" i="13" s="1"/>
  <c r="B749" i="13"/>
  <c r="X749" i="13" s="1"/>
  <c r="B748" i="13"/>
  <c r="X748" i="13" s="1"/>
  <c r="B747" i="13"/>
  <c r="X747" i="13" s="1"/>
  <c r="B746" i="13"/>
  <c r="X746" i="13" s="1"/>
  <c r="B745" i="13"/>
  <c r="X745" i="13" s="1"/>
  <c r="B744" i="13"/>
  <c r="X744" i="13" s="1"/>
  <c r="B743" i="13"/>
  <c r="X743" i="13" s="1"/>
  <c r="B742" i="13"/>
  <c r="X742" i="13" s="1"/>
  <c r="B741" i="13"/>
  <c r="X741" i="13" s="1"/>
  <c r="B740" i="13"/>
  <c r="X740" i="13" s="1"/>
  <c r="B739" i="13"/>
  <c r="X739" i="13" s="1"/>
  <c r="B738" i="13"/>
  <c r="X738" i="13" s="1"/>
  <c r="B737" i="13"/>
  <c r="X737" i="13" s="1"/>
  <c r="B736" i="13"/>
  <c r="X736" i="13" s="1"/>
  <c r="B735" i="13"/>
  <c r="X735" i="13" s="1"/>
  <c r="B734" i="13"/>
  <c r="X734" i="13" s="1"/>
  <c r="B733" i="13"/>
  <c r="X733" i="13" s="1"/>
  <c r="B732" i="13"/>
  <c r="X732" i="13" s="1"/>
  <c r="B731" i="13"/>
  <c r="X731" i="13" s="1"/>
  <c r="B730" i="13"/>
  <c r="X730" i="13" s="1"/>
  <c r="B729" i="13"/>
  <c r="X729" i="13" s="1"/>
  <c r="B728" i="13"/>
  <c r="X728" i="13" s="1"/>
  <c r="B727" i="13"/>
  <c r="X727" i="13" s="1"/>
  <c r="B726" i="13"/>
  <c r="X726" i="13" s="1"/>
  <c r="B725" i="13"/>
  <c r="X725" i="13" s="1"/>
  <c r="B724" i="13"/>
  <c r="X724" i="13" s="1"/>
  <c r="B723" i="13"/>
  <c r="X723" i="13" s="1"/>
  <c r="B722" i="13"/>
  <c r="X722" i="13" s="1"/>
  <c r="B721" i="13"/>
  <c r="X721" i="13" s="1"/>
  <c r="B720" i="13"/>
  <c r="X720" i="13" s="1"/>
  <c r="B719" i="13"/>
  <c r="X719" i="13" s="1"/>
  <c r="B718" i="13"/>
  <c r="X718" i="13" s="1"/>
  <c r="B717" i="13"/>
  <c r="X717" i="13" s="1"/>
  <c r="B716" i="13"/>
  <c r="X716" i="13" s="1"/>
  <c r="B715" i="13"/>
  <c r="X715" i="13" s="1"/>
  <c r="B714" i="13"/>
  <c r="X714" i="13" s="1"/>
  <c r="B713" i="13"/>
  <c r="X713" i="13" s="1"/>
  <c r="B712" i="13"/>
  <c r="X712" i="13" s="1"/>
  <c r="B711" i="13"/>
  <c r="X711" i="13" s="1"/>
  <c r="B710" i="13"/>
  <c r="X710" i="13" s="1"/>
  <c r="B709" i="13"/>
  <c r="X709" i="13" s="1"/>
  <c r="B708" i="13"/>
  <c r="X708" i="13" s="1"/>
  <c r="B707" i="13"/>
  <c r="X707" i="13" s="1"/>
  <c r="B706" i="13"/>
  <c r="X706" i="13" s="1"/>
  <c r="B705" i="13"/>
  <c r="X705" i="13" s="1"/>
  <c r="B704" i="13"/>
  <c r="X704" i="13" s="1"/>
  <c r="B703" i="13"/>
  <c r="X703" i="13" s="1"/>
  <c r="B702" i="13"/>
  <c r="X702" i="13" s="1"/>
  <c r="B701" i="13"/>
  <c r="X701" i="13" s="1"/>
  <c r="B700" i="13"/>
  <c r="X700" i="13" s="1"/>
  <c r="B699" i="13"/>
  <c r="X699" i="13" s="1"/>
  <c r="B698" i="13"/>
  <c r="X698" i="13" s="1"/>
  <c r="B697" i="13"/>
  <c r="X697" i="13" s="1"/>
  <c r="B696" i="13"/>
  <c r="X696" i="13" s="1"/>
  <c r="B695" i="13"/>
  <c r="X695" i="13" s="1"/>
  <c r="B694" i="13"/>
  <c r="X694" i="13" s="1"/>
  <c r="B693" i="13"/>
  <c r="X693" i="13" s="1"/>
  <c r="B692" i="13"/>
  <c r="X692" i="13" s="1"/>
  <c r="B691" i="13"/>
  <c r="X691" i="13" s="1"/>
  <c r="B690" i="13"/>
  <c r="X690" i="13" s="1"/>
  <c r="B689" i="13"/>
  <c r="X689" i="13" s="1"/>
  <c r="B688" i="13"/>
  <c r="X688" i="13" s="1"/>
  <c r="B687" i="13"/>
  <c r="X687" i="13" s="1"/>
  <c r="B686" i="13"/>
  <c r="X686" i="13" s="1"/>
  <c r="B685" i="13"/>
  <c r="X685" i="13" s="1"/>
  <c r="B684" i="13"/>
  <c r="X684" i="13" s="1"/>
  <c r="B683" i="13"/>
  <c r="X683" i="13" s="1"/>
  <c r="B682" i="13"/>
  <c r="X682" i="13" s="1"/>
  <c r="B681" i="13"/>
  <c r="X681" i="13" s="1"/>
  <c r="B680" i="13"/>
  <c r="X680" i="13" s="1"/>
  <c r="B679" i="13"/>
  <c r="X679" i="13" s="1"/>
  <c r="B678" i="13"/>
  <c r="X678" i="13" s="1"/>
  <c r="B677" i="13"/>
  <c r="X677" i="13" s="1"/>
  <c r="B676" i="13"/>
  <c r="X676" i="13" s="1"/>
  <c r="B675" i="13"/>
  <c r="X675" i="13" s="1"/>
  <c r="B674" i="13"/>
  <c r="X674" i="13" s="1"/>
  <c r="B673" i="13"/>
  <c r="X673" i="13" s="1"/>
  <c r="B672" i="13"/>
  <c r="X672" i="13" s="1"/>
  <c r="B671" i="13"/>
  <c r="X671" i="13" s="1"/>
  <c r="B670" i="13"/>
  <c r="X670" i="13" s="1"/>
  <c r="B669" i="13"/>
  <c r="X669" i="13" s="1"/>
  <c r="B668" i="13"/>
  <c r="X668" i="13" s="1"/>
  <c r="B667" i="13"/>
  <c r="X667" i="13" s="1"/>
  <c r="B666" i="13"/>
  <c r="X666" i="13" s="1"/>
  <c r="B665" i="13"/>
  <c r="X665" i="13" s="1"/>
  <c r="B664" i="13"/>
  <c r="X664" i="13" s="1"/>
  <c r="B663" i="13"/>
  <c r="X663" i="13" s="1"/>
  <c r="B662" i="13"/>
  <c r="X662" i="13" s="1"/>
  <c r="B661" i="13"/>
  <c r="X661" i="13" s="1"/>
  <c r="B660" i="13"/>
  <c r="X660" i="13" s="1"/>
  <c r="B659" i="13"/>
  <c r="X659" i="13" s="1"/>
  <c r="B658" i="13"/>
  <c r="X658" i="13" s="1"/>
  <c r="B657" i="13"/>
  <c r="X657" i="13" s="1"/>
  <c r="B656" i="13"/>
  <c r="X656" i="13" s="1"/>
  <c r="B655" i="13"/>
  <c r="X655" i="13" s="1"/>
  <c r="B654" i="13"/>
  <c r="X654" i="13" s="1"/>
  <c r="B653" i="13"/>
  <c r="X653" i="13" s="1"/>
  <c r="B652" i="13"/>
  <c r="X652" i="13" s="1"/>
  <c r="B651" i="13"/>
  <c r="X651" i="13" s="1"/>
  <c r="B650" i="13"/>
  <c r="X650" i="13" s="1"/>
  <c r="B649" i="13"/>
  <c r="X649" i="13" s="1"/>
  <c r="B648" i="13"/>
  <c r="X648" i="13" s="1"/>
  <c r="B647" i="13"/>
  <c r="X647" i="13" s="1"/>
  <c r="B646" i="13"/>
  <c r="X646" i="13" s="1"/>
  <c r="B645" i="13"/>
  <c r="X645" i="13" s="1"/>
  <c r="B644" i="13"/>
  <c r="X644" i="13" s="1"/>
  <c r="B643" i="13"/>
  <c r="X643" i="13" s="1"/>
  <c r="B642" i="13"/>
  <c r="X642" i="13" s="1"/>
  <c r="B641" i="13"/>
  <c r="X641" i="13" s="1"/>
  <c r="B640" i="13"/>
  <c r="X640" i="13" s="1"/>
  <c r="B639" i="13"/>
  <c r="X639" i="13" s="1"/>
  <c r="B638" i="13"/>
  <c r="X638" i="13" s="1"/>
  <c r="B637" i="13"/>
  <c r="X637" i="13" s="1"/>
  <c r="B636" i="13"/>
  <c r="X636" i="13" s="1"/>
  <c r="B635" i="13"/>
  <c r="X635" i="13" s="1"/>
  <c r="B634" i="13"/>
  <c r="X634" i="13" s="1"/>
  <c r="B633" i="13"/>
  <c r="X633" i="13" s="1"/>
  <c r="B632" i="13"/>
  <c r="X632" i="13" s="1"/>
  <c r="B631" i="13"/>
  <c r="X631" i="13" s="1"/>
  <c r="B630" i="13"/>
  <c r="X630" i="13" s="1"/>
  <c r="B629" i="13"/>
  <c r="X629" i="13" s="1"/>
  <c r="B628" i="13"/>
  <c r="X628" i="13" s="1"/>
  <c r="B627" i="13"/>
  <c r="X627" i="13" s="1"/>
  <c r="B626" i="13"/>
  <c r="X626" i="13" s="1"/>
  <c r="B625" i="13"/>
  <c r="X625" i="13" s="1"/>
  <c r="B624" i="13"/>
  <c r="X624" i="13" s="1"/>
  <c r="B623" i="13"/>
  <c r="X623" i="13" s="1"/>
  <c r="B622" i="13"/>
  <c r="X622" i="13" s="1"/>
  <c r="B621" i="13"/>
  <c r="X621" i="13" s="1"/>
  <c r="B620" i="13"/>
  <c r="X620" i="13" s="1"/>
  <c r="B619" i="13"/>
  <c r="X619" i="13" s="1"/>
  <c r="B618" i="13"/>
  <c r="X618" i="13" s="1"/>
  <c r="B617" i="13"/>
  <c r="X617" i="13" s="1"/>
  <c r="B616" i="13"/>
  <c r="X616" i="13" s="1"/>
  <c r="B615" i="13"/>
  <c r="X615" i="13" s="1"/>
  <c r="B614" i="13"/>
  <c r="X614" i="13" s="1"/>
  <c r="B613" i="13"/>
  <c r="X613" i="13" s="1"/>
  <c r="B612" i="13"/>
  <c r="X612" i="13" s="1"/>
  <c r="B611" i="13"/>
  <c r="X611" i="13" s="1"/>
  <c r="B610" i="13"/>
  <c r="X610" i="13" s="1"/>
  <c r="B609" i="13"/>
  <c r="X609" i="13" s="1"/>
  <c r="B608" i="13"/>
  <c r="X608" i="13" s="1"/>
  <c r="B607" i="13"/>
  <c r="X607" i="13" s="1"/>
  <c r="B606" i="13"/>
  <c r="X606" i="13" s="1"/>
  <c r="B605" i="13"/>
  <c r="X605" i="13" s="1"/>
  <c r="B604" i="13"/>
  <c r="X604" i="13" s="1"/>
  <c r="B603" i="13"/>
  <c r="X603" i="13" s="1"/>
  <c r="B602" i="13"/>
  <c r="X602" i="13" s="1"/>
  <c r="B601" i="13"/>
  <c r="X601" i="13" s="1"/>
  <c r="B600" i="13"/>
  <c r="X600" i="13" s="1"/>
  <c r="B599" i="13"/>
  <c r="X599" i="13" s="1"/>
  <c r="B598" i="13"/>
  <c r="X598" i="13" s="1"/>
  <c r="B597" i="13"/>
  <c r="X597" i="13" s="1"/>
  <c r="B596" i="13"/>
  <c r="X596" i="13" s="1"/>
  <c r="B595" i="13"/>
  <c r="X595" i="13" s="1"/>
  <c r="B594" i="13"/>
  <c r="X594" i="13" s="1"/>
  <c r="B593" i="13"/>
  <c r="X593" i="13" s="1"/>
  <c r="B592" i="13"/>
  <c r="X592" i="13" s="1"/>
  <c r="B591" i="13"/>
  <c r="X591" i="13" s="1"/>
  <c r="B590" i="13"/>
  <c r="X590" i="13" s="1"/>
  <c r="B589" i="13"/>
  <c r="X589" i="13" s="1"/>
  <c r="B588" i="13"/>
  <c r="X588" i="13" s="1"/>
  <c r="B587" i="13"/>
  <c r="X587" i="13" s="1"/>
  <c r="B586" i="13"/>
  <c r="X586" i="13" s="1"/>
  <c r="B585" i="13"/>
  <c r="X585" i="13" s="1"/>
  <c r="B584" i="13"/>
  <c r="X584" i="13" s="1"/>
  <c r="B583" i="13"/>
  <c r="X583" i="13" s="1"/>
  <c r="B582" i="13"/>
  <c r="X582" i="13" s="1"/>
  <c r="B581" i="13"/>
  <c r="X581" i="13" s="1"/>
  <c r="B580" i="13"/>
  <c r="X580" i="13" s="1"/>
  <c r="B579" i="13"/>
  <c r="X579" i="13" s="1"/>
  <c r="B578" i="13"/>
  <c r="X578" i="13" s="1"/>
  <c r="B577" i="13"/>
  <c r="X577" i="13" s="1"/>
  <c r="B576" i="13"/>
  <c r="X576" i="13" s="1"/>
  <c r="B575" i="13"/>
  <c r="X575" i="13" s="1"/>
  <c r="B574" i="13"/>
  <c r="X574" i="13" s="1"/>
  <c r="B573" i="13"/>
  <c r="X573" i="13" s="1"/>
  <c r="B572" i="13"/>
  <c r="X572" i="13" s="1"/>
  <c r="B571" i="13"/>
  <c r="X571" i="13" s="1"/>
  <c r="B570" i="13"/>
  <c r="X570" i="13" s="1"/>
  <c r="B569" i="13"/>
  <c r="X569" i="13" s="1"/>
  <c r="B568" i="13"/>
  <c r="X568" i="13" s="1"/>
  <c r="B567" i="13"/>
  <c r="X567" i="13" s="1"/>
  <c r="B566" i="13"/>
  <c r="X566" i="13" s="1"/>
  <c r="B565" i="13"/>
  <c r="X565" i="13" s="1"/>
  <c r="B564" i="13"/>
  <c r="X564" i="13" s="1"/>
  <c r="B563" i="13"/>
  <c r="X563" i="13" s="1"/>
  <c r="B562" i="13"/>
  <c r="X562" i="13" s="1"/>
  <c r="B561" i="13"/>
  <c r="X561" i="13" s="1"/>
  <c r="B560" i="13"/>
  <c r="X560" i="13" s="1"/>
  <c r="B559" i="13"/>
  <c r="X559" i="13" s="1"/>
  <c r="B558" i="13"/>
  <c r="X558" i="13" s="1"/>
  <c r="B557" i="13"/>
  <c r="X557" i="13" s="1"/>
  <c r="B556" i="13"/>
  <c r="X556" i="13" s="1"/>
  <c r="B555" i="13"/>
  <c r="X555" i="13" s="1"/>
  <c r="B554" i="13"/>
  <c r="X554" i="13" s="1"/>
  <c r="B553" i="13"/>
  <c r="X553" i="13" s="1"/>
  <c r="B552" i="13"/>
  <c r="X552" i="13" s="1"/>
  <c r="B551" i="13"/>
  <c r="X551" i="13" s="1"/>
  <c r="B550" i="13"/>
  <c r="X550" i="13" s="1"/>
  <c r="B549" i="13"/>
  <c r="X549" i="13" s="1"/>
  <c r="B548" i="13"/>
  <c r="X548" i="13" s="1"/>
  <c r="B547" i="13"/>
  <c r="X547" i="13" s="1"/>
  <c r="B546" i="13"/>
  <c r="X546" i="13" s="1"/>
  <c r="B545" i="13"/>
  <c r="X545" i="13" s="1"/>
  <c r="B544" i="13"/>
  <c r="X544" i="13" s="1"/>
  <c r="B543" i="13"/>
  <c r="X543" i="13" s="1"/>
  <c r="B542" i="13"/>
  <c r="X542" i="13" s="1"/>
  <c r="B541" i="13"/>
  <c r="X541" i="13" s="1"/>
  <c r="B540" i="13"/>
  <c r="X540" i="13" s="1"/>
  <c r="B539" i="13"/>
  <c r="X539" i="13" s="1"/>
  <c r="B538" i="13"/>
  <c r="X538" i="13" s="1"/>
  <c r="B537" i="13"/>
  <c r="X537" i="13" s="1"/>
  <c r="B536" i="13"/>
  <c r="X536" i="13" s="1"/>
  <c r="B535" i="13"/>
  <c r="X535" i="13" s="1"/>
  <c r="B534" i="13"/>
  <c r="X534" i="13" s="1"/>
  <c r="B533" i="13"/>
  <c r="X533" i="13" s="1"/>
  <c r="B532" i="13"/>
  <c r="X532" i="13" s="1"/>
  <c r="B531" i="13"/>
  <c r="X531" i="13" s="1"/>
  <c r="B530" i="13"/>
  <c r="X530" i="13" s="1"/>
  <c r="B529" i="13"/>
  <c r="X529" i="13" s="1"/>
  <c r="B528" i="13"/>
  <c r="X528" i="13" s="1"/>
  <c r="B527" i="13"/>
  <c r="X527" i="13" s="1"/>
  <c r="B526" i="13"/>
  <c r="X526" i="13" s="1"/>
  <c r="B525" i="13"/>
  <c r="X525" i="13" s="1"/>
  <c r="B524" i="13"/>
  <c r="X524" i="13" s="1"/>
  <c r="B523" i="13"/>
  <c r="X523" i="13" s="1"/>
  <c r="B522" i="13"/>
  <c r="X522" i="13" s="1"/>
  <c r="B521" i="13"/>
  <c r="X521" i="13" s="1"/>
  <c r="B520" i="13"/>
  <c r="X520" i="13" s="1"/>
  <c r="B519" i="13"/>
  <c r="X519" i="13" s="1"/>
  <c r="B518" i="13"/>
  <c r="X518" i="13" s="1"/>
  <c r="B517" i="13"/>
  <c r="X517" i="13" s="1"/>
  <c r="B516" i="13"/>
  <c r="X516" i="13" s="1"/>
  <c r="B515" i="13"/>
  <c r="X515" i="13" s="1"/>
  <c r="B514" i="13"/>
  <c r="X514" i="13" s="1"/>
  <c r="B513" i="13"/>
  <c r="X513" i="13" s="1"/>
  <c r="B512" i="13"/>
  <c r="X512" i="13" s="1"/>
  <c r="B511" i="13"/>
  <c r="X511" i="13" s="1"/>
  <c r="B510" i="13"/>
  <c r="X510" i="13" s="1"/>
  <c r="B509" i="13"/>
  <c r="X509" i="13" s="1"/>
  <c r="B508" i="13"/>
  <c r="X508" i="13" s="1"/>
  <c r="B507" i="13"/>
  <c r="X507" i="13" s="1"/>
  <c r="B506" i="13"/>
  <c r="X506" i="13" s="1"/>
  <c r="B505" i="13"/>
  <c r="X505" i="13" s="1"/>
  <c r="B504" i="13"/>
  <c r="X504" i="13" s="1"/>
  <c r="B503" i="13"/>
  <c r="X503" i="13" s="1"/>
  <c r="B502" i="13"/>
  <c r="X502" i="13" s="1"/>
  <c r="B501" i="13"/>
  <c r="X501" i="13" s="1"/>
  <c r="B500" i="13"/>
  <c r="X500" i="13" s="1"/>
  <c r="B499" i="13"/>
  <c r="X499" i="13" s="1"/>
  <c r="B498" i="13"/>
  <c r="X498" i="13" s="1"/>
  <c r="B497" i="13"/>
  <c r="X497" i="13" s="1"/>
  <c r="B496" i="13"/>
  <c r="X496" i="13" s="1"/>
  <c r="B495" i="13"/>
  <c r="X495" i="13" s="1"/>
  <c r="B494" i="13"/>
  <c r="X494" i="13" s="1"/>
  <c r="B493" i="13"/>
  <c r="X493" i="13" s="1"/>
  <c r="B492" i="13"/>
  <c r="X492" i="13" s="1"/>
  <c r="B491" i="13"/>
  <c r="X491" i="13" s="1"/>
  <c r="B490" i="13"/>
  <c r="X490" i="13" s="1"/>
  <c r="B489" i="13"/>
  <c r="X489" i="13" s="1"/>
  <c r="B488" i="13"/>
  <c r="X488" i="13" s="1"/>
  <c r="B487" i="13"/>
  <c r="X487" i="13" s="1"/>
  <c r="B486" i="13"/>
  <c r="X486" i="13" s="1"/>
  <c r="B485" i="13"/>
  <c r="X485" i="13" s="1"/>
  <c r="B484" i="13"/>
  <c r="X484" i="13" s="1"/>
  <c r="B483" i="13"/>
  <c r="X483" i="13" s="1"/>
  <c r="B482" i="13"/>
  <c r="X482" i="13" s="1"/>
  <c r="B481" i="13"/>
  <c r="X481" i="13" s="1"/>
  <c r="B480" i="13"/>
  <c r="X480" i="13" s="1"/>
  <c r="B479" i="13"/>
  <c r="X479" i="13" s="1"/>
  <c r="B478" i="13"/>
  <c r="X478" i="13" s="1"/>
  <c r="B477" i="13"/>
  <c r="X477" i="13" s="1"/>
  <c r="B476" i="13"/>
  <c r="X476" i="13" s="1"/>
  <c r="B475" i="13"/>
  <c r="X475" i="13" s="1"/>
  <c r="B474" i="13"/>
  <c r="X474" i="13" s="1"/>
  <c r="B473" i="13"/>
  <c r="X473" i="13" s="1"/>
  <c r="B472" i="13"/>
  <c r="X472" i="13" s="1"/>
  <c r="B471" i="13"/>
  <c r="X471" i="13" s="1"/>
  <c r="B470" i="13"/>
  <c r="X470" i="13" s="1"/>
  <c r="B469" i="13"/>
  <c r="X469" i="13" s="1"/>
  <c r="B468" i="13"/>
  <c r="X468" i="13" s="1"/>
  <c r="B467" i="13"/>
  <c r="X467" i="13" s="1"/>
  <c r="B466" i="13"/>
  <c r="X466" i="13" s="1"/>
  <c r="B465" i="13"/>
  <c r="X465" i="13" s="1"/>
  <c r="B464" i="13"/>
  <c r="X464" i="13" s="1"/>
  <c r="B463" i="13"/>
  <c r="X463" i="13" s="1"/>
  <c r="B462" i="13"/>
  <c r="X462" i="13" s="1"/>
  <c r="B461" i="13"/>
  <c r="X461" i="13" s="1"/>
  <c r="B460" i="13"/>
  <c r="X460" i="13" s="1"/>
  <c r="B459" i="13"/>
  <c r="X459" i="13" s="1"/>
  <c r="B458" i="13"/>
  <c r="X458" i="13" s="1"/>
  <c r="B457" i="13"/>
  <c r="X457" i="13" s="1"/>
  <c r="B456" i="13"/>
  <c r="X456" i="13" s="1"/>
  <c r="B455" i="13"/>
  <c r="X455" i="13" s="1"/>
  <c r="B454" i="13"/>
  <c r="X454" i="13" s="1"/>
  <c r="B453" i="13"/>
  <c r="X453" i="13" s="1"/>
  <c r="B452" i="13"/>
  <c r="X452" i="13" s="1"/>
  <c r="B451" i="13"/>
  <c r="X451" i="13" s="1"/>
  <c r="B450" i="13"/>
  <c r="X450" i="13" s="1"/>
  <c r="B449" i="13"/>
  <c r="X449" i="13" s="1"/>
  <c r="B448" i="13"/>
  <c r="X448" i="13" s="1"/>
  <c r="B447" i="13"/>
  <c r="X447" i="13" s="1"/>
  <c r="B446" i="13"/>
  <c r="X446" i="13" s="1"/>
  <c r="B445" i="13"/>
  <c r="X445" i="13" s="1"/>
  <c r="B444" i="13"/>
  <c r="X444" i="13" s="1"/>
  <c r="B443" i="13"/>
  <c r="X443" i="13" s="1"/>
  <c r="B442" i="13"/>
  <c r="X442" i="13" s="1"/>
  <c r="B441" i="13"/>
  <c r="X441" i="13" s="1"/>
  <c r="B440" i="13"/>
  <c r="X440" i="13" s="1"/>
  <c r="B439" i="13"/>
  <c r="X439" i="13" s="1"/>
  <c r="B438" i="13"/>
  <c r="X438" i="13" s="1"/>
  <c r="B437" i="13"/>
  <c r="X437" i="13" s="1"/>
  <c r="B436" i="13"/>
  <c r="X436" i="13" s="1"/>
  <c r="B435" i="13"/>
  <c r="X435" i="13" s="1"/>
  <c r="B434" i="13"/>
  <c r="X434" i="13" s="1"/>
  <c r="B433" i="13"/>
  <c r="X433" i="13" s="1"/>
  <c r="B432" i="13"/>
  <c r="X432" i="13" s="1"/>
  <c r="B431" i="13"/>
  <c r="X431" i="13" s="1"/>
  <c r="B430" i="13"/>
  <c r="X430" i="13" s="1"/>
  <c r="B429" i="13"/>
  <c r="X429" i="13" s="1"/>
  <c r="B428" i="13"/>
  <c r="X428" i="13" s="1"/>
  <c r="B427" i="13"/>
  <c r="X427" i="13" s="1"/>
  <c r="B426" i="13"/>
  <c r="X426" i="13" s="1"/>
  <c r="B425" i="13"/>
  <c r="X425" i="13" s="1"/>
  <c r="B424" i="13"/>
  <c r="X424" i="13" s="1"/>
  <c r="B423" i="13"/>
  <c r="X423" i="13" s="1"/>
  <c r="B422" i="13"/>
  <c r="X422" i="13" s="1"/>
  <c r="B421" i="13"/>
  <c r="X421" i="13" s="1"/>
  <c r="B420" i="13"/>
  <c r="X420" i="13" s="1"/>
  <c r="B419" i="13"/>
  <c r="X419" i="13" s="1"/>
  <c r="B418" i="13"/>
  <c r="X418" i="13" s="1"/>
  <c r="B417" i="13"/>
  <c r="X417" i="13" s="1"/>
  <c r="B416" i="13"/>
  <c r="X416" i="13" s="1"/>
  <c r="B415" i="13"/>
  <c r="X415" i="13" s="1"/>
  <c r="B414" i="13"/>
  <c r="X414" i="13" s="1"/>
  <c r="B413" i="13"/>
  <c r="X413" i="13" s="1"/>
  <c r="B412" i="13"/>
  <c r="X412" i="13" s="1"/>
  <c r="B411" i="13"/>
  <c r="X411" i="13" s="1"/>
  <c r="B410" i="13"/>
  <c r="X410" i="13" s="1"/>
  <c r="B409" i="13"/>
  <c r="X409" i="13" s="1"/>
  <c r="B408" i="13"/>
  <c r="X408" i="13" s="1"/>
  <c r="B407" i="13"/>
  <c r="X407" i="13" s="1"/>
  <c r="B406" i="13"/>
  <c r="X406" i="13" s="1"/>
  <c r="B405" i="13"/>
  <c r="X405" i="13" s="1"/>
  <c r="B404" i="13"/>
  <c r="X404" i="13" s="1"/>
  <c r="B403" i="13"/>
  <c r="X403" i="13" s="1"/>
  <c r="B402" i="13"/>
  <c r="X402" i="13" s="1"/>
  <c r="B401" i="13"/>
  <c r="X401" i="13" s="1"/>
  <c r="B400" i="13"/>
  <c r="X400" i="13" s="1"/>
  <c r="B399" i="13"/>
  <c r="X399" i="13" s="1"/>
  <c r="B398" i="13"/>
  <c r="X398" i="13" s="1"/>
  <c r="B397" i="13"/>
  <c r="X397" i="13" s="1"/>
  <c r="B396" i="13"/>
  <c r="X396" i="13" s="1"/>
  <c r="B395" i="13"/>
  <c r="X395" i="13" s="1"/>
  <c r="B394" i="13"/>
  <c r="X394" i="13" s="1"/>
  <c r="B393" i="13"/>
  <c r="X393" i="13" s="1"/>
  <c r="B392" i="13"/>
  <c r="X392" i="13" s="1"/>
  <c r="B391" i="13"/>
  <c r="X391" i="13" s="1"/>
  <c r="B390" i="13"/>
  <c r="X390" i="13" s="1"/>
  <c r="B389" i="13"/>
  <c r="X389" i="13" s="1"/>
  <c r="B388" i="13"/>
  <c r="X388" i="13" s="1"/>
  <c r="B387" i="13"/>
  <c r="X387" i="13" s="1"/>
  <c r="B386" i="13"/>
  <c r="X386" i="13" s="1"/>
  <c r="B385" i="13"/>
  <c r="X385" i="13" s="1"/>
  <c r="B384" i="13"/>
  <c r="X384" i="13" s="1"/>
  <c r="B383" i="13"/>
  <c r="X383" i="13" s="1"/>
  <c r="B382" i="13"/>
  <c r="X382" i="13" s="1"/>
  <c r="B381" i="13"/>
  <c r="X381" i="13" s="1"/>
  <c r="B380" i="13"/>
  <c r="X380" i="13" s="1"/>
  <c r="B379" i="13"/>
  <c r="X379" i="13" s="1"/>
  <c r="B378" i="13"/>
  <c r="X378" i="13" s="1"/>
  <c r="B377" i="13"/>
  <c r="X377" i="13" s="1"/>
  <c r="B376" i="13"/>
  <c r="X376" i="13" s="1"/>
  <c r="B375" i="13"/>
  <c r="X375" i="13" s="1"/>
  <c r="B374" i="13"/>
  <c r="X374" i="13" s="1"/>
  <c r="B373" i="13"/>
  <c r="X373" i="13" s="1"/>
  <c r="B372" i="13"/>
  <c r="X372" i="13" s="1"/>
  <c r="B371" i="13"/>
  <c r="X371" i="13" s="1"/>
  <c r="B370" i="13"/>
  <c r="X370" i="13" s="1"/>
  <c r="B369" i="13"/>
  <c r="X369" i="13" s="1"/>
  <c r="B368" i="13"/>
  <c r="X368" i="13" s="1"/>
  <c r="B367" i="13"/>
  <c r="X367" i="13" s="1"/>
  <c r="B366" i="13"/>
  <c r="X366" i="13" s="1"/>
  <c r="B365" i="13"/>
  <c r="X365" i="13" s="1"/>
  <c r="B364" i="13"/>
  <c r="X364" i="13" s="1"/>
  <c r="B363" i="13"/>
  <c r="X363" i="13" s="1"/>
  <c r="B362" i="13"/>
  <c r="X362" i="13" s="1"/>
  <c r="B361" i="13"/>
  <c r="X361" i="13" s="1"/>
  <c r="B360" i="13"/>
  <c r="X360" i="13" s="1"/>
  <c r="B359" i="13"/>
  <c r="X359" i="13" s="1"/>
  <c r="B358" i="13"/>
  <c r="X358" i="13" s="1"/>
  <c r="B357" i="13"/>
  <c r="X357" i="13" s="1"/>
  <c r="B356" i="13"/>
  <c r="X356" i="13" s="1"/>
  <c r="B355" i="13"/>
  <c r="X355" i="13" s="1"/>
  <c r="B354" i="13"/>
  <c r="X354" i="13" s="1"/>
  <c r="B353" i="13"/>
  <c r="X353" i="13" s="1"/>
  <c r="B352" i="13"/>
  <c r="X352" i="13" s="1"/>
  <c r="B351" i="13"/>
  <c r="X351" i="13" s="1"/>
  <c r="B350" i="13"/>
  <c r="X350" i="13" s="1"/>
  <c r="B349" i="13"/>
  <c r="X349" i="13" s="1"/>
  <c r="B348" i="13"/>
  <c r="X348" i="13" s="1"/>
  <c r="B347" i="13"/>
  <c r="X347" i="13" s="1"/>
  <c r="B346" i="13"/>
  <c r="X346" i="13" s="1"/>
  <c r="B345" i="13"/>
  <c r="X345" i="13" s="1"/>
  <c r="B344" i="13"/>
  <c r="X344" i="13" s="1"/>
  <c r="B343" i="13"/>
  <c r="X343" i="13" s="1"/>
  <c r="B342" i="13"/>
  <c r="X342" i="13" s="1"/>
  <c r="B341" i="13"/>
  <c r="X341" i="13" s="1"/>
  <c r="B340" i="13"/>
  <c r="X340" i="13" s="1"/>
  <c r="B339" i="13"/>
  <c r="X339" i="13" s="1"/>
  <c r="B338" i="13"/>
  <c r="X338" i="13" s="1"/>
  <c r="B337" i="13"/>
  <c r="X337" i="13" s="1"/>
  <c r="B336" i="13"/>
  <c r="X336" i="13" s="1"/>
  <c r="B335" i="13"/>
  <c r="X335" i="13" s="1"/>
  <c r="B334" i="13"/>
  <c r="X334" i="13" s="1"/>
  <c r="B333" i="13"/>
  <c r="X333" i="13" s="1"/>
  <c r="B332" i="13"/>
  <c r="X332" i="13" s="1"/>
  <c r="B331" i="13"/>
  <c r="X331" i="13" s="1"/>
  <c r="B330" i="13"/>
  <c r="X330" i="13" s="1"/>
  <c r="B329" i="13"/>
  <c r="X329" i="13" s="1"/>
  <c r="B328" i="13"/>
  <c r="X328" i="13" s="1"/>
  <c r="B327" i="13"/>
  <c r="X327" i="13" s="1"/>
  <c r="B326" i="13"/>
  <c r="X326" i="13" s="1"/>
  <c r="B325" i="13"/>
  <c r="X325" i="13" s="1"/>
  <c r="B324" i="13"/>
  <c r="X324" i="13" s="1"/>
  <c r="B323" i="13"/>
  <c r="X323" i="13" s="1"/>
  <c r="B322" i="13"/>
  <c r="X322" i="13" s="1"/>
  <c r="B321" i="13"/>
  <c r="X321" i="13" s="1"/>
  <c r="B320" i="13"/>
  <c r="X320" i="13" s="1"/>
  <c r="B319" i="13"/>
  <c r="X319" i="13" s="1"/>
  <c r="B318" i="13"/>
  <c r="X318" i="13" s="1"/>
  <c r="B317" i="13"/>
  <c r="X317" i="13" s="1"/>
  <c r="B316" i="13"/>
  <c r="X316" i="13" s="1"/>
  <c r="B315" i="13"/>
  <c r="X315" i="13" s="1"/>
  <c r="B314" i="13"/>
  <c r="X314" i="13" s="1"/>
  <c r="B313" i="13"/>
  <c r="X313" i="13" s="1"/>
  <c r="B312" i="13"/>
  <c r="X312" i="13" s="1"/>
  <c r="B311" i="13"/>
  <c r="X311" i="13" s="1"/>
  <c r="B310" i="13"/>
  <c r="X310" i="13" s="1"/>
  <c r="B309" i="13"/>
  <c r="X309" i="13" s="1"/>
  <c r="B308" i="13"/>
  <c r="X308" i="13" s="1"/>
  <c r="B307" i="13"/>
  <c r="X307" i="13" s="1"/>
  <c r="B306" i="13"/>
  <c r="X306" i="13" s="1"/>
  <c r="B305" i="13"/>
  <c r="X305" i="13" s="1"/>
  <c r="B304" i="13"/>
  <c r="X304" i="13" s="1"/>
  <c r="B303" i="13"/>
  <c r="X303" i="13" s="1"/>
  <c r="B302" i="13"/>
  <c r="X302" i="13" s="1"/>
  <c r="B301" i="13"/>
  <c r="X301" i="13" s="1"/>
  <c r="B300" i="13"/>
  <c r="X300" i="13" s="1"/>
  <c r="B299" i="13"/>
  <c r="X299" i="13" s="1"/>
  <c r="B298" i="13"/>
  <c r="X298" i="13" s="1"/>
  <c r="B297" i="13"/>
  <c r="X297" i="13" s="1"/>
  <c r="B296" i="13"/>
  <c r="X296" i="13" s="1"/>
  <c r="B295" i="13"/>
  <c r="X295" i="13" s="1"/>
  <c r="B294" i="13"/>
  <c r="X294" i="13" s="1"/>
  <c r="B293" i="13"/>
  <c r="X293" i="13" s="1"/>
  <c r="B292" i="13"/>
  <c r="X292" i="13" s="1"/>
  <c r="B291" i="13"/>
  <c r="X291" i="13" s="1"/>
  <c r="B290" i="13"/>
  <c r="X290" i="13" s="1"/>
  <c r="B289" i="13"/>
  <c r="X289" i="13" s="1"/>
  <c r="B288" i="13"/>
  <c r="X288" i="13" s="1"/>
  <c r="B287" i="13"/>
  <c r="X287" i="13" s="1"/>
  <c r="B286" i="13"/>
  <c r="X286" i="13" s="1"/>
  <c r="B285" i="13"/>
  <c r="X285" i="13" s="1"/>
  <c r="B284" i="13"/>
  <c r="X284" i="13" s="1"/>
  <c r="B283" i="13"/>
  <c r="X283" i="13" s="1"/>
  <c r="B282" i="13"/>
  <c r="X282" i="13" s="1"/>
  <c r="B281" i="13"/>
  <c r="X281" i="13" s="1"/>
  <c r="B280" i="13"/>
  <c r="X280" i="13" s="1"/>
  <c r="B279" i="13"/>
  <c r="X279" i="13" s="1"/>
  <c r="B278" i="13"/>
  <c r="X278" i="13" s="1"/>
  <c r="B277" i="13"/>
  <c r="X277" i="13" s="1"/>
  <c r="B276" i="13"/>
  <c r="X276" i="13" s="1"/>
  <c r="B275" i="13"/>
  <c r="X275" i="13" s="1"/>
  <c r="B274" i="13"/>
  <c r="X274" i="13" s="1"/>
  <c r="B273" i="13"/>
  <c r="X273" i="13" s="1"/>
  <c r="B272" i="13"/>
  <c r="X272" i="13" s="1"/>
  <c r="B271" i="13"/>
  <c r="X271" i="13" s="1"/>
  <c r="B270" i="13"/>
  <c r="X270" i="13" s="1"/>
  <c r="B269" i="13"/>
  <c r="X269" i="13" s="1"/>
  <c r="B268" i="13"/>
  <c r="X268" i="13" s="1"/>
  <c r="B267" i="13"/>
  <c r="X267" i="13" s="1"/>
  <c r="B266" i="13"/>
  <c r="X266" i="13" s="1"/>
  <c r="B265" i="13"/>
  <c r="X265" i="13" s="1"/>
  <c r="B264" i="13"/>
  <c r="X264" i="13" s="1"/>
  <c r="B263" i="13"/>
  <c r="X263" i="13" s="1"/>
  <c r="B262" i="13"/>
  <c r="X262" i="13" s="1"/>
  <c r="B261" i="13"/>
  <c r="X261" i="13" s="1"/>
  <c r="B260" i="13"/>
  <c r="X260" i="13" s="1"/>
  <c r="B259" i="13"/>
  <c r="X259" i="13" s="1"/>
  <c r="B258" i="13"/>
  <c r="X258" i="13" s="1"/>
  <c r="B257" i="13"/>
  <c r="X257" i="13" s="1"/>
  <c r="B256" i="13"/>
  <c r="X256" i="13" s="1"/>
  <c r="B255" i="13"/>
  <c r="X255" i="13" s="1"/>
  <c r="B254" i="13"/>
  <c r="X254" i="13" s="1"/>
  <c r="B253" i="13"/>
  <c r="X253" i="13" s="1"/>
  <c r="B252" i="13"/>
  <c r="X252" i="13" s="1"/>
  <c r="B251" i="13"/>
  <c r="X251" i="13" s="1"/>
  <c r="B250" i="13"/>
  <c r="X250" i="13" s="1"/>
  <c r="B249" i="13"/>
  <c r="X249" i="13" s="1"/>
  <c r="B248" i="13"/>
  <c r="X248" i="13" s="1"/>
  <c r="B247" i="13"/>
  <c r="X247" i="13" s="1"/>
  <c r="B246" i="13"/>
  <c r="X246" i="13" s="1"/>
  <c r="B245" i="13"/>
  <c r="X245" i="13" s="1"/>
  <c r="B244" i="13"/>
  <c r="X244" i="13" s="1"/>
  <c r="B243" i="13"/>
  <c r="X243" i="13" s="1"/>
  <c r="B242" i="13"/>
  <c r="X242" i="13" s="1"/>
  <c r="B241" i="13"/>
  <c r="X241" i="13" s="1"/>
  <c r="B240" i="13"/>
  <c r="X240" i="13" s="1"/>
  <c r="B239" i="13"/>
  <c r="X239" i="13" s="1"/>
  <c r="B238" i="13"/>
  <c r="X238" i="13" s="1"/>
  <c r="B237" i="13"/>
  <c r="X237" i="13" s="1"/>
  <c r="B236" i="13"/>
  <c r="X236" i="13" s="1"/>
  <c r="B235" i="13"/>
  <c r="X235" i="13" s="1"/>
  <c r="B234" i="13"/>
  <c r="X234" i="13" s="1"/>
  <c r="B233" i="13"/>
  <c r="X233" i="13" s="1"/>
  <c r="B232" i="13"/>
  <c r="X232" i="13" s="1"/>
  <c r="B231" i="13"/>
  <c r="X231" i="13" s="1"/>
  <c r="B230" i="13"/>
  <c r="X230" i="13" s="1"/>
  <c r="B229" i="13"/>
  <c r="X229" i="13" s="1"/>
  <c r="B228" i="13"/>
  <c r="X228" i="13" s="1"/>
  <c r="B227" i="13"/>
  <c r="X227" i="13" s="1"/>
  <c r="B226" i="13"/>
  <c r="X226" i="13" s="1"/>
  <c r="B225" i="13"/>
  <c r="X225" i="13" s="1"/>
  <c r="B224" i="13"/>
  <c r="X224" i="13" s="1"/>
  <c r="B223" i="13"/>
  <c r="X223" i="13" s="1"/>
  <c r="B222" i="13"/>
  <c r="X222" i="13" s="1"/>
  <c r="B221" i="13"/>
  <c r="X221" i="13" s="1"/>
  <c r="B220" i="13"/>
  <c r="X220" i="13" s="1"/>
  <c r="B219" i="13"/>
  <c r="X219" i="13" s="1"/>
  <c r="B218" i="13"/>
  <c r="X218" i="13" s="1"/>
  <c r="B217" i="13"/>
  <c r="X217" i="13" s="1"/>
  <c r="B216" i="13"/>
  <c r="X216" i="13" s="1"/>
  <c r="B215" i="13"/>
  <c r="X215" i="13" s="1"/>
  <c r="B214" i="13"/>
  <c r="X214" i="13" s="1"/>
  <c r="B213" i="13"/>
  <c r="X213" i="13" s="1"/>
  <c r="B212" i="13"/>
  <c r="X212" i="13" s="1"/>
  <c r="B211" i="13"/>
  <c r="X211" i="13" s="1"/>
  <c r="B210" i="13"/>
  <c r="X210" i="13" s="1"/>
  <c r="B209" i="13"/>
  <c r="X209" i="13" s="1"/>
  <c r="B208" i="13"/>
  <c r="X208" i="13" s="1"/>
  <c r="B207" i="13"/>
  <c r="X207" i="13" s="1"/>
  <c r="B206" i="13"/>
  <c r="X206" i="13" s="1"/>
  <c r="B205" i="13"/>
  <c r="X205" i="13" s="1"/>
  <c r="B204" i="13"/>
  <c r="X204" i="13" s="1"/>
  <c r="B203" i="13"/>
  <c r="X203" i="13" s="1"/>
  <c r="B202" i="13"/>
  <c r="X202" i="13" s="1"/>
  <c r="B201" i="13"/>
  <c r="X201" i="13" s="1"/>
  <c r="B200" i="13"/>
  <c r="X200" i="13" s="1"/>
  <c r="B199" i="13"/>
  <c r="X199" i="13" s="1"/>
  <c r="B198" i="13"/>
  <c r="X198" i="13" s="1"/>
  <c r="B197" i="13"/>
  <c r="X197" i="13" s="1"/>
  <c r="B196" i="13"/>
  <c r="X196" i="13" s="1"/>
  <c r="B195" i="13"/>
  <c r="X195" i="13" s="1"/>
  <c r="B194" i="13"/>
  <c r="X194" i="13" s="1"/>
  <c r="B193" i="13"/>
  <c r="X193" i="13" s="1"/>
  <c r="B192" i="13"/>
  <c r="X192" i="13" s="1"/>
  <c r="B191" i="13"/>
  <c r="X191" i="13" s="1"/>
  <c r="B190" i="13"/>
  <c r="X190" i="13" s="1"/>
  <c r="B189" i="13"/>
  <c r="X189" i="13" s="1"/>
  <c r="B188" i="13"/>
  <c r="X188" i="13" s="1"/>
  <c r="B187" i="13"/>
  <c r="X187" i="13" s="1"/>
  <c r="B186" i="13"/>
  <c r="X186" i="13" s="1"/>
  <c r="B185" i="13"/>
  <c r="X185" i="13" s="1"/>
  <c r="B184" i="13"/>
  <c r="X184" i="13" s="1"/>
  <c r="B183" i="13"/>
  <c r="X183" i="13" s="1"/>
  <c r="B182" i="13"/>
  <c r="X182" i="13" s="1"/>
  <c r="B181" i="13"/>
  <c r="X181" i="13" s="1"/>
  <c r="B180" i="13"/>
  <c r="X180" i="13" s="1"/>
  <c r="B179" i="13"/>
  <c r="X179" i="13" s="1"/>
  <c r="B178" i="13"/>
  <c r="X178" i="13" s="1"/>
  <c r="B177" i="13"/>
  <c r="X177" i="13" s="1"/>
  <c r="B176" i="13"/>
  <c r="X176" i="13" s="1"/>
  <c r="B175" i="13"/>
  <c r="X175" i="13" s="1"/>
  <c r="B174" i="13"/>
  <c r="X174" i="13" s="1"/>
  <c r="B173" i="13"/>
  <c r="X173" i="13" s="1"/>
  <c r="B172" i="13"/>
  <c r="X172" i="13" s="1"/>
  <c r="B171" i="13"/>
  <c r="X171" i="13" s="1"/>
  <c r="B170" i="13"/>
  <c r="X170" i="13" s="1"/>
  <c r="B169" i="13"/>
  <c r="X169" i="13" s="1"/>
  <c r="B168" i="13"/>
  <c r="X168" i="13" s="1"/>
  <c r="B167" i="13"/>
  <c r="X167" i="13" s="1"/>
  <c r="B166" i="13"/>
  <c r="X166" i="13" s="1"/>
  <c r="B165" i="13"/>
  <c r="X165" i="13" s="1"/>
  <c r="B164" i="13"/>
  <c r="X164" i="13" s="1"/>
  <c r="B163" i="13"/>
  <c r="X163" i="13" s="1"/>
  <c r="B162" i="13"/>
  <c r="X162" i="13" s="1"/>
  <c r="B161" i="13"/>
  <c r="X161" i="13" s="1"/>
  <c r="B160" i="13"/>
  <c r="X160" i="13" s="1"/>
  <c r="B159" i="13"/>
  <c r="X159" i="13" s="1"/>
  <c r="B158" i="13"/>
  <c r="X158" i="13" s="1"/>
  <c r="B157" i="13"/>
  <c r="X157" i="13" s="1"/>
  <c r="B156" i="13"/>
  <c r="X156" i="13" s="1"/>
  <c r="B155" i="13"/>
  <c r="X155" i="13" s="1"/>
  <c r="B154" i="13"/>
  <c r="X154" i="13" s="1"/>
  <c r="B153" i="13"/>
  <c r="X153" i="13" s="1"/>
  <c r="B152" i="13"/>
  <c r="X152" i="13" s="1"/>
  <c r="B151" i="13"/>
  <c r="X151" i="13" s="1"/>
  <c r="B150" i="13"/>
  <c r="X150" i="13" s="1"/>
  <c r="B149" i="13"/>
  <c r="X149" i="13" s="1"/>
  <c r="B148" i="13"/>
  <c r="X148" i="13" s="1"/>
  <c r="B147" i="13"/>
  <c r="X147" i="13" s="1"/>
  <c r="B146" i="13"/>
  <c r="X146" i="13" s="1"/>
  <c r="B145" i="13"/>
  <c r="X145" i="13" s="1"/>
  <c r="B144" i="13"/>
  <c r="X144" i="13" s="1"/>
  <c r="B143" i="13"/>
  <c r="X143" i="13" s="1"/>
  <c r="B142" i="13"/>
  <c r="X142" i="13" s="1"/>
  <c r="B141" i="13"/>
  <c r="X141" i="13" s="1"/>
  <c r="B140" i="13"/>
  <c r="X140" i="13" s="1"/>
  <c r="B139" i="13"/>
  <c r="X139" i="13" s="1"/>
  <c r="B138" i="13"/>
  <c r="X138" i="13" s="1"/>
  <c r="B137" i="13"/>
  <c r="X137" i="13" s="1"/>
  <c r="B136" i="13"/>
  <c r="X136" i="13" s="1"/>
  <c r="B135" i="13"/>
  <c r="X135" i="13" s="1"/>
  <c r="B134" i="13"/>
  <c r="X134" i="13" s="1"/>
  <c r="B133" i="13"/>
  <c r="X133" i="13" s="1"/>
  <c r="B132" i="13"/>
  <c r="X132" i="13" s="1"/>
  <c r="B131" i="13"/>
  <c r="X131" i="13" s="1"/>
  <c r="B130" i="13"/>
  <c r="X130" i="13" s="1"/>
  <c r="B129" i="13"/>
  <c r="X129" i="13" s="1"/>
  <c r="B128" i="13"/>
  <c r="X128" i="13" s="1"/>
  <c r="B127" i="13"/>
  <c r="X127" i="13" s="1"/>
  <c r="B126" i="13"/>
  <c r="X126" i="13" s="1"/>
  <c r="B125" i="13"/>
  <c r="X125" i="13" s="1"/>
  <c r="B124" i="13"/>
  <c r="X124" i="13" s="1"/>
  <c r="B123" i="13"/>
  <c r="X123" i="13" s="1"/>
  <c r="B122" i="13"/>
  <c r="X122" i="13" s="1"/>
  <c r="B121" i="13"/>
  <c r="X121" i="13" s="1"/>
  <c r="B120" i="13"/>
  <c r="X120" i="13" s="1"/>
  <c r="B119" i="13"/>
  <c r="X119" i="13" s="1"/>
  <c r="B118" i="13"/>
  <c r="X118" i="13" s="1"/>
  <c r="B117" i="13"/>
  <c r="X117" i="13" s="1"/>
  <c r="B116" i="13"/>
  <c r="X116" i="13" s="1"/>
  <c r="B115" i="13"/>
  <c r="X115" i="13" s="1"/>
  <c r="B114" i="13"/>
  <c r="X114" i="13" s="1"/>
  <c r="B113" i="13"/>
  <c r="X113" i="13" s="1"/>
  <c r="B112" i="13"/>
  <c r="X112" i="13" s="1"/>
  <c r="B111" i="13"/>
  <c r="X111" i="13" s="1"/>
  <c r="B110" i="13"/>
  <c r="X110" i="13" s="1"/>
  <c r="B109" i="13"/>
  <c r="X109" i="13" s="1"/>
  <c r="B108" i="13"/>
  <c r="X108" i="13" s="1"/>
  <c r="B107" i="13"/>
  <c r="X107" i="13" s="1"/>
  <c r="B106" i="13"/>
  <c r="X106" i="13" s="1"/>
  <c r="B105" i="13"/>
  <c r="X105" i="13" s="1"/>
  <c r="B104" i="13"/>
  <c r="X104" i="13" s="1"/>
  <c r="B103" i="13"/>
  <c r="X103" i="13" s="1"/>
  <c r="B102" i="13"/>
  <c r="X102" i="13" s="1"/>
  <c r="B101" i="13"/>
  <c r="X101" i="13" s="1"/>
  <c r="B100" i="13"/>
  <c r="X100" i="13" s="1"/>
  <c r="B99" i="13"/>
  <c r="X99" i="13" s="1"/>
  <c r="B98" i="13"/>
  <c r="X98" i="13" s="1"/>
  <c r="B97" i="13"/>
  <c r="X97" i="13" s="1"/>
  <c r="B96" i="13"/>
  <c r="X96" i="13" s="1"/>
  <c r="B95" i="13"/>
  <c r="X95" i="13" s="1"/>
  <c r="B94" i="13"/>
  <c r="X94" i="13" s="1"/>
  <c r="B93" i="13"/>
  <c r="X93" i="13" s="1"/>
  <c r="B92" i="13"/>
  <c r="X92" i="13" s="1"/>
  <c r="B91" i="13"/>
  <c r="X91" i="13" s="1"/>
  <c r="B90" i="13"/>
  <c r="X90" i="13" s="1"/>
  <c r="B89" i="13"/>
  <c r="X89" i="13" s="1"/>
  <c r="B88" i="13"/>
  <c r="X88" i="13" s="1"/>
  <c r="B87" i="13"/>
  <c r="X87" i="13" s="1"/>
  <c r="B86" i="13"/>
  <c r="X86" i="13" s="1"/>
  <c r="B85" i="13"/>
  <c r="X85" i="13" s="1"/>
  <c r="B84" i="13"/>
  <c r="X84" i="13" s="1"/>
  <c r="B83" i="13"/>
  <c r="X83" i="13" s="1"/>
  <c r="B82" i="13"/>
  <c r="X82" i="13" s="1"/>
  <c r="B81" i="13"/>
  <c r="X81" i="13" s="1"/>
  <c r="B80" i="13"/>
  <c r="X80" i="13" s="1"/>
  <c r="B79" i="13"/>
  <c r="X79" i="13" s="1"/>
  <c r="B78" i="13"/>
  <c r="X78" i="13" s="1"/>
  <c r="B77" i="13"/>
  <c r="X77" i="13" s="1"/>
  <c r="B76" i="13"/>
  <c r="X76" i="13" s="1"/>
  <c r="B75" i="13"/>
  <c r="X75" i="13" s="1"/>
  <c r="B74" i="13"/>
  <c r="X74" i="13" s="1"/>
  <c r="B73" i="13"/>
  <c r="X73" i="13" s="1"/>
  <c r="B72" i="13"/>
  <c r="X72" i="13" s="1"/>
  <c r="B71" i="13"/>
  <c r="X71" i="13" s="1"/>
  <c r="B70" i="13"/>
  <c r="X70" i="13" s="1"/>
  <c r="B69" i="13"/>
  <c r="X69" i="13" s="1"/>
  <c r="B68" i="13"/>
  <c r="X68" i="13" s="1"/>
  <c r="B67" i="13"/>
  <c r="X67" i="13" s="1"/>
  <c r="B66" i="13"/>
  <c r="X66" i="13" s="1"/>
  <c r="B65" i="13"/>
  <c r="X65" i="13" s="1"/>
  <c r="B64" i="13"/>
  <c r="X64" i="13" s="1"/>
  <c r="B63" i="13"/>
  <c r="X63" i="13" s="1"/>
  <c r="B62" i="13"/>
  <c r="X62" i="13" s="1"/>
  <c r="B61" i="13"/>
  <c r="X61" i="13" s="1"/>
  <c r="B60" i="13"/>
  <c r="X60" i="13" s="1"/>
  <c r="B59" i="13"/>
  <c r="X59" i="13" s="1"/>
  <c r="B58" i="13"/>
  <c r="X58" i="13" s="1"/>
  <c r="B57" i="13"/>
  <c r="X57" i="13" s="1"/>
  <c r="B56" i="13"/>
  <c r="X56" i="13" s="1"/>
  <c r="B55" i="13"/>
  <c r="X55" i="13" s="1"/>
  <c r="B54" i="13"/>
  <c r="X54" i="13" s="1"/>
  <c r="B53" i="13"/>
  <c r="X53" i="13" s="1"/>
  <c r="B52" i="13"/>
  <c r="X52" i="13" s="1"/>
  <c r="B51" i="13"/>
  <c r="X51" i="13" s="1"/>
  <c r="B50" i="13"/>
  <c r="X50" i="13" s="1"/>
  <c r="B49" i="13"/>
  <c r="X49" i="13" s="1"/>
  <c r="B48" i="13"/>
  <c r="X48" i="13" s="1"/>
  <c r="B47" i="13"/>
  <c r="X47" i="13" s="1"/>
  <c r="B46" i="13"/>
  <c r="X46" i="13" s="1"/>
  <c r="B45" i="13"/>
  <c r="X45" i="13" s="1"/>
  <c r="B44" i="13"/>
  <c r="X44" i="13" s="1"/>
  <c r="B43" i="13"/>
  <c r="X43" i="13" s="1"/>
  <c r="B42" i="13"/>
  <c r="X42" i="13" s="1"/>
  <c r="B41" i="13"/>
  <c r="X41" i="13" s="1"/>
  <c r="B40" i="13"/>
  <c r="X40" i="13" s="1"/>
  <c r="B39" i="13"/>
  <c r="X39" i="13" s="1"/>
  <c r="B38" i="13"/>
  <c r="X38" i="13" s="1"/>
  <c r="B37" i="13"/>
  <c r="X37" i="13" s="1"/>
  <c r="B36" i="13"/>
  <c r="X36" i="13" s="1"/>
  <c r="B35" i="13"/>
  <c r="X35" i="13" s="1"/>
  <c r="B34" i="13"/>
  <c r="X34" i="13" s="1"/>
  <c r="B33" i="13"/>
  <c r="X33" i="13" s="1"/>
  <c r="B32" i="13"/>
  <c r="X32" i="13" s="1"/>
  <c r="B31" i="13"/>
  <c r="X31" i="13" s="1"/>
  <c r="B30" i="13"/>
  <c r="X30" i="13" s="1"/>
  <c r="B29" i="13"/>
  <c r="X29" i="13" s="1"/>
  <c r="B28" i="13"/>
  <c r="X28" i="13" s="1"/>
  <c r="B27" i="13"/>
  <c r="X27" i="13" s="1"/>
  <c r="B26" i="13"/>
  <c r="X26" i="13" s="1"/>
  <c r="B25" i="13"/>
  <c r="X25" i="13" s="1"/>
  <c r="B24" i="13"/>
  <c r="X24" i="13" s="1"/>
  <c r="B23" i="13"/>
  <c r="X23" i="13" s="1"/>
  <c r="B22" i="13"/>
  <c r="X22" i="13" s="1"/>
  <c r="B21" i="13"/>
  <c r="X21" i="13" s="1"/>
  <c r="B20" i="13"/>
  <c r="X20" i="13" s="1"/>
  <c r="B19" i="13"/>
  <c r="X19" i="13" s="1"/>
  <c r="B18" i="13"/>
  <c r="X18" i="13" s="1"/>
  <c r="B17" i="13"/>
  <c r="X17" i="13" s="1"/>
  <c r="B16" i="13"/>
  <c r="X16" i="13" s="1"/>
  <c r="B15" i="13"/>
  <c r="X15" i="13" s="1"/>
  <c r="B14" i="13"/>
  <c r="X14" i="13" s="1"/>
  <c r="B13" i="13"/>
  <c r="X13" i="13" s="1"/>
  <c r="W12" i="13"/>
  <c r="B2000" i="11"/>
  <c r="AG2000" i="11" s="1"/>
  <c r="B1999" i="11"/>
  <c r="AG1999" i="11" s="1"/>
  <c r="B1998" i="11"/>
  <c r="AG1998" i="11" s="1"/>
  <c r="B1997" i="11"/>
  <c r="AG1997" i="11" s="1"/>
  <c r="B1996" i="11"/>
  <c r="AG1996" i="11" s="1"/>
  <c r="B1995" i="11"/>
  <c r="AG1995" i="11" s="1"/>
  <c r="B1994" i="11"/>
  <c r="AG1994" i="11" s="1"/>
  <c r="B1993" i="11"/>
  <c r="AG1993" i="11" s="1"/>
  <c r="B1992" i="11"/>
  <c r="AG1992" i="11" s="1"/>
  <c r="B1991" i="11"/>
  <c r="AG1991" i="11" s="1"/>
  <c r="B1990" i="11"/>
  <c r="AG1990" i="11" s="1"/>
  <c r="B1989" i="11"/>
  <c r="AG1989" i="11" s="1"/>
  <c r="B1988" i="11"/>
  <c r="AG1988" i="11" s="1"/>
  <c r="B1987" i="11"/>
  <c r="AG1987" i="11" s="1"/>
  <c r="B1986" i="11"/>
  <c r="AG1986" i="11" s="1"/>
  <c r="B1985" i="11"/>
  <c r="AG1985" i="11" s="1"/>
  <c r="B1984" i="11"/>
  <c r="AG1984" i="11" s="1"/>
  <c r="B1983" i="11"/>
  <c r="AG1983" i="11" s="1"/>
  <c r="B1982" i="11"/>
  <c r="AG1982" i="11" s="1"/>
  <c r="B1981" i="11"/>
  <c r="AG1981" i="11" s="1"/>
  <c r="B1980" i="11"/>
  <c r="AG1980" i="11" s="1"/>
  <c r="B1979" i="11"/>
  <c r="AG1979" i="11" s="1"/>
  <c r="B1978" i="11"/>
  <c r="AG1978" i="11" s="1"/>
  <c r="B1977" i="11"/>
  <c r="AG1977" i="11" s="1"/>
  <c r="B1976" i="11"/>
  <c r="AG1976" i="11" s="1"/>
  <c r="B1975" i="11"/>
  <c r="AG1975" i="11" s="1"/>
  <c r="B1974" i="11"/>
  <c r="AG1974" i="11" s="1"/>
  <c r="B1973" i="11"/>
  <c r="AG1973" i="11" s="1"/>
  <c r="B1972" i="11"/>
  <c r="AG1972" i="11" s="1"/>
  <c r="B1971" i="11"/>
  <c r="AG1971" i="11" s="1"/>
  <c r="B1970" i="11"/>
  <c r="AG1970" i="11" s="1"/>
  <c r="B1969" i="11"/>
  <c r="AG1969" i="11" s="1"/>
  <c r="B1968" i="11"/>
  <c r="AG1968" i="11" s="1"/>
  <c r="B1967" i="11"/>
  <c r="AG1967" i="11" s="1"/>
  <c r="B1966" i="11"/>
  <c r="AG1966" i="11" s="1"/>
  <c r="B1965" i="11"/>
  <c r="AG1965" i="11" s="1"/>
  <c r="B1964" i="11"/>
  <c r="AG1964" i="11" s="1"/>
  <c r="B1963" i="11"/>
  <c r="AG1963" i="11" s="1"/>
  <c r="B1962" i="11"/>
  <c r="AG1962" i="11" s="1"/>
  <c r="B1961" i="11"/>
  <c r="AG1961" i="11" s="1"/>
  <c r="B1960" i="11"/>
  <c r="AG1960" i="11" s="1"/>
  <c r="B1959" i="11"/>
  <c r="AG1959" i="11" s="1"/>
  <c r="B1958" i="11"/>
  <c r="AG1958" i="11" s="1"/>
  <c r="B1957" i="11"/>
  <c r="AG1957" i="11" s="1"/>
  <c r="B1956" i="11"/>
  <c r="AG1956" i="11" s="1"/>
  <c r="B1955" i="11"/>
  <c r="AG1955" i="11" s="1"/>
  <c r="B1954" i="11"/>
  <c r="AG1954" i="11" s="1"/>
  <c r="B1953" i="11"/>
  <c r="AG1953" i="11" s="1"/>
  <c r="B1952" i="11"/>
  <c r="AG1952" i="11" s="1"/>
  <c r="B1951" i="11"/>
  <c r="AG1951" i="11" s="1"/>
  <c r="B1950" i="11"/>
  <c r="AG1950" i="11" s="1"/>
  <c r="B1949" i="11"/>
  <c r="AG1949" i="11" s="1"/>
  <c r="B1948" i="11"/>
  <c r="AG1948" i="11" s="1"/>
  <c r="B1947" i="11"/>
  <c r="AG1947" i="11" s="1"/>
  <c r="B1946" i="11"/>
  <c r="AG1946" i="11" s="1"/>
  <c r="B1945" i="11"/>
  <c r="AG1945" i="11" s="1"/>
  <c r="B1944" i="11"/>
  <c r="AG1944" i="11" s="1"/>
  <c r="B1943" i="11"/>
  <c r="AG1943" i="11" s="1"/>
  <c r="B1942" i="11"/>
  <c r="AG1942" i="11" s="1"/>
  <c r="B1941" i="11"/>
  <c r="AG1941" i="11" s="1"/>
  <c r="B1940" i="11"/>
  <c r="AG1940" i="11" s="1"/>
  <c r="B1939" i="11"/>
  <c r="AG1939" i="11" s="1"/>
  <c r="B1938" i="11"/>
  <c r="AG1938" i="11" s="1"/>
  <c r="B1937" i="11"/>
  <c r="AG1937" i="11" s="1"/>
  <c r="B1936" i="11"/>
  <c r="AG1936" i="11" s="1"/>
  <c r="B1935" i="11"/>
  <c r="AG1935" i="11" s="1"/>
  <c r="B1934" i="11"/>
  <c r="AG1934" i="11" s="1"/>
  <c r="B1933" i="11"/>
  <c r="AG1933" i="11" s="1"/>
  <c r="B1932" i="11"/>
  <c r="AG1932" i="11" s="1"/>
  <c r="B1931" i="11"/>
  <c r="AG1931" i="11" s="1"/>
  <c r="B1930" i="11"/>
  <c r="AG1930" i="11" s="1"/>
  <c r="B1929" i="11"/>
  <c r="AG1929" i="11" s="1"/>
  <c r="B1928" i="11"/>
  <c r="AG1928" i="11" s="1"/>
  <c r="B1927" i="11"/>
  <c r="AG1927" i="11" s="1"/>
  <c r="B1926" i="11"/>
  <c r="AG1926" i="11" s="1"/>
  <c r="B1925" i="11"/>
  <c r="AG1925" i="11" s="1"/>
  <c r="B1924" i="11"/>
  <c r="AG1924" i="11" s="1"/>
  <c r="B1923" i="11"/>
  <c r="AG1923" i="11" s="1"/>
  <c r="B1922" i="11"/>
  <c r="AG1922" i="11" s="1"/>
  <c r="B1921" i="11"/>
  <c r="AG1921" i="11" s="1"/>
  <c r="B1920" i="11"/>
  <c r="AG1920" i="11" s="1"/>
  <c r="B1919" i="11"/>
  <c r="AG1919" i="11" s="1"/>
  <c r="B1918" i="11"/>
  <c r="AG1918" i="11" s="1"/>
  <c r="B1917" i="11"/>
  <c r="AG1917" i="11" s="1"/>
  <c r="B1916" i="11"/>
  <c r="AG1916" i="11" s="1"/>
  <c r="B1915" i="11"/>
  <c r="AG1915" i="11" s="1"/>
  <c r="B1914" i="11"/>
  <c r="AG1914" i="11" s="1"/>
  <c r="B1913" i="11"/>
  <c r="AG1913" i="11" s="1"/>
  <c r="B1912" i="11"/>
  <c r="AG1912" i="11" s="1"/>
  <c r="B1911" i="11"/>
  <c r="AG1911" i="11" s="1"/>
  <c r="B1910" i="11"/>
  <c r="AG1910" i="11" s="1"/>
  <c r="B1909" i="11"/>
  <c r="AG1909" i="11" s="1"/>
  <c r="B1908" i="11"/>
  <c r="AG1908" i="11" s="1"/>
  <c r="B1907" i="11"/>
  <c r="AG1907" i="11" s="1"/>
  <c r="B1906" i="11"/>
  <c r="AG1906" i="11" s="1"/>
  <c r="B1905" i="11"/>
  <c r="AG1905" i="11" s="1"/>
  <c r="B1904" i="11"/>
  <c r="AG1904" i="11" s="1"/>
  <c r="B1903" i="11"/>
  <c r="AG1903" i="11" s="1"/>
  <c r="B1902" i="11"/>
  <c r="AG1902" i="11" s="1"/>
  <c r="B1901" i="11"/>
  <c r="AG1901" i="11" s="1"/>
  <c r="B1900" i="11"/>
  <c r="AG1900" i="11" s="1"/>
  <c r="B1899" i="11"/>
  <c r="AG1899" i="11" s="1"/>
  <c r="B1898" i="11"/>
  <c r="AG1898" i="11" s="1"/>
  <c r="B1897" i="11"/>
  <c r="AG1897" i="11" s="1"/>
  <c r="B1896" i="11"/>
  <c r="AG1896" i="11" s="1"/>
  <c r="B1895" i="11"/>
  <c r="AG1895" i="11" s="1"/>
  <c r="B1894" i="11"/>
  <c r="AG1894" i="11" s="1"/>
  <c r="B1893" i="11"/>
  <c r="AG1893" i="11" s="1"/>
  <c r="B1892" i="11"/>
  <c r="AG1892" i="11" s="1"/>
  <c r="B1891" i="11"/>
  <c r="AG1891" i="11" s="1"/>
  <c r="B1890" i="11"/>
  <c r="AG1890" i="11" s="1"/>
  <c r="B1889" i="11"/>
  <c r="AG1889" i="11" s="1"/>
  <c r="B1888" i="11"/>
  <c r="AG1888" i="11" s="1"/>
  <c r="B1887" i="11"/>
  <c r="AG1887" i="11" s="1"/>
  <c r="B1886" i="11"/>
  <c r="AG1886" i="11" s="1"/>
  <c r="B1885" i="11"/>
  <c r="AG1885" i="11" s="1"/>
  <c r="B1884" i="11"/>
  <c r="AG1884" i="11" s="1"/>
  <c r="B1883" i="11"/>
  <c r="AG1883" i="11" s="1"/>
  <c r="B1882" i="11"/>
  <c r="AG1882" i="11" s="1"/>
  <c r="B1881" i="11"/>
  <c r="AG1881" i="11" s="1"/>
  <c r="B1880" i="11"/>
  <c r="AG1880" i="11" s="1"/>
  <c r="B1879" i="11"/>
  <c r="AG1879" i="11" s="1"/>
  <c r="B1878" i="11"/>
  <c r="AG1878" i="11" s="1"/>
  <c r="B1877" i="11"/>
  <c r="AG1877" i="11" s="1"/>
  <c r="B1876" i="11"/>
  <c r="AG1876" i="11" s="1"/>
  <c r="B1875" i="11"/>
  <c r="AG1875" i="11" s="1"/>
  <c r="B1874" i="11"/>
  <c r="AG1874" i="11" s="1"/>
  <c r="B1873" i="11"/>
  <c r="AG1873" i="11" s="1"/>
  <c r="B1872" i="11"/>
  <c r="AG1872" i="11" s="1"/>
  <c r="B1871" i="11"/>
  <c r="AG1871" i="11" s="1"/>
  <c r="B1870" i="11"/>
  <c r="AG1870" i="11" s="1"/>
  <c r="B1869" i="11"/>
  <c r="AG1869" i="11" s="1"/>
  <c r="B1868" i="11"/>
  <c r="AG1868" i="11" s="1"/>
  <c r="B1867" i="11"/>
  <c r="AG1867" i="11" s="1"/>
  <c r="B1866" i="11"/>
  <c r="AG1866" i="11" s="1"/>
  <c r="B1865" i="11"/>
  <c r="AG1865" i="11" s="1"/>
  <c r="B1864" i="11"/>
  <c r="AG1864" i="11" s="1"/>
  <c r="B1863" i="11"/>
  <c r="AG1863" i="11" s="1"/>
  <c r="B1862" i="11"/>
  <c r="AG1862" i="11" s="1"/>
  <c r="B1861" i="11"/>
  <c r="AG1861" i="11" s="1"/>
  <c r="B1860" i="11"/>
  <c r="AG1860" i="11" s="1"/>
  <c r="B1859" i="11"/>
  <c r="AG1859" i="11" s="1"/>
  <c r="B1858" i="11"/>
  <c r="AG1858" i="11" s="1"/>
  <c r="B1857" i="11"/>
  <c r="AG1857" i="11" s="1"/>
  <c r="B1856" i="11"/>
  <c r="AG1856" i="11" s="1"/>
  <c r="B1855" i="11"/>
  <c r="AG1855" i="11" s="1"/>
  <c r="B1854" i="11"/>
  <c r="AG1854" i="11" s="1"/>
  <c r="B1853" i="11"/>
  <c r="AG1853" i="11" s="1"/>
  <c r="B1852" i="11"/>
  <c r="AG1852" i="11" s="1"/>
  <c r="B1851" i="11"/>
  <c r="AG1851" i="11" s="1"/>
  <c r="B1850" i="11"/>
  <c r="AG1850" i="11" s="1"/>
  <c r="B1849" i="11"/>
  <c r="AG1849" i="11" s="1"/>
  <c r="B1848" i="11"/>
  <c r="AG1848" i="11" s="1"/>
  <c r="B1847" i="11"/>
  <c r="AG1847" i="11" s="1"/>
  <c r="B1846" i="11"/>
  <c r="AG1846" i="11" s="1"/>
  <c r="B1845" i="11"/>
  <c r="AG1845" i="11" s="1"/>
  <c r="B1844" i="11"/>
  <c r="AG1844" i="11" s="1"/>
  <c r="B1843" i="11"/>
  <c r="AG1843" i="11" s="1"/>
  <c r="B1842" i="11"/>
  <c r="AG1842" i="11" s="1"/>
  <c r="B1841" i="11"/>
  <c r="AG1841" i="11" s="1"/>
  <c r="B1840" i="11"/>
  <c r="AG1840" i="11" s="1"/>
  <c r="B1839" i="11"/>
  <c r="AG1839" i="11" s="1"/>
  <c r="B1838" i="11"/>
  <c r="AG1838" i="11" s="1"/>
  <c r="B1837" i="11"/>
  <c r="AG1837" i="11" s="1"/>
  <c r="B1836" i="11"/>
  <c r="AG1836" i="11" s="1"/>
  <c r="B1835" i="11"/>
  <c r="AG1835" i="11" s="1"/>
  <c r="B1834" i="11"/>
  <c r="AG1834" i="11" s="1"/>
  <c r="B1833" i="11"/>
  <c r="AG1833" i="11" s="1"/>
  <c r="B1832" i="11"/>
  <c r="AG1832" i="11" s="1"/>
  <c r="B1831" i="11"/>
  <c r="AG1831" i="11" s="1"/>
  <c r="B1830" i="11"/>
  <c r="AG1830" i="11" s="1"/>
  <c r="B1829" i="11"/>
  <c r="AG1829" i="11" s="1"/>
  <c r="B1828" i="11"/>
  <c r="AG1828" i="11" s="1"/>
  <c r="B1827" i="11"/>
  <c r="AG1827" i="11" s="1"/>
  <c r="B1826" i="11"/>
  <c r="AG1826" i="11" s="1"/>
  <c r="B1825" i="11"/>
  <c r="AG1825" i="11" s="1"/>
  <c r="B1824" i="11"/>
  <c r="AG1824" i="11" s="1"/>
  <c r="B1823" i="11"/>
  <c r="AG1823" i="11" s="1"/>
  <c r="B1822" i="11"/>
  <c r="AG1822" i="11" s="1"/>
  <c r="B1821" i="11"/>
  <c r="AG1821" i="11" s="1"/>
  <c r="B1820" i="11"/>
  <c r="AG1820" i="11" s="1"/>
  <c r="B1819" i="11"/>
  <c r="AG1819" i="11" s="1"/>
  <c r="B1818" i="11"/>
  <c r="AG1818" i="11" s="1"/>
  <c r="B1817" i="11"/>
  <c r="AG1817" i="11" s="1"/>
  <c r="B1816" i="11"/>
  <c r="AG1816" i="11" s="1"/>
  <c r="B1815" i="11"/>
  <c r="AG1815" i="11" s="1"/>
  <c r="B1814" i="11"/>
  <c r="AG1814" i="11" s="1"/>
  <c r="B1813" i="11"/>
  <c r="AG1813" i="11" s="1"/>
  <c r="B1812" i="11"/>
  <c r="AG1812" i="11" s="1"/>
  <c r="B1811" i="11"/>
  <c r="AG1811" i="11" s="1"/>
  <c r="B1810" i="11"/>
  <c r="AG1810" i="11" s="1"/>
  <c r="B1809" i="11"/>
  <c r="AG1809" i="11" s="1"/>
  <c r="B1808" i="11"/>
  <c r="AG1808" i="11" s="1"/>
  <c r="B1807" i="11"/>
  <c r="AG1807" i="11" s="1"/>
  <c r="B1806" i="11"/>
  <c r="AG1806" i="11" s="1"/>
  <c r="B1805" i="11"/>
  <c r="AG1805" i="11" s="1"/>
  <c r="B1804" i="11"/>
  <c r="AG1804" i="11" s="1"/>
  <c r="B1803" i="11"/>
  <c r="AG1803" i="11" s="1"/>
  <c r="B1802" i="11"/>
  <c r="AG1802" i="11" s="1"/>
  <c r="B1801" i="11"/>
  <c r="AG1801" i="11" s="1"/>
  <c r="B1800" i="11"/>
  <c r="AG1800" i="11" s="1"/>
  <c r="B1799" i="11"/>
  <c r="AG1799" i="11" s="1"/>
  <c r="B1798" i="11"/>
  <c r="AG1798" i="11" s="1"/>
  <c r="B1797" i="11"/>
  <c r="AG1797" i="11" s="1"/>
  <c r="B1796" i="11"/>
  <c r="AG1796" i="11" s="1"/>
  <c r="B1795" i="11"/>
  <c r="AG1795" i="11" s="1"/>
  <c r="B1794" i="11"/>
  <c r="AG1794" i="11" s="1"/>
  <c r="B1793" i="11"/>
  <c r="AG1793" i="11" s="1"/>
  <c r="B1792" i="11"/>
  <c r="AG1792" i="11" s="1"/>
  <c r="B1791" i="11"/>
  <c r="AG1791" i="11" s="1"/>
  <c r="B1790" i="11"/>
  <c r="AG1790" i="11" s="1"/>
  <c r="B1789" i="11"/>
  <c r="AG1789" i="11" s="1"/>
  <c r="B1788" i="11"/>
  <c r="AG1788" i="11" s="1"/>
  <c r="B1787" i="11"/>
  <c r="AG1787" i="11" s="1"/>
  <c r="B1786" i="11"/>
  <c r="AG1786" i="11" s="1"/>
  <c r="B1785" i="11"/>
  <c r="AG1785" i="11" s="1"/>
  <c r="B1784" i="11"/>
  <c r="AG1784" i="11" s="1"/>
  <c r="B1783" i="11"/>
  <c r="AG1783" i="11" s="1"/>
  <c r="B1782" i="11"/>
  <c r="AG1782" i="11" s="1"/>
  <c r="B1781" i="11"/>
  <c r="AG1781" i="11" s="1"/>
  <c r="B1780" i="11"/>
  <c r="AG1780" i="11" s="1"/>
  <c r="B1779" i="11"/>
  <c r="AG1779" i="11" s="1"/>
  <c r="B1778" i="11"/>
  <c r="AG1778" i="11" s="1"/>
  <c r="B1777" i="11"/>
  <c r="AG1777" i="11" s="1"/>
  <c r="B1776" i="11"/>
  <c r="AG1776" i="11" s="1"/>
  <c r="B1775" i="11"/>
  <c r="AG1775" i="11" s="1"/>
  <c r="B1774" i="11"/>
  <c r="AG1774" i="11" s="1"/>
  <c r="B1773" i="11"/>
  <c r="AG1773" i="11" s="1"/>
  <c r="B1772" i="11"/>
  <c r="AG1772" i="11" s="1"/>
  <c r="B1771" i="11"/>
  <c r="AG1771" i="11" s="1"/>
  <c r="B1770" i="11"/>
  <c r="AG1770" i="11" s="1"/>
  <c r="B1769" i="11"/>
  <c r="AG1769" i="11" s="1"/>
  <c r="B1768" i="11"/>
  <c r="AG1768" i="11" s="1"/>
  <c r="B1767" i="11"/>
  <c r="AG1767" i="11" s="1"/>
  <c r="B1766" i="11"/>
  <c r="AG1766" i="11" s="1"/>
  <c r="B1765" i="11"/>
  <c r="AG1765" i="11" s="1"/>
  <c r="B1764" i="11"/>
  <c r="AG1764" i="11" s="1"/>
  <c r="B1763" i="11"/>
  <c r="AG1763" i="11" s="1"/>
  <c r="B1762" i="11"/>
  <c r="AG1762" i="11" s="1"/>
  <c r="B1761" i="11"/>
  <c r="AG1761" i="11" s="1"/>
  <c r="B1760" i="11"/>
  <c r="AG1760" i="11" s="1"/>
  <c r="B1759" i="11"/>
  <c r="AG1759" i="11" s="1"/>
  <c r="B1758" i="11"/>
  <c r="AG1758" i="11" s="1"/>
  <c r="B1757" i="11"/>
  <c r="AG1757" i="11" s="1"/>
  <c r="B1756" i="11"/>
  <c r="AG1756" i="11" s="1"/>
  <c r="B1755" i="11"/>
  <c r="AG1755" i="11" s="1"/>
  <c r="B1754" i="11"/>
  <c r="AG1754" i="11" s="1"/>
  <c r="B1753" i="11"/>
  <c r="AG1753" i="11" s="1"/>
  <c r="B1752" i="11"/>
  <c r="AG1752" i="11" s="1"/>
  <c r="B1751" i="11"/>
  <c r="AG1751" i="11" s="1"/>
  <c r="B1750" i="11"/>
  <c r="AG1750" i="11" s="1"/>
  <c r="B1749" i="11"/>
  <c r="AG1749" i="11" s="1"/>
  <c r="B1748" i="11"/>
  <c r="AG1748" i="11" s="1"/>
  <c r="B1747" i="11"/>
  <c r="AG1747" i="11" s="1"/>
  <c r="B1746" i="11"/>
  <c r="AG1746" i="11" s="1"/>
  <c r="B1745" i="11"/>
  <c r="AG1745" i="11" s="1"/>
  <c r="B1744" i="11"/>
  <c r="AG1744" i="11" s="1"/>
  <c r="B1743" i="11"/>
  <c r="AG1743" i="11" s="1"/>
  <c r="B1742" i="11"/>
  <c r="AG1742" i="11" s="1"/>
  <c r="B1741" i="11"/>
  <c r="AG1741" i="11" s="1"/>
  <c r="B1740" i="11"/>
  <c r="AG1740" i="11" s="1"/>
  <c r="B1739" i="11"/>
  <c r="AG1739" i="11" s="1"/>
  <c r="B1738" i="11"/>
  <c r="AG1738" i="11" s="1"/>
  <c r="B1737" i="11"/>
  <c r="AG1737" i="11" s="1"/>
  <c r="B1736" i="11"/>
  <c r="AG1736" i="11" s="1"/>
  <c r="B1735" i="11"/>
  <c r="AG1735" i="11" s="1"/>
  <c r="B1734" i="11"/>
  <c r="AG1734" i="11" s="1"/>
  <c r="B1733" i="11"/>
  <c r="AG1733" i="11" s="1"/>
  <c r="B1732" i="11"/>
  <c r="AG1732" i="11" s="1"/>
  <c r="B1731" i="11"/>
  <c r="AG1731" i="11" s="1"/>
  <c r="B1730" i="11"/>
  <c r="AG1730" i="11" s="1"/>
  <c r="B1729" i="11"/>
  <c r="AG1729" i="11" s="1"/>
  <c r="B1728" i="11"/>
  <c r="AG1728" i="11" s="1"/>
  <c r="B1727" i="11"/>
  <c r="AG1727" i="11" s="1"/>
  <c r="B1726" i="11"/>
  <c r="AG1726" i="11" s="1"/>
  <c r="B1725" i="11"/>
  <c r="AG1725" i="11" s="1"/>
  <c r="B1724" i="11"/>
  <c r="AG1724" i="11" s="1"/>
  <c r="B1723" i="11"/>
  <c r="AG1723" i="11" s="1"/>
  <c r="B1722" i="11"/>
  <c r="AG1722" i="11" s="1"/>
  <c r="B1721" i="11"/>
  <c r="AG1721" i="11" s="1"/>
  <c r="B1720" i="11"/>
  <c r="AG1720" i="11" s="1"/>
  <c r="B1719" i="11"/>
  <c r="AG1719" i="11" s="1"/>
  <c r="B1718" i="11"/>
  <c r="AG1718" i="11" s="1"/>
  <c r="B1717" i="11"/>
  <c r="AG1717" i="11" s="1"/>
  <c r="B1716" i="11"/>
  <c r="AG1716" i="11" s="1"/>
  <c r="B1715" i="11"/>
  <c r="AG1715" i="11" s="1"/>
  <c r="B1714" i="11"/>
  <c r="AG1714" i="11" s="1"/>
  <c r="B1713" i="11"/>
  <c r="AG1713" i="11" s="1"/>
  <c r="B1712" i="11"/>
  <c r="AG1712" i="11" s="1"/>
  <c r="B1711" i="11"/>
  <c r="AG1711" i="11" s="1"/>
  <c r="B1710" i="11"/>
  <c r="AG1710" i="11" s="1"/>
  <c r="B1709" i="11"/>
  <c r="AG1709" i="11" s="1"/>
  <c r="B1708" i="11"/>
  <c r="AG1708" i="11" s="1"/>
  <c r="B1707" i="11"/>
  <c r="AG1707" i="11" s="1"/>
  <c r="B1706" i="11"/>
  <c r="AG1706" i="11" s="1"/>
  <c r="B1705" i="11"/>
  <c r="AG1705" i="11" s="1"/>
  <c r="B1704" i="11"/>
  <c r="AG1704" i="11" s="1"/>
  <c r="B1703" i="11"/>
  <c r="AG1703" i="11" s="1"/>
  <c r="B1702" i="11"/>
  <c r="AG1702" i="11" s="1"/>
  <c r="B1701" i="11"/>
  <c r="AG1701" i="11" s="1"/>
  <c r="B1700" i="11"/>
  <c r="AG1700" i="11" s="1"/>
  <c r="B1699" i="11"/>
  <c r="AG1699" i="11" s="1"/>
  <c r="B1698" i="11"/>
  <c r="AG1698" i="11" s="1"/>
  <c r="B1697" i="11"/>
  <c r="AG1697" i="11" s="1"/>
  <c r="B1696" i="11"/>
  <c r="AG1696" i="11" s="1"/>
  <c r="B1695" i="11"/>
  <c r="AG1695" i="11" s="1"/>
  <c r="B1694" i="11"/>
  <c r="AG1694" i="11" s="1"/>
  <c r="B1693" i="11"/>
  <c r="AG1693" i="11" s="1"/>
  <c r="B1692" i="11"/>
  <c r="AG1692" i="11" s="1"/>
  <c r="B1691" i="11"/>
  <c r="AG1691" i="11" s="1"/>
  <c r="B1690" i="11"/>
  <c r="AG1690" i="11" s="1"/>
  <c r="B1689" i="11"/>
  <c r="AG1689" i="11" s="1"/>
  <c r="B1688" i="11"/>
  <c r="AG1688" i="11" s="1"/>
  <c r="B1687" i="11"/>
  <c r="AG1687" i="11" s="1"/>
  <c r="B1686" i="11"/>
  <c r="AG1686" i="11" s="1"/>
  <c r="B1685" i="11"/>
  <c r="AG1685" i="11" s="1"/>
  <c r="B1684" i="11"/>
  <c r="AG1684" i="11" s="1"/>
  <c r="B1683" i="11"/>
  <c r="AG1683" i="11" s="1"/>
  <c r="B1682" i="11"/>
  <c r="AG1682" i="11" s="1"/>
  <c r="B1681" i="11"/>
  <c r="AG1681" i="11" s="1"/>
  <c r="B1680" i="11"/>
  <c r="AG1680" i="11" s="1"/>
  <c r="B1679" i="11"/>
  <c r="AG1679" i="11" s="1"/>
  <c r="B1678" i="11"/>
  <c r="AG1678" i="11" s="1"/>
  <c r="B1677" i="11"/>
  <c r="AG1677" i="11" s="1"/>
  <c r="B1676" i="11"/>
  <c r="AG1676" i="11" s="1"/>
  <c r="B1675" i="11"/>
  <c r="AG1675" i="11" s="1"/>
  <c r="B1674" i="11"/>
  <c r="AG1674" i="11" s="1"/>
  <c r="B1673" i="11"/>
  <c r="AG1673" i="11" s="1"/>
  <c r="B1672" i="11"/>
  <c r="AG1672" i="11" s="1"/>
  <c r="B1671" i="11"/>
  <c r="AG1671" i="11" s="1"/>
  <c r="B1670" i="11"/>
  <c r="AG1670" i="11" s="1"/>
  <c r="B1669" i="11"/>
  <c r="AG1669" i="11" s="1"/>
  <c r="B1668" i="11"/>
  <c r="AG1668" i="11" s="1"/>
  <c r="B1667" i="11"/>
  <c r="AG1667" i="11" s="1"/>
  <c r="B1666" i="11"/>
  <c r="AG1666" i="11" s="1"/>
  <c r="B1665" i="11"/>
  <c r="AG1665" i="11" s="1"/>
  <c r="B1664" i="11"/>
  <c r="AG1664" i="11" s="1"/>
  <c r="B1663" i="11"/>
  <c r="AG1663" i="11" s="1"/>
  <c r="B1662" i="11"/>
  <c r="AG1662" i="11" s="1"/>
  <c r="B1661" i="11"/>
  <c r="AG1661" i="11" s="1"/>
  <c r="B1660" i="11"/>
  <c r="AG1660" i="11" s="1"/>
  <c r="B1659" i="11"/>
  <c r="AG1659" i="11" s="1"/>
  <c r="B1658" i="11"/>
  <c r="AG1658" i="11" s="1"/>
  <c r="B1657" i="11"/>
  <c r="AG1657" i="11" s="1"/>
  <c r="B1656" i="11"/>
  <c r="AG1656" i="11" s="1"/>
  <c r="B1655" i="11"/>
  <c r="AG1655" i="11" s="1"/>
  <c r="B1654" i="11"/>
  <c r="AG1654" i="11" s="1"/>
  <c r="B1653" i="11"/>
  <c r="AG1653" i="11" s="1"/>
  <c r="B1652" i="11"/>
  <c r="AG1652" i="11" s="1"/>
  <c r="B1651" i="11"/>
  <c r="AG1651" i="11" s="1"/>
  <c r="B1650" i="11"/>
  <c r="AG1650" i="11" s="1"/>
  <c r="B1649" i="11"/>
  <c r="AG1649" i="11" s="1"/>
  <c r="B1648" i="11"/>
  <c r="AG1648" i="11" s="1"/>
  <c r="B1647" i="11"/>
  <c r="AG1647" i="11" s="1"/>
  <c r="B1646" i="11"/>
  <c r="AG1646" i="11" s="1"/>
  <c r="B1645" i="11"/>
  <c r="AG1645" i="11" s="1"/>
  <c r="B1644" i="11"/>
  <c r="AG1644" i="11" s="1"/>
  <c r="B1643" i="11"/>
  <c r="AG1643" i="11" s="1"/>
  <c r="B1642" i="11"/>
  <c r="AG1642" i="11" s="1"/>
  <c r="B1641" i="11"/>
  <c r="AG1641" i="11" s="1"/>
  <c r="B1640" i="11"/>
  <c r="AG1640" i="11" s="1"/>
  <c r="B1639" i="11"/>
  <c r="AG1639" i="11" s="1"/>
  <c r="B1638" i="11"/>
  <c r="AG1638" i="11" s="1"/>
  <c r="B1637" i="11"/>
  <c r="AG1637" i="11" s="1"/>
  <c r="B1636" i="11"/>
  <c r="AG1636" i="11" s="1"/>
  <c r="B1635" i="11"/>
  <c r="AG1635" i="11" s="1"/>
  <c r="B1634" i="11"/>
  <c r="AG1634" i="11" s="1"/>
  <c r="B1633" i="11"/>
  <c r="AG1633" i="11" s="1"/>
  <c r="B1632" i="11"/>
  <c r="AG1632" i="11" s="1"/>
  <c r="B1631" i="11"/>
  <c r="AG1631" i="11" s="1"/>
  <c r="B1630" i="11"/>
  <c r="AG1630" i="11" s="1"/>
  <c r="B1629" i="11"/>
  <c r="AG1629" i="11" s="1"/>
  <c r="B1628" i="11"/>
  <c r="AG1628" i="11" s="1"/>
  <c r="B1627" i="11"/>
  <c r="AG1627" i="11" s="1"/>
  <c r="B1626" i="11"/>
  <c r="AG1626" i="11" s="1"/>
  <c r="B1625" i="11"/>
  <c r="AG1625" i="11" s="1"/>
  <c r="B1624" i="11"/>
  <c r="AG1624" i="11" s="1"/>
  <c r="B1623" i="11"/>
  <c r="AG1623" i="11" s="1"/>
  <c r="B1622" i="11"/>
  <c r="AG1622" i="11" s="1"/>
  <c r="B1621" i="11"/>
  <c r="AG1621" i="11" s="1"/>
  <c r="B1620" i="11"/>
  <c r="AG1620" i="11" s="1"/>
  <c r="B1619" i="11"/>
  <c r="AG1619" i="11" s="1"/>
  <c r="B1618" i="11"/>
  <c r="AG1618" i="11" s="1"/>
  <c r="B1617" i="11"/>
  <c r="AG1617" i="11" s="1"/>
  <c r="B1616" i="11"/>
  <c r="AG1616" i="11" s="1"/>
  <c r="B1615" i="11"/>
  <c r="AG1615" i="11" s="1"/>
  <c r="B1614" i="11"/>
  <c r="AG1614" i="11" s="1"/>
  <c r="B1613" i="11"/>
  <c r="AG1613" i="11" s="1"/>
  <c r="B1612" i="11"/>
  <c r="AG1612" i="11" s="1"/>
  <c r="B1611" i="11"/>
  <c r="AG1611" i="11" s="1"/>
  <c r="B1610" i="11"/>
  <c r="AG1610" i="11" s="1"/>
  <c r="B1609" i="11"/>
  <c r="AG1609" i="11" s="1"/>
  <c r="B1608" i="11"/>
  <c r="AG1608" i="11" s="1"/>
  <c r="B1607" i="11"/>
  <c r="AG1607" i="11" s="1"/>
  <c r="B1606" i="11"/>
  <c r="AG1606" i="11" s="1"/>
  <c r="B1605" i="11"/>
  <c r="AG1605" i="11" s="1"/>
  <c r="B1604" i="11"/>
  <c r="AG1604" i="11" s="1"/>
  <c r="B1603" i="11"/>
  <c r="AG1603" i="11" s="1"/>
  <c r="B1602" i="11"/>
  <c r="AG1602" i="11" s="1"/>
  <c r="B1601" i="11"/>
  <c r="AG1601" i="11" s="1"/>
  <c r="B1600" i="11"/>
  <c r="AG1600" i="11" s="1"/>
  <c r="B1599" i="11"/>
  <c r="AG1599" i="11" s="1"/>
  <c r="B1598" i="11"/>
  <c r="AG1598" i="11" s="1"/>
  <c r="B1597" i="11"/>
  <c r="AG1597" i="11" s="1"/>
  <c r="B1596" i="11"/>
  <c r="AG1596" i="11" s="1"/>
  <c r="B1595" i="11"/>
  <c r="AG1595" i="11" s="1"/>
  <c r="B1594" i="11"/>
  <c r="AG1594" i="11" s="1"/>
  <c r="B1593" i="11"/>
  <c r="AG1593" i="11" s="1"/>
  <c r="B1592" i="11"/>
  <c r="AG1592" i="11" s="1"/>
  <c r="B1591" i="11"/>
  <c r="AG1591" i="11" s="1"/>
  <c r="B1590" i="11"/>
  <c r="AG1590" i="11" s="1"/>
  <c r="B1589" i="11"/>
  <c r="AG1589" i="11" s="1"/>
  <c r="B1588" i="11"/>
  <c r="AG1588" i="11" s="1"/>
  <c r="B1587" i="11"/>
  <c r="AG1587" i="11" s="1"/>
  <c r="B1586" i="11"/>
  <c r="AG1586" i="11" s="1"/>
  <c r="B1585" i="11"/>
  <c r="AG1585" i="11" s="1"/>
  <c r="B1584" i="11"/>
  <c r="AG1584" i="11" s="1"/>
  <c r="B1583" i="11"/>
  <c r="AG1583" i="11" s="1"/>
  <c r="B1582" i="11"/>
  <c r="AG1582" i="11" s="1"/>
  <c r="B1581" i="11"/>
  <c r="AG1581" i="11" s="1"/>
  <c r="B1580" i="11"/>
  <c r="AG1580" i="11" s="1"/>
  <c r="B1579" i="11"/>
  <c r="AG1579" i="11" s="1"/>
  <c r="B1578" i="11"/>
  <c r="AG1578" i="11" s="1"/>
  <c r="B1577" i="11"/>
  <c r="AG1577" i="11" s="1"/>
  <c r="B1576" i="11"/>
  <c r="AG1576" i="11" s="1"/>
  <c r="B1575" i="11"/>
  <c r="AG1575" i="11" s="1"/>
  <c r="B1574" i="11"/>
  <c r="AG1574" i="11" s="1"/>
  <c r="B1573" i="11"/>
  <c r="AG1573" i="11" s="1"/>
  <c r="B1572" i="11"/>
  <c r="AG1572" i="11" s="1"/>
  <c r="B1571" i="11"/>
  <c r="AG1571" i="11" s="1"/>
  <c r="B1570" i="11"/>
  <c r="AG1570" i="11" s="1"/>
  <c r="B1569" i="11"/>
  <c r="AG1569" i="11" s="1"/>
  <c r="B1568" i="11"/>
  <c r="AG1568" i="11" s="1"/>
  <c r="B1567" i="11"/>
  <c r="AG1567" i="11" s="1"/>
  <c r="B1566" i="11"/>
  <c r="AG1566" i="11" s="1"/>
  <c r="B1565" i="11"/>
  <c r="AG1565" i="11" s="1"/>
  <c r="B1564" i="11"/>
  <c r="AG1564" i="11" s="1"/>
  <c r="B1563" i="11"/>
  <c r="AG1563" i="11" s="1"/>
  <c r="B1562" i="11"/>
  <c r="AG1562" i="11" s="1"/>
  <c r="B1561" i="11"/>
  <c r="AG1561" i="11" s="1"/>
  <c r="B1560" i="11"/>
  <c r="AG1560" i="11" s="1"/>
  <c r="B1559" i="11"/>
  <c r="AG1559" i="11" s="1"/>
  <c r="B1558" i="11"/>
  <c r="AG1558" i="11" s="1"/>
  <c r="B1557" i="11"/>
  <c r="AG1557" i="11" s="1"/>
  <c r="B1556" i="11"/>
  <c r="AG1556" i="11" s="1"/>
  <c r="B1555" i="11"/>
  <c r="AG1555" i="11" s="1"/>
  <c r="B1554" i="11"/>
  <c r="AG1554" i="11" s="1"/>
  <c r="B1553" i="11"/>
  <c r="AG1553" i="11" s="1"/>
  <c r="B1552" i="11"/>
  <c r="AG1552" i="11" s="1"/>
  <c r="B1551" i="11"/>
  <c r="AG1551" i="11" s="1"/>
  <c r="B1550" i="11"/>
  <c r="AG1550" i="11" s="1"/>
  <c r="B1549" i="11"/>
  <c r="AG1549" i="11" s="1"/>
  <c r="B1548" i="11"/>
  <c r="AG1548" i="11" s="1"/>
  <c r="B1547" i="11"/>
  <c r="AG1547" i="11" s="1"/>
  <c r="B1546" i="11"/>
  <c r="AG1546" i="11" s="1"/>
  <c r="B1545" i="11"/>
  <c r="AG1545" i="11" s="1"/>
  <c r="B1544" i="11"/>
  <c r="AG1544" i="11" s="1"/>
  <c r="B1543" i="11"/>
  <c r="AG1543" i="11" s="1"/>
  <c r="B1542" i="11"/>
  <c r="AG1542" i="11" s="1"/>
  <c r="B1541" i="11"/>
  <c r="AG1541" i="11" s="1"/>
  <c r="B1540" i="11"/>
  <c r="AG1540" i="11" s="1"/>
  <c r="B1539" i="11"/>
  <c r="AG1539" i="11" s="1"/>
  <c r="B1538" i="11"/>
  <c r="AG1538" i="11" s="1"/>
  <c r="B1537" i="11"/>
  <c r="AG1537" i="11" s="1"/>
  <c r="B1536" i="11"/>
  <c r="AG1536" i="11" s="1"/>
  <c r="B1535" i="11"/>
  <c r="AG1535" i="11" s="1"/>
  <c r="B1534" i="11"/>
  <c r="AG1534" i="11" s="1"/>
  <c r="B1533" i="11"/>
  <c r="AG1533" i="11" s="1"/>
  <c r="B1532" i="11"/>
  <c r="AG1532" i="11" s="1"/>
  <c r="B1531" i="11"/>
  <c r="AG1531" i="11" s="1"/>
  <c r="B1530" i="11"/>
  <c r="AG1530" i="11" s="1"/>
  <c r="B1529" i="11"/>
  <c r="AG1529" i="11" s="1"/>
  <c r="B1528" i="11"/>
  <c r="AG1528" i="11" s="1"/>
  <c r="B1527" i="11"/>
  <c r="AG1527" i="11" s="1"/>
  <c r="B1526" i="11"/>
  <c r="AG1526" i="11" s="1"/>
  <c r="B1525" i="11"/>
  <c r="AG1525" i="11" s="1"/>
  <c r="B1524" i="11"/>
  <c r="AG1524" i="11" s="1"/>
  <c r="B1523" i="11"/>
  <c r="AG1523" i="11" s="1"/>
  <c r="B1522" i="11"/>
  <c r="AG1522" i="11" s="1"/>
  <c r="B1521" i="11"/>
  <c r="AG1521" i="11" s="1"/>
  <c r="B1520" i="11"/>
  <c r="AG1520" i="11" s="1"/>
  <c r="B1519" i="11"/>
  <c r="AG1519" i="11" s="1"/>
  <c r="B1518" i="11"/>
  <c r="AG1518" i="11" s="1"/>
  <c r="B1517" i="11"/>
  <c r="AG1517" i="11" s="1"/>
  <c r="B1516" i="11"/>
  <c r="AG1516" i="11" s="1"/>
  <c r="B1515" i="11"/>
  <c r="AG1515" i="11" s="1"/>
  <c r="B1514" i="11"/>
  <c r="AG1514" i="11" s="1"/>
  <c r="B1513" i="11"/>
  <c r="AG1513" i="11" s="1"/>
  <c r="B1512" i="11"/>
  <c r="AG1512" i="11" s="1"/>
  <c r="B1511" i="11"/>
  <c r="AG1511" i="11" s="1"/>
  <c r="B1510" i="11"/>
  <c r="AG1510" i="11" s="1"/>
  <c r="B1509" i="11"/>
  <c r="AG1509" i="11" s="1"/>
  <c r="B1508" i="11"/>
  <c r="AG1508" i="11" s="1"/>
  <c r="B1507" i="11"/>
  <c r="AG1507" i="11" s="1"/>
  <c r="B1506" i="11"/>
  <c r="AG1506" i="11" s="1"/>
  <c r="B1505" i="11"/>
  <c r="AG1505" i="11" s="1"/>
  <c r="B1504" i="11"/>
  <c r="AG1504" i="11" s="1"/>
  <c r="B1503" i="11"/>
  <c r="AG1503" i="11" s="1"/>
  <c r="B1502" i="11"/>
  <c r="AG1502" i="11" s="1"/>
  <c r="B1501" i="11"/>
  <c r="AG1501" i="11" s="1"/>
  <c r="B1500" i="11"/>
  <c r="AG1500" i="11" s="1"/>
  <c r="B1499" i="11"/>
  <c r="AG1499" i="11" s="1"/>
  <c r="B1498" i="11"/>
  <c r="AG1498" i="11" s="1"/>
  <c r="B1497" i="11"/>
  <c r="AG1497" i="11" s="1"/>
  <c r="B1496" i="11"/>
  <c r="AG1496" i="11" s="1"/>
  <c r="B1495" i="11"/>
  <c r="AG1495" i="11" s="1"/>
  <c r="B1494" i="11"/>
  <c r="AG1494" i="11" s="1"/>
  <c r="B1493" i="11"/>
  <c r="AG1493" i="11" s="1"/>
  <c r="B1492" i="11"/>
  <c r="AG1492" i="11" s="1"/>
  <c r="B1491" i="11"/>
  <c r="AG1491" i="11" s="1"/>
  <c r="B1490" i="11"/>
  <c r="AG1490" i="11" s="1"/>
  <c r="B1489" i="11"/>
  <c r="AG1489" i="11" s="1"/>
  <c r="B1488" i="11"/>
  <c r="AG1488" i="11" s="1"/>
  <c r="B1487" i="11"/>
  <c r="AG1487" i="11" s="1"/>
  <c r="B1486" i="11"/>
  <c r="AG1486" i="11" s="1"/>
  <c r="B1485" i="11"/>
  <c r="AG1485" i="11" s="1"/>
  <c r="B1484" i="11"/>
  <c r="AG1484" i="11" s="1"/>
  <c r="B1483" i="11"/>
  <c r="AG1483" i="11" s="1"/>
  <c r="B1482" i="11"/>
  <c r="AG1482" i="11" s="1"/>
  <c r="B1481" i="11"/>
  <c r="AG1481" i="11" s="1"/>
  <c r="B1480" i="11"/>
  <c r="AG1480" i="11" s="1"/>
  <c r="B1479" i="11"/>
  <c r="AG1479" i="11" s="1"/>
  <c r="B1478" i="11"/>
  <c r="AG1478" i="11" s="1"/>
  <c r="B1477" i="11"/>
  <c r="AG1477" i="11" s="1"/>
  <c r="B1476" i="11"/>
  <c r="AG1476" i="11" s="1"/>
  <c r="B1475" i="11"/>
  <c r="AG1475" i="11" s="1"/>
  <c r="B1474" i="11"/>
  <c r="AG1474" i="11" s="1"/>
  <c r="B1473" i="11"/>
  <c r="AG1473" i="11" s="1"/>
  <c r="B1472" i="11"/>
  <c r="AG1472" i="11" s="1"/>
  <c r="B1471" i="11"/>
  <c r="AG1471" i="11" s="1"/>
  <c r="B1470" i="11"/>
  <c r="AG1470" i="11" s="1"/>
  <c r="B1469" i="11"/>
  <c r="AG1469" i="11" s="1"/>
  <c r="B1468" i="11"/>
  <c r="AG1468" i="11" s="1"/>
  <c r="B1467" i="11"/>
  <c r="AG1467" i="11" s="1"/>
  <c r="B1466" i="11"/>
  <c r="AG1466" i="11" s="1"/>
  <c r="B1465" i="11"/>
  <c r="AG1465" i="11" s="1"/>
  <c r="B1464" i="11"/>
  <c r="AG1464" i="11" s="1"/>
  <c r="B1463" i="11"/>
  <c r="AG1463" i="11" s="1"/>
  <c r="B1462" i="11"/>
  <c r="AG1462" i="11" s="1"/>
  <c r="B1461" i="11"/>
  <c r="AG1461" i="11" s="1"/>
  <c r="B1460" i="11"/>
  <c r="AG1460" i="11" s="1"/>
  <c r="B1459" i="11"/>
  <c r="AG1459" i="11" s="1"/>
  <c r="B1458" i="11"/>
  <c r="AG1458" i="11" s="1"/>
  <c r="B1457" i="11"/>
  <c r="AG1457" i="11" s="1"/>
  <c r="B1456" i="11"/>
  <c r="AG1456" i="11" s="1"/>
  <c r="B1455" i="11"/>
  <c r="AG1455" i="11" s="1"/>
  <c r="B1454" i="11"/>
  <c r="AG1454" i="11" s="1"/>
  <c r="B1453" i="11"/>
  <c r="AG1453" i="11" s="1"/>
  <c r="B1452" i="11"/>
  <c r="AG1452" i="11" s="1"/>
  <c r="B1451" i="11"/>
  <c r="AG1451" i="11" s="1"/>
  <c r="B1450" i="11"/>
  <c r="AG1450" i="11" s="1"/>
  <c r="B1449" i="11"/>
  <c r="AG1449" i="11" s="1"/>
  <c r="B1448" i="11"/>
  <c r="AG1448" i="11" s="1"/>
  <c r="B1447" i="11"/>
  <c r="AG1447" i="11" s="1"/>
  <c r="B1446" i="11"/>
  <c r="AG1446" i="11" s="1"/>
  <c r="B1445" i="11"/>
  <c r="AG1445" i="11" s="1"/>
  <c r="B1444" i="11"/>
  <c r="AG1444" i="11" s="1"/>
  <c r="B1443" i="11"/>
  <c r="AG1443" i="11" s="1"/>
  <c r="B1442" i="11"/>
  <c r="AG1442" i="11" s="1"/>
  <c r="B1441" i="11"/>
  <c r="AG1441" i="11" s="1"/>
  <c r="B1440" i="11"/>
  <c r="AG1440" i="11" s="1"/>
  <c r="B1439" i="11"/>
  <c r="AG1439" i="11" s="1"/>
  <c r="B1438" i="11"/>
  <c r="AG1438" i="11" s="1"/>
  <c r="B1437" i="11"/>
  <c r="AG1437" i="11" s="1"/>
  <c r="B1436" i="11"/>
  <c r="AG1436" i="11" s="1"/>
  <c r="B1435" i="11"/>
  <c r="AG1435" i="11" s="1"/>
  <c r="B1434" i="11"/>
  <c r="AG1434" i="11" s="1"/>
  <c r="B1433" i="11"/>
  <c r="AG1433" i="11" s="1"/>
  <c r="B1432" i="11"/>
  <c r="AG1432" i="11" s="1"/>
  <c r="B1431" i="11"/>
  <c r="AG1431" i="11" s="1"/>
  <c r="B1430" i="11"/>
  <c r="AG1430" i="11" s="1"/>
  <c r="B1429" i="11"/>
  <c r="AG1429" i="11" s="1"/>
  <c r="B1428" i="11"/>
  <c r="AG1428" i="11" s="1"/>
  <c r="B1427" i="11"/>
  <c r="AG1427" i="11" s="1"/>
  <c r="B1426" i="11"/>
  <c r="AG1426" i="11" s="1"/>
  <c r="B1425" i="11"/>
  <c r="AG1425" i="11" s="1"/>
  <c r="B1424" i="11"/>
  <c r="AG1424" i="11" s="1"/>
  <c r="B1423" i="11"/>
  <c r="AG1423" i="11" s="1"/>
  <c r="B1422" i="11"/>
  <c r="AG1422" i="11" s="1"/>
  <c r="B1421" i="11"/>
  <c r="AG1421" i="11" s="1"/>
  <c r="B1420" i="11"/>
  <c r="AG1420" i="11" s="1"/>
  <c r="B1419" i="11"/>
  <c r="AG1419" i="11" s="1"/>
  <c r="B1418" i="11"/>
  <c r="AG1418" i="11" s="1"/>
  <c r="B1417" i="11"/>
  <c r="AG1417" i="11" s="1"/>
  <c r="B1416" i="11"/>
  <c r="AG1416" i="11" s="1"/>
  <c r="B1415" i="11"/>
  <c r="AG1415" i="11" s="1"/>
  <c r="B1414" i="11"/>
  <c r="AG1414" i="11" s="1"/>
  <c r="B1413" i="11"/>
  <c r="AG1413" i="11" s="1"/>
  <c r="B1412" i="11"/>
  <c r="AG1412" i="11" s="1"/>
  <c r="B1411" i="11"/>
  <c r="AG1411" i="11" s="1"/>
  <c r="B1410" i="11"/>
  <c r="AG1410" i="11" s="1"/>
  <c r="B1409" i="11"/>
  <c r="AG1409" i="11" s="1"/>
  <c r="B1408" i="11"/>
  <c r="AG1408" i="11" s="1"/>
  <c r="B1407" i="11"/>
  <c r="AG1407" i="11" s="1"/>
  <c r="B1406" i="11"/>
  <c r="AG1406" i="11" s="1"/>
  <c r="B1405" i="11"/>
  <c r="AG1405" i="11" s="1"/>
  <c r="B1404" i="11"/>
  <c r="AG1404" i="11" s="1"/>
  <c r="B1403" i="11"/>
  <c r="AG1403" i="11" s="1"/>
  <c r="B1402" i="11"/>
  <c r="AG1402" i="11" s="1"/>
  <c r="B1401" i="11"/>
  <c r="AG1401" i="11" s="1"/>
  <c r="B1400" i="11"/>
  <c r="AG1400" i="11" s="1"/>
  <c r="B1399" i="11"/>
  <c r="AG1399" i="11" s="1"/>
  <c r="B1398" i="11"/>
  <c r="AG1398" i="11" s="1"/>
  <c r="B1397" i="11"/>
  <c r="AG1397" i="11" s="1"/>
  <c r="B1396" i="11"/>
  <c r="AG1396" i="11" s="1"/>
  <c r="B1395" i="11"/>
  <c r="AG1395" i="11" s="1"/>
  <c r="B1394" i="11"/>
  <c r="AG1394" i="11" s="1"/>
  <c r="B1393" i="11"/>
  <c r="AG1393" i="11" s="1"/>
  <c r="B1392" i="11"/>
  <c r="AG1392" i="11" s="1"/>
  <c r="B1391" i="11"/>
  <c r="AG1391" i="11" s="1"/>
  <c r="B1390" i="11"/>
  <c r="AG1390" i="11" s="1"/>
  <c r="B1389" i="11"/>
  <c r="AG1389" i="11" s="1"/>
  <c r="B1388" i="11"/>
  <c r="AG1388" i="11" s="1"/>
  <c r="B1387" i="11"/>
  <c r="AG1387" i="11" s="1"/>
  <c r="B1386" i="11"/>
  <c r="AG1386" i="11" s="1"/>
  <c r="B1385" i="11"/>
  <c r="AG1385" i="11" s="1"/>
  <c r="B1384" i="11"/>
  <c r="AG1384" i="11" s="1"/>
  <c r="B1383" i="11"/>
  <c r="AG1383" i="11" s="1"/>
  <c r="B1382" i="11"/>
  <c r="AG1382" i="11" s="1"/>
  <c r="B1381" i="11"/>
  <c r="AG1381" i="11" s="1"/>
  <c r="B1380" i="11"/>
  <c r="AG1380" i="11" s="1"/>
  <c r="B1379" i="11"/>
  <c r="AG1379" i="11" s="1"/>
  <c r="B1378" i="11"/>
  <c r="AG1378" i="11" s="1"/>
  <c r="B1377" i="11"/>
  <c r="AG1377" i="11" s="1"/>
  <c r="B1376" i="11"/>
  <c r="AG1376" i="11" s="1"/>
  <c r="B1375" i="11"/>
  <c r="AG1375" i="11" s="1"/>
  <c r="B1374" i="11"/>
  <c r="AG1374" i="11" s="1"/>
  <c r="B1373" i="11"/>
  <c r="AG1373" i="11" s="1"/>
  <c r="B1372" i="11"/>
  <c r="AG1372" i="11" s="1"/>
  <c r="B1371" i="11"/>
  <c r="AG1371" i="11" s="1"/>
  <c r="B1370" i="11"/>
  <c r="AG1370" i="11" s="1"/>
  <c r="B1369" i="11"/>
  <c r="AG1369" i="11" s="1"/>
  <c r="B1368" i="11"/>
  <c r="AG1368" i="11" s="1"/>
  <c r="B1367" i="11"/>
  <c r="AG1367" i="11" s="1"/>
  <c r="B1366" i="11"/>
  <c r="AG1366" i="11" s="1"/>
  <c r="B1365" i="11"/>
  <c r="AG1365" i="11" s="1"/>
  <c r="B1364" i="11"/>
  <c r="AG1364" i="11" s="1"/>
  <c r="B1363" i="11"/>
  <c r="AG1363" i="11" s="1"/>
  <c r="B1362" i="11"/>
  <c r="AG1362" i="11" s="1"/>
  <c r="B1361" i="11"/>
  <c r="AG1361" i="11" s="1"/>
  <c r="B1360" i="11"/>
  <c r="AG1360" i="11" s="1"/>
  <c r="B1359" i="11"/>
  <c r="AG1359" i="11" s="1"/>
  <c r="B1358" i="11"/>
  <c r="AG1358" i="11" s="1"/>
  <c r="B1357" i="11"/>
  <c r="AG1357" i="11" s="1"/>
  <c r="B1356" i="11"/>
  <c r="AG1356" i="11" s="1"/>
  <c r="B1355" i="11"/>
  <c r="AG1355" i="11" s="1"/>
  <c r="B1354" i="11"/>
  <c r="AG1354" i="11" s="1"/>
  <c r="B1353" i="11"/>
  <c r="AG1353" i="11" s="1"/>
  <c r="B1352" i="11"/>
  <c r="AG1352" i="11" s="1"/>
  <c r="B1351" i="11"/>
  <c r="AG1351" i="11" s="1"/>
  <c r="B1350" i="11"/>
  <c r="AG1350" i="11" s="1"/>
  <c r="B1349" i="11"/>
  <c r="AG1349" i="11" s="1"/>
  <c r="B1348" i="11"/>
  <c r="AG1348" i="11" s="1"/>
  <c r="B1347" i="11"/>
  <c r="AG1347" i="11" s="1"/>
  <c r="B1346" i="11"/>
  <c r="AG1346" i="11" s="1"/>
  <c r="B1345" i="11"/>
  <c r="AG1345" i="11" s="1"/>
  <c r="B1344" i="11"/>
  <c r="AG1344" i="11" s="1"/>
  <c r="B1343" i="11"/>
  <c r="AG1343" i="11" s="1"/>
  <c r="B1342" i="11"/>
  <c r="AG1342" i="11" s="1"/>
  <c r="B1341" i="11"/>
  <c r="AG1341" i="11" s="1"/>
  <c r="B1340" i="11"/>
  <c r="AG1340" i="11" s="1"/>
  <c r="B1339" i="11"/>
  <c r="AG1339" i="11" s="1"/>
  <c r="B1338" i="11"/>
  <c r="AG1338" i="11" s="1"/>
  <c r="B1337" i="11"/>
  <c r="AG1337" i="11" s="1"/>
  <c r="B1336" i="11"/>
  <c r="AG1336" i="11" s="1"/>
  <c r="B1335" i="11"/>
  <c r="AG1335" i="11" s="1"/>
  <c r="B1334" i="11"/>
  <c r="AG1334" i="11" s="1"/>
  <c r="B1333" i="11"/>
  <c r="AG1333" i="11" s="1"/>
  <c r="B1332" i="11"/>
  <c r="AG1332" i="11" s="1"/>
  <c r="B1331" i="11"/>
  <c r="AG1331" i="11" s="1"/>
  <c r="B1330" i="11"/>
  <c r="AG1330" i="11" s="1"/>
  <c r="B1329" i="11"/>
  <c r="AG1329" i="11" s="1"/>
  <c r="B1328" i="11"/>
  <c r="AG1328" i="11" s="1"/>
  <c r="B1327" i="11"/>
  <c r="AG1327" i="11" s="1"/>
  <c r="B1326" i="11"/>
  <c r="AG1326" i="11" s="1"/>
  <c r="B1325" i="11"/>
  <c r="AG1325" i="11" s="1"/>
  <c r="B1324" i="11"/>
  <c r="AG1324" i="11" s="1"/>
  <c r="B1323" i="11"/>
  <c r="AG1323" i="11" s="1"/>
  <c r="B1322" i="11"/>
  <c r="AG1322" i="11" s="1"/>
  <c r="B1321" i="11"/>
  <c r="AG1321" i="11" s="1"/>
  <c r="B1320" i="11"/>
  <c r="AG1320" i="11" s="1"/>
  <c r="B1319" i="11"/>
  <c r="AG1319" i="11" s="1"/>
  <c r="B1318" i="11"/>
  <c r="AG1318" i="11" s="1"/>
  <c r="B1317" i="11"/>
  <c r="AG1317" i="11" s="1"/>
  <c r="B1316" i="11"/>
  <c r="AG1316" i="11" s="1"/>
  <c r="B1315" i="11"/>
  <c r="AG1315" i="11" s="1"/>
  <c r="B1314" i="11"/>
  <c r="AG1314" i="11" s="1"/>
  <c r="B1313" i="11"/>
  <c r="AG1313" i="11" s="1"/>
  <c r="B1312" i="11"/>
  <c r="AG1312" i="11" s="1"/>
  <c r="B1311" i="11"/>
  <c r="AG1311" i="11" s="1"/>
  <c r="B1310" i="11"/>
  <c r="AG1310" i="11" s="1"/>
  <c r="B1309" i="11"/>
  <c r="AG1309" i="11" s="1"/>
  <c r="B1308" i="11"/>
  <c r="AG1308" i="11" s="1"/>
  <c r="B1307" i="11"/>
  <c r="AG1307" i="11" s="1"/>
  <c r="B1306" i="11"/>
  <c r="AG1306" i="11" s="1"/>
  <c r="B1305" i="11"/>
  <c r="AG1305" i="11" s="1"/>
  <c r="B1304" i="11"/>
  <c r="AG1304" i="11" s="1"/>
  <c r="B1303" i="11"/>
  <c r="AG1303" i="11" s="1"/>
  <c r="B1302" i="11"/>
  <c r="AG1302" i="11" s="1"/>
  <c r="B1301" i="11"/>
  <c r="AG1301" i="11" s="1"/>
  <c r="B1300" i="11"/>
  <c r="AG1300" i="11" s="1"/>
  <c r="B1299" i="11"/>
  <c r="AG1299" i="11" s="1"/>
  <c r="B1298" i="11"/>
  <c r="AG1298" i="11" s="1"/>
  <c r="B1297" i="11"/>
  <c r="AG1297" i="11" s="1"/>
  <c r="B1296" i="11"/>
  <c r="AG1296" i="11" s="1"/>
  <c r="B1295" i="11"/>
  <c r="AG1295" i="11" s="1"/>
  <c r="B1294" i="11"/>
  <c r="AG1294" i="11" s="1"/>
  <c r="B1293" i="11"/>
  <c r="AG1293" i="11" s="1"/>
  <c r="B1292" i="11"/>
  <c r="AG1292" i="11" s="1"/>
  <c r="B1291" i="11"/>
  <c r="AG1291" i="11" s="1"/>
  <c r="B1290" i="11"/>
  <c r="AG1290" i="11" s="1"/>
  <c r="B1289" i="11"/>
  <c r="AG1289" i="11" s="1"/>
  <c r="B1288" i="11"/>
  <c r="AG1288" i="11" s="1"/>
  <c r="B1287" i="11"/>
  <c r="AG1287" i="11" s="1"/>
  <c r="B1286" i="11"/>
  <c r="AG1286" i="11" s="1"/>
  <c r="B1285" i="11"/>
  <c r="AG1285" i="11" s="1"/>
  <c r="B1284" i="11"/>
  <c r="AG1284" i="11" s="1"/>
  <c r="B1283" i="11"/>
  <c r="AG1283" i="11" s="1"/>
  <c r="B1282" i="11"/>
  <c r="AG1282" i="11" s="1"/>
  <c r="B1281" i="11"/>
  <c r="AG1281" i="11" s="1"/>
  <c r="B1280" i="11"/>
  <c r="AG1280" i="11" s="1"/>
  <c r="B1279" i="11"/>
  <c r="AG1279" i="11" s="1"/>
  <c r="B1278" i="11"/>
  <c r="AG1278" i="11" s="1"/>
  <c r="B1277" i="11"/>
  <c r="AG1277" i="11" s="1"/>
  <c r="B1276" i="11"/>
  <c r="AG1276" i="11" s="1"/>
  <c r="B1275" i="11"/>
  <c r="AG1275" i="11" s="1"/>
  <c r="B1274" i="11"/>
  <c r="AG1274" i="11" s="1"/>
  <c r="B1273" i="11"/>
  <c r="AG1273" i="11" s="1"/>
  <c r="B1272" i="11"/>
  <c r="AG1272" i="11" s="1"/>
  <c r="B1271" i="11"/>
  <c r="AG1271" i="11" s="1"/>
  <c r="B1270" i="11"/>
  <c r="AG1270" i="11" s="1"/>
  <c r="B1269" i="11"/>
  <c r="AG1269" i="11" s="1"/>
  <c r="B1268" i="11"/>
  <c r="AG1268" i="11" s="1"/>
  <c r="B1267" i="11"/>
  <c r="AG1267" i="11" s="1"/>
  <c r="B1266" i="11"/>
  <c r="AG1266" i="11" s="1"/>
  <c r="B1265" i="11"/>
  <c r="AG1265" i="11" s="1"/>
  <c r="B1264" i="11"/>
  <c r="AG1264" i="11" s="1"/>
  <c r="B1263" i="11"/>
  <c r="AG1263" i="11" s="1"/>
  <c r="B1262" i="11"/>
  <c r="AG1262" i="11" s="1"/>
  <c r="B1261" i="11"/>
  <c r="AG1261" i="11" s="1"/>
  <c r="B1260" i="11"/>
  <c r="AG1260" i="11" s="1"/>
  <c r="B1259" i="11"/>
  <c r="AG1259" i="11" s="1"/>
  <c r="B1258" i="11"/>
  <c r="AG1258" i="11" s="1"/>
  <c r="B1257" i="11"/>
  <c r="AG1257" i="11" s="1"/>
  <c r="B1256" i="11"/>
  <c r="AG1256" i="11" s="1"/>
  <c r="B1255" i="11"/>
  <c r="AG1255" i="11" s="1"/>
  <c r="B1254" i="11"/>
  <c r="AG1254" i="11" s="1"/>
  <c r="B1253" i="11"/>
  <c r="AG1253" i="11" s="1"/>
  <c r="B1252" i="11"/>
  <c r="AG1252" i="11" s="1"/>
  <c r="B1251" i="11"/>
  <c r="AG1251" i="11" s="1"/>
  <c r="B1250" i="11"/>
  <c r="AG1250" i="11" s="1"/>
  <c r="B1249" i="11"/>
  <c r="AG1249" i="11" s="1"/>
  <c r="B1248" i="11"/>
  <c r="AG1248" i="11" s="1"/>
  <c r="B1247" i="11"/>
  <c r="AG1247" i="11" s="1"/>
  <c r="B1246" i="11"/>
  <c r="AG1246" i="11" s="1"/>
  <c r="B1245" i="11"/>
  <c r="AG1245" i="11" s="1"/>
  <c r="B1244" i="11"/>
  <c r="AG1244" i="11" s="1"/>
  <c r="B1243" i="11"/>
  <c r="AG1243" i="11" s="1"/>
  <c r="B1242" i="11"/>
  <c r="AG1242" i="11" s="1"/>
  <c r="B1241" i="11"/>
  <c r="AG1241" i="11" s="1"/>
  <c r="B1240" i="11"/>
  <c r="AG1240" i="11" s="1"/>
  <c r="B1239" i="11"/>
  <c r="AG1239" i="11" s="1"/>
  <c r="B1238" i="11"/>
  <c r="AG1238" i="11" s="1"/>
  <c r="B1237" i="11"/>
  <c r="AG1237" i="11" s="1"/>
  <c r="B1236" i="11"/>
  <c r="AG1236" i="11" s="1"/>
  <c r="B1235" i="11"/>
  <c r="AG1235" i="11" s="1"/>
  <c r="B1234" i="11"/>
  <c r="AG1234" i="11" s="1"/>
  <c r="B1233" i="11"/>
  <c r="AG1233" i="11" s="1"/>
  <c r="B1232" i="11"/>
  <c r="AG1232" i="11" s="1"/>
  <c r="B1231" i="11"/>
  <c r="AG1231" i="11" s="1"/>
  <c r="B1230" i="11"/>
  <c r="AG1230" i="11" s="1"/>
  <c r="B1229" i="11"/>
  <c r="AG1229" i="11" s="1"/>
  <c r="B1228" i="11"/>
  <c r="AG1228" i="11" s="1"/>
  <c r="B1227" i="11"/>
  <c r="AG1227" i="11" s="1"/>
  <c r="B1226" i="11"/>
  <c r="AG1226" i="11" s="1"/>
  <c r="B1225" i="11"/>
  <c r="AG1225" i="11" s="1"/>
  <c r="B1224" i="11"/>
  <c r="AG1224" i="11" s="1"/>
  <c r="B1223" i="11"/>
  <c r="AG1223" i="11" s="1"/>
  <c r="B1222" i="11"/>
  <c r="AG1222" i="11" s="1"/>
  <c r="B1221" i="11"/>
  <c r="AG1221" i="11" s="1"/>
  <c r="B1220" i="11"/>
  <c r="AG1220" i="11" s="1"/>
  <c r="B1219" i="11"/>
  <c r="AG1219" i="11" s="1"/>
  <c r="B1218" i="11"/>
  <c r="AG1218" i="11" s="1"/>
  <c r="B1217" i="11"/>
  <c r="AG1217" i="11" s="1"/>
  <c r="B1216" i="11"/>
  <c r="AG1216" i="11" s="1"/>
  <c r="B1215" i="11"/>
  <c r="AG1215" i="11" s="1"/>
  <c r="B1214" i="11"/>
  <c r="AG1214" i="11" s="1"/>
  <c r="B1213" i="11"/>
  <c r="AG1213" i="11" s="1"/>
  <c r="B1212" i="11"/>
  <c r="AG1212" i="11" s="1"/>
  <c r="B1211" i="11"/>
  <c r="AG1211" i="11" s="1"/>
  <c r="B1210" i="11"/>
  <c r="AG1210" i="11" s="1"/>
  <c r="B1209" i="11"/>
  <c r="AG1209" i="11" s="1"/>
  <c r="B1208" i="11"/>
  <c r="AG1208" i="11" s="1"/>
  <c r="B1207" i="11"/>
  <c r="AG1207" i="11" s="1"/>
  <c r="B1206" i="11"/>
  <c r="AG1206" i="11" s="1"/>
  <c r="B1205" i="11"/>
  <c r="AG1205" i="11" s="1"/>
  <c r="B1204" i="11"/>
  <c r="AG1204" i="11" s="1"/>
  <c r="B1203" i="11"/>
  <c r="AG1203" i="11" s="1"/>
  <c r="B1202" i="11"/>
  <c r="AG1202" i="11" s="1"/>
  <c r="B1201" i="11"/>
  <c r="AG1201" i="11" s="1"/>
  <c r="B1200" i="11"/>
  <c r="AG1200" i="11" s="1"/>
  <c r="B1199" i="11"/>
  <c r="AG1199" i="11" s="1"/>
  <c r="B1198" i="11"/>
  <c r="AG1198" i="11" s="1"/>
  <c r="B1197" i="11"/>
  <c r="AG1197" i="11" s="1"/>
  <c r="B1196" i="11"/>
  <c r="AG1196" i="11" s="1"/>
  <c r="B1195" i="11"/>
  <c r="AG1195" i="11" s="1"/>
  <c r="B1194" i="11"/>
  <c r="AG1194" i="11" s="1"/>
  <c r="B1193" i="11"/>
  <c r="AG1193" i="11" s="1"/>
  <c r="B1192" i="11"/>
  <c r="AG1192" i="11" s="1"/>
  <c r="B1191" i="11"/>
  <c r="AG1191" i="11" s="1"/>
  <c r="B1190" i="11"/>
  <c r="AG1190" i="11" s="1"/>
  <c r="B1189" i="11"/>
  <c r="AG1189" i="11" s="1"/>
  <c r="B1188" i="11"/>
  <c r="AG1188" i="11" s="1"/>
  <c r="B1187" i="11"/>
  <c r="AG1187" i="11" s="1"/>
  <c r="B1186" i="11"/>
  <c r="AG1186" i="11" s="1"/>
  <c r="B1185" i="11"/>
  <c r="AG1185" i="11" s="1"/>
  <c r="B1184" i="11"/>
  <c r="AG1184" i="11" s="1"/>
  <c r="B1183" i="11"/>
  <c r="AG1183" i="11" s="1"/>
  <c r="B1182" i="11"/>
  <c r="AG1182" i="11" s="1"/>
  <c r="B1181" i="11"/>
  <c r="AG1181" i="11" s="1"/>
  <c r="B1180" i="11"/>
  <c r="AG1180" i="11" s="1"/>
  <c r="B1179" i="11"/>
  <c r="AG1179" i="11" s="1"/>
  <c r="B1178" i="11"/>
  <c r="AG1178" i="11" s="1"/>
  <c r="B1177" i="11"/>
  <c r="AG1177" i="11" s="1"/>
  <c r="B1176" i="11"/>
  <c r="AG1176" i="11" s="1"/>
  <c r="B1175" i="11"/>
  <c r="AG1175" i="11" s="1"/>
  <c r="B1174" i="11"/>
  <c r="AG1174" i="11" s="1"/>
  <c r="B1173" i="11"/>
  <c r="AG1173" i="11" s="1"/>
  <c r="B1172" i="11"/>
  <c r="AG1172" i="11" s="1"/>
  <c r="B1171" i="11"/>
  <c r="AG1171" i="11" s="1"/>
  <c r="B1170" i="11"/>
  <c r="AG1170" i="11" s="1"/>
  <c r="B1169" i="11"/>
  <c r="AG1169" i="11" s="1"/>
  <c r="B1168" i="11"/>
  <c r="AG1168" i="11" s="1"/>
  <c r="B1167" i="11"/>
  <c r="AG1167" i="11" s="1"/>
  <c r="B1166" i="11"/>
  <c r="AG1166" i="11" s="1"/>
  <c r="B1165" i="11"/>
  <c r="AG1165" i="11" s="1"/>
  <c r="B1164" i="11"/>
  <c r="AG1164" i="11" s="1"/>
  <c r="B1163" i="11"/>
  <c r="AG1163" i="11" s="1"/>
  <c r="B1162" i="11"/>
  <c r="AG1162" i="11" s="1"/>
  <c r="B1161" i="11"/>
  <c r="AG1161" i="11" s="1"/>
  <c r="B1160" i="11"/>
  <c r="AG1160" i="11" s="1"/>
  <c r="B1159" i="11"/>
  <c r="AG1159" i="11" s="1"/>
  <c r="B1158" i="11"/>
  <c r="AG1158" i="11" s="1"/>
  <c r="B1157" i="11"/>
  <c r="AG1157" i="11" s="1"/>
  <c r="B1156" i="11"/>
  <c r="AG1156" i="11" s="1"/>
  <c r="B1155" i="11"/>
  <c r="AG1155" i="11" s="1"/>
  <c r="B1154" i="11"/>
  <c r="AG1154" i="11" s="1"/>
  <c r="B1153" i="11"/>
  <c r="AG1153" i="11" s="1"/>
  <c r="B1152" i="11"/>
  <c r="AG1152" i="11" s="1"/>
  <c r="B1151" i="11"/>
  <c r="AG1151" i="11" s="1"/>
  <c r="B1150" i="11"/>
  <c r="AG1150" i="11" s="1"/>
  <c r="B1149" i="11"/>
  <c r="AG1149" i="11" s="1"/>
  <c r="B1148" i="11"/>
  <c r="AG1148" i="11" s="1"/>
  <c r="B1147" i="11"/>
  <c r="AG1147" i="11" s="1"/>
  <c r="B1146" i="11"/>
  <c r="AG1146" i="11" s="1"/>
  <c r="B1145" i="11"/>
  <c r="AG1145" i="11" s="1"/>
  <c r="B1144" i="11"/>
  <c r="AG1144" i="11" s="1"/>
  <c r="B1143" i="11"/>
  <c r="AG1143" i="11" s="1"/>
  <c r="B1142" i="11"/>
  <c r="AG1142" i="11" s="1"/>
  <c r="B1141" i="11"/>
  <c r="AG1141" i="11" s="1"/>
  <c r="B1140" i="11"/>
  <c r="AG1140" i="11" s="1"/>
  <c r="B1139" i="11"/>
  <c r="AG1139" i="11" s="1"/>
  <c r="B1138" i="11"/>
  <c r="AG1138" i="11" s="1"/>
  <c r="B1137" i="11"/>
  <c r="AG1137" i="11" s="1"/>
  <c r="B1136" i="11"/>
  <c r="AG1136" i="11" s="1"/>
  <c r="B1135" i="11"/>
  <c r="AG1135" i="11" s="1"/>
  <c r="B1134" i="11"/>
  <c r="AG1134" i="11" s="1"/>
  <c r="B1133" i="11"/>
  <c r="AG1133" i="11" s="1"/>
  <c r="B1132" i="11"/>
  <c r="AG1132" i="11" s="1"/>
  <c r="B1131" i="11"/>
  <c r="AG1131" i="11" s="1"/>
  <c r="B1130" i="11"/>
  <c r="AG1130" i="11" s="1"/>
  <c r="B1129" i="11"/>
  <c r="AG1129" i="11" s="1"/>
  <c r="B1128" i="11"/>
  <c r="AG1128" i="11" s="1"/>
  <c r="B1127" i="11"/>
  <c r="AG1127" i="11" s="1"/>
  <c r="B1126" i="11"/>
  <c r="AG1126" i="11" s="1"/>
  <c r="B1125" i="11"/>
  <c r="AG1125" i="11" s="1"/>
  <c r="B1124" i="11"/>
  <c r="AG1124" i="11" s="1"/>
  <c r="B1123" i="11"/>
  <c r="AG1123" i="11" s="1"/>
  <c r="B1122" i="11"/>
  <c r="AG1122" i="11" s="1"/>
  <c r="B1121" i="11"/>
  <c r="AG1121" i="11" s="1"/>
  <c r="B1120" i="11"/>
  <c r="AG1120" i="11" s="1"/>
  <c r="B1119" i="11"/>
  <c r="AG1119" i="11" s="1"/>
  <c r="B1118" i="11"/>
  <c r="AG1118" i="11" s="1"/>
  <c r="B1117" i="11"/>
  <c r="AG1117" i="11" s="1"/>
  <c r="B1116" i="11"/>
  <c r="AG1116" i="11" s="1"/>
  <c r="B1115" i="11"/>
  <c r="AG1115" i="11" s="1"/>
  <c r="B1114" i="11"/>
  <c r="AG1114" i="11" s="1"/>
  <c r="B1113" i="11"/>
  <c r="AG1113" i="11" s="1"/>
  <c r="B1112" i="11"/>
  <c r="AG1112" i="11" s="1"/>
  <c r="B1111" i="11"/>
  <c r="AG1111" i="11" s="1"/>
  <c r="B1110" i="11"/>
  <c r="AG1110" i="11" s="1"/>
  <c r="B1109" i="11"/>
  <c r="AG1109" i="11" s="1"/>
  <c r="B1108" i="11"/>
  <c r="AG1108" i="11" s="1"/>
  <c r="B1107" i="11"/>
  <c r="AG1107" i="11" s="1"/>
  <c r="B1106" i="11"/>
  <c r="AG1106" i="11" s="1"/>
  <c r="B1105" i="11"/>
  <c r="AG1105" i="11" s="1"/>
  <c r="B1104" i="11"/>
  <c r="AG1104" i="11" s="1"/>
  <c r="B1103" i="11"/>
  <c r="AG1103" i="11" s="1"/>
  <c r="B1102" i="11"/>
  <c r="AG1102" i="11" s="1"/>
  <c r="B1101" i="11"/>
  <c r="AG1101" i="11" s="1"/>
  <c r="B1100" i="11"/>
  <c r="AG1100" i="11" s="1"/>
  <c r="B1099" i="11"/>
  <c r="AG1099" i="11" s="1"/>
  <c r="B1098" i="11"/>
  <c r="AG1098" i="11" s="1"/>
  <c r="B1097" i="11"/>
  <c r="AG1097" i="11" s="1"/>
  <c r="B1096" i="11"/>
  <c r="AG1096" i="11" s="1"/>
  <c r="B1095" i="11"/>
  <c r="AG1095" i="11" s="1"/>
  <c r="B1094" i="11"/>
  <c r="AG1094" i="11" s="1"/>
  <c r="B1093" i="11"/>
  <c r="AG1093" i="11" s="1"/>
  <c r="B1092" i="11"/>
  <c r="AG1092" i="11" s="1"/>
  <c r="B1091" i="11"/>
  <c r="AG1091" i="11" s="1"/>
  <c r="B1090" i="11"/>
  <c r="AG1090" i="11" s="1"/>
  <c r="B1089" i="11"/>
  <c r="AG1089" i="11" s="1"/>
  <c r="B1088" i="11"/>
  <c r="AG1088" i="11" s="1"/>
  <c r="B1087" i="11"/>
  <c r="AG1087" i="11" s="1"/>
  <c r="B1086" i="11"/>
  <c r="AG1086" i="11" s="1"/>
  <c r="B1085" i="11"/>
  <c r="AG1085" i="11" s="1"/>
  <c r="B1084" i="11"/>
  <c r="AG1084" i="11" s="1"/>
  <c r="B1083" i="11"/>
  <c r="AG1083" i="11" s="1"/>
  <c r="B1082" i="11"/>
  <c r="AG1082" i="11" s="1"/>
  <c r="B1081" i="11"/>
  <c r="AG1081" i="11" s="1"/>
  <c r="B1080" i="11"/>
  <c r="AG1080" i="11" s="1"/>
  <c r="B1079" i="11"/>
  <c r="AG1079" i="11" s="1"/>
  <c r="B1078" i="11"/>
  <c r="AG1078" i="11" s="1"/>
  <c r="B1077" i="11"/>
  <c r="AG1077" i="11" s="1"/>
  <c r="B1076" i="11"/>
  <c r="AG1076" i="11" s="1"/>
  <c r="B1075" i="11"/>
  <c r="AG1075" i="11" s="1"/>
  <c r="B1074" i="11"/>
  <c r="AG1074" i="11" s="1"/>
  <c r="B1073" i="11"/>
  <c r="AG1073" i="11" s="1"/>
  <c r="B1072" i="11"/>
  <c r="AG1072" i="11" s="1"/>
  <c r="B1071" i="11"/>
  <c r="AG1071" i="11" s="1"/>
  <c r="B1070" i="11"/>
  <c r="AG1070" i="11" s="1"/>
  <c r="B1069" i="11"/>
  <c r="AG1069" i="11" s="1"/>
  <c r="B1068" i="11"/>
  <c r="AG1068" i="11" s="1"/>
  <c r="B1067" i="11"/>
  <c r="AG1067" i="11" s="1"/>
  <c r="B1066" i="11"/>
  <c r="AG1066" i="11" s="1"/>
  <c r="B1065" i="11"/>
  <c r="AG1065" i="11" s="1"/>
  <c r="B1064" i="11"/>
  <c r="AG1064" i="11" s="1"/>
  <c r="B1063" i="11"/>
  <c r="AG1063" i="11" s="1"/>
  <c r="B1062" i="11"/>
  <c r="AG1062" i="11" s="1"/>
  <c r="B1061" i="11"/>
  <c r="AG1061" i="11" s="1"/>
  <c r="B1060" i="11"/>
  <c r="AG1060" i="11" s="1"/>
  <c r="B1059" i="11"/>
  <c r="AG1059" i="11" s="1"/>
  <c r="B1058" i="11"/>
  <c r="AG1058" i="11" s="1"/>
  <c r="B1057" i="11"/>
  <c r="AG1057" i="11" s="1"/>
  <c r="B1056" i="11"/>
  <c r="AG1056" i="11" s="1"/>
  <c r="B1055" i="11"/>
  <c r="AG1055" i="11" s="1"/>
  <c r="B1054" i="11"/>
  <c r="AG1054" i="11" s="1"/>
  <c r="B1053" i="11"/>
  <c r="AG1053" i="11" s="1"/>
  <c r="B1052" i="11"/>
  <c r="AG1052" i="11" s="1"/>
  <c r="B1051" i="11"/>
  <c r="AG1051" i="11" s="1"/>
  <c r="B1050" i="11"/>
  <c r="AG1050" i="11" s="1"/>
  <c r="B1049" i="11"/>
  <c r="AG1049" i="11" s="1"/>
  <c r="B1048" i="11"/>
  <c r="AG1048" i="11" s="1"/>
  <c r="B1047" i="11"/>
  <c r="AG1047" i="11" s="1"/>
  <c r="B1046" i="11"/>
  <c r="AG1046" i="11" s="1"/>
  <c r="B1045" i="11"/>
  <c r="AG1045" i="11" s="1"/>
  <c r="B1044" i="11"/>
  <c r="AG1044" i="11" s="1"/>
  <c r="B1043" i="11"/>
  <c r="AG1043" i="11" s="1"/>
  <c r="B1042" i="11"/>
  <c r="AG1042" i="11" s="1"/>
  <c r="B1041" i="11"/>
  <c r="AG1041" i="11" s="1"/>
  <c r="B1040" i="11"/>
  <c r="AG1040" i="11" s="1"/>
  <c r="B1039" i="11"/>
  <c r="AG1039" i="11" s="1"/>
  <c r="B1038" i="11"/>
  <c r="AG1038" i="11" s="1"/>
  <c r="B1037" i="11"/>
  <c r="AG1037" i="11" s="1"/>
  <c r="B1036" i="11"/>
  <c r="AG1036" i="11" s="1"/>
  <c r="B1035" i="11"/>
  <c r="AG1035" i="11" s="1"/>
  <c r="B1034" i="11"/>
  <c r="AG1034" i="11" s="1"/>
  <c r="B1033" i="11"/>
  <c r="AG1033" i="11" s="1"/>
  <c r="B1032" i="11"/>
  <c r="AG1032" i="11" s="1"/>
  <c r="B1031" i="11"/>
  <c r="AG1031" i="11" s="1"/>
  <c r="B1030" i="11"/>
  <c r="AG1030" i="11" s="1"/>
  <c r="B1029" i="11"/>
  <c r="AG1029" i="11" s="1"/>
  <c r="B1028" i="11"/>
  <c r="AG1028" i="11" s="1"/>
  <c r="B1027" i="11"/>
  <c r="AG1027" i="11" s="1"/>
  <c r="B1026" i="11"/>
  <c r="AG1026" i="11" s="1"/>
  <c r="B1025" i="11"/>
  <c r="AG1025" i="11" s="1"/>
  <c r="B1024" i="11"/>
  <c r="AG1024" i="11" s="1"/>
  <c r="B1023" i="11"/>
  <c r="AG1023" i="11" s="1"/>
  <c r="B1022" i="11"/>
  <c r="AG1022" i="11" s="1"/>
  <c r="B1021" i="11"/>
  <c r="AG1021" i="11" s="1"/>
  <c r="B1020" i="11"/>
  <c r="AG1020" i="11" s="1"/>
  <c r="B1019" i="11"/>
  <c r="AG1019" i="11" s="1"/>
  <c r="B1018" i="11"/>
  <c r="AG1018" i="11" s="1"/>
  <c r="B1017" i="11"/>
  <c r="AG1017" i="11" s="1"/>
  <c r="B1016" i="11"/>
  <c r="AG1016" i="11" s="1"/>
  <c r="B1015" i="11"/>
  <c r="AG1015" i="11" s="1"/>
  <c r="B1014" i="11"/>
  <c r="AG1014" i="11" s="1"/>
  <c r="B1013" i="11"/>
  <c r="AG1013" i="11" s="1"/>
  <c r="B1012" i="11"/>
  <c r="AG1012" i="11" s="1"/>
  <c r="B1011" i="11"/>
  <c r="AG1011" i="11" s="1"/>
  <c r="B1010" i="11"/>
  <c r="AG1010" i="11" s="1"/>
  <c r="B1009" i="11"/>
  <c r="AG1009" i="11" s="1"/>
  <c r="B1008" i="11"/>
  <c r="AG1008" i="11" s="1"/>
  <c r="B1007" i="11"/>
  <c r="AG1007" i="11" s="1"/>
  <c r="B1006" i="11"/>
  <c r="AG1006" i="11" s="1"/>
  <c r="B1005" i="11"/>
  <c r="AG1005" i="11" s="1"/>
  <c r="B1004" i="11"/>
  <c r="AG1004" i="11" s="1"/>
  <c r="B1003" i="11"/>
  <c r="AG1003" i="11" s="1"/>
  <c r="B1002" i="11"/>
  <c r="AG1002" i="11" s="1"/>
  <c r="B1001" i="11"/>
  <c r="AG1001" i="11" s="1"/>
  <c r="B1000" i="11"/>
  <c r="AG1000" i="11" s="1"/>
  <c r="B999" i="11"/>
  <c r="AG999" i="11" s="1"/>
  <c r="B998" i="11"/>
  <c r="AG998" i="11" s="1"/>
  <c r="B997" i="11"/>
  <c r="AG997" i="11" s="1"/>
  <c r="B996" i="11"/>
  <c r="AG996" i="11" s="1"/>
  <c r="B995" i="11"/>
  <c r="AG995" i="11" s="1"/>
  <c r="B994" i="11"/>
  <c r="AG994" i="11" s="1"/>
  <c r="B993" i="11"/>
  <c r="AG993" i="11" s="1"/>
  <c r="B992" i="11"/>
  <c r="AG992" i="11" s="1"/>
  <c r="B991" i="11"/>
  <c r="AG991" i="11" s="1"/>
  <c r="B990" i="11"/>
  <c r="AG990" i="11" s="1"/>
  <c r="B989" i="11"/>
  <c r="AG989" i="11" s="1"/>
  <c r="B988" i="11"/>
  <c r="AG988" i="11" s="1"/>
  <c r="B987" i="11"/>
  <c r="AG987" i="11" s="1"/>
  <c r="B986" i="11"/>
  <c r="AG986" i="11" s="1"/>
  <c r="B985" i="11"/>
  <c r="AG985" i="11" s="1"/>
  <c r="B984" i="11"/>
  <c r="AG984" i="11" s="1"/>
  <c r="B983" i="11"/>
  <c r="AG983" i="11" s="1"/>
  <c r="B982" i="11"/>
  <c r="AG982" i="11" s="1"/>
  <c r="B981" i="11"/>
  <c r="AG981" i="11" s="1"/>
  <c r="B980" i="11"/>
  <c r="AG980" i="11" s="1"/>
  <c r="B979" i="11"/>
  <c r="AG979" i="11" s="1"/>
  <c r="B978" i="11"/>
  <c r="AG978" i="11" s="1"/>
  <c r="B977" i="11"/>
  <c r="AG977" i="11" s="1"/>
  <c r="B976" i="11"/>
  <c r="AG976" i="11" s="1"/>
  <c r="B975" i="11"/>
  <c r="AG975" i="11" s="1"/>
  <c r="B974" i="11"/>
  <c r="AG974" i="11" s="1"/>
  <c r="B973" i="11"/>
  <c r="AG973" i="11" s="1"/>
  <c r="B972" i="11"/>
  <c r="AG972" i="11" s="1"/>
  <c r="B971" i="11"/>
  <c r="AG971" i="11" s="1"/>
  <c r="B970" i="11"/>
  <c r="AG970" i="11" s="1"/>
  <c r="B969" i="11"/>
  <c r="AG969" i="11" s="1"/>
  <c r="B968" i="11"/>
  <c r="AG968" i="11" s="1"/>
  <c r="B967" i="11"/>
  <c r="AG967" i="11" s="1"/>
  <c r="B966" i="11"/>
  <c r="AG966" i="11" s="1"/>
  <c r="B965" i="11"/>
  <c r="AG965" i="11" s="1"/>
  <c r="B964" i="11"/>
  <c r="AG964" i="11" s="1"/>
  <c r="B963" i="11"/>
  <c r="AG963" i="11" s="1"/>
  <c r="B962" i="11"/>
  <c r="AG962" i="11" s="1"/>
  <c r="B961" i="11"/>
  <c r="AG961" i="11" s="1"/>
  <c r="B960" i="11"/>
  <c r="AG960" i="11" s="1"/>
  <c r="B959" i="11"/>
  <c r="AG959" i="11" s="1"/>
  <c r="B958" i="11"/>
  <c r="AG958" i="11" s="1"/>
  <c r="B957" i="11"/>
  <c r="AG957" i="11" s="1"/>
  <c r="B956" i="11"/>
  <c r="AG956" i="11" s="1"/>
  <c r="B955" i="11"/>
  <c r="AG955" i="11" s="1"/>
  <c r="B954" i="11"/>
  <c r="AG954" i="11" s="1"/>
  <c r="B953" i="11"/>
  <c r="AG953" i="11" s="1"/>
  <c r="B952" i="11"/>
  <c r="AG952" i="11" s="1"/>
  <c r="B951" i="11"/>
  <c r="AG951" i="11" s="1"/>
  <c r="B950" i="11"/>
  <c r="AG950" i="11" s="1"/>
  <c r="B949" i="11"/>
  <c r="AG949" i="11" s="1"/>
  <c r="B948" i="11"/>
  <c r="AG948" i="11" s="1"/>
  <c r="B947" i="11"/>
  <c r="AG947" i="11" s="1"/>
  <c r="B946" i="11"/>
  <c r="AG946" i="11" s="1"/>
  <c r="B945" i="11"/>
  <c r="AG945" i="11" s="1"/>
  <c r="B944" i="11"/>
  <c r="AG944" i="11" s="1"/>
  <c r="B943" i="11"/>
  <c r="AG943" i="11" s="1"/>
  <c r="B942" i="11"/>
  <c r="AG942" i="11" s="1"/>
  <c r="B941" i="11"/>
  <c r="AG941" i="11" s="1"/>
  <c r="B940" i="11"/>
  <c r="AG940" i="11" s="1"/>
  <c r="B939" i="11"/>
  <c r="AG939" i="11" s="1"/>
  <c r="B938" i="11"/>
  <c r="AG938" i="11" s="1"/>
  <c r="B937" i="11"/>
  <c r="AG937" i="11" s="1"/>
  <c r="B936" i="11"/>
  <c r="AG936" i="11" s="1"/>
  <c r="B935" i="11"/>
  <c r="AG935" i="11" s="1"/>
  <c r="B934" i="11"/>
  <c r="AG934" i="11" s="1"/>
  <c r="B933" i="11"/>
  <c r="AG933" i="11" s="1"/>
  <c r="B932" i="11"/>
  <c r="AG932" i="11" s="1"/>
  <c r="B931" i="11"/>
  <c r="AG931" i="11" s="1"/>
  <c r="B930" i="11"/>
  <c r="AG930" i="11" s="1"/>
  <c r="B929" i="11"/>
  <c r="AG929" i="11" s="1"/>
  <c r="B928" i="11"/>
  <c r="AG928" i="11" s="1"/>
  <c r="B927" i="11"/>
  <c r="AG927" i="11" s="1"/>
  <c r="B926" i="11"/>
  <c r="AG926" i="11" s="1"/>
  <c r="B925" i="11"/>
  <c r="AG925" i="11" s="1"/>
  <c r="B924" i="11"/>
  <c r="AG924" i="11" s="1"/>
  <c r="B923" i="11"/>
  <c r="AG923" i="11" s="1"/>
  <c r="B922" i="11"/>
  <c r="AG922" i="11" s="1"/>
  <c r="B921" i="11"/>
  <c r="AG921" i="11" s="1"/>
  <c r="B920" i="11"/>
  <c r="AG920" i="11" s="1"/>
  <c r="B919" i="11"/>
  <c r="AG919" i="11" s="1"/>
  <c r="B918" i="11"/>
  <c r="AG918" i="11" s="1"/>
  <c r="B917" i="11"/>
  <c r="AG917" i="11" s="1"/>
  <c r="B916" i="11"/>
  <c r="AG916" i="11" s="1"/>
  <c r="B915" i="11"/>
  <c r="AG915" i="11" s="1"/>
  <c r="B914" i="11"/>
  <c r="AG914" i="11" s="1"/>
  <c r="B913" i="11"/>
  <c r="AG913" i="11" s="1"/>
  <c r="B912" i="11"/>
  <c r="AG912" i="11" s="1"/>
  <c r="B911" i="11"/>
  <c r="AG911" i="11" s="1"/>
  <c r="B910" i="11"/>
  <c r="AG910" i="11" s="1"/>
  <c r="B909" i="11"/>
  <c r="AG909" i="11" s="1"/>
  <c r="B908" i="11"/>
  <c r="AG908" i="11" s="1"/>
  <c r="B907" i="11"/>
  <c r="AG907" i="11" s="1"/>
  <c r="B906" i="11"/>
  <c r="AG906" i="11" s="1"/>
  <c r="B905" i="11"/>
  <c r="AG905" i="11" s="1"/>
  <c r="B904" i="11"/>
  <c r="AG904" i="11" s="1"/>
  <c r="B903" i="11"/>
  <c r="AG903" i="11" s="1"/>
  <c r="B902" i="11"/>
  <c r="AG902" i="11" s="1"/>
  <c r="B901" i="11"/>
  <c r="AG901" i="11" s="1"/>
  <c r="B900" i="11"/>
  <c r="AG900" i="11" s="1"/>
  <c r="B899" i="11"/>
  <c r="AG899" i="11" s="1"/>
  <c r="B898" i="11"/>
  <c r="AG898" i="11" s="1"/>
  <c r="B897" i="11"/>
  <c r="AG897" i="11" s="1"/>
  <c r="B896" i="11"/>
  <c r="AG896" i="11" s="1"/>
  <c r="B895" i="11"/>
  <c r="AG895" i="11" s="1"/>
  <c r="B894" i="11"/>
  <c r="AG894" i="11" s="1"/>
  <c r="B893" i="11"/>
  <c r="AG893" i="11" s="1"/>
  <c r="B892" i="11"/>
  <c r="AG892" i="11" s="1"/>
  <c r="B891" i="11"/>
  <c r="AG891" i="11" s="1"/>
  <c r="B890" i="11"/>
  <c r="AG890" i="11" s="1"/>
  <c r="B889" i="11"/>
  <c r="AG889" i="11" s="1"/>
  <c r="B888" i="11"/>
  <c r="AG888" i="11" s="1"/>
  <c r="B887" i="11"/>
  <c r="AG887" i="11" s="1"/>
  <c r="B886" i="11"/>
  <c r="AG886" i="11" s="1"/>
  <c r="B885" i="11"/>
  <c r="AG885" i="11" s="1"/>
  <c r="B884" i="11"/>
  <c r="AG884" i="11" s="1"/>
  <c r="B883" i="11"/>
  <c r="AG883" i="11" s="1"/>
  <c r="B882" i="11"/>
  <c r="AG882" i="11" s="1"/>
  <c r="B881" i="11"/>
  <c r="AG881" i="11" s="1"/>
  <c r="B880" i="11"/>
  <c r="AG880" i="11" s="1"/>
  <c r="B879" i="11"/>
  <c r="AG879" i="11" s="1"/>
  <c r="B878" i="11"/>
  <c r="AG878" i="11" s="1"/>
  <c r="B877" i="11"/>
  <c r="AG877" i="11" s="1"/>
  <c r="B876" i="11"/>
  <c r="AG876" i="11" s="1"/>
  <c r="B875" i="11"/>
  <c r="AG875" i="11" s="1"/>
  <c r="B874" i="11"/>
  <c r="AG874" i="11" s="1"/>
  <c r="B873" i="11"/>
  <c r="AG873" i="11" s="1"/>
  <c r="B872" i="11"/>
  <c r="AG872" i="11" s="1"/>
  <c r="B871" i="11"/>
  <c r="AG871" i="11" s="1"/>
  <c r="B870" i="11"/>
  <c r="AG870" i="11" s="1"/>
  <c r="B869" i="11"/>
  <c r="AG869" i="11" s="1"/>
  <c r="B868" i="11"/>
  <c r="AG868" i="11" s="1"/>
  <c r="B867" i="11"/>
  <c r="AG867" i="11" s="1"/>
  <c r="B866" i="11"/>
  <c r="AG866" i="11" s="1"/>
  <c r="B865" i="11"/>
  <c r="AG865" i="11" s="1"/>
  <c r="B864" i="11"/>
  <c r="AG864" i="11" s="1"/>
  <c r="B863" i="11"/>
  <c r="AG863" i="11" s="1"/>
  <c r="B862" i="11"/>
  <c r="AG862" i="11" s="1"/>
  <c r="B861" i="11"/>
  <c r="AG861" i="11" s="1"/>
  <c r="B860" i="11"/>
  <c r="AG860" i="11" s="1"/>
  <c r="B859" i="11"/>
  <c r="AG859" i="11" s="1"/>
  <c r="B858" i="11"/>
  <c r="AG858" i="11" s="1"/>
  <c r="B857" i="11"/>
  <c r="AG857" i="11" s="1"/>
  <c r="B856" i="11"/>
  <c r="AG856" i="11" s="1"/>
  <c r="B855" i="11"/>
  <c r="AG855" i="11" s="1"/>
  <c r="B854" i="11"/>
  <c r="AG854" i="11" s="1"/>
  <c r="B853" i="11"/>
  <c r="AG853" i="11" s="1"/>
  <c r="B852" i="11"/>
  <c r="AG852" i="11" s="1"/>
  <c r="B851" i="11"/>
  <c r="AG851" i="11" s="1"/>
  <c r="B850" i="11"/>
  <c r="AG850" i="11" s="1"/>
  <c r="B849" i="11"/>
  <c r="AG849" i="11" s="1"/>
  <c r="B848" i="11"/>
  <c r="AG848" i="11" s="1"/>
  <c r="B847" i="11"/>
  <c r="AG847" i="11" s="1"/>
  <c r="B846" i="11"/>
  <c r="AG846" i="11" s="1"/>
  <c r="B845" i="11"/>
  <c r="AG845" i="11" s="1"/>
  <c r="B844" i="11"/>
  <c r="AG844" i="11" s="1"/>
  <c r="B843" i="11"/>
  <c r="AG843" i="11" s="1"/>
  <c r="B842" i="11"/>
  <c r="AG842" i="11" s="1"/>
  <c r="B841" i="11"/>
  <c r="AG841" i="11" s="1"/>
  <c r="B840" i="11"/>
  <c r="AG840" i="11" s="1"/>
  <c r="B839" i="11"/>
  <c r="AG839" i="11" s="1"/>
  <c r="B838" i="11"/>
  <c r="AG838" i="11" s="1"/>
  <c r="B837" i="11"/>
  <c r="AG837" i="11" s="1"/>
  <c r="B836" i="11"/>
  <c r="AG836" i="11" s="1"/>
  <c r="B835" i="11"/>
  <c r="AG835" i="11" s="1"/>
  <c r="B834" i="11"/>
  <c r="AG834" i="11" s="1"/>
  <c r="B833" i="11"/>
  <c r="AG833" i="11" s="1"/>
  <c r="B832" i="11"/>
  <c r="AG832" i="11" s="1"/>
  <c r="B831" i="11"/>
  <c r="AG831" i="11" s="1"/>
  <c r="B830" i="11"/>
  <c r="AG830" i="11" s="1"/>
  <c r="B829" i="11"/>
  <c r="AG829" i="11" s="1"/>
  <c r="B828" i="11"/>
  <c r="AG828" i="11" s="1"/>
  <c r="B827" i="11"/>
  <c r="AG827" i="11" s="1"/>
  <c r="B826" i="11"/>
  <c r="AG826" i="11" s="1"/>
  <c r="B825" i="11"/>
  <c r="AG825" i="11" s="1"/>
  <c r="B824" i="11"/>
  <c r="AG824" i="11" s="1"/>
  <c r="B823" i="11"/>
  <c r="AG823" i="11" s="1"/>
  <c r="B822" i="11"/>
  <c r="AG822" i="11" s="1"/>
  <c r="B821" i="11"/>
  <c r="AG821" i="11" s="1"/>
  <c r="B820" i="11"/>
  <c r="AG820" i="11" s="1"/>
  <c r="B819" i="11"/>
  <c r="AG819" i="11" s="1"/>
  <c r="B818" i="11"/>
  <c r="AG818" i="11" s="1"/>
  <c r="B817" i="11"/>
  <c r="AG817" i="11" s="1"/>
  <c r="B816" i="11"/>
  <c r="AG816" i="11" s="1"/>
  <c r="B815" i="11"/>
  <c r="AG815" i="11" s="1"/>
  <c r="B814" i="11"/>
  <c r="AG814" i="11" s="1"/>
  <c r="B813" i="11"/>
  <c r="AG813" i="11" s="1"/>
  <c r="B812" i="11"/>
  <c r="AG812" i="11" s="1"/>
  <c r="B811" i="11"/>
  <c r="AG811" i="11" s="1"/>
  <c r="B810" i="11"/>
  <c r="AG810" i="11" s="1"/>
  <c r="B809" i="11"/>
  <c r="AG809" i="11" s="1"/>
  <c r="B808" i="11"/>
  <c r="AG808" i="11" s="1"/>
  <c r="B807" i="11"/>
  <c r="AG807" i="11" s="1"/>
  <c r="B806" i="11"/>
  <c r="AG806" i="11" s="1"/>
  <c r="B805" i="11"/>
  <c r="AG805" i="11" s="1"/>
  <c r="B804" i="11"/>
  <c r="AG804" i="11" s="1"/>
  <c r="B803" i="11"/>
  <c r="AG803" i="11" s="1"/>
  <c r="B802" i="11"/>
  <c r="AG802" i="11" s="1"/>
  <c r="B801" i="11"/>
  <c r="AG801" i="11" s="1"/>
  <c r="B800" i="11"/>
  <c r="AG800" i="11" s="1"/>
  <c r="B799" i="11"/>
  <c r="AG799" i="11" s="1"/>
  <c r="B798" i="11"/>
  <c r="AG798" i="11" s="1"/>
  <c r="B797" i="11"/>
  <c r="AG797" i="11" s="1"/>
  <c r="B796" i="11"/>
  <c r="AG796" i="11" s="1"/>
  <c r="B795" i="11"/>
  <c r="AG795" i="11" s="1"/>
  <c r="B794" i="11"/>
  <c r="AG794" i="11" s="1"/>
  <c r="B793" i="11"/>
  <c r="AG793" i="11" s="1"/>
  <c r="B792" i="11"/>
  <c r="AG792" i="11" s="1"/>
  <c r="B791" i="11"/>
  <c r="AG791" i="11" s="1"/>
  <c r="B790" i="11"/>
  <c r="AG790" i="11" s="1"/>
  <c r="B789" i="11"/>
  <c r="AG789" i="11" s="1"/>
  <c r="B788" i="11"/>
  <c r="AG788" i="11" s="1"/>
  <c r="B787" i="11"/>
  <c r="AG787" i="11" s="1"/>
  <c r="B786" i="11"/>
  <c r="AG786" i="11" s="1"/>
  <c r="B785" i="11"/>
  <c r="AG785" i="11" s="1"/>
  <c r="B784" i="11"/>
  <c r="AG784" i="11" s="1"/>
  <c r="B783" i="11"/>
  <c r="AG783" i="11" s="1"/>
  <c r="B782" i="11"/>
  <c r="AG782" i="11" s="1"/>
  <c r="B781" i="11"/>
  <c r="AG781" i="11" s="1"/>
  <c r="B780" i="11"/>
  <c r="AG780" i="11" s="1"/>
  <c r="B779" i="11"/>
  <c r="AG779" i="11" s="1"/>
  <c r="B778" i="11"/>
  <c r="AG778" i="11" s="1"/>
  <c r="B777" i="11"/>
  <c r="AG777" i="11" s="1"/>
  <c r="B776" i="11"/>
  <c r="AG776" i="11" s="1"/>
  <c r="B775" i="11"/>
  <c r="AG775" i="11" s="1"/>
  <c r="B774" i="11"/>
  <c r="AG774" i="11" s="1"/>
  <c r="B773" i="11"/>
  <c r="AG773" i="11" s="1"/>
  <c r="B772" i="11"/>
  <c r="AG772" i="11" s="1"/>
  <c r="B771" i="11"/>
  <c r="AG771" i="11" s="1"/>
  <c r="B770" i="11"/>
  <c r="AG770" i="11" s="1"/>
  <c r="B769" i="11"/>
  <c r="AG769" i="11" s="1"/>
  <c r="B768" i="11"/>
  <c r="AG768" i="11" s="1"/>
  <c r="B767" i="11"/>
  <c r="AG767" i="11" s="1"/>
  <c r="B766" i="11"/>
  <c r="AG766" i="11" s="1"/>
  <c r="B765" i="11"/>
  <c r="AG765" i="11" s="1"/>
  <c r="B764" i="11"/>
  <c r="AG764" i="11" s="1"/>
  <c r="B763" i="11"/>
  <c r="AG763" i="11" s="1"/>
  <c r="B762" i="11"/>
  <c r="AG762" i="11" s="1"/>
  <c r="B761" i="11"/>
  <c r="AG761" i="11" s="1"/>
  <c r="B760" i="11"/>
  <c r="AG760" i="11" s="1"/>
  <c r="B759" i="11"/>
  <c r="AG759" i="11" s="1"/>
  <c r="B758" i="11"/>
  <c r="AG758" i="11" s="1"/>
  <c r="B757" i="11"/>
  <c r="AG757" i="11" s="1"/>
  <c r="B756" i="11"/>
  <c r="AG756" i="11" s="1"/>
  <c r="B755" i="11"/>
  <c r="AG755" i="11" s="1"/>
  <c r="B754" i="11"/>
  <c r="AG754" i="11" s="1"/>
  <c r="B753" i="11"/>
  <c r="AG753" i="11" s="1"/>
  <c r="B752" i="11"/>
  <c r="AG752" i="11" s="1"/>
  <c r="B751" i="11"/>
  <c r="AG751" i="11" s="1"/>
  <c r="B750" i="11"/>
  <c r="AG750" i="11" s="1"/>
  <c r="B749" i="11"/>
  <c r="AG749" i="11" s="1"/>
  <c r="B748" i="11"/>
  <c r="AG748" i="11" s="1"/>
  <c r="B747" i="11"/>
  <c r="AG747" i="11" s="1"/>
  <c r="B746" i="11"/>
  <c r="AG746" i="11" s="1"/>
  <c r="B745" i="11"/>
  <c r="AG745" i="11" s="1"/>
  <c r="B744" i="11"/>
  <c r="AG744" i="11" s="1"/>
  <c r="B743" i="11"/>
  <c r="AG743" i="11" s="1"/>
  <c r="B742" i="11"/>
  <c r="AG742" i="11" s="1"/>
  <c r="B741" i="11"/>
  <c r="AG741" i="11" s="1"/>
  <c r="B740" i="11"/>
  <c r="AG740" i="11" s="1"/>
  <c r="B739" i="11"/>
  <c r="AG739" i="11" s="1"/>
  <c r="B738" i="11"/>
  <c r="AG738" i="11" s="1"/>
  <c r="B737" i="11"/>
  <c r="AG737" i="11" s="1"/>
  <c r="B736" i="11"/>
  <c r="AG736" i="11" s="1"/>
  <c r="B735" i="11"/>
  <c r="AG735" i="11" s="1"/>
  <c r="B734" i="11"/>
  <c r="AG734" i="11" s="1"/>
  <c r="B733" i="11"/>
  <c r="AG733" i="11" s="1"/>
  <c r="B732" i="11"/>
  <c r="AG732" i="11" s="1"/>
  <c r="B731" i="11"/>
  <c r="AG731" i="11" s="1"/>
  <c r="B730" i="11"/>
  <c r="AG730" i="11" s="1"/>
  <c r="B729" i="11"/>
  <c r="AG729" i="11" s="1"/>
  <c r="B728" i="11"/>
  <c r="AG728" i="11" s="1"/>
  <c r="B727" i="11"/>
  <c r="AG727" i="11" s="1"/>
  <c r="B726" i="11"/>
  <c r="AG726" i="11" s="1"/>
  <c r="B725" i="11"/>
  <c r="AG725" i="11" s="1"/>
  <c r="B724" i="11"/>
  <c r="AG724" i="11" s="1"/>
  <c r="B723" i="11"/>
  <c r="AG723" i="11" s="1"/>
  <c r="B722" i="11"/>
  <c r="AG722" i="11" s="1"/>
  <c r="B721" i="11"/>
  <c r="AG721" i="11" s="1"/>
  <c r="B720" i="11"/>
  <c r="AG720" i="11" s="1"/>
  <c r="B719" i="11"/>
  <c r="AG719" i="11" s="1"/>
  <c r="B718" i="11"/>
  <c r="AG718" i="11" s="1"/>
  <c r="B717" i="11"/>
  <c r="AG717" i="11" s="1"/>
  <c r="B716" i="11"/>
  <c r="AG716" i="11" s="1"/>
  <c r="B715" i="11"/>
  <c r="AG715" i="11" s="1"/>
  <c r="B714" i="11"/>
  <c r="AG714" i="11" s="1"/>
  <c r="B713" i="11"/>
  <c r="AG713" i="11" s="1"/>
  <c r="B712" i="11"/>
  <c r="AG712" i="11" s="1"/>
  <c r="B711" i="11"/>
  <c r="AG711" i="11" s="1"/>
  <c r="B710" i="11"/>
  <c r="AG710" i="11" s="1"/>
  <c r="B709" i="11"/>
  <c r="AG709" i="11" s="1"/>
  <c r="B708" i="11"/>
  <c r="AG708" i="11" s="1"/>
  <c r="B707" i="11"/>
  <c r="AG707" i="11" s="1"/>
  <c r="B706" i="11"/>
  <c r="AG706" i="11" s="1"/>
  <c r="B705" i="11"/>
  <c r="AG705" i="11" s="1"/>
  <c r="B704" i="11"/>
  <c r="AG704" i="11" s="1"/>
  <c r="B703" i="11"/>
  <c r="AG703" i="11" s="1"/>
  <c r="B702" i="11"/>
  <c r="AG702" i="11" s="1"/>
  <c r="B701" i="11"/>
  <c r="AG701" i="11" s="1"/>
  <c r="B700" i="11"/>
  <c r="AG700" i="11" s="1"/>
  <c r="B699" i="11"/>
  <c r="AG699" i="11" s="1"/>
  <c r="B698" i="11"/>
  <c r="AG698" i="11" s="1"/>
  <c r="B697" i="11"/>
  <c r="AG697" i="11" s="1"/>
  <c r="B696" i="11"/>
  <c r="AG696" i="11" s="1"/>
  <c r="B695" i="11"/>
  <c r="AG695" i="11" s="1"/>
  <c r="B694" i="11"/>
  <c r="AG694" i="11" s="1"/>
  <c r="B693" i="11"/>
  <c r="AG693" i="11" s="1"/>
  <c r="B692" i="11"/>
  <c r="AG692" i="11" s="1"/>
  <c r="B691" i="11"/>
  <c r="AG691" i="11" s="1"/>
  <c r="B690" i="11"/>
  <c r="AG690" i="11" s="1"/>
  <c r="B689" i="11"/>
  <c r="AG689" i="11" s="1"/>
  <c r="B688" i="11"/>
  <c r="AG688" i="11" s="1"/>
  <c r="B687" i="11"/>
  <c r="AG687" i="11" s="1"/>
  <c r="B686" i="11"/>
  <c r="AG686" i="11" s="1"/>
  <c r="B685" i="11"/>
  <c r="AG685" i="11" s="1"/>
  <c r="B684" i="11"/>
  <c r="AG684" i="11" s="1"/>
  <c r="B683" i="11"/>
  <c r="AG683" i="11" s="1"/>
  <c r="B682" i="11"/>
  <c r="AG682" i="11" s="1"/>
  <c r="B681" i="11"/>
  <c r="AG681" i="11" s="1"/>
  <c r="B680" i="11"/>
  <c r="AG680" i="11" s="1"/>
  <c r="B679" i="11"/>
  <c r="AG679" i="11" s="1"/>
  <c r="B678" i="11"/>
  <c r="AG678" i="11" s="1"/>
  <c r="B677" i="11"/>
  <c r="AG677" i="11" s="1"/>
  <c r="B676" i="11"/>
  <c r="AG676" i="11" s="1"/>
  <c r="B675" i="11"/>
  <c r="AG675" i="11" s="1"/>
  <c r="B674" i="11"/>
  <c r="AG674" i="11" s="1"/>
  <c r="B673" i="11"/>
  <c r="AG673" i="11" s="1"/>
  <c r="B672" i="11"/>
  <c r="AG672" i="11" s="1"/>
  <c r="B671" i="11"/>
  <c r="AG671" i="11" s="1"/>
  <c r="B670" i="11"/>
  <c r="AG670" i="11" s="1"/>
  <c r="B669" i="11"/>
  <c r="AG669" i="11" s="1"/>
  <c r="B668" i="11"/>
  <c r="AG668" i="11" s="1"/>
  <c r="B667" i="11"/>
  <c r="AG667" i="11" s="1"/>
  <c r="B666" i="11"/>
  <c r="AG666" i="11" s="1"/>
  <c r="B665" i="11"/>
  <c r="AG665" i="11" s="1"/>
  <c r="B664" i="11"/>
  <c r="AG664" i="11" s="1"/>
  <c r="B663" i="11"/>
  <c r="AG663" i="11" s="1"/>
  <c r="B662" i="11"/>
  <c r="AG662" i="11" s="1"/>
  <c r="B661" i="11"/>
  <c r="AG661" i="11" s="1"/>
  <c r="B660" i="11"/>
  <c r="AG660" i="11" s="1"/>
  <c r="B659" i="11"/>
  <c r="AG659" i="11" s="1"/>
  <c r="B658" i="11"/>
  <c r="AG658" i="11" s="1"/>
  <c r="B657" i="11"/>
  <c r="AG657" i="11" s="1"/>
  <c r="B656" i="11"/>
  <c r="AG656" i="11" s="1"/>
  <c r="B655" i="11"/>
  <c r="AG655" i="11" s="1"/>
  <c r="B654" i="11"/>
  <c r="AG654" i="11" s="1"/>
  <c r="B653" i="11"/>
  <c r="AG653" i="11" s="1"/>
  <c r="B652" i="11"/>
  <c r="AG652" i="11" s="1"/>
  <c r="B651" i="11"/>
  <c r="AG651" i="11" s="1"/>
  <c r="B650" i="11"/>
  <c r="AG650" i="11" s="1"/>
  <c r="B649" i="11"/>
  <c r="AG649" i="11" s="1"/>
  <c r="B648" i="11"/>
  <c r="AG648" i="11" s="1"/>
  <c r="B647" i="11"/>
  <c r="AG647" i="11" s="1"/>
  <c r="B646" i="11"/>
  <c r="AG646" i="11" s="1"/>
  <c r="B645" i="11"/>
  <c r="AG645" i="11" s="1"/>
  <c r="B644" i="11"/>
  <c r="AG644" i="11" s="1"/>
  <c r="B643" i="11"/>
  <c r="AG643" i="11" s="1"/>
  <c r="B642" i="11"/>
  <c r="AG642" i="11" s="1"/>
  <c r="B641" i="11"/>
  <c r="AG641" i="11" s="1"/>
  <c r="B640" i="11"/>
  <c r="AG640" i="11" s="1"/>
  <c r="B639" i="11"/>
  <c r="AG639" i="11" s="1"/>
  <c r="B638" i="11"/>
  <c r="AG638" i="11" s="1"/>
  <c r="B637" i="11"/>
  <c r="AG637" i="11" s="1"/>
  <c r="B636" i="11"/>
  <c r="AG636" i="11" s="1"/>
  <c r="B635" i="11"/>
  <c r="AG635" i="11" s="1"/>
  <c r="B634" i="11"/>
  <c r="AG634" i="11" s="1"/>
  <c r="B633" i="11"/>
  <c r="AG633" i="11" s="1"/>
  <c r="B632" i="11"/>
  <c r="AG632" i="11" s="1"/>
  <c r="B631" i="11"/>
  <c r="AG631" i="11" s="1"/>
  <c r="B630" i="11"/>
  <c r="AG630" i="11" s="1"/>
  <c r="B629" i="11"/>
  <c r="AG629" i="11" s="1"/>
  <c r="B628" i="11"/>
  <c r="AG628" i="11" s="1"/>
  <c r="B627" i="11"/>
  <c r="AG627" i="11" s="1"/>
  <c r="B626" i="11"/>
  <c r="AG626" i="11" s="1"/>
  <c r="B625" i="11"/>
  <c r="AG625" i="11" s="1"/>
  <c r="B624" i="11"/>
  <c r="AG624" i="11" s="1"/>
  <c r="B623" i="11"/>
  <c r="AG623" i="11" s="1"/>
  <c r="B622" i="11"/>
  <c r="AG622" i="11" s="1"/>
  <c r="B621" i="11"/>
  <c r="AG621" i="11" s="1"/>
  <c r="B620" i="11"/>
  <c r="AG620" i="11" s="1"/>
  <c r="B619" i="11"/>
  <c r="AG619" i="11" s="1"/>
  <c r="B618" i="11"/>
  <c r="AG618" i="11" s="1"/>
  <c r="B617" i="11"/>
  <c r="AG617" i="11" s="1"/>
  <c r="B616" i="11"/>
  <c r="AG616" i="11" s="1"/>
  <c r="B615" i="11"/>
  <c r="AG615" i="11" s="1"/>
  <c r="B614" i="11"/>
  <c r="AG614" i="11" s="1"/>
  <c r="B613" i="11"/>
  <c r="AG613" i="11" s="1"/>
  <c r="B612" i="11"/>
  <c r="AG612" i="11" s="1"/>
  <c r="B611" i="11"/>
  <c r="AG611" i="11" s="1"/>
  <c r="B610" i="11"/>
  <c r="AG610" i="11" s="1"/>
  <c r="B609" i="11"/>
  <c r="AG609" i="11" s="1"/>
  <c r="B608" i="11"/>
  <c r="AG608" i="11" s="1"/>
  <c r="B607" i="11"/>
  <c r="AG607" i="11" s="1"/>
  <c r="B606" i="11"/>
  <c r="AG606" i="11" s="1"/>
  <c r="B605" i="11"/>
  <c r="AG605" i="11" s="1"/>
  <c r="B604" i="11"/>
  <c r="AG604" i="11" s="1"/>
  <c r="B603" i="11"/>
  <c r="AG603" i="11" s="1"/>
  <c r="B602" i="11"/>
  <c r="AG602" i="11" s="1"/>
  <c r="B601" i="11"/>
  <c r="AG601" i="11" s="1"/>
  <c r="B600" i="11"/>
  <c r="AG600" i="11" s="1"/>
  <c r="B599" i="11"/>
  <c r="AG599" i="11" s="1"/>
  <c r="B598" i="11"/>
  <c r="AG598" i="11" s="1"/>
  <c r="B597" i="11"/>
  <c r="AG597" i="11" s="1"/>
  <c r="B596" i="11"/>
  <c r="AG596" i="11" s="1"/>
  <c r="B595" i="11"/>
  <c r="AG595" i="11" s="1"/>
  <c r="B594" i="11"/>
  <c r="AG594" i="11" s="1"/>
  <c r="B593" i="11"/>
  <c r="AG593" i="11" s="1"/>
  <c r="B592" i="11"/>
  <c r="AG592" i="11" s="1"/>
  <c r="B591" i="11"/>
  <c r="AG591" i="11" s="1"/>
  <c r="B590" i="11"/>
  <c r="AG590" i="11" s="1"/>
  <c r="B589" i="11"/>
  <c r="AG589" i="11" s="1"/>
  <c r="B588" i="11"/>
  <c r="AG588" i="11" s="1"/>
  <c r="B587" i="11"/>
  <c r="AG587" i="11" s="1"/>
  <c r="B586" i="11"/>
  <c r="AG586" i="11" s="1"/>
  <c r="B585" i="11"/>
  <c r="AG585" i="11" s="1"/>
  <c r="B584" i="11"/>
  <c r="AG584" i="11" s="1"/>
  <c r="B583" i="11"/>
  <c r="AG583" i="11" s="1"/>
  <c r="B582" i="11"/>
  <c r="AG582" i="11" s="1"/>
  <c r="B581" i="11"/>
  <c r="AG581" i="11" s="1"/>
  <c r="B580" i="11"/>
  <c r="AG580" i="11" s="1"/>
  <c r="B579" i="11"/>
  <c r="AG579" i="11" s="1"/>
  <c r="B578" i="11"/>
  <c r="AG578" i="11" s="1"/>
  <c r="B577" i="11"/>
  <c r="AG577" i="11" s="1"/>
  <c r="B576" i="11"/>
  <c r="AG576" i="11" s="1"/>
  <c r="B575" i="11"/>
  <c r="AG575" i="11" s="1"/>
  <c r="B574" i="11"/>
  <c r="AG574" i="11" s="1"/>
  <c r="B573" i="11"/>
  <c r="AG573" i="11" s="1"/>
  <c r="B572" i="11"/>
  <c r="AG572" i="11" s="1"/>
  <c r="B571" i="11"/>
  <c r="AG571" i="11" s="1"/>
  <c r="B570" i="11"/>
  <c r="AG570" i="11" s="1"/>
  <c r="B569" i="11"/>
  <c r="AG569" i="11" s="1"/>
  <c r="B568" i="11"/>
  <c r="AG568" i="11" s="1"/>
  <c r="B567" i="11"/>
  <c r="AG567" i="11" s="1"/>
  <c r="B566" i="11"/>
  <c r="AG566" i="11" s="1"/>
  <c r="B565" i="11"/>
  <c r="AG565" i="11" s="1"/>
  <c r="B564" i="11"/>
  <c r="AG564" i="11" s="1"/>
  <c r="B563" i="11"/>
  <c r="AG563" i="11" s="1"/>
  <c r="B562" i="11"/>
  <c r="AG562" i="11" s="1"/>
  <c r="B561" i="11"/>
  <c r="AG561" i="11" s="1"/>
  <c r="B560" i="11"/>
  <c r="AG560" i="11" s="1"/>
  <c r="B559" i="11"/>
  <c r="AG559" i="11" s="1"/>
  <c r="B558" i="11"/>
  <c r="AG558" i="11" s="1"/>
  <c r="B557" i="11"/>
  <c r="AG557" i="11" s="1"/>
  <c r="B556" i="11"/>
  <c r="AG556" i="11" s="1"/>
  <c r="B555" i="11"/>
  <c r="AG555" i="11" s="1"/>
  <c r="B554" i="11"/>
  <c r="AG554" i="11" s="1"/>
  <c r="B553" i="11"/>
  <c r="AG553" i="11" s="1"/>
  <c r="B552" i="11"/>
  <c r="AG552" i="11" s="1"/>
  <c r="B551" i="11"/>
  <c r="AG551" i="11" s="1"/>
  <c r="B550" i="11"/>
  <c r="AG550" i="11" s="1"/>
  <c r="B549" i="11"/>
  <c r="AG549" i="11" s="1"/>
  <c r="B548" i="11"/>
  <c r="AG548" i="11" s="1"/>
  <c r="B547" i="11"/>
  <c r="AG547" i="11" s="1"/>
  <c r="B546" i="11"/>
  <c r="AG546" i="11" s="1"/>
  <c r="B545" i="11"/>
  <c r="AG545" i="11" s="1"/>
  <c r="B544" i="11"/>
  <c r="AG544" i="11" s="1"/>
  <c r="B543" i="11"/>
  <c r="AG543" i="11" s="1"/>
  <c r="B542" i="11"/>
  <c r="AG542" i="11" s="1"/>
  <c r="B541" i="11"/>
  <c r="AG541" i="11" s="1"/>
  <c r="B540" i="11"/>
  <c r="AG540" i="11" s="1"/>
  <c r="B539" i="11"/>
  <c r="AG539" i="11" s="1"/>
  <c r="B538" i="11"/>
  <c r="AG538" i="11" s="1"/>
  <c r="B537" i="11"/>
  <c r="AG537" i="11" s="1"/>
  <c r="B536" i="11"/>
  <c r="AG536" i="11" s="1"/>
  <c r="B535" i="11"/>
  <c r="AG535" i="11" s="1"/>
  <c r="B534" i="11"/>
  <c r="AG534" i="11" s="1"/>
  <c r="B533" i="11"/>
  <c r="AG533" i="11" s="1"/>
  <c r="B532" i="11"/>
  <c r="AG532" i="11" s="1"/>
  <c r="B531" i="11"/>
  <c r="AG531" i="11" s="1"/>
  <c r="B530" i="11"/>
  <c r="AG530" i="11" s="1"/>
  <c r="B529" i="11"/>
  <c r="AG529" i="11" s="1"/>
  <c r="B528" i="11"/>
  <c r="AG528" i="11" s="1"/>
  <c r="B527" i="11"/>
  <c r="AG527" i="11" s="1"/>
  <c r="B526" i="11"/>
  <c r="AG526" i="11" s="1"/>
  <c r="B525" i="11"/>
  <c r="AG525" i="11" s="1"/>
  <c r="B524" i="11"/>
  <c r="AG524" i="11" s="1"/>
  <c r="B523" i="11"/>
  <c r="AG523" i="11" s="1"/>
  <c r="B522" i="11"/>
  <c r="AG522" i="11" s="1"/>
  <c r="B521" i="11"/>
  <c r="AG521" i="11" s="1"/>
  <c r="B520" i="11"/>
  <c r="AG520" i="11" s="1"/>
  <c r="B519" i="11"/>
  <c r="AG519" i="11" s="1"/>
  <c r="B518" i="11"/>
  <c r="AG518" i="11" s="1"/>
  <c r="B517" i="11"/>
  <c r="AG517" i="11" s="1"/>
  <c r="B516" i="11"/>
  <c r="AG516" i="11" s="1"/>
  <c r="B515" i="11"/>
  <c r="AG515" i="11" s="1"/>
  <c r="B514" i="11"/>
  <c r="AG514" i="11" s="1"/>
  <c r="B513" i="11"/>
  <c r="AG513" i="11" s="1"/>
  <c r="B512" i="11"/>
  <c r="AG512" i="11" s="1"/>
  <c r="B511" i="11"/>
  <c r="AG511" i="11" s="1"/>
  <c r="B510" i="11"/>
  <c r="AG510" i="11" s="1"/>
  <c r="B509" i="11"/>
  <c r="AG509" i="11" s="1"/>
  <c r="B508" i="11"/>
  <c r="AG508" i="11" s="1"/>
  <c r="B507" i="11"/>
  <c r="AG507" i="11" s="1"/>
  <c r="B506" i="11"/>
  <c r="AG506" i="11" s="1"/>
  <c r="B505" i="11"/>
  <c r="AG505" i="11" s="1"/>
  <c r="B504" i="11"/>
  <c r="AG504" i="11" s="1"/>
  <c r="B503" i="11"/>
  <c r="AG503" i="11" s="1"/>
  <c r="B502" i="11"/>
  <c r="AG502" i="11" s="1"/>
  <c r="B501" i="11"/>
  <c r="AG501" i="11" s="1"/>
  <c r="B500" i="11"/>
  <c r="AG500" i="11" s="1"/>
  <c r="B499" i="11"/>
  <c r="AG499" i="11" s="1"/>
  <c r="B498" i="11"/>
  <c r="AG498" i="11" s="1"/>
  <c r="B497" i="11"/>
  <c r="AG497" i="11" s="1"/>
  <c r="B496" i="11"/>
  <c r="AG496" i="11" s="1"/>
  <c r="B495" i="11"/>
  <c r="AG495" i="11" s="1"/>
  <c r="B494" i="11"/>
  <c r="AG494" i="11" s="1"/>
  <c r="B493" i="11"/>
  <c r="AG493" i="11" s="1"/>
  <c r="B492" i="11"/>
  <c r="AG492" i="11" s="1"/>
  <c r="B491" i="11"/>
  <c r="AG491" i="11" s="1"/>
  <c r="B490" i="11"/>
  <c r="AG490" i="11" s="1"/>
  <c r="B489" i="11"/>
  <c r="AG489" i="11" s="1"/>
  <c r="B488" i="11"/>
  <c r="AG488" i="11" s="1"/>
  <c r="B487" i="11"/>
  <c r="AG487" i="11" s="1"/>
  <c r="B486" i="11"/>
  <c r="AG486" i="11" s="1"/>
  <c r="B485" i="11"/>
  <c r="AG485" i="11" s="1"/>
  <c r="B484" i="11"/>
  <c r="AG484" i="11" s="1"/>
  <c r="B483" i="11"/>
  <c r="AG483" i="11" s="1"/>
  <c r="B482" i="11"/>
  <c r="AG482" i="11" s="1"/>
  <c r="B481" i="11"/>
  <c r="AG481" i="11" s="1"/>
  <c r="B480" i="11"/>
  <c r="AG480" i="11" s="1"/>
  <c r="B479" i="11"/>
  <c r="AG479" i="11" s="1"/>
  <c r="B478" i="11"/>
  <c r="AG478" i="11" s="1"/>
  <c r="B477" i="11"/>
  <c r="AG477" i="11" s="1"/>
  <c r="B476" i="11"/>
  <c r="AG476" i="11" s="1"/>
  <c r="B475" i="11"/>
  <c r="AG475" i="11" s="1"/>
  <c r="B474" i="11"/>
  <c r="AG474" i="11" s="1"/>
  <c r="B473" i="11"/>
  <c r="AG473" i="11" s="1"/>
  <c r="B472" i="11"/>
  <c r="AG472" i="11" s="1"/>
  <c r="B471" i="11"/>
  <c r="AG471" i="11" s="1"/>
  <c r="B470" i="11"/>
  <c r="AG470" i="11" s="1"/>
  <c r="B469" i="11"/>
  <c r="AG469" i="11" s="1"/>
  <c r="B468" i="11"/>
  <c r="AG468" i="11" s="1"/>
  <c r="B467" i="11"/>
  <c r="AG467" i="11" s="1"/>
  <c r="B466" i="11"/>
  <c r="AG466" i="11" s="1"/>
  <c r="B465" i="11"/>
  <c r="AG465" i="11" s="1"/>
  <c r="B464" i="11"/>
  <c r="AG464" i="11" s="1"/>
  <c r="B463" i="11"/>
  <c r="AG463" i="11" s="1"/>
  <c r="B462" i="11"/>
  <c r="AG462" i="11" s="1"/>
  <c r="B461" i="11"/>
  <c r="AG461" i="11" s="1"/>
  <c r="B460" i="11"/>
  <c r="AG460" i="11" s="1"/>
  <c r="B459" i="11"/>
  <c r="AG459" i="11" s="1"/>
  <c r="B458" i="11"/>
  <c r="AG458" i="11" s="1"/>
  <c r="B457" i="11"/>
  <c r="AG457" i="11" s="1"/>
  <c r="B456" i="11"/>
  <c r="AG456" i="11" s="1"/>
  <c r="B455" i="11"/>
  <c r="AG455" i="11" s="1"/>
  <c r="B454" i="11"/>
  <c r="AG454" i="11" s="1"/>
  <c r="B453" i="11"/>
  <c r="AG453" i="11" s="1"/>
  <c r="B452" i="11"/>
  <c r="AG452" i="11" s="1"/>
  <c r="B451" i="11"/>
  <c r="AG451" i="11" s="1"/>
  <c r="B450" i="11"/>
  <c r="AG450" i="11" s="1"/>
  <c r="B449" i="11"/>
  <c r="AG449" i="11" s="1"/>
  <c r="B448" i="11"/>
  <c r="AG448" i="11" s="1"/>
  <c r="B447" i="11"/>
  <c r="AG447" i="11" s="1"/>
  <c r="B446" i="11"/>
  <c r="AG446" i="11" s="1"/>
  <c r="B445" i="11"/>
  <c r="AG445" i="11" s="1"/>
  <c r="B444" i="11"/>
  <c r="AG444" i="11" s="1"/>
  <c r="B443" i="11"/>
  <c r="AG443" i="11" s="1"/>
  <c r="B442" i="11"/>
  <c r="AG442" i="11" s="1"/>
  <c r="B441" i="11"/>
  <c r="AG441" i="11" s="1"/>
  <c r="B440" i="11"/>
  <c r="AG440" i="11" s="1"/>
  <c r="B439" i="11"/>
  <c r="AG439" i="11" s="1"/>
  <c r="B438" i="11"/>
  <c r="AG438" i="11" s="1"/>
  <c r="B437" i="11"/>
  <c r="AG437" i="11" s="1"/>
  <c r="B436" i="11"/>
  <c r="AG436" i="11" s="1"/>
  <c r="B435" i="11"/>
  <c r="AG435" i="11" s="1"/>
  <c r="B434" i="11"/>
  <c r="AG434" i="11" s="1"/>
  <c r="B433" i="11"/>
  <c r="AG433" i="11" s="1"/>
  <c r="B432" i="11"/>
  <c r="AG432" i="11" s="1"/>
  <c r="B431" i="11"/>
  <c r="AG431" i="11" s="1"/>
  <c r="B430" i="11"/>
  <c r="AG430" i="11" s="1"/>
  <c r="B429" i="11"/>
  <c r="AG429" i="11" s="1"/>
  <c r="B428" i="11"/>
  <c r="AG428" i="11" s="1"/>
  <c r="B427" i="11"/>
  <c r="AG427" i="11" s="1"/>
  <c r="B426" i="11"/>
  <c r="AG426" i="11" s="1"/>
  <c r="B425" i="11"/>
  <c r="AG425" i="11" s="1"/>
  <c r="B424" i="11"/>
  <c r="AG424" i="11" s="1"/>
  <c r="B423" i="11"/>
  <c r="AG423" i="11" s="1"/>
  <c r="B422" i="11"/>
  <c r="AG422" i="11" s="1"/>
  <c r="B421" i="11"/>
  <c r="AG421" i="11" s="1"/>
  <c r="B420" i="11"/>
  <c r="AG420" i="11" s="1"/>
  <c r="B419" i="11"/>
  <c r="AG419" i="11" s="1"/>
  <c r="B418" i="11"/>
  <c r="AG418" i="11" s="1"/>
  <c r="B417" i="11"/>
  <c r="AG417" i="11" s="1"/>
  <c r="B416" i="11"/>
  <c r="AG416" i="11" s="1"/>
  <c r="B415" i="11"/>
  <c r="AG415" i="11" s="1"/>
  <c r="B414" i="11"/>
  <c r="AG414" i="11" s="1"/>
  <c r="B413" i="11"/>
  <c r="AG413" i="11" s="1"/>
  <c r="B412" i="11"/>
  <c r="AG412" i="11" s="1"/>
  <c r="B411" i="11"/>
  <c r="AG411" i="11" s="1"/>
  <c r="B410" i="11"/>
  <c r="AG410" i="11" s="1"/>
  <c r="B409" i="11"/>
  <c r="AG409" i="11" s="1"/>
  <c r="B408" i="11"/>
  <c r="AG408" i="11" s="1"/>
  <c r="B407" i="11"/>
  <c r="AG407" i="11" s="1"/>
  <c r="B406" i="11"/>
  <c r="AG406" i="11" s="1"/>
  <c r="B405" i="11"/>
  <c r="AG405" i="11" s="1"/>
  <c r="B404" i="11"/>
  <c r="AG404" i="11" s="1"/>
  <c r="B403" i="11"/>
  <c r="AG403" i="11" s="1"/>
  <c r="B402" i="11"/>
  <c r="AG402" i="11" s="1"/>
  <c r="B401" i="11"/>
  <c r="AG401" i="11" s="1"/>
  <c r="B400" i="11"/>
  <c r="AG400" i="11" s="1"/>
  <c r="B399" i="11"/>
  <c r="AG399" i="11" s="1"/>
  <c r="B398" i="11"/>
  <c r="AG398" i="11" s="1"/>
  <c r="B397" i="11"/>
  <c r="AG397" i="11" s="1"/>
  <c r="B396" i="11"/>
  <c r="AG396" i="11" s="1"/>
  <c r="B395" i="11"/>
  <c r="AG395" i="11" s="1"/>
  <c r="B394" i="11"/>
  <c r="AG394" i="11" s="1"/>
  <c r="B393" i="11"/>
  <c r="AG393" i="11" s="1"/>
  <c r="B392" i="11"/>
  <c r="AG392" i="11" s="1"/>
  <c r="B391" i="11"/>
  <c r="AG391" i="11" s="1"/>
  <c r="B390" i="11"/>
  <c r="AG390" i="11" s="1"/>
  <c r="B389" i="11"/>
  <c r="AG389" i="11" s="1"/>
  <c r="B388" i="11"/>
  <c r="AG388" i="11" s="1"/>
  <c r="B387" i="11"/>
  <c r="AG387" i="11" s="1"/>
  <c r="B386" i="11"/>
  <c r="AG386" i="11" s="1"/>
  <c r="B385" i="11"/>
  <c r="AG385" i="11" s="1"/>
  <c r="B384" i="11"/>
  <c r="AG384" i="11" s="1"/>
  <c r="B383" i="11"/>
  <c r="AG383" i="11" s="1"/>
  <c r="B382" i="11"/>
  <c r="AG382" i="11" s="1"/>
  <c r="B381" i="11"/>
  <c r="AG381" i="11" s="1"/>
  <c r="B380" i="11"/>
  <c r="AG380" i="11" s="1"/>
  <c r="B379" i="11"/>
  <c r="AG379" i="11" s="1"/>
  <c r="B378" i="11"/>
  <c r="AG378" i="11" s="1"/>
  <c r="B377" i="11"/>
  <c r="AG377" i="11" s="1"/>
  <c r="B376" i="11"/>
  <c r="AG376" i="11" s="1"/>
  <c r="B375" i="11"/>
  <c r="AG375" i="11" s="1"/>
  <c r="B374" i="11"/>
  <c r="AG374" i="11" s="1"/>
  <c r="B373" i="11"/>
  <c r="AG373" i="11" s="1"/>
  <c r="B372" i="11"/>
  <c r="AG372" i="11" s="1"/>
  <c r="B371" i="11"/>
  <c r="AG371" i="11" s="1"/>
  <c r="B370" i="11"/>
  <c r="AG370" i="11" s="1"/>
  <c r="B369" i="11"/>
  <c r="AG369" i="11" s="1"/>
  <c r="B368" i="11"/>
  <c r="AG368" i="11" s="1"/>
  <c r="B367" i="11"/>
  <c r="AG367" i="11" s="1"/>
  <c r="B366" i="11"/>
  <c r="AG366" i="11" s="1"/>
  <c r="B365" i="11"/>
  <c r="AG365" i="11" s="1"/>
  <c r="B364" i="11"/>
  <c r="AG364" i="11" s="1"/>
  <c r="B363" i="11"/>
  <c r="AG363" i="11" s="1"/>
  <c r="B362" i="11"/>
  <c r="AG362" i="11" s="1"/>
  <c r="B361" i="11"/>
  <c r="AG361" i="11" s="1"/>
  <c r="B360" i="11"/>
  <c r="AG360" i="11" s="1"/>
  <c r="B359" i="11"/>
  <c r="AG359" i="11" s="1"/>
  <c r="B358" i="11"/>
  <c r="AG358" i="11" s="1"/>
  <c r="B357" i="11"/>
  <c r="AG357" i="11" s="1"/>
  <c r="B356" i="11"/>
  <c r="AG356" i="11" s="1"/>
  <c r="B355" i="11"/>
  <c r="AG355" i="11" s="1"/>
  <c r="B354" i="11"/>
  <c r="AG354" i="11" s="1"/>
  <c r="B353" i="11"/>
  <c r="AG353" i="11" s="1"/>
  <c r="B352" i="11"/>
  <c r="AG352" i="11" s="1"/>
  <c r="B351" i="11"/>
  <c r="AG351" i="11" s="1"/>
  <c r="B350" i="11"/>
  <c r="AG350" i="11" s="1"/>
  <c r="B349" i="11"/>
  <c r="AG349" i="11" s="1"/>
  <c r="B348" i="11"/>
  <c r="AG348" i="11" s="1"/>
  <c r="B347" i="11"/>
  <c r="AG347" i="11" s="1"/>
  <c r="B346" i="11"/>
  <c r="AG346" i="11" s="1"/>
  <c r="B345" i="11"/>
  <c r="AG345" i="11" s="1"/>
  <c r="B344" i="11"/>
  <c r="AG344" i="11" s="1"/>
  <c r="B343" i="11"/>
  <c r="AG343" i="11" s="1"/>
  <c r="B342" i="11"/>
  <c r="AG342" i="11" s="1"/>
  <c r="B341" i="11"/>
  <c r="AG341" i="11" s="1"/>
  <c r="B340" i="11"/>
  <c r="AG340" i="11" s="1"/>
  <c r="B339" i="11"/>
  <c r="AG339" i="11" s="1"/>
  <c r="B338" i="11"/>
  <c r="AG338" i="11" s="1"/>
  <c r="B337" i="11"/>
  <c r="AG337" i="11" s="1"/>
  <c r="B336" i="11"/>
  <c r="AG336" i="11" s="1"/>
  <c r="B335" i="11"/>
  <c r="AG335" i="11" s="1"/>
  <c r="B334" i="11"/>
  <c r="AG334" i="11" s="1"/>
  <c r="B333" i="11"/>
  <c r="AG333" i="11" s="1"/>
  <c r="B332" i="11"/>
  <c r="AG332" i="11" s="1"/>
  <c r="B331" i="11"/>
  <c r="AG331" i="11" s="1"/>
  <c r="B330" i="11"/>
  <c r="AG330" i="11" s="1"/>
  <c r="B329" i="11"/>
  <c r="AG329" i="11" s="1"/>
  <c r="B328" i="11"/>
  <c r="AG328" i="11" s="1"/>
  <c r="B327" i="11"/>
  <c r="AG327" i="11" s="1"/>
  <c r="B326" i="11"/>
  <c r="AG326" i="11" s="1"/>
  <c r="B325" i="11"/>
  <c r="AG325" i="11" s="1"/>
  <c r="B324" i="11"/>
  <c r="AG324" i="11" s="1"/>
  <c r="B323" i="11"/>
  <c r="AG323" i="11" s="1"/>
  <c r="B322" i="11"/>
  <c r="AG322" i="11" s="1"/>
  <c r="B321" i="11"/>
  <c r="AG321" i="11" s="1"/>
  <c r="B320" i="11"/>
  <c r="AG320" i="11" s="1"/>
  <c r="B319" i="11"/>
  <c r="AG319" i="11" s="1"/>
  <c r="B318" i="11"/>
  <c r="AG318" i="11" s="1"/>
  <c r="B317" i="11"/>
  <c r="AG317" i="11" s="1"/>
  <c r="B316" i="11"/>
  <c r="AG316" i="11" s="1"/>
  <c r="B315" i="11"/>
  <c r="AG315" i="11" s="1"/>
  <c r="B314" i="11"/>
  <c r="AG314" i="11" s="1"/>
  <c r="B313" i="11"/>
  <c r="AG313" i="11" s="1"/>
  <c r="B312" i="11"/>
  <c r="AG312" i="11" s="1"/>
  <c r="B311" i="11"/>
  <c r="AG311" i="11" s="1"/>
  <c r="B310" i="11"/>
  <c r="AG310" i="11" s="1"/>
  <c r="B309" i="11"/>
  <c r="AG309" i="11" s="1"/>
  <c r="B308" i="11"/>
  <c r="AG308" i="11" s="1"/>
  <c r="B307" i="11"/>
  <c r="AG307" i="11" s="1"/>
  <c r="B306" i="11"/>
  <c r="AG306" i="11" s="1"/>
  <c r="B305" i="11"/>
  <c r="AG305" i="11" s="1"/>
  <c r="B304" i="11"/>
  <c r="AG304" i="11" s="1"/>
  <c r="B303" i="11"/>
  <c r="AG303" i="11" s="1"/>
  <c r="B302" i="11"/>
  <c r="AG302" i="11" s="1"/>
  <c r="B301" i="11"/>
  <c r="AG301" i="11" s="1"/>
  <c r="B300" i="11"/>
  <c r="AG300" i="11" s="1"/>
  <c r="B299" i="11"/>
  <c r="AG299" i="11" s="1"/>
  <c r="B298" i="11"/>
  <c r="AG298" i="11" s="1"/>
  <c r="B297" i="11"/>
  <c r="AG297" i="11" s="1"/>
  <c r="B296" i="11"/>
  <c r="AG296" i="11" s="1"/>
  <c r="B295" i="11"/>
  <c r="AG295" i="11" s="1"/>
  <c r="B294" i="11"/>
  <c r="AG294" i="11" s="1"/>
  <c r="B293" i="11"/>
  <c r="AG293" i="11" s="1"/>
  <c r="B292" i="11"/>
  <c r="AG292" i="11" s="1"/>
  <c r="B291" i="11"/>
  <c r="AG291" i="11" s="1"/>
  <c r="B290" i="11"/>
  <c r="AG290" i="11" s="1"/>
  <c r="B289" i="11"/>
  <c r="AG289" i="11" s="1"/>
  <c r="B288" i="11"/>
  <c r="AG288" i="11" s="1"/>
  <c r="B287" i="11"/>
  <c r="AG287" i="11" s="1"/>
  <c r="B286" i="11"/>
  <c r="AG286" i="11" s="1"/>
  <c r="B285" i="11"/>
  <c r="AG285" i="11" s="1"/>
  <c r="B284" i="11"/>
  <c r="AG284" i="11" s="1"/>
  <c r="B283" i="11"/>
  <c r="AG283" i="11" s="1"/>
  <c r="B282" i="11"/>
  <c r="AG282" i="11" s="1"/>
  <c r="B281" i="11"/>
  <c r="AG281" i="11" s="1"/>
  <c r="B280" i="11"/>
  <c r="AG280" i="11" s="1"/>
  <c r="B279" i="11"/>
  <c r="AG279" i="11" s="1"/>
  <c r="B278" i="11"/>
  <c r="AG278" i="11" s="1"/>
  <c r="B277" i="11"/>
  <c r="AG277" i="11" s="1"/>
  <c r="B276" i="11"/>
  <c r="AG276" i="11" s="1"/>
  <c r="B275" i="11"/>
  <c r="AG275" i="11" s="1"/>
  <c r="B274" i="11"/>
  <c r="AG274" i="11" s="1"/>
  <c r="B273" i="11"/>
  <c r="AG273" i="11" s="1"/>
  <c r="B272" i="11"/>
  <c r="AG272" i="11" s="1"/>
  <c r="B271" i="11"/>
  <c r="AG271" i="11" s="1"/>
  <c r="B270" i="11"/>
  <c r="AG270" i="11" s="1"/>
  <c r="B269" i="11"/>
  <c r="AG269" i="11" s="1"/>
  <c r="B268" i="11"/>
  <c r="AG268" i="11" s="1"/>
  <c r="B267" i="11"/>
  <c r="AG267" i="11" s="1"/>
  <c r="B266" i="11"/>
  <c r="AG266" i="11" s="1"/>
  <c r="B265" i="11"/>
  <c r="AG265" i="11" s="1"/>
  <c r="B264" i="11"/>
  <c r="AG264" i="11" s="1"/>
  <c r="B263" i="11"/>
  <c r="AG263" i="11" s="1"/>
  <c r="B262" i="11"/>
  <c r="AG262" i="11" s="1"/>
  <c r="B261" i="11"/>
  <c r="AG261" i="11" s="1"/>
  <c r="B260" i="11"/>
  <c r="AG260" i="11" s="1"/>
  <c r="B259" i="11"/>
  <c r="AG259" i="11" s="1"/>
  <c r="B258" i="11"/>
  <c r="AG258" i="11" s="1"/>
  <c r="B257" i="11"/>
  <c r="AG257" i="11" s="1"/>
  <c r="B256" i="11"/>
  <c r="AG256" i="11" s="1"/>
  <c r="B255" i="11"/>
  <c r="AG255" i="11" s="1"/>
  <c r="B254" i="11"/>
  <c r="AG254" i="11" s="1"/>
  <c r="B253" i="11"/>
  <c r="AG253" i="11" s="1"/>
  <c r="B252" i="11"/>
  <c r="AG252" i="11" s="1"/>
  <c r="B251" i="11"/>
  <c r="AG251" i="11" s="1"/>
  <c r="B250" i="11"/>
  <c r="AG250" i="11" s="1"/>
  <c r="B249" i="11"/>
  <c r="AG249" i="11" s="1"/>
  <c r="B248" i="11"/>
  <c r="AG248" i="11" s="1"/>
  <c r="B247" i="11"/>
  <c r="AG247" i="11" s="1"/>
  <c r="B246" i="11"/>
  <c r="AG246" i="11" s="1"/>
  <c r="B245" i="11"/>
  <c r="AG245" i="11" s="1"/>
  <c r="B244" i="11"/>
  <c r="AG244" i="11" s="1"/>
  <c r="B243" i="11"/>
  <c r="AG243" i="11" s="1"/>
  <c r="B242" i="11"/>
  <c r="AG242" i="11" s="1"/>
  <c r="B241" i="11"/>
  <c r="AG241" i="11" s="1"/>
  <c r="B240" i="11"/>
  <c r="AG240" i="11" s="1"/>
  <c r="B239" i="11"/>
  <c r="AG239" i="11" s="1"/>
  <c r="B238" i="11"/>
  <c r="AG238" i="11" s="1"/>
  <c r="B237" i="11"/>
  <c r="AG237" i="11" s="1"/>
  <c r="B236" i="11"/>
  <c r="AG236" i="11" s="1"/>
  <c r="B235" i="11"/>
  <c r="AG235" i="11" s="1"/>
  <c r="B234" i="11"/>
  <c r="AG234" i="11" s="1"/>
  <c r="B233" i="11"/>
  <c r="AG233" i="11" s="1"/>
  <c r="B232" i="11"/>
  <c r="AG232" i="11" s="1"/>
  <c r="B231" i="11"/>
  <c r="AG231" i="11" s="1"/>
  <c r="B230" i="11"/>
  <c r="AG230" i="11" s="1"/>
  <c r="B229" i="11"/>
  <c r="AG229" i="11" s="1"/>
  <c r="B228" i="11"/>
  <c r="AG228" i="11" s="1"/>
  <c r="B227" i="11"/>
  <c r="AG227" i="11" s="1"/>
  <c r="B226" i="11"/>
  <c r="AG226" i="11" s="1"/>
  <c r="B225" i="11"/>
  <c r="AG225" i="11" s="1"/>
  <c r="B224" i="11"/>
  <c r="AG224" i="11" s="1"/>
  <c r="B223" i="11"/>
  <c r="AG223" i="11" s="1"/>
  <c r="B222" i="11"/>
  <c r="AG222" i="11" s="1"/>
  <c r="B221" i="11"/>
  <c r="AG221" i="11" s="1"/>
  <c r="B220" i="11"/>
  <c r="AG220" i="11" s="1"/>
  <c r="B219" i="11"/>
  <c r="AG219" i="11" s="1"/>
  <c r="B218" i="11"/>
  <c r="AG218" i="11" s="1"/>
  <c r="B217" i="11"/>
  <c r="AG217" i="11" s="1"/>
  <c r="B216" i="11"/>
  <c r="AG216" i="11" s="1"/>
  <c r="B215" i="11"/>
  <c r="AG215" i="11" s="1"/>
  <c r="B214" i="11"/>
  <c r="AG214" i="11" s="1"/>
  <c r="B213" i="11"/>
  <c r="AG213" i="11" s="1"/>
  <c r="B212" i="11"/>
  <c r="AG212" i="11" s="1"/>
  <c r="B211" i="11"/>
  <c r="AG211" i="11" s="1"/>
  <c r="B210" i="11"/>
  <c r="AG210" i="11" s="1"/>
  <c r="B209" i="11"/>
  <c r="AG209" i="11" s="1"/>
  <c r="B208" i="11"/>
  <c r="AG208" i="11" s="1"/>
  <c r="B207" i="11"/>
  <c r="AG207" i="11" s="1"/>
  <c r="B206" i="11"/>
  <c r="AG206" i="11" s="1"/>
  <c r="B205" i="11"/>
  <c r="AG205" i="11" s="1"/>
  <c r="B204" i="11"/>
  <c r="AG204" i="11" s="1"/>
  <c r="B203" i="11"/>
  <c r="AG203" i="11" s="1"/>
  <c r="B202" i="11"/>
  <c r="AG202" i="11" s="1"/>
  <c r="B201" i="11"/>
  <c r="AG201" i="11" s="1"/>
  <c r="B200" i="11"/>
  <c r="AG200" i="11" s="1"/>
  <c r="B199" i="11"/>
  <c r="AG199" i="11" s="1"/>
  <c r="B198" i="11"/>
  <c r="AG198" i="11" s="1"/>
  <c r="B197" i="11"/>
  <c r="AG197" i="11" s="1"/>
  <c r="B196" i="11"/>
  <c r="AG196" i="11" s="1"/>
  <c r="B195" i="11"/>
  <c r="AG195" i="11" s="1"/>
  <c r="B194" i="11"/>
  <c r="AG194" i="11" s="1"/>
  <c r="B193" i="11"/>
  <c r="AG193" i="11" s="1"/>
  <c r="B192" i="11"/>
  <c r="AG192" i="11" s="1"/>
  <c r="B191" i="11"/>
  <c r="AG191" i="11" s="1"/>
  <c r="B190" i="11"/>
  <c r="AG190" i="11" s="1"/>
  <c r="B189" i="11"/>
  <c r="AG189" i="11" s="1"/>
  <c r="B188" i="11"/>
  <c r="AG188" i="11" s="1"/>
  <c r="B187" i="11"/>
  <c r="AG187" i="11" s="1"/>
  <c r="B186" i="11"/>
  <c r="AG186" i="11" s="1"/>
  <c r="B185" i="11"/>
  <c r="AG185" i="11" s="1"/>
  <c r="B184" i="11"/>
  <c r="AG184" i="11" s="1"/>
  <c r="B183" i="11"/>
  <c r="AG183" i="11" s="1"/>
  <c r="B182" i="11"/>
  <c r="AG182" i="11" s="1"/>
  <c r="B181" i="11"/>
  <c r="AG181" i="11" s="1"/>
  <c r="B180" i="11"/>
  <c r="AG180" i="11" s="1"/>
  <c r="B179" i="11"/>
  <c r="AG179" i="11" s="1"/>
  <c r="B178" i="11"/>
  <c r="AG178" i="11" s="1"/>
  <c r="B177" i="11"/>
  <c r="AG177" i="11" s="1"/>
  <c r="B176" i="11"/>
  <c r="AG176" i="11" s="1"/>
  <c r="B175" i="11"/>
  <c r="AG175" i="11" s="1"/>
  <c r="B174" i="11"/>
  <c r="AG174" i="11" s="1"/>
  <c r="B173" i="11"/>
  <c r="AG173" i="11" s="1"/>
  <c r="B172" i="11"/>
  <c r="AG172" i="11" s="1"/>
  <c r="B171" i="11"/>
  <c r="AG171" i="11" s="1"/>
  <c r="B170" i="11"/>
  <c r="AG170" i="11" s="1"/>
  <c r="B169" i="11"/>
  <c r="AG169" i="11" s="1"/>
  <c r="B168" i="11"/>
  <c r="AG168" i="11" s="1"/>
  <c r="B167" i="11"/>
  <c r="AG167" i="11" s="1"/>
  <c r="B166" i="11"/>
  <c r="AG166" i="11" s="1"/>
  <c r="B165" i="11"/>
  <c r="AG165" i="11" s="1"/>
  <c r="B164" i="11"/>
  <c r="AG164" i="11" s="1"/>
  <c r="B163" i="11"/>
  <c r="AG163" i="11" s="1"/>
  <c r="B162" i="11"/>
  <c r="AG162" i="11" s="1"/>
  <c r="B161" i="11"/>
  <c r="AG161" i="11" s="1"/>
  <c r="B160" i="11"/>
  <c r="AG160" i="11" s="1"/>
  <c r="B159" i="11"/>
  <c r="AG159" i="11" s="1"/>
  <c r="B158" i="11"/>
  <c r="AG158" i="11" s="1"/>
  <c r="B157" i="11"/>
  <c r="AG157" i="11" s="1"/>
  <c r="B156" i="11"/>
  <c r="AG156" i="11" s="1"/>
  <c r="B155" i="11"/>
  <c r="AG155" i="11" s="1"/>
  <c r="B154" i="11"/>
  <c r="AG154" i="11" s="1"/>
  <c r="B153" i="11"/>
  <c r="AG153" i="11" s="1"/>
  <c r="B152" i="11"/>
  <c r="AG152" i="11" s="1"/>
  <c r="B151" i="11"/>
  <c r="AG151" i="11" s="1"/>
  <c r="B150" i="11"/>
  <c r="AG150" i="11" s="1"/>
  <c r="B149" i="11"/>
  <c r="AG149" i="11" s="1"/>
  <c r="B148" i="11"/>
  <c r="AG148" i="11" s="1"/>
  <c r="B147" i="11"/>
  <c r="AG147" i="11" s="1"/>
  <c r="B146" i="11"/>
  <c r="AG146" i="11" s="1"/>
  <c r="B145" i="11"/>
  <c r="AG145" i="11" s="1"/>
  <c r="B144" i="11"/>
  <c r="AG144" i="11" s="1"/>
  <c r="B143" i="11"/>
  <c r="AG143" i="11" s="1"/>
  <c r="B142" i="11"/>
  <c r="AG142" i="11" s="1"/>
  <c r="B141" i="11"/>
  <c r="AG141" i="11" s="1"/>
  <c r="B140" i="11"/>
  <c r="AG140" i="11" s="1"/>
  <c r="B139" i="11"/>
  <c r="AG139" i="11" s="1"/>
  <c r="B138" i="11"/>
  <c r="AG138" i="11" s="1"/>
  <c r="B137" i="11"/>
  <c r="AG137" i="11" s="1"/>
  <c r="B136" i="11"/>
  <c r="AG136" i="11" s="1"/>
  <c r="B135" i="11"/>
  <c r="AG135" i="11" s="1"/>
  <c r="B134" i="11"/>
  <c r="AG134" i="11" s="1"/>
  <c r="B133" i="11"/>
  <c r="AG133" i="11" s="1"/>
  <c r="B132" i="11"/>
  <c r="AG132" i="11" s="1"/>
  <c r="B131" i="11"/>
  <c r="AG131" i="11" s="1"/>
  <c r="B130" i="11"/>
  <c r="AG130" i="11" s="1"/>
  <c r="B129" i="11"/>
  <c r="AG129" i="11" s="1"/>
  <c r="B128" i="11"/>
  <c r="AG128" i="11" s="1"/>
  <c r="B127" i="11"/>
  <c r="AG127" i="11" s="1"/>
  <c r="B126" i="11"/>
  <c r="AG126" i="11" s="1"/>
  <c r="B125" i="11"/>
  <c r="AG125" i="11" s="1"/>
  <c r="B124" i="11"/>
  <c r="AG124" i="11" s="1"/>
  <c r="B123" i="11"/>
  <c r="AG123" i="11" s="1"/>
  <c r="B122" i="11"/>
  <c r="AG122" i="11" s="1"/>
  <c r="B121" i="11"/>
  <c r="AG121" i="11" s="1"/>
  <c r="B120" i="11"/>
  <c r="AG120" i="11" s="1"/>
  <c r="B119" i="11"/>
  <c r="AG119" i="11" s="1"/>
  <c r="B118" i="11"/>
  <c r="AG118" i="11" s="1"/>
  <c r="B117" i="11"/>
  <c r="AG117" i="11" s="1"/>
  <c r="B116" i="11"/>
  <c r="AG116" i="11" s="1"/>
  <c r="B115" i="11"/>
  <c r="AG115" i="11" s="1"/>
  <c r="B114" i="11"/>
  <c r="AG114" i="11" s="1"/>
  <c r="B113" i="11"/>
  <c r="AG113" i="11" s="1"/>
  <c r="B112" i="11"/>
  <c r="AG112" i="11" s="1"/>
  <c r="B111" i="11"/>
  <c r="AG111" i="11" s="1"/>
  <c r="B110" i="11"/>
  <c r="AG110" i="11" s="1"/>
  <c r="B109" i="11"/>
  <c r="AG109" i="11" s="1"/>
  <c r="B108" i="11"/>
  <c r="AG108" i="11" s="1"/>
  <c r="B107" i="11"/>
  <c r="AG107" i="11" s="1"/>
  <c r="B106" i="11"/>
  <c r="AG106" i="11" s="1"/>
  <c r="B105" i="11"/>
  <c r="AG105" i="11" s="1"/>
  <c r="B104" i="11"/>
  <c r="AG104" i="11" s="1"/>
  <c r="B103" i="11"/>
  <c r="AG103" i="11" s="1"/>
  <c r="B102" i="11"/>
  <c r="AG102" i="11" s="1"/>
  <c r="B101" i="11"/>
  <c r="AG101" i="11" s="1"/>
  <c r="B100" i="11"/>
  <c r="AG100" i="11" s="1"/>
  <c r="B99" i="11"/>
  <c r="AG99" i="11" s="1"/>
  <c r="B98" i="11"/>
  <c r="AG98" i="11" s="1"/>
  <c r="B97" i="11"/>
  <c r="AG97" i="11" s="1"/>
  <c r="B96" i="11"/>
  <c r="AG96" i="11" s="1"/>
  <c r="B95" i="11"/>
  <c r="AG95" i="11" s="1"/>
  <c r="B94" i="11"/>
  <c r="AG94" i="11" s="1"/>
  <c r="B93" i="11"/>
  <c r="AG93" i="11" s="1"/>
  <c r="B92" i="11"/>
  <c r="AG92" i="11" s="1"/>
  <c r="B91" i="11"/>
  <c r="AG91" i="11" s="1"/>
  <c r="B90" i="11"/>
  <c r="AG90" i="11" s="1"/>
  <c r="B89" i="11"/>
  <c r="AG89" i="11" s="1"/>
  <c r="B88" i="11"/>
  <c r="AG88" i="11" s="1"/>
  <c r="B87" i="11"/>
  <c r="AG87" i="11" s="1"/>
  <c r="B86" i="11"/>
  <c r="AG86" i="11" s="1"/>
  <c r="B85" i="11"/>
  <c r="AG85" i="11" s="1"/>
  <c r="B84" i="11"/>
  <c r="AG84" i="11" s="1"/>
  <c r="B83" i="11"/>
  <c r="AG83" i="11" s="1"/>
  <c r="B82" i="11"/>
  <c r="AG82" i="11" s="1"/>
  <c r="B81" i="11"/>
  <c r="AG81" i="11" s="1"/>
  <c r="B80" i="11"/>
  <c r="AG80" i="11" s="1"/>
  <c r="B79" i="11"/>
  <c r="AG79" i="11" s="1"/>
  <c r="B78" i="11"/>
  <c r="AG78" i="11" s="1"/>
  <c r="B77" i="11"/>
  <c r="AG77" i="11" s="1"/>
  <c r="B76" i="11"/>
  <c r="AG76" i="11" s="1"/>
  <c r="B75" i="11"/>
  <c r="AG75" i="11" s="1"/>
  <c r="B74" i="11"/>
  <c r="AG74" i="11" s="1"/>
  <c r="B73" i="11"/>
  <c r="AG73" i="11" s="1"/>
  <c r="B72" i="11"/>
  <c r="AG72" i="11" s="1"/>
  <c r="B71" i="11"/>
  <c r="AG71" i="11" s="1"/>
  <c r="B70" i="11"/>
  <c r="AG70" i="11" s="1"/>
  <c r="B69" i="11"/>
  <c r="AG69" i="11" s="1"/>
  <c r="B68" i="11"/>
  <c r="AG68" i="11" s="1"/>
  <c r="B67" i="11"/>
  <c r="AG67" i="11" s="1"/>
  <c r="B66" i="11"/>
  <c r="AG66" i="11" s="1"/>
  <c r="B65" i="11"/>
  <c r="AG65" i="11" s="1"/>
  <c r="B64" i="11"/>
  <c r="AG64" i="11" s="1"/>
  <c r="B63" i="11"/>
  <c r="AG63" i="11" s="1"/>
  <c r="B62" i="11"/>
  <c r="AG62" i="11" s="1"/>
  <c r="B61" i="11"/>
  <c r="AG61" i="11" s="1"/>
  <c r="B60" i="11"/>
  <c r="AG60" i="11" s="1"/>
  <c r="B59" i="11"/>
  <c r="AG59" i="11" s="1"/>
  <c r="B58" i="11"/>
  <c r="AG58" i="11" s="1"/>
  <c r="B57" i="11"/>
  <c r="AG57" i="11" s="1"/>
  <c r="B56" i="11"/>
  <c r="AG56" i="11" s="1"/>
  <c r="B55" i="11"/>
  <c r="AG55" i="11" s="1"/>
  <c r="B54" i="11"/>
  <c r="AG54" i="11" s="1"/>
  <c r="B53" i="11"/>
  <c r="AG53" i="11" s="1"/>
  <c r="B52" i="11"/>
  <c r="AG52" i="11" s="1"/>
  <c r="B51" i="11"/>
  <c r="AG51" i="11" s="1"/>
  <c r="B50" i="11"/>
  <c r="AG50" i="11" s="1"/>
  <c r="B49" i="11"/>
  <c r="AG49" i="11" s="1"/>
  <c r="B48" i="11"/>
  <c r="AG48" i="11" s="1"/>
  <c r="B47" i="11"/>
  <c r="AG47" i="11" s="1"/>
  <c r="B46" i="11"/>
  <c r="AG46" i="11" s="1"/>
  <c r="B45" i="11"/>
  <c r="AG45" i="11" s="1"/>
  <c r="B44" i="11"/>
  <c r="AG44" i="11" s="1"/>
  <c r="B43" i="11"/>
  <c r="AG43" i="11" s="1"/>
  <c r="B42" i="11"/>
  <c r="AG42" i="11" s="1"/>
  <c r="B41" i="11"/>
  <c r="AG41" i="11" s="1"/>
  <c r="B40" i="11"/>
  <c r="AG40" i="11" s="1"/>
  <c r="B39" i="11"/>
  <c r="AG39" i="11" s="1"/>
  <c r="B38" i="11"/>
  <c r="AG38" i="11" s="1"/>
  <c r="B37" i="11"/>
  <c r="AG37" i="11" s="1"/>
  <c r="B36" i="11"/>
  <c r="AG36" i="11" s="1"/>
  <c r="B35" i="11"/>
  <c r="AG35" i="11" s="1"/>
  <c r="B34" i="11"/>
  <c r="AG34" i="11" s="1"/>
  <c r="B33" i="11"/>
  <c r="AG33" i="11" s="1"/>
  <c r="B32" i="11"/>
  <c r="AG32" i="11" s="1"/>
  <c r="B31" i="11"/>
  <c r="AG31" i="11" s="1"/>
  <c r="B30" i="11"/>
  <c r="AG30" i="11" s="1"/>
  <c r="B29" i="11"/>
  <c r="AG29" i="11" s="1"/>
  <c r="B28" i="11"/>
  <c r="AG28" i="11" s="1"/>
  <c r="B27" i="11"/>
  <c r="AG27" i="11" s="1"/>
  <c r="B26" i="11"/>
  <c r="AG26" i="11" s="1"/>
  <c r="B25" i="11"/>
  <c r="AG25" i="11" s="1"/>
  <c r="B24" i="11"/>
  <c r="AG24" i="11" s="1"/>
  <c r="B23" i="11"/>
  <c r="AG23" i="11" s="1"/>
  <c r="B22" i="11"/>
  <c r="AG22" i="11" s="1"/>
  <c r="B21" i="11"/>
  <c r="AG21" i="11" s="1"/>
  <c r="B20" i="11"/>
  <c r="AG20" i="11" s="1"/>
  <c r="B19" i="11"/>
  <c r="AG19" i="11" s="1"/>
  <c r="B18" i="11"/>
  <c r="AG18" i="11" s="1"/>
  <c r="B17" i="11"/>
  <c r="AG17" i="11" s="1"/>
  <c r="B16" i="11"/>
  <c r="AG16" i="11" s="1"/>
  <c r="B15" i="11"/>
  <c r="AG15" i="11" s="1"/>
  <c r="B14" i="11"/>
  <c r="AG14" i="11" s="1"/>
  <c r="W1819" i="13" l="1"/>
  <c r="W1795" i="13"/>
  <c r="W1807" i="13"/>
  <c r="W1831" i="13"/>
  <c r="W791" i="13"/>
  <c r="W767" i="13"/>
  <c r="W755" i="13"/>
  <c r="W43" i="13"/>
  <c r="W79" i="13"/>
  <c r="W115" i="13"/>
  <c r="W163" i="13"/>
  <c r="W187" i="13"/>
  <c r="W235" i="13"/>
  <c r="W283" i="13"/>
  <c r="W331" i="13"/>
  <c r="W379" i="13"/>
  <c r="W403" i="13"/>
  <c r="W451" i="13"/>
  <c r="W499" i="13"/>
  <c r="W535" i="13"/>
  <c r="W571" i="13"/>
  <c r="W607" i="13"/>
  <c r="W643" i="13"/>
  <c r="W679" i="13"/>
  <c r="W727" i="13"/>
  <c r="W763" i="13"/>
  <c r="W775" i="13"/>
  <c r="W799" i="13"/>
  <c r="W823" i="13"/>
  <c r="W859" i="13"/>
  <c r="W871" i="13"/>
  <c r="W907" i="13"/>
  <c r="W931" i="13"/>
  <c r="W979" i="13"/>
  <c r="W1027" i="13"/>
  <c r="W1051" i="13"/>
  <c r="W1075" i="13"/>
  <c r="W1099" i="13"/>
  <c r="W1123" i="13"/>
  <c r="W1147" i="13"/>
  <c r="W1171" i="13"/>
  <c r="W1195" i="13"/>
  <c r="W1219" i="13"/>
  <c r="W1243" i="13"/>
  <c r="W1279" i="13"/>
  <c r="W1291" i="13"/>
  <c r="W1303" i="13"/>
  <c r="W1339" i="13"/>
  <c r="W1351" i="13"/>
  <c r="W1363" i="13"/>
  <c r="W1375" i="13"/>
  <c r="W1387" i="13"/>
  <c r="W1399" i="13"/>
  <c r="W1411" i="13"/>
  <c r="W1447" i="13"/>
  <c r="W1459" i="13"/>
  <c r="W1471" i="13"/>
  <c r="W1483" i="13"/>
  <c r="W1495" i="13"/>
  <c r="W1507" i="13"/>
  <c r="W1519" i="13"/>
  <c r="W1531" i="13"/>
  <c r="W1543" i="13"/>
  <c r="W1555" i="13"/>
  <c r="W1567" i="13"/>
  <c r="W1579" i="13"/>
  <c r="W1591" i="13"/>
  <c r="W1603" i="13"/>
  <c r="W1615" i="13"/>
  <c r="W1627" i="13"/>
  <c r="W1639" i="13"/>
  <c r="W1651" i="13"/>
  <c r="W1663" i="13"/>
  <c r="W1675" i="13"/>
  <c r="W1687" i="13"/>
  <c r="W1699" i="13"/>
  <c r="W1711" i="13"/>
  <c r="W1723" i="13"/>
  <c r="W1735" i="13"/>
  <c r="W1783" i="13"/>
  <c r="W23" i="13"/>
  <c r="W35" i="13"/>
  <c r="W47" i="13"/>
  <c r="W59" i="13"/>
  <c r="W71" i="13"/>
  <c r="W83" i="13"/>
  <c r="W95" i="13"/>
  <c r="W107" i="13"/>
  <c r="W119" i="13"/>
  <c r="W131" i="13"/>
  <c r="W155" i="13"/>
  <c r="W167" i="13"/>
  <c r="W179" i="13"/>
  <c r="W191" i="13"/>
  <c r="W203" i="13"/>
  <c r="W215" i="13"/>
  <c r="W227" i="13"/>
  <c r="W239" i="13"/>
  <c r="W251" i="13"/>
  <c r="W263" i="13"/>
  <c r="W275" i="13"/>
  <c r="W299" i="13"/>
  <c r="W311" i="13"/>
  <c r="W323" i="13"/>
  <c r="W335" i="13"/>
  <c r="W347" i="13"/>
  <c r="W359" i="13"/>
  <c r="W371" i="13"/>
  <c r="W383" i="13"/>
  <c r="W395" i="13"/>
  <c r="W407" i="13"/>
  <c r="W419" i="13"/>
  <c r="W431" i="13"/>
  <c r="W443" i="13"/>
  <c r="W455" i="13"/>
  <c r="W467" i="13"/>
  <c r="W479" i="13"/>
  <c r="W491" i="13"/>
  <c r="W503" i="13"/>
  <c r="W515" i="13"/>
  <c r="W527" i="13"/>
  <c r="W539" i="13"/>
  <c r="W551" i="13"/>
  <c r="W563" i="13"/>
  <c r="W587" i="13"/>
  <c r="W599" i="13"/>
  <c r="W611" i="13"/>
  <c r="W623" i="13"/>
  <c r="W635" i="13"/>
  <c r="W647" i="13"/>
  <c r="W659" i="13"/>
  <c r="W671" i="13"/>
  <c r="W683" i="13"/>
  <c r="W695" i="13"/>
  <c r="W707" i="13"/>
  <c r="W719" i="13"/>
  <c r="W731" i="13"/>
  <c r="W743" i="13"/>
  <c r="W779" i="13"/>
  <c r="W67" i="13"/>
  <c r="W127" i="13"/>
  <c r="W199" i="13"/>
  <c r="W259" i="13"/>
  <c r="W307" i="13"/>
  <c r="W367" i="13"/>
  <c r="W415" i="13"/>
  <c r="W463" i="13"/>
  <c r="W511" i="13"/>
  <c r="W547" i="13"/>
  <c r="W595" i="13"/>
  <c r="W619" i="13"/>
  <c r="W655" i="13"/>
  <c r="W691" i="13"/>
  <c r="W739" i="13"/>
  <c r="W787" i="13"/>
  <c r="W835" i="13"/>
  <c r="W895" i="13"/>
  <c r="W943" i="13"/>
  <c r="W991" i="13"/>
  <c r="W1015" i="13"/>
  <c r="W1063" i="13"/>
  <c r="W1111" i="13"/>
  <c r="W1159" i="13"/>
  <c r="W1207" i="13"/>
  <c r="W1255" i="13"/>
  <c r="W1315" i="13"/>
  <c r="W1435" i="13"/>
  <c r="W1759" i="13"/>
  <c r="W143" i="13"/>
  <c r="W815" i="13"/>
  <c r="W31" i="13"/>
  <c r="W91" i="13"/>
  <c r="W151" i="13"/>
  <c r="W211" i="13"/>
  <c r="W271" i="13"/>
  <c r="W319" i="13"/>
  <c r="W355" i="13"/>
  <c r="W427" i="13"/>
  <c r="W487" i="13"/>
  <c r="W523" i="13"/>
  <c r="W583" i="13"/>
  <c r="W631" i="13"/>
  <c r="W667" i="13"/>
  <c r="W715" i="13"/>
  <c r="W751" i="13"/>
  <c r="W811" i="13"/>
  <c r="W847" i="13"/>
  <c r="W883" i="13"/>
  <c r="W919" i="13"/>
  <c r="W967" i="13"/>
  <c r="W1003" i="13"/>
  <c r="W1039" i="13"/>
  <c r="W1087" i="13"/>
  <c r="W1135" i="13"/>
  <c r="W1183" i="13"/>
  <c r="W1231" i="13"/>
  <c r="W1267" i="13"/>
  <c r="W1327" i="13"/>
  <c r="W1423" i="13"/>
  <c r="W1771" i="13"/>
  <c r="W287" i="13"/>
  <c r="W575" i="13"/>
  <c r="W839" i="13"/>
  <c r="W851" i="13"/>
  <c r="W19" i="13"/>
  <c r="W55" i="13"/>
  <c r="W103" i="13"/>
  <c r="W139" i="13"/>
  <c r="W175" i="13"/>
  <c r="W223" i="13"/>
  <c r="W247" i="13"/>
  <c r="W295" i="13"/>
  <c r="W343" i="13"/>
  <c r="W391" i="13"/>
  <c r="W439" i="13"/>
  <c r="W475" i="13"/>
  <c r="W559" i="13"/>
  <c r="W703" i="13"/>
  <c r="W955" i="13"/>
  <c r="W1747" i="13"/>
  <c r="W803" i="13"/>
  <c r="W1843" i="13"/>
  <c r="W1855" i="13"/>
  <c r="W1867" i="13"/>
  <c r="W1879" i="13"/>
  <c r="W1891" i="13"/>
  <c r="W1903" i="13"/>
  <c r="W1915" i="13"/>
  <c r="W1927" i="13"/>
  <c r="W1939" i="13"/>
  <c r="W1951" i="13"/>
  <c r="W1963" i="13"/>
  <c r="W1975" i="13"/>
  <c r="W1987" i="13"/>
  <c r="W1999" i="13"/>
  <c r="W20" i="13"/>
  <c r="W32" i="13"/>
  <c r="W44" i="13"/>
  <c r="W56" i="13"/>
  <c r="W68" i="13"/>
  <c r="W80" i="13"/>
  <c r="W92" i="13"/>
  <c r="W104" i="13"/>
  <c r="W116" i="13"/>
  <c r="W128" i="13"/>
  <c r="W140" i="13"/>
  <c r="W152" i="13"/>
  <c r="W164" i="13"/>
  <c r="W176" i="13"/>
  <c r="W188" i="13"/>
  <c r="W200" i="13"/>
  <c r="W212" i="13"/>
  <c r="W224" i="13"/>
  <c r="W236" i="13"/>
  <c r="W248" i="13"/>
  <c r="W260" i="13"/>
  <c r="W272" i="13"/>
  <c r="W284" i="13"/>
  <c r="W296" i="13"/>
  <c r="W308" i="13"/>
  <c r="W320" i="13"/>
  <c r="W332" i="13"/>
  <c r="W344" i="13"/>
  <c r="W356" i="13"/>
  <c r="W368" i="13"/>
  <c r="W380" i="13"/>
  <c r="W392" i="13"/>
  <c r="W404" i="13"/>
  <c r="W416" i="13"/>
  <c r="W428" i="13"/>
  <c r="W440" i="13"/>
  <c r="W452" i="13"/>
  <c r="W464" i="13"/>
  <c r="W476" i="13"/>
  <c r="W488" i="13"/>
  <c r="W500" i="13"/>
  <c r="W512" i="13"/>
  <c r="W524" i="13"/>
  <c r="W536" i="13"/>
  <c r="W548" i="13"/>
  <c r="W560" i="13"/>
  <c r="W572" i="13"/>
  <c r="W584" i="13"/>
  <c r="W596" i="13"/>
  <c r="W608" i="13"/>
  <c r="W620" i="13"/>
  <c r="W632" i="13"/>
  <c r="W644" i="13"/>
  <c r="W656" i="13"/>
  <c r="W668" i="13"/>
  <c r="W680" i="13"/>
  <c r="W692" i="13"/>
  <c r="W704" i="13"/>
  <c r="W716" i="13"/>
  <c r="W728" i="13"/>
  <c r="W740" i="13"/>
  <c r="W752" i="13"/>
  <c r="W764" i="13"/>
  <c r="W776" i="13"/>
  <c r="W788" i="13"/>
  <c r="W800" i="13"/>
  <c r="W812" i="13"/>
  <c r="W824" i="13"/>
  <c r="W836" i="13"/>
  <c r="W848" i="13"/>
  <c r="W860" i="13"/>
  <c r="W872" i="13"/>
  <c r="W884" i="13"/>
  <c r="W896" i="13"/>
  <c r="W908" i="13"/>
  <c r="W920" i="13"/>
  <c r="W932" i="13"/>
  <c r="W944" i="13"/>
  <c r="W956" i="13"/>
  <c r="W968" i="13"/>
  <c r="W980" i="13"/>
  <c r="W992" i="13"/>
  <c r="W1004" i="13"/>
  <c r="W1016" i="13"/>
  <c r="W1028" i="13"/>
  <c r="W1040" i="13"/>
  <c r="W1052" i="13"/>
  <c r="W1064" i="13"/>
  <c r="W1076" i="13"/>
  <c r="W1088" i="13"/>
  <c r="W1100" i="13"/>
  <c r="W1112" i="13"/>
  <c r="W1124" i="13"/>
  <c r="W1136" i="13"/>
  <c r="W1148" i="13"/>
  <c r="W1160" i="13"/>
  <c r="W1172" i="13"/>
  <c r="W1184" i="13"/>
  <c r="W1196" i="13"/>
  <c r="W1208" i="13"/>
  <c r="W1220" i="13"/>
  <c r="W1232" i="13"/>
  <c r="W1244" i="13"/>
  <c r="W1256" i="13"/>
  <c r="W1268" i="13"/>
  <c r="W1280" i="13"/>
  <c r="W1292" i="13"/>
  <c r="W1304" i="13"/>
  <c r="W1316" i="13"/>
  <c r="W1328" i="13"/>
  <c r="W1340" i="13"/>
  <c r="W1352" i="13"/>
  <c r="W1364" i="13"/>
  <c r="W1376" i="13"/>
  <c r="W1388" i="13"/>
  <c r="W1400" i="13"/>
  <c r="W1412" i="13"/>
  <c r="W1424" i="13"/>
  <c r="W1436" i="13"/>
  <c r="W1448" i="13"/>
  <c r="W1460" i="13"/>
  <c r="W1472" i="13"/>
  <c r="W1484" i="13"/>
  <c r="W1496" i="13"/>
  <c r="W1508" i="13"/>
  <c r="W1520" i="13"/>
  <c r="W1532" i="13"/>
  <c r="W1544" i="13"/>
  <c r="W1556" i="13"/>
  <c r="W1568" i="13"/>
  <c r="W1580" i="13"/>
  <c r="W1592" i="13"/>
  <c r="W1604" i="13"/>
  <c r="W1616" i="13"/>
  <c r="W1628" i="13"/>
  <c r="W1640" i="13"/>
  <c r="W1652" i="13"/>
  <c r="W1664" i="13"/>
  <c r="W1676" i="13"/>
  <c r="W1688" i="13"/>
  <c r="W1700" i="13"/>
  <c r="W1712" i="13"/>
  <c r="W1724" i="13"/>
  <c r="W1736" i="13"/>
  <c r="W1748" i="13"/>
  <c r="W1760" i="13"/>
  <c r="W1772" i="13"/>
  <c r="W1784" i="13"/>
  <c r="W1796" i="13"/>
  <c r="W1808" i="13"/>
  <c r="W1820" i="13"/>
  <c r="W1832" i="13"/>
  <c r="W1844" i="13"/>
  <c r="W1856" i="13"/>
  <c r="W1868" i="13"/>
  <c r="W1880" i="13"/>
  <c r="W1892" i="13"/>
  <c r="W1904" i="13"/>
  <c r="W1916" i="13"/>
  <c r="W1928" i="13"/>
  <c r="W1940" i="13"/>
  <c r="W1952" i="13"/>
  <c r="W1964" i="13"/>
  <c r="W1976" i="13"/>
  <c r="W1988" i="13"/>
  <c r="W2000" i="13"/>
  <c r="W21" i="13"/>
  <c r="W33" i="13"/>
  <c r="W45" i="13"/>
  <c r="W57" i="13"/>
  <c r="W69" i="13"/>
  <c r="W81" i="13"/>
  <c r="W93" i="13"/>
  <c r="W105" i="13"/>
  <c r="W117" i="13"/>
  <c r="W129" i="13"/>
  <c r="W141" i="13"/>
  <c r="W153" i="13"/>
  <c r="W165" i="13"/>
  <c r="W177" i="13"/>
  <c r="W189" i="13"/>
  <c r="W201" i="13"/>
  <c r="W213" i="13"/>
  <c r="W225" i="13"/>
  <c r="W237" i="13"/>
  <c r="W249" i="13"/>
  <c r="W261" i="13"/>
  <c r="W273" i="13"/>
  <c r="W285" i="13"/>
  <c r="W297" i="13"/>
  <c r="W309" i="13"/>
  <c r="W321" i="13"/>
  <c r="W333" i="13"/>
  <c r="W345" i="13"/>
  <c r="W357" i="13"/>
  <c r="W369" i="13"/>
  <c r="W381" i="13"/>
  <c r="W393" i="13"/>
  <c r="W405" i="13"/>
  <c r="W417" i="13"/>
  <c r="W429" i="13"/>
  <c r="W441" i="13"/>
  <c r="W453" i="13"/>
  <c r="W465" i="13"/>
  <c r="W477" i="13"/>
  <c r="W489" i="13"/>
  <c r="W501" i="13"/>
  <c r="W513" i="13"/>
  <c r="W525" i="13"/>
  <c r="W537" i="13"/>
  <c r="W549" i="13"/>
  <c r="W561" i="13"/>
  <c r="W573" i="13"/>
  <c r="W585" i="13"/>
  <c r="W597" i="13"/>
  <c r="W609" i="13"/>
  <c r="W621" i="13"/>
  <c r="W633" i="13"/>
  <c r="W645" i="13"/>
  <c r="W657" i="13"/>
  <c r="W669" i="13"/>
  <c r="W681" i="13"/>
  <c r="W693" i="13"/>
  <c r="W705" i="13"/>
  <c r="W717" i="13"/>
  <c r="W729" i="13"/>
  <c r="W741" i="13"/>
  <c r="W753" i="13"/>
  <c r="W765" i="13"/>
  <c r="W777" i="13"/>
  <c r="W789" i="13"/>
  <c r="W801" i="13"/>
  <c r="W813" i="13"/>
  <c r="W825" i="13"/>
  <c r="W837" i="13"/>
  <c r="W849" i="13"/>
  <c r="W861" i="13"/>
  <c r="W873" i="13"/>
  <c r="W885" i="13"/>
  <c r="W897" i="13"/>
  <c r="W909" i="13"/>
  <c r="W921" i="13"/>
  <c r="W933" i="13"/>
  <c r="W945" i="13"/>
  <c r="W957" i="13"/>
  <c r="W969" i="13"/>
  <c r="W981" i="13"/>
  <c r="W993" i="13"/>
  <c r="W1005" i="13"/>
  <c r="W1017" i="13"/>
  <c r="W1029" i="13"/>
  <c r="W1041" i="13"/>
  <c r="W1053" i="13"/>
  <c r="W1065" i="13"/>
  <c r="W1077" i="13"/>
  <c r="W1089" i="13"/>
  <c r="W1101" i="13"/>
  <c r="W1113" i="13"/>
  <c r="W1125" i="13"/>
  <c r="W1137" i="13"/>
  <c r="W1149" i="13"/>
  <c r="W1161" i="13"/>
  <c r="W1173" i="13"/>
  <c r="W1185" i="13"/>
  <c r="W1197" i="13"/>
  <c r="W1209" i="13"/>
  <c r="W1221" i="13"/>
  <c r="W1233" i="13"/>
  <c r="W1245" i="13"/>
  <c r="W1257" i="13"/>
  <c r="W1269" i="13"/>
  <c r="W1281" i="13"/>
  <c r="W1293" i="13"/>
  <c r="W1305" i="13"/>
  <c r="W1317" i="13"/>
  <c r="W1329" i="13"/>
  <c r="W1341" i="13"/>
  <c r="W1353" i="13"/>
  <c r="W1365" i="13"/>
  <c r="W1377" i="13"/>
  <c r="W1389" i="13"/>
  <c r="W1401" i="13"/>
  <c r="W1413" i="13"/>
  <c r="W1425" i="13"/>
  <c r="W1437" i="13"/>
  <c r="W1449" i="13"/>
  <c r="W1461" i="13"/>
  <c r="W1473" i="13"/>
  <c r="W1485" i="13"/>
  <c r="W1497" i="13"/>
  <c r="W1509" i="13"/>
  <c r="W1521" i="13"/>
  <c r="W1533" i="13"/>
  <c r="W1545" i="13"/>
  <c r="W1557" i="13"/>
  <c r="W1569" i="13"/>
  <c r="W1581" i="13"/>
  <c r="W1593" i="13"/>
  <c r="W1605" i="13"/>
  <c r="W1617" i="13"/>
  <c r="W1629" i="13"/>
  <c r="W1641" i="13"/>
  <c r="W1653" i="13"/>
  <c r="W1665" i="13"/>
  <c r="W1677" i="13"/>
  <c r="W1689" i="13"/>
  <c r="W1701" i="13"/>
  <c r="W1713" i="13"/>
  <c r="W1725" i="13"/>
  <c r="W1737" i="13"/>
  <c r="W1749" i="13"/>
  <c r="W1761" i="13"/>
  <c r="W1773" i="13"/>
  <c r="W1785" i="13"/>
  <c r="W1797" i="13"/>
  <c r="W1809" i="13"/>
  <c r="W1821" i="13"/>
  <c r="W1833" i="13"/>
  <c r="W1845" i="13"/>
  <c r="W1857" i="13"/>
  <c r="W1869" i="13"/>
  <c r="W1881" i="13"/>
  <c r="W1893" i="13"/>
  <c r="W1905" i="13"/>
  <c r="W1917" i="13"/>
  <c r="W1929" i="13"/>
  <c r="W1941" i="13"/>
  <c r="W1953" i="13"/>
  <c r="W1965" i="13"/>
  <c r="W1977" i="13"/>
  <c r="W1989" i="13"/>
  <c r="W22" i="13"/>
  <c r="W34" i="13"/>
  <c r="W46" i="13"/>
  <c r="W58" i="13"/>
  <c r="W70" i="13"/>
  <c r="W82" i="13"/>
  <c r="W94" i="13"/>
  <c r="W106" i="13"/>
  <c r="W118" i="13"/>
  <c r="W130" i="13"/>
  <c r="W142" i="13"/>
  <c r="W154" i="13"/>
  <c r="W166" i="13"/>
  <c r="W178" i="13"/>
  <c r="W190" i="13"/>
  <c r="W202" i="13"/>
  <c r="W214" i="13"/>
  <c r="W226" i="13"/>
  <c r="W238" i="13"/>
  <c r="W250" i="13"/>
  <c r="W262" i="13"/>
  <c r="W274" i="13"/>
  <c r="W286" i="13"/>
  <c r="W298" i="13"/>
  <c r="W310" i="13"/>
  <c r="W322" i="13"/>
  <c r="W334" i="13"/>
  <c r="W346" i="13"/>
  <c r="W358" i="13"/>
  <c r="W370" i="13"/>
  <c r="W382" i="13"/>
  <c r="W394" i="13"/>
  <c r="W406" i="13"/>
  <c r="W418" i="13"/>
  <c r="W430" i="13"/>
  <c r="W442" i="13"/>
  <c r="W454" i="13"/>
  <c r="W466" i="13"/>
  <c r="W478" i="13"/>
  <c r="W490" i="13"/>
  <c r="W502" i="13"/>
  <c r="W514" i="13"/>
  <c r="W526" i="13"/>
  <c r="W538" i="13"/>
  <c r="W550" i="13"/>
  <c r="W562" i="13"/>
  <c r="W574" i="13"/>
  <c r="W586" i="13"/>
  <c r="W598" i="13"/>
  <c r="W610" i="13"/>
  <c r="W622" i="13"/>
  <c r="W634" i="13"/>
  <c r="W646" i="13"/>
  <c r="W658" i="13"/>
  <c r="W670" i="13"/>
  <c r="W682" i="13"/>
  <c r="W694" i="13"/>
  <c r="W706" i="13"/>
  <c r="W718" i="13"/>
  <c r="W730" i="13"/>
  <c r="W742" i="13"/>
  <c r="W754" i="13"/>
  <c r="W766" i="13"/>
  <c r="W778" i="13"/>
  <c r="W790" i="13"/>
  <c r="W802" i="13"/>
  <c r="W814" i="13"/>
  <c r="W826" i="13"/>
  <c r="W838" i="13"/>
  <c r="W850" i="13"/>
  <c r="W862" i="13"/>
  <c r="W874" i="13"/>
  <c r="W886" i="13"/>
  <c r="W898" i="13"/>
  <c r="W910" i="13"/>
  <c r="W922" i="13"/>
  <c r="W934" i="13"/>
  <c r="W946" i="13"/>
  <c r="W958" i="13"/>
  <c r="W970" i="13"/>
  <c r="W982" i="13"/>
  <c r="W994" i="13"/>
  <c r="W1006" i="13"/>
  <c r="W1018" i="13"/>
  <c r="W1030" i="13"/>
  <c r="W1042" i="13"/>
  <c r="W1054" i="13"/>
  <c r="W1066" i="13"/>
  <c r="W1078" i="13"/>
  <c r="W1090" i="13"/>
  <c r="W1102" i="13"/>
  <c r="W1114" i="13"/>
  <c r="W1126" i="13"/>
  <c r="W1138" i="13"/>
  <c r="W1150" i="13"/>
  <c r="W1162" i="13"/>
  <c r="W1174" i="13"/>
  <c r="W1186" i="13"/>
  <c r="W1198" i="13"/>
  <c r="W1210" i="13"/>
  <c r="W1222" i="13"/>
  <c r="W1234" i="13"/>
  <c r="W1246" i="13"/>
  <c r="W1258" i="13"/>
  <c r="W1270" i="13"/>
  <c r="W1282" i="13"/>
  <c r="W1294" i="13"/>
  <c r="W1306" i="13"/>
  <c r="W1318" i="13"/>
  <c r="W1330" i="13"/>
  <c r="W1342" i="13"/>
  <c r="W1354" i="13"/>
  <c r="W1366" i="13"/>
  <c r="W1378" i="13"/>
  <c r="W1390" i="13"/>
  <c r="W1402" i="13"/>
  <c r="W1414" i="13"/>
  <c r="W1426" i="13"/>
  <c r="W1438" i="13"/>
  <c r="W1450" i="13"/>
  <c r="W1462" i="13"/>
  <c r="W1474" i="13"/>
  <c r="W1486" i="13"/>
  <c r="W1498" i="13"/>
  <c r="W1510" i="13"/>
  <c r="W1522" i="13"/>
  <c r="W1534" i="13"/>
  <c r="W1546" i="13"/>
  <c r="W1558" i="13"/>
  <c r="W1570" i="13"/>
  <c r="W1582" i="13"/>
  <c r="W1594" i="13"/>
  <c r="W1606" i="13"/>
  <c r="W1618" i="13"/>
  <c r="W1630" i="13"/>
  <c r="W1642" i="13"/>
  <c r="W1654" i="13"/>
  <c r="W1666" i="13"/>
  <c r="W1678" i="13"/>
  <c r="W1690" i="13"/>
  <c r="W1702" i="13"/>
  <c r="W1714" i="13"/>
  <c r="W1726" i="13"/>
  <c r="W1738" i="13"/>
  <c r="W1750" i="13"/>
  <c r="W1762" i="13"/>
  <c r="W1774" i="13"/>
  <c r="W1786" i="13"/>
  <c r="W1798" i="13"/>
  <c r="W1810" i="13"/>
  <c r="W1822" i="13"/>
  <c r="W1834" i="13"/>
  <c r="W1846" i="13"/>
  <c r="W1858" i="13"/>
  <c r="W1870" i="13"/>
  <c r="W1882" i="13"/>
  <c r="W1894" i="13"/>
  <c r="W1906" i="13"/>
  <c r="W1918" i="13"/>
  <c r="W1930" i="13"/>
  <c r="W1942" i="13"/>
  <c r="W1954" i="13"/>
  <c r="W1966" i="13"/>
  <c r="W1978" i="13"/>
  <c r="W1990" i="13"/>
  <c r="W875" i="13"/>
  <c r="W911" i="13"/>
  <c r="W959" i="13"/>
  <c r="W1007" i="13"/>
  <c r="W1043" i="13"/>
  <c r="W1079" i="13"/>
  <c r="W1115" i="13"/>
  <c r="W1151" i="13"/>
  <c r="W1199" i="13"/>
  <c r="W1259" i="13"/>
  <c r="W1283" i="13"/>
  <c r="W1319" i="13"/>
  <c r="W1367" i="13"/>
  <c r="W1403" i="13"/>
  <c r="W1439" i="13"/>
  <c r="W1463" i="13"/>
  <c r="W1487" i="13"/>
  <c r="W1511" i="13"/>
  <c r="W1535" i="13"/>
  <c r="W1571" i="13"/>
  <c r="W1595" i="13"/>
  <c r="W1631" i="13"/>
  <c r="W1667" i="13"/>
  <c r="W1691" i="13"/>
  <c r="W1739" i="13"/>
  <c r="W1751" i="13"/>
  <c r="W1775" i="13"/>
  <c r="W1811" i="13"/>
  <c r="W1847" i="13"/>
  <c r="W1859" i="13"/>
  <c r="W1883" i="13"/>
  <c r="W1907" i="13"/>
  <c r="W1943" i="13"/>
  <c r="W1979" i="13"/>
  <c r="W24" i="13"/>
  <c r="W48" i="13"/>
  <c r="W84" i="13"/>
  <c r="W108" i="13"/>
  <c r="W132" i="13"/>
  <c r="W180" i="13"/>
  <c r="W204" i="13"/>
  <c r="W240" i="13"/>
  <c r="W288" i="13"/>
  <c r="W324" i="13"/>
  <c r="W360" i="13"/>
  <c r="W396" i="13"/>
  <c r="W432" i="13"/>
  <c r="W480" i="13"/>
  <c r="W540" i="13"/>
  <c r="W588" i="13"/>
  <c r="W636" i="13"/>
  <c r="W672" i="13"/>
  <c r="W696" i="13"/>
  <c r="W744" i="13"/>
  <c r="W780" i="13"/>
  <c r="W840" i="13"/>
  <c r="W876" i="13"/>
  <c r="W912" i="13"/>
  <c r="W948" i="13"/>
  <c r="W996" i="13"/>
  <c r="W1044" i="13"/>
  <c r="W1068" i="13"/>
  <c r="W1116" i="13"/>
  <c r="W1152" i="13"/>
  <c r="W1188" i="13"/>
  <c r="W1236" i="13"/>
  <c r="W1272" i="13"/>
  <c r="W1308" i="13"/>
  <c r="W1344" i="13"/>
  <c r="W1380" i="13"/>
  <c r="W1428" i="13"/>
  <c r="W1464" i="13"/>
  <c r="W1512" i="13"/>
  <c r="W1560" i="13"/>
  <c r="W1584" i="13"/>
  <c r="W1632" i="13"/>
  <c r="W1680" i="13"/>
  <c r="W1740" i="13"/>
  <c r="W1788" i="13"/>
  <c r="W1824" i="13"/>
  <c r="W1872" i="13"/>
  <c r="W1920" i="13"/>
  <c r="W1944" i="13"/>
  <c r="W1980" i="13"/>
  <c r="W13" i="13"/>
  <c r="W73" i="13"/>
  <c r="W109" i="13"/>
  <c r="W181" i="13"/>
  <c r="W217" i="13"/>
  <c r="W253" i="13"/>
  <c r="W289" i="13"/>
  <c r="W325" i="13"/>
  <c r="W373" i="13"/>
  <c r="W409" i="13"/>
  <c r="W433" i="13"/>
  <c r="W457" i="13"/>
  <c r="W481" i="13"/>
  <c r="W517" i="13"/>
  <c r="W541" i="13"/>
  <c r="W577" i="13"/>
  <c r="W589" i="13"/>
  <c r="W637" i="13"/>
  <c r="W649" i="13"/>
  <c r="W697" i="13"/>
  <c r="W709" i="13"/>
  <c r="W757" i="13"/>
  <c r="W793" i="13"/>
  <c r="W841" i="13"/>
  <c r="W901" i="13"/>
  <c r="W925" i="13"/>
  <c r="W973" i="13"/>
  <c r="W1009" i="13"/>
  <c r="W1045" i="13"/>
  <c r="W1093" i="13"/>
  <c r="W1129" i="13"/>
  <c r="W1177" i="13"/>
  <c r="W1225" i="13"/>
  <c r="W1249" i="13"/>
  <c r="W1297" i="13"/>
  <c r="W1333" i="13"/>
  <c r="W1381" i="13"/>
  <c r="W1441" i="13"/>
  <c r="W1489" i="13"/>
  <c r="W1525" i="13"/>
  <c r="W1561" i="13"/>
  <c r="W1597" i="13"/>
  <c r="W1645" i="13"/>
  <c r="W1705" i="13"/>
  <c r="W1753" i="13"/>
  <c r="W1789" i="13"/>
  <c r="W1825" i="13"/>
  <c r="W1849" i="13"/>
  <c r="W1885" i="13"/>
  <c r="W1921" i="13"/>
  <c r="W1957" i="13"/>
  <c r="W14" i="13"/>
  <c r="W50" i="13"/>
  <c r="W74" i="13"/>
  <c r="W98" i="13"/>
  <c r="W134" i="13"/>
  <c r="W158" i="13"/>
  <c r="W206" i="13"/>
  <c r="W242" i="13"/>
  <c r="W290" i="13"/>
  <c r="W338" i="13"/>
  <c r="W386" i="13"/>
  <c r="W422" i="13"/>
  <c r="W470" i="13"/>
  <c r="W506" i="13"/>
  <c r="W554" i="13"/>
  <c r="W626" i="13"/>
  <c r="W674" i="13"/>
  <c r="W710" i="13"/>
  <c r="W746" i="13"/>
  <c r="W794" i="13"/>
  <c r="W842" i="13"/>
  <c r="W878" i="13"/>
  <c r="W926" i="13"/>
  <c r="W962" i="13"/>
  <c r="W998" i="13"/>
  <c r="W1046" i="13"/>
  <c r="W1082" i="13"/>
  <c r="W1118" i="13"/>
  <c r="W1166" i="13"/>
  <c r="W1190" i="13"/>
  <c r="W1226" i="13"/>
  <c r="W1262" i="13"/>
  <c r="W1298" i="13"/>
  <c r="W1322" i="13"/>
  <c r="W1358" i="13"/>
  <c r="W1382" i="13"/>
  <c r="W1430" i="13"/>
  <c r="W1478" i="13"/>
  <c r="W1502" i="13"/>
  <c r="W1550" i="13"/>
  <c r="W1574" i="13"/>
  <c r="W1622" i="13"/>
  <c r="W1634" i="13"/>
  <c r="W1670" i="13"/>
  <c r="W1718" i="13"/>
  <c r="W1766" i="13"/>
  <c r="W1802" i="13"/>
  <c r="W1850" i="13"/>
  <c r="W1886" i="13"/>
  <c r="W1934" i="13"/>
  <c r="W1970" i="13"/>
  <c r="W15" i="13"/>
  <c r="W27" i="13"/>
  <c r="W39" i="13"/>
  <c r="W51" i="13"/>
  <c r="W63" i="13"/>
  <c r="W75" i="13"/>
  <c r="W87" i="13"/>
  <c r="W99" i="13"/>
  <c r="W111" i="13"/>
  <c r="W123" i="13"/>
  <c r="W135" i="13"/>
  <c r="W147" i="13"/>
  <c r="W159" i="13"/>
  <c r="W171" i="13"/>
  <c r="W183" i="13"/>
  <c r="W195" i="13"/>
  <c r="W207" i="13"/>
  <c r="W219" i="13"/>
  <c r="W231" i="13"/>
  <c r="W243" i="13"/>
  <c r="W255" i="13"/>
  <c r="W267" i="13"/>
  <c r="W279" i="13"/>
  <c r="W291" i="13"/>
  <c r="W303" i="13"/>
  <c r="W315" i="13"/>
  <c r="W327" i="13"/>
  <c r="W339" i="13"/>
  <c r="W351" i="13"/>
  <c r="W363" i="13"/>
  <c r="W375" i="13"/>
  <c r="W387" i="13"/>
  <c r="W399" i="13"/>
  <c r="W411" i="13"/>
  <c r="W423" i="13"/>
  <c r="W435" i="13"/>
  <c r="W447" i="13"/>
  <c r="W459" i="13"/>
  <c r="W471" i="13"/>
  <c r="W483" i="13"/>
  <c r="W495" i="13"/>
  <c r="W507" i="13"/>
  <c r="W519" i="13"/>
  <c r="W531" i="13"/>
  <c r="W543" i="13"/>
  <c r="W555" i="13"/>
  <c r="W567" i="13"/>
  <c r="W579" i="13"/>
  <c r="W591" i="13"/>
  <c r="W603" i="13"/>
  <c r="W615" i="13"/>
  <c r="W627" i="13"/>
  <c r="W639" i="13"/>
  <c r="W651" i="13"/>
  <c r="W663" i="13"/>
  <c r="W675" i="13"/>
  <c r="W687" i="13"/>
  <c r="W699" i="13"/>
  <c r="W711" i="13"/>
  <c r="W723" i="13"/>
  <c r="W735" i="13"/>
  <c r="W747" i="13"/>
  <c r="W759" i="13"/>
  <c r="W771" i="13"/>
  <c r="W783" i="13"/>
  <c r="W795" i="13"/>
  <c r="W807" i="13"/>
  <c r="W819" i="13"/>
  <c r="W831" i="13"/>
  <c r="W843" i="13"/>
  <c r="W855" i="13"/>
  <c r="W867" i="13"/>
  <c r="W879" i="13"/>
  <c r="W891" i="13"/>
  <c r="W903" i="13"/>
  <c r="W915" i="13"/>
  <c r="W927" i="13"/>
  <c r="W939" i="13"/>
  <c r="W951" i="13"/>
  <c r="W963" i="13"/>
  <c r="W975" i="13"/>
  <c r="W987" i="13"/>
  <c r="W999" i="13"/>
  <c r="W1011" i="13"/>
  <c r="W1023" i="13"/>
  <c r="W1035" i="13"/>
  <c r="W1047" i="13"/>
  <c r="W1059" i="13"/>
  <c r="W1071" i="13"/>
  <c r="W1083" i="13"/>
  <c r="W1095" i="13"/>
  <c r="W1107" i="13"/>
  <c r="W1119" i="13"/>
  <c r="W1131" i="13"/>
  <c r="W1143" i="13"/>
  <c r="W1155" i="13"/>
  <c r="W1167" i="13"/>
  <c r="W1179" i="13"/>
  <c r="W1191" i="13"/>
  <c r="W1203" i="13"/>
  <c r="W1215" i="13"/>
  <c r="W1227" i="13"/>
  <c r="W1239" i="13"/>
  <c r="W1251" i="13"/>
  <c r="W1263" i="13"/>
  <c r="W1275" i="13"/>
  <c r="W1287" i="13"/>
  <c r="W1299" i="13"/>
  <c r="W1311" i="13"/>
  <c r="W1323" i="13"/>
  <c r="W1335" i="13"/>
  <c r="W1347" i="13"/>
  <c r="W1359" i="13"/>
  <c r="W1371" i="13"/>
  <c r="W1383" i="13"/>
  <c r="W1395" i="13"/>
  <c r="W1407" i="13"/>
  <c r="W1419" i="13"/>
  <c r="W1431" i="13"/>
  <c r="W1443" i="13"/>
  <c r="W1455" i="13"/>
  <c r="W1467" i="13"/>
  <c r="W1479" i="13"/>
  <c r="W1491" i="13"/>
  <c r="W1503" i="13"/>
  <c r="W1515" i="13"/>
  <c r="W1527" i="13"/>
  <c r="W1539" i="13"/>
  <c r="W1551" i="13"/>
  <c r="W1563" i="13"/>
  <c r="W1575" i="13"/>
  <c r="W1587" i="13"/>
  <c r="W1599" i="13"/>
  <c r="W1611" i="13"/>
  <c r="W1623" i="13"/>
  <c r="W1635" i="13"/>
  <c r="W1647" i="13"/>
  <c r="W1659" i="13"/>
  <c r="W1671" i="13"/>
  <c r="W1683" i="13"/>
  <c r="W1695" i="13"/>
  <c r="W1707" i="13"/>
  <c r="W1719" i="13"/>
  <c r="W1731" i="13"/>
  <c r="W1743" i="13"/>
  <c r="W1755" i="13"/>
  <c r="W1767" i="13"/>
  <c r="W1779" i="13"/>
  <c r="W1791" i="13"/>
  <c r="W1803" i="13"/>
  <c r="W1815" i="13"/>
  <c r="W1827" i="13"/>
  <c r="W1839" i="13"/>
  <c r="W1851" i="13"/>
  <c r="W1863" i="13"/>
  <c r="W1875" i="13"/>
  <c r="W1887" i="13"/>
  <c r="W1899" i="13"/>
  <c r="W1911" i="13"/>
  <c r="W1923" i="13"/>
  <c r="W1935" i="13"/>
  <c r="W1947" i="13"/>
  <c r="W1959" i="13"/>
  <c r="W1971" i="13"/>
  <c r="W1983" i="13"/>
  <c r="W1995" i="13"/>
  <c r="W899" i="13"/>
  <c r="W947" i="13"/>
  <c r="W995" i="13"/>
  <c r="W1067" i="13"/>
  <c r="W1127" i="13"/>
  <c r="W1187" i="13"/>
  <c r="W1235" i="13"/>
  <c r="W1295" i="13"/>
  <c r="W1355" i="13"/>
  <c r="W1427" i="13"/>
  <c r="W1499" i="13"/>
  <c r="W1559" i="13"/>
  <c r="W1619" i="13"/>
  <c r="W1715" i="13"/>
  <c r="W1799" i="13"/>
  <c r="W1931" i="13"/>
  <c r="W60" i="13"/>
  <c r="W120" i="13"/>
  <c r="W168" i="13"/>
  <c r="W216" i="13"/>
  <c r="W276" i="13"/>
  <c r="W336" i="13"/>
  <c r="W408" i="13"/>
  <c r="W456" i="13"/>
  <c r="W504" i="13"/>
  <c r="W576" i="13"/>
  <c r="W648" i="13"/>
  <c r="W732" i="13"/>
  <c r="W804" i="13"/>
  <c r="W852" i="13"/>
  <c r="W900" i="13"/>
  <c r="W972" i="13"/>
  <c r="W1020" i="13"/>
  <c r="W1080" i="13"/>
  <c r="W1140" i="13"/>
  <c r="W1200" i="13"/>
  <c r="W1260" i="13"/>
  <c r="W1320" i="13"/>
  <c r="W1392" i="13"/>
  <c r="W1452" i="13"/>
  <c r="W1500" i="13"/>
  <c r="W1548" i="13"/>
  <c r="W1620" i="13"/>
  <c r="W1656" i="13"/>
  <c r="W1704" i="13"/>
  <c r="W1752" i="13"/>
  <c r="W1800" i="13"/>
  <c r="W1848" i="13"/>
  <c r="W1896" i="13"/>
  <c r="W1968" i="13"/>
  <c r="W37" i="13"/>
  <c r="W97" i="13"/>
  <c r="W157" i="13"/>
  <c r="W205" i="13"/>
  <c r="W265" i="13"/>
  <c r="W337" i="13"/>
  <c r="W421" i="13"/>
  <c r="W505" i="13"/>
  <c r="W565" i="13"/>
  <c r="W625" i="13"/>
  <c r="W673" i="13"/>
  <c r="W745" i="13"/>
  <c r="W829" i="13"/>
  <c r="W889" i="13"/>
  <c r="W961" i="13"/>
  <c r="W1021" i="13"/>
  <c r="W1057" i="13"/>
  <c r="W1105" i="13"/>
  <c r="W1165" i="13"/>
  <c r="W1213" i="13"/>
  <c r="W1285" i="13"/>
  <c r="W1345" i="13"/>
  <c r="W1405" i="13"/>
  <c r="W1477" i="13"/>
  <c r="W1537" i="13"/>
  <c r="W1609" i="13"/>
  <c r="W1669" i="13"/>
  <c r="W1741" i="13"/>
  <c r="W1813" i="13"/>
  <c r="W1897" i="13"/>
  <c r="W1969" i="13"/>
  <c r="W62" i="13"/>
  <c r="W122" i="13"/>
  <c r="W170" i="13"/>
  <c r="W230" i="13"/>
  <c r="W278" i="13"/>
  <c r="W326" i="13"/>
  <c r="W374" i="13"/>
  <c r="W434" i="13"/>
  <c r="W494" i="13"/>
  <c r="W542" i="13"/>
  <c r="W590" i="13"/>
  <c r="W662" i="13"/>
  <c r="W734" i="13"/>
  <c r="W782" i="13"/>
  <c r="W830" i="13"/>
  <c r="W890" i="13"/>
  <c r="W950" i="13"/>
  <c r="W1034" i="13"/>
  <c r="W1094" i="13"/>
  <c r="W1154" i="13"/>
  <c r="W1238" i="13"/>
  <c r="W1418" i="13"/>
  <c r="W1466" i="13"/>
  <c r="W1526" i="13"/>
  <c r="W1598" i="13"/>
  <c r="W1682" i="13"/>
  <c r="W1754" i="13"/>
  <c r="W1838" i="13"/>
  <c r="W1922" i="13"/>
  <c r="W1994" i="13"/>
  <c r="W16" i="13"/>
  <c r="W28" i="13"/>
  <c r="W40" i="13"/>
  <c r="W52" i="13"/>
  <c r="W64" i="13"/>
  <c r="W76" i="13"/>
  <c r="W88" i="13"/>
  <c r="W100" i="13"/>
  <c r="W112" i="13"/>
  <c r="W124" i="13"/>
  <c r="W136" i="13"/>
  <c r="W148" i="13"/>
  <c r="W160" i="13"/>
  <c r="W172" i="13"/>
  <c r="W184" i="13"/>
  <c r="W196" i="13"/>
  <c r="W208" i="13"/>
  <c r="W220" i="13"/>
  <c r="W232" i="13"/>
  <c r="W244" i="13"/>
  <c r="W256" i="13"/>
  <c r="W268" i="13"/>
  <c r="W280" i="13"/>
  <c r="W292" i="13"/>
  <c r="W304" i="13"/>
  <c r="W316" i="13"/>
  <c r="W328" i="13"/>
  <c r="W340" i="13"/>
  <c r="W352" i="13"/>
  <c r="W364" i="13"/>
  <c r="W376" i="13"/>
  <c r="W388" i="13"/>
  <c r="W400" i="13"/>
  <c r="W412" i="13"/>
  <c r="W424" i="13"/>
  <c r="W436" i="13"/>
  <c r="W448" i="13"/>
  <c r="W460" i="13"/>
  <c r="W472" i="13"/>
  <c r="W484" i="13"/>
  <c r="W496" i="13"/>
  <c r="W508" i="13"/>
  <c r="W520" i="13"/>
  <c r="W532" i="13"/>
  <c r="W544" i="13"/>
  <c r="W556" i="13"/>
  <c r="W568" i="13"/>
  <c r="W580" i="13"/>
  <c r="W592" i="13"/>
  <c r="W604" i="13"/>
  <c r="W616" i="13"/>
  <c r="W628" i="13"/>
  <c r="W640" i="13"/>
  <c r="W652" i="13"/>
  <c r="W664" i="13"/>
  <c r="W676" i="13"/>
  <c r="W688" i="13"/>
  <c r="W700" i="13"/>
  <c r="W712" i="13"/>
  <c r="W724" i="13"/>
  <c r="W736" i="13"/>
  <c r="W748" i="13"/>
  <c r="W760" i="13"/>
  <c r="W772" i="13"/>
  <c r="W784" i="13"/>
  <c r="W796" i="13"/>
  <c r="W808" i="13"/>
  <c r="W820" i="13"/>
  <c r="W832" i="13"/>
  <c r="W844" i="13"/>
  <c r="W856" i="13"/>
  <c r="W868" i="13"/>
  <c r="W880" i="13"/>
  <c r="W892" i="13"/>
  <c r="W904" i="13"/>
  <c r="W916" i="13"/>
  <c r="W928" i="13"/>
  <c r="W940" i="13"/>
  <c r="W952" i="13"/>
  <c r="W964" i="13"/>
  <c r="W976" i="13"/>
  <c r="W988" i="13"/>
  <c r="W1000" i="13"/>
  <c r="W1012" i="13"/>
  <c r="W1024" i="13"/>
  <c r="W1036" i="13"/>
  <c r="W1048" i="13"/>
  <c r="W1060" i="13"/>
  <c r="W1072" i="13"/>
  <c r="W1084" i="13"/>
  <c r="W1096" i="13"/>
  <c r="W1108" i="13"/>
  <c r="W1120" i="13"/>
  <c r="W1132" i="13"/>
  <c r="W1144" i="13"/>
  <c r="W1156" i="13"/>
  <c r="W1168" i="13"/>
  <c r="W1180" i="13"/>
  <c r="W1192" i="13"/>
  <c r="W1204" i="13"/>
  <c r="W1216" i="13"/>
  <c r="W1228" i="13"/>
  <c r="W1240" i="13"/>
  <c r="W1252" i="13"/>
  <c r="W1264" i="13"/>
  <c r="W1276" i="13"/>
  <c r="W1288" i="13"/>
  <c r="W1300" i="13"/>
  <c r="W1312" i="13"/>
  <c r="W1324" i="13"/>
  <c r="W1336" i="13"/>
  <c r="W1348" i="13"/>
  <c r="W1360" i="13"/>
  <c r="W1372" i="13"/>
  <c r="W1384" i="13"/>
  <c r="W1396" i="13"/>
  <c r="W1408" i="13"/>
  <c r="W1420" i="13"/>
  <c r="W1432" i="13"/>
  <c r="W1444" i="13"/>
  <c r="W1456" i="13"/>
  <c r="W1468" i="13"/>
  <c r="W1480" i="13"/>
  <c r="W1492" i="13"/>
  <c r="W1504" i="13"/>
  <c r="W1516" i="13"/>
  <c r="W1528" i="13"/>
  <c r="W1540" i="13"/>
  <c r="W1552" i="13"/>
  <c r="W1564" i="13"/>
  <c r="W1576" i="13"/>
  <c r="W1588" i="13"/>
  <c r="W1600" i="13"/>
  <c r="W1612" i="13"/>
  <c r="W1624" i="13"/>
  <c r="W1636" i="13"/>
  <c r="W1648" i="13"/>
  <c r="W1660" i="13"/>
  <c r="W1672" i="13"/>
  <c r="W1684" i="13"/>
  <c r="W1696" i="13"/>
  <c r="W1708" i="13"/>
  <c r="W1720" i="13"/>
  <c r="W1732" i="13"/>
  <c r="W1744" i="13"/>
  <c r="W1756" i="13"/>
  <c r="W1768" i="13"/>
  <c r="W1780" i="13"/>
  <c r="W1792" i="13"/>
  <c r="W1804" i="13"/>
  <c r="W1816" i="13"/>
  <c r="W1828" i="13"/>
  <c r="W1840" i="13"/>
  <c r="W1852" i="13"/>
  <c r="W1864" i="13"/>
  <c r="W1876" i="13"/>
  <c r="W1888" i="13"/>
  <c r="W1900" i="13"/>
  <c r="W1912" i="13"/>
  <c r="W1924" i="13"/>
  <c r="W1936" i="13"/>
  <c r="W1948" i="13"/>
  <c r="W1960" i="13"/>
  <c r="W1972" i="13"/>
  <c r="W1984" i="13"/>
  <c r="W1996" i="13"/>
  <c r="W923" i="13"/>
  <c r="W983" i="13"/>
  <c r="W1031" i="13"/>
  <c r="W1103" i="13"/>
  <c r="W1163" i="13"/>
  <c r="W1223" i="13"/>
  <c r="W1271" i="13"/>
  <c r="W1331" i="13"/>
  <c r="W1391" i="13"/>
  <c r="W1451" i="13"/>
  <c r="W1523" i="13"/>
  <c r="W1583" i="13"/>
  <c r="W1643" i="13"/>
  <c r="W1727" i="13"/>
  <c r="W1835" i="13"/>
  <c r="W1967" i="13"/>
  <c r="W36" i="13"/>
  <c r="W96" i="13"/>
  <c r="W156" i="13"/>
  <c r="W252" i="13"/>
  <c r="W312" i="13"/>
  <c r="W372" i="13"/>
  <c r="W444" i="13"/>
  <c r="W516" i="13"/>
  <c r="W564" i="13"/>
  <c r="W612" i="13"/>
  <c r="W684" i="13"/>
  <c r="W720" i="13"/>
  <c r="W768" i="13"/>
  <c r="W816" i="13"/>
  <c r="W864" i="13"/>
  <c r="W924" i="13"/>
  <c r="W984" i="13"/>
  <c r="W1032" i="13"/>
  <c r="W1092" i="13"/>
  <c r="W1164" i="13"/>
  <c r="W1224" i="13"/>
  <c r="W1296" i="13"/>
  <c r="W1356" i="13"/>
  <c r="W1416" i="13"/>
  <c r="W1488" i="13"/>
  <c r="W1536" i="13"/>
  <c r="W1596" i="13"/>
  <c r="W1668" i="13"/>
  <c r="W1716" i="13"/>
  <c r="W1764" i="13"/>
  <c r="W1812" i="13"/>
  <c r="W1860" i="13"/>
  <c r="W1908" i="13"/>
  <c r="W1992" i="13"/>
  <c r="W49" i="13"/>
  <c r="W121" i="13"/>
  <c r="W169" i="13"/>
  <c r="W229" i="13"/>
  <c r="W301" i="13"/>
  <c r="W349" i="13"/>
  <c r="W397" i="13"/>
  <c r="W469" i="13"/>
  <c r="W553" i="13"/>
  <c r="W613" i="13"/>
  <c r="W685" i="13"/>
  <c r="W733" i="13"/>
  <c r="W805" i="13"/>
  <c r="W877" i="13"/>
  <c r="W949" i="13"/>
  <c r="W997" i="13"/>
  <c r="W1069" i="13"/>
  <c r="W1141" i="13"/>
  <c r="W1189" i="13"/>
  <c r="W1261" i="13"/>
  <c r="W1321" i="13"/>
  <c r="W1393" i="13"/>
  <c r="W1453" i="13"/>
  <c r="W1513" i="13"/>
  <c r="W1573" i="13"/>
  <c r="W1657" i="13"/>
  <c r="W1717" i="13"/>
  <c r="W1777" i="13"/>
  <c r="W1873" i="13"/>
  <c r="W1993" i="13"/>
  <c r="W38" i="13"/>
  <c r="W110" i="13"/>
  <c r="W182" i="13"/>
  <c r="W254" i="13"/>
  <c r="W302" i="13"/>
  <c r="W350" i="13"/>
  <c r="W398" i="13"/>
  <c r="W458" i="13"/>
  <c r="W518" i="13"/>
  <c r="W566" i="13"/>
  <c r="W602" i="13"/>
  <c r="W650" i="13"/>
  <c r="W698" i="13"/>
  <c r="W770" i="13"/>
  <c r="W818" i="13"/>
  <c r="W866" i="13"/>
  <c r="W914" i="13"/>
  <c r="W974" i="13"/>
  <c r="W1010" i="13"/>
  <c r="W1070" i="13"/>
  <c r="W1142" i="13"/>
  <c r="W1202" i="13"/>
  <c r="W1286" i="13"/>
  <c r="W1346" i="13"/>
  <c r="W1394" i="13"/>
  <c r="W1454" i="13"/>
  <c r="W1538" i="13"/>
  <c r="W1586" i="13"/>
  <c r="W1646" i="13"/>
  <c r="W1694" i="13"/>
  <c r="W1730" i="13"/>
  <c r="W1814" i="13"/>
  <c r="W1898" i="13"/>
  <c r="W1958" i="13"/>
  <c r="W17" i="13"/>
  <c r="W29" i="13"/>
  <c r="W41" i="13"/>
  <c r="W53" i="13"/>
  <c r="W65" i="13"/>
  <c r="W77" i="13"/>
  <c r="W89" i="13"/>
  <c r="W101" i="13"/>
  <c r="W113" i="13"/>
  <c r="W125" i="13"/>
  <c r="W137" i="13"/>
  <c r="W149" i="13"/>
  <c r="W161" i="13"/>
  <c r="W173" i="13"/>
  <c r="W185" i="13"/>
  <c r="W197" i="13"/>
  <c r="W209" i="13"/>
  <c r="W221" i="13"/>
  <c r="W233" i="13"/>
  <c r="W245" i="13"/>
  <c r="W257" i="13"/>
  <c r="W269" i="13"/>
  <c r="W281" i="13"/>
  <c r="W293" i="13"/>
  <c r="W305" i="13"/>
  <c r="W317" i="13"/>
  <c r="W329" i="13"/>
  <c r="W341" i="13"/>
  <c r="W353" i="13"/>
  <c r="W365" i="13"/>
  <c r="W377" i="13"/>
  <c r="W389" i="13"/>
  <c r="W401" i="13"/>
  <c r="W413" i="13"/>
  <c r="W425" i="13"/>
  <c r="W437" i="13"/>
  <c r="W449" i="13"/>
  <c r="W461" i="13"/>
  <c r="W473" i="13"/>
  <c r="W485" i="13"/>
  <c r="W497" i="13"/>
  <c r="W509" i="13"/>
  <c r="W521" i="13"/>
  <c r="W533" i="13"/>
  <c r="W545" i="13"/>
  <c r="W557" i="13"/>
  <c r="W569" i="13"/>
  <c r="W581" i="13"/>
  <c r="W593" i="13"/>
  <c r="W605" i="13"/>
  <c r="W617" i="13"/>
  <c r="W629" i="13"/>
  <c r="W641" i="13"/>
  <c r="W653" i="13"/>
  <c r="W665" i="13"/>
  <c r="W677" i="13"/>
  <c r="W689" i="13"/>
  <c r="W701" i="13"/>
  <c r="W713" i="13"/>
  <c r="W725" i="13"/>
  <c r="W737" i="13"/>
  <c r="W749" i="13"/>
  <c r="W761" i="13"/>
  <c r="W773" i="13"/>
  <c r="W785" i="13"/>
  <c r="W797" i="13"/>
  <c r="W809" i="13"/>
  <c r="W821" i="13"/>
  <c r="W833" i="13"/>
  <c r="W845" i="13"/>
  <c r="W857" i="13"/>
  <c r="W869" i="13"/>
  <c r="W881" i="13"/>
  <c r="W893" i="13"/>
  <c r="W905" i="13"/>
  <c r="W917" i="13"/>
  <c r="W929" i="13"/>
  <c r="W941" i="13"/>
  <c r="W953" i="13"/>
  <c r="W965" i="13"/>
  <c r="W977" i="13"/>
  <c r="W989" i="13"/>
  <c r="W1001" i="13"/>
  <c r="W1013" i="13"/>
  <c r="W1025" i="13"/>
  <c r="W1037" i="13"/>
  <c r="W1049" i="13"/>
  <c r="W1061" i="13"/>
  <c r="W1073" i="13"/>
  <c r="W1085" i="13"/>
  <c r="W1097" i="13"/>
  <c r="W1109" i="13"/>
  <c r="W1121" i="13"/>
  <c r="W1133" i="13"/>
  <c r="W1145" i="13"/>
  <c r="W1157" i="13"/>
  <c r="W1169" i="13"/>
  <c r="W1181" i="13"/>
  <c r="W1193" i="13"/>
  <c r="W1205" i="13"/>
  <c r="W1217" i="13"/>
  <c r="W1229" i="13"/>
  <c r="W1241" i="13"/>
  <c r="W1253" i="13"/>
  <c r="W1265" i="13"/>
  <c r="W1277" i="13"/>
  <c r="W1289" i="13"/>
  <c r="W1301" i="13"/>
  <c r="W1313" i="13"/>
  <c r="W1325" i="13"/>
  <c r="W1337" i="13"/>
  <c r="W1349" i="13"/>
  <c r="W1361" i="13"/>
  <c r="W1373" i="13"/>
  <c r="W1385" i="13"/>
  <c r="W1397" i="13"/>
  <c r="W1409" i="13"/>
  <c r="W1421" i="13"/>
  <c r="W1433" i="13"/>
  <c r="W1445" i="13"/>
  <c r="W1457" i="13"/>
  <c r="W1469" i="13"/>
  <c r="W1481" i="13"/>
  <c r="W1493" i="13"/>
  <c r="W1505" i="13"/>
  <c r="W1517" i="13"/>
  <c r="W1529" i="13"/>
  <c r="W1541" i="13"/>
  <c r="W1553" i="13"/>
  <c r="W1565" i="13"/>
  <c r="W1577" i="13"/>
  <c r="W1589" i="13"/>
  <c r="W1601" i="13"/>
  <c r="W1613" i="13"/>
  <c r="W1625" i="13"/>
  <c r="W1637" i="13"/>
  <c r="W1649" i="13"/>
  <c r="W1661" i="13"/>
  <c r="W1673" i="13"/>
  <c r="W1685" i="13"/>
  <c r="W1697" i="13"/>
  <c r="W1709" i="13"/>
  <c r="W1721" i="13"/>
  <c r="W1733" i="13"/>
  <c r="W1745" i="13"/>
  <c r="W1757" i="13"/>
  <c r="W1769" i="13"/>
  <c r="W1781" i="13"/>
  <c r="W1793" i="13"/>
  <c r="W1805" i="13"/>
  <c r="W1817" i="13"/>
  <c r="W1829" i="13"/>
  <c r="W1841" i="13"/>
  <c r="W1853" i="13"/>
  <c r="W1865" i="13"/>
  <c r="W1877" i="13"/>
  <c r="W1889" i="13"/>
  <c r="W1901" i="13"/>
  <c r="W1913" i="13"/>
  <c r="W1925" i="13"/>
  <c r="W1937" i="13"/>
  <c r="W1949" i="13"/>
  <c r="W1961" i="13"/>
  <c r="W1973" i="13"/>
  <c r="W1985" i="13"/>
  <c r="W1997" i="13"/>
  <c r="W827" i="13"/>
  <c r="W863" i="13"/>
  <c r="W887" i="13"/>
  <c r="W935" i="13"/>
  <c r="W971" i="13"/>
  <c r="W1019" i="13"/>
  <c r="W1055" i="13"/>
  <c r="W1091" i="13"/>
  <c r="W1139" i="13"/>
  <c r="W1175" i="13"/>
  <c r="W1211" i="13"/>
  <c r="W1247" i="13"/>
  <c r="W1307" i="13"/>
  <c r="W1343" i="13"/>
  <c r="W1379" i="13"/>
  <c r="W1415" i="13"/>
  <c r="W1475" i="13"/>
  <c r="W1547" i="13"/>
  <c r="W1607" i="13"/>
  <c r="W1655" i="13"/>
  <c r="W1679" i="13"/>
  <c r="W1703" i="13"/>
  <c r="W1763" i="13"/>
  <c r="W1787" i="13"/>
  <c r="W1823" i="13"/>
  <c r="W1871" i="13"/>
  <c r="W1895" i="13"/>
  <c r="W1919" i="13"/>
  <c r="W1955" i="13"/>
  <c r="W1991" i="13"/>
  <c r="W72" i="13"/>
  <c r="W144" i="13"/>
  <c r="W192" i="13"/>
  <c r="W228" i="13"/>
  <c r="W264" i="13"/>
  <c r="W300" i="13"/>
  <c r="W348" i="13"/>
  <c r="W384" i="13"/>
  <c r="W420" i="13"/>
  <c r="W468" i="13"/>
  <c r="W492" i="13"/>
  <c r="W528" i="13"/>
  <c r="W552" i="13"/>
  <c r="W600" i="13"/>
  <c r="W624" i="13"/>
  <c r="W660" i="13"/>
  <c r="W708" i="13"/>
  <c r="W756" i="13"/>
  <c r="W792" i="13"/>
  <c r="W828" i="13"/>
  <c r="W888" i="13"/>
  <c r="W936" i="13"/>
  <c r="W960" i="13"/>
  <c r="W1008" i="13"/>
  <c r="W1056" i="13"/>
  <c r="W1104" i="13"/>
  <c r="W1128" i="13"/>
  <c r="W1176" i="13"/>
  <c r="W1212" i="13"/>
  <c r="W1248" i="13"/>
  <c r="W1284" i="13"/>
  <c r="W1332" i="13"/>
  <c r="W1368" i="13"/>
  <c r="W1404" i="13"/>
  <c r="W1440" i="13"/>
  <c r="W1476" i="13"/>
  <c r="W1524" i="13"/>
  <c r="W1572" i="13"/>
  <c r="W1608" i="13"/>
  <c r="W1644" i="13"/>
  <c r="W1692" i="13"/>
  <c r="W1728" i="13"/>
  <c r="W1776" i="13"/>
  <c r="W1836" i="13"/>
  <c r="W1884" i="13"/>
  <c r="W1932" i="13"/>
  <c r="W1956" i="13"/>
  <c r="W25" i="13"/>
  <c r="W61" i="13"/>
  <c r="W85" i="13"/>
  <c r="W133" i="13"/>
  <c r="W145" i="13"/>
  <c r="W193" i="13"/>
  <c r="W241" i="13"/>
  <c r="W277" i="13"/>
  <c r="W313" i="13"/>
  <c r="W361" i="13"/>
  <c r="W385" i="13"/>
  <c r="W445" i="13"/>
  <c r="W493" i="13"/>
  <c r="W529" i="13"/>
  <c r="W601" i="13"/>
  <c r="W661" i="13"/>
  <c r="W721" i="13"/>
  <c r="W769" i="13"/>
  <c r="W781" i="13"/>
  <c r="W817" i="13"/>
  <c r="W853" i="13"/>
  <c r="W865" i="13"/>
  <c r="W913" i="13"/>
  <c r="W937" i="13"/>
  <c r="W985" i="13"/>
  <c r="W1033" i="13"/>
  <c r="W1081" i="13"/>
  <c r="W1117" i="13"/>
  <c r="W1153" i="13"/>
  <c r="W1201" i="13"/>
  <c r="W1237" i="13"/>
  <c r="W1273" i="13"/>
  <c r="W1309" i="13"/>
  <c r="W1357" i="13"/>
  <c r="W1369" i="13"/>
  <c r="W1417" i="13"/>
  <c r="W1429" i="13"/>
  <c r="W1465" i="13"/>
  <c r="W1501" i="13"/>
  <c r="W1549" i="13"/>
  <c r="W1585" i="13"/>
  <c r="W1621" i="13"/>
  <c r="W1633" i="13"/>
  <c r="W1681" i="13"/>
  <c r="W1693" i="13"/>
  <c r="W1729" i="13"/>
  <c r="W1765" i="13"/>
  <c r="W1801" i="13"/>
  <c r="W1837" i="13"/>
  <c r="W1861" i="13"/>
  <c r="W1909" i="13"/>
  <c r="W1933" i="13"/>
  <c r="W1945" i="13"/>
  <c r="W1981" i="13"/>
  <c r="W26" i="13"/>
  <c r="W86" i="13"/>
  <c r="W146" i="13"/>
  <c r="W194" i="13"/>
  <c r="W218" i="13"/>
  <c r="W266" i="13"/>
  <c r="W314" i="13"/>
  <c r="W362" i="13"/>
  <c r="W410" i="13"/>
  <c r="W446" i="13"/>
  <c r="W482" i="13"/>
  <c r="W530" i="13"/>
  <c r="W578" i="13"/>
  <c r="W614" i="13"/>
  <c r="W638" i="13"/>
  <c r="W686" i="13"/>
  <c r="W722" i="13"/>
  <c r="W758" i="13"/>
  <c r="W806" i="13"/>
  <c r="W854" i="13"/>
  <c r="W902" i="13"/>
  <c r="W938" i="13"/>
  <c r="W986" i="13"/>
  <c r="W1022" i="13"/>
  <c r="W1058" i="13"/>
  <c r="W1106" i="13"/>
  <c r="W1130" i="13"/>
  <c r="W1178" i="13"/>
  <c r="W1214" i="13"/>
  <c r="W1250" i="13"/>
  <c r="W1274" i="13"/>
  <c r="W1310" i="13"/>
  <c r="W1334" i="13"/>
  <c r="W1370" i="13"/>
  <c r="W1406" i="13"/>
  <c r="W1442" i="13"/>
  <c r="W1490" i="13"/>
  <c r="W1514" i="13"/>
  <c r="W1562" i="13"/>
  <c r="W1610" i="13"/>
  <c r="W1658" i="13"/>
  <c r="W1706" i="13"/>
  <c r="W1742" i="13"/>
  <c r="W1778" i="13"/>
  <c r="W1790" i="13"/>
  <c r="W1826" i="13"/>
  <c r="W1862" i="13"/>
  <c r="W1874" i="13"/>
  <c r="W1910" i="13"/>
  <c r="W1946" i="13"/>
  <c r="W1982" i="13"/>
  <c r="W18" i="13"/>
  <c r="W30" i="13"/>
  <c r="W42" i="13"/>
  <c r="W54" i="13"/>
  <c r="W66" i="13"/>
  <c r="W78" i="13"/>
  <c r="W90" i="13"/>
  <c r="W102" i="13"/>
  <c r="W114" i="13"/>
  <c r="W126" i="13"/>
  <c r="W138" i="13"/>
  <c r="W150" i="13"/>
  <c r="W162" i="13"/>
  <c r="W174" i="13"/>
  <c r="W186" i="13"/>
  <c r="W198" i="13"/>
  <c r="W210" i="13"/>
  <c r="W222" i="13"/>
  <c r="W234" i="13"/>
  <c r="W246" i="13"/>
  <c r="W258" i="13"/>
  <c r="W270" i="13"/>
  <c r="W282" i="13"/>
  <c r="W294" i="13"/>
  <c r="W306" i="13"/>
  <c r="W318" i="13"/>
  <c r="W330" i="13"/>
  <c r="W342" i="13"/>
  <c r="W354" i="13"/>
  <c r="W366" i="13"/>
  <c r="W378" i="13"/>
  <c r="W390" i="13"/>
  <c r="W402" i="13"/>
  <c r="W414" i="13"/>
  <c r="W426" i="13"/>
  <c r="W438" i="13"/>
  <c r="W450" i="13"/>
  <c r="W462" i="13"/>
  <c r="W474" i="13"/>
  <c r="W486" i="13"/>
  <c r="W498" i="13"/>
  <c r="W510" i="13"/>
  <c r="W522" i="13"/>
  <c r="W534" i="13"/>
  <c r="W546" i="13"/>
  <c r="W558" i="13"/>
  <c r="W570" i="13"/>
  <c r="W582" i="13"/>
  <c r="W594" i="13"/>
  <c r="W606" i="13"/>
  <c r="W618" i="13"/>
  <c r="W630" i="13"/>
  <c r="W642" i="13"/>
  <c r="W654" i="13"/>
  <c r="W666" i="13"/>
  <c r="W678" i="13"/>
  <c r="W690" i="13"/>
  <c r="W702" i="13"/>
  <c r="W714" i="13"/>
  <c r="W726" i="13"/>
  <c r="W738" i="13"/>
  <c r="W750" i="13"/>
  <c r="W762" i="13"/>
  <c r="W774" i="13"/>
  <c r="W786" i="13"/>
  <c r="W798" i="13"/>
  <c r="W810" i="13"/>
  <c r="W822" i="13"/>
  <c r="W834" i="13"/>
  <c r="W846" i="13"/>
  <c r="W858" i="13"/>
  <c r="W870" i="13"/>
  <c r="W882" i="13"/>
  <c r="W894" i="13"/>
  <c r="W906" i="13"/>
  <c r="W918" i="13"/>
  <c r="W930" i="13"/>
  <c r="W942" i="13"/>
  <c r="W954" i="13"/>
  <c r="W966" i="13"/>
  <c r="W978" i="13"/>
  <c r="W990" i="13"/>
  <c r="W1002" i="13"/>
  <c r="W1014" i="13"/>
  <c r="W1026" i="13"/>
  <c r="W1038" i="13"/>
  <c r="W1050" i="13"/>
  <c r="W1062" i="13"/>
  <c r="W1074" i="13"/>
  <c r="W1086" i="13"/>
  <c r="W1098" i="13"/>
  <c r="W1110" i="13"/>
  <c r="W1122" i="13"/>
  <c r="W1134" i="13"/>
  <c r="W1146" i="13"/>
  <c r="W1158" i="13"/>
  <c r="W1170" i="13"/>
  <c r="W1182" i="13"/>
  <c r="W1194" i="13"/>
  <c r="W1206" i="13"/>
  <c r="W1218" i="13"/>
  <c r="W1230" i="13"/>
  <c r="W1242" i="13"/>
  <c r="W1254" i="13"/>
  <c r="W1266" i="13"/>
  <c r="W1278" i="13"/>
  <c r="W1290" i="13"/>
  <c r="W1302" i="13"/>
  <c r="W1314" i="13"/>
  <c r="W1326" i="13"/>
  <c r="W1338" i="13"/>
  <c r="W1350" i="13"/>
  <c r="W1362" i="13"/>
  <c r="W1374" i="13"/>
  <c r="W1386" i="13"/>
  <c r="W1398" i="13"/>
  <c r="W1410" i="13"/>
  <c r="W1422" i="13"/>
  <c r="W1434" i="13"/>
  <c r="W1446" i="13"/>
  <c r="W1458" i="13"/>
  <c r="W1470" i="13"/>
  <c r="W1482" i="13"/>
  <c r="W1494" i="13"/>
  <c r="W1506" i="13"/>
  <c r="W1518" i="13"/>
  <c r="W1530" i="13"/>
  <c r="W1542" i="13"/>
  <c r="W1554" i="13"/>
  <c r="W1566" i="13"/>
  <c r="W1578" i="13"/>
  <c r="W1590" i="13"/>
  <c r="W1602" i="13"/>
  <c r="W1614" i="13"/>
  <c r="W1626" i="13"/>
  <c r="W1638" i="13"/>
  <c r="W1650" i="13"/>
  <c r="W1662" i="13"/>
  <c r="W1674" i="13"/>
  <c r="W1686" i="13"/>
  <c r="W1698" i="13"/>
  <c r="W1710" i="13"/>
  <c r="W1722" i="13"/>
  <c r="W1734" i="13"/>
  <c r="W1746" i="13"/>
  <c r="W1758" i="13"/>
  <c r="W1770" i="13"/>
  <c r="W1782" i="13"/>
  <c r="W1794" i="13"/>
  <c r="W1806" i="13"/>
  <c r="W1818" i="13"/>
  <c r="W1830" i="13"/>
  <c r="W1842" i="13"/>
  <c r="W1854" i="13"/>
  <c r="W1866" i="13"/>
  <c r="W1878" i="13"/>
  <c r="W1890" i="13"/>
  <c r="W1902" i="13"/>
  <c r="W1914" i="13"/>
  <c r="W1926" i="13"/>
  <c r="W1938" i="13"/>
  <c r="W1950" i="13"/>
  <c r="W1962" i="13"/>
  <c r="W1974" i="13"/>
  <c r="W1986" i="13"/>
  <c r="W1998" i="13"/>
  <c r="W11" i="13"/>
  <c r="B12" i="10" l="1"/>
  <c r="T12" i="10" s="1"/>
  <c r="AF2000" i="11" l="1"/>
  <c r="AF1999" i="11"/>
  <c r="AF1998" i="11"/>
  <c r="AF1997" i="11"/>
  <c r="AF1996" i="11"/>
  <c r="AF1995" i="11"/>
  <c r="AF1994" i="11"/>
  <c r="AF1993" i="11"/>
  <c r="AF1992" i="11"/>
  <c r="AF1991" i="11"/>
  <c r="AF1990" i="11"/>
  <c r="AF1989" i="11"/>
  <c r="AF1988" i="11"/>
  <c r="AF1987" i="11"/>
  <c r="AF1986" i="11"/>
  <c r="AF1985" i="11"/>
  <c r="AF1984" i="11"/>
  <c r="AF1983" i="11"/>
  <c r="AF1982" i="11"/>
  <c r="AF1981" i="11"/>
  <c r="AF1980" i="11"/>
  <c r="AF1979" i="11"/>
  <c r="AF1978" i="11"/>
  <c r="AF1977" i="11"/>
  <c r="AF1976" i="11"/>
  <c r="AF1975" i="11"/>
  <c r="AF1974" i="11"/>
  <c r="AF1973" i="11"/>
  <c r="AF1972" i="11"/>
  <c r="AF1971" i="11"/>
  <c r="AF1970" i="11"/>
  <c r="AF1969" i="11"/>
  <c r="AF1968" i="11"/>
  <c r="AF1967" i="11"/>
  <c r="AF1966" i="11"/>
  <c r="AF1965" i="11"/>
  <c r="AF1964" i="11"/>
  <c r="AF1963" i="11"/>
  <c r="AF1962" i="11"/>
  <c r="AF1961" i="11"/>
  <c r="AF1960" i="11"/>
  <c r="AF1959" i="11"/>
  <c r="AF1958" i="11"/>
  <c r="AF1957" i="11"/>
  <c r="AF1956" i="11"/>
  <c r="AF1955" i="11"/>
  <c r="AF1954" i="11"/>
  <c r="AF1953" i="11"/>
  <c r="AF1952" i="11"/>
  <c r="AF1951" i="11"/>
  <c r="AF1950" i="11"/>
  <c r="AF1949" i="11"/>
  <c r="AF1948" i="11"/>
  <c r="AF1947" i="11"/>
  <c r="AF1946" i="11"/>
  <c r="AF1945" i="11"/>
  <c r="AF1944" i="11"/>
  <c r="AF1943" i="11"/>
  <c r="AF1942" i="11"/>
  <c r="AF1941" i="11"/>
  <c r="AF1940" i="11"/>
  <c r="AF1939" i="11"/>
  <c r="AF1938" i="11"/>
  <c r="AF1937" i="11"/>
  <c r="AF1936" i="11"/>
  <c r="AF1935" i="11"/>
  <c r="AF1934" i="11"/>
  <c r="AF1933" i="11"/>
  <c r="AF1932" i="11"/>
  <c r="AF1931" i="11"/>
  <c r="AF1930" i="11"/>
  <c r="AF1929" i="11"/>
  <c r="AF1928" i="11"/>
  <c r="AF1927" i="11"/>
  <c r="AF1926" i="11"/>
  <c r="AF1925" i="11"/>
  <c r="AF1924" i="11"/>
  <c r="AF1923" i="11"/>
  <c r="AF1922" i="11"/>
  <c r="AF1921" i="11"/>
  <c r="AF1920" i="11"/>
  <c r="AF1919" i="11"/>
  <c r="AF1918" i="11"/>
  <c r="AF1917" i="11"/>
  <c r="AF1916" i="11"/>
  <c r="AF1915" i="11"/>
  <c r="AF1914" i="11"/>
  <c r="AF1913" i="11"/>
  <c r="AF1912" i="11"/>
  <c r="AF1911" i="11"/>
  <c r="AF1910" i="11"/>
  <c r="AF1909" i="11"/>
  <c r="AF1908" i="11"/>
  <c r="AF1907" i="11"/>
  <c r="AF1906" i="11"/>
  <c r="AF1905" i="11"/>
  <c r="AF1904" i="11"/>
  <c r="AF1903" i="11"/>
  <c r="AF1902" i="11"/>
  <c r="AF1901" i="11"/>
  <c r="AF1900" i="11"/>
  <c r="AF1899" i="11"/>
  <c r="AF1898" i="11"/>
  <c r="AF1897" i="11"/>
  <c r="AF1896" i="11"/>
  <c r="AF1895" i="11"/>
  <c r="AF1894" i="11"/>
  <c r="AF1893" i="11"/>
  <c r="AF1892" i="11"/>
  <c r="AF1891" i="11"/>
  <c r="AF1890" i="11"/>
  <c r="AF1889" i="11"/>
  <c r="AF1888" i="11"/>
  <c r="AF1887" i="11"/>
  <c r="AF1886" i="11"/>
  <c r="AF1885" i="11"/>
  <c r="AF1884" i="11"/>
  <c r="AF1883" i="11"/>
  <c r="AF1882" i="11"/>
  <c r="AF1881" i="11"/>
  <c r="AF1880" i="11"/>
  <c r="AF1879" i="11"/>
  <c r="AF1878" i="11"/>
  <c r="AF1877" i="11"/>
  <c r="AF1876" i="11"/>
  <c r="AF1875" i="11"/>
  <c r="AF1874" i="11"/>
  <c r="AF1873" i="11"/>
  <c r="AF1872" i="11"/>
  <c r="AF1871" i="11"/>
  <c r="AF1870" i="11"/>
  <c r="AF1869" i="11"/>
  <c r="AF1868" i="11"/>
  <c r="AF1867" i="11"/>
  <c r="AF1866" i="11"/>
  <c r="AF1865" i="11"/>
  <c r="AF1864" i="11"/>
  <c r="AF1863" i="11"/>
  <c r="AF1862" i="11"/>
  <c r="AF1861" i="11"/>
  <c r="AF1860" i="11"/>
  <c r="AF1859" i="11"/>
  <c r="AF1858" i="11"/>
  <c r="AF1857" i="11"/>
  <c r="AF1856" i="11"/>
  <c r="AF1855" i="11"/>
  <c r="AF1854" i="11"/>
  <c r="AF1853" i="11"/>
  <c r="AF1852" i="11"/>
  <c r="AF1851" i="11"/>
  <c r="AF1850" i="11"/>
  <c r="AF1849" i="11"/>
  <c r="AF1848" i="11"/>
  <c r="AF1847" i="11"/>
  <c r="AF1846" i="11"/>
  <c r="AF1845" i="11"/>
  <c r="AF1844" i="11"/>
  <c r="AF1843" i="11"/>
  <c r="AF1842" i="11"/>
  <c r="AF1841" i="11"/>
  <c r="AF1840" i="11"/>
  <c r="AF1839" i="11"/>
  <c r="AF1838" i="11"/>
  <c r="AF1837" i="11"/>
  <c r="AF1836" i="11"/>
  <c r="AF1835" i="11"/>
  <c r="AF1834" i="11"/>
  <c r="AF1833" i="11"/>
  <c r="AF1832" i="11"/>
  <c r="AF1831" i="11"/>
  <c r="AF1830" i="11"/>
  <c r="AF1829" i="11"/>
  <c r="AF1828" i="11"/>
  <c r="AF1827" i="11"/>
  <c r="AF1826" i="11"/>
  <c r="AF1825" i="11"/>
  <c r="AF1824" i="11"/>
  <c r="AF1823" i="11"/>
  <c r="AF1822" i="11"/>
  <c r="AF1821" i="11"/>
  <c r="AF1820" i="11"/>
  <c r="AF1819" i="11"/>
  <c r="AF1818" i="11"/>
  <c r="AF1817" i="11"/>
  <c r="AF1816" i="11"/>
  <c r="AF1815" i="11"/>
  <c r="AF1814" i="11"/>
  <c r="AF1813" i="11"/>
  <c r="AF1812" i="11"/>
  <c r="AF1811" i="11"/>
  <c r="AF1810" i="11"/>
  <c r="AF1809" i="11"/>
  <c r="AF1808" i="11"/>
  <c r="AF1807" i="11"/>
  <c r="AF1806" i="11"/>
  <c r="AF1805" i="11"/>
  <c r="AF1804" i="11"/>
  <c r="AF1803" i="11"/>
  <c r="AF1802" i="11"/>
  <c r="AF1801" i="11"/>
  <c r="AF1800" i="11"/>
  <c r="AF1799" i="11"/>
  <c r="AF1798" i="11"/>
  <c r="AF1797" i="11"/>
  <c r="AF1796" i="11"/>
  <c r="AF1795" i="11"/>
  <c r="AF1794" i="11"/>
  <c r="AF1793" i="11"/>
  <c r="AF1792" i="11"/>
  <c r="AF1791" i="11"/>
  <c r="AF1790" i="11"/>
  <c r="AF1789" i="11"/>
  <c r="AF1788" i="11"/>
  <c r="AF1787" i="11"/>
  <c r="AF1786" i="11"/>
  <c r="AF1785" i="11"/>
  <c r="AF1784" i="11"/>
  <c r="AF1783" i="11"/>
  <c r="AF1782" i="11"/>
  <c r="AF1781" i="11"/>
  <c r="AF1780" i="11"/>
  <c r="AF1779" i="11"/>
  <c r="AF1778" i="11"/>
  <c r="AF1777" i="11"/>
  <c r="AF1776" i="11"/>
  <c r="AF1775" i="11"/>
  <c r="AF1774" i="11"/>
  <c r="AF1773" i="11"/>
  <c r="AF1772" i="11"/>
  <c r="AF1771" i="11"/>
  <c r="AF1770" i="11"/>
  <c r="AF1769" i="11"/>
  <c r="AF1768" i="11"/>
  <c r="AF1767" i="11"/>
  <c r="AF1766" i="11"/>
  <c r="AF1765" i="11"/>
  <c r="AF1764" i="11"/>
  <c r="AF1763" i="11"/>
  <c r="AF1762" i="11"/>
  <c r="AF1761" i="11"/>
  <c r="AF1760" i="11"/>
  <c r="AF1759" i="11"/>
  <c r="AF1758" i="11"/>
  <c r="AF1757" i="11"/>
  <c r="AF1756" i="11"/>
  <c r="AF1755" i="11"/>
  <c r="AF1754" i="11"/>
  <c r="AF1753" i="11"/>
  <c r="AF1752" i="11"/>
  <c r="AF1751" i="11"/>
  <c r="AF1750" i="11"/>
  <c r="AF1749" i="11"/>
  <c r="AF1748" i="11"/>
  <c r="AF1747" i="11"/>
  <c r="AF1746" i="11"/>
  <c r="AF1745" i="11"/>
  <c r="AF1744" i="11"/>
  <c r="AF1743" i="11"/>
  <c r="AF1742" i="11"/>
  <c r="AF1741" i="11"/>
  <c r="AF1740" i="11"/>
  <c r="AF1739" i="11"/>
  <c r="AF1738" i="11"/>
  <c r="AF1737" i="11"/>
  <c r="AF1736" i="11"/>
  <c r="AF1735" i="11"/>
  <c r="AF1734" i="11"/>
  <c r="AF1733" i="11"/>
  <c r="AF1732" i="11"/>
  <c r="AF1731" i="11"/>
  <c r="AF1730" i="11"/>
  <c r="AF1729" i="11"/>
  <c r="AF1728" i="11"/>
  <c r="AF1727" i="11"/>
  <c r="AF1726" i="11"/>
  <c r="AF1725" i="11"/>
  <c r="AF1724" i="11"/>
  <c r="AF1723" i="11"/>
  <c r="AF1722" i="11"/>
  <c r="AF1721" i="11"/>
  <c r="AF1720" i="11"/>
  <c r="AF1719" i="11"/>
  <c r="AF1718" i="11"/>
  <c r="AF1717" i="11"/>
  <c r="AF1716" i="11"/>
  <c r="AF1715" i="11"/>
  <c r="AF1714" i="11"/>
  <c r="AF1713" i="11"/>
  <c r="AF1712" i="11"/>
  <c r="AF1711" i="11"/>
  <c r="AF1710" i="11"/>
  <c r="AF1709" i="11"/>
  <c r="AF1708" i="11"/>
  <c r="AF1707" i="11"/>
  <c r="AF1706" i="11"/>
  <c r="AF1705" i="11"/>
  <c r="AF1704" i="11"/>
  <c r="AF1703" i="11"/>
  <c r="AF1702" i="11"/>
  <c r="AF1701" i="11"/>
  <c r="AF1700" i="11"/>
  <c r="AF1699" i="11"/>
  <c r="AF1698" i="11"/>
  <c r="AF1697" i="11"/>
  <c r="AF1696" i="11"/>
  <c r="AF1695" i="11"/>
  <c r="AF1694" i="11"/>
  <c r="AF1693" i="11"/>
  <c r="AF1692" i="11"/>
  <c r="AF1691" i="11"/>
  <c r="AF1690" i="11"/>
  <c r="AF1689" i="11"/>
  <c r="AF1688" i="11"/>
  <c r="AF1687" i="11"/>
  <c r="AF1686" i="11"/>
  <c r="AF1685" i="11"/>
  <c r="AF1684" i="11"/>
  <c r="AF1683" i="11"/>
  <c r="AF1682" i="11"/>
  <c r="AF1681" i="11"/>
  <c r="AF1680" i="11"/>
  <c r="AF1679" i="11"/>
  <c r="AF1678" i="11"/>
  <c r="AF1677" i="11"/>
  <c r="AF1676" i="11"/>
  <c r="AF1675" i="11"/>
  <c r="AF1674" i="11"/>
  <c r="AF1673" i="11"/>
  <c r="AF1672" i="11"/>
  <c r="AF1671" i="11"/>
  <c r="AF1670" i="11"/>
  <c r="AF1669" i="11"/>
  <c r="AF1668" i="11"/>
  <c r="AF1667" i="11"/>
  <c r="AF1666" i="11"/>
  <c r="AF1665" i="11"/>
  <c r="AF1664" i="11"/>
  <c r="AF1663" i="11"/>
  <c r="AF1662" i="11"/>
  <c r="AF1661" i="11"/>
  <c r="AF1660" i="11"/>
  <c r="AF1659" i="11"/>
  <c r="AF1658" i="11"/>
  <c r="AF1657" i="11"/>
  <c r="AF1656" i="11"/>
  <c r="AF1655" i="11"/>
  <c r="AF1654" i="11"/>
  <c r="AF1653" i="11"/>
  <c r="AF1652" i="11"/>
  <c r="AF1651" i="11"/>
  <c r="AF1650" i="11"/>
  <c r="AF1649" i="11"/>
  <c r="AF1648" i="11"/>
  <c r="AF1647" i="11"/>
  <c r="AF1646" i="11"/>
  <c r="AF1645" i="11"/>
  <c r="AF1644" i="11"/>
  <c r="AF1643" i="11"/>
  <c r="AF1642" i="11"/>
  <c r="AF1641" i="11"/>
  <c r="AF1640" i="11"/>
  <c r="AF1639" i="11"/>
  <c r="AF1638" i="11"/>
  <c r="AF1637" i="11"/>
  <c r="AF1636" i="11"/>
  <c r="AF1635" i="11"/>
  <c r="AF1634" i="11"/>
  <c r="AF1633" i="11"/>
  <c r="AF1632" i="11"/>
  <c r="AF1631" i="11"/>
  <c r="AF1630" i="11"/>
  <c r="AF1629" i="11"/>
  <c r="AF1628" i="11"/>
  <c r="AF1627" i="11"/>
  <c r="AF1626" i="11"/>
  <c r="AF1625" i="11"/>
  <c r="AF1624" i="11"/>
  <c r="AF1623" i="11"/>
  <c r="AF1622" i="11"/>
  <c r="AF1621" i="11"/>
  <c r="AF1620" i="11"/>
  <c r="AF1619" i="11"/>
  <c r="AF1618" i="11"/>
  <c r="AF1617" i="11"/>
  <c r="AF1616" i="11"/>
  <c r="AF1615" i="11"/>
  <c r="AF1614" i="11"/>
  <c r="AF1613" i="11"/>
  <c r="AF1612" i="11"/>
  <c r="AF1611" i="11"/>
  <c r="AF1610" i="11"/>
  <c r="AF1609" i="11"/>
  <c r="AF1608" i="11"/>
  <c r="AF1607" i="11"/>
  <c r="AF1606" i="11"/>
  <c r="AF1605" i="11"/>
  <c r="AF1604" i="11"/>
  <c r="AF1603" i="11"/>
  <c r="AF1602" i="11"/>
  <c r="AF1601" i="11"/>
  <c r="AF1600" i="11"/>
  <c r="AF1599" i="11"/>
  <c r="AF1598" i="11"/>
  <c r="AF1597" i="11"/>
  <c r="AF1596" i="11"/>
  <c r="AF1595" i="11"/>
  <c r="AF1594" i="11"/>
  <c r="AF1593" i="11"/>
  <c r="AF1592" i="11"/>
  <c r="AF1591" i="11"/>
  <c r="AF1590" i="11"/>
  <c r="AF1589" i="11"/>
  <c r="AF1588" i="11"/>
  <c r="AF1587" i="11"/>
  <c r="AF1586" i="11"/>
  <c r="AF1585" i="11"/>
  <c r="AF1584" i="11"/>
  <c r="AF1583" i="11"/>
  <c r="AF1582" i="11"/>
  <c r="AF1581" i="11"/>
  <c r="AF1580" i="11"/>
  <c r="AF1579" i="11"/>
  <c r="AF1578" i="11"/>
  <c r="AF1577" i="11"/>
  <c r="AF1576" i="11"/>
  <c r="AF1575" i="11"/>
  <c r="AF1574" i="11"/>
  <c r="AF1573" i="11"/>
  <c r="AF1572" i="11"/>
  <c r="AF1571" i="11"/>
  <c r="AF1570" i="11"/>
  <c r="AF1569" i="11"/>
  <c r="AF1568" i="11"/>
  <c r="AF1567" i="11"/>
  <c r="AF1566" i="11"/>
  <c r="AF1565" i="11"/>
  <c r="AF1564" i="11"/>
  <c r="AF1563" i="11"/>
  <c r="AF1562" i="11"/>
  <c r="AF1561" i="11"/>
  <c r="AF1560" i="11"/>
  <c r="AF1559" i="11"/>
  <c r="AF1558" i="11"/>
  <c r="AF1557" i="11"/>
  <c r="AF1556" i="11"/>
  <c r="AF1555" i="11"/>
  <c r="AF1554" i="11"/>
  <c r="AF1553" i="11"/>
  <c r="AF1552" i="11"/>
  <c r="AF1551" i="11"/>
  <c r="AF1550" i="11"/>
  <c r="AF1549" i="11"/>
  <c r="AF1548" i="11"/>
  <c r="AF1547" i="11"/>
  <c r="AF1546" i="11"/>
  <c r="AF1545" i="11"/>
  <c r="AF1544" i="11"/>
  <c r="AF1543" i="11"/>
  <c r="AF1542" i="11"/>
  <c r="AF1541" i="11"/>
  <c r="AF1540" i="11"/>
  <c r="AF1539" i="11"/>
  <c r="AF1538" i="11"/>
  <c r="AF1537" i="11"/>
  <c r="AF1536" i="11"/>
  <c r="AF1535" i="11"/>
  <c r="AF1534" i="11"/>
  <c r="AF1533" i="11"/>
  <c r="AF1532" i="11"/>
  <c r="AF1531" i="11"/>
  <c r="AF1530" i="11"/>
  <c r="AF1529" i="11"/>
  <c r="AF1528" i="11"/>
  <c r="AF1527" i="11"/>
  <c r="AF1526" i="11"/>
  <c r="AF1525" i="11"/>
  <c r="AF1524" i="11"/>
  <c r="AF1523" i="11"/>
  <c r="AF1522" i="11"/>
  <c r="AF1521" i="11"/>
  <c r="AF1520" i="11"/>
  <c r="AF1519" i="11"/>
  <c r="AF1518" i="11"/>
  <c r="AF1517" i="11"/>
  <c r="AF1516" i="11"/>
  <c r="AF1515" i="11"/>
  <c r="AF1514" i="11"/>
  <c r="AF1513" i="11"/>
  <c r="AF1512" i="11"/>
  <c r="AF1511" i="11"/>
  <c r="AF1510" i="11"/>
  <c r="AF1509" i="11"/>
  <c r="AF1508" i="11"/>
  <c r="AF1507" i="11"/>
  <c r="AF1506" i="11"/>
  <c r="AF1505" i="11"/>
  <c r="AF1504" i="11"/>
  <c r="AF1503" i="11"/>
  <c r="AF1502" i="11"/>
  <c r="AF1501" i="11"/>
  <c r="AF1500" i="11"/>
  <c r="AF1499" i="11"/>
  <c r="AF1498" i="11"/>
  <c r="AF1497" i="11"/>
  <c r="AF1496" i="11"/>
  <c r="AF1495" i="11"/>
  <c r="AF1494" i="11"/>
  <c r="AF1493" i="11"/>
  <c r="AF1492" i="11"/>
  <c r="AF1491" i="11"/>
  <c r="AF1490" i="11"/>
  <c r="AF1489" i="11"/>
  <c r="AF1488" i="11"/>
  <c r="AF1487" i="11"/>
  <c r="AF1486" i="11"/>
  <c r="AF1485" i="11"/>
  <c r="AF1484" i="11"/>
  <c r="AF1483" i="11"/>
  <c r="AF1482" i="11"/>
  <c r="AF1481" i="11"/>
  <c r="AF1480" i="11"/>
  <c r="AF1479" i="11"/>
  <c r="AF1478" i="11"/>
  <c r="AF1477" i="11"/>
  <c r="AF1476" i="11"/>
  <c r="AF1475" i="11"/>
  <c r="AF1474" i="11"/>
  <c r="AF1473" i="11"/>
  <c r="AF1472" i="11"/>
  <c r="AF1471" i="11"/>
  <c r="AF1470" i="11"/>
  <c r="AF1469" i="11"/>
  <c r="AF1468" i="11"/>
  <c r="AF1467" i="11"/>
  <c r="AF1466" i="11"/>
  <c r="AF1465" i="11"/>
  <c r="AF1464" i="11"/>
  <c r="AF1463" i="11"/>
  <c r="AF1462" i="11"/>
  <c r="AF1461" i="11"/>
  <c r="AF1460" i="11"/>
  <c r="AF1459" i="11"/>
  <c r="AF1458" i="11"/>
  <c r="AF1457" i="11"/>
  <c r="AF1456" i="11"/>
  <c r="AF1455" i="11"/>
  <c r="AF1454" i="11"/>
  <c r="AF1453" i="11"/>
  <c r="AF1452" i="11"/>
  <c r="AF1451" i="11"/>
  <c r="AF1450" i="11"/>
  <c r="AF1449" i="11"/>
  <c r="AF1448" i="11"/>
  <c r="AF1447" i="11"/>
  <c r="AF1446" i="11"/>
  <c r="AF1445" i="11"/>
  <c r="AF1444" i="11"/>
  <c r="AF1443" i="11"/>
  <c r="AF1442" i="11"/>
  <c r="AF1441" i="11"/>
  <c r="AF1440" i="11"/>
  <c r="AF1439" i="11"/>
  <c r="AF1438" i="11"/>
  <c r="AF1437" i="11"/>
  <c r="AF1436" i="11"/>
  <c r="AF1435" i="11"/>
  <c r="AF1434" i="11"/>
  <c r="AF1433" i="11"/>
  <c r="AF1432" i="11"/>
  <c r="AF1431" i="11"/>
  <c r="AF1430" i="11"/>
  <c r="AF1429" i="11"/>
  <c r="AF1428" i="11"/>
  <c r="AF1427" i="11"/>
  <c r="AF1426" i="11"/>
  <c r="AF1425" i="11"/>
  <c r="AF1424" i="11"/>
  <c r="AF1423" i="11"/>
  <c r="AF1422" i="11"/>
  <c r="AF1421" i="11"/>
  <c r="AF1420" i="11"/>
  <c r="AF1419" i="11"/>
  <c r="AF1418" i="11"/>
  <c r="AF1417" i="11"/>
  <c r="AF1416" i="11"/>
  <c r="AF1415" i="11"/>
  <c r="AF1414" i="11"/>
  <c r="AF1413" i="11"/>
  <c r="AF1412" i="11"/>
  <c r="AF1411" i="11"/>
  <c r="AF1410" i="11"/>
  <c r="AF1409" i="11"/>
  <c r="AF1408" i="11"/>
  <c r="AF1407" i="11"/>
  <c r="AF1406" i="11"/>
  <c r="AF1405" i="11"/>
  <c r="AF1404" i="11"/>
  <c r="AF1403" i="11"/>
  <c r="AF1402" i="11"/>
  <c r="AF1401" i="11"/>
  <c r="AF1400" i="11"/>
  <c r="AF1399" i="11"/>
  <c r="AF1398" i="11"/>
  <c r="AF1397" i="11"/>
  <c r="AF1396" i="11"/>
  <c r="AF1395" i="11"/>
  <c r="AF1394" i="11"/>
  <c r="AF1393" i="11"/>
  <c r="AF1392" i="11"/>
  <c r="AF1391" i="11"/>
  <c r="AF1390" i="11"/>
  <c r="AF1389" i="11"/>
  <c r="AF1388" i="11"/>
  <c r="AF1387" i="11"/>
  <c r="AF1386" i="11"/>
  <c r="AF1385" i="11"/>
  <c r="AF1384" i="11"/>
  <c r="AF1383" i="11"/>
  <c r="AF1382" i="11"/>
  <c r="AF1381" i="11"/>
  <c r="AF1380" i="11"/>
  <c r="AF1379" i="11"/>
  <c r="AF1378" i="11"/>
  <c r="AF1377" i="11"/>
  <c r="AF1376" i="11"/>
  <c r="AF1375" i="11"/>
  <c r="AF1374" i="11"/>
  <c r="AF1373" i="11"/>
  <c r="AF1372" i="11"/>
  <c r="AF1371" i="11"/>
  <c r="AF1370" i="11"/>
  <c r="AF1369" i="11"/>
  <c r="AF1368" i="11"/>
  <c r="AF1367" i="11"/>
  <c r="AF1366" i="11"/>
  <c r="AF1365" i="11"/>
  <c r="AF1364" i="11"/>
  <c r="AF1363" i="11"/>
  <c r="AF1362" i="11"/>
  <c r="AF1361" i="11"/>
  <c r="AF1360" i="11"/>
  <c r="AF1359" i="11"/>
  <c r="AF1358" i="11"/>
  <c r="AF1357" i="11"/>
  <c r="AF1356" i="11"/>
  <c r="AF1355" i="11"/>
  <c r="AF1354" i="11"/>
  <c r="AF1353" i="11"/>
  <c r="AF1352" i="11"/>
  <c r="AF1351" i="11"/>
  <c r="AF1350" i="11"/>
  <c r="AF1349" i="11"/>
  <c r="AF1348" i="11"/>
  <c r="AF1347" i="11"/>
  <c r="AF1346" i="11"/>
  <c r="AF1345" i="11"/>
  <c r="AF1344" i="11"/>
  <c r="AF1343" i="11"/>
  <c r="AF1342" i="11"/>
  <c r="AF1341" i="11"/>
  <c r="AF1340" i="11"/>
  <c r="AF1339" i="11"/>
  <c r="AF1338" i="11"/>
  <c r="AF1337" i="11"/>
  <c r="AF1336" i="11"/>
  <c r="AF1335" i="11"/>
  <c r="AF1334" i="11"/>
  <c r="AF1333" i="11"/>
  <c r="AF1332" i="11"/>
  <c r="AF1331" i="11"/>
  <c r="AF1330" i="11"/>
  <c r="AF1329" i="11"/>
  <c r="AF1328" i="11"/>
  <c r="AF1327" i="11"/>
  <c r="AF1326" i="11"/>
  <c r="AF1325" i="11"/>
  <c r="AF1324" i="11"/>
  <c r="AF1323" i="11"/>
  <c r="AF1322" i="11"/>
  <c r="AF1321" i="11"/>
  <c r="AF1320" i="11"/>
  <c r="AF1319" i="11"/>
  <c r="AF1318" i="11"/>
  <c r="AF1317" i="11"/>
  <c r="AF1316" i="11"/>
  <c r="AF1315" i="11"/>
  <c r="AF1314" i="11"/>
  <c r="AF1313" i="11"/>
  <c r="AF1312" i="11"/>
  <c r="AF1311" i="11"/>
  <c r="AF1310" i="11"/>
  <c r="AF1309" i="11"/>
  <c r="AF1308" i="11"/>
  <c r="AF1307" i="11"/>
  <c r="AF1306" i="11"/>
  <c r="AF1305" i="11"/>
  <c r="AF1304" i="11"/>
  <c r="AF1303" i="11"/>
  <c r="AF1302" i="11"/>
  <c r="AF1301" i="11"/>
  <c r="AF1300" i="11"/>
  <c r="AF1299" i="11"/>
  <c r="AF1298" i="11"/>
  <c r="AF1297" i="11"/>
  <c r="AF1296" i="11"/>
  <c r="AF1295" i="11"/>
  <c r="AF1294" i="11"/>
  <c r="AF1293" i="11"/>
  <c r="AF1292" i="11"/>
  <c r="AF1291" i="11"/>
  <c r="AF1290" i="11"/>
  <c r="AF1289" i="11"/>
  <c r="AF1288" i="11"/>
  <c r="AF1287" i="11"/>
  <c r="AF1286" i="11"/>
  <c r="AF1285" i="11"/>
  <c r="AF1284" i="11"/>
  <c r="AF1283" i="11"/>
  <c r="AF1282" i="11"/>
  <c r="AF1281" i="11"/>
  <c r="AF1280" i="11"/>
  <c r="AF1279" i="11"/>
  <c r="AF1278" i="11"/>
  <c r="AF1277" i="11"/>
  <c r="AF1276" i="11"/>
  <c r="AF1275" i="11"/>
  <c r="AF1274" i="11"/>
  <c r="AF1273" i="11"/>
  <c r="AF1272" i="11"/>
  <c r="AF1271" i="11"/>
  <c r="AF1270" i="11"/>
  <c r="AF1269" i="11"/>
  <c r="AF1268" i="11"/>
  <c r="AF1267" i="11"/>
  <c r="AF1266" i="11"/>
  <c r="AF1265" i="11"/>
  <c r="AF1264" i="11"/>
  <c r="AF1263" i="11"/>
  <c r="AF1262" i="11"/>
  <c r="AF1261" i="11"/>
  <c r="AF1260" i="11"/>
  <c r="AF1259" i="11"/>
  <c r="AF1258" i="11"/>
  <c r="AF1257" i="11"/>
  <c r="AF1256" i="11"/>
  <c r="AF1255" i="11"/>
  <c r="AF1254" i="11"/>
  <c r="AF1253" i="11"/>
  <c r="AF1252" i="11"/>
  <c r="AF1251" i="11"/>
  <c r="AF1250" i="11"/>
  <c r="AF1249" i="11"/>
  <c r="AF1248" i="11"/>
  <c r="AF1247" i="11"/>
  <c r="AF1246" i="11"/>
  <c r="AF1245" i="11"/>
  <c r="AF1244" i="11"/>
  <c r="AF1243" i="11"/>
  <c r="AF1242" i="11"/>
  <c r="AF1241" i="11"/>
  <c r="AF1240" i="11"/>
  <c r="AF1239" i="11"/>
  <c r="AF1238" i="11"/>
  <c r="AF1237" i="11"/>
  <c r="AF1236" i="11"/>
  <c r="AF1235" i="11"/>
  <c r="AF1234" i="11"/>
  <c r="AF1233" i="11"/>
  <c r="AF1232" i="11"/>
  <c r="AF1231" i="11"/>
  <c r="AF1230" i="11"/>
  <c r="AF1229" i="11"/>
  <c r="AF1228" i="11"/>
  <c r="AF1227" i="11"/>
  <c r="AF1226" i="11"/>
  <c r="AF1225" i="11"/>
  <c r="AF1224" i="11"/>
  <c r="AF1223" i="11"/>
  <c r="AF1222" i="11"/>
  <c r="AF1221" i="11"/>
  <c r="AF1220" i="11"/>
  <c r="AF1219" i="11"/>
  <c r="AF1218" i="11"/>
  <c r="AF1217" i="11"/>
  <c r="AF1216" i="11"/>
  <c r="AF1215" i="11"/>
  <c r="AF1214" i="11"/>
  <c r="AF1213" i="11"/>
  <c r="AF1212" i="11"/>
  <c r="AF1211" i="11"/>
  <c r="AF1210" i="11"/>
  <c r="AF1209" i="11"/>
  <c r="AF1208" i="11"/>
  <c r="AF1207" i="11"/>
  <c r="AF1206" i="11"/>
  <c r="AF1205" i="11"/>
  <c r="AF1204" i="11"/>
  <c r="AF1203" i="11"/>
  <c r="AF1202" i="11"/>
  <c r="AF1201" i="11"/>
  <c r="AF1200" i="11"/>
  <c r="AF1199" i="11"/>
  <c r="AF1198" i="11"/>
  <c r="AF1197" i="11"/>
  <c r="AF1196" i="11"/>
  <c r="AF1195" i="11"/>
  <c r="AF1194" i="11"/>
  <c r="AF1193" i="11"/>
  <c r="AF1192" i="11"/>
  <c r="AF1191" i="11"/>
  <c r="AF1190" i="11"/>
  <c r="AF1189" i="11"/>
  <c r="AF1188" i="11"/>
  <c r="AF1187" i="11"/>
  <c r="AF1186" i="11"/>
  <c r="AF1185" i="11"/>
  <c r="AF1184" i="11"/>
  <c r="AF1183" i="11"/>
  <c r="AF1182" i="11"/>
  <c r="AF1181" i="11"/>
  <c r="AF1180" i="11"/>
  <c r="AF1179" i="11"/>
  <c r="AF1178" i="11"/>
  <c r="AF1177" i="11"/>
  <c r="AF1176" i="11"/>
  <c r="AF1175" i="11"/>
  <c r="AF1174" i="11"/>
  <c r="AF1173" i="11"/>
  <c r="AF1172" i="11"/>
  <c r="AF1171" i="11"/>
  <c r="AF1170" i="11"/>
  <c r="AF1169" i="11"/>
  <c r="AF1168" i="11"/>
  <c r="AF1167" i="11"/>
  <c r="AF1166" i="11"/>
  <c r="AF1165" i="11"/>
  <c r="AF1164" i="11"/>
  <c r="AF1163" i="11"/>
  <c r="AF1162" i="11"/>
  <c r="AF1161" i="11"/>
  <c r="AF1160" i="11"/>
  <c r="AF1159" i="11"/>
  <c r="AF1158" i="11"/>
  <c r="AF1157" i="11"/>
  <c r="AF1156" i="11"/>
  <c r="AF1155" i="11"/>
  <c r="AF1154" i="11"/>
  <c r="AF1153" i="11"/>
  <c r="AF1152" i="11"/>
  <c r="AF1151" i="11"/>
  <c r="AF1150" i="11"/>
  <c r="AF1149" i="11"/>
  <c r="AF1148" i="11"/>
  <c r="AF1147" i="11"/>
  <c r="AF1146" i="11"/>
  <c r="AF1145" i="11"/>
  <c r="AF1144" i="11"/>
  <c r="AF1143" i="11"/>
  <c r="AF1142" i="11"/>
  <c r="AF1141" i="11"/>
  <c r="AF1140" i="11"/>
  <c r="AF1139" i="11"/>
  <c r="AF1138" i="11"/>
  <c r="AF1137" i="11"/>
  <c r="AF1136" i="11"/>
  <c r="AF1135" i="11"/>
  <c r="AF1134" i="11"/>
  <c r="AF1133" i="11"/>
  <c r="AF1132" i="11"/>
  <c r="AF1131" i="11"/>
  <c r="AF1130" i="11"/>
  <c r="AF1129" i="11"/>
  <c r="AF1128" i="11"/>
  <c r="AF1127" i="11"/>
  <c r="AF1126" i="11"/>
  <c r="AF1125" i="11"/>
  <c r="AF1124" i="11"/>
  <c r="AF1123" i="11"/>
  <c r="AF1122" i="11"/>
  <c r="AF1121" i="11"/>
  <c r="AF1120" i="11"/>
  <c r="AF1119" i="11"/>
  <c r="AF1118" i="11"/>
  <c r="AF1117" i="11"/>
  <c r="AF1116" i="11"/>
  <c r="AF1115" i="11"/>
  <c r="AF1114" i="11"/>
  <c r="AF1113" i="11"/>
  <c r="AF1112" i="11"/>
  <c r="AF1111" i="11"/>
  <c r="AF1110" i="11"/>
  <c r="AF1109" i="11"/>
  <c r="AF1108" i="11"/>
  <c r="AF1107" i="11"/>
  <c r="AF1106" i="11"/>
  <c r="AF1105" i="11"/>
  <c r="AF1104" i="11"/>
  <c r="AF1103" i="11"/>
  <c r="AF1102" i="11"/>
  <c r="AF1101" i="11"/>
  <c r="AF1100" i="11"/>
  <c r="AF1099" i="11"/>
  <c r="AF1098" i="11"/>
  <c r="AF1097" i="11"/>
  <c r="AF1096" i="11"/>
  <c r="AF1095" i="11"/>
  <c r="AF1094" i="11"/>
  <c r="AF1093" i="11"/>
  <c r="AF1092" i="11"/>
  <c r="AF1091" i="11"/>
  <c r="AF1090" i="11"/>
  <c r="AF1089" i="11"/>
  <c r="AF1088" i="11"/>
  <c r="AF1087" i="11"/>
  <c r="AF1086" i="11"/>
  <c r="AF1085" i="11"/>
  <c r="AF1084" i="11"/>
  <c r="AF1083" i="11"/>
  <c r="AF1082" i="11"/>
  <c r="AF1081" i="11"/>
  <c r="AF1080" i="11"/>
  <c r="AF1079" i="11"/>
  <c r="AF1078" i="11"/>
  <c r="AF1077" i="11"/>
  <c r="AF1076" i="11"/>
  <c r="AF1075" i="11"/>
  <c r="AF1074" i="11"/>
  <c r="AF1073" i="11"/>
  <c r="AF1072" i="11"/>
  <c r="AF1071" i="11"/>
  <c r="AF1070" i="11"/>
  <c r="AF1069" i="11"/>
  <c r="AF1068" i="11"/>
  <c r="AF1067" i="11"/>
  <c r="AF1066" i="11"/>
  <c r="AF1065" i="11"/>
  <c r="AF1064" i="11"/>
  <c r="AF1063" i="11"/>
  <c r="AF1062" i="11"/>
  <c r="AF1061" i="11"/>
  <c r="AF1060" i="11"/>
  <c r="AF1059" i="11"/>
  <c r="AF1058" i="11"/>
  <c r="AF1057" i="11"/>
  <c r="AF1056" i="11"/>
  <c r="AF1055" i="11"/>
  <c r="AF1054" i="11"/>
  <c r="AF1053" i="11"/>
  <c r="AF1052" i="11"/>
  <c r="AF1051" i="11"/>
  <c r="AF1050" i="11"/>
  <c r="AF1049" i="11"/>
  <c r="AF1048" i="11"/>
  <c r="AF1047" i="11"/>
  <c r="AF1046" i="11"/>
  <c r="AF1045" i="11"/>
  <c r="AF1044" i="11"/>
  <c r="AF1043" i="11"/>
  <c r="AF1042" i="11"/>
  <c r="AF1041" i="11"/>
  <c r="AF1040" i="11"/>
  <c r="AF1039" i="11"/>
  <c r="AF1038" i="11"/>
  <c r="AF1037" i="11"/>
  <c r="AF1036" i="11"/>
  <c r="AF1035" i="11"/>
  <c r="AF1034" i="11"/>
  <c r="AF1033" i="11"/>
  <c r="AF1032" i="11"/>
  <c r="AF1031" i="11"/>
  <c r="AF1030" i="11"/>
  <c r="AF1029" i="11"/>
  <c r="AF1028" i="11"/>
  <c r="AF1027" i="11"/>
  <c r="AF1026" i="11"/>
  <c r="AF1025" i="11"/>
  <c r="AF1024" i="11"/>
  <c r="AF1023" i="11"/>
  <c r="AF1022" i="11"/>
  <c r="AF1021" i="11"/>
  <c r="AF1020" i="11"/>
  <c r="AF1019" i="11"/>
  <c r="AF1018" i="11"/>
  <c r="AF1017" i="11"/>
  <c r="AF1016" i="11"/>
  <c r="AF1015" i="11"/>
  <c r="AF1014" i="11"/>
  <c r="AF1013" i="11"/>
  <c r="AF1012" i="11"/>
  <c r="AF1011" i="11"/>
  <c r="AF1010" i="11"/>
  <c r="AF1009" i="11"/>
  <c r="AF1008" i="11"/>
  <c r="AF1007" i="11"/>
  <c r="AF1006" i="11"/>
  <c r="AF1005" i="11"/>
  <c r="AF1004" i="11"/>
  <c r="AF1003" i="11"/>
  <c r="AF1002" i="11"/>
  <c r="AF1001" i="11"/>
  <c r="AF1000" i="11"/>
  <c r="AF999" i="11"/>
  <c r="AF998" i="11"/>
  <c r="AF997" i="11"/>
  <c r="AF996" i="11"/>
  <c r="AF995" i="11"/>
  <c r="AF994" i="11"/>
  <c r="AF993" i="11"/>
  <c r="AF992" i="11"/>
  <c r="AF991" i="11"/>
  <c r="AF990" i="11"/>
  <c r="AF989" i="11"/>
  <c r="AF988" i="11"/>
  <c r="AF987" i="11"/>
  <c r="AF986" i="11"/>
  <c r="AF985" i="11"/>
  <c r="AF984" i="11"/>
  <c r="AF983" i="11"/>
  <c r="AF982" i="11"/>
  <c r="AF981" i="11"/>
  <c r="AF980" i="11"/>
  <c r="AF979" i="11"/>
  <c r="AF978" i="11"/>
  <c r="AF977" i="11"/>
  <c r="AF976" i="11"/>
  <c r="AF975" i="11"/>
  <c r="AF974" i="11"/>
  <c r="AF973" i="11"/>
  <c r="AF972" i="11"/>
  <c r="AF971" i="11"/>
  <c r="AF970" i="11"/>
  <c r="AF969" i="11"/>
  <c r="AF968" i="11"/>
  <c r="AF967" i="11"/>
  <c r="AF966" i="11"/>
  <c r="AF965" i="11"/>
  <c r="AF964" i="11"/>
  <c r="AF963" i="11"/>
  <c r="AF962" i="11"/>
  <c r="AF961" i="11"/>
  <c r="AF960" i="11"/>
  <c r="AF959" i="11"/>
  <c r="AF958" i="11"/>
  <c r="AF957" i="11"/>
  <c r="AF956" i="11"/>
  <c r="AF955" i="11"/>
  <c r="AF954" i="11"/>
  <c r="AF953" i="11"/>
  <c r="AF952" i="11"/>
  <c r="AF951" i="11"/>
  <c r="AF950" i="11"/>
  <c r="AF949" i="11"/>
  <c r="AF948" i="11"/>
  <c r="AF947" i="11"/>
  <c r="AF946" i="11"/>
  <c r="AF945" i="11"/>
  <c r="AF944" i="11"/>
  <c r="AF943" i="11"/>
  <c r="AF942" i="11"/>
  <c r="AF941" i="11"/>
  <c r="AF940" i="11"/>
  <c r="AF939" i="11"/>
  <c r="AF938" i="11"/>
  <c r="AF937" i="11"/>
  <c r="AF936" i="11"/>
  <c r="AF935" i="11"/>
  <c r="AF934" i="11"/>
  <c r="AF933" i="11"/>
  <c r="AF932" i="11"/>
  <c r="AF931" i="11"/>
  <c r="AF930" i="11"/>
  <c r="AF929" i="11"/>
  <c r="AF928" i="11"/>
  <c r="AF927" i="11"/>
  <c r="AF926" i="11"/>
  <c r="AF925" i="11"/>
  <c r="AF924" i="11"/>
  <c r="AF923" i="11"/>
  <c r="AF922" i="11"/>
  <c r="AF921" i="11"/>
  <c r="AF920" i="11"/>
  <c r="AF919" i="11"/>
  <c r="AF918" i="11"/>
  <c r="AF917" i="11"/>
  <c r="AF916" i="11"/>
  <c r="AF915" i="11"/>
  <c r="AF914" i="11"/>
  <c r="AF913" i="11"/>
  <c r="AF912" i="11"/>
  <c r="AF911" i="11"/>
  <c r="AF910" i="11"/>
  <c r="AF909" i="11"/>
  <c r="AF908" i="11"/>
  <c r="AF907" i="11"/>
  <c r="AF906" i="11"/>
  <c r="AF905" i="11"/>
  <c r="AF904" i="11"/>
  <c r="AF903" i="11"/>
  <c r="AF902" i="11"/>
  <c r="AF901" i="11"/>
  <c r="AF900" i="11"/>
  <c r="AF899" i="11"/>
  <c r="AF898" i="11"/>
  <c r="AF897" i="11"/>
  <c r="AF896" i="11"/>
  <c r="AF895" i="11"/>
  <c r="AF894" i="11"/>
  <c r="AF893" i="11"/>
  <c r="AF892" i="11"/>
  <c r="AF891" i="11"/>
  <c r="AF890" i="11"/>
  <c r="AF889" i="11"/>
  <c r="AF888" i="11"/>
  <c r="AF887" i="11"/>
  <c r="AF886" i="11"/>
  <c r="AF885" i="11"/>
  <c r="AF884" i="11"/>
  <c r="AF883" i="11"/>
  <c r="AF882" i="11"/>
  <c r="AF881" i="11"/>
  <c r="AF880" i="11"/>
  <c r="AF879" i="11"/>
  <c r="AF878" i="11"/>
  <c r="AF877" i="11"/>
  <c r="AF876" i="11"/>
  <c r="AF875"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F477" i="11"/>
  <c r="AF476" i="11"/>
  <c r="AF475" i="11"/>
  <c r="AF474" i="11"/>
  <c r="AF473" i="11"/>
  <c r="AF472" i="11"/>
  <c r="AF471" i="11"/>
  <c r="AF470" i="11"/>
  <c r="AF469" i="11"/>
  <c r="AF468" i="11"/>
  <c r="AF467" i="11"/>
  <c r="AF466" i="11"/>
  <c r="AF465" i="11"/>
  <c r="AF464" i="11"/>
  <c r="AF463" i="11"/>
  <c r="AF462" i="11"/>
  <c r="AF461" i="11"/>
  <c r="AF460" i="11"/>
  <c r="AF459" i="11"/>
  <c r="AF458" i="11"/>
  <c r="AF457" i="11"/>
  <c r="AF456" i="11"/>
  <c r="AF455" i="11"/>
  <c r="AF454" i="11"/>
  <c r="AF453" i="11"/>
  <c r="AF452" i="11"/>
  <c r="AF451" i="11"/>
  <c r="AF450" i="11"/>
  <c r="AF449" i="11"/>
  <c r="AF448" i="11"/>
  <c r="AF447" i="11"/>
  <c r="AF446" i="11"/>
  <c r="AF445" i="11"/>
  <c r="AF444" i="11"/>
  <c r="AF443" i="11"/>
  <c r="AF442" i="11"/>
  <c r="AF441" i="11"/>
  <c r="AF440" i="11"/>
  <c r="AF439" i="11"/>
  <c r="AF438" i="11"/>
  <c r="AF437" i="11"/>
  <c r="AF436" i="11"/>
  <c r="AF435" i="11"/>
  <c r="AF434" i="11"/>
  <c r="AF433" i="11"/>
  <c r="AF432" i="11"/>
  <c r="AF431" i="11"/>
  <c r="AF430" i="11"/>
  <c r="AF429" i="11"/>
  <c r="AF428" i="11"/>
  <c r="AF427" i="11"/>
  <c r="AF426" i="11"/>
  <c r="AF425" i="11"/>
  <c r="AF424" i="11"/>
  <c r="AF423" i="11"/>
  <c r="AF422" i="11"/>
  <c r="AF421" i="11"/>
  <c r="AF420" i="11"/>
  <c r="AF419" i="11"/>
  <c r="AF418" i="11"/>
  <c r="AF417" i="11"/>
  <c r="AF416" i="11"/>
  <c r="AF415" i="11"/>
  <c r="AF414" i="11"/>
  <c r="AF413" i="11"/>
  <c r="AF412" i="11"/>
  <c r="AF411" i="11"/>
  <c r="AF410" i="11"/>
  <c r="AF409" i="11"/>
  <c r="AF408" i="11"/>
  <c r="AF407" i="11"/>
  <c r="AF406" i="11"/>
  <c r="AF405" i="11"/>
  <c r="AF404" i="11"/>
  <c r="AF403" i="11"/>
  <c r="AF402" i="11"/>
  <c r="AF401" i="11"/>
  <c r="AF400" i="11"/>
  <c r="AF399" i="11"/>
  <c r="AF398" i="11"/>
  <c r="AF397" i="11"/>
  <c r="AF396" i="11"/>
  <c r="AF395" i="11"/>
  <c r="AF394" i="11"/>
  <c r="AF393" i="11"/>
  <c r="AF392" i="11"/>
  <c r="AF391" i="11"/>
  <c r="AF390" i="11"/>
  <c r="AF389" i="11"/>
  <c r="AF388" i="11"/>
  <c r="AF387" i="11"/>
  <c r="AF386" i="11"/>
  <c r="AF385" i="11"/>
  <c r="AF384" i="11"/>
  <c r="AF383" i="11"/>
  <c r="AF382" i="11"/>
  <c r="AF381" i="11"/>
  <c r="AF380" i="11"/>
  <c r="AF379" i="11"/>
  <c r="AF378" i="11"/>
  <c r="AF377" i="11"/>
  <c r="AF376" i="11"/>
  <c r="AF375" i="11"/>
  <c r="AF374" i="11"/>
  <c r="AF373" i="11"/>
  <c r="AF372" i="11"/>
  <c r="AF371" i="11"/>
  <c r="AF370" i="11"/>
  <c r="AF369" i="11"/>
  <c r="AF368" i="11"/>
  <c r="AF367" i="11"/>
  <c r="AF366" i="11"/>
  <c r="AF365" i="11"/>
  <c r="AF364" i="11"/>
  <c r="AF363" i="11"/>
  <c r="AF362" i="11"/>
  <c r="AF361" i="11"/>
  <c r="AF360" i="11"/>
  <c r="AF359" i="11"/>
  <c r="AF358" i="11"/>
  <c r="AF357" i="11"/>
  <c r="AF356" i="11"/>
  <c r="AF355" i="11"/>
  <c r="AF354" i="11"/>
  <c r="AF353" i="11"/>
  <c r="AF352" i="11"/>
  <c r="AF351" i="11"/>
  <c r="AF350" i="11"/>
  <c r="AF349" i="11"/>
  <c r="AF348" i="11"/>
  <c r="AF347" i="11"/>
  <c r="AF346" i="11"/>
  <c r="AF345" i="11"/>
  <c r="AF344" i="11"/>
  <c r="AF343" i="11"/>
  <c r="AF342" i="11"/>
  <c r="AF341" i="11"/>
  <c r="AF340" i="11"/>
  <c r="AF339" i="11"/>
  <c r="AF338" i="11"/>
  <c r="AF337" i="11"/>
  <c r="AF336" i="11"/>
  <c r="AF335" i="11"/>
  <c r="AF334" i="11"/>
  <c r="AF333" i="11"/>
  <c r="AF332" i="11"/>
  <c r="AF331" i="11"/>
  <c r="AF330" i="11"/>
  <c r="AF329" i="11"/>
  <c r="AF328" i="11"/>
  <c r="AF327" i="11"/>
  <c r="AF326" i="11"/>
  <c r="AF325" i="11"/>
  <c r="AF324" i="11"/>
  <c r="AF323" i="11"/>
  <c r="AF322" i="11"/>
  <c r="AF321" i="11"/>
  <c r="AF320" i="11"/>
  <c r="AF319" i="11"/>
  <c r="AF318" i="11"/>
  <c r="AF317" i="11"/>
  <c r="AF316" i="11"/>
  <c r="AF315" i="11"/>
  <c r="AF314" i="11"/>
  <c r="AF313" i="11"/>
  <c r="AF312" i="11"/>
  <c r="AF311" i="11"/>
  <c r="AF310" i="11"/>
  <c r="AF309" i="11"/>
  <c r="AF308" i="11"/>
  <c r="AF307" i="11"/>
  <c r="AF306" i="11"/>
  <c r="AF305" i="11"/>
  <c r="AF304" i="11"/>
  <c r="AF303" i="11"/>
  <c r="AF302" i="11"/>
  <c r="AF301" i="11"/>
  <c r="AF300" i="11"/>
  <c r="AF299" i="11"/>
  <c r="AF298" i="11"/>
  <c r="AF297" i="11"/>
  <c r="AF296" i="11"/>
  <c r="AF295" i="11"/>
  <c r="AF294" i="11"/>
  <c r="AF293" i="11"/>
  <c r="AF292" i="11"/>
  <c r="AF291" i="11"/>
  <c r="AF290" i="11"/>
  <c r="AF289" i="11"/>
  <c r="AF288" i="11"/>
  <c r="AF287" i="11"/>
  <c r="AF286" i="11"/>
  <c r="AF285" i="11"/>
  <c r="AF284" i="11"/>
  <c r="AF283" i="11"/>
  <c r="AF282" i="11"/>
  <c r="AF281" i="11"/>
  <c r="AF280" i="11"/>
  <c r="AF279" i="11"/>
  <c r="AF278" i="11"/>
  <c r="AF277" i="11"/>
  <c r="AF276" i="11"/>
  <c r="AF275" i="11"/>
  <c r="AF274" i="11"/>
  <c r="AF273" i="11"/>
  <c r="AF272" i="11"/>
  <c r="AF271" i="11"/>
  <c r="AF270" i="11"/>
  <c r="AF269" i="11"/>
  <c r="AF268" i="11"/>
  <c r="AF267" i="11"/>
  <c r="AF266" i="11"/>
  <c r="AF265" i="11"/>
  <c r="AF264" i="11"/>
  <c r="AF263" i="11"/>
  <c r="AF262" i="11"/>
  <c r="AF261" i="11"/>
  <c r="AF260" i="11"/>
  <c r="AF259" i="11"/>
  <c r="AF258" i="11"/>
  <c r="AF257" i="11"/>
  <c r="AF256" i="11"/>
  <c r="AF255" i="11"/>
  <c r="AF254" i="11"/>
  <c r="AF253" i="11"/>
  <c r="AF252" i="11"/>
  <c r="AF251" i="11"/>
  <c r="AF250" i="11"/>
  <c r="AF249" i="11"/>
  <c r="AF248" i="11"/>
  <c r="AF247" i="11"/>
  <c r="AF246" i="11"/>
  <c r="AF245" i="11"/>
  <c r="AF244" i="11"/>
  <c r="AF243" i="11"/>
  <c r="AF242" i="11"/>
  <c r="AF241" i="11"/>
  <c r="AF240" i="11"/>
  <c r="AF239" i="11"/>
  <c r="AF238" i="11"/>
  <c r="AF237" i="11"/>
  <c r="AF236" i="11"/>
  <c r="AF235" i="11"/>
  <c r="AF234" i="11"/>
  <c r="AF233" i="11"/>
  <c r="AF232" i="11"/>
  <c r="AF231" i="11"/>
  <c r="AF230" i="11"/>
  <c r="AF229" i="11"/>
  <c r="AF228" i="11"/>
  <c r="AF227" i="11"/>
  <c r="AF226" i="11"/>
  <c r="AF225" i="11"/>
  <c r="AF224" i="11"/>
  <c r="AF223" i="11"/>
  <c r="AF222" i="11"/>
  <c r="AF221" i="11"/>
  <c r="AF220" i="11"/>
  <c r="AF219" i="11"/>
  <c r="AF218" i="11"/>
  <c r="AF217" i="11"/>
  <c r="AF216" i="11"/>
  <c r="AF215" i="11"/>
  <c r="AF214" i="11"/>
  <c r="AF213" i="11"/>
  <c r="AF212" i="11"/>
  <c r="AF211" i="11"/>
  <c r="AF210" i="11"/>
  <c r="AF209" i="11"/>
  <c r="AF208" i="11"/>
  <c r="AF207" i="11"/>
  <c r="AF206" i="11"/>
  <c r="AF205" i="11"/>
  <c r="AF204" i="11"/>
  <c r="AF203" i="11"/>
  <c r="AF202" i="11"/>
  <c r="AF201" i="11"/>
  <c r="AF200" i="11"/>
  <c r="AF199" i="11"/>
  <c r="AF198" i="11"/>
  <c r="AF197" i="11"/>
  <c r="AF196" i="11"/>
  <c r="AF195" i="11"/>
  <c r="AF194" i="11"/>
  <c r="AF193" i="11"/>
  <c r="AF192" i="11"/>
  <c r="AF191" i="11"/>
  <c r="AF190" i="11"/>
  <c r="AF189" i="11"/>
  <c r="AF188" i="11"/>
  <c r="AF187" i="11"/>
  <c r="AF186" i="11"/>
  <c r="AF185" i="11"/>
  <c r="AF184" i="11"/>
  <c r="AF183" i="11"/>
  <c r="AF182" i="11"/>
  <c r="AF181" i="11"/>
  <c r="AF180" i="11"/>
  <c r="AF179" i="11"/>
  <c r="AF178" i="11"/>
  <c r="AF177" i="11"/>
  <c r="AF176" i="11"/>
  <c r="AF175" i="11"/>
  <c r="AF174" i="11"/>
  <c r="AF173" i="11"/>
  <c r="AF172" i="11"/>
  <c r="AF171" i="11"/>
  <c r="AF170" i="11"/>
  <c r="AF169" i="11"/>
  <c r="AF168" i="11"/>
  <c r="AF167" i="11"/>
  <c r="AF166" i="11"/>
  <c r="AF165" i="11"/>
  <c r="AF164" i="11"/>
  <c r="AF163" i="11"/>
  <c r="AF162" i="11"/>
  <c r="AF161" i="11"/>
  <c r="AF160" i="11"/>
  <c r="AF159" i="11"/>
  <c r="AF158" i="11"/>
  <c r="AF157" i="11"/>
  <c r="AF156" i="11"/>
  <c r="AF155" i="11"/>
  <c r="AF154" i="11"/>
  <c r="AF153" i="11"/>
  <c r="AF152" i="11"/>
  <c r="AF151" i="11"/>
  <c r="AF150" i="11"/>
  <c r="AF149" i="11"/>
  <c r="AF148" i="11"/>
  <c r="AF147" i="11"/>
  <c r="AF146" i="11"/>
  <c r="AF145" i="11"/>
  <c r="AF144" i="11"/>
  <c r="AF143" i="11"/>
  <c r="AF142" i="11"/>
  <c r="AF141" i="11"/>
  <c r="AF140" i="11"/>
  <c r="AF139" i="11"/>
  <c r="AF138" i="11"/>
  <c r="AF137" i="11"/>
  <c r="AF136" i="11"/>
  <c r="AF135" i="11"/>
  <c r="AF134" i="11"/>
  <c r="AF133" i="11"/>
  <c r="AF132" i="11"/>
  <c r="AF131" i="11"/>
  <c r="AF130" i="11"/>
  <c r="AF129" i="11"/>
  <c r="AF128" i="11"/>
  <c r="AF127" i="11"/>
  <c r="AF126" i="11"/>
  <c r="AF125" i="11"/>
  <c r="AF124" i="11"/>
  <c r="AF123" i="11"/>
  <c r="AF122" i="11"/>
  <c r="AF121" i="11"/>
  <c r="AF120" i="11"/>
  <c r="AF119" i="11"/>
  <c r="AF118" i="11"/>
  <c r="AF117" i="11"/>
  <c r="AF116" i="11"/>
  <c r="AF115" i="11"/>
  <c r="AF114" i="11"/>
  <c r="AF113" i="11"/>
  <c r="AF112" i="11"/>
  <c r="AF111" i="11"/>
  <c r="AF110" i="11"/>
  <c r="AF109" i="11"/>
  <c r="AF108" i="11"/>
  <c r="AF107" i="11"/>
  <c r="AF106" i="11"/>
  <c r="AF105" i="11"/>
  <c r="AF104" i="11"/>
  <c r="AF103" i="11"/>
  <c r="AF102" i="11"/>
  <c r="AF101" i="11"/>
  <c r="AF100" i="11"/>
  <c r="AF99" i="11"/>
  <c r="AF98" i="11"/>
  <c r="AF97" i="11"/>
  <c r="AF96" i="11"/>
  <c r="AF95" i="11"/>
  <c r="AF94" i="11"/>
  <c r="AF93" i="11"/>
  <c r="AF92" i="11"/>
  <c r="AF91" i="11"/>
  <c r="AF90" i="11"/>
  <c r="AF89" i="11"/>
  <c r="AF88" i="11"/>
  <c r="AF87" i="11"/>
  <c r="AF86" i="11"/>
  <c r="AF85" i="11"/>
  <c r="AF84" i="11"/>
  <c r="AF83" i="11"/>
  <c r="AF82" i="11"/>
  <c r="AF81" i="11"/>
  <c r="AF80" i="11"/>
  <c r="AF79" i="11"/>
  <c r="AF78" i="11"/>
  <c r="AF77" i="11"/>
  <c r="AF76" i="11"/>
  <c r="AF75" i="1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40" i="11"/>
  <c r="AF39" i="11"/>
  <c r="AF38"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B11" i="11"/>
  <c r="AG11" i="11" s="1"/>
  <c r="AF11" i="11" l="1"/>
  <c r="B12" i="11"/>
  <c r="AG12" i="11" s="1"/>
  <c r="B11" i="10"/>
  <c r="T11" i="10" s="1"/>
  <c r="B2000" i="10"/>
  <c r="B1999" i="10"/>
  <c r="T1999" i="10" s="1"/>
  <c r="B1998" i="10"/>
  <c r="T1998" i="10" s="1"/>
  <c r="B1997" i="10"/>
  <c r="T1997" i="10" s="1"/>
  <c r="B1996" i="10"/>
  <c r="T1996" i="10" s="1"/>
  <c r="B1995" i="10"/>
  <c r="T1995" i="10" s="1"/>
  <c r="B1994" i="10"/>
  <c r="T1994" i="10" s="1"/>
  <c r="B1993" i="10"/>
  <c r="T1993" i="10" s="1"/>
  <c r="B1992" i="10"/>
  <c r="T1992" i="10" s="1"/>
  <c r="B1991" i="10"/>
  <c r="T1991" i="10" s="1"/>
  <c r="B1990" i="10"/>
  <c r="T1990" i="10" s="1"/>
  <c r="B1989" i="10"/>
  <c r="T1989" i="10" s="1"/>
  <c r="B1988" i="10"/>
  <c r="B1987" i="10"/>
  <c r="T1987" i="10" s="1"/>
  <c r="B1986" i="10"/>
  <c r="T1986" i="10" s="1"/>
  <c r="B1985" i="10"/>
  <c r="T1985" i="10" s="1"/>
  <c r="B1984" i="10"/>
  <c r="T1984" i="10" s="1"/>
  <c r="B1983" i="10"/>
  <c r="T1983" i="10" s="1"/>
  <c r="B1982" i="10"/>
  <c r="T1982" i="10" s="1"/>
  <c r="B1981" i="10"/>
  <c r="T1981" i="10" s="1"/>
  <c r="B1980" i="10"/>
  <c r="T1980" i="10" s="1"/>
  <c r="B1979" i="10"/>
  <c r="T1979" i="10" s="1"/>
  <c r="B1978" i="10"/>
  <c r="T1978" i="10" s="1"/>
  <c r="B1977" i="10"/>
  <c r="T1977" i="10" s="1"/>
  <c r="B1976" i="10"/>
  <c r="B1975" i="10"/>
  <c r="T1975" i="10" s="1"/>
  <c r="B1974" i="10"/>
  <c r="T1974" i="10" s="1"/>
  <c r="B1973" i="10"/>
  <c r="T1973" i="10" s="1"/>
  <c r="B1972" i="10"/>
  <c r="T1972" i="10" s="1"/>
  <c r="B1971" i="10"/>
  <c r="T1971" i="10" s="1"/>
  <c r="B1970" i="10"/>
  <c r="T1970" i="10" s="1"/>
  <c r="B1969" i="10"/>
  <c r="T1969" i="10" s="1"/>
  <c r="B1968" i="10"/>
  <c r="T1968" i="10" s="1"/>
  <c r="B1967" i="10"/>
  <c r="T1967" i="10" s="1"/>
  <c r="B1966" i="10"/>
  <c r="T1966" i="10" s="1"/>
  <c r="B1965" i="10"/>
  <c r="T1965" i="10" s="1"/>
  <c r="B1964" i="10"/>
  <c r="B1963" i="10"/>
  <c r="T1963" i="10" s="1"/>
  <c r="B1962" i="10"/>
  <c r="T1962" i="10" s="1"/>
  <c r="B1961" i="10"/>
  <c r="T1961" i="10" s="1"/>
  <c r="B1960" i="10"/>
  <c r="T1960" i="10" s="1"/>
  <c r="B1959" i="10"/>
  <c r="T1959" i="10" s="1"/>
  <c r="B1958" i="10"/>
  <c r="T1958" i="10" s="1"/>
  <c r="B1957" i="10"/>
  <c r="T1957" i="10" s="1"/>
  <c r="B1956" i="10"/>
  <c r="T1956" i="10" s="1"/>
  <c r="B1955" i="10"/>
  <c r="T1955" i="10" s="1"/>
  <c r="B1954" i="10"/>
  <c r="T1954" i="10" s="1"/>
  <c r="B1953" i="10"/>
  <c r="T1953" i="10" s="1"/>
  <c r="B1952" i="10"/>
  <c r="T1952" i="10" s="1"/>
  <c r="B1951" i="10"/>
  <c r="T1951" i="10" s="1"/>
  <c r="B1950" i="10"/>
  <c r="T1950" i="10" s="1"/>
  <c r="B1949" i="10"/>
  <c r="T1949" i="10" s="1"/>
  <c r="B1948" i="10"/>
  <c r="T1948" i="10" s="1"/>
  <c r="B1947" i="10"/>
  <c r="T1947" i="10" s="1"/>
  <c r="B1946" i="10"/>
  <c r="T1946" i="10" s="1"/>
  <c r="B1945" i="10"/>
  <c r="T1945" i="10" s="1"/>
  <c r="B1944" i="10"/>
  <c r="T1944" i="10" s="1"/>
  <c r="B1943" i="10"/>
  <c r="T1943" i="10" s="1"/>
  <c r="B1942" i="10"/>
  <c r="T1942" i="10" s="1"/>
  <c r="B1941" i="10"/>
  <c r="T1941" i="10" s="1"/>
  <c r="B1940" i="10"/>
  <c r="T1940" i="10" s="1"/>
  <c r="B1939" i="10"/>
  <c r="T1939" i="10" s="1"/>
  <c r="B1938" i="10"/>
  <c r="T1938" i="10" s="1"/>
  <c r="B1937" i="10"/>
  <c r="T1937" i="10" s="1"/>
  <c r="B1936" i="10"/>
  <c r="T1936" i="10" s="1"/>
  <c r="B1935" i="10"/>
  <c r="T1935" i="10" s="1"/>
  <c r="B1934" i="10"/>
  <c r="T1934" i="10" s="1"/>
  <c r="B1933" i="10"/>
  <c r="T1933" i="10" s="1"/>
  <c r="B1932" i="10"/>
  <c r="T1932" i="10" s="1"/>
  <c r="B1931" i="10"/>
  <c r="T1931" i="10" s="1"/>
  <c r="B1930" i="10"/>
  <c r="T1930" i="10" s="1"/>
  <c r="B1929" i="10"/>
  <c r="T1929" i="10" s="1"/>
  <c r="B1928" i="10"/>
  <c r="T1928" i="10" s="1"/>
  <c r="S1928" i="10" s="1"/>
  <c r="B1927" i="10"/>
  <c r="T1927" i="10" s="1"/>
  <c r="B1926" i="10"/>
  <c r="T1926" i="10" s="1"/>
  <c r="B1925" i="10"/>
  <c r="T1925" i="10" s="1"/>
  <c r="B1924" i="10"/>
  <c r="T1924" i="10" s="1"/>
  <c r="B1923" i="10"/>
  <c r="T1923" i="10" s="1"/>
  <c r="B1922" i="10"/>
  <c r="T1922" i="10" s="1"/>
  <c r="B1921" i="10"/>
  <c r="T1921" i="10" s="1"/>
  <c r="B1920" i="10"/>
  <c r="T1920" i="10" s="1"/>
  <c r="B1919" i="10"/>
  <c r="T1919" i="10" s="1"/>
  <c r="B1918" i="10"/>
  <c r="T1918" i="10" s="1"/>
  <c r="B1917" i="10"/>
  <c r="T1917" i="10" s="1"/>
  <c r="B1916" i="10"/>
  <c r="T1916" i="10" s="1"/>
  <c r="S1916" i="10" s="1"/>
  <c r="B1915" i="10"/>
  <c r="T1915" i="10" s="1"/>
  <c r="S1915" i="10" s="1"/>
  <c r="B1914" i="10"/>
  <c r="T1914" i="10" s="1"/>
  <c r="B1913" i="10"/>
  <c r="T1913" i="10" s="1"/>
  <c r="B1912" i="10"/>
  <c r="T1912" i="10" s="1"/>
  <c r="B1911" i="10"/>
  <c r="T1911" i="10" s="1"/>
  <c r="B1910" i="10"/>
  <c r="T1910" i="10" s="1"/>
  <c r="B1909" i="10"/>
  <c r="T1909" i="10" s="1"/>
  <c r="B1908" i="10"/>
  <c r="T1908" i="10" s="1"/>
  <c r="B1907" i="10"/>
  <c r="T1907" i="10" s="1"/>
  <c r="B1906" i="10"/>
  <c r="T1906" i="10" s="1"/>
  <c r="B1905" i="10"/>
  <c r="T1905" i="10" s="1"/>
  <c r="B1904" i="10"/>
  <c r="T1904" i="10" s="1"/>
  <c r="B1903" i="10"/>
  <c r="T1903" i="10" s="1"/>
  <c r="B1902" i="10"/>
  <c r="T1902" i="10" s="1"/>
  <c r="B1901" i="10"/>
  <c r="T1901" i="10" s="1"/>
  <c r="B1900" i="10"/>
  <c r="T1900" i="10" s="1"/>
  <c r="B1899" i="10"/>
  <c r="T1899" i="10" s="1"/>
  <c r="B1898" i="10"/>
  <c r="T1898" i="10" s="1"/>
  <c r="B1897" i="10"/>
  <c r="T1897" i="10" s="1"/>
  <c r="B1896" i="10"/>
  <c r="T1896" i="10" s="1"/>
  <c r="B1895" i="10"/>
  <c r="T1895" i="10" s="1"/>
  <c r="B1894" i="10"/>
  <c r="T1894" i="10" s="1"/>
  <c r="B1893" i="10"/>
  <c r="T1893" i="10" s="1"/>
  <c r="B1892" i="10"/>
  <c r="B1891" i="10"/>
  <c r="T1891" i="10" s="1"/>
  <c r="B1890" i="10"/>
  <c r="T1890" i="10" s="1"/>
  <c r="B1889" i="10"/>
  <c r="T1889" i="10" s="1"/>
  <c r="B1888" i="10"/>
  <c r="T1888" i="10" s="1"/>
  <c r="B1887" i="10"/>
  <c r="T1887" i="10" s="1"/>
  <c r="B1886" i="10"/>
  <c r="T1886" i="10" s="1"/>
  <c r="B1885" i="10"/>
  <c r="T1885" i="10" s="1"/>
  <c r="B1884" i="10"/>
  <c r="T1884" i="10" s="1"/>
  <c r="B1883" i="10"/>
  <c r="T1883" i="10" s="1"/>
  <c r="B1882" i="10"/>
  <c r="T1882" i="10" s="1"/>
  <c r="B1881" i="10"/>
  <c r="T1881" i="10" s="1"/>
  <c r="B1880" i="10"/>
  <c r="T1880" i="10" s="1"/>
  <c r="B1879" i="10"/>
  <c r="T1879" i="10" s="1"/>
  <c r="B1878" i="10"/>
  <c r="T1878" i="10" s="1"/>
  <c r="B1877" i="10"/>
  <c r="T1877" i="10" s="1"/>
  <c r="B1876" i="10"/>
  <c r="T1876" i="10" s="1"/>
  <c r="B1875" i="10"/>
  <c r="T1875" i="10" s="1"/>
  <c r="B1874" i="10"/>
  <c r="T1874" i="10" s="1"/>
  <c r="B1873" i="10"/>
  <c r="T1873" i="10" s="1"/>
  <c r="B1872" i="10"/>
  <c r="T1872" i="10" s="1"/>
  <c r="B1871" i="10"/>
  <c r="T1871" i="10" s="1"/>
  <c r="B1870" i="10"/>
  <c r="T1870" i="10" s="1"/>
  <c r="B1869" i="10"/>
  <c r="T1869" i="10" s="1"/>
  <c r="B1868" i="10"/>
  <c r="B1867" i="10"/>
  <c r="T1867" i="10" s="1"/>
  <c r="B1866" i="10"/>
  <c r="T1866" i="10" s="1"/>
  <c r="B1865" i="10"/>
  <c r="T1865" i="10" s="1"/>
  <c r="B1864" i="10"/>
  <c r="T1864" i="10" s="1"/>
  <c r="B1863" i="10"/>
  <c r="T1863" i="10" s="1"/>
  <c r="B1862" i="10"/>
  <c r="T1862" i="10" s="1"/>
  <c r="B1861" i="10"/>
  <c r="T1861" i="10" s="1"/>
  <c r="B1860" i="10"/>
  <c r="T1860" i="10" s="1"/>
  <c r="B1859" i="10"/>
  <c r="T1859" i="10" s="1"/>
  <c r="B1858" i="10"/>
  <c r="T1858" i="10" s="1"/>
  <c r="B1857" i="10"/>
  <c r="T1857" i="10" s="1"/>
  <c r="B1856" i="10"/>
  <c r="T1856" i="10" s="1"/>
  <c r="B1855" i="10"/>
  <c r="T1855" i="10" s="1"/>
  <c r="B1854" i="10"/>
  <c r="T1854" i="10" s="1"/>
  <c r="B1853" i="10"/>
  <c r="T1853" i="10" s="1"/>
  <c r="B1852" i="10"/>
  <c r="T1852" i="10" s="1"/>
  <c r="B1851" i="10"/>
  <c r="T1851" i="10" s="1"/>
  <c r="B1850" i="10"/>
  <c r="T1850" i="10" s="1"/>
  <c r="B1849" i="10"/>
  <c r="T1849" i="10" s="1"/>
  <c r="B1848" i="10"/>
  <c r="T1848" i="10" s="1"/>
  <c r="B1847" i="10"/>
  <c r="T1847" i="10" s="1"/>
  <c r="B1846" i="10"/>
  <c r="T1846" i="10" s="1"/>
  <c r="B1845" i="10"/>
  <c r="T1845" i="10" s="1"/>
  <c r="B1844" i="10"/>
  <c r="T1844" i="10" s="1"/>
  <c r="B1843" i="10"/>
  <c r="T1843" i="10" s="1"/>
  <c r="B1842" i="10"/>
  <c r="T1842" i="10" s="1"/>
  <c r="B1841" i="10"/>
  <c r="T1841" i="10" s="1"/>
  <c r="B1840" i="10"/>
  <c r="T1840" i="10" s="1"/>
  <c r="B1839" i="10"/>
  <c r="T1839" i="10" s="1"/>
  <c r="B1838" i="10"/>
  <c r="T1838" i="10" s="1"/>
  <c r="B1837" i="10"/>
  <c r="T1837" i="10" s="1"/>
  <c r="B1836" i="10"/>
  <c r="T1836" i="10" s="1"/>
  <c r="B1835" i="10"/>
  <c r="T1835" i="10" s="1"/>
  <c r="B1834" i="10"/>
  <c r="T1834" i="10" s="1"/>
  <c r="B1833" i="10"/>
  <c r="T1833" i="10" s="1"/>
  <c r="B1832" i="10"/>
  <c r="T1832" i="10" s="1"/>
  <c r="B1831" i="10"/>
  <c r="T1831" i="10" s="1"/>
  <c r="S1831" i="10" s="1"/>
  <c r="B1830" i="10"/>
  <c r="B1829" i="10"/>
  <c r="T1829" i="10" s="1"/>
  <c r="B1828" i="10"/>
  <c r="T1828" i="10" s="1"/>
  <c r="B1827" i="10"/>
  <c r="T1827" i="10" s="1"/>
  <c r="B1826" i="10"/>
  <c r="T1826" i="10" s="1"/>
  <c r="B1825" i="10"/>
  <c r="T1825" i="10" s="1"/>
  <c r="B1824" i="10"/>
  <c r="T1824" i="10" s="1"/>
  <c r="B1823" i="10"/>
  <c r="T1823" i="10" s="1"/>
  <c r="B1822" i="10"/>
  <c r="T1822" i="10" s="1"/>
  <c r="B1821" i="10"/>
  <c r="T1821" i="10" s="1"/>
  <c r="B1820" i="10"/>
  <c r="B1819" i="10"/>
  <c r="T1819" i="10" s="1"/>
  <c r="B1818" i="10"/>
  <c r="T1818" i="10" s="1"/>
  <c r="B1817" i="10"/>
  <c r="T1817" i="10" s="1"/>
  <c r="B1816" i="10"/>
  <c r="T1816" i="10" s="1"/>
  <c r="B1815" i="10"/>
  <c r="T1815" i="10" s="1"/>
  <c r="B1814" i="10"/>
  <c r="T1814" i="10" s="1"/>
  <c r="B1813" i="10"/>
  <c r="T1813" i="10" s="1"/>
  <c r="B1812" i="10"/>
  <c r="T1812" i="10" s="1"/>
  <c r="B1811" i="10"/>
  <c r="T1811" i="10" s="1"/>
  <c r="B1810" i="10"/>
  <c r="T1810" i="10" s="1"/>
  <c r="B1809" i="10"/>
  <c r="T1809" i="10" s="1"/>
  <c r="B1808" i="10"/>
  <c r="B1807" i="10"/>
  <c r="B1806" i="10"/>
  <c r="T1806" i="10" s="1"/>
  <c r="B1805" i="10"/>
  <c r="T1805" i="10" s="1"/>
  <c r="B1804" i="10"/>
  <c r="T1804" i="10" s="1"/>
  <c r="B1803" i="10"/>
  <c r="T1803" i="10" s="1"/>
  <c r="B1802" i="10"/>
  <c r="T1802" i="10" s="1"/>
  <c r="B1801" i="10"/>
  <c r="T1801" i="10" s="1"/>
  <c r="B1800" i="10"/>
  <c r="T1800" i="10" s="1"/>
  <c r="B1799" i="10"/>
  <c r="T1799" i="10" s="1"/>
  <c r="B1798" i="10"/>
  <c r="T1798" i="10" s="1"/>
  <c r="B1797" i="10"/>
  <c r="T1797" i="10" s="1"/>
  <c r="B1796" i="10"/>
  <c r="T1796" i="10" s="1"/>
  <c r="B1795" i="10"/>
  <c r="T1795" i="10" s="1"/>
  <c r="B1794" i="10"/>
  <c r="T1794" i="10" s="1"/>
  <c r="B1793" i="10"/>
  <c r="T1793" i="10" s="1"/>
  <c r="B1792" i="10"/>
  <c r="T1792" i="10" s="1"/>
  <c r="B1791" i="10"/>
  <c r="T1791" i="10" s="1"/>
  <c r="B1790" i="10"/>
  <c r="T1790" i="10" s="1"/>
  <c r="B1789" i="10"/>
  <c r="T1789" i="10" s="1"/>
  <c r="B1788" i="10"/>
  <c r="T1788" i="10" s="1"/>
  <c r="B1787" i="10"/>
  <c r="T1787" i="10" s="1"/>
  <c r="B1786" i="10"/>
  <c r="T1786" i="10" s="1"/>
  <c r="B1785" i="10"/>
  <c r="T1785" i="10" s="1"/>
  <c r="B1784" i="10"/>
  <c r="T1784" i="10" s="1"/>
  <c r="B1783" i="10"/>
  <c r="T1783" i="10" s="1"/>
  <c r="B1782" i="10"/>
  <c r="T1782" i="10" s="1"/>
  <c r="B1781" i="10"/>
  <c r="T1781" i="10" s="1"/>
  <c r="B1780" i="10"/>
  <c r="T1780" i="10" s="1"/>
  <c r="B1779" i="10"/>
  <c r="T1779" i="10" s="1"/>
  <c r="B1778" i="10"/>
  <c r="T1778" i="10" s="1"/>
  <c r="B1777" i="10"/>
  <c r="T1777" i="10" s="1"/>
  <c r="B1776" i="10"/>
  <c r="T1776" i="10" s="1"/>
  <c r="B1775" i="10"/>
  <c r="T1775" i="10" s="1"/>
  <c r="B1774" i="10"/>
  <c r="T1774" i="10" s="1"/>
  <c r="B1773" i="10"/>
  <c r="T1773" i="10" s="1"/>
  <c r="B1772" i="10"/>
  <c r="T1772" i="10" s="1"/>
  <c r="B1771" i="10"/>
  <c r="T1771" i="10" s="1"/>
  <c r="B1770" i="10"/>
  <c r="T1770" i="10" s="1"/>
  <c r="B1769" i="10"/>
  <c r="T1769" i="10" s="1"/>
  <c r="B1768" i="10"/>
  <c r="T1768" i="10" s="1"/>
  <c r="B1767" i="10"/>
  <c r="T1767" i="10" s="1"/>
  <c r="B1766" i="10"/>
  <c r="T1766" i="10" s="1"/>
  <c r="B1765" i="10"/>
  <c r="T1765" i="10" s="1"/>
  <c r="B1764" i="10"/>
  <c r="T1764" i="10" s="1"/>
  <c r="B1763" i="10"/>
  <c r="T1763" i="10" s="1"/>
  <c r="B1762" i="10"/>
  <c r="T1762" i="10" s="1"/>
  <c r="B1761" i="10"/>
  <c r="T1761" i="10" s="1"/>
  <c r="B1760" i="10"/>
  <c r="B1759" i="10"/>
  <c r="T1759" i="10" s="1"/>
  <c r="B1758" i="10"/>
  <c r="T1758" i="10" s="1"/>
  <c r="B1757" i="10"/>
  <c r="T1757" i="10" s="1"/>
  <c r="B1756" i="10"/>
  <c r="T1756" i="10" s="1"/>
  <c r="B1755" i="10"/>
  <c r="T1755" i="10" s="1"/>
  <c r="B1754" i="10"/>
  <c r="T1754" i="10" s="1"/>
  <c r="B1753" i="10"/>
  <c r="T1753" i="10" s="1"/>
  <c r="B1752" i="10"/>
  <c r="T1752" i="10" s="1"/>
  <c r="B1751" i="10"/>
  <c r="T1751" i="10" s="1"/>
  <c r="B1750" i="10"/>
  <c r="T1750" i="10" s="1"/>
  <c r="B1749" i="10"/>
  <c r="T1749" i="10" s="1"/>
  <c r="B1748" i="10"/>
  <c r="B1747" i="10"/>
  <c r="T1747" i="10" s="1"/>
  <c r="B1746" i="10"/>
  <c r="T1746" i="10" s="1"/>
  <c r="B1745" i="10"/>
  <c r="T1745" i="10" s="1"/>
  <c r="B1744" i="10"/>
  <c r="T1744" i="10" s="1"/>
  <c r="B1743" i="10"/>
  <c r="T1743" i="10" s="1"/>
  <c r="B1742" i="10"/>
  <c r="T1742" i="10" s="1"/>
  <c r="B1741" i="10"/>
  <c r="T1741" i="10" s="1"/>
  <c r="B1740" i="10"/>
  <c r="T1740" i="10" s="1"/>
  <c r="B1739" i="10"/>
  <c r="T1739" i="10" s="1"/>
  <c r="B1738" i="10"/>
  <c r="T1738" i="10" s="1"/>
  <c r="B1737" i="10"/>
  <c r="T1737" i="10" s="1"/>
  <c r="B1736" i="10"/>
  <c r="T1736" i="10" s="1"/>
  <c r="B1735" i="10"/>
  <c r="T1735" i="10" s="1"/>
  <c r="B1734" i="10"/>
  <c r="T1734" i="10" s="1"/>
  <c r="B1733" i="10"/>
  <c r="T1733" i="10" s="1"/>
  <c r="B1732" i="10"/>
  <c r="T1732" i="10" s="1"/>
  <c r="B1731" i="10"/>
  <c r="T1731" i="10" s="1"/>
  <c r="B1730" i="10"/>
  <c r="T1730" i="10" s="1"/>
  <c r="B1729" i="10"/>
  <c r="T1729" i="10" s="1"/>
  <c r="B1728" i="10"/>
  <c r="T1728" i="10" s="1"/>
  <c r="B1727" i="10"/>
  <c r="T1727" i="10" s="1"/>
  <c r="B1726" i="10"/>
  <c r="T1726" i="10" s="1"/>
  <c r="B1725" i="10"/>
  <c r="T1725" i="10" s="1"/>
  <c r="B1724" i="10"/>
  <c r="T1724" i="10" s="1"/>
  <c r="S1724" i="10" s="1"/>
  <c r="B1723" i="10"/>
  <c r="T1723" i="10" s="1"/>
  <c r="B1722" i="10"/>
  <c r="T1722" i="10" s="1"/>
  <c r="B1721" i="10"/>
  <c r="T1721" i="10" s="1"/>
  <c r="B1720" i="10"/>
  <c r="T1720" i="10" s="1"/>
  <c r="B1719" i="10"/>
  <c r="T1719" i="10" s="1"/>
  <c r="B1718" i="10"/>
  <c r="T1718" i="10" s="1"/>
  <c r="B1717" i="10"/>
  <c r="T1717" i="10" s="1"/>
  <c r="B1716" i="10"/>
  <c r="T1716" i="10" s="1"/>
  <c r="B1715" i="10"/>
  <c r="T1715" i="10" s="1"/>
  <c r="B1714" i="10"/>
  <c r="T1714" i="10" s="1"/>
  <c r="B1713" i="10"/>
  <c r="T1713" i="10" s="1"/>
  <c r="B1712" i="10"/>
  <c r="T1712" i="10" s="1"/>
  <c r="B1711" i="10"/>
  <c r="T1711" i="10" s="1"/>
  <c r="B1710" i="10"/>
  <c r="T1710" i="10" s="1"/>
  <c r="B1709" i="10"/>
  <c r="T1709" i="10" s="1"/>
  <c r="B1708" i="10"/>
  <c r="T1708" i="10" s="1"/>
  <c r="B1707" i="10"/>
  <c r="T1707" i="10" s="1"/>
  <c r="B1706" i="10"/>
  <c r="T1706" i="10" s="1"/>
  <c r="B1705" i="10"/>
  <c r="T1705" i="10" s="1"/>
  <c r="B1704" i="10"/>
  <c r="T1704" i="10" s="1"/>
  <c r="B1703" i="10"/>
  <c r="T1703" i="10" s="1"/>
  <c r="B1702" i="10"/>
  <c r="T1702" i="10" s="1"/>
  <c r="B1701" i="10"/>
  <c r="T1701" i="10" s="1"/>
  <c r="B1700" i="10"/>
  <c r="T1700" i="10" s="1"/>
  <c r="B1699" i="10"/>
  <c r="T1699" i="10" s="1"/>
  <c r="B1698" i="10"/>
  <c r="T1698" i="10" s="1"/>
  <c r="B1697" i="10"/>
  <c r="T1697" i="10" s="1"/>
  <c r="B1696" i="10"/>
  <c r="T1696" i="10" s="1"/>
  <c r="B1695" i="10"/>
  <c r="T1695" i="10" s="1"/>
  <c r="B1694" i="10"/>
  <c r="T1694" i="10" s="1"/>
  <c r="B1693" i="10"/>
  <c r="T1693" i="10" s="1"/>
  <c r="B1692" i="10"/>
  <c r="T1692" i="10" s="1"/>
  <c r="B1691" i="10"/>
  <c r="T1691" i="10" s="1"/>
  <c r="B1690" i="10"/>
  <c r="T1690" i="10" s="1"/>
  <c r="B1689" i="10"/>
  <c r="T1689" i="10" s="1"/>
  <c r="B1688" i="10"/>
  <c r="T1688" i="10" s="1"/>
  <c r="B1687" i="10"/>
  <c r="T1687" i="10" s="1"/>
  <c r="B1686" i="10"/>
  <c r="T1686" i="10" s="1"/>
  <c r="B1685" i="10"/>
  <c r="T1685" i="10" s="1"/>
  <c r="B1684" i="10"/>
  <c r="T1684" i="10" s="1"/>
  <c r="B1683" i="10"/>
  <c r="T1683" i="10" s="1"/>
  <c r="B1682" i="10"/>
  <c r="T1682" i="10" s="1"/>
  <c r="B1681" i="10"/>
  <c r="T1681" i="10" s="1"/>
  <c r="B1680" i="10"/>
  <c r="T1680" i="10" s="1"/>
  <c r="B1679" i="10"/>
  <c r="T1679" i="10" s="1"/>
  <c r="B1678" i="10"/>
  <c r="T1678" i="10" s="1"/>
  <c r="B1677" i="10"/>
  <c r="T1677" i="10" s="1"/>
  <c r="B1676" i="10"/>
  <c r="T1676" i="10" s="1"/>
  <c r="S1676" i="10" s="1"/>
  <c r="B1675" i="10"/>
  <c r="T1675" i="10" s="1"/>
  <c r="S1675" i="10" s="1"/>
  <c r="B1674" i="10"/>
  <c r="T1674" i="10" s="1"/>
  <c r="B1673" i="10"/>
  <c r="T1673" i="10" s="1"/>
  <c r="B1672" i="10"/>
  <c r="T1672" i="10" s="1"/>
  <c r="B1671" i="10"/>
  <c r="T1671" i="10" s="1"/>
  <c r="B1670" i="10"/>
  <c r="T1670" i="10" s="1"/>
  <c r="B1669" i="10"/>
  <c r="T1669" i="10" s="1"/>
  <c r="B1668" i="10"/>
  <c r="T1668" i="10" s="1"/>
  <c r="B1667" i="10"/>
  <c r="T1667" i="10" s="1"/>
  <c r="B1666" i="10"/>
  <c r="T1666" i="10" s="1"/>
  <c r="B1665" i="10"/>
  <c r="T1665" i="10" s="1"/>
  <c r="B1664" i="10"/>
  <c r="B1663" i="10"/>
  <c r="B1662" i="10"/>
  <c r="T1662" i="10" s="1"/>
  <c r="B1661" i="10"/>
  <c r="T1661" i="10" s="1"/>
  <c r="B1660" i="10"/>
  <c r="T1660" i="10" s="1"/>
  <c r="B1659" i="10"/>
  <c r="T1659" i="10" s="1"/>
  <c r="B1658" i="10"/>
  <c r="T1658" i="10" s="1"/>
  <c r="B1657" i="10"/>
  <c r="T1657" i="10" s="1"/>
  <c r="B1656" i="10"/>
  <c r="T1656" i="10" s="1"/>
  <c r="B1655" i="10"/>
  <c r="T1655" i="10" s="1"/>
  <c r="B1654" i="10"/>
  <c r="T1654" i="10" s="1"/>
  <c r="B1653" i="10"/>
  <c r="T1653" i="10" s="1"/>
  <c r="B1652" i="10"/>
  <c r="T1652" i="10" s="1"/>
  <c r="S1652" i="10" s="1"/>
  <c r="B1651" i="10"/>
  <c r="T1651" i="10" s="1"/>
  <c r="B1650" i="10"/>
  <c r="T1650" i="10" s="1"/>
  <c r="B1649" i="10"/>
  <c r="T1649" i="10" s="1"/>
  <c r="B1648" i="10"/>
  <c r="T1648" i="10" s="1"/>
  <c r="B1647" i="10"/>
  <c r="T1647" i="10" s="1"/>
  <c r="B1646" i="10"/>
  <c r="T1646" i="10" s="1"/>
  <c r="B1645" i="10"/>
  <c r="T1645" i="10" s="1"/>
  <c r="B1644" i="10"/>
  <c r="T1644" i="10" s="1"/>
  <c r="B1643" i="10"/>
  <c r="T1643" i="10" s="1"/>
  <c r="B1642" i="10"/>
  <c r="T1642" i="10" s="1"/>
  <c r="B1641" i="10"/>
  <c r="T1641" i="10" s="1"/>
  <c r="B1640" i="10"/>
  <c r="T1640" i="10" s="1"/>
  <c r="B1639" i="10"/>
  <c r="T1639" i="10" s="1"/>
  <c r="B1638" i="10"/>
  <c r="T1638" i="10" s="1"/>
  <c r="B1637" i="10"/>
  <c r="T1637" i="10" s="1"/>
  <c r="B1636" i="10"/>
  <c r="T1636" i="10" s="1"/>
  <c r="B1635" i="10"/>
  <c r="T1635" i="10" s="1"/>
  <c r="B1634" i="10"/>
  <c r="T1634" i="10" s="1"/>
  <c r="B1633" i="10"/>
  <c r="T1633" i="10" s="1"/>
  <c r="B1632" i="10"/>
  <c r="T1632" i="10" s="1"/>
  <c r="B1631" i="10"/>
  <c r="T1631" i="10" s="1"/>
  <c r="B1630" i="10"/>
  <c r="T1630" i="10" s="1"/>
  <c r="B1629" i="10"/>
  <c r="T1629" i="10" s="1"/>
  <c r="B1628" i="10"/>
  <c r="T1628" i="10" s="1"/>
  <c r="B1627" i="10"/>
  <c r="T1627" i="10" s="1"/>
  <c r="B1626" i="10"/>
  <c r="T1626" i="10" s="1"/>
  <c r="B1625" i="10"/>
  <c r="T1625" i="10" s="1"/>
  <c r="B1624" i="10"/>
  <c r="T1624" i="10" s="1"/>
  <c r="B1623" i="10"/>
  <c r="T1623" i="10" s="1"/>
  <c r="B1622" i="10"/>
  <c r="T1622" i="10" s="1"/>
  <c r="B1621" i="10"/>
  <c r="T1621" i="10" s="1"/>
  <c r="B1620" i="10"/>
  <c r="T1620" i="10" s="1"/>
  <c r="B1619" i="10"/>
  <c r="T1619" i="10" s="1"/>
  <c r="B1618" i="10"/>
  <c r="T1618" i="10" s="1"/>
  <c r="B1617" i="10"/>
  <c r="T1617" i="10" s="1"/>
  <c r="B1616" i="10"/>
  <c r="T1616" i="10" s="1"/>
  <c r="B1615" i="10"/>
  <c r="T1615" i="10" s="1"/>
  <c r="B1614" i="10"/>
  <c r="T1614" i="10" s="1"/>
  <c r="B1613" i="10"/>
  <c r="T1613" i="10" s="1"/>
  <c r="B1612" i="10"/>
  <c r="T1612" i="10" s="1"/>
  <c r="B1611" i="10"/>
  <c r="T1611" i="10" s="1"/>
  <c r="B1610" i="10"/>
  <c r="T1610" i="10" s="1"/>
  <c r="B1609" i="10"/>
  <c r="T1609" i="10" s="1"/>
  <c r="B1608" i="10"/>
  <c r="T1608" i="10" s="1"/>
  <c r="B1607" i="10"/>
  <c r="T1607" i="10" s="1"/>
  <c r="B1606" i="10"/>
  <c r="T1606" i="10" s="1"/>
  <c r="B1605" i="10"/>
  <c r="T1605" i="10" s="1"/>
  <c r="B1604" i="10"/>
  <c r="B1603" i="10"/>
  <c r="T1603" i="10" s="1"/>
  <c r="B1602" i="10"/>
  <c r="T1602" i="10" s="1"/>
  <c r="B1601" i="10"/>
  <c r="T1601" i="10" s="1"/>
  <c r="B1600" i="10"/>
  <c r="T1600" i="10" s="1"/>
  <c r="B1599" i="10"/>
  <c r="T1599" i="10" s="1"/>
  <c r="B1598" i="10"/>
  <c r="T1598" i="10" s="1"/>
  <c r="B1597" i="10"/>
  <c r="T1597" i="10" s="1"/>
  <c r="B1596" i="10"/>
  <c r="T1596" i="10" s="1"/>
  <c r="B1595" i="10"/>
  <c r="T1595" i="10" s="1"/>
  <c r="B1594" i="10"/>
  <c r="T1594" i="10" s="1"/>
  <c r="B1593" i="10"/>
  <c r="T1593" i="10" s="1"/>
  <c r="B1592" i="10"/>
  <c r="T1592" i="10" s="1"/>
  <c r="B1591" i="10"/>
  <c r="T1591" i="10" s="1"/>
  <c r="B1590" i="10"/>
  <c r="T1590" i="10" s="1"/>
  <c r="B1589" i="10"/>
  <c r="T1589" i="10" s="1"/>
  <c r="B1588" i="10"/>
  <c r="T1588" i="10" s="1"/>
  <c r="B1587" i="10"/>
  <c r="T1587" i="10" s="1"/>
  <c r="B1586" i="10"/>
  <c r="T1586" i="10" s="1"/>
  <c r="B1585" i="10"/>
  <c r="T1585" i="10" s="1"/>
  <c r="B1584" i="10"/>
  <c r="T1584" i="10" s="1"/>
  <c r="B1583" i="10"/>
  <c r="T1583" i="10" s="1"/>
  <c r="B1582" i="10"/>
  <c r="T1582" i="10" s="1"/>
  <c r="B1581" i="10"/>
  <c r="T1581" i="10" s="1"/>
  <c r="B1580" i="10"/>
  <c r="B1579" i="10"/>
  <c r="T1579" i="10" s="1"/>
  <c r="B1578" i="10"/>
  <c r="T1578" i="10" s="1"/>
  <c r="B1577" i="10"/>
  <c r="T1577" i="10" s="1"/>
  <c r="B1576" i="10"/>
  <c r="T1576" i="10" s="1"/>
  <c r="B1575" i="10"/>
  <c r="T1575" i="10" s="1"/>
  <c r="B1574" i="10"/>
  <c r="T1574" i="10" s="1"/>
  <c r="B1573" i="10"/>
  <c r="T1573" i="10" s="1"/>
  <c r="B1572" i="10"/>
  <c r="T1572" i="10" s="1"/>
  <c r="B1571" i="10"/>
  <c r="T1571" i="10" s="1"/>
  <c r="B1570" i="10"/>
  <c r="T1570" i="10" s="1"/>
  <c r="B1569" i="10"/>
  <c r="T1569" i="10" s="1"/>
  <c r="B1568" i="10"/>
  <c r="T1568" i="10" s="1"/>
  <c r="B1567" i="10"/>
  <c r="T1567" i="10" s="1"/>
  <c r="B1566" i="10"/>
  <c r="T1566" i="10" s="1"/>
  <c r="B1565" i="10"/>
  <c r="T1565" i="10" s="1"/>
  <c r="B1564" i="10"/>
  <c r="T1564" i="10" s="1"/>
  <c r="B1563" i="10"/>
  <c r="T1563" i="10" s="1"/>
  <c r="B1562" i="10"/>
  <c r="T1562" i="10" s="1"/>
  <c r="B1561" i="10"/>
  <c r="T1561" i="10" s="1"/>
  <c r="B1560" i="10"/>
  <c r="T1560" i="10" s="1"/>
  <c r="B1559" i="10"/>
  <c r="T1559" i="10" s="1"/>
  <c r="B1558" i="10"/>
  <c r="T1558" i="10" s="1"/>
  <c r="B1557" i="10"/>
  <c r="T1557" i="10" s="1"/>
  <c r="B1556" i="10"/>
  <c r="T1556" i="10" s="1"/>
  <c r="B1555" i="10"/>
  <c r="T1555" i="10" s="1"/>
  <c r="B1554" i="10"/>
  <c r="T1554" i="10" s="1"/>
  <c r="B1553" i="10"/>
  <c r="T1553" i="10" s="1"/>
  <c r="B1552" i="10"/>
  <c r="T1552" i="10" s="1"/>
  <c r="B1551" i="10"/>
  <c r="T1551" i="10" s="1"/>
  <c r="B1550" i="10"/>
  <c r="T1550" i="10" s="1"/>
  <c r="B1549" i="10"/>
  <c r="T1549" i="10" s="1"/>
  <c r="B1548" i="10"/>
  <c r="T1548" i="10" s="1"/>
  <c r="B1547" i="10"/>
  <c r="T1547" i="10" s="1"/>
  <c r="B1546" i="10"/>
  <c r="T1546" i="10" s="1"/>
  <c r="B1545" i="10"/>
  <c r="T1545" i="10" s="1"/>
  <c r="B1544" i="10"/>
  <c r="B1543" i="10"/>
  <c r="T1543" i="10" s="1"/>
  <c r="B1542" i="10"/>
  <c r="T1542" i="10" s="1"/>
  <c r="B1541" i="10"/>
  <c r="T1541" i="10" s="1"/>
  <c r="B1540" i="10"/>
  <c r="T1540" i="10" s="1"/>
  <c r="B1539" i="10"/>
  <c r="T1539" i="10" s="1"/>
  <c r="B1538" i="10"/>
  <c r="T1538" i="10" s="1"/>
  <c r="B1537" i="10"/>
  <c r="T1537" i="10" s="1"/>
  <c r="B1536" i="10"/>
  <c r="T1536" i="10" s="1"/>
  <c r="B1535" i="10"/>
  <c r="T1535" i="10" s="1"/>
  <c r="B1534" i="10"/>
  <c r="T1534" i="10" s="1"/>
  <c r="B1533" i="10"/>
  <c r="T1533" i="10" s="1"/>
  <c r="B1532" i="10"/>
  <c r="T1532" i="10" s="1"/>
  <c r="B1531" i="10"/>
  <c r="T1531" i="10" s="1"/>
  <c r="B1530" i="10"/>
  <c r="T1530" i="10" s="1"/>
  <c r="B1529" i="10"/>
  <c r="T1529" i="10" s="1"/>
  <c r="B1528" i="10"/>
  <c r="T1528" i="10" s="1"/>
  <c r="B1527" i="10"/>
  <c r="T1527" i="10" s="1"/>
  <c r="B1526" i="10"/>
  <c r="T1526" i="10" s="1"/>
  <c r="B1525" i="10"/>
  <c r="T1525" i="10" s="1"/>
  <c r="B1524" i="10"/>
  <c r="T1524" i="10" s="1"/>
  <c r="B1523" i="10"/>
  <c r="T1523" i="10" s="1"/>
  <c r="B1522" i="10"/>
  <c r="T1522" i="10" s="1"/>
  <c r="B1521" i="10"/>
  <c r="T1521" i="10" s="1"/>
  <c r="B1520" i="10"/>
  <c r="B1519" i="10"/>
  <c r="T1519" i="10" s="1"/>
  <c r="B1518" i="10"/>
  <c r="T1518" i="10" s="1"/>
  <c r="B1517" i="10"/>
  <c r="T1517" i="10" s="1"/>
  <c r="B1516" i="10"/>
  <c r="T1516" i="10" s="1"/>
  <c r="B1515" i="10"/>
  <c r="T1515" i="10" s="1"/>
  <c r="B1514" i="10"/>
  <c r="T1514" i="10" s="1"/>
  <c r="B1513" i="10"/>
  <c r="T1513" i="10" s="1"/>
  <c r="B1512" i="10"/>
  <c r="T1512" i="10" s="1"/>
  <c r="B1511" i="10"/>
  <c r="T1511" i="10" s="1"/>
  <c r="B1510" i="10"/>
  <c r="T1510" i="10" s="1"/>
  <c r="B1509" i="10"/>
  <c r="T1509" i="10" s="1"/>
  <c r="B1508" i="10"/>
  <c r="B1507" i="10"/>
  <c r="T1507" i="10" s="1"/>
  <c r="B1506" i="10"/>
  <c r="T1506" i="10" s="1"/>
  <c r="B1505" i="10"/>
  <c r="T1505" i="10" s="1"/>
  <c r="B1504" i="10"/>
  <c r="T1504" i="10" s="1"/>
  <c r="B1503" i="10"/>
  <c r="T1503" i="10" s="1"/>
  <c r="B1502" i="10"/>
  <c r="T1502" i="10" s="1"/>
  <c r="B1501" i="10"/>
  <c r="T1501" i="10" s="1"/>
  <c r="B1500" i="10"/>
  <c r="T1500" i="10" s="1"/>
  <c r="B1499" i="10"/>
  <c r="T1499" i="10" s="1"/>
  <c r="B1498" i="10"/>
  <c r="T1498" i="10" s="1"/>
  <c r="B1497" i="10"/>
  <c r="T1497" i="10" s="1"/>
  <c r="B1496" i="10"/>
  <c r="B1495" i="10"/>
  <c r="T1495" i="10" s="1"/>
  <c r="B1494" i="10"/>
  <c r="T1494" i="10" s="1"/>
  <c r="B1493" i="10"/>
  <c r="T1493" i="10" s="1"/>
  <c r="B1492" i="10"/>
  <c r="T1492" i="10" s="1"/>
  <c r="B1491" i="10"/>
  <c r="T1491" i="10" s="1"/>
  <c r="B1490" i="10"/>
  <c r="T1490" i="10" s="1"/>
  <c r="B1489" i="10"/>
  <c r="T1489" i="10" s="1"/>
  <c r="B1488" i="10"/>
  <c r="T1488" i="10" s="1"/>
  <c r="B1487" i="10"/>
  <c r="T1487" i="10" s="1"/>
  <c r="B1486" i="10"/>
  <c r="T1486" i="10" s="1"/>
  <c r="B1485" i="10"/>
  <c r="T1485" i="10" s="1"/>
  <c r="B1484" i="10"/>
  <c r="T1484" i="10" s="1"/>
  <c r="S1484" i="10" s="1"/>
  <c r="B1483" i="10"/>
  <c r="T1483" i="10" s="1"/>
  <c r="B1482" i="10"/>
  <c r="T1482" i="10" s="1"/>
  <c r="B1481" i="10"/>
  <c r="T1481" i="10" s="1"/>
  <c r="B1480" i="10"/>
  <c r="T1480" i="10" s="1"/>
  <c r="B1479" i="10"/>
  <c r="T1479" i="10" s="1"/>
  <c r="B1478" i="10"/>
  <c r="T1478" i="10" s="1"/>
  <c r="B1477" i="10"/>
  <c r="T1477" i="10" s="1"/>
  <c r="B1476" i="10"/>
  <c r="T1476" i="10" s="1"/>
  <c r="B1475" i="10"/>
  <c r="T1475" i="10" s="1"/>
  <c r="B1474" i="10"/>
  <c r="T1474" i="10" s="1"/>
  <c r="B1473" i="10"/>
  <c r="T1473" i="10" s="1"/>
  <c r="B1472" i="10"/>
  <c r="T1472" i="10" s="1"/>
  <c r="B1471" i="10"/>
  <c r="T1471" i="10" s="1"/>
  <c r="B1470" i="10"/>
  <c r="T1470" i="10" s="1"/>
  <c r="B1469" i="10"/>
  <c r="T1469" i="10" s="1"/>
  <c r="B1468" i="10"/>
  <c r="T1468" i="10" s="1"/>
  <c r="B1467" i="10"/>
  <c r="T1467" i="10" s="1"/>
  <c r="B1466" i="10"/>
  <c r="T1466" i="10" s="1"/>
  <c r="B1465" i="10"/>
  <c r="T1465" i="10" s="1"/>
  <c r="B1464" i="10"/>
  <c r="T1464" i="10" s="1"/>
  <c r="B1463" i="10"/>
  <c r="T1463" i="10" s="1"/>
  <c r="B1462" i="10"/>
  <c r="T1462" i="10" s="1"/>
  <c r="B1461" i="10"/>
  <c r="T1461" i="10" s="1"/>
  <c r="B1460" i="10"/>
  <c r="T1460" i="10" s="1"/>
  <c r="B1459" i="10"/>
  <c r="T1459" i="10" s="1"/>
  <c r="B1458" i="10"/>
  <c r="T1458" i="10" s="1"/>
  <c r="B1457" i="10"/>
  <c r="T1457" i="10" s="1"/>
  <c r="B1456" i="10"/>
  <c r="T1456" i="10" s="1"/>
  <c r="B1455" i="10"/>
  <c r="T1455" i="10" s="1"/>
  <c r="B1454" i="10"/>
  <c r="T1454" i="10" s="1"/>
  <c r="B1453" i="10"/>
  <c r="T1453" i="10" s="1"/>
  <c r="B1452" i="10"/>
  <c r="T1452" i="10" s="1"/>
  <c r="B1451" i="10"/>
  <c r="T1451" i="10" s="1"/>
  <c r="B1450" i="10"/>
  <c r="T1450" i="10" s="1"/>
  <c r="B1449" i="10"/>
  <c r="T1449" i="10" s="1"/>
  <c r="B1448" i="10"/>
  <c r="T1448" i="10" s="1"/>
  <c r="B1447" i="10"/>
  <c r="T1447" i="10" s="1"/>
  <c r="B1446" i="10"/>
  <c r="T1446" i="10" s="1"/>
  <c r="B1445" i="10"/>
  <c r="T1445" i="10" s="1"/>
  <c r="B1444" i="10"/>
  <c r="T1444" i="10" s="1"/>
  <c r="B1443" i="10"/>
  <c r="T1443" i="10" s="1"/>
  <c r="B1442" i="10"/>
  <c r="T1442" i="10" s="1"/>
  <c r="B1441" i="10"/>
  <c r="T1441" i="10" s="1"/>
  <c r="B1440" i="10"/>
  <c r="T1440" i="10" s="1"/>
  <c r="B1439" i="10"/>
  <c r="T1439" i="10" s="1"/>
  <c r="B1438" i="10"/>
  <c r="T1438" i="10" s="1"/>
  <c r="B1437" i="10"/>
  <c r="T1437" i="10" s="1"/>
  <c r="B1436" i="10"/>
  <c r="T1436" i="10" s="1"/>
  <c r="B1435" i="10"/>
  <c r="T1435" i="10" s="1"/>
  <c r="B1434" i="10"/>
  <c r="T1434" i="10" s="1"/>
  <c r="B1433" i="10"/>
  <c r="T1433" i="10" s="1"/>
  <c r="B1432" i="10"/>
  <c r="T1432" i="10" s="1"/>
  <c r="B1431" i="10"/>
  <c r="T1431" i="10" s="1"/>
  <c r="B1430" i="10"/>
  <c r="T1430" i="10" s="1"/>
  <c r="B1429" i="10"/>
  <c r="T1429" i="10" s="1"/>
  <c r="B1428" i="10"/>
  <c r="T1428" i="10" s="1"/>
  <c r="B1427" i="10"/>
  <c r="T1427" i="10" s="1"/>
  <c r="B1426" i="10"/>
  <c r="T1426" i="10" s="1"/>
  <c r="B1425" i="10"/>
  <c r="T1425" i="10" s="1"/>
  <c r="B1424" i="10"/>
  <c r="T1424" i="10" s="1"/>
  <c r="S1424" i="10" s="1"/>
  <c r="B1423" i="10"/>
  <c r="T1423" i="10" s="1"/>
  <c r="B1422" i="10"/>
  <c r="T1422" i="10" s="1"/>
  <c r="B1421" i="10"/>
  <c r="T1421" i="10" s="1"/>
  <c r="B1420" i="10"/>
  <c r="T1420" i="10" s="1"/>
  <c r="B1419" i="10"/>
  <c r="T1419" i="10" s="1"/>
  <c r="B1418" i="10"/>
  <c r="T1418" i="10" s="1"/>
  <c r="B1417" i="10"/>
  <c r="T1417" i="10" s="1"/>
  <c r="B1416" i="10"/>
  <c r="T1416" i="10" s="1"/>
  <c r="B1415" i="10"/>
  <c r="T1415" i="10" s="1"/>
  <c r="B1414" i="10"/>
  <c r="T1414" i="10" s="1"/>
  <c r="B1413" i="10"/>
  <c r="T1413" i="10" s="1"/>
  <c r="B1412" i="10"/>
  <c r="T1412" i="10" s="1"/>
  <c r="S1412" i="10" s="1"/>
  <c r="B1411" i="10"/>
  <c r="T1411" i="10" s="1"/>
  <c r="B1410" i="10"/>
  <c r="T1410" i="10" s="1"/>
  <c r="B1409" i="10"/>
  <c r="T1409" i="10" s="1"/>
  <c r="B1408" i="10"/>
  <c r="T1408" i="10" s="1"/>
  <c r="B1407" i="10"/>
  <c r="T1407" i="10" s="1"/>
  <c r="B1406" i="10"/>
  <c r="T1406" i="10" s="1"/>
  <c r="B1405" i="10"/>
  <c r="T1405" i="10" s="1"/>
  <c r="B1404" i="10"/>
  <c r="T1404" i="10" s="1"/>
  <c r="B1403" i="10"/>
  <c r="T1403" i="10" s="1"/>
  <c r="B1402" i="10"/>
  <c r="T1402" i="10" s="1"/>
  <c r="B1401" i="10"/>
  <c r="T1401" i="10" s="1"/>
  <c r="B1400" i="10"/>
  <c r="T1400" i="10" s="1"/>
  <c r="B1399" i="10"/>
  <c r="T1399" i="10" s="1"/>
  <c r="B1398" i="10"/>
  <c r="T1398" i="10" s="1"/>
  <c r="B1397" i="10"/>
  <c r="T1397" i="10" s="1"/>
  <c r="B1396" i="10"/>
  <c r="T1396" i="10" s="1"/>
  <c r="B1395" i="10"/>
  <c r="T1395" i="10" s="1"/>
  <c r="B1394" i="10"/>
  <c r="T1394" i="10" s="1"/>
  <c r="B1393" i="10"/>
  <c r="T1393" i="10" s="1"/>
  <c r="B1392" i="10"/>
  <c r="T1392" i="10" s="1"/>
  <c r="B1391" i="10"/>
  <c r="T1391" i="10" s="1"/>
  <c r="B1390" i="10"/>
  <c r="T1390" i="10" s="1"/>
  <c r="B1389" i="10"/>
  <c r="T1389" i="10" s="1"/>
  <c r="B1388" i="10"/>
  <c r="B1387" i="10"/>
  <c r="T1387" i="10" s="1"/>
  <c r="B1386" i="10"/>
  <c r="T1386" i="10" s="1"/>
  <c r="B1385" i="10"/>
  <c r="T1385" i="10" s="1"/>
  <c r="B1384" i="10"/>
  <c r="T1384" i="10" s="1"/>
  <c r="B1383" i="10"/>
  <c r="T1383" i="10" s="1"/>
  <c r="B1382" i="10"/>
  <c r="T1382" i="10" s="1"/>
  <c r="B1381" i="10"/>
  <c r="T1381" i="10" s="1"/>
  <c r="B1380" i="10"/>
  <c r="T1380" i="10" s="1"/>
  <c r="B1379" i="10"/>
  <c r="T1379" i="10" s="1"/>
  <c r="B1378" i="10"/>
  <c r="T1378" i="10" s="1"/>
  <c r="B1377" i="10"/>
  <c r="T1377" i="10" s="1"/>
  <c r="B1376" i="10"/>
  <c r="T1376" i="10" s="1"/>
  <c r="B1375" i="10"/>
  <c r="T1375" i="10" s="1"/>
  <c r="B1374" i="10"/>
  <c r="T1374" i="10" s="1"/>
  <c r="B1373" i="10"/>
  <c r="T1373" i="10" s="1"/>
  <c r="B1372" i="10"/>
  <c r="T1372" i="10" s="1"/>
  <c r="B1371" i="10"/>
  <c r="T1371" i="10" s="1"/>
  <c r="B1370" i="10"/>
  <c r="T1370" i="10" s="1"/>
  <c r="B1369" i="10"/>
  <c r="T1369" i="10" s="1"/>
  <c r="B1368" i="10"/>
  <c r="T1368" i="10" s="1"/>
  <c r="B1367" i="10"/>
  <c r="T1367" i="10" s="1"/>
  <c r="B1366" i="10"/>
  <c r="T1366" i="10" s="1"/>
  <c r="B1365" i="10"/>
  <c r="T1365" i="10" s="1"/>
  <c r="B1364" i="10"/>
  <c r="T1364" i="10" s="1"/>
  <c r="B1363" i="10"/>
  <c r="T1363" i="10" s="1"/>
  <c r="B1362" i="10"/>
  <c r="T1362" i="10" s="1"/>
  <c r="B1361" i="10"/>
  <c r="T1361" i="10" s="1"/>
  <c r="B1360" i="10"/>
  <c r="T1360" i="10" s="1"/>
  <c r="B1359" i="10"/>
  <c r="T1359" i="10" s="1"/>
  <c r="B1358" i="10"/>
  <c r="T1358" i="10" s="1"/>
  <c r="B1357" i="10"/>
  <c r="T1357" i="10" s="1"/>
  <c r="B1356" i="10"/>
  <c r="T1356" i="10" s="1"/>
  <c r="B1355" i="10"/>
  <c r="T1355" i="10" s="1"/>
  <c r="B1354" i="10"/>
  <c r="T1354" i="10" s="1"/>
  <c r="B1353" i="10"/>
  <c r="T1353" i="10" s="1"/>
  <c r="B1352" i="10"/>
  <c r="T1352" i="10" s="1"/>
  <c r="B1351" i="10"/>
  <c r="T1351" i="10" s="1"/>
  <c r="B1350" i="10"/>
  <c r="T1350" i="10" s="1"/>
  <c r="B1349" i="10"/>
  <c r="T1349" i="10" s="1"/>
  <c r="B1348" i="10"/>
  <c r="T1348" i="10" s="1"/>
  <c r="B1347" i="10"/>
  <c r="T1347" i="10" s="1"/>
  <c r="B1346" i="10"/>
  <c r="T1346" i="10" s="1"/>
  <c r="B1345" i="10"/>
  <c r="T1345" i="10" s="1"/>
  <c r="B1344" i="10"/>
  <c r="T1344" i="10" s="1"/>
  <c r="B1343" i="10"/>
  <c r="T1343" i="10" s="1"/>
  <c r="B1342" i="10"/>
  <c r="T1342" i="10" s="1"/>
  <c r="B1341" i="10"/>
  <c r="T1341" i="10" s="1"/>
  <c r="B1340" i="10"/>
  <c r="T1340" i="10" s="1"/>
  <c r="B1339" i="10"/>
  <c r="B1338" i="10"/>
  <c r="T1338" i="10" s="1"/>
  <c r="B1337" i="10"/>
  <c r="T1337" i="10" s="1"/>
  <c r="B1336" i="10"/>
  <c r="T1336" i="10" s="1"/>
  <c r="B1335" i="10"/>
  <c r="T1335" i="10" s="1"/>
  <c r="B1334" i="10"/>
  <c r="T1334" i="10" s="1"/>
  <c r="B1333" i="10"/>
  <c r="T1333" i="10" s="1"/>
  <c r="B1332" i="10"/>
  <c r="T1332" i="10" s="1"/>
  <c r="B1331" i="10"/>
  <c r="T1331" i="10" s="1"/>
  <c r="B1330" i="10"/>
  <c r="T1330" i="10" s="1"/>
  <c r="B1329" i="10"/>
  <c r="T1329" i="10" s="1"/>
  <c r="B1328" i="10"/>
  <c r="T1328" i="10" s="1"/>
  <c r="B1327" i="10"/>
  <c r="T1327" i="10" s="1"/>
  <c r="S1327" i="10" s="1"/>
  <c r="B1326" i="10"/>
  <c r="T1326" i="10" s="1"/>
  <c r="B1325" i="10"/>
  <c r="T1325" i="10" s="1"/>
  <c r="B1324" i="10"/>
  <c r="T1324" i="10" s="1"/>
  <c r="B1323" i="10"/>
  <c r="T1323" i="10" s="1"/>
  <c r="B1322" i="10"/>
  <c r="T1322" i="10" s="1"/>
  <c r="B1321" i="10"/>
  <c r="T1321" i="10" s="1"/>
  <c r="B1320" i="10"/>
  <c r="T1320" i="10" s="1"/>
  <c r="B1319" i="10"/>
  <c r="T1319" i="10" s="1"/>
  <c r="B1318" i="10"/>
  <c r="T1318" i="10" s="1"/>
  <c r="B1317" i="10"/>
  <c r="T1317" i="10" s="1"/>
  <c r="B1316" i="10"/>
  <c r="T1316" i="10" s="1"/>
  <c r="B1315" i="10"/>
  <c r="T1315" i="10" s="1"/>
  <c r="B1314" i="10"/>
  <c r="B1313" i="10"/>
  <c r="T1313" i="10" s="1"/>
  <c r="B1312" i="10"/>
  <c r="T1312" i="10" s="1"/>
  <c r="B1311" i="10"/>
  <c r="T1311" i="10" s="1"/>
  <c r="B1310" i="10"/>
  <c r="T1310" i="10" s="1"/>
  <c r="B1309" i="10"/>
  <c r="T1309" i="10" s="1"/>
  <c r="B1308" i="10"/>
  <c r="T1308" i="10" s="1"/>
  <c r="B1307" i="10"/>
  <c r="T1307" i="10" s="1"/>
  <c r="B1306" i="10"/>
  <c r="T1306" i="10" s="1"/>
  <c r="B1305" i="10"/>
  <c r="T1305" i="10" s="1"/>
  <c r="B1304" i="10"/>
  <c r="T1304" i="10" s="1"/>
  <c r="B1303" i="10"/>
  <c r="T1303" i="10" s="1"/>
  <c r="B1302" i="10"/>
  <c r="T1302" i="10" s="1"/>
  <c r="B1301" i="10"/>
  <c r="T1301" i="10" s="1"/>
  <c r="B1300" i="10"/>
  <c r="T1300" i="10" s="1"/>
  <c r="B1299" i="10"/>
  <c r="T1299" i="10" s="1"/>
  <c r="B1298" i="10"/>
  <c r="T1298" i="10" s="1"/>
  <c r="B1297" i="10"/>
  <c r="T1297" i="10" s="1"/>
  <c r="B1296" i="10"/>
  <c r="T1296" i="10" s="1"/>
  <c r="B1295" i="10"/>
  <c r="T1295" i="10" s="1"/>
  <c r="B1294" i="10"/>
  <c r="T1294" i="10" s="1"/>
  <c r="B1293" i="10"/>
  <c r="T1293" i="10" s="1"/>
  <c r="B1292" i="10"/>
  <c r="T1292" i="10" s="1"/>
  <c r="B1291" i="10"/>
  <c r="T1291" i="10" s="1"/>
  <c r="B1290" i="10"/>
  <c r="T1290" i="10" s="1"/>
  <c r="B1289" i="10"/>
  <c r="T1289" i="10" s="1"/>
  <c r="B1288" i="10"/>
  <c r="T1288" i="10" s="1"/>
  <c r="B1287" i="10"/>
  <c r="T1287" i="10" s="1"/>
  <c r="B1286" i="10"/>
  <c r="T1286" i="10" s="1"/>
  <c r="B1285" i="10"/>
  <c r="T1285" i="10" s="1"/>
  <c r="B1284" i="10"/>
  <c r="T1284" i="10" s="1"/>
  <c r="B1283" i="10"/>
  <c r="T1283" i="10" s="1"/>
  <c r="B1282" i="10"/>
  <c r="T1282" i="10" s="1"/>
  <c r="B1281" i="10"/>
  <c r="T1281" i="10" s="1"/>
  <c r="B1280" i="10"/>
  <c r="T1280" i="10" s="1"/>
  <c r="B1279" i="10"/>
  <c r="T1279" i="10" s="1"/>
  <c r="B1278" i="10"/>
  <c r="T1278" i="10" s="1"/>
  <c r="B1277" i="10"/>
  <c r="T1277" i="10" s="1"/>
  <c r="B1276" i="10"/>
  <c r="T1276" i="10" s="1"/>
  <c r="B1275" i="10"/>
  <c r="T1275" i="10" s="1"/>
  <c r="B1274" i="10"/>
  <c r="T1274" i="10" s="1"/>
  <c r="B1273" i="10"/>
  <c r="T1273" i="10" s="1"/>
  <c r="B1272" i="10"/>
  <c r="T1272" i="10" s="1"/>
  <c r="B1271" i="10"/>
  <c r="T1271" i="10" s="1"/>
  <c r="B1270" i="10"/>
  <c r="T1270" i="10" s="1"/>
  <c r="B1269" i="10"/>
  <c r="T1269" i="10" s="1"/>
  <c r="B1268" i="10"/>
  <c r="T1268" i="10" s="1"/>
  <c r="B1267" i="10"/>
  <c r="T1267" i="10" s="1"/>
  <c r="B1266" i="10"/>
  <c r="T1266" i="10" s="1"/>
  <c r="B1265" i="10"/>
  <c r="T1265" i="10" s="1"/>
  <c r="B1264" i="10"/>
  <c r="T1264" i="10" s="1"/>
  <c r="B1263" i="10"/>
  <c r="T1263" i="10" s="1"/>
  <c r="B1262" i="10"/>
  <c r="T1262" i="10" s="1"/>
  <c r="B1261" i="10"/>
  <c r="T1261" i="10" s="1"/>
  <c r="B1260" i="10"/>
  <c r="T1260" i="10" s="1"/>
  <c r="B1259" i="10"/>
  <c r="T1259" i="10" s="1"/>
  <c r="B1258" i="10"/>
  <c r="T1258" i="10" s="1"/>
  <c r="B1257" i="10"/>
  <c r="T1257" i="10" s="1"/>
  <c r="B1256" i="10"/>
  <c r="B1255" i="10"/>
  <c r="T1255" i="10" s="1"/>
  <c r="B1254" i="10"/>
  <c r="T1254" i="10" s="1"/>
  <c r="B1253" i="10"/>
  <c r="T1253" i="10" s="1"/>
  <c r="B1252" i="10"/>
  <c r="T1252" i="10" s="1"/>
  <c r="B1251" i="10"/>
  <c r="T1251" i="10" s="1"/>
  <c r="B1250" i="10"/>
  <c r="T1250" i="10" s="1"/>
  <c r="B1249" i="10"/>
  <c r="T1249" i="10" s="1"/>
  <c r="B1248" i="10"/>
  <c r="T1248" i="10" s="1"/>
  <c r="B1247" i="10"/>
  <c r="T1247" i="10" s="1"/>
  <c r="B1246" i="10"/>
  <c r="T1246" i="10" s="1"/>
  <c r="B1245" i="10"/>
  <c r="T1245" i="10" s="1"/>
  <c r="B1244" i="10"/>
  <c r="T1244" i="10" s="1"/>
  <c r="B1243" i="10"/>
  <c r="T1243" i="10" s="1"/>
  <c r="B1242" i="10"/>
  <c r="T1242" i="10" s="1"/>
  <c r="B1241" i="10"/>
  <c r="T1241" i="10" s="1"/>
  <c r="B1240" i="10"/>
  <c r="T1240" i="10" s="1"/>
  <c r="B1239" i="10"/>
  <c r="T1239" i="10" s="1"/>
  <c r="B1238" i="10"/>
  <c r="T1238" i="10" s="1"/>
  <c r="B1237" i="10"/>
  <c r="T1237" i="10" s="1"/>
  <c r="B1236" i="10"/>
  <c r="T1236" i="10" s="1"/>
  <c r="B1235" i="10"/>
  <c r="T1235" i="10" s="1"/>
  <c r="B1234" i="10"/>
  <c r="T1234" i="10" s="1"/>
  <c r="B1233" i="10"/>
  <c r="T1233" i="10" s="1"/>
  <c r="B1232" i="10"/>
  <c r="B1231" i="10"/>
  <c r="T1231" i="10" s="1"/>
  <c r="B1230" i="10"/>
  <c r="T1230" i="10" s="1"/>
  <c r="B1229" i="10"/>
  <c r="T1229" i="10" s="1"/>
  <c r="B1228" i="10"/>
  <c r="T1228" i="10" s="1"/>
  <c r="B1227" i="10"/>
  <c r="T1227" i="10" s="1"/>
  <c r="B1226" i="10"/>
  <c r="T1226" i="10" s="1"/>
  <c r="B1225" i="10"/>
  <c r="T1225" i="10" s="1"/>
  <c r="B1224" i="10"/>
  <c r="T1224" i="10" s="1"/>
  <c r="B1223" i="10"/>
  <c r="T1223" i="10" s="1"/>
  <c r="B1222" i="10"/>
  <c r="T1222" i="10" s="1"/>
  <c r="B1221" i="10"/>
  <c r="T1221" i="10" s="1"/>
  <c r="B1220" i="10"/>
  <c r="T1220" i="10" s="1"/>
  <c r="B1219" i="10"/>
  <c r="T1219" i="10" s="1"/>
  <c r="B1218" i="10"/>
  <c r="T1218" i="10" s="1"/>
  <c r="B1217" i="10"/>
  <c r="T1217" i="10" s="1"/>
  <c r="B1216" i="10"/>
  <c r="T1216" i="10" s="1"/>
  <c r="B1215" i="10"/>
  <c r="T1215" i="10" s="1"/>
  <c r="B1214" i="10"/>
  <c r="T1214" i="10" s="1"/>
  <c r="B1213" i="10"/>
  <c r="T1213" i="10" s="1"/>
  <c r="B1212" i="10"/>
  <c r="T1212" i="10" s="1"/>
  <c r="B1211" i="10"/>
  <c r="T1211" i="10" s="1"/>
  <c r="B1210" i="10"/>
  <c r="T1210" i="10" s="1"/>
  <c r="B1209" i="10"/>
  <c r="T1209" i="10" s="1"/>
  <c r="B1208" i="10"/>
  <c r="T1208" i="10" s="1"/>
  <c r="B1207" i="10"/>
  <c r="T1207" i="10" s="1"/>
  <c r="B1206" i="10"/>
  <c r="T1206" i="10" s="1"/>
  <c r="B1205" i="10"/>
  <c r="T1205" i="10" s="1"/>
  <c r="B1204" i="10"/>
  <c r="T1204" i="10" s="1"/>
  <c r="B1203" i="10"/>
  <c r="T1203" i="10" s="1"/>
  <c r="B1202" i="10"/>
  <c r="T1202" i="10" s="1"/>
  <c r="B1201" i="10"/>
  <c r="T1201" i="10" s="1"/>
  <c r="B1200" i="10"/>
  <c r="T1200" i="10" s="1"/>
  <c r="B1199" i="10"/>
  <c r="T1199" i="10" s="1"/>
  <c r="B1198" i="10"/>
  <c r="T1198" i="10" s="1"/>
  <c r="B1197" i="10"/>
  <c r="T1197" i="10" s="1"/>
  <c r="B1196" i="10"/>
  <c r="T1196" i="10" s="1"/>
  <c r="B1195" i="10"/>
  <c r="T1195" i="10" s="1"/>
  <c r="B1194" i="10"/>
  <c r="T1194" i="10" s="1"/>
  <c r="B1193" i="10"/>
  <c r="T1193" i="10" s="1"/>
  <c r="B1192" i="10"/>
  <c r="T1192" i="10" s="1"/>
  <c r="B1191" i="10"/>
  <c r="T1191" i="10" s="1"/>
  <c r="B1190" i="10"/>
  <c r="T1190" i="10" s="1"/>
  <c r="B1189" i="10"/>
  <c r="T1189" i="10" s="1"/>
  <c r="B1188" i="10"/>
  <c r="T1188" i="10" s="1"/>
  <c r="B1187" i="10"/>
  <c r="T1187" i="10" s="1"/>
  <c r="B1186" i="10"/>
  <c r="T1186" i="10" s="1"/>
  <c r="B1185" i="10"/>
  <c r="T1185" i="10" s="1"/>
  <c r="B1184" i="10"/>
  <c r="B1183" i="10"/>
  <c r="T1183" i="10" s="1"/>
  <c r="B1182" i="10"/>
  <c r="T1182" i="10" s="1"/>
  <c r="B1181" i="10"/>
  <c r="T1181" i="10" s="1"/>
  <c r="B1180" i="10"/>
  <c r="T1180" i="10" s="1"/>
  <c r="B1179" i="10"/>
  <c r="T1179" i="10" s="1"/>
  <c r="B1178" i="10"/>
  <c r="T1178" i="10" s="1"/>
  <c r="B1177" i="10"/>
  <c r="T1177" i="10" s="1"/>
  <c r="B1176" i="10"/>
  <c r="T1176" i="10" s="1"/>
  <c r="B1175" i="10"/>
  <c r="T1175" i="10" s="1"/>
  <c r="B1174" i="10"/>
  <c r="T1174" i="10" s="1"/>
  <c r="B1173" i="10"/>
  <c r="T1173" i="10" s="1"/>
  <c r="B1172" i="10"/>
  <c r="B1171" i="10"/>
  <c r="T1171" i="10" s="1"/>
  <c r="B1170" i="10"/>
  <c r="T1170" i="10" s="1"/>
  <c r="B1169" i="10"/>
  <c r="T1169" i="10" s="1"/>
  <c r="B1168" i="10"/>
  <c r="T1168" i="10" s="1"/>
  <c r="B1167" i="10"/>
  <c r="T1167" i="10" s="1"/>
  <c r="B1166" i="10"/>
  <c r="T1166" i="10" s="1"/>
  <c r="B1165" i="10"/>
  <c r="T1165" i="10" s="1"/>
  <c r="B1164" i="10"/>
  <c r="T1164" i="10" s="1"/>
  <c r="B1163" i="10"/>
  <c r="T1163" i="10" s="1"/>
  <c r="B1162" i="10"/>
  <c r="T1162" i="10" s="1"/>
  <c r="B1161" i="10"/>
  <c r="T1161" i="10" s="1"/>
  <c r="B1160" i="10"/>
  <c r="T1160" i="10" s="1"/>
  <c r="B1159" i="10"/>
  <c r="T1159" i="10" s="1"/>
  <c r="B1158" i="10"/>
  <c r="T1158" i="10" s="1"/>
  <c r="B1157" i="10"/>
  <c r="T1157" i="10" s="1"/>
  <c r="B1156" i="10"/>
  <c r="T1156" i="10" s="1"/>
  <c r="B1155" i="10"/>
  <c r="T1155" i="10" s="1"/>
  <c r="B1154" i="10"/>
  <c r="T1154" i="10" s="1"/>
  <c r="B1153" i="10"/>
  <c r="T1153" i="10" s="1"/>
  <c r="B1152" i="10"/>
  <c r="T1152" i="10" s="1"/>
  <c r="B1151" i="10"/>
  <c r="T1151" i="10" s="1"/>
  <c r="B1150" i="10"/>
  <c r="T1150" i="10" s="1"/>
  <c r="B1149" i="10"/>
  <c r="T1149" i="10" s="1"/>
  <c r="B1148" i="10"/>
  <c r="T1148" i="10" s="1"/>
  <c r="B1147" i="10"/>
  <c r="T1147" i="10" s="1"/>
  <c r="B1146" i="10"/>
  <c r="T1146" i="10" s="1"/>
  <c r="B1145" i="10"/>
  <c r="T1145" i="10" s="1"/>
  <c r="B1144" i="10"/>
  <c r="T1144" i="10" s="1"/>
  <c r="B1143" i="10"/>
  <c r="T1143" i="10" s="1"/>
  <c r="B1142" i="10"/>
  <c r="T1142" i="10" s="1"/>
  <c r="B1141" i="10"/>
  <c r="T1141" i="10" s="1"/>
  <c r="B1140" i="10"/>
  <c r="T1140" i="10" s="1"/>
  <c r="B1139" i="10"/>
  <c r="T1139" i="10" s="1"/>
  <c r="B1138" i="10"/>
  <c r="T1138" i="10" s="1"/>
  <c r="B1137" i="10"/>
  <c r="T1137" i="10" s="1"/>
  <c r="B1136" i="10"/>
  <c r="T1136" i="10" s="1"/>
  <c r="B1135" i="10"/>
  <c r="T1135" i="10" s="1"/>
  <c r="B1134" i="10"/>
  <c r="T1134" i="10" s="1"/>
  <c r="B1133" i="10"/>
  <c r="T1133" i="10" s="1"/>
  <c r="B1132" i="10"/>
  <c r="T1132" i="10" s="1"/>
  <c r="B1131" i="10"/>
  <c r="T1131" i="10" s="1"/>
  <c r="B1130" i="10"/>
  <c r="T1130" i="10" s="1"/>
  <c r="B1129" i="10"/>
  <c r="T1129" i="10" s="1"/>
  <c r="B1128" i="10"/>
  <c r="T1128" i="10" s="1"/>
  <c r="B1127" i="10"/>
  <c r="T1127" i="10" s="1"/>
  <c r="B1126" i="10"/>
  <c r="T1126" i="10" s="1"/>
  <c r="B1125" i="10"/>
  <c r="T1125" i="10" s="1"/>
  <c r="B1124" i="10"/>
  <c r="T1124" i="10" s="1"/>
  <c r="B1123" i="10"/>
  <c r="T1123" i="10" s="1"/>
  <c r="B1122" i="10"/>
  <c r="T1122" i="10" s="1"/>
  <c r="B1121" i="10"/>
  <c r="T1121" i="10" s="1"/>
  <c r="B1120" i="10"/>
  <c r="T1120" i="10" s="1"/>
  <c r="B1119" i="10"/>
  <c r="T1119" i="10" s="1"/>
  <c r="B1118" i="10"/>
  <c r="T1118" i="10" s="1"/>
  <c r="B1117" i="10"/>
  <c r="T1117" i="10" s="1"/>
  <c r="B1116" i="10"/>
  <c r="T1116" i="10" s="1"/>
  <c r="B1115" i="10"/>
  <c r="T1115" i="10" s="1"/>
  <c r="B1114" i="10"/>
  <c r="T1114" i="10" s="1"/>
  <c r="B1113" i="10"/>
  <c r="T1113" i="10" s="1"/>
  <c r="B1112" i="10"/>
  <c r="T1112" i="10" s="1"/>
  <c r="B1111" i="10"/>
  <c r="T1111" i="10" s="1"/>
  <c r="B1110" i="10"/>
  <c r="T1110" i="10" s="1"/>
  <c r="B1109" i="10"/>
  <c r="T1109" i="10" s="1"/>
  <c r="B1108" i="10"/>
  <c r="T1108" i="10" s="1"/>
  <c r="B1107" i="10"/>
  <c r="T1107" i="10" s="1"/>
  <c r="B1106" i="10"/>
  <c r="T1106" i="10" s="1"/>
  <c r="B1105" i="10"/>
  <c r="T1105" i="10" s="1"/>
  <c r="B1104" i="10"/>
  <c r="T1104" i="10" s="1"/>
  <c r="B1103" i="10"/>
  <c r="T1103" i="10" s="1"/>
  <c r="B1102" i="10"/>
  <c r="T1102" i="10" s="1"/>
  <c r="B1101" i="10"/>
  <c r="T1101" i="10" s="1"/>
  <c r="B1100" i="10"/>
  <c r="T1100" i="10" s="1"/>
  <c r="B1099" i="10"/>
  <c r="T1099" i="10" s="1"/>
  <c r="B1098" i="10"/>
  <c r="T1098" i="10" s="1"/>
  <c r="B1097" i="10"/>
  <c r="T1097" i="10" s="1"/>
  <c r="B1096" i="10"/>
  <c r="T1096" i="10" s="1"/>
  <c r="B1095" i="10"/>
  <c r="T1095" i="10" s="1"/>
  <c r="B1094" i="10"/>
  <c r="T1094" i="10" s="1"/>
  <c r="B1093" i="10"/>
  <c r="T1093" i="10" s="1"/>
  <c r="B1092" i="10"/>
  <c r="T1092" i="10" s="1"/>
  <c r="B1091" i="10"/>
  <c r="T1091" i="10" s="1"/>
  <c r="B1090" i="10"/>
  <c r="T1090" i="10" s="1"/>
  <c r="B1089" i="10"/>
  <c r="T1089" i="10" s="1"/>
  <c r="B1088" i="10"/>
  <c r="T1088" i="10" s="1"/>
  <c r="B1087" i="10"/>
  <c r="T1087" i="10" s="1"/>
  <c r="B1086" i="10"/>
  <c r="T1086" i="10" s="1"/>
  <c r="B1085" i="10"/>
  <c r="T1085" i="10" s="1"/>
  <c r="B1084" i="10"/>
  <c r="T1084" i="10" s="1"/>
  <c r="B1083" i="10"/>
  <c r="T1083" i="10" s="1"/>
  <c r="B1082" i="10"/>
  <c r="T1082" i="10" s="1"/>
  <c r="B1081" i="10"/>
  <c r="T1081" i="10" s="1"/>
  <c r="B1080" i="10"/>
  <c r="T1080" i="10" s="1"/>
  <c r="B1079" i="10"/>
  <c r="T1079" i="10" s="1"/>
  <c r="B1078" i="10"/>
  <c r="T1078" i="10" s="1"/>
  <c r="B1077" i="10"/>
  <c r="T1077" i="10" s="1"/>
  <c r="B1076" i="10"/>
  <c r="T1076" i="10" s="1"/>
  <c r="B1075" i="10"/>
  <c r="T1075" i="10" s="1"/>
  <c r="B1074" i="10"/>
  <c r="T1074" i="10" s="1"/>
  <c r="B1073" i="10"/>
  <c r="T1073" i="10" s="1"/>
  <c r="B1072" i="10"/>
  <c r="T1072" i="10" s="1"/>
  <c r="B1071" i="10"/>
  <c r="T1071" i="10" s="1"/>
  <c r="B1070" i="10"/>
  <c r="T1070" i="10" s="1"/>
  <c r="B1069" i="10"/>
  <c r="T1069" i="10" s="1"/>
  <c r="B1068" i="10"/>
  <c r="T1068" i="10" s="1"/>
  <c r="B1067" i="10"/>
  <c r="T1067" i="10" s="1"/>
  <c r="B1066" i="10"/>
  <c r="T1066" i="10" s="1"/>
  <c r="B1065" i="10"/>
  <c r="T1065" i="10" s="1"/>
  <c r="B1064" i="10"/>
  <c r="T1064" i="10" s="1"/>
  <c r="B1063" i="10"/>
  <c r="T1063" i="10" s="1"/>
  <c r="B1062" i="10"/>
  <c r="T1062" i="10" s="1"/>
  <c r="B1061" i="10"/>
  <c r="T1061" i="10" s="1"/>
  <c r="B1060" i="10"/>
  <c r="T1060" i="10" s="1"/>
  <c r="B1059" i="10"/>
  <c r="T1059" i="10" s="1"/>
  <c r="B1058" i="10"/>
  <c r="T1058" i="10" s="1"/>
  <c r="B1057" i="10"/>
  <c r="T1057" i="10" s="1"/>
  <c r="B1056" i="10"/>
  <c r="T1056" i="10" s="1"/>
  <c r="B1055" i="10"/>
  <c r="T1055" i="10" s="1"/>
  <c r="B1054" i="10"/>
  <c r="T1054" i="10" s="1"/>
  <c r="B1053" i="10"/>
  <c r="T1053" i="10" s="1"/>
  <c r="B1052" i="10"/>
  <c r="T1052" i="10" s="1"/>
  <c r="B1051" i="10"/>
  <c r="T1051" i="10" s="1"/>
  <c r="B1050" i="10"/>
  <c r="T1050" i="10" s="1"/>
  <c r="B1049" i="10"/>
  <c r="T1049" i="10" s="1"/>
  <c r="B1048" i="10"/>
  <c r="T1048" i="10" s="1"/>
  <c r="B1047" i="10"/>
  <c r="T1047" i="10" s="1"/>
  <c r="B1046" i="10"/>
  <c r="T1046" i="10" s="1"/>
  <c r="B1045" i="10"/>
  <c r="T1045" i="10" s="1"/>
  <c r="B1044" i="10"/>
  <c r="T1044" i="10" s="1"/>
  <c r="B1043" i="10"/>
  <c r="T1043" i="10" s="1"/>
  <c r="B1042" i="10"/>
  <c r="T1042" i="10" s="1"/>
  <c r="B1041" i="10"/>
  <c r="T1041" i="10" s="1"/>
  <c r="B1040" i="10"/>
  <c r="T1040" i="10" s="1"/>
  <c r="B1039" i="10"/>
  <c r="T1039" i="10" s="1"/>
  <c r="B1038" i="10"/>
  <c r="T1038" i="10" s="1"/>
  <c r="B1037" i="10"/>
  <c r="T1037" i="10" s="1"/>
  <c r="B1036" i="10"/>
  <c r="T1036" i="10" s="1"/>
  <c r="B1035" i="10"/>
  <c r="T1035" i="10" s="1"/>
  <c r="B1034" i="10"/>
  <c r="T1034" i="10" s="1"/>
  <c r="B1033" i="10"/>
  <c r="T1033" i="10" s="1"/>
  <c r="B1032" i="10"/>
  <c r="T1032" i="10" s="1"/>
  <c r="B1031" i="10"/>
  <c r="T1031" i="10" s="1"/>
  <c r="B1030" i="10"/>
  <c r="T1030" i="10" s="1"/>
  <c r="B1029" i="10"/>
  <c r="T1029" i="10" s="1"/>
  <c r="B1028" i="10"/>
  <c r="T1028" i="10" s="1"/>
  <c r="B1027" i="10"/>
  <c r="T1027" i="10" s="1"/>
  <c r="B1026" i="10"/>
  <c r="T1026" i="10" s="1"/>
  <c r="B1025" i="10"/>
  <c r="T1025" i="10" s="1"/>
  <c r="B1024" i="10"/>
  <c r="T1024" i="10" s="1"/>
  <c r="B1023" i="10"/>
  <c r="T1023" i="10" s="1"/>
  <c r="B1022" i="10"/>
  <c r="T1022" i="10" s="1"/>
  <c r="B1021" i="10"/>
  <c r="T1021" i="10" s="1"/>
  <c r="B1020" i="10"/>
  <c r="T1020" i="10" s="1"/>
  <c r="B1019" i="10"/>
  <c r="T1019" i="10" s="1"/>
  <c r="B1018" i="10"/>
  <c r="T1018" i="10" s="1"/>
  <c r="B1017" i="10"/>
  <c r="T1017" i="10" s="1"/>
  <c r="B1016" i="10"/>
  <c r="T1016" i="10" s="1"/>
  <c r="B1015" i="10"/>
  <c r="T1015" i="10" s="1"/>
  <c r="B1014" i="10"/>
  <c r="T1014" i="10" s="1"/>
  <c r="B1013" i="10"/>
  <c r="T1013" i="10" s="1"/>
  <c r="B1012" i="10"/>
  <c r="T1012" i="10" s="1"/>
  <c r="B1011" i="10"/>
  <c r="T1011" i="10" s="1"/>
  <c r="B1010" i="10"/>
  <c r="T1010" i="10" s="1"/>
  <c r="B1009" i="10"/>
  <c r="T1009" i="10" s="1"/>
  <c r="B1008" i="10"/>
  <c r="T1008" i="10" s="1"/>
  <c r="B1007" i="10"/>
  <c r="T1007" i="10" s="1"/>
  <c r="B1006" i="10"/>
  <c r="T1006" i="10" s="1"/>
  <c r="B1005" i="10"/>
  <c r="T1005" i="10" s="1"/>
  <c r="B1004" i="10"/>
  <c r="T1004" i="10" s="1"/>
  <c r="B1003" i="10"/>
  <c r="T1003" i="10" s="1"/>
  <c r="B1002" i="10"/>
  <c r="T1002" i="10" s="1"/>
  <c r="B1001" i="10"/>
  <c r="T1001" i="10" s="1"/>
  <c r="B1000" i="10"/>
  <c r="T1000" i="10" s="1"/>
  <c r="B999" i="10"/>
  <c r="T999" i="10" s="1"/>
  <c r="B998" i="10"/>
  <c r="T998" i="10" s="1"/>
  <c r="B997" i="10"/>
  <c r="T997" i="10" s="1"/>
  <c r="B996" i="10"/>
  <c r="T996" i="10" s="1"/>
  <c r="B995" i="10"/>
  <c r="T995" i="10" s="1"/>
  <c r="B994" i="10"/>
  <c r="T994" i="10" s="1"/>
  <c r="B993" i="10"/>
  <c r="T993" i="10" s="1"/>
  <c r="B992" i="10"/>
  <c r="B991" i="10"/>
  <c r="T991" i="10" s="1"/>
  <c r="B990" i="10"/>
  <c r="T990" i="10" s="1"/>
  <c r="B989" i="10"/>
  <c r="T989" i="10" s="1"/>
  <c r="B988" i="10"/>
  <c r="T988" i="10" s="1"/>
  <c r="B987" i="10"/>
  <c r="T987" i="10" s="1"/>
  <c r="B986" i="10"/>
  <c r="T986" i="10" s="1"/>
  <c r="B985" i="10"/>
  <c r="T985" i="10" s="1"/>
  <c r="B984" i="10"/>
  <c r="T984" i="10" s="1"/>
  <c r="B983" i="10"/>
  <c r="T983" i="10" s="1"/>
  <c r="B982" i="10"/>
  <c r="T982" i="10" s="1"/>
  <c r="B981" i="10"/>
  <c r="T981" i="10" s="1"/>
  <c r="B980" i="10"/>
  <c r="T980" i="10" s="1"/>
  <c r="B979" i="10"/>
  <c r="T979" i="10" s="1"/>
  <c r="B978" i="10"/>
  <c r="T978" i="10" s="1"/>
  <c r="B977" i="10"/>
  <c r="T977" i="10" s="1"/>
  <c r="B976" i="10"/>
  <c r="T976" i="10" s="1"/>
  <c r="B975" i="10"/>
  <c r="T975" i="10" s="1"/>
  <c r="B974" i="10"/>
  <c r="T974" i="10" s="1"/>
  <c r="B973" i="10"/>
  <c r="T973" i="10" s="1"/>
  <c r="B972" i="10"/>
  <c r="T972" i="10" s="1"/>
  <c r="B971" i="10"/>
  <c r="T971" i="10" s="1"/>
  <c r="B970" i="10"/>
  <c r="T970" i="10" s="1"/>
  <c r="B969" i="10"/>
  <c r="T969" i="10" s="1"/>
  <c r="B968" i="10"/>
  <c r="T968" i="10" s="1"/>
  <c r="B967" i="10"/>
  <c r="T967" i="10" s="1"/>
  <c r="B966" i="10"/>
  <c r="T966" i="10" s="1"/>
  <c r="B965" i="10"/>
  <c r="T965" i="10" s="1"/>
  <c r="B964" i="10"/>
  <c r="T964" i="10" s="1"/>
  <c r="B963" i="10"/>
  <c r="T963" i="10" s="1"/>
  <c r="B962" i="10"/>
  <c r="T962" i="10" s="1"/>
  <c r="B961" i="10"/>
  <c r="T961" i="10" s="1"/>
  <c r="B960" i="10"/>
  <c r="T960" i="10" s="1"/>
  <c r="B959" i="10"/>
  <c r="T959" i="10" s="1"/>
  <c r="B958" i="10"/>
  <c r="T958" i="10" s="1"/>
  <c r="B957" i="10"/>
  <c r="T957" i="10" s="1"/>
  <c r="B956" i="10"/>
  <c r="T956" i="10" s="1"/>
  <c r="B955" i="10"/>
  <c r="T955" i="10" s="1"/>
  <c r="B954" i="10"/>
  <c r="T954" i="10" s="1"/>
  <c r="B953" i="10"/>
  <c r="T953" i="10" s="1"/>
  <c r="B952" i="10"/>
  <c r="T952" i="10" s="1"/>
  <c r="B951" i="10"/>
  <c r="T951" i="10" s="1"/>
  <c r="B950" i="10"/>
  <c r="T950" i="10" s="1"/>
  <c r="B949" i="10"/>
  <c r="T949" i="10" s="1"/>
  <c r="B948" i="10"/>
  <c r="T948" i="10" s="1"/>
  <c r="B947" i="10"/>
  <c r="T947" i="10" s="1"/>
  <c r="B946" i="10"/>
  <c r="T946" i="10" s="1"/>
  <c r="B945" i="10"/>
  <c r="T945" i="10" s="1"/>
  <c r="B944" i="10"/>
  <c r="T944" i="10" s="1"/>
  <c r="B943" i="10"/>
  <c r="T943" i="10" s="1"/>
  <c r="B942" i="10"/>
  <c r="T942" i="10" s="1"/>
  <c r="B941" i="10"/>
  <c r="T941" i="10" s="1"/>
  <c r="B940" i="10"/>
  <c r="T940" i="10" s="1"/>
  <c r="B939" i="10"/>
  <c r="T939" i="10" s="1"/>
  <c r="B938" i="10"/>
  <c r="T938" i="10" s="1"/>
  <c r="B937" i="10"/>
  <c r="T937" i="10" s="1"/>
  <c r="B936" i="10"/>
  <c r="T936" i="10" s="1"/>
  <c r="B935" i="10"/>
  <c r="T935" i="10" s="1"/>
  <c r="B934" i="10"/>
  <c r="T934" i="10" s="1"/>
  <c r="B933" i="10"/>
  <c r="T933" i="10" s="1"/>
  <c r="B932" i="10"/>
  <c r="T932" i="10" s="1"/>
  <c r="B931" i="10"/>
  <c r="T931" i="10" s="1"/>
  <c r="B930" i="10"/>
  <c r="T930" i="10" s="1"/>
  <c r="B929" i="10"/>
  <c r="T929" i="10" s="1"/>
  <c r="B928" i="10"/>
  <c r="T928" i="10" s="1"/>
  <c r="B927" i="10"/>
  <c r="T927" i="10" s="1"/>
  <c r="B926" i="10"/>
  <c r="T926" i="10" s="1"/>
  <c r="B925" i="10"/>
  <c r="T925" i="10" s="1"/>
  <c r="B924" i="10"/>
  <c r="T924" i="10" s="1"/>
  <c r="B923" i="10"/>
  <c r="T923" i="10" s="1"/>
  <c r="B922" i="10"/>
  <c r="T922" i="10" s="1"/>
  <c r="B921" i="10"/>
  <c r="T921" i="10" s="1"/>
  <c r="B920" i="10"/>
  <c r="T920" i="10" s="1"/>
  <c r="B919" i="10"/>
  <c r="T919" i="10" s="1"/>
  <c r="B918" i="10"/>
  <c r="T918" i="10" s="1"/>
  <c r="B917" i="10"/>
  <c r="T917" i="10" s="1"/>
  <c r="B916" i="10"/>
  <c r="T916" i="10" s="1"/>
  <c r="B915" i="10"/>
  <c r="T915" i="10" s="1"/>
  <c r="B914" i="10"/>
  <c r="T914" i="10" s="1"/>
  <c r="B913" i="10"/>
  <c r="T913" i="10" s="1"/>
  <c r="B912" i="10"/>
  <c r="T912" i="10" s="1"/>
  <c r="B911" i="10"/>
  <c r="T911" i="10" s="1"/>
  <c r="B910" i="10"/>
  <c r="T910" i="10" s="1"/>
  <c r="B909" i="10"/>
  <c r="T909" i="10" s="1"/>
  <c r="B908" i="10"/>
  <c r="T908" i="10" s="1"/>
  <c r="B907" i="10"/>
  <c r="T907" i="10" s="1"/>
  <c r="B906" i="10"/>
  <c r="T906" i="10" s="1"/>
  <c r="B905" i="10"/>
  <c r="T905" i="10" s="1"/>
  <c r="B904" i="10"/>
  <c r="T904" i="10" s="1"/>
  <c r="B903" i="10"/>
  <c r="T903" i="10" s="1"/>
  <c r="B902" i="10"/>
  <c r="T902" i="10" s="1"/>
  <c r="B901" i="10"/>
  <c r="T901" i="10" s="1"/>
  <c r="B900" i="10"/>
  <c r="T900" i="10" s="1"/>
  <c r="B899" i="10"/>
  <c r="T899" i="10" s="1"/>
  <c r="B898" i="10"/>
  <c r="T898" i="10" s="1"/>
  <c r="B897" i="10"/>
  <c r="T897" i="10" s="1"/>
  <c r="B896" i="10"/>
  <c r="T896" i="10" s="1"/>
  <c r="B895" i="10"/>
  <c r="T895" i="10" s="1"/>
  <c r="B894" i="10"/>
  <c r="T894" i="10" s="1"/>
  <c r="B893" i="10"/>
  <c r="T893" i="10" s="1"/>
  <c r="B892" i="10"/>
  <c r="T892" i="10" s="1"/>
  <c r="B891" i="10"/>
  <c r="T891" i="10" s="1"/>
  <c r="B890" i="10"/>
  <c r="T890" i="10" s="1"/>
  <c r="B889" i="10"/>
  <c r="T889" i="10" s="1"/>
  <c r="B888" i="10"/>
  <c r="T888" i="10" s="1"/>
  <c r="B887" i="10"/>
  <c r="T887" i="10" s="1"/>
  <c r="B886" i="10"/>
  <c r="T886" i="10" s="1"/>
  <c r="B885" i="10"/>
  <c r="T885" i="10" s="1"/>
  <c r="B884" i="10"/>
  <c r="T884" i="10" s="1"/>
  <c r="B883" i="10"/>
  <c r="T883" i="10" s="1"/>
  <c r="B882" i="10"/>
  <c r="T882" i="10" s="1"/>
  <c r="B881" i="10"/>
  <c r="T881" i="10" s="1"/>
  <c r="B880" i="10"/>
  <c r="T880" i="10" s="1"/>
  <c r="B879" i="10"/>
  <c r="T879" i="10" s="1"/>
  <c r="B878" i="10"/>
  <c r="T878" i="10" s="1"/>
  <c r="B877" i="10"/>
  <c r="T877" i="10" s="1"/>
  <c r="B876" i="10"/>
  <c r="T876" i="10" s="1"/>
  <c r="B875" i="10"/>
  <c r="T875" i="10" s="1"/>
  <c r="B874" i="10"/>
  <c r="T874" i="10" s="1"/>
  <c r="B873" i="10"/>
  <c r="T873" i="10" s="1"/>
  <c r="B872" i="10"/>
  <c r="T872" i="10" s="1"/>
  <c r="B871" i="10"/>
  <c r="T871" i="10" s="1"/>
  <c r="B870" i="10"/>
  <c r="T870" i="10" s="1"/>
  <c r="B869" i="10"/>
  <c r="T869" i="10" s="1"/>
  <c r="B868" i="10"/>
  <c r="T868" i="10" s="1"/>
  <c r="B867" i="10"/>
  <c r="T867" i="10" s="1"/>
  <c r="B866" i="10"/>
  <c r="T866" i="10" s="1"/>
  <c r="B865" i="10"/>
  <c r="T865" i="10" s="1"/>
  <c r="B864" i="10"/>
  <c r="T864" i="10" s="1"/>
  <c r="B863" i="10"/>
  <c r="T863" i="10" s="1"/>
  <c r="B862" i="10"/>
  <c r="T862" i="10" s="1"/>
  <c r="B861" i="10"/>
  <c r="T861" i="10" s="1"/>
  <c r="B860" i="10"/>
  <c r="T860" i="10" s="1"/>
  <c r="B859" i="10"/>
  <c r="T859" i="10" s="1"/>
  <c r="B858" i="10"/>
  <c r="T858" i="10" s="1"/>
  <c r="B857" i="10"/>
  <c r="T857" i="10" s="1"/>
  <c r="B856" i="10"/>
  <c r="T856" i="10" s="1"/>
  <c r="B855" i="10"/>
  <c r="T855" i="10" s="1"/>
  <c r="B854" i="10"/>
  <c r="T854" i="10" s="1"/>
  <c r="B853" i="10"/>
  <c r="T853" i="10" s="1"/>
  <c r="B852" i="10"/>
  <c r="T852" i="10" s="1"/>
  <c r="B851" i="10"/>
  <c r="T851" i="10" s="1"/>
  <c r="B850" i="10"/>
  <c r="T850" i="10" s="1"/>
  <c r="B849" i="10"/>
  <c r="T849" i="10" s="1"/>
  <c r="B848" i="10"/>
  <c r="T848" i="10" s="1"/>
  <c r="B847" i="10"/>
  <c r="T847" i="10" s="1"/>
  <c r="B846" i="10"/>
  <c r="T846" i="10" s="1"/>
  <c r="B845" i="10"/>
  <c r="T845" i="10" s="1"/>
  <c r="B844" i="10"/>
  <c r="T844" i="10" s="1"/>
  <c r="B843" i="10"/>
  <c r="T843" i="10" s="1"/>
  <c r="B842" i="10"/>
  <c r="T842" i="10" s="1"/>
  <c r="B841" i="10"/>
  <c r="T841" i="10" s="1"/>
  <c r="B840" i="10"/>
  <c r="T840" i="10" s="1"/>
  <c r="B839" i="10"/>
  <c r="T839" i="10" s="1"/>
  <c r="B838" i="10"/>
  <c r="T838" i="10" s="1"/>
  <c r="B837" i="10"/>
  <c r="T837" i="10" s="1"/>
  <c r="B836" i="10"/>
  <c r="T836" i="10" s="1"/>
  <c r="B835" i="10"/>
  <c r="T835" i="10" s="1"/>
  <c r="B834" i="10"/>
  <c r="T834" i="10" s="1"/>
  <c r="B833" i="10"/>
  <c r="T833" i="10" s="1"/>
  <c r="B832" i="10"/>
  <c r="T832" i="10" s="1"/>
  <c r="B831" i="10"/>
  <c r="T831" i="10" s="1"/>
  <c r="B830" i="10"/>
  <c r="T830" i="10" s="1"/>
  <c r="B829" i="10"/>
  <c r="T829" i="10" s="1"/>
  <c r="B828" i="10"/>
  <c r="T828" i="10" s="1"/>
  <c r="B827" i="10"/>
  <c r="T827" i="10" s="1"/>
  <c r="B826" i="10"/>
  <c r="T826" i="10" s="1"/>
  <c r="B825" i="10"/>
  <c r="T825" i="10" s="1"/>
  <c r="B824" i="10"/>
  <c r="T824" i="10" s="1"/>
  <c r="B823" i="10"/>
  <c r="T823" i="10" s="1"/>
  <c r="B822" i="10"/>
  <c r="T822" i="10" s="1"/>
  <c r="B821" i="10"/>
  <c r="T821" i="10" s="1"/>
  <c r="B820" i="10"/>
  <c r="T820" i="10" s="1"/>
  <c r="B819" i="10"/>
  <c r="T819" i="10" s="1"/>
  <c r="B818" i="10"/>
  <c r="T818" i="10" s="1"/>
  <c r="B817" i="10"/>
  <c r="T817" i="10" s="1"/>
  <c r="B816" i="10"/>
  <c r="T816" i="10" s="1"/>
  <c r="B815" i="10"/>
  <c r="T815" i="10" s="1"/>
  <c r="B814" i="10"/>
  <c r="T814" i="10" s="1"/>
  <c r="B813" i="10"/>
  <c r="T813" i="10" s="1"/>
  <c r="B812" i="10"/>
  <c r="T812" i="10" s="1"/>
  <c r="B811" i="10"/>
  <c r="T811" i="10" s="1"/>
  <c r="B810" i="10"/>
  <c r="T810" i="10" s="1"/>
  <c r="B809" i="10"/>
  <c r="T809" i="10" s="1"/>
  <c r="B808" i="10"/>
  <c r="T808" i="10" s="1"/>
  <c r="B807" i="10"/>
  <c r="T807" i="10" s="1"/>
  <c r="B806" i="10"/>
  <c r="T806" i="10" s="1"/>
  <c r="B805" i="10"/>
  <c r="T805" i="10" s="1"/>
  <c r="B804" i="10"/>
  <c r="T804" i="10" s="1"/>
  <c r="B803" i="10"/>
  <c r="T803" i="10" s="1"/>
  <c r="B802" i="10"/>
  <c r="T802" i="10" s="1"/>
  <c r="B801" i="10"/>
  <c r="T801" i="10" s="1"/>
  <c r="B800" i="10"/>
  <c r="T800" i="10" s="1"/>
  <c r="B799" i="10"/>
  <c r="T799" i="10" s="1"/>
  <c r="B798" i="10"/>
  <c r="T798" i="10" s="1"/>
  <c r="B797" i="10"/>
  <c r="T797" i="10" s="1"/>
  <c r="B796" i="10"/>
  <c r="T796" i="10" s="1"/>
  <c r="B795" i="10"/>
  <c r="T795" i="10" s="1"/>
  <c r="B794" i="10"/>
  <c r="T794" i="10" s="1"/>
  <c r="B793" i="10"/>
  <c r="T793" i="10" s="1"/>
  <c r="B792" i="10"/>
  <c r="T792" i="10" s="1"/>
  <c r="B791" i="10"/>
  <c r="T791" i="10" s="1"/>
  <c r="B790" i="10"/>
  <c r="T790" i="10" s="1"/>
  <c r="B789" i="10"/>
  <c r="T789" i="10" s="1"/>
  <c r="B788" i="10"/>
  <c r="T788" i="10" s="1"/>
  <c r="B787" i="10"/>
  <c r="T787" i="10" s="1"/>
  <c r="B786" i="10"/>
  <c r="T786" i="10" s="1"/>
  <c r="B785" i="10"/>
  <c r="T785" i="10" s="1"/>
  <c r="B784" i="10"/>
  <c r="T784" i="10" s="1"/>
  <c r="B783" i="10"/>
  <c r="T783" i="10" s="1"/>
  <c r="B782" i="10"/>
  <c r="T782" i="10" s="1"/>
  <c r="B781" i="10"/>
  <c r="T781" i="10" s="1"/>
  <c r="B780" i="10"/>
  <c r="T780" i="10" s="1"/>
  <c r="B779" i="10"/>
  <c r="T779" i="10" s="1"/>
  <c r="B778" i="10"/>
  <c r="T778" i="10" s="1"/>
  <c r="B777" i="10"/>
  <c r="T777" i="10" s="1"/>
  <c r="B776" i="10"/>
  <c r="T776" i="10" s="1"/>
  <c r="B775" i="10"/>
  <c r="T775" i="10" s="1"/>
  <c r="B774" i="10"/>
  <c r="T774" i="10" s="1"/>
  <c r="B773" i="10"/>
  <c r="T773" i="10" s="1"/>
  <c r="B772" i="10"/>
  <c r="T772" i="10" s="1"/>
  <c r="B771" i="10"/>
  <c r="T771" i="10" s="1"/>
  <c r="B770" i="10"/>
  <c r="T770" i="10" s="1"/>
  <c r="B769" i="10"/>
  <c r="T769" i="10" s="1"/>
  <c r="B768" i="10"/>
  <c r="T768" i="10" s="1"/>
  <c r="B767" i="10"/>
  <c r="T767" i="10" s="1"/>
  <c r="B766" i="10"/>
  <c r="T766" i="10" s="1"/>
  <c r="B765" i="10"/>
  <c r="T765" i="10" s="1"/>
  <c r="B764" i="10"/>
  <c r="T764" i="10" s="1"/>
  <c r="S764" i="10" s="1"/>
  <c r="B763" i="10"/>
  <c r="T763" i="10" s="1"/>
  <c r="B762" i="10"/>
  <c r="T762" i="10" s="1"/>
  <c r="B761" i="10"/>
  <c r="T761" i="10" s="1"/>
  <c r="B760" i="10"/>
  <c r="T760" i="10" s="1"/>
  <c r="B759" i="10"/>
  <c r="T759" i="10" s="1"/>
  <c r="B758" i="10"/>
  <c r="T758" i="10" s="1"/>
  <c r="B757" i="10"/>
  <c r="T757" i="10" s="1"/>
  <c r="B756" i="10"/>
  <c r="T756" i="10" s="1"/>
  <c r="B755" i="10"/>
  <c r="T755" i="10" s="1"/>
  <c r="B754" i="10"/>
  <c r="T754" i="10" s="1"/>
  <c r="B753" i="10"/>
  <c r="T753" i="10" s="1"/>
  <c r="B752" i="10"/>
  <c r="T752" i="10" s="1"/>
  <c r="B751" i="10"/>
  <c r="T751" i="10" s="1"/>
  <c r="B750" i="10"/>
  <c r="T750" i="10" s="1"/>
  <c r="B749" i="10"/>
  <c r="T749" i="10" s="1"/>
  <c r="B748" i="10"/>
  <c r="T748" i="10" s="1"/>
  <c r="B747" i="10"/>
  <c r="T747" i="10" s="1"/>
  <c r="B746" i="10"/>
  <c r="T746" i="10" s="1"/>
  <c r="B745" i="10"/>
  <c r="T745" i="10" s="1"/>
  <c r="B744" i="10"/>
  <c r="T744" i="10" s="1"/>
  <c r="B743" i="10"/>
  <c r="T743" i="10" s="1"/>
  <c r="B742" i="10"/>
  <c r="T742" i="10" s="1"/>
  <c r="B741" i="10"/>
  <c r="T741" i="10" s="1"/>
  <c r="B740" i="10"/>
  <c r="T740" i="10" s="1"/>
  <c r="B739" i="10"/>
  <c r="T739" i="10" s="1"/>
  <c r="B738" i="10"/>
  <c r="T738" i="10" s="1"/>
  <c r="B737" i="10"/>
  <c r="T737" i="10" s="1"/>
  <c r="B736" i="10"/>
  <c r="T736" i="10" s="1"/>
  <c r="B735" i="10"/>
  <c r="T735" i="10" s="1"/>
  <c r="B734" i="10"/>
  <c r="T734" i="10" s="1"/>
  <c r="B733" i="10"/>
  <c r="T733" i="10" s="1"/>
  <c r="B732" i="10"/>
  <c r="T732" i="10" s="1"/>
  <c r="B731" i="10"/>
  <c r="T731" i="10" s="1"/>
  <c r="B730" i="10"/>
  <c r="T730" i="10" s="1"/>
  <c r="B729" i="10"/>
  <c r="T729" i="10" s="1"/>
  <c r="B728" i="10"/>
  <c r="T728" i="10" s="1"/>
  <c r="B727" i="10"/>
  <c r="T727" i="10" s="1"/>
  <c r="B726" i="10"/>
  <c r="T726" i="10" s="1"/>
  <c r="B725" i="10"/>
  <c r="T725" i="10" s="1"/>
  <c r="B724" i="10"/>
  <c r="T724" i="10" s="1"/>
  <c r="B723" i="10"/>
  <c r="T723" i="10" s="1"/>
  <c r="B722" i="10"/>
  <c r="T722" i="10" s="1"/>
  <c r="B721" i="10"/>
  <c r="T721" i="10" s="1"/>
  <c r="B720" i="10"/>
  <c r="T720" i="10" s="1"/>
  <c r="B719" i="10"/>
  <c r="T719" i="10" s="1"/>
  <c r="B718" i="10"/>
  <c r="T718" i="10" s="1"/>
  <c r="B717" i="10"/>
  <c r="T717" i="10" s="1"/>
  <c r="B716" i="10"/>
  <c r="T716" i="10" s="1"/>
  <c r="B715" i="10"/>
  <c r="T715" i="10" s="1"/>
  <c r="B714" i="10"/>
  <c r="T714" i="10" s="1"/>
  <c r="B713" i="10"/>
  <c r="T713" i="10" s="1"/>
  <c r="B712" i="10"/>
  <c r="T712" i="10" s="1"/>
  <c r="B711" i="10"/>
  <c r="T711" i="10" s="1"/>
  <c r="B710" i="10"/>
  <c r="T710" i="10" s="1"/>
  <c r="B709" i="10"/>
  <c r="T709" i="10" s="1"/>
  <c r="B708" i="10"/>
  <c r="T708" i="10" s="1"/>
  <c r="B707" i="10"/>
  <c r="T707" i="10" s="1"/>
  <c r="B706" i="10"/>
  <c r="T706" i="10" s="1"/>
  <c r="B705" i="10"/>
  <c r="T705" i="10" s="1"/>
  <c r="B704" i="10"/>
  <c r="T704" i="10" s="1"/>
  <c r="B703" i="10"/>
  <c r="T703" i="10" s="1"/>
  <c r="B702" i="10"/>
  <c r="T702" i="10" s="1"/>
  <c r="B701" i="10"/>
  <c r="T701" i="10" s="1"/>
  <c r="B700" i="10"/>
  <c r="T700" i="10" s="1"/>
  <c r="B699" i="10"/>
  <c r="T699" i="10" s="1"/>
  <c r="B698" i="10"/>
  <c r="T698" i="10" s="1"/>
  <c r="B697" i="10"/>
  <c r="T697" i="10" s="1"/>
  <c r="B696" i="10"/>
  <c r="T696" i="10" s="1"/>
  <c r="B695" i="10"/>
  <c r="T695" i="10" s="1"/>
  <c r="B694" i="10"/>
  <c r="T694" i="10" s="1"/>
  <c r="B693" i="10"/>
  <c r="T693" i="10" s="1"/>
  <c r="B692" i="10"/>
  <c r="T692" i="10" s="1"/>
  <c r="B691" i="10"/>
  <c r="T691" i="10" s="1"/>
  <c r="B690" i="10"/>
  <c r="T690" i="10" s="1"/>
  <c r="B689" i="10"/>
  <c r="T689" i="10" s="1"/>
  <c r="B688" i="10"/>
  <c r="T688" i="10" s="1"/>
  <c r="B687" i="10"/>
  <c r="T687" i="10" s="1"/>
  <c r="B686" i="10"/>
  <c r="T686" i="10" s="1"/>
  <c r="B685" i="10"/>
  <c r="T685" i="10" s="1"/>
  <c r="B684" i="10"/>
  <c r="T684" i="10" s="1"/>
  <c r="B683" i="10"/>
  <c r="T683" i="10" s="1"/>
  <c r="B682" i="10"/>
  <c r="T682" i="10" s="1"/>
  <c r="B681" i="10"/>
  <c r="T681" i="10" s="1"/>
  <c r="B680" i="10"/>
  <c r="T680" i="10" s="1"/>
  <c r="B679" i="10"/>
  <c r="T679" i="10" s="1"/>
  <c r="B678" i="10"/>
  <c r="T678" i="10" s="1"/>
  <c r="B677" i="10"/>
  <c r="T677" i="10" s="1"/>
  <c r="B676" i="10"/>
  <c r="T676" i="10" s="1"/>
  <c r="B675" i="10"/>
  <c r="T675" i="10" s="1"/>
  <c r="B674" i="10"/>
  <c r="T674" i="10" s="1"/>
  <c r="B673" i="10"/>
  <c r="T673" i="10" s="1"/>
  <c r="B672" i="10"/>
  <c r="T672" i="10" s="1"/>
  <c r="B671" i="10"/>
  <c r="T671" i="10" s="1"/>
  <c r="B670" i="10"/>
  <c r="T670" i="10" s="1"/>
  <c r="B669" i="10"/>
  <c r="T669" i="10" s="1"/>
  <c r="B668" i="10"/>
  <c r="T668" i="10" s="1"/>
  <c r="B667" i="10"/>
  <c r="T667" i="10" s="1"/>
  <c r="B666" i="10"/>
  <c r="T666" i="10" s="1"/>
  <c r="B665" i="10"/>
  <c r="T665" i="10" s="1"/>
  <c r="B664" i="10"/>
  <c r="T664" i="10" s="1"/>
  <c r="B663" i="10"/>
  <c r="T663" i="10" s="1"/>
  <c r="B662" i="10"/>
  <c r="T662" i="10" s="1"/>
  <c r="B661" i="10"/>
  <c r="T661" i="10" s="1"/>
  <c r="B660" i="10"/>
  <c r="T660" i="10" s="1"/>
  <c r="B659" i="10"/>
  <c r="T659" i="10" s="1"/>
  <c r="B658" i="10"/>
  <c r="T658" i="10" s="1"/>
  <c r="B657" i="10"/>
  <c r="T657" i="10" s="1"/>
  <c r="B656" i="10"/>
  <c r="T656" i="10" s="1"/>
  <c r="B655" i="10"/>
  <c r="T655" i="10" s="1"/>
  <c r="B654" i="10"/>
  <c r="T654" i="10" s="1"/>
  <c r="B653" i="10"/>
  <c r="T653" i="10" s="1"/>
  <c r="B652" i="10"/>
  <c r="T652" i="10" s="1"/>
  <c r="B651" i="10"/>
  <c r="T651" i="10" s="1"/>
  <c r="B650" i="10"/>
  <c r="T650" i="10" s="1"/>
  <c r="B649" i="10"/>
  <c r="T649" i="10" s="1"/>
  <c r="B648" i="10"/>
  <c r="T648" i="10" s="1"/>
  <c r="B647" i="10"/>
  <c r="T647" i="10" s="1"/>
  <c r="B646" i="10"/>
  <c r="T646" i="10" s="1"/>
  <c r="B645" i="10"/>
  <c r="T645" i="10" s="1"/>
  <c r="B644" i="10"/>
  <c r="T644" i="10" s="1"/>
  <c r="B643" i="10"/>
  <c r="T643" i="10" s="1"/>
  <c r="B642" i="10"/>
  <c r="T642" i="10" s="1"/>
  <c r="B641" i="10"/>
  <c r="T641" i="10" s="1"/>
  <c r="B640" i="10"/>
  <c r="T640" i="10" s="1"/>
  <c r="B639" i="10"/>
  <c r="T639" i="10" s="1"/>
  <c r="B638" i="10"/>
  <c r="T638" i="10" s="1"/>
  <c r="B637" i="10"/>
  <c r="T637" i="10" s="1"/>
  <c r="B636" i="10"/>
  <c r="T636" i="10" s="1"/>
  <c r="B635" i="10"/>
  <c r="T635" i="10" s="1"/>
  <c r="B634" i="10"/>
  <c r="T634" i="10" s="1"/>
  <c r="B633" i="10"/>
  <c r="T633" i="10" s="1"/>
  <c r="B632" i="10"/>
  <c r="T632" i="10" s="1"/>
  <c r="B631" i="10"/>
  <c r="T631" i="10" s="1"/>
  <c r="B630" i="10"/>
  <c r="T630" i="10" s="1"/>
  <c r="B629" i="10"/>
  <c r="T629" i="10" s="1"/>
  <c r="B628" i="10"/>
  <c r="T628" i="10" s="1"/>
  <c r="B627" i="10"/>
  <c r="T627" i="10" s="1"/>
  <c r="B626" i="10"/>
  <c r="T626" i="10" s="1"/>
  <c r="B625" i="10"/>
  <c r="T625" i="10" s="1"/>
  <c r="B624" i="10"/>
  <c r="T624" i="10" s="1"/>
  <c r="B623" i="10"/>
  <c r="T623" i="10" s="1"/>
  <c r="B622" i="10"/>
  <c r="T622" i="10" s="1"/>
  <c r="B621" i="10"/>
  <c r="T621" i="10" s="1"/>
  <c r="B620" i="10"/>
  <c r="T620" i="10" s="1"/>
  <c r="B619" i="10"/>
  <c r="T619" i="10" s="1"/>
  <c r="B618" i="10"/>
  <c r="T618" i="10" s="1"/>
  <c r="B617" i="10"/>
  <c r="T617" i="10" s="1"/>
  <c r="B616" i="10"/>
  <c r="T616" i="10" s="1"/>
  <c r="B615" i="10"/>
  <c r="T615" i="10" s="1"/>
  <c r="B614" i="10"/>
  <c r="T614" i="10" s="1"/>
  <c r="B613" i="10"/>
  <c r="T613" i="10" s="1"/>
  <c r="B612" i="10"/>
  <c r="T612" i="10" s="1"/>
  <c r="B611" i="10"/>
  <c r="T611" i="10" s="1"/>
  <c r="B610" i="10"/>
  <c r="T610" i="10" s="1"/>
  <c r="B609" i="10"/>
  <c r="T609" i="10" s="1"/>
  <c r="B608" i="10"/>
  <c r="T608" i="10" s="1"/>
  <c r="B607" i="10"/>
  <c r="T607" i="10" s="1"/>
  <c r="B606" i="10"/>
  <c r="T606" i="10" s="1"/>
  <c r="B605" i="10"/>
  <c r="T605" i="10" s="1"/>
  <c r="B604" i="10"/>
  <c r="T604" i="10" s="1"/>
  <c r="B603" i="10"/>
  <c r="T603" i="10" s="1"/>
  <c r="B602" i="10"/>
  <c r="T602" i="10" s="1"/>
  <c r="B601" i="10"/>
  <c r="T601" i="10" s="1"/>
  <c r="B600" i="10"/>
  <c r="T600" i="10" s="1"/>
  <c r="B599" i="10"/>
  <c r="T599" i="10" s="1"/>
  <c r="B598" i="10"/>
  <c r="T598" i="10" s="1"/>
  <c r="B597" i="10"/>
  <c r="T597" i="10" s="1"/>
  <c r="B596" i="10"/>
  <c r="T596" i="10" s="1"/>
  <c r="B595" i="10"/>
  <c r="T595" i="10" s="1"/>
  <c r="B594" i="10"/>
  <c r="T594" i="10" s="1"/>
  <c r="B593" i="10"/>
  <c r="T593" i="10" s="1"/>
  <c r="B592" i="10"/>
  <c r="T592" i="10" s="1"/>
  <c r="B591" i="10"/>
  <c r="T591" i="10" s="1"/>
  <c r="B590" i="10"/>
  <c r="T590" i="10" s="1"/>
  <c r="B589" i="10"/>
  <c r="T589" i="10" s="1"/>
  <c r="B588" i="10"/>
  <c r="T588" i="10" s="1"/>
  <c r="B587" i="10"/>
  <c r="T587" i="10" s="1"/>
  <c r="B586" i="10"/>
  <c r="T586" i="10" s="1"/>
  <c r="B585" i="10"/>
  <c r="T585" i="10" s="1"/>
  <c r="B584" i="10"/>
  <c r="T584" i="10" s="1"/>
  <c r="B583" i="10"/>
  <c r="T583" i="10" s="1"/>
  <c r="B582" i="10"/>
  <c r="T582" i="10" s="1"/>
  <c r="B581" i="10"/>
  <c r="T581" i="10" s="1"/>
  <c r="B580" i="10"/>
  <c r="T580" i="10" s="1"/>
  <c r="B579" i="10"/>
  <c r="T579" i="10" s="1"/>
  <c r="B578" i="10"/>
  <c r="T578" i="10" s="1"/>
  <c r="B577" i="10"/>
  <c r="T577" i="10" s="1"/>
  <c r="B576" i="10"/>
  <c r="T576" i="10" s="1"/>
  <c r="B575" i="10"/>
  <c r="T575" i="10" s="1"/>
  <c r="B574" i="10"/>
  <c r="T574" i="10" s="1"/>
  <c r="B573" i="10"/>
  <c r="T573" i="10" s="1"/>
  <c r="B572" i="10"/>
  <c r="T572" i="10" s="1"/>
  <c r="B571" i="10"/>
  <c r="T571" i="10" s="1"/>
  <c r="B570" i="10"/>
  <c r="T570" i="10" s="1"/>
  <c r="B569" i="10"/>
  <c r="T569" i="10" s="1"/>
  <c r="B568" i="10"/>
  <c r="T568" i="10" s="1"/>
  <c r="B567" i="10"/>
  <c r="T567" i="10" s="1"/>
  <c r="B566" i="10"/>
  <c r="T566" i="10" s="1"/>
  <c r="B565" i="10"/>
  <c r="T565" i="10" s="1"/>
  <c r="B564" i="10"/>
  <c r="T564" i="10" s="1"/>
  <c r="B563" i="10"/>
  <c r="T563" i="10" s="1"/>
  <c r="B562" i="10"/>
  <c r="T562" i="10" s="1"/>
  <c r="B561" i="10"/>
  <c r="T561" i="10" s="1"/>
  <c r="B560" i="10"/>
  <c r="T560" i="10" s="1"/>
  <c r="B559" i="10"/>
  <c r="T559" i="10" s="1"/>
  <c r="B558" i="10"/>
  <c r="T558" i="10" s="1"/>
  <c r="B557" i="10"/>
  <c r="T557" i="10" s="1"/>
  <c r="B556" i="10"/>
  <c r="T556" i="10" s="1"/>
  <c r="B555" i="10"/>
  <c r="T555" i="10" s="1"/>
  <c r="B554" i="10"/>
  <c r="T554" i="10" s="1"/>
  <c r="B553" i="10"/>
  <c r="T553" i="10" s="1"/>
  <c r="B552" i="10"/>
  <c r="T552" i="10" s="1"/>
  <c r="B551" i="10"/>
  <c r="T551" i="10" s="1"/>
  <c r="B550" i="10"/>
  <c r="T550" i="10" s="1"/>
  <c r="B549" i="10"/>
  <c r="T549" i="10" s="1"/>
  <c r="B548" i="10"/>
  <c r="T548" i="10" s="1"/>
  <c r="B547" i="10"/>
  <c r="T547" i="10" s="1"/>
  <c r="B546" i="10"/>
  <c r="T546" i="10" s="1"/>
  <c r="B545" i="10"/>
  <c r="T545" i="10" s="1"/>
  <c r="B544" i="10"/>
  <c r="T544" i="10" s="1"/>
  <c r="B543" i="10"/>
  <c r="T543" i="10" s="1"/>
  <c r="B542" i="10"/>
  <c r="T542" i="10" s="1"/>
  <c r="B541" i="10"/>
  <c r="T541" i="10" s="1"/>
  <c r="B540" i="10"/>
  <c r="T540" i="10" s="1"/>
  <c r="B539" i="10"/>
  <c r="T539" i="10" s="1"/>
  <c r="B538" i="10"/>
  <c r="T538" i="10" s="1"/>
  <c r="B537" i="10"/>
  <c r="T537" i="10" s="1"/>
  <c r="B536" i="10"/>
  <c r="T536" i="10" s="1"/>
  <c r="B535" i="10"/>
  <c r="T535" i="10" s="1"/>
  <c r="B534" i="10"/>
  <c r="T534" i="10" s="1"/>
  <c r="B533" i="10"/>
  <c r="T533" i="10" s="1"/>
  <c r="B532" i="10"/>
  <c r="T532" i="10" s="1"/>
  <c r="B531" i="10"/>
  <c r="T531" i="10" s="1"/>
  <c r="B530" i="10"/>
  <c r="T530" i="10" s="1"/>
  <c r="B529" i="10"/>
  <c r="T529" i="10" s="1"/>
  <c r="B528" i="10"/>
  <c r="T528" i="10" s="1"/>
  <c r="B527" i="10"/>
  <c r="T527" i="10" s="1"/>
  <c r="B526" i="10"/>
  <c r="T526" i="10" s="1"/>
  <c r="B525" i="10"/>
  <c r="T525" i="10" s="1"/>
  <c r="B524" i="10"/>
  <c r="T524" i="10" s="1"/>
  <c r="B523" i="10"/>
  <c r="T523" i="10" s="1"/>
  <c r="B522" i="10"/>
  <c r="T522" i="10" s="1"/>
  <c r="B521" i="10"/>
  <c r="T521" i="10" s="1"/>
  <c r="B520" i="10"/>
  <c r="T520" i="10" s="1"/>
  <c r="B519" i="10"/>
  <c r="T519" i="10" s="1"/>
  <c r="B518" i="10"/>
  <c r="T518" i="10" s="1"/>
  <c r="B517" i="10"/>
  <c r="T517" i="10" s="1"/>
  <c r="B516" i="10"/>
  <c r="T516" i="10" s="1"/>
  <c r="B515" i="10"/>
  <c r="T515" i="10" s="1"/>
  <c r="B514" i="10"/>
  <c r="T514" i="10" s="1"/>
  <c r="B513" i="10"/>
  <c r="T513" i="10" s="1"/>
  <c r="B512" i="10"/>
  <c r="T512" i="10" s="1"/>
  <c r="B511" i="10"/>
  <c r="T511" i="10" s="1"/>
  <c r="B510" i="10"/>
  <c r="T510" i="10" s="1"/>
  <c r="B509" i="10"/>
  <c r="T509" i="10" s="1"/>
  <c r="B508" i="10"/>
  <c r="T508" i="10" s="1"/>
  <c r="B507" i="10"/>
  <c r="T507" i="10" s="1"/>
  <c r="B506" i="10"/>
  <c r="T506" i="10" s="1"/>
  <c r="B505" i="10"/>
  <c r="T505" i="10" s="1"/>
  <c r="B504" i="10"/>
  <c r="T504" i="10" s="1"/>
  <c r="B503" i="10"/>
  <c r="T503" i="10" s="1"/>
  <c r="B502" i="10"/>
  <c r="T502" i="10" s="1"/>
  <c r="B501" i="10"/>
  <c r="T501" i="10" s="1"/>
  <c r="B500" i="10"/>
  <c r="T500" i="10" s="1"/>
  <c r="B499" i="10"/>
  <c r="T499" i="10" s="1"/>
  <c r="B498" i="10"/>
  <c r="T498" i="10" s="1"/>
  <c r="B497" i="10"/>
  <c r="T497" i="10" s="1"/>
  <c r="B496" i="10"/>
  <c r="T496" i="10" s="1"/>
  <c r="B495" i="10"/>
  <c r="T495" i="10" s="1"/>
  <c r="B494" i="10"/>
  <c r="T494" i="10" s="1"/>
  <c r="B493" i="10"/>
  <c r="T493" i="10" s="1"/>
  <c r="B492" i="10"/>
  <c r="T492" i="10" s="1"/>
  <c r="B491" i="10"/>
  <c r="T491" i="10" s="1"/>
  <c r="B490" i="10"/>
  <c r="T490" i="10" s="1"/>
  <c r="B489" i="10"/>
  <c r="T489" i="10" s="1"/>
  <c r="B488" i="10"/>
  <c r="T488" i="10" s="1"/>
  <c r="B487" i="10"/>
  <c r="T487" i="10" s="1"/>
  <c r="B486" i="10"/>
  <c r="T486" i="10" s="1"/>
  <c r="B485" i="10"/>
  <c r="T485" i="10" s="1"/>
  <c r="B484" i="10"/>
  <c r="T484" i="10" s="1"/>
  <c r="B483" i="10"/>
  <c r="T483" i="10" s="1"/>
  <c r="B482" i="10"/>
  <c r="T482" i="10" s="1"/>
  <c r="B481" i="10"/>
  <c r="T481" i="10" s="1"/>
  <c r="B480" i="10"/>
  <c r="T480" i="10" s="1"/>
  <c r="B479" i="10"/>
  <c r="T479" i="10" s="1"/>
  <c r="B478" i="10"/>
  <c r="T478" i="10" s="1"/>
  <c r="B477" i="10"/>
  <c r="T477" i="10" s="1"/>
  <c r="B476" i="10"/>
  <c r="T476" i="10" s="1"/>
  <c r="B475" i="10"/>
  <c r="T475" i="10" s="1"/>
  <c r="B474" i="10"/>
  <c r="T474" i="10" s="1"/>
  <c r="B473" i="10"/>
  <c r="T473" i="10" s="1"/>
  <c r="B472" i="10"/>
  <c r="T472" i="10" s="1"/>
  <c r="B471" i="10"/>
  <c r="T471" i="10" s="1"/>
  <c r="B470" i="10"/>
  <c r="T470" i="10" s="1"/>
  <c r="B469" i="10"/>
  <c r="T469" i="10" s="1"/>
  <c r="B468" i="10"/>
  <c r="T468" i="10" s="1"/>
  <c r="B467" i="10"/>
  <c r="T467" i="10" s="1"/>
  <c r="B466" i="10"/>
  <c r="T466" i="10" s="1"/>
  <c r="B465" i="10"/>
  <c r="T465" i="10" s="1"/>
  <c r="B464" i="10"/>
  <c r="T464" i="10" s="1"/>
  <c r="B463" i="10"/>
  <c r="T463" i="10" s="1"/>
  <c r="B462" i="10"/>
  <c r="T462" i="10" s="1"/>
  <c r="B461" i="10"/>
  <c r="T461" i="10" s="1"/>
  <c r="B460" i="10"/>
  <c r="T460" i="10" s="1"/>
  <c r="B459" i="10"/>
  <c r="T459" i="10" s="1"/>
  <c r="B458" i="10"/>
  <c r="T458" i="10" s="1"/>
  <c r="B457" i="10"/>
  <c r="T457" i="10" s="1"/>
  <c r="B456" i="10"/>
  <c r="T456" i="10" s="1"/>
  <c r="B455" i="10"/>
  <c r="T455" i="10" s="1"/>
  <c r="B454" i="10"/>
  <c r="T454" i="10" s="1"/>
  <c r="B453" i="10"/>
  <c r="T453" i="10" s="1"/>
  <c r="B452" i="10"/>
  <c r="T452" i="10" s="1"/>
  <c r="B451" i="10"/>
  <c r="T451" i="10" s="1"/>
  <c r="B450" i="10"/>
  <c r="T450" i="10" s="1"/>
  <c r="B449" i="10"/>
  <c r="T449" i="10" s="1"/>
  <c r="B448" i="10"/>
  <c r="T448" i="10" s="1"/>
  <c r="B447" i="10"/>
  <c r="T447" i="10" s="1"/>
  <c r="B446" i="10"/>
  <c r="T446" i="10" s="1"/>
  <c r="B445" i="10"/>
  <c r="T445" i="10" s="1"/>
  <c r="B444" i="10"/>
  <c r="T444" i="10" s="1"/>
  <c r="B443" i="10"/>
  <c r="T443" i="10" s="1"/>
  <c r="B442" i="10"/>
  <c r="T442" i="10" s="1"/>
  <c r="B441" i="10"/>
  <c r="T441" i="10" s="1"/>
  <c r="B440" i="10"/>
  <c r="T440" i="10" s="1"/>
  <c r="B439" i="10"/>
  <c r="T439" i="10" s="1"/>
  <c r="B438" i="10"/>
  <c r="T438" i="10" s="1"/>
  <c r="B437" i="10"/>
  <c r="T437" i="10" s="1"/>
  <c r="B436" i="10"/>
  <c r="T436" i="10" s="1"/>
  <c r="B435" i="10"/>
  <c r="T435" i="10" s="1"/>
  <c r="B434" i="10"/>
  <c r="T434" i="10" s="1"/>
  <c r="B433" i="10"/>
  <c r="T433" i="10" s="1"/>
  <c r="B432" i="10"/>
  <c r="T432" i="10" s="1"/>
  <c r="B431" i="10"/>
  <c r="T431" i="10" s="1"/>
  <c r="B430" i="10"/>
  <c r="T430" i="10" s="1"/>
  <c r="B429" i="10"/>
  <c r="T429" i="10" s="1"/>
  <c r="B428" i="10"/>
  <c r="T428" i="10" s="1"/>
  <c r="B427" i="10"/>
  <c r="T427" i="10" s="1"/>
  <c r="B426" i="10"/>
  <c r="T426" i="10" s="1"/>
  <c r="B425" i="10"/>
  <c r="T425" i="10" s="1"/>
  <c r="B424" i="10"/>
  <c r="T424" i="10" s="1"/>
  <c r="B423" i="10"/>
  <c r="T423" i="10" s="1"/>
  <c r="B422" i="10"/>
  <c r="T422" i="10" s="1"/>
  <c r="B421" i="10"/>
  <c r="T421" i="10" s="1"/>
  <c r="B420" i="10"/>
  <c r="T420" i="10" s="1"/>
  <c r="B419" i="10"/>
  <c r="T419" i="10" s="1"/>
  <c r="B418" i="10"/>
  <c r="T418" i="10" s="1"/>
  <c r="B417" i="10"/>
  <c r="T417" i="10" s="1"/>
  <c r="B416" i="10"/>
  <c r="T416" i="10" s="1"/>
  <c r="B415" i="10"/>
  <c r="T415" i="10" s="1"/>
  <c r="B414" i="10"/>
  <c r="T414" i="10" s="1"/>
  <c r="B413" i="10"/>
  <c r="T413" i="10" s="1"/>
  <c r="B412" i="10"/>
  <c r="T412" i="10" s="1"/>
  <c r="B411" i="10"/>
  <c r="T411" i="10" s="1"/>
  <c r="B410" i="10"/>
  <c r="T410" i="10" s="1"/>
  <c r="B409" i="10"/>
  <c r="T409" i="10" s="1"/>
  <c r="B408" i="10"/>
  <c r="T408" i="10" s="1"/>
  <c r="B407" i="10"/>
  <c r="T407" i="10" s="1"/>
  <c r="B406" i="10"/>
  <c r="T406" i="10" s="1"/>
  <c r="B405" i="10"/>
  <c r="T405" i="10" s="1"/>
  <c r="B404" i="10"/>
  <c r="T404" i="10" s="1"/>
  <c r="B403" i="10"/>
  <c r="T403" i="10" s="1"/>
  <c r="B402" i="10"/>
  <c r="T402" i="10" s="1"/>
  <c r="B401" i="10"/>
  <c r="T401" i="10" s="1"/>
  <c r="B400" i="10"/>
  <c r="T400" i="10" s="1"/>
  <c r="B399" i="10"/>
  <c r="T399" i="10" s="1"/>
  <c r="B398" i="10"/>
  <c r="T398" i="10" s="1"/>
  <c r="B397" i="10"/>
  <c r="T397" i="10" s="1"/>
  <c r="B396" i="10"/>
  <c r="T396" i="10" s="1"/>
  <c r="B395" i="10"/>
  <c r="T395" i="10" s="1"/>
  <c r="B394" i="10"/>
  <c r="T394" i="10" s="1"/>
  <c r="B393" i="10"/>
  <c r="T393" i="10" s="1"/>
  <c r="B392" i="10"/>
  <c r="T392" i="10" s="1"/>
  <c r="B391" i="10"/>
  <c r="T391" i="10" s="1"/>
  <c r="B390" i="10"/>
  <c r="T390" i="10" s="1"/>
  <c r="B389" i="10"/>
  <c r="T389" i="10" s="1"/>
  <c r="B388" i="10"/>
  <c r="T388" i="10" s="1"/>
  <c r="B387" i="10"/>
  <c r="T387" i="10" s="1"/>
  <c r="B386" i="10"/>
  <c r="T386" i="10" s="1"/>
  <c r="B385" i="10"/>
  <c r="T385" i="10" s="1"/>
  <c r="B384" i="10"/>
  <c r="T384" i="10" s="1"/>
  <c r="B383" i="10"/>
  <c r="T383" i="10" s="1"/>
  <c r="B382" i="10"/>
  <c r="T382" i="10" s="1"/>
  <c r="B381" i="10"/>
  <c r="T381" i="10" s="1"/>
  <c r="B380" i="10"/>
  <c r="T380" i="10" s="1"/>
  <c r="B379" i="10"/>
  <c r="T379" i="10" s="1"/>
  <c r="B378" i="10"/>
  <c r="T378" i="10" s="1"/>
  <c r="B377" i="10"/>
  <c r="T377" i="10" s="1"/>
  <c r="B376" i="10"/>
  <c r="T376" i="10" s="1"/>
  <c r="B375" i="10"/>
  <c r="T375" i="10" s="1"/>
  <c r="B374" i="10"/>
  <c r="T374" i="10" s="1"/>
  <c r="B373" i="10"/>
  <c r="T373" i="10" s="1"/>
  <c r="B372" i="10"/>
  <c r="T372" i="10" s="1"/>
  <c r="B371" i="10"/>
  <c r="T371" i="10" s="1"/>
  <c r="B370" i="10"/>
  <c r="T370" i="10" s="1"/>
  <c r="B369" i="10"/>
  <c r="T369" i="10" s="1"/>
  <c r="B368" i="10"/>
  <c r="T368" i="10" s="1"/>
  <c r="S368" i="10" s="1"/>
  <c r="B367" i="10"/>
  <c r="T367" i="10" s="1"/>
  <c r="B366" i="10"/>
  <c r="T366" i="10" s="1"/>
  <c r="B365" i="10"/>
  <c r="T365" i="10" s="1"/>
  <c r="B364" i="10"/>
  <c r="T364" i="10" s="1"/>
  <c r="B363" i="10"/>
  <c r="T363" i="10" s="1"/>
  <c r="B362" i="10"/>
  <c r="T362" i="10" s="1"/>
  <c r="B361" i="10"/>
  <c r="T361" i="10" s="1"/>
  <c r="B360" i="10"/>
  <c r="T360" i="10" s="1"/>
  <c r="B359" i="10"/>
  <c r="T359" i="10" s="1"/>
  <c r="B358" i="10"/>
  <c r="T358" i="10" s="1"/>
  <c r="B357" i="10"/>
  <c r="T357" i="10" s="1"/>
  <c r="B356" i="10"/>
  <c r="T356" i="10" s="1"/>
  <c r="B355" i="10"/>
  <c r="T355" i="10" s="1"/>
  <c r="B354" i="10"/>
  <c r="T354" i="10" s="1"/>
  <c r="B353" i="10"/>
  <c r="T353" i="10" s="1"/>
  <c r="B352" i="10"/>
  <c r="T352" i="10" s="1"/>
  <c r="B351" i="10"/>
  <c r="T351" i="10" s="1"/>
  <c r="B350" i="10"/>
  <c r="T350" i="10" s="1"/>
  <c r="B349" i="10"/>
  <c r="T349" i="10" s="1"/>
  <c r="B348" i="10"/>
  <c r="T348" i="10" s="1"/>
  <c r="B347" i="10"/>
  <c r="T347" i="10" s="1"/>
  <c r="B346" i="10"/>
  <c r="T346" i="10" s="1"/>
  <c r="B345" i="10"/>
  <c r="T345" i="10" s="1"/>
  <c r="B344" i="10"/>
  <c r="T344" i="10" s="1"/>
  <c r="B343" i="10"/>
  <c r="T343" i="10" s="1"/>
  <c r="B342" i="10"/>
  <c r="T342" i="10" s="1"/>
  <c r="B341" i="10"/>
  <c r="T341" i="10" s="1"/>
  <c r="B340" i="10"/>
  <c r="T340" i="10" s="1"/>
  <c r="B339" i="10"/>
  <c r="T339" i="10" s="1"/>
  <c r="B338" i="10"/>
  <c r="T338" i="10" s="1"/>
  <c r="B337" i="10"/>
  <c r="T337" i="10" s="1"/>
  <c r="B336" i="10"/>
  <c r="T336" i="10" s="1"/>
  <c r="B335" i="10"/>
  <c r="T335" i="10" s="1"/>
  <c r="B334" i="10"/>
  <c r="T334" i="10" s="1"/>
  <c r="B333" i="10"/>
  <c r="T333" i="10" s="1"/>
  <c r="B332" i="10"/>
  <c r="T332" i="10" s="1"/>
  <c r="B331" i="10"/>
  <c r="T331" i="10" s="1"/>
  <c r="B330" i="10"/>
  <c r="T330" i="10" s="1"/>
  <c r="B329" i="10"/>
  <c r="T329" i="10" s="1"/>
  <c r="B328" i="10"/>
  <c r="T328" i="10" s="1"/>
  <c r="B327" i="10"/>
  <c r="T327" i="10" s="1"/>
  <c r="B326" i="10"/>
  <c r="T326" i="10" s="1"/>
  <c r="B325" i="10"/>
  <c r="T325" i="10" s="1"/>
  <c r="B324" i="10"/>
  <c r="T324" i="10" s="1"/>
  <c r="B323" i="10"/>
  <c r="T323" i="10" s="1"/>
  <c r="B322" i="10"/>
  <c r="T322" i="10" s="1"/>
  <c r="B321" i="10"/>
  <c r="T321" i="10" s="1"/>
  <c r="B320" i="10"/>
  <c r="T320" i="10" s="1"/>
  <c r="B319" i="10"/>
  <c r="T319" i="10" s="1"/>
  <c r="B318" i="10"/>
  <c r="T318" i="10" s="1"/>
  <c r="B317" i="10"/>
  <c r="T317" i="10" s="1"/>
  <c r="B316" i="10"/>
  <c r="T316" i="10" s="1"/>
  <c r="B315" i="10"/>
  <c r="T315" i="10" s="1"/>
  <c r="B314" i="10"/>
  <c r="T314" i="10" s="1"/>
  <c r="B313" i="10"/>
  <c r="T313" i="10" s="1"/>
  <c r="B312" i="10"/>
  <c r="T312" i="10" s="1"/>
  <c r="B311" i="10"/>
  <c r="T311" i="10" s="1"/>
  <c r="B310" i="10"/>
  <c r="T310" i="10" s="1"/>
  <c r="B309" i="10"/>
  <c r="T309" i="10" s="1"/>
  <c r="B308" i="10"/>
  <c r="T308" i="10" s="1"/>
  <c r="B307" i="10"/>
  <c r="T307" i="10" s="1"/>
  <c r="B306" i="10"/>
  <c r="B305" i="10"/>
  <c r="T305" i="10" s="1"/>
  <c r="B304" i="10"/>
  <c r="T304" i="10" s="1"/>
  <c r="B303" i="10"/>
  <c r="T303" i="10" s="1"/>
  <c r="B302" i="10"/>
  <c r="T302" i="10" s="1"/>
  <c r="B301" i="10"/>
  <c r="T301" i="10" s="1"/>
  <c r="B300" i="10"/>
  <c r="T300" i="10" s="1"/>
  <c r="B299" i="10"/>
  <c r="T299" i="10" s="1"/>
  <c r="B298" i="10"/>
  <c r="T298" i="10" s="1"/>
  <c r="B297" i="10"/>
  <c r="T297" i="10" s="1"/>
  <c r="B296" i="10"/>
  <c r="T296" i="10" s="1"/>
  <c r="B295" i="10"/>
  <c r="T295" i="10" s="1"/>
  <c r="B294" i="10"/>
  <c r="T294" i="10" s="1"/>
  <c r="B293" i="10"/>
  <c r="T293" i="10" s="1"/>
  <c r="B292" i="10"/>
  <c r="T292" i="10" s="1"/>
  <c r="B291" i="10"/>
  <c r="T291" i="10" s="1"/>
  <c r="B290" i="10"/>
  <c r="T290" i="10" s="1"/>
  <c r="B289" i="10"/>
  <c r="T289" i="10" s="1"/>
  <c r="B288" i="10"/>
  <c r="T288" i="10" s="1"/>
  <c r="B287" i="10"/>
  <c r="T287" i="10" s="1"/>
  <c r="B286" i="10"/>
  <c r="T286" i="10" s="1"/>
  <c r="B285" i="10"/>
  <c r="T285" i="10" s="1"/>
  <c r="B284" i="10"/>
  <c r="T284" i="10" s="1"/>
  <c r="B283" i="10"/>
  <c r="T283" i="10" s="1"/>
  <c r="B282" i="10"/>
  <c r="T282" i="10" s="1"/>
  <c r="B281" i="10"/>
  <c r="T281" i="10" s="1"/>
  <c r="B280" i="10"/>
  <c r="T280" i="10" s="1"/>
  <c r="B279" i="10"/>
  <c r="T279" i="10" s="1"/>
  <c r="B278" i="10"/>
  <c r="T278" i="10" s="1"/>
  <c r="B277" i="10"/>
  <c r="T277" i="10" s="1"/>
  <c r="B276" i="10"/>
  <c r="T276" i="10" s="1"/>
  <c r="B275" i="10"/>
  <c r="T275" i="10" s="1"/>
  <c r="B274" i="10"/>
  <c r="T274" i="10" s="1"/>
  <c r="B273" i="10"/>
  <c r="T273" i="10" s="1"/>
  <c r="B272" i="10"/>
  <c r="T272" i="10" s="1"/>
  <c r="B271" i="10"/>
  <c r="T271" i="10" s="1"/>
  <c r="B270" i="10"/>
  <c r="T270" i="10" s="1"/>
  <c r="B269" i="10"/>
  <c r="T269" i="10" s="1"/>
  <c r="B268" i="10"/>
  <c r="T268" i="10" s="1"/>
  <c r="B267" i="10"/>
  <c r="T267" i="10" s="1"/>
  <c r="B266" i="10"/>
  <c r="T266" i="10" s="1"/>
  <c r="B265" i="10"/>
  <c r="T265" i="10" s="1"/>
  <c r="B264" i="10"/>
  <c r="T264" i="10" s="1"/>
  <c r="B263" i="10"/>
  <c r="T263" i="10" s="1"/>
  <c r="B262" i="10"/>
  <c r="T262" i="10" s="1"/>
  <c r="B261" i="10"/>
  <c r="T261" i="10" s="1"/>
  <c r="B260" i="10"/>
  <c r="T260" i="10" s="1"/>
  <c r="B259" i="10"/>
  <c r="T259" i="10" s="1"/>
  <c r="B258" i="10"/>
  <c r="T258" i="10" s="1"/>
  <c r="B257" i="10"/>
  <c r="T257" i="10" s="1"/>
  <c r="B256" i="10"/>
  <c r="T256" i="10" s="1"/>
  <c r="B255" i="10"/>
  <c r="T255" i="10" s="1"/>
  <c r="B254" i="10"/>
  <c r="T254" i="10" s="1"/>
  <c r="B253" i="10"/>
  <c r="T253" i="10" s="1"/>
  <c r="B252" i="10"/>
  <c r="T252" i="10" s="1"/>
  <c r="B251" i="10"/>
  <c r="T251" i="10" s="1"/>
  <c r="B250" i="10"/>
  <c r="T250" i="10" s="1"/>
  <c r="B249" i="10"/>
  <c r="T249" i="10" s="1"/>
  <c r="B248" i="10"/>
  <c r="T248" i="10" s="1"/>
  <c r="B247" i="10"/>
  <c r="T247" i="10" s="1"/>
  <c r="B246" i="10"/>
  <c r="T246" i="10" s="1"/>
  <c r="B245" i="10"/>
  <c r="T245" i="10" s="1"/>
  <c r="B244" i="10"/>
  <c r="T244" i="10" s="1"/>
  <c r="B243" i="10"/>
  <c r="T243" i="10" s="1"/>
  <c r="B242" i="10"/>
  <c r="T242" i="10" s="1"/>
  <c r="B241" i="10"/>
  <c r="T241" i="10" s="1"/>
  <c r="B240" i="10"/>
  <c r="T240" i="10" s="1"/>
  <c r="B239" i="10"/>
  <c r="T239" i="10" s="1"/>
  <c r="B238" i="10"/>
  <c r="T238" i="10" s="1"/>
  <c r="B237" i="10"/>
  <c r="T237" i="10" s="1"/>
  <c r="B236" i="10"/>
  <c r="T236" i="10" s="1"/>
  <c r="B235" i="10"/>
  <c r="T235" i="10" s="1"/>
  <c r="B234" i="10"/>
  <c r="T234" i="10" s="1"/>
  <c r="B233" i="10"/>
  <c r="T233" i="10" s="1"/>
  <c r="B232" i="10"/>
  <c r="T232" i="10" s="1"/>
  <c r="B231" i="10"/>
  <c r="T231" i="10" s="1"/>
  <c r="B230" i="10"/>
  <c r="T230" i="10" s="1"/>
  <c r="B229" i="10"/>
  <c r="T229" i="10" s="1"/>
  <c r="B228" i="10"/>
  <c r="T228" i="10" s="1"/>
  <c r="B227" i="10"/>
  <c r="T227" i="10" s="1"/>
  <c r="B226" i="10"/>
  <c r="T226" i="10" s="1"/>
  <c r="B225" i="10"/>
  <c r="T225" i="10" s="1"/>
  <c r="B224" i="10"/>
  <c r="T224" i="10" s="1"/>
  <c r="B223" i="10"/>
  <c r="T223" i="10" s="1"/>
  <c r="B222" i="10"/>
  <c r="T222" i="10" s="1"/>
  <c r="B221" i="10"/>
  <c r="T221" i="10" s="1"/>
  <c r="B220" i="10"/>
  <c r="T220" i="10" s="1"/>
  <c r="B219" i="10"/>
  <c r="T219" i="10" s="1"/>
  <c r="B218" i="10"/>
  <c r="T218" i="10" s="1"/>
  <c r="B217" i="10"/>
  <c r="T217" i="10" s="1"/>
  <c r="B216" i="10"/>
  <c r="T216" i="10" s="1"/>
  <c r="B215" i="10"/>
  <c r="T215" i="10" s="1"/>
  <c r="B214" i="10"/>
  <c r="T214" i="10" s="1"/>
  <c r="B213" i="10"/>
  <c r="T213" i="10" s="1"/>
  <c r="B212" i="10"/>
  <c r="T212" i="10" s="1"/>
  <c r="B211" i="10"/>
  <c r="T211" i="10" s="1"/>
  <c r="B210" i="10"/>
  <c r="T210" i="10" s="1"/>
  <c r="B209" i="10"/>
  <c r="T209" i="10" s="1"/>
  <c r="B208" i="10"/>
  <c r="T208" i="10" s="1"/>
  <c r="B207" i="10"/>
  <c r="T207" i="10" s="1"/>
  <c r="B206" i="10"/>
  <c r="T206" i="10" s="1"/>
  <c r="B205" i="10"/>
  <c r="T205" i="10" s="1"/>
  <c r="B204" i="10"/>
  <c r="T204" i="10" s="1"/>
  <c r="B203" i="10"/>
  <c r="T203" i="10" s="1"/>
  <c r="B202" i="10"/>
  <c r="T202" i="10" s="1"/>
  <c r="B201" i="10"/>
  <c r="T201" i="10" s="1"/>
  <c r="B200" i="10"/>
  <c r="T200" i="10" s="1"/>
  <c r="B199" i="10"/>
  <c r="T199" i="10" s="1"/>
  <c r="B198" i="10"/>
  <c r="T198" i="10" s="1"/>
  <c r="B197" i="10"/>
  <c r="T197" i="10" s="1"/>
  <c r="B196" i="10"/>
  <c r="T196" i="10" s="1"/>
  <c r="B195" i="10"/>
  <c r="T195" i="10" s="1"/>
  <c r="B194" i="10"/>
  <c r="T194" i="10" s="1"/>
  <c r="B193" i="10"/>
  <c r="T193" i="10" s="1"/>
  <c r="B192" i="10"/>
  <c r="T192" i="10" s="1"/>
  <c r="B191" i="10"/>
  <c r="T191" i="10" s="1"/>
  <c r="B190" i="10"/>
  <c r="T190" i="10" s="1"/>
  <c r="B189" i="10"/>
  <c r="T189" i="10" s="1"/>
  <c r="B188" i="10"/>
  <c r="T188" i="10" s="1"/>
  <c r="B187" i="10"/>
  <c r="T187" i="10" s="1"/>
  <c r="B186" i="10"/>
  <c r="T186" i="10" s="1"/>
  <c r="B185" i="10"/>
  <c r="T185" i="10" s="1"/>
  <c r="B184" i="10"/>
  <c r="T184" i="10" s="1"/>
  <c r="B183" i="10"/>
  <c r="T183" i="10" s="1"/>
  <c r="B182" i="10"/>
  <c r="T182" i="10" s="1"/>
  <c r="B181" i="10"/>
  <c r="T181" i="10" s="1"/>
  <c r="B180" i="10"/>
  <c r="T180" i="10" s="1"/>
  <c r="B179" i="10"/>
  <c r="T179" i="10" s="1"/>
  <c r="B178" i="10"/>
  <c r="T178" i="10" s="1"/>
  <c r="B177" i="10"/>
  <c r="T177" i="10" s="1"/>
  <c r="B176" i="10"/>
  <c r="T176" i="10" s="1"/>
  <c r="B175" i="10"/>
  <c r="T175" i="10" s="1"/>
  <c r="B174" i="10"/>
  <c r="T174" i="10" s="1"/>
  <c r="B173" i="10"/>
  <c r="T173" i="10" s="1"/>
  <c r="B172" i="10"/>
  <c r="T172" i="10" s="1"/>
  <c r="B171" i="10"/>
  <c r="T171" i="10" s="1"/>
  <c r="B170" i="10"/>
  <c r="T170" i="10" s="1"/>
  <c r="B169" i="10"/>
  <c r="T169" i="10" s="1"/>
  <c r="B168" i="10"/>
  <c r="T168" i="10" s="1"/>
  <c r="B167" i="10"/>
  <c r="T167" i="10" s="1"/>
  <c r="B166" i="10"/>
  <c r="T166" i="10" s="1"/>
  <c r="B165" i="10"/>
  <c r="T165" i="10" s="1"/>
  <c r="B164" i="10"/>
  <c r="T164" i="10" s="1"/>
  <c r="B163" i="10"/>
  <c r="T163" i="10" s="1"/>
  <c r="B162" i="10"/>
  <c r="T162" i="10" s="1"/>
  <c r="B161" i="10"/>
  <c r="T161" i="10" s="1"/>
  <c r="B160" i="10"/>
  <c r="T160" i="10" s="1"/>
  <c r="B159" i="10"/>
  <c r="T159" i="10" s="1"/>
  <c r="B158" i="10"/>
  <c r="T158" i="10" s="1"/>
  <c r="B157" i="10"/>
  <c r="T157" i="10" s="1"/>
  <c r="B156" i="10"/>
  <c r="T156" i="10" s="1"/>
  <c r="B155" i="10"/>
  <c r="T155" i="10" s="1"/>
  <c r="B154" i="10"/>
  <c r="T154" i="10" s="1"/>
  <c r="B153" i="10"/>
  <c r="T153" i="10" s="1"/>
  <c r="B152" i="10"/>
  <c r="T152" i="10" s="1"/>
  <c r="B151" i="10"/>
  <c r="T151" i="10" s="1"/>
  <c r="B150" i="10"/>
  <c r="T150" i="10" s="1"/>
  <c r="B149" i="10"/>
  <c r="T149" i="10" s="1"/>
  <c r="B148" i="10"/>
  <c r="T148" i="10" s="1"/>
  <c r="B147" i="10"/>
  <c r="T147" i="10" s="1"/>
  <c r="B146" i="10"/>
  <c r="T146" i="10" s="1"/>
  <c r="B145" i="10"/>
  <c r="T145" i="10" s="1"/>
  <c r="B144" i="10"/>
  <c r="T144" i="10" s="1"/>
  <c r="B143" i="10"/>
  <c r="T143" i="10" s="1"/>
  <c r="B142" i="10"/>
  <c r="T142" i="10" s="1"/>
  <c r="B141" i="10"/>
  <c r="T141" i="10" s="1"/>
  <c r="B140" i="10"/>
  <c r="T140" i="10" s="1"/>
  <c r="B139" i="10"/>
  <c r="T139" i="10" s="1"/>
  <c r="B138" i="10"/>
  <c r="T138" i="10" s="1"/>
  <c r="B137" i="10"/>
  <c r="T137" i="10" s="1"/>
  <c r="B136" i="10"/>
  <c r="T136" i="10" s="1"/>
  <c r="B135" i="10"/>
  <c r="T135" i="10" s="1"/>
  <c r="B134" i="10"/>
  <c r="T134" i="10" s="1"/>
  <c r="B133" i="10"/>
  <c r="T133" i="10" s="1"/>
  <c r="B132" i="10"/>
  <c r="T132" i="10" s="1"/>
  <c r="B131" i="10"/>
  <c r="T131" i="10" s="1"/>
  <c r="B130" i="10"/>
  <c r="T130" i="10" s="1"/>
  <c r="B129" i="10"/>
  <c r="T129" i="10" s="1"/>
  <c r="B128" i="10"/>
  <c r="T128" i="10" s="1"/>
  <c r="B127" i="10"/>
  <c r="T127" i="10" s="1"/>
  <c r="B126" i="10"/>
  <c r="T126" i="10" s="1"/>
  <c r="B125" i="10"/>
  <c r="T125" i="10" s="1"/>
  <c r="B124" i="10"/>
  <c r="T124" i="10" s="1"/>
  <c r="B123" i="10"/>
  <c r="T123" i="10" s="1"/>
  <c r="B122" i="10"/>
  <c r="T122" i="10" s="1"/>
  <c r="B121" i="10"/>
  <c r="T121" i="10" s="1"/>
  <c r="B120" i="10"/>
  <c r="T120" i="10" s="1"/>
  <c r="B119" i="10"/>
  <c r="T119" i="10" s="1"/>
  <c r="B118" i="10"/>
  <c r="T118" i="10" s="1"/>
  <c r="B117" i="10"/>
  <c r="T117" i="10" s="1"/>
  <c r="B116" i="10"/>
  <c r="T116" i="10" s="1"/>
  <c r="B115" i="10"/>
  <c r="T115" i="10" s="1"/>
  <c r="B114" i="10"/>
  <c r="T114" i="10" s="1"/>
  <c r="B113" i="10"/>
  <c r="T113" i="10" s="1"/>
  <c r="B112" i="10"/>
  <c r="T112" i="10" s="1"/>
  <c r="B111" i="10"/>
  <c r="T111" i="10" s="1"/>
  <c r="B110" i="10"/>
  <c r="T110" i="10" s="1"/>
  <c r="B109" i="10"/>
  <c r="T109" i="10" s="1"/>
  <c r="B108" i="10"/>
  <c r="T108" i="10" s="1"/>
  <c r="B107" i="10"/>
  <c r="T107" i="10" s="1"/>
  <c r="B106" i="10"/>
  <c r="T106" i="10" s="1"/>
  <c r="B105" i="10"/>
  <c r="T105" i="10" s="1"/>
  <c r="B104" i="10"/>
  <c r="T104" i="10" s="1"/>
  <c r="B103" i="10"/>
  <c r="T103" i="10" s="1"/>
  <c r="B102" i="10"/>
  <c r="T102" i="10" s="1"/>
  <c r="B101" i="10"/>
  <c r="T101" i="10" s="1"/>
  <c r="B100" i="10"/>
  <c r="T100" i="10" s="1"/>
  <c r="B99" i="10"/>
  <c r="T99" i="10" s="1"/>
  <c r="B98" i="10"/>
  <c r="T98" i="10" s="1"/>
  <c r="B97" i="10"/>
  <c r="T97" i="10" s="1"/>
  <c r="B96" i="10"/>
  <c r="T96" i="10" s="1"/>
  <c r="B95" i="10"/>
  <c r="T95" i="10" s="1"/>
  <c r="B94" i="10"/>
  <c r="T94" i="10" s="1"/>
  <c r="B93" i="10"/>
  <c r="T93" i="10" s="1"/>
  <c r="B92" i="10"/>
  <c r="T92" i="10" s="1"/>
  <c r="B91" i="10"/>
  <c r="T91" i="10" s="1"/>
  <c r="B90" i="10"/>
  <c r="T90" i="10" s="1"/>
  <c r="B89" i="10"/>
  <c r="T89" i="10" s="1"/>
  <c r="B88" i="10"/>
  <c r="T88" i="10" s="1"/>
  <c r="B87" i="10"/>
  <c r="T87" i="10" s="1"/>
  <c r="B86" i="10"/>
  <c r="T86" i="10" s="1"/>
  <c r="B85" i="10"/>
  <c r="T85" i="10" s="1"/>
  <c r="B84" i="10"/>
  <c r="T84" i="10" s="1"/>
  <c r="B83" i="10"/>
  <c r="T83" i="10" s="1"/>
  <c r="B82" i="10"/>
  <c r="T82" i="10" s="1"/>
  <c r="B81" i="10"/>
  <c r="T81" i="10" s="1"/>
  <c r="B80" i="10"/>
  <c r="T80" i="10" s="1"/>
  <c r="B79" i="10"/>
  <c r="T79" i="10" s="1"/>
  <c r="B78" i="10"/>
  <c r="T78" i="10" s="1"/>
  <c r="B77" i="10"/>
  <c r="T77" i="10" s="1"/>
  <c r="B76" i="10"/>
  <c r="T76" i="10" s="1"/>
  <c r="B75" i="10"/>
  <c r="T75" i="10" s="1"/>
  <c r="B74" i="10"/>
  <c r="T74" i="10" s="1"/>
  <c r="B73" i="10"/>
  <c r="T73" i="10" s="1"/>
  <c r="B72" i="10"/>
  <c r="T72" i="10" s="1"/>
  <c r="B71" i="10"/>
  <c r="T71" i="10" s="1"/>
  <c r="B70" i="10"/>
  <c r="T70" i="10" s="1"/>
  <c r="B69" i="10"/>
  <c r="T69" i="10" s="1"/>
  <c r="B68" i="10"/>
  <c r="T68" i="10" s="1"/>
  <c r="B67" i="10"/>
  <c r="T67" i="10" s="1"/>
  <c r="B66" i="10"/>
  <c r="T66" i="10" s="1"/>
  <c r="B65" i="10"/>
  <c r="T65" i="10" s="1"/>
  <c r="B64" i="10"/>
  <c r="T64" i="10" s="1"/>
  <c r="B63" i="10"/>
  <c r="T63" i="10" s="1"/>
  <c r="B62" i="10"/>
  <c r="T62" i="10" s="1"/>
  <c r="B61" i="10"/>
  <c r="T61" i="10" s="1"/>
  <c r="B60" i="10"/>
  <c r="T60" i="10" s="1"/>
  <c r="B59" i="10"/>
  <c r="T59" i="10" s="1"/>
  <c r="B58" i="10"/>
  <c r="T58" i="10" s="1"/>
  <c r="B57" i="10"/>
  <c r="T57" i="10" s="1"/>
  <c r="B56" i="10"/>
  <c r="T56" i="10" s="1"/>
  <c r="B55" i="10"/>
  <c r="T55" i="10" s="1"/>
  <c r="B54" i="10"/>
  <c r="T54" i="10" s="1"/>
  <c r="B53" i="10"/>
  <c r="T53" i="10" s="1"/>
  <c r="B52" i="10"/>
  <c r="T52" i="10" s="1"/>
  <c r="B51" i="10"/>
  <c r="T51" i="10" s="1"/>
  <c r="B50" i="10"/>
  <c r="T50" i="10" s="1"/>
  <c r="B49" i="10"/>
  <c r="T49" i="10" s="1"/>
  <c r="B48" i="10"/>
  <c r="T48" i="10" s="1"/>
  <c r="B47" i="10"/>
  <c r="T47" i="10" s="1"/>
  <c r="B46" i="10"/>
  <c r="T46" i="10" s="1"/>
  <c r="B45" i="10"/>
  <c r="T45" i="10" s="1"/>
  <c r="B44" i="10"/>
  <c r="T44" i="10" s="1"/>
  <c r="B43" i="10"/>
  <c r="T43" i="10" s="1"/>
  <c r="B42" i="10"/>
  <c r="T42" i="10" s="1"/>
  <c r="B41" i="10"/>
  <c r="T41" i="10" s="1"/>
  <c r="B40" i="10"/>
  <c r="T40" i="10" s="1"/>
  <c r="B39" i="10"/>
  <c r="T39" i="10" s="1"/>
  <c r="B38" i="10"/>
  <c r="T38" i="10" s="1"/>
  <c r="B37" i="10"/>
  <c r="T37" i="10" s="1"/>
  <c r="B36" i="10"/>
  <c r="T36" i="10" s="1"/>
  <c r="B35" i="10"/>
  <c r="T35" i="10" s="1"/>
  <c r="B34" i="10"/>
  <c r="T34" i="10" s="1"/>
  <c r="B33" i="10"/>
  <c r="T33" i="10" s="1"/>
  <c r="B32" i="10"/>
  <c r="T32" i="10" s="1"/>
  <c r="B31" i="10"/>
  <c r="T31" i="10" s="1"/>
  <c r="B30" i="10"/>
  <c r="T30" i="10" s="1"/>
  <c r="B29" i="10"/>
  <c r="T29" i="10" s="1"/>
  <c r="B28" i="10"/>
  <c r="T28" i="10" s="1"/>
  <c r="B27" i="10"/>
  <c r="T27" i="10" s="1"/>
  <c r="B26" i="10"/>
  <c r="T26" i="10" s="1"/>
  <c r="B25" i="10"/>
  <c r="T25" i="10" s="1"/>
  <c r="B24" i="10"/>
  <c r="T24" i="10" s="1"/>
  <c r="B23" i="10"/>
  <c r="T23" i="10" s="1"/>
  <c r="B22" i="10"/>
  <c r="T22" i="10" s="1"/>
  <c r="B21" i="10"/>
  <c r="T21" i="10" s="1"/>
  <c r="B20" i="10"/>
  <c r="T20" i="10" s="1"/>
  <c r="B19" i="10"/>
  <c r="T19" i="10" s="1"/>
  <c r="B18" i="10"/>
  <c r="T18" i="10" s="1"/>
  <c r="B17" i="10"/>
  <c r="T17" i="10" s="1"/>
  <c r="B16" i="10"/>
  <c r="T16" i="10" s="1"/>
  <c r="B15" i="10"/>
  <c r="T15" i="10" s="1"/>
  <c r="B14" i="10"/>
  <c r="T14" i="10" s="1"/>
  <c r="B13" i="10"/>
  <c r="T13" i="10" s="1"/>
  <c r="B13" i="11" l="1"/>
  <c r="T992" i="10"/>
  <c r="S992" i="10" s="1"/>
  <c r="T1172" i="10"/>
  <c r="S1172" i="10" s="1"/>
  <c r="T1184" i="10"/>
  <c r="S1184" i="10" s="1"/>
  <c r="T1232" i="10"/>
  <c r="S1232" i="10" s="1"/>
  <c r="T1256" i="10"/>
  <c r="S1256" i="10" s="1"/>
  <c r="T1388" i="10"/>
  <c r="S1388" i="10" s="1"/>
  <c r="T1496" i="10"/>
  <c r="S1496" i="10" s="1"/>
  <c r="T1508" i="10"/>
  <c r="S1508" i="10" s="1"/>
  <c r="T1520" i="10"/>
  <c r="S1520" i="10" s="1"/>
  <c r="T1544" i="10"/>
  <c r="S1544" i="10" s="1"/>
  <c r="T1580" i="10"/>
  <c r="S1580" i="10" s="1"/>
  <c r="T1604" i="10"/>
  <c r="S1604" i="10" s="1"/>
  <c r="T1664" i="10"/>
  <c r="S1664" i="10" s="1"/>
  <c r="T1748" i="10"/>
  <c r="S1748" i="10" s="1"/>
  <c r="T1760" i="10"/>
  <c r="S1760" i="10" s="1"/>
  <c r="T1808" i="10"/>
  <c r="S1808" i="10" s="1"/>
  <c r="T1820" i="10"/>
  <c r="S1820" i="10" s="1"/>
  <c r="T1868" i="10"/>
  <c r="S1868" i="10" s="1"/>
  <c r="T1892" i="10"/>
  <c r="S1892" i="10" s="1"/>
  <c r="T1964" i="10"/>
  <c r="S1964" i="10" s="1"/>
  <c r="T1976" i="10"/>
  <c r="S1976" i="10" s="1"/>
  <c r="T1988" i="10"/>
  <c r="S1988" i="10" s="1"/>
  <c r="T2000" i="10"/>
  <c r="S2000" i="10" s="1"/>
  <c r="T306" i="10"/>
  <c r="S306" i="10" s="1"/>
  <c r="T1663" i="10"/>
  <c r="S1663" i="10" s="1"/>
  <c r="T1807" i="10"/>
  <c r="S1807" i="10" s="1"/>
  <c r="T1314" i="10"/>
  <c r="S1314" i="10" s="1"/>
  <c r="T1830" i="10"/>
  <c r="S1830" i="10" s="1"/>
  <c r="T1339" i="10"/>
  <c r="S1339" i="10" s="1"/>
  <c r="AF12" i="11"/>
  <c r="F19" i="1" s="1"/>
  <c r="S365" i="10"/>
  <c r="S437" i="10"/>
  <c r="S509" i="10"/>
  <c r="S533" i="10"/>
  <c r="S605" i="10"/>
  <c r="S617" i="10"/>
  <c r="S881" i="10"/>
  <c r="S1025" i="10"/>
  <c r="S1361" i="10"/>
  <c r="S1481" i="10"/>
  <c r="S1541" i="10"/>
  <c r="S1625" i="10"/>
  <c r="S1709" i="10"/>
  <c r="S1937" i="10"/>
  <c r="S1997" i="10"/>
  <c r="S390" i="10"/>
  <c r="S546" i="10"/>
  <c r="S1050" i="10"/>
  <c r="S1170" i="10"/>
  <c r="S1290" i="10"/>
  <c r="S1350" i="10"/>
  <c r="S1434" i="10"/>
  <c r="S1602" i="10"/>
  <c r="S1638" i="10"/>
  <c r="S1686" i="10"/>
  <c r="S103" i="10"/>
  <c r="S763" i="10"/>
  <c r="S787" i="10"/>
  <c r="S835" i="10"/>
  <c r="S1075" i="10"/>
  <c r="S1195" i="10"/>
  <c r="S1207" i="10"/>
  <c r="S1243" i="10"/>
  <c r="S1303" i="10"/>
  <c r="S1435" i="10"/>
  <c r="S1531" i="10"/>
  <c r="S1627" i="10"/>
  <c r="S1699" i="10"/>
  <c r="S1843" i="10"/>
  <c r="S1855" i="10"/>
  <c r="S1963" i="10"/>
  <c r="S1999" i="10"/>
  <c r="S20" i="10"/>
  <c r="S44" i="10"/>
  <c r="S56" i="10"/>
  <c r="S80" i="10"/>
  <c r="S92" i="10"/>
  <c r="S104" i="10"/>
  <c r="S152" i="10"/>
  <c r="S164" i="10"/>
  <c r="S176" i="10"/>
  <c r="S200" i="10"/>
  <c r="S212" i="10"/>
  <c r="S224" i="10"/>
  <c r="S260" i="10"/>
  <c r="S272" i="10"/>
  <c r="S296" i="10"/>
  <c r="S308" i="10"/>
  <c r="S320" i="10"/>
  <c r="S356" i="10"/>
  <c r="S380" i="10"/>
  <c r="S416" i="10"/>
  <c r="S428" i="10"/>
  <c r="S452" i="10"/>
  <c r="S464" i="10"/>
  <c r="S476" i="10"/>
  <c r="S488" i="10"/>
  <c r="S512" i="10"/>
  <c r="S524" i="10"/>
  <c r="S536" i="10"/>
  <c r="S548" i="10"/>
  <c r="S572" i="10"/>
  <c r="S584" i="10"/>
  <c r="S596" i="10"/>
  <c r="S632" i="10"/>
  <c r="S644" i="10"/>
  <c r="S656" i="10"/>
  <c r="S692" i="10"/>
  <c r="S704" i="10"/>
  <c r="S728" i="10"/>
  <c r="S740" i="10"/>
  <c r="S788" i="10"/>
  <c r="S800" i="10"/>
  <c r="S812" i="10"/>
  <c r="S824" i="10"/>
  <c r="S860" i="10"/>
  <c r="S872" i="10"/>
  <c r="S920" i="10"/>
  <c r="S932" i="10"/>
  <c r="S944" i="10"/>
  <c r="S968" i="10"/>
  <c r="S1004" i="10"/>
  <c r="S1040" i="10"/>
  <c r="S1052" i="10"/>
  <c r="S1100" i="10"/>
  <c r="S1112" i="10"/>
  <c r="S1160" i="10"/>
  <c r="S1220" i="10"/>
  <c r="S1268" i="10"/>
  <c r="S1304" i="10"/>
  <c r="S1316" i="10"/>
  <c r="S1328" i="10"/>
  <c r="S1364" i="10"/>
  <c r="S1376" i="10"/>
  <c r="S1436" i="10"/>
  <c r="S1448" i="10"/>
  <c r="S1472" i="10"/>
  <c r="S1532" i="10"/>
  <c r="S1556" i="10"/>
  <c r="S1592" i="10"/>
  <c r="S1712" i="10"/>
  <c r="S1772" i="10"/>
  <c r="S1784" i="10"/>
  <c r="S1832" i="10"/>
  <c r="S1880" i="10"/>
  <c r="S1940" i="10"/>
  <c r="S690" i="10"/>
  <c r="S810" i="10"/>
  <c r="S834" i="10"/>
  <c r="S1002" i="10"/>
  <c r="S1494" i="10"/>
  <c r="S1614" i="10"/>
  <c r="S1710" i="10"/>
  <c r="S1746" i="10"/>
  <c r="S319" i="10"/>
  <c r="S355" i="10"/>
  <c r="S487" i="10"/>
  <c r="S511" i="10"/>
  <c r="S631" i="10"/>
  <c r="S775" i="10"/>
  <c r="S799" i="10"/>
  <c r="S847" i="10"/>
  <c r="S1003" i="10"/>
  <c r="S1039" i="10"/>
  <c r="S1087" i="10"/>
  <c r="S1255" i="10"/>
  <c r="S1291" i="10"/>
  <c r="S1615" i="10"/>
  <c r="S1711" i="10"/>
  <c r="S1879" i="10"/>
  <c r="S1903" i="10"/>
  <c r="S1939" i="10"/>
  <c r="S1975" i="10"/>
  <c r="S102" i="10"/>
  <c r="S186" i="10"/>
  <c r="S234" i="10"/>
  <c r="S270" i="10"/>
  <c r="S378" i="10"/>
  <c r="S402" i="10"/>
  <c r="S630" i="10"/>
  <c r="S750" i="10"/>
  <c r="S894" i="10"/>
  <c r="S990" i="10"/>
  <c r="S1206" i="10"/>
  <c r="S1218" i="10"/>
  <c r="S1242" i="10"/>
  <c r="S1278" i="10"/>
  <c r="S1338" i="10"/>
  <c r="S1362" i="10"/>
  <c r="S1422" i="10"/>
  <c r="S1482" i="10"/>
  <c r="S1542" i="10"/>
  <c r="S1578" i="10"/>
  <c r="S1878" i="10"/>
  <c r="S1938" i="10"/>
  <c r="S1950" i="10"/>
  <c r="S91" i="10"/>
  <c r="S139" i="10"/>
  <c r="S187" i="10"/>
  <c r="S211" i="10"/>
  <c r="S235" i="10"/>
  <c r="S391" i="10"/>
  <c r="S415" i="10"/>
  <c r="S427" i="10"/>
  <c r="S463" i="10"/>
  <c r="S499" i="10"/>
  <c r="S571" i="10"/>
  <c r="S751" i="10"/>
  <c r="S943" i="10"/>
  <c r="S955" i="10"/>
  <c r="S1063" i="10"/>
  <c r="S1111" i="10"/>
  <c r="S1159" i="10"/>
  <c r="S1399" i="10"/>
  <c r="S1471" i="10"/>
  <c r="S1483" i="10"/>
  <c r="S1507" i="10"/>
  <c r="S1555" i="10"/>
  <c r="S1567" i="10"/>
  <c r="S1687" i="10"/>
  <c r="S1735" i="10"/>
  <c r="S1747" i="10"/>
  <c r="S1795" i="10"/>
  <c r="S1987" i="10"/>
  <c r="S162" i="10"/>
  <c r="S198" i="10"/>
  <c r="S294" i="10"/>
  <c r="S318" i="10"/>
  <c r="S366" i="10"/>
  <c r="S450" i="10"/>
  <c r="S474" i="10"/>
  <c r="S738" i="10"/>
  <c r="S882" i="10"/>
  <c r="S1302" i="10"/>
  <c r="S1722" i="10"/>
  <c r="S1770" i="10"/>
  <c r="S1902" i="10"/>
  <c r="S691" i="10"/>
  <c r="S715" i="10"/>
  <c r="S907" i="10"/>
  <c r="S12" i="10"/>
  <c r="S24" i="10"/>
  <c r="S36" i="10"/>
  <c r="S48" i="10"/>
  <c r="S60" i="10"/>
  <c r="S72" i="10"/>
  <c r="S84" i="10"/>
  <c r="S96" i="10"/>
  <c r="S108" i="10"/>
  <c r="S120" i="10"/>
  <c r="S132" i="10"/>
  <c r="S144" i="10"/>
  <c r="S156" i="10"/>
  <c r="S168" i="10"/>
  <c r="S180" i="10"/>
  <c r="S192" i="10"/>
  <c r="S204" i="10"/>
  <c r="S216" i="10"/>
  <c r="S228" i="10"/>
  <c r="S240" i="10"/>
  <c r="S252" i="10"/>
  <c r="S264" i="10"/>
  <c r="S276" i="10"/>
  <c r="S288" i="10"/>
  <c r="S300" i="10"/>
  <c r="S312" i="10"/>
  <c r="S324" i="10"/>
  <c r="S336" i="10"/>
  <c r="S348" i="10"/>
  <c r="S360" i="10"/>
  <c r="S372" i="10"/>
  <c r="S384" i="10"/>
  <c r="S396" i="10"/>
  <c r="S408" i="10"/>
  <c r="S420" i="10"/>
  <c r="S432" i="10"/>
  <c r="S444" i="10"/>
  <c r="S456" i="10"/>
  <c r="S468" i="10"/>
  <c r="S480" i="10"/>
  <c r="S492" i="10"/>
  <c r="S504" i="10"/>
  <c r="S516" i="10"/>
  <c r="S528" i="10"/>
  <c r="S540" i="10"/>
  <c r="S552" i="10"/>
  <c r="S564" i="10"/>
  <c r="S576" i="10"/>
  <c r="S588" i="10"/>
  <c r="S600" i="10"/>
  <c r="S612" i="10"/>
  <c r="S624" i="10"/>
  <c r="S636" i="10"/>
  <c r="S648" i="10"/>
  <c r="S660" i="10"/>
  <c r="S672" i="10"/>
  <c r="S684" i="10"/>
  <c r="S696" i="10"/>
  <c r="S708" i="10"/>
  <c r="S720" i="10"/>
  <c r="S732" i="10"/>
  <c r="S744" i="10"/>
  <c r="S756" i="10"/>
  <c r="S768" i="10"/>
  <c r="S780" i="10"/>
  <c r="S792" i="10"/>
  <c r="S804" i="10"/>
  <c r="S816" i="10"/>
  <c r="S828" i="10"/>
  <c r="S840" i="10"/>
  <c r="S852" i="10"/>
  <c r="S864" i="10"/>
  <c r="S876" i="10"/>
  <c r="S888" i="10"/>
  <c r="S900" i="10"/>
  <c r="S912" i="10"/>
  <c r="S924" i="10"/>
  <c r="S936" i="10"/>
  <c r="S948" i="10"/>
  <c r="S960" i="10"/>
  <c r="S972" i="10"/>
  <c r="S984" i="10"/>
  <c r="S996" i="10"/>
  <c r="S1008" i="10"/>
  <c r="S1020" i="10"/>
  <c r="S1032" i="10"/>
  <c r="S1044" i="10"/>
  <c r="S1056" i="10"/>
  <c r="S1068" i="10"/>
  <c r="S1080" i="10"/>
  <c r="S1092" i="10"/>
  <c r="S1104" i="10"/>
  <c r="S1116" i="10"/>
  <c r="S1128" i="10"/>
  <c r="S1140" i="10"/>
  <c r="S1152" i="10"/>
  <c r="S1164" i="10"/>
  <c r="S1176" i="10"/>
  <c r="S1188" i="10"/>
  <c r="S1200" i="10"/>
  <c r="S1212" i="10"/>
  <c r="S1224" i="10"/>
  <c r="S1236" i="10"/>
  <c r="S1248" i="10"/>
  <c r="S1260" i="10"/>
  <c r="S1272" i="10"/>
  <c r="S1284" i="10"/>
  <c r="S1296" i="10"/>
  <c r="S1308" i="10"/>
  <c r="S1320" i="10"/>
  <c r="S1332" i="10"/>
  <c r="S1344" i="10"/>
  <c r="S1356" i="10"/>
  <c r="S1368" i="10"/>
  <c r="S1380" i="10"/>
  <c r="S1392" i="10"/>
  <c r="S1404" i="10"/>
  <c r="S1416" i="10"/>
  <c r="S1428" i="10"/>
  <c r="S1440" i="10"/>
  <c r="S1452" i="10"/>
  <c r="S1464" i="10"/>
  <c r="S1476" i="10"/>
  <c r="S1488" i="10"/>
  <c r="S1500" i="10"/>
  <c r="S1512" i="10"/>
  <c r="S1524" i="10"/>
  <c r="S1536" i="10"/>
  <c r="S1548" i="10"/>
  <c r="S1560" i="10"/>
  <c r="S1572" i="10"/>
  <c r="S1584" i="10"/>
  <c r="S1596" i="10"/>
  <c r="S1608" i="10"/>
  <c r="S1620" i="10"/>
  <c r="S1632" i="10"/>
  <c r="S1644" i="10"/>
  <c r="S1656" i="10"/>
  <c r="S1668" i="10"/>
  <c r="S1680" i="10"/>
  <c r="S1692" i="10"/>
  <c r="S1704" i="10"/>
  <c r="S1716" i="10"/>
  <c r="S1728" i="10"/>
  <c r="S1740" i="10"/>
  <c r="S1752" i="10"/>
  <c r="S1764" i="10"/>
  <c r="S1776" i="10"/>
  <c r="S1788" i="10"/>
  <c r="S1800" i="10"/>
  <c r="S1812" i="10"/>
  <c r="S1824" i="10"/>
  <c r="S1836" i="10"/>
  <c r="S1848" i="10"/>
  <c r="S1860" i="10"/>
  <c r="S1872" i="10"/>
  <c r="S1884" i="10"/>
  <c r="S1896" i="10"/>
  <c r="S1908" i="10"/>
  <c r="S1920" i="10"/>
  <c r="S1932" i="10"/>
  <c r="S1944" i="10"/>
  <c r="S1956" i="10"/>
  <c r="S1968" i="10"/>
  <c r="S1980" i="10"/>
  <c r="S1992" i="10"/>
  <c r="S13" i="10"/>
  <c r="S25" i="10"/>
  <c r="S37" i="10"/>
  <c r="S49" i="10"/>
  <c r="S61" i="10"/>
  <c r="S73" i="10"/>
  <c r="S85" i="10"/>
  <c r="S97" i="10"/>
  <c r="S109" i="10"/>
  <c r="S121" i="10"/>
  <c r="S133" i="10"/>
  <c r="S145" i="10"/>
  <c r="S157" i="10"/>
  <c r="S169" i="10"/>
  <c r="S181" i="10"/>
  <c r="S193" i="10"/>
  <c r="S205" i="10"/>
  <c r="S217" i="10"/>
  <c r="S229" i="10"/>
  <c r="S241" i="10"/>
  <c r="S253" i="10"/>
  <c r="S265" i="10"/>
  <c r="S277" i="10"/>
  <c r="S289" i="10"/>
  <c r="S301" i="10"/>
  <c r="S313" i="10"/>
  <c r="S325" i="10"/>
  <c r="S337" i="10"/>
  <c r="S349" i="10"/>
  <c r="S361" i="10"/>
  <c r="S373" i="10"/>
  <c r="S385" i="10"/>
  <c r="S397" i="10"/>
  <c r="S409" i="10"/>
  <c r="S421" i="10"/>
  <c r="S433" i="10"/>
  <c r="S445" i="10"/>
  <c r="S457" i="10"/>
  <c r="S469" i="10"/>
  <c r="S481" i="10"/>
  <c r="S493" i="10"/>
  <c r="S505" i="10"/>
  <c r="S517" i="10"/>
  <c r="S529" i="10"/>
  <c r="S541" i="10"/>
  <c r="S553" i="10"/>
  <c r="S565" i="10"/>
  <c r="S577" i="10"/>
  <c r="S589" i="10"/>
  <c r="S601" i="10"/>
  <c r="S613" i="10"/>
  <c r="S625" i="10"/>
  <c r="S637" i="10"/>
  <c r="S649" i="10"/>
  <c r="S661" i="10"/>
  <c r="S673" i="10"/>
  <c r="S685" i="10"/>
  <c r="S697" i="10"/>
  <c r="S709" i="10"/>
  <c r="S721" i="10"/>
  <c r="S733" i="10"/>
  <c r="S745" i="10"/>
  <c r="S757" i="10"/>
  <c r="S769" i="10"/>
  <c r="S781" i="10"/>
  <c r="S793" i="10"/>
  <c r="S805" i="10"/>
  <c r="S817" i="10"/>
  <c r="S829" i="10"/>
  <c r="S841" i="10"/>
  <c r="S853" i="10"/>
  <c r="S865" i="10"/>
  <c r="S877" i="10"/>
  <c r="S889" i="10"/>
  <c r="S901" i="10"/>
  <c r="S913" i="10"/>
  <c r="S925" i="10"/>
  <c r="S937" i="10"/>
  <c r="S949" i="10"/>
  <c r="S961" i="10"/>
  <c r="S973" i="10"/>
  <c r="S985" i="10"/>
  <c r="S997" i="10"/>
  <c r="S1009" i="10"/>
  <c r="S1021" i="10"/>
  <c r="S1033" i="10"/>
  <c r="S1045" i="10"/>
  <c r="S1057" i="10"/>
  <c r="S1069" i="10"/>
  <c r="S1081" i="10"/>
  <c r="S1093" i="10"/>
  <c r="S1105" i="10"/>
  <c r="S1117" i="10"/>
  <c r="S1129" i="10"/>
  <c r="S1141" i="10"/>
  <c r="S1153" i="10"/>
  <c r="S1165" i="10"/>
  <c r="S1177" i="10"/>
  <c r="S1189" i="10"/>
  <c r="S1201" i="10"/>
  <c r="S1213" i="10"/>
  <c r="S1225" i="10"/>
  <c r="S1237" i="10"/>
  <c r="S1249" i="10"/>
  <c r="S1261" i="10"/>
  <c r="S1273" i="10"/>
  <c r="S1285" i="10"/>
  <c r="S1297" i="10"/>
  <c r="S1309" i="10"/>
  <c r="S1321" i="10"/>
  <c r="S1333" i="10"/>
  <c r="S1345" i="10"/>
  <c r="S1357" i="10"/>
  <c r="S1369" i="10"/>
  <c r="S1381" i="10"/>
  <c r="S1393" i="10"/>
  <c r="S1405" i="10"/>
  <c r="S1417" i="10"/>
  <c r="S1429" i="10"/>
  <c r="S1441" i="10"/>
  <c r="S1453" i="10"/>
  <c r="S1465" i="10"/>
  <c r="S1477" i="10"/>
  <c r="S1489" i="10"/>
  <c r="S1501" i="10"/>
  <c r="S1513" i="10"/>
  <c r="S1525" i="10"/>
  <c r="S1537" i="10"/>
  <c r="S1549" i="10"/>
  <c r="S1561" i="10"/>
  <c r="S1573" i="10"/>
  <c r="S1585" i="10"/>
  <c r="S1597" i="10"/>
  <c r="S1609" i="10"/>
  <c r="S1621" i="10"/>
  <c r="S1633" i="10"/>
  <c r="S1645" i="10"/>
  <c r="S1657" i="10"/>
  <c r="S1669" i="10"/>
  <c r="S1681" i="10"/>
  <c r="S1693" i="10"/>
  <c r="S1705" i="10"/>
  <c r="S1717" i="10"/>
  <c r="S1729" i="10"/>
  <c r="S1741" i="10"/>
  <c r="S1753" i="10"/>
  <c r="S1765" i="10"/>
  <c r="S1777" i="10"/>
  <c r="S1789" i="10"/>
  <c r="S1801" i="10"/>
  <c r="S1813" i="10"/>
  <c r="S1825" i="10"/>
  <c r="S1837" i="10"/>
  <c r="S1849" i="10"/>
  <c r="S1861" i="10"/>
  <c r="S1873" i="10"/>
  <c r="S1885" i="10"/>
  <c r="S1897" i="10"/>
  <c r="S1909" i="10"/>
  <c r="S1921" i="10"/>
  <c r="S1933" i="10"/>
  <c r="S1945" i="10"/>
  <c r="S1957" i="10"/>
  <c r="S1969" i="10"/>
  <c r="S1981" i="10"/>
  <c r="S1993" i="10"/>
  <c r="S14" i="10"/>
  <c r="S26" i="10"/>
  <c r="S38" i="10"/>
  <c r="S50" i="10"/>
  <c r="S62" i="10"/>
  <c r="S74" i="10"/>
  <c r="S86" i="10"/>
  <c r="S98" i="10"/>
  <c r="S110" i="10"/>
  <c r="S122" i="10"/>
  <c r="S134" i="10"/>
  <c r="S146" i="10"/>
  <c r="S158" i="10"/>
  <c r="S170" i="10"/>
  <c r="S182" i="10"/>
  <c r="S194" i="10"/>
  <c r="S206" i="10"/>
  <c r="S218" i="10"/>
  <c r="S230" i="10"/>
  <c r="S242" i="10"/>
  <c r="S254" i="10"/>
  <c r="S266" i="10"/>
  <c r="S278" i="10"/>
  <c r="S290" i="10"/>
  <c r="S302" i="10"/>
  <c r="S314" i="10"/>
  <c r="S326" i="10"/>
  <c r="S338" i="10"/>
  <c r="S350" i="10"/>
  <c r="S362" i="10"/>
  <c r="S374" i="10"/>
  <c r="S386" i="10"/>
  <c r="S398" i="10"/>
  <c r="S410" i="10"/>
  <c r="S422" i="10"/>
  <c r="S434" i="10"/>
  <c r="S446" i="10"/>
  <c r="S458" i="10"/>
  <c r="S470" i="10"/>
  <c r="S482" i="10"/>
  <c r="S494" i="10"/>
  <c r="S506" i="10"/>
  <c r="S518" i="10"/>
  <c r="S530" i="10"/>
  <c r="S542" i="10"/>
  <c r="S554" i="10"/>
  <c r="S566" i="10"/>
  <c r="S578" i="10"/>
  <c r="S590" i="10"/>
  <c r="S602" i="10"/>
  <c r="S614" i="10"/>
  <c r="S626" i="10"/>
  <c r="S638" i="10"/>
  <c r="S650" i="10"/>
  <c r="S662" i="10"/>
  <c r="S674" i="10"/>
  <c r="S686" i="10"/>
  <c r="S698" i="10"/>
  <c r="S710" i="10"/>
  <c r="S722" i="10"/>
  <c r="S734" i="10"/>
  <c r="S746" i="10"/>
  <c r="S758" i="10"/>
  <c r="S770" i="10"/>
  <c r="S782" i="10"/>
  <c r="S794" i="10"/>
  <c r="S806" i="10"/>
  <c r="S818" i="10"/>
  <c r="S830" i="10"/>
  <c r="S842" i="10"/>
  <c r="S854" i="10"/>
  <c r="S866" i="10"/>
  <c r="S878" i="10"/>
  <c r="S890" i="10"/>
  <c r="S902" i="10"/>
  <c r="S914" i="10"/>
  <c r="S926" i="10"/>
  <c r="S938" i="10"/>
  <c r="S950" i="10"/>
  <c r="S962" i="10"/>
  <c r="S974" i="10"/>
  <c r="S986" i="10"/>
  <c r="S998" i="10"/>
  <c r="S1010" i="10"/>
  <c r="S1022" i="10"/>
  <c r="S1034" i="10"/>
  <c r="S1046" i="10"/>
  <c r="S1058" i="10"/>
  <c r="S1070" i="10"/>
  <c r="S1082" i="10"/>
  <c r="S1094" i="10"/>
  <c r="S1106" i="10"/>
  <c r="S1118" i="10"/>
  <c r="S1130" i="10"/>
  <c r="S1142" i="10"/>
  <c r="S1154" i="10"/>
  <c r="S1166" i="10"/>
  <c r="S1178" i="10"/>
  <c r="S1190" i="10"/>
  <c r="S1202" i="10"/>
  <c r="S1214" i="10"/>
  <c r="S1226" i="10"/>
  <c r="S1238" i="10"/>
  <c r="S1250" i="10"/>
  <c r="S1262" i="10"/>
  <c r="S1274" i="10"/>
  <c r="S1286" i="10"/>
  <c r="S1298" i="10"/>
  <c r="S1310" i="10"/>
  <c r="S1322" i="10"/>
  <c r="S1334" i="10"/>
  <c r="S1346" i="10"/>
  <c r="S1358" i="10"/>
  <c r="S1370" i="10"/>
  <c r="S1382" i="10"/>
  <c r="S1394" i="10"/>
  <c r="S1406" i="10"/>
  <c r="S1418" i="10"/>
  <c r="S1430" i="10"/>
  <c r="S1442" i="10"/>
  <c r="S1454" i="10"/>
  <c r="S1466" i="10"/>
  <c r="S1478" i="10"/>
  <c r="S1490" i="10"/>
  <c r="S1502" i="10"/>
  <c r="S1514" i="10"/>
  <c r="S1526" i="10"/>
  <c r="S1538" i="10"/>
  <c r="S1550" i="10"/>
  <c r="S1562" i="10"/>
  <c r="S1574" i="10"/>
  <c r="S1586" i="10"/>
  <c r="S1598" i="10"/>
  <c r="S1610" i="10"/>
  <c r="S1622" i="10"/>
  <c r="S1634" i="10"/>
  <c r="S1646" i="10"/>
  <c r="S1658" i="10"/>
  <c r="S1670" i="10"/>
  <c r="S1682" i="10"/>
  <c r="S1694" i="10"/>
  <c r="S1706" i="10"/>
  <c r="S1718" i="10"/>
  <c r="S1730" i="10"/>
  <c r="S1742" i="10"/>
  <c r="S1754" i="10"/>
  <c r="S1766" i="10"/>
  <c r="S1778" i="10"/>
  <c r="S1790" i="10"/>
  <c r="S1802" i="10"/>
  <c r="S1814" i="10"/>
  <c r="S1826" i="10"/>
  <c r="S1838" i="10"/>
  <c r="S1850" i="10"/>
  <c r="S1862" i="10"/>
  <c r="S1874" i="10"/>
  <c r="S1886" i="10"/>
  <c r="S1898" i="10"/>
  <c r="S1910" i="10"/>
  <c r="S1922" i="10"/>
  <c r="S1934" i="10"/>
  <c r="S1946" i="10"/>
  <c r="S1958" i="10"/>
  <c r="S1970" i="10"/>
  <c r="S1982" i="10"/>
  <c r="S1994" i="10"/>
  <c r="S27" i="10"/>
  <c r="S39" i="10"/>
  <c r="S51" i="10"/>
  <c r="S63" i="10"/>
  <c r="S75" i="10"/>
  <c r="S87" i="10"/>
  <c r="S99" i="10"/>
  <c r="S111" i="10"/>
  <c r="S123" i="10"/>
  <c r="S135" i="10"/>
  <c r="S147" i="10"/>
  <c r="S159" i="10"/>
  <c r="S171" i="10"/>
  <c r="S183" i="10"/>
  <c r="S195" i="10"/>
  <c r="S207" i="10"/>
  <c r="S219" i="10"/>
  <c r="S231" i="10"/>
  <c r="S243" i="10"/>
  <c r="S255" i="10"/>
  <c r="S267" i="10"/>
  <c r="S279" i="10"/>
  <c r="S291" i="10"/>
  <c r="S303" i="10"/>
  <c r="S315" i="10"/>
  <c r="S327" i="10"/>
  <c r="S339" i="10"/>
  <c r="S351" i="10"/>
  <c r="S363" i="10"/>
  <c r="S375" i="10"/>
  <c r="S387" i="10"/>
  <c r="S399" i="10"/>
  <c r="S411" i="10"/>
  <c r="S423" i="10"/>
  <c r="S435" i="10"/>
  <c r="S447" i="10"/>
  <c r="S459" i="10"/>
  <c r="S471" i="10"/>
  <c r="S483" i="10"/>
  <c r="S495" i="10"/>
  <c r="S507" i="10"/>
  <c r="S519" i="10"/>
  <c r="S531" i="10"/>
  <c r="S543" i="10"/>
  <c r="S555" i="10"/>
  <c r="S567" i="10"/>
  <c r="S579" i="10"/>
  <c r="S591" i="10"/>
  <c r="S603" i="10"/>
  <c r="S615" i="10"/>
  <c r="S627" i="10"/>
  <c r="S639" i="10"/>
  <c r="S651" i="10"/>
  <c r="S663" i="10"/>
  <c r="S675" i="10"/>
  <c r="S687" i="10"/>
  <c r="S699" i="10"/>
  <c r="S711" i="10"/>
  <c r="S723" i="10"/>
  <c r="S735" i="10"/>
  <c r="S747" i="10"/>
  <c r="S759" i="10"/>
  <c r="S771" i="10"/>
  <c r="S783" i="10"/>
  <c r="S795" i="10"/>
  <c r="S807" i="10"/>
  <c r="S819" i="10"/>
  <c r="S831" i="10"/>
  <c r="S843" i="10"/>
  <c r="S855" i="10"/>
  <c r="S867" i="10"/>
  <c r="S879" i="10"/>
  <c r="S891" i="10"/>
  <c r="S903" i="10"/>
  <c r="S915" i="10"/>
  <c r="S927" i="10"/>
  <c r="S939" i="10"/>
  <c r="S951" i="10"/>
  <c r="S963" i="10"/>
  <c r="S975" i="10"/>
  <c r="S987" i="10"/>
  <c r="S999" i="10"/>
  <c r="S1011" i="10"/>
  <c r="S1023" i="10"/>
  <c r="S1035" i="10"/>
  <c r="S1047" i="10"/>
  <c r="S1059" i="10"/>
  <c r="S1071" i="10"/>
  <c r="S1083" i="10"/>
  <c r="S1095" i="10"/>
  <c r="S1107" i="10"/>
  <c r="S1119" i="10"/>
  <c r="S1131" i="10"/>
  <c r="S1143" i="10"/>
  <c r="S1155" i="10"/>
  <c r="S1167" i="10"/>
  <c r="S1179" i="10"/>
  <c r="S1191" i="10"/>
  <c r="S1203" i="10"/>
  <c r="S1215" i="10"/>
  <c r="S1227" i="10"/>
  <c r="S1239" i="10"/>
  <c r="S1251" i="10"/>
  <c r="S1263" i="10"/>
  <c r="S1275" i="10"/>
  <c r="S1287" i="10"/>
  <c r="S1299" i="10"/>
  <c r="S1311" i="10"/>
  <c r="S1323" i="10"/>
  <c r="S1335" i="10"/>
  <c r="S1347" i="10"/>
  <c r="S1359" i="10"/>
  <c r="S1371" i="10"/>
  <c r="S1383" i="10"/>
  <c r="S1395" i="10"/>
  <c r="S1407" i="10"/>
  <c r="S1419" i="10"/>
  <c r="S1431" i="10"/>
  <c r="S1443" i="10"/>
  <c r="S1455" i="10"/>
  <c r="S1467" i="10"/>
  <c r="S1479" i="10"/>
  <c r="S1491" i="10"/>
  <c r="S1503" i="10"/>
  <c r="S1515" i="10"/>
  <c r="S1527" i="10"/>
  <c r="S1539" i="10"/>
  <c r="S1551" i="10"/>
  <c r="S1563" i="10"/>
  <c r="S1575" i="10"/>
  <c r="S1587" i="10"/>
  <c r="S1599" i="10"/>
  <c r="S1611" i="10"/>
  <c r="S1623" i="10"/>
  <c r="S1635" i="10"/>
  <c r="S1647" i="10"/>
  <c r="S1659" i="10"/>
  <c r="S1671" i="10"/>
  <c r="S1683" i="10"/>
  <c r="S1695" i="10"/>
  <c r="S1707" i="10"/>
  <c r="S1719" i="10"/>
  <c r="S1731" i="10"/>
  <c r="S1743" i="10"/>
  <c r="S1755" i="10"/>
  <c r="S1767" i="10"/>
  <c r="S1779" i="10"/>
  <c r="S1791" i="10"/>
  <c r="S1803" i="10"/>
  <c r="S1815" i="10"/>
  <c r="S1827" i="10"/>
  <c r="S1839" i="10"/>
  <c r="S1851" i="10"/>
  <c r="S1863" i="10"/>
  <c r="S1875" i="10"/>
  <c r="S1887" i="10"/>
  <c r="S1899" i="10"/>
  <c r="S1911" i="10"/>
  <c r="S1923" i="10"/>
  <c r="S1935" i="10"/>
  <c r="S1947" i="10"/>
  <c r="S1959" i="10"/>
  <c r="S1971" i="10"/>
  <c r="S1983" i="10"/>
  <c r="S1995" i="10"/>
  <c r="S16" i="10"/>
  <c r="S28" i="10"/>
  <c r="S40" i="10"/>
  <c r="S52" i="10"/>
  <c r="S64" i="10"/>
  <c r="S76" i="10"/>
  <c r="S88" i="10"/>
  <c r="S100" i="10"/>
  <c r="S112" i="10"/>
  <c r="S124" i="10"/>
  <c r="S136" i="10"/>
  <c r="S148" i="10"/>
  <c r="S160" i="10"/>
  <c r="S172" i="10"/>
  <c r="S184" i="10"/>
  <c r="S196" i="10"/>
  <c r="S208" i="10"/>
  <c r="S220" i="10"/>
  <c r="S232" i="10"/>
  <c r="S244" i="10"/>
  <c r="S256" i="10"/>
  <c r="S268" i="10"/>
  <c r="S280" i="10"/>
  <c r="S292" i="10"/>
  <c r="S304" i="10"/>
  <c r="S316" i="10"/>
  <c r="S328" i="10"/>
  <c r="S340" i="10"/>
  <c r="S352" i="10"/>
  <c r="S364" i="10"/>
  <c r="S376" i="10"/>
  <c r="S388" i="10"/>
  <c r="S400" i="10"/>
  <c r="S412" i="10"/>
  <c r="S424" i="10"/>
  <c r="S436" i="10"/>
  <c r="S448" i="10"/>
  <c r="S460" i="10"/>
  <c r="S472" i="10"/>
  <c r="S484" i="10"/>
  <c r="S496" i="10"/>
  <c r="S508" i="10"/>
  <c r="S520" i="10"/>
  <c r="S532" i="10"/>
  <c r="S544" i="10"/>
  <c r="S556" i="10"/>
  <c r="S568" i="10"/>
  <c r="S580" i="10"/>
  <c r="S592" i="10"/>
  <c r="S604" i="10"/>
  <c r="S616" i="10"/>
  <c r="S628" i="10"/>
  <c r="S640" i="10"/>
  <c r="S652" i="10"/>
  <c r="S664" i="10"/>
  <c r="S676" i="10"/>
  <c r="S688" i="10"/>
  <c r="S700" i="10"/>
  <c r="S712" i="10"/>
  <c r="S724" i="10"/>
  <c r="S736" i="10"/>
  <c r="S748" i="10"/>
  <c r="S760" i="10"/>
  <c r="S772" i="10"/>
  <c r="S784" i="10"/>
  <c r="S796" i="10"/>
  <c r="S808" i="10"/>
  <c r="S820" i="10"/>
  <c r="S832" i="10"/>
  <c r="S844" i="10"/>
  <c r="S856" i="10"/>
  <c r="S868" i="10"/>
  <c r="S880" i="10"/>
  <c r="S892" i="10"/>
  <c r="S904" i="10"/>
  <c r="S916" i="10"/>
  <c r="S928" i="10"/>
  <c r="S940" i="10"/>
  <c r="S952" i="10"/>
  <c r="S964" i="10"/>
  <c r="S976" i="10"/>
  <c r="S988" i="10"/>
  <c r="S1000" i="10"/>
  <c r="S1012" i="10"/>
  <c r="S1024" i="10"/>
  <c r="S1036" i="10"/>
  <c r="S1048" i="10"/>
  <c r="S1060" i="10"/>
  <c r="S1072" i="10"/>
  <c r="S1084" i="10"/>
  <c r="S1096" i="10"/>
  <c r="S1108" i="10"/>
  <c r="S1120" i="10"/>
  <c r="S1132" i="10"/>
  <c r="S1144" i="10"/>
  <c r="S1156" i="10"/>
  <c r="S1168" i="10"/>
  <c r="S1180" i="10"/>
  <c r="S1192" i="10"/>
  <c r="S1204" i="10"/>
  <c r="S1216" i="10"/>
  <c r="S1228" i="10"/>
  <c r="S1240" i="10"/>
  <c r="S1252" i="10"/>
  <c r="S1264" i="10"/>
  <c r="S1276" i="10"/>
  <c r="S1288" i="10"/>
  <c r="S1300" i="10"/>
  <c r="S1312" i="10"/>
  <c r="S1324" i="10"/>
  <c r="S1336" i="10"/>
  <c r="S1348" i="10"/>
  <c r="S1360" i="10"/>
  <c r="S1372" i="10"/>
  <c r="S1384" i="10"/>
  <c r="S1396" i="10"/>
  <c r="S1408" i="10"/>
  <c r="S1420" i="10"/>
  <c r="S1432" i="10"/>
  <c r="S1444" i="10"/>
  <c r="S1456" i="10"/>
  <c r="S1468" i="10"/>
  <c r="S1480" i="10"/>
  <c r="S1492" i="10"/>
  <c r="S1504" i="10"/>
  <c r="S1516" i="10"/>
  <c r="S1528" i="10"/>
  <c r="S1540" i="10"/>
  <c r="S1552" i="10"/>
  <c r="S1564" i="10"/>
  <c r="S1576" i="10"/>
  <c r="S1588" i="10"/>
  <c r="S1600" i="10"/>
  <c r="S1612" i="10"/>
  <c r="S1624" i="10"/>
  <c r="S1636" i="10"/>
  <c r="S1648" i="10"/>
  <c r="S1660" i="10"/>
  <c r="S1672" i="10"/>
  <c r="S1684" i="10"/>
  <c r="S1696" i="10"/>
  <c r="S1708" i="10"/>
  <c r="S1720" i="10"/>
  <c r="S1732" i="10"/>
  <c r="S1744" i="10"/>
  <c r="S1756" i="10"/>
  <c r="S1768" i="10"/>
  <c r="S1780" i="10"/>
  <c r="S1792" i="10"/>
  <c r="S1804" i="10"/>
  <c r="S1816" i="10"/>
  <c r="S1828" i="10"/>
  <c r="S1840" i="10"/>
  <c r="S1852" i="10"/>
  <c r="S1864" i="10"/>
  <c r="S1876" i="10"/>
  <c r="S1888" i="10"/>
  <c r="S1900" i="10"/>
  <c r="S1912" i="10"/>
  <c r="S1924" i="10"/>
  <c r="S1936" i="10"/>
  <c r="S1948" i="10"/>
  <c r="S1960" i="10"/>
  <c r="S1972" i="10"/>
  <c r="S1984" i="10"/>
  <c r="S1996" i="10"/>
  <c r="S17" i="10"/>
  <c r="S29" i="10"/>
  <c r="S41" i="10"/>
  <c r="S53" i="10"/>
  <c r="S65" i="10"/>
  <c r="S77" i="10"/>
  <c r="S89" i="10"/>
  <c r="S101" i="10"/>
  <c r="S113" i="10"/>
  <c r="S125" i="10"/>
  <c r="S137" i="10"/>
  <c r="S149" i="10"/>
  <c r="S161" i="10"/>
  <c r="S173" i="10"/>
  <c r="S185" i="10"/>
  <c r="S197" i="10"/>
  <c r="S209" i="10"/>
  <c r="S221" i="10"/>
  <c r="S233" i="10"/>
  <c r="S245" i="10"/>
  <c r="S257" i="10"/>
  <c r="S269" i="10"/>
  <c r="S281" i="10"/>
  <c r="S293" i="10"/>
  <c r="S305" i="10"/>
  <c r="S317" i="10"/>
  <c r="S329" i="10"/>
  <c r="S341" i="10"/>
  <c r="S353" i="10"/>
  <c r="S377" i="10"/>
  <c r="S389" i="10"/>
  <c r="S401" i="10"/>
  <c r="S413" i="10"/>
  <c r="S425" i="10"/>
  <c r="S449" i="10"/>
  <c r="S461" i="10"/>
  <c r="S473" i="10"/>
  <c r="S485" i="10"/>
  <c r="S497" i="10"/>
  <c r="S521" i="10"/>
  <c r="S545" i="10"/>
  <c r="S557" i="10"/>
  <c r="S569" i="10"/>
  <c r="S581" i="10"/>
  <c r="S593" i="10"/>
  <c r="S629" i="10"/>
  <c r="S641" i="10"/>
  <c r="S653" i="10"/>
  <c r="S665" i="10"/>
  <c r="S677" i="10"/>
  <c r="S689" i="10"/>
  <c r="S701" i="10"/>
  <c r="S713" i="10"/>
  <c r="S725" i="10"/>
  <c r="S737" i="10"/>
  <c r="S749" i="10"/>
  <c r="S761" i="10"/>
  <c r="S773" i="10"/>
  <c r="S785" i="10"/>
  <c r="S797" i="10"/>
  <c r="S809" i="10"/>
  <c r="S821" i="10"/>
  <c r="S833" i="10"/>
  <c r="S845" i="10"/>
  <c r="S857" i="10"/>
  <c r="S869" i="10"/>
  <c r="S893" i="10"/>
  <c r="S905" i="10"/>
  <c r="S917" i="10"/>
  <c r="S929" i="10"/>
  <c r="S941" i="10"/>
  <c r="S953" i="10"/>
  <c r="S965" i="10"/>
  <c r="S977" i="10"/>
  <c r="S989" i="10"/>
  <c r="S1001" i="10"/>
  <c r="S1013" i="10"/>
  <c r="S1037" i="10"/>
  <c r="S1049" i="10"/>
  <c r="S1061" i="10"/>
  <c r="S1073" i="10"/>
  <c r="S1085" i="10"/>
  <c r="S1097" i="10"/>
  <c r="S1109" i="10"/>
  <c r="S1121" i="10"/>
  <c r="S1133" i="10"/>
  <c r="S1145" i="10"/>
  <c r="S1157" i="10"/>
  <c r="S1169" i="10"/>
  <c r="S1181" i="10"/>
  <c r="S1193" i="10"/>
  <c r="S1205" i="10"/>
  <c r="S1217" i="10"/>
  <c r="S1229" i="10"/>
  <c r="S1241" i="10"/>
  <c r="S1253" i="10"/>
  <c r="S1265" i="10"/>
  <c r="S1277" i="10"/>
  <c r="S1289" i="10"/>
  <c r="S1301" i="10"/>
  <c r="S1313" i="10"/>
  <c r="S1325" i="10"/>
  <c r="S1337" i="10"/>
  <c r="S1349" i="10"/>
  <c r="S1373" i="10"/>
  <c r="S1385" i="10"/>
  <c r="S1397" i="10"/>
  <c r="S1409" i="10"/>
  <c r="S1421" i="10"/>
  <c r="S1433" i="10"/>
  <c r="S1445" i="10"/>
  <c r="S1457" i="10"/>
  <c r="S1469" i="10"/>
  <c r="S1493" i="10"/>
  <c r="S1505" i="10"/>
  <c r="S1517" i="10"/>
  <c r="S1529" i="10"/>
  <c r="S1553" i="10"/>
  <c r="S1565" i="10"/>
  <c r="S1577" i="10"/>
  <c r="S1589" i="10"/>
  <c r="S1601" i="10"/>
  <c r="S1613" i="10"/>
  <c r="S1637" i="10"/>
  <c r="S1649" i="10"/>
  <c r="S1661" i="10"/>
  <c r="S1673" i="10"/>
  <c r="S1685" i="10"/>
  <c r="S1697" i="10"/>
  <c r="S1721" i="10"/>
  <c r="S1733" i="10"/>
  <c r="S1745" i="10"/>
  <c r="S1757" i="10"/>
  <c r="S1769" i="10"/>
  <c r="S1781" i="10"/>
  <c r="S1793" i="10"/>
  <c r="S1805" i="10"/>
  <c r="S1817" i="10"/>
  <c r="S1829" i="10"/>
  <c r="S1841" i="10"/>
  <c r="S1853" i="10"/>
  <c r="S1865" i="10"/>
  <c r="S1877" i="10"/>
  <c r="S1889" i="10"/>
  <c r="S1901" i="10"/>
  <c r="S1913" i="10"/>
  <c r="S1925" i="10"/>
  <c r="S1949" i="10"/>
  <c r="S1961" i="10"/>
  <c r="S1973" i="10"/>
  <c r="S1985" i="10"/>
  <c r="S18" i="10"/>
  <c r="S30" i="10"/>
  <c r="S42" i="10"/>
  <c r="S54" i="10"/>
  <c r="S66" i="10"/>
  <c r="S78" i="10"/>
  <c r="S90" i="10"/>
  <c r="S114" i="10"/>
  <c r="S126" i="10"/>
  <c r="S138" i="10"/>
  <c r="S150" i="10"/>
  <c r="S174" i="10"/>
  <c r="S210" i="10"/>
  <c r="S222" i="10"/>
  <c r="S246" i="10"/>
  <c r="S258" i="10"/>
  <c r="S282" i="10"/>
  <c r="S330" i="10"/>
  <c r="S342" i="10"/>
  <c r="S354" i="10"/>
  <c r="S414" i="10"/>
  <c r="S426" i="10"/>
  <c r="S438" i="10"/>
  <c r="S462" i="10"/>
  <c r="S486" i="10"/>
  <c r="S498" i="10"/>
  <c r="S510" i="10"/>
  <c r="S522" i="10"/>
  <c r="S534" i="10"/>
  <c r="S558" i="10"/>
  <c r="S570" i="10"/>
  <c r="S582" i="10"/>
  <c r="S594" i="10"/>
  <c r="S606" i="10"/>
  <c r="S618" i="10"/>
  <c r="S642" i="10"/>
  <c r="S654" i="10"/>
  <c r="S666" i="10"/>
  <c r="S678" i="10"/>
  <c r="S702" i="10"/>
  <c r="S714" i="10"/>
  <c r="S726" i="10"/>
  <c r="S762" i="10"/>
  <c r="S774" i="10"/>
  <c r="S786" i="10"/>
  <c r="S798" i="10"/>
  <c r="S822" i="10"/>
  <c r="S846" i="10"/>
  <c r="S858" i="10"/>
  <c r="S870" i="10"/>
  <c r="S906" i="10"/>
  <c r="S918" i="10"/>
  <c r="S930" i="10"/>
  <c r="S942" i="10"/>
  <c r="S954" i="10"/>
  <c r="S966" i="10"/>
  <c r="S978" i="10"/>
  <c r="S1014" i="10"/>
  <c r="S1026" i="10"/>
  <c r="S1038" i="10"/>
  <c r="S1062" i="10"/>
  <c r="S1074" i="10"/>
  <c r="S1086" i="10"/>
  <c r="S1098" i="10"/>
  <c r="S1110" i="10"/>
  <c r="S1122" i="10"/>
  <c r="S1134" i="10"/>
  <c r="S1146" i="10"/>
  <c r="S1158" i="10"/>
  <c r="S1182" i="10"/>
  <c r="S1194" i="10"/>
  <c r="S1230" i="10"/>
  <c r="S1254" i="10"/>
  <c r="S1266" i="10"/>
  <c r="S1326" i="10"/>
  <c r="S1374" i="10"/>
  <c r="S1386" i="10"/>
  <c r="S1398" i="10"/>
  <c r="S1410" i="10"/>
  <c r="S1446" i="10"/>
  <c r="S1458" i="10"/>
  <c r="S1470" i="10"/>
  <c r="S1506" i="10"/>
  <c r="S1518" i="10"/>
  <c r="S1530" i="10"/>
  <c r="S1554" i="10"/>
  <c r="S1566" i="10"/>
  <c r="S1590" i="10"/>
  <c r="S1626" i="10"/>
  <c r="S1650" i="10"/>
  <c r="S1662" i="10"/>
  <c r="S1674" i="10"/>
  <c r="S1698" i="10"/>
  <c r="S1734" i="10"/>
  <c r="S1758" i="10"/>
  <c r="S1782" i="10"/>
  <c r="S1794" i="10"/>
  <c r="S1806" i="10"/>
  <c r="S1818" i="10"/>
  <c r="S1842" i="10"/>
  <c r="S1854" i="10"/>
  <c r="S1866" i="10"/>
  <c r="S1890" i="10"/>
  <c r="S1914" i="10"/>
  <c r="S1926" i="10"/>
  <c r="S1962" i="10"/>
  <c r="S1974" i="10"/>
  <c r="S1986" i="10"/>
  <c r="S1998" i="10"/>
  <c r="S19" i="10"/>
  <c r="S31" i="10"/>
  <c r="S43" i="10"/>
  <c r="S55" i="10"/>
  <c r="S67" i="10"/>
  <c r="S79" i="10"/>
  <c r="S115" i="10"/>
  <c r="S127" i="10"/>
  <c r="S151" i="10"/>
  <c r="S163" i="10"/>
  <c r="S175" i="10"/>
  <c r="S199" i="10"/>
  <c r="S223" i="10"/>
  <c r="S247" i="10"/>
  <c r="S259" i="10"/>
  <c r="S271" i="10"/>
  <c r="S283" i="10"/>
  <c r="S295" i="10"/>
  <c r="S307" i="10"/>
  <c r="S331" i="10"/>
  <c r="S343" i="10"/>
  <c r="S367" i="10"/>
  <c r="S379" i="10"/>
  <c r="S403" i="10"/>
  <c r="S439" i="10"/>
  <c r="S451" i="10"/>
  <c r="S475" i="10"/>
  <c r="S523" i="10"/>
  <c r="S535" i="10"/>
  <c r="S547" i="10"/>
  <c r="S559" i="10"/>
  <c r="S583" i="10"/>
  <c r="S595" i="10"/>
  <c r="S607" i="10"/>
  <c r="S619" i="10"/>
  <c r="S643" i="10"/>
  <c r="S655" i="10"/>
  <c r="S667" i="10"/>
  <c r="S679" i="10"/>
  <c r="S703" i="10"/>
  <c r="S727" i="10"/>
  <c r="S739" i="10"/>
  <c r="S811" i="10"/>
  <c r="S823" i="10"/>
  <c r="S859" i="10"/>
  <c r="S871" i="10"/>
  <c r="S883" i="10"/>
  <c r="S895" i="10"/>
  <c r="S919" i="10"/>
  <c r="S931" i="10"/>
  <c r="S967" i="10"/>
  <c r="S979" i="10"/>
  <c r="S991" i="10"/>
  <c r="S1015" i="10"/>
  <c r="S1027" i="10"/>
  <c r="S1051" i="10"/>
  <c r="S1099" i="10"/>
  <c r="S1123" i="10"/>
  <c r="S1135" i="10"/>
  <c r="S1147" i="10"/>
  <c r="S1171" i="10"/>
  <c r="S1183" i="10"/>
  <c r="S1219" i="10"/>
  <c r="S1231" i="10"/>
  <c r="S1267" i="10"/>
  <c r="S1279" i="10"/>
  <c r="S1315" i="10"/>
  <c r="S1351" i="10"/>
  <c r="S1363" i="10"/>
  <c r="S1375" i="10"/>
  <c r="S1387" i="10"/>
  <c r="S1411" i="10"/>
  <c r="S1423" i="10"/>
  <c r="S1447" i="10"/>
  <c r="S1459" i="10"/>
  <c r="S1495" i="10"/>
  <c r="S1519" i="10"/>
  <c r="S1543" i="10"/>
  <c r="S1579" i="10"/>
  <c r="S1591" i="10"/>
  <c r="S1603" i="10"/>
  <c r="S1639" i="10"/>
  <c r="S1651" i="10"/>
  <c r="S1723" i="10"/>
  <c r="S1759" i="10"/>
  <c r="S1771" i="10"/>
  <c r="S1783" i="10"/>
  <c r="S1819" i="10"/>
  <c r="S1867" i="10"/>
  <c r="S1891" i="10"/>
  <c r="S1927" i="10"/>
  <c r="S1951" i="10"/>
  <c r="S32" i="10"/>
  <c r="S68" i="10"/>
  <c r="S116" i="10"/>
  <c r="S128" i="10"/>
  <c r="S140" i="10"/>
  <c r="S188" i="10"/>
  <c r="S236" i="10"/>
  <c r="S248" i="10"/>
  <c r="S284" i="10"/>
  <c r="S332" i="10"/>
  <c r="S344" i="10"/>
  <c r="S392" i="10"/>
  <c r="S404" i="10"/>
  <c r="S440" i="10"/>
  <c r="S500" i="10"/>
  <c r="S560" i="10"/>
  <c r="S608" i="10"/>
  <c r="S620" i="10"/>
  <c r="S668" i="10"/>
  <c r="S680" i="10"/>
  <c r="S716" i="10"/>
  <c r="S752" i="10"/>
  <c r="S776" i="10"/>
  <c r="S836" i="10"/>
  <c r="S848" i="10"/>
  <c r="S884" i="10"/>
  <c r="S896" i="10"/>
  <c r="S908" i="10"/>
  <c r="S956" i="10"/>
  <c r="S980" i="10"/>
  <c r="S1016" i="10"/>
  <c r="S1028" i="10"/>
  <c r="S1064" i="10"/>
  <c r="S1076" i="10"/>
  <c r="S1088" i="10"/>
  <c r="S1124" i="10"/>
  <c r="S1136" i="10"/>
  <c r="S1148" i="10"/>
  <c r="S1196" i="10"/>
  <c r="S1208" i="10"/>
  <c r="S1244" i="10"/>
  <c r="S1280" i="10"/>
  <c r="S1292" i="10"/>
  <c r="S1340" i="10"/>
  <c r="S1352" i="10"/>
  <c r="S1400" i="10"/>
  <c r="S1460" i="10"/>
  <c r="S1568" i="10"/>
  <c r="S1616" i="10"/>
  <c r="S1628" i="10"/>
  <c r="S1640" i="10"/>
  <c r="S1688" i="10"/>
  <c r="S1700" i="10"/>
  <c r="S1736" i="10"/>
  <c r="S1796" i="10"/>
  <c r="S1844" i="10"/>
  <c r="S1856" i="10"/>
  <c r="S1904" i="10"/>
  <c r="S1952" i="10"/>
  <c r="S21" i="10"/>
  <c r="S33" i="10"/>
  <c r="S45" i="10"/>
  <c r="S57" i="10"/>
  <c r="S69" i="10"/>
  <c r="S81" i="10"/>
  <c r="S93" i="10"/>
  <c r="S105" i="10"/>
  <c r="S117" i="10"/>
  <c r="S129" i="10"/>
  <c r="S141" i="10"/>
  <c r="S153" i="10"/>
  <c r="S165" i="10"/>
  <c r="S177" i="10"/>
  <c r="S189" i="10"/>
  <c r="S201" i="10"/>
  <c r="S213" i="10"/>
  <c r="S225" i="10"/>
  <c r="S237" i="10"/>
  <c r="S249" i="10"/>
  <c r="S261" i="10"/>
  <c r="S273" i="10"/>
  <c r="S285" i="10"/>
  <c r="S297" i="10"/>
  <c r="S309" i="10"/>
  <c r="S321" i="10"/>
  <c r="S333" i="10"/>
  <c r="S345" i="10"/>
  <c r="S357" i="10"/>
  <c r="S369" i="10"/>
  <c r="S381" i="10"/>
  <c r="S393" i="10"/>
  <c r="S405" i="10"/>
  <c r="S417" i="10"/>
  <c r="S429" i="10"/>
  <c r="S441" i="10"/>
  <c r="S453" i="10"/>
  <c r="S465" i="10"/>
  <c r="S477" i="10"/>
  <c r="S489" i="10"/>
  <c r="S501" i="10"/>
  <c r="S513" i="10"/>
  <c r="S525" i="10"/>
  <c r="S537" i="10"/>
  <c r="S549" i="10"/>
  <c r="S561" i="10"/>
  <c r="S573" i="10"/>
  <c r="S585" i="10"/>
  <c r="S597" i="10"/>
  <c r="S609" i="10"/>
  <c r="S621" i="10"/>
  <c r="S633" i="10"/>
  <c r="S645" i="10"/>
  <c r="S657" i="10"/>
  <c r="S669" i="10"/>
  <c r="S681" i="10"/>
  <c r="S693" i="10"/>
  <c r="S705" i="10"/>
  <c r="S717" i="10"/>
  <c r="S729" i="10"/>
  <c r="S741" i="10"/>
  <c r="S753" i="10"/>
  <c r="S765" i="10"/>
  <c r="S777" i="10"/>
  <c r="S789" i="10"/>
  <c r="S801" i="10"/>
  <c r="S813" i="10"/>
  <c r="S825" i="10"/>
  <c r="S837" i="10"/>
  <c r="S849" i="10"/>
  <c r="S861" i="10"/>
  <c r="S873" i="10"/>
  <c r="S885" i="10"/>
  <c r="S897" i="10"/>
  <c r="S909" i="10"/>
  <c r="S921" i="10"/>
  <c r="S933" i="10"/>
  <c r="S945" i="10"/>
  <c r="S957" i="10"/>
  <c r="S969" i="10"/>
  <c r="S981" i="10"/>
  <c r="S993" i="10"/>
  <c r="S1005" i="10"/>
  <c r="S1017" i="10"/>
  <c r="S1029" i="10"/>
  <c r="S1041" i="10"/>
  <c r="S1053" i="10"/>
  <c r="S1065" i="10"/>
  <c r="S1077" i="10"/>
  <c r="S1089" i="10"/>
  <c r="S1101" i="10"/>
  <c r="S1113" i="10"/>
  <c r="S1125" i="10"/>
  <c r="S1137" i="10"/>
  <c r="S1149" i="10"/>
  <c r="S1161" i="10"/>
  <c r="S1173" i="10"/>
  <c r="S1185" i="10"/>
  <c r="S1197" i="10"/>
  <c r="S1209" i="10"/>
  <c r="S1221" i="10"/>
  <c r="S1233" i="10"/>
  <c r="S1245" i="10"/>
  <c r="S1257" i="10"/>
  <c r="S1269" i="10"/>
  <c r="S1281" i="10"/>
  <c r="S1293" i="10"/>
  <c r="S1305" i="10"/>
  <c r="S1317" i="10"/>
  <c r="S1329" i="10"/>
  <c r="S1341" i="10"/>
  <c r="S1353" i="10"/>
  <c r="S1365" i="10"/>
  <c r="S1377" i="10"/>
  <c r="S1389" i="10"/>
  <c r="S1401" i="10"/>
  <c r="S1413" i="10"/>
  <c r="S1425" i="10"/>
  <c r="S1437" i="10"/>
  <c r="S1449" i="10"/>
  <c r="S1461" i="10"/>
  <c r="S1473" i="10"/>
  <c r="S1485" i="10"/>
  <c r="S1497" i="10"/>
  <c r="S1509" i="10"/>
  <c r="S1521" i="10"/>
  <c r="S1533" i="10"/>
  <c r="S1545" i="10"/>
  <c r="S1557" i="10"/>
  <c r="S1569" i="10"/>
  <c r="S1581" i="10"/>
  <c r="S1593" i="10"/>
  <c r="S1605" i="10"/>
  <c r="S1617" i="10"/>
  <c r="S1629" i="10"/>
  <c r="S1641" i="10"/>
  <c r="S1653" i="10"/>
  <c r="S1665" i="10"/>
  <c r="S1677" i="10"/>
  <c r="S1689" i="10"/>
  <c r="S1701" i="10"/>
  <c r="S1713" i="10"/>
  <c r="S1725" i="10"/>
  <c r="S1737" i="10"/>
  <c r="S1749" i="10"/>
  <c r="S1761" i="10"/>
  <c r="S1773" i="10"/>
  <c r="S1785" i="10"/>
  <c r="S1797" i="10"/>
  <c r="S1809" i="10"/>
  <c r="S1821" i="10"/>
  <c r="S1833" i="10"/>
  <c r="S1845" i="10"/>
  <c r="S1857" i="10"/>
  <c r="S1869" i="10"/>
  <c r="S1881" i="10"/>
  <c r="S1893" i="10"/>
  <c r="S1905" i="10"/>
  <c r="S1917" i="10"/>
  <c r="S1929" i="10"/>
  <c r="S1941" i="10"/>
  <c r="S1953" i="10"/>
  <c r="S1965" i="10"/>
  <c r="S1977" i="10"/>
  <c r="S1989" i="10"/>
  <c r="S22" i="10"/>
  <c r="S34" i="10"/>
  <c r="S46" i="10"/>
  <c r="S58" i="10"/>
  <c r="S70" i="10"/>
  <c r="S82" i="10"/>
  <c r="S94" i="10"/>
  <c r="S106" i="10"/>
  <c r="S118" i="10"/>
  <c r="S130" i="10"/>
  <c r="S142" i="10"/>
  <c r="S154" i="10"/>
  <c r="S166" i="10"/>
  <c r="S178" i="10"/>
  <c r="S190" i="10"/>
  <c r="S202" i="10"/>
  <c r="S214" i="10"/>
  <c r="S226" i="10"/>
  <c r="S238" i="10"/>
  <c r="S250" i="10"/>
  <c r="S262" i="10"/>
  <c r="S274" i="10"/>
  <c r="S286" i="10"/>
  <c r="S298" i="10"/>
  <c r="S310" i="10"/>
  <c r="S322" i="10"/>
  <c r="S334" i="10"/>
  <c r="S346" i="10"/>
  <c r="S358" i="10"/>
  <c r="S370" i="10"/>
  <c r="S382" i="10"/>
  <c r="S394" i="10"/>
  <c r="S406" i="10"/>
  <c r="S418" i="10"/>
  <c r="S430" i="10"/>
  <c r="S442" i="10"/>
  <c r="S454" i="10"/>
  <c r="S466" i="10"/>
  <c r="S478" i="10"/>
  <c r="S490" i="10"/>
  <c r="S502" i="10"/>
  <c r="S514" i="10"/>
  <c r="S526" i="10"/>
  <c r="S538" i="10"/>
  <c r="S550" i="10"/>
  <c r="S562" i="10"/>
  <c r="S574" i="10"/>
  <c r="S586" i="10"/>
  <c r="S598" i="10"/>
  <c r="S610" i="10"/>
  <c r="S622" i="10"/>
  <c r="S634" i="10"/>
  <c r="S646" i="10"/>
  <c r="S658" i="10"/>
  <c r="S670" i="10"/>
  <c r="S682" i="10"/>
  <c r="S694" i="10"/>
  <c r="S706" i="10"/>
  <c r="S718" i="10"/>
  <c r="S730" i="10"/>
  <c r="S742" i="10"/>
  <c r="S754" i="10"/>
  <c r="S766" i="10"/>
  <c r="S778" i="10"/>
  <c r="S790" i="10"/>
  <c r="S802" i="10"/>
  <c r="S814" i="10"/>
  <c r="S826" i="10"/>
  <c r="S838" i="10"/>
  <c r="S850" i="10"/>
  <c r="S862" i="10"/>
  <c r="S874" i="10"/>
  <c r="S886" i="10"/>
  <c r="S898" i="10"/>
  <c r="S910" i="10"/>
  <c r="S922" i="10"/>
  <c r="S934" i="10"/>
  <c r="S946" i="10"/>
  <c r="S958" i="10"/>
  <c r="S970" i="10"/>
  <c r="S982" i="10"/>
  <c r="S994" i="10"/>
  <c r="S1006" i="10"/>
  <c r="S1018" i="10"/>
  <c r="S1030" i="10"/>
  <c r="S1042" i="10"/>
  <c r="S1054" i="10"/>
  <c r="S1066" i="10"/>
  <c r="S1078" i="10"/>
  <c r="S1090" i="10"/>
  <c r="S1102" i="10"/>
  <c r="S1114" i="10"/>
  <c r="S1126" i="10"/>
  <c r="S1138" i="10"/>
  <c r="S1150" i="10"/>
  <c r="S1162" i="10"/>
  <c r="S1174" i="10"/>
  <c r="S1186" i="10"/>
  <c r="S1198" i="10"/>
  <c r="S1210" i="10"/>
  <c r="S1222" i="10"/>
  <c r="S1234" i="10"/>
  <c r="S1246" i="10"/>
  <c r="S1258" i="10"/>
  <c r="S1270" i="10"/>
  <c r="S1282" i="10"/>
  <c r="S1294" i="10"/>
  <c r="S1306" i="10"/>
  <c r="S1318" i="10"/>
  <c r="S1330" i="10"/>
  <c r="S1342" i="10"/>
  <c r="S1354" i="10"/>
  <c r="S1366" i="10"/>
  <c r="S1378" i="10"/>
  <c r="S1390" i="10"/>
  <c r="S1402" i="10"/>
  <c r="S1414" i="10"/>
  <c r="S1426" i="10"/>
  <c r="S1438" i="10"/>
  <c r="S1450" i="10"/>
  <c r="S1462" i="10"/>
  <c r="S1474" i="10"/>
  <c r="S1486" i="10"/>
  <c r="S1498" i="10"/>
  <c r="S1510" i="10"/>
  <c r="S1522" i="10"/>
  <c r="S1534" i="10"/>
  <c r="S1546" i="10"/>
  <c r="S1558" i="10"/>
  <c r="S1570" i="10"/>
  <c r="S1582" i="10"/>
  <c r="S1594" i="10"/>
  <c r="S1606" i="10"/>
  <c r="S1618" i="10"/>
  <c r="S1630" i="10"/>
  <c r="S1642" i="10"/>
  <c r="S1654" i="10"/>
  <c r="S1666" i="10"/>
  <c r="S1678" i="10"/>
  <c r="S1690" i="10"/>
  <c r="S1702" i="10"/>
  <c r="S1714" i="10"/>
  <c r="S1726" i="10"/>
  <c r="S1738" i="10"/>
  <c r="S1750" i="10"/>
  <c r="S1762" i="10"/>
  <c r="S1774" i="10"/>
  <c r="S1786" i="10"/>
  <c r="S1798" i="10"/>
  <c r="S1810" i="10"/>
  <c r="S1822" i="10"/>
  <c r="S1834" i="10"/>
  <c r="S1846" i="10"/>
  <c r="S1858" i="10"/>
  <c r="S1870" i="10"/>
  <c r="S1882" i="10"/>
  <c r="S1894" i="10"/>
  <c r="S1906" i="10"/>
  <c r="S1918" i="10"/>
  <c r="S1930" i="10"/>
  <c r="S1942" i="10"/>
  <c r="S1954" i="10"/>
  <c r="S1966" i="10"/>
  <c r="S1978" i="10"/>
  <c r="S1990" i="10"/>
  <c r="S23" i="10"/>
  <c r="S35" i="10"/>
  <c r="S47" i="10"/>
  <c r="S59" i="10"/>
  <c r="S71" i="10"/>
  <c r="S83" i="10"/>
  <c r="S95" i="10"/>
  <c r="S107" i="10"/>
  <c r="S119" i="10"/>
  <c r="S131" i="10"/>
  <c r="S143" i="10"/>
  <c r="S155" i="10"/>
  <c r="S167" i="10"/>
  <c r="S179" i="10"/>
  <c r="S191" i="10"/>
  <c r="S203" i="10"/>
  <c r="S215" i="10"/>
  <c r="S227" i="10"/>
  <c r="S239" i="10"/>
  <c r="S251" i="10"/>
  <c r="S263" i="10"/>
  <c r="S275" i="10"/>
  <c r="S287" i="10"/>
  <c r="S299" i="10"/>
  <c r="S311" i="10"/>
  <c r="S323" i="10"/>
  <c r="S335" i="10"/>
  <c r="S347" i="10"/>
  <c r="S359" i="10"/>
  <c r="S371" i="10"/>
  <c r="S383" i="10"/>
  <c r="S395" i="10"/>
  <c r="S407" i="10"/>
  <c r="S419" i="10"/>
  <c r="S431" i="10"/>
  <c r="S443" i="10"/>
  <c r="S455" i="10"/>
  <c r="S467" i="10"/>
  <c r="S479" i="10"/>
  <c r="S491" i="10"/>
  <c r="S503" i="10"/>
  <c r="S515" i="10"/>
  <c r="S527" i="10"/>
  <c r="S539" i="10"/>
  <c r="S551" i="10"/>
  <c r="S563" i="10"/>
  <c r="S575" i="10"/>
  <c r="S587" i="10"/>
  <c r="S599" i="10"/>
  <c r="S611" i="10"/>
  <c r="S623" i="10"/>
  <c r="S635" i="10"/>
  <c r="S647" i="10"/>
  <c r="S659" i="10"/>
  <c r="S671" i="10"/>
  <c r="S683" i="10"/>
  <c r="S695" i="10"/>
  <c r="S707" i="10"/>
  <c r="S719" i="10"/>
  <c r="S731" i="10"/>
  <c r="S743" i="10"/>
  <c r="S755" i="10"/>
  <c r="S767" i="10"/>
  <c r="S779" i="10"/>
  <c r="S791" i="10"/>
  <c r="S803" i="10"/>
  <c r="S815" i="10"/>
  <c r="S827" i="10"/>
  <c r="S839" i="10"/>
  <c r="S851" i="10"/>
  <c r="S863" i="10"/>
  <c r="S875" i="10"/>
  <c r="S887" i="10"/>
  <c r="S899" i="10"/>
  <c r="S911" i="10"/>
  <c r="S923" i="10"/>
  <c r="S935" i="10"/>
  <c r="S947" i="10"/>
  <c r="S959" i="10"/>
  <c r="S971" i="10"/>
  <c r="S983" i="10"/>
  <c r="S995" i="10"/>
  <c r="S1007" i="10"/>
  <c r="S1019" i="10"/>
  <c r="S1031" i="10"/>
  <c r="S1043" i="10"/>
  <c r="S1055" i="10"/>
  <c r="S1067" i="10"/>
  <c r="S1079" i="10"/>
  <c r="S1091" i="10"/>
  <c r="S1103" i="10"/>
  <c r="S1115" i="10"/>
  <c r="S1127" i="10"/>
  <c r="S1139" i="10"/>
  <c r="S1151" i="10"/>
  <c r="S1163" i="10"/>
  <c r="S1175" i="10"/>
  <c r="S1187" i="10"/>
  <c r="S1199" i="10"/>
  <c r="S1211" i="10"/>
  <c r="S1223" i="10"/>
  <c r="S1235" i="10"/>
  <c r="S1247" i="10"/>
  <c r="S1259" i="10"/>
  <c r="S1271" i="10"/>
  <c r="S1283" i="10"/>
  <c r="S1295" i="10"/>
  <c r="S1307" i="10"/>
  <c r="S1319" i="10"/>
  <c r="S1331" i="10"/>
  <c r="S1343" i="10"/>
  <c r="S1355" i="10"/>
  <c r="S1367" i="10"/>
  <c r="S1379" i="10"/>
  <c r="S1391" i="10"/>
  <c r="S1403" i="10"/>
  <c r="S1415" i="10"/>
  <c r="S1427" i="10"/>
  <c r="S1439" i="10"/>
  <c r="S1451" i="10"/>
  <c r="S1463" i="10"/>
  <c r="S1475" i="10"/>
  <c r="S1487" i="10"/>
  <c r="S1499" i="10"/>
  <c r="S1511" i="10"/>
  <c r="S1523" i="10"/>
  <c r="S1535" i="10"/>
  <c r="S1547" i="10"/>
  <c r="S1559" i="10"/>
  <c r="S1571" i="10"/>
  <c r="S1583" i="10"/>
  <c r="S1595" i="10"/>
  <c r="S1607" i="10"/>
  <c r="S1619" i="10"/>
  <c r="S1631" i="10"/>
  <c r="S1643" i="10"/>
  <c r="S1655" i="10"/>
  <c r="S1667" i="10"/>
  <c r="S1679" i="10"/>
  <c r="S1691" i="10"/>
  <c r="S1703" i="10"/>
  <c r="S1715" i="10"/>
  <c r="S1727" i="10"/>
  <c r="S1739" i="10"/>
  <c r="S1751" i="10"/>
  <c r="S1763" i="10"/>
  <c r="S1775" i="10"/>
  <c r="S1787" i="10"/>
  <c r="S1799" i="10"/>
  <c r="S1811" i="10"/>
  <c r="S1823" i="10"/>
  <c r="S1835" i="10"/>
  <c r="S1847" i="10"/>
  <c r="S1859" i="10"/>
  <c r="S1871" i="10"/>
  <c r="S1883" i="10"/>
  <c r="S1895" i="10"/>
  <c r="S1907" i="10"/>
  <c r="S1919" i="10"/>
  <c r="S1931" i="10"/>
  <c r="S1943" i="10"/>
  <c r="S1955" i="10"/>
  <c r="S1967" i="10"/>
  <c r="S1979" i="10"/>
  <c r="S1991" i="10"/>
  <c r="S11" i="10"/>
  <c r="AG13" i="11" l="1"/>
  <c r="AF13" i="11" s="1"/>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4" i="45"/>
  <c r="E13" i="45"/>
  <c r="E12" i="45"/>
  <c r="F94" i="44"/>
  <c r="F93" i="44"/>
  <c r="F90" i="44"/>
  <c r="F89" i="44"/>
  <c r="F85" i="44"/>
  <c r="F84" i="44"/>
  <c r="F83" i="44"/>
  <c r="F80" i="44"/>
  <c r="F78" i="44"/>
  <c r="F77" i="44"/>
  <c r="F74" i="44"/>
  <c r="F69" i="44"/>
  <c r="F68" i="44"/>
  <c r="F67" i="44"/>
  <c r="F66" i="44"/>
  <c r="F65" i="44"/>
  <c r="F59" i="44"/>
  <c r="F57" i="44"/>
  <c r="F56" i="44"/>
  <c r="F54" i="44"/>
  <c r="F53" i="44"/>
  <c r="F49" i="44"/>
  <c r="F48" i="44"/>
  <c r="F46" i="44"/>
  <c r="F45" i="44"/>
  <c r="F44" i="44"/>
  <c r="F43" i="44"/>
  <c r="F42" i="44"/>
  <c r="F41" i="44"/>
  <c r="F35" i="44"/>
  <c r="F34" i="44"/>
  <c r="F33" i="44"/>
  <c r="F32" i="44"/>
  <c r="F30" i="44"/>
  <c r="F29" i="44"/>
  <c r="F20" i="44"/>
  <c r="F19" i="44"/>
  <c r="F18" i="44"/>
  <c r="F17" i="44"/>
  <c r="F13" i="44"/>
  <c r="F11" i="44"/>
  <c r="F12" i="44"/>
  <c r="F14" i="44"/>
  <c r="F21" i="44"/>
  <c r="F22" i="44"/>
  <c r="F23" i="44"/>
  <c r="F31" i="44"/>
  <c r="F47" i="44"/>
  <c r="F51" i="44"/>
  <c r="F52" i="44"/>
  <c r="F55" i="44"/>
  <c r="F62" i="44"/>
  <c r="F70" i="44"/>
  <c r="F71" i="44"/>
  <c r="F79" i="44"/>
  <c r="F81" i="44"/>
  <c r="F82" i="44"/>
  <c r="F95" i="44"/>
  <c r="F99" i="44"/>
  <c r="F100" i="44"/>
  <c r="F97" i="44"/>
  <c r="F96" i="44"/>
  <c r="F92" i="44"/>
  <c r="F91" i="44"/>
  <c r="F73" i="44"/>
  <c r="F72" i="44"/>
  <c r="F61" i="44"/>
  <c r="F60" i="44"/>
  <c r="F58" i="44"/>
  <c r="F37" i="44"/>
  <c r="F36" i="44"/>
  <c r="F25" i="44"/>
  <c r="F24" i="44"/>
  <c r="E11" i="45"/>
  <c r="F11" i="1" s="1"/>
  <c r="F98" i="44"/>
  <c r="F88" i="44"/>
  <c r="F87" i="44"/>
  <c r="F86" i="44"/>
  <c r="F76" i="44"/>
  <c r="F75" i="44"/>
  <c r="F64" i="44"/>
  <c r="F63" i="44"/>
  <c r="F50" i="44"/>
  <c r="F40" i="44"/>
  <c r="F39" i="44"/>
  <c r="F38" i="44"/>
  <c r="F28" i="44"/>
  <c r="F27" i="44"/>
  <c r="F26" i="44"/>
  <c r="F16" i="44"/>
  <c r="F15" i="44"/>
  <c r="F17" i="1" l="1"/>
  <c r="F16" i="1"/>
  <c r="F13" i="1"/>
  <c r="F12" i="1"/>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13" i="6"/>
  <c r="L500" i="7"/>
  <c r="L499" i="7"/>
  <c r="L498" i="7"/>
  <c r="L497" i="7"/>
  <c r="L496" i="7"/>
  <c r="L495" i="7"/>
  <c r="L494" i="7"/>
  <c r="L493" i="7"/>
  <c r="L492" i="7"/>
  <c r="L491" i="7"/>
  <c r="L490" i="7"/>
  <c r="L489" i="7"/>
  <c r="L488" i="7"/>
  <c r="L487" i="7"/>
  <c r="L486" i="7"/>
  <c r="L485" i="7"/>
  <c r="L484" i="7"/>
  <c r="L483"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L427" i="7"/>
  <c r="L426" i="7"/>
  <c r="L425" i="7"/>
  <c r="L424" i="7"/>
  <c r="L423" i="7"/>
  <c r="L422" i="7"/>
  <c r="L421" i="7"/>
  <c r="L420" i="7"/>
  <c r="L419" i="7"/>
  <c r="L418" i="7"/>
  <c r="L417" i="7"/>
  <c r="L416" i="7"/>
  <c r="L415" i="7"/>
  <c r="L414" i="7"/>
  <c r="L413" i="7"/>
  <c r="L412" i="7"/>
  <c r="L411" i="7"/>
  <c r="L410" i="7"/>
  <c r="L409" i="7"/>
  <c r="L408" i="7"/>
  <c r="L407" i="7"/>
  <c r="L406" i="7"/>
  <c r="L405" i="7"/>
  <c r="L404" i="7"/>
  <c r="L403" i="7"/>
  <c r="L402" i="7"/>
  <c r="L401" i="7"/>
  <c r="L400" i="7"/>
  <c r="L399" i="7"/>
  <c r="L398" i="7"/>
  <c r="L397" i="7"/>
  <c r="L396" i="7"/>
  <c r="L395" i="7"/>
  <c r="L394" i="7"/>
  <c r="L393" i="7"/>
  <c r="L392" i="7"/>
  <c r="L391" i="7"/>
  <c r="L390" i="7"/>
  <c r="L389" i="7"/>
  <c r="L388" i="7"/>
  <c r="L387" i="7"/>
  <c r="L386" i="7"/>
  <c r="L385" i="7"/>
  <c r="L384" i="7"/>
  <c r="L383" i="7"/>
  <c r="L382" i="7"/>
  <c r="L381" i="7"/>
  <c r="L380" i="7"/>
  <c r="L379" i="7"/>
  <c r="L378" i="7"/>
  <c r="L377" i="7"/>
  <c r="L376" i="7"/>
  <c r="L375" i="7"/>
  <c r="L374" i="7"/>
  <c r="L373" i="7"/>
  <c r="L372" i="7"/>
  <c r="L371" i="7"/>
  <c r="L370" i="7"/>
  <c r="L369" i="7"/>
  <c r="L368" i="7"/>
  <c r="L367" i="7"/>
  <c r="L366" i="7"/>
  <c r="L365" i="7"/>
  <c r="L364" i="7"/>
  <c r="L363" i="7"/>
  <c r="L362" i="7"/>
  <c r="L361" i="7"/>
  <c r="L360" i="7"/>
  <c r="L359" i="7"/>
  <c r="L358" i="7"/>
  <c r="L357" i="7"/>
  <c r="L356" i="7"/>
  <c r="L355" i="7"/>
  <c r="L354" i="7"/>
  <c r="L353" i="7"/>
  <c r="L352" i="7"/>
  <c r="L351" i="7"/>
  <c r="L350" i="7"/>
  <c r="L349" i="7"/>
  <c r="L348" i="7"/>
  <c r="L347" i="7"/>
  <c r="L346" i="7"/>
  <c r="L345" i="7"/>
  <c r="L344" i="7"/>
  <c r="L343" i="7"/>
  <c r="L342" i="7"/>
  <c r="L341" i="7"/>
  <c r="L340" i="7"/>
  <c r="L339" i="7"/>
  <c r="L338" i="7"/>
  <c r="L337" i="7"/>
  <c r="L336" i="7"/>
  <c r="L335" i="7"/>
  <c r="L334" i="7"/>
  <c r="L333" i="7"/>
  <c r="L332" i="7"/>
  <c r="L331" i="7"/>
  <c r="L330" i="7"/>
  <c r="L329" i="7"/>
  <c r="L328" i="7"/>
  <c r="L327" i="7"/>
  <c r="L326" i="7"/>
  <c r="L325" i="7"/>
  <c r="L324" i="7"/>
  <c r="L323" i="7"/>
  <c r="L322" i="7"/>
  <c r="L321" i="7"/>
  <c r="L320" i="7"/>
  <c r="L319"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F15" i="1" l="1"/>
  <c r="F14" i="1"/>
  <c r="E14" i="1" s="1"/>
  <c r="F10" i="1" l="1"/>
  <c r="B5" i="4" l="1"/>
  <c r="B5" i="15" l="1"/>
  <c r="E21" i="1"/>
  <c r="E22" i="1"/>
  <c r="B5" i="14"/>
  <c r="B5" i="13"/>
  <c r="B5" i="12"/>
  <c r="B5" i="11"/>
  <c r="E19" i="1"/>
  <c r="E15" i="1"/>
  <c r="E17" i="1"/>
  <c r="E16" i="1"/>
  <c r="B5" i="9"/>
  <c r="B5" i="8"/>
  <c r="B5" i="7"/>
  <c r="B5" i="6"/>
  <c r="E13" i="1"/>
  <c r="B5" i="5"/>
  <c r="B5" i="3"/>
  <c r="E12" i="1"/>
  <c r="B5" i="45"/>
  <c r="B5" i="44"/>
  <c r="B5" i="2"/>
  <c r="E23" i="1"/>
  <c r="E24" i="1"/>
  <c r="E25" i="1"/>
  <c r="E26" i="1"/>
  <c r="E27" i="1"/>
  <c r="E28" i="1"/>
  <c r="E29" i="1"/>
  <c r="E30" i="1"/>
  <c r="E31" i="1"/>
  <c r="E32" i="1"/>
  <c r="E33" i="1"/>
  <c r="E34" i="1"/>
  <c r="E35" i="1"/>
  <c r="E36" i="1"/>
  <c r="E37" i="1"/>
  <c r="E38" i="1"/>
  <c r="E39" i="1"/>
  <c r="E40" i="1"/>
  <c r="E41" i="1"/>
  <c r="E42" i="1"/>
  <c r="E10" i="1" l="1"/>
  <c r="F4" i="1" l="1"/>
  <c r="E4" i="1" s="1"/>
  <c r="F2" i="1"/>
  <c r="E2" i="1" s="1"/>
  <c r="B4" i="3"/>
  <c r="B4" i="4"/>
  <c r="B4" i="5"/>
  <c r="B4" i="6"/>
  <c r="B4" i="7"/>
  <c r="B4" i="8"/>
  <c r="B4" i="9"/>
  <c r="B4" i="10"/>
  <c r="B4" i="11"/>
  <c r="B4" i="12"/>
  <c r="B4" i="13"/>
  <c r="B4" i="14"/>
  <c r="B4" i="15"/>
  <c r="B4" i="16"/>
  <c r="B4" i="17"/>
  <c r="B4" i="18"/>
  <c r="B4" i="26"/>
  <c r="B4" i="44"/>
  <c r="B4" i="45"/>
  <c r="B4" i="2"/>
  <c r="B2" i="3"/>
  <c r="B2" i="4"/>
  <c r="B2" i="5"/>
  <c r="B2" i="6"/>
  <c r="B2" i="7"/>
  <c r="B2" i="8"/>
  <c r="B2" i="9"/>
  <c r="B2" i="10"/>
  <c r="B2" i="11"/>
  <c r="B2" i="12"/>
  <c r="B2" i="13"/>
  <c r="B2" i="14"/>
  <c r="B2" i="15"/>
  <c r="B2" i="16"/>
  <c r="B2" i="17"/>
  <c r="B2" i="18"/>
  <c r="B2" i="26"/>
  <c r="B2" i="44"/>
  <c r="B2" i="45"/>
  <c r="B2" i="2"/>
  <c r="B5" i="1" l="1"/>
  <c r="D2" i="45" l="1"/>
  <c r="B1" i="45"/>
  <c r="B1" i="44"/>
  <c r="B1" i="26"/>
  <c r="B1" i="18"/>
  <c r="D2" i="17"/>
  <c r="B1" i="17"/>
  <c r="B1" i="16"/>
  <c r="B1" i="15"/>
  <c r="D2" i="14"/>
  <c r="B1" i="14"/>
  <c r="B1" i="13"/>
  <c r="D2" i="12"/>
  <c r="B1" i="12"/>
  <c r="B1" i="11"/>
  <c r="B1" i="10"/>
  <c r="B1" i="9"/>
  <c r="B1" i="8"/>
  <c r="B1" i="7"/>
  <c r="B1" i="6"/>
  <c r="B1" i="5"/>
  <c r="D2" i="4"/>
  <c r="B1" i="4"/>
  <c r="B1" i="3"/>
  <c r="B1" i="2"/>
  <c r="B1" i="1"/>
  <c r="E11" i="1"/>
  <c r="S15" i="10"/>
  <c r="F18" i="1" s="1"/>
  <c r="E18" i="1" l="1"/>
  <c r="R11" i="14" l="1"/>
  <c r="F20" i="1" s="1"/>
  <c r="E20" i="1" s="1"/>
  <c r="I3" i="1" s="1"/>
  <c r="G3" i="1" l="1"/>
  <c r="H3" i="1"/>
</calcChain>
</file>

<file path=xl/sharedStrings.xml><?xml version="1.0" encoding="utf-8"?>
<sst xmlns="http://schemas.openxmlformats.org/spreadsheetml/2006/main" count="9683" uniqueCount="2906">
  <si>
    <t/>
  </si>
  <si>
    <t>% de part de capital</t>
  </si>
  <si>
    <t>% des droits de vote</t>
  </si>
  <si>
    <t>(-)Actions propres</t>
  </si>
  <si>
    <t>(-)Eléments incorporels au bilan</t>
  </si>
  <si>
    <t>(-)Frais d'acquisition non admis</t>
  </si>
  <si>
    <t>(a) Provision mathématique théorique (R. 441-21)</t>
  </si>
  <si>
    <t>(a1) Avec risque de placement</t>
  </si>
  <si>
    <t>(a1) Tout sauf temporaires décès &lt;=5 ans</t>
  </si>
  <si>
    <t>(a2) Sans risque de placement &gt; 5ans</t>
  </si>
  <si>
    <t>(a2) Temporaires décès 3-5 ans</t>
  </si>
  <si>
    <t>(a3) Temporaires décès &lt;=3 ans</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</si>
  <si>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</si>
  <si>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</si>
  <si>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</si>
  <si>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</si>
  <si>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</si>
  <si>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 Provisions pour sinistres - fin de période</t>
  </si>
  <si>
    <t>- Charges des prestations</t>
  </si>
  <si>
    <t>- Charges des provisions techniques</t>
  </si>
  <si>
    <t>- Intérêts techniques nets de cessions</t>
  </si>
  <si>
    <t>- Participation aux bénéfices</t>
  </si>
  <si>
    <t>- Primes cédées</t>
  </si>
  <si>
    <t>- Produits des placements transférés au compte non technique</t>
  </si>
  <si>
    <t>- Provisions pour sinistres - début de période</t>
  </si>
  <si>
    <t>- Total des charges des placements</t>
  </si>
  <si>
    <t>0 à 55 ans</t>
  </si>
  <si>
    <t>0-Non reporté</t>
  </si>
  <si>
    <t>1</t>
  </si>
  <si>
    <t>1-Activité de branche 26 : Oui</t>
  </si>
  <si>
    <t>1-Branche 26</t>
  </si>
  <si>
    <t>1-Comptabilité d’affectation relative à des contrats à prestations définies (100% B26)</t>
  </si>
  <si>
    <t>1-Déclaration régulière</t>
  </si>
  <si>
    <t>1-FRPS-SA</t>
  </si>
  <si>
    <t>1-LEI</t>
  </si>
  <si>
    <t>1-Plan de financement de court terme</t>
  </si>
  <si>
    <t>1-Première déclaration</t>
  </si>
  <si>
    <t>1-Reporté</t>
  </si>
  <si>
    <t>10</t>
  </si>
  <si>
    <t>101 ans et supérieurs</t>
  </si>
  <si>
    <t>12-Non reporté car l’ORPS fait partie d’un groupe soumis au contrôle de groupe dont l’entreprise mère relève des deuxième ou troisième alinéas de l’article L.356-2 du code des assurances</t>
  </si>
  <si>
    <t>1er groupe émetteur</t>
  </si>
  <si>
    <t>1er émetteur</t>
  </si>
  <si>
    <t>1ère exposition</t>
  </si>
  <si>
    <t>2</t>
  </si>
  <si>
    <t>2-Activité de branche 26 : Non</t>
  </si>
  <si>
    <t>2-Code spécifique</t>
  </si>
  <si>
    <t>2-Comptabilité d’affectation relative à des Contrats à cotisations définies (aucun B26)</t>
  </si>
  <si>
    <t>2-Déclaration ad hoc</t>
  </si>
  <si>
    <t>2-Eurocroissance</t>
  </si>
  <si>
    <t>2-FRPS-SAM</t>
  </si>
  <si>
    <t>2-Non reporté car l'ORPS n'a pas réalisé ce type d'opération</t>
  </si>
  <si>
    <t>2-Nouvelle déclaration</t>
  </si>
  <si>
    <t>2-Plan de rétablissement</t>
  </si>
  <si>
    <t>2ème exposition</t>
  </si>
  <si>
    <t>2ème groupe émetteur</t>
  </si>
  <si>
    <t>2ème émetteur</t>
  </si>
  <si>
    <t>3</t>
  </si>
  <si>
    <t>3-Comptabilité d’affectation relative à un autre type de contrat de retraite ne relevant ni de la catégorie 1 ni de la catégorie 2</t>
  </si>
  <si>
    <t>3-MRPS</t>
  </si>
  <si>
    <t>3-Non exigé conformément aux instructions du modèle</t>
  </si>
  <si>
    <t>3-PERP</t>
  </si>
  <si>
    <t>3-Plan de convergence</t>
  </si>
  <si>
    <t>3ème exposition</t>
  </si>
  <si>
    <t>3ème groupe émetteur</t>
  </si>
  <si>
    <t>3ème émetteur</t>
  </si>
  <si>
    <t>4</t>
  </si>
  <si>
    <t>4-Autre comptabilité d’affectation correspondant à des contrats à capital variable</t>
  </si>
  <si>
    <t>4-Comptabilité d’affectation non relative aux caractéristiques des engagements de retraite (Par exemple Euro-croissance si applicable)</t>
  </si>
  <si>
    <t>4-Pas de plan à établir</t>
  </si>
  <si>
    <t>4-URPS</t>
  </si>
  <si>
    <t>4ème exposition</t>
  </si>
  <si>
    <t>4ème groupe émetteur</t>
  </si>
  <si>
    <t>4ème émetteur</t>
  </si>
  <si>
    <t>5</t>
  </si>
  <si>
    <t>5-Autre comptabilité auxiliaire d’affectation</t>
  </si>
  <si>
    <t>5-IRPS</t>
  </si>
  <si>
    <t>56 ans à 60 ans</t>
  </si>
  <si>
    <t>5ème exposition</t>
  </si>
  <si>
    <t>5ème groupe émetteur</t>
  </si>
  <si>
    <t>5ème émetteur</t>
  </si>
  <si>
    <t>6</t>
  </si>
  <si>
    <t>61 ans à 65 ans</t>
  </si>
  <si>
    <t>66 ans à 70 ans</t>
  </si>
  <si>
    <t>7</t>
  </si>
  <si>
    <t>71 ans à 75 ans</t>
  </si>
  <si>
    <t>76 ans à 80 ans</t>
  </si>
  <si>
    <t>8</t>
  </si>
  <si>
    <t>80% * (e)</t>
  </si>
  <si>
    <t>81 ans à 85 ans</t>
  </si>
  <si>
    <t>86 ans à 90 ans</t>
  </si>
  <si>
    <t>9</t>
  </si>
  <si>
    <t>91 ans à 95 ans</t>
  </si>
  <si>
    <t>96 ans à 100 ans</t>
  </si>
  <si>
    <t>A - AGRICULTURE SYLVICULTURE ET PÊCHE</t>
  </si>
  <si>
    <t>A1 - Culture et production animale chasse et services annexes</t>
  </si>
  <si>
    <t>A1.1 - Cultures non permanentes</t>
  </si>
  <si>
    <t>A1.1.1 - Culture céréales (sauf du riz) légumineuses graines oléagineuses</t>
  </si>
  <si>
    <t>A1.1.2 - Culture du riz</t>
  </si>
  <si>
    <t>A1.1.3 - Culture de légumes de melons de racines et de tubercules</t>
  </si>
  <si>
    <t>A1.1.4 - Culture de la canne à sucre</t>
  </si>
  <si>
    <t>A1.1.5 - Culture du tabac</t>
  </si>
  <si>
    <t>A1.1.6 - Culture de plantes à fibres</t>
  </si>
  <si>
    <t>A1.1.9 - Autres cultures non permanentes</t>
  </si>
  <si>
    <t>A1.2 - Cultures permanentes</t>
  </si>
  <si>
    <t>A1.2.1 - Culture de la vigne</t>
  </si>
  <si>
    <t>A1.2.2 - Culture de fruits tropicaux et subtropicaux</t>
  </si>
  <si>
    <t>A1.2.3 - Culture d'agrumes</t>
  </si>
  <si>
    <t>A1.2.4 - Culture de fruits à pépins et à noyau</t>
  </si>
  <si>
    <t>A1.2.5 - Culture d'autres fruits d'arbres ou d'arbustes fruits à coque</t>
  </si>
  <si>
    <t>A1.2.6 - Culture de fruits oléagineux</t>
  </si>
  <si>
    <t>A1.2.7 - Culture de plantes à boissons</t>
  </si>
  <si>
    <t>A1.2.8 - Culture plantes à épices aromatiques médicinales pharmaceutiques</t>
  </si>
  <si>
    <t>A1.2.9 - Autres cultures permanentes</t>
  </si>
  <si>
    <t>A1.3 - Activités des pépinières</t>
  </si>
  <si>
    <t>A1.3.0 - Activités des pépinières</t>
  </si>
  <si>
    <t>A1.4 - Production animale</t>
  </si>
  <si>
    <t>A1.4.1 - Élevage de vaches laitières</t>
  </si>
  <si>
    <t>A1.4.2 - Élevage d'autres bovins et de buffles</t>
  </si>
  <si>
    <t>A1.4.3 - Élevage de chevaux et d'autres équidés</t>
  </si>
  <si>
    <t>A1.4.4 - Élevage de chameaux et d'autres camélidés</t>
  </si>
  <si>
    <t>A1.4.5 - Élevage d'ovins et de caprins</t>
  </si>
  <si>
    <t>A1.4.6 - Élevage de porcins</t>
  </si>
  <si>
    <t>A1.4.7 - Élevage de volailles</t>
  </si>
  <si>
    <t>A1.4.9 - Élevage d'autres animaux</t>
  </si>
  <si>
    <t>A1.5 - Culture et élevage associés</t>
  </si>
  <si>
    <t>A1.5.0 - Culture et élevage associés</t>
  </si>
  <si>
    <t>A1.6 - Activités soutien à agriculture traitement primaires récoltes</t>
  </si>
  <si>
    <t>A1.6.1 - Activités de soutien aux cultures</t>
  </si>
  <si>
    <t>A1.6.2 - Activités de soutien à la production animale</t>
  </si>
  <si>
    <t>A1.6.3 - Traitement primaire des récoltes</t>
  </si>
  <si>
    <t>A1.6.4 - Traitement des semences</t>
  </si>
  <si>
    <t>A1.7 - Chasse piégeage et services annexes</t>
  </si>
  <si>
    <t>A1.7.0 - Chasse piégeage et services annexes</t>
  </si>
  <si>
    <t>A2 - Sylviculture et exploitation forestière</t>
  </si>
  <si>
    <t>A2.1 - Sylviculture et autres activités forestières</t>
  </si>
  <si>
    <t>A2.1.0 - Sylviculture et autres activités forestières</t>
  </si>
  <si>
    <t>A2.2 - Exploitation forestière</t>
  </si>
  <si>
    <t>A2.2.0 - Exploitation forestière</t>
  </si>
  <si>
    <t>A2.3 - Récolte produits forestiers non ligneux poussant à état sauvage</t>
  </si>
  <si>
    <t>A2.3.0 - Récolte produits forestiers non ligneux poussant à état sauvage</t>
  </si>
  <si>
    <t>A2.4 - Services de soutien à exploitation forestière</t>
  </si>
  <si>
    <t>A2.4.0 - Services de soutien à exploitation forestière</t>
  </si>
  <si>
    <t>A3 - Pêche et aquaculture</t>
  </si>
  <si>
    <t>A3.1 - Pêche</t>
  </si>
  <si>
    <t>A3.1.1 - Pêche en mer</t>
  </si>
  <si>
    <t>A3.1.2 - Pêche en eau douce</t>
  </si>
  <si>
    <t>A3.2 - Aquaculture</t>
  </si>
  <si>
    <t>A3.2.1 - Aquaculture en mer</t>
  </si>
  <si>
    <t>A3.2.2 - Aquaculture en eau douce</t>
  </si>
  <si>
    <t>AED</t>
  </si>
  <si>
    <t>AFGHANISTAN</t>
  </si>
  <si>
    <t>AFN</t>
  </si>
  <si>
    <t>ALBANIA</t>
  </si>
  <si>
    <t>ALGERIA</t>
  </si>
  <si>
    <t>ALL</t>
  </si>
  <si>
    <t>AMD</t>
  </si>
  <si>
    <t>AMERICAN SAMOA</t>
  </si>
  <si>
    <t>ANDORRA</t>
  </si>
  <si>
    <t>ANG</t>
  </si>
  <si>
    <t>ANGOLA</t>
  </si>
  <si>
    <t>ANGUILLA</t>
  </si>
  <si>
    <t>ANTARCTICA</t>
  </si>
  <si>
    <t>ANTIGUA AND BARBUDA</t>
  </si>
  <si>
    <t>AOA</t>
  </si>
  <si>
    <t>ARGENTINA</t>
  </si>
  <si>
    <t>ARMENIA</t>
  </si>
  <si>
    <t>ARS</t>
  </si>
  <si>
    <t>ARUBA</t>
  </si>
  <si>
    <t>AUD</t>
  </si>
  <si>
    <t>AUSTRALIA</t>
  </si>
  <si>
    <t>AUSTRIA</t>
  </si>
  <si>
    <t>AWG</t>
  </si>
  <si>
    <t>AZERBAIJAN</t>
  </si>
  <si>
    <t>AZN</t>
  </si>
  <si>
    <t>Acceptations</t>
  </si>
  <si>
    <t>Acceptations  C</t>
  </si>
  <si>
    <t>Acceptations - autres</t>
  </si>
  <si>
    <t>Acceptations - incap-inval</t>
  </si>
  <si>
    <t>Acceptations B</t>
  </si>
  <si>
    <t>Acheteur dans une mise en pension</t>
  </si>
  <si>
    <t>Actifs</t>
  </si>
  <si>
    <t>Actifs avec engagement de revente donnés</t>
  </si>
  <si>
    <t>Actifs avec engagement de revente reçus</t>
  </si>
  <si>
    <t>Actifs en représentation de contrats en unités de compte et indexés</t>
  </si>
  <si>
    <t>Actifs remis en nantissement par le réassureur</t>
  </si>
  <si>
    <t>Actions</t>
  </si>
  <si>
    <t>Actions et fonds</t>
  </si>
  <si>
    <t>Actions et titres assimilés - autres</t>
  </si>
  <si>
    <t>Actions et titres assimilés - parts/participations</t>
  </si>
  <si>
    <t>Activité branche 26</t>
  </si>
  <si>
    <t>Affaires directes</t>
  </si>
  <si>
    <t>Affaires directes A</t>
  </si>
  <si>
    <t>Age moyen atteint</t>
  </si>
  <si>
    <t>Age moyen limite de garantie</t>
  </si>
  <si>
    <t>Agence de notation</t>
  </si>
  <si>
    <t>Ajustement ACAV</t>
  </si>
  <si>
    <t>Ajustement pour pertes attendues pour défaut de la contrepartie</t>
  </si>
  <si>
    <t>Amortissements (contrevaleur en euros le cas échéant)</t>
  </si>
  <si>
    <t>Année d'entrée en rente</t>
  </si>
  <si>
    <t>Année de souscription</t>
  </si>
  <si>
    <t>Année d’accident</t>
  </si>
  <si>
    <t>Année d’accident /année de souscription</t>
  </si>
  <si>
    <t>Années N-14 à N-10</t>
  </si>
  <si>
    <t>Années N-19 à N-15</t>
  </si>
  <si>
    <t>Années N-24 à N-20</t>
  </si>
  <si>
    <t>Années N-25 et antérieures</t>
  </si>
  <si>
    <t>Années N-4 à N</t>
  </si>
  <si>
    <t>Années N-9 à N-5</t>
  </si>
  <si>
    <t>Appartient au même groupe : Non</t>
  </si>
  <si>
    <t>Appartient au même groupe : Oui</t>
  </si>
  <si>
    <t>Assiette brute   (C =A+B)</t>
  </si>
  <si>
    <t>Assiette brute de cessions  A</t>
  </si>
  <si>
    <t>Assiette nette de cessions  B</t>
  </si>
  <si>
    <t>Assiette x Taux   (D =CxTaux)</t>
  </si>
  <si>
    <t>Assureur multibranches direct</t>
  </si>
  <si>
    <t>Assureur non-vie direct</t>
  </si>
  <si>
    <t>Assureur vie direct</t>
  </si>
  <si>
    <t>Au pair</t>
  </si>
  <si>
    <t>Aucune</t>
  </si>
  <si>
    <t>Autorité de contrôle</t>
  </si>
  <si>
    <t>Autre code</t>
  </si>
  <si>
    <t>Autre comptabilité auxiliaire d’affectation</t>
  </si>
  <si>
    <t>Autre comptabilité d’affectation correspondant à des contrats à capital variable</t>
  </si>
  <si>
    <t>Autre modèle de souscription</t>
  </si>
  <si>
    <t>Autre méthode de valorisation</t>
  </si>
  <si>
    <t>Autre nature du risque transféré</t>
  </si>
  <si>
    <t>Autre que réassurance non traditionnelle ou finite</t>
  </si>
  <si>
    <t>Autre sous-jacent non couvert par les options précédentes</t>
  </si>
  <si>
    <t>Autre transfert d’actifs - autres</t>
  </si>
  <si>
    <t>Autre transfert d’actifs - biens</t>
  </si>
  <si>
    <t>Autre type d'entité</t>
  </si>
  <si>
    <t>Autre type de sûretés</t>
  </si>
  <si>
    <t>Autre événement déclencheur de la garantie</t>
  </si>
  <si>
    <t>Autre événement non couvert par les options précédentes</t>
  </si>
  <si>
    <t>Autres</t>
  </si>
  <si>
    <t>Autres actifs - après écrêtements</t>
  </si>
  <si>
    <t>Autres actifs : Actifs corporels d'exploitation, Avoirs en banque, CCP et caisse, Actions propres</t>
  </si>
  <si>
    <t>Autres actifs : autres créances (personnel, Etat organismes sociaux, débiteurs divers), comptes de régularisation actif, capital souscrit non appelé, actifs incorporels</t>
  </si>
  <si>
    <t>Autres actifs admissibles divers</t>
  </si>
  <si>
    <t>Autres activités cantonnées</t>
  </si>
  <si>
    <t>Autres charges de gestion nettes</t>
  </si>
  <si>
    <t>Autres charges des placements</t>
  </si>
  <si>
    <t>Autres charges non techniques</t>
  </si>
  <si>
    <t>Autres comptabilités auxiliaires d'affectation</t>
  </si>
  <si>
    <t>Autres créances - après écrêtements</t>
  </si>
  <si>
    <t>Autres dettes</t>
  </si>
  <si>
    <t>Autres engagements donnés</t>
  </si>
  <si>
    <t>Autres engagements privilégiés</t>
  </si>
  <si>
    <t>Autres engagements reçus</t>
  </si>
  <si>
    <t>Autres engagements sur actifs ou revenus donnés</t>
  </si>
  <si>
    <t>Autres engagements sur actifs ou revenus reçus</t>
  </si>
  <si>
    <t>Autres investissements</t>
  </si>
  <si>
    <t>Autres produits des placements</t>
  </si>
  <si>
    <t>Autres produits non techniques</t>
  </si>
  <si>
    <t>Autres produits structurés non couverts par les options précédentes (CLN, CMS, ABS, MBS, CMBS, CDO, CLO, CMO, IRLN, ELN, FXCLN, HLN, MLN et ILN)</t>
  </si>
  <si>
    <t>Autres provisions techniques</t>
  </si>
  <si>
    <t>Autres ressources</t>
  </si>
  <si>
    <t>Autres retraitements</t>
  </si>
  <si>
    <t>Autres traités non proportionnels</t>
  </si>
  <si>
    <t>Autres traités proportionnels</t>
  </si>
  <si>
    <t>Avals, cautions, garanties donnés</t>
  </si>
  <si>
    <t>Avals, cautions, garanties reçus</t>
  </si>
  <si>
    <t>Avoirs en banque, CCP et caisses</t>
  </si>
  <si>
    <t>B - INDUSTRIES EXTRACTIVES</t>
  </si>
  <si>
    <t>B5 - Extraction de houille et de lignite</t>
  </si>
  <si>
    <t>B5.1 - Extraction de houille</t>
  </si>
  <si>
    <t>B5.1.0 - Extraction de houille</t>
  </si>
  <si>
    <t>B5.2 - Extraction de lignite</t>
  </si>
  <si>
    <t>B5.2.0 - Extraction de lignite</t>
  </si>
  <si>
    <t>B6 - Extraction d'hydrocarbures</t>
  </si>
  <si>
    <t>B6.1 - Extraction de pétrole brut</t>
  </si>
  <si>
    <t>B6.1.0 - Extraction de pétrole brut</t>
  </si>
  <si>
    <t>B6.2 - Extraction de gaz naturel</t>
  </si>
  <si>
    <t>B6.2.0 - Extraction de gaz naturel</t>
  </si>
  <si>
    <t>B7 - Extraction de minerais métalliques</t>
  </si>
  <si>
    <t>B7.1 - Extraction de minerais de fer</t>
  </si>
  <si>
    <t>B7.1.0 - Extraction de minerais de fer</t>
  </si>
  <si>
    <t>B7.2 - Extraction de minerais de métaux non ferreux</t>
  </si>
  <si>
    <t>B7.2.1 - Extraction de minerais d'uranium et de thorium</t>
  </si>
  <si>
    <t>B7.2.9 - Extraction d'autres minerais de métaux non ferreux</t>
  </si>
  <si>
    <t>B8 - Autres industries extractives</t>
  </si>
  <si>
    <t>B8.1 - Extraction de pierres de sables et d'argiles</t>
  </si>
  <si>
    <t>B8.1.1 - Extrac pierre ornem construct calcaire ind gypse craie ardoise</t>
  </si>
  <si>
    <t>B8.1.2 - Extraction de sables de granulats d'argiles et de kaolin</t>
  </si>
  <si>
    <t>B8.9 - Activités extractives nca</t>
  </si>
  <si>
    <t>B8.9.1 - Extraction minéraux pour industrie chimique d'engrais naturels</t>
  </si>
  <si>
    <t>B8.9.2 - Extraction de la tourbe</t>
  </si>
  <si>
    <t>B8.9.3 - Production de sel</t>
  </si>
  <si>
    <t>B8.9.9 - Autres activités extractives nca</t>
  </si>
  <si>
    <t>B9 - Services de soutien aux industries extractives</t>
  </si>
  <si>
    <t>B9.1 - Activités de soutien à extraction d'hydrocarbures</t>
  </si>
  <si>
    <t>B9.1.0 - Activités de soutien à extraction d'hydrocarbures</t>
  </si>
  <si>
    <t>B9.9 - Activités de soutien aux autres industries extractives</t>
  </si>
  <si>
    <t>B9.9.0 - Activités de soutien aux autres industries extractives</t>
  </si>
  <si>
    <t>BAHAMAS</t>
  </si>
  <si>
    <t>BAHRAIN</t>
  </si>
  <si>
    <t>BAM</t>
  </si>
  <si>
    <t>BANGLADESH</t>
  </si>
  <si>
    <t>BARBADOS</t>
  </si>
  <si>
    <t>BBD</t>
  </si>
  <si>
    <t>BBGID</t>
  </si>
  <si>
    <t>BDT</t>
  </si>
  <si>
    <t>BELARUS</t>
  </si>
  <si>
    <t>BELGIUM</t>
  </si>
  <si>
    <t>BELIZE</t>
  </si>
  <si>
    <t>BENIN</t>
  </si>
  <si>
    <t>BERMUDA</t>
  </si>
  <si>
    <t>BGN</t>
  </si>
  <si>
    <t>BHD</t>
  </si>
  <si>
    <t>BHUTAN</t>
  </si>
  <si>
    <t>BIF</t>
  </si>
  <si>
    <t>BMD</t>
  </si>
  <si>
    <t>BND</t>
  </si>
  <si>
    <t>BOB</t>
  </si>
  <si>
    <t>BOLIVIA, PLURINATIONAL STATE OF</t>
  </si>
  <si>
    <t>BONAIRE, SINT EUSTATIUS AND SABA</t>
  </si>
  <si>
    <t>BOSNIA AND HERZEGOVINA</t>
  </si>
  <si>
    <t>BOTSWANA</t>
  </si>
  <si>
    <t>BOUVET ISLAND</t>
  </si>
  <si>
    <t>BOV</t>
  </si>
  <si>
    <t>BRAZIL</t>
  </si>
  <si>
    <t>BRITISH INDIAN OCEAN TERRITORY</t>
  </si>
  <si>
    <t>BRL</t>
  </si>
  <si>
    <t>BRUNEI DARUSSALAM</t>
  </si>
  <si>
    <t>BSD</t>
  </si>
  <si>
    <t>BTN</t>
  </si>
  <si>
    <t>BULGARIA</t>
  </si>
  <si>
    <t>BURKINA FASO</t>
  </si>
  <si>
    <t>BURUNDI</t>
  </si>
  <si>
    <t>BWP</t>
  </si>
  <si>
    <t>BYN</t>
  </si>
  <si>
    <t>BYR</t>
  </si>
  <si>
    <t>BZD</t>
  </si>
  <si>
    <t>Bloomberg Ticker</t>
  </si>
  <si>
    <t>Branche 26</t>
  </si>
  <si>
    <t>Brut</t>
  </si>
  <si>
    <t>Brut – Réassurance proportionnelle acceptée</t>
  </si>
  <si>
    <t>Brut – assurance directe</t>
  </si>
  <si>
    <t>Brute (E)</t>
  </si>
  <si>
    <t>C - INDUSTRIE MANUFACTURIÈRE</t>
  </si>
  <si>
    <t>C0001</t>
  </si>
  <si>
    <t>C0010</t>
  </si>
  <si>
    <t>C0020</t>
  </si>
  <si>
    <t>C0030</t>
  </si>
  <si>
    <t>C0040</t>
  </si>
  <si>
    <t>C0050</t>
  </si>
  <si>
    <t>C0060</t>
  </si>
  <si>
    <t>C0070</t>
  </si>
  <si>
    <t>C0080</t>
  </si>
  <si>
    <t>C0090</t>
  </si>
  <si>
    <t>C0100</t>
  </si>
  <si>
    <t>C0110</t>
  </si>
  <si>
    <t>C0120</t>
  </si>
  <si>
    <t>C0130</t>
  </si>
  <si>
    <t>C0140</t>
  </si>
  <si>
    <t>C0150</t>
  </si>
  <si>
    <t>C0160</t>
  </si>
  <si>
    <t>C0170</t>
  </si>
  <si>
    <t>C0180</t>
  </si>
  <si>
    <t>C0190</t>
  </si>
  <si>
    <t>C0200</t>
  </si>
  <si>
    <t>C0210</t>
  </si>
  <si>
    <t>C0220</t>
  </si>
  <si>
    <t>C0230</t>
  </si>
  <si>
    <t>C0240</t>
  </si>
  <si>
    <t>C0250</t>
  </si>
  <si>
    <t>C0260</t>
  </si>
  <si>
    <t>C0270</t>
  </si>
  <si>
    <t>C0280</t>
  </si>
  <si>
    <t>C0290</t>
  </si>
  <si>
    <t>C0300</t>
  </si>
  <si>
    <t>C0310</t>
  </si>
  <si>
    <t>C0320</t>
  </si>
  <si>
    <t>C0330</t>
  </si>
  <si>
    <t>C0340</t>
  </si>
  <si>
    <t>C0350</t>
  </si>
  <si>
    <t>C0360</t>
  </si>
  <si>
    <t>C0370</t>
  </si>
  <si>
    <t>C0380</t>
  </si>
  <si>
    <t>C0390</t>
  </si>
  <si>
    <t>C0400</t>
  </si>
  <si>
    <t>C0410</t>
  </si>
  <si>
    <t>C0420</t>
  </si>
  <si>
    <t>C0430</t>
  </si>
  <si>
    <t>C0440</t>
  </si>
  <si>
    <t>C0450</t>
  </si>
  <si>
    <t>C10 - Industries alimentaires</t>
  </si>
  <si>
    <t>C10.1 - Industrie des viandes</t>
  </si>
  <si>
    <t>C10.1.1 - Production de viandes de boucherie</t>
  </si>
  <si>
    <t>C10.1.2 - Production de viandes de volailles</t>
  </si>
  <si>
    <t>C10.1.3 - Préparation de produits à base de viande</t>
  </si>
  <si>
    <t>C10.2 - Industrie du poisson</t>
  </si>
  <si>
    <t>C10.2.0 - Industrie du poisson</t>
  </si>
  <si>
    <t>C10.3 - Industrie des fruits et légumes</t>
  </si>
  <si>
    <t>C10.3.1 - Transformation et conservation de pommes de terre</t>
  </si>
  <si>
    <t>C10.3.2 - Préparation de jus de fruits et légumes</t>
  </si>
  <si>
    <t>C10.3.9 - Transformation et conservation de fruits et légumes nca</t>
  </si>
  <si>
    <t>C10.4 - Industrie des corps gras</t>
  </si>
  <si>
    <t>C10.4.1 - Fabrication d'huiles et graisses</t>
  </si>
  <si>
    <t>C10.4.2 - Fabrication de margarine</t>
  </si>
  <si>
    <t>C10.5 - Industrie laitière</t>
  </si>
  <si>
    <t>C10.5.1 - Fabrication de produits laitiers</t>
  </si>
  <si>
    <t>C10.5.2 - Fabrication de glaces et sorbets</t>
  </si>
  <si>
    <t>C10.6 - Travail des grains; fabrication de produits amylacés</t>
  </si>
  <si>
    <t>C10.6.1 - Travail des grains</t>
  </si>
  <si>
    <t>C10.6.2 - Fabrication de produits amylacés</t>
  </si>
  <si>
    <t>C10.7 - Fabrication produits boulangerie-pâtisserie pâtes alimentaires</t>
  </si>
  <si>
    <t>C10.7.1 - Fabrication de pain et de pâtisserie fraîche</t>
  </si>
  <si>
    <t>C10.7.2 - Biscotterie biscuiterie pâtisserie de conservation</t>
  </si>
  <si>
    <t>C10.7.3 - Fabrication de pâtes alimentaires</t>
  </si>
  <si>
    <t>C10.8 - Autres industries alimentaires</t>
  </si>
  <si>
    <t>C10.8.1 - Fabrication de sucre</t>
  </si>
  <si>
    <t>C10.8.2 - Chocolaterie confiserie</t>
  </si>
  <si>
    <t>C10.8.3 - Transformation du thé et du café</t>
  </si>
  <si>
    <t>C10.8.4 - Fabrication de condiments et assaisonnements</t>
  </si>
  <si>
    <t>C10.8.5 - Fabrication de plats préparés</t>
  </si>
  <si>
    <t>C10.8.6 - Fabrication d'aliments pour enfants et diététiques</t>
  </si>
  <si>
    <t>C10.8.9 - Industries alimentaires nca</t>
  </si>
  <si>
    <t>C10.9 - Fabrication d'aliments pour animaux</t>
  </si>
  <si>
    <t>C10.9.1 - Fabrication d'aliments pour animaux de ferme</t>
  </si>
  <si>
    <t>C10.9.2 - Fabrication d'aliments pour animaux de compagnie</t>
  </si>
  <si>
    <t>C11 - Industrie des boissons</t>
  </si>
  <si>
    <t>C11.0 - Industrie des boissons</t>
  </si>
  <si>
    <t>C11.0.1 - Distillation rectification et mélange de spiritueux</t>
  </si>
  <si>
    <t>C11.0.2 - Production de vin</t>
  </si>
  <si>
    <t>C11.0.3 - Cidrerie</t>
  </si>
  <si>
    <t>C11.0.4 - Production d'autres boissons fermentées</t>
  </si>
  <si>
    <t>C11.0.5 - Brasserie</t>
  </si>
  <si>
    <t>C11.0.6 - Malterie</t>
  </si>
  <si>
    <t>C11.0.7 - Ind eaux minérales autres eaux embouteilléess boissons rafraîch</t>
  </si>
  <si>
    <t>C12 - Industrie du tabac</t>
  </si>
  <si>
    <t>C12.0 - Industrie du tabac</t>
  </si>
  <si>
    <t>C12.0.0 - Industrie du tabac</t>
  </si>
  <si>
    <t>C13 - Industrie textile</t>
  </si>
  <si>
    <t>C13.1 - Préparation de fibres textiles et filature</t>
  </si>
  <si>
    <t>C13.1.0 - Préparation de fibres textiles et filature</t>
  </si>
  <si>
    <t>C13.2 - Tissage</t>
  </si>
  <si>
    <t>C13.2.0 - Tissage</t>
  </si>
  <si>
    <t>C13.3 - Ennoblissement textile</t>
  </si>
  <si>
    <t>C13.3.0 - Ennoblissement textile</t>
  </si>
  <si>
    <t>C13.9 - Fabrication d'autres textiles</t>
  </si>
  <si>
    <t>C13.9.1 - Fabrication d'étoffes à mailles</t>
  </si>
  <si>
    <t>C13.9.2 - Fabrication d'articles textiles, sauf habillement</t>
  </si>
  <si>
    <t>C13.9.3 - Fabrication de tapis et moquettes</t>
  </si>
  <si>
    <t>C13.9.4 - Fabrication de ficelles, cordes et filets</t>
  </si>
  <si>
    <t>C13.9.5 - Fabrication de non-tissés, sauf habillement</t>
  </si>
  <si>
    <t>C13.9.6 - Fabrication d'autres textiles techniques et industriels</t>
  </si>
  <si>
    <t>C13.9.9 - Fabrication d'autres textiles n.c.a.</t>
  </si>
  <si>
    <t>C14 - Industrie de l'habillement</t>
  </si>
  <si>
    <t>C14.1 - Fabrication de vêtements autres qu'en fourrure</t>
  </si>
  <si>
    <t>C14.1.1 - Fabrication de vêtements en cuir</t>
  </si>
  <si>
    <t>C14.1.2 - Fabrication de vêtements de travail</t>
  </si>
  <si>
    <t>C14.1.3 - Fabrication de vêtements de dessus</t>
  </si>
  <si>
    <t>C14.1.4 - Fabrication de vêtements de dessous</t>
  </si>
  <si>
    <t>C14.1.9 - Fabrication d'autres vêtements et accessoires</t>
  </si>
  <si>
    <t>C14.2 - Fabrication d'articles en fourrure</t>
  </si>
  <si>
    <t>C14.2.0 - Fabrication d'articles en fourrure</t>
  </si>
  <si>
    <t>C14.3 - Fabrication d'articles à mailles</t>
  </si>
  <si>
    <t>C14.3.1 - Fabrication d'articles chaussants à mailles</t>
  </si>
  <si>
    <t>C14.3.9 - Fabrication d'autres articles à mailles</t>
  </si>
  <si>
    <t>C15 - Industrie du cuir et de la chaussure</t>
  </si>
  <si>
    <t>C15.1 - Apprêt tannages cuirs; prépa teintures fourrures; maroquinerie</t>
  </si>
  <si>
    <t>C15.1.1 - Apprêt tannages cuirs; préparation teintures fourrures</t>
  </si>
  <si>
    <t>C15.1.2 - Fabrication d'articles de voyage et de maroquinerie</t>
  </si>
  <si>
    <t>C15.2 - Fabrication de chaussures</t>
  </si>
  <si>
    <t>C15.2.0 - Fabrication de chaussures</t>
  </si>
  <si>
    <t>C16 - Travail du bois et fabrication d'articles en bois</t>
  </si>
  <si>
    <t>C16.1 - Sciage rabotage et imprégnation du bois</t>
  </si>
  <si>
    <t>C16.1.0 - Sciage rabotage et imprégnation du bois</t>
  </si>
  <si>
    <t>C16.2 - Fabrication d'articles en bois</t>
  </si>
  <si>
    <t>C16.2.1 - Fabrication de panneaux de bois</t>
  </si>
  <si>
    <t>C16.2.2 - Fabrication de parquets assemblés</t>
  </si>
  <si>
    <t>C16.2.3 - Fabrication de charpentes et d'autres menuiseries</t>
  </si>
  <si>
    <t>C16.2.4 - Fabrication d'emballages en bois</t>
  </si>
  <si>
    <t>C16.2.9 - Fabrication d'objets divers en bois ou en liège vannerie sparterie</t>
  </si>
  <si>
    <t>C17 - Industrie du papier et du carton</t>
  </si>
  <si>
    <t>C17.1 - Fabrication de pâte à papier de papier et de carton</t>
  </si>
  <si>
    <t>C17.1.1 - Fabrication de pâte à papier</t>
  </si>
  <si>
    <t>C17.1.2 - Fabrication de papier et de carton</t>
  </si>
  <si>
    <t>C17.2 - Fabrication d'articles en papier ou en carton</t>
  </si>
  <si>
    <t>C17.2.1 - Fabrication papier carton ondulés d'emballages en papier ou en carton</t>
  </si>
  <si>
    <t>C17.2.2 - Fabrication d'articles en papier à usage sanitaire ou domestique</t>
  </si>
  <si>
    <t>C17.2.3 - Fabrication d'articles de papeterie</t>
  </si>
  <si>
    <t>C17.2.4 - Fabrication de papiers peints</t>
  </si>
  <si>
    <t>C17.2.9 - Fabrication d'autres articles en papier ou en carton</t>
  </si>
  <si>
    <t>C18 - Imprimerie et reproduction d'enregistrements</t>
  </si>
  <si>
    <t>C18.1 - Imprimerie</t>
  </si>
  <si>
    <t>C18.1.1 - Imprimerie de journaux</t>
  </si>
  <si>
    <t>C18.1.2 - Autre imprimerie (labeur)</t>
  </si>
  <si>
    <t>C18.1.3 - Activités de pré-presse</t>
  </si>
  <si>
    <t>C18.1.4 - Reliure et activités connexes</t>
  </si>
  <si>
    <t>C18.2 - Reproduction d'enregistrements</t>
  </si>
  <si>
    <t>C18.2.0 - Reproduction d'enregistrements</t>
  </si>
  <si>
    <t>C19 - Cokéfaction et raffinage</t>
  </si>
  <si>
    <t>C19.1 - Cokéfaction</t>
  </si>
  <si>
    <t>C19.1.0 - Cokéfaction</t>
  </si>
  <si>
    <t>C19.2 - Raffinage du pétrole</t>
  </si>
  <si>
    <t>C19.2.0 - Raffinage du pétrole</t>
  </si>
  <si>
    <t>C20 - Industrie chimique</t>
  </si>
  <si>
    <t>C20.1 - Fabrication produits chimiques azotés d'engrais caoutchouc synthétique</t>
  </si>
  <si>
    <t>C20.1.1 - Fabrication de gaz industriels</t>
  </si>
  <si>
    <t>C20.1.2 - Fabrication de colorants et de pigments</t>
  </si>
  <si>
    <t>C20.1.3 - Fabrication d'autres produits chimiques inorganiques de base</t>
  </si>
  <si>
    <t>C20.1.4 - Fabrication d'autres produits chimiques organiques de base</t>
  </si>
  <si>
    <t>C20.1.5 - Fabrication de produits azotés et d'engrais</t>
  </si>
  <si>
    <t>C20.1.6 - Fabrication de matières plastiques de base</t>
  </si>
  <si>
    <t>C20.1.7 - Fabrication de caoutchouc synthétique</t>
  </si>
  <si>
    <t>C20.2 - Fabrication de produits agrochimiques</t>
  </si>
  <si>
    <t>C20.2.0 - Fabrication de produits agrochimiques</t>
  </si>
  <si>
    <t>C20.3 - Fabrication de peintures et vernis</t>
  </si>
  <si>
    <t>C20.3.0 - Fabrication de peintures et vernis</t>
  </si>
  <si>
    <t>C20.4 - Fabrication de savons de produits d'entretien et de parfums</t>
  </si>
  <si>
    <t>C20.4.1 - Fabrication de savons détergents et produits d'entretien</t>
  </si>
  <si>
    <t>C20.4.2 - Fabrication de parfums et de produits pour la toilette</t>
  </si>
  <si>
    <t>C20.5 - Fabrication d'autres produits chimiques</t>
  </si>
  <si>
    <t>C20.5.1 - Fabrication de produits explosifs</t>
  </si>
  <si>
    <t>C20.5.2 - Fabrication de colles</t>
  </si>
  <si>
    <t>C20.5.3 - Fabrication d'huiles essentielles</t>
  </si>
  <si>
    <t>C20.5.9 - Fabrication d'autres produits chimiques nca</t>
  </si>
  <si>
    <t>C20.6 - Fabrication de fibres artificielles ou synthétiques</t>
  </si>
  <si>
    <t>C20.6.0 - Fabrication de fibres artificielles ou synthétiques</t>
  </si>
  <si>
    <t>C21 - Industrie pharmaceutique</t>
  </si>
  <si>
    <t>C21.1 - Fabrication de produits pharmaceutiques de base</t>
  </si>
  <si>
    <t>C21.1.0 - Fabrication de produits pharmaceutiques de base</t>
  </si>
  <si>
    <t>C21.2 - Fabrication de préparations pharmaceutiques</t>
  </si>
  <si>
    <t>C21.2.0 - Fabrication de préparations pharmaceutiques</t>
  </si>
  <si>
    <t>C22 - Industrie du caoutchouc et des plastiques</t>
  </si>
  <si>
    <t>C22.1 - Industrie du caoutchouc</t>
  </si>
  <si>
    <t>C22.1.1 - Fabrication et rechapage de pneumatiques</t>
  </si>
  <si>
    <t>C22.1.9 - Fabrication d'autres articles en caoutchouc</t>
  </si>
  <si>
    <t>C22.2 - Transformation des matières plastiques</t>
  </si>
  <si>
    <t>C22.2.1 - Fabrication plaques feuilles tubes profilés en matières plastiques</t>
  </si>
  <si>
    <t>C22.2.2 - Fabrication d'emballages en matières plastiques</t>
  </si>
  <si>
    <t>C22.2.3 - Fabrication d'éléments en matières plastiques pour la construction</t>
  </si>
  <si>
    <t>C22.2.9 - Fabrication d'autres articles en matières plastiques</t>
  </si>
  <si>
    <t>C23 - Fabrication d'autres produits minéraux non métalliques</t>
  </si>
  <si>
    <t>C23.1 - Fabrication de verre et d'articles en verre</t>
  </si>
  <si>
    <t>C23.1.1 - Fabrication de verre plat</t>
  </si>
  <si>
    <t>C23.1.2 - Façonnage et transformation du verre plat</t>
  </si>
  <si>
    <t>C23.1.3 - Fabrication de verre creux</t>
  </si>
  <si>
    <t>C23.1.4 - Fabrication de fibres de verre</t>
  </si>
  <si>
    <t>C23.1.9 - Fabrication et façonnage d'autres articles en verre</t>
  </si>
  <si>
    <t>C23.2 - Fabrication de produits réfractaires</t>
  </si>
  <si>
    <t>C23.2.0 - Fabrication de produits réfractaires</t>
  </si>
  <si>
    <t>C23.3 - Fabrication de matériaux de construction en terre cuite</t>
  </si>
  <si>
    <t>C23.3.1 - Fabrication de carreaux en céramique</t>
  </si>
  <si>
    <t>C23.3.2 - Fabrication de tuiles et briques en terre cuite</t>
  </si>
  <si>
    <t>C23.4 - Fabrication d'autres produits en céramique et en porcelaine</t>
  </si>
  <si>
    <t>C23.4.1 - Fabrication d'articles céramiques à usage domestique ou ornemental</t>
  </si>
  <si>
    <t>C23.4.2 - Fabrication d'appareils sanitaires en céramique</t>
  </si>
  <si>
    <t>C23.4.3 - Fabrication d'isolateurs et pièces isolantes en céramique</t>
  </si>
  <si>
    <t>C23.4.4 - Fabrication d'autres produits céramiques à usage technique</t>
  </si>
  <si>
    <t>C23.4.9 - Fabrication d'autres produits céramiques nca</t>
  </si>
  <si>
    <t>C23.5 - Fabrication de ciment chaux et plâtre</t>
  </si>
  <si>
    <t>C23.5.1 - Fabrication de ciment</t>
  </si>
  <si>
    <t>C23.5.2 - Fabrication de chaux et plâtre</t>
  </si>
  <si>
    <t>C23.6 - Fabrication d'ouvrages en béton en ciment ou en plâtre</t>
  </si>
  <si>
    <t>C23.6.1 - Fabrication d'éléments en béton pour la construction</t>
  </si>
  <si>
    <t>C23.6.2 - Fabrication d'éléments en plâtre pour la construction</t>
  </si>
  <si>
    <t>C23.6.3 - Fabrication de béton prêt à l'emploi</t>
  </si>
  <si>
    <t>C23.6.4 - Fabrication de mortiers et bétons secs</t>
  </si>
  <si>
    <t>C23.6.5 - Fabrication d'ouvrages en fibre-ciment</t>
  </si>
  <si>
    <t>C23.6.9 - Fabrication d'autres ouvrages en béton en ciment ou en plâtre</t>
  </si>
  <si>
    <t>C23.7 - Taille façonnage et finissage de pierres</t>
  </si>
  <si>
    <t>C23.7.0 - Taille façonnage et finissage de pierres</t>
  </si>
  <si>
    <t>C23.9 - Fabrication de produits minéraux non métalliques divers</t>
  </si>
  <si>
    <t>C23.9.1 - Fabrication de produits abrasifs</t>
  </si>
  <si>
    <t>C23.9.9 - Fabrication de produits minéraux non métalliques nca</t>
  </si>
  <si>
    <t>C24 - Métallurgie</t>
  </si>
  <si>
    <t>C24.1 - Sidérurgie</t>
  </si>
  <si>
    <t>C24.1.0 - Sidérurgie</t>
  </si>
  <si>
    <t>C24.2 - Fabrication tubes tuyaux profilés creux accessoires corresp en acier</t>
  </si>
  <si>
    <t>C24.2.0 - Fabrication tubes tuyaux profilés creux accessoires corresp en acier</t>
  </si>
  <si>
    <t>C24.3 - Fabrication d'autres produits première transformation acier</t>
  </si>
  <si>
    <t>C24.3.1 - Étirage à froid de barres</t>
  </si>
  <si>
    <t>C24.3.2 - Laminage à froid de feuillards</t>
  </si>
  <si>
    <t>C24.3.3 - Profilage à froid par formage ou pliage</t>
  </si>
  <si>
    <t>C24.3.4 - Tréfilage à froid</t>
  </si>
  <si>
    <t>C24.4 - Production de métaux non ferreux</t>
  </si>
  <si>
    <t>C24.4.1 - Production de métaux précieux</t>
  </si>
  <si>
    <t>C24.4.2 - Métallurgie de l'aluminium</t>
  </si>
  <si>
    <t>C24.4.3 - Métallurgie du plomb du zinc ou de étain</t>
  </si>
  <si>
    <t>C24.4.4 - Métallurgie du cuivre</t>
  </si>
  <si>
    <t>C24.4.5 - Métallurgie des autres métaux non ferreux</t>
  </si>
  <si>
    <t>C24.4.6 - Élaboration et transformation de matières nucléaires</t>
  </si>
  <si>
    <t>C24.5 - Fonderie</t>
  </si>
  <si>
    <t>C24.5.1 - Fonderie de fonte</t>
  </si>
  <si>
    <t>C24.5.2 - Fonderie d'acier</t>
  </si>
  <si>
    <t>C24.5.3 - Fonderie de métaux légers</t>
  </si>
  <si>
    <t>C24.5.4 - Fonderie d'autres métaux non ferreux</t>
  </si>
  <si>
    <t>C25 - Travail des métaux</t>
  </si>
  <si>
    <t>C25.1 - Fabrication d'éléments en métal pour la construction</t>
  </si>
  <si>
    <t>C25.1.1 - Fabrication de constructions métalliques</t>
  </si>
  <si>
    <t>C25.1.2 - Fabrication de menuiseries métalliques</t>
  </si>
  <si>
    <t>C25.2 - Fabrication de réservoirs citernes et conteneurs métalliques</t>
  </si>
  <si>
    <t>C25.2.1 - Fabrication radiateurs chaudières pour le chauffage central</t>
  </si>
  <si>
    <t>C25.2.9 - Fabrication d'autres réservoirs citernes conteneurs métalliques</t>
  </si>
  <si>
    <t>C25.3 - Chaudronnerie</t>
  </si>
  <si>
    <t>C25.3.0 - Chaudronnerie</t>
  </si>
  <si>
    <t>C25.4 - Fabrication d'armes et de munitions</t>
  </si>
  <si>
    <t>C25.4.0 - Fabrication d'armes et de munitions</t>
  </si>
  <si>
    <t>C25.5 - Forge emboutissage estampage; métallurgie des poudres</t>
  </si>
  <si>
    <t>C25.5.0 - Forge emboutissage estampage; métallurgie des poudres</t>
  </si>
  <si>
    <t>C25.6 - Traitement et revêtement des métaux; usinage</t>
  </si>
  <si>
    <t>C25.6.1 - Traitement et revêtement des métaux</t>
  </si>
  <si>
    <t>C25.6.2 - Usinage</t>
  </si>
  <si>
    <t>C25.7 - Fabrication de coutellerie d'outillage et de quincaillerie</t>
  </si>
  <si>
    <t>C25.7.1 - Fabrication de coutellerie</t>
  </si>
  <si>
    <t>C25.7.2 - Fabrication de serrures et de ferrures</t>
  </si>
  <si>
    <t>C25.7.3 - Fabrication d'outillage</t>
  </si>
  <si>
    <t>C25.9 - Fabrication d'autres ouvrages en métaux</t>
  </si>
  <si>
    <t>C25.9.1 - Fabrication de fûts et emballages métalliques similaires</t>
  </si>
  <si>
    <t>C25.9.2 - Fabrication d'emballages métalliques légers</t>
  </si>
  <si>
    <t>C25.9.3 - Fabrication d'articles en fils métalliques chaînes ressorts</t>
  </si>
  <si>
    <t>C25.9.4 - Visserie et boulonnerie</t>
  </si>
  <si>
    <t>C25.9.9 - Fabrication d'ouvrages divers en métaux</t>
  </si>
  <si>
    <t>C26 - Fabrication de produits informatiques électroniques et optiques</t>
  </si>
  <si>
    <t>C26.1 - Fabrication de composants et cartes électroniques</t>
  </si>
  <si>
    <t>C26.1.1 - Fabrication de composants électroniques</t>
  </si>
  <si>
    <t>C26.1.2 - Fabrication de cartes électroniques assemblées</t>
  </si>
  <si>
    <t>C26.2 - Fabrication d'ordinateurs et d'équipements périphériques</t>
  </si>
  <si>
    <t>C26.2.0 - Fabrication d'ordinateurs et d'équipements périphériques</t>
  </si>
  <si>
    <t>C26.3 - Fabrication d'équipements de communication</t>
  </si>
  <si>
    <t>C26.3.0 - Fabrication d'équipements de communication</t>
  </si>
  <si>
    <t>C26.4 - Fabrication de produits électroniques grand public</t>
  </si>
  <si>
    <t>C26.4.0 - Fabrication de produits électroniques grand public</t>
  </si>
  <si>
    <t>C26.5 - Fabrication d'instruments et d'appareils de mesure; horlogerie</t>
  </si>
  <si>
    <t>C26.5.1 - Fabrication d'instruments d'appareils mesure d'essai navigation</t>
  </si>
  <si>
    <t>C26.5.2 - Horlogerie</t>
  </si>
  <si>
    <t>C26.6 - Fabrication équipement irradiation médicale électroméd électrothérapeut</t>
  </si>
  <si>
    <t>C26.6.0 - Fabrication équipement irradiation médicale électroméd électrothérapeut</t>
  </si>
  <si>
    <t>C26.7 - Fabrication de matériels optique et photographique</t>
  </si>
  <si>
    <t>C26.7.0 - Fabrication de matériels optique et photographique</t>
  </si>
  <si>
    <t>C26.8 - Fabrication de supports magnétiques et optiques</t>
  </si>
  <si>
    <t>C26.8.0 - Fabrication de supports magnétiques et optiques</t>
  </si>
  <si>
    <t>C27 - Fabrication d'équipements électriques</t>
  </si>
  <si>
    <t>C27.1 - Fabrication moteurs génératrices transformateurs électriques</t>
  </si>
  <si>
    <t>C27.1.1 - Fabrication moteurs génératrices transformateurs électriques</t>
  </si>
  <si>
    <t>C27.1.2 - Fabrication de matériel de distribution et de commande électrique</t>
  </si>
  <si>
    <t>C27.2 - Fabrication de piles et d'accumulateurs électriques</t>
  </si>
  <si>
    <t>C27.2.0 - Fabrication de piles et d'accumulateurs électriques</t>
  </si>
  <si>
    <t>C27.3 - Fabrication fils et câbles et matériel d'installation électrique</t>
  </si>
  <si>
    <t>C27.3.1 - Fabrication de câbles de fibres optiques</t>
  </si>
  <si>
    <t>C27.3.2 - Fabrication d'autres fils et câbles électroniques ou électriques</t>
  </si>
  <si>
    <t>C27.3.3 - Fabrication de matériel d'installation électrique</t>
  </si>
  <si>
    <t>C27.4 - Fabrication d'appareils d'éclairage électrique</t>
  </si>
  <si>
    <t>C27.4.0 - Fabrication d'appareils d'éclairage électrique</t>
  </si>
  <si>
    <t>C27.5 - Fabrication d'appareils ménagers</t>
  </si>
  <si>
    <t>C27.5.1 - Fabrication d'appareils électroménagers</t>
  </si>
  <si>
    <t>C27.5.2 - Fabrication d'appareils ménagers non électriques</t>
  </si>
  <si>
    <t>C27.9 - Fabrication d'autres matériels électriques</t>
  </si>
  <si>
    <t>C27.9.0 - Fabrication d'autres matériels électriques</t>
  </si>
  <si>
    <t>C28 - Fabrication de machines et équipements nca</t>
  </si>
  <si>
    <t>C28.1 - Fabrication de machines d'usage général</t>
  </si>
  <si>
    <t>C28.1.1 - Fabrication de moteurs et turbines</t>
  </si>
  <si>
    <t>C28.1.2 - Fabrication d'équipements hydrauliques et pneumatiques</t>
  </si>
  <si>
    <t>C28.1.3 - Fabrication d'autres pompes et compresseurs</t>
  </si>
  <si>
    <t>C28.1.4 - Fabrication d'articles de robinetterie</t>
  </si>
  <si>
    <t>C28.1.5 - Fabrication d'engrenages et d'organes mécaniques de transmission</t>
  </si>
  <si>
    <t>C28.2 - Fabrication d'autres machines d'usage général</t>
  </si>
  <si>
    <t>C28.2.1 - Fabrication de fours et brûleurs</t>
  </si>
  <si>
    <t>C28.2.2 - Fabrication de matériel de levage et de manutention</t>
  </si>
  <si>
    <t>C28.2.3 - Fabrication machine équipement bureau sauf ordinateurs équipement périph</t>
  </si>
  <si>
    <t>C28.2.4 - Fabrication d'outillage portatif à moteur incorporé</t>
  </si>
  <si>
    <t>C28.2.5 - Fabrication d'équipements aérauliques frigorifiques industriels</t>
  </si>
  <si>
    <t>C28.2.9 - Fabrication de machines diverses d'usage général</t>
  </si>
  <si>
    <t>C28.3 - Fabrication de machines agricoles et forestières</t>
  </si>
  <si>
    <t>C28.3.0 - Fabrication de machines agricoles et forestières</t>
  </si>
  <si>
    <t>C28.4 - Fabrication machines formages métaux machines-outils</t>
  </si>
  <si>
    <t>C28.4.1 - Fabrication de machines-outils pour le travail des métaux</t>
  </si>
  <si>
    <t>C28.4.9 - Fabrication d'autres machines-outils nca</t>
  </si>
  <si>
    <t>C28.9 - Fabrication d'autres machines d'usage spécifique</t>
  </si>
  <si>
    <t>C28.9.1 - Fabrication de machines pour la métallurgie</t>
  </si>
  <si>
    <t>C28.9.2 - Fabrication de machines pour extraction ou la construction</t>
  </si>
  <si>
    <t>C28.9.3 - Fabrication de machines pour industrie agro-alimentaire</t>
  </si>
  <si>
    <t>C28.9.4 - Fabrication de machines pour les industries textiles</t>
  </si>
  <si>
    <t>C28.9.5 - Fabrication machines pour les industries du papier du carton</t>
  </si>
  <si>
    <t>C28.9.6 - Fabrication machines pour le travail du caoutchouc ou plastiques</t>
  </si>
  <si>
    <t>C28.9.9 - Fabrication de machines diverses d'usage spécifique</t>
  </si>
  <si>
    <t>C29 - Industrie automobile</t>
  </si>
  <si>
    <t>C29.1 - Construction de véhicules automobiles</t>
  </si>
  <si>
    <t>C29.1.0 - Construction de véhicules automobiles</t>
  </si>
  <si>
    <t>C29.2 - Fabrication de carrosseries et remorques</t>
  </si>
  <si>
    <t>C29.2.0 - Fabrication de carrosseries et remorques</t>
  </si>
  <si>
    <t>C29.3 - Fabrication d'équipements automobiles</t>
  </si>
  <si>
    <t>C29.3.1 - Fabrication d'équipements électriques électroniques automobiles</t>
  </si>
  <si>
    <t>C29.3.2 - Fabrication d'autres équipements automobiles</t>
  </si>
  <si>
    <t>C30 - Fabrication d'autres matériels de transport</t>
  </si>
  <si>
    <t>C30.1 - Construction navale</t>
  </si>
  <si>
    <t>C30.1.1 - Construction de navires et de structures flottantes</t>
  </si>
  <si>
    <t>C30.1.2 - Construction de bateaux de plaisance</t>
  </si>
  <si>
    <t>C30.2 - Construction de matériel ferroviaire roulant</t>
  </si>
  <si>
    <t>C30.2.0 - Construction de matériel ferroviaire roulant</t>
  </si>
  <si>
    <t>C30.3 - Construction aéronautique et spatiale</t>
  </si>
  <si>
    <t>C30.3.0 - Construction aéronautique et spatiale</t>
  </si>
  <si>
    <t>C30.4 - Construction de véhicules militaires de combat</t>
  </si>
  <si>
    <t>C30.4.0 - Construction de véhicules militaires de combat</t>
  </si>
  <si>
    <t>C30.9 - Fabrication de matériels de transport nca</t>
  </si>
  <si>
    <t>C30.9.1 - Fabrication de motocycles</t>
  </si>
  <si>
    <t>C30.9.2 - Fabrication de bicyclettes et de véhicules pour invalides</t>
  </si>
  <si>
    <t>C30.9.9 - Fabrication de divers matériels de transport</t>
  </si>
  <si>
    <t>C31 - Fabrication de meubles</t>
  </si>
  <si>
    <t>C31.0 - Fabrication de meubles</t>
  </si>
  <si>
    <t>C31.0.1 - Fabrication de meubles de bureau et de magasin</t>
  </si>
  <si>
    <t>C31.0.2 - Fabrication de meubles de cuisine</t>
  </si>
  <si>
    <t>C31.0.3 - Fabrication de matelas</t>
  </si>
  <si>
    <t>C31.0.9 - Fabrication d'autres meubles</t>
  </si>
  <si>
    <t>C32 - Autres industries manufacturières</t>
  </si>
  <si>
    <t>C32.1 - Bijouterie et frappe de monnaie</t>
  </si>
  <si>
    <t>C32.1.1 - Frappe de monnaie</t>
  </si>
  <si>
    <t>C32.1.2 - Bijouterie joaillerie orfèvrerie</t>
  </si>
  <si>
    <t>C32.1.3 - Bijouterie fantaisie</t>
  </si>
  <si>
    <t>C32.2 - Fabrication d'instruments de musique</t>
  </si>
  <si>
    <t>C32.2.0 - Fabrication d'instruments de musique</t>
  </si>
  <si>
    <t>C32.3 - Fabrication d'articles de sport</t>
  </si>
  <si>
    <t>C32.3.0 - Fabrication d'articles de sport</t>
  </si>
  <si>
    <t>C32.4 - Fabrication de jeux et jouets</t>
  </si>
  <si>
    <t>C32.4.0 - Fabrication de jeux et jouets</t>
  </si>
  <si>
    <t>C32.5 - Fabrication d'instruments fournitures à usage médical et dentaire</t>
  </si>
  <si>
    <t>C32.5.0 - Fabrication d'instruments fournitures à usage médical et dentaire</t>
  </si>
  <si>
    <t>C32.9 - Autres industries diverses</t>
  </si>
  <si>
    <t>C32.9.1 - Industrie de la brosserie</t>
  </si>
  <si>
    <t>C32.9.9 - Autres activités manufacturières nca</t>
  </si>
  <si>
    <t>C33 - Réparation et install de machines et d'équipements</t>
  </si>
  <si>
    <t>C33.1 - Réparation d'ouvrages en métaux de machines et d'équipements</t>
  </si>
  <si>
    <t>C33.1.1 - Réparation d'ouvrages en métaux</t>
  </si>
  <si>
    <t>C33.1.2 - Réparation de machines</t>
  </si>
  <si>
    <t>C33.1.3 - Réparation d'équipements électroniques et optiques</t>
  </si>
  <si>
    <t>C33.1.4 - Réparation d'équipements électriques</t>
  </si>
  <si>
    <t>C33.1.5 - Réparation navale</t>
  </si>
  <si>
    <t>C33.1.6 - Réparation et entretien d'aéronefs et d'engins spatiaux</t>
  </si>
  <si>
    <t>C33.1.7 - Réparation et entretien d'autres matériels de transport</t>
  </si>
  <si>
    <t>C33.1.9 - Réparation d'autres équipements</t>
  </si>
  <si>
    <t>C33.2 - Install de machines et d'équipements industriels</t>
  </si>
  <si>
    <t>C33.2.0 - Install de machines et d'équipements industriels</t>
  </si>
  <si>
    <t>CAD</t>
  </si>
  <si>
    <t>CAMBODIA</t>
  </si>
  <si>
    <t>CAMEROON</t>
  </si>
  <si>
    <t>CANADA</t>
  </si>
  <si>
    <t>CAPE VERDE</t>
  </si>
  <si>
    <t>CAYMAN ISLANDS</t>
  </si>
  <si>
    <t>CDF</t>
  </si>
  <si>
    <t>CENTRAL AFRICAN REPUBLIC</t>
  </si>
  <si>
    <t>CHAD</t>
  </si>
  <si>
    <t>CHE</t>
  </si>
  <si>
    <t>CHF</t>
  </si>
  <si>
    <t>CHILE</t>
  </si>
  <si>
    <t>CHINA</t>
  </si>
  <si>
    <t>CHRISTMAS ISLAND</t>
  </si>
  <si>
    <t>CHW</t>
  </si>
  <si>
    <t>CIC</t>
  </si>
  <si>
    <t>CLF</t>
  </si>
  <si>
    <t>CLO [collateralised loan obligations]</t>
  </si>
  <si>
    <t>CLP</t>
  </si>
  <si>
    <t>CNY</t>
  </si>
  <si>
    <t>COCOS (KEELING) ISLANDS</t>
  </si>
  <si>
    <t>COLOMBIA</t>
  </si>
  <si>
    <t>COMOROS</t>
  </si>
  <si>
    <t>CONGO</t>
  </si>
  <si>
    <t>CONGO, THE DEMOCRATIC REPUBLIC OF THE</t>
  </si>
  <si>
    <t>COOK ISLANDS</t>
  </si>
  <si>
    <t>COP</t>
  </si>
  <si>
    <t>COSTA RICA</t>
  </si>
  <si>
    <t>COU</t>
  </si>
  <si>
    <t>CRC</t>
  </si>
  <si>
    <t>CROATIA</t>
  </si>
  <si>
    <t>CUBA</t>
  </si>
  <si>
    <t>CUC</t>
  </si>
  <si>
    <t>CUP</t>
  </si>
  <si>
    <t>CURAÇAO</t>
  </si>
  <si>
    <t>CUSIP</t>
  </si>
  <si>
    <t>CVE</t>
  </si>
  <si>
    <t>CYPRUS</t>
  </si>
  <si>
    <t>CZECHIA</t>
  </si>
  <si>
    <t>CZK</t>
  </si>
  <si>
    <t>Capital social versé/Fonds d'établissement constituté/Siège</t>
  </si>
  <si>
    <t>Capitaux entrés dans l'exercice</t>
  </si>
  <si>
    <t>Capitaux propres à l'ouverture</t>
  </si>
  <si>
    <t>Capitaux propres à la clôture</t>
  </si>
  <si>
    <t>Capitaux sortis dans l'exercice</t>
  </si>
  <si>
    <t>Capitaux sous risque non négatifs</t>
  </si>
  <si>
    <t>Capitaux sous risques</t>
  </si>
  <si>
    <t>Capitaux sous risques ( a1+ a2 + a3 )</t>
  </si>
  <si>
    <t>Catégorie (mutuelle/non mutuelle)</t>
  </si>
  <si>
    <t>Catégorie d’actifs</t>
  </si>
  <si>
    <t>Catégorie d’actifs de la contrepartie</t>
  </si>
  <si>
    <t>Charge de sinistre sur 3 ans</t>
  </si>
  <si>
    <t>Charge des sinistres</t>
  </si>
  <si>
    <t>Charges de gestion</t>
  </si>
  <si>
    <t>Chiffre d'affaires brut estimé de la prime du traité (proportionnel et non proportionnel)</t>
  </si>
  <si>
    <t>Chiffre d'affaires estimé prime de base (excédent de sinistre – ESPI)</t>
  </si>
  <si>
    <t>Chute de la valeur de l’actif de référence sous-jacent</t>
  </si>
  <si>
    <t>Chute du ratio de couverture de l’exigence de capital au-dessous d’un certain seuil, mais supérieur à 100 %</t>
  </si>
  <si>
    <t>Code ORPS</t>
  </si>
  <si>
    <t>Code d'activité courtier</t>
  </si>
  <si>
    <t>Code d'identification de la contrepartie</t>
  </si>
  <si>
    <t>Code d'identification de l’instrument</t>
  </si>
  <si>
    <t>Code d'identification du type d’instrument</t>
  </si>
  <si>
    <t>Code de la garantie</t>
  </si>
  <si>
    <t>Code du courtier</t>
  </si>
  <si>
    <t>Code du fonds</t>
  </si>
  <si>
    <t>Code du fournisseur de la sûreté (le cas échéant)</t>
  </si>
  <si>
    <t>Code du programme de réassurance</t>
  </si>
  <si>
    <t>Code du réassureur</t>
  </si>
  <si>
    <t>Code d’identification de la contrepartie</t>
  </si>
  <si>
    <t>Code d’identification de la cédante</t>
  </si>
  <si>
    <t>Code d’identification de l’actif</t>
  </si>
  <si>
    <t>Code d’identification de l’actif ou du passif sous-jacent au dérivé</t>
  </si>
  <si>
    <t>Code d’identification de l’entreprise</t>
  </si>
  <si>
    <t>Code d’identification de l’investisseur ou de l’acheteur</t>
  </si>
  <si>
    <t>Code d’identification de l’investisseur/de l’acheteur/du bénéficiaire</t>
  </si>
  <si>
    <t>Code d’identification de l’investisseur/du prêteur</t>
  </si>
  <si>
    <t>Code d’identification de l’émetteur</t>
  </si>
  <si>
    <t>Code d’identification de l’émetteur/de l’emprunteur</t>
  </si>
  <si>
    <t>Code d’identification de l’émetteur/du vendeur</t>
  </si>
  <si>
    <t>Code d’identification de l’émetteur/du vendeur/du fournisseur</t>
  </si>
  <si>
    <t>Code d’identification du dérivé</t>
  </si>
  <si>
    <t>Code d’identification du groupe de la contrepartie</t>
  </si>
  <si>
    <t>Code d’identification du groupe de l’émetteur</t>
  </si>
  <si>
    <t>Code d’identification du réassureur</t>
  </si>
  <si>
    <t>Code d’identification du traité</t>
  </si>
  <si>
    <t>Code spécifique</t>
  </si>
  <si>
    <t>Coeff alpha = min(K,L)</t>
  </si>
  <si>
    <t>Coeff.c = max(G, H)</t>
  </si>
  <si>
    <t>Coefficient  H</t>
  </si>
  <si>
    <t>Commentaires</t>
  </si>
  <si>
    <t>Commissions recues des réassureurs</t>
  </si>
  <si>
    <t>Compagnie financière holding mixte</t>
  </si>
  <si>
    <t>Complémentaire/excédent de sinistre</t>
  </si>
  <si>
    <t>Comptabilité auxiliaire d'affectation</t>
  </si>
  <si>
    <t>Comptabilité auxiliaire d'affectation avec sous-fonds cantonné</t>
  </si>
  <si>
    <t>Comptabilité générale hors contrats à capital variable</t>
  </si>
  <si>
    <t>Compte de régularisation passif</t>
  </si>
  <si>
    <t>Comptes de régularisation - après écrêtement</t>
  </si>
  <si>
    <t>Contrats Madelin agricole inclus dans des comptabilités auxiliaires d’affectation</t>
  </si>
  <si>
    <t>Contrats Madelin agricole inclus dans l'actif général de l'ORPS</t>
  </si>
  <si>
    <t>Contrats Madelin inclus dans des comptabilités auxiliaires d’affectation</t>
  </si>
  <si>
    <t>Contrats Madelin inclus dans l'actif général de l'ORPS</t>
  </si>
  <si>
    <t>Contrats article 39 inclus dans des comptabilités auxiliaires d’affectation</t>
  </si>
  <si>
    <t>Contrats article 39 inclus dans l'actif général de l'ORPS</t>
  </si>
  <si>
    <t>Contrats article 82 inclus dans des comptabilités auxiliaires d’affectation</t>
  </si>
  <si>
    <t>Contrats article 82 inclus dans l'actif général de l'ORPS</t>
  </si>
  <si>
    <t>Contrats article 83 dans des comptabilités auxiliaires d’affectation</t>
  </si>
  <si>
    <t>Contrats article 83 dans l'actif général de l'ORPS</t>
  </si>
  <si>
    <t>Contrats d’échange</t>
  </si>
  <si>
    <t>Contrats d’échange (swaps)</t>
  </si>
  <si>
    <t>Contrats à capital variable de la comptabilité générale</t>
  </si>
  <si>
    <t>Contrepartie appartenant au même groupe</t>
  </si>
  <si>
    <t>Conversions monétaires</t>
  </si>
  <si>
    <t>Cotisation R423-16 non utilisée</t>
  </si>
  <si>
    <t>Couronne danoise</t>
  </si>
  <si>
    <t>Couronne norvégienne</t>
  </si>
  <si>
    <t>Couronne suédoise</t>
  </si>
  <si>
    <t>Couronne tchèque</t>
  </si>
  <si>
    <t>Couverture maximale du réassureur selon contrat ou traité</t>
  </si>
  <si>
    <t>Couverture maximale par risque ou événement</t>
  </si>
  <si>
    <t>Couverture maximale par traité</t>
  </si>
  <si>
    <t>Créances : créances nées d'opérations directes, Créances nées d'opérations de réassurance</t>
  </si>
  <si>
    <t>Créances admissibles sur réassurance et véhicules de titrisation - après écrêtements</t>
  </si>
  <si>
    <t>CÔTE D'IVOIRE</t>
  </si>
  <si>
    <t>D - PROD DISTRIBUTION D'ÉLECTRICITÉ GAZ VAPEUR D'AIR CONDITIONNÉ</t>
  </si>
  <si>
    <t>D35 - Prod distribution d'électricité gaz vapeur d'air conditionné</t>
  </si>
  <si>
    <t>D35.1 - Production transport et distribution d'électricité</t>
  </si>
  <si>
    <t>D35.1.1 - Production d'électricité</t>
  </si>
  <si>
    <t>D35.1.2 - Transport d'électricité</t>
  </si>
  <si>
    <t>D35.1.3 - Distribution d'électricité</t>
  </si>
  <si>
    <t>D35.1.4 - Commerce d'électricité</t>
  </si>
  <si>
    <t>D35.2 - Production et distribution de combustibles gazeux</t>
  </si>
  <si>
    <t>D35.2.1 - Production de combustibles gazeux</t>
  </si>
  <si>
    <t>D35.2.2 - Distribution de combustibles gazeux</t>
  </si>
  <si>
    <t>D35.2.3 - Commerce de combustibles gazeux</t>
  </si>
  <si>
    <t>D35.3 - Production et distribution de vapeur et d'air conditionné</t>
  </si>
  <si>
    <t>D35.3.0 - Production et distribution de vapeur et d'air conditionné</t>
  </si>
  <si>
    <t>DENMARK</t>
  </si>
  <si>
    <t>DJF</t>
  </si>
  <si>
    <t>DJIBOUTI</t>
  </si>
  <si>
    <t>DKK</t>
  </si>
  <si>
    <t>DOMINICA</t>
  </si>
  <si>
    <t>DOMINICAN REPUBLIC</t>
  </si>
  <si>
    <t>DOP</t>
  </si>
  <si>
    <t>DZD</t>
  </si>
  <si>
    <t>Date d'expiration de la convention ou du contrat sous-jacent à la transaction</t>
  </si>
  <si>
    <t>Date de clôture de l'exercice comptable</t>
  </si>
  <si>
    <t>Date de déclaration</t>
  </si>
  <si>
    <t>Date de prise d’effet de la garantie</t>
  </si>
  <si>
    <t>Date de référence</t>
  </si>
  <si>
    <t>Date de transaction</t>
  </si>
  <si>
    <t>Date de transmission du plan à l'ACPR</t>
  </si>
  <si>
    <t>Date d’entrée en vigueur</t>
  </si>
  <si>
    <t>Date d’échéance</t>
  </si>
  <si>
    <t>Date d’échéance de la transaction</t>
  </si>
  <si>
    <t>Date d’émission de la transaction</t>
  </si>
  <si>
    <t>Date effective de la convention ou du contrat sous-jacent à la transaction</t>
  </si>
  <si>
    <t>Date initiale</t>
  </si>
  <si>
    <t>Description catégorie de risques couverts</t>
  </si>
  <si>
    <t>Description de la limite de la sûreté des réassureurs</t>
  </si>
  <si>
    <t>Description des reconstitutions</t>
  </si>
  <si>
    <t>Dettes pour dépôts en espèces reçus des réassureurs, Dettes nées d'opérations directes, Dettes nées d'opérations de réassurance</t>
  </si>
  <si>
    <t>Dettes privilégiées - Assurés</t>
  </si>
  <si>
    <t>Dettes privilégiées - Autres</t>
  </si>
  <si>
    <t>Dettes privilégiées - Personnels de l'organisme</t>
  </si>
  <si>
    <t>Dettes privilégiées - État et organismes de sécurité sociale</t>
  </si>
  <si>
    <t>Devise :</t>
  </si>
  <si>
    <t>Distributions</t>
  </si>
  <si>
    <t>Dollar US</t>
  </si>
  <si>
    <t>Dollar australien</t>
  </si>
  <si>
    <t>Dollar canadien</t>
  </si>
  <si>
    <t>Dollar néo-zélandais</t>
  </si>
  <si>
    <t>Dont part Euro</t>
  </si>
  <si>
    <t>Dont part UC</t>
  </si>
  <si>
    <t>Dont résultat technique des garanties accessoires</t>
  </si>
  <si>
    <t>Durée de la période de référence</t>
  </si>
  <si>
    <t>Durée moyenne courue</t>
  </si>
  <si>
    <t>Durée moyenne résiduelle</t>
  </si>
  <si>
    <t>Durée résiduelle du plan</t>
  </si>
  <si>
    <t>Début exercice N (I)</t>
  </si>
  <si>
    <t>Déclaration de l’activité par comptabilité auxiliaire d’affectation</t>
  </si>
  <si>
    <t>Déclaration régulière/ad hoc</t>
  </si>
  <si>
    <t>Déclencheur du dénouement du contrat</t>
  </si>
  <si>
    <t>Décès</t>
  </si>
  <si>
    <t>Dégradation de la notation de crédit des actifs sous-jacents ou de l’entité sous-jacente</t>
  </si>
  <si>
    <t>Dégradation de la note attribuée par une agence de notation</t>
  </si>
  <si>
    <t>Dénomination :</t>
  </si>
  <si>
    <t>Dépendance</t>
  </si>
  <si>
    <t>Dépenses engagées</t>
  </si>
  <si>
    <t>Dépréciations (contrevaleur en euros le cas échéant)</t>
  </si>
  <si>
    <t>Dépôt en espèces</t>
  </si>
  <si>
    <t>Dépôts de garantie</t>
  </si>
  <si>
    <t>Dérivé - autre</t>
  </si>
  <si>
    <t>Dérivé - contrat à terme de gré à gré (forward)</t>
  </si>
  <si>
    <t>Dérivé - contrat à terme standardisé (future)</t>
  </si>
  <si>
    <t>Dérivé - option</t>
  </si>
  <si>
    <t>Dérivés</t>
  </si>
  <si>
    <t>Dérivés ayant pour sous-jacent plus d’un actif ou d’un passif</t>
  </si>
  <si>
    <t>Dérivés de crédit</t>
  </si>
  <si>
    <t>Dérivés détenus en représentation de contrats en unités de compte et indexés</t>
  </si>
  <si>
    <t>Détenu en représentation de contrats en unités de compte ou indexés: Non</t>
  </si>
  <si>
    <t>Détenu en représentation de contrats en unités de compte ou indexés: Oui</t>
  </si>
  <si>
    <t>E - PROD DISTRIB D'EAU ASSAINISSEMENT GESTIONS DÉCHETS DÉPOLLUTION</t>
  </si>
  <si>
    <t>E36 - Captage traitement et distribution d'eau</t>
  </si>
  <si>
    <t>E36.0 - Captage traitement et distribution d'eau</t>
  </si>
  <si>
    <t>E36.0.0 - Captage traitement et distribution d'eau</t>
  </si>
  <si>
    <t>E37 - Assainissement</t>
  </si>
  <si>
    <t>E37.0 - Assainissement</t>
  </si>
  <si>
    <t>E37.0.0 - Assainissement</t>
  </si>
  <si>
    <t>E38 - Collecte traitement et élimination des déchets; récupération</t>
  </si>
  <si>
    <t>E38.1 - Collecte des déchets</t>
  </si>
  <si>
    <t>E38.1.1 - Collecte des déchets non dangereux</t>
  </si>
  <si>
    <t>E38.1.2 - Collecte des déchets dangereux</t>
  </si>
  <si>
    <t>E38.2 - Traitement et élimination des déchets</t>
  </si>
  <si>
    <t>E38.2.1 - Traitement et élimination des déchets non dangereux</t>
  </si>
  <si>
    <t>E38.2.2 - Traitement et élimination des déchets dangereux</t>
  </si>
  <si>
    <t>E38.3 - Récupération</t>
  </si>
  <si>
    <t>E38.3.1 - Démantèlement d'épaves</t>
  </si>
  <si>
    <t>E38.3.2 - Récupération de déchets triés</t>
  </si>
  <si>
    <t>E39 - Dépollution et autres services de gestion des déchets</t>
  </si>
  <si>
    <t>E39.0 - Dépollution et autres services de gestion des déchets</t>
  </si>
  <si>
    <t>E39.0.0 - Dépollution et autres services de gestion des déchets</t>
  </si>
  <si>
    <t>ECUADOR</t>
  </si>
  <si>
    <t>EEK</t>
  </si>
  <si>
    <t>EGP</t>
  </si>
  <si>
    <t>EGYPT</t>
  </si>
  <si>
    <t>EL SALVADOR</t>
  </si>
  <si>
    <t>EQUATORIAL GUINEA</t>
  </si>
  <si>
    <t>ERITREA</t>
  </si>
  <si>
    <t>ERN</t>
  </si>
  <si>
    <t>ESTONIA</t>
  </si>
  <si>
    <t>ESWATINI</t>
  </si>
  <si>
    <t>ETB</t>
  </si>
  <si>
    <t>ETHIOPIA</t>
  </si>
  <si>
    <t>EUR</t>
  </si>
  <si>
    <t>EXIGENCE DE MARGE DE L'EXERCICE PRECEDENT  (O)</t>
  </si>
  <si>
    <t>EXIGENCE M  = max(M,N,P)</t>
  </si>
  <si>
    <t>Echéance :</t>
  </si>
  <si>
    <t>Ecrêtements au motif de R385-6</t>
  </si>
  <si>
    <t>Ecrêtements au motif de R385-7(I)</t>
  </si>
  <si>
    <t>Ecrêtements au motif de R385-7(II)</t>
  </si>
  <si>
    <t>Ecrêtements au motif de R385-7(III)</t>
  </si>
  <si>
    <t>Ecrêtements au motif de R385-7(IV)</t>
  </si>
  <si>
    <t>Ecrêtements au motif de R385-8</t>
  </si>
  <si>
    <t>Eléments constitutifs (= A + B + C)</t>
  </si>
  <si>
    <t>Eléments constitutifs à la couverture de la marge</t>
  </si>
  <si>
    <t>Emprunteur dans un prêt de titres</t>
  </si>
  <si>
    <t>Emprunts fonds social complémentaire</t>
  </si>
  <si>
    <t>Emprunts obligataires et dettes envers les établissements de crédit</t>
  </si>
  <si>
    <t>Engagements correspondant à des garanties accessoires</t>
  </si>
  <si>
    <t>Engagements de retraite</t>
  </si>
  <si>
    <t>Engagements envers des institutions de prévoyance</t>
  </si>
  <si>
    <t>Engagements privilégiés</t>
  </si>
  <si>
    <t>Entité de pool</t>
  </si>
  <si>
    <t>Entreprise d'assurance non-vie</t>
  </si>
  <si>
    <t>Entreprise d'assurance vie</t>
  </si>
  <si>
    <t>Entreprise de réassurance</t>
  </si>
  <si>
    <t>Entreprise de réassurance captive</t>
  </si>
  <si>
    <t>Entreprise d’assurance captive</t>
  </si>
  <si>
    <t>Entreprise multibranches</t>
  </si>
  <si>
    <t>Entreprise non réglementée exerçant des activités financières</t>
  </si>
  <si>
    <t>Estimation</t>
  </si>
  <si>
    <t>Estimation de la prime de réassurance sortante pour la part du réassureur</t>
  </si>
  <si>
    <t>Euro</t>
  </si>
  <si>
    <t>Euro - Autre</t>
  </si>
  <si>
    <t>Euro - comptabilité auxiliaire d'affectation</t>
  </si>
  <si>
    <t>Eurocroissance</t>
  </si>
  <si>
    <t>European Union institutions</t>
  </si>
  <si>
    <t>Excédent de perte</t>
  </si>
  <si>
    <t>Excédent de plein</t>
  </si>
  <si>
    <t>Excédent de sinistre (par risque)</t>
  </si>
  <si>
    <t>Excédent de sinistre (par événement et par risque)</t>
  </si>
  <si>
    <t>Excédent de sinistre (par événement)</t>
  </si>
  <si>
    <t>Excédent de sinistre avec risque de base</t>
  </si>
  <si>
    <t>Excédent de sinistre global</t>
  </si>
  <si>
    <t>Excédent de sinistre illimité</t>
  </si>
  <si>
    <t>Exigence M</t>
  </si>
  <si>
    <t>Exigence de marge</t>
  </si>
  <si>
    <t>Exigence de marge non-vie</t>
  </si>
  <si>
    <t>Exigence de marge vie</t>
  </si>
  <si>
    <t>Exigence minimale de marge (vie + non-vie)</t>
  </si>
  <si>
    <t>Exigence minimale de marge non-vie</t>
  </si>
  <si>
    <t>Exigence minimale de marge vie</t>
  </si>
  <si>
    <t>Exigence totale</t>
  </si>
  <si>
    <t>Expertise</t>
  </si>
  <si>
    <t>Exposition aux titres des véhicules de titrisation</t>
  </si>
  <si>
    <t>Exposition cédée pour la part du réassureur   (montant)</t>
  </si>
  <si>
    <t>Expositions des autres monnaies</t>
  </si>
  <si>
    <t>Expositions par monnaie</t>
  </si>
  <si>
    <t>F - CONSTRUCTION</t>
  </si>
  <si>
    <t>F41 - Construction de bâtiments</t>
  </si>
  <si>
    <t>F41.1 - Promotion immobilière</t>
  </si>
  <si>
    <t>F41.1.0 - Promotion immobilière</t>
  </si>
  <si>
    <t>F41.2 - Construction de bâtiments</t>
  </si>
  <si>
    <t>F41.2.0 - Construction de bâtiments</t>
  </si>
  <si>
    <t>F42 - Génie civil</t>
  </si>
  <si>
    <t>F42.1 - Construction de routes et de voies ferrées</t>
  </si>
  <si>
    <t>F42.1.1 - Construction de routes et autoroutes</t>
  </si>
  <si>
    <t>F42.1.2 - Construction de voies ferrées de surface et souterraines</t>
  </si>
  <si>
    <t>F42.1.3 - Construction de ponts et tunnels</t>
  </si>
  <si>
    <t>F42.2 - Construction de réseaux et de lignes</t>
  </si>
  <si>
    <t>F42.2.1 - Construction de réseaux pour fluides</t>
  </si>
  <si>
    <t>F42.2.2 - Construction lignes réseaux d'électricité télécommunications</t>
  </si>
  <si>
    <t>F42.9 - Construction d'autres ouvrages de génie civil</t>
  </si>
  <si>
    <t>F42.9.1 - Travaux maritimes et fluviaux</t>
  </si>
  <si>
    <t>F42.9.9 - Construction d'autres ouvrages de génie civil nca</t>
  </si>
  <si>
    <t>F43 - Travaux de construction spécialisés</t>
  </si>
  <si>
    <t>F43.1 - Démolition et préparation des sites</t>
  </si>
  <si>
    <t>F43.1.1 - Démolition</t>
  </si>
  <si>
    <t>F43.1.2 - Préparation des sites</t>
  </si>
  <si>
    <t>F43.1.3 - Forages et sondages</t>
  </si>
  <si>
    <t>F43.2 - Travaux d'install électrique plomberie autres travaux d'install</t>
  </si>
  <si>
    <t>F43.2.1 - Installation électrique</t>
  </si>
  <si>
    <t>F43.2.2 - Plomberie install chauffage conditionnement d'air</t>
  </si>
  <si>
    <t>F43.2.9 - Autres installations</t>
  </si>
  <si>
    <t>F43.3 - Travaux de finition</t>
  </si>
  <si>
    <t>F43.3.1 - Plâtrerie</t>
  </si>
  <si>
    <t>F43.3.2 - Menuiserie</t>
  </si>
  <si>
    <t>F43.3.3 - Revêtement des sols et des murs</t>
  </si>
  <si>
    <t>F43.3.4 - Peinture et vitrerie</t>
  </si>
  <si>
    <t>F43.3.9 - Autres finitions</t>
  </si>
  <si>
    <t>F43.9 - Autres travaux de construction spécialisés</t>
  </si>
  <si>
    <t>F43.9.1 - Travaux de couverture</t>
  </si>
  <si>
    <t>F43.9.9 - Autres travaux spécialisés de construction nca</t>
  </si>
  <si>
    <t>FALKLAND ISLANDS (MALVINAS)</t>
  </si>
  <si>
    <t>FAROE ISLANDS</t>
  </si>
  <si>
    <t>FIGI</t>
  </si>
  <si>
    <t>FIJI</t>
  </si>
  <si>
    <t>FINLAND</t>
  </si>
  <si>
    <t>FJD</t>
  </si>
  <si>
    <t>FKP</t>
  </si>
  <si>
    <t>FL-FL: Variable contre variable</t>
  </si>
  <si>
    <t>FL-FX: Variable contre fixe</t>
  </si>
  <si>
    <t>FRANCE</t>
  </si>
  <si>
    <t>FRENCH GUIANA</t>
  </si>
  <si>
    <t>FRENCH POLYNESIA</t>
  </si>
  <si>
    <t>FRENCH SOUTHERN TERRITORIES</t>
  </si>
  <si>
    <t>FRPS-SA</t>
  </si>
  <si>
    <t>FRPS-SAM</t>
  </si>
  <si>
    <t>FRPS/MRPS/URPS/IRPS</t>
  </si>
  <si>
    <t>FX-FL: Fixe contre variable</t>
  </si>
  <si>
    <t>FX-FX: Fixe contre fixe</t>
  </si>
  <si>
    <t>Faillite de l’entité sous-jacente ou de référence</t>
  </si>
  <si>
    <t>Faillite, événement de crédit ISDA (International Swaps and Derivatives Association)</t>
  </si>
  <si>
    <t>Fin exercice N (J)</t>
  </si>
  <si>
    <t>Flux financiers sortants liés au contrat d’échange</t>
  </si>
  <si>
    <t>Fonds de garantie</t>
  </si>
  <si>
    <t>Fonds général</t>
  </si>
  <si>
    <t>Fonds intégrant d’autres fonds : Non</t>
  </si>
  <si>
    <t>Fonds intégrant d’autres fonds : Oui</t>
  </si>
  <si>
    <t>Forint hongrois</t>
  </si>
  <si>
    <t>Forme juridique</t>
  </si>
  <si>
    <t>Fraction du capital non versé</t>
  </si>
  <si>
    <t>Frais d'acquisition</t>
  </si>
  <si>
    <t>Frais internes et externes des placements</t>
  </si>
  <si>
    <t>Franc suisse</t>
  </si>
  <si>
    <t>Franchise globale (%)</t>
  </si>
  <si>
    <t>Franchise globale (montant)</t>
  </si>
  <si>
    <t>Fraude</t>
  </si>
  <si>
    <t>G - COMMERCE; RÉPARATION AUTOMOBILE</t>
  </si>
  <si>
    <t>G45 - Commerce et réparation automobiles</t>
  </si>
  <si>
    <t>G45.1 - Commerce de véhicules automobiles</t>
  </si>
  <si>
    <t>G45.1.1 - Commerce de voitures et de véhicules automobiles légers</t>
  </si>
  <si>
    <t>G45.1.9 - Commerce d'autres véhicules automobiles</t>
  </si>
  <si>
    <t>G45.2 - Entretien et réparation de véhicules automobiles</t>
  </si>
  <si>
    <t>G45.2.0 - Entretien et réparation de véhicules automobiles</t>
  </si>
  <si>
    <t>G45.3 - Commerce d'équipements automobiles</t>
  </si>
  <si>
    <t>G45.3.1 - Commerce de gros d'équipements automobiles</t>
  </si>
  <si>
    <t>G45.3.2 - Commerce de détail d'équipements automobiles</t>
  </si>
  <si>
    <t>G45.4 - Commerce et réparation de motocycles</t>
  </si>
  <si>
    <t>G45.4.0 - Commerce et réparation de motocycles</t>
  </si>
  <si>
    <t>G46 - Commerce de gros</t>
  </si>
  <si>
    <t>G46.1 - Intermédiaires du commerce de gros</t>
  </si>
  <si>
    <t>G46.1.1 - Interméd du Commerce en matières premières agricoles animaux vivants</t>
  </si>
  <si>
    <t>G46.1.2 - Interméd du Commerce en combustib métaux minéraux produits chimiques</t>
  </si>
  <si>
    <t>G46.1.3 - Intermédiaires du commerce en bois et matériaux de construction</t>
  </si>
  <si>
    <t>G46.1.4 - Interméd du Commerce en machines équipements industriels navire avion</t>
  </si>
  <si>
    <t>G46.1.5 - Intermédiaires du Commerce en meubles articles ménage quincaillerie</t>
  </si>
  <si>
    <t>G46.1.6 - Interméd du Commerce habillement fourrure chaussure article en cuir</t>
  </si>
  <si>
    <t>G46.1.7 - Intermédiaires du commerce en denrées boissons et tabac</t>
  </si>
  <si>
    <t>G46.1.8 - Autres intermédiaires spécialisés du commerce</t>
  </si>
  <si>
    <t>G46.1.9 - Intermédiaires du commerce en produits divers</t>
  </si>
  <si>
    <t>G46.2 - Commerce de gros de produits agricoles bruts</t>
  </si>
  <si>
    <t>G46.2.1 - Commerce gros céréales tabac non manufacturé aliments pour le bétail</t>
  </si>
  <si>
    <t>G46.2.2 - Commerce de gros de fleurs et plantes</t>
  </si>
  <si>
    <t>G46.2.3 - Commerce de gros d'animaux vivants</t>
  </si>
  <si>
    <t>G46.2.4 - Commerce de gros de cuirs et peaux</t>
  </si>
  <si>
    <t>G46.3 - Commerce de gros de produits alimentaires</t>
  </si>
  <si>
    <t>G46.3.1 - Commerce de gros de fruits et légumes</t>
  </si>
  <si>
    <t>G46.3.2 - Commerce de gros de viandes</t>
  </si>
  <si>
    <t>G46.3.3 - Commerce de gros de produits laitiers ?ufs et huiles</t>
  </si>
  <si>
    <t>G46.3.4 - Commerce de gros de boissons</t>
  </si>
  <si>
    <t>G46.3.5 - Commerce de gros de tabac</t>
  </si>
  <si>
    <t>G46.3.6 - Commerce de gros de sucre chocolat et confiserie</t>
  </si>
  <si>
    <t>G46.3.7 - Commerce de gros de café thé cacao et épices</t>
  </si>
  <si>
    <t>G46.3.8 - Autres commerces de gros alimentaires spécialisés</t>
  </si>
  <si>
    <t>G46.3.9 - Commerce de gros non spécialisé de denrées boissons et tabac</t>
  </si>
  <si>
    <t>G46.4 - Commerce de gros de biens de consommation non alimentaires</t>
  </si>
  <si>
    <t>G46.4.1 - Commerce de gros de textiles</t>
  </si>
  <si>
    <t>G46.4.2 - Commerce de gros d'habillement et de chaussures</t>
  </si>
  <si>
    <t>G46.4.3 - Commerce gros d'appareils électroménagers radio/télévision</t>
  </si>
  <si>
    <t>G46.4.4 - Commerce de gros de céramique verrerie et produits d'entretien</t>
  </si>
  <si>
    <t>G46.4.5 - Commerce de gros de parfumerie et de produits de beauté</t>
  </si>
  <si>
    <t>G46.4.6 - Commerce de gros de produits pharmaceutiques</t>
  </si>
  <si>
    <t>G46.4.7 - Commerce de gros de meubles de tapis et d'appareils d'éclairage</t>
  </si>
  <si>
    <t>G46.4.8 - Commerce de gros d'articles d'horlogerie et de bijouterie</t>
  </si>
  <si>
    <t>G46.4.9 - Commerce de gros de biens de consommation non alimentaires divers</t>
  </si>
  <si>
    <t>G46.5 - Commerce gros équipements techno information la communication TIC</t>
  </si>
  <si>
    <t>G46.5.1 - Commerce gros ordinateurs équipements informatiques périph logiciels</t>
  </si>
  <si>
    <t>G46.5.2 - Commerce gros d'équipements compo électroniques télécommunication</t>
  </si>
  <si>
    <t>G46.6 - Commerce de gros d'autres équipements industriels</t>
  </si>
  <si>
    <t>G46.6.1 - Commerce de gros de matériel agricole</t>
  </si>
  <si>
    <t>G46.6.2 - Commerce de gros de machines-outils</t>
  </si>
  <si>
    <t>G46.6.3 - Commerce gros machines pour extract la construction le génie civil</t>
  </si>
  <si>
    <t>G46.6.4 - Commerce gros machines pour industrie textile habillement</t>
  </si>
  <si>
    <t>G46.6.5 - Commerce de gros de mobilier de bureau</t>
  </si>
  <si>
    <t>G46.6.6 - Commerce de gros d'autres machines et équipements de bureau</t>
  </si>
  <si>
    <t>G46.6.9 - Commerce de gros d'autres machines et équipements</t>
  </si>
  <si>
    <t>G46.7 - Autres commerces de gros spécialisés</t>
  </si>
  <si>
    <t>G46.7.1 - Commerce de gros de combustibles</t>
  </si>
  <si>
    <t>G46.7.2 - Commerce de gros de minerais et métaux</t>
  </si>
  <si>
    <t>G46.7.3 - Commerce de gros de bois et de matériaux de construction</t>
  </si>
  <si>
    <t>G46.7.4 - Commerce gros quincaillerie fournitures pour plomberie chauffage</t>
  </si>
  <si>
    <t>G46.7.5 - Commerce de gros de produits chimiques</t>
  </si>
  <si>
    <t>G46.7.6 - Commerce de gros d'autres produits intermédiaires</t>
  </si>
  <si>
    <t>G46.7.7 - Commerce de gros de déchets et débris</t>
  </si>
  <si>
    <t>G46.9 - Commerce de gros non spécialisé</t>
  </si>
  <si>
    <t>G46.9.0 - Commerce de gros non spécialisé</t>
  </si>
  <si>
    <t>G47 - Commerce de détail</t>
  </si>
  <si>
    <t>G47.1 - Commerce de détail en magasin non spécialisé</t>
  </si>
  <si>
    <t>G47.1.1 - Commerce détail en magasin non spécialisé à prédominance alimentaire</t>
  </si>
  <si>
    <t>G47.1.9 - Commerce détail en magasin non spé sans prédominance alimentaire</t>
  </si>
  <si>
    <t>G47.2 - Commerce de détail alimentaire en magasin spécialisé</t>
  </si>
  <si>
    <t>G47.2.1 - Commerce de détail de fruits et légumes</t>
  </si>
  <si>
    <t>G47.2.2 - Commerce de détail de viandes et produits à base de viande</t>
  </si>
  <si>
    <t>G47.2.3 - Commerce de détail de poissons crustacés et mollusques</t>
  </si>
  <si>
    <t>G47.2.4 - Commerce de détail de pain pâtisserie et confiserie</t>
  </si>
  <si>
    <t>G47.2.5 - Commerce de détail de boissons</t>
  </si>
  <si>
    <t>G47.2.6 - Commerce de détail de tabac</t>
  </si>
  <si>
    <t>G47.2.9 - Autres commerces de détail alimentaires en magasin spécialisé</t>
  </si>
  <si>
    <t>G47.3 - Commerce de détail de carburants en station-service</t>
  </si>
  <si>
    <t>G47.3.0 - Commerce de détail de carburants en station-service</t>
  </si>
  <si>
    <t>G47.4 - Commerce détail équipem technologie communication TIC en magasin spé</t>
  </si>
  <si>
    <t>G47.4.1 - Commerce détail ordinateurs unités périph logiciels en magasin spé</t>
  </si>
  <si>
    <t>G47.4.2 - Commerce détail matériels télécommunication en magasin spécialisé</t>
  </si>
  <si>
    <t>G47.4.3 - Commerce de détail de matériels audio/vidéo en magasin spécialisé</t>
  </si>
  <si>
    <t>G47.5 - Commerce détail d'autres équipements du foyer en magasin spécialisé</t>
  </si>
  <si>
    <t>G47.5.1 - Commerce de détail de textiles en magasin spécialisé</t>
  </si>
  <si>
    <t>G47.5.2 - Commerce détail quincaillerie peintures verres en magasin spécialisé</t>
  </si>
  <si>
    <t>G47.5.3 - Commerce détail tapis moquettes revêtements murs sols en magasin spé</t>
  </si>
  <si>
    <t>G47.5.4 - Commerce détail d'appareils électroménagers en magasin spécialisé</t>
  </si>
  <si>
    <t>G47.5.9 - Commerce détail meuble appareil éclairage ménage nca en mag spé</t>
  </si>
  <si>
    <t>G47.6 - Commerce détail biens culturels loisirs en magasin spécialisé</t>
  </si>
  <si>
    <t>G47.6.1 - Commerce de détail de livres en magasin spécialisé</t>
  </si>
  <si>
    <t>G47.6.2 - Commerce de détail de journaux et papeterie en magasin spécialisé</t>
  </si>
  <si>
    <t>G47.6.3 - Commerce détail d'enregistrements musicaux vidéo en magasin spé</t>
  </si>
  <si>
    <t>G47.6.4 - Commerce de détail d'équipements sportifs en magasin spécialisé</t>
  </si>
  <si>
    <t>G47.6.5 - Commerce de détail de jeux et jouets en magasin spécialisé</t>
  </si>
  <si>
    <t>G47.7 - Autres commerces de détail en magasin spécialisé</t>
  </si>
  <si>
    <t>G47.7.1 - Commerce de détail d'habillement en magasin spécialisé</t>
  </si>
  <si>
    <t>G47.7.2 - Commerce détail chaussures d'articles en cuir en magasin spécialisé</t>
  </si>
  <si>
    <t>G47.7.3 - Commerce détail produits pharmaceutiques en magasin spécialisé</t>
  </si>
  <si>
    <t>G47.7.4 - Commerce détail d'articles médicaux orthopédiques en magasin spé</t>
  </si>
  <si>
    <t>G47.7.5 - Commerce détail parfumerie produits beauté en magasin spécialisé</t>
  </si>
  <si>
    <t>G47.7.6 - Com détail fleur plante graine engrais animaux aliment en mag spé</t>
  </si>
  <si>
    <t>G47.7.7 - Commerce détail d'articles d'horlogerie bijouterie en magasin spé</t>
  </si>
  <si>
    <t>G47.7.8 - Commerces de détail spécialisés divers</t>
  </si>
  <si>
    <t>G47.7.9 - Commerce de détail de biens d'occasion en magasin</t>
  </si>
  <si>
    <t>G47.8 - Commerce de détail sur éventaires et marchés</t>
  </si>
  <si>
    <t>G47.8.1 - Commerce de détail alimentaire sur éventaires et marchés</t>
  </si>
  <si>
    <t>G47.8.2 - Commerce détail textiles habillement chaussures sur éventaires marché</t>
  </si>
  <si>
    <t>G47.8.9 - Autres commerces de détail sur éventaires et marchés</t>
  </si>
  <si>
    <t>G47.9 - Commerce de détail hors magasin éventaires ou marchés</t>
  </si>
  <si>
    <t>G47.9.1 - Vente à distance</t>
  </si>
  <si>
    <t>G47.9.9 - Autres commerces de détail hors magasin éventaires ou marchés</t>
  </si>
  <si>
    <t>GABON</t>
  </si>
  <si>
    <t>GAMBIA</t>
  </si>
  <si>
    <t>GBP</t>
  </si>
  <si>
    <t>GEL</t>
  </si>
  <si>
    <t>GEORGIA</t>
  </si>
  <si>
    <t>GERMANY</t>
  </si>
  <si>
    <t>GHANA</t>
  </si>
  <si>
    <t>GHS</t>
  </si>
  <si>
    <t>GIP</t>
  </si>
  <si>
    <t>GMD</t>
  </si>
  <si>
    <t>GNF</t>
  </si>
  <si>
    <t>GREECE</t>
  </si>
  <si>
    <t>GREENLAND</t>
  </si>
  <si>
    <t>GRENADA</t>
  </si>
  <si>
    <t>GTQ</t>
  </si>
  <si>
    <t>GUADELOUPE</t>
  </si>
  <si>
    <t>GUAM</t>
  </si>
  <si>
    <t>GUATEMALA</t>
  </si>
  <si>
    <t>GUERNSEY</t>
  </si>
  <si>
    <t>GUINEA</t>
  </si>
  <si>
    <t>GUINEA-BISSAU</t>
  </si>
  <si>
    <t>GUYANA</t>
  </si>
  <si>
    <t>GYD</t>
  </si>
  <si>
    <t>Garantie - autre</t>
  </si>
  <si>
    <t>Garantie - protection de crédit</t>
  </si>
  <si>
    <t>Garanties financières</t>
  </si>
  <si>
    <t>Gestion efficace de portefeuille</t>
  </si>
  <si>
    <t>Gestion efficace du portefeuille, autre que mise en correspondance des flux de trésorerie des actifs et des passifs</t>
  </si>
  <si>
    <t>Gestionnaire de fonds d'investissement alternatif</t>
  </si>
  <si>
    <t>Groupe de la contrepartie</t>
  </si>
  <si>
    <t>H - TRANSPORTS ET ENTREPOSAGE</t>
  </si>
  <si>
    <t>H49 - Transports terrestres</t>
  </si>
  <si>
    <t>H49.1 - Transport ferroviaire interurbain de voyageurs</t>
  </si>
  <si>
    <t>H49.1.0 - Transport ferroviaire interurbain de voyageurs</t>
  </si>
  <si>
    <t>H49.2 - Transports ferroviaires de fret</t>
  </si>
  <si>
    <t>H49.2.0 - Transports ferroviaires de fret</t>
  </si>
  <si>
    <t>H49.3 - Transports urbains et routiers de voyageurs</t>
  </si>
  <si>
    <t>H49.3.1 - Transports urbains et suburbains de voyageurs</t>
  </si>
  <si>
    <t>H49.3.2 - Transports de voyageurs par taxis</t>
  </si>
  <si>
    <t>H49.3.9 - Autres transports routiers de voyageurs</t>
  </si>
  <si>
    <t>H49.4 - Transports routiers de fret</t>
  </si>
  <si>
    <t>H49.4.1 - Transports routiers de fret</t>
  </si>
  <si>
    <t>H49.4.2 - Déménagement</t>
  </si>
  <si>
    <t>H49.5 - Transports par conduites</t>
  </si>
  <si>
    <t>H49.5.0 - Transports par conduites</t>
  </si>
  <si>
    <t>H50 - Transports par eau</t>
  </si>
  <si>
    <t>H50.1 - Transports maritimes et côtiers de passagers</t>
  </si>
  <si>
    <t>H50.1.0 - Transports maritimes et côtiers de passagers</t>
  </si>
  <si>
    <t>H50.2 - Transports maritimes et côtiers de fret</t>
  </si>
  <si>
    <t>H50.2.0 - Transports maritimes et côtiers de fret</t>
  </si>
  <si>
    <t>H50.3 - Transports fluviaux de passagers</t>
  </si>
  <si>
    <t>H50.3.0 - Transports fluviaux de passagers</t>
  </si>
  <si>
    <t>H50.4 - Transports fluviaux de fret</t>
  </si>
  <si>
    <t>H50.4.0 - Transports fluviaux de fret</t>
  </si>
  <si>
    <t>H51 - Transports aériens</t>
  </si>
  <si>
    <t>H51.1 - Transports aériens de passagers</t>
  </si>
  <si>
    <t>H51.1.0 - Transports aériens de passagers</t>
  </si>
  <si>
    <t>H51.2 - Transports aériens de fret et transports spatiaux</t>
  </si>
  <si>
    <t>H51.2.1 - Transports aériens de fret</t>
  </si>
  <si>
    <t>H51.2.2 - Transports spatiaux</t>
  </si>
  <si>
    <t>H52 - Entreposage et services auxiliaires des transports</t>
  </si>
  <si>
    <t>H52.1 - Entreposage et stockage</t>
  </si>
  <si>
    <t>H52.1.0 - Entreposage et stockage</t>
  </si>
  <si>
    <t>H52.2 - Services auxiliaires des transports</t>
  </si>
  <si>
    <t>H52.2.1 - Services annexes des transports terrestres</t>
  </si>
  <si>
    <t>H52.2.2 - Services annexes des transports par eau</t>
  </si>
  <si>
    <t>H52.2.3 - Services annexes des transports aériens</t>
  </si>
  <si>
    <t>H52.2.4 - Manutention</t>
  </si>
  <si>
    <t>H52.2.9 - Autres services auxiliaires des transports</t>
  </si>
  <si>
    <t>H53 - Activités de poste et de courrier</t>
  </si>
  <si>
    <t>H53.1 - Activités poste dans le cadre d'une obligation service universel</t>
  </si>
  <si>
    <t>H53.1.0 - Activités poste dans le cadre d'une obligation service universel</t>
  </si>
  <si>
    <t>H53.2 - Autres activités de poste et de courrier</t>
  </si>
  <si>
    <t>H53.2.0 - Autres activités de poste et de courrier</t>
  </si>
  <si>
    <t>HAITI</t>
  </si>
  <si>
    <t>HEARD ISLAND AND MCDONALD ISLANDS</t>
  </si>
  <si>
    <t>HKD</t>
  </si>
  <si>
    <t>HNL</t>
  </si>
  <si>
    <t>HOLY SEE (VATICAN CITY STATE)</t>
  </si>
  <si>
    <t>HONDURAS</t>
  </si>
  <si>
    <t>HONG KONG</t>
  </si>
  <si>
    <t>HRK</t>
  </si>
  <si>
    <t>HTG</t>
  </si>
  <si>
    <t>HUF</t>
  </si>
  <si>
    <t>HUNGARY</t>
  </si>
  <si>
    <t>Hors compte</t>
  </si>
  <si>
    <t>I - Euros</t>
  </si>
  <si>
    <t>I - HÉBERGEMENT ET RESTAURATION</t>
  </si>
  <si>
    <t>I Par rapport primes, avant réassurance</t>
  </si>
  <si>
    <t>I55 - Hébergement</t>
  </si>
  <si>
    <t>I55.1 - Hôtels et hébergement similaire</t>
  </si>
  <si>
    <t>I55.1.0 - Hôtels et hébergement similaire</t>
  </si>
  <si>
    <t>I55.2 - Hébergement touristique et autre hébergement collectif</t>
  </si>
  <si>
    <t>I55.2.0 - Hébergement touristique et autre hébergement collectif</t>
  </si>
  <si>
    <t>I55.3 - Terrains camping parcs pour caravanes ou véhicules loisirs</t>
  </si>
  <si>
    <t>I55.3.0 - Terrains camping parcs pour caravanes ou véhicules loisirs</t>
  </si>
  <si>
    <t>I55.9 - Hébergements divers</t>
  </si>
  <si>
    <t>I55.9.0 - Hébergements divers</t>
  </si>
  <si>
    <t>I56 - Restauration</t>
  </si>
  <si>
    <t>I56.1 - Restaurants et services de restauration mobile</t>
  </si>
  <si>
    <t>I56.1.0 - Restaurants et services de restauration mobile</t>
  </si>
  <si>
    <t>I56.2 - Traiteurs et autres services de restauration</t>
  </si>
  <si>
    <t>I56.2.1 - Services des traiteurs</t>
  </si>
  <si>
    <t>I56.2.9 - Autres services de restauration nca</t>
  </si>
  <si>
    <t>I56.3 - Services des débits de boissons</t>
  </si>
  <si>
    <t>I56.3.0 - Services des débits de boissons</t>
  </si>
  <si>
    <t>ICELAND</t>
  </si>
  <si>
    <t>IDR</t>
  </si>
  <si>
    <t>IFRS</t>
  </si>
  <si>
    <t>II - U.C. et engagements donnant lieu à provision de diversification</t>
  </si>
  <si>
    <t>II Par rapport sinistres, avant réassurance</t>
  </si>
  <si>
    <t>III - Opérations collectives L 441-1</t>
  </si>
  <si>
    <t>ILS</t>
  </si>
  <si>
    <t>INDIA</t>
  </si>
  <si>
    <t>INDONESIA</t>
  </si>
  <si>
    <t>INR</t>
  </si>
  <si>
    <t>IP</t>
  </si>
  <si>
    <t>IQD</t>
  </si>
  <si>
    <t>IRAN, ISLAMIC REPUBLIC OF</t>
  </si>
  <si>
    <t>IRAQ</t>
  </si>
  <si>
    <t>IRELAND</t>
  </si>
  <si>
    <t>IRPS</t>
  </si>
  <si>
    <t>IRR</t>
  </si>
  <si>
    <t>ISIN</t>
  </si>
  <si>
    <t>ISK</t>
  </si>
  <si>
    <t>ISLE OF MAN</t>
  </si>
  <si>
    <t>ISRAEL</t>
  </si>
  <si>
    <t>ITALY</t>
  </si>
  <si>
    <t>Identifiant :</t>
  </si>
  <si>
    <t>Identifiant de la transaction intragroupe</t>
  </si>
  <si>
    <t>Immobilisations corporelles</t>
  </si>
  <si>
    <t>Impôt sur les bénéfices</t>
  </si>
  <si>
    <t>Incap-inval</t>
  </si>
  <si>
    <t>Incapacité</t>
  </si>
  <si>
    <t>Indicateur :</t>
  </si>
  <si>
    <t>Indice</t>
  </si>
  <si>
    <t>Influence de la réassurance, coefficient c</t>
  </si>
  <si>
    <t>Informations sur les actifs détenus</t>
  </si>
  <si>
    <t>Institution de retraite professionnelle n’ayant pas son siège social en France</t>
  </si>
  <si>
    <t>Instrument sous-jacent au dérivé</t>
  </si>
  <si>
    <t>Instruments financiers à terme</t>
  </si>
  <si>
    <t>Intermédiaire de placement</t>
  </si>
  <si>
    <t>Intermédiaire de placement, services financiers</t>
  </si>
  <si>
    <t>Intermédiaire de placement, souscription pour compte de</t>
  </si>
  <si>
    <t>Intermédiaire de placement, souscription pour compte de, services financiers</t>
  </si>
  <si>
    <t>Intitulé de l’élément</t>
  </si>
  <si>
    <t>Intérêts courus</t>
  </si>
  <si>
    <t>Intérêts courus non échus</t>
  </si>
  <si>
    <t>Invalidité</t>
  </si>
  <si>
    <t>Investissements en immeuble/actions d'une SCPI ou d'une SCEF</t>
  </si>
  <si>
    <t>J - INFORMATION ET COMMUNICATION</t>
  </si>
  <si>
    <t>J58 - Édition</t>
  </si>
  <si>
    <t>J58.1 - Édition de livres et périodiques et autres activités d'édition</t>
  </si>
  <si>
    <t>J58.1.1 - Édition de livres</t>
  </si>
  <si>
    <t>J58.1.2 - Édition de répertoires et de fichiers d'adresses</t>
  </si>
  <si>
    <t>J58.1.3 - Édition de journaux</t>
  </si>
  <si>
    <t>J58.1.4 - Édition de revues et périodiques</t>
  </si>
  <si>
    <t>J58.1.9 - Autres activités d'édition</t>
  </si>
  <si>
    <t>J58.2 - Édition de logiciels</t>
  </si>
  <si>
    <t>J58.2.1 - Édition de jeux électroniques</t>
  </si>
  <si>
    <t>J58.2.9 - Édition d'autres logiciels</t>
  </si>
  <si>
    <t>J59 - Prod cinématog vidéo progr télévision enregistr sonore édit music</t>
  </si>
  <si>
    <t>J59.1 - Activités cinématographiques vidéo et de télévision</t>
  </si>
  <si>
    <t>J59.1.1 - Production films cinématographiques vidéo programmes télévision</t>
  </si>
  <si>
    <t>J59.1.2 - Post-prod films cinématographiques vidéo programmes télévision</t>
  </si>
  <si>
    <t>J59.1.3 - Distribution films cinémavidéo programmes télévision</t>
  </si>
  <si>
    <t>J59.1.4 - Projection de films cinématographiques</t>
  </si>
  <si>
    <t>J59.2 - Enregistrement sonore et édition musicale</t>
  </si>
  <si>
    <t>J59.2.0 - Enregistrement sonore et édition musicale</t>
  </si>
  <si>
    <t>J60 - Programmation et diffusion</t>
  </si>
  <si>
    <t>J60.1 - Radiodiffusion</t>
  </si>
  <si>
    <t>J60.1.0 - Radiodiffusion</t>
  </si>
  <si>
    <t>J60.2 - Programmation de télévision et télédiffusion</t>
  </si>
  <si>
    <t>J60.2.0 - Programmmation de télévision et télédiffusion</t>
  </si>
  <si>
    <t>J61 - Télécommunications</t>
  </si>
  <si>
    <t>J61.1 - Télécommunications filaires</t>
  </si>
  <si>
    <t>J61.1.0 - Télécommunications filaires</t>
  </si>
  <si>
    <t>J61.2 - Télécommunications sans fil</t>
  </si>
  <si>
    <t>J61.2.0 - Télécommunications sans fil</t>
  </si>
  <si>
    <t>J61.3 - Télécommunications par satellite</t>
  </si>
  <si>
    <t>J61.3.0 - Télécommunications par satellite</t>
  </si>
  <si>
    <t>J61.9 - Autres activités de télécommunication</t>
  </si>
  <si>
    <t>J61.9.0 - Autres activités de télécommunication</t>
  </si>
  <si>
    <t>J62 - Activités informatiques</t>
  </si>
  <si>
    <t>J62.0 - Activités informatiques</t>
  </si>
  <si>
    <t>J62.0.1 - Programmation informatique</t>
  </si>
  <si>
    <t>J62.0.2 - Conseil informatique</t>
  </si>
  <si>
    <t>J62.0.3 - Gestion d'installations informatiques</t>
  </si>
  <si>
    <t>J62.0.9 - Autres activités informatiques</t>
  </si>
  <si>
    <t>J63 - Services d'information</t>
  </si>
  <si>
    <t>J63.1 - Traitement données héberg activités connexes portails Internet</t>
  </si>
  <si>
    <t>J63.1.1 - Traitement de données hébergement et activités connexes</t>
  </si>
  <si>
    <t>J63.1.2 - Portails Internet</t>
  </si>
  <si>
    <t>J63.9 - Autres services d'information</t>
  </si>
  <si>
    <t>J63.9.1 - Activités des agences de presse</t>
  </si>
  <si>
    <t>J63.9.9 - Autres services d'information n.c.a.</t>
  </si>
  <si>
    <t>JAMAICA</t>
  </si>
  <si>
    <t>JAPAN</t>
  </si>
  <si>
    <t>JERSEY</t>
  </si>
  <si>
    <t>JMD</t>
  </si>
  <si>
    <t>JOD</t>
  </si>
  <si>
    <t>JORDAN</t>
  </si>
  <si>
    <t>JPY</t>
  </si>
  <si>
    <t>Justification écart</t>
  </si>
  <si>
    <t>K</t>
  </si>
  <si>
    <t>K - ACTIVITÉS FINANCIÈRES ET D'ASSURANCE</t>
  </si>
  <si>
    <t>K64 - Intermédiation financière</t>
  </si>
  <si>
    <t>K64.1 - Intermédiation monétaire</t>
  </si>
  <si>
    <t>K64.1.1 - Activités de banque centrale</t>
  </si>
  <si>
    <t>K64.1.9 - Autres intermédiations monétaires</t>
  </si>
  <si>
    <t>K64.2 - Activités des sociétés holding</t>
  </si>
  <si>
    <t>K64.2.0 - Activités des sociétés holding</t>
  </si>
  <si>
    <t>K64.3 - Fonds de placement et instruments financiers similaires</t>
  </si>
  <si>
    <t>K64.3.0 - Fonds de placement et instruments financiers similaires</t>
  </si>
  <si>
    <t>K64.9 - Autres intermédiations financières</t>
  </si>
  <si>
    <t>K64.9.1 - Crédit-bail</t>
  </si>
  <si>
    <t>K64.9.2 - Distribution de crédit</t>
  </si>
  <si>
    <t>K64.9.9 - Autres intermédiations financières nca</t>
  </si>
  <si>
    <t>K65 - Assurance</t>
  </si>
  <si>
    <t>K65.1 - Assurances</t>
  </si>
  <si>
    <t>K65.1.1 - Assurance vie et capitalisation</t>
  </si>
  <si>
    <t>K65.1.2 - Autres assurances</t>
  </si>
  <si>
    <t>K65.2 - Réassurance</t>
  </si>
  <si>
    <t>K65.2.0 - Réassurance</t>
  </si>
  <si>
    <t>K65.3 - Caisses de retraite</t>
  </si>
  <si>
    <t>K65.3.0 - Caisses de retraite</t>
  </si>
  <si>
    <t>K66 - Autres activités financières</t>
  </si>
  <si>
    <t>K66.1 - Activités des auxiliaires financiers</t>
  </si>
  <si>
    <t>K66.1.1 - Administration de marchés financiers</t>
  </si>
  <si>
    <t>K66.1.2 - Courtage de valeurs mobilières et de marchandises</t>
  </si>
  <si>
    <t>K66.1.9 - Activités des autres auxiliaires financiers</t>
  </si>
  <si>
    <t>K66.2 - Activités des auxiliaires d'assurance</t>
  </si>
  <si>
    <t>K66.2.1 - Évaluation des risques et dommages</t>
  </si>
  <si>
    <t>K66.2.2 - Activités des agents et courtiers d'assurances</t>
  </si>
  <si>
    <t>K66.2.9 - Activités des autres auxiliaires d'assurance</t>
  </si>
  <si>
    <t>K66.3 - Gestion de fonds</t>
  </si>
  <si>
    <t>K66.3.0 - Gestion de fonds</t>
  </si>
  <si>
    <t>KAZAKHSTAN</t>
  </si>
  <si>
    <t>KENYA</t>
  </si>
  <si>
    <t>KES</t>
  </si>
  <si>
    <t>KGS</t>
  </si>
  <si>
    <t>KHR</t>
  </si>
  <si>
    <t>KIRIBATI</t>
  </si>
  <si>
    <t>KMF</t>
  </si>
  <si>
    <t>KOREA, DEMOCRATIC PEOPLE'S REPUBLIC OF</t>
  </si>
  <si>
    <t>KOREA, REPUBLIC OF</t>
  </si>
  <si>
    <t>KOSOVO</t>
  </si>
  <si>
    <t>KPW</t>
  </si>
  <si>
    <t>KRW</t>
  </si>
  <si>
    <t>KUWAIT</t>
  </si>
  <si>
    <t>KWD</t>
  </si>
  <si>
    <t>KYD</t>
  </si>
  <si>
    <t>KYRGYZSTAN</t>
  </si>
  <si>
    <t>KZT</t>
  </si>
  <si>
    <t>L - ACTIVITÉS IMMOBILIÈRES</t>
  </si>
  <si>
    <t>L. 441-branche 26</t>
  </si>
  <si>
    <t>L68 - Activités immobilières</t>
  </si>
  <si>
    <t>L68.1 - Activités des marchands de biens immobiliers</t>
  </si>
  <si>
    <t>L68.1.0 - Activités des marchands de biens immobiliers</t>
  </si>
  <si>
    <t>L68.2 - Location et exploitation de biens immobiliers propres ou loués</t>
  </si>
  <si>
    <t>L68.2.0 - Location et exploitation de biens immobiliers propres ou loués</t>
  </si>
  <si>
    <t>L68.3 - Activités immobilières pour compte de tiers</t>
  </si>
  <si>
    <t>L68.3.1 - Agences immobilières</t>
  </si>
  <si>
    <t>L68.3.2 - Administration de biens immobiliers</t>
  </si>
  <si>
    <t>LAK</t>
  </si>
  <si>
    <t>LAO PEOPLE'S DEMOCRATIC REPUBLIC</t>
  </si>
  <si>
    <t>LATVIA</t>
  </si>
  <si>
    <t>LBP</t>
  </si>
  <si>
    <t>LEBANON</t>
  </si>
  <si>
    <t>LEI</t>
  </si>
  <si>
    <t>LESOTHO</t>
  </si>
  <si>
    <t>LIBERIA</t>
  </si>
  <si>
    <t>LIBYA</t>
  </si>
  <si>
    <t>LIECHTENSTEIN</t>
  </si>
  <si>
    <t>LITHUANIA</t>
  </si>
  <si>
    <t>LKR</t>
  </si>
  <si>
    <t>LRD</t>
  </si>
  <si>
    <t>LSL</t>
  </si>
  <si>
    <t>LTL</t>
  </si>
  <si>
    <t>LUXEMBOURG</t>
  </si>
  <si>
    <t>LVL</t>
  </si>
  <si>
    <t>LYD</t>
  </si>
  <si>
    <t>Langue de déclaration</t>
  </si>
  <si>
    <t>Lettre de crédit</t>
  </si>
  <si>
    <t>Ligne d’identification</t>
  </si>
  <si>
    <t>Ligne d’identification du dérivé</t>
  </si>
  <si>
    <t>Limite (%)</t>
  </si>
  <si>
    <t>Limite (montant)</t>
  </si>
  <si>
    <t>Liquidités ou équivalent conservé</t>
  </si>
  <si>
    <t>Liquidités ou équivalent en fiducie</t>
  </si>
  <si>
    <t>Liste des principaux groupes émetteurs</t>
  </si>
  <si>
    <t>Liste des principaux émetteurs individuels</t>
  </si>
  <si>
    <t>Livre sterling</t>
  </si>
  <si>
    <t>Local GAAP</t>
  </si>
  <si>
    <t>M - ACTIVITÉS SPÉCIALISÉES SCIENTIFIQUES ET TECHNIQUES</t>
  </si>
  <si>
    <t>M69 - Activités juridiques et comptables</t>
  </si>
  <si>
    <t>M69.1 - Activités juridiques</t>
  </si>
  <si>
    <t>M69.1.0 - Activités juridiques</t>
  </si>
  <si>
    <t>M69.2 - Activités comptables</t>
  </si>
  <si>
    <t>M69.2.0 - Activités comptables</t>
  </si>
  <si>
    <t>M70 - Activités des sièges sociaux; conseil de gestion</t>
  </si>
  <si>
    <t>M70.1 - Activités des sièges sociaux</t>
  </si>
  <si>
    <t>M70.1.0 - Activités des sièges sociaux</t>
  </si>
  <si>
    <t>M70.2 - Conseil de gestion</t>
  </si>
  <si>
    <t>M70.2.1 - Conseil en relations publiques et communication</t>
  </si>
  <si>
    <t>M70.2.2 - Conseil pour les affaires et autres conseils de gestion</t>
  </si>
  <si>
    <t>M71 - Activités architect ingénierie activités contrôle analyses techniques</t>
  </si>
  <si>
    <t>M71.1 - Activités d'architecture et d'ingénierie</t>
  </si>
  <si>
    <t>M71.1.1 - Activités d'architecture</t>
  </si>
  <si>
    <t>M71.1.2 - Activités d'ingénierie</t>
  </si>
  <si>
    <t>M71.2 - Activités de contrôle et analyses techniques</t>
  </si>
  <si>
    <t>M71.2.0 - Activités de contrôle et analyses techniques</t>
  </si>
  <si>
    <t>M72 - Recherche-développement scientifique</t>
  </si>
  <si>
    <t>M72.1 - Recherche-développement en sciences physiques et naturelles</t>
  </si>
  <si>
    <t>M72.1.1 - Recherche-développement en biotechnologies</t>
  </si>
  <si>
    <t>M72.1.9 - Recherche-développement en autres sciences physiques naturelles</t>
  </si>
  <si>
    <t>M72.2 - Recherche-développement en sciences humaines et sociales</t>
  </si>
  <si>
    <t>M72.2.0 - Recherche-développement en sciences humaines et sociales</t>
  </si>
  <si>
    <t>M73 - Publicité et études de marché</t>
  </si>
  <si>
    <t>M73.1 - Publicité</t>
  </si>
  <si>
    <t>M73.1.1 - Activités des agences de publicité</t>
  </si>
  <si>
    <t>M73.1.2 - Régie publicitaire de médias</t>
  </si>
  <si>
    <t>M73.2 - Études de marché et sondages</t>
  </si>
  <si>
    <t>M73.2.0 - Études de marché et sondages</t>
  </si>
  <si>
    <t>M74 - Autres activités spécialisées scientifiques et techniques</t>
  </si>
  <si>
    <t>M74.1 - Activités spécialisées de design</t>
  </si>
  <si>
    <t>M74.1.0 - Activités spécialisées de design</t>
  </si>
  <si>
    <t>M74.2 - Activités photographiques</t>
  </si>
  <si>
    <t>M74.2.0 - Activités photographiques</t>
  </si>
  <si>
    <t>M74.3 - Traduction et interprétation</t>
  </si>
  <si>
    <t>M74.3.0 - Traduction et interprétation</t>
  </si>
  <si>
    <t>M74.9 - Autres activités spécialisées scientifiques et techniques nca</t>
  </si>
  <si>
    <t>M74.9.0 - Autres activités spécialisées scientifiques et techniques nca</t>
  </si>
  <si>
    <t>M75 - Activités vétérinaires</t>
  </si>
  <si>
    <t>M75.0 - Activités vétérinaires</t>
  </si>
  <si>
    <t>M75.0.0 - Activités vétérinaires</t>
  </si>
  <si>
    <t>MACAO</t>
  </si>
  <si>
    <t>MAD</t>
  </si>
  <si>
    <t>MADAGASCAR</t>
  </si>
  <si>
    <t>MALAWI</t>
  </si>
  <si>
    <t>MALAYSIA</t>
  </si>
  <si>
    <t>MALDIVES</t>
  </si>
  <si>
    <t>MALI</t>
  </si>
  <si>
    <t>MALTA</t>
  </si>
  <si>
    <t>MARSHALL ISLANDS</t>
  </si>
  <si>
    <t>MARTINIQUE</t>
  </si>
  <si>
    <t>MAURITANIA</t>
  </si>
  <si>
    <t>MAURITIUS</t>
  </si>
  <si>
    <t>MAYOTTE</t>
  </si>
  <si>
    <t>MDL</t>
  </si>
  <si>
    <t>MEXICO</t>
  </si>
  <si>
    <t>MGA</t>
  </si>
  <si>
    <t>MICRONESIA, FEDERATED STATES OF</t>
  </si>
  <si>
    <t>MKD</t>
  </si>
  <si>
    <t>MMK</t>
  </si>
  <si>
    <t>MNT</t>
  </si>
  <si>
    <t>MOLDOVA, REPUBLIC OF</t>
  </si>
  <si>
    <t>MONACO</t>
  </si>
  <si>
    <t>MONGOLIA</t>
  </si>
  <si>
    <t>MONTENEGRO</t>
  </si>
  <si>
    <t>MONTSERRAT</t>
  </si>
  <si>
    <t>MOP</t>
  </si>
  <si>
    <t>MOROCCO</t>
  </si>
  <si>
    <t>MOZAMBIQUE</t>
  </si>
  <si>
    <t>MRO</t>
  </si>
  <si>
    <t>MRPS</t>
  </si>
  <si>
    <t>MRU</t>
  </si>
  <si>
    <t>MUR</t>
  </si>
  <si>
    <t>MVR</t>
  </si>
  <si>
    <t>MWK</t>
  </si>
  <si>
    <t>MXN</t>
  </si>
  <si>
    <t>MXV</t>
  </si>
  <si>
    <t>MYANMAR</t>
  </si>
  <si>
    <t>MYR</t>
  </si>
  <si>
    <t>MZN</t>
  </si>
  <si>
    <t>Macro-couverture</t>
  </si>
  <si>
    <t>Micro-couverture</t>
  </si>
  <si>
    <t>Minimum absolu</t>
  </si>
  <si>
    <t>Mise en correspondance des flux de trésorerie des actifs et des passifs</t>
  </si>
  <si>
    <t>Monnaie</t>
  </si>
  <si>
    <t>Monnaie de déclaration</t>
  </si>
  <si>
    <t>Monnaie de la transaction</t>
  </si>
  <si>
    <t>Monnaie du contrat ou du traité</t>
  </si>
  <si>
    <t>Monnaie d’origine</t>
  </si>
  <si>
    <t>Monnaie fournie au titre du contrat d’échange</t>
  </si>
  <si>
    <t>Monnaie reçue au titre du contrat d’échange</t>
  </si>
  <si>
    <t>Monnaies</t>
  </si>
  <si>
    <t>Montant contractuel de la transaction/prix de transaction</t>
  </si>
  <si>
    <t>Montant de la garantie</t>
  </si>
  <si>
    <t>Montant de la jambe «aller»</t>
  </si>
  <si>
    <t>Montant de la jambe «retour»</t>
  </si>
  <si>
    <t>Montant de provisions techniques correspondantes</t>
  </si>
  <si>
    <t>Montant des actifs correspondants</t>
  </si>
  <si>
    <t>Montant des dividendes/intérêts/coupons et autres paiements effectués au cours de la période de référence</t>
  </si>
  <si>
    <t>Montant des entrées de trésorerie liées au contrat d’échange</t>
  </si>
  <si>
    <t>Montant des remboursements/prépaiements/restitutions au cours de la période de référence</t>
  </si>
  <si>
    <t>Montant du minimum contractuellement garanti de pb (g)</t>
  </si>
  <si>
    <t>Montant le plus élevé</t>
  </si>
  <si>
    <t>Montant moyen des provisions mathématiques constituées (h)</t>
  </si>
  <si>
    <t>Montant notionnel du dérivé</t>
  </si>
  <si>
    <t>Montant notionnel à la date de déclaration</t>
  </si>
  <si>
    <t>Montant notionnel à la date de la transaction</t>
  </si>
  <si>
    <t>Montant total</t>
  </si>
  <si>
    <t>Montant total des intérêts techniques (f)</t>
  </si>
  <si>
    <t>Montants recouvrables au titre de la réassurance: Provisions techniques vie</t>
  </si>
  <si>
    <t>Montants recouvrables au titre de la réassurance: Total montants recouvrables au titre de la réassurance</t>
  </si>
  <si>
    <t>Montants recouvrables au titre de la réassurance: provisions pour primes relatives aux garanties accessoires</t>
  </si>
  <si>
    <t>Montants recouvrables au titre de la réassurance: provisions pour sinistres relatives aux garanties accessoires</t>
  </si>
  <si>
    <t>Moyenne annuelle</t>
  </si>
  <si>
    <t>Multi</t>
  </si>
  <si>
    <t>Multi-risques</t>
  </si>
  <si>
    <t>Mutuelle</t>
  </si>
  <si>
    <t>Méthode de valorisation</t>
  </si>
  <si>
    <t>Méthodes de valorisation alternatives</t>
  </si>
  <si>
    <t>N - ACTIVITÉS DE SERVICES ADMINISTRATIFS ET DE SOUTIEN</t>
  </si>
  <si>
    <t>N77 - Activités de location et location-bail</t>
  </si>
  <si>
    <t>N77.1 - Location et location-bail de véhicules automobiles</t>
  </si>
  <si>
    <t>N77.1.1 - Location location-bail voitures véhicules automobiles légers</t>
  </si>
  <si>
    <t>N77.1.2 - Location et location-bail de camions</t>
  </si>
  <si>
    <t>N77.2 - Location et location-bail de biens personnels et domestiques</t>
  </si>
  <si>
    <t>N77.2.1 - Location et location-bail d'articles de loisirs et de sport</t>
  </si>
  <si>
    <t>N77.2.2 - Location de vidéocassettes et DVD</t>
  </si>
  <si>
    <t>N77.2.9 - Location location-bail d'autres biens personnels domestiques</t>
  </si>
  <si>
    <t>N77.3 - Location et location-bail d'autres machines équipements et biens</t>
  </si>
  <si>
    <t>N77.3.1 - Location et location-bail de matériel agricole</t>
  </si>
  <si>
    <t>N77.3.2 - Location location-bail machines équipements pour la construction</t>
  </si>
  <si>
    <t>N77.3.3 - Location location-bail machines bureau matériel informatique</t>
  </si>
  <si>
    <t>N77.3.4 - Location et location-bail de matériels de transport par eau</t>
  </si>
  <si>
    <t>N77.3.5 - Location et location-bail de matériels de transport aérien</t>
  </si>
  <si>
    <t>N77.3.9 - Location et location-bail de machines équipements et biens divers</t>
  </si>
  <si>
    <t>N77.4 - Locat-bail propriété intellect produit similaire sauf copyright</t>
  </si>
  <si>
    <t>N77.4.0 - Locat-bail propriété intellect produit similaire sauf copyright</t>
  </si>
  <si>
    <t>N78 - Activités liées à l'emploi</t>
  </si>
  <si>
    <t>N78.1 - Activités des agences de placement de main-d'?uvre</t>
  </si>
  <si>
    <t>N78.1.0 - Activités des agences de placement de main-d'?uvre</t>
  </si>
  <si>
    <t>N78.2 - Activités des agences de travail temporaire</t>
  </si>
  <si>
    <t>N78.2.0 - Activités des agences de travail temporaire</t>
  </si>
  <si>
    <t>N78.3 - Autre mise à disposition de ressources humaines</t>
  </si>
  <si>
    <t>N78.3.0 - Autre mise à disposition de ressources humaines</t>
  </si>
  <si>
    <t>N79 - Agences voyage voyagistes autr serv réservation activités liées</t>
  </si>
  <si>
    <t>N79.1 - Activités des agences de voyage et voyagistes</t>
  </si>
  <si>
    <t>N79.1.1 - Activités des agences de voyage</t>
  </si>
  <si>
    <t>N79.1.2 - Activités des voyagistes</t>
  </si>
  <si>
    <t>N79.9 - Autres services de réservation et activités liées</t>
  </si>
  <si>
    <t>N79.9.0 - Autres services de réservation et activités liées</t>
  </si>
  <si>
    <t>N80 - Enquêtes et sécurité</t>
  </si>
  <si>
    <t>N80.1 - Activités de sécurité privée</t>
  </si>
  <si>
    <t>N80.1.0 - Activités de sécurité privée</t>
  </si>
  <si>
    <t>N80.2 - Activités liées aux systèmes de sécurité</t>
  </si>
  <si>
    <t>N80.2.0 - Activités liées aux systèmes de sécurité</t>
  </si>
  <si>
    <t>N80.3 - Activités d'enquête</t>
  </si>
  <si>
    <t>N80.3.0 - Activités d'enquête</t>
  </si>
  <si>
    <t>N81 - Services relatifs aux bâtiments et aménagement paysager</t>
  </si>
  <si>
    <t>N81.1 - Activités combinées de soutien lié aux bâtiments</t>
  </si>
  <si>
    <t>N81.1.0 - Activités combinées de soutien lié aux bâtiments</t>
  </si>
  <si>
    <t>N81.2 - Activités de nettoyage</t>
  </si>
  <si>
    <t>N81.2.1 - Nettoyage courant des bâtiments</t>
  </si>
  <si>
    <t>N81.2.2 - Autres activités nettoyages bâtiments nettoyage industriel</t>
  </si>
  <si>
    <t>N81.2.9 - Autres services de nettoyage nca</t>
  </si>
  <si>
    <t>N81.3 - Services d'aménagement paysager</t>
  </si>
  <si>
    <t>N81.3.0 - Services d'aménagement paysager</t>
  </si>
  <si>
    <t>N82 - Activités ad autres activités soutien aux entreprises</t>
  </si>
  <si>
    <t>N82.1 - Activités administratives</t>
  </si>
  <si>
    <t>N82.1.1 - Services administratifs combinés de bureau</t>
  </si>
  <si>
    <t>N82.1.9 - Photocopie prépar documents autres activités spé soutien bureau</t>
  </si>
  <si>
    <t>N82.2 - Activités de centres d'appels</t>
  </si>
  <si>
    <t>N82.2.0 - Activités de centres d'appels</t>
  </si>
  <si>
    <t>N82.3 - Organisation de salons professionnels et congrès</t>
  </si>
  <si>
    <t>N82.3.0 - Organisation de salons professionnels et congrès</t>
  </si>
  <si>
    <t>N82.9 - Activités de soutien aux entreprises nca</t>
  </si>
  <si>
    <t>N82.9.1 - Activités agence recouvr facture sociétés info finan sur la clientèle</t>
  </si>
  <si>
    <t>N82.9.2 - Conditionnement à façon</t>
  </si>
  <si>
    <t>N82.9.9 - Autres activités de soutien aux entreprises nca</t>
  </si>
  <si>
    <t>NA</t>
  </si>
  <si>
    <t>NAD</t>
  </si>
  <si>
    <t>NAMIBIA</t>
  </si>
  <si>
    <t>NAURU</t>
  </si>
  <si>
    <t>NEPAL</t>
  </si>
  <si>
    <t>NETHERLANDS</t>
  </si>
  <si>
    <t>NEW CALEDONIA</t>
  </si>
  <si>
    <t>NEW ZEALAND</t>
  </si>
  <si>
    <t>NGN</t>
  </si>
  <si>
    <t>NICARAGUA</t>
  </si>
  <si>
    <t>NIGER</t>
  </si>
  <si>
    <t>NIGERIA</t>
  </si>
  <si>
    <t>NIO</t>
  </si>
  <si>
    <t>NIUE</t>
  </si>
  <si>
    <t>NOK</t>
  </si>
  <si>
    <t>NORFOLK ISLAND</t>
  </si>
  <si>
    <t>NORTH MACEDONIA</t>
  </si>
  <si>
    <t>NORTHERN MARIANA ISLANDS</t>
  </si>
  <si>
    <t>NORWAY</t>
  </si>
  <si>
    <t>NPR</t>
  </si>
  <si>
    <t>NZD</t>
  </si>
  <si>
    <t>Nature du risque transféré</t>
  </si>
  <si>
    <t>Nature du sous-fonds cantonné</t>
  </si>
  <si>
    <t>Nature juridique de l'entreprise</t>
  </si>
  <si>
    <t>Net</t>
  </si>
  <si>
    <t>Nette (F)</t>
  </si>
  <si>
    <t>Nom</t>
  </si>
  <si>
    <t>Nom de l'émetteur/de l’emprunteur</t>
  </si>
  <si>
    <t>Nom de l'émetteur/du vendeur</t>
  </si>
  <si>
    <t>Nom de l'émetteur/du vendeur/du fournisseur</t>
  </si>
  <si>
    <t>Nom de la comptabilité auxiliaire d'affectation</t>
  </si>
  <si>
    <t>Nom de la contrepartie</t>
  </si>
  <si>
    <t>Nom de la contrepartie pour laquelle la protection de crédit est achetée</t>
  </si>
  <si>
    <t>Nom de la contrepartie qui fournit la sûreté</t>
  </si>
  <si>
    <t>Nom de la cédante</t>
  </si>
  <si>
    <t>Nom de l’entreprise</t>
  </si>
  <si>
    <t>Nom de l’investisseur/de l'acheteur</t>
  </si>
  <si>
    <t>Nom de l’investisseur/de l’acheteur/du bénéficiaire</t>
  </si>
  <si>
    <t>Nom de l’investisseur/du prêteur</t>
  </si>
  <si>
    <t>Nom de l’émetteur</t>
  </si>
  <si>
    <t>Nom du contrat</t>
  </si>
  <si>
    <t>Nom du fournisseur de la sûreté (le cas échéant)</t>
  </si>
  <si>
    <t>Nom du groupe de la contrepartie qui fournit la sûreté</t>
  </si>
  <si>
    <t>Nom du groupe de l’émetteur</t>
  </si>
  <si>
    <t>Nom du réassureur</t>
  </si>
  <si>
    <t>Nom juridique de l’entreprise</t>
  </si>
  <si>
    <t>Nom juridique du courtier</t>
  </si>
  <si>
    <t>Nom juridique du réassureur</t>
  </si>
  <si>
    <t>Nombre d'autres comptabilités auxiliaires d'affectation</t>
  </si>
  <si>
    <t>Nombre d'excédents/de tranches du programme</t>
  </si>
  <si>
    <t>Nombre de cantons L. 441-branche 26</t>
  </si>
  <si>
    <t>Nombre de contrats</t>
  </si>
  <si>
    <t>Nombre de reconstitutions</t>
  </si>
  <si>
    <t>Nombre de rentiers</t>
  </si>
  <si>
    <t>Nombres</t>
  </si>
  <si>
    <t>Non applicable/toutes les zones géographiques</t>
  </si>
  <si>
    <t>Non mutuelle</t>
  </si>
  <si>
    <t>Non proportionnelle facultative</t>
  </si>
  <si>
    <t>Non reporté</t>
  </si>
  <si>
    <t>Non-paiement d’une obligation contractuelle</t>
  </si>
  <si>
    <t>Non-respect de l’exigence de capital</t>
  </si>
  <si>
    <t>Non-respect d’une obligation contractuelle liée à la cession d’actifs</t>
  </si>
  <si>
    <t>Non-respect d’une obligation contractuelle liée à l’acquisition d’actifs</t>
  </si>
  <si>
    <t>Notation externe</t>
  </si>
  <si>
    <t>Note de l'agence de notation</t>
  </si>
  <si>
    <t>Novation</t>
  </si>
  <si>
    <t>Numéro de la comptabilité auxiliaire d'affectation</t>
  </si>
  <si>
    <t>Numéro de la comptabilité auxiliaire d'affectation avec sous-fonds cantonné</t>
  </si>
  <si>
    <t>Numéro de section progressif dans le traité</t>
  </si>
  <si>
    <t>Numéro des comptabilités auxiliaires d'affectation correspondantes</t>
  </si>
  <si>
    <t>Numéro du sous-fonds cantonné</t>
  </si>
  <si>
    <t>Numéro progressif de l'excédent/de la tranche du programme</t>
  </si>
  <si>
    <t>O - ADMINISTRATION PUBLIQUE</t>
  </si>
  <si>
    <t>O84 - Administration publique</t>
  </si>
  <si>
    <t>O84.1 - Administration générale économique et sociale</t>
  </si>
  <si>
    <t>O84.1.1 - Administration publique générale</t>
  </si>
  <si>
    <t>O84.1.2 - Tutelle des activités sociales</t>
  </si>
  <si>
    <t>O84.1.3 - Tutelle des activités économiques</t>
  </si>
  <si>
    <t>O84.2 - Services de prérogative publique</t>
  </si>
  <si>
    <t>O84.2.1 - Affaires étrangères</t>
  </si>
  <si>
    <t>O84.2.2 - Défense</t>
  </si>
  <si>
    <t>O84.2.3 - Justice</t>
  </si>
  <si>
    <t>O84.2.4 - Police</t>
  </si>
  <si>
    <t>O84.2.5 - Services du feu et de secours</t>
  </si>
  <si>
    <t>O84.3 - Sécurité sociale obligatoire</t>
  </si>
  <si>
    <t>O84.3.0 - Sécurité sociale obligatoire</t>
  </si>
  <si>
    <t>OMAN</t>
  </si>
  <si>
    <t>OMR</t>
  </si>
  <si>
    <t>Obligations d’entreprise</t>
  </si>
  <si>
    <t>Obligations d’État</t>
  </si>
  <si>
    <t>Obligations structurées adossées à créances hypothécaires (CMO)</t>
  </si>
  <si>
    <t>Obligations structurées adossées à des créances (CDO)</t>
  </si>
  <si>
    <t>Obligations/dette - garanties</t>
  </si>
  <si>
    <t>Obligations/dette - non garanties</t>
  </si>
  <si>
    <t>Option de vente par le vendeur</t>
  </si>
  <si>
    <t>Option de vente par l’acheteur</t>
  </si>
  <si>
    <t>Option d’achat ou de vente</t>
  </si>
  <si>
    <t>Option d’achat par le vendeur</t>
  </si>
  <si>
    <t>Option d’achat par l’acheteur</t>
  </si>
  <si>
    <t>Options de vente</t>
  </si>
  <si>
    <t>Options d’achat</t>
  </si>
  <si>
    <t>Ouverture</t>
  </si>
  <si>
    <t>P - ENSEIGNEMENT</t>
  </si>
  <si>
    <t>P85 - Enseignement</t>
  </si>
  <si>
    <t>P85.1 - Enseignement préscolaire</t>
  </si>
  <si>
    <t>P85.1.0 - Enseignement préscolaire</t>
  </si>
  <si>
    <t>P85.2 - Enseignement primaire</t>
  </si>
  <si>
    <t>P85.2.0 - Enseignement primaire</t>
  </si>
  <si>
    <t>P85.3 - Enseignement secondaire</t>
  </si>
  <si>
    <t>P85.3.1 - Enseignement secondaire général</t>
  </si>
  <si>
    <t>P85.3.2 - Enseignement secondaire technique ou professionnel</t>
  </si>
  <si>
    <t>P85.4 - Enseignement supérieur</t>
  </si>
  <si>
    <t>P85.4.1 - Enseignement post-secondaire non tertiaire</t>
  </si>
  <si>
    <t>P85.4.2 - Enseignement tertiaire</t>
  </si>
  <si>
    <t>P85.5 - Autres activités d'enseignement</t>
  </si>
  <si>
    <t>P85.5.1 - Enseignement de disciplines sportives et d'activités de loisirs</t>
  </si>
  <si>
    <t>P85.5.2 - Enseignement culturel</t>
  </si>
  <si>
    <t>P85.5.3 - Enseignement de la conduite</t>
  </si>
  <si>
    <t>P85.5.9 - Enseignements divers</t>
  </si>
  <si>
    <t>P85.6 - Services de soutien à l'enseignement</t>
  </si>
  <si>
    <t>P85.6.0 - Services de soutien à l'enseignement</t>
  </si>
  <si>
    <t>PAB</t>
  </si>
  <si>
    <t>PAKISTAN</t>
  </si>
  <si>
    <t>PALAU</t>
  </si>
  <si>
    <t>PALESTINE, STATE OF</t>
  </si>
  <si>
    <t>PANAMA</t>
  </si>
  <si>
    <t>PAPUA NEW GUINEA</t>
  </si>
  <si>
    <t>PARAGUAY</t>
  </si>
  <si>
    <t>PEN</t>
  </si>
  <si>
    <t>PERP</t>
  </si>
  <si>
    <t>PERU</t>
  </si>
  <si>
    <t>PGK</t>
  </si>
  <si>
    <t>PHILIPPINES</t>
  </si>
  <si>
    <t>PHP</t>
  </si>
  <si>
    <t>PITCAIRN</t>
  </si>
  <si>
    <t>PKR</t>
  </si>
  <si>
    <t>PLN</t>
  </si>
  <si>
    <t>POLAND</t>
  </si>
  <si>
    <t>PORTUGAL</t>
  </si>
  <si>
    <t>PUERTO RICO</t>
  </si>
  <si>
    <t>PYG</t>
  </si>
  <si>
    <t>Part des réassureurs</t>
  </si>
  <si>
    <t>Part des réassureurs dans la participation aux résultats</t>
  </si>
  <si>
    <t>Part des réassureurs dans les charges des prestations</t>
  </si>
  <si>
    <t>Part des réassureurs dans les charges des provisions techniques</t>
  </si>
  <si>
    <t>Part des réassureurs et organismes dispensés d'agrément dans les provisions techniques</t>
  </si>
  <si>
    <t>Part non libérée des titres</t>
  </si>
  <si>
    <t>Part réassureur (%)</t>
  </si>
  <si>
    <t>Part réassurée de la provision pour participation aux bénéfices et ristournes à la clôture</t>
  </si>
  <si>
    <t>Partage interne des coûts</t>
  </si>
  <si>
    <t>Participation des salariés</t>
  </si>
  <si>
    <t>Parts d’organismes de placement collectif</t>
  </si>
  <si>
    <t>Pas de déclaration de l’activité par comptabilité auxiliaire d’affectation</t>
  </si>
  <si>
    <t>Pas de déclencheur du dénouement</t>
  </si>
  <si>
    <t>Pas de garantie</t>
  </si>
  <si>
    <t>Pas de protection du capital</t>
  </si>
  <si>
    <t>Pas de sûreté</t>
  </si>
  <si>
    <t>Passifs</t>
  </si>
  <si>
    <t>Passifs éventuels</t>
  </si>
  <si>
    <t>Pays de conservation</t>
  </si>
  <si>
    <t>Pays d’agrément</t>
  </si>
  <si>
    <t>Perte en cas de défaut</t>
  </si>
  <si>
    <t>Perte maximale en cas d’événement de dénouement</t>
  </si>
  <si>
    <t>Pertes de réalisation de placements</t>
  </si>
  <si>
    <t>Placements (hors placements représentant les provisions techniques des opérations en unités de compte)</t>
  </si>
  <si>
    <t>Placements - après écrétements</t>
  </si>
  <si>
    <t>Placements représentant les provisions techniques afférentes aux opérations en unités de compte</t>
  </si>
  <si>
    <t>Plan d'épargne retraite (PER) d'entreprise collectif inclus dans des comptabilités auxiliaires d’affectation</t>
  </si>
  <si>
    <t>Plan d'épargne retraite (PER) d'entreprise collectif inclus dans l'actif général du ORPS</t>
  </si>
  <si>
    <t>Plan d'épargne retraite (PER) d'entreprise obligatoire inclus dans des comptabilités auxiliaires d’affectation</t>
  </si>
  <si>
    <t>Plan d'épargne retraite (PER) d'entreprise obligatoire inclus dans l'actif général du ORPS</t>
  </si>
  <si>
    <t>Plan d'épargne retraite (PER) individuel inclus dans des comptabilités auxiliaires d’affectation</t>
  </si>
  <si>
    <t>Plan d'épargne retraite (PER) individuel inclus dans l'actif général du ORPS</t>
  </si>
  <si>
    <t>Plan de rétablissement / plan de financement de court terme / plan de convergence</t>
  </si>
  <si>
    <t>Plans d'épargne retraite entreprise (PERE) inclus dans des comptabilités auxiliaires d’affectation</t>
  </si>
  <si>
    <t>Plans d'épargne retraite entreprise (PERE) inclus dans l'actif général de l'ORPS</t>
  </si>
  <si>
    <t>Plus-values latentes admises actif non exceptionellles</t>
  </si>
  <si>
    <t>Plus-values latentes admises passif non exceptionnelles</t>
  </si>
  <si>
    <t>Plus-values latentes des actifs amortissables à la clôture</t>
  </si>
  <si>
    <t>Plus-values latentes des actifs non amortissables à la clôture</t>
  </si>
  <si>
    <t>Plus-values latentes nettes admises sur IFT</t>
  </si>
  <si>
    <t>Plusieurs événements ou une combinaison d’événements</t>
  </si>
  <si>
    <t>Pool d’état</t>
  </si>
  <si>
    <t>Portefeuille concerné</t>
  </si>
  <si>
    <t>Portefeuille de sûretés</t>
  </si>
  <si>
    <t>Position acheteur</t>
  </si>
  <si>
    <t>Position dans le contrat</t>
  </si>
  <si>
    <t>Position vendeur</t>
  </si>
  <si>
    <t>Positions acheteur/vendeur</t>
  </si>
  <si>
    <t>Première déclaration ou nouvelle déclaration</t>
  </si>
  <si>
    <t>Prestations payées</t>
  </si>
  <si>
    <t>Prime en excédent de plein fondée sur une prime forfaitaire: Non</t>
  </si>
  <si>
    <t>Prime en excédent de plein fondée sur une prime forfaitaire: Oui</t>
  </si>
  <si>
    <t>Prime forfaitaire excédent de plein</t>
  </si>
  <si>
    <t>Prime reçue à ce jour</t>
  </si>
  <si>
    <t>Prime versée à ce jour</t>
  </si>
  <si>
    <t>Primes</t>
  </si>
  <si>
    <t>Primes acquises</t>
  </si>
  <si>
    <t>Primes émises</t>
  </si>
  <si>
    <t>Prix coté sur un marché actif pour des actifs ou passifs similaires</t>
  </si>
  <si>
    <t>Prix coté sur un marché actif pour les mêmes actifs ou passifs</t>
  </si>
  <si>
    <t>Prix de marché</t>
  </si>
  <si>
    <t>Prix de modèle</t>
  </si>
  <si>
    <t>Prix unitaire</t>
  </si>
  <si>
    <t>Produit des actifs amortissables acquis sur la durée des stress</t>
  </si>
  <si>
    <t>Produit des actifs amortissables hors réinvestissements durant le stress</t>
  </si>
  <si>
    <t>Produit des actifs non amortissables</t>
  </si>
  <si>
    <t>Produit structuré sans transfert d’actif: Non</t>
  </si>
  <si>
    <t>Produit structuré sans transfert d’actif: Oui</t>
  </si>
  <si>
    <t>Produit structuré synthétique</t>
  </si>
  <si>
    <t>Produit structuré à prépaiement</t>
  </si>
  <si>
    <t>Produit structuré à prépaiement: Non</t>
  </si>
  <si>
    <t>Produit structuré à prépaiement: Oui</t>
  </si>
  <si>
    <t>Produits de base</t>
  </si>
  <si>
    <t>Produits des placements alloués</t>
  </si>
  <si>
    <t>Produits des placements transférés</t>
  </si>
  <si>
    <t>Produits financiers</t>
  </si>
  <si>
    <t>Profits de réalisation de placements</t>
  </si>
  <si>
    <t>Profits et pertes à ce jour</t>
  </si>
  <si>
    <t>Proportion des actifs amortissables en % du bilan</t>
  </si>
  <si>
    <t>Proportion des actifs non amortissables en % du bilan</t>
  </si>
  <si>
    <t>Proportionnelle facultative</t>
  </si>
  <si>
    <t>Protection de crédit – CDS et garanties</t>
  </si>
  <si>
    <t>Protection du capital</t>
  </si>
  <si>
    <t>Protection intégrale du capital</t>
  </si>
  <si>
    <t>Protection partielle du capital</t>
  </si>
  <si>
    <t>Provision de diversification clôture</t>
  </si>
  <si>
    <t>Provision de diversification collective clôture</t>
  </si>
  <si>
    <t>Provision pour aléas financiers (maintenue constante)</t>
  </si>
  <si>
    <t>Provision pour participation aux bénéfices et ristournes à la clôture</t>
  </si>
  <si>
    <t>Provision pour primes non acquises clôture</t>
  </si>
  <si>
    <t>Provision pour risque d'exigibilité clôture</t>
  </si>
  <si>
    <t>Provision technique spéciale</t>
  </si>
  <si>
    <t>Provision technique spéciale clôture</t>
  </si>
  <si>
    <t>Provision technique spéciale complémentaire</t>
  </si>
  <si>
    <t>Provision technique spéciale complémentaire clôture</t>
  </si>
  <si>
    <t>Provision technique spéciale de retournement</t>
  </si>
  <si>
    <t>Provision technique spéciale de retournement clôture</t>
  </si>
  <si>
    <t>Provisions</t>
  </si>
  <si>
    <t>Provisions SAP nettes de cessions</t>
  </si>
  <si>
    <t>Provisions collectives de diversification différée</t>
  </si>
  <si>
    <t>Provisions de diversification</t>
  </si>
  <si>
    <t>Provisions de gestion</t>
  </si>
  <si>
    <t>Provisions mathématiques</t>
  </si>
  <si>
    <t>Provisions mathématiques (a1 + a2)</t>
  </si>
  <si>
    <t>Provisions mathématiques des contrats d'assurance vie</t>
  </si>
  <si>
    <t>Provisions mathématiques non-vie</t>
  </si>
  <si>
    <t>Provisions mathématiques à la clôture</t>
  </si>
  <si>
    <t>Provisions pour aléas financiers</t>
  </si>
  <si>
    <t>Provisions pour frais d'acquisition reportés</t>
  </si>
  <si>
    <t>Provisions pour participation aux bénéfices</t>
  </si>
  <si>
    <t>Provisions pour primes non acquises</t>
  </si>
  <si>
    <t>Provisions pour risque d'exigibilité</t>
  </si>
  <si>
    <t>Provisions pour risques en cours</t>
  </si>
  <si>
    <t>Provisions pour risques et charges</t>
  </si>
  <si>
    <t>Provisions pour sinistre à payer</t>
  </si>
  <si>
    <t>Provisions pour égalisation</t>
  </si>
  <si>
    <t>Provisions techniques</t>
  </si>
  <si>
    <t>Provisions techniques des opérations en unités de compte</t>
  </si>
  <si>
    <t>Provisions techniques hors opérations en unités de compte</t>
  </si>
  <si>
    <t>Provisions techniques à l'ouverture</t>
  </si>
  <si>
    <t>Provisions techniques à la clôture</t>
  </si>
  <si>
    <t>Prêteur dans un prêt de titres</t>
  </si>
  <si>
    <t>Prêts et prêts hypothécaires</t>
  </si>
  <si>
    <t>Période de validité (date de début)</t>
  </si>
  <si>
    <t>Période de validité (date d’expiration)</t>
  </si>
  <si>
    <t>Q - SANTÉ HUMAINE ET ACTION SOCIALE</t>
  </si>
  <si>
    <t>Q86 - Activités pour la santé humaine</t>
  </si>
  <si>
    <t>Q86.1 - Activités hospitalières</t>
  </si>
  <si>
    <t>Q86.1.0 - Activités hospitalières</t>
  </si>
  <si>
    <t>Q86.2 - Pratique médicale et dentaire</t>
  </si>
  <si>
    <t>Q86.2.1 - Pratique médicale généraliste</t>
  </si>
  <si>
    <t>Q86.2.2 - Pratique médicale spécialisée</t>
  </si>
  <si>
    <t>Q86.2.3 - Pratique dentaire</t>
  </si>
  <si>
    <t>Q86.9 - Autres activités pour la santé humaine</t>
  </si>
  <si>
    <t>Q86.9.0 - Autres activités pour la santé humaine</t>
  </si>
  <si>
    <t>Q87 - Activités de soins résidentiels</t>
  </si>
  <si>
    <t>Q87.1 - Établissements de soins infirmiers résidentiels</t>
  </si>
  <si>
    <t>Q87.1.0 - Établissements de soins infirmiers résidentiels</t>
  </si>
  <si>
    <t>Q87.2 - Activités soins résidentiels pr handicapé malades mentaux toxicomanes</t>
  </si>
  <si>
    <t>Q87.2.0 - Activités soins résidentiels pr handicapé malades mentaux toxicomanes</t>
  </si>
  <si>
    <t>Q87.3 - Activités soins résidentiels pour personnes âgées pour handicapés</t>
  </si>
  <si>
    <t>Q87.3.0 - Activités soins résidentiels personnes âgées handicapés</t>
  </si>
  <si>
    <t>Q87.9 - Autres activités de soins résidentiels nca</t>
  </si>
  <si>
    <t>Q87.9.0 - Autres activités de soins résidentiels nca</t>
  </si>
  <si>
    <t>Q88 - Action sociale sans hébergement</t>
  </si>
  <si>
    <t>Q88.1 - Action sociale sans héberg pour personnes âgées pour handicapés</t>
  </si>
  <si>
    <t>Q88.1.0 - Action sociale sans héberg pour personnes âgées pour handicapés</t>
  </si>
  <si>
    <t>Q88.9 - Autre action sociale sans hébergement</t>
  </si>
  <si>
    <t>Q88.9.1 - Activités des crèches et garderies d'enfants</t>
  </si>
  <si>
    <t>Q88.9.9 - Autre action sociale sans hébergement nca</t>
  </si>
  <si>
    <t>QAR</t>
  </si>
  <si>
    <t>QATAR</t>
  </si>
  <si>
    <t>Quantité</t>
  </si>
  <si>
    <t>Quote-part</t>
  </si>
  <si>
    <t>Quote-part variable</t>
  </si>
  <si>
    <t>R - ARTS SPECTACLES ET ACTIVITÉS RÉCRÉATIVES</t>
  </si>
  <si>
    <t>R0010</t>
  </si>
  <si>
    <t>R0020</t>
  </si>
  <si>
    <t>R0030</t>
  </si>
  <si>
    <t>R0040</t>
  </si>
  <si>
    <t>R0050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</si>
  <si>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</si>
  <si>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</si>
  <si>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</si>
  <si>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</si>
  <si>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</si>
  <si>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</si>
  <si>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</si>
  <si>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</si>
  <si>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</si>
  <si>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</si>
  <si>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</si>
  <si>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</si>
  <si>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</si>
  <si>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</si>
  <si>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</si>
  <si>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</si>
  <si>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</si>
  <si>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</si>
  <si>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</si>
  <si>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</si>
  <si>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</si>
  <si>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</si>
  <si>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</si>
  <si>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</si>
  <si>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</si>
  <si>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</si>
  <si>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</si>
  <si>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</si>
  <si>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</si>
  <si>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</si>
  <si>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</si>
  <si>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</si>
  <si>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</si>
  <si>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</si>
  <si>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</si>
  <si>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</si>
  <si>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</si>
  <si>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</si>
  <si>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</si>
  <si>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R0450</t>
  </si>
  <si>
    <t>R0460</t>
  </si>
  <si>
    <t>R0470</t>
  </si>
  <si>
    <t>R0480</t>
  </si>
  <si>
    <t>R0490</t>
  </si>
  <si>
    <t>R0500</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</si>
  <si>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</si>
  <si>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</si>
  <si>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</si>
  <si>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</si>
  <si>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</si>
  <si>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</si>
  <si>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</si>
  <si>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</si>
  <si>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</si>
  <si>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</si>
  <si>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</si>
  <si>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</si>
  <si>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</si>
  <si>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</si>
  <si>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</si>
  <si>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</si>
  <si>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</si>
  <si>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</si>
  <si>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</si>
  <si>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</si>
  <si>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</si>
  <si>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</si>
  <si>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</si>
  <si>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</si>
  <si>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</si>
  <si>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</si>
  <si>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</si>
  <si>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</si>
  <si>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</si>
  <si>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</si>
  <si>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</si>
  <si>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</si>
  <si>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</si>
  <si>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</si>
  <si>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</si>
  <si>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</si>
  <si>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R90 - Activités créatives artistiques et de spectacle</t>
  </si>
  <si>
    <t>R90.0 - Activités créatives artistiques et de spectacle</t>
  </si>
  <si>
    <t>R90.0.1 - Arts du spectacle vivant</t>
  </si>
  <si>
    <t>R90.0.2 - Activités de soutien au spectacle vivant</t>
  </si>
  <si>
    <t>R90.0.3 - Création artistique</t>
  </si>
  <si>
    <t>R90.0.4 - Gestion de salles de spectacles</t>
  </si>
  <si>
    <t>R91 - Autres activités culturelles</t>
  </si>
  <si>
    <t>R91.0 - Autres activités culturelles</t>
  </si>
  <si>
    <t>R91.0.1 - Gestion des bibliothèques</t>
  </si>
  <si>
    <t>R91.0.2 - Gestion des musées</t>
  </si>
  <si>
    <t>R91.0.3 - Gestion sites monuments historiques attractions tourist similaire</t>
  </si>
  <si>
    <t>R91.0.4 - Gestion du patrimoine naturel</t>
  </si>
  <si>
    <t>R92 - Organisation de jeux de hasard et d'argent</t>
  </si>
  <si>
    <t>R92.0 - Organisation de jeux de hasard et d'argent</t>
  </si>
  <si>
    <t>R92.0.0 - Organisation de jeux de hasard et d'argent</t>
  </si>
  <si>
    <t>R93 - Activités sportives récréatives et de loisirs</t>
  </si>
  <si>
    <t>R93.1 - Activités liées au sport</t>
  </si>
  <si>
    <t>R93.1.1 - Gestion d'installations sportives</t>
  </si>
  <si>
    <t>R93.1.2 - Activités de clubs de sports</t>
  </si>
  <si>
    <t>R93.1.3 - Activités des centres de culture physique</t>
  </si>
  <si>
    <t>R93.1.9 - Autres activités liées au sport</t>
  </si>
  <si>
    <t>R93.2 - Autres activités récréatives et de loisirs</t>
  </si>
  <si>
    <t>R93.2.1 - Activités des parcs d'attractions et parcs à thèmes</t>
  </si>
  <si>
    <t>R93.2.9 - Autres activités récréatives et de loisirs nca</t>
  </si>
  <si>
    <t>RESULTAT 1   (a1 x coeff c)  (M)</t>
  </si>
  <si>
    <t>RESULTAT 2   (a2 x coeff c)   (N)</t>
  </si>
  <si>
    <t>ROMANIA</t>
  </si>
  <si>
    <t>RON</t>
  </si>
  <si>
    <t>RP.01.01</t>
  </si>
  <si>
    <t>RP.01.01.01 Contenu de la remise</t>
  </si>
  <si>
    <t>RP.01.01_unfiled</t>
  </si>
  <si>
    <t>RP.01.02</t>
  </si>
  <si>
    <t>RP.01.02-Informations de base – Généralités</t>
  </si>
  <si>
    <t>RP.01.02.01 Informations de base – Généralités</t>
  </si>
  <si>
    <t>RP.01.02_unfiled</t>
  </si>
  <si>
    <t>RP.02.02</t>
  </si>
  <si>
    <t>RP.02.02-Bilan simplifié par monnaie</t>
  </si>
  <si>
    <t>RP.02.02.01 Toutes monnaies</t>
  </si>
  <si>
    <t>RP.02.02.02 Monnaies importantes</t>
  </si>
  <si>
    <t>RP.02.02_unfiled</t>
  </si>
  <si>
    <t>RP.02.03</t>
  </si>
  <si>
    <t>RP.02.03-Catégories de contrats</t>
  </si>
  <si>
    <t>RP.02.03.01 Catégories de contrats</t>
  </si>
  <si>
    <t>RP.02.03_unfiled</t>
  </si>
  <si>
    <t>RP.03.02</t>
  </si>
  <si>
    <t>RP.03.02-Éléments de hors bilan - Liste des garanties illimitées et limitées reçues par l'ORPS</t>
  </si>
  <si>
    <t>RP.03.02.01 Éléments de hors bilan – Liste des garanties illimitées et limitées reçues par l'ORPS</t>
  </si>
  <si>
    <t>RP.03.02_unfiled</t>
  </si>
  <si>
    <t>RP.03.03</t>
  </si>
  <si>
    <t>RP.03.03-Éléments de hors bilan - Liste des garanties illimitées et limitées données par l'ORPS</t>
  </si>
  <si>
    <t>RP.03.03.01 Éléments de hors bilan – Liste des garanties illimitées et limitées données par l'ORPS</t>
  </si>
  <si>
    <t>RP.03.03_unfiled</t>
  </si>
  <si>
    <t>RP.05.01</t>
  </si>
  <si>
    <t>RP.05.01-Primes, sinistres et dépenses par type de risque</t>
  </si>
  <si>
    <t>RP.05.01.01 Primes, sinistres et dépenses par type de risque - Engagements de retraite</t>
  </si>
  <si>
    <t>RP.05.01.02 Primes, sinistres et dépenses par type de risque - Engagements correspondant à des garanties accessoires</t>
  </si>
  <si>
    <t>RP.05.01_unfiled</t>
  </si>
  <si>
    <t>RP.06.05</t>
  </si>
  <si>
    <t>RP.06.05-Raccordement des états PF.06.02.04 (état des placements) et RC.02.01 (bilan)</t>
  </si>
  <si>
    <t>RP.06.05.01 Raccordement des états PF.06.02.04 (état des placements) et RC.02.01 (bilan)</t>
  </si>
  <si>
    <t>RP.06.05.02 Justification des écarts</t>
  </si>
  <si>
    <t>RP.06.05_unfiled</t>
  </si>
  <si>
    <t>RP.07.01</t>
  </si>
  <si>
    <t>RP.07.01-Produits structurés</t>
  </si>
  <si>
    <t>RP.07.01.01 Produits structurés</t>
  </si>
  <si>
    <t>RP.07.01_unfiled</t>
  </si>
  <si>
    <t>RP.08.01</t>
  </si>
  <si>
    <t>RP.08.01-Positions ouvertes sur produits dérivés</t>
  </si>
  <si>
    <t>RP.08.01.01 Informations sur les positions détenues</t>
  </si>
  <si>
    <t>RP.08.01.02 Informations sur les dérivés</t>
  </si>
  <si>
    <t>RP.08.01_unfiled</t>
  </si>
  <si>
    <t>RP.08.02</t>
  </si>
  <si>
    <t>RP.08.02-Transactions sur produits dérivés</t>
  </si>
  <si>
    <t>RP.08.02.01 Informations sur les positions détenues</t>
  </si>
  <si>
    <t>RP.08.02.02 Informations sur les dérivés</t>
  </si>
  <si>
    <t>RP.08.02_unfiled</t>
  </si>
  <si>
    <t>RP.10.01</t>
  </si>
  <si>
    <t>RP.10.01-Contrats de prêt de titres et de mise en pension de titres</t>
  </si>
  <si>
    <t>RP.10.01.01 Contrats de prêt de titres et de mise en pension de titres</t>
  </si>
  <si>
    <t>RP.10.01_unfiled</t>
  </si>
  <si>
    <t>RP.11.01</t>
  </si>
  <si>
    <t>RP.11.01-Actifs détenus en tant que sûretés</t>
  </si>
  <si>
    <t>RP.11.01.01 Informations sur les positions détenues</t>
  </si>
  <si>
    <t>RP.11.01.02 Informations sur les actifs</t>
  </si>
  <si>
    <t>RP.11.01_unfiled</t>
  </si>
  <si>
    <t>RP.16.02</t>
  </si>
  <si>
    <t>RP.16.02-Informations sur le provisionnement des rentes en service - vie</t>
  </si>
  <si>
    <t>RP.16.02.01 A1 - Rentes viagères</t>
  </si>
  <si>
    <t>RP.16.02.02 A2 - Prestations servies au titre d'un contrat de rente</t>
  </si>
  <si>
    <t>RP.16.02.03 B1 - Informations sur les rentiers viagers</t>
  </si>
  <si>
    <t>RP.16.02.04 B2 - Informations sur les rentiers viagers</t>
  </si>
  <si>
    <t>RP.16.02_unfiled</t>
  </si>
  <si>
    <t>RP.30.03</t>
  </si>
  <si>
    <t>RP.30.03-Programme de cession en réassurance - Données de base</t>
  </si>
  <si>
    <t>RP.30.03.01 Programme de cession en réassurance – Données de base</t>
  </si>
  <si>
    <t>RP.30.03_unfiled</t>
  </si>
  <si>
    <t>RP.30.04</t>
  </si>
  <si>
    <t>RP.30.04-Programme de cession en réassurance - Données sur les parts</t>
  </si>
  <si>
    <t>RP.30.04.01 Programme de cession en réassurance – Données sur les parts</t>
  </si>
  <si>
    <t>RP.30.04.02 Informations sur les réassureurs et les courtiers</t>
  </si>
  <si>
    <t>RP.30.04_unfiled</t>
  </si>
  <si>
    <t>RP.31.01</t>
  </si>
  <si>
    <t>RP.31.01-Part des réassureurs (y compris réassurance finite et véhicules de titrisation)</t>
  </si>
  <si>
    <t>RP.31.01.01 Part des réassureurs (y compris réassurance finite et véhicules de titrisation)</t>
  </si>
  <si>
    <t>RP.31.01.02 Informations sur les réassureurs</t>
  </si>
  <si>
    <t>RP.31.01_unfiled</t>
  </si>
  <si>
    <t>RP.32.02</t>
  </si>
  <si>
    <t>RP.32.02-Entreprises liées</t>
  </si>
  <si>
    <t>RP.32.02.01 Entreprises liées</t>
  </si>
  <si>
    <t>RP.32.02_unfiled</t>
  </si>
  <si>
    <t>RP.36.01</t>
  </si>
  <si>
    <t>RP.36.01-Transactions intragroupe (TIG) - Transactions sur actions et titres assimilés et transferts de dette et d’actifs</t>
  </si>
  <si>
    <t>RP.36.01.01 Transactions intragroupe (TIG) - Transactions sur actions et titres assimilés et transferts de dette et d’actifs</t>
  </si>
  <si>
    <t>RP.36.01_unfiled</t>
  </si>
  <si>
    <t>RP.36.02</t>
  </si>
  <si>
    <t>RP.36.02-Transactions intragroupe (TIG) - Produits dérivés</t>
  </si>
  <si>
    <t>RP.36.02.01 Transactions intragroupe (TIG) - Produits dérivés</t>
  </si>
  <si>
    <t>RP.36.02_unfiled</t>
  </si>
  <si>
    <t>RP.36.03</t>
  </si>
  <si>
    <t>RP.36.03.01 Transactions intragroupe (TIG) - Réassurance interne</t>
  </si>
  <si>
    <t>RP.36.03_unfiled</t>
  </si>
  <si>
    <t>RP.36.04</t>
  </si>
  <si>
    <t>RP.36.04-Transactions intragroupe (TIG) - Partage des coûts, passifs éventuels, éléments de hors bilan et autres éléments</t>
  </si>
  <si>
    <t>RP.36.04.01 Transactions intragroupe (TIG) - Partage des coûts, passifs éventuels, éléments de hors bilan et autres éléments</t>
  </si>
  <si>
    <t>RP.36.04_unfiled</t>
  </si>
  <si>
    <t>RP.41.01</t>
  </si>
  <si>
    <t>RP.41.01-Représentation des engagements réglementés - récapitulatif</t>
  </si>
  <si>
    <t>RP.41.01.01 Représentation des engagements réglementés - récapitulatif - Nombre</t>
  </si>
  <si>
    <t>RP.41.01.02 Représentation des engagements réglementés - récapitulatif - Montants</t>
  </si>
  <si>
    <t>RP.41.01_unfiled</t>
  </si>
  <si>
    <t>RP.42.01</t>
  </si>
  <si>
    <t>RP.42.01-Exigence minimale de marge - Fraction calculée selon les règles vie</t>
  </si>
  <si>
    <t>RP.42.01.01 Exigence de marge - fraction calculée selon les règles vie</t>
  </si>
  <si>
    <t>RP.42.01_unfiled</t>
  </si>
  <si>
    <t>RP.42.02</t>
  </si>
  <si>
    <t>RP.42.02-Exigence minimale de marge - Fraction calculée selon les règles non vie</t>
  </si>
  <si>
    <t>RP.42.02.01 Exigence de marge - Fraction calculée selon les règles non-vie</t>
  </si>
  <si>
    <t>RP.42.02.02 Exigence de marge - Fraction calculée selon les règles non-vie - Assiette</t>
  </si>
  <si>
    <t>RP.42.02.03 Exigence de marge - Fraction calculée selon les règles non-vie</t>
  </si>
  <si>
    <t>RP.42.02.04 Exigence de marge - Fraction calculée selon les règles non-vie</t>
  </si>
  <si>
    <t>RP.42.02.05 Exigence de marge - Fraction calculée selon les règles non-vie - Récapitulatif</t>
  </si>
  <si>
    <t>RP.42.02_unfiled</t>
  </si>
  <si>
    <t>RP.42.03</t>
  </si>
  <si>
    <t>RP.42.03-Exigence minimale de marge - Eléments constitutifs</t>
  </si>
  <si>
    <t>RP.42.03.01 Exigence minimale de marge - éléments constitutifs</t>
  </si>
  <si>
    <t>RP.42.03.02 Exigence minimale de marge - Fonds de garantie</t>
  </si>
  <si>
    <t>RP.42.03_unfiled</t>
  </si>
  <si>
    <t>RP.43.01</t>
  </si>
  <si>
    <t>RP.43.01-Test de résistance - Scénario central</t>
  </si>
  <si>
    <t>RP.43.01.01 Tests de résistance - Scénario central</t>
  </si>
  <si>
    <t>RP.43.01_unfiled</t>
  </si>
  <si>
    <t>RP.43.02</t>
  </si>
  <si>
    <t>RP.43.02-Test de résistance - Scénario moindre rendement des actifs amortissables</t>
  </si>
  <si>
    <t>RP.43.02.01 Tests de résistance - Scénario taux bas</t>
  </si>
  <si>
    <t>RP.43.02_unfiled</t>
  </si>
  <si>
    <t>RP.43.03</t>
  </si>
  <si>
    <t>RP.43.03-Test de résistance - Scénario moindre rendement des actifs non amortissables</t>
  </si>
  <si>
    <t>RP.43.03.01 Tests de résistance - Scénario actions et immobilier</t>
  </si>
  <si>
    <t>RP.43.03_unfiled</t>
  </si>
  <si>
    <t>RP.43.04</t>
  </si>
  <si>
    <t>RP.43.04-Test de résistance - Scénario longévité</t>
  </si>
  <si>
    <t>RP.43.04.01 Tests de résistance - Scénario longévité</t>
  </si>
  <si>
    <t>RP.43.04_unfiled</t>
  </si>
  <si>
    <t>RPC.01.03</t>
  </si>
  <si>
    <t>RPC.01.03-Informations de base – Comptabilités auxiliaires d'affectation</t>
  </si>
  <si>
    <t>RPC.01.03.01 Liste de toutes les comptabilités auxiliaires d'affectation</t>
  </si>
  <si>
    <t>RPC.01.03.02 Liste des comptabilités auxiliaires d'affectation avec sous-fonds cantonné</t>
  </si>
  <si>
    <t>RPC.01.03_unfiled</t>
  </si>
  <si>
    <t>RPC.41.03</t>
  </si>
  <si>
    <t>RPC.41.03-Représentation des engagements réglementés - par canton (L. 441-branche 26)</t>
  </si>
  <si>
    <t>RPC.41.03.01 Représentation des engagements réglementés - par canton  L. 441-branche 26</t>
  </si>
  <si>
    <t>RPC.41.03.02 Représentation des engagements réglementés - Expositions - Fonds cantonné</t>
  </si>
  <si>
    <t>RPC.41.03.03 Représentation des engagements réglementés - Expositions sur 15 monnaies avec le total hors euro - Fonds cantonné</t>
  </si>
  <si>
    <t>RPC.41.03.04 Représentation des engagements réglementés - Expositions des autres monnaies - Fonds cantonné</t>
  </si>
  <si>
    <t>RPC.41.03_unfiled</t>
  </si>
  <si>
    <t>RPC.41.04</t>
  </si>
  <si>
    <t>RPC.41.04-Représentation des engagements réglementés - par comptabilité auxiliaire d'affectation (hors L. 441-branche 26)</t>
  </si>
  <si>
    <t>RPC.41.04.01 Représentation des engagements réglementés - par comptabilité auxiliaire d'affectation (hors  L. 441-branche 26 )</t>
  </si>
  <si>
    <t>RPC.41.04.02 Représentation des engagements réglementés - par comptabilité auxiliaire d'affectation (hors  L. 441-branche 26 )</t>
  </si>
  <si>
    <t>RPC.41.04.03 Représentation des engagements réglementés - Expositions - Fonds cantonné</t>
  </si>
  <si>
    <t>RPC.41.04.04 Représentation des engagements réglementés - Expositions sur 15 monnaies avec le total hors euro - Fonds cantonné</t>
  </si>
  <si>
    <t>RPC.41.04.05 Représentation des engagements réglementés - Expositions des autres monnaies - Fonds cantonné</t>
  </si>
  <si>
    <t>RPC.41.04_unfiled</t>
  </si>
  <si>
    <t>RPG.41.02</t>
  </si>
  <si>
    <t>RPG.41.02-Représentation des engagements réglementés - fonds général</t>
  </si>
  <si>
    <t>RPG.41.02.01 Représentation des engagements réglementés - Fonds général</t>
  </si>
  <si>
    <t>RPG.41.02.02 Représentation des engagements réglementés - Expositions - Fonds général</t>
  </si>
  <si>
    <t>RPG.41.02.03 Représentation des engagements réglementés - Expositions sur 15 monnaies avec le total hors euro - Fonds général</t>
  </si>
  <si>
    <t>RPG.41.02.04 Représentation des engagements réglementés - Expositions des autres monnaies - Fonds général</t>
  </si>
  <si>
    <t>RPG.41.02_unfiled</t>
  </si>
  <si>
    <t>RSD</t>
  </si>
  <si>
    <t>RUB</t>
  </si>
  <si>
    <t>RUSSIAN FEDERATION</t>
  </si>
  <si>
    <t>RWANDA</t>
  </si>
  <si>
    <t>RWF</t>
  </si>
  <si>
    <t>Rand sud-africain</t>
  </si>
  <si>
    <t>Rapport de Rétention (G = F/E)</t>
  </si>
  <si>
    <t>Rapport de rétention   E = B/A</t>
  </si>
  <si>
    <t>Ratio de couverture (dont plus-values latentes admissibles)</t>
  </si>
  <si>
    <t>Ratio de couverture (hors plus-values latentes admissibles)</t>
  </si>
  <si>
    <t>Reconstitution de la garantie</t>
  </si>
  <si>
    <t>Rente conjoint survivant</t>
  </si>
  <si>
    <t>Rente d’éducation ou d’orphelin</t>
  </si>
  <si>
    <t>Rentes annuelles</t>
  </si>
  <si>
    <t>Rentes conjoint survivant</t>
  </si>
  <si>
    <t>Rentes enfant</t>
  </si>
  <si>
    <t>Rentes temporaires</t>
  </si>
  <si>
    <t>Rentes viagères</t>
  </si>
  <si>
    <t>Rentes éducation ou orphelin</t>
  </si>
  <si>
    <t>Report à nouveau après affectation</t>
  </si>
  <si>
    <t>Reporté</t>
  </si>
  <si>
    <t>Reuters RIC</t>
  </si>
  <si>
    <t>Risque transféré</t>
  </si>
  <si>
    <t>RÉUNION</t>
  </si>
  <si>
    <t>Réassurance financière</t>
  </si>
  <si>
    <t>Réassurance finite ou arrangement similaire</t>
  </si>
  <si>
    <t>Réassurance non traditionnelle ou finite</t>
  </si>
  <si>
    <t>Réassureur externe</t>
  </si>
  <si>
    <t>Réassureur interne</t>
  </si>
  <si>
    <t>Récapitulatif</t>
  </si>
  <si>
    <t>Référentiel comptable</t>
  </si>
  <si>
    <t>Réserve de capitalisation</t>
  </si>
  <si>
    <t>Réserve de capitalisation clôture</t>
  </si>
  <si>
    <t>Réserves d'amortissement des emprunts et réserves pour cautionnements</t>
  </si>
  <si>
    <t>Réserves non engagées/Primes capital</t>
  </si>
  <si>
    <t>Résultat  I =  (A+C) x Gx H</t>
  </si>
  <si>
    <t>Résultat 3   (O x coeff alpha)  (P)</t>
  </si>
  <si>
    <t>Résultat de l’exercice</t>
  </si>
  <si>
    <t>Résultat exceptionnel</t>
  </si>
  <si>
    <t>Résultat technique (a-b+c+d)</t>
  </si>
  <si>
    <t>Résultats de réassurance (pour l'entité réassurée)</t>
  </si>
  <si>
    <t>Rétention ou priorité (%)</t>
  </si>
  <si>
    <t>Rétention ou priorité (montant)</t>
  </si>
  <si>
    <t>Rétrocessions  D</t>
  </si>
  <si>
    <t>S - AUTRES ACTIVITÉS DE SERVICES</t>
  </si>
  <si>
    <t>S94 - Activités des organisations associatives</t>
  </si>
  <si>
    <t>S94.1 - Activités des organisations économiques</t>
  </si>
  <si>
    <t>S94.1.1 - Activités des organisations patronales et consulaires</t>
  </si>
  <si>
    <t>S94.1.2 - Activités des organisations professionnelles</t>
  </si>
  <si>
    <t>S94.2 - Activités des syndicats de salariés</t>
  </si>
  <si>
    <t>S94.2.0 - Activités des syndicats de salariés</t>
  </si>
  <si>
    <t>S94.9 - Activités des autres organisations associatives</t>
  </si>
  <si>
    <t>S94.9.1 - Activités des organisations religieuses</t>
  </si>
  <si>
    <t>S94.9.2 - Activités des organisations politiques</t>
  </si>
  <si>
    <t>S94.9.9 - Activités des organisations associatives nca</t>
  </si>
  <si>
    <t>S95 - Réparation d'ordinateurs et de biens personnels et domestiques</t>
  </si>
  <si>
    <t>S95.1 - Réparation d'ordinateurs et d'équipements de communication</t>
  </si>
  <si>
    <t>S95.1.1 - Réparation d'ordinateurs et d'équipements périphériques</t>
  </si>
  <si>
    <t>S95.1.2 - Réparation d'équipements de communication</t>
  </si>
  <si>
    <t>S95.2 - Réparation de biens personnels et domestiques</t>
  </si>
  <si>
    <t>S95.2.1 - Réparation de produits électroniques grand public</t>
  </si>
  <si>
    <t>S95.2.2 - Répar appareil électroménager équipement pour la maison le jardin</t>
  </si>
  <si>
    <t>S95.2.3 - Réparation de chaussures et d'articles en cuir</t>
  </si>
  <si>
    <t>S95.2.4 - Réparation de meubles et d'équipements du foyer</t>
  </si>
  <si>
    <t>S95.2.5 - Réparation d'articles d'horlogerie et de bijouterie</t>
  </si>
  <si>
    <t>S95.2.9 - Réparation de biens personnels et domestiques nca</t>
  </si>
  <si>
    <t>S96 - Services personnels</t>
  </si>
  <si>
    <t>S96.0 - Services personnels</t>
  </si>
  <si>
    <t>S96.0.1 - Blanchisserie-teinturerie</t>
  </si>
  <si>
    <t>S96.0.2 - Coiffure et soins de beauté</t>
  </si>
  <si>
    <t>S96.0.3 - Services funéraires</t>
  </si>
  <si>
    <t>S96.0.4 - Entretien corporel</t>
  </si>
  <si>
    <t>S96.0.9 - Autres services personnels</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</si>
  <si>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</si>
  <si>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</si>
  <si>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</si>
  <si>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</si>
  <si>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</si>
  <si>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</si>
  <si>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</si>
  <si>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</si>
  <si>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</si>
  <si>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</si>
  <si>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t>
  </si>
  <si>
    <t>SAUDI ARABIA</t>
  </si>
  <si>
    <t>SBD</t>
  </si>
  <si>
    <t>SCENARIO ACTIONS ET IMMOBILIER</t>
  </si>
  <si>
    <t>SCENARIO CENTRAL</t>
  </si>
  <si>
    <t>SCENARIO LONGEVITE</t>
  </si>
  <si>
    <t>SCENARIO TAUX BAS</t>
  </si>
  <si>
    <t>SCI</t>
  </si>
  <si>
    <t>SCR</t>
  </si>
  <si>
    <t>SDG</t>
  </si>
  <si>
    <t>SEDOL</t>
  </si>
  <si>
    <t>SEK</t>
  </si>
  <si>
    <t>SENEGAL</t>
  </si>
  <si>
    <t>SERBIA</t>
  </si>
  <si>
    <t>SEYCHELLES</t>
  </si>
  <si>
    <t>SGD</t>
  </si>
  <si>
    <t>SHP</t>
  </si>
  <si>
    <t>SIERRA LEONE</t>
  </si>
  <si>
    <t>SINGAPORE</t>
  </si>
  <si>
    <t>SINT MAARTEN (DUTCH PART)</t>
  </si>
  <si>
    <t>SLE</t>
  </si>
  <si>
    <t>SLL</t>
  </si>
  <si>
    <t>SLOVAKIA</t>
  </si>
  <si>
    <t>SLOVENIA</t>
  </si>
  <si>
    <t>SOLOMON ISLANDS</t>
  </si>
  <si>
    <t>SOMALIA</t>
  </si>
  <si>
    <t>SOS</t>
  </si>
  <si>
    <t>SOUTH AFRICA</t>
  </si>
  <si>
    <t>SOUTH GEORGIA AND THE SOUTH SANDWICH ISLANDS</t>
  </si>
  <si>
    <t>SOUTH SUDAN</t>
  </si>
  <si>
    <t>SPAIN</t>
  </si>
  <si>
    <t>SRD</t>
  </si>
  <si>
    <t>SRI LANKA</t>
  </si>
  <si>
    <t>SSP</t>
  </si>
  <si>
    <t>STD</t>
  </si>
  <si>
    <t>STN</t>
  </si>
  <si>
    <t>SUDAN</t>
  </si>
  <si>
    <t>SURINAME</t>
  </si>
  <si>
    <t>SVALBARD AND JAN MAYEN</t>
  </si>
  <si>
    <t>SVC</t>
  </si>
  <si>
    <t>SWEDEN</t>
  </si>
  <si>
    <t>SWITZERLAND</t>
  </si>
  <si>
    <t>SYP</t>
  </si>
  <si>
    <t>SYRIAN ARAB REPUBLIC</t>
  </si>
  <si>
    <t>SZL</t>
  </si>
  <si>
    <t>Secteur de l’émetteur</t>
  </si>
  <si>
    <t>Services financiers</t>
  </si>
  <si>
    <t>Sinistre maximum estimé</t>
  </si>
  <si>
    <t>Sinistre maximum possible</t>
  </si>
  <si>
    <t>Sinistre maximum probable</t>
  </si>
  <si>
    <t>Sinistres payés sur le période de référence</t>
  </si>
  <si>
    <t>Société de gestion d'OPCVM</t>
  </si>
  <si>
    <t>Société holding d’assurance</t>
  </si>
  <si>
    <t>Société holding mixte d’assurance</t>
  </si>
  <si>
    <t>Solde</t>
  </si>
  <si>
    <t>Solde du montant contractuel de la transaction à la date de déclaration</t>
  </si>
  <si>
    <t>Solvabilité</t>
  </si>
  <si>
    <t>Somme assurée</t>
  </si>
  <si>
    <t>Souscription pour compte de</t>
  </si>
  <si>
    <t>Souscription pour compte de, services financiers</t>
  </si>
  <si>
    <t>Supranational Issuers</t>
  </si>
  <si>
    <t>Surcote, décote (contrevaleur en euros le cas échéant)</t>
  </si>
  <si>
    <t>Surcotes/décotes</t>
  </si>
  <si>
    <t>Swap - autre</t>
  </si>
  <si>
    <t>Swap - devises</t>
  </si>
  <si>
    <t>Swap - risque de défaut (CDS)</t>
  </si>
  <si>
    <t>Swap - taux d’intérêt</t>
  </si>
  <si>
    <t>Swap – Devise fournie (pour l'acheteur)</t>
  </si>
  <si>
    <t>Swap – Devise reçue (pour l'acheteur)</t>
  </si>
  <si>
    <t>Swap – Taux d'intérêt fourni (pour l'acheteur)</t>
  </si>
  <si>
    <t>Swap – Taux d'intérêt reçu (pour l'acheteur)</t>
  </si>
  <si>
    <t>Swaps de maturité constante (CMS)</t>
  </si>
  <si>
    <t>Sûreté calculée sur la base des positions nettes résultant d’un ensemble de contrats</t>
  </si>
  <si>
    <t>Sûreté calculée sur la base d’un seul contrat</t>
  </si>
  <si>
    <t>T - ACTIVITÉS MÉNAGES (EMPLOYEURS; PROD BIENS SERV PR USAGE PROPRE)</t>
  </si>
  <si>
    <t>T97 - Activités ménages en tant qu'employeurs personnel domestique</t>
  </si>
  <si>
    <t>T97.0 - Activités ménages en tant qu'employeurs personnel domestique</t>
  </si>
  <si>
    <t>T97.0.0 - Activités ménages en tant qu'employeurs personnel domestique</t>
  </si>
  <si>
    <t>T98 - Activités indiff ménages (producteurs biens serv pr usage propre)</t>
  </si>
  <si>
    <t>T98.1 - Activités indiff ménages (producteurs biens serv pr usage propre)</t>
  </si>
  <si>
    <t>T98.1.0 - Activités indiff ménages (producteurs biens serv pr usage propre)</t>
  </si>
  <si>
    <t>T98.2 - Activités indiff ménages (producteurs service pr usage propre)</t>
  </si>
  <si>
    <t>T98.2.0 - Activités indiff ménages (producteurs service pr usage propre)</t>
  </si>
  <si>
    <t>TAIWAN, PROVINCE OF CHINA</t>
  </si>
  <si>
    <t>TAJIKISTAN</t>
  </si>
  <si>
    <t>TANZANIA, UNITED REPUBLIC OF</t>
  </si>
  <si>
    <t>THAILAND</t>
  </si>
  <si>
    <t>THB</t>
  </si>
  <si>
    <t>TIMOR-LESTE</t>
  </si>
  <si>
    <t>TJS</t>
  </si>
  <si>
    <t>TMT</t>
  </si>
  <si>
    <t>TND</t>
  </si>
  <si>
    <t>TOGO</t>
  </si>
  <si>
    <t>TOKELAU</t>
  </si>
  <si>
    <t>TONGA</t>
  </si>
  <si>
    <t>TOP</t>
  </si>
  <si>
    <t>TOTAL</t>
  </si>
  <si>
    <t>TOTAL ACTIFS - APRES ECRETEMENTS</t>
  </si>
  <si>
    <t>TOTAL DES PASSIFS REGLEMENTES</t>
  </si>
  <si>
    <t>TRINIDAD AND TOBAGO</t>
  </si>
  <si>
    <t>TRY</t>
  </si>
  <si>
    <t>TTD</t>
  </si>
  <si>
    <t>TUNISIA</t>
  </si>
  <si>
    <t>TURKEY</t>
  </si>
  <si>
    <t>TURKMENISTAN</t>
  </si>
  <si>
    <t>TURKS AND CAICOS ISLANDS</t>
  </si>
  <si>
    <t>TUVALU</t>
  </si>
  <si>
    <t>TWD</t>
  </si>
  <si>
    <t>TZS</t>
  </si>
  <si>
    <t>Taille du contrat</t>
  </si>
  <si>
    <t>Taux affaires directes  G= max (E,F)</t>
  </si>
  <si>
    <t>Taux d'évolution des PSAP, coefficient alpha</t>
  </si>
  <si>
    <t>Taux de rendement réel des actifs (e)</t>
  </si>
  <si>
    <t>Taux du coupon/taux d'intérêt</t>
  </si>
  <si>
    <t>Taux d’intérêt et rendements</t>
  </si>
  <si>
    <t>Taux max (L)</t>
  </si>
  <si>
    <t>Taux min (H)</t>
  </si>
  <si>
    <t>Taux minimal  F</t>
  </si>
  <si>
    <t>Temporary identifier for country 1</t>
  </si>
  <si>
    <t>Temporary identifier for country 2</t>
  </si>
  <si>
    <t>Temporary identifier for country 3</t>
  </si>
  <si>
    <t>Temporary identifier for currency 1</t>
  </si>
  <si>
    <t>Temporary identifier for currency 2</t>
  </si>
  <si>
    <t>Temporary identifier for currency 3</t>
  </si>
  <si>
    <t>Test PAF</t>
  </si>
  <si>
    <t>Test de "déclenchement" de la PAF positif (Oui/Non)</t>
  </si>
  <si>
    <t>Tiers de l'exigence minimale</t>
  </si>
  <si>
    <t>Tiers exig. Minimale</t>
  </si>
  <si>
    <t>Titre/indice/portefeuille sous-jacent</t>
  </si>
  <si>
    <t>Titres adossés à des créances hypothécaires (MBS)</t>
  </si>
  <si>
    <t>Titres adossés à des créances hypothécaires commerciales (CMBS)</t>
  </si>
  <si>
    <t>Titres adossés à un actif (ABS)</t>
  </si>
  <si>
    <t>Titres et dépôts structurés hybrides (hybrid linked notes and deposits)</t>
  </si>
  <si>
    <t>Titres et dépôts structurés liés au marché (market-linked notes and deposits)</t>
  </si>
  <si>
    <t>Titres et dépôts structurés à remboursement lié à des actions ou à un indice boursier (equity-linked and Equity Index Linked notes and deposits)</t>
  </si>
  <si>
    <t>Titres et dépôts structurés à remboursement lié à un taux de change ou indexé sur une marchandise (FX and commodity-linked notes and deposits)</t>
  </si>
  <si>
    <t>Titres et dépôts structurés à remboursement lié à un taux d’intérêt (interest rate-linked notes and deposits)</t>
  </si>
  <si>
    <t>Titres et produits structurés à remboursement lié à des assurances (Insurance-linked notes and deposits)</t>
  </si>
  <si>
    <t>Titres garantis</t>
  </si>
  <si>
    <t>Titres indexés sur un risque de crédit (credit linked notes)</t>
  </si>
  <si>
    <t>Titres ou emprunts subordonnés</t>
  </si>
  <si>
    <t>Titres structurés</t>
  </si>
  <si>
    <t>Total</t>
  </si>
  <si>
    <t>Total (a1)</t>
  </si>
  <si>
    <t>Total (a2)</t>
  </si>
  <si>
    <t>Total A</t>
  </si>
  <si>
    <t>Total B</t>
  </si>
  <si>
    <t>Total C</t>
  </si>
  <si>
    <t>Total Fonds general</t>
  </si>
  <si>
    <t>Total colonne valeur nette RP.06.03</t>
  </si>
  <si>
    <t>Total de l'actif</t>
  </si>
  <si>
    <t>Total du passif</t>
  </si>
  <si>
    <t>Total garanties reçues</t>
  </si>
  <si>
    <t>Total hors Euro (y compris les expositions des autres monnaies - RPC.41.03.04)</t>
  </si>
  <si>
    <t>Total hors Euro (y compris les expositions des autres monnaies - RPC.41.04.05)</t>
  </si>
  <si>
    <t>Total hors Euro (y compris les expositions des autres monnaies - RPG.41.02.04)</t>
  </si>
  <si>
    <t>Total montants recouvrables au titre de la réassurance</t>
  </si>
  <si>
    <t>Total placements inscrits en classe 2</t>
  </si>
  <si>
    <t>Total produits des placements</t>
  </si>
  <si>
    <t>Total/NA</t>
  </si>
  <si>
    <t>Toute combinaison des options précédentes</t>
  </si>
  <si>
    <t>Trésorerie et dépôts</t>
  </si>
  <si>
    <t>Type d'engagement donné</t>
  </si>
  <si>
    <t>Type d'engagement reçu</t>
  </si>
  <si>
    <t>Type de code d'identification du réassureur</t>
  </si>
  <si>
    <t>Type de code du courtier</t>
  </si>
  <si>
    <t>Type de code du fournisseur de la sûreté</t>
  </si>
  <si>
    <t>Type de code du fournisseur de la sûreté (le cas échéant)</t>
  </si>
  <si>
    <t>Type de code du réassureur</t>
  </si>
  <si>
    <t>Type de code d’identification de l'émetteur/de l'emprunteur</t>
  </si>
  <si>
    <t>Type de code d’identification de l'émetteur/du vendeur</t>
  </si>
  <si>
    <t>Type de code d’identification de l'émetteur/du vendeur/du fournisseur</t>
  </si>
  <si>
    <t>Type de code d’identification de la contrepartie</t>
  </si>
  <si>
    <t>Type de code d’identification de la cédante</t>
  </si>
  <si>
    <t>Type de code d’identification de l’actif</t>
  </si>
  <si>
    <t>Type de code d’identification de l’actif ou du passif sous-jacent au dérivé</t>
  </si>
  <si>
    <t>Type de code d’identification de l’actif/du passif sous-jacent au dérivé</t>
  </si>
  <si>
    <t>Type de code d’identification de l’entreprise</t>
  </si>
  <si>
    <t>Type de code d’identification de l’investisseur/de l'acheteur/du bénéficiaire</t>
  </si>
  <si>
    <t>Type de code d’identification de l’investisseur/de l’acheteur</t>
  </si>
  <si>
    <t>Type de code d’identification de l’investisseur/du prêteur</t>
  </si>
  <si>
    <t>Type de code d’identification de l’émetteur</t>
  </si>
  <si>
    <t>Type de code d’identification du dérivé</t>
  </si>
  <si>
    <t>Type de code d’identification du groupe de la contrepartie</t>
  </si>
  <si>
    <t>Type de code d’identification du groupe de l’émetteur</t>
  </si>
  <si>
    <t>Type de comptabilité auxiliaire d'affectation/fonds général</t>
  </si>
  <si>
    <t>Type de contrat ou traité de réassurance</t>
  </si>
  <si>
    <t>Type de garantie</t>
  </si>
  <si>
    <t>Type de modèle de souscription</t>
  </si>
  <si>
    <t>Type de produit structuré</t>
  </si>
  <si>
    <t>Type de réassureur</t>
  </si>
  <si>
    <t>Type de traité de réassurance</t>
  </si>
  <si>
    <t>Type de transaction</t>
  </si>
  <si>
    <t>Type d’actif pour lequel la sûreté est détenue</t>
  </si>
  <si>
    <t>Type d’entreprise</t>
  </si>
  <si>
    <t>U - ACTIVITÉS EXTRA-TERRITORIALES</t>
  </si>
  <si>
    <t>U99 - Activités extra-territoriales</t>
  </si>
  <si>
    <t>U99.0 - Activités extra-territoriales</t>
  </si>
  <si>
    <t>U99.0.0 - Activités extra-territoriales</t>
  </si>
  <si>
    <t>UAH</t>
  </si>
  <si>
    <t>UC - Autre</t>
  </si>
  <si>
    <t>UC - comptabilité auxiliaire d'affectation</t>
  </si>
  <si>
    <t>UGANDA</t>
  </si>
  <si>
    <t>UGX</t>
  </si>
  <si>
    <t>UKRAINE</t>
  </si>
  <si>
    <t>UNITED ARAB EMIRATES</t>
  </si>
  <si>
    <t>UNITED KINGDOM</t>
  </si>
  <si>
    <t>UNITED KINGDOM (AFTER BREXIT)</t>
  </si>
  <si>
    <t>UNITED KINGDOM (GIBRALTAR)</t>
  </si>
  <si>
    <t>UNITED KINGDOM (GIBRALTAR) (AFTER BREXIT)</t>
  </si>
  <si>
    <t>UNITED STATES</t>
  </si>
  <si>
    <t>UNITED STATES MINOR OUTLYING ISLANDS</t>
  </si>
  <si>
    <t>URPS</t>
  </si>
  <si>
    <t>URUGUAY</t>
  </si>
  <si>
    <t>USD</t>
  </si>
  <si>
    <t>USN</t>
  </si>
  <si>
    <t>USS</t>
  </si>
  <si>
    <t>UYI</t>
  </si>
  <si>
    <t>UYU</t>
  </si>
  <si>
    <t>UYW</t>
  </si>
  <si>
    <t>UZBEKISTAN</t>
  </si>
  <si>
    <t>UZS</t>
  </si>
  <si>
    <t>Utilisation des dérivés (par l'acheteur)</t>
  </si>
  <si>
    <t>Utilisation du dérivé</t>
  </si>
  <si>
    <t>VANUATU</t>
  </si>
  <si>
    <t>VEF</t>
  </si>
  <si>
    <t>VENEZUELA, BOLIVARIAN REPUBLIC OF</t>
  </si>
  <si>
    <t>VES</t>
  </si>
  <si>
    <t>VIET NAM</t>
  </si>
  <si>
    <t>VIRGIN ISLANDS, BRITISH</t>
  </si>
  <si>
    <t>VIRGIN ISLANDS, U.S.</t>
  </si>
  <si>
    <t>VNC des actifs non amortissables y compris loyers échus</t>
  </si>
  <si>
    <t>VNC y compris intérêts courus des actifs amortissables</t>
  </si>
  <si>
    <t>VND</t>
  </si>
  <si>
    <t>VUV</t>
  </si>
  <si>
    <t>Valeur au bilan</t>
  </si>
  <si>
    <t>Valeur brute comptable (contrevaleur en euros le cas échéant)</t>
  </si>
  <si>
    <t>Valeur de déclenchement</t>
  </si>
  <si>
    <t>Valeur de la garantie</t>
  </si>
  <si>
    <t>Valeur de la transaction/de la sûreté/de la garantie</t>
  </si>
  <si>
    <t>Valeur de remboursement pour les titres de créances (contrevaleur en euros le cas échéant)</t>
  </si>
  <si>
    <t>Valeur de réalisation</t>
  </si>
  <si>
    <t>Valeur de réalisation (contrevaleur en euros le cas échéant)</t>
  </si>
  <si>
    <t>Valeur des actifs garantis</t>
  </si>
  <si>
    <t>Valeur des sûretés</t>
  </si>
  <si>
    <t>Valeur des sûretés/du passif</t>
  </si>
  <si>
    <t>Valeur maximale des lettres de crédit/des garanties</t>
  </si>
  <si>
    <t>Valeur maximale des passifs éventuels non comptabilisés au bilan Solvabilité II</t>
  </si>
  <si>
    <t>Valeur maximale possible des passifs éventuels</t>
  </si>
  <si>
    <t>Valeur monnaie de déclaration</t>
  </si>
  <si>
    <t>Valeur monnaies importantes</t>
  </si>
  <si>
    <t>Valeur monnaies restantes</t>
  </si>
  <si>
    <t>Valeur nette (contrevaleur en euros le cas échéant)</t>
  </si>
  <si>
    <t>Valeur totale toutes monnaies</t>
  </si>
  <si>
    <t>Variation des autres provisions techniques</t>
  </si>
  <si>
    <t>Vendeur dans une mise en pension</t>
  </si>
  <si>
    <t>Vie-Branche 26</t>
  </si>
  <si>
    <t>Vie-Euro</t>
  </si>
  <si>
    <t>Vie-Eurocroissance</t>
  </si>
  <si>
    <t>Vie-UC</t>
  </si>
  <si>
    <t>Véhicule de titrisation</t>
  </si>
  <si>
    <t>Véhicule de titrisation agréé</t>
  </si>
  <si>
    <t>Véhicule de titrisation autre qu'agréé</t>
  </si>
  <si>
    <t>WALLIS AND FUTUNA</t>
  </si>
  <si>
    <t>WESTERN SAHARA</t>
  </si>
  <si>
    <t>WKN</t>
  </si>
  <si>
    <t>WST</t>
  </si>
  <si>
    <t>X0005</t>
  </si>
  <si>
    <t>XAF</t>
  </si>
  <si>
    <t>XAG</t>
  </si>
  <si>
    <t>XAU</t>
  </si>
  <si>
    <t>XBA</t>
  </si>
  <si>
    <t>XBB</t>
  </si>
  <si>
    <t>XBC</t>
  </si>
  <si>
    <t>XBD</t>
  </si>
  <si>
    <t>XCD</t>
  </si>
  <si>
    <t>XDR</t>
  </si>
  <si>
    <t>XFU</t>
  </si>
  <si>
    <t>XOF</t>
  </si>
  <si>
    <t>XPD</t>
  </si>
  <si>
    <t>XPF</t>
  </si>
  <si>
    <t>XPT</t>
  </si>
  <si>
    <t>XSU</t>
  </si>
  <si>
    <t>XTS</t>
  </si>
  <si>
    <t>XUA</t>
  </si>
  <si>
    <t>YEMEN</t>
  </si>
  <si>
    <t>YER</t>
  </si>
  <si>
    <t>Yen japonais</t>
  </si>
  <si>
    <t>Z0010</t>
  </si>
  <si>
    <t>Z0020</t>
  </si>
  <si>
    <t>Z0030</t>
  </si>
  <si>
    <t>Z0040</t>
  </si>
  <si>
    <t>ZAMBIA</t>
  </si>
  <si>
    <t>ZAR</t>
  </si>
  <si>
    <t>ZIMBABWE</t>
  </si>
  <si>
    <t>ZMK</t>
  </si>
  <si>
    <t>ZMW</t>
  </si>
  <si>
    <t>ZWL</t>
  </si>
  <si>
    <t>Zloty polonais</t>
  </si>
  <si>
    <t>[(f)+(g)]/(h)</t>
  </si>
  <si>
    <t>_</t>
  </si>
  <si>
    <t>a) solde de souscription</t>
  </si>
  <si>
    <t>amortissements  contrevaleur en euros</t>
  </si>
  <si>
    <t>b) charges d'acquisition et gestion nettes</t>
  </si>
  <si>
    <t>c) solde financier</t>
  </si>
  <si>
    <t>créances admises sur les réassureurs et véhicules de titrisation</t>
  </si>
  <si>
    <t>d) solde de réassurance</t>
  </si>
  <si>
    <t>dont :</t>
  </si>
  <si>
    <t>dont plus-values latentes admissibles</t>
  </si>
  <si>
    <t>dont rachats</t>
  </si>
  <si>
    <t>dépréciations  contrevaleur en euros</t>
  </si>
  <si>
    <t>dérogations branches 4 à 7, 11 et 12 de l'article R.321-1</t>
  </si>
  <si>
    <t>false</t>
  </si>
  <si>
    <t>frais d'acquisition reportés</t>
  </si>
  <si>
    <t>http://acpr.banque-france.fr/xbrl/orpsnat/fws/v1.1.0/mod/orps_nat_rp.xsd</t>
  </si>
  <si>
    <t>i par rapport aux primes, avant réassurance</t>
  </si>
  <si>
    <t>ii par rapport aux sinistres, avant réassurance</t>
  </si>
  <si>
    <t>iii influence de la réassurance, coefficient c</t>
  </si>
  <si>
    <t>iv taux d'évolution des psap, coefficient alpha</t>
  </si>
  <si>
    <t>min(a), (f))</t>
  </si>
  <si>
    <t>o exigence minimale de l'exercice précédent</t>
  </si>
  <si>
    <t>part non libérée du titre  contrevaleur en euros</t>
  </si>
  <si>
    <t>primes/cotisations acquises non émises</t>
  </si>
  <si>
    <t>surcote/décote  contrevaleur en euros</t>
  </si>
  <si>
    <t>true</t>
  </si>
  <si>
    <t>valeur brute comptable  contrevaleur en euros</t>
  </si>
  <si>
    <t>valeur de remboursement  contrevaleur en euros</t>
  </si>
  <si>
    <t>valeur de réalisation  contrevaleur en euros</t>
  </si>
  <si>
    <t>valeur nette   contrevaleur en euros</t>
  </si>
  <si>
    <t>vie - euros</t>
  </si>
  <si>
    <t>vie - l. 441</t>
  </si>
  <si>
    <t>vie - uc et diversifiés</t>
  </si>
  <si>
    <t>Âge atteint</t>
  </si>
  <si>
    <t>ÅLAND ISLANDS</t>
  </si>
  <si>
    <t>Écart</t>
  </si>
  <si>
    <t>Éléments de hors bilan</t>
  </si>
  <si>
    <t>Éléments à recevoir nets</t>
  </si>
  <si>
    <t>Établissement de crédit, entreprise d'investissement ou établissement financier</t>
  </si>
  <si>
    <t>Événement déclencheur</t>
  </si>
  <si>
    <t>Événement déclencheur spécifique</t>
  </si>
  <si>
    <t>Événement(s) déclencheur(s) de la garantie</t>
  </si>
  <si>
    <t>à durée déterminée</t>
  </si>
  <si>
    <t>à durée indéterminée</t>
  </si>
  <si>
    <t>&lt;&lt;</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</si>
  <si>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</si>
  <si>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</si>
  <si>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</si>
  <si>
    <t>Cet onglet doit être dupliqué en fonction du nombre de fonds gérés. Le nom de l'onglet doit être conservé hormis l'indice (situé à la fin du nom) qui doit être incrémenté.</t>
  </si>
  <si>
    <t>Après la duplication de l’onglet, assurez-vous de ne pas saisir un code de fonds déjà existant.</t>
  </si>
  <si>
    <t>Cet onglet doit être dupliqué en fonction des combinaisons déclarées en Z0020/Z0030/Z0040. Le nom de l'onglet doit être conservé hormis l'indice (situé à la fin du nom) qui doit être incrémenté.</t>
  </si>
  <si>
    <t>Après la duplication de l’onglet, assurez-vous de ne pas saisir une combinaison déjà existante.</t>
  </si>
  <si>
    <t>Rendement annuel fixe
(en %)</t>
  </si>
  <si>
    <t>Rendement annuel variable
(texte)</t>
  </si>
  <si>
    <t>Point d’attachement
(en %)</t>
  </si>
  <si>
    <t>Point de détachement
(en %)</t>
  </si>
  <si>
    <t>Delta
(décimal)</t>
  </si>
  <si>
    <t>Duration
(décimal)</t>
  </si>
  <si>
    <t>Part non libérée du titre
(euros)</t>
  </si>
  <si>
    <t>Mortalité théorique pondérée par le nombre
(en %)</t>
  </si>
  <si>
    <t>Mortalité réalisée pondérée par le nombre
(en %)</t>
  </si>
  <si>
    <t>Mortalité théorique pondérée par les montants de rente
(en %)</t>
  </si>
  <si>
    <t>Mortalité réalisée pondérée par les montants de rente
(en %)</t>
  </si>
  <si>
    <t>Mortalité théorique pondérée par les montants de provisions mathématiques
(en %)</t>
  </si>
  <si>
    <t>Mortalité réalisée pondérée par les montants de provisions mathématiques
(en %)</t>
  </si>
  <si>
    <t>Commission de réassurance maximale
(en %)</t>
  </si>
  <si>
    <t>Commission de réassurance minimale
(en %)</t>
  </si>
  <si>
    <t>Commission de réassurance attendue
(en %)</t>
  </si>
  <si>
    <t>Commission maximale pour rétrocession
(en %)</t>
  </si>
  <si>
    <t>Commission minimale pour rétrocession
(en %)</t>
  </si>
  <si>
    <t>Commission pour rétrocession attendue
(en %)</t>
  </si>
  <si>
    <t>Participation aux bénéfices maximale
(en %)</t>
  </si>
  <si>
    <t>Participation aux bénéfices minimale
(en %)</t>
  </si>
  <si>
    <t>Participation aux bénéfices attendue
(en %)</t>
  </si>
  <si>
    <t>Excédent de plein taux 1
(en %)</t>
  </si>
  <si>
    <t>Excédent de plein taux 2
(en %)</t>
  </si>
  <si>
    <t>Evolution (K = J/I)
(en nombre décimal et non en %)</t>
  </si>
  <si>
    <t>RP.36.03-Transactions intragroupe (TIG) - Réassurance interne</t>
  </si>
  <si>
    <t>Pays de l’émetteur
(liste triée par code ISO pays)</t>
  </si>
  <si>
    <t>Pays de résidence
(liste triée par code ISO pays)</t>
  </si>
  <si>
    <t>Pays
(liste triée par code ISO pays)</t>
  </si>
  <si>
    <t>Type de sûreté</t>
  </si>
  <si>
    <t>Abkhazian</t>
  </si>
  <si>
    <t>Afar</t>
  </si>
  <si>
    <t>Afrikaans</t>
  </si>
  <si>
    <t>Akan</t>
  </si>
  <si>
    <t>Albanian</t>
  </si>
  <si>
    <t>Amharic</t>
  </si>
  <si>
    <t>Arabic</t>
  </si>
  <si>
    <t>Aragonese</t>
  </si>
  <si>
    <t>Armenian</t>
  </si>
  <si>
    <t>Assamese</t>
  </si>
  <si>
    <t>Avaric</t>
  </si>
  <si>
    <t>Avestan</t>
  </si>
  <si>
    <t>Aymara</t>
  </si>
  <si>
    <t>Azerbaijani</t>
  </si>
  <si>
    <t>Bambara</t>
  </si>
  <si>
    <t>Bashkir</t>
  </si>
  <si>
    <t>Basque</t>
  </si>
  <si>
    <t>Belarusian</t>
  </si>
  <si>
    <t>Bengali</t>
  </si>
  <si>
    <t>Bihari languages</t>
  </si>
  <si>
    <t>Bislama</t>
  </si>
  <si>
    <t>Bosnian</t>
  </si>
  <si>
    <t>Breton</t>
  </si>
  <si>
    <t>Bulgarian</t>
  </si>
  <si>
    <t>Burmese</t>
  </si>
  <si>
    <t>Catalan</t>
  </si>
  <si>
    <t>Central Khmer</t>
  </si>
  <si>
    <t>Chamorro</t>
  </si>
  <si>
    <t>Chechen</t>
  </si>
  <si>
    <t>Chinese</t>
  </si>
  <si>
    <t>Church Slavic</t>
  </si>
  <si>
    <t>Chuvash</t>
  </si>
  <si>
    <t>Cornish</t>
  </si>
  <si>
    <t>Corsican</t>
  </si>
  <si>
    <t>Cree</t>
  </si>
  <si>
    <t>Croatian</t>
  </si>
  <si>
    <t>Czech</t>
  </si>
  <si>
    <t>Danish</t>
  </si>
  <si>
    <t>Dhivehi</t>
  </si>
  <si>
    <t>Dutch</t>
  </si>
  <si>
    <t>Dzongkha</t>
  </si>
  <si>
    <t>English</t>
  </si>
  <si>
    <t>Esperanto</t>
  </si>
  <si>
    <t>Estonian</t>
  </si>
  <si>
    <t>Ewe</t>
  </si>
  <si>
    <t>Faroese</t>
  </si>
  <si>
    <t>Fijian</t>
  </si>
  <si>
    <t>Finnish</t>
  </si>
  <si>
    <t>French</t>
  </si>
  <si>
    <t>Fulah</t>
  </si>
  <si>
    <t>Galician</t>
  </si>
  <si>
    <t>Ganda</t>
  </si>
  <si>
    <t>Georgian</t>
  </si>
  <si>
    <t>German</t>
  </si>
  <si>
    <t>Guarani</t>
  </si>
  <si>
    <t>Gujarati</t>
  </si>
  <si>
    <t>Haitian</t>
  </si>
  <si>
    <t>Hausa</t>
  </si>
  <si>
    <t>Hebrew</t>
  </si>
  <si>
    <t>Herero</t>
  </si>
  <si>
    <t>Hindi</t>
  </si>
  <si>
    <t>Hiri Motu</t>
  </si>
  <si>
    <t>Hungarian</t>
  </si>
  <si>
    <t>Icelandic</t>
  </si>
  <si>
    <t>Ido</t>
  </si>
  <si>
    <t>Igbo</t>
  </si>
  <si>
    <t>Indonesian</t>
  </si>
  <si>
    <t>Interlingua (International Auxiliary Language Association)</t>
  </si>
  <si>
    <t>Interlingue</t>
  </si>
  <si>
    <t>Inuktitut</t>
  </si>
  <si>
    <t>Inupiaq</t>
  </si>
  <si>
    <t>Irish</t>
  </si>
  <si>
    <t>Italian</t>
  </si>
  <si>
    <t>Japanese</t>
  </si>
  <si>
    <t>Javanese</t>
  </si>
  <si>
    <t>Kalaallisut</t>
  </si>
  <si>
    <t>Kannada</t>
  </si>
  <si>
    <t>Kanuri</t>
  </si>
  <si>
    <t>Kashmiri</t>
  </si>
  <si>
    <t>Kazakh</t>
  </si>
  <si>
    <t>Kikuyu</t>
  </si>
  <si>
    <t>Kinyarwanda</t>
  </si>
  <si>
    <t>Kirghiz</t>
  </si>
  <si>
    <t>Komi</t>
  </si>
  <si>
    <t>Kongo</t>
  </si>
  <si>
    <t>Korean</t>
  </si>
  <si>
    <t>Kuanyama</t>
  </si>
  <si>
    <t>Kurdish</t>
  </si>
  <si>
    <t>Lao</t>
  </si>
  <si>
    <t>Latvian</t>
  </si>
  <si>
    <t>Limburgan</t>
  </si>
  <si>
    <t>Lingala</t>
  </si>
  <si>
    <t>Lithuanian</t>
  </si>
  <si>
    <t>Luba-Katanga</t>
  </si>
  <si>
    <t>Luxembourgish</t>
  </si>
  <si>
    <t>Macedonian</t>
  </si>
  <si>
    <t>Malagasy</t>
  </si>
  <si>
    <t>Malay (macrolanguage)</t>
  </si>
  <si>
    <t>Malayalam</t>
  </si>
  <si>
    <t>Maltese</t>
  </si>
  <si>
    <t>Manx</t>
  </si>
  <si>
    <t>Maori</t>
  </si>
  <si>
    <t>Marathi</t>
  </si>
  <si>
    <t>Marshallese</t>
  </si>
  <si>
    <t>Modern Greek (1453-)</t>
  </si>
  <si>
    <t>Mongolian</t>
  </si>
  <si>
    <t>Nauru</t>
  </si>
  <si>
    <t>Navajo</t>
  </si>
  <si>
    <t>Ndonga</t>
  </si>
  <si>
    <t>Nepali (macrolanguage)</t>
  </si>
  <si>
    <t>North Ndebele</t>
  </si>
  <si>
    <t>Northern Sami</t>
  </si>
  <si>
    <t>Norwegian</t>
  </si>
  <si>
    <t>Norwegian Bokmål</t>
  </si>
  <si>
    <t>Norwegian Nynorsk</t>
  </si>
  <si>
    <t>Nyanja</t>
  </si>
  <si>
    <t>Occitan (post 1500)</t>
  </si>
  <si>
    <t>Ojibwa</t>
  </si>
  <si>
    <t>Oriya (macrolanguage)</t>
  </si>
  <si>
    <t>Oromo</t>
  </si>
  <si>
    <t>Ossetian</t>
  </si>
  <si>
    <t>Pali</t>
  </si>
  <si>
    <t>Panjabi</t>
  </si>
  <si>
    <t>Persian</t>
  </si>
  <si>
    <t>Polish</t>
  </si>
  <si>
    <t>Portuguese</t>
  </si>
  <si>
    <t>Pushto</t>
  </si>
  <si>
    <t>Quechua</t>
  </si>
  <si>
    <t>Romanian</t>
  </si>
  <si>
    <t>Romansh</t>
  </si>
  <si>
    <t>Rundi</t>
  </si>
  <si>
    <t>Russian</t>
  </si>
  <si>
    <t>Samoan</t>
  </si>
  <si>
    <t>Sango</t>
  </si>
  <si>
    <t>Sardinian</t>
  </si>
  <si>
    <t>Scottish Gaelic</t>
  </si>
  <si>
    <t>Serbian</t>
  </si>
  <si>
    <t>Serbo-Croatian</t>
  </si>
  <si>
    <t>Shona</t>
  </si>
  <si>
    <t>Sichuan Yi</t>
  </si>
  <si>
    <t>Sindhi</t>
  </si>
  <si>
    <t>Sinhala</t>
  </si>
  <si>
    <t>Slovak</t>
  </si>
  <si>
    <t>Slovenian</t>
  </si>
  <si>
    <t>Somali</t>
  </si>
  <si>
    <t>South Ndebele</t>
  </si>
  <si>
    <t>Southern Sotho</t>
  </si>
  <si>
    <t>Spanish</t>
  </si>
  <si>
    <t>Standard Moroccan Tamazight</t>
  </si>
  <si>
    <t>Sundanese</t>
  </si>
  <si>
    <t>Swahili (macrolanguage)</t>
  </si>
  <si>
    <t>Swati</t>
  </si>
  <si>
    <t>Swedish</t>
  </si>
  <si>
    <t>Tagalog</t>
  </si>
  <si>
    <t>Tahitian</t>
  </si>
  <si>
    <t>Tajik</t>
  </si>
  <si>
    <t>Tamil</t>
  </si>
  <si>
    <t>Tatar</t>
  </si>
  <si>
    <t>Telugu</t>
  </si>
  <si>
    <t>Thai</t>
  </si>
  <si>
    <t>Tibetan</t>
  </si>
  <si>
    <t>Tigrinya</t>
  </si>
  <si>
    <t>Tonga (Tonga Islands)</t>
  </si>
  <si>
    <t>Tsonga</t>
  </si>
  <si>
    <t>Tswana</t>
  </si>
  <si>
    <t>Turkish</t>
  </si>
  <si>
    <t>Turkmen</t>
  </si>
  <si>
    <t>Twi</t>
  </si>
  <si>
    <t>Uighur</t>
  </si>
  <si>
    <t>Ukrainian</t>
  </si>
  <si>
    <t>Urdu</t>
  </si>
  <si>
    <t>Uzbek</t>
  </si>
  <si>
    <t>Venda</t>
  </si>
  <si>
    <t>Vietnamese</t>
  </si>
  <si>
    <t>Volapük</t>
  </si>
  <si>
    <t>Walloon</t>
  </si>
  <si>
    <t>Welsh</t>
  </si>
  <si>
    <t>Western Frisian</t>
  </si>
  <si>
    <t>Wolof</t>
  </si>
  <si>
    <t>Xhosa</t>
  </si>
  <si>
    <t>Yiddish</t>
  </si>
  <si>
    <t>Yoruba</t>
  </si>
  <si>
    <t>Zhuang</t>
  </si>
  <si>
    <t>Zulu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</si>
</sst>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hh:mm:ss"/>
    <numFmt numFmtId="165" formatCode="yyyy\-mm\-dd"/>
    <numFmt numFmtId="166" formatCode="#,##0.0000"/>
  </numFmts>
  <fonts count="25"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b/>
      <sz val="10"/>
      <color rgb="FFEBE7E7"/>
      <name val="Calibri"/>
      <family val="2"/>
    </font>
    <font>
      <b/>
      <sz val="10"/>
      <color rgb="FF004B8E"/>
      <name val="Calibri"/>
      <family val="2"/>
    </font>
    <font>
      <sz val="8"/>
      <color rgb="FFFFFFFF"/>
      <name val="Calibri"/>
      <family val="2"/>
    </font>
    <font>
      <sz val="10"/>
      <color rgb="FFFFFFFF"/>
      <name val="Calibri"/>
      <family val="2"/>
    </font>
    <font>
      <sz val="10"/>
      <color rgb="FFFFFFFF"/>
      <name val="Arial"/>
      <family val="2"/>
    </font>
    <font>
      <sz val="11"/>
      <color rgb="FF9C6500"/>
      <name val="Calibri"/>
      <family val="2"/>
      <scheme val="minor"/>
    </font>
    <font>
      <sz val="10"/>
      <color indexed="8"/>
      <name val="Calibri"/>
      <family val="2"/>
    </font>
    <font>
      <sz val="10"/>
      <color theme="0"/>
      <name val="Arial"/>
      <family val="2"/>
    </font>
    <font>
      <b/>
      <sz val="26"/>
      <color rgb="FF9C6500"/>
      <name val="Wingdings"/>
      <charset val="2"/>
    </font>
    <font>
      <b/>
      <sz val="12"/>
      <color rgb="FF9C6500"/>
      <name val="Calibri"/>
      <family val="2"/>
      <scheme val="minor"/>
    </font>
    <font>
      <b/>
      <sz val="28"/>
      <color theme="4" tint="-0.499984740745262"/>
      <name val="Calibri"/>
      <family val="2"/>
    </font>
    <font>
      <b/>
      <sz val="12"/>
      <color theme="4" tint="-0.499984740745262"/>
      <name val="Calibri"/>
      <family val="2"/>
    </font>
    <font>
      <sz val="10"/>
      <name val="Calibri"/>
      <family val="2"/>
    </font>
    <font>
      <b/>
      <sz val="10"/>
      <color rgb="FFFF0000"/>
      <name val="Arial"/>
      <family val="2"/>
    </font>
    <font>
      <b/>
      <sz val="20"/>
      <color rgb="FF9C6500"/>
      <name val="Calibri"/>
      <family val="2"/>
      <scheme val="minor"/>
    </font>
    <font>
      <sz val="8"/>
      <name val="Calibri"/>
      <family val="2"/>
    </font>
    <font>
      <sz val="10"/>
      <name val="Arial"/>
      <family val="2"/>
    </font>
    <font>
      <sz val="10"/>
      <color theme="0"/>
      <name val="Calibri"/>
      <family val="2"/>
    </font>
    <font>
      <sz val="26"/>
      <color theme="1"/>
      <name val="Wingdings"/>
      <charset val="2"/>
    </font>
    <font>
      <sz val="12"/>
      <color theme="1"/>
      <name val="Calibri"/>
      <family val="2"/>
    </font>
  </fonts>
  <fills count="10">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FFEB9C"/>
      </patternFill>
    </fill>
    <fill>
      <patternFill patternType="solid">
        <fgColor theme="2"/>
        <bgColor indexed="64"/>
      </patternFill>
    </fill>
    <fill>
      <patternFill patternType="solid">
        <fgColor theme="4" tint="0.59999389629810485"/>
        <bgColor indexed="64"/>
      </patternFill>
    </fill>
    <fill>
      <patternFill patternType="solid">
        <fgColor rgb="FFC6EFCE"/>
        <bgColor indexed="64"/>
      </patternFill>
    </fill>
    <fill>
      <patternFill patternType="solid">
        <fgColor rgb="FFEBE7E7"/>
        <bgColor indexed="64"/>
      </patternFill>
    </fill>
  </fills>
  <borders count="21">
    <border>
      <left/>
      <right/>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EBE7E7"/>
      </right>
      <top style="thin">
        <color rgb="FFEBE7E7"/>
      </top>
      <bottom style="thin">
        <color rgb="FF000000"/>
      </bottom>
      <diagonal/>
    </border>
    <border>
      <left style="thin">
        <color rgb="FF000000"/>
      </left>
      <right style="thin">
        <color rgb="FFEBE7E7"/>
      </right>
      <top style="thin">
        <color rgb="FFEBE7E7"/>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s>
  <cellStyleXfs count="3">
    <xf numFmtId="0" fontId="0" fillId="0" borderId="0"/>
    <xf numFmtId="0" fontId="10" fillId="5" borderId="0" applyNumberFormat="0" applyBorder="0" applyAlignment="0" applyProtection="0"/>
    <xf numFmtId="0" fontId="21" fillId="0" borderId="0"/>
  </cellStyleXfs>
  <cellXfs count="241">
    <xf numFmtId="0" fontId="0" fillId="0" borderId="0" xfId="0"/>
    <xf numFmtId="49" fontId="1"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0" fontId="1" fillId="2" borderId="4" xfId="0" applyFont="1" applyFill="1" applyBorder="1" applyAlignment="1">
      <alignment horizontal="right" vertical="center"/>
    </xf>
    <xf numFmtId="164" fontId="2" fillId="2" borderId="1" xfId="0" applyNumberFormat="1" applyFont="1" applyFill="1" applyBorder="1" applyAlignment="1">
      <alignment horizontal="left" vertical="center"/>
    </xf>
    <xf numFmtId="49" fontId="1" fillId="2" borderId="5" xfId="0" applyNumberFormat="1" applyFont="1" applyFill="1" applyBorder="1" applyAlignment="1">
      <alignment horizontal="right" vertical="center"/>
    </xf>
    <xf numFmtId="49" fontId="3" fillId="0" borderId="6" xfId="0" applyNumberFormat="1" applyFont="1" applyBorder="1" applyAlignment="1">
      <alignment horizontal="left" vertical="center" wrapText="1"/>
    </xf>
    <xf numFmtId="0" fontId="4" fillId="0" borderId="0" xfId="0" applyFont="1" applyBorder="1" applyAlignment="1">
      <alignment vertical="center"/>
    </xf>
    <xf numFmtId="0" fontId="5" fillId="2" borderId="8" xfId="0" applyFont="1" applyFill="1" applyBorder="1" applyAlignment="1">
      <alignment horizontal="left" vertical="center"/>
    </xf>
    <xf numFmtId="0" fontId="1" fillId="2" borderId="9" xfId="0" applyFont="1" applyFill="1" applyBorder="1" applyAlignment="1">
      <alignment horizontal="left" vertical="center"/>
    </xf>
    <xf numFmtId="0" fontId="6" fillId="0" borderId="0" xfId="0" applyFont="1" applyBorder="1" applyAlignment="1">
      <alignment horizontal="left" vertical="center" wrapText="1"/>
    </xf>
    <xf numFmtId="0" fontId="3" fillId="2" borderId="7" xfId="0" applyFont="1" applyFill="1" applyBorder="1" applyAlignment="1">
      <alignment horizontal="left" vertical="center" wrapText="1" indent="1"/>
    </xf>
    <xf numFmtId="0" fontId="2" fillId="2" borderId="4"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5" fillId="2" borderId="9" xfId="0" applyNumberFormat="1" applyFont="1" applyFill="1" applyBorder="1" applyAlignment="1">
      <alignment horizontal="left" vertical="center"/>
    </xf>
    <xf numFmtId="49" fontId="1" fillId="2" borderId="3" xfId="0" applyNumberFormat="1" applyFont="1" applyFill="1" applyBorder="1" applyAlignment="1">
      <alignment horizontal="right" vertical="center"/>
    </xf>
    <xf numFmtId="0" fontId="2" fillId="2" borderId="4" xfId="0" applyFont="1" applyFill="1" applyBorder="1" applyAlignment="1">
      <alignment horizontal="right"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indent="1"/>
    </xf>
    <xf numFmtId="165" fontId="2" fillId="2" borderId="1" xfId="0" applyNumberFormat="1" applyFont="1" applyFill="1" applyBorder="1" applyAlignment="1">
      <alignment horizontal="left" vertical="center"/>
    </xf>
    <xf numFmtId="0" fontId="2" fillId="2" borderId="12" xfId="0" applyFont="1" applyFill="1" applyBorder="1" applyAlignment="1">
      <alignment horizontal="right" vertical="center"/>
    </xf>
    <xf numFmtId="0" fontId="8" fillId="0" borderId="0" xfId="0" applyFont="1" applyBorder="1" applyAlignment="1">
      <alignment horizontal="left" vertical="center"/>
    </xf>
    <xf numFmtId="0" fontId="9" fillId="0" borderId="0" xfId="0" applyFont="1" applyBorder="1" applyAlignment="1">
      <alignment vertical="center"/>
    </xf>
    <xf numFmtId="49" fontId="3" fillId="3" borderId="6" xfId="0" applyNumberFormat="1" applyFont="1" applyFill="1" applyBorder="1" applyAlignment="1">
      <alignment horizontal="left" vertical="center" wrapText="1"/>
    </xf>
    <xf numFmtId="0" fontId="3" fillId="3" borderId="6" xfId="0" applyFont="1" applyFill="1" applyBorder="1" applyAlignment="1">
      <alignment horizontal="left" vertical="center" wrapText="1"/>
    </xf>
    <xf numFmtId="0" fontId="4" fillId="3" borderId="6" xfId="0" applyFont="1" applyFill="1" applyBorder="1" applyAlignment="1">
      <alignment vertical="center"/>
    </xf>
    <xf numFmtId="166" fontId="3" fillId="3" borderId="6" xfId="0" applyNumberFormat="1" applyFont="1" applyFill="1" applyBorder="1" applyAlignment="1">
      <alignment horizontal="right" vertical="center"/>
    </xf>
    <xf numFmtId="0" fontId="3" fillId="2" borderId="6" xfId="0" applyFont="1" applyFill="1" applyBorder="1" applyAlignment="1">
      <alignment horizontal="left" vertical="center" wrapText="1"/>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1" fillId="2" borderId="2" xfId="0" applyNumberFormat="1" applyFont="1" applyFill="1" applyBorder="1" applyAlignment="1" applyProtection="1">
      <alignment horizontal="left" vertical="center"/>
    </xf>
    <xf numFmtId="49" fontId="1" fillId="2" borderId="5" xfId="0" applyNumberFormat="1" applyFont="1" applyFill="1" applyBorder="1" applyAlignment="1" applyProtection="1">
      <alignment horizontal="right" vertical="center"/>
    </xf>
    <xf numFmtId="0" fontId="1" fillId="2" borderId="4" xfId="0" applyFont="1" applyFill="1" applyBorder="1" applyAlignment="1" applyProtection="1">
      <alignment horizontal="right" vertical="center"/>
    </xf>
    <xf numFmtId="0" fontId="1"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49" fontId="1" fillId="2" borderId="3" xfId="0" applyNumberFormat="1" applyFont="1" applyFill="1" applyBorder="1" applyAlignment="1" applyProtection="1">
      <alignment horizontal="right" vertical="center"/>
    </xf>
    <xf numFmtId="164" fontId="2" fillId="2" borderId="1" xfId="0" applyNumberFormat="1" applyFont="1" applyFill="1" applyBorder="1" applyAlignment="1" applyProtection="1">
      <alignment horizontal="left" vertical="center"/>
    </xf>
    <xf numFmtId="165" fontId="2" fillId="2" borderId="1"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2" fillId="2" borderId="4" xfId="0" applyFont="1" applyFill="1" applyBorder="1" applyAlignment="1" applyProtection="1">
      <alignment horizontal="right" vertical="center"/>
    </xf>
    <xf numFmtId="0" fontId="2" fillId="2" borderId="12" xfId="0" applyFont="1" applyFill="1" applyBorder="1" applyAlignment="1" applyProtection="1">
      <alignment horizontal="right" vertical="center"/>
    </xf>
    <xf numFmtId="49" fontId="2" fillId="2" borderId="1" xfId="0" applyNumberFormat="1" applyFont="1" applyFill="1" applyBorder="1" applyAlignment="1" applyProtection="1">
      <alignment horizontal="left" vertical="center"/>
    </xf>
    <xf numFmtId="49" fontId="3" fillId="0" borderId="6" xfId="0" applyNumberFormat="1" applyFont="1" applyBorder="1" applyAlignment="1" applyProtection="1">
      <alignment horizontal="left" vertical="center" wrapText="1"/>
      <protection locked="0"/>
    </xf>
    <xf numFmtId="165" fontId="3" fillId="0" borderId="6" xfId="0" applyNumberFormat="1" applyFont="1" applyBorder="1" applyAlignment="1" applyProtection="1">
      <alignment horizontal="left" vertical="center"/>
      <protection locked="0"/>
    </xf>
    <xf numFmtId="3" fontId="3" fillId="0" borderId="6" xfId="0" applyNumberFormat="1" applyFont="1" applyBorder="1" applyAlignment="1" applyProtection="1">
      <alignment horizontal="left" vertical="center"/>
      <protection locked="0"/>
    </xf>
    <xf numFmtId="3" fontId="3" fillId="0" borderId="6" xfId="0" applyNumberFormat="1" applyFont="1" applyBorder="1" applyAlignment="1" applyProtection="1">
      <alignment horizontal="right" vertical="center"/>
      <protection locked="0"/>
    </xf>
    <xf numFmtId="3" fontId="3" fillId="0" borderId="7"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left" vertical="center" wrapText="1"/>
      <protection locked="0"/>
    </xf>
    <xf numFmtId="0" fontId="4" fillId="3" borderId="6" xfId="0" applyFont="1" applyFill="1" applyBorder="1" applyAlignment="1" applyProtection="1">
      <alignment vertical="center"/>
    </xf>
    <xf numFmtId="3" fontId="3" fillId="3" borderId="6" xfId="0" applyNumberFormat="1" applyFont="1" applyFill="1" applyBorder="1" applyAlignment="1" applyProtection="1">
      <alignment horizontal="right" vertical="center"/>
    </xf>
    <xf numFmtId="49" fontId="2"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11" fillId="2" borderId="4" xfId="0" applyFont="1" applyFill="1" applyBorder="1" applyAlignment="1">
      <alignment horizontal="left" vertical="center"/>
    </xf>
    <xf numFmtId="49" fontId="11" fillId="6" borderId="3" xfId="0" applyNumberFormat="1" applyFont="1" applyFill="1" applyBorder="1" applyAlignment="1">
      <alignment horizontal="left" vertical="center"/>
    </xf>
    <xf numFmtId="165" fontId="2" fillId="6" borderId="1" xfId="0" applyNumberFormat="1" applyFont="1" applyFill="1" applyBorder="1" applyAlignment="1">
      <alignment horizontal="left" vertical="center"/>
    </xf>
    <xf numFmtId="164" fontId="2" fillId="6" borderId="1" xfId="0" applyNumberFormat="1" applyFont="1" applyFill="1" applyBorder="1" applyAlignment="1">
      <alignment horizontal="left" vertical="center"/>
    </xf>
    <xf numFmtId="49" fontId="11" fillId="6" borderId="1" xfId="0" applyNumberFormat="1" applyFont="1" applyFill="1" applyBorder="1" applyAlignment="1">
      <alignment horizontal="left" vertical="center"/>
    </xf>
    <xf numFmtId="0" fontId="11" fillId="6" borderId="4" xfId="0" applyNumberFormat="1" applyFont="1" applyFill="1" applyBorder="1" applyAlignment="1">
      <alignment horizontal="left" vertical="center"/>
    </xf>
    <xf numFmtId="49" fontId="1" fillId="6" borderId="3" xfId="0" applyNumberFormat="1" applyFont="1" applyFill="1" applyBorder="1" applyAlignment="1">
      <alignment horizontal="right" vertical="center"/>
    </xf>
    <xf numFmtId="0" fontId="2" fillId="6" borderId="4" xfId="0" applyFont="1" applyFill="1" applyBorder="1" applyAlignment="1">
      <alignment horizontal="right" vertical="center"/>
    </xf>
    <xf numFmtId="0" fontId="2" fillId="6" borderId="12" xfId="0" applyFont="1" applyFill="1" applyBorder="1" applyAlignment="1">
      <alignment horizontal="right" vertical="center"/>
    </xf>
    <xf numFmtId="166" fontId="3" fillId="0" borderId="6" xfId="0" applyNumberFormat="1" applyFont="1" applyBorder="1" applyAlignment="1" applyProtection="1">
      <alignment horizontal="right" vertical="center"/>
      <protection locked="0"/>
    </xf>
    <xf numFmtId="0" fontId="13" fillId="5" borderId="0" xfId="1" applyFont="1" applyAlignment="1">
      <alignment horizontal="center" vertical="center"/>
    </xf>
    <xf numFmtId="0" fontId="14" fillId="5" borderId="0" xfId="1" applyFont="1" applyAlignment="1">
      <alignment horizontal="left" vertical="center" wrapText="1"/>
    </xf>
    <xf numFmtId="0" fontId="0" fillId="0" borderId="0" xfId="0" applyAlignment="1">
      <alignment horizontal="center"/>
    </xf>
    <xf numFmtId="0" fontId="15" fillId="7" borderId="0" xfId="0" applyFont="1" applyFill="1" applyAlignment="1">
      <alignment horizontal="center" vertical="center" wrapText="1"/>
    </xf>
    <xf numFmtId="0" fontId="16" fillId="7" borderId="0" xfId="0" applyFont="1" applyFill="1" applyAlignment="1">
      <alignment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center" vertical="center"/>
    </xf>
    <xf numFmtId="49" fontId="17" fillId="2" borderId="3" xfId="0" applyNumberFormat="1" applyFont="1" applyFill="1" applyBorder="1" applyAlignment="1" applyProtection="1">
      <alignment horizontal="left" vertical="center"/>
      <protection locked="0"/>
    </xf>
    <xf numFmtId="0" fontId="18" fillId="0" borderId="0" xfId="0" applyFont="1"/>
    <xf numFmtId="3" fontId="3" fillId="0" borderId="15" xfId="0" applyNumberFormat="1" applyFont="1" applyBorder="1" applyAlignment="1" applyProtection="1">
      <alignment horizontal="right" vertical="center"/>
      <protection locked="0"/>
    </xf>
    <xf numFmtId="3" fontId="3" fillId="0" borderId="11" xfId="0" applyNumberFormat="1" applyFont="1" applyBorder="1" applyAlignment="1" applyProtection="1">
      <alignment horizontal="right" vertical="center"/>
      <protection locked="0"/>
    </xf>
    <xf numFmtId="3" fontId="3" fillId="0" borderId="16" xfId="0" applyNumberFormat="1" applyFont="1" applyBorder="1" applyAlignment="1" applyProtection="1">
      <alignment horizontal="right" vertical="center"/>
      <protection locked="0"/>
    </xf>
    <xf numFmtId="0" fontId="19" fillId="5" borderId="0" xfId="1" applyFont="1" applyAlignment="1">
      <alignment horizontal="center" vertical="center" wrapText="1"/>
    </xf>
    <xf numFmtId="0" fontId="17" fillId="6" borderId="4" xfId="0" applyNumberFormat="1" applyFont="1" applyFill="1" applyBorder="1" applyAlignment="1">
      <alignment horizontal="left" vertical="center"/>
    </xf>
    <xf numFmtId="0" fontId="12" fillId="0" borderId="0" xfId="0" applyFont="1"/>
    <xf numFmtId="49" fontId="2" fillId="2" borderId="3" xfId="0" applyNumberFormat="1" applyFont="1" applyFill="1" applyBorder="1" applyAlignment="1" applyProtection="1">
      <alignment horizontal="left" vertical="center"/>
    </xf>
    <xf numFmtId="49" fontId="11" fillId="2" borderId="3" xfId="0" applyNumberFormat="1" applyFont="1" applyFill="1" applyBorder="1" applyAlignment="1" applyProtection="1">
      <alignment horizontal="left" vertical="center"/>
    </xf>
    <xf numFmtId="49" fontId="11" fillId="6" borderId="3" xfId="0" applyNumberFormat="1" applyFont="1" applyFill="1" applyBorder="1" applyAlignment="1" applyProtection="1">
      <alignment horizontal="left" vertical="center"/>
    </xf>
    <xf numFmtId="49" fontId="3" fillId="0" borderId="6" xfId="0" applyNumberFormat="1" applyFont="1" applyBorder="1" applyAlignment="1" applyProtection="1">
      <alignment horizontal="left" vertical="center"/>
    </xf>
    <xf numFmtId="0" fontId="18" fillId="0" borderId="0" xfId="0" applyFont="1" applyAlignment="1">
      <alignment horizontal="left" vertical="center"/>
    </xf>
    <xf numFmtId="49" fontId="3" fillId="0" borderId="6" xfId="0" applyNumberFormat="1" applyFont="1" applyFill="1" applyBorder="1" applyAlignment="1" applyProtection="1">
      <alignment horizontal="left" vertical="center"/>
      <protection locked="0"/>
    </xf>
    <xf numFmtId="0" fontId="4" fillId="0" borderId="0" xfId="0" applyFont="1" applyBorder="1" applyAlignment="1">
      <alignment vertical="center"/>
    </xf>
    <xf numFmtId="0" fontId="7" fillId="4"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0" xfId="0" applyFont="1" applyBorder="1" applyAlignment="1">
      <alignment vertical="center"/>
    </xf>
    <xf numFmtId="49" fontId="3" fillId="0" borderId="14" xfId="0" applyNumberFormat="1" applyFont="1" applyBorder="1" applyAlignment="1" applyProtection="1">
      <alignment horizontal="left" vertical="center" wrapText="1"/>
      <protection locked="0"/>
    </xf>
    <xf numFmtId="165" fontId="3" fillId="0" borderId="14" xfId="0" applyNumberFormat="1" applyFont="1" applyBorder="1" applyAlignment="1" applyProtection="1">
      <alignment horizontal="left" vertical="center"/>
      <protection locked="0"/>
    </xf>
    <xf numFmtId="3" fontId="3" fillId="0" borderId="14" xfId="0" applyNumberFormat="1" applyFont="1" applyBorder="1" applyAlignment="1" applyProtection="1">
      <alignment horizontal="right" vertical="center"/>
      <protection locked="0"/>
    </xf>
    <xf numFmtId="0" fontId="12" fillId="0" borderId="0" xfId="0" applyFont="1" applyFill="1" applyBorder="1" applyAlignment="1">
      <alignment horizontal="center" vertical="center"/>
    </xf>
    <xf numFmtId="0" fontId="20" fillId="2" borderId="6" xfId="0" applyFont="1" applyFill="1" applyBorder="1" applyAlignment="1">
      <alignment horizontal="left" vertical="center" wrapText="1"/>
    </xf>
    <xf numFmtId="0" fontId="0" fillId="0" borderId="14" xfId="0" applyBorder="1" applyProtection="1">
      <protection locked="0"/>
    </xf>
    <xf numFmtId="0" fontId="3" fillId="0" borderId="6" xfId="0" applyFont="1" applyBorder="1" applyAlignment="1" applyProtection="1">
      <alignment horizontal="left" vertical="center" wrapText="1"/>
      <protection locked="0"/>
    </xf>
    <xf numFmtId="0" fontId="12" fillId="0" borderId="0" xfId="0" applyFont="1" applyAlignment="1">
      <alignment horizontal="left" vertical="center"/>
    </xf>
    <xf numFmtId="49" fontId="3" fillId="0" borderId="14" xfId="0" applyNumberFormat="1" applyFont="1" applyBorder="1" applyAlignment="1" applyProtection="1">
      <alignment horizontal="left" vertical="center"/>
      <protection locked="0"/>
    </xf>
    <xf numFmtId="3" fontId="3" fillId="0" borderId="14" xfId="0" applyNumberFormat="1" applyFont="1" applyBorder="1" applyAlignment="1" applyProtection="1">
      <alignment horizontal="left" vertical="center"/>
      <protection locked="0"/>
    </xf>
    <xf numFmtId="0" fontId="17" fillId="0" borderId="0" xfId="0" applyFont="1" applyBorder="1" applyAlignment="1">
      <alignment horizontal="left" vertical="center"/>
    </xf>
    <xf numFmtId="0" fontId="21" fillId="0" borderId="0" xfId="0" applyFont="1" applyBorder="1" applyAlignment="1">
      <alignment vertical="center"/>
    </xf>
    <xf numFmtId="0" fontId="22" fillId="0" borderId="0" xfId="0" applyFont="1" applyBorder="1" applyAlignment="1">
      <alignment horizontal="left" vertical="center"/>
    </xf>
    <xf numFmtId="0" fontId="12" fillId="0" borderId="0" xfId="0" applyFont="1" applyBorder="1" applyAlignment="1">
      <alignment vertical="center"/>
    </xf>
    <xf numFmtId="0" fontId="7" fillId="4" borderId="17" xfId="0" applyFont="1" applyFill="1" applyBorder="1" applyAlignment="1">
      <alignment horizontal="center" vertical="center" wrapText="1"/>
    </xf>
    <xf numFmtId="10" fontId="3" fillId="0" borderId="14" xfId="0" applyNumberFormat="1" applyFont="1" applyBorder="1" applyAlignment="1" applyProtection="1">
      <alignment horizontal="right" vertical="center"/>
      <protection locked="0"/>
    </xf>
    <xf numFmtId="3" fontId="3" fillId="0" borderId="7" xfId="0" applyNumberFormat="1" applyFont="1" applyFill="1" applyBorder="1" applyAlignment="1" applyProtection="1">
      <alignment horizontal="left" vertical="center"/>
      <protection locked="0"/>
    </xf>
    <xf numFmtId="3" fontId="3" fillId="0" borderId="6" xfId="0" applyNumberFormat="1" applyFont="1" applyFill="1" applyBorder="1" applyAlignment="1" applyProtection="1">
      <alignment horizontal="left" vertical="center"/>
      <protection locked="0"/>
    </xf>
    <xf numFmtId="166" fontId="3" fillId="0" borderId="14" xfId="0" applyNumberFormat="1" applyFont="1" applyBorder="1" applyAlignment="1" applyProtection="1">
      <alignment horizontal="right" vertical="center"/>
      <protection locked="0"/>
    </xf>
    <xf numFmtId="3" fontId="3" fillId="0" borderId="14" xfId="0" applyNumberFormat="1" applyFont="1" applyFill="1" applyBorder="1" applyAlignment="1" applyProtection="1">
      <alignment horizontal="left" vertical="center"/>
      <protection locked="0"/>
    </xf>
    <xf numFmtId="0" fontId="23" fillId="8" borderId="0" xfId="0" applyFont="1" applyFill="1" applyAlignment="1">
      <alignment horizontal="center" vertical="center"/>
    </xf>
    <xf numFmtId="0" fontId="24" fillId="8" borderId="0" xfId="0" applyFont="1" applyFill="1" applyAlignment="1">
      <alignment horizontal="left" vertical="center" wrapText="1"/>
    </xf>
    <xf numFmtId="49" fontId="3" fillId="0" borderId="18" xfId="0" applyNumberFormat="1" applyFont="1" applyBorder="1" applyAlignment="1" applyProtection="1">
      <alignment horizontal="left" vertical="center" wrapText="1"/>
      <protection locked="0"/>
    </xf>
    <xf numFmtId="0" fontId="12" fillId="0" borderId="0" xfId="0" applyFont="1" applyFill="1"/>
    <xf numFmtId="0" fontId="4" fillId="0" borderId="0" xfId="0" applyFont="1" applyFill="1" applyBorder="1" applyAlignment="1">
      <alignment vertical="center"/>
    </xf>
    <xf numFmtId="0" fontId="4" fillId="0" borderId="0" xfId="0" applyFont="1" applyBorder="1" applyAlignment="1">
      <alignment vertical="center"/>
    </xf>
    <xf numFmtId="3" fontId="3" fillId="0" borderId="17"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wrapText="1"/>
      <protection locked="0"/>
    </xf>
    <xf numFmtId="3" fontId="3" fillId="0" borderId="18" xfId="0" applyNumberFormat="1" applyFont="1" applyBorder="1" applyAlignment="1" applyProtection="1">
      <alignment horizontal="righ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1" fillId="2" borderId="2" xfId="2" applyNumberFormat="1" applyFont="1" applyFill="1" applyBorder="1" applyAlignment="1">
      <alignment horizontal="left" vertical="center"/>
    </xf>
    <xf numFmtId="0" fontId="1" fillId="2" borderId="9" xfId="2" applyFont="1" applyFill="1" applyBorder="1" applyAlignment="1">
      <alignment horizontal="left" vertical="center"/>
    </xf>
    <xf numFmtId="49" fontId="5" fillId="2" borderId="9" xfId="2" applyNumberFormat="1" applyFont="1" applyFill="1" applyBorder="1" applyAlignment="1">
      <alignment horizontal="left" vertical="center"/>
    </xf>
    <xf numFmtId="0" fontId="5" fillId="2" borderId="8" xfId="2" applyFont="1" applyFill="1" applyBorder="1" applyAlignment="1">
      <alignment horizontal="left" vertical="center"/>
    </xf>
    <xf numFmtId="0" fontId="8" fillId="0" borderId="0" xfId="2" applyFont="1" applyBorder="1" applyAlignment="1">
      <alignment horizontal="left" vertical="center"/>
    </xf>
    <xf numFmtId="0" fontId="4" fillId="0" borderId="0" xfId="2" applyFont="1" applyBorder="1" applyAlignment="1">
      <alignment vertical="center"/>
    </xf>
    <xf numFmtId="0" fontId="12" fillId="0" borderId="0" xfId="2" applyFont="1"/>
    <xf numFmtId="0" fontId="18" fillId="0" borderId="0" xfId="2" applyFont="1"/>
    <xf numFmtId="0" fontId="21" fillId="0" borderId="0" xfId="2"/>
    <xf numFmtId="49" fontId="1" fillId="2" borderId="5" xfId="2" applyNumberFormat="1" applyFont="1" applyFill="1" applyBorder="1" applyAlignment="1">
      <alignment horizontal="right" vertical="center"/>
    </xf>
    <xf numFmtId="49" fontId="11" fillId="2" borderId="3" xfId="2" applyNumberFormat="1" applyFont="1" applyFill="1" applyBorder="1" applyAlignment="1" applyProtection="1">
      <alignment horizontal="left" vertical="center"/>
    </xf>
    <xf numFmtId="49" fontId="1" fillId="2" borderId="3" xfId="2" applyNumberFormat="1" applyFont="1" applyFill="1" applyBorder="1" applyAlignment="1">
      <alignment horizontal="right" vertical="center"/>
    </xf>
    <xf numFmtId="165" fontId="2" fillId="2" borderId="1" xfId="2" applyNumberFormat="1" applyFont="1" applyFill="1" applyBorder="1" applyAlignment="1">
      <alignment horizontal="left" vertical="center"/>
    </xf>
    <xf numFmtId="49" fontId="11" fillId="2" borderId="3" xfId="2" applyNumberFormat="1" applyFont="1" applyFill="1" applyBorder="1" applyAlignment="1">
      <alignment horizontal="left" vertical="center"/>
    </xf>
    <xf numFmtId="164" fontId="2" fillId="2" borderId="1" xfId="2" applyNumberFormat="1" applyFont="1" applyFill="1" applyBorder="1" applyAlignment="1">
      <alignment horizontal="left" vertical="center"/>
    </xf>
    <xf numFmtId="0" fontId="9" fillId="0" borderId="0" xfId="2" applyFont="1" applyBorder="1" applyAlignment="1">
      <alignment vertical="center"/>
    </xf>
    <xf numFmtId="49" fontId="11" fillId="2" borderId="1" xfId="2" applyNumberFormat="1" applyFont="1" applyFill="1" applyBorder="1" applyAlignment="1">
      <alignment horizontal="left" vertical="center"/>
    </xf>
    <xf numFmtId="0" fontId="1" fillId="2" borderId="4" xfId="2" applyFont="1" applyFill="1" applyBorder="1" applyAlignment="1">
      <alignment horizontal="right" vertical="center"/>
    </xf>
    <xf numFmtId="0" fontId="11" fillId="2" borderId="4" xfId="2" applyFont="1" applyFill="1" applyBorder="1" applyAlignment="1">
      <alignment horizontal="left" vertical="center"/>
    </xf>
    <xf numFmtId="0" fontId="2" fillId="2" borderId="4" xfId="2" applyFont="1" applyFill="1" applyBorder="1" applyAlignment="1">
      <alignment horizontal="right" vertical="center"/>
    </xf>
    <xf numFmtId="0" fontId="2" fillId="2" borderId="12" xfId="2" applyFont="1" applyFill="1" applyBorder="1" applyAlignment="1">
      <alignment horizontal="right" vertical="center"/>
    </xf>
    <xf numFmtId="0" fontId="6" fillId="0" borderId="0" xfId="2" applyFont="1" applyBorder="1" applyAlignment="1">
      <alignment horizontal="left" vertical="center" wrapText="1"/>
    </xf>
    <xf numFmtId="0" fontId="3" fillId="2" borderId="6" xfId="2" applyFont="1" applyFill="1" applyBorder="1" applyAlignment="1">
      <alignment horizontal="center" vertical="center" wrapText="1"/>
    </xf>
    <xf numFmtId="0" fontId="7" fillId="4" borderId="6" xfId="2" applyFont="1" applyFill="1" applyBorder="1" applyAlignment="1">
      <alignment horizontal="center" vertical="center" wrapText="1"/>
    </xf>
    <xf numFmtId="49" fontId="11" fillId="6" borderId="3" xfId="2" applyNumberFormat="1" applyFont="1" applyFill="1" applyBorder="1" applyAlignment="1" applyProtection="1">
      <alignment horizontal="left" vertical="center"/>
    </xf>
    <xf numFmtId="49" fontId="1" fillId="6" borderId="3" xfId="2" applyNumberFormat="1" applyFont="1" applyFill="1" applyBorder="1" applyAlignment="1">
      <alignment horizontal="right" vertical="center"/>
    </xf>
    <xf numFmtId="165" fontId="2" fillId="6" borderId="1" xfId="2" applyNumberFormat="1" applyFont="1" applyFill="1" applyBorder="1" applyAlignment="1">
      <alignment horizontal="left" vertical="center"/>
    </xf>
    <xf numFmtId="49" fontId="11" fillId="6" borderId="3" xfId="2" applyNumberFormat="1" applyFont="1" applyFill="1" applyBorder="1" applyAlignment="1">
      <alignment horizontal="left" vertical="center"/>
    </xf>
    <xf numFmtId="164" fontId="2" fillId="6" borderId="1" xfId="2" applyNumberFormat="1" applyFont="1" applyFill="1" applyBorder="1" applyAlignment="1">
      <alignment horizontal="left" vertical="center"/>
    </xf>
    <xf numFmtId="49" fontId="11" fillId="6" borderId="1" xfId="2" applyNumberFormat="1" applyFont="1" applyFill="1" applyBorder="1" applyAlignment="1">
      <alignment horizontal="left" vertical="center"/>
    </xf>
    <xf numFmtId="0" fontId="2" fillId="6" borderId="4" xfId="2" applyFont="1" applyFill="1" applyBorder="1" applyAlignment="1">
      <alignment horizontal="right" vertical="center"/>
    </xf>
    <xf numFmtId="0" fontId="2" fillId="6" borderId="12" xfId="2" applyFont="1" applyFill="1" applyBorder="1" applyAlignment="1">
      <alignment horizontal="right" vertical="center"/>
    </xf>
    <xf numFmtId="0" fontId="12" fillId="0" borderId="0" xfId="2" applyFont="1" applyAlignment="1">
      <alignment horizontal="center"/>
    </xf>
    <xf numFmtId="0" fontId="3" fillId="2" borderId="6" xfId="2" applyFont="1" applyFill="1" applyBorder="1" applyAlignment="1">
      <alignment horizontal="left" vertical="center" wrapText="1"/>
    </xf>
    <xf numFmtId="0" fontId="3" fillId="2" borderId="7" xfId="2" applyFont="1" applyFill="1" applyBorder="1" applyAlignment="1">
      <alignment horizontal="left" vertical="center" wrapText="1"/>
    </xf>
    <xf numFmtId="0" fontId="7" fillId="4" borderId="7" xfId="2" applyFont="1" applyFill="1" applyBorder="1" applyAlignment="1">
      <alignment horizontal="center" vertical="center" wrapText="1"/>
    </xf>
    <xf numFmtId="3" fontId="3" fillId="0" borderId="6" xfId="2" applyNumberFormat="1" applyFont="1" applyBorder="1" applyAlignment="1" applyProtection="1">
      <alignment horizontal="right" vertical="center"/>
      <protection locked="0"/>
    </xf>
    <xf numFmtId="3" fontId="3" fillId="3" borderId="6" xfId="2" applyNumberFormat="1" applyFont="1" applyFill="1" applyBorder="1" applyAlignment="1" applyProtection="1">
      <alignment horizontal="right" vertical="center"/>
    </xf>
    <xf numFmtId="3" fontId="3" fillId="0" borderId="7" xfId="2" applyNumberFormat="1" applyFont="1" applyBorder="1" applyAlignment="1" applyProtection="1">
      <alignment horizontal="right" vertical="center"/>
      <protection locked="0"/>
    </xf>
    <xf numFmtId="0" fontId="3" fillId="3" borderId="6" xfId="2" applyFont="1" applyFill="1" applyBorder="1" applyAlignment="1">
      <alignment horizontal="left" vertical="center" wrapText="1"/>
    </xf>
    <xf numFmtId="0" fontId="4" fillId="3" borderId="6" xfId="2" applyFont="1" applyFill="1" applyBorder="1" applyAlignment="1">
      <alignment vertical="center"/>
    </xf>
    <xf numFmtId="0" fontId="3" fillId="2" borderId="6" xfId="2" applyFont="1" applyFill="1" applyBorder="1" applyAlignment="1">
      <alignment horizontal="left" vertical="center" wrapText="1" indent="1"/>
    </xf>
    <xf numFmtId="10" fontId="3" fillId="0" borderId="6" xfId="2" applyNumberFormat="1" applyFont="1" applyBorder="1" applyAlignment="1" applyProtection="1">
      <alignment horizontal="right" vertical="center"/>
      <protection locked="0"/>
    </xf>
    <xf numFmtId="10" fontId="3" fillId="3" borderId="6" xfId="2" applyNumberFormat="1" applyFont="1" applyFill="1" applyBorder="1" applyAlignment="1" applyProtection="1">
      <alignment horizontal="right" vertical="center"/>
    </xf>
    <xf numFmtId="0" fontId="3" fillId="2" borderId="6" xfId="2" applyFont="1" applyFill="1" applyBorder="1" applyAlignment="1">
      <alignment horizontal="left" vertical="center" wrapText="1" indent="2"/>
    </xf>
    <xf numFmtId="0" fontId="4" fillId="3" borderId="6" xfId="2" applyFont="1" applyFill="1" applyBorder="1" applyAlignment="1" applyProtection="1">
      <alignment vertical="center"/>
    </xf>
    <xf numFmtId="3" fontId="3" fillId="3" borderId="7" xfId="2" applyNumberFormat="1" applyFont="1" applyFill="1" applyBorder="1" applyAlignment="1" applyProtection="1">
      <alignment horizontal="right" vertical="center"/>
    </xf>
    <xf numFmtId="10" fontId="3" fillId="3" borderId="7" xfId="2" applyNumberFormat="1" applyFont="1" applyFill="1" applyBorder="1" applyAlignment="1" applyProtection="1">
      <alignment horizontal="right" vertical="center"/>
    </xf>
    <xf numFmtId="0" fontId="3" fillId="2" borderId="7" xfId="2" applyFont="1" applyFill="1" applyBorder="1" applyAlignment="1">
      <alignment horizontal="left" vertical="center" wrapText="1" indent="1"/>
    </xf>
    <xf numFmtId="166" fontId="3" fillId="0" borderId="7" xfId="2" applyNumberFormat="1" applyFont="1" applyBorder="1" applyAlignment="1" applyProtection="1">
      <alignment horizontal="right" vertical="center"/>
      <protection locked="0"/>
    </xf>
    <xf numFmtId="166" fontId="3" fillId="3" borderId="7" xfId="2" applyNumberFormat="1" applyFont="1" applyFill="1" applyBorder="1" applyAlignment="1" applyProtection="1">
      <alignment horizontal="right" vertical="center"/>
    </xf>
    <xf numFmtId="49" fontId="3" fillId="2" borderId="6" xfId="2" applyNumberFormat="1" applyFont="1" applyFill="1" applyBorder="1" applyAlignment="1">
      <alignment horizontal="left" vertical="center" wrapText="1" indent="1"/>
    </xf>
    <xf numFmtId="10" fontId="3" fillId="0" borderId="7" xfId="2" applyNumberFormat="1" applyFont="1" applyBorder="1" applyAlignment="1" applyProtection="1">
      <alignment horizontal="right" vertical="center"/>
      <protection locked="0"/>
    </xf>
    <xf numFmtId="3" fontId="3" fillId="3" borderId="6" xfId="2" applyNumberFormat="1" applyFont="1" applyFill="1" applyBorder="1" applyAlignment="1">
      <alignment horizontal="right" vertical="center"/>
    </xf>
    <xf numFmtId="0" fontId="3" fillId="2" borderId="6" xfId="2" applyFont="1" applyFill="1" applyBorder="1" applyAlignment="1">
      <alignment horizontal="left" vertical="center" wrapText="1" indent="3"/>
    </xf>
    <xf numFmtId="166" fontId="3" fillId="0" borderId="6" xfId="2" applyNumberFormat="1" applyFont="1" applyBorder="1" applyAlignment="1" applyProtection="1">
      <alignment horizontal="right" vertical="center"/>
      <protection locked="0"/>
    </xf>
    <xf numFmtId="49" fontId="3" fillId="0" borderId="7" xfId="2" applyNumberFormat="1" applyFont="1" applyBorder="1" applyAlignment="1" applyProtection="1">
      <alignment horizontal="left" vertical="center"/>
      <protection locked="0"/>
    </xf>
    <xf numFmtId="49" fontId="3" fillId="0" borderId="6" xfId="2" applyNumberFormat="1" applyFont="1" applyBorder="1" applyAlignment="1" applyProtection="1">
      <alignment horizontal="left" vertical="center" wrapText="1"/>
      <protection locked="0"/>
    </xf>
    <xf numFmtId="49" fontId="3" fillId="0" borderId="7" xfId="2" applyNumberFormat="1" applyFont="1" applyBorder="1" applyAlignment="1" applyProtection="1">
      <alignment horizontal="left" vertical="center" wrapText="1"/>
      <protection locked="0"/>
    </xf>
    <xf numFmtId="49" fontId="3" fillId="0" borderId="6" xfId="2" applyNumberFormat="1" applyFont="1" applyBorder="1" applyAlignment="1" applyProtection="1">
      <alignment horizontal="center" vertical="center" wrapText="1"/>
      <protection locked="0"/>
    </xf>
    <xf numFmtId="49" fontId="3" fillId="0" borderId="7" xfId="2" applyNumberFormat="1" applyFont="1" applyBorder="1" applyAlignment="1" applyProtection="1">
      <alignment horizontal="center" vertical="center" wrapText="1"/>
      <protection locked="0"/>
    </xf>
    <xf numFmtId="0" fontId="4" fillId="0" borderId="0" xfId="2" applyFont="1" applyBorder="1" applyAlignment="1">
      <alignment vertical="center"/>
    </xf>
    <xf numFmtId="49" fontId="3" fillId="0" borderId="7" xfId="2" applyNumberFormat="1" applyFont="1" applyBorder="1" applyAlignment="1" applyProtection="1">
      <alignment horizontal="left" vertical="center"/>
      <protection locked="0"/>
    </xf>
    <xf numFmtId="49" fontId="3" fillId="0" borderId="6" xfId="2" applyNumberFormat="1" applyFont="1" applyBorder="1" applyAlignment="1" applyProtection="1">
      <alignment horizontal="left" vertical="center"/>
      <protection locked="0"/>
    </xf>
    <xf numFmtId="165" fontId="3" fillId="0" borderId="6" xfId="2" applyNumberFormat="1" applyFont="1" applyBorder="1" applyAlignment="1" applyProtection="1">
      <alignment horizontal="center" vertical="center"/>
      <protection locked="0"/>
    </xf>
    <xf numFmtId="165" fontId="3" fillId="0" borderId="7" xfId="2" applyNumberFormat="1" applyFont="1" applyBorder="1" applyAlignment="1" applyProtection="1">
      <alignment horizontal="center" vertical="center"/>
      <protection locked="0"/>
    </xf>
    <xf numFmtId="165" fontId="3" fillId="0" borderId="6" xfId="2" applyNumberFormat="1" applyFont="1" applyBorder="1" applyAlignment="1" applyProtection="1">
      <alignment horizontal="left" vertical="center"/>
      <protection locked="0"/>
    </xf>
    <xf numFmtId="165" fontId="3" fillId="0" borderId="7" xfId="2" applyNumberFormat="1" applyFont="1" applyBorder="1" applyAlignment="1" applyProtection="1">
      <alignment horizontal="left" vertical="center"/>
      <protection locked="0"/>
    </xf>
    <xf numFmtId="49" fontId="3" fillId="0" borderId="7" xfId="2" applyNumberFormat="1" applyFont="1" applyBorder="1" applyAlignment="1" applyProtection="1">
      <alignment vertical="center"/>
      <protection locked="0"/>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0" fillId="0" borderId="0" xfId="0" applyFill="1"/>
    <xf numFmtId="0" fontId="21" fillId="0" borderId="0" xfId="0" applyFont="1" applyFill="1"/>
    <xf numFmtId="49" fontId="3" fillId="0" borderId="7" xfId="0" applyNumberFormat="1" applyFont="1" applyBorder="1" applyAlignment="1" applyProtection="1">
      <alignment horizontal="left" vertical="top" wrapText="1"/>
      <protection locked="0"/>
    </xf>
    <xf numFmtId="165" fontId="3" fillId="0" borderId="6" xfId="0" applyNumberFormat="1" applyFont="1" applyBorder="1" applyAlignment="1" applyProtection="1">
      <alignment horizontal="center" vertical="center"/>
      <protection locked="0"/>
    </xf>
    <xf numFmtId="3" fontId="3" fillId="0" borderId="7" xfId="0" applyNumberFormat="1" applyFont="1" applyFill="1" applyBorder="1" applyAlignment="1" applyProtection="1">
      <alignment horizontal="right" vertical="center"/>
      <protection locked="0"/>
    </xf>
    <xf numFmtId="165" fontId="3" fillId="0" borderId="14" xfId="0" applyNumberFormat="1" applyFont="1" applyBorder="1" applyAlignment="1" applyProtection="1">
      <alignment horizontal="center" vertical="center"/>
      <protection locked="0"/>
    </xf>
    <xf numFmtId="3" fontId="3" fillId="0" borderId="6" xfId="0" applyNumberFormat="1" applyFont="1" applyFill="1" applyBorder="1" applyAlignment="1" applyProtection="1">
      <alignment horizontal="right" vertical="center"/>
      <protection locked="0"/>
    </xf>
    <xf numFmtId="3" fontId="3" fillId="0" borderId="14" xfId="0" applyNumberFormat="1" applyFont="1" applyFill="1" applyBorder="1" applyAlignment="1" applyProtection="1">
      <alignment horizontal="right" vertical="center"/>
      <protection locked="0"/>
    </xf>
    <xf numFmtId="0" fontId="0" fillId="0" borderId="0" xfId="0" applyAlignment="1">
      <alignment horizontal="right"/>
    </xf>
    <xf numFmtId="3" fontId="3" fillId="9" borderId="14" xfId="0" applyNumberFormat="1" applyFont="1" applyFill="1" applyBorder="1" applyAlignment="1" applyProtection="1">
      <alignment horizontal="left" vertical="center"/>
    </xf>
    <xf numFmtId="3" fontId="3" fillId="9" borderId="14" xfId="0" applyNumberFormat="1" applyFont="1" applyFill="1" applyBorder="1" applyAlignment="1">
      <alignment horizontal="left" vertical="center"/>
    </xf>
    <xf numFmtId="3" fontId="3" fillId="0" borderId="6" xfId="2" applyNumberFormat="1" applyFont="1" applyBorder="1" applyAlignment="1" applyProtection="1">
      <alignment horizontal="center" vertical="center"/>
      <protection locked="0"/>
    </xf>
    <xf numFmtId="3" fontId="3" fillId="0" borderId="7" xfId="2" applyNumberFormat="1" applyFont="1" applyBorder="1" applyAlignment="1" applyProtection="1">
      <alignment horizontal="center" vertical="center"/>
      <protection locked="0"/>
    </xf>
    <xf numFmtId="49" fontId="3" fillId="0" borderId="7" xfId="2"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protection locked="0"/>
    </xf>
    <xf numFmtId="3" fontId="3" fillId="9" borderId="6" xfId="2" applyNumberFormat="1" applyFont="1" applyFill="1" applyBorder="1" applyAlignment="1">
      <alignment horizontal="left" vertical="center"/>
    </xf>
    <xf numFmtId="3" fontId="3" fillId="9" borderId="7" xfId="2" applyNumberFormat="1" applyFont="1" applyFill="1" applyBorder="1" applyAlignment="1">
      <alignment horizontal="left" vertical="center"/>
    </xf>
    <xf numFmtId="3" fontId="3" fillId="9" borderId="6" xfId="2" applyNumberFormat="1" applyFont="1" applyFill="1" applyBorder="1" applyAlignment="1">
      <alignment horizontal="center" vertical="center"/>
    </xf>
    <xf numFmtId="3" fontId="3" fillId="9" borderId="19" xfId="2" applyNumberFormat="1" applyFont="1" applyFill="1" applyBorder="1" applyAlignment="1">
      <alignment horizontal="center" vertical="center"/>
    </xf>
    <xf numFmtId="1" fontId="3" fillId="0" borderId="6" xfId="2" applyNumberFormat="1" applyFont="1" applyBorder="1" applyAlignment="1" applyProtection="1">
      <alignment horizontal="center" vertical="center"/>
      <protection locked="0"/>
    </xf>
    <xf numFmtId="1" fontId="3" fillId="0" borderId="14" xfId="0" applyNumberFormat="1" applyFont="1" applyBorder="1" applyAlignment="1" applyProtection="1">
      <alignment horizontal="left" vertical="center"/>
      <protection locked="0"/>
    </xf>
    <xf numFmtId="0" fontId="6"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2" borderId="6" xfId="0" applyFont="1" applyFill="1" applyBorder="1" applyAlignment="1">
      <alignment horizontal="left" vertical="center" wrapText="1" indent="1"/>
    </xf>
    <xf numFmtId="0" fontId="3" fillId="2" borderId="7"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13" xfId="0" applyFont="1" applyBorder="1" applyAlignment="1">
      <alignment vertical="center"/>
    </xf>
    <xf numFmtId="0" fontId="4" fillId="0" borderId="11" xfId="0" applyFont="1" applyBorder="1" applyAlignment="1">
      <alignment vertical="center"/>
    </xf>
    <xf numFmtId="0" fontId="6" fillId="0" borderId="0" xfId="2" applyFont="1" applyBorder="1" applyAlignment="1">
      <alignment horizontal="left" vertical="center" wrapText="1"/>
    </xf>
    <xf numFmtId="0" fontId="4" fillId="0" borderId="0" xfId="2" applyFont="1" applyBorder="1" applyAlignment="1">
      <alignment vertical="center"/>
    </xf>
    <xf numFmtId="0" fontId="3" fillId="2" borderId="6" xfId="2" applyFont="1" applyFill="1" applyBorder="1" applyAlignment="1">
      <alignment horizontal="center" vertical="center" wrapText="1"/>
    </xf>
    <xf numFmtId="0" fontId="4" fillId="0" borderId="13" xfId="2" applyFont="1" applyBorder="1" applyAlignment="1">
      <alignment vertical="center"/>
    </xf>
    <xf numFmtId="0" fontId="7" fillId="4" borderId="7" xfId="2" applyFont="1" applyFill="1" applyBorder="1" applyAlignment="1">
      <alignment horizontal="center" vertical="center" wrapText="1"/>
    </xf>
    <xf numFmtId="0" fontId="4" fillId="0" borderId="10" xfId="2" applyFont="1" applyBorder="1" applyAlignment="1">
      <alignment vertical="center"/>
    </xf>
    <xf numFmtId="0" fontId="7" fillId="4" borderId="6" xfId="2" applyFont="1" applyFill="1" applyBorder="1" applyAlignment="1">
      <alignment horizontal="center" vertical="center" wrapText="1"/>
    </xf>
    <xf numFmtId="0" fontId="4" fillId="0" borderId="11" xfId="2" applyFont="1" applyBorder="1" applyAlignment="1">
      <alignment vertical="center"/>
    </xf>
    <xf numFmtId="0" fontId="3" fillId="2" borderId="17" xfId="0" applyFont="1" applyFill="1" applyBorder="1" applyAlignment="1">
      <alignment horizontal="center" vertical="center" wrapText="1"/>
    </xf>
    <xf numFmtId="0" fontId="3" fillId="2" borderId="20" xfId="0" applyFont="1" applyFill="1" applyBorder="1" applyAlignment="1">
      <alignment horizontal="center" vertical="center" wrapText="1"/>
    </xf>
  </cellXfs>
  <cellStyles count="3">
    <cellStyle name="Neutre" xfId="1" builtinId="28"/>
    <cellStyle name="Normal" xfId="0" builtinId="0"/>
    <cellStyle name="Normal 2" xfId="2"/>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rgb="FFC00000"/>
      </font>
      <fill>
        <patternFill>
          <bgColor rgb="FFFFC7CE"/>
        </patternFill>
      </fill>
    </dxf>
    <dxf>
      <font>
        <b/>
        <i val="0"/>
        <color rgb="FFC00000"/>
      </font>
      <fill>
        <patternFill>
          <bgColor rgb="FFFFC7CE"/>
        </patternFill>
      </fill>
    </dxf>
  </dxfs>
  <tableStyles count="0" defaultTableStyle="TableStyleMedium2" defaultPivotStyle="PivotStyleLight16"/>
  <colors>
    <mruColors>
      <color rgb="FFEBE7E7"/>
      <color rgb="FFE7EBEB"/>
      <color rgb="FFC6EFCE"/>
      <color rgb="FFFF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tabSelected="1" zoomScaleNormal="100"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style="70" customWidth="1"/>
    <col min="6" max="6" width="51.85546875" customWidth="1"/>
    <col min="8" max="8" width="71.28515625" customWidth="1"/>
    <col min="9" max="9" width="12.7109375" style="77" customWidth="1"/>
  </cols>
  <sheetData>
    <row r="1" spans="1:9" ht="46.15" customHeight="1" x14ac:dyDescent="0.2">
      <c r="A1" s="34"/>
      <c r="B1" s="37" t="str">
        <f>IF(C1&lt;&gt;"",SUBSTITUTE(UPPER(LEFT(RIGHT(C1,LEN(C1)-SEARCH("¤",SUBSTITUTE(C1,"/","¤",LEN(C1)-LEN(SUBSTITUTE(C1,"/",""))))),SEARCH(".",RIGHT(C1,LEN(C1)-SEARCH("¤",SUBSTITUTE(C1,"/","¤",LEN(C1)-LEN(SUBSTITUTE(C1,"/",""))))))-1)),"_","")&amp;IF(LEN(B2)&lt;&gt;LEN(SUBSTITUTE(B2,".",""))," - "&amp;RIGHT(B2,LEN(B2)-SEARCH(".",B2)),""),"")</f>
        <v>ORPSNATRP</v>
      </c>
      <c r="C1" s="42" t="s">
        <v>2655</v>
      </c>
      <c r="D1" s="43">
        <v>45614.6531944444</v>
      </c>
      <c r="E1" s="73" t="s">
        <v>2641</v>
      </c>
      <c r="G1" s="68" t="s">
        <v>1416</v>
      </c>
      <c r="H1" s="69" t="s">
        <v>2685</v>
      </c>
    </row>
    <row r="2" spans="1:9" x14ac:dyDescent="0.2">
      <c r="A2" s="35" t="s">
        <v>1340</v>
      </c>
      <c r="B2" s="78"/>
      <c r="C2" s="39" t="s">
        <v>974</v>
      </c>
      <c r="D2" s="41">
        <v>45657</v>
      </c>
      <c r="E2" s="74" t="str">
        <f>IF(F2&lt;&gt;"","Erreur","")</f>
        <v>Erreur</v>
      </c>
      <c r="F2" s="79" t="str">
        <f>IF(TRIM(B2)="","Saisir l’identifiant LEI de votre organisme.",IF(LEN(B2)&lt;&gt;20,"L'identifiant doit être un LEI sur 20 caractères.",""))</f>
        <v>Saisir l’identifiant LEI de votre organisme.</v>
      </c>
    </row>
    <row r="3" spans="1:9" ht="36.6" customHeight="1" x14ac:dyDescent="0.2">
      <c r="A3" s="35"/>
      <c r="B3" s="2"/>
      <c r="C3" s="39"/>
      <c r="D3" s="40"/>
      <c r="E3" s="75"/>
      <c r="G3" s="116" t="str">
        <f>IF(I3&gt;0,"L","J")</f>
        <v>L</v>
      </c>
      <c r="H3" s="117" t="str">
        <f>IF(I3&gt;0,"Votre formulaire contient des erreurs. Vous ne pouvez pas le déposer sur le portail ONEGATE.","Vous pouvez le déposer votre formulaire sur le portail ONEGATE.")</f>
        <v>Votre formulaire contient des erreurs. Vous ne pouvez pas le déposer sur le portail ONEGATE.</v>
      </c>
      <c r="I3" s="77">
        <f>COUNTIF(E2:E42,"Erreur")</f>
        <v>35</v>
      </c>
    </row>
    <row r="4" spans="1:9" x14ac:dyDescent="0.2">
      <c r="A4" s="35" t="s">
        <v>923</v>
      </c>
      <c r="B4" s="33"/>
      <c r="C4" s="39" t="s">
        <v>903</v>
      </c>
      <c r="D4" s="46" t="s">
        <v>971</v>
      </c>
      <c r="E4" s="74" t="str">
        <f>IF(F4&lt;&gt;"","Erreur","")</f>
        <v>Erreur</v>
      </c>
      <c r="F4" s="79" t="str">
        <f>IF(TRIM(B4)="","Saisir la dénomination de votre organisme.","")</f>
        <v>Saisir la dénomination de votre organisme.</v>
      </c>
    </row>
    <row r="5" spans="1:9" ht="78.599999999999994" customHeight="1" x14ac:dyDescent="0.2">
      <c r="A5" s="36" t="s">
        <v>1346</v>
      </c>
      <c r="B5" s="38" t="str">
        <f>B7</f>
        <v>RP.01.01</v>
      </c>
      <c r="C5" s="44"/>
      <c r="D5" s="45"/>
      <c r="E5" s="75"/>
      <c r="G5" s="71" t="s">
        <v>2686</v>
      </c>
      <c r="H5" s="72" t="s">
        <v>2687</v>
      </c>
    </row>
    <row r="6" spans="1:9" x14ac:dyDescent="0.2">
      <c r="A6" s="7"/>
      <c r="B6" s="7"/>
      <c r="C6" s="7"/>
      <c r="D6" s="7"/>
      <c r="E6" s="76"/>
    </row>
    <row r="7" spans="1:9" x14ac:dyDescent="0.2">
      <c r="A7" s="7"/>
      <c r="B7" s="10" t="s">
        <v>2096</v>
      </c>
      <c r="C7" s="7"/>
      <c r="D7" s="7"/>
      <c r="E7" s="76"/>
    </row>
    <row r="8" spans="1:9" x14ac:dyDescent="0.2">
      <c r="A8" s="7"/>
      <c r="B8" s="220" t="s">
        <v>2097</v>
      </c>
      <c r="C8" s="221"/>
      <c r="D8" s="221"/>
      <c r="E8" s="76"/>
    </row>
    <row r="9" spans="1:9" x14ac:dyDescent="0.2">
      <c r="A9" s="7"/>
      <c r="B9" s="7"/>
      <c r="C9" s="7"/>
      <c r="D9" s="18" t="s">
        <v>342</v>
      </c>
      <c r="E9" s="76"/>
    </row>
    <row r="10" spans="1:9" x14ac:dyDescent="0.2">
      <c r="A10" s="7"/>
      <c r="B10" s="13" t="s">
        <v>2100</v>
      </c>
      <c r="C10" s="18" t="s">
        <v>1982</v>
      </c>
      <c r="D10" s="89" t="s">
        <v>37</v>
      </c>
      <c r="E10" s="74" t="str">
        <f>IF(F10&lt;&gt;"","Erreur","")</f>
        <v>Erreur</v>
      </c>
      <c r="F10" s="90" t="str">
        <f>IF(COUNTA('RP0102'!D10:D27)=0,"Le tableau RP.01.02 doit être renseigné.","")</f>
        <v>Le tableau RP.01.02 doit être renseigné.</v>
      </c>
      <c r="G10" s="199"/>
    </row>
    <row r="11" spans="1:9" x14ac:dyDescent="0.2">
      <c r="A11" s="7"/>
      <c r="B11" s="13" t="s">
        <v>2232</v>
      </c>
      <c r="C11" s="18" t="s">
        <v>1983</v>
      </c>
      <c r="D11" s="91"/>
      <c r="E11" s="74" t="str">
        <f t="shared" ref="E11:E12" si="0">IF(F11&lt;&gt;"","Erreur","")</f>
        <v>Erreur</v>
      </c>
      <c r="F11" s="90" t="str">
        <f>IF(D11="","Saisir une des valeurs prévues dans la liste déroulante.",IF(AND(D11="1-Reporté",COUNTA('RPC010301'!B11:E100,'RPC010302'!B11:D100)=0),"Le tableau RPC.01.03 doit être renseigné.",IF(AND(OR(D11="0-Non reporté",D11="2-Non reporté car l'ORPS n'a pas réalisé ce type d'opération"),COUNTA('RPC010301'!B11:E100,'RPC010302'!B11:E100)&lt;&gt;0),"Le tableau RPC.01.03 ne doit pas être renseigné.",IF(COUNTIF('RPC010301'!F:F,"Erreur")&gt;0,"Le tableau RPC.01.03 contient des erreurs.",IF(COUNTIF('RPC010302'!E:E,"Erreur")&gt;0,"Le tableau RPC.01.03 contient des erreurs.","")))))</f>
        <v>Saisir une des valeurs prévues dans la liste déroulante.</v>
      </c>
      <c r="G11" s="199"/>
    </row>
    <row r="12" spans="1:9" x14ac:dyDescent="0.2">
      <c r="A12" s="7"/>
      <c r="B12" s="30" t="s">
        <v>2104</v>
      </c>
      <c r="C12" s="18" t="s">
        <v>1984</v>
      </c>
      <c r="D12" s="31"/>
      <c r="E12" s="74" t="str">
        <f t="shared" si="0"/>
        <v>Erreur</v>
      </c>
      <c r="F12" s="90" t="str">
        <f>IF(D12="","Saisir une des valeurs prévues dans la liste déroulante.",IF(AND(D12="1-Reporté",COUNTA('RP020201'!D12:F27,'RP020202'!E11:E28)=0),"Le tableau RP.02.02 doit être renseigné.",IF(AND(OR(D12="0-Non reporté",D12="3-Non exigé conformément aux instructions du modèle"),COUNTA('RP020201'!D12:F27,'RP020202'!E11:E28)&lt;&gt;0),"Le tableau RP.02.02 ne doit pas être renseigné.","")))</f>
        <v>Saisir une des valeurs prévues dans la liste déroulante.</v>
      </c>
      <c r="G12" s="199"/>
    </row>
    <row r="13" spans="1:9" x14ac:dyDescent="0.2">
      <c r="A13" s="7"/>
      <c r="B13" s="100" t="s">
        <v>2109</v>
      </c>
      <c r="C13" s="18" t="s">
        <v>1985</v>
      </c>
      <c r="D13" s="31"/>
      <c r="E13" s="74" t="str">
        <f t="shared" ref="E13:E42" si="1">IF(F13&lt;&gt;"","Erreur","")</f>
        <v>Erreur</v>
      </c>
      <c r="F13" s="90" t="str">
        <f>IF(D13="","Saisir une des valeurs prévues dans la liste déroulante.",IF(AND(D13="Reporté",COUNTA('RP0203'!D11:F64)=0),"Le tableau RP.02.03 doit être renseigné.",IF(AND(D13="Non reporté",COUNTA('RP0203'!D11:F64)&lt;&gt;0),"Le tableau RP.02.03 ne doit pas être renseigné.","")))</f>
        <v>Saisir une des valeurs prévues dans la liste déroulante.</v>
      </c>
      <c r="G13" s="199"/>
    </row>
    <row r="14" spans="1:9" ht="22.5" x14ac:dyDescent="0.2">
      <c r="A14" s="7"/>
      <c r="B14" s="13" t="s">
        <v>2113</v>
      </c>
      <c r="C14" s="18" t="s">
        <v>1986</v>
      </c>
      <c r="D14" s="31"/>
      <c r="E14" s="99" t="str">
        <f>IF(F14&lt;&gt;"","Erreur","")</f>
        <v>Erreur</v>
      </c>
      <c r="F14" s="90" t="str">
        <f>IF(D14="","Saisir une des valeurs prévues dans la liste déroulante.",IF(AND(D14="1-Reporté",COUNTA('RP0302'!B11:K500)=0),"Le tableau RP.03.02 doit être renseigné.",IF(AND(OR(D14="0-Non reporté",D14="2-Non reporté car l'ORPS n'a pas réalisé ce type d'opération"),COUNTA('RP0302'!B11:K500)&lt;&gt;0),"Le tableau RP.03.02 ne doit pas être renseigné.",IF(COUNTIF('RP0302'!L:L,"Erreur")&gt;0,"Le tableau RP.03.02 contient des erreurs.",""))))</f>
        <v>Saisir une des valeurs prévues dans la liste déroulante.</v>
      </c>
      <c r="G14" s="199"/>
    </row>
    <row r="15" spans="1:9" ht="22.5" x14ac:dyDescent="0.2">
      <c r="A15" s="7"/>
      <c r="B15" s="13" t="s">
        <v>2117</v>
      </c>
      <c r="C15" s="18" t="s">
        <v>1987</v>
      </c>
      <c r="D15" s="31"/>
      <c r="E15" s="74" t="str">
        <f t="shared" si="1"/>
        <v>Erreur</v>
      </c>
      <c r="F15" s="90" t="str">
        <f>IF(D15="","Saisir une des valeurs prévues dans la liste déroulante.",IF(AND(D15="1-Reporté",COUNTA('RP0303'!B11:K500)=0),"Le tableau RP.03.03 doit être renseigné.",IF(AND(OR(D15="0-Non reporté",D15="2-Non reporté car l'ORPS n'a pas réalisé ce type d'opération"),COUNTA('RP0303'!B11:K500)&lt;&gt;0),"Le tableau RP.03.03 ne doit pas être renseigné.",IF(COUNTIF('RP0303'!L:L,"Erreur")&gt;0,"Le tableau RP.03.03 contient des erreurs",""))))</f>
        <v>Saisir une des valeurs prévues dans la liste déroulante.</v>
      </c>
      <c r="G15" s="199"/>
    </row>
    <row r="16" spans="1:9" x14ac:dyDescent="0.2">
      <c r="A16" s="7"/>
      <c r="B16" s="100" t="s">
        <v>2121</v>
      </c>
      <c r="C16" s="18" t="s">
        <v>1988</v>
      </c>
      <c r="D16" s="31"/>
      <c r="E16" s="74" t="str">
        <f t="shared" si="1"/>
        <v>Erreur</v>
      </c>
      <c r="F16" s="90" t="str">
        <f>IF(D16="","Saisir une des valeurs prévues dans la liste déroulante.",IF(AND(D16="Reporté",COUNTA('RP0501'!D13:J28,'RP0501'!D35:H54)=0),"Le tableau RP.05.01 doit être renseigné.",IF(AND(D16="Non reporté",COUNTA('RP0501'!D13:J28,'RP0501'!D35:H54)&lt;&gt;0),"Le tableau RP.05.01 ne doit pas être renseigné.","")))</f>
        <v>Saisir une des valeurs prévues dans la liste déroulante.</v>
      </c>
      <c r="G16" s="199"/>
    </row>
    <row r="17" spans="1:7" ht="22.9" customHeight="1" x14ac:dyDescent="0.2">
      <c r="A17" s="7"/>
      <c r="B17" s="13" t="s">
        <v>2126</v>
      </c>
      <c r="C17" s="18" t="s">
        <v>1989</v>
      </c>
      <c r="D17" s="31"/>
      <c r="E17" s="74" t="str">
        <f t="shared" si="1"/>
        <v>Erreur</v>
      </c>
      <c r="F17" s="90" t="str">
        <f>IF(D17="","Saisir une des valeurs prévues dans la liste déroulante.",IF(AND(D17="Reporté",COUNTA('RP0605'!D11:D25)=0),"Le tableau RP.06.05 doit être renseigné.",IF(AND(D17="Non reporté",COUNTA('RP0605'!D11:D25)&lt;&gt;0),"Le tableau RP.06.05 ne doit pas être renseigné.","")))</f>
        <v>Saisir une des valeurs prévues dans la liste déroulante.</v>
      </c>
      <c r="G17" s="199"/>
    </row>
    <row r="18" spans="1:7" x14ac:dyDescent="0.2">
      <c r="A18" s="7"/>
      <c r="B18" s="13" t="s">
        <v>2131</v>
      </c>
      <c r="C18" s="18" t="s">
        <v>1990</v>
      </c>
      <c r="D18" s="31"/>
      <c r="E18" s="74" t="str">
        <f t="shared" si="1"/>
        <v>Erreur</v>
      </c>
      <c r="F18" s="90" t="str">
        <f>IF(D18="","Saisir une des valeurs prévues dans la liste déroulante.",IF(AND(D18="1-Reporté",COUNTA('RP0701'!C11:R2000)=0),"Le tableau RP.07.01 doit être renseigné.",IF(AND(OR(D18="0-Non reporté",D18="2-Non reporté car l'ORPS n'a pas réalisé ce type d'opération",D18="3-Non exigé conformément aux instructions du modèle"),COUNTA('RP0701'!C11:R2000)&lt;&gt;0),"Le tableau RP.07.01 ne doit pas être renseigné.",IF(COUNTIF('RP0701'!S:S,"Erreur")&gt;0,"Le tableau RP.07.01 contient des erreurs.",""))))</f>
        <v>Saisir une des valeurs prévues dans la liste déroulante.</v>
      </c>
      <c r="G18" s="199"/>
    </row>
    <row r="19" spans="1:7" x14ac:dyDescent="0.2">
      <c r="A19" s="7"/>
      <c r="B19" s="13" t="s">
        <v>2135</v>
      </c>
      <c r="C19" s="18" t="s">
        <v>1991</v>
      </c>
      <c r="D19" s="31"/>
      <c r="E19" s="74" t="str">
        <f t="shared" si="1"/>
        <v>Erreur</v>
      </c>
      <c r="F19" s="90" t="str">
        <f>IF(D19="","Saisir une des valeurs prévues dans la liste déroulante.",IF(AND(D19="1-Reporté",COUNTA('RP080101'!C11:AE2000,'RP080102'!B11:S2000)=0),"Le tableau RP.08.01 doit être renseigné.",IF(AND(OR(D19="0-Non reporté",D19="2-Non reporté car l'ORPS n'a pas réalisé ce type d'opération"),COUNTA('RP080101'!C11:AE2000,'RP080102'!B11:S2000)&lt;&gt;0),"Le tableau RP.08.01 ne doit pas être renseigné.",IF(COUNTIF('RP080101'!AF:AF,"Erreur")&gt;0,"Le tableau RP.08.01 contient des erreurs.",IF(COUNTIF('RP080102'!T:T,"Erreur")&gt;0,"Le tableau RP.08.01 contient des erreurs.","")))))</f>
        <v>Saisir une des valeurs prévues dans la liste déroulante.</v>
      </c>
      <c r="G19" s="199"/>
    </row>
    <row r="20" spans="1:7" x14ac:dyDescent="0.2">
      <c r="A20" s="7"/>
      <c r="B20" s="13" t="s">
        <v>2140</v>
      </c>
      <c r="C20" s="18" t="s">
        <v>1992</v>
      </c>
      <c r="D20" s="31"/>
      <c r="E20" s="74" t="str">
        <f t="shared" si="1"/>
        <v>Erreur</v>
      </c>
      <c r="F20" s="90" t="str">
        <f>IF(D20="","Saisir une des valeurs prévues dans la liste déroulante.",IF(AND(D20="1-Reporté",COUNTA('RP080201'!C11:V2000,'RP080202'!B11:Q2000)=0),"Le tableau RP.08.02 doit être renseigné.",IF(AND(OR(D20="0-Non reporté",D20="2-Non reporté car l'ORPS n'a pas réalisé ce type d'opération"),COUNTA('RP080201'!C11:V2000,'RP080202'!B11:Q2000)&lt;&gt;0),"Le tableau RP.08.02 ne doit pas être renseigné.",IF(COUNTIF('RP080201'!W:W,"Erreur")&gt;0,"Le tableau RP.08.02 contient des erreurs.",IF(COUNTIF('RP080202'!R:R,"Erreur")&gt;0,"Le tableau RP.08.02 contient des erreurs.","")))))</f>
        <v>Saisir une des valeurs prévues dans la liste déroulante.</v>
      </c>
      <c r="G20" s="200"/>
    </row>
    <row r="21" spans="1:7" x14ac:dyDescent="0.2">
      <c r="A21" s="7"/>
      <c r="B21" s="13" t="s">
        <v>2145</v>
      </c>
      <c r="C21" s="18" t="s">
        <v>1993</v>
      </c>
      <c r="D21" s="31"/>
      <c r="E21" s="74" t="str">
        <f t="shared" si="1"/>
        <v>Erreur</v>
      </c>
      <c r="F21" s="90" t="str">
        <f>IF(D21="","Saisir une des valeurs prévues dans la liste déroulante.",IF(AND(D21="1-Reporté",COUNTA('RP1001'!C11:X2000)=0),"Le tableau RP.10.01 doit être renseigné.",IF(AND(OR(D21="0-Non reporté",D21="2-Non reporté car l'ORPS n'a pas réalisé ce type d'opération"),COUNTA('RP1001'!C11:X2000)&lt;&gt;0),"Le tableau RP.10.01 ne doit pas être renseigné.",IF(COUNTIF('RP1001'!Y:Y,"Erreur")&gt;0,"Le tableau RP.10.01 contient des erreurs.",""))))</f>
        <v>Saisir une des valeurs prévues dans la liste déroulante.</v>
      </c>
      <c r="G21" s="200"/>
    </row>
    <row r="22" spans="1:7" x14ac:dyDescent="0.2">
      <c r="A22" s="7"/>
      <c r="B22" s="13" t="s">
        <v>2149</v>
      </c>
      <c r="C22" s="18" t="s">
        <v>1994</v>
      </c>
      <c r="D22" s="31"/>
      <c r="E22" s="74" t="str">
        <f t="shared" si="1"/>
        <v>Erreur</v>
      </c>
      <c r="F22" s="90" t="str">
        <f>IF(D22="","Saisir une des valeurs prévues dans la liste déroulante.",IF(AND(D22="1-Reporté",COUNTA('RP110101'!C12:T2000,'RP110102'!B12:P2000)=0),"Le tableau RP.11.01 doit être renseigné.",IF(AND(OR(D22="0-Non reporté",D22="2-Non reporté car l'ORPS n'a pas réalisé ce type d'opération"),COUNTA('RP110101'!C12:T2000,'RP110102'!B12:P2000)&lt;&gt;0),"Le tableau RP.11.01 ne doit pas être renseigné.",IF(COUNTIF('RP110101'!U:U,"Erreur")&gt;0,"Le tableau RP.11.01 contient des erreurs.",IF(COUNTIF('RP110102'!Q:Q,"Erreur")&gt;0,"Le tableau RP.11.01 contient des erreurs.","")))))</f>
        <v>Saisir une des valeurs prévues dans la liste déroulante.</v>
      </c>
      <c r="G22" s="200"/>
    </row>
    <row r="23" spans="1:7" x14ac:dyDescent="0.2">
      <c r="A23" s="7"/>
      <c r="B23" s="13" t="s">
        <v>2154</v>
      </c>
      <c r="C23" s="18" t="s">
        <v>1995</v>
      </c>
      <c r="D23" s="31"/>
      <c r="E23" s="74" t="str">
        <f t="shared" si="1"/>
        <v>Erreur</v>
      </c>
      <c r="F23" s="90" t="str">
        <f>IF(D23="","Saisir une des valeurs prévues dans la liste déroulante.",IF(AND(D23="Reporté",COUNTA('RP1602$_1'!D8:D10,'RP1602$_1'!D16:J24,'RP1602$_1'!D29:G30,'RP1602$_1'!D36:J46,'RP1602$_1'!D51:G53,'RP1602$_1'!H53:I53)=0),"Le tableau RP.16.02 doit être renseigné.",IF(AND(D23="Non reporté",COUNTA('RP1602$_1'!D8:D10,'RP1602$_1'!D16:J24,'RP1602$_1'!D29:G30,'RP1602$_1'!D36:J46,'RP1602$_1'!D51:G53,'RP1602$_1'!H53:I53)&lt;&gt;0),"Le tableau RP.16.02 ne doit pas être renseigné.","")))</f>
        <v>Saisir une des valeurs prévues dans la liste déroulante.</v>
      </c>
      <c r="G23" s="200"/>
    </row>
    <row r="24" spans="1:7" x14ac:dyDescent="0.2">
      <c r="A24" s="7"/>
      <c r="B24" s="13" t="s">
        <v>2161</v>
      </c>
      <c r="C24" s="18" t="s">
        <v>1996</v>
      </c>
      <c r="D24" s="31"/>
      <c r="E24" s="74" t="str">
        <f t="shared" si="1"/>
        <v>Erreur</v>
      </c>
      <c r="F24" s="90" t="str">
        <f>IF(D24="","Saisir une des valeurs prévues dans la liste déroulante.",IF(AND(D24="1-Reporté",COUNTA('RP3003'!B11:AL2000)=0),"Le tableau RP.30.03 doit être renseigné.",IF(AND(OR(D24="0-Non reporté",D24="2-Non reporté car l'ORPS n'a pas réalisé ce type d'opération"),COUNTA('RP3003'!B11:AL2000)&lt;&gt;0),"Le tableau RP.30.03 ne doit pas être renseigné.",IF(COUNTIF('RP3003'!AM:AM,"Erreur")&gt;0,"Le tableau RP.30.03 contient des erreurs.",""))))</f>
        <v>Saisir une des valeurs prévues dans la liste déroulante.</v>
      </c>
      <c r="G24" s="200"/>
    </row>
    <row r="25" spans="1:7" x14ac:dyDescent="0.2">
      <c r="A25" s="7"/>
      <c r="B25" s="13" t="s">
        <v>2165</v>
      </c>
      <c r="C25" s="18" t="s">
        <v>1997</v>
      </c>
      <c r="D25" s="31"/>
      <c r="E25" s="74" t="str">
        <f t="shared" si="1"/>
        <v>Erreur</v>
      </c>
      <c r="F25" s="90" t="str">
        <f>IF(D25="","Saisir une des valeurs prévues dans la liste déroulante.",IF(AND(D25="1-Reporté",COUNTA('RP300401'!C11:S500,'RP300402'!B11:N500)=0),"Le tableau RP.30.04 doit être renseigné.",IF(AND(OR(D25="0-Non reporté",D25="2-Non reporté car l'ORPS n'a pas réalisé ce type d'opération"),COUNTA('RP300401'!C11:S500,'RP300402'!B11:N500)&lt;&gt;0),"Le tableau RP.30.04 ne doit pas être renseigné.",IF(COUNTIF('RP300401'!T:T,"Erreur")&gt;0,"Le tableau RP.30.04 contient des erreurs.",IF(COUNTIF('RP300402'!O:O,"Erreur")&gt;0,"Le tableau RP.30.04 contient des erreurs.","")))))</f>
        <v>Saisir une des valeurs prévues dans la liste déroulante.</v>
      </c>
      <c r="G25" s="200"/>
    </row>
    <row r="26" spans="1:7" ht="21.6" customHeight="1" x14ac:dyDescent="0.2">
      <c r="A26" s="7"/>
      <c r="B26" s="13" t="s">
        <v>2170</v>
      </c>
      <c r="C26" s="18" t="s">
        <v>1998</v>
      </c>
      <c r="D26" s="31"/>
      <c r="E26" s="74" t="str">
        <f t="shared" si="1"/>
        <v>Erreur</v>
      </c>
      <c r="F26" s="90" t="str">
        <f>IF(D26="","Saisir une des valeurs prévues dans la liste déroulante.",IF(AND(D26="1-Reporté",COUNTA('RP310101'!B11:M500,'RP310102'!B11:H500)=0),"Le tableau RP.31.01 doit être renseigné.",IF(AND(OR(D26="0-Non reporté",D26="2-Non reporté car l'ORPS n'a pas réalisé ce type d'opération"),COUNTA('RP310101'!B11:M500,'RP310102'!B11:H500)&lt;&gt;0),"Le tableau RP.31.01 ne doit pas être renseigné.",IF(COUNTIF('RP310101'!N:N,"Erreur")&gt;0,"Le tableau RP.31.01 contient des erreurs.",IF(COUNTIF('RP310102'!I:I,"Erreur")&gt;0,"Le tableau RP.31.01 contient des erreurs.","")))))</f>
        <v>Saisir une des valeurs prévues dans la liste déroulante.</v>
      </c>
      <c r="G26" s="200"/>
    </row>
    <row r="27" spans="1:7" x14ac:dyDescent="0.2">
      <c r="A27" s="7"/>
      <c r="B27" s="13" t="s">
        <v>2175</v>
      </c>
      <c r="C27" s="18" t="s">
        <v>1999</v>
      </c>
      <c r="D27" s="31"/>
      <c r="E27" s="74" t="str">
        <f t="shared" si="1"/>
        <v>Erreur</v>
      </c>
      <c r="F27" s="90" t="str">
        <f>IF(D27="","Saisir une des valeurs prévues dans la liste déroulante.",IF(AND(D27="1-Reporté",COUNTA('RP3202'!B11:K500)=0),"Le tableau RP.32.02 doit être renseigné.",IF(AND(OR(D27="0-Non reporté",D27="2-Non reporté car l'ORPS n'a pas réalisé ce type d'opération"),COUNTA('RP3202'!B11:K500)&gt;0),"Le tableau RP.32.02 ne doit pas être renseigné.",IF(COUNTIF('RP3202'!L:L,"Erreur")&gt;0,"Le tableau RP.32.02 contient des erreurs.",""))))</f>
        <v>Saisir une des valeurs prévues dans la liste déroulante.</v>
      </c>
      <c r="G27" s="200"/>
    </row>
    <row r="28" spans="1:7" ht="22.5" x14ac:dyDescent="0.2">
      <c r="A28" s="7"/>
      <c r="B28" s="13" t="s">
        <v>2179</v>
      </c>
      <c r="C28" s="18" t="s">
        <v>2000</v>
      </c>
      <c r="D28" s="31"/>
      <c r="E28" s="74" t="str">
        <f t="shared" si="1"/>
        <v>Erreur</v>
      </c>
      <c r="F28" s="90" t="str">
        <f>IF(D28="","Saisir une des valeurs prévues dans la liste déroulante.",IF(AND(D28="1-Reporté",COUNTA('RP3601'!C11:U500)=0),"Le tableau RP.36.01 doit être renseigné.",IF(AND(OR(D28="0-Non reporté",D28="2-Non reporté car l'ORPS n'a pas réalisé ce type d'opération",D28="12-Non reporté car l’ORPS fait partie d’un groupe soumis au contrôle de groupe dont l’entreprise mère relève des deuxième ou troisième alinéas de l’article L.356-2 du code des assurances"),COUNTA('RP3601'!C11:U500)&lt;&gt;0),"Le tableau RP.36.01 ne doit pas être renseigné.",IF(COUNTIF('RP3601'!V:V,"Erreur")&gt;0,"Le tableau RP.36.01 contient des erreurs.",""))))</f>
        <v>Saisir une des valeurs prévues dans la liste déroulante.</v>
      </c>
      <c r="G28" s="200"/>
    </row>
    <row r="29" spans="1:7" x14ac:dyDescent="0.2">
      <c r="A29" s="7"/>
      <c r="B29" s="13" t="s">
        <v>2183</v>
      </c>
      <c r="C29" s="18" t="s">
        <v>2001</v>
      </c>
      <c r="D29" s="31"/>
      <c r="E29" s="74" t="str">
        <f t="shared" si="1"/>
        <v>Erreur</v>
      </c>
      <c r="F29" s="90" t="str">
        <f>IF(D29="","Saisir une des valeurs prévues dans la liste déroulante.",IF(AND(D29="1-Reporté",COUNTA('RP3602'!C12:Z500)=0),"Le tableau RP.36.02 doit être renseigné.",IF(AND(OR(D29="0-Non reporté",D29="2-Non reporté car l'ORPS n'a pas réalisé ce type d'opération",D29="12-Non reporté car l’ORPS fait partie d’un groupe soumis au contrôle de groupe dont l’entreprise mère relève des deuxième ou troisième alinéas de l’article L.356-2 du code des assurances"),COUNTA('RP3602'!C12:Z500)&lt;&gt;0),"Le tableau RP.36.02 ne doit pas être renseigné.",IF(COUNTIF('RP3602'!AA:AA,"Erreur")&gt;0,"Le tableau RP.36.02 contient des erreurs.",""))))</f>
        <v>Saisir une des valeurs prévues dans la liste déroulante.</v>
      </c>
      <c r="G29" s="200"/>
    </row>
    <row r="30" spans="1:7" x14ac:dyDescent="0.2">
      <c r="A30" s="7"/>
      <c r="B30" s="13" t="s">
        <v>2717</v>
      </c>
      <c r="C30" s="18" t="s">
        <v>2002</v>
      </c>
      <c r="D30" s="31"/>
      <c r="E30" s="74" t="str">
        <f t="shared" si="1"/>
        <v>Erreur</v>
      </c>
      <c r="F30" s="90" t="str">
        <f>IF(D30="","Saisir une des valeurs prévues dans la liste déroulante.",IF(AND(D30="1-Reporté",COUNTA('RP3603'!C11:R500)=0),"Le tableau RP.36.03 doit être renseigné.",IF(AND(OR(D30="0-Non reporté",D30="2-Non reporté car l'ORPS n'a pas réalisé ce type d'opération",D30="12-Non reporté car l’ORPS fait partie d’un groupe soumis au contrôle de groupe dont l’entreprise mère relève des deuxième ou troisième alinéas de l’article L.356-2 du code des assurances"),COUNTA('RP3603'!C11:R500)&lt;&gt;0),"Le tableau RP.36.03 ne doit pas être renseigné.",IF(COUNTIF('RP3603'!S:S,"Erreur")&gt;0,"Le tableau RP.36.03 contient des erreurs.",""))))</f>
        <v>Saisir une des valeurs prévues dans la liste déroulante.</v>
      </c>
      <c r="G30" s="200"/>
    </row>
    <row r="31" spans="1:7" ht="22.5" x14ac:dyDescent="0.2">
      <c r="A31" s="7"/>
      <c r="B31" s="13" t="s">
        <v>2190</v>
      </c>
      <c r="C31" s="18" t="s">
        <v>2003</v>
      </c>
      <c r="D31" s="31"/>
      <c r="E31" s="74" t="str">
        <f t="shared" si="1"/>
        <v>Erreur</v>
      </c>
      <c r="F31" s="90" t="str">
        <f>IF(D31="","Saisir une des valeurs prévues dans la liste déroulante.",IF(AND(D31="1-Reporté",COUNTA('RP3604'!C11:T500)=0),"Le tableau RP.36.04 doit être renseigné.",IF(AND(OR(D31="0-Non reporté",D31="2-Non reporté car l'ORPS n'a pas réalisé ce type d'opération",D31="12-Non reporté car l’ORPS fait partie d’un groupe soumis au contrôle de groupe dont l’entreprise mère relève des deuxième ou troisième alinéas de l’article L.356-2 du code des assurances"),COUNTA('RP3604'!C11:T500)&lt;&gt;0),"Le tableau RP.36.04 ne doit pas être renseigné.",IF(COUNTIF('RP3604'!U:U,"Erreur")&gt;0,"Le tableau RP.36.04 contient des erreurs.",""))))</f>
        <v>Saisir une des valeurs prévues dans la liste déroulante.</v>
      </c>
      <c r="G31" s="200"/>
    </row>
    <row r="32" spans="1:7" x14ac:dyDescent="0.2">
      <c r="A32" s="7"/>
      <c r="B32" s="13" t="s">
        <v>2194</v>
      </c>
      <c r="C32" s="18" t="s">
        <v>2004</v>
      </c>
      <c r="D32" s="31"/>
      <c r="E32" s="74" t="str">
        <f t="shared" si="1"/>
        <v>Erreur</v>
      </c>
      <c r="F32" s="90" t="str">
        <f>IF(D32="","Saisir une des valeurs prévues dans la liste déroulante.",IF(AND(D32="Reporté",COUNTA('RP4101'!D11:D12,'RP4101'!D18:G56)=0),"Le tableau RP.41.01 doit être renseigné.",IF(AND(D32="Non reporté",COUNTA('RP4101'!D11:D12,'RP4101'!D18:G56)&lt;&gt;0),"Le tableau RP.41.01 ne doit pas être renseigné.","")))</f>
        <v>Saisir une des valeurs prévues dans la liste déroulante.</v>
      </c>
      <c r="G32" s="200"/>
    </row>
    <row r="33" spans="1:7" x14ac:dyDescent="0.2">
      <c r="A33" s="7"/>
      <c r="B33" s="13" t="s">
        <v>2252</v>
      </c>
      <c r="C33" s="18" t="s">
        <v>2005</v>
      </c>
      <c r="D33" s="31"/>
      <c r="E33" s="74" t="str">
        <f t="shared" si="1"/>
        <v>Erreur</v>
      </c>
      <c r="F33" s="90" t="str">
        <f>IF(D33="","Saisir une des valeurs prévues dans la liste déroulante.",IF(AND(D33="Reporté",COUNTA('RPG4102'!D12:G50,'RPG4102'!D56:E78,'RPG4102'!D84:D99,'RPG4102'!D104:E304)=0),"Le tableau RPG.41.02 doit être renseigné.",IF(AND(D33="Non reporté",COUNTA('RPG4102'!D12:G50,'RPG4102'!D56:E78,'RPG4102'!D84:D99,'RPG4102'!D104:E304)&lt;&gt;0),"Le tableau RPG.41.02 ne doit pas être renseigné.","")))</f>
        <v>Saisir une des valeurs prévues dans la liste déroulante.</v>
      </c>
      <c r="G33" s="200"/>
    </row>
    <row r="34" spans="1:7" ht="22.5" x14ac:dyDescent="0.2">
      <c r="A34" s="7"/>
      <c r="B34" s="13" t="s">
        <v>2237</v>
      </c>
      <c r="C34" s="18" t="s">
        <v>2006</v>
      </c>
      <c r="D34" s="31"/>
      <c r="E34" s="74" t="str">
        <f t="shared" si="1"/>
        <v>Erreur</v>
      </c>
      <c r="F34" s="90" t="str">
        <f>IF(D34="","Saisir une des valeurs prévues dans la liste déroulante.",IF(AND(D34="1-Reporté",COUNTA('RPC4103$_1'!D8,'RPC4103$_1'!D14:D52,'RPC4103$_1'!D58:E80,'RPC4103$_1'!D86:D101,'RPC4103$_1'!D106:E306)=0),"Le tableau RPC.41.03 doit être renseigné.",IF(AND(OR(D34="0-Non reporté",D34="2-Non reporté car l'ORPS n'a pas réalisé ce type d'opération"),COUNTA('RPC4103$_1'!D8,'RPC4103$_1'!D14:D52,'RPC4103$_1'!D58:E80,'RPC4103$_1'!D86:D101,'RPC4103$_1'!D106:E306)&lt;&gt;0),"Le tableau RPC.41.03 ne doit pas être renseigné.","")))</f>
        <v>Saisir une des valeurs prévues dans la liste déroulante.</v>
      </c>
      <c r="G34" s="200"/>
    </row>
    <row r="35" spans="1:7" ht="22.5" x14ac:dyDescent="0.2">
      <c r="A35" s="7"/>
      <c r="B35" s="13" t="s">
        <v>2244</v>
      </c>
      <c r="C35" s="18" t="s">
        <v>2007</v>
      </c>
      <c r="D35" s="31"/>
      <c r="E35" s="74" t="str">
        <f t="shared" si="1"/>
        <v>Erreur</v>
      </c>
      <c r="F35" s="90" t="str">
        <f>IF(D35="","Saisir une des valeurs prévues dans la liste déroulante.",IF(AND(D35="1-Reporté",COUNTA('RPC4104$_1'!D8,'RPC4104$_1'!D12,'RPC4104$_1'!D18:D56,'RPC4104$_1'!D62:E84,'RPC4104$_1'!D90:D105,'RPC4104$_1'!D110:E310)=0),"Le tableau RPC.41.04 doit être renseigné.",IF(AND(OR(D35="0-Non reporté",D35="2-Non reporté car l'ORPS n'a pas réalisé ce type d'opération"),COUNTA('RPC4104$_1'!D8,'RPC4104$_1'!D12,'RPC4104$_1'!D18:D56,'RPC4104$_1'!D62:E84,'RPC4104$_1'!D90:D105,'RPC4104$_1'!D110:E310)&lt;&gt;0),"Le tableau RPC.41.04 ne doit pas être renseigné.","")))</f>
        <v>Saisir une des valeurs prévues dans la liste déroulante.</v>
      </c>
      <c r="G35" s="200"/>
    </row>
    <row r="36" spans="1:7" x14ac:dyDescent="0.2">
      <c r="A36" s="7"/>
      <c r="B36" s="13" t="s">
        <v>2199</v>
      </c>
      <c r="C36" s="18" t="s">
        <v>2008</v>
      </c>
      <c r="D36" s="31"/>
      <c r="E36" s="74" t="str">
        <f t="shared" si="1"/>
        <v>Erreur</v>
      </c>
      <c r="F36" s="90" t="str">
        <f>IF(D36="","Saisir une des valeurs prévues dans la liste déroulante.",IF(AND(D36="Reporté",COUNTA('RP4201'!D12:L30)=0),"Le tableau RP.42.01 doit être renseigné.",IF(AND(D36="Non reporté",COUNTA('RP4201'!D12:L30)&lt;&gt;0),"Le tableau RP.42.01 ne doit pas être renseigné.","")))</f>
        <v>Saisir une des valeurs prévues dans la liste déroulante.</v>
      </c>
      <c r="G36" s="200"/>
    </row>
    <row r="37" spans="1:7" x14ac:dyDescent="0.2">
      <c r="A37" s="7"/>
      <c r="B37" s="13" t="s">
        <v>2203</v>
      </c>
      <c r="C37" s="18" t="s">
        <v>2009</v>
      </c>
      <c r="D37" s="31"/>
      <c r="E37" s="74" t="str">
        <f t="shared" si="1"/>
        <v>Erreur</v>
      </c>
      <c r="F37" s="90" t="str">
        <f>IF(D37="","Saisir une des valeurs prévues dans la liste déroulante.",IF(AND(D37="Reporté",COUNTA('RP4202'!D12:E18,'RP4202'!D24:E35,'RP4202'!D41:H41,'RP4202'!D47:H47,'RP4202'!D52:H52)=0),"Le tableau RP.42.02 doit être renseigné.",IF(AND(D37="Non reporté",COUNTA('RP4202'!D12:E18,'RP4202'!D24:E35,'RP4202'!D41:H41,'RP4202'!D47:H47,'RP4202'!D52:H52)&lt;&gt;0),"Le tableau RP.42.02 ne doit pas être renseigné.","")))</f>
        <v>Saisir une des valeurs prévues dans la liste déroulante.</v>
      </c>
      <c r="G37" s="200"/>
    </row>
    <row r="38" spans="1:7" x14ac:dyDescent="0.2">
      <c r="A38" s="7"/>
      <c r="B38" s="13" t="s">
        <v>2211</v>
      </c>
      <c r="C38" s="18" t="s">
        <v>2010</v>
      </c>
      <c r="D38" s="31"/>
      <c r="E38" s="74" t="str">
        <f t="shared" si="1"/>
        <v>Erreur</v>
      </c>
      <c r="F38" s="90" t="str">
        <f>IF(D38="","Saisir une des valeurs prévues dans la liste déroulante.",IF(AND(D38="Reporté",COUNTA('RP4203'!D11:D32,'RP4203'!D37:F37)=0),"Le tableau RP.42.03 doit être renseigné.",IF(AND(D38="Non reporté",COUNTA('RP4203'!D11:D32,'RP4203'!D37:F37)&lt;&gt;0),"Le tableau RP.42.03 ne doit pas être renseigné.","")))</f>
        <v>Saisir une des valeurs prévues dans la liste déroulante.</v>
      </c>
      <c r="G38" s="200"/>
    </row>
    <row r="39" spans="1:7" x14ac:dyDescent="0.2">
      <c r="A39" s="7"/>
      <c r="B39" s="13" t="s">
        <v>2216</v>
      </c>
      <c r="C39" s="18" t="s">
        <v>2011</v>
      </c>
      <c r="D39" s="31"/>
      <c r="E39" s="74" t="str">
        <f t="shared" si="1"/>
        <v>Erreur</v>
      </c>
      <c r="F39" s="90" t="str">
        <f>IF(D39="","Saisir une des valeurs prévues dans la liste déroulante.",IF(AND(D39="Reporté",COUNTA('RP4301'!D12:N100)=0),"Le tableau RP.43.01 doit être renseigné.",IF(AND(D39="Non reporté",COUNTA('RP4301'!D12:N100)&lt;&gt;0),"Le tableau RP.43.01 ne doit pas être renseigné.","")))</f>
        <v>Saisir une des valeurs prévues dans la liste déroulante.</v>
      </c>
      <c r="G39" s="200"/>
    </row>
    <row r="40" spans="1:7" ht="22.5" x14ac:dyDescent="0.2">
      <c r="A40" s="7"/>
      <c r="B40" s="13" t="s">
        <v>2220</v>
      </c>
      <c r="C40" s="18" t="s">
        <v>2012</v>
      </c>
      <c r="D40" s="31"/>
      <c r="E40" s="74" t="str">
        <f t="shared" si="1"/>
        <v>Erreur</v>
      </c>
      <c r="F40" s="90" t="str">
        <f>IF(D40="","Saisir une des valeurs prévues dans la liste déroulante.",IF(AND(D40="Reporté",COUNTA('RP4302'!D12:N100)=0),"Le tableau RP.43.02 doit être renseigné.",IF(AND(D40="Non reporté",COUNTA('RP4302'!D12:N100)&lt;&gt;0),"Le tableau RP.43.02 ne doit pas être renseigné.","")))</f>
        <v>Saisir une des valeurs prévues dans la liste déroulante.</v>
      </c>
      <c r="G40" s="200"/>
    </row>
    <row r="41" spans="1:7" ht="22.5" x14ac:dyDescent="0.2">
      <c r="A41" s="7"/>
      <c r="B41" s="13" t="s">
        <v>2224</v>
      </c>
      <c r="C41" s="18" t="s">
        <v>2013</v>
      </c>
      <c r="D41" s="31"/>
      <c r="E41" s="74" t="str">
        <f t="shared" si="1"/>
        <v>Erreur</v>
      </c>
      <c r="F41" s="90" t="str">
        <f>IF(D41="","Saisir une des valeurs prévues dans la liste déroulante.",IF(AND(D41="Reporté",COUNTA('RP4303'!D12:N100)=0),"Le tableau RP.43.03 doit être renseigné.",IF(AND(D41="Non reporté",COUNTA('RP4303'!D12:N100)&lt;&gt;0),"Le tableau RP.43.03 ne doit pas être renseigné.","")))</f>
        <v>Saisir une des valeurs prévues dans la liste déroulante.</v>
      </c>
      <c r="G41" s="200"/>
    </row>
    <row r="42" spans="1:7" x14ac:dyDescent="0.2">
      <c r="A42" s="7"/>
      <c r="B42" s="14" t="s">
        <v>2228</v>
      </c>
      <c r="C42" s="19" t="s">
        <v>2014</v>
      </c>
      <c r="D42" s="32"/>
      <c r="E42" s="74" t="str">
        <f t="shared" si="1"/>
        <v>Erreur</v>
      </c>
      <c r="F42" s="90" t="str">
        <f>IF(D42="","Saisir une des valeurs prévues dans la liste déroulante.",IF(AND(D42="Reporté",COUNTA('RP4304'!D12:N100)=0),"Le tableau RP.43.04 doit être renseigné.",IF(AND(D42="Non reporté",COUNTA('RP4304'!D12:N100)&lt;&gt;0),"Le tableau RP.43.04 ne doit pas être renseigné.","")))</f>
        <v>Saisir une des valeurs prévues dans la liste déroulante.</v>
      </c>
      <c r="G42" s="200"/>
    </row>
  </sheetData>
  <sheetProtection selectLockedCells="1"/>
  <mergeCells count="1">
    <mergeCell ref="B8:D8"/>
  </mergeCells>
  <conditionalFormatting sqref="G3">
    <cfRule type="expression" dxfId="29" priority="5">
      <formula>I3&gt;0</formula>
    </cfRule>
  </conditionalFormatting>
  <conditionalFormatting sqref="H3">
    <cfRule type="expression" dxfId="28" priority="4">
      <formula>I3&gt;0</formula>
    </cfRule>
  </conditionalFormatting>
  <conditionalFormatting sqref="B2">
    <cfRule type="expression" dxfId="27" priority="3">
      <formula>$E$2="Erreur"</formula>
    </cfRule>
  </conditionalFormatting>
  <conditionalFormatting sqref="B4">
    <cfRule type="expression" dxfId="26" priority="2">
      <formula>$E$4="Erreur"</formula>
    </cfRule>
  </conditionalFormatting>
  <conditionalFormatting sqref="D10:D42">
    <cfRule type="expression" dxfId="25" priority="1">
      <formula>$E10="Erreur"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'@lists'!$A$1:$C$1</xm:f>
          </x14:formula1>
          <xm:sqref>B5</xm:sqref>
        </x14:dataValidation>
        <x14:dataValidation type="list" allowBlank="1" showInputMessage="1" showErrorMessage="1">
          <x14:formula1>
            <xm:f>'@lists'!$A$2</xm:f>
          </x14:formula1>
          <xm:sqref>D10</xm:sqref>
        </x14:dataValidation>
        <x14:dataValidation type="list" allowBlank="1" showInputMessage="1" showErrorMessage="1">
          <x14:formula1>
            <xm:f>'@lists'!$A$3:$C$3</xm:f>
          </x14:formula1>
          <xm:sqref>D11 D14:D15 D19:D22 D24:D27 D34:D35</xm:sqref>
        </x14:dataValidation>
        <x14:dataValidation type="list" allowBlank="1" showInputMessage="1" showErrorMessage="1">
          <x14:formula1>
            <xm:f>'@lists'!$A$4:$C$4</xm:f>
          </x14:formula1>
          <xm:sqref>D12</xm:sqref>
        </x14:dataValidation>
        <x14:dataValidation type="list" allowBlank="1" showInputMessage="1" showErrorMessage="1">
          <x14:formula1>
            <xm:f>'@lists'!$A$6:$D$6</xm:f>
          </x14:formula1>
          <xm:sqref>D18</xm:sqref>
        </x14:dataValidation>
        <x14:dataValidation type="list" allowBlank="1" showInputMessage="1" showErrorMessage="1">
          <x14:formula1>
            <xm:f>'@lists'!$A$5:$B$5</xm:f>
          </x14:formula1>
          <xm:sqref>D36:D42 D23 D32:D33 D16:D17</xm:sqref>
        </x14:dataValidation>
        <x14:dataValidation type="list" allowBlank="1" showInputMessage="1" showErrorMessage="1">
          <x14:formula1>
            <xm:f>'@lists'!$A$7:$D$7</xm:f>
          </x14:formula1>
          <xm:sqref>D28:D31</xm:sqref>
        </x14:dataValidation>
        <x14:dataValidation type="list" allowBlank="1" showInputMessage="1" showErrorMessage="1">
          <x14:formula1>
            <xm:f>'@lists'!$A$5:$B$5</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7"/>
  <sheetViews>
    <sheetView workbookViewId="0">
      <selection activeCell="D15" sqref="D15"/>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customWidth="1"/>
  </cols>
  <sheetData>
    <row r="1" spans="1:5"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row>
    <row r="2" spans="1:5" x14ac:dyDescent="0.2">
      <c r="A2" s="5" t="s">
        <v>1340</v>
      </c>
      <c r="B2" s="86">
        <f>'RP0101'!B2</f>
        <v>0</v>
      </c>
      <c r="C2" s="16" t="s">
        <v>974</v>
      </c>
      <c r="D2" s="22">
        <v>45657</v>
      </c>
      <c r="E2" s="7"/>
    </row>
    <row r="3" spans="1:5" x14ac:dyDescent="0.2">
      <c r="A3" s="5"/>
      <c r="B3" s="2"/>
      <c r="C3" s="16"/>
      <c r="D3" s="4"/>
      <c r="E3" s="25">
        <v>2</v>
      </c>
    </row>
    <row r="4" spans="1:5" x14ac:dyDescent="0.2">
      <c r="A4" s="5" t="s">
        <v>923</v>
      </c>
      <c r="B4" s="86">
        <f>'RP0101'!B4</f>
        <v>0</v>
      </c>
      <c r="C4" s="16" t="s">
        <v>903</v>
      </c>
      <c r="D4" s="55" t="s">
        <v>971</v>
      </c>
      <c r="E4" s="25">
        <v>4</v>
      </c>
    </row>
    <row r="5" spans="1:5" x14ac:dyDescent="0.2">
      <c r="A5" s="3" t="s">
        <v>1346</v>
      </c>
      <c r="B5" s="12" t="str">
        <f>IF('RP0101'!D10="1-Reporté",B7,"")</f>
        <v>RP.01.02</v>
      </c>
      <c r="C5" s="17"/>
      <c r="D5" s="23"/>
      <c r="E5" s="25">
        <v>4</v>
      </c>
    </row>
    <row r="6" spans="1:5" x14ac:dyDescent="0.2">
      <c r="A6" s="7"/>
      <c r="B6" s="7"/>
      <c r="C6" s="7"/>
      <c r="D6" s="7"/>
      <c r="E6" s="7"/>
    </row>
    <row r="7" spans="1:5" x14ac:dyDescent="0.2">
      <c r="A7" s="7"/>
      <c r="B7" s="10" t="s">
        <v>2099</v>
      </c>
      <c r="C7" s="7"/>
      <c r="D7" s="7"/>
      <c r="E7" s="7"/>
    </row>
    <row r="8" spans="1:5" x14ac:dyDescent="0.2">
      <c r="A8" s="7"/>
      <c r="B8" s="220" t="s">
        <v>2101</v>
      </c>
      <c r="C8" s="221"/>
      <c r="D8" s="221"/>
      <c r="E8" s="7"/>
    </row>
    <row r="9" spans="1:5" x14ac:dyDescent="0.2">
      <c r="A9" s="7"/>
      <c r="B9" s="7"/>
      <c r="C9" s="7"/>
      <c r="D9" s="18" t="s">
        <v>342</v>
      </c>
      <c r="E9" s="7"/>
    </row>
    <row r="10" spans="1:5" x14ac:dyDescent="0.2">
      <c r="A10" s="7"/>
      <c r="B10" s="13" t="s">
        <v>1720</v>
      </c>
      <c r="C10" s="18" t="s">
        <v>1982</v>
      </c>
      <c r="D10" s="47"/>
      <c r="E10" s="7"/>
    </row>
    <row r="11" spans="1:5" x14ac:dyDescent="0.2">
      <c r="A11" s="7"/>
      <c r="B11" s="13" t="s">
        <v>809</v>
      </c>
      <c r="C11" s="18" t="s">
        <v>1983</v>
      </c>
      <c r="D11" s="47"/>
      <c r="E11" s="7"/>
    </row>
    <row r="12" spans="1:5" x14ac:dyDescent="0.2">
      <c r="A12" s="7"/>
      <c r="B12" s="13" t="s">
        <v>2518</v>
      </c>
      <c r="C12" s="18" t="s">
        <v>1984</v>
      </c>
      <c r="D12" s="31"/>
      <c r="E12" s="7"/>
    </row>
    <row r="13" spans="1:5" x14ac:dyDescent="0.2">
      <c r="A13" s="7"/>
      <c r="B13" s="13" t="s">
        <v>1708</v>
      </c>
      <c r="C13" s="18" t="s">
        <v>1985</v>
      </c>
      <c r="D13" s="31"/>
      <c r="E13" s="7"/>
    </row>
    <row r="14" spans="1:5" x14ac:dyDescent="0.2">
      <c r="A14" s="7"/>
      <c r="B14" s="13" t="s">
        <v>1845</v>
      </c>
      <c r="C14" s="18" t="s">
        <v>1986</v>
      </c>
      <c r="D14" s="31"/>
      <c r="E14" s="7"/>
    </row>
    <row r="15" spans="1:5" x14ac:dyDescent="0.2">
      <c r="A15" s="7"/>
      <c r="B15" s="13" t="s">
        <v>1494</v>
      </c>
      <c r="C15" s="18" t="s">
        <v>1987</v>
      </c>
      <c r="D15" s="31"/>
      <c r="E15" s="7"/>
    </row>
    <row r="16" spans="1:5" x14ac:dyDescent="0.2">
      <c r="A16" s="7"/>
      <c r="B16" s="13" t="s">
        <v>884</v>
      </c>
      <c r="C16" s="18" t="s">
        <v>1988</v>
      </c>
      <c r="D16" s="48"/>
      <c r="E16" s="7"/>
    </row>
    <row r="17" spans="1:5" x14ac:dyDescent="0.2">
      <c r="A17" s="7"/>
      <c r="B17" s="13" t="s">
        <v>883</v>
      </c>
      <c r="C17" s="18" t="s">
        <v>1989</v>
      </c>
      <c r="D17" s="48"/>
      <c r="E17" s="7"/>
    </row>
    <row r="18" spans="1:5" x14ac:dyDescent="0.2">
      <c r="A18" s="7"/>
      <c r="B18" s="13" t="s">
        <v>886</v>
      </c>
      <c r="C18" s="18" t="s">
        <v>1990</v>
      </c>
      <c r="D18" s="48"/>
      <c r="E18" s="7"/>
    </row>
    <row r="19" spans="1:5" x14ac:dyDescent="0.2">
      <c r="A19" s="7"/>
      <c r="B19" s="13" t="s">
        <v>918</v>
      </c>
      <c r="C19" s="18" t="s">
        <v>1991</v>
      </c>
      <c r="D19" s="31"/>
      <c r="E19" s="7"/>
    </row>
    <row r="20" spans="1:5" x14ac:dyDescent="0.2">
      <c r="A20" s="7"/>
      <c r="B20" s="13" t="s">
        <v>1592</v>
      </c>
      <c r="C20" s="18" t="s">
        <v>1992</v>
      </c>
      <c r="D20" s="31"/>
      <c r="E20" s="7"/>
    </row>
    <row r="21" spans="1:5" x14ac:dyDescent="0.2">
      <c r="A21" s="7"/>
      <c r="B21" s="13" t="s">
        <v>2288</v>
      </c>
      <c r="C21" s="18" t="s">
        <v>1993</v>
      </c>
      <c r="D21" s="31"/>
      <c r="E21" s="7"/>
    </row>
    <row r="22" spans="1:5" x14ac:dyDescent="0.2">
      <c r="A22" s="7"/>
      <c r="B22" s="13" t="s">
        <v>830</v>
      </c>
      <c r="C22" s="18" t="s">
        <v>1994</v>
      </c>
      <c r="D22" s="31"/>
      <c r="E22" s="7"/>
    </row>
    <row r="23" spans="1:5" x14ac:dyDescent="0.2">
      <c r="A23" s="7"/>
      <c r="B23" s="13" t="s">
        <v>190</v>
      </c>
      <c r="C23" s="18" t="s">
        <v>1995</v>
      </c>
      <c r="D23" s="31"/>
      <c r="E23" s="7"/>
    </row>
    <row r="24" spans="1:5" ht="22.5" x14ac:dyDescent="0.2">
      <c r="A24" s="7"/>
      <c r="B24" s="13" t="s">
        <v>1858</v>
      </c>
      <c r="C24" s="18" t="s">
        <v>1996</v>
      </c>
      <c r="D24" s="31"/>
      <c r="E24" s="7"/>
    </row>
    <row r="25" spans="1:5" x14ac:dyDescent="0.2">
      <c r="A25" s="7"/>
      <c r="B25" s="13" t="s">
        <v>888</v>
      </c>
      <c r="C25" s="18" t="s">
        <v>1997</v>
      </c>
      <c r="D25" s="48"/>
      <c r="E25" s="7"/>
    </row>
    <row r="26" spans="1:5" x14ac:dyDescent="0.2">
      <c r="A26" s="7"/>
      <c r="B26" s="13" t="s">
        <v>915</v>
      </c>
      <c r="C26" s="18" t="s">
        <v>1998</v>
      </c>
      <c r="D26" s="49"/>
      <c r="E26" s="7"/>
    </row>
    <row r="27" spans="1:5" x14ac:dyDescent="0.2">
      <c r="A27" s="7"/>
      <c r="B27" s="14" t="s">
        <v>1874</v>
      </c>
      <c r="C27" s="19" t="s">
        <v>1999</v>
      </c>
      <c r="D27" s="32"/>
      <c r="E27" s="7"/>
    </row>
  </sheetData>
  <sheetProtection algorithmName="SHA-512" hashValue="cGbPH+TEG7h89VKhRq5wRpeqy28nHmjDUaCoH92SwhJZ9eJevbq/rWu0X5SUPwBv3ypae48zTYlejgvojXwubg==" saltValue="GeUY5w9EUuRl+tlpXG9Nqg==" spinCount="100000" sheet="1" objects="1" scenarios="1" selectLockedCells="1"/>
  <mergeCells count="1">
    <mergeCell ref="B8:D8"/>
  </mergeCells>
  <dataValidations count="2">
    <dataValidation type="date" allowBlank="1" showInputMessage="1" showErrorMessage="1" error="Seules les dates sont autorisées" sqref="D16:D18 D25">
      <formula1>1</formula1>
      <formula2>2958465</formula2>
    </dataValidation>
    <dataValidation type="whole" allowBlank="1" showInputMessage="1" showErrorMessage="1" error="Seuls les nombres sont autorisés" sqref="D26">
      <formula1>0</formula1>
      <formula2>99999999999999900000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'@lists'!$A$9:$B$9</xm:f>
          </x14:formula1>
          <xm:sqref>D12</xm:sqref>
        </x14:dataValidation>
        <x14:dataValidation type="list" allowBlank="1" showInputMessage="1" showErrorMessage="1">
          <x14:formula1>
            <xm:f>'@lists'!$A$10:$E$10</xm:f>
          </x14:formula1>
          <xm:sqref>D13</xm:sqref>
        </x14:dataValidation>
        <x14:dataValidation type="list" allowBlank="1" showInputMessage="1" showErrorMessage="1">
          <x14:formula1>
            <xm:f>'@lists'!$A$16:$B$16</xm:f>
          </x14:formula1>
          <xm:sqref>D22</xm:sqref>
        </x14:dataValidation>
        <x14:dataValidation type="list" allowBlank="1" showInputMessage="1" showErrorMessage="1">
          <x14:formula1>
            <xm:f>'@lists'!$A$15:$B$15</xm:f>
          </x14:formula1>
          <xm:sqref>D21</xm:sqref>
        </x14:dataValidation>
        <x14:dataValidation type="list" allowBlank="1" showInputMessage="1" showErrorMessage="1">
          <x14:formula1>
            <xm:f>'@lists'!$A$11:$IO$11</xm:f>
          </x14:formula1>
          <xm:sqref>D14</xm:sqref>
        </x14:dataValidation>
        <x14:dataValidation type="list" allowBlank="1" showInputMessage="1" showErrorMessage="1">
          <x14:formula1>
            <xm:f>'@lists'!$A$14:$GJ$14</xm:f>
          </x14:formula1>
          <xm:sqref>D20</xm:sqref>
        </x14:dataValidation>
        <x14:dataValidation type="list" allowBlank="1" showInputMessage="1" showErrorMessage="1">
          <x14:formula1>
            <xm:f>'@lists'!$A$12:$GB$12</xm:f>
          </x14:formula1>
          <xm:sqref>D15</xm:sqref>
        </x14:dataValidation>
        <x14:dataValidation type="list" allowBlank="1" showInputMessage="1" showErrorMessage="1">
          <x14:formula1>
            <xm:f>'@lists'!$A$13:$B$13</xm:f>
          </x14:formula1>
          <xm:sqref>D19</xm:sqref>
        </x14:dataValidation>
        <x14:dataValidation type="list" allowBlank="1" showInputMessage="1" showErrorMessage="1">
          <x14:formula1>
            <xm:f>'@lists'!$A$17:$B$17</xm:f>
          </x14:formula1>
          <xm:sqref>D23</xm:sqref>
        </x14:dataValidation>
        <x14:dataValidation type="list" allowBlank="1" showInputMessage="1" showErrorMessage="1">
          <x14:formula1>
            <xm:f>'@lists'!$A$18:$D$18</xm:f>
          </x14:formula1>
          <xm:sqref>D24</xm:sqref>
        </x14:dataValidation>
        <x14:dataValidation type="list" allowBlank="1" showInputMessage="1" showErrorMessage="1">
          <x14:formula1>
            <xm:f>'@lists'!$A$19:$B$19</xm:f>
          </x14:formula1>
          <xm:sqref>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
  <sheetViews>
    <sheetView workbookViewId="0">
      <selection activeCell="C11" sqref="C11"/>
    </sheetView>
  </sheetViews>
  <sheetFormatPr baseColWidth="10" defaultRowHeight="12.75" x14ac:dyDescent="0.2"/>
  <cols>
    <col min="1" max="1" width="13" customWidth="1"/>
    <col min="2" max="4" width="21.5703125" customWidth="1"/>
    <col min="5" max="5" width="22.85546875" customWidth="1"/>
    <col min="7" max="7" width="47.28515625" customWidth="1"/>
  </cols>
  <sheetData>
    <row r="1" spans="1:7"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106" t="s">
        <v>2641</v>
      </c>
    </row>
    <row r="2" spans="1:7" x14ac:dyDescent="0.2">
      <c r="A2" s="5" t="s">
        <v>1340</v>
      </c>
      <c r="B2" s="87">
        <f>'RP0101'!B2</f>
        <v>0</v>
      </c>
      <c r="C2" s="16" t="s">
        <v>974</v>
      </c>
      <c r="D2" s="22">
        <v>45657</v>
      </c>
      <c r="E2" s="107"/>
    </row>
    <row r="3" spans="1:7" x14ac:dyDescent="0.2">
      <c r="A3" s="5"/>
      <c r="B3" s="57"/>
      <c r="C3" s="16"/>
      <c r="D3" s="4"/>
      <c r="E3" s="107"/>
    </row>
    <row r="4" spans="1:7" x14ac:dyDescent="0.2">
      <c r="A4" s="5" t="s">
        <v>923</v>
      </c>
      <c r="B4" s="87">
        <f>'RP0101'!B4</f>
        <v>0</v>
      </c>
      <c r="C4" s="16" t="s">
        <v>903</v>
      </c>
      <c r="D4" s="56" t="s">
        <v>971</v>
      </c>
      <c r="E4" s="107"/>
    </row>
    <row r="5" spans="1:7" x14ac:dyDescent="0.2">
      <c r="A5" s="3" t="s">
        <v>1346</v>
      </c>
      <c r="B5" s="58" t="str">
        <f>IF('RP0101'!D11="1-Reporté",B7,IF(OR('RP0101'!D11="0-Non reporté",'RP0101'!D11="2-Non reporté car l'ORPS n'a pas réalisé ce type d'opération"),CONCATENATE(B7,"_unfiled"),""))</f>
        <v/>
      </c>
      <c r="C5" s="17"/>
      <c r="D5" s="23"/>
      <c r="E5" s="107"/>
    </row>
    <row r="6" spans="1:7" x14ac:dyDescent="0.2">
      <c r="A6" s="7"/>
      <c r="B6" s="7"/>
      <c r="C6" s="7"/>
      <c r="D6" s="7"/>
      <c r="E6" s="7"/>
    </row>
    <row r="7" spans="1:7" x14ac:dyDescent="0.2">
      <c r="A7" s="7"/>
      <c r="B7" s="10" t="s">
        <v>2231</v>
      </c>
      <c r="C7" s="7"/>
      <c r="D7" s="7"/>
      <c r="E7" s="7"/>
    </row>
    <row r="8" spans="1:7" x14ac:dyDescent="0.2">
      <c r="A8" s="7"/>
      <c r="B8" s="220" t="s">
        <v>2233</v>
      </c>
      <c r="C8" s="221"/>
      <c r="D8" s="221"/>
      <c r="E8" s="221"/>
    </row>
    <row r="9" spans="1:7" ht="33.75" x14ac:dyDescent="0.2">
      <c r="A9" s="7"/>
      <c r="B9" s="20" t="s">
        <v>1751</v>
      </c>
      <c r="C9" s="20" t="s">
        <v>1715</v>
      </c>
      <c r="D9" s="20" t="s">
        <v>2526</v>
      </c>
      <c r="E9" s="20" t="s">
        <v>831</v>
      </c>
    </row>
    <row r="10" spans="1:7" x14ac:dyDescent="0.2">
      <c r="A10" s="7"/>
      <c r="B10" s="18" t="s">
        <v>342</v>
      </c>
      <c r="C10" s="18" t="s">
        <v>343</v>
      </c>
      <c r="D10" s="18" t="s">
        <v>344</v>
      </c>
      <c r="E10" s="18" t="s">
        <v>345</v>
      </c>
    </row>
    <row r="11" spans="1:7" ht="21" customHeight="1" x14ac:dyDescent="0.2">
      <c r="A11" s="7"/>
      <c r="B11" s="31"/>
      <c r="C11" s="47"/>
      <c r="D11" s="47"/>
      <c r="E11" s="47"/>
      <c r="F11" s="103" t="str">
        <f>IF(G11&lt;&gt;"","Erreur","")</f>
        <v/>
      </c>
      <c r="G11" s="79" t="str">
        <f>IF(AND(B11&lt;&gt;"",OR(C11="",D11="",E11="")),"Veuillez compléter les informations d'identification de la comptabilité auxiliaire d'affectation.",IF(AND(B11="",OR(C11&lt;&gt;"",D11&lt;&gt;"",E11&lt;&gt;"")),"Veuillez compléter la colonne C0010",""))</f>
        <v/>
      </c>
    </row>
    <row r="12" spans="1:7" ht="21" customHeight="1" x14ac:dyDescent="0.2">
      <c r="A12" s="7"/>
      <c r="B12" s="31"/>
      <c r="C12" s="47"/>
      <c r="D12" s="47"/>
      <c r="E12" s="47"/>
      <c r="F12" s="103" t="str">
        <f>IF(G12&lt;&gt;"","Erreur","")</f>
        <v/>
      </c>
      <c r="G12" s="90" t="str">
        <f>IF(AND(B12&lt;&gt;"",B11=""),"La ligne précédente ne doit pas être vide",IF(AND(B12&lt;&gt;"",OR(C12="",D12="",E12="")),"Veuillez compléter les informations d'identification de la comptabilité auxiliaire d'affectation.",IF(AND(B12="",OR(C12&lt;&gt;"",D12&lt;&gt;"",E12&lt;&gt;"")),"Veuillez compléter la colonne C0010","")))</f>
        <v/>
      </c>
    </row>
    <row r="13" spans="1:7" ht="21" customHeight="1" x14ac:dyDescent="0.2">
      <c r="A13" s="7"/>
      <c r="B13" s="31"/>
      <c r="C13" s="47"/>
      <c r="D13" s="47"/>
      <c r="E13" s="47"/>
      <c r="F13" s="103" t="str">
        <f t="shared" ref="F13:F76" si="0">IF(G13&lt;&gt;"","Erreur","")</f>
        <v/>
      </c>
      <c r="G13" s="90" t="str">
        <f t="shared" ref="G13:G76" si="1">IF(AND(B13&lt;&gt;"",B12=""),"La ligne précédente ne doit pas être vide",IF(AND(B13&lt;&gt;"",OR(C13="",D13="",E13="")),"Veuillez compléter les informations d'identification de la comptabilité auxiliaire d'affectation.",IF(AND(B13="",OR(C13&lt;&gt;"",D13&lt;&gt;"",E13&lt;&gt;"")),"Veuillez compléter la colonne C0010","")))</f>
        <v/>
      </c>
    </row>
    <row r="14" spans="1:7" ht="21" customHeight="1" x14ac:dyDescent="0.2">
      <c r="A14" s="7"/>
      <c r="B14" s="31"/>
      <c r="C14" s="47"/>
      <c r="D14" s="47"/>
      <c r="E14" s="47"/>
      <c r="F14" s="103" t="str">
        <f t="shared" si="0"/>
        <v/>
      </c>
      <c r="G14" s="90" t="str">
        <f t="shared" si="1"/>
        <v/>
      </c>
    </row>
    <row r="15" spans="1:7" ht="21" customHeight="1" x14ac:dyDescent="0.2">
      <c r="B15" s="31"/>
      <c r="C15" s="47"/>
      <c r="D15" s="47"/>
      <c r="E15" s="47"/>
      <c r="F15" s="103" t="str">
        <f t="shared" si="0"/>
        <v/>
      </c>
      <c r="G15" s="90" t="str">
        <f t="shared" si="1"/>
        <v/>
      </c>
    </row>
    <row r="16" spans="1:7" ht="21" customHeight="1" x14ac:dyDescent="0.2">
      <c r="B16" s="31"/>
      <c r="C16" s="47"/>
      <c r="D16" s="47"/>
      <c r="E16" s="47"/>
      <c r="F16" s="103" t="str">
        <f t="shared" si="0"/>
        <v/>
      </c>
      <c r="G16" s="90" t="str">
        <f t="shared" si="1"/>
        <v/>
      </c>
    </row>
    <row r="17" spans="2:7" ht="21" customHeight="1" x14ac:dyDescent="0.2">
      <c r="B17" s="31"/>
      <c r="C17" s="47"/>
      <c r="D17" s="47"/>
      <c r="E17" s="47"/>
      <c r="F17" s="103" t="str">
        <f t="shared" si="0"/>
        <v/>
      </c>
      <c r="G17" s="90" t="str">
        <f t="shared" si="1"/>
        <v/>
      </c>
    </row>
    <row r="18" spans="2:7" ht="21" customHeight="1" x14ac:dyDescent="0.2">
      <c r="B18" s="31"/>
      <c r="C18" s="47"/>
      <c r="D18" s="47"/>
      <c r="E18" s="47"/>
      <c r="F18" s="103" t="str">
        <f t="shared" si="0"/>
        <v/>
      </c>
      <c r="G18" s="90" t="str">
        <f t="shared" si="1"/>
        <v/>
      </c>
    </row>
    <row r="19" spans="2:7" ht="21" customHeight="1" x14ac:dyDescent="0.2">
      <c r="B19" s="31"/>
      <c r="C19" s="47"/>
      <c r="D19" s="47"/>
      <c r="E19" s="47"/>
      <c r="F19" s="103" t="str">
        <f t="shared" si="0"/>
        <v/>
      </c>
      <c r="G19" s="90" t="str">
        <f t="shared" si="1"/>
        <v/>
      </c>
    </row>
    <row r="20" spans="2:7" ht="21" customHeight="1" x14ac:dyDescent="0.2">
      <c r="B20" s="31"/>
      <c r="C20" s="47"/>
      <c r="D20" s="47"/>
      <c r="E20" s="47"/>
      <c r="F20" s="103" t="str">
        <f t="shared" si="0"/>
        <v/>
      </c>
      <c r="G20" s="90" t="str">
        <f t="shared" si="1"/>
        <v/>
      </c>
    </row>
    <row r="21" spans="2:7" ht="21" customHeight="1" x14ac:dyDescent="0.2">
      <c r="B21" s="31"/>
      <c r="C21" s="47"/>
      <c r="D21" s="47"/>
      <c r="E21" s="47"/>
      <c r="F21" s="103" t="str">
        <f t="shared" si="0"/>
        <v/>
      </c>
      <c r="G21" s="90" t="str">
        <f t="shared" si="1"/>
        <v/>
      </c>
    </row>
    <row r="22" spans="2:7" ht="21" customHeight="1" x14ac:dyDescent="0.2">
      <c r="B22" s="31"/>
      <c r="C22" s="47"/>
      <c r="D22" s="47"/>
      <c r="E22" s="47"/>
      <c r="F22" s="103" t="str">
        <f t="shared" si="0"/>
        <v/>
      </c>
      <c r="G22" s="90" t="str">
        <f t="shared" si="1"/>
        <v/>
      </c>
    </row>
    <row r="23" spans="2:7" ht="21" customHeight="1" x14ac:dyDescent="0.2">
      <c r="B23" s="31"/>
      <c r="C23" s="47"/>
      <c r="D23" s="47"/>
      <c r="E23" s="47"/>
      <c r="F23" s="103" t="str">
        <f t="shared" si="0"/>
        <v/>
      </c>
      <c r="G23" s="90" t="str">
        <f t="shared" si="1"/>
        <v/>
      </c>
    </row>
    <row r="24" spans="2:7" ht="21" customHeight="1" x14ac:dyDescent="0.2">
      <c r="B24" s="31"/>
      <c r="C24" s="47"/>
      <c r="D24" s="47"/>
      <c r="E24" s="47"/>
      <c r="F24" s="103" t="str">
        <f t="shared" si="0"/>
        <v/>
      </c>
      <c r="G24" s="90" t="str">
        <f t="shared" si="1"/>
        <v/>
      </c>
    </row>
    <row r="25" spans="2:7" ht="21" customHeight="1" x14ac:dyDescent="0.2">
      <c r="B25" s="31"/>
      <c r="C25" s="47"/>
      <c r="D25" s="47"/>
      <c r="E25" s="47"/>
      <c r="F25" s="103" t="str">
        <f t="shared" si="0"/>
        <v/>
      </c>
      <c r="G25" s="90" t="str">
        <f t="shared" si="1"/>
        <v/>
      </c>
    </row>
    <row r="26" spans="2:7" ht="21" customHeight="1" x14ac:dyDescent="0.2">
      <c r="B26" s="31"/>
      <c r="C26" s="47"/>
      <c r="D26" s="47"/>
      <c r="E26" s="47"/>
      <c r="F26" s="103" t="str">
        <f t="shared" si="0"/>
        <v/>
      </c>
      <c r="G26" s="90" t="str">
        <f t="shared" si="1"/>
        <v/>
      </c>
    </row>
    <row r="27" spans="2:7" ht="21" customHeight="1" x14ac:dyDescent="0.2">
      <c r="B27" s="31"/>
      <c r="C27" s="47"/>
      <c r="D27" s="47"/>
      <c r="E27" s="47"/>
      <c r="F27" s="103" t="str">
        <f t="shared" si="0"/>
        <v/>
      </c>
      <c r="G27" s="90" t="str">
        <f t="shared" si="1"/>
        <v/>
      </c>
    </row>
    <row r="28" spans="2:7" ht="21" customHeight="1" x14ac:dyDescent="0.2">
      <c r="B28" s="31"/>
      <c r="C28" s="47"/>
      <c r="D28" s="47"/>
      <c r="E28" s="47"/>
      <c r="F28" s="103" t="str">
        <f t="shared" si="0"/>
        <v/>
      </c>
      <c r="G28" s="90" t="str">
        <f t="shared" si="1"/>
        <v/>
      </c>
    </row>
    <row r="29" spans="2:7" ht="21" customHeight="1" x14ac:dyDescent="0.2">
      <c r="B29" s="31"/>
      <c r="C29" s="47"/>
      <c r="D29" s="47"/>
      <c r="E29" s="47"/>
      <c r="F29" s="103" t="str">
        <f t="shared" si="0"/>
        <v/>
      </c>
      <c r="G29" s="90" t="str">
        <f t="shared" si="1"/>
        <v/>
      </c>
    </row>
    <row r="30" spans="2:7" ht="21" customHeight="1" x14ac:dyDescent="0.2">
      <c r="B30" s="31"/>
      <c r="C30" s="47"/>
      <c r="D30" s="47"/>
      <c r="E30" s="47"/>
      <c r="F30" s="103" t="str">
        <f t="shared" si="0"/>
        <v/>
      </c>
      <c r="G30" s="90" t="str">
        <f t="shared" si="1"/>
        <v/>
      </c>
    </row>
    <row r="31" spans="2:7" ht="21" customHeight="1" x14ac:dyDescent="0.2">
      <c r="B31" s="31"/>
      <c r="C31" s="47"/>
      <c r="D31" s="47"/>
      <c r="E31" s="47"/>
      <c r="F31" s="103" t="str">
        <f t="shared" si="0"/>
        <v/>
      </c>
      <c r="G31" s="90" t="str">
        <f t="shared" si="1"/>
        <v/>
      </c>
    </row>
    <row r="32" spans="2:7" ht="21" customHeight="1" x14ac:dyDescent="0.2">
      <c r="B32" s="31"/>
      <c r="C32" s="47"/>
      <c r="D32" s="47"/>
      <c r="E32" s="47"/>
      <c r="F32" s="103" t="str">
        <f t="shared" si="0"/>
        <v/>
      </c>
      <c r="G32" s="90" t="str">
        <f t="shared" si="1"/>
        <v/>
      </c>
    </row>
    <row r="33" spans="2:7" ht="21" customHeight="1" x14ac:dyDescent="0.2">
      <c r="B33" s="31"/>
      <c r="C33" s="47"/>
      <c r="D33" s="47"/>
      <c r="E33" s="47"/>
      <c r="F33" s="103" t="str">
        <f t="shared" si="0"/>
        <v/>
      </c>
      <c r="G33" s="90" t="str">
        <f t="shared" si="1"/>
        <v/>
      </c>
    </row>
    <row r="34" spans="2:7" ht="21" customHeight="1" x14ac:dyDescent="0.2">
      <c r="B34" s="31"/>
      <c r="C34" s="47"/>
      <c r="D34" s="47"/>
      <c r="E34" s="47"/>
      <c r="F34" s="103" t="str">
        <f t="shared" si="0"/>
        <v/>
      </c>
      <c r="G34" s="90" t="str">
        <f t="shared" si="1"/>
        <v/>
      </c>
    </row>
    <row r="35" spans="2:7" ht="21" customHeight="1" x14ac:dyDescent="0.2">
      <c r="B35" s="31"/>
      <c r="C35" s="47"/>
      <c r="D35" s="47"/>
      <c r="E35" s="47"/>
      <c r="F35" s="103" t="str">
        <f t="shared" si="0"/>
        <v/>
      </c>
      <c r="G35" s="90" t="str">
        <f t="shared" si="1"/>
        <v/>
      </c>
    </row>
    <row r="36" spans="2:7" ht="21" customHeight="1" x14ac:dyDescent="0.2">
      <c r="B36" s="31"/>
      <c r="C36" s="47"/>
      <c r="D36" s="47"/>
      <c r="E36" s="47"/>
      <c r="F36" s="103" t="str">
        <f t="shared" si="0"/>
        <v/>
      </c>
      <c r="G36" s="90" t="str">
        <f t="shared" si="1"/>
        <v/>
      </c>
    </row>
    <row r="37" spans="2:7" ht="21" customHeight="1" x14ac:dyDescent="0.2">
      <c r="B37" s="31"/>
      <c r="C37" s="47"/>
      <c r="D37" s="47"/>
      <c r="E37" s="47"/>
      <c r="F37" s="103" t="str">
        <f t="shared" si="0"/>
        <v/>
      </c>
      <c r="G37" s="90" t="str">
        <f t="shared" si="1"/>
        <v/>
      </c>
    </row>
    <row r="38" spans="2:7" ht="21" customHeight="1" x14ac:dyDescent="0.2">
      <c r="B38" s="31"/>
      <c r="C38" s="47"/>
      <c r="D38" s="47"/>
      <c r="E38" s="47"/>
      <c r="F38" s="103" t="str">
        <f t="shared" si="0"/>
        <v/>
      </c>
      <c r="G38" s="90" t="str">
        <f t="shared" si="1"/>
        <v/>
      </c>
    </row>
    <row r="39" spans="2:7" ht="21" customHeight="1" x14ac:dyDescent="0.2">
      <c r="B39" s="31"/>
      <c r="C39" s="47"/>
      <c r="D39" s="47"/>
      <c r="E39" s="47"/>
      <c r="F39" s="103" t="str">
        <f t="shared" si="0"/>
        <v/>
      </c>
      <c r="G39" s="90" t="str">
        <f t="shared" si="1"/>
        <v/>
      </c>
    </row>
    <row r="40" spans="2:7" ht="21" customHeight="1" x14ac:dyDescent="0.2">
      <c r="B40" s="31"/>
      <c r="C40" s="47"/>
      <c r="D40" s="47"/>
      <c r="E40" s="47"/>
      <c r="F40" s="103" t="str">
        <f t="shared" si="0"/>
        <v/>
      </c>
      <c r="G40" s="90" t="str">
        <f t="shared" si="1"/>
        <v/>
      </c>
    </row>
    <row r="41" spans="2:7" ht="21" customHeight="1" x14ac:dyDescent="0.2">
      <c r="B41" s="31"/>
      <c r="C41" s="47"/>
      <c r="D41" s="47"/>
      <c r="E41" s="47"/>
      <c r="F41" s="103" t="str">
        <f t="shared" si="0"/>
        <v/>
      </c>
      <c r="G41" s="90" t="str">
        <f t="shared" si="1"/>
        <v/>
      </c>
    </row>
    <row r="42" spans="2:7" ht="21" customHeight="1" x14ac:dyDescent="0.2">
      <c r="B42" s="31"/>
      <c r="C42" s="47"/>
      <c r="D42" s="47"/>
      <c r="E42" s="47"/>
      <c r="F42" s="103" t="str">
        <f t="shared" si="0"/>
        <v/>
      </c>
      <c r="G42" s="90" t="str">
        <f t="shared" si="1"/>
        <v/>
      </c>
    </row>
    <row r="43" spans="2:7" ht="21" customHeight="1" x14ac:dyDescent="0.2">
      <c r="B43" s="31"/>
      <c r="C43" s="47"/>
      <c r="D43" s="47"/>
      <c r="E43" s="47"/>
      <c r="F43" s="103" t="str">
        <f t="shared" si="0"/>
        <v/>
      </c>
      <c r="G43" s="90" t="str">
        <f t="shared" si="1"/>
        <v/>
      </c>
    </row>
    <row r="44" spans="2:7" ht="21" customHeight="1" x14ac:dyDescent="0.2">
      <c r="B44" s="31"/>
      <c r="C44" s="47"/>
      <c r="D44" s="47"/>
      <c r="E44" s="47"/>
      <c r="F44" s="103" t="str">
        <f t="shared" si="0"/>
        <v/>
      </c>
      <c r="G44" s="90" t="str">
        <f t="shared" si="1"/>
        <v/>
      </c>
    </row>
    <row r="45" spans="2:7" ht="21" customHeight="1" x14ac:dyDescent="0.2">
      <c r="B45" s="31"/>
      <c r="C45" s="47"/>
      <c r="D45" s="47"/>
      <c r="E45" s="47"/>
      <c r="F45" s="103" t="str">
        <f t="shared" si="0"/>
        <v/>
      </c>
      <c r="G45" s="90" t="str">
        <f t="shared" si="1"/>
        <v/>
      </c>
    </row>
    <row r="46" spans="2:7" ht="21" customHeight="1" x14ac:dyDescent="0.2">
      <c r="B46" s="31"/>
      <c r="C46" s="47"/>
      <c r="D46" s="47"/>
      <c r="E46" s="47"/>
      <c r="F46" s="103" t="str">
        <f t="shared" si="0"/>
        <v/>
      </c>
      <c r="G46" s="90" t="str">
        <f t="shared" si="1"/>
        <v/>
      </c>
    </row>
    <row r="47" spans="2:7" ht="21" customHeight="1" x14ac:dyDescent="0.2">
      <c r="B47" s="31"/>
      <c r="C47" s="47"/>
      <c r="D47" s="47"/>
      <c r="E47" s="47"/>
      <c r="F47" s="103" t="str">
        <f t="shared" si="0"/>
        <v/>
      </c>
      <c r="G47" s="90" t="str">
        <f t="shared" si="1"/>
        <v/>
      </c>
    </row>
    <row r="48" spans="2:7" ht="21" customHeight="1" x14ac:dyDescent="0.2">
      <c r="B48" s="31"/>
      <c r="C48" s="47"/>
      <c r="D48" s="47"/>
      <c r="E48" s="47"/>
      <c r="F48" s="103" t="str">
        <f t="shared" si="0"/>
        <v/>
      </c>
      <c r="G48" s="90" t="str">
        <f t="shared" si="1"/>
        <v/>
      </c>
    </row>
    <row r="49" spans="2:7" ht="21" customHeight="1" x14ac:dyDescent="0.2">
      <c r="B49" s="31"/>
      <c r="C49" s="47"/>
      <c r="D49" s="47"/>
      <c r="E49" s="47"/>
      <c r="F49" s="103" t="str">
        <f t="shared" si="0"/>
        <v/>
      </c>
      <c r="G49" s="90" t="str">
        <f t="shared" si="1"/>
        <v/>
      </c>
    </row>
    <row r="50" spans="2:7" ht="21" customHeight="1" x14ac:dyDescent="0.2">
      <c r="B50" s="31"/>
      <c r="C50" s="47"/>
      <c r="D50" s="47"/>
      <c r="E50" s="47"/>
      <c r="F50" s="103" t="str">
        <f t="shared" si="0"/>
        <v/>
      </c>
      <c r="G50" s="90" t="str">
        <f t="shared" si="1"/>
        <v/>
      </c>
    </row>
    <row r="51" spans="2:7" ht="21" customHeight="1" x14ac:dyDescent="0.2">
      <c r="B51" s="31"/>
      <c r="C51" s="47"/>
      <c r="D51" s="47"/>
      <c r="E51" s="47"/>
      <c r="F51" s="103" t="str">
        <f t="shared" si="0"/>
        <v/>
      </c>
      <c r="G51" s="90" t="str">
        <f t="shared" si="1"/>
        <v/>
      </c>
    </row>
    <row r="52" spans="2:7" ht="21" customHeight="1" x14ac:dyDescent="0.2">
      <c r="B52" s="31"/>
      <c r="C52" s="47"/>
      <c r="D52" s="47"/>
      <c r="E52" s="47"/>
      <c r="F52" s="103" t="str">
        <f t="shared" si="0"/>
        <v/>
      </c>
      <c r="G52" s="90" t="str">
        <f t="shared" si="1"/>
        <v/>
      </c>
    </row>
    <row r="53" spans="2:7" ht="21" customHeight="1" x14ac:dyDescent="0.2">
      <c r="B53" s="31"/>
      <c r="C53" s="47"/>
      <c r="D53" s="47"/>
      <c r="E53" s="47"/>
      <c r="F53" s="103" t="str">
        <f t="shared" si="0"/>
        <v/>
      </c>
      <c r="G53" s="90" t="str">
        <f t="shared" si="1"/>
        <v/>
      </c>
    </row>
    <row r="54" spans="2:7" ht="21" customHeight="1" x14ac:dyDescent="0.2">
      <c r="B54" s="31"/>
      <c r="C54" s="47"/>
      <c r="D54" s="47"/>
      <c r="E54" s="47"/>
      <c r="F54" s="103" t="str">
        <f t="shared" si="0"/>
        <v/>
      </c>
      <c r="G54" s="90" t="str">
        <f t="shared" si="1"/>
        <v/>
      </c>
    </row>
    <row r="55" spans="2:7" ht="21" customHeight="1" x14ac:dyDescent="0.2">
      <c r="B55" s="31"/>
      <c r="C55" s="47"/>
      <c r="D55" s="47"/>
      <c r="E55" s="47"/>
      <c r="F55" s="103" t="str">
        <f t="shared" si="0"/>
        <v/>
      </c>
      <c r="G55" s="90" t="str">
        <f t="shared" si="1"/>
        <v/>
      </c>
    </row>
    <row r="56" spans="2:7" ht="21" customHeight="1" x14ac:dyDescent="0.2">
      <c r="B56" s="31"/>
      <c r="C56" s="47"/>
      <c r="D56" s="47"/>
      <c r="E56" s="47"/>
      <c r="F56" s="103" t="str">
        <f t="shared" si="0"/>
        <v/>
      </c>
      <c r="G56" s="90" t="str">
        <f t="shared" si="1"/>
        <v/>
      </c>
    </row>
    <row r="57" spans="2:7" ht="21" customHeight="1" x14ac:dyDescent="0.2">
      <c r="B57" s="31"/>
      <c r="C57" s="47"/>
      <c r="D57" s="47"/>
      <c r="E57" s="47"/>
      <c r="F57" s="103" t="str">
        <f t="shared" si="0"/>
        <v/>
      </c>
      <c r="G57" s="90" t="str">
        <f t="shared" si="1"/>
        <v/>
      </c>
    </row>
    <row r="58" spans="2:7" ht="21" customHeight="1" x14ac:dyDescent="0.2">
      <c r="B58" s="31"/>
      <c r="C58" s="47"/>
      <c r="D58" s="47"/>
      <c r="E58" s="47"/>
      <c r="F58" s="103" t="str">
        <f t="shared" si="0"/>
        <v/>
      </c>
      <c r="G58" s="90" t="str">
        <f t="shared" si="1"/>
        <v/>
      </c>
    </row>
    <row r="59" spans="2:7" ht="21" customHeight="1" x14ac:dyDescent="0.2">
      <c r="B59" s="31"/>
      <c r="C59" s="47"/>
      <c r="D59" s="47"/>
      <c r="E59" s="47"/>
      <c r="F59" s="103" t="str">
        <f t="shared" si="0"/>
        <v/>
      </c>
      <c r="G59" s="90" t="str">
        <f t="shared" si="1"/>
        <v/>
      </c>
    </row>
    <row r="60" spans="2:7" ht="21" customHeight="1" x14ac:dyDescent="0.2">
      <c r="B60" s="31"/>
      <c r="C60" s="47"/>
      <c r="D60" s="47"/>
      <c r="E60" s="47"/>
      <c r="F60" s="103" t="str">
        <f t="shared" si="0"/>
        <v/>
      </c>
      <c r="G60" s="90" t="str">
        <f t="shared" si="1"/>
        <v/>
      </c>
    </row>
    <row r="61" spans="2:7" ht="21" customHeight="1" x14ac:dyDescent="0.2">
      <c r="B61" s="31"/>
      <c r="C61" s="47"/>
      <c r="D61" s="47"/>
      <c r="E61" s="47"/>
      <c r="F61" s="103" t="str">
        <f t="shared" si="0"/>
        <v/>
      </c>
      <c r="G61" s="90" t="str">
        <f t="shared" si="1"/>
        <v/>
      </c>
    </row>
    <row r="62" spans="2:7" ht="21" customHeight="1" x14ac:dyDescent="0.2">
      <c r="B62" s="31"/>
      <c r="C62" s="47"/>
      <c r="D62" s="47"/>
      <c r="E62" s="47"/>
      <c r="F62" s="103" t="str">
        <f t="shared" si="0"/>
        <v/>
      </c>
      <c r="G62" s="90" t="str">
        <f t="shared" si="1"/>
        <v/>
      </c>
    </row>
    <row r="63" spans="2:7" ht="21" customHeight="1" x14ac:dyDescent="0.2">
      <c r="B63" s="31"/>
      <c r="C63" s="47"/>
      <c r="D63" s="47"/>
      <c r="E63" s="47"/>
      <c r="F63" s="103" t="str">
        <f t="shared" si="0"/>
        <v/>
      </c>
      <c r="G63" s="90" t="str">
        <f t="shared" si="1"/>
        <v/>
      </c>
    </row>
    <row r="64" spans="2:7" ht="21" customHeight="1" x14ac:dyDescent="0.2">
      <c r="B64" s="31"/>
      <c r="C64" s="47"/>
      <c r="D64" s="47"/>
      <c r="E64" s="47"/>
      <c r="F64" s="103" t="str">
        <f t="shared" si="0"/>
        <v/>
      </c>
      <c r="G64" s="90" t="str">
        <f t="shared" si="1"/>
        <v/>
      </c>
    </row>
    <row r="65" spans="2:7" ht="21" customHeight="1" x14ac:dyDescent="0.2">
      <c r="B65" s="31"/>
      <c r="C65" s="47"/>
      <c r="D65" s="47"/>
      <c r="E65" s="47"/>
      <c r="F65" s="103" t="str">
        <f t="shared" si="0"/>
        <v/>
      </c>
      <c r="G65" s="90" t="str">
        <f t="shared" si="1"/>
        <v/>
      </c>
    </row>
    <row r="66" spans="2:7" ht="21" customHeight="1" x14ac:dyDescent="0.2">
      <c r="B66" s="31"/>
      <c r="C66" s="47"/>
      <c r="D66" s="47"/>
      <c r="E66" s="47"/>
      <c r="F66" s="103" t="str">
        <f t="shared" si="0"/>
        <v/>
      </c>
      <c r="G66" s="90" t="str">
        <f t="shared" si="1"/>
        <v/>
      </c>
    </row>
    <row r="67" spans="2:7" ht="21" customHeight="1" x14ac:dyDescent="0.2">
      <c r="B67" s="31"/>
      <c r="C67" s="47"/>
      <c r="D67" s="47"/>
      <c r="E67" s="47"/>
      <c r="F67" s="103" t="str">
        <f t="shared" si="0"/>
        <v/>
      </c>
      <c r="G67" s="90" t="str">
        <f t="shared" si="1"/>
        <v/>
      </c>
    </row>
    <row r="68" spans="2:7" ht="21" customHeight="1" x14ac:dyDescent="0.2">
      <c r="B68" s="31"/>
      <c r="C68" s="47"/>
      <c r="D68" s="47"/>
      <c r="E68" s="47"/>
      <c r="F68" s="103" t="str">
        <f t="shared" si="0"/>
        <v/>
      </c>
      <c r="G68" s="90" t="str">
        <f t="shared" si="1"/>
        <v/>
      </c>
    </row>
    <row r="69" spans="2:7" ht="21" customHeight="1" x14ac:dyDescent="0.2">
      <c r="B69" s="31"/>
      <c r="C69" s="47"/>
      <c r="D69" s="47"/>
      <c r="E69" s="47"/>
      <c r="F69" s="103" t="str">
        <f t="shared" si="0"/>
        <v/>
      </c>
      <c r="G69" s="90" t="str">
        <f t="shared" si="1"/>
        <v/>
      </c>
    </row>
    <row r="70" spans="2:7" ht="21" customHeight="1" x14ac:dyDescent="0.2">
      <c r="B70" s="31"/>
      <c r="C70" s="47"/>
      <c r="D70" s="47"/>
      <c r="E70" s="47"/>
      <c r="F70" s="103" t="str">
        <f t="shared" si="0"/>
        <v/>
      </c>
      <c r="G70" s="90" t="str">
        <f t="shared" si="1"/>
        <v/>
      </c>
    </row>
    <row r="71" spans="2:7" ht="21" customHeight="1" x14ac:dyDescent="0.2">
      <c r="B71" s="31"/>
      <c r="C71" s="47"/>
      <c r="D71" s="47"/>
      <c r="E71" s="47"/>
      <c r="F71" s="103" t="str">
        <f t="shared" si="0"/>
        <v/>
      </c>
      <c r="G71" s="90" t="str">
        <f t="shared" si="1"/>
        <v/>
      </c>
    </row>
    <row r="72" spans="2:7" ht="21" customHeight="1" x14ac:dyDescent="0.2">
      <c r="B72" s="31"/>
      <c r="C72" s="47"/>
      <c r="D72" s="47"/>
      <c r="E72" s="47"/>
      <c r="F72" s="103" t="str">
        <f t="shared" si="0"/>
        <v/>
      </c>
      <c r="G72" s="90" t="str">
        <f t="shared" si="1"/>
        <v/>
      </c>
    </row>
    <row r="73" spans="2:7" ht="21" customHeight="1" x14ac:dyDescent="0.2">
      <c r="B73" s="31"/>
      <c r="C73" s="47"/>
      <c r="D73" s="47"/>
      <c r="E73" s="47"/>
      <c r="F73" s="103" t="str">
        <f t="shared" si="0"/>
        <v/>
      </c>
      <c r="G73" s="90" t="str">
        <f t="shared" si="1"/>
        <v/>
      </c>
    </row>
    <row r="74" spans="2:7" ht="21" customHeight="1" x14ac:dyDescent="0.2">
      <c r="B74" s="31"/>
      <c r="C74" s="47"/>
      <c r="D74" s="47"/>
      <c r="E74" s="47"/>
      <c r="F74" s="103" t="str">
        <f t="shared" si="0"/>
        <v/>
      </c>
      <c r="G74" s="90" t="str">
        <f t="shared" si="1"/>
        <v/>
      </c>
    </row>
    <row r="75" spans="2:7" ht="21" customHeight="1" x14ac:dyDescent="0.2">
      <c r="B75" s="31"/>
      <c r="C75" s="47"/>
      <c r="D75" s="47"/>
      <c r="E75" s="47"/>
      <c r="F75" s="103" t="str">
        <f t="shared" si="0"/>
        <v/>
      </c>
      <c r="G75" s="90" t="str">
        <f t="shared" si="1"/>
        <v/>
      </c>
    </row>
    <row r="76" spans="2:7" ht="21" customHeight="1" x14ac:dyDescent="0.2">
      <c r="B76" s="31"/>
      <c r="C76" s="47"/>
      <c r="D76" s="47"/>
      <c r="E76" s="47"/>
      <c r="F76" s="103" t="str">
        <f t="shared" si="0"/>
        <v/>
      </c>
      <c r="G76" s="90" t="str">
        <f t="shared" si="1"/>
        <v/>
      </c>
    </row>
    <row r="77" spans="2:7" ht="21" customHeight="1" x14ac:dyDescent="0.2">
      <c r="B77" s="31"/>
      <c r="C77" s="47"/>
      <c r="D77" s="47"/>
      <c r="E77" s="47"/>
      <c r="F77" s="103" t="str">
        <f t="shared" ref="F77:F100" si="2">IF(G77&lt;&gt;"","Erreur","")</f>
        <v/>
      </c>
      <c r="G77" s="90" t="str">
        <f t="shared" ref="G77:G100" si="3">IF(AND(B77&lt;&gt;"",B76=""),"La ligne précédente ne doit pas être vide",IF(AND(B77&lt;&gt;"",OR(C77="",D77="",E77="")),"Veuillez compléter les informations d'identification de la comptabilité auxiliaire d'affectation.",IF(AND(B77="",OR(C77&lt;&gt;"",D77&lt;&gt;"",E77&lt;&gt;"")),"Veuillez compléter la colonne C0010","")))</f>
        <v/>
      </c>
    </row>
    <row r="78" spans="2:7" ht="21" customHeight="1" x14ac:dyDescent="0.2">
      <c r="B78" s="31"/>
      <c r="C78" s="47"/>
      <c r="D78" s="47"/>
      <c r="E78" s="47"/>
      <c r="F78" s="103" t="str">
        <f t="shared" si="2"/>
        <v/>
      </c>
      <c r="G78" s="90" t="str">
        <f t="shared" si="3"/>
        <v/>
      </c>
    </row>
    <row r="79" spans="2:7" ht="21" customHeight="1" x14ac:dyDescent="0.2">
      <c r="B79" s="31"/>
      <c r="C79" s="47"/>
      <c r="D79" s="47"/>
      <c r="E79" s="47"/>
      <c r="F79" s="103" t="str">
        <f t="shared" si="2"/>
        <v/>
      </c>
      <c r="G79" s="90" t="str">
        <f t="shared" si="3"/>
        <v/>
      </c>
    </row>
    <row r="80" spans="2:7" ht="21" customHeight="1" x14ac:dyDescent="0.2">
      <c r="B80" s="31"/>
      <c r="C80" s="47"/>
      <c r="D80" s="47"/>
      <c r="E80" s="47"/>
      <c r="F80" s="103" t="str">
        <f t="shared" si="2"/>
        <v/>
      </c>
      <c r="G80" s="90" t="str">
        <f t="shared" si="3"/>
        <v/>
      </c>
    </row>
    <row r="81" spans="2:7" ht="21" customHeight="1" x14ac:dyDescent="0.2">
      <c r="B81" s="31"/>
      <c r="C81" s="47"/>
      <c r="D81" s="47"/>
      <c r="E81" s="47"/>
      <c r="F81" s="103" t="str">
        <f t="shared" si="2"/>
        <v/>
      </c>
      <c r="G81" s="90" t="str">
        <f t="shared" si="3"/>
        <v/>
      </c>
    </row>
    <row r="82" spans="2:7" ht="21" customHeight="1" x14ac:dyDescent="0.2">
      <c r="B82" s="31"/>
      <c r="C82" s="47"/>
      <c r="D82" s="47"/>
      <c r="E82" s="47"/>
      <c r="F82" s="103" t="str">
        <f t="shared" si="2"/>
        <v/>
      </c>
      <c r="G82" s="90" t="str">
        <f t="shared" si="3"/>
        <v/>
      </c>
    </row>
    <row r="83" spans="2:7" ht="21" customHeight="1" x14ac:dyDescent="0.2">
      <c r="B83" s="31"/>
      <c r="C83" s="47"/>
      <c r="D83" s="47"/>
      <c r="E83" s="47"/>
      <c r="F83" s="103" t="str">
        <f t="shared" si="2"/>
        <v/>
      </c>
      <c r="G83" s="90" t="str">
        <f t="shared" si="3"/>
        <v/>
      </c>
    </row>
    <row r="84" spans="2:7" ht="21" customHeight="1" x14ac:dyDescent="0.2">
      <c r="B84" s="31"/>
      <c r="C84" s="47"/>
      <c r="D84" s="47"/>
      <c r="E84" s="47"/>
      <c r="F84" s="103" t="str">
        <f t="shared" si="2"/>
        <v/>
      </c>
      <c r="G84" s="90" t="str">
        <f t="shared" si="3"/>
        <v/>
      </c>
    </row>
    <row r="85" spans="2:7" ht="21" customHeight="1" x14ac:dyDescent="0.2">
      <c r="B85" s="31"/>
      <c r="C85" s="47"/>
      <c r="D85" s="47"/>
      <c r="E85" s="47"/>
      <c r="F85" s="103" t="str">
        <f t="shared" si="2"/>
        <v/>
      </c>
      <c r="G85" s="90" t="str">
        <f t="shared" si="3"/>
        <v/>
      </c>
    </row>
    <row r="86" spans="2:7" ht="21" customHeight="1" x14ac:dyDescent="0.2">
      <c r="B86" s="31"/>
      <c r="C86" s="47"/>
      <c r="D86" s="47"/>
      <c r="E86" s="47"/>
      <c r="F86" s="103" t="str">
        <f t="shared" si="2"/>
        <v/>
      </c>
      <c r="G86" s="90" t="str">
        <f t="shared" si="3"/>
        <v/>
      </c>
    </row>
    <row r="87" spans="2:7" ht="21" customHeight="1" x14ac:dyDescent="0.2">
      <c r="B87" s="31"/>
      <c r="C87" s="47"/>
      <c r="D87" s="47"/>
      <c r="E87" s="47"/>
      <c r="F87" s="103" t="str">
        <f t="shared" si="2"/>
        <v/>
      </c>
      <c r="G87" s="90" t="str">
        <f t="shared" si="3"/>
        <v/>
      </c>
    </row>
    <row r="88" spans="2:7" ht="21" customHeight="1" x14ac:dyDescent="0.2">
      <c r="B88" s="31"/>
      <c r="C88" s="47"/>
      <c r="D88" s="47"/>
      <c r="E88" s="47"/>
      <c r="F88" s="103" t="str">
        <f t="shared" si="2"/>
        <v/>
      </c>
      <c r="G88" s="90" t="str">
        <f t="shared" si="3"/>
        <v/>
      </c>
    </row>
    <row r="89" spans="2:7" ht="21" customHeight="1" x14ac:dyDescent="0.2">
      <c r="B89" s="31"/>
      <c r="C89" s="47"/>
      <c r="D89" s="47"/>
      <c r="E89" s="47"/>
      <c r="F89" s="103" t="str">
        <f t="shared" si="2"/>
        <v/>
      </c>
      <c r="G89" s="90" t="str">
        <f t="shared" si="3"/>
        <v/>
      </c>
    </row>
    <row r="90" spans="2:7" ht="21" customHeight="1" x14ac:dyDescent="0.2">
      <c r="B90" s="31"/>
      <c r="C90" s="47"/>
      <c r="D90" s="47"/>
      <c r="E90" s="47"/>
      <c r="F90" s="103" t="str">
        <f t="shared" si="2"/>
        <v/>
      </c>
      <c r="G90" s="90" t="str">
        <f t="shared" si="3"/>
        <v/>
      </c>
    </row>
    <row r="91" spans="2:7" ht="21" customHeight="1" x14ac:dyDescent="0.2">
      <c r="B91" s="31"/>
      <c r="C91" s="47"/>
      <c r="D91" s="47"/>
      <c r="E91" s="47"/>
      <c r="F91" s="103" t="str">
        <f t="shared" si="2"/>
        <v/>
      </c>
      <c r="G91" s="90" t="str">
        <f t="shared" si="3"/>
        <v/>
      </c>
    </row>
    <row r="92" spans="2:7" ht="21" customHeight="1" x14ac:dyDescent="0.2">
      <c r="B92" s="31"/>
      <c r="C92" s="47"/>
      <c r="D92" s="47"/>
      <c r="E92" s="47"/>
      <c r="F92" s="103" t="str">
        <f t="shared" si="2"/>
        <v/>
      </c>
      <c r="G92" s="90" t="str">
        <f t="shared" si="3"/>
        <v/>
      </c>
    </row>
    <row r="93" spans="2:7" ht="21" customHeight="1" x14ac:dyDescent="0.2">
      <c r="B93" s="31"/>
      <c r="C93" s="47"/>
      <c r="D93" s="47"/>
      <c r="E93" s="47"/>
      <c r="F93" s="103" t="str">
        <f t="shared" si="2"/>
        <v/>
      </c>
      <c r="G93" s="90" t="str">
        <f t="shared" si="3"/>
        <v/>
      </c>
    </row>
    <row r="94" spans="2:7" ht="21" customHeight="1" x14ac:dyDescent="0.2">
      <c r="B94" s="31"/>
      <c r="C94" s="47"/>
      <c r="D94" s="47"/>
      <c r="E94" s="47"/>
      <c r="F94" s="103" t="str">
        <f t="shared" si="2"/>
        <v/>
      </c>
      <c r="G94" s="90" t="str">
        <f t="shared" si="3"/>
        <v/>
      </c>
    </row>
    <row r="95" spans="2:7" ht="21" customHeight="1" x14ac:dyDescent="0.2">
      <c r="B95" s="31"/>
      <c r="C95" s="47"/>
      <c r="D95" s="47"/>
      <c r="E95" s="47"/>
      <c r="F95" s="103" t="str">
        <f t="shared" si="2"/>
        <v/>
      </c>
      <c r="G95" s="90" t="str">
        <f t="shared" si="3"/>
        <v/>
      </c>
    </row>
    <row r="96" spans="2:7" ht="21" customHeight="1" x14ac:dyDescent="0.2">
      <c r="B96" s="31"/>
      <c r="C96" s="47"/>
      <c r="D96" s="47"/>
      <c r="E96" s="47"/>
      <c r="F96" s="103" t="str">
        <f t="shared" si="2"/>
        <v/>
      </c>
      <c r="G96" s="90" t="str">
        <f t="shared" si="3"/>
        <v/>
      </c>
    </row>
    <row r="97" spans="2:7" ht="21" customHeight="1" x14ac:dyDescent="0.2">
      <c r="B97" s="31"/>
      <c r="C97" s="47"/>
      <c r="D97" s="47"/>
      <c r="E97" s="47"/>
      <c r="F97" s="103" t="str">
        <f t="shared" si="2"/>
        <v/>
      </c>
      <c r="G97" s="90" t="str">
        <f t="shared" si="3"/>
        <v/>
      </c>
    </row>
    <row r="98" spans="2:7" ht="21" customHeight="1" x14ac:dyDescent="0.2">
      <c r="B98" s="31"/>
      <c r="C98" s="47"/>
      <c r="D98" s="47"/>
      <c r="E98" s="47"/>
      <c r="F98" s="103" t="str">
        <f t="shared" si="2"/>
        <v/>
      </c>
      <c r="G98" s="90" t="str">
        <f t="shared" si="3"/>
        <v/>
      </c>
    </row>
    <row r="99" spans="2:7" ht="21" customHeight="1" x14ac:dyDescent="0.2">
      <c r="B99" s="31"/>
      <c r="C99" s="47"/>
      <c r="D99" s="47"/>
      <c r="E99" s="47"/>
      <c r="F99" s="103" t="str">
        <f t="shared" si="2"/>
        <v/>
      </c>
      <c r="G99" s="90" t="str">
        <f t="shared" si="3"/>
        <v/>
      </c>
    </row>
    <row r="100" spans="2:7" ht="21" customHeight="1" x14ac:dyDescent="0.2">
      <c r="B100" s="104"/>
      <c r="C100" s="96"/>
      <c r="D100" s="96"/>
      <c r="E100" s="96"/>
      <c r="F100" s="103" t="str">
        <f t="shared" si="2"/>
        <v/>
      </c>
      <c r="G100" s="90" t="str">
        <f t="shared" si="3"/>
        <v/>
      </c>
    </row>
  </sheetData>
  <sheetProtection algorithmName="SHA-512" hashValue="VuuIulX2MCZb2WWHaXpRV8WHhlnTEk49+SvNiWT5PSVDYlQFjdaeG2yIJd47s2gcX8pHgMvWXXxWjGT4ru1t9Q==" saltValue="sGTsi4H5pyflPu1oEnG1RA==" spinCount="100000" sheet="1" objects="1" scenarios="1" selectLockedCells="1"/>
  <mergeCells count="1">
    <mergeCell ref="B8:E8"/>
  </mergeCells>
  <conditionalFormatting sqref="C11:E100">
    <cfRule type="expression" dxfId="24" priority="1">
      <formula>$F11="Erreur"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'@lists'!$A$100:$F$100</xm:f>
          </x14:formula1>
          <xm:sqref>D11:D100</xm:sqref>
        </x14:dataValidation>
        <x14:dataValidation type="list" allowBlank="1" showInputMessage="1" showErrorMessage="1">
          <x14:formula1>
            <xm:f>'@lists'!$A$101:$B$101</xm:f>
          </x14:formula1>
          <xm:sqref>E11:E100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
  <sheetViews>
    <sheetView workbookViewId="0">
      <selection activeCell="C11" sqref="C11"/>
    </sheetView>
  </sheetViews>
  <sheetFormatPr baseColWidth="10" defaultRowHeight="12.75" x14ac:dyDescent="0.2"/>
  <cols>
    <col min="1" max="1" width="13" customWidth="1"/>
    <col min="2" max="4" width="21.5703125" customWidth="1"/>
    <col min="5" max="5" width="13.7109375" style="85" customWidth="1"/>
    <col min="6" max="6" width="77.285156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108"/>
    </row>
    <row r="2" spans="1:6" x14ac:dyDescent="0.2">
      <c r="A2" s="5" t="s">
        <v>1340</v>
      </c>
      <c r="B2" s="88">
        <f>'RP0101'!B2</f>
        <v>0</v>
      </c>
      <c r="C2" s="64" t="s">
        <v>974</v>
      </c>
      <c r="D2" s="60">
        <f>'RPC010301'!D2</f>
        <v>45657</v>
      </c>
      <c r="E2" s="109"/>
    </row>
    <row r="3" spans="1:6" x14ac:dyDescent="0.2">
      <c r="A3" s="5"/>
      <c r="B3" s="59"/>
      <c r="C3" s="64"/>
      <c r="D3" s="61"/>
      <c r="E3" s="109"/>
    </row>
    <row r="4" spans="1:6" x14ac:dyDescent="0.2">
      <c r="A4" s="5" t="s">
        <v>923</v>
      </c>
      <c r="B4" s="88">
        <f>'RP0101'!B4</f>
        <v>0</v>
      </c>
      <c r="C4" s="64" t="s">
        <v>903</v>
      </c>
      <c r="D4" s="62" t="s">
        <v>971</v>
      </c>
      <c r="E4" s="109"/>
    </row>
    <row r="5" spans="1:6" x14ac:dyDescent="0.2">
      <c r="A5" s="3" t="s">
        <v>1346</v>
      </c>
      <c r="B5" s="63" t="str">
        <f>IF('RP0101'!D11="1-Reporté",B7,IF(OR('RP0101'!D11="0-Non reporté",'RP0101'!D11="2-Non reporté car l'ORPS n'a pas réalisé ce type d'opération"),CONCATENATE(B7,"_unfiled"),""))</f>
        <v/>
      </c>
      <c r="C5" s="65"/>
      <c r="D5" s="66"/>
      <c r="E5" s="109"/>
    </row>
    <row r="6" spans="1:6" x14ac:dyDescent="0.2">
      <c r="A6" s="7"/>
      <c r="B6" s="7"/>
      <c r="C6" s="7"/>
      <c r="D6" s="7"/>
      <c r="E6" s="109"/>
    </row>
    <row r="7" spans="1:6" x14ac:dyDescent="0.2">
      <c r="A7" s="7"/>
      <c r="B7" s="10" t="s">
        <v>2231</v>
      </c>
      <c r="C7" s="7"/>
      <c r="D7" s="7"/>
      <c r="E7" s="109"/>
    </row>
    <row r="8" spans="1:6" x14ac:dyDescent="0.2">
      <c r="A8" s="7"/>
      <c r="B8" s="220" t="s">
        <v>2234</v>
      </c>
      <c r="C8" s="221"/>
      <c r="D8" s="221"/>
      <c r="E8" s="221"/>
    </row>
    <row r="9" spans="1:6" ht="33.75" x14ac:dyDescent="0.2">
      <c r="A9" s="7"/>
      <c r="B9" s="20" t="s">
        <v>1752</v>
      </c>
      <c r="C9" s="20" t="s">
        <v>1755</v>
      </c>
      <c r="D9" s="20" t="s">
        <v>1707</v>
      </c>
      <c r="E9" s="109"/>
    </row>
    <row r="10" spans="1:6" x14ac:dyDescent="0.2">
      <c r="A10" s="7"/>
      <c r="B10" s="18" t="s">
        <v>346</v>
      </c>
      <c r="C10" s="18" t="s">
        <v>347</v>
      </c>
      <c r="D10" s="18" t="s">
        <v>348</v>
      </c>
      <c r="E10" s="109"/>
    </row>
    <row r="11" spans="1:6" ht="21" customHeight="1" x14ac:dyDescent="0.2">
      <c r="A11" s="7"/>
      <c r="B11" s="104"/>
      <c r="C11" s="219"/>
      <c r="D11" s="104"/>
      <c r="E11" s="103" t="str">
        <f>IF(F11&lt;&gt;"","Erreur","")</f>
        <v/>
      </c>
      <c r="F11" s="79" t="str">
        <f>IF(AND(B11&lt;&gt;"",OR(C11="",D11="")),"Veuillez compléter les informations d'identification de la comptabilité auxiliaire d'affectation.",IF(AND(B11="",OR(C11&lt;&gt;"",D11&lt;&gt;"")),"Veuillez compléter la colonne C0050",""))</f>
        <v/>
      </c>
    </row>
    <row r="12" spans="1:6" ht="21" customHeight="1" x14ac:dyDescent="0.2">
      <c r="B12" s="104"/>
      <c r="C12" s="105"/>
      <c r="D12" s="104"/>
      <c r="E12" s="103" t="str">
        <f t="shared" ref="E12:E75" si="0">IF(F12&lt;&gt;"","Erreur","")</f>
        <v/>
      </c>
      <c r="F12" s="79" t="str">
        <f>IF(AND(B12&lt;&gt;"",B11=""),"La ligne précédente ne doit pas être vide",IF(AND(B12&lt;&gt;"",OR(C12="",D12="")),"Veuillez compléter les informations d'identification de la comptabilité auxiliaire d'affectation.",IF(AND(B12="",OR(C12&lt;&gt;"",D12&lt;&gt;"")),"Veuillez compléter la colonne C0050.","")))</f>
        <v/>
      </c>
    </row>
    <row r="13" spans="1:6" ht="21" customHeight="1" x14ac:dyDescent="0.2">
      <c r="B13" s="104"/>
      <c r="C13" s="105"/>
      <c r="D13" s="104"/>
      <c r="E13" s="103" t="str">
        <f t="shared" si="0"/>
        <v/>
      </c>
      <c r="F13" s="79" t="str">
        <f t="shared" ref="F13:F76" si="1">IF(AND(B13&lt;&gt;"",B12=""),"La ligne précédente ne doit pas être vide",IF(AND(B13&lt;&gt;"",OR(C13="",D13="")),"Veuillez compléter les informations d'identification de la comptabilité auxiliaire d'affectation.",IF(AND(B13="",OR(C13&lt;&gt;"",D13&lt;&gt;"")),"Veuillez compléter la colonne C0050.","")))</f>
        <v/>
      </c>
    </row>
    <row r="14" spans="1:6" ht="21" customHeight="1" x14ac:dyDescent="0.2">
      <c r="B14" s="104"/>
      <c r="C14" s="105"/>
      <c r="D14" s="104"/>
      <c r="E14" s="103" t="str">
        <f t="shared" si="0"/>
        <v/>
      </c>
      <c r="F14" s="79" t="str">
        <f t="shared" si="1"/>
        <v/>
      </c>
    </row>
    <row r="15" spans="1:6" ht="21" customHeight="1" x14ac:dyDescent="0.2">
      <c r="B15" s="104"/>
      <c r="C15" s="105"/>
      <c r="D15" s="104"/>
      <c r="E15" s="103" t="str">
        <f t="shared" si="0"/>
        <v/>
      </c>
      <c r="F15" s="79" t="str">
        <f t="shared" si="1"/>
        <v/>
      </c>
    </row>
    <row r="16" spans="1:6" ht="21" customHeight="1" x14ac:dyDescent="0.2">
      <c r="B16" s="104"/>
      <c r="C16" s="105"/>
      <c r="D16" s="104"/>
      <c r="E16" s="103" t="str">
        <f t="shared" si="0"/>
        <v/>
      </c>
      <c r="F16" s="79" t="str">
        <f t="shared" si="1"/>
        <v/>
      </c>
    </row>
    <row r="17" spans="2:6" ht="21" customHeight="1" x14ac:dyDescent="0.2">
      <c r="B17" s="104"/>
      <c r="C17" s="105"/>
      <c r="D17" s="104"/>
      <c r="E17" s="103" t="str">
        <f t="shared" si="0"/>
        <v/>
      </c>
      <c r="F17" s="79" t="str">
        <f t="shared" si="1"/>
        <v/>
      </c>
    </row>
    <row r="18" spans="2:6" ht="21" customHeight="1" x14ac:dyDescent="0.2">
      <c r="B18" s="104"/>
      <c r="C18" s="105"/>
      <c r="D18" s="104"/>
      <c r="E18" s="103" t="str">
        <f t="shared" si="0"/>
        <v/>
      </c>
      <c r="F18" s="79" t="str">
        <f t="shared" si="1"/>
        <v/>
      </c>
    </row>
    <row r="19" spans="2:6" ht="21" customHeight="1" x14ac:dyDescent="0.2">
      <c r="B19" s="104"/>
      <c r="C19" s="105"/>
      <c r="D19" s="104"/>
      <c r="E19" s="103" t="str">
        <f t="shared" si="0"/>
        <v/>
      </c>
      <c r="F19" s="79" t="str">
        <f t="shared" si="1"/>
        <v/>
      </c>
    </row>
    <row r="20" spans="2:6" ht="21" customHeight="1" x14ac:dyDescent="0.2">
      <c r="B20" s="104"/>
      <c r="C20" s="105"/>
      <c r="D20" s="104"/>
      <c r="E20" s="103" t="str">
        <f t="shared" si="0"/>
        <v/>
      </c>
      <c r="F20" s="79" t="str">
        <f t="shared" si="1"/>
        <v/>
      </c>
    </row>
    <row r="21" spans="2:6" ht="21" customHeight="1" x14ac:dyDescent="0.2">
      <c r="B21" s="104"/>
      <c r="C21" s="105"/>
      <c r="D21" s="104"/>
      <c r="E21" s="103" t="str">
        <f t="shared" si="0"/>
        <v/>
      </c>
      <c r="F21" s="79" t="str">
        <f t="shared" si="1"/>
        <v/>
      </c>
    </row>
    <row r="22" spans="2:6" ht="21" customHeight="1" x14ac:dyDescent="0.2">
      <c r="B22" s="104"/>
      <c r="C22" s="105"/>
      <c r="D22" s="104"/>
      <c r="E22" s="103" t="str">
        <f t="shared" si="0"/>
        <v/>
      </c>
      <c r="F22" s="79" t="str">
        <f t="shared" si="1"/>
        <v/>
      </c>
    </row>
    <row r="23" spans="2:6" ht="21" customHeight="1" x14ac:dyDescent="0.2">
      <c r="B23" s="104"/>
      <c r="C23" s="105"/>
      <c r="D23" s="104"/>
      <c r="E23" s="103" t="str">
        <f t="shared" si="0"/>
        <v/>
      </c>
      <c r="F23" s="79" t="str">
        <f t="shared" si="1"/>
        <v/>
      </c>
    </row>
    <row r="24" spans="2:6" ht="21" customHeight="1" x14ac:dyDescent="0.2">
      <c r="B24" s="104"/>
      <c r="C24" s="105"/>
      <c r="D24" s="104"/>
      <c r="E24" s="103" t="str">
        <f t="shared" si="0"/>
        <v/>
      </c>
      <c r="F24" s="79" t="str">
        <f t="shared" si="1"/>
        <v/>
      </c>
    </row>
    <row r="25" spans="2:6" ht="21" customHeight="1" x14ac:dyDescent="0.2">
      <c r="B25" s="104"/>
      <c r="C25" s="105"/>
      <c r="D25" s="104"/>
      <c r="E25" s="103" t="str">
        <f t="shared" si="0"/>
        <v/>
      </c>
      <c r="F25" s="79" t="str">
        <f t="shared" si="1"/>
        <v/>
      </c>
    </row>
    <row r="26" spans="2:6" ht="21" customHeight="1" x14ac:dyDescent="0.2">
      <c r="B26" s="104"/>
      <c r="C26" s="105"/>
      <c r="D26" s="104"/>
      <c r="E26" s="103" t="str">
        <f t="shared" si="0"/>
        <v/>
      </c>
      <c r="F26" s="79" t="str">
        <f t="shared" si="1"/>
        <v/>
      </c>
    </row>
    <row r="27" spans="2:6" ht="21" customHeight="1" x14ac:dyDescent="0.2">
      <c r="B27" s="104"/>
      <c r="C27" s="105"/>
      <c r="D27" s="104"/>
      <c r="E27" s="103" t="str">
        <f t="shared" si="0"/>
        <v/>
      </c>
      <c r="F27" s="79" t="str">
        <f t="shared" si="1"/>
        <v/>
      </c>
    </row>
    <row r="28" spans="2:6" ht="21" customHeight="1" x14ac:dyDescent="0.2">
      <c r="B28" s="104"/>
      <c r="C28" s="105"/>
      <c r="D28" s="104"/>
      <c r="E28" s="103" t="str">
        <f t="shared" si="0"/>
        <v/>
      </c>
      <c r="F28" s="79" t="str">
        <f t="shared" si="1"/>
        <v/>
      </c>
    </row>
    <row r="29" spans="2:6" ht="21" customHeight="1" x14ac:dyDescent="0.2">
      <c r="B29" s="104"/>
      <c r="C29" s="105"/>
      <c r="D29" s="104"/>
      <c r="E29" s="103" t="str">
        <f t="shared" si="0"/>
        <v/>
      </c>
      <c r="F29" s="79" t="str">
        <f t="shared" si="1"/>
        <v/>
      </c>
    </row>
    <row r="30" spans="2:6" ht="21" customHeight="1" x14ac:dyDescent="0.2">
      <c r="B30" s="104"/>
      <c r="C30" s="105"/>
      <c r="D30" s="104"/>
      <c r="E30" s="103" t="str">
        <f t="shared" si="0"/>
        <v/>
      </c>
      <c r="F30" s="79" t="str">
        <f t="shared" si="1"/>
        <v/>
      </c>
    </row>
    <row r="31" spans="2:6" ht="21" customHeight="1" x14ac:dyDescent="0.2">
      <c r="B31" s="104"/>
      <c r="C31" s="105"/>
      <c r="D31" s="104"/>
      <c r="E31" s="103" t="str">
        <f t="shared" si="0"/>
        <v/>
      </c>
      <c r="F31" s="79" t="str">
        <f t="shared" si="1"/>
        <v/>
      </c>
    </row>
    <row r="32" spans="2:6" ht="21" customHeight="1" x14ac:dyDescent="0.2">
      <c r="B32" s="104"/>
      <c r="C32" s="105"/>
      <c r="D32" s="104"/>
      <c r="E32" s="103" t="str">
        <f t="shared" si="0"/>
        <v/>
      </c>
      <c r="F32" s="79" t="str">
        <f t="shared" si="1"/>
        <v/>
      </c>
    </row>
    <row r="33" spans="2:6" ht="21" customHeight="1" x14ac:dyDescent="0.2">
      <c r="B33" s="104"/>
      <c r="C33" s="105"/>
      <c r="D33" s="104"/>
      <c r="E33" s="103" t="str">
        <f t="shared" si="0"/>
        <v/>
      </c>
      <c r="F33" s="79" t="str">
        <f t="shared" si="1"/>
        <v/>
      </c>
    </row>
    <row r="34" spans="2:6" ht="21" customHeight="1" x14ac:dyDescent="0.2">
      <c r="B34" s="104"/>
      <c r="C34" s="105"/>
      <c r="D34" s="104"/>
      <c r="E34" s="103" t="str">
        <f t="shared" si="0"/>
        <v/>
      </c>
      <c r="F34" s="79" t="str">
        <f t="shared" si="1"/>
        <v/>
      </c>
    </row>
    <row r="35" spans="2:6" ht="21" customHeight="1" x14ac:dyDescent="0.2">
      <c r="B35" s="104"/>
      <c r="C35" s="105"/>
      <c r="D35" s="104"/>
      <c r="E35" s="103" t="str">
        <f t="shared" si="0"/>
        <v/>
      </c>
      <c r="F35" s="79" t="str">
        <f t="shared" si="1"/>
        <v/>
      </c>
    </row>
    <row r="36" spans="2:6" ht="21" customHeight="1" x14ac:dyDescent="0.2">
      <c r="B36" s="104"/>
      <c r="C36" s="105"/>
      <c r="D36" s="104"/>
      <c r="E36" s="103" t="str">
        <f t="shared" si="0"/>
        <v/>
      </c>
      <c r="F36" s="79" t="str">
        <f t="shared" si="1"/>
        <v/>
      </c>
    </row>
    <row r="37" spans="2:6" ht="21" customHeight="1" x14ac:dyDescent="0.2">
      <c r="B37" s="104"/>
      <c r="C37" s="105"/>
      <c r="D37" s="104"/>
      <c r="E37" s="103" t="str">
        <f t="shared" si="0"/>
        <v/>
      </c>
      <c r="F37" s="79" t="str">
        <f t="shared" si="1"/>
        <v/>
      </c>
    </row>
    <row r="38" spans="2:6" ht="21" customHeight="1" x14ac:dyDescent="0.2">
      <c r="B38" s="104"/>
      <c r="C38" s="105"/>
      <c r="D38" s="104"/>
      <c r="E38" s="103" t="str">
        <f t="shared" si="0"/>
        <v/>
      </c>
      <c r="F38" s="79" t="str">
        <f t="shared" si="1"/>
        <v/>
      </c>
    </row>
    <row r="39" spans="2:6" ht="21" customHeight="1" x14ac:dyDescent="0.2">
      <c r="B39" s="104"/>
      <c r="C39" s="105"/>
      <c r="D39" s="104"/>
      <c r="E39" s="103" t="str">
        <f t="shared" si="0"/>
        <v/>
      </c>
      <c r="F39" s="79" t="str">
        <f t="shared" si="1"/>
        <v/>
      </c>
    </row>
    <row r="40" spans="2:6" ht="21" customHeight="1" x14ac:dyDescent="0.2">
      <c r="B40" s="104"/>
      <c r="C40" s="105"/>
      <c r="D40" s="104"/>
      <c r="E40" s="103" t="str">
        <f t="shared" si="0"/>
        <v/>
      </c>
      <c r="F40" s="79" t="str">
        <f t="shared" si="1"/>
        <v/>
      </c>
    </row>
    <row r="41" spans="2:6" ht="21" customHeight="1" x14ac:dyDescent="0.2">
      <c r="B41" s="104"/>
      <c r="C41" s="105"/>
      <c r="D41" s="104"/>
      <c r="E41" s="103" t="str">
        <f t="shared" si="0"/>
        <v/>
      </c>
      <c r="F41" s="79" t="str">
        <f t="shared" si="1"/>
        <v/>
      </c>
    </row>
    <row r="42" spans="2:6" ht="21" customHeight="1" x14ac:dyDescent="0.2">
      <c r="B42" s="104"/>
      <c r="C42" s="105"/>
      <c r="D42" s="104"/>
      <c r="E42" s="103" t="str">
        <f t="shared" si="0"/>
        <v/>
      </c>
      <c r="F42" s="79" t="str">
        <f t="shared" si="1"/>
        <v/>
      </c>
    </row>
    <row r="43" spans="2:6" ht="21" customHeight="1" x14ac:dyDescent="0.2">
      <c r="B43" s="104"/>
      <c r="C43" s="105"/>
      <c r="D43" s="104"/>
      <c r="E43" s="103" t="str">
        <f t="shared" si="0"/>
        <v/>
      </c>
      <c r="F43" s="79" t="str">
        <f t="shared" si="1"/>
        <v/>
      </c>
    </row>
    <row r="44" spans="2:6" ht="21" customHeight="1" x14ac:dyDescent="0.2">
      <c r="B44" s="104"/>
      <c r="C44" s="105"/>
      <c r="D44" s="104"/>
      <c r="E44" s="103" t="str">
        <f t="shared" si="0"/>
        <v/>
      </c>
      <c r="F44" s="79" t="str">
        <f t="shared" si="1"/>
        <v/>
      </c>
    </row>
    <row r="45" spans="2:6" ht="21" customHeight="1" x14ac:dyDescent="0.2">
      <c r="B45" s="104"/>
      <c r="C45" s="105"/>
      <c r="D45" s="104"/>
      <c r="E45" s="103" t="str">
        <f t="shared" si="0"/>
        <v/>
      </c>
      <c r="F45" s="79" t="str">
        <f t="shared" si="1"/>
        <v/>
      </c>
    </row>
    <row r="46" spans="2:6" ht="21" customHeight="1" x14ac:dyDescent="0.2">
      <c r="B46" s="104"/>
      <c r="C46" s="105"/>
      <c r="D46" s="104"/>
      <c r="E46" s="103" t="str">
        <f t="shared" si="0"/>
        <v/>
      </c>
      <c r="F46" s="79" t="str">
        <f t="shared" si="1"/>
        <v/>
      </c>
    </row>
    <row r="47" spans="2:6" ht="21" customHeight="1" x14ac:dyDescent="0.2">
      <c r="B47" s="104"/>
      <c r="C47" s="105"/>
      <c r="D47" s="104"/>
      <c r="E47" s="103" t="str">
        <f t="shared" si="0"/>
        <v/>
      </c>
      <c r="F47" s="79" t="str">
        <f t="shared" si="1"/>
        <v/>
      </c>
    </row>
    <row r="48" spans="2:6" ht="21" customHeight="1" x14ac:dyDescent="0.2">
      <c r="B48" s="104"/>
      <c r="C48" s="105"/>
      <c r="D48" s="104"/>
      <c r="E48" s="103" t="str">
        <f t="shared" si="0"/>
        <v/>
      </c>
      <c r="F48" s="79" t="str">
        <f t="shared" si="1"/>
        <v/>
      </c>
    </row>
    <row r="49" spans="2:6" ht="21" customHeight="1" x14ac:dyDescent="0.2">
      <c r="B49" s="104"/>
      <c r="C49" s="105"/>
      <c r="D49" s="104"/>
      <c r="E49" s="103" t="str">
        <f t="shared" si="0"/>
        <v/>
      </c>
      <c r="F49" s="79" t="str">
        <f t="shared" si="1"/>
        <v/>
      </c>
    </row>
    <row r="50" spans="2:6" ht="21" customHeight="1" x14ac:dyDescent="0.2">
      <c r="B50" s="104"/>
      <c r="C50" s="105"/>
      <c r="D50" s="104"/>
      <c r="E50" s="103" t="str">
        <f t="shared" si="0"/>
        <v/>
      </c>
      <c r="F50" s="79" t="str">
        <f t="shared" si="1"/>
        <v/>
      </c>
    </row>
    <row r="51" spans="2:6" ht="21" customHeight="1" x14ac:dyDescent="0.2">
      <c r="B51" s="104"/>
      <c r="C51" s="105"/>
      <c r="D51" s="104"/>
      <c r="E51" s="103" t="str">
        <f t="shared" si="0"/>
        <v/>
      </c>
      <c r="F51" s="79" t="str">
        <f t="shared" si="1"/>
        <v/>
      </c>
    </row>
    <row r="52" spans="2:6" ht="21" customHeight="1" x14ac:dyDescent="0.2">
      <c r="B52" s="104"/>
      <c r="C52" s="105"/>
      <c r="D52" s="104"/>
      <c r="E52" s="103" t="str">
        <f t="shared" si="0"/>
        <v/>
      </c>
      <c r="F52" s="79" t="str">
        <f t="shared" si="1"/>
        <v/>
      </c>
    </row>
    <row r="53" spans="2:6" ht="21" customHeight="1" x14ac:dyDescent="0.2">
      <c r="B53" s="104"/>
      <c r="C53" s="105"/>
      <c r="D53" s="104"/>
      <c r="E53" s="103" t="str">
        <f t="shared" si="0"/>
        <v/>
      </c>
      <c r="F53" s="79" t="str">
        <f t="shared" si="1"/>
        <v/>
      </c>
    </row>
    <row r="54" spans="2:6" ht="21" customHeight="1" x14ac:dyDescent="0.2">
      <c r="B54" s="104"/>
      <c r="C54" s="105"/>
      <c r="D54" s="104"/>
      <c r="E54" s="103" t="str">
        <f t="shared" si="0"/>
        <v/>
      </c>
      <c r="F54" s="79" t="str">
        <f t="shared" si="1"/>
        <v/>
      </c>
    </row>
    <row r="55" spans="2:6" ht="21" customHeight="1" x14ac:dyDescent="0.2">
      <c r="B55" s="104"/>
      <c r="C55" s="105"/>
      <c r="D55" s="104"/>
      <c r="E55" s="103" t="str">
        <f t="shared" si="0"/>
        <v/>
      </c>
      <c r="F55" s="79" t="str">
        <f t="shared" si="1"/>
        <v/>
      </c>
    </row>
    <row r="56" spans="2:6" ht="21" customHeight="1" x14ac:dyDescent="0.2">
      <c r="B56" s="104"/>
      <c r="C56" s="105"/>
      <c r="D56" s="104"/>
      <c r="E56" s="103" t="str">
        <f t="shared" si="0"/>
        <v/>
      </c>
      <c r="F56" s="79" t="str">
        <f t="shared" si="1"/>
        <v/>
      </c>
    </row>
    <row r="57" spans="2:6" ht="21" customHeight="1" x14ac:dyDescent="0.2">
      <c r="B57" s="104"/>
      <c r="C57" s="105"/>
      <c r="D57" s="104"/>
      <c r="E57" s="103" t="str">
        <f t="shared" si="0"/>
        <v/>
      </c>
      <c r="F57" s="79" t="str">
        <f t="shared" si="1"/>
        <v/>
      </c>
    </row>
    <row r="58" spans="2:6" ht="21" customHeight="1" x14ac:dyDescent="0.2">
      <c r="B58" s="104"/>
      <c r="C58" s="105"/>
      <c r="D58" s="104"/>
      <c r="E58" s="103" t="str">
        <f t="shared" si="0"/>
        <v/>
      </c>
      <c r="F58" s="79" t="str">
        <f t="shared" si="1"/>
        <v/>
      </c>
    </row>
    <row r="59" spans="2:6" ht="21" customHeight="1" x14ac:dyDescent="0.2">
      <c r="B59" s="104"/>
      <c r="C59" s="105"/>
      <c r="D59" s="104"/>
      <c r="E59" s="103" t="str">
        <f t="shared" si="0"/>
        <v/>
      </c>
      <c r="F59" s="79" t="str">
        <f t="shared" si="1"/>
        <v/>
      </c>
    </row>
    <row r="60" spans="2:6" ht="21" customHeight="1" x14ac:dyDescent="0.2">
      <c r="B60" s="104"/>
      <c r="C60" s="105"/>
      <c r="D60" s="104"/>
      <c r="E60" s="103" t="str">
        <f t="shared" si="0"/>
        <v/>
      </c>
      <c r="F60" s="79" t="str">
        <f t="shared" si="1"/>
        <v/>
      </c>
    </row>
    <row r="61" spans="2:6" ht="21" customHeight="1" x14ac:dyDescent="0.2">
      <c r="B61" s="104"/>
      <c r="C61" s="105"/>
      <c r="D61" s="104"/>
      <c r="E61" s="103" t="str">
        <f t="shared" si="0"/>
        <v/>
      </c>
      <c r="F61" s="79" t="str">
        <f t="shared" si="1"/>
        <v/>
      </c>
    </row>
    <row r="62" spans="2:6" ht="21" customHeight="1" x14ac:dyDescent="0.2">
      <c r="B62" s="104"/>
      <c r="C62" s="105"/>
      <c r="D62" s="104"/>
      <c r="E62" s="103" t="str">
        <f t="shared" si="0"/>
        <v/>
      </c>
      <c r="F62" s="79" t="str">
        <f t="shared" si="1"/>
        <v/>
      </c>
    </row>
    <row r="63" spans="2:6" ht="21" customHeight="1" x14ac:dyDescent="0.2">
      <c r="B63" s="104"/>
      <c r="C63" s="105"/>
      <c r="D63" s="104"/>
      <c r="E63" s="103" t="str">
        <f t="shared" si="0"/>
        <v/>
      </c>
      <c r="F63" s="79" t="str">
        <f t="shared" si="1"/>
        <v/>
      </c>
    </row>
    <row r="64" spans="2:6" ht="21" customHeight="1" x14ac:dyDescent="0.2">
      <c r="B64" s="104"/>
      <c r="C64" s="105"/>
      <c r="D64" s="104"/>
      <c r="E64" s="103" t="str">
        <f t="shared" si="0"/>
        <v/>
      </c>
      <c r="F64" s="79" t="str">
        <f t="shared" si="1"/>
        <v/>
      </c>
    </row>
    <row r="65" spans="2:6" ht="21" customHeight="1" x14ac:dyDescent="0.2">
      <c r="B65" s="104"/>
      <c r="C65" s="105"/>
      <c r="D65" s="104"/>
      <c r="E65" s="103" t="str">
        <f t="shared" si="0"/>
        <v/>
      </c>
      <c r="F65" s="79" t="str">
        <f t="shared" si="1"/>
        <v/>
      </c>
    </row>
    <row r="66" spans="2:6" ht="21" customHeight="1" x14ac:dyDescent="0.2">
      <c r="B66" s="104"/>
      <c r="C66" s="105"/>
      <c r="D66" s="104"/>
      <c r="E66" s="103" t="str">
        <f t="shared" si="0"/>
        <v/>
      </c>
      <c r="F66" s="79" t="str">
        <f t="shared" si="1"/>
        <v/>
      </c>
    </row>
    <row r="67" spans="2:6" ht="21" customHeight="1" x14ac:dyDescent="0.2">
      <c r="B67" s="104"/>
      <c r="C67" s="105"/>
      <c r="D67" s="104"/>
      <c r="E67" s="103" t="str">
        <f t="shared" si="0"/>
        <v/>
      </c>
      <c r="F67" s="79" t="str">
        <f t="shared" si="1"/>
        <v/>
      </c>
    </row>
    <row r="68" spans="2:6" ht="21" customHeight="1" x14ac:dyDescent="0.2">
      <c r="B68" s="104"/>
      <c r="C68" s="105"/>
      <c r="D68" s="104"/>
      <c r="E68" s="103" t="str">
        <f t="shared" si="0"/>
        <v/>
      </c>
      <c r="F68" s="79" t="str">
        <f t="shared" si="1"/>
        <v/>
      </c>
    </row>
    <row r="69" spans="2:6" ht="21" customHeight="1" x14ac:dyDescent="0.2">
      <c r="B69" s="104"/>
      <c r="C69" s="105"/>
      <c r="D69" s="104"/>
      <c r="E69" s="103" t="str">
        <f t="shared" si="0"/>
        <v/>
      </c>
      <c r="F69" s="79" t="str">
        <f t="shared" si="1"/>
        <v/>
      </c>
    </row>
    <row r="70" spans="2:6" ht="21" customHeight="1" x14ac:dyDescent="0.2">
      <c r="B70" s="104"/>
      <c r="C70" s="105"/>
      <c r="D70" s="104"/>
      <c r="E70" s="103" t="str">
        <f t="shared" si="0"/>
        <v/>
      </c>
      <c r="F70" s="79" t="str">
        <f t="shared" si="1"/>
        <v/>
      </c>
    </row>
    <row r="71" spans="2:6" ht="21" customHeight="1" x14ac:dyDescent="0.2">
      <c r="B71" s="104"/>
      <c r="C71" s="105"/>
      <c r="D71" s="104"/>
      <c r="E71" s="103" t="str">
        <f t="shared" si="0"/>
        <v/>
      </c>
      <c r="F71" s="79" t="str">
        <f t="shared" si="1"/>
        <v/>
      </c>
    </row>
    <row r="72" spans="2:6" ht="21" customHeight="1" x14ac:dyDescent="0.2">
      <c r="B72" s="104"/>
      <c r="C72" s="105"/>
      <c r="D72" s="104"/>
      <c r="E72" s="103" t="str">
        <f t="shared" si="0"/>
        <v/>
      </c>
      <c r="F72" s="79" t="str">
        <f t="shared" si="1"/>
        <v/>
      </c>
    </row>
    <row r="73" spans="2:6" ht="21" customHeight="1" x14ac:dyDescent="0.2">
      <c r="B73" s="104"/>
      <c r="C73" s="105"/>
      <c r="D73" s="104"/>
      <c r="E73" s="103" t="str">
        <f t="shared" si="0"/>
        <v/>
      </c>
      <c r="F73" s="79" t="str">
        <f t="shared" si="1"/>
        <v/>
      </c>
    </row>
    <row r="74" spans="2:6" ht="21" customHeight="1" x14ac:dyDescent="0.2">
      <c r="B74" s="104"/>
      <c r="C74" s="105"/>
      <c r="D74" s="104"/>
      <c r="E74" s="103" t="str">
        <f t="shared" si="0"/>
        <v/>
      </c>
      <c r="F74" s="79" t="str">
        <f t="shared" si="1"/>
        <v/>
      </c>
    </row>
    <row r="75" spans="2:6" ht="21" customHeight="1" x14ac:dyDescent="0.2">
      <c r="B75" s="104"/>
      <c r="C75" s="105"/>
      <c r="D75" s="104"/>
      <c r="E75" s="103" t="str">
        <f t="shared" si="0"/>
        <v/>
      </c>
      <c r="F75" s="79" t="str">
        <f t="shared" si="1"/>
        <v/>
      </c>
    </row>
    <row r="76" spans="2:6" ht="21" customHeight="1" x14ac:dyDescent="0.2">
      <c r="B76" s="104"/>
      <c r="C76" s="105"/>
      <c r="D76" s="104"/>
      <c r="E76" s="103" t="str">
        <f t="shared" ref="E76:E100" si="2">IF(F76&lt;&gt;"","Erreur","")</f>
        <v/>
      </c>
      <c r="F76" s="79" t="str">
        <f t="shared" si="1"/>
        <v/>
      </c>
    </row>
    <row r="77" spans="2:6" ht="21" customHeight="1" x14ac:dyDescent="0.2">
      <c r="B77" s="104"/>
      <c r="C77" s="105"/>
      <c r="D77" s="104"/>
      <c r="E77" s="103" t="str">
        <f t="shared" si="2"/>
        <v/>
      </c>
      <c r="F77" s="79" t="str">
        <f t="shared" ref="F77:F100" si="3">IF(AND(B77&lt;&gt;"",B76=""),"La ligne précédente ne doit pas être vide",IF(AND(B77&lt;&gt;"",OR(C77="",D77="")),"Veuillez compléter les informations d'identification de la comptabilité auxiliaire d'affectation.",IF(AND(B77="",OR(C77&lt;&gt;"",D77&lt;&gt;"")),"Veuillez compléter la colonne C0050.","")))</f>
        <v/>
      </c>
    </row>
    <row r="78" spans="2:6" ht="21" customHeight="1" x14ac:dyDescent="0.2">
      <c r="B78" s="104"/>
      <c r="C78" s="105"/>
      <c r="D78" s="104"/>
      <c r="E78" s="103" t="str">
        <f t="shared" si="2"/>
        <v/>
      </c>
      <c r="F78" s="79" t="str">
        <f t="shared" si="3"/>
        <v/>
      </c>
    </row>
    <row r="79" spans="2:6" ht="21" customHeight="1" x14ac:dyDescent="0.2">
      <c r="B79" s="104"/>
      <c r="C79" s="105"/>
      <c r="D79" s="104"/>
      <c r="E79" s="103" t="str">
        <f t="shared" si="2"/>
        <v/>
      </c>
      <c r="F79" s="79" t="str">
        <f t="shared" si="3"/>
        <v/>
      </c>
    </row>
    <row r="80" spans="2:6" ht="21" customHeight="1" x14ac:dyDescent="0.2">
      <c r="B80" s="104"/>
      <c r="C80" s="105"/>
      <c r="D80" s="104"/>
      <c r="E80" s="103" t="str">
        <f t="shared" si="2"/>
        <v/>
      </c>
      <c r="F80" s="79" t="str">
        <f t="shared" si="3"/>
        <v/>
      </c>
    </row>
    <row r="81" spans="2:6" ht="21" customHeight="1" x14ac:dyDescent="0.2">
      <c r="B81" s="104"/>
      <c r="C81" s="105"/>
      <c r="D81" s="104"/>
      <c r="E81" s="103" t="str">
        <f t="shared" si="2"/>
        <v/>
      </c>
      <c r="F81" s="79" t="str">
        <f t="shared" si="3"/>
        <v/>
      </c>
    </row>
    <row r="82" spans="2:6" ht="21" customHeight="1" x14ac:dyDescent="0.2">
      <c r="B82" s="104"/>
      <c r="C82" s="105"/>
      <c r="D82" s="104"/>
      <c r="E82" s="103" t="str">
        <f t="shared" si="2"/>
        <v/>
      </c>
      <c r="F82" s="79" t="str">
        <f t="shared" si="3"/>
        <v/>
      </c>
    </row>
    <row r="83" spans="2:6" ht="21" customHeight="1" x14ac:dyDescent="0.2">
      <c r="B83" s="104"/>
      <c r="C83" s="105"/>
      <c r="D83" s="104"/>
      <c r="E83" s="103" t="str">
        <f t="shared" si="2"/>
        <v/>
      </c>
      <c r="F83" s="79" t="str">
        <f t="shared" si="3"/>
        <v/>
      </c>
    </row>
    <row r="84" spans="2:6" ht="21" customHeight="1" x14ac:dyDescent="0.2">
      <c r="B84" s="104"/>
      <c r="C84" s="105"/>
      <c r="D84" s="104"/>
      <c r="E84" s="103" t="str">
        <f t="shared" si="2"/>
        <v/>
      </c>
      <c r="F84" s="79" t="str">
        <f t="shared" si="3"/>
        <v/>
      </c>
    </row>
    <row r="85" spans="2:6" ht="21" customHeight="1" x14ac:dyDescent="0.2">
      <c r="B85" s="104"/>
      <c r="C85" s="105"/>
      <c r="D85" s="104"/>
      <c r="E85" s="103" t="str">
        <f t="shared" si="2"/>
        <v/>
      </c>
      <c r="F85" s="79" t="str">
        <f t="shared" si="3"/>
        <v/>
      </c>
    </row>
    <row r="86" spans="2:6" ht="21" customHeight="1" x14ac:dyDescent="0.2">
      <c r="B86" s="104"/>
      <c r="C86" s="105"/>
      <c r="D86" s="104"/>
      <c r="E86" s="103" t="str">
        <f t="shared" si="2"/>
        <v/>
      </c>
      <c r="F86" s="79" t="str">
        <f t="shared" si="3"/>
        <v/>
      </c>
    </row>
    <row r="87" spans="2:6" ht="21" customHeight="1" x14ac:dyDescent="0.2">
      <c r="B87" s="104"/>
      <c r="C87" s="105"/>
      <c r="D87" s="104"/>
      <c r="E87" s="103" t="str">
        <f t="shared" si="2"/>
        <v/>
      </c>
      <c r="F87" s="79" t="str">
        <f t="shared" si="3"/>
        <v/>
      </c>
    </row>
    <row r="88" spans="2:6" ht="21" customHeight="1" x14ac:dyDescent="0.2">
      <c r="B88" s="104"/>
      <c r="C88" s="105"/>
      <c r="D88" s="104"/>
      <c r="E88" s="103" t="str">
        <f t="shared" si="2"/>
        <v/>
      </c>
      <c r="F88" s="79" t="str">
        <f t="shared" si="3"/>
        <v/>
      </c>
    </row>
    <row r="89" spans="2:6" ht="21" customHeight="1" x14ac:dyDescent="0.2">
      <c r="B89" s="104"/>
      <c r="C89" s="105"/>
      <c r="D89" s="104"/>
      <c r="E89" s="103" t="str">
        <f t="shared" si="2"/>
        <v/>
      </c>
      <c r="F89" s="79" t="str">
        <f t="shared" si="3"/>
        <v/>
      </c>
    </row>
    <row r="90" spans="2:6" ht="21" customHeight="1" x14ac:dyDescent="0.2">
      <c r="B90" s="104"/>
      <c r="C90" s="105"/>
      <c r="D90" s="104"/>
      <c r="E90" s="103" t="str">
        <f t="shared" si="2"/>
        <v/>
      </c>
      <c r="F90" s="79" t="str">
        <f t="shared" si="3"/>
        <v/>
      </c>
    </row>
    <row r="91" spans="2:6" ht="21" customHeight="1" x14ac:dyDescent="0.2">
      <c r="B91" s="104"/>
      <c r="C91" s="105"/>
      <c r="D91" s="104"/>
      <c r="E91" s="103" t="str">
        <f t="shared" si="2"/>
        <v/>
      </c>
      <c r="F91" s="79" t="str">
        <f t="shared" si="3"/>
        <v/>
      </c>
    </row>
    <row r="92" spans="2:6" ht="21" customHeight="1" x14ac:dyDescent="0.2">
      <c r="B92" s="104"/>
      <c r="C92" s="105"/>
      <c r="D92" s="104"/>
      <c r="E92" s="103" t="str">
        <f t="shared" si="2"/>
        <v/>
      </c>
      <c r="F92" s="79" t="str">
        <f t="shared" si="3"/>
        <v/>
      </c>
    </row>
    <row r="93" spans="2:6" ht="21" customHeight="1" x14ac:dyDescent="0.2">
      <c r="B93" s="104"/>
      <c r="C93" s="105"/>
      <c r="D93" s="104"/>
      <c r="E93" s="103" t="str">
        <f t="shared" si="2"/>
        <v/>
      </c>
      <c r="F93" s="79" t="str">
        <f t="shared" si="3"/>
        <v/>
      </c>
    </row>
    <row r="94" spans="2:6" ht="21" customHeight="1" x14ac:dyDescent="0.2">
      <c r="B94" s="104"/>
      <c r="C94" s="105"/>
      <c r="D94" s="104"/>
      <c r="E94" s="103" t="str">
        <f t="shared" si="2"/>
        <v/>
      </c>
      <c r="F94" s="79" t="str">
        <f t="shared" si="3"/>
        <v/>
      </c>
    </row>
    <row r="95" spans="2:6" ht="21" customHeight="1" x14ac:dyDescent="0.2">
      <c r="B95" s="104"/>
      <c r="C95" s="105"/>
      <c r="D95" s="104"/>
      <c r="E95" s="103" t="str">
        <f t="shared" si="2"/>
        <v/>
      </c>
      <c r="F95" s="79" t="str">
        <f t="shared" si="3"/>
        <v/>
      </c>
    </row>
    <row r="96" spans="2:6" ht="21" customHeight="1" x14ac:dyDescent="0.2">
      <c r="B96" s="104"/>
      <c r="C96" s="105"/>
      <c r="D96" s="104"/>
      <c r="E96" s="103" t="str">
        <f t="shared" si="2"/>
        <v/>
      </c>
      <c r="F96" s="79" t="str">
        <f t="shared" si="3"/>
        <v/>
      </c>
    </row>
    <row r="97" spans="2:6" ht="21" customHeight="1" x14ac:dyDescent="0.2">
      <c r="B97" s="104"/>
      <c r="C97" s="105"/>
      <c r="D97" s="104"/>
      <c r="E97" s="103" t="str">
        <f t="shared" si="2"/>
        <v/>
      </c>
      <c r="F97" s="79" t="str">
        <f t="shared" si="3"/>
        <v/>
      </c>
    </row>
    <row r="98" spans="2:6" ht="21" customHeight="1" x14ac:dyDescent="0.2">
      <c r="B98" s="104"/>
      <c r="C98" s="105"/>
      <c r="D98" s="104"/>
      <c r="E98" s="103" t="str">
        <f t="shared" si="2"/>
        <v/>
      </c>
      <c r="F98" s="79" t="str">
        <f t="shared" si="3"/>
        <v/>
      </c>
    </row>
    <row r="99" spans="2:6" x14ac:dyDescent="0.2">
      <c r="B99" s="104"/>
      <c r="C99" s="105"/>
      <c r="D99" s="104"/>
      <c r="E99" s="103" t="str">
        <f t="shared" si="2"/>
        <v/>
      </c>
      <c r="F99" s="79" t="str">
        <f t="shared" si="3"/>
        <v/>
      </c>
    </row>
    <row r="100" spans="2:6" x14ac:dyDescent="0.2">
      <c r="B100" s="104"/>
      <c r="C100" s="105"/>
      <c r="D100" s="104"/>
      <c r="E100" s="103" t="str">
        <f t="shared" si="2"/>
        <v/>
      </c>
      <c r="F100" s="79" t="str">
        <f t="shared" si="3"/>
        <v/>
      </c>
    </row>
  </sheetData>
  <sheetProtection algorithmName="SHA-512" hashValue="IzMYgbhMz8TdgG5pBlDIjSjRCh4vMlUHllZmw6mk2v5+bVA9QbBLD7dTZAPQ1RFJ34NRKQFMBYdPadXtsmZcHw==" saltValue="4RPOaGUSlCDMxG1Z83k5Aw==" spinCount="100000" sheet="1" objects="1" scenarios="1" selectLockedCells="1"/>
  <mergeCells count="1">
    <mergeCell ref="B8:E8"/>
  </mergeCells>
  <conditionalFormatting sqref="C11:D100">
    <cfRule type="expression" dxfId="23" priority="1">
      <formula>$E11="Erreur"</formula>
    </cfRule>
  </conditionalFormatting>
  <dataValidations count="1">
    <dataValidation type="whole" allowBlank="1" showInputMessage="1" showErrorMessage="1" error="Seuls les nombres entiers sont autorisés" sqref="C11:C100">
      <formula1>0</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'@lists'!$A$102:$E$102</xm:f>
          </x14:formula1>
          <xm:sqref>D11:D100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7"/>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row>
    <row r="2" spans="1:6" x14ac:dyDescent="0.2">
      <c r="A2" s="5" t="s">
        <v>1340</v>
      </c>
      <c r="B2" s="87">
        <f>'RP0101'!B2</f>
        <v>0</v>
      </c>
      <c r="C2" s="16" t="s">
        <v>974</v>
      </c>
      <c r="D2" s="22">
        <v>45657</v>
      </c>
      <c r="E2" s="7"/>
      <c r="F2" s="7"/>
    </row>
    <row r="3" spans="1:6" x14ac:dyDescent="0.2">
      <c r="A3" s="5"/>
      <c r="B3" s="57"/>
      <c r="C3" s="16"/>
      <c r="D3" s="4"/>
      <c r="E3" s="25">
        <v>2</v>
      </c>
      <c r="F3" s="7"/>
    </row>
    <row r="4" spans="1:6" x14ac:dyDescent="0.2">
      <c r="A4" s="5" t="s">
        <v>923</v>
      </c>
      <c r="B4" s="87">
        <f>'RP0101'!B4</f>
        <v>0</v>
      </c>
      <c r="C4" s="16" t="s">
        <v>903</v>
      </c>
      <c r="D4" s="56" t="s">
        <v>971</v>
      </c>
      <c r="E4" s="25">
        <v>4</v>
      </c>
      <c r="F4" s="7"/>
    </row>
    <row r="5" spans="1:6" x14ac:dyDescent="0.2">
      <c r="A5" s="3" t="s">
        <v>1346</v>
      </c>
      <c r="B5" s="58" t="str">
        <f>IF('RP0101'!D12="1-Reporté",B7,IF(OR('RP0101'!D12="0-Non reporté",'RP0101'!D12="3-Non exigé conformément aux instructions du modèle"),CONCATENATE(B7,"_unfiled"),""))</f>
        <v/>
      </c>
      <c r="C5" s="17"/>
      <c r="D5" s="23"/>
      <c r="E5" s="25">
        <v>4</v>
      </c>
      <c r="F5" s="7"/>
    </row>
    <row r="6" spans="1:6" x14ac:dyDescent="0.2">
      <c r="A6" s="7"/>
      <c r="B6" s="7"/>
      <c r="C6" s="7"/>
      <c r="D6" s="7"/>
      <c r="E6" s="7"/>
      <c r="F6" s="7"/>
    </row>
    <row r="7" spans="1:6" x14ac:dyDescent="0.2">
      <c r="A7" s="7"/>
      <c r="B7" s="10" t="s">
        <v>2103</v>
      </c>
      <c r="C7" s="7"/>
      <c r="D7" s="7"/>
      <c r="E7" s="7"/>
      <c r="F7" s="7"/>
    </row>
    <row r="8" spans="1:6" x14ac:dyDescent="0.2">
      <c r="A8" s="7"/>
      <c r="B8" s="220" t="s">
        <v>2105</v>
      </c>
      <c r="C8" s="221"/>
      <c r="D8" s="221"/>
      <c r="E8" s="221"/>
      <c r="F8" s="7"/>
    </row>
    <row r="9" spans="1:6" ht="22.5" x14ac:dyDescent="0.2">
      <c r="A9" s="7"/>
      <c r="B9" s="7"/>
      <c r="C9" s="7"/>
      <c r="D9" s="20" t="s">
        <v>2594</v>
      </c>
      <c r="E9" s="20" t="s">
        <v>2590</v>
      </c>
      <c r="F9" s="20" t="s">
        <v>2592</v>
      </c>
    </row>
    <row r="10" spans="1:6" x14ac:dyDescent="0.2">
      <c r="A10" s="7"/>
      <c r="B10" s="7"/>
      <c r="C10" s="7"/>
      <c r="D10" s="18" t="s">
        <v>342</v>
      </c>
      <c r="E10" s="18" t="s">
        <v>343</v>
      </c>
      <c r="F10" s="18" t="s">
        <v>344</v>
      </c>
    </row>
    <row r="11" spans="1:6" x14ac:dyDescent="0.2">
      <c r="A11" s="7"/>
      <c r="B11" s="13" t="s">
        <v>181</v>
      </c>
      <c r="C11" s="27"/>
      <c r="D11" s="28"/>
      <c r="E11" s="28"/>
      <c r="F11" s="28"/>
    </row>
    <row r="12" spans="1:6" ht="22.5" x14ac:dyDescent="0.2">
      <c r="A12" s="7"/>
      <c r="B12" s="21" t="s">
        <v>1849</v>
      </c>
      <c r="C12" s="18" t="s">
        <v>1982</v>
      </c>
      <c r="D12" s="50"/>
      <c r="E12" s="50"/>
      <c r="F12" s="50"/>
    </row>
    <row r="13" spans="1:6" ht="22.5" x14ac:dyDescent="0.2">
      <c r="A13" s="7"/>
      <c r="B13" s="21" t="s">
        <v>237</v>
      </c>
      <c r="C13" s="18" t="s">
        <v>1983</v>
      </c>
      <c r="D13" s="50"/>
      <c r="E13" s="50"/>
      <c r="F13" s="50"/>
    </row>
    <row r="14" spans="1:6" ht="22.5" x14ac:dyDescent="0.2">
      <c r="A14" s="7"/>
      <c r="B14" s="21" t="s">
        <v>1851</v>
      </c>
      <c r="C14" s="18" t="s">
        <v>1984</v>
      </c>
      <c r="D14" s="50"/>
      <c r="E14" s="50"/>
      <c r="F14" s="50"/>
    </row>
    <row r="15" spans="1:6" ht="22.5" x14ac:dyDescent="0.2">
      <c r="A15" s="7"/>
      <c r="B15" s="21" t="s">
        <v>1830</v>
      </c>
      <c r="C15" s="18" t="s">
        <v>1985</v>
      </c>
      <c r="D15" s="50"/>
      <c r="E15" s="50"/>
      <c r="F15" s="50"/>
    </row>
    <row r="16" spans="1:6" ht="22.5" x14ac:dyDescent="0.2">
      <c r="A16" s="7"/>
      <c r="B16" s="21" t="s">
        <v>858</v>
      </c>
      <c r="C16" s="18" t="s">
        <v>1986</v>
      </c>
      <c r="D16" s="50"/>
      <c r="E16" s="50"/>
      <c r="F16" s="50"/>
    </row>
    <row r="17" spans="1:6" ht="33.75" x14ac:dyDescent="0.2">
      <c r="A17" s="7"/>
      <c r="B17" s="21" t="s">
        <v>238</v>
      </c>
      <c r="C17" s="18" t="s">
        <v>1987</v>
      </c>
      <c r="D17" s="50"/>
      <c r="E17" s="50"/>
      <c r="F17" s="50"/>
    </row>
    <row r="18" spans="1:6" x14ac:dyDescent="0.2">
      <c r="A18" s="7"/>
      <c r="B18" s="13" t="s">
        <v>2491</v>
      </c>
      <c r="C18" s="18" t="s">
        <v>1988</v>
      </c>
      <c r="D18" s="50"/>
      <c r="E18" s="50"/>
      <c r="F18" s="50"/>
    </row>
    <row r="19" spans="1:6" x14ac:dyDescent="0.2">
      <c r="A19" s="7"/>
      <c r="B19" s="13" t="s">
        <v>1842</v>
      </c>
      <c r="C19" s="27"/>
      <c r="D19" s="28"/>
      <c r="E19" s="28"/>
      <c r="F19" s="28"/>
    </row>
    <row r="20" spans="1:6" x14ac:dyDescent="0.2">
      <c r="A20" s="7"/>
      <c r="B20" s="21" t="s">
        <v>1944</v>
      </c>
      <c r="C20" s="18" t="s">
        <v>1989</v>
      </c>
      <c r="D20" s="50"/>
      <c r="E20" s="50"/>
      <c r="F20" s="50"/>
    </row>
    <row r="21" spans="1:6" x14ac:dyDescent="0.2">
      <c r="A21" s="7"/>
      <c r="B21" s="21" t="s">
        <v>1943</v>
      </c>
      <c r="C21" s="18" t="s">
        <v>1990</v>
      </c>
      <c r="D21" s="50"/>
      <c r="E21" s="50"/>
      <c r="F21" s="50"/>
    </row>
    <row r="22" spans="1:6" ht="22.5" x14ac:dyDescent="0.2">
      <c r="A22" s="7"/>
      <c r="B22" s="21" t="s">
        <v>898</v>
      </c>
      <c r="C22" s="18" t="s">
        <v>1991</v>
      </c>
      <c r="D22" s="50"/>
      <c r="E22" s="50"/>
      <c r="F22" s="50"/>
    </row>
    <row r="23" spans="1:6" x14ac:dyDescent="0.2">
      <c r="A23" s="7"/>
      <c r="B23" s="21" t="s">
        <v>985</v>
      </c>
      <c r="C23" s="18" t="s">
        <v>1992</v>
      </c>
      <c r="D23" s="50"/>
      <c r="E23" s="50"/>
      <c r="F23" s="50"/>
    </row>
    <row r="24" spans="1:6" x14ac:dyDescent="0.2">
      <c r="A24" s="7"/>
      <c r="B24" s="21" t="s">
        <v>246</v>
      </c>
      <c r="C24" s="18" t="s">
        <v>1993</v>
      </c>
      <c r="D24" s="50"/>
      <c r="E24" s="50"/>
      <c r="F24" s="50"/>
    </row>
    <row r="25" spans="1:6" x14ac:dyDescent="0.2">
      <c r="A25" s="7"/>
      <c r="B25" s="21" t="s">
        <v>1939</v>
      </c>
      <c r="C25" s="18" t="s">
        <v>1994</v>
      </c>
      <c r="D25" s="50"/>
      <c r="E25" s="50"/>
      <c r="F25" s="50"/>
    </row>
    <row r="26" spans="1:6" x14ac:dyDescent="0.2">
      <c r="A26" s="7"/>
      <c r="B26" s="21" t="s">
        <v>833</v>
      </c>
      <c r="C26" s="18" t="s">
        <v>1995</v>
      </c>
      <c r="D26" s="50"/>
      <c r="E26" s="50"/>
      <c r="F26" s="50"/>
    </row>
    <row r="27" spans="1:6" x14ac:dyDescent="0.2">
      <c r="A27" s="7"/>
      <c r="B27" s="14" t="s">
        <v>2492</v>
      </c>
      <c r="C27" s="19" t="s">
        <v>1996</v>
      </c>
      <c r="D27" s="51"/>
      <c r="E27" s="51"/>
      <c r="F27" s="51"/>
    </row>
  </sheetData>
  <sheetProtection algorithmName="SHA-512" hashValue="I5UHJqMqiwUqoH8iQ93ss/PR4DN5ympqHGm/xl0U2YVOqSiI2hVLP6Ruv2Hh6vlHjI1rcRFb+OMJlYi8H6i++A==" saltValue="lB+/Cy6EHYUQ6LqPVcv7ow==" spinCount="100000" sheet="1" objects="1" scenarios="1" selectLockedCells="1"/>
  <mergeCells count="1">
    <mergeCell ref="B8:E8"/>
  </mergeCells>
  <dataValidations count="1">
    <dataValidation type="decimal" allowBlank="1" showInputMessage="1" showErrorMessage="1" error="Seuls des montants sont autorisés" sqref="D12:F18 D20:F27">
      <formula1>-99999999999999.9</formula1>
      <formula2>999999999999999</formula2>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election activeCell="E11" sqref="E11"/>
    </sheetView>
  </sheetViews>
  <sheetFormatPr baseColWidth="10" defaultRowHeight="12.75" x14ac:dyDescent="0.2"/>
  <cols>
    <col min="1" max="1" width="13" customWidth="1"/>
    <col min="2" max="2" width="57.28515625" customWidth="1"/>
    <col min="3" max="3" width="10.85546875" customWidth="1"/>
    <col min="4" max="4" width="14.28515625" customWidth="1"/>
    <col min="5" max="19" width="21.5703125" customWidth="1"/>
  </cols>
  <sheetData>
    <row r="1" spans="1:19"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24" t="s">
        <v>2641</v>
      </c>
      <c r="G1" s="24" t="s">
        <v>2641</v>
      </c>
      <c r="H1" s="24" t="s">
        <v>2641</v>
      </c>
      <c r="I1" s="24" t="s">
        <v>2641</v>
      </c>
      <c r="J1" s="24" t="s">
        <v>2641</v>
      </c>
      <c r="K1" s="24" t="s">
        <v>2641</v>
      </c>
      <c r="L1" s="24" t="s">
        <v>2641</v>
      </c>
      <c r="M1" s="24" t="s">
        <v>2641</v>
      </c>
      <c r="N1" s="24" t="s">
        <v>2641</v>
      </c>
      <c r="O1" s="24" t="s">
        <v>2641</v>
      </c>
      <c r="P1" s="24" t="s">
        <v>2641</v>
      </c>
      <c r="Q1" s="24" t="s">
        <v>2641</v>
      </c>
      <c r="R1" s="24" t="s">
        <v>2641</v>
      </c>
      <c r="S1" s="24" t="s">
        <v>2641</v>
      </c>
    </row>
    <row r="2" spans="1:19" x14ac:dyDescent="0.2">
      <c r="A2" s="5" t="s">
        <v>1340</v>
      </c>
      <c r="B2" s="88">
        <f>'RP0101'!B2</f>
        <v>0</v>
      </c>
      <c r="C2" s="16" t="s">
        <v>974</v>
      </c>
      <c r="D2" s="60">
        <f>'RP020201'!D2</f>
        <v>45657</v>
      </c>
      <c r="E2" s="7"/>
      <c r="F2" s="92"/>
      <c r="G2" s="92"/>
      <c r="H2" s="92"/>
      <c r="I2" s="92"/>
      <c r="J2" s="92"/>
      <c r="K2" s="92"/>
      <c r="L2" s="92"/>
      <c r="M2" s="92"/>
      <c r="N2" s="92"/>
      <c r="O2" s="92"/>
      <c r="P2" s="92"/>
      <c r="Q2" s="92"/>
      <c r="R2" s="92"/>
      <c r="S2" s="92"/>
    </row>
    <row r="3" spans="1:19" x14ac:dyDescent="0.2">
      <c r="A3" s="5"/>
      <c r="B3" s="59"/>
      <c r="C3" s="16"/>
      <c r="D3" s="61"/>
      <c r="E3" s="25">
        <v>2</v>
      </c>
      <c r="F3" s="25">
        <v>2</v>
      </c>
      <c r="G3" s="25">
        <v>2</v>
      </c>
      <c r="H3" s="25">
        <v>2</v>
      </c>
      <c r="I3" s="25">
        <v>2</v>
      </c>
      <c r="J3" s="25">
        <v>2</v>
      </c>
      <c r="K3" s="25">
        <v>2</v>
      </c>
      <c r="L3" s="25">
        <v>2</v>
      </c>
      <c r="M3" s="25">
        <v>2</v>
      </c>
      <c r="N3" s="25">
        <v>2</v>
      </c>
      <c r="O3" s="25">
        <v>2</v>
      </c>
      <c r="P3" s="25">
        <v>2</v>
      </c>
      <c r="Q3" s="25">
        <v>2</v>
      </c>
      <c r="R3" s="25">
        <v>2</v>
      </c>
      <c r="S3" s="25">
        <v>2</v>
      </c>
    </row>
    <row r="4" spans="1:19" x14ac:dyDescent="0.2">
      <c r="A4" s="5" t="s">
        <v>923</v>
      </c>
      <c r="B4" s="88">
        <f>'RP0101'!B4</f>
        <v>0</v>
      </c>
      <c r="C4" s="16" t="s">
        <v>903</v>
      </c>
      <c r="D4" s="62" t="s">
        <v>971</v>
      </c>
      <c r="E4" s="25">
        <v>4</v>
      </c>
      <c r="F4" s="25">
        <v>4</v>
      </c>
      <c r="G4" s="25">
        <v>4</v>
      </c>
      <c r="H4" s="25">
        <v>4</v>
      </c>
      <c r="I4" s="25">
        <v>4</v>
      </c>
      <c r="J4" s="25">
        <v>4</v>
      </c>
      <c r="K4" s="25">
        <v>4</v>
      </c>
      <c r="L4" s="25">
        <v>4</v>
      </c>
      <c r="M4" s="25">
        <v>4</v>
      </c>
      <c r="N4" s="25">
        <v>4</v>
      </c>
      <c r="O4" s="25">
        <v>4</v>
      </c>
      <c r="P4" s="25">
        <v>4</v>
      </c>
      <c r="Q4" s="25">
        <v>4</v>
      </c>
      <c r="R4" s="25">
        <v>4</v>
      </c>
      <c r="S4" s="25">
        <v>4</v>
      </c>
    </row>
    <row r="5" spans="1:19" x14ac:dyDescent="0.2">
      <c r="A5" s="3" t="s">
        <v>1346</v>
      </c>
      <c r="B5" s="84" t="str">
        <f>IF('RP0101'!D12="1-Reporté",B7,IF(OR('RP0101'!D12="0-Non reporté",'RP0101'!D12="3-Non exigé conformément aux instructions du modèle"),CONCATENATE(B7,"_unfiled"),""))</f>
        <v/>
      </c>
      <c r="C5" s="17"/>
      <c r="D5" s="23"/>
      <c r="E5" s="25">
        <v>4</v>
      </c>
      <c r="F5" s="25">
        <v>4</v>
      </c>
      <c r="G5" s="25">
        <v>4</v>
      </c>
      <c r="H5" s="25">
        <v>4</v>
      </c>
      <c r="I5" s="25">
        <v>4</v>
      </c>
      <c r="J5" s="25">
        <v>4</v>
      </c>
      <c r="K5" s="25">
        <v>4</v>
      </c>
      <c r="L5" s="25">
        <v>4</v>
      </c>
      <c r="M5" s="25">
        <v>4</v>
      </c>
      <c r="N5" s="25">
        <v>4</v>
      </c>
      <c r="O5" s="25">
        <v>4</v>
      </c>
      <c r="P5" s="25">
        <v>4</v>
      </c>
      <c r="Q5" s="25">
        <v>4</v>
      </c>
      <c r="R5" s="25">
        <v>4</v>
      </c>
      <c r="S5" s="25">
        <v>4</v>
      </c>
    </row>
    <row r="6" spans="1:19" x14ac:dyDescent="0.2">
      <c r="A6" s="7"/>
      <c r="B6" s="7"/>
      <c r="C6" s="7"/>
      <c r="D6" s="7"/>
      <c r="E6" s="7"/>
      <c r="F6" s="92"/>
      <c r="G6" s="92"/>
      <c r="H6" s="92"/>
      <c r="I6" s="92"/>
      <c r="J6" s="92"/>
      <c r="K6" s="92"/>
      <c r="L6" s="92"/>
      <c r="M6" s="92"/>
      <c r="N6" s="92"/>
      <c r="O6" s="92"/>
      <c r="P6" s="92"/>
      <c r="Q6" s="92"/>
      <c r="R6" s="92"/>
      <c r="S6" s="92"/>
    </row>
    <row r="7" spans="1:19" x14ac:dyDescent="0.2">
      <c r="A7" s="7"/>
      <c r="B7" s="10" t="s">
        <v>2103</v>
      </c>
      <c r="C7" s="7"/>
      <c r="D7" s="7"/>
      <c r="E7" s="7"/>
      <c r="F7" s="92"/>
      <c r="G7" s="92"/>
      <c r="H7" s="92"/>
      <c r="I7" s="92"/>
      <c r="J7" s="92"/>
      <c r="K7" s="92"/>
      <c r="L7" s="92"/>
      <c r="M7" s="92"/>
      <c r="N7" s="92"/>
      <c r="O7" s="92"/>
      <c r="P7" s="92"/>
      <c r="Q7" s="92"/>
      <c r="R7" s="92"/>
      <c r="S7" s="92"/>
    </row>
    <row r="8" spans="1:19" x14ac:dyDescent="0.2">
      <c r="A8" s="7"/>
      <c r="B8" s="220" t="s">
        <v>2106</v>
      </c>
      <c r="C8" s="221"/>
      <c r="D8" s="7"/>
      <c r="E8" s="7"/>
      <c r="F8" s="92"/>
      <c r="G8" s="92"/>
      <c r="H8" s="92"/>
      <c r="I8" s="92"/>
      <c r="J8" s="92"/>
      <c r="K8" s="92"/>
      <c r="L8" s="92"/>
      <c r="M8" s="92"/>
      <c r="N8" s="92"/>
      <c r="O8" s="92"/>
      <c r="P8" s="92"/>
      <c r="Q8" s="92"/>
      <c r="R8" s="92"/>
      <c r="S8" s="92"/>
    </row>
    <row r="9" spans="1:19" x14ac:dyDescent="0.2">
      <c r="A9" s="7"/>
      <c r="B9" s="7"/>
      <c r="C9" s="7"/>
      <c r="D9" s="7"/>
      <c r="E9" s="20" t="s">
        <v>2591</v>
      </c>
      <c r="F9" s="94" t="s">
        <v>2591</v>
      </c>
      <c r="G9" s="94" t="s">
        <v>2591</v>
      </c>
      <c r="H9" s="94" t="s">
        <v>2591</v>
      </c>
      <c r="I9" s="94" t="s">
        <v>2591</v>
      </c>
      <c r="J9" s="94" t="s">
        <v>2591</v>
      </c>
      <c r="K9" s="94" t="s">
        <v>2591</v>
      </c>
      <c r="L9" s="94" t="s">
        <v>2591</v>
      </c>
      <c r="M9" s="94" t="s">
        <v>2591</v>
      </c>
      <c r="N9" s="94" t="s">
        <v>2591</v>
      </c>
      <c r="O9" s="94" t="s">
        <v>2591</v>
      </c>
      <c r="P9" s="94" t="s">
        <v>2591</v>
      </c>
      <c r="Q9" s="94" t="s">
        <v>2591</v>
      </c>
      <c r="R9" s="94" t="s">
        <v>2591</v>
      </c>
      <c r="S9" s="94" t="s">
        <v>2591</v>
      </c>
    </row>
    <row r="10" spans="1:19" x14ac:dyDescent="0.2">
      <c r="A10" s="7"/>
      <c r="B10" s="7"/>
      <c r="C10" s="7"/>
      <c r="D10" s="7"/>
      <c r="E10" s="18" t="s">
        <v>345</v>
      </c>
      <c r="F10" s="93" t="s">
        <v>345</v>
      </c>
      <c r="G10" s="93" t="s">
        <v>345</v>
      </c>
      <c r="H10" s="93" t="s">
        <v>345</v>
      </c>
      <c r="I10" s="93" t="s">
        <v>345</v>
      </c>
      <c r="J10" s="93" t="s">
        <v>345</v>
      </c>
      <c r="K10" s="93" t="s">
        <v>345</v>
      </c>
      <c r="L10" s="93" t="s">
        <v>345</v>
      </c>
      <c r="M10" s="93" t="s">
        <v>345</v>
      </c>
      <c r="N10" s="93" t="s">
        <v>345</v>
      </c>
      <c r="O10" s="93" t="s">
        <v>345</v>
      </c>
      <c r="P10" s="93" t="s">
        <v>345</v>
      </c>
      <c r="Q10" s="93" t="s">
        <v>345</v>
      </c>
      <c r="R10" s="93" t="s">
        <v>345</v>
      </c>
      <c r="S10" s="93" t="s">
        <v>345</v>
      </c>
    </row>
    <row r="11" spans="1:19" x14ac:dyDescent="0.2">
      <c r="A11" s="7"/>
      <c r="B11" s="222" t="s">
        <v>1598</v>
      </c>
      <c r="C11" s="223"/>
      <c r="D11" s="18" t="s">
        <v>2608</v>
      </c>
      <c r="E11" s="102"/>
      <c r="F11" s="102"/>
      <c r="G11" s="102"/>
      <c r="H11" s="102"/>
      <c r="I11" s="102"/>
      <c r="J11" s="102"/>
      <c r="K11" s="102"/>
      <c r="L11" s="102"/>
      <c r="M11" s="102"/>
      <c r="N11" s="102"/>
      <c r="O11" s="102"/>
      <c r="P11" s="102"/>
      <c r="Q11" s="102"/>
      <c r="R11" s="102"/>
      <c r="S11" s="102"/>
    </row>
    <row r="12" spans="1:19" x14ac:dyDescent="0.2">
      <c r="A12" s="7"/>
      <c r="B12" s="222" t="s">
        <v>181</v>
      </c>
      <c r="C12" s="224"/>
      <c r="D12" s="27"/>
      <c r="E12" s="28"/>
      <c r="F12" s="28"/>
      <c r="G12" s="28"/>
      <c r="H12" s="28"/>
      <c r="I12" s="28"/>
      <c r="J12" s="28"/>
      <c r="K12" s="28"/>
      <c r="L12" s="28"/>
      <c r="M12" s="28"/>
      <c r="N12" s="28"/>
      <c r="O12" s="28"/>
      <c r="P12" s="28"/>
      <c r="Q12" s="28"/>
      <c r="R12" s="28"/>
      <c r="S12" s="28"/>
    </row>
    <row r="13" spans="1:19" x14ac:dyDescent="0.2">
      <c r="A13" s="7"/>
      <c r="B13" s="225" t="s">
        <v>1849</v>
      </c>
      <c r="C13" s="223"/>
      <c r="D13" s="18" t="s">
        <v>1982</v>
      </c>
      <c r="E13" s="50"/>
      <c r="F13" s="50"/>
      <c r="G13" s="50"/>
      <c r="H13" s="50"/>
      <c r="I13" s="50"/>
      <c r="J13" s="50"/>
      <c r="K13" s="50"/>
      <c r="L13" s="50"/>
      <c r="M13" s="50"/>
      <c r="N13" s="50"/>
      <c r="O13" s="50"/>
      <c r="P13" s="50"/>
      <c r="Q13" s="50"/>
      <c r="R13" s="50"/>
      <c r="S13" s="50"/>
    </row>
    <row r="14" spans="1:19" x14ac:dyDescent="0.2">
      <c r="A14" s="7"/>
      <c r="B14" s="225" t="s">
        <v>237</v>
      </c>
      <c r="C14" s="223"/>
      <c r="D14" s="18" t="s">
        <v>1983</v>
      </c>
      <c r="E14" s="50"/>
      <c r="F14" s="50"/>
      <c r="G14" s="50"/>
      <c r="H14" s="50"/>
      <c r="I14" s="50"/>
      <c r="J14" s="50"/>
      <c r="K14" s="50"/>
      <c r="L14" s="50"/>
      <c r="M14" s="50"/>
      <c r="N14" s="50"/>
      <c r="O14" s="50"/>
      <c r="P14" s="50"/>
      <c r="Q14" s="50"/>
      <c r="R14" s="50"/>
      <c r="S14" s="50"/>
    </row>
    <row r="15" spans="1:19" x14ac:dyDescent="0.2">
      <c r="A15" s="7"/>
      <c r="B15" s="225" t="s">
        <v>1851</v>
      </c>
      <c r="C15" s="223"/>
      <c r="D15" s="18" t="s">
        <v>1984</v>
      </c>
      <c r="E15" s="50"/>
      <c r="F15" s="50"/>
      <c r="G15" s="50"/>
      <c r="H15" s="50"/>
      <c r="I15" s="50"/>
      <c r="J15" s="50"/>
      <c r="K15" s="50"/>
      <c r="L15" s="50"/>
      <c r="M15" s="50"/>
      <c r="N15" s="50"/>
      <c r="O15" s="50"/>
      <c r="P15" s="50"/>
      <c r="Q15" s="50"/>
      <c r="R15" s="50"/>
      <c r="S15" s="50"/>
    </row>
    <row r="16" spans="1:19" x14ac:dyDescent="0.2">
      <c r="A16" s="7"/>
      <c r="B16" s="225" t="s">
        <v>1830</v>
      </c>
      <c r="C16" s="223"/>
      <c r="D16" s="18" t="s">
        <v>1985</v>
      </c>
      <c r="E16" s="50"/>
      <c r="F16" s="50"/>
      <c r="G16" s="50"/>
      <c r="H16" s="50"/>
      <c r="I16" s="50"/>
      <c r="J16" s="50"/>
      <c r="K16" s="50"/>
      <c r="L16" s="50"/>
      <c r="M16" s="50"/>
      <c r="N16" s="50"/>
      <c r="O16" s="50"/>
      <c r="P16" s="50"/>
      <c r="Q16" s="50"/>
      <c r="R16" s="50"/>
      <c r="S16" s="50"/>
    </row>
    <row r="17" spans="1:19" x14ac:dyDescent="0.2">
      <c r="A17" s="7"/>
      <c r="B17" s="225" t="s">
        <v>858</v>
      </c>
      <c r="C17" s="223"/>
      <c r="D17" s="18" t="s">
        <v>1986</v>
      </c>
      <c r="E17" s="50"/>
      <c r="F17" s="50"/>
      <c r="G17" s="50"/>
      <c r="H17" s="50"/>
      <c r="I17" s="50"/>
      <c r="J17" s="50"/>
      <c r="K17" s="50"/>
      <c r="L17" s="50"/>
      <c r="M17" s="50"/>
      <c r="N17" s="50"/>
      <c r="O17" s="50"/>
      <c r="P17" s="50"/>
      <c r="Q17" s="50"/>
      <c r="R17" s="50"/>
      <c r="S17" s="50"/>
    </row>
    <row r="18" spans="1:19" ht="19.149999999999999" customHeight="1" x14ac:dyDescent="0.2">
      <c r="A18" s="7"/>
      <c r="B18" s="225" t="s">
        <v>238</v>
      </c>
      <c r="C18" s="223"/>
      <c r="D18" s="18" t="s">
        <v>1987</v>
      </c>
      <c r="E18" s="50"/>
      <c r="F18" s="50"/>
      <c r="G18" s="50"/>
      <c r="H18" s="50"/>
      <c r="I18" s="50"/>
      <c r="J18" s="50"/>
      <c r="K18" s="50"/>
      <c r="L18" s="50"/>
      <c r="M18" s="50"/>
      <c r="N18" s="50"/>
      <c r="O18" s="50"/>
      <c r="P18" s="50"/>
      <c r="Q18" s="50"/>
      <c r="R18" s="50"/>
      <c r="S18" s="50"/>
    </row>
    <row r="19" spans="1:19" x14ac:dyDescent="0.2">
      <c r="A19" s="7"/>
      <c r="B19" s="222" t="s">
        <v>2491</v>
      </c>
      <c r="C19" s="223"/>
      <c r="D19" s="18" t="s">
        <v>1988</v>
      </c>
      <c r="E19" s="50"/>
      <c r="F19" s="50"/>
      <c r="G19" s="50"/>
      <c r="H19" s="50"/>
      <c r="I19" s="50"/>
      <c r="J19" s="50"/>
      <c r="K19" s="50"/>
      <c r="L19" s="50"/>
      <c r="M19" s="50"/>
      <c r="N19" s="50"/>
      <c r="O19" s="50"/>
      <c r="P19" s="50"/>
      <c r="Q19" s="50"/>
      <c r="R19" s="50"/>
      <c r="S19" s="50"/>
    </row>
    <row r="20" spans="1:19" x14ac:dyDescent="0.2">
      <c r="A20" s="7"/>
      <c r="B20" s="222" t="s">
        <v>1842</v>
      </c>
      <c r="C20" s="224"/>
      <c r="D20" s="27"/>
      <c r="E20" s="28"/>
      <c r="F20" s="28"/>
      <c r="G20" s="28"/>
      <c r="H20" s="28"/>
      <c r="I20" s="28"/>
      <c r="J20" s="28"/>
      <c r="K20" s="28"/>
      <c r="L20" s="28"/>
      <c r="M20" s="28"/>
      <c r="N20" s="28"/>
      <c r="O20" s="28"/>
      <c r="P20" s="28"/>
      <c r="Q20" s="28"/>
      <c r="R20" s="28"/>
      <c r="S20" s="28"/>
    </row>
    <row r="21" spans="1:19" x14ac:dyDescent="0.2">
      <c r="A21" s="7"/>
      <c r="B21" s="225" t="s">
        <v>1944</v>
      </c>
      <c r="C21" s="223"/>
      <c r="D21" s="18" t="s">
        <v>1989</v>
      </c>
      <c r="E21" s="50"/>
      <c r="F21" s="50"/>
      <c r="G21" s="50"/>
      <c r="H21" s="50"/>
      <c r="I21" s="50"/>
      <c r="J21" s="50"/>
      <c r="K21" s="50"/>
      <c r="L21" s="50"/>
      <c r="M21" s="50"/>
      <c r="N21" s="50"/>
      <c r="O21" s="50"/>
      <c r="P21" s="50"/>
      <c r="Q21" s="50"/>
      <c r="R21" s="50"/>
      <c r="S21" s="50"/>
    </row>
    <row r="22" spans="1:19" x14ac:dyDescent="0.2">
      <c r="A22" s="7"/>
      <c r="B22" s="225" t="s">
        <v>1943</v>
      </c>
      <c r="C22" s="223"/>
      <c r="D22" s="18" t="s">
        <v>1990</v>
      </c>
      <c r="E22" s="50"/>
      <c r="F22" s="50"/>
      <c r="G22" s="50"/>
      <c r="H22" s="50"/>
      <c r="I22" s="50"/>
      <c r="J22" s="50"/>
      <c r="K22" s="50"/>
      <c r="L22" s="50"/>
      <c r="M22" s="50"/>
      <c r="N22" s="50"/>
      <c r="O22" s="50"/>
      <c r="P22" s="50"/>
      <c r="Q22" s="50"/>
      <c r="R22" s="50"/>
      <c r="S22" s="50"/>
    </row>
    <row r="23" spans="1:19" ht="21.6" customHeight="1" x14ac:dyDescent="0.2">
      <c r="A23" s="7"/>
      <c r="B23" s="225" t="s">
        <v>898</v>
      </c>
      <c r="C23" s="223"/>
      <c r="D23" s="18" t="s">
        <v>1991</v>
      </c>
      <c r="E23" s="50"/>
      <c r="F23" s="50"/>
      <c r="G23" s="50"/>
      <c r="H23" s="50"/>
      <c r="I23" s="50"/>
      <c r="J23" s="50"/>
      <c r="K23" s="50"/>
      <c r="L23" s="50"/>
      <c r="M23" s="50"/>
      <c r="N23" s="50"/>
      <c r="O23" s="50"/>
      <c r="P23" s="50"/>
      <c r="Q23" s="50"/>
      <c r="R23" s="50"/>
      <c r="S23" s="50"/>
    </row>
    <row r="24" spans="1:19" x14ac:dyDescent="0.2">
      <c r="A24" s="7"/>
      <c r="B24" s="225" t="s">
        <v>985</v>
      </c>
      <c r="C24" s="223"/>
      <c r="D24" s="18" t="s">
        <v>1992</v>
      </c>
      <c r="E24" s="50"/>
      <c r="F24" s="50"/>
      <c r="G24" s="50"/>
      <c r="H24" s="50"/>
      <c r="I24" s="50"/>
      <c r="J24" s="50"/>
      <c r="K24" s="50"/>
      <c r="L24" s="50"/>
      <c r="M24" s="50"/>
      <c r="N24" s="50"/>
      <c r="O24" s="50"/>
      <c r="P24" s="50"/>
      <c r="Q24" s="50"/>
      <c r="R24" s="50"/>
      <c r="S24" s="50"/>
    </row>
    <row r="25" spans="1:19" x14ac:dyDescent="0.2">
      <c r="A25" s="7"/>
      <c r="B25" s="225" t="s">
        <v>246</v>
      </c>
      <c r="C25" s="223"/>
      <c r="D25" s="18" t="s">
        <v>1993</v>
      </c>
      <c r="E25" s="50"/>
      <c r="F25" s="50"/>
      <c r="G25" s="50"/>
      <c r="H25" s="50"/>
      <c r="I25" s="50"/>
      <c r="J25" s="50"/>
      <c r="K25" s="50"/>
      <c r="L25" s="50"/>
      <c r="M25" s="50"/>
      <c r="N25" s="50"/>
      <c r="O25" s="50"/>
      <c r="P25" s="50"/>
      <c r="Q25" s="50"/>
      <c r="R25" s="50"/>
      <c r="S25" s="50"/>
    </row>
    <row r="26" spans="1:19" x14ac:dyDescent="0.2">
      <c r="A26" s="7"/>
      <c r="B26" s="225" t="s">
        <v>1939</v>
      </c>
      <c r="C26" s="223"/>
      <c r="D26" s="18" t="s">
        <v>1994</v>
      </c>
      <c r="E26" s="50"/>
      <c r="F26" s="50"/>
      <c r="G26" s="50"/>
      <c r="H26" s="50"/>
      <c r="I26" s="50"/>
      <c r="J26" s="50"/>
      <c r="K26" s="50"/>
      <c r="L26" s="50"/>
      <c r="M26" s="50"/>
      <c r="N26" s="50"/>
      <c r="O26" s="50"/>
      <c r="P26" s="50"/>
      <c r="Q26" s="50"/>
      <c r="R26" s="50"/>
      <c r="S26" s="50"/>
    </row>
    <row r="27" spans="1:19" x14ac:dyDescent="0.2">
      <c r="A27" s="7"/>
      <c r="B27" s="225" t="s">
        <v>833</v>
      </c>
      <c r="C27" s="223"/>
      <c r="D27" s="18" t="s">
        <v>1995</v>
      </c>
      <c r="E27" s="50"/>
      <c r="F27" s="50"/>
      <c r="G27" s="50"/>
      <c r="H27" s="50"/>
      <c r="I27" s="50"/>
      <c r="J27" s="50"/>
      <c r="K27" s="50"/>
      <c r="L27" s="50"/>
      <c r="M27" s="50"/>
      <c r="N27" s="50"/>
      <c r="O27" s="50"/>
      <c r="P27" s="50"/>
      <c r="Q27" s="50"/>
      <c r="R27" s="50"/>
      <c r="S27" s="50"/>
    </row>
    <row r="28" spans="1:19" x14ac:dyDescent="0.2">
      <c r="A28" s="7"/>
      <c r="B28" s="226" t="s">
        <v>2492</v>
      </c>
      <c r="C28" s="227"/>
      <c r="D28" s="19" t="s">
        <v>1996</v>
      </c>
      <c r="E28" s="51"/>
      <c r="F28" s="51"/>
      <c r="G28" s="51"/>
      <c r="H28" s="51"/>
      <c r="I28" s="51"/>
      <c r="J28" s="51"/>
      <c r="K28" s="51"/>
      <c r="L28" s="51"/>
      <c r="M28" s="51"/>
      <c r="N28" s="51"/>
      <c r="O28" s="51"/>
      <c r="P28" s="51"/>
      <c r="Q28" s="51"/>
      <c r="R28" s="51"/>
      <c r="S28" s="51"/>
    </row>
  </sheetData>
  <sheetProtection algorithmName="SHA-512" hashValue="ZruzeMuVAOyMNO+LNYN4yycd3iSeErpkGG4hXIoyYVlaLvj6WUtZdO7Y/RSzwSd9Z+qKyScqgoqb30LD75mhJQ==" saltValue="1PqxljR+ABSIclqbLPEMzw==" spinCount="100000" sheet="1" objects="1" scenarios="1" selectLockedCells="1"/>
  <mergeCells count="19">
    <mergeCell ref="B25:C25"/>
    <mergeCell ref="B26:C26"/>
    <mergeCell ref="B27:C27"/>
    <mergeCell ref="B28:C28"/>
    <mergeCell ref="B20:C20"/>
    <mergeCell ref="B21:C21"/>
    <mergeCell ref="B22:C22"/>
    <mergeCell ref="B23:C23"/>
    <mergeCell ref="B24:C24"/>
    <mergeCell ref="B15:C15"/>
    <mergeCell ref="B16:C16"/>
    <mergeCell ref="B17:C17"/>
    <mergeCell ref="B18:C18"/>
    <mergeCell ref="B19:C19"/>
    <mergeCell ref="B8:C8"/>
    <mergeCell ref="B11:C11"/>
    <mergeCell ref="B12:C12"/>
    <mergeCell ref="B13:C13"/>
    <mergeCell ref="B14:C14"/>
  </mergeCells>
  <conditionalFormatting sqref="E11:S11">
    <cfRule type="duplicateValues" dxfId="22" priority="1"/>
  </conditionalFormatting>
  <dataValidations count="1">
    <dataValidation type="decimal" allowBlank="1" showInputMessage="1" showErrorMessage="1" error="Seuls les montants sont autorisés" sqref="E13:S19 E21:S28">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'@lists'!$A$21:$GJ$21</xm:f>
          </x14:formula1>
          <xm:sqref>E11:S11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4"/>
  <sheetViews>
    <sheetView workbookViewId="0">
      <selection activeCell="E11" sqref="E11"/>
    </sheetView>
  </sheetViews>
  <sheetFormatPr baseColWidth="10" defaultRowHeight="12.75" x14ac:dyDescent="0.2"/>
  <cols>
    <col min="1" max="1" width="13" customWidth="1"/>
    <col min="2" max="2" width="57.28515625" customWidth="1"/>
    <col min="3" max="3" width="10.85546875" customWidth="1"/>
    <col min="4" max="6" width="21.5703125" customWidth="1"/>
  </cols>
  <sheetData>
    <row r="1" spans="1: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row>
    <row r="2" spans="1:6" x14ac:dyDescent="0.2">
      <c r="A2" s="5" t="s">
        <v>1340</v>
      </c>
      <c r="B2" s="87">
        <f>'RP0101'!B2</f>
        <v>0</v>
      </c>
      <c r="C2" s="16" t="s">
        <v>974</v>
      </c>
      <c r="D2" s="22">
        <v>45657</v>
      </c>
      <c r="E2" s="7"/>
      <c r="F2" s="7"/>
    </row>
    <row r="3" spans="1:6" x14ac:dyDescent="0.2">
      <c r="A3" s="5"/>
      <c r="B3" s="57"/>
      <c r="C3" s="16"/>
      <c r="D3" s="4"/>
      <c r="E3" s="25">
        <v>2</v>
      </c>
      <c r="F3" s="7"/>
    </row>
    <row r="4" spans="1:6" x14ac:dyDescent="0.2">
      <c r="A4" s="5" t="s">
        <v>923</v>
      </c>
      <c r="B4" s="87">
        <f>'RP0101'!B4</f>
        <v>0</v>
      </c>
      <c r="C4" s="16" t="s">
        <v>903</v>
      </c>
      <c r="D4" s="56" t="s">
        <v>971</v>
      </c>
      <c r="E4" s="25">
        <v>4</v>
      </c>
      <c r="F4" s="7"/>
    </row>
    <row r="5" spans="1:6" x14ac:dyDescent="0.2">
      <c r="A5" s="3" t="s">
        <v>1346</v>
      </c>
      <c r="B5" s="58" t="str">
        <f>IF('RP0101'!D13="Reporté",B7,IF('RP0101'!D13="Non reporté",CONCATENATE(B7,"_unfiled"),""))</f>
        <v/>
      </c>
      <c r="C5" s="17"/>
      <c r="D5" s="23"/>
      <c r="E5" s="25">
        <v>4</v>
      </c>
      <c r="F5" s="7"/>
    </row>
    <row r="6" spans="1:6" x14ac:dyDescent="0.2">
      <c r="A6" s="7"/>
      <c r="B6" s="7"/>
      <c r="C6" s="7"/>
      <c r="D6" s="7"/>
      <c r="E6" s="7"/>
      <c r="F6" s="7"/>
    </row>
    <row r="7" spans="1:6" x14ac:dyDescent="0.2">
      <c r="A7" s="7"/>
      <c r="B7" s="10" t="s">
        <v>2108</v>
      </c>
      <c r="C7" s="7"/>
      <c r="D7" s="7"/>
      <c r="E7" s="7"/>
      <c r="F7" s="7"/>
    </row>
    <row r="8" spans="1:6" x14ac:dyDescent="0.2">
      <c r="A8" s="7"/>
      <c r="B8" s="220" t="s">
        <v>2110</v>
      </c>
      <c r="C8" s="221"/>
      <c r="D8" s="221"/>
      <c r="E8" s="221"/>
      <c r="F8" s="7"/>
    </row>
    <row r="9" spans="1:6" ht="33.75" x14ac:dyDescent="0.2">
      <c r="A9" s="7"/>
      <c r="B9" s="7"/>
      <c r="C9" s="7"/>
      <c r="D9" s="20" t="s">
        <v>1754</v>
      </c>
      <c r="E9" s="20" t="s">
        <v>1603</v>
      </c>
      <c r="F9" s="20" t="s">
        <v>1604</v>
      </c>
    </row>
    <row r="10" spans="1:6" x14ac:dyDescent="0.2">
      <c r="A10" s="7"/>
      <c r="B10" s="7"/>
      <c r="C10" s="7"/>
      <c r="D10" s="18" t="s">
        <v>342</v>
      </c>
      <c r="E10" s="18" t="s">
        <v>343</v>
      </c>
      <c r="F10" s="18" t="s">
        <v>344</v>
      </c>
    </row>
    <row r="11" spans="1:6" x14ac:dyDescent="0.2">
      <c r="A11" s="7"/>
      <c r="B11" s="13" t="s">
        <v>840</v>
      </c>
      <c r="C11" s="18" t="s">
        <v>1982</v>
      </c>
      <c r="D11" s="26"/>
      <c r="E11" s="50"/>
      <c r="F11" s="50"/>
    </row>
    <row r="12" spans="1:6" x14ac:dyDescent="0.2">
      <c r="A12" s="7"/>
      <c r="B12" s="21" t="s">
        <v>909</v>
      </c>
      <c r="C12" s="18" t="s">
        <v>1983</v>
      </c>
      <c r="D12" s="26"/>
      <c r="E12" s="50"/>
      <c r="F12" s="50"/>
    </row>
    <row r="13" spans="1:6" x14ac:dyDescent="0.2">
      <c r="A13" s="7"/>
      <c r="B13" s="21" t="s">
        <v>910</v>
      </c>
      <c r="C13" s="18" t="s">
        <v>1984</v>
      </c>
      <c r="D13" s="26"/>
      <c r="E13" s="50"/>
      <c r="F13" s="50"/>
    </row>
    <row r="14" spans="1:6" x14ac:dyDescent="0.2">
      <c r="A14" s="7"/>
      <c r="B14" s="13" t="s">
        <v>839</v>
      </c>
      <c r="C14" s="18" t="s">
        <v>1985</v>
      </c>
      <c r="D14" s="47"/>
      <c r="E14" s="50"/>
      <c r="F14" s="50"/>
    </row>
    <row r="15" spans="1:6" x14ac:dyDescent="0.2">
      <c r="A15" s="7"/>
      <c r="B15" s="21" t="s">
        <v>909</v>
      </c>
      <c r="C15" s="18" t="s">
        <v>1986</v>
      </c>
      <c r="D15" s="47"/>
      <c r="E15" s="50"/>
      <c r="F15" s="50"/>
    </row>
    <row r="16" spans="1:6" x14ac:dyDescent="0.2">
      <c r="A16" s="7"/>
      <c r="B16" s="21" t="s">
        <v>910</v>
      </c>
      <c r="C16" s="18" t="s">
        <v>1987</v>
      </c>
      <c r="D16" s="47"/>
      <c r="E16" s="50"/>
      <c r="F16" s="50"/>
    </row>
    <row r="17" spans="1:6" x14ac:dyDescent="0.2">
      <c r="A17" s="7"/>
      <c r="B17" s="13" t="s">
        <v>842</v>
      </c>
      <c r="C17" s="18" t="s">
        <v>1988</v>
      </c>
      <c r="D17" s="26"/>
      <c r="E17" s="50"/>
      <c r="F17" s="50"/>
    </row>
    <row r="18" spans="1:6" x14ac:dyDescent="0.2">
      <c r="A18" s="7"/>
      <c r="B18" s="21" t="s">
        <v>909</v>
      </c>
      <c r="C18" s="18" t="s">
        <v>1989</v>
      </c>
      <c r="D18" s="26"/>
      <c r="E18" s="50"/>
      <c r="F18" s="50"/>
    </row>
    <row r="19" spans="1:6" x14ac:dyDescent="0.2">
      <c r="A19" s="7"/>
      <c r="B19" s="21" t="s">
        <v>910</v>
      </c>
      <c r="C19" s="18" t="s">
        <v>1990</v>
      </c>
      <c r="D19" s="26"/>
      <c r="E19" s="50"/>
      <c r="F19" s="50"/>
    </row>
    <row r="20" spans="1:6" x14ac:dyDescent="0.2">
      <c r="A20" s="7"/>
      <c r="B20" s="13" t="s">
        <v>841</v>
      </c>
      <c r="C20" s="18" t="s">
        <v>1991</v>
      </c>
      <c r="D20" s="47"/>
      <c r="E20" s="50"/>
      <c r="F20" s="50"/>
    </row>
    <row r="21" spans="1:6" x14ac:dyDescent="0.2">
      <c r="A21" s="7"/>
      <c r="B21" s="21" t="s">
        <v>909</v>
      </c>
      <c r="C21" s="18" t="s">
        <v>1992</v>
      </c>
      <c r="D21" s="47"/>
      <c r="E21" s="50"/>
      <c r="F21" s="50"/>
    </row>
    <row r="22" spans="1:6" x14ac:dyDescent="0.2">
      <c r="A22" s="7"/>
      <c r="B22" s="21" t="s">
        <v>910</v>
      </c>
      <c r="C22" s="18" t="s">
        <v>1993</v>
      </c>
      <c r="D22" s="47"/>
      <c r="E22" s="50"/>
      <c r="F22" s="50"/>
    </row>
    <row r="23" spans="1:6" x14ac:dyDescent="0.2">
      <c r="A23" s="7"/>
      <c r="B23" s="13" t="s">
        <v>844</v>
      </c>
      <c r="C23" s="18" t="s">
        <v>1994</v>
      </c>
      <c r="D23" s="26"/>
      <c r="E23" s="50"/>
      <c r="F23" s="50"/>
    </row>
    <row r="24" spans="1:6" x14ac:dyDescent="0.2">
      <c r="A24" s="7"/>
      <c r="B24" s="21" t="s">
        <v>909</v>
      </c>
      <c r="C24" s="18" t="s">
        <v>1995</v>
      </c>
      <c r="D24" s="26"/>
      <c r="E24" s="50"/>
      <c r="F24" s="50"/>
    </row>
    <row r="25" spans="1:6" x14ac:dyDescent="0.2">
      <c r="A25" s="7"/>
      <c r="B25" s="21" t="s">
        <v>910</v>
      </c>
      <c r="C25" s="18" t="s">
        <v>1996</v>
      </c>
      <c r="D25" s="26"/>
      <c r="E25" s="50"/>
      <c r="F25" s="50"/>
    </row>
    <row r="26" spans="1:6" x14ac:dyDescent="0.2">
      <c r="A26" s="7"/>
      <c r="B26" s="13" t="s">
        <v>843</v>
      </c>
      <c r="C26" s="18" t="s">
        <v>1997</v>
      </c>
      <c r="D26" s="47"/>
      <c r="E26" s="50"/>
      <c r="F26" s="50"/>
    </row>
    <row r="27" spans="1:6" x14ac:dyDescent="0.2">
      <c r="A27" s="7"/>
      <c r="B27" s="21" t="s">
        <v>909</v>
      </c>
      <c r="C27" s="18" t="s">
        <v>1998</v>
      </c>
      <c r="D27" s="47"/>
      <c r="E27" s="50"/>
      <c r="F27" s="50"/>
    </row>
    <row r="28" spans="1:6" x14ac:dyDescent="0.2">
      <c r="A28" s="7"/>
      <c r="B28" s="21" t="s">
        <v>910</v>
      </c>
      <c r="C28" s="18" t="s">
        <v>1999</v>
      </c>
      <c r="D28" s="47"/>
      <c r="E28" s="50"/>
      <c r="F28" s="50"/>
    </row>
    <row r="29" spans="1:6" x14ac:dyDescent="0.2">
      <c r="A29" s="7"/>
      <c r="B29" s="13" t="s">
        <v>838</v>
      </c>
      <c r="C29" s="18" t="s">
        <v>2000</v>
      </c>
      <c r="D29" s="26"/>
      <c r="E29" s="50"/>
      <c r="F29" s="50"/>
    </row>
    <row r="30" spans="1:6" x14ac:dyDescent="0.2">
      <c r="A30" s="7"/>
      <c r="B30" s="21" t="s">
        <v>909</v>
      </c>
      <c r="C30" s="18" t="s">
        <v>2001</v>
      </c>
      <c r="D30" s="26"/>
      <c r="E30" s="50"/>
      <c r="F30" s="50"/>
    </row>
    <row r="31" spans="1:6" x14ac:dyDescent="0.2">
      <c r="A31" s="7"/>
      <c r="B31" s="21" t="s">
        <v>910</v>
      </c>
      <c r="C31" s="18" t="s">
        <v>2002</v>
      </c>
      <c r="D31" s="26"/>
      <c r="E31" s="50"/>
      <c r="F31" s="50"/>
    </row>
    <row r="32" spans="1:6" x14ac:dyDescent="0.2">
      <c r="A32" s="7"/>
      <c r="B32" s="13" t="s">
        <v>837</v>
      </c>
      <c r="C32" s="18" t="s">
        <v>2003</v>
      </c>
      <c r="D32" s="47"/>
      <c r="E32" s="50"/>
      <c r="F32" s="50"/>
    </row>
    <row r="33" spans="1:6" x14ac:dyDescent="0.2">
      <c r="A33" s="7"/>
      <c r="B33" s="21" t="s">
        <v>909</v>
      </c>
      <c r="C33" s="18" t="s">
        <v>2004</v>
      </c>
      <c r="D33" s="47"/>
      <c r="E33" s="50"/>
      <c r="F33" s="50"/>
    </row>
    <row r="34" spans="1:6" x14ac:dyDescent="0.2">
      <c r="A34" s="7"/>
      <c r="B34" s="21" t="s">
        <v>910</v>
      </c>
      <c r="C34" s="18" t="s">
        <v>2005</v>
      </c>
      <c r="D34" s="47"/>
      <c r="E34" s="50"/>
      <c r="F34" s="50"/>
    </row>
    <row r="35" spans="1:6" x14ac:dyDescent="0.2">
      <c r="A35" s="7"/>
      <c r="B35" s="13" t="s">
        <v>836</v>
      </c>
      <c r="C35" s="18" t="s">
        <v>2006</v>
      </c>
      <c r="D35" s="26"/>
      <c r="E35" s="50"/>
      <c r="F35" s="50"/>
    </row>
    <row r="36" spans="1:6" x14ac:dyDescent="0.2">
      <c r="A36" s="7"/>
      <c r="B36" s="21" t="s">
        <v>909</v>
      </c>
      <c r="C36" s="18" t="s">
        <v>2007</v>
      </c>
      <c r="D36" s="26"/>
      <c r="E36" s="50"/>
      <c r="F36" s="50"/>
    </row>
    <row r="37" spans="1:6" x14ac:dyDescent="0.2">
      <c r="A37" s="7"/>
      <c r="B37" s="21" t="s">
        <v>910</v>
      </c>
      <c r="C37" s="18" t="s">
        <v>2008</v>
      </c>
      <c r="D37" s="26"/>
      <c r="E37" s="50"/>
      <c r="F37" s="50"/>
    </row>
    <row r="38" spans="1:6" x14ac:dyDescent="0.2">
      <c r="A38" s="7"/>
      <c r="B38" s="13" t="s">
        <v>835</v>
      </c>
      <c r="C38" s="18" t="s">
        <v>2009</v>
      </c>
      <c r="D38" s="6"/>
      <c r="E38" s="50"/>
      <c r="F38" s="50"/>
    </row>
    <row r="39" spans="1:6" x14ac:dyDescent="0.2">
      <c r="A39" s="7"/>
      <c r="B39" s="21" t="s">
        <v>909</v>
      </c>
      <c r="C39" s="18" t="s">
        <v>2010</v>
      </c>
      <c r="D39" s="6"/>
      <c r="E39" s="50"/>
      <c r="F39" s="50"/>
    </row>
    <row r="40" spans="1:6" x14ac:dyDescent="0.2">
      <c r="A40" s="7"/>
      <c r="B40" s="21" t="s">
        <v>910</v>
      </c>
      <c r="C40" s="18" t="s">
        <v>2011</v>
      </c>
      <c r="D40" s="6"/>
      <c r="E40" s="50"/>
      <c r="F40" s="50"/>
    </row>
    <row r="41" spans="1:6" x14ac:dyDescent="0.2">
      <c r="A41" s="7"/>
      <c r="B41" s="13" t="s">
        <v>1860</v>
      </c>
      <c r="C41" s="18" t="s">
        <v>2012</v>
      </c>
      <c r="D41" s="26"/>
      <c r="E41" s="50"/>
      <c r="F41" s="50"/>
    </row>
    <row r="42" spans="1:6" x14ac:dyDescent="0.2">
      <c r="A42" s="7"/>
      <c r="B42" s="21" t="s">
        <v>909</v>
      </c>
      <c r="C42" s="18" t="s">
        <v>2013</v>
      </c>
      <c r="D42" s="26"/>
      <c r="E42" s="50"/>
      <c r="F42" s="50"/>
    </row>
    <row r="43" spans="1:6" x14ac:dyDescent="0.2">
      <c r="A43" s="7"/>
      <c r="B43" s="21" t="s">
        <v>910</v>
      </c>
      <c r="C43" s="18" t="s">
        <v>2014</v>
      </c>
      <c r="D43" s="26"/>
      <c r="E43" s="50"/>
      <c r="F43" s="50"/>
    </row>
    <row r="44" spans="1:6" ht="22.5" x14ac:dyDescent="0.2">
      <c r="A44" s="7"/>
      <c r="B44" s="13" t="s">
        <v>1859</v>
      </c>
      <c r="C44" s="18" t="s">
        <v>2015</v>
      </c>
      <c r="D44" s="47"/>
      <c r="E44" s="50"/>
      <c r="F44" s="50"/>
    </row>
    <row r="45" spans="1:6" x14ac:dyDescent="0.2">
      <c r="A45" s="7"/>
      <c r="B45" s="21" t="s">
        <v>909</v>
      </c>
      <c r="C45" s="18" t="s">
        <v>2016</v>
      </c>
      <c r="D45" s="47"/>
      <c r="E45" s="50"/>
      <c r="F45" s="50"/>
    </row>
    <row r="46" spans="1:6" x14ac:dyDescent="0.2">
      <c r="A46" s="7"/>
      <c r="B46" s="21" t="s">
        <v>910</v>
      </c>
      <c r="C46" s="18" t="s">
        <v>2017</v>
      </c>
      <c r="D46" s="47"/>
      <c r="E46" s="50"/>
      <c r="F46" s="50"/>
    </row>
    <row r="47" spans="1:6" x14ac:dyDescent="0.2">
      <c r="A47" s="7"/>
      <c r="B47" s="13" t="s">
        <v>1857</v>
      </c>
      <c r="C47" s="18" t="s">
        <v>2018</v>
      </c>
      <c r="D47" s="26"/>
      <c r="E47" s="50"/>
      <c r="F47" s="50"/>
    </row>
    <row r="48" spans="1:6" x14ac:dyDescent="0.2">
      <c r="A48" s="7"/>
      <c r="B48" s="21" t="s">
        <v>909</v>
      </c>
      <c r="C48" s="18" t="s">
        <v>2019</v>
      </c>
      <c r="D48" s="26"/>
      <c r="E48" s="50"/>
      <c r="F48" s="50"/>
    </row>
    <row r="49" spans="1:6" x14ac:dyDescent="0.2">
      <c r="A49" s="7"/>
      <c r="B49" s="21" t="s">
        <v>910</v>
      </c>
      <c r="C49" s="18" t="s">
        <v>2020</v>
      </c>
      <c r="D49" s="26"/>
      <c r="E49" s="50"/>
      <c r="F49" s="50"/>
    </row>
    <row r="50" spans="1:6" ht="22.5" x14ac:dyDescent="0.2">
      <c r="A50" s="7"/>
      <c r="B50" s="13" t="s">
        <v>1856</v>
      </c>
      <c r="C50" s="18" t="s">
        <v>2021</v>
      </c>
      <c r="D50" s="47"/>
      <c r="E50" s="50"/>
      <c r="F50" s="50"/>
    </row>
    <row r="51" spans="1:6" x14ac:dyDescent="0.2">
      <c r="A51" s="7"/>
      <c r="B51" s="21" t="s">
        <v>909</v>
      </c>
      <c r="C51" s="18" t="s">
        <v>2022</v>
      </c>
      <c r="D51" s="47"/>
      <c r="E51" s="50"/>
      <c r="F51" s="50"/>
    </row>
    <row r="52" spans="1:6" x14ac:dyDescent="0.2">
      <c r="A52" s="7"/>
      <c r="B52" s="21" t="s">
        <v>910</v>
      </c>
      <c r="C52" s="18" t="s">
        <v>2023</v>
      </c>
      <c r="D52" s="47"/>
      <c r="E52" s="50"/>
      <c r="F52" s="50"/>
    </row>
    <row r="53" spans="1:6" ht="22.5" x14ac:dyDescent="0.2">
      <c r="A53" s="7"/>
      <c r="B53" s="13" t="s">
        <v>1853</v>
      </c>
      <c r="C53" s="18" t="s">
        <v>2024</v>
      </c>
      <c r="D53" s="26"/>
      <c r="E53" s="50"/>
      <c r="F53" s="50"/>
    </row>
    <row r="54" spans="1:6" x14ac:dyDescent="0.2">
      <c r="A54" s="7"/>
      <c r="B54" s="21" t="s">
        <v>909</v>
      </c>
      <c r="C54" s="18" t="s">
        <v>2025</v>
      </c>
      <c r="D54" s="26"/>
      <c r="E54" s="50"/>
      <c r="F54" s="50"/>
    </row>
    <row r="55" spans="1:6" x14ac:dyDescent="0.2">
      <c r="A55" s="7"/>
      <c r="B55" s="21" t="s">
        <v>910</v>
      </c>
      <c r="C55" s="18" t="s">
        <v>2026</v>
      </c>
      <c r="D55" s="26"/>
      <c r="E55" s="50"/>
      <c r="F55" s="50"/>
    </row>
    <row r="56" spans="1:6" ht="22.5" x14ac:dyDescent="0.2">
      <c r="A56" s="7"/>
      <c r="B56" s="13" t="s">
        <v>1852</v>
      </c>
      <c r="C56" s="18" t="s">
        <v>2027</v>
      </c>
      <c r="D56" s="47"/>
      <c r="E56" s="50"/>
      <c r="F56" s="50"/>
    </row>
    <row r="57" spans="1:6" x14ac:dyDescent="0.2">
      <c r="A57" s="7"/>
      <c r="B57" s="21" t="s">
        <v>909</v>
      </c>
      <c r="C57" s="18" t="s">
        <v>2028</v>
      </c>
      <c r="D57" s="47"/>
      <c r="E57" s="50"/>
      <c r="F57" s="50"/>
    </row>
    <row r="58" spans="1:6" x14ac:dyDescent="0.2">
      <c r="A58" s="7"/>
      <c r="B58" s="21" t="s">
        <v>910</v>
      </c>
      <c r="C58" s="18" t="s">
        <v>2029</v>
      </c>
      <c r="D58" s="47"/>
      <c r="E58" s="50"/>
      <c r="F58" s="50"/>
    </row>
    <row r="59" spans="1:6" ht="22.5" x14ac:dyDescent="0.2">
      <c r="A59" s="7"/>
      <c r="B59" s="13" t="s">
        <v>1855</v>
      </c>
      <c r="C59" s="18" t="s">
        <v>2030</v>
      </c>
      <c r="D59" s="26"/>
      <c r="E59" s="50"/>
      <c r="F59" s="50"/>
    </row>
    <row r="60" spans="1:6" x14ac:dyDescent="0.2">
      <c r="A60" s="7"/>
      <c r="B60" s="21" t="s">
        <v>909</v>
      </c>
      <c r="C60" s="18" t="s">
        <v>2031</v>
      </c>
      <c r="D60" s="26"/>
      <c r="E60" s="50"/>
      <c r="F60" s="50"/>
    </row>
    <row r="61" spans="1:6" x14ac:dyDescent="0.2">
      <c r="A61" s="7"/>
      <c r="B61" s="21" t="s">
        <v>910</v>
      </c>
      <c r="C61" s="18" t="s">
        <v>2032</v>
      </c>
      <c r="D61" s="26"/>
      <c r="E61" s="50"/>
      <c r="F61" s="50"/>
    </row>
    <row r="62" spans="1:6" ht="22.5" x14ac:dyDescent="0.2">
      <c r="A62" s="7"/>
      <c r="B62" s="13" t="s">
        <v>1854</v>
      </c>
      <c r="C62" s="18" t="s">
        <v>2033</v>
      </c>
      <c r="D62" s="47"/>
      <c r="E62" s="50"/>
      <c r="F62" s="50"/>
    </row>
    <row r="63" spans="1:6" x14ac:dyDescent="0.2">
      <c r="A63" s="7"/>
      <c r="B63" s="21" t="s">
        <v>909</v>
      </c>
      <c r="C63" s="18" t="s">
        <v>2034</v>
      </c>
      <c r="D63" s="47"/>
      <c r="E63" s="50"/>
      <c r="F63" s="50"/>
    </row>
    <row r="64" spans="1:6" x14ac:dyDescent="0.2">
      <c r="A64" s="7"/>
      <c r="B64" s="11" t="s">
        <v>910</v>
      </c>
      <c r="C64" s="19" t="s">
        <v>2035</v>
      </c>
      <c r="D64" s="52"/>
      <c r="E64" s="51"/>
      <c r="F64" s="51"/>
    </row>
  </sheetData>
  <sheetProtection algorithmName="SHA-512" hashValue="RLFyhzEKaKEWnQU+/XQKtlv/b5XalwcHKrHvIhV3JChqM631qPkmAkheFBNfvak7HbtYVqQFIUwEHXeFiByo9g==" saltValue="CUYqjNR5ZQXOF1tTTg+hZQ==" spinCount="100000" sheet="1" objects="1" scenarios="1" selectLockedCells="1"/>
  <mergeCells count="1">
    <mergeCell ref="B8:E8"/>
  </mergeCells>
  <dataValidations count="1">
    <dataValidation type="decimal" allowBlank="1" showInputMessage="1" showErrorMessage="1" error="Seuls les montants sont autorisés" sqref="E11:F64">
      <formula1>-999999999999.99</formula1>
      <formula2>999999999999.99</formula2>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zoomScaleNormal="100" workbookViewId="0">
      <selection activeCell="B11" sqref="B11"/>
    </sheetView>
  </sheetViews>
  <sheetFormatPr baseColWidth="10" defaultRowHeight="12.75" x14ac:dyDescent="0.2"/>
  <cols>
    <col min="1" max="1" width="13" customWidth="1"/>
    <col min="2" max="2" width="21.5703125" customWidth="1"/>
    <col min="3" max="3" width="26.7109375" customWidth="1"/>
    <col min="4" max="7" width="21.5703125" customWidth="1"/>
    <col min="8" max="8" width="35.7109375" customWidth="1"/>
    <col min="9" max="11" width="21.5703125" customWidth="1"/>
    <col min="12" max="12" width="7.28515625" style="85" customWidth="1"/>
    <col min="13" max="13" width="88" customWidth="1"/>
  </cols>
  <sheetData>
    <row r="1" spans="1:1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row>
    <row r="2" spans="1:13" x14ac:dyDescent="0.2">
      <c r="A2" s="5" t="s">
        <v>1340</v>
      </c>
      <c r="B2" s="87">
        <f>'RP0101'!B2</f>
        <v>0</v>
      </c>
      <c r="C2" s="16" t="s">
        <v>974</v>
      </c>
      <c r="D2" s="22">
        <v>45657</v>
      </c>
      <c r="E2" s="7"/>
      <c r="F2" s="7"/>
      <c r="G2" s="7"/>
      <c r="H2" s="7"/>
      <c r="I2" s="7"/>
      <c r="J2" s="7"/>
      <c r="K2" s="7"/>
    </row>
    <row r="3" spans="1:13" x14ac:dyDescent="0.2">
      <c r="A3" s="5"/>
      <c r="B3" s="57"/>
      <c r="C3" s="16"/>
      <c r="D3" s="4"/>
      <c r="E3" s="25">
        <v>2</v>
      </c>
      <c r="F3" s="7"/>
      <c r="G3" s="7"/>
      <c r="H3" s="7"/>
      <c r="I3" s="7"/>
      <c r="J3" s="7"/>
      <c r="K3" s="7"/>
    </row>
    <row r="4" spans="1:13" x14ac:dyDescent="0.2">
      <c r="A4" s="5" t="s">
        <v>923</v>
      </c>
      <c r="B4" s="87">
        <f>'RP0101'!B4</f>
        <v>0</v>
      </c>
      <c r="C4" s="16" t="s">
        <v>903</v>
      </c>
      <c r="D4" s="56" t="s">
        <v>971</v>
      </c>
      <c r="E4" s="25">
        <v>4</v>
      </c>
      <c r="F4" s="7"/>
      <c r="G4" s="7"/>
      <c r="H4" s="7"/>
      <c r="I4" s="7"/>
      <c r="J4" s="7"/>
      <c r="K4" s="7"/>
    </row>
    <row r="5" spans="1:13" x14ac:dyDescent="0.2">
      <c r="A5" s="3" t="s">
        <v>1346</v>
      </c>
      <c r="B5" s="58" t="str">
        <f>IF('RP0101'!D14="1-Reporté",B7,IF(OR('RP0101'!D14="0-Non reporté",'RP0101'!D14="2-Non reporté car l'ORPS n'a pas réalisé ce type d'opération"),CONCATENATE(B7,"_unfiled"),""))</f>
        <v/>
      </c>
      <c r="C5" s="17"/>
      <c r="D5" s="23"/>
      <c r="E5" s="25">
        <v>4</v>
      </c>
      <c r="F5" s="7"/>
      <c r="G5" s="7"/>
      <c r="H5" s="7"/>
      <c r="I5" s="7"/>
      <c r="J5" s="7"/>
      <c r="K5" s="7"/>
    </row>
    <row r="6" spans="1:13" x14ac:dyDescent="0.2">
      <c r="A6" s="7"/>
      <c r="B6" s="7"/>
      <c r="C6" s="7"/>
      <c r="D6" s="7"/>
      <c r="E6" s="7"/>
      <c r="F6" s="7"/>
      <c r="G6" s="7"/>
      <c r="H6" s="7"/>
      <c r="I6" s="7"/>
      <c r="J6" s="7"/>
      <c r="K6" s="7"/>
    </row>
    <row r="7" spans="1:13" x14ac:dyDescent="0.2">
      <c r="A7" s="7"/>
      <c r="B7" s="10" t="s">
        <v>2112</v>
      </c>
      <c r="C7" s="7"/>
      <c r="D7" s="7"/>
      <c r="E7" s="7"/>
      <c r="F7" s="7"/>
      <c r="G7" s="7"/>
      <c r="H7" s="7"/>
      <c r="I7" s="7"/>
      <c r="J7" s="7"/>
      <c r="K7" s="7"/>
    </row>
    <row r="8" spans="1:13" x14ac:dyDescent="0.2">
      <c r="A8" s="7"/>
      <c r="B8" s="220" t="s">
        <v>2114</v>
      </c>
      <c r="C8" s="221"/>
      <c r="D8" s="221"/>
      <c r="E8" s="221"/>
      <c r="F8" s="7"/>
      <c r="G8" s="7"/>
      <c r="H8" s="7"/>
      <c r="I8" s="7"/>
      <c r="J8" s="7"/>
      <c r="K8" s="7"/>
    </row>
    <row r="9" spans="1:13" ht="22.5" x14ac:dyDescent="0.2">
      <c r="A9" s="7"/>
      <c r="B9" s="20" t="s">
        <v>799</v>
      </c>
      <c r="C9" s="20" t="s">
        <v>2504</v>
      </c>
      <c r="D9" s="20" t="s">
        <v>1716</v>
      </c>
      <c r="E9" s="20" t="s">
        <v>796</v>
      </c>
      <c r="F9" s="20" t="s">
        <v>2513</v>
      </c>
      <c r="G9" s="20" t="s">
        <v>848</v>
      </c>
      <c r="H9" s="20" t="s">
        <v>2681</v>
      </c>
      <c r="I9" s="20" t="s">
        <v>2680</v>
      </c>
      <c r="J9" s="20" t="s">
        <v>885</v>
      </c>
      <c r="K9" s="20" t="s">
        <v>1600</v>
      </c>
    </row>
    <row r="10" spans="1:13" x14ac:dyDescent="0.2">
      <c r="A10" s="7"/>
      <c r="B10" s="18" t="s">
        <v>342</v>
      </c>
      <c r="C10" s="18" t="s">
        <v>343</v>
      </c>
      <c r="D10" s="18" t="s">
        <v>344</v>
      </c>
      <c r="E10" s="18" t="s">
        <v>345</v>
      </c>
      <c r="F10" s="18" t="s">
        <v>346</v>
      </c>
      <c r="G10" s="18" t="s">
        <v>347</v>
      </c>
      <c r="H10" s="18" t="s">
        <v>348</v>
      </c>
      <c r="I10" s="18" t="s">
        <v>349</v>
      </c>
      <c r="J10" s="18" t="s">
        <v>350</v>
      </c>
      <c r="K10" s="18" t="s">
        <v>351</v>
      </c>
    </row>
    <row r="11" spans="1:13" ht="21" customHeight="1" x14ac:dyDescent="0.2">
      <c r="A11" s="7"/>
      <c r="B11" s="31"/>
      <c r="C11" s="47"/>
      <c r="D11" s="47"/>
      <c r="E11" s="31"/>
      <c r="F11" s="47"/>
      <c r="G11" s="47"/>
      <c r="H11" s="47"/>
      <c r="I11" s="47"/>
      <c r="J11" s="48"/>
      <c r="K11" s="50"/>
      <c r="L11" s="85" t="str">
        <f t="shared" ref="L11:L75" si="0">IF(M11&lt;&gt;"","Erreur","")</f>
        <v/>
      </c>
      <c r="M11" s="90" t="str">
        <f>IF(AND(B11&lt;&gt;"",OR(C11="",D11="",G11="",H11="")),"Veuillez compléter les informations d'identification de la garantie.",IF(AND(B11="",OR(C11&lt;&gt;"",D11&lt;&gt;"",G11&lt;&gt;"",H11&lt;&gt;"")),"Veuillez compléter les informations d'identification de la garantie en colonne C0010.",IF(AND(B11&lt;&gt;"",E11&lt;&gt;"",F11=""),"Veuillez compléter le Type de code en colonne C0050.",IF(AND(B11&lt;&gt;"",F11=""),"Veuillez compléter Total/NA dans la liste de la  colonne C0050 Type de code si vous n'avez rien à déclarer.",""))))</f>
        <v/>
      </c>
    </row>
    <row r="12" spans="1:13" ht="21" customHeight="1" x14ac:dyDescent="0.2">
      <c r="A12" s="7"/>
      <c r="B12" s="31"/>
      <c r="C12" s="47"/>
      <c r="D12" s="47"/>
      <c r="E12" s="31"/>
      <c r="F12" s="47"/>
      <c r="G12" s="47"/>
      <c r="H12" s="47"/>
      <c r="I12" s="47"/>
      <c r="J12" s="48"/>
      <c r="K12" s="50"/>
      <c r="L12" s="85" t="str">
        <f t="shared" si="0"/>
        <v/>
      </c>
      <c r="M12" s="90" t="str">
        <f>IF(AND(B12&lt;&gt;"",B11=""),"La ligne précédente ne doit pas être vide",IF(AND(B12&lt;&gt;"",OR(C12="",D12="",G12="",H12="")),"Veuillez compléter les informations d'identification de la garantie.",IF(AND(B12="",OR(C12&lt;&gt;"",D12&lt;&gt;"",G12&lt;&gt;"",H12&lt;&gt;"")),"Veuillez compléter les informations d'identification de la garantie en colonne C0010.",IF(AND(B12&lt;&gt;"",E12&lt;&gt;"",F12=""),"Veuillez compléter le Type de code en colonne C0050.",IF(AND(B12&lt;&gt;"",F12=""),"Veuillez compléter Total/NA dans la liste de la  colonne C0050 Type de code si vous n'avez rien à déclarer.","")))))</f>
        <v/>
      </c>
    </row>
    <row r="13" spans="1:13" ht="21" customHeight="1" x14ac:dyDescent="0.2">
      <c r="A13" s="7"/>
      <c r="B13" s="31"/>
      <c r="C13" s="47"/>
      <c r="D13" s="47"/>
      <c r="E13" s="31"/>
      <c r="F13" s="47"/>
      <c r="G13" s="47"/>
      <c r="H13" s="47"/>
      <c r="I13" s="47"/>
      <c r="J13" s="48"/>
      <c r="K13" s="50"/>
      <c r="L13" s="85" t="str">
        <f t="shared" si="0"/>
        <v/>
      </c>
      <c r="M13" s="90" t="str">
        <f t="shared" ref="M13:M76" si="1">IF(AND(B13&lt;&gt;"",B12=""),"La ligne précédente ne doit pas être vide",IF(AND(B13&lt;&gt;"",OR(C13="",D13="",G13="",H13="")),"Veuillez compléter les informations d'identification de la garantie.",IF(AND(B13="",OR(C13&lt;&gt;"",D13&lt;&gt;"",G13&lt;&gt;"",H13&lt;&gt;"")),"Veuillez compléter les informations d'identification de la garantie en colonne C0010.",IF(AND(B13&lt;&gt;"",E13&lt;&gt;"",F13=""),"Veuillez compléter le Type de code en colonne C0050.",IF(AND(B13&lt;&gt;"",F13=""),"Veuillez compléter Total/NA dans la liste de la  colonne C0050 Type de code si vous n'avez rien à déclarer.","")))))</f>
        <v/>
      </c>
    </row>
    <row r="14" spans="1:13" ht="21" customHeight="1" x14ac:dyDescent="0.2">
      <c r="A14" s="7"/>
      <c r="B14" s="31"/>
      <c r="C14" s="47"/>
      <c r="D14" s="47"/>
      <c r="E14" s="31"/>
      <c r="F14" s="47"/>
      <c r="G14" s="47"/>
      <c r="H14" s="47"/>
      <c r="I14" s="47"/>
      <c r="J14" s="48"/>
      <c r="K14" s="50"/>
      <c r="L14" s="85" t="str">
        <f t="shared" si="0"/>
        <v/>
      </c>
      <c r="M14" s="90" t="str">
        <f t="shared" si="1"/>
        <v/>
      </c>
    </row>
    <row r="15" spans="1:13" ht="21" customHeight="1" x14ac:dyDescent="0.2">
      <c r="A15" s="7"/>
      <c r="B15" s="31"/>
      <c r="C15" s="47"/>
      <c r="D15" s="47"/>
      <c r="E15" s="31"/>
      <c r="F15" s="47"/>
      <c r="G15" s="47"/>
      <c r="H15" s="47"/>
      <c r="I15" s="47"/>
      <c r="J15" s="48"/>
      <c r="K15" s="50"/>
      <c r="L15" s="85" t="str">
        <f t="shared" si="0"/>
        <v/>
      </c>
      <c r="M15" s="90" t="str">
        <f t="shared" si="1"/>
        <v/>
      </c>
    </row>
    <row r="16" spans="1:13" ht="21" customHeight="1" x14ac:dyDescent="0.2">
      <c r="A16" s="7"/>
      <c r="B16" s="31"/>
      <c r="C16" s="47"/>
      <c r="D16" s="47"/>
      <c r="E16" s="31"/>
      <c r="F16" s="47"/>
      <c r="G16" s="47"/>
      <c r="H16" s="47"/>
      <c r="I16" s="47"/>
      <c r="J16" s="48"/>
      <c r="K16" s="50"/>
      <c r="L16" s="85" t="str">
        <f t="shared" si="0"/>
        <v/>
      </c>
      <c r="M16" s="90" t="str">
        <f t="shared" si="1"/>
        <v/>
      </c>
    </row>
    <row r="17" spans="1:13" ht="21" customHeight="1" x14ac:dyDescent="0.2">
      <c r="A17" s="7"/>
      <c r="B17" s="31"/>
      <c r="C17" s="47"/>
      <c r="D17" s="47"/>
      <c r="E17" s="31"/>
      <c r="F17" s="47"/>
      <c r="G17" s="47"/>
      <c r="H17" s="47"/>
      <c r="I17" s="47"/>
      <c r="J17" s="48"/>
      <c r="K17" s="50"/>
      <c r="L17" s="85" t="str">
        <f t="shared" si="0"/>
        <v/>
      </c>
      <c r="M17" s="90" t="str">
        <f t="shared" si="1"/>
        <v/>
      </c>
    </row>
    <row r="18" spans="1:13" ht="21" customHeight="1" x14ac:dyDescent="0.2">
      <c r="A18" s="7"/>
      <c r="B18" s="31"/>
      <c r="C18" s="47"/>
      <c r="D18" s="47"/>
      <c r="E18" s="31"/>
      <c r="F18" s="47"/>
      <c r="G18" s="47"/>
      <c r="H18" s="47"/>
      <c r="I18" s="47"/>
      <c r="J18" s="48"/>
      <c r="K18" s="50"/>
      <c r="L18" s="85" t="str">
        <f t="shared" si="0"/>
        <v/>
      </c>
      <c r="M18" s="90" t="str">
        <f t="shared" si="1"/>
        <v/>
      </c>
    </row>
    <row r="19" spans="1:13" ht="21" customHeight="1" x14ac:dyDescent="0.2">
      <c r="A19" s="7"/>
      <c r="B19" s="31"/>
      <c r="C19" s="47"/>
      <c r="D19" s="47"/>
      <c r="E19" s="31"/>
      <c r="F19" s="47"/>
      <c r="G19" s="47"/>
      <c r="H19" s="47"/>
      <c r="I19" s="47"/>
      <c r="J19" s="48"/>
      <c r="K19" s="50"/>
      <c r="L19" s="85" t="str">
        <f t="shared" si="0"/>
        <v/>
      </c>
      <c r="M19" s="90" t="str">
        <f t="shared" si="1"/>
        <v/>
      </c>
    </row>
    <row r="20" spans="1:13" ht="21" customHeight="1" x14ac:dyDescent="0.2">
      <c r="A20" s="7"/>
      <c r="B20" s="31"/>
      <c r="C20" s="47"/>
      <c r="D20" s="47"/>
      <c r="E20" s="31"/>
      <c r="F20" s="47"/>
      <c r="G20" s="47"/>
      <c r="H20" s="47"/>
      <c r="I20" s="47"/>
      <c r="J20" s="48"/>
      <c r="K20" s="50"/>
      <c r="L20" s="85" t="str">
        <f t="shared" si="0"/>
        <v/>
      </c>
      <c r="M20" s="90" t="str">
        <f t="shared" si="1"/>
        <v/>
      </c>
    </row>
    <row r="21" spans="1:13" ht="21" customHeight="1" x14ac:dyDescent="0.2">
      <c r="A21" s="7"/>
      <c r="B21" s="31"/>
      <c r="C21" s="47"/>
      <c r="D21" s="47"/>
      <c r="E21" s="31"/>
      <c r="F21" s="47"/>
      <c r="G21" s="47"/>
      <c r="H21" s="47"/>
      <c r="I21" s="47"/>
      <c r="J21" s="48"/>
      <c r="K21" s="50"/>
      <c r="L21" s="85" t="str">
        <f t="shared" si="0"/>
        <v/>
      </c>
      <c r="M21" s="90" t="str">
        <f t="shared" si="1"/>
        <v/>
      </c>
    </row>
    <row r="22" spans="1:13" ht="21" customHeight="1" x14ac:dyDescent="0.2">
      <c r="A22" s="7"/>
      <c r="B22" s="31"/>
      <c r="C22" s="47"/>
      <c r="D22" s="47"/>
      <c r="E22" s="31"/>
      <c r="F22" s="47"/>
      <c r="G22" s="47"/>
      <c r="H22" s="47"/>
      <c r="I22" s="47"/>
      <c r="J22" s="48"/>
      <c r="K22" s="50"/>
      <c r="L22" s="85" t="str">
        <f t="shared" si="0"/>
        <v/>
      </c>
      <c r="M22" s="90" t="str">
        <f t="shared" si="1"/>
        <v/>
      </c>
    </row>
    <row r="23" spans="1:13" ht="21" customHeight="1" x14ac:dyDescent="0.2">
      <c r="A23" s="7"/>
      <c r="B23" s="31"/>
      <c r="C23" s="47"/>
      <c r="D23" s="47"/>
      <c r="E23" s="31"/>
      <c r="F23" s="47"/>
      <c r="G23" s="47"/>
      <c r="H23" s="47"/>
      <c r="I23" s="47"/>
      <c r="J23" s="48"/>
      <c r="K23" s="50"/>
      <c r="L23" s="85" t="str">
        <f t="shared" si="0"/>
        <v/>
      </c>
      <c r="M23" s="90" t="str">
        <f t="shared" si="1"/>
        <v/>
      </c>
    </row>
    <row r="24" spans="1:13" ht="21" customHeight="1" x14ac:dyDescent="0.2">
      <c r="A24" s="7"/>
      <c r="B24" s="31"/>
      <c r="C24" s="47"/>
      <c r="D24" s="47"/>
      <c r="E24" s="31"/>
      <c r="F24" s="47"/>
      <c r="G24" s="47"/>
      <c r="H24" s="47"/>
      <c r="I24" s="47"/>
      <c r="J24" s="48"/>
      <c r="K24" s="50"/>
      <c r="L24" s="85" t="str">
        <f t="shared" si="0"/>
        <v/>
      </c>
      <c r="M24" s="90" t="str">
        <f t="shared" si="1"/>
        <v/>
      </c>
    </row>
    <row r="25" spans="1:13" ht="21" customHeight="1" x14ac:dyDescent="0.2">
      <c r="A25" s="7"/>
      <c r="B25" s="31"/>
      <c r="C25" s="47"/>
      <c r="D25" s="47"/>
      <c r="E25" s="31"/>
      <c r="F25" s="47"/>
      <c r="G25" s="47"/>
      <c r="H25" s="47"/>
      <c r="I25" s="47"/>
      <c r="J25" s="48"/>
      <c r="K25" s="50"/>
      <c r="L25" s="85" t="str">
        <f t="shared" si="0"/>
        <v/>
      </c>
      <c r="M25" s="90" t="str">
        <f t="shared" si="1"/>
        <v/>
      </c>
    </row>
    <row r="26" spans="1:13" ht="21" customHeight="1" x14ac:dyDescent="0.2">
      <c r="A26" s="7"/>
      <c r="B26" s="31"/>
      <c r="C26" s="47"/>
      <c r="D26" s="47"/>
      <c r="E26" s="31"/>
      <c r="F26" s="47"/>
      <c r="G26" s="47"/>
      <c r="H26" s="47"/>
      <c r="I26" s="47"/>
      <c r="J26" s="48"/>
      <c r="K26" s="50"/>
      <c r="L26" s="85" t="str">
        <f t="shared" si="0"/>
        <v/>
      </c>
      <c r="M26" s="90" t="str">
        <f t="shared" si="1"/>
        <v/>
      </c>
    </row>
    <row r="27" spans="1:13" ht="21" customHeight="1" x14ac:dyDescent="0.2">
      <c r="B27" s="31"/>
      <c r="C27" s="47"/>
      <c r="D27" s="47"/>
      <c r="E27" s="31"/>
      <c r="F27" s="47"/>
      <c r="G27" s="47"/>
      <c r="H27" s="47"/>
      <c r="I27" s="47"/>
      <c r="J27" s="48"/>
      <c r="K27" s="50"/>
      <c r="L27" s="85" t="str">
        <f t="shared" si="0"/>
        <v/>
      </c>
      <c r="M27" s="90" t="str">
        <f t="shared" si="1"/>
        <v/>
      </c>
    </row>
    <row r="28" spans="1:13" ht="21" customHeight="1" x14ac:dyDescent="0.2">
      <c r="B28" s="31"/>
      <c r="C28" s="47"/>
      <c r="D28" s="47"/>
      <c r="E28" s="31"/>
      <c r="F28" s="47"/>
      <c r="G28" s="47"/>
      <c r="H28" s="47"/>
      <c r="I28" s="47"/>
      <c r="J28" s="48"/>
      <c r="K28" s="50"/>
      <c r="L28" s="85" t="str">
        <f t="shared" si="0"/>
        <v/>
      </c>
      <c r="M28" s="90" t="str">
        <f t="shared" si="1"/>
        <v/>
      </c>
    </row>
    <row r="29" spans="1:13" ht="21" customHeight="1" x14ac:dyDescent="0.2">
      <c r="B29" s="31"/>
      <c r="C29" s="47"/>
      <c r="D29" s="47"/>
      <c r="E29" s="31"/>
      <c r="F29" s="47"/>
      <c r="G29" s="47"/>
      <c r="H29" s="47"/>
      <c r="I29" s="47"/>
      <c r="J29" s="48"/>
      <c r="K29" s="50"/>
      <c r="L29" s="85" t="str">
        <f t="shared" si="0"/>
        <v/>
      </c>
      <c r="M29" s="90" t="str">
        <f t="shared" si="1"/>
        <v/>
      </c>
    </row>
    <row r="30" spans="1:13" ht="21" customHeight="1" x14ac:dyDescent="0.2">
      <c r="B30" s="31"/>
      <c r="C30" s="47"/>
      <c r="D30" s="47"/>
      <c r="E30" s="31"/>
      <c r="F30" s="47"/>
      <c r="G30" s="47"/>
      <c r="H30" s="47"/>
      <c r="I30" s="47"/>
      <c r="J30" s="48"/>
      <c r="K30" s="50"/>
      <c r="L30" s="85" t="str">
        <f t="shared" si="0"/>
        <v/>
      </c>
      <c r="M30" s="90" t="str">
        <f t="shared" si="1"/>
        <v/>
      </c>
    </row>
    <row r="31" spans="1:13" ht="21" customHeight="1" x14ac:dyDescent="0.2">
      <c r="B31" s="31"/>
      <c r="C31" s="47"/>
      <c r="D31" s="47"/>
      <c r="E31" s="31"/>
      <c r="F31" s="47"/>
      <c r="G31" s="47"/>
      <c r="H31" s="47"/>
      <c r="I31" s="47"/>
      <c r="J31" s="48"/>
      <c r="K31" s="50"/>
      <c r="L31" s="85" t="str">
        <f t="shared" si="0"/>
        <v/>
      </c>
      <c r="M31" s="90" t="str">
        <f t="shared" si="1"/>
        <v/>
      </c>
    </row>
    <row r="32" spans="1:13" ht="21" customHeight="1" x14ac:dyDescent="0.2">
      <c r="B32" s="31"/>
      <c r="C32" s="47"/>
      <c r="D32" s="47"/>
      <c r="E32" s="31"/>
      <c r="F32" s="47"/>
      <c r="G32" s="47"/>
      <c r="H32" s="47"/>
      <c r="I32" s="47"/>
      <c r="J32" s="48"/>
      <c r="K32" s="50"/>
      <c r="L32" s="85" t="str">
        <f t="shared" si="0"/>
        <v/>
      </c>
      <c r="M32" s="90" t="str">
        <f t="shared" si="1"/>
        <v/>
      </c>
    </row>
    <row r="33" spans="2:13" ht="21" customHeight="1" x14ac:dyDescent="0.2">
      <c r="B33" s="31"/>
      <c r="C33" s="47"/>
      <c r="D33" s="47"/>
      <c r="E33" s="31"/>
      <c r="F33" s="47"/>
      <c r="G33" s="47"/>
      <c r="H33" s="47"/>
      <c r="I33" s="47"/>
      <c r="J33" s="48"/>
      <c r="K33" s="50"/>
      <c r="L33" s="85" t="str">
        <f t="shared" si="0"/>
        <v/>
      </c>
      <c r="M33" s="90" t="str">
        <f t="shared" si="1"/>
        <v/>
      </c>
    </row>
    <row r="34" spans="2:13" ht="21" customHeight="1" x14ac:dyDescent="0.2">
      <c r="B34" s="31"/>
      <c r="C34" s="47"/>
      <c r="D34" s="47"/>
      <c r="E34" s="31"/>
      <c r="F34" s="47"/>
      <c r="G34" s="47"/>
      <c r="H34" s="47"/>
      <c r="I34" s="47"/>
      <c r="J34" s="48"/>
      <c r="K34" s="50"/>
      <c r="L34" s="85" t="str">
        <f t="shared" si="0"/>
        <v/>
      </c>
      <c r="M34" s="90" t="str">
        <f t="shared" si="1"/>
        <v/>
      </c>
    </row>
    <row r="35" spans="2:13" ht="21" customHeight="1" x14ac:dyDescent="0.2">
      <c r="B35" s="31"/>
      <c r="C35" s="47"/>
      <c r="D35" s="47"/>
      <c r="E35" s="31"/>
      <c r="F35" s="47"/>
      <c r="G35" s="47"/>
      <c r="H35" s="47"/>
      <c r="I35" s="47"/>
      <c r="J35" s="48"/>
      <c r="K35" s="50"/>
      <c r="L35" s="85" t="str">
        <f t="shared" si="0"/>
        <v/>
      </c>
      <c r="M35" s="90" t="str">
        <f t="shared" si="1"/>
        <v/>
      </c>
    </row>
    <row r="36" spans="2:13" ht="21" customHeight="1" x14ac:dyDescent="0.2">
      <c r="B36" s="31"/>
      <c r="C36" s="47"/>
      <c r="D36" s="47"/>
      <c r="E36" s="31"/>
      <c r="F36" s="47"/>
      <c r="G36" s="47"/>
      <c r="H36" s="47"/>
      <c r="I36" s="47"/>
      <c r="J36" s="48"/>
      <c r="K36" s="50"/>
      <c r="L36" s="85" t="str">
        <f t="shared" si="0"/>
        <v/>
      </c>
      <c r="M36" s="90" t="str">
        <f t="shared" si="1"/>
        <v/>
      </c>
    </row>
    <row r="37" spans="2:13" ht="21" customHeight="1" x14ac:dyDescent="0.2">
      <c r="B37" s="31"/>
      <c r="C37" s="47"/>
      <c r="D37" s="47"/>
      <c r="E37" s="31"/>
      <c r="F37" s="47"/>
      <c r="G37" s="47"/>
      <c r="H37" s="47"/>
      <c r="I37" s="47"/>
      <c r="J37" s="48"/>
      <c r="K37" s="50"/>
      <c r="L37" s="85" t="str">
        <f t="shared" si="0"/>
        <v/>
      </c>
      <c r="M37" s="90" t="str">
        <f t="shared" si="1"/>
        <v/>
      </c>
    </row>
    <row r="38" spans="2:13" ht="21" customHeight="1" x14ac:dyDescent="0.2">
      <c r="B38" s="31"/>
      <c r="C38" s="47"/>
      <c r="D38" s="47"/>
      <c r="E38" s="31"/>
      <c r="F38" s="47"/>
      <c r="G38" s="47"/>
      <c r="H38" s="47"/>
      <c r="I38" s="47"/>
      <c r="J38" s="48"/>
      <c r="K38" s="50"/>
      <c r="L38" s="85" t="str">
        <f t="shared" si="0"/>
        <v/>
      </c>
      <c r="M38" s="90" t="str">
        <f t="shared" si="1"/>
        <v/>
      </c>
    </row>
    <row r="39" spans="2:13" ht="21" customHeight="1" x14ac:dyDescent="0.2">
      <c r="B39" s="31"/>
      <c r="C39" s="47"/>
      <c r="D39" s="47"/>
      <c r="E39" s="31"/>
      <c r="F39" s="47"/>
      <c r="G39" s="47"/>
      <c r="H39" s="47"/>
      <c r="I39" s="47"/>
      <c r="J39" s="48"/>
      <c r="K39" s="50"/>
      <c r="L39" s="85" t="str">
        <f t="shared" si="0"/>
        <v/>
      </c>
      <c r="M39" s="90" t="str">
        <f t="shared" si="1"/>
        <v/>
      </c>
    </row>
    <row r="40" spans="2:13" ht="21" customHeight="1" x14ac:dyDescent="0.2">
      <c r="B40" s="31"/>
      <c r="C40" s="47"/>
      <c r="D40" s="47"/>
      <c r="E40" s="31"/>
      <c r="F40" s="47"/>
      <c r="G40" s="47"/>
      <c r="H40" s="47"/>
      <c r="I40" s="47"/>
      <c r="J40" s="48"/>
      <c r="K40" s="50"/>
      <c r="L40" s="85" t="str">
        <f t="shared" si="0"/>
        <v/>
      </c>
      <c r="M40" s="90" t="str">
        <f t="shared" si="1"/>
        <v/>
      </c>
    </row>
    <row r="41" spans="2:13" ht="21" customHeight="1" x14ac:dyDescent="0.2">
      <c r="B41" s="31"/>
      <c r="C41" s="47"/>
      <c r="D41" s="47"/>
      <c r="E41" s="31"/>
      <c r="F41" s="47"/>
      <c r="G41" s="47"/>
      <c r="H41" s="47"/>
      <c r="I41" s="47"/>
      <c r="J41" s="48"/>
      <c r="K41" s="50"/>
      <c r="L41" s="85" t="str">
        <f t="shared" si="0"/>
        <v/>
      </c>
      <c r="M41" s="90" t="str">
        <f t="shared" si="1"/>
        <v/>
      </c>
    </row>
    <row r="42" spans="2:13" ht="21" customHeight="1" x14ac:dyDescent="0.2">
      <c r="B42" s="31"/>
      <c r="C42" s="47"/>
      <c r="D42" s="47"/>
      <c r="E42" s="31"/>
      <c r="F42" s="47"/>
      <c r="G42" s="47"/>
      <c r="H42" s="47"/>
      <c r="I42" s="47"/>
      <c r="J42" s="48"/>
      <c r="K42" s="50"/>
      <c r="L42" s="85" t="str">
        <f t="shared" si="0"/>
        <v/>
      </c>
      <c r="M42" s="90" t="str">
        <f t="shared" si="1"/>
        <v/>
      </c>
    </row>
    <row r="43" spans="2:13" ht="21" customHeight="1" x14ac:dyDescent="0.2">
      <c r="B43" s="31"/>
      <c r="C43" s="47"/>
      <c r="D43" s="47"/>
      <c r="E43" s="31"/>
      <c r="F43" s="47"/>
      <c r="G43" s="47"/>
      <c r="H43" s="47"/>
      <c r="I43" s="47"/>
      <c r="J43" s="48"/>
      <c r="K43" s="50"/>
      <c r="L43" s="85" t="str">
        <f t="shared" si="0"/>
        <v/>
      </c>
      <c r="M43" s="90" t="str">
        <f t="shared" si="1"/>
        <v/>
      </c>
    </row>
    <row r="44" spans="2:13" ht="21" customHeight="1" x14ac:dyDescent="0.2">
      <c r="B44" s="31"/>
      <c r="C44" s="47"/>
      <c r="D44" s="47"/>
      <c r="E44" s="31"/>
      <c r="F44" s="47"/>
      <c r="G44" s="47"/>
      <c r="H44" s="47"/>
      <c r="I44" s="47"/>
      <c r="J44" s="48"/>
      <c r="K44" s="50"/>
      <c r="L44" s="85" t="str">
        <f t="shared" si="0"/>
        <v/>
      </c>
      <c r="M44" s="90" t="str">
        <f t="shared" si="1"/>
        <v/>
      </c>
    </row>
    <row r="45" spans="2:13" ht="21" customHeight="1" x14ac:dyDescent="0.2">
      <c r="B45" s="31"/>
      <c r="C45" s="47"/>
      <c r="D45" s="47"/>
      <c r="E45" s="31"/>
      <c r="F45" s="47"/>
      <c r="G45" s="47"/>
      <c r="H45" s="47"/>
      <c r="I45" s="47"/>
      <c r="J45" s="48"/>
      <c r="K45" s="50"/>
      <c r="L45" s="85" t="str">
        <f t="shared" si="0"/>
        <v/>
      </c>
      <c r="M45" s="90" t="str">
        <f t="shared" si="1"/>
        <v/>
      </c>
    </row>
    <row r="46" spans="2:13" ht="21" customHeight="1" x14ac:dyDescent="0.2">
      <c r="B46" s="31"/>
      <c r="C46" s="47"/>
      <c r="D46" s="47"/>
      <c r="E46" s="31"/>
      <c r="F46" s="47"/>
      <c r="G46" s="47"/>
      <c r="H46" s="47"/>
      <c r="I46" s="47"/>
      <c r="J46" s="48"/>
      <c r="K46" s="50"/>
      <c r="L46" s="85" t="str">
        <f t="shared" si="0"/>
        <v/>
      </c>
      <c r="M46" s="90" t="str">
        <f t="shared" si="1"/>
        <v/>
      </c>
    </row>
    <row r="47" spans="2:13" ht="21" customHeight="1" x14ac:dyDescent="0.2">
      <c r="B47" s="31"/>
      <c r="C47" s="47"/>
      <c r="D47" s="47"/>
      <c r="E47" s="31"/>
      <c r="F47" s="47"/>
      <c r="G47" s="47"/>
      <c r="H47" s="47"/>
      <c r="I47" s="47"/>
      <c r="J47" s="48"/>
      <c r="K47" s="50"/>
      <c r="L47" s="85" t="str">
        <f t="shared" si="0"/>
        <v/>
      </c>
      <c r="M47" s="90" t="str">
        <f t="shared" si="1"/>
        <v/>
      </c>
    </row>
    <row r="48" spans="2:13" ht="21" customHeight="1" x14ac:dyDescent="0.2">
      <c r="B48" s="31"/>
      <c r="C48" s="47"/>
      <c r="D48" s="47"/>
      <c r="E48" s="31"/>
      <c r="F48" s="47"/>
      <c r="G48" s="47"/>
      <c r="H48" s="47"/>
      <c r="I48" s="47"/>
      <c r="J48" s="48"/>
      <c r="K48" s="50"/>
      <c r="L48" s="85" t="str">
        <f t="shared" si="0"/>
        <v/>
      </c>
      <c r="M48" s="90" t="str">
        <f t="shared" si="1"/>
        <v/>
      </c>
    </row>
    <row r="49" spans="2:13" ht="21" customHeight="1" x14ac:dyDescent="0.2">
      <c r="B49" s="31"/>
      <c r="C49" s="47"/>
      <c r="D49" s="47"/>
      <c r="E49" s="31"/>
      <c r="F49" s="47"/>
      <c r="G49" s="47"/>
      <c r="H49" s="47"/>
      <c r="I49" s="47"/>
      <c r="J49" s="48"/>
      <c r="K49" s="50"/>
      <c r="L49" s="85" t="str">
        <f t="shared" si="0"/>
        <v/>
      </c>
      <c r="M49" s="90" t="str">
        <f t="shared" si="1"/>
        <v/>
      </c>
    </row>
    <row r="50" spans="2:13" ht="21" customHeight="1" x14ac:dyDescent="0.2">
      <c r="B50" s="31"/>
      <c r="C50" s="47"/>
      <c r="D50" s="47"/>
      <c r="E50" s="31"/>
      <c r="F50" s="47"/>
      <c r="G50" s="47"/>
      <c r="H50" s="47"/>
      <c r="I50" s="47"/>
      <c r="J50" s="48"/>
      <c r="K50" s="50"/>
      <c r="L50" s="85" t="str">
        <f t="shared" si="0"/>
        <v/>
      </c>
      <c r="M50" s="90" t="str">
        <f t="shared" si="1"/>
        <v/>
      </c>
    </row>
    <row r="51" spans="2:13" ht="21" customHeight="1" x14ac:dyDescent="0.2">
      <c r="B51" s="31"/>
      <c r="C51" s="47"/>
      <c r="D51" s="47"/>
      <c r="E51" s="31"/>
      <c r="F51" s="47"/>
      <c r="G51" s="47"/>
      <c r="H51" s="47"/>
      <c r="I51" s="47"/>
      <c r="J51" s="48"/>
      <c r="K51" s="50"/>
      <c r="L51" s="85" t="str">
        <f t="shared" si="0"/>
        <v/>
      </c>
      <c r="M51" s="90" t="str">
        <f t="shared" si="1"/>
        <v/>
      </c>
    </row>
    <row r="52" spans="2:13" ht="21" customHeight="1" x14ac:dyDescent="0.2">
      <c r="B52" s="31"/>
      <c r="C52" s="47"/>
      <c r="D52" s="47"/>
      <c r="E52" s="31"/>
      <c r="F52" s="47"/>
      <c r="G52" s="47"/>
      <c r="H52" s="47"/>
      <c r="I52" s="47"/>
      <c r="J52" s="48"/>
      <c r="K52" s="50"/>
      <c r="L52" s="85" t="str">
        <f t="shared" si="0"/>
        <v/>
      </c>
      <c r="M52" s="90" t="str">
        <f t="shared" si="1"/>
        <v/>
      </c>
    </row>
    <row r="53" spans="2:13" ht="21" customHeight="1" x14ac:dyDescent="0.2">
      <c r="B53" s="31"/>
      <c r="C53" s="47"/>
      <c r="D53" s="47"/>
      <c r="E53" s="31"/>
      <c r="F53" s="47"/>
      <c r="G53" s="47"/>
      <c r="H53" s="47"/>
      <c r="I53" s="47"/>
      <c r="J53" s="48"/>
      <c r="K53" s="50"/>
      <c r="L53" s="85" t="str">
        <f t="shared" si="0"/>
        <v/>
      </c>
      <c r="M53" s="90" t="str">
        <f t="shared" si="1"/>
        <v/>
      </c>
    </row>
    <row r="54" spans="2:13" ht="21" customHeight="1" x14ac:dyDescent="0.2">
      <c r="B54" s="31"/>
      <c r="C54" s="47"/>
      <c r="D54" s="47"/>
      <c r="E54" s="31"/>
      <c r="F54" s="47"/>
      <c r="G54" s="47"/>
      <c r="H54" s="47"/>
      <c r="I54" s="47"/>
      <c r="J54" s="48"/>
      <c r="K54" s="50"/>
      <c r="L54" s="85" t="str">
        <f t="shared" si="0"/>
        <v/>
      </c>
      <c r="M54" s="90" t="str">
        <f t="shared" si="1"/>
        <v/>
      </c>
    </row>
    <row r="55" spans="2:13" ht="21" customHeight="1" x14ac:dyDescent="0.2">
      <c r="B55" s="31"/>
      <c r="C55" s="47"/>
      <c r="D55" s="47"/>
      <c r="E55" s="31"/>
      <c r="F55" s="47"/>
      <c r="G55" s="47"/>
      <c r="H55" s="47"/>
      <c r="I55" s="47"/>
      <c r="J55" s="48"/>
      <c r="K55" s="50"/>
      <c r="L55" s="85" t="str">
        <f t="shared" si="0"/>
        <v/>
      </c>
      <c r="M55" s="90" t="str">
        <f t="shared" si="1"/>
        <v/>
      </c>
    </row>
    <row r="56" spans="2:13" ht="21" customHeight="1" x14ac:dyDescent="0.2">
      <c r="B56" s="31"/>
      <c r="C56" s="47"/>
      <c r="D56" s="47"/>
      <c r="E56" s="31"/>
      <c r="F56" s="47"/>
      <c r="G56" s="47"/>
      <c r="H56" s="47"/>
      <c r="I56" s="47"/>
      <c r="J56" s="48"/>
      <c r="K56" s="50"/>
      <c r="L56" s="85" t="str">
        <f t="shared" si="0"/>
        <v/>
      </c>
      <c r="M56" s="90" t="str">
        <f t="shared" si="1"/>
        <v/>
      </c>
    </row>
    <row r="57" spans="2:13" ht="21" customHeight="1" x14ac:dyDescent="0.2">
      <c r="B57" s="31"/>
      <c r="C57" s="47"/>
      <c r="D57" s="47"/>
      <c r="E57" s="31"/>
      <c r="F57" s="47"/>
      <c r="G57" s="47"/>
      <c r="H57" s="47"/>
      <c r="I57" s="47"/>
      <c r="J57" s="48"/>
      <c r="K57" s="50"/>
      <c r="L57" s="85" t="str">
        <f t="shared" si="0"/>
        <v/>
      </c>
      <c r="M57" s="90" t="str">
        <f t="shared" si="1"/>
        <v/>
      </c>
    </row>
    <row r="58" spans="2:13" ht="21" customHeight="1" x14ac:dyDescent="0.2">
      <c r="B58" s="31"/>
      <c r="C58" s="47"/>
      <c r="D58" s="47"/>
      <c r="E58" s="31"/>
      <c r="F58" s="47"/>
      <c r="G58" s="47"/>
      <c r="H58" s="47"/>
      <c r="I58" s="47"/>
      <c r="J58" s="48"/>
      <c r="K58" s="50"/>
      <c r="L58" s="85" t="str">
        <f t="shared" si="0"/>
        <v/>
      </c>
      <c r="M58" s="90" t="str">
        <f t="shared" si="1"/>
        <v/>
      </c>
    </row>
    <row r="59" spans="2:13" ht="21" customHeight="1" x14ac:dyDescent="0.2">
      <c r="B59" s="31"/>
      <c r="C59" s="47"/>
      <c r="D59" s="47"/>
      <c r="E59" s="31"/>
      <c r="F59" s="47"/>
      <c r="G59" s="47"/>
      <c r="H59" s="47"/>
      <c r="I59" s="47"/>
      <c r="J59" s="48"/>
      <c r="K59" s="50"/>
      <c r="L59" s="85" t="str">
        <f t="shared" si="0"/>
        <v/>
      </c>
      <c r="M59" s="90" t="str">
        <f t="shared" si="1"/>
        <v/>
      </c>
    </row>
    <row r="60" spans="2:13" ht="21" customHeight="1" x14ac:dyDescent="0.2">
      <c r="B60" s="31"/>
      <c r="C60" s="47"/>
      <c r="D60" s="47"/>
      <c r="E60" s="31"/>
      <c r="F60" s="47"/>
      <c r="G60" s="47"/>
      <c r="H60" s="47"/>
      <c r="I60" s="47"/>
      <c r="J60" s="48"/>
      <c r="K60" s="50"/>
      <c r="L60" s="85" t="str">
        <f t="shared" si="0"/>
        <v/>
      </c>
      <c r="M60" s="90" t="str">
        <f t="shared" si="1"/>
        <v/>
      </c>
    </row>
    <row r="61" spans="2:13" ht="21" customHeight="1" x14ac:dyDescent="0.2">
      <c r="B61" s="31"/>
      <c r="C61" s="47"/>
      <c r="D61" s="47"/>
      <c r="E61" s="31"/>
      <c r="F61" s="47"/>
      <c r="G61" s="47"/>
      <c r="H61" s="47"/>
      <c r="I61" s="47"/>
      <c r="J61" s="48"/>
      <c r="K61" s="50"/>
      <c r="L61" s="85" t="str">
        <f t="shared" si="0"/>
        <v/>
      </c>
      <c r="M61" s="90" t="str">
        <f t="shared" si="1"/>
        <v/>
      </c>
    </row>
    <row r="62" spans="2:13" ht="21" customHeight="1" x14ac:dyDescent="0.2">
      <c r="B62" s="31"/>
      <c r="C62" s="47"/>
      <c r="D62" s="47"/>
      <c r="E62" s="31"/>
      <c r="F62" s="47"/>
      <c r="G62" s="47"/>
      <c r="H62" s="47"/>
      <c r="I62" s="47"/>
      <c r="J62" s="48"/>
      <c r="K62" s="50"/>
      <c r="L62" s="85" t="str">
        <f t="shared" si="0"/>
        <v/>
      </c>
      <c r="M62" s="90" t="str">
        <f t="shared" si="1"/>
        <v/>
      </c>
    </row>
    <row r="63" spans="2:13" ht="21" customHeight="1" x14ac:dyDescent="0.2">
      <c r="B63" s="31"/>
      <c r="C63" s="47"/>
      <c r="D63" s="47"/>
      <c r="E63" s="31"/>
      <c r="F63" s="47"/>
      <c r="G63" s="47"/>
      <c r="H63" s="47"/>
      <c r="I63" s="47"/>
      <c r="J63" s="48"/>
      <c r="K63" s="50"/>
      <c r="L63" s="85" t="str">
        <f t="shared" si="0"/>
        <v/>
      </c>
      <c r="M63" s="90" t="str">
        <f t="shared" si="1"/>
        <v/>
      </c>
    </row>
    <row r="64" spans="2:13" ht="21" customHeight="1" x14ac:dyDescent="0.2">
      <c r="B64" s="31"/>
      <c r="C64" s="47"/>
      <c r="D64" s="47"/>
      <c r="E64" s="31"/>
      <c r="F64" s="47"/>
      <c r="G64" s="47"/>
      <c r="H64" s="47"/>
      <c r="I64" s="47"/>
      <c r="J64" s="48"/>
      <c r="K64" s="50"/>
      <c r="L64" s="85" t="str">
        <f t="shared" si="0"/>
        <v/>
      </c>
      <c r="M64" s="90" t="str">
        <f t="shared" si="1"/>
        <v/>
      </c>
    </row>
    <row r="65" spans="2:13" ht="21" customHeight="1" x14ac:dyDescent="0.2">
      <c r="B65" s="31"/>
      <c r="C65" s="47"/>
      <c r="D65" s="47"/>
      <c r="E65" s="31"/>
      <c r="F65" s="47"/>
      <c r="G65" s="47"/>
      <c r="H65" s="47"/>
      <c r="I65" s="47"/>
      <c r="J65" s="48"/>
      <c r="K65" s="50"/>
      <c r="L65" s="85" t="str">
        <f t="shared" si="0"/>
        <v/>
      </c>
      <c r="M65" s="90" t="str">
        <f t="shared" si="1"/>
        <v/>
      </c>
    </row>
    <row r="66" spans="2:13" ht="21" customHeight="1" x14ac:dyDescent="0.2">
      <c r="B66" s="31"/>
      <c r="C66" s="47"/>
      <c r="D66" s="47"/>
      <c r="E66" s="31"/>
      <c r="F66" s="47"/>
      <c r="G66" s="47"/>
      <c r="H66" s="47"/>
      <c r="I66" s="47"/>
      <c r="J66" s="48"/>
      <c r="K66" s="50"/>
      <c r="L66" s="85" t="str">
        <f t="shared" si="0"/>
        <v/>
      </c>
      <c r="M66" s="90" t="str">
        <f t="shared" si="1"/>
        <v/>
      </c>
    </row>
    <row r="67" spans="2:13" ht="21" customHeight="1" x14ac:dyDescent="0.2">
      <c r="B67" s="31"/>
      <c r="C67" s="47"/>
      <c r="D67" s="47"/>
      <c r="E67" s="31"/>
      <c r="F67" s="47"/>
      <c r="G67" s="47"/>
      <c r="H67" s="47"/>
      <c r="I67" s="47"/>
      <c r="J67" s="48"/>
      <c r="K67" s="50"/>
      <c r="L67" s="85" t="str">
        <f t="shared" si="0"/>
        <v/>
      </c>
      <c r="M67" s="90" t="str">
        <f t="shared" si="1"/>
        <v/>
      </c>
    </row>
    <row r="68" spans="2:13" ht="21" customHeight="1" x14ac:dyDescent="0.2">
      <c r="B68" s="31"/>
      <c r="C68" s="47"/>
      <c r="D68" s="47"/>
      <c r="E68" s="31"/>
      <c r="F68" s="47"/>
      <c r="G68" s="47"/>
      <c r="H68" s="47"/>
      <c r="I68" s="47"/>
      <c r="J68" s="48"/>
      <c r="K68" s="50"/>
      <c r="L68" s="85" t="str">
        <f t="shared" si="0"/>
        <v/>
      </c>
      <c r="M68" s="90" t="str">
        <f t="shared" si="1"/>
        <v/>
      </c>
    </row>
    <row r="69" spans="2:13" ht="21" customHeight="1" x14ac:dyDescent="0.2">
      <c r="B69" s="31"/>
      <c r="C69" s="47"/>
      <c r="D69" s="47"/>
      <c r="E69" s="31"/>
      <c r="F69" s="47"/>
      <c r="G69" s="47"/>
      <c r="H69" s="47"/>
      <c r="I69" s="47"/>
      <c r="J69" s="48"/>
      <c r="K69" s="50"/>
      <c r="L69" s="85" t="str">
        <f t="shared" si="0"/>
        <v/>
      </c>
      <c r="M69" s="90" t="str">
        <f t="shared" si="1"/>
        <v/>
      </c>
    </row>
    <row r="70" spans="2:13" ht="21" customHeight="1" x14ac:dyDescent="0.2">
      <c r="B70" s="31"/>
      <c r="C70" s="47"/>
      <c r="D70" s="47"/>
      <c r="E70" s="31"/>
      <c r="F70" s="47"/>
      <c r="G70" s="47"/>
      <c r="H70" s="47"/>
      <c r="I70" s="47"/>
      <c r="J70" s="48"/>
      <c r="K70" s="50"/>
      <c r="L70" s="85" t="str">
        <f t="shared" si="0"/>
        <v/>
      </c>
      <c r="M70" s="90" t="str">
        <f t="shared" si="1"/>
        <v/>
      </c>
    </row>
    <row r="71" spans="2:13" ht="21" customHeight="1" x14ac:dyDescent="0.2">
      <c r="B71" s="31"/>
      <c r="C71" s="47"/>
      <c r="D71" s="47"/>
      <c r="E71" s="31"/>
      <c r="F71" s="47"/>
      <c r="G71" s="47"/>
      <c r="H71" s="47"/>
      <c r="I71" s="47"/>
      <c r="J71" s="48"/>
      <c r="K71" s="50"/>
      <c r="L71" s="85" t="str">
        <f t="shared" si="0"/>
        <v/>
      </c>
      <c r="M71" s="90" t="str">
        <f t="shared" si="1"/>
        <v/>
      </c>
    </row>
    <row r="72" spans="2:13" ht="21" customHeight="1" x14ac:dyDescent="0.2">
      <c r="B72" s="31"/>
      <c r="C72" s="47"/>
      <c r="D72" s="47"/>
      <c r="E72" s="31"/>
      <c r="F72" s="47"/>
      <c r="G72" s="47"/>
      <c r="H72" s="47"/>
      <c r="I72" s="47"/>
      <c r="J72" s="48"/>
      <c r="K72" s="50"/>
      <c r="L72" s="85" t="str">
        <f t="shared" si="0"/>
        <v/>
      </c>
      <c r="M72" s="90" t="str">
        <f t="shared" si="1"/>
        <v/>
      </c>
    </row>
    <row r="73" spans="2:13" ht="21" customHeight="1" x14ac:dyDescent="0.2">
      <c r="B73" s="31"/>
      <c r="C73" s="47"/>
      <c r="D73" s="47"/>
      <c r="E73" s="31"/>
      <c r="F73" s="47"/>
      <c r="G73" s="47"/>
      <c r="H73" s="47"/>
      <c r="I73" s="47"/>
      <c r="J73" s="48"/>
      <c r="K73" s="50"/>
      <c r="L73" s="85" t="str">
        <f t="shared" si="0"/>
        <v/>
      </c>
      <c r="M73" s="90" t="str">
        <f t="shared" si="1"/>
        <v/>
      </c>
    </row>
    <row r="74" spans="2:13" ht="21" customHeight="1" x14ac:dyDescent="0.2">
      <c r="B74" s="31"/>
      <c r="C74" s="47"/>
      <c r="D74" s="47"/>
      <c r="E74" s="31"/>
      <c r="F74" s="47"/>
      <c r="G74" s="47"/>
      <c r="H74" s="47"/>
      <c r="I74" s="47"/>
      <c r="J74" s="48"/>
      <c r="K74" s="50"/>
      <c r="L74" s="85" t="str">
        <f t="shared" si="0"/>
        <v/>
      </c>
      <c r="M74" s="90" t="str">
        <f t="shared" si="1"/>
        <v/>
      </c>
    </row>
    <row r="75" spans="2:13" ht="21" customHeight="1" x14ac:dyDescent="0.2">
      <c r="B75" s="31"/>
      <c r="C75" s="47"/>
      <c r="D75" s="47"/>
      <c r="E75" s="31"/>
      <c r="F75" s="47"/>
      <c r="G75" s="47"/>
      <c r="H75" s="47"/>
      <c r="I75" s="47"/>
      <c r="J75" s="48"/>
      <c r="K75" s="50"/>
      <c r="L75" s="85" t="str">
        <f t="shared" si="0"/>
        <v/>
      </c>
      <c r="M75" s="90" t="str">
        <f t="shared" si="1"/>
        <v/>
      </c>
    </row>
    <row r="76" spans="2:13" ht="21" customHeight="1" x14ac:dyDescent="0.2">
      <c r="B76" s="31"/>
      <c r="C76" s="47"/>
      <c r="D76" s="47"/>
      <c r="E76" s="31"/>
      <c r="F76" s="47"/>
      <c r="G76" s="47"/>
      <c r="H76" s="47"/>
      <c r="I76" s="47"/>
      <c r="J76" s="48"/>
      <c r="K76" s="50"/>
      <c r="L76" s="85" t="str">
        <f t="shared" ref="L76:L139" si="2">IF(M76&lt;&gt;"","Erreur","")</f>
        <v/>
      </c>
      <c r="M76" s="90" t="str">
        <f t="shared" si="1"/>
        <v/>
      </c>
    </row>
    <row r="77" spans="2:13" ht="21" customHeight="1" x14ac:dyDescent="0.2">
      <c r="B77" s="31"/>
      <c r="C77" s="47"/>
      <c r="D77" s="47"/>
      <c r="E77" s="31"/>
      <c r="F77" s="47"/>
      <c r="G77" s="47"/>
      <c r="H77" s="47"/>
      <c r="I77" s="47"/>
      <c r="J77" s="48"/>
      <c r="K77" s="50"/>
      <c r="L77" s="85" t="str">
        <f t="shared" si="2"/>
        <v/>
      </c>
      <c r="M77" s="90" t="str">
        <f t="shared" ref="M77:M140" si="3">IF(AND(B77&lt;&gt;"",B76=""),"La ligne précédente ne doit pas être vide",IF(AND(B77&lt;&gt;"",OR(C77="",D77="",G77="",H77="")),"Veuillez compléter les informations d'identification de la garantie.",IF(AND(B77="",OR(C77&lt;&gt;"",D77&lt;&gt;"",G77&lt;&gt;"",H77&lt;&gt;"")),"Veuillez compléter les informations d'identification de la garantie en colonne C0010.",IF(AND(B77&lt;&gt;"",E77&lt;&gt;"",F77=""),"Veuillez compléter le Type de code en colonne C0050.",IF(AND(B77&lt;&gt;"",F77=""),"Veuillez compléter Total/NA dans la liste de la  colonne C0050 Type de code si vous n'avez rien à déclarer.","")))))</f>
        <v/>
      </c>
    </row>
    <row r="78" spans="2:13" ht="21" customHeight="1" x14ac:dyDescent="0.2">
      <c r="B78" s="31"/>
      <c r="C78" s="47"/>
      <c r="D78" s="47"/>
      <c r="E78" s="31"/>
      <c r="F78" s="47"/>
      <c r="G78" s="47"/>
      <c r="H78" s="47"/>
      <c r="I78" s="47"/>
      <c r="J78" s="48"/>
      <c r="K78" s="50"/>
      <c r="L78" s="85" t="str">
        <f t="shared" si="2"/>
        <v/>
      </c>
      <c r="M78" s="90" t="str">
        <f t="shared" si="3"/>
        <v/>
      </c>
    </row>
    <row r="79" spans="2:13" ht="21" customHeight="1" x14ac:dyDescent="0.2">
      <c r="B79" s="31"/>
      <c r="C79" s="47"/>
      <c r="D79" s="47"/>
      <c r="E79" s="31"/>
      <c r="F79" s="47"/>
      <c r="G79" s="47"/>
      <c r="H79" s="47"/>
      <c r="I79" s="47"/>
      <c r="J79" s="48"/>
      <c r="K79" s="50"/>
      <c r="L79" s="85" t="str">
        <f t="shared" si="2"/>
        <v/>
      </c>
      <c r="M79" s="90" t="str">
        <f t="shared" si="3"/>
        <v/>
      </c>
    </row>
    <row r="80" spans="2:13" ht="21" customHeight="1" x14ac:dyDescent="0.2">
      <c r="B80" s="31"/>
      <c r="C80" s="47"/>
      <c r="D80" s="47"/>
      <c r="E80" s="31"/>
      <c r="F80" s="47"/>
      <c r="G80" s="47"/>
      <c r="H80" s="47"/>
      <c r="I80" s="47"/>
      <c r="J80" s="48"/>
      <c r="K80" s="50"/>
      <c r="L80" s="85" t="str">
        <f t="shared" si="2"/>
        <v/>
      </c>
      <c r="M80" s="90" t="str">
        <f t="shared" si="3"/>
        <v/>
      </c>
    </row>
    <row r="81" spans="2:13" ht="21" customHeight="1" x14ac:dyDescent="0.2">
      <c r="B81" s="31"/>
      <c r="C81" s="47"/>
      <c r="D81" s="47"/>
      <c r="E81" s="31"/>
      <c r="F81" s="47"/>
      <c r="G81" s="47"/>
      <c r="H81" s="47"/>
      <c r="I81" s="47"/>
      <c r="J81" s="48"/>
      <c r="K81" s="50"/>
      <c r="L81" s="85" t="str">
        <f t="shared" si="2"/>
        <v/>
      </c>
      <c r="M81" s="90" t="str">
        <f t="shared" si="3"/>
        <v/>
      </c>
    </row>
    <row r="82" spans="2:13" ht="21" customHeight="1" x14ac:dyDescent="0.2">
      <c r="B82" s="31"/>
      <c r="C82" s="47"/>
      <c r="D82" s="47"/>
      <c r="E82" s="31"/>
      <c r="F82" s="47"/>
      <c r="G82" s="47"/>
      <c r="H82" s="47"/>
      <c r="I82" s="47"/>
      <c r="J82" s="48"/>
      <c r="K82" s="50"/>
      <c r="L82" s="85" t="str">
        <f t="shared" si="2"/>
        <v/>
      </c>
      <c r="M82" s="90" t="str">
        <f t="shared" si="3"/>
        <v/>
      </c>
    </row>
    <row r="83" spans="2:13" ht="21" customHeight="1" x14ac:dyDescent="0.2">
      <c r="B83" s="31"/>
      <c r="C83" s="47"/>
      <c r="D83" s="47"/>
      <c r="E83" s="31"/>
      <c r="F83" s="47"/>
      <c r="G83" s="47"/>
      <c r="H83" s="47"/>
      <c r="I83" s="47"/>
      <c r="J83" s="48"/>
      <c r="K83" s="50"/>
      <c r="L83" s="85" t="str">
        <f t="shared" si="2"/>
        <v/>
      </c>
      <c r="M83" s="90" t="str">
        <f t="shared" si="3"/>
        <v/>
      </c>
    </row>
    <row r="84" spans="2:13" ht="21" customHeight="1" x14ac:dyDescent="0.2">
      <c r="B84" s="31"/>
      <c r="C84" s="47"/>
      <c r="D84" s="47"/>
      <c r="E84" s="31"/>
      <c r="F84" s="47"/>
      <c r="G84" s="47"/>
      <c r="H84" s="47"/>
      <c r="I84" s="47"/>
      <c r="J84" s="48"/>
      <c r="K84" s="50"/>
      <c r="L84" s="85" t="str">
        <f t="shared" si="2"/>
        <v/>
      </c>
      <c r="M84" s="90" t="str">
        <f t="shared" si="3"/>
        <v/>
      </c>
    </row>
    <row r="85" spans="2:13" ht="21" customHeight="1" x14ac:dyDescent="0.2">
      <c r="B85" s="31"/>
      <c r="C85" s="47"/>
      <c r="D85" s="47"/>
      <c r="E85" s="31"/>
      <c r="F85" s="47"/>
      <c r="G85" s="47"/>
      <c r="H85" s="47"/>
      <c r="I85" s="47"/>
      <c r="J85" s="48"/>
      <c r="K85" s="50"/>
      <c r="L85" s="85" t="str">
        <f t="shared" si="2"/>
        <v/>
      </c>
      <c r="M85" s="90" t="str">
        <f t="shared" si="3"/>
        <v/>
      </c>
    </row>
    <row r="86" spans="2:13" ht="21" customHeight="1" x14ac:dyDescent="0.2">
      <c r="B86" s="31"/>
      <c r="C86" s="47"/>
      <c r="D86" s="47"/>
      <c r="E86" s="31"/>
      <c r="F86" s="47"/>
      <c r="G86" s="47"/>
      <c r="H86" s="47"/>
      <c r="I86" s="47"/>
      <c r="J86" s="48"/>
      <c r="K86" s="50"/>
      <c r="L86" s="85" t="str">
        <f t="shared" si="2"/>
        <v/>
      </c>
      <c r="M86" s="90" t="str">
        <f t="shared" si="3"/>
        <v/>
      </c>
    </row>
    <row r="87" spans="2:13" ht="21" customHeight="1" x14ac:dyDescent="0.2">
      <c r="B87" s="31"/>
      <c r="C87" s="47"/>
      <c r="D87" s="47"/>
      <c r="E87" s="31"/>
      <c r="F87" s="47"/>
      <c r="G87" s="47"/>
      <c r="H87" s="47"/>
      <c r="I87" s="47"/>
      <c r="J87" s="48"/>
      <c r="K87" s="50"/>
      <c r="L87" s="85" t="str">
        <f t="shared" si="2"/>
        <v/>
      </c>
      <c r="M87" s="90" t="str">
        <f t="shared" si="3"/>
        <v/>
      </c>
    </row>
    <row r="88" spans="2:13" ht="21" customHeight="1" x14ac:dyDescent="0.2">
      <c r="B88" s="31"/>
      <c r="C88" s="47"/>
      <c r="D88" s="47"/>
      <c r="E88" s="31"/>
      <c r="F88" s="47"/>
      <c r="G88" s="47"/>
      <c r="H88" s="47"/>
      <c r="I88" s="47"/>
      <c r="J88" s="48"/>
      <c r="K88" s="50"/>
      <c r="L88" s="85" t="str">
        <f t="shared" si="2"/>
        <v/>
      </c>
      <c r="M88" s="90" t="str">
        <f t="shared" si="3"/>
        <v/>
      </c>
    </row>
    <row r="89" spans="2:13" ht="21" customHeight="1" x14ac:dyDescent="0.2">
      <c r="B89" s="31"/>
      <c r="C89" s="47"/>
      <c r="D89" s="47"/>
      <c r="E89" s="31"/>
      <c r="F89" s="47"/>
      <c r="G89" s="47"/>
      <c r="H89" s="47"/>
      <c r="I89" s="47"/>
      <c r="J89" s="48"/>
      <c r="K89" s="50"/>
      <c r="L89" s="85" t="str">
        <f t="shared" si="2"/>
        <v/>
      </c>
      <c r="M89" s="90" t="str">
        <f t="shared" si="3"/>
        <v/>
      </c>
    </row>
    <row r="90" spans="2:13" ht="21" customHeight="1" x14ac:dyDescent="0.2">
      <c r="B90" s="31"/>
      <c r="C90" s="47"/>
      <c r="D90" s="47"/>
      <c r="E90" s="31"/>
      <c r="F90" s="47"/>
      <c r="G90" s="47"/>
      <c r="H90" s="47"/>
      <c r="I90" s="47"/>
      <c r="J90" s="48"/>
      <c r="K90" s="50"/>
      <c r="L90" s="85" t="str">
        <f t="shared" si="2"/>
        <v/>
      </c>
      <c r="M90" s="90" t="str">
        <f t="shared" si="3"/>
        <v/>
      </c>
    </row>
    <row r="91" spans="2:13" ht="21" customHeight="1" x14ac:dyDescent="0.2">
      <c r="B91" s="31"/>
      <c r="C91" s="47"/>
      <c r="D91" s="47"/>
      <c r="E91" s="31"/>
      <c r="F91" s="47"/>
      <c r="G91" s="47"/>
      <c r="H91" s="47"/>
      <c r="I91" s="47"/>
      <c r="J91" s="48"/>
      <c r="K91" s="50"/>
      <c r="L91" s="85" t="str">
        <f t="shared" si="2"/>
        <v/>
      </c>
      <c r="M91" s="90" t="str">
        <f t="shared" si="3"/>
        <v/>
      </c>
    </row>
    <row r="92" spans="2:13" ht="21" customHeight="1" x14ac:dyDescent="0.2">
      <c r="B92" s="31"/>
      <c r="C92" s="47"/>
      <c r="D92" s="47"/>
      <c r="E92" s="31"/>
      <c r="F92" s="47"/>
      <c r="G92" s="47"/>
      <c r="H92" s="47"/>
      <c r="I92" s="47"/>
      <c r="J92" s="48"/>
      <c r="K92" s="50"/>
      <c r="L92" s="85" t="str">
        <f t="shared" si="2"/>
        <v/>
      </c>
      <c r="M92" s="90" t="str">
        <f t="shared" si="3"/>
        <v/>
      </c>
    </row>
    <row r="93" spans="2:13" ht="21" customHeight="1" x14ac:dyDescent="0.2">
      <c r="B93" s="31"/>
      <c r="C93" s="47"/>
      <c r="D93" s="47"/>
      <c r="E93" s="31"/>
      <c r="F93" s="47"/>
      <c r="G93" s="47"/>
      <c r="H93" s="47"/>
      <c r="I93" s="47"/>
      <c r="J93" s="48"/>
      <c r="K93" s="50"/>
      <c r="L93" s="85" t="str">
        <f t="shared" si="2"/>
        <v/>
      </c>
      <c r="M93" s="90" t="str">
        <f t="shared" si="3"/>
        <v/>
      </c>
    </row>
    <row r="94" spans="2:13" ht="21" customHeight="1" x14ac:dyDescent="0.2">
      <c r="B94" s="31"/>
      <c r="C94" s="47"/>
      <c r="D94" s="47"/>
      <c r="E94" s="31"/>
      <c r="F94" s="47"/>
      <c r="G94" s="47"/>
      <c r="H94" s="47"/>
      <c r="I94" s="47"/>
      <c r="J94" s="48"/>
      <c r="K94" s="50"/>
      <c r="L94" s="85" t="str">
        <f t="shared" si="2"/>
        <v/>
      </c>
      <c r="M94" s="90" t="str">
        <f t="shared" si="3"/>
        <v/>
      </c>
    </row>
    <row r="95" spans="2:13" ht="21" customHeight="1" x14ac:dyDescent="0.2">
      <c r="B95" s="31"/>
      <c r="C95" s="47"/>
      <c r="D95" s="47"/>
      <c r="E95" s="31"/>
      <c r="F95" s="47"/>
      <c r="G95" s="47"/>
      <c r="H95" s="47"/>
      <c r="I95" s="47"/>
      <c r="J95" s="48"/>
      <c r="K95" s="50"/>
      <c r="L95" s="85" t="str">
        <f t="shared" si="2"/>
        <v/>
      </c>
      <c r="M95" s="90" t="str">
        <f t="shared" si="3"/>
        <v/>
      </c>
    </row>
    <row r="96" spans="2:13" ht="21" customHeight="1" x14ac:dyDescent="0.2">
      <c r="B96" s="31"/>
      <c r="C96" s="47"/>
      <c r="D96" s="47"/>
      <c r="E96" s="31"/>
      <c r="F96" s="47"/>
      <c r="G96" s="47"/>
      <c r="H96" s="47"/>
      <c r="I96" s="47"/>
      <c r="J96" s="48"/>
      <c r="K96" s="50"/>
      <c r="L96" s="85" t="str">
        <f t="shared" si="2"/>
        <v/>
      </c>
      <c r="M96" s="90" t="str">
        <f t="shared" si="3"/>
        <v/>
      </c>
    </row>
    <row r="97" spans="2:13" ht="21" customHeight="1" x14ac:dyDescent="0.2">
      <c r="B97" s="31"/>
      <c r="C97" s="47"/>
      <c r="D97" s="47"/>
      <c r="E97" s="31"/>
      <c r="F97" s="47"/>
      <c r="G97" s="47"/>
      <c r="H97" s="47"/>
      <c r="I97" s="47"/>
      <c r="J97" s="48"/>
      <c r="K97" s="50"/>
      <c r="L97" s="85" t="str">
        <f t="shared" si="2"/>
        <v/>
      </c>
      <c r="M97" s="90" t="str">
        <f t="shared" si="3"/>
        <v/>
      </c>
    </row>
    <row r="98" spans="2:13" ht="21" customHeight="1" x14ac:dyDescent="0.2">
      <c r="B98" s="31"/>
      <c r="C98" s="47"/>
      <c r="D98" s="47"/>
      <c r="E98" s="31"/>
      <c r="F98" s="47"/>
      <c r="G98" s="47"/>
      <c r="H98" s="47"/>
      <c r="I98" s="47"/>
      <c r="J98" s="48"/>
      <c r="K98" s="50"/>
      <c r="L98" s="85" t="str">
        <f t="shared" si="2"/>
        <v/>
      </c>
      <c r="M98" s="90" t="str">
        <f t="shared" si="3"/>
        <v/>
      </c>
    </row>
    <row r="99" spans="2:13" ht="21" customHeight="1" x14ac:dyDescent="0.2">
      <c r="B99" s="31"/>
      <c r="C99" s="47"/>
      <c r="D99" s="47"/>
      <c r="E99" s="31"/>
      <c r="F99" s="47"/>
      <c r="G99" s="47"/>
      <c r="H99" s="47"/>
      <c r="I99" s="47"/>
      <c r="J99" s="48"/>
      <c r="K99" s="50"/>
      <c r="L99" s="85" t="str">
        <f t="shared" si="2"/>
        <v/>
      </c>
      <c r="M99" s="90" t="str">
        <f t="shared" si="3"/>
        <v/>
      </c>
    </row>
    <row r="100" spans="2:13" ht="21" customHeight="1" x14ac:dyDescent="0.2">
      <c r="B100" s="31"/>
      <c r="C100" s="47"/>
      <c r="D100" s="47"/>
      <c r="E100" s="31"/>
      <c r="F100" s="47"/>
      <c r="G100" s="47"/>
      <c r="H100" s="47"/>
      <c r="I100" s="47"/>
      <c r="J100" s="48"/>
      <c r="K100" s="50"/>
      <c r="L100" s="85" t="str">
        <f t="shared" si="2"/>
        <v/>
      </c>
      <c r="M100" s="90" t="str">
        <f t="shared" si="3"/>
        <v/>
      </c>
    </row>
    <row r="101" spans="2:13" ht="21" customHeight="1" x14ac:dyDescent="0.2">
      <c r="B101" s="31"/>
      <c r="C101" s="47"/>
      <c r="D101" s="47"/>
      <c r="E101" s="31"/>
      <c r="F101" s="47"/>
      <c r="G101" s="47"/>
      <c r="H101" s="47"/>
      <c r="I101" s="47"/>
      <c r="J101" s="48"/>
      <c r="K101" s="50"/>
      <c r="L101" s="85" t="str">
        <f t="shared" si="2"/>
        <v/>
      </c>
      <c r="M101" s="90" t="str">
        <f t="shared" si="3"/>
        <v/>
      </c>
    </row>
    <row r="102" spans="2:13" ht="21" customHeight="1" x14ac:dyDescent="0.2">
      <c r="B102" s="31"/>
      <c r="C102" s="47"/>
      <c r="D102" s="47"/>
      <c r="E102" s="31"/>
      <c r="F102" s="47"/>
      <c r="G102" s="47"/>
      <c r="H102" s="47"/>
      <c r="I102" s="47"/>
      <c r="J102" s="48"/>
      <c r="K102" s="50"/>
      <c r="L102" s="85" t="str">
        <f t="shared" si="2"/>
        <v/>
      </c>
      <c r="M102" s="90" t="str">
        <f t="shared" si="3"/>
        <v/>
      </c>
    </row>
    <row r="103" spans="2:13" ht="21" customHeight="1" x14ac:dyDescent="0.2">
      <c r="B103" s="31"/>
      <c r="C103" s="47"/>
      <c r="D103" s="47"/>
      <c r="E103" s="31"/>
      <c r="F103" s="47"/>
      <c r="G103" s="47"/>
      <c r="H103" s="47"/>
      <c r="I103" s="47"/>
      <c r="J103" s="48"/>
      <c r="K103" s="50"/>
      <c r="L103" s="85" t="str">
        <f t="shared" si="2"/>
        <v/>
      </c>
      <c r="M103" s="90" t="str">
        <f t="shared" si="3"/>
        <v/>
      </c>
    </row>
    <row r="104" spans="2:13" ht="21" customHeight="1" x14ac:dyDescent="0.2">
      <c r="B104" s="31"/>
      <c r="C104" s="47"/>
      <c r="D104" s="47"/>
      <c r="E104" s="31"/>
      <c r="F104" s="47"/>
      <c r="G104" s="47"/>
      <c r="H104" s="47"/>
      <c r="I104" s="47"/>
      <c r="J104" s="48"/>
      <c r="K104" s="50"/>
      <c r="L104" s="85" t="str">
        <f t="shared" si="2"/>
        <v/>
      </c>
      <c r="M104" s="90" t="str">
        <f t="shared" si="3"/>
        <v/>
      </c>
    </row>
    <row r="105" spans="2:13" ht="21" customHeight="1" x14ac:dyDescent="0.2">
      <c r="B105" s="31"/>
      <c r="C105" s="47"/>
      <c r="D105" s="47"/>
      <c r="E105" s="31"/>
      <c r="F105" s="47"/>
      <c r="G105" s="47"/>
      <c r="H105" s="47"/>
      <c r="I105" s="47"/>
      <c r="J105" s="48"/>
      <c r="K105" s="50"/>
      <c r="L105" s="85" t="str">
        <f t="shared" si="2"/>
        <v/>
      </c>
      <c r="M105" s="90" t="str">
        <f t="shared" si="3"/>
        <v/>
      </c>
    </row>
    <row r="106" spans="2:13" ht="21" customHeight="1" x14ac:dyDescent="0.2">
      <c r="B106" s="31"/>
      <c r="C106" s="47"/>
      <c r="D106" s="47"/>
      <c r="E106" s="31"/>
      <c r="F106" s="47"/>
      <c r="G106" s="47"/>
      <c r="H106" s="47"/>
      <c r="I106" s="47"/>
      <c r="J106" s="48"/>
      <c r="K106" s="50"/>
      <c r="L106" s="85" t="str">
        <f t="shared" si="2"/>
        <v/>
      </c>
      <c r="M106" s="90" t="str">
        <f t="shared" si="3"/>
        <v/>
      </c>
    </row>
    <row r="107" spans="2:13" ht="21" customHeight="1" x14ac:dyDescent="0.2">
      <c r="B107" s="31"/>
      <c r="C107" s="47"/>
      <c r="D107" s="47"/>
      <c r="E107" s="31"/>
      <c r="F107" s="47"/>
      <c r="G107" s="47"/>
      <c r="H107" s="47"/>
      <c r="I107" s="47"/>
      <c r="J107" s="48"/>
      <c r="K107" s="50"/>
      <c r="L107" s="85" t="str">
        <f t="shared" si="2"/>
        <v/>
      </c>
      <c r="M107" s="90" t="str">
        <f t="shared" si="3"/>
        <v/>
      </c>
    </row>
    <row r="108" spans="2:13" ht="21" customHeight="1" x14ac:dyDescent="0.2">
      <c r="B108" s="31"/>
      <c r="C108" s="47"/>
      <c r="D108" s="47"/>
      <c r="E108" s="31"/>
      <c r="F108" s="47"/>
      <c r="G108" s="47"/>
      <c r="H108" s="47"/>
      <c r="I108" s="47"/>
      <c r="J108" s="48"/>
      <c r="K108" s="50"/>
      <c r="L108" s="85" t="str">
        <f t="shared" si="2"/>
        <v/>
      </c>
      <c r="M108" s="90" t="str">
        <f t="shared" si="3"/>
        <v/>
      </c>
    </row>
    <row r="109" spans="2:13" ht="21" customHeight="1" x14ac:dyDescent="0.2">
      <c r="B109" s="31"/>
      <c r="C109" s="47"/>
      <c r="D109" s="47"/>
      <c r="E109" s="31"/>
      <c r="F109" s="47"/>
      <c r="G109" s="47"/>
      <c r="H109" s="47"/>
      <c r="I109" s="47"/>
      <c r="J109" s="48"/>
      <c r="K109" s="50"/>
      <c r="L109" s="85" t="str">
        <f t="shared" si="2"/>
        <v/>
      </c>
      <c r="M109" s="90" t="str">
        <f t="shared" si="3"/>
        <v/>
      </c>
    </row>
    <row r="110" spans="2:13" ht="21" customHeight="1" x14ac:dyDescent="0.2">
      <c r="B110" s="31"/>
      <c r="C110" s="47"/>
      <c r="D110" s="47"/>
      <c r="E110" s="31"/>
      <c r="F110" s="47"/>
      <c r="G110" s="47"/>
      <c r="H110" s="47"/>
      <c r="I110" s="47"/>
      <c r="J110" s="48"/>
      <c r="K110" s="50"/>
      <c r="L110" s="85" t="str">
        <f t="shared" si="2"/>
        <v/>
      </c>
      <c r="M110" s="90" t="str">
        <f t="shared" si="3"/>
        <v/>
      </c>
    </row>
    <row r="111" spans="2:13" ht="21" customHeight="1" x14ac:dyDescent="0.2">
      <c r="B111" s="31"/>
      <c r="C111" s="47"/>
      <c r="D111" s="47"/>
      <c r="E111" s="31"/>
      <c r="F111" s="47"/>
      <c r="G111" s="47"/>
      <c r="H111" s="47"/>
      <c r="I111" s="47"/>
      <c r="J111" s="48"/>
      <c r="K111" s="50"/>
      <c r="L111" s="85" t="str">
        <f t="shared" si="2"/>
        <v/>
      </c>
      <c r="M111" s="90" t="str">
        <f t="shared" si="3"/>
        <v/>
      </c>
    </row>
    <row r="112" spans="2:13" ht="21" customHeight="1" x14ac:dyDescent="0.2">
      <c r="B112" s="31"/>
      <c r="C112" s="47"/>
      <c r="D112" s="47"/>
      <c r="E112" s="31"/>
      <c r="F112" s="47"/>
      <c r="G112" s="47"/>
      <c r="H112" s="47"/>
      <c r="I112" s="47"/>
      <c r="J112" s="48"/>
      <c r="K112" s="50"/>
      <c r="L112" s="85" t="str">
        <f t="shared" si="2"/>
        <v/>
      </c>
      <c r="M112" s="90" t="str">
        <f t="shared" si="3"/>
        <v/>
      </c>
    </row>
    <row r="113" spans="2:13" ht="21" customHeight="1" x14ac:dyDescent="0.2">
      <c r="B113" s="31"/>
      <c r="C113" s="47"/>
      <c r="D113" s="47"/>
      <c r="E113" s="31"/>
      <c r="F113" s="47"/>
      <c r="G113" s="47"/>
      <c r="H113" s="47"/>
      <c r="I113" s="47"/>
      <c r="J113" s="48"/>
      <c r="K113" s="50"/>
      <c r="L113" s="85" t="str">
        <f t="shared" si="2"/>
        <v/>
      </c>
      <c r="M113" s="90" t="str">
        <f t="shared" si="3"/>
        <v/>
      </c>
    </row>
    <row r="114" spans="2:13" ht="21" customHeight="1" x14ac:dyDescent="0.2">
      <c r="B114" s="31"/>
      <c r="C114" s="47"/>
      <c r="D114" s="47"/>
      <c r="E114" s="31"/>
      <c r="F114" s="47"/>
      <c r="G114" s="47"/>
      <c r="H114" s="47"/>
      <c r="I114" s="47"/>
      <c r="J114" s="48"/>
      <c r="K114" s="50"/>
      <c r="L114" s="85" t="str">
        <f t="shared" si="2"/>
        <v/>
      </c>
      <c r="M114" s="90" t="str">
        <f t="shared" si="3"/>
        <v/>
      </c>
    </row>
    <row r="115" spans="2:13" ht="21" customHeight="1" x14ac:dyDescent="0.2">
      <c r="B115" s="31"/>
      <c r="C115" s="47"/>
      <c r="D115" s="47"/>
      <c r="E115" s="31"/>
      <c r="F115" s="47"/>
      <c r="G115" s="47"/>
      <c r="H115" s="47"/>
      <c r="I115" s="47"/>
      <c r="J115" s="48"/>
      <c r="K115" s="50"/>
      <c r="L115" s="85" t="str">
        <f t="shared" si="2"/>
        <v/>
      </c>
      <c r="M115" s="90" t="str">
        <f t="shared" si="3"/>
        <v/>
      </c>
    </row>
    <row r="116" spans="2:13" ht="21" customHeight="1" x14ac:dyDescent="0.2">
      <c r="B116" s="31"/>
      <c r="C116" s="47"/>
      <c r="D116" s="47"/>
      <c r="E116" s="31"/>
      <c r="F116" s="47"/>
      <c r="G116" s="47"/>
      <c r="H116" s="47"/>
      <c r="I116" s="47"/>
      <c r="J116" s="48"/>
      <c r="K116" s="50"/>
      <c r="L116" s="85" t="str">
        <f t="shared" si="2"/>
        <v/>
      </c>
      <c r="M116" s="90" t="str">
        <f t="shared" si="3"/>
        <v/>
      </c>
    </row>
    <row r="117" spans="2:13" ht="21" customHeight="1" x14ac:dyDescent="0.2">
      <c r="B117" s="31"/>
      <c r="C117" s="47"/>
      <c r="D117" s="47"/>
      <c r="E117" s="31"/>
      <c r="F117" s="47"/>
      <c r="G117" s="47"/>
      <c r="H117" s="47"/>
      <c r="I117" s="47"/>
      <c r="J117" s="48"/>
      <c r="K117" s="50"/>
      <c r="L117" s="85" t="str">
        <f t="shared" si="2"/>
        <v/>
      </c>
      <c r="M117" s="90" t="str">
        <f t="shared" si="3"/>
        <v/>
      </c>
    </row>
    <row r="118" spans="2:13" ht="21" customHeight="1" x14ac:dyDescent="0.2">
      <c r="B118" s="31"/>
      <c r="C118" s="47"/>
      <c r="D118" s="47"/>
      <c r="E118" s="31"/>
      <c r="F118" s="47"/>
      <c r="G118" s="47"/>
      <c r="H118" s="47"/>
      <c r="I118" s="47"/>
      <c r="J118" s="48"/>
      <c r="K118" s="50"/>
      <c r="L118" s="85" t="str">
        <f t="shared" si="2"/>
        <v/>
      </c>
      <c r="M118" s="90" t="str">
        <f t="shared" si="3"/>
        <v/>
      </c>
    </row>
    <row r="119" spans="2:13" ht="21" customHeight="1" x14ac:dyDescent="0.2">
      <c r="B119" s="31"/>
      <c r="C119" s="47"/>
      <c r="D119" s="47"/>
      <c r="E119" s="31"/>
      <c r="F119" s="47"/>
      <c r="G119" s="47"/>
      <c r="H119" s="47"/>
      <c r="I119" s="47"/>
      <c r="J119" s="48"/>
      <c r="K119" s="50"/>
      <c r="L119" s="85" t="str">
        <f t="shared" si="2"/>
        <v/>
      </c>
      <c r="M119" s="90" t="str">
        <f t="shared" si="3"/>
        <v/>
      </c>
    </row>
    <row r="120" spans="2:13" ht="21" customHeight="1" x14ac:dyDescent="0.2">
      <c r="B120" s="31"/>
      <c r="C120" s="47"/>
      <c r="D120" s="47"/>
      <c r="E120" s="31"/>
      <c r="F120" s="47"/>
      <c r="G120" s="47"/>
      <c r="H120" s="47"/>
      <c r="I120" s="47"/>
      <c r="J120" s="48"/>
      <c r="K120" s="50"/>
      <c r="L120" s="85" t="str">
        <f t="shared" si="2"/>
        <v/>
      </c>
      <c r="M120" s="90" t="str">
        <f t="shared" si="3"/>
        <v/>
      </c>
    </row>
    <row r="121" spans="2:13" ht="21" customHeight="1" x14ac:dyDescent="0.2">
      <c r="B121" s="31"/>
      <c r="C121" s="47"/>
      <c r="D121" s="47"/>
      <c r="E121" s="31"/>
      <c r="F121" s="47"/>
      <c r="G121" s="47"/>
      <c r="H121" s="47"/>
      <c r="I121" s="47"/>
      <c r="J121" s="48"/>
      <c r="K121" s="50"/>
      <c r="L121" s="85" t="str">
        <f t="shared" si="2"/>
        <v/>
      </c>
      <c r="M121" s="90" t="str">
        <f t="shared" si="3"/>
        <v/>
      </c>
    </row>
    <row r="122" spans="2:13" ht="21" customHeight="1" x14ac:dyDescent="0.2">
      <c r="B122" s="31"/>
      <c r="C122" s="47"/>
      <c r="D122" s="47"/>
      <c r="E122" s="31"/>
      <c r="F122" s="47"/>
      <c r="G122" s="47"/>
      <c r="H122" s="47"/>
      <c r="I122" s="47"/>
      <c r="J122" s="48"/>
      <c r="K122" s="50"/>
      <c r="L122" s="85" t="str">
        <f t="shared" si="2"/>
        <v/>
      </c>
      <c r="M122" s="90" t="str">
        <f t="shared" si="3"/>
        <v/>
      </c>
    </row>
    <row r="123" spans="2:13" ht="21" customHeight="1" x14ac:dyDescent="0.2">
      <c r="B123" s="31"/>
      <c r="C123" s="47"/>
      <c r="D123" s="47"/>
      <c r="E123" s="31"/>
      <c r="F123" s="47"/>
      <c r="G123" s="47"/>
      <c r="H123" s="47"/>
      <c r="I123" s="47"/>
      <c r="J123" s="48"/>
      <c r="K123" s="50"/>
      <c r="L123" s="85" t="str">
        <f t="shared" si="2"/>
        <v/>
      </c>
      <c r="M123" s="90" t="str">
        <f t="shared" si="3"/>
        <v/>
      </c>
    </row>
    <row r="124" spans="2:13" ht="21" customHeight="1" x14ac:dyDescent="0.2">
      <c r="B124" s="31"/>
      <c r="C124" s="47"/>
      <c r="D124" s="47"/>
      <c r="E124" s="31"/>
      <c r="F124" s="47"/>
      <c r="G124" s="47"/>
      <c r="H124" s="47"/>
      <c r="I124" s="47"/>
      <c r="J124" s="48"/>
      <c r="K124" s="50"/>
      <c r="L124" s="85" t="str">
        <f t="shared" si="2"/>
        <v/>
      </c>
      <c r="M124" s="90" t="str">
        <f t="shared" si="3"/>
        <v/>
      </c>
    </row>
    <row r="125" spans="2:13" ht="21" customHeight="1" x14ac:dyDescent="0.2">
      <c r="B125" s="31"/>
      <c r="C125" s="47"/>
      <c r="D125" s="47"/>
      <c r="E125" s="31"/>
      <c r="F125" s="47"/>
      <c r="G125" s="47"/>
      <c r="H125" s="47"/>
      <c r="I125" s="47"/>
      <c r="J125" s="48"/>
      <c r="K125" s="50"/>
      <c r="L125" s="85" t="str">
        <f t="shared" si="2"/>
        <v/>
      </c>
      <c r="M125" s="90" t="str">
        <f t="shared" si="3"/>
        <v/>
      </c>
    </row>
    <row r="126" spans="2:13" ht="21" customHeight="1" x14ac:dyDescent="0.2">
      <c r="B126" s="31"/>
      <c r="C126" s="47"/>
      <c r="D126" s="47"/>
      <c r="E126" s="31"/>
      <c r="F126" s="47"/>
      <c r="G126" s="47"/>
      <c r="H126" s="47"/>
      <c r="I126" s="47"/>
      <c r="J126" s="48"/>
      <c r="K126" s="50"/>
      <c r="L126" s="85" t="str">
        <f t="shared" si="2"/>
        <v/>
      </c>
      <c r="M126" s="90" t="str">
        <f t="shared" si="3"/>
        <v/>
      </c>
    </row>
    <row r="127" spans="2:13" ht="21" customHeight="1" x14ac:dyDescent="0.2">
      <c r="B127" s="31"/>
      <c r="C127" s="47"/>
      <c r="D127" s="47"/>
      <c r="E127" s="31"/>
      <c r="F127" s="47"/>
      <c r="G127" s="47"/>
      <c r="H127" s="47"/>
      <c r="I127" s="47"/>
      <c r="J127" s="48"/>
      <c r="K127" s="50"/>
      <c r="L127" s="85" t="str">
        <f t="shared" si="2"/>
        <v/>
      </c>
      <c r="M127" s="90" t="str">
        <f t="shared" si="3"/>
        <v/>
      </c>
    </row>
    <row r="128" spans="2:13" ht="21" customHeight="1" x14ac:dyDescent="0.2">
      <c r="B128" s="31"/>
      <c r="C128" s="47"/>
      <c r="D128" s="47"/>
      <c r="E128" s="31"/>
      <c r="F128" s="47"/>
      <c r="G128" s="47"/>
      <c r="H128" s="47"/>
      <c r="I128" s="47"/>
      <c r="J128" s="48"/>
      <c r="K128" s="50"/>
      <c r="L128" s="85" t="str">
        <f t="shared" si="2"/>
        <v/>
      </c>
      <c r="M128" s="90" t="str">
        <f t="shared" si="3"/>
        <v/>
      </c>
    </row>
    <row r="129" spans="2:13" ht="21" customHeight="1" x14ac:dyDescent="0.2">
      <c r="B129" s="31"/>
      <c r="C129" s="47"/>
      <c r="D129" s="47"/>
      <c r="E129" s="31"/>
      <c r="F129" s="47"/>
      <c r="G129" s="47"/>
      <c r="H129" s="47"/>
      <c r="I129" s="47"/>
      <c r="J129" s="48"/>
      <c r="K129" s="50"/>
      <c r="L129" s="85" t="str">
        <f t="shared" si="2"/>
        <v/>
      </c>
      <c r="M129" s="90" t="str">
        <f t="shared" si="3"/>
        <v/>
      </c>
    </row>
    <row r="130" spans="2:13" ht="21" customHeight="1" x14ac:dyDescent="0.2">
      <c r="B130" s="31"/>
      <c r="C130" s="47"/>
      <c r="D130" s="47"/>
      <c r="E130" s="31"/>
      <c r="F130" s="47"/>
      <c r="G130" s="47"/>
      <c r="H130" s="47"/>
      <c r="I130" s="47"/>
      <c r="J130" s="48"/>
      <c r="K130" s="50"/>
      <c r="L130" s="85" t="str">
        <f t="shared" si="2"/>
        <v/>
      </c>
      <c r="M130" s="90" t="str">
        <f t="shared" si="3"/>
        <v/>
      </c>
    </row>
    <row r="131" spans="2:13" ht="21" customHeight="1" x14ac:dyDescent="0.2">
      <c r="B131" s="31"/>
      <c r="C131" s="47"/>
      <c r="D131" s="47"/>
      <c r="E131" s="31"/>
      <c r="F131" s="47"/>
      <c r="G131" s="47"/>
      <c r="H131" s="47"/>
      <c r="I131" s="47"/>
      <c r="J131" s="48"/>
      <c r="K131" s="50"/>
      <c r="L131" s="85" t="str">
        <f t="shared" si="2"/>
        <v/>
      </c>
      <c r="M131" s="90" t="str">
        <f t="shared" si="3"/>
        <v/>
      </c>
    </row>
    <row r="132" spans="2:13" ht="21" customHeight="1" x14ac:dyDescent="0.2">
      <c r="B132" s="31"/>
      <c r="C132" s="47"/>
      <c r="D132" s="47"/>
      <c r="E132" s="31"/>
      <c r="F132" s="47"/>
      <c r="G132" s="47"/>
      <c r="H132" s="47"/>
      <c r="I132" s="47"/>
      <c r="J132" s="48"/>
      <c r="K132" s="50"/>
      <c r="L132" s="85" t="str">
        <f t="shared" si="2"/>
        <v/>
      </c>
      <c r="M132" s="90" t="str">
        <f t="shared" si="3"/>
        <v/>
      </c>
    </row>
    <row r="133" spans="2:13" ht="21" customHeight="1" x14ac:dyDescent="0.2">
      <c r="B133" s="31"/>
      <c r="C133" s="47"/>
      <c r="D133" s="47"/>
      <c r="E133" s="31"/>
      <c r="F133" s="47"/>
      <c r="G133" s="47"/>
      <c r="H133" s="47"/>
      <c r="I133" s="47"/>
      <c r="J133" s="48"/>
      <c r="K133" s="50"/>
      <c r="L133" s="85" t="str">
        <f t="shared" si="2"/>
        <v/>
      </c>
      <c r="M133" s="90" t="str">
        <f t="shared" si="3"/>
        <v/>
      </c>
    </row>
    <row r="134" spans="2:13" ht="21" customHeight="1" x14ac:dyDescent="0.2">
      <c r="B134" s="31"/>
      <c r="C134" s="47"/>
      <c r="D134" s="47"/>
      <c r="E134" s="31"/>
      <c r="F134" s="47"/>
      <c r="G134" s="47"/>
      <c r="H134" s="47"/>
      <c r="I134" s="47"/>
      <c r="J134" s="48"/>
      <c r="K134" s="50"/>
      <c r="L134" s="85" t="str">
        <f t="shared" si="2"/>
        <v/>
      </c>
      <c r="M134" s="90" t="str">
        <f t="shared" si="3"/>
        <v/>
      </c>
    </row>
    <row r="135" spans="2:13" ht="21" customHeight="1" x14ac:dyDescent="0.2">
      <c r="B135" s="31"/>
      <c r="C135" s="47"/>
      <c r="D135" s="47"/>
      <c r="E135" s="31"/>
      <c r="F135" s="47"/>
      <c r="G135" s="47"/>
      <c r="H135" s="47"/>
      <c r="I135" s="47"/>
      <c r="J135" s="48"/>
      <c r="K135" s="50"/>
      <c r="L135" s="85" t="str">
        <f t="shared" si="2"/>
        <v/>
      </c>
      <c r="M135" s="90" t="str">
        <f t="shared" si="3"/>
        <v/>
      </c>
    </row>
    <row r="136" spans="2:13" ht="21" customHeight="1" x14ac:dyDescent="0.2">
      <c r="B136" s="31"/>
      <c r="C136" s="47"/>
      <c r="D136" s="47"/>
      <c r="E136" s="31"/>
      <c r="F136" s="47"/>
      <c r="G136" s="47"/>
      <c r="H136" s="47"/>
      <c r="I136" s="47"/>
      <c r="J136" s="48"/>
      <c r="K136" s="50"/>
      <c r="L136" s="85" t="str">
        <f t="shared" si="2"/>
        <v/>
      </c>
      <c r="M136" s="90" t="str">
        <f t="shared" si="3"/>
        <v/>
      </c>
    </row>
    <row r="137" spans="2:13" ht="21" customHeight="1" x14ac:dyDescent="0.2">
      <c r="B137" s="31"/>
      <c r="C137" s="47"/>
      <c r="D137" s="47"/>
      <c r="E137" s="31"/>
      <c r="F137" s="47"/>
      <c r="G137" s="47"/>
      <c r="H137" s="47"/>
      <c r="I137" s="47"/>
      <c r="J137" s="48"/>
      <c r="K137" s="50"/>
      <c r="L137" s="85" t="str">
        <f t="shared" si="2"/>
        <v/>
      </c>
      <c r="M137" s="90" t="str">
        <f t="shared" si="3"/>
        <v/>
      </c>
    </row>
    <row r="138" spans="2:13" ht="21" customHeight="1" x14ac:dyDescent="0.2">
      <c r="B138" s="31"/>
      <c r="C138" s="47"/>
      <c r="D138" s="47"/>
      <c r="E138" s="31"/>
      <c r="F138" s="47"/>
      <c r="G138" s="47"/>
      <c r="H138" s="47"/>
      <c r="I138" s="47"/>
      <c r="J138" s="48"/>
      <c r="K138" s="50"/>
      <c r="L138" s="85" t="str">
        <f t="shared" si="2"/>
        <v/>
      </c>
      <c r="M138" s="90" t="str">
        <f t="shared" si="3"/>
        <v/>
      </c>
    </row>
    <row r="139" spans="2:13" ht="21" customHeight="1" x14ac:dyDescent="0.2">
      <c r="B139" s="31"/>
      <c r="C139" s="47"/>
      <c r="D139" s="47"/>
      <c r="E139" s="31"/>
      <c r="F139" s="47"/>
      <c r="G139" s="47"/>
      <c r="H139" s="47"/>
      <c r="I139" s="47"/>
      <c r="J139" s="48"/>
      <c r="K139" s="50"/>
      <c r="L139" s="85" t="str">
        <f t="shared" si="2"/>
        <v/>
      </c>
      <c r="M139" s="90" t="str">
        <f t="shared" si="3"/>
        <v/>
      </c>
    </row>
    <row r="140" spans="2:13" ht="21" customHeight="1" x14ac:dyDescent="0.2">
      <c r="B140" s="31"/>
      <c r="C140" s="47"/>
      <c r="D140" s="47"/>
      <c r="E140" s="31"/>
      <c r="F140" s="47"/>
      <c r="G140" s="47"/>
      <c r="H140" s="47"/>
      <c r="I140" s="47"/>
      <c r="J140" s="48"/>
      <c r="K140" s="50"/>
      <c r="L140" s="85" t="str">
        <f t="shared" ref="L140:L203" si="4">IF(M140&lt;&gt;"","Erreur","")</f>
        <v/>
      </c>
      <c r="M140" s="90" t="str">
        <f t="shared" si="3"/>
        <v/>
      </c>
    </row>
    <row r="141" spans="2:13" ht="21" customHeight="1" x14ac:dyDescent="0.2">
      <c r="B141" s="31"/>
      <c r="C141" s="47"/>
      <c r="D141" s="47"/>
      <c r="E141" s="31"/>
      <c r="F141" s="47"/>
      <c r="G141" s="47"/>
      <c r="H141" s="47"/>
      <c r="I141" s="47"/>
      <c r="J141" s="48"/>
      <c r="K141" s="50"/>
      <c r="L141" s="85" t="str">
        <f t="shared" si="4"/>
        <v/>
      </c>
      <c r="M141" s="90" t="str">
        <f t="shared" ref="M141:M204" si="5">IF(AND(B141&lt;&gt;"",B140=""),"La ligne précédente ne doit pas être vide",IF(AND(B141&lt;&gt;"",OR(C141="",D141="",G141="",H141="")),"Veuillez compléter les informations d'identification de la garantie.",IF(AND(B141="",OR(C141&lt;&gt;"",D141&lt;&gt;"",G141&lt;&gt;"",H141&lt;&gt;"")),"Veuillez compléter les informations d'identification de la garantie en colonne C0010.",IF(AND(B141&lt;&gt;"",E141&lt;&gt;"",F141=""),"Veuillez compléter le Type de code en colonne C0050.",IF(AND(B141&lt;&gt;"",F141=""),"Veuillez compléter Total/NA dans la liste de la  colonne C0050 Type de code si vous n'avez rien à déclarer.","")))))</f>
        <v/>
      </c>
    </row>
    <row r="142" spans="2:13" ht="21" customHeight="1" x14ac:dyDescent="0.2">
      <c r="B142" s="31"/>
      <c r="C142" s="47"/>
      <c r="D142" s="47"/>
      <c r="E142" s="31"/>
      <c r="F142" s="47"/>
      <c r="G142" s="47"/>
      <c r="H142" s="47"/>
      <c r="I142" s="47"/>
      <c r="J142" s="48"/>
      <c r="K142" s="50"/>
      <c r="L142" s="85" t="str">
        <f t="shared" si="4"/>
        <v/>
      </c>
      <c r="M142" s="90" t="str">
        <f t="shared" si="5"/>
        <v/>
      </c>
    </row>
    <row r="143" spans="2:13" ht="21" customHeight="1" x14ac:dyDescent="0.2">
      <c r="B143" s="31"/>
      <c r="C143" s="47"/>
      <c r="D143" s="47"/>
      <c r="E143" s="31"/>
      <c r="F143" s="47"/>
      <c r="G143" s="47"/>
      <c r="H143" s="47"/>
      <c r="I143" s="47"/>
      <c r="J143" s="48"/>
      <c r="K143" s="50"/>
      <c r="L143" s="85" t="str">
        <f t="shared" si="4"/>
        <v/>
      </c>
      <c r="M143" s="90" t="str">
        <f t="shared" si="5"/>
        <v/>
      </c>
    </row>
    <row r="144" spans="2:13" ht="21" customHeight="1" x14ac:dyDescent="0.2">
      <c r="B144" s="31"/>
      <c r="C144" s="47"/>
      <c r="D144" s="47"/>
      <c r="E144" s="31"/>
      <c r="F144" s="47"/>
      <c r="G144" s="47"/>
      <c r="H144" s="47"/>
      <c r="I144" s="47"/>
      <c r="J144" s="48"/>
      <c r="K144" s="50"/>
      <c r="L144" s="85" t="str">
        <f t="shared" si="4"/>
        <v/>
      </c>
      <c r="M144" s="90" t="str">
        <f t="shared" si="5"/>
        <v/>
      </c>
    </row>
    <row r="145" spans="2:13" ht="21" customHeight="1" x14ac:dyDescent="0.2">
      <c r="B145" s="31"/>
      <c r="C145" s="47"/>
      <c r="D145" s="47"/>
      <c r="E145" s="31"/>
      <c r="F145" s="47"/>
      <c r="G145" s="47"/>
      <c r="H145" s="47"/>
      <c r="I145" s="47"/>
      <c r="J145" s="48"/>
      <c r="K145" s="50"/>
      <c r="L145" s="85" t="str">
        <f t="shared" si="4"/>
        <v/>
      </c>
      <c r="M145" s="90" t="str">
        <f t="shared" si="5"/>
        <v/>
      </c>
    </row>
    <row r="146" spans="2:13" ht="21" customHeight="1" x14ac:dyDescent="0.2">
      <c r="B146" s="31"/>
      <c r="C146" s="47"/>
      <c r="D146" s="47"/>
      <c r="E146" s="31"/>
      <c r="F146" s="47"/>
      <c r="G146" s="47"/>
      <c r="H146" s="47"/>
      <c r="I146" s="47"/>
      <c r="J146" s="48"/>
      <c r="K146" s="50"/>
      <c r="L146" s="85" t="str">
        <f t="shared" si="4"/>
        <v/>
      </c>
      <c r="M146" s="90" t="str">
        <f t="shared" si="5"/>
        <v/>
      </c>
    </row>
    <row r="147" spans="2:13" ht="21" customHeight="1" x14ac:dyDescent="0.2">
      <c r="B147" s="31"/>
      <c r="C147" s="47"/>
      <c r="D147" s="47"/>
      <c r="E147" s="31"/>
      <c r="F147" s="47"/>
      <c r="G147" s="47"/>
      <c r="H147" s="47"/>
      <c r="I147" s="47"/>
      <c r="J147" s="48"/>
      <c r="K147" s="50"/>
      <c r="L147" s="85" t="str">
        <f t="shared" si="4"/>
        <v/>
      </c>
      <c r="M147" s="90" t="str">
        <f t="shared" si="5"/>
        <v/>
      </c>
    </row>
    <row r="148" spans="2:13" ht="21" customHeight="1" x14ac:dyDescent="0.2">
      <c r="B148" s="31"/>
      <c r="C148" s="47"/>
      <c r="D148" s="47"/>
      <c r="E148" s="31"/>
      <c r="F148" s="47"/>
      <c r="G148" s="47"/>
      <c r="H148" s="47"/>
      <c r="I148" s="47"/>
      <c r="J148" s="48"/>
      <c r="K148" s="50"/>
      <c r="L148" s="85" t="str">
        <f t="shared" si="4"/>
        <v/>
      </c>
      <c r="M148" s="90" t="str">
        <f t="shared" si="5"/>
        <v/>
      </c>
    </row>
    <row r="149" spans="2:13" ht="21" customHeight="1" x14ac:dyDescent="0.2">
      <c r="B149" s="31"/>
      <c r="C149" s="47"/>
      <c r="D149" s="47"/>
      <c r="E149" s="31"/>
      <c r="F149" s="47"/>
      <c r="G149" s="47"/>
      <c r="H149" s="47"/>
      <c r="I149" s="47"/>
      <c r="J149" s="48"/>
      <c r="K149" s="50"/>
      <c r="L149" s="85" t="str">
        <f t="shared" si="4"/>
        <v/>
      </c>
      <c r="M149" s="90" t="str">
        <f t="shared" si="5"/>
        <v/>
      </c>
    </row>
    <row r="150" spans="2:13" ht="21" customHeight="1" x14ac:dyDescent="0.2">
      <c r="B150" s="31"/>
      <c r="C150" s="47"/>
      <c r="D150" s="47"/>
      <c r="E150" s="31"/>
      <c r="F150" s="47"/>
      <c r="G150" s="47"/>
      <c r="H150" s="47"/>
      <c r="I150" s="47"/>
      <c r="J150" s="48"/>
      <c r="K150" s="50"/>
      <c r="L150" s="85" t="str">
        <f t="shared" si="4"/>
        <v/>
      </c>
      <c r="M150" s="90" t="str">
        <f t="shared" si="5"/>
        <v/>
      </c>
    </row>
    <row r="151" spans="2:13" ht="21" customHeight="1" x14ac:dyDescent="0.2">
      <c r="B151" s="31"/>
      <c r="C151" s="47"/>
      <c r="D151" s="47"/>
      <c r="E151" s="31"/>
      <c r="F151" s="47"/>
      <c r="G151" s="47"/>
      <c r="H151" s="47"/>
      <c r="I151" s="47"/>
      <c r="J151" s="48"/>
      <c r="K151" s="50"/>
      <c r="L151" s="85" t="str">
        <f t="shared" si="4"/>
        <v/>
      </c>
      <c r="M151" s="90" t="str">
        <f t="shared" si="5"/>
        <v/>
      </c>
    </row>
    <row r="152" spans="2:13" ht="21" customHeight="1" x14ac:dyDescent="0.2">
      <c r="B152" s="31"/>
      <c r="C152" s="47"/>
      <c r="D152" s="47"/>
      <c r="E152" s="31"/>
      <c r="F152" s="47"/>
      <c r="G152" s="47"/>
      <c r="H152" s="47"/>
      <c r="I152" s="47"/>
      <c r="J152" s="48"/>
      <c r="K152" s="50"/>
      <c r="L152" s="85" t="str">
        <f t="shared" si="4"/>
        <v/>
      </c>
      <c r="M152" s="90" t="str">
        <f t="shared" si="5"/>
        <v/>
      </c>
    </row>
    <row r="153" spans="2:13" ht="21" customHeight="1" x14ac:dyDescent="0.2">
      <c r="B153" s="31"/>
      <c r="C153" s="47"/>
      <c r="D153" s="47"/>
      <c r="E153" s="31"/>
      <c r="F153" s="47"/>
      <c r="G153" s="47"/>
      <c r="H153" s="47"/>
      <c r="I153" s="47"/>
      <c r="J153" s="48"/>
      <c r="K153" s="50"/>
      <c r="L153" s="85" t="str">
        <f t="shared" si="4"/>
        <v/>
      </c>
      <c r="M153" s="90" t="str">
        <f t="shared" si="5"/>
        <v/>
      </c>
    </row>
    <row r="154" spans="2:13" ht="21" customHeight="1" x14ac:dyDescent="0.2">
      <c r="B154" s="31"/>
      <c r="C154" s="47"/>
      <c r="D154" s="47"/>
      <c r="E154" s="31"/>
      <c r="F154" s="47"/>
      <c r="G154" s="47"/>
      <c r="H154" s="47"/>
      <c r="I154" s="47"/>
      <c r="J154" s="48"/>
      <c r="K154" s="50"/>
      <c r="L154" s="85" t="str">
        <f t="shared" si="4"/>
        <v/>
      </c>
      <c r="M154" s="90" t="str">
        <f t="shared" si="5"/>
        <v/>
      </c>
    </row>
    <row r="155" spans="2:13" ht="21" customHeight="1" x14ac:dyDescent="0.2">
      <c r="B155" s="31"/>
      <c r="C155" s="47"/>
      <c r="D155" s="47"/>
      <c r="E155" s="31"/>
      <c r="F155" s="47"/>
      <c r="G155" s="47"/>
      <c r="H155" s="47"/>
      <c r="I155" s="47"/>
      <c r="J155" s="48"/>
      <c r="K155" s="50"/>
      <c r="L155" s="85" t="str">
        <f t="shared" si="4"/>
        <v/>
      </c>
      <c r="M155" s="90" t="str">
        <f t="shared" si="5"/>
        <v/>
      </c>
    </row>
    <row r="156" spans="2:13" ht="21" customHeight="1" x14ac:dyDescent="0.2">
      <c r="B156" s="31"/>
      <c r="C156" s="47"/>
      <c r="D156" s="47"/>
      <c r="E156" s="31"/>
      <c r="F156" s="47"/>
      <c r="G156" s="47"/>
      <c r="H156" s="47"/>
      <c r="I156" s="47"/>
      <c r="J156" s="48"/>
      <c r="K156" s="50"/>
      <c r="L156" s="85" t="str">
        <f t="shared" si="4"/>
        <v/>
      </c>
      <c r="M156" s="90" t="str">
        <f t="shared" si="5"/>
        <v/>
      </c>
    </row>
    <row r="157" spans="2:13" ht="21" customHeight="1" x14ac:dyDescent="0.2">
      <c r="B157" s="31"/>
      <c r="C157" s="47"/>
      <c r="D157" s="47"/>
      <c r="E157" s="31"/>
      <c r="F157" s="47"/>
      <c r="G157" s="47"/>
      <c r="H157" s="47"/>
      <c r="I157" s="47"/>
      <c r="J157" s="48"/>
      <c r="K157" s="50"/>
      <c r="L157" s="85" t="str">
        <f t="shared" si="4"/>
        <v/>
      </c>
      <c r="M157" s="90" t="str">
        <f t="shared" si="5"/>
        <v/>
      </c>
    </row>
    <row r="158" spans="2:13" ht="21" customHeight="1" x14ac:dyDescent="0.2">
      <c r="B158" s="31"/>
      <c r="C158" s="47"/>
      <c r="D158" s="47"/>
      <c r="E158" s="31"/>
      <c r="F158" s="47"/>
      <c r="G158" s="47"/>
      <c r="H158" s="47"/>
      <c r="I158" s="47"/>
      <c r="J158" s="48"/>
      <c r="K158" s="50"/>
      <c r="L158" s="85" t="str">
        <f t="shared" si="4"/>
        <v/>
      </c>
      <c r="M158" s="90" t="str">
        <f t="shared" si="5"/>
        <v/>
      </c>
    </row>
    <row r="159" spans="2:13" ht="21" customHeight="1" x14ac:dyDescent="0.2">
      <c r="B159" s="31"/>
      <c r="C159" s="47"/>
      <c r="D159" s="47"/>
      <c r="E159" s="31"/>
      <c r="F159" s="47"/>
      <c r="G159" s="47"/>
      <c r="H159" s="47"/>
      <c r="I159" s="47"/>
      <c r="J159" s="48"/>
      <c r="K159" s="50"/>
      <c r="L159" s="85" t="str">
        <f t="shared" si="4"/>
        <v/>
      </c>
      <c r="M159" s="90" t="str">
        <f t="shared" si="5"/>
        <v/>
      </c>
    </row>
    <row r="160" spans="2:13" ht="21" customHeight="1" x14ac:dyDescent="0.2">
      <c r="B160" s="31"/>
      <c r="C160" s="47"/>
      <c r="D160" s="47"/>
      <c r="E160" s="31"/>
      <c r="F160" s="47"/>
      <c r="G160" s="47"/>
      <c r="H160" s="47"/>
      <c r="I160" s="47"/>
      <c r="J160" s="48"/>
      <c r="K160" s="50"/>
      <c r="L160" s="85" t="str">
        <f t="shared" si="4"/>
        <v/>
      </c>
      <c r="M160" s="90" t="str">
        <f t="shared" si="5"/>
        <v/>
      </c>
    </row>
    <row r="161" spans="2:13" ht="21" customHeight="1" x14ac:dyDescent="0.2">
      <c r="B161" s="31"/>
      <c r="C161" s="47"/>
      <c r="D161" s="47"/>
      <c r="E161" s="31"/>
      <c r="F161" s="47"/>
      <c r="G161" s="47"/>
      <c r="H161" s="47"/>
      <c r="I161" s="47"/>
      <c r="J161" s="48"/>
      <c r="K161" s="50"/>
      <c r="L161" s="85" t="str">
        <f t="shared" si="4"/>
        <v/>
      </c>
      <c r="M161" s="90" t="str">
        <f t="shared" si="5"/>
        <v/>
      </c>
    </row>
    <row r="162" spans="2:13" ht="21" customHeight="1" x14ac:dyDescent="0.2">
      <c r="B162" s="31"/>
      <c r="C162" s="47"/>
      <c r="D162" s="47"/>
      <c r="E162" s="31"/>
      <c r="F162" s="47"/>
      <c r="G162" s="47"/>
      <c r="H162" s="47"/>
      <c r="I162" s="47"/>
      <c r="J162" s="48"/>
      <c r="K162" s="50"/>
      <c r="L162" s="85" t="str">
        <f t="shared" si="4"/>
        <v/>
      </c>
      <c r="M162" s="90" t="str">
        <f t="shared" si="5"/>
        <v/>
      </c>
    </row>
    <row r="163" spans="2:13" ht="21" customHeight="1" x14ac:dyDescent="0.2">
      <c r="B163" s="31"/>
      <c r="C163" s="47"/>
      <c r="D163" s="47"/>
      <c r="E163" s="31"/>
      <c r="F163" s="47"/>
      <c r="G163" s="47"/>
      <c r="H163" s="47"/>
      <c r="I163" s="47"/>
      <c r="J163" s="48"/>
      <c r="K163" s="50"/>
      <c r="L163" s="85" t="str">
        <f t="shared" si="4"/>
        <v/>
      </c>
      <c r="M163" s="90" t="str">
        <f t="shared" si="5"/>
        <v/>
      </c>
    </row>
    <row r="164" spans="2:13" ht="21" customHeight="1" x14ac:dyDescent="0.2">
      <c r="B164" s="31"/>
      <c r="C164" s="47"/>
      <c r="D164" s="47"/>
      <c r="E164" s="31"/>
      <c r="F164" s="47"/>
      <c r="G164" s="47"/>
      <c r="H164" s="47"/>
      <c r="I164" s="47"/>
      <c r="J164" s="48"/>
      <c r="K164" s="50"/>
      <c r="L164" s="85" t="str">
        <f t="shared" si="4"/>
        <v/>
      </c>
      <c r="M164" s="90" t="str">
        <f t="shared" si="5"/>
        <v/>
      </c>
    </row>
    <row r="165" spans="2:13" ht="21" customHeight="1" x14ac:dyDescent="0.2">
      <c r="B165" s="31"/>
      <c r="C165" s="47"/>
      <c r="D165" s="47"/>
      <c r="E165" s="31"/>
      <c r="F165" s="47"/>
      <c r="G165" s="47"/>
      <c r="H165" s="47"/>
      <c r="I165" s="47"/>
      <c r="J165" s="48"/>
      <c r="K165" s="50"/>
      <c r="L165" s="85" t="str">
        <f t="shared" si="4"/>
        <v/>
      </c>
      <c r="M165" s="90" t="str">
        <f t="shared" si="5"/>
        <v/>
      </c>
    </row>
    <row r="166" spans="2:13" ht="21" customHeight="1" x14ac:dyDescent="0.2">
      <c r="B166" s="31"/>
      <c r="C166" s="47"/>
      <c r="D166" s="47"/>
      <c r="E166" s="31"/>
      <c r="F166" s="47"/>
      <c r="G166" s="47"/>
      <c r="H166" s="47"/>
      <c r="I166" s="47"/>
      <c r="J166" s="48"/>
      <c r="K166" s="50"/>
      <c r="L166" s="85" t="str">
        <f t="shared" si="4"/>
        <v/>
      </c>
      <c r="M166" s="90" t="str">
        <f t="shared" si="5"/>
        <v/>
      </c>
    </row>
    <row r="167" spans="2:13" ht="21" customHeight="1" x14ac:dyDescent="0.2">
      <c r="B167" s="31"/>
      <c r="C167" s="47"/>
      <c r="D167" s="47"/>
      <c r="E167" s="31"/>
      <c r="F167" s="47"/>
      <c r="G167" s="47"/>
      <c r="H167" s="47"/>
      <c r="I167" s="47"/>
      <c r="J167" s="48"/>
      <c r="K167" s="50"/>
      <c r="L167" s="85" t="str">
        <f t="shared" si="4"/>
        <v/>
      </c>
      <c r="M167" s="90" t="str">
        <f t="shared" si="5"/>
        <v/>
      </c>
    </row>
    <row r="168" spans="2:13" ht="21" customHeight="1" x14ac:dyDescent="0.2">
      <c r="B168" s="31"/>
      <c r="C168" s="47"/>
      <c r="D168" s="47"/>
      <c r="E168" s="31"/>
      <c r="F168" s="47"/>
      <c r="G168" s="47"/>
      <c r="H168" s="47"/>
      <c r="I168" s="47"/>
      <c r="J168" s="48"/>
      <c r="K168" s="50"/>
      <c r="L168" s="85" t="str">
        <f t="shared" si="4"/>
        <v/>
      </c>
      <c r="M168" s="90" t="str">
        <f t="shared" si="5"/>
        <v/>
      </c>
    </row>
    <row r="169" spans="2:13" ht="21" customHeight="1" x14ac:dyDescent="0.2">
      <c r="B169" s="31"/>
      <c r="C169" s="47"/>
      <c r="D169" s="47"/>
      <c r="E169" s="31"/>
      <c r="F169" s="47"/>
      <c r="G169" s="47"/>
      <c r="H169" s="47"/>
      <c r="I169" s="47"/>
      <c r="J169" s="48"/>
      <c r="K169" s="50"/>
      <c r="L169" s="85" t="str">
        <f t="shared" si="4"/>
        <v/>
      </c>
      <c r="M169" s="90" t="str">
        <f t="shared" si="5"/>
        <v/>
      </c>
    </row>
    <row r="170" spans="2:13" ht="21" customHeight="1" x14ac:dyDescent="0.2">
      <c r="B170" s="31"/>
      <c r="C170" s="47"/>
      <c r="D170" s="47"/>
      <c r="E170" s="31"/>
      <c r="F170" s="47"/>
      <c r="G170" s="47"/>
      <c r="H170" s="47"/>
      <c r="I170" s="47"/>
      <c r="J170" s="48"/>
      <c r="K170" s="50"/>
      <c r="L170" s="85" t="str">
        <f t="shared" si="4"/>
        <v/>
      </c>
      <c r="M170" s="90" t="str">
        <f t="shared" si="5"/>
        <v/>
      </c>
    </row>
    <row r="171" spans="2:13" ht="21" customHeight="1" x14ac:dyDescent="0.2">
      <c r="B171" s="31"/>
      <c r="C171" s="47"/>
      <c r="D171" s="47"/>
      <c r="E171" s="31"/>
      <c r="F171" s="47"/>
      <c r="G171" s="47"/>
      <c r="H171" s="47"/>
      <c r="I171" s="47"/>
      <c r="J171" s="48"/>
      <c r="K171" s="50"/>
      <c r="L171" s="85" t="str">
        <f t="shared" si="4"/>
        <v/>
      </c>
      <c r="M171" s="90" t="str">
        <f t="shared" si="5"/>
        <v/>
      </c>
    </row>
    <row r="172" spans="2:13" ht="21" customHeight="1" x14ac:dyDescent="0.2">
      <c r="B172" s="31"/>
      <c r="C172" s="47"/>
      <c r="D172" s="47"/>
      <c r="E172" s="31"/>
      <c r="F172" s="47"/>
      <c r="G172" s="47"/>
      <c r="H172" s="47"/>
      <c r="I172" s="47"/>
      <c r="J172" s="48"/>
      <c r="K172" s="50"/>
      <c r="L172" s="85" t="str">
        <f t="shared" si="4"/>
        <v/>
      </c>
      <c r="M172" s="90" t="str">
        <f t="shared" si="5"/>
        <v/>
      </c>
    </row>
    <row r="173" spans="2:13" ht="21" customHeight="1" x14ac:dyDescent="0.2">
      <c r="B173" s="31"/>
      <c r="C173" s="47"/>
      <c r="D173" s="47"/>
      <c r="E173" s="31"/>
      <c r="F173" s="47"/>
      <c r="G173" s="47"/>
      <c r="H173" s="47"/>
      <c r="I173" s="47"/>
      <c r="J173" s="48"/>
      <c r="K173" s="50"/>
      <c r="L173" s="85" t="str">
        <f t="shared" si="4"/>
        <v/>
      </c>
      <c r="M173" s="90" t="str">
        <f t="shared" si="5"/>
        <v/>
      </c>
    </row>
    <row r="174" spans="2:13" ht="21" customHeight="1" x14ac:dyDescent="0.2">
      <c r="B174" s="31"/>
      <c r="C174" s="47"/>
      <c r="D174" s="47"/>
      <c r="E174" s="31"/>
      <c r="F174" s="47"/>
      <c r="G174" s="47"/>
      <c r="H174" s="47"/>
      <c r="I174" s="47"/>
      <c r="J174" s="48"/>
      <c r="K174" s="50"/>
      <c r="L174" s="85" t="str">
        <f t="shared" si="4"/>
        <v/>
      </c>
      <c r="M174" s="90" t="str">
        <f t="shared" si="5"/>
        <v/>
      </c>
    </row>
    <row r="175" spans="2:13" ht="21" customHeight="1" x14ac:dyDescent="0.2">
      <c r="B175" s="31"/>
      <c r="C175" s="47"/>
      <c r="D175" s="47"/>
      <c r="E175" s="31"/>
      <c r="F175" s="47"/>
      <c r="G175" s="47"/>
      <c r="H175" s="47"/>
      <c r="I175" s="47"/>
      <c r="J175" s="48"/>
      <c r="K175" s="50"/>
      <c r="L175" s="85" t="str">
        <f t="shared" si="4"/>
        <v/>
      </c>
      <c r="M175" s="90" t="str">
        <f t="shared" si="5"/>
        <v/>
      </c>
    </row>
    <row r="176" spans="2:13" ht="21" customHeight="1" x14ac:dyDescent="0.2">
      <c r="B176" s="31"/>
      <c r="C176" s="47"/>
      <c r="D176" s="47"/>
      <c r="E176" s="31"/>
      <c r="F176" s="47"/>
      <c r="G176" s="47"/>
      <c r="H176" s="47"/>
      <c r="I176" s="47"/>
      <c r="J176" s="48"/>
      <c r="K176" s="50"/>
      <c r="L176" s="85" t="str">
        <f t="shared" si="4"/>
        <v/>
      </c>
      <c r="M176" s="90" t="str">
        <f t="shared" si="5"/>
        <v/>
      </c>
    </row>
    <row r="177" spans="2:13" ht="21" customHeight="1" x14ac:dyDescent="0.2">
      <c r="B177" s="31"/>
      <c r="C177" s="47"/>
      <c r="D177" s="47"/>
      <c r="E177" s="31"/>
      <c r="F177" s="47"/>
      <c r="G177" s="47"/>
      <c r="H177" s="47"/>
      <c r="I177" s="47"/>
      <c r="J177" s="48"/>
      <c r="K177" s="50"/>
      <c r="L177" s="85" t="str">
        <f t="shared" si="4"/>
        <v/>
      </c>
      <c r="M177" s="90" t="str">
        <f t="shared" si="5"/>
        <v/>
      </c>
    </row>
    <row r="178" spans="2:13" ht="21" customHeight="1" x14ac:dyDescent="0.2">
      <c r="B178" s="31"/>
      <c r="C178" s="47"/>
      <c r="D178" s="47"/>
      <c r="E178" s="31"/>
      <c r="F178" s="47"/>
      <c r="G178" s="47"/>
      <c r="H178" s="47"/>
      <c r="I178" s="47"/>
      <c r="J178" s="48"/>
      <c r="K178" s="50"/>
      <c r="L178" s="85" t="str">
        <f t="shared" si="4"/>
        <v/>
      </c>
      <c r="M178" s="90" t="str">
        <f t="shared" si="5"/>
        <v/>
      </c>
    </row>
    <row r="179" spans="2:13" ht="21" customHeight="1" x14ac:dyDescent="0.2">
      <c r="B179" s="31"/>
      <c r="C179" s="47"/>
      <c r="D179" s="47"/>
      <c r="E179" s="31"/>
      <c r="F179" s="47"/>
      <c r="G179" s="47"/>
      <c r="H179" s="47"/>
      <c r="I179" s="47"/>
      <c r="J179" s="48"/>
      <c r="K179" s="50"/>
      <c r="L179" s="85" t="str">
        <f t="shared" si="4"/>
        <v/>
      </c>
      <c r="M179" s="90" t="str">
        <f t="shared" si="5"/>
        <v/>
      </c>
    </row>
    <row r="180" spans="2:13" ht="21" customHeight="1" x14ac:dyDescent="0.2">
      <c r="B180" s="31"/>
      <c r="C180" s="47"/>
      <c r="D180" s="47"/>
      <c r="E180" s="31"/>
      <c r="F180" s="47"/>
      <c r="G180" s="47"/>
      <c r="H180" s="47"/>
      <c r="I180" s="47"/>
      <c r="J180" s="48"/>
      <c r="K180" s="50"/>
      <c r="L180" s="85" t="str">
        <f t="shared" si="4"/>
        <v/>
      </c>
      <c r="M180" s="90" t="str">
        <f t="shared" si="5"/>
        <v/>
      </c>
    </row>
    <row r="181" spans="2:13" ht="21" customHeight="1" x14ac:dyDescent="0.2">
      <c r="B181" s="31"/>
      <c r="C181" s="47"/>
      <c r="D181" s="47"/>
      <c r="E181" s="31"/>
      <c r="F181" s="47"/>
      <c r="G181" s="47"/>
      <c r="H181" s="47"/>
      <c r="I181" s="47"/>
      <c r="J181" s="48"/>
      <c r="K181" s="50"/>
      <c r="L181" s="85" t="str">
        <f t="shared" si="4"/>
        <v/>
      </c>
      <c r="M181" s="90" t="str">
        <f t="shared" si="5"/>
        <v/>
      </c>
    </row>
    <row r="182" spans="2:13" ht="21" customHeight="1" x14ac:dyDescent="0.2">
      <c r="B182" s="31"/>
      <c r="C182" s="47"/>
      <c r="D182" s="47"/>
      <c r="E182" s="31"/>
      <c r="F182" s="47"/>
      <c r="G182" s="47"/>
      <c r="H182" s="47"/>
      <c r="I182" s="47"/>
      <c r="J182" s="48"/>
      <c r="K182" s="50"/>
      <c r="L182" s="85" t="str">
        <f t="shared" si="4"/>
        <v/>
      </c>
      <c r="M182" s="90" t="str">
        <f t="shared" si="5"/>
        <v/>
      </c>
    </row>
    <row r="183" spans="2:13" ht="21" customHeight="1" x14ac:dyDescent="0.2">
      <c r="B183" s="31"/>
      <c r="C183" s="47"/>
      <c r="D183" s="47"/>
      <c r="E183" s="31"/>
      <c r="F183" s="47"/>
      <c r="G183" s="47"/>
      <c r="H183" s="47"/>
      <c r="I183" s="47"/>
      <c r="J183" s="48"/>
      <c r="K183" s="50"/>
      <c r="L183" s="85" t="str">
        <f t="shared" si="4"/>
        <v/>
      </c>
      <c r="M183" s="90" t="str">
        <f t="shared" si="5"/>
        <v/>
      </c>
    </row>
    <row r="184" spans="2:13" ht="21" customHeight="1" x14ac:dyDescent="0.2">
      <c r="B184" s="31"/>
      <c r="C184" s="47"/>
      <c r="D184" s="47"/>
      <c r="E184" s="31"/>
      <c r="F184" s="47"/>
      <c r="G184" s="47"/>
      <c r="H184" s="47"/>
      <c r="I184" s="47"/>
      <c r="J184" s="48"/>
      <c r="K184" s="50"/>
      <c r="L184" s="85" t="str">
        <f t="shared" si="4"/>
        <v/>
      </c>
      <c r="M184" s="90" t="str">
        <f t="shared" si="5"/>
        <v/>
      </c>
    </row>
    <row r="185" spans="2:13" ht="21" customHeight="1" x14ac:dyDescent="0.2">
      <c r="B185" s="31"/>
      <c r="C185" s="47"/>
      <c r="D185" s="47"/>
      <c r="E185" s="31"/>
      <c r="F185" s="47"/>
      <c r="G185" s="47"/>
      <c r="H185" s="47"/>
      <c r="I185" s="47"/>
      <c r="J185" s="48"/>
      <c r="K185" s="50"/>
      <c r="L185" s="85" t="str">
        <f t="shared" si="4"/>
        <v/>
      </c>
      <c r="M185" s="90" t="str">
        <f t="shared" si="5"/>
        <v/>
      </c>
    </row>
    <row r="186" spans="2:13" ht="21" customHeight="1" x14ac:dyDescent="0.2">
      <c r="B186" s="31"/>
      <c r="C186" s="47"/>
      <c r="D186" s="47"/>
      <c r="E186" s="31"/>
      <c r="F186" s="47"/>
      <c r="G186" s="47"/>
      <c r="H186" s="47"/>
      <c r="I186" s="47"/>
      <c r="J186" s="48"/>
      <c r="K186" s="50"/>
      <c r="L186" s="85" t="str">
        <f t="shared" si="4"/>
        <v/>
      </c>
      <c r="M186" s="90" t="str">
        <f t="shared" si="5"/>
        <v/>
      </c>
    </row>
    <row r="187" spans="2:13" ht="21" customHeight="1" x14ac:dyDescent="0.2">
      <c r="B187" s="31"/>
      <c r="C187" s="47"/>
      <c r="D187" s="47"/>
      <c r="E187" s="31"/>
      <c r="F187" s="47"/>
      <c r="G187" s="47"/>
      <c r="H187" s="47"/>
      <c r="I187" s="47"/>
      <c r="J187" s="48"/>
      <c r="K187" s="50"/>
      <c r="L187" s="85" t="str">
        <f t="shared" si="4"/>
        <v/>
      </c>
      <c r="M187" s="90" t="str">
        <f t="shared" si="5"/>
        <v/>
      </c>
    </row>
    <row r="188" spans="2:13" ht="21" customHeight="1" x14ac:dyDescent="0.2">
      <c r="B188" s="31"/>
      <c r="C188" s="47"/>
      <c r="D188" s="47"/>
      <c r="E188" s="31"/>
      <c r="F188" s="47"/>
      <c r="G188" s="47"/>
      <c r="H188" s="47"/>
      <c r="I188" s="47"/>
      <c r="J188" s="48"/>
      <c r="K188" s="50"/>
      <c r="L188" s="85" t="str">
        <f t="shared" si="4"/>
        <v/>
      </c>
      <c r="M188" s="90" t="str">
        <f t="shared" si="5"/>
        <v/>
      </c>
    </row>
    <row r="189" spans="2:13" ht="21" customHeight="1" x14ac:dyDescent="0.2">
      <c r="B189" s="31"/>
      <c r="C189" s="47"/>
      <c r="D189" s="47"/>
      <c r="E189" s="31"/>
      <c r="F189" s="47"/>
      <c r="G189" s="47"/>
      <c r="H189" s="47"/>
      <c r="I189" s="47"/>
      <c r="J189" s="48"/>
      <c r="K189" s="50"/>
      <c r="L189" s="85" t="str">
        <f t="shared" si="4"/>
        <v/>
      </c>
      <c r="M189" s="90" t="str">
        <f t="shared" si="5"/>
        <v/>
      </c>
    </row>
    <row r="190" spans="2:13" ht="21" customHeight="1" x14ac:dyDescent="0.2">
      <c r="B190" s="31"/>
      <c r="C190" s="47"/>
      <c r="D190" s="47"/>
      <c r="E190" s="31"/>
      <c r="F190" s="47"/>
      <c r="G190" s="47"/>
      <c r="H190" s="47"/>
      <c r="I190" s="47"/>
      <c r="J190" s="48"/>
      <c r="K190" s="50"/>
      <c r="L190" s="85" t="str">
        <f t="shared" si="4"/>
        <v/>
      </c>
      <c r="M190" s="90" t="str">
        <f t="shared" si="5"/>
        <v/>
      </c>
    </row>
    <row r="191" spans="2:13" ht="21" customHeight="1" x14ac:dyDescent="0.2">
      <c r="B191" s="31"/>
      <c r="C191" s="47"/>
      <c r="D191" s="47"/>
      <c r="E191" s="31"/>
      <c r="F191" s="47"/>
      <c r="G191" s="47"/>
      <c r="H191" s="47"/>
      <c r="I191" s="47"/>
      <c r="J191" s="48"/>
      <c r="K191" s="50"/>
      <c r="L191" s="85" t="str">
        <f t="shared" si="4"/>
        <v/>
      </c>
      <c r="M191" s="90" t="str">
        <f t="shared" si="5"/>
        <v/>
      </c>
    </row>
    <row r="192" spans="2:13" ht="21" customHeight="1" x14ac:dyDescent="0.2">
      <c r="B192" s="31"/>
      <c r="C192" s="47"/>
      <c r="D192" s="47"/>
      <c r="E192" s="31"/>
      <c r="F192" s="47"/>
      <c r="G192" s="47"/>
      <c r="H192" s="47"/>
      <c r="I192" s="47"/>
      <c r="J192" s="48"/>
      <c r="K192" s="50"/>
      <c r="L192" s="85" t="str">
        <f t="shared" si="4"/>
        <v/>
      </c>
      <c r="M192" s="90" t="str">
        <f t="shared" si="5"/>
        <v/>
      </c>
    </row>
    <row r="193" spans="2:13" ht="21" customHeight="1" x14ac:dyDescent="0.2">
      <c r="B193" s="31"/>
      <c r="C193" s="47"/>
      <c r="D193" s="47"/>
      <c r="E193" s="31"/>
      <c r="F193" s="47"/>
      <c r="G193" s="47"/>
      <c r="H193" s="47"/>
      <c r="I193" s="47"/>
      <c r="J193" s="48"/>
      <c r="K193" s="50"/>
      <c r="L193" s="85" t="str">
        <f t="shared" si="4"/>
        <v/>
      </c>
      <c r="M193" s="90" t="str">
        <f t="shared" si="5"/>
        <v/>
      </c>
    </row>
    <row r="194" spans="2:13" ht="21" customHeight="1" x14ac:dyDescent="0.2">
      <c r="B194" s="31"/>
      <c r="C194" s="47"/>
      <c r="D194" s="47"/>
      <c r="E194" s="31"/>
      <c r="F194" s="47"/>
      <c r="G194" s="47"/>
      <c r="H194" s="47"/>
      <c r="I194" s="47"/>
      <c r="J194" s="48"/>
      <c r="K194" s="50"/>
      <c r="L194" s="85" t="str">
        <f t="shared" si="4"/>
        <v/>
      </c>
      <c r="M194" s="90" t="str">
        <f t="shared" si="5"/>
        <v/>
      </c>
    </row>
    <row r="195" spans="2:13" ht="21" customHeight="1" x14ac:dyDescent="0.2">
      <c r="B195" s="31"/>
      <c r="C195" s="47"/>
      <c r="D195" s="47"/>
      <c r="E195" s="31"/>
      <c r="F195" s="47"/>
      <c r="G195" s="47"/>
      <c r="H195" s="47"/>
      <c r="I195" s="47"/>
      <c r="J195" s="48"/>
      <c r="K195" s="50"/>
      <c r="L195" s="85" t="str">
        <f t="shared" si="4"/>
        <v/>
      </c>
      <c r="M195" s="90" t="str">
        <f t="shared" si="5"/>
        <v/>
      </c>
    </row>
    <row r="196" spans="2:13" ht="21" customHeight="1" x14ac:dyDescent="0.2">
      <c r="B196" s="31"/>
      <c r="C196" s="47"/>
      <c r="D196" s="47"/>
      <c r="E196" s="31"/>
      <c r="F196" s="47"/>
      <c r="G196" s="47"/>
      <c r="H196" s="47"/>
      <c r="I196" s="47"/>
      <c r="J196" s="48"/>
      <c r="K196" s="50"/>
      <c r="L196" s="85" t="str">
        <f t="shared" si="4"/>
        <v/>
      </c>
      <c r="M196" s="90" t="str">
        <f t="shared" si="5"/>
        <v/>
      </c>
    </row>
    <row r="197" spans="2:13" ht="21" customHeight="1" x14ac:dyDescent="0.2">
      <c r="B197" s="31"/>
      <c r="C197" s="47"/>
      <c r="D197" s="47"/>
      <c r="E197" s="31"/>
      <c r="F197" s="47"/>
      <c r="G197" s="47"/>
      <c r="H197" s="47"/>
      <c r="I197" s="47"/>
      <c r="J197" s="48"/>
      <c r="K197" s="50"/>
      <c r="L197" s="85" t="str">
        <f t="shared" si="4"/>
        <v/>
      </c>
      <c r="M197" s="90" t="str">
        <f t="shared" si="5"/>
        <v/>
      </c>
    </row>
    <row r="198" spans="2:13" ht="21" customHeight="1" x14ac:dyDescent="0.2">
      <c r="B198" s="31"/>
      <c r="C198" s="47"/>
      <c r="D198" s="47"/>
      <c r="E198" s="31"/>
      <c r="F198" s="47"/>
      <c r="G198" s="47"/>
      <c r="H198" s="47"/>
      <c r="I198" s="47"/>
      <c r="J198" s="48"/>
      <c r="K198" s="50"/>
      <c r="L198" s="85" t="str">
        <f t="shared" si="4"/>
        <v/>
      </c>
      <c r="M198" s="90" t="str">
        <f t="shared" si="5"/>
        <v/>
      </c>
    </row>
    <row r="199" spans="2:13" ht="21" customHeight="1" x14ac:dyDescent="0.2">
      <c r="B199" s="31"/>
      <c r="C199" s="47"/>
      <c r="D199" s="47"/>
      <c r="E199" s="31"/>
      <c r="F199" s="47"/>
      <c r="G199" s="47"/>
      <c r="H199" s="47"/>
      <c r="I199" s="47"/>
      <c r="J199" s="48"/>
      <c r="K199" s="50"/>
      <c r="L199" s="85" t="str">
        <f t="shared" si="4"/>
        <v/>
      </c>
      <c r="M199" s="90" t="str">
        <f t="shared" si="5"/>
        <v/>
      </c>
    </row>
    <row r="200" spans="2:13" ht="21" customHeight="1" x14ac:dyDescent="0.2">
      <c r="B200" s="31"/>
      <c r="C200" s="47"/>
      <c r="D200" s="47"/>
      <c r="E200" s="31"/>
      <c r="F200" s="47"/>
      <c r="G200" s="47"/>
      <c r="H200" s="47"/>
      <c r="I200" s="47"/>
      <c r="J200" s="48"/>
      <c r="K200" s="50"/>
      <c r="L200" s="85" t="str">
        <f t="shared" si="4"/>
        <v/>
      </c>
      <c r="M200" s="90" t="str">
        <f t="shared" si="5"/>
        <v/>
      </c>
    </row>
    <row r="201" spans="2:13" ht="21" customHeight="1" x14ac:dyDescent="0.2">
      <c r="B201" s="31"/>
      <c r="C201" s="47"/>
      <c r="D201" s="47"/>
      <c r="E201" s="31"/>
      <c r="F201" s="47"/>
      <c r="G201" s="47"/>
      <c r="H201" s="47"/>
      <c r="I201" s="47"/>
      <c r="J201" s="48"/>
      <c r="K201" s="50"/>
      <c r="L201" s="85" t="str">
        <f t="shared" si="4"/>
        <v/>
      </c>
      <c r="M201" s="90" t="str">
        <f t="shared" si="5"/>
        <v/>
      </c>
    </row>
    <row r="202" spans="2:13" ht="21" customHeight="1" x14ac:dyDescent="0.2">
      <c r="B202" s="31"/>
      <c r="C202" s="47"/>
      <c r="D202" s="47"/>
      <c r="E202" s="31"/>
      <c r="F202" s="47"/>
      <c r="G202" s="47"/>
      <c r="H202" s="47"/>
      <c r="I202" s="47"/>
      <c r="J202" s="48"/>
      <c r="K202" s="50"/>
      <c r="L202" s="85" t="str">
        <f t="shared" si="4"/>
        <v/>
      </c>
      <c r="M202" s="90" t="str">
        <f t="shared" si="5"/>
        <v/>
      </c>
    </row>
    <row r="203" spans="2:13" ht="21" customHeight="1" x14ac:dyDescent="0.2">
      <c r="B203" s="31"/>
      <c r="C203" s="47"/>
      <c r="D203" s="47"/>
      <c r="E203" s="31"/>
      <c r="F203" s="47"/>
      <c r="G203" s="47"/>
      <c r="H203" s="47"/>
      <c r="I203" s="47"/>
      <c r="J203" s="48"/>
      <c r="K203" s="50"/>
      <c r="L203" s="85" t="str">
        <f t="shared" si="4"/>
        <v/>
      </c>
      <c r="M203" s="90" t="str">
        <f t="shared" si="5"/>
        <v/>
      </c>
    </row>
    <row r="204" spans="2:13" ht="21" customHeight="1" x14ac:dyDescent="0.2">
      <c r="B204" s="31"/>
      <c r="C204" s="47"/>
      <c r="D204" s="47"/>
      <c r="E204" s="31"/>
      <c r="F204" s="47"/>
      <c r="G204" s="47"/>
      <c r="H204" s="47"/>
      <c r="I204" s="47"/>
      <c r="J204" s="48"/>
      <c r="K204" s="50"/>
      <c r="L204" s="85" t="str">
        <f t="shared" ref="L204:L267" si="6">IF(M204&lt;&gt;"","Erreur","")</f>
        <v/>
      </c>
      <c r="M204" s="90" t="str">
        <f t="shared" si="5"/>
        <v/>
      </c>
    </row>
    <row r="205" spans="2:13" ht="21" customHeight="1" x14ac:dyDescent="0.2">
      <c r="B205" s="31"/>
      <c r="C205" s="47"/>
      <c r="D205" s="47"/>
      <c r="E205" s="31"/>
      <c r="F205" s="47"/>
      <c r="G205" s="47"/>
      <c r="H205" s="47"/>
      <c r="I205" s="47"/>
      <c r="J205" s="48"/>
      <c r="K205" s="50"/>
      <c r="L205" s="85" t="str">
        <f t="shared" si="6"/>
        <v/>
      </c>
      <c r="M205" s="90" t="str">
        <f t="shared" ref="M205:M268" si="7">IF(AND(B205&lt;&gt;"",B204=""),"La ligne précédente ne doit pas être vide",IF(AND(B205&lt;&gt;"",OR(C205="",D205="",G205="",H205="")),"Veuillez compléter les informations d'identification de la garantie.",IF(AND(B205="",OR(C205&lt;&gt;"",D205&lt;&gt;"",G205&lt;&gt;"",H205&lt;&gt;"")),"Veuillez compléter les informations d'identification de la garantie en colonne C0010.",IF(AND(B205&lt;&gt;"",E205&lt;&gt;"",F205=""),"Veuillez compléter le Type de code en colonne C0050.",IF(AND(B205&lt;&gt;"",F205=""),"Veuillez compléter Total/NA dans la liste de la  colonne C0050 Type de code si vous n'avez rien à déclarer.","")))))</f>
        <v/>
      </c>
    </row>
    <row r="206" spans="2:13" ht="21" customHeight="1" x14ac:dyDescent="0.2">
      <c r="B206" s="31"/>
      <c r="C206" s="47"/>
      <c r="D206" s="47"/>
      <c r="E206" s="31"/>
      <c r="F206" s="47"/>
      <c r="G206" s="47"/>
      <c r="H206" s="47"/>
      <c r="I206" s="47"/>
      <c r="J206" s="48"/>
      <c r="K206" s="50"/>
      <c r="L206" s="85" t="str">
        <f t="shared" si="6"/>
        <v/>
      </c>
      <c r="M206" s="90" t="str">
        <f t="shared" si="7"/>
        <v/>
      </c>
    </row>
    <row r="207" spans="2:13" ht="21" customHeight="1" x14ac:dyDescent="0.2">
      <c r="B207" s="31"/>
      <c r="C207" s="47"/>
      <c r="D207" s="47"/>
      <c r="E207" s="31"/>
      <c r="F207" s="47"/>
      <c r="G207" s="47"/>
      <c r="H207" s="47"/>
      <c r="I207" s="47"/>
      <c r="J207" s="48"/>
      <c r="K207" s="50"/>
      <c r="L207" s="85" t="str">
        <f t="shared" si="6"/>
        <v/>
      </c>
      <c r="M207" s="90" t="str">
        <f t="shared" si="7"/>
        <v/>
      </c>
    </row>
    <row r="208" spans="2:13" ht="21" customHeight="1" x14ac:dyDescent="0.2">
      <c r="B208" s="31"/>
      <c r="C208" s="47"/>
      <c r="D208" s="47"/>
      <c r="E208" s="31"/>
      <c r="F208" s="47"/>
      <c r="G208" s="47"/>
      <c r="H208" s="47"/>
      <c r="I208" s="47"/>
      <c r="J208" s="48"/>
      <c r="K208" s="50"/>
      <c r="L208" s="85" t="str">
        <f t="shared" si="6"/>
        <v/>
      </c>
      <c r="M208" s="90" t="str">
        <f t="shared" si="7"/>
        <v/>
      </c>
    </row>
    <row r="209" spans="2:13" ht="21" customHeight="1" x14ac:dyDescent="0.2">
      <c r="B209" s="31"/>
      <c r="C209" s="47"/>
      <c r="D209" s="47"/>
      <c r="E209" s="31"/>
      <c r="F209" s="47"/>
      <c r="G209" s="47"/>
      <c r="H209" s="47"/>
      <c r="I209" s="47"/>
      <c r="J209" s="48"/>
      <c r="K209" s="50"/>
      <c r="L209" s="85" t="str">
        <f t="shared" si="6"/>
        <v/>
      </c>
      <c r="M209" s="90" t="str">
        <f t="shared" si="7"/>
        <v/>
      </c>
    </row>
    <row r="210" spans="2:13" ht="21" customHeight="1" x14ac:dyDescent="0.2">
      <c r="B210" s="31"/>
      <c r="C210" s="47"/>
      <c r="D210" s="47"/>
      <c r="E210" s="31"/>
      <c r="F210" s="47"/>
      <c r="G210" s="47"/>
      <c r="H210" s="47"/>
      <c r="I210" s="47"/>
      <c r="J210" s="48"/>
      <c r="K210" s="50"/>
      <c r="L210" s="85" t="str">
        <f t="shared" si="6"/>
        <v/>
      </c>
      <c r="M210" s="90" t="str">
        <f t="shared" si="7"/>
        <v/>
      </c>
    </row>
    <row r="211" spans="2:13" ht="21" customHeight="1" x14ac:dyDescent="0.2">
      <c r="B211" s="31"/>
      <c r="C211" s="47"/>
      <c r="D211" s="47"/>
      <c r="E211" s="31"/>
      <c r="F211" s="47"/>
      <c r="G211" s="47"/>
      <c r="H211" s="47"/>
      <c r="I211" s="47"/>
      <c r="J211" s="48"/>
      <c r="K211" s="50"/>
      <c r="L211" s="85" t="str">
        <f t="shared" si="6"/>
        <v/>
      </c>
      <c r="M211" s="90" t="str">
        <f t="shared" si="7"/>
        <v/>
      </c>
    </row>
    <row r="212" spans="2:13" ht="21" customHeight="1" x14ac:dyDescent="0.2">
      <c r="B212" s="31"/>
      <c r="C212" s="47"/>
      <c r="D212" s="47"/>
      <c r="E212" s="31"/>
      <c r="F212" s="47"/>
      <c r="G212" s="47"/>
      <c r="H212" s="47"/>
      <c r="I212" s="47"/>
      <c r="J212" s="48"/>
      <c r="K212" s="50"/>
      <c r="L212" s="85" t="str">
        <f t="shared" si="6"/>
        <v/>
      </c>
      <c r="M212" s="90" t="str">
        <f t="shared" si="7"/>
        <v/>
      </c>
    </row>
    <row r="213" spans="2:13" ht="21" customHeight="1" x14ac:dyDescent="0.2">
      <c r="B213" s="31"/>
      <c r="C213" s="47"/>
      <c r="D213" s="47"/>
      <c r="E213" s="31"/>
      <c r="F213" s="47"/>
      <c r="G213" s="47"/>
      <c r="H213" s="47"/>
      <c r="I213" s="47"/>
      <c r="J213" s="48"/>
      <c r="K213" s="50"/>
      <c r="L213" s="85" t="str">
        <f t="shared" si="6"/>
        <v/>
      </c>
      <c r="M213" s="90" t="str">
        <f t="shared" si="7"/>
        <v/>
      </c>
    </row>
    <row r="214" spans="2:13" ht="21" customHeight="1" x14ac:dyDescent="0.2">
      <c r="B214" s="31"/>
      <c r="C214" s="47"/>
      <c r="D214" s="47"/>
      <c r="E214" s="31"/>
      <c r="F214" s="47"/>
      <c r="G214" s="47"/>
      <c r="H214" s="47"/>
      <c r="I214" s="47"/>
      <c r="J214" s="48"/>
      <c r="K214" s="50"/>
      <c r="L214" s="85" t="str">
        <f t="shared" si="6"/>
        <v/>
      </c>
      <c r="M214" s="90" t="str">
        <f t="shared" si="7"/>
        <v/>
      </c>
    </row>
    <row r="215" spans="2:13" ht="21" customHeight="1" x14ac:dyDescent="0.2">
      <c r="B215" s="31"/>
      <c r="C215" s="47"/>
      <c r="D215" s="47"/>
      <c r="E215" s="31"/>
      <c r="F215" s="47"/>
      <c r="G215" s="47"/>
      <c r="H215" s="47"/>
      <c r="I215" s="47"/>
      <c r="J215" s="48"/>
      <c r="K215" s="50"/>
      <c r="L215" s="85" t="str">
        <f t="shared" si="6"/>
        <v/>
      </c>
      <c r="M215" s="90" t="str">
        <f t="shared" si="7"/>
        <v/>
      </c>
    </row>
    <row r="216" spans="2:13" ht="21" customHeight="1" x14ac:dyDescent="0.2">
      <c r="B216" s="31"/>
      <c r="C216" s="47"/>
      <c r="D216" s="47"/>
      <c r="E216" s="31"/>
      <c r="F216" s="47"/>
      <c r="G216" s="47"/>
      <c r="H216" s="47"/>
      <c r="I216" s="47"/>
      <c r="J216" s="48"/>
      <c r="K216" s="50"/>
      <c r="L216" s="85" t="str">
        <f t="shared" si="6"/>
        <v/>
      </c>
      <c r="M216" s="90" t="str">
        <f t="shared" si="7"/>
        <v/>
      </c>
    </row>
    <row r="217" spans="2:13" ht="21" customHeight="1" x14ac:dyDescent="0.2">
      <c r="B217" s="31"/>
      <c r="C217" s="47"/>
      <c r="D217" s="47"/>
      <c r="E217" s="31"/>
      <c r="F217" s="47"/>
      <c r="G217" s="47"/>
      <c r="H217" s="47"/>
      <c r="I217" s="47"/>
      <c r="J217" s="48"/>
      <c r="K217" s="50"/>
      <c r="L217" s="85" t="str">
        <f t="shared" si="6"/>
        <v/>
      </c>
      <c r="M217" s="90" t="str">
        <f t="shared" si="7"/>
        <v/>
      </c>
    </row>
    <row r="218" spans="2:13" ht="21" customHeight="1" x14ac:dyDescent="0.2">
      <c r="B218" s="31"/>
      <c r="C218" s="47"/>
      <c r="D218" s="47"/>
      <c r="E218" s="31"/>
      <c r="F218" s="47"/>
      <c r="G218" s="47"/>
      <c r="H218" s="47"/>
      <c r="I218" s="47"/>
      <c r="J218" s="48"/>
      <c r="K218" s="50"/>
      <c r="L218" s="85" t="str">
        <f t="shared" si="6"/>
        <v/>
      </c>
      <c r="M218" s="90" t="str">
        <f t="shared" si="7"/>
        <v/>
      </c>
    </row>
    <row r="219" spans="2:13" ht="21" customHeight="1" x14ac:dyDescent="0.2">
      <c r="B219" s="31"/>
      <c r="C219" s="47"/>
      <c r="D219" s="47"/>
      <c r="E219" s="31"/>
      <c r="F219" s="47"/>
      <c r="G219" s="47"/>
      <c r="H219" s="47"/>
      <c r="I219" s="47"/>
      <c r="J219" s="48"/>
      <c r="K219" s="50"/>
      <c r="L219" s="85" t="str">
        <f t="shared" si="6"/>
        <v/>
      </c>
      <c r="M219" s="90" t="str">
        <f t="shared" si="7"/>
        <v/>
      </c>
    </row>
    <row r="220" spans="2:13" ht="21" customHeight="1" x14ac:dyDescent="0.2">
      <c r="B220" s="31"/>
      <c r="C220" s="47"/>
      <c r="D220" s="47"/>
      <c r="E220" s="31"/>
      <c r="F220" s="47"/>
      <c r="G220" s="47"/>
      <c r="H220" s="47"/>
      <c r="I220" s="47"/>
      <c r="J220" s="48"/>
      <c r="K220" s="50"/>
      <c r="L220" s="85" t="str">
        <f t="shared" si="6"/>
        <v/>
      </c>
      <c r="M220" s="90" t="str">
        <f t="shared" si="7"/>
        <v/>
      </c>
    </row>
    <row r="221" spans="2:13" ht="21" customHeight="1" x14ac:dyDescent="0.2">
      <c r="B221" s="31"/>
      <c r="C221" s="47"/>
      <c r="D221" s="47"/>
      <c r="E221" s="31"/>
      <c r="F221" s="47"/>
      <c r="G221" s="47"/>
      <c r="H221" s="47"/>
      <c r="I221" s="47"/>
      <c r="J221" s="48"/>
      <c r="K221" s="50"/>
      <c r="L221" s="85" t="str">
        <f t="shared" si="6"/>
        <v/>
      </c>
      <c r="M221" s="90" t="str">
        <f t="shared" si="7"/>
        <v/>
      </c>
    </row>
    <row r="222" spans="2:13" ht="21" customHeight="1" x14ac:dyDescent="0.2">
      <c r="B222" s="31"/>
      <c r="C222" s="47"/>
      <c r="D222" s="47"/>
      <c r="E222" s="31"/>
      <c r="F222" s="47"/>
      <c r="G222" s="47"/>
      <c r="H222" s="47"/>
      <c r="I222" s="47"/>
      <c r="J222" s="48"/>
      <c r="K222" s="50"/>
      <c r="L222" s="85" t="str">
        <f t="shared" si="6"/>
        <v/>
      </c>
      <c r="M222" s="90" t="str">
        <f t="shared" si="7"/>
        <v/>
      </c>
    </row>
    <row r="223" spans="2:13" ht="21" customHeight="1" x14ac:dyDescent="0.2">
      <c r="B223" s="31"/>
      <c r="C223" s="47"/>
      <c r="D223" s="47"/>
      <c r="E223" s="31"/>
      <c r="F223" s="47"/>
      <c r="G223" s="47"/>
      <c r="H223" s="47"/>
      <c r="I223" s="47"/>
      <c r="J223" s="48"/>
      <c r="K223" s="50"/>
      <c r="L223" s="85" t="str">
        <f t="shared" si="6"/>
        <v/>
      </c>
      <c r="M223" s="90" t="str">
        <f t="shared" si="7"/>
        <v/>
      </c>
    </row>
    <row r="224" spans="2:13" ht="21" customHeight="1" x14ac:dyDescent="0.2">
      <c r="B224" s="31"/>
      <c r="C224" s="47"/>
      <c r="D224" s="47"/>
      <c r="E224" s="31"/>
      <c r="F224" s="47"/>
      <c r="G224" s="47"/>
      <c r="H224" s="47"/>
      <c r="I224" s="47"/>
      <c r="J224" s="48"/>
      <c r="K224" s="50"/>
      <c r="L224" s="85" t="str">
        <f t="shared" si="6"/>
        <v/>
      </c>
      <c r="M224" s="90" t="str">
        <f t="shared" si="7"/>
        <v/>
      </c>
    </row>
    <row r="225" spans="2:13" ht="21" customHeight="1" x14ac:dyDescent="0.2">
      <c r="B225" s="31"/>
      <c r="C225" s="47"/>
      <c r="D225" s="47"/>
      <c r="E225" s="31"/>
      <c r="F225" s="47"/>
      <c r="G225" s="47"/>
      <c r="H225" s="47"/>
      <c r="I225" s="47"/>
      <c r="J225" s="48"/>
      <c r="K225" s="50"/>
      <c r="L225" s="85" t="str">
        <f t="shared" si="6"/>
        <v/>
      </c>
      <c r="M225" s="90" t="str">
        <f t="shared" si="7"/>
        <v/>
      </c>
    </row>
    <row r="226" spans="2:13" ht="21" customHeight="1" x14ac:dyDescent="0.2">
      <c r="B226" s="31"/>
      <c r="C226" s="47"/>
      <c r="D226" s="47"/>
      <c r="E226" s="31"/>
      <c r="F226" s="47"/>
      <c r="G226" s="47"/>
      <c r="H226" s="47"/>
      <c r="I226" s="47"/>
      <c r="J226" s="48"/>
      <c r="K226" s="50"/>
      <c r="L226" s="85" t="str">
        <f t="shared" si="6"/>
        <v/>
      </c>
      <c r="M226" s="90" t="str">
        <f t="shared" si="7"/>
        <v/>
      </c>
    </row>
    <row r="227" spans="2:13" ht="21" customHeight="1" x14ac:dyDescent="0.2">
      <c r="B227" s="31"/>
      <c r="C227" s="47"/>
      <c r="D227" s="47"/>
      <c r="E227" s="31"/>
      <c r="F227" s="47"/>
      <c r="G227" s="47"/>
      <c r="H227" s="47"/>
      <c r="I227" s="47"/>
      <c r="J227" s="48"/>
      <c r="K227" s="50"/>
      <c r="L227" s="85" t="str">
        <f t="shared" si="6"/>
        <v/>
      </c>
      <c r="M227" s="90" t="str">
        <f t="shared" si="7"/>
        <v/>
      </c>
    </row>
    <row r="228" spans="2:13" ht="21" customHeight="1" x14ac:dyDescent="0.2">
      <c r="B228" s="31"/>
      <c r="C228" s="47"/>
      <c r="D228" s="47"/>
      <c r="E228" s="31"/>
      <c r="F228" s="47"/>
      <c r="G228" s="47"/>
      <c r="H228" s="47"/>
      <c r="I228" s="47"/>
      <c r="J228" s="48"/>
      <c r="K228" s="50"/>
      <c r="L228" s="85" t="str">
        <f t="shared" si="6"/>
        <v/>
      </c>
      <c r="M228" s="90" t="str">
        <f t="shared" si="7"/>
        <v/>
      </c>
    </row>
    <row r="229" spans="2:13" ht="21" customHeight="1" x14ac:dyDescent="0.2">
      <c r="B229" s="31"/>
      <c r="C229" s="47"/>
      <c r="D229" s="47"/>
      <c r="E229" s="31"/>
      <c r="F229" s="47"/>
      <c r="G229" s="47"/>
      <c r="H229" s="47"/>
      <c r="I229" s="47"/>
      <c r="J229" s="48"/>
      <c r="K229" s="50"/>
      <c r="L229" s="85" t="str">
        <f t="shared" si="6"/>
        <v/>
      </c>
      <c r="M229" s="90" t="str">
        <f t="shared" si="7"/>
        <v/>
      </c>
    </row>
    <row r="230" spans="2:13" ht="21" customHeight="1" x14ac:dyDescent="0.2">
      <c r="B230" s="31"/>
      <c r="C230" s="47"/>
      <c r="D230" s="47"/>
      <c r="E230" s="31"/>
      <c r="F230" s="47"/>
      <c r="G230" s="47"/>
      <c r="H230" s="47"/>
      <c r="I230" s="47"/>
      <c r="J230" s="48"/>
      <c r="K230" s="50"/>
      <c r="L230" s="85" t="str">
        <f t="shared" si="6"/>
        <v/>
      </c>
      <c r="M230" s="90" t="str">
        <f t="shared" si="7"/>
        <v/>
      </c>
    </row>
    <row r="231" spans="2:13" ht="21" customHeight="1" x14ac:dyDescent="0.2">
      <c r="B231" s="31"/>
      <c r="C231" s="47"/>
      <c r="D231" s="47"/>
      <c r="E231" s="31"/>
      <c r="F231" s="47"/>
      <c r="G231" s="47"/>
      <c r="H231" s="47"/>
      <c r="I231" s="47"/>
      <c r="J231" s="48"/>
      <c r="K231" s="50"/>
      <c r="L231" s="85" t="str">
        <f t="shared" si="6"/>
        <v/>
      </c>
      <c r="M231" s="90" t="str">
        <f t="shared" si="7"/>
        <v/>
      </c>
    </row>
    <row r="232" spans="2:13" ht="21" customHeight="1" x14ac:dyDescent="0.2">
      <c r="B232" s="31"/>
      <c r="C232" s="47"/>
      <c r="D232" s="47"/>
      <c r="E232" s="31"/>
      <c r="F232" s="47"/>
      <c r="G232" s="47"/>
      <c r="H232" s="47"/>
      <c r="I232" s="47"/>
      <c r="J232" s="48"/>
      <c r="K232" s="50"/>
      <c r="L232" s="85" t="str">
        <f t="shared" si="6"/>
        <v/>
      </c>
      <c r="M232" s="90" t="str">
        <f t="shared" si="7"/>
        <v/>
      </c>
    </row>
    <row r="233" spans="2:13" ht="21" customHeight="1" x14ac:dyDescent="0.2">
      <c r="B233" s="31"/>
      <c r="C233" s="47"/>
      <c r="D233" s="47"/>
      <c r="E233" s="31"/>
      <c r="F233" s="47"/>
      <c r="G233" s="47"/>
      <c r="H233" s="47"/>
      <c r="I233" s="47"/>
      <c r="J233" s="48"/>
      <c r="K233" s="50"/>
      <c r="L233" s="85" t="str">
        <f t="shared" si="6"/>
        <v/>
      </c>
      <c r="M233" s="90" t="str">
        <f t="shared" si="7"/>
        <v/>
      </c>
    </row>
    <row r="234" spans="2:13" ht="21" customHeight="1" x14ac:dyDescent="0.2">
      <c r="B234" s="31"/>
      <c r="C234" s="47"/>
      <c r="D234" s="47"/>
      <c r="E234" s="31"/>
      <c r="F234" s="47"/>
      <c r="G234" s="47"/>
      <c r="H234" s="47"/>
      <c r="I234" s="47"/>
      <c r="J234" s="48"/>
      <c r="K234" s="50"/>
      <c r="L234" s="85" t="str">
        <f t="shared" si="6"/>
        <v/>
      </c>
      <c r="M234" s="90" t="str">
        <f t="shared" si="7"/>
        <v/>
      </c>
    </row>
    <row r="235" spans="2:13" ht="21" customHeight="1" x14ac:dyDescent="0.2">
      <c r="B235" s="31"/>
      <c r="C235" s="47"/>
      <c r="D235" s="47"/>
      <c r="E235" s="31"/>
      <c r="F235" s="47"/>
      <c r="G235" s="47"/>
      <c r="H235" s="47"/>
      <c r="I235" s="47"/>
      <c r="J235" s="48"/>
      <c r="K235" s="50"/>
      <c r="L235" s="85" t="str">
        <f t="shared" si="6"/>
        <v/>
      </c>
      <c r="M235" s="90" t="str">
        <f t="shared" si="7"/>
        <v/>
      </c>
    </row>
    <row r="236" spans="2:13" ht="21" customHeight="1" x14ac:dyDescent="0.2">
      <c r="B236" s="31"/>
      <c r="C236" s="47"/>
      <c r="D236" s="47"/>
      <c r="E236" s="31"/>
      <c r="F236" s="47"/>
      <c r="G236" s="47"/>
      <c r="H236" s="47"/>
      <c r="I236" s="47"/>
      <c r="J236" s="48"/>
      <c r="K236" s="50"/>
      <c r="L236" s="85" t="str">
        <f t="shared" si="6"/>
        <v/>
      </c>
      <c r="M236" s="90" t="str">
        <f t="shared" si="7"/>
        <v/>
      </c>
    </row>
    <row r="237" spans="2:13" ht="21" customHeight="1" x14ac:dyDescent="0.2">
      <c r="B237" s="31"/>
      <c r="C237" s="47"/>
      <c r="D237" s="47"/>
      <c r="E237" s="31"/>
      <c r="F237" s="47"/>
      <c r="G237" s="47"/>
      <c r="H237" s="47"/>
      <c r="I237" s="47"/>
      <c r="J237" s="48"/>
      <c r="K237" s="50"/>
      <c r="L237" s="85" t="str">
        <f t="shared" si="6"/>
        <v/>
      </c>
      <c r="M237" s="90" t="str">
        <f t="shared" si="7"/>
        <v/>
      </c>
    </row>
    <row r="238" spans="2:13" ht="21" customHeight="1" x14ac:dyDescent="0.2">
      <c r="B238" s="31"/>
      <c r="C238" s="47"/>
      <c r="D238" s="47"/>
      <c r="E238" s="31"/>
      <c r="F238" s="47"/>
      <c r="G238" s="47"/>
      <c r="H238" s="47"/>
      <c r="I238" s="47"/>
      <c r="J238" s="48"/>
      <c r="K238" s="50"/>
      <c r="L238" s="85" t="str">
        <f t="shared" si="6"/>
        <v/>
      </c>
      <c r="M238" s="90" t="str">
        <f t="shared" si="7"/>
        <v/>
      </c>
    </row>
    <row r="239" spans="2:13" ht="21" customHeight="1" x14ac:dyDescent="0.2">
      <c r="B239" s="31"/>
      <c r="C239" s="47"/>
      <c r="D239" s="47"/>
      <c r="E239" s="31"/>
      <c r="F239" s="47"/>
      <c r="G239" s="47"/>
      <c r="H239" s="47"/>
      <c r="I239" s="47"/>
      <c r="J239" s="48"/>
      <c r="K239" s="50"/>
      <c r="L239" s="85" t="str">
        <f t="shared" si="6"/>
        <v/>
      </c>
      <c r="M239" s="90" t="str">
        <f t="shared" si="7"/>
        <v/>
      </c>
    </row>
    <row r="240" spans="2:13" ht="21" customHeight="1" x14ac:dyDescent="0.2">
      <c r="B240" s="31"/>
      <c r="C240" s="47"/>
      <c r="D240" s="47"/>
      <c r="E240" s="31"/>
      <c r="F240" s="47"/>
      <c r="G240" s="47"/>
      <c r="H240" s="47"/>
      <c r="I240" s="47"/>
      <c r="J240" s="48"/>
      <c r="K240" s="50"/>
      <c r="L240" s="85" t="str">
        <f t="shared" si="6"/>
        <v/>
      </c>
      <c r="M240" s="90" t="str">
        <f t="shared" si="7"/>
        <v/>
      </c>
    </row>
    <row r="241" spans="2:13" ht="21" customHeight="1" x14ac:dyDescent="0.2">
      <c r="B241" s="31"/>
      <c r="C241" s="47"/>
      <c r="D241" s="47"/>
      <c r="E241" s="31"/>
      <c r="F241" s="47"/>
      <c r="G241" s="47"/>
      <c r="H241" s="47"/>
      <c r="I241" s="47"/>
      <c r="J241" s="48"/>
      <c r="K241" s="50"/>
      <c r="L241" s="85" t="str">
        <f t="shared" si="6"/>
        <v/>
      </c>
      <c r="M241" s="90" t="str">
        <f t="shared" si="7"/>
        <v/>
      </c>
    </row>
    <row r="242" spans="2:13" ht="21" customHeight="1" x14ac:dyDescent="0.2">
      <c r="B242" s="31"/>
      <c r="C242" s="47"/>
      <c r="D242" s="47"/>
      <c r="E242" s="31"/>
      <c r="F242" s="47"/>
      <c r="G242" s="47"/>
      <c r="H242" s="47"/>
      <c r="I242" s="47"/>
      <c r="J242" s="48"/>
      <c r="K242" s="50"/>
      <c r="L242" s="85" t="str">
        <f t="shared" si="6"/>
        <v/>
      </c>
      <c r="M242" s="90" t="str">
        <f t="shared" si="7"/>
        <v/>
      </c>
    </row>
    <row r="243" spans="2:13" ht="21" customHeight="1" x14ac:dyDescent="0.2">
      <c r="B243" s="31"/>
      <c r="C243" s="47"/>
      <c r="D243" s="47"/>
      <c r="E243" s="31"/>
      <c r="F243" s="47"/>
      <c r="G243" s="47"/>
      <c r="H243" s="47"/>
      <c r="I243" s="47"/>
      <c r="J243" s="48"/>
      <c r="K243" s="50"/>
      <c r="L243" s="85" t="str">
        <f t="shared" si="6"/>
        <v/>
      </c>
      <c r="M243" s="90" t="str">
        <f t="shared" si="7"/>
        <v/>
      </c>
    </row>
    <row r="244" spans="2:13" ht="21" customHeight="1" x14ac:dyDescent="0.2">
      <c r="B244" s="31"/>
      <c r="C244" s="47"/>
      <c r="D244" s="47"/>
      <c r="E244" s="31"/>
      <c r="F244" s="47"/>
      <c r="G244" s="47"/>
      <c r="H244" s="47"/>
      <c r="I244" s="47"/>
      <c r="J244" s="48"/>
      <c r="K244" s="50"/>
      <c r="L244" s="85" t="str">
        <f t="shared" si="6"/>
        <v/>
      </c>
      <c r="M244" s="90" t="str">
        <f t="shared" si="7"/>
        <v/>
      </c>
    </row>
    <row r="245" spans="2:13" ht="21" customHeight="1" x14ac:dyDescent="0.2">
      <c r="B245" s="31"/>
      <c r="C245" s="47"/>
      <c r="D245" s="47"/>
      <c r="E245" s="31"/>
      <c r="F245" s="47"/>
      <c r="G245" s="47"/>
      <c r="H245" s="47"/>
      <c r="I245" s="47"/>
      <c r="J245" s="48"/>
      <c r="K245" s="50"/>
      <c r="L245" s="85" t="str">
        <f t="shared" si="6"/>
        <v/>
      </c>
      <c r="M245" s="90" t="str">
        <f t="shared" si="7"/>
        <v/>
      </c>
    </row>
    <row r="246" spans="2:13" ht="21" customHeight="1" x14ac:dyDescent="0.2">
      <c r="B246" s="31"/>
      <c r="C246" s="47"/>
      <c r="D246" s="47"/>
      <c r="E246" s="31"/>
      <c r="F246" s="47"/>
      <c r="G246" s="47"/>
      <c r="H246" s="47"/>
      <c r="I246" s="47"/>
      <c r="J246" s="48"/>
      <c r="K246" s="50"/>
      <c r="L246" s="85" t="str">
        <f t="shared" si="6"/>
        <v/>
      </c>
      <c r="M246" s="90" t="str">
        <f t="shared" si="7"/>
        <v/>
      </c>
    </row>
    <row r="247" spans="2:13" ht="21" customHeight="1" x14ac:dyDescent="0.2">
      <c r="B247" s="31"/>
      <c r="C247" s="47"/>
      <c r="D247" s="47"/>
      <c r="E247" s="31"/>
      <c r="F247" s="47"/>
      <c r="G247" s="47"/>
      <c r="H247" s="47"/>
      <c r="I247" s="47"/>
      <c r="J247" s="48"/>
      <c r="K247" s="50"/>
      <c r="L247" s="85" t="str">
        <f t="shared" si="6"/>
        <v/>
      </c>
      <c r="M247" s="90" t="str">
        <f t="shared" si="7"/>
        <v/>
      </c>
    </row>
    <row r="248" spans="2:13" ht="21" customHeight="1" x14ac:dyDescent="0.2">
      <c r="B248" s="31"/>
      <c r="C248" s="47"/>
      <c r="D248" s="47"/>
      <c r="E248" s="31"/>
      <c r="F248" s="47"/>
      <c r="G248" s="47"/>
      <c r="H248" s="47"/>
      <c r="I248" s="47"/>
      <c r="J248" s="48"/>
      <c r="K248" s="50"/>
      <c r="L248" s="85" t="str">
        <f t="shared" si="6"/>
        <v/>
      </c>
      <c r="M248" s="90" t="str">
        <f t="shared" si="7"/>
        <v/>
      </c>
    </row>
    <row r="249" spans="2:13" ht="21" customHeight="1" x14ac:dyDescent="0.2">
      <c r="B249" s="31"/>
      <c r="C249" s="47"/>
      <c r="D249" s="47"/>
      <c r="E249" s="31"/>
      <c r="F249" s="47"/>
      <c r="G249" s="47"/>
      <c r="H249" s="47"/>
      <c r="I249" s="47"/>
      <c r="J249" s="48"/>
      <c r="K249" s="50"/>
      <c r="L249" s="85" t="str">
        <f t="shared" si="6"/>
        <v/>
      </c>
      <c r="M249" s="90" t="str">
        <f t="shared" si="7"/>
        <v/>
      </c>
    </row>
    <row r="250" spans="2:13" ht="21" customHeight="1" x14ac:dyDescent="0.2">
      <c r="B250" s="31"/>
      <c r="C250" s="47"/>
      <c r="D250" s="47"/>
      <c r="E250" s="31"/>
      <c r="F250" s="47"/>
      <c r="G250" s="47"/>
      <c r="H250" s="47"/>
      <c r="I250" s="47"/>
      <c r="J250" s="48"/>
      <c r="K250" s="50"/>
      <c r="L250" s="85" t="str">
        <f t="shared" si="6"/>
        <v/>
      </c>
      <c r="M250" s="90" t="str">
        <f t="shared" si="7"/>
        <v/>
      </c>
    </row>
    <row r="251" spans="2:13" ht="21" customHeight="1" x14ac:dyDescent="0.2">
      <c r="B251" s="31"/>
      <c r="C251" s="47"/>
      <c r="D251" s="47"/>
      <c r="E251" s="31"/>
      <c r="F251" s="47"/>
      <c r="G251" s="47"/>
      <c r="H251" s="47"/>
      <c r="I251" s="47"/>
      <c r="J251" s="48"/>
      <c r="K251" s="50"/>
      <c r="L251" s="85" t="str">
        <f t="shared" si="6"/>
        <v/>
      </c>
      <c r="M251" s="90" t="str">
        <f t="shared" si="7"/>
        <v/>
      </c>
    </row>
    <row r="252" spans="2:13" ht="21" customHeight="1" x14ac:dyDescent="0.2">
      <c r="B252" s="31"/>
      <c r="C252" s="47"/>
      <c r="D252" s="47"/>
      <c r="E252" s="31"/>
      <c r="F252" s="47"/>
      <c r="G252" s="47"/>
      <c r="H252" s="47"/>
      <c r="I252" s="47"/>
      <c r="J252" s="48"/>
      <c r="K252" s="50"/>
      <c r="L252" s="85" t="str">
        <f t="shared" si="6"/>
        <v/>
      </c>
      <c r="M252" s="90" t="str">
        <f t="shared" si="7"/>
        <v/>
      </c>
    </row>
    <row r="253" spans="2:13" ht="21" customHeight="1" x14ac:dyDescent="0.2">
      <c r="B253" s="31"/>
      <c r="C253" s="47"/>
      <c r="D253" s="47"/>
      <c r="E253" s="31"/>
      <c r="F253" s="47"/>
      <c r="G253" s="47"/>
      <c r="H253" s="47"/>
      <c r="I253" s="47"/>
      <c r="J253" s="48"/>
      <c r="K253" s="50"/>
      <c r="L253" s="85" t="str">
        <f t="shared" si="6"/>
        <v/>
      </c>
      <c r="M253" s="90" t="str">
        <f t="shared" si="7"/>
        <v/>
      </c>
    </row>
    <row r="254" spans="2:13" ht="21" customHeight="1" x14ac:dyDescent="0.2">
      <c r="B254" s="31"/>
      <c r="C254" s="47"/>
      <c r="D254" s="47"/>
      <c r="E254" s="31"/>
      <c r="F254" s="47"/>
      <c r="G254" s="47"/>
      <c r="H254" s="47"/>
      <c r="I254" s="47"/>
      <c r="J254" s="48"/>
      <c r="K254" s="50"/>
      <c r="L254" s="85" t="str">
        <f t="shared" si="6"/>
        <v/>
      </c>
      <c r="M254" s="90" t="str">
        <f t="shared" si="7"/>
        <v/>
      </c>
    </row>
    <row r="255" spans="2:13" ht="21" customHeight="1" x14ac:dyDescent="0.2">
      <c r="B255" s="31"/>
      <c r="C255" s="47"/>
      <c r="D255" s="47"/>
      <c r="E255" s="31"/>
      <c r="F255" s="47"/>
      <c r="G255" s="47"/>
      <c r="H255" s="47"/>
      <c r="I255" s="47"/>
      <c r="J255" s="48"/>
      <c r="K255" s="50"/>
      <c r="L255" s="85" t="str">
        <f t="shared" si="6"/>
        <v/>
      </c>
      <c r="M255" s="90" t="str">
        <f t="shared" si="7"/>
        <v/>
      </c>
    </row>
    <row r="256" spans="2:13" ht="21" customHeight="1" x14ac:dyDescent="0.2">
      <c r="B256" s="31"/>
      <c r="C256" s="47"/>
      <c r="D256" s="47"/>
      <c r="E256" s="31"/>
      <c r="F256" s="47"/>
      <c r="G256" s="47"/>
      <c r="H256" s="47"/>
      <c r="I256" s="47"/>
      <c r="J256" s="48"/>
      <c r="K256" s="50"/>
      <c r="L256" s="85" t="str">
        <f t="shared" si="6"/>
        <v/>
      </c>
      <c r="M256" s="90" t="str">
        <f t="shared" si="7"/>
        <v/>
      </c>
    </row>
    <row r="257" spans="2:13" ht="21" customHeight="1" x14ac:dyDescent="0.2">
      <c r="B257" s="31"/>
      <c r="C257" s="47"/>
      <c r="D257" s="47"/>
      <c r="E257" s="31"/>
      <c r="F257" s="47"/>
      <c r="G257" s="47"/>
      <c r="H257" s="47"/>
      <c r="I257" s="47"/>
      <c r="J257" s="48"/>
      <c r="K257" s="50"/>
      <c r="L257" s="85" t="str">
        <f t="shared" si="6"/>
        <v/>
      </c>
      <c r="M257" s="90" t="str">
        <f t="shared" si="7"/>
        <v/>
      </c>
    </row>
    <row r="258" spans="2:13" ht="21" customHeight="1" x14ac:dyDescent="0.2">
      <c r="B258" s="31"/>
      <c r="C258" s="47"/>
      <c r="D258" s="47"/>
      <c r="E258" s="31"/>
      <c r="F258" s="47"/>
      <c r="G258" s="47"/>
      <c r="H258" s="47"/>
      <c r="I258" s="47"/>
      <c r="J258" s="48"/>
      <c r="K258" s="50"/>
      <c r="L258" s="85" t="str">
        <f t="shared" si="6"/>
        <v/>
      </c>
      <c r="M258" s="90" t="str">
        <f t="shared" si="7"/>
        <v/>
      </c>
    </row>
    <row r="259" spans="2:13" ht="21" customHeight="1" x14ac:dyDescent="0.2">
      <c r="B259" s="31"/>
      <c r="C259" s="47"/>
      <c r="D259" s="47"/>
      <c r="E259" s="31"/>
      <c r="F259" s="47"/>
      <c r="G259" s="47"/>
      <c r="H259" s="47"/>
      <c r="I259" s="47"/>
      <c r="J259" s="48"/>
      <c r="K259" s="50"/>
      <c r="L259" s="85" t="str">
        <f t="shared" si="6"/>
        <v/>
      </c>
      <c r="M259" s="90" t="str">
        <f t="shared" si="7"/>
        <v/>
      </c>
    </row>
    <row r="260" spans="2:13" ht="21" customHeight="1" x14ac:dyDescent="0.2">
      <c r="B260" s="31"/>
      <c r="C260" s="47"/>
      <c r="D260" s="47"/>
      <c r="E260" s="31"/>
      <c r="F260" s="47"/>
      <c r="G260" s="47"/>
      <c r="H260" s="47"/>
      <c r="I260" s="47"/>
      <c r="J260" s="48"/>
      <c r="K260" s="50"/>
      <c r="L260" s="85" t="str">
        <f t="shared" si="6"/>
        <v/>
      </c>
      <c r="M260" s="90" t="str">
        <f t="shared" si="7"/>
        <v/>
      </c>
    </row>
    <row r="261" spans="2:13" ht="21" customHeight="1" x14ac:dyDescent="0.2">
      <c r="B261" s="31"/>
      <c r="C261" s="47"/>
      <c r="D261" s="47"/>
      <c r="E261" s="31"/>
      <c r="F261" s="47"/>
      <c r="G261" s="47"/>
      <c r="H261" s="47"/>
      <c r="I261" s="47"/>
      <c r="J261" s="48"/>
      <c r="K261" s="50"/>
      <c r="L261" s="85" t="str">
        <f t="shared" si="6"/>
        <v/>
      </c>
      <c r="M261" s="90" t="str">
        <f t="shared" si="7"/>
        <v/>
      </c>
    </row>
    <row r="262" spans="2:13" ht="21" customHeight="1" x14ac:dyDescent="0.2">
      <c r="B262" s="31"/>
      <c r="C262" s="47"/>
      <c r="D262" s="47"/>
      <c r="E262" s="31"/>
      <c r="F262" s="47"/>
      <c r="G262" s="47"/>
      <c r="H262" s="47"/>
      <c r="I262" s="47"/>
      <c r="J262" s="48"/>
      <c r="K262" s="50"/>
      <c r="L262" s="85" t="str">
        <f t="shared" si="6"/>
        <v/>
      </c>
      <c r="M262" s="90" t="str">
        <f t="shared" si="7"/>
        <v/>
      </c>
    </row>
    <row r="263" spans="2:13" ht="21" customHeight="1" x14ac:dyDescent="0.2">
      <c r="B263" s="31"/>
      <c r="C263" s="47"/>
      <c r="D263" s="47"/>
      <c r="E263" s="31"/>
      <c r="F263" s="47"/>
      <c r="G263" s="47"/>
      <c r="H263" s="47"/>
      <c r="I263" s="47"/>
      <c r="J263" s="48"/>
      <c r="K263" s="50"/>
      <c r="L263" s="85" t="str">
        <f t="shared" si="6"/>
        <v/>
      </c>
      <c r="M263" s="90" t="str">
        <f t="shared" si="7"/>
        <v/>
      </c>
    </row>
    <row r="264" spans="2:13" ht="21" customHeight="1" x14ac:dyDescent="0.2">
      <c r="B264" s="31"/>
      <c r="C264" s="47"/>
      <c r="D264" s="47"/>
      <c r="E264" s="31"/>
      <c r="F264" s="47"/>
      <c r="G264" s="47"/>
      <c r="H264" s="47"/>
      <c r="I264" s="47"/>
      <c r="J264" s="48"/>
      <c r="K264" s="50"/>
      <c r="L264" s="85" t="str">
        <f t="shared" si="6"/>
        <v/>
      </c>
      <c r="M264" s="90" t="str">
        <f t="shared" si="7"/>
        <v/>
      </c>
    </row>
    <row r="265" spans="2:13" ht="21" customHeight="1" x14ac:dyDescent="0.2">
      <c r="B265" s="31"/>
      <c r="C265" s="47"/>
      <c r="D265" s="47"/>
      <c r="E265" s="31"/>
      <c r="F265" s="47"/>
      <c r="G265" s="47"/>
      <c r="H265" s="47"/>
      <c r="I265" s="47"/>
      <c r="J265" s="48"/>
      <c r="K265" s="50"/>
      <c r="L265" s="85" t="str">
        <f t="shared" si="6"/>
        <v/>
      </c>
      <c r="M265" s="90" t="str">
        <f t="shared" si="7"/>
        <v/>
      </c>
    </row>
    <row r="266" spans="2:13" ht="21" customHeight="1" x14ac:dyDescent="0.2">
      <c r="B266" s="31"/>
      <c r="C266" s="47"/>
      <c r="D266" s="47"/>
      <c r="E266" s="31"/>
      <c r="F266" s="47"/>
      <c r="G266" s="47"/>
      <c r="H266" s="47"/>
      <c r="I266" s="47"/>
      <c r="J266" s="48"/>
      <c r="K266" s="50"/>
      <c r="L266" s="85" t="str">
        <f t="shared" si="6"/>
        <v/>
      </c>
      <c r="M266" s="90" t="str">
        <f t="shared" si="7"/>
        <v/>
      </c>
    </row>
    <row r="267" spans="2:13" ht="21" customHeight="1" x14ac:dyDescent="0.2">
      <c r="B267" s="31"/>
      <c r="C267" s="47"/>
      <c r="D267" s="47"/>
      <c r="E267" s="31"/>
      <c r="F267" s="47"/>
      <c r="G267" s="47"/>
      <c r="H267" s="47"/>
      <c r="I267" s="47"/>
      <c r="J267" s="48"/>
      <c r="K267" s="50"/>
      <c r="L267" s="85" t="str">
        <f t="shared" si="6"/>
        <v/>
      </c>
      <c r="M267" s="90" t="str">
        <f t="shared" si="7"/>
        <v/>
      </c>
    </row>
    <row r="268" spans="2:13" ht="21" customHeight="1" x14ac:dyDescent="0.2">
      <c r="B268" s="31"/>
      <c r="C268" s="47"/>
      <c r="D268" s="47"/>
      <c r="E268" s="31"/>
      <c r="F268" s="47"/>
      <c r="G268" s="47"/>
      <c r="H268" s="47"/>
      <c r="I268" s="47"/>
      <c r="J268" s="48"/>
      <c r="K268" s="50"/>
      <c r="L268" s="85" t="str">
        <f t="shared" ref="L268:L331" si="8">IF(M268&lt;&gt;"","Erreur","")</f>
        <v/>
      </c>
      <c r="M268" s="90" t="str">
        <f t="shared" si="7"/>
        <v/>
      </c>
    </row>
    <row r="269" spans="2:13" ht="21" customHeight="1" x14ac:dyDescent="0.2">
      <c r="B269" s="31"/>
      <c r="C269" s="47"/>
      <c r="D269" s="47"/>
      <c r="E269" s="31"/>
      <c r="F269" s="47"/>
      <c r="G269" s="47"/>
      <c r="H269" s="47"/>
      <c r="I269" s="47"/>
      <c r="J269" s="48"/>
      <c r="K269" s="50"/>
      <c r="L269" s="85" t="str">
        <f t="shared" si="8"/>
        <v/>
      </c>
      <c r="M269" s="90" t="str">
        <f t="shared" ref="M269:M332" si="9">IF(AND(B269&lt;&gt;"",B268=""),"La ligne précédente ne doit pas être vide",IF(AND(B269&lt;&gt;"",OR(C269="",D269="",G269="",H269="")),"Veuillez compléter les informations d'identification de la garantie.",IF(AND(B269="",OR(C269&lt;&gt;"",D269&lt;&gt;"",G269&lt;&gt;"",H269&lt;&gt;"")),"Veuillez compléter les informations d'identification de la garantie en colonne C0010.",IF(AND(B269&lt;&gt;"",E269&lt;&gt;"",F269=""),"Veuillez compléter le Type de code en colonne C0050.",IF(AND(B269&lt;&gt;"",F269=""),"Veuillez compléter Total/NA dans la liste de la  colonne C0050 Type de code si vous n'avez rien à déclarer.","")))))</f>
        <v/>
      </c>
    </row>
    <row r="270" spans="2:13" ht="21" customHeight="1" x14ac:dyDescent="0.2">
      <c r="B270" s="31"/>
      <c r="C270" s="47"/>
      <c r="D270" s="47"/>
      <c r="E270" s="31"/>
      <c r="F270" s="47"/>
      <c r="G270" s="47"/>
      <c r="H270" s="47"/>
      <c r="I270" s="47"/>
      <c r="J270" s="48"/>
      <c r="K270" s="50"/>
      <c r="L270" s="85" t="str">
        <f t="shared" si="8"/>
        <v/>
      </c>
      <c r="M270" s="90" t="str">
        <f t="shared" si="9"/>
        <v/>
      </c>
    </row>
    <row r="271" spans="2:13" ht="21" customHeight="1" x14ac:dyDescent="0.2">
      <c r="B271" s="31"/>
      <c r="C271" s="47"/>
      <c r="D271" s="47"/>
      <c r="E271" s="31"/>
      <c r="F271" s="47"/>
      <c r="G271" s="47"/>
      <c r="H271" s="47"/>
      <c r="I271" s="47"/>
      <c r="J271" s="48"/>
      <c r="K271" s="50"/>
      <c r="L271" s="85" t="str">
        <f t="shared" si="8"/>
        <v/>
      </c>
      <c r="M271" s="90" t="str">
        <f t="shared" si="9"/>
        <v/>
      </c>
    </row>
    <row r="272" spans="2:13" ht="21" customHeight="1" x14ac:dyDescent="0.2">
      <c r="B272" s="31"/>
      <c r="C272" s="47"/>
      <c r="D272" s="47"/>
      <c r="E272" s="31"/>
      <c r="F272" s="47"/>
      <c r="G272" s="47"/>
      <c r="H272" s="47"/>
      <c r="I272" s="47"/>
      <c r="J272" s="48"/>
      <c r="K272" s="50"/>
      <c r="L272" s="85" t="str">
        <f t="shared" si="8"/>
        <v/>
      </c>
      <c r="M272" s="90" t="str">
        <f t="shared" si="9"/>
        <v/>
      </c>
    </row>
    <row r="273" spans="2:13" ht="21" customHeight="1" x14ac:dyDescent="0.2">
      <c r="B273" s="31"/>
      <c r="C273" s="47"/>
      <c r="D273" s="47"/>
      <c r="E273" s="31"/>
      <c r="F273" s="47"/>
      <c r="G273" s="47"/>
      <c r="H273" s="47"/>
      <c r="I273" s="47"/>
      <c r="J273" s="48"/>
      <c r="K273" s="50"/>
      <c r="L273" s="85" t="str">
        <f t="shared" si="8"/>
        <v/>
      </c>
      <c r="M273" s="90" t="str">
        <f t="shared" si="9"/>
        <v/>
      </c>
    </row>
    <row r="274" spans="2:13" ht="21" customHeight="1" x14ac:dyDescent="0.2">
      <c r="B274" s="31"/>
      <c r="C274" s="47"/>
      <c r="D274" s="47"/>
      <c r="E274" s="31"/>
      <c r="F274" s="47"/>
      <c r="G274" s="47"/>
      <c r="H274" s="47"/>
      <c r="I274" s="47"/>
      <c r="J274" s="48"/>
      <c r="K274" s="50"/>
      <c r="L274" s="85" t="str">
        <f t="shared" si="8"/>
        <v/>
      </c>
      <c r="M274" s="90" t="str">
        <f t="shared" si="9"/>
        <v/>
      </c>
    </row>
    <row r="275" spans="2:13" ht="21" customHeight="1" x14ac:dyDescent="0.2">
      <c r="B275" s="31"/>
      <c r="C275" s="47"/>
      <c r="D275" s="47"/>
      <c r="E275" s="31"/>
      <c r="F275" s="47"/>
      <c r="G275" s="47"/>
      <c r="H275" s="47"/>
      <c r="I275" s="47"/>
      <c r="J275" s="48"/>
      <c r="K275" s="50"/>
      <c r="L275" s="85" t="str">
        <f t="shared" si="8"/>
        <v/>
      </c>
      <c r="M275" s="90" t="str">
        <f t="shared" si="9"/>
        <v/>
      </c>
    </row>
    <row r="276" spans="2:13" ht="21" customHeight="1" x14ac:dyDescent="0.2">
      <c r="B276" s="31"/>
      <c r="C276" s="47"/>
      <c r="D276" s="47"/>
      <c r="E276" s="31"/>
      <c r="F276" s="47"/>
      <c r="G276" s="47"/>
      <c r="H276" s="47"/>
      <c r="I276" s="47"/>
      <c r="J276" s="48"/>
      <c r="K276" s="50"/>
      <c r="L276" s="85" t="str">
        <f t="shared" si="8"/>
        <v/>
      </c>
      <c r="M276" s="90" t="str">
        <f t="shared" si="9"/>
        <v/>
      </c>
    </row>
    <row r="277" spans="2:13" ht="21" customHeight="1" x14ac:dyDescent="0.2">
      <c r="B277" s="31"/>
      <c r="C277" s="47"/>
      <c r="D277" s="47"/>
      <c r="E277" s="31"/>
      <c r="F277" s="47"/>
      <c r="G277" s="47"/>
      <c r="H277" s="47"/>
      <c r="I277" s="47"/>
      <c r="J277" s="48"/>
      <c r="K277" s="50"/>
      <c r="L277" s="85" t="str">
        <f t="shared" si="8"/>
        <v/>
      </c>
      <c r="M277" s="90" t="str">
        <f t="shared" si="9"/>
        <v/>
      </c>
    </row>
    <row r="278" spans="2:13" ht="21" customHeight="1" x14ac:dyDescent="0.2">
      <c r="B278" s="31"/>
      <c r="C278" s="47"/>
      <c r="D278" s="47"/>
      <c r="E278" s="31"/>
      <c r="F278" s="47"/>
      <c r="G278" s="47"/>
      <c r="H278" s="47"/>
      <c r="I278" s="47"/>
      <c r="J278" s="48"/>
      <c r="K278" s="50"/>
      <c r="L278" s="85" t="str">
        <f t="shared" si="8"/>
        <v/>
      </c>
      <c r="M278" s="90" t="str">
        <f t="shared" si="9"/>
        <v/>
      </c>
    </row>
    <row r="279" spans="2:13" ht="21" customHeight="1" x14ac:dyDescent="0.2">
      <c r="B279" s="31"/>
      <c r="C279" s="47"/>
      <c r="D279" s="47"/>
      <c r="E279" s="31"/>
      <c r="F279" s="47"/>
      <c r="G279" s="47"/>
      <c r="H279" s="47"/>
      <c r="I279" s="47"/>
      <c r="J279" s="48"/>
      <c r="K279" s="50"/>
      <c r="L279" s="85" t="str">
        <f t="shared" si="8"/>
        <v/>
      </c>
      <c r="M279" s="90" t="str">
        <f t="shared" si="9"/>
        <v/>
      </c>
    </row>
    <row r="280" spans="2:13" ht="21" customHeight="1" x14ac:dyDescent="0.2">
      <c r="B280" s="31"/>
      <c r="C280" s="47"/>
      <c r="D280" s="47"/>
      <c r="E280" s="31"/>
      <c r="F280" s="47"/>
      <c r="G280" s="47"/>
      <c r="H280" s="47"/>
      <c r="I280" s="47"/>
      <c r="J280" s="48"/>
      <c r="K280" s="50"/>
      <c r="L280" s="85" t="str">
        <f t="shared" si="8"/>
        <v/>
      </c>
      <c r="M280" s="90" t="str">
        <f t="shared" si="9"/>
        <v/>
      </c>
    </row>
    <row r="281" spans="2:13" ht="21" customHeight="1" x14ac:dyDescent="0.2">
      <c r="B281" s="31"/>
      <c r="C281" s="47"/>
      <c r="D281" s="47"/>
      <c r="E281" s="31"/>
      <c r="F281" s="47"/>
      <c r="G281" s="47"/>
      <c r="H281" s="47"/>
      <c r="I281" s="47"/>
      <c r="J281" s="48"/>
      <c r="K281" s="50"/>
      <c r="L281" s="85" t="str">
        <f t="shared" si="8"/>
        <v/>
      </c>
      <c r="M281" s="90" t="str">
        <f t="shared" si="9"/>
        <v/>
      </c>
    </row>
    <row r="282" spans="2:13" ht="21" customHeight="1" x14ac:dyDescent="0.2">
      <c r="B282" s="31"/>
      <c r="C282" s="47"/>
      <c r="D282" s="47"/>
      <c r="E282" s="31"/>
      <c r="F282" s="47"/>
      <c r="G282" s="47"/>
      <c r="H282" s="47"/>
      <c r="I282" s="47"/>
      <c r="J282" s="48"/>
      <c r="K282" s="50"/>
      <c r="L282" s="85" t="str">
        <f t="shared" si="8"/>
        <v/>
      </c>
      <c r="M282" s="90" t="str">
        <f t="shared" si="9"/>
        <v/>
      </c>
    </row>
    <row r="283" spans="2:13" ht="21" customHeight="1" x14ac:dyDescent="0.2">
      <c r="B283" s="31"/>
      <c r="C283" s="47"/>
      <c r="D283" s="47"/>
      <c r="E283" s="31"/>
      <c r="F283" s="47"/>
      <c r="G283" s="47"/>
      <c r="H283" s="47"/>
      <c r="I283" s="47"/>
      <c r="J283" s="48"/>
      <c r="K283" s="50"/>
      <c r="L283" s="85" t="str">
        <f t="shared" si="8"/>
        <v/>
      </c>
      <c r="M283" s="90" t="str">
        <f t="shared" si="9"/>
        <v/>
      </c>
    </row>
    <row r="284" spans="2:13" ht="21" customHeight="1" x14ac:dyDescent="0.2">
      <c r="B284" s="31"/>
      <c r="C284" s="47"/>
      <c r="D284" s="47"/>
      <c r="E284" s="31"/>
      <c r="F284" s="47"/>
      <c r="G284" s="47"/>
      <c r="H284" s="47"/>
      <c r="I284" s="47"/>
      <c r="J284" s="48"/>
      <c r="K284" s="50"/>
      <c r="L284" s="85" t="str">
        <f t="shared" si="8"/>
        <v/>
      </c>
      <c r="M284" s="90" t="str">
        <f t="shared" si="9"/>
        <v/>
      </c>
    </row>
    <row r="285" spans="2:13" ht="21" customHeight="1" x14ac:dyDescent="0.2">
      <c r="B285" s="31"/>
      <c r="C285" s="47"/>
      <c r="D285" s="47"/>
      <c r="E285" s="31"/>
      <c r="F285" s="47"/>
      <c r="G285" s="47"/>
      <c r="H285" s="47"/>
      <c r="I285" s="47"/>
      <c r="J285" s="48"/>
      <c r="K285" s="50"/>
      <c r="L285" s="85" t="str">
        <f t="shared" si="8"/>
        <v/>
      </c>
      <c r="M285" s="90" t="str">
        <f t="shared" si="9"/>
        <v/>
      </c>
    </row>
    <row r="286" spans="2:13" ht="21" customHeight="1" x14ac:dyDescent="0.2">
      <c r="B286" s="31"/>
      <c r="C286" s="47"/>
      <c r="D286" s="47"/>
      <c r="E286" s="31"/>
      <c r="F286" s="47"/>
      <c r="G286" s="47"/>
      <c r="H286" s="47"/>
      <c r="I286" s="47"/>
      <c r="J286" s="48"/>
      <c r="K286" s="50"/>
      <c r="L286" s="85" t="str">
        <f t="shared" si="8"/>
        <v/>
      </c>
      <c r="M286" s="90" t="str">
        <f t="shared" si="9"/>
        <v/>
      </c>
    </row>
    <row r="287" spans="2:13" ht="21" customHeight="1" x14ac:dyDescent="0.2">
      <c r="B287" s="31"/>
      <c r="C287" s="47"/>
      <c r="D287" s="47"/>
      <c r="E287" s="31"/>
      <c r="F287" s="47"/>
      <c r="G287" s="47"/>
      <c r="H287" s="47"/>
      <c r="I287" s="47"/>
      <c r="J287" s="48"/>
      <c r="K287" s="50"/>
      <c r="L287" s="85" t="str">
        <f t="shared" si="8"/>
        <v/>
      </c>
      <c r="M287" s="90" t="str">
        <f t="shared" si="9"/>
        <v/>
      </c>
    </row>
    <row r="288" spans="2:13" ht="21" customHeight="1" x14ac:dyDescent="0.2">
      <c r="B288" s="31"/>
      <c r="C288" s="47"/>
      <c r="D288" s="47"/>
      <c r="E288" s="31"/>
      <c r="F288" s="47"/>
      <c r="G288" s="47"/>
      <c r="H288" s="47"/>
      <c r="I288" s="47"/>
      <c r="J288" s="48"/>
      <c r="K288" s="50"/>
      <c r="L288" s="85" t="str">
        <f t="shared" si="8"/>
        <v/>
      </c>
      <c r="M288" s="90" t="str">
        <f t="shared" si="9"/>
        <v/>
      </c>
    </row>
    <row r="289" spans="2:13" ht="21" customHeight="1" x14ac:dyDescent="0.2">
      <c r="B289" s="31"/>
      <c r="C289" s="47"/>
      <c r="D289" s="47"/>
      <c r="E289" s="31"/>
      <c r="F289" s="47"/>
      <c r="G289" s="47"/>
      <c r="H289" s="47"/>
      <c r="I289" s="47"/>
      <c r="J289" s="48"/>
      <c r="K289" s="50"/>
      <c r="L289" s="85" t="str">
        <f t="shared" si="8"/>
        <v/>
      </c>
      <c r="M289" s="90" t="str">
        <f t="shared" si="9"/>
        <v/>
      </c>
    </row>
    <row r="290" spans="2:13" ht="21" customHeight="1" x14ac:dyDescent="0.2">
      <c r="B290" s="31"/>
      <c r="C290" s="47"/>
      <c r="D290" s="47"/>
      <c r="E290" s="31"/>
      <c r="F290" s="47"/>
      <c r="G290" s="47"/>
      <c r="H290" s="47"/>
      <c r="I290" s="47"/>
      <c r="J290" s="48"/>
      <c r="K290" s="50"/>
      <c r="L290" s="85" t="str">
        <f t="shared" si="8"/>
        <v/>
      </c>
      <c r="M290" s="90" t="str">
        <f t="shared" si="9"/>
        <v/>
      </c>
    </row>
    <row r="291" spans="2:13" ht="21" customHeight="1" x14ac:dyDescent="0.2">
      <c r="B291" s="31"/>
      <c r="C291" s="47"/>
      <c r="D291" s="47"/>
      <c r="E291" s="31"/>
      <c r="F291" s="47"/>
      <c r="G291" s="47"/>
      <c r="H291" s="47"/>
      <c r="I291" s="47"/>
      <c r="J291" s="48"/>
      <c r="K291" s="50"/>
      <c r="L291" s="85" t="str">
        <f t="shared" si="8"/>
        <v/>
      </c>
      <c r="M291" s="90" t="str">
        <f t="shared" si="9"/>
        <v/>
      </c>
    </row>
    <row r="292" spans="2:13" ht="21" customHeight="1" x14ac:dyDescent="0.2">
      <c r="B292" s="31"/>
      <c r="C292" s="47"/>
      <c r="D292" s="47"/>
      <c r="E292" s="31"/>
      <c r="F292" s="47"/>
      <c r="G292" s="47"/>
      <c r="H292" s="47"/>
      <c r="I292" s="47"/>
      <c r="J292" s="48"/>
      <c r="K292" s="50"/>
      <c r="L292" s="85" t="str">
        <f t="shared" si="8"/>
        <v/>
      </c>
      <c r="M292" s="90" t="str">
        <f t="shared" si="9"/>
        <v/>
      </c>
    </row>
    <row r="293" spans="2:13" ht="21" customHeight="1" x14ac:dyDescent="0.2">
      <c r="B293" s="31"/>
      <c r="C293" s="47"/>
      <c r="D293" s="47"/>
      <c r="E293" s="31"/>
      <c r="F293" s="47"/>
      <c r="G293" s="47"/>
      <c r="H293" s="47"/>
      <c r="I293" s="47"/>
      <c r="J293" s="48"/>
      <c r="K293" s="50"/>
      <c r="L293" s="85" t="str">
        <f t="shared" si="8"/>
        <v/>
      </c>
      <c r="M293" s="90" t="str">
        <f t="shared" si="9"/>
        <v/>
      </c>
    </row>
    <row r="294" spans="2:13" ht="21" customHeight="1" x14ac:dyDescent="0.2">
      <c r="B294" s="31"/>
      <c r="C294" s="47"/>
      <c r="D294" s="47"/>
      <c r="E294" s="31"/>
      <c r="F294" s="47"/>
      <c r="G294" s="47"/>
      <c r="H294" s="47"/>
      <c r="I294" s="47"/>
      <c r="J294" s="48"/>
      <c r="K294" s="50"/>
      <c r="L294" s="85" t="str">
        <f t="shared" si="8"/>
        <v/>
      </c>
      <c r="M294" s="90" t="str">
        <f t="shared" si="9"/>
        <v/>
      </c>
    </row>
    <row r="295" spans="2:13" ht="21" customHeight="1" x14ac:dyDescent="0.2">
      <c r="B295" s="31"/>
      <c r="C295" s="47"/>
      <c r="D295" s="47"/>
      <c r="E295" s="31"/>
      <c r="F295" s="47"/>
      <c r="G295" s="47"/>
      <c r="H295" s="47"/>
      <c r="I295" s="47"/>
      <c r="J295" s="48"/>
      <c r="K295" s="50"/>
      <c r="L295" s="85" t="str">
        <f t="shared" si="8"/>
        <v/>
      </c>
      <c r="M295" s="90" t="str">
        <f t="shared" si="9"/>
        <v/>
      </c>
    </row>
    <row r="296" spans="2:13" ht="21" customHeight="1" x14ac:dyDescent="0.2">
      <c r="B296" s="31"/>
      <c r="C296" s="47"/>
      <c r="D296" s="47"/>
      <c r="E296" s="31"/>
      <c r="F296" s="47"/>
      <c r="G296" s="47"/>
      <c r="H296" s="47"/>
      <c r="I296" s="47"/>
      <c r="J296" s="48"/>
      <c r="K296" s="50"/>
      <c r="L296" s="85" t="str">
        <f t="shared" si="8"/>
        <v/>
      </c>
      <c r="M296" s="90" t="str">
        <f t="shared" si="9"/>
        <v/>
      </c>
    </row>
    <row r="297" spans="2:13" ht="21" customHeight="1" x14ac:dyDescent="0.2">
      <c r="B297" s="31"/>
      <c r="C297" s="47"/>
      <c r="D297" s="47"/>
      <c r="E297" s="31"/>
      <c r="F297" s="47"/>
      <c r="G297" s="47"/>
      <c r="H297" s="47"/>
      <c r="I297" s="47"/>
      <c r="J297" s="48"/>
      <c r="K297" s="50"/>
      <c r="L297" s="85" t="str">
        <f t="shared" si="8"/>
        <v/>
      </c>
      <c r="M297" s="90" t="str">
        <f t="shared" si="9"/>
        <v/>
      </c>
    </row>
    <row r="298" spans="2:13" ht="21" customHeight="1" x14ac:dyDescent="0.2">
      <c r="B298" s="31"/>
      <c r="C298" s="47"/>
      <c r="D298" s="47"/>
      <c r="E298" s="31"/>
      <c r="F298" s="47"/>
      <c r="G298" s="47"/>
      <c r="H298" s="47"/>
      <c r="I298" s="47"/>
      <c r="J298" s="48"/>
      <c r="K298" s="50"/>
      <c r="L298" s="85" t="str">
        <f t="shared" si="8"/>
        <v/>
      </c>
      <c r="M298" s="90" t="str">
        <f t="shared" si="9"/>
        <v/>
      </c>
    </row>
    <row r="299" spans="2:13" ht="21" customHeight="1" x14ac:dyDescent="0.2">
      <c r="B299" s="31"/>
      <c r="C299" s="47"/>
      <c r="D299" s="47"/>
      <c r="E299" s="31"/>
      <c r="F299" s="47"/>
      <c r="G299" s="47"/>
      <c r="H299" s="47"/>
      <c r="I299" s="47"/>
      <c r="J299" s="48"/>
      <c r="K299" s="50"/>
      <c r="L299" s="85" t="str">
        <f t="shared" si="8"/>
        <v/>
      </c>
      <c r="M299" s="90" t="str">
        <f t="shared" si="9"/>
        <v/>
      </c>
    </row>
    <row r="300" spans="2:13" ht="21" customHeight="1" x14ac:dyDescent="0.2">
      <c r="B300" s="31"/>
      <c r="C300" s="47"/>
      <c r="D300" s="47"/>
      <c r="E300" s="31"/>
      <c r="F300" s="47"/>
      <c r="G300" s="47"/>
      <c r="H300" s="47"/>
      <c r="I300" s="47"/>
      <c r="J300" s="48"/>
      <c r="K300" s="50"/>
      <c r="L300" s="85" t="str">
        <f t="shared" si="8"/>
        <v/>
      </c>
      <c r="M300" s="90" t="str">
        <f t="shared" si="9"/>
        <v/>
      </c>
    </row>
    <row r="301" spans="2:13" ht="21" customHeight="1" x14ac:dyDescent="0.2">
      <c r="B301" s="31"/>
      <c r="C301" s="47"/>
      <c r="D301" s="47"/>
      <c r="E301" s="31"/>
      <c r="F301" s="47"/>
      <c r="G301" s="47"/>
      <c r="H301" s="47"/>
      <c r="I301" s="47"/>
      <c r="J301" s="48"/>
      <c r="K301" s="50"/>
      <c r="L301" s="85" t="str">
        <f t="shared" si="8"/>
        <v/>
      </c>
      <c r="M301" s="90" t="str">
        <f t="shared" si="9"/>
        <v/>
      </c>
    </row>
    <row r="302" spans="2:13" ht="21" customHeight="1" x14ac:dyDescent="0.2">
      <c r="B302" s="31"/>
      <c r="C302" s="47"/>
      <c r="D302" s="47"/>
      <c r="E302" s="31"/>
      <c r="F302" s="47"/>
      <c r="G302" s="47"/>
      <c r="H302" s="47"/>
      <c r="I302" s="47"/>
      <c r="J302" s="48"/>
      <c r="K302" s="50"/>
      <c r="L302" s="85" t="str">
        <f t="shared" si="8"/>
        <v/>
      </c>
      <c r="M302" s="90" t="str">
        <f t="shared" si="9"/>
        <v/>
      </c>
    </row>
    <row r="303" spans="2:13" ht="21" customHeight="1" x14ac:dyDescent="0.2">
      <c r="B303" s="31"/>
      <c r="C303" s="47"/>
      <c r="D303" s="47"/>
      <c r="E303" s="31"/>
      <c r="F303" s="47"/>
      <c r="G303" s="47"/>
      <c r="H303" s="47"/>
      <c r="I303" s="47"/>
      <c r="J303" s="48"/>
      <c r="K303" s="50"/>
      <c r="L303" s="85" t="str">
        <f t="shared" si="8"/>
        <v/>
      </c>
      <c r="M303" s="90" t="str">
        <f t="shared" si="9"/>
        <v/>
      </c>
    </row>
    <row r="304" spans="2:13" ht="21" customHeight="1" x14ac:dyDescent="0.2">
      <c r="B304" s="31"/>
      <c r="C304" s="47"/>
      <c r="D304" s="47"/>
      <c r="E304" s="31"/>
      <c r="F304" s="47"/>
      <c r="G304" s="47"/>
      <c r="H304" s="47"/>
      <c r="I304" s="47"/>
      <c r="J304" s="48"/>
      <c r="K304" s="50"/>
      <c r="L304" s="85" t="str">
        <f t="shared" si="8"/>
        <v/>
      </c>
      <c r="M304" s="90" t="str">
        <f t="shared" si="9"/>
        <v/>
      </c>
    </row>
    <row r="305" spans="2:13" ht="21" customHeight="1" x14ac:dyDescent="0.2">
      <c r="B305" s="31"/>
      <c r="C305" s="47"/>
      <c r="D305" s="47"/>
      <c r="E305" s="31"/>
      <c r="F305" s="47"/>
      <c r="G305" s="47"/>
      <c r="H305" s="47"/>
      <c r="I305" s="47"/>
      <c r="J305" s="48"/>
      <c r="K305" s="50"/>
      <c r="L305" s="85" t="str">
        <f t="shared" si="8"/>
        <v/>
      </c>
      <c r="M305" s="90" t="str">
        <f t="shared" si="9"/>
        <v/>
      </c>
    </row>
    <row r="306" spans="2:13" ht="21" customHeight="1" x14ac:dyDescent="0.2">
      <c r="B306" s="31"/>
      <c r="C306" s="47"/>
      <c r="D306" s="47"/>
      <c r="E306" s="31"/>
      <c r="F306" s="47"/>
      <c r="G306" s="47"/>
      <c r="H306" s="47"/>
      <c r="I306" s="47"/>
      <c r="J306" s="48"/>
      <c r="K306" s="50"/>
      <c r="L306" s="85" t="str">
        <f t="shared" si="8"/>
        <v/>
      </c>
      <c r="M306" s="90" t="str">
        <f t="shared" si="9"/>
        <v/>
      </c>
    </row>
    <row r="307" spans="2:13" ht="21" customHeight="1" x14ac:dyDescent="0.2">
      <c r="B307" s="31"/>
      <c r="C307" s="47"/>
      <c r="D307" s="47"/>
      <c r="E307" s="31"/>
      <c r="F307" s="47"/>
      <c r="G307" s="47"/>
      <c r="H307" s="47"/>
      <c r="I307" s="47"/>
      <c r="J307" s="48"/>
      <c r="K307" s="50"/>
      <c r="L307" s="85" t="str">
        <f t="shared" si="8"/>
        <v/>
      </c>
      <c r="M307" s="90" t="str">
        <f t="shared" si="9"/>
        <v/>
      </c>
    </row>
    <row r="308" spans="2:13" ht="21" customHeight="1" x14ac:dyDescent="0.2">
      <c r="B308" s="31"/>
      <c r="C308" s="47"/>
      <c r="D308" s="47"/>
      <c r="E308" s="31"/>
      <c r="F308" s="47"/>
      <c r="G308" s="47"/>
      <c r="H308" s="47"/>
      <c r="I308" s="47"/>
      <c r="J308" s="48"/>
      <c r="K308" s="50"/>
      <c r="L308" s="85" t="str">
        <f t="shared" si="8"/>
        <v/>
      </c>
      <c r="M308" s="90" t="str">
        <f t="shared" si="9"/>
        <v/>
      </c>
    </row>
    <row r="309" spans="2:13" ht="21" customHeight="1" x14ac:dyDescent="0.2">
      <c r="B309" s="31"/>
      <c r="C309" s="47"/>
      <c r="D309" s="47"/>
      <c r="E309" s="31"/>
      <c r="F309" s="47"/>
      <c r="G309" s="47"/>
      <c r="H309" s="47"/>
      <c r="I309" s="47"/>
      <c r="J309" s="48"/>
      <c r="K309" s="50"/>
      <c r="L309" s="85" t="str">
        <f t="shared" si="8"/>
        <v/>
      </c>
      <c r="M309" s="90" t="str">
        <f t="shared" si="9"/>
        <v/>
      </c>
    </row>
    <row r="310" spans="2:13" ht="21" customHeight="1" x14ac:dyDescent="0.2">
      <c r="B310" s="31"/>
      <c r="C310" s="47"/>
      <c r="D310" s="47"/>
      <c r="E310" s="31"/>
      <c r="F310" s="47"/>
      <c r="G310" s="47"/>
      <c r="H310" s="47"/>
      <c r="I310" s="47"/>
      <c r="J310" s="48"/>
      <c r="K310" s="50"/>
      <c r="L310" s="85" t="str">
        <f t="shared" si="8"/>
        <v/>
      </c>
      <c r="M310" s="90" t="str">
        <f t="shared" si="9"/>
        <v/>
      </c>
    </row>
    <row r="311" spans="2:13" ht="21" customHeight="1" x14ac:dyDescent="0.2">
      <c r="B311" s="31"/>
      <c r="C311" s="47"/>
      <c r="D311" s="47"/>
      <c r="E311" s="31"/>
      <c r="F311" s="47"/>
      <c r="G311" s="47"/>
      <c r="H311" s="47"/>
      <c r="I311" s="47"/>
      <c r="J311" s="48"/>
      <c r="K311" s="50"/>
      <c r="L311" s="85" t="str">
        <f t="shared" si="8"/>
        <v/>
      </c>
      <c r="M311" s="90" t="str">
        <f t="shared" si="9"/>
        <v/>
      </c>
    </row>
    <row r="312" spans="2:13" ht="21" customHeight="1" x14ac:dyDescent="0.2">
      <c r="B312" s="31"/>
      <c r="C312" s="47"/>
      <c r="D312" s="47"/>
      <c r="E312" s="31"/>
      <c r="F312" s="47"/>
      <c r="G312" s="47"/>
      <c r="H312" s="47"/>
      <c r="I312" s="47"/>
      <c r="J312" s="48"/>
      <c r="K312" s="50"/>
      <c r="L312" s="85" t="str">
        <f t="shared" si="8"/>
        <v/>
      </c>
      <c r="M312" s="90" t="str">
        <f t="shared" si="9"/>
        <v/>
      </c>
    </row>
    <row r="313" spans="2:13" ht="21" customHeight="1" x14ac:dyDescent="0.2">
      <c r="B313" s="31"/>
      <c r="C313" s="47"/>
      <c r="D313" s="47"/>
      <c r="E313" s="31"/>
      <c r="F313" s="47"/>
      <c r="G313" s="47"/>
      <c r="H313" s="47"/>
      <c r="I313" s="47"/>
      <c r="J313" s="48"/>
      <c r="K313" s="50"/>
      <c r="L313" s="85" t="str">
        <f t="shared" si="8"/>
        <v/>
      </c>
      <c r="M313" s="90" t="str">
        <f t="shared" si="9"/>
        <v/>
      </c>
    </row>
    <row r="314" spans="2:13" ht="21" customHeight="1" x14ac:dyDescent="0.2">
      <c r="B314" s="31"/>
      <c r="C314" s="47"/>
      <c r="D314" s="47"/>
      <c r="E314" s="31"/>
      <c r="F314" s="47"/>
      <c r="G314" s="47"/>
      <c r="H314" s="47"/>
      <c r="I314" s="47"/>
      <c r="J314" s="48"/>
      <c r="K314" s="50"/>
      <c r="L314" s="85" t="str">
        <f t="shared" si="8"/>
        <v/>
      </c>
      <c r="M314" s="90" t="str">
        <f t="shared" si="9"/>
        <v/>
      </c>
    </row>
    <row r="315" spans="2:13" ht="21" customHeight="1" x14ac:dyDescent="0.2">
      <c r="B315" s="31"/>
      <c r="C315" s="47"/>
      <c r="D315" s="47"/>
      <c r="E315" s="31"/>
      <c r="F315" s="47"/>
      <c r="G315" s="47"/>
      <c r="H315" s="47"/>
      <c r="I315" s="47"/>
      <c r="J315" s="48"/>
      <c r="K315" s="50"/>
      <c r="L315" s="85" t="str">
        <f t="shared" si="8"/>
        <v/>
      </c>
      <c r="M315" s="90" t="str">
        <f t="shared" si="9"/>
        <v/>
      </c>
    </row>
    <row r="316" spans="2:13" ht="21" customHeight="1" x14ac:dyDescent="0.2">
      <c r="B316" s="31"/>
      <c r="C316" s="47"/>
      <c r="D316" s="47"/>
      <c r="E316" s="31"/>
      <c r="F316" s="47"/>
      <c r="G316" s="47"/>
      <c r="H316" s="47"/>
      <c r="I316" s="47"/>
      <c r="J316" s="48"/>
      <c r="K316" s="50"/>
      <c r="L316" s="85" t="str">
        <f t="shared" si="8"/>
        <v/>
      </c>
      <c r="M316" s="90" t="str">
        <f t="shared" si="9"/>
        <v/>
      </c>
    </row>
    <row r="317" spans="2:13" ht="21" customHeight="1" x14ac:dyDescent="0.2">
      <c r="B317" s="31"/>
      <c r="C317" s="47"/>
      <c r="D317" s="47"/>
      <c r="E317" s="31"/>
      <c r="F317" s="47"/>
      <c r="G317" s="47"/>
      <c r="H317" s="47"/>
      <c r="I317" s="47"/>
      <c r="J317" s="48"/>
      <c r="K317" s="50"/>
      <c r="L317" s="85" t="str">
        <f t="shared" si="8"/>
        <v/>
      </c>
      <c r="M317" s="90" t="str">
        <f t="shared" si="9"/>
        <v/>
      </c>
    </row>
    <row r="318" spans="2:13" ht="21" customHeight="1" x14ac:dyDescent="0.2">
      <c r="B318" s="31"/>
      <c r="C318" s="47"/>
      <c r="D318" s="47"/>
      <c r="E318" s="31"/>
      <c r="F318" s="47"/>
      <c r="G318" s="47"/>
      <c r="H318" s="47"/>
      <c r="I318" s="47"/>
      <c r="J318" s="48"/>
      <c r="K318" s="50"/>
      <c r="L318" s="85" t="str">
        <f t="shared" si="8"/>
        <v/>
      </c>
      <c r="M318" s="90" t="str">
        <f t="shared" si="9"/>
        <v/>
      </c>
    </row>
    <row r="319" spans="2:13" ht="21" customHeight="1" x14ac:dyDescent="0.2">
      <c r="B319" s="31"/>
      <c r="C319" s="47"/>
      <c r="D319" s="47"/>
      <c r="E319" s="31"/>
      <c r="F319" s="47"/>
      <c r="G319" s="47"/>
      <c r="H319" s="47"/>
      <c r="I319" s="47"/>
      <c r="J319" s="48"/>
      <c r="K319" s="50"/>
      <c r="L319" s="85" t="str">
        <f t="shared" si="8"/>
        <v/>
      </c>
      <c r="M319" s="90" t="str">
        <f t="shared" si="9"/>
        <v/>
      </c>
    </row>
    <row r="320" spans="2:13" ht="21" customHeight="1" x14ac:dyDescent="0.2">
      <c r="B320" s="31"/>
      <c r="C320" s="47"/>
      <c r="D320" s="47"/>
      <c r="E320" s="31"/>
      <c r="F320" s="47"/>
      <c r="G320" s="47"/>
      <c r="H320" s="47"/>
      <c r="I320" s="47"/>
      <c r="J320" s="48"/>
      <c r="K320" s="50"/>
      <c r="L320" s="85" t="str">
        <f t="shared" si="8"/>
        <v/>
      </c>
      <c r="M320" s="90" t="str">
        <f t="shared" si="9"/>
        <v/>
      </c>
    </row>
    <row r="321" spans="2:13" ht="21" customHeight="1" x14ac:dyDescent="0.2">
      <c r="B321" s="31"/>
      <c r="C321" s="47"/>
      <c r="D321" s="47"/>
      <c r="E321" s="31"/>
      <c r="F321" s="47"/>
      <c r="G321" s="47"/>
      <c r="H321" s="47"/>
      <c r="I321" s="47"/>
      <c r="J321" s="48"/>
      <c r="K321" s="50"/>
      <c r="L321" s="85" t="str">
        <f t="shared" si="8"/>
        <v/>
      </c>
      <c r="M321" s="90" t="str">
        <f t="shared" si="9"/>
        <v/>
      </c>
    </row>
    <row r="322" spans="2:13" ht="21" customHeight="1" x14ac:dyDescent="0.2">
      <c r="B322" s="31"/>
      <c r="C322" s="47"/>
      <c r="D322" s="47"/>
      <c r="E322" s="31"/>
      <c r="F322" s="47"/>
      <c r="G322" s="47"/>
      <c r="H322" s="47"/>
      <c r="I322" s="47"/>
      <c r="J322" s="48"/>
      <c r="K322" s="50"/>
      <c r="L322" s="85" t="str">
        <f t="shared" si="8"/>
        <v/>
      </c>
      <c r="M322" s="90" t="str">
        <f t="shared" si="9"/>
        <v/>
      </c>
    </row>
    <row r="323" spans="2:13" ht="21" customHeight="1" x14ac:dyDescent="0.2">
      <c r="B323" s="31"/>
      <c r="C323" s="47"/>
      <c r="D323" s="47"/>
      <c r="E323" s="31"/>
      <c r="F323" s="47"/>
      <c r="G323" s="47"/>
      <c r="H323" s="47"/>
      <c r="I323" s="47"/>
      <c r="J323" s="48"/>
      <c r="K323" s="50"/>
      <c r="L323" s="85" t="str">
        <f t="shared" si="8"/>
        <v/>
      </c>
      <c r="M323" s="90" t="str">
        <f t="shared" si="9"/>
        <v/>
      </c>
    </row>
    <row r="324" spans="2:13" ht="21" customHeight="1" x14ac:dyDescent="0.2">
      <c r="B324" s="31"/>
      <c r="C324" s="47"/>
      <c r="D324" s="47"/>
      <c r="E324" s="31"/>
      <c r="F324" s="47"/>
      <c r="G324" s="47"/>
      <c r="H324" s="47"/>
      <c r="I324" s="47"/>
      <c r="J324" s="48"/>
      <c r="K324" s="50"/>
      <c r="L324" s="85" t="str">
        <f t="shared" si="8"/>
        <v/>
      </c>
      <c r="M324" s="90" t="str">
        <f t="shared" si="9"/>
        <v/>
      </c>
    </row>
    <row r="325" spans="2:13" ht="21" customHeight="1" x14ac:dyDescent="0.2">
      <c r="B325" s="31"/>
      <c r="C325" s="47"/>
      <c r="D325" s="47"/>
      <c r="E325" s="31"/>
      <c r="F325" s="47"/>
      <c r="G325" s="47"/>
      <c r="H325" s="47"/>
      <c r="I325" s="47"/>
      <c r="J325" s="48"/>
      <c r="K325" s="50"/>
      <c r="L325" s="85" t="str">
        <f t="shared" si="8"/>
        <v/>
      </c>
      <c r="M325" s="90" t="str">
        <f t="shared" si="9"/>
        <v/>
      </c>
    </row>
    <row r="326" spans="2:13" ht="21" customHeight="1" x14ac:dyDescent="0.2">
      <c r="B326" s="31"/>
      <c r="C326" s="47"/>
      <c r="D326" s="47"/>
      <c r="E326" s="31"/>
      <c r="F326" s="47"/>
      <c r="G326" s="47"/>
      <c r="H326" s="47"/>
      <c r="I326" s="47"/>
      <c r="J326" s="48"/>
      <c r="K326" s="50"/>
      <c r="L326" s="85" t="str">
        <f t="shared" si="8"/>
        <v/>
      </c>
      <c r="M326" s="90" t="str">
        <f t="shared" si="9"/>
        <v/>
      </c>
    </row>
    <row r="327" spans="2:13" ht="21" customHeight="1" x14ac:dyDescent="0.2">
      <c r="B327" s="31"/>
      <c r="C327" s="47"/>
      <c r="D327" s="47"/>
      <c r="E327" s="31"/>
      <c r="F327" s="47"/>
      <c r="G327" s="47"/>
      <c r="H327" s="47"/>
      <c r="I327" s="47"/>
      <c r="J327" s="48"/>
      <c r="K327" s="50"/>
      <c r="L327" s="85" t="str">
        <f t="shared" si="8"/>
        <v/>
      </c>
      <c r="M327" s="90" t="str">
        <f t="shared" si="9"/>
        <v/>
      </c>
    </row>
    <row r="328" spans="2:13" ht="21" customHeight="1" x14ac:dyDescent="0.2">
      <c r="B328" s="31"/>
      <c r="C328" s="47"/>
      <c r="D328" s="47"/>
      <c r="E328" s="31"/>
      <c r="F328" s="47"/>
      <c r="G328" s="47"/>
      <c r="H328" s="47"/>
      <c r="I328" s="47"/>
      <c r="J328" s="48"/>
      <c r="K328" s="50"/>
      <c r="L328" s="85" t="str">
        <f t="shared" si="8"/>
        <v/>
      </c>
      <c r="M328" s="90" t="str">
        <f t="shared" si="9"/>
        <v/>
      </c>
    </row>
    <row r="329" spans="2:13" ht="21" customHeight="1" x14ac:dyDescent="0.2">
      <c r="B329" s="31"/>
      <c r="C329" s="47"/>
      <c r="D329" s="47"/>
      <c r="E329" s="31"/>
      <c r="F329" s="47"/>
      <c r="G329" s="47"/>
      <c r="H329" s="47"/>
      <c r="I329" s="47"/>
      <c r="J329" s="48"/>
      <c r="K329" s="50"/>
      <c r="L329" s="85" t="str">
        <f t="shared" si="8"/>
        <v/>
      </c>
      <c r="M329" s="90" t="str">
        <f t="shared" si="9"/>
        <v/>
      </c>
    </row>
    <row r="330" spans="2:13" ht="21" customHeight="1" x14ac:dyDescent="0.2">
      <c r="B330" s="31"/>
      <c r="C330" s="47"/>
      <c r="D330" s="47"/>
      <c r="E330" s="31"/>
      <c r="F330" s="47"/>
      <c r="G330" s="47"/>
      <c r="H330" s="47"/>
      <c r="I330" s="47"/>
      <c r="J330" s="48"/>
      <c r="K330" s="50"/>
      <c r="L330" s="85" t="str">
        <f t="shared" si="8"/>
        <v/>
      </c>
      <c r="M330" s="90" t="str">
        <f t="shared" si="9"/>
        <v/>
      </c>
    </row>
    <row r="331" spans="2:13" ht="21" customHeight="1" x14ac:dyDescent="0.2">
      <c r="B331" s="31"/>
      <c r="C331" s="47"/>
      <c r="D331" s="47"/>
      <c r="E331" s="31"/>
      <c r="F331" s="47"/>
      <c r="G331" s="47"/>
      <c r="H331" s="47"/>
      <c r="I331" s="47"/>
      <c r="J331" s="48"/>
      <c r="K331" s="50"/>
      <c r="L331" s="85" t="str">
        <f t="shared" si="8"/>
        <v/>
      </c>
      <c r="M331" s="90" t="str">
        <f t="shared" si="9"/>
        <v/>
      </c>
    </row>
    <row r="332" spans="2:13" ht="21" customHeight="1" x14ac:dyDescent="0.2">
      <c r="B332" s="31"/>
      <c r="C332" s="47"/>
      <c r="D332" s="47"/>
      <c r="E332" s="31"/>
      <c r="F332" s="47"/>
      <c r="G332" s="47"/>
      <c r="H332" s="47"/>
      <c r="I332" s="47"/>
      <c r="J332" s="48"/>
      <c r="K332" s="50"/>
      <c r="L332" s="85" t="str">
        <f t="shared" ref="L332:L395" si="10">IF(M332&lt;&gt;"","Erreur","")</f>
        <v/>
      </c>
      <c r="M332" s="90" t="str">
        <f t="shared" si="9"/>
        <v/>
      </c>
    </row>
    <row r="333" spans="2:13" ht="21" customHeight="1" x14ac:dyDescent="0.2">
      <c r="B333" s="31"/>
      <c r="C333" s="47"/>
      <c r="D333" s="47"/>
      <c r="E333" s="31"/>
      <c r="F333" s="47"/>
      <c r="G333" s="47"/>
      <c r="H333" s="47"/>
      <c r="I333" s="47"/>
      <c r="J333" s="48"/>
      <c r="K333" s="50"/>
      <c r="L333" s="85" t="str">
        <f t="shared" si="10"/>
        <v/>
      </c>
      <c r="M333" s="90" t="str">
        <f t="shared" ref="M333:M396" si="11">IF(AND(B333&lt;&gt;"",B332=""),"La ligne précédente ne doit pas être vide",IF(AND(B333&lt;&gt;"",OR(C333="",D333="",G333="",H333="")),"Veuillez compléter les informations d'identification de la garantie.",IF(AND(B333="",OR(C333&lt;&gt;"",D333&lt;&gt;"",G333&lt;&gt;"",H333&lt;&gt;"")),"Veuillez compléter les informations d'identification de la garantie en colonne C0010.",IF(AND(B333&lt;&gt;"",E333&lt;&gt;"",F333=""),"Veuillez compléter le Type de code en colonne C0050.",IF(AND(B333&lt;&gt;"",F333=""),"Veuillez compléter Total/NA dans la liste de la  colonne C0050 Type de code si vous n'avez rien à déclarer.","")))))</f>
        <v/>
      </c>
    </row>
    <row r="334" spans="2:13" ht="21" customHeight="1" x14ac:dyDescent="0.2">
      <c r="B334" s="31"/>
      <c r="C334" s="47"/>
      <c r="D334" s="47"/>
      <c r="E334" s="31"/>
      <c r="F334" s="47"/>
      <c r="G334" s="47"/>
      <c r="H334" s="47"/>
      <c r="I334" s="47"/>
      <c r="J334" s="48"/>
      <c r="K334" s="50"/>
      <c r="L334" s="85" t="str">
        <f t="shared" si="10"/>
        <v/>
      </c>
      <c r="M334" s="90" t="str">
        <f t="shared" si="11"/>
        <v/>
      </c>
    </row>
    <row r="335" spans="2:13" ht="21" customHeight="1" x14ac:dyDescent="0.2">
      <c r="B335" s="31"/>
      <c r="C335" s="47"/>
      <c r="D335" s="47"/>
      <c r="E335" s="31"/>
      <c r="F335" s="47"/>
      <c r="G335" s="47"/>
      <c r="H335" s="47"/>
      <c r="I335" s="47"/>
      <c r="J335" s="48"/>
      <c r="K335" s="50"/>
      <c r="L335" s="85" t="str">
        <f t="shared" si="10"/>
        <v/>
      </c>
      <c r="M335" s="90" t="str">
        <f t="shared" si="11"/>
        <v/>
      </c>
    </row>
    <row r="336" spans="2:13" ht="21" customHeight="1" x14ac:dyDescent="0.2">
      <c r="B336" s="31"/>
      <c r="C336" s="47"/>
      <c r="D336" s="47"/>
      <c r="E336" s="31"/>
      <c r="F336" s="47"/>
      <c r="G336" s="47"/>
      <c r="H336" s="47"/>
      <c r="I336" s="47"/>
      <c r="J336" s="48"/>
      <c r="K336" s="50"/>
      <c r="L336" s="85" t="str">
        <f t="shared" si="10"/>
        <v/>
      </c>
      <c r="M336" s="90" t="str">
        <f t="shared" si="11"/>
        <v/>
      </c>
    </row>
    <row r="337" spans="2:13" ht="21" customHeight="1" x14ac:dyDescent="0.2">
      <c r="B337" s="31"/>
      <c r="C337" s="47"/>
      <c r="D337" s="47"/>
      <c r="E337" s="31"/>
      <c r="F337" s="47"/>
      <c r="G337" s="47"/>
      <c r="H337" s="47"/>
      <c r="I337" s="47"/>
      <c r="J337" s="48"/>
      <c r="K337" s="50"/>
      <c r="L337" s="85" t="str">
        <f t="shared" si="10"/>
        <v/>
      </c>
      <c r="M337" s="90" t="str">
        <f t="shared" si="11"/>
        <v/>
      </c>
    </row>
    <row r="338" spans="2:13" ht="21" customHeight="1" x14ac:dyDescent="0.2">
      <c r="B338" s="31"/>
      <c r="C338" s="47"/>
      <c r="D338" s="47"/>
      <c r="E338" s="31"/>
      <c r="F338" s="47"/>
      <c r="G338" s="47"/>
      <c r="H338" s="47"/>
      <c r="I338" s="47"/>
      <c r="J338" s="48"/>
      <c r="K338" s="50"/>
      <c r="L338" s="85" t="str">
        <f t="shared" si="10"/>
        <v/>
      </c>
      <c r="M338" s="90" t="str">
        <f t="shared" si="11"/>
        <v/>
      </c>
    </row>
    <row r="339" spans="2:13" ht="21" customHeight="1" x14ac:dyDescent="0.2">
      <c r="B339" s="31"/>
      <c r="C339" s="47"/>
      <c r="D339" s="47"/>
      <c r="E339" s="31"/>
      <c r="F339" s="47"/>
      <c r="G339" s="47"/>
      <c r="H339" s="47"/>
      <c r="I339" s="47"/>
      <c r="J339" s="48"/>
      <c r="K339" s="50"/>
      <c r="L339" s="85" t="str">
        <f t="shared" si="10"/>
        <v/>
      </c>
      <c r="M339" s="90" t="str">
        <f t="shared" si="11"/>
        <v/>
      </c>
    </row>
    <row r="340" spans="2:13" ht="21" customHeight="1" x14ac:dyDescent="0.2">
      <c r="B340" s="31"/>
      <c r="C340" s="47"/>
      <c r="D340" s="47"/>
      <c r="E340" s="31"/>
      <c r="F340" s="47"/>
      <c r="G340" s="47"/>
      <c r="H340" s="47"/>
      <c r="I340" s="47"/>
      <c r="J340" s="48"/>
      <c r="K340" s="50"/>
      <c r="L340" s="85" t="str">
        <f t="shared" si="10"/>
        <v/>
      </c>
      <c r="M340" s="90" t="str">
        <f t="shared" si="11"/>
        <v/>
      </c>
    </row>
    <row r="341" spans="2:13" ht="21" customHeight="1" x14ac:dyDescent="0.2">
      <c r="B341" s="31"/>
      <c r="C341" s="47"/>
      <c r="D341" s="47"/>
      <c r="E341" s="31"/>
      <c r="F341" s="47"/>
      <c r="G341" s="47"/>
      <c r="H341" s="47"/>
      <c r="I341" s="47"/>
      <c r="J341" s="48"/>
      <c r="K341" s="50"/>
      <c r="L341" s="85" t="str">
        <f t="shared" si="10"/>
        <v/>
      </c>
      <c r="M341" s="90" t="str">
        <f t="shared" si="11"/>
        <v/>
      </c>
    </row>
    <row r="342" spans="2:13" ht="21" customHeight="1" x14ac:dyDescent="0.2">
      <c r="B342" s="31"/>
      <c r="C342" s="47"/>
      <c r="D342" s="47"/>
      <c r="E342" s="31"/>
      <c r="F342" s="47"/>
      <c r="G342" s="47"/>
      <c r="H342" s="47"/>
      <c r="I342" s="47"/>
      <c r="J342" s="48"/>
      <c r="K342" s="50"/>
      <c r="L342" s="85" t="str">
        <f t="shared" si="10"/>
        <v/>
      </c>
      <c r="M342" s="90" t="str">
        <f t="shared" si="11"/>
        <v/>
      </c>
    </row>
    <row r="343" spans="2:13" ht="21" customHeight="1" x14ac:dyDescent="0.2">
      <c r="B343" s="31"/>
      <c r="C343" s="47"/>
      <c r="D343" s="47"/>
      <c r="E343" s="31"/>
      <c r="F343" s="47"/>
      <c r="G343" s="47"/>
      <c r="H343" s="47"/>
      <c r="I343" s="47"/>
      <c r="J343" s="48"/>
      <c r="K343" s="50"/>
      <c r="L343" s="85" t="str">
        <f t="shared" si="10"/>
        <v/>
      </c>
      <c r="M343" s="90" t="str">
        <f t="shared" si="11"/>
        <v/>
      </c>
    </row>
    <row r="344" spans="2:13" ht="21" customHeight="1" x14ac:dyDescent="0.2">
      <c r="B344" s="31"/>
      <c r="C344" s="47"/>
      <c r="D344" s="47"/>
      <c r="E344" s="31"/>
      <c r="F344" s="47"/>
      <c r="G344" s="47"/>
      <c r="H344" s="47"/>
      <c r="I344" s="47"/>
      <c r="J344" s="48"/>
      <c r="K344" s="50"/>
      <c r="L344" s="85" t="str">
        <f t="shared" si="10"/>
        <v/>
      </c>
      <c r="M344" s="90" t="str">
        <f t="shared" si="11"/>
        <v/>
      </c>
    </row>
    <row r="345" spans="2:13" ht="21" customHeight="1" x14ac:dyDescent="0.2">
      <c r="B345" s="31"/>
      <c r="C345" s="47"/>
      <c r="D345" s="47"/>
      <c r="E345" s="31"/>
      <c r="F345" s="47"/>
      <c r="G345" s="47"/>
      <c r="H345" s="47"/>
      <c r="I345" s="47"/>
      <c r="J345" s="48"/>
      <c r="K345" s="50"/>
      <c r="L345" s="85" t="str">
        <f t="shared" si="10"/>
        <v/>
      </c>
      <c r="M345" s="90" t="str">
        <f t="shared" si="11"/>
        <v/>
      </c>
    </row>
    <row r="346" spans="2:13" ht="21" customHeight="1" x14ac:dyDescent="0.2">
      <c r="B346" s="31"/>
      <c r="C346" s="47"/>
      <c r="D346" s="47"/>
      <c r="E346" s="31"/>
      <c r="F346" s="47"/>
      <c r="G346" s="47"/>
      <c r="H346" s="47"/>
      <c r="I346" s="47"/>
      <c r="J346" s="48"/>
      <c r="K346" s="50"/>
      <c r="L346" s="85" t="str">
        <f t="shared" si="10"/>
        <v/>
      </c>
      <c r="M346" s="90" t="str">
        <f t="shared" si="11"/>
        <v/>
      </c>
    </row>
    <row r="347" spans="2:13" ht="21" customHeight="1" x14ac:dyDescent="0.2">
      <c r="B347" s="31"/>
      <c r="C347" s="47"/>
      <c r="D347" s="47"/>
      <c r="E347" s="31"/>
      <c r="F347" s="47"/>
      <c r="G347" s="47"/>
      <c r="H347" s="47"/>
      <c r="I347" s="47"/>
      <c r="J347" s="48"/>
      <c r="K347" s="50"/>
      <c r="L347" s="85" t="str">
        <f t="shared" si="10"/>
        <v/>
      </c>
      <c r="M347" s="90" t="str">
        <f t="shared" si="11"/>
        <v/>
      </c>
    </row>
    <row r="348" spans="2:13" ht="21" customHeight="1" x14ac:dyDescent="0.2">
      <c r="B348" s="31"/>
      <c r="C348" s="47"/>
      <c r="D348" s="47"/>
      <c r="E348" s="31"/>
      <c r="F348" s="47"/>
      <c r="G348" s="47"/>
      <c r="H348" s="47"/>
      <c r="I348" s="47"/>
      <c r="J348" s="48"/>
      <c r="K348" s="50"/>
      <c r="L348" s="85" t="str">
        <f t="shared" si="10"/>
        <v/>
      </c>
      <c r="M348" s="90" t="str">
        <f t="shared" si="11"/>
        <v/>
      </c>
    </row>
    <row r="349" spans="2:13" ht="21" customHeight="1" x14ac:dyDescent="0.2">
      <c r="B349" s="31"/>
      <c r="C349" s="47"/>
      <c r="D349" s="47"/>
      <c r="E349" s="31"/>
      <c r="F349" s="47"/>
      <c r="G349" s="47"/>
      <c r="H349" s="47"/>
      <c r="I349" s="47"/>
      <c r="J349" s="48"/>
      <c r="K349" s="50"/>
      <c r="L349" s="85" t="str">
        <f t="shared" si="10"/>
        <v/>
      </c>
      <c r="M349" s="90" t="str">
        <f t="shared" si="11"/>
        <v/>
      </c>
    </row>
    <row r="350" spans="2:13" ht="21" customHeight="1" x14ac:dyDescent="0.2">
      <c r="B350" s="31"/>
      <c r="C350" s="47"/>
      <c r="D350" s="47"/>
      <c r="E350" s="31"/>
      <c r="F350" s="47"/>
      <c r="G350" s="47"/>
      <c r="H350" s="47"/>
      <c r="I350" s="47"/>
      <c r="J350" s="48"/>
      <c r="K350" s="50"/>
      <c r="L350" s="85" t="str">
        <f t="shared" si="10"/>
        <v/>
      </c>
      <c r="M350" s="90" t="str">
        <f t="shared" si="11"/>
        <v/>
      </c>
    </row>
    <row r="351" spans="2:13" ht="21" customHeight="1" x14ac:dyDescent="0.2">
      <c r="B351" s="31"/>
      <c r="C351" s="47"/>
      <c r="D351" s="47"/>
      <c r="E351" s="31"/>
      <c r="F351" s="47"/>
      <c r="G351" s="47"/>
      <c r="H351" s="47"/>
      <c r="I351" s="47"/>
      <c r="J351" s="48"/>
      <c r="K351" s="50"/>
      <c r="L351" s="85" t="str">
        <f t="shared" si="10"/>
        <v/>
      </c>
      <c r="M351" s="90" t="str">
        <f t="shared" si="11"/>
        <v/>
      </c>
    </row>
    <row r="352" spans="2:13" ht="21" customHeight="1" x14ac:dyDescent="0.2">
      <c r="B352" s="31"/>
      <c r="C352" s="47"/>
      <c r="D352" s="47"/>
      <c r="E352" s="31"/>
      <c r="F352" s="47"/>
      <c r="G352" s="47"/>
      <c r="H352" s="47"/>
      <c r="I352" s="47"/>
      <c r="J352" s="48"/>
      <c r="K352" s="50"/>
      <c r="L352" s="85" t="str">
        <f t="shared" si="10"/>
        <v/>
      </c>
      <c r="M352" s="90" t="str">
        <f t="shared" si="11"/>
        <v/>
      </c>
    </row>
    <row r="353" spans="2:13" ht="21" customHeight="1" x14ac:dyDescent="0.2">
      <c r="B353" s="31"/>
      <c r="C353" s="47"/>
      <c r="D353" s="47"/>
      <c r="E353" s="31"/>
      <c r="F353" s="47"/>
      <c r="G353" s="47"/>
      <c r="H353" s="47"/>
      <c r="I353" s="47"/>
      <c r="J353" s="48"/>
      <c r="K353" s="50"/>
      <c r="L353" s="85" t="str">
        <f t="shared" si="10"/>
        <v/>
      </c>
      <c r="M353" s="90" t="str">
        <f t="shared" si="11"/>
        <v/>
      </c>
    </row>
    <row r="354" spans="2:13" ht="21" customHeight="1" x14ac:dyDescent="0.2">
      <c r="B354" s="31"/>
      <c r="C354" s="47"/>
      <c r="D354" s="47"/>
      <c r="E354" s="31"/>
      <c r="F354" s="47"/>
      <c r="G354" s="47"/>
      <c r="H354" s="47"/>
      <c r="I354" s="47"/>
      <c r="J354" s="48"/>
      <c r="K354" s="50"/>
      <c r="L354" s="85" t="str">
        <f t="shared" si="10"/>
        <v/>
      </c>
      <c r="M354" s="90" t="str">
        <f t="shared" si="11"/>
        <v/>
      </c>
    </row>
    <row r="355" spans="2:13" ht="21" customHeight="1" x14ac:dyDescent="0.2">
      <c r="B355" s="31"/>
      <c r="C355" s="47"/>
      <c r="D355" s="47"/>
      <c r="E355" s="31"/>
      <c r="F355" s="47"/>
      <c r="G355" s="47"/>
      <c r="H355" s="47"/>
      <c r="I355" s="47"/>
      <c r="J355" s="48"/>
      <c r="K355" s="50"/>
      <c r="L355" s="85" t="str">
        <f t="shared" si="10"/>
        <v/>
      </c>
      <c r="M355" s="90" t="str">
        <f t="shared" si="11"/>
        <v/>
      </c>
    </row>
    <row r="356" spans="2:13" ht="21" customHeight="1" x14ac:dyDescent="0.2">
      <c r="B356" s="31"/>
      <c r="C356" s="47"/>
      <c r="D356" s="47"/>
      <c r="E356" s="31"/>
      <c r="F356" s="47"/>
      <c r="G356" s="47"/>
      <c r="H356" s="47"/>
      <c r="I356" s="47"/>
      <c r="J356" s="48"/>
      <c r="K356" s="50"/>
      <c r="L356" s="85" t="str">
        <f t="shared" si="10"/>
        <v/>
      </c>
      <c r="M356" s="90" t="str">
        <f t="shared" si="11"/>
        <v/>
      </c>
    </row>
    <row r="357" spans="2:13" ht="21" customHeight="1" x14ac:dyDescent="0.2">
      <c r="B357" s="31"/>
      <c r="C357" s="47"/>
      <c r="D357" s="47"/>
      <c r="E357" s="31"/>
      <c r="F357" s="47"/>
      <c r="G357" s="47"/>
      <c r="H357" s="47"/>
      <c r="I357" s="47"/>
      <c r="J357" s="48"/>
      <c r="K357" s="50"/>
      <c r="L357" s="85" t="str">
        <f t="shared" si="10"/>
        <v/>
      </c>
      <c r="M357" s="90" t="str">
        <f t="shared" si="11"/>
        <v/>
      </c>
    </row>
    <row r="358" spans="2:13" ht="21" customHeight="1" x14ac:dyDescent="0.2">
      <c r="B358" s="31"/>
      <c r="C358" s="47"/>
      <c r="D358" s="47"/>
      <c r="E358" s="31"/>
      <c r="F358" s="47"/>
      <c r="G358" s="47"/>
      <c r="H358" s="47"/>
      <c r="I358" s="47"/>
      <c r="J358" s="48"/>
      <c r="K358" s="50"/>
      <c r="L358" s="85" t="str">
        <f t="shared" si="10"/>
        <v/>
      </c>
      <c r="M358" s="90" t="str">
        <f t="shared" si="11"/>
        <v/>
      </c>
    </row>
    <row r="359" spans="2:13" ht="21" customHeight="1" x14ac:dyDescent="0.2">
      <c r="B359" s="31"/>
      <c r="C359" s="47"/>
      <c r="D359" s="47"/>
      <c r="E359" s="31"/>
      <c r="F359" s="47"/>
      <c r="G359" s="47"/>
      <c r="H359" s="47"/>
      <c r="I359" s="47"/>
      <c r="J359" s="48"/>
      <c r="K359" s="50"/>
      <c r="L359" s="85" t="str">
        <f t="shared" si="10"/>
        <v/>
      </c>
      <c r="M359" s="90" t="str">
        <f t="shared" si="11"/>
        <v/>
      </c>
    </row>
    <row r="360" spans="2:13" ht="21" customHeight="1" x14ac:dyDescent="0.2">
      <c r="B360" s="31"/>
      <c r="C360" s="47"/>
      <c r="D360" s="47"/>
      <c r="E360" s="31"/>
      <c r="F360" s="47"/>
      <c r="G360" s="47"/>
      <c r="H360" s="47"/>
      <c r="I360" s="47"/>
      <c r="J360" s="48"/>
      <c r="K360" s="50"/>
      <c r="L360" s="85" t="str">
        <f t="shared" si="10"/>
        <v/>
      </c>
      <c r="M360" s="90" t="str">
        <f t="shared" si="11"/>
        <v/>
      </c>
    </row>
    <row r="361" spans="2:13" ht="21" customHeight="1" x14ac:dyDescent="0.2">
      <c r="B361" s="31"/>
      <c r="C361" s="47"/>
      <c r="D361" s="47"/>
      <c r="E361" s="31"/>
      <c r="F361" s="47"/>
      <c r="G361" s="47"/>
      <c r="H361" s="47"/>
      <c r="I361" s="47"/>
      <c r="J361" s="48"/>
      <c r="K361" s="50"/>
      <c r="L361" s="85" t="str">
        <f t="shared" si="10"/>
        <v/>
      </c>
      <c r="M361" s="90" t="str">
        <f t="shared" si="11"/>
        <v/>
      </c>
    </row>
    <row r="362" spans="2:13" ht="21" customHeight="1" x14ac:dyDescent="0.2">
      <c r="B362" s="31"/>
      <c r="C362" s="47"/>
      <c r="D362" s="47"/>
      <c r="E362" s="31"/>
      <c r="F362" s="47"/>
      <c r="G362" s="47"/>
      <c r="H362" s="47"/>
      <c r="I362" s="47"/>
      <c r="J362" s="48"/>
      <c r="K362" s="50"/>
      <c r="L362" s="85" t="str">
        <f t="shared" si="10"/>
        <v/>
      </c>
      <c r="M362" s="90" t="str">
        <f t="shared" si="11"/>
        <v/>
      </c>
    </row>
    <row r="363" spans="2:13" ht="21" customHeight="1" x14ac:dyDescent="0.2">
      <c r="B363" s="31"/>
      <c r="C363" s="47"/>
      <c r="D363" s="47"/>
      <c r="E363" s="31"/>
      <c r="F363" s="47"/>
      <c r="G363" s="47"/>
      <c r="H363" s="47"/>
      <c r="I363" s="47"/>
      <c r="J363" s="48"/>
      <c r="K363" s="50"/>
      <c r="L363" s="85" t="str">
        <f t="shared" si="10"/>
        <v/>
      </c>
      <c r="M363" s="90" t="str">
        <f t="shared" si="11"/>
        <v/>
      </c>
    </row>
    <row r="364" spans="2:13" ht="21" customHeight="1" x14ac:dyDescent="0.2">
      <c r="B364" s="31"/>
      <c r="C364" s="47"/>
      <c r="D364" s="47"/>
      <c r="E364" s="31"/>
      <c r="F364" s="47"/>
      <c r="G364" s="47"/>
      <c r="H364" s="47"/>
      <c r="I364" s="47"/>
      <c r="J364" s="48"/>
      <c r="K364" s="50"/>
      <c r="L364" s="85" t="str">
        <f t="shared" si="10"/>
        <v/>
      </c>
      <c r="M364" s="90" t="str">
        <f t="shared" si="11"/>
        <v/>
      </c>
    </row>
    <row r="365" spans="2:13" ht="21" customHeight="1" x14ac:dyDescent="0.2">
      <c r="B365" s="31"/>
      <c r="C365" s="47"/>
      <c r="D365" s="47"/>
      <c r="E365" s="31"/>
      <c r="F365" s="47"/>
      <c r="G365" s="47"/>
      <c r="H365" s="47"/>
      <c r="I365" s="47"/>
      <c r="J365" s="48"/>
      <c r="K365" s="50"/>
      <c r="L365" s="85" t="str">
        <f t="shared" si="10"/>
        <v/>
      </c>
      <c r="M365" s="90" t="str">
        <f t="shared" si="11"/>
        <v/>
      </c>
    </row>
    <row r="366" spans="2:13" ht="21" customHeight="1" x14ac:dyDescent="0.2">
      <c r="B366" s="31"/>
      <c r="C366" s="47"/>
      <c r="D366" s="47"/>
      <c r="E366" s="31"/>
      <c r="F366" s="47"/>
      <c r="G366" s="47"/>
      <c r="H366" s="47"/>
      <c r="I366" s="47"/>
      <c r="J366" s="48"/>
      <c r="K366" s="50"/>
      <c r="L366" s="85" t="str">
        <f t="shared" si="10"/>
        <v/>
      </c>
      <c r="M366" s="90" t="str">
        <f t="shared" si="11"/>
        <v/>
      </c>
    </row>
    <row r="367" spans="2:13" ht="21" customHeight="1" x14ac:dyDescent="0.2">
      <c r="B367" s="31"/>
      <c r="C367" s="47"/>
      <c r="D367" s="47"/>
      <c r="E367" s="31"/>
      <c r="F367" s="47"/>
      <c r="G367" s="47"/>
      <c r="H367" s="47"/>
      <c r="I367" s="47"/>
      <c r="J367" s="48"/>
      <c r="K367" s="50"/>
      <c r="L367" s="85" t="str">
        <f t="shared" si="10"/>
        <v/>
      </c>
      <c r="M367" s="90" t="str">
        <f t="shared" si="11"/>
        <v/>
      </c>
    </row>
    <row r="368" spans="2:13" ht="21" customHeight="1" x14ac:dyDescent="0.2">
      <c r="B368" s="31"/>
      <c r="C368" s="47"/>
      <c r="D368" s="47"/>
      <c r="E368" s="31"/>
      <c r="F368" s="47"/>
      <c r="G368" s="47"/>
      <c r="H368" s="47"/>
      <c r="I368" s="47"/>
      <c r="J368" s="48"/>
      <c r="K368" s="50"/>
      <c r="L368" s="85" t="str">
        <f t="shared" si="10"/>
        <v/>
      </c>
      <c r="M368" s="90" t="str">
        <f t="shared" si="11"/>
        <v/>
      </c>
    </row>
    <row r="369" spans="2:13" ht="21" customHeight="1" x14ac:dyDescent="0.2">
      <c r="B369" s="31"/>
      <c r="C369" s="47"/>
      <c r="D369" s="47"/>
      <c r="E369" s="31"/>
      <c r="F369" s="47"/>
      <c r="G369" s="47"/>
      <c r="H369" s="47"/>
      <c r="I369" s="47"/>
      <c r="J369" s="48"/>
      <c r="K369" s="50"/>
      <c r="L369" s="85" t="str">
        <f t="shared" si="10"/>
        <v/>
      </c>
      <c r="M369" s="90" t="str">
        <f t="shared" si="11"/>
        <v/>
      </c>
    </row>
    <row r="370" spans="2:13" ht="21" customHeight="1" x14ac:dyDescent="0.2">
      <c r="B370" s="31"/>
      <c r="C370" s="47"/>
      <c r="D370" s="47"/>
      <c r="E370" s="31"/>
      <c r="F370" s="47"/>
      <c r="G370" s="47"/>
      <c r="H370" s="47"/>
      <c r="I370" s="47"/>
      <c r="J370" s="48"/>
      <c r="K370" s="50"/>
      <c r="L370" s="85" t="str">
        <f t="shared" si="10"/>
        <v/>
      </c>
      <c r="M370" s="90" t="str">
        <f t="shared" si="11"/>
        <v/>
      </c>
    </row>
    <row r="371" spans="2:13" ht="21" customHeight="1" x14ac:dyDescent="0.2">
      <c r="B371" s="31"/>
      <c r="C371" s="47"/>
      <c r="D371" s="47"/>
      <c r="E371" s="31"/>
      <c r="F371" s="47"/>
      <c r="G371" s="47"/>
      <c r="H371" s="47"/>
      <c r="I371" s="47"/>
      <c r="J371" s="48"/>
      <c r="K371" s="50"/>
      <c r="L371" s="85" t="str">
        <f t="shared" si="10"/>
        <v/>
      </c>
      <c r="M371" s="90" t="str">
        <f t="shared" si="11"/>
        <v/>
      </c>
    </row>
    <row r="372" spans="2:13" ht="21" customHeight="1" x14ac:dyDescent="0.2">
      <c r="B372" s="31"/>
      <c r="C372" s="47"/>
      <c r="D372" s="47"/>
      <c r="E372" s="31"/>
      <c r="F372" s="47"/>
      <c r="G372" s="47"/>
      <c r="H372" s="47"/>
      <c r="I372" s="47"/>
      <c r="J372" s="48"/>
      <c r="K372" s="50"/>
      <c r="L372" s="85" t="str">
        <f t="shared" si="10"/>
        <v/>
      </c>
      <c r="M372" s="90" t="str">
        <f t="shared" si="11"/>
        <v/>
      </c>
    </row>
    <row r="373" spans="2:13" ht="21" customHeight="1" x14ac:dyDescent="0.2">
      <c r="B373" s="31"/>
      <c r="C373" s="47"/>
      <c r="D373" s="47"/>
      <c r="E373" s="31"/>
      <c r="F373" s="47"/>
      <c r="G373" s="47"/>
      <c r="H373" s="47"/>
      <c r="I373" s="47"/>
      <c r="J373" s="48"/>
      <c r="K373" s="50"/>
      <c r="L373" s="85" t="str">
        <f t="shared" si="10"/>
        <v/>
      </c>
      <c r="M373" s="90" t="str">
        <f t="shared" si="11"/>
        <v/>
      </c>
    </row>
    <row r="374" spans="2:13" ht="21" customHeight="1" x14ac:dyDescent="0.2">
      <c r="B374" s="31"/>
      <c r="C374" s="47"/>
      <c r="D374" s="47"/>
      <c r="E374" s="31"/>
      <c r="F374" s="47"/>
      <c r="G374" s="47"/>
      <c r="H374" s="47"/>
      <c r="I374" s="47"/>
      <c r="J374" s="48"/>
      <c r="K374" s="50"/>
      <c r="L374" s="85" t="str">
        <f t="shared" si="10"/>
        <v/>
      </c>
      <c r="M374" s="90" t="str">
        <f t="shared" si="11"/>
        <v/>
      </c>
    </row>
    <row r="375" spans="2:13" ht="21" customHeight="1" x14ac:dyDescent="0.2">
      <c r="B375" s="31"/>
      <c r="C375" s="47"/>
      <c r="D375" s="47"/>
      <c r="E375" s="31"/>
      <c r="F375" s="47"/>
      <c r="G375" s="47"/>
      <c r="H375" s="47"/>
      <c r="I375" s="47"/>
      <c r="J375" s="48"/>
      <c r="K375" s="50"/>
      <c r="L375" s="85" t="str">
        <f t="shared" si="10"/>
        <v/>
      </c>
      <c r="M375" s="90" t="str">
        <f t="shared" si="11"/>
        <v/>
      </c>
    </row>
    <row r="376" spans="2:13" ht="21" customHeight="1" x14ac:dyDescent="0.2">
      <c r="B376" s="31"/>
      <c r="C376" s="47"/>
      <c r="D376" s="47"/>
      <c r="E376" s="31"/>
      <c r="F376" s="47"/>
      <c r="G376" s="47"/>
      <c r="H376" s="47"/>
      <c r="I376" s="47"/>
      <c r="J376" s="48"/>
      <c r="K376" s="50"/>
      <c r="L376" s="85" t="str">
        <f t="shared" si="10"/>
        <v/>
      </c>
      <c r="M376" s="90" t="str">
        <f t="shared" si="11"/>
        <v/>
      </c>
    </row>
    <row r="377" spans="2:13" ht="21" customHeight="1" x14ac:dyDescent="0.2">
      <c r="B377" s="31"/>
      <c r="C377" s="47"/>
      <c r="D377" s="47"/>
      <c r="E377" s="31"/>
      <c r="F377" s="47"/>
      <c r="G377" s="47"/>
      <c r="H377" s="47"/>
      <c r="I377" s="47"/>
      <c r="J377" s="48"/>
      <c r="K377" s="50"/>
      <c r="L377" s="85" t="str">
        <f t="shared" si="10"/>
        <v/>
      </c>
      <c r="M377" s="90" t="str">
        <f t="shared" si="11"/>
        <v/>
      </c>
    </row>
    <row r="378" spans="2:13" ht="21" customHeight="1" x14ac:dyDescent="0.2">
      <c r="B378" s="31"/>
      <c r="C378" s="47"/>
      <c r="D378" s="47"/>
      <c r="E378" s="31"/>
      <c r="F378" s="47"/>
      <c r="G378" s="47"/>
      <c r="H378" s="47"/>
      <c r="I378" s="47"/>
      <c r="J378" s="48"/>
      <c r="K378" s="50"/>
      <c r="L378" s="85" t="str">
        <f t="shared" si="10"/>
        <v/>
      </c>
      <c r="M378" s="90" t="str">
        <f t="shared" si="11"/>
        <v/>
      </c>
    </row>
    <row r="379" spans="2:13" ht="21" customHeight="1" x14ac:dyDescent="0.2">
      <c r="B379" s="31"/>
      <c r="C379" s="47"/>
      <c r="D379" s="47"/>
      <c r="E379" s="31"/>
      <c r="F379" s="47"/>
      <c r="G379" s="47"/>
      <c r="H379" s="47"/>
      <c r="I379" s="47"/>
      <c r="J379" s="48"/>
      <c r="K379" s="50"/>
      <c r="L379" s="85" t="str">
        <f t="shared" si="10"/>
        <v/>
      </c>
      <c r="M379" s="90" t="str">
        <f t="shared" si="11"/>
        <v/>
      </c>
    </row>
    <row r="380" spans="2:13" ht="21" customHeight="1" x14ac:dyDescent="0.2">
      <c r="B380" s="31"/>
      <c r="C380" s="47"/>
      <c r="D380" s="47"/>
      <c r="E380" s="31"/>
      <c r="F380" s="47"/>
      <c r="G380" s="47"/>
      <c r="H380" s="47"/>
      <c r="I380" s="47"/>
      <c r="J380" s="48"/>
      <c r="K380" s="50"/>
      <c r="L380" s="85" t="str">
        <f t="shared" si="10"/>
        <v/>
      </c>
      <c r="M380" s="90" t="str">
        <f t="shared" si="11"/>
        <v/>
      </c>
    </row>
    <row r="381" spans="2:13" ht="21" customHeight="1" x14ac:dyDescent="0.2">
      <c r="B381" s="31"/>
      <c r="C381" s="47"/>
      <c r="D381" s="47"/>
      <c r="E381" s="31"/>
      <c r="F381" s="47"/>
      <c r="G381" s="47"/>
      <c r="H381" s="47"/>
      <c r="I381" s="47"/>
      <c r="J381" s="48"/>
      <c r="K381" s="50"/>
      <c r="L381" s="85" t="str">
        <f t="shared" si="10"/>
        <v/>
      </c>
      <c r="M381" s="90" t="str">
        <f t="shared" si="11"/>
        <v/>
      </c>
    </row>
    <row r="382" spans="2:13" ht="21" customHeight="1" x14ac:dyDescent="0.2">
      <c r="B382" s="31"/>
      <c r="C382" s="47"/>
      <c r="D382" s="47"/>
      <c r="E382" s="31"/>
      <c r="F382" s="47"/>
      <c r="G382" s="47"/>
      <c r="H382" s="47"/>
      <c r="I382" s="47"/>
      <c r="J382" s="48"/>
      <c r="K382" s="50"/>
      <c r="L382" s="85" t="str">
        <f t="shared" si="10"/>
        <v/>
      </c>
      <c r="M382" s="90" t="str">
        <f t="shared" si="11"/>
        <v/>
      </c>
    </row>
    <row r="383" spans="2:13" ht="21" customHeight="1" x14ac:dyDescent="0.2">
      <c r="B383" s="31"/>
      <c r="C383" s="47"/>
      <c r="D383" s="47"/>
      <c r="E383" s="31"/>
      <c r="F383" s="47"/>
      <c r="G383" s="47"/>
      <c r="H383" s="47"/>
      <c r="I383" s="47"/>
      <c r="J383" s="48"/>
      <c r="K383" s="50"/>
      <c r="L383" s="85" t="str">
        <f t="shared" si="10"/>
        <v/>
      </c>
      <c r="M383" s="90" t="str">
        <f t="shared" si="11"/>
        <v/>
      </c>
    </row>
    <row r="384" spans="2:13" ht="21" customHeight="1" x14ac:dyDescent="0.2">
      <c r="B384" s="31"/>
      <c r="C384" s="47"/>
      <c r="D384" s="47"/>
      <c r="E384" s="31"/>
      <c r="F384" s="47"/>
      <c r="G384" s="47"/>
      <c r="H384" s="47"/>
      <c r="I384" s="47"/>
      <c r="J384" s="48"/>
      <c r="K384" s="50"/>
      <c r="L384" s="85" t="str">
        <f t="shared" si="10"/>
        <v/>
      </c>
      <c r="M384" s="90" t="str">
        <f t="shared" si="11"/>
        <v/>
      </c>
    </row>
    <row r="385" spans="2:13" ht="21" customHeight="1" x14ac:dyDescent="0.2">
      <c r="B385" s="31"/>
      <c r="C385" s="47"/>
      <c r="D385" s="47"/>
      <c r="E385" s="31"/>
      <c r="F385" s="47"/>
      <c r="G385" s="47"/>
      <c r="H385" s="47"/>
      <c r="I385" s="47"/>
      <c r="J385" s="48"/>
      <c r="K385" s="50"/>
      <c r="L385" s="85" t="str">
        <f t="shared" si="10"/>
        <v/>
      </c>
      <c r="M385" s="90" t="str">
        <f t="shared" si="11"/>
        <v/>
      </c>
    </row>
    <row r="386" spans="2:13" ht="21" customHeight="1" x14ac:dyDescent="0.2">
      <c r="B386" s="31"/>
      <c r="C386" s="47"/>
      <c r="D386" s="47"/>
      <c r="E386" s="31"/>
      <c r="F386" s="47"/>
      <c r="G386" s="47"/>
      <c r="H386" s="47"/>
      <c r="I386" s="47"/>
      <c r="J386" s="48"/>
      <c r="K386" s="50"/>
      <c r="L386" s="85" t="str">
        <f t="shared" si="10"/>
        <v/>
      </c>
      <c r="M386" s="90" t="str">
        <f t="shared" si="11"/>
        <v/>
      </c>
    </row>
    <row r="387" spans="2:13" ht="21" customHeight="1" x14ac:dyDescent="0.2">
      <c r="B387" s="31"/>
      <c r="C387" s="47"/>
      <c r="D387" s="47"/>
      <c r="E387" s="31"/>
      <c r="F387" s="47"/>
      <c r="G387" s="47"/>
      <c r="H387" s="47"/>
      <c r="I387" s="47"/>
      <c r="J387" s="48"/>
      <c r="K387" s="50"/>
      <c r="L387" s="85" t="str">
        <f t="shared" si="10"/>
        <v/>
      </c>
      <c r="M387" s="90" t="str">
        <f t="shared" si="11"/>
        <v/>
      </c>
    </row>
    <row r="388" spans="2:13" ht="21" customHeight="1" x14ac:dyDescent="0.2">
      <c r="B388" s="31"/>
      <c r="C388" s="47"/>
      <c r="D388" s="47"/>
      <c r="E388" s="31"/>
      <c r="F388" s="47"/>
      <c r="G388" s="47"/>
      <c r="H388" s="47"/>
      <c r="I388" s="47"/>
      <c r="J388" s="48"/>
      <c r="K388" s="50"/>
      <c r="L388" s="85" t="str">
        <f t="shared" si="10"/>
        <v/>
      </c>
      <c r="M388" s="90" t="str">
        <f t="shared" si="11"/>
        <v/>
      </c>
    </row>
    <row r="389" spans="2:13" ht="21" customHeight="1" x14ac:dyDescent="0.2">
      <c r="B389" s="31"/>
      <c r="C389" s="47"/>
      <c r="D389" s="47"/>
      <c r="E389" s="31"/>
      <c r="F389" s="47"/>
      <c r="G389" s="47"/>
      <c r="H389" s="47"/>
      <c r="I389" s="47"/>
      <c r="J389" s="48"/>
      <c r="K389" s="50"/>
      <c r="L389" s="85" t="str">
        <f t="shared" si="10"/>
        <v/>
      </c>
      <c r="M389" s="90" t="str">
        <f t="shared" si="11"/>
        <v/>
      </c>
    </row>
    <row r="390" spans="2:13" ht="21" customHeight="1" x14ac:dyDescent="0.2">
      <c r="B390" s="31"/>
      <c r="C390" s="47"/>
      <c r="D390" s="47"/>
      <c r="E390" s="31"/>
      <c r="F390" s="47"/>
      <c r="G390" s="47"/>
      <c r="H390" s="47"/>
      <c r="I390" s="47"/>
      <c r="J390" s="48"/>
      <c r="K390" s="50"/>
      <c r="L390" s="85" t="str">
        <f t="shared" si="10"/>
        <v/>
      </c>
      <c r="M390" s="90" t="str">
        <f t="shared" si="11"/>
        <v/>
      </c>
    </row>
    <row r="391" spans="2:13" ht="21" customHeight="1" x14ac:dyDescent="0.2">
      <c r="B391" s="31"/>
      <c r="C391" s="47"/>
      <c r="D391" s="47"/>
      <c r="E391" s="31"/>
      <c r="F391" s="47"/>
      <c r="G391" s="47"/>
      <c r="H391" s="47"/>
      <c r="I391" s="47"/>
      <c r="J391" s="48"/>
      <c r="K391" s="50"/>
      <c r="L391" s="85" t="str">
        <f t="shared" si="10"/>
        <v/>
      </c>
      <c r="M391" s="90" t="str">
        <f t="shared" si="11"/>
        <v/>
      </c>
    </row>
    <row r="392" spans="2:13" ht="21" customHeight="1" x14ac:dyDescent="0.2">
      <c r="B392" s="31"/>
      <c r="C392" s="47"/>
      <c r="D392" s="47"/>
      <c r="E392" s="31"/>
      <c r="F392" s="47"/>
      <c r="G392" s="47"/>
      <c r="H392" s="47"/>
      <c r="I392" s="47"/>
      <c r="J392" s="48"/>
      <c r="K392" s="50"/>
      <c r="L392" s="85" t="str">
        <f t="shared" si="10"/>
        <v/>
      </c>
      <c r="M392" s="90" t="str">
        <f t="shared" si="11"/>
        <v/>
      </c>
    </row>
    <row r="393" spans="2:13" ht="21" customHeight="1" x14ac:dyDescent="0.2">
      <c r="B393" s="31"/>
      <c r="C393" s="47"/>
      <c r="D393" s="47"/>
      <c r="E393" s="31"/>
      <c r="F393" s="47"/>
      <c r="G393" s="47"/>
      <c r="H393" s="47"/>
      <c r="I393" s="47"/>
      <c r="J393" s="48"/>
      <c r="K393" s="50"/>
      <c r="L393" s="85" t="str">
        <f t="shared" si="10"/>
        <v/>
      </c>
      <c r="M393" s="90" t="str">
        <f t="shared" si="11"/>
        <v/>
      </c>
    </row>
    <row r="394" spans="2:13" ht="21" customHeight="1" x14ac:dyDescent="0.2">
      <c r="B394" s="31"/>
      <c r="C394" s="47"/>
      <c r="D394" s="47"/>
      <c r="E394" s="31"/>
      <c r="F394" s="47"/>
      <c r="G394" s="47"/>
      <c r="H394" s="47"/>
      <c r="I394" s="47"/>
      <c r="J394" s="48"/>
      <c r="K394" s="50"/>
      <c r="L394" s="85" t="str">
        <f t="shared" si="10"/>
        <v/>
      </c>
      <c r="M394" s="90" t="str">
        <f t="shared" si="11"/>
        <v/>
      </c>
    </row>
    <row r="395" spans="2:13" ht="21" customHeight="1" x14ac:dyDescent="0.2">
      <c r="B395" s="31"/>
      <c r="C395" s="47"/>
      <c r="D395" s="47"/>
      <c r="E395" s="31"/>
      <c r="F395" s="47"/>
      <c r="G395" s="47"/>
      <c r="H395" s="47"/>
      <c r="I395" s="47"/>
      <c r="J395" s="48"/>
      <c r="K395" s="50"/>
      <c r="L395" s="85" t="str">
        <f t="shared" si="10"/>
        <v/>
      </c>
      <c r="M395" s="90" t="str">
        <f t="shared" si="11"/>
        <v/>
      </c>
    </row>
    <row r="396" spans="2:13" ht="21" customHeight="1" x14ac:dyDescent="0.2">
      <c r="B396" s="31"/>
      <c r="C396" s="47"/>
      <c r="D396" s="47"/>
      <c r="E396" s="31"/>
      <c r="F396" s="47"/>
      <c r="G396" s="47"/>
      <c r="H396" s="47"/>
      <c r="I396" s="47"/>
      <c r="J396" s="48"/>
      <c r="K396" s="50"/>
      <c r="L396" s="85" t="str">
        <f t="shared" ref="L396:L459" si="12">IF(M396&lt;&gt;"","Erreur","")</f>
        <v/>
      </c>
      <c r="M396" s="90" t="str">
        <f t="shared" si="11"/>
        <v/>
      </c>
    </row>
    <row r="397" spans="2:13" ht="21" customHeight="1" x14ac:dyDescent="0.2">
      <c r="B397" s="31"/>
      <c r="C397" s="47"/>
      <c r="D397" s="47"/>
      <c r="E397" s="31"/>
      <c r="F397" s="47"/>
      <c r="G397" s="47"/>
      <c r="H397" s="47"/>
      <c r="I397" s="47"/>
      <c r="J397" s="48"/>
      <c r="K397" s="50"/>
      <c r="L397" s="85" t="str">
        <f t="shared" si="12"/>
        <v/>
      </c>
      <c r="M397" s="90" t="str">
        <f t="shared" ref="M397:M460" si="13">IF(AND(B397&lt;&gt;"",B396=""),"La ligne précédente ne doit pas être vide",IF(AND(B397&lt;&gt;"",OR(C397="",D397="",G397="",H397="")),"Veuillez compléter les informations d'identification de la garantie.",IF(AND(B397="",OR(C397&lt;&gt;"",D397&lt;&gt;"",G397&lt;&gt;"",H397&lt;&gt;"")),"Veuillez compléter les informations d'identification de la garantie en colonne C0010.",IF(AND(B397&lt;&gt;"",E397&lt;&gt;"",F397=""),"Veuillez compléter le Type de code en colonne C0050.",IF(AND(B397&lt;&gt;"",F397=""),"Veuillez compléter Total/NA dans la liste de la  colonne C0050 Type de code si vous n'avez rien à déclarer.","")))))</f>
        <v/>
      </c>
    </row>
    <row r="398" spans="2:13" ht="21" customHeight="1" x14ac:dyDescent="0.2">
      <c r="B398" s="31"/>
      <c r="C398" s="47"/>
      <c r="D398" s="47"/>
      <c r="E398" s="31"/>
      <c r="F398" s="47"/>
      <c r="G398" s="47"/>
      <c r="H398" s="47"/>
      <c r="I398" s="47"/>
      <c r="J398" s="48"/>
      <c r="K398" s="50"/>
      <c r="L398" s="85" t="str">
        <f t="shared" si="12"/>
        <v/>
      </c>
      <c r="M398" s="90" t="str">
        <f t="shared" si="13"/>
        <v/>
      </c>
    </row>
    <row r="399" spans="2:13" ht="21" customHeight="1" x14ac:dyDescent="0.2">
      <c r="B399" s="31"/>
      <c r="C399" s="47"/>
      <c r="D399" s="47"/>
      <c r="E399" s="31"/>
      <c r="F399" s="47"/>
      <c r="G399" s="47"/>
      <c r="H399" s="47"/>
      <c r="I399" s="47"/>
      <c r="J399" s="48"/>
      <c r="K399" s="50"/>
      <c r="L399" s="85" t="str">
        <f t="shared" si="12"/>
        <v/>
      </c>
      <c r="M399" s="90" t="str">
        <f t="shared" si="13"/>
        <v/>
      </c>
    </row>
    <row r="400" spans="2:13" ht="21" customHeight="1" x14ac:dyDescent="0.2">
      <c r="B400" s="31"/>
      <c r="C400" s="47"/>
      <c r="D400" s="47"/>
      <c r="E400" s="31"/>
      <c r="F400" s="47"/>
      <c r="G400" s="47"/>
      <c r="H400" s="47"/>
      <c r="I400" s="47"/>
      <c r="J400" s="48"/>
      <c r="K400" s="50"/>
      <c r="L400" s="85" t="str">
        <f t="shared" si="12"/>
        <v/>
      </c>
      <c r="M400" s="90" t="str">
        <f t="shared" si="13"/>
        <v/>
      </c>
    </row>
    <row r="401" spans="2:13" ht="21" customHeight="1" x14ac:dyDescent="0.2">
      <c r="B401" s="31"/>
      <c r="C401" s="47"/>
      <c r="D401" s="47"/>
      <c r="E401" s="31"/>
      <c r="F401" s="47"/>
      <c r="G401" s="47"/>
      <c r="H401" s="47"/>
      <c r="I401" s="47"/>
      <c r="J401" s="48"/>
      <c r="K401" s="50"/>
      <c r="L401" s="85" t="str">
        <f t="shared" si="12"/>
        <v/>
      </c>
      <c r="M401" s="90" t="str">
        <f t="shared" si="13"/>
        <v/>
      </c>
    </row>
    <row r="402" spans="2:13" ht="21" customHeight="1" x14ac:dyDescent="0.2">
      <c r="B402" s="31"/>
      <c r="C402" s="47"/>
      <c r="D402" s="47"/>
      <c r="E402" s="31"/>
      <c r="F402" s="47"/>
      <c r="G402" s="47"/>
      <c r="H402" s="47"/>
      <c r="I402" s="47"/>
      <c r="J402" s="48"/>
      <c r="K402" s="50"/>
      <c r="L402" s="85" t="str">
        <f t="shared" si="12"/>
        <v/>
      </c>
      <c r="M402" s="90" t="str">
        <f t="shared" si="13"/>
        <v/>
      </c>
    </row>
    <row r="403" spans="2:13" ht="21" customHeight="1" x14ac:dyDescent="0.2">
      <c r="B403" s="31"/>
      <c r="C403" s="47"/>
      <c r="D403" s="47"/>
      <c r="E403" s="31"/>
      <c r="F403" s="47"/>
      <c r="G403" s="47"/>
      <c r="H403" s="47"/>
      <c r="I403" s="47"/>
      <c r="J403" s="48"/>
      <c r="K403" s="50"/>
      <c r="L403" s="85" t="str">
        <f t="shared" si="12"/>
        <v/>
      </c>
      <c r="M403" s="90" t="str">
        <f t="shared" si="13"/>
        <v/>
      </c>
    </row>
    <row r="404" spans="2:13" ht="21" customHeight="1" x14ac:dyDescent="0.2">
      <c r="B404" s="31"/>
      <c r="C404" s="47"/>
      <c r="D404" s="47"/>
      <c r="E404" s="31"/>
      <c r="F404" s="47"/>
      <c r="G404" s="47"/>
      <c r="H404" s="47"/>
      <c r="I404" s="47"/>
      <c r="J404" s="48"/>
      <c r="K404" s="50"/>
      <c r="L404" s="85" t="str">
        <f t="shared" si="12"/>
        <v/>
      </c>
      <c r="M404" s="90" t="str">
        <f t="shared" si="13"/>
        <v/>
      </c>
    </row>
    <row r="405" spans="2:13" ht="21" customHeight="1" x14ac:dyDescent="0.2">
      <c r="B405" s="31"/>
      <c r="C405" s="47"/>
      <c r="D405" s="47"/>
      <c r="E405" s="31"/>
      <c r="F405" s="47"/>
      <c r="G405" s="47"/>
      <c r="H405" s="47"/>
      <c r="I405" s="47"/>
      <c r="J405" s="48"/>
      <c r="K405" s="50"/>
      <c r="L405" s="85" t="str">
        <f t="shared" si="12"/>
        <v/>
      </c>
      <c r="M405" s="90" t="str">
        <f t="shared" si="13"/>
        <v/>
      </c>
    </row>
    <row r="406" spans="2:13" ht="21" customHeight="1" x14ac:dyDescent="0.2">
      <c r="B406" s="31"/>
      <c r="C406" s="47"/>
      <c r="D406" s="47"/>
      <c r="E406" s="31"/>
      <c r="F406" s="47"/>
      <c r="G406" s="47"/>
      <c r="H406" s="47"/>
      <c r="I406" s="47"/>
      <c r="J406" s="48"/>
      <c r="K406" s="50"/>
      <c r="L406" s="85" t="str">
        <f t="shared" si="12"/>
        <v/>
      </c>
      <c r="M406" s="90" t="str">
        <f t="shared" si="13"/>
        <v/>
      </c>
    </row>
    <row r="407" spans="2:13" ht="21" customHeight="1" x14ac:dyDescent="0.2">
      <c r="B407" s="31"/>
      <c r="C407" s="47"/>
      <c r="D407" s="47"/>
      <c r="E407" s="31"/>
      <c r="F407" s="47"/>
      <c r="G407" s="47"/>
      <c r="H407" s="47"/>
      <c r="I407" s="47"/>
      <c r="J407" s="48"/>
      <c r="K407" s="50"/>
      <c r="L407" s="85" t="str">
        <f t="shared" si="12"/>
        <v/>
      </c>
      <c r="M407" s="90" t="str">
        <f t="shared" si="13"/>
        <v/>
      </c>
    </row>
    <row r="408" spans="2:13" ht="21" customHeight="1" x14ac:dyDescent="0.2">
      <c r="B408" s="31"/>
      <c r="C408" s="47"/>
      <c r="D408" s="47"/>
      <c r="E408" s="31"/>
      <c r="F408" s="47"/>
      <c r="G408" s="47"/>
      <c r="H408" s="47"/>
      <c r="I408" s="47"/>
      <c r="J408" s="48"/>
      <c r="K408" s="50"/>
      <c r="L408" s="85" t="str">
        <f t="shared" si="12"/>
        <v/>
      </c>
      <c r="M408" s="90" t="str">
        <f t="shared" si="13"/>
        <v/>
      </c>
    </row>
    <row r="409" spans="2:13" ht="21" customHeight="1" x14ac:dyDescent="0.2">
      <c r="B409" s="31"/>
      <c r="C409" s="47"/>
      <c r="D409" s="47"/>
      <c r="E409" s="31"/>
      <c r="F409" s="47"/>
      <c r="G409" s="47"/>
      <c r="H409" s="47"/>
      <c r="I409" s="47"/>
      <c r="J409" s="48"/>
      <c r="K409" s="50"/>
      <c r="L409" s="85" t="str">
        <f t="shared" si="12"/>
        <v/>
      </c>
      <c r="M409" s="90" t="str">
        <f t="shared" si="13"/>
        <v/>
      </c>
    </row>
    <row r="410" spans="2:13" ht="21" customHeight="1" x14ac:dyDescent="0.2">
      <c r="B410" s="31"/>
      <c r="C410" s="47"/>
      <c r="D410" s="47"/>
      <c r="E410" s="31"/>
      <c r="F410" s="47"/>
      <c r="G410" s="47"/>
      <c r="H410" s="47"/>
      <c r="I410" s="47"/>
      <c r="J410" s="48"/>
      <c r="K410" s="50"/>
      <c r="L410" s="85" t="str">
        <f t="shared" si="12"/>
        <v/>
      </c>
      <c r="M410" s="90" t="str">
        <f t="shared" si="13"/>
        <v/>
      </c>
    </row>
    <row r="411" spans="2:13" ht="21" customHeight="1" x14ac:dyDescent="0.2">
      <c r="B411" s="31"/>
      <c r="C411" s="47"/>
      <c r="D411" s="47"/>
      <c r="E411" s="31"/>
      <c r="F411" s="47"/>
      <c r="G411" s="47"/>
      <c r="H411" s="47"/>
      <c r="I411" s="47"/>
      <c r="J411" s="48"/>
      <c r="K411" s="50"/>
      <c r="L411" s="85" t="str">
        <f t="shared" si="12"/>
        <v/>
      </c>
      <c r="M411" s="90" t="str">
        <f t="shared" si="13"/>
        <v/>
      </c>
    </row>
    <row r="412" spans="2:13" ht="21" customHeight="1" x14ac:dyDescent="0.2">
      <c r="B412" s="31"/>
      <c r="C412" s="47"/>
      <c r="D412" s="47"/>
      <c r="E412" s="31"/>
      <c r="F412" s="47"/>
      <c r="G412" s="47"/>
      <c r="H412" s="47"/>
      <c r="I412" s="47"/>
      <c r="J412" s="48"/>
      <c r="K412" s="50"/>
      <c r="L412" s="85" t="str">
        <f t="shared" si="12"/>
        <v/>
      </c>
      <c r="M412" s="90" t="str">
        <f t="shared" si="13"/>
        <v/>
      </c>
    </row>
    <row r="413" spans="2:13" ht="21" customHeight="1" x14ac:dyDescent="0.2">
      <c r="B413" s="31"/>
      <c r="C413" s="47"/>
      <c r="D413" s="47"/>
      <c r="E413" s="31"/>
      <c r="F413" s="47"/>
      <c r="G413" s="47"/>
      <c r="H413" s="47"/>
      <c r="I413" s="47"/>
      <c r="J413" s="48"/>
      <c r="K413" s="50"/>
      <c r="L413" s="85" t="str">
        <f t="shared" si="12"/>
        <v/>
      </c>
      <c r="M413" s="90" t="str">
        <f t="shared" si="13"/>
        <v/>
      </c>
    </row>
    <row r="414" spans="2:13" ht="21" customHeight="1" x14ac:dyDescent="0.2">
      <c r="B414" s="31"/>
      <c r="C414" s="47"/>
      <c r="D414" s="47"/>
      <c r="E414" s="31"/>
      <c r="F414" s="47"/>
      <c r="G414" s="47"/>
      <c r="H414" s="47"/>
      <c r="I414" s="47"/>
      <c r="J414" s="48"/>
      <c r="K414" s="50"/>
      <c r="L414" s="85" t="str">
        <f t="shared" si="12"/>
        <v/>
      </c>
      <c r="M414" s="90" t="str">
        <f t="shared" si="13"/>
        <v/>
      </c>
    </row>
    <row r="415" spans="2:13" ht="21" customHeight="1" x14ac:dyDescent="0.2">
      <c r="B415" s="31"/>
      <c r="C415" s="47"/>
      <c r="D415" s="47"/>
      <c r="E415" s="31"/>
      <c r="F415" s="47"/>
      <c r="G415" s="47"/>
      <c r="H415" s="47"/>
      <c r="I415" s="47"/>
      <c r="J415" s="48"/>
      <c r="K415" s="50"/>
      <c r="L415" s="85" t="str">
        <f t="shared" si="12"/>
        <v/>
      </c>
      <c r="M415" s="90" t="str">
        <f t="shared" si="13"/>
        <v/>
      </c>
    </row>
    <row r="416" spans="2:13" ht="21" customHeight="1" x14ac:dyDescent="0.2">
      <c r="B416" s="31"/>
      <c r="C416" s="47"/>
      <c r="D416" s="47"/>
      <c r="E416" s="31"/>
      <c r="F416" s="47"/>
      <c r="G416" s="47"/>
      <c r="H416" s="47"/>
      <c r="I416" s="47"/>
      <c r="J416" s="48"/>
      <c r="K416" s="50"/>
      <c r="L416" s="85" t="str">
        <f t="shared" si="12"/>
        <v/>
      </c>
      <c r="M416" s="90" t="str">
        <f t="shared" si="13"/>
        <v/>
      </c>
    </row>
    <row r="417" spans="2:13" ht="21" customHeight="1" x14ac:dyDescent="0.2">
      <c r="B417" s="31"/>
      <c r="C417" s="47"/>
      <c r="D417" s="47"/>
      <c r="E417" s="31"/>
      <c r="F417" s="47"/>
      <c r="G417" s="47"/>
      <c r="H417" s="47"/>
      <c r="I417" s="47"/>
      <c r="J417" s="48"/>
      <c r="K417" s="50"/>
      <c r="L417" s="85" t="str">
        <f t="shared" si="12"/>
        <v/>
      </c>
      <c r="M417" s="90" t="str">
        <f t="shared" si="13"/>
        <v/>
      </c>
    </row>
    <row r="418" spans="2:13" ht="21" customHeight="1" x14ac:dyDescent="0.2">
      <c r="B418" s="31"/>
      <c r="C418" s="47"/>
      <c r="D418" s="47"/>
      <c r="E418" s="31"/>
      <c r="F418" s="47"/>
      <c r="G418" s="47"/>
      <c r="H418" s="47"/>
      <c r="I418" s="47"/>
      <c r="J418" s="48"/>
      <c r="K418" s="50"/>
      <c r="L418" s="85" t="str">
        <f t="shared" si="12"/>
        <v/>
      </c>
      <c r="M418" s="90" t="str">
        <f t="shared" si="13"/>
        <v/>
      </c>
    </row>
    <row r="419" spans="2:13" ht="21" customHeight="1" x14ac:dyDescent="0.2">
      <c r="B419" s="31"/>
      <c r="C419" s="47"/>
      <c r="D419" s="47"/>
      <c r="E419" s="31"/>
      <c r="F419" s="47"/>
      <c r="G419" s="47"/>
      <c r="H419" s="47"/>
      <c r="I419" s="47"/>
      <c r="J419" s="48"/>
      <c r="K419" s="50"/>
      <c r="L419" s="85" t="str">
        <f t="shared" si="12"/>
        <v/>
      </c>
      <c r="M419" s="90" t="str">
        <f t="shared" si="13"/>
        <v/>
      </c>
    </row>
    <row r="420" spans="2:13" ht="21" customHeight="1" x14ac:dyDescent="0.2">
      <c r="B420" s="31"/>
      <c r="C420" s="47"/>
      <c r="D420" s="47"/>
      <c r="E420" s="31"/>
      <c r="F420" s="47"/>
      <c r="G420" s="47"/>
      <c r="H420" s="47"/>
      <c r="I420" s="47"/>
      <c r="J420" s="48"/>
      <c r="K420" s="50"/>
      <c r="L420" s="85" t="str">
        <f t="shared" si="12"/>
        <v/>
      </c>
      <c r="M420" s="90" t="str">
        <f t="shared" si="13"/>
        <v/>
      </c>
    </row>
    <row r="421" spans="2:13" ht="21" customHeight="1" x14ac:dyDescent="0.2">
      <c r="B421" s="31"/>
      <c r="C421" s="47"/>
      <c r="D421" s="47"/>
      <c r="E421" s="31"/>
      <c r="F421" s="47"/>
      <c r="G421" s="47"/>
      <c r="H421" s="47"/>
      <c r="I421" s="47"/>
      <c r="J421" s="48"/>
      <c r="K421" s="50"/>
      <c r="L421" s="85" t="str">
        <f t="shared" si="12"/>
        <v/>
      </c>
      <c r="M421" s="90" t="str">
        <f t="shared" si="13"/>
        <v/>
      </c>
    </row>
    <row r="422" spans="2:13" ht="21" customHeight="1" x14ac:dyDescent="0.2">
      <c r="B422" s="31"/>
      <c r="C422" s="47"/>
      <c r="D422" s="47"/>
      <c r="E422" s="31"/>
      <c r="F422" s="47"/>
      <c r="G422" s="47"/>
      <c r="H422" s="47"/>
      <c r="I422" s="47"/>
      <c r="J422" s="48"/>
      <c r="K422" s="50"/>
      <c r="L422" s="85" t="str">
        <f t="shared" si="12"/>
        <v/>
      </c>
      <c r="M422" s="90" t="str">
        <f t="shared" si="13"/>
        <v/>
      </c>
    </row>
    <row r="423" spans="2:13" ht="21" customHeight="1" x14ac:dyDescent="0.2">
      <c r="B423" s="31"/>
      <c r="C423" s="47"/>
      <c r="D423" s="47"/>
      <c r="E423" s="31"/>
      <c r="F423" s="47"/>
      <c r="G423" s="47"/>
      <c r="H423" s="47"/>
      <c r="I423" s="47"/>
      <c r="J423" s="48"/>
      <c r="K423" s="50"/>
      <c r="L423" s="85" t="str">
        <f t="shared" si="12"/>
        <v/>
      </c>
      <c r="M423" s="90" t="str">
        <f t="shared" si="13"/>
        <v/>
      </c>
    </row>
    <row r="424" spans="2:13" ht="21" customHeight="1" x14ac:dyDescent="0.2">
      <c r="B424" s="31"/>
      <c r="C424" s="47"/>
      <c r="D424" s="47"/>
      <c r="E424" s="31"/>
      <c r="F424" s="47"/>
      <c r="G424" s="47"/>
      <c r="H424" s="47"/>
      <c r="I424" s="47"/>
      <c r="J424" s="48"/>
      <c r="K424" s="50"/>
      <c r="L424" s="85" t="str">
        <f t="shared" si="12"/>
        <v/>
      </c>
      <c r="M424" s="90" t="str">
        <f t="shared" si="13"/>
        <v/>
      </c>
    </row>
    <row r="425" spans="2:13" ht="21" customHeight="1" x14ac:dyDescent="0.2">
      <c r="B425" s="31"/>
      <c r="C425" s="47"/>
      <c r="D425" s="47"/>
      <c r="E425" s="31"/>
      <c r="F425" s="47"/>
      <c r="G425" s="47"/>
      <c r="H425" s="47"/>
      <c r="I425" s="47"/>
      <c r="J425" s="48"/>
      <c r="K425" s="50"/>
      <c r="L425" s="85" t="str">
        <f t="shared" si="12"/>
        <v/>
      </c>
      <c r="M425" s="90" t="str">
        <f t="shared" si="13"/>
        <v/>
      </c>
    </row>
    <row r="426" spans="2:13" ht="21" customHeight="1" x14ac:dyDescent="0.2">
      <c r="B426" s="31"/>
      <c r="C426" s="47"/>
      <c r="D426" s="47"/>
      <c r="E426" s="31"/>
      <c r="F426" s="47"/>
      <c r="G426" s="47"/>
      <c r="H426" s="47"/>
      <c r="I426" s="47"/>
      <c r="J426" s="48"/>
      <c r="K426" s="50"/>
      <c r="L426" s="85" t="str">
        <f t="shared" si="12"/>
        <v/>
      </c>
      <c r="M426" s="90" t="str">
        <f t="shared" si="13"/>
        <v/>
      </c>
    </row>
    <row r="427" spans="2:13" ht="21" customHeight="1" x14ac:dyDescent="0.2">
      <c r="B427" s="31"/>
      <c r="C427" s="47"/>
      <c r="D427" s="47"/>
      <c r="E427" s="31"/>
      <c r="F427" s="47"/>
      <c r="G427" s="47"/>
      <c r="H427" s="47"/>
      <c r="I427" s="47"/>
      <c r="J427" s="48"/>
      <c r="K427" s="50"/>
      <c r="L427" s="85" t="str">
        <f t="shared" si="12"/>
        <v/>
      </c>
      <c r="M427" s="90" t="str">
        <f t="shared" si="13"/>
        <v/>
      </c>
    </row>
    <row r="428" spans="2:13" ht="21" customHeight="1" x14ac:dyDescent="0.2">
      <c r="B428" s="31"/>
      <c r="C428" s="47"/>
      <c r="D428" s="47"/>
      <c r="E428" s="31"/>
      <c r="F428" s="47"/>
      <c r="G428" s="47"/>
      <c r="H428" s="47"/>
      <c r="I428" s="47"/>
      <c r="J428" s="48"/>
      <c r="K428" s="50"/>
      <c r="L428" s="85" t="str">
        <f t="shared" si="12"/>
        <v/>
      </c>
      <c r="M428" s="90" t="str">
        <f t="shared" si="13"/>
        <v/>
      </c>
    </row>
    <row r="429" spans="2:13" ht="21" customHeight="1" x14ac:dyDescent="0.2">
      <c r="B429" s="31"/>
      <c r="C429" s="47"/>
      <c r="D429" s="47"/>
      <c r="E429" s="31"/>
      <c r="F429" s="47"/>
      <c r="G429" s="47"/>
      <c r="H429" s="47"/>
      <c r="I429" s="47"/>
      <c r="J429" s="48"/>
      <c r="K429" s="50"/>
      <c r="L429" s="85" t="str">
        <f t="shared" si="12"/>
        <v/>
      </c>
      <c r="M429" s="90" t="str">
        <f t="shared" si="13"/>
        <v/>
      </c>
    </row>
    <row r="430" spans="2:13" ht="21" customHeight="1" x14ac:dyDescent="0.2">
      <c r="B430" s="31"/>
      <c r="C430" s="47"/>
      <c r="D430" s="47"/>
      <c r="E430" s="31"/>
      <c r="F430" s="47"/>
      <c r="G430" s="47"/>
      <c r="H430" s="47"/>
      <c r="I430" s="47"/>
      <c r="J430" s="48"/>
      <c r="K430" s="50"/>
      <c r="L430" s="85" t="str">
        <f t="shared" si="12"/>
        <v/>
      </c>
      <c r="M430" s="90" t="str">
        <f t="shared" si="13"/>
        <v/>
      </c>
    </row>
    <row r="431" spans="2:13" ht="21" customHeight="1" x14ac:dyDescent="0.2">
      <c r="B431" s="31"/>
      <c r="C431" s="47"/>
      <c r="D431" s="47"/>
      <c r="E431" s="31"/>
      <c r="F431" s="47"/>
      <c r="G431" s="47"/>
      <c r="H431" s="47"/>
      <c r="I431" s="47"/>
      <c r="J431" s="48"/>
      <c r="K431" s="50"/>
      <c r="L431" s="85" t="str">
        <f t="shared" si="12"/>
        <v/>
      </c>
      <c r="M431" s="90" t="str">
        <f t="shared" si="13"/>
        <v/>
      </c>
    </row>
    <row r="432" spans="2:13" ht="21" customHeight="1" x14ac:dyDescent="0.2">
      <c r="B432" s="31"/>
      <c r="C432" s="47"/>
      <c r="D432" s="47"/>
      <c r="E432" s="31"/>
      <c r="F432" s="47"/>
      <c r="G432" s="47"/>
      <c r="H432" s="47"/>
      <c r="I432" s="47"/>
      <c r="J432" s="48"/>
      <c r="K432" s="50"/>
      <c r="L432" s="85" t="str">
        <f t="shared" si="12"/>
        <v/>
      </c>
      <c r="M432" s="90" t="str">
        <f t="shared" si="13"/>
        <v/>
      </c>
    </row>
    <row r="433" spans="2:13" ht="21" customHeight="1" x14ac:dyDescent="0.2">
      <c r="B433" s="31"/>
      <c r="C433" s="47"/>
      <c r="D433" s="47"/>
      <c r="E433" s="31"/>
      <c r="F433" s="47"/>
      <c r="G433" s="47"/>
      <c r="H433" s="47"/>
      <c r="I433" s="47"/>
      <c r="J433" s="48"/>
      <c r="K433" s="50"/>
      <c r="L433" s="85" t="str">
        <f t="shared" si="12"/>
        <v/>
      </c>
      <c r="M433" s="90" t="str">
        <f t="shared" si="13"/>
        <v/>
      </c>
    </row>
    <row r="434" spans="2:13" ht="21" customHeight="1" x14ac:dyDescent="0.2">
      <c r="B434" s="31"/>
      <c r="C434" s="47"/>
      <c r="D434" s="47"/>
      <c r="E434" s="31"/>
      <c r="F434" s="47"/>
      <c r="G434" s="47"/>
      <c r="H434" s="47"/>
      <c r="I434" s="47"/>
      <c r="J434" s="48"/>
      <c r="K434" s="50"/>
      <c r="L434" s="85" t="str">
        <f t="shared" si="12"/>
        <v/>
      </c>
      <c r="M434" s="90" t="str">
        <f t="shared" si="13"/>
        <v/>
      </c>
    </row>
    <row r="435" spans="2:13" ht="21" customHeight="1" x14ac:dyDescent="0.2">
      <c r="B435" s="31"/>
      <c r="C435" s="47"/>
      <c r="D435" s="47"/>
      <c r="E435" s="31"/>
      <c r="F435" s="47"/>
      <c r="G435" s="47"/>
      <c r="H435" s="47"/>
      <c r="I435" s="47"/>
      <c r="J435" s="48"/>
      <c r="K435" s="50"/>
      <c r="L435" s="85" t="str">
        <f t="shared" si="12"/>
        <v/>
      </c>
      <c r="M435" s="90" t="str">
        <f t="shared" si="13"/>
        <v/>
      </c>
    </row>
    <row r="436" spans="2:13" ht="21" customHeight="1" x14ac:dyDescent="0.2">
      <c r="B436" s="31"/>
      <c r="C436" s="47"/>
      <c r="D436" s="47"/>
      <c r="E436" s="31"/>
      <c r="F436" s="47"/>
      <c r="G436" s="47"/>
      <c r="H436" s="47"/>
      <c r="I436" s="47"/>
      <c r="J436" s="48"/>
      <c r="K436" s="50"/>
      <c r="L436" s="85" t="str">
        <f t="shared" si="12"/>
        <v/>
      </c>
      <c r="M436" s="90" t="str">
        <f t="shared" si="13"/>
        <v/>
      </c>
    </row>
    <row r="437" spans="2:13" ht="21" customHeight="1" x14ac:dyDescent="0.2">
      <c r="B437" s="31"/>
      <c r="C437" s="47"/>
      <c r="D437" s="47"/>
      <c r="E437" s="31"/>
      <c r="F437" s="47"/>
      <c r="G437" s="47"/>
      <c r="H437" s="47"/>
      <c r="I437" s="47"/>
      <c r="J437" s="48"/>
      <c r="K437" s="50"/>
      <c r="L437" s="85" t="str">
        <f t="shared" si="12"/>
        <v/>
      </c>
      <c r="M437" s="90" t="str">
        <f t="shared" si="13"/>
        <v/>
      </c>
    </row>
    <row r="438" spans="2:13" ht="21" customHeight="1" x14ac:dyDescent="0.2">
      <c r="B438" s="31"/>
      <c r="C438" s="47"/>
      <c r="D438" s="47"/>
      <c r="E438" s="31"/>
      <c r="F438" s="47"/>
      <c r="G438" s="47"/>
      <c r="H438" s="47"/>
      <c r="I438" s="47"/>
      <c r="J438" s="48"/>
      <c r="K438" s="50"/>
      <c r="L438" s="85" t="str">
        <f t="shared" si="12"/>
        <v/>
      </c>
      <c r="M438" s="90" t="str">
        <f t="shared" si="13"/>
        <v/>
      </c>
    </row>
    <row r="439" spans="2:13" ht="21" customHeight="1" x14ac:dyDescent="0.2">
      <c r="B439" s="31"/>
      <c r="C439" s="47"/>
      <c r="D439" s="47"/>
      <c r="E439" s="31"/>
      <c r="F439" s="47"/>
      <c r="G439" s="47"/>
      <c r="H439" s="47"/>
      <c r="I439" s="47"/>
      <c r="J439" s="48"/>
      <c r="K439" s="50"/>
      <c r="L439" s="85" t="str">
        <f t="shared" si="12"/>
        <v/>
      </c>
      <c r="M439" s="90" t="str">
        <f t="shared" si="13"/>
        <v/>
      </c>
    </row>
    <row r="440" spans="2:13" ht="21" customHeight="1" x14ac:dyDescent="0.2">
      <c r="B440" s="31"/>
      <c r="C440" s="47"/>
      <c r="D440" s="47"/>
      <c r="E440" s="31"/>
      <c r="F440" s="47"/>
      <c r="G440" s="47"/>
      <c r="H440" s="47"/>
      <c r="I440" s="47"/>
      <c r="J440" s="48"/>
      <c r="K440" s="50"/>
      <c r="L440" s="85" t="str">
        <f t="shared" si="12"/>
        <v/>
      </c>
      <c r="M440" s="90" t="str">
        <f t="shared" si="13"/>
        <v/>
      </c>
    </row>
    <row r="441" spans="2:13" ht="21" customHeight="1" x14ac:dyDescent="0.2">
      <c r="B441" s="31"/>
      <c r="C441" s="47"/>
      <c r="D441" s="47"/>
      <c r="E441" s="31"/>
      <c r="F441" s="47"/>
      <c r="G441" s="47"/>
      <c r="H441" s="47"/>
      <c r="I441" s="47"/>
      <c r="J441" s="48"/>
      <c r="K441" s="50"/>
      <c r="L441" s="85" t="str">
        <f t="shared" si="12"/>
        <v/>
      </c>
      <c r="M441" s="90" t="str">
        <f t="shared" si="13"/>
        <v/>
      </c>
    </row>
    <row r="442" spans="2:13" ht="21" customHeight="1" x14ac:dyDescent="0.2">
      <c r="B442" s="31"/>
      <c r="C442" s="47"/>
      <c r="D442" s="47"/>
      <c r="E442" s="31"/>
      <c r="F442" s="47"/>
      <c r="G442" s="47"/>
      <c r="H442" s="47"/>
      <c r="I442" s="47"/>
      <c r="J442" s="48"/>
      <c r="K442" s="50"/>
      <c r="L442" s="85" t="str">
        <f t="shared" si="12"/>
        <v/>
      </c>
      <c r="M442" s="90" t="str">
        <f t="shared" si="13"/>
        <v/>
      </c>
    </row>
    <row r="443" spans="2:13" ht="21" customHeight="1" x14ac:dyDescent="0.2">
      <c r="B443" s="31"/>
      <c r="C443" s="47"/>
      <c r="D443" s="47"/>
      <c r="E443" s="31"/>
      <c r="F443" s="47"/>
      <c r="G443" s="47"/>
      <c r="H443" s="47"/>
      <c r="I443" s="47"/>
      <c r="J443" s="48"/>
      <c r="K443" s="50"/>
      <c r="L443" s="85" t="str">
        <f t="shared" si="12"/>
        <v/>
      </c>
      <c r="M443" s="90" t="str">
        <f t="shared" si="13"/>
        <v/>
      </c>
    </row>
    <row r="444" spans="2:13" ht="21" customHeight="1" x14ac:dyDescent="0.2">
      <c r="B444" s="31"/>
      <c r="C444" s="47"/>
      <c r="D444" s="47"/>
      <c r="E444" s="31"/>
      <c r="F444" s="47"/>
      <c r="G444" s="47"/>
      <c r="H444" s="47"/>
      <c r="I444" s="47"/>
      <c r="J444" s="48"/>
      <c r="K444" s="50"/>
      <c r="L444" s="85" t="str">
        <f t="shared" si="12"/>
        <v/>
      </c>
      <c r="M444" s="90" t="str">
        <f t="shared" si="13"/>
        <v/>
      </c>
    </row>
    <row r="445" spans="2:13" ht="21" customHeight="1" x14ac:dyDescent="0.2">
      <c r="B445" s="31"/>
      <c r="C445" s="47"/>
      <c r="D445" s="47"/>
      <c r="E445" s="31"/>
      <c r="F445" s="47"/>
      <c r="G445" s="47"/>
      <c r="H445" s="47"/>
      <c r="I445" s="47"/>
      <c r="J445" s="48"/>
      <c r="K445" s="50"/>
      <c r="L445" s="85" t="str">
        <f t="shared" si="12"/>
        <v/>
      </c>
      <c r="M445" s="90" t="str">
        <f t="shared" si="13"/>
        <v/>
      </c>
    </row>
    <row r="446" spans="2:13" ht="21" customHeight="1" x14ac:dyDescent="0.2">
      <c r="B446" s="31"/>
      <c r="C446" s="47"/>
      <c r="D446" s="47"/>
      <c r="E446" s="31"/>
      <c r="F446" s="47"/>
      <c r="G446" s="47"/>
      <c r="H446" s="47"/>
      <c r="I446" s="47"/>
      <c r="J446" s="48"/>
      <c r="K446" s="50"/>
      <c r="L446" s="85" t="str">
        <f t="shared" si="12"/>
        <v/>
      </c>
      <c r="M446" s="90" t="str">
        <f t="shared" si="13"/>
        <v/>
      </c>
    </row>
    <row r="447" spans="2:13" ht="21" customHeight="1" x14ac:dyDescent="0.2">
      <c r="B447" s="31"/>
      <c r="C447" s="47"/>
      <c r="D447" s="47"/>
      <c r="E447" s="31"/>
      <c r="F447" s="47"/>
      <c r="G447" s="47"/>
      <c r="H447" s="47"/>
      <c r="I447" s="47"/>
      <c r="J447" s="48"/>
      <c r="K447" s="50"/>
      <c r="L447" s="85" t="str">
        <f t="shared" si="12"/>
        <v/>
      </c>
      <c r="M447" s="90" t="str">
        <f t="shared" si="13"/>
        <v/>
      </c>
    </row>
    <row r="448" spans="2:13" ht="21" customHeight="1" x14ac:dyDescent="0.2">
      <c r="B448" s="31"/>
      <c r="C448" s="47"/>
      <c r="D448" s="47"/>
      <c r="E448" s="31"/>
      <c r="F448" s="47"/>
      <c r="G448" s="47"/>
      <c r="H448" s="47"/>
      <c r="I448" s="47"/>
      <c r="J448" s="48"/>
      <c r="K448" s="50"/>
      <c r="L448" s="85" t="str">
        <f t="shared" si="12"/>
        <v/>
      </c>
      <c r="M448" s="90" t="str">
        <f t="shared" si="13"/>
        <v/>
      </c>
    </row>
    <row r="449" spans="2:13" ht="21" customHeight="1" x14ac:dyDescent="0.2">
      <c r="B449" s="31"/>
      <c r="C449" s="47"/>
      <c r="D449" s="47"/>
      <c r="E449" s="31"/>
      <c r="F449" s="47"/>
      <c r="G449" s="47"/>
      <c r="H449" s="47"/>
      <c r="I449" s="47"/>
      <c r="J449" s="48"/>
      <c r="K449" s="50"/>
      <c r="L449" s="85" t="str">
        <f t="shared" si="12"/>
        <v/>
      </c>
      <c r="M449" s="90" t="str">
        <f t="shared" si="13"/>
        <v/>
      </c>
    </row>
    <row r="450" spans="2:13" ht="21" customHeight="1" x14ac:dyDescent="0.2">
      <c r="B450" s="31"/>
      <c r="C450" s="47"/>
      <c r="D450" s="47"/>
      <c r="E450" s="31"/>
      <c r="F450" s="47"/>
      <c r="G450" s="47"/>
      <c r="H450" s="47"/>
      <c r="I450" s="47"/>
      <c r="J450" s="48"/>
      <c r="K450" s="50"/>
      <c r="L450" s="85" t="str">
        <f t="shared" si="12"/>
        <v/>
      </c>
      <c r="M450" s="90" t="str">
        <f t="shared" si="13"/>
        <v/>
      </c>
    </row>
    <row r="451" spans="2:13" ht="21" customHeight="1" x14ac:dyDescent="0.2">
      <c r="B451" s="31"/>
      <c r="C451" s="47"/>
      <c r="D451" s="47"/>
      <c r="E451" s="31"/>
      <c r="F451" s="47"/>
      <c r="G451" s="47"/>
      <c r="H451" s="47"/>
      <c r="I451" s="47"/>
      <c r="J451" s="48"/>
      <c r="K451" s="50"/>
      <c r="L451" s="85" t="str">
        <f t="shared" si="12"/>
        <v/>
      </c>
      <c r="M451" s="90" t="str">
        <f t="shared" si="13"/>
        <v/>
      </c>
    </row>
    <row r="452" spans="2:13" ht="21" customHeight="1" x14ac:dyDescent="0.2">
      <c r="B452" s="31"/>
      <c r="C452" s="47"/>
      <c r="D452" s="47"/>
      <c r="E452" s="31"/>
      <c r="F452" s="47"/>
      <c r="G452" s="47"/>
      <c r="H452" s="47"/>
      <c r="I452" s="47"/>
      <c r="J452" s="48"/>
      <c r="K452" s="50"/>
      <c r="L452" s="85" t="str">
        <f t="shared" si="12"/>
        <v/>
      </c>
      <c r="M452" s="90" t="str">
        <f t="shared" si="13"/>
        <v/>
      </c>
    </row>
    <row r="453" spans="2:13" ht="21" customHeight="1" x14ac:dyDescent="0.2">
      <c r="B453" s="31"/>
      <c r="C453" s="47"/>
      <c r="D453" s="47"/>
      <c r="E453" s="31"/>
      <c r="F453" s="47"/>
      <c r="G453" s="47"/>
      <c r="H453" s="47"/>
      <c r="I453" s="47"/>
      <c r="J453" s="48"/>
      <c r="K453" s="50"/>
      <c r="L453" s="85" t="str">
        <f t="shared" si="12"/>
        <v/>
      </c>
      <c r="M453" s="90" t="str">
        <f t="shared" si="13"/>
        <v/>
      </c>
    </row>
    <row r="454" spans="2:13" ht="21" customHeight="1" x14ac:dyDescent="0.2">
      <c r="B454" s="31"/>
      <c r="C454" s="47"/>
      <c r="D454" s="47"/>
      <c r="E454" s="31"/>
      <c r="F454" s="47"/>
      <c r="G454" s="47"/>
      <c r="H454" s="47"/>
      <c r="I454" s="47"/>
      <c r="J454" s="48"/>
      <c r="K454" s="50"/>
      <c r="L454" s="85" t="str">
        <f t="shared" si="12"/>
        <v/>
      </c>
      <c r="M454" s="90" t="str">
        <f t="shared" si="13"/>
        <v/>
      </c>
    </row>
    <row r="455" spans="2:13" ht="21" customHeight="1" x14ac:dyDescent="0.2">
      <c r="B455" s="31"/>
      <c r="C455" s="47"/>
      <c r="D455" s="47"/>
      <c r="E455" s="31"/>
      <c r="F455" s="47"/>
      <c r="G455" s="47"/>
      <c r="H455" s="47"/>
      <c r="I455" s="47"/>
      <c r="J455" s="48"/>
      <c r="K455" s="50"/>
      <c r="L455" s="85" t="str">
        <f t="shared" si="12"/>
        <v/>
      </c>
      <c r="M455" s="90" t="str">
        <f t="shared" si="13"/>
        <v/>
      </c>
    </row>
    <row r="456" spans="2:13" ht="21" customHeight="1" x14ac:dyDescent="0.2">
      <c r="B456" s="31"/>
      <c r="C456" s="47"/>
      <c r="D456" s="47"/>
      <c r="E456" s="31"/>
      <c r="F456" s="47"/>
      <c r="G456" s="47"/>
      <c r="H456" s="47"/>
      <c r="I456" s="47"/>
      <c r="J456" s="48"/>
      <c r="K456" s="50"/>
      <c r="L456" s="85" t="str">
        <f t="shared" si="12"/>
        <v/>
      </c>
      <c r="M456" s="90" t="str">
        <f t="shared" si="13"/>
        <v/>
      </c>
    </row>
    <row r="457" spans="2:13" ht="21" customHeight="1" x14ac:dyDescent="0.2">
      <c r="B457" s="31"/>
      <c r="C457" s="47"/>
      <c r="D457" s="47"/>
      <c r="E457" s="31"/>
      <c r="F457" s="47"/>
      <c r="G457" s="47"/>
      <c r="H457" s="47"/>
      <c r="I457" s="47"/>
      <c r="J457" s="48"/>
      <c r="K457" s="50"/>
      <c r="L457" s="85" t="str">
        <f t="shared" si="12"/>
        <v/>
      </c>
      <c r="M457" s="90" t="str">
        <f t="shared" si="13"/>
        <v/>
      </c>
    </row>
    <row r="458" spans="2:13" ht="21" customHeight="1" x14ac:dyDescent="0.2">
      <c r="B458" s="31"/>
      <c r="C458" s="47"/>
      <c r="D458" s="47"/>
      <c r="E458" s="31"/>
      <c r="F458" s="47"/>
      <c r="G458" s="47"/>
      <c r="H458" s="47"/>
      <c r="I458" s="47"/>
      <c r="J458" s="48"/>
      <c r="K458" s="50"/>
      <c r="L458" s="85" t="str">
        <f t="shared" si="12"/>
        <v/>
      </c>
      <c r="M458" s="90" t="str">
        <f t="shared" si="13"/>
        <v/>
      </c>
    </row>
    <row r="459" spans="2:13" ht="21" customHeight="1" x14ac:dyDescent="0.2">
      <c r="B459" s="31"/>
      <c r="C459" s="47"/>
      <c r="D459" s="47"/>
      <c r="E459" s="31"/>
      <c r="F459" s="47"/>
      <c r="G459" s="47"/>
      <c r="H459" s="47"/>
      <c r="I459" s="47"/>
      <c r="J459" s="48"/>
      <c r="K459" s="50"/>
      <c r="L459" s="85" t="str">
        <f t="shared" si="12"/>
        <v/>
      </c>
      <c r="M459" s="90" t="str">
        <f t="shared" si="13"/>
        <v/>
      </c>
    </row>
    <row r="460" spans="2:13" ht="21" customHeight="1" x14ac:dyDescent="0.2">
      <c r="B460" s="31"/>
      <c r="C460" s="47"/>
      <c r="D460" s="47"/>
      <c r="E460" s="31"/>
      <c r="F460" s="47"/>
      <c r="G460" s="47"/>
      <c r="H460" s="47"/>
      <c r="I460" s="47"/>
      <c r="J460" s="48"/>
      <c r="K460" s="50"/>
      <c r="L460" s="85" t="str">
        <f t="shared" ref="L460:L500" si="14">IF(M460&lt;&gt;"","Erreur","")</f>
        <v/>
      </c>
      <c r="M460" s="90" t="str">
        <f t="shared" si="13"/>
        <v/>
      </c>
    </row>
    <row r="461" spans="2:13" ht="21" customHeight="1" x14ac:dyDescent="0.2">
      <c r="B461" s="31"/>
      <c r="C461" s="47"/>
      <c r="D461" s="47"/>
      <c r="E461" s="31"/>
      <c r="F461" s="47"/>
      <c r="G461" s="47"/>
      <c r="H461" s="47"/>
      <c r="I461" s="47"/>
      <c r="J461" s="48"/>
      <c r="K461" s="50"/>
      <c r="L461" s="85" t="str">
        <f t="shared" si="14"/>
        <v/>
      </c>
      <c r="M461" s="90" t="str">
        <f t="shared" ref="M461:M500" si="15">IF(AND(B461&lt;&gt;"",B460=""),"La ligne précédente ne doit pas être vide",IF(AND(B461&lt;&gt;"",OR(C461="",D461="",G461="",H461="")),"Veuillez compléter les informations d'identification de la garantie.",IF(AND(B461="",OR(C461&lt;&gt;"",D461&lt;&gt;"",G461&lt;&gt;"",H461&lt;&gt;"")),"Veuillez compléter les informations d'identification de la garantie en colonne C0010.",IF(AND(B461&lt;&gt;"",E461&lt;&gt;"",F461=""),"Veuillez compléter le Type de code en colonne C0050.",IF(AND(B461&lt;&gt;"",F461=""),"Veuillez compléter Total/NA dans la liste de la  colonne C0050 Type de code si vous n'avez rien à déclarer.","")))))</f>
        <v/>
      </c>
    </row>
    <row r="462" spans="2:13" ht="21" customHeight="1" x14ac:dyDescent="0.2">
      <c r="B462" s="31"/>
      <c r="C462" s="47"/>
      <c r="D462" s="47"/>
      <c r="E462" s="31"/>
      <c r="F462" s="47"/>
      <c r="G462" s="47"/>
      <c r="H462" s="47"/>
      <c r="I462" s="47"/>
      <c r="J462" s="48"/>
      <c r="K462" s="50"/>
      <c r="L462" s="85" t="str">
        <f t="shared" si="14"/>
        <v/>
      </c>
      <c r="M462" s="90" t="str">
        <f t="shared" si="15"/>
        <v/>
      </c>
    </row>
    <row r="463" spans="2:13" ht="21" customHeight="1" x14ac:dyDescent="0.2">
      <c r="B463" s="31"/>
      <c r="C463" s="47"/>
      <c r="D463" s="47"/>
      <c r="E463" s="31"/>
      <c r="F463" s="47"/>
      <c r="G463" s="47"/>
      <c r="H463" s="47"/>
      <c r="I463" s="47"/>
      <c r="J463" s="48"/>
      <c r="K463" s="50"/>
      <c r="L463" s="85" t="str">
        <f t="shared" si="14"/>
        <v/>
      </c>
      <c r="M463" s="90" t="str">
        <f t="shared" si="15"/>
        <v/>
      </c>
    </row>
    <row r="464" spans="2:13" ht="21" customHeight="1" x14ac:dyDescent="0.2">
      <c r="B464" s="31"/>
      <c r="C464" s="47"/>
      <c r="D464" s="47"/>
      <c r="E464" s="31"/>
      <c r="F464" s="47"/>
      <c r="G464" s="47"/>
      <c r="H464" s="47"/>
      <c r="I464" s="47"/>
      <c r="J464" s="48"/>
      <c r="K464" s="50"/>
      <c r="L464" s="85" t="str">
        <f t="shared" si="14"/>
        <v/>
      </c>
      <c r="M464" s="90" t="str">
        <f t="shared" si="15"/>
        <v/>
      </c>
    </row>
    <row r="465" spans="2:13" ht="21" customHeight="1" x14ac:dyDescent="0.2">
      <c r="B465" s="31"/>
      <c r="C465" s="47"/>
      <c r="D465" s="47"/>
      <c r="E465" s="31"/>
      <c r="F465" s="47"/>
      <c r="G465" s="47"/>
      <c r="H465" s="47"/>
      <c r="I465" s="47"/>
      <c r="J465" s="48"/>
      <c r="K465" s="50"/>
      <c r="L465" s="85" t="str">
        <f t="shared" si="14"/>
        <v/>
      </c>
      <c r="M465" s="90" t="str">
        <f t="shared" si="15"/>
        <v/>
      </c>
    </row>
    <row r="466" spans="2:13" ht="21" customHeight="1" x14ac:dyDescent="0.2">
      <c r="B466" s="31"/>
      <c r="C466" s="47"/>
      <c r="D466" s="47"/>
      <c r="E466" s="31"/>
      <c r="F466" s="47"/>
      <c r="G466" s="47"/>
      <c r="H466" s="47"/>
      <c r="I466" s="47"/>
      <c r="J466" s="48"/>
      <c r="K466" s="50"/>
      <c r="L466" s="85" t="str">
        <f t="shared" si="14"/>
        <v/>
      </c>
      <c r="M466" s="90" t="str">
        <f t="shared" si="15"/>
        <v/>
      </c>
    </row>
    <row r="467" spans="2:13" ht="21" customHeight="1" x14ac:dyDescent="0.2">
      <c r="B467" s="31"/>
      <c r="C467" s="47"/>
      <c r="D467" s="47"/>
      <c r="E467" s="31"/>
      <c r="F467" s="47"/>
      <c r="G467" s="47"/>
      <c r="H467" s="47"/>
      <c r="I467" s="47"/>
      <c r="J467" s="48"/>
      <c r="K467" s="50"/>
      <c r="L467" s="85" t="str">
        <f t="shared" si="14"/>
        <v/>
      </c>
      <c r="M467" s="90" t="str">
        <f t="shared" si="15"/>
        <v/>
      </c>
    </row>
    <row r="468" spans="2:13" ht="21" customHeight="1" x14ac:dyDescent="0.2">
      <c r="B468" s="31"/>
      <c r="C468" s="47"/>
      <c r="D468" s="47"/>
      <c r="E468" s="31"/>
      <c r="F468" s="47"/>
      <c r="G468" s="47"/>
      <c r="H468" s="47"/>
      <c r="I468" s="47"/>
      <c r="J468" s="48"/>
      <c r="K468" s="50"/>
      <c r="L468" s="85" t="str">
        <f t="shared" si="14"/>
        <v/>
      </c>
      <c r="M468" s="90" t="str">
        <f t="shared" si="15"/>
        <v/>
      </c>
    </row>
    <row r="469" spans="2:13" ht="21" customHeight="1" x14ac:dyDescent="0.2">
      <c r="B469" s="31"/>
      <c r="C469" s="47"/>
      <c r="D469" s="47"/>
      <c r="E469" s="31"/>
      <c r="F469" s="47"/>
      <c r="G469" s="47"/>
      <c r="H469" s="47"/>
      <c r="I469" s="47"/>
      <c r="J469" s="48"/>
      <c r="K469" s="50"/>
      <c r="L469" s="85" t="str">
        <f t="shared" si="14"/>
        <v/>
      </c>
      <c r="M469" s="90" t="str">
        <f t="shared" si="15"/>
        <v/>
      </c>
    </row>
    <row r="470" spans="2:13" ht="21" customHeight="1" x14ac:dyDescent="0.2">
      <c r="B470" s="31"/>
      <c r="C470" s="47"/>
      <c r="D470" s="47"/>
      <c r="E470" s="31"/>
      <c r="F470" s="47"/>
      <c r="G470" s="47"/>
      <c r="H470" s="47"/>
      <c r="I470" s="47"/>
      <c r="J470" s="48"/>
      <c r="K470" s="50"/>
      <c r="L470" s="85" t="str">
        <f t="shared" si="14"/>
        <v/>
      </c>
      <c r="M470" s="90" t="str">
        <f t="shared" si="15"/>
        <v/>
      </c>
    </row>
    <row r="471" spans="2:13" ht="21" customHeight="1" x14ac:dyDescent="0.2">
      <c r="B471" s="31"/>
      <c r="C471" s="47"/>
      <c r="D471" s="47"/>
      <c r="E471" s="31"/>
      <c r="F471" s="47"/>
      <c r="G471" s="47"/>
      <c r="H471" s="47"/>
      <c r="I471" s="47"/>
      <c r="J471" s="48"/>
      <c r="K471" s="50"/>
      <c r="L471" s="85" t="str">
        <f t="shared" si="14"/>
        <v/>
      </c>
      <c r="M471" s="90" t="str">
        <f t="shared" si="15"/>
        <v/>
      </c>
    </row>
    <row r="472" spans="2:13" ht="21" customHeight="1" x14ac:dyDescent="0.2">
      <c r="B472" s="31"/>
      <c r="C472" s="47"/>
      <c r="D472" s="47"/>
      <c r="E472" s="31"/>
      <c r="F472" s="47"/>
      <c r="G472" s="47"/>
      <c r="H472" s="47"/>
      <c r="I472" s="47"/>
      <c r="J472" s="48"/>
      <c r="K472" s="50"/>
      <c r="L472" s="85" t="str">
        <f t="shared" si="14"/>
        <v/>
      </c>
      <c r="M472" s="90" t="str">
        <f t="shared" si="15"/>
        <v/>
      </c>
    </row>
    <row r="473" spans="2:13" ht="21" customHeight="1" x14ac:dyDescent="0.2">
      <c r="B473" s="31"/>
      <c r="C473" s="47"/>
      <c r="D473" s="47"/>
      <c r="E473" s="31"/>
      <c r="F473" s="47"/>
      <c r="G473" s="47"/>
      <c r="H473" s="47"/>
      <c r="I473" s="47"/>
      <c r="J473" s="48"/>
      <c r="K473" s="50"/>
      <c r="L473" s="85" t="str">
        <f t="shared" si="14"/>
        <v/>
      </c>
      <c r="M473" s="90" t="str">
        <f t="shared" si="15"/>
        <v/>
      </c>
    </row>
    <row r="474" spans="2:13" ht="21" customHeight="1" x14ac:dyDescent="0.2">
      <c r="B474" s="31"/>
      <c r="C474" s="47"/>
      <c r="D474" s="47"/>
      <c r="E474" s="31"/>
      <c r="F474" s="47"/>
      <c r="G474" s="47"/>
      <c r="H474" s="47"/>
      <c r="I474" s="47"/>
      <c r="J474" s="48"/>
      <c r="K474" s="50"/>
      <c r="L474" s="85" t="str">
        <f t="shared" si="14"/>
        <v/>
      </c>
      <c r="M474" s="90" t="str">
        <f t="shared" si="15"/>
        <v/>
      </c>
    </row>
    <row r="475" spans="2:13" ht="21" customHeight="1" x14ac:dyDescent="0.2">
      <c r="B475" s="31"/>
      <c r="C475" s="47"/>
      <c r="D475" s="47"/>
      <c r="E475" s="31"/>
      <c r="F475" s="47"/>
      <c r="G475" s="47"/>
      <c r="H475" s="47"/>
      <c r="I475" s="47"/>
      <c r="J475" s="48"/>
      <c r="K475" s="50"/>
      <c r="L475" s="85" t="str">
        <f t="shared" si="14"/>
        <v/>
      </c>
      <c r="M475" s="90" t="str">
        <f t="shared" si="15"/>
        <v/>
      </c>
    </row>
    <row r="476" spans="2:13" ht="21" customHeight="1" x14ac:dyDescent="0.2">
      <c r="B476" s="31"/>
      <c r="C476" s="47"/>
      <c r="D476" s="47"/>
      <c r="E476" s="31"/>
      <c r="F476" s="47"/>
      <c r="G476" s="47"/>
      <c r="H476" s="47"/>
      <c r="I476" s="47"/>
      <c r="J476" s="48"/>
      <c r="K476" s="50"/>
      <c r="L476" s="85" t="str">
        <f t="shared" si="14"/>
        <v/>
      </c>
      <c r="M476" s="90" t="str">
        <f t="shared" si="15"/>
        <v/>
      </c>
    </row>
    <row r="477" spans="2:13" ht="21" customHeight="1" x14ac:dyDescent="0.2">
      <c r="B477" s="31"/>
      <c r="C477" s="47"/>
      <c r="D477" s="47"/>
      <c r="E477" s="31"/>
      <c r="F477" s="47"/>
      <c r="G477" s="47"/>
      <c r="H477" s="47"/>
      <c r="I477" s="47"/>
      <c r="J477" s="48"/>
      <c r="K477" s="50"/>
      <c r="L477" s="85" t="str">
        <f t="shared" si="14"/>
        <v/>
      </c>
      <c r="M477" s="90" t="str">
        <f t="shared" si="15"/>
        <v/>
      </c>
    </row>
    <row r="478" spans="2:13" ht="21" customHeight="1" x14ac:dyDescent="0.2">
      <c r="B478" s="31"/>
      <c r="C478" s="47"/>
      <c r="D478" s="47"/>
      <c r="E478" s="31"/>
      <c r="F478" s="47"/>
      <c r="G478" s="47"/>
      <c r="H478" s="47"/>
      <c r="I478" s="47"/>
      <c r="J478" s="48"/>
      <c r="K478" s="50"/>
      <c r="L478" s="85" t="str">
        <f t="shared" si="14"/>
        <v/>
      </c>
      <c r="M478" s="90" t="str">
        <f t="shared" si="15"/>
        <v/>
      </c>
    </row>
    <row r="479" spans="2:13" ht="21" customHeight="1" x14ac:dyDescent="0.2">
      <c r="B479" s="31"/>
      <c r="C479" s="47"/>
      <c r="D479" s="47"/>
      <c r="E479" s="31"/>
      <c r="F479" s="47"/>
      <c r="G479" s="47"/>
      <c r="H479" s="47"/>
      <c r="I479" s="47"/>
      <c r="J479" s="48"/>
      <c r="K479" s="50"/>
      <c r="L479" s="85" t="str">
        <f t="shared" si="14"/>
        <v/>
      </c>
      <c r="M479" s="90" t="str">
        <f t="shared" si="15"/>
        <v/>
      </c>
    </row>
    <row r="480" spans="2:13" ht="21" customHeight="1" x14ac:dyDescent="0.2">
      <c r="B480" s="31"/>
      <c r="C480" s="47"/>
      <c r="D480" s="47"/>
      <c r="E480" s="31"/>
      <c r="F480" s="47"/>
      <c r="G480" s="47"/>
      <c r="H480" s="47"/>
      <c r="I480" s="47"/>
      <c r="J480" s="48"/>
      <c r="K480" s="50"/>
      <c r="L480" s="85" t="str">
        <f t="shared" si="14"/>
        <v/>
      </c>
      <c r="M480" s="90" t="str">
        <f t="shared" si="15"/>
        <v/>
      </c>
    </row>
    <row r="481" spans="2:13" ht="21" customHeight="1" x14ac:dyDescent="0.2">
      <c r="B481" s="31"/>
      <c r="C481" s="47"/>
      <c r="D481" s="47"/>
      <c r="E481" s="31"/>
      <c r="F481" s="47"/>
      <c r="G481" s="47"/>
      <c r="H481" s="47"/>
      <c r="I481" s="47"/>
      <c r="J481" s="48"/>
      <c r="K481" s="50"/>
      <c r="L481" s="85" t="str">
        <f t="shared" si="14"/>
        <v/>
      </c>
      <c r="M481" s="90" t="str">
        <f t="shared" si="15"/>
        <v/>
      </c>
    </row>
    <row r="482" spans="2:13" ht="21" customHeight="1" x14ac:dyDescent="0.2">
      <c r="B482" s="31"/>
      <c r="C482" s="47"/>
      <c r="D482" s="47"/>
      <c r="E482" s="31"/>
      <c r="F482" s="47"/>
      <c r="G482" s="47"/>
      <c r="H482" s="47"/>
      <c r="I482" s="47"/>
      <c r="J482" s="48"/>
      <c r="K482" s="50"/>
      <c r="L482" s="85" t="str">
        <f t="shared" si="14"/>
        <v/>
      </c>
      <c r="M482" s="90" t="str">
        <f t="shared" si="15"/>
        <v/>
      </c>
    </row>
    <row r="483" spans="2:13" ht="21" customHeight="1" x14ac:dyDescent="0.2">
      <c r="B483" s="31"/>
      <c r="C483" s="47"/>
      <c r="D483" s="47"/>
      <c r="E483" s="31"/>
      <c r="F483" s="47"/>
      <c r="G483" s="47"/>
      <c r="H483" s="47"/>
      <c r="I483" s="47"/>
      <c r="J483" s="48"/>
      <c r="K483" s="50"/>
      <c r="L483" s="85" t="str">
        <f t="shared" si="14"/>
        <v/>
      </c>
      <c r="M483" s="90" t="str">
        <f t="shared" si="15"/>
        <v/>
      </c>
    </row>
    <row r="484" spans="2:13" ht="21" customHeight="1" x14ac:dyDescent="0.2">
      <c r="B484" s="31"/>
      <c r="C484" s="47"/>
      <c r="D484" s="47"/>
      <c r="E484" s="31"/>
      <c r="F484" s="47"/>
      <c r="G484" s="47"/>
      <c r="H484" s="47"/>
      <c r="I484" s="47"/>
      <c r="J484" s="48"/>
      <c r="K484" s="50"/>
      <c r="L484" s="85" t="str">
        <f t="shared" si="14"/>
        <v/>
      </c>
      <c r="M484" s="90" t="str">
        <f t="shared" si="15"/>
        <v/>
      </c>
    </row>
    <row r="485" spans="2:13" ht="21" customHeight="1" x14ac:dyDescent="0.2">
      <c r="B485" s="31"/>
      <c r="C485" s="47"/>
      <c r="D485" s="47"/>
      <c r="E485" s="31"/>
      <c r="F485" s="47"/>
      <c r="G485" s="47"/>
      <c r="H485" s="47"/>
      <c r="I485" s="47"/>
      <c r="J485" s="48"/>
      <c r="K485" s="50"/>
      <c r="L485" s="85" t="str">
        <f t="shared" si="14"/>
        <v/>
      </c>
      <c r="M485" s="90" t="str">
        <f t="shared" si="15"/>
        <v/>
      </c>
    </row>
    <row r="486" spans="2:13" ht="21" customHeight="1" x14ac:dyDescent="0.2">
      <c r="B486" s="31"/>
      <c r="C486" s="47"/>
      <c r="D486" s="47"/>
      <c r="E486" s="31"/>
      <c r="F486" s="47"/>
      <c r="G486" s="47"/>
      <c r="H486" s="47"/>
      <c r="I486" s="47"/>
      <c r="J486" s="48"/>
      <c r="K486" s="50"/>
      <c r="L486" s="85" t="str">
        <f t="shared" si="14"/>
        <v/>
      </c>
      <c r="M486" s="90" t="str">
        <f t="shared" si="15"/>
        <v/>
      </c>
    </row>
    <row r="487" spans="2:13" ht="21" customHeight="1" x14ac:dyDescent="0.2">
      <c r="B487" s="31"/>
      <c r="C487" s="47"/>
      <c r="D487" s="47"/>
      <c r="E487" s="31"/>
      <c r="F487" s="47"/>
      <c r="G487" s="47"/>
      <c r="H487" s="47"/>
      <c r="I487" s="47"/>
      <c r="J487" s="48"/>
      <c r="K487" s="50"/>
      <c r="L487" s="85" t="str">
        <f t="shared" si="14"/>
        <v/>
      </c>
      <c r="M487" s="90" t="str">
        <f t="shared" si="15"/>
        <v/>
      </c>
    </row>
    <row r="488" spans="2:13" ht="21" customHeight="1" x14ac:dyDescent="0.2">
      <c r="B488" s="31"/>
      <c r="C488" s="47"/>
      <c r="D488" s="47"/>
      <c r="E488" s="31"/>
      <c r="F488" s="47"/>
      <c r="G488" s="47"/>
      <c r="H488" s="47"/>
      <c r="I488" s="47"/>
      <c r="J488" s="48"/>
      <c r="K488" s="50"/>
      <c r="L488" s="85" t="str">
        <f t="shared" si="14"/>
        <v/>
      </c>
      <c r="M488" s="90" t="str">
        <f t="shared" si="15"/>
        <v/>
      </c>
    </row>
    <row r="489" spans="2:13" ht="21" customHeight="1" x14ac:dyDescent="0.2">
      <c r="B489" s="31"/>
      <c r="C489" s="47"/>
      <c r="D489" s="47"/>
      <c r="E489" s="31"/>
      <c r="F489" s="47"/>
      <c r="G489" s="47"/>
      <c r="H489" s="47"/>
      <c r="I489" s="47"/>
      <c r="J489" s="48"/>
      <c r="K489" s="50"/>
      <c r="L489" s="85" t="str">
        <f t="shared" si="14"/>
        <v/>
      </c>
      <c r="M489" s="90" t="str">
        <f t="shared" si="15"/>
        <v/>
      </c>
    </row>
    <row r="490" spans="2:13" ht="21" customHeight="1" x14ac:dyDescent="0.2">
      <c r="B490" s="31"/>
      <c r="C490" s="47"/>
      <c r="D490" s="47"/>
      <c r="E490" s="31"/>
      <c r="F490" s="47"/>
      <c r="G490" s="47"/>
      <c r="H490" s="47"/>
      <c r="I490" s="47"/>
      <c r="J490" s="48"/>
      <c r="K490" s="50"/>
      <c r="L490" s="85" t="str">
        <f t="shared" si="14"/>
        <v/>
      </c>
      <c r="M490" s="90" t="str">
        <f t="shared" si="15"/>
        <v/>
      </c>
    </row>
    <row r="491" spans="2:13" ht="21" customHeight="1" x14ac:dyDescent="0.2">
      <c r="B491" s="31"/>
      <c r="C491" s="47"/>
      <c r="D491" s="47"/>
      <c r="E491" s="31"/>
      <c r="F491" s="47"/>
      <c r="G491" s="47"/>
      <c r="H491" s="47"/>
      <c r="I491" s="47"/>
      <c r="J491" s="48"/>
      <c r="K491" s="50"/>
      <c r="L491" s="85" t="str">
        <f t="shared" si="14"/>
        <v/>
      </c>
      <c r="M491" s="90" t="str">
        <f t="shared" si="15"/>
        <v/>
      </c>
    </row>
    <row r="492" spans="2:13" ht="21" customHeight="1" x14ac:dyDescent="0.2">
      <c r="B492" s="31"/>
      <c r="C492" s="47"/>
      <c r="D492" s="47"/>
      <c r="E492" s="31"/>
      <c r="F492" s="47"/>
      <c r="G492" s="47"/>
      <c r="H492" s="47"/>
      <c r="I492" s="47"/>
      <c r="J492" s="48"/>
      <c r="K492" s="50"/>
      <c r="L492" s="85" t="str">
        <f t="shared" si="14"/>
        <v/>
      </c>
      <c r="M492" s="90" t="str">
        <f t="shared" si="15"/>
        <v/>
      </c>
    </row>
    <row r="493" spans="2:13" ht="21" customHeight="1" x14ac:dyDescent="0.2">
      <c r="B493" s="31"/>
      <c r="C493" s="47"/>
      <c r="D493" s="47"/>
      <c r="E493" s="31"/>
      <c r="F493" s="47"/>
      <c r="G493" s="47"/>
      <c r="H493" s="47"/>
      <c r="I493" s="47"/>
      <c r="J493" s="48"/>
      <c r="K493" s="50"/>
      <c r="L493" s="85" t="str">
        <f t="shared" si="14"/>
        <v/>
      </c>
      <c r="M493" s="90" t="str">
        <f t="shared" si="15"/>
        <v/>
      </c>
    </row>
    <row r="494" spans="2:13" ht="21" customHeight="1" x14ac:dyDescent="0.2">
      <c r="B494" s="31"/>
      <c r="C494" s="47"/>
      <c r="D494" s="47"/>
      <c r="E494" s="31"/>
      <c r="F494" s="47"/>
      <c r="G494" s="47"/>
      <c r="H494" s="47"/>
      <c r="I494" s="47"/>
      <c r="J494" s="48"/>
      <c r="K494" s="50"/>
      <c r="L494" s="85" t="str">
        <f t="shared" si="14"/>
        <v/>
      </c>
      <c r="M494" s="90" t="str">
        <f t="shared" si="15"/>
        <v/>
      </c>
    </row>
    <row r="495" spans="2:13" ht="21" customHeight="1" x14ac:dyDescent="0.2">
      <c r="B495" s="31"/>
      <c r="C495" s="47"/>
      <c r="D495" s="47"/>
      <c r="E495" s="31"/>
      <c r="F495" s="47"/>
      <c r="G495" s="47"/>
      <c r="H495" s="47"/>
      <c r="I495" s="47"/>
      <c r="J495" s="48"/>
      <c r="K495" s="50"/>
      <c r="L495" s="85" t="str">
        <f t="shared" si="14"/>
        <v/>
      </c>
      <c r="M495" s="90" t="str">
        <f t="shared" si="15"/>
        <v/>
      </c>
    </row>
    <row r="496" spans="2:13" ht="21" customHeight="1" x14ac:dyDescent="0.2">
      <c r="B496" s="31"/>
      <c r="C496" s="47"/>
      <c r="D496" s="47"/>
      <c r="E496" s="31"/>
      <c r="F496" s="47"/>
      <c r="G496" s="47"/>
      <c r="H496" s="47"/>
      <c r="I496" s="47"/>
      <c r="J496" s="48"/>
      <c r="K496" s="50"/>
      <c r="L496" s="85" t="str">
        <f t="shared" si="14"/>
        <v/>
      </c>
      <c r="M496" s="90" t="str">
        <f t="shared" si="15"/>
        <v/>
      </c>
    </row>
    <row r="497" spans="2:13" ht="21" customHeight="1" x14ac:dyDescent="0.2">
      <c r="B497" s="31"/>
      <c r="C497" s="47"/>
      <c r="D497" s="47"/>
      <c r="E497" s="31"/>
      <c r="F497" s="47"/>
      <c r="G497" s="47"/>
      <c r="H497" s="47"/>
      <c r="I497" s="47"/>
      <c r="J497" s="48"/>
      <c r="K497" s="50"/>
      <c r="L497" s="85" t="str">
        <f t="shared" si="14"/>
        <v/>
      </c>
      <c r="M497" s="90" t="str">
        <f t="shared" si="15"/>
        <v/>
      </c>
    </row>
    <row r="498" spans="2:13" ht="21" customHeight="1" x14ac:dyDescent="0.2">
      <c r="B498" s="31"/>
      <c r="C498" s="47"/>
      <c r="D498" s="47"/>
      <c r="E498" s="31"/>
      <c r="F498" s="47"/>
      <c r="G498" s="47"/>
      <c r="H498" s="47"/>
      <c r="I498" s="47"/>
      <c r="J498" s="48"/>
      <c r="K498" s="50"/>
      <c r="L498" s="85" t="str">
        <f t="shared" si="14"/>
        <v/>
      </c>
      <c r="M498" s="90" t="str">
        <f t="shared" si="15"/>
        <v/>
      </c>
    </row>
    <row r="499" spans="2:13" ht="21" customHeight="1" x14ac:dyDescent="0.2">
      <c r="B499" s="31"/>
      <c r="C499" s="47"/>
      <c r="D499" s="47"/>
      <c r="E499" s="31"/>
      <c r="F499" s="47"/>
      <c r="G499" s="47"/>
      <c r="H499" s="47"/>
      <c r="I499" s="47"/>
      <c r="J499" s="48"/>
      <c r="K499" s="50"/>
      <c r="L499" s="85" t="str">
        <f t="shared" si="14"/>
        <v/>
      </c>
      <c r="M499" s="90" t="str">
        <f t="shared" si="15"/>
        <v/>
      </c>
    </row>
    <row r="500" spans="2:13" ht="21" customHeight="1" x14ac:dyDescent="0.2">
      <c r="B500" s="104"/>
      <c r="C500" s="96"/>
      <c r="D500" s="96"/>
      <c r="E500" s="104"/>
      <c r="F500" s="96"/>
      <c r="G500" s="96"/>
      <c r="H500" s="96"/>
      <c r="I500" s="96"/>
      <c r="J500" s="97"/>
      <c r="K500" s="98"/>
      <c r="L500" s="85" t="str">
        <f t="shared" si="14"/>
        <v/>
      </c>
      <c r="M500" s="90" t="str">
        <f t="shared" si="15"/>
        <v/>
      </c>
    </row>
  </sheetData>
  <sheetProtection algorithmName="SHA-512" hashValue="2Yy1VWpyKoObOKoDx40I2z/aTpAraIKShFznQ9hPqxJ4Fp+V/3fkaOZgWukAIGYnq4q/KXggOo/It21JFeVAUA==" saltValue="tio9zYRm6cni4d+uI5ZctQ==" spinCount="100000" sheet="1" objects="1" scenarios="1" selectLockedCells="1"/>
  <mergeCells count="1">
    <mergeCell ref="B8:E8"/>
  </mergeCells>
  <conditionalFormatting sqref="C11:D500 G11:H500">
    <cfRule type="expression" dxfId="21" priority="1">
      <formula>$L11="Erreur"</formula>
    </cfRule>
  </conditionalFormatting>
  <dataValidations count="2">
    <dataValidation type="decimal" allowBlank="1" showInputMessage="1" showErrorMessage="1" error="Seuls les montants sont autorisés" sqref="K11:K500">
      <formula1>-999999999999.99</formula1>
      <formula2>999999999999.99</formula2>
    </dataValidation>
    <dataValidation type="date" allowBlank="1" showInputMessage="1" showErrorMessage="1" error="Seules les dates sont autorisées" sqref="J11:J5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'@lists'!$A$24:$D$24</xm:f>
          </x14:formula1>
          <xm:sqref>C11:C500</xm:sqref>
        </x14:dataValidation>
        <x14:dataValidation type="list" allowBlank="1" showInputMessage="1" showErrorMessage="1">
          <x14:formula1>
            <xm:f>'@lists'!$A$25:$C$25</xm:f>
          </x14:formula1>
          <xm:sqref>F11:F500</xm:sqref>
        </x14:dataValidation>
        <x14:dataValidation type="list" allowBlank="1" showInputMessage="1" showErrorMessage="1">
          <x14:formula1>
            <xm:f>'@lists'!$A$26:$B$26</xm:f>
          </x14:formula1>
          <xm:sqref>G11:G500</xm:sqref>
        </x14:dataValidation>
        <x14:dataValidation type="list" allowBlank="1" showInputMessage="1" showErrorMessage="1">
          <x14:formula1>
            <xm:f>'@lists'!$A$27:$I$27</xm:f>
          </x14:formula1>
          <xm:sqref>H11:H500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zoomScale="90" zoomScaleNormal="90" workbookViewId="0">
      <selection activeCell="B11" sqref="B11"/>
    </sheetView>
  </sheetViews>
  <sheetFormatPr baseColWidth="10" defaultRowHeight="12.75" x14ac:dyDescent="0.2"/>
  <cols>
    <col min="1" max="1" width="13" customWidth="1"/>
    <col min="2" max="7" width="21.5703125" customWidth="1"/>
    <col min="8" max="8" width="36.28515625" customWidth="1"/>
    <col min="9" max="11" width="21.5703125" customWidth="1"/>
    <col min="12" max="12" width="11.5703125" style="85"/>
    <col min="13" max="13" width="81.7109375" customWidth="1"/>
  </cols>
  <sheetData>
    <row r="1" spans="1:1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row>
    <row r="2" spans="1:13" x14ac:dyDescent="0.2">
      <c r="A2" s="5" t="s">
        <v>1340</v>
      </c>
      <c r="B2" s="87">
        <f>'RP0101'!B2</f>
        <v>0</v>
      </c>
      <c r="C2" s="16" t="s">
        <v>974</v>
      </c>
      <c r="D2" s="22">
        <v>45657</v>
      </c>
      <c r="E2" s="7"/>
      <c r="F2" s="7"/>
      <c r="G2" s="7"/>
      <c r="H2" s="7"/>
      <c r="I2" s="7"/>
      <c r="J2" s="7"/>
      <c r="K2" s="7"/>
    </row>
    <row r="3" spans="1:13" x14ac:dyDescent="0.2">
      <c r="A3" s="5"/>
      <c r="B3" s="57"/>
      <c r="C3" s="16"/>
      <c r="D3" s="4"/>
      <c r="E3" s="25">
        <v>2</v>
      </c>
      <c r="F3" s="7"/>
      <c r="G3" s="7"/>
      <c r="H3" s="7"/>
      <c r="I3" s="7"/>
      <c r="J3" s="7"/>
      <c r="K3" s="7"/>
    </row>
    <row r="4" spans="1:13" x14ac:dyDescent="0.2">
      <c r="A4" s="5" t="s">
        <v>923</v>
      </c>
      <c r="B4" s="87">
        <f>'RP0101'!B4</f>
        <v>0</v>
      </c>
      <c r="C4" s="16" t="s">
        <v>903</v>
      </c>
      <c r="D4" s="56" t="s">
        <v>971</v>
      </c>
      <c r="E4" s="25">
        <v>4</v>
      </c>
      <c r="F4" s="7"/>
      <c r="G4" s="7"/>
      <c r="H4" s="7"/>
      <c r="I4" s="7"/>
      <c r="J4" s="7"/>
      <c r="K4" s="7"/>
    </row>
    <row r="5" spans="1:13" x14ac:dyDescent="0.2">
      <c r="A5" s="3" t="s">
        <v>1346</v>
      </c>
      <c r="B5" s="58" t="str">
        <f>IF('RP0101'!D15="1-Reporté",B7,IF(OR('RP0101'!D15="0-Non reporté",'RP0101'!D15="2-Non reporté car l'ORPS n'a pas réalisé ce type d'opération"),CONCATENATE(B7,"_unfiled"),""))</f>
        <v/>
      </c>
      <c r="C5" s="17"/>
      <c r="D5" s="23"/>
      <c r="E5" s="25">
        <v>4</v>
      </c>
      <c r="F5" s="7"/>
      <c r="G5" s="7"/>
      <c r="H5" s="7"/>
      <c r="I5" s="7"/>
      <c r="J5" s="7"/>
      <c r="K5" s="7"/>
    </row>
    <row r="6" spans="1:13" x14ac:dyDescent="0.2">
      <c r="A6" s="7"/>
      <c r="B6" s="7"/>
      <c r="C6" s="7"/>
      <c r="D6" s="7"/>
      <c r="E6" s="7"/>
      <c r="F6" s="7"/>
      <c r="G6" s="7"/>
      <c r="H6" s="7"/>
      <c r="I6" s="7"/>
      <c r="J6" s="7"/>
      <c r="K6" s="7"/>
    </row>
    <row r="7" spans="1:13" x14ac:dyDescent="0.2">
      <c r="A7" s="7"/>
      <c r="B7" s="10" t="s">
        <v>2116</v>
      </c>
      <c r="C7" s="7"/>
      <c r="D7" s="7"/>
      <c r="E7" s="7"/>
      <c r="F7" s="7"/>
      <c r="G7" s="7"/>
      <c r="H7" s="7"/>
      <c r="I7" s="7"/>
      <c r="J7" s="7"/>
      <c r="K7" s="7"/>
    </row>
    <row r="8" spans="1:13" x14ac:dyDescent="0.2">
      <c r="A8" s="7"/>
      <c r="B8" s="220" t="s">
        <v>2118</v>
      </c>
      <c r="C8" s="221"/>
      <c r="D8" s="221"/>
      <c r="E8" s="221"/>
      <c r="F8" s="7"/>
      <c r="G8" s="7"/>
      <c r="H8" s="7"/>
      <c r="I8" s="7"/>
      <c r="J8" s="7"/>
      <c r="K8" s="7"/>
    </row>
    <row r="9" spans="1:13" ht="22.5" x14ac:dyDescent="0.2">
      <c r="A9" s="7"/>
      <c r="B9" s="20" t="s">
        <v>799</v>
      </c>
      <c r="C9" s="20" t="s">
        <v>2503</v>
      </c>
      <c r="D9" s="20" t="s">
        <v>1716</v>
      </c>
      <c r="E9" s="20" t="s">
        <v>796</v>
      </c>
      <c r="F9" s="20" t="s">
        <v>2513</v>
      </c>
      <c r="G9" s="20" t="s">
        <v>848</v>
      </c>
      <c r="H9" s="20" t="s">
        <v>2681</v>
      </c>
      <c r="I9" s="20" t="s">
        <v>2680</v>
      </c>
      <c r="J9" s="20" t="s">
        <v>885</v>
      </c>
      <c r="K9" s="20" t="s">
        <v>1600</v>
      </c>
    </row>
    <row r="10" spans="1:13" x14ac:dyDescent="0.2">
      <c r="A10" s="7"/>
      <c r="B10" s="18" t="s">
        <v>342</v>
      </c>
      <c r="C10" s="18" t="s">
        <v>343</v>
      </c>
      <c r="D10" s="18" t="s">
        <v>344</v>
      </c>
      <c r="E10" s="18" t="s">
        <v>345</v>
      </c>
      <c r="F10" s="18" t="s">
        <v>346</v>
      </c>
      <c r="G10" s="18" t="s">
        <v>347</v>
      </c>
      <c r="H10" s="18" t="s">
        <v>348</v>
      </c>
      <c r="I10" s="18" t="s">
        <v>349</v>
      </c>
      <c r="J10" s="18" t="s">
        <v>350</v>
      </c>
      <c r="K10" s="18" t="s">
        <v>351</v>
      </c>
    </row>
    <row r="11" spans="1:13" ht="21" customHeight="1" x14ac:dyDescent="0.2">
      <c r="A11" s="7"/>
      <c r="B11" s="31"/>
      <c r="C11" s="47"/>
      <c r="D11" s="47"/>
      <c r="E11" s="31"/>
      <c r="F11" s="47"/>
      <c r="G11" s="47"/>
      <c r="H11" s="47"/>
      <c r="I11" s="47"/>
      <c r="J11" s="48"/>
      <c r="K11" s="50"/>
      <c r="L11" s="85" t="str">
        <f t="shared" ref="L11:L76" si="0">IF(M11&lt;&gt;"","Erreur","")</f>
        <v/>
      </c>
      <c r="M11" s="90" t="str">
        <f>IF(AND(B11&lt;&gt;"",OR(C11="",D11="",G11="",H11="")),"Veuillez compléter les informations d'identification de la garantie.",IF(AND(B11="",OR(C11&lt;&gt;"",D11&lt;&gt;"",G11&lt;&gt;"",H11&lt;&gt;"")),"Veuillez compléter les informations d'identification de la garantie en colonne C0010",IF(AND(B11&lt;&gt;"",E11&lt;&gt;"",F11=""),"Veuillez compléter le Type de code en colonne C0050.",IF(AND(B11&lt;&gt;"",F11=""),"Veuillez compléter Total/NA dans la liste de la  colonne C0050 Type de code si vous n'avez rien à déclarer.",""))))</f>
        <v/>
      </c>
    </row>
    <row r="12" spans="1:13" ht="21" customHeight="1" x14ac:dyDescent="0.2">
      <c r="A12" s="7"/>
      <c r="B12" s="31"/>
      <c r="C12" s="47"/>
      <c r="D12" s="47"/>
      <c r="E12" s="31"/>
      <c r="F12" s="47"/>
      <c r="G12" s="47"/>
      <c r="H12" s="47"/>
      <c r="I12" s="47"/>
      <c r="J12" s="48"/>
      <c r="K12" s="50"/>
      <c r="L12" s="85" t="str">
        <f t="shared" si="0"/>
        <v/>
      </c>
      <c r="M12" s="90" t="str">
        <f>IF(AND(B12&lt;&gt;"",B11=""),"La ligne précédente ne doit pas être vide",IF(AND(B12&lt;&gt;"",OR(C12="",D12="",G12="",H12="")),"Veuillez compléter les informations d'identification de la garantie.",IF(AND(B12="",OR(C12&lt;&gt;"",D12&lt;&gt;"",G12&lt;&gt;"",H12&lt;&gt;"")),"Veuillez compléter les informations d'identification de la garantie en colonne C0010",IF(AND(B12&lt;&gt;"",E12&lt;&gt;"",F12=""),"Veuillez compléter le Type de code en colonne C0050.",IF(AND(B12&lt;&gt;"",F12=""),"Veuillez compléter Total/NA dans la liste de la  colonne C0050 Type de code si vous n'avez rien à déclarer.","")))))</f>
        <v/>
      </c>
    </row>
    <row r="13" spans="1:13" ht="21" customHeight="1" x14ac:dyDescent="0.2">
      <c r="A13" s="7"/>
      <c r="B13" s="31"/>
      <c r="C13" s="47"/>
      <c r="D13" s="47"/>
      <c r="E13" s="31"/>
      <c r="F13" s="47"/>
      <c r="G13" s="47"/>
      <c r="H13" s="47"/>
      <c r="I13" s="47"/>
      <c r="J13" s="48"/>
      <c r="K13" s="50"/>
      <c r="L13" s="85" t="str">
        <f t="shared" si="0"/>
        <v/>
      </c>
      <c r="M13" s="90" t="str">
        <f t="shared" ref="M13:M76" si="1">IF(AND(B13&lt;&gt;"",B12=""),"La ligne précédente ne doit pas être vide",IF(AND(B13&lt;&gt;"",OR(C13="",D13="",G13="",H13="")),"Veuillez compléter les informations d'identification de la garantie.",IF(AND(B13="",OR(C13&lt;&gt;"",D13&lt;&gt;"",G13&lt;&gt;"",H13&lt;&gt;"")),"Veuillez compléter les informations d'identification de la garantie en colonne C0010",IF(AND(B13&lt;&gt;"",E13&lt;&gt;"",F13=""),"Veuillez compléter le Type de code en colonne C0050.",IF(AND(B13&lt;&gt;"",F13=""),"Veuillez compléter Total/NA dans la liste de la  colonne C0050 Type de code si vous n'avez rien à déclarer.","")))))</f>
        <v/>
      </c>
    </row>
    <row r="14" spans="1:13" ht="21" customHeight="1" x14ac:dyDescent="0.2">
      <c r="A14" s="7"/>
      <c r="B14" s="31"/>
      <c r="C14" s="47"/>
      <c r="D14" s="47"/>
      <c r="E14" s="31"/>
      <c r="F14" s="47"/>
      <c r="G14" s="47"/>
      <c r="H14" s="47"/>
      <c r="I14" s="47"/>
      <c r="J14" s="48"/>
      <c r="K14" s="50"/>
      <c r="L14" s="85" t="str">
        <f t="shared" si="0"/>
        <v/>
      </c>
      <c r="M14" s="90" t="str">
        <f t="shared" si="1"/>
        <v/>
      </c>
    </row>
    <row r="15" spans="1:13" ht="21" customHeight="1" x14ac:dyDescent="0.2">
      <c r="A15" s="7"/>
      <c r="B15" s="31"/>
      <c r="C15" s="47"/>
      <c r="D15" s="47"/>
      <c r="E15" s="31"/>
      <c r="F15" s="47"/>
      <c r="G15" s="47"/>
      <c r="H15" s="47"/>
      <c r="I15" s="47"/>
      <c r="J15" s="48"/>
      <c r="K15" s="50"/>
      <c r="L15" s="85" t="str">
        <f t="shared" si="0"/>
        <v/>
      </c>
      <c r="M15" s="90" t="str">
        <f t="shared" si="1"/>
        <v/>
      </c>
    </row>
    <row r="16" spans="1:13" ht="21" customHeight="1" x14ac:dyDescent="0.2">
      <c r="A16" s="7"/>
      <c r="B16" s="31"/>
      <c r="C16" s="47"/>
      <c r="D16" s="47"/>
      <c r="E16" s="31"/>
      <c r="F16" s="47"/>
      <c r="G16" s="47"/>
      <c r="H16" s="47"/>
      <c r="I16" s="47"/>
      <c r="J16" s="48"/>
      <c r="K16" s="50"/>
      <c r="L16" s="85" t="str">
        <f t="shared" si="0"/>
        <v/>
      </c>
      <c r="M16" s="90" t="str">
        <f t="shared" si="1"/>
        <v/>
      </c>
    </row>
    <row r="17" spans="1:13" ht="21" customHeight="1" x14ac:dyDescent="0.2">
      <c r="A17" s="7"/>
      <c r="B17" s="31"/>
      <c r="C17" s="47"/>
      <c r="D17" s="47"/>
      <c r="E17" s="31"/>
      <c r="F17" s="47"/>
      <c r="G17" s="47"/>
      <c r="H17" s="47"/>
      <c r="I17" s="47"/>
      <c r="J17" s="48"/>
      <c r="K17" s="50"/>
      <c r="L17" s="85" t="str">
        <f t="shared" si="0"/>
        <v/>
      </c>
      <c r="M17" s="90" t="str">
        <f t="shared" si="1"/>
        <v/>
      </c>
    </row>
    <row r="18" spans="1:13" ht="21" customHeight="1" x14ac:dyDescent="0.2">
      <c r="A18" s="7"/>
      <c r="B18" s="31"/>
      <c r="C18" s="47"/>
      <c r="D18" s="47"/>
      <c r="E18" s="31"/>
      <c r="F18" s="47"/>
      <c r="G18" s="47"/>
      <c r="H18" s="47"/>
      <c r="I18" s="47"/>
      <c r="J18" s="48"/>
      <c r="K18" s="50"/>
      <c r="L18" s="85" t="str">
        <f t="shared" si="0"/>
        <v/>
      </c>
      <c r="M18" s="90" t="str">
        <f t="shared" si="1"/>
        <v/>
      </c>
    </row>
    <row r="19" spans="1:13" ht="21" customHeight="1" x14ac:dyDescent="0.2">
      <c r="A19" s="7"/>
      <c r="B19" s="31"/>
      <c r="C19" s="47"/>
      <c r="D19" s="47"/>
      <c r="E19" s="31"/>
      <c r="F19" s="47"/>
      <c r="G19" s="47"/>
      <c r="H19" s="47"/>
      <c r="I19" s="47"/>
      <c r="J19" s="48"/>
      <c r="K19" s="50"/>
      <c r="L19" s="85" t="str">
        <f t="shared" si="0"/>
        <v/>
      </c>
      <c r="M19" s="90" t="str">
        <f t="shared" si="1"/>
        <v/>
      </c>
    </row>
    <row r="20" spans="1:13" ht="21" customHeight="1" x14ac:dyDescent="0.2">
      <c r="A20" s="7"/>
      <c r="B20" s="31"/>
      <c r="C20" s="47"/>
      <c r="D20" s="47"/>
      <c r="E20" s="31"/>
      <c r="F20" s="47"/>
      <c r="G20" s="47"/>
      <c r="H20" s="47"/>
      <c r="I20" s="47"/>
      <c r="J20" s="48"/>
      <c r="K20" s="50"/>
      <c r="L20" s="85" t="str">
        <f t="shared" si="0"/>
        <v/>
      </c>
      <c r="M20" s="90" t="str">
        <f t="shared" si="1"/>
        <v/>
      </c>
    </row>
    <row r="21" spans="1:13" ht="21" customHeight="1" x14ac:dyDescent="0.2">
      <c r="A21" s="7"/>
      <c r="B21" s="31"/>
      <c r="C21" s="47"/>
      <c r="D21" s="47"/>
      <c r="E21" s="31"/>
      <c r="F21" s="47"/>
      <c r="G21" s="47"/>
      <c r="H21" s="47"/>
      <c r="I21" s="47"/>
      <c r="J21" s="48"/>
      <c r="K21" s="50"/>
      <c r="L21" s="85" t="str">
        <f t="shared" si="0"/>
        <v/>
      </c>
      <c r="M21" s="90" t="str">
        <f t="shared" si="1"/>
        <v/>
      </c>
    </row>
    <row r="22" spans="1:13" ht="21" customHeight="1" x14ac:dyDescent="0.2">
      <c r="A22" s="7"/>
      <c r="B22" s="31"/>
      <c r="C22" s="47"/>
      <c r="D22" s="47"/>
      <c r="E22" s="31"/>
      <c r="F22" s="47"/>
      <c r="G22" s="47"/>
      <c r="H22" s="47"/>
      <c r="I22" s="47"/>
      <c r="J22" s="48"/>
      <c r="K22" s="50"/>
      <c r="L22" s="85" t="str">
        <f t="shared" si="0"/>
        <v/>
      </c>
      <c r="M22" s="90" t="str">
        <f t="shared" si="1"/>
        <v/>
      </c>
    </row>
    <row r="23" spans="1:13" ht="21" customHeight="1" x14ac:dyDescent="0.2">
      <c r="A23" s="7"/>
      <c r="B23" s="31"/>
      <c r="C23" s="47"/>
      <c r="D23" s="47"/>
      <c r="E23" s="31"/>
      <c r="F23" s="47"/>
      <c r="G23" s="47"/>
      <c r="H23" s="47"/>
      <c r="I23" s="47"/>
      <c r="J23" s="48"/>
      <c r="K23" s="50"/>
      <c r="L23" s="85" t="str">
        <f t="shared" si="0"/>
        <v/>
      </c>
      <c r="M23" s="90" t="str">
        <f t="shared" si="1"/>
        <v/>
      </c>
    </row>
    <row r="24" spans="1:13" ht="21" customHeight="1" x14ac:dyDescent="0.2">
      <c r="A24" s="7"/>
      <c r="B24" s="31"/>
      <c r="C24" s="47"/>
      <c r="D24" s="47"/>
      <c r="E24" s="31"/>
      <c r="F24" s="47"/>
      <c r="G24" s="47"/>
      <c r="H24" s="47"/>
      <c r="I24" s="47"/>
      <c r="J24" s="48"/>
      <c r="K24" s="50"/>
      <c r="L24" s="85" t="str">
        <f t="shared" si="0"/>
        <v/>
      </c>
      <c r="M24" s="90" t="str">
        <f t="shared" si="1"/>
        <v/>
      </c>
    </row>
    <row r="25" spans="1:13" ht="21" customHeight="1" x14ac:dyDescent="0.2">
      <c r="A25" s="7"/>
      <c r="B25" s="31"/>
      <c r="C25" s="47"/>
      <c r="D25" s="47"/>
      <c r="E25" s="31"/>
      <c r="F25" s="47"/>
      <c r="G25" s="47"/>
      <c r="H25" s="47"/>
      <c r="I25" s="47"/>
      <c r="J25" s="48"/>
      <c r="K25" s="50"/>
      <c r="L25" s="85" t="str">
        <f t="shared" si="0"/>
        <v/>
      </c>
      <c r="M25" s="90" t="str">
        <f t="shared" si="1"/>
        <v/>
      </c>
    </row>
    <row r="26" spans="1:13" ht="21" customHeight="1" x14ac:dyDescent="0.2">
      <c r="A26" s="7"/>
      <c r="B26" s="31"/>
      <c r="C26" s="47"/>
      <c r="D26" s="47"/>
      <c r="E26" s="31"/>
      <c r="F26" s="47"/>
      <c r="G26" s="47"/>
      <c r="H26" s="47"/>
      <c r="I26" s="47"/>
      <c r="J26" s="48"/>
      <c r="K26" s="50"/>
      <c r="L26" s="85" t="str">
        <f t="shared" si="0"/>
        <v/>
      </c>
      <c r="M26" s="90" t="str">
        <f t="shared" si="1"/>
        <v/>
      </c>
    </row>
    <row r="27" spans="1:13" ht="21" customHeight="1" x14ac:dyDescent="0.2">
      <c r="B27" s="31"/>
      <c r="C27" s="47"/>
      <c r="D27" s="47"/>
      <c r="E27" s="31"/>
      <c r="F27" s="47"/>
      <c r="G27" s="47"/>
      <c r="H27" s="47"/>
      <c r="I27" s="47"/>
      <c r="J27" s="48"/>
      <c r="K27" s="50"/>
      <c r="L27" s="85" t="str">
        <f t="shared" si="0"/>
        <v/>
      </c>
      <c r="M27" s="90" t="str">
        <f t="shared" si="1"/>
        <v/>
      </c>
    </row>
    <row r="28" spans="1:13" ht="21" customHeight="1" x14ac:dyDescent="0.2">
      <c r="B28" s="31"/>
      <c r="C28" s="47"/>
      <c r="D28" s="47"/>
      <c r="E28" s="31"/>
      <c r="F28" s="47"/>
      <c r="G28" s="47"/>
      <c r="H28" s="47"/>
      <c r="I28" s="47"/>
      <c r="J28" s="48"/>
      <c r="K28" s="50"/>
      <c r="L28" s="85" t="str">
        <f t="shared" si="0"/>
        <v/>
      </c>
      <c r="M28" s="90" t="str">
        <f t="shared" si="1"/>
        <v/>
      </c>
    </row>
    <row r="29" spans="1:13" ht="21" customHeight="1" x14ac:dyDescent="0.2">
      <c r="B29" s="31"/>
      <c r="C29" s="47"/>
      <c r="D29" s="47"/>
      <c r="E29" s="31"/>
      <c r="F29" s="47"/>
      <c r="G29" s="47"/>
      <c r="H29" s="47"/>
      <c r="I29" s="47"/>
      <c r="J29" s="48"/>
      <c r="K29" s="50"/>
      <c r="L29" s="85" t="str">
        <f t="shared" si="0"/>
        <v/>
      </c>
      <c r="M29" s="90" t="str">
        <f t="shared" si="1"/>
        <v/>
      </c>
    </row>
    <row r="30" spans="1:13" ht="21" customHeight="1" x14ac:dyDescent="0.2">
      <c r="B30" s="31"/>
      <c r="C30" s="47"/>
      <c r="D30" s="47"/>
      <c r="E30" s="31"/>
      <c r="F30" s="47"/>
      <c r="G30" s="47"/>
      <c r="H30" s="47"/>
      <c r="I30" s="47"/>
      <c r="J30" s="48"/>
      <c r="K30" s="50"/>
      <c r="L30" s="85" t="str">
        <f t="shared" si="0"/>
        <v/>
      </c>
      <c r="M30" s="90" t="str">
        <f t="shared" si="1"/>
        <v/>
      </c>
    </row>
    <row r="31" spans="1:13" ht="21" customHeight="1" x14ac:dyDescent="0.2">
      <c r="B31" s="31"/>
      <c r="C31" s="47"/>
      <c r="D31" s="47"/>
      <c r="E31" s="31"/>
      <c r="F31" s="47"/>
      <c r="G31" s="47"/>
      <c r="H31" s="47"/>
      <c r="I31" s="47"/>
      <c r="J31" s="48"/>
      <c r="K31" s="50"/>
      <c r="L31" s="85" t="str">
        <f t="shared" si="0"/>
        <v/>
      </c>
      <c r="M31" s="90" t="str">
        <f t="shared" si="1"/>
        <v/>
      </c>
    </row>
    <row r="32" spans="1:13" ht="21" customHeight="1" x14ac:dyDescent="0.2">
      <c r="B32" s="31"/>
      <c r="C32" s="47"/>
      <c r="D32" s="47"/>
      <c r="E32" s="31"/>
      <c r="F32" s="47"/>
      <c r="G32" s="47"/>
      <c r="H32" s="47"/>
      <c r="I32" s="47"/>
      <c r="J32" s="48"/>
      <c r="K32" s="50"/>
      <c r="L32" s="85" t="str">
        <f t="shared" si="0"/>
        <v/>
      </c>
      <c r="M32" s="90" t="str">
        <f t="shared" si="1"/>
        <v/>
      </c>
    </row>
    <row r="33" spans="2:13" ht="21" customHeight="1" x14ac:dyDescent="0.2">
      <c r="B33" s="31"/>
      <c r="C33" s="47"/>
      <c r="D33" s="47"/>
      <c r="E33" s="31"/>
      <c r="F33" s="47"/>
      <c r="G33" s="47"/>
      <c r="H33" s="47"/>
      <c r="I33" s="47"/>
      <c r="J33" s="48"/>
      <c r="K33" s="50"/>
      <c r="L33" s="85" t="str">
        <f t="shared" si="0"/>
        <v/>
      </c>
      <c r="M33" s="90" t="str">
        <f t="shared" si="1"/>
        <v/>
      </c>
    </row>
    <row r="34" spans="2:13" ht="21" customHeight="1" x14ac:dyDescent="0.2">
      <c r="B34" s="31"/>
      <c r="C34" s="47"/>
      <c r="D34" s="47"/>
      <c r="E34" s="31"/>
      <c r="F34" s="47"/>
      <c r="G34" s="47"/>
      <c r="H34" s="47"/>
      <c r="I34" s="47"/>
      <c r="J34" s="48"/>
      <c r="K34" s="50"/>
      <c r="L34" s="85" t="str">
        <f t="shared" si="0"/>
        <v/>
      </c>
      <c r="M34" s="90" t="str">
        <f t="shared" si="1"/>
        <v/>
      </c>
    </row>
    <row r="35" spans="2:13" ht="21" customHeight="1" x14ac:dyDescent="0.2">
      <c r="B35" s="31"/>
      <c r="C35" s="47"/>
      <c r="D35" s="47"/>
      <c r="E35" s="31"/>
      <c r="F35" s="47"/>
      <c r="G35" s="47"/>
      <c r="H35" s="47"/>
      <c r="I35" s="47"/>
      <c r="J35" s="48"/>
      <c r="K35" s="50"/>
      <c r="L35" s="85" t="str">
        <f t="shared" si="0"/>
        <v/>
      </c>
      <c r="M35" s="90" t="str">
        <f t="shared" si="1"/>
        <v/>
      </c>
    </row>
    <row r="36" spans="2:13" ht="21" customHeight="1" x14ac:dyDescent="0.2">
      <c r="B36" s="31"/>
      <c r="C36" s="47"/>
      <c r="D36" s="47"/>
      <c r="E36" s="31"/>
      <c r="F36" s="47"/>
      <c r="G36" s="47"/>
      <c r="H36" s="47"/>
      <c r="I36" s="47"/>
      <c r="J36" s="48"/>
      <c r="K36" s="50"/>
      <c r="L36" s="85" t="str">
        <f t="shared" si="0"/>
        <v/>
      </c>
      <c r="M36" s="90" t="str">
        <f t="shared" si="1"/>
        <v/>
      </c>
    </row>
    <row r="37" spans="2:13" ht="21" customHeight="1" x14ac:dyDescent="0.2">
      <c r="B37" s="31"/>
      <c r="C37" s="47"/>
      <c r="D37" s="47"/>
      <c r="E37" s="31"/>
      <c r="F37" s="47"/>
      <c r="G37" s="47"/>
      <c r="H37" s="47"/>
      <c r="I37" s="47"/>
      <c r="J37" s="48"/>
      <c r="K37" s="50"/>
      <c r="L37" s="85" t="str">
        <f t="shared" si="0"/>
        <v/>
      </c>
      <c r="M37" s="90" t="str">
        <f t="shared" si="1"/>
        <v/>
      </c>
    </row>
    <row r="38" spans="2:13" ht="21" customHeight="1" x14ac:dyDescent="0.2">
      <c r="B38" s="31"/>
      <c r="C38" s="47"/>
      <c r="D38" s="47"/>
      <c r="E38" s="31"/>
      <c r="F38" s="47"/>
      <c r="G38" s="47"/>
      <c r="H38" s="47"/>
      <c r="I38" s="47"/>
      <c r="J38" s="48"/>
      <c r="K38" s="50"/>
      <c r="L38" s="85" t="str">
        <f t="shared" si="0"/>
        <v/>
      </c>
      <c r="M38" s="90" t="str">
        <f t="shared" si="1"/>
        <v/>
      </c>
    </row>
    <row r="39" spans="2:13" ht="21" customHeight="1" x14ac:dyDescent="0.2">
      <c r="B39" s="31"/>
      <c r="C39" s="47"/>
      <c r="D39" s="47"/>
      <c r="E39" s="31"/>
      <c r="F39" s="47"/>
      <c r="G39" s="47"/>
      <c r="H39" s="47"/>
      <c r="I39" s="47"/>
      <c r="J39" s="48"/>
      <c r="K39" s="50"/>
      <c r="L39" s="85" t="str">
        <f t="shared" si="0"/>
        <v/>
      </c>
      <c r="M39" s="90" t="str">
        <f t="shared" si="1"/>
        <v/>
      </c>
    </row>
    <row r="40" spans="2:13" ht="21" customHeight="1" x14ac:dyDescent="0.2">
      <c r="B40" s="31"/>
      <c r="C40" s="47"/>
      <c r="D40" s="47"/>
      <c r="E40" s="31"/>
      <c r="F40" s="47"/>
      <c r="G40" s="47"/>
      <c r="H40" s="47"/>
      <c r="I40" s="47"/>
      <c r="J40" s="48"/>
      <c r="K40" s="50"/>
      <c r="L40" s="85" t="str">
        <f t="shared" si="0"/>
        <v/>
      </c>
      <c r="M40" s="90" t="str">
        <f t="shared" si="1"/>
        <v/>
      </c>
    </row>
    <row r="41" spans="2:13" ht="21" customHeight="1" x14ac:dyDescent="0.2">
      <c r="B41" s="31"/>
      <c r="C41" s="47"/>
      <c r="D41" s="47"/>
      <c r="E41" s="31"/>
      <c r="F41" s="47"/>
      <c r="G41" s="47"/>
      <c r="H41" s="47"/>
      <c r="I41" s="47"/>
      <c r="J41" s="48"/>
      <c r="K41" s="50"/>
      <c r="L41" s="85" t="str">
        <f t="shared" si="0"/>
        <v/>
      </c>
      <c r="M41" s="90" t="str">
        <f t="shared" si="1"/>
        <v/>
      </c>
    </row>
    <row r="42" spans="2:13" ht="21" customHeight="1" x14ac:dyDescent="0.2">
      <c r="B42" s="31"/>
      <c r="C42" s="47"/>
      <c r="D42" s="47"/>
      <c r="E42" s="31"/>
      <c r="F42" s="47"/>
      <c r="G42" s="47"/>
      <c r="H42" s="47"/>
      <c r="I42" s="47"/>
      <c r="J42" s="48"/>
      <c r="K42" s="50"/>
      <c r="L42" s="85" t="str">
        <f t="shared" si="0"/>
        <v/>
      </c>
      <c r="M42" s="90" t="str">
        <f t="shared" si="1"/>
        <v/>
      </c>
    </row>
    <row r="43" spans="2:13" ht="21" customHeight="1" x14ac:dyDescent="0.2">
      <c r="B43" s="31"/>
      <c r="C43" s="47"/>
      <c r="D43" s="47"/>
      <c r="E43" s="31"/>
      <c r="F43" s="47"/>
      <c r="G43" s="47"/>
      <c r="H43" s="47"/>
      <c r="I43" s="47"/>
      <c r="J43" s="48"/>
      <c r="K43" s="50"/>
      <c r="L43" s="85" t="str">
        <f t="shared" si="0"/>
        <v/>
      </c>
      <c r="M43" s="90" t="str">
        <f t="shared" si="1"/>
        <v/>
      </c>
    </row>
    <row r="44" spans="2:13" ht="21" customHeight="1" x14ac:dyDescent="0.2">
      <c r="B44" s="31"/>
      <c r="C44" s="47"/>
      <c r="D44" s="47"/>
      <c r="E44" s="31"/>
      <c r="F44" s="47"/>
      <c r="G44" s="47"/>
      <c r="H44" s="47"/>
      <c r="I44" s="47"/>
      <c r="J44" s="48"/>
      <c r="K44" s="50"/>
      <c r="L44" s="85" t="str">
        <f t="shared" si="0"/>
        <v/>
      </c>
      <c r="M44" s="90" t="str">
        <f t="shared" si="1"/>
        <v/>
      </c>
    </row>
    <row r="45" spans="2:13" ht="21" customHeight="1" x14ac:dyDescent="0.2">
      <c r="B45" s="31"/>
      <c r="C45" s="47"/>
      <c r="D45" s="47"/>
      <c r="E45" s="31"/>
      <c r="F45" s="47"/>
      <c r="G45" s="47"/>
      <c r="H45" s="47"/>
      <c r="I45" s="47"/>
      <c r="J45" s="48"/>
      <c r="K45" s="50"/>
      <c r="L45" s="85" t="str">
        <f t="shared" si="0"/>
        <v/>
      </c>
      <c r="M45" s="90" t="str">
        <f t="shared" si="1"/>
        <v/>
      </c>
    </row>
    <row r="46" spans="2:13" ht="21" customHeight="1" x14ac:dyDescent="0.2">
      <c r="B46" s="31"/>
      <c r="C46" s="47"/>
      <c r="D46" s="47"/>
      <c r="E46" s="31"/>
      <c r="F46" s="47"/>
      <c r="G46" s="47"/>
      <c r="H46" s="47"/>
      <c r="I46" s="47"/>
      <c r="J46" s="48"/>
      <c r="K46" s="50"/>
      <c r="L46" s="85" t="str">
        <f t="shared" si="0"/>
        <v/>
      </c>
      <c r="M46" s="90" t="str">
        <f t="shared" si="1"/>
        <v/>
      </c>
    </row>
    <row r="47" spans="2:13" ht="21" customHeight="1" x14ac:dyDescent="0.2">
      <c r="B47" s="31"/>
      <c r="C47" s="47"/>
      <c r="D47" s="47"/>
      <c r="E47" s="31"/>
      <c r="F47" s="47"/>
      <c r="G47" s="47"/>
      <c r="H47" s="47"/>
      <c r="I47" s="47"/>
      <c r="J47" s="48"/>
      <c r="K47" s="50"/>
      <c r="L47" s="85" t="str">
        <f t="shared" si="0"/>
        <v/>
      </c>
      <c r="M47" s="90" t="str">
        <f t="shared" si="1"/>
        <v/>
      </c>
    </row>
    <row r="48" spans="2:13" ht="21" customHeight="1" x14ac:dyDescent="0.2">
      <c r="B48" s="31"/>
      <c r="C48" s="47"/>
      <c r="D48" s="47"/>
      <c r="E48" s="31"/>
      <c r="F48" s="47"/>
      <c r="G48" s="47"/>
      <c r="H48" s="47"/>
      <c r="I48" s="47"/>
      <c r="J48" s="48"/>
      <c r="K48" s="50"/>
      <c r="L48" s="85" t="str">
        <f t="shared" si="0"/>
        <v/>
      </c>
      <c r="M48" s="90" t="str">
        <f t="shared" si="1"/>
        <v/>
      </c>
    </row>
    <row r="49" spans="2:13" ht="21" customHeight="1" x14ac:dyDescent="0.2">
      <c r="B49" s="31"/>
      <c r="C49" s="47"/>
      <c r="D49" s="47"/>
      <c r="E49" s="31"/>
      <c r="F49" s="47"/>
      <c r="G49" s="47"/>
      <c r="H49" s="47"/>
      <c r="I49" s="47"/>
      <c r="J49" s="48"/>
      <c r="K49" s="50"/>
      <c r="L49" s="85" t="str">
        <f t="shared" si="0"/>
        <v/>
      </c>
      <c r="M49" s="90" t="str">
        <f t="shared" si="1"/>
        <v/>
      </c>
    </row>
    <row r="50" spans="2:13" ht="21" customHeight="1" x14ac:dyDescent="0.2">
      <c r="B50" s="31"/>
      <c r="C50" s="47"/>
      <c r="D50" s="47"/>
      <c r="E50" s="31"/>
      <c r="F50" s="47"/>
      <c r="G50" s="47"/>
      <c r="H50" s="47"/>
      <c r="I50" s="47"/>
      <c r="J50" s="48"/>
      <c r="K50" s="50"/>
      <c r="L50" s="85" t="str">
        <f t="shared" si="0"/>
        <v/>
      </c>
      <c r="M50" s="90" t="str">
        <f t="shared" si="1"/>
        <v/>
      </c>
    </row>
    <row r="51" spans="2:13" ht="21" customHeight="1" x14ac:dyDescent="0.2">
      <c r="B51" s="31"/>
      <c r="C51" s="47"/>
      <c r="D51" s="47"/>
      <c r="E51" s="31"/>
      <c r="F51" s="47"/>
      <c r="G51" s="47"/>
      <c r="H51" s="47"/>
      <c r="I51" s="47"/>
      <c r="J51" s="48"/>
      <c r="K51" s="50"/>
      <c r="L51" s="85" t="str">
        <f t="shared" si="0"/>
        <v/>
      </c>
      <c r="M51" s="90" t="str">
        <f t="shared" si="1"/>
        <v/>
      </c>
    </row>
    <row r="52" spans="2:13" ht="21" customHeight="1" x14ac:dyDescent="0.2">
      <c r="B52" s="31"/>
      <c r="C52" s="47"/>
      <c r="D52" s="47"/>
      <c r="E52" s="31"/>
      <c r="F52" s="47"/>
      <c r="G52" s="47"/>
      <c r="H52" s="47"/>
      <c r="I52" s="47"/>
      <c r="J52" s="48"/>
      <c r="K52" s="50"/>
      <c r="L52" s="85" t="str">
        <f t="shared" si="0"/>
        <v/>
      </c>
      <c r="M52" s="90" t="str">
        <f t="shared" si="1"/>
        <v/>
      </c>
    </row>
    <row r="53" spans="2:13" ht="21" customHeight="1" x14ac:dyDescent="0.2">
      <c r="B53" s="31"/>
      <c r="C53" s="47"/>
      <c r="D53" s="47"/>
      <c r="E53" s="31"/>
      <c r="F53" s="47"/>
      <c r="G53" s="47"/>
      <c r="H53" s="47"/>
      <c r="I53" s="47"/>
      <c r="J53" s="48"/>
      <c r="K53" s="50"/>
      <c r="L53" s="85" t="str">
        <f t="shared" si="0"/>
        <v/>
      </c>
      <c r="M53" s="90" t="str">
        <f t="shared" si="1"/>
        <v/>
      </c>
    </row>
    <row r="54" spans="2:13" ht="21" customHeight="1" x14ac:dyDescent="0.2">
      <c r="B54" s="31"/>
      <c r="C54" s="47"/>
      <c r="D54" s="47"/>
      <c r="E54" s="31"/>
      <c r="F54" s="47"/>
      <c r="G54" s="47"/>
      <c r="H54" s="47"/>
      <c r="I54" s="47"/>
      <c r="J54" s="48"/>
      <c r="K54" s="50"/>
      <c r="L54" s="85" t="str">
        <f t="shared" si="0"/>
        <v/>
      </c>
      <c r="M54" s="90" t="str">
        <f t="shared" si="1"/>
        <v/>
      </c>
    </row>
    <row r="55" spans="2:13" ht="21" customHeight="1" x14ac:dyDescent="0.2">
      <c r="B55" s="31"/>
      <c r="C55" s="47"/>
      <c r="D55" s="47"/>
      <c r="E55" s="31"/>
      <c r="F55" s="47"/>
      <c r="G55" s="47"/>
      <c r="H55" s="47"/>
      <c r="I55" s="47"/>
      <c r="J55" s="48"/>
      <c r="K55" s="50"/>
      <c r="L55" s="85" t="str">
        <f t="shared" si="0"/>
        <v/>
      </c>
      <c r="M55" s="90" t="str">
        <f t="shared" si="1"/>
        <v/>
      </c>
    </row>
    <row r="56" spans="2:13" ht="21" customHeight="1" x14ac:dyDescent="0.2">
      <c r="B56" s="31"/>
      <c r="C56" s="47"/>
      <c r="D56" s="47"/>
      <c r="E56" s="31"/>
      <c r="F56" s="47"/>
      <c r="G56" s="47"/>
      <c r="H56" s="47"/>
      <c r="I56" s="47"/>
      <c r="J56" s="48"/>
      <c r="K56" s="50"/>
      <c r="L56" s="85" t="str">
        <f t="shared" si="0"/>
        <v/>
      </c>
      <c r="M56" s="90" t="str">
        <f t="shared" si="1"/>
        <v/>
      </c>
    </row>
    <row r="57" spans="2:13" ht="21" customHeight="1" x14ac:dyDescent="0.2">
      <c r="B57" s="31"/>
      <c r="C57" s="47"/>
      <c r="D57" s="47"/>
      <c r="E57" s="31"/>
      <c r="F57" s="47"/>
      <c r="G57" s="47"/>
      <c r="H57" s="47"/>
      <c r="I57" s="47"/>
      <c r="J57" s="48"/>
      <c r="K57" s="50"/>
      <c r="L57" s="85" t="str">
        <f t="shared" si="0"/>
        <v/>
      </c>
      <c r="M57" s="90" t="str">
        <f t="shared" si="1"/>
        <v/>
      </c>
    </row>
    <row r="58" spans="2:13" ht="21" customHeight="1" x14ac:dyDescent="0.2">
      <c r="B58" s="31"/>
      <c r="C58" s="47"/>
      <c r="D58" s="47"/>
      <c r="E58" s="31"/>
      <c r="F58" s="47"/>
      <c r="G58" s="47"/>
      <c r="H58" s="47"/>
      <c r="I58" s="47"/>
      <c r="J58" s="48"/>
      <c r="K58" s="50"/>
      <c r="L58" s="85" t="str">
        <f t="shared" si="0"/>
        <v/>
      </c>
      <c r="M58" s="90" t="str">
        <f t="shared" si="1"/>
        <v/>
      </c>
    </row>
    <row r="59" spans="2:13" ht="21" customHeight="1" x14ac:dyDescent="0.2">
      <c r="B59" s="31"/>
      <c r="C59" s="47"/>
      <c r="D59" s="47"/>
      <c r="E59" s="31"/>
      <c r="F59" s="47"/>
      <c r="G59" s="47"/>
      <c r="H59" s="47"/>
      <c r="I59" s="47"/>
      <c r="J59" s="48"/>
      <c r="K59" s="50"/>
      <c r="L59" s="85" t="str">
        <f t="shared" si="0"/>
        <v/>
      </c>
      <c r="M59" s="90" t="str">
        <f t="shared" si="1"/>
        <v/>
      </c>
    </row>
    <row r="60" spans="2:13" ht="21" customHeight="1" x14ac:dyDescent="0.2">
      <c r="B60" s="31"/>
      <c r="C60" s="47"/>
      <c r="D60" s="47"/>
      <c r="E60" s="31"/>
      <c r="F60" s="47"/>
      <c r="G60" s="47"/>
      <c r="H60" s="47"/>
      <c r="I60" s="47"/>
      <c r="J60" s="48"/>
      <c r="K60" s="50"/>
      <c r="L60" s="85" t="str">
        <f t="shared" si="0"/>
        <v/>
      </c>
      <c r="M60" s="90" t="str">
        <f t="shared" si="1"/>
        <v/>
      </c>
    </row>
    <row r="61" spans="2:13" ht="21" customHeight="1" x14ac:dyDescent="0.2">
      <c r="B61" s="31"/>
      <c r="C61" s="47"/>
      <c r="D61" s="47"/>
      <c r="E61" s="31"/>
      <c r="F61" s="47"/>
      <c r="G61" s="47"/>
      <c r="H61" s="47"/>
      <c r="I61" s="47"/>
      <c r="J61" s="48"/>
      <c r="K61" s="50"/>
      <c r="L61" s="85" t="str">
        <f t="shared" si="0"/>
        <v/>
      </c>
      <c r="M61" s="90" t="str">
        <f t="shared" si="1"/>
        <v/>
      </c>
    </row>
    <row r="62" spans="2:13" ht="21" customHeight="1" x14ac:dyDescent="0.2">
      <c r="B62" s="31"/>
      <c r="C62" s="47"/>
      <c r="D62" s="47"/>
      <c r="E62" s="31"/>
      <c r="F62" s="47"/>
      <c r="G62" s="47"/>
      <c r="H62" s="47"/>
      <c r="I62" s="47"/>
      <c r="J62" s="48"/>
      <c r="K62" s="50"/>
      <c r="L62" s="85" t="str">
        <f t="shared" si="0"/>
        <v/>
      </c>
      <c r="M62" s="90" t="str">
        <f t="shared" si="1"/>
        <v/>
      </c>
    </row>
    <row r="63" spans="2:13" ht="21" customHeight="1" x14ac:dyDescent="0.2">
      <c r="B63" s="31"/>
      <c r="C63" s="47"/>
      <c r="D63" s="47"/>
      <c r="E63" s="31"/>
      <c r="F63" s="47"/>
      <c r="G63" s="47"/>
      <c r="H63" s="47"/>
      <c r="I63" s="47"/>
      <c r="J63" s="48"/>
      <c r="K63" s="50"/>
      <c r="L63" s="85" t="str">
        <f t="shared" si="0"/>
        <v/>
      </c>
      <c r="M63" s="90" t="str">
        <f t="shared" si="1"/>
        <v/>
      </c>
    </row>
    <row r="64" spans="2:13" ht="21" customHeight="1" x14ac:dyDescent="0.2">
      <c r="B64" s="31"/>
      <c r="C64" s="47"/>
      <c r="D64" s="47"/>
      <c r="E64" s="31"/>
      <c r="F64" s="47"/>
      <c r="G64" s="47"/>
      <c r="H64" s="47"/>
      <c r="I64" s="47"/>
      <c r="J64" s="48"/>
      <c r="K64" s="50"/>
      <c r="L64" s="85" t="str">
        <f t="shared" si="0"/>
        <v/>
      </c>
      <c r="M64" s="90" t="str">
        <f t="shared" si="1"/>
        <v/>
      </c>
    </row>
    <row r="65" spans="2:13" ht="21" customHeight="1" x14ac:dyDescent="0.2">
      <c r="B65" s="31"/>
      <c r="C65" s="47"/>
      <c r="D65" s="47"/>
      <c r="E65" s="31"/>
      <c r="F65" s="47"/>
      <c r="G65" s="47"/>
      <c r="H65" s="47"/>
      <c r="I65" s="47"/>
      <c r="J65" s="48"/>
      <c r="K65" s="50"/>
      <c r="L65" s="85" t="str">
        <f t="shared" si="0"/>
        <v/>
      </c>
      <c r="M65" s="90" t="str">
        <f t="shared" si="1"/>
        <v/>
      </c>
    </row>
    <row r="66" spans="2:13" ht="21" customHeight="1" x14ac:dyDescent="0.2">
      <c r="B66" s="31"/>
      <c r="C66" s="47"/>
      <c r="D66" s="47"/>
      <c r="E66" s="31"/>
      <c r="F66" s="47"/>
      <c r="G66" s="47"/>
      <c r="H66" s="47"/>
      <c r="I66" s="47"/>
      <c r="J66" s="48"/>
      <c r="K66" s="50"/>
      <c r="L66" s="85" t="str">
        <f t="shared" si="0"/>
        <v/>
      </c>
      <c r="M66" s="90" t="str">
        <f t="shared" si="1"/>
        <v/>
      </c>
    </row>
    <row r="67" spans="2:13" ht="21" customHeight="1" x14ac:dyDescent="0.2">
      <c r="B67" s="31"/>
      <c r="C67" s="47"/>
      <c r="D67" s="47"/>
      <c r="E67" s="31"/>
      <c r="F67" s="47"/>
      <c r="G67" s="47"/>
      <c r="H67" s="47"/>
      <c r="I67" s="47"/>
      <c r="J67" s="48"/>
      <c r="K67" s="50"/>
      <c r="L67" s="85" t="str">
        <f t="shared" si="0"/>
        <v/>
      </c>
      <c r="M67" s="90" t="str">
        <f t="shared" si="1"/>
        <v/>
      </c>
    </row>
    <row r="68" spans="2:13" ht="21" customHeight="1" x14ac:dyDescent="0.2">
      <c r="B68" s="31"/>
      <c r="C68" s="47"/>
      <c r="D68" s="47"/>
      <c r="E68" s="31"/>
      <c r="F68" s="47"/>
      <c r="G68" s="47"/>
      <c r="H68" s="47"/>
      <c r="I68" s="47"/>
      <c r="J68" s="48"/>
      <c r="K68" s="50"/>
      <c r="L68" s="85" t="str">
        <f t="shared" si="0"/>
        <v/>
      </c>
      <c r="M68" s="90" t="str">
        <f t="shared" si="1"/>
        <v/>
      </c>
    </row>
    <row r="69" spans="2:13" ht="21" customHeight="1" x14ac:dyDescent="0.2">
      <c r="B69" s="31"/>
      <c r="C69" s="47"/>
      <c r="D69" s="47"/>
      <c r="E69" s="31"/>
      <c r="F69" s="47"/>
      <c r="G69" s="47"/>
      <c r="H69" s="47"/>
      <c r="I69" s="47"/>
      <c r="J69" s="48"/>
      <c r="K69" s="50"/>
      <c r="L69" s="85" t="str">
        <f t="shared" si="0"/>
        <v/>
      </c>
      <c r="M69" s="90" t="str">
        <f t="shared" si="1"/>
        <v/>
      </c>
    </row>
    <row r="70" spans="2:13" ht="21" customHeight="1" x14ac:dyDescent="0.2">
      <c r="B70" s="31"/>
      <c r="C70" s="47"/>
      <c r="D70" s="47"/>
      <c r="E70" s="31"/>
      <c r="F70" s="47"/>
      <c r="G70" s="47"/>
      <c r="H70" s="47"/>
      <c r="I70" s="47"/>
      <c r="J70" s="48"/>
      <c r="K70" s="50"/>
      <c r="L70" s="85" t="str">
        <f t="shared" si="0"/>
        <v/>
      </c>
      <c r="M70" s="90" t="str">
        <f t="shared" si="1"/>
        <v/>
      </c>
    </row>
    <row r="71" spans="2:13" ht="21" customHeight="1" x14ac:dyDescent="0.2">
      <c r="B71" s="31"/>
      <c r="C71" s="47"/>
      <c r="D71" s="47"/>
      <c r="E71" s="31"/>
      <c r="F71" s="47"/>
      <c r="G71" s="47"/>
      <c r="H71" s="47"/>
      <c r="I71" s="47"/>
      <c r="J71" s="48"/>
      <c r="K71" s="50"/>
      <c r="L71" s="85" t="str">
        <f t="shared" si="0"/>
        <v/>
      </c>
      <c r="M71" s="90" t="str">
        <f t="shared" si="1"/>
        <v/>
      </c>
    </row>
    <row r="72" spans="2:13" ht="21" customHeight="1" x14ac:dyDescent="0.2">
      <c r="B72" s="31"/>
      <c r="C72" s="47"/>
      <c r="D72" s="47"/>
      <c r="E72" s="31"/>
      <c r="F72" s="47"/>
      <c r="G72" s="47"/>
      <c r="H72" s="47"/>
      <c r="I72" s="47"/>
      <c r="J72" s="48"/>
      <c r="K72" s="50"/>
      <c r="L72" s="85" t="str">
        <f t="shared" si="0"/>
        <v/>
      </c>
      <c r="M72" s="90" t="str">
        <f t="shared" si="1"/>
        <v/>
      </c>
    </row>
    <row r="73" spans="2:13" ht="21" customHeight="1" x14ac:dyDescent="0.2">
      <c r="B73" s="31"/>
      <c r="C73" s="47"/>
      <c r="D73" s="47"/>
      <c r="E73" s="31"/>
      <c r="F73" s="47"/>
      <c r="G73" s="47"/>
      <c r="H73" s="47"/>
      <c r="I73" s="47"/>
      <c r="J73" s="48"/>
      <c r="K73" s="50"/>
      <c r="L73" s="85" t="str">
        <f t="shared" si="0"/>
        <v/>
      </c>
      <c r="M73" s="90" t="str">
        <f t="shared" si="1"/>
        <v/>
      </c>
    </row>
    <row r="74" spans="2:13" ht="21" customHeight="1" x14ac:dyDescent="0.2">
      <c r="B74" s="31"/>
      <c r="C74" s="47"/>
      <c r="D74" s="47"/>
      <c r="E74" s="31"/>
      <c r="F74" s="47"/>
      <c r="G74" s="47"/>
      <c r="H74" s="47"/>
      <c r="I74" s="47"/>
      <c r="J74" s="48"/>
      <c r="K74" s="50"/>
      <c r="L74" s="85" t="str">
        <f t="shared" si="0"/>
        <v/>
      </c>
      <c r="M74" s="90" t="str">
        <f t="shared" si="1"/>
        <v/>
      </c>
    </row>
    <row r="75" spans="2:13" ht="21" customHeight="1" x14ac:dyDescent="0.2">
      <c r="B75" s="31"/>
      <c r="C75" s="47"/>
      <c r="D75" s="47"/>
      <c r="E75" s="31"/>
      <c r="F75" s="47"/>
      <c r="G75" s="47"/>
      <c r="H75" s="47"/>
      <c r="I75" s="47"/>
      <c r="J75" s="48"/>
      <c r="K75" s="50"/>
      <c r="L75" s="85" t="str">
        <f t="shared" si="0"/>
        <v/>
      </c>
      <c r="M75" s="90" t="str">
        <f t="shared" si="1"/>
        <v/>
      </c>
    </row>
    <row r="76" spans="2:13" ht="21" customHeight="1" x14ac:dyDescent="0.2">
      <c r="B76" s="31"/>
      <c r="C76" s="47"/>
      <c r="D76" s="47"/>
      <c r="E76" s="31"/>
      <c r="F76" s="47"/>
      <c r="G76" s="47"/>
      <c r="H76" s="47"/>
      <c r="I76" s="47"/>
      <c r="J76" s="48"/>
      <c r="K76" s="50"/>
      <c r="L76" s="85" t="str">
        <f t="shared" si="0"/>
        <v/>
      </c>
      <c r="M76" s="90" t="str">
        <f t="shared" si="1"/>
        <v/>
      </c>
    </row>
    <row r="77" spans="2:13" ht="21" customHeight="1" x14ac:dyDescent="0.2">
      <c r="B77" s="31"/>
      <c r="C77" s="47"/>
      <c r="D77" s="47"/>
      <c r="E77" s="31"/>
      <c r="F77" s="47"/>
      <c r="G77" s="47"/>
      <c r="H77" s="47"/>
      <c r="I77" s="47"/>
      <c r="J77" s="48"/>
      <c r="K77" s="50"/>
      <c r="L77" s="85" t="str">
        <f t="shared" ref="L77:L140" si="2">IF(M77&lt;&gt;"","Erreur","")</f>
        <v/>
      </c>
      <c r="M77" s="90" t="str">
        <f t="shared" ref="M77:M140" si="3">IF(AND(B77&lt;&gt;"",B76=""),"La ligne précédente ne doit pas être vide",IF(AND(B77&lt;&gt;"",OR(C77="",D77="",G77="",H77="")),"Veuillez compléter les informations d'identification de la garantie.",IF(AND(B77="",OR(C77&lt;&gt;"",D77&lt;&gt;"",G77&lt;&gt;"",H77&lt;&gt;"")),"Veuillez compléter les informations d'identification de la garantie en colonne C0010",IF(AND(B77&lt;&gt;"",E77&lt;&gt;"",F77=""),"Veuillez compléter le Type de code en colonne C0050.",IF(AND(B77&lt;&gt;"",F77=""),"Veuillez compléter Total/NA dans la liste de la  colonne C0050 Type de code si vous n'avez rien à déclarer.","")))))</f>
        <v/>
      </c>
    </row>
    <row r="78" spans="2:13" ht="21" customHeight="1" x14ac:dyDescent="0.2">
      <c r="B78" s="31"/>
      <c r="C78" s="47"/>
      <c r="D78" s="47"/>
      <c r="E78" s="31"/>
      <c r="F78" s="47"/>
      <c r="G78" s="47"/>
      <c r="H78" s="47"/>
      <c r="I78" s="47"/>
      <c r="J78" s="48"/>
      <c r="K78" s="50"/>
      <c r="L78" s="85" t="str">
        <f t="shared" si="2"/>
        <v/>
      </c>
      <c r="M78" s="90" t="str">
        <f t="shared" si="3"/>
        <v/>
      </c>
    </row>
    <row r="79" spans="2:13" ht="21" customHeight="1" x14ac:dyDescent="0.2">
      <c r="B79" s="31"/>
      <c r="C79" s="47"/>
      <c r="D79" s="47"/>
      <c r="E79" s="31"/>
      <c r="F79" s="47"/>
      <c r="G79" s="47"/>
      <c r="H79" s="47"/>
      <c r="I79" s="47"/>
      <c r="J79" s="48"/>
      <c r="K79" s="50"/>
      <c r="L79" s="85" t="str">
        <f t="shared" si="2"/>
        <v/>
      </c>
      <c r="M79" s="90" t="str">
        <f t="shared" si="3"/>
        <v/>
      </c>
    </row>
    <row r="80" spans="2:13" ht="21" customHeight="1" x14ac:dyDescent="0.2">
      <c r="B80" s="31"/>
      <c r="C80" s="47"/>
      <c r="D80" s="47"/>
      <c r="E80" s="31"/>
      <c r="F80" s="47"/>
      <c r="G80" s="47"/>
      <c r="H80" s="47"/>
      <c r="I80" s="47"/>
      <c r="J80" s="48"/>
      <c r="K80" s="50"/>
      <c r="L80" s="85" t="str">
        <f t="shared" si="2"/>
        <v/>
      </c>
      <c r="M80" s="90" t="str">
        <f t="shared" si="3"/>
        <v/>
      </c>
    </row>
    <row r="81" spans="2:13" ht="21" customHeight="1" x14ac:dyDescent="0.2">
      <c r="B81" s="31"/>
      <c r="C81" s="47"/>
      <c r="D81" s="47"/>
      <c r="E81" s="31"/>
      <c r="F81" s="47"/>
      <c r="G81" s="47"/>
      <c r="H81" s="47"/>
      <c r="I81" s="47"/>
      <c r="J81" s="48"/>
      <c r="K81" s="50"/>
      <c r="L81" s="85" t="str">
        <f t="shared" si="2"/>
        <v/>
      </c>
      <c r="M81" s="90" t="str">
        <f t="shared" si="3"/>
        <v/>
      </c>
    </row>
    <row r="82" spans="2:13" ht="21" customHeight="1" x14ac:dyDescent="0.2">
      <c r="B82" s="31"/>
      <c r="C82" s="47"/>
      <c r="D82" s="47"/>
      <c r="E82" s="31"/>
      <c r="F82" s="47"/>
      <c r="G82" s="47"/>
      <c r="H82" s="47"/>
      <c r="I82" s="47"/>
      <c r="J82" s="48"/>
      <c r="K82" s="50"/>
      <c r="L82" s="85" t="str">
        <f t="shared" si="2"/>
        <v/>
      </c>
      <c r="M82" s="90" t="str">
        <f t="shared" si="3"/>
        <v/>
      </c>
    </row>
    <row r="83" spans="2:13" ht="21" customHeight="1" x14ac:dyDescent="0.2">
      <c r="B83" s="31"/>
      <c r="C83" s="47"/>
      <c r="D83" s="47"/>
      <c r="E83" s="31"/>
      <c r="F83" s="47"/>
      <c r="G83" s="47"/>
      <c r="H83" s="47"/>
      <c r="I83" s="47"/>
      <c r="J83" s="48"/>
      <c r="K83" s="50"/>
      <c r="L83" s="85" t="str">
        <f t="shared" si="2"/>
        <v/>
      </c>
      <c r="M83" s="90" t="str">
        <f t="shared" si="3"/>
        <v/>
      </c>
    </row>
    <row r="84" spans="2:13" ht="21" customHeight="1" x14ac:dyDescent="0.2">
      <c r="B84" s="31"/>
      <c r="C84" s="47"/>
      <c r="D84" s="47"/>
      <c r="E84" s="31"/>
      <c r="F84" s="47"/>
      <c r="G84" s="47"/>
      <c r="H84" s="47"/>
      <c r="I84" s="47"/>
      <c r="J84" s="48"/>
      <c r="K84" s="50"/>
      <c r="L84" s="85" t="str">
        <f t="shared" si="2"/>
        <v/>
      </c>
      <c r="M84" s="90" t="str">
        <f t="shared" si="3"/>
        <v/>
      </c>
    </row>
    <row r="85" spans="2:13" ht="21" customHeight="1" x14ac:dyDescent="0.2">
      <c r="B85" s="31"/>
      <c r="C85" s="47"/>
      <c r="D85" s="47"/>
      <c r="E85" s="31"/>
      <c r="F85" s="47"/>
      <c r="G85" s="47"/>
      <c r="H85" s="47"/>
      <c r="I85" s="47"/>
      <c r="J85" s="48"/>
      <c r="K85" s="50"/>
      <c r="L85" s="85" t="str">
        <f t="shared" si="2"/>
        <v/>
      </c>
      <c r="M85" s="90" t="str">
        <f t="shared" si="3"/>
        <v/>
      </c>
    </row>
    <row r="86" spans="2:13" ht="21" customHeight="1" x14ac:dyDescent="0.2">
      <c r="B86" s="31"/>
      <c r="C86" s="47"/>
      <c r="D86" s="47"/>
      <c r="E86" s="31"/>
      <c r="F86" s="47"/>
      <c r="G86" s="47"/>
      <c r="H86" s="47"/>
      <c r="I86" s="47"/>
      <c r="J86" s="48"/>
      <c r="K86" s="50"/>
      <c r="L86" s="85" t="str">
        <f t="shared" si="2"/>
        <v/>
      </c>
      <c r="M86" s="90" t="str">
        <f t="shared" si="3"/>
        <v/>
      </c>
    </row>
    <row r="87" spans="2:13" ht="21" customHeight="1" x14ac:dyDescent="0.2">
      <c r="B87" s="31"/>
      <c r="C87" s="47"/>
      <c r="D87" s="47"/>
      <c r="E87" s="31"/>
      <c r="F87" s="47"/>
      <c r="G87" s="47"/>
      <c r="H87" s="47"/>
      <c r="I87" s="47"/>
      <c r="J87" s="48"/>
      <c r="K87" s="50"/>
      <c r="L87" s="85" t="str">
        <f t="shared" si="2"/>
        <v/>
      </c>
      <c r="M87" s="90" t="str">
        <f t="shared" si="3"/>
        <v/>
      </c>
    </row>
    <row r="88" spans="2:13" ht="21" customHeight="1" x14ac:dyDescent="0.2">
      <c r="B88" s="31"/>
      <c r="C88" s="47"/>
      <c r="D88" s="47"/>
      <c r="E88" s="31"/>
      <c r="F88" s="47"/>
      <c r="G88" s="47"/>
      <c r="H88" s="47"/>
      <c r="I88" s="47"/>
      <c r="J88" s="48"/>
      <c r="K88" s="50"/>
      <c r="L88" s="85" t="str">
        <f t="shared" si="2"/>
        <v/>
      </c>
      <c r="M88" s="90" t="str">
        <f t="shared" si="3"/>
        <v/>
      </c>
    </row>
    <row r="89" spans="2:13" ht="21" customHeight="1" x14ac:dyDescent="0.2">
      <c r="B89" s="31"/>
      <c r="C89" s="47"/>
      <c r="D89" s="47"/>
      <c r="E89" s="31"/>
      <c r="F89" s="47"/>
      <c r="G89" s="47"/>
      <c r="H89" s="47"/>
      <c r="I89" s="47"/>
      <c r="J89" s="48"/>
      <c r="K89" s="50"/>
      <c r="L89" s="85" t="str">
        <f t="shared" si="2"/>
        <v/>
      </c>
      <c r="M89" s="90" t="str">
        <f t="shared" si="3"/>
        <v/>
      </c>
    </row>
    <row r="90" spans="2:13" ht="21" customHeight="1" x14ac:dyDescent="0.2">
      <c r="B90" s="31"/>
      <c r="C90" s="47"/>
      <c r="D90" s="47"/>
      <c r="E90" s="31"/>
      <c r="F90" s="47"/>
      <c r="G90" s="47"/>
      <c r="H90" s="47"/>
      <c r="I90" s="47"/>
      <c r="J90" s="48"/>
      <c r="K90" s="50"/>
      <c r="L90" s="85" t="str">
        <f t="shared" si="2"/>
        <v/>
      </c>
      <c r="M90" s="90" t="str">
        <f t="shared" si="3"/>
        <v/>
      </c>
    </row>
    <row r="91" spans="2:13" ht="21" customHeight="1" x14ac:dyDescent="0.2">
      <c r="B91" s="31"/>
      <c r="C91" s="47"/>
      <c r="D91" s="47"/>
      <c r="E91" s="31"/>
      <c r="F91" s="47"/>
      <c r="G91" s="47"/>
      <c r="H91" s="47"/>
      <c r="I91" s="47"/>
      <c r="J91" s="48"/>
      <c r="K91" s="50"/>
      <c r="L91" s="85" t="str">
        <f t="shared" si="2"/>
        <v/>
      </c>
      <c r="M91" s="90" t="str">
        <f t="shared" si="3"/>
        <v/>
      </c>
    </row>
    <row r="92" spans="2:13" ht="21" customHeight="1" x14ac:dyDescent="0.2">
      <c r="B92" s="31"/>
      <c r="C92" s="47"/>
      <c r="D92" s="47"/>
      <c r="E92" s="31"/>
      <c r="F92" s="47"/>
      <c r="G92" s="47"/>
      <c r="H92" s="47"/>
      <c r="I92" s="47"/>
      <c r="J92" s="48"/>
      <c r="K92" s="50"/>
      <c r="L92" s="85" t="str">
        <f t="shared" si="2"/>
        <v/>
      </c>
      <c r="M92" s="90" t="str">
        <f t="shared" si="3"/>
        <v/>
      </c>
    </row>
    <row r="93" spans="2:13" ht="21" customHeight="1" x14ac:dyDescent="0.2">
      <c r="B93" s="31"/>
      <c r="C93" s="47"/>
      <c r="D93" s="47"/>
      <c r="E93" s="31"/>
      <c r="F93" s="47"/>
      <c r="G93" s="47"/>
      <c r="H93" s="47"/>
      <c r="I93" s="47"/>
      <c r="J93" s="48"/>
      <c r="K93" s="50"/>
      <c r="L93" s="85" t="str">
        <f t="shared" si="2"/>
        <v/>
      </c>
      <c r="M93" s="90" t="str">
        <f t="shared" si="3"/>
        <v/>
      </c>
    </row>
    <row r="94" spans="2:13" ht="21" customHeight="1" x14ac:dyDescent="0.2">
      <c r="B94" s="31"/>
      <c r="C94" s="47"/>
      <c r="D94" s="47"/>
      <c r="E94" s="31"/>
      <c r="F94" s="47"/>
      <c r="G94" s="47"/>
      <c r="H94" s="47"/>
      <c r="I94" s="47"/>
      <c r="J94" s="48"/>
      <c r="K94" s="50"/>
      <c r="L94" s="85" t="str">
        <f t="shared" si="2"/>
        <v/>
      </c>
      <c r="M94" s="90" t="str">
        <f t="shared" si="3"/>
        <v/>
      </c>
    </row>
    <row r="95" spans="2:13" ht="21" customHeight="1" x14ac:dyDescent="0.2">
      <c r="B95" s="31"/>
      <c r="C95" s="47"/>
      <c r="D95" s="47"/>
      <c r="E95" s="31"/>
      <c r="F95" s="47"/>
      <c r="G95" s="47"/>
      <c r="H95" s="47"/>
      <c r="I95" s="47"/>
      <c r="J95" s="48"/>
      <c r="K95" s="50"/>
      <c r="L95" s="85" t="str">
        <f t="shared" si="2"/>
        <v/>
      </c>
      <c r="M95" s="90" t="str">
        <f t="shared" si="3"/>
        <v/>
      </c>
    </row>
    <row r="96" spans="2:13" ht="21" customHeight="1" x14ac:dyDescent="0.2">
      <c r="B96" s="31"/>
      <c r="C96" s="47"/>
      <c r="D96" s="47"/>
      <c r="E96" s="31"/>
      <c r="F96" s="47"/>
      <c r="G96" s="47"/>
      <c r="H96" s="47"/>
      <c r="I96" s="47"/>
      <c r="J96" s="48"/>
      <c r="K96" s="50"/>
      <c r="L96" s="85" t="str">
        <f t="shared" si="2"/>
        <v/>
      </c>
      <c r="M96" s="90" t="str">
        <f t="shared" si="3"/>
        <v/>
      </c>
    </row>
    <row r="97" spans="2:13" ht="21" customHeight="1" x14ac:dyDescent="0.2">
      <c r="B97" s="31"/>
      <c r="C97" s="47"/>
      <c r="D97" s="47"/>
      <c r="E97" s="31"/>
      <c r="F97" s="47"/>
      <c r="G97" s="47"/>
      <c r="H97" s="47"/>
      <c r="I97" s="47"/>
      <c r="J97" s="48"/>
      <c r="K97" s="50"/>
      <c r="L97" s="85" t="str">
        <f t="shared" si="2"/>
        <v/>
      </c>
      <c r="M97" s="90" t="str">
        <f t="shared" si="3"/>
        <v/>
      </c>
    </row>
    <row r="98" spans="2:13" ht="21" customHeight="1" x14ac:dyDescent="0.2">
      <c r="B98" s="31"/>
      <c r="C98" s="47"/>
      <c r="D98" s="47"/>
      <c r="E98" s="31"/>
      <c r="F98" s="47"/>
      <c r="G98" s="47"/>
      <c r="H98" s="47"/>
      <c r="I98" s="47"/>
      <c r="J98" s="48"/>
      <c r="K98" s="50"/>
      <c r="L98" s="85" t="str">
        <f t="shared" si="2"/>
        <v/>
      </c>
      <c r="M98" s="90" t="str">
        <f t="shared" si="3"/>
        <v/>
      </c>
    </row>
    <row r="99" spans="2:13" ht="21" customHeight="1" x14ac:dyDescent="0.2">
      <c r="B99" s="31"/>
      <c r="C99" s="47"/>
      <c r="D99" s="47"/>
      <c r="E99" s="31"/>
      <c r="F99" s="47"/>
      <c r="G99" s="47"/>
      <c r="H99" s="47"/>
      <c r="I99" s="47"/>
      <c r="J99" s="48"/>
      <c r="K99" s="50"/>
      <c r="L99" s="85" t="str">
        <f t="shared" si="2"/>
        <v/>
      </c>
      <c r="M99" s="90" t="str">
        <f t="shared" si="3"/>
        <v/>
      </c>
    </row>
    <row r="100" spans="2:13" ht="21" customHeight="1" x14ac:dyDescent="0.2">
      <c r="B100" s="31"/>
      <c r="C100" s="47"/>
      <c r="D100" s="47"/>
      <c r="E100" s="31"/>
      <c r="F100" s="47"/>
      <c r="G100" s="47"/>
      <c r="H100" s="47"/>
      <c r="I100" s="47"/>
      <c r="J100" s="48"/>
      <c r="K100" s="50"/>
      <c r="L100" s="85" t="str">
        <f t="shared" si="2"/>
        <v/>
      </c>
      <c r="M100" s="90" t="str">
        <f t="shared" si="3"/>
        <v/>
      </c>
    </row>
    <row r="101" spans="2:13" ht="21" customHeight="1" x14ac:dyDescent="0.2">
      <c r="B101" s="31"/>
      <c r="C101" s="47"/>
      <c r="D101" s="47"/>
      <c r="E101" s="31"/>
      <c r="F101" s="47"/>
      <c r="G101" s="47"/>
      <c r="H101" s="47"/>
      <c r="I101" s="47"/>
      <c r="J101" s="48"/>
      <c r="K101" s="50"/>
      <c r="L101" s="85" t="str">
        <f t="shared" si="2"/>
        <v/>
      </c>
      <c r="M101" s="90" t="str">
        <f t="shared" si="3"/>
        <v/>
      </c>
    </row>
    <row r="102" spans="2:13" ht="21" customHeight="1" x14ac:dyDescent="0.2">
      <c r="B102" s="31"/>
      <c r="C102" s="47"/>
      <c r="D102" s="47"/>
      <c r="E102" s="31"/>
      <c r="F102" s="47"/>
      <c r="G102" s="47"/>
      <c r="H102" s="47"/>
      <c r="I102" s="47"/>
      <c r="J102" s="48"/>
      <c r="K102" s="50"/>
      <c r="L102" s="85" t="str">
        <f t="shared" si="2"/>
        <v/>
      </c>
      <c r="M102" s="90" t="str">
        <f t="shared" si="3"/>
        <v/>
      </c>
    </row>
    <row r="103" spans="2:13" ht="21" customHeight="1" x14ac:dyDescent="0.2">
      <c r="B103" s="31"/>
      <c r="C103" s="47"/>
      <c r="D103" s="47"/>
      <c r="E103" s="31"/>
      <c r="F103" s="47"/>
      <c r="G103" s="47"/>
      <c r="H103" s="47"/>
      <c r="I103" s="47"/>
      <c r="J103" s="48"/>
      <c r="K103" s="50"/>
      <c r="L103" s="85" t="str">
        <f t="shared" si="2"/>
        <v/>
      </c>
      <c r="M103" s="90" t="str">
        <f t="shared" si="3"/>
        <v/>
      </c>
    </row>
    <row r="104" spans="2:13" ht="21" customHeight="1" x14ac:dyDescent="0.2">
      <c r="B104" s="31"/>
      <c r="C104" s="47"/>
      <c r="D104" s="47"/>
      <c r="E104" s="31"/>
      <c r="F104" s="47"/>
      <c r="G104" s="47"/>
      <c r="H104" s="47"/>
      <c r="I104" s="47"/>
      <c r="J104" s="48"/>
      <c r="K104" s="50"/>
      <c r="L104" s="85" t="str">
        <f t="shared" si="2"/>
        <v/>
      </c>
      <c r="M104" s="90" t="str">
        <f t="shared" si="3"/>
        <v/>
      </c>
    </row>
    <row r="105" spans="2:13" ht="21" customHeight="1" x14ac:dyDescent="0.2">
      <c r="B105" s="31"/>
      <c r="C105" s="47"/>
      <c r="D105" s="47"/>
      <c r="E105" s="31"/>
      <c r="F105" s="47"/>
      <c r="G105" s="47"/>
      <c r="H105" s="47"/>
      <c r="I105" s="47"/>
      <c r="J105" s="48"/>
      <c r="K105" s="50"/>
      <c r="L105" s="85" t="str">
        <f t="shared" si="2"/>
        <v/>
      </c>
      <c r="M105" s="90" t="str">
        <f t="shared" si="3"/>
        <v/>
      </c>
    </row>
    <row r="106" spans="2:13" ht="21" customHeight="1" x14ac:dyDescent="0.2">
      <c r="B106" s="31"/>
      <c r="C106" s="47"/>
      <c r="D106" s="47"/>
      <c r="E106" s="31"/>
      <c r="F106" s="47"/>
      <c r="G106" s="47"/>
      <c r="H106" s="47"/>
      <c r="I106" s="47"/>
      <c r="J106" s="48"/>
      <c r="K106" s="50"/>
      <c r="L106" s="85" t="str">
        <f t="shared" si="2"/>
        <v/>
      </c>
      <c r="M106" s="90" t="str">
        <f t="shared" si="3"/>
        <v/>
      </c>
    </row>
    <row r="107" spans="2:13" ht="21" customHeight="1" x14ac:dyDescent="0.2">
      <c r="B107" s="31"/>
      <c r="C107" s="47"/>
      <c r="D107" s="47"/>
      <c r="E107" s="31"/>
      <c r="F107" s="47"/>
      <c r="G107" s="47"/>
      <c r="H107" s="47"/>
      <c r="I107" s="47"/>
      <c r="J107" s="48"/>
      <c r="K107" s="50"/>
      <c r="L107" s="85" t="str">
        <f t="shared" si="2"/>
        <v/>
      </c>
      <c r="M107" s="90" t="str">
        <f t="shared" si="3"/>
        <v/>
      </c>
    </row>
    <row r="108" spans="2:13" ht="21" customHeight="1" x14ac:dyDescent="0.2">
      <c r="B108" s="31"/>
      <c r="C108" s="47"/>
      <c r="D108" s="47"/>
      <c r="E108" s="31"/>
      <c r="F108" s="47"/>
      <c r="G108" s="47"/>
      <c r="H108" s="47"/>
      <c r="I108" s="47"/>
      <c r="J108" s="48"/>
      <c r="K108" s="50"/>
      <c r="L108" s="85" t="str">
        <f t="shared" si="2"/>
        <v/>
      </c>
      <c r="M108" s="90" t="str">
        <f t="shared" si="3"/>
        <v/>
      </c>
    </row>
    <row r="109" spans="2:13" ht="21" customHeight="1" x14ac:dyDescent="0.2">
      <c r="B109" s="31"/>
      <c r="C109" s="47"/>
      <c r="D109" s="47"/>
      <c r="E109" s="31"/>
      <c r="F109" s="47"/>
      <c r="G109" s="47"/>
      <c r="H109" s="47"/>
      <c r="I109" s="47"/>
      <c r="J109" s="48"/>
      <c r="K109" s="50"/>
      <c r="L109" s="85" t="str">
        <f t="shared" si="2"/>
        <v/>
      </c>
      <c r="M109" s="90" t="str">
        <f t="shared" si="3"/>
        <v/>
      </c>
    </row>
    <row r="110" spans="2:13" ht="21" customHeight="1" x14ac:dyDescent="0.2">
      <c r="B110" s="31"/>
      <c r="C110" s="47"/>
      <c r="D110" s="47"/>
      <c r="E110" s="31"/>
      <c r="F110" s="47"/>
      <c r="G110" s="47"/>
      <c r="H110" s="47"/>
      <c r="I110" s="47"/>
      <c r="J110" s="48"/>
      <c r="K110" s="50"/>
      <c r="L110" s="85" t="str">
        <f t="shared" si="2"/>
        <v/>
      </c>
      <c r="M110" s="90" t="str">
        <f t="shared" si="3"/>
        <v/>
      </c>
    </row>
    <row r="111" spans="2:13" ht="21" customHeight="1" x14ac:dyDescent="0.2">
      <c r="B111" s="31"/>
      <c r="C111" s="47"/>
      <c r="D111" s="47"/>
      <c r="E111" s="31"/>
      <c r="F111" s="47"/>
      <c r="G111" s="47"/>
      <c r="H111" s="47"/>
      <c r="I111" s="47"/>
      <c r="J111" s="48"/>
      <c r="K111" s="50"/>
      <c r="L111" s="85" t="str">
        <f t="shared" si="2"/>
        <v/>
      </c>
      <c r="M111" s="90" t="str">
        <f t="shared" si="3"/>
        <v/>
      </c>
    </row>
    <row r="112" spans="2:13" ht="21" customHeight="1" x14ac:dyDescent="0.2">
      <c r="B112" s="31"/>
      <c r="C112" s="47"/>
      <c r="D112" s="47"/>
      <c r="E112" s="31"/>
      <c r="F112" s="47"/>
      <c r="G112" s="47"/>
      <c r="H112" s="47"/>
      <c r="I112" s="47"/>
      <c r="J112" s="48"/>
      <c r="K112" s="50"/>
      <c r="L112" s="85" t="str">
        <f t="shared" si="2"/>
        <v/>
      </c>
      <c r="M112" s="90" t="str">
        <f t="shared" si="3"/>
        <v/>
      </c>
    </row>
    <row r="113" spans="2:13" ht="21" customHeight="1" x14ac:dyDescent="0.2">
      <c r="B113" s="31"/>
      <c r="C113" s="47"/>
      <c r="D113" s="47"/>
      <c r="E113" s="31"/>
      <c r="F113" s="47"/>
      <c r="G113" s="47"/>
      <c r="H113" s="47"/>
      <c r="I113" s="47"/>
      <c r="J113" s="48"/>
      <c r="K113" s="50"/>
      <c r="L113" s="85" t="str">
        <f t="shared" si="2"/>
        <v/>
      </c>
      <c r="M113" s="90" t="str">
        <f t="shared" si="3"/>
        <v/>
      </c>
    </row>
    <row r="114" spans="2:13" ht="21" customHeight="1" x14ac:dyDescent="0.2">
      <c r="B114" s="31"/>
      <c r="C114" s="47"/>
      <c r="D114" s="47"/>
      <c r="E114" s="31"/>
      <c r="F114" s="47"/>
      <c r="G114" s="47"/>
      <c r="H114" s="47"/>
      <c r="I114" s="47"/>
      <c r="J114" s="48"/>
      <c r="K114" s="50"/>
      <c r="L114" s="85" t="str">
        <f t="shared" si="2"/>
        <v/>
      </c>
      <c r="M114" s="90" t="str">
        <f t="shared" si="3"/>
        <v/>
      </c>
    </row>
    <row r="115" spans="2:13" ht="21" customHeight="1" x14ac:dyDescent="0.2">
      <c r="B115" s="31"/>
      <c r="C115" s="47"/>
      <c r="D115" s="47"/>
      <c r="E115" s="31"/>
      <c r="F115" s="47"/>
      <c r="G115" s="47"/>
      <c r="H115" s="47"/>
      <c r="I115" s="47"/>
      <c r="J115" s="48"/>
      <c r="K115" s="50"/>
      <c r="L115" s="85" t="str">
        <f t="shared" si="2"/>
        <v/>
      </c>
      <c r="M115" s="90" t="str">
        <f t="shared" si="3"/>
        <v/>
      </c>
    </row>
    <row r="116" spans="2:13" ht="21" customHeight="1" x14ac:dyDescent="0.2">
      <c r="B116" s="31"/>
      <c r="C116" s="47"/>
      <c r="D116" s="47"/>
      <c r="E116" s="31"/>
      <c r="F116" s="47"/>
      <c r="G116" s="47"/>
      <c r="H116" s="47"/>
      <c r="I116" s="47"/>
      <c r="J116" s="48"/>
      <c r="K116" s="50"/>
      <c r="L116" s="85" t="str">
        <f t="shared" si="2"/>
        <v/>
      </c>
      <c r="M116" s="90" t="str">
        <f t="shared" si="3"/>
        <v/>
      </c>
    </row>
    <row r="117" spans="2:13" ht="21" customHeight="1" x14ac:dyDescent="0.2">
      <c r="B117" s="31"/>
      <c r="C117" s="47"/>
      <c r="D117" s="47"/>
      <c r="E117" s="31"/>
      <c r="F117" s="47"/>
      <c r="G117" s="47"/>
      <c r="H117" s="47"/>
      <c r="I117" s="47"/>
      <c r="J117" s="48"/>
      <c r="K117" s="50"/>
      <c r="L117" s="85" t="str">
        <f t="shared" si="2"/>
        <v/>
      </c>
      <c r="M117" s="90" t="str">
        <f t="shared" si="3"/>
        <v/>
      </c>
    </row>
    <row r="118" spans="2:13" ht="21" customHeight="1" x14ac:dyDescent="0.2">
      <c r="B118" s="31"/>
      <c r="C118" s="47"/>
      <c r="D118" s="47"/>
      <c r="E118" s="31"/>
      <c r="F118" s="47"/>
      <c r="G118" s="47"/>
      <c r="H118" s="47"/>
      <c r="I118" s="47"/>
      <c r="J118" s="48"/>
      <c r="K118" s="50"/>
      <c r="L118" s="85" t="str">
        <f t="shared" si="2"/>
        <v/>
      </c>
      <c r="M118" s="90" t="str">
        <f t="shared" si="3"/>
        <v/>
      </c>
    </row>
    <row r="119" spans="2:13" ht="21" customHeight="1" x14ac:dyDescent="0.2">
      <c r="B119" s="31"/>
      <c r="C119" s="47"/>
      <c r="D119" s="47"/>
      <c r="E119" s="31"/>
      <c r="F119" s="47"/>
      <c r="G119" s="47"/>
      <c r="H119" s="47"/>
      <c r="I119" s="47"/>
      <c r="J119" s="48"/>
      <c r="K119" s="50"/>
      <c r="L119" s="85" t="str">
        <f t="shared" si="2"/>
        <v/>
      </c>
      <c r="M119" s="90" t="str">
        <f t="shared" si="3"/>
        <v/>
      </c>
    </row>
    <row r="120" spans="2:13" ht="21" customHeight="1" x14ac:dyDescent="0.2">
      <c r="B120" s="31"/>
      <c r="C120" s="47"/>
      <c r="D120" s="47"/>
      <c r="E120" s="31"/>
      <c r="F120" s="47"/>
      <c r="G120" s="47"/>
      <c r="H120" s="47"/>
      <c r="I120" s="47"/>
      <c r="J120" s="48"/>
      <c r="K120" s="50"/>
      <c r="L120" s="85" t="str">
        <f t="shared" si="2"/>
        <v/>
      </c>
      <c r="M120" s="90" t="str">
        <f t="shared" si="3"/>
        <v/>
      </c>
    </row>
    <row r="121" spans="2:13" ht="21" customHeight="1" x14ac:dyDescent="0.2">
      <c r="B121" s="31"/>
      <c r="C121" s="47"/>
      <c r="D121" s="47"/>
      <c r="E121" s="31"/>
      <c r="F121" s="47"/>
      <c r="G121" s="47"/>
      <c r="H121" s="47"/>
      <c r="I121" s="47"/>
      <c r="J121" s="48"/>
      <c r="K121" s="50"/>
      <c r="L121" s="85" t="str">
        <f t="shared" si="2"/>
        <v/>
      </c>
      <c r="M121" s="90" t="str">
        <f t="shared" si="3"/>
        <v/>
      </c>
    </row>
    <row r="122" spans="2:13" ht="21" customHeight="1" x14ac:dyDescent="0.2">
      <c r="B122" s="31"/>
      <c r="C122" s="47"/>
      <c r="D122" s="47"/>
      <c r="E122" s="31"/>
      <c r="F122" s="47"/>
      <c r="G122" s="47"/>
      <c r="H122" s="47"/>
      <c r="I122" s="47"/>
      <c r="J122" s="48"/>
      <c r="K122" s="50"/>
      <c r="L122" s="85" t="str">
        <f t="shared" si="2"/>
        <v/>
      </c>
      <c r="M122" s="90" t="str">
        <f t="shared" si="3"/>
        <v/>
      </c>
    </row>
    <row r="123" spans="2:13" ht="21" customHeight="1" x14ac:dyDescent="0.2">
      <c r="B123" s="31"/>
      <c r="C123" s="47"/>
      <c r="D123" s="47"/>
      <c r="E123" s="31"/>
      <c r="F123" s="47"/>
      <c r="G123" s="47"/>
      <c r="H123" s="47"/>
      <c r="I123" s="47"/>
      <c r="J123" s="48"/>
      <c r="K123" s="50"/>
      <c r="L123" s="85" t="str">
        <f t="shared" si="2"/>
        <v/>
      </c>
      <c r="M123" s="90" t="str">
        <f t="shared" si="3"/>
        <v/>
      </c>
    </row>
    <row r="124" spans="2:13" ht="21" customHeight="1" x14ac:dyDescent="0.2">
      <c r="B124" s="31"/>
      <c r="C124" s="47"/>
      <c r="D124" s="47"/>
      <c r="E124" s="31"/>
      <c r="F124" s="47"/>
      <c r="G124" s="47"/>
      <c r="H124" s="47"/>
      <c r="I124" s="47"/>
      <c r="J124" s="48"/>
      <c r="K124" s="50"/>
      <c r="L124" s="85" t="str">
        <f t="shared" si="2"/>
        <v/>
      </c>
      <c r="M124" s="90" t="str">
        <f t="shared" si="3"/>
        <v/>
      </c>
    </row>
    <row r="125" spans="2:13" ht="21" customHeight="1" x14ac:dyDescent="0.2">
      <c r="B125" s="31"/>
      <c r="C125" s="47"/>
      <c r="D125" s="47"/>
      <c r="E125" s="31"/>
      <c r="F125" s="47"/>
      <c r="G125" s="47"/>
      <c r="H125" s="47"/>
      <c r="I125" s="47"/>
      <c r="J125" s="48"/>
      <c r="K125" s="50"/>
      <c r="L125" s="85" t="str">
        <f t="shared" si="2"/>
        <v/>
      </c>
      <c r="M125" s="90" t="str">
        <f t="shared" si="3"/>
        <v/>
      </c>
    </row>
    <row r="126" spans="2:13" ht="21" customHeight="1" x14ac:dyDescent="0.2">
      <c r="B126" s="31"/>
      <c r="C126" s="47"/>
      <c r="D126" s="47"/>
      <c r="E126" s="31"/>
      <c r="F126" s="47"/>
      <c r="G126" s="47"/>
      <c r="H126" s="47"/>
      <c r="I126" s="47"/>
      <c r="J126" s="48"/>
      <c r="K126" s="50"/>
      <c r="L126" s="85" t="str">
        <f t="shared" si="2"/>
        <v/>
      </c>
      <c r="M126" s="90" t="str">
        <f t="shared" si="3"/>
        <v/>
      </c>
    </row>
    <row r="127" spans="2:13" ht="21" customHeight="1" x14ac:dyDescent="0.2">
      <c r="B127" s="31"/>
      <c r="C127" s="47"/>
      <c r="D127" s="47"/>
      <c r="E127" s="31"/>
      <c r="F127" s="47"/>
      <c r="G127" s="47"/>
      <c r="H127" s="47"/>
      <c r="I127" s="47"/>
      <c r="J127" s="48"/>
      <c r="K127" s="50"/>
      <c r="L127" s="85" t="str">
        <f t="shared" si="2"/>
        <v/>
      </c>
      <c r="M127" s="90" t="str">
        <f t="shared" si="3"/>
        <v/>
      </c>
    </row>
    <row r="128" spans="2:13" ht="21" customHeight="1" x14ac:dyDescent="0.2">
      <c r="B128" s="31"/>
      <c r="C128" s="47"/>
      <c r="D128" s="47"/>
      <c r="E128" s="31"/>
      <c r="F128" s="47"/>
      <c r="G128" s="47"/>
      <c r="H128" s="47"/>
      <c r="I128" s="47"/>
      <c r="J128" s="48"/>
      <c r="K128" s="50"/>
      <c r="L128" s="85" t="str">
        <f t="shared" si="2"/>
        <v/>
      </c>
      <c r="M128" s="90" t="str">
        <f t="shared" si="3"/>
        <v/>
      </c>
    </row>
    <row r="129" spans="2:13" ht="21" customHeight="1" x14ac:dyDescent="0.2">
      <c r="B129" s="31"/>
      <c r="C129" s="47"/>
      <c r="D129" s="47"/>
      <c r="E129" s="31"/>
      <c r="F129" s="47"/>
      <c r="G129" s="47"/>
      <c r="H129" s="47"/>
      <c r="I129" s="47"/>
      <c r="J129" s="48"/>
      <c r="K129" s="50"/>
      <c r="L129" s="85" t="str">
        <f t="shared" si="2"/>
        <v/>
      </c>
      <c r="M129" s="90" t="str">
        <f t="shared" si="3"/>
        <v/>
      </c>
    </row>
    <row r="130" spans="2:13" ht="21" customHeight="1" x14ac:dyDescent="0.2">
      <c r="B130" s="31"/>
      <c r="C130" s="47"/>
      <c r="D130" s="47"/>
      <c r="E130" s="31"/>
      <c r="F130" s="47"/>
      <c r="G130" s="47"/>
      <c r="H130" s="47"/>
      <c r="I130" s="47"/>
      <c r="J130" s="48"/>
      <c r="K130" s="50"/>
      <c r="L130" s="85" t="str">
        <f t="shared" si="2"/>
        <v/>
      </c>
      <c r="M130" s="90" t="str">
        <f t="shared" si="3"/>
        <v/>
      </c>
    </row>
    <row r="131" spans="2:13" ht="21" customHeight="1" x14ac:dyDescent="0.2">
      <c r="B131" s="31"/>
      <c r="C131" s="47"/>
      <c r="D131" s="47"/>
      <c r="E131" s="31"/>
      <c r="F131" s="47"/>
      <c r="G131" s="47"/>
      <c r="H131" s="47"/>
      <c r="I131" s="47"/>
      <c r="J131" s="48"/>
      <c r="K131" s="50"/>
      <c r="L131" s="85" t="str">
        <f t="shared" si="2"/>
        <v/>
      </c>
      <c r="M131" s="90" t="str">
        <f t="shared" si="3"/>
        <v/>
      </c>
    </row>
    <row r="132" spans="2:13" ht="21" customHeight="1" x14ac:dyDescent="0.2">
      <c r="B132" s="31"/>
      <c r="C132" s="47"/>
      <c r="D132" s="47"/>
      <c r="E132" s="31"/>
      <c r="F132" s="47"/>
      <c r="G132" s="47"/>
      <c r="H132" s="47"/>
      <c r="I132" s="47"/>
      <c r="J132" s="48"/>
      <c r="K132" s="50"/>
      <c r="L132" s="85" t="str">
        <f t="shared" si="2"/>
        <v/>
      </c>
      <c r="M132" s="90" t="str">
        <f t="shared" si="3"/>
        <v/>
      </c>
    </row>
    <row r="133" spans="2:13" ht="21" customHeight="1" x14ac:dyDescent="0.2">
      <c r="B133" s="31"/>
      <c r="C133" s="47"/>
      <c r="D133" s="47"/>
      <c r="E133" s="31"/>
      <c r="F133" s="47"/>
      <c r="G133" s="47"/>
      <c r="H133" s="47"/>
      <c r="I133" s="47"/>
      <c r="J133" s="48"/>
      <c r="K133" s="50"/>
      <c r="L133" s="85" t="str">
        <f t="shared" si="2"/>
        <v/>
      </c>
      <c r="M133" s="90" t="str">
        <f t="shared" si="3"/>
        <v/>
      </c>
    </row>
    <row r="134" spans="2:13" ht="21" customHeight="1" x14ac:dyDescent="0.2">
      <c r="B134" s="31"/>
      <c r="C134" s="47"/>
      <c r="D134" s="47"/>
      <c r="E134" s="31"/>
      <c r="F134" s="47"/>
      <c r="G134" s="47"/>
      <c r="H134" s="47"/>
      <c r="I134" s="47"/>
      <c r="J134" s="48"/>
      <c r="K134" s="50"/>
      <c r="L134" s="85" t="str">
        <f t="shared" si="2"/>
        <v/>
      </c>
      <c r="M134" s="90" t="str">
        <f t="shared" si="3"/>
        <v/>
      </c>
    </row>
    <row r="135" spans="2:13" ht="21" customHeight="1" x14ac:dyDescent="0.2">
      <c r="B135" s="31"/>
      <c r="C135" s="47"/>
      <c r="D135" s="47"/>
      <c r="E135" s="31"/>
      <c r="F135" s="47"/>
      <c r="G135" s="47"/>
      <c r="H135" s="47"/>
      <c r="I135" s="47"/>
      <c r="J135" s="48"/>
      <c r="K135" s="50"/>
      <c r="L135" s="85" t="str">
        <f t="shared" si="2"/>
        <v/>
      </c>
      <c r="M135" s="90" t="str">
        <f t="shared" si="3"/>
        <v/>
      </c>
    </row>
    <row r="136" spans="2:13" ht="21" customHeight="1" x14ac:dyDescent="0.2">
      <c r="B136" s="31"/>
      <c r="C136" s="47"/>
      <c r="D136" s="47"/>
      <c r="E136" s="31"/>
      <c r="F136" s="47"/>
      <c r="G136" s="47"/>
      <c r="H136" s="47"/>
      <c r="I136" s="47"/>
      <c r="J136" s="48"/>
      <c r="K136" s="50"/>
      <c r="L136" s="85" t="str">
        <f t="shared" si="2"/>
        <v/>
      </c>
      <c r="M136" s="90" t="str">
        <f t="shared" si="3"/>
        <v/>
      </c>
    </row>
    <row r="137" spans="2:13" ht="21" customHeight="1" x14ac:dyDescent="0.2">
      <c r="B137" s="31"/>
      <c r="C137" s="47"/>
      <c r="D137" s="47"/>
      <c r="E137" s="31"/>
      <c r="F137" s="47"/>
      <c r="G137" s="47"/>
      <c r="H137" s="47"/>
      <c r="I137" s="47"/>
      <c r="J137" s="48"/>
      <c r="K137" s="50"/>
      <c r="L137" s="85" t="str">
        <f t="shared" si="2"/>
        <v/>
      </c>
      <c r="M137" s="90" t="str">
        <f t="shared" si="3"/>
        <v/>
      </c>
    </row>
    <row r="138" spans="2:13" ht="21" customHeight="1" x14ac:dyDescent="0.2">
      <c r="B138" s="31"/>
      <c r="C138" s="47"/>
      <c r="D138" s="47"/>
      <c r="E138" s="31"/>
      <c r="F138" s="47"/>
      <c r="G138" s="47"/>
      <c r="H138" s="47"/>
      <c r="I138" s="47"/>
      <c r="J138" s="48"/>
      <c r="K138" s="50"/>
      <c r="L138" s="85" t="str">
        <f t="shared" si="2"/>
        <v/>
      </c>
      <c r="M138" s="90" t="str">
        <f t="shared" si="3"/>
        <v/>
      </c>
    </row>
    <row r="139" spans="2:13" ht="21" customHeight="1" x14ac:dyDescent="0.2">
      <c r="B139" s="31"/>
      <c r="C139" s="47"/>
      <c r="D139" s="47"/>
      <c r="E139" s="31"/>
      <c r="F139" s="47"/>
      <c r="G139" s="47"/>
      <c r="H139" s="47"/>
      <c r="I139" s="47"/>
      <c r="J139" s="48"/>
      <c r="K139" s="50"/>
      <c r="L139" s="85" t="str">
        <f t="shared" si="2"/>
        <v/>
      </c>
      <c r="M139" s="90" t="str">
        <f t="shared" si="3"/>
        <v/>
      </c>
    </row>
    <row r="140" spans="2:13" ht="21" customHeight="1" x14ac:dyDescent="0.2">
      <c r="B140" s="31"/>
      <c r="C140" s="47"/>
      <c r="D140" s="47"/>
      <c r="E140" s="31"/>
      <c r="F140" s="47"/>
      <c r="G140" s="47"/>
      <c r="H140" s="47"/>
      <c r="I140" s="47"/>
      <c r="J140" s="48"/>
      <c r="K140" s="50"/>
      <c r="L140" s="85" t="str">
        <f t="shared" si="2"/>
        <v/>
      </c>
      <c r="M140" s="90" t="str">
        <f t="shared" si="3"/>
        <v/>
      </c>
    </row>
    <row r="141" spans="2:13" ht="21" customHeight="1" x14ac:dyDescent="0.2">
      <c r="B141" s="31"/>
      <c r="C141" s="47"/>
      <c r="D141" s="47"/>
      <c r="E141" s="31"/>
      <c r="F141" s="47"/>
      <c r="G141" s="47"/>
      <c r="H141" s="47"/>
      <c r="I141" s="47"/>
      <c r="J141" s="48"/>
      <c r="K141" s="50"/>
      <c r="L141" s="85" t="str">
        <f t="shared" ref="L141:L204" si="4">IF(M141&lt;&gt;"","Erreur","")</f>
        <v/>
      </c>
      <c r="M141" s="90" t="str">
        <f t="shared" ref="M141:M204" si="5">IF(AND(B141&lt;&gt;"",B140=""),"La ligne précédente ne doit pas être vide",IF(AND(B141&lt;&gt;"",OR(C141="",D141="",G141="",H141="")),"Veuillez compléter les informations d'identification de la garantie.",IF(AND(B141="",OR(C141&lt;&gt;"",D141&lt;&gt;"",G141&lt;&gt;"",H141&lt;&gt;"")),"Veuillez compléter les informations d'identification de la garantie en colonne C0010",IF(AND(B141&lt;&gt;"",E141&lt;&gt;"",F141=""),"Veuillez compléter le Type de code en colonne C0050.",IF(AND(B141&lt;&gt;"",F141=""),"Veuillez compléter Total/NA dans la liste de la  colonne C0050 Type de code si vous n'avez rien à déclarer.","")))))</f>
        <v/>
      </c>
    </row>
    <row r="142" spans="2:13" ht="21" customHeight="1" x14ac:dyDescent="0.2">
      <c r="B142" s="31"/>
      <c r="C142" s="47"/>
      <c r="D142" s="47"/>
      <c r="E142" s="31"/>
      <c r="F142" s="47"/>
      <c r="G142" s="47"/>
      <c r="H142" s="47"/>
      <c r="I142" s="47"/>
      <c r="J142" s="48"/>
      <c r="K142" s="50"/>
      <c r="L142" s="85" t="str">
        <f t="shared" si="4"/>
        <v/>
      </c>
      <c r="M142" s="90" t="str">
        <f t="shared" si="5"/>
        <v/>
      </c>
    </row>
    <row r="143" spans="2:13" ht="21" customHeight="1" x14ac:dyDescent="0.2">
      <c r="B143" s="31"/>
      <c r="C143" s="47"/>
      <c r="D143" s="47"/>
      <c r="E143" s="31"/>
      <c r="F143" s="47"/>
      <c r="G143" s="47"/>
      <c r="H143" s="47"/>
      <c r="I143" s="47"/>
      <c r="J143" s="48"/>
      <c r="K143" s="50"/>
      <c r="L143" s="85" t="str">
        <f t="shared" si="4"/>
        <v/>
      </c>
      <c r="M143" s="90" t="str">
        <f t="shared" si="5"/>
        <v/>
      </c>
    </row>
    <row r="144" spans="2:13" ht="21" customHeight="1" x14ac:dyDescent="0.2">
      <c r="B144" s="31"/>
      <c r="C144" s="47"/>
      <c r="D144" s="47"/>
      <c r="E144" s="31"/>
      <c r="F144" s="47"/>
      <c r="G144" s="47"/>
      <c r="H144" s="47"/>
      <c r="I144" s="47"/>
      <c r="J144" s="48"/>
      <c r="K144" s="50"/>
      <c r="L144" s="85" t="str">
        <f t="shared" si="4"/>
        <v/>
      </c>
      <c r="M144" s="90" t="str">
        <f t="shared" si="5"/>
        <v/>
      </c>
    </row>
    <row r="145" spans="2:13" ht="21" customHeight="1" x14ac:dyDescent="0.2">
      <c r="B145" s="31"/>
      <c r="C145" s="47"/>
      <c r="D145" s="47"/>
      <c r="E145" s="31"/>
      <c r="F145" s="47"/>
      <c r="G145" s="47"/>
      <c r="H145" s="47"/>
      <c r="I145" s="47"/>
      <c r="J145" s="48"/>
      <c r="K145" s="50"/>
      <c r="L145" s="85" t="str">
        <f t="shared" si="4"/>
        <v/>
      </c>
      <c r="M145" s="90" t="str">
        <f t="shared" si="5"/>
        <v/>
      </c>
    </row>
    <row r="146" spans="2:13" ht="21" customHeight="1" x14ac:dyDescent="0.2">
      <c r="B146" s="31"/>
      <c r="C146" s="47"/>
      <c r="D146" s="47"/>
      <c r="E146" s="31"/>
      <c r="F146" s="47"/>
      <c r="G146" s="47"/>
      <c r="H146" s="47"/>
      <c r="I146" s="47"/>
      <c r="J146" s="48"/>
      <c r="K146" s="50"/>
      <c r="L146" s="85" t="str">
        <f t="shared" si="4"/>
        <v/>
      </c>
      <c r="M146" s="90" t="str">
        <f t="shared" si="5"/>
        <v/>
      </c>
    </row>
    <row r="147" spans="2:13" ht="21" customHeight="1" x14ac:dyDescent="0.2">
      <c r="B147" s="31"/>
      <c r="C147" s="47"/>
      <c r="D147" s="47"/>
      <c r="E147" s="31"/>
      <c r="F147" s="47"/>
      <c r="G147" s="47"/>
      <c r="H147" s="47"/>
      <c r="I147" s="47"/>
      <c r="J147" s="48"/>
      <c r="K147" s="50"/>
      <c r="L147" s="85" t="str">
        <f t="shared" si="4"/>
        <v/>
      </c>
      <c r="M147" s="90" t="str">
        <f t="shared" si="5"/>
        <v/>
      </c>
    </row>
    <row r="148" spans="2:13" ht="21" customHeight="1" x14ac:dyDescent="0.2">
      <c r="B148" s="31"/>
      <c r="C148" s="47"/>
      <c r="D148" s="47"/>
      <c r="E148" s="31"/>
      <c r="F148" s="47"/>
      <c r="G148" s="47"/>
      <c r="H148" s="47"/>
      <c r="I148" s="47"/>
      <c r="J148" s="48"/>
      <c r="K148" s="50"/>
      <c r="L148" s="85" t="str">
        <f t="shared" si="4"/>
        <v/>
      </c>
      <c r="M148" s="90" t="str">
        <f t="shared" si="5"/>
        <v/>
      </c>
    </row>
    <row r="149" spans="2:13" ht="21" customHeight="1" x14ac:dyDescent="0.2">
      <c r="B149" s="31"/>
      <c r="C149" s="47"/>
      <c r="D149" s="47"/>
      <c r="E149" s="31"/>
      <c r="F149" s="47"/>
      <c r="G149" s="47"/>
      <c r="H149" s="47"/>
      <c r="I149" s="47"/>
      <c r="J149" s="48"/>
      <c r="K149" s="50"/>
      <c r="L149" s="85" t="str">
        <f t="shared" si="4"/>
        <v/>
      </c>
      <c r="M149" s="90" t="str">
        <f t="shared" si="5"/>
        <v/>
      </c>
    </row>
    <row r="150" spans="2:13" ht="21" customHeight="1" x14ac:dyDescent="0.2">
      <c r="B150" s="31"/>
      <c r="C150" s="47"/>
      <c r="D150" s="47"/>
      <c r="E150" s="31"/>
      <c r="F150" s="47"/>
      <c r="G150" s="47"/>
      <c r="H150" s="47"/>
      <c r="I150" s="47"/>
      <c r="J150" s="48"/>
      <c r="K150" s="50"/>
      <c r="L150" s="85" t="str">
        <f t="shared" si="4"/>
        <v/>
      </c>
      <c r="M150" s="90" t="str">
        <f t="shared" si="5"/>
        <v/>
      </c>
    </row>
    <row r="151" spans="2:13" ht="21" customHeight="1" x14ac:dyDescent="0.2">
      <c r="B151" s="31"/>
      <c r="C151" s="47"/>
      <c r="D151" s="47"/>
      <c r="E151" s="31"/>
      <c r="F151" s="47"/>
      <c r="G151" s="47"/>
      <c r="H151" s="47"/>
      <c r="I151" s="47"/>
      <c r="J151" s="48"/>
      <c r="K151" s="50"/>
      <c r="L151" s="85" t="str">
        <f t="shared" si="4"/>
        <v/>
      </c>
      <c r="M151" s="90" t="str">
        <f t="shared" si="5"/>
        <v/>
      </c>
    </row>
    <row r="152" spans="2:13" ht="21" customHeight="1" x14ac:dyDescent="0.2">
      <c r="B152" s="31"/>
      <c r="C152" s="47"/>
      <c r="D152" s="47"/>
      <c r="E152" s="31"/>
      <c r="F152" s="47"/>
      <c r="G152" s="47"/>
      <c r="H152" s="47"/>
      <c r="I152" s="47"/>
      <c r="J152" s="48"/>
      <c r="K152" s="50"/>
      <c r="L152" s="85" t="str">
        <f t="shared" si="4"/>
        <v/>
      </c>
      <c r="M152" s="90" t="str">
        <f t="shared" si="5"/>
        <v/>
      </c>
    </row>
    <row r="153" spans="2:13" ht="21" customHeight="1" x14ac:dyDescent="0.2">
      <c r="B153" s="31"/>
      <c r="C153" s="47"/>
      <c r="D153" s="47"/>
      <c r="E153" s="31"/>
      <c r="F153" s="47"/>
      <c r="G153" s="47"/>
      <c r="H153" s="47"/>
      <c r="I153" s="47"/>
      <c r="J153" s="48"/>
      <c r="K153" s="50"/>
      <c r="L153" s="85" t="str">
        <f t="shared" si="4"/>
        <v/>
      </c>
      <c r="M153" s="90" t="str">
        <f t="shared" si="5"/>
        <v/>
      </c>
    </row>
    <row r="154" spans="2:13" ht="21" customHeight="1" x14ac:dyDescent="0.2">
      <c r="B154" s="31"/>
      <c r="C154" s="47"/>
      <c r="D154" s="47"/>
      <c r="E154" s="31"/>
      <c r="F154" s="47"/>
      <c r="G154" s="47"/>
      <c r="H154" s="47"/>
      <c r="I154" s="47"/>
      <c r="J154" s="48"/>
      <c r="K154" s="50"/>
      <c r="L154" s="85" t="str">
        <f t="shared" si="4"/>
        <v/>
      </c>
      <c r="M154" s="90" t="str">
        <f t="shared" si="5"/>
        <v/>
      </c>
    </row>
    <row r="155" spans="2:13" ht="21" customHeight="1" x14ac:dyDescent="0.2">
      <c r="B155" s="31"/>
      <c r="C155" s="47"/>
      <c r="D155" s="47"/>
      <c r="E155" s="31"/>
      <c r="F155" s="47"/>
      <c r="G155" s="47"/>
      <c r="H155" s="47"/>
      <c r="I155" s="47"/>
      <c r="J155" s="48"/>
      <c r="K155" s="50"/>
      <c r="L155" s="85" t="str">
        <f t="shared" si="4"/>
        <v/>
      </c>
      <c r="M155" s="90" t="str">
        <f t="shared" si="5"/>
        <v/>
      </c>
    </row>
    <row r="156" spans="2:13" ht="21" customHeight="1" x14ac:dyDescent="0.2">
      <c r="B156" s="31"/>
      <c r="C156" s="47"/>
      <c r="D156" s="47"/>
      <c r="E156" s="31"/>
      <c r="F156" s="47"/>
      <c r="G156" s="47"/>
      <c r="H156" s="47"/>
      <c r="I156" s="47"/>
      <c r="J156" s="48"/>
      <c r="K156" s="50"/>
      <c r="L156" s="85" t="str">
        <f t="shared" si="4"/>
        <v/>
      </c>
      <c r="M156" s="90" t="str">
        <f t="shared" si="5"/>
        <v/>
      </c>
    </row>
    <row r="157" spans="2:13" ht="21" customHeight="1" x14ac:dyDescent="0.2">
      <c r="B157" s="31"/>
      <c r="C157" s="47"/>
      <c r="D157" s="47"/>
      <c r="E157" s="31"/>
      <c r="F157" s="47"/>
      <c r="G157" s="47"/>
      <c r="H157" s="47"/>
      <c r="I157" s="47"/>
      <c r="J157" s="48"/>
      <c r="K157" s="50"/>
      <c r="L157" s="85" t="str">
        <f t="shared" si="4"/>
        <v/>
      </c>
      <c r="M157" s="90" t="str">
        <f t="shared" si="5"/>
        <v/>
      </c>
    </row>
    <row r="158" spans="2:13" ht="21" customHeight="1" x14ac:dyDescent="0.2">
      <c r="B158" s="31"/>
      <c r="C158" s="47"/>
      <c r="D158" s="47"/>
      <c r="E158" s="31"/>
      <c r="F158" s="47"/>
      <c r="G158" s="47"/>
      <c r="H158" s="47"/>
      <c r="I158" s="47"/>
      <c r="J158" s="48"/>
      <c r="K158" s="50"/>
      <c r="L158" s="85" t="str">
        <f t="shared" si="4"/>
        <v/>
      </c>
      <c r="M158" s="90" t="str">
        <f t="shared" si="5"/>
        <v/>
      </c>
    </row>
    <row r="159" spans="2:13" ht="21" customHeight="1" x14ac:dyDescent="0.2">
      <c r="B159" s="31"/>
      <c r="C159" s="47"/>
      <c r="D159" s="47"/>
      <c r="E159" s="31"/>
      <c r="F159" s="47"/>
      <c r="G159" s="47"/>
      <c r="H159" s="47"/>
      <c r="I159" s="47"/>
      <c r="J159" s="48"/>
      <c r="K159" s="50"/>
      <c r="L159" s="85" t="str">
        <f t="shared" si="4"/>
        <v/>
      </c>
      <c r="M159" s="90" t="str">
        <f t="shared" si="5"/>
        <v/>
      </c>
    </row>
    <row r="160" spans="2:13" ht="21" customHeight="1" x14ac:dyDescent="0.2">
      <c r="B160" s="31"/>
      <c r="C160" s="47"/>
      <c r="D160" s="47"/>
      <c r="E160" s="31"/>
      <c r="F160" s="47"/>
      <c r="G160" s="47"/>
      <c r="H160" s="47"/>
      <c r="I160" s="47"/>
      <c r="J160" s="48"/>
      <c r="K160" s="50"/>
      <c r="L160" s="85" t="str">
        <f t="shared" si="4"/>
        <v/>
      </c>
      <c r="M160" s="90" t="str">
        <f t="shared" si="5"/>
        <v/>
      </c>
    </row>
    <row r="161" spans="2:13" ht="21" customHeight="1" x14ac:dyDescent="0.2">
      <c r="B161" s="31"/>
      <c r="C161" s="47"/>
      <c r="D161" s="47"/>
      <c r="E161" s="31"/>
      <c r="F161" s="47"/>
      <c r="G161" s="47"/>
      <c r="H161" s="47"/>
      <c r="I161" s="47"/>
      <c r="J161" s="48"/>
      <c r="K161" s="50"/>
      <c r="L161" s="85" t="str">
        <f t="shared" si="4"/>
        <v/>
      </c>
      <c r="M161" s="90" t="str">
        <f t="shared" si="5"/>
        <v/>
      </c>
    </row>
    <row r="162" spans="2:13" ht="21" customHeight="1" x14ac:dyDescent="0.2">
      <c r="B162" s="31"/>
      <c r="C162" s="47"/>
      <c r="D162" s="47"/>
      <c r="E162" s="31"/>
      <c r="F162" s="47"/>
      <c r="G162" s="47"/>
      <c r="H162" s="47"/>
      <c r="I162" s="47"/>
      <c r="J162" s="48"/>
      <c r="K162" s="50"/>
      <c r="L162" s="85" t="str">
        <f t="shared" si="4"/>
        <v/>
      </c>
      <c r="M162" s="90" t="str">
        <f t="shared" si="5"/>
        <v/>
      </c>
    </row>
    <row r="163" spans="2:13" ht="21" customHeight="1" x14ac:dyDescent="0.2">
      <c r="B163" s="31"/>
      <c r="C163" s="47"/>
      <c r="D163" s="47"/>
      <c r="E163" s="31"/>
      <c r="F163" s="47"/>
      <c r="G163" s="47"/>
      <c r="H163" s="47"/>
      <c r="I163" s="47"/>
      <c r="J163" s="48"/>
      <c r="K163" s="50"/>
      <c r="L163" s="85" t="str">
        <f t="shared" si="4"/>
        <v/>
      </c>
      <c r="M163" s="90" t="str">
        <f t="shared" si="5"/>
        <v/>
      </c>
    </row>
    <row r="164" spans="2:13" ht="21" customHeight="1" x14ac:dyDescent="0.2">
      <c r="B164" s="31"/>
      <c r="C164" s="47"/>
      <c r="D164" s="47"/>
      <c r="E164" s="31"/>
      <c r="F164" s="47"/>
      <c r="G164" s="47"/>
      <c r="H164" s="47"/>
      <c r="I164" s="47"/>
      <c r="J164" s="48"/>
      <c r="K164" s="50"/>
      <c r="L164" s="85" t="str">
        <f t="shared" si="4"/>
        <v/>
      </c>
      <c r="M164" s="90" t="str">
        <f t="shared" si="5"/>
        <v/>
      </c>
    </row>
    <row r="165" spans="2:13" ht="21" customHeight="1" x14ac:dyDescent="0.2">
      <c r="B165" s="31"/>
      <c r="C165" s="47"/>
      <c r="D165" s="47"/>
      <c r="E165" s="31"/>
      <c r="F165" s="47"/>
      <c r="G165" s="47"/>
      <c r="H165" s="47"/>
      <c r="I165" s="47"/>
      <c r="J165" s="48"/>
      <c r="K165" s="50"/>
      <c r="L165" s="85" t="str">
        <f t="shared" si="4"/>
        <v/>
      </c>
      <c r="M165" s="90" t="str">
        <f t="shared" si="5"/>
        <v/>
      </c>
    </row>
    <row r="166" spans="2:13" ht="21" customHeight="1" x14ac:dyDescent="0.2">
      <c r="B166" s="31"/>
      <c r="C166" s="47"/>
      <c r="D166" s="47"/>
      <c r="E166" s="31"/>
      <c r="F166" s="47"/>
      <c r="G166" s="47"/>
      <c r="H166" s="47"/>
      <c r="I166" s="47"/>
      <c r="J166" s="48"/>
      <c r="K166" s="50"/>
      <c r="L166" s="85" t="str">
        <f t="shared" si="4"/>
        <v/>
      </c>
      <c r="M166" s="90" t="str">
        <f t="shared" si="5"/>
        <v/>
      </c>
    </row>
    <row r="167" spans="2:13" ht="21" customHeight="1" x14ac:dyDescent="0.2">
      <c r="B167" s="31"/>
      <c r="C167" s="47"/>
      <c r="D167" s="47"/>
      <c r="E167" s="31"/>
      <c r="F167" s="47"/>
      <c r="G167" s="47"/>
      <c r="H167" s="47"/>
      <c r="I167" s="47"/>
      <c r="J167" s="48"/>
      <c r="K167" s="50"/>
      <c r="L167" s="85" t="str">
        <f t="shared" si="4"/>
        <v/>
      </c>
      <c r="M167" s="90" t="str">
        <f t="shared" si="5"/>
        <v/>
      </c>
    </row>
    <row r="168" spans="2:13" ht="21" customHeight="1" x14ac:dyDescent="0.2">
      <c r="B168" s="31"/>
      <c r="C168" s="47"/>
      <c r="D168" s="47"/>
      <c r="E168" s="31"/>
      <c r="F168" s="47"/>
      <c r="G168" s="47"/>
      <c r="H168" s="47"/>
      <c r="I168" s="47"/>
      <c r="J168" s="48"/>
      <c r="K168" s="50"/>
      <c r="L168" s="85" t="str">
        <f t="shared" si="4"/>
        <v/>
      </c>
      <c r="M168" s="90" t="str">
        <f t="shared" si="5"/>
        <v/>
      </c>
    </row>
    <row r="169" spans="2:13" ht="21" customHeight="1" x14ac:dyDescent="0.2">
      <c r="B169" s="31"/>
      <c r="C169" s="47"/>
      <c r="D169" s="47"/>
      <c r="E169" s="31"/>
      <c r="F169" s="47"/>
      <c r="G169" s="47"/>
      <c r="H169" s="47"/>
      <c r="I169" s="47"/>
      <c r="J169" s="48"/>
      <c r="K169" s="50"/>
      <c r="L169" s="85" t="str">
        <f t="shared" si="4"/>
        <v/>
      </c>
      <c r="M169" s="90" t="str">
        <f t="shared" si="5"/>
        <v/>
      </c>
    </row>
    <row r="170" spans="2:13" ht="21" customHeight="1" x14ac:dyDescent="0.2">
      <c r="B170" s="31"/>
      <c r="C170" s="47"/>
      <c r="D170" s="47"/>
      <c r="E170" s="31"/>
      <c r="F170" s="47"/>
      <c r="G170" s="47"/>
      <c r="H170" s="47"/>
      <c r="I170" s="47"/>
      <c r="J170" s="48"/>
      <c r="K170" s="50"/>
      <c r="L170" s="85" t="str">
        <f t="shared" si="4"/>
        <v/>
      </c>
      <c r="M170" s="90" t="str">
        <f t="shared" si="5"/>
        <v/>
      </c>
    </row>
    <row r="171" spans="2:13" ht="21" customHeight="1" x14ac:dyDescent="0.2">
      <c r="B171" s="31"/>
      <c r="C171" s="47"/>
      <c r="D171" s="47"/>
      <c r="E171" s="31"/>
      <c r="F171" s="47"/>
      <c r="G171" s="47"/>
      <c r="H171" s="47"/>
      <c r="I171" s="47"/>
      <c r="J171" s="48"/>
      <c r="K171" s="50"/>
      <c r="L171" s="85" t="str">
        <f t="shared" si="4"/>
        <v/>
      </c>
      <c r="M171" s="90" t="str">
        <f t="shared" si="5"/>
        <v/>
      </c>
    </row>
    <row r="172" spans="2:13" ht="21" customHeight="1" x14ac:dyDescent="0.2">
      <c r="B172" s="31"/>
      <c r="C172" s="47"/>
      <c r="D172" s="47"/>
      <c r="E172" s="31"/>
      <c r="F172" s="47"/>
      <c r="G172" s="47"/>
      <c r="H172" s="47"/>
      <c r="I172" s="47"/>
      <c r="J172" s="48"/>
      <c r="K172" s="50"/>
      <c r="L172" s="85" t="str">
        <f t="shared" si="4"/>
        <v/>
      </c>
      <c r="M172" s="90" t="str">
        <f t="shared" si="5"/>
        <v/>
      </c>
    </row>
    <row r="173" spans="2:13" ht="21" customHeight="1" x14ac:dyDescent="0.2">
      <c r="B173" s="31"/>
      <c r="C173" s="47"/>
      <c r="D173" s="47"/>
      <c r="E173" s="31"/>
      <c r="F173" s="47"/>
      <c r="G173" s="47"/>
      <c r="H173" s="47"/>
      <c r="I173" s="47"/>
      <c r="J173" s="48"/>
      <c r="K173" s="50"/>
      <c r="L173" s="85" t="str">
        <f t="shared" si="4"/>
        <v/>
      </c>
      <c r="M173" s="90" t="str">
        <f t="shared" si="5"/>
        <v/>
      </c>
    </row>
    <row r="174" spans="2:13" ht="21" customHeight="1" x14ac:dyDescent="0.2">
      <c r="B174" s="31"/>
      <c r="C174" s="47"/>
      <c r="D174" s="47"/>
      <c r="E174" s="31"/>
      <c r="F174" s="47"/>
      <c r="G174" s="47"/>
      <c r="H174" s="47"/>
      <c r="I174" s="47"/>
      <c r="J174" s="48"/>
      <c r="K174" s="50"/>
      <c r="L174" s="85" t="str">
        <f t="shared" si="4"/>
        <v/>
      </c>
      <c r="M174" s="90" t="str">
        <f t="shared" si="5"/>
        <v/>
      </c>
    </row>
    <row r="175" spans="2:13" ht="21" customHeight="1" x14ac:dyDescent="0.2">
      <c r="B175" s="31"/>
      <c r="C175" s="47"/>
      <c r="D175" s="47"/>
      <c r="E175" s="31"/>
      <c r="F175" s="47"/>
      <c r="G175" s="47"/>
      <c r="H175" s="47"/>
      <c r="I175" s="47"/>
      <c r="J175" s="48"/>
      <c r="K175" s="50"/>
      <c r="L175" s="85" t="str">
        <f t="shared" si="4"/>
        <v/>
      </c>
      <c r="M175" s="90" t="str">
        <f t="shared" si="5"/>
        <v/>
      </c>
    </row>
    <row r="176" spans="2:13" ht="21" customHeight="1" x14ac:dyDescent="0.2">
      <c r="B176" s="31"/>
      <c r="C176" s="47"/>
      <c r="D176" s="47"/>
      <c r="E176" s="31"/>
      <c r="F176" s="47"/>
      <c r="G176" s="47"/>
      <c r="H176" s="47"/>
      <c r="I176" s="47"/>
      <c r="J176" s="48"/>
      <c r="K176" s="50"/>
      <c r="L176" s="85" t="str">
        <f t="shared" si="4"/>
        <v/>
      </c>
      <c r="M176" s="90" t="str">
        <f t="shared" si="5"/>
        <v/>
      </c>
    </row>
    <row r="177" spans="2:13" ht="21" customHeight="1" x14ac:dyDescent="0.2">
      <c r="B177" s="31"/>
      <c r="C177" s="47"/>
      <c r="D177" s="47"/>
      <c r="E177" s="31"/>
      <c r="F177" s="47"/>
      <c r="G177" s="47"/>
      <c r="H177" s="47"/>
      <c r="I177" s="47"/>
      <c r="J177" s="48"/>
      <c r="K177" s="50"/>
      <c r="L177" s="85" t="str">
        <f t="shared" si="4"/>
        <v/>
      </c>
      <c r="M177" s="90" t="str">
        <f t="shared" si="5"/>
        <v/>
      </c>
    </row>
    <row r="178" spans="2:13" ht="21" customHeight="1" x14ac:dyDescent="0.2">
      <c r="B178" s="31"/>
      <c r="C178" s="47"/>
      <c r="D178" s="47"/>
      <c r="E178" s="31"/>
      <c r="F178" s="47"/>
      <c r="G178" s="47"/>
      <c r="H178" s="47"/>
      <c r="I178" s="47"/>
      <c r="J178" s="48"/>
      <c r="K178" s="50"/>
      <c r="L178" s="85" t="str">
        <f t="shared" si="4"/>
        <v/>
      </c>
      <c r="M178" s="90" t="str">
        <f t="shared" si="5"/>
        <v/>
      </c>
    </row>
    <row r="179" spans="2:13" ht="21" customHeight="1" x14ac:dyDescent="0.2">
      <c r="B179" s="31"/>
      <c r="C179" s="47"/>
      <c r="D179" s="47"/>
      <c r="E179" s="31"/>
      <c r="F179" s="47"/>
      <c r="G179" s="47"/>
      <c r="H179" s="47"/>
      <c r="I179" s="47"/>
      <c r="J179" s="48"/>
      <c r="K179" s="50"/>
      <c r="L179" s="85" t="str">
        <f t="shared" si="4"/>
        <v/>
      </c>
      <c r="M179" s="90" t="str">
        <f t="shared" si="5"/>
        <v/>
      </c>
    </row>
    <row r="180" spans="2:13" ht="21" customHeight="1" x14ac:dyDescent="0.2">
      <c r="B180" s="31"/>
      <c r="C180" s="47"/>
      <c r="D180" s="47"/>
      <c r="E180" s="31"/>
      <c r="F180" s="47"/>
      <c r="G180" s="47"/>
      <c r="H180" s="47"/>
      <c r="I180" s="47"/>
      <c r="J180" s="48"/>
      <c r="K180" s="50"/>
      <c r="L180" s="85" t="str">
        <f t="shared" si="4"/>
        <v/>
      </c>
      <c r="M180" s="90" t="str">
        <f t="shared" si="5"/>
        <v/>
      </c>
    </row>
    <row r="181" spans="2:13" ht="21" customHeight="1" x14ac:dyDescent="0.2">
      <c r="B181" s="31"/>
      <c r="C181" s="47"/>
      <c r="D181" s="47"/>
      <c r="E181" s="31"/>
      <c r="F181" s="47"/>
      <c r="G181" s="47"/>
      <c r="H181" s="47"/>
      <c r="I181" s="47"/>
      <c r="J181" s="48"/>
      <c r="K181" s="50"/>
      <c r="L181" s="85" t="str">
        <f t="shared" si="4"/>
        <v/>
      </c>
      <c r="M181" s="90" t="str">
        <f t="shared" si="5"/>
        <v/>
      </c>
    </row>
    <row r="182" spans="2:13" ht="21" customHeight="1" x14ac:dyDescent="0.2">
      <c r="B182" s="31"/>
      <c r="C182" s="47"/>
      <c r="D182" s="47"/>
      <c r="E182" s="31"/>
      <c r="F182" s="47"/>
      <c r="G182" s="47"/>
      <c r="H182" s="47"/>
      <c r="I182" s="47"/>
      <c r="J182" s="48"/>
      <c r="K182" s="50"/>
      <c r="L182" s="85" t="str">
        <f t="shared" si="4"/>
        <v/>
      </c>
      <c r="M182" s="90" t="str">
        <f t="shared" si="5"/>
        <v/>
      </c>
    </row>
    <row r="183" spans="2:13" ht="21" customHeight="1" x14ac:dyDescent="0.2">
      <c r="B183" s="31"/>
      <c r="C183" s="47"/>
      <c r="D183" s="47"/>
      <c r="E183" s="31"/>
      <c r="F183" s="47"/>
      <c r="G183" s="47"/>
      <c r="H183" s="47"/>
      <c r="I183" s="47"/>
      <c r="J183" s="48"/>
      <c r="K183" s="50"/>
      <c r="L183" s="85" t="str">
        <f t="shared" si="4"/>
        <v/>
      </c>
      <c r="M183" s="90" t="str">
        <f t="shared" si="5"/>
        <v/>
      </c>
    </row>
    <row r="184" spans="2:13" ht="21" customHeight="1" x14ac:dyDescent="0.2">
      <c r="B184" s="31"/>
      <c r="C184" s="47"/>
      <c r="D184" s="47"/>
      <c r="E184" s="31"/>
      <c r="F184" s="47"/>
      <c r="G184" s="47"/>
      <c r="H184" s="47"/>
      <c r="I184" s="47"/>
      <c r="J184" s="48"/>
      <c r="K184" s="50"/>
      <c r="L184" s="85" t="str">
        <f t="shared" si="4"/>
        <v/>
      </c>
      <c r="M184" s="90" t="str">
        <f t="shared" si="5"/>
        <v/>
      </c>
    </row>
    <row r="185" spans="2:13" ht="21" customHeight="1" x14ac:dyDescent="0.2">
      <c r="B185" s="31"/>
      <c r="C185" s="47"/>
      <c r="D185" s="47"/>
      <c r="E185" s="31"/>
      <c r="F185" s="47"/>
      <c r="G185" s="47"/>
      <c r="H185" s="47"/>
      <c r="I185" s="47"/>
      <c r="J185" s="48"/>
      <c r="K185" s="50"/>
      <c r="L185" s="85" t="str">
        <f t="shared" si="4"/>
        <v/>
      </c>
      <c r="M185" s="90" t="str">
        <f t="shared" si="5"/>
        <v/>
      </c>
    </row>
    <row r="186" spans="2:13" ht="21" customHeight="1" x14ac:dyDescent="0.2">
      <c r="B186" s="31"/>
      <c r="C186" s="47"/>
      <c r="D186" s="47"/>
      <c r="E186" s="31"/>
      <c r="F186" s="47"/>
      <c r="G186" s="47"/>
      <c r="H186" s="47"/>
      <c r="I186" s="47"/>
      <c r="J186" s="48"/>
      <c r="K186" s="50"/>
      <c r="L186" s="85" t="str">
        <f t="shared" si="4"/>
        <v/>
      </c>
      <c r="M186" s="90" t="str">
        <f t="shared" si="5"/>
        <v/>
      </c>
    </row>
    <row r="187" spans="2:13" ht="21" customHeight="1" x14ac:dyDescent="0.2">
      <c r="B187" s="31"/>
      <c r="C187" s="47"/>
      <c r="D187" s="47"/>
      <c r="E187" s="31"/>
      <c r="F187" s="47"/>
      <c r="G187" s="47"/>
      <c r="H187" s="47"/>
      <c r="I187" s="47"/>
      <c r="J187" s="48"/>
      <c r="K187" s="50"/>
      <c r="L187" s="85" t="str">
        <f t="shared" si="4"/>
        <v/>
      </c>
      <c r="M187" s="90" t="str">
        <f t="shared" si="5"/>
        <v/>
      </c>
    </row>
    <row r="188" spans="2:13" ht="21" customHeight="1" x14ac:dyDescent="0.2">
      <c r="B188" s="31"/>
      <c r="C188" s="47"/>
      <c r="D188" s="47"/>
      <c r="E188" s="31"/>
      <c r="F188" s="47"/>
      <c r="G188" s="47"/>
      <c r="H188" s="47"/>
      <c r="I188" s="47"/>
      <c r="J188" s="48"/>
      <c r="K188" s="50"/>
      <c r="L188" s="85" t="str">
        <f t="shared" si="4"/>
        <v/>
      </c>
      <c r="M188" s="90" t="str">
        <f t="shared" si="5"/>
        <v/>
      </c>
    </row>
    <row r="189" spans="2:13" ht="21" customHeight="1" x14ac:dyDescent="0.2">
      <c r="B189" s="31"/>
      <c r="C189" s="47"/>
      <c r="D189" s="47"/>
      <c r="E189" s="31"/>
      <c r="F189" s="47"/>
      <c r="G189" s="47"/>
      <c r="H189" s="47"/>
      <c r="I189" s="47"/>
      <c r="J189" s="48"/>
      <c r="K189" s="50"/>
      <c r="L189" s="85" t="str">
        <f t="shared" si="4"/>
        <v/>
      </c>
      <c r="M189" s="90" t="str">
        <f t="shared" si="5"/>
        <v/>
      </c>
    </row>
    <row r="190" spans="2:13" ht="21" customHeight="1" x14ac:dyDescent="0.2">
      <c r="B190" s="31"/>
      <c r="C190" s="47"/>
      <c r="D190" s="47"/>
      <c r="E190" s="31"/>
      <c r="F190" s="47"/>
      <c r="G190" s="47"/>
      <c r="H190" s="47"/>
      <c r="I190" s="47"/>
      <c r="J190" s="48"/>
      <c r="K190" s="50"/>
      <c r="L190" s="85" t="str">
        <f t="shared" si="4"/>
        <v/>
      </c>
      <c r="M190" s="90" t="str">
        <f t="shared" si="5"/>
        <v/>
      </c>
    </row>
    <row r="191" spans="2:13" ht="21" customHeight="1" x14ac:dyDescent="0.2">
      <c r="B191" s="31"/>
      <c r="C191" s="47"/>
      <c r="D191" s="47"/>
      <c r="E191" s="31"/>
      <c r="F191" s="47"/>
      <c r="G191" s="47"/>
      <c r="H191" s="47"/>
      <c r="I191" s="47"/>
      <c r="J191" s="48"/>
      <c r="K191" s="50"/>
      <c r="L191" s="85" t="str">
        <f t="shared" si="4"/>
        <v/>
      </c>
      <c r="M191" s="90" t="str">
        <f t="shared" si="5"/>
        <v/>
      </c>
    </row>
    <row r="192" spans="2:13" ht="21" customHeight="1" x14ac:dyDescent="0.2">
      <c r="B192" s="31"/>
      <c r="C192" s="47"/>
      <c r="D192" s="47"/>
      <c r="E192" s="31"/>
      <c r="F192" s="47"/>
      <c r="G192" s="47"/>
      <c r="H192" s="47"/>
      <c r="I192" s="47"/>
      <c r="J192" s="48"/>
      <c r="K192" s="50"/>
      <c r="L192" s="85" t="str">
        <f t="shared" si="4"/>
        <v/>
      </c>
      <c r="M192" s="90" t="str">
        <f t="shared" si="5"/>
        <v/>
      </c>
    </row>
    <row r="193" spans="2:13" ht="21" customHeight="1" x14ac:dyDescent="0.2">
      <c r="B193" s="31"/>
      <c r="C193" s="47"/>
      <c r="D193" s="47"/>
      <c r="E193" s="31"/>
      <c r="F193" s="47"/>
      <c r="G193" s="47"/>
      <c r="H193" s="47"/>
      <c r="I193" s="47"/>
      <c r="J193" s="48"/>
      <c r="K193" s="50"/>
      <c r="L193" s="85" t="str">
        <f t="shared" si="4"/>
        <v/>
      </c>
      <c r="M193" s="90" t="str">
        <f t="shared" si="5"/>
        <v/>
      </c>
    </row>
    <row r="194" spans="2:13" ht="21" customHeight="1" x14ac:dyDescent="0.2">
      <c r="B194" s="31"/>
      <c r="C194" s="47"/>
      <c r="D194" s="47"/>
      <c r="E194" s="31"/>
      <c r="F194" s="47"/>
      <c r="G194" s="47"/>
      <c r="H194" s="47"/>
      <c r="I194" s="47"/>
      <c r="J194" s="48"/>
      <c r="K194" s="50"/>
      <c r="L194" s="85" t="str">
        <f t="shared" si="4"/>
        <v/>
      </c>
      <c r="M194" s="90" t="str">
        <f t="shared" si="5"/>
        <v/>
      </c>
    </row>
    <row r="195" spans="2:13" ht="21" customHeight="1" x14ac:dyDescent="0.2">
      <c r="B195" s="31"/>
      <c r="C195" s="47"/>
      <c r="D195" s="47"/>
      <c r="E195" s="31"/>
      <c r="F195" s="47"/>
      <c r="G195" s="47"/>
      <c r="H195" s="47"/>
      <c r="I195" s="47"/>
      <c r="J195" s="48"/>
      <c r="K195" s="50"/>
      <c r="L195" s="85" t="str">
        <f t="shared" si="4"/>
        <v/>
      </c>
      <c r="M195" s="90" t="str">
        <f t="shared" si="5"/>
        <v/>
      </c>
    </row>
    <row r="196" spans="2:13" ht="21" customHeight="1" x14ac:dyDescent="0.2">
      <c r="B196" s="31"/>
      <c r="C196" s="47"/>
      <c r="D196" s="47"/>
      <c r="E196" s="31"/>
      <c r="F196" s="47"/>
      <c r="G196" s="47"/>
      <c r="H196" s="47"/>
      <c r="I196" s="47"/>
      <c r="J196" s="48"/>
      <c r="K196" s="50"/>
      <c r="L196" s="85" t="str">
        <f t="shared" si="4"/>
        <v/>
      </c>
      <c r="M196" s="90" t="str">
        <f t="shared" si="5"/>
        <v/>
      </c>
    </row>
    <row r="197" spans="2:13" ht="21" customHeight="1" x14ac:dyDescent="0.2">
      <c r="B197" s="31"/>
      <c r="C197" s="47"/>
      <c r="D197" s="47"/>
      <c r="E197" s="31"/>
      <c r="F197" s="47"/>
      <c r="G197" s="47"/>
      <c r="H197" s="47"/>
      <c r="I197" s="47"/>
      <c r="J197" s="48"/>
      <c r="K197" s="50"/>
      <c r="L197" s="85" t="str">
        <f t="shared" si="4"/>
        <v/>
      </c>
      <c r="M197" s="90" t="str">
        <f t="shared" si="5"/>
        <v/>
      </c>
    </row>
    <row r="198" spans="2:13" ht="21" customHeight="1" x14ac:dyDescent="0.2">
      <c r="B198" s="31"/>
      <c r="C198" s="47"/>
      <c r="D198" s="47"/>
      <c r="E198" s="31"/>
      <c r="F198" s="47"/>
      <c r="G198" s="47"/>
      <c r="H198" s="47"/>
      <c r="I198" s="47"/>
      <c r="J198" s="48"/>
      <c r="K198" s="50"/>
      <c r="L198" s="85" t="str">
        <f t="shared" si="4"/>
        <v/>
      </c>
      <c r="M198" s="90" t="str">
        <f t="shared" si="5"/>
        <v/>
      </c>
    </row>
    <row r="199" spans="2:13" ht="21" customHeight="1" x14ac:dyDescent="0.2">
      <c r="B199" s="31"/>
      <c r="C199" s="47"/>
      <c r="D199" s="47"/>
      <c r="E199" s="31"/>
      <c r="F199" s="47"/>
      <c r="G199" s="47"/>
      <c r="H199" s="47"/>
      <c r="I199" s="47"/>
      <c r="J199" s="48"/>
      <c r="K199" s="50"/>
      <c r="L199" s="85" t="str">
        <f t="shared" si="4"/>
        <v/>
      </c>
      <c r="M199" s="90" t="str">
        <f t="shared" si="5"/>
        <v/>
      </c>
    </row>
    <row r="200" spans="2:13" ht="21" customHeight="1" x14ac:dyDescent="0.2">
      <c r="B200" s="31"/>
      <c r="C200" s="47"/>
      <c r="D200" s="47"/>
      <c r="E200" s="31"/>
      <c r="F200" s="47"/>
      <c r="G200" s="47"/>
      <c r="H200" s="47"/>
      <c r="I200" s="47"/>
      <c r="J200" s="48"/>
      <c r="K200" s="50"/>
      <c r="L200" s="85" t="str">
        <f t="shared" si="4"/>
        <v/>
      </c>
      <c r="M200" s="90" t="str">
        <f t="shared" si="5"/>
        <v/>
      </c>
    </row>
    <row r="201" spans="2:13" ht="21" customHeight="1" x14ac:dyDescent="0.2">
      <c r="B201" s="31"/>
      <c r="C201" s="47"/>
      <c r="D201" s="47"/>
      <c r="E201" s="31"/>
      <c r="F201" s="47"/>
      <c r="G201" s="47"/>
      <c r="H201" s="47"/>
      <c r="I201" s="47"/>
      <c r="J201" s="48"/>
      <c r="K201" s="50"/>
      <c r="L201" s="85" t="str">
        <f t="shared" si="4"/>
        <v/>
      </c>
      <c r="M201" s="90" t="str">
        <f t="shared" si="5"/>
        <v/>
      </c>
    </row>
    <row r="202" spans="2:13" ht="21" customHeight="1" x14ac:dyDescent="0.2">
      <c r="B202" s="31"/>
      <c r="C202" s="47"/>
      <c r="D202" s="47"/>
      <c r="E202" s="31"/>
      <c r="F202" s="47"/>
      <c r="G202" s="47"/>
      <c r="H202" s="47"/>
      <c r="I202" s="47"/>
      <c r="J202" s="48"/>
      <c r="K202" s="50"/>
      <c r="L202" s="85" t="str">
        <f t="shared" si="4"/>
        <v/>
      </c>
      <c r="M202" s="90" t="str">
        <f t="shared" si="5"/>
        <v/>
      </c>
    </row>
    <row r="203" spans="2:13" ht="21" customHeight="1" x14ac:dyDescent="0.2">
      <c r="B203" s="31"/>
      <c r="C203" s="47"/>
      <c r="D203" s="47"/>
      <c r="E203" s="31"/>
      <c r="F203" s="47"/>
      <c r="G203" s="47"/>
      <c r="H203" s="47"/>
      <c r="I203" s="47"/>
      <c r="J203" s="48"/>
      <c r="K203" s="50"/>
      <c r="L203" s="85" t="str">
        <f t="shared" si="4"/>
        <v/>
      </c>
      <c r="M203" s="90" t="str">
        <f t="shared" si="5"/>
        <v/>
      </c>
    </row>
    <row r="204" spans="2:13" ht="21" customHeight="1" x14ac:dyDescent="0.2">
      <c r="B204" s="31"/>
      <c r="C204" s="47"/>
      <c r="D204" s="47"/>
      <c r="E204" s="31"/>
      <c r="F204" s="47"/>
      <c r="G204" s="47"/>
      <c r="H204" s="47"/>
      <c r="I204" s="47"/>
      <c r="J204" s="48"/>
      <c r="K204" s="50"/>
      <c r="L204" s="85" t="str">
        <f t="shared" si="4"/>
        <v/>
      </c>
      <c r="M204" s="90" t="str">
        <f t="shared" si="5"/>
        <v/>
      </c>
    </row>
    <row r="205" spans="2:13" ht="21" customHeight="1" x14ac:dyDescent="0.2">
      <c r="B205" s="31"/>
      <c r="C205" s="47"/>
      <c r="D205" s="47"/>
      <c r="E205" s="31"/>
      <c r="F205" s="47"/>
      <c r="G205" s="47"/>
      <c r="H205" s="47"/>
      <c r="I205" s="47"/>
      <c r="J205" s="48"/>
      <c r="K205" s="50"/>
      <c r="L205" s="85" t="str">
        <f t="shared" ref="L205:L268" si="6">IF(M205&lt;&gt;"","Erreur","")</f>
        <v/>
      </c>
      <c r="M205" s="90" t="str">
        <f t="shared" ref="M205:M268" si="7">IF(AND(B205&lt;&gt;"",B204=""),"La ligne précédente ne doit pas être vide",IF(AND(B205&lt;&gt;"",OR(C205="",D205="",G205="",H205="")),"Veuillez compléter les informations d'identification de la garantie.",IF(AND(B205="",OR(C205&lt;&gt;"",D205&lt;&gt;"",G205&lt;&gt;"",H205&lt;&gt;"")),"Veuillez compléter les informations d'identification de la garantie en colonne C0010",IF(AND(B205&lt;&gt;"",E205&lt;&gt;"",F205=""),"Veuillez compléter le Type de code en colonne C0050.",IF(AND(B205&lt;&gt;"",F205=""),"Veuillez compléter Total/NA dans la liste de la  colonne C0050 Type de code si vous n'avez rien à déclarer.","")))))</f>
        <v/>
      </c>
    </row>
    <row r="206" spans="2:13" ht="21" customHeight="1" x14ac:dyDescent="0.2">
      <c r="B206" s="31"/>
      <c r="C206" s="47"/>
      <c r="D206" s="47"/>
      <c r="E206" s="31"/>
      <c r="F206" s="47"/>
      <c r="G206" s="47"/>
      <c r="H206" s="47"/>
      <c r="I206" s="47"/>
      <c r="J206" s="48"/>
      <c r="K206" s="50"/>
      <c r="L206" s="85" t="str">
        <f t="shared" si="6"/>
        <v/>
      </c>
      <c r="M206" s="90" t="str">
        <f t="shared" si="7"/>
        <v/>
      </c>
    </row>
    <row r="207" spans="2:13" ht="21" customHeight="1" x14ac:dyDescent="0.2">
      <c r="B207" s="31"/>
      <c r="C207" s="47"/>
      <c r="D207" s="47"/>
      <c r="E207" s="31"/>
      <c r="F207" s="47"/>
      <c r="G207" s="47"/>
      <c r="H207" s="47"/>
      <c r="I207" s="47"/>
      <c r="J207" s="48"/>
      <c r="K207" s="50"/>
      <c r="L207" s="85" t="str">
        <f t="shared" si="6"/>
        <v/>
      </c>
      <c r="M207" s="90" t="str">
        <f t="shared" si="7"/>
        <v/>
      </c>
    </row>
    <row r="208" spans="2:13" ht="21" customHeight="1" x14ac:dyDescent="0.2">
      <c r="B208" s="31"/>
      <c r="C208" s="47"/>
      <c r="D208" s="47"/>
      <c r="E208" s="31"/>
      <c r="F208" s="47"/>
      <c r="G208" s="47"/>
      <c r="H208" s="47"/>
      <c r="I208" s="47"/>
      <c r="J208" s="48"/>
      <c r="K208" s="50"/>
      <c r="L208" s="85" t="str">
        <f t="shared" si="6"/>
        <v/>
      </c>
      <c r="M208" s="90" t="str">
        <f t="shared" si="7"/>
        <v/>
      </c>
    </row>
    <row r="209" spans="2:13" ht="21" customHeight="1" x14ac:dyDescent="0.2">
      <c r="B209" s="31"/>
      <c r="C209" s="47"/>
      <c r="D209" s="47"/>
      <c r="E209" s="31"/>
      <c r="F209" s="47"/>
      <c r="G209" s="47"/>
      <c r="H209" s="47"/>
      <c r="I209" s="47"/>
      <c r="J209" s="48"/>
      <c r="K209" s="50"/>
      <c r="L209" s="85" t="str">
        <f t="shared" si="6"/>
        <v/>
      </c>
      <c r="M209" s="90" t="str">
        <f t="shared" si="7"/>
        <v/>
      </c>
    </row>
    <row r="210" spans="2:13" ht="21" customHeight="1" x14ac:dyDescent="0.2">
      <c r="B210" s="31"/>
      <c r="C210" s="47"/>
      <c r="D210" s="47"/>
      <c r="E210" s="31"/>
      <c r="F210" s="47"/>
      <c r="G210" s="47"/>
      <c r="H210" s="47"/>
      <c r="I210" s="47"/>
      <c r="J210" s="48"/>
      <c r="K210" s="50"/>
      <c r="L210" s="85" t="str">
        <f t="shared" si="6"/>
        <v/>
      </c>
      <c r="M210" s="90" t="str">
        <f t="shared" si="7"/>
        <v/>
      </c>
    </row>
    <row r="211" spans="2:13" ht="21" customHeight="1" x14ac:dyDescent="0.2">
      <c r="B211" s="31"/>
      <c r="C211" s="47"/>
      <c r="D211" s="47"/>
      <c r="E211" s="31"/>
      <c r="F211" s="47"/>
      <c r="G211" s="47"/>
      <c r="H211" s="47"/>
      <c r="I211" s="47"/>
      <c r="J211" s="48"/>
      <c r="K211" s="50"/>
      <c r="L211" s="85" t="str">
        <f t="shared" si="6"/>
        <v/>
      </c>
      <c r="M211" s="90" t="str">
        <f t="shared" si="7"/>
        <v/>
      </c>
    </row>
    <row r="212" spans="2:13" ht="21" customHeight="1" x14ac:dyDescent="0.2">
      <c r="B212" s="31"/>
      <c r="C212" s="47"/>
      <c r="D212" s="47"/>
      <c r="E212" s="31"/>
      <c r="F212" s="47"/>
      <c r="G212" s="47"/>
      <c r="H212" s="47"/>
      <c r="I212" s="47"/>
      <c r="J212" s="48"/>
      <c r="K212" s="50"/>
      <c r="L212" s="85" t="str">
        <f t="shared" si="6"/>
        <v/>
      </c>
      <c r="M212" s="90" t="str">
        <f t="shared" si="7"/>
        <v/>
      </c>
    </row>
    <row r="213" spans="2:13" ht="21" customHeight="1" x14ac:dyDescent="0.2">
      <c r="B213" s="31"/>
      <c r="C213" s="47"/>
      <c r="D213" s="47"/>
      <c r="E213" s="31"/>
      <c r="F213" s="47"/>
      <c r="G213" s="47"/>
      <c r="H213" s="47"/>
      <c r="I213" s="47"/>
      <c r="J213" s="48"/>
      <c r="K213" s="50"/>
      <c r="L213" s="85" t="str">
        <f t="shared" si="6"/>
        <v/>
      </c>
      <c r="M213" s="90" t="str">
        <f t="shared" si="7"/>
        <v/>
      </c>
    </row>
    <row r="214" spans="2:13" ht="21" customHeight="1" x14ac:dyDescent="0.2">
      <c r="B214" s="31"/>
      <c r="C214" s="47"/>
      <c r="D214" s="47"/>
      <c r="E214" s="31"/>
      <c r="F214" s="47"/>
      <c r="G214" s="47"/>
      <c r="H214" s="47"/>
      <c r="I214" s="47"/>
      <c r="J214" s="48"/>
      <c r="K214" s="50"/>
      <c r="L214" s="85" t="str">
        <f t="shared" si="6"/>
        <v/>
      </c>
      <c r="M214" s="90" t="str">
        <f t="shared" si="7"/>
        <v/>
      </c>
    </row>
    <row r="215" spans="2:13" ht="21" customHeight="1" x14ac:dyDescent="0.2">
      <c r="B215" s="31"/>
      <c r="C215" s="47"/>
      <c r="D215" s="47"/>
      <c r="E215" s="31"/>
      <c r="F215" s="47"/>
      <c r="G215" s="47"/>
      <c r="H215" s="47"/>
      <c r="I215" s="47"/>
      <c r="J215" s="48"/>
      <c r="K215" s="50"/>
      <c r="L215" s="85" t="str">
        <f t="shared" si="6"/>
        <v/>
      </c>
      <c r="M215" s="90" t="str">
        <f t="shared" si="7"/>
        <v/>
      </c>
    </row>
    <row r="216" spans="2:13" ht="21" customHeight="1" x14ac:dyDescent="0.2">
      <c r="B216" s="31"/>
      <c r="C216" s="47"/>
      <c r="D216" s="47"/>
      <c r="E216" s="31"/>
      <c r="F216" s="47"/>
      <c r="G216" s="47"/>
      <c r="H216" s="47"/>
      <c r="I216" s="47"/>
      <c r="J216" s="48"/>
      <c r="K216" s="50"/>
      <c r="L216" s="85" t="str">
        <f t="shared" si="6"/>
        <v/>
      </c>
      <c r="M216" s="90" t="str">
        <f t="shared" si="7"/>
        <v/>
      </c>
    </row>
    <row r="217" spans="2:13" ht="21" customHeight="1" x14ac:dyDescent="0.2">
      <c r="B217" s="31"/>
      <c r="C217" s="47"/>
      <c r="D217" s="47"/>
      <c r="E217" s="31"/>
      <c r="F217" s="47"/>
      <c r="G217" s="47"/>
      <c r="H217" s="47"/>
      <c r="I217" s="47"/>
      <c r="J217" s="48"/>
      <c r="K217" s="50"/>
      <c r="L217" s="85" t="str">
        <f t="shared" si="6"/>
        <v/>
      </c>
      <c r="M217" s="90" t="str">
        <f t="shared" si="7"/>
        <v/>
      </c>
    </row>
    <row r="218" spans="2:13" ht="21" customHeight="1" x14ac:dyDescent="0.2">
      <c r="B218" s="31"/>
      <c r="C218" s="47"/>
      <c r="D218" s="47"/>
      <c r="E218" s="31"/>
      <c r="F218" s="47"/>
      <c r="G218" s="47"/>
      <c r="H218" s="47"/>
      <c r="I218" s="47"/>
      <c r="J218" s="48"/>
      <c r="K218" s="50"/>
      <c r="L218" s="85" t="str">
        <f t="shared" si="6"/>
        <v/>
      </c>
      <c r="M218" s="90" t="str">
        <f t="shared" si="7"/>
        <v/>
      </c>
    </row>
    <row r="219" spans="2:13" ht="21" customHeight="1" x14ac:dyDescent="0.2">
      <c r="B219" s="31"/>
      <c r="C219" s="47"/>
      <c r="D219" s="47"/>
      <c r="E219" s="31"/>
      <c r="F219" s="47"/>
      <c r="G219" s="47"/>
      <c r="H219" s="47"/>
      <c r="I219" s="47"/>
      <c r="J219" s="48"/>
      <c r="K219" s="50"/>
      <c r="L219" s="85" t="str">
        <f t="shared" si="6"/>
        <v/>
      </c>
      <c r="M219" s="90" t="str">
        <f t="shared" si="7"/>
        <v/>
      </c>
    </row>
    <row r="220" spans="2:13" ht="21" customHeight="1" x14ac:dyDescent="0.2">
      <c r="B220" s="31"/>
      <c r="C220" s="47"/>
      <c r="D220" s="47"/>
      <c r="E220" s="31"/>
      <c r="F220" s="47"/>
      <c r="G220" s="47"/>
      <c r="H220" s="47"/>
      <c r="I220" s="47"/>
      <c r="J220" s="48"/>
      <c r="K220" s="50"/>
      <c r="L220" s="85" t="str">
        <f t="shared" si="6"/>
        <v/>
      </c>
      <c r="M220" s="90" t="str">
        <f t="shared" si="7"/>
        <v/>
      </c>
    </row>
    <row r="221" spans="2:13" ht="21" customHeight="1" x14ac:dyDescent="0.2">
      <c r="B221" s="31"/>
      <c r="C221" s="47"/>
      <c r="D221" s="47"/>
      <c r="E221" s="31"/>
      <c r="F221" s="47"/>
      <c r="G221" s="47"/>
      <c r="H221" s="47"/>
      <c r="I221" s="47"/>
      <c r="J221" s="48"/>
      <c r="K221" s="50"/>
      <c r="L221" s="85" t="str">
        <f t="shared" si="6"/>
        <v/>
      </c>
      <c r="M221" s="90" t="str">
        <f t="shared" si="7"/>
        <v/>
      </c>
    </row>
    <row r="222" spans="2:13" ht="21" customHeight="1" x14ac:dyDescent="0.2">
      <c r="B222" s="31"/>
      <c r="C222" s="47"/>
      <c r="D222" s="47"/>
      <c r="E222" s="31"/>
      <c r="F222" s="47"/>
      <c r="G222" s="47"/>
      <c r="H222" s="47"/>
      <c r="I222" s="47"/>
      <c r="J222" s="48"/>
      <c r="K222" s="50"/>
      <c r="L222" s="85" t="str">
        <f t="shared" si="6"/>
        <v/>
      </c>
      <c r="M222" s="90" t="str">
        <f t="shared" si="7"/>
        <v/>
      </c>
    </row>
    <row r="223" spans="2:13" ht="21" customHeight="1" x14ac:dyDescent="0.2">
      <c r="B223" s="31"/>
      <c r="C223" s="47"/>
      <c r="D223" s="47"/>
      <c r="E223" s="31"/>
      <c r="F223" s="47"/>
      <c r="G223" s="47"/>
      <c r="H223" s="47"/>
      <c r="I223" s="47"/>
      <c r="J223" s="48"/>
      <c r="K223" s="50"/>
      <c r="L223" s="85" t="str">
        <f t="shared" si="6"/>
        <v/>
      </c>
      <c r="M223" s="90" t="str">
        <f t="shared" si="7"/>
        <v/>
      </c>
    </row>
    <row r="224" spans="2:13" ht="21" customHeight="1" x14ac:dyDescent="0.2">
      <c r="B224" s="31"/>
      <c r="C224" s="47"/>
      <c r="D224" s="47"/>
      <c r="E224" s="31"/>
      <c r="F224" s="47"/>
      <c r="G224" s="47"/>
      <c r="H224" s="47"/>
      <c r="I224" s="47"/>
      <c r="J224" s="48"/>
      <c r="K224" s="50"/>
      <c r="L224" s="85" t="str">
        <f t="shared" si="6"/>
        <v/>
      </c>
      <c r="M224" s="90" t="str">
        <f t="shared" si="7"/>
        <v/>
      </c>
    </row>
    <row r="225" spans="2:13" ht="21" customHeight="1" x14ac:dyDescent="0.2">
      <c r="B225" s="31"/>
      <c r="C225" s="47"/>
      <c r="D225" s="47"/>
      <c r="E225" s="31"/>
      <c r="F225" s="47"/>
      <c r="G225" s="47"/>
      <c r="H225" s="47"/>
      <c r="I225" s="47"/>
      <c r="J225" s="48"/>
      <c r="K225" s="50"/>
      <c r="L225" s="85" t="str">
        <f t="shared" si="6"/>
        <v/>
      </c>
      <c r="M225" s="90" t="str">
        <f t="shared" si="7"/>
        <v/>
      </c>
    </row>
    <row r="226" spans="2:13" ht="21" customHeight="1" x14ac:dyDescent="0.2">
      <c r="B226" s="31"/>
      <c r="C226" s="47"/>
      <c r="D226" s="47"/>
      <c r="E226" s="31"/>
      <c r="F226" s="47"/>
      <c r="G226" s="47"/>
      <c r="H226" s="47"/>
      <c r="I226" s="47"/>
      <c r="J226" s="48"/>
      <c r="K226" s="50"/>
      <c r="L226" s="85" t="str">
        <f t="shared" si="6"/>
        <v/>
      </c>
      <c r="M226" s="90" t="str">
        <f t="shared" si="7"/>
        <v/>
      </c>
    </row>
    <row r="227" spans="2:13" ht="21" customHeight="1" x14ac:dyDescent="0.2">
      <c r="B227" s="31"/>
      <c r="C227" s="47"/>
      <c r="D227" s="47"/>
      <c r="E227" s="31"/>
      <c r="F227" s="47"/>
      <c r="G227" s="47"/>
      <c r="H227" s="47"/>
      <c r="I227" s="47"/>
      <c r="J227" s="48"/>
      <c r="K227" s="50"/>
      <c r="L227" s="85" t="str">
        <f t="shared" si="6"/>
        <v/>
      </c>
      <c r="M227" s="90" t="str">
        <f t="shared" si="7"/>
        <v/>
      </c>
    </row>
    <row r="228" spans="2:13" ht="21" customHeight="1" x14ac:dyDescent="0.2">
      <c r="B228" s="31"/>
      <c r="C228" s="47"/>
      <c r="D228" s="47"/>
      <c r="E228" s="31"/>
      <c r="F228" s="47"/>
      <c r="G228" s="47"/>
      <c r="H228" s="47"/>
      <c r="I228" s="47"/>
      <c r="J228" s="48"/>
      <c r="K228" s="50"/>
      <c r="L228" s="85" t="str">
        <f t="shared" si="6"/>
        <v/>
      </c>
      <c r="M228" s="90" t="str">
        <f t="shared" si="7"/>
        <v/>
      </c>
    </row>
    <row r="229" spans="2:13" ht="21" customHeight="1" x14ac:dyDescent="0.2">
      <c r="B229" s="31"/>
      <c r="C229" s="47"/>
      <c r="D229" s="47"/>
      <c r="E229" s="31"/>
      <c r="F229" s="47"/>
      <c r="G229" s="47"/>
      <c r="H229" s="47"/>
      <c r="I229" s="47"/>
      <c r="J229" s="48"/>
      <c r="K229" s="50"/>
      <c r="L229" s="85" t="str">
        <f t="shared" si="6"/>
        <v/>
      </c>
      <c r="M229" s="90" t="str">
        <f t="shared" si="7"/>
        <v/>
      </c>
    </row>
    <row r="230" spans="2:13" ht="21" customHeight="1" x14ac:dyDescent="0.2">
      <c r="B230" s="31"/>
      <c r="C230" s="47"/>
      <c r="D230" s="47"/>
      <c r="E230" s="31"/>
      <c r="F230" s="47"/>
      <c r="G230" s="47"/>
      <c r="H230" s="47"/>
      <c r="I230" s="47"/>
      <c r="J230" s="48"/>
      <c r="K230" s="50"/>
      <c r="L230" s="85" t="str">
        <f t="shared" si="6"/>
        <v/>
      </c>
      <c r="M230" s="90" t="str">
        <f t="shared" si="7"/>
        <v/>
      </c>
    </row>
    <row r="231" spans="2:13" ht="21" customHeight="1" x14ac:dyDescent="0.2">
      <c r="B231" s="31"/>
      <c r="C231" s="47"/>
      <c r="D231" s="47"/>
      <c r="E231" s="31"/>
      <c r="F231" s="47"/>
      <c r="G231" s="47"/>
      <c r="H231" s="47"/>
      <c r="I231" s="47"/>
      <c r="J231" s="48"/>
      <c r="K231" s="50"/>
      <c r="L231" s="85" t="str">
        <f t="shared" si="6"/>
        <v/>
      </c>
      <c r="M231" s="90" t="str">
        <f t="shared" si="7"/>
        <v/>
      </c>
    </row>
    <row r="232" spans="2:13" ht="21" customHeight="1" x14ac:dyDescent="0.2">
      <c r="B232" s="31"/>
      <c r="C232" s="47"/>
      <c r="D232" s="47"/>
      <c r="E232" s="31"/>
      <c r="F232" s="47"/>
      <c r="G232" s="47"/>
      <c r="H232" s="47"/>
      <c r="I232" s="47"/>
      <c r="J232" s="48"/>
      <c r="K232" s="50"/>
      <c r="L232" s="85" t="str">
        <f t="shared" si="6"/>
        <v/>
      </c>
      <c r="M232" s="90" t="str">
        <f t="shared" si="7"/>
        <v/>
      </c>
    </row>
    <row r="233" spans="2:13" ht="21" customHeight="1" x14ac:dyDescent="0.2">
      <c r="B233" s="31"/>
      <c r="C233" s="47"/>
      <c r="D233" s="47"/>
      <c r="E233" s="31"/>
      <c r="F233" s="47"/>
      <c r="G233" s="47"/>
      <c r="H233" s="47"/>
      <c r="I233" s="47"/>
      <c r="J233" s="48"/>
      <c r="K233" s="50"/>
      <c r="L233" s="85" t="str">
        <f t="shared" si="6"/>
        <v/>
      </c>
      <c r="M233" s="90" t="str">
        <f t="shared" si="7"/>
        <v/>
      </c>
    </row>
    <row r="234" spans="2:13" ht="21" customHeight="1" x14ac:dyDescent="0.2">
      <c r="B234" s="31"/>
      <c r="C234" s="47"/>
      <c r="D234" s="47"/>
      <c r="E234" s="31"/>
      <c r="F234" s="47"/>
      <c r="G234" s="47"/>
      <c r="H234" s="47"/>
      <c r="I234" s="47"/>
      <c r="J234" s="48"/>
      <c r="K234" s="50"/>
      <c r="L234" s="85" t="str">
        <f t="shared" si="6"/>
        <v/>
      </c>
      <c r="M234" s="90" t="str">
        <f t="shared" si="7"/>
        <v/>
      </c>
    </row>
    <row r="235" spans="2:13" ht="21" customHeight="1" x14ac:dyDescent="0.2">
      <c r="B235" s="31"/>
      <c r="C235" s="47"/>
      <c r="D235" s="47"/>
      <c r="E235" s="31"/>
      <c r="F235" s="47"/>
      <c r="G235" s="47"/>
      <c r="H235" s="47"/>
      <c r="I235" s="47"/>
      <c r="J235" s="48"/>
      <c r="K235" s="50"/>
      <c r="L235" s="85" t="str">
        <f t="shared" si="6"/>
        <v/>
      </c>
      <c r="M235" s="90" t="str">
        <f t="shared" si="7"/>
        <v/>
      </c>
    </row>
    <row r="236" spans="2:13" ht="21" customHeight="1" x14ac:dyDescent="0.2">
      <c r="B236" s="31"/>
      <c r="C236" s="47"/>
      <c r="D236" s="47"/>
      <c r="E236" s="31"/>
      <c r="F236" s="47"/>
      <c r="G236" s="47"/>
      <c r="H236" s="47"/>
      <c r="I236" s="47"/>
      <c r="J236" s="48"/>
      <c r="K236" s="50"/>
      <c r="L236" s="85" t="str">
        <f t="shared" si="6"/>
        <v/>
      </c>
      <c r="M236" s="90" t="str">
        <f t="shared" si="7"/>
        <v/>
      </c>
    </row>
    <row r="237" spans="2:13" ht="21" customHeight="1" x14ac:dyDescent="0.2">
      <c r="B237" s="31"/>
      <c r="C237" s="47"/>
      <c r="D237" s="47"/>
      <c r="E237" s="31"/>
      <c r="F237" s="47"/>
      <c r="G237" s="47"/>
      <c r="H237" s="47"/>
      <c r="I237" s="47"/>
      <c r="J237" s="48"/>
      <c r="K237" s="50"/>
      <c r="L237" s="85" t="str">
        <f t="shared" si="6"/>
        <v/>
      </c>
      <c r="M237" s="90" t="str">
        <f t="shared" si="7"/>
        <v/>
      </c>
    </row>
    <row r="238" spans="2:13" ht="21" customHeight="1" x14ac:dyDescent="0.2">
      <c r="B238" s="31"/>
      <c r="C238" s="47"/>
      <c r="D238" s="47"/>
      <c r="E238" s="31"/>
      <c r="F238" s="47"/>
      <c r="G238" s="47"/>
      <c r="H238" s="47"/>
      <c r="I238" s="47"/>
      <c r="J238" s="48"/>
      <c r="K238" s="50"/>
      <c r="L238" s="85" t="str">
        <f t="shared" si="6"/>
        <v/>
      </c>
      <c r="M238" s="90" t="str">
        <f t="shared" si="7"/>
        <v/>
      </c>
    </row>
    <row r="239" spans="2:13" ht="21" customHeight="1" x14ac:dyDescent="0.2">
      <c r="B239" s="31"/>
      <c r="C239" s="47"/>
      <c r="D239" s="47"/>
      <c r="E239" s="31"/>
      <c r="F239" s="47"/>
      <c r="G239" s="47"/>
      <c r="H239" s="47"/>
      <c r="I239" s="47"/>
      <c r="J239" s="48"/>
      <c r="K239" s="50"/>
      <c r="L239" s="85" t="str">
        <f t="shared" si="6"/>
        <v/>
      </c>
      <c r="M239" s="90" t="str">
        <f t="shared" si="7"/>
        <v/>
      </c>
    </row>
    <row r="240" spans="2:13" ht="21" customHeight="1" x14ac:dyDescent="0.2">
      <c r="B240" s="31"/>
      <c r="C240" s="47"/>
      <c r="D240" s="47"/>
      <c r="E240" s="31"/>
      <c r="F240" s="47"/>
      <c r="G240" s="47"/>
      <c r="H240" s="47"/>
      <c r="I240" s="47"/>
      <c r="J240" s="48"/>
      <c r="K240" s="50"/>
      <c r="L240" s="85" t="str">
        <f t="shared" si="6"/>
        <v/>
      </c>
      <c r="M240" s="90" t="str">
        <f t="shared" si="7"/>
        <v/>
      </c>
    </row>
    <row r="241" spans="2:13" ht="21" customHeight="1" x14ac:dyDescent="0.2">
      <c r="B241" s="31"/>
      <c r="C241" s="47"/>
      <c r="D241" s="47"/>
      <c r="E241" s="31"/>
      <c r="F241" s="47"/>
      <c r="G241" s="47"/>
      <c r="H241" s="47"/>
      <c r="I241" s="47"/>
      <c r="J241" s="48"/>
      <c r="K241" s="50"/>
      <c r="L241" s="85" t="str">
        <f t="shared" si="6"/>
        <v/>
      </c>
      <c r="M241" s="90" t="str">
        <f t="shared" si="7"/>
        <v/>
      </c>
    </row>
    <row r="242" spans="2:13" ht="21" customHeight="1" x14ac:dyDescent="0.2">
      <c r="B242" s="31"/>
      <c r="C242" s="47"/>
      <c r="D242" s="47"/>
      <c r="E242" s="31"/>
      <c r="F242" s="47"/>
      <c r="G242" s="47"/>
      <c r="H242" s="47"/>
      <c r="I242" s="47"/>
      <c r="J242" s="48"/>
      <c r="K242" s="50"/>
      <c r="L242" s="85" t="str">
        <f t="shared" si="6"/>
        <v/>
      </c>
      <c r="M242" s="90" t="str">
        <f t="shared" si="7"/>
        <v/>
      </c>
    </row>
    <row r="243" spans="2:13" ht="21" customHeight="1" x14ac:dyDescent="0.2">
      <c r="B243" s="31"/>
      <c r="C243" s="47"/>
      <c r="D243" s="47"/>
      <c r="E243" s="31"/>
      <c r="F243" s="47"/>
      <c r="G243" s="47"/>
      <c r="H243" s="47"/>
      <c r="I243" s="47"/>
      <c r="J243" s="48"/>
      <c r="K243" s="50"/>
      <c r="L243" s="85" t="str">
        <f t="shared" si="6"/>
        <v/>
      </c>
      <c r="M243" s="90" t="str">
        <f t="shared" si="7"/>
        <v/>
      </c>
    </row>
    <row r="244" spans="2:13" ht="21" customHeight="1" x14ac:dyDescent="0.2">
      <c r="B244" s="31"/>
      <c r="C244" s="47"/>
      <c r="D244" s="47"/>
      <c r="E244" s="31"/>
      <c r="F244" s="47"/>
      <c r="G244" s="47"/>
      <c r="H244" s="47"/>
      <c r="I244" s="47"/>
      <c r="J244" s="48"/>
      <c r="K244" s="50"/>
      <c r="L244" s="85" t="str">
        <f t="shared" si="6"/>
        <v/>
      </c>
      <c r="M244" s="90" t="str">
        <f t="shared" si="7"/>
        <v/>
      </c>
    </row>
    <row r="245" spans="2:13" ht="21" customHeight="1" x14ac:dyDescent="0.2">
      <c r="B245" s="31"/>
      <c r="C245" s="47"/>
      <c r="D245" s="47"/>
      <c r="E245" s="31"/>
      <c r="F245" s="47"/>
      <c r="G245" s="47"/>
      <c r="H245" s="47"/>
      <c r="I245" s="47"/>
      <c r="J245" s="48"/>
      <c r="K245" s="50"/>
      <c r="L245" s="85" t="str">
        <f t="shared" si="6"/>
        <v/>
      </c>
      <c r="M245" s="90" t="str">
        <f t="shared" si="7"/>
        <v/>
      </c>
    </row>
    <row r="246" spans="2:13" ht="21" customHeight="1" x14ac:dyDescent="0.2">
      <c r="B246" s="31"/>
      <c r="C246" s="47"/>
      <c r="D246" s="47"/>
      <c r="E246" s="31"/>
      <c r="F246" s="47"/>
      <c r="G246" s="47"/>
      <c r="H246" s="47"/>
      <c r="I246" s="47"/>
      <c r="J246" s="48"/>
      <c r="K246" s="50"/>
      <c r="L246" s="85" t="str">
        <f t="shared" si="6"/>
        <v/>
      </c>
      <c r="M246" s="90" t="str">
        <f t="shared" si="7"/>
        <v/>
      </c>
    </row>
    <row r="247" spans="2:13" ht="21" customHeight="1" x14ac:dyDescent="0.2">
      <c r="B247" s="31"/>
      <c r="C247" s="47"/>
      <c r="D247" s="47"/>
      <c r="E247" s="31"/>
      <c r="F247" s="47"/>
      <c r="G247" s="47"/>
      <c r="H247" s="47"/>
      <c r="I247" s="47"/>
      <c r="J247" s="48"/>
      <c r="K247" s="50"/>
      <c r="L247" s="85" t="str">
        <f t="shared" si="6"/>
        <v/>
      </c>
      <c r="M247" s="90" t="str">
        <f t="shared" si="7"/>
        <v/>
      </c>
    </row>
    <row r="248" spans="2:13" ht="21" customHeight="1" x14ac:dyDescent="0.2">
      <c r="B248" s="31"/>
      <c r="C248" s="47"/>
      <c r="D248" s="47"/>
      <c r="E248" s="31"/>
      <c r="F248" s="47"/>
      <c r="G248" s="47"/>
      <c r="H248" s="47"/>
      <c r="I248" s="47"/>
      <c r="J248" s="48"/>
      <c r="K248" s="50"/>
      <c r="L248" s="85" t="str">
        <f t="shared" si="6"/>
        <v/>
      </c>
      <c r="M248" s="90" t="str">
        <f t="shared" si="7"/>
        <v/>
      </c>
    </row>
    <row r="249" spans="2:13" ht="21" customHeight="1" x14ac:dyDescent="0.2">
      <c r="B249" s="31"/>
      <c r="C249" s="47"/>
      <c r="D249" s="47"/>
      <c r="E249" s="31"/>
      <c r="F249" s="47"/>
      <c r="G249" s="47"/>
      <c r="H249" s="47"/>
      <c r="I249" s="47"/>
      <c r="J249" s="48"/>
      <c r="K249" s="50"/>
      <c r="L249" s="85" t="str">
        <f t="shared" si="6"/>
        <v/>
      </c>
      <c r="M249" s="90" t="str">
        <f t="shared" si="7"/>
        <v/>
      </c>
    </row>
    <row r="250" spans="2:13" ht="21" customHeight="1" x14ac:dyDescent="0.2">
      <c r="B250" s="31"/>
      <c r="C250" s="47"/>
      <c r="D250" s="47"/>
      <c r="E250" s="31"/>
      <c r="F250" s="47"/>
      <c r="G250" s="47"/>
      <c r="H250" s="47"/>
      <c r="I250" s="47"/>
      <c r="J250" s="48"/>
      <c r="K250" s="50"/>
      <c r="L250" s="85" t="str">
        <f t="shared" si="6"/>
        <v/>
      </c>
      <c r="M250" s="90" t="str">
        <f t="shared" si="7"/>
        <v/>
      </c>
    </row>
    <row r="251" spans="2:13" ht="21" customHeight="1" x14ac:dyDescent="0.2">
      <c r="B251" s="31"/>
      <c r="C251" s="47"/>
      <c r="D251" s="47"/>
      <c r="E251" s="31"/>
      <c r="F251" s="47"/>
      <c r="G251" s="47"/>
      <c r="H251" s="47"/>
      <c r="I251" s="47"/>
      <c r="J251" s="48"/>
      <c r="K251" s="50"/>
      <c r="L251" s="85" t="str">
        <f t="shared" si="6"/>
        <v/>
      </c>
      <c r="M251" s="90" t="str">
        <f t="shared" si="7"/>
        <v/>
      </c>
    </row>
    <row r="252" spans="2:13" ht="21" customHeight="1" x14ac:dyDescent="0.2">
      <c r="B252" s="31"/>
      <c r="C252" s="47"/>
      <c r="D252" s="47"/>
      <c r="E252" s="31"/>
      <c r="F252" s="47"/>
      <c r="G252" s="47"/>
      <c r="H252" s="47"/>
      <c r="I252" s="47"/>
      <c r="J252" s="48"/>
      <c r="K252" s="50"/>
      <c r="L252" s="85" t="str">
        <f t="shared" si="6"/>
        <v/>
      </c>
      <c r="M252" s="90" t="str">
        <f t="shared" si="7"/>
        <v/>
      </c>
    </row>
    <row r="253" spans="2:13" ht="21" customHeight="1" x14ac:dyDescent="0.2">
      <c r="B253" s="31"/>
      <c r="C253" s="47"/>
      <c r="D253" s="47"/>
      <c r="E253" s="31"/>
      <c r="F253" s="47"/>
      <c r="G253" s="47"/>
      <c r="H253" s="47"/>
      <c r="I253" s="47"/>
      <c r="J253" s="48"/>
      <c r="K253" s="50"/>
      <c r="L253" s="85" t="str">
        <f t="shared" si="6"/>
        <v/>
      </c>
      <c r="M253" s="90" t="str">
        <f t="shared" si="7"/>
        <v/>
      </c>
    </row>
    <row r="254" spans="2:13" ht="21" customHeight="1" x14ac:dyDescent="0.2">
      <c r="B254" s="31"/>
      <c r="C254" s="47"/>
      <c r="D254" s="47"/>
      <c r="E254" s="31"/>
      <c r="F254" s="47"/>
      <c r="G254" s="47"/>
      <c r="H254" s="47"/>
      <c r="I254" s="47"/>
      <c r="J254" s="48"/>
      <c r="K254" s="50"/>
      <c r="L254" s="85" t="str">
        <f t="shared" si="6"/>
        <v/>
      </c>
      <c r="M254" s="90" t="str">
        <f t="shared" si="7"/>
        <v/>
      </c>
    </row>
    <row r="255" spans="2:13" ht="21" customHeight="1" x14ac:dyDescent="0.2">
      <c r="B255" s="31"/>
      <c r="C255" s="47"/>
      <c r="D255" s="47"/>
      <c r="E255" s="31"/>
      <c r="F255" s="47"/>
      <c r="G255" s="47"/>
      <c r="H255" s="47"/>
      <c r="I255" s="47"/>
      <c r="J255" s="48"/>
      <c r="K255" s="50"/>
      <c r="L255" s="85" t="str">
        <f t="shared" si="6"/>
        <v/>
      </c>
      <c r="M255" s="90" t="str">
        <f t="shared" si="7"/>
        <v/>
      </c>
    </row>
    <row r="256" spans="2:13" ht="21" customHeight="1" x14ac:dyDescent="0.2">
      <c r="B256" s="31"/>
      <c r="C256" s="47"/>
      <c r="D256" s="47"/>
      <c r="E256" s="31"/>
      <c r="F256" s="47"/>
      <c r="G256" s="47"/>
      <c r="H256" s="47"/>
      <c r="I256" s="47"/>
      <c r="J256" s="48"/>
      <c r="K256" s="50"/>
      <c r="L256" s="85" t="str">
        <f t="shared" si="6"/>
        <v/>
      </c>
      <c r="M256" s="90" t="str">
        <f t="shared" si="7"/>
        <v/>
      </c>
    </row>
    <row r="257" spans="2:13" ht="21" customHeight="1" x14ac:dyDescent="0.2">
      <c r="B257" s="31"/>
      <c r="C257" s="47"/>
      <c r="D257" s="47"/>
      <c r="E257" s="31"/>
      <c r="F257" s="47"/>
      <c r="G257" s="47"/>
      <c r="H257" s="47"/>
      <c r="I257" s="47"/>
      <c r="J257" s="48"/>
      <c r="K257" s="50"/>
      <c r="L257" s="85" t="str">
        <f t="shared" si="6"/>
        <v/>
      </c>
      <c r="M257" s="90" t="str">
        <f t="shared" si="7"/>
        <v/>
      </c>
    </row>
    <row r="258" spans="2:13" ht="21" customHeight="1" x14ac:dyDescent="0.2">
      <c r="B258" s="31"/>
      <c r="C258" s="47"/>
      <c r="D258" s="47"/>
      <c r="E258" s="31"/>
      <c r="F258" s="47"/>
      <c r="G258" s="47"/>
      <c r="H258" s="47"/>
      <c r="I258" s="47"/>
      <c r="J258" s="48"/>
      <c r="K258" s="50"/>
      <c r="L258" s="85" t="str">
        <f t="shared" si="6"/>
        <v/>
      </c>
      <c r="M258" s="90" t="str">
        <f t="shared" si="7"/>
        <v/>
      </c>
    </row>
    <row r="259" spans="2:13" ht="21" customHeight="1" x14ac:dyDescent="0.2">
      <c r="B259" s="31"/>
      <c r="C259" s="47"/>
      <c r="D259" s="47"/>
      <c r="E259" s="31"/>
      <c r="F259" s="47"/>
      <c r="G259" s="47"/>
      <c r="H259" s="47"/>
      <c r="I259" s="47"/>
      <c r="J259" s="48"/>
      <c r="K259" s="50"/>
      <c r="L259" s="85" t="str">
        <f t="shared" si="6"/>
        <v/>
      </c>
      <c r="M259" s="90" t="str">
        <f t="shared" si="7"/>
        <v/>
      </c>
    </row>
    <row r="260" spans="2:13" ht="21" customHeight="1" x14ac:dyDescent="0.2">
      <c r="B260" s="31"/>
      <c r="C260" s="47"/>
      <c r="D260" s="47"/>
      <c r="E260" s="31"/>
      <c r="F260" s="47"/>
      <c r="G260" s="47"/>
      <c r="H260" s="47"/>
      <c r="I260" s="47"/>
      <c r="J260" s="48"/>
      <c r="K260" s="50"/>
      <c r="L260" s="85" t="str">
        <f t="shared" si="6"/>
        <v/>
      </c>
      <c r="M260" s="90" t="str">
        <f t="shared" si="7"/>
        <v/>
      </c>
    </row>
    <row r="261" spans="2:13" ht="21" customHeight="1" x14ac:dyDescent="0.2">
      <c r="B261" s="31"/>
      <c r="C261" s="47"/>
      <c r="D261" s="47"/>
      <c r="E261" s="31"/>
      <c r="F261" s="47"/>
      <c r="G261" s="47"/>
      <c r="H261" s="47"/>
      <c r="I261" s="47"/>
      <c r="J261" s="48"/>
      <c r="K261" s="50"/>
      <c r="L261" s="85" t="str">
        <f t="shared" si="6"/>
        <v/>
      </c>
      <c r="M261" s="90" t="str">
        <f t="shared" si="7"/>
        <v/>
      </c>
    </row>
    <row r="262" spans="2:13" ht="21" customHeight="1" x14ac:dyDescent="0.2">
      <c r="B262" s="31"/>
      <c r="C262" s="47"/>
      <c r="D262" s="47"/>
      <c r="E262" s="31"/>
      <c r="F262" s="47"/>
      <c r="G262" s="47"/>
      <c r="H262" s="47"/>
      <c r="I262" s="47"/>
      <c r="J262" s="48"/>
      <c r="K262" s="50"/>
      <c r="L262" s="85" t="str">
        <f t="shared" si="6"/>
        <v/>
      </c>
      <c r="M262" s="90" t="str">
        <f t="shared" si="7"/>
        <v/>
      </c>
    </row>
    <row r="263" spans="2:13" ht="21" customHeight="1" x14ac:dyDescent="0.2">
      <c r="B263" s="31"/>
      <c r="C263" s="47"/>
      <c r="D263" s="47"/>
      <c r="E263" s="31"/>
      <c r="F263" s="47"/>
      <c r="G263" s="47"/>
      <c r="H263" s="47"/>
      <c r="I263" s="47"/>
      <c r="J263" s="48"/>
      <c r="K263" s="50"/>
      <c r="L263" s="85" t="str">
        <f t="shared" si="6"/>
        <v/>
      </c>
      <c r="M263" s="90" t="str">
        <f t="shared" si="7"/>
        <v/>
      </c>
    </row>
    <row r="264" spans="2:13" ht="21" customHeight="1" x14ac:dyDescent="0.2">
      <c r="B264" s="31"/>
      <c r="C264" s="47"/>
      <c r="D264" s="47"/>
      <c r="E264" s="31"/>
      <c r="F264" s="47"/>
      <c r="G264" s="47"/>
      <c r="H264" s="47"/>
      <c r="I264" s="47"/>
      <c r="J264" s="48"/>
      <c r="K264" s="50"/>
      <c r="L264" s="85" t="str">
        <f t="shared" si="6"/>
        <v/>
      </c>
      <c r="M264" s="90" t="str">
        <f t="shared" si="7"/>
        <v/>
      </c>
    </row>
    <row r="265" spans="2:13" ht="21" customHeight="1" x14ac:dyDescent="0.2">
      <c r="B265" s="31"/>
      <c r="C265" s="47"/>
      <c r="D265" s="47"/>
      <c r="E265" s="31"/>
      <c r="F265" s="47"/>
      <c r="G265" s="47"/>
      <c r="H265" s="47"/>
      <c r="I265" s="47"/>
      <c r="J265" s="48"/>
      <c r="K265" s="50"/>
      <c r="L265" s="85" t="str">
        <f t="shared" si="6"/>
        <v/>
      </c>
      <c r="M265" s="90" t="str">
        <f t="shared" si="7"/>
        <v/>
      </c>
    </row>
    <row r="266" spans="2:13" ht="21" customHeight="1" x14ac:dyDescent="0.2">
      <c r="B266" s="31"/>
      <c r="C266" s="47"/>
      <c r="D266" s="47"/>
      <c r="E266" s="31"/>
      <c r="F266" s="47"/>
      <c r="G266" s="47"/>
      <c r="H266" s="47"/>
      <c r="I266" s="47"/>
      <c r="J266" s="48"/>
      <c r="K266" s="50"/>
      <c r="L266" s="85" t="str">
        <f t="shared" si="6"/>
        <v/>
      </c>
      <c r="M266" s="90" t="str">
        <f t="shared" si="7"/>
        <v/>
      </c>
    </row>
    <row r="267" spans="2:13" ht="21" customHeight="1" x14ac:dyDescent="0.2">
      <c r="B267" s="31"/>
      <c r="C267" s="47"/>
      <c r="D267" s="47"/>
      <c r="E267" s="31"/>
      <c r="F267" s="47"/>
      <c r="G267" s="47"/>
      <c r="H267" s="47"/>
      <c r="I267" s="47"/>
      <c r="J267" s="48"/>
      <c r="K267" s="50"/>
      <c r="L267" s="85" t="str">
        <f t="shared" si="6"/>
        <v/>
      </c>
      <c r="M267" s="90" t="str">
        <f t="shared" si="7"/>
        <v/>
      </c>
    </row>
    <row r="268" spans="2:13" ht="21" customHeight="1" x14ac:dyDescent="0.2">
      <c r="B268" s="31"/>
      <c r="C268" s="47"/>
      <c r="D268" s="47"/>
      <c r="E268" s="31"/>
      <c r="F268" s="47"/>
      <c r="G268" s="47"/>
      <c r="H268" s="47"/>
      <c r="I268" s="47"/>
      <c r="J268" s="48"/>
      <c r="K268" s="50"/>
      <c r="L268" s="85" t="str">
        <f t="shared" si="6"/>
        <v/>
      </c>
      <c r="M268" s="90" t="str">
        <f t="shared" si="7"/>
        <v/>
      </c>
    </row>
    <row r="269" spans="2:13" ht="21" customHeight="1" x14ac:dyDescent="0.2">
      <c r="B269" s="31"/>
      <c r="C269" s="47"/>
      <c r="D269" s="47"/>
      <c r="E269" s="31"/>
      <c r="F269" s="47"/>
      <c r="G269" s="47"/>
      <c r="H269" s="47"/>
      <c r="I269" s="47"/>
      <c r="J269" s="48"/>
      <c r="K269" s="50"/>
      <c r="L269" s="85" t="str">
        <f t="shared" ref="L269:L332" si="8">IF(M269&lt;&gt;"","Erreur","")</f>
        <v/>
      </c>
      <c r="M269" s="90" t="str">
        <f t="shared" ref="M269:M332" si="9">IF(AND(B269&lt;&gt;"",B268=""),"La ligne précédente ne doit pas être vide",IF(AND(B269&lt;&gt;"",OR(C269="",D269="",G269="",H269="")),"Veuillez compléter les informations d'identification de la garantie.",IF(AND(B269="",OR(C269&lt;&gt;"",D269&lt;&gt;"",G269&lt;&gt;"",H269&lt;&gt;"")),"Veuillez compléter les informations d'identification de la garantie en colonne C0010",IF(AND(B269&lt;&gt;"",E269&lt;&gt;"",F269=""),"Veuillez compléter le Type de code en colonne C0050.",IF(AND(B269&lt;&gt;"",F269=""),"Veuillez compléter Total/NA dans la liste de la  colonne C0050 Type de code si vous n'avez rien à déclarer.","")))))</f>
        <v/>
      </c>
    </row>
    <row r="270" spans="2:13" ht="21" customHeight="1" x14ac:dyDescent="0.2">
      <c r="B270" s="31"/>
      <c r="C270" s="47"/>
      <c r="D270" s="47"/>
      <c r="E270" s="31"/>
      <c r="F270" s="47"/>
      <c r="G270" s="47"/>
      <c r="H270" s="47"/>
      <c r="I270" s="47"/>
      <c r="J270" s="48"/>
      <c r="K270" s="50"/>
      <c r="L270" s="85" t="str">
        <f t="shared" si="8"/>
        <v/>
      </c>
      <c r="M270" s="90" t="str">
        <f t="shared" si="9"/>
        <v/>
      </c>
    </row>
    <row r="271" spans="2:13" ht="21" customHeight="1" x14ac:dyDescent="0.2">
      <c r="B271" s="31"/>
      <c r="C271" s="47"/>
      <c r="D271" s="47"/>
      <c r="E271" s="31"/>
      <c r="F271" s="47"/>
      <c r="G271" s="47"/>
      <c r="H271" s="47"/>
      <c r="I271" s="47"/>
      <c r="J271" s="48"/>
      <c r="K271" s="50"/>
      <c r="L271" s="85" t="str">
        <f t="shared" si="8"/>
        <v/>
      </c>
      <c r="M271" s="90" t="str">
        <f t="shared" si="9"/>
        <v/>
      </c>
    </row>
    <row r="272" spans="2:13" ht="21" customHeight="1" x14ac:dyDescent="0.2">
      <c r="B272" s="31"/>
      <c r="C272" s="47"/>
      <c r="D272" s="47"/>
      <c r="E272" s="31"/>
      <c r="F272" s="47"/>
      <c r="G272" s="47"/>
      <c r="H272" s="47"/>
      <c r="I272" s="47"/>
      <c r="J272" s="48"/>
      <c r="K272" s="50"/>
      <c r="L272" s="85" t="str">
        <f t="shared" si="8"/>
        <v/>
      </c>
      <c r="M272" s="90" t="str">
        <f t="shared" si="9"/>
        <v/>
      </c>
    </row>
    <row r="273" spans="2:13" ht="21" customHeight="1" x14ac:dyDescent="0.2">
      <c r="B273" s="31"/>
      <c r="C273" s="47"/>
      <c r="D273" s="47"/>
      <c r="E273" s="31"/>
      <c r="F273" s="47"/>
      <c r="G273" s="47"/>
      <c r="H273" s="47"/>
      <c r="I273" s="47"/>
      <c r="J273" s="48"/>
      <c r="K273" s="50"/>
      <c r="L273" s="85" t="str">
        <f t="shared" si="8"/>
        <v/>
      </c>
      <c r="M273" s="90" t="str">
        <f t="shared" si="9"/>
        <v/>
      </c>
    </row>
    <row r="274" spans="2:13" ht="21" customHeight="1" x14ac:dyDescent="0.2">
      <c r="B274" s="31"/>
      <c r="C274" s="47"/>
      <c r="D274" s="47"/>
      <c r="E274" s="31"/>
      <c r="F274" s="47"/>
      <c r="G274" s="47"/>
      <c r="H274" s="47"/>
      <c r="I274" s="47"/>
      <c r="J274" s="48"/>
      <c r="K274" s="50"/>
      <c r="L274" s="85" t="str">
        <f t="shared" si="8"/>
        <v/>
      </c>
      <c r="M274" s="90" t="str">
        <f t="shared" si="9"/>
        <v/>
      </c>
    </row>
    <row r="275" spans="2:13" ht="21" customHeight="1" x14ac:dyDescent="0.2">
      <c r="B275" s="31"/>
      <c r="C275" s="47"/>
      <c r="D275" s="47"/>
      <c r="E275" s="31"/>
      <c r="F275" s="47"/>
      <c r="G275" s="47"/>
      <c r="H275" s="47"/>
      <c r="I275" s="47"/>
      <c r="J275" s="48"/>
      <c r="K275" s="50"/>
      <c r="L275" s="85" t="str">
        <f t="shared" si="8"/>
        <v/>
      </c>
      <c r="M275" s="90" t="str">
        <f t="shared" si="9"/>
        <v/>
      </c>
    </row>
    <row r="276" spans="2:13" ht="21" customHeight="1" x14ac:dyDescent="0.2">
      <c r="B276" s="31"/>
      <c r="C276" s="47"/>
      <c r="D276" s="47"/>
      <c r="E276" s="31"/>
      <c r="F276" s="47"/>
      <c r="G276" s="47"/>
      <c r="H276" s="47"/>
      <c r="I276" s="47"/>
      <c r="J276" s="48"/>
      <c r="K276" s="50"/>
      <c r="L276" s="85" t="str">
        <f t="shared" si="8"/>
        <v/>
      </c>
      <c r="M276" s="90" t="str">
        <f t="shared" si="9"/>
        <v/>
      </c>
    </row>
    <row r="277" spans="2:13" ht="21" customHeight="1" x14ac:dyDescent="0.2">
      <c r="B277" s="31"/>
      <c r="C277" s="47"/>
      <c r="D277" s="47"/>
      <c r="E277" s="31"/>
      <c r="F277" s="47"/>
      <c r="G277" s="47"/>
      <c r="H277" s="47"/>
      <c r="I277" s="47"/>
      <c r="J277" s="48"/>
      <c r="K277" s="50"/>
      <c r="L277" s="85" t="str">
        <f t="shared" si="8"/>
        <v/>
      </c>
      <c r="M277" s="90" t="str">
        <f t="shared" si="9"/>
        <v/>
      </c>
    </row>
    <row r="278" spans="2:13" ht="21" customHeight="1" x14ac:dyDescent="0.2">
      <c r="B278" s="31"/>
      <c r="C278" s="47"/>
      <c r="D278" s="47"/>
      <c r="E278" s="31"/>
      <c r="F278" s="47"/>
      <c r="G278" s="47"/>
      <c r="H278" s="47"/>
      <c r="I278" s="47"/>
      <c r="J278" s="48"/>
      <c r="K278" s="50"/>
      <c r="L278" s="85" t="str">
        <f t="shared" si="8"/>
        <v/>
      </c>
      <c r="M278" s="90" t="str">
        <f t="shared" si="9"/>
        <v/>
      </c>
    </row>
    <row r="279" spans="2:13" ht="21" customHeight="1" x14ac:dyDescent="0.2">
      <c r="B279" s="31"/>
      <c r="C279" s="47"/>
      <c r="D279" s="47"/>
      <c r="E279" s="31"/>
      <c r="F279" s="47"/>
      <c r="G279" s="47"/>
      <c r="H279" s="47"/>
      <c r="I279" s="47"/>
      <c r="J279" s="48"/>
      <c r="K279" s="50"/>
      <c r="L279" s="85" t="str">
        <f t="shared" si="8"/>
        <v/>
      </c>
      <c r="M279" s="90" t="str">
        <f t="shared" si="9"/>
        <v/>
      </c>
    </row>
    <row r="280" spans="2:13" ht="21" customHeight="1" x14ac:dyDescent="0.2">
      <c r="B280" s="31"/>
      <c r="C280" s="47"/>
      <c r="D280" s="47"/>
      <c r="E280" s="31"/>
      <c r="F280" s="47"/>
      <c r="G280" s="47"/>
      <c r="H280" s="47"/>
      <c r="I280" s="47"/>
      <c r="J280" s="48"/>
      <c r="K280" s="50"/>
      <c r="L280" s="85" t="str">
        <f t="shared" si="8"/>
        <v/>
      </c>
      <c r="M280" s="90" t="str">
        <f t="shared" si="9"/>
        <v/>
      </c>
    </row>
    <row r="281" spans="2:13" ht="21" customHeight="1" x14ac:dyDescent="0.2">
      <c r="B281" s="31"/>
      <c r="C281" s="47"/>
      <c r="D281" s="47"/>
      <c r="E281" s="31"/>
      <c r="F281" s="47"/>
      <c r="G281" s="47"/>
      <c r="H281" s="47"/>
      <c r="I281" s="47"/>
      <c r="J281" s="48"/>
      <c r="K281" s="50"/>
      <c r="L281" s="85" t="str">
        <f t="shared" si="8"/>
        <v/>
      </c>
      <c r="M281" s="90" t="str">
        <f t="shared" si="9"/>
        <v/>
      </c>
    </row>
    <row r="282" spans="2:13" ht="21" customHeight="1" x14ac:dyDescent="0.2">
      <c r="B282" s="31"/>
      <c r="C282" s="47"/>
      <c r="D282" s="47"/>
      <c r="E282" s="31"/>
      <c r="F282" s="47"/>
      <c r="G282" s="47"/>
      <c r="H282" s="47"/>
      <c r="I282" s="47"/>
      <c r="J282" s="48"/>
      <c r="K282" s="50"/>
      <c r="L282" s="85" t="str">
        <f t="shared" si="8"/>
        <v/>
      </c>
      <c r="M282" s="90" t="str">
        <f t="shared" si="9"/>
        <v/>
      </c>
    </row>
    <row r="283" spans="2:13" ht="21" customHeight="1" x14ac:dyDescent="0.2">
      <c r="B283" s="31"/>
      <c r="C283" s="47"/>
      <c r="D283" s="47"/>
      <c r="E283" s="31"/>
      <c r="F283" s="47"/>
      <c r="G283" s="47"/>
      <c r="H283" s="47"/>
      <c r="I283" s="47"/>
      <c r="J283" s="48"/>
      <c r="K283" s="50"/>
      <c r="L283" s="85" t="str">
        <f t="shared" si="8"/>
        <v/>
      </c>
      <c r="M283" s="90" t="str">
        <f t="shared" si="9"/>
        <v/>
      </c>
    </row>
    <row r="284" spans="2:13" ht="21" customHeight="1" x14ac:dyDescent="0.2">
      <c r="B284" s="31"/>
      <c r="C284" s="47"/>
      <c r="D284" s="47"/>
      <c r="E284" s="31"/>
      <c r="F284" s="47"/>
      <c r="G284" s="47"/>
      <c r="H284" s="47"/>
      <c r="I284" s="47"/>
      <c r="J284" s="48"/>
      <c r="K284" s="50"/>
      <c r="L284" s="85" t="str">
        <f t="shared" si="8"/>
        <v/>
      </c>
      <c r="M284" s="90" t="str">
        <f t="shared" si="9"/>
        <v/>
      </c>
    </row>
    <row r="285" spans="2:13" ht="21" customHeight="1" x14ac:dyDescent="0.2">
      <c r="B285" s="31"/>
      <c r="C285" s="47"/>
      <c r="D285" s="47"/>
      <c r="E285" s="31"/>
      <c r="F285" s="47"/>
      <c r="G285" s="47"/>
      <c r="H285" s="47"/>
      <c r="I285" s="47"/>
      <c r="J285" s="48"/>
      <c r="K285" s="50"/>
      <c r="L285" s="85" t="str">
        <f t="shared" si="8"/>
        <v/>
      </c>
      <c r="M285" s="90" t="str">
        <f t="shared" si="9"/>
        <v/>
      </c>
    </row>
    <row r="286" spans="2:13" ht="21" customHeight="1" x14ac:dyDescent="0.2">
      <c r="B286" s="31"/>
      <c r="C286" s="47"/>
      <c r="D286" s="47"/>
      <c r="E286" s="31"/>
      <c r="F286" s="47"/>
      <c r="G286" s="47"/>
      <c r="H286" s="47"/>
      <c r="I286" s="47"/>
      <c r="J286" s="48"/>
      <c r="K286" s="50"/>
      <c r="L286" s="85" t="str">
        <f t="shared" si="8"/>
        <v/>
      </c>
      <c r="M286" s="90" t="str">
        <f t="shared" si="9"/>
        <v/>
      </c>
    </row>
    <row r="287" spans="2:13" ht="21" customHeight="1" x14ac:dyDescent="0.2">
      <c r="B287" s="31"/>
      <c r="C287" s="47"/>
      <c r="D287" s="47"/>
      <c r="E287" s="31"/>
      <c r="F287" s="47"/>
      <c r="G287" s="47"/>
      <c r="H287" s="47"/>
      <c r="I287" s="47"/>
      <c r="J287" s="48"/>
      <c r="K287" s="50"/>
      <c r="L287" s="85" t="str">
        <f t="shared" si="8"/>
        <v/>
      </c>
      <c r="M287" s="90" t="str">
        <f t="shared" si="9"/>
        <v/>
      </c>
    </row>
    <row r="288" spans="2:13" ht="21" customHeight="1" x14ac:dyDescent="0.2">
      <c r="B288" s="31"/>
      <c r="C288" s="47"/>
      <c r="D288" s="47"/>
      <c r="E288" s="31"/>
      <c r="F288" s="47"/>
      <c r="G288" s="47"/>
      <c r="H288" s="47"/>
      <c r="I288" s="47"/>
      <c r="J288" s="48"/>
      <c r="K288" s="50"/>
      <c r="L288" s="85" t="str">
        <f t="shared" si="8"/>
        <v/>
      </c>
      <c r="M288" s="90" t="str">
        <f t="shared" si="9"/>
        <v/>
      </c>
    </row>
    <row r="289" spans="2:13" ht="21" customHeight="1" x14ac:dyDescent="0.2">
      <c r="B289" s="31"/>
      <c r="C289" s="47"/>
      <c r="D289" s="47"/>
      <c r="E289" s="31"/>
      <c r="F289" s="47"/>
      <c r="G289" s="47"/>
      <c r="H289" s="47"/>
      <c r="I289" s="47"/>
      <c r="J289" s="48"/>
      <c r="K289" s="50"/>
      <c r="L289" s="85" t="str">
        <f t="shared" si="8"/>
        <v/>
      </c>
      <c r="M289" s="90" t="str">
        <f t="shared" si="9"/>
        <v/>
      </c>
    </row>
    <row r="290" spans="2:13" ht="21" customHeight="1" x14ac:dyDescent="0.2">
      <c r="B290" s="31"/>
      <c r="C290" s="47"/>
      <c r="D290" s="47"/>
      <c r="E290" s="31"/>
      <c r="F290" s="47"/>
      <c r="G290" s="47"/>
      <c r="H290" s="47"/>
      <c r="I290" s="47"/>
      <c r="J290" s="48"/>
      <c r="K290" s="50"/>
      <c r="L290" s="85" t="str">
        <f t="shared" si="8"/>
        <v/>
      </c>
      <c r="M290" s="90" t="str">
        <f t="shared" si="9"/>
        <v/>
      </c>
    </row>
    <row r="291" spans="2:13" ht="21" customHeight="1" x14ac:dyDescent="0.2">
      <c r="B291" s="31"/>
      <c r="C291" s="47"/>
      <c r="D291" s="47"/>
      <c r="E291" s="31"/>
      <c r="F291" s="47"/>
      <c r="G291" s="47"/>
      <c r="H291" s="47"/>
      <c r="I291" s="47"/>
      <c r="J291" s="48"/>
      <c r="K291" s="50"/>
      <c r="L291" s="85" t="str">
        <f t="shared" si="8"/>
        <v/>
      </c>
      <c r="M291" s="90" t="str">
        <f t="shared" si="9"/>
        <v/>
      </c>
    </row>
    <row r="292" spans="2:13" ht="21" customHeight="1" x14ac:dyDescent="0.2">
      <c r="B292" s="31"/>
      <c r="C292" s="47"/>
      <c r="D292" s="47"/>
      <c r="E292" s="31"/>
      <c r="F292" s="47"/>
      <c r="G292" s="47"/>
      <c r="H292" s="47"/>
      <c r="I292" s="47"/>
      <c r="J292" s="48"/>
      <c r="K292" s="50"/>
      <c r="L292" s="85" t="str">
        <f t="shared" si="8"/>
        <v/>
      </c>
      <c r="M292" s="90" t="str">
        <f t="shared" si="9"/>
        <v/>
      </c>
    </row>
    <row r="293" spans="2:13" ht="21" customHeight="1" x14ac:dyDescent="0.2">
      <c r="B293" s="31"/>
      <c r="C293" s="47"/>
      <c r="D293" s="47"/>
      <c r="E293" s="31"/>
      <c r="F293" s="47"/>
      <c r="G293" s="47"/>
      <c r="H293" s="47"/>
      <c r="I293" s="47"/>
      <c r="J293" s="48"/>
      <c r="K293" s="50"/>
      <c r="L293" s="85" t="str">
        <f t="shared" si="8"/>
        <v/>
      </c>
      <c r="M293" s="90" t="str">
        <f t="shared" si="9"/>
        <v/>
      </c>
    </row>
    <row r="294" spans="2:13" ht="21" customHeight="1" x14ac:dyDescent="0.2">
      <c r="B294" s="31"/>
      <c r="C294" s="47"/>
      <c r="D294" s="47"/>
      <c r="E294" s="31"/>
      <c r="F294" s="47"/>
      <c r="G294" s="47"/>
      <c r="H294" s="47"/>
      <c r="I294" s="47"/>
      <c r="J294" s="48"/>
      <c r="K294" s="50"/>
      <c r="L294" s="85" t="str">
        <f t="shared" si="8"/>
        <v/>
      </c>
      <c r="M294" s="90" t="str">
        <f t="shared" si="9"/>
        <v/>
      </c>
    </row>
    <row r="295" spans="2:13" ht="21" customHeight="1" x14ac:dyDescent="0.2">
      <c r="B295" s="31"/>
      <c r="C295" s="47"/>
      <c r="D295" s="47"/>
      <c r="E295" s="31"/>
      <c r="F295" s="47"/>
      <c r="G295" s="47"/>
      <c r="H295" s="47"/>
      <c r="I295" s="47"/>
      <c r="J295" s="48"/>
      <c r="K295" s="50"/>
      <c r="L295" s="85" t="str">
        <f t="shared" si="8"/>
        <v/>
      </c>
      <c r="M295" s="90" t="str">
        <f t="shared" si="9"/>
        <v/>
      </c>
    </row>
    <row r="296" spans="2:13" ht="21" customHeight="1" x14ac:dyDescent="0.2">
      <c r="B296" s="31"/>
      <c r="C296" s="47"/>
      <c r="D296" s="47"/>
      <c r="E296" s="31"/>
      <c r="F296" s="47"/>
      <c r="G296" s="47"/>
      <c r="H296" s="47"/>
      <c r="I296" s="47"/>
      <c r="J296" s="48"/>
      <c r="K296" s="50"/>
      <c r="L296" s="85" t="str">
        <f t="shared" si="8"/>
        <v/>
      </c>
      <c r="M296" s="90" t="str">
        <f t="shared" si="9"/>
        <v/>
      </c>
    </row>
    <row r="297" spans="2:13" ht="21" customHeight="1" x14ac:dyDescent="0.2">
      <c r="B297" s="31"/>
      <c r="C297" s="47"/>
      <c r="D297" s="47"/>
      <c r="E297" s="31"/>
      <c r="F297" s="47"/>
      <c r="G297" s="47"/>
      <c r="H297" s="47"/>
      <c r="I297" s="47"/>
      <c r="J297" s="48"/>
      <c r="K297" s="50"/>
      <c r="L297" s="85" t="str">
        <f t="shared" si="8"/>
        <v/>
      </c>
      <c r="M297" s="90" t="str">
        <f t="shared" si="9"/>
        <v/>
      </c>
    </row>
    <row r="298" spans="2:13" ht="21" customHeight="1" x14ac:dyDescent="0.2">
      <c r="B298" s="31"/>
      <c r="C298" s="47"/>
      <c r="D298" s="47"/>
      <c r="E298" s="31"/>
      <c r="F298" s="47"/>
      <c r="G298" s="47"/>
      <c r="H298" s="47"/>
      <c r="I298" s="47"/>
      <c r="J298" s="48"/>
      <c r="K298" s="50"/>
      <c r="L298" s="85" t="str">
        <f t="shared" si="8"/>
        <v/>
      </c>
      <c r="M298" s="90" t="str">
        <f t="shared" si="9"/>
        <v/>
      </c>
    </row>
    <row r="299" spans="2:13" ht="21" customHeight="1" x14ac:dyDescent="0.2">
      <c r="B299" s="31"/>
      <c r="C299" s="47"/>
      <c r="D299" s="47"/>
      <c r="E299" s="31"/>
      <c r="F299" s="47"/>
      <c r="G299" s="47"/>
      <c r="H299" s="47"/>
      <c r="I299" s="47"/>
      <c r="J299" s="48"/>
      <c r="K299" s="50"/>
      <c r="L299" s="85" t="str">
        <f t="shared" si="8"/>
        <v/>
      </c>
      <c r="M299" s="90" t="str">
        <f t="shared" si="9"/>
        <v/>
      </c>
    </row>
    <row r="300" spans="2:13" ht="21" customHeight="1" x14ac:dyDescent="0.2">
      <c r="B300" s="31"/>
      <c r="C300" s="47"/>
      <c r="D300" s="47"/>
      <c r="E300" s="31"/>
      <c r="F300" s="47"/>
      <c r="G300" s="47"/>
      <c r="H300" s="47"/>
      <c r="I300" s="47"/>
      <c r="J300" s="48"/>
      <c r="K300" s="50"/>
      <c r="L300" s="85" t="str">
        <f t="shared" si="8"/>
        <v/>
      </c>
      <c r="M300" s="90" t="str">
        <f t="shared" si="9"/>
        <v/>
      </c>
    </row>
    <row r="301" spans="2:13" ht="21" customHeight="1" x14ac:dyDescent="0.2">
      <c r="B301" s="31"/>
      <c r="C301" s="47"/>
      <c r="D301" s="47"/>
      <c r="E301" s="31"/>
      <c r="F301" s="47"/>
      <c r="G301" s="47"/>
      <c r="H301" s="47"/>
      <c r="I301" s="47"/>
      <c r="J301" s="48"/>
      <c r="K301" s="50"/>
      <c r="L301" s="85" t="str">
        <f t="shared" si="8"/>
        <v/>
      </c>
      <c r="M301" s="90" t="str">
        <f t="shared" si="9"/>
        <v/>
      </c>
    </row>
    <row r="302" spans="2:13" ht="21" customHeight="1" x14ac:dyDescent="0.2">
      <c r="B302" s="31"/>
      <c r="C302" s="47"/>
      <c r="D302" s="47"/>
      <c r="E302" s="31"/>
      <c r="F302" s="47"/>
      <c r="G302" s="47"/>
      <c r="H302" s="47"/>
      <c r="I302" s="47"/>
      <c r="J302" s="48"/>
      <c r="K302" s="50"/>
      <c r="L302" s="85" t="str">
        <f t="shared" si="8"/>
        <v/>
      </c>
      <c r="M302" s="90" t="str">
        <f t="shared" si="9"/>
        <v/>
      </c>
    </row>
    <row r="303" spans="2:13" ht="21" customHeight="1" x14ac:dyDescent="0.2">
      <c r="B303" s="31"/>
      <c r="C303" s="47"/>
      <c r="D303" s="47"/>
      <c r="E303" s="31"/>
      <c r="F303" s="47"/>
      <c r="G303" s="47"/>
      <c r="H303" s="47"/>
      <c r="I303" s="47"/>
      <c r="J303" s="48"/>
      <c r="K303" s="50"/>
      <c r="L303" s="85" t="str">
        <f t="shared" si="8"/>
        <v/>
      </c>
      <c r="M303" s="90" t="str">
        <f t="shared" si="9"/>
        <v/>
      </c>
    </row>
    <row r="304" spans="2:13" ht="21" customHeight="1" x14ac:dyDescent="0.2">
      <c r="B304" s="31"/>
      <c r="C304" s="47"/>
      <c r="D304" s="47"/>
      <c r="E304" s="31"/>
      <c r="F304" s="47"/>
      <c r="G304" s="47"/>
      <c r="H304" s="47"/>
      <c r="I304" s="47"/>
      <c r="J304" s="48"/>
      <c r="K304" s="50"/>
      <c r="L304" s="85" t="str">
        <f t="shared" si="8"/>
        <v/>
      </c>
      <c r="M304" s="90" t="str">
        <f t="shared" si="9"/>
        <v/>
      </c>
    </row>
    <row r="305" spans="2:13" ht="21" customHeight="1" x14ac:dyDescent="0.2">
      <c r="B305" s="31"/>
      <c r="C305" s="47"/>
      <c r="D305" s="47"/>
      <c r="E305" s="31"/>
      <c r="F305" s="47"/>
      <c r="G305" s="47"/>
      <c r="H305" s="47"/>
      <c r="I305" s="47"/>
      <c r="J305" s="48"/>
      <c r="K305" s="50"/>
      <c r="L305" s="85" t="str">
        <f t="shared" si="8"/>
        <v/>
      </c>
      <c r="M305" s="90" t="str">
        <f t="shared" si="9"/>
        <v/>
      </c>
    </row>
    <row r="306" spans="2:13" ht="21" customHeight="1" x14ac:dyDescent="0.2">
      <c r="B306" s="31"/>
      <c r="C306" s="47"/>
      <c r="D306" s="47"/>
      <c r="E306" s="31"/>
      <c r="F306" s="47"/>
      <c r="G306" s="47"/>
      <c r="H306" s="47"/>
      <c r="I306" s="47"/>
      <c r="J306" s="48"/>
      <c r="K306" s="50"/>
      <c r="L306" s="85" t="str">
        <f t="shared" si="8"/>
        <v/>
      </c>
      <c r="M306" s="90" t="str">
        <f t="shared" si="9"/>
        <v/>
      </c>
    </row>
    <row r="307" spans="2:13" ht="21" customHeight="1" x14ac:dyDescent="0.2">
      <c r="B307" s="31"/>
      <c r="C307" s="47"/>
      <c r="D307" s="47"/>
      <c r="E307" s="31"/>
      <c r="F307" s="47"/>
      <c r="G307" s="47"/>
      <c r="H307" s="47"/>
      <c r="I307" s="47"/>
      <c r="J307" s="48"/>
      <c r="K307" s="50"/>
      <c r="L307" s="85" t="str">
        <f t="shared" si="8"/>
        <v/>
      </c>
      <c r="M307" s="90" t="str">
        <f t="shared" si="9"/>
        <v/>
      </c>
    </row>
    <row r="308" spans="2:13" ht="21" customHeight="1" x14ac:dyDescent="0.2">
      <c r="B308" s="31"/>
      <c r="C308" s="47"/>
      <c r="D308" s="47"/>
      <c r="E308" s="31"/>
      <c r="F308" s="47"/>
      <c r="G308" s="47"/>
      <c r="H308" s="47"/>
      <c r="I308" s="47"/>
      <c r="J308" s="48"/>
      <c r="K308" s="50"/>
      <c r="L308" s="85" t="str">
        <f t="shared" si="8"/>
        <v/>
      </c>
      <c r="M308" s="90" t="str">
        <f t="shared" si="9"/>
        <v/>
      </c>
    </row>
    <row r="309" spans="2:13" ht="21" customHeight="1" x14ac:dyDescent="0.2">
      <c r="B309" s="31"/>
      <c r="C309" s="47"/>
      <c r="D309" s="47"/>
      <c r="E309" s="31"/>
      <c r="F309" s="47"/>
      <c r="G309" s="47"/>
      <c r="H309" s="47"/>
      <c r="I309" s="47"/>
      <c r="J309" s="48"/>
      <c r="K309" s="50"/>
      <c r="L309" s="85" t="str">
        <f t="shared" si="8"/>
        <v/>
      </c>
      <c r="M309" s="90" t="str">
        <f t="shared" si="9"/>
        <v/>
      </c>
    </row>
    <row r="310" spans="2:13" ht="21" customHeight="1" x14ac:dyDescent="0.2">
      <c r="B310" s="31"/>
      <c r="C310" s="47"/>
      <c r="D310" s="47"/>
      <c r="E310" s="31"/>
      <c r="F310" s="47"/>
      <c r="G310" s="47"/>
      <c r="H310" s="47"/>
      <c r="I310" s="47"/>
      <c r="J310" s="48"/>
      <c r="K310" s="50"/>
      <c r="L310" s="85" t="str">
        <f t="shared" si="8"/>
        <v/>
      </c>
      <c r="M310" s="90" t="str">
        <f t="shared" si="9"/>
        <v/>
      </c>
    </row>
    <row r="311" spans="2:13" ht="21" customHeight="1" x14ac:dyDescent="0.2">
      <c r="B311" s="31"/>
      <c r="C311" s="47"/>
      <c r="D311" s="47"/>
      <c r="E311" s="31"/>
      <c r="F311" s="47"/>
      <c r="G311" s="47"/>
      <c r="H311" s="47"/>
      <c r="I311" s="47"/>
      <c r="J311" s="48"/>
      <c r="K311" s="50"/>
      <c r="L311" s="85" t="str">
        <f t="shared" si="8"/>
        <v/>
      </c>
      <c r="M311" s="90" t="str">
        <f t="shared" si="9"/>
        <v/>
      </c>
    </row>
    <row r="312" spans="2:13" ht="21" customHeight="1" x14ac:dyDescent="0.2">
      <c r="B312" s="31"/>
      <c r="C312" s="47"/>
      <c r="D312" s="47"/>
      <c r="E312" s="31"/>
      <c r="F312" s="47"/>
      <c r="G312" s="47"/>
      <c r="H312" s="47"/>
      <c r="I312" s="47"/>
      <c r="J312" s="48"/>
      <c r="K312" s="50"/>
      <c r="L312" s="85" t="str">
        <f t="shared" si="8"/>
        <v/>
      </c>
      <c r="M312" s="90" t="str">
        <f t="shared" si="9"/>
        <v/>
      </c>
    </row>
    <row r="313" spans="2:13" ht="21" customHeight="1" x14ac:dyDescent="0.2">
      <c r="B313" s="31"/>
      <c r="C313" s="47"/>
      <c r="D313" s="47"/>
      <c r="E313" s="31"/>
      <c r="F313" s="47"/>
      <c r="G313" s="47"/>
      <c r="H313" s="47"/>
      <c r="I313" s="47"/>
      <c r="J313" s="48"/>
      <c r="K313" s="50"/>
      <c r="L313" s="85" t="str">
        <f t="shared" si="8"/>
        <v/>
      </c>
      <c r="M313" s="90" t="str">
        <f t="shared" si="9"/>
        <v/>
      </c>
    </row>
    <row r="314" spans="2:13" ht="21" customHeight="1" x14ac:dyDescent="0.2">
      <c r="B314" s="31"/>
      <c r="C314" s="47"/>
      <c r="D314" s="47"/>
      <c r="E314" s="31"/>
      <c r="F314" s="47"/>
      <c r="G314" s="47"/>
      <c r="H314" s="47"/>
      <c r="I314" s="47"/>
      <c r="J314" s="48"/>
      <c r="K314" s="50"/>
      <c r="L314" s="85" t="str">
        <f t="shared" si="8"/>
        <v/>
      </c>
      <c r="M314" s="90" t="str">
        <f t="shared" si="9"/>
        <v/>
      </c>
    </row>
    <row r="315" spans="2:13" ht="21" customHeight="1" x14ac:dyDescent="0.2">
      <c r="B315" s="31"/>
      <c r="C315" s="47"/>
      <c r="D315" s="47"/>
      <c r="E315" s="31"/>
      <c r="F315" s="47"/>
      <c r="G315" s="47"/>
      <c r="H315" s="47"/>
      <c r="I315" s="47"/>
      <c r="J315" s="48"/>
      <c r="K315" s="50"/>
      <c r="L315" s="85" t="str">
        <f t="shared" si="8"/>
        <v/>
      </c>
      <c r="M315" s="90" t="str">
        <f t="shared" si="9"/>
        <v/>
      </c>
    </row>
    <row r="316" spans="2:13" ht="21" customHeight="1" x14ac:dyDescent="0.2">
      <c r="B316" s="31"/>
      <c r="C316" s="47"/>
      <c r="D316" s="47"/>
      <c r="E316" s="31"/>
      <c r="F316" s="47"/>
      <c r="G316" s="47"/>
      <c r="H316" s="47"/>
      <c r="I316" s="47"/>
      <c r="J316" s="48"/>
      <c r="K316" s="50"/>
      <c r="L316" s="85" t="str">
        <f t="shared" si="8"/>
        <v/>
      </c>
      <c r="M316" s="90" t="str">
        <f t="shared" si="9"/>
        <v/>
      </c>
    </row>
    <row r="317" spans="2:13" ht="21" customHeight="1" x14ac:dyDescent="0.2">
      <c r="B317" s="31"/>
      <c r="C317" s="47"/>
      <c r="D317" s="47"/>
      <c r="E317" s="31"/>
      <c r="F317" s="47"/>
      <c r="G317" s="47"/>
      <c r="H317" s="47"/>
      <c r="I317" s="47"/>
      <c r="J317" s="48"/>
      <c r="K317" s="50"/>
      <c r="L317" s="85" t="str">
        <f t="shared" si="8"/>
        <v/>
      </c>
      <c r="M317" s="90" t="str">
        <f t="shared" si="9"/>
        <v/>
      </c>
    </row>
    <row r="318" spans="2:13" ht="21" customHeight="1" x14ac:dyDescent="0.2">
      <c r="B318" s="31"/>
      <c r="C318" s="47"/>
      <c r="D318" s="47"/>
      <c r="E318" s="31"/>
      <c r="F318" s="47"/>
      <c r="G318" s="47"/>
      <c r="H318" s="47"/>
      <c r="I318" s="47"/>
      <c r="J318" s="48"/>
      <c r="K318" s="50"/>
      <c r="L318" s="85" t="str">
        <f t="shared" si="8"/>
        <v/>
      </c>
      <c r="M318" s="90" t="str">
        <f t="shared" si="9"/>
        <v/>
      </c>
    </row>
    <row r="319" spans="2:13" ht="21" customHeight="1" x14ac:dyDescent="0.2">
      <c r="B319" s="31"/>
      <c r="C319" s="47"/>
      <c r="D319" s="47"/>
      <c r="E319" s="31"/>
      <c r="F319" s="47"/>
      <c r="G319" s="47"/>
      <c r="H319" s="47"/>
      <c r="I319" s="47"/>
      <c r="J319" s="48"/>
      <c r="K319" s="50"/>
      <c r="L319" s="85" t="str">
        <f t="shared" si="8"/>
        <v/>
      </c>
      <c r="M319" s="90" t="str">
        <f t="shared" si="9"/>
        <v/>
      </c>
    </row>
    <row r="320" spans="2:13" ht="21" customHeight="1" x14ac:dyDescent="0.2">
      <c r="B320" s="31"/>
      <c r="C320" s="47"/>
      <c r="D320" s="47"/>
      <c r="E320" s="31"/>
      <c r="F320" s="47"/>
      <c r="G320" s="47"/>
      <c r="H320" s="47"/>
      <c r="I320" s="47"/>
      <c r="J320" s="48"/>
      <c r="K320" s="50"/>
      <c r="L320" s="85" t="str">
        <f t="shared" si="8"/>
        <v/>
      </c>
      <c r="M320" s="90" t="str">
        <f t="shared" si="9"/>
        <v/>
      </c>
    </row>
    <row r="321" spans="2:13" ht="21" customHeight="1" x14ac:dyDescent="0.2">
      <c r="B321" s="31"/>
      <c r="C321" s="47"/>
      <c r="D321" s="47"/>
      <c r="E321" s="31"/>
      <c r="F321" s="47"/>
      <c r="G321" s="47"/>
      <c r="H321" s="47"/>
      <c r="I321" s="47"/>
      <c r="J321" s="48"/>
      <c r="K321" s="50"/>
      <c r="L321" s="85" t="str">
        <f t="shared" si="8"/>
        <v/>
      </c>
      <c r="M321" s="90" t="str">
        <f t="shared" si="9"/>
        <v/>
      </c>
    </row>
    <row r="322" spans="2:13" ht="21" customHeight="1" x14ac:dyDescent="0.2">
      <c r="B322" s="31"/>
      <c r="C322" s="47"/>
      <c r="D322" s="47"/>
      <c r="E322" s="31"/>
      <c r="F322" s="47"/>
      <c r="G322" s="47"/>
      <c r="H322" s="47"/>
      <c r="I322" s="47"/>
      <c r="J322" s="48"/>
      <c r="K322" s="50"/>
      <c r="L322" s="85" t="str">
        <f t="shared" si="8"/>
        <v/>
      </c>
      <c r="M322" s="90" t="str">
        <f t="shared" si="9"/>
        <v/>
      </c>
    </row>
    <row r="323" spans="2:13" ht="21" customHeight="1" x14ac:dyDescent="0.2">
      <c r="B323" s="31"/>
      <c r="C323" s="47"/>
      <c r="D323" s="47"/>
      <c r="E323" s="31"/>
      <c r="F323" s="47"/>
      <c r="G323" s="47"/>
      <c r="H323" s="47"/>
      <c r="I323" s="47"/>
      <c r="J323" s="48"/>
      <c r="K323" s="50"/>
      <c r="L323" s="85" t="str">
        <f t="shared" si="8"/>
        <v/>
      </c>
      <c r="M323" s="90" t="str">
        <f t="shared" si="9"/>
        <v/>
      </c>
    </row>
    <row r="324" spans="2:13" ht="21" customHeight="1" x14ac:dyDescent="0.2">
      <c r="B324" s="31"/>
      <c r="C324" s="47"/>
      <c r="D324" s="47"/>
      <c r="E324" s="31"/>
      <c r="F324" s="47"/>
      <c r="G324" s="47"/>
      <c r="H324" s="47"/>
      <c r="I324" s="47"/>
      <c r="J324" s="48"/>
      <c r="K324" s="50"/>
      <c r="L324" s="85" t="str">
        <f t="shared" si="8"/>
        <v/>
      </c>
      <c r="M324" s="90" t="str">
        <f t="shared" si="9"/>
        <v/>
      </c>
    </row>
    <row r="325" spans="2:13" ht="21" customHeight="1" x14ac:dyDescent="0.2">
      <c r="B325" s="31"/>
      <c r="C325" s="47"/>
      <c r="D325" s="47"/>
      <c r="E325" s="31"/>
      <c r="F325" s="47"/>
      <c r="G325" s="47"/>
      <c r="H325" s="47"/>
      <c r="I325" s="47"/>
      <c r="J325" s="48"/>
      <c r="K325" s="50"/>
      <c r="L325" s="85" t="str">
        <f t="shared" si="8"/>
        <v/>
      </c>
      <c r="M325" s="90" t="str">
        <f t="shared" si="9"/>
        <v/>
      </c>
    </row>
    <row r="326" spans="2:13" ht="21" customHeight="1" x14ac:dyDescent="0.2">
      <c r="B326" s="31"/>
      <c r="C326" s="47"/>
      <c r="D326" s="47"/>
      <c r="E326" s="31"/>
      <c r="F326" s="47"/>
      <c r="G326" s="47"/>
      <c r="H326" s="47"/>
      <c r="I326" s="47"/>
      <c r="J326" s="48"/>
      <c r="K326" s="50"/>
      <c r="L326" s="85" t="str">
        <f t="shared" si="8"/>
        <v/>
      </c>
      <c r="M326" s="90" t="str">
        <f t="shared" si="9"/>
        <v/>
      </c>
    </row>
    <row r="327" spans="2:13" ht="21" customHeight="1" x14ac:dyDescent="0.2">
      <c r="B327" s="31"/>
      <c r="C327" s="47"/>
      <c r="D327" s="47"/>
      <c r="E327" s="31"/>
      <c r="F327" s="47"/>
      <c r="G327" s="47"/>
      <c r="H327" s="47"/>
      <c r="I327" s="47"/>
      <c r="J327" s="48"/>
      <c r="K327" s="50"/>
      <c r="L327" s="85" t="str">
        <f t="shared" si="8"/>
        <v/>
      </c>
      <c r="M327" s="90" t="str">
        <f t="shared" si="9"/>
        <v/>
      </c>
    </row>
    <row r="328" spans="2:13" ht="21" customHeight="1" x14ac:dyDescent="0.2">
      <c r="B328" s="31"/>
      <c r="C328" s="47"/>
      <c r="D328" s="47"/>
      <c r="E328" s="31"/>
      <c r="F328" s="47"/>
      <c r="G328" s="47"/>
      <c r="H328" s="47"/>
      <c r="I328" s="47"/>
      <c r="J328" s="48"/>
      <c r="K328" s="50"/>
      <c r="L328" s="85" t="str">
        <f t="shared" si="8"/>
        <v/>
      </c>
      <c r="M328" s="90" t="str">
        <f t="shared" si="9"/>
        <v/>
      </c>
    </row>
    <row r="329" spans="2:13" ht="21" customHeight="1" x14ac:dyDescent="0.2">
      <c r="B329" s="31"/>
      <c r="C329" s="47"/>
      <c r="D329" s="47"/>
      <c r="E329" s="31"/>
      <c r="F329" s="47"/>
      <c r="G329" s="47"/>
      <c r="H329" s="47"/>
      <c r="I329" s="47"/>
      <c r="J329" s="48"/>
      <c r="K329" s="50"/>
      <c r="L329" s="85" t="str">
        <f t="shared" si="8"/>
        <v/>
      </c>
      <c r="M329" s="90" t="str">
        <f t="shared" si="9"/>
        <v/>
      </c>
    </row>
    <row r="330" spans="2:13" ht="21" customHeight="1" x14ac:dyDescent="0.2">
      <c r="B330" s="31"/>
      <c r="C330" s="47"/>
      <c r="D330" s="47"/>
      <c r="E330" s="31"/>
      <c r="F330" s="47"/>
      <c r="G330" s="47"/>
      <c r="H330" s="47"/>
      <c r="I330" s="47"/>
      <c r="J330" s="48"/>
      <c r="K330" s="50"/>
      <c r="L330" s="85" t="str">
        <f t="shared" si="8"/>
        <v/>
      </c>
      <c r="M330" s="90" t="str">
        <f t="shared" si="9"/>
        <v/>
      </c>
    </row>
    <row r="331" spans="2:13" ht="21" customHeight="1" x14ac:dyDescent="0.2">
      <c r="B331" s="31"/>
      <c r="C331" s="47"/>
      <c r="D331" s="47"/>
      <c r="E331" s="31"/>
      <c r="F331" s="47"/>
      <c r="G331" s="47"/>
      <c r="H331" s="47"/>
      <c r="I331" s="47"/>
      <c r="J331" s="48"/>
      <c r="K331" s="50"/>
      <c r="L331" s="85" t="str">
        <f t="shared" si="8"/>
        <v/>
      </c>
      <c r="M331" s="90" t="str">
        <f t="shared" si="9"/>
        <v/>
      </c>
    </row>
    <row r="332" spans="2:13" ht="21" customHeight="1" x14ac:dyDescent="0.2">
      <c r="B332" s="31"/>
      <c r="C332" s="47"/>
      <c r="D332" s="47"/>
      <c r="E332" s="31"/>
      <c r="F332" s="47"/>
      <c r="G332" s="47"/>
      <c r="H332" s="47"/>
      <c r="I332" s="47"/>
      <c r="J332" s="48"/>
      <c r="K332" s="50"/>
      <c r="L332" s="85" t="str">
        <f t="shared" si="8"/>
        <v/>
      </c>
      <c r="M332" s="90" t="str">
        <f t="shared" si="9"/>
        <v/>
      </c>
    </row>
    <row r="333" spans="2:13" ht="21" customHeight="1" x14ac:dyDescent="0.2">
      <c r="B333" s="31"/>
      <c r="C333" s="47"/>
      <c r="D333" s="47"/>
      <c r="E333" s="31"/>
      <c r="F333" s="47"/>
      <c r="G333" s="47"/>
      <c r="H333" s="47"/>
      <c r="I333" s="47"/>
      <c r="J333" s="48"/>
      <c r="K333" s="50"/>
      <c r="L333" s="85" t="str">
        <f t="shared" ref="L333:L396" si="10">IF(M333&lt;&gt;"","Erreur","")</f>
        <v/>
      </c>
      <c r="M333" s="90" t="str">
        <f t="shared" ref="M333:M396" si="11">IF(AND(B333&lt;&gt;"",B332=""),"La ligne précédente ne doit pas être vide",IF(AND(B333&lt;&gt;"",OR(C333="",D333="",G333="",H333="")),"Veuillez compléter les informations d'identification de la garantie.",IF(AND(B333="",OR(C333&lt;&gt;"",D333&lt;&gt;"",G333&lt;&gt;"",H333&lt;&gt;"")),"Veuillez compléter les informations d'identification de la garantie en colonne C0010",IF(AND(B333&lt;&gt;"",E333&lt;&gt;"",F333=""),"Veuillez compléter le Type de code en colonne C0050.",IF(AND(B333&lt;&gt;"",F333=""),"Veuillez compléter Total/NA dans la liste de la  colonne C0050 Type de code si vous n'avez rien à déclarer.","")))))</f>
        <v/>
      </c>
    </row>
    <row r="334" spans="2:13" ht="21" customHeight="1" x14ac:dyDescent="0.2">
      <c r="B334" s="31"/>
      <c r="C334" s="47"/>
      <c r="D334" s="47"/>
      <c r="E334" s="31"/>
      <c r="F334" s="47"/>
      <c r="G334" s="47"/>
      <c r="H334" s="47"/>
      <c r="I334" s="47"/>
      <c r="J334" s="48"/>
      <c r="K334" s="50"/>
      <c r="L334" s="85" t="str">
        <f t="shared" si="10"/>
        <v/>
      </c>
      <c r="M334" s="90" t="str">
        <f t="shared" si="11"/>
        <v/>
      </c>
    </row>
    <row r="335" spans="2:13" ht="21" customHeight="1" x14ac:dyDescent="0.2">
      <c r="B335" s="31"/>
      <c r="C335" s="47"/>
      <c r="D335" s="47"/>
      <c r="E335" s="31"/>
      <c r="F335" s="47"/>
      <c r="G335" s="47"/>
      <c r="H335" s="47"/>
      <c r="I335" s="47"/>
      <c r="J335" s="48"/>
      <c r="K335" s="50"/>
      <c r="L335" s="85" t="str">
        <f t="shared" si="10"/>
        <v/>
      </c>
      <c r="M335" s="90" t="str">
        <f t="shared" si="11"/>
        <v/>
      </c>
    </row>
    <row r="336" spans="2:13" ht="21" customHeight="1" x14ac:dyDescent="0.2">
      <c r="B336" s="31"/>
      <c r="C336" s="47"/>
      <c r="D336" s="47"/>
      <c r="E336" s="31"/>
      <c r="F336" s="47"/>
      <c r="G336" s="47"/>
      <c r="H336" s="47"/>
      <c r="I336" s="47"/>
      <c r="J336" s="48"/>
      <c r="K336" s="50"/>
      <c r="L336" s="85" t="str">
        <f t="shared" si="10"/>
        <v/>
      </c>
      <c r="M336" s="90" t="str">
        <f t="shared" si="11"/>
        <v/>
      </c>
    </row>
    <row r="337" spans="2:13" ht="21" customHeight="1" x14ac:dyDescent="0.2">
      <c r="B337" s="31"/>
      <c r="C337" s="47"/>
      <c r="D337" s="47"/>
      <c r="E337" s="31"/>
      <c r="F337" s="47"/>
      <c r="G337" s="47"/>
      <c r="H337" s="47"/>
      <c r="I337" s="47"/>
      <c r="J337" s="48"/>
      <c r="K337" s="50"/>
      <c r="L337" s="85" t="str">
        <f t="shared" si="10"/>
        <v/>
      </c>
      <c r="M337" s="90" t="str">
        <f t="shared" si="11"/>
        <v/>
      </c>
    </row>
    <row r="338" spans="2:13" ht="21" customHeight="1" x14ac:dyDescent="0.2">
      <c r="B338" s="31"/>
      <c r="C338" s="47"/>
      <c r="D338" s="47"/>
      <c r="E338" s="31"/>
      <c r="F338" s="47"/>
      <c r="G338" s="47"/>
      <c r="H338" s="47"/>
      <c r="I338" s="47"/>
      <c r="J338" s="48"/>
      <c r="K338" s="50"/>
      <c r="L338" s="85" t="str">
        <f t="shared" si="10"/>
        <v/>
      </c>
      <c r="M338" s="90" t="str">
        <f t="shared" si="11"/>
        <v/>
      </c>
    </row>
    <row r="339" spans="2:13" ht="21" customHeight="1" x14ac:dyDescent="0.2">
      <c r="B339" s="31"/>
      <c r="C339" s="47"/>
      <c r="D339" s="47"/>
      <c r="E339" s="31"/>
      <c r="F339" s="47"/>
      <c r="G339" s="47"/>
      <c r="H339" s="47"/>
      <c r="I339" s="47"/>
      <c r="J339" s="48"/>
      <c r="K339" s="50"/>
      <c r="L339" s="85" t="str">
        <f t="shared" si="10"/>
        <v/>
      </c>
      <c r="M339" s="90" t="str">
        <f t="shared" si="11"/>
        <v/>
      </c>
    </row>
    <row r="340" spans="2:13" ht="21" customHeight="1" x14ac:dyDescent="0.2">
      <c r="B340" s="31"/>
      <c r="C340" s="47"/>
      <c r="D340" s="47"/>
      <c r="E340" s="31"/>
      <c r="F340" s="47"/>
      <c r="G340" s="47"/>
      <c r="H340" s="47"/>
      <c r="I340" s="47"/>
      <c r="J340" s="48"/>
      <c r="K340" s="50"/>
      <c r="L340" s="85" t="str">
        <f t="shared" si="10"/>
        <v/>
      </c>
      <c r="M340" s="90" t="str">
        <f t="shared" si="11"/>
        <v/>
      </c>
    </row>
    <row r="341" spans="2:13" ht="21" customHeight="1" x14ac:dyDescent="0.2">
      <c r="B341" s="31"/>
      <c r="C341" s="47"/>
      <c r="D341" s="47"/>
      <c r="E341" s="31"/>
      <c r="F341" s="47"/>
      <c r="G341" s="47"/>
      <c r="H341" s="47"/>
      <c r="I341" s="47"/>
      <c r="J341" s="48"/>
      <c r="K341" s="50"/>
      <c r="L341" s="85" t="str">
        <f t="shared" si="10"/>
        <v/>
      </c>
      <c r="M341" s="90" t="str">
        <f t="shared" si="11"/>
        <v/>
      </c>
    </row>
    <row r="342" spans="2:13" ht="21" customHeight="1" x14ac:dyDescent="0.2">
      <c r="B342" s="31"/>
      <c r="C342" s="47"/>
      <c r="D342" s="47"/>
      <c r="E342" s="31"/>
      <c r="F342" s="47"/>
      <c r="G342" s="47"/>
      <c r="H342" s="47"/>
      <c r="I342" s="47"/>
      <c r="J342" s="48"/>
      <c r="K342" s="50"/>
      <c r="L342" s="85" t="str">
        <f t="shared" si="10"/>
        <v/>
      </c>
      <c r="M342" s="90" t="str">
        <f t="shared" si="11"/>
        <v/>
      </c>
    </row>
    <row r="343" spans="2:13" ht="21" customHeight="1" x14ac:dyDescent="0.2">
      <c r="B343" s="31"/>
      <c r="C343" s="47"/>
      <c r="D343" s="47"/>
      <c r="E343" s="31"/>
      <c r="F343" s="47"/>
      <c r="G343" s="47"/>
      <c r="H343" s="47"/>
      <c r="I343" s="47"/>
      <c r="J343" s="48"/>
      <c r="K343" s="50"/>
      <c r="L343" s="85" t="str">
        <f t="shared" si="10"/>
        <v/>
      </c>
      <c r="M343" s="90" t="str">
        <f t="shared" si="11"/>
        <v/>
      </c>
    </row>
    <row r="344" spans="2:13" ht="21" customHeight="1" x14ac:dyDescent="0.2">
      <c r="B344" s="31"/>
      <c r="C344" s="47"/>
      <c r="D344" s="47"/>
      <c r="E344" s="31"/>
      <c r="F344" s="47"/>
      <c r="G344" s="47"/>
      <c r="H344" s="47"/>
      <c r="I344" s="47"/>
      <c r="J344" s="48"/>
      <c r="K344" s="50"/>
      <c r="L344" s="85" t="str">
        <f t="shared" si="10"/>
        <v/>
      </c>
      <c r="M344" s="90" t="str">
        <f t="shared" si="11"/>
        <v/>
      </c>
    </row>
    <row r="345" spans="2:13" ht="21" customHeight="1" x14ac:dyDescent="0.2">
      <c r="B345" s="31"/>
      <c r="C345" s="47"/>
      <c r="D345" s="47"/>
      <c r="E345" s="31"/>
      <c r="F345" s="47"/>
      <c r="G345" s="47"/>
      <c r="H345" s="47"/>
      <c r="I345" s="47"/>
      <c r="J345" s="48"/>
      <c r="K345" s="50"/>
      <c r="L345" s="85" t="str">
        <f t="shared" si="10"/>
        <v/>
      </c>
      <c r="M345" s="90" t="str">
        <f t="shared" si="11"/>
        <v/>
      </c>
    </row>
    <row r="346" spans="2:13" ht="21" customHeight="1" x14ac:dyDescent="0.2">
      <c r="B346" s="31"/>
      <c r="C346" s="47"/>
      <c r="D346" s="47"/>
      <c r="E346" s="31"/>
      <c r="F346" s="47"/>
      <c r="G346" s="47"/>
      <c r="H346" s="47"/>
      <c r="I346" s="47"/>
      <c r="J346" s="48"/>
      <c r="K346" s="50"/>
      <c r="L346" s="85" t="str">
        <f t="shared" si="10"/>
        <v/>
      </c>
      <c r="M346" s="90" t="str">
        <f t="shared" si="11"/>
        <v/>
      </c>
    </row>
    <row r="347" spans="2:13" ht="21" customHeight="1" x14ac:dyDescent="0.2">
      <c r="B347" s="31"/>
      <c r="C347" s="47"/>
      <c r="D347" s="47"/>
      <c r="E347" s="31"/>
      <c r="F347" s="47"/>
      <c r="G347" s="47"/>
      <c r="H347" s="47"/>
      <c r="I347" s="47"/>
      <c r="J347" s="48"/>
      <c r="K347" s="50"/>
      <c r="L347" s="85" t="str">
        <f t="shared" si="10"/>
        <v/>
      </c>
      <c r="M347" s="90" t="str">
        <f t="shared" si="11"/>
        <v/>
      </c>
    </row>
    <row r="348" spans="2:13" ht="21" customHeight="1" x14ac:dyDescent="0.2">
      <c r="B348" s="31"/>
      <c r="C348" s="47"/>
      <c r="D348" s="47"/>
      <c r="E348" s="31"/>
      <c r="F348" s="47"/>
      <c r="G348" s="47"/>
      <c r="H348" s="47"/>
      <c r="I348" s="47"/>
      <c r="J348" s="48"/>
      <c r="K348" s="50"/>
      <c r="L348" s="85" t="str">
        <f t="shared" si="10"/>
        <v/>
      </c>
      <c r="M348" s="90" t="str">
        <f t="shared" si="11"/>
        <v/>
      </c>
    </row>
    <row r="349" spans="2:13" ht="21" customHeight="1" x14ac:dyDescent="0.2">
      <c r="B349" s="31"/>
      <c r="C349" s="47"/>
      <c r="D349" s="47"/>
      <c r="E349" s="31"/>
      <c r="F349" s="47"/>
      <c r="G349" s="47"/>
      <c r="H349" s="47"/>
      <c r="I349" s="47"/>
      <c r="J349" s="48"/>
      <c r="K349" s="50"/>
      <c r="L349" s="85" t="str">
        <f t="shared" si="10"/>
        <v/>
      </c>
      <c r="M349" s="90" t="str">
        <f t="shared" si="11"/>
        <v/>
      </c>
    </row>
    <row r="350" spans="2:13" ht="21" customHeight="1" x14ac:dyDescent="0.2">
      <c r="B350" s="31"/>
      <c r="C350" s="47"/>
      <c r="D350" s="47"/>
      <c r="E350" s="31"/>
      <c r="F350" s="47"/>
      <c r="G350" s="47"/>
      <c r="H350" s="47"/>
      <c r="I350" s="47"/>
      <c r="J350" s="48"/>
      <c r="K350" s="50"/>
      <c r="L350" s="85" t="str">
        <f t="shared" si="10"/>
        <v/>
      </c>
      <c r="M350" s="90" t="str">
        <f t="shared" si="11"/>
        <v/>
      </c>
    </row>
    <row r="351" spans="2:13" ht="21" customHeight="1" x14ac:dyDescent="0.2">
      <c r="B351" s="31"/>
      <c r="C351" s="47"/>
      <c r="D351" s="47"/>
      <c r="E351" s="31"/>
      <c r="F351" s="47"/>
      <c r="G351" s="47"/>
      <c r="H351" s="47"/>
      <c r="I351" s="47"/>
      <c r="J351" s="48"/>
      <c r="K351" s="50"/>
      <c r="L351" s="85" t="str">
        <f t="shared" si="10"/>
        <v/>
      </c>
      <c r="M351" s="90" t="str">
        <f t="shared" si="11"/>
        <v/>
      </c>
    </row>
    <row r="352" spans="2:13" ht="21" customHeight="1" x14ac:dyDescent="0.2">
      <c r="B352" s="31"/>
      <c r="C352" s="47"/>
      <c r="D352" s="47"/>
      <c r="E352" s="31"/>
      <c r="F352" s="47"/>
      <c r="G352" s="47"/>
      <c r="H352" s="47"/>
      <c r="I352" s="47"/>
      <c r="J352" s="48"/>
      <c r="K352" s="50"/>
      <c r="L352" s="85" t="str">
        <f t="shared" si="10"/>
        <v/>
      </c>
      <c r="M352" s="90" t="str">
        <f t="shared" si="11"/>
        <v/>
      </c>
    </row>
    <row r="353" spans="2:13" ht="21" customHeight="1" x14ac:dyDescent="0.2">
      <c r="B353" s="31"/>
      <c r="C353" s="47"/>
      <c r="D353" s="47"/>
      <c r="E353" s="31"/>
      <c r="F353" s="47"/>
      <c r="G353" s="47"/>
      <c r="H353" s="47"/>
      <c r="I353" s="47"/>
      <c r="J353" s="48"/>
      <c r="K353" s="50"/>
      <c r="L353" s="85" t="str">
        <f t="shared" si="10"/>
        <v/>
      </c>
      <c r="M353" s="90" t="str">
        <f t="shared" si="11"/>
        <v/>
      </c>
    </row>
    <row r="354" spans="2:13" ht="21" customHeight="1" x14ac:dyDescent="0.2">
      <c r="B354" s="31"/>
      <c r="C354" s="47"/>
      <c r="D354" s="47"/>
      <c r="E354" s="31"/>
      <c r="F354" s="47"/>
      <c r="G354" s="47"/>
      <c r="H354" s="47"/>
      <c r="I354" s="47"/>
      <c r="J354" s="48"/>
      <c r="K354" s="50"/>
      <c r="L354" s="85" t="str">
        <f t="shared" si="10"/>
        <v/>
      </c>
      <c r="M354" s="90" t="str">
        <f t="shared" si="11"/>
        <v/>
      </c>
    </row>
    <row r="355" spans="2:13" ht="21" customHeight="1" x14ac:dyDescent="0.2">
      <c r="B355" s="31"/>
      <c r="C355" s="47"/>
      <c r="D355" s="47"/>
      <c r="E355" s="31"/>
      <c r="F355" s="47"/>
      <c r="G355" s="47"/>
      <c r="H355" s="47"/>
      <c r="I355" s="47"/>
      <c r="J355" s="48"/>
      <c r="K355" s="50"/>
      <c r="L355" s="85" t="str">
        <f t="shared" si="10"/>
        <v/>
      </c>
      <c r="M355" s="90" t="str">
        <f t="shared" si="11"/>
        <v/>
      </c>
    </row>
    <row r="356" spans="2:13" ht="21" customHeight="1" x14ac:dyDescent="0.2">
      <c r="B356" s="31"/>
      <c r="C356" s="47"/>
      <c r="D356" s="47"/>
      <c r="E356" s="31"/>
      <c r="F356" s="47"/>
      <c r="G356" s="47"/>
      <c r="H356" s="47"/>
      <c r="I356" s="47"/>
      <c r="J356" s="48"/>
      <c r="K356" s="50"/>
      <c r="L356" s="85" t="str">
        <f t="shared" si="10"/>
        <v/>
      </c>
      <c r="M356" s="90" t="str">
        <f t="shared" si="11"/>
        <v/>
      </c>
    </row>
    <row r="357" spans="2:13" ht="21" customHeight="1" x14ac:dyDescent="0.2">
      <c r="B357" s="31"/>
      <c r="C357" s="47"/>
      <c r="D357" s="47"/>
      <c r="E357" s="31"/>
      <c r="F357" s="47"/>
      <c r="G357" s="47"/>
      <c r="H357" s="47"/>
      <c r="I357" s="47"/>
      <c r="J357" s="48"/>
      <c r="K357" s="50"/>
      <c r="L357" s="85" t="str">
        <f t="shared" si="10"/>
        <v/>
      </c>
      <c r="M357" s="90" t="str">
        <f t="shared" si="11"/>
        <v/>
      </c>
    </row>
    <row r="358" spans="2:13" ht="21" customHeight="1" x14ac:dyDescent="0.2">
      <c r="B358" s="31"/>
      <c r="C358" s="47"/>
      <c r="D358" s="47"/>
      <c r="E358" s="31"/>
      <c r="F358" s="47"/>
      <c r="G358" s="47"/>
      <c r="H358" s="47"/>
      <c r="I358" s="47"/>
      <c r="J358" s="48"/>
      <c r="K358" s="50"/>
      <c r="L358" s="85" t="str">
        <f t="shared" si="10"/>
        <v/>
      </c>
      <c r="M358" s="90" t="str">
        <f t="shared" si="11"/>
        <v/>
      </c>
    </row>
    <row r="359" spans="2:13" ht="21" customHeight="1" x14ac:dyDescent="0.2">
      <c r="B359" s="31"/>
      <c r="C359" s="47"/>
      <c r="D359" s="47"/>
      <c r="E359" s="31"/>
      <c r="F359" s="47"/>
      <c r="G359" s="47"/>
      <c r="H359" s="47"/>
      <c r="I359" s="47"/>
      <c r="J359" s="48"/>
      <c r="K359" s="50"/>
      <c r="L359" s="85" t="str">
        <f t="shared" si="10"/>
        <v/>
      </c>
      <c r="M359" s="90" t="str">
        <f t="shared" si="11"/>
        <v/>
      </c>
    </row>
    <row r="360" spans="2:13" ht="21" customHeight="1" x14ac:dyDescent="0.2">
      <c r="B360" s="31"/>
      <c r="C360" s="47"/>
      <c r="D360" s="47"/>
      <c r="E360" s="31"/>
      <c r="F360" s="47"/>
      <c r="G360" s="47"/>
      <c r="H360" s="47"/>
      <c r="I360" s="47"/>
      <c r="J360" s="48"/>
      <c r="K360" s="50"/>
      <c r="L360" s="85" t="str">
        <f t="shared" si="10"/>
        <v/>
      </c>
      <c r="M360" s="90" t="str">
        <f t="shared" si="11"/>
        <v/>
      </c>
    </row>
    <row r="361" spans="2:13" ht="21" customHeight="1" x14ac:dyDescent="0.2">
      <c r="B361" s="31"/>
      <c r="C361" s="47"/>
      <c r="D361" s="47"/>
      <c r="E361" s="31"/>
      <c r="F361" s="47"/>
      <c r="G361" s="47"/>
      <c r="H361" s="47"/>
      <c r="I361" s="47"/>
      <c r="J361" s="48"/>
      <c r="K361" s="50"/>
      <c r="L361" s="85" t="str">
        <f t="shared" si="10"/>
        <v/>
      </c>
      <c r="M361" s="90" t="str">
        <f t="shared" si="11"/>
        <v/>
      </c>
    </row>
    <row r="362" spans="2:13" ht="21" customHeight="1" x14ac:dyDescent="0.2">
      <c r="B362" s="31"/>
      <c r="C362" s="47"/>
      <c r="D362" s="47"/>
      <c r="E362" s="31"/>
      <c r="F362" s="47"/>
      <c r="G362" s="47"/>
      <c r="H362" s="47"/>
      <c r="I362" s="47"/>
      <c r="J362" s="48"/>
      <c r="K362" s="50"/>
      <c r="L362" s="85" t="str">
        <f t="shared" si="10"/>
        <v/>
      </c>
      <c r="M362" s="90" t="str">
        <f t="shared" si="11"/>
        <v/>
      </c>
    </row>
    <row r="363" spans="2:13" ht="21" customHeight="1" x14ac:dyDescent="0.2">
      <c r="B363" s="31"/>
      <c r="C363" s="47"/>
      <c r="D363" s="47"/>
      <c r="E363" s="31"/>
      <c r="F363" s="47"/>
      <c r="G363" s="47"/>
      <c r="H363" s="47"/>
      <c r="I363" s="47"/>
      <c r="J363" s="48"/>
      <c r="K363" s="50"/>
      <c r="L363" s="85" t="str">
        <f t="shared" si="10"/>
        <v/>
      </c>
      <c r="M363" s="90" t="str">
        <f t="shared" si="11"/>
        <v/>
      </c>
    </row>
    <row r="364" spans="2:13" ht="21" customHeight="1" x14ac:dyDescent="0.2">
      <c r="B364" s="31"/>
      <c r="C364" s="47"/>
      <c r="D364" s="47"/>
      <c r="E364" s="31"/>
      <c r="F364" s="47"/>
      <c r="G364" s="47"/>
      <c r="H364" s="47"/>
      <c r="I364" s="47"/>
      <c r="J364" s="48"/>
      <c r="K364" s="50"/>
      <c r="L364" s="85" t="str">
        <f t="shared" si="10"/>
        <v/>
      </c>
      <c r="M364" s="90" t="str">
        <f t="shared" si="11"/>
        <v/>
      </c>
    </row>
    <row r="365" spans="2:13" ht="21" customHeight="1" x14ac:dyDescent="0.2">
      <c r="B365" s="31"/>
      <c r="C365" s="47"/>
      <c r="D365" s="47"/>
      <c r="E365" s="31"/>
      <c r="F365" s="47"/>
      <c r="G365" s="47"/>
      <c r="H365" s="47"/>
      <c r="I365" s="47"/>
      <c r="J365" s="48"/>
      <c r="K365" s="50"/>
      <c r="L365" s="85" t="str">
        <f t="shared" si="10"/>
        <v/>
      </c>
      <c r="M365" s="90" t="str">
        <f t="shared" si="11"/>
        <v/>
      </c>
    </row>
    <row r="366" spans="2:13" ht="21" customHeight="1" x14ac:dyDescent="0.2">
      <c r="B366" s="31"/>
      <c r="C366" s="47"/>
      <c r="D366" s="47"/>
      <c r="E366" s="31"/>
      <c r="F366" s="47"/>
      <c r="G366" s="47"/>
      <c r="H366" s="47"/>
      <c r="I366" s="47"/>
      <c r="J366" s="48"/>
      <c r="K366" s="50"/>
      <c r="L366" s="85" t="str">
        <f t="shared" si="10"/>
        <v/>
      </c>
      <c r="M366" s="90" t="str">
        <f t="shared" si="11"/>
        <v/>
      </c>
    </row>
    <row r="367" spans="2:13" ht="21" customHeight="1" x14ac:dyDescent="0.2">
      <c r="B367" s="31"/>
      <c r="C367" s="47"/>
      <c r="D367" s="47"/>
      <c r="E367" s="31"/>
      <c r="F367" s="47"/>
      <c r="G367" s="47"/>
      <c r="H367" s="47"/>
      <c r="I367" s="47"/>
      <c r="J367" s="48"/>
      <c r="K367" s="50"/>
      <c r="L367" s="85" t="str">
        <f t="shared" si="10"/>
        <v/>
      </c>
      <c r="M367" s="90" t="str">
        <f t="shared" si="11"/>
        <v/>
      </c>
    </row>
    <row r="368" spans="2:13" ht="21" customHeight="1" x14ac:dyDescent="0.2">
      <c r="B368" s="31"/>
      <c r="C368" s="47"/>
      <c r="D368" s="47"/>
      <c r="E368" s="31"/>
      <c r="F368" s="47"/>
      <c r="G368" s="47"/>
      <c r="H368" s="47"/>
      <c r="I368" s="47"/>
      <c r="J368" s="48"/>
      <c r="K368" s="50"/>
      <c r="L368" s="85" t="str">
        <f t="shared" si="10"/>
        <v/>
      </c>
      <c r="M368" s="90" t="str">
        <f t="shared" si="11"/>
        <v/>
      </c>
    </row>
    <row r="369" spans="2:13" ht="21" customHeight="1" x14ac:dyDescent="0.2">
      <c r="B369" s="31"/>
      <c r="C369" s="47"/>
      <c r="D369" s="47"/>
      <c r="E369" s="31"/>
      <c r="F369" s="47"/>
      <c r="G369" s="47"/>
      <c r="H369" s="47"/>
      <c r="I369" s="47"/>
      <c r="J369" s="48"/>
      <c r="K369" s="50"/>
      <c r="L369" s="85" t="str">
        <f t="shared" si="10"/>
        <v/>
      </c>
      <c r="M369" s="90" t="str">
        <f t="shared" si="11"/>
        <v/>
      </c>
    </row>
    <row r="370" spans="2:13" ht="21" customHeight="1" x14ac:dyDescent="0.2">
      <c r="B370" s="31"/>
      <c r="C370" s="47"/>
      <c r="D370" s="47"/>
      <c r="E370" s="31"/>
      <c r="F370" s="47"/>
      <c r="G370" s="47"/>
      <c r="H370" s="47"/>
      <c r="I370" s="47"/>
      <c r="J370" s="48"/>
      <c r="K370" s="50"/>
      <c r="L370" s="85" t="str">
        <f t="shared" si="10"/>
        <v/>
      </c>
      <c r="M370" s="90" t="str">
        <f t="shared" si="11"/>
        <v/>
      </c>
    </row>
    <row r="371" spans="2:13" ht="21" customHeight="1" x14ac:dyDescent="0.2">
      <c r="B371" s="31"/>
      <c r="C371" s="47"/>
      <c r="D371" s="47"/>
      <c r="E371" s="31"/>
      <c r="F371" s="47"/>
      <c r="G371" s="47"/>
      <c r="H371" s="47"/>
      <c r="I371" s="47"/>
      <c r="J371" s="48"/>
      <c r="K371" s="50"/>
      <c r="L371" s="85" t="str">
        <f t="shared" si="10"/>
        <v/>
      </c>
      <c r="M371" s="90" t="str">
        <f t="shared" si="11"/>
        <v/>
      </c>
    </row>
    <row r="372" spans="2:13" ht="21" customHeight="1" x14ac:dyDescent="0.2">
      <c r="B372" s="31"/>
      <c r="C372" s="47"/>
      <c r="D372" s="47"/>
      <c r="E372" s="31"/>
      <c r="F372" s="47"/>
      <c r="G372" s="47"/>
      <c r="H372" s="47"/>
      <c r="I372" s="47"/>
      <c r="J372" s="48"/>
      <c r="K372" s="50"/>
      <c r="L372" s="85" t="str">
        <f t="shared" si="10"/>
        <v/>
      </c>
      <c r="M372" s="90" t="str">
        <f t="shared" si="11"/>
        <v/>
      </c>
    </row>
    <row r="373" spans="2:13" ht="21" customHeight="1" x14ac:dyDescent="0.2">
      <c r="B373" s="31"/>
      <c r="C373" s="47"/>
      <c r="D373" s="47"/>
      <c r="E373" s="31"/>
      <c r="F373" s="47"/>
      <c r="G373" s="47"/>
      <c r="H373" s="47"/>
      <c r="I373" s="47"/>
      <c r="J373" s="48"/>
      <c r="K373" s="50"/>
      <c r="L373" s="85" t="str">
        <f t="shared" si="10"/>
        <v/>
      </c>
      <c r="M373" s="90" t="str">
        <f t="shared" si="11"/>
        <v/>
      </c>
    </row>
    <row r="374" spans="2:13" ht="21" customHeight="1" x14ac:dyDescent="0.2">
      <c r="B374" s="31"/>
      <c r="C374" s="47"/>
      <c r="D374" s="47"/>
      <c r="E374" s="31"/>
      <c r="F374" s="47"/>
      <c r="G374" s="47"/>
      <c r="H374" s="47"/>
      <c r="I374" s="47"/>
      <c r="J374" s="48"/>
      <c r="K374" s="50"/>
      <c r="L374" s="85" t="str">
        <f t="shared" si="10"/>
        <v/>
      </c>
      <c r="M374" s="90" t="str">
        <f t="shared" si="11"/>
        <v/>
      </c>
    </row>
    <row r="375" spans="2:13" ht="21" customHeight="1" x14ac:dyDescent="0.2">
      <c r="B375" s="31"/>
      <c r="C375" s="47"/>
      <c r="D375" s="47"/>
      <c r="E375" s="31"/>
      <c r="F375" s="47"/>
      <c r="G375" s="47"/>
      <c r="H375" s="47"/>
      <c r="I375" s="47"/>
      <c r="J375" s="48"/>
      <c r="K375" s="50"/>
      <c r="L375" s="85" t="str">
        <f t="shared" si="10"/>
        <v/>
      </c>
      <c r="M375" s="90" t="str">
        <f t="shared" si="11"/>
        <v/>
      </c>
    </row>
    <row r="376" spans="2:13" ht="21" customHeight="1" x14ac:dyDescent="0.2">
      <c r="B376" s="31"/>
      <c r="C376" s="47"/>
      <c r="D376" s="47"/>
      <c r="E376" s="31"/>
      <c r="F376" s="47"/>
      <c r="G376" s="47"/>
      <c r="H376" s="47"/>
      <c r="I376" s="47"/>
      <c r="J376" s="48"/>
      <c r="K376" s="50"/>
      <c r="L376" s="85" t="str">
        <f t="shared" si="10"/>
        <v/>
      </c>
      <c r="M376" s="90" t="str">
        <f t="shared" si="11"/>
        <v/>
      </c>
    </row>
    <row r="377" spans="2:13" ht="21" customHeight="1" x14ac:dyDescent="0.2">
      <c r="B377" s="31"/>
      <c r="C377" s="47"/>
      <c r="D377" s="47"/>
      <c r="E377" s="31"/>
      <c r="F377" s="47"/>
      <c r="G377" s="47"/>
      <c r="H377" s="47"/>
      <c r="I377" s="47"/>
      <c r="J377" s="48"/>
      <c r="K377" s="50"/>
      <c r="L377" s="85" t="str">
        <f t="shared" si="10"/>
        <v/>
      </c>
      <c r="M377" s="90" t="str">
        <f t="shared" si="11"/>
        <v/>
      </c>
    </row>
    <row r="378" spans="2:13" ht="21" customHeight="1" x14ac:dyDescent="0.2">
      <c r="B378" s="31"/>
      <c r="C378" s="47"/>
      <c r="D378" s="47"/>
      <c r="E378" s="31"/>
      <c r="F378" s="47"/>
      <c r="G378" s="47"/>
      <c r="H378" s="47"/>
      <c r="I378" s="47"/>
      <c r="J378" s="48"/>
      <c r="K378" s="50"/>
      <c r="L378" s="85" t="str">
        <f t="shared" si="10"/>
        <v/>
      </c>
      <c r="M378" s="90" t="str">
        <f t="shared" si="11"/>
        <v/>
      </c>
    </row>
    <row r="379" spans="2:13" ht="21" customHeight="1" x14ac:dyDescent="0.2">
      <c r="B379" s="31"/>
      <c r="C379" s="47"/>
      <c r="D379" s="47"/>
      <c r="E379" s="31"/>
      <c r="F379" s="47"/>
      <c r="G379" s="47"/>
      <c r="H379" s="47"/>
      <c r="I379" s="47"/>
      <c r="J379" s="48"/>
      <c r="K379" s="50"/>
      <c r="L379" s="85" t="str">
        <f t="shared" si="10"/>
        <v/>
      </c>
      <c r="M379" s="90" t="str">
        <f t="shared" si="11"/>
        <v/>
      </c>
    </row>
    <row r="380" spans="2:13" ht="21" customHeight="1" x14ac:dyDescent="0.2">
      <c r="B380" s="31"/>
      <c r="C380" s="47"/>
      <c r="D380" s="47"/>
      <c r="E380" s="31"/>
      <c r="F380" s="47"/>
      <c r="G380" s="47"/>
      <c r="H380" s="47"/>
      <c r="I380" s="47"/>
      <c r="J380" s="48"/>
      <c r="K380" s="50"/>
      <c r="L380" s="85" t="str">
        <f t="shared" si="10"/>
        <v/>
      </c>
      <c r="M380" s="90" t="str">
        <f t="shared" si="11"/>
        <v/>
      </c>
    </row>
    <row r="381" spans="2:13" ht="21" customHeight="1" x14ac:dyDescent="0.2">
      <c r="B381" s="31"/>
      <c r="C381" s="47"/>
      <c r="D381" s="47"/>
      <c r="E381" s="31"/>
      <c r="F381" s="47"/>
      <c r="G381" s="47"/>
      <c r="H381" s="47"/>
      <c r="I381" s="47"/>
      <c r="J381" s="48"/>
      <c r="K381" s="50"/>
      <c r="L381" s="85" t="str">
        <f t="shared" si="10"/>
        <v/>
      </c>
      <c r="M381" s="90" t="str">
        <f t="shared" si="11"/>
        <v/>
      </c>
    </row>
    <row r="382" spans="2:13" ht="21" customHeight="1" x14ac:dyDescent="0.2">
      <c r="B382" s="31"/>
      <c r="C382" s="47"/>
      <c r="D382" s="47"/>
      <c r="E382" s="31"/>
      <c r="F382" s="47"/>
      <c r="G382" s="47"/>
      <c r="H382" s="47"/>
      <c r="I382" s="47"/>
      <c r="J382" s="48"/>
      <c r="K382" s="50"/>
      <c r="L382" s="85" t="str">
        <f t="shared" si="10"/>
        <v/>
      </c>
      <c r="M382" s="90" t="str">
        <f t="shared" si="11"/>
        <v/>
      </c>
    </row>
    <row r="383" spans="2:13" ht="21" customHeight="1" x14ac:dyDescent="0.2">
      <c r="B383" s="31"/>
      <c r="C383" s="47"/>
      <c r="D383" s="47"/>
      <c r="E383" s="31"/>
      <c r="F383" s="47"/>
      <c r="G383" s="47"/>
      <c r="H383" s="47"/>
      <c r="I383" s="47"/>
      <c r="J383" s="48"/>
      <c r="K383" s="50"/>
      <c r="L383" s="85" t="str">
        <f t="shared" si="10"/>
        <v/>
      </c>
      <c r="M383" s="90" t="str">
        <f t="shared" si="11"/>
        <v/>
      </c>
    </row>
    <row r="384" spans="2:13" ht="21" customHeight="1" x14ac:dyDescent="0.2">
      <c r="B384" s="31"/>
      <c r="C384" s="47"/>
      <c r="D384" s="47"/>
      <c r="E384" s="31"/>
      <c r="F384" s="47"/>
      <c r="G384" s="47"/>
      <c r="H384" s="47"/>
      <c r="I384" s="47"/>
      <c r="J384" s="48"/>
      <c r="K384" s="50"/>
      <c r="L384" s="85" t="str">
        <f t="shared" si="10"/>
        <v/>
      </c>
      <c r="M384" s="90" t="str">
        <f t="shared" si="11"/>
        <v/>
      </c>
    </row>
    <row r="385" spans="2:13" ht="21" customHeight="1" x14ac:dyDescent="0.2">
      <c r="B385" s="31"/>
      <c r="C385" s="47"/>
      <c r="D385" s="47"/>
      <c r="E385" s="31"/>
      <c r="F385" s="47"/>
      <c r="G385" s="47"/>
      <c r="H385" s="47"/>
      <c r="I385" s="47"/>
      <c r="J385" s="48"/>
      <c r="K385" s="50"/>
      <c r="L385" s="85" t="str">
        <f t="shared" si="10"/>
        <v/>
      </c>
      <c r="M385" s="90" t="str">
        <f t="shared" si="11"/>
        <v/>
      </c>
    </row>
    <row r="386" spans="2:13" ht="21" customHeight="1" x14ac:dyDescent="0.2">
      <c r="B386" s="31"/>
      <c r="C386" s="47"/>
      <c r="D386" s="47"/>
      <c r="E386" s="31"/>
      <c r="F386" s="47"/>
      <c r="G386" s="47"/>
      <c r="H386" s="47"/>
      <c r="I386" s="47"/>
      <c r="J386" s="48"/>
      <c r="K386" s="50"/>
      <c r="L386" s="85" t="str">
        <f t="shared" si="10"/>
        <v/>
      </c>
      <c r="M386" s="90" t="str">
        <f t="shared" si="11"/>
        <v/>
      </c>
    </row>
    <row r="387" spans="2:13" ht="21" customHeight="1" x14ac:dyDescent="0.2">
      <c r="B387" s="31"/>
      <c r="C387" s="47"/>
      <c r="D387" s="47"/>
      <c r="E387" s="31"/>
      <c r="F387" s="47"/>
      <c r="G387" s="47"/>
      <c r="H387" s="47"/>
      <c r="I387" s="47"/>
      <c r="J387" s="48"/>
      <c r="K387" s="50"/>
      <c r="L387" s="85" t="str">
        <f t="shared" si="10"/>
        <v/>
      </c>
      <c r="M387" s="90" t="str">
        <f t="shared" si="11"/>
        <v/>
      </c>
    </row>
    <row r="388" spans="2:13" ht="21" customHeight="1" x14ac:dyDescent="0.2">
      <c r="B388" s="31"/>
      <c r="C388" s="47"/>
      <c r="D388" s="47"/>
      <c r="E388" s="31"/>
      <c r="F388" s="47"/>
      <c r="G388" s="47"/>
      <c r="H388" s="47"/>
      <c r="I388" s="47"/>
      <c r="J388" s="48"/>
      <c r="K388" s="50"/>
      <c r="L388" s="85" t="str">
        <f t="shared" si="10"/>
        <v/>
      </c>
      <c r="M388" s="90" t="str">
        <f t="shared" si="11"/>
        <v/>
      </c>
    </row>
    <row r="389" spans="2:13" ht="21" customHeight="1" x14ac:dyDescent="0.2">
      <c r="B389" s="31"/>
      <c r="C389" s="47"/>
      <c r="D389" s="47"/>
      <c r="E389" s="31"/>
      <c r="F389" s="47"/>
      <c r="G389" s="47"/>
      <c r="H389" s="47"/>
      <c r="I389" s="47"/>
      <c r="J389" s="48"/>
      <c r="K389" s="50"/>
      <c r="L389" s="85" t="str">
        <f t="shared" si="10"/>
        <v/>
      </c>
      <c r="M389" s="90" t="str">
        <f t="shared" si="11"/>
        <v/>
      </c>
    </row>
    <row r="390" spans="2:13" ht="21" customHeight="1" x14ac:dyDescent="0.2">
      <c r="B390" s="31"/>
      <c r="C390" s="47"/>
      <c r="D390" s="47"/>
      <c r="E390" s="31"/>
      <c r="F390" s="47"/>
      <c r="G390" s="47"/>
      <c r="H390" s="47"/>
      <c r="I390" s="47"/>
      <c r="J390" s="48"/>
      <c r="K390" s="50"/>
      <c r="L390" s="85" t="str">
        <f t="shared" si="10"/>
        <v/>
      </c>
      <c r="M390" s="90" t="str">
        <f t="shared" si="11"/>
        <v/>
      </c>
    </row>
    <row r="391" spans="2:13" ht="21" customHeight="1" x14ac:dyDescent="0.2">
      <c r="B391" s="31"/>
      <c r="C391" s="47"/>
      <c r="D391" s="47"/>
      <c r="E391" s="31"/>
      <c r="F391" s="47"/>
      <c r="G391" s="47"/>
      <c r="H391" s="47"/>
      <c r="I391" s="47"/>
      <c r="J391" s="48"/>
      <c r="K391" s="50"/>
      <c r="L391" s="85" t="str">
        <f t="shared" si="10"/>
        <v/>
      </c>
      <c r="M391" s="90" t="str">
        <f t="shared" si="11"/>
        <v/>
      </c>
    </row>
    <row r="392" spans="2:13" ht="21" customHeight="1" x14ac:dyDescent="0.2">
      <c r="B392" s="31"/>
      <c r="C392" s="47"/>
      <c r="D392" s="47"/>
      <c r="E392" s="31"/>
      <c r="F392" s="47"/>
      <c r="G392" s="47"/>
      <c r="H392" s="47"/>
      <c r="I392" s="47"/>
      <c r="J392" s="48"/>
      <c r="K392" s="50"/>
      <c r="L392" s="85" t="str">
        <f t="shared" si="10"/>
        <v/>
      </c>
      <c r="M392" s="90" t="str">
        <f t="shared" si="11"/>
        <v/>
      </c>
    </row>
    <row r="393" spans="2:13" ht="21" customHeight="1" x14ac:dyDescent="0.2">
      <c r="B393" s="31"/>
      <c r="C393" s="47"/>
      <c r="D393" s="47"/>
      <c r="E393" s="31"/>
      <c r="F393" s="47"/>
      <c r="G393" s="47"/>
      <c r="H393" s="47"/>
      <c r="I393" s="47"/>
      <c r="J393" s="48"/>
      <c r="K393" s="50"/>
      <c r="L393" s="85" t="str">
        <f t="shared" si="10"/>
        <v/>
      </c>
      <c r="M393" s="90" t="str">
        <f t="shared" si="11"/>
        <v/>
      </c>
    </row>
    <row r="394" spans="2:13" ht="21" customHeight="1" x14ac:dyDescent="0.2">
      <c r="B394" s="31"/>
      <c r="C394" s="47"/>
      <c r="D394" s="47"/>
      <c r="E394" s="31"/>
      <c r="F394" s="47"/>
      <c r="G394" s="47"/>
      <c r="H394" s="47"/>
      <c r="I394" s="47"/>
      <c r="J394" s="48"/>
      <c r="K394" s="50"/>
      <c r="L394" s="85" t="str">
        <f t="shared" si="10"/>
        <v/>
      </c>
      <c r="M394" s="90" t="str">
        <f t="shared" si="11"/>
        <v/>
      </c>
    </row>
    <row r="395" spans="2:13" ht="21" customHeight="1" x14ac:dyDescent="0.2">
      <c r="B395" s="31"/>
      <c r="C395" s="47"/>
      <c r="D395" s="47"/>
      <c r="E395" s="31"/>
      <c r="F395" s="47"/>
      <c r="G395" s="47"/>
      <c r="H395" s="47"/>
      <c r="I395" s="47"/>
      <c r="J395" s="48"/>
      <c r="K395" s="50"/>
      <c r="L395" s="85" t="str">
        <f t="shared" si="10"/>
        <v/>
      </c>
      <c r="M395" s="90" t="str">
        <f t="shared" si="11"/>
        <v/>
      </c>
    </row>
    <row r="396" spans="2:13" ht="21" customHeight="1" x14ac:dyDescent="0.2">
      <c r="B396" s="31"/>
      <c r="C396" s="47"/>
      <c r="D396" s="47"/>
      <c r="E396" s="31"/>
      <c r="F396" s="47"/>
      <c r="G396" s="47"/>
      <c r="H396" s="47"/>
      <c r="I396" s="47"/>
      <c r="J396" s="48"/>
      <c r="K396" s="50"/>
      <c r="L396" s="85" t="str">
        <f t="shared" si="10"/>
        <v/>
      </c>
      <c r="M396" s="90" t="str">
        <f t="shared" si="11"/>
        <v/>
      </c>
    </row>
    <row r="397" spans="2:13" ht="21" customHeight="1" x14ac:dyDescent="0.2">
      <c r="B397" s="31"/>
      <c r="C397" s="47"/>
      <c r="D397" s="47"/>
      <c r="E397" s="31"/>
      <c r="F397" s="47"/>
      <c r="G397" s="47"/>
      <c r="H397" s="47"/>
      <c r="I397" s="47"/>
      <c r="J397" s="48"/>
      <c r="K397" s="50"/>
      <c r="L397" s="85" t="str">
        <f t="shared" ref="L397:L460" si="12">IF(M397&lt;&gt;"","Erreur","")</f>
        <v/>
      </c>
      <c r="M397" s="90" t="str">
        <f t="shared" ref="M397:M460" si="13">IF(AND(B397&lt;&gt;"",B396=""),"La ligne précédente ne doit pas être vide",IF(AND(B397&lt;&gt;"",OR(C397="",D397="",G397="",H397="")),"Veuillez compléter les informations d'identification de la garantie.",IF(AND(B397="",OR(C397&lt;&gt;"",D397&lt;&gt;"",G397&lt;&gt;"",H397&lt;&gt;"")),"Veuillez compléter les informations d'identification de la garantie en colonne C0010",IF(AND(B397&lt;&gt;"",E397&lt;&gt;"",F397=""),"Veuillez compléter le Type de code en colonne C0050.",IF(AND(B397&lt;&gt;"",F397=""),"Veuillez compléter Total/NA dans la liste de la  colonne C0050 Type de code si vous n'avez rien à déclarer.","")))))</f>
        <v/>
      </c>
    </row>
    <row r="398" spans="2:13" ht="21" customHeight="1" x14ac:dyDescent="0.2">
      <c r="B398" s="31"/>
      <c r="C398" s="47"/>
      <c r="D398" s="47"/>
      <c r="E398" s="31"/>
      <c r="F398" s="47"/>
      <c r="G398" s="47"/>
      <c r="H398" s="47"/>
      <c r="I398" s="47"/>
      <c r="J398" s="48"/>
      <c r="K398" s="50"/>
      <c r="L398" s="85" t="str">
        <f t="shared" si="12"/>
        <v/>
      </c>
      <c r="M398" s="90" t="str">
        <f t="shared" si="13"/>
        <v/>
      </c>
    </row>
    <row r="399" spans="2:13" ht="21" customHeight="1" x14ac:dyDescent="0.2">
      <c r="B399" s="31"/>
      <c r="C399" s="47"/>
      <c r="D399" s="47"/>
      <c r="E399" s="31"/>
      <c r="F399" s="47"/>
      <c r="G399" s="47"/>
      <c r="H399" s="47"/>
      <c r="I399" s="47"/>
      <c r="J399" s="48"/>
      <c r="K399" s="50"/>
      <c r="L399" s="85" t="str">
        <f t="shared" si="12"/>
        <v/>
      </c>
      <c r="M399" s="90" t="str">
        <f t="shared" si="13"/>
        <v/>
      </c>
    </row>
    <row r="400" spans="2:13" ht="21" customHeight="1" x14ac:dyDescent="0.2">
      <c r="B400" s="31"/>
      <c r="C400" s="47"/>
      <c r="D400" s="47"/>
      <c r="E400" s="31"/>
      <c r="F400" s="47"/>
      <c r="G400" s="47"/>
      <c r="H400" s="47"/>
      <c r="I400" s="47"/>
      <c r="J400" s="48"/>
      <c r="K400" s="50"/>
      <c r="L400" s="85" t="str">
        <f t="shared" si="12"/>
        <v/>
      </c>
      <c r="M400" s="90" t="str">
        <f t="shared" si="13"/>
        <v/>
      </c>
    </row>
    <row r="401" spans="2:13" ht="21" customHeight="1" x14ac:dyDescent="0.2">
      <c r="B401" s="31"/>
      <c r="C401" s="47"/>
      <c r="D401" s="47"/>
      <c r="E401" s="31"/>
      <c r="F401" s="47"/>
      <c r="G401" s="47"/>
      <c r="H401" s="47"/>
      <c r="I401" s="47"/>
      <c r="J401" s="48"/>
      <c r="K401" s="50"/>
      <c r="L401" s="85" t="str">
        <f t="shared" si="12"/>
        <v/>
      </c>
      <c r="M401" s="90" t="str">
        <f t="shared" si="13"/>
        <v/>
      </c>
    </row>
    <row r="402" spans="2:13" ht="21" customHeight="1" x14ac:dyDescent="0.2">
      <c r="B402" s="31"/>
      <c r="C402" s="47"/>
      <c r="D402" s="47"/>
      <c r="E402" s="31"/>
      <c r="F402" s="47"/>
      <c r="G402" s="47"/>
      <c r="H402" s="47"/>
      <c r="I402" s="47"/>
      <c r="J402" s="48"/>
      <c r="K402" s="50"/>
      <c r="L402" s="85" t="str">
        <f t="shared" si="12"/>
        <v/>
      </c>
      <c r="M402" s="90" t="str">
        <f t="shared" si="13"/>
        <v/>
      </c>
    </row>
    <row r="403" spans="2:13" ht="21" customHeight="1" x14ac:dyDescent="0.2">
      <c r="B403" s="31"/>
      <c r="C403" s="47"/>
      <c r="D403" s="47"/>
      <c r="E403" s="31"/>
      <c r="F403" s="47"/>
      <c r="G403" s="47"/>
      <c r="H403" s="47"/>
      <c r="I403" s="47"/>
      <c r="J403" s="48"/>
      <c r="K403" s="50"/>
      <c r="L403" s="85" t="str">
        <f t="shared" si="12"/>
        <v/>
      </c>
      <c r="M403" s="90" t="str">
        <f t="shared" si="13"/>
        <v/>
      </c>
    </row>
    <row r="404" spans="2:13" ht="21" customHeight="1" x14ac:dyDescent="0.2">
      <c r="B404" s="31"/>
      <c r="C404" s="47"/>
      <c r="D404" s="47"/>
      <c r="E404" s="31"/>
      <c r="F404" s="47"/>
      <c r="G404" s="47"/>
      <c r="H404" s="47"/>
      <c r="I404" s="47"/>
      <c r="J404" s="48"/>
      <c r="K404" s="50"/>
      <c r="L404" s="85" t="str">
        <f t="shared" si="12"/>
        <v/>
      </c>
      <c r="M404" s="90" t="str">
        <f t="shared" si="13"/>
        <v/>
      </c>
    </row>
    <row r="405" spans="2:13" ht="21" customHeight="1" x14ac:dyDescent="0.2">
      <c r="B405" s="31"/>
      <c r="C405" s="47"/>
      <c r="D405" s="47"/>
      <c r="E405" s="31"/>
      <c r="F405" s="47"/>
      <c r="G405" s="47"/>
      <c r="H405" s="47"/>
      <c r="I405" s="47"/>
      <c r="J405" s="48"/>
      <c r="K405" s="50"/>
      <c r="L405" s="85" t="str">
        <f t="shared" si="12"/>
        <v/>
      </c>
      <c r="M405" s="90" t="str">
        <f t="shared" si="13"/>
        <v/>
      </c>
    </row>
    <row r="406" spans="2:13" ht="21" customHeight="1" x14ac:dyDescent="0.2">
      <c r="B406" s="31"/>
      <c r="C406" s="47"/>
      <c r="D406" s="47"/>
      <c r="E406" s="31"/>
      <c r="F406" s="47"/>
      <c r="G406" s="47"/>
      <c r="H406" s="47"/>
      <c r="I406" s="47"/>
      <c r="J406" s="48"/>
      <c r="K406" s="50"/>
      <c r="L406" s="85" t="str">
        <f t="shared" si="12"/>
        <v/>
      </c>
      <c r="M406" s="90" t="str">
        <f t="shared" si="13"/>
        <v/>
      </c>
    </row>
    <row r="407" spans="2:13" ht="21" customHeight="1" x14ac:dyDescent="0.2">
      <c r="B407" s="31"/>
      <c r="C407" s="47"/>
      <c r="D407" s="47"/>
      <c r="E407" s="31"/>
      <c r="F407" s="47"/>
      <c r="G407" s="47"/>
      <c r="H407" s="47"/>
      <c r="I407" s="47"/>
      <c r="J407" s="48"/>
      <c r="K407" s="50"/>
      <c r="L407" s="85" t="str">
        <f t="shared" si="12"/>
        <v/>
      </c>
      <c r="M407" s="90" t="str">
        <f t="shared" si="13"/>
        <v/>
      </c>
    </row>
    <row r="408" spans="2:13" ht="21" customHeight="1" x14ac:dyDescent="0.2">
      <c r="B408" s="31"/>
      <c r="C408" s="47"/>
      <c r="D408" s="47"/>
      <c r="E408" s="31"/>
      <c r="F408" s="47"/>
      <c r="G408" s="47"/>
      <c r="H408" s="47"/>
      <c r="I408" s="47"/>
      <c r="J408" s="48"/>
      <c r="K408" s="50"/>
      <c r="L408" s="85" t="str">
        <f t="shared" si="12"/>
        <v/>
      </c>
      <c r="M408" s="90" t="str">
        <f t="shared" si="13"/>
        <v/>
      </c>
    </row>
    <row r="409" spans="2:13" ht="21" customHeight="1" x14ac:dyDescent="0.2">
      <c r="B409" s="31"/>
      <c r="C409" s="47"/>
      <c r="D409" s="47"/>
      <c r="E409" s="31"/>
      <c r="F409" s="47"/>
      <c r="G409" s="47"/>
      <c r="H409" s="47"/>
      <c r="I409" s="47"/>
      <c r="J409" s="48"/>
      <c r="K409" s="50"/>
      <c r="L409" s="85" t="str">
        <f t="shared" si="12"/>
        <v/>
      </c>
      <c r="M409" s="90" t="str">
        <f t="shared" si="13"/>
        <v/>
      </c>
    </row>
    <row r="410" spans="2:13" ht="21" customHeight="1" x14ac:dyDescent="0.2">
      <c r="B410" s="31"/>
      <c r="C410" s="47"/>
      <c r="D410" s="47"/>
      <c r="E410" s="31"/>
      <c r="F410" s="47"/>
      <c r="G410" s="47"/>
      <c r="H410" s="47"/>
      <c r="I410" s="47"/>
      <c r="J410" s="48"/>
      <c r="K410" s="50"/>
      <c r="L410" s="85" t="str">
        <f t="shared" si="12"/>
        <v/>
      </c>
      <c r="M410" s="90" t="str">
        <f t="shared" si="13"/>
        <v/>
      </c>
    </row>
    <row r="411" spans="2:13" ht="21" customHeight="1" x14ac:dyDescent="0.2">
      <c r="B411" s="31"/>
      <c r="C411" s="47"/>
      <c r="D411" s="47"/>
      <c r="E411" s="31"/>
      <c r="F411" s="47"/>
      <c r="G411" s="47"/>
      <c r="H411" s="47"/>
      <c r="I411" s="47"/>
      <c r="J411" s="48"/>
      <c r="K411" s="50"/>
      <c r="L411" s="85" t="str">
        <f t="shared" si="12"/>
        <v/>
      </c>
      <c r="M411" s="90" t="str">
        <f t="shared" si="13"/>
        <v/>
      </c>
    </row>
    <row r="412" spans="2:13" ht="21" customHeight="1" x14ac:dyDescent="0.2">
      <c r="B412" s="31"/>
      <c r="C412" s="47"/>
      <c r="D412" s="47"/>
      <c r="E412" s="31"/>
      <c r="F412" s="47"/>
      <c r="G412" s="47"/>
      <c r="H412" s="47"/>
      <c r="I412" s="47"/>
      <c r="J412" s="48"/>
      <c r="K412" s="50"/>
      <c r="L412" s="85" t="str">
        <f t="shared" si="12"/>
        <v/>
      </c>
      <c r="M412" s="90" t="str">
        <f t="shared" si="13"/>
        <v/>
      </c>
    </row>
    <row r="413" spans="2:13" ht="21" customHeight="1" x14ac:dyDescent="0.2">
      <c r="B413" s="31"/>
      <c r="C413" s="47"/>
      <c r="D413" s="47"/>
      <c r="E413" s="31"/>
      <c r="F413" s="47"/>
      <c r="G413" s="47"/>
      <c r="H413" s="47"/>
      <c r="I413" s="47"/>
      <c r="J413" s="48"/>
      <c r="K413" s="50"/>
      <c r="L413" s="85" t="str">
        <f t="shared" si="12"/>
        <v/>
      </c>
      <c r="M413" s="90" t="str">
        <f t="shared" si="13"/>
        <v/>
      </c>
    </row>
    <row r="414" spans="2:13" ht="21" customHeight="1" x14ac:dyDescent="0.2">
      <c r="B414" s="31"/>
      <c r="C414" s="47"/>
      <c r="D414" s="47"/>
      <c r="E414" s="31"/>
      <c r="F414" s="47"/>
      <c r="G414" s="47"/>
      <c r="H414" s="47"/>
      <c r="I414" s="47"/>
      <c r="J414" s="48"/>
      <c r="K414" s="50"/>
      <c r="L414" s="85" t="str">
        <f t="shared" si="12"/>
        <v/>
      </c>
      <c r="M414" s="90" t="str">
        <f t="shared" si="13"/>
        <v/>
      </c>
    </row>
    <row r="415" spans="2:13" ht="21" customHeight="1" x14ac:dyDescent="0.2">
      <c r="B415" s="31"/>
      <c r="C415" s="47"/>
      <c r="D415" s="47"/>
      <c r="E415" s="31"/>
      <c r="F415" s="47"/>
      <c r="G415" s="47"/>
      <c r="H415" s="47"/>
      <c r="I415" s="47"/>
      <c r="J415" s="48"/>
      <c r="K415" s="50"/>
      <c r="L415" s="85" t="str">
        <f t="shared" si="12"/>
        <v/>
      </c>
      <c r="M415" s="90" t="str">
        <f t="shared" si="13"/>
        <v/>
      </c>
    </row>
    <row r="416" spans="2:13" ht="21" customHeight="1" x14ac:dyDescent="0.2">
      <c r="B416" s="31"/>
      <c r="C416" s="47"/>
      <c r="D416" s="47"/>
      <c r="E416" s="31"/>
      <c r="F416" s="47"/>
      <c r="G416" s="47"/>
      <c r="H416" s="47"/>
      <c r="I416" s="47"/>
      <c r="J416" s="48"/>
      <c r="K416" s="50"/>
      <c r="L416" s="85" t="str">
        <f t="shared" si="12"/>
        <v/>
      </c>
      <c r="M416" s="90" t="str">
        <f t="shared" si="13"/>
        <v/>
      </c>
    </row>
    <row r="417" spans="2:13" ht="21" customHeight="1" x14ac:dyDescent="0.2">
      <c r="B417" s="31"/>
      <c r="C417" s="47"/>
      <c r="D417" s="47"/>
      <c r="E417" s="31"/>
      <c r="F417" s="47"/>
      <c r="G417" s="47"/>
      <c r="H417" s="47"/>
      <c r="I417" s="47"/>
      <c r="J417" s="48"/>
      <c r="K417" s="50"/>
      <c r="L417" s="85" t="str">
        <f t="shared" si="12"/>
        <v/>
      </c>
      <c r="M417" s="90" t="str">
        <f t="shared" si="13"/>
        <v/>
      </c>
    </row>
    <row r="418" spans="2:13" ht="21" customHeight="1" x14ac:dyDescent="0.2">
      <c r="B418" s="31"/>
      <c r="C418" s="47"/>
      <c r="D418" s="47"/>
      <c r="E418" s="31"/>
      <c r="F418" s="47"/>
      <c r="G418" s="47"/>
      <c r="H418" s="47"/>
      <c r="I418" s="47"/>
      <c r="J418" s="48"/>
      <c r="K418" s="50"/>
      <c r="L418" s="85" t="str">
        <f t="shared" si="12"/>
        <v/>
      </c>
      <c r="M418" s="90" t="str">
        <f t="shared" si="13"/>
        <v/>
      </c>
    </row>
    <row r="419" spans="2:13" ht="21" customHeight="1" x14ac:dyDescent="0.2">
      <c r="B419" s="31"/>
      <c r="C419" s="47"/>
      <c r="D419" s="47"/>
      <c r="E419" s="31"/>
      <c r="F419" s="47"/>
      <c r="G419" s="47"/>
      <c r="H419" s="47"/>
      <c r="I419" s="47"/>
      <c r="J419" s="48"/>
      <c r="K419" s="50"/>
      <c r="L419" s="85" t="str">
        <f t="shared" si="12"/>
        <v/>
      </c>
      <c r="M419" s="90" t="str">
        <f t="shared" si="13"/>
        <v/>
      </c>
    </row>
    <row r="420" spans="2:13" ht="21" customHeight="1" x14ac:dyDescent="0.2">
      <c r="B420" s="31"/>
      <c r="C420" s="47"/>
      <c r="D420" s="47"/>
      <c r="E420" s="31"/>
      <c r="F420" s="47"/>
      <c r="G420" s="47"/>
      <c r="H420" s="47"/>
      <c r="I420" s="47"/>
      <c r="J420" s="48"/>
      <c r="K420" s="50"/>
      <c r="L420" s="85" t="str">
        <f t="shared" si="12"/>
        <v/>
      </c>
      <c r="M420" s="90" t="str">
        <f t="shared" si="13"/>
        <v/>
      </c>
    </row>
    <row r="421" spans="2:13" ht="21" customHeight="1" x14ac:dyDescent="0.2">
      <c r="B421" s="31"/>
      <c r="C421" s="47"/>
      <c r="D421" s="47"/>
      <c r="E421" s="31"/>
      <c r="F421" s="47"/>
      <c r="G421" s="47"/>
      <c r="H421" s="47"/>
      <c r="I421" s="47"/>
      <c r="J421" s="48"/>
      <c r="K421" s="50"/>
      <c r="L421" s="85" t="str">
        <f t="shared" si="12"/>
        <v/>
      </c>
      <c r="M421" s="90" t="str">
        <f t="shared" si="13"/>
        <v/>
      </c>
    </row>
    <row r="422" spans="2:13" ht="21" customHeight="1" x14ac:dyDescent="0.2">
      <c r="B422" s="31"/>
      <c r="C422" s="47"/>
      <c r="D422" s="47"/>
      <c r="E422" s="31"/>
      <c r="F422" s="47"/>
      <c r="G422" s="47"/>
      <c r="H422" s="47"/>
      <c r="I422" s="47"/>
      <c r="J422" s="48"/>
      <c r="K422" s="50"/>
      <c r="L422" s="85" t="str">
        <f t="shared" si="12"/>
        <v/>
      </c>
      <c r="M422" s="90" t="str">
        <f t="shared" si="13"/>
        <v/>
      </c>
    </row>
    <row r="423" spans="2:13" ht="21" customHeight="1" x14ac:dyDescent="0.2">
      <c r="B423" s="31"/>
      <c r="C423" s="47"/>
      <c r="D423" s="47"/>
      <c r="E423" s="31"/>
      <c r="F423" s="47"/>
      <c r="G423" s="47"/>
      <c r="H423" s="47"/>
      <c r="I423" s="47"/>
      <c r="J423" s="48"/>
      <c r="K423" s="50"/>
      <c r="L423" s="85" t="str">
        <f t="shared" si="12"/>
        <v/>
      </c>
      <c r="M423" s="90" t="str">
        <f t="shared" si="13"/>
        <v/>
      </c>
    </row>
    <row r="424" spans="2:13" ht="21" customHeight="1" x14ac:dyDescent="0.2">
      <c r="B424" s="31"/>
      <c r="C424" s="47"/>
      <c r="D424" s="47"/>
      <c r="E424" s="31"/>
      <c r="F424" s="47"/>
      <c r="G424" s="47"/>
      <c r="H424" s="47"/>
      <c r="I424" s="47"/>
      <c r="J424" s="48"/>
      <c r="K424" s="50"/>
      <c r="L424" s="85" t="str">
        <f t="shared" si="12"/>
        <v/>
      </c>
      <c r="M424" s="90" t="str">
        <f t="shared" si="13"/>
        <v/>
      </c>
    </row>
    <row r="425" spans="2:13" ht="21" customHeight="1" x14ac:dyDescent="0.2">
      <c r="B425" s="31"/>
      <c r="C425" s="47"/>
      <c r="D425" s="47"/>
      <c r="E425" s="31"/>
      <c r="F425" s="47"/>
      <c r="G425" s="47"/>
      <c r="H425" s="47"/>
      <c r="I425" s="47"/>
      <c r="J425" s="48"/>
      <c r="K425" s="50"/>
      <c r="L425" s="85" t="str">
        <f t="shared" si="12"/>
        <v/>
      </c>
      <c r="M425" s="90" t="str">
        <f t="shared" si="13"/>
        <v/>
      </c>
    </row>
    <row r="426" spans="2:13" ht="21" customHeight="1" x14ac:dyDescent="0.2">
      <c r="B426" s="31"/>
      <c r="C426" s="47"/>
      <c r="D426" s="47"/>
      <c r="E426" s="31"/>
      <c r="F426" s="47"/>
      <c r="G426" s="47"/>
      <c r="H426" s="47"/>
      <c r="I426" s="47"/>
      <c r="J426" s="48"/>
      <c r="K426" s="50"/>
      <c r="L426" s="85" t="str">
        <f t="shared" si="12"/>
        <v/>
      </c>
      <c r="M426" s="90" t="str">
        <f t="shared" si="13"/>
        <v/>
      </c>
    </row>
    <row r="427" spans="2:13" ht="21" customHeight="1" x14ac:dyDescent="0.2">
      <c r="B427" s="31"/>
      <c r="C427" s="47"/>
      <c r="D427" s="47"/>
      <c r="E427" s="31"/>
      <c r="F427" s="47"/>
      <c r="G427" s="47"/>
      <c r="H427" s="47"/>
      <c r="I427" s="47"/>
      <c r="J427" s="48"/>
      <c r="K427" s="50"/>
      <c r="L427" s="85" t="str">
        <f t="shared" si="12"/>
        <v/>
      </c>
      <c r="M427" s="90" t="str">
        <f t="shared" si="13"/>
        <v/>
      </c>
    </row>
    <row r="428" spans="2:13" ht="21" customHeight="1" x14ac:dyDescent="0.2">
      <c r="B428" s="31"/>
      <c r="C428" s="47"/>
      <c r="D428" s="47"/>
      <c r="E428" s="31"/>
      <c r="F428" s="47"/>
      <c r="G428" s="47"/>
      <c r="H428" s="47"/>
      <c r="I428" s="47"/>
      <c r="J428" s="48"/>
      <c r="K428" s="50"/>
      <c r="L428" s="85" t="str">
        <f t="shared" si="12"/>
        <v/>
      </c>
      <c r="M428" s="90" t="str">
        <f t="shared" si="13"/>
        <v/>
      </c>
    </row>
    <row r="429" spans="2:13" ht="21" customHeight="1" x14ac:dyDescent="0.2">
      <c r="B429" s="31"/>
      <c r="C429" s="47"/>
      <c r="D429" s="47"/>
      <c r="E429" s="31"/>
      <c r="F429" s="47"/>
      <c r="G429" s="47"/>
      <c r="H429" s="47"/>
      <c r="I429" s="47"/>
      <c r="J429" s="48"/>
      <c r="K429" s="50"/>
      <c r="L429" s="85" t="str">
        <f t="shared" si="12"/>
        <v/>
      </c>
      <c r="M429" s="90" t="str">
        <f t="shared" si="13"/>
        <v/>
      </c>
    </row>
    <row r="430" spans="2:13" ht="21" customHeight="1" x14ac:dyDescent="0.2">
      <c r="B430" s="31"/>
      <c r="C430" s="47"/>
      <c r="D430" s="47"/>
      <c r="E430" s="31"/>
      <c r="F430" s="47"/>
      <c r="G430" s="47"/>
      <c r="H430" s="47"/>
      <c r="I430" s="47"/>
      <c r="J430" s="48"/>
      <c r="K430" s="50"/>
      <c r="L430" s="85" t="str">
        <f t="shared" si="12"/>
        <v/>
      </c>
      <c r="M430" s="90" t="str">
        <f t="shared" si="13"/>
        <v/>
      </c>
    </row>
    <row r="431" spans="2:13" ht="21" customHeight="1" x14ac:dyDescent="0.2">
      <c r="B431" s="31"/>
      <c r="C431" s="47"/>
      <c r="D431" s="47"/>
      <c r="E431" s="31"/>
      <c r="F431" s="47"/>
      <c r="G431" s="47"/>
      <c r="H431" s="47"/>
      <c r="I431" s="47"/>
      <c r="J431" s="48"/>
      <c r="K431" s="50"/>
      <c r="L431" s="85" t="str">
        <f t="shared" si="12"/>
        <v/>
      </c>
      <c r="M431" s="90" t="str">
        <f t="shared" si="13"/>
        <v/>
      </c>
    </row>
    <row r="432" spans="2:13" ht="21" customHeight="1" x14ac:dyDescent="0.2">
      <c r="B432" s="31"/>
      <c r="C432" s="47"/>
      <c r="D432" s="47"/>
      <c r="E432" s="31"/>
      <c r="F432" s="47"/>
      <c r="G432" s="47"/>
      <c r="H432" s="47"/>
      <c r="I432" s="47"/>
      <c r="J432" s="48"/>
      <c r="K432" s="50"/>
      <c r="L432" s="85" t="str">
        <f t="shared" si="12"/>
        <v/>
      </c>
      <c r="M432" s="90" t="str">
        <f t="shared" si="13"/>
        <v/>
      </c>
    </row>
    <row r="433" spans="2:13" ht="21" customHeight="1" x14ac:dyDescent="0.2">
      <c r="B433" s="31"/>
      <c r="C433" s="47"/>
      <c r="D433" s="47"/>
      <c r="E433" s="31"/>
      <c r="F433" s="47"/>
      <c r="G433" s="47"/>
      <c r="H433" s="47"/>
      <c r="I433" s="47"/>
      <c r="J433" s="48"/>
      <c r="K433" s="50"/>
      <c r="L433" s="85" t="str">
        <f t="shared" si="12"/>
        <v/>
      </c>
      <c r="M433" s="90" t="str">
        <f t="shared" si="13"/>
        <v/>
      </c>
    </row>
    <row r="434" spans="2:13" ht="21" customHeight="1" x14ac:dyDescent="0.2">
      <c r="B434" s="31"/>
      <c r="C434" s="47"/>
      <c r="D434" s="47"/>
      <c r="E434" s="31"/>
      <c r="F434" s="47"/>
      <c r="G434" s="47"/>
      <c r="H434" s="47"/>
      <c r="I434" s="47"/>
      <c r="J434" s="48"/>
      <c r="K434" s="50"/>
      <c r="L434" s="85" t="str">
        <f t="shared" si="12"/>
        <v/>
      </c>
      <c r="M434" s="90" t="str">
        <f t="shared" si="13"/>
        <v/>
      </c>
    </row>
    <row r="435" spans="2:13" ht="21" customHeight="1" x14ac:dyDescent="0.2">
      <c r="B435" s="31"/>
      <c r="C435" s="47"/>
      <c r="D435" s="47"/>
      <c r="E435" s="31"/>
      <c r="F435" s="47"/>
      <c r="G435" s="47"/>
      <c r="H435" s="47"/>
      <c r="I435" s="47"/>
      <c r="J435" s="48"/>
      <c r="K435" s="50"/>
      <c r="L435" s="85" t="str">
        <f t="shared" si="12"/>
        <v/>
      </c>
      <c r="M435" s="90" t="str">
        <f t="shared" si="13"/>
        <v/>
      </c>
    </row>
    <row r="436" spans="2:13" ht="21" customHeight="1" x14ac:dyDescent="0.2">
      <c r="B436" s="31"/>
      <c r="C436" s="47"/>
      <c r="D436" s="47"/>
      <c r="E436" s="31"/>
      <c r="F436" s="47"/>
      <c r="G436" s="47"/>
      <c r="H436" s="47"/>
      <c r="I436" s="47"/>
      <c r="J436" s="48"/>
      <c r="K436" s="50"/>
      <c r="L436" s="85" t="str">
        <f t="shared" si="12"/>
        <v/>
      </c>
      <c r="M436" s="90" t="str">
        <f t="shared" si="13"/>
        <v/>
      </c>
    </row>
    <row r="437" spans="2:13" ht="21" customHeight="1" x14ac:dyDescent="0.2">
      <c r="B437" s="31"/>
      <c r="C437" s="47"/>
      <c r="D437" s="47"/>
      <c r="E437" s="31"/>
      <c r="F437" s="47"/>
      <c r="G437" s="47"/>
      <c r="H437" s="47"/>
      <c r="I437" s="47"/>
      <c r="J437" s="48"/>
      <c r="K437" s="50"/>
      <c r="L437" s="85" t="str">
        <f t="shared" si="12"/>
        <v/>
      </c>
      <c r="M437" s="90" t="str">
        <f t="shared" si="13"/>
        <v/>
      </c>
    </row>
    <row r="438" spans="2:13" ht="21" customHeight="1" x14ac:dyDescent="0.2">
      <c r="B438" s="31"/>
      <c r="C438" s="47"/>
      <c r="D438" s="47"/>
      <c r="E438" s="31"/>
      <c r="F438" s="47"/>
      <c r="G438" s="47"/>
      <c r="H438" s="47"/>
      <c r="I438" s="47"/>
      <c r="J438" s="48"/>
      <c r="K438" s="50"/>
      <c r="L438" s="85" t="str">
        <f t="shared" si="12"/>
        <v/>
      </c>
      <c r="M438" s="90" t="str">
        <f t="shared" si="13"/>
        <v/>
      </c>
    </row>
    <row r="439" spans="2:13" ht="21" customHeight="1" x14ac:dyDescent="0.2">
      <c r="B439" s="31"/>
      <c r="C439" s="47"/>
      <c r="D439" s="47"/>
      <c r="E439" s="31"/>
      <c r="F439" s="47"/>
      <c r="G439" s="47"/>
      <c r="H439" s="47"/>
      <c r="I439" s="47"/>
      <c r="J439" s="48"/>
      <c r="K439" s="50"/>
      <c r="L439" s="85" t="str">
        <f t="shared" si="12"/>
        <v/>
      </c>
      <c r="M439" s="90" t="str">
        <f t="shared" si="13"/>
        <v/>
      </c>
    </row>
    <row r="440" spans="2:13" ht="21" customHeight="1" x14ac:dyDescent="0.2">
      <c r="B440" s="31"/>
      <c r="C440" s="47"/>
      <c r="D440" s="47"/>
      <c r="E440" s="31"/>
      <c r="F440" s="47"/>
      <c r="G440" s="47"/>
      <c r="H440" s="47"/>
      <c r="I440" s="47"/>
      <c r="J440" s="48"/>
      <c r="K440" s="50"/>
      <c r="L440" s="85" t="str">
        <f t="shared" si="12"/>
        <v/>
      </c>
      <c r="M440" s="90" t="str">
        <f t="shared" si="13"/>
        <v/>
      </c>
    </row>
    <row r="441" spans="2:13" ht="21" customHeight="1" x14ac:dyDescent="0.2">
      <c r="B441" s="31"/>
      <c r="C441" s="47"/>
      <c r="D441" s="47"/>
      <c r="E441" s="31"/>
      <c r="F441" s="47"/>
      <c r="G441" s="47"/>
      <c r="H441" s="47"/>
      <c r="I441" s="47"/>
      <c r="J441" s="48"/>
      <c r="K441" s="50"/>
      <c r="L441" s="85" t="str">
        <f t="shared" si="12"/>
        <v/>
      </c>
      <c r="M441" s="90" t="str">
        <f t="shared" si="13"/>
        <v/>
      </c>
    </row>
    <row r="442" spans="2:13" ht="21" customHeight="1" x14ac:dyDescent="0.2">
      <c r="B442" s="31"/>
      <c r="C442" s="47"/>
      <c r="D442" s="47"/>
      <c r="E442" s="31"/>
      <c r="F442" s="47"/>
      <c r="G442" s="47"/>
      <c r="H442" s="47"/>
      <c r="I442" s="47"/>
      <c r="J442" s="48"/>
      <c r="K442" s="50"/>
      <c r="L442" s="85" t="str">
        <f t="shared" si="12"/>
        <v/>
      </c>
      <c r="M442" s="90" t="str">
        <f t="shared" si="13"/>
        <v/>
      </c>
    </row>
    <row r="443" spans="2:13" ht="21" customHeight="1" x14ac:dyDescent="0.2">
      <c r="B443" s="31"/>
      <c r="C443" s="47"/>
      <c r="D443" s="47"/>
      <c r="E443" s="31"/>
      <c r="F443" s="47"/>
      <c r="G443" s="47"/>
      <c r="H443" s="47"/>
      <c r="I443" s="47"/>
      <c r="J443" s="48"/>
      <c r="K443" s="50"/>
      <c r="L443" s="85" t="str">
        <f t="shared" si="12"/>
        <v/>
      </c>
      <c r="M443" s="90" t="str">
        <f t="shared" si="13"/>
        <v/>
      </c>
    </row>
    <row r="444" spans="2:13" ht="21" customHeight="1" x14ac:dyDescent="0.2">
      <c r="B444" s="31"/>
      <c r="C444" s="47"/>
      <c r="D444" s="47"/>
      <c r="E444" s="31"/>
      <c r="F444" s="47"/>
      <c r="G444" s="47"/>
      <c r="H444" s="47"/>
      <c r="I444" s="47"/>
      <c r="J444" s="48"/>
      <c r="K444" s="50"/>
      <c r="L444" s="85" t="str">
        <f t="shared" si="12"/>
        <v/>
      </c>
      <c r="M444" s="90" t="str">
        <f t="shared" si="13"/>
        <v/>
      </c>
    </row>
    <row r="445" spans="2:13" ht="21" customHeight="1" x14ac:dyDescent="0.2">
      <c r="B445" s="31"/>
      <c r="C445" s="47"/>
      <c r="D445" s="47"/>
      <c r="E445" s="31"/>
      <c r="F445" s="47"/>
      <c r="G445" s="47"/>
      <c r="H445" s="47"/>
      <c r="I445" s="47"/>
      <c r="J445" s="48"/>
      <c r="K445" s="50"/>
      <c r="L445" s="85" t="str">
        <f t="shared" si="12"/>
        <v/>
      </c>
      <c r="M445" s="90" t="str">
        <f t="shared" si="13"/>
        <v/>
      </c>
    </row>
    <row r="446" spans="2:13" ht="21" customHeight="1" x14ac:dyDescent="0.2">
      <c r="B446" s="31"/>
      <c r="C446" s="47"/>
      <c r="D446" s="47"/>
      <c r="E446" s="31"/>
      <c r="F446" s="47"/>
      <c r="G446" s="47"/>
      <c r="H446" s="47"/>
      <c r="I446" s="47"/>
      <c r="J446" s="48"/>
      <c r="K446" s="50"/>
      <c r="L446" s="85" t="str">
        <f t="shared" si="12"/>
        <v/>
      </c>
      <c r="M446" s="90" t="str">
        <f t="shared" si="13"/>
        <v/>
      </c>
    </row>
    <row r="447" spans="2:13" ht="21" customHeight="1" x14ac:dyDescent="0.2">
      <c r="B447" s="31"/>
      <c r="C447" s="47"/>
      <c r="D447" s="47"/>
      <c r="E447" s="31"/>
      <c r="F447" s="47"/>
      <c r="G447" s="47"/>
      <c r="H447" s="47"/>
      <c r="I447" s="47"/>
      <c r="J447" s="48"/>
      <c r="K447" s="50"/>
      <c r="L447" s="85" t="str">
        <f t="shared" si="12"/>
        <v/>
      </c>
      <c r="M447" s="90" t="str">
        <f t="shared" si="13"/>
        <v/>
      </c>
    </row>
    <row r="448" spans="2:13" ht="21" customHeight="1" x14ac:dyDescent="0.2">
      <c r="B448" s="31"/>
      <c r="C448" s="47"/>
      <c r="D448" s="47"/>
      <c r="E448" s="31"/>
      <c r="F448" s="47"/>
      <c r="G448" s="47"/>
      <c r="H448" s="47"/>
      <c r="I448" s="47"/>
      <c r="J448" s="48"/>
      <c r="K448" s="50"/>
      <c r="L448" s="85" t="str">
        <f t="shared" si="12"/>
        <v/>
      </c>
      <c r="M448" s="90" t="str">
        <f t="shared" si="13"/>
        <v/>
      </c>
    </row>
    <row r="449" spans="2:13" ht="21" customHeight="1" x14ac:dyDescent="0.2">
      <c r="B449" s="31"/>
      <c r="C449" s="47"/>
      <c r="D449" s="47"/>
      <c r="E449" s="31"/>
      <c r="F449" s="47"/>
      <c r="G449" s="47"/>
      <c r="H449" s="47"/>
      <c r="I449" s="47"/>
      <c r="J449" s="48"/>
      <c r="K449" s="50"/>
      <c r="L449" s="85" t="str">
        <f t="shared" si="12"/>
        <v/>
      </c>
      <c r="M449" s="90" t="str">
        <f t="shared" si="13"/>
        <v/>
      </c>
    </row>
    <row r="450" spans="2:13" ht="21" customHeight="1" x14ac:dyDescent="0.2">
      <c r="B450" s="31"/>
      <c r="C450" s="47"/>
      <c r="D450" s="47"/>
      <c r="E450" s="31"/>
      <c r="F450" s="47"/>
      <c r="G450" s="47"/>
      <c r="H450" s="47"/>
      <c r="I450" s="47"/>
      <c r="J450" s="48"/>
      <c r="K450" s="50"/>
      <c r="L450" s="85" t="str">
        <f t="shared" si="12"/>
        <v/>
      </c>
      <c r="M450" s="90" t="str">
        <f t="shared" si="13"/>
        <v/>
      </c>
    </row>
    <row r="451" spans="2:13" ht="21" customHeight="1" x14ac:dyDescent="0.2">
      <c r="B451" s="31"/>
      <c r="C451" s="47"/>
      <c r="D451" s="47"/>
      <c r="E451" s="31"/>
      <c r="F451" s="47"/>
      <c r="G451" s="47"/>
      <c r="H451" s="47"/>
      <c r="I451" s="47"/>
      <c r="J451" s="48"/>
      <c r="K451" s="50"/>
      <c r="L451" s="85" t="str">
        <f t="shared" si="12"/>
        <v/>
      </c>
      <c r="M451" s="90" t="str">
        <f t="shared" si="13"/>
        <v/>
      </c>
    </row>
    <row r="452" spans="2:13" ht="21" customHeight="1" x14ac:dyDescent="0.2">
      <c r="B452" s="31"/>
      <c r="C452" s="47"/>
      <c r="D452" s="47"/>
      <c r="E452" s="31"/>
      <c r="F452" s="47"/>
      <c r="G452" s="47"/>
      <c r="H452" s="47"/>
      <c r="I452" s="47"/>
      <c r="J452" s="48"/>
      <c r="K452" s="50"/>
      <c r="L452" s="85" t="str">
        <f t="shared" si="12"/>
        <v/>
      </c>
      <c r="M452" s="90" t="str">
        <f t="shared" si="13"/>
        <v/>
      </c>
    </row>
    <row r="453" spans="2:13" ht="21" customHeight="1" x14ac:dyDescent="0.2">
      <c r="B453" s="31"/>
      <c r="C453" s="47"/>
      <c r="D453" s="47"/>
      <c r="E453" s="31"/>
      <c r="F453" s="47"/>
      <c r="G453" s="47"/>
      <c r="H453" s="47"/>
      <c r="I453" s="47"/>
      <c r="J453" s="48"/>
      <c r="K453" s="50"/>
      <c r="L453" s="85" t="str">
        <f t="shared" si="12"/>
        <v/>
      </c>
      <c r="M453" s="90" t="str">
        <f t="shared" si="13"/>
        <v/>
      </c>
    </row>
    <row r="454" spans="2:13" ht="21" customHeight="1" x14ac:dyDescent="0.2">
      <c r="B454" s="31"/>
      <c r="C454" s="47"/>
      <c r="D454" s="47"/>
      <c r="E454" s="31"/>
      <c r="F454" s="47"/>
      <c r="G454" s="47"/>
      <c r="H454" s="47"/>
      <c r="I454" s="47"/>
      <c r="J454" s="48"/>
      <c r="K454" s="50"/>
      <c r="L454" s="85" t="str">
        <f t="shared" si="12"/>
        <v/>
      </c>
      <c r="M454" s="90" t="str">
        <f t="shared" si="13"/>
        <v/>
      </c>
    </row>
    <row r="455" spans="2:13" ht="21" customHeight="1" x14ac:dyDescent="0.2">
      <c r="B455" s="31"/>
      <c r="C455" s="47"/>
      <c r="D455" s="47"/>
      <c r="E455" s="31"/>
      <c r="F455" s="47"/>
      <c r="G455" s="47"/>
      <c r="H455" s="47"/>
      <c r="I455" s="47"/>
      <c r="J455" s="48"/>
      <c r="K455" s="50"/>
      <c r="L455" s="85" t="str">
        <f t="shared" si="12"/>
        <v/>
      </c>
      <c r="M455" s="90" t="str">
        <f t="shared" si="13"/>
        <v/>
      </c>
    </row>
    <row r="456" spans="2:13" ht="21" customHeight="1" x14ac:dyDescent="0.2">
      <c r="B456" s="31"/>
      <c r="C456" s="47"/>
      <c r="D456" s="47"/>
      <c r="E456" s="31"/>
      <c r="F456" s="47"/>
      <c r="G456" s="47"/>
      <c r="H456" s="47"/>
      <c r="I456" s="47"/>
      <c r="J456" s="48"/>
      <c r="K456" s="50"/>
      <c r="L456" s="85" t="str">
        <f t="shared" si="12"/>
        <v/>
      </c>
      <c r="M456" s="90" t="str">
        <f t="shared" si="13"/>
        <v/>
      </c>
    </row>
    <row r="457" spans="2:13" ht="21" customHeight="1" x14ac:dyDescent="0.2">
      <c r="B457" s="31"/>
      <c r="C457" s="47"/>
      <c r="D457" s="47"/>
      <c r="E457" s="31"/>
      <c r="F457" s="47"/>
      <c r="G457" s="47"/>
      <c r="H457" s="47"/>
      <c r="I457" s="47"/>
      <c r="J457" s="48"/>
      <c r="K457" s="50"/>
      <c r="L457" s="85" t="str">
        <f t="shared" si="12"/>
        <v/>
      </c>
      <c r="M457" s="90" t="str">
        <f t="shared" si="13"/>
        <v/>
      </c>
    </row>
    <row r="458" spans="2:13" ht="21" customHeight="1" x14ac:dyDescent="0.2">
      <c r="B458" s="31"/>
      <c r="C458" s="47"/>
      <c r="D458" s="47"/>
      <c r="E458" s="31"/>
      <c r="F458" s="47"/>
      <c r="G458" s="47"/>
      <c r="H458" s="47"/>
      <c r="I458" s="47"/>
      <c r="J458" s="48"/>
      <c r="K458" s="50"/>
      <c r="L458" s="85" t="str">
        <f t="shared" si="12"/>
        <v/>
      </c>
      <c r="M458" s="90" t="str">
        <f t="shared" si="13"/>
        <v/>
      </c>
    </row>
    <row r="459" spans="2:13" ht="21" customHeight="1" x14ac:dyDescent="0.2">
      <c r="B459" s="31"/>
      <c r="C459" s="47"/>
      <c r="D459" s="47"/>
      <c r="E459" s="31"/>
      <c r="F459" s="47"/>
      <c r="G459" s="47"/>
      <c r="H459" s="47"/>
      <c r="I459" s="47"/>
      <c r="J459" s="48"/>
      <c r="K459" s="50"/>
      <c r="L459" s="85" t="str">
        <f t="shared" si="12"/>
        <v/>
      </c>
      <c r="M459" s="90" t="str">
        <f t="shared" si="13"/>
        <v/>
      </c>
    </row>
    <row r="460" spans="2:13" ht="21" customHeight="1" x14ac:dyDescent="0.2">
      <c r="B460" s="31"/>
      <c r="C460" s="47"/>
      <c r="D460" s="47"/>
      <c r="E460" s="31"/>
      <c r="F460" s="47"/>
      <c r="G460" s="47"/>
      <c r="H460" s="47"/>
      <c r="I460" s="47"/>
      <c r="J460" s="48"/>
      <c r="K460" s="50"/>
      <c r="L460" s="85" t="str">
        <f t="shared" si="12"/>
        <v/>
      </c>
      <c r="M460" s="90" t="str">
        <f t="shared" si="13"/>
        <v/>
      </c>
    </row>
    <row r="461" spans="2:13" ht="21" customHeight="1" x14ac:dyDescent="0.2">
      <c r="B461" s="31"/>
      <c r="C461" s="47"/>
      <c r="D461" s="47"/>
      <c r="E461" s="31"/>
      <c r="F461" s="47"/>
      <c r="G461" s="47"/>
      <c r="H461" s="47"/>
      <c r="I461" s="47"/>
      <c r="J461" s="48"/>
      <c r="K461" s="50"/>
      <c r="L461" s="85" t="str">
        <f t="shared" ref="L461:L500" si="14">IF(M461&lt;&gt;"","Erreur","")</f>
        <v/>
      </c>
      <c r="M461" s="90" t="str">
        <f t="shared" ref="M461:M500" si="15">IF(AND(B461&lt;&gt;"",B460=""),"La ligne précédente ne doit pas être vide",IF(AND(B461&lt;&gt;"",OR(C461="",D461="",G461="",H461="")),"Veuillez compléter les informations d'identification de la garantie.",IF(AND(B461="",OR(C461&lt;&gt;"",D461&lt;&gt;"",G461&lt;&gt;"",H461&lt;&gt;"")),"Veuillez compléter les informations d'identification de la garantie en colonne C0010",IF(AND(B461&lt;&gt;"",E461&lt;&gt;"",F461=""),"Veuillez compléter le Type de code en colonne C0050.",IF(AND(B461&lt;&gt;"",F461=""),"Veuillez compléter Total/NA dans la liste de la  colonne C0050 Type de code si vous n'avez rien à déclarer.","")))))</f>
        <v/>
      </c>
    </row>
    <row r="462" spans="2:13" ht="21" customHeight="1" x14ac:dyDescent="0.2">
      <c r="B462" s="31"/>
      <c r="C462" s="47"/>
      <c r="D462" s="47"/>
      <c r="E462" s="31"/>
      <c r="F462" s="47"/>
      <c r="G462" s="47"/>
      <c r="H462" s="47"/>
      <c r="I462" s="47"/>
      <c r="J462" s="48"/>
      <c r="K462" s="50"/>
      <c r="L462" s="85" t="str">
        <f t="shared" si="14"/>
        <v/>
      </c>
      <c r="M462" s="90" t="str">
        <f t="shared" si="15"/>
        <v/>
      </c>
    </row>
    <row r="463" spans="2:13" ht="21" customHeight="1" x14ac:dyDescent="0.2">
      <c r="B463" s="31"/>
      <c r="C463" s="47"/>
      <c r="D463" s="47"/>
      <c r="E463" s="31"/>
      <c r="F463" s="47"/>
      <c r="G463" s="47"/>
      <c r="H463" s="47"/>
      <c r="I463" s="47"/>
      <c r="J463" s="48"/>
      <c r="K463" s="50"/>
      <c r="L463" s="85" t="str">
        <f t="shared" si="14"/>
        <v/>
      </c>
      <c r="M463" s="90" t="str">
        <f t="shared" si="15"/>
        <v/>
      </c>
    </row>
    <row r="464" spans="2:13" ht="21" customHeight="1" x14ac:dyDescent="0.2">
      <c r="B464" s="31"/>
      <c r="C464" s="47"/>
      <c r="D464" s="47"/>
      <c r="E464" s="31"/>
      <c r="F464" s="47"/>
      <c r="G464" s="47"/>
      <c r="H464" s="47"/>
      <c r="I464" s="47"/>
      <c r="J464" s="48"/>
      <c r="K464" s="50"/>
      <c r="L464" s="85" t="str">
        <f t="shared" si="14"/>
        <v/>
      </c>
      <c r="M464" s="90" t="str">
        <f t="shared" si="15"/>
        <v/>
      </c>
    </row>
    <row r="465" spans="2:13" ht="21" customHeight="1" x14ac:dyDescent="0.2">
      <c r="B465" s="31"/>
      <c r="C465" s="47"/>
      <c r="D465" s="47"/>
      <c r="E465" s="31"/>
      <c r="F465" s="47"/>
      <c r="G465" s="47"/>
      <c r="H465" s="47"/>
      <c r="I465" s="47"/>
      <c r="J465" s="48"/>
      <c r="K465" s="50"/>
      <c r="L465" s="85" t="str">
        <f t="shared" si="14"/>
        <v/>
      </c>
      <c r="M465" s="90" t="str">
        <f t="shared" si="15"/>
        <v/>
      </c>
    </row>
    <row r="466" spans="2:13" ht="21" customHeight="1" x14ac:dyDescent="0.2">
      <c r="B466" s="31"/>
      <c r="C466" s="47"/>
      <c r="D466" s="47"/>
      <c r="E466" s="31"/>
      <c r="F466" s="47"/>
      <c r="G466" s="47"/>
      <c r="H466" s="47"/>
      <c r="I466" s="47"/>
      <c r="J466" s="48"/>
      <c r="K466" s="50"/>
      <c r="L466" s="85" t="str">
        <f t="shared" si="14"/>
        <v/>
      </c>
      <c r="M466" s="90" t="str">
        <f t="shared" si="15"/>
        <v/>
      </c>
    </row>
    <row r="467" spans="2:13" ht="21" customHeight="1" x14ac:dyDescent="0.2">
      <c r="B467" s="31"/>
      <c r="C467" s="47"/>
      <c r="D467" s="47"/>
      <c r="E467" s="31"/>
      <c r="F467" s="47"/>
      <c r="G467" s="47"/>
      <c r="H467" s="47"/>
      <c r="I467" s="47"/>
      <c r="J467" s="48"/>
      <c r="K467" s="50"/>
      <c r="L467" s="85" t="str">
        <f t="shared" si="14"/>
        <v/>
      </c>
      <c r="M467" s="90" t="str">
        <f t="shared" si="15"/>
        <v/>
      </c>
    </row>
    <row r="468" spans="2:13" ht="21" customHeight="1" x14ac:dyDescent="0.2">
      <c r="B468" s="31"/>
      <c r="C468" s="47"/>
      <c r="D468" s="47"/>
      <c r="E468" s="31"/>
      <c r="F468" s="47"/>
      <c r="G468" s="47"/>
      <c r="H468" s="47"/>
      <c r="I468" s="47"/>
      <c r="J468" s="48"/>
      <c r="K468" s="50"/>
      <c r="L468" s="85" t="str">
        <f t="shared" si="14"/>
        <v/>
      </c>
      <c r="M468" s="90" t="str">
        <f t="shared" si="15"/>
        <v/>
      </c>
    </row>
    <row r="469" spans="2:13" ht="21" customHeight="1" x14ac:dyDescent="0.2">
      <c r="B469" s="31"/>
      <c r="C469" s="47"/>
      <c r="D469" s="47"/>
      <c r="E469" s="31"/>
      <c r="F469" s="47"/>
      <c r="G469" s="47"/>
      <c r="H469" s="47"/>
      <c r="I469" s="47"/>
      <c r="J469" s="48"/>
      <c r="K469" s="50"/>
      <c r="L469" s="85" t="str">
        <f t="shared" si="14"/>
        <v/>
      </c>
      <c r="M469" s="90" t="str">
        <f t="shared" si="15"/>
        <v/>
      </c>
    </row>
    <row r="470" spans="2:13" ht="21" customHeight="1" x14ac:dyDescent="0.2">
      <c r="B470" s="31"/>
      <c r="C470" s="47"/>
      <c r="D470" s="47"/>
      <c r="E470" s="31"/>
      <c r="F470" s="47"/>
      <c r="G470" s="47"/>
      <c r="H470" s="47"/>
      <c r="I470" s="47"/>
      <c r="J470" s="48"/>
      <c r="K470" s="50"/>
      <c r="L470" s="85" t="str">
        <f t="shared" si="14"/>
        <v/>
      </c>
      <c r="M470" s="90" t="str">
        <f t="shared" si="15"/>
        <v/>
      </c>
    </row>
    <row r="471" spans="2:13" ht="21" customHeight="1" x14ac:dyDescent="0.2">
      <c r="B471" s="31"/>
      <c r="C471" s="47"/>
      <c r="D471" s="47"/>
      <c r="E471" s="31"/>
      <c r="F471" s="47"/>
      <c r="G471" s="47"/>
      <c r="H471" s="47"/>
      <c r="I471" s="47"/>
      <c r="J471" s="48"/>
      <c r="K471" s="50"/>
      <c r="L471" s="85" t="str">
        <f t="shared" si="14"/>
        <v/>
      </c>
      <c r="M471" s="90" t="str">
        <f t="shared" si="15"/>
        <v/>
      </c>
    </row>
    <row r="472" spans="2:13" ht="21" customHeight="1" x14ac:dyDescent="0.2">
      <c r="B472" s="31"/>
      <c r="C472" s="47"/>
      <c r="D472" s="47"/>
      <c r="E472" s="31"/>
      <c r="F472" s="47"/>
      <c r="G472" s="47"/>
      <c r="H472" s="47"/>
      <c r="I472" s="47"/>
      <c r="J472" s="48"/>
      <c r="K472" s="50"/>
      <c r="L472" s="85" t="str">
        <f t="shared" si="14"/>
        <v/>
      </c>
      <c r="M472" s="90" t="str">
        <f t="shared" si="15"/>
        <v/>
      </c>
    </row>
    <row r="473" spans="2:13" ht="21" customHeight="1" x14ac:dyDescent="0.2">
      <c r="B473" s="31"/>
      <c r="C473" s="47"/>
      <c r="D473" s="47"/>
      <c r="E473" s="31"/>
      <c r="F473" s="47"/>
      <c r="G473" s="47"/>
      <c r="H473" s="47"/>
      <c r="I473" s="47"/>
      <c r="J473" s="48"/>
      <c r="K473" s="50"/>
      <c r="L473" s="85" t="str">
        <f t="shared" si="14"/>
        <v/>
      </c>
      <c r="M473" s="90" t="str">
        <f t="shared" si="15"/>
        <v/>
      </c>
    </row>
    <row r="474" spans="2:13" ht="21" customHeight="1" x14ac:dyDescent="0.2">
      <c r="B474" s="31"/>
      <c r="C474" s="47"/>
      <c r="D474" s="47"/>
      <c r="E474" s="31"/>
      <c r="F474" s="47"/>
      <c r="G474" s="47"/>
      <c r="H474" s="47"/>
      <c r="I474" s="47"/>
      <c r="J474" s="48"/>
      <c r="K474" s="50"/>
      <c r="L474" s="85" t="str">
        <f t="shared" si="14"/>
        <v/>
      </c>
      <c r="M474" s="90" t="str">
        <f t="shared" si="15"/>
        <v/>
      </c>
    </row>
    <row r="475" spans="2:13" ht="21" customHeight="1" x14ac:dyDescent="0.2">
      <c r="B475" s="31"/>
      <c r="C475" s="47"/>
      <c r="D475" s="47"/>
      <c r="E475" s="31"/>
      <c r="F475" s="47"/>
      <c r="G475" s="47"/>
      <c r="H475" s="47"/>
      <c r="I475" s="47"/>
      <c r="J475" s="48"/>
      <c r="K475" s="50"/>
      <c r="L475" s="85" t="str">
        <f t="shared" si="14"/>
        <v/>
      </c>
      <c r="M475" s="90" t="str">
        <f t="shared" si="15"/>
        <v/>
      </c>
    </row>
    <row r="476" spans="2:13" ht="21" customHeight="1" x14ac:dyDescent="0.2">
      <c r="B476" s="31"/>
      <c r="C476" s="47"/>
      <c r="D476" s="47"/>
      <c r="E476" s="31"/>
      <c r="F476" s="47"/>
      <c r="G476" s="47"/>
      <c r="H476" s="47"/>
      <c r="I476" s="47"/>
      <c r="J476" s="48"/>
      <c r="K476" s="50"/>
      <c r="L476" s="85" t="str">
        <f t="shared" si="14"/>
        <v/>
      </c>
      <c r="M476" s="90" t="str">
        <f t="shared" si="15"/>
        <v/>
      </c>
    </row>
    <row r="477" spans="2:13" ht="21" customHeight="1" x14ac:dyDescent="0.2">
      <c r="B477" s="31"/>
      <c r="C477" s="47"/>
      <c r="D477" s="47"/>
      <c r="E477" s="31"/>
      <c r="F477" s="47"/>
      <c r="G477" s="47"/>
      <c r="H477" s="47"/>
      <c r="I477" s="47"/>
      <c r="J477" s="48"/>
      <c r="K477" s="50"/>
      <c r="L477" s="85" t="str">
        <f t="shared" si="14"/>
        <v/>
      </c>
      <c r="M477" s="90" t="str">
        <f t="shared" si="15"/>
        <v/>
      </c>
    </row>
    <row r="478" spans="2:13" ht="21" customHeight="1" x14ac:dyDescent="0.2">
      <c r="B478" s="31"/>
      <c r="C478" s="47"/>
      <c r="D478" s="47"/>
      <c r="E478" s="31"/>
      <c r="F478" s="47"/>
      <c r="G478" s="47"/>
      <c r="H478" s="47"/>
      <c r="I478" s="47"/>
      <c r="J478" s="48"/>
      <c r="K478" s="50"/>
      <c r="L478" s="85" t="str">
        <f t="shared" si="14"/>
        <v/>
      </c>
      <c r="M478" s="90" t="str">
        <f t="shared" si="15"/>
        <v/>
      </c>
    </row>
    <row r="479" spans="2:13" ht="21" customHeight="1" x14ac:dyDescent="0.2">
      <c r="B479" s="31"/>
      <c r="C479" s="47"/>
      <c r="D479" s="47"/>
      <c r="E479" s="31"/>
      <c r="F479" s="47"/>
      <c r="G479" s="47"/>
      <c r="H479" s="47"/>
      <c r="I479" s="47"/>
      <c r="J479" s="48"/>
      <c r="K479" s="50"/>
      <c r="L479" s="85" t="str">
        <f t="shared" si="14"/>
        <v/>
      </c>
      <c r="M479" s="90" t="str">
        <f t="shared" si="15"/>
        <v/>
      </c>
    </row>
    <row r="480" spans="2:13" ht="21" customHeight="1" x14ac:dyDescent="0.2">
      <c r="B480" s="31"/>
      <c r="C480" s="47"/>
      <c r="D480" s="47"/>
      <c r="E480" s="31"/>
      <c r="F480" s="47"/>
      <c r="G480" s="47"/>
      <c r="H480" s="47"/>
      <c r="I480" s="47"/>
      <c r="J480" s="48"/>
      <c r="K480" s="50"/>
      <c r="L480" s="85" t="str">
        <f t="shared" si="14"/>
        <v/>
      </c>
      <c r="M480" s="90" t="str">
        <f t="shared" si="15"/>
        <v/>
      </c>
    </row>
    <row r="481" spans="2:13" ht="21" customHeight="1" x14ac:dyDescent="0.2">
      <c r="B481" s="31"/>
      <c r="C481" s="47"/>
      <c r="D481" s="47"/>
      <c r="E481" s="31"/>
      <c r="F481" s="47"/>
      <c r="G481" s="47"/>
      <c r="H481" s="47"/>
      <c r="I481" s="47"/>
      <c r="J481" s="48"/>
      <c r="K481" s="50"/>
      <c r="L481" s="85" t="str">
        <f t="shared" si="14"/>
        <v/>
      </c>
      <c r="M481" s="90" t="str">
        <f t="shared" si="15"/>
        <v/>
      </c>
    </row>
    <row r="482" spans="2:13" ht="21" customHeight="1" x14ac:dyDescent="0.2">
      <c r="B482" s="31"/>
      <c r="C482" s="47"/>
      <c r="D482" s="47"/>
      <c r="E482" s="31"/>
      <c r="F482" s="47"/>
      <c r="G482" s="47"/>
      <c r="H482" s="47"/>
      <c r="I482" s="47"/>
      <c r="J482" s="48"/>
      <c r="K482" s="50"/>
      <c r="L482" s="85" t="str">
        <f t="shared" si="14"/>
        <v/>
      </c>
      <c r="M482" s="90" t="str">
        <f t="shared" si="15"/>
        <v/>
      </c>
    </row>
    <row r="483" spans="2:13" ht="21" customHeight="1" x14ac:dyDescent="0.2">
      <c r="B483" s="31"/>
      <c r="C483" s="47"/>
      <c r="D483" s="47"/>
      <c r="E483" s="31"/>
      <c r="F483" s="47"/>
      <c r="G483" s="47"/>
      <c r="H483" s="47"/>
      <c r="I483" s="47"/>
      <c r="J483" s="48"/>
      <c r="K483" s="50"/>
      <c r="L483" s="85" t="str">
        <f t="shared" si="14"/>
        <v/>
      </c>
      <c r="M483" s="90" t="str">
        <f t="shared" si="15"/>
        <v/>
      </c>
    </row>
    <row r="484" spans="2:13" ht="21" customHeight="1" x14ac:dyDescent="0.2">
      <c r="B484" s="31"/>
      <c r="C484" s="47"/>
      <c r="D484" s="47"/>
      <c r="E484" s="31"/>
      <c r="F484" s="47"/>
      <c r="G484" s="47"/>
      <c r="H484" s="47"/>
      <c r="I484" s="47"/>
      <c r="J484" s="48"/>
      <c r="K484" s="50"/>
      <c r="L484" s="85" t="str">
        <f t="shared" si="14"/>
        <v/>
      </c>
      <c r="M484" s="90" t="str">
        <f t="shared" si="15"/>
        <v/>
      </c>
    </row>
    <row r="485" spans="2:13" ht="21" customHeight="1" x14ac:dyDescent="0.2">
      <c r="B485" s="31"/>
      <c r="C485" s="47"/>
      <c r="D485" s="47"/>
      <c r="E485" s="31"/>
      <c r="F485" s="47"/>
      <c r="G485" s="47"/>
      <c r="H485" s="47"/>
      <c r="I485" s="47"/>
      <c r="J485" s="48"/>
      <c r="K485" s="50"/>
      <c r="L485" s="85" t="str">
        <f t="shared" si="14"/>
        <v/>
      </c>
      <c r="M485" s="90" t="str">
        <f t="shared" si="15"/>
        <v/>
      </c>
    </row>
    <row r="486" spans="2:13" ht="21" customHeight="1" x14ac:dyDescent="0.2">
      <c r="B486" s="31"/>
      <c r="C486" s="47"/>
      <c r="D486" s="47"/>
      <c r="E486" s="31"/>
      <c r="F486" s="47"/>
      <c r="G486" s="47"/>
      <c r="H486" s="47"/>
      <c r="I486" s="47"/>
      <c r="J486" s="48"/>
      <c r="K486" s="50"/>
      <c r="L486" s="85" t="str">
        <f t="shared" si="14"/>
        <v/>
      </c>
      <c r="M486" s="90" t="str">
        <f t="shared" si="15"/>
        <v/>
      </c>
    </row>
    <row r="487" spans="2:13" ht="21" customHeight="1" x14ac:dyDescent="0.2">
      <c r="B487" s="31"/>
      <c r="C487" s="47"/>
      <c r="D487" s="47"/>
      <c r="E487" s="31"/>
      <c r="F487" s="47"/>
      <c r="G487" s="47"/>
      <c r="H487" s="47"/>
      <c r="I487" s="47"/>
      <c r="J487" s="48"/>
      <c r="K487" s="50"/>
      <c r="L487" s="85" t="str">
        <f t="shared" si="14"/>
        <v/>
      </c>
      <c r="M487" s="90" t="str">
        <f t="shared" si="15"/>
        <v/>
      </c>
    </row>
    <row r="488" spans="2:13" ht="21" customHeight="1" x14ac:dyDescent="0.2">
      <c r="B488" s="31"/>
      <c r="C488" s="47"/>
      <c r="D488" s="47"/>
      <c r="E488" s="31"/>
      <c r="F488" s="47"/>
      <c r="G488" s="47"/>
      <c r="H488" s="47"/>
      <c r="I488" s="47"/>
      <c r="J488" s="48"/>
      <c r="K488" s="50"/>
      <c r="L488" s="85" t="str">
        <f t="shared" si="14"/>
        <v/>
      </c>
      <c r="M488" s="90" t="str">
        <f t="shared" si="15"/>
        <v/>
      </c>
    </row>
    <row r="489" spans="2:13" ht="21" customHeight="1" x14ac:dyDescent="0.2">
      <c r="B489" s="31"/>
      <c r="C489" s="47"/>
      <c r="D489" s="47"/>
      <c r="E489" s="31"/>
      <c r="F489" s="47"/>
      <c r="G489" s="47"/>
      <c r="H489" s="47"/>
      <c r="I489" s="47"/>
      <c r="J489" s="48"/>
      <c r="K489" s="50"/>
      <c r="L489" s="85" t="str">
        <f t="shared" si="14"/>
        <v/>
      </c>
      <c r="M489" s="90" t="str">
        <f t="shared" si="15"/>
        <v/>
      </c>
    </row>
    <row r="490" spans="2:13" ht="21" customHeight="1" x14ac:dyDescent="0.2">
      <c r="B490" s="31"/>
      <c r="C490" s="47"/>
      <c r="D490" s="47"/>
      <c r="E490" s="31"/>
      <c r="F490" s="47"/>
      <c r="G490" s="47"/>
      <c r="H490" s="47"/>
      <c r="I490" s="47"/>
      <c r="J490" s="48"/>
      <c r="K490" s="50"/>
      <c r="L490" s="85" t="str">
        <f t="shared" si="14"/>
        <v/>
      </c>
      <c r="M490" s="90" t="str">
        <f t="shared" si="15"/>
        <v/>
      </c>
    </row>
    <row r="491" spans="2:13" ht="21" customHeight="1" x14ac:dyDescent="0.2">
      <c r="B491" s="31"/>
      <c r="C491" s="47"/>
      <c r="D491" s="47"/>
      <c r="E491" s="31"/>
      <c r="F491" s="47"/>
      <c r="G491" s="47"/>
      <c r="H491" s="47"/>
      <c r="I491" s="47"/>
      <c r="J491" s="48"/>
      <c r="K491" s="50"/>
      <c r="L491" s="85" t="str">
        <f t="shared" si="14"/>
        <v/>
      </c>
      <c r="M491" s="90" t="str">
        <f t="shared" si="15"/>
        <v/>
      </c>
    </row>
    <row r="492" spans="2:13" ht="21" customHeight="1" x14ac:dyDescent="0.2">
      <c r="B492" s="31"/>
      <c r="C492" s="47"/>
      <c r="D492" s="47"/>
      <c r="E492" s="31"/>
      <c r="F492" s="47"/>
      <c r="G492" s="47"/>
      <c r="H492" s="47"/>
      <c r="I492" s="47"/>
      <c r="J492" s="48"/>
      <c r="K492" s="50"/>
      <c r="L492" s="85" t="str">
        <f t="shared" si="14"/>
        <v/>
      </c>
      <c r="M492" s="90" t="str">
        <f t="shared" si="15"/>
        <v/>
      </c>
    </row>
    <row r="493" spans="2:13" ht="21" customHeight="1" x14ac:dyDescent="0.2">
      <c r="B493" s="31"/>
      <c r="C493" s="47"/>
      <c r="D493" s="47"/>
      <c r="E493" s="31"/>
      <c r="F493" s="47"/>
      <c r="G493" s="47"/>
      <c r="H493" s="47"/>
      <c r="I493" s="47"/>
      <c r="J493" s="48"/>
      <c r="K493" s="50"/>
      <c r="L493" s="85" t="str">
        <f t="shared" si="14"/>
        <v/>
      </c>
      <c r="M493" s="90" t="str">
        <f t="shared" si="15"/>
        <v/>
      </c>
    </row>
    <row r="494" spans="2:13" ht="21" customHeight="1" x14ac:dyDescent="0.2">
      <c r="B494" s="31"/>
      <c r="C494" s="47"/>
      <c r="D494" s="47"/>
      <c r="E494" s="31"/>
      <c r="F494" s="47"/>
      <c r="G494" s="47"/>
      <c r="H494" s="47"/>
      <c r="I494" s="47"/>
      <c r="J494" s="48"/>
      <c r="K494" s="50"/>
      <c r="L494" s="85" t="str">
        <f t="shared" si="14"/>
        <v/>
      </c>
      <c r="M494" s="90" t="str">
        <f t="shared" si="15"/>
        <v/>
      </c>
    </row>
    <row r="495" spans="2:13" ht="21" customHeight="1" x14ac:dyDescent="0.2">
      <c r="B495" s="31"/>
      <c r="C495" s="47"/>
      <c r="D495" s="47"/>
      <c r="E495" s="31"/>
      <c r="F495" s="47"/>
      <c r="G495" s="47"/>
      <c r="H495" s="47"/>
      <c r="I495" s="47"/>
      <c r="J495" s="48"/>
      <c r="K495" s="50"/>
      <c r="L495" s="85" t="str">
        <f t="shared" si="14"/>
        <v/>
      </c>
      <c r="M495" s="90" t="str">
        <f t="shared" si="15"/>
        <v/>
      </c>
    </row>
    <row r="496" spans="2:13" ht="21" customHeight="1" x14ac:dyDescent="0.2">
      <c r="B496" s="31"/>
      <c r="C496" s="47"/>
      <c r="D496" s="47"/>
      <c r="E496" s="31"/>
      <c r="F496" s="47"/>
      <c r="G496" s="47"/>
      <c r="H496" s="47"/>
      <c r="I496" s="47"/>
      <c r="J496" s="48"/>
      <c r="K496" s="50"/>
      <c r="L496" s="85" t="str">
        <f t="shared" si="14"/>
        <v/>
      </c>
      <c r="M496" s="90" t="str">
        <f t="shared" si="15"/>
        <v/>
      </c>
    </row>
    <row r="497" spans="2:13" ht="21" customHeight="1" x14ac:dyDescent="0.2">
      <c r="B497" s="31"/>
      <c r="C497" s="47"/>
      <c r="D497" s="47"/>
      <c r="E497" s="31"/>
      <c r="F497" s="47"/>
      <c r="G497" s="47"/>
      <c r="H497" s="47"/>
      <c r="I497" s="47"/>
      <c r="J497" s="48"/>
      <c r="K497" s="50"/>
      <c r="L497" s="85" t="str">
        <f t="shared" si="14"/>
        <v/>
      </c>
      <c r="M497" s="90" t="str">
        <f t="shared" si="15"/>
        <v/>
      </c>
    </row>
    <row r="498" spans="2:13" ht="21" customHeight="1" x14ac:dyDescent="0.2">
      <c r="B498" s="31"/>
      <c r="C498" s="47"/>
      <c r="D498" s="47"/>
      <c r="E498" s="31"/>
      <c r="F498" s="47"/>
      <c r="G498" s="47"/>
      <c r="H498" s="47"/>
      <c r="I498" s="47"/>
      <c r="J498" s="48"/>
      <c r="K498" s="50"/>
      <c r="L498" s="85" t="str">
        <f t="shared" si="14"/>
        <v/>
      </c>
      <c r="M498" s="90" t="str">
        <f t="shared" si="15"/>
        <v/>
      </c>
    </row>
    <row r="499" spans="2:13" ht="21" customHeight="1" x14ac:dyDescent="0.2">
      <c r="B499" s="31"/>
      <c r="C499" s="47"/>
      <c r="D499" s="47"/>
      <c r="E499" s="31"/>
      <c r="F499" s="47"/>
      <c r="G499" s="47"/>
      <c r="H499" s="47"/>
      <c r="I499" s="47"/>
      <c r="J499" s="48"/>
      <c r="K499" s="50"/>
      <c r="L499" s="85" t="str">
        <f t="shared" si="14"/>
        <v/>
      </c>
      <c r="M499" s="90" t="str">
        <f t="shared" si="15"/>
        <v/>
      </c>
    </row>
    <row r="500" spans="2:13" ht="21" customHeight="1" x14ac:dyDescent="0.2">
      <c r="B500" s="104"/>
      <c r="C500" s="96"/>
      <c r="D500" s="96"/>
      <c r="E500" s="104"/>
      <c r="F500" s="96"/>
      <c r="G500" s="96"/>
      <c r="H500" s="96"/>
      <c r="I500" s="96"/>
      <c r="J500" s="97"/>
      <c r="K500" s="98"/>
      <c r="L500" s="85" t="str">
        <f t="shared" si="14"/>
        <v/>
      </c>
      <c r="M500" s="90" t="str">
        <f t="shared" si="15"/>
        <v/>
      </c>
    </row>
  </sheetData>
  <sheetProtection algorithmName="SHA-512" hashValue="0oktwGrcllcQZdEt5VhaF303U0bJxcFUZqASaVP1IDTKYz6YDIwKsNwxqBwpjbj7A1JFuGUZlFGBvuO8durKsQ==" saltValue="wxt10KPVvtUhcqU+4rNDcw==" spinCount="100000" sheet="1" objects="1" scenarios="1" selectLockedCells="1"/>
  <mergeCells count="1">
    <mergeCell ref="B8:E8"/>
  </mergeCells>
  <conditionalFormatting sqref="C11:D500 G11:H500">
    <cfRule type="expression" dxfId="20" priority="1">
      <formula>$L11="Erreur"</formula>
    </cfRule>
  </conditionalFormatting>
  <dataValidations count="2">
    <dataValidation type="date" allowBlank="1" showInputMessage="1" showErrorMessage="1" error="Seules les dates sont autorisées" sqref="J11:J500">
      <formula1>1</formula1>
      <formula2>73415</formula2>
    </dataValidation>
    <dataValidation type="decimal" allowBlank="1" showInputMessage="1" showErrorMessage="1" error="Seuls les montants sont autorisés" sqref="K11:K5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'@lists'!$A$25:$C$25</xm:f>
          </x14:formula1>
          <xm:sqref>F11:F500</xm:sqref>
        </x14:dataValidation>
        <x14:dataValidation type="list" allowBlank="1" showInputMessage="1" showErrorMessage="1">
          <x14:formula1>
            <xm:f>'@lists'!$A$29:$D$29</xm:f>
          </x14:formula1>
          <xm:sqref>C11:C500</xm:sqref>
        </x14:dataValidation>
        <x14:dataValidation type="list" allowBlank="1" showInputMessage="1" showErrorMessage="1">
          <x14:formula1>
            <xm:f>'@lists'!$A$26:$B$26</xm:f>
          </x14:formula1>
          <xm:sqref>G11:G500</xm:sqref>
        </x14:dataValidation>
        <x14:dataValidation type="list" allowBlank="1" showInputMessage="1" showErrorMessage="1">
          <x14:formula1>
            <xm:f>'@lists'!$A$27:$I$27</xm:f>
          </x14:formula1>
          <xm:sqref>H11:H500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4"/>
  <sheetViews>
    <sheetView workbookViewId="0">
      <selection activeCell="D13" sqref="D13"/>
    </sheetView>
  </sheetViews>
  <sheetFormatPr baseColWidth="10" defaultRowHeight="12.75" x14ac:dyDescent="0.2"/>
  <cols>
    <col min="1" max="1" width="13" customWidth="1"/>
    <col min="2" max="2" width="57.28515625" customWidth="1"/>
    <col min="3" max="3" width="10.85546875" customWidth="1"/>
    <col min="4" max="10" width="21.5703125" customWidth="1"/>
  </cols>
  <sheetData>
    <row r="1" spans="1:1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row>
    <row r="2" spans="1:10" x14ac:dyDescent="0.2">
      <c r="A2" s="5" t="s">
        <v>1340</v>
      </c>
      <c r="B2" s="87">
        <f>'RP0101'!B2</f>
        <v>0</v>
      </c>
      <c r="C2" s="16" t="s">
        <v>974</v>
      </c>
      <c r="D2" s="22">
        <v>45657</v>
      </c>
      <c r="E2" s="7"/>
      <c r="F2" s="7"/>
      <c r="G2" s="7"/>
      <c r="H2" s="7"/>
      <c r="I2" s="7"/>
      <c r="J2" s="7"/>
    </row>
    <row r="3" spans="1:10" x14ac:dyDescent="0.2">
      <c r="A3" s="5"/>
      <c r="B3" s="57"/>
      <c r="C3" s="16"/>
      <c r="D3" s="4"/>
      <c r="E3" s="25">
        <v>2</v>
      </c>
      <c r="F3" s="7"/>
      <c r="G3" s="7"/>
      <c r="H3" s="7"/>
      <c r="I3" s="7"/>
      <c r="J3" s="7"/>
    </row>
    <row r="4" spans="1:10" x14ac:dyDescent="0.2">
      <c r="A4" s="5" t="s">
        <v>923</v>
      </c>
      <c r="B4" s="87">
        <f>'RP0101'!B4</f>
        <v>0</v>
      </c>
      <c r="C4" s="16" t="s">
        <v>903</v>
      </c>
      <c r="D4" s="56" t="s">
        <v>971</v>
      </c>
      <c r="E4" s="25">
        <v>4</v>
      </c>
      <c r="F4" s="7"/>
      <c r="G4" s="7"/>
      <c r="H4" s="7"/>
      <c r="I4" s="7"/>
      <c r="J4" s="7"/>
    </row>
    <row r="5" spans="1:10" x14ac:dyDescent="0.2">
      <c r="A5" s="3" t="s">
        <v>1346</v>
      </c>
      <c r="B5" s="58" t="str">
        <f>IF('RP0101'!D16="Reporté",B7,IF('RP0101'!D16="Non reporté",CONCATENATE(B7,"_unfiled"),""))</f>
        <v/>
      </c>
      <c r="C5" s="17"/>
      <c r="D5" s="23"/>
      <c r="E5" s="25">
        <v>4</v>
      </c>
      <c r="F5" s="7"/>
      <c r="G5" s="7"/>
      <c r="H5" s="7"/>
      <c r="I5" s="7"/>
      <c r="J5" s="7"/>
    </row>
    <row r="6" spans="1:10" x14ac:dyDescent="0.2">
      <c r="A6" s="7"/>
      <c r="B6" s="7"/>
      <c r="C6" s="7"/>
      <c r="D6" s="7"/>
      <c r="E6" s="7"/>
      <c r="F6" s="7"/>
      <c r="G6" s="7"/>
      <c r="H6" s="7"/>
      <c r="I6" s="7"/>
      <c r="J6" s="7"/>
    </row>
    <row r="7" spans="1:10" x14ac:dyDescent="0.2">
      <c r="A7" s="7"/>
      <c r="B7" s="10" t="s">
        <v>2120</v>
      </c>
      <c r="C7" s="7"/>
      <c r="D7" s="7"/>
      <c r="E7" s="7"/>
      <c r="F7" s="7"/>
      <c r="G7" s="7"/>
      <c r="H7" s="7"/>
      <c r="I7" s="7"/>
      <c r="J7" s="7"/>
    </row>
    <row r="8" spans="1:10" x14ac:dyDescent="0.2">
      <c r="A8" s="7"/>
      <c r="B8" s="220" t="s">
        <v>2122</v>
      </c>
      <c r="C8" s="221"/>
      <c r="D8" s="221"/>
      <c r="E8" s="221"/>
      <c r="F8" s="7"/>
      <c r="G8" s="7"/>
      <c r="H8" s="7"/>
      <c r="I8" s="7"/>
      <c r="J8" s="7"/>
    </row>
    <row r="9" spans="1:10" x14ac:dyDescent="0.2">
      <c r="A9" s="7"/>
      <c r="B9" s="7"/>
      <c r="C9" s="7"/>
      <c r="D9" s="228" t="s">
        <v>987</v>
      </c>
      <c r="E9" s="229"/>
      <c r="F9" s="229"/>
      <c r="G9" s="229"/>
      <c r="H9" s="229"/>
      <c r="I9" s="229"/>
      <c r="J9" s="228"/>
    </row>
    <row r="10" spans="1:10" ht="22.5" x14ac:dyDescent="0.2">
      <c r="A10" s="7"/>
      <c r="B10" s="7"/>
      <c r="C10" s="7"/>
      <c r="D10" s="20" t="s">
        <v>335</v>
      </c>
      <c r="E10" s="20" t="s">
        <v>1003</v>
      </c>
      <c r="F10" s="20" t="s">
        <v>1002</v>
      </c>
      <c r="G10" s="20" t="s">
        <v>2542</v>
      </c>
      <c r="H10" s="20" t="s">
        <v>1001</v>
      </c>
      <c r="I10" s="20" t="s">
        <v>2541</v>
      </c>
      <c r="J10" s="20" t="s">
        <v>2437</v>
      </c>
    </row>
    <row r="11" spans="1:10" x14ac:dyDescent="0.2">
      <c r="A11" s="7"/>
      <c r="B11" s="7"/>
      <c r="C11" s="7"/>
      <c r="D11" s="18" t="s">
        <v>342</v>
      </c>
      <c r="E11" s="18" t="s">
        <v>343</v>
      </c>
      <c r="F11" s="18" t="s">
        <v>344</v>
      </c>
      <c r="G11" s="18" t="s">
        <v>345</v>
      </c>
      <c r="H11" s="18" t="s">
        <v>346</v>
      </c>
      <c r="I11" s="18" t="s">
        <v>347</v>
      </c>
      <c r="J11" s="18" t="s">
        <v>348</v>
      </c>
    </row>
    <row r="12" spans="1:10" x14ac:dyDescent="0.2">
      <c r="A12" s="7"/>
      <c r="B12" s="13" t="s">
        <v>1883</v>
      </c>
      <c r="C12" s="27"/>
      <c r="D12" s="28"/>
      <c r="E12" s="28"/>
      <c r="F12" s="28"/>
      <c r="G12" s="28"/>
      <c r="H12" s="28"/>
      <c r="I12" s="28"/>
      <c r="J12" s="28"/>
    </row>
    <row r="13" spans="1:10" x14ac:dyDescent="0.2">
      <c r="A13" s="7"/>
      <c r="B13" s="21" t="s">
        <v>336</v>
      </c>
      <c r="C13" s="18" t="s">
        <v>1982</v>
      </c>
      <c r="D13" s="50"/>
      <c r="E13" s="50"/>
      <c r="F13" s="50"/>
      <c r="G13" s="50"/>
      <c r="H13" s="50"/>
      <c r="I13" s="50"/>
      <c r="J13" s="50"/>
    </row>
    <row r="14" spans="1:10" x14ac:dyDescent="0.2">
      <c r="A14" s="7"/>
      <c r="B14" s="21" t="s">
        <v>1826</v>
      </c>
      <c r="C14" s="18" t="s">
        <v>1983</v>
      </c>
      <c r="D14" s="50"/>
      <c r="E14" s="50"/>
      <c r="F14" s="50"/>
      <c r="G14" s="50"/>
      <c r="H14" s="50"/>
      <c r="I14" s="50"/>
      <c r="J14" s="50"/>
    </row>
    <row r="15" spans="1:10" x14ac:dyDescent="0.2">
      <c r="A15" s="7"/>
      <c r="B15" s="21" t="s">
        <v>1709</v>
      </c>
      <c r="C15" s="18" t="s">
        <v>1984</v>
      </c>
      <c r="D15" s="50"/>
      <c r="E15" s="50"/>
      <c r="F15" s="50"/>
      <c r="G15" s="50"/>
      <c r="H15" s="50"/>
      <c r="I15" s="50"/>
      <c r="J15" s="50"/>
    </row>
    <row r="16" spans="1:10" x14ac:dyDescent="0.2">
      <c r="A16" s="7"/>
      <c r="B16" s="13" t="s">
        <v>1882</v>
      </c>
      <c r="C16" s="27"/>
      <c r="D16" s="53"/>
      <c r="E16" s="53"/>
      <c r="F16" s="53"/>
      <c r="G16" s="53"/>
      <c r="H16" s="53"/>
      <c r="I16" s="53"/>
      <c r="J16" s="53"/>
    </row>
    <row r="17" spans="1:10" x14ac:dyDescent="0.2">
      <c r="A17" s="7"/>
      <c r="B17" s="21" t="s">
        <v>336</v>
      </c>
      <c r="C17" s="18" t="s">
        <v>1985</v>
      </c>
      <c r="D17" s="50"/>
      <c r="E17" s="50"/>
      <c r="F17" s="50"/>
      <c r="G17" s="50"/>
      <c r="H17" s="50"/>
      <c r="I17" s="50"/>
      <c r="J17" s="50"/>
    </row>
    <row r="18" spans="1:10" x14ac:dyDescent="0.2">
      <c r="A18" s="7"/>
      <c r="B18" s="21" t="s">
        <v>1826</v>
      </c>
      <c r="C18" s="18" t="s">
        <v>1986</v>
      </c>
      <c r="D18" s="50"/>
      <c r="E18" s="50"/>
      <c r="F18" s="50"/>
      <c r="G18" s="50"/>
      <c r="H18" s="50"/>
      <c r="I18" s="50"/>
      <c r="J18" s="50"/>
    </row>
    <row r="19" spans="1:10" x14ac:dyDescent="0.2">
      <c r="A19" s="7"/>
      <c r="B19" s="21" t="s">
        <v>1709</v>
      </c>
      <c r="C19" s="18" t="s">
        <v>1987</v>
      </c>
      <c r="D19" s="50"/>
      <c r="E19" s="50"/>
      <c r="F19" s="50"/>
      <c r="G19" s="50"/>
      <c r="H19" s="50"/>
      <c r="I19" s="50"/>
      <c r="J19" s="50"/>
    </row>
    <row r="20" spans="1:10" x14ac:dyDescent="0.2">
      <c r="A20" s="7"/>
      <c r="B20" s="13" t="s">
        <v>788</v>
      </c>
      <c r="C20" s="27"/>
      <c r="D20" s="53"/>
      <c r="E20" s="53"/>
      <c r="F20" s="53"/>
      <c r="G20" s="53"/>
      <c r="H20" s="53"/>
      <c r="I20" s="53"/>
      <c r="J20" s="53"/>
    </row>
    <row r="21" spans="1:10" x14ac:dyDescent="0.2">
      <c r="A21" s="7"/>
      <c r="B21" s="21" t="s">
        <v>336</v>
      </c>
      <c r="C21" s="18" t="s">
        <v>1988</v>
      </c>
      <c r="D21" s="50"/>
      <c r="E21" s="50"/>
      <c r="F21" s="50"/>
      <c r="G21" s="50"/>
      <c r="H21" s="50"/>
      <c r="I21" s="50"/>
      <c r="J21" s="50"/>
    </row>
    <row r="22" spans="1:10" x14ac:dyDescent="0.2">
      <c r="A22" s="7"/>
      <c r="B22" s="21" t="s">
        <v>1826</v>
      </c>
      <c r="C22" s="18" t="s">
        <v>1989</v>
      </c>
      <c r="D22" s="50"/>
      <c r="E22" s="50"/>
      <c r="F22" s="50"/>
      <c r="G22" s="50"/>
      <c r="H22" s="50"/>
      <c r="I22" s="50"/>
      <c r="J22" s="50"/>
    </row>
    <row r="23" spans="1:10" x14ac:dyDescent="0.2">
      <c r="A23" s="7"/>
      <c r="B23" s="21" t="s">
        <v>1709</v>
      </c>
      <c r="C23" s="18" t="s">
        <v>1990</v>
      </c>
      <c r="D23" s="50"/>
      <c r="E23" s="50"/>
      <c r="F23" s="50"/>
      <c r="G23" s="50"/>
      <c r="H23" s="50"/>
      <c r="I23" s="50"/>
      <c r="J23" s="50"/>
    </row>
    <row r="24" spans="1:10" x14ac:dyDescent="0.2">
      <c r="A24" s="7"/>
      <c r="B24" s="13" t="s">
        <v>2595</v>
      </c>
      <c r="C24" s="27"/>
      <c r="D24" s="53"/>
      <c r="E24" s="53"/>
      <c r="F24" s="53"/>
      <c r="G24" s="53"/>
      <c r="H24" s="53"/>
      <c r="I24" s="53"/>
      <c r="J24" s="53"/>
    </row>
    <row r="25" spans="1:10" x14ac:dyDescent="0.2">
      <c r="A25" s="7"/>
      <c r="B25" s="21" t="s">
        <v>336</v>
      </c>
      <c r="C25" s="18" t="s">
        <v>1991</v>
      </c>
      <c r="D25" s="50"/>
      <c r="E25" s="50"/>
      <c r="F25" s="50"/>
      <c r="G25" s="50"/>
      <c r="H25" s="50"/>
      <c r="I25" s="50"/>
      <c r="J25" s="50"/>
    </row>
    <row r="26" spans="1:10" x14ac:dyDescent="0.2">
      <c r="A26" s="7"/>
      <c r="B26" s="21" t="s">
        <v>1826</v>
      </c>
      <c r="C26" s="18" t="s">
        <v>1992</v>
      </c>
      <c r="D26" s="50"/>
      <c r="E26" s="50"/>
      <c r="F26" s="80"/>
      <c r="G26" s="101"/>
      <c r="H26" s="81"/>
      <c r="I26" s="50"/>
      <c r="J26" s="50"/>
    </row>
    <row r="27" spans="1:10" x14ac:dyDescent="0.2">
      <c r="A27" s="7"/>
      <c r="B27" s="21" t="s">
        <v>1709</v>
      </c>
      <c r="C27" s="18" t="s">
        <v>1993</v>
      </c>
      <c r="D27" s="50"/>
      <c r="E27" s="50"/>
      <c r="F27" s="50"/>
      <c r="G27" s="82"/>
      <c r="H27" s="50"/>
      <c r="I27" s="50"/>
      <c r="J27" s="50"/>
    </row>
    <row r="28" spans="1:10" x14ac:dyDescent="0.2">
      <c r="A28" s="7"/>
      <c r="B28" s="14" t="s">
        <v>925</v>
      </c>
      <c r="C28" s="19" t="s">
        <v>1994</v>
      </c>
      <c r="D28" s="51"/>
      <c r="E28" s="51"/>
      <c r="F28" s="51"/>
      <c r="G28" s="51"/>
      <c r="H28" s="51"/>
      <c r="I28" s="51"/>
      <c r="J28" s="51"/>
    </row>
    <row r="29" spans="1:10" x14ac:dyDescent="0.2">
      <c r="A29" s="7"/>
      <c r="B29" s="7"/>
      <c r="C29" s="7"/>
      <c r="D29" s="7"/>
      <c r="E29" s="7"/>
      <c r="F29" s="7"/>
      <c r="G29" s="7"/>
      <c r="H29" s="7"/>
      <c r="I29" s="7"/>
      <c r="J29" s="7"/>
    </row>
    <row r="30" spans="1:10" x14ac:dyDescent="0.2">
      <c r="A30" s="7"/>
      <c r="B30" s="220" t="s">
        <v>2123</v>
      </c>
      <c r="C30" s="221"/>
      <c r="D30" s="221"/>
      <c r="E30" s="221"/>
      <c r="F30" s="7"/>
      <c r="G30" s="7"/>
      <c r="H30" s="7"/>
      <c r="I30" s="7"/>
      <c r="J30" s="7"/>
    </row>
    <row r="31" spans="1:10" x14ac:dyDescent="0.2">
      <c r="A31" s="7"/>
      <c r="B31" s="7"/>
      <c r="C31" s="7"/>
      <c r="D31" s="228" t="s">
        <v>986</v>
      </c>
      <c r="E31" s="229"/>
      <c r="F31" s="229"/>
      <c r="G31" s="229"/>
      <c r="H31" s="228"/>
      <c r="I31" s="7"/>
      <c r="J31" s="7"/>
    </row>
    <row r="32" spans="1:10" x14ac:dyDescent="0.2">
      <c r="A32" s="7"/>
      <c r="B32" s="7"/>
      <c r="C32" s="7"/>
      <c r="D32" s="20" t="s">
        <v>1344</v>
      </c>
      <c r="E32" s="20" t="s">
        <v>235</v>
      </c>
      <c r="F32" s="20" t="s">
        <v>178</v>
      </c>
      <c r="G32" s="20" t="s">
        <v>177</v>
      </c>
      <c r="H32" s="20" t="s">
        <v>2437</v>
      </c>
      <c r="I32" s="7"/>
      <c r="J32" s="7"/>
    </row>
    <row r="33" spans="1:10" x14ac:dyDescent="0.2">
      <c r="A33" s="7"/>
      <c r="B33" s="7"/>
      <c r="C33" s="7"/>
      <c r="D33" s="18" t="s">
        <v>349</v>
      </c>
      <c r="E33" s="18" t="s">
        <v>350</v>
      </c>
      <c r="F33" s="18" t="s">
        <v>351</v>
      </c>
      <c r="G33" s="18" t="s">
        <v>352</v>
      </c>
      <c r="H33" s="18" t="s">
        <v>353</v>
      </c>
      <c r="I33" s="7"/>
      <c r="J33" s="7"/>
    </row>
    <row r="34" spans="1:10" x14ac:dyDescent="0.2">
      <c r="A34" s="7"/>
      <c r="B34" s="13" t="s">
        <v>1883</v>
      </c>
      <c r="C34" s="27"/>
      <c r="D34" s="28"/>
      <c r="E34" s="28"/>
      <c r="F34" s="28"/>
      <c r="G34" s="28"/>
      <c r="H34" s="28"/>
      <c r="I34" s="7"/>
      <c r="J34" s="7"/>
    </row>
    <row r="35" spans="1:10" x14ac:dyDescent="0.2">
      <c r="A35" s="7"/>
      <c r="B35" s="21" t="s">
        <v>338</v>
      </c>
      <c r="C35" s="18" t="s">
        <v>1995</v>
      </c>
      <c r="D35" s="50"/>
      <c r="E35" s="50"/>
      <c r="F35" s="50"/>
      <c r="G35" s="50"/>
      <c r="H35" s="50"/>
      <c r="I35" s="7"/>
      <c r="J35" s="7"/>
    </row>
    <row r="36" spans="1:10" x14ac:dyDescent="0.2">
      <c r="A36" s="7"/>
      <c r="B36" s="21" t="s">
        <v>337</v>
      </c>
      <c r="C36" s="18" t="s">
        <v>1996</v>
      </c>
      <c r="D36" s="50"/>
      <c r="E36" s="50"/>
      <c r="F36" s="50"/>
      <c r="G36" s="50"/>
      <c r="H36" s="50"/>
      <c r="I36" s="7"/>
      <c r="J36" s="7"/>
    </row>
    <row r="37" spans="1:10" x14ac:dyDescent="0.2">
      <c r="A37" s="7"/>
      <c r="B37" s="21" t="s">
        <v>1826</v>
      </c>
      <c r="C37" s="18" t="s">
        <v>1997</v>
      </c>
      <c r="D37" s="50"/>
      <c r="E37" s="50"/>
      <c r="F37" s="50"/>
      <c r="G37" s="50"/>
      <c r="H37" s="50"/>
      <c r="I37" s="7"/>
      <c r="J37" s="7"/>
    </row>
    <row r="38" spans="1:10" x14ac:dyDescent="0.2">
      <c r="A38" s="7"/>
      <c r="B38" s="21" t="s">
        <v>1709</v>
      </c>
      <c r="C38" s="18" t="s">
        <v>1998</v>
      </c>
      <c r="D38" s="50"/>
      <c r="E38" s="50"/>
      <c r="F38" s="50"/>
      <c r="G38" s="50"/>
      <c r="H38" s="50"/>
      <c r="I38" s="7"/>
      <c r="J38" s="7"/>
    </row>
    <row r="39" spans="1:10" x14ac:dyDescent="0.2">
      <c r="A39" s="7"/>
      <c r="B39" s="13" t="s">
        <v>1882</v>
      </c>
      <c r="C39" s="27"/>
      <c r="D39" s="53"/>
      <c r="E39" s="53"/>
      <c r="F39" s="53"/>
      <c r="G39" s="53"/>
      <c r="H39" s="53"/>
      <c r="I39" s="7"/>
      <c r="J39" s="7"/>
    </row>
    <row r="40" spans="1:10" x14ac:dyDescent="0.2">
      <c r="A40" s="7"/>
      <c r="B40" s="21" t="s">
        <v>338</v>
      </c>
      <c r="C40" s="18" t="s">
        <v>1999</v>
      </c>
      <c r="D40" s="50"/>
      <c r="E40" s="50"/>
      <c r="F40" s="50"/>
      <c r="G40" s="50"/>
      <c r="H40" s="50"/>
      <c r="I40" s="7"/>
      <c r="J40" s="7"/>
    </row>
    <row r="41" spans="1:10" x14ac:dyDescent="0.2">
      <c r="A41" s="7"/>
      <c r="B41" s="21" t="s">
        <v>337</v>
      </c>
      <c r="C41" s="18" t="s">
        <v>2000</v>
      </c>
      <c r="D41" s="50"/>
      <c r="E41" s="50"/>
      <c r="F41" s="50"/>
      <c r="G41" s="50"/>
      <c r="H41" s="50"/>
      <c r="I41" s="7"/>
      <c r="J41" s="7"/>
    </row>
    <row r="42" spans="1:10" x14ac:dyDescent="0.2">
      <c r="A42" s="7"/>
      <c r="B42" s="21" t="s">
        <v>1826</v>
      </c>
      <c r="C42" s="18" t="s">
        <v>2001</v>
      </c>
      <c r="D42" s="50"/>
      <c r="E42" s="50"/>
      <c r="F42" s="50"/>
      <c r="G42" s="50"/>
      <c r="H42" s="50"/>
      <c r="I42" s="7"/>
      <c r="J42" s="7"/>
    </row>
    <row r="43" spans="1:10" x14ac:dyDescent="0.2">
      <c r="A43" s="7"/>
      <c r="B43" s="21" t="s">
        <v>1709</v>
      </c>
      <c r="C43" s="18" t="s">
        <v>2002</v>
      </c>
      <c r="D43" s="50"/>
      <c r="E43" s="50"/>
      <c r="F43" s="50"/>
      <c r="G43" s="50"/>
      <c r="H43" s="50"/>
      <c r="I43" s="7"/>
      <c r="J43" s="7"/>
    </row>
    <row r="44" spans="1:10" x14ac:dyDescent="0.2">
      <c r="A44" s="7"/>
      <c r="B44" s="13" t="s">
        <v>788</v>
      </c>
      <c r="C44" s="27"/>
      <c r="D44" s="53"/>
      <c r="E44" s="53"/>
      <c r="F44" s="53"/>
      <c r="G44" s="53"/>
      <c r="H44" s="53"/>
      <c r="I44" s="7"/>
      <c r="J44" s="7"/>
    </row>
    <row r="45" spans="1:10" x14ac:dyDescent="0.2">
      <c r="A45" s="7"/>
      <c r="B45" s="21" t="s">
        <v>338</v>
      </c>
      <c r="C45" s="18" t="s">
        <v>2003</v>
      </c>
      <c r="D45" s="50"/>
      <c r="E45" s="50"/>
      <c r="F45" s="50"/>
      <c r="G45" s="50"/>
      <c r="H45" s="50"/>
      <c r="I45" s="7"/>
      <c r="J45" s="7"/>
    </row>
    <row r="46" spans="1:10" x14ac:dyDescent="0.2">
      <c r="A46" s="7"/>
      <c r="B46" s="21" t="s">
        <v>337</v>
      </c>
      <c r="C46" s="18" t="s">
        <v>2004</v>
      </c>
      <c r="D46" s="50"/>
      <c r="E46" s="50"/>
      <c r="F46" s="50"/>
      <c r="G46" s="50"/>
      <c r="H46" s="50"/>
      <c r="I46" s="7"/>
      <c r="J46" s="7"/>
    </row>
    <row r="47" spans="1:10" x14ac:dyDescent="0.2">
      <c r="A47" s="7"/>
      <c r="B47" s="21" t="s">
        <v>1826</v>
      </c>
      <c r="C47" s="18" t="s">
        <v>2005</v>
      </c>
      <c r="D47" s="50"/>
      <c r="E47" s="50"/>
      <c r="F47" s="50"/>
      <c r="G47" s="50"/>
      <c r="H47" s="50"/>
      <c r="I47" s="7"/>
      <c r="J47" s="7"/>
    </row>
    <row r="48" spans="1:10" x14ac:dyDescent="0.2">
      <c r="A48" s="7"/>
      <c r="B48" s="21" t="s">
        <v>1709</v>
      </c>
      <c r="C48" s="18" t="s">
        <v>2006</v>
      </c>
      <c r="D48" s="50"/>
      <c r="E48" s="50"/>
      <c r="F48" s="50"/>
      <c r="G48" s="50"/>
      <c r="H48" s="50"/>
      <c r="I48" s="7"/>
      <c r="J48" s="7"/>
    </row>
    <row r="49" spans="1:10" x14ac:dyDescent="0.2">
      <c r="A49" s="7"/>
      <c r="B49" s="13" t="s">
        <v>2595</v>
      </c>
      <c r="C49" s="27"/>
      <c r="D49" s="53"/>
      <c r="E49" s="53"/>
      <c r="F49" s="53"/>
      <c r="G49" s="53"/>
      <c r="H49" s="53"/>
      <c r="I49" s="7"/>
      <c r="J49" s="7"/>
    </row>
    <row r="50" spans="1:10" x14ac:dyDescent="0.2">
      <c r="A50" s="7"/>
      <c r="B50" s="21" t="s">
        <v>338</v>
      </c>
      <c r="C50" s="18" t="s">
        <v>2007</v>
      </c>
      <c r="D50" s="50"/>
      <c r="E50" s="50"/>
      <c r="F50" s="50"/>
      <c r="G50" s="50"/>
      <c r="H50" s="50"/>
      <c r="I50" s="7"/>
      <c r="J50" s="7"/>
    </row>
    <row r="51" spans="1:10" x14ac:dyDescent="0.2">
      <c r="A51" s="7"/>
      <c r="B51" s="21" t="s">
        <v>337</v>
      </c>
      <c r="C51" s="18" t="s">
        <v>2008</v>
      </c>
      <c r="D51" s="50"/>
      <c r="E51" s="50"/>
      <c r="F51" s="50"/>
      <c r="G51" s="50"/>
      <c r="H51" s="50"/>
      <c r="I51" s="7"/>
      <c r="J51" s="7"/>
    </row>
    <row r="52" spans="1:10" x14ac:dyDescent="0.2">
      <c r="A52" s="7"/>
      <c r="B52" s="21" t="s">
        <v>1826</v>
      </c>
      <c r="C52" s="18" t="s">
        <v>2009</v>
      </c>
      <c r="D52" s="50"/>
      <c r="E52" s="50"/>
      <c r="F52" s="50"/>
      <c r="G52" s="50"/>
      <c r="H52" s="50"/>
      <c r="I52" s="7"/>
      <c r="J52" s="7"/>
    </row>
    <row r="53" spans="1:10" x14ac:dyDescent="0.2">
      <c r="A53" s="7"/>
      <c r="B53" s="21" t="s">
        <v>1709</v>
      </c>
      <c r="C53" s="18" t="s">
        <v>2010</v>
      </c>
      <c r="D53" s="50"/>
      <c r="E53" s="50"/>
      <c r="F53" s="50"/>
      <c r="G53" s="50"/>
      <c r="H53" s="50"/>
      <c r="I53" s="7"/>
      <c r="J53" s="7"/>
    </row>
    <row r="54" spans="1:10" x14ac:dyDescent="0.2">
      <c r="A54" s="7"/>
      <c r="B54" s="14" t="s">
        <v>925</v>
      </c>
      <c r="C54" s="110" t="s">
        <v>2011</v>
      </c>
      <c r="D54" s="98"/>
      <c r="E54" s="98"/>
      <c r="F54" s="98"/>
      <c r="G54" s="98"/>
      <c r="H54" s="98"/>
      <c r="I54" s="7"/>
      <c r="J54" s="7"/>
    </row>
  </sheetData>
  <sheetProtection algorithmName="SHA-512" hashValue="vDRLhcLEgD0fGsb6FRPfcGGKh+2Ppxj5FZkLOYJlwhDdBAnIaxDurzux1ugCbaei/kbi7D00w54QKXnZu9akBQ==" saltValue="BGIUFo0L8NPBvyYF0XWaHA==" spinCount="100000" sheet="1" objects="1" scenarios="1" selectLockedCells="1"/>
  <mergeCells count="4">
    <mergeCell ref="B8:E8"/>
    <mergeCell ref="D9:J9"/>
    <mergeCell ref="B30:E30"/>
    <mergeCell ref="D31:H31"/>
  </mergeCells>
  <dataValidations count="2">
    <dataValidation type="whole" allowBlank="1" showInputMessage="1" showErrorMessage="1" error="Les valeurs renseignées sont des montants" sqref="D24:J24 D20:J20 D16:J16">
      <formula1>-9.99999999999999E+24</formula1>
      <formula2>9.99999999999999E+24</formula2>
    </dataValidation>
    <dataValidation type="decimal" allowBlank="1" showInputMessage="1" showErrorMessage="1" error="Seuls les montants sont autorisés" sqref="D13:J15 D17:J19 D21:J23 D25:J28 D35:H38 D40:H43 D45:H48 D50:H54">
      <formula1>-999999999999.99</formula1>
      <formula2>999999999999.99</formula2>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0"/>
  <sheetViews>
    <sheetView workbookViewId="0">
      <selection activeCell="D11" sqref="D11"/>
    </sheetView>
  </sheetViews>
  <sheetFormatPr baseColWidth="10" defaultRowHeight="12.75" x14ac:dyDescent="0.2"/>
  <cols>
    <col min="1" max="1" width="13" customWidth="1"/>
    <col min="2" max="2" width="57.28515625" customWidth="1"/>
    <col min="3" max="3" width="10.85546875" customWidth="1"/>
    <col min="4" max="4" width="40.85546875" customWidth="1"/>
    <col min="5" max="5" width="13.7109375" customWidth="1"/>
  </cols>
  <sheetData>
    <row r="1" spans="1:5"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row>
    <row r="2" spans="1:5" x14ac:dyDescent="0.2">
      <c r="A2" s="5" t="s">
        <v>1340</v>
      </c>
      <c r="B2" s="87">
        <f>'RP0101'!B2</f>
        <v>0</v>
      </c>
      <c r="C2" s="16" t="s">
        <v>974</v>
      </c>
      <c r="D2" s="22">
        <v>45657</v>
      </c>
      <c r="E2" s="7"/>
    </row>
    <row r="3" spans="1:5" x14ac:dyDescent="0.2">
      <c r="A3" s="5"/>
      <c r="B3" s="57"/>
      <c r="C3" s="16"/>
      <c r="D3" s="4"/>
      <c r="E3" s="25">
        <v>2</v>
      </c>
    </row>
    <row r="4" spans="1:5" x14ac:dyDescent="0.2">
      <c r="A4" s="5" t="s">
        <v>923</v>
      </c>
      <c r="B4" s="87">
        <f>'RP0101'!B4</f>
        <v>0</v>
      </c>
      <c r="C4" s="16" t="s">
        <v>903</v>
      </c>
      <c r="D4" s="56" t="s">
        <v>971</v>
      </c>
      <c r="E4" s="25">
        <v>4</v>
      </c>
    </row>
    <row r="5" spans="1:5" x14ac:dyDescent="0.2">
      <c r="A5" s="3" t="s">
        <v>1346</v>
      </c>
      <c r="B5" s="58" t="str">
        <f>IF('RP0101'!D17="Reporté",B7,IF('RP0101'!D17="Non reporté",CONCATENATE(B7,"_unfiled"),""))</f>
        <v/>
      </c>
      <c r="C5" s="17"/>
      <c r="D5" s="23"/>
      <c r="E5" s="25">
        <v>4</v>
      </c>
    </row>
    <row r="6" spans="1:5" x14ac:dyDescent="0.2">
      <c r="A6" s="7"/>
      <c r="B6" s="7"/>
      <c r="C6" s="7"/>
      <c r="D6" s="7"/>
      <c r="E6" s="7"/>
    </row>
    <row r="7" spans="1:5" x14ac:dyDescent="0.2">
      <c r="A7" s="7"/>
      <c r="B7" s="10" t="s">
        <v>2125</v>
      </c>
      <c r="C7" s="7"/>
      <c r="D7" s="7"/>
      <c r="E7" s="7"/>
    </row>
    <row r="8" spans="1:5" x14ac:dyDescent="0.2">
      <c r="A8" s="7"/>
      <c r="B8" s="220" t="s">
        <v>2127</v>
      </c>
      <c r="C8" s="221"/>
      <c r="D8" s="221"/>
      <c r="E8" s="7"/>
    </row>
    <row r="9" spans="1:5" x14ac:dyDescent="0.2">
      <c r="A9" s="7"/>
      <c r="B9" s="7"/>
      <c r="C9" s="7"/>
      <c r="D9" s="20" t="s">
        <v>2576</v>
      </c>
      <c r="E9" s="7"/>
    </row>
    <row r="10" spans="1:5" x14ac:dyDescent="0.2">
      <c r="A10" s="7"/>
      <c r="B10" s="7"/>
      <c r="C10" s="7"/>
      <c r="D10" s="18" t="s">
        <v>342</v>
      </c>
      <c r="E10" s="7"/>
    </row>
    <row r="11" spans="1:5" x14ac:dyDescent="0.2">
      <c r="A11" s="7"/>
      <c r="B11" s="13" t="s">
        <v>2498</v>
      </c>
      <c r="C11" s="18" t="s">
        <v>1982</v>
      </c>
      <c r="D11" s="50"/>
      <c r="E11" s="7"/>
    </row>
    <row r="12" spans="1:5" x14ac:dyDescent="0.2">
      <c r="A12" s="7"/>
      <c r="B12" s="13" t="s">
        <v>1831</v>
      </c>
      <c r="C12" s="18" t="s">
        <v>1983</v>
      </c>
      <c r="D12" s="50"/>
      <c r="E12" s="7"/>
    </row>
    <row r="13" spans="1:5" x14ac:dyDescent="0.2">
      <c r="A13" s="7"/>
      <c r="B13" s="13" t="s">
        <v>2403</v>
      </c>
      <c r="C13" s="18" t="s">
        <v>1984</v>
      </c>
      <c r="D13" s="50"/>
      <c r="E13" s="7"/>
    </row>
    <row r="14" spans="1:5" x14ac:dyDescent="0.2">
      <c r="A14" s="7"/>
      <c r="B14" s="13" t="s">
        <v>1359</v>
      </c>
      <c r="C14" s="18" t="s">
        <v>1985</v>
      </c>
      <c r="D14" s="50"/>
      <c r="E14" s="7"/>
    </row>
    <row r="15" spans="1:5" x14ac:dyDescent="0.2">
      <c r="A15" s="7"/>
      <c r="B15" s="13" t="s">
        <v>1352</v>
      </c>
      <c r="C15" s="18" t="s">
        <v>1986</v>
      </c>
      <c r="D15" s="50"/>
      <c r="E15" s="7"/>
    </row>
    <row r="16" spans="1:5" x14ac:dyDescent="0.2">
      <c r="A16" s="7"/>
      <c r="B16" s="13" t="s">
        <v>263</v>
      </c>
      <c r="C16" s="18" t="s">
        <v>1987</v>
      </c>
      <c r="D16" s="50"/>
      <c r="E16" s="7"/>
    </row>
    <row r="17" spans="1:5" x14ac:dyDescent="0.2">
      <c r="A17" s="7"/>
      <c r="B17" s="13" t="s">
        <v>239</v>
      </c>
      <c r="C17" s="18" t="s">
        <v>1988</v>
      </c>
      <c r="D17" s="50"/>
      <c r="E17" s="7"/>
    </row>
    <row r="18" spans="1:5" x14ac:dyDescent="0.2">
      <c r="A18" s="7"/>
      <c r="B18" s="13" t="s">
        <v>2648</v>
      </c>
      <c r="C18" s="27"/>
      <c r="D18" s="53"/>
      <c r="E18" s="7"/>
    </row>
    <row r="19" spans="1:5" x14ac:dyDescent="0.2">
      <c r="A19" s="7"/>
      <c r="B19" s="21" t="s">
        <v>2646</v>
      </c>
      <c r="C19" s="18" t="s">
        <v>1989</v>
      </c>
      <c r="D19" s="50"/>
      <c r="E19" s="7"/>
    </row>
    <row r="20" spans="1:5" x14ac:dyDescent="0.2">
      <c r="A20" s="7"/>
      <c r="B20" s="21" t="s">
        <v>2654</v>
      </c>
      <c r="C20" s="18" t="s">
        <v>1990</v>
      </c>
      <c r="D20" s="50"/>
      <c r="E20" s="7"/>
    </row>
    <row r="21" spans="1:5" x14ac:dyDescent="0.2">
      <c r="A21" s="7"/>
      <c r="B21" s="21" t="s">
        <v>2663</v>
      </c>
      <c r="C21" s="18" t="s">
        <v>1991</v>
      </c>
      <c r="D21" s="50"/>
      <c r="E21" s="7"/>
    </row>
    <row r="22" spans="1:5" x14ac:dyDescent="0.2">
      <c r="A22" s="7"/>
      <c r="B22" s="21" t="s">
        <v>2652</v>
      </c>
      <c r="C22" s="18" t="s">
        <v>1992</v>
      </c>
      <c r="D22" s="54"/>
      <c r="E22" s="7"/>
    </row>
    <row r="23" spans="1:5" x14ac:dyDescent="0.2">
      <c r="A23" s="7"/>
      <c r="B23" s="13" t="s">
        <v>2483</v>
      </c>
      <c r="C23" s="18" t="s">
        <v>1993</v>
      </c>
      <c r="D23" s="50"/>
      <c r="E23" s="7"/>
    </row>
    <row r="24" spans="1:5" x14ac:dyDescent="0.2">
      <c r="A24" s="7"/>
      <c r="B24" s="13" t="s">
        <v>2490</v>
      </c>
      <c r="C24" s="18" t="s">
        <v>1994</v>
      </c>
      <c r="D24" s="50"/>
      <c r="E24" s="7"/>
    </row>
    <row r="25" spans="1:5" x14ac:dyDescent="0.2">
      <c r="A25" s="7"/>
      <c r="B25" s="14" t="s">
        <v>2675</v>
      </c>
      <c r="C25" s="110" t="s">
        <v>1995</v>
      </c>
      <c r="D25" s="98"/>
      <c r="E25" s="7"/>
    </row>
    <row r="26" spans="1:5" x14ac:dyDescent="0.2">
      <c r="A26" s="7"/>
      <c r="B26" s="7"/>
      <c r="C26" s="7"/>
      <c r="D26" s="7"/>
      <c r="E26" s="7"/>
    </row>
    <row r="27" spans="1:5" x14ac:dyDescent="0.2">
      <c r="A27" s="7"/>
      <c r="B27" s="220" t="s">
        <v>2128</v>
      </c>
      <c r="C27" s="221"/>
      <c r="D27" s="221"/>
      <c r="E27" s="7"/>
    </row>
    <row r="28" spans="1:5" x14ac:dyDescent="0.2">
      <c r="A28" s="7"/>
      <c r="B28" s="7"/>
      <c r="C28" s="7"/>
      <c r="D28" s="20" t="s">
        <v>826</v>
      </c>
      <c r="E28" s="7"/>
    </row>
    <row r="29" spans="1:5" x14ac:dyDescent="0.2">
      <c r="A29" s="7"/>
      <c r="B29" s="7"/>
      <c r="C29" s="7"/>
      <c r="D29" s="18" t="s">
        <v>343</v>
      </c>
      <c r="E29" s="7"/>
    </row>
    <row r="30" spans="1:5" ht="396.6" customHeight="1" x14ac:dyDescent="0.2">
      <c r="A30" s="7"/>
      <c r="B30" s="14" t="s">
        <v>1415</v>
      </c>
      <c r="C30" s="19" t="s">
        <v>1996</v>
      </c>
      <c r="D30" s="201"/>
      <c r="E30" s="7"/>
    </row>
  </sheetData>
  <sheetProtection algorithmName="SHA-512" hashValue="ox65Hu+wUNxvW3qlXtoxITxSIIh0hnUI3ri3Ot/WIJBwi/VE3fB7oVdexNoMgUEJy8e5vtB0HhsiQ8BGT4ezFg==" saltValue="SP6aQgVL7M9rC/ZRcVjbZg==" spinCount="100000" sheet="1" objects="1" scenarios="1" selectLockedCells="1"/>
  <mergeCells count="2">
    <mergeCell ref="B8:D8"/>
    <mergeCell ref="B27:D27"/>
  </mergeCells>
  <dataValidations count="1">
    <dataValidation type="decimal" allowBlank="1" showInputMessage="1" showErrorMessage="1" error="Seuls les montants sont autorisés" sqref="D11:D17 D19:D21 D23:D25">
      <formula1>-999999999999.99</formula1>
      <formula2>999999999999.99</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2000"/>
  <sheetViews>
    <sheetView zoomScaleNormal="100" workbookViewId="0">
      <selection activeCell="C11" sqref="C11"/>
    </sheetView>
  </sheetViews>
  <sheetFormatPr baseColWidth="10" defaultRowHeight="12.75" x14ac:dyDescent="0.2"/>
  <cols>
    <col min="1" max="1" width="13" customWidth="1"/>
    <col min="2" max="5" width="21.5703125" customWidth="1"/>
    <col min="6" max="6" width="36.7109375" customWidth="1"/>
    <col min="7" max="7" width="21.5703125" customWidth="1"/>
    <col min="8" max="8" width="27.7109375" customWidth="1"/>
    <col min="9" max="9" width="21.5703125" customWidth="1"/>
    <col min="10" max="10" width="23.85546875" customWidth="1"/>
    <col min="11" max="11" width="24.7109375" customWidth="1"/>
    <col min="12" max="12" width="21.5703125" customWidth="1"/>
    <col min="13" max="13" width="32.7109375" customWidth="1"/>
    <col min="14" max="18" width="21.5703125" customWidth="1"/>
    <col min="19" max="19" width="11.5703125" style="85"/>
    <col min="20" max="20" width="87.7109375" customWidth="1"/>
  </cols>
  <sheetData>
    <row r="1" spans="1:2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row>
    <row r="2" spans="1:20" x14ac:dyDescent="0.2">
      <c r="A2" s="5" t="s">
        <v>1340</v>
      </c>
      <c r="B2" s="87">
        <f>'RP0101'!B2</f>
        <v>0</v>
      </c>
      <c r="C2" s="16" t="s">
        <v>974</v>
      </c>
      <c r="D2" s="22">
        <v>45657</v>
      </c>
      <c r="E2" s="7"/>
      <c r="F2" s="7"/>
      <c r="G2" s="7"/>
      <c r="H2" s="7"/>
      <c r="I2" s="7"/>
      <c r="J2" s="7"/>
      <c r="K2" s="7"/>
      <c r="L2" s="7"/>
      <c r="M2" s="7"/>
      <c r="N2" s="7"/>
      <c r="O2" s="7"/>
      <c r="P2" s="7"/>
      <c r="Q2" s="7"/>
      <c r="R2" s="7"/>
    </row>
    <row r="3" spans="1:20" x14ac:dyDescent="0.2">
      <c r="A3" s="5"/>
      <c r="B3" s="57"/>
      <c r="C3" s="16"/>
      <c r="D3" s="4"/>
      <c r="E3" s="25">
        <v>2</v>
      </c>
      <c r="F3" s="7"/>
      <c r="G3" s="7"/>
      <c r="H3" s="7"/>
      <c r="I3" s="7"/>
      <c r="J3" s="7"/>
      <c r="K3" s="7"/>
      <c r="L3" s="7"/>
      <c r="M3" s="7"/>
      <c r="N3" s="7"/>
      <c r="O3" s="7"/>
      <c r="P3" s="7"/>
      <c r="Q3" s="7"/>
      <c r="R3" s="7"/>
    </row>
    <row r="4" spans="1:20" x14ac:dyDescent="0.2">
      <c r="A4" s="5" t="s">
        <v>923</v>
      </c>
      <c r="B4" s="87">
        <f>'RP0101'!B4</f>
        <v>0</v>
      </c>
      <c r="C4" s="16" t="s">
        <v>903</v>
      </c>
      <c r="D4" s="56" t="s">
        <v>971</v>
      </c>
      <c r="E4" s="25">
        <v>4</v>
      </c>
      <c r="F4" s="7"/>
      <c r="G4" s="7"/>
      <c r="H4" s="7"/>
      <c r="I4" s="7"/>
      <c r="J4" s="7"/>
      <c r="K4" s="7"/>
      <c r="L4" s="7"/>
      <c r="M4" s="7"/>
      <c r="N4" s="7"/>
      <c r="O4" s="7"/>
      <c r="P4" s="7"/>
      <c r="Q4" s="7"/>
      <c r="R4" s="7"/>
    </row>
    <row r="5" spans="1:20" x14ac:dyDescent="0.2">
      <c r="A5" s="3" t="s">
        <v>1346</v>
      </c>
      <c r="B5" s="58" t="str">
        <f>IF('RP0101'!D18="1-Reporté",B7,IF(OR('RP0101'!D18="0-Non reporté",'RP0101'!D18="2-Non reporté car l'ORPS n'a pas réalisé ce type d'opération",'RP0101'!D18="3-Non exigé conformément aux instructions du modèle"),CONCATENATE(B7,"_unfiled"),""))</f>
        <v/>
      </c>
      <c r="C5" s="17"/>
      <c r="D5" s="23"/>
      <c r="E5" s="25">
        <v>4</v>
      </c>
      <c r="F5" s="7"/>
      <c r="G5" s="7"/>
      <c r="H5" s="7"/>
      <c r="I5" s="7"/>
      <c r="J5" s="7"/>
      <c r="K5" s="7"/>
      <c r="L5" s="7"/>
      <c r="M5" s="7"/>
      <c r="N5" s="7"/>
      <c r="O5" s="7"/>
      <c r="P5" s="7"/>
      <c r="Q5" s="7"/>
      <c r="R5" s="7"/>
    </row>
    <row r="6" spans="1:20" x14ac:dyDescent="0.2">
      <c r="A6" s="7"/>
      <c r="B6" s="7"/>
      <c r="C6" s="7"/>
      <c r="D6" s="7"/>
      <c r="E6" s="7"/>
      <c r="F6" s="7"/>
      <c r="G6" s="7"/>
      <c r="H6" s="7"/>
      <c r="I6" s="7"/>
      <c r="J6" s="7"/>
      <c r="K6" s="7"/>
      <c r="L6" s="7"/>
      <c r="M6" s="7"/>
      <c r="N6" s="7"/>
      <c r="O6" s="7"/>
      <c r="P6" s="7"/>
      <c r="Q6" s="7"/>
      <c r="R6" s="7"/>
    </row>
    <row r="7" spans="1:20" x14ac:dyDescent="0.2">
      <c r="A7" s="7"/>
      <c r="B7" s="10" t="s">
        <v>2130</v>
      </c>
      <c r="C7" s="7"/>
      <c r="D7" s="7"/>
      <c r="E7" s="7"/>
      <c r="F7" s="7"/>
      <c r="G7" s="7"/>
      <c r="H7" s="7"/>
      <c r="I7" s="7"/>
      <c r="J7" s="7"/>
      <c r="K7" s="7"/>
      <c r="L7" s="7"/>
      <c r="M7" s="7"/>
      <c r="N7" s="7"/>
      <c r="O7" s="7"/>
      <c r="P7" s="7"/>
      <c r="Q7" s="7"/>
      <c r="R7" s="7"/>
    </row>
    <row r="8" spans="1:20" x14ac:dyDescent="0.2">
      <c r="A8" s="7"/>
      <c r="B8" s="220" t="s">
        <v>2132</v>
      </c>
      <c r="C8" s="221"/>
      <c r="D8" s="221"/>
      <c r="E8" s="221"/>
      <c r="F8" s="7"/>
      <c r="G8" s="7"/>
      <c r="H8" s="7"/>
      <c r="I8" s="7"/>
      <c r="J8" s="7"/>
      <c r="K8" s="7"/>
      <c r="L8" s="7"/>
      <c r="M8" s="7"/>
      <c r="N8" s="7"/>
      <c r="O8" s="7"/>
      <c r="P8" s="7"/>
      <c r="Q8" s="7"/>
      <c r="R8" s="7"/>
    </row>
    <row r="9" spans="1:20" ht="27" customHeight="1" x14ac:dyDescent="0.2">
      <c r="A9" s="7"/>
      <c r="B9" s="20" t="s">
        <v>1496</v>
      </c>
      <c r="C9" s="20" t="s">
        <v>807</v>
      </c>
      <c r="D9" s="20" t="s">
        <v>2515</v>
      </c>
      <c r="E9" s="20" t="s">
        <v>2528</v>
      </c>
      <c r="F9" s="20" t="s">
        <v>2530</v>
      </c>
      <c r="G9" s="20" t="s">
        <v>1908</v>
      </c>
      <c r="H9" s="20" t="s">
        <v>2469</v>
      </c>
      <c r="I9" s="20" t="s">
        <v>1781</v>
      </c>
      <c r="J9" s="20" t="s">
        <v>1894</v>
      </c>
      <c r="K9" s="20" t="s">
        <v>1895</v>
      </c>
      <c r="L9" s="20" t="s">
        <v>2579</v>
      </c>
      <c r="M9" s="20" t="s">
        <v>1869</v>
      </c>
      <c r="N9" s="20" t="s">
        <v>2692</v>
      </c>
      <c r="O9" s="20" t="s">
        <v>2693</v>
      </c>
      <c r="P9" s="20" t="s">
        <v>1846</v>
      </c>
      <c r="Q9" s="20" t="s">
        <v>2694</v>
      </c>
      <c r="R9" s="20" t="s">
        <v>2695</v>
      </c>
    </row>
    <row r="10" spans="1:20"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row>
    <row r="11" spans="1:20" ht="21" customHeight="1" x14ac:dyDescent="0.2">
      <c r="A11" s="7"/>
      <c r="B11" s="208" t="str">
        <f>IF(COUNTA(C11:R11)&gt;0,1,"")</f>
        <v/>
      </c>
      <c r="C11" s="104"/>
      <c r="D11" s="96"/>
      <c r="E11" s="96"/>
      <c r="F11" s="96"/>
      <c r="G11" s="96"/>
      <c r="H11" s="96"/>
      <c r="I11" s="96"/>
      <c r="J11" s="96"/>
      <c r="K11" s="96"/>
      <c r="L11" s="50"/>
      <c r="M11" s="96"/>
      <c r="N11" s="111"/>
      <c r="O11" s="213"/>
      <c r="P11" s="111"/>
      <c r="Q11" s="111"/>
      <c r="R11" s="111"/>
      <c r="S11" s="85" t="str">
        <f>IF(T11&lt;&gt;"","Erreur","")</f>
        <v/>
      </c>
      <c r="T11" s="79" t="str">
        <f>IF(AND(B11&lt;&gt;"",OR(C11="",D11="",E11="",F11="",G11="",H11="",I11="",J11="",K11="",M11="")),"Veuillez compléter les informations d'identification du produit.","")</f>
        <v/>
      </c>
    </row>
    <row r="12" spans="1:20" ht="21" customHeight="1" x14ac:dyDescent="0.2">
      <c r="A12" s="95"/>
      <c r="B12" s="208" t="str">
        <f>IF(COUNTA(C12:R12)&gt;0,B11+1,"")</f>
        <v/>
      </c>
      <c r="C12" s="104"/>
      <c r="D12" s="96"/>
      <c r="E12" s="96"/>
      <c r="F12" s="96"/>
      <c r="G12" s="96"/>
      <c r="H12" s="96"/>
      <c r="I12" s="96"/>
      <c r="J12" s="96"/>
      <c r="K12" s="96"/>
      <c r="L12" s="50"/>
      <c r="M12" s="96"/>
      <c r="N12" s="111"/>
      <c r="O12" s="96"/>
      <c r="P12" s="111"/>
      <c r="Q12" s="111"/>
      <c r="R12" s="111"/>
      <c r="S12" s="85" t="str">
        <f t="shared" ref="S12:S75" si="0">IF(T12&lt;&gt;"","Erreur","")</f>
        <v/>
      </c>
      <c r="T12" s="79" t="str">
        <f>IF(AND(B12&lt;&gt;"",OR(C12="",D12="",E12="",F12="",G12="",H12="",I12="",J12="",K12="",M12="")),"Veuillez compléter les informations d'identification du produit.","")</f>
        <v/>
      </c>
    </row>
    <row r="13" spans="1:20" ht="21" customHeight="1" x14ac:dyDescent="0.2">
      <c r="A13" s="95"/>
      <c r="B13" s="208" t="str">
        <f t="shared" ref="B13:B76" si="1">IF(COUNTA(C13:R13)&gt;0,B12+1,"")</f>
        <v/>
      </c>
      <c r="C13" s="104"/>
      <c r="D13" s="96"/>
      <c r="E13" s="96"/>
      <c r="F13" s="96"/>
      <c r="G13" s="96"/>
      <c r="H13" s="96"/>
      <c r="I13" s="96"/>
      <c r="J13" s="96"/>
      <c r="K13" s="96"/>
      <c r="L13" s="50"/>
      <c r="M13" s="96"/>
      <c r="N13" s="111"/>
      <c r="O13" s="96"/>
      <c r="P13" s="111"/>
      <c r="Q13" s="111"/>
      <c r="R13" s="111"/>
      <c r="S13" s="85" t="str">
        <f t="shared" si="0"/>
        <v/>
      </c>
      <c r="T13" s="79" t="str">
        <f t="shared" ref="T13:T76" si="2">IF(AND(B13&lt;&gt;"",OR(C13="",D13="",E13="",F13="",G13="",H13="",I13="",J13="",K13="",M13="")),"Veuillez compléter les informations d'identification du produit.","")</f>
        <v/>
      </c>
    </row>
    <row r="14" spans="1:20" ht="21" customHeight="1" x14ac:dyDescent="0.2">
      <c r="A14" s="95"/>
      <c r="B14" s="208" t="str">
        <f t="shared" si="1"/>
        <v/>
      </c>
      <c r="C14" s="104"/>
      <c r="D14" s="96"/>
      <c r="E14" s="96"/>
      <c r="F14" s="96"/>
      <c r="G14" s="96"/>
      <c r="H14" s="96"/>
      <c r="I14" s="96"/>
      <c r="J14" s="96"/>
      <c r="K14" s="96"/>
      <c r="L14" s="50"/>
      <c r="M14" s="96"/>
      <c r="N14" s="111"/>
      <c r="O14" s="96"/>
      <c r="P14" s="111"/>
      <c r="Q14" s="111"/>
      <c r="R14" s="111"/>
      <c r="S14" s="85" t="str">
        <f t="shared" si="0"/>
        <v/>
      </c>
      <c r="T14" s="79" t="str">
        <f t="shared" si="2"/>
        <v/>
      </c>
    </row>
    <row r="15" spans="1:20" ht="21" customHeight="1" x14ac:dyDescent="0.2">
      <c r="A15" s="95"/>
      <c r="B15" s="208" t="str">
        <f t="shared" si="1"/>
        <v/>
      </c>
      <c r="C15" s="104"/>
      <c r="D15" s="96"/>
      <c r="E15" s="96"/>
      <c r="F15" s="96"/>
      <c r="G15" s="96"/>
      <c r="H15" s="96"/>
      <c r="I15" s="96"/>
      <c r="J15" s="96"/>
      <c r="K15" s="96"/>
      <c r="L15" s="50"/>
      <c r="M15" s="96"/>
      <c r="N15" s="111"/>
      <c r="O15" s="96"/>
      <c r="P15" s="111"/>
      <c r="Q15" s="111"/>
      <c r="R15" s="111"/>
      <c r="S15" s="85" t="str">
        <f t="shared" si="0"/>
        <v/>
      </c>
      <c r="T15" s="79" t="str">
        <f t="shared" si="2"/>
        <v/>
      </c>
    </row>
    <row r="16" spans="1:20" ht="21" customHeight="1" x14ac:dyDescent="0.2">
      <c r="A16" s="95"/>
      <c r="B16" s="208" t="str">
        <f t="shared" si="1"/>
        <v/>
      </c>
      <c r="C16" s="104"/>
      <c r="D16" s="96"/>
      <c r="E16" s="96"/>
      <c r="F16" s="96"/>
      <c r="G16" s="96"/>
      <c r="H16" s="96"/>
      <c r="I16" s="96"/>
      <c r="J16" s="96"/>
      <c r="K16" s="96"/>
      <c r="L16" s="50"/>
      <c r="M16" s="96"/>
      <c r="N16" s="111"/>
      <c r="O16" s="96"/>
      <c r="P16" s="111"/>
      <c r="Q16" s="111"/>
      <c r="R16" s="111"/>
      <c r="S16" s="85" t="str">
        <f t="shared" si="0"/>
        <v/>
      </c>
      <c r="T16" s="79" t="str">
        <f t="shared" si="2"/>
        <v/>
      </c>
    </row>
    <row r="17" spans="1:20" ht="21" customHeight="1" x14ac:dyDescent="0.2">
      <c r="A17" s="95"/>
      <c r="B17" s="208" t="str">
        <f t="shared" si="1"/>
        <v/>
      </c>
      <c r="C17" s="104"/>
      <c r="D17" s="96"/>
      <c r="E17" s="96"/>
      <c r="F17" s="96"/>
      <c r="G17" s="96"/>
      <c r="H17" s="96"/>
      <c r="I17" s="96"/>
      <c r="J17" s="96"/>
      <c r="K17" s="96"/>
      <c r="L17" s="50"/>
      <c r="M17" s="96"/>
      <c r="N17" s="111"/>
      <c r="O17" s="96"/>
      <c r="P17" s="111"/>
      <c r="Q17" s="111"/>
      <c r="R17" s="111"/>
      <c r="S17" s="85" t="str">
        <f t="shared" si="0"/>
        <v/>
      </c>
      <c r="T17" s="79" t="str">
        <f t="shared" si="2"/>
        <v/>
      </c>
    </row>
    <row r="18" spans="1:20" ht="21" customHeight="1" x14ac:dyDescent="0.2">
      <c r="A18" s="95"/>
      <c r="B18" s="208" t="str">
        <f t="shared" si="1"/>
        <v/>
      </c>
      <c r="C18" s="104"/>
      <c r="D18" s="96"/>
      <c r="E18" s="96"/>
      <c r="F18" s="96"/>
      <c r="G18" s="96"/>
      <c r="H18" s="96"/>
      <c r="I18" s="96"/>
      <c r="J18" s="96"/>
      <c r="K18" s="96"/>
      <c r="L18" s="50"/>
      <c r="M18" s="96"/>
      <c r="N18" s="111"/>
      <c r="O18" s="96"/>
      <c r="P18" s="111"/>
      <c r="Q18" s="111"/>
      <c r="R18" s="111"/>
      <c r="S18" s="85" t="str">
        <f t="shared" si="0"/>
        <v/>
      </c>
      <c r="T18" s="79" t="str">
        <f t="shared" si="2"/>
        <v/>
      </c>
    </row>
    <row r="19" spans="1:20" ht="21" customHeight="1" x14ac:dyDescent="0.2">
      <c r="A19" s="95"/>
      <c r="B19" s="208" t="str">
        <f t="shared" si="1"/>
        <v/>
      </c>
      <c r="C19" s="104"/>
      <c r="D19" s="96"/>
      <c r="E19" s="96"/>
      <c r="F19" s="96"/>
      <c r="G19" s="96"/>
      <c r="H19" s="96"/>
      <c r="I19" s="96"/>
      <c r="J19" s="96"/>
      <c r="K19" s="96"/>
      <c r="L19" s="50"/>
      <c r="M19" s="96"/>
      <c r="N19" s="111"/>
      <c r="O19" s="96"/>
      <c r="P19" s="111"/>
      <c r="Q19" s="111"/>
      <c r="R19" s="111"/>
      <c r="S19" s="85" t="str">
        <f t="shared" si="0"/>
        <v/>
      </c>
      <c r="T19" s="79" t="str">
        <f t="shared" si="2"/>
        <v/>
      </c>
    </row>
    <row r="20" spans="1:20" ht="21" customHeight="1" x14ac:dyDescent="0.2">
      <c r="A20" s="95"/>
      <c r="B20" s="208" t="str">
        <f t="shared" si="1"/>
        <v/>
      </c>
      <c r="C20" s="104"/>
      <c r="D20" s="96"/>
      <c r="E20" s="96"/>
      <c r="F20" s="96"/>
      <c r="G20" s="96"/>
      <c r="H20" s="96"/>
      <c r="I20" s="96"/>
      <c r="J20" s="96"/>
      <c r="K20" s="96"/>
      <c r="L20" s="50"/>
      <c r="M20" s="96"/>
      <c r="N20" s="111"/>
      <c r="O20" s="96"/>
      <c r="P20" s="111"/>
      <c r="Q20" s="111"/>
      <c r="R20" s="111"/>
      <c r="S20" s="85" t="str">
        <f t="shared" si="0"/>
        <v/>
      </c>
      <c r="T20" s="79" t="str">
        <f t="shared" si="2"/>
        <v/>
      </c>
    </row>
    <row r="21" spans="1:20" ht="21" customHeight="1" x14ac:dyDescent="0.2">
      <c r="A21" s="95"/>
      <c r="B21" s="208" t="str">
        <f t="shared" si="1"/>
        <v/>
      </c>
      <c r="C21" s="104"/>
      <c r="D21" s="96"/>
      <c r="E21" s="96"/>
      <c r="F21" s="96"/>
      <c r="G21" s="96"/>
      <c r="H21" s="96"/>
      <c r="I21" s="96"/>
      <c r="J21" s="96"/>
      <c r="K21" s="96"/>
      <c r="L21" s="50"/>
      <c r="M21" s="96"/>
      <c r="N21" s="111"/>
      <c r="O21" s="96"/>
      <c r="P21" s="111"/>
      <c r="Q21" s="111"/>
      <c r="R21" s="111"/>
      <c r="S21" s="85" t="str">
        <f t="shared" si="0"/>
        <v/>
      </c>
      <c r="T21" s="79" t="str">
        <f t="shared" si="2"/>
        <v/>
      </c>
    </row>
    <row r="22" spans="1:20" ht="21" customHeight="1" x14ac:dyDescent="0.2">
      <c r="A22" s="95"/>
      <c r="B22" s="208" t="str">
        <f t="shared" si="1"/>
        <v/>
      </c>
      <c r="C22" s="104"/>
      <c r="D22" s="96"/>
      <c r="E22" s="96"/>
      <c r="F22" s="96"/>
      <c r="G22" s="96"/>
      <c r="H22" s="96"/>
      <c r="I22" s="96"/>
      <c r="J22" s="96"/>
      <c r="K22" s="96"/>
      <c r="L22" s="50"/>
      <c r="M22" s="96"/>
      <c r="N22" s="111"/>
      <c r="O22" s="96"/>
      <c r="P22" s="111"/>
      <c r="Q22" s="111"/>
      <c r="R22" s="111"/>
      <c r="S22" s="85" t="str">
        <f t="shared" si="0"/>
        <v/>
      </c>
      <c r="T22" s="79" t="str">
        <f t="shared" si="2"/>
        <v/>
      </c>
    </row>
    <row r="23" spans="1:20" ht="21" customHeight="1" x14ac:dyDescent="0.2">
      <c r="A23" s="95"/>
      <c r="B23" s="208" t="str">
        <f t="shared" si="1"/>
        <v/>
      </c>
      <c r="C23" s="104"/>
      <c r="D23" s="96"/>
      <c r="E23" s="96"/>
      <c r="F23" s="96"/>
      <c r="G23" s="96"/>
      <c r="H23" s="96"/>
      <c r="I23" s="96"/>
      <c r="J23" s="96"/>
      <c r="K23" s="96"/>
      <c r="L23" s="50"/>
      <c r="M23" s="96"/>
      <c r="N23" s="111"/>
      <c r="O23" s="96"/>
      <c r="P23" s="111"/>
      <c r="Q23" s="111"/>
      <c r="R23" s="111"/>
      <c r="S23" s="85" t="str">
        <f t="shared" si="0"/>
        <v/>
      </c>
      <c r="T23" s="79" t="str">
        <f t="shared" si="2"/>
        <v/>
      </c>
    </row>
    <row r="24" spans="1:20" ht="21" customHeight="1" x14ac:dyDescent="0.2">
      <c r="A24" s="95"/>
      <c r="B24" s="208" t="str">
        <f t="shared" si="1"/>
        <v/>
      </c>
      <c r="C24" s="104"/>
      <c r="D24" s="96"/>
      <c r="E24" s="96"/>
      <c r="F24" s="96"/>
      <c r="G24" s="96"/>
      <c r="H24" s="96"/>
      <c r="I24" s="96"/>
      <c r="J24" s="96"/>
      <c r="K24" s="96"/>
      <c r="L24" s="50"/>
      <c r="M24" s="96"/>
      <c r="N24" s="111"/>
      <c r="O24" s="96"/>
      <c r="P24" s="111"/>
      <c r="Q24" s="111"/>
      <c r="R24" s="111"/>
      <c r="S24" s="85" t="str">
        <f t="shared" si="0"/>
        <v/>
      </c>
      <c r="T24" s="79" t="str">
        <f t="shared" si="2"/>
        <v/>
      </c>
    </row>
    <row r="25" spans="1:20" ht="21" customHeight="1" x14ac:dyDescent="0.2">
      <c r="A25" s="95"/>
      <c r="B25" s="208" t="str">
        <f t="shared" si="1"/>
        <v/>
      </c>
      <c r="C25" s="104"/>
      <c r="D25" s="96"/>
      <c r="E25" s="96"/>
      <c r="F25" s="96"/>
      <c r="G25" s="96"/>
      <c r="H25" s="96"/>
      <c r="I25" s="96"/>
      <c r="J25" s="96"/>
      <c r="K25" s="96"/>
      <c r="L25" s="50"/>
      <c r="M25" s="96"/>
      <c r="N25" s="111"/>
      <c r="O25" s="96"/>
      <c r="P25" s="111"/>
      <c r="Q25" s="111"/>
      <c r="R25" s="111"/>
      <c r="S25" s="85" t="str">
        <f t="shared" si="0"/>
        <v/>
      </c>
      <c r="T25" s="79" t="str">
        <f t="shared" si="2"/>
        <v/>
      </c>
    </row>
    <row r="26" spans="1:20" ht="21" customHeight="1" x14ac:dyDescent="0.2">
      <c r="A26" s="95"/>
      <c r="B26" s="208" t="str">
        <f t="shared" si="1"/>
        <v/>
      </c>
      <c r="C26" s="104"/>
      <c r="D26" s="96"/>
      <c r="E26" s="96"/>
      <c r="F26" s="96"/>
      <c r="G26" s="96"/>
      <c r="H26" s="96"/>
      <c r="I26" s="96"/>
      <c r="J26" s="96"/>
      <c r="K26" s="96"/>
      <c r="L26" s="50"/>
      <c r="M26" s="96"/>
      <c r="N26" s="111"/>
      <c r="O26" s="96"/>
      <c r="P26" s="111"/>
      <c r="Q26" s="111"/>
      <c r="R26" s="111"/>
      <c r="S26" s="85" t="str">
        <f t="shared" si="0"/>
        <v/>
      </c>
      <c r="T26" s="79" t="str">
        <f t="shared" si="2"/>
        <v/>
      </c>
    </row>
    <row r="27" spans="1:20" ht="21" customHeight="1" x14ac:dyDescent="0.2">
      <c r="A27" s="95"/>
      <c r="B27" s="208" t="str">
        <f t="shared" si="1"/>
        <v/>
      </c>
      <c r="C27" s="104"/>
      <c r="D27" s="96"/>
      <c r="E27" s="96"/>
      <c r="F27" s="96"/>
      <c r="G27" s="96"/>
      <c r="H27" s="96"/>
      <c r="I27" s="96"/>
      <c r="J27" s="96"/>
      <c r="K27" s="96"/>
      <c r="L27" s="50"/>
      <c r="M27" s="96"/>
      <c r="N27" s="111"/>
      <c r="O27" s="96"/>
      <c r="P27" s="111"/>
      <c r="Q27" s="111"/>
      <c r="R27" s="111"/>
      <c r="S27" s="85" t="str">
        <f t="shared" si="0"/>
        <v/>
      </c>
      <c r="T27" s="79" t="str">
        <f t="shared" si="2"/>
        <v/>
      </c>
    </row>
    <row r="28" spans="1:20" ht="21" customHeight="1" x14ac:dyDescent="0.2">
      <c r="A28" s="95"/>
      <c r="B28" s="208" t="str">
        <f t="shared" si="1"/>
        <v/>
      </c>
      <c r="C28" s="104"/>
      <c r="D28" s="96"/>
      <c r="E28" s="96"/>
      <c r="F28" s="96"/>
      <c r="G28" s="96"/>
      <c r="H28" s="96"/>
      <c r="I28" s="96"/>
      <c r="J28" s="96"/>
      <c r="K28" s="96"/>
      <c r="L28" s="50"/>
      <c r="M28" s="96"/>
      <c r="N28" s="111"/>
      <c r="O28" s="96"/>
      <c r="P28" s="111"/>
      <c r="Q28" s="111"/>
      <c r="R28" s="111"/>
      <c r="S28" s="85" t="str">
        <f t="shared" si="0"/>
        <v/>
      </c>
      <c r="T28" s="79" t="str">
        <f t="shared" si="2"/>
        <v/>
      </c>
    </row>
    <row r="29" spans="1:20" ht="21" customHeight="1" x14ac:dyDescent="0.2">
      <c r="A29" s="95"/>
      <c r="B29" s="208" t="str">
        <f t="shared" si="1"/>
        <v/>
      </c>
      <c r="C29" s="104"/>
      <c r="D29" s="96"/>
      <c r="E29" s="96"/>
      <c r="F29" s="96"/>
      <c r="G29" s="96"/>
      <c r="H29" s="96"/>
      <c r="I29" s="96"/>
      <c r="J29" s="96"/>
      <c r="K29" s="96"/>
      <c r="L29" s="50"/>
      <c r="M29" s="96"/>
      <c r="N29" s="111"/>
      <c r="O29" s="96"/>
      <c r="P29" s="111"/>
      <c r="Q29" s="111"/>
      <c r="R29" s="111"/>
      <c r="S29" s="85" t="str">
        <f t="shared" si="0"/>
        <v/>
      </c>
      <c r="T29" s="79" t="str">
        <f t="shared" si="2"/>
        <v/>
      </c>
    </row>
    <row r="30" spans="1:20" ht="21" customHeight="1" x14ac:dyDescent="0.2">
      <c r="A30" s="95"/>
      <c r="B30" s="208" t="str">
        <f t="shared" si="1"/>
        <v/>
      </c>
      <c r="C30" s="104"/>
      <c r="D30" s="96"/>
      <c r="E30" s="96"/>
      <c r="F30" s="96"/>
      <c r="G30" s="96"/>
      <c r="H30" s="96"/>
      <c r="I30" s="96"/>
      <c r="J30" s="96"/>
      <c r="K30" s="96"/>
      <c r="L30" s="50"/>
      <c r="M30" s="96"/>
      <c r="N30" s="111"/>
      <c r="O30" s="96"/>
      <c r="P30" s="111"/>
      <c r="Q30" s="111"/>
      <c r="R30" s="111"/>
      <c r="S30" s="85" t="str">
        <f t="shared" si="0"/>
        <v/>
      </c>
      <c r="T30" s="79" t="str">
        <f t="shared" si="2"/>
        <v/>
      </c>
    </row>
    <row r="31" spans="1:20" ht="21" customHeight="1" x14ac:dyDescent="0.2">
      <c r="A31" s="95"/>
      <c r="B31" s="208" t="str">
        <f t="shared" si="1"/>
        <v/>
      </c>
      <c r="C31" s="104"/>
      <c r="D31" s="96"/>
      <c r="E31" s="96"/>
      <c r="F31" s="96"/>
      <c r="G31" s="96"/>
      <c r="H31" s="96"/>
      <c r="I31" s="96"/>
      <c r="J31" s="96"/>
      <c r="K31" s="96"/>
      <c r="L31" s="50"/>
      <c r="M31" s="96"/>
      <c r="N31" s="111"/>
      <c r="O31" s="96"/>
      <c r="P31" s="111"/>
      <c r="Q31" s="111"/>
      <c r="R31" s="111"/>
      <c r="S31" s="85" t="str">
        <f t="shared" si="0"/>
        <v/>
      </c>
      <c r="T31" s="79" t="str">
        <f t="shared" si="2"/>
        <v/>
      </c>
    </row>
    <row r="32" spans="1:20" ht="21" customHeight="1" x14ac:dyDescent="0.2">
      <c r="A32" s="95"/>
      <c r="B32" s="208" t="str">
        <f t="shared" si="1"/>
        <v/>
      </c>
      <c r="C32" s="104"/>
      <c r="D32" s="96"/>
      <c r="E32" s="96"/>
      <c r="F32" s="96"/>
      <c r="G32" s="96"/>
      <c r="H32" s="96"/>
      <c r="I32" s="96"/>
      <c r="J32" s="96"/>
      <c r="K32" s="96"/>
      <c r="L32" s="50"/>
      <c r="M32" s="96"/>
      <c r="N32" s="111"/>
      <c r="O32" s="96"/>
      <c r="P32" s="111"/>
      <c r="Q32" s="111"/>
      <c r="R32" s="111"/>
      <c r="S32" s="85" t="str">
        <f t="shared" si="0"/>
        <v/>
      </c>
      <c r="T32" s="79" t="str">
        <f t="shared" si="2"/>
        <v/>
      </c>
    </row>
    <row r="33" spans="1:20" ht="21" customHeight="1" x14ac:dyDescent="0.2">
      <c r="A33" s="95"/>
      <c r="B33" s="208" t="str">
        <f t="shared" si="1"/>
        <v/>
      </c>
      <c r="C33" s="104"/>
      <c r="D33" s="96"/>
      <c r="E33" s="96"/>
      <c r="F33" s="96"/>
      <c r="G33" s="96"/>
      <c r="H33" s="96"/>
      <c r="I33" s="96"/>
      <c r="J33" s="96"/>
      <c r="K33" s="96"/>
      <c r="L33" s="50"/>
      <c r="M33" s="96"/>
      <c r="N33" s="111"/>
      <c r="O33" s="96"/>
      <c r="P33" s="111"/>
      <c r="Q33" s="111"/>
      <c r="R33" s="111"/>
      <c r="S33" s="85" t="str">
        <f t="shared" si="0"/>
        <v/>
      </c>
      <c r="T33" s="79" t="str">
        <f t="shared" si="2"/>
        <v/>
      </c>
    </row>
    <row r="34" spans="1:20" ht="21" customHeight="1" x14ac:dyDescent="0.2">
      <c r="A34" s="95"/>
      <c r="B34" s="208" t="str">
        <f t="shared" si="1"/>
        <v/>
      </c>
      <c r="C34" s="104"/>
      <c r="D34" s="96"/>
      <c r="E34" s="96"/>
      <c r="F34" s="96"/>
      <c r="G34" s="96"/>
      <c r="H34" s="96"/>
      <c r="I34" s="96"/>
      <c r="J34" s="96"/>
      <c r="K34" s="96"/>
      <c r="L34" s="50"/>
      <c r="M34" s="96"/>
      <c r="N34" s="111"/>
      <c r="O34" s="96"/>
      <c r="P34" s="111"/>
      <c r="Q34" s="111"/>
      <c r="R34" s="111"/>
      <c r="S34" s="85" t="str">
        <f t="shared" si="0"/>
        <v/>
      </c>
      <c r="T34" s="79" t="str">
        <f t="shared" si="2"/>
        <v/>
      </c>
    </row>
    <row r="35" spans="1:20" ht="21" customHeight="1" x14ac:dyDescent="0.2">
      <c r="A35" s="95"/>
      <c r="B35" s="208" t="str">
        <f t="shared" si="1"/>
        <v/>
      </c>
      <c r="C35" s="104"/>
      <c r="D35" s="96"/>
      <c r="E35" s="96"/>
      <c r="F35" s="96"/>
      <c r="G35" s="96"/>
      <c r="H35" s="96"/>
      <c r="I35" s="96"/>
      <c r="J35" s="96"/>
      <c r="K35" s="96"/>
      <c r="L35" s="50"/>
      <c r="M35" s="96"/>
      <c r="N35" s="111"/>
      <c r="O35" s="96"/>
      <c r="P35" s="111"/>
      <c r="Q35" s="111"/>
      <c r="R35" s="111"/>
      <c r="S35" s="85" t="str">
        <f t="shared" si="0"/>
        <v/>
      </c>
      <c r="T35" s="79" t="str">
        <f t="shared" si="2"/>
        <v/>
      </c>
    </row>
    <row r="36" spans="1:20" ht="21" customHeight="1" x14ac:dyDescent="0.2">
      <c r="A36" s="95"/>
      <c r="B36" s="208" t="str">
        <f t="shared" si="1"/>
        <v/>
      </c>
      <c r="C36" s="104"/>
      <c r="D36" s="96"/>
      <c r="E36" s="96"/>
      <c r="F36" s="96"/>
      <c r="G36" s="96"/>
      <c r="H36" s="96"/>
      <c r="I36" s="96"/>
      <c r="J36" s="96"/>
      <c r="K36" s="96"/>
      <c r="L36" s="50"/>
      <c r="M36" s="96"/>
      <c r="N36" s="111"/>
      <c r="O36" s="96"/>
      <c r="P36" s="111"/>
      <c r="Q36" s="111"/>
      <c r="R36" s="111"/>
      <c r="S36" s="85" t="str">
        <f t="shared" si="0"/>
        <v/>
      </c>
      <c r="T36" s="79" t="str">
        <f t="shared" si="2"/>
        <v/>
      </c>
    </row>
    <row r="37" spans="1:20" ht="21" customHeight="1" x14ac:dyDescent="0.2">
      <c r="A37" s="95"/>
      <c r="B37" s="208" t="str">
        <f t="shared" si="1"/>
        <v/>
      </c>
      <c r="C37" s="104"/>
      <c r="D37" s="96"/>
      <c r="E37" s="96"/>
      <c r="F37" s="96"/>
      <c r="G37" s="96"/>
      <c r="H37" s="96"/>
      <c r="I37" s="96"/>
      <c r="J37" s="96"/>
      <c r="K37" s="96"/>
      <c r="L37" s="50"/>
      <c r="M37" s="96"/>
      <c r="N37" s="111"/>
      <c r="O37" s="96"/>
      <c r="P37" s="111"/>
      <c r="Q37" s="111"/>
      <c r="R37" s="111"/>
      <c r="S37" s="85" t="str">
        <f t="shared" si="0"/>
        <v/>
      </c>
      <c r="T37" s="79" t="str">
        <f t="shared" si="2"/>
        <v/>
      </c>
    </row>
    <row r="38" spans="1:20" ht="21" customHeight="1" x14ac:dyDescent="0.2">
      <c r="A38" s="95"/>
      <c r="B38" s="208" t="str">
        <f t="shared" si="1"/>
        <v/>
      </c>
      <c r="C38" s="104"/>
      <c r="D38" s="96"/>
      <c r="E38" s="96"/>
      <c r="F38" s="96"/>
      <c r="G38" s="96"/>
      <c r="H38" s="96"/>
      <c r="I38" s="96"/>
      <c r="J38" s="96"/>
      <c r="K38" s="96"/>
      <c r="L38" s="50"/>
      <c r="M38" s="96"/>
      <c r="N38" s="111"/>
      <c r="O38" s="96"/>
      <c r="P38" s="111"/>
      <c r="Q38" s="111"/>
      <c r="R38" s="111"/>
      <c r="S38" s="85" t="str">
        <f t="shared" si="0"/>
        <v/>
      </c>
      <c r="T38" s="79" t="str">
        <f t="shared" si="2"/>
        <v/>
      </c>
    </row>
    <row r="39" spans="1:20" ht="21" customHeight="1" x14ac:dyDescent="0.2">
      <c r="A39" s="95"/>
      <c r="B39" s="208" t="str">
        <f t="shared" si="1"/>
        <v/>
      </c>
      <c r="C39" s="104"/>
      <c r="D39" s="96"/>
      <c r="E39" s="96"/>
      <c r="F39" s="96"/>
      <c r="G39" s="96"/>
      <c r="H39" s="96"/>
      <c r="I39" s="96"/>
      <c r="J39" s="96"/>
      <c r="K39" s="96"/>
      <c r="L39" s="50"/>
      <c r="M39" s="96"/>
      <c r="N39" s="111"/>
      <c r="O39" s="96"/>
      <c r="P39" s="111"/>
      <c r="Q39" s="111"/>
      <c r="R39" s="111"/>
      <c r="S39" s="85" t="str">
        <f t="shared" si="0"/>
        <v/>
      </c>
      <c r="T39" s="79" t="str">
        <f t="shared" si="2"/>
        <v/>
      </c>
    </row>
    <row r="40" spans="1:20" ht="21" customHeight="1" x14ac:dyDescent="0.2">
      <c r="A40" s="95"/>
      <c r="B40" s="208" t="str">
        <f t="shared" si="1"/>
        <v/>
      </c>
      <c r="C40" s="104"/>
      <c r="D40" s="96"/>
      <c r="E40" s="96"/>
      <c r="F40" s="96"/>
      <c r="G40" s="96"/>
      <c r="H40" s="96"/>
      <c r="I40" s="96"/>
      <c r="J40" s="96"/>
      <c r="K40" s="96"/>
      <c r="L40" s="50"/>
      <c r="M40" s="96"/>
      <c r="N40" s="111"/>
      <c r="O40" s="96"/>
      <c r="P40" s="111"/>
      <c r="Q40" s="111"/>
      <c r="R40" s="111"/>
      <c r="S40" s="85" t="str">
        <f t="shared" si="0"/>
        <v/>
      </c>
      <c r="T40" s="79" t="str">
        <f t="shared" si="2"/>
        <v/>
      </c>
    </row>
    <row r="41" spans="1:20" ht="21" customHeight="1" x14ac:dyDescent="0.2">
      <c r="A41" s="95"/>
      <c r="B41" s="208" t="str">
        <f t="shared" si="1"/>
        <v/>
      </c>
      <c r="C41" s="104"/>
      <c r="D41" s="96"/>
      <c r="E41" s="96"/>
      <c r="F41" s="96"/>
      <c r="G41" s="96"/>
      <c r="H41" s="96"/>
      <c r="I41" s="96"/>
      <c r="J41" s="96"/>
      <c r="K41" s="96"/>
      <c r="L41" s="50"/>
      <c r="M41" s="96"/>
      <c r="N41" s="111"/>
      <c r="O41" s="96"/>
      <c r="P41" s="111"/>
      <c r="Q41" s="111"/>
      <c r="R41" s="111"/>
      <c r="S41" s="85" t="str">
        <f t="shared" si="0"/>
        <v/>
      </c>
      <c r="T41" s="79" t="str">
        <f t="shared" si="2"/>
        <v/>
      </c>
    </row>
    <row r="42" spans="1:20" ht="21" customHeight="1" x14ac:dyDescent="0.2">
      <c r="A42" s="95"/>
      <c r="B42" s="208" t="str">
        <f t="shared" si="1"/>
        <v/>
      </c>
      <c r="C42" s="104"/>
      <c r="D42" s="96"/>
      <c r="E42" s="96"/>
      <c r="F42" s="96"/>
      <c r="G42" s="96"/>
      <c r="H42" s="96"/>
      <c r="I42" s="96"/>
      <c r="J42" s="96"/>
      <c r="K42" s="96"/>
      <c r="L42" s="50"/>
      <c r="M42" s="96"/>
      <c r="N42" s="111"/>
      <c r="O42" s="96"/>
      <c r="P42" s="111"/>
      <c r="Q42" s="111"/>
      <c r="R42" s="111"/>
      <c r="S42" s="85" t="str">
        <f t="shared" si="0"/>
        <v/>
      </c>
      <c r="T42" s="79" t="str">
        <f t="shared" si="2"/>
        <v/>
      </c>
    </row>
    <row r="43" spans="1:20" ht="21" customHeight="1" x14ac:dyDescent="0.2">
      <c r="A43" s="95"/>
      <c r="B43" s="208" t="str">
        <f t="shared" si="1"/>
        <v/>
      </c>
      <c r="C43" s="104"/>
      <c r="D43" s="96"/>
      <c r="E43" s="96"/>
      <c r="F43" s="96"/>
      <c r="G43" s="96"/>
      <c r="H43" s="96"/>
      <c r="I43" s="96"/>
      <c r="J43" s="96"/>
      <c r="K43" s="96"/>
      <c r="L43" s="50"/>
      <c r="M43" s="96"/>
      <c r="N43" s="111"/>
      <c r="O43" s="96"/>
      <c r="P43" s="111"/>
      <c r="Q43" s="111"/>
      <c r="R43" s="111"/>
      <c r="S43" s="85" t="str">
        <f t="shared" si="0"/>
        <v/>
      </c>
      <c r="T43" s="79" t="str">
        <f t="shared" si="2"/>
        <v/>
      </c>
    </row>
    <row r="44" spans="1:20" ht="21" customHeight="1" x14ac:dyDescent="0.2">
      <c r="A44" s="95"/>
      <c r="B44" s="208" t="str">
        <f t="shared" si="1"/>
        <v/>
      </c>
      <c r="C44" s="104"/>
      <c r="D44" s="96"/>
      <c r="E44" s="96"/>
      <c r="F44" s="96"/>
      <c r="G44" s="96"/>
      <c r="H44" s="96"/>
      <c r="I44" s="96"/>
      <c r="J44" s="96"/>
      <c r="K44" s="96"/>
      <c r="L44" s="50"/>
      <c r="M44" s="96"/>
      <c r="N44" s="111"/>
      <c r="O44" s="96"/>
      <c r="P44" s="111"/>
      <c r="Q44" s="111"/>
      <c r="R44" s="111"/>
      <c r="S44" s="85" t="str">
        <f t="shared" si="0"/>
        <v/>
      </c>
      <c r="T44" s="79" t="str">
        <f t="shared" si="2"/>
        <v/>
      </c>
    </row>
    <row r="45" spans="1:20" ht="21" customHeight="1" x14ac:dyDescent="0.2">
      <c r="A45" s="95"/>
      <c r="B45" s="208" t="str">
        <f t="shared" si="1"/>
        <v/>
      </c>
      <c r="C45" s="104"/>
      <c r="D45" s="96"/>
      <c r="E45" s="96"/>
      <c r="F45" s="96"/>
      <c r="G45" s="96"/>
      <c r="H45" s="96"/>
      <c r="I45" s="96"/>
      <c r="J45" s="96"/>
      <c r="K45" s="96"/>
      <c r="L45" s="50"/>
      <c r="M45" s="96"/>
      <c r="N45" s="111"/>
      <c r="O45" s="96"/>
      <c r="P45" s="111"/>
      <c r="Q45" s="111"/>
      <c r="R45" s="111"/>
      <c r="S45" s="85" t="str">
        <f t="shared" si="0"/>
        <v/>
      </c>
      <c r="T45" s="79" t="str">
        <f t="shared" si="2"/>
        <v/>
      </c>
    </row>
    <row r="46" spans="1:20" ht="21" customHeight="1" x14ac:dyDescent="0.2">
      <c r="A46" s="95"/>
      <c r="B46" s="208" t="str">
        <f t="shared" si="1"/>
        <v/>
      </c>
      <c r="C46" s="104"/>
      <c r="D46" s="96"/>
      <c r="E46" s="96"/>
      <c r="F46" s="96"/>
      <c r="G46" s="96"/>
      <c r="H46" s="96"/>
      <c r="I46" s="96"/>
      <c r="J46" s="96"/>
      <c r="K46" s="96"/>
      <c r="L46" s="50"/>
      <c r="M46" s="96"/>
      <c r="N46" s="111"/>
      <c r="O46" s="96"/>
      <c r="P46" s="111"/>
      <c r="Q46" s="111"/>
      <c r="R46" s="111"/>
      <c r="S46" s="85" t="str">
        <f t="shared" si="0"/>
        <v/>
      </c>
      <c r="T46" s="79" t="str">
        <f t="shared" si="2"/>
        <v/>
      </c>
    </row>
    <row r="47" spans="1:20" ht="21" customHeight="1" x14ac:dyDescent="0.2">
      <c r="A47" s="95"/>
      <c r="B47" s="208" t="str">
        <f t="shared" si="1"/>
        <v/>
      </c>
      <c r="C47" s="104"/>
      <c r="D47" s="96"/>
      <c r="E47" s="96"/>
      <c r="F47" s="96"/>
      <c r="G47" s="96"/>
      <c r="H47" s="96"/>
      <c r="I47" s="96"/>
      <c r="J47" s="96"/>
      <c r="K47" s="96"/>
      <c r="L47" s="50"/>
      <c r="M47" s="96"/>
      <c r="N47" s="111"/>
      <c r="O47" s="96"/>
      <c r="P47" s="111"/>
      <c r="Q47" s="111"/>
      <c r="R47" s="111"/>
      <c r="S47" s="85" t="str">
        <f t="shared" si="0"/>
        <v/>
      </c>
      <c r="T47" s="79" t="str">
        <f t="shared" si="2"/>
        <v/>
      </c>
    </row>
    <row r="48" spans="1:20" ht="21" customHeight="1" x14ac:dyDescent="0.2">
      <c r="A48" s="95"/>
      <c r="B48" s="208" t="str">
        <f t="shared" si="1"/>
        <v/>
      </c>
      <c r="C48" s="104"/>
      <c r="D48" s="96"/>
      <c r="E48" s="96"/>
      <c r="F48" s="96"/>
      <c r="G48" s="96"/>
      <c r="H48" s="96"/>
      <c r="I48" s="96"/>
      <c r="J48" s="96"/>
      <c r="K48" s="96"/>
      <c r="L48" s="50"/>
      <c r="M48" s="96"/>
      <c r="N48" s="111"/>
      <c r="O48" s="96"/>
      <c r="P48" s="111"/>
      <c r="Q48" s="111"/>
      <c r="R48" s="111"/>
      <c r="S48" s="85" t="str">
        <f t="shared" si="0"/>
        <v/>
      </c>
      <c r="T48" s="79" t="str">
        <f t="shared" si="2"/>
        <v/>
      </c>
    </row>
    <row r="49" spans="1:20" ht="21" customHeight="1" x14ac:dyDescent="0.2">
      <c r="A49" s="95"/>
      <c r="B49" s="208" t="str">
        <f t="shared" si="1"/>
        <v/>
      </c>
      <c r="C49" s="104"/>
      <c r="D49" s="96"/>
      <c r="E49" s="96"/>
      <c r="F49" s="96"/>
      <c r="G49" s="96"/>
      <c r="H49" s="96"/>
      <c r="I49" s="96"/>
      <c r="J49" s="96"/>
      <c r="K49" s="96"/>
      <c r="L49" s="50"/>
      <c r="M49" s="96"/>
      <c r="N49" s="111"/>
      <c r="O49" s="96"/>
      <c r="P49" s="111"/>
      <c r="Q49" s="111"/>
      <c r="R49" s="111"/>
      <c r="S49" s="85" t="str">
        <f t="shared" si="0"/>
        <v/>
      </c>
      <c r="T49" s="79" t="str">
        <f t="shared" si="2"/>
        <v/>
      </c>
    </row>
    <row r="50" spans="1:20" ht="21" customHeight="1" x14ac:dyDescent="0.2">
      <c r="A50" s="95"/>
      <c r="B50" s="208" t="str">
        <f t="shared" si="1"/>
        <v/>
      </c>
      <c r="C50" s="104"/>
      <c r="D50" s="96"/>
      <c r="E50" s="96"/>
      <c r="F50" s="96"/>
      <c r="G50" s="96"/>
      <c r="H50" s="96"/>
      <c r="I50" s="96"/>
      <c r="J50" s="96"/>
      <c r="K50" s="96"/>
      <c r="L50" s="50"/>
      <c r="M50" s="96"/>
      <c r="N50" s="111"/>
      <c r="O50" s="96"/>
      <c r="P50" s="111"/>
      <c r="Q50" s="111"/>
      <c r="R50" s="111"/>
      <c r="S50" s="85" t="str">
        <f t="shared" si="0"/>
        <v/>
      </c>
      <c r="T50" s="79" t="str">
        <f t="shared" si="2"/>
        <v/>
      </c>
    </row>
    <row r="51" spans="1:20" ht="21" customHeight="1" x14ac:dyDescent="0.2">
      <c r="A51" s="95"/>
      <c r="B51" s="208" t="str">
        <f t="shared" si="1"/>
        <v/>
      </c>
      <c r="C51" s="104"/>
      <c r="D51" s="96"/>
      <c r="E51" s="96"/>
      <c r="F51" s="96"/>
      <c r="G51" s="96"/>
      <c r="H51" s="96"/>
      <c r="I51" s="96"/>
      <c r="J51" s="96"/>
      <c r="K51" s="96"/>
      <c r="L51" s="50"/>
      <c r="M51" s="96"/>
      <c r="N51" s="111"/>
      <c r="O51" s="96"/>
      <c r="P51" s="111"/>
      <c r="Q51" s="111"/>
      <c r="R51" s="111"/>
      <c r="S51" s="85" t="str">
        <f t="shared" si="0"/>
        <v/>
      </c>
      <c r="T51" s="79" t="str">
        <f t="shared" si="2"/>
        <v/>
      </c>
    </row>
    <row r="52" spans="1:20" ht="21" customHeight="1" x14ac:dyDescent="0.2">
      <c r="A52" s="95"/>
      <c r="B52" s="208" t="str">
        <f t="shared" si="1"/>
        <v/>
      </c>
      <c r="C52" s="104"/>
      <c r="D52" s="96"/>
      <c r="E52" s="96"/>
      <c r="F52" s="96"/>
      <c r="G52" s="96"/>
      <c r="H52" s="96"/>
      <c r="I52" s="96"/>
      <c r="J52" s="96"/>
      <c r="K52" s="96"/>
      <c r="L52" s="50"/>
      <c r="M52" s="96"/>
      <c r="N52" s="111"/>
      <c r="O52" s="96"/>
      <c r="P52" s="111"/>
      <c r="Q52" s="111"/>
      <c r="R52" s="111"/>
      <c r="S52" s="85" t="str">
        <f t="shared" si="0"/>
        <v/>
      </c>
      <c r="T52" s="79" t="str">
        <f t="shared" si="2"/>
        <v/>
      </c>
    </row>
    <row r="53" spans="1:20" ht="21" customHeight="1" x14ac:dyDescent="0.2">
      <c r="A53" s="95"/>
      <c r="B53" s="208" t="str">
        <f t="shared" si="1"/>
        <v/>
      </c>
      <c r="C53" s="104"/>
      <c r="D53" s="96"/>
      <c r="E53" s="96"/>
      <c r="F53" s="96"/>
      <c r="G53" s="96"/>
      <c r="H53" s="96"/>
      <c r="I53" s="96"/>
      <c r="J53" s="96"/>
      <c r="K53" s="96"/>
      <c r="L53" s="50"/>
      <c r="M53" s="96"/>
      <c r="N53" s="111"/>
      <c r="O53" s="96"/>
      <c r="P53" s="111"/>
      <c r="Q53" s="111"/>
      <c r="R53" s="111"/>
      <c r="S53" s="85" t="str">
        <f t="shared" si="0"/>
        <v/>
      </c>
      <c r="T53" s="79" t="str">
        <f t="shared" si="2"/>
        <v/>
      </c>
    </row>
    <row r="54" spans="1:20" ht="21" customHeight="1" x14ac:dyDescent="0.2">
      <c r="A54" s="95"/>
      <c r="B54" s="208" t="str">
        <f t="shared" si="1"/>
        <v/>
      </c>
      <c r="C54" s="104"/>
      <c r="D54" s="96"/>
      <c r="E54" s="96"/>
      <c r="F54" s="96"/>
      <c r="G54" s="96"/>
      <c r="H54" s="96"/>
      <c r="I54" s="96"/>
      <c r="J54" s="96"/>
      <c r="K54" s="96"/>
      <c r="L54" s="50"/>
      <c r="M54" s="96"/>
      <c r="N54" s="111"/>
      <c r="O54" s="96"/>
      <c r="P54" s="111"/>
      <c r="Q54" s="111"/>
      <c r="R54" s="111"/>
      <c r="S54" s="85" t="str">
        <f t="shared" si="0"/>
        <v/>
      </c>
      <c r="T54" s="79" t="str">
        <f t="shared" si="2"/>
        <v/>
      </c>
    </row>
    <row r="55" spans="1:20" ht="21" customHeight="1" x14ac:dyDescent="0.2">
      <c r="A55" s="95"/>
      <c r="B55" s="208" t="str">
        <f t="shared" si="1"/>
        <v/>
      </c>
      <c r="C55" s="104"/>
      <c r="D55" s="96"/>
      <c r="E55" s="96"/>
      <c r="F55" s="96"/>
      <c r="G55" s="96"/>
      <c r="H55" s="96"/>
      <c r="I55" s="96"/>
      <c r="J55" s="96"/>
      <c r="K55" s="96"/>
      <c r="L55" s="50"/>
      <c r="M55" s="96"/>
      <c r="N55" s="111"/>
      <c r="O55" s="96"/>
      <c r="P55" s="111"/>
      <c r="Q55" s="111"/>
      <c r="R55" s="111"/>
      <c r="S55" s="85" t="str">
        <f t="shared" si="0"/>
        <v/>
      </c>
      <c r="T55" s="79" t="str">
        <f t="shared" si="2"/>
        <v/>
      </c>
    </row>
    <row r="56" spans="1:20" ht="21" customHeight="1" x14ac:dyDescent="0.2">
      <c r="A56" s="95"/>
      <c r="B56" s="208" t="str">
        <f t="shared" si="1"/>
        <v/>
      </c>
      <c r="C56" s="104"/>
      <c r="D56" s="96"/>
      <c r="E56" s="96"/>
      <c r="F56" s="96"/>
      <c r="G56" s="96"/>
      <c r="H56" s="96"/>
      <c r="I56" s="96"/>
      <c r="J56" s="96"/>
      <c r="K56" s="96"/>
      <c r="L56" s="50"/>
      <c r="M56" s="96"/>
      <c r="N56" s="111"/>
      <c r="O56" s="96"/>
      <c r="P56" s="111"/>
      <c r="Q56" s="111"/>
      <c r="R56" s="111"/>
      <c r="S56" s="85" t="str">
        <f t="shared" si="0"/>
        <v/>
      </c>
      <c r="T56" s="79" t="str">
        <f t="shared" si="2"/>
        <v/>
      </c>
    </row>
    <row r="57" spans="1:20" ht="21" customHeight="1" x14ac:dyDescent="0.2">
      <c r="A57" s="95"/>
      <c r="B57" s="208" t="str">
        <f t="shared" si="1"/>
        <v/>
      </c>
      <c r="C57" s="104"/>
      <c r="D57" s="96"/>
      <c r="E57" s="96"/>
      <c r="F57" s="96"/>
      <c r="G57" s="96"/>
      <c r="H57" s="96"/>
      <c r="I57" s="96"/>
      <c r="J57" s="96"/>
      <c r="K57" s="96"/>
      <c r="L57" s="50"/>
      <c r="M57" s="96"/>
      <c r="N57" s="111"/>
      <c r="O57" s="96"/>
      <c r="P57" s="111"/>
      <c r="Q57" s="111"/>
      <c r="R57" s="111"/>
      <c r="S57" s="85" t="str">
        <f t="shared" si="0"/>
        <v/>
      </c>
      <c r="T57" s="79" t="str">
        <f t="shared" si="2"/>
        <v/>
      </c>
    </row>
    <row r="58" spans="1:20" ht="21" customHeight="1" x14ac:dyDescent="0.2">
      <c r="A58" s="95"/>
      <c r="B58" s="208" t="str">
        <f t="shared" si="1"/>
        <v/>
      </c>
      <c r="C58" s="104"/>
      <c r="D58" s="96"/>
      <c r="E58" s="96"/>
      <c r="F58" s="96"/>
      <c r="G58" s="96"/>
      <c r="H58" s="96"/>
      <c r="I58" s="96"/>
      <c r="J58" s="96"/>
      <c r="K58" s="96"/>
      <c r="L58" s="50"/>
      <c r="M58" s="96"/>
      <c r="N58" s="111"/>
      <c r="O58" s="96"/>
      <c r="P58" s="111"/>
      <c r="Q58" s="111"/>
      <c r="R58" s="111"/>
      <c r="S58" s="85" t="str">
        <f t="shared" si="0"/>
        <v/>
      </c>
      <c r="T58" s="79" t="str">
        <f t="shared" si="2"/>
        <v/>
      </c>
    </row>
    <row r="59" spans="1:20" ht="21" customHeight="1" x14ac:dyDescent="0.2">
      <c r="A59" s="95"/>
      <c r="B59" s="208" t="str">
        <f t="shared" si="1"/>
        <v/>
      </c>
      <c r="C59" s="104"/>
      <c r="D59" s="96"/>
      <c r="E59" s="96"/>
      <c r="F59" s="96"/>
      <c r="G59" s="96"/>
      <c r="H59" s="96"/>
      <c r="I59" s="96"/>
      <c r="J59" s="96"/>
      <c r="K59" s="96"/>
      <c r="L59" s="50"/>
      <c r="M59" s="96"/>
      <c r="N59" s="111"/>
      <c r="O59" s="96"/>
      <c r="P59" s="111"/>
      <c r="Q59" s="111"/>
      <c r="R59" s="111"/>
      <c r="S59" s="85" t="str">
        <f t="shared" si="0"/>
        <v/>
      </c>
      <c r="T59" s="79" t="str">
        <f t="shared" si="2"/>
        <v/>
      </c>
    </row>
    <row r="60" spans="1:20" ht="21" customHeight="1" x14ac:dyDescent="0.2">
      <c r="A60" s="95"/>
      <c r="B60" s="208" t="str">
        <f t="shared" si="1"/>
        <v/>
      </c>
      <c r="C60" s="104"/>
      <c r="D60" s="96"/>
      <c r="E60" s="96"/>
      <c r="F60" s="96"/>
      <c r="G60" s="96"/>
      <c r="H60" s="96"/>
      <c r="I60" s="96"/>
      <c r="J60" s="96"/>
      <c r="K60" s="96"/>
      <c r="L60" s="50"/>
      <c r="M60" s="96"/>
      <c r="N60" s="111"/>
      <c r="O60" s="96"/>
      <c r="P60" s="111"/>
      <c r="Q60" s="111"/>
      <c r="R60" s="111"/>
      <c r="S60" s="85" t="str">
        <f t="shared" si="0"/>
        <v/>
      </c>
      <c r="T60" s="79" t="str">
        <f t="shared" si="2"/>
        <v/>
      </c>
    </row>
    <row r="61" spans="1:20" ht="21" customHeight="1" x14ac:dyDescent="0.2">
      <c r="A61" s="95"/>
      <c r="B61" s="208" t="str">
        <f t="shared" si="1"/>
        <v/>
      </c>
      <c r="C61" s="104"/>
      <c r="D61" s="96"/>
      <c r="E61" s="96"/>
      <c r="F61" s="96"/>
      <c r="G61" s="96"/>
      <c r="H61" s="96"/>
      <c r="I61" s="96"/>
      <c r="J61" s="96"/>
      <c r="K61" s="96"/>
      <c r="L61" s="50"/>
      <c r="M61" s="96"/>
      <c r="N61" s="111"/>
      <c r="O61" s="96"/>
      <c r="P61" s="111"/>
      <c r="Q61" s="111"/>
      <c r="R61" s="111"/>
      <c r="S61" s="85" t="str">
        <f t="shared" si="0"/>
        <v/>
      </c>
      <c r="T61" s="79" t="str">
        <f t="shared" si="2"/>
        <v/>
      </c>
    </row>
    <row r="62" spans="1:20" ht="21" customHeight="1" x14ac:dyDescent="0.2">
      <c r="A62" s="95"/>
      <c r="B62" s="208" t="str">
        <f t="shared" si="1"/>
        <v/>
      </c>
      <c r="C62" s="104"/>
      <c r="D62" s="96"/>
      <c r="E62" s="96"/>
      <c r="F62" s="96"/>
      <c r="G62" s="96"/>
      <c r="H62" s="96"/>
      <c r="I62" s="96"/>
      <c r="J62" s="96"/>
      <c r="K62" s="96"/>
      <c r="L62" s="50"/>
      <c r="M62" s="96"/>
      <c r="N62" s="111"/>
      <c r="O62" s="96"/>
      <c r="P62" s="111"/>
      <c r="Q62" s="111"/>
      <c r="R62" s="111"/>
      <c r="S62" s="85" t="str">
        <f t="shared" si="0"/>
        <v/>
      </c>
      <c r="T62" s="79" t="str">
        <f t="shared" si="2"/>
        <v/>
      </c>
    </row>
    <row r="63" spans="1:20" ht="21" customHeight="1" x14ac:dyDescent="0.2">
      <c r="A63" s="95"/>
      <c r="B63" s="208" t="str">
        <f t="shared" si="1"/>
        <v/>
      </c>
      <c r="C63" s="104"/>
      <c r="D63" s="96"/>
      <c r="E63" s="96"/>
      <c r="F63" s="96"/>
      <c r="G63" s="96"/>
      <c r="H63" s="96"/>
      <c r="I63" s="96"/>
      <c r="J63" s="96"/>
      <c r="K63" s="96"/>
      <c r="L63" s="50"/>
      <c r="M63" s="96"/>
      <c r="N63" s="111"/>
      <c r="O63" s="96"/>
      <c r="P63" s="111"/>
      <c r="Q63" s="111"/>
      <c r="R63" s="111"/>
      <c r="S63" s="85" t="str">
        <f t="shared" si="0"/>
        <v/>
      </c>
      <c r="T63" s="79" t="str">
        <f t="shared" si="2"/>
        <v/>
      </c>
    </row>
    <row r="64" spans="1:20" ht="21" customHeight="1" x14ac:dyDescent="0.2">
      <c r="A64" s="95"/>
      <c r="B64" s="208" t="str">
        <f t="shared" si="1"/>
        <v/>
      </c>
      <c r="C64" s="104"/>
      <c r="D64" s="96"/>
      <c r="E64" s="96"/>
      <c r="F64" s="96"/>
      <c r="G64" s="96"/>
      <c r="H64" s="96"/>
      <c r="I64" s="96"/>
      <c r="J64" s="96"/>
      <c r="K64" s="96"/>
      <c r="L64" s="50"/>
      <c r="M64" s="96"/>
      <c r="N64" s="111"/>
      <c r="O64" s="96"/>
      <c r="P64" s="111"/>
      <c r="Q64" s="111"/>
      <c r="R64" s="111"/>
      <c r="S64" s="85" t="str">
        <f t="shared" si="0"/>
        <v/>
      </c>
      <c r="T64" s="79" t="str">
        <f t="shared" si="2"/>
        <v/>
      </c>
    </row>
    <row r="65" spans="1:20" ht="21" customHeight="1" x14ac:dyDescent="0.2">
      <c r="A65" s="95"/>
      <c r="B65" s="208" t="str">
        <f t="shared" si="1"/>
        <v/>
      </c>
      <c r="C65" s="104"/>
      <c r="D65" s="96"/>
      <c r="E65" s="96"/>
      <c r="F65" s="96"/>
      <c r="G65" s="96"/>
      <c r="H65" s="96"/>
      <c r="I65" s="96"/>
      <c r="J65" s="96"/>
      <c r="K65" s="96"/>
      <c r="L65" s="50"/>
      <c r="M65" s="96"/>
      <c r="N65" s="111"/>
      <c r="O65" s="96"/>
      <c r="P65" s="111"/>
      <c r="Q65" s="111"/>
      <c r="R65" s="111"/>
      <c r="S65" s="85" t="str">
        <f t="shared" si="0"/>
        <v/>
      </c>
      <c r="T65" s="79" t="str">
        <f t="shared" si="2"/>
        <v/>
      </c>
    </row>
    <row r="66" spans="1:20" ht="21" customHeight="1" x14ac:dyDescent="0.2">
      <c r="A66" s="95"/>
      <c r="B66" s="208" t="str">
        <f t="shared" si="1"/>
        <v/>
      </c>
      <c r="C66" s="104"/>
      <c r="D66" s="96"/>
      <c r="E66" s="96"/>
      <c r="F66" s="96"/>
      <c r="G66" s="96"/>
      <c r="H66" s="96"/>
      <c r="I66" s="96"/>
      <c r="J66" s="96"/>
      <c r="K66" s="96"/>
      <c r="L66" s="50"/>
      <c r="M66" s="96"/>
      <c r="N66" s="111"/>
      <c r="O66" s="96"/>
      <c r="P66" s="111"/>
      <c r="Q66" s="111"/>
      <c r="R66" s="111"/>
      <c r="S66" s="85" t="str">
        <f t="shared" si="0"/>
        <v/>
      </c>
      <c r="T66" s="79" t="str">
        <f t="shared" si="2"/>
        <v/>
      </c>
    </row>
    <row r="67" spans="1:20" ht="21" customHeight="1" x14ac:dyDescent="0.2">
      <c r="A67" s="95"/>
      <c r="B67" s="208" t="str">
        <f t="shared" si="1"/>
        <v/>
      </c>
      <c r="C67" s="104"/>
      <c r="D67" s="96"/>
      <c r="E67" s="96"/>
      <c r="F67" s="96"/>
      <c r="G67" s="96"/>
      <c r="H67" s="96"/>
      <c r="I67" s="96"/>
      <c r="J67" s="96"/>
      <c r="K67" s="96"/>
      <c r="L67" s="50"/>
      <c r="M67" s="96"/>
      <c r="N67" s="111"/>
      <c r="O67" s="96"/>
      <c r="P67" s="111"/>
      <c r="Q67" s="111"/>
      <c r="R67" s="111"/>
      <c r="S67" s="85" t="str">
        <f t="shared" si="0"/>
        <v/>
      </c>
      <c r="T67" s="79" t="str">
        <f t="shared" si="2"/>
        <v/>
      </c>
    </row>
    <row r="68" spans="1:20" ht="21" customHeight="1" x14ac:dyDescent="0.2">
      <c r="A68" s="95"/>
      <c r="B68" s="208" t="str">
        <f t="shared" si="1"/>
        <v/>
      </c>
      <c r="C68" s="104"/>
      <c r="D68" s="96"/>
      <c r="E68" s="96"/>
      <c r="F68" s="96"/>
      <c r="G68" s="96"/>
      <c r="H68" s="96"/>
      <c r="I68" s="96"/>
      <c r="J68" s="96"/>
      <c r="K68" s="96"/>
      <c r="L68" s="50"/>
      <c r="M68" s="96"/>
      <c r="N68" s="111"/>
      <c r="O68" s="96"/>
      <c r="P68" s="111"/>
      <c r="Q68" s="111"/>
      <c r="R68" s="111"/>
      <c r="S68" s="85" t="str">
        <f t="shared" si="0"/>
        <v/>
      </c>
      <c r="T68" s="79" t="str">
        <f t="shared" si="2"/>
        <v/>
      </c>
    </row>
    <row r="69" spans="1:20" ht="21" customHeight="1" x14ac:dyDescent="0.2">
      <c r="A69" s="95"/>
      <c r="B69" s="208" t="str">
        <f t="shared" si="1"/>
        <v/>
      </c>
      <c r="C69" s="104"/>
      <c r="D69" s="96"/>
      <c r="E69" s="96"/>
      <c r="F69" s="96"/>
      <c r="G69" s="96"/>
      <c r="H69" s="96"/>
      <c r="I69" s="96"/>
      <c r="J69" s="96"/>
      <c r="K69" s="96"/>
      <c r="L69" s="50"/>
      <c r="M69" s="96"/>
      <c r="N69" s="111"/>
      <c r="O69" s="96"/>
      <c r="P69" s="111"/>
      <c r="Q69" s="111"/>
      <c r="R69" s="111"/>
      <c r="S69" s="85" t="str">
        <f t="shared" si="0"/>
        <v/>
      </c>
      <c r="T69" s="79" t="str">
        <f t="shared" si="2"/>
        <v/>
      </c>
    </row>
    <row r="70" spans="1:20" ht="21" customHeight="1" x14ac:dyDescent="0.2">
      <c r="A70" s="95"/>
      <c r="B70" s="208" t="str">
        <f t="shared" si="1"/>
        <v/>
      </c>
      <c r="C70" s="104"/>
      <c r="D70" s="96"/>
      <c r="E70" s="96"/>
      <c r="F70" s="96"/>
      <c r="G70" s="96"/>
      <c r="H70" s="96"/>
      <c r="I70" s="96"/>
      <c r="J70" s="96"/>
      <c r="K70" s="96"/>
      <c r="L70" s="50"/>
      <c r="M70" s="96"/>
      <c r="N70" s="111"/>
      <c r="O70" s="96"/>
      <c r="P70" s="111"/>
      <c r="Q70" s="111"/>
      <c r="R70" s="111"/>
      <c r="S70" s="85" t="str">
        <f t="shared" si="0"/>
        <v/>
      </c>
      <c r="T70" s="79" t="str">
        <f t="shared" si="2"/>
        <v/>
      </c>
    </row>
    <row r="71" spans="1:20" ht="21" customHeight="1" x14ac:dyDescent="0.2">
      <c r="A71" s="95"/>
      <c r="B71" s="208" t="str">
        <f t="shared" si="1"/>
        <v/>
      </c>
      <c r="C71" s="104"/>
      <c r="D71" s="96"/>
      <c r="E71" s="96"/>
      <c r="F71" s="96"/>
      <c r="G71" s="96"/>
      <c r="H71" s="96"/>
      <c r="I71" s="96"/>
      <c r="J71" s="96"/>
      <c r="K71" s="96"/>
      <c r="L71" s="50"/>
      <c r="M71" s="96"/>
      <c r="N71" s="111"/>
      <c r="O71" s="96"/>
      <c r="P71" s="111"/>
      <c r="Q71" s="111"/>
      <c r="R71" s="111"/>
      <c r="S71" s="85" t="str">
        <f t="shared" si="0"/>
        <v/>
      </c>
      <c r="T71" s="79" t="str">
        <f t="shared" si="2"/>
        <v/>
      </c>
    </row>
    <row r="72" spans="1:20" ht="21" customHeight="1" x14ac:dyDescent="0.2">
      <c r="A72" s="95"/>
      <c r="B72" s="208" t="str">
        <f t="shared" si="1"/>
        <v/>
      </c>
      <c r="C72" s="104"/>
      <c r="D72" s="96"/>
      <c r="E72" s="96"/>
      <c r="F72" s="96"/>
      <c r="G72" s="96"/>
      <c r="H72" s="96"/>
      <c r="I72" s="96"/>
      <c r="J72" s="96"/>
      <c r="K72" s="96"/>
      <c r="L72" s="50"/>
      <c r="M72" s="96"/>
      <c r="N72" s="111"/>
      <c r="O72" s="96"/>
      <c r="P72" s="111"/>
      <c r="Q72" s="111"/>
      <c r="R72" s="111"/>
      <c r="S72" s="85" t="str">
        <f t="shared" si="0"/>
        <v/>
      </c>
      <c r="T72" s="79" t="str">
        <f t="shared" si="2"/>
        <v/>
      </c>
    </row>
    <row r="73" spans="1:20" ht="21" customHeight="1" x14ac:dyDescent="0.2">
      <c r="A73" s="95"/>
      <c r="B73" s="208" t="str">
        <f t="shared" si="1"/>
        <v/>
      </c>
      <c r="C73" s="104"/>
      <c r="D73" s="96"/>
      <c r="E73" s="96"/>
      <c r="F73" s="96"/>
      <c r="G73" s="96"/>
      <c r="H73" s="96"/>
      <c r="I73" s="96"/>
      <c r="J73" s="96"/>
      <c r="K73" s="96"/>
      <c r="L73" s="50"/>
      <c r="M73" s="96"/>
      <c r="N73" s="111"/>
      <c r="O73" s="96"/>
      <c r="P73" s="111"/>
      <c r="Q73" s="111"/>
      <c r="R73" s="111"/>
      <c r="S73" s="85" t="str">
        <f t="shared" si="0"/>
        <v/>
      </c>
      <c r="T73" s="79" t="str">
        <f t="shared" si="2"/>
        <v/>
      </c>
    </row>
    <row r="74" spans="1:20" ht="21" customHeight="1" x14ac:dyDescent="0.2">
      <c r="A74" s="95"/>
      <c r="B74" s="208" t="str">
        <f t="shared" si="1"/>
        <v/>
      </c>
      <c r="C74" s="104"/>
      <c r="D74" s="96"/>
      <c r="E74" s="96"/>
      <c r="F74" s="96"/>
      <c r="G74" s="96"/>
      <c r="H74" s="96"/>
      <c r="I74" s="96"/>
      <c r="J74" s="96"/>
      <c r="K74" s="96"/>
      <c r="L74" s="50"/>
      <c r="M74" s="96"/>
      <c r="N74" s="111"/>
      <c r="O74" s="96"/>
      <c r="P74" s="111"/>
      <c r="Q74" s="111"/>
      <c r="R74" s="111"/>
      <c r="S74" s="85" t="str">
        <f t="shared" si="0"/>
        <v/>
      </c>
      <c r="T74" s="79" t="str">
        <f t="shared" si="2"/>
        <v/>
      </c>
    </row>
    <row r="75" spans="1:20" ht="21" customHeight="1" x14ac:dyDescent="0.2">
      <c r="A75" s="95"/>
      <c r="B75" s="208" t="str">
        <f t="shared" si="1"/>
        <v/>
      </c>
      <c r="C75" s="104"/>
      <c r="D75" s="96"/>
      <c r="E75" s="96"/>
      <c r="F75" s="96"/>
      <c r="G75" s="96"/>
      <c r="H75" s="96"/>
      <c r="I75" s="96"/>
      <c r="J75" s="96"/>
      <c r="K75" s="96"/>
      <c r="L75" s="50"/>
      <c r="M75" s="96"/>
      <c r="N75" s="111"/>
      <c r="O75" s="96"/>
      <c r="P75" s="111"/>
      <c r="Q75" s="111"/>
      <c r="R75" s="111"/>
      <c r="S75" s="85" t="str">
        <f t="shared" si="0"/>
        <v/>
      </c>
      <c r="T75" s="79" t="str">
        <f t="shared" si="2"/>
        <v/>
      </c>
    </row>
    <row r="76" spans="1:20" ht="21" customHeight="1" x14ac:dyDescent="0.2">
      <c r="A76" s="95"/>
      <c r="B76" s="208" t="str">
        <f t="shared" si="1"/>
        <v/>
      </c>
      <c r="C76" s="104"/>
      <c r="D76" s="96"/>
      <c r="E76" s="96"/>
      <c r="F76" s="96"/>
      <c r="G76" s="96"/>
      <c r="H76" s="96"/>
      <c r="I76" s="96"/>
      <c r="J76" s="96"/>
      <c r="K76" s="96"/>
      <c r="L76" s="50"/>
      <c r="M76" s="96"/>
      <c r="N76" s="111"/>
      <c r="O76" s="96"/>
      <c r="P76" s="111"/>
      <c r="Q76" s="111"/>
      <c r="R76" s="111"/>
      <c r="S76" s="85" t="str">
        <f t="shared" ref="S76:S139" si="3">IF(T76&lt;&gt;"","Erreur","")</f>
        <v/>
      </c>
      <c r="T76" s="79" t="str">
        <f t="shared" si="2"/>
        <v/>
      </c>
    </row>
    <row r="77" spans="1:20" ht="21" customHeight="1" x14ac:dyDescent="0.2">
      <c r="A77" s="95"/>
      <c r="B77" s="208" t="str">
        <f t="shared" ref="B77:B140" si="4">IF(COUNTA(C77:R77)&gt;0,B76+1,"")</f>
        <v/>
      </c>
      <c r="C77" s="104"/>
      <c r="D77" s="96"/>
      <c r="E77" s="96"/>
      <c r="F77" s="96"/>
      <c r="G77" s="96"/>
      <c r="H77" s="96"/>
      <c r="I77" s="96"/>
      <c r="J77" s="96"/>
      <c r="K77" s="96"/>
      <c r="L77" s="50"/>
      <c r="M77" s="96"/>
      <c r="N77" s="111"/>
      <c r="O77" s="96"/>
      <c r="P77" s="111"/>
      <c r="Q77" s="111"/>
      <c r="R77" s="111"/>
      <c r="S77" s="85" t="str">
        <f t="shared" si="3"/>
        <v/>
      </c>
      <c r="T77" s="79" t="str">
        <f t="shared" ref="T77:T140" si="5">IF(AND(B77&lt;&gt;"",OR(C77="",D77="",E77="",F77="",G77="",H77="",I77="",J77="",K77="",M77="")),"Veuillez compléter les informations d'identification du produit.","")</f>
        <v/>
      </c>
    </row>
    <row r="78" spans="1:20" ht="21" customHeight="1" x14ac:dyDescent="0.2">
      <c r="A78" s="95"/>
      <c r="B78" s="208" t="str">
        <f t="shared" si="4"/>
        <v/>
      </c>
      <c r="C78" s="104"/>
      <c r="D78" s="96"/>
      <c r="E78" s="96"/>
      <c r="F78" s="96"/>
      <c r="G78" s="96"/>
      <c r="H78" s="96"/>
      <c r="I78" s="96"/>
      <c r="J78" s="96"/>
      <c r="K78" s="96"/>
      <c r="L78" s="50"/>
      <c r="M78" s="96"/>
      <c r="N78" s="111"/>
      <c r="O78" s="96"/>
      <c r="P78" s="111"/>
      <c r="Q78" s="111"/>
      <c r="R78" s="111"/>
      <c r="S78" s="85" t="str">
        <f t="shared" si="3"/>
        <v/>
      </c>
      <c r="T78" s="79" t="str">
        <f t="shared" si="5"/>
        <v/>
      </c>
    </row>
    <row r="79" spans="1:20" ht="21" customHeight="1" x14ac:dyDescent="0.2">
      <c r="A79" s="95"/>
      <c r="B79" s="208" t="str">
        <f t="shared" si="4"/>
        <v/>
      </c>
      <c r="C79" s="104"/>
      <c r="D79" s="96"/>
      <c r="E79" s="96"/>
      <c r="F79" s="96"/>
      <c r="G79" s="96"/>
      <c r="H79" s="96"/>
      <c r="I79" s="96"/>
      <c r="J79" s="96"/>
      <c r="K79" s="96"/>
      <c r="L79" s="50"/>
      <c r="M79" s="96"/>
      <c r="N79" s="111"/>
      <c r="O79" s="96"/>
      <c r="P79" s="111"/>
      <c r="Q79" s="111"/>
      <c r="R79" s="111"/>
      <c r="S79" s="85" t="str">
        <f t="shared" si="3"/>
        <v/>
      </c>
      <c r="T79" s="79" t="str">
        <f t="shared" si="5"/>
        <v/>
      </c>
    </row>
    <row r="80" spans="1:20" ht="21" customHeight="1" x14ac:dyDescent="0.2">
      <c r="A80" s="95"/>
      <c r="B80" s="208" t="str">
        <f t="shared" si="4"/>
        <v/>
      </c>
      <c r="C80" s="104"/>
      <c r="D80" s="96"/>
      <c r="E80" s="96"/>
      <c r="F80" s="96"/>
      <c r="G80" s="96"/>
      <c r="H80" s="96"/>
      <c r="I80" s="96"/>
      <c r="J80" s="96"/>
      <c r="K80" s="96"/>
      <c r="L80" s="50"/>
      <c r="M80" s="96"/>
      <c r="N80" s="111"/>
      <c r="O80" s="96"/>
      <c r="P80" s="111"/>
      <c r="Q80" s="111"/>
      <c r="R80" s="111"/>
      <c r="S80" s="85" t="str">
        <f t="shared" si="3"/>
        <v/>
      </c>
      <c r="T80" s="79" t="str">
        <f t="shared" si="5"/>
        <v/>
      </c>
    </row>
    <row r="81" spans="1:20" ht="21" customHeight="1" x14ac:dyDescent="0.2">
      <c r="A81" s="95"/>
      <c r="B81" s="208" t="str">
        <f t="shared" si="4"/>
        <v/>
      </c>
      <c r="C81" s="104"/>
      <c r="D81" s="96"/>
      <c r="E81" s="96"/>
      <c r="F81" s="96"/>
      <c r="G81" s="96"/>
      <c r="H81" s="96"/>
      <c r="I81" s="96"/>
      <c r="J81" s="96"/>
      <c r="K81" s="96"/>
      <c r="L81" s="50"/>
      <c r="M81" s="96"/>
      <c r="N81" s="111"/>
      <c r="O81" s="96"/>
      <c r="P81" s="111"/>
      <c r="Q81" s="111"/>
      <c r="R81" s="111"/>
      <c r="S81" s="85" t="str">
        <f t="shared" si="3"/>
        <v/>
      </c>
      <c r="T81" s="79" t="str">
        <f t="shared" si="5"/>
        <v/>
      </c>
    </row>
    <row r="82" spans="1:20" ht="21" customHeight="1" x14ac:dyDescent="0.2">
      <c r="A82" s="95"/>
      <c r="B82" s="208" t="str">
        <f t="shared" si="4"/>
        <v/>
      </c>
      <c r="C82" s="104"/>
      <c r="D82" s="96"/>
      <c r="E82" s="96"/>
      <c r="F82" s="96"/>
      <c r="G82" s="96"/>
      <c r="H82" s="96"/>
      <c r="I82" s="96"/>
      <c r="J82" s="96"/>
      <c r="K82" s="96"/>
      <c r="L82" s="50"/>
      <c r="M82" s="96"/>
      <c r="N82" s="111"/>
      <c r="O82" s="96"/>
      <c r="P82" s="111"/>
      <c r="Q82" s="111"/>
      <c r="R82" s="111"/>
      <c r="S82" s="85" t="str">
        <f t="shared" si="3"/>
        <v/>
      </c>
      <c r="T82" s="79" t="str">
        <f t="shared" si="5"/>
        <v/>
      </c>
    </row>
    <row r="83" spans="1:20" ht="21" customHeight="1" x14ac:dyDescent="0.2">
      <c r="A83" s="95"/>
      <c r="B83" s="208" t="str">
        <f t="shared" si="4"/>
        <v/>
      </c>
      <c r="C83" s="104"/>
      <c r="D83" s="96"/>
      <c r="E83" s="96"/>
      <c r="F83" s="96"/>
      <c r="G83" s="96"/>
      <c r="H83" s="96"/>
      <c r="I83" s="96"/>
      <c r="J83" s="96"/>
      <c r="K83" s="96"/>
      <c r="L83" s="50"/>
      <c r="M83" s="96"/>
      <c r="N83" s="111"/>
      <c r="O83" s="96"/>
      <c r="P83" s="111"/>
      <c r="Q83" s="111"/>
      <c r="R83" s="111"/>
      <c r="S83" s="85" t="str">
        <f t="shared" si="3"/>
        <v/>
      </c>
      <c r="T83" s="79" t="str">
        <f t="shared" si="5"/>
        <v/>
      </c>
    </row>
    <row r="84" spans="1:20" ht="21" customHeight="1" x14ac:dyDescent="0.2">
      <c r="A84" s="95"/>
      <c r="B84" s="208" t="str">
        <f t="shared" si="4"/>
        <v/>
      </c>
      <c r="C84" s="104"/>
      <c r="D84" s="96"/>
      <c r="E84" s="96"/>
      <c r="F84" s="96"/>
      <c r="G84" s="96"/>
      <c r="H84" s="96"/>
      <c r="I84" s="96"/>
      <c r="J84" s="96"/>
      <c r="K84" s="96"/>
      <c r="L84" s="50"/>
      <c r="M84" s="96"/>
      <c r="N84" s="111"/>
      <c r="O84" s="96"/>
      <c r="P84" s="111"/>
      <c r="Q84" s="111"/>
      <c r="R84" s="111"/>
      <c r="S84" s="85" t="str">
        <f t="shared" si="3"/>
        <v/>
      </c>
      <c r="T84" s="79" t="str">
        <f t="shared" si="5"/>
        <v/>
      </c>
    </row>
    <row r="85" spans="1:20" ht="21" customHeight="1" x14ac:dyDescent="0.2">
      <c r="A85" s="95"/>
      <c r="B85" s="208" t="str">
        <f t="shared" si="4"/>
        <v/>
      </c>
      <c r="C85" s="104"/>
      <c r="D85" s="96"/>
      <c r="E85" s="96"/>
      <c r="F85" s="96"/>
      <c r="G85" s="96"/>
      <c r="H85" s="96"/>
      <c r="I85" s="96"/>
      <c r="J85" s="96"/>
      <c r="K85" s="96"/>
      <c r="L85" s="50"/>
      <c r="M85" s="96"/>
      <c r="N85" s="111"/>
      <c r="O85" s="96"/>
      <c r="P85" s="111"/>
      <c r="Q85" s="111"/>
      <c r="R85" s="111"/>
      <c r="S85" s="85" t="str">
        <f t="shared" si="3"/>
        <v/>
      </c>
      <c r="T85" s="79" t="str">
        <f t="shared" si="5"/>
        <v/>
      </c>
    </row>
    <row r="86" spans="1:20" ht="21" customHeight="1" x14ac:dyDescent="0.2">
      <c r="A86" s="95"/>
      <c r="B86" s="208" t="str">
        <f t="shared" si="4"/>
        <v/>
      </c>
      <c r="C86" s="104"/>
      <c r="D86" s="96"/>
      <c r="E86" s="96"/>
      <c r="F86" s="96"/>
      <c r="G86" s="96"/>
      <c r="H86" s="96"/>
      <c r="I86" s="96"/>
      <c r="J86" s="96"/>
      <c r="K86" s="96"/>
      <c r="L86" s="50"/>
      <c r="M86" s="96"/>
      <c r="N86" s="111"/>
      <c r="O86" s="96"/>
      <c r="P86" s="111"/>
      <c r="Q86" s="111"/>
      <c r="R86" s="111"/>
      <c r="S86" s="85" t="str">
        <f t="shared" si="3"/>
        <v/>
      </c>
      <c r="T86" s="79" t="str">
        <f t="shared" si="5"/>
        <v/>
      </c>
    </row>
    <row r="87" spans="1:20" ht="21" customHeight="1" x14ac:dyDescent="0.2">
      <c r="A87" s="95"/>
      <c r="B87" s="208" t="str">
        <f t="shared" si="4"/>
        <v/>
      </c>
      <c r="C87" s="104"/>
      <c r="D87" s="96"/>
      <c r="E87" s="96"/>
      <c r="F87" s="96"/>
      <c r="G87" s="96"/>
      <c r="H87" s="96"/>
      <c r="I87" s="96"/>
      <c r="J87" s="96"/>
      <c r="K87" s="96"/>
      <c r="L87" s="50"/>
      <c r="M87" s="96"/>
      <c r="N87" s="111"/>
      <c r="O87" s="96"/>
      <c r="P87" s="111"/>
      <c r="Q87" s="111"/>
      <c r="R87" s="111"/>
      <c r="S87" s="85" t="str">
        <f t="shared" si="3"/>
        <v/>
      </c>
      <c r="T87" s="79" t="str">
        <f t="shared" si="5"/>
        <v/>
      </c>
    </row>
    <row r="88" spans="1:20" ht="21" customHeight="1" x14ac:dyDescent="0.2">
      <c r="A88" s="95"/>
      <c r="B88" s="208" t="str">
        <f t="shared" si="4"/>
        <v/>
      </c>
      <c r="C88" s="104"/>
      <c r="D88" s="96"/>
      <c r="E88" s="96"/>
      <c r="F88" s="96"/>
      <c r="G88" s="96"/>
      <c r="H88" s="96"/>
      <c r="I88" s="96"/>
      <c r="J88" s="96"/>
      <c r="K88" s="96"/>
      <c r="L88" s="50"/>
      <c r="M88" s="96"/>
      <c r="N88" s="111"/>
      <c r="O88" s="96"/>
      <c r="P88" s="111"/>
      <c r="Q88" s="111"/>
      <c r="R88" s="111"/>
      <c r="S88" s="85" t="str">
        <f t="shared" si="3"/>
        <v/>
      </c>
      <c r="T88" s="79" t="str">
        <f t="shared" si="5"/>
        <v/>
      </c>
    </row>
    <row r="89" spans="1:20" ht="21" customHeight="1" x14ac:dyDescent="0.2">
      <c r="A89" s="95"/>
      <c r="B89" s="208" t="str">
        <f t="shared" si="4"/>
        <v/>
      </c>
      <c r="C89" s="104"/>
      <c r="D89" s="96"/>
      <c r="E89" s="96"/>
      <c r="F89" s="96"/>
      <c r="G89" s="96"/>
      <c r="H89" s="96"/>
      <c r="I89" s="96"/>
      <c r="J89" s="96"/>
      <c r="K89" s="96"/>
      <c r="L89" s="50"/>
      <c r="M89" s="96"/>
      <c r="N89" s="111"/>
      <c r="O89" s="96"/>
      <c r="P89" s="111"/>
      <c r="Q89" s="111"/>
      <c r="R89" s="111"/>
      <c r="S89" s="85" t="str">
        <f t="shared" si="3"/>
        <v/>
      </c>
      <c r="T89" s="79" t="str">
        <f t="shared" si="5"/>
        <v/>
      </c>
    </row>
    <row r="90" spans="1:20" ht="21" customHeight="1" x14ac:dyDescent="0.2">
      <c r="A90" s="95"/>
      <c r="B90" s="208" t="str">
        <f t="shared" si="4"/>
        <v/>
      </c>
      <c r="C90" s="104"/>
      <c r="D90" s="96"/>
      <c r="E90" s="96"/>
      <c r="F90" s="96"/>
      <c r="G90" s="96"/>
      <c r="H90" s="96"/>
      <c r="I90" s="96"/>
      <c r="J90" s="96"/>
      <c r="K90" s="96"/>
      <c r="L90" s="50"/>
      <c r="M90" s="96"/>
      <c r="N90" s="111"/>
      <c r="O90" s="96"/>
      <c r="P90" s="111"/>
      <c r="Q90" s="111"/>
      <c r="R90" s="111"/>
      <c r="S90" s="85" t="str">
        <f t="shared" si="3"/>
        <v/>
      </c>
      <c r="T90" s="79" t="str">
        <f t="shared" si="5"/>
        <v/>
      </c>
    </row>
    <row r="91" spans="1:20" ht="21" customHeight="1" x14ac:dyDescent="0.2">
      <c r="A91" s="95"/>
      <c r="B91" s="208" t="str">
        <f t="shared" si="4"/>
        <v/>
      </c>
      <c r="C91" s="104"/>
      <c r="D91" s="96"/>
      <c r="E91" s="96"/>
      <c r="F91" s="96"/>
      <c r="G91" s="96"/>
      <c r="H91" s="96"/>
      <c r="I91" s="96"/>
      <c r="J91" s="96"/>
      <c r="K91" s="96"/>
      <c r="L91" s="50"/>
      <c r="M91" s="96"/>
      <c r="N91" s="111"/>
      <c r="O91" s="96"/>
      <c r="P91" s="111"/>
      <c r="Q91" s="111"/>
      <c r="R91" s="111"/>
      <c r="S91" s="85" t="str">
        <f t="shared" si="3"/>
        <v/>
      </c>
      <c r="T91" s="79" t="str">
        <f t="shared" si="5"/>
        <v/>
      </c>
    </row>
    <row r="92" spans="1:20" ht="21" customHeight="1" x14ac:dyDescent="0.2">
      <c r="A92" s="95"/>
      <c r="B92" s="208" t="str">
        <f t="shared" si="4"/>
        <v/>
      </c>
      <c r="C92" s="104"/>
      <c r="D92" s="96"/>
      <c r="E92" s="96"/>
      <c r="F92" s="96"/>
      <c r="G92" s="96"/>
      <c r="H92" s="96"/>
      <c r="I92" s="96"/>
      <c r="J92" s="96"/>
      <c r="K92" s="96"/>
      <c r="L92" s="50"/>
      <c r="M92" s="96"/>
      <c r="N92" s="111"/>
      <c r="O92" s="96"/>
      <c r="P92" s="111"/>
      <c r="Q92" s="111"/>
      <c r="R92" s="111"/>
      <c r="S92" s="85" t="str">
        <f t="shared" si="3"/>
        <v/>
      </c>
      <c r="T92" s="79" t="str">
        <f t="shared" si="5"/>
        <v/>
      </c>
    </row>
    <row r="93" spans="1:20" ht="21" customHeight="1" x14ac:dyDescent="0.2">
      <c r="A93" s="95"/>
      <c r="B93" s="208" t="str">
        <f t="shared" si="4"/>
        <v/>
      </c>
      <c r="C93" s="104"/>
      <c r="D93" s="96"/>
      <c r="E93" s="96"/>
      <c r="F93" s="96"/>
      <c r="G93" s="96"/>
      <c r="H93" s="96"/>
      <c r="I93" s="96"/>
      <c r="J93" s="96"/>
      <c r="K93" s="96"/>
      <c r="L93" s="50"/>
      <c r="M93" s="96"/>
      <c r="N93" s="111"/>
      <c r="O93" s="96"/>
      <c r="P93" s="111"/>
      <c r="Q93" s="111"/>
      <c r="R93" s="111"/>
      <c r="S93" s="85" t="str">
        <f t="shared" si="3"/>
        <v/>
      </c>
      <c r="T93" s="79" t="str">
        <f t="shared" si="5"/>
        <v/>
      </c>
    </row>
    <row r="94" spans="1:20" ht="21" customHeight="1" x14ac:dyDescent="0.2">
      <c r="A94" s="95"/>
      <c r="B94" s="208" t="str">
        <f t="shared" si="4"/>
        <v/>
      </c>
      <c r="C94" s="104"/>
      <c r="D94" s="96"/>
      <c r="E94" s="96"/>
      <c r="F94" s="96"/>
      <c r="G94" s="96"/>
      <c r="H94" s="96"/>
      <c r="I94" s="96"/>
      <c r="J94" s="96"/>
      <c r="K94" s="96"/>
      <c r="L94" s="50"/>
      <c r="M94" s="96"/>
      <c r="N94" s="111"/>
      <c r="O94" s="96"/>
      <c r="P94" s="111"/>
      <c r="Q94" s="111"/>
      <c r="R94" s="111"/>
      <c r="S94" s="85" t="str">
        <f t="shared" si="3"/>
        <v/>
      </c>
      <c r="T94" s="79" t="str">
        <f t="shared" si="5"/>
        <v/>
      </c>
    </row>
    <row r="95" spans="1:20" ht="21" customHeight="1" x14ac:dyDescent="0.2">
      <c r="A95" s="95"/>
      <c r="B95" s="208" t="str">
        <f t="shared" si="4"/>
        <v/>
      </c>
      <c r="C95" s="104"/>
      <c r="D95" s="96"/>
      <c r="E95" s="96"/>
      <c r="F95" s="96"/>
      <c r="G95" s="96"/>
      <c r="H95" s="96"/>
      <c r="I95" s="96"/>
      <c r="J95" s="96"/>
      <c r="K95" s="96"/>
      <c r="L95" s="50"/>
      <c r="M95" s="96"/>
      <c r="N95" s="111"/>
      <c r="O95" s="96"/>
      <c r="P95" s="111"/>
      <c r="Q95" s="111"/>
      <c r="R95" s="111"/>
      <c r="S95" s="85" t="str">
        <f t="shared" si="3"/>
        <v/>
      </c>
      <c r="T95" s="79" t="str">
        <f t="shared" si="5"/>
        <v/>
      </c>
    </row>
    <row r="96" spans="1:20" ht="21" customHeight="1" x14ac:dyDescent="0.2">
      <c r="A96" s="95"/>
      <c r="B96" s="208" t="str">
        <f t="shared" si="4"/>
        <v/>
      </c>
      <c r="C96" s="104"/>
      <c r="D96" s="96"/>
      <c r="E96" s="96"/>
      <c r="F96" s="96"/>
      <c r="G96" s="96"/>
      <c r="H96" s="96"/>
      <c r="I96" s="96"/>
      <c r="J96" s="96"/>
      <c r="K96" s="96"/>
      <c r="L96" s="50"/>
      <c r="M96" s="96"/>
      <c r="N96" s="111"/>
      <c r="O96" s="96"/>
      <c r="P96" s="111"/>
      <c r="Q96" s="111"/>
      <c r="R96" s="111"/>
      <c r="S96" s="85" t="str">
        <f t="shared" si="3"/>
        <v/>
      </c>
      <c r="T96" s="79" t="str">
        <f t="shared" si="5"/>
        <v/>
      </c>
    </row>
    <row r="97" spans="1:20" ht="21" customHeight="1" x14ac:dyDescent="0.2">
      <c r="A97" s="95"/>
      <c r="B97" s="208" t="str">
        <f t="shared" si="4"/>
        <v/>
      </c>
      <c r="C97" s="104"/>
      <c r="D97" s="96"/>
      <c r="E97" s="96"/>
      <c r="F97" s="96"/>
      <c r="G97" s="96"/>
      <c r="H97" s="96"/>
      <c r="I97" s="96"/>
      <c r="J97" s="96"/>
      <c r="K97" s="96"/>
      <c r="L97" s="50"/>
      <c r="M97" s="96"/>
      <c r="N97" s="111"/>
      <c r="O97" s="96"/>
      <c r="P97" s="111"/>
      <c r="Q97" s="111"/>
      <c r="R97" s="111"/>
      <c r="S97" s="85" t="str">
        <f t="shared" si="3"/>
        <v/>
      </c>
      <c r="T97" s="79" t="str">
        <f t="shared" si="5"/>
        <v/>
      </c>
    </row>
    <row r="98" spans="1:20" ht="21" customHeight="1" x14ac:dyDescent="0.2">
      <c r="A98" s="95"/>
      <c r="B98" s="208" t="str">
        <f t="shared" si="4"/>
        <v/>
      </c>
      <c r="C98" s="104"/>
      <c r="D98" s="96"/>
      <c r="E98" s="96"/>
      <c r="F98" s="96"/>
      <c r="G98" s="96"/>
      <c r="H98" s="96"/>
      <c r="I98" s="96"/>
      <c r="J98" s="96"/>
      <c r="K98" s="96"/>
      <c r="L98" s="50"/>
      <c r="M98" s="96"/>
      <c r="N98" s="111"/>
      <c r="O98" s="96"/>
      <c r="P98" s="111"/>
      <c r="Q98" s="111"/>
      <c r="R98" s="111"/>
      <c r="S98" s="85" t="str">
        <f t="shared" si="3"/>
        <v/>
      </c>
      <c r="T98" s="79" t="str">
        <f t="shared" si="5"/>
        <v/>
      </c>
    </row>
    <row r="99" spans="1:20" ht="21" customHeight="1" x14ac:dyDescent="0.2">
      <c r="A99" s="95"/>
      <c r="B99" s="208" t="str">
        <f t="shared" si="4"/>
        <v/>
      </c>
      <c r="C99" s="104"/>
      <c r="D99" s="96"/>
      <c r="E99" s="96"/>
      <c r="F99" s="96"/>
      <c r="G99" s="96"/>
      <c r="H99" s="96"/>
      <c r="I99" s="96"/>
      <c r="J99" s="96"/>
      <c r="K99" s="96"/>
      <c r="L99" s="50"/>
      <c r="M99" s="96"/>
      <c r="N99" s="111"/>
      <c r="O99" s="96"/>
      <c r="P99" s="111"/>
      <c r="Q99" s="111"/>
      <c r="R99" s="111"/>
      <c r="S99" s="85" t="str">
        <f t="shared" si="3"/>
        <v/>
      </c>
      <c r="T99" s="79" t="str">
        <f t="shared" si="5"/>
        <v/>
      </c>
    </row>
    <row r="100" spans="1:20" ht="21" customHeight="1" x14ac:dyDescent="0.2">
      <c r="A100" s="95"/>
      <c r="B100" s="208" t="str">
        <f t="shared" si="4"/>
        <v/>
      </c>
      <c r="C100" s="104"/>
      <c r="D100" s="96"/>
      <c r="E100" s="96"/>
      <c r="F100" s="96"/>
      <c r="G100" s="96"/>
      <c r="H100" s="96"/>
      <c r="I100" s="96"/>
      <c r="J100" s="96"/>
      <c r="K100" s="96"/>
      <c r="L100" s="50"/>
      <c r="M100" s="96"/>
      <c r="N100" s="111"/>
      <c r="O100" s="96"/>
      <c r="P100" s="111"/>
      <c r="Q100" s="111"/>
      <c r="R100" s="111"/>
      <c r="S100" s="85" t="str">
        <f t="shared" si="3"/>
        <v/>
      </c>
      <c r="T100" s="79" t="str">
        <f t="shared" si="5"/>
        <v/>
      </c>
    </row>
    <row r="101" spans="1:20" ht="21" customHeight="1" x14ac:dyDescent="0.2">
      <c r="A101" s="95"/>
      <c r="B101" s="208" t="str">
        <f t="shared" si="4"/>
        <v/>
      </c>
      <c r="C101" s="104"/>
      <c r="D101" s="96"/>
      <c r="E101" s="96"/>
      <c r="F101" s="96"/>
      <c r="G101" s="96"/>
      <c r="H101" s="96"/>
      <c r="I101" s="96"/>
      <c r="J101" s="96"/>
      <c r="K101" s="96"/>
      <c r="L101" s="50"/>
      <c r="M101" s="96"/>
      <c r="N101" s="111"/>
      <c r="O101" s="96"/>
      <c r="P101" s="111"/>
      <c r="Q101" s="111"/>
      <c r="R101" s="111"/>
      <c r="S101" s="85" t="str">
        <f t="shared" si="3"/>
        <v/>
      </c>
      <c r="T101" s="79" t="str">
        <f t="shared" si="5"/>
        <v/>
      </c>
    </row>
    <row r="102" spans="1:20" ht="21" customHeight="1" x14ac:dyDescent="0.2">
      <c r="A102" s="95"/>
      <c r="B102" s="208" t="str">
        <f t="shared" si="4"/>
        <v/>
      </c>
      <c r="C102" s="104"/>
      <c r="D102" s="96"/>
      <c r="E102" s="96"/>
      <c r="F102" s="96"/>
      <c r="G102" s="96"/>
      <c r="H102" s="96"/>
      <c r="I102" s="96"/>
      <c r="J102" s="96"/>
      <c r="K102" s="96"/>
      <c r="L102" s="50"/>
      <c r="M102" s="96"/>
      <c r="N102" s="111"/>
      <c r="O102" s="96"/>
      <c r="P102" s="111"/>
      <c r="Q102" s="111"/>
      <c r="R102" s="111"/>
      <c r="S102" s="85" t="str">
        <f t="shared" si="3"/>
        <v/>
      </c>
      <c r="T102" s="79" t="str">
        <f t="shared" si="5"/>
        <v/>
      </c>
    </row>
    <row r="103" spans="1:20" ht="21" customHeight="1" x14ac:dyDescent="0.2">
      <c r="A103" s="95"/>
      <c r="B103" s="208" t="str">
        <f t="shared" si="4"/>
        <v/>
      </c>
      <c r="C103" s="104"/>
      <c r="D103" s="96"/>
      <c r="E103" s="96"/>
      <c r="F103" s="96"/>
      <c r="G103" s="96"/>
      <c r="H103" s="96"/>
      <c r="I103" s="96"/>
      <c r="J103" s="96"/>
      <c r="K103" s="96"/>
      <c r="L103" s="50"/>
      <c r="M103" s="96"/>
      <c r="N103" s="111"/>
      <c r="O103" s="96"/>
      <c r="P103" s="111"/>
      <c r="Q103" s="111"/>
      <c r="R103" s="111"/>
      <c r="S103" s="85" t="str">
        <f t="shared" si="3"/>
        <v/>
      </c>
      <c r="T103" s="79" t="str">
        <f t="shared" si="5"/>
        <v/>
      </c>
    </row>
    <row r="104" spans="1:20" ht="21" customHeight="1" x14ac:dyDescent="0.2">
      <c r="A104" s="95"/>
      <c r="B104" s="208" t="str">
        <f t="shared" si="4"/>
        <v/>
      </c>
      <c r="C104" s="104"/>
      <c r="D104" s="96"/>
      <c r="E104" s="96"/>
      <c r="F104" s="96"/>
      <c r="G104" s="96"/>
      <c r="H104" s="96"/>
      <c r="I104" s="96"/>
      <c r="J104" s="96"/>
      <c r="K104" s="96"/>
      <c r="L104" s="50"/>
      <c r="M104" s="96"/>
      <c r="N104" s="111"/>
      <c r="O104" s="96"/>
      <c r="P104" s="111"/>
      <c r="Q104" s="111"/>
      <c r="R104" s="111"/>
      <c r="S104" s="85" t="str">
        <f t="shared" si="3"/>
        <v/>
      </c>
      <c r="T104" s="79" t="str">
        <f t="shared" si="5"/>
        <v/>
      </c>
    </row>
    <row r="105" spans="1:20" ht="21" customHeight="1" x14ac:dyDescent="0.2">
      <c r="A105" s="95"/>
      <c r="B105" s="208" t="str">
        <f t="shared" si="4"/>
        <v/>
      </c>
      <c r="C105" s="104"/>
      <c r="D105" s="96"/>
      <c r="E105" s="96"/>
      <c r="F105" s="96"/>
      <c r="G105" s="96"/>
      <c r="H105" s="96"/>
      <c r="I105" s="96"/>
      <c r="J105" s="96"/>
      <c r="K105" s="96"/>
      <c r="L105" s="50"/>
      <c r="M105" s="96"/>
      <c r="N105" s="111"/>
      <c r="O105" s="96"/>
      <c r="P105" s="111"/>
      <c r="Q105" s="111"/>
      <c r="R105" s="111"/>
      <c r="S105" s="85" t="str">
        <f t="shared" si="3"/>
        <v/>
      </c>
      <c r="T105" s="79" t="str">
        <f t="shared" si="5"/>
        <v/>
      </c>
    </row>
    <row r="106" spans="1:20" ht="21" customHeight="1" x14ac:dyDescent="0.2">
      <c r="A106" s="95"/>
      <c r="B106" s="208" t="str">
        <f t="shared" si="4"/>
        <v/>
      </c>
      <c r="C106" s="104"/>
      <c r="D106" s="96"/>
      <c r="E106" s="96"/>
      <c r="F106" s="96"/>
      <c r="G106" s="96"/>
      <c r="H106" s="96"/>
      <c r="I106" s="96"/>
      <c r="J106" s="96"/>
      <c r="K106" s="96"/>
      <c r="L106" s="50"/>
      <c r="M106" s="96"/>
      <c r="N106" s="111"/>
      <c r="O106" s="96"/>
      <c r="P106" s="111"/>
      <c r="Q106" s="111"/>
      <c r="R106" s="111"/>
      <c r="S106" s="85" t="str">
        <f t="shared" si="3"/>
        <v/>
      </c>
      <c r="T106" s="79" t="str">
        <f t="shared" si="5"/>
        <v/>
      </c>
    </row>
    <row r="107" spans="1:20" ht="21" customHeight="1" x14ac:dyDescent="0.2">
      <c r="A107" s="95"/>
      <c r="B107" s="208" t="str">
        <f t="shared" si="4"/>
        <v/>
      </c>
      <c r="C107" s="104"/>
      <c r="D107" s="96"/>
      <c r="E107" s="96"/>
      <c r="F107" s="96"/>
      <c r="G107" s="96"/>
      <c r="H107" s="96"/>
      <c r="I107" s="96"/>
      <c r="J107" s="96"/>
      <c r="K107" s="96"/>
      <c r="L107" s="50"/>
      <c r="M107" s="96"/>
      <c r="N107" s="111"/>
      <c r="O107" s="96"/>
      <c r="P107" s="111"/>
      <c r="Q107" s="111"/>
      <c r="R107" s="111"/>
      <c r="S107" s="85" t="str">
        <f t="shared" si="3"/>
        <v/>
      </c>
      <c r="T107" s="79" t="str">
        <f t="shared" si="5"/>
        <v/>
      </c>
    </row>
    <row r="108" spans="1:20" ht="21" customHeight="1" x14ac:dyDescent="0.2">
      <c r="A108" s="95"/>
      <c r="B108" s="208" t="str">
        <f t="shared" si="4"/>
        <v/>
      </c>
      <c r="C108" s="104"/>
      <c r="D108" s="96"/>
      <c r="E108" s="96"/>
      <c r="F108" s="96"/>
      <c r="G108" s="96"/>
      <c r="H108" s="96"/>
      <c r="I108" s="96"/>
      <c r="J108" s="96"/>
      <c r="K108" s="96"/>
      <c r="L108" s="50"/>
      <c r="M108" s="96"/>
      <c r="N108" s="111"/>
      <c r="O108" s="96"/>
      <c r="P108" s="111"/>
      <c r="Q108" s="111"/>
      <c r="R108" s="111"/>
      <c r="S108" s="85" t="str">
        <f t="shared" si="3"/>
        <v/>
      </c>
      <c r="T108" s="79" t="str">
        <f t="shared" si="5"/>
        <v/>
      </c>
    </row>
    <row r="109" spans="1:20" ht="21" customHeight="1" x14ac:dyDescent="0.2">
      <c r="A109" s="95"/>
      <c r="B109" s="208" t="str">
        <f t="shared" si="4"/>
        <v/>
      </c>
      <c r="C109" s="104"/>
      <c r="D109" s="96"/>
      <c r="E109" s="96"/>
      <c r="F109" s="96"/>
      <c r="G109" s="96"/>
      <c r="H109" s="96"/>
      <c r="I109" s="96"/>
      <c r="J109" s="96"/>
      <c r="K109" s="96"/>
      <c r="L109" s="50"/>
      <c r="M109" s="96"/>
      <c r="N109" s="111"/>
      <c r="O109" s="96"/>
      <c r="P109" s="111"/>
      <c r="Q109" s="111"/>
      <c r="R109" s="111"/>
      <c r="S109" s="85" t="str">
        <f t="shared" si="3"/>
        <v/>
      </c>
      <c r="T109" s="79" t="str">
        <f t="shared" si="5"/>
        <v/>
      </c>
    </row>
    <row r="110" spans="1:20" ht="21" customHeight="1" x14ac:dyDescent="0.2">
      <c r="A110" s="95"/>
      <c r="B110" s="208" t="str">
        <f t="shared" si="4"/>
        <v/>
      </c>
      <c r="C110" s="104"/>
      <c r="D110" s="96"/>
      <c r="E110" s="96"/>
      <c r="F110" s="96"/>
      <c r="G110" s="96"/>
      <c r="H110" s="96"/>
      <c r="I110" s="96"/>
      <c r="J110" s="96"/>
      <c r="K110" s="96"/>
      <c r="L110" s="50"/>
      <c r="M110" s="96"/>
      <c r="N110" s="111"/>
      <c r="O110" s="96"/>
      <c r="P110" s="111"/>
      <c r="Q110" s="111"/>
      <c r="R110" s="111"/>
      <c r="S110" s="85" t="str">
        <f t="shared" si="3"/>
        <v/>
      </c>
      <c r="T110" s="79" t="str">
        <f t="shared" si="5"/>
        <v/>
      </c>
    </row>
    <row r="111" spans="1:20" ht="21" customHeight="1" x14ac:dyDescent="0.2">
      <c r="A111" s="95"/>
      <c r="B111" s="208" t="str">
        <f t="shared" si="4"/>
        <v/>
      </c>
      <c r="C111" s="104"/>
      <c r="D111" s="96"/>
      <c r="E111" s="96"/>
      <c r="F111" s="96"/>
      <c r="G111" s="96"/>
      <c r="H111" s="96"/>
      <c r="I111" s="96"/>
      <c r="J111" s="96"/>
      <c r="K111" s="96"/>
      <c r="L111" s="50"/>
      <c r="M111" s="96"/>
      <c r="N111" s="111"/>
      <c r="O111" s="96"/>
      <c r="P111" s="111"/>
      <c r="Q111" s="111"/>
      <c r="R111" s="111"/>
      <c r="S111" s="85" t="str">
        <f t="shared" si="3"/>
        <v/>
      </c>
      <c r="T111" s="79" t="str">
        <f t="shared" si="5"/>
        <v/>
      </c>
    </row>
    <row r="112" spans="1:20" ht="21" customHeight="1" x14ac:dyDescent="0.2">
      <c r="A112" s="95"/>
      <c r="B112" s="208" t="str">
        <f t="shared" si="4"/>
        <v/>
      </c>
      <c r="C112" s="104"/>
      <c r="D112" s="96"/>
      <c r="E112" s="96"/>
      <c r="F112" s="96"/>
      <c r="G112" s="96"/>
      <c r="H112" s="96"/>
      <c r="I112" s="96"/>
      <c r="J112" s="96"/>
      <c r="K112" s="96"/>
      <c r="L112" s="50"/>
      <c r="M112" s="96"/>
      <c r="N112" s="111"/>
      <c r="O112" s="96"/>
      <c r="P112" s="111"/>
      <c r="Q112" s="111"/>
      <c r="R112" s="111"/>
      <c r="S112" s="85" t="str">
        <f t="shared" si="3"/>
        <v/>
      </c>
      <c r="T112" s="79" t="str">
        <f t="shared" si="5"/>
        <v/>
      </c>
    </row>
    <row r="113" spans="1:20" ht="21" customHeight="1" x14ac:dyDescent="0.2">
      <c r="A113" s="95"/>
      <c r="B113" s="208" t="str">
        <f t="shared" si="4"/>
        <v/>
      </c>
      <c r="C113" s="104"/>
      <c r="D113" s="96"/>
      <c r="E113" s="96"/>
      <c r="F113" s="96"/>
      <c r="G113" s="96"/>
      <c r="H113" s="96"/>
      <c r="I113" s="96"/>
      <c r="J113" s="96"/>
      <c r="K113" s="96"/>
      <c r="L113" s="50"/>
      <c r="M113" s="96"/>
      <c r="N113" s="111"/>
      <c r="O113" s="96"/>
      <c r="P113" s="111"/>
      <c r="Q113" s="111"/>
      <c r="R113" s="111"/>
      <c r="S113" s="85" t="str">
        <f t="shared" si="3"/>
        <v/>
      </c>
      <c r="T113" s="79" t="str">
        <f t="shared" si="5"/>
        <v/>
      </c>
    </row>
    <row r="114" spans="1:20" ht="21" customHeight="1" x14ac:dyDescent="0.2">
      <c r="A114" s="95"/>
      <c r="B114" s="208" t="str">
        <f t="shared" si="4"/>
        <v/>
      </c>
      <c r="C114" s="104"/>
      <c r="D114" s="96"/>
      <c r="E114" s="96"/>
      <c r="F114" s="96"/>
      <c r="G114" s="96"/>
      <c r="H114" s="96"/>
      <c r="I114" s="96"/>
      <c r="J114" s="96"/>
      <c r="K114" s="96"/>
      <c r="L114" s="50"/>
      <c r="M114" s="96"/>
      <c r="N114" s="111"/>
      <c r="O114" s="96"/>
      <c r="P114" s="111"/>
      <c r="Q114" s="111"/>
      <c r="R114" s="111"/>
      <c r="S114" s="85" t="str">
        <f t="shared" si="3"/>
        <v/>
      </c>
      <c r="T114" s="79" t="str">
        <f t="shared" si="5"/>
        <v/>
      </c>
    </row>
    <row r="115" spans="1:20" ht="21" customHeight="1" x14ac:dyDescent="0.2">
      <c r="A115" s="95"/>
      <c r="B115" s="208" t="str">
        <f t="shared" si="4"/>
        <v/>
      </c>
      <c r="C115" s="104"/>
      <c r="D115" s="96"/>
      <c r="E115" s="96"/>
      <c r="F115" s="96"/>
      <c r="G115" s="96"/>
      <c r="H115" s="96"/>
      <c r="I115" s="96"/>
      <c r="J115" s="96"/>
      <c r="K115" s="96"/>
      <c r="L115" s="50"/>
      <c r="M115" s="96"/>
      <c r="N115" s="111"/>
      <c r="O115" s="96"/>
      <c r="P115" s="111"/>
      <c r="Q115" s="111"/>
      <c r="R115" s="111"/>
      <c r="S115" s="85" t="str">
        <f t="shared" si="3"/>
        <v/>
      </c>
      <c r="T115" s="79" t="str">
        <f t="shared" si="5"/>
        <v/>
      </c>
    </row>
    <row r="116" spans="1:20" ht="21" customHeight="1" x14ac:dyDescent="0.2">
      <c r="A116" s="95"/>
      <c r="B116" s="208" t="str">
        <f t="shared" si="4"/>
        <v/>
      </c>
      <c r="C116" s="104"/>
      <c r="D116" s="96"/>
      <c r="E116" s="96"/>
      <c r="F116" s="96"/>
      <c r="G116" s="96"/>
      <c r="H116" s="96"/>
      <c r="I116" s="96"/>
      <c r="J116" s="96"/>
      <c r="K116" s="96"/>
      <c r="L116" s="50"/>
      <c r="M116" s="96"/>
      <c r="N116" s="111"/>
      <c r="O116" s="96"/>
      <c r="P116" s="111"/>
      <c r="Q116" s="111"/>
      <c r="R116" s="111"/>
      <c r="S116" s="85" t="str">
        <f t="shared" si="3"/>
        <v/>
      </c>
      <c r="T116" s="79" t="str">
        <f t="shared" si="5"/>
        <v/>
      </c>
    </row>
    <row r="117" spans="1:20" ht="21" customHeight="1" x14ac:dyDescent="0.2">
      <c r="A117" s="95"/>
      <c r="B117" s="208" t="str">
        <f t="shared" si="4"/>
        <v/>
      </c>
      <c r="C117" s="104"/>
      <c r="D117" s="96"/>
      <c r="E117" s="96"/>
      <c r="F117" s="96"/>
      <c r="G117" s="96"/>
      <c r="H117" s="96"/>
      <c r="I117" s="96"/>
      <c r="J117" s="96"/>
      <c r="K117" s="96"/>
      <c r="L117" s="50"/>
      <c r="M117" s="96"/>
      <c r="N117" s="111"/>
      <c r="O117" s="96"/>
      <c r="P117" s="111"/>
      <c r="Q117" s="111"/>
      <c r="R117" s="111"/>
      <c r="S117" s="85" t="str">
        <f t="shared" si="3"/>
        <v/>
      </c>
      <c r="T117" s="79" t="str">
        <f t="shared" si="5"/>
        <v/>
      </c>
    </row>
    <row r="118" spans="1:20" ht="21" customHeight="1" x14ac:dyDescent="0.2">
      <c r="A118" s="95"/>
      <c r="B118" s="208" t="str">
        <f t="shared" si="4"/>
        <v/>
      </c>
      <c r="C118" s="104"/>
      <c r="D118" s="96"/>
      <c r="E118" s="96"/>
      <c r="F118" s="96"/>
      <c r="G118" s="96"/>
      <c r="H118" s="96"/>
      <c r="I118" s="96"/>
      <c r="J118" s="96"/>
      <c r="K118" s="96"/>
      <c r="L118" s="50"/>
      <c r="M118" s="96"/>
      <c r="N118" s="111"/>
      <c r="O118" s="96"/>
      <c r="P118" s="111"/>
      <c r="Q118" s="111"/>
      <c r="R118" s="111"/>
      <c r="S118" s="85" t="str">
        <f t="shared" si="3"/>
        <v/>
      </c>
      <c r="T118" s="79" t="str">
        <f t="shared" si="5"/>
        <v/>
      </c>
    </row>
    <row r="119" spans="1:20" ht="21" customHeight="1" x14ac:dyDescent="0.2">
      <c r="A119" s="95"/>
      <c r="B119" s="208" t="str">
        <f t="shared" si="4"/>
        <v/>
      </c>
      <c r="C119" s="104"/>
      <c r="D119" s="96"/>
      <c r="E119" s="96"/>
      <c r="F119" s="96"/>
      <c r="G119" s="96"/>
      <c r="H119" s="96"/>
      <c r="I119" s="96"/>
      <c r="J119" s="96"/>
      <c r="K119" s="96"/>
      <c r="L119" s="50"/>
      <c r="M119" s="96"/>
      <c r="N119" s="111"/>
      <c r="O119" s="96"/>
      <c r="P119" s="111"/>
      <c r="Q119" s="111"/>
      <c r="R119" s="111"/>
      <c r="S119" s="85" t="str">
        <f t="shared" si="3"/>
        <v/>
      </c>
      <c r="T119" s="79" t="str">
        <f t="shared" si="5"/>
        <v/>
      </c>
    </row>
    <row r="120" spans="1:20" ht="21" customHeight="1" x14ac:dyDescent="0.2">
      <c r="A120" s="95"/>
      <c r="B120" s="208" t="str">
        <f t="shared" si="4"/>
        <v/>
      </c>
      <c r="C120" s="104"/>
      <c r="D120" s="96"/>
      <c r="E120" s="96"/>
      <c r="F120" s="96"/>
      <c r="G120" s="96"/>
      <c r="H120" s="96"/>
      <c r="I120" s="96"/>
      <c r="J120" s="96"/>
      <c r="K120" s="96"/>
      <c r="L120" s="50"/>
      <c r="M120" s="96"/>
      <c r="N120" s="111"/>
      <c r="O120" s="96"/>
      <c r="P120" s="111"/>
      <c r="Q120" s="111"/>
      <c r="R120" s="111"/>
      <c r="S120" s="85" t="str">
        <f t="shared" si="3"/>
        <v/>
      </c>
      <c r="T120" s="79" t="str">
        <f t="shared" si="5"/>
        <v/>
      </c>
    </row>
    <row r="121" spans="1:20" ht="21" customHeight="1" x14ac:dyDescent="0.2">
      <c r="A121" s="95"/>
      <c r="B121" s="208" t="str">
        <f t="shared" si="4"/>
        <v/>
      </c>
      <c r="C121" s="104"/>
      <c r="D121" s="96"/>
      <c r="E121" s="96"/>
      <c r="F121" s="96"/>
      <c r="G121" s="96"/>
      <c r="H121" s="96"/>
      <c r="I121" s="96"/>
      <c r="J121" s="96"/>
      <c r="K121" s="96"/>
      <c r="L121" s="50"/>
      <c r="M121" s="96"/>
      <c r="N121" s="111"/>
      <c r="O121" s="96"/>
      <c r="P121" s="111"/>
      <c r="Q121" s="111"/>
      <c r="R121" s="111"/>
      <c r="S121" s="85" t="str">
        <f t="shared" si="3"/>
        <v/>
      </c>
      <c r="T121" s="79" t="str">
        <f t="shared" si="5"/>
        <v/>
      </c>
    </row>
    <row r="122" spans="1:20" ht="21" customHeight="1" x14ac:dyDescent="0.2">
      <c r="A122" s="95"/>
      <c r="B122" s="208" t="str">
        <f t="shared" si="4"/>
        <v/>
      </c>
      <c r="C122" s="104"/>
      <c r="D122" s="96"/>
      <c r="E122" s="96"/>
      <c r="F122" s="96"/>
      <c r="G122" s="96"/>
      <c r="H122" s="96"/>
      <c r="I122" s="96"/>
      <c r="J122" s="96"/>
      <c r="K122" s="96"/>
      <c r="L122" s="50"/>
      <c r="M122" s="96"/>
      <c r="N122" s="111"/>
      <c r="O122" s="96"/>
      <c r="P122" s="111"/>
      <c r="Q122" s="111"/>
      <c r="R122" s="111"/>
      <c r="S122" s="85" t="str">
        <f t="shared" si="3"/>
        <v/>
      </c>
      <c r="T122" s="79" t="str">
        <f t="shared" si="5"/>
        <v/>
      </c>
    </row>
    <row r="123" spans="1:20" ht="21" customHeight="1" x14ac:dyDescent="0.2">
      <c r="A123" s="95"/>
      <c r="B123" s="208" t="str">
        <f t="shared" si="4"/>
        <v/>
      </c>
      <c r="C123" s="104"/>
      <c r="D123" s="96"/>
      <c r="E123" s="96"/>
      <c r="F123" s="96"/>
      <c r="G123" s="96"/>
      <c r="H123" s="96"/>
      <c r="I123" s="96"/>
      <c r="J123" s="96"/>
      <c r="K123" s="96"/>
      <c r="L123" s="50"/>
      <c r="M123" s="96"/>
      <c r="N123" s="111"/>
      <c r="O123" s="96"/>
      <c r="P123" s="111"/>
      <c r="Q123" s="111"/>
      <c r="R123" s="111"/>
      <c r="S123" s="85" t="str">
        <f t="shared" si="3"/>
        <v/>
      </c>
      <c r="T123" s="79" t="str">
        <f t="shared" si="5"/>
        <v/>
      </c>
    </row>
    <row r="124" spans="1:20" ht="21" customHeight="1" x14ac:dyDescent="0.2">
      <c r="A124" s="95"/>
      <c r="B124" s="208" t="str">
        <f t="shared" si="4"/>
        <v/>
      </c>
      <c r="C124" s="104"/>
      <c r="D124" s="96"/>
      <c r="E124" s="96"/>
      <c r="F124" s="96"/>
      <c r="G124" s="96"/>
      <c r="H124" s="96"/>
      <c r="I124" s="96"/>
      <c r="J124" s="96"/>
      <c r="K124" s="96"/>
      <c r="L124" s="50"/>
      <c r="M124" s="96"/>
      <c r="N124" s="111"/>
      <c r="O124" s="96"/>
      <c r="P124" s="111"/>
      <c r="Q124" s="111"/>
      <c r="R124" s="111"/>
      <c r="S124" s="85" t="str">
        <f t="shared" si="3"/>
        <v/>
      </c>
      <c r="T124" s="79" t="str">
        <f t="shared" si="5"/>
        <v/>
      </c>
    </row>
    <row r="125" spans="1:20" ht="21" customHeight="1" x14ac:dyDescent="0.2">
      <c r="A125" s="95"/>
      <c r="B125" s="208" t="str">
        <f t="shared" si="4"/>
        <v/>
      </c>
      <c r="C125" s="104"/>
      <c r="D125" s="96"/>
      <c r="E125" s="96"/>
      <c r="F125" s="96"/>
      <c r="G125" s="96"/>
      <c r="H125" s="96"/>
      <c r="I125" s="96"/>
      <c r="J125" s="96"/>
      <c r="K125" s="96"/>
      <c r="L125" s="50"/>
      <c r="M125" s="96"/>
      <c r="N125" s="111"/>
      <c r="O125" s="96"/>
      <c r="P125" s="111"/>
      <c r="Q125" s="111"/>
      <c r="R125" s="111"/>
      <c r="S125" s="85" t="str">
        <f t="shared" si="3"/>
        <v/>
      </c>
      <c r="T125" s="79" t="str">
        <f t="shared" si="5"/>
        <v/>
      </c>
    </row>
    <row r="126" spans="1:20" ht="21" customHeight="1" x14ac:dyDescent="0.2">
      <c r="A126" s="95"/>
      <c r="B126" s="208" t="str">
        <f t="shared" si="4"/>
        <v/>
      </c>
      <c r="C126" s="104"/>
      <c r="D126" s="96"/>
      <c r="E126" s="96"/>
      <c r="F126" s="96"/>
      <c r="G126" s="96"/>
      <c r="H126" s="96"/>
      <c r="I126" s="96"/>
      <c r="J126" s="96"/>
      <c r="K126" s="96"/>
      <c r="L126" s="50"/>
      <c r="M126" s="96"/>
      <c r="N126" s="111"/>
      <c r="O126" s="96"/>
      <c r="P126" s="111"/>
      <c r="Q126" s="111"/>
      <c r="R126" s="111"/>
      <c r="S126" s="85" t="str">
        <f t="shared" si="3"/>
        <v/>
      </c>
      <c r="T126" s="79" t="str">
        <f t="shared" si="5"/>
        <v/>
      </c>
    </row>
    <row r="127" spans="1:20" ht="21" customHeight="1" x14ac:dyDescent="0.2">
      <c r="A127" s="95"/>
      <c r="B127" s="208" t="str">
        <f t="shared" si="4"/>
        <v/>
      </c>
      <c r="C127" s="104"/>
      <c r="D127" s="96"/>
      <c r="E127" s="96"/>
      <c r="F127" s="96"/>
      <c r="G127" s="96"/>
      <c r="H127" s="96"/>
      <c r="I127" s="96"/>
      <c r="J127" s="96"/>
      <c r="K127" s="96"/>
      <c r="L127" s="50"/>
      <c r="M127" s="96"/>
      <c r="N127" s="111"/>
      <c r="O127" s="96"/>
      <c r="P127" s="111"/>
      <c r="Q127" s="111"/>
      <c r="R127" s="111"/>
      <c r="S127" s="85" t="str">
        <f t="shared" si="3"/>
        <v/>
      </c>
      <c r="T127" s="79" t="str">
        <f t="shared" si="5"/>
        <v/>
      </c>
    </row>
    <row r="128" spans="1:20" ht="21" customHeight="1" x14ac:dyDescent="0.2">
      <c r="A128" s="95"/>
      <c r="B128" s="208" t="str">
        <f t="shared" si="4"/>
        <v/>
      </c>
      <c r="C128" s="104"/>
      <c r="D128" s="96"/>
      <c r="E128" s="96"/>
      <c r="F128" s="96"/>
      <c r="G128" s="96"/>
      <c r="H128" s="96"/>
      <c r="I128" s="96"/>
      <c r="J128" s="96"/>
      <c r="K128" s="96"/>
      <c r="L128" s="50"/>
      <c r="M128" s="96"/>
      <c r="N128" s="111"/>
      <c r="O128" s="96"/>
      <c r="P128" s="111"/>
      <c r="Q128" s="111"/>
      <c r="R128" s="111"/>
      <c r="S128" s="85" t="str">
        <f t="shared" si="3"/>
        <v/>
      </c>
      <c r="T128" s="79" t="str">
        <f t="shared" si="5"/>
        <v/>
      </c>
    </row>
    <row r="129" spans="1:20" ht="21" customHeight="1" x14ac:dyDescent="0.2">
      <c r="A129" s="95"/>
      <c r="B129" s="208" t="str">
        <f t="shared" si="4"/>
        <v/>
      </c>
      <c r="C129" s="104"/>
      <c r="D129" s="96"/>
      <c r="E129" s="96"/>
      <c r="F129" s="96"/>
      <c r="G129" s="96"/>
      <c r="H129" s="96"/>
      <c r="I129" s="96"/>
      <c r="J129" s="96"/>
      <c r="K129" s="96"/>
      <c r="L129" s="50"/>
      <c r="M129" s="96"/>
      <c r="N129" s="111"/>
      <c r="O129" s="96"/>
      <c r="P129" s="111"/>
      <c r="Q129" s="111"/>
      <c r="R129" s="111"/>
      <c r="S129" s="85" t="str">
        <f t="shared" si="3"/>
        <v/>
      </c>
      <c r="T129" s="79" t="str">
        <f t="shared" si="5"/>
        <v/>
      </c>
    </row>
    <row r="130" spans="1:20" ht="21" customHeight="1" x14ac:dyDescent="0.2">
      <c r="A130" s="95"/>
      <c r="B130" s="208" t="str">
        <f t="shared" si="4"/>
        <v/>
      </c>
      <c r="C130" s="104"/>
      <c r="D130" s="96"/>
      <c r="E130" s="96"/>
      <c r="F130" s="96"/>
      <c r="G130" s="96"/>
      <c r="H130" s="96"/>
      <c r="I130" s="96"/>
      <c r="J130" s="96"/>
      <c r="K130" s="96"/>
      <c r="L130" s="50"/>
      <c r="M130" s="96"/>
      <c r="N130" s="111"/>
      <c r="O130" s="96"/>
      <c r="P130" s="111"/>
      <c r="Q130" s="111"/>
      <c r="R130" s="111"/>
      <c r="S130" s="85" t="str">
        <f t="shared" si="3"/>
        <v/>
      </c>
      <c r="T130" s="79" t="str">
        <f t="shared" si="5"/>
        <v/>
      </c>
    </row>
    <row r="131" spans="1:20" ht="21" customHeight="1" x14ac:dyDescent="0.2">
      <c r="A131" s="95"/>
      <c r="B131" s="208" t="str">
        <f t="shared" si="4"/>
        <v/>
      </c>
      <c r="C131" s="104"/>
      <c r="D131" s="96"/>
      <c r="E131" s="96"/>
      <c r="F131" s="96"/>
      <c r="G131" s="96"/>
      <c r="H131" s="96"/>
      <c r="I131" s="96"/>
      <c r="J131" s="96"/>
      <c r="K131" s="96"/>
      <c r="L131" s="50"/>
      <c r="M131" s="96"/>
      <c r="N131" s="111"/>
      <c r="O131" s="96"/>
      <c r="P131" s="111"/>
      <c r="Q131" s="111"/>
      <c r="R131" s="111"/>
      <c r="S131" s="85" t="str">
        <f t="shared" si="3"/>
        <v/>
      </c>
      <c r="T131" s="79" t="str">
        <f t="shared" si="5"/>
        <v/>
      </c>
    </row>
    <row r="132" spans="1:20" ht="21" customHeight="1" x14ac:dyDescent="0.2">
      <c r="A132" s="95"/>
      <c r="B132" s="208" t="str">
        <f t="shared" si="4"/>
        <v/>
      </c>
      <c r="C132" s="104"/>
      <c r="D132" s="96"/>
      <c r="E132" s="96"/>
      <c r="F132" s="96"/>
      <c r="G132" s="96"/>
      <c r="H132" s="96"/>
      <c r="I132" s="96"/>
      <c r="J132" s="96"/>
      <c r="K132" s="96"/>
      <c r="L132" s="50"/>
      <c r="M132" s="96"/>
      <c r="N132" s="111"/>
      <c r="O132" s="96"/>
      <c r="P132" s="111"/>
      <c r="Q132" s="111"/>
      <c r="R132" s="111"/>
      <c r="S132" s="85" t="str">
        <f t="shared" si="3"/>
        <v/>
      </c>
      <c r="T132" s="79" t="str">
        <f t="shared" si="5"/>
        <v/>
      </c>
    </row>
    <row r="133" spans="1:20" ht="21" customHeight="1" x14ac:dyDescent="0.2">
      <c r="A133" s="95"/>
      <c r="B133" s="208" t="str">
        <f t="shared" si="4"/>
        <v/>
      </c>
      <c r="C133" s="104"/>
      <c r="D133" s="96"/>
      <c r="E133" s="96"/>
      <c r="F133" s="96"/>
      <c r="G133" s="96"/>
      <c r="H133" s="96"/>
      <c r="I133" s="96"/>
      <c r="J133" s="96"/>
      <c r="K133" s="96"/>
      <c r="L133" s="50"/>
      <c r="M133" s="96"/>
      <c r="N133" s="111"/>
      <c r="O133" s="96"/>
      <c r="P133" s="111"/>
      <c r="Q133" s="111"/>
      <c r="R133" s="111"/>
      <c r="S133" s="85" t="str">
        <f t="shared" si="3"/>
        <v/>
      </c>
      <c r="T133" s="79" t="str">
        <f t="shared" si="5"/>
        <v/>
      </c>
    </row>
    <row r="134" spans="1:20" ht="21" customHeight="1" x14ac:dyDescent="0.2">
      <c r="A134" s="95"/>
      <c r="B134" s="208" t="str">
        <f t="shared" si="4"/>
        <v/>
      </c>
      <c r="C134" s="104"/>
      <c r="D134" s="96"/>
      <c r="E134" s="96"/>
      <c r="F134" s="96"/>
      <c r="G134" s="96"/>
      <c r="H134" s="96"/>
      <c r="I134" s="96"/>
      <c r="J134" s="96"/>
      <c r="K134" s="96"/>
      <c r="L134" s="50"/>
      <c r="M134" s="96"/>
      <c r="N134" s="111"/>
      <c r="O134" s="96"/>
      <c r="P134" s="111"/>
      <c r="Q134" s="111"/>
      <c r="R134" s="111"/>
      <c r="S134" s="85" t="str">
        <f t="shared" si="3"/>
        <v/>
      </c>
      <c r="T134" s="79" t="str">
        <f t="shared" si="5"/>
        <v/>
      </c>
    </row>
    <row r="135" spans="1:20" ht="21" customHeight="1" x14ac:dyDescent="0.2">
      <c r="A135" s="95"/>
      <c r="B135" s="208" t="str">
        <f t="shared" si="4"/>
        <v/>
      </c>
      <c r="C135" s="104"/>
      <c r="D135" s="96"/>
      <c r="E135" s="96"/>
      <c r="F135" s="96"/>
      <c r="G135" s="96"/>
      <c r="H135" s="96"/>
      <c r="I135" s="96"/>
      <c r="J135" s="96"/>
      <c r="K135" s="96"/>
      <c r="L135" s="50"/>
      <c r="M135" s="96"/>
      <c r="N135" s="111"/>
      <c r="O135" s="96"/>
      <c r="P135" s="111"/>
      <c r="Q135" s="111"/>
      <c r="R135" s="111"/>
      <c r="S135" s="85" t="str">
        <f t="shared" si="3"/>
        <v/>
      </c>
      <c r="T135" s="79" t="str">
        <f t="shared" si="5"/>
        <v/>
      </c>
    </row>
    <row r="136" spans="1:20" ht="21" customHeight="1" x14ac:dyDescent="0.2">
      <c r="A136" s="95"/>
      <c r="B136" s="208" t="str">
        <f t="shared" si="4"/>
        <v/>
      </c>
      <c r="C136" s="104"/>
      <c r="D136" s="96"/>
      <c r="E136" s="96"/>
      <c r="F136" s="96"/>
      <c r="G136" s="96"/>
      <c r="H136" s="96"/>
      <c r="I136" s="96"/>
      <c r="J136" s="96"/>
      <c r="K136" s="96"/>
      <c r="L136" s="50"/>
      <c r="M136" s="96"/>
      <c r="N136" s="111"/>
      <c r="O136" s="96"/>
      <c r="P136" s="111"/>
      <c r="Q136" s="111"/>
      <c r="R136" s="111"/>
      <c r="S136" s="85" t="str">
        <f t="shared" si="3"/>
        <v/>
      </c>
      <c r="T136" s="79" t="str">
        <f t="shared" si="5"/>
        <v/>
      </c>
    </row>
    <row r="137" spans="1:20" ht="21" customHeight="1" x14ac:dyDescent="0.2">
      <c r="A137" s="95"/>
      <c r="B137" s="208" t="str">
        <f t="shared" si="4"/>
        <v/>
      </c>
      <c r="C137" s="104"/>
      <c r="D137" s="96"/>
      <c r="E137" s="96"/>
      <c r="F137" s="96"/>
      <c r="G137" s="96"/>
      <c r="H137" s="96"/>
      <c r="I137" s="96"/>
      <c r="J137" s="96"/>
      <c r="K137" s="96"/>
      <c r="L137" s="50"/>
      <c r="M137" s="96"/>
      <c r="N137" s="111"/>
      <c r="O137" s="96"/>
      <c r="P137" s="111"/>
      <c r="Q137" s="111"/>
      <c r="R137" s="111"/>
      <c r="S137" s="85" t="str">
        <f t="shared" si="3"/>
        <v/>
      </c>
      <c r="T137" s="79" t="str">
        <f t="shared" si="5"/>
        <v/>
      </c>
    </row>
    <row r="138" spans="1:20" ht="21" customHeight="1" x14ac:dyDescent="0.2">
      <c r="A138" s="95"/>
      <c r="B138" s="208" t="str">
        <f t="shared" si="4"/>
        <v/>
      </c>
      <c r="C138" s="104"/>
      <c r="D138" s="96"/>
      <c r="E138" s="96"/>
      <c r="F138" s="96"/>
      <c r="G138" s="96"/>
      <c r="H138" s="96"/>
      <c r="I138" s="96"/>
      <c r="J138" s="96"/>
      <c r="K138" s="96"/>
      <c r="L138" s="50"/>
      <c r="M138" s="96"/>
      <c r="N138" s="111"/>
      <c r="O138" s="96"/>
      <c r="P138" s="111"/>
      <c r="Q138" s="111"/>
      <c r="R138" s="111"/>
      <c r="S138" s="85" t="str">
        <f t="shared" si="3"/>
        <v/>
      </c>
      <c r="T138" s="79" t="str">
        <f t="shared" si="5"/>
        <v/>
      </c>
    </row>
    <row r="139" spans="1:20" ht="21" customHeight="1" x14ac:dyDescent="0.2">
      <c r="A139" s="95"/>
      <c r="B139" s="208" t="str">
        <f t="shared" si="4"/>
        <v/>
      </c>
      <c r="C139" s="104"/>
      <c r="D139" s="96"/>
      <c r="E139" s="96"/>
      <c r="F139" s="96"/>
      <c r="G139" s="96"/>
      <c r="H139" s="96"/>
      <c r="I139" s="96"/>
      <c r="J139" s="96"/>
      <c r="K139" s="96"/>
      <c r="L139" s="50"/>
      <c r="M139" s="96"/>
      <c r="N139" s="111"/>
      <c r="O139" s="96"/>
      <c r="P139" s="111"/>
      <c r="Q139" s="111"/>
      <c r="R139" s="111"/>
      <c r="S139" s="85" t="str">
        <f t="shared" si="3"/>
        <v/>
      </c>
      <c r="T139" s="79" t="str">
        <f t="shared" si="5"/>
        <v/>
      </c>
    </row>
    <row r="140" spans="1:20" ht="21" customHeight="1" x14ac:dyDescent="0.2">
      <c r="A140" s="95"/>
      <c r="B140" s="208" t="str">
        <f t="shared" si="4"/>
        <v/>
      </c>
      <c r="C140" s="104"/>
      <c r="D140" s="96"/>
      <c r="E140" s="96"/>
      <c r="F140" s="96"/>
      <c r="G140" s="96"/>
      <c r="H140" s="96"/>
      <c r="I140" s="96"/>
      <c r="J140" s="96"/>
      <c r="K140" s="96"/>
      <c r="L140" s="50"/>
      <c r="M140" s="96"/>
      <c r="N140" s="111"/>
      <c r="O140" s="96"/>
      <c r="P140" s="111"/>
      <c r="Q140" s="111"/>
      <c r="R140" s="111"/>
      <c r="S140" s="85" t="str">
        <f t="shared" ref="S140:S203" si="6">IF(T140&lt;&gt;"","Erreur","")</f>
        <v/>
      </c>
      <c r="T140" s="79" t="str">
        <f t="shared" si="5"/>
        <v/>
      </c>
    </row>
    <row r="141" spans="1:20" ht="21" customHeight="1" x14ac:dyDescent="0.2">
      <c r="A141" s="95"/>
      <c r="B141" s="208" t="str">
        <f t="shared" ref="B141:B204" si="7">IF(COUNTA(C141:R141)&gt;0,B140+1,"")</f>
        <v/>
      </c>
      <c r="C141" s="104"/>
      <c r="D141" s="96"/>
      <c r="E141" s="96"/>
      <c r="F141" s="96"/>
      <c r="G141" s="96"/>
      <c r="H141" s="96"/>
      <c r="I141" s="96"/>
      <c r="J141" s="96"/>
      <c r="K141" s="96"/>
      <c r="L141" s="50"/>
      <c r="M141" s="96"/>
      <c r="N141" s="111"/>
      <c r="O141" s="96"/>
      <c r="P141" s="111"/>
      <c r="Q141" s="111"/>
      <c r="R141" s="111"/>
      <c r="S141" s="85" t="str">
        <f t="shared" si="6"/>
        <v/>
      </c>
      <c r="T141" s="79" t="str">
        <f t="shared" ref="T141:T204" si="8">IF(AND(B141&lt;&gt;"",OR(C141="",D141="",E141="",F141="",G141="",H141="",I141="",J141="",K141="",M141="")),"Veuillez compléter les informations d'identification du produit.","")</f>
        <v/>
      </c>
    </row>
    <row r="142" spans="1:20" ht="21" customHeight="1" x14ac:dyDescent="0.2">
      <c r="A142" s="95"/>
      <c r="B142" s="208" t="str">
        <f t="shared" si="7"/>
        <v/>
      </c>
      <c r="C142" s="104"/>
      <c r="D142" s="96"/>
      <c r="E142" s="96"/>
      <c r="F142" s="96"/>
      <c r="G142" s="96"/>
      <c r="H142" s="96"/>
      <c r="I142" s="96"/>
      <c r="J142" s="96"/>
      <c r="K142" s="96"/>
      <c r="L142" s="50"/>
      <c r="M142" s="96"/>
      <c r="N142" s="111"/>
      <c r="O142" s="96"/>
      <c r="P142" s="111"/>
      <c r="Q142" s="111"/>
      <c r="R142" s="111"/>
      <c r="S142" s="85" t="str">
        <f t="shared" si="6"/>
        <v/>
      </c>
      <c r="T142" s="79" t="str">
        <f t="shared" si="8"/>
        <v/>
      </c>
    </row>
    <row r="143" spans="1:20" ht="21" customHeight="1" x14ac:dyDescent="0.2">
      <c r="A143" s="95"/>
      <c r="B143" s="208" t="str">
        <f t="shared" si="7"/>
        <v/>
      </c>
      <c r="C143" s="104"/>
      <c r="D143" s="96"/>
      <c r="E143" s="96"/>
      <c r="F143" s="96"/>
      <c r="G143" s="96"/>
      <c r="H143" s="96"/>
      <c r="I143" s="96"/>
      <c r="J143" s="96"/>
      <c r="K143" s="96"/>
      <c r="L143" s="50"/>
      <c r="M143" s="96"/>
      <c r="N143" s="111"/>
      <c r="O143" s="96"/>
      <c r="P143" s="111"/>
      <c r="Q143" s="111"/>
      <c r="R143" s="111"/>
      <c r="S143" s="85" t="str">
        <f t="shared" si="6"/>
        <v/>
      </c>
      <c r="T143" s="79" t="str">
        <f t="shared" si="8"/>
        <v/>
      </c>
    </row>
    <row r="144" spans="1:20" ht="21" customHeight="1" x14ac:dyDescent="0.2">
      <c r="A144" s="95"/>
      <c r="B144" s="208" t="str">
        <f t="shared" si="7"/>
        <v/>
      </c>
      <c r="C144" s="104"/>
      <c r="D144" s="96"/>
      <c r="E144" s="96"/>
      <c r="F144" s="96"/>
      <c r="G144" s="96"/>
      <c r="H144" s="96"/>
      <c r="I144" s="96"/>
      <c r="J144" s="96"/>
      <c r="K144" s="96"/>
      <c r="L144" s="50"/>
      <c r="M144" s="96"/>
      <c r="N144" s="111"/>
      <c r="O144" s="96"/>
      <c r="P144" s="111"/>
      <c r="Q144" s="111"/>
      <c r="R144" s="111"/>
      <c r="S144" s="85" t="str">
        <f t="shared" si="6"/>
        <v/>
      </c>
      <c r="T144" s="79" t="str">
        <f t="shared" si="8"/>
        <v/>
      </c>
    </row>
    <row r="145" spans="1:20" ht="21" customHeight="1" x14ac:dyDescent="0.2">
      <c r="A145" s="95"/>
      <c r="B145" s="208" t="str">
        <f t="shared" si="7"/>
        <v/>
      </c>
      <c r="C145" s="104"/>
      <c r="D145" s="96"/>
      <c r="E145" s="96"/>
      <c r="F145" s="96"/>
      <c r="G145" s="96"/>
      <c r="H145" s="96"/>
      <c r="I145" s="96"/>
      <c r="J145" s="96"/>
      <c r="K145" s="96"/>
      <c r="L145" s="50"/>
      <c r="M145" s="96"/>
      <c r="N145" s="111"/>
      <c r="O145" s="96"/>
      <c r="P145" s="111"/>
      <c r="Q145" s="111"/>
      <c r="R145" s="111"/>
      <c r="S145" s="85" t="str">
        <f t="shared" si="6"/>
        <v/>
      </c>
      <c r="T145" s="79" t="str">
        <f t="shared" si="8"/>
        <v/>
      </c>
    </row>
    <row r="146" spans="1:20" ht="21" customHeight="1" x14ac:dyDescent="0.2">
      <c r="A146" s="95"/>
      <c r="B146" s="208" t="str">
        <f t="shared" si="7"/>
        <v/>
      </c>
      <c r="C146" s="104"/>
      <c r="D146" s="96"/>
      <c r="E146" s="96"/>
      <c r="F146" s="96"/>
      <c r="G146" s="96"/>
      <c r="H146" s="96"/>
      <c r="I146" s="96"/>
      <c r="J146" s="96"/>
      <c r="K146" s="96"/>
      <c r="L146" s="50"/>
      <c r="M146" s="96"/>
      <c r="N146" s="111"/>
      <c r="O146" s="96"/>
      <c r="P146" s="111"/>
      <c r="Q146" s="111"/>
      <c r="R146" s="111"/>
      <c r="S146" s="85" t="str">
        <f t="shared" si="6"/>
        <v/>
      </c>
      <c r="T146" s="79" t="str">
        <f t="shared" si="8"/>
        <v/>
      </c>
    </row>
    <row r="147" spans="1:20" ht="21" customHeight="1" x14ac:dyDescent="0.2">
      <c r="A147" s="95"/>
      <c r="B147" s="208" t="str">
        <f t="shared" si="7"/>
        <v/>
      </c>
      <c r="C147" s="104"/>
      <c r="D147" s="96"/>
      <c r="E147" s="96"/>
      <c r="F147" s="96"/>
      <c r="G147" s="96"/>
      <c r="H147" s="96"/>
      <c r="I147" s="96"/>
      <c r="J147" s="96"/>
      <c r="K147" s="96"/>
      <c r="L147" s="50"/>
      <c r="M147" s="96"/>
      <c r="N147" s="111"/>
      <c r="O147" s="96"/>
      <c r="P147" s="111"/>
      <c r="Q147" s="111"/>
      <c r="R147" s="111"/>
      <c r="S147" s="85" t="str">
        <f t="shared" si="6"/>
        <v/>
      </c>
      <c r="T147" s="79" t="str">
        <f t="shared" si="8"/>
        <v/>
      </c>
    </row>
    <row r="148" spans="1:20" ht="21" customHeight="1" x14ac:dyDescent="0.2">
      <c r="A148" s="95"/>
      <c r="B148" s="208" t="str">
        <f t="shared" si="7"/>
        <v/>
      </c>
      <c r="C148" s="104"/>
      <c r="D148" s="96"/>
      <c r="E148" s="96"/>
      <c r="F148" s="96"/>
      <c r="G148" s="96"/>
      <c r="H148" s="96"/>
      <c r="I148" s="96"/>
      <c r="J148" s="96"/>
      <c r="K148" s="96"/>
      <c r="L148" s="50"/>
      <c r="M148" s="96"/>
      <c r="N148" s="111"/>
      <c r="O148" s="96"/>
      <c r="P148" s="111"/>
      <c r="Q148" s="111"/>
      <c r="R148" s="111"/>
      <c r="S148" s="85" t="str">
        <f t="shared" si="6"/>
        <v/>
      </c>
      <c r="T148" s="79" t="str">
        <f t="shared" si="8"/>
        <v/>
      </c>
    </row>
    <row r="149" spans="1:20" ht="21" customHeight="1" x14ac:dyDescent="0.2">
      <c r="A149" s="95"/>
      <c r="B149" s="208" t="str">
        <f t="shared" si="7"/>
        <v/>
      </c>
      <c r="C149" s="104"/>
      <c r="D149" s="96"/>
      <c r="E149" s="96"/>
      <c r="F149" s="96"/>
      <c r="G149" s="96"/>
      <c r="H149" s="96"/>
      <c r="I149" s="96"/>
      <c r="J149" s="96"/>
      <c r="K149" s="96"/>
      <c r="L149" s="50"/>
      <c r="M149" s="96"/>
      <c r="N149" s="111"/>
      <c r="O149" s="96"/>
      <c r="P149" s="111"/>
      <c r="Q149" s="111"/>
      <c r="R149" s="111"/>
      <c r="S149" s="85" t="str">
        <f t="shared" si="6"/>
        <v/>
      </c>
      <c r="T149" s="79" t="str">
        <f t="shared" si="8"/>
        <v/>
      </c>
    </row>
    <row r="150" spans="1:20" ht="21" customHeight="1" x14ac:dyDescent="0.2">
      <c r="A150" s="95"/>
      <c r="B150" s="208" t="str">
        <f t="shared" si="7"/>
        <v/>
      </c>
      <c r="C150" s="104"/>
      <c r="D150" s="96"/>
      <c r="E150" s="96"/>
      <c r="F150" s="96"/>
      <c r="G150" s="96"/>
      <c r="H150" s="96"/>
      <c r="I150" s="96"/>
      <c r="J150" s="96"/>
      <c r="K150" s="96"/>
      <c r="L150" s="50"/>
      <c r="M150" s="96"/>
      <c r="N150" s="111"/>
      <c r="O150" s="96"/>
      <c r="P150" s="111"/>
      <c r="Q150" s="111"/>
      <c r="R150" s="111"/>
      <c r="S150" s="85" t="str">
        <f t="shared" si="6"/>
        <v/>
      </c>
      <c r="T150" s="79" t="str">
        <f t="shared" si="8"/>
        <v/>
      </c>
    </row>
    <row r="151" spans="1:20" ht="21" customHeight="1" x14ac:dyDescent="0.2">
      <c r="A151" s="95"/>
      <c r="B151" s="208" t="str">
        <f t="shared" si="7"/>
        <v/>
      </c>
      <c r="C151" s="104"/>
      <c r="D151" s="96"/>
      <c r="E151" s="96"/>
      <c r="F151" s="96"/>
      <c r="G151" s="96"/>
      <c r="H151" s="96"/>
      <c r="I151" s="96"/>
      <c r="J151" s="96"/>
      <c r="K151" s="96"/>
      <c r="L151" s="50"/>
      <c r="M151" s="96"/>
      <c r="N151" s="111"/>
      <c r="O151" s="96"/>
      <c r="P151" s="111"/>
      <c r="Q151" s="111"/>
      <c r="R151" s="111"/>
      <c r="S151" s="85" t="str">
        <f t="shared" si="6"/>
        <v/>
      </c>
      <c r="T151" s="79" t="str">
        <f t="shared" si="8"/>
        <v/>
      </c>
    </row>
    <row r="152" spans="1:20" ht="21" customHeight="1" x14ac:dyDescent="0.2">
      <c r="A152" s="95"/>
      <c r="B152" s="208" t="str">
        <f t="shared" si="7"/>
        <v/>
      </c>
      <c r="C152" s="104"/>
      <c r="D152" s="96"/>
      <c r="E152" s="96"/>
      <c r="F152" s="96"/>
      <c r="G152" s="96"/>
      <c r="H152" s="96"/>
      <c r="I152" s="96"/>
      <c r="J152" s="96"/>
      <c r="K152" s="96"/>
      <c r="L152" s="50"/>
      <c r="M152" s="96"/>
      <c r="N152" s="111"/>
      <c r="O152" s="96"/>
      <c r="P152" s="111"/>
      <c r="Q152" s="111"/>
      <c r="R152" s="111"/>
      <c r="S152" s="85" t="str">
        <f t="shared" si="6"/>
        <v/>
      </c>
      <c r="T152" s="79" t="str">
        <f t="shared" si="8"/>
        <v/>
      </c>
    </row>
    <row r="153" spans="1:20" ht="21" customHeight="1" x14ac:dyDescent="0.2">
      <c r="A153" s="95"/>
      <c r="B153" s="208" t="str">
        <f t="shared" si="7"/>
        <v/>
      </c>
      <c r="C153" s="104"/>
      <c r="D153" s="96"/>
      <c r="E153" s="96"/>
      <c r="F153" s="96"/>
      <c r="G153" s="96"/>
      <c r="H153" s="96"/>
      <c r="I153" s="96"/>
      <c r="J153" s="96"/>
      <c r="K153" s="96"/>
      <c r="L153" s="50"/>
      <c r="M153" s="96"/>
      <c r="N153" s="111"/>
      <c r="O153" s="96"/>
      <c r="P153" s="111"/>
      <c r="Q153" s="111"/>
      <c r="R153" s="111"/>
      <c r="S153" s="85" t="str">
        <f t="shared" si="6"/>
        <v/>
      </c>
      <c r="T153" s="79" t="str">
        <f t="shared" si="8"/>
        <v/>
      </c>
    </row>
    <row r="154" spans="1:20" ht="21" customHeight="1" x14ac:dyDescent="0.2">
      <c r="A154" s="95"/>
      <c r="B154" s="208" t="str">
        <f t="shared" si="7"/>
        <v/>
      </c>
      <c r="C154" s="104"/>
      <c r="D154" s="96"/>
      <c r="E154" s="96"/>
      <c r="F154" s="96"/>
      <c r="G154" s="96"/>
      <c r="H154" s="96"/>
      <c r="I154" s="96"/>
      <c r="J154" s="96"/>
      <c r="K154" s="96"/>
      <c r="L154" s="50"/>
      <c r="M154" s="96"/>
      <c r="N154" s="111"/>
      <c r="O154" s="96"/>
      <c r="P154" s="111"/>
      <c r="Q154" s="111"/>
      <c r="R154" s="111"/>
      <c r="S154" s="85" t="str">
        <f t="shared" si="6"/>
        <v/>
      </c>
      <c r="T154" s="79" t="str">
        <f t="shared" si="8"/>
        <v/>
      </c>
    </row>
    <row r="155" spans="1:20" ht="21" customHeight="1" x14ac:dyDescent="0.2">
      <c r="A155" s="95"/>
      <c r="B155" s="208" t="str">
        <f t="shared" si="7"/>
        <v/>
      </c>
      <c r="C155" s="104"/>
      <c r="D155" s="96"/>
      <c r="E155" s="96"/>
      <c r="F155" s="96"/>
      <c r="G155" s="96"/>
      <c r="H155" s="96"/>
      <c r="I155" s="96"/>
      <c r="J155" s="96"/>
      <c r="K155" s="96"/>
      <c r="L155" s="50"/>
      <c r="M155" s="96"/>
      <c r="N155" s="111"/>
      <c r="O155" s="96"/>
      <c r="P155" s="111"/>
      <c r="Q155" s="111"/>
      <c r="R155" s="111"/>
      <c r="S155" s="85" t="str">
        <f t="shared" si="6"/>
        <v/>
      </c>
      <c r="T155" s="79" t="str">
        <f t="shared" si="8"/>
        <v/>
      </c>
    </row>
    <row r="156" spans="1:20" ht="21" customHeight="1" x14ac:dyDescent="0.2">
      <c r="A156" s="95"/>
      <c r="B156" s="208" t="str">
        <f t="shared" si="7"/>
        <v/>
      </c>
      <c r="C156" s="104"/>
      <c r="D156" s="96"/>
      <c r="E156" s="96"/>
      <c r="F156" s="96"/>
      <c r="G156" s="96"/>
      <c r="H156" s="96"/>
      <c r="I156" s="96"/>
      <c r="J156" s="96"/>
      <c r="K156" s="96"/>
      <c r="L156" s="50"/>
      <c r="M156" s="96"/>
      <c r="N156" s="111"/>
      <c r="O156" s="96"/>
      <c r="P156" s="111"/>
      <c r="Q156" s="111"/>
      <c r="R156" s="111"/>
      <c r="S156" s="85" t="str">
        <f t="shared" si="6"/>
        <v/>
      </c>
      <c r="T156" s="79" t="str">
        <f t="shared" si="8"/>
        <v/>
      </c>
    </row>
    <row r="157" spans="1:20" ht="21" customHeight="1" x14ac:dyDescent="0.2">
      <c r="A157" s="95"/>
      <c r="B157" s="208" t="str">
        <f t="shared" si="7"/>
        <v/>
      </c>
      <c r="C157" s="104"/>
      <c r="D157" s="96"/>
      <c r="E157" s="96"/>
      <c r="F157" s="96"/>
      <c r="G157" s="96"/>
      <c r="H157" s="96"/>
      <c r="I157" s="96"/>
      <c r="J157" s="96"/>
      <c r="K157" s="96"/>
      <c r="L157" s="50"/>
      <c r="M157" s="96"/>
      <c r="N157" s="111"/>
      <c r="O157" s="96"/>
      <c r="P157" s="111"/>
      <c r="Q157" s="111"/>
      <c r="R157" s="111"/>
      <c r="S157" s="85" t="str">
        <f t="shared" si="6"/>
        <v/>
      </c>
      <c r="T157" s="79" t="str">
        <f t="shared" si="8"/>
        <v/>
      </c>
    </row>
    <row r="158" spans="1:20" ht="21" customHeight="1" x14ac:dyDescent="0.2">
      <c r="A158" s="95"/>
      <c r="B158" s="208" t="str">
        <f t="shared" si="7"/>
        <v/>
      </c>
      <c r="C158" s="104"/>
      <c r="D158" s="96"/>
      <c r="E158" s="96"/>
      <c r="F158" s="96"/>
      <c r="G158" s="96"/>
      <c r="H158" s="96"/>
      <c r="I158" s="96"/>
      <c r="J158" s="96"/>
      <c r="K158" s="96"/>
      <c r="L158" s="50"/>
      <c r="M158" s="96"/>
      <c r="N158" s="111"/>
      <c r="O158" s="96"/>
      <c r="P158" s="111"/>
      <c r="Q158" s="111"/>
      <c r="R158" s="111"/>
      <c r="S158" s="85" t="str">
        <f t="shared" si="6"/>
        <v/>
      </c>
      <c r="T158" s="79" t="str">
        <f t="shared" si="8"/>
        <v/>
      </c>
    </row>
    <row r="159" spans="1:20" ht="21" customHeight="1" x14ac:dyDescent="0.2">
      <c r="A159" s="95"/>
      <c r="B159" s="208" t="str">
        <f t="shared" si="7"/>
        <v/>
      </c>
      <c r="C159" s="104"/>
      <c r="D159" s="96"/>
      <c r="E159" s="96"/>
      <c r="F159" s="96"/>
      <c r="G159" s="96"/>
      <c r="H159" s="96"/>
      <c r="I159" s="96"/>
      <c r="J159" s="96"/>
      <c r="K159" s="96"/>
      <c r="L159" s="50"/>
      <c r="M159" s="96"/>
      <c r="N159" s="111"/>
      <c r="O159" s="96"/>
      <c r="P159" s="111"/>
      <c r="Q159" s="111"/>
      <c r="R159" s="111"/>
      <c r="S159" s="85" t="str">
        <f t="shared" si="6"/>
        <v/>
      </c>
      <c r="T159" s="79" t="str">
        <f t="shared" si="8"/>
        <v/>
      </c>
    </row>
    <row r="160" spans="1:20" ht="21" customHeight="1" x14ac:dyDescent="0.2">
      <c r="A160" s="95"/>
      <c r="B160" s="208" t="str">
        <f t="shared" si="7"/>
        <v/>
      </c>
      <c r="C160" s="104"/>
      <c r="D160" s="96"/>
      <c r="E160" s="96"/>
      <c r="F160" s="96"/>
      <c r="G160" s="96"/>
      <c r="H160" s="96"/>
      <c r="I160" s="96"/>
      <c r="J160" s="96"/>
      <c r="K160" s="96"/>
      <c r="L160" s="50"/>
      <c r="M160" s="96"/>
      <c r="N160" s="111"/>
      <c r="O160" s="96"/>
      <c r="P160" s="111"/>
      <c r="Q160" s="111"/>
      <c r="R160" s="111"/>
      <c r="S160" s="85" t="str">
        <f t="shared" si="6"/>
        <v/>
      </c>
      <c r="T160" s="79" t="str">
        <f t="shared" si="8"/>
        <v/>
      </c>
    </row>
    <row r="161" spans="1:20" ht="21" customHeight="1" x14ac:dyDescent="0.2">
      <c r="A161" s="95"/>
      <c r="B161" s="208" t="str">
        <f t="shared" si="7"/>
        <v/>
      </c>
      <c r="C161" s="104"/>
      <c r="D161" s="96"/>
      <c r="E161" s="96"/>
      <c r="F161" s="96"/>
      <c r="G161" s="96"/>
      <c r="H161" s="96"/>
      <c r="I161" s="96"/>
      <c r="J161" s="96"/>
      <c r="K161" s="96"/>
      <c r="L161" s="50"/>
      <c r="M161" s="96"/>
      <c r="N161" s="111"/>
      <c r="O161" s="96"/>
      <c r="P161" s="111"/>
      <c r="Q161" s="111"/>
      <c r="R161" s="111"/>
      <c r="S161" s="85" t="str">
        <f t="shared" si="6"/>
        <v/>
      </c>
      <c r="T161" s="79" t="str">
        <f t="shared" si="8"/>
        <v/>
      </c>
    </row>
    <row r="162" spans="1:20" ht="21" customHeight="1" x14ac:dyDescent="0.2">
      <c r="A162" s="95"/>
      <c r="B162" s="208" t="str">
        <f t="shared" si="7"/>
        <v/>
      </c>
      <c r="C162" s="104"/>
      <c r="D162" s="96"/>
      <c r="E162" s="96"/>
      <c r="F162" s="96"/>
      <c r="G162" s="96"/>
      <c r="H162" s="96"/>
      <c r="I162" s="96"/>
      <c r="J162" s="96"/>
      <c r="K162" s="96"/>
      <c r="L162" s="50"/>
      <c r="M162" s="96"/>
      <c r="N162" s="111"/>
      <c r="O162" s="96"/>
      <c r="P162" s="111"/>
      <c r="Q162" s="111"/>
      <c r="R162" s="111"/>
      <c r="S162" s="85" t="str">
        <f t="shared" si="6"/>
        <v/>
      </c>
      <c r="T162" s="79" t="str">
        <f t="shared" si="8"/>
        <v/>
      </c>
    </row>
    <row r="163" spans="1:20" ht="21" customHeight="1" x14ac:dyDescent="0.2">
      <c r="A163" s="95"/>
      <c r="B163" s="208" t="str">
        <f t="shared" si="7"/>
        <v/>
      </c>
      <c r="C163" s="104"/>
      <c r="D163" s="96"/>
      <c r="E163" s="96"/>
      <c r="F163" s="96"/>
      <c r="G163" s="96"/>
      <c r="H163" s="96"/>
      <c r="I163" s="96"/>
      <c r="J163" s="96"/>
      <c r="K163" s="96"/>
      <c r="L163" s="50"/>
      <c r="M163" s="96"/>
      <c r="N163" s="111"/>
      <c r="O163" s="96"/>
      <c r="P163" s="111"/>
      <c r="Q163" s="111"/>
      <c r="R163" s="111"/>
      <c r="S163" s="85" t="str">
        <f t="shared" si="6"/>
        <v/>
      </c>
      <c r="T163" s="79" t="str">
        <f t="shared" si="8"/>
        <v/>
      </c>
    </row>
    <row r="164" spans="1:20" ht="21" customHeight="1" x14ac:dyDescent="0.2">
      <c r="A164" s="95"/>
      <c r="B164" s="208" t="str">
        <f t="shared" si="7"/>
        <v/>
      </c>
      <c r="C164" s="104"/>
      <c r="D164" s="96"/>
      <c r="E164" s="96"/>
      <c r="F164" s="96"/>
      <c r="G164" s="96"/>
      <c r="H164" s="96"/>
      <c r="I164" s="96"/>
      <c r="J164" s="96"/>
      <c r="K164" s="96"/>
      <c r="L164" s="50"/>
      <c r="M164" s="96"/>
      <c r="N164" s="111"/>
      <c r="O164" s="96"/>
      <c r="P164" s="111"/>
      <c r="Q164" s="111"/>
      <c r="R164" s="111"/>
      <c r="S164" s="85" t="str">
        <f t="shared" si="6"/>
        <v/>
      </c>
      <c r="T164" s="79" t="str">
        <f t="shared" si="8"/>
        <v/>
      </c>
    </row>
    <row r="165" spans="1:20" ht="21" customHeight="1" x14ac:dyDescent="0.2">
      <c r="A165" s="95"/>
      <c r="B165" s="208" t="str">
        <f t="shared" si="7"/>
        <v/>
      </c>
      <c r="C165" s="104"/>
      <c r="D165" s="96"/>
      <c r="E165" s="96"/>
      <c r="F165" s="96"/>
      <c r="G165" s="96"/>
      <c r="H165" s="96"/>
      <c r="I165" s="96"/>
      <c r="J165" s="96"/>
      <c r="K165" s="96"/>
      <c r="L165" s="50"/>
      <c r="M165" s="96"/>
      <c r="N165" s="111"/>
      <c r="O165" s="96"/>
      <c r="P165" s="111"/>
      <c r="Q165" s="111"/>
      <c r="R165" s="111"/>
      <c r="S165" s="85" t="str">
        <f t="shared" si="6"/>
        <v/>
      </c>
      <c r="T165" s="79" t="str">
        <f t="shared" si="8"/>
        <v/>
      </c>
    </row>
    <row r="166" spans="1:20" ht="21" customHeight="1" x14ac:dyDescent="0.2">
      <c r="A166" s="95"/>
      <c r="B166" s="208" t="str">
        <f t="shared" si="7"/>
        <v/>
      </c>
      <c r="C166" s="104"/>
      <c r="D166" s="96"/>
      <c r="E166" s="96"/>
      <c r="F166" s="96"/>
      <c r="G166" s="96"/>
      <c r="H166" s="96"/>
      <c r="I166" s="96"/>
      <c r="J166" s="96"/>
      <c r="K166" s="96"/>
      <c r="L166" s="50"/>
      <c r="M166" s="96"/>
      <c r="N166" s="111"/>
      <c r="O166" s="96"/>
      <c r="P166" s="111"/>
      <c r="Q166" s="111"/>
      <c r="R166" s="111"/>
      <c r="S166" s="85" t="str">
        <f t="shared" si="6"/>
        <v/>
      </c>
      <c r="T166" s="79" t="str">
        <f t="shared" si="8"/>
        <v/>
      </c>
    </row>
    <row r="167" spans="1:20" ht="21" customHeight="1" x14ac:dyDescent="0.2">
      <c r="A167" s="95"/>
      <c r="B167" s="208" t="str">
        <f t="shared" si="7"/>
        <v/>
      </c>
      <c r="C167" s="104"/>
      <c r="D167" s="96"/>
      <c r="E167" s="96"/>
      <c r="F167" s="96"/>
      <c r="G167" s="96"/>
      <c r="H167" s="96"/>
      <c r="I167" s="96"/>
      <c r="J167" s="96"/>
      <c r="K167" s="96"/>
      <c r="L167" s="50"/>
      <c r="M167" s="96"/>
      <c r="N167" s="111"/>
      <c r="O167" s="96"/>
      <c r="P167" s="111"/>
      <c r="Q167" s="111"/>
      <c r="R167" s="111"/>
      <c r="S167" s="85" t="str">
        <f t="shared" si="6"/>
        <v/>
      </c>
      <c r="T167" s="79" t="str">
        <f t="shared" si="8"/>
        <v/>
      </c>
    </row>
    <row r="168" spans="1:20" ht="21" customHeight="1" x14ac:dyDescent="0.2">
      <c r="A168" s="95"/>
      <c r="B168" s="208" t="str">
        <f t="shared" si="7"/>
        <v/>
      </c>
      <c r="C168" s="104"/>
      <c r="D168" s="96"/>
      <c r="E168" s="96"/>
      <c r="F168" s="96"/>
      <c r="G168" s="96"/>
      <c r="H168" s="96"/>
      <c r="I168" s="96"/>
      <c r="J168" s="96"/>
      <c r="K168" s="96"/>
      <c r="L168" s="50"/>
      <c r="M168" s="96"/>
      <c r="N168" s="111"/>
      <c r="O168" s="96"/>
      <c r="P168" s="111"/>
      <c r="Q168" s="111"/>
      <c r="R168" s="111"/>
      <c r="S168" s="85" t="str">
        <f t="shared" si="6"/>
        <v/>
      </c>
      <c r="T168" s="79" t="str">
        <f t="shared" si="8"/>
        <v/>
      </c>
    </row>
    <row r="169" spans="1:20" ht="21" customHeight="1" x14ac:dyDescent="0.2">
      <c r="A169" s="95"/>
      <c r="B169" s="208" t="str">
        <f t="shared" si="7"/>
        <v/>
      </c>
      <c r="C169" s="104"/>
      <c r="D169" s="96"/>
      <c r="E169" s="96"/>
      <c r="F169" s="96"/>
      <c r="G169" s="96"/>
      <c r="H169" s="96"/>
      <c r="I169" s="96"/>
      <c r="J169" s="96"/>
      <c r="K169" s="96"/>
      <c r="L169" s="50"/>
      <c r="M169" s="96"/>
      <c r="N169" s="111"/>
      <c r="O169" s="96"/>
      <c r="P169" s="111"/>
      <c r="Q169" s="111"/>
      <c r="R169" s="111"/>
      <c r="S169" s="85" t="str">
        <f t="shared" si="6"/>
        <v/>
      </c>
      <c r="T169" s="79" t="str">
        <f t="shared" si="8"/>
        <v/>
      </c>
    </row>
    <row r="170" spans="1:20" ht="21" customHeight="1" x14ac:dyDescent="0.2">
      <c r="A170" s="95"/>
      <c r="B170" s="208" t="str">
        <f t="shared" si="7"/>
        <v/>
      </c>
      <c r="C170" s="104"/>
      <c r="D170" s="96"/>
      <c r="E170" s="96"/>
      <c r="F170" s="96"/>
      <c r="G170" s="96"/>
      <c r="H170" s="96"/>
      <c r="I170" s="96"/>
      <c r="J170" s="96"/>
      <c r="K170" s="96"/>
      <c r="L170" s="50"/>
      <c r="M170" s="96"/>
      <c r="N170" s="111"/>
      <c r="O170" s="96"/>
      <c r="P170" s="111"/>
      <c r="Q170" s="111"/>
      <c r="R170" s="111"/>
      <c r="S170" s="85" t="str">
        <f t="shared" si="6"/>
        <v/>
      </c>
      <c r="T170" s="79" t="str">
        <f t="shared" si="8"/>
        <v/>
      </c>
    </row>
    <row r="171" spans="1:20" ht="21" customHeight="1" x14ac:dyDescent="0.2">
      <c r="A171" s="95"/>
      <c r="B171" s="208" t="str">
        <f t="shared" si="7"/>
        <v/>
      </c>
      <c r="C171" s="104"/>
      <c r="D171" s="96"/>
      <c r="E171" s="96"/>
      <c r="F171" s="96"/>
      <c r="G171" s="96"/>
      <c r="H171" s="96"/>
      <c r="I171" s="96"/>
      <c r="J171" s="96"/>
      <c r="K171" s="96"/>
      <c r="L171" s="50"/>
      <c r="M171" s="96"/>
      <c r="N171" s="111"/>
      <c r="O171" s="96"/>
      <c r="P171" s="111"/>
      <c r="Q171" s="111"/>
      <c r="R171" s="111"/>
      <c r="S171" s="85" t="str">
        <f t="shared" si="6"/>
        <v/>
      </c>
      <c r="T171" s="79" t="str">
        <f t="shared" si="8"/>
        <v/>
      </c>
    </row>
    <row r="172" spans="1:20" ht="21" customHeight="1" x14ac:dyDescent="0.2">
      <c r="A172" s="95"/>
      <c r="B172" s="208" t="str">
        <f t="shared" si="7"/>
        <v/>
      </c>
      <c r="C172" s="104"/>
      <c r="D172" s="96"/>
      <c r="E172" s="96"/>
      <c r="F172" s="96"/>
      <c r="G172" s="96"/>
      <c r="H172" s="96"/>
      <c r="I172" s="96"/>
      <c r="J172" s="96"/>
      <c r="K172" s="96"/>
      <c r="L172" s="50"/>
      <c r="M172" s="96"/>
      <c r="N172" s="111"/>
      <c r="O172" s="96"/>
      <c r="P172" s="111"/>
      <c r="Q172" s="111"/>
      <c r="R172" s="111"/>
      <c r="S172" s="85" t="str">
        <f t="shared" si="6"/>
        <v/>
      </c>
      <c r="T172" s="79" t="str">
        <f t="shared" si="8"/>
        <v/>
      </c>
    </row>
    <row r="173" spans="1:20" ht="21" customHeight="1" x14ac:dyDescent="0.2">
      <c r="A173" s="95"/>
      <c r="B173" s="208" t="str">
        <f t="shared" si="7"/>
        <v/>
      </c>
      <c r="C173" s="104"/>
      <c r="D173" s="96"/>
      <c r="E173" s="96"/>
      <c r="F173" s="96"/>
      <c r="G173" s="96"/>
      <c r="H173" s="96"/>
      <c r="I173" s="96"/>
      <c r="J173" s="96"/>
      <c r="K173" s="96"/>
      <c r="L173" s="50"/>
      <c r="M173" s="96"/>
      <c r="N173" s="111"/>
      <c r="O173" s="96"/>
      <c r="P173" s="111"/>
      <c r="Q173" s="111"/>
      <c r="R173" s="111"/>
      <c r="S173" s="85" t="str">
        <f t="shared" si="6"/>
        <v/>
      </c>
      <c r="T173" s="79" t="str">
        <f t="shared" si="8"/>
        <v/>
      </c>
    </row>
    <row r="174" spans="1:20" ht="21" customHeight="1" x14ac:dyDescent="0.2">
      <c r="A174" s="95"/>
      <c r="B174" s="208" t="str">
        <f t="shared" si="7"/>
        <v/>
      </c>
      <c r="C174" s="104"/>
      <c r="D174" s="96"/>
      <c r="E174" s="96"/>
      <c r="F174" s="96"/>
      <c r="G174" s="96"/>
      <c r="H174" s="96"/>
      <c r="I174" s="96"/>
      <c r="J174" s="96"/>
      <c r="K174" s="96"/>
      <c r="L174" s="50"/>
      <c r="M174" s="96"/>
      <c r="N174" s="111"/>
      <c r="O174" s="96"/>
      <c r="P174" s="111"/>
      <c r="Q174" s="111"/>
      <c r="R174" s="111"/>
      <c r="S174" s="85" t="str">
        <f t="shared" si="6"/>
        <v/>
      </c>
      <c r="T174" s="79" t="str">
        <f t="shared" si="8"/>
        <v/>
      </c>
    </row>
    <row r="175" spans="1:20" ht="21" customHeight="1" x14ac:dyDescent="0.2">
      <c r="A175" s="95"/>
      <c r="B175" s="208" t="str">
        <f t="shared" si="7"/>
        <v/>
      </c>
      <c r="C175" s="104"/>
      <c r="D175" s="96"/>
      <c r="E175" s="96"/>
      <c r="F175" s="96"/>
      <c r="G175" s="96"/>
      <c r="H175" s="96"/>
      <c r="I175" s="96"/>
      <c r="J175" s="96"/>
      <c r="K175" s="96"/>
      <c r="L175" s="50"/>
      <c r="M175" s="96"/>
      <c r="N175" s="111"/>
      <c r="O175" s="96"/>
      <c r="P175" s="111"/>
      <c r="Q175" s="111"/>
      <c r="R175" s="111"/>
      <c r="S175" s="85" t="str">
        <f t="shared" si="6"/>
        <v/>
      </c>
      <c r="T175" s="79" t="str">
        <f t="shared" si="8"/>
        <v/>
      </c>
    </row>
    <row r="176" spans="1:20" ht="21" customHeight="1" x14ac:dyDescent="0.2">
      <c r="A176" s="95"/>
      <c r="B176" s="208" t="str">
        <f t="shared" si="7"/>
        <v/>
      </c>
      <c r="C176" s="104"/>
      <c r="D176" s="96"/>
      <c r="E176" s="96"/>
      <c r="F176" s="96"/>
      <c r="G176" s="96"/>
      <c r="H176" s="96"/>
      <c r="I176" s="96"/>
      <c r="J176" s="96"/>
      <c r="K176" s="96"/>
      <c r="L176" s="50"/>
      <c r="M176" s="96"/>
      <c r="N176" s="111"/>
      <c r="O176" s="96"/>
      <c r="P176" s="111"/>
      <c r="Q176" s="111"/>
      <c r="R176" s="111"/>
      <c r="S176" s="85" t="str">
        <f t="shared" si="6"/>
        <v/>
      </c>
      <c r="T176" s="79" t="str">
        <f t="shared" si="8"/>
        <v/>
      </c>
    </row>
    <row r="177" spans="1:20" ht="21" customHeight="1" x14ac:dyDescent="0.2">
      <c r="A177" s="95"/>
      <c r="B177" s="208" t="str">
        <f t="shared" si="7"/>
        <v/>
      </c>
      <c r="C177" s="104"/>
      <c r="D177" s="96"/>
      <c r="E177" s="96"/>
      <c r="F177" s="96"/>
      <c r="G177" s="96"/>
      <c r="H177" s="96"/>
      <c r="I177" s="96"/>
      <c r="J177" s="96"/>
      <c r="K177" s="96"/>
      <c r="L177" s="50"/>
      <c r="M177" s="96"/>
      <c r="N177" s="111"/>
      <c r="O177" s="96"/>
      <c r="P177" s="111"/>
      <c r="Q177" s="111"/>
      <c r="R177" s="111"/>
      <c r="S177" s="85" t="str">
        <f t="shared" si="6"/>
        <v/>
      </c>
      <c r="T177" s="79" t="str">
        <f t="shared" si="8"/>
        <v/>
      </c>
    </row>
    <row r="178" spans="1:20" ht="21" customHeight="1" x14ac:dyDescent="0.2">
      <c r="A178" s="95"/>
      <c r="B178" s="208" t="str">
        <f t="shared" si="7"/>
        <v/>
      </c>
      <c r="C178" s="104"/>
      <c r="D178" s="96"/>
      <c r="E178" s="96"/>
      <c r="F178" s="96"/>
      <c r="G178" s="96"/>
      <c r="H178" s="96"/>
      <c r="I178" s="96"/>
      <c r="J178" s="96"/>
      <c r="K178" s="96"/>
      <c r="L178" s="50"/>
      <c r="M178" s="96"/>
      <c r="N178" s="111"/>
      <c r="O178" s="96"/>
      <c r="P178" s="111"/>
      <c r="Q178" s="111"/>
      <c r="R178" s="111"/>
      <c r="S178" s="85" t="str">
        <f t="shared" si="6"/>
        <v/>
      </c>
      <c r="T178" s="79" t="str">
        <f t="shared" si="8"/>
        <v/>
      </c>
    </row>
    <row r="179" spans="1:20" ht="21" customHeight="1" x14ac:dyDescent="0.2">
      <c r="A179" s="95"/>
      <c r="B179" s="208" t="str">
        <f t="shared" si="7"/>
        <v/>
      </c>
      <c r="C179" s="104"/>
      <c r="D179" s="96"/>
      <c r="E179" s="96"/>
      <c r="F179" s="96"/>
      <c r="G179" s="96"/>
      <c r="H179" s="96"/>
      <c r="I179" s="96"/>
      <c r="J179" s="96"/>
      <c r="K179" s="96"/>
      <c r="L179" s="50"/>
      <c r="M179" s="96"/>
      <c r="N179" s="111"/>
      <c r="O179" s="96"/>
      <c r="P179" s="111"/>
      <c r="Q179" s="111"/>
      <c r="R179" s="111"/>
      <c r="S179" s="85" t="str">
        <f t="shared" si="6"/>
        <v/>
      </c>
      <c r="T179" s="79" t="str">
        <f t="shared" si="8"/>
        <v/>
      </c>
    </row>
    <row r="180" spans="1:20" ht="21" customHeight="1" x14ac:dyDescent="0.2">
      <c r="A180" s="95"/>
      <c r="B180" s="208" t="str">
        <f t="shared" si="7"/>
        <v/>
      </c>
      <c r="C180" s="104"/>
      <c r="D180" s="96"/>
      <c r="E180" s="96"/>
      <c r="F180" s="96"/>
      <c r="G180" s="96"/>
      <c r="H180" s="96"/>
      <c r="I180" s="96"/>
      <c r="J180" s="96"/>
      <c r="K180" s="96"/>
      <c r="L180" s="50"/>
      <c r="M180" s="96"/>
      <c r="N180" s="111"/>
      <c r="O180" s="96"/>
      <c r="P180" s="111"/>
      <c r="Q180" s="111"/>
      <c r="R180" s="111"/>
      <c r="S180" s="85" t="str">
        <f t="shared" si="6"/>
        <v/>
      </c>
      <c r="T180" s="79" t="str">
        <f t="shared" si="8"/>
        <v/>
      </c>
    </row>
    <row r="181" spans="1:20" ht="21" customHeight="1" x14ac:dyDescent="0.2">
      <c r="A181" s="95"/>
      <c r="B181" s="208" t="str">
        <f t="shared" si="7"/>
        <v/>
      </c>
      <c r="C181" s="104"/>
      <c r="D181" s="96"/>
      <c r="E181" s="96"/>
      <c r="F181" s="96"/>
      <c r="G181" s="96"/>
      <c r="H181" s="96"/>
      <c r="I181" s="96"/>
      <c r="J181" s="96"/>
      <c r="K181" s="96"/>
      <c r="L181" s="50"/>
      <c r="M181" s="96"/>
      <c r="N181" s="111"/>
      <c r="O181" s="96"/>
      <c r="P181" s="111"/>
      <c r="Q181" s="111"/>
      <c r="R181" s="111"/>
      <c r="S181" s="85" t="str">
        <f t="shared" si="6"/>
        <v/>
      </c>
      <c r="T181" s="79" t="str">
        <f t="shared" si="8"/>
        <v/>
      </c>
    </row>
    <row r="182" spans="1:20" ht="21" customHeight="1" x14ac:dyDescent="0.2">
      <c r="A182" s="95"/>
      <c r="B182" s="208" t="str">
        <f t="shared" si="7"/>
        <v/>
      </c>
      <c r="C182" s="104"/>
      <c r="D182" s="96"/>
      <c r="E182" s="96"/>
      <c r="F182" s="96"/>
      <c r="G182" s="96"/>
      <c r="H182" s="96"/>
      <c r="I182" s="96"/>
      <c r="J182" s="96"/>
      <c r="K182" s="96"/>
      <c r="L182" s="50"/>
      <c r="M182" s="96"/>
      <c r="N182" s="111"/>
      <c r="O182" s="96"/>
      <c r="P182" s="111"/>
      <c r="Q182" s="111"/>
      <c r="R182" s="111"/>
      <c r="S182" s="85" t="str">
        <f t="shared" si="6"/>
        <v/>
      </c>
      <c r="T182" s="79" t="str">
        <f t="shared" si="8"/>
        <v/>
      </c>
    </row>
    <row r="183" spans="1:20" ht="21" customHeight="1" x14ac:dyDescent="0.2">
      <c r="A183" s="95"/>
      <c r="B183" s="208" t="str">
        <f t="shared" si="7"/>
        <v/>
      </c>
      <c r="C183" s="104"/>
      <c r="D183" s="96"/>
      <c r="E183" s="96"/>
      <c r="F183" s="96"/>
      <c r="G183" s="96"/>
      <c r="H183" s="96"/>
      <c r="I183" s="96"/>
      <c r="J183" s="96"/>
      <c r="K183" s="96"/>
      <c r="L183" s="50"/>
      <c r="M183" s="96"/>
      <c r="N183" s="111"/>
      <c r="O183" s="96"/>
      <c r="P183" s="111"/>
      <c r="Q183" s="111"/>
      <c r="R183" s="111"/>
      <c r="S183" s="85" t="str">
        <f t="shared" si="6"/>
        <v/>
      </c>
      <c r="T183" s="79" t="str">
        <f t="shared" si="8"/>
        <v/>
      </c>
    </row>
    <row r="184" spans="1:20" ht="21" customHeight="1" x14ac:dyDescent="0.2">
      <c r="A184" s="95"/>
      <c r="B184" s="208" t="str">
        <f t="shared" si="7"/>
        <v/>
      </c>
      <c r="C184" s="104"/>
      <c r="D184" s="96"/>
      <c r="E184" s="96"/>
      <c r="F184" s="96"/>
      <c r="G184" s="96"/>
      <c r="H184" s="96"/>
      <c r="I184" s="96"/>
      <c r="J184" s="96"/>
      <c r="K184" s="96"/>
      <c r="L184" s="50"/>
      <c r="M184" s="96"/>
      <c r="N184" s="111"/>
      <c r="O184" s="96"/>
      <c r="P184" s="111"/>
      <c r="Q184" s="111"/>
      <c r="R184" s="111"/>
      <c r="S184" s="85" t="str">
        <f t="shared" si="6"/>
        <v/>
      </c>
      <c r="T184" s="79" t="str">
        <f t="shared" si="8"/>
        <v/>
      </c>
    </row>
    <row r="185" spans="1:20" ht="21" customHeight="1" x14ac:dyDescent="0.2">
      <c r="A185" s="95"/>
      <c r="B185" s="208" t="str">
        <f t="shared" si="7"/>
        <v/>
      </c>
      <c r="C185" s="104"/>
      <c r="D185" s="96"/>
      <c r="E185" s="96"/>
      <c r="F185" s="96"/>
      <c r="G185" s="96"/>
      <c r="H185" s="96"/>
      <c r="I185" s="96"/>
      <c r="J185" s="96"/>
      <c r="K185" s="96"/>
      <c r="L185" s="50"/>
      <c r="M185" s="96"/>
      <c r="N185" s="111"/>
      <c r="O185" s="96"/>
      <c r="P185" s="111"/>
      <c r="Q185" s="111"/>
      <c r="R185" s="111"/>
      <c r="S185" s="85" t="str">
        <f t="shared" si="6"/>
        <v/>
      </c>
      <c r="T185" s="79" t="str">
        <f t="shared" si="8"/>
        <v/>
      </c>
    </row>
    <row r="186" spans="1:20" ht="21" customHeight="1" x14ac:dyDescent="0.2">
      <c r="A186" s="95"/>
      <c r="B186" s="208" t="str">
        <f t="shared" si="7"/>
        <v/>
      </c>
      <c r="C186" s="104"/>
      <c r="D186" s="96"/>
      <c r="E186" s="96"/>
      <c r="F186" s="96"/>
      <c r="G186" s="96"/>
      <c r="H186" s="96"/>
      <c r="I186" s="96"/>
      <c r="J186" s="96"/>
      <c r="K186" s="96"/>
      <c r="L186" s="50"/>
      <c r="M186" s="96"/>
      <c r="N186" s="111"/>
      <c r="O186" s="96"/>
      <c r="P186" s="111"/>
      <c r="Q186" s="111"/>
      <c r="R186" s="111"/>
      <c r="S186" s="85" t="str">
        <f t="shared" si="6"/>
        <v/>
      </c>
      <c r="T186" s="79" t="str">
        <f t="shared" si="8"/>
        <v/>
      </c>
    </row>
    <row r="187" spans="1:20" ht="21" customHeight="1" x14ac:dyDescent="0.2">
      <c r="A187" s="95"/>
      <c r="B187" s="208" t="str">
        <f t="shared" si="7"/>
        <v/>
      </c>
      <c r="C187" s="104"/>
      <c r="D187" s="96"/>
      <c r="E187" s="96"/>
      <c r="F187" s="96"/>
      <c r="G187" s="96"/>
      <c r="H187" s="96"/>
      <c r="I187" s="96"/>
      <c r="J187" s="96"/>
      <c r="K187" s="96"/>
      <c r="L187" s="50"/>
      <c r="M187" s="96"/>
      <c r="N187" s="111"/>
      <c r="O187" s="96"/>
      <c r="P187" s="111"/>
      <c r="Q187" s="111"/>
      <c r="R187" s="111"/>
      <c r="S187" s="85" t="str">
        <f t="shared" si="6"/>
        <v/>
      </c>
      <c r="T187" s="79" t="str">
        <f t="shared" si="8"/>
        <v/>
      </c>
    </row>
    <row r="188" spans="1:20" ht="21" customHeight="1" x14ac:dyDescent="0.2">
      <c r="A188" s="95"/>
      <c r="B188" s="208" t="str">
        <f t="shared" si="7"/>
        <v/>
      </c>
      <c r="C188" s="104"/>
      <c r="D188" s="96"/>
      <c r="E188" s="96"/>
      <c r="F188" s="96"/>
      <c r="G188" s="96"/>
      <c r="H188" s="96"/>
      <c r="I188" s="96"/>
      <c r="J188" s="96"/>
      <c r="K188" s="96"/>
      <c r="L188" s="50"/>
      <c r="M188" s="96"/>
      <c r="N188" s="111"/>
      <c r="O188" s="96"/>
      <c r="P188" s="111"/>
      <c r="Q188" s="111"/>
      <c r="R188" s="111"/>
      <c r="S188" s="85" t="str">
        <f t="shared" si="6"/>
        <v/>
      </c>
      <c r="T188" s="79" t="str">
        <f t="shared" si="8"/>
        <v/>
      </c>
    </row>
    <row r="189" spans="1:20" ht="21" customHeight="1" x14ac:dyDescent="0.2">
      <c r="A189" s="95"/>
      <c r="B189" s="208" t="str">
        <f t="shared" si="7"/>
        <v/>
      </c>
      <c r="C189" s="104"/>
      <c r="D189" s="96"/>
      <c r="E189" s="96"/>
      <c r="F189" s="96"/>
      <c r="G189" s="96"/>
      <c r="H189" s="96"/>
      <c r="I189" s="96"/>
      <c r="J189" s="96"/>
      <c r="K189" s="96"/>
      <c r="L189" s="50"/>
      <c r="M189" s="96"/>
      <c r="N189" s="111"/>
      <c r="O189" s="96"/>
      <c r="P189" s="111"/>
      <c r="Q189" s="111"/>
      <c r="R189" s="111"/>
      <c r="S189" s="85" t="str">
        <f t="shared" si="6"/>
        <v/>
      </c>
      <c r="T189" s="79" t="str">
        <f t="shared" si="8"/>
        <v/>
      </c>
    </row>
    <row r="190" spans="1:20" ht="21" customHeight="1" x14ac:dyDescent="0.2">
      <c r="A190" s="95"/>
      <c r="B190" s="208" t="str">
        <f t="shared" si="7"/>
        <v/>
      </c>
      <c r="C190" s="104"/>
      <c r="D190" s="96"/>
      <c r="E190" s="96"/>
      <c r="F190" s="96"/>
      <c r="G190" s="96"/>
      <c r="H190" s="96"/>
      <c r="I190" s="96"/>
      <c r="J190" s="96"/>
      <c r="K190" s="96"/>
      <c r="L190" s="50"/>
      <c r="M190" s="96"/>
      <c r="N190" s="111"/>
      <c r="O190" s="96"/>
      <c r="P190" s="111"/>
      <c r="Q190" s="111"/>
      <c r="R190" s="111"/>
      <c r="S190" s="85" t="str">
        <f t="shared" si="6"/>
        <v/>
      </c>
      <c r="T190" s="79" t="str">
        <f t="shared" si="8"/>
        <v/>
      </c>
    </row>
    <row r="191" spans="1:20" ht="21" customHeight="1" x14ac:dyDescent="0.2">
      <c r="A191" s="95"/>
      <c r="B191" s="208" t="str">
        <f t="shared" si="7"/>
        <v/>
      </c>
      <c r="C191" s="104"/>
      <c r="D191" s="96"/>
      <c r="E191" s="96"/>
      <c r="F191" s="96"/>
      <c r="G191" s="96"/>
      <c r="H191" s="96"/>
      <c r="I191" s="96"/>
      <c r="J191" s="96"/>
      <c r="K191" s="96"/>
      <c r="L191" s="50"/>
      <c r="M191" s="96"/>
      <c r="N191" s="111"/>
      <c r="O191" s="96"/>
      <c r="P191" s="111"/>
      <c r="Q191" s="111"/>
      <c r="R191" s="111"/>
      <c r="S191" s="85" t="str">
        <f t="shared" si="6"/>
        <v/>
      </c>
      <c r="T191" s="79" t="str">
        <f t="shared" si="8"/>
        <v/>
      </c>
    </row>
    <row r="192" spans="1:20" ht="21" customHeight="1" x14ac:dyDescent="0.2">
      <c r="A192" s="95"/>
      <c r="B192" s="208" t="str">
        <f t="shared" si="7"/>
        <v/>
      </c>
      <c r="C192" s="104"/>
      <c r="D192" s="96"/>
      <c r="E192" s="96"/>
      <c r="F192" s="96"/>
      <c r="G192" s="96"/>
      <c r="H192" s="96"/>
      <c r="I192" s="96"/>
      <c r="J192" s="96"/>
      <c r="K192" s="96"/>
      <c r="L192" s="50"/>
      <c r="M192" s="96"/>
      <c r="N192" s="111"/>
      <c r="O192" s="96"/>
      <c r="P192" s="111"/>
      <c r="Q192" s="111"/>
      <c r="R192" s="111"/>
      <c r="S192" s="85" t="str">
        <f t="shared" si="6"/>
        <v/>
      </c>
      <c r="T192" s="79" t="str">
        <f t="shared" si="8"/>
        <v/>
      </c>
    </row>
    <row r="193" spans="1:20" ht="21" customHeight="1" x14ac:dyDescent="0.2">
      <c r="A193" s="95"/>
      <c r="B193" s="208" t="str">
        <f t="shared" si="7"/>
        <v/>
      </c>
      <c r="C193" s="104"/>
      <c r="D193" s="96"/>
      <c r="E193" s="96"/>
      <c r="F193" s="96"/>
      <c r="G193" s="96"/>
      <c r="H193" s="96"/>
      <c r="I193" s="96"/>
      <c r="J193" s="96"/>
      <c r="K193" s="96"/>
      <c r="L193" s="50"/>
      <c r="M193" s="96"/>
      <c r="N193" s="111"/>
      <c r="O193" s="96"/>
      <c r="P193" s="111"/>
      <c r="Q193" s="111"/>
      <c r="R193" s="111"/>
      <c r="S193" s="85" t="str">
        <f t="shared" si="6"/>
        <v/>
      </c>
      <c r="T193" s="79" t="str">
        <f t="shared" si="8"/>
        <v/>
      </c>
    </row>
    <row r="194" spans="1:20" ht="21" customHeight="1" x14ac:dyDescent="0.2">
      <c r="A194" s="95"/>
      <c r="B194" s="208" t="str">
        <f t="shared" si="7"/>
        <v/>
      </c>
      <c r="C194" s="104"/>
      <c r="D194" s="96"/>
      <c r="E194" s="96"/>
      <c r="F194" s="96"/>
      <c r="G194" s="96"/>
      <c r="H194" s="96"/>
      <c r="I194" s="96"/>
      <c r="J194" s="96"/>
      <c r="K194" s="96"/>
      <c r="L194" s="50"/>
      <c r="M194" s="96"/>
      <c r="N194" s="111"/>
      <c r="O194" s="96"/>
      <c r="P194" s="111"/>
      <c r="Q194" s="111"/>
      <c r="R194" s="111"/>
      <c r="S194" s="85" t="str">
        <f t="shared" si="6"/>
        <v/>
      </c>
      <c r="T194" s="79" t="str">
        <f t="shared" si="8"/>
        <v/>
      </c>
    </row>
    <row r="195" spans="1:20" ht="21" customHeight="1" x14ac:dyDescent="0.2">
      <c r="A195" s="95"/>
      <c r="B195" s="208" t="str">
        <f t="shared" si="7"/>
        <v/>
      </c>
      <c r="C195" s="104"/>
      <c r="D195" s="96"/>
      <c r="E195" s="96"/>
      <c r="F195" s="96"/>
      <c r="G195" s="96"/>
      <c r="H195" s="96"/>
      <c r="I195" s="96"/>
      <c r="J195" s="96"/>
      <c r="K195" s="96"/>
      <c r="L195" s="50"/>
      <c r="M195" s="96"/>
      <c r="N195" s="111"/>
      <c r="O195" s="96"/>
      <c r="P195" s="111"/>
      <c r="Q195" s="111"/>
      <c r="R195" s="111"/>
      <c r="S195" s="85" t="str">
        <f t="shared" si="6"/>
        <v/>
      </c>
      <c r="T195" s="79" t="str">
        <f t="shared" si="8"/>
        <v/>
      </c>
    </row>
    <row r="196" spans="1:20" ht="21" customHeight="1" x14ac:dyDescent="0.2">
      <c r="A196" s="95"/>
      <c r="B196" s="208" t="str">
        <f t="shared" si="7"/>
        <v/>
      </c>
      <c r="C196" s="104"/>
      <c r="D196" s="96"/>
      <c r="E196" s="96"/>
      <c r="F196" s="96"/>
      <c r="G196" s="96"/>
      <c r="H196" s="96"/>
      <c r="I196" s="96"/>
      <c r="J196" s="96"/>
      <c r="K196" s="96"/>
      <c r="L196" s="50"/>
      <c r="M196" s="96"/>
      <c r="N196" s="111"/>
      <c r="O196" s="96"/>
      <c r="P196" s="111"/>
      <c r="Q196" s="111"/>
      <c r="R196" s="111"/>
      <c r="S196" s="85" t="str">
        <f t="shared" si="6"/>
        <v/>
      </c>
      <c r="T196" s="79" t="str">
        <f t="shared" si="8"/>
        <v/>
      </c>
    </row>
    <row r="197" spans="1:20" ht="21" customHeight="1" x14ac:dyDescent="0.2">
      <c r="A197" s="95"/>
      <c r="B197" s="208" t="str">
        <f t="shared" si="7"/>
        <v/>
      </c>
      <c r="C197" s="104"/>
      <c r="D197" s="96"/>
      <c r="E197" s="96"/>
      <c r="F197" s="96"/>
      <c r="G197" s="96"/>
      <c r="H197" s="96"/>
      <c r="I197" s="96"/>
      <c r="J197" s="96"/>
      <c r="K197" s="96"/>
      <c r="L197" s="50"/>
      <c r="M197" s="96"/>
      <c r="N197" s="111"/>
      <c r="O197" s="96"/>
      <c r="P197" s="111"/>
      <c r="Q197" s="111"/>
      <c r="R197" s="111"/>
      <c r="S197" s="85" t="str">
        <f t="shared" si="6"/>
        <v/>
      </c>
      <c r="T197" s="79" t="str">
        <f t="shared" si="8"/>
        <v/>
      </c>
    </row>
    <row r="198" spans="1:20" ht="21" customHeight="1" x14ac:dyDescent="0.2">
      <c r="A198" s="95"/>
      <c r="B198" s="208" t="str">
        <f t="shared" si="7"/>
        <v/>
      </c>
      <c r="C198" s="104"/>
      <c r="D198" s="96"/>
      <c r="E198" s="96"/>
      <c r="F198" s="96"/>
      <c r="G198" s="96"/>
      <c r="H198" s="96"/>
      <c r="I198" s="96"/>
      <c r="J198" s="96"/>
      <c r="K198" s="96"/>
      <c r="L198" s="50"/>
      <c r="M198" s="96"/>
      <c r="N198" s="111"/>
      <c r="O198" s="96"/>
      <c r="P198" s="111"/>
      <c r="Q198" s="111"/>
      <c r="R198" s="111"/>
      <c r="S198" s="85" t="str">
        <f t="shared" si="6"/>
        <v/>
      </c>
      <c r="T198" s="79" t="str">
        <f t="shared" si="8"/>
        <v/>
      </c>
    </row>
    <row r="199" spans="1:20" ht="21" customHeight="1" x14ac:dyDescent="0.2">
      <c r="A199" s="95"/>
      <c r="B199" s="208" t="str">
        <f t="shared" si="7"/>
        <v/>
      </c>
      <c r="C199" s="104"/>
      <c r="D199" s="96"/>
      <c r="E199" s="96"/>
      <c r="F199" s="96"/>
      <c r="G199" s="96"/>
      <c r="H199" s="96"/>
      <c r="I199" s="96"/>
      <c r="J199" s="96"/>
      <c r="K199" s="96"/>
      <c r="L199" s="50"/>
      <c r="M199" s="96"/>
      <c r="N199" s="111"/>
      <c r="O199" s="96"/>
      <c r="P199" s="111"/>
      <c r="Q199" s="111"/>
      <c r="R199" s="111"/>
      <c r="S199" s="85" t="str">
        <f t="shared" si="6"/>
        <v/>
      </c>
      <c r="T199" s="79" t="str">
        <f t="shared" si="8"/>
        <v/>
      </c>
    </row>
    <row r="200" spans="1:20" ht="21" customHeight="1" x14ac:dyDescent="0.2">
      <c r="A200" s="95"/>
      <c r="B200" s="208" t="str">
        <f t="shared" si="7"/>
        <v/>
      </c>
      <c r="C200" s="104"/>
      <c r="D200" s="96"/>
      <c r="E200" s="96"/>
      <c r="F200" s="96"/>
      <c r="G200" s="96"/>
      <c r="H200" s="96"/>
      <c r="I200" s="96"/>
      <c r="J200" s="96"/>
      <c r="K200" s="96"/>
      <c r="L200" s="50"/>
      <c r="M200" s="96"/>
      <c r="N200" s="111"/>
      <c r="O200" s="96"/>
      <c r="P200" s="111"/>
      <c r="Q200" s="111"/>
      <c r="R200" s="111"/>
      <c r="S200" s="85" t="str">
        <f t="shared" si="6"/>
        <v/>
      </c>
      <c r="T200" s="79" t="str">
        <f t="shared" si="8"/>
        <v/>
      </c>
    </row>
    <row r="201" spans="1:20" ht="21" customHeight="1" x14ac:dyDescent="0.2">
      <c r="A201" s="95"/>
      <c r="B201" s="208" t="str">
        <f t="shared" si="7"/>
        <v/>
      </c>
      <c r="C201" s="104"/>
      <c r="D201" s="96"/>
      <c r="E201" s="96"/>
      <c r="F201" s="96"/>
      <c r="G201" s="96"/>
      <c r="H201" s="96"/>
      <c r="I201" s="96"/>
      <c r="J201" s="96"/>
      <c r="K201" s="96"/>
      <c r="L201" s="50"/>
      <c r="M201" s="96"/>
      <c r="N201" s="111"/>
      <c r="O201" s="96"/>
      <c r="P201" s="111"/>
      <c r="Q201" s="111"/>
      <c r="R201" s="111"/>
      <c r="S201" s="85" t="str">
        <f t="shared" si="6"/>
        <v/>
      </c>
      <c r="T201" s="79" t="str">
        <f t="shared" si="8"/>
        <v/>
      </c>
    </row>
    <row r="202" spans="1:20" ht="21" customHeight="1" x14ac:dyDescent="0.2">
      <c r="A202" s="95"/>
      <c r="B202" s="208" t="str">
        <f t="shared" si="7"/>
        <v/>
      </c>
      <c r="C202" s="104"/>
      <c r="D202" s="96"/>
      <c r="E202" s="96"/>
      <c r="F202" s="96"/>
      <c r="G202" s="96"/>
      <c r="H202" s="96"/>
      <c r="I202" s="96"/>
      <c r="J202" s="96"/>
      <c r="K202" s="96"/>
      <c r="L202" s="50"/>
      <c r="M202" s="96"/>
      <c r="N202" s="111"/>
      <c r="O202" s="96"/>
      <c r="P202" s="111"/>
      <c r="Q202" s="111"/>
      <c r="R202" s="111"/>
      <c r="S202" s="85" t="str">
        <f t="shared" si="6"/>
        <v/>
      </c>
      <c r="T202" s="79" t="str">
        <f t="shared" si="8"/>
        <v/>
      </c>
    </row>
    <row r="203" spans="1:20" ht="21" customHeight="1" x14ac:dyDescent="0.2">
      <c r="A203" s="95"/>
      <c r="B203" s="208" t="str">
        <f t="shared" si="7"/>
        <v/>
      </c>
      <c r="C203" s="104"/>
      <c r="D203" s="96"/>
      <c r="E203" s="96"/>
      <c r="F203" s="96"/>
      <c r="G203" s="96"/>
      <c r="H203" s="96"/>
      <c r="I203" s="96"/>
      <c r="J203" s="96"/>
      <c r="K203" s="96"/>
      <c r="L203" s="50"/>
      <c r="M203" s="96"/>
      <c r="N203" s="111"/>
      <c r="O203" s="96"/>
      <c r="P203" s="111"/>
      <c r="Q203" s="111"/>
      <c r="R203" s="111"/>
      <c r="S203" s="85" t="str">
        <f t="shared" si="6"/>
        <v/>
      </c>
      <c r="T203" s="79" t="str">
        <f t="shared" si="8"/>
        <v/>
      </c>
    </row>
    <row r="204" spans="1:20" ht="21" customHeight="1" x14ac:dyDescent="0.2">
      <c r="A204" s="95"/>
      <c r="B204" s="208" t="str">
        <f t="shared" si="7"/>
        <v/>
      </c>
      <c r="C204" s="104"/>
      <c r="D204" s="96"/>
      <c r="E204" s="96"/>
      <c r="F204" s="96"/>
      <c r="G204" s="96"/>
      <c r="H204" s="96"/>
      <c r="I204" s="96"/>
      <c r="J204" s="96"/>
      <c r="K204" s="96"/>
      <c r="L204" s="50"/>
      <c r="M204" s="96"/>
      <c r="N204" s="111"/>
      <c r="O204" s="96"/>
      <c r="P204" s="111"/>
      <c r="Q204" s="111"/>
      <c r="R204" s="111"/>
      <c r="S204" s="85" t="str">
        <f t="shared" ref="S204:S267" si="9">IF(T204&lt;&gt;"","Erreur","")</f>
        <v/>
      </c>
      <c r="T204" s="79" t="str">
        <f t="shared" si="8"/>
        <v/>
      </c>
    </row>
    <row r="205" spans="1:20" ht="21" customHeight="1" x14ac:dyDescent="0.2">
      <c r="A205" s="95"/>
      <c r="B205" s="208" t="str">
        <f t="shared" ref="B205:B268" si="10">IF(COUNTA(C205:R205)&gt;0,B204+1,"")</f>
        <v/>
      </c>
      <c r="C205" s="104"/>
      <c r="D205" s="96"/>
      <c r="E205" s="96"/>
      <c r="F205" s="96"/>
      <c r="G205" s="96"/>
      <c r="H205" s="96"/>
      <c r="I205" s="96"/>
      <c r="J205" s="96"/>
      <c r="K205" s="96"/>
      <c r="L205" s="50"/>
      <c r="M205" s="96"/>
      <c r="N205" s="111"/>
      <c r="O205" s="96"/>
      <c r="P205" s="111"/>
      <c r="Q205" s="111"/>
      <c r="R205" s="111"/>
      <c r="S205" s="85" t="str">
        <f t="shared" si="9"/>
        <v/>
      </c>
      <c r="T205" s="79" t="str">
        <f t="shared" ref="T205:T268" si="11">IF(AND(B205&lt;&gt;"",OR(C205="",D205="",E205="",F205="",G205="",H205="",I205="",J205="",K205="",M205="")),"Veuillez compléter les informations d'identification du produit.","")</f>
        <v/>
      </c>
    </row>
    <row r="206" spans="1:20" ht="21" customHeight="1" x14ac:dyDescent="0.2">
      <c r="A206" s="95"/>
      <c r="B206" s="208" t="str">
        <f t="shared" si="10"/>
        <v/>
      </c>
      <c r="C206" s="104"/>
      <c r="D206" s="96"/>
      <c r="E206" s="96"/>
      <c r="F206" s="96"/>
      <c r="G206" s="96"/>
      <c r="H206" s="96"/>
      <c r="I206" s="96"/>
      <c r="J206" s="96"/>
      <c r="K206" s="96"/>
      <c r="L206" s="50"/>
      <c r="M206" s="96"/>
      <c r="N206" s="111"/>
      <c r="O206" s="96"/>
      <c r="P206" s="111"/>
      <c r="Q206" s="111"/>
      <c r="R206" s="111"/>
      <c r="S206" s="85" t="str">
        <f t="shared" si="9"/>
        <v/>
      </c>
      <c r="T206" s="79" t="str">
        <f t="shared" si="11"/>
        <v/>
      </c>
    </row>
    <row r="207" spans="1:20" ht="21" customHeight="1" x14ac:dyDescent="0.2">
      <c r="A207" s="95"/>
      <c r="B207" s="208" t="str">
        <f t="shared" si="10"/>
        <v/>
      </c>
      <c r="C207" s="104"/>
      <c r="D207" s="96"/>
      <c r="E207" s="96"/>
      <c r="F207" s="96"/>
      <c r="G207" s="96"/>
      <c r="H207" s="96"/>
      <c r="I207" s="96"/>
      <c r="J207" s="96"/>
      <c r="K207" s="96"/>
      <c r="L207" s="50"/>
      <c r="M207" s="96"/>
      <c r="N207" s="111"/>
      <c r="O207" s="96"/>
      <c r="P207" s="111"/>
      <c r="Q207" s="111"/>
      <c r="R207" s="111"/>
      <c r="S207" s="85" t="str">
        <f t="shared" si="9"/>
        <v/>
      </c>
      <c r="T207" s="79" t="str">
        <f t="shared" si="11"/>
        <v/>
      </c>
    </row>
    <row r="208" spans="1:20" ht="21" customHeight="1" x14ac:dyDescent="0.2">
      <c r="A208" s="95"/>
      <c r="B208" s="208" t="str">
        <f t="shared" si="10"/>
        <v/>
      </c>
      <c r="C208" s="104"/>
      <c r="D208" s="96"/>
      <c r="E208" s="96"/>
      <c r="F208" s="96"/>
      <c r="G208" s="96"/>
      <c r="H208" s="96"/>
      <c r="I208" s="96"/>
      <c r="J208" s="96"/>
      <c r="K208" s="96"/>
      <c r="L208" s="50"/>
      <c r="M208" s="96"/>
      <c r="N208" s="111"/>
      <c r="O208" s="96"/>
      <c r="P208" s="111"/>
      <c r="Q208" s="111"/>
      <c r="R208" s="111"/>
      <c r="S208" s="85" t="str">
        <f t="shared" si="9"/>
        <v/>
      </c>
      <c r="T208" s="79" t="str">
        <f t="shared" si="11"/>
        <v/>
      </c>
    </row>
    <row r="209" spans="1:20" ht="21" customHeight="1" x14ac:dyDescent="0.2">
      <c r="A209" s="95"/>
      <c r="B209" s="208" t="str">
        <f t="shared" si="10"/>
        <v/>
      </c>
      <c r="C209" s="104"/>
      <c r="D209" s="96"/>
      <c r="E209" s="96"/>
      <c r="F209" s="96"/>
      <c r="G209" s="96"/>
      <c r="H209" s="96"/>
      <c r="I209" s="96"/>
      <c r="J209" s="96"/>
      <c r="K209" s="96"/>
      <c r="L209" s="50"/>
      <c r="M209" s="96"/>
      <c r="N209" s="111"/>
      <c r="O209" s="96"/>
      <c r="P209" s="111"/>
      <c r="Q209" s="111"/>
      <c r="R209" s="111"/>
      <c r="S209" s="85" t="str">
        <f t="shared" si="9"/>
        <v/>
      </c>
      <c r="T209" s="79" t="str">
        <f t="shared" si="11"/>
        <v/>
      </c>
    </row>
    <row r="210" spans="1:20" ht="21" customHeight="1" x14ac:dyDescent="0.2">
      <c r="A210" s="95"/>
      <c r="B210" s="208" t="str">
        <f t="shared" si="10"/>
        <v/>
      </c>
      <c r="C210" s="104"/>
      <c r="D210" s="96"/>
      <c r="E210" s="96"/>
      <c r="F210" s="96"/>
      <c r="G210" s="96"/>
      <c r="H210" s="96"/>
      <c r="I210" s="96"/>
      <c r="J210" s="96"/>
      <c r="K210" s="96"/>
      <c r="L210" s="50"/>
      <c r="M210" s="96"/>
      <c r="N210" s="111"/>
      <c r="O210" s="96"/>
      <c r="P210" s="111"/>
      <c r="Q210" s="111"/>
      <c r="R210" s="111"/>
      <c r="S210" s="85" t="str">
        <f t="shared" si="9"/>
        <v/>
      </c>
      <c r="T210" s="79" t="str">
        <f t="shared" si="11"/>
        <v/>
      </c>
    </row>
    <row r="211" spans="1:20" ht="21" customHeight="1" x14ac:dyDescent="0.2">
      <c r="A211" s="95"/>
      <c r="B211" s="208" t="str">
        <f t="shared" si="10"/>
        <v/>
      </c>
      <c r="C211" s="104"/>
      <c r="D211" s="96"/>
      <c r="E211" s="96"/>
      <c r="F211" s="96"/>
      <c r="G211" s="96"/>
      <c r="H211" s="96"/>
      <c r="I211" s="96"/>
      <c r="J211" s="96"/>
      <c r="K211" s="96"/>
      <c r="L211" s="50"/>
      <c r="M211" s="96"/>
      <c r="N211" s="111"/>
      <c r="O211" s="96"/>
      <c r="P211" s="111"/>
      <c r="Q211" s="111"/>
      <c r="R211" s="111"/>
      <c r="S211" s="85" t="str">
        <f t="shared" si="9"/>
        <v/>
      </c>
      <c r="T211" s="79" t="str">
        <f t="shared" si="11"/>
        <v/>
      </c>
    </row>
    <row r="212" spans="1:20" ht="21" customHeight="1" x14ac:dyDescent="0.2">
      <c r="A212" s="95"/>
      <c r="B212" s="208" t="str">
        <f t="shared" si="10"/>
        <v/>
      </c>
      <c r="C212" s="104"/>
      <c r="D212" s="96"/>
      <c r="E212" s="96"/>
      <c r="F212" s="96"/>
      <c r="G212" s="96"/>
      <c r="H212" s="96"/>
      <c r="I212" s="96"/>
      <c r="J212" s="96"/>
      <c r="K212" s="96"/>
      <c r="L212" s="50"/>
      <c r="M212" s="96"/>
      <c r="N212" s="111"/>
      <c r="O212" s="96"/>
      <c r="P212" s="111"/>
      <c r="Q212" s="111"/>
      <c r="R212" s="111"/>
      <c r="S212" s="85" t="str">
        <f t="shared" si="9"/>
        <v/>
      </c>
      <c r="T212" s="79" t="str">
        <f t="shared" si="11"/>
        <v/>
      </c>
    </row>
    <row r="213" spans="1:20" ht="21" customHeight="1" x14ac:dyDescent="0.2">
      <c r="A213" s="95"/>
      <c r="B213" s="208" t="str">
        <f t="shared" si="10"/>
        <v/>
      </c>
      <c r="C213" s="104"/>
      <c r="D213" s="96"/>
      <c r="E213" s="96"/>
      <c r="F213" s="96"/>
      <c r="G213" s="96"/>
      <c r="H213" s="96"/>
      <c r="I213" s="96"/>
      <c r="J213" s="96"/>
      <c r="K213" s="96"/>
      <c r="L213" s="50"/>
      <c r="M213" s="96"/>
      <c r="N213" s="111"/>
      <c r="O213" s="96"/>
      <c r="P213" s="111"/>
      <c r="Q213" s="111"/>
      <c r="R213" s="111"/>
      <c r="S213" s="85" t="str">
        <f t="shared" si="9"/>
        <v/>
      </c>
      <c r="T213" s="79" t="str">
        <f t="shared" si="11"/>
        <v/>
      </c>
    </row>
    <row r="214" spans="1:20" ht="21" customHeight="1" x14ac:dyDescent="0.2">
      <c r="A214" s="95"/>
      <c r="B214" s="208" t="str">
        <f t="shared" si="10"/>
        <v/>
      </c>
      <c r="C214" s="104"/>
      <c r="D214" s="96"/>
      <c r="E214" s="96"/>
      <c r="F214" s="96"/>
      <c r="G214" s="96"/>
      <c r="H214" s="96"/>
      <c r="I214" s="96"/>
      <c r="J214" s="96"/>
      <c r="K214" s="96"/>
      <c r="L214" s="50"/>
      <c r="M214" s="96"/>
      <c r="N214" s="111"/>
      <c r="O214" s="96"/>
      <c r="P214" s="111"/>
      <c r="Q214" s="111"/>
      <c r="R214" s="111"/>
      <c r="S214" s="85" t="str">
        <f t="shared" si="9"/>
        <v/>
      </c>
      <c r="T214" s="79" t="str">
        <f t="shared" si="11"/>
        <v/>
      </c>
    </row>
    <row r="215" spans="1:20" ht="21" customHeight="1" x14ac:dyDescent="0.2">
      <c r="A215" s="95"/>
      <c r="B215" s="208" t="str">
        <f t="shared" si="10"/>
        <v/>
      </c>
      <c r="C215" s="104"/>
      <c r="D215" s="96"/>
      <c r="E215" s="96"/>
      <c r="F215" s="96"/>
      <c r="G215" s="96"/>
      <c r="H215" s="96"/>
      <c r="I215" s="96"/>
      <c r="J215" s="96"/>
      <c r="K215" s="96"/>
      <c r="L215" s="50"/>
      <c r="M215" s="96"/>
      <c r="N215" s="111"/>
      <c r="O215" s="96"/>
      <c r="P215" s="111"/>
      <c r="Q215" s="111"/>
      <c r="R215" s="111"/>
      <c r="S215" s="85" t="str">
        <f t="shared" si="9"/>
        <v/>
      </c>
      <c r="T215" s="79" t="str">
        <f t="shared" si="11"/>
        <v/>
      </c>
    </row>
    <row r="216" spans="1:20" ht="21" customHeight="1" x14ac:dyDescent="0.2">
      <c r="A216" s="95"/>
      <c r="B216" s="208" t="str">
        <f t="shared" si="10"/>
        <v/>
      </c>
      <c r="C216" s="104"/>
      <c r="D216" s="96"/>
      <c r="E216" s="96"/>
      <c r="F216" s="96"/>
      <c r="G216" s="96"/>
      <c r="H216" s="96"/>
      <c r="I216" s="96"/>
      <c r="J216" s="96"/>
      <c r="K216" s="96"/>
      <c r="L216" s="50"/>
      <c r="M216" s="96"/>
      <c r="N216" s="111"/>
      <c r="O216" s="96"/>
      <c r="P216" s="111"/>
      <c r="Q216" s="111"/>
      <c r="R216" s="111"/>
      <c r="S216" s="85" t="str">
        <f t="shared" si="9"/>
        <v/>
      </c>
      <c r="T216" s="79" t="str">
        <f t="shared" si="11"/>
        <v/>
      </c>
    </row>
    <row r="217" spans="1:20" ht="21" customHeight="1" x14ac:dyDescent="0.2">
      <c r="A217" s="95"/>
      <c r="B217" s="208" t="str">
        <f t="shared" si="10"/>
        <v/>
      </c>
      <c r="C217" s="104"/>
      <c r="D217" s="96"/>
      <c r="E217" s="96"/>
      <c r="F217" s="96"/>
      <c r="G217" s="96"/>
      <c r="H217" s="96"/>
      <c r="I217" s="96"/>
      <c r="J217" s="96"/>
      <c r="K217" s="96"/>
      <c r="L217" s="50"/>
      <c r="M217" s="96"/>
      <c r="N217" s="111"/>
      <c r="O217" s="96"/>
      <c r="P217" s="111"/>
      <c r="Q217" s="111"/>
      <c r="R217" s="111"/>
      <c r="S217" s="85" t="str">
        <f t="shared" si="9"/>
        <v/>
      </c>
      <c r="T217" s="79" t="str">
        <f t="shared" si="11"/>
        <v/>
      </c>
    </row>
    <row r="218" spans="1:20" ht="21" customHeight="1" x14ac:dyDescent="0.2">
      <c r="A218" s="95"/>
      <c r="B218" s="208" t="str">
        <f t="shared" si="10"/>
        <v/>
      </c>
      <c r="C218" s="104"/>
      <c r="D218" s="96"/>
      <c r="E218" s="96"/>
      <c r="F218" s="96"/>
      <c r="G218" s="96"/>
      <c r="H218" s="96"/>
      <c r="I218" s="96"/>
      <c r="J218" s="96"/>
      <c r="K218" s="96"/>
      <c r="L218" s="50"/>
      <c r="M218" s="96"/>
      <c r="N218" s="111"/>
      <c r="O218" s="96"/>
      <c r="P218" s="111"/>
      <c r="Q218" s="111"/>
      <c r="R218" s="111"/>
      <c r="S218" s="85" t="str">
        <f t="shared" si="9"/>
        <v/>
      </c>
      <c r="T218" s="79" t="str">
        <f t="shared" si="11"/>
        <v/>
      </c>
    </row>
    <row r="219" spans="1:20" ht="21" customHeight="1" x14ac:dyDescent="0.2">
      <c r="A219" s="95"/>
      <c r="B219" s="208" t="str">
        <f t="shared" si="10"/>
        <v/>
      </c>
      <c r="C219" s="104"/>
      <c r="D219" s="96"/>
      <c r="E219" s="96"/>
      <c r="F219" s="96"/>
      <c r="G219" s="96"/>
      <c r="H219" s="96"/>
      <c r="I219" s="96"/>
      <c r="J219" s="96"/>
      <c r="K219" s="96"/>
      <c r="L219" s="50"/>
      <c r="M219" s="96"/>
      <c r="N219" s="111"/>
      <c r="O219" s="96"/>
      <c r="P219" s="111"/>
      <c r="Q219" s="111"/>
      <c r="R219" s="111"/>
      <c r="S219" s="85" t="str">
        <f t="shared" si="9"/>
        <v/>
      </c>
      <c r="T219" s="79" t="str">
        <f t="shared" si="11"/>
        <v/>
      </c>
    </row>
    <row r="220" spans="1:20" ht="21" customHeight="1" x14ac:dyDescent="0.2">
      <c r="A220" s="95"/>
      <c r="B220" s="208" t="str">
        <f t="shared" si="10"/>
        <v/>
      </c>
      <c r="C220" s="104"/>
      <c r="D220" s="96"/>
      <c r="E220" s="96"/>
      <c r="F220" s="96"/>
      <c r="G220" s="96"/>
      <c r="H220" s="96"/>
      <c r="I220" s="96"/>
      <c r="J220" s="96"/>
      <c r="K220" s="96"/>
      <c r="L220" s="50"/>
      <c r="M220" s="96"/>
      <c r="N220" s="111"/>
      <c r="O220" s="96"/>
      <c r="P220" s="111"/>
      <c r="Q220" s="111"/>
      <c r="R220" s="111"/>
      <c r="S220" s="85" t="str">
        <f t="shared" si="9"/>
        <v/>
      </c>
      <c r="T220" s="79" t="str">
        <f t="shared" si="11"/>
        <v/>
      </c>
    </row>
    <row r="221" spans="1:20" ht="21" customHeight="1" x14ac:dyDescent="0.2">
      <c r="A221" s="95"/>
      <c r="B221" s="208" t="str">
        <f t="shared" si="10"/>
        <v/>
      </c>
      <c r="C221" s="104"/>
      <c r="D221" s="96"/>
      <c r="E221" s="96"/>
      <c r="F221" s="96"/>
      <c r="G221" s="96"/>
      <c r="H221" s="96"/>
      <c r="I221" s="96"/>
      <c r="J221" s="96"/>
      <c r="K221" s="96"/>
      <c r="L221" s="50"/>
      <c r="M221" s="96"/>
      <c r="N221" s="111"/>
      <c r="O221" s="96"/>
      <c r="P221" s="111"/>
      <c r="Q221" s="111"/>
      <c r="R221" s="111"/>
      <c r="S221" s="85" t="str">
        <f t="shared" si="9"/>
        <v/>
      </c>
      <c r="T221" s="79" t="str">
        <f t="shared" si="11"/>
        <v/>
      </c>
    </row>
    <row r="222" spans="1:20" ht="21" customHeight="1" x14ac:dyDescent="0.2">
      <c r="A222" s="95"/>
      <c r="B222" s="208" t="str">
        <f t="shared" si="10"/>
        <v/>
      </c>
      <c r="C222" s="104"/>
      <c r="D222" s="96"/>
      <c r="E222" s="96"/>
      <c r="F222" s="96"/>
      <c r="G222" s="96"/>
      <c r="H222" s="96"/>
      <c r="I222" s="96"/>
      <c r="J222" s="96"/>
      <c r="K222" s="96"/>
      <c r="L222" s="50"/>
      <c r="M222" s="96"/>
      <c r="N222" s="111"/>
      <c r="O222" s="96"/>
      <c r="P222" s="111"/>
      <c r="Q222" s="111"/>
      <c r="R222" s="111"/>
      <c r="S222" s="85" t="str">
        <f t="shared" si="9"/>
        <v/>
      </c>
      <c r="T222" s="79" t="str">
        <f t="shared" si="11"/>
        <v/>
      </c>
    </row>
    <row r="223" spans="1:20" ht="21" customHeight="1" x14ac:dyDescent="0.2">
      <c r="A223" s="95"/>
      <c r="B223" s="208" t="str">
        <f t="shared" si="10"/>
        <v/>
      </c>
      <c r="C223" s="104"/>
      <c r="D223" s="96"/>
      <c r="E223" s="96"/>
      <c r="F223" s="96"/>
      <c r="G223" s="96"/>
      <c r="H223" s="96"/>
      <c r="I223" s="96"/>
      <c r="J223" s="96"/>
      <c r="K223" s="96"/>
      <c r="L223" s="50"/>
      <c r="M223" s="96"/>
      <c r="N223" s="111"/>
      <c r="O223" s="96"/>
      <c r="P223" s="111"/>
      <c r="Q223" s="111"/>
      <c r="R223" s="111"/>
      <c r="S223" s="85" t="str">
        <f t="shared" si="9"/>
        <v/>
      </c>
      <c r="T223" s="79" t="str">
        <f t="shared" si="11"/>
        <v/>
      </c>
    </row>
    <row r="224" spans="1:20" ht="21" customHeight="1" x14ac:dyDescent="0.2">
      <c r="A224" s="95"/>
      <c r="B224" s="208" t="str">
        <f t="shared" si="10"/>
        <v/>
      </c>
      <c r="C224" s="104"/>
      <c r="D224" s="96"/>
      <c r="E224" s="96"/>
      <c r="F224" s="96"/>
      <c r="G224" s="96"/>
      <c r="H224" s="96"/>
      <c r="I224" s="96"/>
      <c r="J224" s="96"/>
      <c r="K224" s="96"/>
      <c r="L224" s="50"/>
      <c r="M224" s="96"/>
      <c r="N224" s="111"/>
      <c r="O224" s="96"/>
      <c r="P224" s="111"/>
      <c r="Q224" s="111"/>
      <c r="R224" s="111"/>
      <c r="S224" s="85" t="str">
        <f t="shared" si="9"/>
        <v/>
      </c>
      <c r="T224" s="79" t="str">
        <f t="shared" si="11"/>
        <v/>
      </c>
    </row>
    <row r="225" spans="1:20" ht="21" customHeight="1" x14ac:dyDescent="0.2">
      <c r="A225" s="95"/>
      <c r="B225" s="208" t="str">
        <f t="shared" si="10"/>
        <v/>
      </c>
      <c r="C225" s="104"/>
      <c r="D225" s="96"/>
      <c r="E225" s="96"/>
      <c r="F225" s="96"/>
      <c r="G225" s="96"/>
      <c r="H225" s="96"/>
      <c r="I225" s="96"/>
      <c r="J225" s="96"/>
      <c r="K225" s="96"/>
      <c r="L225" s="50"/>
      <c r="M225" s="96"/>
      <c r="N225" s="111"/>
      <c r="O225" s="96"/>
      <c r="P225" s="111"/>
      <c r="Q225" s="111"/>
      <c r="R225" s="111"/>
      <c r="S225" s="85" t="str">
        <f t="shared" si="9"/>
        <v/>
      </c>
      <c r="T225" s="79" t="str">
        <f t="shared" si="11"/>
        <v/>
      </c>
    </row>
    <row r="226" spans="1:20" ht="21" customHeight="1" x14ac:dyDescent="0.2">
      <c r="A226" s="95"/>
      <c r="B226" s="208" t="str">
        <f t="shared" si="10"/>
        <v/>
      </c>
      <c r="C226" s="104"/>
      <c r="D226" s="96"/>
      <c r="E226" s="96"/>
      <c r="F226" s="96"/>
      <c r="G226" s="96"/>
      <c r="H226" s="96"/>
      <c r="I226" s="96"/>
      <c r="J226" s="96"/>
      <c r="K226" s="96"/>
      <c r="L226" s="50"/>
      <c r="M226" s="96"/>
      <c r="N226" s="111"/>
      <c r="O226" s="96"/>
      <c r="P226" s="111"/>
      <c r="Q226" s="111"/>
      <c r="R226" s="111"/>
      <c r="S226" s="85" t="str">
        <f t="shared" si="9"/>
        <v/>
      </c>
      <c r="T226" s="79" t="str">
        <f t="shared" si="11"/>
        <v/>
      </c>
    </row>
    <row r="227" spans="1:20" ht="21" customHeight="1" x14ac:dyDescent="0.2">
      <c r="A227" s="95"/>
      <c r="B227" s="208" t="str">
        <f t="shared" si="10"/>
        <v/>
      </c>
      <c r="C227" s="104"/>
      <c r="D227" s="96"/>
      <c r="E227" s="96"/>
      <c r="F227" s="96"/>
      <c r="G227" s="96"/>
      <c r="H227" s="96"/>
      <c r="I227" s="96"/>
      <c r="J227" s="96"/>
      <c r="K227" s="96"/>
      <c r="L227" s="50"/>
      <c r="M227" s="96"/>
      <c r="N227" s="111"/>
      <c r="O227" s="96"/>
      <c r="P227" s="111"/>
      <c r="Q227" s="111"/>
      <c r="R227" s="111"/>
      <c r="S227" s="85" t="str">
        <f t="shared" si="9"/>
        <v/>
      </c>
      <c r="T227" s="79" t="str">
        <f t="shared" si="11"/>
        <v/>
      </c>
    </row>
    <row r="228" spans="1:20" ht="21" customHeight="1" x14ac:dyDescent="0.2">
      <c r="A228" s="95"/>
      <c r="B228" s="208" t="str">
        <f t="shared" si="10"/>
        <v/>
      </c>
      <c r="C228" s="104"/>
      <c r="D228" s="96"/>
      <c r="E228" s="96"/>
      <c r="F228" s="96"/>
      <c r="G228" s="96"/>
      <c r="H228" s="96"/>
      <c r="I228" s="96"/>
      <c r="J228" s="96"/>
      <c r="K228" s="96"/>
      <c r="L228" s="50"/>
      <c r="M228" s="96"/>
      <c r="N228" s="111"/>
      <c r="O228" s="96"/>
      <c r="P228" s="111"/>
      <c r="Q228" s="111"/>
      <c r="R228" s="111"/>
      <c r="S228" s="85" t="str">
        <f t="shared" si="9"/>
        <v/>
      </c>
      <c r="T228" s="79" t="str">
        <f t="shared" si="11"/>
        <v/>
      </c>
    </row>
    <row r="229" spans="1:20" ht="21" customHeight="1" x14ac:dyDescent="0.2">
      <c r="A229" s="95"/>
      <c r="B229" s="208" t="str">
        <f t="shared" si="10"/>
        <v/>
      </c>
      <c r="C229" s="104"/>
      <c r="D229" s="96"/>
      <c r="E229" s="96"/>
      <c r="F229" s="96"/>
      <c r="G229" s="96"/>
      <c r="H229" s="96"/>
      <c r="I229" s="96"/>
      <c r="J229" s="96"/>
      <c r="K229" s="96"/>
      <c r="L229" s="50"/>
      <c r="M229" s="96"/>
      <c r="N229" s="111"/>
      <c r="O229" s="96"/>
      <c r="P229" s="111"/>
      <c r="Q229" s="111"/>
      <c r="R229" s="111"/>
      <c r="S229" s="85" t="str">
        <f t="shared" si="9"/>
        <v/>
      </c>
      <c r="T229" s="79" t="str">
        <f t="shared" si="11"/>
        <v/>
      </c>
    </row>
    <row r="230" spans="1:20" ht="21" customHeight="1" x14ac:dyDescent="0.2">
      <c r="A230" s="95"/>
      <c r="B230" s="208" t="str">
        <f t="shared" si="10"/>
        <v/>
      </c>
      <c r="C230" s="104"/>
      <c r="D230" s="96"/>
      <c r="E230" s="96"/>
      <c r="F230" s="96"/>
      <c r="G230" s="96"/>
      <c r="H230" s="96"/>
      <c r="I230" s="96"/>
      <c r="J230" s="96"/>
      <c r="K230" s="96"/>
      <c r="L230" s="50"/>
      <c r="M230" s="96"/>
      <c r="N230" s="111"/>
      <c r="O230" s="96"/>
      <c r="P230" s="111"/>
      <c r="Q230" s="111"/>
      <c r="R230" s="111"/>
      <c r="S230" s="85" t="str">
        <f t="shared" si="9"/>
        <v/>
      </c>
      <c r="T230" s="79" t="str">
        <f t="shared" si="11"/>
        <v/>
      </c>
    </row>
    <row r="231" spans="1:20" ht="21" customHeight="1" x14ac:dyDescent="0.2">
      <c r="A231" s="95"/>
      <c r="B231" s="208" t="str">
        <f t="shared" si="10"/>
        <v/>
      </c>
      <c r="C231" s="104"/>
      <c r="D231" s="96"/>
      <c r="E231" s="96"/>
      <c r="F231" s="96"/>
      <c r="G231" s="96"/>
      <c r="H231" s="96"/>
      <c r="I231" s="96"/>
      <c r="J231" s="96"/>
      <c r="K231" s="96"/>
      <c r="L231" s="50"/>
      <c r="M231" s="96"/>
      <c r="N231" s="111"/>
      <c r="O231" s="96"/>
      <c r="P231" s="111"/>
      <c r="Q231" s="111"/>
      <c r="R231" s="111"/>
      <c r="S231" s="85" t="str">
        <f t="shared" si="9"/>
        <v/>
      </c>
      <c r="T231" s="79" t="str">
        <f t="shared" si="11"/>
        <v/>
      </c>
    </row>
    <row r="232" spans="1:20" ht="21" customHeight="1" x14ac:dyDescent="0.2">
      <c r="A232" s="95"/>
      <c r="B232" s="208" t="str">
        <f t="shared" si="10"/>
        <v/>
      </c>
      <c r="C232" s="104"/>
      <c r="D232" s="96"/>
      <c r="E232" s="96"/>
      <c r="F232" s="96"/>
      <c r="G232" s="96"/>
      <c r="H232" s="96"/>
      <c r="I232" s="96"/>
      <c r="J232" s="96"/>
      <c r="K232" s="96"/>
      <c r="L232" s="50"/>
      <c r="M232" s="96"/>
      <c r="N232" s="111"/>
      <c r="O232" s="96"/>
      <c r="P232" s="111"/>
      <c r="Q232" s="111"/>
      <c r="R232" s="111"/>
      <c r="S232" s="85" t="str">
        <f t="shared" si="9"/>
        <v/>
      </c>
      <c r="T232" s="79" t="str">
        <f t="shared" si="11"/>
        <v/>
      </c>
    </row>
    <row r="233" spans="1:20" ht="21" customHeight="1" x14ac:dyDescent="0.2">
      <c r="A233" s="95"/>
      <c r="B233" s="208" t="str">
        <f t="shared" si="10"/>
        <v/>
      </c>
      <c r="C233" s="104"/>
      <c r="D233" s="96"/>
      <c r="E233" s="96"/>
      <c r="F233" s="96"/>
      <c r="G233" s="96"/>
      <c r="H233" s="96"/>
      <c r="I233" s="96"/>
      <c r="J233" s="96"/>
      <c r="K233" s="96"/>
      <c r="L233" s="50"/>
      <c r="M233" s="96"/>
      <c r="N233" s="111"/>
      <c r="O233" s="96"/>
      <c r="P233" s="111"/>
      <c r="Q233" s="111"/>
      <c r="R233" s="111"/>
      <c r="S233" s="85" t="str">
        <f t="shared" si="9"/>
        <v/>
      </c>
      <c r="T233" s="79" t="str">
        <f t="shared" si="11"/>
        <v/>
      </c>
    </row>
    <row r="234" spans="1:20" ht="21" customHeight="1" x14ac:dyDescent="0.2">
      <c r="A234" s="95"/>
      <c r="B234" s="208" t="str">
        <f t="shared" si="10"/>
        <v/>
      </c>
      <c r="C234" s="104"/>
      <c r="D234" s="96"/>
      <c r="E234" s="96"/>
      <c r="F234" s="96"/>
      <c r="G234" s="96"/>
      <c r="H234" s="96"/>
      <c r="I234" s="96"/>
      <c r="J234" s="96"/>
      <c r="K234" s="96"/>
      <c r="L234" s="50"/>
      <c r="M234" s="96"/>
      <c r="N234" s="111"/>
      <c r="O234" s="96"/>
      <c r="P234" s="111"/>
      <c r="Q234" s="111"/>
      <c r="R234" s="111"/>
      <c r="S234" s="85" t="str">
        <f t="shared" si="9"/>
        <v/>
      </c>
      <c r="T234" s="79" t="str">
        <f t="shared" si="11"/>
        <v/>
      </c>
    </row>
    <row r="235" spans="1:20" ht="21" customHeight="1" x14ac:dyDescent="0.2">
      <c r="A235" s="95"/>
      <c r="B235" s="208" t="str">
        <f t="shared" si="10"/>
        <v/>
      </c>
      <c r="C235" s="104"/>
      <c r="D235" s="96"/>
      <c r="E235" s="96"/>
      <c r="F235" s="96"/>
      <c r="G235" s="96"/>
      <c r="H235" s="96"/>
      <c r="I235" s="96"/>
      <c r="J235" s="96"/>
      <c r="K235" s="96"/>
      <c r="L235" s="50"/>
      <c r="M235" s="96"/>
      <c r="N235" s="111"/>
      <c r="O235" s="96"/>
      <c r="P235" s="111"/>
      <c r="Q235" s="111"/>
      <c r="R235" s="111"/>
      <c r="S235" s="85" t="str">
        <f t="shared" si="9"/>
        <v/>
      </c>
      <c r="T235" s="79" t="str">
        <f t="shared" si="11"/>
        <v/>
      </c>
    </row>
    <row r="236" spans="1:20" ht="21" customHeight="1" x14ac:dyDescent="0.2">
      <c r="A236" s="95"/>
      <c r="B236" s="208" t="str">
        <f t="shared" si="10"/>
        <v/>
      </c>
      <c r="C236" s="104"/>
      <c r="D236" s="96"/>
      <c r="E236" s="96"/>
      <c r="F236" s="96"/>
      <c r="G236" s="96"/>
      <c r="H236" s="96"/>
      <c r="I236" s="96"/>
      <c r="J236" s="96"/>
      <c r="K236" s="96"/>
      <c r="L236" s="50"/>
      <c r="M236" s="96"/>
      <c r="N236" s="111"/>
      <c r="O236" s="96"/>
      <c r="P236" s="111"/>
      <c r="Q236" s="111"/>
      <c r="R236" s="111"/>
      <c r="S236" s="85" t="str">
        <f t="shared" si="9"/>
        <v/>
      </c>
      <c r="T236" s="79" t="str">
        <f t="shared" si="11"/>
        <v/>
      </c>
    </row>
    <row r="237" spans="1:20" ht="21" customHeight="1" x14ac:dyDescent="0.2">
      <c r="A237" s="95"/>
      <c r="B237" s="208" t="str">
        <f t="shared" si="10"/>
        <v/>
      </c>
      <c r="C237" s="104"/>
      <c r="D237" s="96"/>
      <c r="E237" s="96"/>
      <c r="F237" s="96"/>
      <c r="G237" s="96"/>
      <c r="H237" s="96"/>
      <c r="I237" s="96"/>
      <c r="J237" s="96"/>
      <c r="K237" s="96"/>
      <c r="L237" s="50"/>
      <c r="M237" s="96"/>
      <c r="N237" s="111"/>
      <c r="O237" s="96"/>
      <c r="P237" s="111"/>
      <c r="Q237" s="111"/>
      <c r="R237" s="111"/>
      <c r="S237" s="85" t="str">
        <f t="shared" si="9"/>
        <v/>
      </c>
      <c r="T237" s="79" t="str">
        <f t="shared" si="11"/>
        <v/>
      </c>
    </row>
    <row r="238" spans="1:20" ht="21" customHeight="1" x14ac:dyDescent="0.2">
      <c r="A238" s="95"/>
      <c r="B238" s="208" t="str">
        <f t="shared" si="10"/>
        <v/>
      </c>
      <c r="C238" s="104"/>
      <c r="D238" s="96"/>
      <c r="E238" s="96"/>
      <c r="F238" s="96"/>
      <c r="G238" s="96"/>
      <c r="H238" s="96"/>
      <c r="I238" s="96"/>
      <c r="J238" s="96"/>
      <c r="K238" s="96"/>
      <c r="L238" s="50"/>
      <c r="M238" s="96"/>
      <c r="N238" s="111"/>
      <c r="O238" s="96"/>
      <c r="P238" s="111"/>
      <c r="Q238" s="111"/>
      <c r="R238" s="111"/>
      <c r="S238" s="85" t="str">
        <f t="shared" si="9"/>
        <v/>
      </c>
      <c r="T238" s="79" t="str">
        <f t="shared" si="11"/>
        <v/>
      </c>
    </row>
    <row r="239" spans="1:20" ht="21" customHeight="1" x14ac:dyDescent="0.2">
      <c r="A239" s="95"/>
      <c r="B239" s="208" t="str">
        <f t="shared" si="10"/>
        <v/>
      </c>
      <c r="C239" s="104"/>
      <c r="D239" s="96"/>
      <c r="E239" s="96"/>
      <c r="F239" s="96"/>
      <c r="G239" s="96"/>
      <c r="H239" s="96"/>
      <c r="I239" s="96"/>
      <c r="J239" s="96"/>
      <c r="K239" s="96"/>
      <c r="L239" s="50"/>
      <c r="M239" s="96"/>
      <c r="N239" s="111"/>
      <c r="O239" s="96"/>
      <c r="P239" s="111"/>
      <c r="Q239" s="111"/>
      <c r="R239" s="111"/>
      <c r="S239" s="85" t="str">
        <f t="shared" si="9"/>
        <v/>
      </c>
      <c r="T239" s="79" t="str">
        <f t="shared" si="11"/>
        <v/>
      </c>
    </row>
    <row r="240" spans="1:20" ht="21" customHeight="1" x14ac:dyDescent="0.2">
      <c r="A240" s="95"/>
      <c r="B240" s="208" t="str">
        <f t="shared" si="10"/>
        <v/>
      </c>
      <c r="C240" s="104"/>
      <c r="D240" s="96"/>
      <c r="E240" s="96"/>
      <c r="F240" s="96"/>
      <c r="G240" s="96"/>
      <c r="H240" s="96"/>
      <c r="I240" s="96"/>
      <c r="J240" s="96"/>
      <c r="K240" s="96"/>
      <c r="L240" s="50"/>
      <c r="M240" s="96"/>
      <c r="N240" s="111"/>
      <c r="O240" s="96"/>
      <c r="P240" s="111"/>
      <c r="Q240" s="111"/>
      <c r="R240" s="111"/>
      <c r="S240" s="85" t="str">
        <f t="shared" si="9"/>
        <v/>
      </c>
      <c r="T240" s="79" t="str">
        <f t="shared" si="11"/>
        <v/>
      </c>
    </row>
    <row r="241" spans="1:20" ht="21" customHeight="1" x14ac:dyDescent="0.2">
      <c r="A241" s="95"/>
      <c r="B241" s="208" t="str">
        <f t="shared" si="10"/>
        <v/>
      </c>
      <c r="C241" s="104"/>
      <c r="D241" s="96"/>
      <c r="E241" s="96"/>
      <c r="F241" s="96"/>
      <c r="G241" s="96"/>
      <c r="H241" s="96"/>
      <c r="I241" s="96"/>
      <c r="J241" s="96"/>
      <c r="K241" s="96"/>
      <c r="L241" s="50"/>
      <c r="M241" s="96"/>
      <c r="N241" s="111"/>
      <c r="O241" s="96"/>
      <c r="P241" s="111"/>
      <c r="Q241" s="111"/>
      <c r="R241" s="111"/>
      <c r="S241" s="85" t="str">
        <f t="shared" si="9"/>
        <v/>
      </c>
      <c r="T241" s="79" t="str">
        <f t="shared" si="11"/>
        <v/>
      </c>
    </row>
    <row r="242" spans="1:20" ht="21" customHeight="1" x14ac:dyDescent="0.2">
      <c r="A242" s="95"/>
      <c r="B242" s="208" t="str">
        <f t="shared" si="10"/>
        <v/>
      </c>
      <c r="C242" s="104"/>
      <c r="D242" s="96"/>
      <c r="E242" s="96"/>
      <c r="F242" s="96"/>
      <c r="G242" s="96"/>
      <c r="H242" s="96"/>
      <c r="I242" s="96"/>
      <c r="J242" s="96"/>
      <c r="K242" s="96"/>
      <c r="L242" s="50"/>
      <c r="M242" s="96"/>
      <c r="N242" s="111"/>
      <c r="O242" s="96"/>
      <c r="P242" s="111"/>
      <c r="Q242" s="111"/>
      <c r="R242" s="111"/>
      <c r="S242" s="85" t="str">
        <f t="shared" si="9"/>
        <v/>
      </c>
      <c r="T242" s="79" t="str">
        <f t="shared" si="11"/>
        <v/>
      </c>
    </row>
    <row r="243" spans="1:20" ht="21" customHeight="1" x14ac:dyDescent="0.2">
      <c r="A243" s="95"/>
      <c r="B243" s="208" t="str">
        <f t="shared" si="10"/>
        <v/>
      </c>
      <c r="C243" s="104"/>
      <c r="D243" s="96"/>
      <c r="E243" s="96"/>
      <c r="F243" s="96"/>
      <c r="G243" s="96"/>
      <c r="H243" s="96"/>
      <c r="I243" s="96"/>
      <c r="J243" s="96"/>
      <c r="K243" s="96"/>
      <c r="L243" s="50"/>
      <c r="M243" s="96"/>
      <c r="N243" s="111"/>
      <c r="O243" s="96"/>
      <c r="P243" s="111"/>
      <c r="Q243" s="111"/>
      <c r="R243" s="111"/>
      <c r="S243" s="85" t="str">
        <f t="shared" si="9"/>
        <v/>
      </c>
      <c r="T243" s="79" t="str">
        <f t="shared" si="11"/>
        <v/>
      </c>
    </row>
    <row r="244" spans="1:20" ht="21" customHeight="1" x14ac:dyDescent="0.2">
      <c r="A244" s="95"/>
      <c r="B244" s="208" t="str">
        <f t="shared" si="10"/>
        <v/>
      </c>
      <c r="C244" s="104"/>
      <c r="D244" s="96"/>
      <c r="E244" s="96"/>
      <c r="F244" s="96"/>
      <c r="G244" s="96"/>
      <c r="H244" s="96"/>
      <c r="I244" s="96"/>
      <c r="J244" s="96"/>
      <c r="K244" s="96"/>
      <c r="L244" s="50"/>
      <c r="M244" s="96"/>
      <c r="N244" s="111"/>
      <c r="O244" s="96"/>
      <c r="P244" s="111"/>
      <c r="Q244" s="111"/>
      <c r="R244" s="111"/>
      <c r="S244" s="85" t="str">
        <f t="shared" si="9"/>
        <v/>
      </c>
      <c r="T244" s="79" t="str">
        <f t="shared" si="11"/>
        <v/>
      </c>
    </row>
    <row r="245" spans="1:20" ht="21" customHeight="1" x14ac:dyDescent="0.2">
      <c r="A245" s="95"/>
      <c r="B245" s="208" t="str">
        <f t="shared" si="10"/>
        <v/>
      </c>
      <c r="C245" s="104"/>
      <c r="D245" s="96"/>
      <c r="E245" s="96"/>
      <c r="F245" s="96"/>
      <c r="G245" s="96"/>
      <c r="H245" s="96"/>
      <c r="I245" s="96"/>
      <c r="J245" s="96"/>
      <c r="K245" s="96"/>
      <c r="L245" s="50"/>
      <c r="M245" s="96"/>
      <c r="N245" s="111"/>
      <c r="O245" s="96"/>
      <c r="P245" s="111"/>
      <c r="Q245" s="111"/>
      <c r="R245" s="111"/>
      <c r="S245" s="85" t="str">
        <f t="shared" si="9"/>
        <v/>
      </c>
      <c r="T245" s="79" t="str">
        <f t="shared" si="11"/>
        <v/>
      </c>
    </row>
    <row r="246" spans="1:20" ht="21" customHeight="1" x14ac:dyDescent="0.2">
      <c r="A246" s="95"/>
      <c r="B246" s="208" t="str">
        <f t="shared" si="10"/>
        <v/>
      </c>
      <c r="C246" s="104"/>
      <c r="D246" s="96"/>
      <c r="E246" s="96"/>
      <c r="F246" s="96"/>
      <c r="G246" s="96"/>
      <c r="H246" s="96"/>
      <c r="I246" s="96"/>
      <c r="J246" s="96"/>
      <c r="K246" s="96"/>
      <c r="L246" s="50"/>
      <c r="M246" s="96"/>
      <c r="N246" s="111"/>
      <c r="O246" s="96"/>
      <c r="P246" s="111"/>
      <c r="Q246" s="111"/>
      <c r="R246" s="111"/>
      <c r="S246" s="85" t="str">
        <f t="shared" si="9"/>
        <v/>
      </c>
      <c r="T246" s="79" t="str">
        <f t="shared" si="11"/>
        <v/>
      </c>
    </row>
    <row r="247" spans="1:20" ht="21" customHeight="1" x14ac:dyDescent="0.2">
      <c r="A247" s="95"/>
      <c r="B247" s="208" t="str">
        <f t="shared" si="10"/>
        <v/>
      </c>
      <c r="C247" s="104"/>
      <c r="D247" s="96"/>
      <c r="E247" s="96"/>
      <c r="F247" s="96"/>
      <c r="G247" s="96"/>
      <c r="H247" s="96"/>
      <c r="I247" s="96"/>
      <c r="J247" s="96"/>
      <c r="K247" s="96"/>
      <c r="L247" s="50"/>
      <c r="M247" s="96"/>
      <c r="N247" s="111"/>
      <c r="O247" s="96"/>
      <c r="P247" s="111"/>
      <c r="Q247" s="111"/>
      <c r="R247" s="111"/>
      <c r="S247" s="85" t="str">
        <f t="shared" si="9"/>
        <v/>
      </c>
      <c r="T247" s="79" t="str">
        <f t="shared" si="11"/>
        <v/>
      </c>
    </row>
    <row r="248" spans="1:20" ht="21" customHeight="1" x14ac:dyDescent="0.2">
      <c r="A248" s="95"/>
      <c r="B248" s="208" t="str">
        <f t="shared" si="10"/>
        <v/>
      </c>
      <c r="C248" s="104"/>
      <c r="D248" s="96"/>
      <c r="E248" s="96"/>
      <c r="F248" s="96"/>
      <c r="G248" s="96"/>
      <c r="H248" s="96"/>
      <c r="I248" s="96"/>
      <c r="J248" s="96"/>
      <c r="K248" s="96"/>
      <c r="L248" s="50"/>
      <c r="M248" s="96"/>
      <c r="N248" s="111"/>
      <c r="O248" s="96"/>
      <c r="P248" s="111"/>
      <c r="Q248" s="111"/>
      <c r="R248" s="111"/>
      <c r="S248" s="85" t="str">
        <f t="shared" si="9"/>
        <v/>
      </c>
      <c r="T248" s="79" t="str">
        <f t="shared" si="11"/>
        <v/>
      </c>
    </row>
    <row r="249" spans="1:20" ht="21" customHeight="1" x14ac:dyDescent="0.2">
      <c r="A249" s="95"/>
      <c r="B249" s="208" t="str">
        <f t="shared" si="10"/>
        <v/>
      </c>
      <c r="C249" s="104"/>
      <c r="D249" s="96"/>
      <c r="E249" s="96"/>
      <c r="F249" s="96"/>
      <c r="G249" s="96"/>
      <c r="H249" s="96"/>
      <c r="I249" s="96"/>
      <c r="J249" s="96"/>
      <c r="K249" s="96"/>
      <c r="L249" s="50"/>
      <c r="M249" s="96"/>
      <c r="N249" s="111"/>
      <c r="O249" s="96"/>
      <c r="P249" s="111"/>
      <c r="Q249" s="111"/>
      <c r="R249" s="111"/>
      <c r="S249" s="85" t="str">
        <f t="shared" si="9"/>
        <v/>
      </c>
      <c r="T249" s="79" t="str">
        <f t="shared" si="11"/>
        <v/>
      </c>
    </row>
    <row r="250" spans="1:20" ht="21" customHeight="1" x14ac:dyDescent="0.2">
      <c r="A250" s="95"/>
      <c r="B250" s="208" t="str">
        <f t="shared" si="10"/>
        <v/>
      </c>
      <c r="C250" s="104"/>
      <c r="D250" s="96"/>
      <c r="E250" s="96"/>
      <c r="F250" s="96"/>
      <c r="G250" s="96"/>
      <c r="H250" s="96"/>
      <c r="I250" s="96"/>
      <c r="J250" s="96"/>
      <c r="K250" s="96"/>
      <c r="L250" s="50"/>
      <c r="M250" s="96"/>
      <c r="N250" s="111"/>
      <c r="O250" s="96"/>
      <c r="P250" s="111"/>
      <c r="Q250" s="111"/>
      <c r="R250" s="111"/>
      <c r="S250" s="85" t="str">
        <f t="shared" si="9"/>
        <v/>
      </c>
      <c r="T250" s="79" t="str">
        <f t="shared" si="11"/>
        <v/>
      </c>
    </row>
    <row r="251" spans="1:20" ht="21" customHeight="1" x14ac:dyDescent="0.2">
      <c r="A251" s="95"/>
      <c r="B251" s="208" t="str">
        <f t="shared" si="10"/>
        <v/>
      </c>
      <c r="C251" s="104"/>
      <c r="D251" s="96"/>
      <c r="E251" s="96"/>
      <c r="F251" s="96"/>
      <c r="G251" s="96"/>
      <c r="H251" s="96"/>
      <c r="I251" s="96"/>
      <c r="J251" s="96"/>
      <c r="K251" s="96"/>
      <c r="L251" s="50"/>
      <c r="M251" s="96"/>
      <c r="N251" s="111"/>
      <c r="O251" s="96"/>
      <c r="P251" s="111"/>
      <c r="Q251" s="111"/>
      <c r="R251" s="111"/>
      <c r="S251" s="85" t="str">
        <f t="shared" si="9"/>
        <v/>
      </c>
      <c r="T251" s="79" t="str">
        <f t="shared" si="11"/>
        <v/>
      </c>
    </row>
    <row r="252" spans="1:20" ht="21" customHeight="1" x14ac:dyDescent="0.2">
      <c r="A252" s="95"/>
      <c r="B252" s="208" t="str">
        <f t="shared" si="10"/>
        <v/>
      </c>
      <c r="C252" s="104"/>
      <c r="D252" s="96"/>
      <c r="E252" s="96"/>
      <c r="F252" s="96"/>
      <c r="G252" s="96"/>
      <c r="H252" s="96"/>
      <c r="I252" s="96"/>
      <c r="J252" s="96"/>
      <c r="K252" s="96"/>
      <c r="L252" s="50"/>
      <c r="M252" s="96"/>
      <c r="N252" s="111"/>
      <c r="O252" s="96"/>
      <c r="P252" s="111"/>
      <c r="Q252" s="111"/>
      <c r="R252" s="111"/>
      <c r="S252" s="85" t="str">
        <f t="shared" si="9"/>
        <v/>
      </c>
      <c r="T252" s="79" t="str">
        <f t="shared" si="11"/>
        <v/>
      </c>
    </row>
    <row r="253" spans="1:20" ht="21" customHeight="1" x14ac:dyDescent="0.2">
      <c r="A253" s="95"/>
      <c r="B253" s="208" t="str">
        <f t="shared" si="10"/>
        <v/>
      </c>
      <c r="C253" s="104"/>
      <c r="D253" s="96"/>
      <c r="E253" s="96"/>
      <c r="F253" s="96"/>
      <c r="G253" s="96"/>
      <c r="H253" s="96"/>
      <c r="I253" s="96"/>
      <c r="J253" s="96"/>
      <c r="K253" s="96"/>
      <c r="L253" s="50"/>
      <c r="M253" s="96"/>
      <c r="N253" s="111"/>
      <c r="O253" s="96"/>
      <c r="P253" s="111"/>
      <c r="Q253" s="111"/>
      <c r="R253" s="111"/>
      <c r="S253" s="85" t="str">
        <f t="shared" si="9"/>
        <v/>
      </c>
      <c r="T253" s="79" t="str">
        <f t="shared" si="11"/>
        <v/>
      </c>
    </row>
    <row r="254" spans="1:20" ht="21" customHeight="1" x14ac:dyDescent="0.2">
      <c r="A254" s="95"/>
      <c r="B254" s="208" t="str">
        <f t="shared" si="10"/>
        <v/>
      </c>
      <c r="C254" s="104"/>
      <c r="D254" s="96"/>
      <c r="E254" s="96"/>
      <c r="F254" s="96"/>
      <c r="G254" s="96"/>
      <c r="H254" s="96"/>
      <c r="I254" s="96"/>
      <c r="J254" s="96"/>
      <c r="K254" s="96"/>
      <c r="L254" s="50"/>
      <c r="M254" s="96"/>
      <c r="N254" s="111"/>
      <c r="O254" s="96"/>
      <c r="P254" s="111"/>
      <c r="Q254" s="111"/>
      <c r="R254" s="111"/>
      <c r="S254" s="85" t="str">
        <f t="shared" si="9"/>
        <v/>
      </c>
      <c r="T254" s="79" t="str">
        <f t="shared" si="11"/>
        <v/>
      </c>
    </row>
    <row r="255" spans="1:20" ht="21" customHeight="1" x14ac:dyDescent="0.2">
      <c r="A255" s="95"/>
      <c r="B255" s="208" t="str">
        <f t="shared" si="10"/>
        <v/>
      </c>
      <c r="C255" s="104"/>
      <c r="D255" s="96"/>
      <c r="E255" s="96"/>
      <c r="F255" s="96"/>
      <c r="G255" s="96"/>
      <c r="H255" s="96"/>
      <c r="I255" s="96"/>
      <c r="J255" s="96"/>
      <c r="K255" s="96"/>
      <c r="L255" s="50"/>
      <c r="M255" s="96"/>
      <c r="N255" s="111"/>
      <c r="O255" s="96"/>
      <c r="P255" s="111"/>
      <c r="Q255" s="111"/>
      <c r="R255" s="111"/>
      <c r="S255" s="85" t="str">
        <f t="shared" si="9"/>
        <v/>
      </c>
      <c r="T255" s="79" t="str">
        <f t="shared" si="11"/>
        <v/>
      </c>
    </row>
    <row r="256" spans="1:20" ht="21" customHeight="1" x14ac:dyDescent="0.2">
      <c r="A256" s="95"/>
      <c r="B256" s="208" t="str">
        <f t="shared" si="10"/>
        <v/>
      </c>
      <c r="C256" s="104"/>
      <c r="D256" s="96"/>
      <c r="E256" s="96"/>
      <c r="F256" s="96"/>
      <c r="G256" s="96"/>
      <c r="H256" s="96"/>
      <c r="I256" s="96"/>
      <c r="J256" s="96"/>
      <c r="K256" s="96"/>
      <c r="L256" s="50"/>
      <c r="M256" s="96"/>
      <c r="N256" s="111"/>
      <c r="O256" s="96"/>
      <c r="P256" s="111"/>
      <c r="Q256" s="111"/>
      <c r="R256" s="111"/>
      <c r="S256" s="85" t="str">
        <f t="shared" si="9"/>
        <v/>
      </c>
      <c r="T256" s="79" t="str">
        <f t="shared" si="11"/>
        <v/>
      </c>
    </row>
    <row r="257" spans="1:20" ht="21" customHeight="1" x14ac:dyDescent="0.2">
      <c r="A257" s="95"/>
      <c r="B257" s="208" t="str">
        <f t="shared" si="10"/>
        <v/>
      </c>
      <c r="C257" s="104"/>
      <c r="D257" s="96"/>
      <c r="E257" s="96"/>
      <c r="F257" s="96"/>
      <c r="G257" s="96"/>
      <c r="H257" s="96"/>
      <c r="I257" s="96"/>
      <c r="J257" s="96"/>
      <c r="K257" s="96"/>
      <c r="L257" s="50"/>
      <c r="M257" s="96"/>
      <c r="N257" s="111"/>
      <c r="O257" s="96"/>
      <c r="P257" s="111"/>
      <c r="Q257" s="111"/>
      <c r="R257" s="111"/>
      <c r="S257" s="85" t="str">
        <f t="shared" si="9"/>
        <v/>
      </c>
      <c r="T257" s="79" t="str">
        <f t="shared" si="11"/>
        <v/>
      </c>
    </row>
    <row r="258" spans="1:20" ht="21" customHeight="1" x14ac:dyDescent="0.2">
      <c r="A258" s="95"/>
      <c r="B258" s="208" t="str">
        <f t="shared" si="10"/>
        <v/>
      </c>
      <c r="C258" s="104"/>
      <c r="D258" s="96"/>
      <c r="E258" s="96"/>
      <c r="F258" s="96"/>
      <c r="G258" s="96"/>
      <c r="H258" s="96"/>
      <c r="I258" s="96"/>
      <c r="J258" s="96"/>
      <c r="K258" s="96"/>
      <c r="L258" s="50"/>
      <c r="M258" s="96"/>
      <c r="N258" s="111"/>
      <c r="O258" s="96"/>
      <c r="P258" s="111"/>
      <c r="Q258" s="111"/>
      <c r="R258" s="111"/>
      <c r="S258" s="85" t="str">
        <f t="shared" si="9"/>
        <v/>
      </c>
      <c r="T258" s="79" t="str">
        <f t="shared" si="11"/>
        <v/>
      </c>
    </row>
    <row r="259" spans="1:20" ht="21" customHeight="1" x14ac:dyDescent="0.2">
      <c r="A259" s="95"/>
      <c r="B259" s="208" t="str">
        <f t="shared" si="10"/>
        <v/>
      </c>
      <c r="C259" s="104"/>
      <c r="D259" s="96"/>
      <c r="E259" s="96"/>
      <c r="F259" s="96"/>
      <c r="G259" s="96"/>
      <c r="H259" s="96"/>
      <c r="I259" s="96"/>
      <c r="J259" s="96"/>
      <c r="K259" s="96"/>
      <c r="L259" s="50"/>
      <c r="M259" s="96"/>
      <c r="N259" s="111"/>
      <c r="O259" s="96"/>
      <c r="P259" s="111"/>
      <c r="Q259" s="111"/>
      <c r="R259" s="111"/>
      <c r="S259" s="85" t="str">
        <f t="shared" si="9"/>
        <v/>
      </c>
      <c r="T259" s="79" t="str">
        <f t="shared" si="11"/>
        <v/>
      </c>
    </row>
    <row r="260" spans="1:20" ht="21" customHeight="1" x14ac:dyDescent="0.2">
      <c r="A260" s="95"/>
      <c r="B260" s="208" t="str">
        <f t="shared" si="10"/>
        <v/>
      </c>
      <c r="C260" s="104"/>
      <c r="D260" s="96"/>
      <c r="E260" s="96"/>
      <c r="F260" s="96"/>
      <c r="G260" s="96"/>
      <c r="H260" s="96"/>
      <c r="I260" s="96"/>
      <c r="J260" s="96"/>
      <c r="K260" s="96"/>
      <c r="L260" s="50"/>
      <c r="M260" s="96"/>
      <c r="N260" s="111"/>
      <c r="O260" s="96"/>
      <c r="P260" s="111"/>
      <c r="Q260" s="111"/>
      <c r="R260" s="111"/>
      <c r="S260" s="85" t="str">
        <f t="shared" si="9"/>
        <v/>
      </c>
      <c r="T260" s="79" t="str">
        <f t="shared" si="11"/>
        <v/>
      </c>
    </row>
    <row r="261" spans="1:20" ht="21" customHeight="1" x14ac:dyDescent="0.2">
      <c r="A261" s="95"/>
      <c r="B261" s="208" t="str">
        <f t="shared" si="10"/>
        <v/>
      </c>
      <c r="C261" s="104"/>
      <c r="D261" s="96"/>
      <c r="E261" s="96"/>
      <c r="F261" s="96"/>
      <c r="G261" s="96"/>
      <c r="H261" s="96"/>
      <c r="I261" s="96"/>
      <c r="J261" s="96"/>
      <c r="K261" s="96"/>
      <c r="L261" s="50"/>
      <c r="M261" s="96"/>
      <c r="N261" s="111"/>
      <c r="O261" s="96"/>
      <c r="P261" s="111"/>
      <c r="Q261" s="111"/>
      <c r="R261" s="111"/>
      <c r="S261" s="85" t="str">
        <f t="shared" si="9"/>
        <v/>
      </c>
      <c r="T261" s="79" t="str">
        <f t="shared" si="11"/>
        <v/>
      </c>
    </row>
    <row r="262" spans="1:20" ht="21" customHeight="1" x14ac:dyDescent="0.2">
      <c r="A262" s="95"/>
      <c r="B262" s="208" t="str">
        <f t="shared" si="10"/>
        <v/>
      </c>
      <c r="C262" s="104"/>
      <c r="D262" s="96"/>
      <c r="E262" s="96"/>
      <c r="F262" s="96"/>
      <c r="G262" s="96"/>
      <c r="H262" s="96"/>
      <c r="I262" s="96"/>
      <c r="J262" s="96"/>
      <c r="K262" s="96"/>
      <c r="L262" s="50"/>
      <c r="M262" s="96"/>
      <c r="N262" s="111"/>
      <c r="O262" s="96"/>
      <c r="P262" s="111"/>
      <c r="Q262" s="111"/>
      <c r="R262" s="111"/>
      <c r="S262" s="85" t="str">
        <f t="shared" si="9"/>
        <v/>
      </c>
      <c r="T262" s="79" t="str">
        <f t="shared" si="11"/>
        <v/>
      </c>
    </row>
    <row r="263" spans="1:20" ht="21" customHeight="1" x14ac:dyDescent="0.2">
      <c r="A263" s="95"/>
      <c r="B263" s="208" t="str">
        <f t="shared" si="10"/>
        <v/>
      </c>
      <c r="C263" s="104"/>
      <c r="D263" s="96"/>
      <c r="E263" s="96"/>
      <c r="F263" s="96"/>
      <c r="G263" s="96"/>
      <c r="H263" s="96"/>
      <c r="I263" s="96"/>
      <c r="J263" s="96"/>
      <c r="K263" s="96"/>
      <c r="L263" s="50"/>
      <c r="M263" s="96"/>
      <c r="N263" s="111"/>
      <c r="O263" s="96"/>
      <c r="P263" s="111"/>
      <c r="Q263" s="111"/>
      <c r="R263" s="111"/>
      <c r="S263" s="85" t="str">
        <f t="shared" si="9"/>
        <v/>
      </c>
      <c r="T263" s="79" t="str">
        <f t="shared" si="11"/>
        <v/>
      </c>
    </row>
    <row r="264" spans="1:20" ht="21" customHeight="1" x14ac:dyDescent="0.2">
      <c r="A264" s="95"/>
      <c r="B264" s="208" t="str">
        <f t="shared" si="10"/>
        <v/>
      </c>
      <c r="C264" s="104"/>
      <c r="D264" s="96"/>
      <c r="E264" s="96"/>
      <c r="F264" s="96"/>
      <c r="G264" s="96"/>
      <c r="H264" s="96"/>
      <c r="I264" s="96"/>
      <c r="J264" s="96"/>
      <c r="K264" s="96"/>
      <c r="L264" s="50"/>
      <c r="M264" s="96"/>
      <c r="N264" s="111"/>
      <c r="O264" s="96"/>
      <c r="P264" s="111"/>
      <c r="Q264" s="111"/>
      <c r="R264" s="111"/>
      <c r="S264" s="85" t="str">
        <f t="shared" si="9"/>
        <v/>
      </c>
      <c r="T264" s="79" t="str">
        <f t="shared" si="11"/>
        <v/>
      </c>
    </row>
    <row r="265" spans="1:20" ht="21" customHeight="1" x14ac:dyDescent="0.2">
      <c r="A265" s="95"/>
      <c r="B265" s="208" t="str">
        <f t="shared" si="10"/>
        <v/>
      </c>
      <c r="C265" s="104"/>
      <c r="D265" s="96"/>
      <c r="E265" s="96"/>
      <c r="F265" s="96"/>
      <c r="G265" s="96"/>
      <c r="H265" s="96"/>
      <c r="I265" s="96"/>
      <c r="J265" s="96"/>
      <c r="K265" s="96"/>
      <c r="L265" s="50"/>
      <c r="M265" s="96"/>
      <c r="N265" s="111"/>
      <c r="O265" s="96"/>
      <c r="P265" s="111"/>
      <c r="Q265" s="111"/>
      <c r="R265" s="111"/>
      <c r="S265" s="85" t="str">
        <f t="shared" si="9"/>
        <v/>
      </c>
      <c r="T265" s="79" t="str">
        <f t="shared" si="11"/>
        <v/>
      </c>
    </row>
    <row r="266" spans="1:20" ht="21" customHeight="1" x14ac:dyDescent="0.2">
      <c r="A266" s="95"/>
      <c r="B266" s="208" t="str">
        <f t="shared" si="10"/>
        <v/>
      </c>
      <c r="C266" s="104"/>
      <c r="D266" s="96"/>
      <c r="E266" s="96"/>
      <c r="F266" s="96"/>
      <c r="G266" s="96"/>
      <c r="H266" s="96"/>
      <c r="I266" s="96"/>
      <c r="J266" s="96"/>
      <c r="K266" s="96"/>
      <c r="L266" s="50"/>
      <c r="M266" s="96"/>
      <c r="N266" s="111"/>
      <c r="O266" s="96"/>
      <c r="P266" s="111"/>
      <c r="Q266" s="111"/>
      <c r="R266" s="111"/>
      <c r="S266" s="85" t="str">
        <f t="shared" si="9"/>
        <v/>
      </c>
      <c r="T266" s="79" t="str">
        <f t="shared" si="11"/>
        <v/>
      </c>
    </row>
    <row r="267" spans="1:20" ht="21" customHeight="1" x14ac:dyDescent="0.2">
      <c r="A267" s="95"/>
      <c r="B267" s="208" t="str">
        <f t="shared" si="10"/>
        <v/>
      </c>
      <c r="C267" s="104"/>
      <c r="D267" s="96"/>
      <c r="E267" s="96"/>
      <c r="F267" s="96"/>
      <c r="G267" s="96"/>
      <c r="H267" s="96"/>
      <c r="I267" s="96"/>
      <c r="J267" s="96"/>
      <c r="K267" s="96"/>
      <c r="L267" s="50"/>
      <c r="M267" s="96"/>
      <c r="N267" s="111"/>
      <c r="O267" s="96"/>
      <c r="P267" s="111"/>
      <c r="Q267" s="111"/>
      <c r="R267" s="111"/>
      <c r="S267" s="85" t="str">
        <f t="shared" si="9"/>
        <v/>
      </c>
      <c r="T267" s="79" t="str">
        <f t="shared" si="11"/>
        <v/>
      </c>
    </row>
    <row r="268" spans="1:20" ht="21" customHeight="1" x14ac:dyDescent="0.2">
      <c r="A268" s="95"/>
      <c r="B268" s="208" t="str">
        <f t="shared" si="10"/>
        <v/>
      </c>
      <c r="C268" s="104"/>
      <c r="D268" s="96"/>
      <c r="E268" s="96"/>
      <c r="F268" s="96"/>
      <c r="G268" s="96"/>
      <c r="H268" s="96"/>
      <c r="I268" s="96"/>
      <c r="J268" s="96"/>
      <c r="K268" s="96"/>
      <c r="L268" s="50"/>
      <c r="M268" s="96"/>
      <c r="N268" s="111"/>
      <c r="O268" s="96"/>
      <c r="P268" s="111"/>
      <c r="Q268" s="111"/>
      <c r="R268" s="111"/>
      <c r="S268" s="85" t="str">
        <f t="shared" ref="S268:S331" si="12">IF(T268&lt;&gt;"","Erreur","")</f>
        <v/>
      </c>
      <c r="T268" s="79" t="str">
        <f t="shared" si="11"/>
        <v/>
      </c>
    </row>
    <row r="269" spans="1:20" ht="21" customHeight="1" x14ac:dyDescent="0.2">
      <c r="A269" s="95"/>
      <c r="B269" s="208" t="str">
        <f t="shared" ref="B269:B332" si="13">IF(COUNTA(C269:R269)&gt;0,B268+1,"")</f>
        <v/>
      </c>
      <c r="C269" s="104"/>
      <c r="D269" s="96"/>
      <c r="E269" s="96"/>
      <c r="F269" s="96"/>
      <c r="G269" s="96"/>
      <c r="H269" s="96"/>
      <c r="I269" s="96"/>
      <c r="J269" s="96"/>
      <c r="K269" s="96"/>
      <c r="L269" s="50"/>
      <c r="M269" s="96"/>
      <c r="N269" s="111"/>
      <c r="O269" s="96"/>
      <c r="P269" s="111"/>
      <c r="Q269" s="111"/>
      <c r="R269" s="111"/>
      <c r="S269" s="85" t="str">
        <f t="shared" si="12"/>
        <v/>
      </c>
      <c r="T269" s="79" t="str">
        <f t="shared" ref="T269:T332" si="14">IF(AND(B269&lt;&gt;"",OR(C269="",D269="",E269="",F269="",G269="",H269="",I269="",J269="",K269="",M269="")),"Veuillez compléter les informations d'identification du produit.","")</f>
        <v/>
      </c>
    </row>
    <row r="270" spans="1:20" ht="21" customHeight="1" x14ac:dyDescent="0.2">
      <c r="A270" s="95"/>
      <c r="B270" s="208" t="str">
        <f t="shared" si="13"/>
        <v/>
      </c>
      <c r="C270" s="104"/>
      <c r="D270" s="96"/>
      <c r="E270" s="96"/>
      <c r="F270" s="96"/>
      <c r="G270" s="96"/>
      <c r="H270" s="96"/>
      <c r="I270" s="96"/>
      <c r="J270" s="96"/>
      <c r="K270" s="96"/>
      <c r="L270" s="50"/>
      <c r="M270" s="96"/>
      <c r="N270" s="111"/>
      <c r="O270" s="96"/>
      <c r="P270" s="111"/>
      <c r="Q270" s="111"/>
      <c r="R270" s="111"/>
      <c r="S270" s="85" t="str">
        <f t="shared" si="12"/>
        <v/>
      </c>
      <c r="T270" s="79" t="str">
        <f t="shared" si="14"/>
        <v/>
      </c>
    </row>
    <row r="271" spans="1:20" ht="21" customHeight="1" x14ac:dyDescent="0.2">
      <c r="A271" s="95"/>
      <c r="B271" s="208" t="str">
        <f t="shared" si="13"/>
        <v/>
      </c>
      <c r="C271" s="104"/>
      <c r="D271" s="96"/>
      <c r="E271" s="96"/>
      <c r="F271" s="96"/>
      <c r="G271" s="96"/>
      <c r="H271" s="96"/>
      <c r="I271" s="96"/>
      <c r="J271" s="96"/>
      <c r="K271" s="96"/>
      <c r="L271" s="50"/>
      <c r="M271" s="96"/>
      <c r="N271" s="111"/>
      <c r="O271" s="96"/>
      <c r="P271" s="111"/>
      <c r="Q271" s="111"/>
      <c r="R271" s="111"/>
      <c r="S271" s="85" t="str">
        <f t="shared" si="12"/>
        <v/>
      </c>
      <c r="T271" s="79" t="str">
        <f t="shared" si="14"/>
        <v/>
      </c>
    </row>
    <row r="272" spans="1:20" ht="21" customHeight="1" x14ac:dyDescent="0.2">
      <c r="A272" s="95"/>
      <c r="B272" s="208" t="str">
        <f t="shared" si="13"/>
        <v/>
      </c>
      <c r="C272" s="104"/>
      <c r="D272" s="96"/>
      <c r="E272" s="96"/>
      <c r="F272" s="96"/>
      <c r="G272" s="96"/>
      <c r="H272" s="96"/>
      <c r="I272" s="96"/>
      <c r="J272" s="96"/>
      <c r="K272" s="96"/>
      <c r="L272" s="50"/>
      <c r="M272" s="96"/>
      <c r="N272" s="111"/>
      <c r="O272" s="96"/>
      <c r="P272" s="111"/>
      <c r="Q272" s="111"/>
      <c r="R272" s="111"/>
      <c r="S272" s="85" t="str">
        <f t="shared" si="12"/>
        <v/>
      </c>
      <c r="T272" s="79" t="str">
        <f t="shared" si="14"/>
        <v/>
      </c>
    </row>
    <row r="273" spans="1:20" ht="21" customHeight="1" x14ac:dyDescent="0.2">
      <c r="A273" s="95"/>
      <c r="B273" s="208" t="str">
        <f t="shared" si="13"/>
        <v/>
      </c>
      <c r="C273" s="104"/>
      <c r="D273" s="96"/>
      <c r="E273" s="96"/>
      <c r="F273" s="96"/>
      <c r="G273" s="96"/>
      <c r="H273" s="96"/>
      <c r="I273" s="96"/>
      <c r="J273" s="96"/>
      <c r="K273" s="96"/>
      <c r="L273" s="50"/>
      <c r="M273" s="96"/>
      <c r="N273" s="111"/>
      <c r="O273" s="96"/>
      <c r="P273" s="111"/>
      <c r="Q273" s="111"/>
      <c r="R273" s="111"/>
      <c r="S273" s="85" t="str">
        <f t="shared" si="12"/>
        <v/>
      </c>
      <c r="T273" s="79" t="str">
        <f t="shared" si="14"/>
        <v/>
      </c>
    </row>
    <row r="274" spans="1:20" ht="21" customHeight="1" x14ac:dyDescent="0.2">
      <c r="A274" s="95"/>
      <c r="B274" s="208" t="str">
        <f t="shared" si="13"/>
        <v/>
      </c>
      <c r="C274" s="104"/>
      <c r="D274" s="96"/>
      <c r="E274" s="96"/>
      <c r="F274" s="96"/>
      <c r="G274" s="96"/>
      <c r="H274" s="96"/>
      <c r="I274" s="96"/>
      <c r="J274" s="96"/>
      <c r="K274" s="96"/>
      <c r="L274" s="50"/>
      <c r="M274" s="96"/>
      <c r="N274" s="111"/>
      <c r="O274" s="96"/>
      <c r="P274" s="111"/>
      <c r="Q274" s="111"/>
      <c r="R274" s="111"/>
      <c r="S274" s="85" t="str">
        <f t="shared" si="12"/>
        <v/>
      </c>
      <c r="T274" s="79" t="str">
        <f t="shared" si="14"/>
        <v/>
      </c>
    </row>
    <row r="275" spans="1:20" ht="21" customHeight="1" x14ac:dyDescent="0.2">
      <c r="A275" s="95"/>
      <c r="B275" s="208" t="str">
        <f t="shared" si="13"/>
        <v/>
      </c>
      <c r="C275" s="104"/>
      <c r="D275" s="96"/>
      <c r="E275" s="96"/>
      <c r="F275" s="96"/>
      <c r="G275" s="96"/>
      <c r="H275" s="96"/>
      <c r="I275" s="96"/>
      <c r="J275" s="96"/>
      <c r="K275" s="96"/>
      <c r="L275" s="50"/>
      <c r="M275" s="96"/>
      <c r="N275" s="111"/>
      <c r="O275" s="96"/>
      <c r="P275" s="111"/>
      <c r="Q275" s="111"/>
      <c r="R275" s="111"/>
      <c r="S275" s="85" t="str">
        <f t="shared" si="12"/>
        <v/>
      </c>
      <c r="T275" s="79" t="str">
        <f t="shared" si="14"/>
        <v/>
      </c>
    </row>
    <row r="276" spans="1:20" ht="21" customHeight="1" x14ac:dyDescent="0.2">
      <c r="A276" s="95"/>
      <c r="B276" s="208" t="str">
        <f t="shared" si="13"/>
        <v/>
      </c>
      <c r="C276" s="104"/>
      <c r="D276" s="96"/>
      <c r="E276" s="96"/>
      <c r="F276" s="96"/>
      <c r="G276" s="96"/>
      <c r="H276" s="96"/>
      <c r="I276" s="96"/>
      <c r="J276" s="96"/>
      <c r="K276" s="96"/>
      <c r="L276" s="50"/>
      <c r="M276" s="96"/>
      <c r="N276" s="111"/>
      <c r="O276" s="96"/>
      <c r="P276" s="111"/>
      <c r="Q276" s="111"/>
      <c r="R276" s="111"/>
      <c r="S276" s="85" t="str">
        <f t="shared" si="12"/>
        <v/>
      </c>
      <c r="T276" s="79" t="str">
        <f t="shared" si="14"/>
        <v/>
      </c>
    </row>
    <row r="277" spans="1:20" ht="21" customHeight="1" x14ac:dyDescent="0.2">
      <c r="A277" s="95"/>
      <c r="B277" s="208" t="str">
        <f t="shared" si="13"/>
        <v/>
      </c>
      <c r="C277" s="104"/>
      <c r="D277" s="96"/>
      <c r="E277" s="96"/>
      <c r="F277" s="96"/>
      <c r="G277" s="96"/>
      <c r="H277" s="96"/>
      <c r="I277" s="96"/>
      <c r="J277" s="96"/>
      <c r="K277" s="96"/>
      <c r="L277" s="50"/>
      <c r="M277" s="96"/>
      <c r="N277" s="111"/>
      <c r="O277" s="96"/>
      <c r="P277" s="111"/>
      <c r="Q277" s="111"/>
      <c r="R277" s="111"/>
      <c r="S277" s="85" t="str">
        <f t="shared" si="12"/>
        <v/>
      </c>
      <c r="T277" s="79" t="str">
        <f t="shared" si="14"/>
        <v/>
      </c>
    </row>
    <row r="278" spans="1:20" ht="21" customHeight="1" x14ac:dyDescent="0.2">
      <c r="A278" s="95"/>
      <c r="B278" s="208" t="str">
        <f t="shared" si="13"/>
        <v/>
      </c>
      <c r="C278" s="104"/>
      <c r="D278" s="96"/>
      <c r="E278" s="96"/>
      <c r="F278" s="96"/>
      <c r="G278" s="96"/>
      <c r="H278" s="96"/>
      <c r="I278" s="96"/>
      <c r="J278" s="96"/>
      <c r="K278" s="96"/>
      <c r="L278" s="50"/>
      <c r="M278" s="96"/>
      <c r="N278" s="111"/>
      <c r="O278" s="96"/>
      <c r="P278" s="111"/>
      <c r="Q278" s="111"/>
      <c r="R278" s="111"/>
      <c r="S278" s="85" t="str">
        <f t="shared" si="12"/>
        <v/>
      </c>
      <c r="T278" s="79" t="str">
        <f t="shared" si="14"/>
        <v/>
      </c>
    </row>
    <row r="279" spans="1:20" ht="21" customHeight="1" x14ac:dyDescent="0.2">
      <c r="A279" s="95"/>
      <c r="B279" s="208" t="str">
        <f t="shared" si="13"/>
        <v/>
      </c>
      <c r="C279" s="104"/>
      <c r="D279" s="96"/>
      <c r="E279" s="96"/>
      <c r="F279" s="96"/>
      <c r="G279" s="96"/>
      <c r="H279" s="96"/>
      <c r="I279" s="96"/>
      <c r="J279" s="96"/>
      <c r="K279" s="96"/>
      <c r="L279" s="50"/>
      <c r="M279" s="96"/>
      <c r="N279" s="111"/>
      <c r="O279" s="96"/>
      <c r="P279" s="111"/>
      <c r="Q279" s="111"/>
      <c r="R279" s="111"/>
      <c r="S279" s="85" t="str">
        <f t="shared" si="12"/>
        <v/>
      </c>
      <c r="T279" s="79" t="str">
        <f t="shared" si="14"/>
        <v/>
      </c>
    </row>
    <row r="280" spans="1:20" ht="21" customHeight="1" x14ac:dyDescent="0.2">
      <c r="A280" s="95"/>
      <c r="B280" s="208" t="str">
        <f t="shared" si="13"/>
        <v/>
      </c>
      <c r="C280" s="104"/>
      <c r="D280" s="96"/>
      <c r="E280" s="96"/>
      <c r="F280" s="96"/>
      <c r="G280" s="96"/>
      <c r="H280" s="96"/>
      <c r="I280" s="96"/>
      <c r="J280" s="96"/>
      <c r="K280" s="96"/>
      <c r="L280" s="50"/>
      <c r="M280" s="96"/>
      <c r="N280" s="111"/>
      <c r="O280" s="96"/>
      <c r="P280" s="111"/>
      <c r="Q280" s="111"/>
      <c r="R280" s="111"/>
      <c r="S280" s="85" t="str">
        <f t="shared" si="12"/>
        <v/>
      </c>
      <c r="T280" s="79" t="str">
        <f t="shared" si="14"/>
        <v/>
      </c>
    </row>
    <row r="281" spans="1:20" ht="21" customHeight="1" x14ac:dyDescent="0.2">
      <c r="A281" s="95"/>
      <c r="B281" s="208" t="str">
        <f t="shared" si="13"/>
        <v/>
      </c>
      <c r="C281" s="104"/>
      <c r="D281" s="96"/>
      <c r="E281" s="96"/>
      <c r="F281" s="96"/>
      <c r="G281" s="96"/>
      <c r="H281" s="96"/>
      <c r="I281" s="96"/>
      <c r="J281" s="96"/>
      <c r="K281" s="96"/>
      <c r="L281" s="50"/>
      <c r="M281" s="96"/>
      <c r="N281" s="111"/>
      <c r="O281" s="96"/>
      <c r="P281" s="111"/>
      <c r="Q281" s="111"/>
      <c r="R281" s="111"/>
      <c r="S281" s="85" t="str">
        <f t="shared" si="12"/>
        <v/>
      </c>
      <c r="T281" s="79" t="str">
        <f t="shared" si="14"/>
        <v/>
      </c>
    </row>
    <row r="282" spans="1:20" ht="21" customHeight="1" x14ac:dyDescent="0.2">
      <c r="A282" s="95"/>
      <c r="B282" s="208" t="str">
        <f t="shared" si="13"/>
        <v/>
      </c>
      <c r="C282" s="104"/>
      <c r="D282" s="96"/>
      <c r="E282" s="96"/>
      <c r="F282" s="96"/>
      <c r="G282" s="96"/>
      <c r="H282" s="96"/>
      <c r="I282" s="96"/>
      <c r="J282" s="96"/>
      <c r="K282" s="96"/>
      <c r="L282" s="50"/>
      <c r="M282" s="96"/>
      <c r="N282" s="111"/>
      <c r="O282" s="96"/>
      <c r="P282" s="111"/>
      <c r="Q282" s="111"/>
      <c r="R282" s="111"/>
      <c r="S282" s="85" t="str">
        <f t="shared" si="12"/>
        <v/>
      </c>
      <c r="T282" s="79" t="str">
        <f t="shared" si="14"/>
        <v/>
      </c>
    </row>
    <row r="283" spans="1:20" ht="21" customHeight="1" x14ac:dyDescent="0.2">
      <c r="A283" s="95"/>
      <c r="B283" s="208" t="str">
        <f t="shared" si="13"/>
        <v/>
      </c>
      <c r="C283" s="104"/>
      <c r="D283" s="96"/>
      <c r="E283" s="96"/>
      <c r="F283" s="96"/>
      <c r="G283" s="96"/>
      <c r="H283" s="96"/>
      <c r="I283" s="96"/>
      <c r="J283" s="96"/>
      <c r="K283" s="96"/>
      <c r="L283" s="50"/>
      <c r="M283" s="96"/>
      <c r="N283" s="111"/>
      <c r="O283" s="96"/>
      <c r="P283" s="111"/>
      <c r="Q283" s="111"/>
      <c r="R283" s="111"/>
      <c r="S283" s="85" t="str">
        <f t="shared" si="12"/>
        <v/>
      </c>
      <c r="T283" s="79" t="str">
        <f t="shared" si="14"/>
        <v/>
      </c>
    </row>
    <row r="284" spans="1:20" ht="21" customHeight="1" x14ac:dyDescent="0.2">
      <c r="A284" s="95"/>
      <c r="B284" s="208" t="str">
        <f t="shared" si="13"/>
        <v/>
      </c>
      <c r="C284" s="104"/>
      <c r="D284" s="96"/>
      <c r="E284" s="96"/>
      <c r="F284" s="96"/>
      <c r="G284" s="96"/>
      <c r="H284" s="96"/>
      <c r="I284" s="96"/>
      <c r="J284" s="96"/>
      <c r="K284" s="96"/>
      <c r="L284" s="50"/>
      <c r="M284" s="96"/>
      <c r="N284" s="111"/>
      <c r="O284" s="96"/>
      <c r="P284" s="111"/>
      <c r="Q284" s="111"/>
      <c r="R284" s="111"/>
      <c r="S284" s="85" t="str">
        <f t="shared" si="12"/>
        <v/>
      </c>
      <c r="T284" s="79" t="str">
        <f t="shared" si="14"/>
        <v/>
      </c>
    </row>
    <row r="285" spans="1:20" ht="21" customHeight="1" x14ac:dyDescent="0.2">
      <c r="A285" s="95"/>
      <c r="B285" s="208" t="str">
        <f t="shared" si="13"/>
        <v/>
      </c>
      <c r="C285" s="104"/>
      <c r="D285" s="96"/>
      <c r="E285" s="96"/>
      <c r="F285" s="96"/>
      <c r="G285" s="96"/>
      <c r="H285" s="96"/>
      <c r="I285" s="96"/>
      <c r="J285" s="96"/>
      <c r="K285" s="96"/>
      <c r="L285" s="50"/>
      <c r="M285" s="96"/>
      <c r="N285" s="111"/>
      <c r="O285" s="96"/>
      <c r="P285" s="111"/>
      <c r="Q285" s="111"/>
      <c r="R285" s="111"/>
      <c r="S285" s="85" t="str">
        <f t="shared" si="12"/>
        <v/>
      </c>
      <c r="T285" s="79" t="str">
        <f t="shared" si="14"/>
        <v/>
      </c>
    </row>
    <row r="286" spans="1:20" ht="21" customHeight="1" x14ac:dyDescent="0.2">
      <c r="A286" s="95"/>
      <c r="B286" s="208" t="str">
        <f t="shared" si="13"/>
        <v/>
      </c>
      <c r="C286" s="104"/>
      <c r="D286" s="96"/>
      <c r="E286" s="96"/>
      <c r="F286" s="96"/>
      <c r="G286" s="96"/>
      <c r="H286" s="96"/>
      <c r="I286" s="96"/>
      <c r="J286" s="96"/>
      <c r="K286" s="96"/>
      <c r="L286" s="50"/>
      <c r="M286" s="96"/>
      <c r="N286" s="111"/>
      <c r="O286" s="96"/>
      <c r="P286" s="111"/>
      <c r="Q286" s="111"/>
      <c r="R286" s="111"/>
      <c r="S286" s="85" t="str">
        <f t="shared" si="12"/>
        <v/>
      </c>
      <c r="T286" s="79" t="str">
        <f t="shared" si="14"/>
        <v/>
      </c>
    </row>
    <row r="287" spans="1:20" ht="21" customHeight="1" x14ac:dyDescent="0.2">
      <c r="A287" s="95"/>
      <c r="B287" s="208" t="str">
        <f t="shared" si="13"/>
        <v/>
      </c>
      <c r="C287" s="104"/>
      <c r="D287" s="96"/>
      <c r="E287" s="96"/>
      <c r="F287" s="96"/>
      <c r="G287" s="96"/>
      <c r="H287" s="96"/>
      <c r="I287" s="96"/>
      <c r="J287" s="96"/>
      <c r="K287" s="96"/>
      <c r="L287" s="50"/>
      <c r="M287" s="96"/>
      <c r="N287" s="111"/>
      <c r="O287" s="96"/>
      <c r="P287" s="111"/>
      <c r="Q287" s="111"/>
      <c r="R287" s="111"/>
      <c r="S287" s="85" t="str">
        <f t="shared" si="12"/>
        <v/>
      </c>
      <c r="T287" s="79" t="str">
        <f t="shared" si="14"/>
        <v/>
      </c>
    </row>
    <row r="288" spans="1:20" ht="21" customHeight="1" x14ac:dyDescent="0.2">
      <c r="A288" s="95"/>
      <c r="B288" s="208" t="str">
        <f t="shared" si="13"/>
        <v/>
      </c>
      <c r="C288" s="104"/>
      <c r="D288" s="96"/>
      <c r="E288" s="96"/>
      <c r="F288" s="96"/>
      <c r="G288" s="96"/>
      <c r="H288" s="96"/>
      <c r="I288" s="96"/>
      <c r="J288" s="96"/>
      <c r="K288" s="96"/>
      <c r="L288" s="50"/>
      <c r="M288" s="96"/>
      <c r="N288" s="111"/>
      <c r="O288" s="96"/>
      <c r="P288" s="111"/>
      <c r="Q288" s="111"/>
      <c r="R288" s="111"/>
      <c r="S288" s="85" t="str">
        <f t="shared" si="12"/>
        <v/>
      </c>
      <c r="T288" s="79" t="str">
        <f t="shared" si="14"/>
        <v/>
      </c>
    </row>
    <row r="289" spans="1:20" ht="21" customHeight="1" x14ac:dyDescent="0.2">
      <c r="A289" s="95"/>
      <c r="B289" s="208" t="str">
        <f t="shared" si="13"/>
        <v/>
      </c>
      <c r="C289" s="104"/>
      <c r="D289" s="96"/>
      <c r="E289" s="96"/>
      <c r="F289" s="96"/>
      <c r="G289" s="96"/>
      <c r="H289" s="96"/>
      <c r="I289" s="96"/>
      <c r="J289" s="96"/>
      <c r="K289" s="96"/>
      <c r="L289" s="50"/>
      <c r="M289" s="96"/>
      <c r="N289" s="111"/>
      <c r="O289" s="96"/>
      <c r="P289" s="111"/>
      <c r="Q289" s="111"/>
      <c r="R289" s="111"/>
      <c r="S289" s="85" t="str">
        <f t="shared" si="12"/>
        <v/>
      </c>
      <c r="T289" s="79" t="str">
        <f t="shared" si="14"/>
        <v/>
      </c>
    </row>
    <row r="290" spans="1:20" ht="21" customHeight="1" x14ac:dyDescent="0.2">
      <c r="A290" s="95"/>
      <c r="B290" s="208" t="str">
        <f t="shared" si="13"/>
        <v/>
      </c>
      <c r="C290" s="104"/>
      <c r="D290" s="96"/>
      <c r="E290" s="96"/>
      <c r="F290" s="96"/>
      <c r="G290" s="96"/>
      <c r="H290" s="96"/>
      <c r="I290" s="96"/>
      <c r="J290" s="96"/>
      <c r="K290" s="96"/>
      <c r="L290" s="50"/>
      <c r="M290" s="96"/>
      <c r="N290" s="111"/>
      <c r="O290" s="96"/>
      <c r="P290" s="111"/>
      <c r="Q290" s="111"/>
      <c r="R290" s="111"/>
      <c r="S290" s="85" t="str">
        <f t="shared" si="12"/>
        <v/>
      </c>
      <c r="T290" s="79" t="str">
        <f t="shared" si="14"/>
        <v/>
      </c>
    </row>
    <row r="291" spans="1:20" ht="21" customHeight="1" x14ac:dyDescent="0.2">
      <c r="A291" s="95"/>
      <c r="B291" s="208" t="str">
        <f t="shared" si="13"/>
        <v/>
      </c>
      <c r="C291" s="104"/>
      <c r="D291" s="96"/>
      <c r="E291" s="96"/>
      <c r="F291" s="96"/>
      <c r="G291" s="96"/>
      <c r="H291" s="96"/>
      <c r="I291" s="96"/>
      <c r="J291" s="96"/>
      <c r="K291" s="96"/>
      <c r="L291" s="50"/>
      <c r="M291" s="96"/>
      <c r="N291" s="111"/>
      <c r="O291" s="96"/>
      <c r="P291" s="111"/>
      <c r="Q291" s="111"/>
      <c r="R291" s="111"/>
      <c r="S291" s="85" t="str">
        <f t="shared" si="12"/>
        <v/>
      </c>
      <c r="T291" s="79" t="str">
        <f t="shared" si="14"/>
        <v/>
      </c>
    </row>
    <row r="292" spans="1:20" ht="21" customHeight="1" x14ac:dyDescent="0.2">
      <c r="A292" s="95"/>
      <c r="B292" s="208" t="str">
        <f t="shared" si="13"/>
        <v/>
      </c>
      <c r="C292" s="104"/>
      <c r="D292" s="96"/>
      <c r="E292" s="96"/>
      <c r="F292" s="96"/>
      <c r="G292" s="96"/>
      <c r="H292" s="96"/>
      <c r="I292" s="96"/>
      <c r="J292" s="96"/>
      <c r="K292" s="96"/>
      <c r="L292" s="50"/>
      <c r="M292" s="96"/>
      <c r="N292" s="111"/>
      <c r="O292" s="96"/>
      <c r="P292" s="111"/>
      <c r="Q292" s="111"/>
      <c r="R292" s="111"/>
      <c r="S292" s="85" t="str">
        <f t="shared" si="12"/>
        <v/>
      </c>
      <c r="T292" s="79" t="str">
        <f t="shared" si="14"/>
        <v/>
      </c>
    </row>
    <row r="293" spans="1:20" ht="21" customHeight="1" x14ac:dyDescent="0.2">
      <c r="A293" s="95"/>
      <c r="B293" s="208" t="str">
        <f t="shared" si="13"/>
        <v/>
      </c>
      <c r="C293" s="104"/>
      <c r="D293" s="96"/>
      <c r="E293" s="96"/>
      <c r="F293" s="96"/>
      <c r="G293" s="96"/>
      <c r="H293" s="96"/>
      <c r="I293" s="96"/>
      <c r="J293" s="96"/>
      <c r="K293" s="96"/>
      <c r="L293" s="50"/>
      <c r="M293" s="96"/>
      <c r="N293" s="111"/>
      <c r="O293" s="96"/>
      <c r="P293" s="111"/>
      <c r="Q293" s="111"/>
      <c r="R293" s="111"/>
      <c r="S293" s="85" t="str">
        <f t="shared" si="12"/>
        <v/>
      </c>
      <c r="T293" s="79" t="str">
        <f t="shared" si="14"/>
        <v/>
      </c>
    </row>
    <row r="294" spans="1:20" ht="21" customHeight="1" x14ac:dyDescent="0.2">
      <c r="A294" s="95"/>
      <c r="B294" s="208" t="str">
        <f t="shared" si="13"/>
        <v/>
      </c>
      <c r="C294" s="104"/>
      <c r="D294" s="96"/>
      <c r="E294" s="96"/>
      <c r="F294" s="96"/>
      <c r="G294" s="96"/>
      <c r="H294" s="96"/>
      <c r="I294" s="96"/>
      <c r="J294" s="96"/>
      <c r="K294" s="96"/>
      <c r="L294" s="50"/>
      <c r="M294" s="96"/>
      <c r="N294" s="111"/>
      <c r="O294" s="96"/>
      <c r="P294" s="111"/>
      <c r="Q294" s="111"/>
      <c r="R294" s="111"/>
      <c r="S294" s="85" t="str">
        <f t="shared" si="12"/>
        <v/>
      </c>
      <c r="T294" s="79" t="str">
        <f t="shared" si="14"/>
        <v/>
      </c>
    </row>
    <row r="295" spans="1:20" ht="21" customHeight="1" x14ac:dyDescent="0.2">
      <c r="A295" s="95"/>
      <c r="B295" s="208" t="str">
        <f t="shared" si="13"/>
        <v/>
      </c>
      <c r="C295" s="104"/>
      <c r="D295" s="96"/>
      <c r="E295" s="96"/>
      <c r="F295" s="96"/>
      <c r="G295" s="96"/>
      <c r="H295" s="96"/>
      <c r="I295" s="96"/>
      <c r="J295" s="96"/>
      <c r="K295" s="96"/>
      <c r="L295" s="50"/>
      <c r="M295" s="96"/>
      <c r="N295" s="111"/>
      <c r="O295" s="96"/>
      <c r="P295" s="111"/>
      <c r="Q295" s="111"/>
      <c r="R295" s="111"/>
      <c r="S295" s="85" t="str">
        <f t="shared" si="12"/>
        <v/>
      </c>
      <c r="T295" s="79" t="str">
        <f t="shared" si="14"/>
        <v/>
      </c>
    </row>
    <row r="296" spans="1:20" ht="21" customHeight="1" x14ac:dyDescent="0.2">
      <c r="A296" s="95"/>
      <c r="B296" s="208" t="str">
        <f t="shared" si="13"/>
        <v/>
      </c>
      <c r="C296" s="104"/>
      <c r="D296" s="96"/>
      <c r="E296" s="96"/>
      <c r="F296" s="96"/>
      <c r="G296" s="96"/>
      <c r="H296" s="96"/>
      <c r="I296" s="96"/>
      <c r="J296" s="96"/>
      <c r="K296" s="96"/>
      <c r="L296" s="50"/>
      <c r="M296" s="96"/>
      <c r="N296" s="111"/>
      <c r="O296" s="96"/>
      <c r="P296" s="111"/>
      <c r="Q296" s="111"/>
      <c r="R296" s="111"/>
      <c r="S296" s="85" t="str">
        <f t="shared" si="12"/>
        <v/>
      </c>
      <c r="T296" s="79" t="str">
        <f t="shared" si="14"/>
        <v/>
      </c>
    </row>
    <row r="297" spans="1:20" ht="21" customHeight="1" x14ac:dyDescent="0.2">
      <c r="A297" s="95"/>
      <c r="B297" s="208" t="str">
        <f t="shared" si="13"/>
        <v/>
      </c>
      <c r="C297" s="104"/>
      <c r="D297" s="96"/>
      <c r="E297" s="96"/>
      <c r="F297" s="96"/>
      <c r="G297" s="96"/>
      <c r="H297" s="96"/>
      <c r="I297" s="96"/>
      <c r="J297" s="96"/>
      <c r="K297" s="96"/>
      <c r="L297" s="50"/>
      <c r="M297" s="96"/>
      <c r="N297" s="111"/>
      <c r="O297" s="96"/>
      <c r="P297" s="111"/>
      <c r="Q297" s="111"/>
      <c r="R297" s="111"/>
      <c r="S297" s="85" t="str">
        <f t="shared" si="12"/>
        <v/>
      </c>
      <c r="T297" s="79" t="str">
        <f t="shared" si="14"/>
        <v/>
      </c>
    </row>
    <row r="298" spans="1:20" ht="21" customHeight="1" x14ac:dyDescent="0.2">
      <c r="A298" s="95"/>
      <c r="B298" s="208" t="str">
        <f t="shared" si="13"/>
        <v/>
      </c>
      <c r="C298" s="104"/>
      <c r="D298" s="96"/>
      <c r="E298" s="96"/>
      <c r="F298" s="96"/>
      <c r="G298" s="96"/>
      <c r="H298" s="96"/>
      <c r="I298" s="96"/>
      <c r="J298" s="96"/>
      <c r="K298" s="96"/>
      <c r="L298" s="50"/>
      <c r="M298" s="96"/>
      <c r="N298" s="111"/>
      <c r="O298" s="96"/>
      <c r="P298" s="111"/>
      <c r="Q298" s="111"/>
      <c r="R298" s="111"/>
      <c r="S298" s="85" t="str">
        <f t="shared" si="12"/>
        <v/>
      </c>
      <c r="T298" s="79" t="str">
        <f t="shared" si="14"/>
        <v/>
      </c>
    </row>
    <row r="299" spans="1:20" ht="21" customHeight="1" x14ac:dyDescent="0.2">
      <c r="A299" s="95"/>
      <c r="B299" s="208" t="str">
        <f t="shared" si="13"/>
        <v/>
      </c>
      <c r="C299" s="104"/>
      <c r="D299" s="96"/>
      <c r="E299" s="96"/>
      <c r="F299" s="96"/>
      <c r="G299" s="96"/>
      <c r="H299" s="96"/>
      <c r="I299" s="96"/>
      <c r="J299" s="96"/>
      <c r="K299" s="96"/>
      <c r="L299" s="50"/>
      <c r="M299" s="96"/>
      <c r="N299" s="111"/>
      <c r="O299" s="96"/>
      <c r="P299" s="111"/>
      <c r="Q299" s="111"/>
      <c r="R299" s="111"/>
      <c r="S299" s="85" t="str">
        <f t="shared" si="12"/>
        <v/>
      </c>
      <c r="T299" s="79" t="str">
        <f t="shared" si="14"/>
        <v/>
      </c>
    </row>
    <row r="300" spans="1:20" ht="21" customHeight="1" x14ac:dyDescent="0.2">
      <c r="A300" s="95"/>
      <c r="B300" s="208" t="str">
        <f t="shared" si="13"/>
        <v/>
      </c>
      <c r="C300" s="104"/>
      <c r="D300" s="96"/>
      <c r="E300" s="96"/>
      <c r="F300" s="96"/>
      <c r="G300" s="96"/>
      <c r="H300" s="96"/>
      <c r="I300" s="96"/>
      <c r="J300" s="96"/>
      <c r="K300" s="96"/>
      <c r="L300" s="50"/>
      <c r="M300" s="96"/>
      <c r="N300" s="111"/>
      <c r="O300" s="96"/>
      <c r="P300" s="111"/>
      <c r="Q300" s="111"/>
      <c r="R300" s="111"/>
      <c r="S300" s="85" t="str">
        <f t="shared" si="12"/>
        <v/>
      </c>
      <c r="T300" s="79" t="str">
        <f t="shared" si="14"/>
        <v/>
      </c>
    </row>
    <row r="301" spans="1:20" ht="21" customHeight="1" x14ac:dyDescent="0.2">
      <c r="A301" s="95"/>
      <c r="B301" s="208" t="str">
        <f t="shared" si="13"/>
        <v/>
      </c>
      <c r="C301" s="104"/>
      <c r="D301" s="96"/>
      <c r="E301" s="96"/>
      <c r="F301" s="96"/>
      <c r="G301" s="96"/>
      <c r="H301" s="96"/>
      <c r="I301" s="96"/>
      <c r="J301" s="96"/>
      <c r="K301" s="96"/>
      <c r="L301" s="50"/>
      <c r="M301" s="96"/>
      <c r="N301" s="111"/>
      <c r="O301" s="96"/>
      <c r="P301" s="111"/>
      <c r="Q301" s="111"/>
      <c r="R301" s="111"/>
      <c r="S301" s="85" t="str">
        <f t="shared" si="12"/>
        <v/>
      </c>
      <c r="T301" s="79" t="str">
        <f t="shared" si="14"/>
        <v/>
      </c>
    </row>
    <row r="302" spans="1:20" ht="21" customHeight="1" x14ac:dyDescent="0.2">
      <c r="A302" s="95"/>
      <c r="B302" s="208" t="str">
        <f t="shared" si="13"/>
        <v/>
      </c>
      <c r="C302" s="104"/>
      <c r="D302" s="96"/>
      <c r="E302" s="96"/>
      <c r="F302" s="96"/>
      <c r="G302" s="96"/>
      <c r="H302" s="96"/>
      <c r="I302" s="96"/>
      <c r="J302" s="96"/>
      <c r="K302" s="96"/>
      <c r="L302" s="50"/>
      <c r="M302" s="96"/>
      <c r="N302" s="111"/>
      <c r="O302" s="96"/>
      <c r="P302" s="111"/>
      <c r="Q302" s="111"/>
      <c r="R302" s="111"/>
      <c r="S302" s="85" t="str">
        <f t="shared" si="12"/>
        <v/>
      </c>
      <c r="T302" s="79" t="str">
        <f t="shared" si="14"/>
        <v/>
      </c>
    </row>
    <row r="303" spans="1:20" ht="21" customHeight="1" x14ac:dyDescent="0.2">
      <c r="A303" s="95"/>
      <c r="B303" s="208" t="str">
        <f t="shared" si="13"/>
        <v/>
      </c>
      <c r="C303" s="104"/>
      <c r="D303" s="96"/>
      <c r="E303" s="96"/>
      <c r="F303" s="96"/>
      <c r="G303" s="96"/>
      <c r="H303" s="96"/>
      <c r="I303" s="96"/>
      <c r="J303" s="96"/>
      <c r="K303" s="96"/>
      <c r="L303" s="50"/>
      <c r="M303" s="96"/>
      <c r="N303" s="111"/>
      <c r="O303" s="96"/>
      <c r="P303" s="111"/>
      <c r="Q303" s="111"/>
      <c r="R303" s="111"/>
      <c r="S303" s="85" t="str">
        <f t="shared" si="12"/>
        <v/>
      </c>
      <c r="T303" s="79" t="str">
        <f t="shared" si="14"/>
        <v/>
      </c>
    </row>
    <row r="304" spans="1:20" ht="21" customHeight="1" x14ac:dyDescent="0.2">
      <c r="A304" s="95"/>
      <c r="B304" s="208" t="str">
        <f t="shared" si="13"/>
        <v/>
      </c>
      <c r="C304" s="104"/>
      <c r="D304" s="96"/>
      <c r="E304" s="96"/>
      <c r="F304" s="96"/>
      <c r="G304" s="96"/>
      <c r="H304" s="96"/>
      <c r="I304" s="96"/>
      <c r="J304" s="96"/>
      <c r="K304" s="96"/>
      <c r="L304" s="50"/>
      <c r="M304" s="96"/>
      <c r="N304" s="111"/>
      <c r="O304" s="96"/>
      <c r="P304" s="111"/>
      <c r="Q304" s="111"/>
      <c r="R304" s="111"/>
      <c r="S304" s="85" t="str">
        <f t="shared" si="12"/>
        <v/>
      </c>
      <c r="T304" s="79" t="str">
        <f t="shared" si="14"/>
        <v/>
      </c>
    </row>
    <row r="305" spans="1:20" ht="21" customHeight="1" x14ac:dyDescent="0.2">
      <c r="A305" s="95"/>
      <c r="B305" s="208" t="str">
        <f t="shared" si="13"/>
        <v/>
      </c>
      <c r="C305" s="104"/>
      <c r="D305" s="96"/>
      <c r="E305" s="96"/>
      <c r="F305" s="96"/>
      <c r="G305" s="96"/>
      <c r="H305" s="96"/>
      <c r="I305" s="96"/>
      <c r="J305" s="96"/>
      <c r="K305" s="96"/>
      <c r="L305" s="50"/>
      <c r="M305" s="96"/>
      <c r="N305" s="111"/>
      <c r="O305" s="96"/>
      <c r="P305" s="111"/>
      <c r="Q305" s="111"/>
      <c r="R305" s="111"/>
      <c r="S305" s="85" t="str">
        <f t="shared" si="12"/>
        <v/>
      </c>
      <c r="T305" s="79" t="str">
        <f t="shared" si="14"/>
        <v/>
      </c>
    </row>
    <row r="306" spans="1:20" ht="21" customHeight="1" x14ac:dyDescent="0.2">
      <c r="A306" s="95"/>
      <c r="B306" s="208" t="str">
        <f t="shared" si="13"/>
        <v/>
      </c>
      <c r="C306" s="104"/>
      <c r="D306" s="96"/>
      <c r="E306" s="96"/>
      <c r="F306" s="96"/>
      <c r="G306" s="96"/>
      <c r="H306" s="96"/>
      <c r="I306" s="96"/>
      <c r="J306" s="96"/>
      <c r="K306" s="96"/>
      <c r="L306" s="50"/>
      <c r="M306" s="96"/>
      <c r="N306" s="111"/>
      <c r="O306" s="96"/>
      <c r="P306" s="111"/>
      <c r="Q306" s="111"/>
      <c r="R306" s="111"/>
      <c r="S306" s="85" t="str">
        <f t="shared" si="12"/>
        <v/>
      </c>
      <c r="T306" s="79" t="str">
        <f t="shared" si="14"/>
        <v/>
      </c>
    </row>
    <row r="307" spans="1:20" ht="21" customHeight="1" x14ac:dyDescent="0.2">
      <c r="A307" s="95"/>
      <c r="B307" s="208" t="str">
        <f t="shared" si="13"/>
        <v/>
      </c>
      <c r="C307" s="104"/>
      <c r="D307" s="96"/>
      <c r="E307" s="96"/>
      <c r="F307" s="96"/>
      <c r="G307" s="96"/>
      <c r="H307" s="96"/>
      <c r="I307" s="96"/>
      <c r="J307" s="96"/>
      <c r="K307" s="96"/>
      <c r="L307" s="50"/>
      <c r="M307" s="96"/>
      <c r="N307" s="111"/>
      <c r="O307" s="96"/>
      <c r="P307" s="111"/>
      <c r="Q307" s="111"/>
      <c r="R307" s="111"/>
      <c r="S307" s="85" t="str">
        <f t="shared" si="12"/>
        <v/>
      </c>
      <c r="T307" s="79" t="str">
        <f t="shared" si="14"/>
        <v/>
      </c>
    </row>
    <row r="308" spans="1:20" ht="21" customHeight="1" x14ac:dyDescent="0.2">
      <c r="A308" s="95"/>
      <c r="B308" s="208" t="str">
        <f t="shared" si="13"/>
        <v/>
      </c>
      <c r="C308" s="104"/>
      <c r="D308" s="96"/>
      <c r="E308" s="96"/>
      <c r="F308" s="96"/>
      <c r="G308" s="96"/>
      <c r="H308" s="96"/>
      <c r="I308" s="96"/>
      <c r="J308" s="96"/>
      <c r="K308" s="96"/>
      <c r="L308" s="50"/>
      <c r="M308" s="96"/>
      <c r="N308" s="111"/>
      <c r="O308" s="96"/>
      <c r="P308" s="111"/>
      <c r="Q308" s="111"/>
      <c r="R308" s="111"/>
      <c r="S308" s="85" t="str">
        <f t="shared" si="12"/>
        <v/>
      </c>
      <c r="T308" s="79" t="str">
        <f t="shared" si="14"/>
        <v/>
      </c>
    </row>
    <row r="309" spans="1:20" ht="21" customHeight="1" x14ac:dyDescent="0.2">
      <c r="A309" s="95"/>
      <c r="B309" s="208" t="str">
        <f t="shared" si="13"/>
        <v/>
      </c>
      <c r="C309" s="104"/>
      <c r="D309" s="96"/>
      <c r="E309" s="96"/>
      <c r="F309" s="96"/>
      <c r="G309" s="96"/>
      <c r="H309" s="96"/>
      <c r="I309" s="96"/>
      <c r="J309" s="96"/>
      <c r="K309" s="96"/>
      <c r="L309" s="50"/>
      <c r="M309" s="96"/>
      <c r="N309" s="111"/>
      <c r="O309" s="96"/>
      <c r="P309" s="111"/>
      <c r="Q309" s="111"/>
      <c r="R309" s="111"/>
      <c r="S309" s="85" t="str">
        <f t="shared" si="12"/>
        <v/>
      </c>
      <c r="T309" s="79" t="str">
        <f t="shared" si="14"/>
        <v/>
      </c>
    </row>
    <row r="310" spans="1:20" ht="21" customHeight="1" x14ac:dyDescent="0.2">
      <c r="A310" s="95"/>
      <c r="B310" s="208" t="str">
        <f t="shared" si="13"/>
        <v/>
      </c>
      <c r="C310" s="104"/>
      <c r="D310" s="96"/>
      <c r="E310" s="96"/>
      <c r="F310" s="96"/>
      <c r="G310" s="96"/>
      <c r="H310" s="96"/>
      <c r="I310" s="96"/>
      <c r="J310" s="96"/>
      <c r="K310" s="96"/>
      <c r="L310" s="50"/>
      <c r="M310" s="96"/>
      <c r="N310" s="111"/>
      <c r="O310" s="96"/>
      <c r="P310" s="111"/>
      <c r="Q310" s="111"/>
      <c r="R310" s="111"/>
      <c r="S310" s="85" t="str">
        <f t="shared" si="12"/>
        <v/>
      </c>
      <c r="T310" s="79" t="str">
        <f t="shared" si="14"/>
        <v/>
      </c>
    </row>
    <row r="311" spans="1:20" ht="21" customHeight="1" x14ac:dyDescent="0.2">
      <c r="A311" s="95"/>
      <c r="B311" s="208" t="str">
        <f t="shared" si="13"/>
        <v/>
      </c>
      <c r="C311" s="104"/>
      <c r="D311" s="96"/>
      <c r="E311" s="96"/>
      <c r="F311" s="96"/>
      <c r="G311" s="96"/>
      <c r="H311" s="96"/>
      <c r="I311" s="96"/>
      <c r="J311" s="96"/>
      <c r="K311" s="96"/>
      <c r="L311" s="50"/>
      <c r="M311" s="96"/>
      <c r="N311" s="111"/>
      <c r="O311" s="96"/>
      <c r="P311" s="111"/>
      <c r="Q311" s="111"/>
      <c r="R311" s="111"/>
      <c r="S311" s="85" t="str">
        <f t="shared" si="12"/>
        <v/>
      </c>
      <c r="T311" s="79" t="str">
        <f t="shared" si="14"/>
        <v/>
      </c>
    </row>
    <row r="312" spans="1:20" ht="21" customHeight="1" x14ac:dyDescent="0.2">
      <c r="A312" s="95"/>
      <c r="B312" s="208" t="str">
        <f t="shared" si="13"/>
        <v/>
      </c>
      <c r="C312" s="104"/>
      <c r="D312" s="96"/>
      <c r="E312" s="96"/>
      <c r="F312" s="96"/>
      <c r="G312" s="96"/>
      <c r="H312" s="96"/>
      <c r="I312" s="96"/>
      <c r="J312" s="96"/>
      <c r="K312" s="96"/>
      <c r="L312" s="50"/>
      <c r="M312" s="96"/>
      <c r="N312" s="111"/>
      <c r="O312" s="96"/>
      <c r="P312" s="111"/>
      <c r="Q312" s="111"/>
      <c r="R312" s="111"/>
      <c r="S312" s="85" t="str">
        <f t="shared" si="12"/>
        <v/>
      </c>
      <c r="T312" s="79" t="str">
        <f t="shared" si="14"/>
        <v/>
      </c>
    </row>
    <row r="313" spans="1:20" ht="21" customHeight="1" x14ac:dyDescent="0.2">
      <c r="A313" s="95"/>
      <c r="B313" s="208" t="str">
        <f t="shared" si="13"/>
        <v/>
      </c>
      <c r="C313" s="104"/>
      <c r="D313" s="96"/>
      <c r="E313" s="96"/>
      <c r="F313" s="96"/>
      <c r="G313" s="96"/>
      <c r="H313" s="96"/>
      <c r="I313" s="96"/>
      <c r="J313" s="96"/>
      <c r="K313" s="96"/>
      <c r="L313" s="50"/>
      <c r="M313" s="96"/>
      <c r="N313" s="111"/>
      <c r="O313" s="96"/>
      <c r="P313" s="111"/>
      <c r="Q313" s="111"/>
      <c r="R313" s="111"/>
      <c r="S313" s="85" t="str">
        <f t="shared" si="12"/>
        <v/>
      </c>
      <c r="T313" s="79" t="str">
        <f t="shared" si="14"/>
        <v/>
      </c>
    </row>
    <row r="314" spans="1:20" ht="21" customHeight="1" x14ac:dyDescent="0.2">
      <c r="A314" s="95"/>
      <c r="B314" s="208" t="str">
        <f t="shared" si="13"/>
        <v/>
      </c>
      <c r="C314" s="104"/>
      <c r="D314" s="96"/>
      <c r="E314" s="96"/>
      <c r="F314" s="96"/>
      <c r="G314" s="96"/>
      <c r="H314" s="96"/>
      <c r="I314" s="96"/>
      <c r="J314" s="96"/>
      <c r="K314" s="96"/>
      <c r="L314" s="50"/>
      <c r="M314" s="96"/>
      <c r="N314" s="111"/>
      <c r="O314" s="96"/>
      <c r="P314" s="111"/>
      <c r="Q314" s="111"/>
      <c r="R314" s="111"/>
      <c r="S314" s="85" t="str">
        <f t="shared" si="12"/>
        <v/>
      </c>
      <c r="T314" s="79" t="str">
        <f t="shared" si="14"/>
        <v/>
      </c>
    </row>
    <row r="315" spans="1:20" ht="21" customHeight="1" x14ac:dyDescent="0.2">
      <c r="A315" s="95"/>
      <c r="B315" s="208" t="str">
        <f t="shared" si="13"/>
        <v/>
      </c>
      <c r="C315" s="104"/>
      <c r="D315" s="96"/>
      <c r="E315" s="96"/>
      <c r="F315" s="96"/>
      <c r="G315" s="96"/>
      <c r="H315" s="96"/>
      <c r="I315" s="96"/>
      <c r="J315" s="96"/>
      <c r="K315" s="96"/>
      <c r="L315" s="50"/>
      <c r="M315" s="96"/>
      <c r="N315" s="111"/>
      <c r="O315" s="96"/>
      <c r="P315" s="111"/>
      <c r="Q315" s="111"/>
      <c r="R315" s="111"/>
      <c r="S315" s="85" t="str">
        <f t="shared" si="12"/>
        <v/>
      </c>
      <c r="T315" s="79" t="str">
        <f t="shared" si="14"/>
        <v/>
      </c>
    </row>
    <row r="316" spans="1:20" ht="21" customHeight="1" x14ac:dyDescent="0.2">
      <c r="A316" s="95"/>
      <c r="B316" s="208" t="str">
        <f t="shared" si="13"/>
        <v/>
      </c>
      <c r="C316" s="104"/>
      <c r="D316" s="96"/>
      <c r="E316" s="96"/>
      <c r="F316" s="96"/>
      <c r="G316" s="96"/>
      <c r="H316" s="96"/>
      <c r="I316" s="96"/>
      <c r="J316" s="96"/>
      <c r="K316" s="96"/>
      <c r="L316" s="50"/>
      <c r="M316" s="96"/>
      <c r="N316" s="111"/>
      <c r="O316" s="96"/>
      <c r="P316" s="111"/>
      <c r="Q316" s="111"/>
      <c r="R316" s="111"/>
      <c r="S316" s="85" t="str">
        <f t="shared" si="12"/>
        <v/>
      </c>
      <c r="T316" s="79" t="str">
        <f t="shared" si="14"/>
        <v/>
      </c>
    </row>
    <row r="317" spans="1:20" ht="21" customHeight="1" x14ac:dyDescent="0.2">
      <c r="A317" s="95"/>
      <c r="B317" s="208" t="str">
        <f t="shared" si="13"/>
        <v/>
      </c>
      <c r="C317" s="104"/>
      <c r="D317" s="96"/>
      <c r="E317" s="96"/>
      <c r="F317" s="96"/>
      <c r="G317" s="96"/>
      <c r="H317" s="96"/>
      <c r="I317" s="96"/>
      <c r="J317" s="96"/>
      <c r="K317" s="96"/>
      <c r="L317" s="50"/>
      <c r="M317" s="96"/>
      <c r="N317" s="111"/>
      <c r="O317" s="96"/>
      <c r="P317" s="111"/>
      <c r="Q317" s="111"/>
      <c r="R317" s="111"/>
      <c r="S317" s="85" t="str">
        <f t="shared" si="12"/>
        <v/>
      </c>
      <c r="T317" s="79" t="str">
        <f t="shared" si="14"/>
        <v/>
      </c>
    </row>
    <row r="318" spans="1:20" ht="21" customHeight="1" x14ac:dyDescent="0.2">
      <c r="A318" s="95"/>
      <c r="B318" s="208" t="str">
        <f t="shared" si="13"/>
        <v/>
      </c>
      <c r="C318" s="104"/>
      <c r="D318" s="96"/>
      <c r="E318" s="96"/>
      <c r="F318" s="96"/>
      <c r="G318" s="96"/>
      <c r="H318" s="96"/>
      <c r="I318" s="96"/>
      <c r="J318" s="96"/>
      <c r="K318" s="96"/>
      <c r="L318" s="50"/>
      <c r="M318" s="96"/>
      <c r="N318" s="111"/>
      <c r="O318" s="96"/>
      <c r="P318" s="111"/>
      <c r="Q318" s="111"/>
      <c r="R318" s="111"/>
      <c r="S318" s="85" t="str">
        <f t="shared" si="12"/>
        <v/>
      </c>
      <c r="T318" s="79" t="str">
        <f t="shared" si="14"/>
        <v/>
      </c>
    </row>
    <row r="319" spans="1:20" ht="21" customHeight="1" x14ac:dyDescent="0.2">
      <c r="A319" s="95"/>
      <c r="B319" s="208" t="str">
        <f t="shared" si="13"/>
        <v/>
      </c>
      <c r="C319" s="104"/>
      <c r="D319" s="96"/>
      <c r="E319" s="96"/>
      <c r="F319" s="96"/>
      <c r="G319" s="96"/>
      <c r="H319" s="96"/>
      <c r="I319" s="96"/>
      <c r="J319" s="96"/>
      <c r="K319" s="96"/>
      <c r="L319" s="50"/>
      <c r="M319" s="96"/>
      <c r="N319" s="111"/>
      <c r="O319" s="96"/>
      <c r="P319" s="111"/>
      <c r="Q319" s="111"/>
      <c r="R319" s="111"/>
      <c r="S319" s="85" t="str">
        <f t="shared" si="12"/>
        <v/>
      </c>
      <c r="T319" s="79" t="str">
        <f t="shared" si="14"/>
        <v/>
      </c>
    </row>
    <row r="320" spans="1:20" ht="21" customHeight="1" x14ac:dyDescent="0.2">
      <c r="A320" s="95"/>
      <c r="B320" s="208" t="str">
        <f t="shared" si="13"/>
        <v/>
      </c>
      <c r="C320" s="104"/>
      <c r="D320" s="96"/>
      <c r="E320" s="96"/>
      <c r="F320" s="96"/>
      <c r="G320" s="96"/>
      <c r="H320" s="96"/>
      <c r="I320" s="96"/>
      <c r="J320" s="96"/>
      <c r="K320" s="96"/>
      <c r="L320" s="50"/>
      <c r="M320" s="96"/>
      <c r="N320" s="111"/>
      <c r="O320" s="96"/>
      <c r="P320" s="111"/>
      <c r="Q320" s="111"/>
      <c r="R320" s="111"/>
      <c r="S320" s="85" t="str">
        <f t="shared" si="12"/>
        <v/>
      </c>
      <c r="T320" s="79" t="str">
        <f t="shared" si="14"/>
        <v/>
      </c>
    </row>
    <row r="321" spans="1:20" ht="21" customHeight="1" x14ac:dyDescent="0.2">
      <c r="A321" s="95"/>
      <c r="B321" s="208" t="str">
        <f t="shared" si="13"/>
        <v/>
      </c>
      <c r="C321" s="104"/>
      <c r="D321" s="96"/>
      <c r="E321" s="96"/>
      <c r="F321" s="96"/>
      <c r="G321" s="96"/>
      <c r="H321" s="96"/>
      <c r="I321" s="96"/>
      <c r="J321" s="96"/>
      <c r="K321" s="96"/>
      <c r="L321" s="50"/>
      <c r="M321" s="96"/>
      <c r="N321" s="111"/>
      <c r="O321" s="96"/>
      <c r="P321" s="111"/>
      <c r="Q321" s="111"/>
      <c r="R321" s="111"/>
      <c r="S321" s="85" t="str">
        <f t="shared" si="12"/>
        <v/>
      </c>
      <c r="T321" s="79" t="str">
        <f t="shared" si="14"/>
        <v/>
      </c>
    </row>
    <row r="322" spans="1:20" ht="21" customHeight="1" x14ac:dyDescent="0.2">
      <c r="A322" s="95"/>
      <c r="B322" s="208" t="str">
        <f t="shared" si="13"/>
        <v/>
      </c>
      <c r="C322" s="104"/>
      <c r="D322" s="96"/>
      <c r="E322" s="96"/>
      <c r="F322" s="96"/>
      <c r="G322" s="96"/>
      <c r="H322" s="96"/>
      <c r="I322" s="96"/>
      <c r="J322" s="96"/>
      <c r="K322" s="96"/>
      <c r="L322" s="50"/>
      <c r="M322" s="96"/>
      <c r="N322" s="111"/>
      <c r="O322" s="96"/>
      <c r="P322" s="111"/>
      <c r="Q322" s="111"/>
      <c r="R322" s="111"/>
      <c r="S322" s="85" t="str">
        <f t="shared" si="12"/>
        <v/>
      </c>
      <c r="T322" s="79" t="str">
        <f t="shared" si="14"/>
        <v/>
      </c>
    </row>
    <row r="323" spans="1:20" ht="21" customHeight="1" x14ac:dyDescent="0.2">
      <c r="A323" s="95"/>
      <c r="B323" s="208" t="str">
        <f t="shared" si="13"/>
        <v/>
      </c>
      <c r="C323" s="104"/>
      <c r="D323" s="96"/>
      <c r="E323" s="96"/>
      <c r="F323" s="96"/>
      <c r="G323" s="96"/>
      <c r="H323" s="96"/>
      <c r="I323" s="96"/>
      <c r="J323" s="96"/>
      <c r="K323" s="96"/>
      <c r="L323" s="50"/>
      <c r="M323" s="96"/>
      <c r="N323" s="111"/>
      <c r="O323" s="96"/>
      <c r="P323" s="111"/>
      <c r="Q323" s="111"/>
      <c r="R323" s="111"/>
      <c r="S323" s="85" t="str">
        <f t="shared" si="12"/>
        <v/>
      </c>
      <c r="T323" s="79" t="str">
        <f t="shared" si="14"/>
        <v/>
      </c>
    </row>
    <row r="324" spans="1:20" ht="21" customHeight="1" x14ac:dyDescent="0.2">
      <c r="A324" s="95"/>
      <c r="B324" s="208" t="str">
        <f t="shared" si="13"/>
        <v/>
      </c>
      <c r="C324" s="104"/>
      <c r="D324" s="96"/>
      <c r="E324" s="96"/>
      <c r="F324" s="96"/>
      <c r="G324" s="96"/>
      <c r="H324" s="96"/>
      <c r="I324" s="96"/>
      <c r="J324" s="96"/>
      <c r="K324" s="96"/>
      <c r="L324" s="50"/>
      <c r="M324" s="96"/>
      <c r="N324" s="111"/>
      <c r="O324" s="96"/>
      <c r="P324" s="111"/>
      <c r="Q324" s="111"/>
      <c r="R324" s="111"/>
      <c r="S324" s="85" t="str">
        <f t="shared" si="12"/>
        <v/>
      </c>
      <c r="T324" s="79" t="str">
        <f t="shared" si="14"/>
        <v/>
      </c>
    </row>
    <row r="325" spans="1:20" ht="21" customHeight="1" x14ac:dyDescent="0.2">
      <c r="A325" s="95"/>
      <c r="B325" s="208" t="str">
        <f t="shared" si="13"/>
        <v/>
      </c>
      <c r="C325" s="104"/>
      <c r="D325" s="96"/>
      <c r="E325" s="96"/>
      <c r="F325" s="96"/>
      <c r="G325" s="96"/>
      <c r="H325" s="96"/>
      <c r="I325" s="96"/>
      <c r="J325" s="96"/>
      <c r="K325" s="96"/>
      <c r="L325" s="50"/>
      <c r="M325" s="96"/>
      <c r="N325" s="111"/>
      <c r="O325" s="96"/>
      <c r="P325" s="111"/>
      <c r="Q325" s="111"/>
      <c r="R325" s="111"/>
      <c r="S325" s="85" t="str">
        <f t="shared" si="12"/>
        <v/>
      </c>
      <c r="T325" s="79" t="str">
        <f t="shared" si="14"/>
        <v/>
      </c>
    </row>
    <row r="326" spans="1:20" ht="21" customHeight="1" x14ac:dyDescent="0.2">
      <c r="A326" s="95"/>
      <c r="B326" s="208" t="str">
        <f t="shared" si="13"/>
        <v/>
      </c>
      <c r="C326" s="104"/>
      <c r="D326" s="96"/>
      <c r="E326" s="96"/>
      <c r="F326" s="96"/>
      <c r="G326" s="96"/>
      <c r="H326" s="96"/>
      <c r="I326" s="96"/>
      <c r="J326" s="96"/>
      <c r="K326" s="96"/>
      <c r="L326" s="50"/>
      <c r="M326" s="96"/>
      <c r="N326" s="111"/>
      <c r="O326" s="96"/>
      <c r="P326" s="111"/>
      <c r="Q326" s="111"/>
      <c r="R326" s="111"/>
      <c r="S326" s="85" t="str">
        <f t="shared" si="12"/>
        <v/>
      </c>
      <c r="T326" s="79" t="str">
        <f t="shared" si="14"/>
        <v/>
      </c>
    </row>
    <row r="327" spans="1:20" ht="21" customHeight="1" x14ac:dyDescent="0.2">
      <c r="A327" s="95"/>
      <c r="B327" s="208" t="str">
        <f t="shared" si="13"/>
        <v/>
      </c>
      <c r="C327" s="104"/>
      <c r="D327" s="96"/>
      <c r="E327" s="96"/>
      <c r="F327" s="96"/>
      <c r="G327" s="96"/>
      <c r="H327" s="96"/>
      <c r="I327" s="96"/>
      <c r="J327" s="96"/>
      <c r="K327" s="96"/>
      <c r="L327" s="50"/>
      <c r="M327" s="96"/>
      <c r="N327" s="111"/>
      <c r="O327" s="96"/>
      <c r="P327" s="111"/>
      <c r="Q327" s="111"/>
      <c r="R327" s="111"/>
      <c r="S327" s="85" t="str">
        <f t="shared" si="12"/>
        <v/>
      </c>
      <c r="T327" s="79" t="str">
        <f t="shared" si="14"/>
        <v/>
      </c>
    </row>
    <row r="328" spans="1:20" ht="21" customHeight="1" x14ac:dyDescent="0.2">
      <c r="A328" s="95"/>
      <c r="B328" s="208" t="str">
        <f t="shared" si="13"/>
        <v/>
      </c>
      <c r="C328" s="104"/>
      <c r="D328" s="96"/>
      <c r="E328" s="96"/>
      <c r="F328" s="96"/>
      <c r="G328" s="96"/>
      <c r="H328" s="96"/>
      <c r="I328" s="96"/>
      <c r="J328" s="96"/>
      <c r="K328" s="96"/>
      <c r="L328" s="50"/>
      <c r="M328" s="96"/>
      <c r="N328" s="111"/>
      <c r="O328" s="96"/>
      <c r="P328" s="111"/>
      <c r="Q328" s="111"/>
      <c r="R328" s="111"/>
      <c r="S328" s="85" t="str">
        <f t="shared" si="12"/>
        <v/>
      </c>
      <c r="T328" s="79" t="str">
        <f t="shared" si="14"/>
        <v/>
      </c>
    </row>
    <row r="329" spans="1:20" ht="21" customHeight="1" x14ac:dyDescent="0.2">
      <c r="A329" s="95"/>
      <c r="B329" s="208" t="str">
        <f t="shared" si="13"/>
        <v/>
      </c>
      <c r="C329" s="104"/>
      <c r="D329" s="96"/>
      <c r="E329" s="96"/>
      <c r="F329" s="96"/>
      <c r="G329" s="96"/>
      <c r="H329" s="96"/>
      <c r="I329" s="96"/>
      <c r="J329" s="96"/>
      <c r="K329" s="96"/>
      <c r="L329" s="50"/>
      <c r="M329" s="96"/>
      <c r="N329" s="111"/>
      <c r="O329" s="96"/>
      <c r="P329" s="111"/>
      <c r="Q329" s="111"/>
      <c r="R329" s="111"/>
      <c r="S329" s="85" t="str">
        <f t="shared" si="12"/>
        <v/>
      </c>
      <c r="T329" s="79" t="str">
        <f t="shared" si="14"/>
        <v/>
      </c>
    </row>
    <row r="330" spans="1:20" ht="21" customHeight="1" x14ac:dyDescent="0.2">
      <c r="A330" s="95"/>
      <c r="B330" s="208" t="str">
        <f t="shared" si="13"/>
        <v/>
      </c>
      <c r="C330" s="104"/>
      <c r="D330" s="96"/>
      <c r="E330" s="96"/>
      <c r="F330" s="96"/>
      <c r="G330" s="96"/>
      <c r="H330" s="96"/>
      <c r="I330" s="96"/>
      <c r="J330" s="96"/>
      <c r="K330" s="96"/>
      <c r="L330" s="50"/>
      <c r="M330" s="96"/>
      <c r="N330" s="111"/>
      <c r="O330" s="96"/>
      <c r="P330" s="111"/>
      <c r="Q330" s="111"/>
      <c r="R330" s="111"/>
      <c r="S330" s="85" t="str">
        <f t="shared" si="12"/>
        <v/>
      </c>
      <c r="T330" s="79" t="str">
        <f t="shared" si="14"/>
        <v/>
      </c>
    </row>
    <row r="331" spans="1:20" ht="21" customHeight="1" x14ac:dyDescent="0.2">
      <c r="A331" s="95"/>
      <c r="B331" s="208" t="str">
        <f t="shared" si="13"/>
        <v/>
      </c>
      <c r="C331" s="104"/>
      <c r="D331" s="96"/>
      <c r="E331" s="96"/>
      <c r="F331" s="96"/>
      <c r="G331" s="96"/>
      <c r="H331" s="96"/>
      <c r="I331" s="96"/>
      <c r="J331" s="96"/>
      <c r="K331" s="96"/>
      <c r="L331" s="50"/>
      <c r="M331" s="96"/>
      <c r="N331" s="111"/>
      <c r="O331" s="96"/>
      <c r="P331" s="111"/>
      <c r="Q331" s="111"/>
      <c r="R331" s="111"/>
      <c r="S331" s="85" t="str">
        <f t="shared" si="12"/>
        <v/>
      </c>
      <c r="T331" s="79" t="str">
        <f t="shared" si="14"/>
        <v/>
      </c>
    </row>
    <row r="332" spans="1:20" ht="21" customHeight="1" x14ac:dyDescent="0.2">
      <c r="A332" s="95"/>
      <c r="B332" s="208" t="str">
        <f t="shared" si="13"/>
        <v/>
      </c>
      <c r="C332" s="104"/>
      <c r="D332" s="96"/>
      <c r="E332" s="96"/>
      <c r="F332" s="96"/>
      <c r="G332" s="96"/>
      <c r="H332" s="96"/>
      <c r="I332" s="96"/>
      <c r="J332" s="96"/>
      <c r="K332" s="96"/>
      <c r="L332" s="50"/>
      <c r="M332" s="96"/>
      <c r="N332" s="111"/>
      <c r="O332" s="96"/>
      <c r="P332" s="111"/>
      <c r="Q332" s="111"/>
      <c r="R332" s="111"/>
      <c r="S332" s="85" t="str">
        <f t="shared" ref="S332:S395" si="15">IF(T332&lt;&gt;"","Erreur","")</f>
        <v/>
      </c>
      <c r="T332" s="79" t="str">
        <f t="shared" si="14"/>
        <v/>
      </c>
    </row>
    <row r="333" spans="1:20" ht="21" customHeight="1" x14ac:dyDescent="0.2">
      <c r="A333" s="95"/>
      <c r="B333" s="208" t="str">
        <f t="shared" ref="B333:B396" si="16">IF(COUNTA(C333:R333)&gt;0,B332+1,"")</f>
        <v/>
      </c>
      <c r="C333" s="104"/>
      <c r="D333" s="96"/>
      <c r="E333" s="96"/>
      <c r="F333" s="96"/>
      <c r="G333" s="96"/>
      <c r="H333" s="96"/>
      <c r="I333" s="96"/>
      <c r="J333" s="96"/>
      <c r="K333" s="96"/>
      <c r="L333" s="50"/>
      <c r="M333" s="96"/>
      <c r="N333" s="111"/>
      <c r="O333" s="96"/>
      <c r="P333" s="111"/>
      <c r="Q333" s="111"/>
      <c r="R333" s="111"/>
      <c r="S333" s="85" t="str">
        <f t="shared" si="15"/>
        <v/>
      </c>
      <c r="T333" s="79" t="str">
        <f t="shared" ref="T333:T396" si="17">IF(AND(B333&lt;&gt;"",OR(C333="",D333="",E333="",F333="",G333="",H333="",I333="",J333="",K333="",M333="")),"Veuillez compléter les informations d'identification du produit.","")</f>
        <v/>
      </c>
    </row>
    <row r="334" spans="1:20" ht="21" customHeight="1" x14ac:dyDescent="0.2">
      <c r="A334" s="95"/>
      <c r="B334" s="208" t="str">
        <f t="shared" si="16"/>
        <v/>
      </c>
      <c r="C334" s="104"/>
      <c r="D334" s="96"/>
      <c r="E334" s="96"/>
      <c r="F334" s="96"/>
      <c r="G334" s="96"/>
      <c r="H334" s="96"/>
      <c r="I334" s="96"/>
      <c r="J334" s="96"/>
      <c r="K334" s="96"/>
      <c r="L334" s="50"/>
      <c r="M334" s="96"/>
      <c r="N334" s="111"/>
      <c r="O334" s="96"/>
      <c r="P334" s="111"/>
      <c r="Q334" s="111"/>
      <c r="R334" s="111"/>
      <c r="S334" s="85" t="str">
        <f t="shared" si="15"/>
        <v/>
      </c>
      <c r="T334" s="79" t="str">
        <f t="shared" si="17"/>
        <v/>
      </c>
    </row>
    <row r="335" spans="1:20" ht="21" customHeight="1" x14ac:dyDescent="0.2">
      <c r="A335" s="95"/>
      <c r="B335" s="208" t="str">
        <f t="shared" si="16"/>
        <v/>
      </c>
      <c r="C335" s="104"/>
      <c r="D335" s="96"/>
      <c r="E335" s="96"/>
      <c r="F335" s="96"/>
      <c r="G335" s="96"/>
      <c r="H335" s="96"/>
      <c r="I335" s="96"/>
      <c r="J335" s="96"/>
      <c r="K335" s="96"/>
      <c r="L335" s="50"/>
      <c r="M335" s="96"/>
      <c r="N335" s="111"/>
      <c r="O335" s="96"/>
      <c r="P335" s="111"/>
      <c r="Q335" s="111"/>
      <c r="R335" s="111"/>
      <c r="S335" s="85" t="str">
        <f t="shared" si="15"/>
        <v/>
      </c>
      <c r="T335" s="79" t="str">
        <f t="shared" si="17"/>
        <v/>
      </c>
    </row>
    <row r="336" spans="1:20" ht="21" customHeight="1" x14ac:dyDescent="0.2">
      <c r="A336" s="95"/>
      <c r="B336" s="208" t="str">
        <f t="shared" si="16"/>
        <v/>
      </c>
      <c r="C336" s="104"/>
      <c r="D336" s="96"/>
      <c r="E336" s="96"/>
      <c r="F336" s="96"/>
      <c r="G336" s="96"/>
      <c r="H336" s="96"/>
      <c r="I336" s="96"/>
      <c r="J336" s="96"/>
      <c r="K336" s="96"/>
      <c r="L336" s="50"/>
      <c r="M336" s="96"/>
      <c r="N336" s="111"/>
      <c r="O336" s="96"/>
      <c r="P336" s="111"/>
      <c r="Q336" s="111"/>
      <c r="R336" s="111"/>
      <c r="S336" s="85" t="str">
        <f t="shared" si="15"/>
        <v/>
      </c>
      <c r="T336" s="79" t="str">
        <f t="shared" si="17"/>
        <v/>
      </c>
    </row>
    <row r="337" spans="1:20" ht="21" customHeight="1" x14ac:dyDescent="0.2">
      <c r="A337" s="95"/>
      <c r="B337" s="208" t="str">
        <f t="shared" si="16"/>
        <v/>
      </c>
      <c r="C337" s="104"/>
      <c r="D337" s="96"/>
      <c r="E337" s="96"/>
      <c r="F337" s="96"/>
      <c r="G337" s="96"/>
      <c r="H337" s="96"/>
      <c r="I337" s="96"/>
      <c r="J337" s="96"/>
      <c r="K337" s="96"/>
      <c r="L337" s="50"/>
      <c r="M337" s="96"/>
      <c r="N337" s="111"/>
      <c r="O337" s="96"/>
      <c r="P337" s="111"/>
      <c r="Q337" s="111"/>
      <c r="R337" s="111"/>
      <c r="S337" s="85" t="str">
        <f t="shared" si="15"/>
        <v/>
      </c>
      <c r="T337" s="79" t="str">
        <f t="shared" si="17"/>
        <v/>
      </c>
    </row>
    <row r="338" spans="1:20" ht="21" customHeight="1" x14ac:dyDescent="0.2">
      <c r="A338" s="95"/>
      <c r="B338" s="208" t="str">
        <f t="shared" si="16"/>
        <v/>
      </c>
      <c r="C338" s="104"/>
      <c r="D338" s="96"/>
      <c r="E338" s="96"/>
      <c r="F338" s="96"/>
      <c r="G338" s="96"/>
      <c r="H338" s="96"/>
      <c r="I338" s="96"/>
      <c r="J338" s="96"/>
      <c r="K338" s="96"/>
      <c r="L338" s="50"/>
      <c r="M338" s="96"/>
      <c r="N338" s="111"/>
      <c r="O338" s="96"/>
      <c r="P338" s="111"/>
      <c r="Q338" s="111"/>
      <c r="R338" s="111"/>
      <c r="S338" s="85" t="str">
        <f t="shared" si="15"/>
        <v/>
      </c>
      <c r="T338" s="79" t="str">
        <f t="shared" si="17"/>
        <v/>
      </c>
    </row>
    <row r="339" spans="1:20" ht="21" customHeight="1" x14ac:dyDescent="0.2">
      <c r="A339" s="95"/>
      <c r="B339" s="208" t="str">
        <f t="shared" si="16"/>
        <v/>
      </c>
      <c r="C339" s="104"/>
      <c r="D339" s="96"/>
      <c r="E339" s="96"/>
      <c r="F339" s="96"/>
      <c r="G339" s="96"/>
      <c r="H339" s="96"/>
      <c r="I339" s="96"/>
      <c r="J339" s="96"/>
      <c r="K339" s="96"/>
      <c r="L339" s="50"/>
      <c r="M339" s="96"/>
      <c r="N339" s="111"/>
      <c r="O339" s="96"/>
      <c r="P339" s="111"/>
      <c r="Q339" s="111"/>
      <c r="R339" s="111"/>
      <c r="S339" s="85" t="str">
        <f t="shared" si="15"/>
        <v/>
      </c>
      <c r="T339" s="79" t="str">
        <f t="shared" si="17"/>
        <v/>
      </c>
    </row>
    <row r="340" spans="1:20" ht="21" customHeight="1" x14ac:dyDescent="0.2">
      <c r="A340" s="95"/>
      <c r="B340" s="208" t="str">
        <f t="shared" si="16"/>
        <v/>
      </c>
      <c r="C340" s="104"/>
      <c r="D340" s="96"/>
      <c r="E340" s="96"/>
      <c r="F340" s="96"/>
      <c r="G340" s="96"/>
      <c r="H340" s="96"/>
      <c r="I340" s="96"/>
      <c r="J340" s="96"/>
      <c r="K340" s="96"/>
      <c r="L340" s="50"/>
      <c r="M340" s="96"/>
      <c r="N340" s="111"/>
      <c r="O340" s="96"/>
      <c r="P340" s="111"/>
      <c r="Q340" s="111"/>
      <c r="R340" s="111"/>
      <c r="S340" s="85" t="str">
        <f t="shared" si="15"/>
        <v/>
      </c>
      <c r="T340" s="79" t="str">
        <f t="shared" si="17"/>
        <v/>
      </c>
    </row>
    <row r="341" spans="1:20" ht="21" customHeight="1" x14ac:dyDescent="0.2">
      <c r="A341" s="95"/>
      <c r="B341" s="208" t="str">
        <f t="shared" si="16"/>
        <v/>
      </c>
      <c r="C341" s="104"/>
      <c r="D341" s="96"/>
      <c r="E341" s="96"/>
      <c r="F341" s="96"/>
      <c r="G341" s="96"/>
      <c r="H341" s="96"/>
      <c r="I341" s="96"/>
      <c r="J341" s="96"/>
      <c r="K341" s="96"/>
      <c r="L341" s="50"/>
      <c r="M341" s="96"/>
      <c r="N341" s="111"/>
      <c r="O341" s="96"/>
      <c r="P341" s="111"/>
      <c r="Q341" s="111"/>
      <c r="R341" s="111"/>
      <c r="S341" s="85" t="str">
        <f t="shared" si="15"/>
        <v/>
      </c>
      <c r="T341" s="79" t="str">
        <f t="shared" si="17"/>
        <v/>
      </c>
    </row>
    <row r="342" spans="1:20" ht="21" customHeight="1" x14ac:dyDescent="0.2">
      <c r="A342" s="95"/>
      <c r="B342" s="208" t="str">
        <f t="shared" si="16"/>
        <v/>
      </c>
      <c r="C342" s="104"/>
      <c r="D342" s="96"/>
      <c r="E342" s="96"/>
      <c r="F342" s="96"/>
      <c r="G342" s="96"/>
      <c r="H342" s="96"/>
      <c r="I342" s="96"/>
      <c r="J342" s="96"/>
      <c r="K342" s="96"/>
      <c r="L342" s="50"/>
      <c r="M342" s="96"/>
      <c r="N342" s="111"/>
      <c r="O342" s="96"/>
      <c r="P342" s="111"/>
      <c r="Q342" s="111"/>
      <c r="R342" s="111"/>
      <c r="S342" s="85" t="str">
        <f t="shared" si="15"/>
        <v/>
      </c>
      <c r="T342" s="79" t="str">
        <f t="shared" si="17"/>
        <v/>
      </c>
    </row>
    <row r="343" spans="1:20" ht="21" customHeight="1" x14ac:dyDescent="0.2">
      <c r="A343" s="95"/>
      <c r="B343" s="208" t="str">
        <f t="shared" si="16"/>
        <v/>
      </c>
      <c r="C343" s="104"/>
      <c r="D343" s="96"/>
      <c r="E343" s="96"/>
      <c r="F343" s="96"/>
      <c r="G343" s="96"/>
      <c r="H343" s="96"/>
      <c r="I343" s="96"/>
      <c r="J343" s="96"/>
      <c r="K343" s="96"/>
      <c r="L343" s="50"/>
      <c r="M343" s="96"/>
      <c r="N343" s="111"/>
      <c r="O343" s="96"/>
      <c r="P343" s="111"/>
      <c r="Q343" s="111"/>
      <c r="R343" s="111"/>
      <c r="S343" s="85" t="str">
        <f t="shared" si="15"/>
        <v/>
      </c>
      <c r="T343" s="79" t="str">
        <f t="shared" si="17"/>
        <v/>
      </c>
    </row>
    <row r="344" spans="1:20" ht="21" customHeight="1" x14ac:dyDescent="0.2">
      <c r="A344" s="95"/>
      <c r="B344" s="208" t="str">
        <f t="shared" si="16"/>
        <v/>
      </c>
      <c r="C344" s="104"/>
      <c r="D344" s="96"/>
      <c r="E344" s="96"/>
      <c r="F344" s="96"/>
      <c r="G344" s="96"/>
      <c r="H344" s="96"/>
      <c r="I344" s="96"/>
      <c r="J344" s="96"/>
      <c r="K344" s="96"/>
      <c r="L344" s="50"/>
      <c r="M344" s="96"/>
      <c r="N344" s="111"/>
      <c r="O344" s="96"/>
      <c r="P344" s="111"/>
      <c r="Q344" s="111"/>
      <c r="R344" s="111"/>
      <c r="S344" s="85" t="str">
        <f t="shared" si="15"/>
        <v/>
      </c>
      <c r="T344" s="79" t="str">
        <f t="shared" si="17"/>
        <v/>
      </c>
    </row>
    <row r="345" spans="1:20" ht="21" customHeight="1" x14ac:dyDescent="0.2">
      <c r="A345" s="95"/>
      <c r="B345" s="208" t="str">
        <f t="shared" si="16"/>
        <v/>
      </c>
      <c r="C345" s="104"/>
      <c r="D345" s="96"/>
      <c r="E345" s="96"/>
      <c r="F345" s="96"/>
      <c r="G345" s="96"/>
      <c r="H345" s="96"/>
      <c r="I345" s="96"/>
      <c r="J345" s="96"/>
      <c r="K345" s="96"/>
      <c r="L345" s="50"/>
      <c r="M345" s="96"/>
      <c r="N345" s="111"/>
      <c r="O345" s="96"/>
      <c r="P345" s="111"/>
      <c r="Q345" s="111"/>
      <c r="R345" s="111"/>
      <c r="S345" s="85" t="str">
        <f t="shared" si="15"/>
        <v/>
      </c>
      <c r="T345" s="79" t="str">
        <f t="shared" si="17"/>
        <v/>
      </c>
    </row>
    <row r="346" spans="1:20" ht="21" customHeight="1" x14ac:dyDescent="0.2">
      <c r="A346" s="95"/>
      <c r="B346" s="208" t="str">
        <f t="shared" si="16"/>
        <v/>
      </c>
      <c r="C346" s="104"/>
      <c r="D346" s="96"/>
      <c r="E346" s="96"/>
      <c r="F346" s="96"/>
      <c r="G346" s="96"/>
      <c r="H346" s="96"/>
      <c r="I346" s="96"/>
      <c r="J346" s="96"/>
      <c r="K346" s="96"/>
      <c r="L346" s="50"/>
      <c r="M346" s="96"/>
      <c r="N346" s="111"/>
      <c r="O346" s="96"/>
      <c r="P346" s="111"/>
      <c r="Q346" s="111"/>
      <c r="R346" s="111"/>
      <c r="S346" s="85" t="str">
        <f t="shared" si="15"/>
        <v/>
      </c>
      <c r="T346" s="79" t="str">
        <f t="shared" si="17"/>
        <v/>
      </c>
    </row>
    <row r="347" spans="1:20" ht="21" customHeight="1" x14ac:dyDescent="0.2">
      <c r="A347" s="95"/>
      <c r="B347" s="208" t="str">
        <f t="shared" si="16"/>
        <v/>
      </c>
      <c r="C347" s="104"/>
      <c r="D347" s="96"/>
      <c r="E347" s="96"/>
      <c r="F347" s="96"/>
      <c r="G347" s="96"/>
      <c r="H347" s="96"/>
      <c r="I347" s="96"/>
      <c r="J347" s="96"/>
      <c r="K347" s="96"/>
      <c r="L347" s="50"/>
      <c r="M347" s="96"/>
      <c r="N347" s="111"/>
      <c r="O347" s="96"/>
      <c r="P347" s="111"/>
      <c r="Q347" s="111"/>
      <c r="R347" s="111"/>
      <c r="S347" s="85" t="str">
        <f t="shared" si="15"/>
        <v/>
      </c>
      <c r="T347" s="79" t="str">
        <f t="shared" si="17"/>
        <v/>
      </c>
    </row>
    <row r="348" spans="1:20" ht="21" customHeight="1" x14ac:dyDescent="0.2">
      <c r="A348" s="95"/>
      <c r="B348" s="208" t="str">
        <f t="shared" si="16"/>
        <v/>
      </c>
      <c r="C348" s="104"/>
      <c r="D348" s="96"/>
      <c r="E348" s="96"/>
      <c r="F348" s="96"/>
      <c r="G348" s="96"/>
      <c r="H348" s="96"/>
      <c r="I348" s="96"/>
      <c r="J348" s="96"/>
      <c r="K348" s="96"/>
      <c r="L348" s="50"/>
      <c r="M348" s="96"/>
      <c r="N348" s="111"/>
      <c r="O348" s="96"/>
      <c r="P348" s="111"/>
      <c r="Q348" s="111"/>
      <c r="R348" s="111"/>
      <c r="S348" s="85" t="str">
        <f t="shared" si="15"/>
        <v/>
      </c>
      <c r="T348" s="79" t="str">
        <f t="shared" si="17"/>
        <v/>
      </c>
    </row>
    <row r="349" spans="1:20" ht="21" customHeight="1" x14ac:dyDescent="0.2">
      <c r="A349" s="95"/>
      <c r="B349" s="208" t="str">
        <f t="shared" si="16"/>
        <v/>
      </c>
      <c r="C349" s="104"/>
      <c r="D349" s="96"/>
      <c r="E349" s="96"/>
      <c r="F349" s="96"/>
      <c r="G349" s="96"/>
      <c r="H349" s="96"/>
      <c r="I349" s="96"/>
      <c r="J349" s="96"/>
      <c r="K349" s="96"/>
      <c r="L349" s="50"/>
      <c r="M349" s="96"/>
      <c r="N349" s="111"/>
      <c r="O349" s="96"/>
      <c r="P349" s="111"/>
      <c r="Q349" s="111"/>
      <c r="R349" s="111"/>
      <c r="S349" s="85" t="str">
        <f t="shared" si="15"/>
        <v/>
      </c>
      <c r="T349" s="79" t="str">
        <f t="shared" si="17"/>
        <v/>
      </c>
    </row>
    <row r="350" spans="1:20" ht="21" customHeight="1" x14ac:dyDescent="0.2">
      <c r="A350" s="95"/>
      <c r="B350" s="208" t="str">
        <f t="shared" si="16"/>
        <v/>
      </c>
      <c r="C350" s="104"/>
      <c r="D350" s="96"/>
      <c r="E350" s="96"/>
      <c r="F350" s="96"/>
      <c r="G350" s="96"/>
      <c r="H350" s="96"/>
      <c r="I350" s="96"/>
      <c r="J350" s="96"/>
      <c r="K350" s="96"/>
      <c r="L350" s="50"/>
      <c r="M350" s="96"/>
      <c r="N350" s="111"/>
      <c r="O350" s="96"/>
      <c r="P350" s="111"/>
      <c r="Q350" s="111"/>
      <c r="R350" s="111"/>
      <c r="S350" s="85" t="str">
        <f t="shared" si="15"/>
        <v/>
      </c>
      <c r="T350" s="79" t="str">
        <f t="shared" si="17"/>
        <v/>
      </c>
    </row>
    <row r="351" spans="1:20" ht="21" customHeight="1" x14ac:dyDescent="0.2">
      <c r="A351" s="95"/>
      <c r="B351" s="208" t="str">
        <f t="shared" si="16"/>
        <v/>
      </c>
      <c r="C351" s="104"/>
      <c r="D351" s="96"/>
      <c r="E351" s="96"/>
      <c r="F351" s="96"/>
      <c r="G351" s="96"/>
      <c r="H351" s="96"/>
      <c r="I351" s="96"/>
      <c r="J351" s="96"/>
      <c r="K351" s="96"/>
      <c r="L351" s="50"/>
      <c r="M351" s="96"/>
      <c r="N351" s="111"/>
      <c r="O351" s="96"/>
      <c r="P351" s="111"/>
      <c r="Q351" s="111"/>
      <c r="R351" s="111"/>
      <c r="S351" s="85" t="str">
        <f t="shared" si="15"/>
        <v/>
      </c>
      <c r="T351" s="79" t="str">
        <f t="shared" si="17"/>
        <v/>
      </c>
    </row>
    <row r="352" spans="1:20" ht="21" customHeight="1" x14ac:dyDescent="0.2">
      <c r="A352" s="95"/>
      <c r="B352" s="208" t="str">
        <f t="shared" si="16"/>
        <v/>
      </c>
      <c r="C352" s="104"/>
      <c r="D352" s="96"/>
      <c r="E352" s="96"/>
      <c r="F352" s="96"/>
      <c r="G352" s="96"/>
      <c r="H352" s="96"/>
      <c r="I352" s="96"/>
      <c r="J352" s="96"/>
      <c r="K352" s="96"/>
      <c r="L352" s="50"/>
      <c r="M352" s="96"/>
      <c r="N352" s="111"/>
      <c r="O352" s="96"/>
      <c r="P352" s="111"/>
      <c r="Q352" s="111"/>
      <c r="R352" s="111"/>
      <c r="S352" s="85" t="str">
        <f t="shared" si="15"/>
        <v/>
      </c>
      <c r="T352" s="79" t="str">
        <f t="shared" si="17"/>
        <v/>
      </c>
    </row>
    <row r="353" spans="1:20" ht="21" customHeight="1" x14ac:dyDescent="0.2">
      <c r="A353" s="95"/>
      <c r="B353" s="208" t="str">
        <f t="shared" si="16"/>
        <v/>
      </c>
      <c r="C353" s="104"/>
      <c r="D353" s="96"/>
      <c r="E353" s="96"/>
      <c r="F353" s="96"/>
      <c r="G353" s="96"/>
      <c r="H353" s="96"/>
      <c r="I353" s="96"/>
      <c r="J353" s="96"/>
      <c r="K353" s="96"/>
      <c r="L353" s="50"/>
      <c r="M353" s="96"/>
      <c r="N353" s="111"/>
      <c r="O353" s="96"/>
      <c r="P353" s="111"/>
      <c r="Q353" s="111"/>
      <c r="R353" s="111"/>
      <c r="S353" s="85" t="str">
        <f t="shared" si="15"/>
        <v/>
      </c>
      <c r="T353" s="79" t="str">
        <f t="shared" si="17"/>
        <v/>
      </c>
    </row>
    <row r="354" spans="1:20" ht="21" customHeight="1" x14ac:dyDescent="0.2">
      <c r="A354" s="95"/>
      <c r="B354" s="208" t="str">
        <f t="shared" si="16"/>
        <v/>
      </c>
      <c r="C354" s="104"/>
      <c r="D354" s="96"/>
      <c r="E354" s="96"/>
      <c r="F354" s="96"/>
      <c r="G354" s="96"/>
      <c r="H354" s="96"/>
      <c r="I354" s="96"/>
      <c r="J354" s="96"/>
      <c r="K354" s="96"/>
      <c r="L354" s="50"/>
      <c r="M354" s="96"/>
      <c r="N354" s="111"/>
      <c r="O354" s="96"/>
      <c r="P354" s="111"/>
      <c r="Q354" s="111"/>
      <c r="R354" s="111"/>
      <c r="S354" s="85" t="str">
        <f t="shared" si="15"/>
        <v/>
      </c>
      <c r="T354" s="79" t="str">
        <f t="shared" si="17"/>
        <v/>
      </c>
    </row>
    <row r="355" spans="1:20" ht="21" customHeight="1" x14ac:dyDescent="0.2">
      <c r="A355" s="95"/>
      <c r="B355" s="208" t="str">
        <f t="shared" si="16"/>
        <v/>
      </c>
      <c r="C355" s="104"/>
      <c r="D355" s="96"/>
      <c r="E355" s="96"/>
      <c r="F355" s="96"/>
      <c r="G355" s="96"/>
      <c r="H355" s="96"/>
      <c r="I355" s="96"/>
      <c r="J355" s="96"/>
      <c r="K355" s="96"/>
      <c r="L355" s="50"/>
      <c r="M355" s="96"/>
      <c r="N355" s="111"/>
      <c r="O355" s="96"/>
      <c r="P355" s="111"/>
      <c r="Q355" s="111"/>
      <c r="R355" s="111"/>
      <c r="S355" s="85" t="str">
        <f t="shared" si="15"/>
        <v/>
      </c>
      <c r="T355" s="79" t="str">
        <f t="shared" si="17"/>
        <v/>
      </c>
    </row>
    <row r="356" spans="1:20" ht="21" customHeight="1" x14ac:dyDescent="0.2">
      <c r="A356" s="95"/>
      <c r="B356" s="208" t="str">
        <f t="shared" si="16"/>
        <v/>
      </c>
      <c r="C356" s="104"/>
      <c r="D356" s="96"/>
      <c r="E356" s="96"/>
      <c r="F356" s="96"/>
      <c r="G356" s="96"/>
      <c r="H356" s="96"/>
      <c r="I356" s="96"/>
      <c r="J356" s="96"/>
      <c r="K356" s="96"/>
      <c r="L356" s="50"/>
      <c r="M356" s="96"/>
      <c r="N356" s="111"/>
      <c r="O356" s="96"/>
      <c r="P356" s="111"/>
      <c r="Q356" s="111"/>
      <c r="R356" s="111"/>
      <c r="S356" s="85" t="str">
        <f t="shared" si="15"/>
        <v/>
      </c>
      <c r="T356" s="79" t="str">
        <f t="shared" si="17"/>
        <v/>
      </c>
    </row>
    <row r="357" spans="1:20" ht="21" customHeight="1" x14ac:dyDescent="0.2">
      <c r="A357" s="95"/>
      <c r="B357" s="208" t="str">
        <f t="shared" si="16"/>
        <v/>
      </c>
      <c r="C357" s="104"/>
      <c r="D357" s="96"/>
      <c r="E357" s="96"/>
      <c r="F357" s="96"/>
      <c r="G357" s="96"/>
      <c r="H357" s="96"/>
      <c r="I357" s="96"/>
      <c r="J357" s="96"/>
      <c r="K357" s="96"/>
      <c r="L357" s="50"/>
      <c r="M357" s="96"/>
      <c r="N357" s="111"/>
      <c r="O357" s="96"/>
      <c r="P357" s="111"/>
      <c r="Q357" s="111"/>
      <c r="R357" s="111"/>
      <c r="S357" s="85" t="str">
        <f t="shared" si="15"/>
        <v/>
      </c>
      <c r="T357" s="79" t="str">
        <f t="shared" si="17"/>
        <v/>
      </c>
    </row>
    <row r="358" spans="1:20" ht="21" customHeight="1" x14ac:dyDescent="0.2">
      <c r="A358" s="95"/>
      <c r="B358" s="208" t="str">
        <f t="shared" si="16"/>
        <v/>
      </c>
      <c r="C358" s="104"/>
      <c r="D358" s="96"/>
      <c r="E358" s="96"/>
      <c r="F358" s="96"/>
      <c r="G358" s="96"/>
      <c r="H358" s="96"/>
      <c r="I358" s="96"/>
      <c r="J358" s="96"/>
      <c r="K358" s="96"/>
      <c r="L358" s="50"/>
      <c r="M358" s="96"/>
      <c r="N358" s="111"/>
      <c r="O358" s="96"/>
      <c r="P358" s="111"/>
      <c r="Q358" s="111"/>
      <c r="R358" s="111"/>
      <c r="S358" s="85" t="str">
        <f t="shared" si="15"/>
        <v/>
      </c>
      <c r="T358" s="79" t="str">
        <f t="shared" si="17"/>
        <v/>
      </c>
    </row>
    <row r="359" spans="1:20" ht="21" customHeight="1" x14ac:dyDescent="0.2">
      <c r="A359" s="95"/>
      <c r="B359" s="208" t="str">
        <f t="shared" si="16"/>
        <v/>
      </c>
      <c r="C359" s="104"/>
      <c r="D359" s="96"/>
      <c r="E359" s="96"/>
      <c r="F359" s="96"/>
      <c r="G359" s="96"/>
      <c r="H359" s="96"/>
      <c r="I359" s="96"/>
      <c r="J359" s="96"/>
      <c r="K359" s="96"/>
      <c r="L359" s="50"/>
      <c r="M359" s="96"/>
      <c r="N359" s="111"/>
      <c r="O359" s="96"/>
      <c r="P359" s="111"/>
      <c r="Q359" s="111"/>
      <c r="R359" s="111"/>
      <c r="S359" s="85" t="str">
        <f t="shared" si="15"/>
        <v/>
      </c>
      <c r="T359" s="79" t="str">
        <f t="shared" si="17"/>
        <v/>
      </c>
    </row>
    <row r="360" spans="1:20" ht="21" customHeight="1" x14ac:dyDescent="0.2">
      <c r="A360" s="95"/>
      <c r="B360" s="208" t="str">
        <f t="shared" si="16"/>
        <v/>
      </c>
      <c r="C360" s="104"/>
      <c r="D360" s="96"/>
      <c r="E360" s="96"/>
      <c r="F360" s="96"/>
      <c r="G360" s="96"/>
      <c r="H360" s="96"/>
      <c r="I360" s="96"/>
      <c r="J360" s="96"/>
      <c r="K360" s="96"/>
      <c r="L360" s="50"/>
      <c r="M360" s="96"/>
      <c r="N360" s="111"/>
      <c r="O360" s="96"/>
      <c r="P360" s="111"/>
      <c r="Q360" s="111"/>
      <c r="R360" s="111"/>
      <c r="S360" s="85" t="str">
        <f t="shared" si="15"/>
        <v/>
      </c>
      <c r="T360" s="79" t="str">
        <f t="shared" si="17"/>
        <v/>
      </c>
    </row>
    <row r="361" spans="1:20" ht="21" customHeight="1" x14ac:dyDescent="0.2">
      <c r="A361" s="95"/>
      <c r="B361" s="208" t="str">
        <f t="shared" si="16"/>
        <v/>
      </c>
      <c r="C361" s="104"/>
      <c r="D361" s="96"/>
      <c r="E361" s="96"/>
      <c r="F361" s="96"/>
      <c r="G361" s="96"/>
      <c r="H361" s="96"/>
      <c r="I361" s="96"/>
      <c r="J361" s="96"/>
      <c r="K361" s="96"/>
      <c r="L361" s="50"/>
      <c r="M361" s="96"/>
      <c r="N361" s="111"/>
      <c r="O361" s="96"/>
      <c r="P361" s="111"/>
      <c r="Q361" s="111"/>
      <c r="R361" s="111"/>
      <c r="S361" s="85" t="str">
        <f t="shared" si="15"/>
        <v/>
      </c>
      <c r="T361" s="79" t="str">
        <f t="shared" si="17"/>
        <v/>
      </c>
    </row>
    <row r="362" spans="1:20" ht="21" customHeight="1" x14ac:dyDescent="0.2">
      <c r="A362" s="95"/>
      <c r="B362" s="208" t="str">
        <f t="shared" si="16"/>
        <v/>
      </c>
      <c r="C362" s="104"/>
      <c r="D362" s="96"/>
      <c r="E362" s="96"/>
      <c r="F362" s="96"/>
      <c r="G362" s="96"/>
      <c r="H362" s="96"/>
      <c r="I362" s="96"/>
      <c r="J362" s="96"/>
      <c r="K362" s="96"/>
      <c r="L362" s="50"/>
      <c r="M362" s="96"/>
      <c r="N362" s="111"/>
      <c r="O362" s="96"/>
      <c r="P362" s="111"/>
      <c r="Q362" s="111"/>
      <c r="R362" s="111"/>
      <c r="S362" s="85" t="str">
        <f t="shared" si="15"/>
        <v/>
      </c>
      <c r="T362" s="79" t="str">
        <f t="shared" si="17"/>
        <v/>
      </c>
    </row>
    <row r="363" spans="1:20" ht="21" customHeight="1" x14ac:dyDescent="0.2">
      <c r="A363" s="95"/>
      <c r="B363" s="208" t="str">
        <f t="shared" si="16"/>
        <v/>
      </c>
      <c r="C363" s="104"/>
      <c r="D363" s="96"/>
      <c r="E363" s="96"/>
      <c r="F363" s="96"/>
      <c r="G363" s="96"/>
      <c r="H363" s="96"/>
      <c r="I363" s="96"/>
      <c r="J363" s="96"/>
      <c r="K363" s="96"/>
      <c r="L363" s="50"/>
      <c r="M363" s="96"/>
      <c r="N363" s="111"/>
      <c r="O363" s="96"/>
      <c r="P363" s="111"/>
      <c r="Q363" s="111"/>
      <c r="R363" s="111"/>
      <c r="S363" s="85" t="str">
        <f t="shared" si="15"/>
        <v/>
      </c>
      <c r="T363" s="79" t="str">
        <f t="shared" si="17"/>
        <v/>
      </c>
    </row>
    <row r="364" spans="1:20" ht="21" customHeight="1" x14ac:dyDescent="0.2">
      <c r="A364" s="95"/>
      <c r="B364" s="208" t="str">
        <f t="shared" si="16"/>
        <v/>
      </c>
      <c r="C364" s="104"/>
      <c r="D364" s="96"/>
      <c r="E364" s="96"/>
      <c r="F364" s="96"/>
      <c r="G364" s="96"/>
      <c r="H364" s="96"/>
      <c r="I364" s="96"/>
      <c r="J364" s="96"/>
      <c r="K364" s="96"/>
      <c r="L364" s="50"/>
      <c r="M364" s="96"/>
      <c r="N364" s="111"/>
      <c r="O364" s="96"/>
      <c r="P364" s="111"/>
      <c r="Q364" s="111"/>
      <c r="R364" s="111"/>
      <c r="S364" s="85" t="str">
        <f t="shared" si="15"/>
        <v/>
      </c>
      <c r="T364" s="79" t="str">
        <f t="shared" si="17"/>
        <v/>
      </c>
    </row>
    <row r="365" spans="1:20" ht="21" customHeight="1" x14ac:dyDescent="0.2">
      <c r="A365" s="95"/>
      <c r="B365" s="208" t="str">
        <f t="shared" si="16"/>
        <v/>
      </c>
      <c r="C365" s="104"/>
      <c r="D365" s="96"/>
      <c r="E365" s="96"/>
      <c r="F365" s="96"/>
      <c r="G365" s="96"/>
      <c r="H365" s="96"/>
      <c r="I365" s="96"/>
      <c r="J365" s="96"/>
      <c r="K365" s="96"/>
      <c r="L365" s="50"/>
      <c r="M365" s="96"/>
      <c r="N365" s="111"/>
      <c r="O365" s="96"/>
      <c r="P365" s="111"/>
      <c r="Q365" s="111"/>
      <c r="R365" s="111"/>
      <c r="S365" s="85" t="str">
        <f t="shared" si="15"/>
        <v/>
      </c>
      <c r="T365" s="79" t="str">
        <f t="shared" si="17"/>
        <v/>
      </c>
    </row>
    <row r="366" spans="1:20" ht="21" customHeight="1" x14ac:dyDescent="0.2">
      <c r="A366" s="95"/>
      <c r="B366" s="208" t="str">
        <f t="shared" si="16"/>
        <v/>
      </c>
      <c r="C366" s="104"/>
      <c r="D366" s="96"/>
      <c r="E366" s="96"/>
      <c r="F366" s="96"/>
      <c r="G366" s="96"/>
      <c r="H366" s="96"/>
      <c r="I366" s="96"/>
      <c r="J366" s="96"/>
      <c r="K366" s="96"/>
      <c r="L366" s="50"/>
      <c r="M366" s="96"/>
      <c r="N366" s="111"/>
      <c r="O366" s="96"/>
      <c r="P366" s="111"/>
      <c r="Q366" s="111"/>
      <c r="R366" s="111"/>
      <c r="S366" s="85" t="str">
        <f t="shared" si="15"/>
        <v/>
      </c>
      <c r="T366" s="79" t="str">
        <f t="shared" si="17"/>
        <v/>
      </c>
    </row>
    <row r="367" spans="1:20" ht="21" customHeight="1" x14ac:dyDescent="0.2">
      <c r="A367" s="95"/>
      <c r="B367" s="208" t="str">
        <f t="shared" si="16"/>
        <v/>
      </c>
      <c r="C367" s="104"/>
      <c r="D367" s="96"/>
      <c r="E367" s="96"/>
      <c r="F367" s="96"/>
      <c r="G367" s="96"/>
      <c r="H367" s="96"/>
      <c r="I367" s="96"/>
      <c r="J367" s="96"/>
      <c r="K367" s="96"/>
      <c r="L367" s="50"/>
      <c r="M367" s="96"/>
      <c r="N367" s="111"/>
      <c r="O367" s="96"/>
      <c r="P367" s="111"/>
      <c r="Q367" s="111"/>
      <c r="R367" s="111"/>
      <c r="S367" s="85" t="str">
        <f t="shared" si="15"/>
        <v/>
      </c>
      <c r="T367" s="79" t="str">
        <f t="shared" si="17"/>
        <v/>
      </c>
    </row>
    <row r="368" spans="1:20" ht="21" customHeight="1" x14ac:dyDescent="0.2">
      <c r="A368" s="95"/>
      <c r="B368" s="208" t="str">
        <f t="shared" si="16"/>
        <v/>
      </c>
      <c r="C368" s="104"/>
      <c r="D368" s="96"/>
      <c r="E368" s="96"/>
      <c r="F368" s="96"/>
      <c r="G368" s="96"/>
      <c r="H368" s="96"/>
      <c r="I368" s="96"/>
      <c r="J368" s="96"/>
      <c r="K368" s="96"/>
      <c r="L368" s="50"/>
      <c r="M368" s="96"/>
      <c r="N368" s="111"/>
      <c r="O368" s="96"/>
      <c r="P368" s="111"/>
      <c r="Q368" s="111"/>
      <c r="R368" s="111"/>
      <c r="S368" s="85" t="str">
        <f t="shared" si="15"/>
        <v/>
      </c>
      <c r="T368" s="79" t="str">
        <f t="shared" si="17"/>
        <v/>
      </c>
    </row>
    <row r="369" spans="1:20" ht="21" customHeight="1" x14ac:dyDescent="0.2">
      <c r="A369" s="95"/>
      <c r="B369" s="208" t="str">
        <f t="shared" si="16"/>
        <v/>
      </c>
      <c r="C369" s="104"/>
      <c r="D369" s="96"/>
      <c r="E369" s="96"/>
      <c r="F369" s="96"/>
      <c r="G369" s="96"/>
      <c r="H369" s="96"/>
      <c r="I369" s="96"/>
      <c r="J369" s="96"/>
      <c r="K369" s="96"/>
      <c r="L369" s="50"/>
      <c r="M369" s="96"/>
      <c r="N369" s="111"/>
      <c r="O369" s="96"/>
      <c r="P369" s="111"/>
      <c r="Q369" s="111"/>
      <c r="R369" s="111"/>
      <c r="S369" s="85" t="str">
        <f t="shared" si="15"/>
        <v/>
      </c>
      <c r="T369" s="79" t="str">
        <f t="shared" si="17"/>
        <v/>
      </c>
    </row>
    <row r="370" spans="1:20" ht="21" customHeight="1" x14ac:dyDescent="0.2">
      <c r="A370" s="95"/>
      <c r="B370" s="208" t="str">
        <f t="shared" si="16"/>
        <v/>
      </c>
      <c r="C370" s="104"/>
      <c r="D370" s="96"/>
      <c r="E370" s="96"/>
      <c r="F370" s="96"/>
      <c r="G370" s="96"/>
      <c r="H370" s="96"/>
      <c r="I370" s="96"/>
      <c r="J370" s="96"/>
      <c r="K370" s="96"/>
      <c r="L370" s="50"/>
      <c r="M370" s="96"/>
      <c r="N370" s="111"/>
      <c r="O370" s="96"/>
      <c r="P370" s="111"/>
      <c r="Q370" s="111"/>
      <c r="R370" s="111"/>
      <c r="S370" s="85" t="str">
        <f t="shared" si="15"/>
        <v/>
      </c>
      <c r="T370" s="79" t="str">
        <f t="shared" si="17"/>
        <v/>
      </c>
    </row>
    <row r="371" spans="1:20" ht="21" customHeight="1" x14ac:dyDescent="0.2">
      <c r="A371" s="95"/>
      <c r="B371" s="208" t="str">
        <f t="shared" si="16"/>
        <v/>
      </c>
      <c r="C371" s="104"/>
      <c r="D371" s="96"/>
      <c r="E371" s="96"/>
      <c r="F371" s="96"/>
      <c r="G371" s="96"/>
      <c r="H371" s="96"/>
      <c r="I371" s="96"/>
      <c r="J371" s="96"/>
      <c r="K371" s="96"/>
      <c r="L371" s="50"/>
      <c r="M371" s="96"/>
      <c r="N371" s="111"/>
      <c r="O371" s="96"/>
      <c r="P371" s="111"/>
      <c r="Q371" s="111"/>
      <c r="R371" s="111"/>
      <c r="S371" s="85" t="str">
        <f t="shared" si="15"/>
        <v/>
      </c>
      <c r="T371" s="79" t="str">
        <f t="shared" si="17"/>
        <v/>
      </c>
    </row>
    <row r="372" spans="1:20" ht="21" customHeight="1" x14ac:dyDescent="0.2">
      <c r="A372" s="95"/>
      <c r="B372" s="208" t="str">
        <f t="shared" si="16"/>
        <v/>
      </c>
      <c r="C372" s="104"/>
      <c r="D372" s="96"/>
      <c r="E372" s="96"/>
      <c r="F372" s="96"/>
      <c r="G372" s="96"/>
      <c r="H372" s="96"/>
      <c r="I372" s="96"/>
      <c r="J372" s="96"/>
      <c r="K372" s="96"/>
      <c r="L372" s="50"/>
      <c r="M372" s="96"/>
      <c r="N372" s="111"/>
      <c r="O372" s="96"/>
      <c r="P372" s="111"/>
      <c r="Q372" s="111"/>
      <c r="R372" s="111"/>
      <c r="S372" s="85" t="str">
        <f t="shared" si="15"/>
        <v/>
      </c>
      <c r="T372" s="79" t="str">
        <f t="shared" si="17"/>
        <v/>
      </c>
    </row>
    <row r="373" spans="1:20" ht="21" customHeight="1" x14ac:dyDescent="0.2">
      <c r="A373" s="95"/>
      <c r="B373" s="208" t="str">
        <f t="shared" si="16"/>
        <v/>
      </c>
      <c r="C373" s="104"/>
      <c r="D373" s="96"/>
      <c r="E373" s="96"/>
      <c r="F373" s="96"/>
      <c r="G373" s="96"/>
      <c r="H373" s="96"/>
      <c r="I373" s="96"/>
      <c r="J373" s="96"/>
      <c r="K373" s="96"/>
      <c r="L373" s="50"/>
      <c r="M373" s="96"/>
      <c r="N373" s="111"/>
      <c r="O373" s="96"/>
      <c r="P373" s="111"/>
      <c r="Q373" s="111"/>
      <c r="R373" s="111"/>
      <c r="S373" s="85" t="str">
        <f t="shared" si="15"/>
        <v/>
      </c>
      <c r="T373" s="79" t="str">
        <f t="shared" si="17"/>
        <v/>
      </c>
    </row>
    <row r="374" spans="1:20" ht="21" customHeight="1" x14ac:dyDescent="0.2">
      <c r="A374" s="95"/>
      <c r="B374" s="208" t="str">
        <f t="shared" si="16"/>
        <v/>
      </c>
      <c r="C374" s="104"/>
      <c r="D374" s="96"/>
      <c r="E374" s="96"/>
      <c r="F374" s="96"/>
      <c r="G374" s="96"/>
      <c r="H374" s="96"/>
      <c r="I374" s="96"/>
      <c r="J374" s="96"/>
      <c r="K374" s="96"/>
      <c r="L374" s="50"/>
      <c r="M374" s="96"/>
      <c r="N374" s="111"/>
      <c r="O374" s="96"/>
      <c r="P374" s="111"/>
      <c r="Q374" s="111"/>
      <c r="R374" s="111"/>
      <c r="S374" s="85" t="str">
        <f t="shared" si="15"/>
        <v/>
      </c>
      <c r="T374" s="79" t="str">
        <f t="shared" si="17"/>
        <v/>
      </c>
    </row>
    <row r="375" spans="1:20" ht="21" customHeight="1" x14ac:dyDescent="0.2">
      <c r="A375" s="95"/>
      <c r="B375" s="208" t="str">
        <f t="shared" si="16"/>
        <v/>
      </c>
      <c r="C375" s="104"/>
      <c r="D375" s="96"/>
      <c r="E375" s="96"/>
      <c r="F375" s="96"/>
      <c r="G375" s="96"/>
      <c r="H375" s="96"/>
      <c r="I375" s="96"/>
      <c r="J375" s="96"/>
      <c r="K375" s="96"/>
      <c r="L375" s="50"/>
      <c r="M375" s="96"/>
      <c r="N375" s="111"/>
      <c r="O375" s="96"/>
      <c r="P375" s="111"/>
      <c r="Q375" s="111"/>
      <c r="R375" s="111"/>
      <c r="S375" s="85" t="str">
        <f t="shared" si="15"/>
        <v/>
      </c>
      <c r="T375" s="79" t="str">
        <f t="shared" si="17"/>
        <v/>
      </c>
    </row>
    <row r="376" spans="1:20" ht="21" customHeight="1" x14ac:dyDescent="0.2">
      <c r="A376" s="95"/>
      <c r="B376" s="208" t="str">
        <f t="shared" si="16"/>
        <v/>
      </c>
      <c r="C376" s="104"/>
      <c r="D376" s="96"/>
      <c r="E376" s="96"/>
      <c r="F376" s="96"/>
      <c r="G376" s="96"/>
      <c r="H376" s="96"/>
      <c r="I376" s="96"/>
      <c r="J376" s="96"/>
      <c r="K376" s="96"/>
      <c r="L376" s="50"/>
      <c r="M376" s="96"/>
      <c r="N376" s="111"/>
      <c r="O376" s="96"/>
      <c r="P376" s="111"/>
      <c r="Q376" s="111"/>
      <c r="R376" s="111"/>
      <c r="S376" s="85" t="str">
        <f t="shared" si="15"/>
        <v/>
      </c>
      <c r="T376" s="79" t="str">
        <f t="shared" si="17"/>
        <v/>
      </c>
    </row>
    <row r="377" spans="1:20" ht="21" customHeight="1" x14ac:dyDescent="0.2">
      <c r="A377" s="95"/>
      <c r="B377" s="208" t="str">
        <f t="shared" si="16"/>
        <v/>
      </c>
      <c r="C377" s="104"/>
      <c r="D377" s="96"/>
      <c r="E377" s="96"/>
      <c r="F377" s="96"/>
      <c r="G377" s="96"/>
      <c r="H377" s="96"/>
      <c r="I377" s="96"/>
      <c r="J377" s="96"/>
      <c r="K377" s="96"/>
      <c r="L377" s="50"/>
      <c r="M377" s="96"/>
      <c r="N377" s="111"/>
      <c r="O377" s="96"/>
      <c r="P377" s="111"/>
      <c r="Q377" s="111"/>
      <c r="R377" s="111"/>
      <c r="S377" s="85" t="str">
        <f t="shared" si="15"/>
        <v/>
      </c>
      <c r="T377" s="79" t="str">
        <f t="shared" si="17"/>
        <v/>
      </c>
    </row>
    <row r="378" spans="1:20" ht="21" customHeight="1" x14ac:dyDescent="0.2">
      <c r="A378" s="95"/>
      <c r="B378" s="208" t="str">
        <f t="shared" si="16"/>
        <v/>
      </c>
      <c r="C378" s="104"/>
      <c r="D378" s="96"/>
      <c r="E378" s="96"/>
      <c r="F378" s="96"/>
      <c r="G378" s="96"/>
      <c r="H378" s="96"/>
      <c r="I378" s="96"/>
      <c r="J378" s="96"/>
      <c r="K378" s="96"/>
      <c r="L378" s="50"/>
      <c r="M378" s="96"/>
      <c r="N378" s="111"/>
      <c r="O378" s="96"/>
      <c r="P378" s="111"/>
      <c r="Q378" s="111"/>
      <c r="R378" s="111"/>
      <c r="S378" s="85" t="str">
        <f t="shared" si="15"/>
        <v/>
      </c>
      <c r="T378" s="79" t="str">
        <f t="shared" si="17"/>
        <v/>
      </c>
    </row>
    <row r="379" spans="1:20" ht="21" customHeight="1" x14ac:dyDescent="0.2">
      <c r="A379" s="95"/>
      <c r="B379" s="208" t="str">
        <f t="shared" si="16"/>
        <v/>
      </c>
      <c r="C379" s="104"/>
      <c r="D379" s="96"/>
      <c r="E379" s="96"/>
      <c r="F379" s="96"/>
      <c r="G379" s="96"/>
      <c r="H379" s="96"/>
      <c r="I379" s="96"/>
      <c r="J379" s="96"/>
      <c r="K379" s="96"/>
      <c r="L379" s="50"/>
      <c r="M379" s="96"/>
      <c r="N379" s="111"/>
      <c r="O379" s="96"/>
      <c r="P379" s="111"/>
      <c r="Q379" s="111"/>
      <c r="R379" s="111"/>
      <c r="S379" s="85" t="str">
        <f t="shared" si="15"/>
        <v/>
      </c>
      <c r="T379" s="79" t="str">
        <f t="shared" si="17"/>
        <v/>
      </c>
    </row>
    <row r="380" spans="1:20" ht="21" customHeight="1" x14ac:dyDescent="0.2">
      <c r="A380" s="95"/>
      <c r="B380" s="208" t="str">
        <f t="shared" si="16"/>
        <v/>
      </c>
      <c r="C380" s="104"/>
      <c r="D380" s="96"/>
      <c r="E380" s="96"/>
      <c r="F380" s="96"/>
      <c r="G380" s="96"/>
      <c r="H380" s="96"/>
      <c r="I380" s="96"/>
      <c r="J380" s="96"/>
      <c r="K380" s="96"/>
      <c r="L380" s="50"/>
      <c r="M380" s="96"/>
      <c r="N380" s="111"/>
      <c r="O380" s="96"/>
      <c r="P380" s="111"/>
      <c r="Q380" s="111"/>
      <c r="R380" s="111"/>
      <c r="S380" s="85" t="str">
        <f t="shared" si="15"/>
        <v/>
      </c>
      <c r="T380" s="79" t="str">
        <f t="shared" si="17"/>
        <v/>
      </c>
    </row>
    <row r="381" spans="1:20" ht="21" customHeight="1" x14ac:dyDescent="0.2">
      <c r="A381" s="95"/>
      <c r="B381" s="208" t="str">
        <f t="shared" si="16"/>
        <v/>
      </c>
      <c r="C381" s="104"/>
      <c r="D381" s="96"/>
      <c r="E381" s="96"/>
      <c r="F381" s="96"/>
      <c r="G381" s="96"/>
      <c r="H381" s="96"/>
      <c r="I381" s="96"/>
      <c r="J381" s="96"/>
      <c r="K381" s="96"/>
      <c r="L381" s="50"/>
      <c r="M381" s="96"/>
      <c r="N381" s="111"/>
      <c r="O381" s="96"/>
      <c r="P381" s="111"/>
      <c r="Q381" s="111"/>
      <c r="R381" s="111"/>
      <c r="S381" s="85" t="str">
        <f t="shared" si="15"/>
        <v/>
      </c>
      <c r="T381" s="79" t="str">
        <f t="shared" si="17"/>
        <v/>
      </c>
    </row>
    <row r="382" spans="1:20" ht="21" customHeight="1" x14ac:dyDescent="0.2">
      <c r="A382" s="95"/>
      <c r="B382" s="208" t="str">
        <f t="shared" si="16"/>
        <v/>
      </c>
      <c r="C382" s="104"/>
      <c r="D382" s="96"/>
      <c r="E382" s="96"/>
      <c r="F382" s="96"/>
      <c r="G382" s="96"/>
      <c r="H382" s="96"/>
      <c r="I382" s="96"/>
      <c r="J382" s="96"/>
      <c r="K382" s="96"/>
      <c r="L382" s="50"/>
      <c r="M382" s="96"/>
      <c r="N382" s="111"/>
      <c r="O382" s="96"/>
      <c r="P382" s="111"/>
      <c r="Q382" s="111"/>
      <c r="R382" s="111"/>
      <c r="S382" s="85" t="str">
        <f t="shared" si="15"/>
        <v/>
      </c>
      <c r="T382" s="79" t="str">
        <f t="shared" si="17"/>
        <v/>
      </c>
    </row>
    <row r="383" spans="1:20" ht="21" customHeight="1" x14ac:dyDescent="0.2">
      <c r="A383" s="95"/>
      <c r="B383" s="208" t="str">
        <f t="shared" si="16"/>
        <v/>
      </c>
      <c r="C383" s="104"/>
      <c r="D383" s="96"/>
      <c r="E383" s="96"/>
      <c r="F383" s="96"/>
      <c r="G383" s="96"/>
      <c r="H383" s="96"/>
      <c r="I383" s="96"/>
      <c r="J383" s="96"/>
      <c r="K383" s="96"/>
      <c r="L383" s="50"/>
      <c r="M383" s="96"/>
      <c r="N383" s="111"/>
      <c r="O383" s="96"/>
      <c r="P383" s="111"/>
      <c r="Q383" s="111"/>
      <c r="R383" s="111"/>
      <c r="S383" s="85" t="str">
        <f t="shared" si="15"/>
        <v/>
      </c>
      <c r="T383" s="79" t="str">
        <f t="shared" si="17"/>
        <v/>
      </c>
    </row>
    <row r="384" spans="1:20" ht="21" customHeight="1" x14ac:dyDescent="0.2">
      <c r="A384" s="95"/>
      <c r="B384" s="208" t="str">
        <f t="shared" si="16"/>
        <v/>
      </c>
      <c r="C384" s="104"/>
      <c r="D384" s="96"/>
      <c r="E384" s="96"/>
      <c r="F384" s="96"/>
      <c r="G384" s="96"/>
      <c r="H384" s="96"/>
      <c r="I384" s="96"/>
      <c r="J384" s="96"/>
      <c r="K384" s="96"/>
      <c r="L384" s="50"/>
      <c r="M384" s="96"/>
      <c r="N384" s="111"/>
      <c r="O384" s="96"/>
      <c r="P384" s="111"/>
      <c r="Q384" s="111"/>
      <c r="R384" s="111"/>
      <c r="S384" s="85" t="str">
        <f t="shared" si="15"/>
        <v/>
      </c>
      <c r="T384" s="79" t="str">
        <f t="shared" si="17"/>
        <v/>
      </c>
    </row>
    <row r="385" spans="1:20" ht="21" customHeight="1" x14ac:dyDescent="0.2">
      <c r="A385" s="95"/>
      <c r="B385" s="208" t="str">
        <f t="shared" si="16"/>
        <v/>
      </c>
      <c r="C385" s="104"/>
      <c r="D385" s="96"/>
      <c r="E385" s="96"/>
      <c r="F385" s="96"/>
      <c r="G385" s="96"/>
      <c r="H385" s="96"/>
      <c r="I385" s="96"/>
      <c r="J385" s="96"/>
      <c r="K385" s="96"/>
      <c r="L385" s="50"/>
      <c r="M385" s="96"/>
      <c r="N385" s="111"/>
      <c r="O385" s="96"/>
      <c r="P385" s="111"/>
      <c r="Q385" s="111"/>
      <c r="R385" s="111"/>
      <c r="S385" s="85" t="str">
        <f t="shared" si="15"/>
        <v/>
      </c>
      <c r="T385" s="79" t="str">
        <f t="shared" si="17"/>
        <v/>
      </c>
    </row>
    <row r="386" spans="1:20" ht="21" customHeight="1" x14ac:dyDescent="0.2">
      <c r="A386" s="95"/>
      <c r="B386" s="208" t="str">
        <f t="shared" si="16"/>
        <v/>
      </c>
      <c r="C386" s="104"/>
      <c r="D386" s="96"/>
      <c r="E386" s="96"/>
      <c r="F386" s="96"/>
      <c r="G386" s="96"/>
      <c r="H386" s="96"/>
      <c r="I386" s="96"/>
      <c r="J386" s="96"/>
      <c r="K386" s="96"/>
      <c r="L386" s="50"/>
      <c r="M386" s="96"/>
      <c r="N386" s="111"/>
      <c r="O386" s="96"/>
      <c r="P386" s="111"/>
      <c r="Q386" s="111"/>
      <c r="R386" s="111"/>
      <c r="S386" s="85" t="str">
        <f t="shared" si="15"/>
        <v/>
      </c>
      <c r="T386" s="79" t="str">
        <f t="shared" si="17"/>
        <v/>
      </c>
    </row>
    <row r="387" spans="1:20" ht="21" customHeight="1" x14ac:dyDescent="0.2">
      <c r="A387" s="95"/>
      <c r="B387" s="208" t="str">
        <f t="shared" si="16"/>
        <v/>
      </c>
      <c r="C387" s="104"/>
      <c r="D387" s="96"/>
      <c r="E387" s="96"/>
      <c r="F387" s="96"/>
      <c r="G387" s="96"/>
      <c r="H387" s="96"/>
      <c r="I387" s="96"/>
      <c r="J387" s="96"/>
      <c r="K387" s="96"/>
      <c r="L387" s="50"/>
      <c r="M387" s="96"/>
      <c r="N387" s="111"/>
      <c r="O387" s="96"/>
      <c r="P387" s="111"/>
      <c r="Q387" s="111"/>
      <c r="R387" s="111"/>
      <c r="S387" s="85" t="str">
        <f t="shared" si="15"/>
        <v/>
      </c>
      <c r="T387" s="79" t="str">
        <f t="shared" si="17"/>
        <v/>
      </c>
    </row>
    <row r="388" spans="1:20" ht="21" customHeight="1" x14ac:dyDescent="0.2">
      <c r="A388" s="95"/>
      <c r="B388" s="208" t="str">
        <f t="shared" si="16"/>
        <v/>
      </c>
      <c r="C388" s="104"/>
      <c r="D388" s="96"/>
      <c r="E388" s="96"/>
      <c r="F388" s="96"/>
      <c r="G388" s="96"/>
      <c r="H388" s="96"/>
      <c r="I388" s="96"/>
      <c r="J388" s="96"/>
      <c r="K388" s="96"/>
      <c r="L388" s="50"/>
      <c r="M388" s="96"/>
      <c r="N388" s="111"/>
      <c r="O388" s="96"/>
      <c r="P388" s="111"/>
      <c r="Q388" s="111"/>
      <c r="R388" s="111"/>
      <c r="S388" s="85" t="str">
        <f t="shared" si="15"/>
        <v/>
      </c>
      <c r="T388" s="79" t="str">
        <f t="shared" si="17"/>
        <v/>
      </c>
    </row>
    <row r="389" spans="1:20" ht="21" customHeight="1" x14ac:dyDescent="0.2">
      <c r="A389" s="95"/>
      <c r="B389" s="208" t="str">
        <f t="shared" si="16"/>
        <v/>
      </c>
      <c r="C389" s="104"/>
      <c r="D389" s="96"/>
      <c r="E389" s="96"/>
      <c r="F389" s="96"/>
      <c r="G389" s="96"/>
      <c r="H389" s="96"/>
      <c r="I389" s="96"/>
      <c r="J389" s="96"/>
      <c r="K389" s="96"/>
      <c r="L389" s="50"/>
      <c r="M389" s="96"/>
      <c r="N389" s="111"/>
      <c r="O389" s="96"/>
      <c r="P389" s="111"/>
      <c r="Q389" s="111"/>
      <c r="R389" s="111"/>
      <c r="S389" s="85" t="str">
        <f t="shared" si="15"/>
        <v/>
      </c>
      <c r="T389" s="79" t="str">
        <f t="shared" si="17"/>
        <v/>
      </c>
    </row>
    <row r="390" spans="1:20" ht="21" customHeight="1" x14ac:dyDescent="0.2">
      <c r="A390" s="95"/>
      <c r="B390" s="208" t="str">
        <f t="shared" si="16"/>
        <v/>
      </c>
      <c r="C390" s="104"/>
      <c r="D390" s="96"/>
      <c r="E390" s="96"/>
      <c r="F390" s="96"/>
      <c r="G390" s="96"/>
      <c r="H390" s="96"/>
      <c r="I390" s="96"/>
      <c r="J390" s="96"/>
      <c r="K390" s="96"/>
      <c r="L390" s="50"/>
      <c r="M390" s="96"/>
      <c r="N390" s="111"/>
      <c r="O390" s="96"/>
      <c r="P390" s="111"/>
      <c r="Q390" s="111"/>
      <c r="R390" s="111"/>
      <c r="S390" s="85" t="str">
        <f t="shared" si="15"/>
        <v/>
      </c>
      <c r="T390" s="79" t="str">
        <f t="shared" si="17"/>
        <v/>
      </c>
    </row>
    <row r="391" spans="1:20" ht="21" customHeight="1" x14ac:dyDescent="0.2">
      <c r="A391" s="95"/>
      <c r="B391" s="208" t="str">
        <f t="shared" si="16"/>
        <v/>
      </c>
      <c r="C391" s="104"/>
      <c r="D391" s="96"/>
      <c r="E391" s="96"/>
      <c r="F391" s="96"/>
      <c r="G391" s="96"/>
      <c r="H391" s="96"/>
      <c r="I391" s="96"/>
      <c r="J391" s="96"/>
      <c r="K391" s="96"/>
      <c r="L391" s="50"/>
      <c r="M391" s="96"/>
      <c r="N391" s="111"/>
      <c r="O391" s="96"/>
      <c r="P391" s="111"/>
      <c r="Q391" s="111"/>
      <c r="R391" s="111"/>
      <c r="S391" s="85" t="str">
        <f t="shared" si="15"/>
        <v/>
      </c>
      <c r="T391" s="79" t="str">
        <f t="shared" si="17"/>
        <v/>
      </c>
    </row>
    <row r="392" spans="1:20" ht="21" customHeight="1" x14ac:dyDescent="0.2">
      <c r="A392" s="95"/>
      <c r="B392" s="208" t="str">
        <f t="shared" si="16"/>
        <v/>
      </c>
      <c r="C392" s="104"/>
      <c r="D392" s="96"/>
      <c r="E392" s="96"/>
      <c r="F392" s="96"/>
      <c r="G392" s="96"/>
      <c r="H392" s="96"/>
      <c r="I392" s="96"/>
      <c r="J392" s="96"/>
      <c r="K392" s="96"/>
      <c r="L392" s="50"/>
      <c r="M392" s="96"/>
      <c r="N392" s="111"/>
      <c r="O392" s="96"/>
      <c r="P392" s="111"/>
      <c r="Q392" s="111"/>
      <c r="R392" s="111"/>
      <c r="S392" s="85" t="str">
        <f t="shared" si="15"/>
        <v/>
      </c>
      <c r="T392" s="79" t="str">
        <f t="shared" si="17"/>
        <v/>
      </c>
    </row>
    <row r="393" spans="1:20" ht="21" customHeight="1" x14ac:dyDescent="0.2">
      <c r="A393" s="95"/>
      <c r="B393" s="208" t="str">
        <f t="shared" si="16"/>
        <v/>
      </c>
      <c r="C393" s="104"/>
      <c r="D393" s="96"/>
      <c r="E393" s="96"/>
      <c r="F393" s="96"/>
      <c r="G393" s="96"/>
      <c r="H393" s="96"/>
      <c r="I393" s="96"/>
      <c r="J393" s="96"/>
      <c r="K393" s="96"/>
      <c r="L393" s="50"/>
      <c r="M393" s="96"/>
      <c r="N393" s="111"/>
      <c r="O393" s="96"/>
      <c r="P393" s="111"/>
      <c r="Q393" s="111"/>
      <c r="R393" s="111"/>
      <c r="S393" s="85" t="str">
        <f t="shared" si="15"/>
        <v/>
      </c>
      <c r="T393" s="79" t="str">
        <f t="shared" si="17"/>
        <v/>
      </c>
    </row>
    <row r="394" spans="1:20" ht="21" customHeight="1" x14ac:dyDescent="0.2">
      <c r="A394" s="95"/>
      <c r="B394" s="208" t="str">
        <f t="shared" si="16"/>
        <v/>
      </c>
      <c r="C394" s="104"/>
      <c r="D394" s="96"/>
      <c r="E394" s="96"/>
      <c r="F394" s="96"/>
      <c r="G394" s="96"/>
      <c r="H394" s="96"/>
      <c r="I394" s="96"/>
      <c r="J394" s="96"/>
      <c r="K394" s="96"/>
      <c r="L394" s="50"/>
      <c r="M394" s="96"/>
      <c r="N394" s="111"/>
      <c r="O394" s="96"/>
      <c r="P394" s="111"/>
      <c r="Q394" s="111"/>
      <c r="R394" s="111"/>
      <c r="S394" s="85" t="str">
        <f t="shared" si="15"/>
        <v/>
      </c>
      <c r="T394" s="79" t="str">
        <f t="shared" si="17"/>
        <v/>
      </c>
    </row>
    <row r="395" spans="1:20" ht="21" customHeight="1" x14ac:dyDescent="0.2">
      <c r="A395" s="95"/>
      <c r="B395" s="208" t="str">
        <f t="shared" si="16"/>
        <v/>
      </c>
      <c r="C395" s="104"/>
      <c r="D395" s="96"/>
      <c r="E395" s="96"/>
      <c r="F395" s="96"/>
      <c r="G395" s="96"/>
      <c r="H395" s="96"/>
      <c r="I395" s="96"/>
      <c r="J395" s="96"/>
      <c r="K395" s="96"/>
      <c r="L395" s="50"/>
      <c r="M395" s="96"/>
      <c r="N395" s="111"/>
      <c r="O395" s="96"/>
      <c r="P395" s="111"/>
      <c r="Q395" s="111"/>
      <c r="R395" s="111"/>
      <c r="S395" s="85" t="str">
        <f t="shared" si="15"/>
        <v/>
      </c>
      <c r="T395" s="79" t="str">
        <f t="shared" si="17"/>
        <v/>
      </c>
    </row>
    <row r="396" spans="1:20" ht="21" customHeight="1" x14ac:dyDescent="0.2">
      <c r="A396" s="95"/>
      <c r="B396" s="208" t="str">
        <f t="shared" si="16"/>
        <v/>
      </c>
      <c r="C396" s="104"/>
      <c r="D396" s="96"/>
      <c r="E396" s="96"/>
      <c r="F396" s="96"/>
      <c r="G396" s="96"/>
      <c r="H396" s="96"/>
      <c r="I396" s="96"/>
      <c r="J396" s="96"/>
      <c r="K396" s="96"/>
      <c r="L396" s="50"/>
      <c r="M396" s="96"/>
      <c r="N396" s="111"/>
      <c r="O396" s="96"/>
      <c r="P396" s="111"/>
      <c r="Q396" s="111"/>
      <c r="R396" s="111"/>
      <c r="S396" s="85" t="str">
        <f t="shared" ref="S396:S459" si="18">IF(T396&lt;&gt;"","Erreur","")</f>
        <v/>
      </c>
      <c r="T396" s="79" t="str">
        <f t="shared" si="17"/>
        <v/>
      </c>
    </row>
    <row r="397" spans="1:20" ht="21" customHeight="1" x14ac:dyDescent="0.2">
      <c r="A397" s="95"/>
      <c r="B397" s="208" t="str">
        <f t="shared" ref="B397:B460" si="19">IF(COUNTA(C397:R397)&gt;0,B396+1,"")</f>
        <v/>
      </c>
      <c r="C397" s="104"/>
      <c r="D397" s="96"/>
      <c r="E397" s="96"/>
      <c r="F397" s="96"/>
      <c r="G397" s="96"/>
      <c r="H397" s="96"/>
      <c r="I397" s="96"/>
      <c r="J397" s="96"/>
      <c r="K397" s="96"/>
      <c r="L397" s="50"/>
      <c r="M397" s="96"/>
      <c r="N397" s="111"/>
      <c r="O397" s="96"/>
      <c r="P397" s="111"/>
      <c r="Q397" s="111"/>
      <c r="R397" s="111"/>
      <c r="S397" s="85" t="str">
        <f t="shared" si="18"/>
        <v/>
      </c>
      <c r="T397" s="79" t="str">
        <f t="shared" ref="T397:T460" si="20">IF(AND(B397&lt;&gt;"",OR(C397="",D397="",E397="",F397="",G397="",H397="",I397="",J397="",K397="",M397="")),"Veuillez compléter les informations d'identification du produit.","")</f>
        <v/>
      </c>
    </row>
    <row r="398" spans="1:20" ht="21" customHeight="1" x14ac:dyDescent="0.2">
      <c r="A398" s="95"/>
      <c r="B398" s="208" t="str">
        <f t="shared" si="19"/>
        <v/>
      </c>
      <c r="C398" s="104"/>
      <c r="D398" s="96"/>
      <c r="E398" s="96"/>
      <c r="F398" s="96"/>
      <c r="G398" s="96"/>
      <c r="H398" s="96"/>
      <c r="I398" s="96"/>
      <c r="J398" s="96"/>
      <c r="K398" s="96"/>
      <c r="L398" s="50"/>
      <c r="M398" s="96"/>
      <c r="N398" s="111"/>
      <c r="O398" s="96"/>
      <c r="P398" s="111"/>
      <c r="Q398" s="111"/>
      <c r="R398" s="111"/>
      <c r="S398" s="85" t="str">
        <f t="shared" si="18"/>
        <v/>
      </c>
      <c r="T398" s="79" t="str">
        <f t="shared" si="20"/>
        <v/>
      </c>
    </row>
    <row r="399" spans="1:20" ht="21" customHeight="1" x14ac:dyDescent="0.2">
      <c r="A399" s="95"/>
      <c r="B399" s="208" t="str">
        <f t="shared" si="19"/>
        <v/>
      </c>
      <c r="C399" s="104"/>
      <c r="D399" s="96"/>
      <c r="E399" s="96"/>
      <c r="F399" s="96"/>
      <c r="G399" s="96"/>
      <c r="H399" s="96"/>
      <c r="I399" s="96"/>
      <c r="J399" s="96"/>
      <c r="K399" s="96"/>
      <c r="L399" s="50"/>
      <c r="M399" s="96"/>
      <c r="N399" s="111"/>
      <c r="O399" s="96"/>
      <c r="P399" s="111"/>
      <c r="Q399" s="111"/>
      <c r="R399" s="111"/>
      <c r="S399" s="85" t="str">
        <f t="shared" si="18"/>
        <v/>
      </c>
      <c r="T399" s="79" t="str">
        <f t="shared" si="20"/>
        <v/>
      </c>
    </row>
    <row r="400" spans="1:20" ht="21" customHeight="1" x14ac:dyDescent="0.2">
      <c r="A400" s="95"/>
      <c r="B400" s="208" t="str">
        <f t="shared" si="19"/>
        <v/>
      </c>
      <c r="C400" s="104"/>
      <c r="D400" s="96"/>
      <c r="E400" s="96"/>
      <c r="F400" s="96"/>
      <c r="G400" s="96"/>
      <c r="H400" s="96"/>
      <c r="I400" s="96"/>
      <c r="J400" s="96"/>
      <c r="K400" s="96"/>
      <c r="L400" s="50"/>
      <c r="M400" s="96"/>
      <c r="N400" s="111"/>
      <c r="O400" s="96"/>
      <c r="P400" s="111"/>
      <c r="Q400" s="111"/>
      <c r="R400" s="111"/>
      <c r="S400" s="85" t="str">
        <f t="shared" si="18"/>
        <v/>
      </c>
      <c r="T400" s="79" t="str">
        <f t="shared" si="20"/>
        <v/>
      </c>
    </row>
    <row r="401" spans="1:20" ht="21" customHeight="1" x14ac:dyDescent="0.2">
      <c r="A401" s="95"/>
      <c r="B401" s="208" t="str">
        <f t="shared" si="19"/>
        <v/>
      </c>
      <c r="C401" s="104"/>
      <c r="D401" s="96"/>
      <c r="E401" s="96"/>
      <c r="F401" s="96"/>
      <c r="G401" s="96"/>
      <c r="H401" s="96"/>
      <c r="I401" s="96"/>
      <c r="J401" s="96"/>
      <c r="K401" s="96"/>
      <c r="L401" s="50"/>
      <c r="M401" s="96"/>
      <c r="N401" s="111"/>
      <c r="O401" s="96"/>
      <c r="P401" s="111"/>
      <c r="Q401" s="111"/>
      <c r="R401" s="111"/>
      <c r="S401" s="85" t="str">
        <f t="shared" si="18"/>
        <v/>
      </c>
      <c r="T401" s="79" t="str">
        <f t="shared" si="20"/>
        <v/>
      </c>
    </row>
    <row r="402" spans="1:20" ht="21" customHeight="1" x14ac:dyDescent="0.2">
      <c r="A402" s="95"/>
      <c r="B402" s="208" t="str">
        <f t="shared" si="19"/>
        <v/>
      </c>
      <c r="C402" s="104"/>
      <c r="D402" s="96"/>
      <c r="E402" s="96"/>
      <c r="F402" s="96"/>
      <c r="G402" s="96"/>
      <c r="H402" s="96"/>
      <c r="I402" s="96"/>
      <c r="J402" s="96"/>
      <c r="K402" s="96"/>
      <c r="L402" s="50"/>
      <c r="M402" s="96"/>
      <c r="N402" s="111"/>
      <c r="O402" s="96"/>
      <c r="P402" s="111"/>
      <c r="Q402" s="111"/>
      <c r="R402" s="111"/>
      <c r="S402" s="85" t="str">
        <f t="shared" si="18"/>
        <v/>
      </c>
      <c r="T402" s="79" t="str">
        <f t="shared" si="20"/>
        <v/>
      </c>
    </row>
    <row r="403" spans="1:20" ht="21" customHeight="1" x14ac:dyDescent="0.2">
      <c r="A403" s="95"/>
      <c r="B403" s="208" t="str">
        <f t="shared" si="19"/>
        <v/>
      </c>
      <c r="C403" s="104"/>
      <c r="D403" s="96"/>
      <c r="E403" s="96"/>
      <c r="F403" s="96"/>
      <c r="G403" s="96"/>
      <c r="H403" s="96"/>
      <c r="I403" s="96"/>
      <c r="J403" s="96"/>
      <c r="K403" s="96"/>
      <c r="L403" s="50"/>
      <c r="M403" s="96"/>
      <c r="N403" s="111"/>
      <c r="O403" s="96"/>
      <c r="P403" s="111"/>
      <c r="Q403" s="111"/>
      <c r="R403" s="111"/>
      <c r="S403" s="85" t="str">
        <f t="shared" si="18"/>
        <v/>
      </c>
      <c r="T403" s="79" t="str">
        <f t="shared" si="20"/>
        <v/>
      </c>
    </row>
    <row r="404" spans="1:20" ht="21" customHeight="1" x14ac:dyDescent="0.2">
      <c r="A404" s="95"/>
      <c r="B404" s="208" t="str">
        <f t="shared" si="19"/>
        <v/>
      </c>
      <c r="C404" s="104"/>
      <c r="D404" s="96"/>
      <c r="E404" s="96"/>
      <c r="F404" s="96"/>
      <c r="G404" s="96"/>
      <c r="H404" s="96"/>
      <c r="I404" s="96"/>
      <c r="J404" s="96"/>
      <c r="K404" s="96"/>
      <c r="L404" s="50"/>
      <c r="M404" s="96"/>
      <c r="N404" s="111"/>
      <c r="O404" s="96"/>
      <c r="P404" s="111"/>
      <c r="Q404" s="111"/>
      <c r="R404" s="111"/>
      <c r="S404" s="85" t="str">
        <f t="shared" si="18"/>
        <v/>
      </c>
      <c r="T404" s="79" t="str">
        <f t="shared" si="20"/>
        <v/>
      </c>
    </row>
    <row r="405" spans="1:20" ht="21" customHeight="1" x14ac:dyDescent="0.2">
      <c r="A405" s="95"/>
      <c r="B405" s="208" t="str">
        <f t="shared" si="19"/>
        <v/>
      </c>
      <c r="C405" s="104"/>
      <c r="D405" s="96"/>
      <c r="E405" s="96"/>
      <c r="F405" s="96"/>
      <c r="G405" s="96"/>
      <c r="H405" s="96"/>
      <c r="I405" s="96"/>
      <c r="J405" s="96"/>
      <c r="K405" s="96"/>
      <c r="L405" s="50"/>
      <c r="M405" s="96"/>
      <c r="N405" s="111"/>
      <c r="O405" s="96"/>
      <c r="P405" s="111"/>
      <c r="Q405" s="111"/>
      <c r="R405" s="111"/>
      <c r="S405" s="85" t="str">
        <f t="shared" si="18"/>
        <v/>
      </c>
      <c r="T405" s="79" t="str">
        <f t="shared" si="20"/>
        <v/>
      </c>
    </row>
    <row r="406" spans="1:20" ht="21" customHeight="1" x14ac:dyDescent="0.2">
      <c r="A406" s="95"/>
      <c r="B406" s="208" t="str">
        <f t="shared" si="19"/>
        <v/>
      </c>
      <c r="C406" s="104"/>
      <c r="D406" s="96"/>
      <c r="E406" s="96"/>
      <c r="F406" s="96"/>
      <c r="G406" s="96"/>
      <c r="H406" s="96"/>
      <c r="I406" s="96"/>
      <c r="J406" s="96"/>
      <c r="K406" s="96"/>
      <c r="L406" s="50"/>
      <c r="M406" s="96"/>
      <c r="N406" s="111"/>
      <c r="O406" s="96"/>
      <c r="P406" s="111"/>
      <c r="Q406" s="111"/>
      <c r="R406" s="111"/>
      <c r="S406" s="85" t="str">
        <f t="shared" si="18"/>
        <v/>
      </c>
      <c r="T406" s="79" t="str">
        <f t="shared" si="20"/>
        <v/>
      </c>
    </row>
    <row r="407" spans="1:20" ht="21" customHeight="1" x14ac:dyDescent="0.2">
      <c r="A407" s="95"/>
      <c r="B407" s="208" t="str">
        <f t="shared" si="19"/>
        <v/>
      </c>
      <c r="C407" s="104"/>
      <c r="D407" s="96"/>
      <c r="E407" s="96"/>
      <c r="F407" s="96"/>
      <c r="G407" s="96"/>
      <c r="H407" s="96"/>
      <c r="I407" s="96"/>
      <c r="J407" s="96"/>
      <c r="K407" s="96"/>
      <c r="L407" s="50"/>
      <c r="M407" s="96"/>
      <c r="N407" s="111"/>
      <c r="O407" s="96"/>
      <c r="P407" s="111"/>
      <c r="Q407" s="111"/>
      <c r="R407" s="111"/>
      <c r="S407" s="85" t="str">
        <f t="shared" si="18"/>
        <v/>
      </c>
      <c r="T407" s="79" t="str">
        <f t="shared" si="20"/>
        <v/>
      </c>
    </row>
    <row r="408" spans="1:20" ht="21" customHeight="1" x14ac:dyDescent="0.2">
      <c r="A408" s="95"/>
      <c r="B408" s="208" t="str">
        <f t="shared" si="19"/>
        <v/>
      </c>
      <c r="C408" s="104"/>
      <c r="D408" s="96"/>
      <c r="E408" s="96"/>
      <c r="F408" s="96"/>
      <c r="G408" s="96"/>
      <c r="H408" s="96"/>
      <c r="I408" s="96"/>
      <c r="J408" s="96"/>
      <c r="K408" s="96"/>
      <c r="L408" s="50"/>
      <c r="M408" s="96"/>
      <c r="N408" s="111"/>
      <c r="O408" s="96"/>
      <c r="P408" s="111"/>
      <c r="Q408" s="111"/>
      <c r="R408" s="111"/>
      <c r="S408" s="85" t="str">
        <f t="shared" si="18"/>
        <v/>
      </c>
      <c r="T408" s="79" t="str">
        <f t="shared" si="20"/>
        <v/>
      </c>
    </row>
    <row r="409" spans="1:20" ht="21" customHeight="1" x14ac:dyDescent="0.2">
      <c r="A409" s="95"/>
      <c r="B409" s="208" t="str">
        <f t="shared" si="19"/>
        <v/>
      </c>
      <c r="C409" s="104"/>
      <c r="D409" s="96"/>
      <c r="E409" s="96"/>
      <c r="F409" s="96"/>
      <c r="G409" s="96"/>
      <c r="H409" s="96"/>
      <c r="I409" s="96"/>
      <c r="J409" s="96"/>
      <c r="K409" s="96"/>
      <c r="L409" s="50"/>
      <c r="M409" s="96"/>
      <c r="N409" s="111"/>
      <c r="O409" s="96"/>
      <c r="P409" s="111"/>
      <c r="Q409" s="111"/>
      <c r="R409" s="111"/>
      <c r="S409" s="85" t="str">
        <f t="shared" si="18"/>
        <v/>
      </c>
      <c r="T409" s="79" t="str">
        <f t="shared" si="20"/>
        <v/>
      </c>
    </row>
    <row r="410" spans="1:20" ht="21" customHeight="1" x14ac:dyDescent="0.2">
      <c r="A410" s="95"/>
      <c r="B410" s="208" t="str">
        <f t="shared" si="19"/>
        <v/>
      </c>
      <c r="C410" s="104"/>
      <c r="D410" s="96"/>
      <c r="E410" s="96"/>
      <c r="F410" s="96"/>
      <c r="G410" s="96"/>
      <c r="H410" s="96"/>
      <c r="I410" s="96"/>
      <c r="J410" s="96"/>
      <c r="K410" s="96"/>
      <c r="L410" s="50"/>
      <c r="M410" s="96"/>
      <c r="N410" s="111"/>
      <c r="O410" s="96"/>
      <c r="P410" s="111"/>
      <c r="Q410" s="111"/>
      <c r="R410" s="111"/>
      <c r="S410" s="85" t="str">
        <f t="shared" si="18"/>
        <v/>
      </c>
      <c r="T410" s="79" t="str">
        <f t="shared" si="20"/>
        <v/>
      </c>
    </row>
    <row r="411" spans="1:20" ht="21" customHeight="1" x14ac:dyDescent="0.2">
      <c r="A411" s="95"/>
      <c r="B411" s="208" t="str">
        <f t="shared" si="19"/>
        <v/>
      </c>
      <c r="C411" s="104"/>
      <c r="D411" s="96"/>
      <c r="E411" s="96"/>
      <c r="F411" s="96"/>
      <c r="G411" s="96"/>
      <c r="H411" s="96"/>
      <c r="I411" s="96"/>
      <c r="J411" s="96"/>
      <c r="K411" s="96"/>
      <c r="L411" s="50"/>
      <c r="M411" s="96"/>
      <c r="N411" s="111"/>
      <c r="O411" s="96"/>
      <c r="P411" s="111"/>
      <c r="Q411" s="111"/>
      <c r="R411" s="111"/>
      <c r="S411" s="85" t="str">
        <f t="shared" si="18"/>
        <v/>
      </c>
      <c r="T411" s="79" t="str">
        <f t="shared" si="20"/>
        <v/>
      </c>
    </row>
    <row r="412" spans="1:20" ht="21" customHeight="1" x14ac:dyDescent="0.2">
      <c r="A412" s="95"/>
      <c r="B412" s="208" t="str">
        <f t="shared" si="19"/>
        <v/>
      </c>
      <c r="C412" s="104"/>
      <c r="D412" s="96"/>
      <c r="E412" s="96"/>
      <c r="F412" s="96"/>
      <c r="G412" s="96"/>
      <c r="H412" s="96"/>
      <c r="I412" s="96"/>
      <c r="J412" s="96"/>
      <c r="K412" s="96"/>
      <c r="L412" s="50"/>
      <c r="M412" s="96"/>
      <c r="N412" s="111"/>
      <c r="O412" s="96"/>
      <c r="P412" s="111"/>
      <c r="Q412" s="111"/>
      <c r="R412" s="111"/>
      <c r="S412" s="85" t="str">
        <f t="shared" si="18"/>
        <v/>
      </c>
      <c r="T412" s="79" t="str">
        <f t="shared" si="20"/>
        <v/>
      </c>
    </row>
    <row r="413" spans="1:20" ht="21" customHeight="1" x14ac:dyDescent="0.2">
      <c r="A413" s="95"/>
      <c r="B413" s="208" t="str">
        <f t="shared" si="19"/>
        <v/>
      </c>
      <c r="C413" s="104"/>
      <c r="D413" s="96"/>
      <c r="E413" s="96"/>
      <c r="F413" s="96"/>
      <c r="G413" s="96"/>
      <c r="H413" s="96"/>
      <c r="I413" s="96"/>
      <c r="J413" s="96"/>
      <c r="K413" s="96"/>
      <c r="L413" s="50"/>
      <c r="M413" s="96"/>
      <c r="N413" s="111"/>
      <c r="O413" s="96"/>
      <c r="P413" s="111"/>
      <c r="Q413" s="111"/>
      <c r="R413" s="111"/>
      <c r="S413" s="85" t="str">
        <f t="shared" si="18"/>
        <v/>
      </c>
      <c r="T413" s="79" t="str">
        <f t="shared" si="20"/>
        <v/>
      </c>
    </row>
    <row r="414" spans="1:20" ht="21" customHeight="1" x14ac:dyDescent="0.2">
      <c r="A414" s="95"/>
      <c r="B414" s="208" t="str">
        <f t="shared" si="19"/>
        <v/>
      </c>
      <c r="C414" s="104"/>
      <c r="D414" s="96"/>
      <c r="E414" s="96"/>
      <c r="F414" s="96"/>
      <c r="G414" s="96"/>
      <c r="H414" s="96"/>
      <c r="I414" s="96"/>
      <c r="J414" s="96"/>
      <c r="K414" s="96"/>
      <c r="L414" s="50"/>
      <c r="M414" s="96"/>
      <c r="N414" s="111"/>
      <c r="O414" s="96"/>
      <c r="P414" s="111"/>
      <c r="Q414" s="111"/>
      <c r="R414" s="111"/>
      <c r="S414" s="85" t="str">
        <f t="shared" si="18"/>
        <v/>
      </c>
      <c r="T414" s="79" t="str">
        <f t="shared" si="20"/>
        <v/>
      </c>
    </row>
    <row r="415" spans="1:20" ht="21" customHeight="1" x14ac:dyDescent="0.2">
      <c r="A415" s="95"/>
      <c r="B415" s="208" t="str">
        <f t="shared" si="19"/>
        <v/>
      </c>
      <c r="C415" s="104"/>
      <c r="D415" s="96"/>
      <c r="E415" s="96"/>
      <c r="F415" s="96"/>
      <c r="G415" s="96"/>
      <c r="H415" s="96"/>
      <c r="I415" s="96"/>
      <c r="J415" s="96"/>
      <c r="K415" s="96"/>
      <c r="L415" s="50"/>
      <c r="M415" s="96"/>
      <c r="N415" s="111"/>
      <c r="O415" s="96"/>
      <c r="P415" s="111"/>
      <c r="Q415" s="111"/>
      <c r="R415" s="111"/>
      <c r="S415" s="85" t="str">
        <f t="shared" si="18"/>
        <v/>
      </c>
      <c r="T415" s="79" t="str">
        <f t="shared" si="20"/>
        <v/>
      </c>
    </row>
    <row r="416" spans="1:20" ht="21" customHeight="1" x14ac:dyDescent="0.2">
      <c r="A416" s="95"/>
      <c r="B416" s="208" t="str">
        <f t="shared" si="19"/>
        <v/>
      </c>
      <c r="C416" s="104"/>
      <c r="D416" s="96"/>
      <c r="E416" s="96"/>
      <c r="F416" s="96"/>
      <c r="G416" s="96"/>
      <c r="H416" s="96"/>
      <c r="I416" s="96"/>
      <c r="J416" s="96"/>
      <c r="K416" s="96"/>
      <c r="L416" s="50"/>
      <c r="M416" s="96"/>
      <c r="N416" s="111"/>
      <c r="O416" s="96"/>
      <c r="P416" s="111"/>
      <c r="Q416" s="111"/>
      <c r="R416" s="111"/>
      <c r="S416" s="85" t="str">
        <f t="shared" si="18"/>
        <v/>
      </c>
      <c r="T416" s="79" t="str">
        <f t="shared" si="20"/>
        <v/>
      </c>
    </row>
    <row r="417" spans="1:20" ht="21" customHeight="1" x14ac:dyDescent="0.2">
      <c r="A417" s="95"/>
      <c r="B417" s="208" t="str">
        <f t="shared" si="19"/>
        <v/>
      </c>
      <c r="C417" s="104"/>
      <c r="D417" s="96"/>
      <c r="E417" s="96"/>
      <c r="F417" s="96"/>
      <c r="G417" s="96"/>
      <c r="H417" s="96"/>
      <c r="I417" s="96"/>
      <c r="J417" s="96"/>
      <c r="K417" s="96"/>
      <c r="L417" s="50"/>
      <c r="M417" s="96"/>
      <c r="N417" s="111"/>
      <c r="O417" s="96"/>
      <c r="P417" s="111"/>
      <c r="Q417" s="111"/>
      <c r="R417" s="111"/>
      <c r="S417" s="85" t="str">
        <f t="shared" si="18"/>
        <v/>
      </c>
      <c r="T417" s="79" t="str">
        <f t="shared" si="20"/>
        <v/>
      </c>
    </row>
    <row r="418" spans="1:20" ht="21" customHeight="1" x14ac:dyDescent="0.2">
      <c r="A418" s="95"/>
      <c r="B418" s="208" t="str">
        <f t="shared" si="19"/>
        <v/>
      </c>
      <c r="C418" s="104"/>
      <c r="D418" s="96"/>
      <c r="E418" s="96"/>
      <c r="F418" s="96"/>
      <c r="G418" s="96"/>
      <c r="H418" s="96"/>
      <c r="I418" s="96"/>
      <c r="J418" s="96"/>
      <c r="K418" s="96"/>
      <c r="L418" s="50"/>
      <c r="M418" s="96"/>
      <c r="N418" s="111"/>
      <c r="O418" s="96"/>
      <c r="P418" s="111"/>
      <c r="Q418" s="111"/>
      <c r="R418" s="111"/>
      <c r="S418" s="85" t="str">
        <f t="shared" si="18"/>
        <v/>
      </c>
      <c r="T418" s="79" t="str">
        <f t="shared" si="20"/>
        <v/>
      </c>
    </row>
    <row r="419" spans="1:20" ht="21" customHeight="1" x14ac:dyDescent="0.2">
      <c r="A419" s="95"/>
      <c r="B419" s="208" t="str">
        <f t="shared" si="19"/>
        <v/>
      </c>
      <c r="C419" s="104"/>
      <c r="D419" s="96"/>
      <c r="E419" s="96"/>
      <c r="F419" s="96"/>
      <c r="G419" s="96"/>
      <c r="H419" s="96"/>
      <c r="I419" s="96"/>
      <c r="J419" s="96"/>
      <c r="K419" s="96"/>
      <c r="L419" s="50"/>
      <c r="M419" s="96"/>
      <c r="N419" s="111"/>
      <c r="O419" s="96"/>
      <c r="P419" s="111"/>
      <c r="Q419" s="111"/>
      <c r="R419" s="111"/>
      <c r="S419" s="85" t="str">
        <f t="shared" si="18"/>
        <v/>
      </c>
      <c r="T419" s="79" t="str">
        <f t="shared" si="20"/>
        <v/>
      </c>
    </row>
    <row r="420" spans="1:20" ht="21" customHeight="1" x14ac:dyDescent="0.2">
      <c r="A420" s="95"/>
      <c r="B420" s="208" t="str">
        <f t="shared" si="19"/>
        <v/>
      </c>
      <c r="C420" s="104"/>
      <c r="D420" s="96"/>
      <c r="E420" s="96"/>
      <c r="F420" s="96"/>
      <c r="G420" s="96"/>
      <c r="H420" s="96"/>
      <c r="I420" s="96"/>
      <c r="J420" s="96"/>
      <c r="K420" s="96"/>
      <c r="L420" s="50"/>
      <c r="M420" s="96"/>
      <c r="N420" s="111"/>
      <c r="O420" s="96"/>
      <c r="P420" s="111"/>
      <c r="Q420" s="111"/>
      <c r="R420" s="111"/>
      <c r="S420" s="85" t="str">
        <f t="shared" si="18"/>
        <v/>
      </c>
      <c r="T420" s="79" t="str">
        <f t="shared" si="20"/>
        <v/>
      </c>
    </row>
    <row r="421" spans="1:20" ht="21" customHeight="1" x14ac:dyDescent="0.2">
      <c r="A421" s="95"/>
      <c r="B421" s="208" t="str">
        <f t="shared" si="19"/>
        <v/>
      </c>
      <c r="C421" s="104"/>
      <c r="D421" s="96"/>
      <c r="E421" s="96"/>
      <c r="F421" s="96"/>
      <c r="G421" s="96"/>
      <c r="H421" s="96"/>
      <c r="I421" s="96"/>
      <c r="J421" s="96"/>
      <c r="K421" s="96"/>
      <c r="L421" s="50"/>
      <c r="M421" s="96"/>
      <c r="N421" s="111"/>
      <c r="O421" s="96"/>
      <c r="P421" s="111"/>
      <c r="Q421" s="111"/>
      <c r="R421" s="111"/>
      <c r="S421" s="85" t="str">
        <f t="shared" si="18"/>
        <v/>
      </c>
      <c r="T421" s="79" t="str">
        <f t="shared" si="20"/>
        <v/>
      </c>
    </row>
    <row r="422" spans="1:20" ht="21" customHeight="1" x14ac:dyDescent="0.2">
      <c r="A422" s="95"/>
      <c r="B422" s="208" t="str">
        <f t="shared" si="19"/>
        <v/>
      </c>
      <c r="C422" s="104"/>
      <c r="D422" s="96"/>
      <c r="E422" s="96"/>
      <c r="F422" s="96"/>
      <c r="G422" s="96"/>
      <c r="H422" s="96"/>
      <c r="I422" s="96"/>
      <c r="J422" s="96"/>
      <c r="K422" s="96"/>
      <c r="L422" s="50"/>
      <c r="M422" s="96"/>
      <c r="N422" s="111"/>
      <c r="O422" s="96"/>
      <c r="P422" s="111"/>
      <c r="Q422" s="111"/>
      <c r="R422" s="111"/>
      <c r="S422" s="85" t="str">
        <f t="shared" si="18"/>
        <v/>
      </c>
      <c r="T422" s="79" t="str">
        <f t="shared" si="20"/>
        <v/>
      </c>
    </row>
    <row r="423" spans="1:20" ht="21" customHeight="1" x14ac:dyDescent="0.2">
      <c r="A423" s="95"/>
      <c r="B423" s="208" t="str">
        <f t="shared" si="19"/>
        <v/>
      </c>
      <c r="C423" s="104"/>
      <c r="D423" s="96"/>
      <c r="E423" s="96"/>
      <c r="F423" s="96"/>
      <c r="G423" s="96"/>
      <c r="H423" s="96"/>
      <c r="I423" s="96"/>
      <c r="J423" s="96"/>
      <c r="K423" s="96"/>
      <c r="L423" s="50"/>
      <c r="M423" s="96"/>
      <c r="N423" s="111"/>
      <c r="O423" s="96"/>
      <c r="P423" s="111"/>
      <c r="Q423" s="111"/>
      <c r="R423" s="111"/>
      <c r="S423" s="85" t="str">
        <f t="shared" si="18"/>
        <v/>
      </c>
      <c r="T423" s="79" t="str">
        <f t="shared" si="20"/>
        <v/>
      </c>
    </row>
    <row r="424" spans="1:20" ht="21" customHeight="1" x14ac:dyDescent="0.2">
      <c r="A424" s="95"/>
      <c r="B424" s="208" t="str">
        <f t="shared" si="19"/>
        <v/>
      </c>
      <c r="C424" s="104"/>
      <c r="D424" s="96"/>
      <c r="E424" s="96"/>
      <c r="F424" s="96"/>
      <c r="G424" s="96"/>
      <c r="H424" s="96"/>
      <c r="I424" s="96"/>
      <c r="J424" s="96"/>
      <c r="K424" s="96"/>
      <c r="L424" s="50"/>
      <c r="M424" s="96"/>
      <c r="N424" s="111"/>
      <c r="O424" s="96"/>
      <c r="P424" s="111"/>
      <c r="Q424" s="111"/>
      <c r="R424" s="111"/>
      <c r="S424" s="85" t="str">
        <f t="shared" si="18"/>
        <v/>
      </c>
      <c r="T424" s="79" t="str">
        <f t="shared" si="20"/>
        <v/>
      </c>
    </row>
    <row r="425" spans="1:20" ht="21" customHeight="1" x14ac:dyDescent="0.2">
      <c r="A425" s="95"/>
      <c r="B425" s="208" t="str">
        <f t="shared" si="19"/>
        <v/>
      </c>
      <c r="C425" s="104"/>
      <c r="D425" s="96"/>
      <c r="E425" s="96"/>
      <c r="F425" s="96"/>
      <c r="G425" s="96"/>
      <c r="H425" s="96"/>
      <c r="I425" s="96"/>
      <c r="J425" s="96"/>
      <c r="K425" s="96"/>
      <c r="L425" s="50"/>
      <c r="M425" s="96"/>
      <c r="N425" s="111"/>
      <c r="O425" s="96"/>
      <c r="P425" s="111"/>
      <c r="Q425" s="111"/>
      <c r="R425" s="111"/>
      <c r="S425" s="85" t="str">
        <f t="shared" si="18"/>
        <v/>
      </c>
      <c r="T425" s="79" t="str">
        <f t="shared" si="20"/>
        <v/>
      </c>
    </row>
    <row r="426" spans="1:20" ht="21" customHeight="1" x14ac:dyDescent="0.2">
      <c r="A426" s="95"/>
      <c r="B426" s="208" t="str">
        <f t="shared" si="19"/>
        <v/>
      </c>
      <c r="C426" s="104"/>
      <c r="D426" s="96"/>
      <c r="E426" s="96"/>
      <c r="F426" s="96"/>
      <c r="G426" s="96"/>
      <c r="H426" s="96"/>
      <c r="I426" s="96"/>
      <c r="J426" s="96"/>
      <c r="K426" s="96"/>
      <c r="L426" s="50"/>
      <c r="M426" s="96"/>
      <c r="N426" s="111"/>
      <c r="O426" s="96"/>
      <c r="P426" s="111"/>
      <c r="Q426" s="111"/>
      <c r="R426" s="111"/>
      <c r="S426" s="85" t="str">
        <f t="shared" si="18"/>
        <v/>
      </c>
      <c r="T426" s="79" t="str">
        <f t="shared" si="20"/>
        <v/>
      </c>
    </row>
    <row r="427" spans="1:20" ht="21" customHeight="1" x14ac:dyDescent="0.2">
      <c r="A427" s="95"/>
      <c r="B427" s="208" t="str">
        <f t="shared" si="19"/>
        <v/>
      </c>
      <c r="C427" s="104"/>
      <c r="D427" s="96"/>
      <c r="E427" s="96"/>
      <c r="F427" s="96"/>
      <c r="G427" s="96"/>
      <c r="H427" s="96"/>
      <c r="I427" s="96"/>
      <c r="J427" s="96"/>
      <c r="K427" s="96"/>
      <c r="L427" s="50"/>
      <c r="M427" s="96"/>
      <c r="N427" s="111"/>
      <c r="O427" s="96"/>
      <c r="P427" s="111"/>
      <c r="Q427" s="111"/>
      <c r="R427" s="111"/>
      <c r="S427" s="85" t="str">
        <f t="shared" si="18"/>
        <v/>
      </c>
      <c r="T427" s="79" t="str">
        <f t="shared" si="20"/>
        <v/>
      </c>
    </row>
    <row r="428" spans="1:20" ht="21" customHeight="1" x14ac:dyDescent="0.2">
      <c r="A428" s="95"/>
      <c r="B428" s="208" t="str">
        <f t="shared" si="19"/>
        <v/>
      </c>
      <c r="C428" s="104"/>
      <c r="D428" s="96"/>
      <c r="E428" s="96"/>
      <c r="F428" s="96"/>
      <c r="G428" s="96"/>
      <c r="H428" s="96"/>
      <c r="I428" s="96"/>
      <c r="J428" s="96"/>
      <c r="K428" s="96"/>
      <c r="L428" s="50"/>
      <c r="M428" s="96"/>
      <c r="N428" s="111"/>
      <c r="O428" s="96"/>
      <c r="P428" s="111"/>
      <c r="Q428" s="111"/>
      <c r="R428" s="111"/>
      <c r="S428" s="85" t="str">
        <f t="shared" si="18"/>
        <v/>
      </c>
      <c r="T428" s="79" t="str">
        <f t="shared" si="20"/>
        <v/>
      </c>
    </row>
    <row r="429" spans="1:20" ht="21" customHeight="1" x14ac:dyDescent="0.2">
      <c r="A429" s="95"/>
      <c r="B429" s="208" t="str">
        <f t="shared" si="19"/>
        <v/>
      </c>
      <c r="C429" s="104"/>
      <c r="D429" s="96"/>
      <c r="E429" s="96"/>
      <c r="F429" s="96"/>
      <c r="G429" s="96"/>
      <c r="H429" s="96"/>
      <c r="I429" s="96"/>
      <c r="J429" s="96"/>
      <c r="K429" s="96"/>
      <c r="L429" s="50"/>
      <c r="M429" s="96"/>
      <c r="N429" s="111"/>
      <c r="O429" s="96"/>
      <c r="P429" s="111"/>
      <c r="Q429" s="111"/>
      <c r="R429" s="111"/>
      <c r="S429" s="85" t="str">
        <f t="shared" si="18"/>
        <v/>
      </c>
      <c r="T429" s="79" t="str">
        <f t="shared" si="20"/>
        <v/>
      </c>
    </row>
    <row r="430" spans="1:20" ht="21" customHeight="1" x14ac:dyDescent="0.2">
      <c r="A430" s="95"/>
      <c r="B430" s="208" t="str">
        <f t="shared" si="19"/>
        <v/>
      </c>
      <c r="C430" s="104"/>
      <c r="D430" s="96"/>
      <c r="E430" s="96"/>
      <c r="F430" s="96"/>
      <c r="G430" s="96"/>
      <c r="H430" s="96"/>
      <c r="I430" s="96"/>
      <c r="J430" s="96"/>
      <c r="K430" s="96"/>
      <c r="L430" s="50"/>
      <c r="M430" s="96"/>
      <c r="N430" s="111"/>
      <c r="O430" s="96"/>
      <c r="P430" s="111"/>
      <c r="Q430" s="111"/>
      <c r="R430" s="111"/>
      <c r="S430" s="85" t="str">
        <f t="shared" si="18"/>
        <v/>
      </c>
      <c r="T430" s="79" t="str">
        <f t="shared" si="20"/>
        <v/>
      </c>
    </row>
    <row r="431" spans="1:20" ht="21" customHeight="1" x14ac:dyDescent="0.2">
      <c r="A431" s="95"/>
      <c r="B431" s="208" t="str">
        <f t="shared" si="19"/>
        <v/>
      </c>
      <c r="C431" s="104"/>
      <c r="D431" s="96"/>
      <c r="E431" s="96"/>
      <c r="F431" s="96"/>
      <c r="G431" s="96"/>
      <c r="H431" s="96"/>
      <c r="I431" s="96"/>
      <c r="J431" s="96"/>
      <c r="K431" s="96"/>
      <c r="L431" s="50"/>
      <c r="M431" s="96"/>
      <c r="N431" s="111"/>
      <c r="O431" s="96"/>
      <c r="P431" s="111"/>
      <c r="Q431" s="111"/>
      <c r="R431" s="111"/>
      <c r="S431" s="85" t="str">
        <f t="shared" si="18"/>
        <v/>
      </c>
      <c r="T431" s="79" t="str">
        <f t="shared" si="20"/>
        <v/>
      </c>
    </row>
    <row r="432" spans="1:20" ht="21" customHeight="1" x14ac:dyDescent="0.2">
      <c r="A432" s="95"/>
      <c r="B432" s="208" t="str">
        <f t="shared" si="19"/>
        <v/>
      </c>
      <c r="C432" s="104"/>
      <c r="D432" s="96"/>
      <c r="E432" s="96"/>
      <c r="F432" s="96"/>
      <c r="G432" s="96"/>
      <c r="H432" s="96"/>
      <c r="I432" s="96"/>
      <c r="J432" s="96"/>
      <c r="K432" s="96"/>
      <c r="L432" s="50"/>
      <c r="M432" s="96"/>
      <c r="N432" s="111"/>
      <c r="O432" s="96"/>
      <c r="P432" s="111"/>
      <c r="Q432" s="111"/>
      <c r="R432" s="111"/>
      <c r="S432" s="85" t="str">
        <f t="shared" si="18"/>
        <v/>
      </c>
      <c r="T432" s="79" t="str">
        <f t="shared" si="20"/>
        <v/>
      </c>
    </row>
    <row r="433" spans="1:20" ht="21" customHeight="1" x14ac:dyDescent="0.2">
      <c r="A433" s="95"/>
      <c r="B433" s="208" t="str">
        <f t="shared" si="19"/>
        <v/>
      </c>
      <c r="C433" s="104"/>
      <c r="D433" s="96"/>
      <c r="E433" s="96"/>
      <c r="F433" s="96"/>
      <c r="G433" s="96"/>
      <c r="H433" s="96"/>
      <c r="I433" s="96"/>
      <c r="J433" s="96"/>
      <c r="K433" s="96"/>
      <c r="L433" s="50"/>
      <c r="M433" s="96"/>
      <c r="N433" s="111"/>
      <c r="O433" s="96"/>
      <c r="P433" s="111"/>
      <c r="Q433" s="111"/>
      <c r="R433" s="111"/>
      <c r="S433" s="85" t="str">
        <f t="shared" si="18"/>
        <v/>
      </c>
      <c r="T433" s="79" t="str">
        <f t="shared" si="20"/>
        <v/>
      </c>
    </row>
    <row r="434" spans="1:20" ht="21" customHeight="1" x14ac:dyDescent="0.2">
      <c r="A434" s="95"/>
      <c r="B434" s="208" t="str">
        <f t="shared" si="19"/>
        <v/>
      </c>
      <c r="C434" s="104"/>
      <c r="D434" s="96"/>
      <c r="E434" s="96"/>
      <c r="F434" s="96"/>
      <c r="G434" s="96"/>
      <c r="H434" s="96"/>
      <c r="I434" s="96"/>
      <c r="J434" s="96"/>
      <c r="K434" s="96"/>
      <c r="L434" s="50"/>
      <c r="M434" s="96"/>
      <c r="N434" s="111"/>
      <c r="O434" s="96"/>
      <c r="P434" s="111"/>
      <c r="Q434" s="111"/>
      <c r="R434" s="111"/>
      <c r="S434" s="85" t="str">
        <f t="shared" si="18"/>
        <v/>
      </c>
      <c r="T434" s="79" t="str">
        <f t="shared" si="20"/>
        <v/>
      </c>
    </row>
    <row r="435" spans="1:20" ht="21" customHeight="1" x14ac:dyDescent="0.2">
      <c r="A435" s="95"/>
      <c r="B435" s="208" t="str">
        <f t="shared" si="19"/>
        <v/>
      </c>
      <c r="C435" s="104"/>
      <c r="D435" s="96"/>
      <c r="E435" s="96"/>
      <c r="F435" s="96"/>
      <c r="G435" s="96"/>
      <c r="H435" s="96"/>
      <c r="I435" s="96"/>
      <c r="J435" s="96"/>
      <c r="K435" s="96"/>
      <c r="L435" s="50"/>
      <c r="M435" s="96"/>
      <c r="N435" s="111"/>
      <c r="O435" s="96"/>
      <c r="P435" s="111"/>
      <c r="Q435" s="111"/>
      <c r="R435" s="111"/>
      <c r="S435" s="85" t="str">
        <f t="shared" si="18"/>
        <v/>
      </c>
      <c r="T435" s="79" t="str">
        <f t="shared" si="20"/>
        <v/>
      </c>
    </row>
    <row r="436" spans="1:20" ht="21" customHeight="1" x14ac:dyDescent="0.2">
      <c r="A436" s="95"/>
      <c r="B436" s="208" t="str">
        <f t="shared" si="19"/>
        <v/>
      </c>
      <c r="C436" s="104"/>
      <c r="D436" s="96"/>
      <c r="E436" s="96"/>
      <c r="F436" s="96"/>
      <c r="G436" s="96"/>
      <c r="H436" s="96"/>
      <c r="I436" s="96"/>
      <c r="J436" s="96"/>
      <c r="K436" s="96"/>
      <c r="L436" s="50"/>
      <c r="M436" s="96"/>
      <c r="N436" s="111"/>
      <c r="O436" s="96"/>
      <c r="P436" s="111"/>
      <c r="Q436" s="111"/>
      <c r="R436" s="111"/>
      <c r="S436" s="85" t="str">
        <f t="shared" si="18"/>
        <v/>
      </c>
      <c r="T436" s="79" t="str">
        <f t="shared" si="20"/>
        <v/>
      </c>
    </row>
    <row r="437" spans="1:20" ht="21" customHeight="1" x14ac:dyDescent="0.2">
      <c r="A437" s="95"/>
      <c r="B437" s="208" t="str">
        <f t="shared" si="19"/>
        <v/>
      </c>
      <c r="C437" s="104"/>
      <c r="D437" s="96"/>
      <c r="E437" s="96"/>
      <c r="F437" s="96"/>
      <c r="G437" s="96"/>
      <c r="H437" s="96"/>
      <c r="I437" s="96"/>
      <c r="J437" s="96"/>
      <c r="K437" s="96"/>
      <c r="L437" s="50"/>
      <c r="M437" s="96"/>
      <c r="N437" s="111"/>
      <c r="O437" s="96"/>
      <c r="P437" s="111"/>
      <c r="Q437" s="111"/>
      <c r="R437" s="111"/>
      <c r="S437" s="85" t="str">
        <f t="shared" si="18"/>
        <v/>
      </c>
      <c r="T437" s="79" t="str">
        <f t="shared" si="20"/>
        <v/>
      </c>
    </row>
    <row r="438" spans="1:20" ht="21" customHeight="1" x14ac:dyDescent="0.2">
      <c r="A438" s="95"/>
      <c r="B438" s="208" t="str">
        <f t="shared" si="19"/>
        <v/>
      </c>
      <c r="C438" s="104"/>
      <c r="D438" s="96"/>
      <c r="E438" s="96"/>
      <c r="F438" s="96"/>
      <c r="G438" s="96"/>
      <c r="H438" s="96"/>
      <c r="I438" s="96"/>
      <c r="J438" s="96"/>
      <c r="K438" s="96"/>
      <c r="L438" s="50"/>
      <c r="M438" s="96"/>
      <c r="N438" s="111"/>
      <c r="O438" s="96"/>
      <c r="P438" s="111"/>
      <c r="Q438" s="111"/>
      <c r="R438" s="111"/>
      <c r="S438" s="85" t="str">
        <f t="shared" si="18"/>
        <v/>
      </c>
      <c r="T438" s="79" t="str">
        <f t="shared" si="20"/>
        <v/>
      </c>
    </row>
    <row r="439" spans="1:20" ht="21" customHeight="1" x14ac:dyDescent="0.2">
      <c r="A439" s="95"/>
      <c r="B439" s="208" t="str">
        <f t="shared" si="19"/>
        <v/>
      </c>
      <c r="C439" s="104"/>
      <c r="D439" s="96"/>
      <c r="E439" s="96"/>
      <c r="F439" s="96"/>
      <c r="G439" s="96"/>
      <c r="H439" s="96"/>
      <c r="I439" s="96"/>
      <c r="J439" s="96"/>
      <c r="K439" s="96"/>
      <c r="L439" s="50"/>
      <c r="M439" s="96"/>
      <c r="N439" s="111"/>
      <c r="O439" s="96"/>
      <c r="P439" s="111"/>
      <c r="Q439" s="111"/>
      <c r="R439" s="111"/>
      <c r="S439" s="85" t="str">
        <f t="shared" si="18"/>
        <v/>
      </c>
      <c r="T439" s="79" t="str">
        <f t="shared" si="20"/>
        <v/>
      </c>
    </row>
    <row r="440" spans="1:20" ht="21" customHeight="1" x14ac:dyDescent="0.2">
      <c r="A440" s="95"/>
      <c r="B440" s="208" t="str">
        <f t="shared" si="19"/>
        <v/>
      </c>
      <c r="C440" s="104"/>
      <c r="D440" s="96"/>
      <c r="E440" s="96"/>
      <c r="F440" s="96"/>
      <c r="G440" s="96"/>
      <c r="H440" s="96"/>
      <c r="I440" s="96"/>
      <c r="J440" s="96"/>
      <c r="K440" s="96"/>
      <c r="L440" s="50"/>
      <c r="M440" s="96"/>
      <c r="N440" s="111"/>
      <c r="O440" s="96"/>
      <c r="P440" s="111"/>
      <c r="Q440" s="111"/>
      <c r="R440" s="111"/>
      <c r="S440" s="85" t="str">
        <f t="shared" si="18"/>
        <v/>
      </c>
      <c r="T440" s="79" t="str">
        <f t="shared" si="20"/>
        <v/>
      </c>
    </row>
    <row r="441" spans="1:20" ht="21" customHeight="1" x14ac:dyDescent="0.2">
      <c r="A441" s="95"/>
      <c r="B441" s="208" t="str">
        <f t="shared" si="19"/>
        <v/>
      </c>
      <c r="C441" s="104"/>
      <c r="D441" s="96"/>
      <c r="E441" s="96"/>
      <c r="F441" s="96"/>
      <c r="G441" s="96"/>
      <c r="H441" s="96"/>
      <c r="I441" s="96"/>
      <c r="J441" s="96"/>
      <c r="K441" s="96"/>
      <c r="L441" s="50"/>
      <c r="M441" s="96"/>
      <c r="N441" s="111"/>
      <c r="O441" s="96"/>
      <c r="P441" s="111"/>
      <c r="Q441" s="111"/>
      <c r="R441" s="111"/>
      <c r="S441" s="85" t="str">
        <f t="shared" si="18"/>
        <v/>
      </c>
      <c r="T441" s="79" t="str">
        <f t="shared" si="20"/>
        <v/>
      </c>
    </row>
    <row r="442" spans="1:20" ht="21" customHeight="1" x14ac:dyDescent="0.2">
      <c r="A442" s="95"/>
      <c r="B442" s="208" t="str">
        <f t="shared" si="19"/>
        <v/>
      </c>
      <c r="C442" s="104"/>
      <c r="D442" s="96"/>
      <c r="E442" s="96"/>
      <c r="F442" s="96"/>
      <c r="G442" s="96"/>
      <c r="H442" s="96"/>
      <c r="I442" s="96"/>
      <c r="J442" s="96"/>
      <c r="K442" s="96"/>
      <c r="L442" s="50"/>
      <c r="M442" s="96"/>
      <c r="N442" s="111"/>
      <c r="O442" s="96"/>
      <c r="P442" s="111"/>
      <c r="Q442" s="111"/>
      <c r="R442" s="111"/>
      <c r="S442" s="85" t="str">
        <f t="shared" si="18"/>
        <v/>
      </c>
      <c r="T442" s="79" t="str">
        <f t="shared" si="20"/>
        <v/>
      </c>
    </row>
    <row r="443" spans="1:20" ht="21" customHeight="1" x14ac:dyDescent="0.2">
      <c r="A443" s="95"/>
      <c r="B443" s="208" t="str">
        <f t="shared" si="19"/>
        <v/>
      </c>
      <c r="C443" s="104"/>
      <c r="D443" s="96"/>
      <c r="E443" s="96"/>
      <c r="F443" s="96"/>
      <c r="G443" s="96"/>
      <c r="H443" s="96"/>
      <c r="I443" s="96"/>
      <c r="J443" s="96"/>
      <c r="K443" s="96"/>
      <c r="L443" s="50"/>
      <c r="M443" s="96"/>
      <c r="N443" s="111"/>
      <c r="O443" s="96"/>
      <c r="P443" s="111"/>
      <c r="Q443" s="111"/>
      <c r="R443" s="111"/>
      <c r="S443" s="85" t="str">
        <f t="shared" si="18"/>
        <v/>
      </c>
      <c r="T443" s="79" t="str">
        <f t="shared" si="20"/>
        <v/>
      </c>
    </row>
    <row r="444" spans="1:20" ht="21" customHeight="1" x14ac:dyDescent="0.2">
      <c r="A444" s="95"/>
      <c r="B444" s="208" t="str">
        <f t="shared" si="19"/>
        <v/>
      </c>
      <c r="C444" s="104"/>
      <c r="D444" s="96"/>
      <c r="E444" s="96"/>
      <c r="F444" s="96"/>
      <c r="G444" s="96"/>
      <c r="H444" s="96"/>
      <c r="I444" s="96"/>
      <c r="J444" s="96"/>
      <c r="K444" s="96"/>
      <c r="L444" s="50"/>
      <c r="M444" s="96"/>
      <c r="N444" s="111"/>
      <c r="O444" s="96"/>
      <c r="P444" s="111"/>
      <c r="Q444" s="111"/>
      <c r="R444" s="111"/>
      <c r="S444" s="85" t="str">
        <f t="shared" si="18"/>
        <v/>
      </c>
      <c r="T444" s="79" t="str">
        <f t="shared" si="20"/>
        <v/>
      </c>
    </row>
    <row r="445" spans="1:20" ht="21" customHeight="1" x14ac:dyDescent="0.2">
      <c r="A445" s="95"/>
      <c r="B445" s="208" t="str">
        <f t="shared" si="19"/>
        <v/>
      </c>
      <c r="C445" s="104"/>
      <c r="D445" s="96"/>
      <c r="E445" s="96"/>
      <c r="F445" s="96"/>
      <c r="G445" s="96"/>
      <c r="H445" s="96"/>
      <c r="I445" s="96"/>
      <c r="J445" s="96"/>
      <c r="K445" s="96"/>
      <c r="L445" s="50"/>
      <c r="M445" s="96"/>
      <c r="N445" s="111"/>
      <c r="O445" s="96"/>
      <c r="P445" s="111"/>
      <c r="Q445" s="111"/>
      <c r="R445" s="111"/>
      <c r="S445" s="85" t="str">
        <f t="shared" si="18"/>
        <v/>
      </c>
      <c r="T445" s="79" t="str">
        <f t="shared" si="20"/>
        <v/>
      </c>
    </row>
    <row r="446" spans="1:20" ht="21" customHeight="1" x14ac:dyDescent="0.2">
      <c r="A446" s="95"/>
      <c r="B446" s="208" t="str">
        <f t="shared" si="19"/>
        <v/>
      </c>
      <c r="C446" s="104"/>
      <c r="D446" s="96"/>
      <c r="E446" s="96"/>
      <c r="F446" s="96"/>
      <c r="G446" s="96"/>
      <c r="H446" s="96"/>
      <c r="I446" s="96"/>
      <c r="J446" s="96"/>
      <c r="K446" s="96"/>
      <c r="L446" s="50"/>
      <c r="M446" s="96"/>
      <c r="N446" s="111"/>
      <c r="O446" s="96"/>
      <c r="P446" s="111"/>
      <c r="Q446" s="111"/>
      <c r="R446" s="111"/>
      <c r="S446" s="85" t="str">
        <f t="shared" si="18"/>
        <v/>
      </c>
      <c r="T446" s="79" t="str">
        <f t="shared" si="20"/>
        <v/>
      </c>
    </row>
    <row r="447" spans="1:20" ht="21" customHeight="1" x14ac:dyDescent="0.2">
      <c r="A447" s="95"/>
      <c r="B447" s="208" t="str">
        <f t="shared" si="19"/>
        <v/>
      </c>
      <c r="C447" s="104"/>
      <c r="D447" s="96"/>
      <c r="E447" s="96"/>
      <c r="F447" s="96"/>
      <c r="G447" s="96"/>
      <c r="H447" s="96"/>
      <c r="I447" s="96"/>
      <c r="J447" s="96"/>
      <c r="K447" s="96"/>
      <c r="L447" s="50"/>
      <c r="M447" s="96"/>
      <c r="N447" s="111"/>
      <c r="O447" s="96"/>
      <c r="P447" s="111"/>
      <c r="Q447" s="111"/>
      <c r="R447" s="111"/>
      <c r="S447" s="85" t="str">
        <f t="shared" si="18"/>
        <v/>
      </c>
      <c r="T447" s="79" t="str">
        <f t="shared" si="20"/>
        <v/>
      </c>
    </row>
    <row r="448" spans="1:20" ht="21" customHeight="1" x14ac:dyDescent="0.2">
      <c r="A448" s="95"/>
      <c r="B448" s="208" t="str">
        <f t="shared" si="19"/>
        <v/>
      </c>
      <c r="C448" s="104"/>
      <c r="D448" s="96"/>
      <c r="E448" s="96"/>
      <c r="F448" s="96"/>
      <c r="G448" s="96"/>
      <c r="H448" s="96"/>
      <c r="I448" s="96"/>
      <c r="J448" s="96"/>
      <c r="K448" s="96"/>
      <c r="L448" s="50"/>
      <c r="M448" s="96"/>
      <c r="N448" s="111"/>
      <c r="O448" s="96"/>
      <c r="P448" s="111"/>
      <c r="Q448" s="111"/>
      <c r="R448" s="111"/>
      <c r="S448" s="85" t="str">
        <f t="shared" si="18"/>
        <v/>
      </c>
      <c r="T448" s="79" t="str">
        <f t="shared" si="20"/>
        <v/>
      </c>
    </row>
    <row r="449" spans="1:20" ht="21" customHeight="1" x14ac:dyDescent="0.2">
      <c r="A449" s="95"/>
      <c r="B449" s="208" t="str">
        <f t="shared" si="19"/>
        <v/>
      </c>
      <c r="C449" s="104"/>
      <c r="D449" s="96"/>
      <c r="E449" s="96"/>
      <c r="F449" s="96"/>
      <c r="G449" s="96"/>
      <c r="H449" s="96"/>
      <c r="I449" s="96"/>
      <c r="J449" s="96"/>
      <c r="K449" s="96"/>
      <c r="L449" s="50"/>
      <c r="M449" s="96"/>
      <c r="N449" s="111"/>
      <c r="O449" s="96"/>
      <c r="P449" s="111"/>
      <c r="Q449" s="111"/>
      <c r="R449" s="111"/>
      <c r="S449" s="85" t="str">
        <f t="shared" si="18"/>
        <v/>
      </c>
      <c r="T449" s="79" t="str">
        <f t="shared" si="20"/>
        <v/>
      </c>
    </row>
    <row r="450" spans="1:20" ht="21" customHeight="1" x14ac:dyDescent="0.2">
      <c r="A450" s="95"/>
      <c r="B450" s="208" t="str">
        <f t="shared" si="19"/>
        <v/>
      </c>
      <c r="C450" s="104"/>
      <c r="D450" s="96"/>
      <c r="E450" s="96"/>
      <c r="F450" s="96"/>
      <c r="G450" s="96"/>
      <c r="H450" s="96"/>
      <c r="I450" s="96"/>
      <c r="J450" s="96"/>
      <c r="K450" s="96"/>
      <c r="L450" s="50"/>
      <c r="M450" s="96"/>
      <c r="N450" s="111"/>
      <c r="O450" s="96"/>
      <c r="P450" s="111"/>
      <c r="Q450" s="111"/>
      <c r="R450" s="111"/>
      <c r="S450" s="85" t="str">
        <f t="shared" si="18"/>
        <v/>
      </c>
      <c r="T450" s="79" t="str">
        <f t="shared" si="20"/>
        <v/>
      </c>
    </row>
    <row r="451" spans="1:20" ht="21" customHeight="1" x14ac:dyDescent="0.2">
      <c r="A451" s="95"/>
      <c r="B451" s="208" t="str">
        <f t="shared" si="19"/>
        <v/>
      </c>
      <c r="C451" s="104"/>
      <c r="D451" s="96"/>
      <c r="E451" s="96"/>
      <c r="F451" s="96"/>
      <c r="G451" s="96"/>
      <c r="H451" s="96"/>
      <c r="I451" s="96"/>
      <c r="J451" s="96"/>
      <c r="K451" s="96"/>
      <c r="L451" s="50"/>
      <c r="M451" s="96"/>
      <c r="N451" s="111"/>
      <c r="O451" s="96"/>
      <c r="P451" s="111"/>
      <c r="Q451" s="111"/>
      <c r="R451" s="111"/>
      <c r="S451" s="85" t="str">
        <f t="shared" si="18"/>
        <v/>
      </c>
      <c r="T451" s="79" t="str">
        <f t="shared" si="20"/>
        <v/>
      </c>
    </row>
    <row r="452" spans="1:20" ht="21" customHeight="1" x14ac:dyDescent="0.2">
      <c r="A452" s="95"/>
      <c r="B452" s="208" t="str">
        <f t="shared" si="19"/>
        <v/>
      </c>
      <c r="C452" s="104"/>
      <c r="D452" s="96"/>
      <c r="E452" s="96"/>
      <c r="F452" s="96"/>
      <c r="G452" s="96"/>
      <c r="H452" s="96"/>
      <c r="I452" s="96"/>
      <c r="J452" s="96"/>
      <c r="K452" s="96"/>
      <c r="L452" s="50"/>
      <c r="M452" s="96"/>
      <c r="N452" s="111"/>
      <c r="O452" s="96"/>
      <c r="P452" s="111"/>
      <c r="Q452" s="111"/>
      <c r="R452" s="111"/>
      <c r="S452" s="85" t="str">
        <f t="shared" si="18"/>
        <v/>
      </c>
      <c r="T452" s="79" t="str">
        <f t="shared" si="20"/>
        <v/>
      </c>
    </row>
    <row r="453" spans="1:20" ht="21" customHeight="1" x14ac:dyDescent="0.2">
      <c r="A453" s="95"/>
      <c r="B453" s="208" t="str">
        <f t="shared" si="19"/>
        <v/>
      </c>
      <c r="C453" s="104"/>
      <c r="D453" s="96"/>
      <c r="E453" s="96"/>
      <c r="F453" s="96"/>
      <c r="G453" s="96"/>
      <c r="H453" s="96"/>
      <c r="I453" s="96"/>
      <c r="J453" s="96"/>
      <c r="K453" s="96"/>
      <c r="L453" s="50"/>
      <c r="M453" s="96"/>
      <c r="N453" s="111"/>
      <c r="O453" s="96"/>
      <c r="P453" s="111"/>
      <c r="Q453" s="111"/>
      <c r="R453" s="111"/>
      <c r="S453" s="85" t="str">
        <f t="shared" si="18"/>
        <v/>
      </c>
      <c r="T453" s="79" t="str">
        <f t="shared" si="20"/>
        <v/>
      </c>
    </row>
    <row r="454" spans="1:20" ht="21" customHeight="1" x14ac:dyDescent="0.2">
      <c r="A454" s="95"/>
      <c r="B454" s="208" t="str">
        <f t="shared" si="19"/>
        <v/>
      </c>
      <c r="C454" s="104"/>
      <c r="D454" s="96"/>
      <c r="E454" s="96"/>
      <c r="F454" s="96"/>
      <c r="G454" s="96"/>
      <c r="H454" s="96"/>
      <c r="I454" s="96"/>
      <c r="J454" s="96"/>
      <c r="K454" s="96"/>
      <c r="L454" s="50"/>
      <c r="M454" s="96"/>
      <c r="N454" s="111"/>
      <c r="O454" s="96"/>
      <c r="P454" s="111"/>
      <c r="Q454" s="111"/>
      <c r="R454" s="111"/>
      <c r="S454" s="85" t="str">
        <f t="shared" si="18"/>
        <v/>
      </c>
      <c r="T454" s="79" t="str">
        <f t="shared" si="20"/>
        <v/>
      </c>
    </row>
    <row r="455" spans="1:20" ht="21" customHeight="1" x14ac:dyDescent="0.2">
      <c r="A455" s="95"/>
      <c r="B455" s="208" t="str">
        <f t="shared" si="19"/>
        <v/>
      </c>
      <c r="C455" s="104"/>
      <c r="D455" s="96"/>
      <c r="E455" s="96"/>
      <c r="F455" s="96"/>
      <c r="G455" s="96"/>
      <c r="H455" s="96"/>
      <c r="I455" s="96"/>
      <c r="J455" s="96"/>
      <c r="K455" s="96"/>
      <c r="L455" s="50"/>
      <c r="M455" s="96"/>
      <c r="N455" s="111"/>
      <c r="O455" s="96"/>
      <c r="P455" s="111"/>
      <c r="Q455" s="111"/>
      <c r="R455" s="111"/>
      <c r="S455" s="85" t="str">
        <f t="shared" si="18"/>
        <v/>
      </c>
      <c r="T455" s="79" t="str">
        <f t="shared" si="20"/>
        <v/>
      </c>
    </row>
    <row r="456" spans="1:20" ht="21" customHeight="1" x14ac:dyDescent="0.2">
      <c r="A456" s="95"/>
      <c r="B456" s="208" t="str">
        <f t="shared" si="19"/>
        <v/>
      </c>
      <c r="C456" s="104"/>
      <c r="D456" s="96"/>
      <c r="E456" s="96"/>
      <c r="F456" s="96"/>
      <c r="G456" s="96"/>
      <c r="H456" s="96"/>
      <c r="I456" s="96"/>
      <c r="J456" s="96"/>
      <c r="K456" s="96"/>
      <c r="L456" s="50"/>
      <c r="M456" s="96"/>
      <c r="N456" s="111"/>
      <c r="O456" s="96"/>
      <c r="P456" s="111"/>
      <c r="Q456" s="111"/>
      <c r="R456" s="111"/>
      <c r="S456" s="85" t="str">
        <f t="shared" si="18"/>
        <v/>
      </c>
      <c r="T456" s="79" t="str">
        <f t="shared" si="20"/>
        <v/>
      </c>
    </row>
    <row r="457" spans="1:20" ht="21" customHeight="1" x14ac:dyDescent="0.2">
      <c r="A457" s="95"/>
      <c r="B457" s="208" t="str">
        <f t="shared" si="19"/>
        <v/>
      </c>
      <c r="C457" s="104"/>
      <c r="D457" s="96"/>
      <c r="E457" s="96"/>
      <c r="F457" s="96"/>
      <c r="G457" s="96"/>
      <c r="H457" s="96"/>
      <c r="I457" s="96"/>
      <c r="J457" s="96"/>
      <c r="K457" s="96"/>
      <c r="L457" s="50"/>
      <c r="M457" s="96"/>
      <c r="N457" s="111"/>
      <c r="O457" s="96"/>
      <c r="P457" s="111"/>
      <c r="Q457" s="111"/>
      <c r="R457" s="111"/>
      <c r="S457" s="85" t="str">
        <f t="shared" si="18"/>
        <v/>
      </c>
      <c r="T457" s="79" t="str">
        <f t="shared" si="20"/>
        <v/>
      </c>
    </row>
    <row r="458" spans="1:20" ht="21" customHeight="1" x14ac:dyDescent="0.2">
      <c r="A458" s="95"/>
      <c r="B458" s="208" t="str">
        <f t="shared" si="19"/>
        <v/>
      </c>
      <c r="C458" s="104"/>
      <c r="D458" s="96"/>
      <c r="E458" s="96"/>
      <c r="F458" s="96"/>
      <c r="G458" s="96"/>
      <c r="H458" s="96"/>
      <c r="I458" s="96"/>
      <c r="J458" s="96"/>
      <c r="K458" s="96"/>
      <c r="L458" s="50"/>
      <c r="M458" s="96"/>
      <c r="N458" s="111"/>
      <c r="O458" s="96"/>
      <c r="P458" s="111"/>
      <c r="Q458" s="111"/>
      <c r="R458" s="111"/>
      <c r="S458" s="85" t="str">
        <f t="shared" si="18"/>
        <v/>
      </c>
      <c r="T458" s="79" t="str">
        <f t="shared" si="20"/>
        <v/>
      </c>
    </row>
    <row r="459" spans="1:20" ht="21" customHeight="1" x14ac:dyDescent="0.2">
      <c r="A459" s="95"/>
      <c r="B459" s="208" t="str">
        <f t="shared" si="19"/>
        <v/>
      </c>
      <c r="C459" s="104"/>
      <c r="D459" s="96"/>
      <c r="E459" s="96"/>
      <c r="F459" s="96"/>
      <c r="G459" s="96"/>
      <c r="H459" s="96"/>
      <c r="I459" s="96"/>
      <c r="J459" s="96"/>
      <c r="K459" s="96"/>
      <c r="L459" s="50"/>
      <c r="M459" s="96"/>
      <c r="N459" s="111"/>
      <c r="O459" s="96"/>
      <c r="P459" s="111"/>
      <c r="Q459" s="111"/>
      <c r="R459" s="111"/>
      <c r="S459" s="85" t="str">
        <f t="shared" si="18"/>
        <v/>
      </c>
      <c r="T459" s="79" t="str">
        <f t="shared" si="20"/>
        <v/>
      </c>
    </row>
    <row r="460" spans="1:20" ht="21" customHeight="1" x14ac:dyDescent="0.2">
      <c r="A460" s="95"/>
      <c r="B460" s="208" t="str">
        <f t="shared" si="19"/>
        <v/>
      </c>
      <c r="C460" s="104"/>
      <c r="D460" s="96"/>
      <c r="E460" s="96"/>
      <c r="F460" s="96"/>
      <c r="G460" s="96"/>
      <c r="H460" s="96"/>
      <c r="I460" s="96"/>
      <c r="J460" s="96"/>
      <c r="K460" s="96"/>
      <c r="L460" s="50"/>
      <c r="M460" s="96"/>
      <c r="N460" s="111"/>
      <c r="O460" s="96"/>
      <c r="P460" s="111"/>
      <c r="Q460" s="111"/>
      <c r="R460" s="111"/>
      <c r="S460" s="85" t="str">
        <f t="shared" ref="S460:S523" si="21">IF(T460&lt;&gt;"","Erreur","")</f>
        <v/>
      </c>
      <c r="T460" s="79" t="str">
        <f t="shared" si="20"/>
        <v/>
      </c>
    </row>
    <row r="461" spans="1:20" ht="21" customHeight="1" x14ac:dyDescent="0.2">
      <c r="A461" s="95"/>
      <c r="B461" s="208" t="str">
        <f t="shared" ref="B461:B524" si="22">IF(COUNTA(C461:R461)&gt;0,B460+1,"")</f>
        <v/>
      </c>
      <c r="C461" s="104"/>
      <c r="D461" s="96"/>
      <c r="E461" s="96"/>
      <c r="F461" s="96"/>
      <c r="G461" s="96"/>
      <c r="H461" s="96"/>
      <c r="I461" s="96"/>
      <c r="J461" s="96"/>
      <c r="K461" s="96"/>
      <c r="L461" s="50"/>
      <c r="M461" s="96"/>
      <c r="N461" s="111"/>
      <c r="O461" s="96"/>
      <c r="P461" s="111"/>
      <c r="Q461" s="111"/>
      <c r="R461" s="111"/>
      <c r="S461" s="85" t="str">
        <f t="shared" si="21"/>
        <v/>
      </c>
      <c r="T461" s="79" t="str">
        <f t="shared" ref="T461:T524" si="23">IF(AND(B461&lt;&gt;"",OR(C461="",D461="",E461="",F461="",G461="",H461="",I461="",J461="",K461="",M461="")),"Veuillez compléter les informations d'identification du produit.","")</f>
        <v/>
      </c>
    </row>
    <row r="462" spans="1:20" ht="21" customHeight="1" x14ac:dyDescent="0.2">
      <c r="A462" s="95"/>
      <c r="B462" s="208" t="str">
        <f t="shared" si="22"/>
        <v/>
      </c>
      <c r="C462" s="104"/>
      <c r="D462" s="96"/>
      <c r="E462" s="96"/>
      <c r="F462" s="96"/>
      <c r="G462" s="96"/>
      <c r="H462" s="96"/>
      <c r="I462" s="96"/>
      <c r="J462" s="96"/>
      <c r="K462" s="96"/>
      <c r="L462" s="50"/>
      <c r="M462" s="96"/>
      <c r="N462" s="111"/>
      <c r="O462" s="96"/>
      <c r="P462" s="111"/>
      <c r="Q462" s="111"/>
      <c r="R462" s="111"/>
      <c r="S462" s="85" t="str">
        <f t="shared" si="21"/>
        <v/>
      </c>
      <c r="T462" s="79" t="str">
        <f t="shared" si="23"/>
        <v/>
      </c>
    </row>
    <row r="463" spans="1:20" ht="21" customHeight="1" x14ac:dyDescent="0.2">
      <c r="A463" s="95"/>
      <c r="B463" s="208" t="str">
        <f t="shared" si="22"/>
        <v/>
      </c>
      <c r="C463" s="104"/>
      <c r="D463" s="96"/>
      <c r="E463" s="96"/>
      <c r="F463" s="96"/>
      <c r="G463" s="96"/>
      <c r="H463" s="96"/>
      <c r="I463" s="96"/>
      <c r="J463" s="96"/>
      <c r="K463" s="96"/>
      <c r="L463" s="50"/>
      <c r="M463" s="96"/>
      <c r="N463" s="111"/>
      <c r="O463" s="96"/>
      <c r="P463" s="111"/>
      <c r="Q463" s="111"/>
      <c r="R463" s="111"/>
      <c r="S463" s="85" t="str">
        <f t="shared" si="21"/>
        <v/>
      </c>
      <c r="T463" s="79" t="str">
        <f t="shared" si="23"/>
        <v/>
      </c>
    </row>
    <row r="464" spans="1:20" ht="21" customHeight="1" x14ac:dyDescent="0.2">
      <c r="A464" s="95"/>
      <c r="B464" s="208" t="str">
        <f t="shared" si="22"/>
        <v/>
      </c>
      <c r="C464" s="104"/>
      <c r="D464" s="96"/>
      <c r="E464" s="96"/>
      <c r="F464" s="96"/>
      <c r="G464" s="96"/>
      <c r="H464" s="96"/>
      <c r="I464" s="96"/>
      <c r="J464" s="96"/>
      <c r="K464" s="96"/>
      <c r="L464" s="50"/>
      <c r="M464" s="96"/>
      <c r="N464" s="111"/>
      <c r="O464" s="96"/>
      <c r="P464" s="111"/>
      <c r="Q464" s="111"/>
      <c r="R464" s="111"/>
      <c r="S464" s="85" t="str">
        <f t="shared" si="21"/>
        <v/>
      </c>
      <c r="T464" s="79" t="str">
        <f t="shared" si="23"/>
        <v/>
      </c>
    </row>
    <row r="465" spans="1:20" ht="21" customHeight="1" x14ac:dyDescent="0.2">
      <c r="A465" s="95"/>
      <c r="B465" s="208" t="str">
        <f t="shared" si="22"/>
        <v/>
      </c>
      <c r="C465" s="104"/>
      <c r="D465" s="96"/>
      <c r="E465" s="96"/>
      <c r="F465" s="96"/>
      <c r="G465" s="96"/>
      <c r="H465" s="96"/>
      <c r="I465" s="96"/>
      <c r="J465" s="96"/>
      <c r="K465" s="96"/>
      <c r="L465" s="50"/>
      <c r="M465" s="96"/>
      <c r="N465" s="111"/>
      <c r="O465" s="96"/>
      <c r="P465" s="111"/>
      <c r="Q465" s="111"/>
      <c r="R465" s="111"/>
      <c r="S465" s="85" t="str">
        <f t="shared" si="21"/>
        <v/>
      </c>
      <c r="T465" s="79" t="str">
        <f t="shared" si="23"/>
        <v/>
      </c>
    </row>
    <row r="466" spans="1:20" ht="21" customHeight="1" x14ac:dyDescent="0.2">
      <c r="A466" s="95"/>
      <c r="B466" s="208" t="str">
        <f t="shared" si="22"/>
        <v/>
      </c>
      <c r="C466" s="104"/>
      <c r="D466" s="96"/>
      <c r="E466" s="96"/>
      <c r="F466" s="96"/>
      <c r="G466" s="96"/>
      <c r="H466" s="96"/>
      <c r="I466" s="96"/>
      <c r="J466" s="96"/>
      <c r="K466" s="96"/>
      <c r="L466" s="50"/>
      <c r="M466" s="96"/>
      <c r="N466" s="111"/>
      <c r="O466" s="96"/>
      <c r="P466" s="111"/>
      <c r="Q466" s="111"/>
      <c r="R466" s="111"/>
      <c r="S466" s="85" t="str">
        <f t="shared" si="21"/>
        <v/>
      </c>
      <c r="T466" s="79" t="str">
        <f t="shared" si="23"/>
        <v/>
      </c>
    </row>
    <row r="467" spans="1:20" ht="21" customHeight="1" x14ac:dyDescent="0.2">
      <c r="A467" s="95"/>
      <c r="B467" s="208" t="str">
        <f t="shared" si="22"/>
        <v/>
      </c>
      <c r="C467" s="104"/>
      <c r="D467" s="96"/>
      <c r="E467" s="96"/>
      <c r="F467" s="96"/>
      <c r="G467" s="96"/>
      <c r="H467" s="96"/>
      <c r="I467" s="96"/>
      <c r="J467" s="96"/>
      <c r="K467" s="96"/>
      <c r="L467" s="50"/>
      <c r="M467" s="96"/>
      <c r="N467" s="111"/>
      <c r="O467" s="96"/>
      <c r="P467" s="111"/>
      <c r="Q467" s="111"/>
      <c r="R467" s="111"/>
      <c r="S467" s="85" t="str">
        <f t="shared" si="21"/>
        <v/>
      </c>
      <c r="T467" s="79" t="str">
        <f t="shared" si="23"/>
        <v/>
      </c>
    </row>
    <row r="468" spans="1:20" ht="21" customHeight="1" x14ac:dyDescent="0.2">
      <c r="A468" s="95"/>
      <c r="B468" s="208" t="str">
        <f t="shared" si="22"/>
        <v/>
      </c>
      <c r="C468" s="104"/>
      <c r="D468" s="96"/>
      <c r="E468" s="96"/>
      <c r="F468" s="96"/>
      <c r="G468" s="96"/>
      <c r="H468" s="96"/>
      <c r="I468" s="96"/>
      <c r="J468" s="96"/>
      <c r="K468" s="96"/>
      <c r="L468" s="50"/>
      <c r="M468" s="96"/>
      <c r="N468" s="111"/>
      <c r="O468" s="96"/>
      <c r="P468" s="111"/>
      <c r="Q468" s="111"/>
      <c r="R468" s="111"/>
      <c r="S468" s="85" t="str">
        <f t="shared" si="21"/>
        <v/>
      </c>
      <c r="T468" s="79" t="str">
        <f t="shared" si="23"/>
        <v/>
      </c>
    </row>
    <row r="469" spans="1:20" ht="21" customHeight="1" x14ac:dyDescent="0.2">
      <c r="A469" s="95"/>
      <c r="B469" s="208" t="str">
        <f t="shared" si="22"/>
        <v/>
      </c>
      <c r="C469" s="104"/>
      <c r="D469" s="96"/>
      <c r="E469" s="96"/>
      <c r="F469" s="96"/>
      <c r="G469" s="96"/>
      <c r="H469" s="96"/>
      <c r="I469" s="96"/>
      <c r="J469" s="96"/>
      <c r="K469" s="96"/>
      <c r="L469" s="50"/>
      <c r="M469" s="96"/>
      <c r="N469" s="111"/>
      <c r="O469" s="96"/>
      <c r="P469" s="111"/>
      <c r="Q469" s="111"/>
      <c r="R469" s="111"/>
      <c r="S469" s="85" t="str">
        <f t="shared" si="21"/>
        <v/>
      </c>
      <c r="T469" s="79" t="str">
        <f t="shared" si="23"/>
        <v/>
      </c>
    </row>
    <row r="470" spans="1:20" ht="21" customHeight="1" x14ac:dyDescent="0.2">
      <c r="A470" s="95"/>
      <c r="B470" s="208" t="str">
        <f t="shared" si="22"/>
        <v/>
      </c>
      <c r="C470" s="104"/>
      <c r="D470" s="96"/>
      <c r="E470" s="96"/>
      <c r="F470" s="96"/>
      <c r="G470" s="96"/>
      <c r="H470" s="96"/>
      <c r="I470" s="96"/>
      <c r="J470" s="96"/>
      <c r="K470" s="96"/>
      <c r="L470" s="50"/>
      <c r="M470" s="96"/>
      <c r="N470" s="111"/>
      <c r="O470" s="96"/>
      <c r="P470" s="111"/>
      <c r="Q470" s="111"/>
      <c r="R470" s="111"/>
      <c r="S470" s="85" t="str">
        <f t="shared" si="21"/>
        <v/>
      </c>
      <c r="T470" s="79" t="str">
        <f t="shared" si="23"/>
        <v/>
      </c>
    </row>
    <row r="471" spans="1:20" ht="21" customHeight="1" x14ac:dyDescent="0.2">
      <c r="A471" s="95"/>
      <c r="B471" s="208" t="str">
        <f t="shared" si="22"/>
        <v/>
      </c>
      <c r="C471" s="104"/>
      <c r="D471" s="96"/>
      <c r="E471" s="96"/>
      <c r="F471" s="96"/>
      <c r="G471" s="96"/>
      <c r="H471" s="96"/>
      <c r="I471" s="96"/>
      <c r="J471" s="96"/>
      <c r="K471" s="96"/>
      <c r="L471" s="50"/>
      <c r="M471" s="96"/>
      <c r="N471" s="111"/>
      <c r="O471" s="96"/>
      <c r="P471" s="111"/>
      <c r="Q471" s="111"/>
      <c r="R471" s="111"/>
      <c r="S471" s="85" t="str">
        <f t="shared" si="21"/>
        <v/>
      </c>
      <c r="T471" s="79" t="str">
        <f t="shared" si="23"/>
        <v/>
      </c>
    </row>
    <row r="472" spans="1:20" ht="21" customHeight="1" x14ac:dyDescent="0.2">
      <c r="A472" s="95"/>
      <c r="B472" s="208" t="str">
        <f t="shared" si="22"/>
        <v/>
      </c>
      <c r="C472" s="104"/>
      <c r="D472" s="96"/>
      <c r="E472" s="96"/>
      <c r="F472" s="96"/>
      <c r="G472" s="96"/>
      <c r="H472" s="96"/>
      <c r="I472" s="96"/>
      <c r="J472" s="96"/>
      <c r="K472" s="96"/>
      <c r="L472" s="50"/>
      <c r="M472" s="96"/>
      <c r="N472" s="111"/>
      <c r="O472" s="96"/>
      <c r="P472" s="111"/>
      <c r="Q472" s="111"/>
      <c r="R472" s="111"/>
      <c r="S472" s="85" t="str">
        <f t="shared" si="21"/>
        <v/>
      </c>
      <c r="T472" s="79" t="str">
        <f t="shared" si="23"/>
        <v/>
      </c>
    </row>
    <row r="473" spans="1:20" ht="21" customHeight="1" x14ac:dyDescent="0.2">
      <c r="A473" s="95"/>
      <c r="B473" s="208" t="str">
        <f t="shared" si="22"/>
        <v/>
      </c>
      <c r="C473" s="104"/>
      <c r="D473" s="96"/>
      <c r="E473" s="96"/>
      <c r="F473" s="96"/>
      <c r="G473" s="96"/>
      <c r="H473" s="96"/>
      <c r="I473" s="96"/>
      <c r="J473" s="96"/>
      <c r="K473" s="96"/>
      <c r="L473" s="50"/>
      <c r="M473" s="96"/>
      <c r="N473" s="111"/>
      <c r="O473" s="96"/>
      <c r="P473" s="111"/>
      <c r="Q473" s="111"/>
      <c r="R473" s="111"/>
      <c r="S473" s="85" t="str">
        <f t="shared" si="21"/>
        <v/>
      </c>
      <c r="T473" s="79" t="str">
        <f t="shared" si="23"/>
        <v/>
      </c>
    </row>
    <row r="474" spans="1:20" ht="21" customHeight="1" x14ac:dyDescent="0.2">
      <c r="A474" s="95"/>
      <c r="B474" s="208" t="str">
        <f t="shared" si="22"/>
        <v/>
      </c>
      <c r="C474" s="104"/>
      <c r="D474" s="96"/>
      <c r="E474" s="96"/>
      <c r="F474" s="96"/>
      <c r="G474" s="96"/>
      <c r="H474" s="96"/>
      <c r="I474" s="96"/>
      <c r="J474" s="96"/>
      <c r="K474" s="96"/>
      <c r="L474" s="50"/>
      <c r="M474" s="96"/>
      <c r="N474" s="111"/>
      <c r="O474" s="96"/>
      <c r="P474" s="111"/>
      <c r="Q474" s="111"/>
      <c r="R474" s="111"/>
      <c r="S474" s="85" t="str">
        <f t="shared" si="21"/>
        <v/>
      </c>
      <c r="T474" s="79" t="str">
        <f t="shared" si="23"/>
        <v/>
      </c>
    </row>
    <row r="475" spans="1:20" ht="21" customHeight="1" x14ac:dyDescent="0.2">
      <c r="A475" s="95"/>
      <c r="B475" s="208" t="str">
        <f t="shared" si="22"/>
        <v/>
      </c>
      <c r="C475" s="104"/>
      <c r="D475" s="96"/>
      <c r="E475" s="96"/>
      <c r="F475" s="96"/>
      <c r="G475" s="96"/>
      <c r="H475" s="96"/>
      <c r="I475" s="96"/>
      <c r="J475" s="96"/>
      <c r="K475" s="96"/>
      <c r="L475" s="50"/>
      <c r="M475" s="96"/>
      <c r="N475" s="111"/>
      <c r="O475" s="96"/>
      <c r="P475" s="111"/>
      <c r="Q475" s="111"/>
      <c r="R475" s="111"/>
      <c r="S475" s="85" t="str">
        <f t="shared" si="21"/>
        <v/>
      </c>
      <c r="T475" s="79" t="str">
        <f t="shared" si="23"/>
        <v/>
      </c>
    </row>
    <row r="476" spans="1:20" ht="21" customHeight="1" x14ac:dyDescent="0.2">
      <c r="A476" s="95"/>
      <c r="B476" s="208" t="str">
        <f t="shared" si="22"/>
        <v/>
      </c>
      <c r="C476" s="104"/>
      <c r="D476" s="96"/>
      <c r="E476" s="96"/>
      <c r="F476" s="96"/>
      <c r="G476" s="96"/>
      <c r="H476" s="96"/>
      <c r="I476" s="96"/>
      <c r="J476" s="96"/>
      <c r="K476" s="96"/>
      <c r="L476" s="50"/>
      <c r="M476" s="96"/>
      <c r="N476" s="111"/>
      <c r="O476" s="96"/>
      <c r="P476" s="111"/>
      <c r="Q476" s="111"/>
      <c r="R476" s="111"/>
      <c r="S476" s="85" t="str">
        <f t="shared" si="21"/>
        <v/>
      </c>
      <c r="T476" s="79" t="str">
        <f t="shared" si="23"/>
        <v/>
      </c>
    </row>
    <row r="477" spans="1:20" ht="21" customHeight="1" x14ac:dyDescent="0.2">
      <c r="A477" s="95"/>
      <c r="B477" s="208" t="str">
        <f t="shared" si="22"/>
        <v/>
      </c>
      <c r="C477" s="104"/>
      <c r="D477" s="96"/>
      <c r="E477" s="96"/>
      <c r="F477" s="96"/>
      <c r="G477" s="96"/>
      <c r="H477" s="96"/>
      <c r="I477" s="96"/>
      <c r="J477" s="96"/>
      <c r="K477" s="96"/>
      <c r="L477" s="50"/>
      <c r="M477" s="96"/>
      <c r="N477" s="111"/>
      <c r="O477" s="96"/>
      <c r="P477" s="111"/>
      <c r="Q477" s="111"/>
      <c r="R477" s="111"/>
      <c r="S477" s="85" t="str">
        <f t="shared" si="21"/>
        <v/>
      </c>
      <c r="T477" s="79" t="str">
        <f t="shared" si="23"/>
        <v/>
      </c>
    </row>
    <row r="478" spans="1:20" ht="21" customHeight="1" x14ac:dyDescent="0.2">
      <c r="A478" s="95"/>
      <c r="B478" s="208" t="str">
        <f t="shared" si="22"/>
        <v/>
      </c>
      <c r="C478" s="104"/>
      <c r="D478" s="96"/>
      <c r="E478" s="96"/>
      <c r="F478" s="96"/>
      <c r="G478" s="96"/>
      <c r="H478" s="96"/>
      <c r="I478" s="96"/>
      <c r="J478" s="96"/>
      <c r="K478" s="96"/>
      <c r="L478" s="50"/>
      <c r="M478" s="96"/>
      <c r="N478" s="111"/>
      <c r="O478" s="96"/>
      <c r="P478" s="111"/>
      <c r="Q478" s="111"/>
      <c r="R478" s="111"/>
      <c r="S478" s="85" t="str">
        <f t="shared" si="21"/>
        <v/>
      </c>
      <c r="T478" s="79" t="str">
        <f t="shared" si="23"/>
        <v/>
      </c>
    </row>
    <row r="479" spans="1:20" ht="21" customHeight="1" x14ac:dyDescent="0.2">
      <c r="A479" s="95"/>
      <c r="B479" s="208" t="str">
        <f t="shared" si="22"/>
        <v/>
      </c>
      <c r="C479" s="104"/>
      <c r="D479" s="96"/>
      <c r="E479" s="96"/>
      <c r="F479" s="96"/>
      <c r="G479" s="96"/>
      <c r="H479" s="96"/>
      <c r="I479" s="96"/>
      <c r="J479" s="96"/>
      <c r="K479" s="96"/>
      <c r="L479" s="50"/>
      <c r="M479" s="96"/>
      <c r="N479" s="111"/>
      <c r="O479" s="96"/>
      <c r="P479" s="111"/>
      <c r="Q479" s="111"/>
      <c r="R479" s="111"/>
      <c r="S479" s="85" t="str">
        <f t="shared" si="21"/>
        <v/>
      </c>
      <c r="T479" s="79" t="str">
        <f t="shared" si="23"/>
        <v/>
      </c>
    </row>
    <row r="480" spans="1:20" ht="21" customHeight="1" x14ac:dyDescent="0.2">
      <c r="A480" s="95"/>
      <c r="B480" s="208" t="str">
        <f t="shared" si="22"/>
        <v/>
      </c>
      <c r="C480" s="104"/>
      <c r="D480" s="96"/>
      <c r="E480" s="96"/>
      <c r="F480" s="96"/>
      <c r="G480" s="96"/>
      <c r="H480" s="96"/>
      <c r="I480" s="96"/>
      <c r="J480" s="96"/>
      <c r="K480" s="96"/>
      <c r="L480" s="50"/>
      <c r="M480" s="96"/>
      <c r="N480" s="111"/>
      <c r="O480" s="96"/>
      <c r="P480" s="111"/>
      <c r="Q480" s="111"/>
      <c r="R480" s="111"/>
      <c r="S480" s="85" t="str">
        <f t="shared" si="21"/>
        <v/>
      </c>
      <c r="T480" s="79" t="str">
        <f t="shared" si="23"/>
        <v/>
      </c>
    </row>
    <row r="481" spans="1:20" ht="21" customHeight="1" x14ac:dyDescent="0.2">
      <c r="A481" s="95"/>
      <c r="B481" s="208" t="str">
        <f t="shared" si="22"/>
        <v/>
      </c>
      <c r="C481" s="104"/>
      <c r="D481" s="96"/>
      <c r="E481" s="96"/>
      <c r="F481" s="96"/>
      <c r="G481" s="96"/>
      <c r="H481" s="96"/>
      <c r="I481" s="96"/>
      <c r="J481" s="96"/>
      <c r="K481" s="96"/>
      <c r="L481" s="50"/>
      <c r="M481" s="96"/>
      <c r="N481" s="111"/>
      <c r="O481" s="96"/>
      <c r="P481" s="111"/>
      <c r="Q481" s="111"/>
      <c r="R481" s="111"/>
      <c r="S481" s="85" t="str">
        <f t="shared" si="21"/>
        <v/>
      </c>
      <c r="T481" s="79" t="str">
        <f t="shared" si="23"/>
        <v/>
      </c>
    </row>
    <row r="482" spans="1:20" ht="21" customHeight="1" x14ac:dyDescent="0.2">
      <c r="A482" s="95"/>
      <c r="B482" s="208" t="str">
        <f t="shared" si="22"/>
        <v/>
      </c>
      <c r="C482" s="104"/>
      <c r="D482" s="96"/>
      <c r="E482" s="96"/>
      <c r="F482" s="96"/>
      <c r="G482" s="96"/>
      <c r="H482" s="96"/>
      <c r="I482" s="96"/>
      <c r="J482" s="96"/>
      <c r="K482" s="96"/>
      <c r="L482" s="50"/>
      <c r="M482" s="96"/>
      <c r="N482" s="111"/>
      <c r="O482" s="96"/>
      <c r="P482" s="111"/>
      <c r="Q482" s="111"/>
      <c r="R482" s="111"/>
      <c r="S482" s="85" t="str">
        <f t="shared" si="21"/>
        <v/>
      </c>
      <c r="T482" s="79" t="str">
        <f t="shared" si="23"/>
        <v/>
      </c>
    </row>
    <row r="483" spans="1:20" ht="21" customHeight="1" x14ac:dyDescent="0.2">
      <c r="A483" s="95"/>
      <c r="B483" s="208" t="str">
        <f t="shared" si="22"/>
        <v/>
      </c>
      <c r="C483" s="104"/>
      <c r="D483" s="96"/>
      <c r="E483" s="96"/>
      <c r="F483" s="96"/>
      <c r="G483" s="96"/>
      <c r="H483" s="96"/>
      <c r="I483" s="96"/>
      <c r="J483" s="96"/>
      <c r="K483" s="96"/>
      <c r="L483" s="50"/>
      <c r="M483" s="96"/>
      <c r="N483" s="111"/>
      <c r="O483" s="96"/>
      <c r="P483" s="111"/>
      <c r="Q483" s="111"/>
      <c r="R483" s="111"/>
      <c r="S483" s="85" t="str">
        <f t="shared" si="21"/>
        <v/>
      </c>
      <c r="T483" s="79" t="str">
        <f t="shared" si="23"/>
        <v/>
      </c>
    </row>
    <row r="484" spans="1:20" ht="21" customHeight="1" x14ac:dyDescent="0.2">
      <c r="A484" s="95"/>
      <c r="B484" s="208" t="str">
        <f t="shared" si="22"/>
        <v/>
      </c>
      <c r="C484" s="104"/>
      <c r="D484" s="96"/>
      <c r="E484" s="96"/>
      <c r="F484" s="96"/>
      <c r="G484" s="96"/>
      <c r="H484" s="96"/>
      <c r="I484" s="96"/>
      <c r="J484" s="96"/>
      <c r="K484" s="96"/>
      <c r="L484" s="50"/>
      <c r="M484" s="96"/>
      <c r="N484" s="111"/>
      <c r="O484" s="96"/>
      <c r="P484" s="111"/>
      <c r="Q484" s="111"/>
      <c r="R484" s="111"/>
      <c r="S484" s="85" t="str">
        <f t="shared" si="21"/>
        <v/>
      </c>
      <c r="T484" s="79" t="str">
        <f t="shared" si="23"/>
        <v/>
      </c>
    </row>
    <row r="485" spans="1:20" ht="21" customHeight="1" x14ac:dyDescent="0.2">
      <c r="A485" s="95"/>
      <c r="B485" s="208" t="str">
        <f t="shared" si="22"/>
        <v/>
      </c>
      <c r="C485" s="104"/>
      <c r="D485" s="96"/>
      <c r="E485" s="96"/>
      <c r="F485" s="96"/>
      <c r="G485" s="96"/>
      <c r="H485" s="96"/>
      <c r="I485" s="96"/>
      <c r="J485" s="96"/>
      <c r="K485" s="96"/>
      <c r="L485" s="50"/>
      <c r="M485" s="96"/>
      <c r="N485" s="111"/>
      <c r="O485" s="96"/>
      <c r="P485" s="111"/>
      <c r="Q485" s="111"/>
      <c r="R485" s="111"/>
      <c r="S485" s="85" t="str">
        <f t="shared" si="21"/>
        <v/>
      </c>
      <c r="T485" s="79" t="str">
        <f t="shared" si="23"/>
        <v/>
      </c>
    </row>
    <row r="486" spans="1:20" ht="21" customHeight="1" x14ac:dyDescent="0.2">
      <c r="A486" s="95"/>
      <c r="B486" s="208" t="str">
        <f t="shared" si="22"/>
        <v/>
      </c>
      <c r="C486" s="104"/>
      <c r="D486" s="96"/>
      <c r="E486" s="96"/>
      <c r="F486" s="96"/>
      <c r="G486" s="96"/>
      <c r="H486" s="96"/>
      <c r="I486" s="96"/>
      <c r="J486" s="96"/>
      <c r="K486" s="96"/>
      <c r="L486" s="50"/>
      <c r="M486" s="96"/>
      <c r="N486" s="111"/>
      <c r="O486" s="96"/>
      <c r="P486" s="111"/>
      <c r="Q486" s="111"/>
      <c r="R486" s="111"/>
      <c r="S486" s="85" t="str">
        <f t="shared" si="21"/>
        <v/>
      </c>
      <c r="T486" s="79" t="str">
        <f t="shared" si="23"/>
        <v/>
      </c>
    </row>
    <row r="487" spans="1:20" ht="21" customHeight="1" x14ac:dyDescent="0.2">
      <c r="A487" s="95"/>
      <c r="B487" s="208" t="str">
        <f t="shared" si="22"/>
        <v/>
      </c>
      <c r="C487" s="104"/>
      <c r="D487" s="96"/>
      <c r="E487" s="96"/>
      <c r="F487" s="96"/>
      <c r="G487" s="96"/>
      <c r="H487" s="96"/>
      <c r="I487" s="96"/>
      <c r="J487" s="96"/>
      <c r="K487" s="96"/>
      <c r="L487" s="50"/>
      <c r="M487" s="96"/>
      <c r="N487" s="111"/>
      <c r="O487" s="96"/>
      <c r="P487" s="111"/>
      <c r="Q487" s="111"/>
      <c r="R487" s="111"/>
      <c r="S487" s="85" t="str">
        <f t="shared" si="21"/>
        <v/>
      </c>
      <c r="T487" s="79" t="str">
        <f t="shared" si="23"/>
        <v/>
      </c>
    </row>
    <row r="488" spans="1:20" ht="21" customHeight="1" x14ac:dyDescent="0.2">
      <c r="A488" s="95"/>
      <c r="B488" s="208" t="str">
        <f t="shared" si="22"/>
        <v/>
      </c>
      <c r="C488" s="104"/>
      <c r="D488" s="96"/>
      <c r="E488" s="96"/>
      <c r="F488" s="96"/>
      <c r="G488" s="96"/>
      <c r="H488" s="96"/>
      <c r="I488" s="96"/>
      <c r="J488" s="96"/>
      <c r="K488" s="96"/>
      <c r="L488" s="50"/>
      <c r="M488" s="96"/>
      <c r="N488" s="111"/>
      <c r="O488" s="96"/>
      <c r="P488" s="111"/>
      <c r="Q488" s="111"/>
      <c r="R488" s="111"/>
      <c r="S488" s="85" t="str">
        <f t="shared" si="21"/>
        <v/>
      </c>
      <c r="T488" s="79" t="str">
        <f t="shared" si="23"/>
        <v/>
      </c>
    </row>
    <row r="489" spans="1:20" ht="21" customHeight="1" x14ac:dyDescent="0.2">
      <c r="A489" s="95"/>
      <c r="B489" s="208" t="str">
        <f t="shared" si="22"/>
        <v/>
      </c>
      <c r="C489" s="104"/>
      <c r="D489" s="96"/>
      <c r="E489" s="96"/>
      <c r="F489" s="96"/>
      <c r="G489" s="96"/>
      <c r="H489" s="96"/>
      <c r="I489" s="96"/>
      <c r="J489" s="96"/>
      <c r="K489" s="96"/>
      <c r="L489" s="50"/>
      <c r="M489" s="96"/>
      <c r="N489" s="111"/>
      <c r="O489" s="96"/>
      <c r="P489" s="111"/>
      <c r="Q489" s="111"/>
      <c r="R489" s="111"/>
      <c r="S489" s="85" t="str">
        <f t="shared" si="21"/>
        <v/>
      </c>
      <c r="T489" s="79" t="str">
        <f t="shared" si="23"/>
        <v/>
      </c>
    </row>
    <row r="490" spans="1:20" ht="21" customHeight="1" x14ac:dyDescent="0.2">
      <c r="A490" s="95"/>
      <c r="B490" s="208" t="str">
        <f t="shared" si="22"/>
        <v/>
      </c>
      <c r="C490" s="104"/>
      <c r="D490" s="96"/>
      <c r="E490" s="96"/>
      <c r="F490" s="96"/>
      <c r="G490" s="96"/>
      <c r="H490" s="96"/>
      <c r="I490" s="96"/>
      <c r="J490" s="96"/>
      <c r="K490" s="96"/>
      <c r="L490" s="50"/>
      <c r="M490" s="96"/>
      <c r="N490" s="111"/>
      <c r="O490" s="96"/>
      <c r="P490" s="111"/>
      <c r="Q490" s="111"/>
      <c r="R490" s="111"/>
      <c r="S490" s="85" t="str">
        <f t="shared" si="21"/>
        <v/>
      </c>
      <c r="T490" s="79" t="str">
        <f t="shared" si="23"/>
        <v/>
      </c>
    </row>
    <row r="491" spans="1:20" ht="21" customHeight="1" x14ac:dyDescent="0.2">
      <c r="A491" s="95"/>
      <c r="B491" s="208" t="str">
        <f t="shared" si="22"/>
        <v/>
      </c>
      <c r="C491" s="104"/>
      <c r="D491" s="96"/>
      <c r="E491" s="96"/>
      <c r="F491" s="96"/>
      <c r="G491" s="96"/>
      <c r="H491" s="96"/>
      <c r="I491" s="96"/>
      <c r="J491" s="96"/>
      <c r="K491" s="96"/>
      <c r="L491" s="50"/>
      <c r="M491" s="96"/>
      <c r="N491" s="111"/>
      <c r="O491" s="96"/>
      <c r="P491" s="111"/>
      <c r="Q491" s="111"/>
      <c r="R491" s="111"/>
      <c r="S491" s="85" t="str">
        <f t="shared" si="21"/>
        <v/>
      </c>
      <c r="T491" s="79" t="str">
        <f t="shared" si="23"/>
        <v/>
      </c>
    </row>
    <row r="492" spans="1:20" ht="21" customHeight="1" x14ac:dyDescent="0.2">
      <c r="A492" s="95"/>
      <c r="B492" s="208" t="str">
        <f t="shared" si="22"/>
        <v/>
      </c>
      <c r="C492" s="104"/>
      <c r="D492" s="96"/>
      <c r="E492" s="96"/>
      <c r="F492" s="96"/>
      <c r="G492" s="96"/>
      <c r="H492" s="96"/>
      <c r="I492" s="96"/>
      <c r="J492" s="96"/>
      <c r="K492" s="96"/>
      <c r="L492" s="50"/>
      <c r="M492" s="96"/>
      <c r="N492" s="111"/>
      <c r="O492" s="96"/>
      <c r="P492" s="111"/>
      <c r="Q492" s="111"/>
      <c r="R492" s="111"/>
      <c r="S492" s="85" t="str">
        <f t="shared" si="21"/>
        <v/>
      </c>
      <c r="T492" s="79" t="str">
        <f t="shared" si="23"/>
        <v/>
      </c>
    </row>
    <row r="493" spans="1:20" ht="21" customHeight="1" x14ac:dyDescent="0.2">
      <c r="A493" s="95"/>
      <c r="B493" s="208" t="str">
        <f t="shared" si="22"/>
        <v/>
      </c>
      <c r="C493" s="104"/>
      <c r="D493" s="96"/>
      <c r="E493" s="96"/>
      <c r="F493" s="96"/>
      <c r="G493" s="96"/>
      <c r="H493" s="96"/>
      <c r="I493" s="96"/>
      <c r="J493" s="96"/>
      <c r="K493" s="96"/>
      <c r="L493" s="50"/>
      <c r="M493" s="96"/>
      <c r="N493" s="111"/>
      <c r="O493" s="96"/>
      <c r="P493" s="111"/>
      <c r="Q493" s="111"/>
      <c r="R493" s="111"/>
      <c r="S493" s="85" t="str">
        <f t="shared" si="21"/>
        <v/>
      </c>
      <c r="T493" s="79" t="str">
        <f t="shared" si="23"/>
        <v/>
      </c>
    </row>
    <row r="494" spans="1:20" ht="21" customHeight="1" x14ac:dyDescent="0.2">
      <c r="A494" s="95"/>
      <c r="B494" s="208" t="str">
        <f t="shared" si="22"/>
        <v/>
      </c>
      <c r="C494" s="104"/>
      <c r="D494" s="96"/>
      <c r="E494" s="96"/>
      <c r="F494" s="96"/>
      <c r="G494" s="96"/>
      <c r="H494" s="96"/>
      <c r="I494" s="96"/>
      <c r="J494" s="96"/>
      <c r="K494" s="96"/>
      <c r="L494" s="50"/>
      <c r="M494" s="96"/>
      <c r="N494" s="111"/>
      <c r="O494" s="96"/>
      <c r="P494" s="111"/>
      <c r="Q494" s="111"/>
      <c r="R494" s="111"/>
      <c r="S494" s="85" t="str">
        <f t="shared" si="21"/>
        <v/>
      </c>
      <c r="T494" s="79" t="str">
        <f t="shared" si="23"/>
        <v/>
      </c>
    </row>
    <row r="495" spans="1:20" ht="21" customHeight="1" x14ac:dyDescent="0.2">
      <c r="A495" s="95"/>
      <c r="B495" s="208" t="str">
        <f t="shared" si="22"/>
        <v/>
      </c>
      <c r="C495" s="104"/>
      <c r="D495" s="96"/>
      <c r="E495" s="96"/>
      <c r="F495" s="96"/>
      <c r="G495" s="96"/>
      <c r="H495" s="96"/>
      <c r="I495" s="96"/>
      <c r="J495" s="96"/>
      <c r="K495" s="96"/>
      <c r="L495" s="50"/>
      <c r="M495" s="96"/>
      <c r="N495" s="111"/>
      <c r="O495" s="96"/>
      <c r="P495" s="111"/>
      <c r="Q495" s="111"/>
      <c r="R495" s="111"/>
      <c r="S495" s="85" t="str">
        <f t="shared" si="21"/>
        <v/>
      </c>
      <c r="T495" s="79" t="str">
        <f t="shared" si="23"/>
        <v/>
      </c>
    </row>
    <row r="496" spans="1:20" ht="21" customHeight="1" x14ac:dyDescent="0.2">
      <c r="A496" s="95"/>
      <c r="B496" s="208" t="str">
        <f t="shared" si="22"/>
        <v/>
      </c>
      <c r="C496" s="104"/>
      <c r="D496" s="96"/>
      <c r="E496" s="96"/>
      <c r="F496" s="96"/>
      <c r="G496" s="96"/>
      <c r="H496" s="96"/>
      <c r="I496" s="96"/>
      <c r="J496" s="96"/>
      <c r="K496" s="96"/>
      <c r="L496" s="50"/>
      <c r="M496" s="96"/>
      <c r="N496" s="111"/>
      <c r="O496" s="96"/>
      <c r="P496" s="111"/>
      <c r="Q496" s="111"/>
      <c r="R496" s="111"/>
      <c r="S496" s="85" t="str">
        <f t="shared" si="21"/>
        <v/>
      </c>
      <c r="T496" s="79" t="str">
        <f t="shared" si="23"/>
        <v/>
      </c>
    </row>
    <row r="497" spans="1:20" ht="21" customHeight="1" x14ac:dyDescent="0.2">
      <c r="A497" s="95"/>
      <c r="B497" s="208" t="str">
        <f t="shared" si="22"/>
        <v/>
      </c>
      <c r="C497" s="104"/>
      <c r="D497" s="96"/>
      <c r="E497" s="96"/>
      <c r="F497" s="96"/>
      <c r="G497" s="96"/>
      <c r="H497" s="96"/>
      <c r="I497" s="96"/>
      <c r="J497" s="96"/>
      <c r="K497" s="96"/>
      <c r="L497" s="50"/>
      <c r="M497" s="96"/>
      <c r="N497" s="111"/>
      <c r="O497" s="96"/>
      <c r="P497" s="111"/>
      <c r="Q497" s="111"/>
      <c r="R497" s="111"/>
      <c r="S497" s="85" t="str">
        <f t="shared" si="21"/>
        <v/>
      </c>
      <c r="T497" s="79" t="str">
        <f t="shared" si="23"/>
        <v/>
      </c>
    </row>
    <row r="498" spans="1:20" ht="21" customHeight="1" x14ac:dyDescent="0.2">
      <c r="A498" s="95"/>
      <c r="B498" s="208" t="str">
        <f t="shared" si="22"/>
        <v/>
      </c>
      <c r="C498" s="104"/>
      <c r="D498" s="96"/>
      <c r="E498" s="96"/>
      <c r="F498" s="96"/>
      <c r="G498" s="96"/>
      <c r="H498" s="96"/>
      <c r="I498" s="96"/>
      <c r="J498" s="96"/>
      <c r="K498" s="96"/>
      <c r="L498" s="50"/>
      <c r="M498" s="96"/>
      <c r="N498" s="111"/>
      <c r="O498" s="96"/>
      <c r="P498" s="111"/>
      <c r="Q498" s="111"/>
      <c r="R498" s="111"/>
      <c r="S498" s="85" t="str">
        <f t="shared" si="21"/>
        <v/>
      </c>
      <c r="T498" s="79" t="str">
        <f t="shared" si="23"/>
        <v/>
      </c>
    </row>
    <row r="499" spans="1:20" ht="21" customHeight="1" x14ac:dyDescent="0.2">
      <c r="A499" s="95"/>
      <c r="B499" s="208" t="str">
        <f t="shared" si="22"/>
        <v/>
      </c>
      <c r="C499" s="104"/>
      <c r="D499" s="96"/>
      <c r="E499" s="96"/>
      <c r="F499" s="96"/>
      <c r="G499" s="96"/>
      <c r="H499" s="96"/>
      <c r="I499" s="96"/>
      <c r="J499" s="96"/>
      <c r="K499" s="96"/>
      <c r="L499" s="50"/>
      <c r="M499" s="96"/>
      <c r="N499" s="111"/>
      <c r="O499" s="96"/>
      <c r="P499" s="111"/>
      <c r="Q499" s="111"/>
      <c r="R499" s="111"/>
      <c r="S499" s="85" t="str">
        <f t="shared" si="21"/>
        <v/>
      </c>
      <c r="T499" s="79" t="str">
        <f t="shared" si="23"/>
        <v/>
      </c>
    </row>
    <row r="500" spans="1:20" ht="21" customHeight="1" x14ac:dyDescent="0.2">
      <c r="A500" s="95"/>
      <c r="B500" s="208" t="str">
        <f t="shared" si="22"/>
        <v/>
      </c>
      <c r="C500" s="104"/>
      <c r="D500" s="96"/>
      <c r="E500" s="96"/>
      <c r="F500" s="96"/>
      <c r="G500" s="96"/>
      <c r="H500" s="96"/>
      <c r="I500" s="96"/>
      <c r="J500" s="96"/>
      <c r="K500" s="96"/>
      <c r="L500" s="50"/>
      <c r="M500" s="96"/>
      <c r="N500" s="111"/>
      <c r="O500" s="96"/>
      <c r="P500" s="111"/>
      <c r="Q500" s="111"/>
      <c r="R500" s="111"/>
      <c r="S500" s="85" t="str">
        <f t="shared" si="21"/>
        <v/>
      </c>
      <c r="T500" s="79" t="str">
        <f t="shared" si="23"/>
        <v/>
      </c>
    </row>
    <row r="501" spans="1:20" ht="21" customHeight="1" x14ac:dyDescent="0.2">
      <c r="A501" s="95"/>
      <c r="B501" s="208" t="str">
        <f t="shared" si="22"/>
        <v/>
      </c>
      <c r="C501" s="104"/>
      <c r="D501" s="96"/>
      <c r="E501" s="96"/>
      <c r="F501" s="96"/>
      <c r="G501" s="96"/>
      <c r="H501" s="96"/>
      <c r="I501" s="96"/>
      <c r="J501" s="96"/>
      <c r="K501" s="96"/>
      <c r="L501" s="50"/>
      <c r="M501" s="96"/>
      <c r="N501" s="111"/>
      <c r="O501" s="96"/>
      <c r="P501" s="111"/>
      <c r="Q501" s="111"/>
      <c r="R501" s="111"/>
      <c r="S501" s="85" t="str">
        <f t="shared" si="21"/>
        <v/>
      </c>
      <c r="T501" s="79" t="str">
        <f t="shared" si="23"/>
        <v/>
      </c>
    </row>
    <row r="502" spans="1:20" ht="21" customHeight="1" x14ac:dyDescent="0.2">
      <c r="A502" s="95"/>
      <c r="B502" s="208" t="str">
        <f t="shared" si="22"/>
        <v/>
      </c>
      <c r="C502" s="104"/>
      <c r="D502" s="96"/>
      <c r="E502" s="96"/>
      <c r="F502" s="96"/>
      <c r="G502" s="96"/>
      <c r="H502" s="96"/>
      <c r="I502" s="96"/>
      <c r="J502" s="96"/>
      <c r="K502" s="96"/>
      <c r="L502" s="50"/>
      <c r="M502" s="96"/>
      <c r="N502" s="111"/>
      <c r="O502" s="96"/>
      <c r="P502" s="111"/>
      <c r="Q502" s="111"/>
      <c r="R502" s="111"/>
      <c r="S502" s="85" t="str">
        <f t="shared" si="21"/>
        <v/>
      </c>
      <c r="T502" s="79" t="str">
        <f t="shared" si="23"/>
        <v/>
      </c>
    </row>
    <row r="503" spans="1:20" ht="21" customHeight="1" x14ac:dyDescent="0.2">
      <c r="A503" s="95"/>
      <c r="B503" s="208" t="str">
        <f t="shared" si="22"/>
        <v/>
      </c>
      <c r="C503" s="104"/>
      <c r="D503" s="96"/>
      <c r="E503" s="96"/>
      <c r="F503" s="96"/>
      <c r="G503" s="96"/>
      <c r="H503" s="96"/>
      <c r="I503" s="96"/>
      <c r="J503" s="96"/>
      <c r="K503" s="96"/>
      <c r="L503" s="50"/>
      <c r="M503" s="96"/>
      <c r="N503" s="111"/>
      <c r="O503" s="96"/>
      <c r="P503" s="111"/>
      <c r="Q503" s="111"/>
      <c r="R503" s="111"/>
      <c r="S503" s="85" t="str">
        <f t="shared" si="21"/>
        <v/>
      </c>
      <c r="T503" s="79" t="str">
        <f t="shared" si="23"/>
        <v/>
      </c>
    </row>
    <row r="504" spans="1:20" ht="21" customHeight="1" x14ac:dyDescent="0.2">
      <c r="A504" s="95"/>
      <c r="B504" s="208" t="str">
        <f t="shared" si="22"/>
        <v/>
      </c>
      <c r="C504" s="104"/>
      <c r="D504" s="96"/>
      <c r="E504" s="96"/>
      <c r="F504" s="96"/>
      <c r="G504" s="96"/>
      <c r="H504" s="96"/>
      <c r="I504" s="96"/>
      <c r="J504" s="96"/>
      <c r="K504" s="96"/>
      <c r="L504" s="50"/>
      <c r="M504" s="96"/>
      <c r="N504" s="111"/>
      <c r="O504" s="96"/>
      <c r="P504" s="111"/>
      <c r="Q504" s="111"/>
      <c r="R504" s="111"/>
      <c r="S504" s="85" t="str">
        <f t="shared" si="21"/>
        <v/>
      </c>
      <c r="T504" s="79" t="str">
        <f t="shared" si="23"/>
        <v/>
      </c>
    </row>
    <row r="505" spans="1:20" ht="21" customHeight="1" x14ac:dyDescent="0.2">
      <c r="A505" s="95"/>
      <c r="B505" s="208" t="str">
        <f t="shared" si="22"/>
        <v/>
      </c>
      <c r="C505" s="104"/>
      <c r="D505" s="96"/>
      <c r="E505" s="96"/>
      <c r="F505" s="96"/>
      <c r="G505" s="96"/>
      <c r="H505" s="96"/>
      <c r="I505" s="96"/>
      <c r="J505" s="96"/>
      <c r="K505" s="96"/>
      <c r="L505" s="50"/>
      <c r="M505" s="96"/>
      <c r="N505" s="111"/>
      <c r="O505" s="96"/>
      <c r="P505" s="111"/>
      <c r="Q505" s="111"/>
      <c r="R505" s="111"/>
      <c r="S505" s="85" t="str">
        <f t="shared" si="21"/>
        <v/>
      </c>
      <c r="T505" s="79" t="str">
        <f t="shared" si="23"/>
        <v/>
      </c>
    </row>
    <row r="506" spans="1:20" ht="21" customHeight="1" x14ac:dyDescent="0.2">
      <c r="A506" s="95"/>
      <c r="B506" s="208" t="str">
        <f t="shared" si="22"/>
        <v/>
      </c>
      <c r="C506" s="104"/>
      <c r="D506" s="96"/>
      <c r="E506" s="96"/>
      <c r="F506" s="96"/>
      <c r="G506" s="96"/>
      <c r="H506" s="96"/>
      <c r="I506" s="96"/>
      <c r="J506" s="96"/>
      <c r="K506" s="96"/>
      <c r="L506" s="50"/>
      <c r="M506" s="96"/>
      <c r="N506" s="111"/>
      <c r="O506" s="96"/>
      <c r="P506" s="111"/>
      <c r="Q506" s="111"/>
      <c r="R506" s="111"/>
      <c r="S506" s="85" t="str">
        <f t="shared" si="21"/>
        <v/>
      </c>
      <c r="T506" s="79" t="str">
        <f t="shared" si="23"/>
        <v/>
      </c>
    </row>
    <row r="507" spans="1:20" ht="21" customHeight="1" x14ac:dyDescent="0.2">
      <c r="A507" s="95"/>
      <c r="B507" s="208" t="str">
        <f t="shared" si="22"/>
        <v/>
      </c>
      <c r="C507" s="104"/>
      <c r="D507" s="96"/>
      <c r="E507" s="96"/>
      <c r="F507" s="96"/>
      <c r="G507" s="96"/>
      <c r="H507" s="96"/>
      <c r="I507" s="96"/>
      <c r="J507" s="96"/>
      <c r="K507" s="96"/>
      <c r="L507" s="50"/>
      <c r="M507" s="96"/>
      <c r="N507" s="111"/>
      <c r="O507" s="96"/>
      <c r="P507" s="111"/>
      <c r="Q507" s="111"/>
      <c r="R507" s="111"/>
      <c r="S507" s="85" t="str">
        <f t="shared" si="21"/>
        <v/>
      </c>
      <c r="T507" s="79" t="str">
        <f t="shared" si="23"/>
        <v/>
      </c>
    </row>
    <row r="508" spans="1:20" ht="21" customHeight="1" x14ac:dyDescent="0.2">
      <c r="A508" s="95"/>
      <c r="B508" s="208" t="str">
        <f t="shared" si="22"/>
        <v/>
      </c>
      <c r="C508" s="104"/>
      <c r="D508" s="96"/>
      <c r="E508" s="96"/>
      <c r="F508" s="96"/>
      <c r="G508" s="96"/>
      <c r="H508" s="96"/>
      <c r="I508" s="96"/>
      <c r="J508" s="96"/>
      <c r="K508" s="96"/>
      <c r="L508" s="50"/>
      <c r="M508" s="96"/>
      <c r="N508" s="111"/>
      <c r="O508" s="96"/>
      <c r="P508" s="111"/>
      <c r="Q508" s="111"/>
      <c r="R508" s="111"/>
      <c r="S508" s="85" t="str">
        <f t="shared" si="21"/>
        <v/>
      </c>
      <c r="T508" s="79" t="str">
        <f t="shared" si="23"/>
        <v/>
      </c>
    </row>
    <row r="509" spans="1:20" ht="21" customHeight="1" x14ac:dyDescent="0.2">
      <c r="A509" s="95"/>
      <c r="B509" s="208" t="str">
        <f t="shared" si="22"/>
        <v/>
      </c>
      <c r="C509" s="104"/>
      <c r="D509" s="96"/>
      <c r="E509" s="96"/>
      <c r="F509" s="96"/>
      <c r="G509" s="96"/>
      <c r="H509" s="96"/>
      <c r="I509" s="96"/>
      <c r="J509" s="96"/>
      <c r="K509" s="96"/>
      <c r="L509" s="50"/>
      <c r="M509" s="96"/>
      <c r="N509" s="111"/>
      <c r="O509" s="96"/>
      <c r="P509" s="111"/>
      <c r="Q509" s="111"/>
      <c r="R509" s="111"/>
      <c r="S509" s="85" t="str">
        <f t="shared" si="21"/>
        <v/>
      </c>
      <c r="T509" s="79" t="str">
        <f t="shared" si="23"/>
        <v/>
      </c>
    </row>
    <row r="510" spans="1:20" ht="21" customHeight="1" x14ac:dyDescent="0.2">
      <c r="A510" s="95"/>
      <c r="B510" s="208" t="str">
        <f t="shared" si="22"/>
        <v/>
      </c>
      <c r="C510" s="104"/>
      <c r="D510" s="96"/>
      <c r="E510" s="96"/>
      <c r="F510" s="96"/>
      <c r="G510" s="96"/>
      <c r="H510" s="96"/>
      <c r="I510" s="96"/>
      <c r="J510" s="96"/>
      <c r="K510" s="96"/>
      <c r="L510" s="50"/>
      <c r="M510" s="96"/>
      <c r="N510" s="111"/>
      <c r="O510" s="96"/>
      <c r="P510" s="111"/>
      <c r="Q510" s="111"/>
      <c r="R510" s="111"/>
      <c r="S510" s="85" t="str">
        <f t="shared" si="21"/>
        <v/>
      </c>
      <c r="T510" s="79" t="str">
        <f t="shared" si="23"/>
        <v/>
      </c>
    </row>
    <row r="511" spans="1:20" ht="21" customHeight="1" x14ac:dyDescent="0.2">
      <c r="A511" s="95"/>
      <c r="B511" s="208" t="str">
        <f t="shared" si="22"/>
        <v/>
      </c>
      <c r="C511" s="104"/>
      <c r="D511" s="96"/>
      <c r="E511" s="96"/>
      <c r="F511" s="96"/>
      <c r="G511" s="96"/>
      <c r="H511" s="96"/>
      <c r="I511" s="96"/>
      <c r="J511" s="96"/>
      <c r="K511" s="96"/>
      <c r="L511" s="50"/>
      <c r="M511" s="96"/>
      <c r="N511" s="111"/>
      <c r="O511" s="96"/>
      <c r="P511" s="111"/>
      <c r="Q511" s="111"/>
      <c r="R511" s="111"/>
      <c r="S511" s="85" t="str">
        <f t="shared" si="21"/>
        <v/>
      </c>
      <c r="T511" s="79" t="str">
        <f t="shared" si="23"/>
        <v/>
      </c>
    </row>
    <row r="512" spans="1:20" ht="21" customHeight="1" x14ac:dyDescent="0.2">
      <c r="A512" s="95"/>
      <c r="B512" s="208" t="str">
        <f t="shared" si="22"/>
        <v/>
      </c>
      <c r="C512" s="104"/>
      <c r="D512" s="96"/>
      <c r="E512" s="96"/>
      <c r="F512" s="96"/>
      <c r="G512" s="96"/>
      <c r="H512" s="96"/>
      <c r="I512" s="96"/>
      <c r="J512" s="96"/>
      <c r="K512" s="96"/>
      <c r="L512" s="50"/>
      <c r="M512" s="96"/>
      <c r="N512" s="111"/>
      <c r="O512" s="96"/>
      <c r="P512" s="111"/>
      <c r="Q512" s="111"/>
      <c r="R512" s="111"/>
      <c r="S512" s="85" t="str">
        <f t="shared" si="21"/>
        <v/>
      </c>
      <c r="T512" s="79" t="str">
        <f t="shared" si="23"/>
        <v/>
      </c>
    </row>
    <row r="513" spans="1:20" ht="21" customHeight="1" x14ac:dyDescent="0.2">
      <c r="A513" s="95"/>
      <c r="B513" s="208" t="str">
        <f t="shared" si="22"/>
        <v/>
      </c>
      <c r="C513" s="104"/>
      <c r="D513" s="96"/>
      <c r="E513" s="96"/>
      <c r="F513" s="96"/>
      <c r="G513" s="96"/>
      <c r="H513" s="96"/>
      <c r="I513" s="96"/>
      <c r="J513" s="96"/>
      <c r="K513" s="96"/>
      <c r="L513" s="50"/>
      <c r="M513" s="96"/>
      <c r="N513" s="111"/>
      <c r="O513" s="96"/>
      <c r="P513" s="111"/>
      <c r="Q513" s="111"/>
      <c r="R513" s="111"/>
      <c r="S513" s="85" t="str">
        <f t="shared" si="21"/>
        <v/>
      </c>
      <c r="T513" s="79" t="str">
        <f t="shared" si="23"/>
        <v/>
      </c>
    </row>
    <row r="514" spans="1:20" ht="21" customHeight="1" x14ac:dyDescent="0.2">
      <c r="A514" s="95"/>
      <c r="B514" s="208" t="str">
        <f t="shared" si="22"/>
        <v/>
      </c>
      <c r="C514" s="104"/>
      <c r="D514" s="96"/>
      <c r="E514" s="96"/>
      <c r="F514" s="96"/>
      <c r="G514" s="96"/>
      <c r="H514" s="96"/>
      <c r="I514" s="96"/>
      <c r="J514" s="96"/>
      <c r="K514" s="96"/>
      <c r="L514" s="50"/>
      <c r="M514" s="96"/>
      <c r="N514" s="111"/>
      <c r="O514" s="96"/>
      <c r="P514" s="111"/>
      <c r="Q514" s="111"/>
      <c r="R514" s="111"/>
      <c r="S514" s="85" t="str">
        <f t="shared" si="21"/>
        <v/>
      </c>
      <c r="T514" s="79" t="str">
        <f t="shared" si="23"/>
        <v/>
      </c>
    </row>
    <row r="515" spans="1:20" ht="21" customHeight="1" x14ac:dyDescent="0.2">
      <c r="A515" s="95"/>
      <c r="B515" s="208" t="str">
        <f t="shared" si="22"/>
        <v/>
      </c>
      <c r="C515" s="104"/>
      <c r="D515" s="96"/>
      <c r="E515" s="96"/>
      <c r="F515" s="96"/>
      <c r="G515" s="96"/>
      <c r="H515" s="96"/>
      <c r="I515" s="96"/>
      <c r="J515" s="96"/>
      <c r="K515" s="96"/>
      <c r="L515" s="50"/>
      <c r="M515" s="96"/>
      <c r="N515" s="111"/>
      <c r="O515" s="96"/>
      <c r="P515" s="111"/>
      <c r="Q515" s="111"/>
      <c r="R515" s="111"/>
      <c r="S515" s="85" t="str">
        <f t="shared" si="21"/>
        <v/>
      </c>
      <c r="T515" s="79" t="str">
        <f t="shared" si="23"/>
        <v/>
      </c>
    </row>
    <row r="516" spans="1:20" ht="21" customHeight="1" x14ac:dyDescent="0.2">
      <c r="A516" s="95"/>
      <c r="B516" s="208" t="str">
        <f t="shared" si="22"/>
        <v/>
      </c>
      <c r="C516" s="104"/>
      <c r="D516" s="96"/>
      <c r="E516" s="96"/>
      <c r="F516" s="96"/>
      <c r="G516" s="96"/>
      <c r="H516" s="96"/>
      <c r="I516" s="96"/>
      <c r="J516" s="96"/>
      <c r="K516" s="96"/>
      <c r="L516" s="50"/>
      <c r="M516" s="96"/>
      <c r="N516" s="111"/>
      <c r="O516" s="96"/>
      <c r="P516" s="111"/>
      <c r="Q516" s="111"/>
      <c r="R516" s="111"/>
      <c r="S516" s="85" t="str">
        <f t="shared" si="21"/>
        <v/>
      </c>
      <c r="T516" s="79" t="str">
        <f t="shared" si="23"/>
        <v/>
      </c>
    </row>
    <row r="517" spans="1:20" ht="21" customHeight="1" x14ac:dyDescent="0.2">
      <c r="A517" s="95"/>
      <c r="B517" s="208" t="str">
        <f t="shared" si="22"/>
        <v/>
      </c>
      <c r="C517" s="104"/>
      <c r="D517" s="96"/>
      <c r="E517" s="96"/>
      <c r="F517" s="96"/>
      <c r="G517" s="96"/>
      <c r="H517" s="96"/>
      <c r="I517" s="96"/>
      <c r="J517" s="96"/>
      <c r="K517" s="96"/>
      <c r="L517" s="50"/>
      <c r="M517" s="96"/>
      <c r="N517" s="111"/>
      <c r="O517" s="96"/>
      <c r="P517" s="111"/>
      <c r="Q517" s="111"/>
      <c r="R517" s="111"/>
      <c r="S517" s="85" t="str">
        <f t="shared" si="21"/>
        <v/>
      </c>
      <c r="T517" s="79" t="str">
        <f t="shared" si="23"/>
        <v/>
      </c>
    </row>
    <row r="518" spans="1:20" ht="21" customHeight="1" x14ac:dyDescent="0.2">
      <c r="A518" s="95"/>
      <c r="B518" s="208" t="str">
        <f t="shared" si="22"/>
        <v/>
      </c>
      <c r="C518" s="104"/>
      <c r="D518" s="96"/>
      <c r="E518" s="96"/>
      <c r="F518" s="96"/>
      <c r="G518" s="96"/>
      <c r="H518" s="96"/>
      <c r="I518" s="96"/>
      <c r="J518" s="96"/>
      <c r="K518" s="96"/>
      <c r="L518" s="50"/>
      <c r="M518" s="96"/>
      <c r="N518" s="111"/>
      <c r="O518" s="96"/>
      <c r="P518" s="111"/>
      <c r="Q518" s="111"/>
      <c r="R518" s="111"/>
      <c r="S518" s="85" t="str">
        <f t="shared" si="21"/>
        <v/>
      </c>
      <c r="T518" s="79" t="str">
        <f t="shared" si="23"/>
        <v/>
      </c>
    </row>
    <row r="519" spans="1:20" ht="21" customHeight="1" x14ac:dyDescent="0.2">
      <c r="A519" s="95"/>
      <c r="B519" s="208" t="str">
        <f t="shared" si="22"/>
        <v/>
      </c>
      <c r="C519" s="104"/>
      <c r="D519" s="96"/>
      <c r="E519" s="96"/>
      <c r="F519" s="96"/>
      <c r="G519" s="96"/>
      <c r="H519" s="96"/>
      <c r="I519" s="96"/>
      <c r="J519" s="96"/>
      <c r="K519" s="96"/>
      <c r="L519" s="50"/>
      <c r="M519" s="96"/>
      <c r="N519" s="111"/>
      <c r="O519" s="96"/>
      <c r="P519" s="111"/>
      <c r="Q519" s="111"/>
      <c r="R519" s="111"/>
      <c r="S519" s="85" t="str">
        <f t="shared" si="21"/>
        <v/>
      </c>
      <c r="T519" s="79" t="str">
        <f t="shared" si="23"/>
        <v/>
      </c>
    </row>
    <row r="520" spans="1:20" ht="21" customHeight="1" x14ac:dyDescent="0.2">
      <c r="A520" s="95"/>
      <c r="B520" s="208" t="str">
        <f t="shared" si="22"/>
        <v/>
      </c>
      <c r="C520" s="104"/>
      <c r="D520" s="96"/>
      <c r="E520" s="96"/>
      <c r="F520" s="96"/>
      <c r="G520" s="96"/>
      <c r="H520" s="96"/>
      <c r="I520" s="96"/>
      <c r="J520" s="96"/>
      <c r="K520" s="96"/>
      <c r="L520" s="50"/>
      <c r="M520" s="96"/>
      <c r="N520" s="111"/>
      <c r="O520" s="96"/>
      <c r="P520" s="111"/>
      <c r="Q520" s="111"/>
      <c r="R520" s="111"/>
      <c r="S520" s="85" t="str">
        <f t="shared" si="21"/>
        <v/>
      </c>
      <c r="T520" s="79" t="str">
        <f t="shared" si="23"/>
        <v/>
      </c>
    </row>
    <row r="521" spans="1:20" ht="21" customHeight="1" x14ac:dyDescent="0.2">
      <c r="A521" s="95"/>
      <c r="B521" s="208" t="str">
        <f t="shared" si="22"/>
        <v/>
      </c>
      <c r="C521" s="104"/>
      <c r="D521" s="96"/>
      <c r="E521" s="96"/>
      <c r="F521" s="96"/>
      <c r="G521" s="96"/>
      <c r="H521" s="96"/>
      <c r="I521" s="96"/>
      <c r="J521" s="96"/>
      <c r="K521" s="96"/>
      <c r="L521" s="50"/>
      <c r="M521" s="96"/>
      <c r="N521" s="111"/>
      <c r="O521" s="96"/>
      <c r="P521" s="111"/>
      <c r="Q521" s="111"/>
      <c r="R521" s="111"/>
      <c r="S521" s="85" t="str">
        <f t="shared" si="21"/>
        <v/>
      </c>
      <c r="T521" s="79" t="str">
        <f t="shared" si="23"/>
        <v/>
      </c>
    </row>
    <row r="522" spans="1:20" ht="21" customHeight="1" x14ac:dyDescent="0.2">
      <c r="A522" s="95"/>
      <c r="B522" s="208" t="str">
        <f t="shared" si="22"/>
        <v/>
      </c>
      <c r="C522" s="104"/>
      <c r="D522" s="96"/>
      <c r="E522" s="96"/>
      <c r="F522" s="96"/>
      <c r="G522" s="96"/>
      <c r="H522" s="96"/>
      <c r="I522" s="96"/>
      <c r="J522" s="96"/>
      <c r="K522" s="96"/>
      <c r="L522" s="50"/>
      <c r="M522" s="96"/>
      <c r="N522" s="111"/>
      <c r="O522" s="96"/>
      <c r="P522" s="111"/>
      <c r="Q522" s="111"/>
      <c r="R522" s="111"/>
      <c r="S522" s="85" t="str">
        <f t="shared" si="21"/>
        <v/>
      </c>
      <c r="T522" s="79" t="str">
        <f t="shared" si="23"/>
        <v/>
      </c>
    </row>
    <row r="523" spans="1:20" ht="21" customHeight="1" x14ac:dyDescent="0.2">
      <c r="A523" s="95"/>
      <c r="B523" s="208" t="str">
        <f t="shared" si="22"/>
        <v/>
      </c>
      <c r="C523" s="104"/>
      <c r="D523" s="96"/>
      <c r="E523" s="96"/>
      <c r="F523" s="96"/>
      <c r="G523" s="96"/>
      <c r="H523" s="96"/>
      <c r="I523" s="96"/>
      <c r="J523" s="96"/>
      <c r="K523" s="96"/>
      <c r="L523" s="50"/>
      <c r="M523" s="96"/>
      <c r="N523" s="111"/>
      <c r="O523" s="96"/>
      <c r="P523" s="111"/>
      <c r="Q523" s="111"/>
      <c r="R523" s="111"/>
      <c r="S523" s="85" t="str">
        <f t="shared" si="21"/>
        <v/>
      </c>
      <c r="T523" s="79" t="str">
        <f t="shared" si="23"/>
        <v/>
      </c>
    </row>
    <row r="524" spans="1:20" ht="21" customHeight="1" x14ac:dyDescent="0.2">
      <c r="A524" s="95"/>
      <c r="B524" s="208" t="str">
        <f t="shared" si="22"/>
        <v/>
      </c>
      <c r="C524" s="104"/>
      <c r="D524" s="96"/>
      <c r="E524" s="96"/>
      <c r="F524" s="96"/>
      <c r="G524" s="96"/>
      <c r="H524" s="96"/>
      <c r="I524" s="96"/>
      <c r="J524" s="96"/>
      <c r="K524" s="96"/>
      <c r="L524" s="50"/>
      <c r="M524" s="96"/>
      <c r="N524" s="111"/>
      <c r="O524" s="96"/>
      <c r="P524" s="111"/>
      <c r="Q524" s="111"/>
      <c r="R524" s="111"/>
      <c r="S524" s="85" t="str">
        <f t="shared" ref="S524:S587" si="24">IF(T524&lt;&gt;"","Erreur","")</f>
        <v/>
      </c>
      <c r="T524" s="79" t="str">
        <f t="shared" si="23"/>
        <v/>
      </c>
    </row>
    <row r="525" spans="1:20" ht="21" customHeight="1" x14ac:dyDescent="0.2">
      <c r="A525" s="95"/>
      <c r="B525" s="208" t="str">
        <f t="shared" ref="B525:B588" si="25">IF(COUNTA(C525:R525)&gt;0,B524+1,"")</f>
        <v/>
      </c>
      <c r="C525" s="104"/>
      <c r="D525" s="96"/>
      <c r="E525" s="96"/>
      <c r="F525" s="96"/>
      <c r="G525" s="96"/>
      <c r="H525" s="96"/>
      <c r="I525" s="96"/>
      <c r="J525" s="96"/>
      <c r="K525" s="96"/>
      <c r="L525" s="50"/>
      <c r="M525" s="96"/>
      <c r="N525" s="111"/>
      <c r="O525" s="96"/>
      <c r="P525" s="111"/>
      <c r="Q525" s="111"/>
      <c r="R525" s="111"/>
      <c r="S525" s="85" t="str">
        <f t="shared" si="24"/>
        <v/>
      </c>
      <c r="T525" s="79" t="str">
        <f t="shared" ref="T525:T588" si="26">IF(AND(B525&lt;&gt;"",OR(C525="",D525="",E525="",F525="",G525="",H525="",I525="",J525="",K525="",M525="")),"Veuillez compléter les informations d'identification du produit.","")</f>
        <v/>
      </c>
    </row>
    <row r="526" spans="1:20" ht="21" customHeight="1" x14ac:dyDescent="0.2">
      <c r="A526" s="95"/>
      <c r="B526" s="208" t="str">
        <f t="shared" si="25"/>
        <v/>
      </c>
      <c r="C526" s="104"/>
      <c r="D526" s="96"/>
      <c r="E526" s="96"/>
      <c r="F526" s="96"/>
      <c r="G526" s="96"/>
      <c r="H526" s="96"/>
      <c r="I526" s="96"/>
      <c r="J526" s="96"/>
      <c r="K526" s="96"/>
      <c r="L526" s="50"/>
      <c r="M526" s="96"/>
      <c r="N526" s="111"/>
      <c r="O526" s="96"/>
      <c r="P526" s="111"/>
      <c r="Q526" s="111"/>
      <c r="R526" s="111"/>
      <c r="S526" s="85" t="str">
        <f t="shared" si="24"/>
        <v/>
      </c>
      <c r="T526" s="79" t="str">
        <f t="shared" si="26"/>
        <v/>
      </c>
    </row>
    <row r="527" spans="1:20" ht="21" customHeight="1" x14ac:dyDescent="0.2">
      <c r="A527" s="95"/>
      <c r="B527" s="208" t="str">
        <f t="shared" si="25"/>
        <v/>
      </c>
      <c r="C527" s="104"/>
      <c r="D527" s="96"/>
      <c r="E527" s="96"/>
      <c r="F527" s="96"/>
      <c r="G527" s="96"/>
      <c r="H527" s="96"/>
      <c r="I527" s="96"/>
      <c r="J527" s="96"/>
      <c r="K527" s="96"/>
      <c r="L527" s="50"/>
      <c r="M527" s="96"/>
      <c r="N527" s="111"/>
      <c r="O527" s="96"/>
      <c r="P527" s="111"/>
      <c r="Q527" s="111"/>
      <c r="R527" s="111"/>
      <c r="S527" s="85" t="str">
        <f t="shared" si="24"/>
        <v/>
      </c>
      <c r="T527" s="79" t="str">
        <f t="shared" si="26"/>
        <v/>
      </c>
    </row>
    <row r="528" spans="1:20" ht="21" customHeight="1" x14ac:dyDescent="0.2">
      <c r="A528" s="95"/>
      <c r="B528" s="208" t="str">
        <f t="shared" si="25"/>
        <v/>
      </c>
      <c r="C528" s="104"/>
      <c r="D528" s="96"/>
      <c r="E528" s="96"/>
      <c r="F528" s="96"/>
      <c r="G528" s="96"/>
      <c r="H528" s="96"/>
      <c r="I528" s="96"/>
      <c r="J528" s="96"/>
      <c r="K528" s="96"/>
      <c r="L528" s="50"/>
      <c r="M528" s="96"/>
      <c r="N528" s="111"/>
      <c r="O528" s="96"/>
      <c r="P528" s="111"/>
      <c r="Q528" s="111"/>
      <c r="R528" s="111"/>
      <c r="S528" s="85" t="str">
        <f t="shared" si="24"/>
        <v/>
      </c>
      <c r="T528" s="79" t="str">
        <f t="shared" si="26"/>
        <v/>
      </c>
    </row>
    <row r="529" spans="1:20" ht="21" customHeight="1" x14ac:dyDescent="0.2">
      <c r="A529" s="95"/>
      <c r="B529" s="208" t="str">
        <f t="shared" si="25"/>
        <v/>
      </c>
      <c r="C529" s="104"/>
      <c r="D529" s="96"/>
      <c r="E529" s="96"/>
      <c r="F529" s="96"/>
      <c r="G529" s="96"/>
      <c r="H529" s="96"/>
      <c r="I529" s="96"/>
      <c r="J529" s="96"/>
      <c r="K529" s="96"/>
      <c r="L529" s="50"/>
      <c r="M529" s="96"/>
      <c r="N529" s="111"/>
      <c r="O529" s="96"/>
      <c r="P529" s="111"/>
      <c r="Q529" s="111"/>
      <c r="R529" s="111"/>
      <c r="S529" s="85" t="str">
        <f t="shared" si="24"/>
        <v/>
      </c>
      <c r="T529" s="79" t="str">
        <f t="shared" si="26"/>
        <v/>
      </c>
    </row>
    <row r="530" spans="1:20" ht="21" customHeight="1" x14ac:dyDescent="0.2">
      <c r="A530" s="95"/>
      <c r="B530" s="208" t="str">
        <f t="shared" si="25"/>
        <v/>
      </c>
      <c r="C530" s="104"/>
      <c r="D530" s="96"/>
      <c r="E530" s="96"/>
      <c r="F530" s="96"/>
      <c r="G530" s="96"/>
      <c r="H530" s="96"/>
      <c r="I530" s="96"/>
      <c r="J530" s="96"/>
      <c r="K530" s="96"/>
      <c r="L530" s="50"/>
      <c r="M530" s="96"/>
      <c r="N530" s="111"/>
      <c r="O530" s="96"/>
      <c r="P530" s="111"/>
      <c r="Q530" s="111"/>
      <c r="R530" s="111"/>
      <c r="S530" s="85" t="str">
        <f t="shared" si="24"/>
        <v/>
      </c>
      <c r="T530" s="79" t="str">
        <f t="shared" si="26"/>
        <v/>
      </c>
    </row>
    <row r="531" spans="1:20" ht="21" customHeight="1" x14ac:dyDescent="0.2">
      <c r="A531" s="95"/>
      <c r="B531" s="208" t="str">
        <f t="shared" si="25"/>
        <v/>
      </c>
      <c r="C531" s="104"/>
      <c r="D531" s="96"/>
      <c r="E531" s="96"/>
      <c r="F531" s="96"/>
      <c r="G531" s="96"/>
      <c r="H531" s="96"/>
      <c r="I531" s="96"/>
      <c r="J531" s="96"/>
      <c r="K531" s="96"/>
      <c r="L531" s="50"/>
      <c r="M531" s="96"/>
      <c r="N531" s="111"/>
      <c r="O531" s="96"/>
      <c r="P531" s="111"/>
      <c r="Q531" s="111"/>
      <c r="R531" s="111"/>
      <c r="S531" s="85" t="str">
        <f t="shared" si="24"/>
        <v/>
      </c>
      <c r="T531" s="79" t="str">
        <f t="shared" si="26"/>
        <v/>
      </c>
    </row>
    <row r="532" spans="1:20" ht="21" customHeight="1" x14ac:dyDescent="0.2">
      <c r="A532" s="95"/>
      <c r="B532" s="208" t="str">
        <f t="shared" si="25"/>
        <v/>
      </c>
      <c r="C532" s="104"/>
      <c r="D532" s="96"/>
      <c r="E532" s="96"/>
      <c r="F532" s="96"/>
      <c r="G532" s="96"/>
      <c r="H532" s="96"/>
      <c r="I532" s="96"/>
      <c r="J532" s="96"/>
      <c r="K532" s="96"/>
      <c r="L532" s="50"/>
      <c r="M532" s="96"/>
      <c r="N532" s="111"/>
      <c r="O532" s="96"/>
      <c r="P532" s="111"/>
      <c r="Q532" s="111"/>
      <c r="R532" s="111"/>
      <c r="S532" s="85" t="str">
        <f t="shared" si="24"/>
        <v/>
      </c>
      <c r="T532" s="79" t="str">
        <f t="shared" si="26"/>
        <v/>
      </c>
    </row>
    <row r="533" spans="1:20" ht="21" customHeight="1" x14ac:dyDescent="0.2">
      <c r="A533" s="95"/>
      <c r="B533" s="208" t="str">
        <f t="shared" si="25"/>
        <v/>
      </c>
      <c r="C533" s="104"/>
      <c r="D533" s="96"/>
      <c r="E533" s="96"/>
      <c r="F533" s="96"/>
      <c r="G533" s="96"/>
      <c r="H533" s="96"/>
      <c r="I533" s="96"/>
      <c r="J533" s="96"/>
      <c r="K533" s="96"/>
      <c r="L533" s="50"/>
      <c r="M533" s="96"/>
      <c r="N533" s="111"/>
      <c r="O533" s="96"/>
      <c r="P533" s="111"/>
      <c r="Q533" s="111"/>
      <c r="R533" s="111"/>
      <c r="S533" s="85" t="str">
        <f t="shared" si="24"/>
        <v/>
      </c>
      <c r="T533" s="79" t="str">
        <f t="shared" si="26"/>
        <v/>
      </c>
    </row>
    <row r="534" spans="1:20" ht="21" customHeight="1" x14ac:dyDescent="0.2">
      <c r="A534" s="95"/>
      <c r="B534" s="208" t="str">
        <f t="shared" si="25"/>
        <v/>
      </c>
      <c r="C534" s="104"/>
      <c r="D534" s="96"/>
      <c r="E534" s="96"/>
      <c r="F534" s="96"/>
      <c r="G534" s="96"/>
      <c r="H534" s="96"/>
      <c r="I534" s="96"/>
      <c r="J534" s="96"/>
      <c r="K534" s="96"/>
      <c r="L534" s="50"/>
      <c r="M534" s="96"/>
      <c r="N534" s="111"/>
      <c r="O534" s="96"/>
      <c r="P534" s="111"/>
      <c r="Q534" s="111"/>
      <c r="R534" s="111"/>
      <c r="S534" s="85" t="str">
        <f t="shared" si="24"/>
        <v/>
      </c>
      <c r="T534" s="79" t="str">
        <f t="shared" si="26"/>
        <v/>
      </c>
    </row>
    <row r="535" spans="1:20" ht="21" customHeight="1" x14ac:dyDescent="0.2">
      <c r="A535" s="95"/>
      <c r="B535" s="208" t="str">
        <f t="shared" si="25"/>
        <v/>
      </c>
      <c r="C535" s="104"/>
      <c r="D535" s="96"/>
      <c r="E535" s="96"/>
      <c r="F535" s="96"/>
      <c r="G535" s="96"/>
      <c r="H535" s="96"/>
      <c r="I535" s="96"/>
      <c r="J535" s="96"/>
      <c r="K535" s="96"/>
      <c r="L535" s="50"/>
      <c r="M535" s="96"/>
      <c r="N535" s="111"/>
      <c r="O535" s="96"/>
      <c r="P535" s="111"/>
      <c r="Q535" s="111"/>
      <c r="R535" s="111"/>
      <c r="S535" s="85" t="str">
        <f t="shared" si="24"/>
        <v/>
      </c>
      <c r="T535" s="79" t="str">
        <f t="shared" si="26"/>
        <v/>
      </c>
    </row>
    <row r="536" spans="1:20" ht="21" customHeight="1" x14ac:dyDescent="0.2">
      <c r="A536" s="95"/>
      <c r="B536" s="208" t="str">
        <f t="shared" si="25"/>
        <v/>
      </c>
      <c r="C536" s="104"/>
      <c r="D536" s="96"/>
      <c r="E536" s="96"/>
      <c r="F536" s="96"/>
      <c r="G536" s="96"/>
      <c r="H536" s="96"/>
      <c r="I536" s="96"/>
      <c r="J536" s="96"/>
      <c r="K536" s="96"/>
      <c r="L536" s="50"/>
      <c r="M536" s="96"/>
      <c r="N536" s="111"/>
      <c r="O536" s="96"/>
      <c r="P536" s="111"/>
      <c r="Q536" s="111"/>
      <c r="R536" s="111"/>
      <c r="S536" s="85" t="str">
        <f t="shared" si="24"/>
        <v/>
      </c>
      <c r="T536" s="79" t="str">
        <f t="shared" si="26"/>
        <v/>
      </c>
    </row>
    <row r="537" spans="1:20" ht="21" customHeight="1" x14ac:dyDescent="0.2">
      <c r="A537" s="95"/>
      <c r="B537" s="208" t="str">
        <f t="shared" si="25"/>
        <v/>
      </c>
      <c r="C537" s="104"/>
      <c r="D537" s="96"/>
      <c r="E537" s="96"/>
      <c r="F537" s="96"/>
      <c r="G537" s="96"/>
      <c r="H537" s="96"/>
      <c r="I537" s="96"/>
      <c r="J537" s="96"/>
      <c r="K537" s="96"/>
      <c r="L537" s="50"/>
      <c r="M537" s="96"/>
      <c r="N537" s="111"/>
      <c r="O537" s="96"/>
      <c r="P537" s="111"/>
      <c r="Q537" s="111"/>
      <c r="R537" s="111"/>
      <c r="S537" s="85" t="str">
        <f t="shared" si="24"/>
        <v/>
      </c>
      <c r="T537" s="79" t="str">
        <f t="shared" si="26"/>
        <v/>
      </c>
    </row>
    <row r="538" spans="1:20" ht="21" customHeight="1" x14ac:dyDescent="0.2">
      <c r="A538" s="95"/>
      <c r="B538" s="208" t="str">
        <f t="shared" si="25"/>
        <v/>
      </c>
      <c r="C538" s="104"/>
      <c r="D538" s="96"/>
      <c r="E538" s="96"/>
      <c r="F538" s="96"/>
      <c r="G538" s="96"/>
      <c r="H538" s="96"/>
      <c r="I538" s="96"/>
      <c r="J538" s="96"/>
      <c r="K538" s="96"/>
      <c r="L538" s="50"/>
      <c r="M538" s="96"/>
      <c r="N538" s="111"/>
      <c r="O538" s="96"/>
      <c r="P538" s="111"/>
      <c r="Q538" s="111"/>
      <c r="R538" s="111"/>
      <c r="S538" s="85" t="str">
        <f t="shared" si="24"/>
        <v/>
      </c>
      <c r="T538" s="79" t="str">
        <f t="shared" si="26"/>
        <v/>
      </c>
    </row>
    <row r="539" spans="1:20" ht="21" customHeight="1" x14ac:dyDescent="0.2">
      <c r="A539" s="95"/>
      <c r="B539" s="208" t="str">
        <f t="shared" si="25"/>
        <v/>
      </c>
      <c r="C539" s="104"/>
      <c r="D539" s="96"/>
      <c r="E539" s="96"/>
      <c r="F539" s="96"/>
      <c r="G539" s="96"/>
      <c r="H539" s="96"/>
      <c r="I539" s="96"/>
      <c r="J539" s="96"/>
      <c r="K539" s="96"/>
      <c r="L539" s="50"/>
      <c r="M539" s="96"/>
      <c r="N539" s="111"/>
      <c r="O539" s="96"/>
      <c r="P539" s="111"/>
      <c r="Q539" s="111"/>
      <c r="R539" s="111"/>
      <c r="S539" s="85" t="str">
        <f t="shared" si="24"/>
        <v/>
      </c>
      <c r="T539" s="79" t="str">
        <f t="shared" si="26"/>
        <v/>
      </c>
    </row>
    <row r="540" spans="1:20" ht="21" customHeight="1" x14ac:dyDescent="0.2">
      <c r="A540" s="95"/>
      <c r="B540" s="208" t="str">
        <f t="shared" si="25"/>
        <v/>
      </c>
      <c r="C540" s="104"/>
      <c r="D540" s="96"/>
      <c r="E540" s="96"/>
      <c r="F540" s="96"/>
      <c r="G540" s="96"/>
      <c r="H540" s="96"/>
      <c r="I540" s="96"/>
      <c r="J540" s="96"/>
      <c r="K540" s="96"/>
      <c r="L540" s="50"/>
      <c r="M540" s="96"/>
      <c r="N540" s="111"/>
      <c r="O540" s="96"/>
      <c r="P540" s="111"/>
      <c r="Q540" s="111"/>
      <c r="R540" s="111"/>
      <c r="S540" s="85" t="str">
        <f t="shared" si="24"/>
        <v/>
      </c>
      <c r="T540" s="79" t="str">
        <f t="shared" si="26"/>
        <v/>
      </c>
    </row>
    <row r="541" spans="1:20" ht="21" customHeight="1" x14ac:dyDescent="0.2">
      <c r="A541" s="95"/>
      <c r="B541" s="208" t="str">
        <f t="shared" si="25"/>
        <v/>
      </c>
      <c r="C541" s="104"/>
      <c r="D541" s="96"/>
      <c r="E541" s="96"/>
      <c r="F541" s="96"/>
      <c r="G541" s="96"/>
      <c r="H541" s="96"/>
      <c r="I541" s="96"/>
      <c r="J541" s="96"/>
      <c r="K541" s="96"/>
      <c r="L541" s="50"/>
      <c r="M541" s="96"/>
      <c r="N541" s="111"/>
      <c r="O541" s="96"/>
      <c r="P541" s="111"/>
      <c r="Q541" s="111"/>
      <c r="R541" s="111"/>
      <c r="S541" s="85" t="str">
        <f t="shared" si="24"/>
        <v/>
      </c>
      <c r="T541" s="79" t="str">
        <f t="shared" si="26"/>
        <v/>
      </c>
    </row>
    <row r="542" spans="1:20" ht="21" customHeight="1" x14ac:dyDescent="0.2">
      <c r="A542" s="95"/>
      <c r="B542" s="208" t="str">
        <f t="shared" si="25"/>
        <v/>
      </c>
      <c r="C542" s="104"/>
      <c r="D542" s="96"/>
      <c r="E542" s="96"/>
      <c r="F542" s="96"/>
      <c r="G542" s="96"/>
      <c r="H542" s="96"/>
      <c r="I542" s="96"/>
      <c r="J542" s="96"/>
      <c r="K542" s="96"/>
      <c r="L542" s="50"/>
      <c r="M542" s="96"/>
      <c r="N542" s="111"/>
      <c r="O542" s="96"/>
      <c r="P542" s="111"/>
      <c r="Q542" s="111"/>
      <c r="R542" s="111"/>
      <c r="S542" s="85" t="str">
        <f t="shared" si="24"/>
        <v/>
      </c>
      <c r="T542" s="79" t="str">
        <f t="shared" si="26"/>
        <v/>
      </c>
    </row>
    <row r="543" spans="1:20" ht="21" customHeight="1" x14ac:dyDescent="0.2">
      <c r="A543" s="95"/>
      <c r="B543" s="208" t="str">
        <f t="shared" si="25"/>
        <v/>
      </c>
      <c r="C543" s="104"/>
      <c r="D543" s="96"/>
      <c r="E543" s="96"/>
      <c r="F543" s="96"/>
      <c r="G543" s="96"/>
      <c r="H543" s="96"/>
      <c r="I543" s="96"/>
      <c r="J543" s="96"/>
      <c r="K543" s="96"/>
      <c r="L543" s="50"/>
      <c r="M543" s="96"/>
      <c r="N543" s="111"/>
      <c r="O543" s="96"/>
      <c r="P543" s="111"/>
      <c r="Q543" s="111"/>
      <c r="R543" s="111"/>
      <c r="S543" s="85" t="str">
        <f t="shared" si="24"/>
        <v/>
      </c>
      <c r="T543" s="79" t="str">
        <f t="shared" si="26"/>
        <v/>
      </c>
    </row>
    <row r="544" spans="1:20" ht="21" customHeight="1" x14ac:dyDescent="0.2">
      <c r="A544" s="95"/>
      <c r="B544" s="208" t="str">
        <f t="shared" si="25"/>
        <v/>
      </c>
      <c r="C544" s="104"/>
      <c r="D544" s="96"/>
      <c r="E544" s="96"/>
      <c r="F544" s="96"/>
      <c r="G544" s="96"/>
      <c r="H544" s="96"/>
      <c r="I544" s="96"/>
      <c r="J544" s="96"/>
      <c r="K544" s="96"/>
      <c r="L544" s="50"/>
      <c r="M544" s="96"/>
      <c r="N544" s="111"/>
      <c r="O544" s="96"/>
      <c r="P544" s="111"/>
      <c r="Q544" s="111"/>
      <c r="R544" s="111"/>
      <c r="S544" s="85" t="str">
        <f t="shared" si="24"/>
        <v/>
      </c>
      <c r="T544" s="79" t="str">
        <f t="shared" si="26"/>
        <v/>
      </c>
    </row>
    <row r="545" spans="1:20" ht="21" customHeight="1" x14ac:dyDescent="0.2">
      <c r="A545" s="95"/>
      <c r="B545" s="208" t="str">
        <f t="shared" si="25"/>
        <v/>
      </c>
      <c r="C545" s="104"/>
      <c r="D545" s="96"/>
      <c r="E545" s="96"/>
      <c r="F545" s="96"/>
      <c r="G545" s="96"/>
      <c r="H545" s="96"/>
      <c r="I545" s="96"/>
      <c r="J545" s="96"/>
      <c r="K545" s="96"/>
      <c r="L545" s="50"/>
      <c r="M545" s="96"/>
      <c r="N545" s="111"/>
      <c r="O545" s="96"/>
      <c r="P545" s="111"/>
      <c r="Q545" s="111"/>
      <c r="R545" s="111"/>
      <c r="S545" s="85" t="str">
        <f t="shared" si="24"/>
        <v/>
      </c>
      <c r="T545" s="79" t="str">
        <f t="shared" si="26"/>
        <v/>
      </c>
    </row>
    <row r="546" spans="1:20" ht="21" customHeight="1" x14ac:dyDescent="0.2">
      <c r="A546" s="95"/>
      <c r="B546" s="208" t="str">
        <f t="shared" si="25"/>
        <v/>
      </c>
      <c r="C546" s="104"/>
      <c r="D546" s="96"/>
      <c r="E546" s="96"/>
      <c r="F546" s="96"/>
      <c r="G546" s="96"/>
      <c r="H546" s="96"/>
      <c r="I546" s="96"/>
      <c r="J546" s="96"/>
      <c r="K546" s="96"/>
      <c r="L546" s="50"/>
      <c r="M546" s="96"/>
      <c r="N546" s="111"/>
      <c r="O546" s="96"/>
      <c r="P546" s="111"/>
      <c r="Q546" s="111"/>
      <c r="R546" s="111"/>
      <c r="S546" s="85" t="str">
        <f t="shared" si="24"/>
        <v/>
      </c>
      <c r="T546" s="79" t="str">
        <f t="shared" si="26"/>
        <v/>
      </c>
    </row>
    <row r="547" spans="1:20" ht="21" customHeight="1" x14ac:dyDescent="0.2">
      <c r="A547" s="95"/>
      <c r="B547" s="208" t="str">
        <f t="shared" si="25"/>
        <v/>
      </c>
      <c r="C547" s="104"/>
      <c r="D547" s="96"/>
      <c r="E547" s="96"/>
      <c r="F547" s="96"/>
      <c r="G547" s="96"/>
      <c r="H547" s="96"/>
      <c r="I547" s="96"/>
      <c r="J547" s="96"/>
      <c r="K547" s="96"/>
      <c r="L547" s="50"/>
      <c r="M547" s="96"/>
      <c r="N547" s="111"/>
      <c r="O547" s="96"/>
      <c r="P547" s="111"/>
      <c r="Q547" s="111"/>
      <c r="R547" s="111"/>
      <c r="S547" s="85" t="str">
        <f t="shared" si="24"/>
        <v/>
      </c>
      <c r="T547" s="79" t="str">
        <f t="shared" si="26"/>
        <v/>
      </c>
    </row>
    <row r="548" spans="1:20" ht="21" customHeight="1" x14ac:dyDescent="0.2">
      <c r="A548" s="95"/>
      <c r="B548" s="208" t="str">
        <f t="shared" si="25"/>
        <v/>
      </c>
      <c r="C548" s="104"/>
      <c r="D548" s="96"/>
      <c r="E548" s="96"/>
      <c r="F548" s="96"/>
      <c r="G548" s="96"/>
      <c r="H548" s="96"/>
      <c r="I548" s="96"/>
      <c r="J548" s="96"/>
      <c r="K548" s="96"/>
      <c r="L548" s="50"/>
      <c r="M548" s="96"/>
      <c r="N548" s="111"/>
      <c r="O548" s="96"/>
      <c r="P548" s="111"/>
      <c r="Q548" s="111"/>
      <c r="R548" s="111"/>
      <c r="S548" s="85" t="str">
        <f t="shared" si="24"/>
        <v/>
      </c>
      <c r="T548" s="79" t="str">
        <f t="shared" si="26"/>
        <v/>
      </c>
    </row>
    <row r="549" spans="1:20" ht="21" customHeight="1" x14ac:dyDescent="0.2">
      <c r="A549" s="95"/>
      <c r="B549" s="208" t="str">
        <f t="shared" si="25"/>
        <v/>
      </c>
      <c r="C549" s="104"/>
      <c r="D549" s="96"/>
      <c r="E549" s="96"/>
      <c r="F549" s="96"/>
      <c r="G549" s="96"/>
      <c r="H549" s="96"/>
      <c r="I549" s="96"/>
      <c r="J549" s="96"/>
      <c r="K549" s="96"/>
      <c r="L549" s="50"/>
      <c r="M549" s="96"/>
      <c r="N549" s="111"/>
      <c r="O549" s="96"/>
      <c r="P549" s="111"/>
      <c r="Q549" s="111"/>
      <c r="R549" s="111"/>
      <c r="S549" s="85" t="str">
        <f t="shared" si="24"/>
        <v/>
      </c>
      <c r="T549" s="79" t="str">
        <f t="shared" si="26"/>
        <v/>
      </c>
    </row>
    <row r="550" spans="1:20" ht="21" customHeight="1" x14ac:dyDescent="0.2">
      <c r="A550" s="95"/>
      <c r="B550" s="208" t="str">
        <f t="shared" si="25"/>
        <v/>
      </c>
      <c r="C550" s="104"/>
      <c r="D550" s="96"/>
      <c r="E550" s="96"/>
      <c r="F550" s="96"/>
      <c r="G550" s="96"/>
      <c r="H550" s="96"/>
      <c r="I550" s="96"/>
      <c r="J550" s="96"/>
      <c r="K550" s="96"/>
      <c r="L550" s="50"/>
      <c r="M550" s="96"/>
      <c r="N550" s="111"/>
      <c r="O550" s="96"/>
      <c r="P550" s="111"/>
      <c r="Q550" s="111"/>
      <c r="R550" s="111"/>
      <c r="S550" s="85" t="str">
        <f t="shared" si="24"/>
        <v/>
      </c>
      <c r="T550" s="79" t="str">
        <f t="shared" si="26"/>
        <v/>
      </c>
    </row>
    <row r="551" spans="1:20" ht="21" customHeight="1" x14ac:dyDescent="0.2">
      <c r="A551" s="95"/>
      <c r="B551" s="208" t="str">
        <f t="shared" si="25"/>
        <v/>
      </c>
      <c r="C551" s="104"/>
      <c r="D551" s="96"/>
      <c r="E551" s="96"/>
      <c r="F551" s="96"/>
      <c r="G551" s="96"/>
      <c r="H551" s="96"/>
      <c r="I551" s="96"/>
      <c r="J551" s="96"/>
      <c r="K551" s="96"/>
      <c r="L551" s="50"/>
      <c r="M551" s="96"/>
      <c r="N551" s="111"/>
      <c r="O551" s="96"/>
      <c r="P551" s="111"/>
      <c r="Q551" s="111"/>
      <c r="R551" s="111"/>
      <c r="S551" s="85" t="str">
        <f t="shared" si="24"/>
        <v/>
      </c>
      <c r="T551" s="79" t="str">
        <f t="shared" si="26"/>
        <v/>
      </c>
    </row>
    <row r="552" spans="1:20" ht="21" customHeight="1" x14ac:dyDescent="0.2">
      <c r="A552" s="95"/>
      <c r="B552" s="208" t="str">
        <f t="shared" si="25"/>
        <v/>
      </c>
      <c r="C552" s="104"/>
      <c r="D552" s="96"/>
      <c r="E552" s="96"/>
      <c r="F552" s="96"/>
      <c r="G552" s="96"/>
      <c r="H552" s="96"/>
      <c r="I552" s="96"/>
      <c r="J552" s="96"/>
      <c r="K552" s="96"/>
      <c r="L552" s="50"/>
      <c r="M552" s="96"/>
      <c r="N552" s="111"/>
      <c r="O552" s="96"/>
      <c r="P552" s="111"/>
      <c r="Q552" s="111"/>
      <c r="R552" s="111"/>
      <c r="S552" s="85" t="str">
        <f t="shared" si="24"/>
        <v/>
      </c>
      <c r="T552" s="79" t="str">
        <f t="shared" si="26"/>
        <v/>
      </c>
    </row>
    <row r="553" spans="1:20" ht="21" customHeight="1" x14ac:dyDescent="0.2">
      <c r="A553" s="95"/>
      <c r="B553" s="208" t="str">
        <f t="shared" si="25"/>
        <v/>
      </c>
      <c r="C553" s="104"/>
      <c r="D553" s="96"/>
      <c r="E553" s="96"/>
      <c r="F553" s="96"/>
      <c r="G553" s="96"/>
      <c r="H553" s="96"/>
      <c r="I553" s="96"/>
      <c r="J553" s="96"/>
      <c r="K553" s="96"/>
      <c r="L553" s="50"/>
      <c r="M553" s="96"/>
      <c r="N553" s="111"/>
      <c r="O553" s="96"/>
      <c r="P553" s="111"/>
      <c r="Q553" s="111"/>
      <c r="R553" s="111"/>
      <c r="S553" s="85" t="str">
        <f t="shared" si="24"/>
        <v/>
      </c>
      <c r="T553" s="79" t="str">
        <f t="shared" si="26"/>
        <v/>
      </c>
    </row>
    <row r="554" spans="1:20" ht="21" customHeight="1" x14ac:dyDescent="0.2">
      <c r="A554" s="95"/>
      <c r="B554" s="208" t="str">
        <f t="shared" si="25"/>
        <v/>
      </c>
      <c r="C554" s="104"/>
      <c r="D554" s="96"/>
      <c r="E554" s="96"/>
      <c r="F554" s="96"/>
      <c r="G554" s="96"/>
      <c r="H554" s="96"/>
      <c r="I554" s="96"/>
      <c r="J554" s="96"/>
      <c r="K554" s="96"/>
      <c r="L554" s="50"/>
      <c r="M554" s="96"/>
      <c r="N554" s="111"/>
      <c r="O554" s="96"/>
      <c r="P554" s="111"/>
      <c r="Q554" s="111"/>
      <c r="R554" s="111"/>
      <c r="S554" s="85" t="str">
        <f t="shared" si="24"/>
        <v/>
      </c>
      <c r="T554" s="79" t="str">
        <f t="shared" si="26"/>
        <v/>
      </c>
    </row>
    <row r="555" spans="1:20" ht="21" customHeight="1" x14ac:dyDescent="0.2">
      <c r="A555" s="95"/>
      <c r="B555" s="208" t="str">
        <f t="shared" si="25"/>
        <v/>
      </c>
      <c r="C555" s="104"/>
      <c r="D555" s="96"/>
      <c r="E555" s="96"/>
      <c r="F555" s="96"/>
      <c r="G555" s="96"/>
      <c r="H555" s="96"/>
      <c r="I555" s="96"/>
      <c r="J555" s="96"/>
      <c r="K555" s="96"/>
      <c r="L555" s="50"/>
      <c r="M555" s="96"/>
      <c r="N555" s="111"/>
      <c r="O555" s="96"/>
      <c r="P555" s="111"/>
      <c r="Q555" s="111"/>
      <c r="R555" s="111"/>
      <c r="S555" s="85" t="str">
        <f t="shared" si="24"/>
        <v/>
      </c>
      <c r="T555" s="79" t="str">
        <f t="shared" si="26"/>
        <v/>
      </c>
    </row>
    <row r="556" spans="1:20" ht="21" customHeight="1" x14ac:dyDescent="0.2">
      <c r="A556" s="95"/>
      <c r="B556" s="208" t="str">
        <f t="shared" si="25"/>
        <v/>
      </c>
      <c r="C556" s="104"/>
      <c r="D556" s="96"/>
      <c r="E556" s="96"/>
      <c r="F556" s="96"/>
      <c r="G556" s="96"/>
      <c r="H556" s="96"/>
      <c r="I556" s="96"/>
      <c r="J556" s="96"/>
      <c r="K556" s="96"/>
      <c r="L556" s="50"/>
      <c r="M556" s="96"/>
      <c r="N556" s="111"/>
      <c r="O556" s="96"/>
      <c r="P556" s="111"/>
      <c r="Q556" s="111"/>
      <c r="R556" s="111"/>
      <c r="S556" s="85" t="str">
        <f t="shared" si="24"/>
        <v/>
      </c>
      <c r="T556" s="79" t="str">
        <f t="shared" si="26"/>
        <v/>
      </c>
    </row>
    <row r="557" spans="1:20" ht="21" customHeight="1" x14ac:dyDescent="0.2">
      <c r="A557" s="95"/>
      <c r="B557" s="208" t="str">
        <f t="shared" si="25"/>
        <v/>
      </c>
      <c r="C557" s="104"/>
      <c r="D557" s="96"/>
      <c r="E557" s="96"/>
      <c r="F557" s="96"/>
      <c r="G557" s="96"/>
      <c r="H557" s="96"/>
      <c r="I557" s="96"/>
      <c r="J557" s="96"/>
      <c r="K557" s="96"/>
      <c r="L557" s="50"/>
      <c r="M557" s="96"/>
      <c r="N557" s="111"/>
      <c r="O557" s="96"/>
      <c r="P557" s="111"/>
      <c r="Q557" s="111"/>
      <c r="R557" s="111"/>
      <c r="S557" s="85" t="str">
        <f t="shared" si="24"/>
        <v/>
      </c>
      <c r="T557" s="79" t="str">
        <f t="shared" si="26"/>
        <v/>
      </c>
    </row>
    <row r="558" spans="1:20" ht="21" customHeight="1" x14ac:dyDescent="0.2">
      <c r="A558" s="95"/>
      <c r="B558" s="208" t="str">
        <f t="shared" si="25"/>
        <v/>
      </c>
      <c r="C558" s="104"/>
      <c r="D558" s="96"/>
      <c r="E558" s="96"/>
      <c r="F558" s="96"/>
      <c r="G558" s="96"/>
      <c r="H558" s="96"/>
      <c r="I558" s="96"/>
      <c r="J558" s="96"/>
      <c r="K558" s="96"/>
      <c r="L558" s="50"/>
      <c r="M558" s="96"/>
      <c r="N558" s="111"/>
      <c r="O558" s="96"/>
      <c r="P558" s="111"/>
      <c r="Q558" s="111"/>
      <c r="R558" s="111"/>
      <c r="S558" s="85" t="str">
        <f t="shared" si="24"/>
        <v/>
      </c>
      <c r="T558" s="79" t="str">
        <f t="shared" si="26"/>
        <v/>
      </c>
    </row>
    <row r="559" spans="1:20" ht="21" customHeight="1" x14ac:dyDescent="0.2">
      <c r="A559" s="95"/>
      <c r="B559" s="208" t="str">
        <f t="shared" si="25"/>
        <v/>
      </c>
      <c r="C559" s="104"/>
      <c r="D559" s="96"/>
      <c r="E559" s="96"/>
      <c r="F559" s="96"/>
      <c r="G559" s="96"/>
      <c r="H559" s="96"/>
      <c r="I559" s="96"/>
      <c r="J559" s="96"/>
      <c r="K559" s="96"/>
      <c r="L559" s="50"/>
      <c r="M559" s="96"/>
      <c r="N559" s="111"/>
      <c r="O559" s="96"/>
      <c r="P559" s="111"/>
      <c r="Q559" s="111"/>
      <c r="R559" s="111"/>
      <c r="S559" s="85" t="str">
        <f t="shared" si="24"/>
        <v/>
      </c>
      <c r="T559" s="79" t="str">
        <f t="shared" si="26"/>
        <v/>
      </c>
    </row>
    <row r="560" spans="1:20" ht="21" customHeight="1" x14ac:dyDescent="0.2">
      <c r="A560" s="95"/>
      <c r="B560" s="208" t="str">
        <f t="shared" si="25"/>
        <v/>
      </c>
      <c r="C560" s="104"/>
      <c r="D560" s="96"/>
      <c r="E560" s="96"/>
      <c r="F560" s="96"/>
      <c r="G560" s="96"/>
      <c r="H560" s="96"/>
      <c r="I560" s="96"/>
      <c r="J560" s="96"/>
      <c r="K560" s="96"/>
      <c r="L560" s="50"/>
      <c r="M560" s="96"/>
      <c r="N560" s="111"/>
      <c r="O560" s="96"/>
      <c r="P560" s="111"/>
      <c r="Q560" s="111"/>
      <c r="R560" s="111"/>
      <c r="S560" s="85" t="str">
        <f t="shared" si="24"/>
        <v/>
      </c>
      <c r="T560" s="79" t="str">
        <f t="shared" si="26"/>
        <v/>
      </c>
    </row>
    <row r="561" spans="1:20" ht="21" customHeight="1" x14ac:dyDescent="0.2">
      <c r="A561" s="95"/>
      <c r="B561" s="208" t="str">
        <f t="shared" si="25"/>
        <v/>
      </c>
      <c r="C561" s="104"/>
      <c r="D561" s="96"/>
      <c r="E561" s="96"/>
      <c r="F561" s="96"/>
      <c r="G561" s="96"/>
      <c r="H561" s="96"/>
      <c r="I561" s="96"/>
      <c r="J561" s="96"/>
      <c r="K561" s="96"/>
      <c r="L561" s="50"/>
      <c r="M561" s="96"/>
      <c r="N561" s="111"/>
      <c r="O561" s="96"/>
      <c r="P561" s="111"/>
      <c r="Q561" s="111"/>
      <c r="R561" s="111"/>
      <c r="S561" s="85" t="str">
        <f t="shared" si="24"/>
        <v/>
      </c>
      <c r="T561" s="79" t="str">
        <f t="shared" si="26"/>
        <v/>
      </c>
    </row>
    <row r="562" spans="1:20" ht="21" customHeight="1" x14ac:dyDescent="0.2">
      <c r="A562" s="95"/>
      <c r="B562" s="208" t="str">
        <f t="shared" si="25"/>
        <v/>
      </c>
      <c r="C562" s="104"/>
      <c r="D562" s="96"/>
      <c r="E562" s="96"/>
      <c r="F562" s="96"/>
      <c r="G562" s="96"/>
      <c r="H562" s="96"/>
      <c r="I562" s="96"/>
      <c r="J562" s="96"/>
      <c r="K562" s="96"/>
      <c r="L562" s="50"/>
      <c r="M562" s="96"/>
      <c r="N562" s="111"/>
      <c r="O562" s="96"/>
      <c r="P562" s="111"/>
      <c r="Q562" s="111"/>
      <c r="R562" s="111"/>
      <c r="S562" s="85" t="str">
        <f t="shared" si="24"/>
        <v/>
      </c>
      <c r="T562" s="79" t="str">
        <f t="shared" si="26"/>
        <v/>
      </c>
    </row>
    <row r="563" spans="1:20" ht="21" customHeight="1" x14ac:dyDescent="0.2">
      <c r="A563" s="95"/>
      <c r="B563" s="208" t="str">
        <f t="shared" si="25"/>
        <v/>
      </c>
      <c r="C563" s="104"/>
      <c r="D563" s="96"/>
      <c r="E563" s="96"/>
      <c r="F563" s="96"/>
      <c r="G563" s="96"/>
      <c r="H563" s="96"/>
      <c r="I563" s="96"/>
      <c r="J563" s="96"/>
      <c r="K563" s="96"/>
      <c r="L563" s="50"/>
      <c r="M563" s="96"/>
      <c r="N563" s="111"/>
      <c r="O563" s="96"/>
      <c r="P563" s="111"/>
      <c r="Q563" s="111"/>
      <c r="R563" s="111"/>
      <c r="S563" s="85" t="str">
        <f t="shared" si="24"/>
        <v/>
      </c>
      <c r="T563" s="79" t="str">
        <f t="shared" si="26"/>
        <v/>
      </c>
    </row>
    <row r="564" spans="1:20" ht="21" customHeight="1" x14ac:dyDescent="0.2">
      <c r="A564" s="95"/>
      <c r="B564" s="208" t="str">
        <f t="shared" si="25"/>
        <v/>
      </c>
      <c r="C564" s="104"/>
      <c r="D564" s="96"/>
      <c r="E564" s="96"/>
      <c r="F564" s="96"/>
      <c r="G564" s="96"/>
      <c r="H564" s="96"/>
      <c r="I564" s="96"/>
      <c r="J564" s="96"/>
      <c r="K564" s="96"/>
      <c r="L564" s="50"/>
      <c r="M564" s="96"/>
      <c r="N564" s="111"/>
      <c r="O564" s="96"/>
      <c r="P564" s="111"/>
      <c r="Q564" s="111"/>
      <c r="R564" s="111"/>
      <c r="S564" s="85" t="str">
        <f t="shared" si="24"/>
        <v/>
      </c>
      <c r="T564" s="79" t="str">
        <f t="shared" si="26"/>
        <v/>
      </c>
    </row>
    <row r="565" spans="1:20" ht="21" customHeight="1" x14ac:dyDescent="0.2">
      <c r="A565" s="95"/>
      <c r="B565" s="208" t="str">
        <f t="shared" si="25"/>
        <v/>
      </c>
      <c r="C565" s="104"/>
      <c r="D565" s="96"/>
      <c r="E565" s="96"/>
      <c r="F565" s="96"/>
      <c r="G565" s="96"/>
      <c r="H565" s="96"/>
      <c r="I565" s="96"/>
      <c r="J565" s="96"/>
      <c r="K565" s="96"/>
      <c r="L565" s="50"/>
      <c r="M565" s="96"/>
      <c r="N565" s="111"/>
      <c r="O565" s="96"/>
      <c r="P565" s="111"/>
      <c r="Q565" s="111"/>
      <c r="R565" s="111"/>
      <c r="S565" s="85" t="str">
        <f t="shared" si="24"/>
        <v/>
      </c>
      <c r="T565" s="79" t="str">
        <f t="shared" si="26"/>
        <v/>
      </c>
    </row>
    <row r="566" spans="1:20" ht="21" customHeight="1" x14ac:dyDescent="0.2">
      <c r="A566" s="95"/>
      <c r="B566" s="208" t="str">
        <f t="shared" si="25"/>
        <v/>
      </c>
      <c r="C566" s="104"/>
      <c r="D566" s="96"/>
      <c r="E566" s="96"/>
      <c r="F566" s="96"/>
      <c r="G566" s="96"/>
      <c r="H566" s="96"/>
      <c r="I566" s="96"/>
      <c r="J566" s="96"/>
      <c r="K566" s="96"/>
      <c r="L566" s="50"/>
      <c r="M566" s="96"/>
      <c r="N566" s="111"/>
      <c r="O566" s="96"/>
      <c r="P566" s="111"/>
      <c r="Q566" s="111"/>
      <c r="R566" s="111"/>
      <c r="S566" s="85" t="str">
        <f t="shared" si="24"/>
        <v/>
      </c>
      <c r="T566" s="79" t="str">
        <f t="shared" si="26"/>
        <v/>
      </c>
    </row>
    <row r="567" spans="1:20" ht="21" customHeight="1" x14ac:dyDescent="0.2">
      <c r="A567" s="95"/>
      <c r="B567" s="208" t="str">
        <f t="shared" si="25"/>
        <v/>
      </c>
      <c r="C567" s="104"/>
      <c r="D567" s="96"/>
      <c r="E567" s="96"/>
      <c r="F567" s="96"/>
      <c r="G567" s="96"/>
      <c r="H567" s="96"/>
      <c r="I567" s="96"/>
      <c r="J567" s="96"/>
      <c r="K567" s="96"/>
      <c r="L567" s="50"/>
      <c r="M567" s="96"/>
      <c r="N567" s="111"/>
      <c r="O567" s="96"/>
      <c r="P567" s="111"/>
      <c r="Q567" s="111"/>
      <c r="R567" s="111"/>
      <c r="S567" s="85" t="str">
        <f t="shared" si="24"/>
        <v/>
      </c>
      <c r="T567" s="79" t="str">
        <f t="shared" si="26"/>
        <v/>
      </c>
    </row>
    <row r="568" spans="1:20" ht="21" customHeight="1" x14ac:dyDescent="0.2">
      <c r="A568" s="95"/>
      <c r="B568" s="208" t="str">
        <f t="shared" si="25"/>
        <v/>
      </c>
      <c r="C568" s="104"/>
      <c r="D568" s="96"/>
      <c r="E568" s="96"/>
      <c r="F568" s="96"/>
      <c r="G568" s="96"/>
      <c r="H568" s="96"/>
      <c r="I568" s="96"/>
      <c r="J568" s="96"/>
      <c r="K568" s="96"/>
      <c r="L568" s="50"/>
      <c r="M568" s="96"/>
      <c r="N568" s="111"/>
      <c r="O568" s="96"/>
      <c r="P568" s="111"/>
      <c r="Q568" s="111"/>
      <c r="R568" s="111"/>
      <c r="S568" s="85" t="str">
        <f t="shared" si="24"/>
        <v/>
      </c>
      <c r="T568" s="79" t="str">
        <f t="shared" si="26"/>
        <v/>
      </c>
    </row>
    <row r="569" spans="1:20" ht="21" customHeight="1" x14ac:dyDescent="0.2">
      <c r="A569" s="95"/>
      <c r="B569" s="208" t="str">
        <f t="shared" si="25"/>
        <v/>
      </c>
      <c r="C569" s="104"/>
      <c r="D569" s="96"/>
      <c r="E569" s="96"/>
      <c r="F569" s="96"/>
      <c r="G569" s="96"/>
      <c r="H569" s="96"/>
      <c r="I569" s="96"/>
      <c r="J569" s="96"/>
      <c r="K569" s="96"/>
      <c r="L569" s="50"/>
      <c r="M569" s="96"/>
      <c r="N569" s="111"/>
      <c r="O569" s="96"/>
      <c r="P569" s="111"/>
      <c r="Q569" s="111"/>
      <c r="R569" s="111"/>
      <c r="S569" s="85" t="str">
        <f t="shared" si="24"/>
        <v/>
      </c>
      <c r="T569" s="79" t="str">
        <f t="shared" si="26"/>
        <v/>
      </c>
    </row>
    <row r="570" spans="1:20" ht="21" customHeight="1" x14ac:dyDescent="0.2">
      <c r="A570" s="95"/>
      <c r="B570" s="208" t="str">
        <f t="shared" si="25"/>
        <v/>
      </c>
      <c r="C570" s="104"/>
      <c r="D570" s="96"/>
      <c r="E570" s="96"/>
      <c r="F570" s="96"/>
      <c r="G570" s="96"/>
      <c r="H570" s="96"/>
      <c r="I570" s="96"/>
      <c r="J570" s="96"/>
      <c r="K570" s="96"/>
      <c r="L570" s="50"/>
      <c r="M570" s="96"/>
      <c r="N570" s="111"/>
      <c r="O570" s="96"/>
      <c r="P570" s="111"/>
      <c r="Q570" s="111"/>
      <c r="R570" s="111"/>
      <c r="S570" s="85" t="str">
        <f t="shared" si="24"/>
        <v/>
      </c>
      <c r="T570" s="79" t="str">
        <f t="shared" si="26"/>
        <v/>
      </c>
    </row>
    <row r="571" spans="1:20" ht="21" customHeight="1" x14ac:dyDescent="0.2">
      <c r="A571" s="95"/>
      <c r="B571" s="208" t="str">
        <f t="shared" si="25"/>
        <v/>
      </c>
      <c r="C571" s="104"/>
      <c r="D571" s="96"/>
      <c r="E571" s="96"/>
      <c r="F571" s="96"/>
      <c r="G571" s="96"/>
      <c r="H571" s="96"/>
      <c r="I571" s="96"/>
      <c r="J571" s="96"/>
      <c r="K571" s="96"/>
      <c r="L571" s="50"/>
      <c r="M571" s="96"/>
      <c r="N571" s="111"/>
      <c r="O571" s="96"/>
      <c r="P571" s="111"/>
      <c r="Q571" s="111"/>
      <c r="R571" s="111"/>
      <c r="S571" s="85" t="str">
        <f t="shared" si="24"/>
        <v/>
      </c>
      <c r="T571" s="79" t="str">
        <f t="shared" si="26"/>
        <v/>
      </c>
    </row>
    <row r="572" spans="1:20" ht="21" customHeight="1" x14ac:dyDescent="0.2">
      <c r="A572" s="95"/>
      <c r="B572" s="208" t="str">
        <f t="shared" si="25"/>
        <v/>
      </c>
      <c r="C572" s="104"/>
      <c r="D572" s="96"/>
      <c r="E572" s="96"/>
      <c r="F572" s="96"/>
      <c r="G572" s="96"/>
      <c r="H572" s="96"/>
      <c r="I572" s="96"/>
      <c r="J572" s="96"/>
      <c r="K572" s="96"/>
      <c r="L572" s="50"/>
      <c r="M572" s="96"/>
      <c r="N572" s="111"/>
      <c r="O572" s="96"/>
      <c r="P572" s="111"/>
      <c r="Q572" s="111"/>
      <c r="R572" s="111"/>
      <c r="S572" s="85" t="str">
        <f t="shared" si="24"/>
        <v/>
      </c>
      <c r="T572" s="79" t="str">
        <f t="shared" si="26"/>
        <v/>
      </c>
    </row>
    <row r="573" spans="1:20" ht="21" customHeight="1" x14ac:dyDescent="0.2">
      <c r="A573" s="95"/>
      <c r="B573" s="208" t="str">
        <f t="shared" si="25"/>
        <v/>
      </c>
      <c r="C573" s="104"/>
      <c r="D573" s="96"/>
      <c r="E573" s="96"/>
      <c r="F573" s="96"/>
      <c r="G573" s="96"/>
      <c r="H573" s="96"/>
      <c r="I573" s="96"/>
      <c r="J573" s="96"/>
      <c r="K573" s="96"/>
      <c r="L573" s="50"/>
      <c r="M573" s="96"/>
      <c r="N573" s="111"/>
      <c r="O573" s="96"/>
      <c r="P573" s="111"/>
      <c r="Q573" s="111"/>
      <c r="R573" s="111"/>
      <c r="S573" s="85" t="str">
        <f t="shared" si="24"/>
        <v/>
      </c>
      <c r="T573" s="79" t="str">
        <f t="shared" si="26"/>
        <v/>
      </c>
    </row>
    <row r="574" spans="1:20" ht="21" customHeight="1" x14ac:dyDescent="0.2">
      <c r="A574" s="95"/>
      <c r="B574" s="208" t="str">
        <f t="shared" si="25"/>
        <v/>
      </c>
      <c r="C574" s="104"/>
      <c r="D574" s="96"/>
      <c r="E574" s="96"/>
      <c r="F574" s="96"/>
      <c r="G574" s="96"/>
      <c r="H574" s="96"/>
      <c r="I574" s="96"/>
      <c r="J574" s="96"/>
      <c r="K574" s="96"/>
      <c r="L574" s="50"/>
      <c r="M574" s="96"/>
      <c r="N574" s="111"/>
      <c r="O574" s="96"/>
      <c r="P574" s="111"/>
      <c r="Q574" s="111"/>
      <c r="R574" s="111"/>
      <c r="S574" s="85" t="str">
        <f t="shared" si="24"/>
        <v/>
      </c>
      <c r="T574" s="79" t="str">
        <f t="shared" si="26"/>
        <v/>
      </c>
    </row>
    <row r="575" spans="1:20" ht="21" customHeight="1" x14ac:dyDescent="0.2">
      <c r="A575" s="95"/>
      <c r="B575" s="208" t="str">
        <f t="shared" si="25"/>
        <v/>
      </c>
      <c r="C575" s="104"/>
      <c r="D575" s="96"/>
      <c r="E575" s="96"/>
      <c r="F575" s="96"/>
      <c r="G575" s="96"/>
      <c r="H575" s="96"/>
      <c r="I575" s="96"/>
      <c r="J575" s="96"/>
      <c r="K575" s="96"/>
      <c r="L575" s="50"/>
      <c r="M575" s="96"/>
      <c r="N575" s="111"/>
      <c r="O575" s="96"/>
      <c r="P575" s="111"/>
      <c r="Q575" s="111"/>
      <c r="R575" s="111"/>
      <c r="S575" s="85" t="str">
        <f t="shared" si="24"/>
        <v/>
      </c>
      <c r="T575" s="79" t="str">
        <f t="shared" si="26"/>
        <v/>
      </c>
    </row>
    <row r="576" spans="1:20" ht="21" customHeight="1" x14ac:dyDescent="0.2">
      <c r="A576" s="95"/>
      <c r="B576" s="208" t="str">
        <f t="shared" si="25"/>
        <v/>
      </c>
      <c r="C576" s="104"/>
      <c r="D576" s="96"/>
      <c r="E576" s="96"/>
      <c r="F576" s="96"/>
      <c r="G576" s="96"/>
      <c r="H576" s="96"/>
      <c r="I576" s="96"/>
      <c r="J576" s="96"/>
      <c r="K576" s="96"/>
      <c r="L576" s="50"/>
      <c r="M576" s="96"/>
      <c r="N576" s="111"/>
      <c r="O576" s="96"/>
      <c r="P576" s="111"/>
      <c r="Q576" s="111"/>
      <c r="R576" s="111"/>
      <c r="S576" s="85" t="str">
        <f t="shared" si="24"/>
        <v/>
      </c>
      <c r="T576" s="79" t="str">
        <f t="shared" si="26"/>
        <v/>
      </c>
    </row>
    <row r="577" spans="1:20" ht="21" customHeight="1" x14ac:dyDescent="0.2">
      <c r="A577" s="95"/>
      <c r="B577" s="208" t="str">
        <f t="shared" si="25"/>
        <v/>
      </c>
      <c r="C577" s="104"/>
      <c r="D577" s="96"/>
      <c r="E577" s="96"/>
      <c r="F577" s="96"/>
      <c r="G577" s="96"/>
      <c r="H577" s="96"/>
      <c r="I577" s="96"/>
      <c r="J577" s="96"/>
      <c r="K577" s="96"/>
      <c r="L577" s="50"/>
      <c r="M577" s="96"/>
      <c r="N577" s="111"/>
      <c r="O577" s="96"/>
      <c r="P577" s="111"/>
      <c r="Q577" s="111"/>
      <c r="R577" s="111"/>
      <c r="S577" s="85" t="str">
        <f t="shared" si="24"/>
        <v/>
      </c>
      <c r="T577" s="79" t="str">
        <f t="shared" si="26"/>
        <v/>
      </c>
    </row>
    <row r="578" spans="1:20" ht="21" customHeight="1" x14ac:dyDescent="0.2">
      <c r="A578" s="95"/>
      <c r="B578" s="208" t="str">
        <f t="shared" si="25"/>
        <v/>
      </c>
      <c r="C578" s="104"/>
      <c r="D578" s="96"/>
      <c r="E578" s="96"/>
      <c r="F578" s="96"/>
      <c r="G578" s="96"/>
      <c r="H578" s="96"/>
      <c r="I578" s="96"/>
      <c r="J578" s="96"/>
      <c r="K578" s="96"/>
      <c r="L578" s="50"/>
      <c r="M578" s="96"/>
      <c r="N578" s="111"/>
      <c r="O578" s="96"/>
      <c r="P578" s="111"/>
      <c r="Q578" s="111"/>
      <c r="R578" s="111"/>
      <c r="S578" s="85" t="str">
        <f t="shared" si="24"/>
        <v/>
      </c>
      <c r="T578" s="79" t="str">
        <f t="shared" si="26"/>
        <v/>
      </c>
    </row>
    <row r="579" spans="1:20" ht="21" customHeight="1" x14ac:dyDescent="0.2">
      <c r="A579" s="95"/>
      <c r="B579" s="208" t="str">
        <f t="shared" si="25"/>
        <v/>
      </c>
      <c r="C579" s="104"/>
      <c r="D579" s="96"/>
      <c r="E579" s="96"/>
      <c r="F579" s="96"/>
      <c r="G579" s="96"/>
      <c r="H579" s="96"/>
      <c r="I579" s="96"/>
      <c r="J579" s="96"/>
      <c r="K579" s="96"/>
      <c r="L579" s="50"/>
      <c r="M579" s="96"/>
      <c r="N579" s="111"/>
      <c r="O579" s="96"/>
      <c r="P579" s="111"/>
      <c r="Q579" s="111"/>
      <c r="R579" s="111"/>
      <c r="S579" s="85" t="str">
        <f t="shared" si="24"/>
        <v/>
      </c>
      <c r="T579" s="79" t="str">
        <f t="shared" si="26"/>
        <v/>
      </c>
    </row>
    <row r="580" spans="1:20" ht="21" customHeight="1" x14ac:dyDescent="0.2">
      <c r="A580" s="95"/>
      <c r="B580" s="208" t="str">
        <f t="shared" si="25"/>
        <v/>
      </c>
      <c r="C580" s="104"/>
      <c r="D580" s="96"/>
      <c r="E580" s="96"/>
      <c r="F580" s="96"/>
      <c r="G580" s="96"/>
      <c r="H580" s="96"/>
      <c r="I580" s="96"/>
      <c r="J580" s="96"/>
      <c r="K580" s="96"/>
      <c r="L580" s="50"/>
      <c r="M580" s="96"/>
      <c r="N580" s="111"/>
      <c r="O580" s="96"/>
      <c r="P580" s="111"/>
      <c r="Q580" s="111"/>
      <c r="R580" s="111"/>
      <c r="S580" s="85" t="str">
        <f t="shared" si="24"/>
        <v/>
      </c>
      <c r="T580" s="79" t="str">
        <f t="shared" si="26"/>
        <v/>
      </c>
    </row>
    <row r="581" spans="1:20" ht="21" customHeight="1" x14ac:dyDescent="0.2">
      <c r="A581" s="95"/>
      <c r="B581" s="208" t="str">
        <f t="shared" si="25"/>
        <v/>
      </c>
      <c r="C581" s="104"/>
      <c r="D581" s="96"/>
      <c r="E581" s="96"/>
      <c r="F581" s="96"/>
      <c r="G581" s="96"/>
      <c r="H581" s="96"/>
      <c r="I581" s="96"/>
      <c r="J581" s="96"/>
      <c r="K581" s="96"/>
      <c r="L581" s="50"/>
      <c r="M581" s="96"/>
      <c r="N581" s="111"/>
      <c r="O581" s="96"/>
      <c r="P581" s="111"/>
      <c r="Q581" s="111"/>
      <c r="R581" s="111"/>
      <c r="S581" s="85" t="str">
        <f t="shared" si="24"/>
        <v/>
      </c>
      <c r="T581" s="79" t="str">
        <f t="shared" si="26"/>
        <v/>
      </c>
    </row>
    <row r="582" spans="1:20" ht="21" customHeight="1" x14ac:dyDescent="0.2">
      <c r="A582" s="95"/>
      <c r="B582" s="208" t="str">
        <f t="shared" si="25"/>
        <v/>
      </c>
      <c r="C582" s="104"/>
      <c r="D582" s="96"/>
      <c r="E582" s="96"/>
      <c r="F582" s="96"/>
      <c r="G582" s="96"/>
      <c r="H582" s="96"/>
      <c r="I582" s="96"/>
      <c r="J582" s="96"/>
      <c r="K582" s="96"/>
      <c r="L582" s="50"/>
      <c r="M582" s="96"/>
      <c r="N582" s="111"/>
      <c r="O582" s="96"/>
      <c r="P582" s="111"/>
      <c r="Q582" s="111"/>
      <c r="R582" s="111"/>
      <c r="S582" s="85" t="str">
        <f t="shared" si="24"/>
        <v/>
      </c>
      <c r="T582" s="79" t="str">
        <f t="shared" si="26"/>
        <v/>
      </c>
    </row>
    <row r="583" spans="1:20" ht="21" customHeight="1" x14ac:dyDescent="0.2">
      <c r="A583" s="95"/>
      <c r="B583" s="208" t="str">
        <f t="shared" si="25"/>
        <v/>
      </c>
      <c r="C583" s="104"/>
      <c r="D583" s="96"/>
      <c r="E583" s="96"/>
      <c r="F583" s="96"/>
      <c r="G583" s="96"/>
      <c r="H583" s="96"/>
      <c r="I583" s="96"/>
      <c r="J583" s="96"/>
      <c r="K583" s="96"/>
      <c r="L583" s="50"/>
      <c r="M583" s="96"/>
      <c r="N583" s="111"/>
      <c r="O583" s="96"/>
      <c r="P583" s="111"/>
      <c r="Q583" s="111"/>
      <c r="R583" s="111"/>
      <c r="S583" s="85" t="str">
        <f t="shared" si="24"/>
        <v/>
      </c>
      <c r="T583" s="79" t="str">
        <f t="shared" si="26"/>
        <v/>
      </c>
    </row>
    <row r="584" spans="1:20" ht="21" customHeight="1" x14ac:dyDescent="0.2">
      <c r="A584" s="95"/>
      <c r="B584" s="208" t="str">
        <f t="shared" si="25"/>
        <v/>
      </c>
      <c r="C584" s="104"/>
      <c r="D584" s="96"/>
      <c r="E584" s="96"/>
      <c r="F584" s="96"/>
      <c r="G584" s="96"/>
      <c r="H584" s="96"/>
      <c r="I584" s="96"/>
      <c r="J584" s="96"/>
      <c r="K584" s="96"/>
      <c r="L584" s="50"/>
      <c r="M584" s="96"/>
      <c r="N584" s="111"/>
      <c r="O584" s="96"/>
      <c r="P584" s="111"/>
      <c r="Q584" s="111"/>
      <c r="R584" s="111"/>
      <c r="S584" s="85" t="str">
        <f t="shared" si="24"/>
        <v/>
      </c>
      <c r="T584" s="79" t="str">
        <f t="shared" si="26"/>
        <v/>
      </c>
    </row>
    <row r="585" spans="1:20" ht="21" customHeight="1" x14ac:dyDescent="0.2">
      <c r="A585" s="95"/>
      <c r="B585" s="208" t="str">
        <f t="shared" si="25"/>
        <v/>
      </c>
      <c r="C585" s="104"/>
      <c r="D585" s="96"/>
      <c r="E585" s="96"/>
      <c r="F585" s="96"/>
      <c r="G585" s="96"/>
      <c r="H585" s="96"/>
      <c r="I585" s="96"/>
      <c r="J585" s="96"/>
      <c r="K585" s="96"/>
      <c r="L585" s="50"/>
      <c r="M585" s="96"/>
      <c r="N585" s="111"/>
      <c r="O585" s="96"/>
      <c r="P585" s="111"/>
      <c r="Q585" s="111"/>
      <c r="R585" s="111"/>
      <c r="S585" s="85" t="str">
        <f t="shared" si="24"/>
        <v/>
      </c>
      <c r="T585" s="79" t="str">
        <f t="shared" si="26"/>
        <v/>
      </c>
    </row>
    <row r="586" spans="1:20" ht="21" customHeight="1" x14ac:dyDescent="0.2">
      <c r="A586" s="95"/>
      <c r="B586" s="208" t="str">
        <f t="shared" si="25"/>
        <v/>
      </c>
      <c r="C586" s="104"/>
      <c r="D586" s="96"/>
      <c r="E586" s="96"/>
      <c r="F586" s="96"/>
      <c r="G586" s="96"/>
      <c r="H586" s="96"/>
      <c r="I586" s="96"/>
      <c r="J586" s="96"/>
      <c r="K586" s="96"/>
      <c r="L586" s="50"/>
      <c r="M586" s="96"/>
      <c r="N586" s="111"/>
      <c r="O586" s="96"/>
      <c r="P586" s="111"/>
      <c r="Q586" s="111"/>
      <c r="R586" s="111"/>
      <c r="S586" s="85" t="str">
        <f t="shared" si="24"/>
        <v/>
      </c>
      <c r="T586" s="79" t="str">
        <f t="shared" si="26"/>
        <v/>
      </c>
    </row>
    <row r="587" spans="1:20" ht="21" customHeight="1" x14ac:dyDescent="0.2">
      <c r="A587" s="95"/>
      <c r="B587" s="208" t="str">
        <f t="shared" si="25"/>
        <v/>
      </c>
      <c r="C587" s="104"/>
      <c r="D587" s="96"/>
      <c r="E587" s="96"/>
      <c r="F587" s="96"/>
      <c r="G587" s="96"/>
      <c r="H587" s="96"/>
      <c r="I587" s="96"/>
      <c r="J587" s="96"/>
      <c r="K587" s="96"/>
      <c r="L587" s="50"/>
      <c r="M587" s="96"/>
      <c r="N587" s="111"/>
      <c r="O587" s="96"/>
      <c r="P587" s="111"/>
      <c r="Q587" s="111"/>
      <c r="R587" s="111"/>
      <c r="S587" s="85" t="str">
        <f t="shared" si="24"/>
        <v/>
      </c>
      <c r="T587" s="79" t="str">
        <f t="shared" si="26"/>
        <v/>
      </c>
    </row>
    <row r="588" spans="1:20" ht="21" customHeight="1" x14ac:dyDescent="0.2">
      <c r="A588" s="95"/>
      <c r="B588" s="208" t="str">
        <f t="shared" si="25"/>
        <v/>
      </c>
      <c r="C588" s="104"/>
      <c r="D588" s="96"/>
      <c r="E588" s="96"/>
      <c r="F588" s="96"/>
      <c r="G588" s="96"/>
      <c r="H588" s="96"/>
      <c r="I588" s="96"/>
      <c r="J588" s="96"/>
      <c r="K588" s="96"/>
      <c r="L588" s="50"/>
      <c r="M588" s="96"/>
      <c r="N588" s="111"/>
      <c r="O588" s="96"/>
      <c r="P588" s="111"/>
      <c r="Q588" s="111"/>
      <c r="R588" s="111"/>
      <c r="S588" s="85" t="str">
        <f t="shared" ref="S588:S651" si="27">IF(T588&lt;&gt;"","Erreur","")</f>
        <v/>
      </c>
      <c r="T588" s="79" t="str">
        <f t="shared" si="26"/>
        <v/>
      </c>
    </row>
    <row r="589" spans="1:20" ht="21" customHeight="1" x14ac:dyDescent="0.2">
      <c r="A589" s="95"/>
      <c r="B589" s="208" t="str">
        <f t="shared" ref="B589:B652" si="28">IF(COUNTA(C589:R589)&gt;0,B588+1,"")</f>
        <v/>
      </c>
      <c r="C589" s="104"/>
      <c r="D589" s="96"/>
      <c r="E589" s="96"/>
      <c r="F589" s="96"/>
      <c r="G589" s="96"/>
      <c r="H589" s="96"/>
      <c r="I589" s="96"/>
      <c r="J589" s="96"/>
      <c r="K589" s="96"/>
      <c r="L589" s="50"/>
      <c r="M589" s="96"/>
      <c r="N589" s="111"/>
      <c r="O589" s="96"/>
      <c r="P589" s="111"/>
      <c r="Q589" s="111"/>
      <c r="R589" s="111"/>
      <c r="S589" s="85" t="str">
        <f t="shared" si="27"/>
        <v/>
      </c>
      <c r="T589" s="79" t="str">
        <f t="shared" ref="T589:T652" si="29">IF(AND(B589&lt;&gt;"",OR(C589="",D589="",E589="",F589="",G589="",H589="",I589="",J589="",K589="",M589="")),"Veuillez compléter les informations d'identification du produit.","")</f>
        <v/>
      </c>
    </row>
    <row r="590" spans="1:20" ht="21" customHeight="1" x14ac:dyDescent="0.2">
      <c r="A590" s="95"/>
      <c r="B590" s="208" t="str">
        <f t="shared" si="28"/>
        <v/>
      </c>
      <c r="C590" s="104"/>
      <c r="D590" s="96"/>
      <c r="E590" s="96"/>
      <c r="F590" s="96"/>
      <c r="G590" s="96"/>
      <c r="H590" s="96"/>
      <c r="I590" s="96"/>
      <c r="J590" s="96"/>
      <c r="K590" s="96"/>
      <c r="L590" s="50"/>
      <c r="M590" s="96"/>
      <c r="N590" s="111"/>
      <c r="O590" s="96"/>
      <c r="P590" s="111"/>
      <c r="Q590" s="111"/>
      <c r="R590" s="111"/>
      <c r="S590" s="85" t="str">
        <f t="shared" si="27"/>
        <v/>
      </c>
      <c r="T590" s="79" t="str">
        <f t="shared" si="29"/>
        <v/>
      </c>
    </row>
    <row r="591" spans="1:20" ht="21" customHeight="1" x14ac:dyDescent="0.2">
      <c r="A591" s="95"/>
      <c r="B591" s="208" t="str">
        <f t="shared" si="28"/>
        <v/>
      </c>
      <c r="C591" s="104"/>
      <c r="D591" s="96"/>
      <c r="E591" s="96"/>
      <c r="F591" s="96"/>
      <c r="G591" s="96"/>
      <c r="H591" s="96"/>
      <c r="I591" s="96"/>
      <c r="J591" s="96"/>
      <c r="K591" s="96"/>
      <c r="L591" s="50"/>
      <c r="M591" s="96"/>
      <c r="N591" s="111"/>
      <c r="O591" s="96"/>
      <c r="P591" s="111"/>
      <c r="Q591" s="111"/>
      <c r="R591" s="111"/>
      <c r="S591" s="85" t="str">
        <f t="shared" si="27"/>
        <v/>
      </c>
      <c r="T591" s="79" t="str">
        <f t="shared" si="29"/>
        <v/>
      </c>
    </row>
    <row r="592" spans="1:20" ht="21" customHeight="1" x14ac:dyDescent="0.2">
      <c r="A592" s="95"/>
      <c r="B592" s="208" t="str">
        <f t="shared" si="28"/>
        <v/>
      </c>
      <c r="C592" s="104"/>
      <c r="D592" s="96"/>
      <c r="E592" s="96"/>
      <c r="F592" s="96"/>
      <c r="G592" s="96"/>
      <c r="H592" s="96"/>
      <c r="I592" s="96"/>
      <c r="J592" s="96"/>
      <c r="K592" s="96"/>
      <c r="L592" s="50"/>
      <c r="M592" s="96"/>
      <c r="N592" s="111"/>
      <c r="O592" s="96"/>
      <c r="P592" s="111"/>
      <c r="Q592" s="111"/>
      <c r="R592" s="111"/>
      <c r="S592" s="85" t="str">
        <f t="shared" si="27"/>
        <v/>
      </c>
      <c r="T592" s="79" t="str">
        <f t="shared" si="29"/>
        <v/>
      </c>
    </row>
    <row r="593" spans="1:20" ht="21" customHeight="1" x14ac:dyDescent="0.2">
      <c r="A593" s="95"/>
      <c r="B593" s="208" t="str">
        <f t="shared" si="28"/>
        <v/>
      </c>
      <c r="C593" s="104"/>
      <c r="D593" s="96"/>
      <c r="E593" s="96"/>
      <c r="F593" s="96"/>
      <c r="G593" s="96"/>
      <c r="H593" s="96"/>
      <c r="I593" s="96"/>
      <c r="J593" s="96"/>
      <c r="K593" s="96"/>
      <c r="L593" s="50"/>
      <c r="M593" s="96"/>
      <c r="N593" s="111"/>
      <c r="O593" s="96"/>
      <c r="P593" s="111"/>
      <c r="Q593" s="111"/>
      <c r="R593" s="111"/>
      <c r="S593" s="85" t="str">
        <f t="shared" si="27"/>
        <v/>
      </c>
      <c r="T593" s="79" t="str">
        <f t="shared" si="29"/>
        <v/>
      </c>
    </row>
    <row r="594" spans="1:20" ht="21" customHeight="1" x14ac:dyDescent="0.2">
      <c r="A594" s="95"/>
      <c r="B594" s="208" t="str">
        <f t="shared" si="28"/>
        <v/>
      </c>
      <c r="C594" s="104"/>
      <c r="D594" s="96"/>
      <c r="E594" s="96"/>
      <c r="F594" s="96"/>
      <c r="G594" s="96"/>
      <c r="H594" s="96"/>
      <c r="I594" s="96"/>
      <c r="J594" s="96"/>
      <c r="K594" s="96"/>
      <c r="L594" s="50"/>
      <c r="M594" s="96"/>
      <c r="N594" s="111"/>
      <c r="O594" s="96"/>
      <c r="P594" s="111"/>
      <c r="Q594" s="111"/>
      <c r="R594" s="111"/>
      <c r="S594" s="85" t="str">
        <f t="shared" si="27"/>
        <v/>
      </c>
      <c r="T594" s="79" t="str">
        <f t="shared" si="29"/>
        <v/>
      </c>
    </row>
    <row r="595" spans="1:20" ht="21" customHeight="1" x14ac:dyDescent="0.2">
      <c r="A595" s="95"/>
      <c r="B595" s="208" t="str">
        <f t="shared" si="28"/>
        <v/>
      </c>
      <c r="C595" s="104"/>
      <c r="D595" s="96"/>
      <c r="E595" s="96"/>
      <c r="F595" s="96"/>
      <c r="G595" s="96"/>
      <c r="H595" s="96"/>
      <c r="I595" s="96"/>
      <c r="J595" s="96"/>
      <c r="K595" s="96"/>
      <c r="L595" s="50"/>
      <c r="M595" s="96"/>
      <c r="N595" s="111"/>
      <c r="O595" s="96"/>
      <c r="P595" s="111"/>
      <c r="Q595" s="111"/>
      <c r="R595" s="111"/>
      <c r="S595" s="85" t="str">
        <f t="shared" si="27"/>
        <v/>
      </c>
      <c r="T595" s="79" t="str">
        <f t="shared" si="29"/>
        <v/>
      </c>
    </row>
    <row r="596" spans="1:20" ht="21" customHeight="1" x14ac:dyDescent="0.2">
      <c r="A596" s="95"/>
      <c r="B596" s="208" t="str">
        <f t="shared" si="28"/>
        <v/>
      </c>
      <c r="C596" s="104"/>
      <c r="D596" s="96"/>
      <c r="E596" s="96"/>
      <c r="F596" s="96"/>
      <c r="G596" s="96"/>
      <c r="H596" s="96"/>
      <c r="I596" s="96"/>
      <c r="J596" s="96"/>
      <c r="K596" s="96"/>
      <c r="L596" s="50"/>
      <c r="M596" s="96"/>
      <c r="N596" s="111"/>
      <c r="O596" s="96"/>
      <c r="P596" s="111"/>
      <c r="Q596" s="111"/>
      <c r="R596" s="111"/>
      <c r="S596" s="85" t="str">
        <f t="shared" si="27"/>
        <v/>
      </c>
      <c r="T596" s="79" t="str">
        <f t="shared" si="29"/>
        <v/>
      </c>
    </row>
    <row r="597" spans="1:20" ht="21" customHeight="1" x14ac:dyDescent="0.2">
      <c r="A597" s="95"/>
      <c r="B597" s="208" t="str">
        <f t="shared" si="28"/>
        <v/>
      </c>
      <c r="C597" s="104"/>
      <c r="D597" s="96"/>
      <c r="E597" s="96"/>
      <c r="F597" s="96"/>
      <c r="G597" s="96"/>
      <c r="H597" s="96"/>
      <c r="I597" s="96"/>
      <c r="J597" s="96"/>
      <c r="K597" s="96"/>
      <c r="L597" s="50"/>
      <c r="M597" s="96"/>
      <c r="N597" s="111"/>
      <c r="O597" s="96"/>
      <c r="P597" s="111"/>
      <c r="Q597" s="111"/>
      <c r="R597" s="111"/>
      <c r="S597" s="85" t="str">
        <f t="shared" si="27"/>
        <v/>
      </c>
      <c r="T597" s="79" t="str">
        <f t="shared" si="29"/>
        <v/>
      </c>
    </row>
    <row r="598" spans="1:20" ht="21" customHeight="1" x14ac:dyDescent="0.2">
      <c r="A598" s="95"/>
      <c r="B598" s="208" t="str">
        <f t="shared" si="28"/>
        <v/>
      </c>
      <c r="C598" s="104"/>
      <c r="D598" s="96"/>
      <c r="E598" s="96"/>
      <c r="F598" s="96"/>
      <c r="G598" s="96"/>
      <c r="H598" s="96"/>
      <c r="I598" s="96"/>
      <c r="J598" s="96"/>
      <c r="K598" s="96"/>
      <c r="L598" s="50"/>
      <c r="M598" s="96"/>
      <c r="N598" s="111"/>
      <c r="O598" s="96"/>
      <c r="P598" s="111"/>
      <c r="Q598" s="111"/>
      <c r="R598" s="111"/>
      <c r="S598" s="85" t="str">
        <f t="shared" si="27"/>
        <v/>
      </c>
      <c r="T598" s="79" t="str">
        <f t="shared" si="29"/>
        <v/>
      </c>
    </row>
    <row r="599" spans="1:20" ht="21" customHeight="1" x14ac:dyDescent="0.2">
      <c r="A599" s="95"/>
      <c r="B599" s="208" t="str">
        <f t="shared" si="28"/>
        <v/>
      </c>
      <c r="C599" s="104"/>
      <c r="D599" s="96"/>
      <c r="E599" s="96"/>
      <c r="F599" s="96"/>
      <c r="G599" s="96"/>
      <c r="H599" s="96"/>
      <c r="I599" s="96"/>
      <c r="J599" s="96"/>
      <c r="K599" s="96"/>
      <c r="L599" s="50"/>
      <c r="M599" s="96"/>
      <c r="N599" s="111"/>
      <c r="O599" s="96"/>
      <c r="P599" s="111"/>
      <c r="Q599" s="111"/>
      <c r="R599" s="111"/>
      <c r="S599" s="85" t="str">
        <f t="shared" si="27"/>
        <v/>
      </c>
      <c r="T599" s="79" t="str">
        <f t="shared" si="29"/>
        <v/>
      </c>
    </row>
    <row r="600" spans="1:20" ht="21" customHeight="1" x14ac:dyDescent="0.2">
      <c r="A600" s="95"/>
      <c r="B600" s="208" t="str">
        <f t="shared" si="28"/>
        <v/>
      </c>
      <c r="C600" s="104"/>
      <c r="D600" s="96"/>
      <c r="E600" s="96"/>
      <c r="F600" s="96"/>
      <c r="G600" s="96"/>
      <c r="H600" s="96"/>
      <c r="I600" s="96"/>
      <c r="J600" s="96"/>
      <c r="K600" s="96"/>
      <c r="L600" s="50"/>
      <c r="M600" s="96"/>
      <c r="N600" s="111"/>
      <c r="O600" s="96"/>
      <c r="P600" s="111"/>
      <c r="Q600" s="111"/>
      <c r="R600" s="111"/>
      <c r="S600" s="85" t="str">
        <f t="shared" si="27"/>
        <v/>
      </c>
      <c r="T600" s="79" t="str">
        <f t="shared" si="29"/>
        <v/>
      </c>
    </row>
    <row r="601" spans="1:20" ht="21" customHeight="1" x14ac:dyDescent="0.2">
      <c r="A601" s="95"/>
      <c r="B601" s="208" t="str">
        <f t="shared" si="28"/>
        <v/>
      </c>
      <c r="C601" s="104"/>
      <c r="D601" s="96"/>
      <c r="E601" s="96"/>
      <c r="F601" s="96"/>
      <c r="G601" s="96"/>
      <c r="H601" s="96"/>
      <c r="I601" s="96"/>
      <c r="J601" s="96"/>
      <c r="K601" s="96"/>
      <c r="L601" s="50"/>
      <c r="M601" s="96"/>
      <c r="N601" s="111"/>
      <c r="O601" s="96"/>
      <c r="P601" s="111"/>
      <c r="Q601" s="111"/>
      <c r="R601" s="111"/>
      <c r="S601" s="85" t="str">
        <f t="shared" si="27"/>
        <v/>
      </c>
      <c r="T601" s="79" t="str">
        <f t="shared" si="29"/>
        <v/>
      </c>
    </row>
    <row r="602" spans="1:20" ht="21" customHeight="1" x14ac:dyDescent="0.2">
      <c r="A602" s="95"/>
      <c r="B602" s="208" t="str">
        <f t="shared" si="28"/>
        <v/>
      </c>
      <c r="C602" s="104"/>
      <c r="D602" s="96"/>
      <c r="E602" s="96"/>
      <c r="F602" s="96"/>
      <c r="G602" s="96"/>
      <c r="H602" s="96"/>
      <c r="I602" s="96"/>
      <c r="J602" s="96"/>
      <c r="K602" s="96"/>
      <c r="L602" s="50"/>
      <c r="M602" s="96"/>
      <c r="N602" s="111"/>
      <c r="O602" s="96"/>
      <c r="P602" s="111"/>
      <c r="Q602" s="111"/>
      <c r="R602" s="111"/>
      <c r="S602" s="85" t="str">
        <f t="shared" si="27"/>
        <v/>
      </c>
      <c r="T602" s="79" t="str">
        <f t="shared" si="29"/>
        <v/>
      </c>
    </row>
    <row r="603" spans="1:20" ht="21" customHeight="1" x14ac:dyDescent="0.2">
      <c r="A603" s="95"/>
      <c r="B603" s="208" t="str">
        <f t="shared" si="28"/>
        <v/>
      </c>
      <c r="C603" s="104"/>
      <c r="D603" s="96"/>
      <c r="E603" s="96"/>
      <c r="F603" s="96"/>
      <c r="G603" s="96"/>
      <c r="H603" s="96"/>
      <c r="I603" s="96"/>
      <c r="J603" s="96"/>
      <c r="K603" s="96"/>
      <c r="L603" s="50"/>
      <c r="M603" s="96"/>
      <c r="N603" s="111"/>
      <c r="O603" s="96"/>
      <c r="P603" s="111"/>
      <c r="Q603" s="111"/>
      <c r="R603" s="111"/>
      <c r="S603" s="85" t="str">
        <f t="shared" si="27"/>
        <v/>
      </c>
      <c r="T603" s="79" t="str">
        <f t="shared" si="29"/>
        <v/>
      </c>
    </row>
    <row r="604" spans="1:20" ht="21" customHeight="1" x14ac:dyDescent="0.2">
      <c r="A604" s="95"/>
      <c r="B604" s="208" t="str">
        <f t="shared" si="28"/>
        <v/>
      </c>
      <c r="C604" s="104"/>
      <c r="D604" s="96"/>
      <c r="E604" s="96"/>
      <c r="F604" s="96"/>
      <c r="G604" s="96"/>
      <c r="H604" s="96"/>
      <c r="I604" s="96"/>
      <c r="J604" s="96"/>
      <c r="K604" s="96"/>
      <c r="L604" s="50"/>
      <c r="M604" s="96"/>
      <c r="N604" s="111"/>
      <c r="O604" s="96"/>
      <c r="P604" s="111"/>
      <c r="Q604" s="111"/>
      <c r="R604" s="111"/>
      <c r="S604" s="85" t="str">
        <f t="shared" si="27"/>
        <v/>
      </c>
      <c r="T604" s="79" t="str">
        <f t="shared" si="29"/>
        <v/>
      </c>
    </row>
    <row r="605" spans="1:20" ht="21" customHeight="1" x14ac:dyDescent="0.2">
      <c r="A605" s="95"/>
      <c r="B605" s="208" t="str">
        <f t="shared" si="28"/>
        <v/>
      </c>
      <c r="C605" s="104"/>
      <c r="D605" s="96"/>
      <c r="E605" s="96"/>
      <c r="F605" s="96"/>
      <c r="G605" s="96"/>
      <c r="H605" s="96"/>
      <c r="I605" s="96"/>
      <c r="J605" s="96"/>
      <c r="K605" s="96"/>
      <c r="L605" s="50"/>
      <c r="M605" s="96"/>
      <c r="N605" s="111"/>
      <c r="O605" s="96"/>
      <c r="P605" s="111"/>
      <c r="Q605" s="111"/>
      <c r="R605" s="111"/>
      <c r="S605" s="85" t="str">
        <f t="shared" si="27"/>
        <v/>
      </c>
      <c r="T605" s="79" t="str">
        <f t="shared" si="29"/>
        <v/>
      </c>
    </row>
    <row r="606" spans="1:20" ht="21" customHeight="1" x14ac:dyDescent="0.2">
      <c r="A606" s="95"/>
      <c r="B606" s="208" t="str">
        <f t="shared" si="28"/>
        <v/>
      </c>
      <c r="C606" s="104"/>
      <c r="D606" s="96"/>
      <c r="E606" s="96"/>
      <c r="F606" s="96"/>
      <c r="G606" s="96"/>
      <c r="H606" s="96"/>
      <c r="I606" s="96"/>
      <c r="J606" s="96"/>
      <c r="K606" s="96"/>
      <c r="L606" s="50"/>
      <c r="M606" s="96"/>
      <c r="N606" s="111"/>
      <c r="O606" s="96"/>
      <c r="P606" s="111"/>
      <c r="Q606" s="111"/>
      <c r="R606" s="111"/>
      <c r="S606" s="85" t="str">
        <f t="shared" si="27"/>
        <v/>
      </c>
      <c r="T606" s="79" t="str">
        <f t="shared" si="29"/>
        <v/>
      </c>
    </row>
    <row r="607" spans="1:20" ht="21" customHeight="1" x14ac:dyDescent="0.2">
      <c r="A607" s="95"/>
      <c r="B607" s="208" t="str">
        <f t="shared" si="28"/>
        <v/>
      </c>
      <c r="C607" s="104"/>
      <c r="D607" s="96"/>
      <c r="E607" s="96"/>
      <c r="F607" s="96"/>
      <c r="G607" s="96"/>
      <c r="H607" s="96"/>
      <c r="I607" s="96"/>
      <c r="J607" s="96"/>
      <c r="K607" s="96"/>
      <c r="L607" s="50"/>
      <c r="M607" s="96"/>
      <c r="N607" s="111"/>
      <c r="O607" s="96"/>
      <c r="P607" s="111"/>
      <c r="Q607" s="111"/>
      <c r="R607" s="111"/>
      <c r="S607" s="85" t="str">
        <f t="shared" si="27"/>
        <v/>
      </c>
      <c r="T607" s="79" t="str">
        <f t="shared" si="29"/>
        <v/>
      </c>
    </row>
    <row r="608" spans="1:20" ht="21" customHeight="1" x14ac:dyDescent="0.2">
      <c r="A608" s="95"/>
      <c r="B608" s="208" t="str">
        <f t="shared" si="28"/>
        <v/>
      </c>
      <c r="C608" s="104"/>
      <c r="D608" s="96"/>
      <c r="E608" s="96"/>
      <c r="F608" s="96"/>
      <c r="G608" s="96"/>
      <c r="H608" s="96"/>
      <c r="I608" s="96"/>
      <c r="J608" s="96"/>
      <c r="K608" s="96"/>
      <c r="L608" s="50"/>
      <c r="M608" s="96"/>
      <c r="N608" s="111"/>
      <c r="O608" s="96"/>
      <c r="P608" s="111"/>
      <c r="Q608" s="111"/>
      <c r="R608" s="111"/>
      <c r="S608" s="85" t="str">
        <f t="shared" si="27"/>
        <v/>
      </c>
      <c r="T608" s="79" t="str">
        <f t="shared" si="29"/>
        <v/>
      </c>
    </row>
    <row r="609" spans="1:20" ht="21" customHeight="1" x14ac:dyDescent="0.2">
      <c r="A609" s="95"/>
      <c r="B609" s="208" t="str">
        <f t="shared" si="28"/>
        <v/>
      </c>
      <c r="C609" s="104"/>
      <c r="D609" s="96"/>
      <c r="E609" s="96"/>
      <c r="F609" s="96"/>
      <c r="G609" s="96"/>
      <c r="H609" s="96"/>
      <c r="I609" s="96"/>
      <c r="J609" s="96"/>
      <c r="K609" s="96"/>
      <c r="L609" s="50"/>
      <c r="M609" s="96"/>
      <c r="N609" s="111"/>
      <c r="O609" s="96"/>
      <c r="P609" s="111"/>
      <c r="Q609" s="111"/>
      <c r="R609" s="111"/>
      <c r="S609" s="85" t="str">
        <f t="shared" si="27"/>
        <v/>
      </c>
      <c r="T609" s="79" t="str">
        <f t="shared" si="29"/>
        <v/>
      </c>
    </row>
    <row r="610" spans="1:20" ht="21" customHeight="1" x14ac:dyDescent="0.2">
      <c r="A610" s="95"/>
      <c r="B610" s="208" t="str">
        <f t="shared" si="28"/>
        <v/>
      </c>
      <c r="C610" s="104"/>
      <c r="D610" s="96"/>
      <c r="E610" s="96"/>
      <c r="F610" s="96"/>
      <c r="G610" s="96"/>
      <c r="H610" s="96"/>
      <c r="I610" s="96"/>
      <c r="J610" s="96"/>
      <c r="K610" s="96"/>
      <c r="L610" s="50"/>
      <c r="M610" s="96"/>
      <c r="N610" s="111"/>
      <c r="O610" s="96"/>
      <c r="P610" s="111"/>
      <c r="Q610" s="111"/>
      <c r="R610" s="111"/>
      <c r="S610" s="85" t="str">
        <f t="shared" si="27"/>
        <v/>
      </c>
      <c r="T610" s="79" t="str">
        <f t="shared" si="29"/>
        <v/>
      </c>
    </row>
    <row r="611" spans="1:20" ht="21" customHeight="1" x14ac:dyDescent="0.2">
      <c r="A611" s="95"/>
      <c r="B611" s="208" t="str">
        <f t="shared" si="28"/>
        <v/>
      </c>
      <c r="C611" s="104"/>
      <c r="D611" s="96"/>
      <c r="E611" s="96"/>
      <c r="F611" s="96"/>
      <c r="G611" s="96"/>
      <c r="H611" s="96"/>
      <c r="I611" s="96"/>
      <c r="J611" s="96"/>
      <c r="K611" s="96"/>
      <c r="L611" s="50"/>
      <c r="M611" s="96"/>
      <c r="N611" s="111"/>
      <c r="O611" s="96"/>
      <c r="P611" s="111"/>
      <c r="Q611" s="111"/>
      <c r="R611" s="111"/>
      <c r="S611" s="85" t="str">
        <f t="shared" si="27"/>
        <v/>
      </c>
      <c r="T611" s="79" t="str">
        <f t="shared" si="29"/>
        <v/>
      </c>
    </row>
    <row r="612" spans="1:20" ht="21" customHeight="1" x14ac:dyDescent="0.2">
      <c r="A612" s="95"/>
      <c r="B612" s="208" t="str">
        <f t="shared" si="28"/>
        <v/>
      </c>
      <c r="C612" s="104"/>
      <c r="D612" s="96"/>
      <c r="E612" s="96"/>
      <c r="F612" s="96"/>
      <c r="G612" s="96"/>
      <c r="H612" s="96"/>
      <c r="I612" s="96"/>
      <c r="J612" s="96"/>
      <c r="K612" s="96"/>
      <c r="L612" s="50"/>
      <c r="M612" s="96"/>
      <c r="N612" s="111"/>
      <c r="O612" s="96"/>
      <c r="P612" s="111"/>
      <c r="Q612" s="111"/>
      <c r="R612" s="111"/>
      <c r="S612" s="85" t="str">
        <f t="shared" si="27"/>
        <v/>
      </c>
      <c r="T612" s="79" t="str">
        <f t="shared" si="29"/>
        <v/>
      </c>
    </row>
    <row r="613" spans="1:20" ht="21" customHeight="1" x14ac:dyDescent="0.2">
      <c r="A613" s="95"/>
      <c r="B613" s="208" t="str">
        <f t="shared" si="28"/>
        <v/>
      </c>
      <c r="C613" s="104"/>
      <c r="D613" s="96"/>
      <c r="E613" s="96"/>
      <c r="F613" s="96"/>
      <c r="G613" s="96"/>
      <c r="H613" s="96"/>
      <c r="I613" s="96"/>
      <c r="J613" s="96"/>
      <c r="K613" s="96"/>
      <c r="L613" s="50"/>
      <c r="M613" s="96"/>
      <c r="N613" s="111"/>
      <c r="O613" s="96"/>
      <c r="P613" s="111"/>
      <c r="Q613" s="111"/>
      <c r="R613" s="111"/>
      <c r="S613" s="85" t="str">
        <f t="shared" si="27"/>
        <v/>
      </c>
      <c r="T613" s="79" t="str">
        <f t="shared" si="29"/>
        <v/>
      </c>
    </row>
    <row r="614" spans="1:20" ht="21" customHeight="1" x14ac:dyDescent="0.2">
      <c r="A614" s="95"/>
      <c r="B614" s="208" t="str">
        <f t="shared" si="28"/>
        <v/>
      </c>
      <c r="C614" s="104"/>
      <c r="D614" s="96"/>
      <c r="E614" s="96"/>
      <c r="F614" s="96"/>
      <c r="G614" s="96"/>
      <c r="H614" s="96"/>
      <c r="I614" s="96"/>
      <c r="J614" s="96"/>
      <c r="K614" s="96"/>
      <c r="L614" s="50"/>
      <c r="M614" s="96"/>
      <c r="N614" s="111"/>
      <c r="O614" s="96"/>
      <c r="P614" s="111"/>
      <c r="Q614" s="111"/>
      <c r="R614" s="111"/>
      <c r="S614" s="85" t="str">
        <f t="shared" si="27"/>
        <v/>
      </c>
      <c r="T614" s="79" t="str">
        <f t="shared" si="29"/>
        <v/>
      </c>
    </row>
    <row r="615" spans="1:20" ht="21" customHeight="1" x14ac:dyDescent="0.2">
      <c r="A615" s="95"/>
      <c r="B615" s="208" t="str">
        <f t="shared" si="28"/>
        <v/>
      </c>
      <c r="C615" s="104"/>
      <c r="D615" s="96"/>
      <c r="E615" s="96"/>
      <c r="F615" s="96"/>
      <c r="G615" s="96"/>
      <c r="H615" s="96"/>
      <c r="I615" s="96"/>
      <c r="J615" s="96"/>
      <c r="K615" s="96"/>
      <c r="L615" s="50"/>
      <c r="M615" s="96"/>
      <c r="N615" s="111"/>
      <c r="O615" s="96"/>
      <c r="P615" s="111"/>
      <c r="Q615" s="111"/>
      <c r="R615" s="111"/>
      <c r="S615" s="85" t="str">
        <f t="shared" si="27"/>
        <v/>
      </c>
      <c r="T615" s="79" t="str">
        <f t="shared" si="29"/>
        <v/>
      </c>
    </row>
    <row r="616" spans="1:20" ht="21" customHeight="1" x14ac:dyDescent="0.2">
      <c r="A616" s="95"/>
      <c r="B616" s="208" t="str">
        <f t="shared" si="28"/>
        <v/>
      </c>
      <c r="C616" s="104"/>
      <c r="D616" s="96"/>
      <c r="E616" s="96"/>
      <c r="F616" s="96"/>
      <c r="G616" s="96"/>
      <c r="H616" s="96"/>
      <c r="I616" s="96"/>
      <c r="J616" s="96"/>
      <c r="K616" s="96"/>
      <c r="L616" s="50"/>
      <c r="M616" s="96"/>
      <c r="N616" s="111"/>
      <c r="O616" s="96"/>
      <c r="P616" s="111"/>
      <c r="Q616" s="111"/>
      <c r="R616" s="111"/>
      <c r="S616" s="85" t="str">
        <f t="shared" si="27"/>
        <v/>
      </c>
      <c r="T616" s="79" t="str">
        <f t="shared" si="29"/>
        <v/>
      </c>
    </row>
    <row r="617" spans="1:20" ht="21" customHeight="1" x14ac:dyDescent="0.2">
      <c r="A617" s="95"/>
      <c r="B617" s="208" t="str">
        <f t="shared" si="28"/>
        <v/>
      </c>
      <c r="C617" s="104"/>
      <c r="D617" s="96"/>
      <c r="E617" s="96"/>
      <c r="F617" s="96"/>
      <c r="G617" s="96"/>
      <c r="H617" s="96"/>
      <c r="I617" s="96"/>
      <c r="J617" s="96"/>
      <c r="K617" s="96"/>
      <c r="L617" s="50"/>
      <c r="M617" s="96"/>
      <c r="N617" s="111"/>
      <c r="O617" s="96"/>
      <c r="P617" s="111"/>
      <c r="Q617" s="111"/>
      <c r="R617" s="111"/>
      <c r="S617" s="85" t="str">
        <f t="shared" si="27"/>
        <v/>
      </c>
      <c r="T617" s="79" t="str">
        <f t="shared" si="29"/>
        <v/>
      </c>
    </row>
    <row r="618" spans="1:20" ht="21" customHeight="1" x14ac:dyDescent="0.2">
      <c r="A618" s="95"/>
      <c r="B618" s="208" t="str">
        <f t="shared" si="28"/>
        <v/>
      </c>
      <c r="C618" s="104"/>
      <c r="D618" s="96"/>
      <c r="E618" s="96"/>
      <c r="F618" s="96"/>
      <c r="G618" s="96"/>
      <c r="H618" s="96"/>
      <c r="I618" s="96"/>
      <c r="J618" s="96"/>
      <c r="K618" s="96"/>
      <c r="L618" s="50"/>
      <c r="M618" s="96"/>
      <c r="N618" s="111"/>
      <c r="O618" s="96"/>
      <c r="P618" s="111"/>
      <c r="Q618" s="111"/>
      <c r="R618" s="111"/>
      <c r="S618" s="85" t="str">
        <f t="shared" si="27"/>
        <v/>
      </c>
      <c r="T618" s="79" t="str">
        <f t="shared" si="29"/>
        <v/>
      </c>
    </row>
    <row r="619" spans="1:20" ht="21" customHeight="1" x14ac:dyDescent="0.2">
      <c r="A619" s="95"/>
      <c r="B619" s="208" t="str">
        <f t="shared" si="28"/>
        <v/>
      </c>
      <c r="C619" s="104"/>
      <c r="D619" s="96"/>
      <c r="E619" s="96"/>
      <c r="F619" s="96"/>
      <c r="G619" s="96"/>
      <c r="H619" s="96"/>
      <c r="I619" s="96"/>
      <c r="J619" s="96"/>
      <c r="K619" s="96"/>
      <c r="L619" s="50"/>
      <c r="M619" s="96"/>
      <c r="N619" s="111"/>
      <c r="O619" s="96"/>
      <c r="P619" s="111"/>
      <c r="Q619" s="111"/>
      <c r="R619" s="111"/>
      <c r="S619" s="85" t="str">
        <f t="shared" si="27"/>
        <v/>
      </c>
      <c r="T619" s="79" t="str">
        <f t="shared" si="29"/>
        <v/>
      </c>
    </row>
    <row r="620" spans="1:20" ht="21" customHeight="1" x14ac:dyDescent="0.2">
      <c r="A620" s="95"/>
      <c r="B620" s="208" t="str">
        <f t="shared" si="28"/>
        <v/>
      </c>
      <c r="C620" s="104"/>
      <c r="D620" s="96"/>
      <c r="E620" s="96"/>
      <c r="F620" s="96"/>
      <c r="G620" s="96"/>
      <c r="H620" s="96"/>
      <c r="I620" s="96"/>
      <c r="J620" s="96"/>
      <c r="K620" s="96"/>
      <c r="L620" s="50"/>
      <c r="M620" s="96"/>
      <c r="N620" s="111"/>
      <c r="O620" s="96"/>
      <c r="P620" s="111"/>
      <c r="Q620" s="111"/>
      <c r="R620" s="111"/>
      <c r="S620" s="85" t="str">
        <f t="shared" si="27"/>
        <v/>
      </c>
      <c r="T620" s="79" t="str">
        <f t="shared" si="29"/>
        <v/>
      </c>
    </row>
    <row r="621" spans="1:20" ht="21" customHeight="1" x14ac:dyDescent="0.2">
      <c r="A621" s="95"/>
      <c r="B621" s="208" t="str">
        <f t="shared" si="28"/>
        <v/>
      </c>
      <c r="C621" s="104"/>
      <c r="D621" s="96"/>
      <c r="E621" s="96"/>
      <c r="F621" s="96"/>
      <c r="G621" s="96"/>
      <c r="H621" s="96"/>
      <c r="I621" s="96"/>
      <c r="J621" s="96"/>
      <c r="K621" s="96"/>
      <c r="L621" s="50"/>
      <c r="M621" s="96"/>
      <c r="N621" s="111"/>
      <c r="O621" s="96"/>
      <c r="P621" s="111"/>
      <c r="Q621" s="111"/>
      <c r="R621" s="111"/>
      <c r="S621" s="85" t="str">
        <f t="shared" si="27"/>
        <v/>
      </c>
      <c r="T621" s="79" t="str">
        <f t="shared" si="29"/>
        <v/>
      </c>
    </row>
    <row r="622" spans="1:20" ht="21" customHeight="1" x14ac:dyDescent="0.2">
      <c r="A622" s="95"/>
      <c r="B622" s="208" t="str">
        <f t="shared" si="28"/>
        <v/>
      </c>
      <c r="C622" s="104"/>
      <c r="D622" s="96"/>
      <c r="E622" s="96"/>
      <c r="F622" s="96"/>
      <c r="G622" s="96"/>
      <c r="H622" s="96"/>
      <c r="I622" s="96"/>
      <c r="J622" s="96"/>
      <c r="K622" s="96"/>
      <c r="L622" s="50"/>
      <c r="M622" s="96"/>
      <c r="N622" s="111"/>
      <c r="O622" s="96"/>
      <c r="P622" s="111"/>
      <c r="Q622" s="111"/>
      <c r="R622" s="111"/>
      <c r="S622" s="85" t="str">
        <f t="shared" si="27"/>
        <v/>
      </c>
      <c r="T622" s="79" t="str">
        <f t="shared" si="29"/>
        <v/>
      </c>
    </row>
    <row r="623" spans="1:20" ht="21" customHeight="1" x14ac:dyDescent="0.2">
      <c r="A623" s="95"/>
      <c r="B623" s="208" t="str">
        <f t="shared" si="28"/>
        <v/>
      </c>
      <c r="C623" s="104"/>
      <c r="D623" s="96"/>
      <c r="E623" s="96"/>
      <c r="F623" s="96"/>
      <c r="G623" s="96"/>
      <c r="H623" s="96"/>
      <c r="I623" s="96"/>
      <c r="J623" s="96"/>
      <c r="K623" s="96"/>
      <c r="L623" s="50"/>
      <c r="M623" s="96"/>
      <c r="N623" s="111"/>
      <c r="O623" s="96"/>
      <c r="P623" s="111"/>
      <c r="Q623" s="111"/>
      <c r="R623" s="111"/>
      <c r="S623" s="85" t="str">
        <f t="shared" si="27"/>
        <v/>
      </c>
      <c r="T623" s="79" t="str">
        <f t="shared" si="29"/>
        <v/>
      </c>
    </row>
    <row r="624" spans="1:20" ht="21" customHeight="1" x14ac:dyDescent="0.2">
      <c r="A624" s="95"/>
      <c r="B624" s="208" t="str">
        <f t="shared" si="28"/>
        <v/>
      </c>
      <c r="C624" s="104"/>
      <c r="D624" s="96"/>
      <c r="E624" s="96"/>
      <c r="F624" s="96"/>
      <c r="G624" s="96"/>
      <c r="H624" s="96"/>
      <c r="I624" s="96"/>
      <c r="J624" s="96"/>
      <c r="K624" s="96"/>
      <c r="L624" s="50"/>
      <c r="M624" s="96"/>
      <c r="N624" s="111"/>
      <c r="O624" s="96"/>
      <c r="P624" s="111"/>
      <c r="Q624" s="111"/>
      <c r="R624" s="111"/>
      <c r="S624" s="85" t="str">
        <f t="shared" si="27"/>
        <v/>
      </c>
      <c r="T624" s="79" t="str">
        <f t="shared" si="29"/>
        <v/>
      </c>
    </row>
    <row r="625" spans="1:20" ht="21" customHeight="1" x14ac:dyDescent="0.2">
      <c r="A625" s="95"/>
      <c r="B625" s="208" t="str">
        <f t="shared" si="28"/>
        <v/>
      </c>
      <c r="C625" s="104"/>
      <c r="D625" s="96"/>
      <c r="E625" s="96"/>
      <c r="F625" s="96"/>
      <c r="G625" s="96"/>
      <c r="H625" s="96"/>
      <c r="I625" s="96"/>
      <c r="J625" s="96"/>
      <c r="K625" s="96"/>
      <c r="L625" s="50"/>
      <c r="M625" s="96"/>
      <c r="N625" s="111"/>
      <c r="O625" s="96"/>
      <c r="P625" s="111"/>
      <c r="Q625" s="111"/>
      <c r="R625" s="111"/>
      <c r="S625" s="85" t="str">
        <f t="shared" si="27"/>
        <v/>
      </c>
      <c r="T625" s="79" t="str">
        <f t="shared" si="29"/>
        <v/>
      </c>
    </row>
    <row r="626" spans="1:20" ht="21" customHeight="1" x14ac:dyDescent="0.2">
      <c r="A626" s="95"/>
      <c r="B626" s="208" t="str">
        <f t="shared" si="28"/>
        <v/>
      </c>
      <c r="C626" s="104"/>
      <c r="D626" s="96"/>
      <c r="E626" s="96"/>
      <c r="F626" s="96"/>
      <c r="G626" s="96"/>
      <c r="H626" s="96"/>
      <c r="I626" s="96"/>
      <c r="J626" s="96"/>
      <c r="K626" s="96"/>
      <c r="L626" s="50"/>
      <c r="M626" s="96"/>
      <c r="N626" s="111"/>
      <c r="O626" s="96"/>
      <c r="P626" s="111"/>
      <c r="Q626" s="111"/>
      <c r="R626" s="111"/>
      <c r="S626" s="85" t="str">
        <f t="shared" si="27"/>
        <v/>
      </c>
      <c r="T626" s="79" t="str">
        <f t="shared" si="29"/>
        <v/>
      </c>
    </row>
    <row r="627" spans="1:20" ht="21" customHeight="1" x14ac:dyDescent="0.2">
      <c r="A627" s="95"/>
      <c r="B627" s="208" t="str">
        <f t="shared" si="28"/>
        <v/>
      </c>
      <c r="C627" s="104"/>
      <c r="D627" s="96"/>
      <c r="E627" s="96"/>
      <c r="F627" s="96"/>
      <c r="G627" s="96"/>
      <c r="H627" s="96"/>
      <c r="I627" s="96"/>
      <c r="J627" s="96"/>
      <c r="K627" s="96"/>
      <c r="L627" s="50"/>
      <c r="M627" s="96"/>
      <c r="N627" s="111"/>
      <c r="O627" s="96"/>
      <c r="P627" s="111"/>
      <c r="Q627" s="111"/>
      <c r="R627" s="111"/>
      <c r="S627" s="85" t="str">
        <f t="shared" si="27"/>
        <v/>
      </c>
      <c r="T627" s="79" t="str">
        <f t="shared" si="29"/>
        <v/>
      </c>
    </row>
    <row r="628" spans="1:20" ht="21" customHeight="1" x14ac:dyDescent="0.2">
      <c r="A628" s="95"/>
      <c r="B628" s="208" t="str">
        <f t="shared" si="28"/>
        <v/>
      </c>
      <c r="C628" s="104"/>
      <c r="D628" s="96"/>
      <c r="E628" s="96"/>
      <c r="F628" s="96"/>
      <c r="G628" s="96"/>
      <c r="H628" s="96"/>
      <c r="I628" s="96"/>
      <c r="J628" s="96"/>
      <c r="K628" s="96"/>
      <c r="L628" s="50"/>
      <c r="M628" s="96"/>
      <c r="N628" s="111"/>
      <c r="O628" s="96"/>
      <c r="P628" s="111"/>
      <c r="Q628" s="111"/>
      <c r="R628" s="111"/>
      <c r="S628" s="85" t="str">
        <f t="shared" si="27"/>
        <v/>
      </c>
      <c r="T628" s="79" t="str">
        <f t="shared" si="29"/>
        <v/>
      </c>
    </row>
    <row r="629" spans="1:20" ht="21" customHeight="1" x14ac:dyDescent="0.2">
      <c r="A629" s="95"/>
      <c r="B629" s="208" t="str">
        <f t="shared" si="28"/>
        <v/>
      </c>
      <c r="C629" s="104"/>
      <c r="D629" s="96"/>
      <c r="E629" s="96"/>
      <c r="F629" s="96"/>
      <c r="G629" s="96"/>
      <c r="H629" s="96"/>
      <c r="I629" s="96"/>
      <c r="J629" s="96"/>
      <c r="K629" s="96"/>
      <c r="L629" s="50"/>
      <c r="M629" s="96"/>
      <c r="N629" s="111"/>
      <c r="O629" s="96"/>
      <c r="P629" s="111"/>
      <c r="Q629" s="111"/>
      <c r="R629" s="111"/>
      <c r="S629" s="85" t="str">
        <f t="shared" si="27"/>
        <v/>
      </c>
      <c r="T629" s="79" t="str">
        <f t="shared" si="29"/>
        <v/>
      </c>
    </row>
    <row r="630" spans="1:20" ht="21" customHeight="1" x14ac:dyDescent="0.2">
      <c r="A630" s="95"/>
      <c r="B630" s="208" t="str">
        <f t="shared" si="28"/>
        <v/>
      </c>
      <c r="C630" s="104"/>
      <c r="D630" s="96"/>
      <c r="E630" s="96"/>
      <c r="F630" s="96"/>
      <c r="G630" s="96"/>
      <c r="H630" s="96"/>
      <c r="I630" s="96"/>
      <c r="J630" s="96"/>
      <c r="K630" s="96"/>
      <c r="L630" s="50"/>
      <c r="M630" s="96"/>
      <c r="N630" s="111"/>
      <c r="O630" s="96"/>
      <c r="P630" s="111"/>
      <c r="Q630" s="111"/>
      <c r="R630" s="111"/>
      <c r="S630" s="85" t="str">
        <f t="shared" si="27"/>
        <v/>
      </c>
      <c r="T630" s="79" t="str">
        <f t="shared" si="29"/>
        <v/>
      </c>
    </row>
    <row r="631" spans="1:20" ht="21" customHeight="1" x14ac:dyDescent="0.2">
      <c r="A631" s="95"/>
      <c r="B631" s="208" t="str">
        <f t="shared" si="28"/>
        <v/>
      </c>
      <c r="C631" s="104"/>
      <c r="D631" s="96"/>
      <c r="E631" s="96"/>
      <c r="F631" s="96"/>
      <c r="G631" s="96"/>
      <c r="H631" s="96"/>
      <c r="I631" s="96"/>
      <c r="J631" s="96"/>
      <c r="K631" s="96"/>
      <c r="L631" s="50"/>
      <c r="M631" s="96"/>
      <c r="N631" s="111"/>
      <c r="O631" s="96"/>
      <c r="P631" s="111"/>
      <c r="Q631" s="111"/>
      <c r="R631" s="111"/>
      <c r="S631" s="85" t="str">
        <f t="shared" si="27"/>
        <v/>
      </c>
      <c r="T631" s="79" t="str">
        <f t="shared" si="29"/>
        <v/>
      </c>
    </row>
    <row r="632" spans="1:20" ht="21" customHeight="1" x14ac:dyDescent="0.2">
      <c r="A632" s="95"/>
      <c r="B632" s="208" t="str">
        <f t="shared" si="28"/>
        <v/>
      </c>
      <c r="C632" s="104"/>
      <c r="D632" s="96"/>
      <c r="E632" s="96"/>
      <c r="F632" s="96"/>
      <c r="G632" s="96"/>
      <c r="H632" s="96"/>
      <c r="I632" s="96"/>
      <c r="J632" s="96"/>
      <c r="K632" s="96"/>
      <c r="L632" s="50"/>
      <c r="M632" s="96"/>
      <c r="N632" s="111"/>
      <c r="O632" s="96"/>
      <c r="P632" s="111"/>
      <c r="Q632" s="111"/>
      <c r="R632" s="111"/>
      <c r="S632" s="85" t="str">
        <f t="shared" si="27"/>
        <v/>
      </c>
      <c r="T632" s="79" t="str">
        <f t="shared" si="29"/>
        <v/>
      </c>
    </row>
    <row r="633" spans="1:20" ht="21" customHeight="1" x14ac:dyDescent="0.2">
      <c r="A633" s="95"/>
      <c r="B633" s="208" t="str">
        <f t="shared" si="28"/>
        <v/>
      </c>
      <c r="C633" s="104"/>
      <c r="D633" s="96"/>
      <c r="E633" s="96"/>
      <c r="F633" s="96"/>
      <c r="G633" s="96"/>
      <c r="H633" s="96"/>
      <c r="I633" s="96"/>
      <c r="J633" s="96"/>
      <c r="K633" s="96"/>
      <c r="L633" s="50"/>
      <c r="M633" s="96"/>
      <c r="N633" s="111"/>
      <c r="O633" s="96"/>
      <c r="P633" s="111"/>
      <c r="Q633" s="111"/>
      <c r="R633" s="111"/>
      <c r="S633" s="85" t="str">
        <f t="shared" si="27"/>
        <v/>
      </c>
      <c r="T633" s="79" t="str">
        <f t="shared" si="29"/>
        <v/>
      </c>
    </row>
    <row r="634" spans="1:20" ht="21" customHeight="1" x14ac:dyDescent="0.2">
      <c r="A634" s="95"/>
      <c r="B634" s="208" t="str">
        <f t="shared" si="28"/>
        <v/>
      </c>
      <c r="C634" s="104"/>
      <c r="D634" s="96"/>
      <c r="E634" s="96"/>
      <c r="F634" s="96"/>
      <c r="G634" s="96"/>
      <c r="H634" s="96"/>
      <c r="I634" s="96"/>
      <c r="J634" s="96"/>
      <c r="K634" s="96"/>
      <c r="L634" s="50"/>
      <c r="M634" s="96"/>
      <c r="N634" s="111"/>
      <c r="O634" s="96"/>
      <c r="P634" s="111"/>
      <c r="Q634" s="111"/>
      <c r="R634" s="111"/>
      <c r="S634" s="85" t="str">
        <f t="shared" si="27"/>
        <v/>
      </c>
      <c r="T634" s="79" t="str">
        <f t="shared" si="29"/>
        <v/>
      </c>
    </row>
    <row r="635" spans="1:20" ht="21" customHeight="1" x14ac:dyDescent="0.2">
      <c r="A635" s="95"/>
      <c r="B635" s="208" t="str">
        <f t="shared" si="28"/>
        <v/>
      </c>
      <c r="C635" s="104"/>
      <c r="D635" s="96"/>
      <c r="E635" s="96"/>
      <c r="F635" s="96"/>
      <c r="G635" s="96"/>
      <c r="H635" s="96"/>
      <c r="I635" s="96"/>
      <c r="J635" s="96"/>
      <c r="K635" s="96"/>
      <c r="L635" s="50"/>
      <c r="M635" s="96"/>
      <c r="N635" s="111"/>
      <c r="O635" s="96"/>
      <c r="P635" s="111"/>
      <c r="Q635" s="111"/>
      <c r="R635" s="111"/>
      <c r="S635" s="85" t="str">
        <f t="shared" si="27"/>
        <v/>
      </c>
      <c r="T635" s="79" t="str">
        <f t="shared" si="29"/>
        <v/>
      </c>
    </row>
    <row r="636" spans="1:20" ht="21" customHeight="1" x14ac:dyDescent="0.2">
      <c r="A636" s="95"/>
      <c r="B636" s="208" t="str">
        <f t="shared" si="28"/>
        <v/>
      </c>
      <c r="C636" s="104"/>
      <c r="D636" s="96"/>
      <c r="E636" s="96"/>
      <c r="F636" s="96"/>
      <c r="G636" s="96"/>
      <c r="H636" s="96"/>
      <c r="I636" s="96"/>
      <c r="J636" s="96"/>
      <c r="K636" s="96"/>
      <c r="L636" s="50"/>
      <c r="M636" s="96"/>
      <c r="N636" s="111"/>
      <c r="O636" s="96"/>
      <c r="P636" s="111"/>
      <c r="Q636" s="111"/>
      <c r="R636" s="111"/>
      <c r="S636" s="85" t="str">
        <f t="shared" si="27"/>
        <v/>
      </c>
      <c r="T636" s="79" t="str">
        <f t="shared" si="29"/>
        <v/>
      </c>
    </row>
    <row r="637" spans="1:20" ht="21" customHeight="1" x14ac:dyDescent="0.2">
      <c r="A637" s="95"/>
      <c r="B637" s="208" t="str">
        <f t="shared" si="28"/>
        <v/>
      </c>
      <c r="C637" s="104"/>
      <c r="D637" s="96"/>
      <c r="E637" s="96"/>
      <c r="F637" s="96"/>
      <c r="G637" s="96"/>
      <c r="H637" s="96"/>
      <c r="I637" s="96"/>
      <c r="J637" s="96"/>
      <c r="K637" s="96"/>
      <c r="L637" s="50"/>
      <c r="M637" s="96"/>
      <c r="N637" s="111"/>
      <c r="O637" s="96"/>
      <c r="P637" s="111"/>
      <c r="Q637" s="111"/>
      <c r="R637" s="111"/>
      <c r="S637" s="85" t="str">
        <f t="shared" si="27"/>
        <v/>
      </c>
      <c r="T637" s="79" t="str">
        <f t="shared" si="29"/>
        <v/>
      </c>
    </row>
    <row r="638" spans="1:20" ht="21" customHeight="1" x14ac:dyDescent="0.2">
      <c r="A638" s="95"/>
      <c r="B638" s="208" t="str">
        <f t="shared" si="28"/>
        <v/>
      </c>
      <c r="C638" s="104"/>
      <c r="D638" s="96"/>
      <c r="E638" s="96"/>
      <c r="F638" s="96"/>
      <c r="G638" s="96"/>
      <c r="H638" s="96"/>
      <c r="I638" s="96"/>
      <c r="J638" s="96"/>
      <c r="K638" s="96"/>
      <c r="L638" s="50"/>
      <c r="M638" s="96"/>
      <c r="N638" s="111"/>
      <c r="O638" s="96"/>
      <c r="P638" s="111"/>
      <c r="Q638" s="111"/>
      <c r="R638" s="111"/>
      <c r="S638" s="85" t="str">
        <f t="shared" si="27"/>
        <v/>
      </c>
      <c r="T638" s="79" t="str">
        <f t="shared" si="29"/>
        <v/>
      </c>
    </row>
    <row r="639" spans="1:20" ht="21" customHeight="1" x14ac:dyDescent="0.2">
      <c r="A639" s="95"/>
      <c r="B639" s="208" t="str">
        <f t="shared" si="28"/>
        <v/>
      </c>
      <c r="C639" s="104"/>
      <c r="D639" s="96"/>
      <c r="E639" s="96"/>
      <c r="F639" s="96"/>
      <c r="G639" s="96"/>
      <c r="H639" s="96"/>
      <c r="I639" s="96"/>
      <c r="J639" s="96"/>
      <c r="K639" s="96"/>
      <c r="L639" s="50"/>
      <c r="M639" s="96"/>
      <c r="N639" s="111"/>
      <c r="O639" s="96"/>
      <c r="P639" s="111"/>
      <c r="Q639" s="111"/>
      <c r="R639" s="111"/>
      <c r="S639" s="85" t="str">
        <f t="shared" si="27"/>
        <v/>
      </c>
      <c r="T639" s="79" t="str">
        <f t="shared" si="29"/>
        <v/>
      </c>
    </row>
    <row r="640" spans="1:20" ht="21" customHeight="1" x14ac:dyDescent="0.2">
      <c r="A640" s="95"/>
      <c r="B640" s="208" t="str">
        <f t="shared" si="28"/>
        <v/>
      </c>
      <c r="C640" s="104"/>
      <c r="D640" s="96"/>
      <c r="E640" s="96"/>
      <c r="F640" s="96"/>
      <c r="G640" s="96"/>
      <c r="H640" s="96"/>
      <c r="I640" s="96"/>
      <c r="J640" s="96"/>
      <c r="K640" s="96"/>
      <c r="L640" s="50"/>
      <c r="M640" s="96"/>
      <c r="N640" s="111"/>
      <c r="O640" s="96"/>
      <c r="P640" s="111"/>
      <c r="Q640" s="111"/>
      <c r="R640" s="111"/>
      <c r="S640" s="85" t="str">
        <f t="shared" si="27"/>
        <v/>
      </c>
      <c r="T640" s="79" t="str">
        <f t="shared" si="29"/>
        <v/>
      </c>
    </row>
    <row r="641" spans="1:20" ht="21" customHeight="1" x14ac:dyDescent="0.2">
      <c r="A641" s="95"/>
      <c r="B641" s="208" t="str">
        <f t="shared" si="28"/>
        <v/>
      </c>
      <c r="C641" s="104"/>
      <c r="D641" s="96"/>
      <c r="E641" s="96"/>
      <c r="F641" s="96"/>
      <c r="G641" s="96"/>
      <c r="H641" s="96"/>
      <c r="I641" s="96"/>
      <c r="J641" s="96"/>
      <c r="K641" s="96"/>
      <c r="L641" s="50"/>
      <c r="M641" s="96"/>
      <c r="N641" s="111"/>
      <c r="O641" s="96"/>
      <c r="P641" s="111"/>
      <c r="Q641" s="111"/>
      <c r="R641" s="111"/>
      <c r="S641" s="85" t="str">
        <f t="shared" si="27"/>
        <v/>
      </c>
      <c r="T641" s="79" t="str">
        <f t="shared" si="29"/>
        <v/>
      </c>
    </row>
    <row r="642" spans="1:20" ht="21" customHeight="1" x14ac:dyDescent="0.2">
      <c r="A642" s="95"/>
      <c r="B642" s="208" t="str">
        <f t="shared" si="28"/>
        <v/>
      </c>
      <c r="C642" s="104"/>
      <c r="D642" s="96"/>
      <c r="E642" s="96"/>
      <c r="F642" s="96"/>
      <c r="G642" s="96"/>
      <c r="H642" s="96"/>
      <c r="I642" s="96"/>
      <c r="J642" s="96"/>
      <c r="K642" s="96"/>
      <c r="L642" s="50"/>
      <c r="M642" s="96"/>
      <c r="N642" s="111"/>
      <c r="O642" s="96"/>
      <c r="P642" s="111"/>
      <c r="Q642" s="111"/>
      <c r="R642" s="111"/>
      <c r="S642" s="85" t="str">
        <f t="shared" si="27"/>
        <v/>
      </c>
      <c r="T642" s="79" t="str">
        <f t="shared" si="29"/>
        <v/>
      </c>
    </row>
    <row r="643" spans="1:20" ht="21" customHeight="1" x14ac:dyDescent="0.2">
      <c r="A643" s="95"/>
      <c r="B643" s="208" t="str">
        <f t="shared" si="28"/>
        <v/>
      </c>
      <c r="C643" s="104"/>
      <c r="D643" s="96"/>
      <c r="E643" s="96"/>
      <c r="F643" s="96"/>
      <c r="G643" s="96"/>
      <c r="H643" s="96"/>
      <c r="I643" s="96"/>
      <c r="J643" s="96"/>
      <c r="K643" s="96"/>
      <c r="L643" s="50"/>
      <c r="M643" s="96"/>
      <c r="N643" s="111"/>
      <c r="O643" s="96"/>
      <c r="P643" s="111"/>
      <c r="Q643" s="111"/>
      <c r="R643" s="111"/>
      <c r="S643" s="85" t="str">
        <f t="shared" si="27"/>
        <v/>
      </c>
      <c r="T643" s="79" t="str">
        <f t="shared" si="29"/>
        <v/>
      </c>
    </row>
    <row r="644" spans="1:20" ht="21" customHeight="1" x14ac:dyDescent="0.2">
      <c r="A644" s="95"/>
      <c r="B644" s="208" t="str">
        <f t="shared" si="28"/>
        <v/>
      </c>
      <c r="C644" s="104"/>
      <c r="D644" s="96"/>
      <c r="E644" s="96"/>
      <c r="F644" s="96"/>
      <c r="G644" s="96"/>
      <c r="H644" s="96"/>
      <c r="I644" s="96"/>
      <c r="J644" s="96"/>
      <c r="K644" s="96"/>
      <c r="L644" s="50"/>
      <c r="M644" s="96"/>
      <c r="N644" s="111"/>
      <c r="O644" s="96"/>
      <c r="P644" s="111"/>
      <c r="Q644" s="111"/>
      <c r="R644" s="111"/>
      <c r="S644" s="85" t="str">
        <f t="shared" si="27"/>
        <v/>
      </c>
      <c r="T644" s="79" t="str">
        <f t="shared" si="29"/>
        <v/>
      </c>
    </row>
    <row r="645" spans="1:20" ht="21" customHeight="1" x14ac:dyDescent="0.2">
      <c r="A645" s="95"/>
      <c r="B645" s="208" t="str">
        <f t="shared" si="28"/>
        <v/>
      </c>
      <c r="C645" s="104"/>
      <c r="D645" s="96"/>
      <c r="E645" s="96"/>
      <c r="F645" s="96"/>
      <c r="G645" s="96"/>
      <c r="H645" s="96"/>
      <c r="I645" s="96"/>
      <c r="J645" s="96"/>
      <c r="K645" s="96"/>
      <c r="L645" s="50"/>
      <c r="M645" s="96"/>
      <c r="N645" s="111"/>
      <c r="O645" s="96"/>
      <c r="P645" s="111"/>
      <c r="Q645" s="111"/>
      <c r="R645" s="111"/>
      <c r="S645" s="85" t="str">
        <f t="shared" si="27"/>
        <v/>
      </c>
      <c r="T645" s="79" t="str">
        <f t="shared" si="29"/>
        <v/>
      </c>
    </row>
    <row r="646" spans="1:20" ht="21" customHeight="1" x14ac:dyDescent="0.2">
      <c r="A646" s="95"/>
      <c r="B646" s="208" t="str">
        <f t="shared" si="28"/>
        <v/>
      </c>
      <c r="C646" s="104"/>
      <c r="D646" s="96"/>
      <c r="E646" s="96"/>
      <c r="F646" s="96"/>
      <c r="G646" s="96"/>
      <c r="H646" s="96"/>
      <c r="I646" s="96"/>
      <c r="J646" s="96"/>
      <c r="K646" s="96"/>
      <c r="L646" s="50"/>
      <c r="M646" s="96"/>
      <c r="N646" s="111"/>
      <c r="O646" s="96"/>
      <c r="P646" s="111"/>
      <c r="Q646" s="111"/>
      <c r="R646" s="111"/>
      <c r="S646" s="85" t="str">
        <f t="shared" si="27"/>
        <v/>
      </c>
      <c r="T646" s="79" t="str">
        <f t="shared" si="29"/>
        <v/>
      </c>
    </row>
    <row r="647" spans="1:20" ht="21" customHeight="1" x14ac:dyDescent="0.2">
      <c r="A647" s="95"/>
      <c r="B647" s="208" t="str">
        <f t="shared" si="28"/>
        <v/>
      </c>
      <c r="C647" s="104"/>
      <c r="D647" s="96"/>
      <c r="E647" s="96"/>
      <c r="F647" s="96"/>
      <c r="G647" s="96"/>
      <c r="H647" s="96"/>
      <c r="I647" s="96"/>
      <c r="J647" s="96"/>
      <c r="K647" s="96"/>
      <c r="L647" s="50"/>
      <c r="M647" s="96"/>
      <c r="N647" s="111"/>
      <c r="O647" s="96"/>
      <c r="P647" s="111"/>
      <c r="Q647" s="111"/>
      <c r="R647" s="111"/>
      <c r="S647" s="85" t="str">
        <f t="shared" si="27"/>
        <v/>
      </c>
      <c r="T647" s="79" t="str">
        <f t="shared" si="29"/>
        <v/>
      </c>
    </row>
    <row r="648" spans="1:20" ht="21" customHeight="1" x14ac:dyDescent="0.2">
      <c r="A648" s="95"/>
      <c r="B648" s="208" t="str">
        <f t="shared" si="28"/>
        <v/>
      </c>
      <c r="C648" s="104"/>
      <c r="D648" s="96"/>
      <c r="E648" s="96"/>
      <c r="F648" s="96"/>
      <c r="G648" s="96"/>
      <c r="H648" s="96"/>
      <c r="I648" s="96"/>
      <c r="J648" s="96"/>
      <c r="K648" s="96"/>
      <c r="L648" s="50"/>
      <c r="M648" s="96"/>
      <c r="N648" s="111"/>
      <c r="O648" s="96"/>
      <c r="P648" s="111"/>
      <c r="Q648" s="111"/>
      <c r="R648" s="111"/>
      <c r="S648" s="85" t="str">
        <f t="shared" si="27"/>
        <v/>
      </c>
      <c r="T648" s="79" t="str">
        <f t="shared" si="29"/>
        <v/>
      </c>
    </row>
    <row r="649" spans="1:20" ht="21" customHeight="1" x14ac:dyDescent="0.2">
      <c r="A649" s="95"/>
      <c r="B649" s="208" t="str">
        <f t="shared" si="28"/>
        <v/>
      </c>
      <c r="C649" s="104"/>
      <c r="D649" s="96"/>
      <c r="E649" s="96"/>
      <c r="F649" s="96"/>
      <c r="G649" s="96"/>
      <c r="H649" s="96"/>
      <c r="I649" s="96"/>
      <c r="J649" s="96"/>
      <c r="K649" s="96"/>
      <c r="L649" s="50"/>
      <c r="M649" s="96"/>
      <c r="N649" s="111"/>
      <c r="O649" s="96"/>
      <c r="P649" s="111"/>
      <c r="Q649" s="111"/>
      <c r="R649" s="111"/>
      <c r="S649" s="85" t="str">
        <f t="shared" si="27"/>
        <v/>
      </c>
      <c r="T649" s="79" t="str">
        <f t="shared" si="29"/>
        <v/>
      </c>
    </row>
    <row r="650" spans="1:20" ht="21" customHeight="1" x14ac:dyDescent="0.2">
      <c r="A650" s="95"/>
      <c r="B650" s="208" t="str">
        <f t="shared" si="28"/>
        <v/>
      </c>
      <c r="C650" s="104"/>
      <c r="D650" s="96"/>
      <c r="E650" s="96"/>
      <c r="F650" s="96"/>
      <c r="G650" s="96"/>
      <c r="H650" s="96"/>
      <c r="I650" s="96"/>
      <c r="J650" s="96"/>
      <c r="K650" s="96"/>
      <c r="L650" s="50"/>
      <c r="M650" s="96"/>
      <c r="N650" s="111"/>
      <c r="O650" s="96"/>
      <c r="P650" s="111"/>
      <c r="Q650" s="111"/>
      <c r="R650" s="111"/>
      <c r="S650" s="85" t="str">
        <f t="shared" si="27"/>
        <v/>
      </c>
      <c r="T650" s="79" t="str">
        <f t="shared" si="29"/>
        <v/>
      </c>
    </row>
    <row r="651" spans="1:20" ht="21" customHeight="1" x14ac:dyDescent="0.2">
      <c r="A651" s="95"/>
      <c r="B651" s="208" t="str">
        <f t="shared" si="28"/>
        <v/>
      </c>
      <c r="C651" s="104"/>
      <c r="D651" s="96"/>
      <c r="E651" s="96"/>
      <c r="F651" s="96"/>
      <c r="G651" s="96"/>
      <c r="H651" s="96"/>
      <c r="I651" s="96"/>
      <c r="J651" s="96"/>
      <c r="K651" s="96"/>
      <c r="L651" s="50"/>
      <c r="M651" s="96"/>
      <c r="N651" s="111"/>
      <c r="O651" s="96"/>
      <c r="P651" s="111"/>
      <c r="Q651" s="111"/>
      <c r="R651" s="111"/>
      <c r="S651" s="85" t="str">
        <f t="shared" si="27"/>
        <v/>
      </c>
      <c r="T651" s="79" t="str">
        <f t="shared" si="29"/>
        <v/>
      </c>
    </row>
    <row r="652" spans="1:20" ht="21" customHeight="1" x14ac:dyDescent="0.2">
      <c r="A652" s="95"/>
      <c r="B652" s="208" t="str">
        <f t="shared" si="28"/>
        <v/>
      </c>
      <c r="C652" s="104"/>
      <c r="D652" s="96"/>
      <c r="E652" s="96"/>
      <c r="F652" s="96"/>
      <c r="G652" s="96"/>
      <c r="H652" s="96"/>
      <c r="I652" s="96"/>
      <c r="J652" s="96"/>
      <c r="K652" s="96"/>
      <c r="L652" s="50"/>
      <c r="M652" s="96"/>
      <c r="N652" s="111"/>
      <c r="O652" s="96"/>
      <c r="P652" s="111"/>
      <c r="Q652" s="111"/>
      <c r="R652" s="111"/>
      <c r="S652" s="85" t="str">
        <f t="shared" ref="S652:S715" si="30">IF(T652&lt;&gt;"","Erreur","")</f>
        <v/>
      </c>
      <c r="T652" s="79" t="str">
        <f t="shared" si="29"/>
        <v/>
      </c>
    </row>
    <row r="653" spans="1:20" ht="21" customHeight="1" x14ac:dyDescent="0.2">
      <c r="A653" s="95"/>
      <c r="B653" s="208" t="str">
        <f t="shared" ref="B653:B716" si="31">IF(COUNTA(C653:R653)&gt;0,B652+1,"")</f>
        <v/>
      </c>
      <c r="C653" s="104"/>
      <c r="D653" s="96"/>
      <c r="E653" s="96"/>
      <c r="F653" s="96"/>
      <c r="G653" s="96"/>
      <c r="H653" s="96"/>
      <c r="I653" s="96"/>
      <c r="J653" s="96"/>
      <c r="K653" s="96"/>
      <c r="L653" s="50"/>
      <c r="M653" s="96"/>
      <c r="N653" s="111"/>
      <c r="O653" s="96"/>
      <c r="P653" s="111"/>
      <c r="Q653" s="111"/>
      <c r="R653" s="111"/>
      <c r="S653" s="85" t="str">
        <f t="shared" si="30"/>
        <v/>
      </c>
      <c r="T653" s="79" t="str">
        <f t="shared" ref="T653:T716" si="32">IF(AND(B653&lt;&gt;"",OR(C653="",D653="",E653="",F653="",G653="",H653="",I653="",J653="",K653="",M653="")),"Veuillez compléter les informations d'identification du produit.","")</f>
        <v/>
      </c>
    </row>
    <row r="654" spans="1:20" ht="21" customHeight="1" x14ac:dyDescent="0.2">
      <c r="A654" s="95"/>
      <c r="B654" s="208" t="str">
        <f t="shared" si="31"/>
        <v/>
      </c>
      <c r="C654" s="104"/>
      <c r="D654" s="96"/>
      <c r="E654" s="96"/>
      <c r="F654" s="96"/>
      <c r="G654" s="96"/>
      <c r="H654" s="96"/>
      <c r="I654" s="96"/>
      <c r="J654" s="96"/>
      <c r="K654" s="96"/>
      <c r="L654" s="50"/>
      <c r="M654" s="96"/>
      <c r="N654" s="111"/>
      <c r="O654" s="96"/>
      <c r="P654" s="111"/>
      <c r="Q654" s="111"/>
      <c r="R654" s="111"/>
      <c r="S654" s="85" t="str">
        <f t="shared" si="30"/>
        <v/>
      </c>
      <c r="T654" s="79" t="str">
        <f t="shared" si="32"/>
        <v/>
      </c>
    </row>
    <row r="655" spans="1:20" ht="21" customHeight="1" x14ac:dyDescent="0.2">
      <c r="A655" s="95"/>
      <c r="B655" s="208" t="str">
        <f t="shared" si="31"/>
        <v/>
      </c>
      <c r="C655" s="104"/>
      <c r="D655" s="96"/>
      <c r="E655" s="96"/>
      <c r="F655" s="96"/>
      <c r="G655" s="96"/>
      <c r="H655" s="96"/>
      <c r="I655" s="96"/>
      <c r="J655" s="96"/>
      <c r="K655" s="96"/>
      <c r="L655" s="50"/>
      <c r="M655" s="96"/>
      <c r="N655" s="111"/>
      <c r="O655" s="96"/>
      <c r="P655" s="111"/>
      <c r="Q655" s="111"/>
      <c r="R655" s="111"/>
      <c r="S655" s="85" t="str">
        <f t="shared" si="30"/>
        <v/>
      </c>
      <c r="T655" s="79" t="str">
        <f t="shared" si="32"/>
        <v/>
      </c>
    </row>
    <row r="656" spans="1:20" ht="21" customHeight="1" x14ac:dyDescent="0.2">
      <c r="A656" s="95"/>
      <c r="B656" s="208" t="str">
        <f t="shared" si="31"/>
        <v/>
      </c>
      <c r="C656" s="104"/>
      <c r="D656" s="96"/>
      <c r="E656" s="96"/>
      <c r="F656" s="96"/>
      <c r="G656" s="96"/>
      <c r="H656" s="96"/>
      <c r="I656" s="96"/>
      <c r="J656" s="96"/>
      <c r="K656" s="96"/>
      <c r="L656" s="50"/>
      <c r="M656" s="96"/>
      <c r="N656" s="111"/>
      <c r="O656" s="96"/>
      <c r="P656" s="111"/>
      <c r="Q656" s="111"/>
      <c r="R656" s="111"/>
      <c r="S656" s="85" t="str">
        <f t="shared" si="30"/>
        <v/>
      </c>
      <c r="T656" s="79" t="str">
        <f t="shared" si="32"/>
        <v/>
      </c>
    </row>
    <row r="657" spans="1:20" ht="21" customHeight="1" x14ac:dyDescent="0.2">
      <c r="A657" s="95"/>
      <c r="B657" s="208" t="str">
        <f t="shared" si="31"/>
        <v/>
      </c>
      <c r="C657" s="104"/>
      <c r="D657" s="96"/>
      <c r="E657" s="96"/>
      <c r="F657" s="96"/>
      <c r="G657" s="96"/>
      <c r="H657" s="96"/>
      <c r="I657" s="96"/>
      <c r="J657" s="96"/>
      <c r="K657" s="96"/>
      <c r="L657" s="50"/>
      <c r="M657" s="96"/>
      <c r="N657" s="111"/>
      <c r="O657" s="96"/>
      <c r="P657" s="111"/>
      <c r="Q657" s="111"/>
      <c r="R657" s="111"/>
      <c r="S657" s="85" t="str">
        <f t="shared" si="30"/>
        <v/>
      </c>
      <c r="T657" s="79" t="str">
        <f t="shared" si="32"/>
        <v/>
      </c>
    </row>
    <row r="658" spans="1:20" ht="21" customHeight="1" x14ac:dyDescent="0.2">
      <c r="A658" s="95"/>
      <c r="B658" s="208" t="str">
        <f t="shared" si="31"/>
        <v/>
      </c>
      <c r="C658" s="104"/>
      <c r="D658" s="96"/>
      <c r="E658" s="96"/>
      <c r="F658" s="96"/>
      <c r="G658" s="96"/>
      <c r="H658" s="96"/>
      <c r="I658" s="96"/>
      <c r="J658" s="96"/>
      <c r="K658" s="96"/>
      <c r="L658" s="50"/>
      <c r="M658" s="96"/>
      <c r="N658" s="111"/>
      <c r="O658" s="96"/>
      <c r="P658" s="111"/>
      <c r="Q658" s="111"/>
      <c r="R658" s="111"/>
      <c r="S658" s="85" t="str">
        <f t="shared" si="30"/>
        <v/>
      </c>
      <c r="T658" s="79" t="str">
        <f t="shared" si="32"/>
        <v/>
      </c>
    </row>
    <row r="659" spans="1:20" ht="21" customHeight="1" x14ac:dyDescent="0.2">
      <c r="A659" s="95"/>
      <c r="B659" s="208" t="str">
        <f t="shared" si="31"/>
        <v/>
      </c>
      <c r="C659" s="104"/>
      <c r="D659" s="96"/>
      <c r="E659" s="96"/>
      <c r="F659" s="96"/>
      <c r="G659" s="96"/>
      <c r="H659" s="96"/>
      <c r="I659" s="96"/>
      <c r="J659" s="96"/>
      <c r="K659" s="96"/>
      <c r="L659" s="50"/>
      <c r="M659" s="96"/>
      <c r="N659" s="111"/>
      <c r="O659" s="96"/>
      <c r="P659" s="111"/>
      <c r="Q659" s="111"/>
      <c r="R659" s="111"/>
      <c r="S659" s="85" t="str">
        <f t="shared" si="30"/>
        <v/>
      </c>
      <c r="T659" s="79" t="str">
        <f t="shared" si="32"/>
        <v/>
      </c>
    </row>
    <row r="660" spans="1:20" ht="21" customHeight="1" x14ac:dyDescent="0.2">
      <c r="A660" s="95"/>
      <c r="B660" s="208" t="str">
        <f t="shared" si="31"/>
        <v/>
      </c>
      <c r="C660" s="104"/>
      <c r="D660" s="96"/>
      <c r="E660" s="96"/>
      <c r="F660" s="96"/>
      <c r="G660" s="96"/>
      <c r="H660" s="96"/>
      <c r="I660" s="96"/>
      <c r="J660" s="96"/>
      <c r="K660" s="96"/>
      <c r="L660" s="50"/>
      <c r="M660" s="96"/>
      <c r="N660" s="111"/>
      <c r="O660" s="96"/>
      <c r="P660" s="111"/>
      <c r="Q660" s="111"/>
      <c r="R660" s="111"/>
      <c r="S660" s="85" t="str">
        <f t="shared" si="30"/>
        <v/>
      </c>
      <c r="T660" s="79" t="str">
        <f t="shared" si="32"/>
        <v/>
      </c>
    </row>
    <row r="661" spans="1:20" ht="21" customHeight="1" x14ac:dyDescent="0.2">
      <c r="A661" s="95"/>
      <c r="B661" s="208" t="str">
        <f t="shared" si="31"/>
        <v/>
      </c>
      <c r="C661" s="104"/>
      <c r="D661" s="96"/>
      <c r="E661" s="96"/>
      <c r="F661" s="96"/>
      <c r="G661" s="96"/>
      <c r="H661" s="96"/>
      <c r="I661" s="96"/>
      <c r="J661" s="96"/>
      <c r="K661" s="96"/>
      <c r="L661" s="50"/>
      <c r="M661" s="96"/>
      <c r="N661" s="111"/>
      <c r="O661" s="96"/>
      <c r="P661" s="111"/>
      <c r="Q661" s="111"/>
      <c r="R661" s="111"/>
      <c r="S661" s="85" t="str">
        <f t="shared" si="30"/>
        <v/>
      </c>
      <c r="T661" s="79" t="str">
        <f t="shared" si="32"/>
        <v/>
      </c>
    </row>
    <row r="662" spans="1:20" ht="21" customHeight="1" x14ac:dyDescent="0.2">
      <c r="A662" s="95"/>
      <c r="B662" s="208" t="str">
        <f t="shared" si="31"/>
        <v/>
      </c>
      <c r="C662" s="104"/>
      <c r="D662" s="96"/>
      <c r="E662" s="96"/>
      <c r="F662" s="96"/>
      <c r="G662" s="96"/>
      <c r="H662" s="96"/>
      <c r="I662" s="96"/>
      <c r="J662" s="96"/>
      <c r="K662" s="96"/>
      <c r="L662" s="50"/>
      <c r="M662" s="96"/>
      <c r="N662" s="111"/>
      <c r="O662" s="96"/>
      <c r="P662" s="111"/>
      <c r="Q662" s="111"/>
      <c r="R662" s="111"/>
      <c r="S662" s="85" t="str">
        <f t="shared" si="30"/>
        <v/>
      </c>
      <c r="T662" s="79" t="str">
        <f t="shared" si="32"/>
        <v/>
      </c>
    </row>
    <row r="663" spans="1:20" ht="21" customHeight="1" x14ac:dyDescent="0.2">
      <c r="A663" s="95"/>
      <c r="B663" s="208" t="str">
        <f t="shared" si="31"/>
        <v/>
      </c>
      <c r="C663" s="104"/>
      <c r="D663" s="96"/>
      <c r="E663" s="96"/>
      <c r="F663" s="96"/>
      <c r="G663" s="96"/>
      <c r="H663" s="96"/>
      <c r="I663" s="96"/>
      <c r="J663" s="96"/>
      <c r="K663" s="96"/>
      <c r="L663" s="50"/>
      <c r="M663" s="96"/>
      <c r="N663" s="111"/>
      <c r="O663" s="96"/>
      <c r="P663" s="111"/>
      <c r="Q663" s="111"/>
      <c r="R663" s="111"/>
      <c r="S663" s="85" t="str">
        <f t="shared" si="30"/>
        <v/>
      </c>
      <c r="T663" s="79" t="str">
        <f t="shared" si="32"/>
        <v/>
      </c>
    </row>
    <row r="664" spans="1:20" ht="21" customHeight="1" x14ac:dyDescent="0.2">
      <c r="A664" s="95"/>
      <c r="B664" s="208" t="str">
        <f t="shared" si="31"/>
        <v/>
      </c>
      <c r="C664" s="104"/>
      <c r="D664" s="96"/>
      <c r="E664" s="96"/>
      <c r="F664" s="96"/>
      <c r="G664" s="96"/>
      <c r="H664" s="96"/>
      <c r="I664" s="96"/>
      <c r="J664" s="96"/>
      <c r="K664" s="96"/>
      <c r="L664" s="50"/>
      <c r="M664" s="96"/>
      <c r="N664" s="111"/>
      <c r="O664" s="96"/>
      <c r="P664" s="111"/>
      <c r="Q664" s="111"/>
      <c r="R664" s="111"/>
      <c r="S664" s="85" t="str">
        <f t="shared" si="30"/>
        <v/>
      </c>
      <c r="T664" s="79" t="str">
        <f t="shared" si="32"/>
        <v/>
      </c>
    </row>
    <row r="665" spans="1:20" ht="21" customHeight="1" x14ac:dyDescent="0.2">
      <c r="A665" s="95"/>
      <c r="B665" s="208" t="str">
        <f t="shared" si="31"/>
        <v/>
      </c>
      <c r="C665" s="104"/>
      <c r="D665" s="96"/>
      <c r="E665" s="96"/>
      <c r="F665" s="96"/>
      <c r="G665" s="96"/>
      <c r="H665" s="96"/>
      <c r="I665" s="96"/>
      <c r="J665" s="96"/>
      <c r="K665" s="96"/>
      <c r="L665" s="50"/>
      <c r="M665" s="96"/>
      <c r="N665" s="111"/>
      <c r="O665" s="96"/>
      <c r="P665" s="111"/>
      <c r="Q665" s="111"/>
      <c r="R665" s="111"/>
      <c r="S665" s="85" t="str">
        <f t="shared" si="30"/>
        <v/>
      </c>
      <c r="T665" s="79" t="str">
        <f t="shared" si="32"/>
        <v/>
      </c>
    </row>
    <row r="666" spans="1:20" ht="21" customHeight="1" x14ac:dyDescent="0.2">
      <c r="A666" s="95"/>
      <c r="B666" s="208" t="str">
        <f t="shared" si="31"/>
        <v/>
      </c>
      <c r="C666" s="104"/>
      <c r="D666" s="96"/>
      <c r="E666" s="96"/>
      <c r="F666" s="96"/>
      <c r="G666" s="96"/>
      <c r="H666" s="96"/>
      <c r="I666" s="96"/>
      <c r="J666" s="96"/>
      <c r="K666" s="96"/>
      <c r="L666" s="50"/>
      <c r="M666" s="96"/>
      <c r="N666" s="111"/>
      <c r="O666" s="96"/>
      <c r="P666" s="111"/>
      <c r="Q666" s="111"/>
      <c r="R666" s="111"/>
      <c r="S666" s="85" t="str">
        <f t="shared" si="30"/>
        <v/>
      </c>
      <c r="T666" s="79" t="str">
        <f t="shared" si="32"/>
        <v/>
      </c>
    </row>
    <row r="667" spans="1:20" ht="21" customHeight="1" x14ac:dyDescent="0.2">
      <c r="A667" s="95"/>
      <c r="B667" s="208" t="str">
        <f t="shared" si="31"/>
        <v/>
      </c>
      <c r="C667" s="104"/>
      <c r="D667" s="96"/>
      <c r="E667" s="96"/>
      <c r="F667" s="96"/>
      <c r="G667" s="96"/>
      <c r="H667" s="96"/>
      <c r="I667" s="96"/>
      <c r="J667" s="96"/>
      <c r="K667" s="96"/>
      <c r="L667" s="50"/>
      <c r="M667" s="96"/>
      <c r="N667" s="111"/>
      <c r="O667" s="96"/>
      <c r="P667" s="111"/>
      <c r="Q667" s="111"/>
      <c r="R667" s="111"/>
      <c r="S667" s="85" t="str">
        <f t="shared" si="30"/>
        <v/>
      </c>
      <c r="T667" s="79" t="str">
        <f t="shared" si="32"/>
        <v/>
      </c>
    </row>
    <row r="668" spans="1:20" ht="21" customHeight="1" x14ac:dyDescent="0.2">
      <c r="A668" s="95"/>
      <c r="B668" s="208" t="str">
        <f t="shared" si="31"/>
        <v/>
      </c>
      <c r="C668" s="104"/>
      <c r="D668" s="96"/>
      <c r="E668" s="96"/>
      <c r="F668" s="96"/>
      <c r="G668" s="96"/>
      <c r="H668" s="96"/>
      <c r="I668" s="96"/>
      <c r="J668" s="96"/>
      <c r="K668" s="96"/>
      <c r="L668" s="50"/>
      <c r="M668" s="96"/>
      <c r="N668" s="111"/>
      <c r="O668" s="96"/>
      <c r="P668" s="111"/>
      <c r="Q668" s="111"/>
      <c r="R668" s="111"/>
      <c r="S668" s="85" t="str">
        <f t="shared" si="30"/>
        <v/>
      </c>
      <c r="T668" s="79" t="str">
        <f t="shared" si="32"/>
        <v/>
      </c>
    </row>
    <row r="669" spans="1:20" ht="21" customHeight="1" x14ac:dyDescent="0.2">
      <c r="A669" s="95"/>
      <c r="B669" s="208" t="str">
        <f t="shared" si="31"/>
        <v/>
      </c>
      <c r="C669" s="104"/>
      <c r="D669" s="96"/>
      <c r="E669" s="96"/>
      <c r="F669" s="96"/>
      <c r="G669" s="96"/>
      <c r="H669" s="96"/>
      <c r="I669" s="96"/>
      <c r="J669" s="96"/>
      <c r="K669" s="96"/>
      <c r="L669" s="50"/>
      <c r="M669" s="96"/>
      <c r="N669" s="111"/>
      <c r="O669" s="96"/>
      <c r="P669" s="111"/>
      <c r="Q669" s="111"/>
      <c r="R669" s="111"/>
      <c r="S669" s="85" t="str">
        <f t="shared" si="30"/>
        <v/>
      </c>
      <c r="T669" s="79" t="str">
        <f t="shared" si="32"/>
        <v/>
      </c>
    </row>
    <row r="670" spans="1:20" ht="21" customHeight="1" x14ac:dyDescent="0.2">
      <c r="A670" s="95"/>
      <c r="B670" s="208" t="str">
        <f t="shared" si="31"/>
        <v/>
      </c>
      <c r="C670" s="104"/>
      <c r="D670" s="96"/>
      <c r="E670" s="96"/>
      <c r="F670" s="96"/>
      <c r="G670" s="96"/>
      <c r="H670" s="96"/>
      <c r="I670" s="96"/>
      <c r="J670" s="96"/>
      <c r="K670" s="96"/>
      <c r="L670" s="50"/>
      <c r="M670" s="96"/>
      <c r="N670" s="111"/>
      <c r="O670" s="96"/>
      <c r="P670" s="111"/>
      <c r="Q670" s="111"/>
      <c r="R670" s="111"/>
      <c r="S670" s="85" t="str">
        <f t="shared" si="30"/>
        <v/>
      </c>
      <c r="T670" s="79" t="str">
        <f t="shared" si="32"/>
        <v/>
      </c>
    </row>
    <row r="671" spans="1:20" ht="21" customHeight="1" x14ac:dyDescent="0.2">
      <c r="A671" s="95"/>
      <c r="B671" s="208" t="str">
        <f t="shared" si="31"/>
        <v/>
      </c>
      <c r="C671" s="104"/>
      <c r="D671" s="96"/>
      <c r="E671" s="96"/>
      <c r="F671" s="96"/>
      <c r="G671" s="96"/>
      <c r="H671" s="96"/>
      <c r="I671" s="96"/>
      <c r="J671" s="96"/>
      <c r="K671" s="96"/>
      <c r="L671" s="50"/>
      <c r="M671" s="96"/>
      <c r="N671" s="111"/>
      <c r="O671" s="96"/>
      <c r="P671" s="111"/>
      <c r="Q671" s="111"/>
      <c r="R671" s="111"/>
      <c r="S671" s="85" t="str">
        <f t="shared" si="30"/>
        <v/>
      </c>
      <c r="T671" s="79" t="str">
        <f t="shared" si="32"/>
        <v/>
      </c>
    </row>
    <row r="672" spans="1:20" ht="21" customHeight="1" x14ac:dyDescent="0.2">
      <c r="A672" s="95"/>
      <c r="B672" s="208" t="str">
        <f t="shared" si="31"/>
        <v/>
      </c>
      <c r="C672" s="104"/>
      <c r="D672" s="96"/>
      <c r="E672" s="96"/>
      <c r="F672" s="96"/>
      <c r="G672" s="96"/>
      <c r="H672" s="96"/>
      <c r="I672" s="96"/>
      <c r="J672" s="96"/>
      <c r="K672" s="96"/>
      <c r="L672" s="50"/>
      <c r="M672" s="96"/>
      <c r="N672" s="111"/>
      <c r="O672" s="96"/>
      <c r="P672" s="111"/>
      <c r="Q672" s="111"/>
      <c r="R672" s="111"/>
      <c r="S672" s="85" t="str">
        <f t="shared" si="30"/>
        <v/>
      </c>
      <c r="T672" s="79" t="str">
        <f t="shared" si="32"/>
        <v/>
      </c>
    </row>
    <row r="673" spans="1:20" ht="21" customHeight="1" x14ac:dyDescent="0.2">
      <c r="A673" s="95"/>
      <c r="B673" s="208" t="str">
        <f t="shared" si="31"/>
        <v/>
      </c>
      <c r="C673" s="104"/>
      <c r="D673" s="96"/>
      <c r="E673" s="96"/>
      <c r="F673" s="96"/>
      <c r="G673" s="96"/>
      <c r="H673" s="96"/>
      <c r="I673" s="96"/>
      <c r="J673" s="96"/>
      <c r="K673" s="96"/>
      <c r="L673" s="50"/>
      <c r="M673" s="96"/>
      <c r="N673" s="111"/>
      <c r="O673" s="96"/>
      <c r="P673" s="111"/>
      <c r="Q673" s="111"/>
      <c r="R673" s="111"/>
      <c r="S673" s="85" t="str">
        <f t="shared" si="30"/>
        <v/>
      </c>
      <c r="T673" s="79" t="str">
        <f t="shared" si="32"/>
        <v/>
      </c>
    </row>
    <row r="674" spans="1:20" ht="21" customHeight="1" x14ac:dyDescent="0.2">
      <c r="A674" s="95"/>
      <c r="B674" s="208" t="str">
        <f t="shared" si="31"/>
        <v/>
      </c>
      <c r="C674" s="104"/>
      <c r="D674" s="96"/>
      <c r="E674" s="96"/>
      <c r="F674" s="96"/>
      <c r="G674" s="96"/>
      <c r="H674" s="96"/>
      <c r="I674" s="96"/>
      <c r="J674" s="96"/>
      <c r="K674" s="96"/>
      <c r="L674" s="50"/>
      <c r="M674" s="96"/>
      <c r="N674" s="111"/>
      <c r="O674" s="96"/>
      <c r="P674" s="111"/>
      <c r="Q674" s="111"/>
      <c r="R674" s="111"/>
      <c r="S674" s="85" t="str">
        <f t="shared" si="30"/>
        <v/>
      </c>
      <c r="T674" s="79" t="str">
        <f t="shared" si="32"/>
        <v/>
      </c>
    </row>
    <row r="675" spans="1:20" ht="21" customHeight="1" x14ac:dyDescent="0.2">
      <c r="A675" s="95"/>
      <c r="B675" s="208" t="str">
        <f t="shared" si="31"/>
        <v/>
      </c>
      <c r="C675" s="104"/>
      <c r="D675" s="96"/>
      <c r="E675" s="96"/>
      <c r="F675" s="96"/>
      <c r="G675" s="96"/>
      <c r="H675" s="96"/>
      <c r="I675" s="96"/>
      <c r="J675" s="96"/>
      <c r="K675" s="96"/>
      <c r="L675" s="50"/>
      <c r="M675" s="96"/>
      <c r="N675" s="111"/>
      <c r="O675" s="96"/>
      <c r="P675" s="111"/>
      <c r="Q675" s="111"/>
      <c r="R675" s="111"/>
      <c r="S675" s="85" t="str">
        <f t="shared" si="30"/>
        <v/>
      </c>
      <c r="T675" s="79" t="str">
        <f t="shared" si="32"/>
        <v/>
      </c>
    </row>
    <row r="676" spans="1:20" ht="21" customHeight="1" x14ac:dyDescent="0.2">
      <c r="A676" s="95"/>
      <c r="B676" s="208" t="str">
        <f t="shared" si="31"/>
        <v/>
      </c>
      <c r="C676" s="104"/>
      <c r="D676" s="96"/>
      <c r="E676" s="96"/>
      <c r="F676" s="96"/>
      <c r="G676" s="96"/>
      <c r="H676" s="96"/>
      <c r="I676" s="96"/>
      <c r="J676" s="96"/>
      <c r="K676" s="96"/>
      <c r="L676" s="50"/>
      <c r="M676" s="96"/>
      <c r="N676" s="111"/>
      <c r="O676" s="96"/>
      <c r="P676" s="111"/>
      <c r="Q676" s="111"/>
      <c r="R676" s="111"/>
      <c r="S676" s="85" t="str">
        <f t="shared" si="30"/>
        <v/>
      </c>
      <c r="T676" s="79" t="str">
        <f t="shared" si="32"/>
        <v/>
      </c>
    </row>
    <row r="677" spans="1:20" ht="21" customHeight="1" x14ac:dyDescent="0.2">
      <c r="A677" s="95"/>
      <c r="B677" s="208" t="str">
        <f t="shared" si="31"/>
        <v/>
      </c>
      <c r="C677" s="104"/>
      <c r="D677" s="96"/>
      <c r="E677" s="96"/>
      <c r="F677" s="96"/>
      <c r="G677" s="96"/>
      <c r="H677" s="96"/>
      <c r="I677" s="96"/>
      <c r="J677" s="96"/>
      <c r="K677" s="96"/>
      <c r="L677" s="50"/>
      <c r="M677" s="96"/>
      <c r="N677" s="111"/>
      <c r="O677" s="96"/>
      <c r="P677" s="111"/>
      <c r="Q677" s="111"/>
      <c r="R677" s="111"/>
      <c r="S677" s="85" t="str">
        <f t="shared" si="30"/>
        <v/>
      </c>
      <c r="T677" s="79" t="str">
        <f t="shared" si="32"/>
        <v/>
      </c>
    </row>
    <row r="678" spans="1:20" ht="21" customHeight="1" x14ac:dyDescent="0.2">
      <c r="A678" s="95"/>
      <c r="B678" s="208" t="str">
        <f t="shared" si="31"/>
        <v/>
      </c>
      <c r="C678" s="104"/>
      <c r="D678" s="96"/>
      <c r="E678" s="96"/>
      <c r="F678" s="96"/>
      <c r="G678" s="96"/>
      <c r="H678" s="96"/>
      <c r="I678" s="96"/>
      <c r="J678" s="96"/>
      <c r="K678" s="96"/>
      <c r="L678" s="50"/>
      <c r="M678" s="96"/>
      <c r="N678" s="111"/>
      <c r="O678" s="96"/>
      <c r="P678" s="111"/>
      <c r="Q678" s="111"/>
      <c r="R678" s="111"/>
      <c r="S678" s="85" t="str">
        <f t="shared" si="30"/>
        <v/>
      </c>
      <c r="T678" s="79" t="str">
        <f t="shared" si="32"/>
        <v/>
      </c>
    </row>
    <row r="679" spans="1:20" ht="21" customHeight="1" x14ac:dyDescent="0.2">
      <c r="A679" s="95"/>
      <c r="B679" s="208" t="str">
        <f t="shared" si="31"/>
        <v/>
      </c>
      <c r="C679" s="104"/>
      <c r="D679" s="96"/>
      <c r="E679" s="96"/>
      <c r="F679" s="96"/>
      <c r="G679" s="96"/>
      <c r="H679" s="96"/>
      <c r="I679" s="96"/>
      <c r="J679" s="96"/>
      <c r="K679" s="96"/>
      <c r="L679" s="50"/>
      <c r="M679" s="96"/>
      <c r="N679" s="111"/>
      <c r="O679" s="96"/>
      <c r="P679" s="111"/>
      <c r="Q679" s="111"/>
      <c r="R679" s="111"/>
      <c r="S679" s="85" t="str">
        <f t="shared" si="30"/>
        <v/>
      </c>
      <c r="T679" s="79" t="str">
        <f t="shared" si="32"/>
        <v/>
      </c>
    </row>
    <row r="680" spans="1:20" ht="21" customHeight="1" x14ac:dyDescent="0.2">
      <c r="A680" s="95"/>
      <c r="B680" s="208" t="str">
        <f t="shared" si="31"/>
        <v/>
      </c>
      <c r="C680" s="104"/>
      <c r="D680" s="96"/>
      <c r="E680" s="96"/>
      <c r="F680" s="96"/>
      <c r="G680" s="96"/>
      <c r="H680" s="96"/>
      <c r="I680" s="96"/>
      <c r="J680" s="96"/>
      <c r="K680" s="96"/>
      <c r="L680" s="50"/>
      <c r="M680" s="96"/>
      <c r="N680" s="111"/>
      <c r="O680" s="96"/>
      <c r="P680" s="111"/>
      <c r="Q680" s="111"/>
      <c r="R680" s="111"/>
      <c r="S680" s="85" t="str">
        <f t="shared" si="30"/>
        <v/>
      </c>
      <c r="T680" s="79" t="str">
        <f t="shared" si="32"/>
        <v/>
      </c>
    </row>
    <row r="681" spans="1:20" ht="21" customHeight="1" x14ac:dyDescent="0.2">
      <c r="A681" s="95"/>
      <c r="B681" s="208" t="str">
        <f t="shared" si="31"/>
        <v/>
      </c>
      <c r="C681" s="104"/>
      <c r="D681" s="96"/>
      <c r="E681" s="96"/>
      <c r="F681" s="96"/>
      <c r="G681" s="96"/>
      <c r="H681" s="96"/>
      <c r="I681" s="96"/>
      <c r="J681" s="96"/>
      <c r="K681" s="96"/>
      <c r="L681" s="50"/>
      <c r="M681" s="96"/>
      <c r="N681" s="111"/>
      <c r="O681" s="96"/>
      <c r="P681" s="111"/>
      <c r="Q681" s="111"/>
      <c r="R681" s="111"/>
      <c r="S681" s="85" t="str">
        <f t="shared" si="30"/>
        <v/>
      </c>
      <c r="T681" s="79" t="str">
        <f t="shared" si="32"/>
        <v/>
      </c>
    </row>
    <row r="682" spans="1:20" ht="21" customHeight="1" x14ac:dyDescent="0.2">
      <c r="A682" s="95"/>
      <c r="B682" s="208" t="str">
        <f t="shared" si="31"/>
        <v/>
      </c>
      <c r="C682" s="104"/>
      <c r="D682" s="96"/>
      <c r="E682" s="96"/>
      <c r="F682" s="96"/>
      <c r="G682" s="96"/>
      <c r="H682" s="96"/>
      <c r="I682" s="96"/>
      <c r="J682" s="96"/>
      <c r="K682" s="96"/>
      <c r="L682" s="50"/>
      <c r="M682" s="96"/>
      <c r="N682" s="111"/>
      <c r="O682" s="96"/>
      <c r="P682" s="111"/>
      <c r="Q682" s="111"/>
      <c r="R682" s="111"/>
      <c r="S682" s="85" t="str">
        <f t="shared" si="30"/>
        <v/>
      </c>
      <c r="T682" s="79" t="str">
        <f t="shared" si="32"/>
        <v/>
      </c>
    </row>
    <row r="683" spans="1:20" ht="21" customHeight="1" x14ac:dyDescent="0.2">
      <c r="A683" s="95"/>
      <c r="B683" s="208" t="str">
        <f t="shared" si="31"/>
        <v/>
      </c>
      <c r="C683" s="104"/>
      <c r="D683" s="96"/>
      <c r="E683" s="96"/>
      <c r="F683" s="96"/>
      <c r="G683" s="96"/>
      <c r="H683" s="96"/>
      <c r="I683" s="96"/>
      <c r="J683" s="96"/>
      <c r="K683" s="96"/>
      <c r="L683" s="50"/>
      <c r="M683" s="96"/>
      <c r="N683" s="111"/>
      <c r="O683" s="96"/>
      <c r="P683" s="111"/>
      <c r="Q683" s="111"/>
      <c r="R683" s="111"/>
      <c r="S683" s="85" t="str">
        <f t="shared" si="30"/>
        <v/>
      </c>
      <c r="T683" s="79" t="str">
        <f t="shared" si="32"/>
        <v/>
      </c>
    </row>
    <row r="684" spans="1:20" ht="21" customHeight="1" x14ac:dyDescent="0.2">
      <c r="A684" s="95"/>
      <c r="B684" s="208" t="str">
        <f t="shared" si="31"/>
        <v/>
      </c>
      <c r="C684" s="104"/>
      <c r="D684" s="96"/>
      <c r="E684" s="96"/>
      <c r="F684" s="96"/>
      <c r="G684" s="96"/>
      <c r="H684" s="96"/>
      <c r="I684" s="96"/>
      <c r="J684" s="96"/>
      <c r="K684" s="96"/>
      <c r="L684" s="50"/>
      <c r="M684" s="96"/>
      <c r="N684" s="111"/>
      <c r="O684" s="96"/>
      <c r="P684" s="111"/>
      <c r="Q684" s="111"/>
      <c r="R684" s="111"/>
      <c r="S684" s="85" t="str">
        <f t="shared" si="30"/>
        <v/>
      </c>
      <c r="T684" s="79" t="str">
        <f t="shared" si="32"/>
        <v/>
      </c>
    </row>
    <row r="685" spans="1:20" ht="21" customHeight="1" x14ac:dyDescent="0.2">
      <c r="A685" s="95"/>
      <c r="B685" s="208" t="str">
        <f t="shared" si="31"/>
        <v/>
      </c>
      <c r="C685" s="104"/>
      <c r="D685" s="96"/>
      <c r="E685" s="96"/>
      <c r="F685" s="96"/>
      <c r="G685" s="96"/>
      <c r="H685" s="96"/>
      <c r="I685" s="96"/>
      <c r="J685" s="96"/>
      <c r="K685" s="96"/>
      <c r="L685" s="50"/>
      <c r="M685" s="96"/>
      <c r="N685" s="111"/>
      <c r="O685" s="96"/>
      <c r="P685" s="111"/>
      <c r="Q685" s="111"/>
      <c r="R685" s="111"/>
      <c r="S685" s="85" t="str">
        <f t="shared" si="30"/>
        <v/>
      </c>
      <c r="T685" s="79" t="str">
        <f t="shared" si="32"/>
        <v/>
      </c>
    </row>
    <row r="686" spans="1:20" ht="21" customHeight="1" x14ac:dyDescent="0.2">
      <c r="A686" s="95"/>
      <c r="B686" s="208" t="str">
        <f t="shared" si="31"/>
        <v/>
      </c>
      <c r="C686" s="104"/>
      <c r="D686" s="96"/>
      <c r="E686" s="96"/>
      <c r="F686" s="96"/>
      <c r="G686" s="96"/>
      <c r="H686" s="96"/>
      <c r="I686" s="96"/>
      <c r="J686" s="96"/>
      <c r="K686" s="96"/>
      <c r="L686" s="50"/>
      <c r="M686" s="96"/>
      <c r="N686" s="111"/>
      <c r="O686" s="96"/>
      <c r="P686" s="111"/>
      <c r="Q686" s="111"/>
      <c r="R686" s="111"/>
      <c r="S686" s="85" t="str">
        <f t="shared" si="30"/>
        <v/>
      </c>
      <c r="T686" s="79" t="str">
        <f t="shared" si="32"/>
        <v/>
      </c>
    </row>
    <row r="687" spans="1:20" ht="21" customHeight="1" x14ac:dyDescent="0.2">
      <c r="A687" s="95"/>
      <c r="B687" s="208" t="str">
        <f t="shared" si="31"/>
        <v/>
      </c>
      <c r="C687" s="104"/>
      <c r="D687" s="96"/>
      <c r="E687" s="96"/>
      <c r="F687" s="96"/>
      <c r="G687" s="96"/>
      <c r="H687" s="96"/>
      <c r="I687" s="96"/>
      <c r="J687" s="96"/>
      <c r="K687" s="96"/>
      <c r="L687" s="50"/>
      <c r="M687" s="96"/>
      <c r="N687" s="111"/>
      <c r="O687" s="96"/>
      <c r="P687" s="111"/>
      <c r="Q687" s="111"/>
      <c r="R687" s="111"/>
      <c r="S687" s="85" t="str">
        <f t="shared" si="30"/>
        <v/>
      </c>
      <c r="T687" s="79" t="str">
        <f t="shared" si="32"/>
        <v/>
      </c>
    </row>
    <row r="688" spans="1:20" ht="21" customHeight="1" x14ac:dyDescent="0.2">
      <c r="A688" s="95"/>
      <c r="B688" s="208" t="str">
        <f t="shared" si="31"/>
        <v/>
      </c>
      <c r="C688" s="104"/>
      <c r="D688" s="96"/>
      <c r="E688" s="96"/>
      <c r="F688" s="96"/>
      <c r="G688" s="96"/>
      <c r="H688" s="96"/>
      <c r="I688" s="96"/>
      <c r="J688" s="96"/>
      <c r="K688" s="96"/>
      <c r="L688" s="50"/>
      <c r="M688" s="96"/>
      <c r="N688" s="111"/>
      <c r="O688" s="96"/>
      <c r="P688" s="111"/>
      <c r="Q688" s="111"/>
      <c r="R688" s="111"/>
      <c r="S688" s="85" t="str">
        <f t="shared" si="30"/>
        <v/>
      </c>
      <c r="T688" s="79" t="str">
        <f t="shared" si="32"/>
        <v/>
      </c>
    </row>
    <row r="689" spans="1:20" ht="21" customHeight="1" x14ac:dyDescent="0.2">
      <c r="A689" s="95"/>
      <c r="B689" s="208" t="str">
        <f t="shared" si="31"/>
        <v/>
      </c>
      <c r="C689" s="104"/>
      <c r="D689" s="96"/>
      <c r="E689" s="96"/>
      <c r="F689" s="96"/>
      <c r="G689" s="96"/>
      <c r="H689" s="96"/>
      <c r="I689" s="96"/>
      <c r="J689" s="96"/>
      <c r="K689" s="96"/>
      <c r="L689" s="50"/>
      <c r="M689" s="96"/>
      <c r="N689" s="111"/>
      <c r="O689" s="96"/>
      <c r="P689" s="111"/>
      <c r="Q689" s="111"/>
      <c r="R689" s="111"/>
      <c r="S689" s="85" t="str">
        <f t="shared" si="30"/>
        <v/>
      </c>
      <c r="T689" s="79" t="str">
        <f t="shared" si="32"/>
        <v/>
      </c>
    </row>
    <row r="690" spans="1:20" ht="21" customHeight="1" x14ac:dyDescent="0.2">
      <c r="A690" s="95"/>
      <c r="B690" s="208" t="str">
        <f t="shared" si="31"/>
        <v/>
      </c>
      <c r="C690" s="104"/>
      <c r="D690" s="96"/>
      <c r="E690" s="96"/>
      <c r="F690" s="96"/>
      <c r="G690" s="96"/>
      <c r="H690" s="96"/>
      <c r="I690" s="96"/>
      <c r="J690" s="96"/>
      <c r="K690" s="96"/>
      <c r="L690" s="50"/>
      <c r="M690" s="96"/>
      <c r="N690" s="111"/>
      <c r="O690" s="96"/>
      <c r="P690" s="111"/>
      <c r="Q690" s="111"/>
      <c r="R690" s="111"/>
      <c r="S690" s="85" t="str">
        <f t="shared" si="30"/>
        <v/>
      </c>
      <c r="T690" s="79" t="str">
        <f t="shared" si="32"/>
        <v/>
      </c>
    </row>
    <row r="691" spans="1:20" ht="21" customHeight="1" x14ac:dyDescent="0.2">
      <c r="A691" s="95"/>
      <c r="B691" s="208" t="str">
        <f t="shared" si="31"/>
        <v/>
      </c>
      <c r="C691" s="104"/>
      <c r="D691" s="96"/>
      <c r="E691" s="96"/>
      <c r="F691" s="96"/>
      <c r="G691" s="96"/>
      <c r="H691" s="96"/>
      <c r="I691" s="96"/>
      <c r="J691" s="96"/>
      <c r="K691" s="96"/>
      <c r="L691" s="50"/>
      <c r="M691" s="96"/>
      <c r="N691" s="111"/>
      <c r="O691" s="96"/>
      <c r="P691" s="111"/>
      <c r="Q691" s="111"/>
      <c r="R691" s="111"/>
      <c r="S691" s="85" t="str">
        <f t="shared" si="30"/>
        <v/>
      </c>
      <c r="T691" s="79" t="str">
        <f t="shared" si="32"/>
        <v/>
      </c>
    </row>
    <row r="692" spans="1:20" ht="21" customHeight="1" x14ac:dyDescent="0.2">
      <c r="A692" s="95"/>
      <c r="B692" s="208" t="str">
        <f t="shared" si="31"/>
        <v/>
      </c>
      <c r="C692" s="104"/>
      <c r="D692" s="96"/>
      <c r="E692" s="96"/>
      <c r="F692" s="96"/>
      <c r="G692" s="96"/>
      <c r="H692" s="96"/>
      <c r="I692" s="96"/>
      <c r="J692" s="96"/>
      <c r="K692" s="96"/>
      <c r="L692" s="50"/>
      <c r="M692" s="96"/>
      <c r="N692" s="111"/>
      <c r="O692" s="96"/>
      <c r="P692" s="111"/>
      <c r="Q692" s="111"/>
      <c r="R692" s="111"/>
      <c r="S692" s="85" t="str">
        <f t="shared" si="30"/>
        <v/>
      </c>
      <c r="T692" s="79" t="str">
        <f t="shared" si="32"/>
        <v/>
      </c>
    </row>
    <row r="693" spans="1:20" ht="21" customHeight="1" x14ac:dyDescent="0.2">
      <c r="A693" s="95"/>
      <c r="B693" s="208" t="str">
        <f t="shared" si="31"/>
        <v/>
      </c>
      <c r="C693" s="104"/>
      <c r="D693" s="96"/>
      <c r="E693" s="96"/>
      <c r="F693" s="96"/>
      <c r="G693" s="96"/>
      <c r="H693" s="96"/>
      <c r="I693" s="96"/>
      <c r="J693" s="96"/>
      <c r="K693" s="96"/>
      <c r="L693" s="50"/>
      <c r="M693" s="96"/>
      <c r="N693" s="111"/>
      <c r="O693" s="96"/>
      <c r="P693" s="111"/>
      <c r="Q693" s="111"/>
      <c r="R693" s="111"/>
      <c r="S693" s="85" t="str">
        <f t="shared" si="30"/>
        <v/>
      </c>
      <c r="T693" s="79" t="str">
        <f t="shared" si="32"/>
        <v/>
      </c>
    </row>
    <row r="694" spans="1:20" ht="21" customHeight="1" x14ac:dyDescent="0.2">
      <c r="A694" s="95"/>
      <c r="B694" s="208" t="str">
        <f t="shared" si="31"/>
        <v/>
      </c>
      <c r="C694" s="104"/>
      <c r="D694" s="96"/>
      <c r="E694" s="96"/>
      <c r="F694" s="96"/>
      <c r="G694" s="96"/>
      <c r="H694" s="96"/>
      <c r="I694" s="96"/>
      <c r="J694" s="96"/>
      <c r="K694" s="96"/>
      <c r="L694" s="50"/>
      <c r="M694" s="96"/>
      <c r="N694" s="111"/>
      <c r="O694" s="96"/>
      <c r="P694" s="111"/>
      <c r="Q694" s="111"/>
      <c r="R694" s="111"/>
      <c r="S694" s="85" t="str">
        <f t="shared" si="30"/>
        <v/>
      </c>
      <c r="T694" s="79" t="str">
        <f t="shared" si="32"/>
        <v/>
      </c>
    </row>
    <row r="695" spans="1:20" ht="21" customHeight="1" x14ac:dyDescent="0.2">
      <c r="A695" s="95"/>
      <c r="B695" s="208" t="str">
        <f t="shared" si="31"/>
        <v/>
      </c>
      <c r="C695" s="104"/>
      <c r="D695" s="96"/>
      <c r="E695" s="96"/>
      <c r="F695" s="96"/>
      <c r="G695" s="96"/>
      <c r="H695" s="96"/>
      <c r="I695" s="96"/>
      <c r="J695" s="96"/>
      <c r="K695" s="96"/>
      <c r="L695" s="50"/>
      <c r="M695" s="96"/>
      <c r="N695" s="111"/>
      <c r="O695" s="96"/>
      <c r="P695" s="111"/>
      <c r="Q695" s="111"/>
      <c r="R695" s="111"/>
      <c r="S695" s="85" t="str">
        <f t="shared" si="30"/>
        <v/>
      </c>
      <c r="T695" s="79" t="str">
        <f t="shared" si="32"/>
        <v/>
      </c>
    </row>
    <row r="696" spans="1:20" ht="21" customHeight="1" x14ac:dyDescent="0.2">
      <c r="A696" s="95"/>
      <c r="B696" s="208" t="str">
        <f t="shared" si="31"/>
        <v/>
      </c>
      <c r="C696" s="104"/>
      <c r="D696" s="96"/>
      <c r="E696" s="96"/>
      <c r="F696" s="96"/>
      <c r="G696" s="96"/>
      <c r="H696" s="96"/>
      <c r="I696" s="96"/>
      <c r="J696" s="96"/>
      <c r="K696" s="96"/>
      <c r="L696" s="50"/>
      <c r="M696" s="96"/>
      <c r="N696" s="111"/>
      <c r="O696" s="96"/>
      <c r="P696" s="111"/>
      <c r="Q696" s="111"/>
      <c r="R696" s="111"/>
      <c r="S696" s="85" t="str">
        <f t="shared" si="30"/>
        <v/>
      </c>
      <c r="T696" s="79" t="str">
        <f t="shared" si="32"/>
        <v/>
      </c>
    </row>
    <row r="697" spans="1:20" ht="21" customHeight="1" x14ac:dyDescent="0.2">
      <c r="A697" s="95"/>
      <c r="B697" s="208" t="str">
        <f t="shared" si="31"/>
        <v/>
      </c>
      <c r="C697" s="104"/>
      <c r="D697" s="96"/>
      <c r="E697" s="96"/>
      <c r="F697" s="96"/>
      <c r="G697" s="96"/>
      <c r="H697" s="96"/>
      <c r="I697" s="96"/>
      <c r="J697" s="96"/>
      <c r="K697" s="96"/>
      <c r="L697" s="50"/>
      <c r="M697" s="96"/>
      <c r="N697" s="111"/>
      <c r="O697" s="96"/>
      <c r="P697" s="111"/>
      <c r="Q697" s="111"/>
      <c r="R697" s="111"/>
      <c r="S697" s="85" t="str">
        <f t="shared" si="30"/>
        <v/>
      </c>
      <c r="T697" s="79" t="str">
        <f t="shared" si="32"/>
        <v/>
      </c>
    </row>
    <row r="698" spans="1:20" ht="21" customHeight="1" x14ac:dyDescent="0.2">
      <c r="A698" s="95"/>
      <c r="B698" s="208" t="str">
        <f t="shared" si="31"/>
        <v/>
      </c>
      <c r="C698" s="104"/>
      <c r="D698" s="96"/>
      <c r="E698" s="96"/>
      <c r="F698" s="96"/>
      <c r="G698" s="96"/>
      <c r="H698" s="96"/>
      <c r="I698" s="96"/>
      <c r="J698" s="96"/>
      <c r="K698" s="96"/>
      <c r="L698" s="50"/>
      <c r="M698" s="96"/>
      <c r="N698" s="111"/>
      <c r="O698" s="96"/>
      <c r="P698" s="111"/>
      <c r="Q698" s="111"/>
      <c r="R698" s="111"/>
      <c r="S698" s="85" t="str">
        <f t="shared" si="30"/>
        <v/>
      </c>
      <c r="T698" s="79" t="str">
        <f t="shared" si="32"/>
        <v/>
      </c>
    </row>
    <row r="699" spans="1:20" ht="21" customHeight="1" x14ac:dyDescent="0.2">
      <c r="A699" s="95"/>
      <c r="B699" s="208" t="str">
        <f t="shared" si="31"/>
        <v/>
      </c>
      <c r="C699" s="104"/>
      <c r="D699" s="96"/>
      <c r="E699" s="96"/>
      <c r="F699" s="96"/>
      <c r="G699" s="96"/>
      <c r="H699" s="96"/>
      <c r="I699" s="96"/>
      <c r="J699" s="96"/>
      <c r="K699" s="96"/>
      <c r="L699" s="50"/>
      <c r="M699" s="96"/>
      <c r="N699" s="111"/>
      <c r="O699" s="96"/>
      <c r="P699" s="111"/>
      <c r="Q699" s="111"/>
      <c r="R699" s="111"/>
      <c r="S699" s="85" t="str">
        <f t="shared" si="30"/>
        <v/>
      </c>
      <c r="T699" s="79" t="str">
        <f t="shared" si="32"/>
        <v/>
      </c>
    </row>
    <row r="700" spans="1:20" ht="21" customHeight="1" x14ac:dyDescent="0.2">
      <c r="A700" s="95"/>
      <c r="B700" s="208" t="str">
        <f t="shared" si="31"/>
        <v/>
      </c>
      <c r="C700" s="104"/>
      <c r="D700" s="96"/>
      <c r="E700" s="96"/>
      <c r="F700" s="96"/>
      <c r="G700" s="96"/>
      <c r="H700" s="96"/>
      <c r="I700" s="96"/>
      <c r="J700" s="96"/>
      <c r="K700" s="96"/>
      <c r="L700" s="50"/>
      <c r="M700" s="96"/>
      <c r="N700" s="111"/>
      <c r="O700" s="96"/>
      <c r="P700" s="111"/>
      <c r="Q700" s="111"/>
      <c r="R700" s="111"/>
      <c r="S700" s="85" t="str">
        <f t="shared" si="30"/>
        <v/>
      </c>
      <c r="T700" s="79" t="str">
        <f t="shared" si="32"/>
        <v/>
      </c>
    </row>
    <row r="701" spans="1:20" ht="21" customHeight="1" x14ac:dyDescent="0.2">
      <c r="A701" s="95"/>
      <c r="B701" s="208" t="str">
        <f t="shared" si="31"/>
        <v/>
      </c>
      <c r="C701" s="104"/>
      <c r="D701" s="96"/>
      <c r="E701" s="96"/>
      <c r="F701" s="96"/>
      <c r="G701" s="96"/>
      <c r="H701" s="96"/>
      <c r="I701" s="96"/>
      <c r="J701" s="96"/>
      <c r="K701" s="96"/>
      <c r="L701" s="50"/>
      <c r="M701" s="96"/>
      <c r="N701" s="111"/>
      <c r="O701" s="96"/>
      <c r="P701" s="111"/>
      <c r="Q701" s="111"/>
      <c r="R701" s="111"/>
      <c r="S701" s="85" t="str">
        <f t="shared" si="30"/>
        <v/>
      </c>
      <c r="T701" s="79" t="str">
        <f t="shared" si="32"/>
        <v/>
      </c>
    </row>
    <row r="702" spans="1:20" ht="21" customHeight="1" x14ac:dyDescent="0.2">
      <c r="A702" s="95"/>
      <c r="B702" s="208" t="str">
        <f t="shared" si="31"/>
        <v/>
      </c>
      <c r="C702" s="104"/>
      <c r="D702" s="96"/>
      <c r="E702" s="96"/>
      <c r="F702" s="96"/>
      <c r="G702" s="96"/>
      <c r="H702" s="96"/>
      <c r="I702" s="96"/>
      <c r="J702" s="96"/>
      <c r="K702" s="96"/>
      <c r="L702" s="50"/>
      <c r="M702" s="96"/>
      <c r="N702" s="111"/>
      <c r="O702" s="96"/>
      <c r="P702" s="111"/>
      <c r="Q702" s="111"/>
      <c r="R702" s="111"/>
      <c r="S702" s="85" t="str">
        <f t="shared" si="30"/>
        <v/>
      </c>
      <c r="T702" s="79" t="str">
        <f t="shared" si="32"/>
        <v/>
      </c>
    </row>
    <row r="703" spans="1:20" ht="21" customHeight="1" x14ac:dyDescent="0.2">
      <c r="A703" s="95"/>
      <c r="B703" s="208" t="str">
        <f t="shared" si="31"/>
        <v/>
      </c>
      <c r="C703" s="104"/>
      <c r="D703" s="96"/>
      <c r="E703" s="96"/>
      <c r="F703" s="96"/>
      <c r="G703" s="96"/>
      <c r="H703" s="96"/>
      <c r="I703" s="96"/>
      <c r="J703" s="96"/>
      <c r="K703" s="96"/>
      <c r="L703" s="50"/>
      <c r="M703" s="96"/>
      <c r="N703" s="111"/>
      <c r="O703" s="96"/>
      <c r="P703" s="111"/>
      <c r="Q703" s="111"/>
      <c r="R703" s="111"/>
      <c r="S703" s="85" t="str">
        <f t="shared" si="30"/>
        <v/>
      </c>
      <c r="T703" s="79" t="str">
        <f t="shared" si="32"/>
        <v/>
      </c>
    </row>
    <row r="704" spans="1:20" ht="21" customHeight="1" x14ac:dyDescent="0.2">
      <c r="A704" s="95"/>
      <c r="B704" s="208" t="str">
        <f t="shared" si="31"/>
        <v/>
      </c>
      <c r="C704" s="104"/>
      <c r="D704" s="96"/>
      <c r="E704" s="96"/>
      <c r="F704" s="96"/>
      <c r="G704" s="96"/>
      <c r="H704" s="96"/>
      <c r="I704" s="96"/>
      <c r="J704" s="96"/>
      <c r="K704" s="96"/>
      <c r="L704" s="50"/>
      <c r="M704" s="96"/>
      <c r="N704" s="111"/>
      <c r="O704" s="96"/>
      <c r="P704" s="111"/>
      <c r="Q704" s="111"/>
      <c r="R704" s="111"/>
      <c r="S704" s="85" t="str">
        <f t="shared" si="30"/>
        <v/>
      </c>
      <c r="T704" s="79" t="str">
        <f t="shared" si="32"/>
        <v/>
      </c>
    </row>
    <row r="705" spans="1:20" ht="21" customHeight="1" x14ac:dyDescent="0.2">
      <c r="A705" s="95"/>
      <c r="B705" s="208" t="str">
        <f t="shared" si="31"/>
        <v/>
      </c>
      <c r="C705" s="104"/>
      <c r="D705" s="96"/>
      <c r="E705" s="96"/>
      <c r="F705" s="96"/>
      <c r="G705" s="96"/>
      <c r="H705" s="96"/>
      <c r="I705" s="96"/>
      <c r="J705" s="96"/>
      <c r="K705" s="96"/>
      <c r="L705" s="50"/>
      <c r="M705" s="96"/>
      <c r="N705" s="111"/>
      <c r="O705" s="96"/>
      <c r="P705" s="111"/>
      <c r="Q705" s="111"/>
      <c r="R705" s="111"/>
      <c r="S705" s="85" t="str">
        <f t="shared" si="30"/>
        <v/>
      </c>
      <c r="T705" s="79" t="str">
        <f t="shared" si="32"/>
        <v/>
      </c>
    </row>
    <row r="706" spans="1:20" ht="21" customHeight="1" x14ac:dyDescent="0.2">
      <c r="A706" s="95"/>
      <c r="B706" s="208" t="str">
        <f t="shared" si="31"/>
        <v/>
      </c>
      <c r="C706" s="104"/>
      <c r="D706" s="96"/>
      <c r="E706" s="96"/>
      <c r="F706" s="96"/>
      <c r="G706" s="96"/>
      <c r="H706" s="96"/>
      <c r="I706" s="96"/>
      <c r="J706" s="96"/>
      <c r="K706" s="96"/>
      <c r="L706" s="50"/>
      <c r="M706" s="96"/>
      <c r="N706" s="111"/>
      <c r="O706" s="96"/>
      <c r="P706" s="111"/>
      <c r="Q706" s="111"/>
      <c r="R706" s="111"/>
      <c r="S706" s="85" t="str">
        <f t="shared" si="30"/>
        <v/>
      </c>
      <c r="T706" s="79" t="str">
        <f t="shared" si="32"/>
        <v/>
      </c>
    </row>
    <row r="707" spans="1:20" ht="21" customHeight="1" x14ac:dyDescent="0.2">
      <c r="A707" s="95"/>
      <c r="B707" s="208" t="str">
        <f t="shared" si="31"/>
        <v/>
      </c>
      <c r="C707" s="104"/>
      <c r="D707" s="96"/>
      <c r="E707" s="96"/>
      <c r="F707" s="96"/>
      <c r="G707" s="96"/>
      <c r="H707" s="96"/>
      <c r="I707" s="96"/>
      <c r="J707" s="96"/>
      <c r="K707" s="96"/>
      <c r="L707" s="50"/>
      <c r="M707" s="96"/>
      <c r="N707" s="111"/>
      <c r="O707" s="96"/>
      <c r="P707" s="111"/>
      <c r="Q707" s="111"/>
      <c r="R707" s="111"/>
      <c r="S707" s="85" t="str">
        <f t="shared" si="30"/>
        <v/>
      </c>
      <c r="T707" s="79" t="str">
        <f t="shared" si="32"/>
        <v/>
      </c>
    </row>
    <row r="708" spans="1:20" ht="21" customHeight="1" x14ac:dyDescent="0.2">
      <c r="A708" s="95"/>
      <c r="B708" s="208" t="str">
        <f t="shared" si="31"/>
        <v/>
      </c>
      <c r="C708" s="104"/>
      <c r="D708" s="96"/>
      <c r="E708" s="96"/>
      <c r="F708" s="96"/>
      <c r="G708" s="96"/>
      <c r="H708" s="96"/>
      <c r="I708" s="96"/>
      <c r="J708" s="96"/>
      <c r="K708" s="96"/>
      <c r="L708" s="50"/>
      <c r="M708" s="96"/>
      <c r="N708" s="111"/>
      <c r="O708" s="96"/>
      <c r="P708" s="111"/>
      <c r="Q708" s="111"/>
      <c r="R708" s="111"/>
      <c r="S708" s="85" t="str">
        <f t="shared" si="30"/>
        <v/>
      </c>
      <c r="T708" s="79" t="str">
        <f t="shared" si="32"/>
        <v/>
      </c>
    </row>
    <row r="709" spans="1:20" ht="21" customHeight="1" x14ac:dyDescent="0.2">
      <c r="A709" s="95"/>
      <c r="B709" s="208" t="str">
        <f t="shared" si="31"/>
        <v/>
      </c>
      <c r="C709" s="104"/>
      <c r="D709" s="96"/>
      <c r="E709" s="96"/>
      <c r="F709" s="96"/>
      <c r="G709" s="96"/>
      <c r="H709" s="96"/>
      <c r="I709" s="96"/>
      <c r="J709" s="96"/>
      <c r="K709" s="96"/>
      <c r="L709" s="50"/>
      <c r="M709" s="96"/>
      <c r="N709" s="111"/>
      <c r="O709" s="96"/>
      <c r="P709" s="111"/>
      <c r="Q709" s="111"/>
      <c r="R709" s="111"/>
      <c r="S709" s="85" t="str">
        <f t="shared" si="30"/>
        <v/>
      </c>
      <c r="T709" s="79" t="str">
        <f t="shared" si="32"/>
        <v/>
      </c>
    </row>
    <row r="710" spans="1:20" ht="21" customHeight="1" x14ac:dyDescent="0.2">
      <c r="A710" s="95"/>
      <c r="B710" s="208" t="str">
        <f t="shared" si="31"/>
        <v/>
      </c>
      <c r="C710" s="104"/>
      <c r="D710" s="96"/>
      <c r="E710" s="96"/>
      <c r="F710" s="96"/>
      <c r="G710" s="96"/>
      <c r="H710" s="96"/>
      <c r="I710" s="96"/>
      <c r="J710" s="96"/>
      <c r="K710" s="96"/>
      <c r="L710" s="50"/>
      <c r="M710" s="96"/>
      <c r="N710" s="111"/>
      <c r="O710" s="96"/>
      <c r="P710" s="111"/>
      <c r="Q710" s="111"/>
      <c r="R710" s="111"/>
      <c r="S710" s="85" t="str">
        <f t="shared" si="30"/>
        <v/>
      </c>
      <c r="T710" s="79" t="str">
        <f t="shared" si="32"/>
        <v/>
      </c>
    </row>
    <row r="711" spans="1:20" ht="21" customHeight="1" x14ac:dyDescent="0.2">
      <c r="A711" s="95"/>
      <c r="B711" s="208" t="str">
        <f t="shared" si="31"/>
        <v/>
      </c>
      <c r="C711" s="104"/>
      <c r="D711" s="96"/>
      <c r="E711" s="96"/>
      <c r="F711" s="96"/>
      <c r="G711" s="96"/>
      <c r="H711" s="96"/>
      <c r="I711" s="96"/>
      <c r="J711" s="96"/>
      <c r="K711" s="96"/>
      <c r="L711" s="50"/>
      <c r="M711" s="96"/>
      <c r="N711" s="111"/>
      <c r="O711" s="96"/>
      <c r="P711" s="111"/>
      <c r="Q711" s="111"/>
      <c r="R711" s="111"/>
      <c r="S711" s="85" t="str">
        <f t="shared" si="30"/>
        <v/>
      </c>
      <c r="T711" s="79" t="str">
        <f t="shared" si="32"/>
        <v/>
      </c>
    </row>
    <row r="712" spans="1:20" ht="21" customHeight="1" x14ac:dyDescent="0.2">
      <c r="A712" s="95"/>
      <c r="B712" s="208" t="str">
        <f t="shared" si="31"/>
        <v/>
      </c>
      <c r="C712" s="104"/>
      <c r="D712" s="96"/>
      <c r="E712" s="96"/>
      <c r="F712" s="96"/>
      <c r="G712" s="96"/>
      <c r="H712" s="96"/>
      <c r="I712" s="96"/>
      <c r="J712" s="96"/>
      <c r="K712" s="96"/>
      <c r="L712" s="50"/>
      <c r="M712" s="96"/>
      <c r="N712" s="111"/>
      <c r="O712" s="96"/>
      <c r="P712" s="111"/>
      <c r="Q712" s="111"/>
      <c r="R712" s="111"/>
      <c r="S712" s="85" t="str">
        <f t="shared" si="30"/>
        <v/>
      </c>
      <c r="T712" s="79" t="str">
        <f t="shared" si="32"/>
        <v/>
      </c>
    </row>
    <row r="713" spans="1:20" ht="21" customHeight="1" x14ac:dyDescent="0.2">
      <c r="A713" s="95"/>
      <c r="B713" s="208" t="str">
        <f t="shared" si="31"/>
        <v/>
      </c>
      <c r="C713" s="104"/>
      <c r="D713" s="96"/>
      <c r="E713" s="96"/>
      <c r="F713" s="96"/>
      <c r="G713" s="96"/>
      <c r="H713" s="96"/>
      <c r="I713" s="96"/>
      <c r="J713" s="96"/>
      <c r="K713" s="96"/>
      <c r="L713" s="50"/>
      <c r="M713" s="96"/>
      <c r="N713" s="111"/>
      <c r="O713" s="96"/>
      <c r="P713" s="111"/>
      <c r="Q713" s="111"/>
      <c r="R713" s="111"/>
      <c r="S713" s="85" t="str">
        <f t="shared" si="30"/>
        <v/>
      </c>
      <c r="T713" s="79" t="str">
        <f t="shared" si="32"/>
        <v/>
      </c>
    </row>
    <row r="714" spans="1:20" ht="21" customHeight="1" x14ac:dyDescent="0.2">
      <c r="A714" s="95"/>
      <c r="B714" s="208" t="str">
        <f t="shared" si="31"/>
        <v/>
      </c>
      <c r="C714" s="104"/>
      <c r="D714" s="96"/>
      <c r="E714" s="96"/>
      <c r="F714" s="96"/>
      <c r="G714" s="96"/>
      <c r="H714" s="96"/>
      <c r="I714" s="96"/>
      <c r="J714" s="96"/>
      <c r="K714" s="96"/>
      <c r="L714" s="50"/>
      <c r="M714" s="96"/>
      <c r="N714" s="111"/>
      <c r="O714" s="96"/>
      <c r="P714" s="111"/>
      <c r="Q714" s="111"/>
      <c r="R714" s="111"/>
      <c r="S714" s="85" t="str">
        <f t="shared" si="30"/>
        <v/>
      </c>
      <c r="T714" s="79" t="str">
        <f t="shared" si="32"/>
        <v/>
      </c>
    </row>
    <row r="715" spans="1:20" ht="21" customHeight="1" x14ac:dyDescent="0.2">
      <c r="A715" s="95"/>
      <c r="B715" s="208" t="str">
        <f t="shared" si="31"/>
        <v/>
      </c>
      <c r="C715" s="104"/>
      <c r="D715" s="96"/>
      <c r="E715" s="96"/>
      <c r="F715" s="96"/>
      <c r="G715" s="96"/>
      <c r="H715" s="96"/>
      <c r="I715" s="96"/>
      <c r="J715" s="96"/>
      <c r="K715" s="96"/>
      <c r="L715" s="50"/>
      <c r="M715" s="96"/>
      <c r="N715" s="111"/>
      <c r="O715" s="96"/>
      <c r="P715" s="111"/>
      <c r="Q715" s="111"/>
      <c r="R715" s="111"/>
      <c r="S715" s="85" t="str">
        <f t="shared" si="30"/>
        <v/>
      </c>
      <c r="T715" s="79" t="str">
        <f t="shared" si="32"/>
        <v/>
      </c>
    </row>
    <row r="716" spans="1:20" ht="21" customHeight="1" x14ac:dyDescent="0.2">
      <c r="A716" s="95"/>
      <c r="B716" s="208" t="str">
        <f t="shared" si="31"/>
        <v/>
      </c>
      <c r="C716" s="104"/>
      <c r="D716" s="96"/>
      <c r="E716" s="96"/>
      <c r="F716" s="96"/>
      <c r="G716" s="96"/>
      <c r="H716" s="96"/>
      <c r="I716" s="96"/>
      <c r="J716" s="96"/>
      <c r="K716" s="96"/>
      <c r="L716" s="50"/>
      <c r="M716" s="96"/>
      <c r="N716" s="111"/>
      <c r="O716" s="96"/>
      <c r="P716" s="111"/>
      <c r="Q716" s="111"/>
      <c r="R716" s="111"/>
      <c r="S716" s="85" t="str">
        <f t="shared" ref="S716:S779" si="33">IF(T716&lt;&gt;"","Erreur","")</f>
        <v/>
      </c>
      <c r="T716" s="79" t="str">
        <f t="shared" si="32"/>
        <v/>
      </c>
    </row>
    <row r="717" spans="1:20" ht="21" customHeight="1" x14ac:dyDescent="0.2">
      <c r="A717" s="95"/>
      <c r="B717" s="208" t="str">
        <f t="shared" ref="B717:B780" si="34">IF(COUNTA(C717:R717)&gt;0,B716+1,"")</f>
        <v/>
      </c>
      <c r="C717" s="104"/>
      <c r="D717" s="96"/>
      <c r="E717" s="96"/>
      <c r="F717" s="96"/>
      <c r="G717" s="96"/>
      <c r="H717" s="96"/>
      <c r="I717" s="96"/>
      <c r="J717" s="96"/>
      <c r="K717" s="96"/>
      <c r="L717" s="50"/>
      <c r="M717" s="96"/>
      <c r="N717" s="111"/>
      <c r="O717" s="96"/>
      <c r="P717" s="111"/>
      <c r="Q717" s="111"/>
      <c r="R717" s="111"/>
      <c r="S717" s="85" t="str">
        <f t="shared" si="33"/>
        <v/>
      </c>
      <c r="T717" s="79" t="str">
        <f t="shared" ref="T717:T780" si="35">IF(AND(B717&lt;&gt;"",OR(C717="",D717="",E717="",F717="",G717="",H717="",I717="",J717="",K717="",M717="")),"Veuillez compléter les informations d'identification du produit.","")</f>
        <v/>
      </c>
    </row>
    <row r="718" spans="1:20" ht="21" customHeight="1" x14ac:dyDescent="0.2">
      <c r="A718" s="95"/>
      <c r="B718" s="208" t="str">
        <f t="shared" si="34"/>
        <v/>
      </c>
      <c r="C718" s="104"/>
      <c r="D718" s="96"/>
      <c r="E718" s="96"/>
      <c r="F718" s="96"/>
      <c r="G718" s="96"/>
      <c r="H718" s="96"/>
      <c r="I718" s="96"/>
      <c r="J718" s="96"/>
      <c r="K718" s="96"/>
      <c r="L718" s="50"/>
      <c r="M718" s="96"/>
      <c r="N718" s="111"/>
      <c r="O718" s="96"/>
      <c r="P718" s="111"/>
      <c r="Q718" s="111"/>
      <c r="R718" s="111"/>
      <c r="S718" s="85" t="str">
        <f t="shared" si="33"/>
        <v/>
      </c>
      <c r="T718" s="79" t="str">
        <f t="shared" si="35"/>
        <v/>
      </c>
    </row>
    <row r="719" spans="1:20" ht="21" customHeight="1" x14ac:dyDescent="0.2">
      <c r="A719" s="95"/>
      <c r="B719" s="208" t="str">
        <f t="shared" si="34"/>
        <v/>
      </c>
      <c r="C719" s="104"/>
      <c r="D719" s="96"/>
      <c r="E719" s="96"/>
      <c r="F719" s="96"/>
      <c r="G719" s="96"/>
      <c r="H719" s="96"/>
      <c r="I719" s="96"/>
      <c r="J719" s="96"/>
      <c r="K719" s="96"/>
      <c r="L719" s="50"/>
      <c r="M719" s="96"/>
      <c r="N719" s="111"/>
      <c r="O719" s="96"/>
      <c r="P719" s="111"/>
      <c r="Q719" s="111"/>
      <c r="R719" s="111"/>
      <c r="S719" s="85" t="str">
        <f t="shared" si="33"/>
        <v/>
      </c>
      <c r="T719" s="79" t="str">
        <f t="shared" si="35"/>
        <v/>
      </c>
    </row>
    <row r="720" spans="1:20" ht="21" customHeight="1" x14ac:dyDescent="0.2">
      <c r="A720" s="95"/>
      <c r="B720" s="208" t="str">
        <f t="shared" si="34"/>
        <v/>
      </c>
      <c r="C720" s="104"/>
      <c r="D720" s="96"/>
      <c r="E720" s="96"/>
      <c r="F720" s="96"/>
      <c r="G720" s="96"/>
      <c r="H720" s="96"/>
      <c r="I720" s="96"/>
      <c r="J720" s="96"/>
      <c r="K720" s="96"/>
      <c r="L720" s="50"/>
      <c r="M720" s="96"/>
      <c r="N720" s="111"/>
      <c r="O720" s="96"/>
      <c r="P720" s="111"/>
      <c r="Q720" s="111"/>
      <c r="R720" s="111"/>
      <c r="S720" s="85" t="str">
        <f t="shared" si="33"/>
        <v/>
      </c>
      <c r="T720" s="79" t="str">
        <f t="shared" si="35"/>
        <v/>
      </c>
    </row>
    <row r="721" spans="1:20" ht="21" customHeight="1" x14ac:dyDescent="0.2">
      <c r="A721" s="95"/>
      <c r="B721" s="208" t="str">
        <f t="shared" si="34"/>
        <v/>
      </c>
      <c r="C721" s="104"/>
      <c r="D721" s="96"/>
      <c r="E721" s="96"/>
      <c r="F721" s="96"/>
      <c r="G721" s="96"/>
      <c r="H721" s="96"/>
      <c r="I721" s="96"/>
      <c r="J721" s="96"/>
      <c r="K721" s="96"/>
      <c r="L721" s="50"/>
      <c r="M721" s="96"/>
      <c r="N721" s="111"/>
      <c r="O721" s="96"/>
      <c r="P721" s="111"/>
      <c r="Q721" s="111"/>
      <c r="R721" s="111"/>
      <c r="S721" s="85" t="str">
        <f t="shared" si="33"/>
        <v/>
      </c>
      <c r="T721" s="79" t="str">
        <f t="shared" si="35"/>
        <v/>
      </c>
    </row>
    <row r="722" spans="1:20" ht="21" customHeight="1" x14ac:dyDescent="0.2">
      <c r="A722" s="95"/>
      <c r="B722" s="208" t="str">
        <f t="shared" si="34"/>
        <v/>
      </c>
      <c r="C722" s="104"/>
      <c r="D722" s="96"/>
      <c r="E722" s="96"/>
      <c r="F722" s="96"/>
      <c r="G722" s="96"/>
      <c r="H722" s="96"/>
      <c r="I722" s="96"/>
      <c r="J722" s="96"/>
      <c r="K722" s="96"/>
      <c r="L722" s="50"/>
      <c r="M722" s="96"/>
      <c r="N722" s="111"/>
      <c r="O722" s="96"/>
      <c r="P722" s="111"/>
      <c r="Q722" s="111"/>
      <c r="R722" s="111"/>
      <c r="S722" s="85" t="str">
        <f t="shared" si="33"/>
        <v/>
      </c>
      <c r="T722" s="79" t="str">
        <f t="shared" si="35"/>
        <v/>
      </c>
    </row>
    <row r="723" spans="1:20" ht="21" customHeight="1" x14ac:dyDescent="0.2">
      <c r="A723" s="95"/>
      <c r="B723" s="208" t="str">
        <f t="shared" si="34"/>
        <v/>
      </c>
      <c r="C723" s="104"/>
      <c r="D723" s="96"/>
      <c r="E723" s="96"/>
      <c r="F723" s="96"/>
      <c r="G723" s="96"/>
      <c r="H723" s="96"/>
      <c r="I723" s="96"/>
      <c r="J723" s="96"/>
      <c r="K723" s="96"/>
      <c r="L723" s="50"/>
      <c r="M723" s="96"/>
      <c r="N723" s="111"/>
      <c r="O723" s="96"/>
      <c r="P723" s="111"/>
      <c r="Q723" s="111"/>
      <c r="R723" s="111"/>
      <c r="S723" s="85" t="str">
        <f t="shared" si="33"/>
        <v/>
      </c>
      <c r="T723" s="79" t="str">
        <f t="shared" si="35"/>
        <v/>
      </c>
    </row>
    <row r="724" spans="1:20" ht="21" customHeight="1" x14ac:dyDescent="0.2">
      <c r="A724" s="95"/>
      <c r="B724" s="208" t="str">
        <f t="shared" si="34"/>
        <v/>
      </c>
      <c r="C724" s="104"/>
      <c r="D724" s="96"/>
      <c r="E724" s="96"/>
      <c r="F724" s="96"/>
      <c r="G724" s="96"/>
      <c r="H724" s="96"/>
      <c r="I724" s="96"/>
      <c r="J724" s="96"/>
      <c r="K724" s="96"/>
      <c r="L724" s="50"/>
      <c r="M724" s="96"/>
      <c r="N724" s="111"/>
      <c r="O724" s="96"/>
      <c r="P724" s="111"/>
      <c r="Q724" s="111"/>
      <c r="R724" s="111"/>
      <c r="S724" s="85" t="str">
        <f t="shared" si="33"/>
        <v/>
      </c>
      <c r="T724" s="79" t="str">
        <f t="shared" si="35"/>
        <v/>
      </c>
    </row>
    <row r="725" spans="1:20" ht="21" customHeight="1" x14ac:dyDescent="0.2">
      <c r="A725" s="95"/>
      <c r="B725" s="208" t="str">
        <f t="shared" si="34"/>
        <v/>
      </c>
      <c r="C725" s="104"/>
      <c r="D725" s="96"/>
      <c r="E725" s="96"/>
      <c r="F725" s="96"/>
      <c r="G725" s="96"/>
      <c r="H725" s="96"/>
      <c r="I725" s="96"/>
      <c r="J725" s="96"/>
      <c r="K725" s="96"/>
      <c r="L725" s="50"/>
      <c r="M725" s="96"/>
      <c r="N725" s="111"/>
      <c r="O725" s="96"/>
      <c r="P725" s="111"/>
      <c r="Q725" s="111"/>
      <c r="R725" s="111"/>
      <c r="S725" s="85" t="str">
        <f t="shared" si="33"/>
        <v/>
      </c>
      <c r="T725" s="79" t="str">
        <f t="shared" si="35"/>
        <v/>
      </c>
    </row>
    <row r="726" spans="1:20" ht="21" customHeight="1" x14ac:dyDescent="0.2">
      <c r="A726" s="95"/>
      <c r="B726" s="208" t="str">
        <f t="shared" si="34"/>
        <v/>
      </c>
      <c r="C726" s="104"/>
      <c r="D726" s="96"/>
      <c r="E726" s="96"/>
      <c r="F726" s="96"/>
      <c r="G726" s="96"/>
      <c r="H726" s="96"/>
      <c r="I726" s="96"/>
      <c r="J726" s="96"/>
      <c r="K726" s="96"/>
      <c r="L726" s="50"/>
      <c r="M726" s="96"/>
      <c r="N726" s="111"/>
      <c r="O726" s="96"/>
      <c r="P726" s="111"/>
      <c r="Q726" s="111"/>
      <c r="R726" s="111"/>
      <c r="S726" s="85" t="str">
        <f t="shared" si="33"/>
        <v/>
      </c>
      <c r="T726" s="79" t="str">
        <f t="shared" si="35"/>
        <v/>
      </c>
    </row>
    <row r="727" spans="1:20" ht="21" customHeight="1" x14ac:dyDescent="0.2">
      <c r="A727" s="95"/>
      <c r="B727" s="208" t="str">
        <f t="shared" si="34"/>
        <v/>
      </c>
      <c r="C727" s="104"/>
      <c r="D727" s="96"/>
      <c r="E727" s="96"/>
      <c r="F727" s="96"/>
      <c r="G727" s="96"/>
      <c r="H727" s="96"/>
      <c r="I727" s="96"/>
      <c r="J727" s="96"/>
      <c r="K727" s="96"/>
      <c r="L727" s="50"/>
      <c r="M727" s="96"/>
      <c r="N727" s="111"/>
      <c r="O727" s="96"/>
      <c r="P727" s="111"/>
      <c r="Q727" s="111"/>
      <c r="R727" s="111"/>
      <c r="S727" s="85" t="str">
        <f t="shared" si="33"/>
        <v/>
      </c>
      <c r="T727" s="79" t="str">
        <f t="shared" si="35"/>
        <v/>
      </c>
    </row>
    <row r="728" spans="1:20" ht="21" customHeight="1" x14ac:dyDescent="0.2">
      <c r="A728" s="95"/>
      <c r="B728" s="208" t="str">
        <f t="shared" si="34"/>
        <v/>
      </c>
      <c r="C728" s="104"/>
      <c r="D728" s="96"/>
      <c r="E728" s="96"/>
      <c r="F728" s="96"/>
      <c r="G728" s="96"/>
      <c r="H728" s="96"/>
      <c r="I728" s="96"/>
      <c r="J728" s="96"/>
      <c r="K728" s="96"/>
      <c r="L728" s="50"/>
      <c r="M728" s="96"/>
      <c r="N728" s="111"/>
      <c r="O728" s="96"/>
      <c r="P728" s="111"/>
      <c r="Q728" s="111"/>
      <c r="R728" s="111"/>
      <c r="S728" s="85" t="str">
        <f t="shared" si="33"/>
        <v/>
      </c>
      <c r="T728" s="79" t="str">
        <f t="shared" si="35"/>
        <v/>
      </c>
    </row>
    <row r="729" spans="1:20" ht="21" customHeight="1" x14ac:dyDescent="0.2">
      <c r="A729" s="95"/>
      <c r="B729" s="208" t="str">
        <f t="shared" si="34"/>
        <v/>
      </c>
      <c r="C729" s="104"/>
      <c r="D729" s="96"/>
      <c r="E729" s="96"/>
      <c r="F729" s="96"/>
      <c r="G729" s="96"/>
      <c r="H729" s="96"/>
      <c r="I729" s="96"/>
      <c r="J729" s="96"/>
      <c r="K729" s="96"/>
      <c r="L729" s="50"/>
      <c r="M729" s="96"/>
      <c r="N729" s="111"/>
      <c r="O729" s="96"/>
      <c r="P729" s="111"/>
      <c r="Q729" s="111"/>
      <c r="R729" s="111"/>
      <c r="S729" s="85" t="str">
        <f t="shared" si="33"/>
        <v/>
      </c>
      <c r="T729" s="79" t="str">
        <f t="shared" si="35"/>
        <v/>
      </c>
    </row>
    <row r="730" spans="1:20" ht="21" customHeight="1" x14ac:dyDescent="0.2">
      <c r="A730" s="95"/>
      <c r="B730" s="208" t="str">
        <f t="shared" si="34"/>
        <v/>
      </c>
      <c r="C730" s="104"/>
      <c r="D730" s="96"/>
      <c r="E730" s="96"/>
      <c r="F730" s="96"/>
      <c r="G730" s="96"/>
      <c r="H730" s="96"/>
      <c r="I730" s="96"/>
      <c r="J730" s="96"/>
      <c r="K730" s="96"/>
      <c r="L730" s="50"/>
      <c r="M730" s="96"/>
      <c r="N730" s="111"/>
      <c r="O730" s="96"/>
      <c r="P730" s="111"/>
      <c r="Q730" s="111"/>
      <c r="R730" s="111"/>
      <c r="S730" s="85" t="str">
        <f t="shared" si="33"/>
        <v/>
      </c>
      <c r="T730" s="79" t="str">
        <f t="shared" si="35"/>
        <v/>
      </c>
    </row>
    <row r="731" spans="1:20" ht="21" customHeight="1" x14ac:dyDescent="0.2">
      <c r="A731" s="95"/>
      <c r="B731" s="208" t="str">
        <f t="shared" si="34"/>
        <v/>
      </c>
      <c r="C731" s="104"/>
      <c r="D731" s="96"/>
      <c r="E731" s="96"/>
      <c r="F731" s="96"/>
      <c r="G731" s="96"/>
      <c r="H731" s="96"/>
      <c r="I731" s="96"/>
      <c r="J731" s="96"/>
      <c r="K731" s="96"/>
      <c r="L731" s="50"/>
      <c r="M731" s="96"/>
      <c r="N731" s="111"/>
      <c r="O731" s="96"/>
      <c r="P731" s="111"/>
      <c r="Q731" s="111"/>
      <c r="R731" s="111"/>
      <c r="S731" s="85" t="str">
        <f t="shared" si="33"/>
        <v/>
      </c>
      <c r="T731" s="79" t="str">
        <f t="shared" si="35"/>
        <v/>
      </c>
    </row>
    <row r="732" spans="1:20" ht="21" customHeight="1" x14ac:dyDescent="0.2">
      <c r="A732" s="95"/>
      <c r="B732" s="208" t="str">
        <f t="shared" si="34"/>
        <v/>
      </c>
      <c r="C732" s="104"/>
      <c r="D732" s="96"/>
      <c r="E732" s="96"/>
      <c r="F732" s="96"/>
      <c r="G732" s="96"/>
      <c r="H732" s="96"/>
      <c r="I732" s="96"/>
      <c r="J732" s="96"/>
      <c r="K732" s="96"/>
      <c r="L732" s="50"/>
      <c r="M732" s="96"/>
      <c r="N732" s="111"/>
      <c r="O732" s="96"/>
      <c r="P732" s="111"/>
      <c r="Q732" s="111"/>
      <c r="R732" s="111"/>
      <c r="S732" s="85" t="str">
        <f t="shared" si="33"/>
        <v/>
      </c>
      <c r="T732" s="79" t="str">
        <f t="shared" si="35"/>
        <v/>
      </c>
    </row>
    <row r="733" spans="1:20" ht="21" customHeight="1" x14ac:dyDescent="0.2">
      <c r="A733" s="95"/>
      <c r="B733" s="208" t="str">
        <f t="shared" si="34"/>
        <v/>
      </c>
      <c r="C733" s="104"/>
      <c r="D733" s="96"/>
      <c r="E733" s="96"/>
      <c r="F733" s="96"/>
      <c r="G733" s="96"/>
      <c r="H733" s="96"/>
      <c r="I733" s="96"/>
      <c r="J733" s="96"/>
      <c r="K733" s="96"/>
      <c r="L733" s="50"/>
      <c r="M733" s="96"/>
      <c r="N733" s="111"/>
      <c r="O733" s="96"/>
      <c r="P733" s="111"/>
      <c r="Q733" s="111"/>
      <c r="R733" s="111"/>
      <c r="S733" s="85" t="str">
        <f t="shared" si="33"/>
        <v/>
      </c>
      <c r="T733" s="79" t="str">
        <f t="shared" si="35"/>
        <v/>
      </c>
    </row>
    <row r="734" spans="1:20" ht="21" customHeight="1" x14ac:dyDescent="0.2">
      <c r="A734" s="95"/>
      <c r="B734" s="208" t="str">
        <f t="shared" si="34"/>
        <v/>
      </c>
      <c r="C734" s="104"/>
      <c r="D734" s="96"/>
      <c r="E734" s="96"/>
      <c r="F734" s="96"/>
      <c r="G734" s="96"/>
      <c r="H734" s="96"/>
      <c r="I734" s="96"/>
      <c r="J734" s="96"/>
      <c r="K734" s="96"/>
      <c r="L734" s="50"/>
      <c r="M734" s="96"/>
      <c r="N734" s="111"/>
      <c r="O734" s="96"/>
      <c r="P734" s="111"/>
      <c r="Q734" s="111"/>
      <c r="R734" s="111"/>
      <c r="S734" s="85" t="str">
        <f t="shared" si="33"/>
        <v/>
      </c>
      <c r="T734" s="79" t="str">
        <f t="shared" si="35"/>
        <v/>
      </c>
    </row>
    <row r="735" spans="1:20" ht="21" customHeight="1" x14ac:dyDescent="0.2">
      <c r="A735" s="95"/>
      <c r="B735" s="208" t="str">
        <f t="shared" si="34"/>
        <v/>
      </c>
      <c r="C735" s="104"/>
      <c r="D735" s="96"/>
      <c r="E735" s="96"/>
      <c r="F735" s="96"/>
      <c r="G735" s="96"/>
      <c r="H735" s="96"/>
      <c r="I735" s="96"/>
      <c r="J735" s="96"/>
      <c r="K735" s="96"/>
      <c r="L735" s="50"/>
      <c r="M735" s="96"/>
      <c r="N735" s="111"/>
      <c r="O735" s="96"/>
      <c r="P735" s="111"/>
      <c r="Q735" s="111"/>
      <c r="R735" s="111"/>
      <c r="S735" s="85" t="str">
        <f t="shared" si="33"/>
        <v/>
      </c>
      <c r="T735" s="79" t="str">
        <f t="shared" si="35"/>
        <v/>
      </c>
    </row>
    <row r="736" spans="1:20" ht="21" customHeight="1" x14ac:dyDescent="0.2">
      <c r="A736" s="95"/>
      <c r="B736" s="208" t="str">
        <f t="shared" si="34"/>
        <v/>
      </c>
      <c r="C736" s="104"/>
      <c r="D736" s="96"/>
      <c r="E736" s="96"/>
      <c r="F736" s="96"/>
      <c r="G736" s="96"/>
      <c r="H736" s="96"/>
      <c r="I736" s="96"/>
      <c r="J736" s="96"/>
      <c r="K736" s="96"/>
      <c r="L736" s="50"/>
      <c r="M736" s="96"/>
      <c r="N736" s="111"/>
      <c r="O736" s="96"/>
      <c r="P736" s="111"/>
      <c r="Q736" s="111"/>
      <c r="R736" s="111"/>
      <c r="S736" s="85" t="str">
        <f t="shared" si="33"/>
        <v/>
      </c>
      <c r="T736" s="79" t="str">
        <f t="shared" si="35"/>
        <v/>
      </c>
    </row>
    <row r="737" spans="1:20" ht="21" customHeight="1" x14ac:dyDescent="0.2">
      <c r="A737" s="95"/>
      <c r="B737" s="208" t="str">
        <f t="shared" si="34"/>
        <v/>
      </c>
      <c r="C737" s="104"/>
      <c r="D737" s="96"/>
      <c r="E737" s="96"/>
      <c r="F737" s="96"/>
      <c r="G737" s="96"/>
      <c r="H737" s="96"/>
      <c r="I737" s="96"/>
      <c r="J737" s="96"/>
      <c r="K737" s="96"/>
      <c r="L737" s="50"/>
      <c r="M737" s="96"/>
      <c r="N737" s="111"/>
      <c r="O737" s="96"/>
      <c r="P737" s="111"/>
      <c r="Q737" s="111"/>
      <c r="R737" s="111"/>
      <c r="S737" s="85" t="str">
        <f t="shared" si="33"/>
        <v/>
      </c>
      <c r="T737" s="79" t="str">
        <f t="shared" si="35"/>
        <v/>
      </c>
    </row>
    <row r="738" spans="1:20" ht="21" customHeight="1" x14ac:dyDescent="0.2">
      <c r="A738" s="95"/>
      <c r="B738" s="208" t="str">
        <f t="shared" si="34"/>
        <v/>
      </c>
      <c r="C738" s="104"/>
      <c r="D738" s="96"/>
      <c r="E738" s="96"/>
      <c r="F738" s="96"/>
      <c r="G738" s="96"/>
      <c r="H738" s="96"/>
      <c r="I738" s="96"/>
      <c r="J738" s="96"/>
      <c r="K738" s="96"/>
      <c r="L738" s="50"/>
      <c r="M738" s="96"/>
      <c r="N738" s="111"/>
      <c r="O738" s="96"/>
      <c r="P738" s="111"/>
      <c r="Q738" s="111"/>
      <c r="R738" s="111"/>
      <c r="S738" s="85" t="str">
        <f t="shared" si="33"/>
        <v/>
      </c>
      <c r="T738" s="79" t="str">
        <f t="shared" si="35"/>
        <v/>
      </c>
    </row>
    <row r="739" spans="1:20" ht="21" customHeight="1" x14ac:dyDescent="0.2">
      <c r="A739" s="95"/>
      <c r="B739" s="208" t="str">
        <f t="shared" si="34"/>
        <v/>
      </c>
      <c r="C739" s="104"/>
      <c r="D739" s="96"/>
      <c r="E739" s="96"/>
      <c r="F739" s="96"/>
      <c r="G739" s="96"/>
      <c r="H739" s="96"/>
      <c r="I739" s="96"/>
      <c r="J739" s="96"/>
      <c r="K739" s="96"/>
      <c r="L739" s="50"/>
      <c r="M739" s="96"/>
      <c r="N739" s="111"/>
      <c r="O739" s="96"/>
      <c r="P739" s="111"/>
      <c r="Q739" s="111"/>
      <c r="R739" s="111"/>
      <c r="S739" s="85" t="str">
        <f t="shared" si="33"/>
        <v/>
      </c>
      <c r="T739" s="79" t="str">
        <f t="shared" si="35"/>
        <v/>
      </c>
    </row>
    <row r="740" spans="1:20" ht="21" customHeight="1" x14ac:dyDescent="0.2">
      <c r="A740" s="95"/>
      <c r="B740" s="208" t="str">
        <f t="shared" si="34"/>
        <v/>
      </c>
      <c r="C740" s="104"/>
      <c r="D740" s="96"/>
      <c r="E740" s="96"/>
      <c r="F740" s="96"/>
      <c r="G740" s="96"/>
      <c r="H740" s="96"/>
      <c r="I740" s="96"/>
      <c r="J740" s="96"/>
      <c r="K740" s="96"/>
      <c r="L740" s="50"/>
      <c r="M740" s="96"/>
      <c r="N740" s="111"/>
      <c r="O740" s="96"/>
      <c r="P740" s="111"/>
      <c r="Q740" s="111"/>
      <c r="R740" s="111"/>
      <c r="S740" s="85" t="str">
        <f t="shared" si="33"/>
        <v/>
      </c>
      <c r="T740" s="79" t="str">
        <f t="shared" si="35"/>
        <v/>
      </c>
    </row>
    <row r="741" spans="1:20" ht="21" customHeight="1" x14ac:dyDescent="0.2">
      <c r="A741" s="95"/>
      <c r="B741" s="208" t="str">
        <f t="shared" si="34"/>
        <v/>
      </c>
      <c r="C741" s="104"/>
      <c r="D741" s="96"/>
      <c r="E741" s="96"/>
      <c r="F741" s="96"/>
      <c r="G741" s="96"/>
      <c r="H741" s="96"/>
      <c r="I741" s="96"/>
      <c r="J741" s="96"/>
      <c r="K741" s="96"/>
      <c r="L741" s="50"/>
      <c r="M741" s="96"/>
      <c r="N741" s="111"/>
      <c r="O741" s="96"/>
      <c r="P741" s="111"/>
      <c r="Q741" s="111"/>
      <c r="R741" s="111"/>
      <c r="S741" s="85" t="str">
        <f t="shared" si="33"/>
        <v/>
      </c>
      <c r="T741" s="79" t="str">
        <f t="shared" si="35"/>
        <v/>
      </c>
    </row>
    <row r="742" spans="1:20" ht="21" customHeight="1" x14ac:dyDescent="0.2">
      <c r="A742" s="95"/>
      <c r="B742" s="208" t="str">
        <f t="shared" si="34"/>
        <v/>
      </c>
      <c r="C742" s="104"/>
      <c r="D742" s="96"/>
      <c r="E742" s="96"/>
      <c r="F742" s="96"/>
      <c r="G742" s="96"/>
      <c r="H742" s="96"/>
      <c r="I742" s="96"/>
      <c r="J742" s="96"/>
      <c r="K742" s="96"/>
      <c r="L742" s="50"/>
      <c r="M742" s="96"/>
      <c r="N742" s="111"/>
      <c r="O742" s="96"/>
      <c r="P742" s="111"/>
      <c r="Q742" s="111"/>
      <c r="R742" s="111"/>
      <c r="S742" s="85" t="str">
        <f t="shared" si="33"/>
        <v/>
      </c>
      <c r="T742" s="79" t="str">
        <f t="shared" si="35"/>
        <v/>
      </c>
    </row>
    <row r="743" spans="1:20" ht="21" customHeight="1" x14ac:dyDescent="0.2">
      <c r="A743" s="95"/>
      <c r="B743" s="208" t="str">
        <f t="shared" si="34"/>
        <v/>
      </c>
      <c r="C743" s="104"/>
      <c r="D743" s="96"/>
      <c r="E743" s="96"/>
      <c r="F743" s="96"/>
      <c r="G743" s="96"/>
      <c r="H743" s="96"/>
      <c r="I743" s="96"/>
      <c r="J743" s="96"/>
      <c r="K743" s="96"/>
      <c r="L743" s="50"/>
      <c r="M743" s="96"/>
      <c r="N743" s="111"/>
      <c r="O743" s="96"/>
      <c r="P743" s="111"/>
      <c r="Q743" s="111"/>
      <c r="R743" s="111"/>
      <c r="S743" s="85" t="str">
        <f t="shared" si="33"/>
        <v/>
      </c>
      <c r="T743" s="79" t="str">
        <f t="shared" si="35"/>
        <v/>
      </c>
    </row>
    <row r="744" spans="1:20" ht="21" customHeight="1" x14ac:dyDescent="0.2">
      <c r="A744" s="95"/>
      <c r="B744" s="208" t="str">
        <f t="shared" si="34"/>
        <v/>
      </c>
      <c r="C744" s="104"/>
      <c r="D744" s="96"/>
      <c r="E744" s="96"/>
      <c r="F744" s="96"/>
      <c r="G744" s="96"/>
      <c r="H744" s="96"/>
      <c r="I744" s="96"/>
      <c r="J744" s="96"/>
      <c r="K744" s="96"/>
      <c r="L744" s="50"/>
      <c r="M744" s="96"/>
      <c r="N744" s="111"/>
      <c r="O744" s="96"/>
      <c r="P744" s="111"/>
      <c r="Q744" s="111"/>
      <c r="R744" s="111"/>
      <c r="S744" s="85" t="str">
        <f t="shared" si="33"/>
        <v/>
      </c>
      <c r="T744" s="79" t="str">
        <f t="shared" si="35"/>
        <v/>
      </c>
    </row>
    <row r="745" spans="1:20" ht="21" customHeight="1" x14ac:dyDescent="0.2">
      <c r="A745" s="95"/>
      <c r="B745" s="208" t="str">
        <f t="shared" si="34"/>
        <v/>
      </c>
      <c r="C745" s="104"/>
      <c r="D745" s="96"/>
      <c r="E745" s="96"/>
      <c r="F745" s="96"/>
      <c r="G745" s="96"/>
      <c r="H745" s="96"/>
      <c r="I745" s="96"/>
      <c r="J745" s="96"/>
      <c r="K745" s="96"/>
      <c r="L745" s="50"/>
      <c r="M745" s="96"/>
      <c r="N745" s="111"/>
      <c r="O745" s="96"/>
      <c r="P745" s="111"/>
      <c r="Q745" s="111"/>
      <c r="R745" s="111"/>
      <c r="S745" s="85" t="str">
        <f t="shared" si="33"/>
        <v/>
      </c>
      <c r="T745" s="79" t="str">
        <f t="shared" si="35"/>
        <v/>
      </c>
    </row>
    <row r="746" spans="1:20" ht="21" customHeight="1" x14ac:dyDescent="0.2">
      <c r="A746" s="95"/>
      <c r="B746" s="208" t="str">
        <f t="shared" si="34"/>
        <v/>
      </c>
      <c r="C746" s="104"/>
      <c r="D746" s="96"/>
      <c r="E746" s="96"/>
      <c r="F746" s="96"/>
      <c r="G746" s="96"/>
      <c r="H746" s="96"/>
      <c r="I746" s="96"/>
      <c r="J746" s="96"/>
      <c r="K746" s="96"/>
      <c r="L746" s="50"/>
      <c r="M746" s="96"/>
      <c r="N746" s="111"/>
      <c r="O746" s="96"/>
      <c r="P746" s="111"/>
      <c r="Q746" s="111"/>
      <c r="R746" s="111"/>
      <c r="S746" s="85" t="str">
        <f t="shared" si="33"/>
        <v/>
      </c>
      <c r="T746" s="79" t="str">
        <f t="shared" si="35"/>
        <v/>
      </c>
    </row>
    <row r="747" spans="1:20" ht="21" customHeight="1" x14ac:dyDescent="0.2">
      <c r="A747" s="95"/>
      <c r="B747" s="208" t="str">
        <f t="shared" si="34"/>
        <v/>
      </c>
      <c r="C747" s="104"/>
      <c r="D747" s="96"/>
      <c r="E747" s="96"/>
      <c r="F747" s="96"/>
      <c r="G747" s="96"/>
      <c r="H747" s="96"/>
      <c r="I747" s="96"/>
      <c r="J747" s="96"/>
      <c r="K747" s="96"/>
      <c r="L747" s="50"/>
      <c r="M747" s="96"/>
      <c r="N747" s="111"/>
      <c r="O747" s="96"/>
      <c r="P747" s="111"/>
      <c r="Q747" s="111"/>
      <c r="R747" s="111"/>
      <c r="S747" s="85" t="str">
        <f t="shared" si="33"/>
        <v/>
      </c>
      <c r="T747" s="79" t="str">
        <f t="shared" si="35"/>
        <v/>
      </c>
    </row>
    <row r="748" spans="1:20" ht="21" customHeight="1" x14ac:dyDescent="0.2">
      <c r="A748" s="95"/>
      <c r="B748" s="208" t="str">
        <f t="shared" si="34"/>
        <v/>
      </c>
      <c r="C748" s="104"/>
      <c r="D748" s="96"/>
      <c r="E748" s="96"/>
      <c r="F748" s="96"/>
      <c r="G748" s="96"/>
      <c r="H748" s="96"/>
      <c r="I748" s="96"/>
      <c r="J748" s="96"/>
      <c r="K748" s="96"/>
      <c r="L748" s="50"/>
      <c r="M748" s="96"/>
      <c r="N748" s="111"/>
      <c r="O748" s="96"/>
      <c r="P748" s="111"/>
      <c r="Q748" s="111"/>
      <c r="R748" s="111"/>
      <c r="S748" s="85" t="str">
        <f t="shared" si="33"/>
        <v/>
      </c>
      <c r="T748" s="79" t="str">
        <f t="shared" si="35"/>
        <v/>
      </c>
    </row>
    <row r="749" spans="1:20" ht="21" customHeight="1" x14ac:dyDescent="0.2">
      <c r="A749" s="95"/>
      <c r="B749" s="208" t="str">
        <f t="shared" si="34"/>
        <v/>
      </c>
      <c r="C749" s="104"/>
      <c r="D749" s="96"/>
      <c r="E749" s="96"/>
      <c r="F749" s="96"/>
      <c r="G749" s="96"/>
      <c r="H749" s="96"/>
      <c r="I749" s="96"/>
      <c r="J749" s="96"/>
      <c r="K749" s="96"/>
      <c r="L749" s="50"/>
      <c r="M749" s="96"/>
      <c r="N749" s="111"/>
      <c r="O749" s="96"/>
      <c r="P749" s="111"/>
      <c r="Q749" s="111"/>
      <c r="R749" s="111"/>
      <c r="S749" s="85" t="str">
        <f t="shared" si="33"/>
        <v/>
      </c>
      <c r="T749" s="79" t="str">
        <f t="shared" si="35"/>
        <v/>
      </c>
    </row>
    <row r="750" spans="1:20" ht="21" customHeight="1" x14ac:dyDescent="0.2">
      <c r="A750" s="95"/>
      <c r="B750" s="208" t="str">
        <f t="shared" si="34"/>
        <v/>
      </c>
      <c r="C750" s="104"/>
      <c r="D750" s="96"/>
      <c r="E750" s="96"/>
      <c r="F750" s="96"/>
      <c r="G750" s="96"/>
      <c r="H750" s="96"/>
      <c r="I750" s="96"/>
      <c r="J750" s="96"/>
      <c r="K750" s="96"/>
      <c r="L750" s="50"/>
      <c r="M750" s="96"/>
      <c r="N750" s="111"/>
      <c r="O750" s="96"/>
      <c r="P750" s="111"/>
      <c r="Q750" s="111"/>
      <c r="R750" s="111"/>
      <c r="S750" s="85" t="str">
        <f t="shared" si="33"/>
        <v/>
      </c>
      <c r="T750" s="79" t="str">
        <f t="shared" si="35"/>
        <v/>
      </c>
    </row>
    <row r="751" spans="1:20" ht="21" customHeight="1" x14ac:dyDescent="0.2">
      <c r="A751" s="95"/>
      <c r="B751" s="208" t="str">
        <f t="shared" si="34"/>
        <v/>
      </c>
      <c r="C751" s="104"/>
      <c r="D751" s="96"/>
      <c r="E751" s="96"/>
      <c r="F751" s="96"/>
      <c r="G751" s="96"/>
      <c r="H751" s="96"/>
      <c r="I751" s="96"/>
      <c r="J751" s="96"/>
      <c r="K751" s="96"/>
      <c r="L751" s="50"/>
      <c r="M751" s="96"/>
      <c r="N751" s="111"/>
      <c r="O751" s="96"/>
      <c r="P751" s="111"/>
      <c r="Q751" s="111"/>
      <c r="R751" s="111"/>
      <c r="S751" s="85" t="str">
        <f t="shared" si="33"/>
        <v/>
      </c>
      <c r="T751" s="79" t="str">
        <f t="shared" si="35"/>
        <v/>
      </c>
    </row>
    <row r="752" spans="1:20" ht="21" customHeight="1" x14ac:dyDescent="0.2">
      <c r="A752" s="95"/>
      <c r="B752" s="208" t="str">
        <f t="shared" si="34"/>
        <v/>
      </c>
      <c r="C752" s="104"/>
      <c r="D752" s="96"/>
      <c r="E752" s="96"/>
      <c r="F752" s="96"/>
      <c r="G752" s="96"/>
      <c r="H752" s="96"/>
      <c r="I752" s="96"/>
      <c r="J752" s="96"/>
      <c r="K752" s="96"/>
      <c r="L752" s="50"/>
      <c r="M752" s="96"/>
      <c r="N752" s="111"/>
      <c r="O752" s="96"/>
      <c r="P752" s="111"/>
      <c r="Q752" s="111"/>
      <c r="R752" s="111"/>
      <c r="S752" s="85" t="str">
        <f t="shared" si="33"/>
        <v/>
      </c>
      <c r="T752" s="79" t="str">
        <f t="shared" si="35"/>
        <v/>
      </c>
    </row>
    <row r="753" spans="1:20" ht="21" customHeight="1" x14ac:dyDescent="0.2">
      <c r="A753" s="95"/>
      <c r="B753" s="208" t="str">
        <f t="shared" si="34"/>
        <v/>
      </c>
      <c r="C753" s="104"/>
      <c r="D753" s="96"/>
      <c r="E753" s="96"/>
      <c r="F753" s="96"/>
      <c r="G753" s="96"/>
      <c r="H753" s="96"/>
      <c r="I753" s="96"/>
      <c r="J753" s="96"/>
      <c r="K753" s="96"/>
      <c r="L753" s="50"/>
      <c r="M753" s="96"/>
      <c r="N753" s="111"/>
      <c r="O753" s="96"/>
      <c r="P753" s="111"/>
      <c r="Q753" s="111"/>
      <c r="R753" s="111"/>
      <c r="S753" s="85" t="str">
        <f t="shared" si="33"/>
        <v/>
      </c>
      <c r="T753" s="79" t="str">
        <f t="shared" si="35"/>
        <v/>
      </c>
    </row>
    <row r="754" spans="1:20" ht="21" customHeight="1" x14ac:dyDescent="0.2">
      <c r="A754" s="95"/>
      <c r="B754" s="208" t="str">
        <f t="shared" si="34"/>
        <v/>
      </c>
      <c r="C754" s="104"/>
      <c r="D754" s="96"/>
      <c r="E754" s="96"/>
      <c r="F754" s="96"/>
      <c r="G754" s="96"/>
      <c r="H754" s="96"/>
      <c r="I754" s="96"/>
      <c r="J754" s="96"/>
      <c r="K754" s="96"/>
      <c r="L754" s="50"/>
      <c r="M754" s="96"/>
      <c r="N754" s="111"/>
      <c r="O754" s="96"/>
      <c r="P754" s="111"/>
      <c r="Q754" s="111"/>
      <c r="R754" s="111"/>
      <c r="S754" s="85" t="str">
        <f t="shared" si="33"/>
        <v/>
      </c>
      <c r="T754" s="79" t="str">
        <f t="shared" si="35"/>
        <v/>
      </c>
    </row>
    <row r="755" spans="1:20" ht="21" customHeight="1" x14ac:dyDescent="0.2">
      <c r="A755" s="95"/>
      <c r="B755" s="208" t="str">
        <f t="shared" si="34"/>
        <v/>
      </c>
      <c r="C755" s="104"/>
      <c r="D755" s="96"/>
      <c r="E755" s="96"/>
      <c r="F755" s="96"/>
      <c r="G755" s="96"/>
      <c r="H755" s="96"/>
      <c r="I755" s="96"/>
      <c r="J755" s="96"/>
      <c r="K755" s="96"/>
      <c r="L755" s="50"/>
      <c r="M755" s="96"/>
      <c r="N755" s="111"/>
      <c r="O755" s="96"/>
      <c r="P755" s="111"/>
      <c r="Q755" s="111"/>
      <c r="R755" s="111"/>
      <c r="S755" s="85" t="str">
        <f t="shared" si="33"/>
        <v/>
      </c>
      <c r="T755" s="79" t="str">
        <f t="shared" si="35"/>
        <v/>
      </c>
    </row>
    <row r="756" spans="1:20" ht="21" customHeight="1" x14ac:dyDescent="0.2">
      <c r="A756" s="95"/>
      <c r="B756" s="208" t="str">
        <f t="shared" si="34"/>
        <v/>
      </c>
      <c r="C756" s="104"/>
      <c r="D756" s="96"/>
      <c r="E756" s="96"/>
      <c r="F756" s="96"/>
      <c r="G756" s="96"/>
      <c r="H756" s="96"/>
      <c r="I756" s="96"/>
      <c r="J756" s="96"/>
      <c r="K756" s="96"/>
      <c r="L756" s="50"/>
      <c r="M756" s="96"/>
      <c r="N756" s="111"/>
      <c r="O756" s="96"/>
      <c r="P756" s="111"/>
      <c r="Q756" s="111"/>
      <c r="R756" s="111"/>
      <c r="S756" s="85" t="str">
        <f t="shared" si="33"/>
        <v/>
      </c>
      <c r="T756" s="79" t="str">
        <f t="shared" si="35"/>
        <v/>
      </c>
    </row>
    <row r="757" spans="1:20" ht="21" customHeight="1" x14ac:dyDescent="0.2">
      <c r="A757" s="95"/>
      <c r="B757" s="208" t="str">
        <f t="shared" si="34"/>
        <v/>
      </c>
      <c r="C757" s="104"/>
      <c r="D757" s="96"/>
      <c r="E757" s="96"/>
      <c r="F757" s="96"/>
      <c r="G757" s="96"/>
      <c r="H757" s="96"/>
      <c r="I757" s="96"/>
      <c r="J757" s="96"/>
      <c r="K757" s="96"/>
      <c r="L757" s="50"/>
      <c r="M757" s="96"/>
      <c r="N757" s="111"/>
      <c r="O757" s="96"/>
      <c r="P757" s="111"/>
      <c r="Q757" s="111"/>
      <c r="R757" s="111"/>
      <c r="S757" s="85" t="str">
        <f t="shared" si="33"/>
        <v/>
      </c>
      <c r="T757" s="79" t="str">
        <f t="shared" si="35"/>
        <v/>
      </c>
    </row>
    <row r="758" spans="1:20" ht="21" customHeight="1" x14ac:dyDescent="0.2">
      <c r="A758" s="95"/>
      <c r="B758" s="208" t="str">
        <f t="shared" si="34"/>
        <v/>
      </c>
      <c r="C758" s="104"/>
      <c r="D758" s="96"/>
      <c r="E758" s="96"/>
      <c r="F758" s="96"/>
      <c r="G758" s="96"/>
      <c r="H758" s="96"/>
      <c r="I758" s="96"/>
      <c r="J758" s="96"/>
      <c r="K758" s="96"/>
      <c r="L758" s="50"/>
      <c r="M758" s="96"/>
      <c r="N758" s="111"/>
      <c r="O758" s="96"/>
      <c r="P758" s="111"/>
      <c r="Q758" s="111"/>
      <c r="R758" s="111"/>
      <c r="S758" s="85" t="str">
        <f t="shared" si="33"/>
        <v/>
      </c>
      <c r="T758" s="79" t="str">
        <f t="shared" si="35"/>
        <v/>
      </c>
    </row>
    <row r="759" spans="1:20" ht="21" customHeight="1" x14ac:dyDescent="0.2">
      <c r="A759" s="95"/>
      <c r="B759" s="208" t="str">
        <f t="shared" si="34"/>
        <v/>
      </c>
      <c r="C759" s="104"/>
      <c r="D759" s="96"/>
      <c r="E759" s="96"/>
      <c r="F759" s="96"/>
      <c r="G759" s="96"/>
      <c r="H759" s="96"/>
      <c r="I759" s="96"/>
      <c r="J759" s="96"/>
      <c r="K759" s="96"/>
      <c r="L759" s="50"/>
      <c r="M759" s="96"/>
      <c r="N759" s="111"/>
      <c r="O759" s="96"/>
      <c r="P759" s="111"/>
      <c r="Q759" s="111"/>
      <c r="R759" s="111"/>
      <c r="S759" s="85" t="str">
        <f t="shared" si="33"/>
        <v/>
      </c>
      <c r="T759" s="79" t="str">
        <f t="shared" si="35"/>
        <v/>
      </c>
    </row>
    <row r="760" spans="1:20" ht="21" customHeight="1" x14ac:dyDescent="0.2">
      <c r="A760" s="95"/>
      <c r="B760" s="208" t="str">
        <f t="shared" si="34"/>
        <v/>
      </c>
      <c r="C760" s="104"/>
      <c r="D760" s="96"/>
      <c r="E760" s="96"/>
      <c r="F760" s="96"/>
      <c r="G760" s="96"/>
      <c r="H760" s="96"/>
      <c r="I760" s="96"/>
      <c r="J760" s="96"/>
      <c r="K760" s="96"/>
      <c r="L760" s="50"/>
      <c r="M760" s="96"/>
      <c r="N760" s="111"/>
      <c r="O760" s="96"/>
      <c r="P760" s="111"/>
      <c r="Q760" s="111"/>
      <c r="R760" s="111"/>
      <c r="S760" s="85" t="str">
        <f t="shared" si="33"/>
        <v/>
      </c>
      <c r="T760" s="79" t="str">
        <f t="shared" si="35"/>
        <v/>
      </c>
    </row>
    <row r="761" spans="1:20" ht="21" customHeight="1" x14ac:dyDescent="0.2">
      <c r="A761" s="95"/>
      <c r="B761" s="208" t="str">
        <f t="shared" si="34"/>
        <v/>
      </c>
      <c r="C761" s="104"/>
      <c r="D761" s="96"/>
      <c r="E761" s="96"/>
      <c r="F761" s="96"/>
      <c r="G761" s="96"/>
      <c r="H761" s="96"/>
      <c r="I761" s="96"/>
      <c r="J761" s="96"/>
      <c r="K761" s="96"/>
      <c r="L761" s="50"/>
      <c r="M761" s="96"/>
      <c r="N761" s="111"/>
      <c r="O761" s="96"/>
      <c r="P761" s="111"/>
      <c r="Q761" s="111"/>
      <c r="R761" s="111"/>
      <c r="S761" s="85" t="str">
        <f t="shared" si="33"/>
        <v/>
      </c>
      <c r="T761" s="79" t="str">
        <f t="shared" si="35"/>
        <v/>
      </c>
    </row>
    <row r="762" spans="1:20" ht="21" customHeight="1" x14ac:dyDescent="0.2">
      <c r="A762" s="95"/>
      <c r="B762" s="208" t="str">
        <f t="shared" si="34"/>
        <v/>
      </c>
      <c r="C762" s="104"/>
      <c r="D762" s="96"/>
      <c r="E762" s="96"/>
      <c r="F762" s="96"/>
      <c r="G762" s="96"/>
      <c r="H762" s="96"/>
      <c r="I762" s="96"/>
      <c r="J762" s="96"/>
      <c r="K762" s="96"/>
      <c r="L762" s="50"/>
      <c r="M762" s="96"/>
      <c r="N762" s="111"/>
      <c r="O762" s="96"/>
      <c r="P762" s="111"/>
      <c r="Q762" s="111"/>
      <c r="R762" s="111"/>
      <c r="S762" s="85" t="str">
        <f t="shared" si="33"/>
        <v/>
      </c>
      <c r="T762" s="79" t="str">
        <f t="shared" si="35"/>
        <v/>
      </c>
    </row>
    <row r="763" spans="1:20" ht="21" customHeight="1" x14ac:dyDescent="0.2">
      <c r="A763" s="95"/>
      <c r="B763" s="208" t="str">
        <f t="shared" si="34"/>
        <v/>
      </c>
      <c r="C763" s="104"/>
      <c r="D763" s="96"/>
      <c r="E763" s="96"/>
      <c r="F763" s="96"/>
      <c r="G763" s="96"/>
      <c r="H763" s="96"/>
      <c r="I763" s="96"/>
      <c r="J763" s="96"/>
      <c r="K763" s="96"/>
      <c r="L763" s="50"/>
      <c r="M763" s="96"/>
      <c r="N763" s="111"/>
      <c r="O763" s="96"/>
      <c r="P763" s="111"/>
      <c r="Q763" s="111"/>
      <c r="R763" s="111"/>
      <c r="S763" s="85" t="str">
        <f t="shared" si="33"/>
        <v/>
      </c>
      <c r="T763" s="79" t="str">
        <f t="shared" si="35"/>
        <v/>
      </c>
    </row>
    <row r="764" spans="1:20" ht="21" customHeight="1" x14ac:dyDescent="0.2">
      <c r="A764" s="95"/>
      <c r="B764" s="208" t="str">
        <f t="shared" si="34"/>
        <v/>
      </c>
      <c r="C764" s="104"/>
      <c r="D764" s="96"/>
      <c r="E764" s="96"/>
      <c r="F764" s="96"/>
      <c r="G764" s="96"/>
      <c r="H764" s="96"/>
      <c r="I764" s="96"/>
      <c r="J764" s="96"/>
      <c r="K764" s="96"/>
      <c r="L764" s="50"/>
      <c r="M764" s="96"/>
      <c r="N764" s="111"/>
      <c r="O764" s="96"/>
      <c r="P764" s="111"/>
      <c r="Q764" s="111"/>
      <c r="R764" s="111"/>
      <c r="S764" s="85" t="str">
        <f t="shared" si="33"/>
        <v/>
      </c>
      <c r="T764" s="79" t="str">
        <f t="shared" si="35"/>
        <v/>
      </c>
    </row>
    <row r="765" spans="1:20" ht="21" customHeight="1" x14ac:dyDescent="0.2">
      <c r="A765" s="95"/>
      <c r="B765" s="208" t="str">
        <f t="shared" si="34"/>
        <v/>
      </c>
      <c r="C765" s="104"/>
      <c r="D765" s="96"/>
      <c r="E765" s="96"/>
      <c r="F765" s="96"/>
      <c r="G765" s="96"/>
      <c r="H765" s="96"/>
      <c r="I765" s="96"/>
      <c r="J765" s="96"/>
      <c r="K765" s="96"/>
      <c r="L765" s="50"/>
      <c r="M765" s="96"/>
      <c r="N765" s="111"/>
      <c r="O765" s="96"/>
      <c r="P765" s="111"/>
      <c r="Q765" s="111"/>
      <c r="R765" s="111"/>
      <c r="S765" s="85" t="str">
        <f t="shared" si="33"/>
        <v/>
      </c>
      <c r="T765" s="79" t="str">
        <f t="shared" si="35"/>
        <v/>
      </c>
    </row>
    <row r="766" spans="1:20" ht="21" customHeight="1" x14ac:dyDescent="0.2">
      <c r="A766" s="95"/>
      <c r="B766" s="208" t="str">
        <f t="shared" si="34"/>
        <v/>
      </c>
      <c r="C766" s="104"/>
      <c r="D766" s="96"/>
      <c r="E766" s="96"/>
      <c r="F766" s="96"/>
      <c r="G766" s="96"/>
      <c r="H766" s="96"/>
      <c r="I766" s="96"/>
      <c r="J766" s="96"/>
      <c r="K766" s="96"/>
      <c r="L766" s="50"/>
      <c r="M766" s="96"/>
      <c r="N766" s="111"/>
      <c r="O766" s="96"/>
      <c r="P766" s="111"/>
      <c r="Q766" s="111"/>
      <c r="R766" s="111"/>
      <c r="S766" s="85" t="str">
        <f t="shared" si="33"/>
        <v/>
      </c>
      <c r="T766" s="79" t="str">
        <f t="shared" si="35"/>
        <v/>
      </c>
    </row>
    <row r="767" spans="1:20" ht="21" customHeight="1" x14ac:dyDescent="0.2">
      <c r="A767" s="95"/>
      <c r="B767" s="208" t="str">
        <f t="shared" si="34"/>
        <v/>
      </c>
      <c r="C767" s="104"/>
      <c r="D767" s="96"/>
      <c r="E767" s="96"/>
      <c r="F767" s="96"/>
      <c r="G767" s="96"/>
      <c r="H767" s="96"/>
      <c r="I767" s="96"/>
      <c r="J767" s="96"/>
      <c r="K767" s="96"/>
      <c r="L767" s="50"/>
      <c r="M767" s="96"/>
      <c r="N767" s="111"/>
      <c r="O767" s="96"/>
      <c r="P767" s="111"/>
      <c r="Q767" s="111"/>
      <c r="R767" s="111"/>
      <c r="S767" s="85" t="str">
        <f t="shared" si="33"/>
        <v/>
      </c>
      <c r="T767" s="79" t="str">
        <f t="shared" si="35"/>
        <v/>
      </c>
    </row>
    <row r="768" spans="1:20" ht="21" customHeight="1" x14ac:dyDescent="0.2">
      <c r="A768" s="95"/>
      <c r="B768" s="208" t="str">
        <f t="shared" si="34"/>
        <v/>
      </c>
      <c r="C768" s="104"/>
      <c r="D768" s="96"/>
      <c r="E768" s="96"/>
      <c r="F768" s="96"/>
      <c r="G768" s="96"/>
      <c r="H768" s="96"/>
      <c r="I768" s="96"/>
      <c r="J768" s="96"/>
      <c r="K768" s="96"/>
      <c r="L768" s="50"/>
      <c r="M768" s="96"/>
      <c r="N768" s="111"/>
      <c r="O768" s="96"/>
      <c r="P768" s="111"/>
      <c r="Q768" s="111"/>
      <c r="R768" s="111"/>
      <c r="S768" s="85" t="str">
        <f t="shared" si="33"/>
        <v/>
      </c>
      <c r="T768" s="79" t="str">
        <f t="shared" si="35"/>
        <v/>
      </c>
    </row>
    <row r="769" spans="1:20" ht="21" customHeight="1" x14ac:dyDescent="0.2">
      <c r="A769" s="95"/>
      <c r="B769" s="208" t="str">
        <f t="shared" si="34"/>
        <v/>
      </c>
      <c r="C769" s="104"/>
      <c r="D769" s="96"/>
      <c r="E769" s="96"/>
      <c r="F769" s="96"/>
      <c r="G769" s="96"/>
      <c r="H769" s="96"/>
      <c r="I769" s="96"/>
      <c r="J769" s="96"/>
      <c r="K769" s="96"/>
      <c r="L769" s="50"/>
      <c r="M769" s="96"/>
      <c r="N769" s="111"/>
      <c r="O769" s="96"/>
      <c r="P769" s="111"/>
      <c r="Q769" s="111"/>
      <c r="R769" s="111"/>
      <c r="S769" s="85" t="str">
        <f t="shared" si="33"/>
        <v/>
      </c>
      <c r="T769" s="79" t="str">
        <f t="shared" si="35"/>
        <v/>
      </c>
    </row>
    <row r="770" spans="1:20" ht="21" customHeight="1" x14ac:dyDescent="0.2">
      <c r="A770" s="95"/>
      <c r="B770" s="208" t="str">
        <f t="shared" si="34"/>
        <v/>
      </c>
      <c r="C770" s="104"/>
      <c r="D770" s="96"/>
      <c r="E770" s="96"/>
      <c r="F770" s="96"/>
      <c r="G770" s="96"/>
      <c r="H770" s="96"/>
      <c r="I770" s="96"/>
      <c r="J770" s="96"/>
      <c r="K770" s="96"/>
      <c r="L770" s="50"/>
      <c r="M770" s="96"/>
      <c r="N770" s="111"/>
      <c r="O770" s="96"/>
      <c r="P770" s="111"/>
      <c r="Q770" s="111"/>
      <c r="R770" s="111"/>
      <c r="S770" s="85" t="str">
        <f t="shared" si="33"/>
        <v/>
      </c>
      <c r="T770" s="79" t="str">
        <f t="shared" si="35"/>
        <v/>
      </c>
    </row>
    <row r="771" spans="1:20" ht="21" customHeight="1" x14ac:dyDescent="0.2">
      <c r="A771" s="95"/>
      <c r="B771" s="208" t="str">
        <f t="shared" si="34"/>
        <v/>
      </c>
      <c r="C771" s="104"/>
      <c r="D771" s="96"/>
      <c r="E771" s="96"/>
      <c r="F771" s="96"/>
      <c r="G771" s="96"/>
      <c r="H771" s="96"/>
      <c r="I771" s="96"/>
      <c r="J771" s="96"/>
      <c r="K771" s="96"/>
      <c r="L771" s="50"/>
      <c r="M771" s="96"/>
      <c r="N771" s="111"/>
      <c r="O771" s="96"/>
      <c r="P771" s="111"/>
      <c r="Q771" s="111"/>
      <c r="R771" s="111"/>
      <c r="S771" s="85" t="str">
        <f t="shared" si="33"/>
        <v/>
      </c>
      <c r="T771" s="79" t="str">
        <f t="shared" si="35"/>
        <v/>
      </c>
    </row>
    <row r="772" spans="1:20" ht="21" customHeight="1" x14ac:dyDescent="0.2">
      <c r="A772" s="95"/>
      <c r="B772" s="208" t="str">
        <f t="shared" si="34"/>
        <v/>
      </c>
      <c r="C772" s="104"/>
      <c r="D772" s="96"/>
      <c r="E772" s="96"/>
      <c r="F772" s="96"/>
      <c r="G772" s="96"/>
      <c r="H772" s="96"/>
      <c r="I772" s="96"/>
      <c r="J772" s="96"/>
      <c r="K772" s="96"/>
      <c r="L772" s="50"/>
      <c r="M772" s="96"/>
      <c r="N772" s="111"/>
      <c r="O772" s="96"/>
      <c r="P772" s="111"/>
      <c r="Q772" s="111"/>
      <c r="R772" s="111"/>
      <c r="S772" s="85" t="str">
        <f t="shared" si="33"/>
        <v/>
      </c>
      <c r="T772" s="79" t="str">
        <f t="shared" si="35"/>
        <v/>
      </c>
    </row>
    <row r="773" spans="1:20" ht="21" customHeight="1" x14ac:dyDescent="0.2">
      <c r="A773" s="95"/>
      <c r="B773" s="208" t="str">
        <f t="shared" si="34"/>
        <v/>
      </c>
      <c r="C773" s="104"/>
      <c r="D773" s="96"/>
      <c r="E773" s="96"/>
      <c r="F773" s="96"/>
      <c r="G773" s="96"/>
      <c r="H773" s="96"/>
      <c r="I773" s="96"/>
      <c r="J773" s="96"/>
      <c r="K773" s="96"/>
      <c r="L773" s="50"/>
      <c r="M773" s="96"/>
      <c r="N773" s="111"/>
      <c r="O773" s="96"/>
      <c r="P773" s="111"/>
      <c r="Q773" s="111"/>
      <c r="R773" s="111"/>
      <c r="S773" s="85" t="str">
        <f t="shared" si="33"/>
        <v/>
      </c>
      <c r="T773" s="79" t="str">
        <f t="shared" si="35"/>
        <v/>
      </c>
    </row>
    <row r="774" spans="1:20" ht="21" customHeight="1" x14ac:dyDescent="0.2">
      <c r="A774" s="95"/>
      <c r="B774" s="208" t="str">
        <f t="shared" si="34"/>
        <v/>
      </c>
      <c r="C774" s="104"/>
      <c r="D774" s="96"/>
      <c r="E774" s="96"/>
      <c r="F774" s="96"/>
      <c r="G774" s="96"/>
      <c r="H774" s="96"/>
      <c r="I774" s="96"/>
      <c r="J774" s="96"/>
      <c r="K774" s="96"/>
      <c r="L774" s="50"/>
      <c r="M774" s="96"/>
      <c r="N774" s="111"/>
      <c r="O774" s="96"/>
      <c r="P774" s="111"/>
      <c r="Q774" s="111"/>
      <c r="R774" s="111"/>
      <c r="S774" s="85" t="str">
        <f t="shared" si="33"/>
        <v/>
      </c>
      <c r="T774" s="79" t="str">
        <f t="shared" si="35"/>
        <v/>
      </c>
    </row>
    <row r="775" spans="1:20" ht="21" customHeight="1" x14ac:dyDescent="0.2">
      <c r="A775" s="95"/>
      <c r="B775" s="208" t="str">
        <f t="shared" si="34"/>
        <v/>
      </c>
      <c r="C775" s="104"/>
      <c r="D775" s="96"/>
      <c r="E775" s="96"/>
      <c r="F775" s="96"/>
      <c r="G775" s="96"/>
      <c r="H775" s="96"/>
      <c r="I775" s="96"/>
      <c r="J775" s="96"/>
      <c r="K775" s="96"/>
      <c r="L775" s="50"/>
      <c r="M775" s="96"/>
      <c r="N775" s="111"/>
      <c r="O775" s="96"/>
      <c r="P775" s="111"/>
      <c r="Q775" s="111"/>
      <c r="R775" s="111"/>
      <c r="S775" s="85" t="str">
        <f t="shared" si="33"/>
        <v/>
      </c>
      <c r="T775" s="79" t="str">
        <f t="shared" si="35"/>
        <v/>
      </c>
    </row>
    <row r="776" spans="1:20" ht="21" customHeight="1" x14ac:dyDescent="0.2">
      <c r="A776" s="95"/>
      <c r="B776" s="208" t="str">
        <f t="shared" si="34"/>
        <v/>
      </c>
      <c r="C776" s="104"/>
      <c r="D776" s="96"/>
      <c r="E776" s="96"/>
      <c r="F776" s="96"/>
      <c r="G776" s="96"/>
      <c r="H776" s="96"/>
      <c r="I776" s="96"/>
      <c r="J776" s="96"/>
      <c r="K776" s="96"/>
      <c r="L776" s="50"/>
      <c r="M776" s="96"/>
      <c r="N776" s="111"/>
      <c r="O776" s="96"/>
      <c r="P776" s="111"/>
      <c r="Q776" s="111"/>
      <c r="R776" s="111"/>
      <c r="S776" s="85" t="str">
        <f t="shared" si="33"/>
        <v/>
      </c>
      <c r="T776" s="79" t="str">
        <f t="shared" si="35"/>
        <v/>
      </c>
    </row>
    <row r="777" spans="1:20" ht="21" customHeight="1" x14ac:dyDescent="0.2">
      <c r="A777" s="95"/>
      <c r="B777" s="208" t="str">
        <f t="shared" si="34"/>
        <v/>
      </c>
      <c r="C777" s="104"/>
      <c r="D777" s="96"/>
      <c r="E777" s="96"/>
      <c r="F777" s="96"/>
      <c r="G777" s="96"/>
      <c r="H777" s="96"/>
      <c r="I777" s="96"/>
      <c r="J777" s="96"/>
      <c r="K777" s="96"/>
      <c r="L777" s="50"/>
      <c r="M777" s="96"/>
      <c r="N777" s="111"/>
      <c r="O777" s="96"/>
      <c r="P777" s="111"/>
      <c r="Q777" s="111"/>
      <c r="R777" s="111"/>
      <c r="S777" s="85" t="str">
        <f t="shared" si="33"/>
        <v/>
      </c>
      <c r="T777" s="79" t="str">
        <f t="shared" si="35"/>
        <v/>
      </c>
    </row>
    <row r="778" spans="1:20" ht="21" customHeight="1" x14ac:dyDescent="0.2">
      <c r="A778" s="95"/>
      <c r="B778" s="208" t="str">
        <f t="shared" si="34"/>
        <v/>
      </c>
      <c r="C778" s="104"/>
      <c r="D778" s="96"/>
      <c r="E778" s="96"/>
      <c r="F778" s="96"/>
      <c r="G778" s="96"/>
      <c r="H778" s="96"/>
      <c r="I778" s="96"/>
      <c r="J778" s="96"/>
      <c r="K778" s="96"/>
      <c r="L778" s="50"/>
      <c r="M778" s="96"/>
      <c r="N778" s="111"/>
      <c r="O778" s="96"/>
      <c r="P778" s="111"/>
      <c r="Q778" s="111"/>
      <c r="R778" s="111"/>
      <c r="S778" s="85" t="str">
        <f t="shared" si="33"/>
        <v/>
      </c>
      <c r="T778" s="79" t="str">
        <f t="shared" si="35"/>
        <v/>
      </c>
    </row>
    <row r="779" spans="1:20" ht="21" customHeight="1" x14ac:dyDescent="0.2">
      <c r="A779" s="95"/>
      <c r="B779" s="208" t="str">
        <f t="shared" si="34"/>
        <v/>
      </c>
      <c r="C779" s="104"/>
      <c r="D779" s="96"/>
      <c r="E779" s="96"/>
      <c r="F779" s="96"/>
      <c r="G779" s="96"/>
      <c r="H779" s="96"/>
      <c r="I779" s="96"/>
      <c r="J779" s="96"/>
      <c r="K779" s="96"/>
      <c r="L779" s="50"/>
      <c r="M779" s="96"/>
      <c r="N779" s="111"/>
      <c r="O779" s="96"/>
      <c r="P779" s="111"/>
      <c r="Q779" s="111"/>
      <c r="R779" s="111"/>
      <c r="S779" s="85" t="str">
        <f t="shared" si="33"/>
        <v/>
      </c>
      <c r="T779" s="79" t="str">
        <f t="shared" si="35"/>
        <v/>
      </c>
    </row>
    <row r="780" spans="1:20" ht="21" customHeight="1" x14ac:dyDescent="0.2">
      <c r="A780" s="95"/>
      <c r="B780" s="208" t="str">
        <f t="shared" si="34"/>
        <v/>
      </c>
      <c r="C780" s="104"/>
      <c r="D780" s="96"/>
      <c r="E780" s="96"/>
      <c r="F780" s="96"/>
      <c r="G780" s="96"/>
      <c r="H780" s="96"/>
      <c r="I780" s="96"/>
      <c r="J780" s="96"/>
      <c r="K780" s="96"/>
      <c r="L780" s="50"/>
      <c r="M780" s="96"/>
      <c r="N780" s="111"/>
      <c r="O780" s="96"/>
      <c r="P780" s="111"/>
      <c r="Q780" s="111"/>
      <c r="R780" s="111"/>
      <c r="S780" s="85" t="str">
        <f t="shared" ref="S780:S843" si="36">IF(T780&lt;&gt;"","Erreur","")</f>
        <v/>
      </c>
      <c r="T780" s="79" t="str">
        <f t="shared" si="35"/>
        <v/>
      </c>
    </row>
    <row r="781" spans="1:20" ht="21" customHeight="1" x14ac:dyDescent="0.2">
      <c r="A781" s="95"/>
      <c r="B781" s="208" t="str">
        <f t="shared" ref="B781:B844" si="37">IF(COUNTA(C781:R781)&gt;0,B780+1,"")</f>
        <v/>
      </c>
      <c r="C781" s="104"/>
      <c r="D781" s="96"/>
      <c r="E781" s="96"/>
      <c r="F781" s="96"/>
      <c r="G781" s="96"/>
      <c r="H781" s="96"/>
      <c r="I781" s="96"/>
      <c r="J781" s="96"/>
      <c r="K781" s="96"/>
      <c r="L781" s="50"/>
      <c r="M781" s="96"/>
      <c r="N781" s="111"/>
      <c r="O781" s="96"/>
      <c r="P781" s="111"/>
      <c r="Q781" s="111"/>
      <c r="R781" s="111"/>
      <c r="S781" s="85" t="str">
        <f t="shared" si="36"/>
        <v/>
      </c>
      <c r="T781" s="79" t="str">
        <f t="shared" ref="T781:T844" si="38">IF(AND(B781&lt;&gt;"",OR(C781="",D781="",E781="",F781="",G781="",H781="",I781="",J781="",K781="",M781="")),"Veuillez compléter les informations d'identification du produit.","")</f>
        <v/>
      </c>
    </row>
    <row r="782" spans="1:20" ht="21" customHeight="1" x14ac:dyDescent="0.2">
      <c r="A782" s="95"/>
      <c r="B782" s="208" t="str">
        <f t="shared" si="37"/>
        <v/>
      </c>
      <c r="C782" s="104"/>
      <c r="D782" s="96"/>
      <c r="E782" s="96"/>
      <c r="F782" s="96"/>
      <c r="G782" s="96"/>
      <c r="H782" s="96"/>
      <c r="I782" s="96"/>
      <c r="J782" s="96"/>
      <c r="K782" s="96"/>
      <c r="L782" s="50"/>
      <c r="M782" s="96"/>
      <c r="N782" s="111"/>
      <c r="O782" s="96"/>
      <c r="P782" s="111"/>
      <c r="Q782" s="111"/>
      <c r="R782" s="111"/>
      <c r="S782" s="85" t="str">
        <f t="shared" si="36"/>
        <v/>
      </c>
      <c r="T782" s="79" t="str">
        <f t="shared" si="38"/>
        <v/>
      </c>
    </row>
    <row r="783" spans="1:20" ht="21" customHeight="1" x14ac:dyDescent="0.2">
      <c r="A783" s="95"/>
      <c r="B783" s="208" t="str">
        <f t="shared" si="37"/>
        <v/>
      </c>
      <c r="C783" s="104"/>
      <c r="D783" s="96"/>
      <c r="E783" s="96"/>
      <c r="F783" s="96"/>
      <c r="G783" s="96"/>
      <c r="H783" s="96"/>
      <c r="I783" s="96"/>
      <c r="J783" s="96"/>
      <c r="K783" s="96"/>
      <c r="L783" s="50"/>
      <c r="M783" s="96"/>
      <c r="N783" s="111"/>
      <c r="O783" s="96"/>
      <c r="P783" s="111"/>
      <c r="Q783" s="111"/>
      <c r="R783" s="111"/>
      <c r="S783" s="85" t="str">
        <f t="shared" si="36"/>
        <v/>
      </c>
      <c r="T783" s="79" t="str">
        <f t="shared" si="38"/>
        <v/>
      </c>
    </row>
    <row r="784" spans="1:20" ht="21" customHeight="1" x14ac:dyDescent="0.2">
      <c r="A784" s="95"/>
      <c r="B784" s="208" t="str">
        <f t="shared" si="37"/>
        <v/>
      </c>
      <c r="C784" s="104"/>
      <c r="D784" s="96"/>
      <c r="E784" s="96"/>
      <c r="F784" s="96"/>
      <c r="G784" s="96"/>
      <c r="H784" s="96"/>
      <c r="I784" s="96"/>
      <c r="J784" s="96"/>
      <c r="K784" s="96"/>
      <c r="L784" s="50"/>
      <c r="M784" s="96"/>
      <c r="N784" s="111"/>
      <c r="O784" s="96"/>
      <c r="P784" s="111"/>
      <c r="Q784" s="111"/>
      <c r="R784" s="111"/>
      <c r="S784" s="85" t="str">
        <f t="shared" si="36"/>
        <v/>
      </c>
      <c r="T784" s="79" t="str">
        <f t="shared" si="38"/>
        <v/>
      </c>
    </row>
    <row r="785" spans="1:20" ht="21" customHeight="1" x14ac:dyDescent="0.2">
      <c r="A785" s="95"/>
      <c r="B785" s="208" t="str">
        <f t="shared" si="37"/>
        <v/>
      </c>
      <c r="C785" s="104"/>
      <c r="D785" s="96"/>
      <c r="E785" s="96"/>
      <c r="F785" s="96"/>
      <c r="G785" s="96"/>
      <c r="H785" s="96"/>
      <c r="I785" s="96"/>
      <c r="J785" s="96"/>
      <c r="K785" s="96"/>
      <c r="L785" s="50"/>
      <c r="M785" s="96"/>
      <c r="N785" s="111"/>
      <c r="O785" s="96"/>
      <c r="P785" s="111"/>
      <c r="Q785" s="111"/>
      <c r="R785" s="111"/>
      <c r="S785" s="85" t="str">
        <f t="shared" si="36"/>
        <v/>
      </c>
      <c r="T785" s="79" t="str">
        <f t="shared" si="38"/>
        <v/>
      </c>
    </row>
    <row r="786" spans="1:20" ht="21" customHeight="1" x14ac:dyDescent="0.2">
      <c r="A786" s="95"/>
      <c r="B786" s="208" t="str">
        <f t="shared" si="37"/>
        <v/>
      </c>
      <c r="C786" s="104"/>
      <c r="D786" s="96"/>
      <c r="E786" s="96"/>
      <c r="F786" s="96"/>
      <c r="G786" s="96"/>
      <c r="H786" s="96"/>
      <c r="I786" s="96"/>
      <c r="J786" s="96"/>
      <c r="K786" s="96"/>
      <c r="L786" s="50"/>
      <c r="M786" s="96"/>
      <c r="N786" s="111"/>
      <c r="O786" s="96"/>
      <c r="P786" s="111"/>
      <c r="Q786" s="111"/>
      <c r="R786" s="111"/>
      <c r="S786" s="85" t="str">
        <f t="shared" si="36"/>
        <v/>
      </c>
      <c r="T786" s="79" t="str">
        <f t="shared" si="38"/>
        <v/>
      </c>
    </row>
    <row r="787" spans="1:20" ht="21" customHeight="1" x14ac:dyDescent="0.2">
      <c r="A787" s="95"/>
      <c r="B787" s="208" t="str">
        <f t="shared" si="37"/>
        <v/>
      </c>
      <c r="C787" s="104"/>
      <c r="D787" s="96"/>
      <c r="E787" s="96"/>
      <c r="F787" s="96"/>
      <c r="G787" s="96"/>
      <c r="H787" s="96"/>
      <c r="I787" s="96"/>
      <c r="J787" s="96"/>
      <c r="K787" s="96"/>
      <c r="L787" s="50"/>
      <c r="M787" s="96"/>
      <c r="N787" s="111"/>
      <c r="O787" s="96"/>
      <c r="P787" s="111"/>
      <c r="Q787" s="111"/>
      <c r="R787" s="111"/>
      <c r="S787" s="85" t="str">
        <f t="shared" si="36"/>
        <v/>
      </c>
      <c r="T787" s="79" t="str">
        <f t="shared" si="38"/>
        <v/>
      </c>
    </row>
    <row r="788" spans="1:20" ht="21" customHeight="1" x14ac:dyDescent="0.2">
      <c r="A788" s="95"/>
      <c r="B788" s="208" t="str">
        <f t="shared" si="37"/>
        <v/>
      </c>
      <c r="C788" s="104"/>
      <c r="D788" s="96"/>
      <c r="E788" s="96"/>
      <c r="F788" s="96"/>
      <c r="G788" s="96"/>
      <c r="H788" s="96"/>
      <c r="I788" s="96"/>
      <c r="J788" s="96"/>
      <c r="K788" s="96"/>
      <c r="L788" s="50"/>
      <c r="M788" s="96"/>
      <c r="N788" s="111"/>
      <c r="O788" s="96"/>
      <c r="P788" s="111"/>
      <c r="Q788" s="111"/>
      <c r="R788" s="111"/>
      <c r="S788" s="85" t="str">
        <f t="shared" si="36"/>
        <v/>
      </c>
      <c r="T788" s="79" t="str">
        <f t="shared" si="38"/>
        <v/>
      </c>
    </row>
    <row r="789" spans="1:20" ht="21" customHeight="1" x14ac:dyDescent="0.2">
      <c r="A789" s="95"/>
      <c r="B789" s="208" t="str">
        <f t="shared" si="37"/>
        <v/>
      </c>
      <c r="C789" s="104"/>
      <c r="D789" s="96"/>
      <c r="E789" s="96"/>
      <c r="F789" s="96"/>
      <c r="G789" s="96"/>
      <c r="H789" s="96"/>
      <c r="I789" s="96"/>
      <c r="J789" s="96"/>
      <c r="K789" s="96"/>
      <c r="L789" s="50"/>
      <c r="M789" s="96"/>
      <c r="N789" s="111"/>
      <c r="O789" s="96"/>
      <c r="P789" s="111"/>
      <c r="Q789" s="111"/>
      <c r="R789" s="111"/>
      <c r="S789" s="85" t="str">
        <f t="shared" si="36"/>
        <v/>
      </c>
      <c r="T789" s="79" t="str">
        <f t="shared" si="38"/>
        <v/>
      </c>
    </row>
    <row r="790" spans="1:20" ht="21" customHeight="1" x14ac:dyDescent="0.2">
      <c r="A790" s="95"/>
      <c r="B790" s="208" t="str">
        <f t="shared" si="37"/>
        <v/>
      </c>
      <c r="C790" s="104"/>
      <c r="D790" s="96"/>
      <c r="E790" s="96"/>
      <c r="F790" s="96"/>
      <c r="G790" s="96"/>
      <c r="H790" s="96"/>
      <c r="I790" s="96"/>
      <c r="J790" s="96"/>
      <c r="K790" s="96"/>
      <c r="L790" s="50"/>
      <c r="M790" s="96"/>
      <c r="N790" s="111"/>
      <c r="O790" s="96"/>
      <c r="P790" s="111"/>
      <c r="Q790" s="111"/>
      <c r="R790" s="111"/>
      <c r="S790" s="85" t="str">
        <f t="shared" si="36"/>
        <v/>
      </c>
      <c r="T790" s="79" t="str">
        <f t="shared" si="38"/>
        <v/>
      </c>
    </row>
    <row r="791" spans="1:20" ht="21" customHeight="1" x14ac:dyDescent="0.2">
      <c r="A791" s="95"/>
      <c r="B791" s="208" t="str">
        <f t="shared" si="37"/>
        <v/>
      </c>
      <c r="C791" s="104"/>
      <c r="D791" s="96"/>
      <c r="E791" s="96"/>
      <c r="F791" s="96"/>
      <c r="G791" s="96"/>
      <c r="H791" s="96"/>
      <c r="I791" s="96"/>
      <c r="J791" s="96"/>
      <c r="K791" s="96"/>
      <c r="L791" s="50"/>
      <c r="M791" s="96"/>
      <c r="N791" s="111"/>
      <c r="O791" s="96"/>
      <c r="P791" s="111"/>
      <c r="Q791" s="111"/>
      <c r="R791" s="111"/>
      <c r="S791" s="85" t="str">
        <f t="shared" si="36"/>
        <v/>
      </c>
      <c r="T791" s="79" t="str">
        <f t="shared" si="38"/>
        <v/>
      </c>
    </row>
    <row r="792" spans="1:20" ht="21" customHeight="1" x14ac:dyDescent="0.2">
      <c r="A792" s="95"/>
      <c r="B792" s="208" t="str">
        <f t="shared" si="37"/>
        <v/>
      </c>
      <c r="C792" s="104"/>
      <c r="D792" s="96"/>
      <c r="E792" s="96"/>
      <c r="F792" s="96"/>
      <c r="G792" s="96"/>
      <c r="H792" s="96"/>
      <c r="I792" s="96"/>
      <c r="J792" s="96"/>
      <c r="K792" s="96"/>
      <c r="L792" s="50"/>
      <c r="M792" s="96"/>
      <c r="N792" s="111"/>
      <c r="O792" s="96"/>
      <c r="P792" s="111"/>
      <c r="Q792" s="111"/>
      <c r="R792" s="111"/>
      <c r="S792" s="85" t="str">
        <f t="shared" si="36"/>
        <v/>
      </c>
      <c r="T792" s="79" t="str">
        <f t="shared" si="38"/>
        <v/>
      </c>
    </row>
    <row r="793" spans="1:20" ht="21" customHeight="1" x14ac:dyDescent="0.2">
      <c r="A793" s="95"/>
      <c r="B793" s="208" t="str">
        <f t="shared" si="37"/>
        <v/>
      </c>
      <c r="C793" s="104"/>
      <c r="D793" s="96"/>
      <c r="E793" s="96"/>
      <c r="F793" s="96"/>
      <c r="G793" s="96"/>
      <c r="H793" s="96"/>
      <c r="I793" s="96"/>
      <c r="J793" s="96"/>
      <c r="K793" s="96"/>
      <c r="L793" s="50"/>
      <c r="M793" s="96"/>
      <c r="N793" s="111"/>
      <c r="O793" s="96"/>
      <c r="P793" s="111"/>
      <c r="Q793" s="111"/>
      <c r="R793" s="111"/>
      <c r="S793" s="85" t="str">
        <f t="shared" si="36"/>
        <v/>
      </c>
      <c r="T793" s="79" t="str">
        <f t="shared" si="38"/>
        <v/>
      </c>
    </row>
    <row r="794" spans="1:20" ht="21" customHeight="1" x14ac:dyDescent="0.2">
      <c r="A794" s="95"/>
      <c r="B794" s="208" t="str">
        <f t="shared" si="37"/>
        <v/>
      </c>
      <c r="C794" s="104"/>
      <c r="D794" s="96"/>
      <c r="E794" s="96"/>
      <c r="F794" s="96"/>
      <c r="G794" s="96"/>
      <c r="H794" s="96"/>
      <c r="I794" s="96"/>
      <c r="J794" s="96"/>
      <c r="K794" s="96"/>
      <c r="L794" s="50"/>
      <c r="M794" s="96"/>
      <c r="N794" s="111"/>
      <c r="O794" s="96"/>
      <c r="P794" s="111"/>
      <c r="Q794" s="111"/>
      <c r="R794" s="111"/>
      <c r="S794" s="85" t="str">
        <f t="shared" si="36"/>
        <v/>
      </c>
      <c r="T794" s="79" t="str">
        <f t="shared" si="38"/>
        <v/>
      </c>
    </row>
    <row r="795" spans="1:20" ht="21" customHeight="1" x14ac:dyDescent="0.2">
      <c r="A795" s="95"/>
      <c r="B795" s="208" t="str">
        <f t="shared" si="37"/>
        <v/>
      </c>
      <c r="C795" s="104"/>
      <c r="D795" s="96"/>
      <c r="E795" s="96"/>
      <c r="F795" s="96"/>
      <c r="G795" s="96"/>
      <c r="H795" s="96"/>
      <c r="I795" s="96"/>
      <c r="J795" s="96"/>
      <c r="K795" s="96"/>
      <c r="L795" s="50"/>
      <c r="M795" s="96"/>
      <c r="N795" s="111"/>
      <c r="O795" s="96"/>
      <c r="P795" s="111"/>
      <c r="Q795" s="111"/>
      <c r="R795" s="111"/>
      <c r="S795" s="85" t="str">
        <f t="shared" si="36"/>
        <v/>
      </c>
      <c r="T795" s="79" t="str">
        <f t="shared" si="38"/>
        <v/>
      </c>
    </row>
    <row r="796" spans="1:20" ht="21" customHeight="1" x14ac:dyDescent="0.2">
      <c r="A796" s="95"/>
      <c r="B796" s="208" t="str">
        <f t="shared" si="37"/>
        <v/>
      </c>
      <c r="C796" s="104"/>
      <c r="D796" s="96"/>
      <c r="E796" s="96"/>
      <c r="F796" s="96"/>
      <c r="G796" s="96"/>
      <c r="H796" s="96"/>
      <c r="I796" s="96"/>
      <c r="J796" s="96"/>
      <c r="K796" s="96"/>
      <c r="L796" s="50"/>
      <c r="M796" s="96"/>
      <c r="N796" s="111"/>
      <c r="O796" s="96"/>
      <c r="P796" s="111"/>
      <c r="Q796" s="111"/>
      <c r="R796" s="111"/>
      <c r="S796" s="85" t="str">
        <f t="shared" si="36"/>
        <v/>
      </c>
      <c r="T796" s="79" t="str">
        <f t="shared" si="38"/>
        <v/>
      </c>
    </row>
    <row r="797" spans="1:20" ht="21" customHeight="1" x14ac:dyDescent="0.2">
      <c r="A797" s="95"/>
      <c r="B797" s="208" t="str">
        <f t="shared" si="37"/>
        <v/>
      </c>
      <c r="C797" s="104"/>
      <c r="D797" s="96"/>
      <c r="E797" s="96"/>
      <c r="F797" s="96"/>
      <c r="G797" s="96"/>
      <c r="H797" s="96"/>
      <c r="I797" s="96"/>
      <c r="J797" s="96"/>
      <c r="K797" s="96"/>
      <c r="L797" s="50"/>
      <c r="M797" s="96"/>
      <c r="N797" s="111"/>
      <c r="O797" s="96"/>
      <c r="P797" s="111"/>
      <c r="Q797" s="111"/>
      <c r="R797" s="111"/>
      <c r="S797" s="85" t="str">
        <f t="shared" si="36"/>
        <v/>
      </c>
      <c r="T797" s="79" t="str">
        <f t="shared" si="38"/>
        <v/>
      </c>
    </row>
    <row r="798" spans="1:20" ht="21" customHeight="1" x14ac:dyDescent="0.2">
      <c r="A798" s="95"/>
      <c r="B798" s="208" t="str">
        <f t="shared" si="37"/>
        <v/>
      </c>
      <c r="C798" s="104"/>
      <c r="D798" s="96"/>
      <c r="E798" s="96"/>
      <c r="F798" s="96"/>
      <c r="G798" s="96"/>
      <c r="H798" s="96"/>
      <c r="I798" s="96"/>
      <c r="J798" s="96"/>
      <c r="K798" s="96"/>
      <c r="L798" s="50"/>
      <c r="M798" s="96"/>
      <c r="N798" s="111"/>
      <c r="O798" s="96"/>
      <c r="P798" s="111"/>
      <c r="Q798" s="111"/>
      <c r="R798" s="111"/>
      <c r="S798" s="85" t="str">
        <f t="shared" si="36"/>
        <v/>
      </c>
      <c r="T798" s="79" t="str">
        <f t="shared" si="38"/>
        <v/>
      </c>
    </row>
    <row r="799" spans="1:20" ht="21" customHeight="1" x14ac:dyDescent="0.2">
      <c r="A799" s="95"/>
      <c r="B799" s="208" t="str">
        <f t="shared" si="37"/>
        <v/>
      </c>
      <c r="C799" s="104"/>
      <c r="D799" s="96"/>
      <c r="E799" s="96"/>
      <c r="F799" s="96"/>
      <c r="G799" s="96"/>
      <c r="H799" s="96"/>
      <c r="I799" s="96"/>
      <c r="J799" s="96"/>
      <c r="K799" s="96"/>
      <c r="L799" s="50"/>
      <c r="M799" s="96"/>
      <c r="N799" s="111"/>
      <c r="O799" s="96"/>
      <c r="P799" s="111"/>
      <c r="Q799" s="111"/>
      <c r="R799" s="111"/>
      <c r="S799" s="85" t="str">
        <f t="shared" si="36"/>
        <v/>
      </c>
      <c r="T799" s="79" t="str">
        <f t="shared" si="38"/>
        <v/>
      </c>
    </row>
    <row r="800" spans="1:20" ht="21" customHeight="1" x14ac:dyDescent="0.2">
      <c r="A800" s="95"/>
      <c r="B800" s="208" t="str">
        <f t="shared" si="37"/>
        <v/>
      </c>
      <c r="C800" s="104"/>
      <c r="D800" s="96"/>
      <c r="E800" s="96"/>
      <c r="F800" s="96"/>
      <c r="G800" s="96"/>
      <c r="H800" s="96"/>
      <c r="I800" s="96"/>
      <c r="J800" s="96"/>
      <c r="K800" s="96"/>
      <c r="L800" s="50"/>
      <c r="M800" s="96"/>
      <c r="N800" s="111"/>
      <c r="O800" s="96"/>
      <c r="P800" s="111"/>
      <c r="Q800" s="111"/>
      <c r="R800" s="111"/>
      <c r="S800" s="85" t="str">
        <f t="shared" si="36"/>
        <v/>
      </c>
      <c r="T800" s="79" t="str">
        <f t="shared" si="38"/>
        <v/>
      </c>
    </row>
    <row r="801" spans="1:20" ht="21" customHeight="1" x14ac:dyDescent="0.2">
      <c r="A801" s="95"/>
      <c r="B801" s="208" t="str">
        <f t="shared" si="37"/>
        <v/>
      </c>
      <c r="C801" s="104"/>
      <c r="D801" s="96"/>
      <c r="E801" s="96"/>
      <c r="F801" s="96"/>
      <c r="G801" s="96"/>
      <c r="H801" s="96"/>
      <c r="I801" s="96"/>
      <c r="J801" s="96"/>
      <c r="K801" s="96"/>
      <c r="L801" s="50"/>
      <c r="M801" s="96"/>
      <c r="N801" s="111"/>
      <c r="O801" s="96"/>
      <c r="P801" s="111"/>
      <c r="Q801" s="111"/>
      <c r="R801" s="111"/>
      <c r="S801" s="85" t="str">
        <f t="shared" si="36"/>
        <v/>
      </c>
      <c r="T801" s="79" t="str">
        <f t="shared" si="38"/>
        <v/>
      </c>
    </row>
    <row r="802" spans="1:20" ht="21" customHeight="1" x14ac:dyDescent="0.2">
      <c r="A802" s="95"/>
      <c r="B802" s="208" t="str">
        <f t="shared" si="37"/>
        <v/>
      </c>
      <c r="C802" s="104"/>
      <c r="D802" s="96"/>
      <c r="E802" s="96"/>
      <c r="F802" s="96"/>
      <c r="G802" s="96"/>
      <c r="H802" s="96"/>
      <c r="I802" s="96"/>
      <c r="J802" s="96"/>
      <c r="K802" s="96"/>
      <c r="L802" s="50"/>
      <c r="M802" s="96"/>
      <c r="N802" s="111"/>
      <c r="O802" s="96"/>
      <c r="P802" s="111"/>
      <c r="Q802" s="111"/>
      <c r="R802" s="111"/>
      <c r="S802" s="85" t="str">
        <f t="shared" si="36"/>
        <v/>
      </c>
      <c r="T802" s="79" t="str">
        <f t="shared" si="38"/>
        <v/>
      </c>
    </row>
    <row r="803" spans="1:20" ht="21" customHeight="1" x14ac:dyDescent="0.2">
      <c r="A803" s="95"/>
      <c r="B803" s="208" t="str">
        <f t="shared" si="37"/>
        <v/>
      </c>
      <c r="C803" s="104"/>
      <c r="D803" s="96"/>
      <c r="E803" s="96"/>
      <c r="F803" s="96"/>
      <c r="G803" s="96"/>
      <c r="H803" s="96"/>
      <c r="I803" s="96"/>
      <c r="J803" s="96"/>
      <c r="K803" s="96"/>
      <c r="L803" s="50"/>
      <c r="M803" s="96"/>
      <c r="N803" s="111"/>
      <c r="O803" s="96"/>
      <c r="P803" s="111"/>
      <c r="Q803" s="111"/>
      <c r="R803" s="111"/>
      <c r="S803" s="85" t="str">
        <f t="shared" si="36"/>
        <v/>
      </c>
      <c r="T803" s="79" t="str">
        <f t="shared" si="38"/>
        <v/>
      </c>
    </row>
    <row r="804" spans="1:20" ht="21" customHeight="1" x14ac:dyDescent="0.2">
      <c r="A804" s="95"/>
      <c r="B804" s="208" t="str">
        <f t="shared" si="37"/>
        <v/>
      </c>
      <c r="C804" s="104"/>
      <c r="D804" s="96"/>
      <c r="E804" s="96"/>
      <c r="F804" s="96"/>
      <c r="G804" s="96"/>
      <c r="H804" s="96"/>
      <c r="I804" s="96"/>
      <c r="J804" s="96"/>
      <c r="K804" s="96"/>
      <c r="L804" s="50"/>
      <c r="M804" s="96"/>
      <c r="N804" s="111"/>
      <c r="O804" s="96"/>
      <c r="P804" s="111"/>
      <c r="Q804" s="111"/>
      <c r="R804" s="111"/>
      <c r="S804" s="85" t="str">
        <f t="shared" si="36"/>
        <v/>
      </c>
      <c r="T804" s="79" t="str">
        <f t="shared" si="38"/>
        <v/>
      </c>
    </row>
    <row r="805" spans="1:20" ht="21" customHeight="1" x14ac:dyDescent="0.2">
      <c r="A805" s="95"/>
      <c r="B805" s="208" t="str">
        <f t="shared" si="37"/>
        <v/>
      </c>
      <c r="C805" s="104"/>
      <c r="D805" s="96"/>
      <c r="E805" s="96"/>
      <c r="F805" s="96"/>
      <c r="G805" s="96"/>
      <c r="H805" s="96"/>
      <c r="I805" s="96"/>
      <c r="J805" s="96"/>
      <c r="K805" s="96"/>
      <c r="L805" s="50"/>
      <c r="M805" s="96"/>
      <c r="N805" s="111"/>
      <c r="O805" s="96"/>
      <c r="P805" s="111"/>
      <c r="Q805" s="111"/>
      <c r="R805" s="111"/>
      <c r="S805" s="85" t="str">
        <f t="shared" si="36"/>
        <v/>
      </c>
      <c r="T805" s="79" t="str">
        <f t="shared" si="38"/>
        <v/>
      </c>
    </row>
    <row r="806" spans="1:20" ht="21" customHeight="1" x14ac:dyDescent="0.2">
      <c r="A806" s="95"/>
      <c r="B806" s="208" t="str">
        <f t="shared" si="37"/>
        <v/>
      </c>
      <c r="C806" s="104"/>
      <c r="D806" s="96"/>
      <c r="E806" s="96"/>
      <c r="F806" s="96"/>
      <c r="G806" s="96"/>
      <c r="H806" s="96"/>
      <c r="I806" s="96"/>
      <c r="J806" s="96"/>
      <c r="K806" s="96"/>
      <c r="L806" s="50"/>
      <c r="M806" s="96"/>
      <c r="N806" s="111"/>
      <c r="O806" s="96"/>
      <c r="P806" s="111"/>
      <c r="Q806" s="111"/>
      <c r="R806" s="111"/>
      <c r="S806" s="85" t="str">
        <f t="shared" si="36"/>
        <v/>
      </c>
      <c r="T806" s="79" t="str">
        <f t="shared" si="38"/>
        <v/>
      </c>
    </row>
    <row r="807" spans="1:20" ht="21" customHeight="1" x14ac:dyDescent="0.2">
      <c r="A807" s="95"/>
      <c r="B807" s="208" t="str">
        <f t="shared" si="37"/>
        <v/>
      </c>
      <c r="C807" s="104"/>
      <c r="D807" s="96"/>
      <c r="E807" s="96"/>
      <c r="F807" s="96"/>
      <c r="G807" s="96"/>
      <c r="H807" s="96"/>
      <c r="I807" s="96"/>
      <c r="J807" s="96"/>
      <c r="K807" s="96"/>
      <c r="L807" s="50"/>
      <c r="M807" s="96"/>
      <c r="N807" s="111"/>
      <c r="O807" s="96"/>
      <c r="P807" s="111"/>
      <c r="Q807" s="111"/>
      <c r="R807" s="111"/>
      <c r="S807" s="85" t="str">
        <f t="shared" si="36"/>
        <v/>
      </c>
      <c r="T807" s="79" t="str">
        <f t="shared" si="38"/>
        <v/>
      </c>
    </row>
    <row r="808" spans="1:20" ht="21" customHeight="1" x14ac:dyDescent="0.2">
      <c r="A808" s="95"/>
      <c r="B808" s="208" t="str">
        <f t="shared" si="37"/>
        <v/>
      </c>
      <c r="C808" s="104"/>
      <c r="D808" s="96"/>
      <c r="E808" s="96"/>
      <c r="F808" s="96"/>
      <c r="G808" s="96"/>
      <c r="H808" s="96"/>
      <c r="I808" s="96"/>
      <c r="J808" s="96"/>
      <c r="K808" s="96"/>
      <c r="L808" s="50"/>
      <c r="M808" s="96"/>
      <c r="N808" s="111"/>
      <c r="O808" s="96"/>
      <c r="P808" s="111"/>
      <c r="Q808" s="111"/>
      <c r="R808" s="111"/>
      <c r="S808" s="85" t="str">
        <f t="shared" si="36"/>
        <v/>
      </c>
      <c r="T808" s="79" t="str">
        <f t="shared" si="38"/>
        <v/>
      </c>
    </row>
    <row r="809" spans="1:20" ht="21" customHeight="1" x14ac:dyDescent="0.2">
      <c r="A809" s="95"/>
      <c r="B809" s="208" t="str">
        <f t="shared" si="37"/>
        <v/>
      </c>
      <c r="C809" s="104"/>
      <c r="D809" s="96"/>
      <c r="E809" s="96"/>
      <c r="F809" s="96"/>
      <c r="G809" s="96"/>
      <c r="H809" s="96"/>
      <c r="I809" s="96"/>
      <c r="J809" s="96"/>
      <c r="K809" s="96"/>
      <c r="L809" s="50"/>
      <c r="M809" s="96"/>
      <c r="N809" s="111"/>
      <c r="O809" s="96"/>
      <c r="P809" s="111"/>
      <c r="Q809" s="111"/>
      <c r="R809" s="111"/>
      <c r="S809" s="85" t="str">
        <f t="shared" si="36"/>
        <v/>
      </c>
      <c r="T809" s="79" t="str">
        <f t="shared" si="38"/>
        <v/>
      </c>
    </row>
    <row r="810" spans="1:20" ht="21" customHeight="1" x14ac:dyDescent="0.2">
      <c r="A810" s="95"/>
      <c r="B810" s="208" t="str">
        <f t="shared" si="37"/>
        <v/>
      </c>
      <c r="C810" s="104"/>
      <c r="D810" s="96"/>
      <c r="E810" s="96"/>
      <c r="F810" s="96"/>
      <c r="G810" s="96"/>
      <c r="H810" s="96"/>
      <c r="I810" s="96"/>
      <c r="J810" s="96"/>
      <c r="K810" s="96"/>
      <c r="L810" s="50"/>
      <c r="M810" s="96"/>
      <c r="N810" s="111"/>
      <c r="O810" s="96"/>
      <c r="P810" s="111"/>
      <c r="Q810" s="111"/>
      <c r="R810" s="111"/>
      <c r="S810" s="85" t="str">
        <f t="shared" si="36"/>
        <v/>
      </c>
      <c r="T810" s="79" t="str">
        <f t="shared" si="38"/>
        <v/>
      </c>
    </row>
    <row r="811" spans="1:20" ht="21" customHeight="1" x14ac:dyDescent="0.2">
      <c r="A811" s="95"/>
      <c r="B811" s="208" t="str">
        <f t="shared" si="37"/>
        <v/>
      </c>
      <c r="C811" s="104"/>
      <c r="D811" s="96"/>
      <c r="E811" s="96"/>
      <c r="F811" s="96"/>
      <c r="G811" s="96"/>
      <c r="H811" s="96"/>
      <c r="I811" s="96"/>
      <c r="J811" s="96"/>
      <c r="K811" s="96"/>
      <c r="L811" s="50"/>
      <c r="M811" s="96"/>
      <c r="N811" s="111"/>
      <c r="O811" s="96"/>
      <c r="P811" s="111"/>
      <c r="Q811" s="111"/>
      <c r="R811" s="111"/>
      <c r="S811" s="85" t="str">
        <f t="shared" si="36"/>
        <v/>
      </c>
      <c r="T811" s="79" t="str">
        <f t="shared" si="38"/>
        <v/>
      </c>
    </row>
    <row r="812" spans="1:20" ht="21" customHeight="1" x14ac:dyDescent="0.2">
      <c r="A812" s="95"/>
      <c r="B812" s="208" t="str">
        <f t="shared" si="37"/>
        <v/>
      </c>
      <c r="C812" s="104"/>
      <c r="D812" s="96"/>
      <c r="E812" s="96"/>
      <c r="F812" s="96"/>
      <c r="G812" s="96"/>
      <c r="H812" s="96"/>
      <c r="I812" s="96"/>
      <c r="J812" s="96"/>
      <c r="K812" s="96"/>
      <c r="L812" s="50"/>
      <c r="M812" s="96"/>
      <c r="N812" s="111"/>
      <c r="O812" s="96"/>
      <c r="P812" s="111"/>
      <c r="Q812" s="111"/>
      <c r="R812" s="111"/>
      <c r="S812" s="85" t="str">
        <f t="shared" si="36"/>
        <v/>
      </c>
      <c r="T812" s="79" t="str">
        <f t="shared" si="38"/>
        <v/>
      </c>
    </row>
    <row r="813" spans="1:20" ht="21" customHeight="1" x14ac:dyDescent="0.2">
      <c r="A813" s="95"/>
      <c r="B813" s="208" t="str">
        <f t="shared" si="37"/>
        <v/>
      </c>
      <c r="C813" s="104"/>
      <c r="D813" s="96"/>
      <c r="E813" s="96"/>
      <c r="F813" s="96"/>
      <c r="G813" s="96"/>
      <c r="H813" s="96"/>
      <c r="I813" s="96"/>
      <c r="J813" s="96"/>
      <c r="K813" s="96"/>
      <c r="L813" s="50"/>
      <c r="M813" s="96"/>
      <c r="N813" s="111"/>
      <c r="O813" s="96"/>
      <c r="P813" s="111"/>
      <c r="Q813" s="111"/>
      <c r="R813" s="111"/>
      <c r="S813" s="85" t="str">
        <f t="shared" si="36"/>
        <v/>
      </c>
      <c r="T813" s="79" t="str">
        <f t="shared" si="38"/>
        <v/>
      </c>
    </row>
    <row r="814" spans="1:20" ht="21" customHeight="1" x14ac:dyDescent="0.2">
      <c r="A814" s="95"/>
      <c r="B814" s="208" t="str">
        <f t="shared" si="37"/>
        <v/>
      </c>
      <c r="C814" s="104"/>
      <c r="D814" s="96"/>
      <c r="E814" s="96"/>
      <c r="F814" s="96"/>
      <c r="G814" s="96"/>
      <c r="H814" s="96"/>
      <c r="I814" s="96"/>
      <c r="J814" s="96"/>
      <c r="K814" s="96"/>
      <c r="L814" s="50"/>
      <c r="M814" s="96"/>
      <c r="N814" s="111"/>
      <c r="O814" s="96"/>
      <c r="P814" s="111"/>
      <c r="Q814" s="111"/>
      <c r="R814" s="111"/>
      <c r="S814" s="85" t="str">
        <f t="shared" si="36"/>
        <v/>
      </c>
      <c r="T814" s="79" t="str">
        <f t="shared" si="38"/>
        <v/>
      </c>
    </row>
    <row r="815" spans="1:20" ht="21" customHeight="1" x14ac:dyDescent="0.2">
      <c r="A815" s="95"/>
      <c r="B815" s="208" t="str">
        <f t="shared" si="37"/>
        <v/>
      </c>
      <c r="C815" s="104"/>
      <c r="D815" s="96"/>
      <c r="E815" s="96"/>
      <c r="F815" s="96"/>
      <c r="G815" s="96"/>
      <c r="H815" s="96"/>
      <c r="I815" s="96"/>
      <c r="J815" s="96"/>
      <c r="K815" s="96"/>
      <c r="L815" s="50"/>
      <c r="M815" s="96"/>
      <c r="N815" s="111"/>
      <c r="O815" s="96"/>
      <c r="P815" s="111"/>
      <c r="Q815" s="111"/>
      <c r="R815" s="111"/>
      <c r="S815" s="85" t="str">
        <f t="shared" si="36"/>
        <v/>
      </c>
      <c r="T815" s="79" t="str">
        <f t="shared" si="38"/>
        <v/>
      </c>
    </row>
    <row r="816" spans="1:20" ht="21" customHeight="1" x14ac:dyDescent="0.2">
      <c r="A816" s="95"/>
      <c r="B816" s="208" t="str">
        <f t="shared" si="37"/>
        <v/>
      </c>
      <c r="C816" s="104"/>
      <c r="D816" s="96"/>
      <c r="E816" s="96"/>
      <c r="F816" s="96"/>
      <c r="G816" s="96"/>
      <c r="H816" s="96"/>
      <c r="I816" s="96"/>
      <c r="J816" s="96"/>
      <c r="K816" s="96"/>
      <c r="L816" s="50"/>
      <c r="M816" s="96"/>
      <c r="N816" s="111"/>
      <c r="O816" s="96"/>
      <c r="P816" s="111"/>
      <c r="Q816" s="111"/>
      <c r="R816" s="111"/>
      <c r="S816" s="85" t="str">
        <f t="shared" si="36"/>
        <v/>
      </c>
      <c r="T816" s="79" t="str">
        <f t="shared" si="38"/>
        <v/>
      </c>
    </row>
    <row r="817" spans="1:20" ht="21" customHeight="1" x14ac:dyDescent="0.2">
      <c r="A817" s="95"/>
      <c r="B817" s="208" t="str">
        <f t="shared" si="37"/>
        <v/>
      </c>
      <c r="C817" s="104"/>
      <c r="D817" s="96"/>
      <c r="E817" s="96"/>
      <c r="F817" s="96"/>
      <c r="G817" s="96"/>
      <c r="H817" s="96"/>
      <c r="I817" s="96"/>
      <c r="J817" s="96"/>
      <c r="K817" s="96"/>
      <c r="L817" s="50"/>
      <c r="M817" s="96"/>
      <c r="N817" s="111"/>
      <c r="O817" s="96"/>
      <c r="P817" s="111"/>
      <c r="Q817" s="111"/>
      <c r="R817" s="111"/>
      <c r="S817" s="85" t="str">
        <f t="shared" si="36"/>
        <v/>
      </c>
      <c r="T817" s="79" t="str">
        <f t="shared" si="38"/>
        <v/>
      </c>
    </row>
    <row r="818" spans="1:20" ht="21" customHeight="1" x14ac:dyDescent="0.2">
      <c r="A818" s="95"/>
      <c r="B818" s="208" t="str">
        <f t="shared" si="37"/>
        <v/>
      </c>
      <c r="C818" s="104"/>
      <c r="D818" s="96"/>
      <c r="E818" s="96"/>
      <c r="F818" s="96"/>
      <c r="G818" s="96"/>
      <c r="H818" s="96"/>
      <c r="I818" s="96"/>
      <c r="J818" s="96"/>
      <c r="K818" s="96"/>
      <c r="L818" s="50"/>
      <c r="M818" s="96"/>
      <c r="N818" s="111"/>
      <c r="O818" s="96"/>
      <c r="P818" s="111"/>
      <c r="Q818" s="111"/>
      <c r="R818" s="111"/>
      <c r="S818" s="85" t="str">
        <f t="shared" si="36"/>
        <v/>
      </c>
      <c r="T818" s="79" t="str">
        <f t="shared" si="38"/>
        <v/>
      </c>
    </row>
    <row r="819" spans="1:20" ht="21" customHeight="1" x14ac:dyDescent="0.2">
      <c r="A819" s="95"/>
      <c r="B819" s="208" t="str">
        <f t="shared" si="37"/>
        <v/>
      </c>
      <c r="C819" s="104"/>
      <c r="D819" s="96"/>
      <c r="E819" s="96"/>
      <c r="F819" s="96"/>
      <c r="G819" s="96"/>
      <c r="H819" s="96"/>
      <c r="I819" s="96"/>
      <c r="J819" s="96"/>
      <c r="K819" s="96"/>
      <c r="L819" s="50"/>
      <c r="M819" s="96"/>
      <c r="N819" s="111"/>
      <c r="O819" s="96"/>
      <c r="P819" s="111"/>
      <c r="Q819" s="111"/>
      <c r="R819" s="111"/>
      <c r="S819" s="85" t="str">
        <f t="shared" si="36"/>
        <v/>
      </c>
      <c r="T819" s="79" t="str">
        <f t="shared" si="38"/>
        <v/>
      </c>
    </row>
    <row r="820" spans="1:20" ht="21" customHeight="1" x14ac:dyDescent="0.2">
      <c r="A820" s="95"/>
      <c r="B820" s="208" t="str">
        <f t="shared" si="37"/>
        <v/>
      </c>
      <c r="C820" s="104"/>
      <c r="D820" s="96"/>
      <c r="E820" s="96"/>
      <c r="F820" s="96"/>
      <c r="G820" s="96"/>
      <c r="H820" s="96"/>
      <c r="I820" s="96"/>
      <c r="J820" s="96"/>
      <c r="K820" s="96"/>
      <c r="L820" s="50"/>
      <c r="M820" s="96"/>
      <c r="N820" s="111"/>
      <c r="O820" s="96"/>
      <c r="P820" s="111"/>
      <c r="Q820" s="111"/>
      <c r="R820" s="111"/>
      <c r="S820" s="85" t="str">
        <f t="shared" si="36"/>
        <v/>
      </c>
      <c r="T820" s="79" t="str">
        <f t="shared" si="38"/>
        <v/>
      </c>
    </row>
    <row r="821" spans="1:20" ht="21" customHeight="1" x14ac:dyDescent="0.2">
      <c r="A821" s="95"/>
      <c r="B821" s="208" t="str">
        <f t="shared" si="37"/>
        <v/>
      </c>
      <c r="C821" s="104"/>
      <c r="D821" s="96"/>
      <c r="E821" s="96"/>
      <c r="F821" s="96"/>
      <c r="G821" s="96"/>
      <c r="H821" s="96"/>
      <c r="I821" s="96"/>
      <c r="J821" s="96"/>
      <c r="K821" s="96"/>
      <c r="L821" s="50"/>
      <c r="M821" s="96"/>
      <c r="N821" s="111"/>
      <c r="O821" s="96"/>
      <c r="P821" s="111"/>
      <c r="Q821" s="111"/>
      <c r="R821" s="111"/>
      <c r="S821" s="85" t="str">
        <f t="shared" si="36"/>
        <v/>
      </c>
      <c r="T821" s="79" t="str">
        <f t="shared" si="38"/>
        <v/>
      </c>
    </row>
    <row r="822" spans="1:20" ht="21" customHeight="1" x14ac:dyDescent="0.2">
      <c r="A822" s="95"/>
      <c r="B822" s="208" t="str">
        <f t="shared" si="37"/>
        <v/>
      </c>
      <c r="C822" s="104"/>
      <c r="D822" s="96"/>
      <c r="E822" s="96"/>
      <c r="F822" s="96"/>
      <c r="G822" s="96"/>
      <c r="H822" s="96"/>
      <c r="I822" s="96"/>
      <c r="J822" s="96"/>
      <c r="K822" s="96"/>
      <c r="L822" s="50"/>
      <c r="M822" s="96"/>
      <c r="N822" s="111"/>
      <c r="O822" s="96"/>
      <c r="P822" s="111"/>
      <c r="Q822" s="111"/>
      <c r="R822" s="111"/>
      <c r="S822" s="85" t="str">
        <f t="shared" si="36"/>
        <v/>
      </c>
      <c r="T822" s="79" t="str">
        <f t="shared" si="38"/>
        <v/>
      </c>
    </row>
    <row r="823" spans="1:20" ht="21" customHeight="1" x14ac:dyDescent="0.2">
      <c r="A823" s="95"/>
      <c r="B823" s="208" t="str">
        <f t="shared" si="37"/>
        <v/>
      </c>
      <c r="C823" s="104"/>
      <c r="D823" s="96"/>
      <c r="E823" s="96"/>
      <c r="F823" s="96"/>
      <c r="G823" s="96"/>
      <c r="H823" s="96"/>
      <c r="I823" s="96"/>
      <c r="J823" s="96"/>
      <c r="K823" s="96"/>
      <c r="L823" s="50"/>
      <c r="M823" s="96"/>
      <c r="N823" s="111"/>
      <c r="O823" s="96"/>
      <c r="P823" s="111"/>
      <c r="Q823" s="111"/>
      <c r="R823" s="111"/>
      <c r="S823" s="85" t="str">
        <f t="shared" si="36"/>
        <v/>
      </c>
      <c r="T823" s="79" t="str">
        <f t="shared" si="38"/>
        <v/>
      </c>
    </row>
    <row r="824" spans="1:20" ht="21" customHeight="1" x14ac:dyDescent="0.2">
      <c r="A824" s="95"/>
      <c r="B824" s="208" t="str">
        <f t="shared" si="37"/>
        <v/>
      </c>
      <c r="C824" s="104"/>
      <c r="D824" s="96"/>
      <c r="E824" s="96"/>
      <c r="F824" s="96"/>
      <c r="G824" s="96"/>
      <c r="H824" s="96"/>
      <c r="I824" s="96"/>
      <c r="J824" s="96"/>
      <c r="K824" s="96"/>
      <c r="L824" s="50"/>
      <c r="M824" s="96"/>
      <c r="N824" s="111"/>
      <c r="O824" s="96"/>
      <c r="P824" s="111"/>
      <c r="Q824" s="111"/>
      <c r="R824" s="111"/>
      <c r="S824" s="85" t="str">
        <f t="shared" si="36"/>
        <v/>
      </c>
      <c r="T824" s="79" t="str">
        <f t="shared" si="38"/>
        <v/>
      </c>
    </row>
    <row r="825" spans="1:20" ht="21" customHeight="1" x14ac:dyDescent="0.2">
      <c r="A825" s="95"/>
      <c r="B825" s="208" t="str">
        <f t="shared" si="37"/>
        <v/>
      </c>
      <c r="C825" s="104"/>
      <c r="D825" s="96"/>
      <c r="E825" s="96"/>
      <c r="F825" s="96"/>
      <c r="G825" s="96"/>
      <c r="H825" s="96"/>
      <c r="I825" s="96"/>
      <c r="J825" s="96"/>
      <c r="K825" s="96"/>
      <c r="L825" s="50"/>
      <c r="M825" s="96"/>
      <c r="N825" s="111"/>
      <c r="O825" s="96"/>
      <c r="P825" s="111"/>
      <c r="Q825" s="111"/>
      <c r="R825" s="111"/>
      <c r="S825" s="85" t="str">
        <f t="shared" si="36"/>
        <v/>
      </c>
      <c r="T825" s="79" t="str">
        <f t="shared" si="38"/>
        <v/>
      </c>
    </row>
    <row r="826" spans="1:20" ht="21" customHeight="1" x14ac:dyDescent="0.2">
      <c r="A826" s="95"/>
      <c r="B826" s="208" t="str">
        <f t="shared" si="37"/>
        <v/>
      </c>
      <c r="C826" s="104"/>
      <c r="D826" s="96"/>
      <c r="E826" s="96"/>
      <c r="F826" s="96"/>
      <c r="G826" s="96"/>
      <c r="H826" s="96"/>
      <c r="I826" s="96"/>
      <c r="J826" s="96"/>
      <c r="K826" s="96"/>
      <c r="L826" s="50"/>
      <c r="M826" s="96"/>
      <c r="N826" s="111"/>
      <c r="O826" s="96"/>
      <c r="P826" s="111"/>
      <c r="Q826" s="111"/>
      <c r="R826" s="111"/>
      <c r="S826" s="85" t="str">
        <f t="shared" si="36"/>
        <v/>
      </c>
      <c r="T826" s="79" t="str">
        <f t="shared" si="38"/>
        <v/>
      </c>
    </row>
    <row r="827" spans="1:20" ht="21" customHeight="1" x14ac:dyDescent="0.2">
      <c r="A827" s="95"/>
      <c r="B827" s="208" t="str">
        <f t="shared" si="37"/>
        <v/>
      </c>
      <c r="C827" s="104"/>
      <c r="D827" s="96"/>
      <c r="E827" s="96"/>
      <c r="F827" s="96"/>
      <c r="G827" s="96"/>
      <c r="H827" s="96"/>
      <c r="I827" s="96"/>
      <c r="J827" s="96"/>
      <c r="K827" s="96"/>
      <c r="L827" s="50"/>
      <c r="M827" s="96"/>
      <c r="N827" s="111"/>
      <c r="O827" s="96"/>
      <c r="P827" s="111"/>
      <c r="Q827" s="111"/>
      <c r="R827" s="111"/>
      <c r="S827" s="85" t="str">
        <f t="shared" si="36"/>
        <v/>
      </c>
      <c r="T827" s="79" t="str">
        <f t="shared" si="38"/>
        <v/>
      </c>
    </row>
    <row r="828" spans="1:20" ht="21" customHeight="1" x14ac:dyDescent="0.2">
      <c r="A828" s="95"/>
      <c r="B828" s="208" t="str">
        <f t="shared" si="37"/>
        <v/>
      </c>
      <c r="C828" s="104"/>
      <c r="D828" s="96"/>
      <c r="E828" s="96"/>
      <c r="F828" s="96"/>
      <c r="G828" s="96"/>
      <c r="H828" s="96"/>
      <c r="I828" s="96"/>
      <c r="J828" s="96"/>
      <c r="K828" s="96"/>
      <c r="L828" s="50"/>
      <c r="M828" s="96"/>
      <c r="N828" s="111"/>
      <c r="O828" s="96"/>
      <c r="P828" s="111"/>
      <c r="Q828" s="111"/>
      <c r="R828" s="111"/>
      <c r="S828" s="85" t="str">
        <f t="shared" si="36"/>
        <v/>
      </c>
      <c r="T828" s="79" t="str">
        <f t="shared" si="38"/>
        <v/>
      </c>
    </row>
    <row r="829" spans="1:20" ht="21" customHeight="1" x14ac:dyDescent="0.2">
      <c r="A829" s="95"/>
      <c r="B829" s="208" t="str">
        <f t="shared" si="37"/>
        <v/>
      </c>
      <c r="C829" s="104"/>
      <c r="D829" s="96"/>
      <c r="E829" s="96"/>
      <c r="F829" s="96"/>
      <c r="G829" s="96"/>
      <c r="H829" s="96"/>
      <c r="I829" s="96"/>
      <c r="J829" s="96"/>
      <c r="K829" s="96"/>
      <c r="L829" s="50"/>
      <c r="M829" s="96"/>
      <c r="N829" s="111"/>
      <c r="O829" s="96"/>
      <c r="P829" s="111"/>
      <c r="Q829" s="111"/>
      <c r="R829" s="111"/>
      <c r="S829" s="85" t="str">
        <f t="shared" si="36"/>
        <v/>
      </c>
      <c r="T829" s="79" t="str">
        <f t="shared" si="38"/>
        <v/>
      </c>
    </row>
    <row r="830" spans="1:20" ht="21" customHeight="1" x14ac:dyDescent="0.2">
      <c r="A830" s="95"/>
      <c r="B830" s="208" t="str">
        <f t="shared" si="37"/>
        <v/>
      </c>
      <c r="C830" s="104"/>
      <c r="D830" s="96"/>
      <c r="E830" s="96"/>
      <c r="F830" s="96"/>
      <c r="G830" s="96"/>
      <c r="H830" s="96"/>
      <c r="I830" s="96"/>
      <c r="J830" s="96"/>
      <c r="K830" s="96"/>
      <c r="L830" s="50"/>
      <c r="M830" s="96"/>
      <c r="N830" s="111"/>
      <c r="O830" s="96"/>
      <c r="P830" s="111"/>
      <c r="Q830" s="111"/>
      <c r="R830" s="111"/>
      <c r="S830" s="85" t="str">
        <f t="shared" si="36"/>
        <v/>
      </c>
      <c r="T830" s="79" t="str">
        <f t="shared" si="38"/>
        <v/>
      </c>
    </row>
    <row r="831" spans="1:20" ht="21" customHeight="1" x14ac:dyDescent="0.2">
      <c r="A831" s="95"/>
      <c r="B831" s="208" t="str">
        <f t="shared" si="37"/>
        <v/>
      </c>
      <c r="C831" s="104"/>
      <c r="D831" s="96"/>
      <c r="E831" s="96"/>
      <c r="F831" s="96"/>
      <c r="G831" s="96"/>
      <c r="H831" s="96"/>
      <c r="I831" s="96"/>
      <c r="J831" s="96"/>
      <c r="K831" s="96"/>
      <c r="L831" s="50"/>
      <c r="M831" s="96"/>
      <c r="N831" s="111"/>
      <c r="O831" s="96"/>
      <c r="P831" s="111"/>
      <c r="Q831" s="111"/>
      <c r="R831" s="111"/>
      <c r="S831" s="85" t="str">
        <f t="shared" si="36"/>
        <v/>
      </c>
      <c r="T831" s="79" t="str">
        <f t="shared" si="38"/>
        <v/>
      </c>
    </row>
    <row r="832" spans="1:20" ht="21" customHeight="1" x14ac:dyDescent="0.2">
      <c r="A832" s="95"/>
      <c r="B832" s="208" t="str">
        <f t="shared" si="37"/>
        <v/>
      </c>
      <c r="C832" s="104"/>
      <c r="D832" s="96"/>
      <c r="E832" s="96"/>
      <c r="F832" s="96"/>
      <c r="G832" s="96"/>
      <c r="H832" s="96"/>
      <c r="I832" s="96"/>
      <c r="J832" s="96"/>
      <c r="K832" s="96"/>
      <c r="L832" s="50"/>
      <c r="M832" s="96"/>
      <c r="N832" s="111"/>
      <c r="O832" s="96"/>
      <c r="P832" s="111"/>
      <c r="Q832" s="111"/>
      <c r="R832" s="111"/>
      <c r="S832" s="85" t="str">
        <f t="shared" si="36"/>
        <v/>
      </c>
      <c r="T832" s="79" t="str">
        <f t="shared" si="38"/>
        <v/>
      </c>
    </row>
    <row r="833" spans="1:20" ht="21" customHeight="1" x14ac:dyDescent="0.2">
      <c r="A833" s="95"/>
      <c r="B833" s="208" t="str">
        <f t="shared" si="37"/>
        <v/>
      </c>
      <c r="C833" s="104"/>
      <c r="D833" s="96"/>
      <c r="E833" s="96"/>
      <c r="F833" s="96"/>
      <c r="G833" s="96"/>
      <c r="H833" s="96"/>
      <c r="I833" s="96"/>
      <c r="J833" s="96"/>
      <c r="K833" s="96"/>
      <c r="L833" s="50"/>
      <c r="M833" s="96"/>
      <c r="N833" s="111"/>
      <c r="O833" s="96"/>
      <c r="P833" s="111"/>
      <c r="Q833" s="111"/>
      <c r="R833" s="111"/>
      <c r="S833" s="85" t="str">
        <f t="shared" si="36"/>
        <v/>
      </c>
      <c r="T833" s="79" t="str">
        <f t="shared" si="38"/>
        <v/>
      </c>
    </row>
    <row r="834" spans="1:20" ht="21" customHeight="1" x14ac:dyDescent="0.2">
      <c r="A834" s="95"/>
      <c r="B834" s="208" t="str">
        <f t="shared" si="37"/>
        <v/>
      </c>
      <c r="C834" s="104"/>
      <c r="D834" s="96"/>
      <c r="E834" s="96"/>
      <c r="F834" s="96"/>
      <c r="G834" s="96"/>
      <c r="H834" s="96"/>
      <c r="I834" s="96"/>
      <c r="J834" s="96"/>
      <c r="K834" s="96"/>
      <c r="L834" s="50"/>
      <c r="M834" s="96"/>
      <c r="N834" s="111"/>
      <c r="O834" s="96"/>
      <c r="P834" s="111"/>
      <c r="Q834" s="111"/>
      <c r="R834" s="111"/>
      <c r="S834" s="85" t="str">
        <f t="shared" si="36"/>
        <v/>
      </c>
      <c r="T834" s="79" t="str">
        <f t="shared" si="38"/>
        <v/>
      </c>
    </row>
    <row r="835" spans="1:20" ht="21" customHeight="1" x14ac:dyDescent="0.2">
      <c r="A835" s="95"/>
      <c r="B835" s="208" t="str">
        <f t="shared" si="37"/>
        <v/>
      </c>
      <c r="C835" s="104"/>
      <c r="D835" s="96"/>
      <c r="E835" s="96"/>
      <c r="F835" s="96"/>
      <c r="G835" s="96"/>
      <c r="H835" s="96"/>
      <c r="I835" s="96"/>
      <c r="J835" s="96"/>
      <c r="K835" s="96"/>
      <c r="L835" s="50"/>
      <c r="M835" s="96"/>
      <c r="N835" s="111"/>
      <c r="O835" s="96"/>
      <c r="P835" s="111"/>
      <c r="Q835" s="111"/>
      <c r="R835" s="111"/>
      <c r="S835" s="85" t="str">
        <f t="shared" si="36"/>
        <v/>
      </c>
      <c r="T835" s="79" t="str">
        <f t="shared" si="38"/>
        <v/>
      </c>
    </row>
    <row r="836" spans="1:20" ht="21" customHeight="1" x14ac:dyDescent="0.2">
      <c r="A836" s="95"/>
      <c r="B836" s="208" t="str">
        <f t="shared" si="37"/>
        <v/>
      </c>
      <c r="C836" s="104"/>
      <c r="D836" s="96"/>
      <c r="E836" s="96"/>
      <c r="F836" s="96"/>
      <c r="G836" s="96"/>
      <c r="H836" s="96"/>
      <c r="I836" s="96"/>
      <c r="J836" s="96"/>
      <c r="K836" s="96"/>
      <c r="L836" s="50"/>
      <c r="M836" s="96"/>
      <c r="N836" s="111"/>
      <c r="O836" s="96"/>
      <c r="P836" s="111"/>
      <c r="Q836" s="111"/>
      <c r="R836" s="111"/>
      <c r="S836" s="85" t="str">
        <f t="shared" si="36"/>
        <v/>
      </c>
      <c r="T836" s="79" t="str">
        <f t="shared" si="38"/>
        <v/>
      </c>
    </row>
    <row r="837" spans="1:20" ht="21" customHeight="1" x14ac:dyDescent="0.2">
      <c r="A837" s="95"/>
      <c r="B837" s="208" t="str">
        <f t="shared" si="37"/>
        <v/>
      </c>
      <c r="C837" s="104"/>
      <c r="D837" s="96"/>
      <c r="E837" s="96"/>
      <c r="F837" s="96"/>
      <c r="G837" s="96"/>
      <c r="H837" s="96"/>
      <c r="I837" s="96"/>
      <c r="J837" s="96"/>
      <c r="K837" s="96"/>
      <c r="L837" s="50"/>
      <c r="M837" s="96"/>
      <c r="N837" s="111"/>
      <c r="O837" s="96"/>
      <c r="P837" s="111"/>
      <c r="Q837" s="111"/>
      <c r="R837" s="111"/>
      <c r="S837" s="85" t="str">
        <f t="shared" si="36"/>
        <v/>
      </c>
      <c r="T837" s="79" t="str">
        <f t="shared" si="38"/>
        <v/>
      </c>
    </row>
    <row r="838" spans="1:20" ht="21" customHeight="1" x14ac:dyDescent="0.2">
      <c r="A838" s="95"/>
      <c r="B838" s="208" t="str">
        <f t="shared" si="37"/>
        <v/>
      </c>
      <c r="C838" s="104"/>
      <c r="D838" s="96"/>
      <c r="E838" s="96"/>
      <c r="F838" s="96"/>
      <c r="G838" s="96"/>
      <c r="H838" s="96"/>
      <c r="I838" s="96"/>
      <c r="J838" s="96"/>
      <c r="K838" s="96"/>
      <c r="L838" s="50"/>
      <c r="M838" s="96"/>
      <c r="N838" s="111"/>
      <c r="O838" s="96"/>
      <c r="P838" s="111"/>
      <c r="Q838" s="111"/>
      <c r="R838" s="111"/>
      <c r="S838" s="85" t="str">
        <f t="shared" si="36"/>
        <v/>
      </c>
      <c r="T838" s="79" t="str">
        <f t="shared" si="38"/>
        <v/>
      </c>
    </row>
    <row r="839" spans="1:20" ht="21" customHeight="1" x14ac:dyDescent="0.2">
      <c r="A839" s="95"/>
      <c r="B839" s="208" t="str">
        <f t="shared" si="37"/>
        <v/>
      </c>
      <c r="C839" s="104"/>
      <c r="D839" s="96"/>
      <c r="E839" s="96"/>
      <c r="F839" s="96"/>
      <c r="G839" s="96"/>
      <c r="H839" s="96"/>
      <c r="I839" s="96"/>
      <c r="J839" s="96"/>
      <c r="K839" s="96"/>
      <c r="L839" s="50"/>
      <c r="M839" s="96"/>
      <c r="N839" s="111"/>
      <c r="O839" s="96"/>
      <c r="P839" s="111"/>
      <c r="Q839" s="111"/>
      <c r="R839" s="111"/>
      <c r="S839" s="85" t="str">
        <f t="shared" si="36"/>
        <v/>
      </c>
      <c r="T839" s="79" t="str">
        <f t="shared" si="38"/>
        <v/>
      </c>
    </row>
    <row r="840" spans="1:20" ht="21" customHeight="1" x14ac:dyDescent="0.2">
      <c r="A840" s="95"/>
      <c r="B840" s="208" t="str">
        <f t="shared" si="37"/>
        <v/>
      </c>
      <c r="C840" s="104"/>
      <c r="D840" s="96"/>
      <c r="E840" s="96"/>
      <c r="F840" s="96"/>
      <c r="G840" s="96"/>
      <c r="H840" s="96"/>
      <c r="I840" s="96"/>
      <c r="J840" s="96"/>
      <c r="K840" s="96"/>
      <c r="L840" s="50"/>
      <c r="M840" s="96"/>
      <c r="N840" s="111"/>
      <c r="O840" s="96"/>
      <c r="P840" s="111"/>
      <c r="Q840" s="111"/>
      <c r="R840" s="111"/>
      <c r="S840" s="85" t="str">
        <f t="shared" si="36"/>
        <v/>
      </c>
      <c r="T840" s="79" t="str">
        <f t="shared" si="38"/>
        <v/>
      </c>
    </row>
    <row r="841" spans="1:20" ht="21" customHeight="1" x14ac:dyDescent="0.2">
      <c r="A841" s="95"/>
      <c r="B841" s="208" t="str">
        <f t="shared" si="37"/>
        <v/>
      </c>
      <c r="C841" s="104"/>
      <c r="D841" s="96"/>
      <c r="E841" s="96"/>
      <c r="F841" s="96"/>
      <c r="G841" s="96"/>
      <c r="H841" s="96"/>
      <c r="I841" s="96"/>
      <c r="J841" s="96"/>
      <c r="K841" s="96"/>
      <c r="L841" s="50"/>
      <c r="M841" s="96"/>
      <c r="N841" s="111"/>
      <c r="O841" s="96"/>
      <c r="P841" s="111"/>
      <c r="Q841" s="111"/>
      <c r="R841" s="111"/>
      <c r="S841" s="85" t="str">
        <f t="shared" si="36"/>
        <v/>
      </c>
      <c r="T841" s="79" t="str">
        <f t="shared" si="38"/>
        <v/>
      </c>
    </row>
    <row r="842" spans="1:20" ht="21" customHeight="1" x14ac:dyDescent="0.2">
      <c r="A842" s="95"/>
      <c r="B842" s="208" t="str">
        <f t="shared" si="37"/>
        <v/>
      </c>
      <c r="C842" s="104"/>
      <c r="D842" s="96"/>
      <c r="E842" s="96"/>
      <c r="F842" s="96"/>
      <c r="G842" s="96"/>
      <c r="H842" s="96"/>
      <c r="I842" s="96"/>
      <c r="J842" s="96"/>
      <c r="K842" s="96"/>
      <c r="L842" s="50"/>
      <c r="M842" s="96"/>
      <c r="N842" s="111"/>
      <c r="O842" s="96"/>
      <c r="P842" s="111"/>
      <c r="Q842" s="111"/>
      <c r="R842" s="111"/>
      <c r="S842" s="85" t="str">
        <f t="shared" si="36"/>
        <v/>
      </c>
      <c r="T842" s="79" t="str">
        <f t="shared" si="38"/>
        <v/>
      </c>
    </row>
    <row r="843" spans="1:20" ht="21" customHeight="1" x14ac:dyDescent="0.2">
      <c r="A843" s="95"/>
      <c r="B843" s="208" t="str">
        <f t="shared" si="37"/>
        <v/>
      </c>
      <c r="C843" s="104"/>
      <c r="D843" s="96"/>
      <c r="E843" s="96"/>
      <c r="F843" s="96"/>
      <c r="G843" s="96"/>
      <c r="H843" s="96"/>
      <c r="I843" s="96"/>
      <c r="J843" s="96"/>
      <c r="K843" s="96"/>
      <c r="L843" s="50"/>
      <c r="M843" s="96"/>
      <c r="N843" s="111"/>
      <c r="O843" s="96"/>
      <c r="P843" s="111"/>
      <c r="Q843" s="111"/>
      <c r="R843" s="111"/>
      <c r="S843" s="85" t="str">
        <f t="shared" si="36"/>
        <v/>
      </c>
      <c r="T843" s="79" t="str">
        <f t="shared" si="38"/>
        <v/>
      </c>
    </row>
    <row r="844" spans="1:20" ht="21" customHeight="1" x14ac:dyDescent="0.2">
      <c r="A844" s="95"/>
      <c r="B844" s="208" t="str">
        <f t="shared" si="37"/>
        <v/>
      </c>
      <c r="C844" s="104"/>
      <c r="D844" s="96"/>
      <c r="E844" s="96"/>
      <c r="F844" s="96"/>
      <c r="G844" s="96"/>
      <c r="H844" s="96"/>
      <c r="I844" s="96"/>
      <c r="J844" s="96"/>
      <c r="K844" s="96"/>
      <c r="L844" s="50"/>
      <c r="M844" s="96"/>
      <c r="N844" s="111"/>
      <c r="O844" s="96"/>
      <c r="P844" s="111"/>
      <c r="Q844" s="111"/>
      <c r="R844" s="111"/>
      <c r="S844" s="85" t="str">
        <f t="shared" ref="S844:S907" si="39">IF(T844&lt;&gt;"","Erreur","")</f>
        <v/>
      </c>
      <c r="T844" s="79" t="str">
        <f t="shared" si="38"/>
        <v/>
      </c>
    </row>
    <row r="845" spans="1:20" ht="21" customHeight="1" x14ac:dyDescent="0.2">
      <c r="A845" s="95"/>
      <c r="B845" s="208" t="str">
        <f t="shared" ref="B845:B908" si="40">IF(COUNTA(C845:R845)&gt;0,B844+1,"")</f>
        <v/>
      </c>
      <c r="C845" s="104"/>
      <c r="D845" s="96"/>
      <c r="E845" s="96"/>
      <c r="F845" s="96"/>
      <c r="G845" s="96"/>
      <c r="H845" s="96"/>
      <c r="I845" s="96"/>
      <c r="J845" s="96"/>
      <c r="K845" s="96"/>
      <c r="L845" s="50"/>
      <c r="M845" s="96"/>
      <c r="N845" s="111"/>
      <c r="O845" s="96"/>
      <c r="P845" s="111"/>
      <c r="Q845" s="111"/>
      <c r="R845" s="111"/>
      <c r="S845" s="85" t="str">
        <f t="shared" si="39"/>
        <v/>
      </c>
      <c r="T845" s="79" t="str">
        <f t="shared" ref="T845:T908" si="41">IF(AND(B845&lt;&gt;"",OR(C845="",D845="",E845="",F845="",G845="",H845="",I845="",J845="",K845="",M845="")),"Veuillez compléter les informations d'identification du produit.","")</f>
        <v/>
      </c>
    </row>
    <row r="846" spans="1:20" ht="21" customHeight="1" x14ac:dyDescent="0.2">
      <c r="A846" s="95"/>
      <c r="B846" s="208" t="str">
        <f t="shared" si="40"/>
        <v/>
      </c>
      <c r="C846" s="104"/>
      <c r="D846" s="96"/>
      <c r="E846" s="96"/>
      <c r="F846" s="96"/>
      <c r="G846" s="96"/>
      <c r="H846" s="96"/>
      <c r="I846" s="96"/>
      <c r="J846" s="96"/>
      <c r="K846" s="96"/>
      <c r="L846" s="50"/>
      <c r="M846" s="96"/>
      <c r="N846" s="111"/>
      <c r="O846" s="96"/>
      <c r="P846" s="111"/>
      <c r="Q846" s="111"/>
      <c r="R846" s="111"/>
      <c r="S846" s="85" t="str">
        <f t="shared" si="39"/>
        <v/>
      </c>
      <c r="T846" s="79" t="str">
        <f t="shared" si="41"/>
        <v/>
      </c>
    </row>
    <row r="847" spans="1:20" ht="21" customHeight="1" x14ac:dyDescent="0.2">
      <c r="A847" s="95"/>
      <c r="B847" s="208" t="str">
        <f t="shared" si="40"/>
        <v/>
      </c>
      <c r="C847" s="104"/>
      <c r="D847" s="96"/>
      <c r="E847" s="96"/>
      <c r="F847" s="96"/>
      <c r="G847" s="96"/>
      <c r="H847" s="96"/>
      <c r="I847" s="96"/>
      <c r="J847" s="96"/>
      <c r="K847" s="96"/>
      <c r="L847" s="50"/>
      <c r="M847" s="96"/>
      <c r="N847" s="111"/>
      <c r="O847" s="96"/>
      <c r="P847" s="111"/>
      <c r="Q847" s="111"/>
      <c r="R847" s="111"/>
      <c r="S847" s="85" t="str">
        <f t="shared" si="39"/>
        <v/>
      </c>
      <c r="T847" s="79" t="str">
        <f t="shared" si="41"/>
        <v/>
      </c>
    </row>
    <row r="848" spans="1:20" ht="21" customHeight="1" x14ac:dyDescent="0.2">
      <c r="A848" s="95"/>
      <c r="B848" s="208" t="str">
        <f t="shared" si="40"/>
        <v/>
      </c>
      <c r="C848" s="104"/>
      <c r="D848" s="96"/>
      <c r="E848" s="96"/>
      <c r="F848" s="96"/>
      <c r="G848" s="96"/>
      <c r="H848" s="96"/>
      <c r="I848" s="96"/>
      <c r="J848" s="96"/>
      <c r="K848" s="96"/>
      <c r="L848" s="50"/>
      <c r="M848" s="96"/>
      <c r="N848" s="111"/>
      <c r="O848" s="96"/>
      <c r="P848" s="111"/>
      <c r="Q848" s="111"/>
      <c r="R848" s="111"/>
      <c r="S848" s="85" t="str">
        <f t="shared" si="39"/>
        <v/>
      </c>
      <c r="T848" s="79" t="str">
        <f t="shared" si="41"/>
        <v/>
      </c>
    </row>
    <row r="849" spans="1:20" ht="21" customHeight="1" x14ac:dyDescent="0.2">
      <c r="A849" s="95"/>
      <c r="B849" s="208" t="str">
        <f t="shared" si="40"/>
        <v/>
      </c>
      <c r="C849" s="104"/>
      <c r="D849" s="96"/>
      <c r="E849" s="96"/>
      <c r="F849" s="96"/>
      <c r="G849" s="96"/>
      <c r="H849" s="96"/>
      <c r="I849" s="96"/>
      <c r="J849" s="96"/>
      <c r="K849" s="96"/>
      <c r="L849" s="50"/>
      <c r="M849" s="96"/>
      <c r="N849" s="111"/>
      <c r="O849" s="96"/>
      <c r="P849" s="111"/>
      <c r="Q849" s="111"/>
      <c r="R849" s="111"/>
      <c r="S849" s="85" t="str">
        <f t="shared" si="39"/>
        <v/>
      </c>
      <c r="T849" s="79" t="str">
        <f t="shared" si="41"/>
        <v/>
      </c>
    </row>
    <row r="850" spans="1:20" ht="21" customHeight="1" x14ac:dyDescent="0.2">
      <c r="A850" s="95"/>
      <c r="B850" s="208" t="str">
        <f t="shared" si="40"/>
        <v/>
      </c>
      <c r="C850" s="104"/>
      <c r="D850" s="96"/>
      <c r="E850" s="96"/>
      <c r="F850" s="96"/>
      <c r="G850" s="96"/>
      <c r="H850" s="96"/>
      <c r="I850" s="96"/>
      <c r="J850" s="96"/>
      <c r="K850" s="96"/>
      <c r="L850" s="50"/>
      <c r="M850" s="96"/>
      <c r="N850" s="111"/>
      <c r="O850" s="96"/>
      <c r="P850" s="111"/>
      <c r="Q850" s="111"/>
      <c r="R850" s="111"/>
      <c r="S850" s="85" t="str">
        <f t="shared" si="39"/>
        <v/>
      </c>
      <c r="T850" s="79" t="str">
        <f t="shared" si="41"/>
        <v/>
      </c>
    </row>
    <row r="851" spans="1:20" ht="21" customHeight="1" x14ac:dyDescent="0.2">
      <c r="A851" s="95"/>
      <c r="B851" s="208" t="str">
        <f t="shared" si="40"/>
        <v/>
      </c>
      <c r="C851" s="104"/>
      <c r="D851" s="96"/>
      <c r="E851" s="96"/>
      <c r="F851" s="96"/>
      <c r="G851" s="96"/>
      <c r="H851" s="96"/>
      <c r="I851" s="96"/>
      <c r="J851" s="96"/>
      <c r="K851" s="96"/>
      <c r="L851" s="50"/>
      <c r="M851" s="96"/>
      <c r="N851" s="111"/>
      <c r="O851" s="96"/>
      <c r="P851" s="111"/>
      <c r="Q851" s="111"/>
      <c r="R851" s="111"/>
      <c r="S851" s="85" t="str">
        <f t="shared" si="39"/>
        <v/>
      </c>
      <c r="T851" s="79" t="str">
        <f t="shared" si="41"/>
        <v/>
      </c>
    </row>
    <row r="852" spans="1:20" ht="21" customHeight="1" x14ac:dyDescent="0.2">
      <c r="A852" s="95"/>
      <c r="B852" s="208" t="str">
        <f t="shared" si="40"/>
        <v/>
      </c>
      <c r="C852" s="104"/>
      <c r="D852" s="96"/>
      <c r="E852" s="96"/>
      <c r="F852" s="96"/>
      <c r="G852" s="96"/>
      <c r="H852" s="96"/>
      <c r="I852" s="96"/>
      <c r="J852" s="96"/>
      <c r="K852" s="96"/>
      <c r="L852" s="50"/>
      <c r="M852" s="96"/>
      <c r="N852" s="111"/>
      <c r="O852" s="96"/>
      <c r="P852" s="111"/>
      <c r="Q852" s="111"/>
      <c r="R852" s="111"/>
      <c r="S852" s="85" t="str">
        <f t="shared" si="39"/>
        <v/>
      </c>
      <c r="T852" s="79" t="str">
        <f t="shared" si="41"/>
        <v/>
      </c>
    </row>
    <row r="853" spans="1:20" ht="21" customHeight="1" x14ac:dyDescent="0.2">
      <c r="A853" s="95"/>
      <c r="B853" s="208" t="str">
        <f t="shared" si="40"/>
        <v/>
      </c>
      <c r="C853" s="104"/>
      <c r="D853" s="96"/>
      <c r="E853" s="96"/>
      <c r="F853" s="96"/>
      <c r="G853" s="96"/>
      <c r="H853" s="96"/>
      <c r="I853" s="96"/>
      <c r="J853" s="96"/>
      <c r="K853" s="96"/>
      <c r="L853" s="50"/>
      <c r="M853" s="96"/>
      <c r="N853" s="111"/>
      <c r="O853" s="96"/>
      <c r="P853" s="111"/>
      <c r="Q853" s="111"/>
      <c r="R853" s="111"/>
      <c r="S853" s="85" t="str">
        <f t="shared" si="39"/>
        <v/>
      </c>
      <c r="T853" s="79" t="str">
        <f t="shared" si="41"/>
        <v/>
      </c>
    </row>
    <row r="854" spans="1:20" ht="21" customHeight="1" x14ac:dyDescent="0.2">
      <c r="A854" s="95"/>
      <c r="B854" s="208" t="str">
        <f t="shared" si="40"/>
        <v/>
      </c>
      <c r="C854" s="104"/>
      <c r="D854" s="96"/>
      <c r="E854" s="96"/>
      <c r="F854" s="96"/>
      <c r="G854" s="96"/>
      <c r="H854" s="96"/>
      <c r="I854" s="96"/>
      <c r="J854" s="96"/>
      <c r="K854" s="96"/>
      <c r="L854" s="50"/>
      <c r="M854" s="96"/>
      <c r="N854" s="111"/>
      <c r="O854" s="96"/>
      <c r="P854" s="111"/>
      <c r="Q854" s="111"/>
      <c r="R854" s="111"/>
      <c r="S854" s="85" t="str">
        <f t="shared" si="39"/>
        <v/>
      </c>
      <c r="T854" s="79" t="str">
        <f t="shared" si="41"/>
        <v/>
      </c>
    </row>
    <row r="855" spans="1:20" ht="21" customHeight="1" x14ac:dyDescent="0.2">
      <c r="A855" s="95"/>
      <c r="B855" s="208" t="str">
        <f t="shared" si="40"/>
        <v/>
      </c>
      <c r="C855" s="104"/>
      <c r="D855" s="96"/>
      <c r="E855" s="96"/>
      <c r="F855" s="96"/>
      <c r="G855" s="96"/>
      <c r="H855" s="96"/>
      <c r="I855" s="96"/>
      <c r="J855" s="96"/>
      <c r="K855" s="96"/>
      <c r="L855" s="50"/>
      <c r="M855" s="96"/>
      <c r="N855" s="111"/>
      <c r="O855" s="96"/>
      <c r="P855" s="111"/>
      <c r="Q855" s="111"/>
      <c r="R855" s="111"/>
      <c r="S855" s="85" t="str">
        <f t="shared" si="39"/>
        <v/>
      </c>
      <c r="T855" s="79" t="str">
        <f t="shared" si="41"/>
        <v/>
      </c>
    </row>
    <row r="856" spans="1:20" ht="21" customHeight="1" x14ac:dyDescent="0.2">
      <c r="A856" s="95"/>
      <c r="B856" s="208" t="str">
        <f t="shared" si="40"/>
        <v/>
      </c>
      <c r="C856" s="104"/>
      <c r="D856" s="96"/>
      <c r="E856" s="96"/>
      <c r="F856" s="96"/>
      <c r="G856" s="96"/>
      <c r="H856" s="96"/>
      <c r="I856" s="96"/>
      <c r="J856" s="96"/>
      <c r="K856" s="96"/>
      <c r="L856" s="50"/>
      <c r="M856" s="96"/>
      <c r="N856" s="111"/>
      <c r="O856" s="96"/>
      <c r="P856" s="111"/>
      <c r="Q856" s="111"/>
      <c r="R856" s="111"/>
      <c r="S856" s="85" t="str">
        <f t="shared" si="39"/>
        <v/>
      </c>
      <c r="T856" s="79" t="str">
        <f t="shared" si="41"/>
        <v/>
      </c>
    </row>
    <row r="857" spans="1:20" ht="21" customHeight="1" x14ac:dyDescent="0.2">
      <c r="A857" s="95"/>
      <c r="B857" s="208" t="str">
        <f t="shared" si="40"/>
        <v/>
      </c>
      <c r="C857" s="104"/>
      <c r="D857" s="96"/>
      <c r="E857" s="96"/>
      <c r="F857" s="96"/>
      <c r="G857" s="96"/>
      <c r="H857" s="96"/>
      <c r="I857" s="96"/>
      <c r="J857" s="96"/>
      <c r="K857" s="96"/>
      <c r="L857" s="50"/>
      <c r="M857" s="96"/>
      <c r="N857" s="111"/>
      <c r="O857" s="96"/>
      <c r="P857" s="111"/>
      <c r="Q857" s="111"/>
      <c r="R857" s="111"/>
      <c r="S857" s="85" t="str">
        <f t="shared" si="39"/>
        <v/>
      </c>
      <c r="T857" s="79" t="str">
        <f t="shared" si="41"/>
        <v/>
      </c>
    </row>
    <row r="858" spans="1:20" ht="21" customHeight="1" x14ac:dyDescent="0.2">
      <c r="A858" s="95"/>
      <c r="B858" s="208" t="str">
        <f t="shared" si="40"/>
        <v/>
      </c>
      <c r="C858" s="104"/>
      <c r="D858" s="96"/>
      <c r="E858" s="96"/>
      <c r="F858" s="96"/>
      <c r="G858" s="96"/>
      <c r="H858" s="96"/>
      <c r="I858" s="96"/>
      <c r="J858" s="96"/>
      <c r="K858" s="96"/>
      <c r="L858" s="50"/>
      <c r="M858" s="96"/>
      <c r="N858" s="111"/>
      <c r="O858" s="96"/>
      <c r="P858" s="111"/>
      <c r="Q858" s="111"/>
      <c r="R858" s="111"/>
      <c r="S858" s="85" t="str">
        <f t="shared" si="39"/>
        <v/>
      </c>
      <c r="T858" s="79" t="str">
        <f t="shared" si="41"/>
        <v/>
      </c>
    </row>
    <row r="859" spans="1:20" ht="21" customHeight="1" x14ac:dyDescent="0.2">
      <c r="A859" s="95"/>
      <c r="B859" s="208" t="str">
        <f t="shared" si="40"/>
        <v/>
      </c>
      <c r="C859" s="104"/>
      <c r="D859" s="96"/>
      <c r="E859" s="96"/>
      <c r="F859" s="96"/>
      <c r="G859" s="96"/>
      <c r="H859" s="96"/>
      <c r="I859" s="96"/>
      <c r="J859" s="96"/>
      <c r="K859" s="96"/>
      <c r="L859" s="50"/>
      <c r="M859" s="96"/>
      <c r="N859" s="111"/>
      <c r="O859" s="96"/>
      <c r="P859" s="111"/>
      <c r="Q859" s="111"/>
      <c r="R859" s="111"/>
      <c r="S859" s="85" t="str">
        <f t="shared" si="39"/>
        <v/>
      </c>
      <c r="T859" s="79" t="str">
        <f t="shared" si="41"/>
        <v/>
      </c>
    </row>
    <row r="860" spans="1:20" ht="21" customHeight="1" x14ac:dyDescent="0.2">
      <c r="A860" s="95"/>
      <c r="B860" s="208" t="str">
        <f t="shared" si="40"/>
        <v/>
      </c>
      <c r="C860" s="104"/>
      <c r="D860" s="96"/>
      <c r="E860" s="96"/>
      <c r="F860" s="96"/>
      <c r="G860" s="96"/>
      <c r="H860" s="96"/>
      <c r="I860" s="96"/>
      <c r="J860" s="96"/>
      <c r="K860" s="96"/>
      <c r="L860" s="50"/>
      <c r="M860" s="96"/>
      <c r="N860" s="111"/>
      <c r="O860" s="96"/>
      <c r="P860" s="111"/>
      <c r="Q860" s="111"/>
      <c r="R860" s="111"/>
      <c r="S860" s="85" t="str">
        <f t="shared" si="39"/>
        <v/>
      </c>
      <c r="T860" s="79" t="str">
        <f t="shared" si="41"/>
        <v/>
      </c>
    </row>
    <row r="861" spans="1:20" ht="21" customHeight="1" x14ac:dyDescent="0.2">
      <c r="A861" s="95"/>
      <c r="B861" s="208" t="str">
        <f t="shared" si="40"/>
        <v/>
      </c>
      <c r="C861" s="104"/>
      <c r="D861" s="96"/>
      <c r="E861" s="96"/>
      <c r="F861" s="96"/>
      <c r="G861" s="96"/>
      <c r="H861" s="96"/>
      <c r="I861" s="96"/>
      <c r="J861" s="96"/>
      <c r="K861" s="96"/>
      <c r="L861" s="50"/>
      <c r="M861" s="96"/>
      <c r="N861" s="111"/>
      <c r="O861" s="96"/>
      <c r="P861" s="111"/>
      <c r="Q861" s="111"/>
      <c r="R861" s="111"/>
      <c r="S861" s="85" t="str">
        <f t="shared" si="39"/>
        <v/>
      </c>
      <c r="T861" s="79" t="str">
        <f t="shared" si="41"/>
        <v/>
      </c>
    </row>
    <row r="862" spans="1:20" ht="21" customHeight="1" x14ac:dyDescent="0.2">
      <c r="A862" s="95"/>
      <c r="B862" s="208" t="str">
        <f t="shared" si="40"/>
        <v/>
      </c>
      <c r="C862" s="104"/>
      <c r="D862" s="96"/>
      <c r="E862" s="96"/>
      <c r="F862" s="96"/>
      <c r="G862" s="96"/>
      <c r="H862" s="96"/>
      <c r="I862" s="96"/>
      <c r="J862" s="96"/>
      <c r="K862" s="96"/>
      <c r="L862" s="50"/>
      <c r="M862" s="96"/>
      <c r="N862" s="111"/>
      <c r="O862" s="96"/>
      <c r="P862" s="111"/>
      <c r="Q862" s="111"/>
      <c r="R862" s="111"/>
      <c r="S862" s="85" t="str">
        <f t="shared" si="39"/>
        <v/>
      </c>
      <c r="T862" s="79" t="str">
        <f t="shared" si="41"/>
        <v/>
      </c>
    </row>
    <row r="863" spans="1:20" ht="21" customHeight="1" x14ac:dyDescent="0.2">
      <c r="A863" s="95"/>
      <c r="B863" s="208" t="str">
        <f t="shared" si="40"/>
        <v/>
      </c>
      <c r="C863" s="104"/>
      <c r="D863" s="96"/>
      <c r="E863" s="96"/>
      <c r="F863" s="96"/>
      <c r="G863" s="96"/>
      <c r="H863" s="96"/>
      <c r="I863" s="96"/>
      <c r="J863" s="96"/>
      <c r="K863" s="96"/>
      <c r="L863" s="50"/>
      <c r="M863" s="96"/>
      <c r="N863" s="111"/>
      <c r="O863" s="96"/>
      <c r="P863" s="111"/>
      <c r="Q863" s="111"/>
      <c r="R863" s="111"/>
      <c r="S863" s="85" t="str">
        <f t="shared" si="39"/>
        <v/>
      </c>
      <c r="T863" s="79" t="str">
        <f t="shared" si="41"/>
        <v/>
      </c>
    </row>
    <row r="864" spans="1:20" ht="21" customHeight="1" x14ac:dyDescent="0.2">
      <c r="A864" s="95"/>
      <c r="B864" s="208" t="str">
        <f t="shared" si="40"/>
        <v/>
      </c>
      <c r="C864" s="104"/>
      <c r="D864" s="96"/>
      <c r="E864" s="96"/>
      <c r="F864" s="96"/>
      <c r="G864" s="96"/>
      <c r="H864" s="96"/>
      <c r="I864" s="96"/>
      <c r="J864" s="96"/>
      <c r="K864" s="96"/>
      <c r="L864" s="50"/>
      <c r="M864" s="96"/>
      <c r="N864" s="111"/>
      <c r="O864" s="96"/>
      <c r="P864" s="111"/>
      <c r="Q864" s="111"/>
      <c r="R864" s="111"/>
      <c r="S864" s="85" t="str">
        <f t="shared" si="39"/>
        <v/>
      </c>
      <c r="T864" s="79" t="str">
        <f t="shared" si="41"/>
        <v/>
      </c>
    </row>
    <row r="865" spans="1:20" ht="21" customHeight="1" x14ac:dyDescent="0.2">
      <c r="A865" s="95"/>
      <c r="B865" s="208" t="str">
        <f t="shared" si="40"/>
        <v/>
      </c>
      <c r="C865" s="104"/>
      <c r="D865" s="96"/>
      <c r="E865" s="96"/>
      <c r="F865" s="96"/>
      <c r="G865" s="96"/>
      <c r="H865" s="96"/>
      <c r="I865" s="96"/>
      <c r="J865" s="96"/>
      <c r="K865" s="96"/>
      <c r="L865" s="50"/>
      <c r="M865" s="96"/>
      <c r="N865" s="111"/>
      <c r="O865" s="96"/>
      <c r="P865" s="111"/>
      <c r="Q865" s="111"/>
      <c r="R865" s="111"/>
      <c r="S865" s="85" t="str">
        <f t="shared" si="39"/>
        <v/>
      </c>
      <c r="T865" s="79" t="str">
        <f t="shared" si="41"/>
        <v/>
      </c>
    </row>
    <row r="866" spans="1:20" ht="21" customHeight="1" x14ac:dyDescent="0.2">
      <c r="A866" s="95"/>
      <c r="B866" s="208" t="str">
        <f t="shared" si="40"/>
        <v/>
      </c>
      <c r="C866" s="104"/>
      <c r="D866" s="96"/>
      <c r="E866" s="96"/>
      <c r="F866" s="96"/>
      <c r="G866" s="96"/>
      <c r="H866" s="96"/>
      <c r="I866" s="96"/>
      <c r="J866" s="96"/>
      <c r="K866" s="96"/>
      <c r="L866" s="50"/>
      <c r="M866" s="96"/>
      <c r="N866" s="111"/>
      <c r="O866" s="96"/>
      <c r="P866" s="111"/>
      <c r="Q866" s="111"/>
      <c r="R866" s="111"/>
      <c r="S866" s="85" t="str">
        <f t="shared" si="39"/>
        <v/>
      </c>
      <c r="T866" s="79" t="str">
        <f t="shared" si="41"/>
        <v/>
      </c>
    </row>
    <row r="867" spans="1:20" ht="21" customHeight="1" x14ac:dyDescent="0.2">
      <c r="A867" s="95"/>
      <c r="B867" s="208" t="str">
        <f t="shared" si="40"/>
        <v/>
      </c>
      <c r="C867" s="104"/>
      <c r="D867" s="96"/>
      <c r="E867" s="96"/>
      <c r="F867" s="96"/>
      <c r="G867" s="96"/>
      <c r="H867" s="96"/>
      <c r="I867" s="96"/>
      <c r="J867" s="96"/>
      <c r="K867" s="96"/>
      <c r="L867" s="50"/>
      <c r="M867" s="96"/>
      <c r="N867" s="111"/>
      <c r="O867" s="96"/>
      <c r="P867" s="111"/>
      <c r="Q867" s="111"/>
      <c r="R867" s="111"/>
      <c r="S867" s="85" t="str">
        <f t="shared" si="39"/>
        <v/>
      </c>
      <c r="T867" s="79" t="str">
        <f t="shared" si="41"/>
        <v/>
      </c>
    </row>
    <row r="868" spans="1:20" ht="21" customHeight="1" x14ac:dyDescent="0.2">
      <c r="A868" s="95"/>
      <c r="B868" s="208" t="str">
        <f t="shared" si="40"/>
        <v/>
      </c>
      <c r="C868" s="104"/>
      <c r="D868" s="96"/>
      <c r="E868" s="96"/>
      <c r="F868" s="96"/>
      <c r="G868" s="96"/>
      <c r="H868" s="96"/>
      <c r="I868" s="96"/>
      <c r="J868" s="96"/>
      <c r="K868" s="96"/>
      <c r="L868" s="50"/>
      <c r="M868" s="96"/>
      <c r="N868" s="111"/>
      <c r="O868" s="96"/>
      <c r="P868" s="111"/>
      <c r="Q868" s="111"/>
      <c r="R868" s="111"/>
      <c r="S868" s="85" t="str">
        <f t="shared" si="39"/>
        <v/>
      </c>
      <c r="T868" s="79" t="str">
        <f t="shared" si="41"/>
        <v/>
      </c>
    </row>
    <row r="869" spans="1:20" ht="21" customHeight="1" x14ac:dyDescent="0.2">
      <c r="A869" s="95"/>
      <c r="B869" s="208" t="str">
        <f t="shared" si="40"/>
        <v/>
      </c>
      <c r="C869" s="104"/>
      <c r="D869" s="96"/>
      <c r="E869" s="96"/>
      <c r="F869" s="96"/>
      <c r="G869" s="96"/>
      <c r="H869" s="96"/>
      <c r="I869" s="96"/>
      <c r="J869" s="96"/>
      <c r="K869" s="96"/>
      <c r="L869" s="50"/>
      <c r="M869" s="96"/>
      <c r="N869" s="111"/>
      <c r="O869" s="96"/>
      <c r="P869" s="111"/>
      <c r="Q869" s="111"/>
      <c r="R869" s="111"/>
      <c r="S869" s="85" t="str">
        <f t="shared" si="39"/>
        <v/>
      </c>
      <c r="T869" s="79" t="str">
        <f t="shared" si="41"/>
        <v/>
      </c>
    </row>
    <row r="870" spans="1:20" ht="21" customHeight="1" x14ac:dyDescent="0.2">
      <c r="A870" s="95"/>
      <c r="B870" s="208" t="str">
        <f t="shared" si="40"/>
        <v/>
      </c>
      <c r="C870" s="104"/>
      <c r="D870" s="96"/>
      <c r="E870" s="96"/>
      <c r="F870" s="96"/>
      <c r="G870" s="96"/>
      <c r="H870" s="96"/>
      <c r="I870" s="96"/>
      <c r="J870" s="96"/>
      <c r="K870" s="96"/>
      <c r="L870" s="50"/>
      <c r="M870" s="96"/>
      <c r="N870" s="111"/>
      <c r="O870" s="96"/>
      <c r="P870" s="111"/>
      <c r="Q870" s="111"/>
      <c r="R870" s="111"/>
      <c r="S870" s="85" t="str">
        <f t="shared" si="39"/>
        <v/>
      </c>
      <c r="T870" s="79" t="str">
        <f t="shared" si="41"/>
        <v/>
      </c>
    </row>
    <row r="871" spans="1:20" ht="21" customHeight="1" x14ac:dyDescent="0.2">
      <c r="A871" s="95"/>
      <c r="B871" s="208" t="str">
        <f t="shared" si="40"/>
        <v/>
      </c>
      <c r="C871" s="104"/>
      <c r="D871" s="96"/>
      <c r="E871" s="96"/>
      <c r="F871" s="96"/>
      <c r="G871" s="96"/>
      <c r="H871" s="96"/>
      <c r="I871" s="96"/>
      <c r="J871" s="96"/>
      <c r="K871" s="96"/>
      <c r="L871" s="50"/>
      <c r="M871" s="96"/>
      <c r="N871" s="111"/>
      <c r="O871" s="96"/>
      <c r="P871" s="111"/>
      <c r="Q871" s="111"/>
      <c r="R871" s="111"/>
      <c r="S871" s="85" t="str">
        <f t="shared" si="39"/>
        <v/>
      </c>
      <c r="T871" s="79" t="str">
        <f t="shared" si="41"/>
        <v/>
      </c>
    </row>
    <row r="872" spans="1:20" ht="21" customHeight="1" x14ac:dyDescent="0.2">
      <c r="A872" s="95"/>
      <c r="B872" s="208" t="str">
        <f t="shared" si="40"/>
        <v/>
      </c>
      <c r="C872" s="104"/>
      <c r="D872" s="96"/>
      <c r="E872" s="96"/>
      <c r="F872" s="96"/>
      <c r="G872" s="96"/>
      <c r="H872" s="96"/>
      <c r="I872" s="96"/>
      <c r="J872" s="96"/>
      <c r="K872" s="96"/>
      <c r="L872" s="50"/>
      <c r="M872" s="96"/>
      <c r="N872" s="111"/>
      <c r="O872" s="96"/>
      <c r="P872" s="111"/>
      <c r="Q872" s="111"/>
      <c r="R872" s="111"/>
      <c r="S872" s="85" t="str">
        <f t="shared" si="39"/>
        <v/>
      </c>
      <c r="T872" s="79" t="str">
        <f t="shared" si="41"/>
        <v/>
      </c>
    </row>
    <row r="873" spans="1:20" ht="21" customHeight="1" x14ac:dyDescent="0.2">
      <c r="A873" s="95"/>
      <c r="B873" s="208" t="str">
        <f t="shared" si="40"/>
        <v/>
      </c>
      <c r="C873" s="104"/>
      <c r="D873" s="96"/>
      <c r="E873" s="96"/>
      <c r="F873" s="96"/>
      <c r="G873" s="96"/>
      <c r="H873" s="96"/>
      <c r="I873" s="96"/>
      <c r="J873" s="96"/>
      <c r="K873" s="96"/>
      <c r="L873" s="50"/>
      <c r="M873" s="96"/>
      <c r="N873" s="111"/>
      <c r="O873" s="96"/>
      <c r="P873" s="111"/>
      <c r="Q873" s="111"/>
      <c r="R873" s="111"/>
      <c r="S873" s="85" t="str">
        <f t="shared" si="39"/>
        <v/>
      </c>
      <c r="T873" s="79" t="str">
        <f t="shared" si="41"/>
        <v/>
      </c>
    </row>
    <row r="874" spans="1:20" ht="21" customHeight="1" x14ac:dyDescent="0.2">
      <c r="A874" s="95"/>
      <c r="B874" s="208" t="str">
        <f t="shared" si="40"/>
        <v/>
      </c>
      <c r="C874" s="104"/>
      <c r="D874" s="96"/>
      <c r="E874" s="96"/>
      <c r="F874" s="96"/>
      <c r="G874" s="96"/>
      <c r="H874" s="96"/>
      <c r="I874" s="96"/>
      <c r="J874" s="96"/>
      <c r="K874" s="96"/>
      <c r="L874" s="50"/>
      <c r="M874" s="96"/>
      <c r="N874" s="111"/>
      <c r="O874" s="96"/>
      <c r="P874" s="111"/>
      <c r="Q874" s="111"/>
      <c r="R874" s="111"/>
      <c r="S874" s="85" t="str">
        <f t="shared" si="39"/>
        <v/>
      </c>
      <c r="T874" s="79" t="str">
        <f t="shared" si="41"/>
        <v/>
      </c>
    </row>
    <row r="875" spans="1:20" ht="21" customHeight="1" x14ac:dyDescent="0.2">
      <c r="A875" s="95"/>
      <c r="B875" s="208" t="str">
        <f t="shared" si="40"/>
        <v/>
      </c>
      <c r="C875" s="104"/>
      <c r="D875" s="96"/>
      <c r="E875" s="96"/>
      <c r="F875" s="96"/>
      <c r="G875" s="96"/>
      <c r="H875" s="96"/>
      <c r="I875" s="96"/>
      <c r="J875" s="96"/>
      <c r="K875" s="96"/>
      <c r="L875" s="50"/>
      <c r="M875" s="96"/>
      <c r="N875" s="111"/>
      <c r="O875" s="96"/>
      <c r="P875" s="111"/>
      <c r="Q875" s="111"/>
      <c r="R875" s="111"/>
      <c r="S875" s="85" t="str">
        <f t="shared" si="39"/>
        <v/>
      </c>
      <c r="T875" s="79" t="str">
        <f t="shared" si="41"/>
        <v/>
      </c>
    </row>
    <row r="876" spans="1:20" ht="21" customHeight="1" x14ac:dyDescent="0.2">
      <c r="A876" s="95"/>
      <c r="B876" s="208" t="str">
        <f t="shared" si="40"/>
        <v/>
      </c>
      <c r="C876" s="104"/>
      <c r="D876" s="96"/>
      <c r="E876" s="96"/>
      <c r="F876" s="96"/>
      <c r="G876" s="96"/>
      <c r="H876" s="96"/>
      <c r="I876" s="96"/>
      <c r="J876" s="96"/>
      <c r="K876" s="96"/>
      <c r="L876" s="50"/>
      <c r="M876" s="96"/>
      <c r="N876" s="111"/>
      <c r="O876" s="96"/>
      <c r="P876" s="111"/>
      <c r="Q876" s="111"/>
      <c r="R876" s="111"/>
      <c r="S876" s="85" t="str">
        <f t="shared" si="39"/>
        <v/>
      </c>
      <c r="T876" s="79" t="str">
        <f t="shared" si="41"/>
        <v/>
      </c>
    </row>
    <row r="877" spans="1:20" ht="21" customHeight="1" x14ac:dyDescent="0.2">
      <c r="A877" s="95"/>
      <c r="B877" s="208" t="str">
        <f t="shared" si="40"/>
        <v/>
      </c>
      <c r="C877" s="104"/>
      <c r="D877" s="96"/>
      <c r="E877" s="96"/>
      <c r="F877" s="96"/>
      <c r="G877" s="96"/>
      <c r="H877" s="96"/>
      <c r="I877" s="96"/>
      <c r="J877" s="96"/>
      <c r="K877" s="96"/>
      <c r="L877" s="50"/>
      <c r="M877" s="96"/>
      <c r="N877" s="111"/>
      <c r="O877" s="96"/>
      <c r="P877" s="111"/>
      <c r="Q877" s="111"/>
      <c r="R877" s="111"/>
      <c r="S877" s="85" t="str">
        <f t="shared" si="39"/>
        <v/>
      </c>
      <c r="T877" s="79" t="str">
        <f t="shared" si="41"/>
        <v/>
      </c>
    </row>
    <row r="878" spans="1:20" ht="21" customHeight="1" x14ac:dyDescent="0.2">
      <c r="A878" s="95"/>
      <c r="B878" s="208" t="str">
        <f t="shared" si="40"/>
        <v/>
      </c>
      <c r="C878" s="104"/>
      <c r="D878" s="96"/>
      <c r="E878" s="96"/>
      <c r="F878" s="96"/>
      <c r="G878" s="96"/>
      <c r="H878" s="96"/>
      <c r="I878" s="96"/>
      <c r="J878" s="96"/>
      <c r="K878" s="96"/>
      <c r="L878" s="50"/>
      <c r="M878" s="96"/>
      <c r="N878" s="111"/>
      <c r="O878" s="96"/>
      <c r="P878" s="111"/>
      <c r="Q878" s="111"/>
      <c r="R878" s="111"/>
      <c r="S878" s="85" t="str">
        <f t="shared" si="39"/>
        <v/>
      </c>
      <c r="T878" s="79" t="str">
        <f t="shared" si="41"/>
        <v/>
      </c>
    </row>
    <row r="879" spans="1:20" ht="21" customHeight="1" x14ac:dyDescent="0.2">
      <c r="A879" s="95"/>
      <c r="B879" s="208" t="str">
        <f t="shared" si="40"/>
        <v/>
      </c>
      <c r="C879" s="104"/>
      <c r="D879" s="96"/>
      <c r="E879" s="96"/>
      <c r="F879" s="96"/>
      <c r="G879" s="96"/>
      <c r="H879" s="96"/>
      <c r="I879" s="96"/>
      <c r="J879" s="96"/>
      <c r="K879" s="96"/>
      <c r="L879" s="50"/>
      <c r="M879" s="96"/>
      <c r="N879" s="111"/>
      <c r="O879" s="96"/>
      <c r="P879" s="111"/>
      <c r="Q879" s="111"/>
      <c r="R879" s="111"/>
      <c r="S879" s="85" t="str">
        <f t="shared" si="39"/>
        <v/>
      </c>
      <c r="T879" s="79" t="str">
        <f t="shared" si="41"/>
        <v/>
      </c>
    </row>
    <row r="880" spans="1:20" ht="21" customHeight="1" x14ac:dyDescent="0.2">
      <c r="A880" s="95"/>
      <c r="B880" s="208" t="str">
        <f t="shared" si="40"/>
        <v/>
      </c>
      <c r="C880" s="104"/>
      <c r="D880" s="96"/>
      <c r="E880" s="96"/>
      <c r="F880" s="96"/>
      <c r="G880" s="96"/>
      <c r="H880" s="96"/>
      <c r="I880" s="96"/>
      <c r="J880" s="96"/>
      <c r="K880" s="96"/>
      <c r="L880" s="50"/>
      <c r="M880" s="96"/>
      <c r="N880" s="111"/>
      <c r="O880" s="96"/>
      <c r="P880" s="111"/>
      <c r="Q880" s="111"/>
      <c r="R880" s="111"/>
      <c r="S880" s="85" t="str">
        <f t="shared" si="39"/>
        <v/>
      </c>
      <c r="T880" s="79" t="str">
        <f t="shared" si="41"/>
        <v/>
      </c>
    </row>
    <row r="881" spans="1:20" ht="21" customHeight="1" x14ac:dyDescent="0.2">
      <c r="A881" s="95"/>
      <c r="B881" s="208" t="str">
        <f t="shared" si="40"/>
        <v/>
      </c>
      <c r="C881" s="104"/>
      <c r="D881" s="96"/>
      <c r="E881" s="96"/>
      <c r="F881" s="96"/>
      <c r="G881" s="96"/>
      <c r="H881" s="96"/>
      <c r="I881" s="96"/>
      <c r="J881" s="96"/>
      <c r="K881" s="96"/>
      <c r="L881" s="50"/>
      <c r="M881" s="96"/>
      <c r="N881" s="111"/>
      <c r="O881" s="96"/>
      <c r="P881" s="111"/>
      <c r="Q881" s="111"/>
      <c r="R881" s="111"/>
      <c r="S881" s="85" t="str">
        <f t="shared" si="39"/>
        <v/>
      </c>
      <c r="T881" s="79" t="str">
        <f t="shared" si="41"/>
        <v/>
      </c>
    </row>
    <row r="882" spans="1:20" ht="21" customHeight="1" x14ac:dyDescent="0.2">
      <c r="A882" s="95"/>
      <c r="B882" s="208" t="str">
        <f t="shared" si="40"/>
        <v/>
      </c>
      <c r="C882" s="104"/>
      <c r="D882" s="96"/>
      <c r="E882" s="96"/>
      <c r="F882" s="96"/>
      <c r="G882" s="96"/>
      <c r="H882" s="96"/>
      <c r="I882" s="96"/>
      <c r="J882" s="96"/>
      <c r="K882" s="96"/>
      <c r="L882" s="50"/>
      <c r="M882" s="96"/>
      <c r="N882" s="111"/>
      <c r="O882" s="96"/>
      <c r="P882" s="111"/>
      <c r="Q882" s="111"/>
      <c r="R882" s="111"/>
      <c r="S882" s="85" t="str">
        <f t="shared" si="39"/>
        <v/>
      </c>
      <c r="T882" s="79" t="str">
        <f t="shared" si="41"/>
        <v/>
      </c>
    </row>
    <row r="883" spans="1:20" ht="21" customHeight="1" x14ac:dyDescent="0.2">
      <c r="A883" s="95"/>
      <c r="B883" s="208" t="str">
        <f t="shared" si="40"/>
        <v/>
      </c>
      <c r="C883" s="104"/>
      <c r="D883" s="96"/>
      <c r="E883" s="96"/>
      <c r="F883" s="96"/>
      <c r="G883" s="96"/>
      <c r="H883" s="96"/>
      <c r="I883" s="96"/>
      <c r="J883" s="96"/>
      <c r="K883" s="96"/>
      <c r="L883" s="50"/>
      <c r="M883" s="96"/>
      <c r="N883" s="111"/>
      <c r="O883" s="96"/>
      <c r="P883" s="111"/>
      <c r="Q883" s="111"/>
      <c r="R883" s="111"/>
      <c r="S883" s="85" t="str">
        <f t="shared" si="39"/>
        <v/>
      </c>
      <c r="T883" s="79" t="str">
        <f t="shared" si="41"/>
        <v/>
      </c>
    </row>
    <row r="884" spans="1:20" ht="21" customHeight="1" x14ac:dyDescent="0.2">
      <c r="A884" s="95"/>
      <c r="B884" s="208" t="str">
        <f t="shared" si="40"/>
        <v/>
      </c>
      <c r="C884" s="104"/>
      <c r="D884" s="96"/>
      <c r="E884" s="96"/>
      <c r="F884" s="96"/>
      <c r="G884" s="96"/>
      <c r="H884" s="96"/>
      <c r="I884" s="96"/>
      <c r="J884" s="96"/>
      <c r="K884" s="96"/>
      <c r="L884" s="50"/>
      <c r="M884" s="96"/>
      <c r="N884" s="111"/>
      <c r="O884" s="96"/>
      <c r="P884" s="111"/>
      <c r="Q884" s="111"/>
      <c r="R884" s="111"/>
      <c r="S884" s="85" t="str">
        <f t="shared" si="39"/>
        <v/>
      </c>
      <c r="T884" s="79" t="str">
        <f t="shared" si="41"/>
        <v/>
      </c>
    </row>
    <row r="885" spans="1:20" ht="21" customHeight="1" x14ac:dyDescent="0.2">
      <c r="A885" s="95"/>
      <c r="B885" s="208" t="str">
        <f t="shared" si="40"/>
        <v/>
      </c>
      <c r="C885" s="104"/>
      <c r="D885" s="96"/>
      <c r="E885" s="96"/>
      <c r="F885" s="96"/>
      <c r="G885" s="96"/>
      <c r="H885" s="96"/>
      <c r="I885" s="96"/>
      <c r="J885" s="96"/>
      <c r="K885" s="96"/>
      <c r="L885" s="50"/>
      <c r="M885" s="96"/>
      <c r="N885" s="111"/>
      <c r="O885" s="96"/>
      <c r="P885" s="111"/>
      <c r="Q885" s="111"/>
      <c r="R885" s="111"/>
      <c r="S885" s="85" t="str">
        <f t="shared" si="39"/>
        <v/>
      </c>
      <c r="T885" s="79" t="str">
        <f t="shared" si="41"/>
        <v/>
      </c>
    </row>
    <row r="886" spans="1:20" ht="21" customHeight="1" x14ac:dyDescent="0.2">
      <c r="A886" s="95"/>
      <c r="B886" s="208" t="str">
        <f t="shared" si="40"/>
        <v/>
      </c>
      <c r="C886" s="104"/>
      <c r="D886" s="96"/>
      <c r="E886" s="96"/>
      <c r="F886" s="96"/>
      <c r="G886" s="96"/>
      <c r="H886" s="96"/>
      <c r="I886" s="96"/>
      <c r="J886" s="96"/>
      <c r="K886" s="96"/>
      <c r="L886" s="50"/>
      <c r="M886" s="96"/>
      <c r="N886" s="111"/>
      <c r="O886" s="96"/>
      <c r="P886" s="111"/>
      <c r="Q886" s="111"/>
      <c r="R886" s="111"/>
      <c r="S886" s="85" t="str">
        <f t="shared" si="39"/>
        <v/>
      </c>
      <c r="T886" s="79" t="str">
        <f t="shared" si="41"/>
        <v/>
      </c>
    </row>
    <row r="887" spans="1:20" ht="21" customHeight="1" x14ac:dyDescent="0.2">
      <c r="A887" s="95"/>
      <c r="B887" s="208" t="str">
        <f t="shared" si="40"/>
        <v/>
      </c>
      <c r="C887" s="104"/>
      <c r="D887" s="96"/>
      <c r="E887" s="96"/>
      <c r="F887" s="96"/>
      <c r="G887" s="96"/>
      <c r="H887" s="96"/>
      <c r="I887" s="96"/>
      <c r="J887" s="96"/>
      <c r="K887" s="96"/>
      <c r="L887" s="50"/>
      <c r="M887" s="96"/>
      <c r="N887" s="111"/>
      <c r="O887" s="96"/>
      <c r="P887" s="111"/>
      <c r="Q887" s="111"/>
      <c r="R887" s="111"/>
      <c r="S887" s="85" t="str">
        <f t="shared" si="39"/>
        <v/>
      </c>
      <c r="T887" s="79" t="str">
        <f t="shared" si="41"/>
        <v/>
      </c>
    </row>
    <row r="888" spans="1:20" ht="21" customHeight="1" x14ac:dyDescent="0.2">
      <c r="A888" s="95"/>
      <c r="B888" s="208" t="str">
        <f t="shared" si="40"/>
        <v/>
      </c>
      <c r="C888" s="104"/>
      <c r="D888" s="96"/>
      <c r="E888" s="96"/>
      <c r="F888" s="96"/>
      <c r="G888" s="96"/>
      <c r="H888" s="96"/>
      <c r="I888" s="96"/>
      <c r="J888" s="96"/>
      <c r="K888" s="96"/>
      <c r="L888" s="50"/>
      <c r="M888" s="96"/>
      <c r="N888" s="111"/>
      <c r="O888" s="96"/>
      <c r="P888" s="111"/>
      <c r="Q888" s="111"/>
      <c r="R888" s="111"/>
      <c r="S888" s="85" t="str">
        <f t="shared" si="39"/>
        <v/>
      </c>
      <c r="T888" s="79" t="str">
        <f t="shared" si="41"/>
        <v/>
      </c>
    </row>
    <row r="889" spans="1:20" ht="21" customHeight="1" x14ac:dyDescent="0.2">
      <c r="A889" s="95"/>
      <c r="B889" s="208" t="str">
        <f t="shared" si="40"/>
        <v/>
      </c>
      <c r="C889" s="104"/>
      <c r="D889" s="96"/>
      <c r="E889" s="96"/>
      <c r="F889" s="96"/>
      <c r="G889" s="96"/>
      <c r="H889" s="96"/>
      <c r="I889" s="96"/>
      <c r="J889" s="96"/>
      <c r="K889" s="96"/>
      <c r="L889" s="50"/>
      <c r="M889" s="96"/>
      <c r="N889" s="111"/>
      <c r="O889" s="96"/>
      <c r="P889" s="111"/>
      <c r="Q889" s="111"/>
      <c r="R889" s="111"/>
      <c r="S889" s="85" t="str">
        <f t="shared" si="39"/>
        <v/>
      </c>
      <c r="T889" s="79" t="str">
        <f t="shared" si="41"/>
        <v/>
      </c>
    </row>
    <row r="890" spans="1:20" ht="21" customHeight="1" x14ac:dyDescent="0.2">
      <c r="A890" s="95"/>
      <c r="B890" s="208" t="str">
        <f t="shared" si="40"/>
        <v/>
      </c>
      <c r="C890" s="104"/>
      <c r="D890" s="96"/>
      <c r="E890" s="96"/>
      <c r="F890" s="96"/>
      <c r="G890" s="96"/>
      <c r="H890" s="96"/>
      <c r="I890" s="96"/>
      <c r="J890" s="96"/>
      <c r="K890" s="96"/>
      <c r="L890" s="50"/>
      <c r="M890" s="96"/>
      <c r="N890" s="111"/>
      <c r="O890" s="96"/>
      <c r="P890" s="111"/>
      <c r="Q890" s="111"/>
      <c r="R890" s="111"/>
      <c r="S890" s="85" t="str">
        <f t="shared" si="39"/>
        <v/>
      </c>
      <c r="T890" s="79" t="str">
        <f t="shared" si="41"/>
        <v/>
      </c>
    </row>
    <row r="891" spans="1:20" ht="21" customHeight="1" x14ac:dyDescent="0.2">
      <c r="A891" s="95"/>
      <c r="B891" s="208" t="str">
        <f t="shared" si="40"/>
        <v/>
      </c>
      <c r="C891" s="104"/>
      <c r="D891" s="96"/>
      <c r="E891" s="96"/>
      <c r="F891" s="96"/>
      <c r="G891" s="96"/>
      <c r="H891" s="96"/>
      <c r="I891" s="96"/>
      <c r="J891" s="96"/>
      <c r="K891" s="96"/>
      <c r="L891" s="50"/>
      <c r="M891" s="96"/>
      <c r="N891" s="111"/>
      <c r="O891" s="96"/>
      <c r="P891" s="111"/>
      <c r="Q891" s="111"/>
      <c r="R891" s="111"/>
      <c r="S891" s="85" t="str">
        <f t="shared" si="39"/>
        <v/>
      </c>
      <c r="T891" s="79" t="str">
        <f t="shared" si="41"/>
        <v/>
      </c>
    </row>
    <row r="892" spans="1:20" ht="21" customHeight="1" x14ac:dyDescent="0.2">
      <c r="A892" s="95"/>
      <c r="B892" s="208" t="str">
        <f t="shared" si="40"/>
        <v/>
      </c>
      <c r="C892" s="104"/>
      <c r="D892" s="96"/>
      <c r="E892" s="96"/>
      <c r="F892" s="96"/>
      <c r="G892" s="96"/>
      <c r="H892" s="96"/>
      <c r="I892" s="96"/>
      <c r="J892" s="96"/>
      <c r="K892" s="96"/>
      <c r="L892" s="50"/>
      <c r="M892" s="96"/>
      <c r="N892" s="111"/>
      <c r="O892" s="96"/>
      <c r="P892" s="111"/>
      <c r="Q892" s="111"/>
      <c r="R892" s="111"/>
      <c r="S892" s="85" t="str">
        <f t="shared" si="39"/>
        <v/>
      </c>
      <c r="T892" s="79" t="str">
        <f t="shared" si="41"/>
        <v/>
      </c>
    </row>
    <row r="893" spans="1:20" ht="21" customHeight="1" x14ac:dyDescent="0.2">
      <c r="A893" s="95"/>
      <c r="B893" s="208" t="str">
        <f t="shared" si="40"/>
        <v/>
      </c>
      <c r="C893" s="104"/>
      <c r="D893" s="96"/>
      <c r="E893" s="96"/>
      <c r="F893" s="96"/>
      <c r="G893" s="96"/>
      <c r="H893" s="96"/>
      <c r="I893" s="96"/>
      <c r="J893" s="96"/>
      <c r="K893" s="96"/>
      <c r="L893" s="50"/>
      <c r="M893" s="96"/>
      <c r="N893" s="111"/>
      <c r="O893" s="96"/>
      <c r="P893" s="111"/>
      <c r="Q893" s="111"/>
      <c r="R893" s="111"/>
      <c r="S893" s="85" t="str">
        <f t="shared" si="39"/>
        <v/>
      </c>
      <c r="T893" s="79" t="str">
        <f t="shared" si="41"/>
        <v/>
      </c>
    </row>
    <row r="894" spans="1:20" ht="21" customHeight="1" x14ac:dyDescent="0.2">
      <c r="A894" s="95"/>
      <c r="B894" s="208" t="str">
        <f t="shared" si="40"/>
        <v/>
      </c>
      <c r="C894" s="104"/>
      <c r="D894" s="96"/>
      <c r="E894" s="96"/>
      <c r="F894" s="96"/>
      <c r="G894" s="96"/>
      <c r="H894" s="96"/>
      <c r="I894" s="96"/>
      <c r="J894" s="96"/>
      <c r="K894" s="96"/>
      <c r="L894" s="50"/>
      <c r="M894" s="96"/>
      <c r="N894" s="111"/>
      <c r="O894" s="96"/>
      <c r="P894" s="111"/>
      <c r="Q894" s="111"/>
      <c r="R894" s="111"/>
      <c r="S894" s="85" t="str">
        <f t="shared" si="39"/>
        <v/>
      </c>
      <c r="T894" s="79" t="str">
        <f t="shared" si="41"/>
        <v/>
      </c>
    </row>
    <row r="895" spans="1:20" ht="21" customHeight="1" x14ac:dyDescent="0.2">
      <c r="A895" s="95"/>
      <c r="B895" s="208" t="str">
        <f t="shared" si="40"/>
        <v/>
      </c>
      <c r="C895" s="104"/>
      <c r="D895" s="96"/>
      <c r="E895" s="96"/>
      <c r="F895" s="96"/>
      <c r="G895" s="96"/>
      <c r="H895" s="96"/>
      <c r="I895" s="96"/>
      <c r="J895" s="96"/>
      <c r="K895" s="96"/>
      <c r="L895" s="50"/>
      <c r="M895" s="96"/>
      <c r="N895" s="111"/>
      <c r="O895" s="96"/>
      <c r="P895" s="111"/>
      <c r="Q895" s="111"/>
      <c r="R895" s="111"/>
      <c r="S895" s="85" t="str">
        <f t="shared" si="39"/>
        <v/>
      </c>
      <c r="T895" s="79" t="str">
        <f t="shared" si="41"/>
        <v/>
      </c>
    </row>
    <row r="896" spans="1:20" ht="21" customHeight="1" x14ac:dyDescent="0.2">
      <c r="A896" s="95"/>
      <c r="B896" s="208" t="str">
        <f t="shared" si="40"/>
        <v/>
      </c>
      <c r="C896" s="104"/>
      <c r="D896" s="96"/>
      <c r="E896" s="96"/>
      <c r="F896" s="96"/>
      <c r="G896" s="96"/>
      <c r="H896" s="96"/>
      <c r="I896" s="96"/>
      <c r="J896" s="96"/>
      <c r="K896" s="96"/>
      <c r="L896" s="50"/>
      <c r="M896" s="96"/>
      <c r="N896" s="111"/>
      <c r="O896" s="96"/>
      <c r="P896" s="111"/>
      <c r="Q896" s="111"/>
      <c r="R896" s="111"/>
      <c r="S896" s="85" t="str">
        <f t="shared" si="39"/>
        <v/>
      </c>
      <c r="T896" s="79" t="str">
        <f t="shared" si="41"/>
        <v/>
      </c>
    </row>
    <row r="897" spans="1:20" ht="21" customHeight="1" x14ac:dyDescent="0.2">
      <c r="A897" s="95"/>
      <c r="B897" s="208" t="str">
        <f t="shared" si="40"/>
        <v/>
      </c>
      <c r="C897" s="104"/>
      <c r="D897" s="96"/>
      <c r="E897" s="96"/>
      <c r="F897" s="96"/>
      <c r="G897" s="96"/>
      <c r="H897" s="96"/>
      <c r="I897" s="96"/>
      <c r="J897" s="96"/>
      <c r="K897" s="96"/>
      <c r="L897" s="50"/>
      <c r="M897" s="96"/>
      <c r="N897" s="111"/>
      <c r="O897" s="96"/>
      <c r="P897" s="111"/>
      <c r="Q897" s="111"/>
      <c r="R897" s="111"/>
      <c r="S897" s="85" t="str">
        <f t="shared" si="39"/>
        <v/>
      </c>
      <c r="T897" s="79" t="str">
        <f t="shared" si="41"/>
        <v/>
      </c>
    </row>
    <row r="898" spans="1:20" ht="21" customHeight="1" x14ac:dyDescent="0.2">
      <c r="A898" s="95"/>
      <c r="B898" s="208" t="str">
        <f t="shared" si="40"/>
        <v/>
      </c>
      <c r="C898" s="104"/>
      <c r="D898" s="96"/>
      <c r="E898" s="96"/>
      <c r="F898" s="96"/>
      <c r="G898" s="96"/>
      <c r="H898" s="96"/>
      <c r="I898" s="96"/>
      <c r="J898" s="96"/>
      <c r="K898" s="96"/>
      <c r="L898" s="50"/>
      <c r="M898" s="96"/>
      <c r="N898" s="111"/>
      <c r="O898" s="96"/>
      <c r="P898" s="111"/>
      <c r="Q898" s="111"/>
      <c r="R898" s="111"/>
      <c r="S898" s="85" t="str">
        <f t="shared" si="39"/>
        <v/>
      </c>
      <c r="T898" s="79" t="str">
        <f t="shared" si="41"/>
        <v/>
      </c>
    </row>
    <row r="899" spans="1:20" ht="21" customHeight="1" x14ac:dyDescent="0.2">
      <c r="A899" s="95"/>
      <c r="B899" s="208" t="str">
        <f t="shared" si="40"/>
        <v/>
      </c>
      <c r="C899" s="104"/>
      <c r="D899" s="96"/>
      <c r="E899" s="96"/>
      <c r="F899" s="96"/>
      <c r="G899" s="96"/>
      <c r="H899" s="96"/>
      <c r="I899" s="96"/>
      <c r="J899" s="96"/>
      <c r="K899" s="96"/>
      <c r="L899" s="50"/>
      <c r="M899" s="96"/>
      <c r="N899" s="111"/>
      <c r="O899" s="96"/>
      <c r="P899" s="111"/>
      <c r="Q899" s="111"/>
      <c r="R899" s="111"/>
      <c r="S899" s="85" t="str">
        <f t="shared" si="39"/>
        <v/>
      </c>
      <c r="T899" s="79" t="str">
        <f t="shared" si="41"/>
        <v/>
      </c>
    </row>
    <row r="900" spans="1:20" ht="21" customHeight="1" x14ac:dyDescent="0.2">
      <c r="A900" s="95"/>
      <c r="B900" s="208" t="str">
        <f t="shared" si="40"/>
        <v/>
      </c>
      <c r="C900" s="104"/>
      <c r="D900" s="96"/>
      <c r="E900" s="96"/>
      <c r="F900" s="96"/>
      <c r="G900" s="96"/>
      <c r="H900" s="96"/>
      <c r="I900" s="96"/>
      <c r="J900" s="96"/>
      <c r="K900" s="96"/>
      <c r="L900" s="50"/>
      <c r="M900" s="96"/>
      <c r="N900" s="111"/>
      <c r="O900" s="96"/>
      <c r="P900" s="111"/>
      <c r="Q900" s="111"/>
      <c r="R900" s="111"/>
      <c r="S900" s="85" t="str">
        <f t="shared" si="39"/>
        <v/>
      </c>
      <c r="T900" s="79" t="str">
        <f t="shared" si="41"/>
        <v/>
      </c>
    </row>
    <row r="901" spans="1:20" ht="21" customHeight="1" x14ac:dyDescent="0.2">
      <c r="A901" s="95"/>
      <c r="B901" s="208" t="str">
        <f t="shared" si="40"/>
        <v/>
      </c>
      <c r="C901" s="104"/>
      <c r="D901" s="96"/>
      <c r="E901" s="96"/>
      <c r="F901" s="96"/>
      <c r="G901" s="96"/>
      <c r="H901" s="96"/>
      <c r="I901" s="96"/>
      <c r="J901" s="96"/>
      <c r="K901" s="96"/>
      <c r="L901" s="50"/>
      <c r="M901" s="96"/>
      <c r="N901" s="111"/>
      <c r="O901" s="96"/>
      <c r="P901" s="111"/>
      <c r="Q901" s="111"/>
      <c r="R901" s="111"/>
      <c r="S901" s="85" t="str">
        <f t="shared" si="39"/>
        <v/>
      </c>
      <c r="T901" s="79" t="str">
        <f t="shared" si="41"/>
        <v/>
      </c>
    </row>
    <row r="902" spans="1:20" ht="21" customHeight="1" x14ac:dyDescent="0.2">
      <c r="A902" s="95"/>
      <c r="B902" s="208" t="str">
        <f t="shared" si="40"/>
        <v/>
      </c>
      <c r="C902" s="104"/>
      <c r="D902" s="96"/>
      <c r="E902" s="96"/>
      <c r="F902" s="96"/>
      <c r="G902" s="96"/>
      <c r="H902" s="96"/>
      <c r="I902" s="96"/>
      <c r="J902" s="96"/>
      <c r="K902" s="96"/>
      <c r="L902" s="50"/>
      <c r="M902" s="96"/>
      <c r="N902" s="111"/>
      <c r="O902" s="96"/>
      <c r="P902" s="111"/>
      <c r="Q902" s="111"/>
      <c r="R902" s="111"/>
      <c r="S902" s="85" t="str">
        <f t="shared" si="39"/>
        <v/>
      </c>
      <c r="T902" s="79" t="str">
        <f t="shared" si="41"/>
        <v/>
      </c>
    </row>
    <row r="903" spans="1:20" ht="21" customHeight="1" x14ac:dyDescent="0.2">
      <c r="A903" s="95"/>
      <c r="B903" s="208" t="str">
        <f t="shared" si="40"/>
        <v/>
      </c>
      <c r="C903" s="104"/>
      <c r="D903" s="96"/>
      <c r="E903" s="96"/>
      <c r="F903" s="96"/>
      <c r="G903" s="96"/>
      <c r="H903" s="96"/>
      <c r="I903" s="96"/>
      <c r="J903" s="96"/>
      <c r="K903" s="96"/>
      <c r="L903" s="50"/>
      <c r="M903" s="96"/>
      <c r="N903" s="111"/>
      <c r="O903" s="96"/>
      <c r="P903" s="111"/>
      <c r="Q903" s="111"/>
      <c r="R903" s="111"/>
      <c r="S903" s="85" t="str">
        <f t="shared" si="39"/>
        <v/>
      </c>
      <c r="T903" s="79" t="str">
        <f t="shared" si="41"/>
        <v/>
      </c>
    </row>
    <row r="904" spans="1:20" ht="21" customHeight="1" x14ac:dyDescent="0.2">
      <c r="A904" s="95"/>
      <c r="B904" s="208" t="str">
        <f t="shared" si="40"/>
        <v/>
      </c>
      <c r="C904" s="104"/>
      <c r="D904" s="96"/>
      <c r="E904" s="96"/>
      <c r="F904" s="96"/>
      <c r="G904" s="96"/>
      <c r="H904" s="96"/>
      <c r="I904" s="96"/>
      <c r="J904" s="96"/>
      <c r="K904" s="96"/>
      <c r="L904" s="50"/>
      <c r="M904" s="96"/>
      <c r="N904" s="111"/>
      <c r="O904" s="96"/>
      <c r="P904" s="111"/>
      <c r="Q904" s="111"/>
      <c r="R904" s="111"/>
      <c r="S904" s="85" t="str">
        <f t="shared" si="39"/>
        <v/>
      </c>
      <c r="T904" s="79" t="str">
        <f t="shared" si="41"/>
        <v/>
      </c>
    </row>
    <row r="905" spans="1:20" ht="21" customHeight="1" x14ac:dyDescent="0.2">
      <c r="A905" s="95"/>
      <c r="B905" s="208" t="str">
        <f t="shared" si="40"/>
        <v/>
      </c>
      <c r="C905" s="104"/>
      <c r="D905" s="96"/>
      <c r="E905" s="96"/>
      <c r="F905" s="96"/>
      <c r="G905" s="96"/>
      <c r="H905" s="96"/>
      <c r="I905" s="96"/>
      <c r="J905" s="96"/>
      <c r="K905" s="96"/>
      <c r="L905" s="50"/>
      <c r="M905" s="96"/>
      <c r="N905" s="111"/>
      <c r="O905" s="96"/>
      <c r="P905" s="111"/>
      <c r="Q905" s="111"/>
      <c r="R905" s="111"/>
      <c r="S905" s="85" t="str">
        <f t="shared" si="39"/>
        <v/>
      </c>
      <c r="T905" s="79" t="str">
        <f t="shared" si="41"/>
        <v/>
      </c>
    </row>
    <row r="906" spans="1:20" ht="21" customHeight="1" x14ac:dyDescent="0.2">
      <c r="A906" s="95"/>
      <c r="B906" s="208" t="str">
        <f t="shared" si="40"/>
        <v/>
      </c>
      <c r="C906" s="104"/>
      <c r="D906" s="96"/>
      <c r="E906" s="96"/>
      <c r="F906" s="96"/>
      <c r="G906" s="96"/>
      <c r="H906" s="96"/>
      <c r="I906" s="96"/>
      <c r="J906" s="96"/>
      <c r="K906" s="96"/>
      <c r="L906" s="50"/>
      <c r="M906" s="96"/>
      <c r="N906" s="111"/>
      <c r="O906" s="96"/>
      <c r="P906" s="111"/>
      <c r="Q906" s="111"/>
      <c r="R906" s="111"/>
      <c r="S906" s="85" t="str">
        <f t="shared" si="39"/>
        <v/>
      </c>
      <c r="T906" s="79" t="str">
        <f t="shared" si="41"/>
        <v/>
      </c>
    </row>
    <row r="907" spans="1:20" ht="21" customHeight="1" x14ac:dyDescent="0.2">
      <c r="A907" s="95"/>
      <c r="B907" s="208" t="str">
        <f t="shared" si="40"/>
        <v/>
      </c>
      <c r="C907" s="104"/>
      <c r="D907" s="96"/>
      <c r="E907" s="96"/>
      <c r="F907" s="96"/>
      <c r="G907" s="96"/>
      <c r="H907" s="96"/>
      <c r="I907" s="96"/>
      <c r="J907" s="96"/>
      <c r="K907" s="96"/>
      <c r="L907" s="50"/>
      <c r="M907" s="96"/>
      <c r="N907" s="111"/>
      <c r="O907" s="96"/>
      <c r="P907" s="111"/>
      <c r="Q907" s="111"/>
      <c r="R907" s="111"/>
      <c r="S907" s="85" t="str">
        <f t="shared" si="39"/>
        <v/>
      </c>
      <c r="T907" s="79" t="str">
        <f t="shared" si="41"/>
        <v/>
      </c>
    </row>
    <row r="908" spans="1:20" ht="21" customHeight="1" x14ac:dyDescent="0.2">
      <c r="A908" s="95"/>
      <c r="B908" s="208" t="str">
        <f t="shared" si="40"/>
        <v/>
      </c>
      <c r="C908" s="104"/>
      <c r="D908" s="96"/>
      <c r="E908" s="96"/>
      <c r="F908" s="96"/>
      <c r="G908" s="96"/>
      <c r="H908" s="96"/>
      <c r="I908" s="96"/>
      <c r="J908" s="96"/>
      <c r="K908" s="96"/>
      <c r="L908" s="50"/>
      <c r="M908" s="96"/>
      <c r="N908" s="111"/>
      <c r="O908" s="96"/>
      <c r="P908" s="111"/>
      <c r="Q908" s="111"/>
      <c r="R908" s="111"/>
      <c r="S908" s="85" t="str">
        <f t="shared" ref="S908:S971" si="42">IF(T908&lt;&gt;"","Erreur","")</f>
        <v/>
      </c>
      <c r="T908" s="79" t="str">
        <f t="shared" si="41"/>
        <v/>
      </c>
    </row>
    <row r="909" spans="1:20" ht="21" customHeight="1" x14ac:dyDescent="0.2">
      <c r="A909" s="95"/>
      <c r="B909" s="208" t="str">
        <f t="shared" ref="B909:B972" si="43">IF(COUNTA(C909:R909)&gt;0,B908+1,"")</f>
        <v/>
      </c>
      <c r="C909" s="104"/>
      <c r="D909" s="96"/>
      <c r="E909" s="96"/>
      <c r="F909" s="96"/>
      <c r="G909" s="96"/>
      <c r="H909" s="96"/>
      <c r="I909" s="96"/>
      <c r="J909" s="96"/>
      <c r="K909" s="96"/>
      <c r="L909" s="50"/>
      <c r="M909" s="96"/>
      <c r="N909" s="111"/>
      <c r="O909" s="96"/>
      <c r="P909" s="111"/>
      <c r="Q909" s="111"/>
      <c r="R909" s="111"/>
      <c r="S909" s="85" t="str">
        <f t="shared" si="42"/>
        <v/>
      </c>
      <c r="T909" s="79" t="str">
        <f t="shared" ref="T909:T972" si="44">IF(AND(B909&lt;&gt;"",OR(C909="",D909="",E909="",F909="",G909="",H909="",I909="",J909="",K909="",M909="")),"Veuillez compléter les informations d'identification du produit.","")</f>
        <v/>
      </c>
    </row>
    <row r="910" spans="1:20" ht="21" customHeight="1" x14ac:dyDescent="0.2">
      <c r="A910" s="95"/>
      <c r="B910" s="208" t="str">
        <f t="shared" si="43"/>
        <v/>
      </c>
      <c r="C910" s="104"/>
      <c r="D910" s="96"/>
      <c r="E910" s="96"/>
      <c r="F910" s="96"/>
      <c r="G910" s="96"/>
      <c r="H910" s="96"/>
      <c r="I910" s="96"/>
      <c r="J910" s="96"/>
      <c r="K910" s="96"/>
      <c r="L910" s="50"/>
      <c r="M910" s="96"/>
      <c r="N910" s="111"/>
      <c r="O910" s="96"/>
      <c r="P910" s="111"/>
      <c r="Q910" s="111"/>
      <c r="R910" s="111"/>
      <c r="S910" s="85" t="str">
        <f t="shared" si="42"/>
        <v/>
      </c>
      <c r="T910" s="79" t="str">
        <f t="shared" si="44"/>
        <v/>
      </c>
    </row>
    <row r="911" spans="1:20" ht="21" customHeight="1" x14ac:dyDescent="0.2">
      <c r="A911" s="95"/>
      <c r="B911" s="208" t="str">
        <f t="shared" si="43"/>
        <v/>
      </c>
      <c r="C911" s="104"/>
      <c r="D911" s="96"/>
      <c r="E911" s="96"/>
      <c r="F911" s="96"/>
      <c r="G911" s="96"/>
      <c r="H911" s="96"/>
      <c r="I911" s="96"/>
      <c r="J911" s="96"/>
      <c r="K911" s="96"/>
      <c r="L911" s="50"/>
      <c r="M911" s="96"/>
      <c r="N911" s="111"/>
      <c r="O911" s="96"/>
      <c r="P911" s="111"/>
      <c r="Q911" s="111"/>
      <c r="R911" s="111"/>
      <c r="S911" s="85" t="str">
        <f t="shared" si="42"/>
        <v/>
      </c>
      <c r="T911" s="79" t="str">
        <f t="shared" si="44"/>
        <v/>
      </c>
    </row>
    <row r="912" spans="1:20" ht="21" customHeight="1" x14ac:dyDescent="0.2">
      <c r="A912" s="95"/>
      <c r="B912" s="208" t="str">
        <f t="shared" si="43"/>
        <v/>
      </c>
      <c r="C912" s="104"/>
      <c r="D912" s="96"/>
      <c r="E912" s="96"/>
      <c r="F912" s="96"/>
      <c r="G912" s="96"/>
      <c r="H912" s="96"/>
      <c r="I912" s="96"/>
      <c r="J912" s="96"/>
      <c r="K912" s="96"/>
      <c r="L912" s="50"/>
      <c r="M912" s="96"/>
      <c r="N912" s="111"/>
      <c r="O912" s="96"/>
      <c r="P912" s="111"/>
      <c r="Q912" s="111"/>
      <c r="R912" s="111"/>
      <c r="S912" s="85" t="str">
        <f t="shared" si="42"/>
        <v/>
      </c>
      <c r="T912" s="79" t="str">
        <f t="shared" si="44"/>
        <v/>
      </c>
    </row>
    <row r="913" spans="1:20" ht="21" customHeight="1" x14ac:dyDescent="0.2">
      <c r="A913" s="95"/>
      <c r="B913" s="208" t="str">
        <f t="shared" si="43"/>
        <v/>
      </c>
      <c r="C913" s="104"/>
      <c r="D913" s="96"/>
      <c r="E913" s="96"/>
      <c r="F913" s="96"/>
      <c r="G913" s="96"/>
      <c r="H913" s="96"/>
      <c r="I913" s="96"/>
      <c r="J913" s="96"/>
      <c r="K913" s="96"/>
      <c r="L913" s="50"/>
      <c r="M913" s="96"/>
      <c r="N913" s="111"/>
      <c r="O913" s="96"/>
      <c r="P913" s="111"/>
      <c r="Q913" s="111"/>
      <c r="R913" s="111"/>
      <c r="S913" s="85" t="str">
        <f t="shared" si="42"/>
        <v/>
      </c>
      <c r="T913" s="79" t="str">
        <f t="shared" si="44"/>
        <v/>
      </c>
    </row>
    <row r="914" spans="1:20" ht="21" customHeight="1" x14ac:dyDescent="0.2">
      <c r="A914" s="95"/>
      <c r="B914" s="208" t="str">
        <f t="shared" si="43"/>
        <v/>
      </c>
      <c r="C914" s="104"/>
      <c r="D914" s="96"/>
      <c r="E914" s="96"/>
      <c r="F914" s="96"/>
      <c r="G914" s="96"/>
      <c r="H914" s="96"/>
      <c r="I914" s="96"/>
      <c r="J914" s="96"/>
      <c r="K914" s="96"/>
      <c r="L914" s="50"/>
      <c r="M914" s="96"/>
      <c r="N914" s="111"/>
      <c r="O914" s="96"/>
      <c r="P914" s="111"/>
      <c r="Q914" s="111"/>
      <c r="R914" s="111"/>
      <c r="S914" s="85" t="str">
        <f t="shared" si="42"/>
        <v/>
      </c>
      <c r="T914" s="79" t="str">
        <f t="shared" si="44"/>
        <v/>
      </c>
    </row>
    <row r="915" spans="1:20" ht="21" customHeight="1" x14ac:dyDescent="0.2">
      <c r="A915" s="95"/>
      <c r="B915" s="208" t="str">
        <f t="shared" si="43"/>
        <v/>
      </c>
      <c r="C915" s="104"/>
      <c r="D915" s="96"/>
      <c r="E915" s="96"/>
      <c r="F915" s="96"/>
      <c r="G915" s="96"/>
      <c r="H915" s="96"/>
      <c r="I915" s="96"/>
      <c r="J915" s="96"/>
      <c r="K915" s="96"/>
      <c r="L915" s="50"/>
      <c r="M915" s="96"/>
      <c r="N915" s="111"/>
      <c r="O915" s="96"/>
      <c r="P915" s="111"/>
      <c r="Q915" s="111"/>
      <c r="R915" s="111"/>
      <c r="S915" s="85" t="str">
        <f t="shared" si="42"/>
        <v/>
      </c>
      <c r="T915" s="79" t="str">
        <f t="shared" si="44"/>
        <v/>
      </c>
    </row>
    <row r="916" spans="1:20" ht="21" customHeight="1" x14ac:dyDescent="0.2">
      <c r="A916" s="95"/>
      <c r="B916" s="208" t="str">
        <f t="shared" si="43"/>
        <v/>
      </c>
      <c r="C916" s="104"/>
      <c r="D916" s="96"/>
      <c r="E916" s="96"/>
      <c r="F916" s="96"/>
      <c r="G916" s="96"/>
      <c r="H916" s="96"/>
      <c r="I916" s="96"/>
      <c r="J916" s="96"/>
      <c r="K916" s="96"/>
      <c r="L916" s="50"/>
      <c r="M916" s="96"/>
      <c r="N916" s="111"/>
      <c r="O916" s="96"/>
      <c r="P916" s="111"/>
      <c r="Q916" s="111"/>
      <c r="R916" s="111"/>
      <c r="S916" s="85" t="str">
        <f t="shared" si="42"/>
        <v/>
      </c>
      <c r="T916" s="79" t="str">
        <f t="shared" si="44"/>
        <v/>
      </c>
    </row>
    <row r="917" spans="1:20" ht="21" customHeight="1" x14ac:dyDescent="0.2">
      <c r="A917" s="95"/>
      <c r="B917" s="208" t="str">
        <f t="shared" si="43"/>
        <v/>
      </c>
      <c r="C917" s="104"/>
      <c r="D917" s="96"/>
      <c r="E917" s="96"/>
      <c r="F917" s="96"/>
      <c r="G917" s="96"/>
      <c r="H917" s="96"/>
      <c r="I917" s="96"/>
      <c r="J917" s="96"/>
      <c r="K917" s="96"/>
      <c r="L917" s="50"/>
      <c r="M917" s="96"/>
      <c r="N917" s="111"/>
      <c r="O917" s="96"/>
      <c r="P917" s="111"/>
      <c r="Q917" s="111"/>
      <c r="R917" s="111"/>
      <c r="S917" s="85" t="str">
        <f t="shared" si="42"/>
        <v/>
      </c>
      <c r="T917" s="79" t="str">
        <f t="shared" si="44"/>
        <v/>
      </c>
    </row>
    <row r="918" spans="1:20" ht="21" customHeight="1" x14ac:dyDescent="0.2">
      <c r="A918" s="95"/>
      <c r="B918" s="208" t="str">
        <f t="shared" si="43"/>
        <v/>
      </c>
      <c r="C918" s="104"/>
      <c r="D918" s="96"/>
      <c r="E918" s="96"/>
      <c r="F918" s="96"/>
      <c r="G918" s="96"/>
      <c r="H918" s="96"/>
      <c r="I918" s="96"/>
      <c r="J918" s="96"/>
      <c r="K918" s="96"/>
      <c r="L918" s="50"/>
      <c r="M918" s="96"/>
      <c r="N918" s="111"/>
      <c r="O918" s="96"/>
      <c r="P918" s="111"/>
      <c r="Q918" s="111"/>
      <c r="R918" s="111"/>
      <c r="S918" s="85" t="str">
        <f t="shared" si="42"/>
        <v/>
      </c>
      <c r="T918" s="79" t="str">
        <f t="shared" si="44"/>
        <v/>
      </c>
    </row>
    <row r="919" spans="1:20" ht="21" customHeight="1" x14ac:dyDescent="0.2">
      <c r="A919" s="95"/>
      <c r="B919" s="208" t="str">
        <f t="shared" si="43"/>
        <v/>
      </c>
      <c r="C919" s="104"/>
      <c r="D919" s="96"/>
      <c r="E919" s="96"/>
      <c r="F919" s="96"/>
      <c r="G919" s="96"/>
      <c r="H919" s="96"/>
      <c r="I919" s="96"/>
      <c r="J919" s="96"/>
      <c r="K919" s="96"/>
      <c r="L919" s="50"/>
      <c r="M919" s="96"/>
      <c r="N919" s="111"/>
      <c r="O919" s="96"/>
      <c r="P919" s="111"/>
      <c r="Q919" s="111"/>
      <c r="R919" s="111"/>
      <c r="S919" s="85" t="str">
        <f t="shared" si="42"/>
        <v/>
      </c>
      <c r="T919" s="79" t="str">
        <f t="shared" si="44"/>
        <v/>
      </c>
    </row>
    <row r="920" spans="1:20" ht="21" customHeight="1" x14ac:dyDescent="0.2">
      <c r="A920" s="95"/>
      <c r="B920" s="208" t="str">
        <f t="shared" si="43"/>
        <v/>
      </c>
      <c r="C920" s="104"/>
      <c r="D920" s="96"/>
      <c r="E920" s="96"/>
      <c r="F920" s="96"/>
      <c r="G920" s="96"/>
      <c r="H920" s="96"/>
      <c r="I920" s="96"/>
      <c r="J920" s="96"/>
      <c r="K920" s="96"/>
      <c r="L920" s="50"/>
      <c r="M920" s="96"/>
      <c r="N920" s="111"/>
      <c r="O920" s="96"/>
      <c r="P920" s="111"/>
      <c r="Q920" s="111"/>
      <c r="R920" s="111"/>
      <c r="S920" s="85" t="str">
        <f t="shared" si="42"/>
        <v/>
      </c>
      <c r="T920" s="79" t="str">
        <f t="shared" si="44"/>
        <v/>
      </c>
    </row>
    <row r="921" spans="1:20" ht="21" customHeight="1" x14ac:dyDescent="0.2">
      <c r="A921" s="95"/>
      <c r="B921" s="208" t="str">
        <f t="shared" si="43"/>
        <v/>
      </c>
      <c r="C921" s="104"/>
      <c r="D921" s="96"/>
      <c r="E921" s="96"/>
      <c r="F921" s="96"/>
      <c r="G921" s="96"/>
      <c r="H921" s="96"/>
      <c r="I921" s="96"/>
      <c r="J921" s="96"/>
      <c r="K921" s="96"/>
      <c r="L921" s="50"/>
      <c r="M921" s="96"/>
      <c r="N921" s="111"/>
      <c r="O921" s="96"/>
      <c r="P921" s="111"/>
      <c r="Q921" s="111"/>
      <c r="R921" s="111"/>
      <c r="S921" s="85" t="str">
        <f t="shared" si="42"/>
        <v/>
      </c>
      <c r="T921" s="79" t="str">
        <f t="shared" si="44"/>
        <v/>
      </c>
    </row>
    <row r="922" spans="1:20" ht="21" customHeight="1" x14ac:dyDescent="0.2">
      <c r="A922" s="95"/>
      <c r="B922" s="208" t="str">
        <f t="shared" si="43"/>
        <v/>
      </c>
      <c r="C922" s="104"/>
      <c r="D922" s="96"/>
      <c r="E922" s="96"/>
      <c r="F922" s="96"/>
      <c r="G922" s="96"/>
      <c r="H922" s="96"/>
      <c r="I922" s="96"/>
      <c r="J922" s="96"/>
      <c r="K922" s="96"/>
      <c r="L922" s="50"/>
      <c r="M922" s="96"/>
      <c r="N922" s="111"/>
      <c r="O922" s="96"/>
      <c r="P922" s="111"/>
      <c r="Q922" s="111"/>
      <c r="R922" s="111"/>
      <c r="S922" s="85" t="str">
        <f t="shared" si="42"/>
        <v/>
      </c>
      <c r="T922" s="79" t="str">
        <f t="shared" si="44"/>
        <v/>
      </c>
    </row>
    <row r="923" spans="1:20" ht="21" customHeight="1" x14ac:dyDescent="0.2">
      <c r="A923" s="95"/>
      <c r="B923" s="208" t="str">
        <f t="shared" si="43"/>
        <v/>
      </c>
      <c r="C923" s="104"/>
      <c r="D923" s="96"/>
      <c r="E923" s="96"/>
      <c r="F923" s="96"/>
      <c r="G923" s="96"/>
      <c r="H923" s="96"/>
      <c r="I923" s="96"/>
      <c r="J923" s="96"/>
      <c r="K923" s="96"/>
      <c r="L923" s="50"/>
      <c r="M923" s="96"/>
      <c r="N923" s="111"/>
      <c r="O923" s="96"/>
      <c r="P923" s="111"/>
      <c r="Q923" s="111"/>
      <c r="R923" s="111"/>
      <c r="S923" s="85" t="str">
        <f t="shared" si="42"/>
        <v/>
      </c>
      <c r="T923" s="79" t="str">
        <f t="shared" si="44"/>
        <v/>
      </c>
    </row>
    <row r="924" spans="1:20" ht="21" customHeight="1" x14ac:dyDescent="0.2">
      <c r="A924" s="95"/>
      <c r="B924" s="208" t="str">
        <f t="shared" si="43"/>
        <v/>
      </c>
      <c r="C924" s="104"/>
      <c r="D924" s="96"/>
      <c r="E924" s="96"/>
      <c r="F924" s="96"/>
      <c r="G924" s="96"/>
      <c r="H924" s="96"/>
      <c r="I924" s="96"/>
      <c r="J924" s="96"/>
      <c r="K924" s="96"/>
      <c r="L924" s="50"/>
      <c r="M924" s="96"/>
      <c r="N924" s="111"/>
      <c r="O924" s="96"/>
      <c r="P924" s="111"/>
      <c r="Q924" s="111"/>
      <c r="R924" s="111"/>
      <c r="S924" s="85" t="str">
        <f t="shared" si="42"/>
        <v/>
      </c>
      <c r="T924" s="79" t="str">
        <f t="shared" si="44"/>
        <v/>
      </c>
    </row>
    <row r="925" spans="1:20" ht="21" customHeight="1" x14ac:dyDescent="0.2">
      <c r="A925" s="95"/>
      <c r="B925" s="208" t="str">
        <f t="shared" si="43"/>
        <v/>
      </c>
      <c r="C925" s="104"/>
      <c r="D925" s="96"/>
      <c r="E925" s="96"/>
      <c r="F925" s="96"/>
      <c r="G925" s="96"/>
      <c r="H925" s="96"/>
      <c r="I925" s="96"/>
      <c r="J925" s="96"/>
      <c r="K925" s="96"/>
      <c r="L925" s="50"/>
      <c r="M925" s="96"/>
      <c r="N925" s="111"/>
      <c r="O925" s="96"/>
      <c r="P925" s="111"/>
      <c r="Q925" s="111"/>
      <c r="R925" s="111"/>
      <c r="S925" s="85" t="str">
        <f t="shared" si="42"/>
        <v/>
      </c>
      <c r="T925" s="79" t="str">
        <f t="shared" si="44"/>
        <v/>
      </c>
    </row>
    <row r="926" spans="1:20" ht="21" customHeight="1" x14ac:dyDescent="0.2">
      <c r="A926" s="95"/>
      <c r="B926" s="208" t="str">
        <f t="shared" si="43"/>
        <v/>
      </c>
      <c r="C926" s="104"/>
      <c r="D926" s="96"/>
      <c r="E926" s="96"/>
      <c r="F926" s="96"/>
      <c r="G926" s="96"/>
      <c r="H926" s="96"/>
      <c r="I926" s="96"/>
      <c r="J926" s="96"/>
      <c r="K926" s="96"/>
      <c r="L926" s="50"/>
      <c r="M926" s="96"/>
      <c r="N926" s="111"/>
      <c r="O926" s="96"/>
      <c r="P926" s="111"/>
      <c r="Q926" s="111"/>
      <c r="R926" s="111"/>
      <c r="S926" s="85" t="str">
        <f t="shared" si="42"/>
        <v/>
      </c>
      <c r="T926" s="79" t="str">
        <f t="shared" si="44"/>
        <v/>
      </c>
    </row>
    <row r="927" spans="1:20" ht="21" customHeight="1" x14ac:dyDescent="0.2">
      <c r="A927" s="95"/>
      <c r="B927" s="208" t="str">
        <f t="shared" si="43"/>
        <v/>
      </c>
      <c r="C927" s="104"/>
      <c r="D927" s="96"/>
      <c r="E927" s="96"/>
      <c r="F927" s="96"/>
      <c r="G927" s="96"/>
      <c r="H927" s="96"/>
      <c r="I927" s="96"/>
      <c r="J927" s="96"/>
      <c r="K927" s="96"/>
      <c r="L927" s="50"/>
      <c r="M927" s="96"/>
      <c r="N927" s="111"/>
      <c r="O927" s="96"/>
      <c r="P927" s="111"/>
      <c r="Q927" s="111"/>
      <c r="R927" s="111"/>
      <c r="S927" s="85" t="str">
        <f t="shared" si="42"/>
        <v/>
      </c>
      <c r="T927" s="79" t="str">
        <f t="shared" si="44"/>
        <v/>
      </c>
    </row>
    <row r="928" spans="1:20" ht="21" customHeight="1" x14ac:dyDescent="0.2">
      <c r="A928" s="95"/>
      <c r="B928" s="208" t="str">
        <f t="shared" si="43"/>
        <v/>
      </c>
      <c r="C928" s="104"/>
      <c r="D928" s="96"/>
      <c r="E928" s="96"/>
      <c r="F928" s="96"/>
      <c r="G928" s="96"/>
      <c r="H928" s="96"/>
      <c r="I928" s="96"/>
      <c r="J928" s="96"/>
      <c r="K928" s="96"/>
      <c r="L928" s="50"/>
      <c r="M928" s="96"/>
      <c r="N928" s="111"/>
      <c r="O928" s="96"/>
      <c r="P928" s="111"/>
      <c r="Q928" s="111"/>
      <c r="R928" s="111"/>
      <c r="S928" s="85" t="str">
        <f t="shared" si="42"/>
        <v/>
      </c>
      <c r="T928" s="79" t="str">
        <f t="shared" si="44"/>
        <v/>
      </c>
    </row>
    <row r="929" spans="1:20" ht="21" customHeight="1" x14ac:dyDescent="0.2">
      <c r="A929" s="95"/>
      <c r="B929" s="208" t="str">
        <f t="shared" si="43"/>
        <v/>
      </c>
      <c r="C929" s="104"/>
      <c r="D929" s="96"/>
      <c r="E929" s="96"/>
      <c r="F929" s="96"/>
      <c r="G929" s="96"/>
      <c r="H929" s="96"/>
      <c r="I929" s="96"/>
      <c r="J929" s="96"/>
      <c r="K929" s="96"/>
      <c r="L929" s="50"/>
      <c r="M929" s="96"/>
      <c r="N929" s="111"/>
      <c r="O929" s="96"/>
      <c r="P929" s="111"/>
      <c r="Q929" s="111"/>
      <c r="R929" s="111"/>
      <c r="S929" s="85" t="str">
        <f t="shared" si="42"/>
        <v/>
      </c>
      <c r="T929" s="79" t="str">
        <f t="shared" si="44"/>
        <v/>
      </c>
    </row>
    <row r="930" spans="1:20" ht="21" customHeight="1" x14ac:dyDescent="0.2">
      <c r="A930" s="95"/>
      <c r="B930" s="208" t="str">
        <f t="shared" si="43"/>
        <v/>
      </c>
      <c r="C930" s="104"/>
      <c r="D930" s="96"/>
      <c r="E930" s="96"/>
      <c r="F930" s="96"/>
      <c r="G930" s="96"/>
      <c r="H930" s="96"/>
      <c r="I930" s="96"/>
      <c r="J930" s="96"/>
      <c r="K930" s="96"/>
      <c r="L930" s="50"/>
      <c r="M930" s="96"/>
      <c r="N930" s="111"/>
      <c r="O930" s="96"/>
      <c r="P930" s="111"/>
      <c r="Q930" s="111"/>
      <c r="R930" s="111"/>
      <c r="S930" s="85" t="str">
        <f t="shared" si="42"/>
        <v/>
      </c>
      <c r="T930" s="79" t="str">
        <f t="shared" si="44"/>
        <v/>
      </c>
    </row>
    <row r="931" spans="1:20" ht="21" customHeight="1" x14ac:dyDescent="0.2">
      <c r="A931" s="95"/>
      <c r="B931" s="208" t="str">
        <f t="shared" si="43"/>
        <v/>
      </c>
      <c r="C931" s="104"/>
      <c r="D931" s="96"/>
      <c r="E931" s="96"/>
      <c r="F931" s="96"/>
      <c r="G931" s="96"/>
      <c r="H931" s="96"/>
      <c r="I931" s="96"/>
      <c r="J931" s="96"/>
      <c r="K931" s="96"/>
      <c r="L931" s="50"/>
      <c r="M931" s="96"/>
      <c r="N931" s="111"/>
      <c r="O931" s="96"/>
      <c r="P931" s="111"/>
      <c r="Q931" s="111"/>
      <c r="R931" s="111"/>
      <c r="S931" s="85" t="str">
        <f t="shared" si="42"/>
        <v/>
      </c>
      <c r="T931" s="79" t="str">
        <f t="shared" si="44"/>
        <v/>
      </c>
    </row>
    <row r="932" spans="1:20" ht="21" customHeight="1" x14ac:dyDescent="0.2">
      <c r="A932" s="95"/>
      <c r="B932" s="208" t="str">
        <f t="shared" si="43"/>
        <v/>
      </c>
      <c r="C932" s="104"/>
      <c r="D932" s="96"/>
      <c r="E932" s="96"/>
      <c r="F932" s="96"/>
      <c r="G932" s="96"/>
      <c r="H932" s="96"/>
      <c r="I932" s="96"/>
      <c r="J932" s="96"/>
      <c r="K932" s="96"/>
      <c r="L932" s="50"/>
      <c r="M932" s="96"/>
      <c r="N932" s="111"/>
      <c r="O932" s="96"/>
      <c r="P932" s="111"/>
      <c r="Q932" s="111"/>
      <c r="R932" s="111"/>
      <c r="S932" s="85" t="str">
        <f t="shared" si="42"/>
        <v/>
      </c>
      <c r="T932" s="79" t="str">
        <f t="shared" si="44"/>
        <v/>
      </c>
    </row>
    <row r="933" spans="1:20" ht="21" customHeight="1" x14ac:dyDescent="0.2">
      <c r="A933" s="95"/>
      <c r="B933" s="208" t="str">
        <f t="shared" si="43"/>
        <v/>
      </c>
      <c r="C933" s="104"/>
      <c r="D933" s="96"/>
      <c r="E933" s="96"/>
      <c r="F933" s="96"/>
      <c r="G933" s="96"/>
      <c r="H933" s="96"/>
      <c r="I933" s="96"/>
      <c r="J933" s="96"/>
      <c r="K933" s="96"/>
      <c r="L933" s="50"/>
      <c r="M933" s="96"/>
      <c r="N933" s="111"/>
      <c r="O933" s="96"/>
      <c r="P933" s="111"/>
      <c r="Q933" s="111"/>
      <c r="R933" s="111"/>
      <c r="S933" s="85" t="str">
        <f t="shared" si="42"/>
        <v/>
      </c>
      <c r="T933" s="79" t="str">
        <f t="shared" si="44"/>
        <v/>
      </c>
    </row>
    <row r="934" spans="1:20" ht="21" customHeight="1" x14ac:dyDescent="0.2">
      <c r="A934" s="95"/>
      <c r="B934" s="208" t="str">
        <f t="shared" si="43"/>
        <v/>
      </c>
      <c r="C934" s="104"/>
      <c r="D934" s="96"/>
      <c r="E934" s="96"/>
      <c r="F934" s="96"/>
      <c r="G934" s="96"/>
      <c r="H934" s="96"/>
      <c r="I934" s="96"/>
      <c r="J934" s="96"/>
      <c r="K934" s="96"/>
      <c r="L934" s="50"/>
      <c r="M934" s="96"/>
      <c r="N934" s="111"/>
      <c r="O934" s="96"/>
      <c r="P934" s="111"/>
      <c r="Q934" s="111"/>
      <c r="R934" s="111"/>
      <c r="S934" s="85" t="str">
        <f t="shared" si="42"/>
        <v/>
      </c>
      <c r="T934" s="79" t="str">
        <f t="shared" si="44"/>
        <v/>
      </c>
    </row>
    <row r="935" spans="1:20" ht="21" customHeight="1" x14ac:dyDescent="0.2">
      <c r="A935" s="95"/>
      <c r="B935" s="208" t="str">
        <f t="shared" si="43"/>
        <v/>
      </c>
      <c r="C935" s="104"/>
      <c r="D935" s="96"/>
      <c r="E935" s="96"/>
      <c r="F935" s="96"/>
      <c r="G935" s="96"/>
      <c r="H935" s="96"/>
      <c r="I935" s="96"/>
      <c r="J935" s="96"/>
      <c r="K935" s="96"/>
      <c r="L935" s="50"/>
      <c r="M935" s="96"/>
      <c r="N935" s="111"/>
      <c r="O935" s="96"/>
      <c r="P935" s="111"/>
      <c r="Q935" s="111"/>
      <c r="R935" s="111"/>
      <c r="S935" s="85" t="str">
        <f t="shared" si="42"/>
        <v/>
      </c>
      <c r="T935" s="79" t="str">
        <f t="shared" si="44"/>
        <v/>
      </c>
    </row>
    <row r="936" spans="1:20" ht="21" customHeight="1" x14ac:dyDescent="0.2">
      <c r="A936" s="95"/>
      <c r="B936" s="208" t="str">
        <f t="shared" si="43"/>
        <v/>
      </c>
      <c r="C936" s="104"/>
      <c r="D936" s="96"/>
      <c r="E936" s="96"/>
      <c r="F936" s="96"/>
      <c r="G936" s="96"/>
      <c r="H936" s="96"/>
      <c r="I936" s="96"/>
      <c r="J936" s="96"/>
      <c r="K936" s="96"/>
      <c r="L936" s="50"/>
      <c r="M936" s="96"/>
      <c r="N936" s="111"/>
      <c r="O936" s="96"/>
      <c r="P936" s="111"/>
      <c r="Q936" s="111"/>
      <c r="R936" s="111"/>
      <c r="S936" s="85" t="str">
        <f t="shared" si="42"/>
        <v/>
      </c>
      <c r="T936" s="79" t="str">
        <f t="shared" si="44"/>
        <v/>
      </c>
    </row>
    <row r="937" spans="1:20" ht="21" customHeight="1" x14ac:dyDescent="0.2">
      <c r="A937" s="95"/>
      <c r="B937" s="208" t="str">
        <f t="shared" si="43"/>
        <v/>
      </c>
      <c r="C937" s="104"/>
      <c r="D937" s="96"/>
      <c r="E937" s="96"/>
      <c r="F937" s="96"/>
      <c r="G937" s="96"/>
      <c r="H937" s="96"/>
      <c r="I937" s="96"/>
      <c r="J937" s="96"/>
      <c r="K937" s="96"/>
      <c r="L937" s="50"/>
      <c r="M937" s="96"/>
      <c r="N937" s="111"/>
      <c r="O937" s="96"/>
      <c r="P937" s="111"/>
      <c r="Q937" s="111"/>
      <c r="R937" s="111"/>
      <c r="S937" s="85" t="str">
        <f t="shared" si="42"/>
        <v/>
      </c>
      <c r="T937" s="79" t="str">
        <f t="shared" si="44"/>
        <v/>
      </c>
    </row>
    <row r="938" spans="1:20" ht="21" customHeight="1" x14ac:dyDescent="0.2">
      <c r="A938" s="95"/>
      <c r="B938" s="208" t="str">
        <f t="shared" si="43"/>
        <v/>
      </c>
      <c r="C938" s="104"/>
      <c r="D938" s="96"/>
      <c r="E938" s="96"/>
      <c r="F938" s="96"/>
      <c r="G938" s="96"/>
      <c r="H938" s="96"/>
      <c r="I938" s="96"/>
      <c r="J938" s="96"/>
      <c r="K938" s="96"/>
      <c r="L938" s="50"/>
      <c r="M938" s="96"/>
      <c r="N938" s="111"/>
      <c r="O938" s="96"/>
      <c r="P938" s="111"/>
      <c r="Q938" s="111"/>
      <c r="R938" s="111"/>
      <c r="S938" s="85" t="str">
        <f t="shared" si="42"/>
        <v/>
      </c>
      <c r="T938" s="79" t="str">
        <f t="shared" si="44"/>
        <v/>
      </c>
    </row>
    <row r="939" spans="1:20" ht="21" customHeight="1" x14ac:dyDescent="0.2">
      <c r="A939" s="95"/>
      <c r="B939" s="208" t="str">
        <f t="shared" si="43"/>
        <v/>
      </c>
      <c r="C939" s="104"/>
      <c r="D939" s="96"/>
      <c r="E939" s="96"/>
      <c r="F939" s="96"/>
      <c r="G939" s="96"/>
      <c r="H939" s="96"/>
      <c r="I939" s="96"/>
      <c r="J939" s="96"/>
      <c r="K939" s="96"/>
      <c r="L939" s="50"/>
      <c r="M939" s="96"/>
      <c r="N939" s="111"/>
      <c r="O939" s="96"/>
      <c r="P939" s="111"/>
      <c r="Q939" s="111"/>
      <c r="R939" s="111"/>
      <c r="S939" s="85" t="str">
        <f t="shared" si="42"/>
        <v/>
      </c>
      <c r="T939" s="79" t="str">
        <f t="shared" si="44"/>
        <v/>
      </c>
    </row>
    <row r="940" spans="1:20" ht="21" customHeight="1" x14ac:dyDescent="0.2">
      <c r="A940" s="95"/>
      <c r="B940" s="208" t="str">
        <f t="shared" si="43"/>
        <v/>
      </c>
      <c r="C940" s="104"/>
      <c r="D940" s="96"/>
      <c r="E940" s="96"/>
      <c r="F940" s="96"/>
      <c r="G940" s="96"/>
      <c r="H940" s="96"/>
      <c r="I940" s="96"/>
      <c r="J940" s="96"/>
      <c r="K940" s="96"/>
      <c r="L940" s="50"/>
      <c r="M940" s="96"/>
      <c r="N940" s="111"/>
      <c r="O940" s="96"/>
      <c r="P940" s="111"/>
      <c r="Q940" s="111"/>
      <c r="R940" s="111"/>
      <c r="S940" s="85" t="str">
        <f t="shared" si="42"/>
        <v/>
      </c>
      <c r="T940" s="79" t="str">
        <f t="shared" si="44"/>
        <v/>
      </c>
    </row>
    <row r="941" spans="1:20" ht="21" customHeight="1" x14ac:dyDescent="0.2">
      <c r="A941" s="95"/>
      <c r="B941" s="208" t="str">
        <f t="shared" si="43"/>
        <v/>
      </c>
      <c r="C941" s="104"/>
      <c r="D941" s="96"/>
      <c r="E941" s="96"/>
      <c r="F941" s="96"/>
      <c r="G941" s="96"/>
      <c r="H941" s="96"/>
      <c r="I941" s="96"/>
      <c r="J941" s="96"/>
      <c r="K941" s="96"/>
      <c r="L941" s="50"/>
      <c r="M941" s="96"/>
      <c r="N941" s="111"/>
      <c r="O941" s="96"/>
      <c r="P941" s="111"/>
      <c r="Q941" s="111"/>
      <c r="R941" s="111"/>
      <c r="S941" s="85" t="str">
        <f t="shared" si="42"/>
        <v/>
      </c>
      <c r="T941" s="79" t="str">
        <f t="shared" si="44"/>
        <v/>
      </c>
    </row>
    <row r="942" spans="1:20" ht="21" customHeight="1" x14ac:dyDescent="0.2">
      <c r="A942" s="95"/>
      <c r="B942" s="208" t="str">
        <f t="shared" si="43"/>
        <v/>
      </c>
      <c r="C942" s="104"/>
      <c r="D942" s="96"/>
      <c r="E942" s="96"/>
      <c r="F942" s="96"/>
      <c r="G942" s="96"/>
      <c r="H942" s="96"/>
      <c r="I942" s="96"/>
      <c r="J942" s="96"/>
      <c r="K942" s="96"/>
      <c r="L942" s="50"/>
      <c r="M942" s="96"/>
      <c r="N942" s="111"/>
      <c r="O942" s="96"/>
      <c r="P942" s="111"/>
      <c r="Q942" s="111"/>
      <c r="R942" s="111"/>
      <c r="S942" s="85" t="str">
        <f t="shared" si="42"/>
        <v/>
      </c>
      <c r="T942" s="79" t="str">
        <f t="shared" si="44"/>
        <v/>
      </c>
    </row>
    <row r="943" spans="1:20" ht="21" customHeight="1" x14ac:dyDescent="0.2">
      <c r="A943" s="95"/>
      <c r="B943" s="208" t="str">
        <f t="shared" si="43"/>
        <v/>
      </c>
      <c r="C943" s="104"/>
      <c r="D943" s="96"/>
      <c r="E943" s="96"/>
      <c r="F943" s="96"/>
      <c r="G943" s="96"/>
      <c r="H943" s="96"/>
      <c r="I943" s="96"/>
      <c r="J943" s="96"/>
      <c r="K943" s="96"/>
      <c r="L943" s="50"/>
      <c r="M943" s="96"/>
      <c r="N943" s="111"/>
      <c r="O943" s="96"/>
      <c r="P943" s="111"/>
      <c r="Q943" s="111"/>
      <c r="R943" s="111"/>
      <c r="S943" s="85" t="str">
        <f t="shared" si="42"/>
        <v/>
      </c>
      <c r="T943" s="79" t="str">
        <f t="shared" si="44"/>
        <v/>
      </c>
    </row>
    <row r="944" spans="1:20" ht="21" customHeight="1" x14ac:dyDescent="0.2">
      <c r="A944" s="95"/>
      <c r="B944" s="208" t="str">
        <f t="shared" si="43"/>
        <v/>
      </c>
      <c r="C944" s="104"/>
      <c r="D944" s="96"/>
      <c r="E944" s="96"/>
      <c r="F944" s="96"/>
      <c r="G944" s="96"/>
      <c r="H944" s="96"/>
      <c r="I944" s="96"/>
      <c r="J944" s="96"/>
      <c r="K944" s="96"/>
      <c r="L944" s="50"/>
      <c r="M944" s="96"/>
      <c r="N944" s="111"/>
      <c r="O944" s="96"/>
      <c r="P944" s="111"/>
      <c r="Q944" s="111"/>
      <c r="R944" s="111"/>
      <c r="S944" s="85" t="str">
        <f t="shared" si="42"/>
        <v/>
      </c>
      <c r="T944" s="79" t="str">
        <f t="shared" si="44"/>
        <v/>
      </c>
    </row>
    <row r="945" spans="1:20" ht="21" customHeight="1" x14ac:dyDescent="0.2">
      <c r="A945" s="95"/>
      <c r="B945" s="208" t="str">
        <f t="shared" si="43"/>
        <v/>
      </c>
      <c r="C945" s="104"/>
      <c r="D945" s="96"/>
      <c r="E945" s="96"/>
      <c r="F945" s="96"/>
      <c r="G945" s="96"/>
      <c r="H945" s="96"/>
      <c r="I945" s="96"/>
      <c r="J945" s="96"/>
      <c r="K945" s="96"/>
      <c r="L945" s="50"/>
      <c r="M945" s="96"/>
      <c r="N945" s="111"/>
      <c r="O945" s="96"/>
      <c r="P945" s="111"/>
      <c r="Q945" s="111"/>
      <c r="R945" s="111"/>
      <c r="S945" s="85" t="str">
        <f t="shared" si="42"/>
        <v/>
      </c>
      <c r="T945" s="79" t="str">
        <f t="shared" si="44"/>
        <v/>
      </c>
    </row>
    <row r="946" spans="1:20" ht="21" customHeight="1" x14ac:dyDescent="0.2">
      <c r="A946" s="95"/>
      <c r="B946" s="208" t="str">
        <f t="shared" si="43"/>
        <v/>
      </c>
      <c r="C946" s="104"/>
      <c r="D946" s="96"/>
      <c r="E946" s="96"/>
      <c r="F946" s="96"/>
      <c r="G946" s="96"/>
      <c r="H946" s="96"/>
      <c r="I946" s="96"/>
      <c r="J946" s="96"/>
      <c r="K946" s="96"/>
      <c r="L946" s="50"/>
      <c r="M946" s="96"/>
      <c r="N946" s="111"/>
      <c r="O946" s="96"/>
      <c r="P946" s="111"/>
      <c r="Q946" s="111"/>
      <c r="R946" s="111"/>
      <c r="S946" s="85" t="str">
        <f t="shared" si="42"/>
        <v/>
      </c>
      <c r="T946" s="79" t="str">
        <f t="shared" si="44"/>
        <v/>
      </c>
    </row>
    <row r="947" spans="1:20" ht="21" customHeight="1" x14ac:dyDescent="0.2">
      <c r="A947" s="95"/>
      <c r="B947" s="208" t="str">
        <f t="shared" si="43"/>
        <v/>
      </c>
      <c r="C947" s="104"/>
      <c r="D947" s="96"/>
      <c r="E947" s="96"/>
      <c r="F947" s="96"/>
      <c r="G947" s="96"/>
      <c r="H947" s="96"/>
      <c r="I947" s="96"/>
      <c r="J947" s="96"/>
      <c r="K947" s="96"/>
      <c r="L947" s="50"/>
      <c r="M947" s="96"/>
      <c r="N947" s="111"/>
      <c r="O947" s="96"/>
      <c r="P947" s="111"/>
      <c r="Q947" s="111"/>
      <c r="R947" s="111"/>
      <c r="S947" s="85" t="str">
        <f t="shared" si="42"/>
        <v/>
      </c>
      <c r="T947" s="79" t="str">
        <f t="shared" si="44"/>
        <v/>
      </c>
    </row>
    <row r="948" spans="1:20" ht="21" customHeight="1" x14ac:dyDescent="0.2">
      <c r="A948" s="95"/>
      <c r="B948" s="208" t="str">
        <f t="shared" si="43"/>
        <v/>
      </c>
      <c r="C948" s="104"/>
      <c r="D948" s="96"/>
      <c r="E948" s="96"/>
      <c r="F948" s="96"/>
      <c r="G948" s="96"/>
      <c r="H948" s="96"/>
      <c r="I948" s="96"/>
      <c r="J948" s="96"/>
      <c r="K948" s="96"/>
      <c r="L948" s="50"/>
      <c r="M948" s="96"/>
      <c r="N948" s="111"/>
      <c r="O948" s="96"/>
      <c r="P948" s="111"/>
      <c r="Q948" s="111"/>
      <c r="R948" s="111"/>
      <c r="S948" s="85" t="str">
        <f t="shared" si="42"/>
        <v/>
      </c>
      <c r="T948" s="79" t="str">
        <f t="shared" si="44"/>
        <v/>
      </c>
    </row>
    <row r="949" spans="1:20" ht="21" customHeight="1" x14ac:dyDescent="0.2">
      <c r="A949" s="95"/>
      <c r="B949" s="208" t="str">
        <f t="shared" si="43"/>
        <v/>
      </c>
      <c r="C949" s="104"/>
      <c r="D949" s="96"/>
      <c r="E949" s="96"/>
      <c r="F949" s="96"/>
      <c r="G949" s="96"/>
      <c r="H949" s="96"/>
      <c r="I949" s="96"/>
      <c r="J949" s="96"/>
      <c r="K949" s="96"/>
      <c r="L949" s="50"/>
      <c r="M949" s="96"/>
      <c r="N949" s="111"/>
      <c r="O949" s="96"/>
      <c r="P949" s="111"/>
      <c r="Q949" s="111"/>
      <c r="R949" s="111"/>
      <c r="S949" s="85" t="str">
        <f t="shared" si="42"/>
        <v/>
      </c>
      <c r="T949" s="79" t="str">
        <f t="shared" si="44"/>
        <v/>
      </c>
    </row>
    <row r="950" spans="1:20" ht="21" customHeight="1" x14ac:dyDescent="0.2">
      <c r="A950" s="95"/>
      <c r="B950" s="208" t="str">
        <f t="shared" si="43"/>
        <v/>
      </c>
      <c r="C950" s="104"/>
      <c r="D950" s="96"/>
      <c r="E950" s="96"/>
      <c r="F950" s="96"/>
      <c r="G950" s="96"/>
      <c r="H950" s="96"/>
      <c r="I950" s="96"/>
      <c r="J950" s="96"/>
      <c r="K950" s="96"/>
      <c r="L950" s="50"/>
      <c r="M950" s="96"/>
      <c r="N950" s="111"/>
      <c r="O950" s="96"/>
      <c r="P950" s="111"/>
      <c r="Q950" s="111"/>
      <c r="R950" s="111"/>
      <c r="S950" s="85" t="str">
        <f t="shared" si="42"/>
        <v/>
      </c>
      <c r="T950" s="79" t="str">
        <f t="shared" si="44"/>
        <v/>
      </c>
    </row>
    <row r="951" spans="1:20" ht="21" customHeight="1" x14ac:dyDescent="0.2">
      <c r="A951" s="95"/>
      <c r="B951" s="208" t="str">
        <f t="shared" si="43"/>
        <v/>
      </c>
      <c r="C951" s="104"/>
      <c r="D951" s="96"/>
      <c r="E951" s="96"/>
      <c r="F951" s="96"/>
      <c r="G951" s="96"/>
      <c r="H951" s="96"/>
      <c r="I951" s="96"/>
      <c r="J951" s="96"/>
      <c r="K951" s="96"/>
      <c r="L951" s="50"/>
      <c r="M951" s="96"/>
      <c r="N951" s="111"/>
      <c r="O951" s="96"/>
      <c r="P951" s="111"/>
      <c r="Q951" s="111"/>
      <c r="R951" s="111"/>
      <c r="S951" s="85" t="str">
        <f t="shared" si="42"/>
        <v/>
      </c>
      <c r="T951" s="79" t="str">
        <f t="shared" si="44"/>
        <v/>
      </c>
    </row>
    <row r="952" spans="1:20" ht="21" customHeight="1" x14ac:dyDescent="0.2">
      <c r="A952" s="95"/>
      <c r="B952" s="208" t="str">
        <f t="shared" si="43"/>
        <v/>
      </c>
      <c r="C952" s="104"/>
      <c r="D952" s="96"/>
      <c r="E952" s="96"/>
      <c r="F952" s="96"/>
      <c r="G952" s="96"/>
      <c r="H952" s="96"/>
      <c r="I952" s="96"/>
      <c r="J952" s="96"/>
      <c r="K952" s="96"/>
      <c r="L952" s="50"/>
      <c r="M952" s="96"/>
      <c r="N952" s="111"/>
      <c r="O952" s="96"/>
      <c r="P952" s="111"/>
      <c r="Q952" s="111"/>
      <c r="R952" s="111"/>
      <c r="S952" s="85" t="str">
        <f t="shared" si="42"/>
        <v/>
      </c>
      <c r="T952" s="79" t="str">
        <f t="shared" si="44"/>
        <v/>
      </c>
    </row>
    <row r="953" spans="1:20" ht="21" customHeight="1" x14ac:dyDescent="0.2">
      <c r="A953" s="95"/>
      <c r="B953" s="208" t="str">
        <f t="shared" si="43"/>
        <v/>
      </c>
      <c r="C953" s="104"/>
      <c r="D953" s="96"/>
      <c r="E953" s="96"/>
      <c r="F953" s="96"/>
      <c r="G953" s="96"/>
      <c r="H953" s="96"/>
      <c r="I953" s="96"/>
      <c r="J953" s="96"/>
      <c r="K953" s="96"/>
      <c r="L953" s="50"/>
      <c r="M953" s="96"/>
      <c r="N953" s="111"/>
      <c r="O953" s="96"/>
      <c r="P953" s="111"/>
      <c r="Q953" s="111"/>
      <c r="R953" s="111"/>
      <c r="S953" s="85" t="str">
        <f t="shared" si="42"/>
        <v/>
      </c>
      <c r="T953" s="79" t="str">
        <f t="shared" si="44"/>
        <v/>
      </c>
    </row>
    <row r="954" spans="1:20" ht="21" customHeight="1" x14ac:dyDescent="0.2">
      <c r="A954" s="95"/>
      <c r="B954" s="208" t="str">
        <f t="shared" si="43"/>
        <v/>
      </c>
      <c r="C954" s="104"/>
      <c r="D954" s="96"/>
      <c r="E954" s="96"/>
      <c r="F954" s="96"/>
      <c r="G954" s="96"/>
      <c r="H954" s="96"/>
      <c r="I954" s="96"/>
      <c r="J954" s="96"/>
      <c r="K954" s="96"/>
      <c r="L954" s="50"/>
      <c r="M954" s="96"/>
      <c r="N954" s="111"/>
      <c r="O954" s="96"/>
      <c r="P954" s="111"/>
      <c r="Q954" s="111"/>
      <c r="R954" s="111"/>
      <c r="S954" s="85" t="str">
        <f t="shared" si="42"/>
        <v/>
      </c>
      <c r="T954" s="79" t="str">
        <f t="shared" si="44"/>
        <v/>
      </c>
    </row>
    <row r="955" spans="1:20" ht="21" customHeight="1" x14ac:dyDescent="0.2">
      <c r="A955" s="95"/>
      <c r="B955" s="208" t="str">
        <f t="shared" si="43"/>
        <v/>
      </c>
      <c r="C955" s="104"/>
      <c r="D955" s="96"/>
      <c r="E955" s="96"/>
      <c r="F955" s="96"/>
      <c r="G955" s="96"/>
      <c r="H955" s="96"/>
      <c r="I955" s="96"/>
      <c r="J955" s="96"/>
      <c r="K955" s="96"/>
      <c r="L955" s="50"/>
      <c r="M955" s="96"/>
      <c r="N955" s="111"/>
      <c r="O955" s="96"/>
      <c r="P955" s="111"/>
      <c r="Q955" s="111"/>
      <c r="R955" s="111"/>
      <c r="S955" s="85" t="str">
        <f t="shared" si="42"/>
        <v/>
      </c>
      <c r="T955" s="79" t="str">
        <f t="shared" si="44"/>
        <v/>
      </c>
    </row>
    <row r="956" spans="1:20" ht="21" customHeight="1" x14ac:dyDescent="0.2">
      <c r="A956" s="95"/>
      <c r="B956" s="208" t="str">
        <f t="shared" si="43"/>
        <v/>
      </c>
      <c r="C956" s="104"/>
      <c r="D956" s="96"/>
      <c r="E956" s="96"/>
      <c r="F956" s="96"/>
      <c r="G956" s="96"/>
      <c r="H956" s="96"/>
      <c r="I956" s="96"/>
      <c r="J956" s="96"/>
      <c r="K956" s="96"/>
      <c r="L956" s="50"/>
      <c r="M956" s="96"/>
      <c r="N956" s="111"/>
      <c r="O956" s="96"/>
      <c r="P956" s="111"/>
      <c r="Q956" s="111"/>
      <c r="R956" s="111"/>
      <c r="S956" s="85" t="str">
        <f t="shared" si="42"/>
        <v/>
      </c>
      <c r="T956" s="79" t="str">
        <f t="shared" si="44"/>
        <v/>
      </c>
    </row>
    <row r="957" spans="1:20" ht="21" customHeight="1" x14ac:dyDescent="0.2">
      <c r="A957" s="95"/>
      <c r="B957" s="208" t="str">
        <f t="shared" si="43"/>
        <v/>
      </c>
      <c r="C957" s="104"/>
      <c r="D957" s="96"/>
      <c r="E957" s="96"/>
      <c r="F957" s="96"/>
      <c r="G957" s="96"/>
      <c r="H957" s="96"/>
      <c r="I957" s="96"/>
      <c r="J957" s="96"/>
      <c r="K957" s="96"/>
      <c r="L957" s="50"/>
      <c r="M957" s="96"/>
      <c r="N957" s="111"/>
      <c r="O957" s="96"/>
      <c r="P957" s="111"/>
      <c r="Q957" s="111"/>
      <c r="R957" s="111"/>
      <c r="S957" s="85" t="str">
        <f t="shared" si="42"/>
        <v/>
      </c>
      <c r="T957" s="79" t="str">
        <f t="shared" si="44"/>
        <v/>
      </c>
    </row>
    <row r="958" spans="1:20" ht="21" customHeight="1" x14ac:dyDescent="0.2">
      <c r="A958" s="95"/>
      <c r="B958" s="208" t="str">
        <f t="shared" si="43"/>
        <v/>
      </c>
      <c r="C958" s="104"/>
      <c r="D958" s="96"/>
      <c r="E958" s="96"/>
      <c r="F958" s="96"/>
      <c r="G958" s="96"/>
      <c r="H958" s="96"/>
      <c r="I958" s="96"/>
      <c r="J958" s="96"/>
      <c r="K958" s="96"/>
      <c r="L958" s="50"/>
      <c r="M958" s="96"/>
      <c r="N958" s="111"/>
      <c r="O958" s="96"/>
      <c r="P958" s="111"/>
      <c r="Q958" s="111"/>
      <c r="R958" s="111"/>
      <c r="S958" s="85" t="str">
        <f t="shared" si="42"/>
        <v/>
      </c>
      <c r="T958" s="79" t="str">
        <f t="shared" si="44"/>
        <v/>
      </c>
    </row>
    <row r="959" spans="1:20" ht="21" customHeight="1" x14ac:dyDescent="0.2">
      <c r="A959" s="95"/>
      <c r="B959" s="208" t="str">
        <f t="shared" si="43"/>
        <v/>
      </c>
      <c r="C959" s="104"/>
      <c r="D959" s="96"/>
      <c r="E959" s="96"/>
      <c r="F959" s="96"/>
      <c r="G959" s="96"/>
      <c r="H959" s="96"/>
      <c r="I959" s="96"/>
      <c r="J959" s="96"/>
      <c r="K959" s="96"/>
      <c r="L959" s="50"/>
      <c r="M959" s="96"/>
      <c r="N959" s="111"/>
      <c r="O959" s="96"/>
      <c r="P959" s="111"/>
      <c r="Q959" s="111"/>
      <c r="R959" s="111"/>
      <c r="S959" s="85" t="str">
        <f t="shared" si="42"/>
        <v/>
      </c>
      <c r="T959" s="79" t="str">
        <f t="shared" si="44"/>
        <v/>
      </c>
    </row>
    <row r="960" spans="1:20" ht="21" customHeight="1" x14ac:dyDescent="0.2">
      <c r="A960" s="95"/>
      <c r="B960" s="208" t="str">
        <f t="shared" si="43"/>
        <v/>
      </c>
      <c r="C960" s="104"/>
      <c r="D960" s="96"/>
      <c r="E960" s="96"/>
      <c r="F960" s="96"/>
      <c r="G960" s="96"/>
      <c r="H960" s="96"/>
      <c r="I960" s="96"/>
      <c r="J960" s="96"/>
      <c r="K960" s="96"/>
      <c r="L960" s="50"/>
      <c r="M960" s="96"/>
      <c r="N960" s="111"/>
      <c r="O960" s="96"/>
      <c r="P960" s="111"/>
      <c r="Q960" s="111"/>
      <c r="R960" s="111"/>
      <c r="S960" s="85" t="str">
        <f t="shared" si="42"/>
        <v/>
      </c>
      <c r="T960" s="79" t="str">
        <f t="shared" si="44"/>
        <v/>
      </c>
    </row>
    <row r="961" spans="1:20" ht="21" customHeight="1" x14ac:dyDescent="0.2">
      <c r="A961" s="95"/>
      <c r="B961" s="208" t="str">
        <f t="shared" si="43"/>
        <v/>
      </c>
      <c r="C961" s="104"/>
      <c r="D961" s="96"/>
      <c r="E961" s="96"/>
      <c r="F961" s="96"/>
      <c r="G961" s="96"/>
      <c r="H961" s="96"/>
      <c r="I961" s="96"/>
      <c r="J961" s="96"/>
      <c r="K961" s="96"/>
      <c r="L961" s="50"/>
      <c r="M961" s="96"/>
      <c r="N961" s="111"/>
      <c r="O961" s="96"/>
      <c r="P961" s="111"/>
      <c r="Q961" s="111"/>
      <c r="R961" s="111"/>
      <c r="S961" s="85" t="str">
        <f t="shared" si="42"/>
        <v/>
      </c>
      <c r="T961" s="79" t="str">
        <f t="shared" si="44"/>
        <v/>
      </c>
    </row>
    <row r="962" spans="1:20" ht="21" customHeight="1" x14ac:dyDescent="0.2">
      <c r="A962" s="95"/>
      <c r="B962" s="208" t="str">
        <f t="shared" si="43"/>
        <v/>
      </c>
      <c r="C962" s="104"/>
      <c r="D962" s="96"/>
      <c r="E962" s="96"/>
      <c r="F962" s="96"/>
      <c r="G962" s="96"/>
      <c r="H962" s="96"/>
      <c r="I962" s="96"/>
      <c r="J962" s="96"/>
      <c r="K962" s="96"/>
      <c r="L962" s="50"/>
      <c r="M962" s="96"/>
      <c r="N962" s="111"/>
      <c r="O962" s="96"/>
      <c r="P962" s="111"/>
      <c r="Q962" s="111"/>
      <c r="R962" s="111"/>
      <c r="S962" s="85" t="str">
        <f t="shared" si="42"/>
        <v/>
      </c>
      <c r="T962" s="79" t="str">
        <f t="shared" si="44"/>
        <v/>
      </c>
    </row>
    <row r="963" spans="1:20" ht="21" customHeight="1" x14ac:dyDescent="0.2">
      <c r="A963" s="95"/>
      <c r="B963" s="208" t="str">
        <f t="shared" si="43"/>
        <v/>
      </c>
      <c r="C963" s="104"/>
      <c r="D963" s="96"/>
      <c r="E963" s="96"/>
      <c r="F963" s="96"/>
      <c r="G963" s="96"/>
      <c r="H963" s="96"/>
      <c r="I963" s="96"/>
      <c r="J963" s="96"/>
      <c r="K963" s="96"/>
      <c r="L963" s="50"/>
      <c r="M963" s="96"/>
      <c r="N963" s="111"/>
      <c r="O963" s="96"/>
      <c r="P963" s="111"/>
      <c r="Q963" s="111"/>
      <c r="R963" s="111"/>
      <c r="S963" s="85" t="str">
        <f t="shared" si="42"/>
        <v/>
      </c>
      <c r="T963" s="79" t="str">
        <f t="shared" si="44"/>
        <v/>
      </c>
    </row>
    <row r="964" spans="1:20" ht="21" customHeight="1" x14ac:dyDescent="0.2">
      <c r="A964" s="95"/>
      <c r="B964" s="208" t="str">
        <f t="shared" si="43"/>
        <v/>
      </c>
      <c r="C964" s="104"/>
      <c r="D964" s="96"/>
      <c r="E964" s="96"/>
      <c r="F964" s="96"/>
      <c r="G964" s="96"/>
      <c r="H964" s="96"/>
      <c r="I964" s="96"/>
      <c r="J964" s="96"/>
      <c r="K964" s="96"/>
      <c r="L964" s="50"/>
      <c r="M964" s="96"/>
      <c r="N964" s="111"/>
      <c r="O964" s="96"/>
      <c r="P964" s="111"/>
      <c r="Q964" s="111"/>
      <c r="R964" s="111"/>
      <c r="S964" s="85" t="str">
        <f t="shared" si="42"/>
        <v/>
      </c>
      <c r="T964" s="79" t="str">
        <f t="shared" si="44"/>
        <v/>
      </c>
    </row>
    <row r="965" spans="1:20" ht="21" customHeight="1" x14ac:dyDescent="0.2">
      <c r="A965" s="95"/>
      <c r="B965" s="208" t="str">
        <f t="shared" si="43"/>
        <v/>
      </c>
      <c r="C965" s="104"/>
      <c r="D965" s="96"/>
      <c r="E965" s="96"/>
      <c r="F965" s="96"/>
      <c r="G965" s="96"/>
      <c r="H965" s="96"/>
      <c r="I965" s="96"/>
      <c r="J965" s="96"/>
      <c r="K965" s="96"/>
      <c r="L965" s="50"/>
      <c r="M965" s="96"/>
      <c r="N965" s="111"/>
      <c r="O965" s="96"/>
      <c r="P965" s="111"/>
      <c r="Q965" s="111"/>
      <c r="R965" s="111"/>
      <c r="S965" s="85" t="str">
        <f t="shared" si="42"/>
        <v/>
      </c>
      <c r="T965" s="79" t="str">
        <f t="shared" si="44"/>
        <v/>
      </c>
    </row>
    <row r="966" spans="1:20" ht="21" customHeight="1" x14ac:dyDescent="0.2">
      <c r="A966" s="95"/>
      <c r="B966" s="208" t="str">
        <f t="shared" si="43"/>
        <v/>
      </c>
      <c r="C966" s="104"/>
      <c r="D966" s="96"/>
      <c r="E966" s="96"/>
      <c r="F966" s="96"/>
      <c r="G966" s="96"/>
      <c r="H966" s="96"/>
      <c r="I966" s="96"/>
      <c r="J966" s="96"/>
      <c r="K966" s="96"/>
      <c r="L966" s="50"/>
      <c r="M966" s="96"/>
      <c r="N966" s="111"/>
      <c r="O966" s="96"/>
      <c r="P966" s="111"/>
      <c r="Q966" s="111"/>
      <c r="R966" s="111"/>
      <c r="S966" s="85" t="str">
        <f t="shared" si="42"/>
        <v/>
      </c>
      <c r="T966" s="79" t="str">
        <f t="shared" si="44"/>
        <v/>
      </c>
    </row>
    <row r="967" spans="1:20" ht="21" customHeight="1" x14ac:dyDescent="0.2">
      <c r="A967" s="95"/>
      <c r="B967" s="208" t="str">
        <f t="shared" si="43"/>
        <v/>
      </c>
      <c r="C967" s="104"/>
      <c r="D967" s="96"/>
      <c r="E967" s="96"/>
      <c r="F967" s="96"/>
      <c r="G967" s="96"/>
      <c r="H967" s="96"/>
      <c r="I967" s="96"/>
      <c r="J967" s="96"/>
      <c r="K967" s="96"/>
      <c r="L967" s="50"/>
      <c r="M967" s="96"/>
      <c r="N967" s="111"/>
      <c r="O967" s="96"/>
      <c r="P967" s="111"/>
      <c r="Q967" s="111"/>
      <c r="R967" s="111"/>
      <c r="S967" s="85" t="str">
        <f t="shared" si="42"/>
        <v/>
      </c>
      <c r="T967" s="79" t="str">
        <f t="shared" si="44"/>
        <v/>
      </c>
    </row>
    <row r="968" spans="1:20" ht="21" customHeight="1" x14ac:dyDescent="0.2">
      <c r="A968" s="95"/>
      <c r="B968" s="208" t="str">
        <f t="shared" si="43"/>
        <v/>
      </c>
      <c r="C968" s="104"/>
      <c r="D968" s="96"/>
      <c r="E968" s="96"/>
      <c r="F968" s="96"/>
      <c r="G968" s="96"/>
      <c r="H968" s="96"/>
      <c r="I968" s="96"/>
      <c r="J968" s="96"/>
      <c r="K968" s="96"/>
      <c r="L968" s="50"/>
      <c r="M968" s="96"/>
      <c r="N968" s="111"/>
      <c r="O968" s="96"/>
      <c r="P968" s="111"/>
      <c r="Q968" s="111"/>
      <c r="R968" s="111"/>
      <c r="S968" s="85" t="str">
        <f t="shared" si="42"/>
        <v/>
      </c>
      <c r="T968" s="79" t="str">
        <f t="shared" si="44"/>
        <v/>
      </c>
    </row>
    <row r="969" spans="1:20" ht="21" customHeight="1" x14ac:dyDescent="0.2">
      <c r="A969" s="95"/>
      <c r="B969" s="208" t="str">
        <f t="shared" si="43"/>
        <v/>
      </c>
      <c r="C969" s="104"/>
      <c r="D969" s="96"/>
      <c r="E969" s="96"/>
      <c r="F969" s="96"/>
      <c r="G969" s="96"/>
      <c r="H969" s="96"/>
      <c r="I969" s="96"/>
      <c r="J969" s="96"/>
      <c r="K969" s="96"/>
      <c r="L969" s="50"/>
      <c r="M969" s="96"/>
      <c r="N969" s="111"/>
      <c r="O969" s="96"/>
      <c r="P969" s="111"/>
      <c r="Q969" s="111"/>
      <c r="R969" s="111"/>
      <c r="S969" s="85" t="str">
        <f t="shared" si="42"/>
        <v/>
      </c>
      <c r="T969" s="79" t="str">
        <f t="shared" si="44"/>
        <v/>
      </c>
    </row>
    <row r="970" spans="1:20" ht="21" customHeight="1" x14ac:dyDescent="0.2">
      <c r="A970" s="95"/>
      <c r="B970" s="208" t="str">
        <f t="shared" si="43"/>
        <v/>
      </c>
      <c r="C970" s="104"/>
      <c r="D970" s="96"/>
      <c r="E970" s="96"/>
      <c r="F970" s="96"/>
      <c r="G970" s="96"/>
      <c r="H970" s="96"/>
      <c r="I970" s="96"/>
      <c r="J970" s="96"/>
      <c r="K970" s="96"/>
      <c r="L970" s="50"/>
      <c r="M970" s="96"/>
      <c r="N970" s="111"/>
      <c r="O970" s="96"/>
      <c r="P970" s="111"/>
      <c r="Q970" s="111"/>
      <c r="R970" s="111"/>
      <c r="S970" s="85" t="str">
        <f t="shared" si="42"/>
        <v/>
      </c>
      <c r="T970" s="79" t="str">
        <f t="shared" si="44"/>
        <v/>
      </c>
    </row>
    <row r="971" spans="1:20" ht="21" customHeight="1" x14ac:dyDescent="0.2">
      <c r="A971" s="95"/>
      <c r="B971" s="208" t="str">
        <f t="shared" si="43"/>
        <v/>
      </c>
      <c r="C971" s="104"/>
      <c r="D971" s="96"/>
      <c r="E971" s="96"/>
      <c r="F971" s="96"/>
      <c r="G971" s="96"/>
      <c r="H971" s="96"/>
      <c r="I971" s="96"/>
      <c r="J971" s="96"/>
      <c r="K971" s="96"/>
      <c r="L971" s="50"/>
      <c r="M971" s="96"/>
      <c r="N971" s="111"/>
      <c r="O971" s="96"/>
      <c r="P971" s="111"/>
      <c r="Q971" s="111"/>
      <c r="R971" s="111"/>
      <c r="S971" s="85" t="str">
        <f t="shared" si="42"/>
        <v/>
      </c>
      <c r="T971" s="79" t="str">
        <f t="shared" si="44"/>
        <v/>
      </c>
    </row>
    <row r="972" spans="1:20" ht="21" customHeight="1" x14ac:dyDescent="0.2">
      <c r="A972" s="95"/>
      <c r="B972" s="208" t="str">
        <f t="shared" si="43"/>
        <v/>
      </c>
      <c r="C972" s="104"/>
      <c r="D972" s="96"/>
      <c r="E972" s="96"/>
      <c r="F972" s="96"/>
      <c r="G972" s="96"/>
      <c r="H972" s="96"/>
      <c r="I972" s="96"/>
      <c r="J972" s="96"/>
      <c r="K972" s="96"/>
      <c r="L972" s="50"/>
      <c r="M972" s="96"/>
      <c r="N972" s="111"/>
      <c r="O972" s="96"/>
      <c r="P972" s="111"/>
      <c r="Q972" s="111"/>
      <c r="R972" s="111"/>
      <c r="S972" s="85" t="str">
        <f t="shared" ref="S972:S1035" si="45">IF(T972&lt;&gt;"","Erreur","")</f>
        <v/>
      </c>
      <c r="T972" s="79" t="str">
        <f t="shared" si="44"/>
        <v/>
      </c>
    </row>
    <row r="973" spans="1:20" ht="21" customHeight="1" x14ac:dyDescent="0.2">
      <c r="A973" s="95"/>
      <c r="B973" s="208" t="str">
        <f t="shared" ref="B973:B1036" si="46">IF(COUNTA(C973:R973)&gt;0,B972+1,"")</f>
        <v/>
      </c>
      <c r="C973" s="104"/>
      <c r="D973" s="96"/>
      <c r="E973" s="96"/>
      <c r="F973" s="96"/>
      <c r="G973" s="96"/>
      <c r="H973" s="96"/>
      <c r="I973" s="96"/>
      <c r="J973" s="96"/>
      <c r="K973" s="96"/>
      <c r="L973" s="50"/>
      <c r="M973" s="96"/>
      <c r="N973" s="111"/>
      <c r="O973" s="96"/>
      <c r="P973" s="111"/>
      <c r="Q973" s="111"/>
      <c r="R973" s="111"/>
      <c r="S973" s="85" t="str">
        <f t="shared" si="45"/>
        <v/>
      </c>
      <c r="T973" s="79" t="str">
        <f t="shared" ref="T973:T1036" si="47">IF(AND(B973&lt;&gt;"",OR(C973="",D973="",E973="",F973="",G973="",H973="",I973="",J973="",K973="",M973="")),"Veuillez compléter les informations d'identification du produit.","")</f>
        <v/>
      </c>
    </row>
    <row r="974" spans="1:20" ht="21" customHeight="1" x14ac:dyDescent="0.2">
      <c r="A974" s="95"/>
      <c r="B974" s="208" t="str">
        <f t="shared" si="46"/>
        <v/>
      </c>
      <c r="C974" s="104"/>
      <c r="D974" s="96"/>
      <c r="E974" s="96"/>
      <c r="F974" s="96"/>
      <c r="G974" s="96"/>
      <c r="H974" s="96"/>
      <c r="I974" s="96"/>
      <c r="J974" s="96"/>
      <c r="K974" s="96"/>
      <c r="L974" s="50"/>
      <c r="M974" s="96"/>
      <c r="N974" s="111"/>
      <c r="O974" s="96"/>
      <c r="P974" s="111"/>
      <c r="Q974" s="111"/>
      <c r="R974" s="111"/>
      <c r="S974" s="85" t="str">
        <f t="shared" si="45"/>
        <v/>
      </c>
      <c r="T974" s="79" t="str">
        <f t="shared" si="47"/>
        <v/>
      </c>
    </row>
    <row r="975" spans="1:20" ht="21" customHeight="1" x14ac:dyDescent="0.2">
      <c r="A975" s="95"/>
      <c r="B975" s="208" t="str">
        <f t="shared" si="46"/>
        <v/>
      </c>
      <c r="C975" s="104"/>
      <c r="D975" s="96"/>
      <c r="E975" s="96"/>
      <c r="F975" s="96"/>
      <c r="G975" s="96"/>
      <c r="H975" s="96"/>
      <c r="I975" s="96"/>
      <c r="J975" s="96"/>
      <c r="K975" s="96"/>
      <c r="L975" s="50"/>
      <c r="M975" s="96"/>
      <c r="N975" s="111"/>
      <c r="O975" s="96"/>
      <c r="P975" s="111"/>
      <c r="Q975" s="111"/>
      <c r="R975" s="111"/>
      <c r="S975" s="85" t="str">
        <f t="shared" si="45"/>
        <v/>
      </c>
      <c r="T975" s="79" t="str">
        <f t="shared" si="47"/>
        <v/>
      </c>
    </row>
    <row r="976" spans="1:20" ht="21" customHeight="1" x14ac:dyDescent="0.2">
      <c r="A976" s="95"/>
      <c r="B976" s="208" t="str">
        <f t="shared" si="46"/>
        <v/>
      </c>
      <c r="C976" s="104"/>
      <c r="D976" s="96"/>
      <c r="E976" s="96"/>
      <c r="F976" s="96"/>
      <c r="G976" s="96"/>
      <c r="H976" s="96"/>
      <c r="I976" s="96"/>
      <c r="J976" s="96"/>
      <c r="K976" s="96"/>
      <c r="L976" s="50"/>
      <c r="M976" s="96"/>
      <c r="N976" s="111"/>
      <c r="O976" s="96"/>
      <c r="P976" s="111"/>
      <c r="Q976" s="111"/>
      <c r="R976" s="111"/>
      <c r="S976" s="85" t="str">
        <f t="shared" si="45"/>
        <v/>
      </c>
      <c r="T976" s="79" t="str">
        <f t="shared" si="47"/>
        <v/>
      </c>
    </row>
    <row r="977" spans="1:20" ht="21" customHeight="1" x14ac:dyDescent="0.2">
      <c r="A977" s="95"/>
      <c r="B977" s="208" t="str">
        <f t="shared" si="46"/>
        <v/>
      </c>
      <c r="C977" s="104"/>
      <c r="D977" s="96"/>
      <c r="E977" s="96"/>
      <c r="F977" s="96"/>
      <c r="G977" s="96"/>
      <c r="H977" s="96"/>
      <c r="I977" s="96"/>
      <c r="J977" s="96"/>
      <c r="K977" s="96"/>
      <c r="L977" s="50"/>
      <c r="M977" s="96"/>
      <c r="N977" s="111"/>
      <c r="O977" s="96"/>
      <c r="P977" s="111"/>
      <c r="Q977" s="111"/>
      <c r="R977" s="111"/>
      <c r="S977" s="85" t="str">
        <f t="shared" si="45"/>
        <v/>
      </c>
      <c r="T977" s="79" t="str">
        <f t="shared" si="47"/>
        <v/>
      </c>
    </row>
    <row r="978" spans="1:20" ht="21" customHeight="1" x14ac:dyDescent="0.2">
      <c r="A978" s="95"/>
      <c r="B978" s="208" t="str">
        <f t="shared" si="46"/>
        <v/>
      </c>
      <c r="C978" s="104"/>
      <c r="D978" s="96"/>
      <c r="E978" s="96"/>
      <c r="F978" s="96"/>
      <c r="G978" s="96"/>
      <c r="H978" s="96"/>
      <c r="I978" s="96"/>
      <c r="J978" s="96"/>
      <c r="K978" s="96"/>
      <c r="L978" s="50"/>
      <c r="M978" s="96"/>
      <c r="N978" s="111"/>
      <c r="O978" s="96"/>
      <c r="P978" s="111"/>
      <c r="Q978" s="111"/>
      <c r="R978" s="111"/>
      <c r="S978" s="85" t="str">
        <f t="shared" si="45"/>
        <v/>
      </c>
      <c r="T978" s="79" t="str">
        <f t="shared" si="47"/>
        <v/>
      </c>
    </row>
    <row r="979" spans="1:20" ht="21" customHeight="1" x14ac:dyDescent="0.2">
      <c r="A979" s="95"/>
      <c r="B979" s="208" t="str">
        <f t="shared" si="46"/>
        <v/>
      </c>
      <c r="C979" s="104"/>
      <c r="D979" s="96"/>
      <c r="E979" s="96"/>
      <c r="F979" s="96"/>
      <c r="G979" s="96"/>
      <c r="H979" s="96"/>
      <c r="I979" s="96"/>
      <c r="J979" s="96"/>
      <c r="K979" s="96"/>
      <c r="L979" s="50"/>
      <c r="M979" s="96"/>
      <c r="N979" s="111"/>
      <c r="O979" s="96"/>
      <c r="P979" s="111"/>
      <c r="Q979" s="111"/>
      <c r="R979" s="111"/>
      <c r="S979" s="85" t="str">
        <f t="shared" si="45"/>
        <v/>
      </c>
      <c r="T979" s="79" t="str">
        <f t="shared" si="47"/>
        <v/>
      </c>
    </row>
    <row r="980" spans="1:20" ht="21" customHeight="1" x14ac:dyDescent="0.2">
      <c r="A980" s="95"/>
      <c r="B980" s="208" t="str">
        <f t="shared" si="46"/>
        <v/>
      </c>
      <c r="C980" s="104"/>
      <c r="D980" s="96"/>
      <c r="E980" s="96"/>
      <c r="F980" s="96"/>
      <c r="G980" s="96"/>
      <c r="H980" s="96"/>
      <c r="I980" s="96"/>
      <c r="J980" s="96"/>
      <c r="K980" s="96"/>
      <c r="L980" s="50"/>
      <c r="M980" s="96"/>
      <c r="N980" s="111"/>
      <c r="O980" s="96"/>
      <c r="P980" s="111"/>
      <c r="Q980" s="111"/>
      <c r="R980" s="111"/>
      <c r="S980" s="85" t="str">
        <f t="shared" si="45"/>
        <v/>
      </c>
      <c r="T980" s="79" t="str">
        <f t="shared" si="47"/>
        <v/>
      </c>
    </row>
    <row r="981" spans="1:20" ht="21" customHeight="1" x14ac:dyDescent="0.2">
      <c r="A981" s="95"/>
      <c r="B981" s="208" t="str">
        <f t="shared" si="46"/>
        <v/>
      </c>
      <c r="C981" s="104"/>
      <c r="D981" s="96"/>
      <c r="E981" s="96"/>
      <c r="F981" s="96"/>
      <c r="G981" s="96"/>
      <c r="H981" s="96"/>
      <c r="I981" s="96"/>
      <c r="J981" s="96"/>
      <c r="K981" s="96"/>
      <c r="L981" s="50"/>
      <c r="M981" s="96"/>
      <c r="N981" s="111"/>
      <c r="O981" s="96"/>
      <c r="P981" s="111"/>
      <c r="Q981" s="111"/>
      <c r="R981" s="111"/>
      <c r="S981" s="85" t="str">
        <f t="shared" si="45"/>
        <v/>
      </c>
      <c r="T981" s="79" t="str">
        <f t="shared" si="47"/>
        <v/>
      </c>
    </row>
    <row r="982" spans="1:20" ht="21" customHeight="1" x14ac:dyDescent="0.2">
      <c r="A982" s="95"/>
      <c r="B982" s="208" t="str">
        <f t="shared" si="46"/>
        <v/>
      </c>
      <c r="C982" s="104"/>
      <c r="D982" s="96"/>
      <c r="E982" s="96"/>
      <c r="F982" s="96"/>
      <c r="G982" s="96"/>
      <c r="H982" s="96"/>
      <c r="I982" s="96"/>
      <c r="J982" s="96"/>
      <c r="K982" s="96"/>
      <c r="L982" s="50"/>
      <c r="M982" s="96"/>
      <c r="N982" s="111"/>
      <c r="O982" s="96"/>
      <c r="P982" s="111"/>
      <c r="Q982" s="111"/>
      <c r="R982" s="111"/>
      <c r="S982" s="85" t="str">
        <f t="shared" si="45"/>
        <v/>
      </c>
      <c r="T982" s="79" t="str">
        <f t="shared" si="47"/>
        <v/>
      </c>
    </row>
    <row r="983" spans="1:20" ht="21" customHeight="1" x14ac:dyDescent="0.2">
      <c r="A983" s="95"/>
      <c r="B983" s="208" t="str">
        <f t="shared" si="46"/>
        <v/>
      </c>
      <c r="C983" s="104"/>
      <c r="D983" s="96"/>
      <c r="E983" s="96"/>
      <c r="F983" s="96"/>
      <c r="G983" s="96"/>
      <c r="H983" s="96"/>
      <c r="I983" s="96"/>
      <c r="J983" s="96"/>
      <c r="K983" s="96"/>
      <c r="L983" s="50"/>
      <c r="M983" s="96"/>
      <c r="N983" s="111"/>
      <c r="O983" s="96"/>
      <c r="P983" s="111"/>
      <c r="Q983" s="111"/>
      <c r="R983" s="111"/>
      <c r="S983" s="85" t="str">
        <f t="shared" si="45"/>
        <v/>
      </c>
      <c r="T983" s="79" t="str">
        <f t="shared" si="47"/>
        <v/>
      </c>
    </row>
    <row r="984" spans="1:20" ht="21" customHeight="1" x14ac:dyDescent="0.2">
      <c r="A984" s="95"/>
      <c r="B984" s="208" t="str">
        <f t="shared" si="46"/>
        <v/>
      </c>
      <c r="C984" s="104"/>
      <c r="D984" s="96"/>
      <c r="E984" s="96"/>
      <c r="F984" s="96"/>
      <c r="G984" s="96"/>
      <c r="H984" s="96"/>
      <c r="I984" s="96"/>
      <c r="J984" s="96"/>
      <c r="K984" s="96"/>
      <c r="L984" s="50"/>
      <c r="M984" s="96"/>
      <c r="N984" s="111"/>
      <c r="O984" s="96"/>
      <c r="P984" s="111"/>
      <c r="Q984" s="111"/>
      <c r="R984" s="111"/>
      <c r="S984" s="85" t="str">
        <f t="shared" si="45"/>
        <v/>
      </c>
      <c r="T984" s="79" t="str">
        <f t="shared" si="47"/>
        <v/>
      </c>
    </row>
    <row r="985" spans="1:20" ht="21" customHeight="1" x14ac:dyDescent="0.2">
      <c r="A985" s="95"/>
      <c r="B985" s="208" t="str">
        <f t="shared" si="46"/>
        <v/>
      </c>
      <c r="C985" s="104"/>
      <c r="D985" s="96"/>
      <c r="E985" s="96"/>
      <c r="F985" s="96"/>
      <c r="G985" s="96"/>
      <c r="H985" s="96"/>
      <c r="I985" s="96"/>
      <c r="J985" s="96"/>
      <c r="K985" s="96"/>
      <c r="L985" s="50"/>
      <c r="M985" s="96"/>
      <c r="N985" s="111"/>
      <c r="O985" s="96"/>
      <c r="P985" s="111"/>
      <c r="Q985" s="111"/>
      <c r="R985" s="111"/>
      <c r="S985" s="85" t="str">
        <f t="shared" si="45"/>
        <v/>
      </c>
      <c r="T985" s="79" t="str">
        <f t="shared" si="47"/>
        <v/>
      </c>
    </row>
    <row r="986" spans="1:20" ht="21" customHeight="1" x14ac:dyDescent="0.2">
      <c r="A986" s="95"/>
      <c r="B986" s="208" t="str">
        <f t="shared" si="46"/>
        <v/>
      </c>
      <c r="C986" s="104"/>
      <c r="D986" s="96"/>
      <c r="E986" s="96"/>
      <c r="F986" s="96"/>
      <c r="G986" s="96"/>
      <c r="H986" s="96"/>
      <c r="I986" s="96"/>
      <c r="J986" s="96"/>
      <c r="K986" s="96"/>
      <c r="L986" s="50"/>
      <c r="M986" s="96"/>
      <c r="N986" s="111"/>
      <c r="O986" s="96"/>
      <c r="P986" s="111"/>
      <c r="Q986" s="111"/>
      <c r="R986" s="111"/>
      <c r="S986" s="85" t="str">
        <f t="shared" si="45"/>
        <v/>
      </c>
      <c r="T986" s="79" t="str">
        <f t="shared" si="47"/>
        <v/>
      </c>
    </row>
    <row r="987" spans="1:20" ht="21" customHeight="1" x14ac:dyDescent="0.2">
      <c r="A987" s="95"/>
      <c r="B987" s="208" t="str">
        <f t="shared" si="46"/>
        <v/>
      </c>
      <c r="C987" s="104"/>
      <c r="D987" s="96"/>
      <c r="E987" s="96"/>
      <c r="F987" s="96"/>
      <c r="G987" s="96"/>
      <c r="H987" s="96"/>
      <c r="I987" s="96"/>
      <c r="J987" s="96"/>
      <c r="K987" s="96"/>
      <c r="L987" s="50"/>
      <c r="M987" s="96"/>
      <c r="N987" s="111"/>
      <c r="O987" s="96"/>
      <c r="P987" s="111"/>
      <c r="Q987" s="111"/>
      <c r="R987" s="111"/>
      <c r="S987" s="85" t="str">
        <f t="shared" si="45"/>
        <v/>
      </c>
      <c r="T987" s="79" t="str">
        <f t="shared" si="47"/>
        <v/>
      </c>
    </row>
    <row r="988" spans="1:20" ht="21" customHeight="1" x14ac:dyDescent="0.2">
      <c r="A988" s="95"/>
      <c r="B988" s="208" t="str">
        <f t="shared" si="46"/>
        <v/>
      </c>
      <c r="C988" s="104"/>
      <c r="D988" s="96"/>
      <c r="E988" s="96"/>
      <c r="F988" s="96"/>
      <c r="G988" s="96"/>
      <c r="H988" s="96"/>
      <c r="I988" s="96"/>
      <c r="J988" s="96"/>
      <c r="K988" s="96"/>
      <c r="L988" s="50"/>
      <c r="M988" s="96"/>
      <c r="N988" s="111"/>
      <c r="O988" s="96"/>
      <c r="P988" s="111"/>
      <c r="Q988" s="111"/>
      <c r="R988" s="111"/>
      <c r="S988" s="85" t="str">
        <f t="shared" si="45"/>
        <v/>
      </c>
      <c r="T988" s="79" t="str">
        <f t="shared" si="47"/>
        <v/>
      </c>
    </row>
    <row r="989" spans="1:20" ht="21" customHeight="1" x14ac:dyDescent="0.2">
      <c r="A989" s="95"/>
      <c r="B989" s="208" t="str">
        <f t="shared" si="46"/>
        <v/>
      </c>
      <c r="C989" s="104"/>
      <c r="D989" s="96"/>
      <c r="E989" s="96"/>
      <c r="F989" s="96"/>
      <c r="G989" s="96"/>
      <c r="H989" s="96"/>
      <c r="I989" s="96"/>
      <c r="J989" s="96"/>
      <c r="K989" s="96"/>
      <c r="L989" s="50"/>
      <c r="M989" s="96"/>
      <c r="N989" s="111"/>
      <c r="O989" s="96"/>
      <c r="P989" s="111"/>
      <c r="Q989" s="111"/>
      <c r="R989" s="111"/>
      <c r="S989" s="85" t="str">
        <f t="shared" si="45"/>
        <v/>
      </c>
      <c r="T989" s="79" t="str">
        <f t="shared" si="47"/>
        <v/>
      </c>
    </row>
    <row r="990" spans="1:20" ht="21" customHeight="1" x14ac:dyDescent="0.2">
      <c r="A990" s="95"/>
      <c r="B990" s="208" t="str">
        <f t="shared" si="46"/>
        <v/>
      </c>
      <c r="C990" s="104"/>
      <c r="D990" s="96"/>
      <c r="E990" s="96"/>
      <c r="F990" s="96"/>
      <c r="G990" s="96"/>
      <c r="H990" s="96"/>
      <c r="I990" s="96"/>
      <c r="J990" s="96"/>
      <c r="K990" s="96"/>
      <c r="L990" s="50"/>
      <c r="M990" s="96"/>
      <c r="N990" s="111"/>
      <c r="O990" s="96"/>
      <c r="P990" s="111"/>
      <c r="Q990" s="111"/>
      <c r="R990" s="111"/>
      <c r="S990" s="85" t="str">
        <f t="shared" si="45"/>
        <v/>
      </c>
      <c r="T990" s="79" t="str">
        <f t="shared" si="47"/>
        <v/>
      </c>
    </row>
    <row r="991" spans="1:20" ht="21" customHeight="1" x14ac:dyDescent="0.2">
      <c r="A991" s="95"/>
      <c r="B991" s="208" t="str">
        <f t="shared" si="46"/>
        <v/>
      </c>
      <c r="C991" s="104"/>
      <c r="D991" s="96"/>
      <c r="E991" s="96"/>
      <c r="F991" s="96"/>
      <c r="G991" s="96"/>
      <c r="H991" s="96"/>
      <c r="I991" s="96"/>
      <c r="J991" s="96"/>
      <c r="K991" s="96"/>
      <c r="L991" s="50"/>
      <c r="M991" s="96"/>
      <c r="N991" s="111"/>
      <c r="O991" s="96"/>
      <c r="P991" s="111"/>
      <c r="Q991" s="111"/>
      <c r="R991" s="111"/>
      <c r="S991" s="85" t="str">
        <f t="shared" si="45"/>
        <v/>
      </c>
      <c r="T991" s="79" t="str">
        <f t="shared" si="47"/>
        <v/>
      </c>
    </row>
    <row r="992" spans="1:20" ht="21" customHeight="1" x14ac:dyDescent="0.2">
      <c r="A992" s="95"/>
      <c r="B992" s="208" t="str">
        <f t="shared" si="46"/>
        <v/>
      </c>
      <c r="C992" s="104"/>
      <c r="D992" s="96"/>
      <c r="E992" s="96"/>
      <c r="F992" s="96"/>
      <c r="G992" s="96"/>
      <c r="H992" s="96"/>
      <c r="I992" s="96"/>
      <c r="J992" s="96"/>
      <c r="K992" s="96"/>
      <c r="L992" s="50"/>
      <c r="M992" s="96"/>
      <c r="N992" s="111"/>
      <c r="O992" s="96"/>
      <c r="P992" s="111"/>
      <c r="Q992" s="111"/>
      <c r="R992" s="111"/>
      <c r="S992" s="85" t="str">
        <f t="shared" si="45"/>
        <v/>
      </c>
      <c r="T992" s="79" t="str">
        <f t="shared" si="47"/>
        <v/>
      </c>
    </row>
    <row r="993" spans="1:20" ht="21" customHeight="1" x14ac:dyDescent="0.2">
      <c r="A993" s="95"/>
      <c r="B993" s="208" t="str">
        <f t="shared" si="46"/>
        <v/>
      </c>
      <c r="C993" s="104"/>
      <c r="D993" s="96"/>
      <c r="E993" s="96"/>
      <c r="F993" s="96"/>
      <c r="G993" s="96"/>
      <c r="H993" s="96"/>
      <c r="I993" s="96"/>
      <c r="J993" s="96"/>
      <c r="K993" s="96"/>
      <c r="L993" s="50"/>
      <c r="M993" s="96"/>
      <c r="N993" s="111"/>
      <c r="O993" s="96"/>
      <c r="P993" s="111"/>
      <c r="Q993" s="111"/>
      <c r="R993" s="111"/>
      <c r="S993" s="85" t="str">
        <f t="shared" si="45"/>
        <v/>
      </c>
      <c r="T993" s="79" t="str">
        <f t="shared" si="47"/>
        <v/>
      </c>
    </row>
    <row r="994" spans="1:20" ht="21" customHeight="1" x14ac:dyDescent="0.2">
      <c r="A994" s="95"/>
      <c r="B994" s="208" t="str">
        <f t="shared" si="46"/>
        <v/>
      </c>
      <c r="C994" s="104"/>
      <c r="D994" s="96"/>
      <c r="E994" s="96"/>
      <c r="F994" s="96"/>
      <c r="G994" s="96"/>
      <c r="H994" s="96"/>
      <c r="I994" s="96"/>
      <c r="J994" s="96"/>
      <c r="K994" s="96"/>
      <c r="L994" s="50"/>
      <c r="M994" s="96"/>
      <c r="N994" s="111"/>
      <c r="O994" s="96"/>
      <c r="P994" s="111"/>
      <c r="Q994" s="111"/>
      <c r="R994" s="111"/>
      <c r="S994" s="85" t="str">
        <f t="shared" si="45"/>
        <v/>
      </c>
      <c r="T994" s="79" t="str">
        <f t="shared" si="47"/>
        <v/>
      </c>
    </row>
    <row r="995" spans="1:20" ht="21" customHeight="1" x14ac:dyDescent="0.2">
      <c r="A995" s="95"/>
      <c r="B995" s="208" t="str">
        <f t="shared" si="46"/>
        <v/>
      </c>
      <c r="C995" s="104"/>
      <c r="D995" s="96"/>
      <c r="E995" s="96"/>
      <c r="F995" s="96"/>
      <c r="G995" s="96"/>
      <c r="H995" s="96"/>
      <c r="I995" s="96"/>
      <c r="J995" s="96"/>
      <c r="K995" s="96"/>
      <c r="L995" s="50"/>
      <c r="M995" s="96"/>
      <c r="N995" s="111"/>
      <c r="O995" s="96"/>
      <c r="P995" s="111"/>
      <c r="Q995" s="111"/>
      <c r="R995" s="111"/>
      <c r="S995" s="85" t="str">
        <f t="shared" si="45"/>
        <v/>
      </c>
      <c r="T995" s="79" t="str">
        <f t="shared" si="47"/>
        <v/>
      </c>
    </row>
    <row r="996" spans="1:20" ht="21" customHeight="1" x14ac:dyDescent="0.2">
      <c r="A996" s="95"/>
      <c r="B996" s="208" t="str">
        <f t="shared" si="46"/>
        <v/>
      </c>
      <c r="C996" s="104"/>
      <c r="D996" s="96"/>
      <c r="E996" s="96"/>
      <c r="F996" s="96"/>
      <c r="G996" s="96"/>
      <c r="H996" s="96"/>
      <c r="I996" s="96"/>
      <c r="J996" s="96"/>
      <c r="K996" s="96"/>
      <c r="L996" s="50"/>
      <c r="M996" s="96"/>
      <c r="N996" s="111"/>
      <c r="O996" s="96"/>
      <c r="P996" s="111"/>
      <c r="Q996" s="111"/>
      <c r="R996" s="111"/>
      <c r="S996" s="85" t="str">
        <f t="shared" si="45"/>
        <v/>
      </c>
      <c r="T996" s="79" t="str">
        <f t="shared" si="47"/>
        <v/>
      </c>
    </row>
    <row r="997" spans="1:20" ht="21" customHeight="1" x14ac:dyDescent="0.2">
      <c r="A997" s="95"/>
      <c r="B997" s="208" t="str">
        <f t="shared" si="46"/>
        <v/>
      </c>
      <c r="C997" s="104"/>
      <c r="D997" s="96"/>
      <c r="E997" s="96"/>
      <c r="F997" s="96"/>
      <c r="G997" s="96"/>
      <c r="H997" s="96"/>
      <c r="I997" s="96"/>
      <c r="J997" s="96"/>
      <c r="K997" s="96"/>
      <c r="L997" s="50"/>
      <c r="M997" s="96"/>
      <c r="N997" s="111"/>
      <c r="O997" s="96"/>
      <c r="P997" s="111"/>
      <c r="Q997" s="111"/>
      <c r="R997" s="111"/>
      <c r="S997" s="85" t="str">
        <f t="shared" si="45"/>
        <v/>
      </c>
      <c r="T997" s="79" t="str">
        <f t="shared" si="47"/>
        <v/>
      </c>
    </row>
    <row r="998" spans="1:20" ht="21" customHeight="1" x14ac:dyDescent="0.2">
      <c r="A998" s="95"/>
      <c r="B998" s="208" t="str">
        <f t="shared" si="46"/>
        <v/>
      </c>
      <c r="C998" s="104"/>
      <c r="D998" s="96"/>
      <c r="E998" s="96"/>
      <c r="F998" s="96"/>
      <c r="G998" s="96"/>
      <c r="H998" s="96"/>
      <c r="I998" s="96"/>
      <c r="J998" s="96"/>
      <c r="K998" s="96"/>
      <c r="L998" s="50"/>
      <c r="M998" s="96"/>
      <c r="N998" s="111"/>
      <c r="O998" s="96"/>
      <c r="P998" s="111"/>
      <c r="Q998" s="111"/>
      <c r="R998" s="111"/>
      <c r="S998" s="85" t="str">
        <f t="shared" si="45"/>
        <v/>
      </c>
      <c r="T998" s="79" t="str">
        <f t="shared" si="47"/>
        <v/>
      </c>
    </row>
    <row r="999" spans="1:20" ht="21" customHeight="1" x14ac:dyDescent="0.2">
      <c r="A999" s="95"/>
      <c r="B999" s="208" t="str">
        <f t="shared" si="46"/>
        <v/>
      </c>
      <c r="C999" s="104"/>
      <c r="D999" s="96"/>
      <c r="E999" s="96"/>
      <c r="F999" s="96"/>
      <c r="G999" s="96"/>
      <c r="H999" s="96"/>
      <c r="I999" s="96"/>
      <c r="J999" s="96"/>
      <c r="K999" s="96"/>
      <c r="L999" s="50"/>
      <c r="M999" s="96"/>
      <c r="N999" s="111"/>
      <c r="O999" s="96"/>
      <c r="P999" s="111"/>
      <c r="Q999" s="111"/>
      <c r="R999" s="111"/>
      <c r="S999" s="85" t="str">
        <f t="shared" si="45"/>
        <v/>
      </c>
      <c r="T999" s="79" t="str">
        <f t="shared" si="47"/>
        <v/>
      </c>
    </row>
    <row r="1000" spans="1:20" ht="21" customHeight="1" x14ac:dyDescent="0.2">
      <c r="A1000" s="95"/>
      <c r="B1000" s="208" t="str">
        <f t="shared" si="46"/>
        <v/>
      </c>
      <c r="C1000" s="104"/>
      <c r="D1000" s="96"/>
      <c r="E1000" s="96"/>
      <c r="F1000" s="96"/>
      <c r="G1000" s="96"/>
      <c r="H1000" s="96"/>
      <c r="I1000" s="96"/>
      <c r="J1000" s="96"/>
      <c r="K1000" s="96"/>
      <c r="L1000" s="50"/>
      <c r="M1000" s="96"/>
      <c r="N1000" s="111"/>
      <c r="O1000" s="96"/>
      <c r="P1000" s="111"/>
      <c r="Q1000" s="111"/>
      <c r="R1000" s="111"/>
      <c r="S1000" s="85" t="str">
        <f t="shared" si="45"/>
        <v/>
      </c>
      <c r="T1000" s="79" t="str">
        <f t="shared" si="47"/>
        <v/>
      </c>
    </row>
    <row r="1001" spans="1:20" ht="21" customHeight="1" x14ac:dyDescent="0.2">
      <c r="A1001" s="95"/>
      <c r="B1001" s="208" t="str">
        <f t="shared" si="46"/>
        <v/>
      </c>
      <c r="C1001" s="104"/>
      <c r="D1001" s="96"/>
      <c r="E1001" s="96"/>
      <c r="F1001" s="96"/>
      <c r="G1001" s="96"/>
      <c r="H1001" s="96"/>
      <c r="I1001" s="96"/>
      <c r="J1001" s="96"/>
      <c r="K1001" s="96"/>
      <c r="L1001" s="50"/>
      <c r="M1001" s="96"/>
      <c r="N1001" s="111"/>
      <c r="O1001" s="96"/>
      <c r="P1001" s="111"/>
      <c r="Q1001" s="111"/>
      <c r="R1001" s="111"/>
      <c r="S1001" s="85" t="str">
        <f t="shared" si="45"/>
        <v/>
      </c>
      <c r="T1001" s="79" t="str">
        <f t="shared" si="47"/>
        <v/>
      </c>
    </row>
    <row r="1002" spans="1:20" ht="21" customHeight="1" x14ac:dyDescent="0.2">
      <c r="A1002" s="95"/>
      <c r="B1002" s="208" t="str">
        <f t="shared" si="46"/>
        <v/>
      </c>
      <c r="C1002" s="104"/>
      <c r="D1002" s="96"/>
      <c r="E1002" s="96"/>
      <c r="F1002" s="96"/>
      <c r="G1002" s="96"/>
      <c r="H1002" s="96"/>
      <c r="I1002" s="96"/>
      <c r="J1002" s="96"/>
      <c r="K1002" s="96"/>
      <c r="L1002" s="50"/>
      <c r="M1002" s="96"/>
      <c r="N1002" s="111"/>
      <c r="O1002" s="96"/>
      <c r="P1002" s="111"/>
      <c r="Q1002" s="111"/>
      <c r="R1002" s="111"/>
      <c r="S1002" s="85" t="str">
        <f t="shared" si="45"/>
        <v/>
      </c>
      <c r="T1002" s="79" t="str">
        <f t="shared" si="47"/>
        <v/>
      </c>
    </row>
    <row r="1003" spans="1:20" ht="21" customHeight="1" x14ac:dyDescent="0.2">
      <c r="A1003" s="95"/>
      <c r="B1003" s="208" t="str">
        <f t="shared" si="46"/>
        <v/>
      </c>
      <c r="C1003" s="104"/>
      <c r="D1003" s="96"/>
      <c r="E1003" s="96"/>
      <c r="F1003" s="96"/>
      <c r="G1003" s="96"/>
      <c r="H1003" s="96"/>
      <c r="I1003" s="96"/>
      <c r="J1003" s="96"/>
      <c r="K1003" s="96"/>
      <c r="L1003" s="50"/>
      <c r="M1003" s="96"/>
      <c r="N1003" s="111"/>
      <c r="O1003" s="96"/>
      <c r="P1003" s="111"/>
      <c r="Q1003" s="111"/>
      <c r="R1003" s="111"/>
      <c r="S1003" s="85" t="str">
        <f t="shared" si="45"/>
        <v/>
      </c>
      <c r="T1003" s="79" t="str">
        <f t="shared" si="47"/>
        <v/>
      </c>
    </row>
    <row r="1004" spans="1:20" ht="21" customHeight="1" x14ac:dyDescent="0.2">
      <c r="A1004" s="95"/>
      <c r="B1004" s="208" t="str">
        <f t="shared" si="46"/>
        <v/>
      </c>
      <c r="C1004" s="104"/>
      <c r="D1004" s="96"/>
      <c r="E1004" s="96"/>
      <c r="F1004" s="96"/>
      <c r="G1004" s="96"/>
      <c r="H1004" s="96"/>
      <c r="I1004" s="96"/>
      <c r="J1004" s="96"/>
      <c r="K1004" s="96"/>
      <c r="L1004" s="50"/>
      <c r="M1004" s="96"/>
      <c r="N1004" s="111"/>
      <c r="O1004" s="96"/>
      <c r="P1004" s="111"/>
      <c r="Q1004" s="111"/>
      <c r="R1004" s="111"/>
      <c r="S1004" s="85" t="str">
        <f t="shared" si="45"/>
        <v/>
      </c>
      <c r="T1004" s="79" t="str">
        <f t="shared" si="47"/>
        <v/>
      </c>
    </row>
    <row r="1005" spans="1:20" ht="21" customHeight="1" x14ac:dyDescent="0.2">
      <c r="A1005" s="95"/>
      <c r="B1005" s="208" t="str">
        <f t="shared" si="46"/>
        <v/>
      </c>
      <c r="C1005" s="104"/>
      <c r="D1005" s="96"/>
      <c r="E1005" s="96"/>
      <c r="F1005" s="96"/>
      <c r="G1005" s="96"/>
      <c r="H1005" s="96"/>
      <c r="I1005" s="96"/>
      <c r="J1005" s="96"/>
      <c r="K1005" s="96"/>
      <c r="L1005" s="50"/>
      <c r="M1005" s="96"/>
      <c r="N1005" s="111"/>
      <c r="O1005" s="96"/>
      <c r="P1005" s="111"/>
      <c r="Q1005" s="111"/>
      <c r="R1005" s="111"/>
      <c r="S1005" s="85" t="str">
        <f t="shared" si="45"/>
        <v/>
      </c>
      <c r="T1005" s="79" t="str">
        <f t="shared" si="47"/>
        <v/>
      </c>
    </row>
    <row r="1006" spans="1:20" ht="21" customHeight="1" x14ac:dyDescent="0.2">
      <c r="A1006" s="95"/>
      <c r="B1006" s="208" t="str">
        <f t="shared" si="46"/>
        <v/>
      </c>
      <c r="C1006" s="104"/>
      <c r="D1006" s="96"/>
      <c r="E1006" s="96"/>
      <c r="F1006" s="96"/>
      <c r="G1006" s="96"/>
      <c r="H1006" s="96"/>
      <c r="I1006" s="96"/>
      <c r="J1006" s="96"/>
      <c r="K1006" s="96"/>
      <c r="L1006" s="50"/>
      <c r="M1006" s="96"/>
      <c r="N1006" s="111"/>
      <c r="O1006" s="96"/>
      <c r="P1006" s="111"/>
      <c r="Q1006" s="111"/>
      <c r="R1006" s="111"/>
      <c r="S1006" s="85" t="str">
        <f t="shared" si="45"/>
        <v/>
      </c>
      <c r="T1006" s="79" t="str">
        <f t="shared" si="47"/>
        <v/>
      </c>
    </row>
    <row r="1007" spans="1:20" ht="21" customHeight="1" x14ac:dyDescent="0.2">
      <c r="A1007" s="95"/>
      <c r="B1007" s="208" t="str">
        <f t="shared" si="46"/>
        <v/>
      </c>
      <c r="C1007" s="104"/>
      <c r="D1007" s="96"/>
      <c r="E1007" s="96"/>
      <c r="F1007" s="96"/>
      <c r="G1007" s="96"/>
      <c r="H1007" s="96"/>
      <c r="I1007" s="96"/>
      <c r="J1007" s="96"/>
      <c r="K1007" s="96"/>
      <c r="L1007" s="50"/>
      <c r="M1007" s="96"/>
      <c r="N1007" s="111"/>
      <c r="O1007" s="96"/>
      <c r="P1007" s="111"/>
      <c r="Q1007" s="111"/>
      <c r="R1007" s="111"/>
      <c r="S1007" s="85" t="str">
        <f t="shared" si="45"/>
        <v/>
      </c>
      <c r="T1007" s="79" t="str">
        <f t="shared" si="47"/>
        <v/>
      </c>
    </row>
    <row r="1008" spans="1:20" ht="21" customHeight="1" x14ac:dyDescent="0.2">
      <c r="A1008" s="95"/>
      <c r="B1008" s="208" t="str">
        <f t="shared" si="46"/>
        <v/>
      </c>
      <c r="C1008" s="104"/>
      <c r="D1008" s="96"/>
      <c r="E1008" s="96"/>
      <c r="F1008" s="96"/>
      <c r="G1008" s="96"/>
      <c r="H1008" s="96"/>
      <c r="I1008" s="96"/>
      <c r="J1008" s="96"/>
      <c r="K1008" s="96"/>
      <c r="L1008" s="50"/>
      <c r="M1008" s="96"/>
      <c r="N1008" s="111"/>
      <c r="O1008" s="96"/>
      <c r="P1008" s="111"/>
      <c r="Q1008" s="111"/>
      <c r="R1008" s="111"/>
      <c r="S1008" s="85" t="str">
        <f t="shared" si="45"/>
        <v/>
      </c>
      <c r="T1008" s="79" t="str">
        <f t="shared" si="47"/>
        <v/>
      </c>
    </row>
    <row r="1009" spans="1:20" ht="21" customHeight="1" x14ac:dyDescent="0.2">
      <c r="A1009" s="95"/>
      <c r="B1009" s="208" t="str">
        <f t="shared" si="46"/>
        <v/>
      </c>
      <c r="C1009" s="104"/>
      <c r="D1009" s="96"/>
      <c r="E1009" s="96"/>
      <c r="F1009" s="96"/>
      <c r="G1009" s="96"/>
      <c r="H1009" s="96"/>
      <c r="I1009" s="96"/>
      <c r="J1009" s="96"/>
      <c r="K1009" s="96"/>
      <c r="L1009" s="50"/>
      <c r="M1009" s="96"/>
      <c r="N1009" s="111"/>
      <c r="O1009" s="96"/>
      <c r="P1009" s="111"/>
      <c r="Q1009" s="111"/>
      <c r="R1009" s="111"/>
      <c r="S1009" s="85" t="str">
        <f t="shared" si="45"/>
        <v/>
      </c>
      <c r="T1009" s="79" t="str">
        <f t="shared" si="47"/>
        <v/>
      </c>
    </row>
    <row r="1010" spans="1:20" ht="21" customHeight="1" x14ac:dyDescent="0.2">
      <c r="A1010" s="95"/>
      <c r="B1010" s="208" t="str">
        <f t="shared" si="46"/>
        <v/>
      </c>
      <c r="C1010" s="104"/>
      <c r="D1010" s="96"/>
      <c r="E1010" s="96"/>
      <c r="F1010" s="96"/>
      <c r="G1010" s="96"/>
      <c r="H1010" s="96"/>
      <c r="I1010" s="96"/>
      <c r="J1010" s="96"/>
      <c r="K1010" s="96"/>
      <c r="L1010" s="50"/>
      <c r="M1010" s="96"/>
      <c r="N1010" s="111"/>
      <c r="O1010" s="96"/>
      <c r="P1010" s="111"/>
      <c r="Q1010" s="111"/>
      <c r="R1010" s="111"/>
      <c r="S1010" s="85" t="str">
        <f t="shared" si="45"/>
        <v/>
      </c>
      <c r="T1010" s="79" t="str">
        <f t="shared" si="47"/>
        <v/>
      </c>
    </row>
    <row r="1011" spans="1:20" ht="21" customHeight="1" x14ac:dyDescent="0.2">
      <c r="A1011" s="95"/>
      <c r="B1011" s="208" t="str">
        <f t="shared" si="46"/>
        <v/>
      </c>
      <c r="C1011" s="104"/>
      <c r="D1011" s="96"/>
      <c r="E1011" s="96"/>
      <c r="F1011" s="96"/>
      <c r="G1011" s="96"/>
      <c r="H1011" s="96"/>
      <c r="I1011" s="96"/>
      <c r="J1011" s="96"/>
      <c r="K1011" s="96"/>
      <c r="L1011" s="50"/>
      <c r="M1011" s="96"/>
      <c r="N1011" s="111"/>
      <c r="O1011" s="96"/>
      <c r="P1011" s="111"/>
      <c r="Q1011" s="111"/>
      <c r="R1011" s="111"/>
      <c r="S1011" s="85" t="str">
        <f t="shared" si="45"/>
        <v/>
      </c>
      <c r="T1011" s="79" t="str">
        <f t="shared" si="47"/>
        <v/>
      </c>
    </row>
    <row r="1012" spans="1:20" ht="21" customHeight="1" x14ac:dyDescent="0.2">
      <c r="A1012" s="95"/>
      <c r="B1012" s="208" t="str">
        <f t="shared" si="46"/>
        <v/>
      </c>
      <c r="C1012" s="104"/>
      <c r="D1012" s="96"/>
      <c r="E1012" s="96"/>
      <c r="F1012" s="96"/>
      <c r="G1012" s="96"/>
      <c r="H1012" s="96"/>
      <c r="I1012" s="96"/>
      <c r="J1012" s="96"/>
      <c r="K1012" s="96"/>
      <c r="L1012" s="50"/>
      <c r="M1012" s="96"/>
      <c r="N1012" s="111"/>
      <c r="O1012" s="96"/>
      <c r="P1012" s="111"/>
      <c r="Q1012" s="111"/>
      <c r="R1012" s="111"/>
      <c r="S1012" s="85" t="str">
        <f t="shared" si="45"/>
        <v/>
      </c>
      <c r="T1012" s="79" t="str">
        <f t="shared" si="47"/>
        <v/>
      </c>
    </row>
    <row r="1013" spans="1:20" ht="21" customHeight="1" x14ac:dyDescent="0.2">
      <c r="A1013" s="95"/>
      <c r="B1013" s="208" t="str">
        <f t="shared" si="46"/>
        <v/>
      </c>
      <c r="C1013" s="104"/>
      <c r="D1013" s="96"/>
      <c r="E1013" s="96"/>
      <c r="F1013" s="96"/>
      <c r="G1013" s="96"/>
      <c r="H1013" s="96"/>
      <c r="I1013" s="96"/>
      <c r="J1013" s="96"/>
      <c r="K1013" s="96"/>
      <c r="L1013" s="50"/>
      <c r="M1013" s="96"/>
      <c r="N1013" s="111"/>
      <c r="O1013" s="96"/>
      <c r="P1013" s="111"/>
      <c r="Q1013" s="111"/>
      <c r="R1013" s="111"/>
      <c r="S1013" s="85" t="str">
        <f t="shared" si="45"/>
        <v/>
      </c>
      <c r="T1013" s="79" t="str">
        <f t="shared" si="47"/>
        <v/>
      </c>
    </row>
    <row r="1014" spans="1:20" ht="21" customHeight="1" x14ac:dyDescent="0.2">
      <c r="A1014" s="95"/>
      <c r="B1014" s="208" t="str">
        <f t="shared" si="46"/>
        <v/>
      </c>
      <c r="C1014" s="104"/>
      <c r="D1014" s="96"/>
      <c r="E1014" s="96"/>
      <c r="F1014" s="96"/>
      <c r="G1014" s="96"/>
      <c r="H1014" s="96"/>
      <c r="I1014" s="96"/>
      <c r="J1014" s="96"/>
      <c r="K1014" s="96"/>
      <c r="L1014" s="50"/>
      <c r="M1014" s="96"/>
      <c r="N1014" s="111"/>
      <c r="O1014" s="96"/>
      <c r="P1014" s="111"/>
      <c r="Q1014" s="111"/>
      <c r="R1014" s="111"/>
      <c r="S1014" s="85" t="str">
        <f t="shared" si="45"/>
        <v/>
      </c>
      <c r="T1014" s="79" t="str">
        <f t="shared" si="47"/>
        <v/>
      </c>
    </row>
    <row r="1015" spans="1:20" ht="21" customHeight="1" x14ac:dyDescent="0.2">
      <c r="A1015" s="95"/>
      <c r="B1015" s="208" t="str">
        <f t="shared" si="46"/>
        <v/>
      </c>
      <c r="C1015" s="104"/>
      <c r="D1015" s="96"/>
      <c r="E1015" s="96"/>
      <c r="F1015" s="96"/>
      <c r="G1015" s="96"/>
      <c r="H1015" s="96"/>
      <c r="I1015" s="96"/>
      <c r="J1015" s="96"/>
      <c r="K1015" s="96"/>
      <c r="L1015" s="50"/>
      <c r="M1015" s="96"/>
      <c r="N1015" s="111"/>
      <c r="O1015" s="96"/>
      <c r="P1015" s="111"/>
      <c r="Q1015" s="111"/>
      <c r="R1015" s="111"/>
      <c r="S1015" s="85" t="str">
        <f t="shared" si="45"/>
        <v/>
      </c>
      <c r="T1015" s="79" t="str">
        <f t="shared" si="47"/>
        <v/>
      </c>
    </row>
    <row r="1016" spans="1:20" ht="21" customHeight="1" x14ac:dyDescent="0.2">
      <c r="A1016" s="95"/>
      <c r="B1016" s="208" t="str">
        <f t="shared" si="46"/>
        <v/>
      </c>
      <c r="C1016" s="104"/>
      <c r="D1016" s="96"/>
      <c r="E1016" s="96"/>
      <c r="F1016" s="96"/>
      <c r="G1016" s="96"/>
      <c r="H1016" s="96"/>
      <c r="I1016" s="96"/>
      <c r="J1016" s="96"/>
      <c r="K1016" s="96"/>
      <c r="L1016" s="50"/>
      <c r="M1016" s="96"/>
      <c r="N1016" s="111"/>
      <c r="O1016" s="96"/>
      <c r="P1016" s="111"/>
      <c r="Q1016" s="111"/>
      <c r="R1016" s="111"/>
      <c r="S1016" s="85" t="str">
        <f t="shared" si="45"/>
        <v/>
      </c>
      <c r="T1016" s="79" t="str">
        <f t="shared" si="47"/>
        <v/>
      </c>
    </row>
    <row r="1017" spans="1:20" ht="21" customHeight="1" x14ac:dyDescent="0.2">
      <c r="A1017" s="95"/>
      <c r="B1017" s="208" t="str">
        <f t="shared" si="46"/>
        <v/>
      </c>
      <c r="C1017" s="104"/>
      <c r="D1017" s="96"/>
      <c r="E1017" s="96"/>
      <c r="F1017" s="96"/>
      <c r="G1017" s="96"/>
      <c r="H1017" s="96"/>
      <c r="I1017" s="96"/>
      <c r="J1017" s="96"/>
      <c r="K1017" s="96"/>
      <c r="L1017" s="50"/>
      <c r="M1017" s="96"/>
      <c r="N1017" s="111"/>
      <c r="O1017" s="96"/>
      <c r="P1017" s="111"/>
      <c r="Q1017" s="111"/>
      <c r="R1017" s="111"/>
      <c r="S1017" s="85" t="str">
        <f t="shared" si="45"/>
        <v/>
      </c>
      <c r="T1017" s="79" t="str">
        <f t="shared" si="47"/>
        <v/>
      </c>
    </row>
    <row r="1018" spans="1:20" ht="21" customHeight="1" x14ac:dyDescent="0.2">
      <c r="A1018" s="95"/>
      <c r="B1018" s="208" t="str">
        <f t="shared" si="46"/>
        <v/>
      </c>
      <c r="C1018" s="104"/>
      <c r="D1018" s="96"/>
      <c r="E1018" s="96"/>
      <c r="F1018" s="96"/>
      <c r="G1018" s="96"/>
      <c r="H1018" s="96"/>
      <c r="I1018" s="96"/>
      <c r="J1018" s="96"/>
      <c r="K1018" s="96"/>
      <c r="L1018" s="50"/>
      <c r="M1018" s="96"/>
      <c r="N1018" s="111"/>
      <c r="O1018" s="96"/>
      <c r="P1018" s="111"/>
      <c r="Q1018" s="111"/>
      <c r="R1018" s="111"/>
      <c r="S1018" s="85" t="str">
        <f t="shared" si="45"/>
        <v/>
      </c>
      <c r="T1018" s="79" t="str">
        <f t="shared" si="47"/>
        <v/>
      </c>
    </row>
    <row r="1019" spans="1:20" ht="21" customHeight="1" x14ac:dyDescent="0.2">
      <c r="A1019" s="95"/>
      <c r="B1019" s="208" t="str">
        <f t="shared" si="46"/>
        <v/>
      </c>
      <c r="C1019" s="104"/>
      <c r="D1019" s="96"/>
      <c r="E1019" s="96"/>
      <c r="F1019" s="96"/>
      <c r="G1019" s="96"/>
      <c r="H1019" s="96"/>
      <c r="I1019" s="96"/>
      <c r="J1019" s="96"/>
      <c r="K1019" s="96"/>
      <c r="L1019" s="50"/>
      <c r="M1019" s="96"/>
      <c r="N1019" s="111"/>
      <c r="O1019" s="96"/>
      <c r="P1019" s="111"/>
      <c r="Q1019" s="111"/>
      <c r="R1019" s="111"/>
      <c r="S1019" s="85" t="str">
        <f t="shared" si="45"/>
        <v/>
      </c>
      <c r="T1019" s="79" t="str">
        <f t="shared" si="47"/>
        <v/>
      </c>
    </row>
    <row r="1020" spans="1:20" ht="21" customHeight="1" x14ac:dyDescent="0.2">
      <c r="A1020" s="95"/>
      <c r="B1020" s="208" t="str">
        <f t="shared" si="46"/>
        <v/>
      </c>
      <c r="C1020" s="104"/>
      <c r="D1020" s="96"/>
      <c r="E1020" s="96"/>
      <c r="F1020" s="96"/>
      <c r="G1020" s="96"/>
      <c r="H1020" s="96"/>
      <c r="I1020" s="96"/>
      <c r="J1020" s="96"/>
      <c r="K1020" s="96"/>
      <c r="L1020" s="50"/>
      <c r="M1020" s="96"/>
      <c r="N1020" s="111"/>
      <c r="O1020" s="96"/>
      <c r="P1020" s="111"/>
      <c r="Q1020" s="111"/>
      <c r="R1020" s="111"/>
      <c r="S1020" s="85" t="str">
        <f t="shared" si="45"/>
        <v/>
      </c>
      <c r="T1020" s="79" t="str">
        <f t="shared" si="47"/>
        <v/>
      </c>
    </row>
    <row r="1021" spans="1:20" ht="21" customHeight="1" x14ac:dyDescent="0.2">
      <c r="A1021" s="95"/>
      <c r="B1021" s="208" t="str">
        <f t="shared" si="46"/>
        <v/>
      </c>
      <c r="C1021" s="104"/>
      <c r="D1021" s="96"/>
      <c r="E1021" s="96"/>
      <c r="F1021" s="96"/>
      <c r="G1021" s="96"/>
      <c r="H1021" s="96"/>
      <c r="I1021" s="96"/>
      <c r="J1021" s="96"/>
      <c r="K1021" s="96"/>
      <c r="L1021" s="50"/>
      <c r="M1021" s="96"/>
      <c r="N1021" s="111"/>
      <c r="O1021" s="96"/>
      <c r="P1021" s="111"/>
      <c r="Q1021" s="111"/>
      <c r="R1021" s="111"/>
      <c r="S1021" s="85" t="str">
        <f t="shared" si="45"/>
        <v/>
      </c>
      <c r="T1021" s="79" t="str">
        <f t="shared" si="47"/>
        <v/>
      </c>
    </row>
    <row r="1022" spans="1:20" ht="21" customHeight="1" x14ac:dyDescent="0.2">
      <c r="A1022" s="95"/>
      <c r="B1022" s="208" t="str">
        <f t="shared" si="46"/>
        <v/>
      </c>
      <c r="C1022" s="104"/>
      <c r="D1022" s="96"/>
      <c r="E1022" s="96"/>
      <c r="F1022" s="96"/>
      <c r="G1022" s="96"/>
      <c r="H1022" s="96"/>
      <c r="I1022" s="96"/>
      <c r="J1022" s="96"/>
      <c r="K1022" s="96"/>
      <c r="L1022" s="50"/>
      <c r="M1022" s="96"/>
      <c r="N1022" s="111"/>
      <c r="O1022" s="96"/>
      <c r="P1022" s="111"/>
      <c r="Q1022" s="111"/>
      <c r="R1022" s="111"/>
      <c r="S1022" s="85" t="str">
        <f t="shared" si="45"/>
        <v/>
      </c>
      <c r="T1022" s="79" t="str">
        <f t="shared" si="47"/>
        <v/>
      </c>
    </row>
    <row r="1023" spans="1:20" ht="21" customHeight="1" x14ac:dyDescent="0.2">
      <c r="A1023" s="95"/>
      <c r="B1023" s="208" t="str">
        <f t="shared" si="46"/>
        <v/>
      </c>
      <c r="C1023" s="104"/>
      <c r="D1023" s="96"/>
      <c r="E1023" s="96"/>
      <c r="F1023" s="96"/>
      <c r="G1023" s="96"/>
      <c r="H1023" s="96"/>
      <c r="I1023" s="96"/>
      <c r="J1023" s="96"/>
      <c r="K1023" s="96"/>
      <c r="L1023" s="50"/>
      <c r="M1023" s="96"/>
      <c r="N1023" s="111"/>
      <c r="O1023" s="96"/>
      <c r="P1023" s="111"/>
      <c r="Q1023" s="111"/>
      <c r="R1023" s="111"/>
      <c r="S1023" s="85" t="str">
        <f t="shared" si="45"/>
        <v/>
      </c>
      <c r="T1023" s="79" t="str">
        <f t="shared" si="47"/>
        <v/>
      </c>
    </row>
    <row r="1024" spans="1:20" ht="21" customHeight="1" x14ac:dyDescent="0.2">
      <c r="A1024" s="95"/>
      <c r="B1024" s="208" t="str">
        <f t="shared" si="46"/>
        <v/>
      </c>
      <c r="C1024" s="104"/>
      <c r="D1024" s="96"/>
      <c r="E1024" s="96"/>
      <c r="F1024" s="96"/>
      <c r="G1024" s="96"/>
      <c r="H1024" s="96"/>
      <c r="I1024" s="96"/>
      <c r="J1024" s="96"/>
      <c r="K1024" s="96"/>
      <c r="L1024" s="50"/>
      <c r="M1024" s="96"/>
      <c r="N1024" s="111"/>
      <c r="O1024" s="96"/>
      <c r="P1024" s="111"/>
      <c r="Q1024" s="111"/>
      <c r="R1024" s="111"/>
      <c r="S1024" s="85" t="str">
        <f t="shared" si="45"/>
        <v/>
      </c>
      <c r="T1024" s="79" t="str">
        <f t="shared" si="47"/>
        <v/>
      </c>
    </row>
    <row r="1025" spans="1:20" ht="21" customHeight="1" x14ac:dyDescent="0.2">
      <c r="A1025" s="95"/>
      <c r="B1025" s="208" t="str">
        <f t="shared" si="46"/>
        <v/>
      </c>
      <c r="C1025" s="104"/>
      <c r="D1025" s="96"/>
      <c r="E1025" s="96"/>
      <c r="F1025" s="96"/>
      <c r="G1025" s="96"/>
      <c r="H1025" s="96"/>
      <c r="I1025" s="96"/>
      <c r="J1025" s="96"/>
      <c r="K1025" s="96"/>
      <c r="L1025" s="50"/>
      <c r="M1025" s="96"/>
      <c r="N1025" s="111"/>
      <c r="O1025" s="96"/>
      <c r="P1025" s="111"/>
      <c r="Q1025" s="111"/>
      <c r="R1025" s="111"/>
      <c r="S1025" s="85" t="str">
        <f t="shared" si="45"/>
        <v/>
      </c>
      <c r="T1025" s="79" t="str">
        <f t="shared" si="47"/>
        <v/>
      </c>
    </row>
    <row r="1026" spans="1:20" ht="21" customHeight="1" x14ac:dyDescent="0.2">
      <c r="A1026" s="95"/>
      <c r="B1026" s="208" t="str">
        <f t="shared" si="46"/>
        <v/>
      </c>
      <c r="C1026" s="104"/>
      <c r="D1026" s="96"/>
      <c r="E1026" s="96"/>
      <c r="F1026" s="96"/>
      <c r="G1026" s="96"/>
      <c r="H1026" s="96"/>
      <c r="I1026" s="96"/>
      <c r="J1026" s="96"/>
      <c r="K1026" s="96"/>
      <c r="L1026" s="50"/>
      <c r="M1026" s="96"/>
      <c r="N1026" s="111"/>
      <c r="O1026" s="96"/>
      <c r="P1026" s="111"/>
      <c r="Q1026" s="111"/>
      <c r="R1026" s="111"/>
      <c r="S1026" s="85" t="str">
        <f t="shared" si="45"/>
        <v/>
      </c>
      <c r="T1026" s="79" t="str">
        <f t="shared" si="47"/>
        <v/>
      </c>
    </row>
    <row r="1027" spans="1:20" ht="21" customHeight="1" x14ac:dyDescent="0.2">
      <c r="A1027" s="95"/>
      <c r="B1027" s="208" t="str">
        <f t="shared" si="46"/>
        <v/>
      </c>
      <c r="C1027" s="104"/>
      <c r="D1027" s="96"/>
      <c r="E1027" s="96"/>
      <c r="F1027" s="96"/>
      <c r="G1027" s="96"/>
      <c r="H1027" s="96"/>
      <c r="I1027" s="96"/>
      <c r="J1027" s="96"/>
      <c r="K1027" s="96"/>
      <c r="L1027" s="50"/>
      <c r="M1027" s="96"/>
      <c r="N1027" s="111"/>
      <c r="O1027" s="96"/>
      <c r="P1027" s="111"/>
      <c r="Q1027" s="111"/>
      <c r="R1027" s="111"/>
      <c r="S1027" s="85" t="str">
        <f t="shared" si="45"/>
        <v/>
      </c>
      <c r="T1027" s="79" t="str">
        <f t="shared" si="47"/>
        <v/>
      </c>
    </row>
    <row r="1028" spans="1:20" ht="21" customHeight="1" x14ac:dyDescent="0.2">
      <c r="A1028" s="95"/>
      <c r="B1028" s="208" t="str">
        <f t="shared" si="46"/>
        <v/>
      </c>
      <c r="C1028" s="104"/>
      <c r="D1028" s="96"/>
      <c r="E1028" s="96"/>
      <c r="F1028" s="96"/>
      <c r="G1028" s="96"/>
      <c r="H1028" s="96"/>
      <c r="I1028" s="96"/>
      <c r="J1028" s="96"/>
      <c r="K1028" s="96"/>
      <c r="L1028" s="50"/>
      <c r="M1028" s="96"/>
      <c r="N1028" s="111"/>
      <c r="O1028" s="96"/>
      <c r="P1028" s="111"/>
      <c r="Q1028" s="111"/>
      <c r="R1028" s="111"/>
      <c r="S1028" s="85" t="str">
        <f t="shared" si="45"/>
        <v/>
      </c>
      <c r="T1028" s="79" t="str">
        <f t="shared" si="47"/>
        <v/>
      </c>
    </row>
    <row r="1029" spans="1:20" ht="21" customHeight="1" x14ac:dyDescent="0.2">
      <c r="A1029" s="95"/>
      <c r="B1029" s="208" t="str">
        <f t="shared" si="46"/>
        <v/>
      </c>
      <c r="C1029" s="104"/>
      <c r="D1029" s="96"/>
      <c r="E1029" s="96"/>
      <c r="F1029" s="96"/>
      <c r="G1029" s="96"/>
      <c r="H1029" s="96"/>
      <c r="I1029" s="96"/>
      <c r="J1029" s="96"/>
      <c r="K1029" s="96"/>
      <c r="L1029" s="50"/>
      <c r="M1029" s="96"/>
      <c r="N1029" s="111"/>
      <c r="O1029" s="96"/>
      <c r="P1029" s="111"/>
      <c r="Q1029" s="111"/>
      <c r="R1029" s="111"/>
      <c r="S1029" s="85" t="str">
        <f t="shared" si="45"/>
        <v/>
      </c>
      <c r="T1029" s="79" t="str">
        <f t="shared" si="47"/>
        <v/>
      </c>
    </row>
    <row r="1030" spans="1:20" ht="21" customHeight="1" x14ac:dyDescent="0.2">
      <c r="A1030" s="95"/>
      <c r="B1030" s="208" t="str">
        <f t="shared" si="46"/>
        <v/>
      </c>
      <c r="C1030" s="104"/>
      <c r="D1030" s="96"/>
      <c r="E1030" s="96"/>
      <c r="F1030" s="96"/>
      <c r="G1030" s="96"/>
      <c r="H1030" s="96"/>
      <c r="I1030" s="96"/>
      <c r="J1030" s="96"/>
      <c r="K1030" s="96"/>
      <c r="L1030" s="50"/>
      <c r="M1030" s="96"/>
      <c r="N1030" s="111"/>
      <c r="O1030" s="96"/>
      <c r="P1030" s="111"/>
      <c r="Q1030" s="111"/>
      <c r="R1030" s="111"/>
      <c r="S1030" s="85" t="str">
        <f t="shared" si="45"/>
        <v/>
      </c>
      <c r="T1030" s="79" t="str">
        <f t="shared" si="47"/>
        <v/>
      </c>
    </row>
    <row r="1031" spans="1:20" ht="21" customHeight="1" x14ac:dyDescent="0.2">
      <c r="A1031" s="95"/>
      <c r="B1031" s="208" t="str">
        <f t="shared" si="46"/>
        <v/>
      </c>
      <c r="C1031" s="104"/>
      <c r="D1031" s="96"/>
      <c r="E1031" s="96"/>
      <c r="F1031" s="96"/>
      <c r="G1031" s="96"/>
      <c r="H1031" s="96"/>
      <c r="I1031" s="96"/>
      <c r="J1031" s="96"/>
      <c r="K1031" s="96"/>
      <c r="L1031" s="50"/>
      <c r="M1031" s="96"/>
      <c r="N1031" s="111"/>
      <c r="O1031" s="96"/>
      <c r="P1031" s="111"/>
      <c r="Q1031" s="111"/>
      <c r="R1031" s="111"/>
      <c r="S1031" s="85" t="str">
        <f t="shared" si="45"/>
        <v/>
      </c>
      <c r="T1031" s="79" t="str">
        <f t="shared" si="47"/>
        <v/>
      </c>
    </row>
    <row r="1032" spans="1:20" ht="21" customHeight="1" x14ac:dyDescent="0.2">
      <c r="A1032" s="95"/>
      <c r="B1032" s="208" t="str">
        <f t="shared" si="46"/>
        <v/>
      </c>
      <c r="C1032" s="104"/>
      <c r="D1032" s="96"/>
      <c r="E1032" s="96"/>
      <c r="F1032" s="96"/>
      <c r="G1032" s="96"/>
      <c r="H1032" s="96"/>
      <c r="I1032" s="96"/>
      <c r="J1032" s="96"/>
      <c r="K1032" s="96"/>
      <c r="L1032" s="50"/>
      <c r="M1032" s="96"/>
      <c r="N1032" s="111"/>
      <c r="O1032" s="96"/>
      <c r="P1032" s="111"/>
      <c r="Q1032" s="111"/>
      <c r="R1032" s="111"/>
      <c r="S1032" s="85" t="str">
        <f t="shared" si="45"/>
        <v/>
      </c>
      <c r="T1032" s="79" t="str">
        <f t="shared" si="47"/>
        <v/>
      </c>
    </row>
    <row r="1033" spans="1:20" ht="21" customHeight="1" x14ac:dyDescent="0.2">
      <c r="A1033" s="95"/>
      <c r="B1033" s="208" t="str">
        <f t="shared" si="46"/>
        <v/>
      </c>
      <c r="C1033" s="104"/>
      <c r="D1033" s="96"/>
      <c r="E1033" s="96"/>
      <c r="F1033" s="96"/>
      <c r="G1033" s="96"/>
      <c r="H1033" s="96"/>
      <c r="I1033" s="96"/>
      <c r="J1033" s="96"/>
      <c r="K1033" s="96"/>
      <c r="L1033" s="50"/>
      <c r="M1033" s="96"/>
      <c r="N1033" s="111"/>
      <c r="O1033" s="96"/>
      <c r="P1033" s="111"/>
      <c r="Q1033" s="111"/>
      <c r="R1033" s="111"/>
      <c r="S1033" s="85" t="str">
        <f t="shared" si="45"/>
        <v/>
      </c>
      <c r="T1033" s="79" t="str">
        <f t="shared" si="47"/>
        <v/>
      </c>
    </row>
    <row r="1034" spans="1:20" ht="21" customHeight="1" x14ac:dyDescent="0.2">
      <c r="A1034" s="95"/>
      <c r="B1034" s="208" t="str">
        <f t="shared" si="46"/>
        <v/>
      </c>
      <c r="C1034" s="104"/>
      <c r="D1034" s="96"/>
      <c r="E1034" s="96"/>
      <c r="F1034" s="96"/>
      <c r="G1034" s="96"/>
      <c r="H1034" s="96"/>
      <c r="I1034" s="96"/>
      <c r="J1034" s="96"/>
      <c r="K1034" s="96"/>
      <c r="L1034" s="50"/>
      <c r="M1034" s="96"/>
      <c r="N1034" s="111"/>
      <c r="O1034" s="96"/>
      <c r="P1034" s="111"/>
      <c r="Q1034" s="111"/>
      <c r="R1034" s="111"/>
      <c r="S1034" s="85" t="str">
        <f t="shared" si="45"/>
        <v/>
      </c>
      <c r="T1034" s="79" t="str">
        <f t="shared" si="47"/>
        <v/>
      </c>
    </row>
    <row r="1035" spans="1:20" ht="21" customHeight="1" x14ac:dyDescent="0.2">
      <c r="A1035" s="95"/>
      <c r="B1035" s="208" t="str">
        <f t="shared" si="46"/>
        <v/>
      </c>
      <c r="C1035" s="104"/>
      <c r="D1035" s="96"/>
      <c r="E1035" s="96"/>
      <c r="F1035" s="96"/>
      <c r="G1035" s="96"/>
      <c r="H1035" s="96"/>
      <c r="I1035" s="96"/>
      <c r="J1035" s="96"/>
      <c r="K1035" s="96"/>
      <c r="L1035" s="50"/>
      <c r="M1035" s="96"/>
      <c r="N1035" s="111"/>
      <c r="O1035" s="96"/>
      <c r="P1035" s="111"/>
      <c r="Q1035" s="111"/>
      <c r="R1035" s="111"/>
      <c r="S1035" s="85" t="str">
        <f t="shared" si="45"/>
        <v/>
      </c>
      <c r="T1035" s="79" t="str">
        <f t="shared" si="47"/>
        <v/>
      </c>
    </row>
    <row r="1036" spans="1:20" ht="21" customHeight="1" x14ac:dyDescent="0.2">
      <c r="A1036" s="95"/>
      <c r="B1036" s="208" t="str">
        <f t="shared" si="46"/>
        <v/>
      </c>
      <c r="C1036" s="104"/>
      <c r="D1036" s="96"/>
      <c r="E1036" s="96"/>
      <c r="F1036" s="96"/>
      <c r="G1036" s="96"/>
      <c r="H1036" s="96"/>
      <c r="I1036" s="96"/>
      <c r="J1036" s="96"/>
      <c r="K1036" s="96"/>
      <c r="L1036" s="50"/>
      <c r="M1036" s="96"/>
      <c r="N1036" s="111"/>
      <c r="O1036" s="96"/>
      <c r="P1036" s="111"/>
      <c r="Q1036" s="111"/>
      <c r="R1036" s="111"/>
      <c r="S1036" s="85" t="str">
        <f t="shared" ref="S1036:S1099" si="48">IF(T1036&lt;&gt;"","Erreur","")</f>
        <v/>
      </c>
      <c r="T1036" s="79" t="str">
        <f t="shared" si="47"/>
        <v/>
      </c>
    </row>
    <row r="1037" spans="1:20" ht="21" customHeight="1" x14ac:dyDescent="0.2">
      <c r="A1037" s="95"/>
      <c r="B1037" s="208" t="str">
        <f t="shared" ref="B1037:B1100" si="49">IF(COUNTA(C1037:R1037)&gt;0,B1036+1,"")</f>
        <v/>
      </c>
      <c r="C1037" s="104"/>
      <c r="D1037" s="96"/>
      <c r="E1037" s="96"/>
      <c r="F1037" s="96"/>
      <c r="G1037" s="96"/>
      <c r="H1037" s="96"/>
      <c r="I1037" s="96"/>
      <c r="J1037" s="96"/>
      <c r="K1037" s="96"/>
      <c r="L1037" s="50"/>
      <c r="M1037" s="96"/>
      <c r="N1037" s="111"/>
      <c r="O1037" s="96"/>
      <c r="P1037" s="111"/>
      <c r="Q1037" s="111"/>
      <c r="R1037" s="111"/>
      <c r="S1037" s="85" t="str">
        <f t="shared" si="48"/>
        <v/>
      </c>
      <c r="T1037" s="79" t="str">
        <f t="shared" ref="T1037:T1100" si="50">IF(AND(B1037&lt;&gt;"",OR(C1037="",D1037="",E1037="",F1037="",G1037="",H1037="",I1037="",J1037="",K1037="",M1037="")),"Veuillez compléter les informations d'identification du produit.","")</f>
        <v/>
      </c>
    </row>
    <row r="1038" spans="1:20" ht="21" customHeight="1" x14ac:dyDescent="0.2">
      <c r="A1038" s="95"/>
      <c r="B1038" s="208" t="str">
        <f t="shared" si="49"/>
        <v/>
      </c>
      <c r="C1038" s="104"/>
      <c r="D1038" s="96"/>
      <c r="E1038" s="96"/>
      <c r="F1038" s="96"/>
      <c r="G1038" s="96"/>
      <c r="H1038" s="96"/>
      <c r="I1038" s="96"/>
      <c r="J1038" s="96"/>
      <c r="K1038" s="96"/>
      <c r="L1038" s="50"/>
      <c r="M1038" s="96"/>
      <c r="N1038" s="111"/>
      <c r="O1038" s="96"/>
      <c r="P1038" s="111"/>
      <c r="Q1038" s="111"/>
      <c r="R1038" s="111"/>
      <c r="S1038" s="85" t="str">
        <f t="shared" si="48"/>
        <v/>
      </c>
      <c r="T1038" s="79" t="str">
        <f t="shared" si="50"/>
        <v/>
      </c>
    </row>
    <row r="1039" spans="1:20" ht="21" customHeight="1" x14ac:dyDescent="0.2">
      <c r="A1039" s="95"/>
      <c r="B1039" s="208" t="str">
        <f t="shared" si="49"/>
        <v/>
      </c>
      <c r="C1039" s="104"/>
      <c r="D1039" s="96"/>
      <c r="E1039" s="96"/>
      <c r="F1039" s="96"/>
      <c r="G1039" s="96"/>
      <c r="H1039" s="96"/>
      <c r="I1039" s="96"/>
      <c r="J1039" s="96"/>
      <c r="K1039" s="96"/>
      <c r="L1039" s="50"/>
      <c r="M1039" s="96"/>
      <c r="N1039" s="111"/>
      <c r="O1039" s="96"/>
      <c r="P1039" s="111"/>
      <c r="Q1039" s="111"/>
      <c r="R1039" s="111"/>
      <c r="S1039" s="85" t="str">
        <f t="shared" si="48"/>
        <v/>
      </c>
      <c r="T1039" s="79" t="str">
        <f t="shared" si="50"/>
        <v/>
      </c>
    </row>
    <row r="1040" spans="1:20" ht="21" customHeight="1" x14ac:dyDescent="0.2">
      <c r="A1040" s="95"/>
      <c r="B1040" s="208" t="str">
        <f t="shared" si="49"/>
        <v/>
      </c>
      <c r="C1040" s="104"/>
      <c r="D1040" s="96"/>
      <c r="E1040" s="96"/>
      <c r="F1040" s="96"/>
      <c r="G1040" s="96"/>
      <c r="H1040" s="96"/>
      <c r="I1040" s="96"/>
      <c r="J1040" s="96"/>
      <c r="K1040" s="96"/>
      <c r="L1040" s="50"/>
      <c r="M1040" s="96"/>
      <c r="N1040" s="111"/>
      <c r="O1040" s="96"/>
      <c r="P1040" s="111"/>
      <c r="Q1040" s="111"/>
      <c r="R1040" s="111"/>
      <c r="S1040" s="85" t="str">
        <f t="shared" si="48"/>
        <v/>
      </c>
      <c r="T1040" s="79" t="str">
        <f t="shared" si="50"/>
        <v/>
      </c>
    </row>
    <row r="1041" spans="1:20" ht="21" customHeight="1" x14ac:dyDescent="0.2">
      <c r="A1041" s="95"/>
      <c r="B1041" s="208" t="str">
        <f t="shared" si="49"/>
        <v/>
      </c>
      <c r="C1041" s="104"/>
      <c r="D1041" s="96"/>
      <c r="E1041" s="96"/>
      <c r="F1041" s="96"/>
      <c r="G1041" s="96"/>
      <c r="H1041" s="96"/>
      <c r="I1041" s="96"/>
      <c r="J1041" s="96"/>
      <c r="K1041" s="96"/>
      <c r="L1041" s="50"/>
      <c r="M1041" s="96"/>
      <c r="N1041" s="111"/>
      <c r="O1041" s="96"/>
      <c r="P1041" s="111"/>
      <c r="Q1041" s="111"/>
      <c r="R1041" s="111"/>
      <c r="S1041" s="85" t="str">
        <f t="shared" si="48"/>
        <v/>
      </c>
      <c r="T1041" s="79" t="str">
        <f t="shared" si="50"/>
        <v/>
      </c>
    </row>
    <row r="1042" spans="1:20" ht="21" customHeight="1" x14ac:dyDescent="0.2">
      <c r="A1042" s="95"/>
      <c r="B1042" s="208" t="str">
        <f t="shared" si="49"/>
        <v/>
      </c>
      <c r="C1042" s="104"/>
      <c r="D1042" s="96"/>
      <c r="E1042" s="96"/>
      <c r="F1042" s="96"/>
      <c r="G1042" s="96"/>
      <c r="H1042" s="96"/>
      <c r="I1042" s="96"/>
      <c r="J1042" s="96"/>
      <c r="K1042" s="96"/>
      <c r="L1042" s="50"/>
      <c r="M1042" s="96"/>
      <c r="N1042" s="111"/>
      <c r="O1042" s="96"/>
      <c r="P1042" s="111"/>
      <c r="Q1042" s="111"/>
      <c r="R1042" s="111"/>
      <c r="S1042" s="85" t="str">
        <f t="shared" si="48"/>
        <v/>
      </c>
      <c r="T1042" s="79" t="str">
        <f t="shared" si="50"/>
        <v/>
      </c>
    </row>
    <row r="1043" spans="1:20" ht="21" customHeight="1" x14ac:dyDescent="0.2">
      <c r="A1043" s="95"/>
      <c r="B1043" s="208" t="str">
        <f t="shared" si="49"/>
        <v/>
      </c>
      <c r="C1043" s="104"/>
      <c r="D1043" s="96"/>
      <c r="E1043" s="96"/>
      <c r="F1043" s="96"/>
      <c r="G1043" s="96"/>
      <c r="H1043" s="96"/>
      <c r="I1043" s="96"/>
      <c r="J1043" s="96"/>
      <c r="K1043" s="96"/>
      <c r="L1043" s="50"/>
      <c r="M1043" s="96"/>
      <c r="N1043" s="111"/>
      <c r="O1043" s="96"/>
      <c r="P1043" s="111"/>
      <c r="Q1043" s="111"/>
      <c r="R1043" s="111"/>
      <c r="S1043" s="85" t="str">
        <f t="shared" si="48"/>
        <v/>
      </c>
      <c r="T1043" s="79" t="str">
        <f t="shared" si="50"/>
        <v/>
      </c>
    </row>
    <row r="1044" spans="1:20" ht="21" customHeight="1" x14ac:dyDescent="0.2">
      <c r="A1044" s="95"/>
      <c r="B1044" s="208" t="str">
        <f t="shared" si="49"/>
        <v/>
      </c>
      <c r="C1044" s="104"/>
      <c r="D1044" s="96"/>
      <c r="E1044" s="96"/>
      <c r="F1044" s="96"/>
      <c r="G1044" s="96"/>
      <c r="H1044" s="96"/>
      <c r="I1044" s="96"/>
      <c r="J1044" s="96"/>
      <c r="K1044" s="96"/>
      <c r="L1044" s="50"/>
      <c r="M1044" s="96"/>
      <c r="N1044" s="111"/>
      <c r="O1044" s="96"/>
      <c r="P1044" s="111"/>
      <c r="Q1044" s="111"/>
      <c r="R1044" s="111"/>
      <c r="S1044" s="85" t="str">
        <f t="shared" si="48"/>
        <v/>
      </c>
      <c r="T1044" s="79" t="str">
        <f t="shared" si="50"/>
        <v/>
      </c>
    </row>
    <row r="1045" spans="1:20" ht="21" customHeight="1" x14ac:dyDescent="0.2">
      <c r="A1045" s="95"/>
      <c r="B1045" s="208" t="str">
        <f t="shared" si="49"/>
        <v/>
      </c>
      <c r="C1045" s="104"/>
      <c r="D1045" s="96"/>
      <c r="E1045" s="96"/>
      <c r="F1045" s="96"/>
      <c r="G1045" s="96"/>
      <c r="H1045" s="96"/>
      <c r="I1045" s="96"/>
      <c r="J1045" s="96"/>
      <c r="K1045" s="96"/>
      <c r="L1045" s="50"/>
      <c r="M1045" s="96"/>
      <c r="N1045" s="111"/>
      <c r="O1045" s="96"/>
      <c r="P1045" s="111"/>
      <c r="Q1045" s="111"/>
      <c r="R1045" s="111"/>
      <c r="S1045" s="85" t="str">
        <f t="shared" si="48"/>
        <v/>
      </c>
      <c r="T1045" s="79" t="str">
        <f t="shared" si="50"/>
        <v/>
      </c>
    </row>
    <row r="1046" spans="1:20" ht="21" customHeight="1" x14ac:dyDescent="0.2">
      <c r="A1046" s="95"/>
      <c r="B1046" s="208" t="str">
        <f t="shared" si="49"/>
        <v/>
      </c>
      <c r="C1046" s="104"/>
      <c r="D1046" s="96"/>
      <c r="E1046" s="96"/>
      <c r="F1046" s="96"/>
      <c r="G1046" s="96"/>
      <c r="H1046" s="96"/>
      <c r="I1046" s="96"/>
      <c r="J1046" s="96"/>
      <c r="K1046" s="96"/>
      <c r="L1046" s="50"/>
      <c r="M1046" s="96"/>
      <c r="N1046" s="111"/>
      <c r="O1046" s="96"/>
      <c r="P1046" s="111"/>
      <c r="Q1046" s="111"/>
      <c r="R1046" s="111"/>
      <c r="S1046" s="85" t="str">
        <f t="shared" si="48"/>
        <v/>
      </c>
      <c r="T1046" s="79" t="str">
        <f t="shared" si="50"/>
        <v/>
      </c>
    </row>
    <row r="1047" spans="1:20" ht="21" customHeight="1" x14ac:dyDescent="0.2">
      <c r="A1047" s="95"/>
      <c r="B1047" s="208" t="str">
        <f t="shared" si="49"/>
        <v/>
      </c>
      <c r="C1047" s="104"/>
      <c r="D1047" s="96"/>
      <c r="E1047" s="96"/>
      <c r="F1047" s="96"/>
      <c r="G1047" s="96"/>
      <c r="H1047" s="96"/>
      <c r="I1047" s="96"/>
      <c r="J1047" s="96"/>
      <c r="K1047" s="96"/>
      <c r="L1047" s="50"/>
      <c r="M1047" s="96"/>
      <c r="N1047" s="111"/>
      <c r="O1047" s="96"/>
      <c r="P1047" s="111"/>
      <c r="Q1047" s="111"/>
      <c r="R1047" s="111"/>
      <c r="S1047" s="85" t="str">
        <f t="shared" si="48"/>
        <v/>
      </c>
      <c r="T1047" s="79" t="str">
        <f t="shared" si="50"/>
        <v/>
      </c>
    </row>
    <row r="1048" spans="1:20" ht="21" customHeight="1" x14ac:dyDescent="0.2">
      <c r="A1048" s="95"/>
      <c r="B1048" s="208" t="str">
        <f t="shared" si="49"/>
        <v/>
      </c>
      <c r="C1048" s="104"/>
      <c r="D1048" s="96"/>
      <c r="E1048" s="96"/>
      <c r="F1048" s="96"/>
      <c r="G1048" s="96"/>
      <c r="H1048" s="96"/>
      <c r="I1048" s="96"/>
      <c r="J1048" s="96"/>
      <c r="K1048" s="96"/>
      <c r="L1048" s="50"/>
      <c r="M1048" s="96"/>
      <c r="N1048" s="111"/>
      <c r="O1048" s="96"/>
      <c r="P1048" s="111"/>
      <c r="Q1048" s="111"/>
      <c r="R1048" s="111"/>
      <c r="S1048" s="85" t="str">
        <f t="shared" si="48"/>
        <v/>
      </c>
      <c r="T1048" s="79" t="str">
        <f t="shared" si="50"/>
        <v/>
      </c>
    </row>
    <row r="1049" spans="1:20" ht="21" customHeight="1" x14ac:dyDescent="0.2">
      <c r="A1049" s="95"/>
      <c r="B1049" s="208" t="str">
        <f t="shared" si="49"/>
        <v/>
      </c>
      <c r="C1049" s="104"/>
      <c r="D1049" s="96"/>
      <c r="E1049" s="96"/>
      <c r="F1049" s="96"/>
      <c r="G1049" s="96"/>
      <c r="H1049" s="96"/>
      <c r="I1049" s="96"/>
      <c r="J1049" s="96"/>
      <c r="K1049" s="96"/>
      <c r="L1049" s="50"/>
      <c r="M1049" s="96"/>
      <c r="N1049" s="111"/>
      <c r="O1049" s="96"/>
      <c r="P1049" s="111"/>
      <c r="Q1049" s="111"/>
      <c r="R1049" s="111"/>
      <c r="S1049" s="85" t="str">
        <f t="shared" si="48"/>
        <v/>
      </c>
      <c r="T1049" s="79" t="str">
        <f t="shared" si="50"/>
        <v/>
      </c>
    </row>
    <row r="1050" spans="1:20" ht="21" customHeight="1" x14ac:dyDescent="0.2">
      <c r="A1050" s="95"/>
      <c r="B1050" s="208" t="str">
        <f t="shared" si="49"/>
        <v/>
      </c>
      <c r="C1050" s="104"/>
      <c r="D1050" s="96"/>
      <c r="E1050" s="96"/>
      <c r="F1050" s="96"/>
      <c r="G1050" s="96"/>
      <c r="H1050" s="96"/>
      <c r="I1050" s="96"/>
      <c r="J1050" s="96"/>
      <c r="K1050" s="96"/>
      <c r="L1050" s="50"/>
      <c r="M1050" s="96"/>
      <c r="N1050" s="111"/>
      <c r="O1050" s="96"/>
      <c r="P1050" s="111"/>
      <c r="Q1050" s="111"/>
      <c r="R1050" s="111"/>
      <c r="S1050" s="85" t="str">
        <f t="shared" si="48"/>
        <v/>
      </c>
      <c r="T1050" s="79" t="str">
        <f t="shared" si="50"/>
        <v/>
      </c>
    </row>
    <row r="1051" spans="1:20" ht="21" customHeight="1" x14ac:dyDescent="0.2">
      <c r="A1051" s="95"/>
      <c r="B1051" s="208" t="str">
        <f t="shared" si="49"/>
        <v/>
      </c>
      <c r="C1051" s="104"/>
      <c r="D1051" s="96"/>
      <c r="E1051" s="96"/>
      <c r="F1051" s="96"/>
      <c r="G1051" s="96"/>
      <c r="H1051" s="96"/>
      <c r="I1051" s="96"/>
      <c r="J1051" s="96"/>
      <c r="K1051" s="96"/>
      <c r="L1051" s="50"/>
      <c r="M1051" s="96"/>
      <c r="N1051" s="111"/>
      <c r="O1051" s="96"/>
      <c r="P1051" s="111"/>
      <c r="Q1051" s="111"/>
      <c r="R1051" s="111"/>
      <c r="S1051" s="85" t="str">
        <f t="shared" si="48"/>
        <v/>
      </c>
      <c r="T1051" s="79" t="str">
        <f t="shared" si="50"/>
        <v/>
      </c>
    </row>
    <row r="1052" spans="1:20" ht="21" customHeight="1" x14ac:dyDescent="0.2">
      <c r="A1052" s="95"/>
      <c r="B1052" s="208" t="str">
        <f t="shared" si="49"/>
        <v/>
      </c>
      <c r="C1052" s="104"/>
      <c r="D1052" s="96"/>
      <c r="E1052" s="96"/>
      <c r="F1052" s="96"/>
      <c r="G1052" s="96"/>
      <c r="H1052" s="96"/>
      <c r="I1052" s="96"/>
      <c r="J1052" s="96"/>
      <c r="K1052" s="96"/>
      <c r="L1052" s="50"/>
      <c r="M1052" s="96"/>
      <c r="N1052" s="111"/>
      <c r="O1052" s="96"/>
      <c r="P1052" s="111"/>
      <c r="Q1052" s="111"/>
      <c r="R1052" s="111"/>
      <c r="S1052" s="85" t="str">
        <f t="shared" si="48"/>
        <v/>
      </c>
      <c r="T1052" s="79" t="str">
        <f t="shared" si="50"/>
        <v/>
      </c>
    </row>
    <row r="1053" spans="1:20" ht="21" customHeight="1" x14ac:dyDescent="0.2">
      <c r="A1053" s="95"/>
      <c r="B1053" s="208" t="str">
        <f t="shared" si="49"/>
        <v/>
      </c>
      <c r="C1053" s="104"/>
      <c r="D1053" s="96"/>
      <c r="E1053" s="96"/>
      <c r="F1053" s="96"/>
      <c r="G1053" s="96"/>
      <c r="H1053" s="96"/>
      <c r="I1053" s="96"/>
      <c r="J1053" s="96"/>
      <c r="K1053" s="96"/>
      <c r="L1053" s="50"/>
      <c r="M1053" s="96"/>
      <c r="N1053" s="111"/>
      <c r="O1053" s="96"/>
      <c r="P1053" s="111"/>
      <c r="Q1053" s="111"/>
      <c r="R1053" s="111"/>
      <c r="S1053" s="85" t="str">
        <f t="shared" si="48"/>
        <v/>
      </c>
      <c r="T1053" s="79" t="str">
        <f t="shared" si="50"/>
        <v/>
      </c>
    </row>
    <row r="1054" spans="1:20" ht="21" customHeight="1" x14ac:dyDescent="0.2">
      <c r="A1054" s="95"/>
      <c r="B1054" s="208" t="str">
        <f t="shared" si="49"/>
        <v/>
      </c>
      <c r="C1054" s="104"/>
      <c r="D1054" s="96"/>
      <c r="E1054" s="96"/>
      <c r="F1054" s="96"/>
      <c r="G1054" s="96"/>
      <c r="H1054" s="96"/>
      <c r="I1054" s="96"/>
      <c r="J1054" s="96"/>
      <c r="K1054" s="96"/>
      <c r="L1054" s="50"/>
      <c r="M1054" s="96"/>
      <c r="N1054" s="111"/>
      <c r="O1054" s="96"/>
      <c r="P1054" s="111"/>
      <c r="Q1054" s="111"/>
      <c r="R1054" s="111"/>
      <c r="S1054" s="85" t="str">
        <f t="shared" si="48"/>
        <v/>
      </c>
      <c r="T1054" s="79" t="str">
        <f t="shared" si="50"/>
        <v/>
      </c>
    </row>
    <row r="1055" spans="1:20" ht="21" customHeight="1" x14ac:dyDescent="0.2">
      <c r="A1055" s="95"/>
      <c r="B1055" s="208" t="str">
        <f t="shared" si="49"/>
        <v/>
      </c>
      <c r="C1055" s="104"/>
      <c r="D1055" s="96"/>
      <c r="E1055" s="96"/>
      <c r="F1055" s="96"/>
      <c r="G1055" s="96"/>
      <c r="H1055" s="96"/>
      <c r="I1055" s="96"/>
      <c r="J1055" s="96"/>
      <c r="K1055" s="96"/>
      <c r="L1055" s="50"/>
      <c r="M1055" s="96"/>
      <c r="N1055" s="111"/>
      <c r="O1055" s="96"/>
      <c r="P1055" s="111"/>
      <c r="Q1055" s="111"/>
      <c r="R1055" s="111"/>
      <c r="S1055" s="85" t="str">
        <f t="shared" si="48"/>
        <v/>
      </c>
      <c r="T1055" s="79" t="str">
        <f t="shared" si="50"/>
        <v/>
      </c>
    </row>
    <row r="1056" spans="1:20" ht="21" customHeight="1" x14ac:dyDescent="0.2">
      <c r="A1056" s="95"/>
      <c r="B1056" s="208" t="str">
        <f t="shared" si="49"/>
        <v/>
      </c>
      <c r="C1056" s="104"/>
      <c r="D1056" s="96"/>
      <c r="E1056" s="96"/>
      <c r="F1056" s="96"/>
      <c r="G1056" s="96"/>
      <c r="H1056" s="96"/>
      <c r="I1056" s="96"/>
      <c r="J1056" s="96"/>
      <c r="K1056" s="96"/>
      <c r="L1056" s="50"/>
      <c r="M1056" s="96"/>
      <c r="N1056" s="111"/>
      <c r="O1056" s="96"/>
      <c r="P1056" s="111"/>
      <c r="Q1056" s="111"/>
      <c r="R1056" s="111"/>
      <c r="S1056" s="85" t="str">
        <f t="shared" si="48"/>
        <v/>
      </c>
      <c r="T1056" s="79" t="str">
        <f t="shared" si="50"/>
        <v/>
      </c>
    </row>
    <row r="1057" spans="1:20" ht="21" customHeight="1" x14ac:dyDescent="0.2">
      <c r="A1057" s="95"/>
      <c r="B1057" s="208" t="str">
        <f t="shared" si="49"/>
        <v/>
      </c>
      <c r="C1057" s="104"/>
      <c r="D1057" s="96"/>
      <c r="E1057" s="96"/>
      <c r="F1057" s="96"/>
      <c r="G1057" s="96"/>
      <c r="H1057" s="96"/>
      <c r="I1057" s="96"/>
      <c r="J1057" s="96"/>
      <c r="K1057" s="96"/>
      <c r="L1057" s="50"/>
      <c r="M1057" s="96"/>
      <c r="N1057" s="111"/>
      <c r="O1057" s="96"/>
      <c r="P1057" s="111"/>
      <c r="Q1057" s="111"/>
      <c r="R1057" s="111"/>
      <c r="S1057" s="85" t="str">
        <f t="shared" si="48"/>
        <v/>
      </c>
      <c r="T1057" s="79" t="str">
        <f t="shared" si="50"/>
        <v/>
      </c>
    </row>
    <row r="1058" spans="1:20" ht="21" customHeight="1" x14ac:dyDescent="0.2">
      <c r="A1058" s="95"/>
      <c r="B1058" s="208" t="str">
        <f t="shared" si="49"/>
        <v/>
      </c>
      <c r="C1058" s="104"/>
      <c r="D1058" s="96"/>
      <c r="E1058" s="96"/>
      <c r="F1058" s="96"/>
      <c r="G1058" s="96"/>
      <c r="H1058" s="96"/>
      <c r="I1058" s="96"/>
      <c r="J1058" s="96"/>
      <c r="K1058" s="96"/>
      <c r="L1058" s="50"/>
      <c r="M1058" s="96"/>
      <c r="N1058" s="111"/>
      <c r="O1058" s="96"/>
      <c r="P1058" s="111"/>
      <c r="Q1058" s="111"/>
      <c r="R1058" s="111"/>
      <c r="S1058" s="85" t="str">
        <f t="shared" si="48"/>
        <v/>
      </c>
      <c r="T1058" s="79" t="str">
        <f t="shared" si="50"/>
        <v/>
      </c>
    </row>
    <row r="1059" spans="1:20" ht="21" customHeight="1" x14ac:dyDescent="0.2">
      <c r="A1059" s="95"/>
      <c r="B1059" s="208" t="str">
        <f t="shared" si="49"/>
        <v/>
      </c>
      <c r="C1059" s="104"/>
      <c r="D1059" s="96"/>
      <c r="E1059" s="96"/>
      <c r="F1059" s="96"/>
      <c r="G1059" s="96"/>
      <c r="H1059" s="96"/>
      <c r="I1059" s="96"/>
      <c r="J1059" s="96"/>
      <c r="K1059" s="96"/>
      <c r="L1059" s="50"/>
      <c r="M1059" s="96"/>
      <c r="N1059" s="111"/>
      <c r="O1059" s="96"/>
      <c r="P1059" s="111"/>
      <c r="Q1059" s="111"/>
      <c r="R1059" s="111"/>
      <c r="S1059" s="85" t="str">
        <f t="shared" si="48"/>
        <v/>
      </c>
      <c r="T1059" s="79" t="str">
        <f t="shared" si="50"/>
        <v/>
      </c>
    </row>
    <row r="1060" spans="1:20" ht="21" customHeight="1" x14ac:dyDescent="0.2">
      <c r="A1060" s="95"/>
      <c r="B1060" s="208" t="str">
        <f t="shared" si="49"/>
        <v/>
      </c>
      <c r="C1060" s="104"/>
      <c r="D1060" s="96"/>
      <c r="E1060" s="96"/>
      <c r="F1060" s="96"/>
      <c r="G1060" s="96"/>
      <c r="H1060" s="96"/>
      <c r="I1060" s="96"/>
      <c r="J1060" s="96"/>
      <c r="K1060" s="96"/>
      <c r="L1060" s="50"/>
      <c r="M1060" s="96"/>
      <c r="N1060" s="111"/>
      <c r="O1060" s="96"/>
      <c r="P1060" s="111"/>
      <c r="Q1060" s="111"/>
      <c r="R1060" s="111"/>
      <c r="S1060" s="85" t="str">
        <f t="shared" si="48"/>
        <v/>
      </c>
      <c r="T1060" s="79" t="str">
        <f t="shared" si="50"/>
        <v/>
      </c>
    </row>
    <row r="1061" spans="1:20" ht="21" customHeight="1" x14ac:dyDescent="0.2">
      <c r="A1061" s="95"/>
      <c r="B1061" s="208" t="str">
        <f t="shared" si="49"/>
        <v/>
      </c>
      <c r="C1061" s="104"/>
      <c r="D1061" s="96"/>
      <c r="E1061" s="96"/>
      <c r="F1061" s="96"/>
      <c r="G1061" s="96"/>
      <c r="H1061" s="96"/>
      <c r="I1061" s="96"/>
      <c r="J1061" s="96"/>
      <c r="K1061" s="96"/>
      <c r="L1061" s="50"/>
      <c r="M1061" s="96"/>
      <c r="N1061" s="111"/>
      <c r="O1061" s="96"/>
      <c r="P1061" s="111"/>
      <c r="Q1061" s="111"/>
      <c r="R1061" s="111"/>
      <c r="S1061" s="85" t="str">
        <f t="shared" si="48"/>
        <v/>
      </c>
      <c r="T1061" s="79" t="str">
        <f t="shared" si="50"/>
        <v/>
      </c>
    </row>
    <row r="1062" spans="1:20" ht="21" customHeight="1" x14ac:dyDescent="0.2">
      <c r="A1062" s="95"/>
      <c r="B1062" s="208" t="str">
        <f t="shared" si="49"/>
        <v/>
      </c>
      <c r="C1062" s="104"/>
      <c r="D1062" s="96"/>
      <c r="E1062" s="96"/>
      <c r="F1062" s="96"/>
      <c r="G1062" s="96"/>
      <c r="H1062" s="96"/>
      <c r="I1062" s="96"/>
      <c r="J1062" s="96"/>
      <c r="K1062" s="96"/>
      <c r="L1062" s="50"/>
      <c r="M1062" s="96"/>
      <c r="N1062" s="111"/>
      <c r="O1062" s="96"/>
      <c r="P1062" s="111"/>
      <c r="Q1062" s="111"/>
      <c r="R1062" s="111"/>
      <c r="S1062" s="85" t="str">
        <f t="shared" si="48"/>
        <v/>
      </c>
      <c r="T1062" s="79" t="str">
        <f t="shared" si="50"/>
        <v/>
      </c>
    </row>
    <row r="1063" spans="1:20" ht="21" customHeight="1" x14ac:dyDescent="0.2">
      <c r="A1063" s="95"/>
      <c r="B1063" s="208" t="str">
        <f t="shared" si="49"/>
        <v/>
      </c>
      <c r="C1063" s="104"/>
      <c r="D1063" s="96"/>
      <c r="E1063" s="96"/>
      <c r="F1063" s="96"/>
      <c r="G1063" s="96"/>
      <c r="H1063" s="96"/>
      <c r="I1063" s="96"/>
      <c r="J1063" s="96"/>
      <c r="K1063" s="96"/>
      <c r="L1063" s="50"/>
      <c r="M1063" s="96"/>
      <c r="N1063" s="111"/>
      <c r="O1063" s="96"/>
      <c r="P1063" s="111"/>
      <c r="Q1063" s="111"/>
      <c r="R1063" s="111"/>
      <c r="S1063" s="85" t="str">
        <f t="shared" si="48"/>
        <v/>
      </c>
      <c r="T1063" s="79" t="str">
        <f t="shared" si="50"/>
        <v/>
      </c>
    </row>
    <row r="1064" spans="1:20" ht="21" customHeight="1" x14ac:dyDescent="0.2">
      <c r="A1064" s="95"/>
      <c r="B1064" s="208" t="str">
        <f t="shared" si="49"/>
        <v/>
      </c>
      <c r="C1064" s="104"/>
      <c r="D1064" s="96"/>
      <c r="E1064" s="96"/>
      <c r="F1064" s="96"/>
      <c r="G1064" s="96"/>
      <c r="H1064" s="96"/>
      <c r="I1064" s="96"/>
      <c r="J1064" s="96"/>
      <c r="K1064" s="96"/>
      <c r="L1064" s="50"/>
      <c r="M1064" s="96"/>
      <c r="N1064" s="111"/>
      <c r="O1064" s="96"/>
      <c r="P1064" s="111"/>
      <c r="Q1064" s="111"/>
      <c r="R1064" s="111"/>
      <c r="S1064" s="85" t="str">
        <f t="shared" si="48"/>
        <v/>
      </c>
      <c r="T1064" s="79" t="str">
        <f t="shared" si="50"/>
        <v/>
      </c>
    </row>
    <row r="1065" spans="1:20" ht="21" customHeight="1" x14ac:dyDescent="0.2">
      <c r="A1065" s="95"/>
      <c r="B1065" s="208" t="str">
        <f t="shared" si="49"/>
        <v/>
      </c>
      <c r="C1065" s="104"/>
      <c r="D1065" s="96"/>
      <c r="E1065" s="96"/>
      <c r="F1065" s="96"/>
      <c r="G1065" s="96"/>
      <c r="H1065" s="96"/>
      <c r="I1065" s="96"/>
      <c r="J1065" s="96"/>
      <c r="K1065" s="96"/>
      <c r="L1065" s="50"/>
      <c r="M1065" s="96"/>
      <c r="N1065" s="111"/>
      <c r="O1065" s="96"/>
      <c r="P1065" s="111"/>
      <c r="Q1065" s="111"/>
      <c r="R1065" s="111"/>
      <c r="S1065" s="85" t="str">
        <f t="shared" si="48"/>
        <v/>
      </c>
      <c r="T1065" s="79" t="str">
        <f t="shared" si="50"/>
        <v/>
      </c>
    </row>
    <row r="1066" spans="1:20" ht="21" customHeight="1" x14ac:dyDescent="0.2">
      <c r="A1066" s="95"/>
      <c r="B1066" s="208" t="str">
        <f t="shared" si="49"/>
        <v/>
      </c>
      <c r="C1066" s="104"/>
      <c r="D1066" s="96"/>
      <c r="E1066" s="96"/>
      <c r="F1066" s="96"/>
      <c r="G1066" s="96"/>
      <c r="H1066" s="96"/>
      <c r="I1066" s="96"/>
      <c r="J1066" s="96"/>
      <c r="K1066" s="96"/>
      <c r="L1066" s="50"/>
      <c r="M1066" s="96"/>
      <c r="N1066" s="111"/>
      <c r="O1066" s="96"/>
      <c r="P1066" s="111"/>
      <c r="Q1066" s="111"/>
      <c r="R1066" s="111"/>
      <c r="S1066" s="85" t="str">
        <f t="shared" si="48"/>
        <v/>
      </c>
      <c r="T1066" s="79" t="str">
        <f t="shared" si="50"/>
        <v/>
      </c>
    </row>
    <row r="1067" spans="1:20" ht="21" customHeight="1" x14ac:dyDescent="0.2">
      <c r="A1067" s="95"/>
      <c r="B1067" s="208" t="str">
        <f t="shared" si="49"/>
        <v/>
      </c>
      <c r="C1067" s="104"/>
      <c r="D1067" s="96"/>
      <c r="E1067" s="96"/>
      <c r="F1067" s="96"/>
      <c r="G1067" s="96"/>
      <c r="H1067" s="96"/>
      <c r="I1067" s="96"/>
      <c r="J1067" s="96"/>
      <c r="K1067" s="96"/>
      <c r="L1067" s="50"/>
      <c r="M1067" s="96"/>
      <c r="N1067" s="111"/>
      <c r="O1067" s="96"/>
      <c r="P1067" s="111"/>
      <c r="Q1067" s="111"/>
      <c r="R1067" s="111"/>
      <c r="S1067" s="85" t="str">
        <f t="shared" si="48"/>
        <v/>
      </c>
      <c r="T1067" s="79" t="str">
        <f t="shared" si="50"/>
        <v/>
      </c>
    </row>
    <row r="1068" spans="1:20" ht="21" customHeight="1" x14ac:dyDescent="0.2">
      <c r="A1068" s="95"/>
      <c r="B1068" s="208" t="str">
        <f t="shared" si="49"/>
        <v/>
      </c>
      <c r="C1068" s="104"/>
      <c r="D1068" s="96"/>
      <c r="E1068" s="96"/>
      <c r="F1068" s="96"/>
      <c r="G1068" s="96"/>
      <c r="H1068" s="96"/>
      <c r="I1068" s="96"/>
      <c r="J1068" s="96"/>
      <c r="K1068" s="96"/>
      <c r="L1068" s="50"/>
      <c r="M1068" s="96"/>
      <c r="N1068" s="111"/>
      <c r="O1068" s="96"/>
      <c r="P1068" s="111"/>
      <c r="Q1068" s="111"/>
      <c r="R1068" s="111"/>
      <c r="S1068" s="85" t="str">
        <f t="shared" si="48"/>
        <v/>
      </c>
      <c r="T1068" s="79" t="str">
        <f t="shared" si="50"/>
        <v/>
      </c>
    </row>
    <row r="1069" spans="1:20" ht="21" customHeight="1" x14ac:dyDescent="0.2">
      <c r="A1069" s="95"/>
      <c r="B1069" s="208" t="str">
        <f t="shared" si="49"/>
        <v/>
      </c>
      <c r="C1069" s="104"/>
      <c r="D1069" s="96"/>
      <c r="E1069" s="96"/>
      <c r="F1069" s="96"/>
      <c r="G1069" s="96"/>
      <c r="H1069" s="96"/>
      <c r="I1069" s="96"/>
      <c r="J1069" s="96"/>
      <c r="K1069" s="96"/>
      <c r="L1069" s="50"/>
      <c r="M1069" s="96"/>
      <c r="N1069" s="111"/>
      <c r="O1069" s="96"/>
      <c r="P1069" s="111"/>
      <c r="Q1069" s="111"/>
      <c r="R1069" s="111"/>
      <c r="S1069" s="85" t="str">
        <f t="shared" si="48"/>
        <v/>
      </c>
      <c r="T1069" s="79" t="str">
        <f t="shared" si="50"/>
        <v/>
      </c>
    </row>
    <row r="1070" spans="1:20" ht="21" customHeight="1" x14ac:dyDescent="0.2">
      <c r="A1070" s="95"/>
      <c r="B1070" s="208" t="str">
        <f t="shared" si="49"/>
        <v/>
      </c>
      <c r="C1070" s="104"/>
      <c r="D1070" s="96"/>
      <c r="E1070" s="96"/>
      <c r="F1070" s="96"/>
      <c r="G1070" s="96"/>
      <c r="H1070" s="96"/>
      <c r="I1070" s="96"/>
      <c r="J1070" s="96"/>
      <c r="K1070" s="96"/>
      <c r="L1070" s="50"/>
      <c r="M1070" s="96"/>
      <c r="N1070" s="111"/>
      <c r="O1070" s="96"/>
      <c r="P1070" s="111"/>
      <c r="Q1070" s="111"/>
      <c r="R1070" s="111"/>
      <c r="S1070" s="85" t="str">
        <f t="shared" si="48"/>
        <v/>
      </c>
      <c r="T1070" s="79" t="str">
        <f t="shared" si="50"/>
        <v/>
      </c>
    </row>
    <row r="1071" spans="1:20" ht="21" customHeight="1" x14ac:dyDescent="0.2">
      <c r="A1071" s="95"/>
      <c r="B1071" s="208" t="str">
        <f t="shared" si="49"/>
        <v/>
      </c>
      <c r="C1071" s="104"/>
      <c r="D1071" s="96"/>
      <c r="E1071" s="96"/>
      <c r="F1071" s="96"/>
      <c r="G1071" s="96"/>
      <c r="H1071" s="96"/>
      <c r="I1071" s="96"/>
      <c r="J1071" s="96"/>
      <c r="K1071" s="96"/>
      <c r="L1071" s="50"/>
      <c r="M1071" s="96"/>
      <c r="N1071" s="111"/>
      <c r="O1071" s="96"/>
      <c r="P1071" s="111"/>
      <c r="Q1071" s="111"/>
      <c r="R1071" s="111"/>
      <c r="S1071" s="85" t="str">
        <f t="shared" si="48"/>
        <v/>
      </c>
      <c r="T1071" s="79" t="str">
        <f t="shared" si="50"/>
        <v/>
      </c>
    </row>
    <row r="1072" spans="1:20" ht="21" customHeight="1" x14ac:dyDescent="0.2">
      <c r="A1072" s="95"/>
      <c r="B1072" s="208" t="str">
        <f t="shared" si="49"/>
        <v/>
      </c>
      <c r="C1072" s="104"/>
      <c r="D1072" s="96"/>
      <c r="E1072" s="96"/>
      <c r="F1072" s="96"/>
      <c r="G1072" s="96"/>
      <c r="H1072" s="96"/>
      <c r="I1072" s="96"/>
      <c r="J1072" s="96"/>
      <c r="K1072" s="96"/>
      <c r="L1072" s="50"/>
      <c r="M1072" s="96"/>
      <c r="N1072" s="111"/>
      <c r="O1072" s="96"/>
      <c r="P1072" s="111"/>
      <c r="Q1072" s="111"/>
      <c r="R1072" s="111"/>
      <c r="S1072" s="85" t="str">
        <f t="shared" si="48"/>
        <v/>
      </c>
      <c r="T1072" s="79" t="str">
        <f t="shared" si="50"/>
        <v/>
      </c>
    </row>
    <row r="1073" spans="1:20" ht="21" customHeight="1" x14ac:dyDescent="0.2">
      <c r="A1073" s="95"/>
      <c r="B1073" s="208" t="str">
        <f t="shared" si="49"/>
        <v/>
      </c>
      <c r="C1073" s="104"/>
      <c r="D1073" s="96"/>
      <c r="E1073" s="96"/>
      <c r="F1073" s="96"/>
      <c r="G1073" s="96"/>
      <c r="H1073" s="96"/>
      <c r="I1073" s="96"/>
      <c r="J1073" s="96"/>
      <c r="K1073" s="96"/>
      <c r="L1073" s="50"/>
      <c r="M1073" s="96"/>
      <c r="N1073" s="111"/>
      <c r="O1073" s="96"/>
      <c r="P1073" s="111"/>
      <c r="Q1073" s="111"/>
      <c r="R1073" s="111"/>
      <c r="S1073" s="85" t="str">
        <f t="shared" si="48"/>
        <v/>
      </c>
      <c r="T1073" s="79" t="str">
        <f t="shared" si="50"/>
        <v/>
      </c>
    </row>
    <row r="1074" spans="1:20" ht="21" customHeight="1" x14ac:dyDescent="0.2">
      <c r="A1074" s="95"/>
      <c r="B1074" s="208" t="str">
        <f t="shared" si="49"/>
        <v/>
      </c>
      <c r="C1074" s="104"/>
      <c r="D1074" s="96"/>
      <c r="E1074" s="96"/>
      <c r="F1074" s="96"/>
      <c r="G1074" s="96"/>
      <c r="H1074" s="96"/>
      <c r="I1074" s="96"/>
      <c r="J1074" s="96"/>
      <c r="K1074" s="96"/>
      <c r="L1074" s="50"/>
      <c r="M1074" s="96"/>
      <c r="N1074" s="111"/>
      <c r="O1074" s="96"/>
      <c r="P1074" s="111"/>
      <c r="Q1074" s="111"/>
      <c r="R1074" s="111"/>
      <c r="S1074" s="85" t="str">
        <f t="shared" si="48"/>
        <v/>
      </c>
      <c r="T1074" s="79" t="str">
        <f t="shared" si="50"/>
        <v/>
      </c>
    </row>
    <row r="1075" spans="1:20" ht="21" customHeight="1" x14ac:dyDescent="0.2">
      <c r="A1075" s="95"/>
      <c r="B1075" s="208" t="str">
        <f t="shared" si="49"/>
        <v/>
      </c>
      <c r="C1075" s="104"/>
      <c r="D1075" s="96"/>
      <c r="E1075" s="96"/>
      <c r="F1075" s="96"/>
      <c r="G1075" s="96"/>
      <c r="H1075" s="96"/>
      <c r="I1075" s="96"/>
      <c r="J1075" s="96"/>
      <c r="K1075" s="96"/>
      <c r="L1075" s="50"/>
      <c r="M1075" s="96"/>
      <c r="N1075" s="111"/>
      <c r="O1075" s="96"/>
      <c r="P1075" s="111"/>
      <c r="Q1075" s="111"/>
      <c r="R1075" s="111"/>
      <c r="S1075" s="85" t="str">
        <f t="shared" si="48"/>
        <v/>
      </c>
      <c r="T1075" s="79" t="str">
        <f t="shared" si="50"/>
        <v/>
      </c>
    </row>
    <row r="1076" spans="1:20" ht="21" customHeight="1" x14ac:dyDescent="0.2">
      <c r="A1076" s="95"/>
      <c r="B1076" s="208" t="str">
        <f t="shared" si="49"/>
        <v/>
      </c>
      <c r="C1076" s="104"/>
      <c r="D1076" s="96"/>
      <c r="E1076" s="96"/>
      <c r="F1076" s="96"/>
      <c r="G1076" s="96"/>
      <c r="H1076" s="96"/>
      <c r="I1076" s="96"/>
      <c r="J1076" s="96"/>
      <c r="K1076" s="96"/>
      <c r="L1076" s="50"/>
      <c r="M1076" s="96"/>
      <c r="N1076" s="111"/>
      <c r="O1076" s="96"/>
      <c r="P1076" s="111"/>
      <c r="Q1076" s="111"/>
      <c r="R1076" s="111"/>
      <c r="S1076" s="85" t="str">
        <f t="shared" si="48"/>
        <v/>
      </c>
      <c r="T1076" s="79" t="str">
        <f t="shared" si="50"/>
        <v/>
      </c>
    </row>
    <row r="1077" spans="1:20" ht="21" customHeight="1" x14ac:dyDescent="0.2">
      <c r="A1077" s="95"/>
      <c r="B1077" s="208" t="str">
        <f t="shared" si="49"/>
        <v/>
      </c>
      <c r="C1077" s="104"/>
      <c r="D1077" s="96"/>
      <c r="E1077" s="96"/>
      <c r="F1077" s="96"/>
      <c r="G1077" s="96"/>
      <c r="H1077" s="96"/>
      <c r="I1077" s="96"/>
      <c r="J1077" s="96"/>
      <c r="K1077" s="96"/>
      <c r="L1077" s="50"/>
      <c r="M1077" s="96"/>
      <c r="N1077" s="111"/>
      <c r="O1077" s="96"/>
      <c r="P1077" s="111"/>
      <c r="Q1077" s="111"/>
      <c r="R1077" s="111"/>
      <c r="S1077" s="85" t="str">
        <f t="shared" si="48"/>
        <v/>
      </c>
      <c r="T1077" s="79" t="str">
        <f t="shared" si="50"/>
        <v/>
      </c>
    </row>
    <row r="1078" spans="1:20" ht="21" customHeight="1" x14ac:dyDescent="0.2">
      <c r="A1078" s="95"/>
      <c r="B1078" s="208" t="str">
        <f t="shared" si="49"/>
        <v/>
      </c>
      <c r="C1078" s="104"/>
      <c r="D1078" s="96"/>
      <c r="E1078" s="96"/>
      <c r="F1078" s="96"/>
      <c r="G1078" s="96"/>
      <c r="H1078" s="96"/>
      <c r="I1078" s="96"/>
      <c r="J1078" s="96"/>
      <c r="K1078" s="96"/>
      <c r="L1078" s="50"/>
      <c r="M1078" s="96"/>
      <c r="N1078" s="111"/>
      <c r="O1078" s="96"/>
      <c r="P1078" s="111"/>
      <c r="Q1078" s="111"/>
      <c r="R1078" s="111"/>
      <c r="S1078" s="85" t="str">
        <f t="shared" si="48"/>
        <v/>
      </c>
      <c r="T1078" s="79" t="str">
        <f t="shared" si="50"/>
        <v/>
      </c>
    </row>
    <row r="1079" spans="1:20" ht="21" customHeight="1" x14ac:dyDescent="0.2">
      <c r="A1079" s="95"/>
      <c r="B1079" s="208" t="str">
        <f t="shared" si="49"/>
        <v/>
      </c>
      <c r="C1079" s="104"/>
      <c r="D1079" s="96"/>
      <c r="E1079" s="96"/>
      <c r="F1079" s="96"/>
      <c r="G1079" s="96"/>
      <c r="H1079" s="96"/>
      <c r="I1079" s="96"/>
      <c r="J1079" s="96"/>
      <c r="K1079" s="96"/>
      <c r="L1079" s="50"/>
      <c r="M1079" s="96"/>
      <c r="N1079" s="111"/>
      <c r="O1079" s="96"/>
      <c r="P1079" s="111"/>
      <c r="Q1079" s="111"/>
      <c r="R1079" s="111"/>
      <c r="S1079" s="85" t="str">
        <f t="shared" si="48"/>
        <v/>
      </c>
      <c r="T1079" s="79" t="str">
        <f t="shared" si="50"/>
        <v/>
      </c>
    </row>
    <row r="1080" spans="1:20" ht="21" customHeight="1" x14ac:dyDescent="0.2">
      <c r="A1080" s="95"/>
      <c r="B1080" s="208" t="str">
        <f t="shared" si="49"/>
        <v/>
      </c>
      <c r="C1080" s="104"/>
      <c r="D1080" s="96"/>
      <c r="E1080" s="96"/>
      <c r="F1080" s="96"/>
      <c r="G1080" s="96"/>
      <c r="H1080" s="96"/>
      <c r="I1080" s="96"/>
      <c r="J1080" s="96"/>
      <c r="K1080" s="96"/>
      <c r="L1080" s="50"/>
      <c r="M1080" s="96"/>
      <c r="N1080" s="111"/>
      <c r="O1080" s="96"/>
      <c r="P1080" s="111"/>
      <c r="Q1080" s="111"/>
      <c r="R1080" s="111"/>
      <c r="S1080" s="85" t="str">
        <f t="shared" si="48"/>
        <v/>
      </c>
      <c r="T1080" s="79" t="str">
        <f t="shared" si="50"/>
        <v/>
      </c>
    </row>
    <row r="1081" spans="1:20" ht="21" customHeight="1" x14ac:dyDescent="0.2">
      <c r="A1081" s="95"/>
      <c r="B1081" s="208" t="str">
        <f t="shared" si="49"/>
        <v/>
      </c>
      <c r="C1081" s="104"/>
      <c r="D1081" s="96"/>
      <c r="E1081" s="96"/>
      <c r="F1081" s="96"/>
      <c r="G1081" s="96"/>
      <c r="H1081" s="96"/>
      <c r="I1081" s="96"/>
      <c r="J1081" s="96"/>
      <c r="K1081" s="96"/>
      <c r="L1081" s="50"/>
      <c r="M1081" s="96"/>
      <c r="N1081" s="111"/>
      <c r="O1081" s="96"/>
      <c r="P1081" s="111"/>
      <c r="Q1081" s="111"/>
      <c r="R1081" s="111"/>
      <c r="S1081" s="85" t="str">
        <f t="shared" si="48"/>
        <v/>
      </c>
      <c r="T1081" s="79" t="str">
        <f t="shared" si="50"/>
        <v/>
      </c>
    </row>
    <row r="1082" spans="1:20" ht="21" customHeight="1" x14ac:dyDescent="0.2">
      <c r="A1082" s="95"/>
      <c r="B1082" s="208" t="str">
        <f t="shared" si="49"/>
        <v/>
      </c>
      <c r="C1082" s="104"/>
      <c r="D1082" s="96"/>
      <c r="E1082" s="96"/>
      <c r="F1082" s="96"/>
      <c r="G1082" s="96"/>
      <c r="H1082" s="96"/>
      <c r="I1082" s="96"/>
      <c r="J1082" s="96"/>
      <c r="K1082" s="96"/>
      <c r="L1082" s="50"/>
      <c r="M1082" s="96"/>
      <c r="N1082" s="111"/>
      <c r="O1082" s="96"/>
      <c r="P1082" s="111"/>
      <c r="Q1082" s="111"/>
      <c r="R1082" s="111"/>
      <c r="S1082" s="85" t="str">
        <f t="shared" si="48"/>
        <v/>
      </c>
      <c r="T1082" s="79" t="str">
        <f t="shared" si="50"/>
        <v/>
      </c>
    </row>
    <row r="1083" spans="1:20" ht="21" customHeight="1" x14ac:dyDescent="0.2">
      <c r="A1083" s="95"/>
      <c r="B1083" s="208" t="str">
        <f t="shared" si="49"/>
        <v/>
      </c>
      <c r="C1083" s="104"/>
      <c r="D1083" s="96"/>
      <c r="E1083" s="96"/>
      <c r="F1083" s="96"/>
      <c r="G1083" s="96"/>
      <c r="H1083" s="96"/>
      <c r="I1083" s="96"/>
      <c r="J1083" s="96"/>
      <c r="K1083" s="96"/>
      <c r="L1083" s="50"/>
      <c r="M1083" s="96"/>
      <c r="N1083" s="111"/>
      <c r="O1083" s="96"/>
      <c r="P1083" s="111"/>
      <c r="Q1083" s="111"/>
      <c r="R1083" s="111"/>
      <c r="S1083" s="85" t="str">
        <f t="shared" si="48"/>
        <v/>
      </c>
      <c r="T1083" s="79" t="str">
        <f t="shared" si="50"/>
        <v/>
      </c>
    </row>
    <row r="1084" spans="1:20" ht="21" customHeight="1" x14ac:dyDescent="0.2">
      <c r="A1084" s="95"/>
      <c r="B1084" s="208" t="str">
        <f t="shared" si="49"/>
        <v/>
      </c>
      <c r="C1084" s="104"/>
      <c r="D1084" s="96"/>
      <c r="E1084" s="96"/>
      <c r="F1084" s="96"/>
      <c r="G1084" s="96"/>
      <c r="H1084" s="96"/>
      <c r="I1084" s="96"/>
      <c r="J1084" s="96"/>
      <c r="K1084" s="96"/>
      <c r="L1084" s="50"/>
      <c r="M1084" s="96"/>
      <c r="N1084" s="111"/>
      <c r="O1084" s="96"/>
      <c r="P1084" s="111"/>
      <c r="Q1084" s="111"/>
      <c r="R1084" s="111"/>
      <c r="S1084" s="85" t="str">
        <f t="shared" si="48"/>
        <v/>
      </c>
      <c r="T1084" s="79" t="str">
        <f t="shared" si="50"/>
        <v/>
      </c>
    </row>
    <row r="1085" spans="1:20" ht="21" customHeight="1" x14ac:dyDescent="0.2">
      <c r="A1085" s="95"/>
      <c r="B1085" s="208" t="str">
        <f t="shared" si="49"/>
        <v/>
      </c>
      <c r="C1085" s="104"/>
      <c r="D1085" s="96"/>
      <c r="E1085" s="96"/>
      <c r="F1085" s="96"/>
      <c r="G1085" s="96"/>
      <c r="H1085" s="96"/>
      <c r="I1085" s="96"/>
      <c r="J1085" s="96"/>
      <c r="K1085" s="96"/>
      <c r="L1085" s="50"/>
      <c r="M1085" s="96"/>
      <c r="N1085" s="111"/>
      <c r="O1085" s="96"/>
      <c r="P1085" s="111"/>
      <c r="Q1085" s="111"/>
      <c r="R1085" s="111"/>
      <c r="S1085" s="85" t="str">
        <f t="shared" si="48"/>
        <v/>
      </c>
      <c r="T1085" s="79" t="str">
        <f t="shared" si="50"/>
        <v/>
      </c>
    </row>
    <row r="1086" spans="1:20" ht="21" customHeight="1" x14ac:dyDescent="0.2">
      <c r="A1086" s="95"/>
      <c r="B1086" s="208" t="str">
        <f t="shared" si="49"/>
        <v/>
      </c>
      <c r="C1086" s="104"/>
      <c r="D1086" s="96"/>
      <c r="E1086" s="96"/>
      <c r="F1086" s="96"/>
      <c r="G1086" s="96"/>
      <c r="H1086" s="96"/>
      <c r="I1086" s="96"/>
      <c r="J1086" s="96"/>
      <c r="K1086" s="96"/>
      <c r="L1086" s="50"/>
      <c r="M1086" s="96"/>
      <c r="N1086" s="111"/>
      <c r="O1086" s="96"/>
      <c r="P1086" s="111"/>
      <c r="Q1086" s="111"/>
      <c r="R1086" s="111"/>
      <c r="S1086" s="85" t="str">
        <f t="shared" si="48"/>
        <v/>
      </c>
      <c r="T1086" s="79" t="str">
        <f t="shared" si="50"/>
        <v/>
      </c>
    </row>
    <row r="1087" spans="1:20" ht="21" customHeight="1" x14ac:dyDescent="0.2">
      <c r="A1087" s="95"/>
      <c r="B1087" s="208" t="str">
        <f t="shared" si="49"/>
        <v/>
      </c>
      <c r="C1087" s="104"/>
      <c r="D1087" s="96"/>
      <c r="E1087" s="96"/>
      <c r="F1087" s="96"/>
      <c r="G1087" s="96"/>
      <c r="H1087" s="96"/>
      <c r="I1087" s="96"/>
      <c r="J1087" s="96"/>
      <c r="K1087" s="96"/>
      <c r="L1087" s="50"/>
      <c r="M1087" s="96"/>
      <c r="N1087" s="111"/>
      <c r="O1087" s="96"/>
      <c r="P1087" s="111"/>
      <c r="Q1087" s="111"/>
      <c r="R1087" s="111"/>
      <c r="S1087" s="85" t="str">
        <f t="shared" si="48"/>
        <v/>
      </c>
      <c r="T1087" s="79" t="str">
        <f t="shared" si="50"/>
        <v/>
      </c>
    </row>
    <row r="1088" spans="1:20" ht="21" customHeight="1" x14ac:dyDescent="0.2">
      <c r="A1088" s="95"/>
      <c r="B1088" s="208" t="str">
        <f t="shared" si="49"/>
        <v/>
      </c>
      <c r="C1088" s="104"/>
      <c r="D1088" s="96"/>
      <c r="E1088" s="96"/>
      <c r="F1088" s="96"/>
      <c r="G1088" s="96"/>
      <c r="H1088" s="96"/>
      <c r="I1088" s="96"/>
      <c r="J1088" s="96"/>
      <c r="K1088" s="96"/>
      <c r="L1088" s="50"/>
      <c r="M1088" s="96"/>
      <c r="N1088" s="111"/>
      <c r="O1088" s="96"/>
      <c r="P1088" s="111"/>
      <c r="Q1088" s="111"/>
      <c r="R1088" s="111"/>
      <c r="S1088" s="85" t="str">
        <f t="shared" si="48"/>
        <v/>
      </c>
      <c r="T1088" s="79" t="str">
        <f t="shared" si="50"/>
        <v/>
      </c>
    </row>
    <row r="1089" spans="1:20" ht="21" customHeight="1" x14ac:dyDescent="0.2">
      <c r="A1089" s="95"/>
      <c r="B1089" s="208" t="str">
        <f t="shared" si="49"/>
        <v/>
      </c>
      <c r="C1089" s="104"/>
      <c r="D1089" s="96"/>
      <c r="E1089" s="96"/>
      <c r="F1089" s="96"/>
      <c r="G1089" s="96"/>
      <c r="H1089" s="96"/>
      <c r="I1089" s="96"/>
      <c r="J1089" s="96"/>
      <c r="K1089" s="96"/>
      <c r="L1089" s="50"/>
      <c r="M1089" s="96"/>
      <c r="N1089" s="111"/>
      <c r="O1089" s="96"/>
      <c r="P1089" s="111"/>
      <c r="Q1089" s="111"/>
      <c r="R1089" s="111"/>
      <c r="S1089" s="85" t="str">
        <f t="shared" si="48"/>
        <v/>
      </c>
      <c r="T1089" s="79" t="str">
        <f t="shared" si="50"/>
        <v/>
      </c>
    </row>
    <row r="1090" spans="1:20" ht="21" customHeight="1" x14ac:dyDescent="0.2">
      <c r="A1090" s="95"/>
      <c r="B1090" s="208" t="str">
        <f t="shared" si="49"/>
        <v/>
      </c>
      <c r="C1090" s="104"/>
      <c r="D1090" s="96"/>
      <c r="E1090" s="96"/>
      <c r="F1090" s="96"/>
      <c r="G1090" s="96"/>
      <c r="H1090" s="96"/>
      <c r="I1090" s="96"/>
      <c r="J1090" s="96"/>
      <c r="K1090" s="96"/>
      <c r="L1090" s="50"/>
      <c r="M1090" s="96"/>
      <c r="N1090" s="111"/>
      <c r="O1090" s="96"/>
      <c r="P1090" s="111"/>
      <c r="Q1090" s="111"/>
      <c r="R1090" s="111"/>
      <c r="S1090" s="85" t="str">
        <f t="shared" si="48"/>
        <v/>
      </c>
      <c r="T1090" s="79" t="str">
        <f t="shared" si="50"/>
        <v/>
      </c>
    </row>
    <row r="1091" spans="1:20" ht="21" customHeight="1" x14ac:dyDescent="0.2">
      <c r="A1091" s="95"/>
      <c r="B1091" s="208" t="str">
        <f t="shared" si="49"/>
        <v/>
      </c>
      <c r="C1091" s="104"/>
      <c r="D1091" s="96"/>
      <c r="E1091" s="96"/>
      <c r="F1091" s="96"/>
      <c r="G1091" s="96"/>
      <c r="H1091" s="96"/>
      <c r="I1091" s="96"/>
      <c r="J1091" s="96"/>
      <c r="K1091" s="96"/>
      <c r="L1091" s="50"/>
      <c r="M1091" s="96"/>
      <c r="N1091" s="111"/>
      <c r="O1091" s="96"/>
      <c r="P1091" s="111"/>
      <c r="Q1091" s="111"/>
      <c r="R1091" s="111"/>
      <c r="S1091" s="85" t="str">
        <f t="shared" si="48"/>
        <v/>
      </c>
      <c r="T1091" s="79" t="str">
        <f t="shared" si="50"/>
        <v/>
      </c>
    </row>
    <row r="1092" spans="1:20" ht="21" customHeight="1" x14ac:dyDescent="0.2">
      <c r="A1092" s="95"/>
      <c r="B1092" s="208" t="str">
        <f t="shared" si="49"/>
        <v/>
      </c>
      <c r="C1092" s="104"/>
      <c r="D1092" s="96"/>
      <c r="E1092" s="96"/>
      <c r="F1092" s="96"/>
      <c r="G1092" s="96"/>
      <c r="H1092" s="96"/>
      <c r="I1092" s="96"/>
      <c r="J1092" s="96"/>
      <c r="K1092" s="96"/>
      <c r="L1092" s="50"/>
      <c r="M1092" s="96"/>
      <c r="N1092" s="111"/>
      <c r="O1092" s="96"/>
      <c r="P1092" s="111"/>
      <c r="Q1092" s="111"/>
      <c r="R1092" s="111"/>
      <c r="S1092" s="85" t="str">
        <f t="shared" si="48"/>
        <v/>
      </c>
      <c r="T1092" s="79" t="str">
        <f t="shared" si="50"/>
        <v/>
      </c>
    </row>
    <row r="1093" spans="1:20" ht="21" customHeight="1" x14ac:dyDescent="0.2">
      <c r="A1093" s="95"/>
      <c r="B1093" s="208" t="str">
        <f t="shared" si="49"/>
        <v/>
      </c>
      <c r="C1093" s="104"/>
      <c r="D1093" s="96"/>
      <c r="E1093" s="96"/>
      <c r="F1093" s="96"/>
      <c r="G1093" s="96"/>
      <c r="H1093" s="96"/>
      <c r="I1093" s="96"/>
      <c r="J1093" s="96"/>
      <c r="K1093" s="96"/>
      <c r="L1093" s="50"/>
      <c r="M1093" s="96"/>
      <c r="N1093" s="111"/>
      <c r="O1093" s="96"/>
      <c r="P1093" s="111"/>
      <c r="Q1093" s="111"/>
      <c r="R1093" s="111"/>
      <c r="S1093" s="85" t="str">
        <f t="shared" si="48"/>
        <v/>
      </c>
      <c r="T1093" s="79" t="str">
        <f t="shared" si="50"/>
        <v/>
      </c>
    </row>
    <row r="1094" spans="1:20" ht="21" customHeight="1" x14ac:dyDescent="0.2">
      <c r="A1094" s="95"/>
      <c r="B1094" s="208" t="str">
        <f t="shared" si="49"/>
        <v/>
      </c>
      <c r="C1094" s="104"/>
      <c r="D1094" s="96"/>
      <c r="E1094" s="96"/>
      <c r="F1094" s="96"/>
      <c r="G1094" s="96"/>
      <c r="H1094" s="96"/>
      <c r="I1094" s="96"/>
      <c r="J1094" s="96"/>
      <c r="K1094" s="96"/>
      <c r="L1094" s="50"/>
      <c r="M1094" s="96"/>
      <c r="N1094" s="111"/>
      <c r="O1094" s="96"/>
      <c r="P1094" s="111"/>
      <c r="Q1094" s="111"/>
      <c r="R1094" s="111"/>
      <c r="S1094" s="85" t="str">
        <f t="shared" si="48"/>
        <v/>
      </c>
      <c r="T1094" s="79" t="str">
        <f t="shared" si="50"/>
        <v/>
      </c>
    </row>
    <row r="1095" spans="1:20" ht="21" customHeight="1" x14ac:dyDescent="0.2">
      <c r="A1095" s="95"/>
      <c r="B1095" s="208" t="str">
        <f t="shared" si="49"/>
        <v/>
      </c>
      <c r="C1095" s="104"/>
      <c r="D1095" s="96"/>
      <c r="E1095" s="96"/>
      <c r="F1095" s="96"/>
      <c r="G1095" s="96"/>
      <c r="H1095" s="96"/>
      <c r="I1095" s="96"/>
      <c r="J1095" s="96"/>
      <c r="K1095" s="96"/>
      <c r="L1095" s="50"/>
      <c r="M1095" s="96"/>
      <c r="N1095" s="111"/>
      <c r="O1095" s="96"/>
      <c r="P1095" s="111"/>
      <c r="Q1095" s="111"/>
      <c r="R1095" s="111"/>
      <c r="S1095" s="85" t="str">
        <f t="shared" si="48"/>
        <v/>
      </c>
      <c r="T1095" s="79" t="str">
        <f t="shared" si="50"/>
        <v/>
      </c>
    </row>
    <row r="1096" spans="1:20" ht="21" customHeight="1" x14ac:dyDescent="0.2">
      <c r="A1096" s="95"/>
      <c r="B1096" s="208" t="str">
        <f t="shared" si="49"/>
        <v/>
      </c>
      <c r="C1096" s="104"/>
      <c r="D1096" s="96"/>
      <c r="E1096" s="96"/>
      <c r="F1096" s="96"/>
      <c r="G1096" s="96"/>
      <c r="H1096" s="96"/>
      <c r="I1096" s="96"/>
      <c r="J1096" s="96"/>
      <c r="K1096" s="96"/>
      <c r="L1096" s="50"/>
      <c r="M1096" s="96"/>
      <c r="N1096" s="111"/>
      <c r="O1096" s="96"/>
      <c r="P1096" s="111"/>
      <c r="Q1096" s="111"/>
      <c r="R1096" s="111"/>
      <c r="S1096" s="85" t="str">
        <f t="shared" si="48"/>
        <v/>
      </c>
      <c r="T1096" s="79" t="str">
        <f t="shared" si="50"/>
        <v/>
      </c>
    </row>
    <row r="1097" spans="1:20" ht="21" customHeight="1" x14ac:dyDescent="0.2">
      <c r="A1097" s="95"/>
      <c r="B1097" s="208" t="str">
        <f t="shared" si="49"/>
        <v/>
      </c>
      <c r="C1097" s="104"/>
      <c r="D1097" s="96"/>
      <c r="E1097" s="96"/>
      <c r="F1097" s="96"/>
      <c r="G1097" s="96"/>
      <c r="H1097" s="96"/>
      <c r="I1097" s="96"/>
      <c r="J1097" s="96"/>
      <c r="K1097" s="96"/>
      <c r="L1097" s="50"/>
      <c r="M1097" s="96"/>
      <c r="N1097" s="111"/>
      <c r="O1097" s="96"/>
      <c r="P1097" s="111"/>
      <c r="Q1097" s="111"/>
      <c r="R1097" s="111"/>
      <c r="S1097" s="85" t="str">
        <f t="shared" si="48"/>
        <v/>
      </c>
      <c r="T1097" s="79" t="str">
        <f t="shared" si="50"/>
        <v/>
      </c>
    </row>
    <row r="1098" spans="1:20" ht="21" customHeight="1" x14ac:dyDescent="0.2">
      <c r="A1098" s="95"/>
      <c r="B1098" s="208" t="str">
        <f t="shared" si="49"/>
        <v/>
      </c>
      <c r="C1098" s="104"/>
      <c r="D1098" s="96"/>
      <c r="E1098" s="96"/>
      <c r="F1098" s="96"/>
      <c r="G1098" s="96"/>
      <c r="H1098" s="96"/>
      <c r="I1098" s="96"/>
      <c r="J1098" s="96"/>
      <c r="K1098" s="96"/>
      <c r="L1098" s="50"/>
      <c r="M1098" s="96"/>
      <c r="N1098" s="111"/>
      <c r="O1098" s="96"/>
      <c r="P1098" s="111"/>
      <c r="Q1098" s="111"/>
      <c r="R1098" s="111"/>
      <c r="S1098" s="85" t="str">
        <f t="shared" si="48"/>
        <v/>
      </c>
      <c r="T1098" s="79" t="str">
        <f t="shared" si="50"/>
        <v/>
      </c>
    </row>
    <row r="1099" spans="1:20" ht="21" customHeight="1" x14ac:dyDescent="0.2">
      <c r="A1099" s="95"/>
      <c r="B1099" s="208" t="str">
        <f t="shared" si="49"/>
        <v/>
      </c>
      <c r="C1099" s="104"/>
      <c r="D1099" s="96"/>
      <c r="E1099" s="96"/>
      <c r="F1099" s="96"/>
      <c r="G1099" s="96"/>
      <c r="H1099" s="96"/>
      <c r="I1099" s="96"/>
      <c r="J1099" s="96"/>
      <c r="K1099" s="96"/>
      <c r="L1099" s="50"/>
      <c r="M1099" s="96"/>
      <c r="N1099" s="111"/>
      <c r="O1099" s="96"/>
      <c r="P1099" s="111"/>
      <c r="Q1099" s="111"/>
      <c r="R1099" s="111"/>
      <c r="S1099" s="85" t="str">
        <f t="shared" si="48"/>
        <v/>
      </c>
      <c r="T1099" s="79" t="str">
        <f t="shared" si="50"/>
        <v/>
      </c>
    </row>
    <row r="1100" spans="1:20" ht="21" customHeight="1" x14ac:dyDescent="0.2">
      <c r="A1100" s="95"/>
      <c r="B1100" s="208" t="str">
        <f t="shared" si="49"/>
        <v/>
      </c>
      <c r="C1100" s="104"/>
      <c r="D1100" s="96"/>
      <c r="E1100" s="96"/>
      <c r="F1100" s="96"/>
      <c r="G1100" s="96"/>
      <c r="H1100" s="96"/>
      <c r="I1100" s="96"/>
      <c r="J1100" s="96"/>
      <c r="K1100" s="96"/>
      <c r="L1100" s="50"/>
      <c r="M1100" s="96"/>
      <c r="N1100" s="111"/>
      <c r="O1100" s="96"/>
      <c r="P1100" s="111"/>
      <c r="Q1100" s="111"/>
      <c r="R1100" s="111"/>
      <c r="S1100" s="85" t="str">
        <f t="shared" ref="S1100:S1163" si="51">IF(T1100&lt;&gt;"","Erreur","")</f>
        <v/>
      </c>
      <c r="T1100" s="79" t="str">
        <f t="shared" si="50"/>
        <v/>
      </c>
    </row>
    <row r="1101" spans="1:20" ht="21" customHeight="1" x14ac:dyDescent="0.2">
      <c r="A1101" s="95"/>
      <c r="B1101" s="208" t="str">
        <f t="shared" ref="B1101:B1164" si="52">IF(COUNTA(C1101:R1101)&gt;0,B1100+1,"")</f>
        <v/>
      </c>
      <c r="C1101" s="104"/>
      <c r="D1101" s="96"/>
      <c r="E1101" s="96"/>
      <c r="F1101" s="96"/>
      <c r="G1101" s="96"/>
      <c r="H1101" s="96"/>
      <c r="I1101" s="96"/>
      <c r="J1101" s="96"/>
      <c r="K1101" s="96"/>
      <c r="L1101" s="50"/>
      <c r="M1101" s="96"/>
      <c r="N1101" s="111"/>
      <c r="O1101" s="96"/>
      <c r="P1101" s="111"/>
      <c r="Q1101" s="111"/>
      <c r="R1101" s="111"/>
      <c r="S1101" s="85" t="str">
        <f t="shared" si="51"/>
        <v/>
      </c>
      <c r="T1101" s="79" t="str">
        <f t="shared" ref="T1101:T1164" si="53">IF(AND(B1101&lt;&gt;"",OR(C1101="",D1101="",E1101="",F1101="",G1101="",H1101="",I1101="",J1101="",K1101="",M1101="")),"Veuillez compléter les informations d'identification du produit.","")</f>
        <v/>
      </c>
    </row>
    <row r="1102" spans="1:20" ht="21" customHeight="1" x14ac:dyDescent="0.2">
      <c r="A1102" s="95"/>
      <c r="B1102" s="208" t="str">
        <f t="shared" si="52"/>
        <v/>
      </c>
      <c r="C1102" s="104"/>
      <c r="D1102" s="96"/>
      <c r="E1102" s="96"/>
      <c r="F1102" s="96"/>
      <c r="G1102" s="96"/>
      <c r="H1102" s="96"/>
      <c r="I1102" s="96"/>
      <c r="J1102" s="96"/>
      <c r="K1102" s="96"/>
      <c r="L1102" s="50"/>
      <c r="M1102" s="96"/>
      <c r="N1102" s="111"/>
      <c r="O1102" s="96"/>
      <c r="P1102" s="111"/>
      <c r="Q1102" s="111"/>
      <c r="R1102" s="111"/>
      <c r="S1102" s="85" t="str">
        <f t="shared" si="51"/>
        <v/>
      </c>
      <c r="T1102" s="79" t="str">
        <f t="shared" si="53"/>
        <v/>
      </c>
    </row>
    <row r="1103" spans="1:20" ht="21" customHeight="1" x14ac:dyDescent="0.2">
      <c r="A1103" s="95"/>
      <c r="B1103" s="208" t="str">
        <f t="shared" si="52"/>
        <v/>
      </c>
      <c r="C1103" s="104"/>
      <c r="D1103" s="96"/>
      <c r="E1103" s="96"/>
      <c r="F1103" s="96"/>
      <c r="G1103" s="96"/>
      <c r="H1103" s="96"/>
      <c r="I1103" s="96"/>
      <c r="J1103" s="96"/>
      <c r="K1103" s="96"/>
      <c r="L1103" s="50"/>
      <c r="M1103" s="96"/>
      <c r="N1103" s="111"/>
      <c r="O1103" s="96"/>
      <c r="P1103" s="111"/>
      <c r="Q1103" s="111"/>
      <c r="R1103" s="111"/>
      <c r="S1103" s="85" t="str">
        <f t="shared" si="51"/>
        <v/>
      </c>
      <c r="T1103" s="79" t="str">
        <f t="shared" si="53"/>
        <v/>
      </c>
    </row>
    <row r="1104" spans="1:20" ht="21" customHeight="1" x14ac:dyDescent="0.2">
      <c r="A1104" s="95"/>
      <c r="B1104" s="208" t="str">
        <f t="shared" si="52"/>
        <v/>
      </c>
      <c r="C1104" s="104"/>
      <c r="D1104" s="96"/>
      <c r="E1104" s="96"/>
      <c r="F1104" s="96"/>
      <c r="G1104" s="96"/>
      <c r="H1104" s="96"/>
      <c r="I1104" s="96"/>
      <c r="J1104" s="96"/>
      <c r="K1104" s="96"/>
      <c r="L1104" s="50"/>
      <c r="M1104" s="96"/>
      <c r="N1104" s="111"/>
      <c r="O1104" s="96"/>
      <c r="P1104" s="111"/>
      <c r="Q1104" s="111"/>
      <c r="R1104" s="111"/>
      <c r="S1104" s="85" t="str">
        <f t="shared" si="51"/>
        <v/>
      </c>
      <c r="T1104" s="79" t="str">
        <f t="shared" si="53"/>
        <v/>
      </c>
    </row>
    <row r="1105" spans="1:20" ht="21" customHeight="1" x14ac:dyDescent="0.2">
      <c r="A1105" s="95"/>
      <c r="B1105" s="208" t="str">
        <f t="shared" si="52"/>
        <v/>
      </c>
      <c r="C1105" s="104"/>
      <c r="D1105" s="96"/>
      <c r="E1105" s="96"/>
      <c r="F1105" s="96"/>
      <c r="G1105" s="96"/>
      <c r="H1105" s="96"/>
      <c r="I1105" s="96"/>
      <c r="J1105" s="96"/>
      <c r="K1105" s="96"/>
      <c r="L1105" s="50"/>
      <c r="M1105" s="96"/>
      <c r="N1105" s="111"/>
      <c r="O1105" s="96"/>
      <c r="P1105" s="111"/>
      <c r="Q1105" s="111"/>
      <c r="R1105" s="111"/>
      <c r="S1105" s="85" t="str">
        <f t="shared" si="51"/>
        <v/>
      </c>
      <c r="T1105" s="79" t="str">
        <f t="shared" si="53"/>
        <v/>
      </c>
    </row>
    <row r="1106" spans="1:20" ht="21" customHeight="1" x14ac:dyDescent="0.2">
      <c r="A1106" s="95"/>
      <c r="B1106" s="208" t="str">
        <f t="shared" si="52"/>
        <v/>
      </c>
      <c r="C1106" s="104"/>
      <c r="D1106" s="96"/>
      <c r="E1106" s="96"/>
      <c r="F1106" s="96"/>
      <c r="G1106" s="96"/>
      <c r="H1106" s="96"/>
      <c r="I1106" s="96"/>
      <c r="J1106" s="96"/>
      <c r="K1106" s="96"/>
      <c r="L1106" s="50"/>
      <c r="M1106" s="96"/>
      <c r="N1106" s="111"/>
      <c r="O1106" s="96"/>
      <c r="P1106" s="111"/>
      <c r="Q1106" s="111"/>
      <c r="R1106" s="111"/>
      <c r="S1106" s="85" t="str">
        <f t="shared" si="51"/>
        <v/>
      </c>
      <c r="T1106" s="79" t="str">
        <f t="shared" si="53"/>
        <v/>
      </c>
    </row>
    <row r="1107" spans="1:20" ht="21" customHeight="1" x14ac:dyDescent="0.2">
      <c r="A1107" s="95"/>
      <c r="B1107" s="208" t="str">
        <f t="shared" si="52"/>
        <v/>
      </c>
      <c r="C1107" s="104"/>
      <c r="D1107" s="96"/>
      <c r="E1107" s="96"/>
      <c r="F1107" s="96"/>
      <c r="G1107" s="96"/>
      <c r="H1107" s="96"/>
      <c r="I1107" s="96"/>
      <c r="J1107" s="96"/>
      <c r="K1107" s="96"/>
      <c r="L1107" s="50"/>
      <c r="M1107" s="96"/>
      <c r="N1107" s="111"/>
      <c r="O1107" s="96"/>
      <c r="P1107" s="111"/>
      <c r="Q1107" s="111"/>
      <c r="R1107" s="111"/>
      <c r="S1107" s="85" t="str">
        <f t="shared" si="51"/>
        <v/>
      </c>
      <c r="T1107" s="79" t="str">
        <f t="shared" si="53"/>
        <v/>
      </c>
    </row>
    <row r="1108" spans="1:20" ht="21" customHeight="1" x14ac:dyDescent="0.2">
      <c r="A1108" s="95"/>
      <c r="B1108" s="208" t="str">
        <f t="shared" si="52"/>
        <v/>
      </c>
      <c r="C1108" s="104"/>
      <c r="D1108" s="96"/>
      <c r="E1108" s="96"/>
      <c r="F1108" s="96"/>
      <c r="G1108" s="96"/>
      <c r="H1108" s="96"/>
      <c r="I1108" s="96"/>
      <c r="J1108" s="96"/>
      <c r="K1108" s="96"/>
      <c r="L1108" s="50"/>
      <c r="M1108" s="96"/>
      <c r="N1108" s="111"/>
      <c r="O1108" s="96"/>
      <c r="P1108" s="111"/>
      <c r="Q1108" s="111"/>
      <c r="R1108" s="111"/>
      <c r="S1108" s="85" t="str">
        <f t="shared" si="51"/>
        <v/>
      </c>
      <c r="T1108" s="79" t="str">
        <f t="shared" si="53"/>
        <v/>
      </c>
    </row>
    <row r="1109" spans="1:20" ht="21" customHeight="1" x14ac:dyDescent="0.2">
      <c r="A1109" s="95"/>
      <c r="B1109" s="208" t="str">
        <f t="shared" si="52"/>
        <v/>
      </c>
      <c r="C1109" s="104"/>
      <c r="D1109" s="96"/>
      <c r="E1109" s="96"/>
      <c r="F1109" s="96"/>
      <c r="G1109" s="96"/>
      <c r="H1109" s="96"/>
      <c r="I1109" s="96"/>
      <c r="J1109" s="96"/>
      <c r="K1109" s="96"/>
      <c r="L1109" s="50"/>
      <c r="M1109" s="96"/>
      <c r="N1109" s="111"/>
      <c r="O1109" s="96"/>
      <c r="P1109" s="111"/>
      <c r="Q1109" s="111"/>
      <c r="R1109" s="111"/>
      <c r="S1109" s="85" t="str">
        <f t="shared" si="51"/>
        <v/>
      </c>
      <c r="T1109" s="79" t="str">
        <f t="shared" si="53"/>
        <v/>
      </c>
    </row>
    <row r="1110" spans="1:20" ht="21" customHeight="1" x14ac:dyDescent="0.2">
      <c r="A1110" s="95"/>
      <c r="B1110" s="208" t="str">
        <f t="shared" si="52"/>
        <v/>
      </c>
      <c r="C1110" s="104"/>
      <c r="D1110" s="96"/>
      <c r="E1110" s="96"/>
      <c r="F1110" s="96"/>
      <c r="G1110" s="96"/>
      <c r="H1110" s="96"/>
      <c r="I1110" s="96"/>
      <c r="J1110" s="96"/>
      <c r="K1110" s="96"/>
      <c r="L1110" s="50"/>
      <c r="M1110" s="96"/>
      <c r="N1110" s="111"/>
      <c r="O1110" s="96"/>
      <c r="P1110" s="111"/>
      <c r="Q1110" s="111"/>
      <c r="R1110" s="111"/>
      <c r="S1110" s="85" t="str">
        <f t="shared" si="51"/>
        <v/>
      </c>
      <c r="T1110" s="79" t="str">
        <f t="shared" si="53"/>
        <v/>
      </c>
    </row>
    <row r="1111" spans="1:20" ht="21" customHeight="1" x14ac:dyDescent="0.2">
      <c r="A1111" s="95"/>
      <c r="B1111" s="208" t="str">
        <f t="shared" si="52"/>
        <v/>
      </c>
      <c r="C1111" s="104"/>
      <c r="D1111" s="96"/>
      <c r="E1111" s="96"/>
      <c r="F1111" s="96"/>
      <c r="G1111" s="96"/>
      <c r="H1111" s="96"/>
      <c r="I1111" s="96"/>
      <c r="J1111" s="96"/>
      <c r="K1111" s="96"/>
      <c r="L1111" s="50"/>
      <c r="M1111" s="96"/>
      <c r="N1111" s="111"/>
      <c r="O1111" s="96"/>
      <c r="P1111" s="111"/>
      <c r="Q1111" s="111"/>
      <c r="R1111" s="111"/>
      <c r="S1111" s="85" t="str">
        <f t="shared" si="51"/>
        <v/>
      </c>
      <c r="T1111" s="79" t="str">
        <f t="shared" si="53"/>
        <v/>
      </c>
    </row>
    <row r="1112" spans="1:20" ht="21" customHeight="1" x14ac:dyDescent="0.2">
      <c r="A1112" s="95"/>
      <c r="B1112" s="208" t="str">
        <f t="shared" si="52"/>
        <v/>
      </c>
      <c r="C1112" s="104"/>
      <c r="D1112" s="96"/>
      <c r="E1112" s="96"/>
      <c r="F1112" s="96"/>
      <c r="G1112" s="96"/>
      <c r="H1112" s="96"/>
      <c r="I1112" s="96"/>
      <c r="J1112" s="96"/>
      <c r="K1112" s="96"/>
      <c r="L1112" s="50"/>
      <c r="M1112" s="96"/>
      <c r="N1112" s="111"/>
      <c r="O1112" s="96"/>
      <c r="P1112" s="111"/>
      <c r="Q1112" s="111"/>
      <c r="R1112" s="111"/>
      <c r="S1112" s="85" t="str">
        <f t="shared" si="51"/>
        <v/>
      </c>
      <c r="T1112" s="79" t="str">
        <f t="shared" si="53"/>
        <v/>
      </c>
    </row>
    <row r="1113" spans="1:20" ht="21" customHeight="1" x14ac:dyDescent="0.2">
      <c r="A1113" s="95"/>
      <c r="B1113" s="208" t="str">
        <f t="shared" si="52"/>
        <v/>
      </c>
      <c r="C1113" s="104"/>
      <c r="D1113" s="96"/>
      <c r="E1113" s="96"/>
      <c r="F1113" s="96"/>
      <c r="G1113" s="96"/>
      <c r="H1113" s="96"/>
      <c r="I1113" s="96"/>
      <c r="J1113" s="96"/>
      <c r="K1113" s="96"/>
      <c r="L1113" s="50"/>
      <c r="M1113" s="96"/>
      <c r="N1113" s="111"/>
      <c r="O1113" s="96"/>
      <c r="P1113" s="111"/>
      <c r="Q1113" s="111"/>
      <c r="R1113" s="111"/>
      <c r="S1113" s="85" t="str">
        <f t="shared" si="51"/>
        <v/>
      </c>
      <c r="T1113" s="79" t="str">
        <f t="shared" si="53"/>
        <v/>
      </c>
    </row>
    <row r="1114" spans="1:20" ht="21" customHeight="1" x14ac:dyDescent="0.2">
      <c r="A1114" s="95"/>
      <c r="B1114" s="208" t="str">
        <f t="shared" si="52"/>
        <v/>
      </c>
      <c r="C1114" s="104"/>
      <c r="D1114" s="96"/>
      <c r="E1114" s="96"/>
      <c r="F1114" s="96"/>
      <c r="G1114" s="96"/>
      <c r="H1114" s="96"/>
      <c r="I1114" s="96"/>
      <c r="J1114" s="96"/>
      <c r="K1114" s="96"/>
      <c r="L1114" s="50"/>
      <c r="M1114" s="96"/>
      <c r="N1114" s="111"/>
      <c r="O1114" s="96"/>
      <c r="P1114" s="111"/>
      <c r="Q1114" s="111"/>
      <c r="R1114" s="111"/>
      <c r="S1114" s="85" t="str">
        <f t="shared" si="51"/>
        <v/>
      </c>
      <c r="T1114" s="79" t="str">
        <f t="shared" si="53"/>
        <v/>
      </c>
    </row>
    <row r="1115" spans="1:20" ht="21" customHeight="1" x14ac:dyDescent="0.2">
      <c r="A1115" s="95"/>
      <c r="B1115" s="208" t="str">
        <f t="shared" si="52"/>
        <v/>
      </c>
      <c r="C1115" s="104"/>
      <c r="D1115" s="96"/>
      <c r="E1115" s="96"/>
      <c r="F1115" s="96"/>
      <c r="G1115" s="96"/>
      <c r="H1115" s="96"/>
      <c r="I1115" s="96"/>
      <c r="J1115" s="96"/>
      <c r="K1115" s="96"/>
      <c r="L1115" s="50"/>
      <c r="M1115" s="96"/>
      <c r="N1115" s="111"/>
      <c r="O1115" s="96"/>
      <c r="P1115" s="111"/>
      <c r="Q1115" s="111"/>
      <c r="R1115" s="111"/>
      <c r="S1115" s="85" t="str">
        <f t="shared" si="51"/>
        <v/>
      </c>
      <c r="T1115" s="79" t="str">
        <f t="shared" si="53"/>
        <v/>
      </c>
    </row>
    <row r="1116" spans="1:20" ht="21" customHeight="1" x14ac:dyDescent="0.2">
      <c r="A1116" s="95"/>
      <c r="B1116" s="208" t="str">
        <f t="shared" si="52"/>
        <v/>
      </c>
      <c r="C1116" s="104"/>
      <c r="D1116" s="96"/>
      <c r="E1116" s="96"/>
      <c r="F1116" s="96"/>
      <c r="G1116" s="96"/>
      <c r="H1116" s="96"/>
      <c r="I1116" s="96"/>
      <c r="J1116" s="96"/>
      <c r="K1116" s="96"/>
      <c r="L1116" s="50"/>
      <c r="M1116" s="96"/>
      <c r="N1116" s="111"/>
      <c r="O1116" s="96"/>
      <c r="P1116" s="111"/>
      <c r="Q1116" s="111"/>
      <c r="R1116" s="111"/>
      <c r="S1116" s="85" t="str">
        <f t="shared" si="51"/>
        <v/>
      </c>
      <c r="T1116" s="79" t="str">
        <f t="shared" si="53"/>
        <v/>
      </c>
    </row>
    <row r="1117" spans="1:20" ht="21" customHeight="1" x14ac:dyDescent="0.2">
      <c r="A1117" s="95"/>
      <c r="B1117" s="208" t="str">
        <f t="shared" si="52"/>
        <v/>
      </c>
      <c r="C1117" s="104"/>
      <c r="D1117" s="96"/>
      <c r="E1117" s="96"/>
      <c r="F1117" s="96"/>
      <c r="G1117" s="96"/>
      <c r="H1117" s="96"/>
      <c r="I1117" s="96"/>
      <c r="J1117" s="96"/>
      <c r="K1117" s="96"/>
      <c r="L1117" s="50"/>
      <c r="M1117" s="96"/>
      <c r="N1117" s="111"/>
      <c r="O1117" s="96"/>
      <c r="P1117" s="111"/>
      <c r="Q1117" s="111"/>
      <c r="R1117" s="111"/>
      <c r="S1117" s="85" t="str">
        <f t="shared" si="51"/>
        <v/>
      </c>
      <c r="T1117" s="79" t="str">
        <f t="shared" si="53"/>
        <v/>
      </c>
    </row>
    <row r="1118" spans="1:20" ht="21" customHeight="1" x14ac:dyDescent="0.2">
      <c r="A1118" s="95"/>
      <c r="B1118" s="208" t="str">
        <f t="shared" si="52"/>
        <v/>
      </c>
      <c r="C1118" s="104"/>
      <c r="D1118" s="96"/>
      <c r="E1118" s="96"/>
      <c r="F1118" s="96"/>
      <c r="G1118" s="96"/>
      <c r="H1118" s="96"/>
      <c r="I1118" s="96"/>
      <c r="J1118" s="96"/>
      <c r="K1118" s="96"/>
      <c r="L1118" s="50"/>
      <c r="M1118" s="96"/>
      <c r="N1118" s="111"/>
      <c r="O1118" s="96"/>
      <c r="P1118" s="111"/>
      <c r="Q1118" s="111"/>
      <c r="R1118" s="111"/>
      <c r="S1118" s="85" t="str">
        <f t="shared" si="51"/>
        <v/>
      </c>
      <c r="T1118" s="79" t="str">
        <f t="shared" si="53"/>
        <v/>
      </c>
    </row>
    <row r="1119" spans="1:20" ht="21" customHeight="1" x14ac:dyDescent="0.2">
      <c r="A1119" s="95"/>
      <c r="B1119" s="208" t="str">
        <f t="shared" si="52"/>
        <v/>
      </c>
      <c r="C1119" s="104"/>
      <c r="D1119" s="96"/>
      <c r="E1119" s="96"/>
      <c r="F1119" s="96"/>
      <c r="G1119" s="96"/>
      <c r="H1119" s="96"/>
      <c r="I1119" s="96"/>
      <c r="J1119" s="96"/>
      <c r="K1119" s="96"/>
      <c r="L1119" s="50"/>
      <c r="M1119" s="96"/>
      <c r="N1119" s="111"/>
      <c r="O1119" s="96"/>
      <c r="P1119" s="111"/>
      <c r="Q1119" s="111"/>
      <c r="R1119" s="111"/>
      <c r="S1119" s="85" t="str">
        <f t="shared" si="51"/>
        <v/>
      </c>
      <c r="T1119" s="79" t="str">
        <f t="shared" si="53"/>
        <v/>
      </c>
    </row>
    <row r="1120" spans="1:20" ht="21" customHeight="1" x14ac:dyDescent="0.2">
      <c r="A1120" s="95"/>
      <c r="B1120" s="208" t="str">
        <f t="shared" si="52"/>
        <v/>
      </c>
      <c r="C1120" s="104"/>
      <c r="D1120" s="96"/>
      <c r="E1120" s="96"/>
      <c r="F1120" s="96"/>
      <c r="G1120" s="96"/>
      <c r="H1120" s="96"/>
      <c r="I1120" s="96"/>
      <c r="J1120" s="96"/>
      <c r="K1120" s="96"/>
      <c r="L1120" s="50"/>
      <c r="M1120" s="96"/>
      <c r="N1120" s="111"/>
      <c r="O1120" s="96"/>
      <c r="P1120" s="111"/>
      <c r="Q1120" s="111"/>
      <c r="R1120" s="111"/>
      <c r="S1120" s="85" t="str">
        <f t="shared" si="51"/>
        <v/>
      </c>
      <c r="T1120" s="79" t="str">
        <f t="shared" si="53"/>
        <v/>
      </c>
    </row>
    <row r="1121" spans="1:20" ht="21" customHeight="1" x14ac:dyDescent="0.2">
      <c r="A1121" s="95"/>
      <c r="B1121" s="208" t="str">
        <f t="shared" si="52"/>
        <v/>
      </c>
      <c r="C1121" s="104"/>
      <c r="D1121" s="96"/>
      <c r="E1121" s="96"/>
      <c r="F1121" s="96"/>
      <c r="G1121" s="96"/>
      <c r="H1121" s="96"/>
      <c r="I1121" s="96"/>
      <c r="J1121" s="96"/>
      <c r="K1121" s="96"/>
      <c r="L1121" s="50"/>
      <c r="M1121" s="96"/>
      <c r="N1121" s="111"/>
      <c r="O1121" s="96"/>
      <c r="P1121" s="111"/>
      <c r="Q1121" s="111"/>
      <c r="R1121" s="111"/>
      <c r="S1121" s="85" t="str">
        <f t="shared" si="51"/>
        <v/>
      </c>
      <c r="T1121" s="79" t="str">
        <f t="shared" si="53"/>
        <v/>
      </c>
    </row>
    <row r="1122" spans="1:20" ht="21" customHeight="1" x14ac:dyDescent="0.2">
      <c r="A1122" s="95"/>
      <c r="B1122" s="208" t="str">
        <f t="shared" si="52"/>
        <v/>
      </c>
      <c r="C1122" s="104"/>
      <c r="D1122" s="96"/>
      <c r="E1122" s="96"/>
      <c r="F1122" s="96"/>
      <c r="G1122" s="96"/>
      <c r="H1122" s="96"/>
      <c r="I1122" s="96"/>
      <c r="J1122" s="96"/>
      <c r="K1122" s="96"/>
      <c r="L1122" s="50"/>
      <c r="M1122" s="96"/>
      <c r="N1122" s="111"/>
      <c r="O1122" s="96"/>
      <c r="P1122" s="111"/>
      <c r="Q1122" s="111"/>
      <c r="R1122" s="111"/>
      <c r="S1122" s="85" t="str">
        <f t="shared" si="51"/>
        <v/>
      </c>
      <c r="T1122" s="79" t="str">
        <f t="shared" si="53"/>
        <v/>
      </c>
    </row>
    <row r="1123" spans="1:20" ht="21" customHeight="1" x14ac:dyDescent="0.2">
      <c r="A1123" s="95"/>
      <c r="B1123" s="208" t="str">
        <f t="shared" si="52"/>
        <v/>
      </c>
      <c r="C1123" s="104"/>
      <c r="D1123" s="96"/>
      <c r="E1123" s="96"/>
      <c r="F1123" s="96"/>
      <c r="G1123" s="96"/>
      <c r="H1123" s="96"/>
      <c r="I1123" s="96"/>
      <c r="J1123" s="96"/>
      <c r="K1123" s="96"/>
      <c r="L1123" s="50"/>
      <c r="M1123" s="96"/>
      <c r="N1123" s="111"/>
      <c r="O1123" s="96"/>
      <c r="P1123" s="111"/>
      <c r="Q1123" s="111"/>
      <c r="R1123" s="111"/>
      <c r="S1123" s="85" t="str">
        <f t="shared" si="51"/>
        <v/>
      </c>
      <c r="T1123" s="79" t="str">
        <f t="shared" si="53"/>
        <v/>
      </c>
    </row>
    <row r="1124" spans="1:20" ht="21" customHeight="1" x14ac:dyDescent="0.2">
      <c r="A1124" s="95"/>
      <c r="B1124" s="208" t="str">
        <f t="shared" si="52"/>
        <v/>
      </c>
      <c r="C1124" s="104"/>
      <c r="D1124" s="96"/>
      <c r="E1124" s="96"/>
      <c r="F1124" s="96"/>
      <c r="G1124" s="96"/>
      <c r="H1124" s="96"/>
      <c r="I1124" s="96"/>
      <c r="J1124" s="96"/>
      <c r="K1124" s="96"/>
      <c r="L1124" s="50"/>
      <c r="M1124" s="96"/>
      <c r="N1124" s="111"/>
      <c r="O1124" s="96"/>
      <c r="P1124" s="111"/>
      <c r="Q1124" s="111"/>
      <c r="R1124" s="111"/>
      <c r="S1124" s="85" t="str">
        <f t="shared" si="51"/>
        <v/>
      </c>
      <c r="T1124" s="79" t="str">
        <f t="shared" si="53"/>
        <v/>
      </c>
    </row>
    <row r="1125" spans="1:20" ht="21" customHeight="1" x14ac:dyDescent="0.2">
      <c r="A1125" s="95"/>
      <c r="B1125" s="208" t="str">
        <f t="shared" si="52"/>
        <v/>
      </c>
      <c r="C1125" s="104"/>
      <c r="D1125" s="96"/>
      <c r="E1125" s="96"/>
      <c r="F1125" s="96"/>
      <c r="G1125" s="96"/>
      <c r="H1125" s="96"/>
      <c r="I1125" s="96"/>
      <c r="J1125" s="96"/>
      <c r="K1125" s="96"/>
      <c r="L1125" s="50"/>
      <c r="M1125" s="96"/>
      <c r="N1125" s="111"/>
      <c r="O1125" s="96"/>
      <c r="P1125" s="111"/>
      <c r="Q1125" s="111"/>
      <c r="R1125" s="111"/>
      <c r="S1125" s="85" t="str">
        <f t="shared" si="51"/>
        <v/>
      </c>
      <c r="T1125" s="79" t="str">
        <f t="shared" si="53"/>
        <v/>
      </c>
    </row>
    <row r="1126" spans="1:20" ht="21" customHeight="1" x14ac:dyDescent="0.2">
      <c r="A1126" s="95"/>
      <c r="B1126" s="208" t="str">
        <f t="shared" si="52"/>
        <v/>
      </c>
      <c r="C1126" s="104"/>
      <c r="D1126" s="96"/>
      <c r="E1126" s="96"/>
      <c r="F1126" s="96"/>
      <c r="G1126" s="96"/>
      <c r="H1126" s="96"/>
      <c r="I1126" s="96"/>
      <c r="J1126" s="96"/>
      <c r="K1126" s="96"/>
      <c r="L1126" s="50"/>
      <c r="M1126" s="96"/>
      <c r="N1126" s="111"/>
      <c r="O1126" s="96"/>
      <c r="P1126" s="111"/>
      <c r="Q1126" s="111"/>
      <c r="R1126" s="111"/>
      <c r="S1126" s="85" t="str">
        <f t="shared" si="51"/>
        <v/>
      </c>
      <c r="T1126" s="79" t="str">
        <f t="shared" si="53"/>
        <v/>
      </c>
    </row>
    <row r="1127" spans="1:20" ht="21" customHeight="1" x14ac:dyDescent="0.2">
      <c r="A1127" s="95"/>
      <c r="B1127" s="208" t="str">
        <f t="shared" si="52"/>
        <v/>
      </c>
      <c r="C1127" s="104"/>
      <c r="D1127" s="96"/>
      <c r="E1127" s="96"/>
      <c r="F1127" s="96"/>
      <c r="G1127" s="96"/>
      <c r="H1127" s="96"/>
      <c r="I1127" s="96"/>
      <c r="J1127" s="96"/>
      <c r="K1127" s="96"/>
      <c r="L1127" s="50"/>
      <c r="M1127" s="96"/>
      <c r="N1127" s="111"/>
      <c r="O1127" s="96"/>
      <c r="P1127" s="111"/>
      <c r="Q1127" s="111"/>
      <c r="R1127" s="111"/>
      <c r="S1127" s="85" t="str">
        <f t="shared" si="51"/>
        <v/>
      </c>
      <c r="T1127" s="79" t="str">
        <f t="shared" si="53"/>
        <v/>
      </c>
    </row>
    <row r="1128" spans="1:20" ht="21" customHeight="1" x14ac:dyDescent="0.2">
      <c r="A1128" s="95"/>
      <c r="B1128" s="208" t="str">
        <f t="shared" si="52"/>
        <v/>
      </c>
      <c r="C1128" s="104"/>
      <c r="D1128" s="96"/>
      <c r="E1128" s="96"/>
      <c r="F1128" s="96"/>
      <c r="G1128" s="96"/>
      <c r="H1128" s="96"/>
      <c r="I1128" s="96"/>
      <c r="J1128" s="96"/>
      <c r="K1128" s="96"/>
      <c r="L1128" s="50"/>
      <c r="M1128" s="96"/>
      <c r="N1128" s="111"/>
      <c r="O1128" s="96"/>
      <c r="P1128" s="111"/>
      <c r="Q1128" s="111"/>
      <c r="R1128" s="111"/>
      <c r="S1128" s="85" t="str">
        <f t="shared" si="51"/>
        <v/>
      </c>
      <c r="T1128" s="79" t="str">
        <f t="shared" si="53"/>
        <v/>
      </c>
    </row>
    <row r="1129" spans="1:20" ht="21" customHeight="1" x14ac:dyDescent="0.2">
      <c r="A1129" s="95"/>
      <c r="B1129" s="208" t="str">
        <f t="shared" si="52"/>
        <v/>
      </c>
      <c r="C1129" s="104"/>
      <c r="D1129" s="96"/>
      <c r="E1129" s="96"/>
      <c r="F1129" s="96"/>
      <c r="G1129" s="96"/>
      <c r="H1129" s="96"/>
      <c r="I1129" s="96"/>
      <c r="J1129" s="96"/>
      <c r="K1129" s="96"/>
      <c r="L1129" s="50"/>
      <c r="M1129" s="96"/>
      <c r="N1129" s="111"/>
      <c r="O1129" s="96"/>
      <c r="P1129" s="111"/>
      <c r="Q1129" s="111"/>
      <c r="R1129" s="111"/>
      <c r="S1129" s="85" t="str">
        <f t="shared" si="51"/>
        <v/>
      </c>
      <c r="T1129" s="79" t="str">
        <f t="shared" si="53"/>
        <v/>
      </c>
    </row>
    <row r="1130" spans="1:20" ht="21" customHeight="1" x14ac:dyDescent="0.2">
      <c r="A1130" s="95"/>
      <c r="B1130" s="208" t="str">
        <f t="shared" si="52"/>
        <v/>
      </c>
      <c r="C1130" s="104"/>
      <c r="D1130" s="96"/>
      <c r="E1130" s="96"/>
      <c r="F1130" s="96"/>
      <c r="G1130" s="96"/>
      <c r="H1130" s="96"/>
      <c r="I1130" s="96"/>
      <c r="J1130" s="96"/>
      <c r="K1130" s="96"/>
      <c r="L1130" s="50"/>
      <c r="M1130" s="96"/>
      <c r="N1130" s="111"/>
      <c r="O1130" s="96"/>
      <c r="P1130" s="111"/>
      <c r="Q1130" s="111"/>
      <c r="R1130" s="111"/>
      <c r="S1130" s="85" t="str">
        <f t="shared" si="51"/>
        <v/>
      </c>
      <c r="T1130" s="79" t="str">
        <f t="shared" si="53"/>
        <v/>
      </c>
    </row>
    <row r="1131" spans="1:20" ht="21" customHeight="1" x14ac:dyDescent="0.2">
      <c r="A1131" s="95"/>
      <c r="B1131" s="208" t="str">
        <f t="shared" si="52"/>
        <v/>
      </c>
      <c r="C1131" s="104"/>
      <c r="D1131" s="96"/>
      <c r="E1131" s="96"/>
      <c r="F1131" s="96"/>
      <c r="G1131" s="96"/>
      <c r="H1131" s="96"/>
      <c r="I1131" s="96"/>
      <c r="J1131" s="96"/>
      <c r="K1131" s="96"/>
      <c r="L1131" s="50"/>
      <c r="M1131" s="96"/>
      <c r="N1131" s="111"/>
      <c r="O1131" s="96"/>
      <c r="P1131" s="111"/>
      <c r="Q1131" s="111"/>
      <c r="R1131" s="111"/>
      <c r="S1131" s="85" t="str">
        <f t="shared" si="51"/>
        <v/>
      </c>
      <c r="T1131" s="79" t="str">
        <f t="shared" si="53"/>
        <v/>
      </c>
    </row>
    <row r="1132" spans="1:20" ht="21" customHeight="1" x14ac:dyDescent="0.2">
      <c r="A1132" s="95"/>
      <c r="B1132" s="208" t="str">
        <f t="shared" si="52"/>
        <v/>
      </c>
      <c r="C1132" s="104"/>
      <c r="D1132" s="96"/>
      <c r="E1132" s="96"/>
      <c r="F1132" s="96"/>
      <c r="G1132" s="96"/>
      <c r="H1132" s="96"/>
      <c r="I1132" s="96"/>
      <c r="J1132" s="96"/>
      <c r="K1132" s="96"/>
      <c r="L1132" s="50"/>
      <c r="M1132" s="96"/>
      <c r="N1132" s="111"/>
      <c r="O1132" s="96"/>
      <c r="P1132" s="111"/>
      <c r="Q1132" s="111"/>
      <c r="R1132" s="111"/>
      <c r="S1132" s="85" t="str">
        <f t="shared" si="51"/>
        <v/>
      </c>
      <c r="T1132" s="79" t="str">
        <f t="shared" si="53"/>
        <v/>
      </c>
    </row>
    <row r="1133" spans="1:20" ht="21" customHeight="1" x14ac:dyDescent="0.2">
      <c r="A1133" s="95"/>
      <c r="B1133" s="208" t="str">
        <f t="shared" si="52"/>
        <v/>
      </c>
      <c r="C1133" s="104"/>
      <c r="D1133" s="96"/>
      <c r="E1133" s="96"/>
      <c r="F1133" s="96"/>
      <c r="G1133" s="96"/>
      <c r="H1133" s="96"/>
      <c r="I1133" s="96"/>
      <c r="J1133" s="96"/>
      <c r="K1133" s="96"/>
      <c r="L1133" s="50"/>
      <c r="M1133" s="96"/>
      <c r="N1133" s="111"/>
      <c r="O1133" s="96"/>
      <c r="P1133" s="111"/>
      <c r="Q1133" s="111"/>
      <c r="R1133" s="111"/>
      <c r="S1133" s="85" t="str">
        <f t="shared" si="51"/>
        <v/>
      </c>
      <c r="T1133" s="79" t="str">
        <f t="shared" si="53"/>
        <v/>
      </c>
    </row>
    <row r="1134" spans="1:20" ht="21" customHeight="1" x14ac:dyDescent="0.2">
      <c r="A1134" s="95"/>
      <c r="B1134" s="208" t="str">
        <f t="shared" si="52"/>
        <v/>
      </c>
      <c r="C1134" s="104"/>
      <c r="D1134" s="96"/>
      <c r="E1134" s="96"/>
      <c r="F1134" s="96"/>
      <c r="G1134" s="96"/>
      <c r="H1134" s="96"/>
      <c r="I1134" s="96"/>
      <c r="J1134" s="96"/>
      <c r="K1134" s="96"/>
      <c r="L1134" s="50"/>
      <c r="M1134" s="96"/>
      <c r="N1134" s="111"/>
      <c r="O1134" s="96"/>
      <c r="P1134" s="111"/>
      <c r="Q1134" s="111"/>
      <c r="R1134" s="111"/>
      <c r="S1134" s="85" t="str">
        <f t="shared" si="51"/>
        <v/>
      </c>
      <c r="T1134" s="79" t="str">
        <f t="shared" si="53"/>
        <v/>
      </c>
    </row>
    <row r="1135" spans="1:20" ht="21" customHeight="1" x14ac:dyDescent="0.2">
      <c r="A1135" s="95"/>
      <c r="B1135" s="208" t="str">
        <f t="shared" si="52"/>
        <v/>
      </c>
      <c r="C1135" s="104"/>
      <c r="D1135" s="96"/>
      <c r="E1135" s="96"/>
      <c r="F1135" s="96"/>
      <c r="G1135" s="96"/>
      <c r="H1135" s="96"/>
      <c r="I1135" s="96"/>
      <c r="J1135" s="96"/>
      <c r="K1135" s="96"/>
      <c r="L1135" s="50"/>
      <c r="M1135" s="96"/>
      <c r="N1135" s="111"/>
      <c r="O1135" s="96"/>
      <c r="P1135" s="111"/>
      <c r="Q1135" s="111"/>
      <c r="R1135" s="111"/>
      <c r="S1135" s="85" t="str">
        <f t="shared" si="51"/>
        <v/>
      </c>
      <c r="T1135" s="79" t="str">
        <f t="shared" si="53"/>
        <v/>
      </c>
    </row>
    <row r="1136" spans="1:20" ht="21" customHeight="1" x14ac:dyDescent="0.2">
      <c r="A1136" s="95"/>
      <c r="B1136" s="208" t="str">
        <f t="shared" si="52"/>
        <v/>
      </c>
      <c r="C1136" s="104"/>
      <c r="D1136" s="96"/>
      <c r="E1136" s="96"/>
      <c r="F1136" s="96"/>
      <c r="G1136" s="96"/>
      <c r="H1136" s="96"/>
      <c r="I1136" s="96"/>
      <c r="J1136" s="96"/>
      <c r="K1136" s="96"/>
      <c r="L1136" s="50"/>
      <c r="M1136" s="96"/>
      <c r="N1136" s="111"/>
      <c r="O1136" s="96"/>
      <c r="P1136" s="111"/>
      <c r="Q1136" s="111"/>
      <c r="R1136" s="111"/>
      <c r="S1136" s="85" t="str">
        <f t="shared" si="51"/>
        <v/>
      </c>
      <c r="T1136" s="79" t="str">
        <f t="shared" si="53"/>
        <v/>
      </c>
    </row>
    <row r="1137" spans="1:20" ht="21" customHeight="1" x14ac:dyDescent="0.2">
      <c r="A1137" s="95"/>
      <c r="B1137" s="208" t="str">
        <f t="shared" si="52"/>
        <v/>
      </c>
      <c r="C1137" s="104"/>
      <c r="D1137" s="96"/>
      <c r="E1137" s="96"/>
      <c r="F1137" s="96"/>
      <c r="G1137" s="96"/>
      <c r="H1137" s="96"/>
      <c r="I1137" s="96"/>
      <c r="J1137" s="96"/>
      <c r="K1137" s="96"/>
      <c r="L1137" s="50"/>
      <c r="M1137" s="96"/>
      <c r="N1137" s="111"/>
      <c r="O1137" s="96"/>
      <c r="P1137" s="111"/>
      <c r="Q1137" s="111"/>
      <c r="R1137" s="111"/>
      <c r="S1137" s="85" t="str">
        <f t="shared" si="51"/>
        <v/>
      </c>
      <c r="T1137" s="79" t="str">
        <f t="shared" si="53"/>
        <v/>
      </c>
    </row>
    <row r="1138" spans="1:20" ht="21" customHeight="1" x14ac:dyDescent="0.2">
      <c r="A1138" s="95"/>
      <c r="B1138" s="208" t="str">
        <f t="shared" si="52"/>
        <v/>
      </c>
      <c r="C1138" s="104"/>
      <c r="D1138" s="96"/>
      <c r="E1138" s="96"/>
      <c r="F1138" s="96"/>
      <c r="G1138" s="96"/>
      <c r="H1138" s="96"/>
      <c r="I1138" s="96"/>
      <c r="J1138" s="96"/>
      <c r="K1138" s="96"/>
      <c r="L1138" s="50"/>
      <c r="M1138" s="96"/>
      <c r="N1138" s="111"/>
      <c r="O1138" s="96"/>
      <c r="P1138" s="111"/>
      <c r="Q1138" s="111"/>
      <c r="R1138" s="111"/>
      <c r="S1138" s="85" t="str">
        <f t="shared" si="51"/>
        <v/>
      </c>
      <c r="T1138" s="79" t="str">
        <f t="shared" si="53"/>
        <v/>
      </c>
    </row>
    <row r="1139" spans="1:20" ht="21" customHeight="1" x14ac:dyDescent="0.2">
      <c r="A1139" s="95"/>
      <c r="B1139" s="208" t="str">
        <f t="shared" si="52"/>
        <v/>
      </c>
      <c r="C1139" s="104"/>
      <c r="D1139" s="96"/>
      <c r="E1139" s="96"/>
      <c r="F1139" s="96"/>
      <c r="G1139" s="96"/>
      <c r="H1139" s="96"/>
      <c r="I1139" s="96"/>
      <c r="J1139" s="96"/>
      <c r="K1139" s="96"/>
      <c r="L1139" s="50"/>
      <c r="M1139" s="96"/>
      <c r="N1139" s="111"/>
      <c r="O1139" s="96"/>
      <c r="P1139" s="111"/>
      <c r="Q1139" s="111"/>
      <c r="R1139" s="111"/>
      <c r="S1139" s="85" t="str">
        <f t="shared" si="51"/>
        <v/>
      </c>
      <c r="T1139" s="79" t="str">
        <f t="shared" si="53"/>
        <v/>
      </c>
    </row>
    <row r="1140" spans="1:20" ht="21" customHeight="1" x14ac:dyDescent="0.2">
      <c r="A1140" s="95"/>
      <c r="B1140" s="208" t="str">
        <f t="shared" si="52"/>
        <v/>
      </c>
      <c r="C1140" s="104"/>
      <c r="D1140" s="96"/>
      <c r="E1140" s="96"/>
      <c r="F1140" s="96"/>
      <c r="G1140" s="96"/>
      <c r="H1140" s="96"/>
      <c r="I1140" s="96"/>
      <c r="J1140" s="96"/>
      <c r="K1140" s="96"/>
      <c r="L1140" s="50"/>
      <c r="M1140" s="96"/>
      <c r="N1140" s="111"/>
      <c r="O1140" s="96"/>
      <c r="P1140" s="111"/>
      <c r="Q1140" s="111"/>
      <c r="R1140" s="111"/>
      <c r="S1140" s="85" t="str">
        <f t="shared" si="51"/>
        <v/>
      </c>
      <c r="T1140" s="79" t="str">
        <f t="shared" si="53"/>
        <v/>
      </c>
    </row>
    <row r="1141" spans="1:20" ht="21" customHeight="1" x14ac:dyDescent="0.2">
      <c r="A1141" s="95"/>
      <c r="B1141" s="208" t="str">
        <f t="shared" si="52"/>
        <v/>
      </c>
      <c r="C1141" s="104"/>
      <c r="D1141" s="96"/>
      <c r="E1141" s="96"/>
      <c r="F1141" s="96"/>
      <c r="G1141" s="96"/>
      <c r="H1141" s="96"/>
      <c r="I1141" s="96"/>
      <c r="J1141" s="96"/>
      <c r="K1141" s="96"/>
      <c r="L1141" s="50"/>
      <c r="M1141" s="96"/>
      <c r="N1141" s="111"/>
      <c r="O1141" s="96"/>
      <c r="P1141" s="111"/>
      <c r="Q1141" s="111"/>
      <c r="R1141" s="111"/>
      <c r="S1141" s="85" t="str">
        <f t="shared" si="51"/>
        <v/>
      </c>
      <c r="T1141" s="79" t="str">
        <f t="shared" si="53"/>
        <v/>
      </c>
    </row>
    <row r="1142" spans="1:20" ht="21" customHeight="1" x14ac:dyDescent="0.2">
      <c r="A1142" s="95"/>
      <c r="B1142" s="208" t="str">
        <f t="shared" si="52"/>
        <v/>
      </c>
      <c r="C1142" s="104"/>
      <c r="D1142" s="96"/>
      <c r="E1142" s="96"/>
      <c r="F1142" s="96"/>
      <c r="G1142" s="96"/>
      <c r="H1142" s="96"/>
      <c r="I1142" s="96"/>
      <c r="J1142" s="96"/>
      <c r="K1142" s="96"/>
      <c r="L1142" s="50"/>
      <c r="M1142" s="96"/>
      <c r="N1142" s="111"/>
      <c r="O1142" s="96"/>
      <c r="P1142" s="111"/>
      <c r="Q1142" s="111"/>
      <c r="R1142" s="111"/>
      <c r="S1142" s="85" t="str">
        <f t="shared" si="51"/>
        <v/>
      </c>
      <c r="T1142" s="79" t="str">
        <f t="shared" si="53"/>
        <v/>
      </c>
    </row>
    <row r="1143" spans="1:20" ht="21" customHeight="1" x14ac:dyDescent="0.2">
      <c r="A1143" s="95"/>
      <c r="B1143" s="208" t="str">
        <f t="shared" si="52"/>
        <v/>
      </c>
      <c r="C1143" s="104"/>
      <c r="D1143" s="96"/>
      <c r="E1143" s="96"/>
      <c r="F1143" s="96"/>
      <c r="G1143" s="96"/>
      <c r="H1143" s="96"/>
      <c r="I1143" s="96"/>
      <c r="J1143" s="96"/>
      <c r="K1143" s="96"/>
      <c r="L1143" s="50"/>
      <c r="M1143" s="96"/>
      <c r="N1143" s="111"/>
      <c r="O1143" s="96"/>
      <c r="P1143" s="111"/>
      <c r="Q1143" s="111"/>
      <c r="R1143" s="111"/>
      <c r="S1143" s="85" t="str">
        <f t="shared" si="51"/>
        <v/>
      </c>
      <c r="T1143" s="79" t="str">
        <f t="shared" si="53"/>
        <v/>
      </c>
    </row>
    <row r="1144" spans="1:20" ht="21" customHeight="1" x14ac:dyDescent="0.2">
      <c r="A1144" s="95"/>
      <c r="B1144" s="208" t="str">
        <f t="shared" si="52"/>
        <v/>
      </c>
      <c r="C1144" s="104"/>
      <c r="D1144" s="96"/>
      <c r="E1144" s="96"/>
      <c r="F1144" s="96"/>
      <c r="G1144" s="96"/>
      <c r="H1144" s="96"/>
      <c r="I1144" s="96"/>
      <c r="J1144" s="96"/>
      <c r="K1144" s="96"/>
      <c r="L1144" s="50"/>
      <c r="M1144" s="96"/>
      <c r="N1144" s="111"/>
      <c r="O1144" s="96"/>
      <c r="P1144" s="111"/>
      <c r="Q1144" s="111"/>
      <c r="R1144" s="111"/>
      <c r="S1144" s="85" t="str">
        <f t="shared" si="51"/>
        <v/>
      </c>
      <c r="T1144" s="79" t="str">
        <f t="shared" si="53"/>
        <v/>
      </c>
    </row>
    <row r="1145" spans="1:20" ht="21" customHeight="1" x14ac:dyDescent="0.2">
      <c r="A1145" s="95"/>
      <c r="B1145" s="208" t="str">
        <f t="shared" si="52"/>
        <v/>
      </c>
      <c r="C1145" s="104"/>
      <c r="D1145" s="96"/>
      <c r="E1145" s="96"/>
      <c r="F1145" s="96"/>
      <c r="G1145" s="96"/>
      <c r="H1145" s="96"/>
      <c r="I1145" s="96"/>
      <c r="J1145" s="96"/>
      <c r="K1145" s="96"/>
      <c r="L1145" s="50"/>
      <c r="M1145" s="96"/>
      <c r="N1145" s="111"/>
      <c r="O1145" s="96"/>
      <c r="P1145" s="111"/>
      <c r="Q1145" s="111"/>
      <c r="R1145" s="111"/>
      <c r="S1145" s="85" t="str">
        <f t="shared" si="51"/>
        <v/>
      </c>
      <c r="T1145" s="79" t="str">
        <f t="shared" si="53"/>
        <v/>
      </c>
    </row>
    <row r="1146" spans="1:20" ht="21" customHeight="1" x14ac:dyDescent="0.2">
      <c r="A1146" s="95"/>
      <c r="B1146" s="208" t="str">
        <f t="shared" si="52"/>
        <v/>
      </c>
      <c r="C1146" s="104"/>
      <c r="D1146" s="96"/>
      <c r="E1146" s="96"/>
      <c r="F1146" s="96"/>
      <c r="G1146" s="96"/>
      <c r="H1146" s="96"/>
      <c r="I1146" s="96"/>
      <c r="J1146" s="96"/>
      <c r="K1146" s="96"/>
      <c r="L1146" s="50"/>
      <c r="M1146" s="96"/>
      <c r="N1146" s="111"/>
      <c r="O1146" s="96"/>
      <c r="P1146" s="111"/>
      <c r="Q1146" s="111"/>
      <c r="R1146" s="111"/>
      <c r="S1146" s="85" t="str">
        <f t="shared" si="51"/>
        <v/>
      </c>
      <c r="T1146" s="79" t="str">
        <f t="shared" si="53"/>
        <v/>
      </c>
    </row>
    <row r="1147" spans="1:20" ht="21" customHeight="1" x14ac:dyDescent="0.2">
      <c r="A1147" s="95"/>
      <c r="B1147" s="208" t="str">
        <f t="shared" si="52"/>
        <v/>
      </c>
      <c r="C1147" s="104"/>
      <c r="D1147" s="96"/>
      <c r="E1147" s="96"/>
      <c r="F1147" s="96"/>
      <c r="G1147" s="96"/>
      <c r="H1147" s="96"/>
      <c r="I1147" s="96"/>
      <c r="J1147" s="96"/>
      <c r="K1147" s="96"/>
      <c r="L1147" s="50"/>
      <c r="M1147" s="96"/>
      <c r="N1147" s="111"/>
      <c r="O1147" s="96"/>
      <c r="P1147" s="111"/>
      <c r="Q1147" s="111"/>
      <c r="R1147" s="111"/>
      <c r="S1147" s="85" t="str">
        <f t="shared" si="51"/>
        <v/>
      </c>
      <c r="T1147" s="79" t="str">
        <f t="shared" si="53"/>
        <v/>
      </c>
    </row>
    <row r="1148" spans="1:20" ht="21" customHeight="1" x14ac:dyDescent="0.2">
      <c r="A1148" s="95"/>
      <c r="B1148" s="208" t="str">
        <f t="shared" si="52"/>
        <v/>
      </c>
      <c r="C1148" s="104"/>
      <c r="D1148" s="96"/>
      <c r="E1148" s="96"/>
      <c r="F1148" s="96"/>
      <c r="G1148" s="96"/>
      <c r="H1148" s="96"/>
      <c r="I1148" s="96"/>
      <c r="J1148" s="96"/>
      <c r="K1148" s="96"/>
      <c r="L1148" s="50"/>
      <c r="M1148" s="96"/>
      <c r="N1148" s="111"/>
      <c r="O1148" s="96"/>
      <c r="P1148" s="111"/>
      <c r="Q1148" s="111"/>
      <c r="R1148" s="111"/>
      <c r="S1148" s="85" t="str">
        <f t="shared" si="51"/>
        <v/>
      </c>
      <c r="T1148" s="79" t="str">
        <f t="shared" si="53"/>
        <v/>
      </c>
    </row>
    <row r="1149" spans="1:20" ht="21" customHeight="1" x14ac:dyDescent="0.2">
      <c r="A1149" s="95"/>
      <c r="B1149" s="208" t="str">
        <f t="shared" si="52"/>
        <v/>
      </c>
      <c r="C1149" s="104"/>
      <c r="D1149" s="96"/>
      <c r="E1149" s="96"/>
      <c r="F1149" s="96"/>
      <c r="G1149" s="96"/>
      <c r="H1149" s="96"/>
      <c r="I1149" s="96"/>
      <c r="J1149" s="96"/>
      <c r="K1149" s="96"/>
      <c r="L1149" s="50"/>
      <c r="M1149" s="96"/>
      <c r="N1149" s="111"/>
      <c r="O1149" s="96"/>
      <c r="P1149" s="111"/>
      <c r="Q1149" s="111"/>
      <c r="R1149" s="111"/>
      <c r="S1149" s="85" t="str">
        <f t="shared" si="51"/>
        <v/>
      </c>
      <c r="T1149" s="79" t="str">
        <f t="shared" si="53"/>
        <v/>
      </c>
    </row>
    <row r="1150" spans="1:20" ht="21" customHeight="1" x14ac:dyDescent="0.2">
      <c r="A1150" s="95"/>
      <c r="B1150" s="208" t="str">
        <f t="shared" si="52"/>
        <v/>
      </c>
      <c r="C1150" s="104"/>
      <c r="D1150" s="96"/>
      <c r="E1150" s="96"/>
      <c r="F1150" s="96"/>
      <c r="G1150" s="96"/>
      <c r="H1150" s="96"/>
      <c r="I1150" s="96"/>
      <c r="J1150" s="96"/>
      <c r="K1150" s="96"/>
      <c r="L1150" s="50"/>
      <c r="M1150" s="96"/>
      <c r="N1150" s="111"/>
      <c r="O1150" s="96"/>
      <c r="P1150" s="111"/>
      <c r="Q1150" s="111"/>
      <c r="R1150" s="111"/>
      <c r="S1150" s="85" t="str">
        <f t="shared" si="51"/>
        <v/>
      </c>
      <c r="T1150" s="79" t="str">
        <f t="shared" si="53"/>
        <v/>
      </c>
    </row>
    <row r="1151" spans="1:20" ht="21" customHeight="1" x14ac:dyDescent="0.2">
      <c r="A1151" s="95"/>
      <c r="B1151" s="208" t="str">
        <f t="shared" si="52"/>
        <v/>
      </c>
      <c r="C1151" s="104"/>
      <c r="D1151" s="96"/>
      <c r="E1151" s="96"/>
      <c r="F1151" s="96"/>
      <c r="G1151" s="96"/>
      <c r="H1151" s="96"/>
      <c r="I1151" s="96"/>
      <c r="J1151" s="96"/>
      <c r="K1151" s="96"/>
      <c r="L1151" s="50"/>
      <c r="M1151" s="96"/>
      <c r="N1151" s="111"/>
      <c r="O1151" s="96"/>
      <c r="P1151" s="111"/>
      <c r="Q1151" s="111"/>
      <c r="R1151" s="111"/>
      <c r="S1151" s="85" t="str">
        <f t="shared" si="51"/>
        <v/>
      </c>
      <c r="T1151" s="79" t="str">
        <f t="shared" si="53"/>
        <v/>
      </c>
    </row>
    <row r="1152" spans="1:20" ht="21" customHeight="1" x14ac:dyDescent="0.2">
      <c r="A1152" s="95"/>
      <c r="B1152" s="208" t="str">
        <f t="shared" si="52"/>
        <v/>
      </c>
      <c r="C1152" s="104"/>
      <c r="D1152" s="96"/>
      <c r="E1152" s="96"/>
      <c r="F1152" s="96"/>
      <c r="G1152" s="96"/>
      <c r="H1152" s="96"/>
      <c r="I1152" s="96"/>
      <c r="J1152" s="96"/>
      <c r="K1152" s="96"/>
      <c r="L1152" s="50"/>
      <c r="M1152" s="96"/>
      <c r="N1152" s="111"/>
      <c r="O1152" s="96"/>
      <c r="P1152" s="111"/>
      <c r="Q1152" s="111"/>
      <c r="R1152" s="111"/>
      <c r="S1152" s="85" t="str">
        <f t="shared" si="51"/>
        <v/>
      </c>
      <c r="T1152" s="79" t="str">
        <f t="shared" si="53"/>
        <v/>
      </c>
    </row>
    <row r="1153" spans="1:20" ht="21" customHeight="1" x14ac:dyDescent="0.2">
      <c r="A1153" s="95"/>
      <c r="B1153" s="208" t="str">
        <f t="shared" si="52"/>
        <v/>
      </c>
      <c r="C1153" s="104"/>
      <c r="D1153" s="96"/>
      <c r="E1153" s="96"/>
      <c r="F1153" s="96"/>
      <c r="G1153" s="96"/>
      <c r="H1153" s="96"/>
      <c r="I1153" s="96"/>
      <c r="J1153" s="96"/>
      <c r="K1153" s="96"/>
      <c r="L1153" s="50"/>
      <c r="M1153" s="96"/>
      <c r="N1153" s="111"/>
      <c r="O1153" s="96"/>
      <c r="P1153" s="111"/>
      <c r="Q1153" s="111"/>
      <c r="R1153" s="111"/>
      <c r="S1153" s="85" t="str">
        <f t="shared" si="51"/>
        <v/>
      </c>
      <c r="T1153" s="79" t="str">
        <f t="shared" si="53"/>
        <v/>
      </c>
    </row>
    <row r="1154" spans="1:20" ht="21" customHeight="1" x14ac:dyDescent="0.2">
      <c r="A1154" s="95"/>
      <c r="B1154" s="208" t="str">
        <f t="shared" si="52"/>
        <v/>
      </c>
      <c r="C1154" s="104"/>
      <c r="D1154" s="96"/>
      <c r="E1154" s="96"/>
      <c r="F1154" s="96"/>
      <c r="G1154" s="96"/>
      <c r="H1154" s="96"/>
      <c r="I1154" s="96"/>
      <c r="J1154" s="96"/>
      <c r="K1154" s="96"/>
      <c r="L1154" s="50"/>
      <c r="M1154" s="96"/>
      <c r="N1154" s="111"/>
      <c r="O1154" s="96"/>
      <c r="P1154" s="111"/>
      <c r="Q1154" s="111"/>
      <c r="R1154" s="111"/>
      <c r="S1154" s="85" t="str">
        <f t="shared" si="51"/>
        <v/>
      </c>
      <c r="T1154" s="79" t="str">
        <f t="shared" si="53"/>
        <v/>
      </c>
    </row>
    <row r="1155" spans="1:20" ht="21" customHeight="1" x14ac:dyDescent="0.2">
      <c r="A1155" s="95"/>
      <c r="B1155" s="208" t="str">
        <f t="shared" si="52"/>
        <v/>
      </c>
      <c r="C1155" s="104"/>
      <c r="D1155" s="96"/>
      <c r="E1155" s="96"/>
      <c r="F1155" s="96"/>
      <c r="G1155" s="96"/>
      <c r="H1155" s="96"/>
      <c r="I1155" s="96"/>
      <c r="J1155" s="96"/>
      <c r="K1155" s="96"/>
      <c r="L1155" s="50"/>
      <c r="M1155" s="96"/>
      <c r="N1155" s="111"/>
      <c r="O1155" s="96"/>
      <c r="P1155" s="111"/>
      <c r="Q1155" s="111"/>
      <c r="R1155" s="111"/>
      <c r="S1155" s="85" t="str">
        <f t="shared" si="51"/>
        <v/>
      </c>
      <c r="T1155" s="79" t="str">
        <f t="shared" si="53"/>
        <v/>
      </c>
    </row>
    <row r="1156" spans="1:20" ht="21" customHeight="1" x14ac:dyDescent="0.2">
      <c r="A1156" s="95"/>
      <c r="B1156" s="208" t="str">
        <f t="shared" si="52"/>
        <v/>
      </c>
      <c r="C1156" s="104"/>
      <c r="D1156" s="96"/>
      <c r="E1156" s="96"/>
      <c r="F1156" s="96"/>
      <c r="G1156" s="96"/>
      <c r="H1156" s="96"/>
      <c r="I1156" s="96"/>
      <c r="J1156" s="96"/>
      <c r="K1156" s="96"/>
      <c r="L1156" s="50"/>
      <c r="M1156" s="96"/>
      <c r="N1156" s="111"/>
      <c r="O1156" s="96"/>
      <c r="P1156" s="111"/>
      <c r="Q1156" s="111"/>
      <c r="R1156" s="111"/>
      <c r="S1156" s="85" t="str">
        <f t="shared" si="51"/>
        <v/>
      </c>
      <c r="T1156" s="79" t="str">
        <f t="shared" si="53"/>
        <v/>
      </c>
    </row>
    <row r="1157" spans="1:20" ht="21" customHeight="1" x14ac:dyDescent="0.2">
      <c r="A1157" s="95"/>
      <c r="B1157" s="208" t="str">
        <f t="shared" si="52"/>
        <v/>
      </c>
      <c r="C1157" s="104"/>
      <c r="D1157" s="96"/>
      <c r="E1157" s="96"/>
      <c r="F1157" s="96"/>
      <c r="G1157" s="96"/>
      <c r="H1157" s="96"/>
      <c r="I1157" s="96"/>
      <c r="J1157" s="96"/>
      <c r="K1157" s="96"/>
      <c r="L1157" s="50"/>
      <c r="M1157" s="96"/>
      <c r="N1157" s="111"/>
      <c r="O1157" s="96"/>
      <c r="P1157" s="111"/>
      <c r="Q1157" s="111"/>
      <c r="R1157" s="111"/>
      <c r="S1157" s="85" t="str">
        <f t="shared" si="51"/>
        <v/>
      </c>
      <c r="T1157" s="79" t="str">
        <f t="shared" si="53"/>
        <v/>
      </c>
    </row>
    <row r="1158" spans="1:20" ht="21" customHeight="1" x14ac:dyDescent="0.2">
      <c r="A1158" s="95"/>
      <c r="B1158" s="208" t="str">
        <f t="shared" si="52"/>
        <v/>
      </c>
      <c r="C1158" s="104"/>
      <c r="D1158" s="96"/>
      <c r="E1158" s="96"/>
      <c r="F1158" s="96"/>
      <c r="G1158" s="96"/>
      <c r="H1158" s="96"/>
      <c r="I1158" s="96"/>
      <c r="J1158" s="96"/>
      <c r="K1158" s="96"/>
      <c r="L1158" s="50"/>
      <c r="M1158" s="96"/>
      <c r="N1158" s="111"/>
      <c r="O1158" s="96"/>
      <c r="P1158" s="111"/>
      <c r="Q1158" s="111"/>
      <c r="R1158" s="111"/>
      <c r="S1158" s="85" t="str">
        <f t="shared" si="51"/>
        <v/>
      </c>
      <c r="T1158" s="79" t="str">
        <f t="shared" si="53"/>
        <v/>
      </c>
    </row>
    <row r="1159" spans="1:20" ht="21" customHeight="1" x14ac:dyDescent="0.2">
      <c r="A1159" s="95"/>
      <c r="B1159" s="208" t="str">
        <f t="shared" si="52"/>
        <v/>
      </c>
      <c r="C1159" s="104"/>
      <c r="D1159" s="96"/>
      <c r="E1159" s="96"/>
      <c r="F1159" s="96"/>
      <c r="G1159" s="96"/>
      <c r="H1159" s="96"/>
      <c r="I1159" s="96"/>
      <c r="J1159" s="96"/>
      <c r="K1159" s="96"/>
      <c r="L1159" s="50"/>
      <c r="M1159" s="96"/>
      <c r="N1159" s="111"/>
      <c r="O1159" s="96"/>
      <c r="P1159" s="111"/>
      <c r="Q1159" s="111"/>
      <c r="R1159" s="111"/>
      <c r="S1159" s="85" t="str">
        <f t="shared" si="51"/>
        <v/>
      </c>
      <c r="T1159" s="79" t="str">
        <f t="shared" si="53"/>
        <v/>
      </c>
    </row>
    <row r="1160" spans="1:20" ht="21" customHeight="1" x14ac:dyDescent="0.2">
      <c r="A1160" s="95"/>
      <c r="B1160" s="208" t="str">
        <f t="shared" si="52"/>
        <v/>
      </c>
      <c r="C1160" s="104"/>
      <c r="D1160" s="96"/>
      <c r="E1160" s="96"/>
      <c r="F1160" s="96"/>
      <c r="G1160" s="96"/>
      <c r="H1160" s="96"/>
      <c r="I1160" s="96"/>
      <c r="J1160" s="96"/>
      <c r="K1160" s="96"/>
      <c r="L1160" s="50"/>
      <c r="M1160" s="96"/>
      <c r="N1160" s="111"/>
      <c r="O1160" s="96"/>
      <c r="P1160" s="111"/>
      <c r="Q1160" s="111"/>
      <c r="R1160" s="111"/>
      <c r="S1160" s="85" t="str">
        <f t="shared" si="51"/>
        <v/>
      </c>
      <c r="T1160" s="79" t="str">
        <f t="shared" si="53"/>
        <v/>
      </c>
    </row>
    <row r="1161" spans="1:20" ht="21" customHeight="1" x14ac:dyDescent="0.2">
      <c r="A1161" s="95"/>
      <c r="B1161" s="208" t="str">
        <f t="shared" si="52"/>
        <v/>
      </c>
      <c r="C1161" s="104"/>
      <c r="D1161" s="96"/>
      <c r="E1161" s="96"/>
      <c r="F1161" s="96"/>
      <c r="G1161" s="96"/>
      <c r="H1161" s="96"/>
      <c r="I1161" s="96"/>
      <c r="J1161" s="96"/>
      <c r="K1161" s="96"/>
      <c r="L1161" s="50"/>
      <c r="M1161" s="96"/>
      <c r="N1161" s="111"/>
      <c r="O1161" s="96"/>
      <c r="P1161" s="111"/>
      <c r="Q1161" s="111"/>
      <c r="R1161" s="111"/>
      <c r="S1161" s="85" t="str">
        <f t="shared" si="51"/>
        <v/>
      </c>
      <c r="T1161" s="79" t="str">
        <f t="shared" si="53"/>
        <v/>
      </c>
    </row>
    <row r="1162" spans="1:20" ht="21" customHeight="1" x14ac:dyDescent="0.2">
      <c r="A1162" s="95"/>
      <c r="B1162" s="208" t="str">
        <f t="shared" si="52"/>
        <v/>
      </c>
      <c r="C1162" s="104"/>
      <c r="D1162" s="96"/>
      <c r="E1162" s="96"/>
      <c r="F1162" s="96"/>
      <c r="G1162" s="96"/>
      <c r="H1162" s="96"/>
      <c r="I1162" s="96"/>
      <c r="J1162" s="96"/>
      <c r="K1162" s="96"/>
      <c r="L1162" s="50"/>
      <c r="M1162" s="96"/>
      <c r="N1162" s="111"/>
      <c r="O1162" s="96"/>
      <c r="P1162" s="111"/>
      <c r="Q1162" s="111"/>
      <c r="R1162" s="111"/>
      <c r="S1162" s="85" t="str">
        <f t="shared" si="51"/>
        <v/>
      </c>
      <c r="T1162" s="79" t="str">
        <f t="shared" si="53"/>
        <v/>
      </c>
    </row>
    <row r="1163" spans="1:20" ht="21" customHeight="1" x14ac:dyDescent="0.2">
      <c r="A1163" s="95"/>
      <c r="B1163" s="208" t="str">
        <f t="shared" si="52"/>
        <v/>
      </c>
      <c r="C1163" s="104"/>
      <c r="D1163" s="96"/>
      <c r="E1163" s="96"/>
      <c r="F1163" s="96"/>
      <c r="G1163" s="96"/>
      <c r="H1163" s="96"/>
      <c r="I1163" s="96"/>
      <c r="J1163" s="96"/>
      <c r="K1163" s="96"/>
      <c r="L1163" s="50"/>
      <c r="M1163" s="96"/>
      <c r="N1163" s="111"/>
      <c r="O1163" s="96"/>
      <c r="P1163" s="111"/>
      <c r="Q1163" s="111"/>
      <c r="R1163" s="111"/>
      <c r="S1163" s="85" t="str">
        <f t="shared" si="51"/>
        <v/>
      </c>
      <c r="T1163" s="79" t="str">
        <f t="shared" si="53"/>
        <v/>
      </c>
    </row>
    <row r="1164" spans="1:20" ht="21" customHeight="1" x14ac:dyDescent="0.2">
      <c r="A1164" s="95"/>
      <c r="B1164" s="208" t="str">
        <f t="shared" si="52"/>
        <v/>
      </c>
      <c r="C1164" s="104"/>
      <c r="D1164" s="96"/>
      <c r="E1164" s="96"/>
      <c r="F1164" s="96"/>
      <c r="G1164" s="96"/>
      <c r="H1164" s="96"/>
      <c r="I1164" s="96"/>
      <c r="J1164" s="96"/>
      <c r="K1164" s="96"/>
      <c r="L1164" s="50"/>
      <c r="M1164" s="96"/>
      <c r="N1164" s="111"/>
      <c r="O1164" s="96"/>
      <c r="P1164" s="111"/>
      <c r="Q1164" s="111"/>
      <c r="R1164" s="111"/>
      <c r="S1164" s="85" t="str">
        <f t="shared" ref="S1164:S1227" si="54">IF(T1164&lt;&gt;"","Erreur","")</f>
        <v/>
      </c>
      <c r="T1164" s="79" t="str">
        <f t="shared" si="53"/>
        <v/>
      </c>
    </row>
    <row r="1165" spans="1:20" ht="21" customHeight="1" x14ac:dyDescent="0.2">
      <c r="A1165" s="95"/>
      <c r="B1165" s="208" t="str">
        <f t="shared" ref="B1165:B1228" si="55">IF(COUNTA(C1165:R1165)&gt;0,B1164+1,"")</f>
        <v/>
      </c>
      <c r="C1165" s="104"/>
      <c r="D1165" s="96"/>
      <c r="E1165" s="96"/>
      <c r="F1165" s="96"/>
      <c r="G1165" s="96"/>
      <c r="H1165" s="96"/>
      <c r="I1165" s="96"/>
      <c r="J1165" s="96"/>
      <c r="K1165" s="96"/>
      <c r="L1165" s="50"/>
      <c r="M1165" s="96"/>
      <c r="N1165" s="111"/>
      <c r="O1165" s="96"/>
      <c r="P1165" s="111"/>
      <c r="Q1165" s="111"/>
      <c r="R1165" s="111"/>
      <c r="S1165" s="85" t="str">
        <f t="shared" si="54"/>
        <v/>
      </c>
      <c r="T1165" s="79" t="str">
        <f t="shared" ref="T1165:T1228" si="56">IF(AND(B1165&lt;&gt;"",OR(C1165="",D1165="",E1165="",F1165="",G1165="",H1165="",I1165="",J1165="",K1165="",M1165="")),"Veuillez compléter les informations d'identification du produit.","")</f>
        <v/>
      </c>
    </row>
    <row r="1166" spans="1:20" ht="21" customHeight="1" x14ac:dyDescent="0.2">
      <c r="A1166" s="95"/>
      <c r="B1166" s="208" t="str">
        <f t="shared" si="55"/>
        <v/>
      </c>
      <c r="C1166" s="104"/>
      <c r="D1166" s="96"/>
      <c r="E1166" s="96"/>
      <c r="F1166" s="96"/>
      <c r="G1166" s="96"/>
      <c r="H1166" s="96"/>
      <c r="I1166" s="96"/>
      <c r="J1166" s="96"/>
      <c r="K1166" s="96"/>
      <c r="L1166" s="50"/>
      <c r="M1166" s="96"/>
      <c r="N1166" s="111"/>
      <c r="O1166" s="96"/>
      <c r="P1166" s="111"/>
      <c r="Q1166" s="111"/>
      <c r="R1166" s="111"/>
      <c r="S1166" s="85" t="str">
        <f t="shared" si="54"/>
        <v/>
      </c>
      <c r="T1166" s="79" t="str">
        <f t="shared" si="56"/>
        <v/>
      </c>
    </row>
    <row r="1167" spans="1:20" ht="21" customHeight="1" x14ac:dyDescent="0.2">
      <c r="A1167" s="95"/>
      <c r="B1167" s="208" t="str">
        <f t="shared" si="55"/>
        <v/>
      </c>
      <c r="C1167" s="104"/>
      <c r="D1167" s="96"/>
      <c r="E1167" s="96"/>
      <c r="F1167" s="96"/>
      <c r="G1167" s="96"/>
      <c r="H1167" s="96"/>
      <c r="I1167" s="96"/>
      <c r="J1167" s="96"/>
      <c r="K1167" s="96"/>
      <c r="L1167" s="50"/>
      <c r="M1167" s="96"/>
      <c r="N1167" s="111"/>
      <c r="O1167" s="96"/>
      <c r="P1167" s="111"/>
      <c r="Q1167" s="111"/>
      <c r="R1167" s="111"/>
      <c r="S1167" s="85" t="str">
        <f t="shared" si="54"/>
        <v/>
      </c>
      <c r="T1167" s="79" t="str">
        <f t="shared" si="56"/>
        <v/>
      </c>
    </row>
    <row r="1168" spans="1:20" ht="21" customHeight="1" x14ac:dyDescent="0.2">
      <c r="A1168" s="95"/>
      <c r="B1168" s="208" t="str">
        <f t="shared" si="55"/>
        <v/>
      </c>
      <c r="C1168" s="104"/>
      <c r="D1168" s="96"/>
      <c r="E1168" s="96"/>
      <c r="F1168" s="96"/>
      <c r="G1168" s="96"/>
      <c r="H1168" s="96"/>
      <c r="I1168" s="96"/>
      <c r="J1168" s="96"/>
      <c r="K1168" s="96"/>
      <c r="L1168" s="50"/>
      <c r="M1168" s="96"/>
      <c r="N1168" s="111"/>
      <c r="O1168" s="96"/>
      <c r="P1168" s="111"/>
      <c r="Q1168" s="111"/>
      <c r="R1168" s="111"/>
      <c r="S1168" s="85" t="str">
        <f t="shared" si="54"/>
        <v/>
      </c>
      <c r="T1168" s="79" t="str">
        <f t="shared" si="56"/>
        <v/>
      </c>
    </row>
    <row r="1169" spans="1:20" ht="21" customHeight="1" x14ac:dyDescent="0.2">
      <c r="A1169" s="95"/>
      <c r="B1169" s="208" t="str">
        <f t="shared" si="55"/>
        <v/>
      </c>
      <c r="C1169" s="104"/>
      <c r="D1169" s="96"/>
      <c r="E1169" s="96"/>
      <c r="F1169" s="96"/>
      <c r="G1169" s="96"/>
      <c r="H1169" s="96"/>
      <c r="I1169" s="96"/>
      <c r="J1169" s="96"/>
      <c r="K1169" s="96"/>
      <c r="L1169" s="50"/>
      <c r="M1169" s="96"/>
      <c r="N1169" s="111"/>
      <c r="O1169" s="96"/>
      <c r="P1169" s="111"/>
      <c r="Q1169" s="111"/>
      <c r="R1169" s="111"/>
      <c r="S1169" s="85" t="str">
        <f t="shared" si="54"/>
        <v/>
      </c>
      <c r="T1169" s="79" t="str">
        <f t="shared" si="56"/>
        <v/>
      </c>
    </row>
    <row r="1170" spans="1:20" ht="21" customHeight="1" x14ac:dyDescent="0.2">
      <c r="A1170" s="95"/>
      <c r="B1170" s="208" t="str">
        <f t="shared" si="55"/>
        <v/>
      </c>
      <c r="C1170" s="104"/>
      <c r="D1170" s="96"/>
      <c r="E1170" s="96"/>
      <c r="F1170" s="96"/>
      <c r="G1170" s="96"/>
      <c r="H1170" s="96"/>
      <c r="I1170" s="96"/>
      <c r="J1170" s="96"/>
      <c r="K1170" s="96"/>
      <c r="L1170" s="50"/>
      <c r="M1170" s="96"/>
      <c r="N1170" s="111"/>
      <c r="O1170" s="96"/>
      <c r="P1170" s="111"/>
      <c r="Q1170" s="111"/>
      <c r="R1170" s="111"/>
      <c r="S1170" s="85" t="str">
        <f t="shared" si="54"/>
        <v/>
      </c>
      <c r="T1170" s="79" t="str">
        <f t="shared" si="56"/>
        <v/>
      </c>
    </row>
    <row r="1171" spans="1:20" ht="21" customHeight="1" x14ac:dyDescent="0.2">
      <c r="A1171" s="95"/>
      <c r="B1171" s="208" t="str">
        <f t="shared" si="55"/>
        <v/>
      </c>
      <c r="C1171" s="104"/>
      <c r="D1171" s="96"/>
      <c r="E1171" s="96"/>
      <c r="F1171" s="96"/>
      <c r="G1171" s="96"/>
      <c r="H1171" s="96"/>
      <c r="I1171" s="96"/>
      <c r="J1171" s="96"/>
      <c r="K1171" s="96"/>
      <c r="L1171" s="50"/>
      <c r="M1171" s="96"/>
      <c r="N1171" s="111"/>
      <c r="O1171" s="96"/>
      <c r="P1171" s="111"/>
      <c r="Q1171" s="111"/>
      <c r="R1171" s="111"/>
      <c r="S1171" s="85" t="str">
        <f t="shared" si="54"/>
        <v/>
      </c>
      <c r="T1171" s="79" t="str">
        <f t="shared" si="56"/>
        <v/>
      </c>
    </row>
    <row r="1172" spans="1:20" ht="21" customHeight="1" x14ac:dyDescent="0.2">
      <c r="A1172" s="95"/>
      <c r="B1172" s="208" t="str">
        <f t="shared" si="55"/>
        <v/>
      </c>
      <c r="C1172" s="104"/>
      <c r="D1172" s="96"/>
      <c r="E1172" s="96"/>
      <c r="F1172" s="96"/>
      <c r="G1172" s="96"/>
      <c r="H1172" s="96"/>
      <c r="I1172" s="96"/>
      <c r="J1172" s="96"/>
      <c r="K1172" s="96"/>
      <c r="L1172" s="50"/>
      <c r="M1172" s="96"/>
      <c r="N1172" s="111"/>
      <c r="O1172" s="96"/>
      <c r="P1172" s="111"/>
      <c r="Q1172" s="111"/>
      <c r="R1172" s="111"/>
      <c r="S1172" s="85" t="str">
        <f t="shared" si="54"/>
        <v/>
      </c>
      <c r="T1172" s="79" t="str">
        <f t="shared" si="56"/>
        <v/>
      </c>
    </row>
    <row r="1173" spans="1:20" ht="21" customHeight="1" x14ac:dyDescent="0.2">
      <c r="A1173" s="95"/>
      <c r="B1173" s="208" t="str">
        <f t="shared" si="55"/>
        <v/>
      </c>
      <c r="C1173" s="104"/>
      <c r="D1173" s="96"/>
      <c r="E1173" s="96"/>
      <c r="F1173" s="96"/>
      <c r="G1173" s="96"/>
      <c r="H1173" s="96"/>
      <c r="I1173" s="96"/>
      <c r="J1173" s="96"/>
      <c r="K1173" s="96"/>
      <c r="L1173" s="50"/>
      <c r="M1173" s="96"/>
      <c r="N1173" s="111"/>
      <c r="O1173" s="96"/>
      <c r="P1173" s="111"/>
      <c r="Q1173" s="111"/>
      <c r="R1173" s="111"/>
      <c r="S1173" s="85" t="str">
        <f t="shared" si="54"/>
        <v/>
      </c>
      <c r="T1173" s="79" t="str">
        <f t="shared" si="56"/>
        <v/>
      </c>
    </row>
    <row r="1174" spans="1:20" ht="21" customHeight="1" x14ac:dyDescent="0.2">
      <c r="A1174" s="95"/>
      <c r="B1174" s="208" t="str">
        <f t="shared" si="55"/>
        <v/>
      </c>
      <c r="C1174" s="104"/>
      <c r="D1174" s="96"/>
      <c r="E1174" s="96"/>
      <c r="F1174" s="96"/>
      <c r="G1174" s="96"/>
      <c r="H1174" s="96"/>
      <c r="I1174" s="96"/>
      <c r="J1174" s="96"/>
      <c r="K1174" s="96"/>
      <c r="L1174" s="50"/>
      <c r="M1174" s="96"/>
      <c r="N1174" s="111"/>
      <c r="O1174" s="96"/>
      <c r="P1174" s="111"/>
      <c r="Q1174" s="111"/>
      <c r="R1174" s="111"/>
      <c r="S1174" s="85" t="str">
        <f t="shared" si="54"/>
        <v/>
      </c>
      <c r="T1174" s="79" t="str">
        <f t="shared" si="56"/>
        <v/>
      </c>
    </row>
    <row r="1175" spans="1:20" ht="21" customHeight="1" x14ac:dyDescent="0.2">
      <c r="A1175" s="95"/>
      <c r="B1175" s="208" t="str">
        <f t="shared" si="55"/>
        <v/>
      </c>
      <c r="C1175" s="104"/>
      <c r="D1175" s="96"/>
      <c r="E1175" s="96"/>
      <c r="F1175" s="96"/>
      <c r="G1175" s="96"/>
      <c r="H1175" s="96"/>
      <c r="I1175" s="96"/>
      <c r="J1175" s="96"/>
      <c r="K1175" s="96"/>
      <c r="L1175" s="50"/>
      <c r="M1175" s="96"/>
      <c r="N1175" s="111"/>
      <c r="O1175" s="96"/>
      <c r="P1175" s="111"/>
      <c r="Q1175" s="111"/>
      <c r="R1175" s="111"/>
      <c r="S1175" s="85" t="str">
        <f t="shared" si="54"/>
        <v/>
      </c>
      <c r="T1175" s="79" t="str">
        <f t="shared" si="56"/>
        <v/>
      </c>
    </row>
    <row r="1176" spans="1:20" ht="21" customHeight="1" x14ac:dyDescent="0.2">
      <c r="A1176" s="95"/>
      <c r="B1176" s="208" t="str">
        <f t="shared" si="55"/>
        <v/>
      </c>
      <c r="C1176" s="104"/>
      <c r="D1176" s="96"/>
      <c r="E1176" s="96"/>
      <c r="F1176" s="96"/>
      <c r="G1176" s="96"/>
      <c r="H1176" s="96"/>
      <c r="I1176" s="96"/>
      <c r="J1176" s="96"/>
      <c r="K1176" s="96"/>
      <c r="L1176" s="50"/>
      <c r="M1176" s="96"/>
      <c r="N1176" s="111"/>
      <c r="O1176" s="96"/>
      <c r="P1176" s="111"/>
      <c r="Q1176" s="111"/>
      <c r="R1176" s="111"/>
      <c r="S1176" s="85" t="str">
        <f t="shared" si="54"/>
        <v/>
      </c>
      <c r="T1176" s="79" t="str">
        <f t="shared" si="56"/>
        <v/>
      </c>
    </row>
    <row r="1177" spans="1:20" ht="21" customHeight="1" x14ac:dyDescent="0.2">
      <c r="A1177" s="95"/>
      <c r="B1177" s="208" t="str">
        <f t="shared" si="55"/>
        <v/>
      </c>
      <c r="C1177" s="104"/>
      <c r="D1177" s="96"/>
      <c r="E1177" s="96"/>
      <c r="F1177" s="96"/>
      <c r="G1177" s="96"/>
      <c r="H1177" s="96"/>
      <c r="I1177" s="96"/>
      <c r="J1177" s="96"/>
      <c r="K1177" s="96"/>
      <c r="L1177" s="50"/>
      <c r="M1177" s="96"/>
      <c r="N1177" s="111"/>
      <c r="O1177" s="96"/>
      <c r="P1177" s="111"/>
      <c r="Q1177" s="111"/>
      <c r="R1177" s="111"/>
      <c r="S1177" s="85" t="str">
        <f t="shared" si="54"/>
        <v/>
      </c>
      <c r="T1177" s="79" t="str">
        <f t="shared" si="56"/>
        <v/>
      </c>
    </row>
    <row r="1178" spans="1:20" ht="21" customHeight="1" x14ac:dyDescent="0.2">
      <c r="A1178" s="95"/>
      <c r="B1178" s="208" t="str">
        <f t="shared" si="55"/>
        <v/>
      </c>
      <c r="C1178" s="104"/>
      <c r="D1178" s="96"/>
      <c r="E1178" s="96"/>
      <c r="F1178" s="96"/>
      <c r="G1178" s="96"/>
      <c r="H1178" s="96"/>
      <c r="I1178" s="96"/>
      <c r="J1178" s="96"/>
      <c r="K1178" s="96"/>
      <c r="L1178" s="50"/>
      <c r="M1178" s="96"/>
      <c r="N1178" s="111"/>
      <c r="O1178" s="96"/>
      <c r="P1178" s="111"/>
      <c r="Q1178" s="111"/>
      <c r="R1178" s="111"/>
      <c r="S1178" s="85" t="str">
        <f t="shared" si="54"/>
        <v/>
      </c>
      <c r="T1178" s="79" t="str">
        <f t="shared" si="56"/>
        <v/>
      </c>
    </row>
    <row r="1179" spans="1:20" ht="21" customHeight="1" x14ac:dyDescent="0.2">
      <c r="A1179" s="95"/>
      <c r="B1179" s="208" t="str">
        <f t="shared" si="55"/>
        <v/>
      </c>
      <c r="C1179" s="104"/>
      <c r="D1179" s="96"/>
      <c r="E1179" s="96"/>
      <c r="F1179" s="96"/>
      <c r="G1179" s="96"/>
      <c r="H1179" s="96"/>
      <c r="I1179" s="96"/>
      <c r="J1179" s="96"/>
      <c r="K1179" s="96"/>
      <c r="L1179" s="50"/>
      <c r="M1179" s="96"/>
      <c r="N1179" s="111"/>
      <c r="O1179" s="96"/>
      <c r="P1179" s="111"/>
      <c r="Q1179" s="111"/>
      <c r="R1179" s="111"/>
      <c r="S1179" s="85" t="str">
        <f t="shared" si="54"/>
        <v/>
      </c>
      <c r="T1179" s="79" t="str">
        <f t="shared" si="56"/>
        <v/>
      </c>
    </row>
    <row r="1180" spans="1:20" ht="21" customHeight="1" x14ac:dyDescent="0.2">
      <c r="A1180" s="95"/>
      <c r="B1180" s="208" t="str">
        <f t="shared" si="55"/>
        <v/>
      </c>
      <c r="C1180" s="104"/>
      <c r="D1180" s="96"/>
      <c r="E1180" s="96"/>
      <c r="F1180" s="96"/>
      <c r="G1180" s="96"/>
      <c r="H1180" s="96"/>
      <c r="I1180" s="96"/>
      <c r="J1180" s="96"/>
      <c r="K1180" s="96"/>
      <c r="L1180" s="50"/>
      <c r="M1180" s="96"/>
      <c r="N1180" s="111"/>
      <c r="O1180" s="96"/>
      <c r="P1180" s="111"/>
      <c r="Q1180" s="111"/>
      <c r="R1180" s="111"/>
      <c r="S1180" s="85" t="str">
        <f t="shared" si="54"/>
        <v/>
      </c>
      <c r="T1180" s="79" t="str">
        <f t="shared" si="56"/>
        <v/>
      </c>
    </row>
    <row r="1181" spans="1:20" ht="21" customHeight="1" x14ac:dyDescent="0.2">
      <c r="A1181" s="95"/>
      <c r="B1181" s="208" t="str">
        <f t="shared" si="55"/>
        <v/>
      </c>
      <c r="C1181" s="104"/>
      <c r="D1181" s="96"/>
      <c r="E1181" s="96"/>
      <c r="F1181" s="96"/>
      <c r="G1181" s="96"/>
      <c r="H1181" s="96"/>
      <c r="I1181" s="96"/>
      <c r="J1181" s="96"/>
      <c r="K1181" s="96"/>
      <c r="L1181" s="50"/>
      <c r="M1181" s="96"/>
      <c r="N1181" s="111"/>
      <c r="O1181" s="96"/>
      <c r="P1181" s="111"/>
      <c r="Q1181" s="111"/>
      <c r="R1181" s="111"/>
      <c r="S1181" s="85" t="str">
        <f t="shared" si="54"/>
        <v/>
      </c>
      <c r="T1181" s="79" t="str">
        <f t="shared" si="56"/>
        <v/>
      </c>
    </row>
    <row r="1182" spans="1:20" ht="21" customHeight="1" x14ac:dyDescent="0.2">
      <c r="A1182" s="95"/>
      <c r="B1182" s="208" t="str">
        <f t="shared" si="55"/>
        <v/>
      </c>
      <c r="C1182" s="104"/>
      <c r="D1182" s="96"/>
      <c r="E1182" s="96"/>
      <c r="F1182" s="96"/>
      <c r="G1182" s="96"/>
      <c r="H1182" s="96"/>
      <c r="I1182" s="96"/>
      <c r="J1182" s="96"/>
      <c r="K1182" s="96"/>
      <c r="L1182" s="50"/>
      <c r="M1182" s="96"/>
      <c r="N1182" s="111"/>
      <c r="O1182" s="96"/>
      <c r="P1182" s="111"/>
      <c r="Q1182" s="111"/>
      <c r="R1182" s="111"/>
      <c r="S1182" s="85" t="str">
        <f t="shared" si="54"/>
        <v/>
      </c>
      <c r="T1182" s="79" t="str">
        <f t="shared" si="56"/>
        <v/>
      </c>
    </row>
    <row r="1183" spans="1:20" ht="21" customHeight="1" x14ac:dyDescent="0.2">
      <c r="A1183" s="95"/>
      <c r="B1183" s="208" t="str">
        <f t="shared" si="55"/>
        <v/>
      </c>
      <c r="C1183" s="104"/>
      <c r="D1183" s="96"/>
      <c r="E1183" s="96"/>
      <c r="F1183" s="96"/>
      <c r="G1183" s="96"/>
      <c r="H1183" s="96"/>
      <c r="I1183" s="96"/>
      <c r="J1183" s="96"/>
      <c r="K1183" s="96"/>
      <c r="L1183" s="50"/>
      <c r="M1183" s="96"/>
      <c r="N1183" s="111"/>
      <c r="O1183" s="96"/>
      <c r="P1183" s="111"/>
      <c r="Q1183" s="111"/>
      <c r="R1183" s="111"/>
      <c r="S1183" s="85" t="str">
        <f t="shared" si="54"/>
        <v/>
      </c>
      <c r="T1183" s="79" t="str">
        <f t="shared" si="56"/>
        <v/>
      </c>
    </row>
    <row r="1184" spans="1:20" ht="21" customHeight="1" x14ac:dyDescent="0.2">
      <c r="A1184" s="95"/>
      <c r="B1184" s="208" t="str">
        <f t="shared" si="55"/>
        <v/>
      </c>
      <c r="C1184" s="104"/>
      <c r="D1184" s="96"/>
      <c r="E1184" s="96"/>
      <c r="F1184" s="96"/>
      <c r="G1184" s="96"/>
      <c r="H1184" s="96"/>
      <c r="I1184" s="96"/>
      <c r="J1184" s="96"/>
      <c r="K1184" s="96"/>
      <c r="L1184" s="50"/>
      <c r="M1184" s="96"/>
      <c r="N1184" s="111"/>
      <c r="O1184" s="96"/>
      <c r="P1184" s="111"/>
      <c r="Q1184" s="111"/>
      <c r="R1184" s="111"/>
      <c r="S1184" s="85" t="str">
        <f t="shared" si="54"/>
        <v/>
      </c>
      <c r="T1184" s="79" t="str">
        <f t="shared" si="56"/>
        <v/>
      </c>
    </row>
    <row r="1185" spans="1:20" ht="21" customHeight="1" x14ac:dyDescent="0.2">
      <c r="A1185" s="95"/>
      <c r="B1185" s="208" t="str">
        <f t="shared" si="55"/>
        <v/>
      </c>
      <c r="C1185" s="104"/>
      <c r="D1185" s="96"/>
      <c r="E1185" s="96"/>
      <c r="F1185" s="96"/>
      <c r="G1185" s="96"/>
      <c r="H1185" s="96"/>
      <c r="I1185" s="96"/>
      <c r="J1185" s="96"/>
      <c r="K1185" s="96"/>
      <c r="L1185" s="50"/>
      <c r="M1185" s="96"/>
      <c r="N1185" s="111"/>
      <c r="O1185" s="96"/>
      <c r="P1185" s="111"/>
      <c r="Q1185" s="111"/>
      <c r="R1185" s="111"/>
      <c r="S1185" s="85" t="str">
        <f t="shared" si="54"/>
        <v/>
      </c>
      <c r="T1185" s="79" t="str">
        <f t="shared" si="56"/>
        <v/>
      </c>
    </row>
    <row r="1186" spans="1:20" ht="21" customHeight="1" x14ac:dyDescent="0.2">
      <c r="A1186" s="95"/>
      <c r="B1186" s="208" t="str">
        <f t="shared" si="55"/>
        <v/>
      </c>
      <c r="C1186" s="104"/>
      <c r="D1186" s="96"/>
      <c r="E1186" s="96"/>
      <c r="F1186" s="96"/>
      <c r="G1186" s="96"/>
      <c r="H1186" s="96"/>
      <c r="I1186" s="96"/>
      <c r="J1186" s="96"/>
      <c r="K1186" s="96"/>
      <c r="L1186" s="50"/>
      <c r="M1186" s="96"/>
      <c r="N1186" s="111"/>
      <c r="O1186" s="96"/>
      <c r="P1186" s="111"/>
      <c r="Q1186" s="111"/>
      <c r="R1186" s="111"/>
      <c r="S1186" s="85" t="str">
        <f t="shared" si="54"/>
        <v/>
      </c>
      <c r="T1186" s="79" t="str">
        <f t="shared" si="56"/>
        <v/>
      </c>
    </row>
    <row r="1187" spans="1:20" ht="21" customHeight="1" x14ac:dyDescent="0.2">
      <c r="A1187" s="95"/>
      <c r="B1187" s="208" t="str">
        <f t="shared" si="55"/>
        <v/>
      </c>
      <c r="C1187" s="104"/>
      <c r="D1187" s="96"/>
      <c r="E1187" s="96"/>
      <c r="F1187" s="96"/>
      <c r="G1187" s="96"/>
      <c r="H1187" s="96"/>
      <c r="I1187" s="96"/>
      <c r="J1187" s="96"/>
      <c r="K1187" s="96"/>
      <c r="L1187" s="50"/>
      <c r="M1187" s="96"/>
      <c r="N1187" s="111"/>
      <c r="O1187" s="96"/>
      <c r="P1187" s="111"/>
      <c r="Q1187" s="111"/>
      <c r="R1187" s="111"/>
      <c r="S1187" s="85" t="str">
        <f t="shared" si="54"/>
        <v/>
      </c>
      <c r="T1187" s="79" t="str">
        <f t="shared" si="56"/>
        <v/>
      </c>
    </row>
    <row r="1188" spans="1:20" ht="21" customHeight="1" x14ac:dyDescent="0.2">
      <c r="A1188" s="95"/>
      <c r="B1188" s="208" t="str">
        <f t="shared" si="55"/>
        <v/>
      </c>
      <c r="C1188" s="104"/>
      <c r="D1188" s="96"/>
      <c r="E1188" s="96"/>
      <c r="F1188" s="96"/>
      <c r="G1188" s="96"/>
      <c r="H1188" s="96"/>
      <c r="I1188" s="96"/>
      <c r="J1188" s="96"/>
      <c r="K1188" s="96"/>
      <c r="L1188" s="50"/>
      <c r="M1188" s="96"/>
      <c r="N1188" s="111"/>
      <c r="O1188" s="96"/>
      <c r="P1188" s="111"/>
      <c r="Q1188" s="111"/>
      <c r="R1188" s="111"/>
      <c r="S1188" s="85" t="str">
        <f t="shared" si="54"/>
        <v/>
      </c>
      <c r="T1188" s="79" t="str">
        <f t="shared" si="56"/>
        <v/>
      </c>
    </row>
    <row r="1189" spans="1:20" ht="21" customHeight="1" x14ac:dyDescent="0.2">
      <c r="A1189" s="95"/>
      <c r="B1189" s="208" t="str">
        <f t="shared" si="55"/>
        <v/>
      </c>
      <c r="C1189" s="104"/>
      <c r="D1189" s="96"/>
      <c r="E1189" s="96"/>
      <c r="F1189" s="96"/>
      <c r="G1189" s="96"/>
      <c r="H1189" s="96"/>
      <c r="I1189" s="96"/>
      <c r="J1189" s="96"/>
      <c r="K1189" s="96"/>
      <c r="L1189" s="50"/>
      <c r="M1189" s="96"/>
      <c r="N1189" s="111"/>
      <c r="O1189" s="96"/>
      <c r="P1189" s="111"/>
      <c r="Q1189" s="111"/>
      <c r="R1189" s="111"/>
      <c r="S1189" s="85" t="str">
        <f t="shared" si="54"/>
        <v/>
      </c>
      <c r="T1189" s="79" t="str">
        <f t="shared" si="56"/>
        <v/>
      </c>
    </row>
    <row r="1190" spans="1:20" ht="21" customHeight="1" x14ac:dyDescent="0.2">
      <c r="A1190" s="95"/>
      <c r="B1190" s="208" t="str">
        <f t="shared" si="55"/>
        <v/>
      </c>
      <c r="C1190" s="104"/>
      <c r="D1190" s="96"/>
      <c r="E1190" s="96"/>
      <c r="F1190" s="96"/>
      <c r="G1190" s="96"/>
      <c r="H1190" s="96"/>
      <c r="I1190" s="96"/>
      <c r="J1190" s="96"/>
      <c r="K1190" s="96"/>
      <c r="L1190" s="50"/>
      <c r="M1190" s="96"/>
      <c r="N1190" s="111"/>
      <c r="O1190" s="96"/>
      <c r="P1190" s="111"/>
      <c r="Q1190" s="111"/>
      <c r="R1190" s="111"/>
      <c r="S1190" s="85" t="str">
        <f t="shared" si="54"/>
        <v/>
      </c>
      <c r="T1190" s="79" t="str">
        <f t="shared" si="56"/>
        <v/>
      </c>
    </row>
    <row r="1191" spans="1:20" ht="21" customHeight="1" x14ac:dyDescent="0.2">
      <c r="A1191" s="95"/>
      <c r="B1191" s="208" t="str">
        <f t="shared" si="55"/>
        <v/>
      </c>
      <c r="C1191" s="104"/>
      <c r="D1191" s="96"/>
      <c r="E1191" s="96"/>
      <c r="F1191" s="96"/>
      <c r="G1191" s="96"/>
      <c r="H1191" s="96"/>
      <c r="I1191" s="96"/>
      <c r="J1191" s="96"/>
      <c r="K1191" s="96"/>
      <c r="L1191" s="50"/>
      <c r="M1191" s="96"/>
      <c r="N1191" s="111"/>
      <c r="O1191" s="96"/>
      <c r="P1191" s="111"/>
      <c r="Q1191" s="111"/>
      <c r="R1191" s="111"/>
      <c r="S1191" s="85" t="str">
        <f t="shared" si="54"/>
        <v/>
      </c>
      <c r="T1191" s="79" t="str">
        <f t="shared" si="56"/>
        <v/>
      </c>
    </row>
    <row r="1192" spans="1:20" ht="21" customHeight="1" x14ac:dyDescent="0.2">
      <c r="A1192" s="95"/>
      <c r="B1192" s="208" t="str">
        <f t="shared" si="55"/>
        <v/>
      </c>
      <c r="C1192" s="104"/>
      <c r="D1192" s="96"/>
      <c r="E1192" s="96"/>
      <c r="F1192" s="96"/>
      <c r="G1192" s="96"/>
      <c r="H1192" s="96"/>
      <c r="I1192" s="96"/>
      <c r="J1192" s="96"/>
      <c r="K1192" s="96"/>
      <c r="L1192" s="50"/>
      <c r="M1192" s="96"/>
      <c r="N1192" s="111"/>
      <c r="O1192" s="96"/>
      <c r="P1192" s="111"/>
      <c r="Q1192" s="111"/>
      <c r="R1192" s="111"/>
      <c r="S1192" s="85" t="str">
        <f t="shared" si="54"/>
        <v/>
      </c>
      <c r="T1192" s="79" t="str">
        <f t="shared" si="56"/>
        <v/>
      </c>
    </row>
    <row r="1193" spans="1:20" ht="21" customHeight="1" x14ac:dyDescent="0.2">
      <c r="A1193" s="95"/>
      <c r="B1193" s="208" t="str">
        <f t="shared" si="55"/>
        <v/>
      </c>
      <c r="C1193" s="104"/>
      <c r="D1193" s="96"/>
      <c r="E1193" s="96"/>
      <c r="F1193" s="96"/>
      <c r="G1193" s="96"/>
      <c r="H1193" s="96"/>
      <c r="I1193" s="96"/>
      <c r="J1193" s="96"/>
      <c r="K1193" s="96"/>
      <c r="L1193" s="50"/>
      <c r="M1193" s="96"/>
      <c r="N1193" s="111"/>
      <c r="O1193" s="96"/>
      <c r="P1193" s="111"/>
      <c r="Q1193" s="111"/>
      <c r="R1193" s="111"/>
      <c r="S1193" s="85" t="str">
        <f t="shared" si="54"/>
        <v/>
      </c>
      <c r="T1193" s="79" t="str">
        <f t="shared" si="56"/>
        <v/>
      </c>
    </row>
    <row r="1194" spans="1:20" ht="21" customHeight="1" x14ac:dyDescent="0.2">
      <c r="A1194" s="95"/>
      <c r="B1194" s="208" t="str">
        <f t="shared" si="55"/>
        <v/>
      </c>
      <c r="C1194" s="104"/>
      <c r="D1194" s="96"/>
      <c r="E1194" s="96"/>
      <c r="F1194" s="96"/>
      <c r="G1194" s="96"/>
      <c r="H1194" s="96"/>
      <c r="I1194" s="96"/>
      <c r="J1194" s="96"/>
      <c r="K1194" s="96"/>
      <c r="L1194" s="50"/>
      <c r="M1194" s="96"/>
      <c r="N1194" s="111"/>
      <c r="O1194" s="96"/>
      <c r="P1194" s="111"/>
      <c r="Q1194" s="111"/>
      <c r="R1194" s="111"/>
      <c r="S1194" s="85" t="str">
        <f t="shared" si="54"/>
        <v/>
      </c>
      <c r="T1194" s="79" t="str">
        <f t="shared" si="56"/>
        <v/>
      </c>
    </row>
    <row r="1195" spans="1:20" ht="21" customHeight="1" x14ac:dyDescent="0.2">
      <c r="A1195" s="95"/>
      <c r="B1195" s="208" t="str">
        <f t="shared" si="55"/>
        <v/>
      </c>
      <c r="C1195" s="104"/>
      <c r="D1195" s="96"/>
      <c r="E1195" s="96"/>
      <c r="F1195" s="96"/>
      <c r="G1195" s="96"/>
      <c r="H1195" s="96"/>
      <c r="I1195" s="96"/>
      <c r="J1195" s="96"/>
      <c r="K1195" s="96"/>
      <c r="L1195" s="50"/>
      <c r="M1195" s="96"/>
      <c r="N1195" s="111"/>
      <c r="O1195" s="96"/>
      <c r="P1195" s="111"/>
      <c r="Q1195" s="111"/>
      <c r="R1195" s="111"/>
      <c r="S1195" s="85" t="str">
        <f t="shared" si="54"/>
        <v/>
      </c>
      <c r="T1195" s="79" t="str">
        <f t="shared" si="56"/>
        <v/>
      </c>
    </row>
    <row r="1196" spans="1:20" ht="21" customHeight="1" x14ac:dyDescent="0.2">
      <c r="A1196" s="95"/>
      <c r="B1196" s="208" t="str">
        <f t="shared" si="55"/>
        <v/>
      </c>
      <c r="C1196" s="104"/>
      <c r="D1196" s="96"/>
      <c r="E1196" s="96"/>
      <c r="F1196" s="96"/>
      <c r="G1196" s="96"/>
      <c r="H1196" s="96"/>
      <c r="I1196" s="96"/>
      <c r="J1196" s="96"/>
      <c r="K1196" s="96"/>
      <c r="L1196" s="50"/>
      <c r="M1196" s="96"/>
      <c r="N1196" s="111"/>
      <c r="O1196" s="96"/>
      <c r="P1196" s="111"/>
      <c r="Q1196" s="111"/>
      <c r="R1196" s="111"/>
      <c r="S1196" s="85" t="str">
        <f t="shared" si="54"/>
        <v/>
      </c>
      <c r="T1196" s="79" t="str">
        <f t="shared" si="56"/>
        <v/>
      </c>
    </row>
    <row r="1197" spans="1:20" ht="21" customHeight="1" x14ac:dyDescent="0.2">
      <c r="A1197" s="95"/>
      <c r="B1197" s="208" t="str">
        <f t="shared" si="55"/>
        <v/>
      </c>
      <c r="C1197" s="104"/>
      <c r="D1197" s="96"/>
      <c r="E1197" s="96"/>
      <c r="F1197" s="96"/>
      <c r="G1197" s="96"/>
      <c r="H1197" s="96"/>
      <c r="I1197" s="96"/>
      <c r="J1197" s="96"/>
      <c r="K1197" s="96"/>
      <c r="L1197" s="50"/>
      <c r="M1197" s="96"/>
      <c r="N1197" s="111"/>
      <c r="O1197" s="96"/>
      <c r="P1197" s="111"/>
      <c r="Q1197" s="111"/>
      <c r="R1197" s="111"/>
      <c r="S1197" s="85" t="str">
        <f t="shared" si="54"/>
        <v/>
      </c>
      <c r="T1197" s="79" t="str">
        <f t="shared" si="56"/>
        <v/>
      </c>
    </row>
    <row r="1198" spans="1:20" ht="21" customHeight="1" x14ac:dyDescent="0.2">
      <c r="A1198" s="95"/>
      <c r="B1198" s="208" t="str">
        <f t="shared" si="55"/>
        <v/>
      </c>
      <c r="C1198" s="104"/>
      <c r="D1198" s="96"/>
      <c r="E1198" s="96"/>
      <c r="F1198" s="96"/>
      <c r="G1198" s="96"/>
      <c r="H1198" s="96"/>
      <c r="I1198" s="96"/>
      <c r="J1198" s="96"/>
      <c r="K1198" s="96"/>
      <c r="L1198" s="50"/>
      <c r="M1198" s="96"/>
      <c r="N1198" s="111"/>
      <c r="O1198" s="96"/>
      <c r="P1198" s="111"/>
      <c r="Q1198" s="111"/>
      <c r="R1198" s="111"/>
      <c r="S1198" s="85" t="str">
        <f t="shared" si="54"/>
        <v/>
      </c>
      <c r="T1198" s="79" t="str">
        <f t="shared" si="56"/>
        <v/>
      </c>
    </row>
    <row r="1199" spans="1:20" ht="21" customHeight="1" x14ac:dyDescent="0.2">
      <c r="A1199" s="95"/>
      <c r="B1199" s="208" t="str">
        <f t="shared" si="55"/>
        <v/>
      </c>
      <c r="C1199" s="104"/>
      <c r="D1199" s="96"/>
      <c r="E1199" s="96"/>
      <c r="F1199" s="96"/>
      <c r="G1199" s="96"/>
      <c r="H1199" s="96"/>
      <c r="I1199" s="96"/>
      <c r="J1199" s="96"/>
      <c r="K1199" s="96"/>
      <c r="L1199" s="50"/>
      <c r="M1199" s="96"/>
      <c r="N1199" s="111"/>
      <c r="O1199" s="96"/>
      <c r="P1199" s="111"/>
      <c r="Q1199" s="111"/>
      <c r="R1199" s="111"/>
      <c r="S1199" s="85" t="str">
        <f t="shared" si="54"/>
        <v/>
      </c>
      <c r="T1199" s="79" t="str">
        <f t="shared" si="56"/>
        <v/>
      </c>
    </row>
    <row r="1200" spans="1:20" ht="21" customHeight="1" x14ac:dyDescent="0.2">
      <c r="A1200" s="95"/>
      <c r="B1200" s="208" t="str">
        <f t="shared" si="55"/>
        <v/>
      </c>
      <c r="C1200" s="104"/>
      <c r="D1200" s="96"/>
      <c r="E1200" s="96"/>
      <c r="F1200" s="96"/>
      <c r="G1200" s="96"/>
      <c r="H1200" s="96"/>
      <c r="I1200" s="96"/>
      <c r="J1200" s="96"/>
      <c r="K1200" s="96"/>
      <c r="L1200" s="50"/>
      <c r="M1200" s="96"/>
      <c r="N1200" s="111"/>
      <c r="O1200" s="96"/>
      <c r="P1200" s="111"/>
      <c r="Q1200" s="111"/>
      <c r="R1200" s="111"/>
      <c r="S1200" s="85" t="str">
        <f t="shared" si="54"/>
        <v/>
      </c>
      <c r="T1200" s="79" t="str">
        <f t="shared" si="56"/>
        <v/>
      </c>
    </row>
    <row r="1201" spans="1:20" ht="21" customHeight="1" x14ac:dyDescent="0.2">
      <c r="A1201" s="95"/>
      <c r="B1201" s="208" t="str">
        <f t="shared" si="55"/>
        <v/>
      </c>
      <c r="C1201" s="104"/>
      <c r="D1201" s="96"/>
      <c r="E1201" s="96"/>
      <c r="F1201" s="96"/>
      <c r="G1201" s="96"/>
      <c r="H1201" s="96"/>
      <c r="I1201" s="96"/>
      <c r="J1201" s="96"/>
      <c r="K1201" s="96"/>
      <c r="L1201" s="50"/>
      <c r="M1201" s="96"/>
      <c r="N1201" s="111"/>
      <c r="O1201" s="96"/>
      <c r="P1201" s="111"/>
      <c r="Q1201" s="111"/>
      <c r="R1201" s="111"/>
      <c r="S1201" s="85" t="str">
        <f t="shared" si="54"/>
        <v/>
      </c>
      <c r="T1201" s="79" t="str">
        <f t="shared" si="56"/>
        <v/>
      </c>
    </row>
    <row r="1202" spans="1:20" ht="21" customHeight="1" x14ac:dyDescent="0.2">
      <c r="A1202" s="95"/>
      <c r="B1202" s="208" t="str">
        <f t="shared" si="55"/>
        <v/>
      </c>
      <c r="C1202" s="104"/>
      <c r="D1202" s="96"/>
      <c r="E1202" s="96"/>
      <c r="F1202" s="96"/>
      <c r="G1202" s="96"/>
      <c r="H1202" s="96"/>
      <c r="I1202" s="96"/>
      <c r="J1202" s="96"/>
      <c r="K1202" s="96"/>
      <c r="L1202" s="50"/>
      <c r="M1202" s="96"/>
      <c r="N1202" s="111"/>
      <c r="O1202" s="96"/>
      <c r="P1202" s="111"/>
      <c r="Q1202" s="111"/>
      <c r="R1202" s="111"/>
      <c r="S1202" s="85" t="str">
        <f t="shared" si="54"/>
        <v/>
      </c>
      <c r="T1202" s="79" t="str">
        <f t="shared" si="56"/>
        <v/>
      </c>
    </row>
    <row r="1203" spans="1:20" ht="21" customHeight="1" x14ac:dyDescent="0.2">
      <c r="A1203" s="95"/>
      <c r="B1203" s="208" t="str">
        <f t="shared" si="55"/>
        <v/>
      </c>
      <c r="C1203" s="104"/>
      <c r="D1203" s="96"/>
      <c r="E1203" s="96"/>
      <c r="F1203" s="96"/>
      <c r="G1203" s="96"/>
      <c r="H1203" s="96"/>
      <c r="I1203" s="96"/>
      <c r="J1203" s="96"/>
      <c r="K1203" s="96"/>
      <c r="L1203" s="50"/>
      <c r="M1203" s="96"/>
      <c r="N1203" s="111"/>
      <c r="O1203" s="96"/>
      <c r="P1203" s="111"/>
      <c r="Q1203" s="111"/>
      <c r="R1203" s="111"/>
      <c r="S1203" s="85" t="str">
        <f t="shared" si="54"/>
        <v/>
      </c>
      <c r="T1203" s="79" t="str">
        <f t="shared" si="56"/>
        <v/>
      </c>
    </row>
    <row r="1204" spans="1:20" ht="21" customHeight="1" x14ac:dyDescent="0.2">
      <c r="A1204" s="95"/>
      <c r="B1204" s="208" t="str">
        <f t="shared" si="55"/>
        <v/>
      </c>
      <c r="C1204" s="104"/>
      <c r="D1204" s="96"/>
      <c r="E1204" s="96"/>
      <c r="F1204" s="96"/>
      <c r="G1204" s="96"/>
      <c r="H1204" s="96"/>
      <c r="I1204" s="96"/>
      <c r="J1204" s="96"/>
      <c r="K1204" s="96"/>
      <c r="L1204" s="50"/>
      <c r="M1204" s="96"/>
      <c r="N1204" s="111"/>
      <c r="O1204" s="96"/>
      <c r="P1204" s="111"/>
      <c r="Q1204" s="111"/>
      <c r="R1204" s="111"/>
      <c r="S1204" s="85" t="str">
        <f t="shared" si="54"/>
        <v/>
      </c>
      <c r="T1204" s="79" t="str">
        <f t="shared" si="56"/>
        <v/>
      </c>
    </row>
    <row r="1205" spans="1:20" ht="21" customHeight="1" x14ac:dyDescent="0.2">
      <c r="A1205" s="95"/>
      <c r="B1205" s="208" t="str">
        <f t="shared" si="55"/>
        <v/>
      </c>
      <c r="C1205" s="104"/>
      <c r="D1205" s="96"/>
      <c r="E1205" s="96"/>
      <c r="F1205" s="96"/>
      <c r="G1205" s="96"/>
      <c r="H1205" s="96"/>
      <c r="I1205" s="96"/>
      <c r="J1205" s="96"/>
      <c r="K1205" s="96"/>
      <c r="L1205" s="50"/>
      <c r="M1205" s="96"/>
      <c r="N1205" s="111"/>
      <c r="O1205" s="96"/>
      <c r="P1205" s="111"/>
      <c r="Q1205" s="111"/>
      <c r="R1205" s="111"/>
      <c r="S1205" s="85" t="str">
        <f t="shared" si="54"/>
        <v/>
      </c>
      <c r="T1205" s="79" t="str">
        <f t="shared" si="56"/>
        <v/>
      </c>
    </row>
    <row r="1206" spans="1:20" ht="21" customHeight="1" x14ac:dyDescent="0.2">
      <c r="A1206" s="95"/>
      <c r="B1206" s="208" t="str">
        <f t="shared" si="55"/>
        <v/>
      </c>
      <c r="C1206" s="104"/>
      <c r="D1206" s="96"/>
      <c r="E1206" s="96"/>
      <c r="F1206" s="96"/>
      <c r="G1206" s="96"/>
      <c r="H1206" s="96"/>
      <c r="I1206" s="96"/>
      <c r="J1206" s="96"/>
      <c r="K1206" s="96"/>
      <c r="L1206" s="50"/>
      <c r="M1206" s="96"/>
      <c r="N1206" s="111"/>
      <c r="O1206" s="96"/>
      <c r="P1206" s="111"/>
      <c r="Q1206" s="111"/>
      <c r="R1206" s="111"/>
      <c r="S1206" s="85" t="str">
        <f t="shared" si="54"/>
        <v/>
      </c>
      <c r="T1206" s="79" t="str">
        <f t="shared" si="56"/>
        <v/>
      </c>
    </row>
    <row r="1207" spans="1:20" ht="21" customHeight="1" x14ac:dyDescent="0.2">
      <c r="A1207" s="95"/>
      <c r="B1207" s="208" t="str">
        <f t="shared" si="55"/>
        <v/>
      </c>
      <c r="C1207" s="104"/>
      <c r="D1207" s="96"/>
      <c r="E1207" s="96"/>
      <c r="F1207" s="96"/>
      <c r="G1207" s="96"/>
      <c r="H1207" s="96"/>
      <c r="I1207" s="96"/>
      <c r="J1207" s="96"/>
      <c r="K1207" s="96"/>
      <c r="L1207" s="50"/>
      <c r="M1207" s="96"/>
      <c r="N1207" s="111"/>
      <c r="O1207" s="96"/>
      <c r="P1207" s="111"/>
      <c r="Q1207" s="111"/>
      <c r="R1207" s="111"/>
      <c r="S1207" s="85" t="str">
        <f t="shared" si="54"/>
        <v/>
      </c>
      <c r="T1207" s="79" t="str">
        <f t="shared" si="56"/>
        <v/>
      </c>
    </row>
    <row r="1208" spans="1:20" ht="21" customHeight="1" x14ac:dyDescent="0.2">
      <c r="A1208" s="95"/>
      <c r="B1208" s="208" t="str">
        <f t="shared" si="55"/>
        <v/>
      </c>
      <c r="C1208" s="104"/>
      <c r="D1208" s="96"/>
      <c r="E1208" s="96"/>
      <c r="F1208" s="96"/>
      <c r="G1208" s="96"/>
      <c r="H1208" s="96"/>
      <c r="I1208" s="96"/>
      <c r="J1208" s="96"/>
      <c r="K1208" s="96"/>
      <c r="L1208" s="50"/>
      <c r="M1208" s="96"/>
      <c r="N1208" s="111"/>
      <c r="O1208" s="96"/>
      <c r="P1208" s="111"/>
      <c r="Q1208" s="111"/>
      <c r="R1208" s="111"/>
      <c r="S1208" s="85" t="str">
        <f t="shared" si="54"/>
        <v/>
      </c>
      <c r="T1208" s="79" t="str">
        <f t="shared" si="56"/>
        <v/>
      </c>
    </row>
    <row r="1209" spans="1:20" ht="21" customHeight="1" x14ac:dyDescent="0.2">
      <c r="A1209" s="95"/>
      <c r="B1209" s="208" t="str">
        <f t="shared" si="55"/>
        <v/>
      </c>
      <c r="C1209" s="104"/>
      <c r="D1209" s="96"/>
      <c r="E1209" s="96"/>
      <c r="F1209" s="96"/>
      <c r="G1209" s="96"/>
      <c r="H1209" s="96"/>
      <c r="I1209" s="96"/>
      <c r="J1209" s="96"/>
      <c r="K1209" s="96"/>
      <c r="L1209" s="50"/>
      <c r="M1209" s="96"/>
      <c r="N1209" s="111"/>
      <c r="O1209" s="96"/>
      <c r="P1209" s="111"/>
      <c r="Q1209" s="111"/>
      <c r="R1209" s="111"/>
      <c r="S1209" s="85" t="str">
        <f t="shared" si="54"/>
        <v/>
      </c>
      <c r="T1209" s="79" t="str">
        <f t="shared" si="56"/>
        <v/>
      </c>
    </row>
    <row r="1210" spans="1:20" ht="21" customHeight="1" x14ac:dyDescent="0.2">
      <c r="A1210" s="95"/>
      <c r="B1210" s="208" t="str">
        <f t="shared" si="55"/>
        <v/>
      </c>
      <c r="C1210" s="104"/>
      <c r="D1210" s="96"/>
      <c r="E1210" s="96"/>
      <c r="F1210" s="96"/>
      <c r="G1210" s="96"/>
      <c r="H1210" s="96"/>
      <c r="I1210" s="96"/>
      <c r="J1210" s="96"/>
      <c r="K1210" s="96"/>
      <c r="L1210" s="50"/>
      <c r="M1210" s="96"/>
      <c r="N1210" s="111"/>
      <c r="O1210" s="96"/>
      <c r="P1210" s="111"/>
      <c r="Q1210" s="111"/>
      <c r="R1210" s="111"/>
      <c r="S1210" s="85" t="str">
        <f t="shared" si="54"/>
        <v/>
      </c>
      <c r="T1210" s="79" t="str">
        <f t="shared" si="56"/>
        <v/>
      </c>
    </row>
    <row r="1211" spans="1:20" ht="21" customHeight="1" x14ac:dyDescent="0.2">
      <c r="A1211" s="95"/>
      <c r="B1211" s="208" t="str">
        <f t="shared" si="55"/>
        <v/>
      </c>
      <c r="C1211" s="104"/>
      <c r="D1211" s="96"/>
      <c r="E1211" s="96"/>
      <c r="F1211" s="96"/>
      <c r="G1211" s="96"/>
      <c r="H1211" s="96"/>
      <c r="I1211" s="96"/>
      <c r="J1211" s="96"/>
      <c r="K1211" s="96"/>
      <c r="L1211" s="50"/>
      <c r="M1211" s="96"/>
      <c r="N1211" s="111"/>
      <c r="O1211" s="96"/>
      <c r="P1211" s="111"/>
      <c r="Q1211" s="111"/>
      <c r="R1211" s="111"/>
      <c r="S1211" s="85" t="str">
        <f t="shared" si="54"/>
        <v/>
      </c>
      <c r="T1211" s="79" t="str">
        <f t="shared" si="56"/>
        <v/>
      </c>
    </row>
    <row r="1212" spans="1:20" ht="21" customHeight="1" x14ac:dyDescent="0.2">
      <c r="A1212" s="95"/>
      <c r="B1212" s="208" t="str">
        <f t="shared" si="55"/>
        <v/>
      </c>
      <c r="C1212" s="104"/>
      <c r="D1212" s="96"/>
      <c r="E1212" s="96"/>
      <c r="F1212" s="96"/>
      <c r="G1212" s="96"/>
      <c r="H1212" s="96"/>
      <c r="I1212" s="96"/>
      <c r="J1212" s="96"/>
      <c r="K1212" s="96"/>
      <c r="L1212" s="50"/>
      <c r="M1212" s="96"/>
      <c r="N1212" s="111"/>
      <c r="O1212" s="96"/>
      <c r="P1212" s="111"/>
      <c r="Q1212" s="111"/>
      <c r="R1212" s="111"/>
      <c r="S1212" s="85" t="str">
        <f t="shared" si="54"/>
        <v/>
      </c>
      <c r="T1212" s="79" t="str">
        <f t="shared" si="56"/>
        <v/>
      </c>
    </row>
    <row r="1213" spans="1:20" ht="21" customHeight="1" x14ac:dyDescent="0.2">
      <c r="A1213" s="95"/>
      <c r="B1213" s="208" t="str">
        <f t="shared" si="55"/>
        <v/>
      </c>
      <c r="C1213" s="104"/>
      <c r="D1213" s="96"/>
      <c r="E1213" s="96"/>
      <c r="F1213" s="96"/>
      <c r="G1213" s="96"/>
      <c r="H1213" s="96"/>
      <c r="I1213" s="96"/>
      <c r="J1213" s="96"/>
      <c r="K1213" s="96"/>
      <c r="L1213" s="50"/>
      <c r="M1213" s="96"/>
      <c r="N1213" s="111"/>
      <c r="O1213" s="96"/>
      <c r="P1213" s="111"/>
      <c r="Q1213" s="111"/>
      <c r="R1213" s="111"/>
      <c r="S1213" s="85" t="str">
        <f t="shared" si="54"/>
        <v/>
      </c>
      <c r="T1213" s="79" t="str">
        <f t="shared" si="56"/>
        <v/>
      </c>
    </row>
    <row r="1214" spans="1:20" ht="21" customHeight="1" x14ac:dyDescent="0.2">
      <c r="A1214" s="95"/>
      <c r="B1214" s="208" t="str">
        <f t="shared" si="55"/>
        <v/>
      </c>
      <c r="C1214" s="104"/>
      <c r="D1214" s="96"/>
      <c r="E1214" s="96"/>
      <c r="F1214" s="96"/>
      <c r="G1214" s="96"/>
      <c r="H1214" s="96"/>
      <c r="I1214" s="96"/>
      <c r="J1214" s="96"/>
      <c r="K1214" s="96"/>
      <c r="L1214" s="50"/>
      <c r="M1214" s="96"/>
      <c r="N1214" s="111"/>
      <c r="O1214" s="96"/>
      <c r="P1214" s="111"/>
      <c r="Q1214" s="111"/>
      <c r="R1214" s="111"/>
      <c r="S1214" s="85" t="str">
        <f t="shared" si="54"/>
        <v/>
      </c>
      <c r="T1214" s="79" t="str">
        <f t="shared" si="56"/>
        <v/>
      </c>
    </row>
    <row r="1215" spans="1:20" ht="21" customHeight="1" x14ac:dyDescent="0.2">
      <c r="A1215" s="95"/>
      <c r="B1215" s="208" t="str">
        <f t="shared" si="55"/>
        <v/>
      </c>
      <c r="C1215" s="104"/>
      <c r="D1215" s="96"/>
      <c r="E1215" s="96"/>
      <c r="F1215" s="96"/>
      <c r="G1215" s="96"/>
      <c r="H1215" s="96"/>
      <c r="I1215" s="96"/>
      <c r="J1215" s="96"/>
      <c r="K1215" s="96"/>
      <c r="L1215" s="50"/>
      <c r="M1215" s="96"/>
      <c r="N1215" s="111"/>
      <c r="O1215" s="96"/>
      <c r="P1215" s="111"/>
      <c r="Q1215" s="111"/>
      <c r="R1215" s="111"/>
      <c r="S1215" s="85" t="str">
        <f t="shared" si="54"/>
        <v/>
      </c>
      <c r="T1215" s="79" t="str">
        <f t="shared" si="56"/>
        <v/>
      </c>
    </row>
    <row r="1216" spans="1:20" ht="21" customHeight="1" x14ac:dyDescent="0.2">
      <c r="A1216" s="95"/>
      <c r="B1216" s="208" t="str">
        <f t="shared" si="55"/>
        <v/>
      </c>
      <c r="C1216" s="104"/>
      <c r="D1216" s="96"/>
      <c r="E1216" s="96"/>
      <c r="F1216" s="96"/>
      <c r="G1216" s="96"/>
      <c r="H1216" s="96"/>
      <c r="I1216" s="96"/>
      <c r="J1216" s="96"/>
      <c r="K1216" s="96"/>
      <c r="L1216" s="50"/>
      <c r="M1216" s="96"/>
      <c r="N1216" s="111"/>
      <c r="O1216" s="96"/>
      <c r="P1216" s="111"/>
      <c r="Q1216" s="111"/>
      <c r="R1216" s="111"/>
      <c r="S1216" s="85" t="str">
        <f t="shared" si="54"/>
        <v/>
      </c>
      <c r="T1216" s="79" t="str">
        <f t="shared" si="56"/>
        <v/>
      </c>
    </row>
    <row r="1217" spans="1:20" ht="21" customHeight="1" x14ac:dyDescent="0.2">
      <c r="A1217" s="95"/>
      <c r="B1217" s="208" t="str">
        <f t="shared" si="55"/>
        <v/>
      </c>
      <c r="C1217" s="104"/>
      <c r="D1217" s="96"/>
      <c r="E1217" s="96"/>
      <c r="F1217" s="96"/>
      <c r="G1217" s="96"/>
      <c r="H1217" s="96"/>
      <c r="I1217" s="96"/>
      <c r="J1217" s="96"/>
      <c r="K1217" s="96"/>
      <c r="L1217" s="50"/>
      <c r="M1217" s="96"/>
      <c r="N1217" s="111"/>
      <c r="O1217" s="96"/>
      <c r="P1217" s="111"/>
      <c r="Q1217" s="111"/>
      <c r="R1217" s="111"/>
      <c r="S1217" s="85" t="str">
        <f t="shared" si="54"/>
        <v/>
      </c>
      <c r="T1217" s="79" t="str">
        <f t="shared" si="56"/>
        <v/>
      </c>
    </row>
    <row r="1218" spans="1:20" ht="21" customHeight="1" x14ac:dyDescent="0.2">
      <c r="A1218" s="95"/>
      <c r="B1218" s="208" t="str">
        <f t="shared" si="55"/>
        <v/>
      </c>
      <c r="C1218" s="104"/>
      <c r="D1218" s="96"/>
      <c r="E1218" s="96"/>
      <c r="F1218" s="96"/>
      <c r="G1218" s="96"/>
      <c r="H1218" s="96"/>
      <c r="I1218" s="96"/>
      <c r="J1218" s="96"/>
      <c r="K1218" s="96"/>
      <c r="L1218" s="50"/>
      <c r="M1218" s="96"/>
      <c r="N1218" s="111"/>
      <c r="O1218" s="96"/>
      <c r="P1218" s="111"/>
      <c r="Q1218" s="111"/>
      <c r="R1218" s="111"/>
      <c r="S1218" s="85" t="str">
        <f t="shared" si="54"/>
        <v/>
      </c>
      <c r="T1218" s="79" t="str">
        <f t="shared" si="56"/>
        <v/>
      </c>
    </row>
    <row r="1219" spans="1:20" ht="21" customHeight="1" x14ac:dyDescent="0.2">
      <c r="A1219" s="95"/>
      <c r="B1219" s="208" t="str">
        <f t="shared" si="55"/>
        <v/>
      </c>
      <c r="C1219" s="104"/>
      <c r="D1219" s="96"/>
      <c r="E1219" s="96"/>
      <c r="F1219" s="96"/>
      <c r="G1219" s="96"/>
      <c r="H1219" s="96"/>
      <c r="I1219" s="96"/>
      <c r="J1219" s="96"/>
      <c r="K1219" s="96"/>
      <c r="L1219" s="50"/>
      <c r="M1219" s="96"/>
      <c r="N1219" s="111"/>
      <c r="O1219" s="96"/>
      <c r="P1219" s="111"/>
      <c r="Q1219" s="111"/>
      <c r="R1219" s="111"/>
      <c r="S1219" s="85" t="str">
        <f t="shared" si="54"/>
        <v/>
      </c>
      <c r="T1219" s="79" t="str">
        <f t="shared" si="56"/>
        <v/>
      </c>
    </row>
    <row r="1220" spans="1:20" ht="21" customHeight="1" x14ac:dyDescent="0.2">
      <c r="A1220" s="95"/>
      <c r="B1220" s="208" t="str">
        <f t="shared" si="55"/>
        <v/>
      </c>
      <c r="C1220" s="104"/>
      <c r="D1220" s="96"/>
      <c r="E1220" s="96"/>
      <c r="F1220" s="96"/>
      <c r="G1220" s="96"/>
      <c r="H1220" s="96"/>
      <c r="I1220" s="96"/>
      <c r="J1220" s="96"/>
      <c r="K1220" s="96"/>
      <c r="L1220" s="50"/>
      <c r="M1220" s="96"/>
      <c r="N1220" s="111"/>
      <c r="O1220" s="96"/>
      <c r="P1220" s="111"/>
      <c r="Q1220" s="111"/>
      <c r="R1220" s="111"/>
      <c r="S1220" s="85" t="str">
        <f t="shared" si="54"/>
        <v/>
      </c>
      <c r="T1220" s="79" t="str">
        <f t="shared" si="56"/>
        <v/>
      </c>
    </row>
    <row r="1221" spans="1:20" ht="21" customHeight="1" x14ac:dyDescent="0.2">
      <c r="A1221" s="95"/>
      <c r="B1221" s="208" t="str">
        <f t="shared" si="55"/>
        <v/>
      </c>
      <c r="C1221" s="104"/>
      <c r="D1221" s="96"/>
      <c r="E1221" s="96"/>
      <c r="F1221" s="96"/>
      <c r="G1221" s="96"/>
      <c r="H1221" s="96"/>
      <c r="I1221" s="96"/>
      <c r="J1221" s="96"/>
      <c r="K1221" s="96"/>
      <c r="L1221" s="50"/>
      <c r="M1221" s="96"/>
      <c r="N1221" s="111"/>
      <c r="O1221" s="96"/>
      <c r="P1221" s="111"/>
      <c r="Q1221" s="111"/>
      <c r="R1221" s="111"/>
      <c r="S1221" s="85" t="str">
        <f t="shared" si="54"/>
        <v/>
      </c>
      <c r="T1221" s="79" t="str">
        <f t="shared" si="56"/>
        <v/>
      </c>
    </row>
    <row r="1222" spans="1:20" ht="21" customHeight="1" x14ac:dyDescent="0.2">
      <c r="A1222" s="95"/>
      <c r="B1222" s="208" t="str">
        <f t="shared" si="55"/>
        <v/>
      </c>
      <c r="C1222" s="104"/>
      <c r="D1222" s="96"/>
      <c r="E1222" s="96"/>
      <c r="F1222" s="96"/>
      <c r="G1222" s="96"/>
      <c r="H1222" s="96"/>
      <c r="I1222" s="96"/>
      <c r="J1222" s="96"/>
      <c r="K1222" s="96"/>
      <c r="L1222" s="50"/>
      <c r="M1222" s="96"/>
      <c r="N1222" s="111"/>
      <c r="O1222" s="96"/>
      <c r="P1222" s="111"/>
      <c r="Q1222" s="111"/>
      <c r="R1222" s="111"/>
      <c r="S1222" s="85" t="str">
        <f t="shared" si="54"/>
        <v/>
      </c>
      <c r="T1222" s="79" t="str">
        <f t="shared" si="56"/>
        <v/>
      </c>
    </row>
    <row r="1223" spans="1:20" ht="21" customHeight="1" x14ac:dyDescent="0.2">
      <c r="A1223" s="95"/>
      <c r="B1223" s="208" t="str">
        <f t="shared" si="55"/>
        <v/>
      </c>
      <c r="C1223" s="104"/>
      <c r="D1223" s="96"/>
      <c r="E1223" s="96"/>
      <c r="F1223" s="96"/>
      <c r="G1223" s="96"/>
      <c r="H1223" s="96"/>
      <c r="I1223" s="96"/>
      <c r="J1223" s="96"/>
      <c r="K1223" s="96"/>
      <c r="L1223" s="50"/>
      <c r="M1223" s="96"/>
      <c r="N1223" s="111"/>
      <c r="O1223" s="96"/>
      <c r="P1223" s="111"/>
      <c r="Q1223" s="111"/>
      <c r="R1223" s="111"/>
      <c r="S1223" s="85" t="str">
        <f t="shared" si="54"/>
        <v/>
      </c>
      <c r="T1223" s="79" t="str">
        <f t="shared" si="56"/>
        <v/>
      </c>
    </row>
    <row r="1224" spans="1:20" ht="21" customHeight="1" x14ac:dyDescent="0.2">
      <c r="A1224" s="95"/>
      <c r="B1224" s="208" t="str">
        <f t="shared" si="55"/>
        <v/>
      </c>
      <c r="C1224" s="104"/>
      <c r="D1224" s="96"/>
      <c r="E1224" s="96"/>
      <c r="F1224" s="96"/>
      <c r="G1224" s="96"/>
      <c r="H1224" s="96"/>
      <c r="I1224" s="96"/>
      <c r="J1224" s="96"/>
      <c r="K1224" s="96"/>
      <c r="L1224" s="50"/>
      <c r="M1224" s="96"/>
      <c r="N1224" s="111"/>
      <c r="O1224" s="96"/>
      <c r="P1224" s="111"/>
      <c r="Q1224" s="111"/>
      <c r="R1224" s="111"/>
      <c r="S1224" s="85" t="str">
        <f t="shared" si="54"/>
        <v/>
      </c>
      <c r="T1224" s="79" t="str">
        <f t="shared" si="56"/>
        <v/>
      </c>
    </row>
    <row r="1225" spans="1:20" ht="21" customHeight="1" x14ac:dyDescent="0.2">
      <c r="A1225" s="95"/>
      <c r="B1225" s="208" t="str">
        <f t="shared" si="55"/>
        <v/>
      </c>
      <c r="C1225" s="104"/>
      <c r="D1225" s="96"/>
      <c r="E1225" s="96"/>
      <c r="F1225" s="96"/>
      <c r="G1225" s="96"/>
      <c r="H1225" s="96"/>
      <c r="I1225" s="96"/>
      <c r="J1225" s="96"/>
      <c r="K1225" s="96"/>
      <c r="L1225" s="50"/>
      <c r="M1225" s="96"/>
      <c r="N1225" s="111"/>
      <c r="O1225" s="96"/>
      <c r="P1225" s="111"/>
      <c r="Q1225" s="111"/>
      <c r="R1225" s="111"/>
      <c r="S1225" s="85" t="str">
        <f t="shared" si="54"/>
        <v/>
      </c>
      <c r="T1225" s="79" t="str">
        <f t="shared" si="56"/>
        <v/>
      </c>
    </row>
    <row r="1226" spans="1:20" ht="21" customHeight="1" x14ac:dyDescent="0.2">
      <c r="A1226" s="95"/>
      <c r="B1226" s="208" t="str">
        <f t="shared" si="55"/>
        <v/>
      </c>
      <c r="C1226" s="104"/>
      <c r="D1226" s="96"/>
      <c r="E1226" s="96"/>
      <c r="F1226" s="96"/>
      <c r="G1226" s="96"/>
      <c r="H1226" s="96"/>
      <c r="I1226" s="96"/>
      <c r="J1226" s="96"/>
      <c r="K1226" s="96"/>
      <c r="L1226" s="50"/>
      <c r="M1226" s="96"/>
      <c r="N1226" s="111"/>
      <c r="O1226" s="96"/>
      <c r="P1226" s="111"/>
      <c r="Q1226" s="111"/>
      <c r="R1226" s="111"/>
      <c r="S1226" s="85" t="str">
        <f t="shared" si="54"/>
        <v/>
      </c>
      <c r="T1226" s="79" t="str">
        <f t="shared" si="56"/>
        <v/>
      </c>
    </row>
    <row r="1227" spans="1:20" ht="21" customHeight="1" x14ac:dyDescent="0.2">
      <c r="A1227" s="95"/>
      <c r="B1227" s="208" t="str">
        <f t="shared" si="55"/>
        <v/>
      </c>
      <c r="C1227" s="104"/>
      <c r="D1227" s="96"/>
      <c r="E1227" s="96"/>
      <c r="F1227" s="96"/>
      <c r="G1227" s="96"/>
      <c r="H1227" s="96"/>
      <c r="I1227" s="96"/>
      <c r="J1227" s="96"/>
      <c r="K1227" s="96"/>
      <c r="L1227" s="50"/>
      <c r="M1227" s="96"/>
      <c r="N1227" s="111"/>
      <c r="O1227" s="96"/>
      <c r="P1227" s="111"/>
      <c r="Q1227" s="111"/>
      <c r="R1227" s="111"/>
      <c r="S1227" s="85" t="str">
        <f t="shared" si="54"/>
        <v/>
      </c>
      <c r="T1227" s="79" t="str">
        <f t="shared" si="56"/>
        <v/>
      </c>
    </row>
    <row r="1228" spans="1:20" ht="21" customHeight="1" x14ac:dyDescent="0.2">
      <c r="A1228" s="95"/>
      <c r="B1228" s="208" t="str">
        <f t="shared" si="55"/>
        <v/>
      </c>
      <c r="C1228" s="104"/>
      <c r="D1228" s="96"/>
      <c r="E1228" s="96"/>
      <c r="F1228" s="96"/>
      <c r="G1228" s="96"/>
      <c r="H1228" s="96"/>
      <c r="I1228" s="96"/>
      <c r="J1228" s="96"/>
      <c r="K1228" s="96"/>
      <c r="L1228" s="50"/>
      <c r="M1228" s="96"/>
      <c r="N1228" s="111"/>
      <c r="O1228" s="96"/>
      <c r="P1228" s="111"/>
      <c r="Q1228" s="111"/>
      <c r="R1228" s="111"/>
      <c r="S1228" s="85" t="str">
        <f t="shared" ref="S1228:S1291" si="57">IF(T1228&lt;&gt;"","Erreur","")</f>
        <v/>
      </c>
      <c r="T1228" s="79" t="str">
        <f t="shared" si="56"/>
        <v/>
      </c>
    </row>
    <row r="1229" spans="1:20" ht="21" customHeight="1" x14ac:dyDescent="0.2">
      <c r="A1229" s="95"/>
      <c r="B1229" s="208" t="str">
        <f t="shared" ref="B1229:B1292" si="58">IF(COUNTA(C1229:R1229)&gt;0,B1228+1,"")</f>
        <v/>
      </c>
      <c r="C1229" s="104"/>
      <c r="D1229" s="96"/>
      <c r="E1229" s="96"/>
      <c r="F1229" s="96"/>
      <c r="G1229" s="96"/>
      <c r="H1229" s="96"/>
      <c r="I1229" s="96"/>
      <c r="J1229" s="96"/>
      <c r="K1229" s="96"/>
      <c r="L1229" s="50"/>
      <c r="M1229" s="96"/>
      <c r="N1229" s="111"/>
      <c r="O1229" s="96"/>
      <c r="P1229" s="111"/>
      <c r="Q1229" s="111"/>
      <c r="R1229" s="111"/>
      <c r="S1229" s="85" t="str">
        <f t="shared" si="57"/>
        <v/>
      </c>
      <c r="T1229" s="79" t="str">
        <f t="shared" ref="T1229:T1292" si="59">IF(AND(B1229&lt;&gt;"",OR(C1229="",D1229="",E1229="",F1229="",G1229="",H1229="",I1229="",J1229="",K1229="",M1229="")),"Veuillez compléter les informations d'identification du produit.","")</f>
        <v/>
      </c>
    </row>
    <row r="1230" spans="1:20" ht="21" customHeight="1" x14ac:dyDescent="0.2">
      <c r="A1230" s="95"/>
      <c r="B1230" s="208" t="str">
        <f t="shared" si="58"/>
        <v/>
      </c>
      <c r="C1230" s="104"/>
      <c r="D1230" s="96"/>
      <c r="E1230" s="96"/>
      <c r="F1230" s="96"/>
      <c r="G1230" s="96"/>
      <c r="H1230" s="96"/>
      <c r="I1230" s="96"/>
      <c r="J1230" s="96"/>
      <c r="K1230" s="96"/>
      <c r="L1230" s="50"/>
      <c r="M1230" s="96"/>
      <c r="N1230" s="111"/>
      <c r="O1230" s="96"/>
      <c r="P1230" s="111"/>
      <c r="Q1230" s="111"/>
      <c r="R1230" s="111"/>
      <c r="S1230" s="85" t="str">
        <f t="shared" si="57"/>
        <v/>
      </c>
      <c r="T1230" s="79" t="str">
        <f t="shared" si="59"/>
        <v/>
      </c>
    </row>
    <row r="1231" spans="1:20" ht="21" customHeight="1" x14ac:dyDescent="0.2">
      <c r="A1231" s="95"/>
      <c r="B1231" s="208" t="str">
        <f t="shared" si="58"/>
        <v/>
      </c>
      <c r="C1231" s="104"/>
      <c r="D1231" s="96"/>
      <c r="E1231" s="96"/>
      <c r="F1231" s="96"/>
      <c r="G1231" s="96"/>
      <c r="H1231" s="96"/>
      <c r="I1231" s="96"/>
      <c r="J1231" s="96"/>
      <c r="K1231" s="96"/>
      <c r="L1231" s="50"/>
      <c r="M1231" s="96"/>
      <c r="N1231" s="111"/>
      <c r="O1231" s="96"/>
      <c r="P1231" s="111"/>
      <c r="Q1231" s="111"/>
      <c r="R1231" s="111"/>
      <c r="S1231" s="85" t="str">
        <f t="shared" si="57"/>
        <v/>
      </c>
      <c r="T1231" s="79" t="str">
        <f t="shared" si="59"/>
        <v/>
      </c>
    </row>
    <row r="1232" spans="1:20" ht="21" customHeight="1" x14ac:dyDescent="0.2">
      <c r="A1232" s="95"/>
      <c r="B1232" s="208" t="str">
        <f t="shared" si="58"/>
        <v/>
      </c>
      <c r="C1232" s="104"/>
      <c r="D1232" s="96"/>
      <c r="E1232" s="96"/>
      <c r="F1232" s="96"/>
      <c r="G1232" s="96"/>
      <c r="H1232" s="96"/>
      <c r="I1232" s="96"/>
      <c r="J1232" s="96"/>
      <c r="K1232" s="96"/>
      <c r="L1232" s="50"/>
      <c r="M1232" s="96"/>
      <c r="N1232" s="111"/>
      <c r="O1232" s="96"/>
      <c r="P1232" s="111"/>
      <c r="Q1232" s="111"/>
      <c r="R1232" s="111"/>
      <c r="S1232" s="85" t="str">
        <f t="shared" si="57"/>
        <v/>
      </c>
      <c r="T1232" s="79" t="str">
        <f t="shared" si="59"/>
        <v/>
      </c>
    </row>
    <row r="1233" spans="1:20" ht="21" customHeight="1" x14ac:dyDescent="0.2">
      <c r="A1233" s="95"/>
      <c r="B1233" s="208" t="str">
        <f t="shared" si="58"/>
        <v/>
      </c>
      <c r="C1233" s="104"/>
      <c r="D1233" s="96"/>
      <c r="E1233" s="96"/>
      <c r="F1233" s="96"/>
      <c r="G1233" s="96"/>
      <c r="H1233" s="96"/>
      <c r="I1233" s="96"/>
      <c r="J1233" s="96"/>
      <c r="K1233" s="96"/>
      <c r="L1233" s="50"/>
      <c r="M1233" s="96"/>
      <c r="N1233" s="111"/>
      <c r="O1233" s="96"/>
      <c r="P1233" s="111"/>
      <c r="Q1233" s="111"/>
      <c r="R1233" s="111"/>
      <c r="S1233" s="85" t="str">
        <f t="shared" si="57"/>
        <v/>
      </c>
      <c r="T1233" s="79" t="str">
        <f t="shared" si="59"/>
        <v/>
      </c>
    </row>
    <row r="1234" spans="1:20" ht="21" customHeight="1" x14ac:dyDescent="0.2">
      <c r="A1234" s="95"/>
      <c r="B1234" s="208" t="str">
        <f t="shared" si="58"/>
        <v/>
      </c>
      <c r="C1234" s="104"/>
      <c r="D1234" s="96"/>
      <c r="E1234" s="96"/>
      <c r="F1234" s="96"/>
      <c r="G1234" s="96"/>
      <c r="H1234" s="96"/>
      <c r="I1234" s="96"/>
      <c r="J1234" s="96"/>
      <c r="K1234" s="96"/>
      <c r="L1234" s="50"/>
      <c r="M1234" s="96"/>
      <c r="N1234" s="111"/>
      <c r="O1234" s="96"/>
      <c r="P1234" s="111"/>
      <c r="Q1234" s="111"/>
      <c r="R1234" s="111"/>
      <c r="S1234" s="85" t="str">
        <f t="shared" si="57"/>
        <v/>
      </c>
      <c r="T1234" s="79" t="str">
        <f t="shared" si="59"/>
        <v/>
      </c>
    </row>
    <row r="1235" spans="1:20" ht="21" customHeight="1" x14ac:dyDescent="0.2">
      <c r="A1235" s="95"/>
      <c r="B1235" s="208" t="str">
        <f t="shared" si="58"/>
        <v/>
      </c>
      <c r="C1235" s="104"/>
      <c r="D1235" s="96"/>
      <c r="E1235" s="96"/>
      <c r="F1235" s="96"/>
      <c r="G1235" s="96"/>
      <c r="H1235" s="96"/>
      <c r="I1235" s="96"/>
      <c r="J1235" s="96"/>
      <c r="K1235" s="96"/>
      <c r="L1235" s="50"/>
      <c r="M1235" s="96"/>
      <c r="N1235" s="111"/>
      <c r="O1235" s="96"/>
      <c r="P1235" s="111"/>
      <c r="Q1235" s="111"/>
      <c r="R1235" s="111"/>
      <c r="S1235" s="85" t="str">
        <f t="shared" si="57"/>
        <v/>
      </c>
      <c r="T1235" s="79" t="str">
        <f t="shared" si="59"/>
        <v/>
      </c>
    </row>
    <row r="1236" spans="1:20" ht="21" customHeight="1" x14ac:dyDescent="0.2">
      <c r="A1236" s="95"/>
      <c r="B1236" s="208" t="str">
        <f t="shared" si="58"/>
        <v/>
      </c>
      <c r="C1236" s="104"/>
      <c r="D1236" s="96"/>
      <c r="E1236" s="96"/>
      <c r="F1236" s="96"/>
      <c r="G1236" s="96"/>
      <c r="H1236" s="96"/>
      <c r="I1236" s="96"/>
      <c r="J1236" s="96"/>
      <c r="K1236" s="96"/>
      <c r="L1236" s="50"/>
      <c r="M1236" s="96"/>
      <c r="N1236" s="111"/>
      <c r="O1236" s="96"/>
      <c r="P1236" s="111"/>
      <c r="Q1236" s="111"/>
      <c r="R1236" s="111"/>
      <c r="S1236" s="85" t="str">
        <f t="shared" si="57"/>
        <v/>
      </c>
      <c r="T1236" s="79" t="str">
        <f t="shared" si="59"/>
        <v/>
      </c>
    </row>
    <row r="1237" spans="1:20" ht="21" customHeight="1" x14ac:dyDescent="0.2">
      <c r="A1237" s="95"/>
      <c r="B1237" s="208" t="str">
        <f t="shared" si="58"/>
        <v/>
      </c>
      <c r="C1237" s="104"/>
      <c r="D1237" s="96"/>
      <c r="E1237" s="96"/>
      <c r="F1237" s="96"/>
      <c r="G1237" s="96"/>
      <c r="H1237" s="96"/>
      <c r="I1237" s="96"/>
      <c r="J1237" s="96"/>
      <c r="K1237" s="96"/>
      <c r="L1237" s="50"/>
      <c r="M1237" s="96"/>
      <c r="N1237" s="111"/>
      <c r="O1237" s="96"/>
      <c r="P1237" s="111"/>
      <c r="Q1237" s="111"/>
      <c r="R1237" s="111"/>
      <c r="S1237" s="85" t="str">
        <f t="shared" si="57"/>
        <v/>
      </c>
      <c r="T1237" s="79" t="str">
        <f t="shared" si="59"/>
        <v/>
      </c>
    </row>
    <row r="1238" spans="1:20" ht="21" customHeight="1" x14ac:dyDescent="0.2">
      <c r="A1238" s="95"/>
      <c r="B1238" s="208" t="str">
        <f t="shared" si="58"/>
        <v/>
      </c>
      <c r="C1238" s="104"/>
      <c r="D1238" s="96"/>
      <c r="E1238" s="96"/>
      <c r="F1238" s="96"/>
      <c r="G1238" s="96"/>
      <c r="H1238" s="96"/>
      <c r="I1238" s="96"/>
      <c r="J1238" s="96"/>
      <c r="K1238" s="96"/>
      <c r="L1238" s="50"/>
      <c r="M1238" s="96"/>
      <c r="N1238" s="111"/>
      <c r="O1238" s="96"/>
      <c r="P1238" s="111"/>
      <c r="Q1238" s="111"/>
      <c r="R1238" s="111"/>
      <c r="S1238" s="85" t="str">
        <f t="shared" si="57"/>
        <v/>
      </c>
      <c r="T1238" s="79" t="str">
        <f t="shared" si="59"/>
        <v/>
      </c>
    </row>
    <row r="1239" spans="1:20" ht="21" customHeight="1" x14ac:dyDescent="0.2">
      <c r="A1239" s="95"/>
      <c r="B1239" s="208" t="str">
        <f t="shared" si="58"/>
        <v/>
      </c>
      <c r="C1239" s="104"/>
      <c r="D1239" s="96"/>
      <c r="E1239" s="96"/>
      <c r="F1239" s="96"/>
      <c r="G1239" s="96"/>
      <c r="H1239" s="96"/>
      <c r="I1239" s="96"/>
      <c r="J1239" s="96"/>
      <c r="K1239" s="96"/>
      <c r="L1239" s="50"/>
      <c r="M1239" s="96"/>
      <c r="N1239" s="111"/>
      <c r="O1239" s="96"/>
      <c r="P1239" s="111"/>
      <c r="Q1239" s="111"/>
      <c r="R1239" s="111"/>
      <c r="S1239" s="85" t="str">
        <f t="shared" si="57"/>
        <v/>
      </c>
      <c r="T1239" s="79" t="str">
        <f t="shared" si="59"/>
        <v/>
      </c>
    </row>
    <row r="1240" spans="1:20" ht="21" customHeight="1" x14ac:dyDescent="0.2">
      <c r="A1240" s="95"/>
      <c r="B1240" s="208" t="str">
        <f t="shared" si="58"/>
        <v/>
      </c>
      <c r="C1240" s="104"/>
      <c r="D1240" s="96"/>
      <c r="E1240" s="96"/>
      <c r="F1240" s="96"/>
      <c r="G1240" s="96"/>
      <c r="H1240" s="96"/>
      <c r="I1240" s="96"/>
      <c r="J1240" s="96"/>
      <c r="K1240" s="96"/>
      <c r="L1240" s="50"/>
      <c r="M1240" s="96"/>
      <c r="N1240" s="111"/>
      <c r="O1240" s="96"/>
      <c r="P1240" s="111"/>
      <c r="Q1240" s="111"/>
      <c r="R1240" s="111"/>
      <c r="S1240" s="85" t="str">
        <f t="shared" si="57"/>
        <v/>
      </c>
      <c r="T1240" s="79" t="str">
        <f t="shared" si="59"/>
        <v/>
      </c>
    </row>
    <row r="1241" spans="1:20" ht="21" customHeight="1" x14ac:dyDescent="0.2">
      <c r="A1241" s="95"/>
      <c r="B1241" s="208" t="str">
        <f t="shared" si="58"/>
        <v/>
      </c>
      <c r="C1241" s="104"/>
      <c r="D1241" s="96"/>
      <c r="E1241" s="96"/>
      <c r="F1241" s="96"/>
      <c r="G1241" s="96"/>
      <c r="H1241" s="96"/>
      <c r="I1241" s="96"/>
      <c r="J1241" s="96"/>
      <c r="K1241" s="96"/>
      <c r="L1241" s="50"/>
      <c r="M1241" s="96"/>
      <c r="N1241" s="111"/>
      <c r="O1241" s="96"/>
      <c r="P1241" s="111"/>
      <c r="Q1241" s="111"/>
      <c r="R1241" s="111"/>
      <c r="S1241" s="85" t="str">
        <f t="shared" si="57"/>
        <v/>
      </c>
      <c r="T1241" s="79" t="str">
        <f t="shared" si="59"/>
        <v/>
      </c>
    </row>
    <row r="1242" spans="1:20" ht="21" customHeight="1" x14ac:dyDescent="0.2">
      <c r="A1242" s="95"/>
      <c r="B1242" s="208" t="str">
        <f t="shared" si="58"/>
        <v/>
      </c>
      <c r="C1242" s="104"/>
      <c r="D1242" s="96"/>
      <c r="E1242" s="96"/>
      <c r="F1242" s="96"/>
      <c r="G1242" s="96"/>
      <c r="H1242" s="96"/>
      <c r="I1242" s="96"/>
      <c r="J1242" s="96"/>
      <c r="K1242" s="96"/>
      <c r="L1242" s="50"/>
      <c r="M1242" s="96"/>
      <c r="N1242" s="111"/>
      <c r="O1242" s="96"/>
      <c r="P1242" s="111"/>
      <c r="Q1242" s="111"/>
      <c r="R1242" s="111"/>
      <c r="S1242" s="85" t="str">
        <f t="shared" si="57"/>
        <v/>
      </c>
      <c r="T1242" s="79" t="str">
        <f t="shared" si="59"/>
        <v/>
      </c>
    </row>
    <row r="1243" spans="1:20" ht="21" customHeight="1" x14ac:dyDescent="0.2">
      <c r="A1243" s="95"/>
      <c r="B1243" s="208" t="str">
        <f t="shared" si="58"/>
        <v/>
      </c>
      <c r="C1243" s="104"/>
      <c r="D1243" s="96"/>
      <c r="E1243" s="96"/>
      <c r="F1243" s="96"/>
      <c r="G1243" s="96"/>
      <c r="H1243" s="96"/>
      <c r="I1243" s="96"/>
      <c r="J1243" s="96"/>
      <c r="K1243" s="96"/>
      <c r="L1243" s="50"/>
      <c r="M1243" s="96"/>
      <c r="N1243" s="111"/>
      <c r="O1243" s="96"/>
      <c r="P1243" s="111"/>
      <c r="Q1243" s="111"/>
      <c r="R1243" s="111"/>
      <c r="S1243" s="85" t="str">
        <f t="shared" si="57"/>
        <v/>
      </c>
      <c r="T1243" s="79" t="str">
        <f t="shared" si="59"/>
        <v/>
      </c>
    </row>
    <row r="1244" spans="1:20" ht="21" customHeight="1" x14ac:dyDescent="0.2">
      <c r="A1244" s="95"/>
      <c r="B1244" s="208" t="str">
        <f t="shared" si="58"/>
        <v/>
      </c>
      <c r="C1244" s="104"/>
      <c r="D1244" s="96"/>
      <c r="E1244" s="96"/>
      <c r="F1244" s="96"/>
      <c r="G1244" s="96"/>
      <c r="H1244" s="96"/>
      <c r="I1244" s="96"/>
      <c r="J1244" s="96"/>
      <c r="K1244" s="96"/>
      <c r="L1244" s="50"/>
      <c r="M1244" s="96"/>
      <c r="N1244" s="111"/>
      <c r="O1244" s="96"/>
      <c r="P1244" s="111"/>
      <c r="Q1244" s="111"/>
      <c r="R1244" s="111"/>
      <c r="S1244" s="85" t="str">
        <f t="shared" si="57"/>
        <v/>
      </c>
      <c r="T1244" s="79" t="str">
        <f t="shared" si="59"/>
        <v/>
      </c>
    </row>
    <row r="1245" spans="1:20" ht="21" customHeight="1" x14ac:dyDescent="0.2">
      <c r="A1245" s="95"/>
      <c r="B1245" s="208" t="str">
        <f t="shared" si="58"/>
        <v/>
      </c>
      <c r="C1245" s="104"/>
      <c r="D1245" s="96"/>
      <c r="E1245" s="96"/>
      <c r="F1245" s="96"/>
      <c r="G1245" s="96"/>
      <c r="H1245" s="96"/>
      <c r="I1245" s="96"/>
      <c r="J1245" s="96"/>
      <c r="K1245" s="96"/>
      <c r="L1245" s="50"/>
      <c r="M1245" s="96"/>
      <c r="N1245" s="111"/>
      <c r="O1245" s="96"/>
      <c r="P1245" s="111"/>
      <c r="Q1245" s="111"/>
      <c r="R1245" s="111"/>
      <c r="S1245" s="85" t="str">
        <f t="shared" si="57"/>
        <v/>
      </c>
      <c r="T1245" s="79" t="str">
        <f t="shared" si="59"/>
        <v/>
      </c>
    </row>
    <row r="1246" spans="1:20" ht="21" customHeight="1" x14ac:dyDescent="0.2">
      <c r="A1246" s="95"/>
      <c r="B1246" s="208" t="str">
        <f t="shared" si="58"/>
        <v/>
      </c>
      <c r="C1246" s="104"/>
      <c r="D1246" s="96"/>
      <c r="E1246" s="96"/>
      <c r="F1246" s="96"/>
      <c r="G1246" s="96"/>
      <c r="H1246" s="96"/>
      <c r="I1246" s="96"/>
      <c r="J1246" s="96"/>
      <c r="K1246" s="96"/>
      <c r="L1246" s="50"/>
      <c r="M1246" s="96"/>
      <c r="N1246" s="111"/>
      <c r="O1246" s="96"/>
      <c r="P1246" s="111"/>
      <c r="Q1246" s="111"/>
      <c r="R1246" s="111"/>
      <c r="S1246" s="85" t="str">
        <f t="shared" si="57"/>
        <v/>
      </c>
      <c r="T1246" s="79" t="str">
        <f t="shared" si="59"/>
        <v/>
      </c>
    </row>
    <row r="1247" spans="1:20" ht="21" customHeight="1" x14ac:dyDescent="0.2">
      <c r="A1247" s="95"/>
      <c r="B1247" s="208" t="str">
        <f t="shared" si="58"/>
        <v/>
      </c>
      <c r="C1247" s="104"/>
      <c r="D1247" s="96"/>
      <c r="E1247" s="96"/>
      <c r="F1247" s="96"/>
      <c r="G1247" s="96"/>
      <c r="H1247" s="96"/>
      <c r="I1247" s="96"/>
      <c r="J1247" s="96"/>
      <c r="K1247" s="96"/>
      <c r="L1247" s="50"/>
      <c r="M1247" s="96"/>
      <c r="N1247" s="111"/>
      <c r="O1247" s="96"/>
      <c r="P1247" s="111"/>
      <c r="Q1247" s="111"/>
      <c r="R1247" s="111"/>
      <c r="S1247" s="85" t="str">
        <f t="shared" si="57"/>
        <v/>
      </c>
      <c r="T1247" s="79" t="str">
        <f t="shared" si="59"/>
        <v/>
      </c>
    </row>
    <row r="1248" spans="1:20" ht="21" customHeight="1" x14ac:dyDescent="0.2">
      <c r="A1248" s="95"/>
      <c r="B1248" s="208" t="str">
        <f t="shared" si="58"/>
        <v/>
      </c>
      <c r="C1248" s="104"/>
      <c r="D1248" s="96"/>
      <c r="E1248" s="96"/>
      <c r="F1248" s="96"/>
      <c r="G1248" s="96"/>
      <c r="H1248" s="96"/>
      <c r="I1248" s="96"/>
      <c r="J1248" s="96"/>
      <c r="K1248" s="96"/>
      <c r="L1248" s="50"/>
      <c r="M1248" s="96"/>
      <c r="N1248" s="111"/>
      <c r="O1248" s="96"/>
      <c r="P1248" s="111"/>
      <c r="Q1248" s="111"/>
      <c r="R1248" s="111"/>
      <c r="S1248" s="85" t="str">
        <f t="shared" si="57"/>
        <v/>
      </c>
      <c r="T1248" s="79" t="str">
        <f t="shared" si="59"/>
        <v/>
      </c>
    </row>
    <row r="1249" spans="1:20" ht="21" customHeight="1" x14ac:dyDescent="0.2">
      <c r="A1249" s="95"/>
      <c r="B1249" s="208" t="str">
        <f t="shared" si="58"/>
        <v/>
      </c>
      <c r="C1249" s="104"/>
      <c r="D1249" s="96"/>
      <c r="E1249" s="96"/>
      <c r="F1249" s="96"/>
      <c r="G1249" s="96"/>
      <c r="H1249" s="96"/>
      <c r="I1249" s="96"/>
      <c r="J1249" s="96"/>
      <c r="K1249" s="96"/>
      <c r="L1249" s="50"/>
      <c r="M1249" s="96"/>
      <c r="N1249" s="111"/>
      <c r="O1249" s="96"/>
      <c r="P1249" s="111"/>
      <c r="Q1249" s="111"/>
      <c r="R1249" s="111"/>
      <c r="S1249" s="85" t="str">
        <f t="shared" si="57"/>
        <v/>
      </c>
      <c r="T1249" s="79" t="str">
        <f t="shared" si="59"/>
        <v/>
      </c>
    </row>
    <row r="1250" spans="1:20" ht="21" customHeight="1" x14ac:dyDescent="0.2">
      <c r="A1250" s="95"/>
      <c r="B1250" s="208" t="str">
        <f t="shared" si="58"/>
        <v/>
      </c>
      <c r="C1250" s="104"/>
      <c r="D1250" s="96"/>
      <c r="E1250" s="96"/>
      <c r="F1250" s="96"/>
      <c r="G1250" s="96"/>
      <c r="H1250" s="96"/>
      <c r="I1250" s="96"/>
      <c r="J1250" s="96"/>
      <c r="K1250" s="96"/>
      <c r="L1250" s="50"/>
      <c r="M1250" s="96"/>
      <c r="N1250" s="111"/>
      <c r="O1250" s="96"/>
      <c r="P1250" s="111"/>
      <c r="Q1250" s="111"/>
      <c r="R1250" s="111"/>
      <c r="S1250" s="85" t="str">
        <f t="shared" si="57"/>
        <v/>
      </c>
      <c r="T1250" s="79" t="str">
        <f t="shared" si="59"/>
        <v/>
      </c>
    </row>
    <row r="1251" spans="1:20" ht="21" customHeight="1" x14ac:dyDescent="0.2">
      <c r="A1251" s="95"/>
      <c r="B1251" s="208" t="str">
        <f t="shared" si="58"/>
        <v/>
      </c>
      <c r="C1251" s="104"/>
      <c r="D1251" s="96"/>
      <c r="E1251" s="96"/>
      <c r="F1251" s="96"/>
      <c r="G1251" s="96"/>
      <c r="H1251" s="96"/>
      <c r="I1251" s="96"/>
      <c r="J1251" s="96"/>
      <c r="K1251" s="96"/>
      <c r="L1251" s="50"/>
      <c r="M1251" s="96"/>
      <c r="N1251" s="111"/>
      <c r="O1251" s="96"/>
      <c r="P1251" s="111"/>
      <c r="Q1251" s="111"/>
      <c r="R1251" s="111"/>
      <c r="S1251" s="85" t="str">
        <f t="shared" si="57"/>
        <v/>
      </c>
      <c r="T1251" s="79" t="str">
        <f t="shared" si="59"/>
        <v/>
      </c>
    </row>
    <row r="1252" spans="1:20" ht="21" customHeight="1" x14ac:dyDescent="0.2">
      <c r="A1252" s="95"/>
      <c r="B1252" s="208" t="str">
        <f t="shared" si="58"/>
        <v/>
      </c>
      <c r="C1252" s="104"/>
      <c r="D1252" s="96"/>
      <c r="E1252" s="96"/>
      <c r="F1252" s="96"/>
      <c r="G1252" s="96"/>
      <c r="H1252" s="96"/>
      <c r="I1252" s="96"/>
      <c r="J1252" s="96"/>
      <c r="K1252" s="96"/>
      <c r="L1252" s="50"/>
      <c r="M1252" s="96"/>
      <c r="N1252" s="111"/>
      <c r="O1252" s="96"/>
      <c r="P1252" s="111"/>
      <c r="Q1252" s="111"/>
      <c r="R1252" s="111"/>
      <c r="S1252" s="85" t="str">
        <f t="shared" si="57"/>
        <v/>
      </c>
      <c r="T1252" s="79" t="str">
        <f t="shared" si="59"/>
        <v/>
      </c>
    </row>
    <row r="1253" spans="1:20" ht="21" customHeight="1" x14ac:dyDescent="0.2">
      <c r="A1253" s="95"/>
      <c r="B1253" s="208" t="str">
        <f t="shared" si="58"/>
        <v/>
      </c>
      <c r="C1253" s="104"/>
      <c r="D1253" s="96"/>
      <c r="E1253" s="96"/>
      <c r="F1253" s="96"/>
      <c r="G1253" s="96"/>
      <c r="H1253" s="96"/>
      <c r="I1253" s="96"/>
      <c r="J1253" s="96"/>
      <c r="K1253" s="96"/>
      <c r="L1253" s="50"/>
      <c r="M1253" s="96"/>
      <c r="N1253" s="111"/>
      <c r="O1253" s="96"/>
      <c r="P1253" s="111"/>
      <c r="Q1253" s="111"/>
      <c r="R1253" s="111"/>
      <c r="S1253" s="85" t="str">
        <f t="shared" si="57"/>
        <v/>
      </c>
      <c r="T1253" s="79" t="str">
        <f t="shared" si="59"/>
        <v/>
      </c>
    </row>
    <row r="1254" spans="1:20" ht="21" customHeight="1" x14ac:dyDescent="0.2">
      <c r="A1254" s="95"/>
      <c r="B1254" s="208" t="str">
        <f t="shared" si="58"/>
        <v/>
      </c>
      <c r="C1254" s="104"/>
      <c r="D1254" s="96"/>
      <c r="E1254" s="96"/>
      <c r="F1254" s="96"/>
      <c r="G1254" s="96"/>
      <c r="H1254" s="96"/>
      <c r="I1254" s="96"/>
      <c r="J1254" s="96"/>
      <c r="K1254" s="96"/>
      <c r="L1254" s="50"/>
      <c r="M1254" s="96"/>
      <c r="N1254" s="111"/>
      <c r="O1254" s="96"/>
      <c r="P1254" s="111"/>
      <c r="Q1254" s="111"/>
      <c r="R1254" s="111"/>
      <c r="S1254" s="85" t="str">
        <f t="shared" si="57"/>
        <v/>
      </c>
      <c r="T1254" s="79" t="str">
        <f t="shared" si="59"/>
        <v/>
      </c>
    </row>
    <row r="1255" spans="1:20" ht="21" customHeight="1" x14ac:dyDescent="0.2">
      <c r="A1255" s="95"/>
      <c r="B1255" s="208" t="str">
        <f t="shared" si="58"/>
        <v/>
      </c>
      <c r="C1255" s="104"/>
      <c r="D1255" s="96"/>
      <c r="E1255" s="96"/>
      <c r="F1255" s="96"/>
      <c r="G1255" s="96"/>
      <c r="H1255" s="96"/>
      <c r="I1255" s="96"/>
      <c r="J1255" s="96"/>
      <c r="K1255" s="96"/>
      <c r="L1255" s="50"/>
      <c r="M1255" s="96"/>
      <c r="N1255" s="111"/>
      <c r="O1255" s="96"/>
      <c r="P1255" s="111"/>
      <c r="Q1255" s="111"/>
      <c r="R1255" s="111"/>
      <c r="S1255" s="85" t="str">
        <f t="shared" si="57"/>
        <v/>
      </c>
      <c r="T1255" s="79" t="str">
        <f t="shared" si="59"/>
        <v/>
      </c>
    </row>
    <row r="1256" spans="1:20" ht="21" customHeight="1" x14ac:dyDescent="0.2">
      <c r="A1256" s="95"/>
      <c r="B1256" s="208" t="str">
        <f t="shared" si="58"/>
        <v/>
      </c>
      <c r="C1256" s="104"/>
      <c r="D1256" s="96"/>
      <c r="E1256" s="96"/>
      <c r="F1256" s="96"/>
      <c r="G1256" s="96"/>
      <c r="H1256" s="96"/>
      <c r="I1256" s="96"/>
      <c r="J1256" s="96"/>
      <c r="K1256" s="96"/>
      <c r="L1256" s="50"/>
      <c r="M1256" s="96"/>
      <c r="N1256" s="111"/>
      <c r="O1256" s="96"/>
      <c r="P1256" s="111"/>
      <c r="Q1256" s="111"/>
      <c r="R1256" s="111"/>
      <c r="S1256" s="85" t="str">
        <f t="shared" si="57"/>
        <v/>
      </c>
      <c r="T1256" s="79" t="str">
        <f t="shared" si="59"/>
        <v/>
      </c>
    </row>
    <row r="1257" spans="1:20" ht="21" customHeight="1" x14ac:dyDescent="0.2">
      <c r="A1257" s="95"/>
      <c r="B1257" s="208" t="str">
        <f t="shared" si="58"/>
        <v/>
      </c>
      <c r="C1257" s="104"/>
      <c r="D1257" s="96"/>
      <c r="E1257" s="96"/>
      <c r="F1257" s="96"/>
      <c r="G1257" s="96"/>
      <c r="H1257" s="96"/>
      <c r="I1257" s="96"/>
      <c r="J1257" s="96"/>
      <c r="K1257" s="96"/>
      <c r="L1257" s="50"/>
      <c r="M1257" s="96"/>
      <c r="N1257" s="111"/>
      <c r="O1257" s="96"/>
      <c r="P1257" s="111"/>
      <c r="Q1257" s="111"/>
      <c r="R1257" s="111"/>
      <c r="S1257" s="85" t="str">
        <f t="shared" si="57"/>
        <v/>
      </c>
      <c r="T1257" s="79" t="str">
        <f t="shared" si="59"/>
        <v/>
      </c>
    </row>
    <row r="1258" spans="1:20" ht="21" customHeight="1" x14ac:dyDescent="0.2">
      <c r="A1258" s="95"/>
      <c r="B1258" s="208" t="str">
        <f t="shared" si="58"/>
        <v/>
      </c>
      <c r="C1258" s="104"/>
      <c r="D1258" s="96"/>
      <c r="E1258" s="96"/>
      <c r="F1258" s="96"/>
      <c r="G1258" s="96"/>
      <c r="H1258" s="96"/>
      <c r="I1258" s="96"/>
      <c r="J1258" s="96"/>
      <c r="K1258" s="96"/>
      <c r="L1258" s="50"/>
      <c r="M1258" s="96"/>
      <c r="N1258" s="111"/>
      <c r="O1258" s="96"/>
      <c r="P1258" s="111"/>
      <c r="Q1258" s="111"/>
      <c r="R1258" s="111"/>
      <c r="S1258" s="85" t="str">
        <f t="shared" si="57"/>
        <v/>
      </c>
      <c r="T1258" s="79" t="str">
        <f t="shared" si="59"/>
        <v/>
      </c>
    </row>
    <row r="1259" spans="1:20" ht="21" customHeight="1" x14ac:dyDescent="0.2">
      <c r="A1259" s="95"/>
      <c r="B1259" s="208" t="str">
        <f t="shared" si="58"/>
        <v/>
      </c>
      <c r="C1259" s="104"/>
      <c r="D1259" s="96"/>
      <c r="E1259" s="96"/>
      <c r="F1259" s="96"/>
      <c r="G1259" s="96"/>
      <c r="H1259" s="96"/>
      <c r="I1259" s="96"/>
      <c r="J1259" s="96"/>
      <c r="K1259" s="96"/>
      <c r="L1259" s="50"/>
      <c r="M1259" s="96"/>
      <c r="N1259" s="111"/>
      <c r="O1259" s="96"/>
      <c r="P1259" s="111"/>
      <c r="Q1259" s="111"/>
      <c r="R1259" s="111"/>
      <c r="S1259" s="85" t="str">
        <f t="shared" si="57"/>
        <v/>
      </c>
      <c r="T1259" s="79" t="str">
        <f t="shared" si="59"/>
        <v/>
      </c>
    </row>
    <row r="1260" spans="1:20" ht="21" customHeight="1" x14ac:dyDescent="0.2">
      <c r="A1260" s="95"/>
      <c r="B1260" s="208" t="str">
        <f t="shared" si="58"/>
        <v/>
      </c>
      <c r="C1260" s="104"/>
      <c r="D1260" s="96"/>
      <c r="E1260" s="96"/>
      <c r="F1260" s="96"/>
      <c r="G1260" s="96"/>
      <c r="H1260" s="96"/>
      <c r="I1260" s="96"/>
      <c r="J1260" s="96"/>
      <c r="K1260" s="96"/>
      <c r="L1260" s="50"/>
      <c r="M1260" s="96"/>
      <c r="N1260" s="111"/>
      <c r="O1260" s="96"/>
      <c r="P1260" s="111"/>
      <c r="Q1260" s="111"/>
      <c r="R1260" s="111"/>
      <c r="S1260" s="85" t="str">
        <f t="shared" si="57"/>
        <v/>
      </c>
      <c r="T1260" s="79" t="str">
        <f t="shared" si="59"/>
        <v/>
      </c>
    </row>
    <row r="1261" spans="1:20" ht="21" customHeight="1" x14ac:dyDescent="0.2">
      <c r="A1261" s="95"/>
      <c r="B1261" s="208" t="str">
        <f t="shared" si="58"/>
        <v/>
      </c>
      <c r="C1261" s="104"/>
      <c r="D1261" s="96"/>
      <c r="E1261" s="96"/>
      <c r="F1261" s="96"/>
      <c r="G1261" s="96"/>
      <c r="H1261" s="96"/>
      <c r="I1261" s="96"/>
      <c r="J1261" s="96"/>
      <c r="K1261" s="96"/>
      <c r="L1261" s="50"/>
      <c r="M1261" s="96"/>
      <c r="N1261" s="111"/>
      <c r="O1261" s="96"/>
      <c r="P1261" s="111"/>
      <c r="Q1261" s="111"/>
      <c r="R1261" s="111"/>
      <c r="S1261" s="85" t="str">
        <f t="shared" si="57"/>
        <v/>
      </c>
      <c r="T1261" s="79" t="str">
        <f t="shared" si="59"/>
        <v/>
      </c>
    </row>
    <row r="1262" spans="1:20" ht="21" customHeight="1" x14ac:dyDescent="0.2">
      <c r="A1262" s="95"/>
      <c r="B1262" s="208" t="str">
        <f t="shared" si="58"/>
        <v/>
      </c>
      <c r="C1262" s="104"/>
      <c r="D1262" s="96"/>
      <c r="E1262" s="96"/>
      <c r="F1262" s="96"/>
      <c r="G1262" s="96"/>
      <c r="H1262" s="96"/>
      <c r="I1262" s="96"/>
      <c r="J1262" s="96"/>
      <c r="K1262" s="96"/>
      <c r="L1262" s="50"/>
      <c r="M1262" s="96"/>
      <c r="N1262" s="111"/>
      <c r="O1262" s="96"/>
      <c r="P1262" s="111"/>
      <c r="Q1262" s="111"/>
      <c r="R1262" s="111"/>
      <c r="S1262" s="85" t="str">
        <f t="shared" si="57"/>
        <v/>
      </c>
      <c r="T1262" s="79" t="str">
        <f t="shared" si="59"/>
        <v/>
      </c>
    </row>
    <row r="1263" spans="1:20" ht="21" customHeight="1" x14ac:dyDescent="0.2">
      <c r="A1263" s="95"/>
      <c r="B1263" s="208" t="str">
        <f t="shared" si="58"/>
        <v/>
      </c>
      <c r="C1263" s="104"/>
      <c r="D1263" s="96"/>
      <c r="E1263" s="96"/>
      <c r="F1263" s="96"/>
      <c r="G1263" s="96"/>
      <c r="H1263" s="96"/>
      <c r="I1263" s="96"/>
      <c r="J1263" s="96"/>
      <c r="K1263" s="96"/>
      <c r="L1263" s="50"/>
      <c r="M1263" s="96"/>
      <c r="N1263" s="111"/>
      <c r="O1263" s="96"/>
      <c r="P1263" s="111"/>
      <c r="Q1263" s="111"/>
      <c r="R1263" s="111"/>
      <c r="S1263" s="85" t="str">
        <f t="shared" si="57"/>
        <v/>
      </c>
      <c r="T1263" s="79" t="str">
        <f t="shared" si="59"/>
        <v/>
      </c>
    </row>
    <row r="1264" spans="1:20" ht="21" customHeight="1" x14ac:dyDescent="0.2">
      <c r="A1264" s="95"/>
      <c r="B1264" s="208" t="str">
        <f t="shared" si="58"/>
        <v/>
      </c>
      <c r="C1264" s="104"/>
      <c r="D1264" s="96"/>
      <c r="E1264" s="96"/>
      <c r="F1264" s="96"/>
      <c r="G1264" s="96"/>
      <c r="H1264" s="96"/>
      <c r="I1264" s="96"/>
      <c r="J1264" s="96"/>
      <c r="K1264" s="96"/>
      <c r="L1264" s="50"/>
      <c r="M1264" s="96"/>
      <c r="N1264" s="111"/>
      <c r="O1264" s="96"/>
      <c r="P1264" s="111"/>
      <c r="Q1264" s="111"/>
      <c r="R1264" s="111"/>
      <c r="S1264" s="85" t="str">
        <f t="shared" si="57"/>
        <v/>
      </c>
      <c r="T1264" s="79" t="str">
        <f t="shared" si="59"/>
        <v/>
      </c>
    </row>
    <row r="1265" spans="1:20" ht="21" customHeight="1" x14ac:dyDescent="0.2">
      <c r="A1265" s="95"/>
      <c r="B1265" s="208" t="str">
        <f t="shared" si="58"/>
        <v/>
      </c>
      <c r="C1265" s="104"/>
      <c r="D1265" s="96"/>
      <c r="E1265" s="96"/>
      <c r="F1265" s="96"/>
      <c r="G1265" s="96"/>
      <c r="H1265" s="96"/>
      <c r="I1265" s="96"/>
      <c r="J1265" s="96"/>
      <c r="K1265" s="96"/>
      <c r="L1265" s="50"/>
      <c r="M1265" s="96"/>
      <c r="N1265" s="111"/>
      <c r="O1265" s="96"/>
      <c r="P1265" s="111"/>
      <c r="Q1265" s="111"/>
      <c r="R1265" s="111"/>
      <c r="S1265" s="85" t="str">
        <f t="shared" si="57"/>
        <v/>
      </c>
      <c r="T1265" s="79" t="str">
        <f t="shared" si="59"/>
        <v/>
      </c>
    </row>
    <row r="1266" spans="1:20" ht="21" customHeight="1" x14ac:dyDescent="0.2">
      <c r="A1266" s="95"/>
      <c r="B1266" s="208" t="str">
        <f t="shared" si="58"/>
        <v/>
      </c>
      <c r="C1266" s="104"/>
      <c r="D1266" s="96"/>
      <c r="E1266" s="96"/>
      <c r="F1266" s="96"/>
      <c r="G1266" s="96"/>
      <c r="H1266" s="96"/>
      <c r="I1266" s="96"/>
      <c r="J1266" s="96"/>
      <c r="K1266" s="96"/>
      <c r="L1266" s="50"/>
      <c r="M1266" s="96"/>
      <c r="N1266" s="111"/>
      <c r="O1266" s="96"/>
      <c r="P1266" s="111"/>
      <c r="Q1266" s="111"/>
      <c r="R1266" s="111"/>
      <c r="S1266" s="85" t="str">
        <f t="shared" si="57"/>
        <v/>
      </c>
      <c r="T1266" s="79" t="str">
        <f t="shared" si="59"/>
        <v/>
      </c>
    </row>
    <row r="1267" spans="1:20" ht="21" customHeight="1" x14ac:dyDescent="0.2">
      <c r="A1267" s="95"/>
      <c r="B1267" s="208" t="str">
        <f t="shared" si="58"/>
        <v/>
      </c>
      <c r="C1267" s="104"/>
      <c r="D1267" s="96"/>
      <c r="E1267" s="96"/>
      <c r="F1267" s="96"/>
      <c r="G1267" s="96"/>
      <c r="H1267" s="96"/>
      <c r="I1267" s="96"/>
      <c r="J1267" s="96"/>
      <c r="K1267" s="96"/>
      <c r="L1267" s="50"/>
      <c r="M1267" s="96"/>
      <c r="N1267" s="111"/>
      <c r="O1267" s="96"/>
      <c r="P1267" s="111"/>
      <c r="Q1267" s="111"/>
      <c r="R1267" s="111"/>
      <c r="S1267" s="85" t="str">
        <f t="shared" si="57"/>
        <v/>
      </c>
      <c r="T1267" s="79" t="str">
        <f t="shared" si="59"/>
        <v/>
      </c>
    </row>
    <row r="1268" spans="1:20" ht="21" customHeight="1" x14ac:dyDescent="0.2">
      <c r="A1268" s="95"/>
      <c r="B1268" s="208" t="str">
        <f t="shared" si="58"/>
        <v/>
      </c>
      <c r="C1268" s="104"/>
      <c r="D1268" s="96"/>
      <c r="E1268" s="96"/>
      <c r="F1268" s="96"/>
      <c r="G1268" s="96"/>
      <c r="H1268" s="96"/>
      <c r="I1268" s="96"/>
      <c r="J1268" s="96"/>
      <c r="K1268" s="96"/>
      <c r="L1268" s="50"/>
      <c r="M1268" s="96"/>
      <c r="N1268" s="111"/>
      <c r="O1268" s="96"/>
      <c r="P1268" s="111"/>
      <c r="Q1268" s="111"/>
      <c r="R1268" s="111"/>
      <c r="S1268" s="85" t="str">
        <f t="shared" si="57"/>
        <v/>
      </c>
      <c r="T1268" s="79" t="str">
        <f t="shared" si="59"/>
        <v/>
      </c>
    </row>
    <row r="1269" spans="1:20" ht="21" customHeight="1" x14ac:dyDescent="0.2">
      <c r="A1269" s="95"/>
      <c r="B1269" s="208" t="str">
        <f t="shared" si="58"/>
        <v/>
      </c>
      <c r="C1269" s="104"/>
      <c r="D1269" s="96"/>
      <c r="E1269" s="96"/>
      <c r="F1269" s="96"/>
      <c r="G1269" s="96"/>
      <c r="H1269" s="96"/>
      <c r="I1269" s="96"/>
      <c r="J1269" s="96"/>
      <c r="K1269" s="96"/>
      <c r="L1269" s="50"/>
      <c r="M1269" s="96"/>
      <c r="N1269" s="111"/>
      <c r="O1269" s="96"/>
      <c r="P1269" s="111"/>
      <c r="Q1269" s="111"/>
      <c r="R1269" s="111"/>
      <c r="S1269" s="85" t="str">
        <f t="shared" si="57"/>
        <v/>
      </c>
      <c r="T1269" s="79" t="str">
        <f t="shared" si="59"/>
        <v/>
      </c>
    </row>
    <row r="1270" spans="1:20" ht="21" customHeight="1" x14ac:dyDescent="0.2">
      <c r="A1270" s="95"/>
      <c r="B1270" s="208" t="str">
        <f t="shared" si="58"/>
        <v/>
      </c>
      <c r="C1270" s="104"/>
      <c r="D1270" s="96"/>
      <c r="E1270" s="96"/>
      <c r="F1270" s="96"/>
      <c r="G1270" s="96"/>
      <c r="H1270" s="96"/>
      <c r="I1270" s="96"/>
      <c r="J1270" s="96"/>
      <c r="K1270" s="96"/>
      <c r="L1270" s="50"/>
      <c r="M1270" s="96"/>
      <c r="N1270" s="111"/>
      <c r="O1270" s="96"/>
      <c r="P1270" s="111"/>
      <c r="Q1270" s="111"/>
      <c r="R1270" s="111"/>
      <c r="S1270" s="85" t="str">
        <f t="shared" si="57"/>
        <v/>
      </c>
      <c r="T1270" s="79" t="str">
        <f t="shared" si="59"/>
        <v/>
      </c>
    </row>
    <row r="1271" spans="1:20" ht="21" customHeight="1" x14ac:dyDescent="0.2">
      <c r="A1271" s="95"/>
      <c r="B1271" s="208" t="str">
        <f t="shared" si="58"/>
        <v/>
      </c>
      <c r="C1271" s="104"/>
      <c r="D1271" s="96"/>
      <c r="E1271" s="96"/>
      <c r="F1271" s="96"/>
      <c r="G1271" s="96"/>
      <c r="H1271" s="96"/>
      <c r="I1271" s="96"/>
      <c r="J1271" s="96"/>
      <c r="K1271" s="96"/>
      <c r="L1271" s="50"/>
      <c r="M1271" s="96"/>
      <c r="N1271" s="111"/>
      <c r="O1271" s="96"/>
      <c r="P1271" s="111"/>
      <c r="Q1271" s="111"/>
      <c r="R1271" s="111"/>
      <c r="S1271" s="85" t="str">
        <f t="shared" si="57"/>
        <v/>
      </c>
      <c r="T1271" s="79" t="str">
        <f t="shared" si="59"/>
        <v/>
      </c>
    </row>
    <row r="1272" spans="1:20" ht="21" customHeight="1" x14ac:dyDescent="0.2">
      <c r="A1272" s="95"/>
      <c r="B1272" s="208" t="str">
        <f t="shared" si="58"/>
        <v/>
      </c>
      <c r="C1272" s="104"/>
      <c r="D1272" s="96"/>
      <c r="E1272" s="96"/>
      <c r="F1272" s="96"/>
      <c r="G1272" s="96"/>
      <c r="H1272" s="96"/>
      <c r="I1272" s="96"/>
      <c r="J1272" s="96"/>
      <c r="K1272" s="96"/>
      <c r="L1272" s="50"/>
      <c r="M1272" s="96"/>
      <c r="N1272" s="111"/>
      <c r="O1272" s="96"/>
      <c r="P1272" s="111"/>
      <c r="Q1272" s="111"/>
      <c r="R1272" s="111"/>
      <c r="S1272" s="85" t="str">
        <f t="shared" si="57"/>
        <v/>
      </c>
      <c r="T1272" s="79" t="str">
        <f t="shared" si="59"/>
        <v/>
      </c>
    </row>
    <row r="1273" spans="1:20" ht="21" customHeight="1" x14ac:dyDescent="0.2">
      <c r="A1273" s="95"/>
      <c r="B1273" s="208" t="str">
        <f t="shared" si="58"/>
        <v/>
      </c>
      <c r="C1273" s="104"/>
      <c r="D1273" s="96"/>
      <c r="E1273" s="96"/>
      <c r="F1273" s="96"/>
      <c r="G1273" s="96"/>
      <c r="H1273" s="96"/>
      <c r="I1273" s="96"/>
      <c r="J1273" s="96"/>
      <c r="K1273" s="96"/>
      <c r="L1273" s="50"/>
      <c r="M1273" s="96"/>
      <c r="N1273" s="111"/>
      <c r="O1273" s="96"/>
      <c r="P1273" s="111"/>
      <c r="Q1273" s="111"/>
      <c r="R1273" s="111"/>
      <c r="S1273" s="85" t="str">
        <f t="shared" si="57"/>
        <v/>
      </c>
      <c r="T1273" s="79" t="str">
        <f t="shared" si="59"/>
        <v/>
      </c>
    </row>
    <row r="1274" spans="1:20" ht="21" customHeight="1" x14ac:dyDescent="0.2">
      <c r="A1274" s="95"/>
      <c r="B1274" s="208" t="str">
        <f t="shared" si="58"/>
        <v/>
      </c>
      <c r="C1274" s="104"/>
      <c r="D1274" s="96"/>
      <c r="E1274" s="96"/>
      <c r="F1274" s="96"/>
      <c r="G1274" s="96"/>
      <c r="H1274" s="96"/>
      <c r="I1274" s="96"/>
      <c r="J1274" s="96"/>
      <c r="K1274" s="96"/>
      <c r="L1274" s="50"/>
      <c r="M1274" s="96"/>
      <c r="N1274" s="111"/>
      <c r="O1274" s="96"/>
      <c r="P1274" s="111"/>
      <c r="Q1274" s="111"/>
      <c r="R1274" s="111"/>
      <c r="S1274" s="85" t="str">
        <f t="shared" si="57"/>
        <v/>
      </c>
      <c r="T1274" s="79" t="str">
        <f t="shared" si="59"/>
        <v/>
      </c>
    </row>
    <row r="1275" spans="1:20" ht="21" customHeight="1" x14ac:dyDescent="0.2">
      <c r="A1275" s="95"/>
      <c r="B1275" s="208" t="str">
        <f t="shared" si="58"/>
        <v/>
      </c>
      <c r="C1275" s="104"/>
      <c r="D1275" s="96"/>
      <c r="E1275" s="96"/>
      <c r="F1275" s="96"/>
      <c r="G1275" s="96"/>
      <c r="H1275" s="96"/>
      <c r="I1275" s="96"/>
      <c r="J1275" s="96"/>
      <c r="K1275" s="96"/>
      <c r="L1275" s="50"/>
      <c r="M1275" s="96"/>
      <c r="N1275" s="111"/>
      <c r="O1275" s="96"/>
      <c r="P1275" s="111"/>
      <c r="Q1275" s="111"/>
      <c r="R1275" s="111"/>
      <c r="S1275" s="85" t="str">
        <f t="shared" si="57"/>
        <v/>
      </c>
      <c r="T1275" s="79" t="str">
        <f t="shared" si="59"/>
        <v/>
      </c>
    </row>
    <row r="1276" spans="1:20" ht="21" customHeight="1" x14ac:dyDescent="0.2">
      <c r="A1276" s="95"/>
      <c r="B1276" s="208" t="str">
        <f t="shared" si="58"/>
        <v/>
      </c>
      <c r="C1276" s="104"/>
      <c r="D1276" s="96"/>
      <c r="E1276" s="96"/>
      <c r="F1276" s="96"/>
      <c r="G1276" s="96"/>
      <c r="H1276" s="96"/>
      <c r="I1276" s="96"/>
      <c r="J1276" s="96"/>
      <c r="K1276" s="96"/>
      <c r="L1276" s="50"/>
      <c r="M1276" s="96"/>
      <c r="N1276" s="111"/>
      <c r="O1276" s="96"/>
      <c r="P1276" s="111"/>
      <c r="Q1276" s="111"/>
      <c r="R1276" s="111"/>
      <c r="S1276" s="85" t="str">
        <f t="shared" si="57"/>
        <v/>
      </c>
      <c r="T1276" s="79" t="str">
        <f t="shared" si="59"/>
        <v/>
      </c>
    </row>
    <row r="1277" spans="1:20" ht="21" customHeight="1" x14ac:dyDescent="0.2">
      <c r="A1277" s="95"/>
      <c r="B1277" s="208" t="str">
        <f t="shared" si="58"/>
        <v/>
      </c>
      <c r="C1277" s="104"/>
      <c r="D1277" s="96"/>
      <c r="E1277" s="96"/>
      <c r="F1277" s="96"/>
      <c r="G1277" s="96"/>
      <c r="H1277" s="96"/>
      <c r="I1277" s="96"/>
      <c r="J1277" s="96"/>
      <c r="K1277" s="96"/>
      <c r="L1277" s="50"/>
      <c r="M1277" s="96"/>
      <c r="N1277" s="111"/>
      <c r="O1277" s="96"/>
      <c r="P1277" s="111"/>
      <c r="Q1277" s="111"/>
      <c r="R1277" s="111"/>
      <c r="S1277" s="85" t="str">
        <f t="shared" si="57"/>
        <v/>
      </c>
      <c r="T1277" s="79" t="str">
        <f t="shared" si="59"/>
        <v/>
      </c>
    </row>
    <row r="1278" spans="1:20" ht="21" customHeight="1" x14ac:dyDescent="0.2">
      <c r="A1278" s="95"/>
      <c r="B1278" s="208" t="str">
        <f t="shared" si="58"/>
        <v/>
      </c>
      <c r="C1278" s="104"/>
      <c r="D1278" s="96"/>
      <c r="E1278" s="96"/>
      <c r="F1278" s="96"/>
      <c r="G1278" s="96"/>
      <c r="H1278" s="96"/>
      <c r="I1278" s="96"/>
      <c r="J1278" s="96"/>
      <c r="K1278" s="96"/>
      <c r="L1278" s="50"/>
      <c r="M1278" s="96"/>
      <c r="N1278" s="111"/>
      <c r="O1278" s="96"/>
      <c r="P1278" s="111"/>
      <c r="Q1278" s="111"/>
      <c r="R1278" s="111"/>
      <c r="S1278" s="85" t="str">
        <f t="shared" si="57"/>
        <v/>
      </c>
      <c r="T1278" s="79" t="str">
        <f t="shared" si="59"/>
        <v/>
      </c>
    </row>
    <row r="1279" spans="1:20" ht="21" customHeight="1" x14ac:dyDescent="0.2">
      <c r="A1279" s="95"/>
      <c r="B1279" s="208" t="str">
        <f t="shared" si="58"/>
        <v/>
      </c>
      <c r="C1279" s="104"/>
      <c r="D1279" s="96"/>
      <c r="E1279" s="96"/>
      <c r="F1279" s="96"/>
      <c r="G1279" s="96"/>
      <c r="H1279" s="96"/>
      <c r="I1279" s="96"/>
      <c r="J1279" s="96"/>
      <c r="K1279" s="96"/>
      <c r="L1279" s="50"/>
      <c r="M1279" s="96"/>
      <c r="N1279" s="111"/>
      <c r="O1279" s="96"/>
      <c r="P1279" s="111"/>
      <c r="Q1279" s="111"/>
      <c r="R1279" s="111"/>
      <c r="S1279" s="85" t="str">
        <f t="shared" si="57"/>
        <v/>
      </c>
      <c r="T1279" s="79" t="str">
        <f t="shared" si="59"/>
        <v/>
      </c>
    </row>
    <row r="1280" spans="1:20" ht="21" customHeight="1" x14ac:dyDescent="0.2">
      <c r="A1280" s="95"/>
      <c r="B1280" s="208" t="str">
        <f t="shared" si="58"/>
        <v/>
      </c>
      <c r="C1280" s="104"/>
      <c r="D1280" s="96"/>
      <c r="E1280" s="96"/>
      <c r="F1280" s="96"/>
      <c r="G1280" s="96"/>
      <c r="H1280" s="96"/>
      <c r="I1280" s="96"/>
      <c r="J1280" s="96"/>
      <c r="K1280" s="96"/>
      <c r="L1280" s="50"/>
      <c r="M1280" s="96"/>
      <c r="N1280" s="111"/>
      <c r="O1280" s="96"/>
      <c r="P1280" s="111"/>
      <c r="Q1280" s="111"/>
      <c r="R1280" s="111"/>
      <c r="S1280" s="85" t="str">
        <f t="shared" si="57"/>
        <v/>
      </c>
      <c r="T1280" s="79" t="str">
        <f t="shared" si="59"/>
        <v/>
      </c>
    </row>
    <row r="1281" spans="1:20" ht="21" customHeight="1" x14ac:dyDescent="0.2">
      <c r="A1281" s="95"/>
      <c r="B1281" s="208" t="str">
        <f t="shared" si="58"/>
        <v/>
      </c>
      <c r="C1281" s="104"/>
      <c r="D1281" s="96"/>
      <c r="E1281" s="96"/>
      <c r="F1281" s="96"/>
      <c r="G1281" s="96"/>
      <c r="H1281" s="96"/>
      <c r="I1281" s="96"/>
      <c r="J1281" s="96"/>
      <c r="K1281" s="96"/>
      <c r="L1281" s="50"/>
      <c r="M1281" s="96"/>
      <c r="N1281" s="111"/>
      <c r="O1281" s="96"/>
      <c r="P1281" s="111"/>
      <c r="Q1281" s="111"/>
      <c r="R1281" s="111"/>
      <c r="S1281" s="85" t="str">
        <f t="shared" si="57"/>
        <v/>
      </c>
      <c r="T1281" s="79" t="str">
        <f t="shared" si="59"/>
        <v/>
      </c>
    </row>
    <row r="1282" spans="1:20" ht="21" customHeight="1" x14ac:dyDescent="0.2">
      <c r="A1282" s="95"/>
      <c r="B1282" s="208" t="str">
        <f t="shared" si="58"/>
        <v/>
      </c>
      <c r="C1282" s="104"/>
      <c r="D1282" s="96"/>
      <c r="E1282" s="96"/>
      <c r="F1282" s="96"/>
      <c r="G1282" s="96"/>
      <c r="H1282" s="96"/>
      <c r="I1282" s="96"/>
      <c r="J1282" s="96"/>
      <c r="K1282" s="96"/>
      <c r="L1282" s="50"/>
      <c r="M1282" s="96"/>
      <c r="N1282" s="111"/>
      <c r="O1282" s="96"/>
      <c r="P1282" s="111"/>
      <c r="Q1282" s="111"/>
      <c r="R1282" s="111"/>
      <c r="S1282" s="85" t="str">
        <f t="shared" si="57"/>
        <v/>
      </c>
      <c r="T1282" s="79" t="str">
        <f t="shared" si="59"/>
        <v/>
      </c>
    </row>
    <row r="1283" spans="1:20" ht="21" customHeight="1" x14ac:dyDescent="0.2">
      <c r="A1283" s="95"/>
      <c r="B1283" s="208" t="str">
        <f t="shared" si="58"/>
        <v/>
      </c>
      <c r="C1283" s="104"/>
      <c r="D1283" s="96"/>
      <c r="E1283" s="96"/>
      <c r="F1283" s="96"/>
      <c r="G1283" s="96"/>
      <c r="H1283" s="96"/>
      <c r="I1283" s="96"/>
      <c r="J1283" s="96"/>
      <c r="K1283" s="96"/>
      <c r="L1283" s="50"/>
      <c r="M1283" s="96"/>
      <c r="N1283" s="111"/>
      <c r="O1283" s="96"/>
      <c r="P1283" s="111"/>
      <c r="Q1283" s="111"/>
      <c r="R1283" s="111"/>
      <c r="S1283" s="85" t="str">
        <f t="shared" si="57"/>
        <v/>
      </c>
      <c r="T1283" s="79" t="str">
        <f t="shared" si="59"/>
        <v/>
      </c>
    </row>
    <row r="1284" spans="1:20" ht="21" customHeight="1" x14ac:dyDescent="0.2">
      <c r="A1284" s="95"/>
      <c r="B1284" s="208" t="str">
        <f t="shared" si="58"/>
        <v/>
      </c>
      <c r="C1284" s="104"/>
      <c r="D1284" s="96"/>
      <c r="E1284" s="96"/>
      <c r="F1284" s="96"/>
      <c r="G1284" s="96"/>
      <c r="H1284" s="96"/>
      <c r="I1284" s="96"/>
      <c r="J1284" s="96"/>
      <c r="K1284" s="96"/>
      <c r="L1284" s="50"/>
      <c r="M1284" s="96"/>
      <c r="N1284" s="111"/>
      <c r="O1284" s="96"/>
      <c r="P1284" s="111"/>
      <c r="Q1284" s="111"/>
      <c r="R1284" s="111"/>
      <c r="S1284" s="85" t="str">
        <f t="shared" si="57"/>
        <v/>
      </c>
      <c r="T1284" s="79" t="str">
        <f t="shared" si="59"/>
        <v/>
      </c>
    </row>
    <row r="1285" spans="1:20" ht="21" customHeight="1" x14ac:dyDescent="0.2">
      <c r="A1285" s="95"/>
      <c r="B1285" s="208" t="str">
        <f t="shared" si="58"/>
        <v/>
      </c>
      <c r="C1285" s="104"/>
      <c r="D1285" s="96"/>
      <c r="E1285" s="96"/>
      <c r="F1285" s="96"/>
      <c r="G1285" s="96"/>
      <c r="H1285" s="96"/>
      <c r="I1285" s="96"/>
      <c r="J1285" s="96"/>
      <c r="K1285" s="96"/>
      <c r="L1285" s="50"/>
      <c r="M1285" s="96"/>
      <c r="N1285" s="111"/>
      <c r="O1285" s="96"/>
      <c r="P1285" s="111"/>
      <c r="Q1285" s="111"/>
      <c r="R1285" s="111"/>
      <c r="S1285" s="85" t="str">
        <f t="shared" si="57"/>
        <v/>
      </c>
      <c r="T1285" s="79" t="str">
        <f t="shared" si="59"/>
        <v/>
      </c>
    </row>
    <row r="1286" spans="1:20" ht="21" customHeight="1" x14ac:dyDescent="0.2">
      <c r="A1286" s="95"/>
      <c r="B1286" s="208" t="str">
        <f t="shared" si="58"/>
        <v/>
      </c>
      <c r="C1286" s="104"/>
      <c r="D1286" s="96"/>
      <c r="E1286" s="96"/>
      <c r="F1286" s="96"/>
      <c r="G1286" s="96"/>
      <c r="H1286" s="96"/>
      <c r="I1286" s="96"/>
      <c r="J1286" s="96"/>
      <c r="K1286" s="96"/>
      <c r="L1286" s="50"/>
      <c r="M1286" s="96"/>
      <c r="N1286" s="111"/>
      <c r="O1286" s="96"/>
      <c r="P1286" s="111"/>
      <c r="Q1286" s="111"/>
      <c r="R1286" s="111"/>
      <c r="S1286" s="85" t="str">
        <f t="shared" si="57"/>
        <v/>
      </c>
      <c r="T1286" s="79" t="str">
        <f t="shared" si="59"/>
        <v/>
      </c>
    </row>
    <row r="1287" spans="1:20" ht="21" customHeight="1" x14ac:dyDescent="0.2">
      <c r="A1287" s="95"/>
      <c r="B1287" s="208" t="str">
        <f t="shared" si="58"/>
        <v/>
      </c>
      <c r="C1287" s="104"/>
      <c r="D1287" s="96"/>
      <c r="E1287" s="96"/>
      <c r="F1287" s="96"/>
      <c r="G1287" s="96"/>
      <c r="H1287" s="96"/>
      <c r="I1287" s="96"/>
      <c r="J1287" s="96"/>
      <c r="K1287" s="96"/>
      <c r="L1287" s="50"/>
      <c r="M1287" s="96"/>
      <c r="N1287" s="111"/>
      <c r="O1287" s="96"/>
      <c r="P1287" s="111"/>
      <c r="Q1287" s="111"/>
      <c r="R1287" s="111"/>
      <c r="S1287" s="85" t="str">
        <f t="shared" si="57"/>
        <v/>
      </c>
      <c r="T1287" s="79" t="str">
        <f t="shared" si="59"/>
        <v/>
      </c>
    </row>
    <row r="1288" spans="1:20" ht="21" customHeight="1" x14ac:dyDescent="0.2">
      <c r="A1288" s="95"/>
      <c r="B1288" s="208" t="str">
        <f t="shared" si="58"/>
        <v/>
      </c>
      <c r="C1288" s="104"/>
      <c r="D1288" s="96"/>
      <c r="E1288" s="96"/>
      <c r="F1288" s="96"/>
      <c r="G1288" s="96"/>
      <c r="H1288" s="96"/>
      <c r="I1288" s="96"/>
      <c r="J1288" s="96"/>
      <c r="K1288" s="96"/>
      <c r="L1288" s="50"/>
      <c r="M1288" s="96"/>
      <c r="N1288" s="111"/>
      <c r="O1288" s="96"/>
      <c r="P1288" s="111"/>
      <c r="Q1288" s="111"/>
      <c r="R1288" s="111"/>
      <c r="S1288" s="85" t="str">
        <f t="shared" si="57"/>
        <v/>
      </c>
      <c r="T1288" s="79" t="str">
        <f t="shared" si="59"/>
        <v/>
      </c>
    </row>
    <row r="1289" spans="1:20" ht="21" customHeight="1" x14ac:dyDescent="0.2">
      <c r="A1289" s="95"/>
      <c r="B1289" s="208" t="str">
        <f t="shared" si="58"/>
        <v/>
      </c>
      <c r="C1289" s="104"/>
      <c r="D1289" s="96"/>
      <c r="E1289" s="96"/>
      <c r="F1289" s="96"/>
      <c r="G1289" s="96"/>
      <c r="H1289" s="96"/>
      <c r="I1289" s="96"/>
      <c r="J1289" s="96"/>
      <c r="K1289" s="96"/>
      <c r="L1289" s="50"/>
      <c r="M1289" s="96"/>
      <c r="N1289" s="111"/>
      <c r="O1289" s="96"/>
      <c r="P1289" s="111"/>
      <c r="Q1289" s="111"/>
      <c r="R1289" s="111"/>
      <c r="S1289" s="85" t="str">
        <f t="shared" si="57"/>
        <v/>
      </c>
      <c r="T1289" s="79" t="str">
        <f t="shared" si="59"/>
        <v/>
      </c>
    </row>
    <row r="1290" spans="1:20" ht="21" customHeight="1" x14ac:dyDescent="0.2">
      <c r="A1290" s="95"/>
      <c r="B1290" s="208" t="str">
        <f t="shared" si="58"/>
        <v/>
      </c>
      <c r="C1290" s="104"/>
      <c r="D1290" s="96"/>
      <c r="E1290" s="96"/>
      <c r="F1290" s="96"/>
      <c r="G1290" s="96"/>
      <c r="H1290" s="96"/>
      <c r="I1290" s="96"/>
      <c r="J1290" s="96"/>
      <c r="K1290" s="96"/>
      <c r="L1290" s="50"/>
      <c r="M1290" s="96"/>
      <c r="N1290" s="111"/>
      <c r="O1290" s="96"/>
      <c r="P1290" s="111"/>
      <c r="Q1290" s="111"/>
      <c r="R1290" s="111"/>
      <c r="S1290" s="85" t="str">
        <f t="shared" si="57"/>
        <v/>
      </c>
      <c r="T1290" s="79" t="str">
        <f t="shared" si="59"/>
        <v/>
      </c>
    </row>
    <row r="1291" spans="1:20" ht="21" customHeight="1" x14ac:dyDescent="0.2">
      <c r="A1291" s="95"/>
      <c r="B1291" s="208" t="str">
        <f t="shared" si="58"/>
        <v/>
      </c>
      <c r="C1291" s="104"/>
      <c r="D1291" s="96"/>
      <c r="E1291" s="96"/>
      <c r="F1291" s="96"/>
      <c r="G1291" s="96"/>
      <c r="H1291" s="96"/>
      <c r="I1291" s="96"/>
      <c r="J1291" s="96"/>
      <c r="K1291" s="96"/>
      <c r="L1291" s="50"/>
      <c r="M1291" s="96"/>
      <c r="N1291" s="111"/>
      <c r="O1291" s="96"/>
      <c r="P1291" s="111"/>
      <c r="Q1291" s="111"/>
      <c r="R1291" s="111"/>
      <c r="S1291" s="85" t="str">
        <f t="shared" si="57"/>
        <v/>
      </c>
      <c r="T1291" s="79" t="str">
        <f t="shared" si="59"/>
        <v/>
      </c>
    </row>
    <row r="1292" spans="1:20" ht="21" customHeight="1" x14ac:dyDescent="0.2">
      <c r="A1292" s="95"/>
      <c r="B1292" s="208" t="str">
        <f t="shared" si="58"/>
        <v/>
      </c>
      <c r="C1292" s="104"/>
      <c r="D1292" s="96"/>
      <c r="E1292" s="96"/>
      <c r="F1292" s="96"/>
      <c r="G1292" s="96"/>
      <c r="H1292" s="96"/>
      <c r="I1292" s="96"/>
      <c r="J1292" s="96"/>
      <c r="K1292" s="96"/>
      <c r="L1292" s="50"/>
      <c r="M1292" s="96"/>
      <c r="N1292" s="111"/>
      <c r="O1292" s="96"/>
      <c r="P1292" s="111"/>
      <c r="Q1292" s="111"/>
      <c r="R1292" s="111"/>
      <c r="S1292" s="85" t="str">
        <f t="shared" ref="S1292:S1355" si="60">IF(T1292&lt;&gt;"","Erreur","")</f>
        <v/>
      </c>
      <c r="T1292" s="79" t="str">
        <f t="shared" si="59"/>
        <v/>
      </c>
    </row>
    <row r="1293" spans="1:20" ht="21" customHeight="1" x14ac:dyDescent="0.2">
      <c r="A1293" s="95"/>
      <c r="B1293" s="208" t="str">
        <f t="shared" ref="B1293:B1356" si="61">IF(COUNTA(C1293:R1293)&gt;0,B1292+1,"")</f>
        <v/>
      </c>
      <c r="C1293" s="104"/>
      <c r="D1293" s="96"/>
      <c r="E1293" s="96"/>
      <c r="F1293" s="96"/>
      <c r="G1293" s="96"/>
      <c r="H1293" s="96"/>
      <c r="I1293" s="96"/>
      <c r="J1293" s="96"/>
      <c r="K1293" s="96"/>
      <c r="L1293" s="50"/>
      <c r="M1293" s="96"/>
      <c r="N1293" s="111"/>
      <c r="O1293" s="96"/>
      <c r="P1293" s="111"/>
      <c r="Q1293" s="111"/>
      <c r="R1293" s="111"/>
      <c r="S1293" s="85" t="str">
        <f t="shared" si="60"/>
        <v/>
      </c>
      <c r="T1293" s="79" t="str">
        <f t="shared" ref="T1293:T1356" si="62">IF(AND(B1293&lt;&gt;"",OR(C1293="",D1293="",E1293="",F1293="",G1293="",H1293="",I1293="",J1293="",K1293="",M1293="")),"Veuillez compléter les informations d'identification du produit.","")</f>
        <v/>
      </c>
    </row>
    <row r="1294" spans="1:20" ht="21" customHeight="1" x14ac:dyDescent="0.2">
      <c r="A1294" s="95"/>
      <c r="B1294" s="208" t="str">
        <f t="shared" si="61"/>
        <v/>
      </c>
      <c r="C1294" s="104"/>
      <c r="D1294" s="96"/>
      <c r="E1294" s="96"/>
      <c r="F1294" s="96"/>
      <c r="G1294" s="96"/>
      <c r="H1294" s="96"/>
      <c r="I1294" s="96"/>
      <c r="J1294" s="96"/>
      <c r="K1294" s="96"/>
      <c r="L1294" s="50"/>
      <c r="M1294" s="96"/>
      <c r="N1294" s="111"/>
      <c r="O1294" s="96"/>
      <c r="P1294" s="111"/>
      <c r="Q1294" s="111"/>
      <c r="R1294" s="111"/>
      <c r="S1294" s="85" t="str">
        <f t="shared" si="60"/>
        <v/>
      </c>
      <c r="T1294" s="79" t="str">
        <f t="shared" si="62"/>
        <v/>
      </c>
    </row>
    <row r="1295" spans="1:20" ht="21" customHeight="1" x14ac:dyDescent="0.2">
      <c r="A1295" s="95"/>
      <c r="B1295" s="208" t="str">
        <f t="shared" si="61"/>
        <v/>
      </c>
      <c r="C1295" s="104"/>
      <c r="D1295" s="96"/>
      <c r="E1295" s="96"/>
      <c r="F1295" s="96"/>
      <c r="G1295" s="96"/>
      <c r="H1295" s="96"/>
      <c r="I1295" s="96"/>
      <c r="J1295" s="96"/>
      <c r="K1295" s="96"/>
      <c r="L1295" s="50"/>
      <c r="M1295" s="96"/>
      <c r="N1295" s="111"/>
      <c r="O1295" s="96"/>
      <c r="P1295" s="111"/>
      <c r="Q1295" s="111"/>
      <c r="R1295" s="111"/>
      <c r="S1295" s="85" t="str">
        <f t="shared" si="60"/>
        <v/>
      </c>
      <c r="T1295" s="79" t="str">
        <f t="shared" si="62"/>
        <v/>
      </c>
    </row>
    <row r="1296" spans="1:20" ht="21" customHeight="1" x14ac:dyDescent="0.2">
      <c r="A1296" s="95"/>
      <c r="B1296" s="208" t="str">
        <f t="shared" si="61"/>
        <v/>
      </c>
      <c r="C1296" s="104"/>
      <c r="D1296" s="96"/>
      <c r="E1296" s="96"/>
      <c r="F1296" s="96"/>
      <c r="G1296" s="96"/>
      <c r="H1296" s="96"/>
      <c r="I1296" s="96"/>
      <c r="J1296" s="96"/>
      <c r="K1296" s="96"/>
      <c r="L1296" s="50"/>
      <c r="M1296" s="96"/>
      <c r="N1296" s="111"/>
      <c r="O1296" s="96"/>
      <c r="P1296" s="111"/>
      <c r="Q1296" s="111"/>
      <c r="R1296" s="111"/>
      <c r="S1296" s="85" t="str">
        <f t="shared" si="60"/>
        <v/>
      </c>
      <c r="T1296" s="79" t="str">
        <f t="shared" si="62"/>
        <v/>
      </c>
    </row>
    <row r="1297" spans="1:20" ht="21" customHeight="1" x14ac:dyDescent="0.2">
      <c r="A1297" s="95"/>
      <c r="B1297" s="208" t="str">
        <f t="shared" si="61"/>
        <v/>
      </c>
      <c r="C1297" s="104"/>
      <c r="D1297" s="96"/>
      <c r="E1297" s="96"/>
      <c r="F1297" s="96"/>
      <c r="G1297" s="96"/>
      <c r="H1297" s="96"/>
      <c r="I1297" s="96"/>
      <c r="J1297" s="96"/>
      <c r="K1297" s="96"/>
      <c r="L1297" s="50"/>
      <c r="M1297" s="96"/>
      <c r="N1297" s="111"/>
      <c r="O1297" s="96"/>
      <c r="P1297" s="111"/>
      <c r="Q1297" s="111"/>
      <c r="R1297" s="111"/>
      <c r="S1297" s="85" t="str">
        <f t="shared" si="60"/>
        <v/>
      </c>
      <c r="T1297" s="79" t="str">
        <f t="shared" si="62"/>
        <v/>
      </c>
    </row>
    <row r="1298" spans="1:20" ht="21" customHeight="1" x14ac:dyDescent="0.2">
      <c r="A1298" s="95"/>
      <c r="B1298" s="208" t="str">
        <f t="shared" si="61"/>
        <v/>
      </c>
      <c r="C1298" s="104"/>
      <c r="D1298" s="96"/>
      <c r="E1298" s="96"/>
      <c r="F1298" s="96"/>
      <c r="G1298" s="96"/>
      <c r="H1298" s="96"/>
      <c r="I1298" s="96"/>
      <c r="J1298" s="96"/>
      <c r="K1298" s="96"/>
      <c r="L1298" s="50"/>
      <c r="M1298" s="96"/>
      <c r="N1298" s="111"/>
      <c r="O1298" s="96"/>
      <c r="P1298" s="111"/>
      <c r="Q1298" s="111"/>
      <c r="R1298" s="111"/>
      <c r="S1298" s="85" t="str">
        <f t="shared" si="60"/>
        <v/>
      </c>
      <c r="T1298" s="79" t="str">
        <f t="shared" si="62"/>
        <v/>
      </c>
    </row>
    <row r="1299" spans="1:20" ht="21" customHeight="1" x14ac:dyDescent="0.2">
      <c r="A1299" s="95"/>
      <c r="B1299" s="208" t="str">
        <f t="shared" si="61"/>
        <v/>
      </c>
      <c r="C1299" s="104"/>
      <c r="D1299" s="96"/>
      <c r="E1299" s="96"/>
      <c r="F1299" s="96"/>
      <c r="G1299" s="96"/>
      <c r="H1299" s="96"/>
      <c r="I1299" s="96"/>
      <c r="J1299" s="96"/>
      <c r="K1299" s="96"/>
      <c r="L1299" s="50"/>
      <c r="M1299" s="96"/>
      <c r="N1299" s="111"/>
      <c r="O1299" s="96"/>
      <c r="P1299" s="111"/>
      <c r="Q1299" s="111"/>
      <c r="R1299" s="111"/>
      <c r="S1299" s="85" t="str">
        <f t="shared" si="60"/>
        <v/>
      </c>
      <c r="T1299" s="79" t="str">
        <f t="shared" si="62"/>
        <v/>
      </c>
    </row>
    <row r="1300" spans="1:20" ht="21" customHeight="1" x14ac:dyDescent="0.2">
      <c r="A1300" s="95"/>
      <c r="B1300" s="208" t="str">
        <f t="shared" si="61"/>
        <v/>
      </c>
      <c r="C1300" s="104"/>
      <c r="D1300" s="96"/>
      <c r="E1300" s="96"/>
      <c r="F1300" s="96"/>
      <c r="G1300" s="96"/>
      <c r="H1300" s="96"/>
      <c r="I1300" s="96"/>
      <c r="J1300" s="96"/>
      <c r="K1300" s="96"/>
      <c r="L1300" s="50"/>
      <c r="M1300" s="96"/>
      <c r="N1300" s="111"/>
      <c r="O1300" s="96"/>
      <c r="P1300" s="111"/>
      <c r="Q1300" s="111"/>
      <c r="R1300" s="111"/>
      <c r="S1300" s="85" t="str">
        <f t="shared" si="60"/>
        <v/>
      </c>
      <c r="T1300" s="79" t="str">
        <f t="shared" si="62"/>
        <v/>
      </c>
    </row>
    <row r="1301" spans="1:20" ht="21" customHeight="1" x14ac:dyDescent="0.2">
      <c r="A1301" s="95"/>
      <c r="B1301" s="208" t="str">
        <f t="shared" si="61"/>
        <v/>
      </c>
      <c r="C1301" s="104"/>
      <c r="D1301" s="96"/>
      <c r="E1301" s="96"/>
      <c r="F1301" s="96"/>
      <c r="G1301" s="96"/>
      <c r="H1301" s="96"/>
      <c r="I1301" s="96"/>
      <c r="J1301" s="96"/>
      <c r="K1301" s="96"/>
      <c r="L1301" s="50"/>
      <c r="M1301" s="96"/>
      <c r="N1301" s="111"/>
      <c r="O1301" s="96"/>
      <c r="P1301" s="111"/>
      <c r="Q1301" s="111"/>
      <c r="R1301" s="111"/>
      <c r="S1301" s="85" t="str">
        <f t="shared" si="60"/>
        <v/>
      </c>
      <c r="T1301" s="79" t="str">
        <f t="shared" si="62"/>
        <v/>
      </c>
    </row>
    <row r="1302" spans="1:20" ht="21" customHeight="1" x14ac:dyDescent="0.2">
      <c r="A1302" s="95"/>
      <c r="B1302" s="208" t="str">
        <f t="shared" si="61"/>
        <v/>
      </c>
      <c r="C1302" s="104"/>
      <c r="D1302" s="96"/>
      <c r="E1302" s="96"/>
      <c r="F1302" s="96"/>
      <c r="G1302" s="96"/>
      <c r="H1302" s="96"/>
      <c r="I1302" s="96"/>
      <c r="J1302" s="96"/>
      <c r="K1302" s="96"/>
      <c r="L1302" s="50"/>
      <c r="M1302" s="96"/>
      <c r="N1302" s="111"/>
      <c r="O1302" s="96"/>
      <c r="P1302" s="111"/>
      <c r="Q1302" s="111"/>
      <c r="R1302" s="111"/>
      <c r="S1302" s="85" t="str">
        <f t="shared" si="60"/>
        <v/>
      </c>
      <c r="T1302" s="79" t="str">
        <f t="shared" si="62"/>
        <v/>
      </c>
    </row>
    <row r="1303" spans="1:20" ht="21" customHeight="1" x14ac:dyDescent="0.2">
      <c r="A1303" s="95"/>
      <c r="B1303" s="208" t="str">
        <f t="shared" si="61"/>
        <v/>
      </c>
      <c r="C1303" s="104"/>
      <c r="D1303" s="96"/>
      <c r="E1303" s="96"/>
      <c r="F1303" s="96"/>
      <c r="G1303" s="96"/>
      <c r="H1303" s="96"/>
      <c r="I1303" s="96"/>
      <c r="J1303" s="96"/>
      <c r="K1303" s="96"/>
      <c r="L1303" s="50"/>
      <c r="M1303" s="96"/>
      <c r="N1303" s="111"/>
      <c r="O1303" s="96"/>
      <c r="P1303" s="111"/>
      <c r="Q1303" s="111"/>
      <c r="R1303" s="111"/>
      <c r="S1303" s="85" t="str">
        <f t="shared" si="60"/>
        <v/>
      </c>
      <c r="T1303" s="79" t="str">
        <f t="shared" si="62"/>
        <v/>
      </c>
    </row>
    <row r="1304" spans="1:20" ht="21" customHeight="1" x14ac:dyDescent="0.2">
      <c r="A1304" s="95"/>
      <c r="B1304" s="208" t="str">
        <f t="shared" si="61"/>
        <v/>
      </c>
      <c r="C1304" s="104"/>
      <c r="D1304" s="96"/>
      <c r="E1304" s="96"/>
      <c r="F1304" s="96"/>
      <c r="G1304" s="96"/>
      <c r="H1304" s="96"/>
      <c r="I1304" s="96"/>
      <c r="J1304" s="96"/>
      <c r="K1304" s="96"/>
      <c r="L1304" s="50"/>
      <c r="M1304" s="96"/>
      <c r="N1304" s="111"/>
      <c r="O1304" s="96"/>
      <c r="P1304" s="111"/>
      <c r="Q1304" s="111"/>
      <c r="R1304" s="111"/>
      <c r="S1304" s="85" t="str">
        <f t="shared" si="60"/>
        <v/>
      </c>
      <c r="T1304" s="79" t="str">
        <f t="shared" si="62"/>
        <v/>
      </c>
    </row>
    <row r="1305" spans="1:20" ht="21" customHeight="1" x14ac:dyDescent="0.2">
      <c r="A1305" s="95"/>
      <c r="B1305" s="208" t="str">
        <f t="shared" si="61"/>
        <v/>
      </c>
      <c r="C1305" s="104"/>
      <c r="D1305" s="96"/>
      <c r="E1305" s="96"/>
      <c r="F1305" s="96"/>
      <c r="G1305" s="96"/>
      <c r="H1305" s="96"/>
      <c r="I1305" s="96"/>
      <c r="J1305" s="96"/>
      <c r="K1305" s="96"/>
      <c r="L1305" s="50"/>
      <c r="M1305" s="96"/>
      <c r="N1305" s="111"/>
      <c r="O1305" s="96"/>
      <c r="P1305" s="111"/>
      <c r="Q1305" s="111"/>
      <c r="R1305" s="111"/>
      <c r="S1305" s="85" t="str">
        <f t="shared" si="60"/>
        <v/>
      </c>
      <c r="T1305" s="79" t="str">
        <f t="shared" si="62"/>
        <v/>
      </c>
    </row>
    <row r="1306" spans="1:20" ht="21" customHeight="1" x14ac:dyDescent="0.2">
      <c r="A1306" s="95"/>
      <c r="B1306" s="208" t="str">
        <f t="shared" si="61"/>
        <v/>
      </c>
      <c r="C1306" s="104"/>
      <c r="D1306" s="96"/>
      <c r="E1306" s="96"/>
      <c r="F1306" s="96"/>
      <c r="G1306" s="96"/>
      <c r="H1306" s="96"/>
      <c r="I1306" s="96"/>
      <c r="J1306" s="96"/>
      <c r="K1306" s="96"/>
      <c r="L1306" s="50"/>
      <c r="M1306" s="96"/>
      <c r="N1306" s="111"/>
      <c r="O1306" s="96"/>
      <c r="P1306" s="111"/>
      <c r="Q1306" s="111"/>
      <c r="R1306" s="111"/>
      <c r="S1306" s="85" t="str">
        <f t="shared" si="60"/>
        <v/>
      </c>
      <c r="T1306" s="79" t="str">
        <f t="shared" si="62"/>
        <v/>
      </c>
    </row>
    <row r="1307" spans="1:20" ht="21" customHeight="1" x14ac:dyDescent="0.2">
      <c r="A1307" s="95"/>
      <c r="B1307" s="208" t="str">
        <f t="shared" si="61"/>
        <v/>
      </c>
      <c r="C1307" s="104"/>
      <c r="D1307" s="96"/>
      <c r="E1307" s="96"/>
      <c r="F1307" s="96"/>
      <c r="G1307" s="96"/>
      <c r="H1307" s="96"/>
      <c r="I1307" s="96"/>
      <c r="J1307" s="96"/>
      <c r="K1307" s="96"/>
      <c r="L1307" s="50"/>
      <c r="M1307" s="96"/>
      <c r="N1307" s="111"/>
      <c r="O1307" s="96"/>
      <c r="P1307" s="111"/>
      <c r="Q1307" s="111"/>
      <c r="R1307" s="111"/>
      <c r="S1307" s="85" t="str">
        <f t="shared" si="60"/>
        <v/>
      </c>
      <c r="T1307" s="79" t="str">
        <f t="shared" si="62"/>
        <v/>
      </c>
    </row>
    <row r="1308" spans="1:20" ht="21" customHeight="1" x14ac:dyDescent="0.2">
      <c r="A1308" s="95"/>
      <c r="B1308" s="208" t="str">
        <f t="shared" si="61"/>
        <v/>
      </c>
      <c r="C1308" s="104"/>
      <c r="D1308" s="96"/>
      <c r="E1308" s="96"/>
      <c r="F1308" s="96"/>
      <c r="G1308" s="96"/>
      <c r="H1308" s="96"/>
      <c r="I1308" s="96"/>
      <c r="J1308" s="96"/>
      <c r="K1308" s="96"/>
      <c r="L1308" s="50"/>
      <c r="M1308" s="96"/>
      <c r="N1308" s="111"/>
      <c r="O1308" s="96"/>
      <c r="P1308" s="111"/>
      <c r="Q1308" s="111"/>
      <c r="R1308" s="111"/>
      <c r="S1308" s="85" t="str">
        <f t="shared" si="60"/>
        <v/>
      </c>
      <c r="T1308" s="79" t="str">
        <f t="shared" si="62"/>
        <v/>
      </c>
    </row>
    <row r="1309" spans="1:20" ht="21" customHeight="1" x14ac:dyDescent="0.2">
      <c r="A1309" s="95"/>
      <c r="B1309" s="208" t="str">
        <f t="shared" si="61"/>
        <v/>
      </c>
      <c r="C1309" s="104"/>
      <c r="D1309" s="96"/>
      <c r="E1309" s="96"/>
      <c r="F1309" s="96"/>
      <c r="G1309" s="96"/>
      <c r="H1309" s="96"/>
      <c r="I1309" s="96"/>
      <c r="J1309" s="96"/>
      <c r="K1309" s="96"/>
      <c r="L1309" s="50"/>
      <c r="M1309" s="96"/>
      <c r="N1309" s="111"/>
      <c r="O1309" s="96"/>
      <c r="P1309" s="111"/>
      <c r="Q1309" s="111"/>
      <c r="R1309" s="111"/>
      <c r="S1309" s="85" t="str">
        <f t="shared" si="60"/>
        <v/>
      </c>
      <c r="T1309" s="79" t="str">
        <f t="shared" si="62"/>
        <v/>
      </c>
    </row>
    <row r="1310" spans="1:20" ht="21" customHeight="1" x14ac:dyDescent="0.2">
      <c r="A1310" s="95"/>
      <c r="B1310" s="208" t="str">
        <f t="shared" si="61"/>
        <v/>
      </c>
      <c r="C1310" s="104"/>
      <c r="D1310" s="96"/>
      <c r="E1310" s="96"/>
      <c r="F1310" s="96"/>
      <c r="G1310" s="96"/>
      <c r="H1310" s="96"/>
      <c r="I1310" s="96"/>
      <c r="J1310" s="96"/>
      <c r="K1310" s="96"/>
      <c r="L1310" s="50"/>
      <c r="M1310" s="96"/>
      <c r="N1310" s="111"/>
      <c r="O1310" s="96"/>
      <c r="P1310" s="111"/>
      <c r="Q1310" s="111"/>
      <c r="R1310" s="111"/>
      <c r="S1310" s="85" t="str">
        <f t="shared" si="60"/>
        <v/>
      </c>
      <c r="T1310" s="79" t="str">
        <f t="shared" si="62"/>
        <v/>
      </c>
    </row>
    <row r="1311" spans="1:20" ht="21" customHeight="1" x14ac:dyDescent="0.2">
      <c r="A1311" s="95"/>
      <c r="B1311" s="208" t="str">
        <f t="shared" si="61"/>
        <v/>
      </c>
      <c r="C1311" s="104"/>
      <c r="D1311" s="96"/>
      <c r="E1311" s="96"/>
      <c r="F1311" s="96"/>
      <c r="G1311" s="96"/>
      <c r="H1311" s="96"/>
      <c r="I1311" s="96"/>
      <c r="J1311" s="96"/>
      <c r="K1311" s="96"/>
      <c r="L1311" s="50"/>
      <c r="M1311" s="96"/>
      <c r="N1311" s="111"/>
      <c r="O1311" s="96"/>
      <c r="P1311" s="111"/>
      <c r="Q1311" s="111"/>
      <c r="R1311" s="111"/>
      <c r="S1311" s="85" t="str">
        <f t="shared" si="60"/>
        <v/>
      </c>
      <c r="T1311" s="79" t="str">
        <f t="shared" si="62"/>
        <v/>
      </c>
    </row>
    <row r="1312" spans="1:20" ht="21" customHeight="1" x14ac:dyDescent="0.2">
      <c r="A1312" s="95"/>
      <c r="B1312" s="208" t="str">
        <f t="shared" si="61"/>
        <v/>
      </c>
      <c r="C1312" s="104"/>
      <c r="D1312" s="96"/>
      <c r="E1312" s="96"/>
      <c r="F1312" s="96"/>
      <c r="G1312" s="96"/>
      <c r="H1312" s="96"/>
      <c r="I1312" s="96"/>
      <c r="J1312" s="96"/>
      <c r="K1312" s="96"/>
      <c r="L1312" s="50"/>
      <c r="M1312" s="96"/>
      <c r="N1312" s="111"/>
      <c r="O1312" s="96"/>
      <c r="P1312" s="111"/>
      <c r="Q1312" s="111"/>
      <c r="R1312" s="111"/>
      <c r="S1312" s="85" t="str">
        <f t="shared" si="60"/>
        <v/>
      </c>
      <c r="T1312" s="79" t="str">
        <f t="shared" si="62"/>
        <v/>
      </c>
    </row>
    <row r="1313" spans="1:20" ht="21" customHeight="1" x14ac:dyDescent="0.2">
      <c r="A1313" s="95"/>
      <c r="B1313" s="208" t="str">
        <f t="shared" si="61"/>
        <v/>
      </c>
      <c r="C1313" s="104"/>
      <c r="D1313" s="96"/>
      <c r="E1313" s="96"/>
      <c r="F1313" s="96"/>
      <c r="G1313" s="96"/>
      <c r="H1313" s="96"/>
      <c r="I1313" s="96"/>
      <c r="J1313" s="96"/>
      <c r="K1313" s="96"/>
      <c r="L1313" s="50"/>
      <c r="M1313" s="96"/>
      <c r="N1313" s="111"/>
      <c r="O1313" s="96"/>
      <c r="P1313" s="111"/>
      <c r="Q1313" s="111"/>
      <c r="R1313" s="111"/>
      <c r="S1313" s="85" t="str">
        <f t="shared" si="60"/>
        <v/>
      </c>
      <c r="T1313" s="79" t="str">
        <f t="shared" si="62"/>
        <v/>
      </c>
    </row>
    <row r="1314" spans="1:20" ht="21" customHeight="1" x14ac:dyDescent="0.2">
      <c r="A1314" s="95"/>
      <c r="B1314" s="208" t="str">
        <f t="shared" si="61"/>
        <v/>
      </c>
      <c r="C1314" s="104"/>
      <c r="D1314" s="96"/>
      <c r="E1314" s="96"/>
      <c r="F1314" s="96"/>
      <c r="G1314" s="96"/>
      <c r="H1314" s="96"/>
      <c r="I1314" s="96"/>
      <c r="J1314" s="96"/>
      <c r="K1314" s="96"/>
      <c r="L1314" s="50"/>
      <c r="M1314" s="96"/>
      <c r="N1314" s="111"/>
      <c r="O1314" s="96"/>
      <c r="P1314" s="111"/>
      <c r="Q1314" s="111"/>
      <c r="R1314" s="111"/>
      <c r="S1314" s="85" t="str">
        <f t="shared" si="60"/>
        <v/>
      </c>
      <c r="T1314" s="79" t="str">
        <f t="shared" si="62"/>
        <v/>
      </c>
    </row>
    <row r="1315" spans="1:20" ht="21" customHeight="1" x14ac:dyDescent="0.2">
      <c r="A1315" s="95"/>
      <c r="B1315" s="208" t="str">
        <f t="shared" si="61"/>
        <v/>
      </c>
      <c r="C1315" s="104"/>
      <c r="D1315" s="96"/>
      <c r="E1315" s="96"/>
      <c r="F1315" s="96"/>
      <c r="G1315" s="96"/>
      <c r="H1315" s="96"/>
      <c r="I1315" s="96"/>
      <c r="J1315" s="96"/>
      <c r="K1315" s="96"/>
      <c r="L1315" s="50"/>
      <c r="M1315" s="96"/>
      <c r="N1315" s="111"/>
      <c r="O1315" s="96"/>
      <c r="P1315" s="111"/>
      <c r="Q1315" s="111"/>
      <c r="R1315" s="111"/>
      <c r="S1315" s="85" t="str">
        <f t="shared" si="60"/>
        <v/>
      </c>
      <c r="T1315" s="79" t="str">
        <f t="shared" si="62"/>
        <v/>
      </c>
    </row>
    <row r="1316" spans="1:20" ht="21" customHeight="1" x14ac:dyDescent="0.2">
      <c r="A1316" s="95"/>
      <c r="B1316" s="208" t="str">
        <f t="shared" si="61"/>
        <v/>
      </c>
      <c r="C1316" s="104"/>
      <c r="D1316" s="96"/>
      <c r="E1316" s="96"/>
      <c r="F1316" s="96"/>
      <c r="G1316" s="96"/>
      <c r="H1316" s="96"/>
      <c r="I1316" s="96"/>
      <c r="J1316" s="96"/>
      <c r="K1316" s="96"/>
      <c r="L1316" s="50"/>
      <c r="M1316" s="96"/>
      <c r="N1316" s="111"/>
      <c r="O1316" s="96"/>
      <c r="P1316" s="111"/>
      <c r="Q1316" s="111"/>
      <c r="R1316" s="111"/>
      <c r="S1316" s="85" t="str">
        <f t="shared" si="60"/>
        <v/>
      </c>
      <c r="T1316" s="79" t="str">
        <f t="shared" si="62"/>
        <v/>
      </c>
    </row>
    <row r="1317" spans="1:20" ht="21" customHeight="1" x14ac:dyDescent="0.2">
      <c r="A1317" s="95"/>
      <c r="B1317" s="208" t="str">
        <f t="shared" si="61"/>
        <v/>
      </c>
      <c r="C1317" s="104"/>
      <c r="D1317" s="96"/>
      <c r="E1317" s="96"/>
      <c r="F1317" s="96"/>
      <c r="G1317" s="96"/>
      <c r="H1317" s="96"/>
      <c r="I1317" s="96"/>
      <c r="J1317" s="96"/>
      <c r="K1317" s="96"/>
      <c r="L1317" s="50"/>
      <c r="M1317" s="96"/>
      <c r="N1317" s="111"/>
      <c r="O1317" s="96"/>
      <c r="P1317" s="111"/>
      <c r="Q1317" s="111"/>
      <c r="R1317" s="111"/>
      <c r="S1317" s="85" t="str">
        <f t="shared" si="60"/>
        <v/>
      </c>
      <c r="T1317" s="79" t="str">
        <f t="shared" si="62"/>
        <v/>
      </c>
    </row>
    <row r="1318" spans="1:20" ht="21" customHeight="1" x14ac:dyDescent="0.2">
      <c r="A1318" s="95"/>
      <c r="B1318" s="208" t="str">
        <f t="shared" si="61"/>
        <v/>
      </c>
      <c r="C1318" s="104"/>
      <c r="D1318" s="96"/>
      <c r="E1318" s="96"/>
      <c r="F1318" s="96"/>
      <c r="G1318" s="96"/>
      <c r="H1318" s="96"/>
      <c r="I1318" s="96"/>
      <c r="J1318" s="96"/>
      <c r="K1318" s="96"/>
      <c r="L1318" s="50"/>
      <c r="M1318" s="96"/>
      <c r="N1318" s="111"/>
      <c r="O1318" s="96"/>
      <c r="P1318" s="111"/>
      <c r="Q1318" s="111"/>
      <c r="R1318" s="111"/>
      <c r="S1318" s="85" t="str">
        <f t="shared" si="60"/>
        <v/>
      </c>
      <c r="T1318" s="79" t="str">
        <f t="shared" si="62"/>
        <v/>
      </c>
    </row>
    <row r="1319" spans="1:20" ht="21" customHeight="1" x14ac:dyDescent="0.2">
      <c r="A1319" s="95"/>
      <c r="B1319" s="208" t="str">
        <f t="shared" si="61"/>
        <v/>
      </c>
      <c r="C1319" s="104"/>
      <c r="D1319" s="96"/>
      <c r="E1319" s="96"/>
      <c r="F1319" s="96"/>
      <c r="G1319" s="96"/>
      <c r="H1319" s="96"/>
      <c r="I1319" s="96"/>
      <c r="J1319" s="96"/>
      <c r="K1319" s="96"/>
      <c r="L1319" s="50"/>
      <c r="M1319" s="96"/>
      <c r="N1319" s="111"/>
      <c r="O1319" s="96"/>
      <c r="P1319" s="111"/>
      <c r="Q1319" s="111"/>
      <c r="R1319" s="111"/>
      <c r="S1319" s="85" t="str">
        <f t="shared" si="60"/>
        <v/>
      </c>
      <c r="T1319" s="79" t="str">
        <f t="shared" si="62"/>
        <v/>
      </c>
    </row>
    <row r="1320" spans="1:20" ht="21" customHeight="1" x14ac:dyDescent="0.2">
      <c r="A1320" s="95"/>
      <c r="B1320" s="208" t="str">
        <f t="shared" si="61"/>
        <v/>
      </c>
      <c r="C1320" s="104"/>
      <c r="D1320" s="96"/>
      <c r="E1320" s="96"/>
      <c r="F1320" s="96"/>
      <c r="G1320" s="96"/>
      <c r="H1320" s="96"/>
      <c r="I1320" s="96"/>
      <c r="J1320" s="96"/>
      <c r="K1320" s="96"/>
      <c r="L1320" s="50"/>
      <c r="M1320" s="96"/>
      <c r="N1320" s="111"/>
      <c r="O1320" s="96"/>
      <c r="P1320" s="111"/>
      <c r="Q1320" s="111"/>
      <c r="R1320" s="111"/>
      <c r="S1320" s="85" t="str">
        <f t="shared" si="60"/>
        <v/>
      </c>
      <c r="T1320" s="79" t="str">
        <f t="shared" si="62"/>
        <v/>
      </c>
    </row>
    <row r="1321" spans="1:20" ht="21" customHeight="1" x14ac:dyDescent="0.2">
      <c r="A1321" s="95"/>
      <c r="B1321" s="208" t="str">
        <f t="shared" si="61"/>
        <v/>
      </c>
      <c r="C1321" s="104"/>
      <c r="D1321" s="96"/>
      <c r="E1321" s="96"/>
      <c r="F1321" s="96"/>
      <c r="G1321" s="96"/>
      <c r="H1321" s="96"/>
      <c r="I1321" s="96"/>
      <c r="J1321" s="96"/>
      <c r="K1321" s="96"/>
      <c r="L1321" s="50"/>
      <c r="M1321" s="96"/>
      <c r="N1321" s="111"/>
      <c r="O1321" s="96"/>
      <c r="P1321" s="111"/>
      <c r="Q1321" s="111"/>
      <c r="R1321" s="111"/>
      <c r="S1321" s="85" t="str">
        <f t="shared" si="60"/>
        <v/>
      </c>
      <c r="T1321" s="79" t="str">
        <f t="shared" si="62"/>
        <v/>
      </c>
    </row>
    <row r="1322" spans="1:20" ht="21" customHeight="1" x14ac:dyDescent="0.2">
      <c r="A1322" s="95"/>
      <c r="B1322" s="208" t="str">
        <f t="shared" si="61"/>
        <v/>
      </c>
      <c r="C1322" s="104"/>
      <c r="D1322" s="96"/>
      <c r="E1322" s="96"/>
      <c r="F1322" s="96"/>
      <c r="G1322" s="96"/>
      <c r="H1322" s="96"/>
      <c r="I1322" s="96"/>
      <c r="J1322" s="96"/>
      <c r="K1322" s="96"/>
      <c r="L1322" s="50"/>
      <c r="M1322" s="96"/>
      <c r="N1322" s="111"/>
      <c r="O1322" s="96"/>
      <c r="P1322" s="111"/>
      <c r="Q1322" s="111"/>
      <c r="R1322" s="111"/>
      <c r="S1322" s="85" t="str">
        <f t="shared" si="60"/>
        <v/>
      </c>
      <c r="T1322" s="79" t="str">
        <f t="shared" si="62"/>
        <v/>
      </c>
    </row>
    <row r="1323" spans="1:20" ht="21" customHeight="1" x14ac:dyDescent="0.2">
      <c r="A1323" s="95"/>
      <c r="B1323" s="208" t="str">
        <f t="shared" si="61"/>
        <v/>
      </c>
      <c r="C1323" s="104"/>
      <c r="D1323" s="96"/>
      <c r="E1323" s="96"/>
      <c r="F1323" s="96"/>
      <c r="G1323" s="96"/>
      <c r="H1323" s="96"/>
      <c r="I1323" s="96"/>
      <c r="J1323" s="96"/>
      <c r="K1323" s="96"/>
      <c r="L1323" s="50"/>
      <c r="M1323" s="96"/>
      <c r="N1323" s="111"/>
      <c r="O1323" s="96"/>
      <c r="P1323" s="111"/>
      <c r="Q1323" s="111"/>
      <c r="R1323" s="111"/>
      <c r="S1323" s="85" t="str">
        <f t="shared" si="60"/>
        <v/>
      </c>
      <c r="T1323" s="79" t="str">
        <f t="shared" si="62"/>
        <v/>
      </c>
    </row>
    <row r="1324" spans="1:20" ht="21" customHeight="1" x14ac:dyDescent="0.2">
      <c r="A1324" s="95"/>
      <c r="B1324" s="208" t="str">
        <f t="shared" si="61"/>
        <v/>
      </c>
      <c r="C1324" s="104"/>
      <c r="D1324" s="96"/>
      <c r="E1324" s="96"/>
      <c r="F1324" s="96"/>
      <c r="G1324" s="96"/>
      <c r="H1324" s="96"/>
      <c r="I1324" s="96"/>
      <c r="J1324" s="96"/>
      <c r="K1324" s="96"/>
      <c r="L1324" s="50"/>
      <c r="M1324" s="96"/>
      <c r="N1324" s="111"/>
      <c r="O1324" s="96"/>
      <c r="P1324" s="111"/>
      <c r="Q1324" s="111"/>
      <c r="R1324" s="111"/>
      <c r="S1324" s="85" t="str">
        <f t="shared" si="60"/>
        <v/>
      </c>
      <c r="T1324" s="79" t="str">
        <f t="shared" si="62"/>
        <v/>
      </c>
    </row>
    <row r="1325" spans="1:20" ht="21" customHeight="1" x14ac:dyDescent="0.2">
      <c r="A1325" s="95"/>
      <c r="B1325" s="208" t="str">
        <f t="shared" si="61"/>
        <v/>
      </c>
      <c r="C1325" s="104"/>
      <c r="D1325" s="96"/>
      <c r="E1325" s="96"/>
      <c r="F1325" s="96"/>
      <c r="G1325" s="96"/>
      <c r="H1325" s="96"/>
      <c r="I1325" s="96"/>
      <c r="J1325" s="96"/>
      <c r="K1325" s="96"/>
      <c r="L1325" s="50"/>
      <c r="M1325" s="96"/>
      <c r="N1325" s="111"/>
      <c r="O1325" s="96"/>
      <c r="P1325" s="111"/>
      <c r="Q1325" s="111"/>
      <c r="R1325" s="111"/>
      <c r="S1325" s="85" t="str">
        <f t="shared" si="60"/>
        <v/>
      </c>
      <c r="T1325" s="79" t="str">
        <f t="shared" si="62"/>
        <v/>
      </c>
    </row>
    <row r="1326" spans="1:20" ht="21" customHeight="1" x14ac:dyDescent="0.2">
      <c r="A1326" s="95"/>
      <c r="B1326" s="208" t="str">
        <f t="shared" si="61"/>
        <v/>
      </c>
      <c r="C1326" s="104"/>
      <c r="D1326" s="96"/>
      <c r="E1326" s="96"/>
      <c r="F1326" s="96"/>
      <c r="G1326" s="96"/>
      <c r="H1326" s="96"/>
      <c r="I1326" s="96"/>
      <c r="J1326" s="96"/>
      <c r="K1326" s="96"/>
      <c r="L1326" s="50"/>
      <c r="M1326" s="96"/>
      <c r="N1326" s="111"/>
      <c r="O1326" s="96"/>
      <c r="P1326" s="111"/>
      <c r="Q1326" s="111"/>
      <c r="R1326" s="111"/>
      <c r="S1326" s="85" t="str">
        <f t="shared" si="60"/>
        <v/>
      </c>
      <c r="T1326" s="79" t="str">
        <f t="shared" si="62"/>
        <v/>
      </c>
    </row>
    <row r="1327" spans="1:20" ht="21" customHeight="1" x14ac:dyDescent="0.2">
      <c r="A1327" s="95"/>
      <c r="B1327" s="208" t="str">
        <f t="shared" si="61"/>
        <v/>
      </c>
      <c r="C1327" s="104"/>
      <c r="D1327" s="96"/>
      <c r="E1327" s="96"/>
      <c r="F1327" s="96"/>
      <c r="G1327" s="96"/>
      <c r="H1327" s="96"/>
      <c r="I1327" s="96"/>
      <c r="J1327" s="96"/>
      <c r="K1327" s="96"/>
      <c r="L1327" s="50"/>
      <c r="M1327" s="96"/>
      <c r="N1327" s="111"/>
      <c r="O1327" s="96"/>
      <c r="P1327" s="111"/>
      <c r="Q1327" s="111"/>
      <c r="R1327" s="111"/>
      <c r="S1327" s="85" t="str">
        <f t="shared" si="60"/>
        <v/>
      </c>
      <c r="T1327" s="79" t="str">
        <f t="shared" si="62"/>
        <v/>
      </c>
    </row>
    <row r="1328" spans="1:20" ht="21" customHeight="1" x14ac:dyDescent="0.2">
      <c r="A1328" s="95"/>
      <c r="B1328" s="208" t="str">
        <f t="shared" si="61"/>
        <v/>
      </c>
      <c r="C1328" s="104"/>
      <c r="D1328" s="96"/>
      <c r="E1328" s="96"/>
      <c r="F1328" s="96"/>
      <c r="G1328" s="96"/>
      <c r="H1328" s="96"/>
      <c r="I1328" s="96"/>
      <c r="J1328" s="96"/>
      <c r="K1328" s="96"/>
      <c r="L1328" s="50"/>
      <c r="M1328" s="96"/>
      <c r="N1328" s="111"/>
      <c r="O1328" s="96"/>
      <c r="P1328" s="111"/>
      <c r="Q1328" s="111"/>
      <c r="R1328" s="111"/>
      <c r="S1328" s="85" t="str">
        <f t="shared" si="60"/>
        <v/>
      </c>
      <c r="T1328" s="79" t="str">
        <f t="shared" si="62"/>
        <v/>
      </c>
    </row>
    <row r="1329" spans="1:20" ht="21" customHeight="1" x14ac:dyDescent="0.2">
      <c r="A1329" s="95"/>
      <c r="B1329" s="208" t="str">
        <f t="shared" si="61"/>
        <v/>
      </c>
      <c r="C1329" s="104"/>
      <c r="D1329" s="96"/>
      <c r="E1329" s="96"/>
      <c r="F1329" s="96"/>
      <c r="G1329" s="96"/>
      <c r="H1329" s="96"/>
      <c r="I1329" s="96"/>
      <c r="J1329" s="96"/>
      <c r="K1329" s="96"/>
      <c r="L1329" s="50"/>
      <c r="M1329" s="96"/>
      <c r="N1329" s="111"/>
      <c r="O1329" s="96"/>
      <c r="P1329" s="111"/>
      <c r="Q1329" s="111"/>
      <c r="R1329" s="111"/>
      <c r="S1329" s="85" t="str">
        <f t="shared" si="60"/>
        <v/>
      </c>
      <c r="T1329" s="79" t="str">
        <f t="shared" si="62"/>
        <v/>
      </c>
    </row>
    <row r="1330" spans="1:20" ht="21" customHeight="1" x14ac:dyDescent="0.2">
      <c r="A1330" s="95"/>
      <c r="B1330" s="208" t="str">
        <f t="shared" si="61"/>
        <v/>
      </c>
      <c r="C1330" s="104"/>
      <c r="D1330" s="96"/>
      <c r="E1330" s="96"/>
      <c r="F1330" s="96"/>
      <c r="G1330" s="96"/>
      <c r="H1330" s="96"/>
      <c r="I1330" s="96"/>
      <c r="J1330" s="96"/>
      <c r="K1330" s="96"/>
      <c r="L1330" s="50"/>
      <c r="M1330" s="96"/>
      <c r="N1330" s="111"/>
      <c r="O1330" s="96"/>
      <c r="P1330" s="111"/>
      <c r="Q1330" s="111"/>
      <c r="R1330" s="111"/>
      <c r="S1330" s="85" t="str">
        <f t="shared" si="60"/>
        <v/>
      </c>
      <c r="T1330" s="79" t="str">
        <f t="shared" si="62"/>
        <v/>
      </c>
    </row>
    <row r="1331" spans="1:20" ht="21" customHeight="1" x14ac:dyDescent="0.2">
      <c r="A1331" s="95"/>
      <c r="B1331" s="208" t="str">
        <f t="shared" si="61"/>
        <v/>
      </c>
      <c r="C1331" s="104"/>
      <c r="D1331" s="96"/>
      <c r="E1331" s="96"/>
      <c r="F1331" s="96"/>
      <c r="G1331" s="96"/>
      <c r="H1331" s="96"/>
      <c r="I1331" s="96"/>
      <c r="J1331" s="96"/>
      <c r="K1331" s="96"/>
      <c r="L1331" s="50"/>
      <c r="M1331" s="96"/>
      <c r="N1331" s="111"/>
      <c r="O1331" s="96"/>
      <c r="P1331" s="111"/>
      <c r="Q1331" s="111"/>
      <c r="R1331" s="111"/>
      <c r="S1331" s="85" t="str">
        <f t="shared" si="60"/>
        <v/>
      </c>
      <c r="T1331" s="79" t="str">
        <f t="shared" si="62"/>
        <v/>
      </c>
    </row>
    <row r="1332" spans="1:20" ht="21" customHeight="1" x14ac:dyDescent="0.2">
      <c r="A1332" s="95"/>
      <c r="B1332" s="208" t="str">
        <f t="shared" si="61"/>
        <v/>
      </c>
      <c r="C1332" s="104"/>
      <c r="D1332" s="96"/>
      <c r="E1332" s="96"/>
      <c r="F1332" s="96"/>
      <c r="G1332" s="96"/>
      <c r="H1332" s="96"/>
      <c r="I1332" s="96"/>
      <c r="J1332" s="96"/>
      <c r="K1332" s="96"/>
      <c r="L1332" s="50"/>
      <c r="M1332" s="96"/>
      <c r="N1332" s="111"/>
      <c r="O1332" s="96"/>
      <c r="P1332" s="111"/>
      <c r="Q1332" s="111"/>
      <c r="R1332" s="111"/>
      <c r="S1332" s="85" t="str">
        <f t="shared" si="60"/>
        <v/>
      </c>
      <c r="T1332" s="79" t="str">
        <f t="shared" si="62"/>
        <v/>
      </c>
    </row>
    <row r="1333" spans="1:20" ht="21" customHeight="1" x14ac:dyDescent="0.2">
      <c r="A1333" s="95"/>
      <c r="B1333" s="208" t="str">
        <f t="shared" si="61"/>
        <v/>
      </c>
      <c r="C1333" s="104"/>
      <c r="D1333" s="96"/>
      <c r="E1333" s="96"/>
      <c r="F1333" s="96"/>
      <c r="G1333" s="96"/>
      <c r="H1333" s="96"/>
      <c r="I1333" s="96"/>
      <c r="J1333" s="96"/>
      <c r="K1333" s="96"/>
      <c r="L1333" s="50"/>
      <c r="M1333" s="96"/>
      <c r="N1333" s="111"/>
      <c r="O1333" s="96"/>
      <c r="P1333" s="111"/>
      <c r="Q1333" s="111"/>
      <c r="R1333" s="111"/>
      <c r="S1333" s="85" t="str">
        <f t="shared" si="60"/>
        <v/>
      </c>
      <c r="T1333" s="79" t="str">
        <f t="shared" si="62"/>
        <v/>
      </c>
    </row>
    <row r="1334" spans="1:20" ht="21" customHeight="1" x14ac:dyDescent="0.2">
      <c r="A1334" s="95"/>
      <c r="B1334" s="208" t="str">
        <f t="shared" si="61"/>
        <v/>
      </c>
      <c r="C1334" s="104"/>
      <c r="D1334" s="96"/>
      <c r="E1334" s="96"/>
      <c r="F1334" s="96"/>
      <c r="G1334" s="96"/>
      <c r="H1334" s="96"/>
      <c r="I1334" s="96"/>
      <c r="J1334" s="96"/>
      <c r="K1334" s="96"/>
      <c r="L1334" s="50"/>
      <c r="M1334" s="96"/>
      <c r="N1334" s="111"/>
      <c r="O1334" s="96"/>
      <c r="P1334" s="111"/>
      <c r="Q1334" s="111"/>
      <c r="R1334" s="111"/>
      <c r="S1334" s="85" t="str">
        <f t="shared" si="60"/>
        <v/>
      </c>
      <c r="T1334" s="79" t="str">
        <f t="shared" si="62"/>
        <v/>
      </c>
    </row>
    <row r="1335" spans="1:20" ht="21" customHeight="1" x14ac:dyDescent="0.2">
      <c r="A1335" s="95"/>
      <c r="B1335" s="208" t="str">
        <f t="shared" si="61"/>
        <v/>
      </c>
      <c r="C1335" s="104"/>
      <c r="D1335" s="96"/>
      <c r="E1335" s="96"/>
      <c r="F1335" s="96"/>
      <c r="G1335" s="96"/>
      <c r="H1335" s="96"/>
      <c r="I1335" s="96"/>
      <c r="J1335" s="96"/>
      <c r="K1335" s="96"/>
      <c r="L1335" s="50"/>
      <c r="M1335" s="96"/>
      <c r="N1335" s="111"/>
      <c r="O1335" s="96"/>
      <c r="P1335" s="111"/>
      <c r="Q1335" s="111"/>
      <c r="R1335" s="111"/>
      <c r="S1335" s="85" t="str">
        <f t="shared" si="60"/>
        <v/>
      </c>
      <c r="T1335" s="79" t="str">
        <f t="shared" si="62"/>
        <v/>
      </c>
    </row>
    <row r="1336" spans="1:20" ht="21" customHeight="1" x14ac:dyDescent="0.2">
      <c r="A1336" s="95"/>
      <c r="B1336" s="208" t="str">
        <f t="shared" si="61"/>
        <v/>
      </c>
      <c r="C1336" s="104"/>
      <c r="D1336" s="96"/>
      <c r="E1336" s="96"/>
      <c r="F1336" s="96"/>
      <c r="G1336" s="96"/>
      <c r="H1336" s="96"/>
      <c r="I1336" s="96"/>
      <c r="J1336" s="96"/>
      <c r="K1336" s="96"/>
      <c r="L1336" s="50"/>
      <c r="M1336" s="96"/>
      <c r="N1336" s="111"/>
      <c r="O1336" s="96"/>
      <c r="P1336" s="111"/>
      <c r="Q1336" s="111"/>
      <c r="R1336" s="111"/>
      <c r="S1336" s="85" t="str">
        <f t="shared" si="60"/>
        <v/>
      </c>
      <c r="T1336" s="79" t="str">
        <f t="shared" si="62"/>
        <v/>
      </c>
    </row>
    <row r="1337" spans="1:20" ht="21" customHeight="1" x14ac:dyDescent="0.2">
      <c r="A1337" s="95"/>
      <c r="B1337" s="208" t="str">
        <f t="shared" si="61"/>
        <v/>
      </c>
      <c r="C1337" s="104"/>
      <c r="D1337" s="96"/>
      <c r="E1337" s="96"/>
      <c r="F1337" s="96"/>
      <c r="G1337" s="96"/>
      <c r="H1337" s="96"/>
      <c r="I1337" s="96"/>
      <c r="J1337" s="96"/>
      <c r="K1337" s="96"/>
      <c r="L1337" s="50"/>
      <c r="M1337" s="96"/>
      <c r="N1337" s="111"/>
      <c r="O1337" s="96"/>
      <c r="P1337" s="111"/>
      <c r="Q1337" s="111"/>
      <c r="R1337" s="111"/>
      <c r="S1337" s="85" t="str">
        <f t="shared" si="60"/>
        <v/>
      </c>
      <c r="T1337" s="79" t="str">
        <f t="shared" si="62"/>
        <v/>
      </c>
    </row>
    <row r="1338" spans="1:20" ht="21" customHeight="1" x14ac:dyDescent="0.2">
      <c r="A1338" s="95"/>
      <c r="B1338" s="208" t="str">
        <f t="shared" si="61"/>
        <v/>
      </c>
      <c r="C1338" s="104"/>
      <c r="D1338" s="96"/>
      <c r="E1338" s="96"/>
      <c r="F1338" s="96"/>
      <c r="G1338" s="96"/>
      <c r="H1338" s="96"/>
      <c r="I1338" s="96"/>
      <c r="J1338" s="96"/>
      <c r="K1338" s="96"/>
      <c r="L1338" s="50"/>
      <c r="M1338" s="96"/>
      <c r="N1338" s="111"/>
      <c r="O1338" s="96"/>
      <c r="P1338" s="111"/>
      <c r="Q1338" s="111"/>
      <c r="R1338" s="111"/>
      <c r="S1338" s="85" t="str">
        <f t="shared" si="60"/>
        <v/>
      </c>
      <c r="T1338" s="79" t="str">
        <f t="shared" si="62"/>
        <v/>
      </c>
    </row>
    <row r="1339" spans="1:20" ht="21" customHeight="1" x14ac:dyDescent="0.2">
      <c r="A1339" s="95"/>
      <c r="B1339" s="208" t="str">
        <f t="shared" si="61"/>
        <v/>
      </c>
      <c r="C1339" s="104"/>
      <c r="D1339" s="96"/>
      <c r="E1339" s="96"/>
      <c r="F1339" s="96"/>
      <c r="G1339" s="96"/>
      <c r="H1339" s="96"/>
      <c r="I1339" s="96"/>
      <c r="J1339" s="96"/>
      <c r="K1339" s="96"/>
      <c r="L1339" s="50"/>
      <c r="M1339" s="96"/>
      <c r="N1339" s="111"/>
      <c r="O1339" s="96"/>
      <c r="P1339" s="111"/>
      <c r="Q1339" s="111"/>
      <c r="R1339" s="111"/>
      <c r="S1339" s="85" t="str">
        <f t="shared" si="60"/>
        <v/>
      </c>
      <c r="T1339" s="79" t="str">
        <f t="shared" si="62"/>
        <v/>
      </c>
    </row>
    <row r="1340" spans="1:20" ht="21" customHeight="1" x14ac:dyDescent="0.2">
      <c r="A1340" s="95"/>
      <c r="B1340" s="208" t="str">
        <f t="shared" si="61"/>
        <v/>
      </c>
      <c r="C1340" s="104"/>
      <c r="D1340" s="96"/>
      <c r="E1340" s="96"/>
      <c r="F1340" s="96"/>
      <c r="G1340" s="96"/>
      <c r="H1340" s="96"/>
      <c r="I1340" s="96"/>
      <c r="J1340" s="96"/>
      <c r="K1340" s="96"/>
      <c r="L1340" s="50"/>
      <c r="M1340" s="96"/>
      <c r="N1340" s="111"/>
      <c r="O1340" s="96"/>
      <c r="P1340" s="111"/>
      <c r="Q1340" s="111"/>
      <c r="R1340" s="111"/>
      <c r="S1340" s="85" t="str">
        <f t="shared" si="60"/>
        <v/>
      </c>
      <c r="T1340" s="79" t="str">
        <f t="shared" si="62"/>
        <v/>
      </c>
    </row>
    <row r="1341" spans="1:20" ht="21" customHeight="1" x14ac:dyDescent="0.2">
      <c r="A1341" s="95"/>
      <c r="B1341" s="208" t="str">
        <f t="shared" si="61"/>
        <v/>
      </c>
      <c r="C1341" s="104"/>
      <c r="D1341" s="96"/>
      <c r="E1341" s="96"/>
      <c r="F1341" s="96"/>
      <c r="G1341" s="96"/>
      <c r="H1341" s="96"/>
      <c r="I1341" s="96"/>
      <c r="J1341" s="96"/>
      <c r="K1341" s="96"/>
      <c r="L1341" s="50"/>
      <c r="M1341" s="96"/>
      <c r="N1341" s="111"/>
      <c r="O1341" s="96"/>
      <c r="P1341" s="111"/>
      <c r="Q1341" s="111"/>
      <c r="R1341" s="111"/>
      <c r="S1341" s="85" t="str">
        <f t="shared" si="60"/>
        <v/>
      </c>
      <c r="T1341" s="79" t="str">
        <f t="shared" si="62"/>
        <v/>
      </c>
    </row>
    <row r="1342" spans="1:20" ht="21" customHeight="1" x14ac:dyDescent="0.2">
      <c r="A1342" s="95"/>
      <c r="B1342" s="208" t="str">
        <f t="shared" si="61"/>
        <v/>
      </c>
      <c r="C1342" s="104"/>
      <c r="D1342" s="96"/>
      <c r="E1342" s="96"/>
      <c r="F1342" s="96"/>
      <c r="G1342" s="96"/>
      <c r="H1342" s="96"/>
      <c r="I1342" s="96"/>
      <c r="J1342" s="96"/>
      <c r="K1342" s="96"/>
      <c r="L1342" s="50"/>
      <c r="M1342" s="96"/>
      <c r="N1342" s="111"/>
      <c r="O1342" s="96"/>
      <c r="P1342" s="111"/>
      <c r="Q1342" s="111"/>
      <c r="R1342" s="111"/>
      <c r="S1342" s="85" t="str">
        <f t="shared" si="60"/>
        <v/>
      </c>
      <c r="T1342" s="79" t="str">
        <f t="shared" si="62"/>
        <v/>
      </c>
    </row>
    <row r="1343" spans="1:20" ht="21" customHeight="1" x14ac:dyDescent="0.2">
      <c r="A1343" s="95"/>
      <c r="B1343" s="208" t="str">
        <f t="shared" si="61"/>
        <v/>
      </c>
      <c r="C1343" s="104"/>
      <c r="D1343" s="96"/>
      <c r="E1343" s="96"/>
      <c r="F1343" s="96"/>
      <c r="G1343" s="96"/>
      <c r="H1343" s="96"/>
      <c r="I1343" s="96"/>
      <c r="J1343" s="96"/>
      <c r="K1343" s="96"/>
      <c r="L1343" s="50"/>
      <c r="M1343" s="96"/>
      <c r="N1343" s="111"/>
      <c r="O1343" s="96"/>
      <c r="P1343" s="111"/>
      <c r="Q1343" s="111"/>
      <c r="R1343" s="111"/>
      <c r="S1343" s="85" t="str">
        <f t="shared" si="60"/>
        <v/>
      </c>
      <c r="T1343" s="79" t="str">
        <f t="shared" si="62"/>
        <v/>
      </c>
    </row>
    <row r="1344" spans="1:20" ht="21" customHeight="1" x14ac:dyDescent="0.2">
      <c r="A1344" s="95"/>
      <c r="B1344" s="208" t="str">
        <f t="shared" si="61"/>
        <v/>
      </c>
      <c r="C1344" s="104"/>
      <c r="D1344" s="96"/>
      <c r="E1344" s="96"/>
      <c r="F1344" s="96"/>
      <c r="G1344" s="96"/>
      <c r="H1344" s="96"/>
      <c r="I1344" s="96"/>
      <c r="J1344" s="96"/>
      <c r="K1344" s="96"/>
      <c r="L1344" s="50"/>
      <c r="M1344" s="96"/>
      <c r="N1344" s="111"/>
      <c r="O1344" s="96"/>
      <c r="P1344" s="111"/>
      <c r="Q1344" s="111"/>
      <c r="R1344" s="111"/>
      <c r="S1344" s="85" t="str">
        <f t="shared" si="60"/>
        <v/>
      </c>
      <c r="T1344" s="79" t="str">
        <f t="shared" si="62"/>
        <v/>
      </c>
    </row>
    <row r="1345" spans="1:20" ht="21" customHeight="1" x14ac:dyDescent="0.2">
      <c r="A1345" s="95"/>
      <c r="B1345" s="208" t="str">
        <f t="shared" si="61"/>
        <v/>
      </c>
      <c r="C1345" s="104"/>
      <c r="D1345" s="96"/>
      <c r="E1345" s="96"/>
      <c r="F1345" s="96"/>
      <c r="G1345" s="96"/>
      <c r="H1345" s="96"/>
      <c r="I1345" s="96"/>
      <c r="J1345" s="96"/>
      <c r="K1345" s="96"/>
      <c r="L1345" s="50"/>
      <c r="M1345" s="96"/>
      <c r="N1345" s="111"/>
      <c r="O1345" s="96"/>
      <c r="P1345" s="111"/>
      <c r="Q1345" s="111"/>
      <c r="R1345" s="111"/>
      <c r="S1345" s="85" t="str">
        <f t="shared" si="60"/>
        <v/>
      </c>
      <c r="T1345" s="79" t="str">
        <f t="shared" si="62"/>
        <v/>
      </c>
    </row>
    <row r="1346" spans="1:20" ht="21" customHeight="1" x14ac:dyDescent="0.2">
      <c r="A1346" s="95"/>
      <c r="B1346" s="208" t="str">
        <f t="shared" si="61"/>
        <v/>
      </c>
      <c r="C1346" s="104"/>
      <c r="D1346" s="96"/>
      <c r="E1346" s="96"/>
      <c r="F1346" s="96"/>
      <c r="G1346" s="96"/>
      <c r="H1346" s="96"/>
      <c r="I1346" s="96"/>
      <c r="J1346" s="96"/>
      <c r="K1346" s="96"/>
      <c r="L1346" s="50"/>
      <c r="M1346" s="96"/>
      <c r="N1346" s="111"/>
      <c r="O1346" s="96"/>
      <c r="P1346" s="111"/>
      <c r="Q1346" s="111"/>
      <c r="R1346" s="111"/>
      <c r="S1346" s="85" t="str">
        <f t="shared" si="60"/>
        <v/>
      </c>
      <c r="T1346" s="79" t="str">
        <f t="shared" si="62"/>
        <v/>
      </c>
    </row>
    <row r="1347" spans="1:20" ht="21" customHeight="1" x14ac:dyDescent="0.2">
      <c r="A1347" s="95"/>
      <c r="B1347" s="208" t="str">
        <f t="shared" si="61"/>
        <v/>
      </c>
      <c r="C1347" s="104"/>
      <c r="D1347" s="96"/>
      <c r="E1347" s="96"/>
      <c r="F1347" s="96"/>
      <c r="G1347" s="96"/>
      <c r="H1347" s="96"/>
      <c r="I1347" s="96"/>
      <c r="J1347" s="96"/>
      <c r="K1347" s="96"/>
      <c r="L1347" s="50"/>
      <c r="M1347" s="96"/>
      <c r="N1347" s="111"/>
      <c r="O1347" s="96"/>
      <c r="P1347" s="111"/>
      <c r="Q1347" s="111"/>
      <c r="R1347" s="111"/>
      <c r="S1347" s="85" t="str">
        <f t="shared" si="60"/>
        <v/>
      </c>
      <c r="T1347" s="79" t="str">
        <f t="shared" si="62"/>
        <v/>
      </c>
    </row>
    <row r="1348" spans="1:20" ht="21" customHeight="1" x14ac:dyDescent="0.2">
      <c r="A1348" s="95"/>
      <c r="B1348" s="208" t="str">
        <f t="shared" si="61"/>
        <v/>
      </c>
      <c r="C1348" s="104"/>
      <c r="D1348" s="96"/>
      <c r="E1348" s="96"/>
      <c r="F1348" s="96"/>
      <c r="G1348" s="96"/>
      <c r="H1348" s="96"/>
      <c r="I1348" s="96"/>
      <c r="J1348" s="96"/>
      <c r="K1348" s="96"/>
      <c r="L1348" s="50"/>
      <c r="M1348" s="96"/>
      <c r="N1348" s="111"/>
      <c r="O1348" s="96"/>
      <c r="P1348" s="111"/>
      <c r="Q1348" s="111"/>
      <c r="R1348" s="111"/>
      <c r="S1348" s="85" t="str">
        <f t="shared" si="60"/>
        <v/>
      </c>
      <c r="T1348" s="79" t="str">
        <f t="shared" si="62"/>
        <v/>
      </c>
    </row>
    <row r="1349" spans="1:20" ht="21" customHeight="1" x14ac:dyDescent="0.2">
      <c r="A1349" s="95"/>
      <c r="B1349" s="208" t="str">
        <f t="shared" si="61"/>
        <v/>
      </c>
      <c r="C1349" s="104"/>
      <c r="D1349" s="96"/>
      <c r="E1349" s="96"/>
      <c r="F1349" s="96"/>
      <c r="G1349" s="96"/>
      <c r="H1349" s="96"/>
      <c r="I1349" s="96"/>
      <c r="J1349" s="96"/>
      <c r="K1349" s="96"/>
      <c r="L1349" s="50"/>
      <c r="M1349" s="96"/>
      <c r="N1349" s="111"/>
      <c r="O1349" s="96"/>
      <c r="P1349" s="111"/>
      <c r="Q1349" s="111"/>
      <c r="R1349" s="111"/>
      <c r="S1349" s="85" t="str">
        <f t="shared" si="60"/>
        <v/>
      </c>
      <c r="T1349" s="79" t="str">
        <f t="shared" si="62"/>
        <v/>
      </c>
    </row>
    <row r="1350" spans="1:20" ht="21" customHeight="1" x14ac:dyDescent="0.2">
      <c r="A1350" s="95"/>
      <c r="B1350" s="208" t="str">
        <f t="shared" si="61"/>
        <v/>
      </c>
      <c r="C1350" s="104"/>
      <c r="D1350" s="96"/>
      <c r="E1350" s="96"/>
      <c r="F1350" s="96"/>
      <c r="G1350" s="96"/>
      <c r="H1350" s="96"/>
      <c r="I1350" s="96"/>
      <c r="J1350" s="96"/>
      <c r="K1350" s="96"/>
      <c r="L1350" s="50"/>
      <c r="M1350" s="96"/>
      <c r="N1350" s="111"/>
      <c r="O1350" s="96"/>
      <c r="P1350" s="111"/>
      <c r="Q1350" s="111"/>
      <c r="R1350" s="111"/>
      <c r="S1350" s="85" t="str">
        <f t="shared" si="60"/>
        <v/>
      </c>
      <c r="T1350" s="79" t="str">
        <f t="shared" si="62"/>
        <v/>
      </c>
    </row>
    <row r="1351" spans="1:20" ht="21" customHeight="1" x14ac:dyDescent="0.2">
      <c r="A1351" s="95"/>
      <c r="B1351" s="208" t="str">
        <f t="shared" si="61"/>
        <v/>
      </c>
      <c r="C1351" s="104"/>
      <c r="D1351" s="96"/>
      <c r="E1351" s="96"/>
      <c r="F1351" s="96"/>
      <c r="G1351" s="96"/>
      <c r="H1351" s="96"/>
      <c r="I1351" s="96"/>
      <c r="J1351" s="96"/>
      <c r="K1351" s="96"/>
      <c r="L1351" s="50"/>
      <c r="M1351" s="96"/>
      <c r="N1351" s="111"/>
      <c r="O1351" s="96"/>
      <c r="P1351" s="111"/>
      <c r="Q1351" s="111"/>
      <c r="R1351" s="111"/>
      <c r="S1351" s="85" t="str">
        <f t="shared" si="60"/>
        <v/>
      </c>
      <c r="T1351" s="79" t="str">
        <f t="shared" si="62"/>
        <v/>
      </c>
    </row>
    <row r="1352" spans="1:20" ht="21" customHeight="1" x14ac:dyDescent="0.2">
      <c r="A1352" s="95"/>
      <c r="B1352" s="208" t="str">
        <f t="shared" si="61"/>
        <v/>
      </c>
      <c r="C1352" s="104"/>
      <c r="D1352" s="96"/>
      <c r="E1352" s="96"/>
      <c r="F1352" s="96"/>
      <c r="G1352" s="96"/>
      <c r="H1352" s="96"/>
      <c r="I1352" s="96"/>
      <c r="J1352" s="96"/>
      <c r="K1352" s="96"/>
      <c r="L1352" s="50"/>
      <c r="M1352" s="96"/>
      <c r="N1352" s="111"/>
      <c r="O1352" s="96"/>
      <c r="P1352" s="111"/>
      <c r="Q1352" s="111"/>
      <c r="R1352" s="111"/>
      <c r="S1352" s="85" t="str">
        <f t="shared" si="60"/>
        <v/>
      </c>
      <c r="T1352" s="79" t="str">
        <f t="shared" si="62"/>
        <v/>
      </c>
    </row>
    <row r="1353" spans="1:20" ht="21" customHeight="1" x14ac:dyDescent="0.2">
      <c r="A1353" s="95"/>
      <c r="B1353" s="208" t="str">
        <f t="shared" si="61"/>
        <v/>
      </c>
      <c r="C1353" s="104"/>
      <c r="D1353" s="96"/>
      <c r="E1353" s="96"/>
      <c r="F1353" s="96"/>
      <c r="G1353" s="96"/>
      <c r="H1353" s="96"/>
      <c r="I1353" s="96"/>
      <c r="J1353" s="96"/>
      <c r="K1353" s="96"/>
      <c r="L1353" s="50"/>
      <c r="M1353" s="96"/>
      <c r="N1353" s="111"/>
      <c r="O1353" s="96"/>
      <c r="P1353" s="111"/>
      <c r="Q1353" s="111"/>
      <c r="R1353" s="111"/>
      <c r="S1353" s="85" t="str">
        <f t="shared" si="60"/>
        <v/>
      </c>
      <c r="T1353" s="79" t="str">
        <f t="shared" si="62"/>
        <v/>
      </c>
    </row>
    <row r="1354" spans="1:20" ht="21" customHeight="1" x14ac:dyDescent="0.2">
      <c r="A1354" s="95"/>
      <c r="B1354" s="208" t="str">
        <f t="shared" si="61"/>
        <v/>
      </c>
      <c r="C1354" s="104"/>
      <c r="D1354" s="96"/>
      <c r="E1354" s="96"/>
      <c r="F1354" s="96"/>
      <c r="G1354" s="96"/>
      <c r="H1354" s="96"/>
      <c r="I1354" s="96"/>
      <c r="J1354" s="96"/>
      <c r="K1354" s="96"/>
      <c r="L1354" s="50"/>
      <c r="M1354" s="96"/>
      <c r="N1354" s="111"/>
      <c r="O1354" s="96"/>
      <c r="P1354" s="111"/>
      <c r="Q1354" s="111"/>
      <c r="R1354" s="111"/>
      <c r="S1354" s="85" t="str">
        <f t="shared" si="60"/>
        <v/>
      </c>
      <c r="T1354" s="79" t="str">
        <f t="shared" si="62"/>
        <v/>
      </c>
    </row>
    <row r="1355" spans="1:20" ht="21" customHeight="1" x14ac:dyDescent="0.2">
      <c r="A1355" s="95"/>
      <c r="B1355" s="208" t="str">
        <f t="shared" si="61"/>
        <v/>
      </c>
      <c r="C1355" s="104"/>
      <c r="D1355" s="96"/>
      <c r="E1355" s="96"/>
      <c r="F1355" s="96"/>
      <c r="G1355" s="96"/>
      <c r="H1355" s="96"/>
      <c r="I1355" s="96"/>
      <c r="J1355" s="96"/>
      <c r="K1355" s="96"/>
      <c r="L1355" s="50"/>
      <c r="M1355" s="96"/>
      <c r="N1355" s="111"/>
      <c r="O1355" s="96"/>
      <c r="P1355" s="111"/>
      <c r="Q1355" s="111"/>
      <c r="R1355" s="111"/>
      <c r="S1355" s="85" t="str">
        <f t="shared" si="60"/>
        <v/>
      </c>
      <c r="T1355" s="79" t="str">
        <f t="shared" si="62"/>
        <v/>
      </c>
    </row>
    <row r="1356" spans="1:20" ht="21" customHeight="1" x14ac:dyDescent="0.2">
      <c r="A1356" s="95"/>
      <c r="B1356" s="208" t="str">
        <f t="shared" si="61"/>
        <v/>
      </c>
      <c r="C1356" s="104"/>
      <c r="D1356" s="96"/>
      <c r="E1356" s="96"/>
      <c r="F1356" s="96"/>
      <c r="G1356" s="96"/>
      <c r="H1356" s="96"/>
      <c r="I1356" s="96"/>
      <c r="J1356" s="96"/>
      <c r="K1356" s="96"/>
      <c r="L1356" s="50"/>
      <c r="M1356" s="96"/>
      <c r="N1356" s="111"/>
      <c r="O1356" s="96"/>
      <c r="P1356" s="111"/>
      <c r="Q1356" s="111"/>
      <c r="R1356" s="111"/>
      <c r="S1356" s="85" t="str">
        <f t="shared" ref="S1356:S1419" si="63">IF(T1356&lt;&gt;"","Erreur","")</f>
        <v/>
      </c>
      <c r="T1356" s="79" t="str">
        <f t="shared" si="62"/>
        <v/>
      </c>
    </row>
    <row r="1357" spans="1:20" ht="21" customHeight="1" x14ac:dyDescent="0.2">
      <c r="A1357" s="95"/>
      <c r="B1357" s="208" t="str">
        <f t="shared" ref="B1357:B1420" si="64">IF(COUNTA(C1357:R1357)&gt;0,B1356+1,"")</f>
        <v/>
      </c>
      <c r="C1357" s="104"/>
      <c r="D1357" s="96"/>
      <c r="E1357" s="96"/>
      <c r="F1357" s="96"/>
      <c r="G1357" s="96"/>
      <c r="H1357" s="96"/>
      <c r="I1357" s="96"/>
      <c r="J1357" s="96"/>
      <c r="K1357" s="96"/>
      <c r="L1357" s="50"/>
      <c r="M1357" s="96"/>
      <c r="N1357" s="111"/>
      <c r="O1357" s="96"/>
      <c r="P1357" s="111"/>
      <c r="Q1357" s="111"/>
      <c r="R1357" s="111"/>
      <c r="S1357" s="85" t="str">
        <f t="shared" si="63"/>
        <v/>
      </c>
      <c r="T1357" s="79" t="str">
        <f t="shared" ref="T1357:T1420" si="65">IF(AND(B1357&lt;&gt;"",OR(C1357="",D1357="",E1357="",F1357="",G1357="",H1357="",I1357="",J1357="",K1357="",M1357="")),"Veuillez compléter les informations d'identification du produit.","")</f>
        <v/>
      </c>
    </row>
    <row r="1358" spans="1:20" ht="21" customHeight="1" x14ac:dyDescent="0.2">
      <c r="A1358" s="95"/>
      <c r="B1358" s="208" t="str">
        <f t="shared" si="64"/>
        <v/>
      </c>
      <c r="C1358" s="104"/>
      <c r="D1358" s="96"/>
      <c r="E1358" s="96"/>
      <c r="F1358" s="96"/>
      <c r="G1358" s="96"/>
      <c r="H1358" s="96"/>
      <c r="I1358" s="96"/>
      <c r="J1358" s="96"/>
      <c r="K1358" s="96"/>
      <c r="L1358" s="50"/>
      <c r="M1358" s="96"/>
      <c r="N1358" s="111"/>
      <c r="O1358" s="96"/>
      <c r="P1358" s="111"/>
      <c r="Q1358" s="111"/>
      <c r="R1358" s="111"/>
      <c r="S1358" s="85" t="str">
        <f t="shared" si="63"/>
        <v/>
      </c>
      <c r="T1358" s="79" t="str">
        <f t="shared" si="65"/>
        <v/>
      </c>
    </row>
    <row r="1359" spans="1:20" ht="21" customHeight="1" x14ac:dyDescent="0.2">
      <c r="A1359" s="95"/>
      <c r="B1359" s="208" t="str">
        <f t="shared" si="64"/>
        <v/>
      </c>
      <c r="C1359" s="104"/>
      <c r="D1359" s="96"/>
      <c r="E1359" s="96"/>
      <c r="F1359" s="96"/>
      <c r="G1359" s="96"/>
      <c r="H1359" s="96"/>
      <c r="I1359" s="96"/>
      <c r="J1359" s="96"/>
      <c r="K1359" s="96"/>
      <c r="L1359" s="50"/>
      <c r="M1359" s="96"/>
      <c r="N1359" s="111"/>
      <c r="O1359" s="96"/>
      <c r="P1359" s="111"/>
      <c r="Q1359" s="111"/>
      <c r="R1359" s="111"/>
      <c r="S1359" s="85" t="str">
        <f t="shared" si="63"/>
        <v/>
      </c>
      <c r="T1359" s="79" t="str">
        <f t="shared" si="65"/>
        <v/>
      </c>
    </row>
    <row r="1360" spans="1:20" ht="21" customHeight="1" x14ac:dyDescent="0.2">
      <c r="A1360" s="95"/>
      <c r="B1360" s="208" t="str">
        <f t="shared" si="64"/>
        <v/>
      </c>
      <c r="C1360" s="104"/>
      <c r="D1360" s="96"/>
      <c r="E1360" s="96"/>
      <c r="F1360" s="96"/>
      <c r="G1360" s="96"/>
      <c r="H1360" s="96"/>
      <c r="I1360" s="96"/>
      <c r="J1360" s="96"/>
      <c r="K1360" s="96"/>
      <c r="L1360" s="50"/>
      <c r="M1360" s="96"/>
      <c r="N1360" s="111"/>
      <c r="O1360" s="96"/>
      <c r="P1360" s="111"/>
      <c r="Q1360" s="111"/>
      <c r="R1360" s="111"/>
      <c r="S1360" s="85" t="str">
        <f t="shared" si="63"/>
        <v/>
      </c>
      <c r="T1360" s="79" t="str">
        <f t="shared" si="65"/>
        <v/>
      </c>
    </row>
    <row r="1361" spans="1:20" ht="21" customHeight="1" x14ac:dyDescent="0.2">
      <c r="A1361" s="95"/>
      <c r="B1361" s="208" t="str">
        <f t="shared" si="64"/>
        <v/>
      </c>
      <c r="C1361" s="104"/>
      <c r="D1361" s="96"/>
      <c r="E1361" s="96"/>
      <c r="F1361" s="96"/>
      <c r="G1361" s="96"/>
      <c r="H1361" s="96"/>
      <c r="I1361" s="96"/>
      <c r="J1361" s="96"/>
      <c r="K1361" s="96"/>
      <c r="L1361" s="50"/>
      <c r="M1361" s="96"/>
      <c r="N1361" s="111"/>
      <c r="O1361" s="96"/>
      <c r="P1361" s="111"/>
      <c r="Q1361" s="111"/>
      <c r="R1361" s="111"/>
      <c r="S1361" s="85" t="str">
        <f t="shared" si="63"/>
        <v/>
      </c>
      <c r="T1361" s="79" t="str">
        <f t="shared" si="65"/>
        <v/>
      </c>
    </row>
    <row r="1362" spans="1:20" ht="21" customHeight="1" x14ac:dyDescent="0.2">
      <c r="A1362" s="95"/>
      <c r="B1362" s="208" t="str">
        <f t="shared" si="64"/>
        <v/>
      </c>
      <c r="C1362" s="104"/>
      <c r="D1362" s="96"/>
      <c r="E1362" s="96"/>
      <c r="F1362" s="96"/>
      <c r="G1362" s="96"/>
      <c r="H1362" s="96"/>
      <c r="I1362" s="96"/>
      <c r="J1362" s="96"/>
      <c r="K1362" s="96"/>
      <c r="L1362" s="50"/>
      <c r="M1362" s="96"/>
      <c r="N1362" s="111"/>
      <c r="O1362" s="96"/>
      <c r="P1362" s="111"/>
      <c r="Q1362" s="111"/>
      <c r="R1362" s="111"/>
      <c r="S1362" s="85" t="str">
        <f t="shared" si="63"/>
        <v/>
      </c>
      <c r="T1362" s="79" t="str">
        <f t="shared" si="65"/>
        <v/>
      </c>
    </row>
    <row r="1363" spans="1:20" ht="21" customHeight="1" x14ac:dyDescent="0.2">
      <c r="A1363" s="95"/>
      <c r="B1363" s="208" t="str">
        <f t="shared" si="64"/>
        <v/>
      </c>
      <c r="C1363" s="104"/>
      <c r="D1363" s="96"/>
      <c r="E1363" s="96"/>
      <c r="F1363" s="96"/>
      <c r="G1363" s="96"/>
      <c r="H1363" s="96"/>
      <c r="I1363" s="96"/>
      <c r="J1363" s="96"/>
      <c r="K1363" s="96"/>
      <c r="L1363" s="50"/>
      <c r="M1363" s="96"/>
      <c r="N1363" s="111"/>
      <c r="O1363" s="96"/>
      <c r="P1363" s="111"/>
      <c r="Q1363" s="111"/>
      <c r="R1363" s="111"/>
      <c r="S1363" s="85" t="str">
        <f t="shared" si="63"/>
        <v/>
      </c>
      <c r="T1363" s="79" t="str">
        <f t="shared" si="65"/>
        <v/>
      </c>
    </row>
    <row r="1364" spans="1:20" ht="21" customHeight="1" x14ac:dyDescent="0.2">
      <c r="A1364" s="95"/>
      <c r="B1364" s="208" t="str">
        <f t="shared" si="64"/>
        <v/>
      </c>
      <c r="C1364" s="104"/>
      <c r="D1364" s="96"/>
      <c r="E1364" s="96"/>
      <c r="F1364" s="96"/>
      <c r="G1364" s="96"/>
      <c r="H1364" s="96"/>
      <c r="I1364" s="96"/>
      <c r="J1364" s="96"/>
      <c r="K1364" s="96"/>
      <c r="L1364" s="50"/>
      <c r="M1364" s="96"/>
      <c r="N1364" s="111"/>
      <c r="O1364" s="96"/>
      <c r="P1364" s="111"/>
      <c r="Q1364" s="111"/>
      <c r="R1364" s="111"/>
      <c r="S1364" s="85" t="str">
        <f t="shared" si="63"/>
        <v/>
      </c>
      <c r="T1364" s="79" t="str">
        <f t="shared" si="65"/>
        <v/>
      </c>
    </row>
    <row r="1365" spans="1:20" ht="21" customHeight="1" x14ac:dyDescent="0.2">
      <c r="A1365" s="95"/>
      <c r="B1365" s="208" t="str">
        <f t="shared" si="64"/>
        <v/>
      </c>
      <c r="C1365" s="104"/>
      <c r="D1365" s="96"/>
      <c r="E1365" s="96"/>
      <c r="F1365" s="96"/>
      <c r="G1365" s="96"/>
      <c r="H1365" s="96"/>
      <c r="I1365" s="96"/>
      <c r="J1365" s="96"/>
      <c r="K1365" s="96"/>
      <c r="L1365" s="50"/>
      <c r="M1365" s="96"/>
      <c r="N1365" s="111"/>
      <c r="O1365" s="96"/>
      <c r="P1365" s="111"/>
      <c r="Q1365" s="111"/>
      <c r="R1365" s="111"/>
      <c r="S1365" s="85" t="str">
        <f t="shared" si="63"/>
        <v/>
      </c>
      <c r="T1365" s="79" t="str">
        <f t="shared" si="65"/>
        <v/>
      </c>
    </row>
    <row r="1366" spans="1:20" ht="21" customHeight="1" x14ac:dyDescent="0.2">
      <c r="A1366" s="95"/>
      <c r="B1366" s="208" t="str">
        <f t="shared" si="64"/>
        <v/>
      </c>
      <c r="C1366" s="104"/>
      <c r="D1366" s="96"/>
      <c r="E1366" s="96"/>
      <c r="F1366" s="96"/>
      <c r="G1366" s="96"/>
      <c r="H1366" s="96"/>
      <c r="I1366" s="96"/>
      <c r="J1366" s="96"/>
      <c r="K1366" s="96"/>
      <c r="L1366" s="50"/>
      <c r="M1366" s="96"/>
      <c r="N1366" s="111"/>
      <c r="O1366" s="96"/>
      <c r="P1366" s="111"/>
      <c r="Q1366" s="111"/>
      <c r="R1366" s="111"/>
      <c r="S1366" s="85" t="str">
        <f t="shared" si="63"/>
        <v/>
      </c>
      <c r="T1366" s="79" t="str">
        <f t="shared" si="65"/>
        <v/>
      </c>
    </row>
    <row r="1367" spans="1:20" ht="21" customHeight="1" x14ac:dyDescent="0.2">
      <c r="A1367" s="95"/>
      <c r="B1367" s="208" t="str">
        <f t="shared" si="64"/>
        <v/>
      </c>
      <c r="C1367" s="104"/>
      <c r="D1367" s="96"/>
      <c r="E1367" s="96"/>
      <c r="F1367" s="96"/>
      <c r="G1367" s="96"/>
      <c r="H1367" s="96"/>
      <c r="I1367" s="96"/>
      <c r="J1367" s="96"/>
      <c r="K1367" s="96"/>
      <c r="L1367" s="50"/>
      <c r="M1367" s="96"/>
      <c r="N1367" s="111"/>
      <c r="O1367" s="96"/>
      <c r="P1367" s="111"/>
      <c r="Q1367" s="111"/>
      <c r="R1367" s="111"/>
      <c r="S1367" s="85" t="str">
        <f t="shared" si="63"/>
        <v/>
      </c>
      <c r="T1367" s="79" t="str">
        <f t="shared" si="65"/>
        <v/>
      </c>
    </row>
    <row r="1368" spans="1:20" ht="21" customHeight="1" x14ac:dyDescent="0.2">
      <c r="A1368" s="95"/>
      <c r="B1368" s="208" t="str">
        <f t="shared" si="64"/>
        <v/>
      </c>
      <c r="C1368" s="104"/>
      <c r="D1368" s="96"/>
      <c r="E1368" s="96"/>
      <c r="F1368" s="96"/>
      <c r="G1368" s="96"/>
      <c r="H1368" s="96"/>
      <c r="I1368" s="96"/>
      <c r="J1368" s="96"/>
      <c r="K1368" s="96"/>
      <c r="L1368" s="50"/>
      <c r="M1368" s="96"/>
      <c r="N1368" s="111"/>
      <c r="O1368" s="96"/>
      <c r="P1368" s="111"/>
      <c r="Q1368" s="111"/>
      <c r="R1368" s="111"/>
      <c r="S1368" s="85" t="str">
        <f t="shared" si="63"/>
        <v/>
      </c>
      <c r="T1368" s="79" t="str">
        <f t="shared" si="65"/>
        <v/>
      </c>
    </row>
    <row r="1369" spans="1:20" ht="21" customHeight="1" x14ac:dyDescent="0.2">
      <c r="A1369" s="95"/>
      <c r="B1369" s="208" t="str">
        <f t="shared" si="64"/>
        <v/>
      </c>
      <c r="C1369" s="104"/>
      <c r="D1369" s="96"/>
      <c r="E1369" s="96"/>
      <c r="F1369" s="96"/>
      <c r="G1369" s="96"/>
      <c r="H1369" s="96"/>
      <c r="I1369" s="96"/>
      <c r="J1369" s="96"/>
      <c r="K1369" s="96"/>
      <c r="L1369" s="50"/>
      <c r="M1369" s="96"/>
      <c r="N1369" s="111"/>
      <c r="O1369" s="96"/>
      <c r="P1369" s="111"/>
      <c r="Q1369" s="111"/>
      <c r="R1369" s="111"/>
      <c r="S1369" s="85" t="str">
        <f t="shared" si="63"/>
        <v/>
      </c>
      <c r="T1369" s="79" t="str">
        <f t="shared" si="65"/>
        <v/>
      </c>
    </row>
    <row r="1370" spans="1:20" ht="21" customHeight="1" x14ac:dyDescent="0.2">
      <c r="A1370" s="95"/>
      <c r="B1370" s="208" t="str">
        <f t="shared" si="64"/>
        <v/>
      </c>
      <c r="C1370" s="104"/>
      <c r="D1370" s="96"/>
      <c r="E1370" s="96"/>
      <c r="F1370" s="96"/>
      <c r="G1370" s="96"/>
      <c r="H1370" s="96"/>
      <c r="I1370" s="96"/>
      <c r="J1370" s="96"/>
      <c r="K1370" s="96"/>
      <c r="L1370" s="50"/>
      <c r="M1370" s="96"/>
      <c r="N1370" s="111"/>
      <c r="O1370" s="96"/>
      <c r="P1370" s="111"/>
      <c r="Q1370" s="111"/>
      <c r="R1370" s="111"/>
      <c r="S1370" s="85" t="str">
        <f t="shared" si="63"/>
        <v/>
      </c>
      <c r="T1370" s="79" t="str">
        <f t="shared" si="65"/>
        <v/>
      </c>
    </row>
    <row r="1371" spans="1:20" ht="21" customHeight="1" x14ac:dyDescent="0.2">
      <c r="A1371" s="95"/>
      <c r="B1371" s="208" t="str">
        <f t="shared" si="64"/>
        <v/>
      </c>
      <c r="C1371" s="104"/>
      <c r="D1371" s="96"/>
      <c r="E1371" s="96"/>
      <c r="F1371" s="96"/>
      <c r="G1371" s="96"/>
      <c r="H1371" s="96"/>
      <c r="I1371" s="96"/>
      <c r="J1371" s="96"/>
      <c r="K1371" s="96"/>
      <c r="L1371" s="50"/>
      <c r="M1371" s="96"/>
      <c r="N1371" s="111"/>
      <c r="O1371" s="96"/>
      <c r="P1371" s="111"/>
      <c r="Q1371" s="111"/>
      <c r="R1371" s="111"/>
      <c r="S1371" s="85" t="str">
        <f t="shared" si="63"/>
        <v/>
      </c>
      <c r="T1371" s="79" t="str">
        <f t="shared" si="65"/>
        <v/>
      </c>
    </row>
    <row r="1372" spans="1:20" ht="21" customHeight="1" x14ac:dyDescent="0.2">
      <c r="A1372" s="95"/>
      <c r="B1372" s="208" t="str">
        <f t="shared" si="64"/>
        <v/>
      </c>
      <c r="C1372" s="104"/>
      <c r="D1372" s="96"/>
      <c r="E1372" s="96"/>
      <c r="F1372" s="96"/>
      <c r="G1372" s="96"/>
      <c r="H1372" s="96"/>
      <c r="I1372" s="96"/>
      <c r="J1372" s="96"/>
      <c r="K1372" s="96"/>
      <c r="L1372" s="50"/>
      <c r="M1372" s="96"/>
      <c r="N1372" s="111"/>
      <c r="O1372" s="96"/>
      <c r="P1372" s="111"/>
      <c r="Q1372" s="111"/>
      <c r="R1372" s="111"/>
      <c r="S1372" s="85" t="str">
        <f t="shared" si="63"/>
        <v/>
      </c>
      <c r="T1372" s="79" t="str">
        <f t="shared" si="65"/>
        <v/>
      </c>
    </row>
    <row r="1373" spans="1:20" ht="21" customHeight="1" x14ac:dyDescent="0.2">
      <c r="A1373" s="95"/>
      <c r="B1373" s="208" t="str">
        <f t="shared" si="64"/>
        <v/>
      </c>
      <c r="C1373" s="104"/>
      <c r="D1373" s="96"/>
      <c r="E1373" s="96"/>
      <c r="F1373" s="96"/>
      <c r="G1373" s="96"/>
      <c r="H1373" s="96"/>
      <c r="I1373" s="96"/>
      <c r="J1373" s="96"/>
      <c r="K1373" s="96"/>
      <c r="L1373" s="50"/>
      <c r="M1373" s="96"/>
      <c r="N1373" s="111"/>
      <c r="O1373" s="96"/>
      <c r="P1373" s="111"/>
      <c r="Q1373" s="111"/>
      <c r="R1373" s="111"/>
      <c r="S1373" s="85" t="str">
        <f t="shared" si="63"/>
        <v/>
      </c>
      <c r="T1373" s="79" t="str">
        <f t="shared" si="65"/>
        <v/>
      </c>
    </row>
    <row r="1374" spans="1:20" ht="21" customHeight="1" x14ac:dyDescent="0.2">
      <c r="A1374" s="95"/>
      <c r="B1374" s="208" t="str">
        <f t="shared" si="64"/>
        <v/>
      </c>
      <c r="C1374" s="104"/>
      <c r="D1374" s="96"/>
      <c r="E1374" s="96"/>
      <c r="F1374" s="96"/>
      <c r="G1374" s="96"/>
      <c r="H1374" s="96"/>
      <c r="I1374" s="96"/>
      <c r="J1374" s="96"/>
      <c r="K1374" s="96"/>
      <c r="L1374" s="50"/>
      <c r="M1374" s="96"/>
      <c r="N1374" s="111"/>
      <c r="O1374" s="96"/>
      <c r="P1374" s="111"/>
      <c r="Q1374" s="111"/>
      <c r="R1374" s="111"/>
      <c r="S1374" s="85" t="str">
        <f t="shared" si="63"/>
        <v/>
      </c>
      <c r="T1374" s="79" t="str">
        <f t="shared" si="65"/>
        <v/>
      </c>
    </row>
    <row r="1375" spans="1:20" ht="21" customHeight="1" x14ac:dyDescent="0.2">
      <c r="A1375" s="95"/>
      <c r="B1375" s="208" t="str">
        <f t="shared" si="64"/>
        <v/>
      </c>
      <c r="C1375" s="104"/>
      <c r="D1375" s="96"/>
      <c r="E1375" s="96"/>
      <c r="F1375" s="96"/>
      <c r="G1375" s="96"/>
      <c r="H1375" s="96"/>
      <c r="I1375" s="96"/>
      <c r="J1375" s="96"/>
      <c r="K1375" s="96"/>
      <c r="L1375" s="50"/>
      <c r="M1375" s="96"/>
      <c r="N1375" s="111"/>
      <c r="O1375" s="96"/>
      <c r="P1375" s="111"/>
      <c r="Q1375" s="111"/>
      <c r="R1375" s="111"/>
      <c r="S1375" s="85" t="str">
        <f t="shared" si="63"/>
        <v/>
      </c>
      <c r="T1375" s="79" t="str">
        <f t="shared" si="65"/>
        <v/>
      </c>
    </row>
    <row r="1376" spans="1:20" ht="21" customHeight="1" x14ac:dyDescent="0.2">
      <c r="A1376" s="95"/>
      <c r="B1376" s="208" t="str">
        <f t="shared" si="64"/>
        <v/>
      </c>
      <c r="C1376" s="104"/>
      <c r="D1376" s="96"/>
      <c r="E1376" s="96"/>
      <c r="F1376" s="96"/>
      <c r="G1376" s="96"/>
      <c r="H1376" s="96"/>
      <c r="I1376" s="96"/>
      <c r="J1376" s="96"/>
      <c r="K1376" s="96"/>
      <c r="L1376" s="50"/>
      <c r="M1376" s="96"/>
      <c r="N1376" s="111"/>
      <c r="O1376" s="96"/>
      <c r="P1376" s="111"/>
      <c r="Q1376" s="111"/>
      <c r="R1376" s="111"/>
      <c r="S1376" s="85" t="str">
        <f t="shared" si="63"/>
        <v/>
      </c>
      <c r="T1376" s="79" t="str">
        <f t="shared" si="65"/>
        <v/>
      </c>
    </row>
    <row r="1377" spans="1:20" ht="21" customHeight="1" x14ac:dyDescent="0.2">
      <c r="A1377" s="95"/>
      <c r="B1377" s="208" t="str">
        <f t="shared" si="64"/>
        <v/>
      </c>
      <c r="C1377" s="104"/>
      <c r="D1377" s="96"/>
      <c r="E1377" s="96"/>
      <c r="F1377" s="96"/>
      <c r="G1377" s="96"/>
      <c r="H1377" s="96"/>
      <c r="I1377" s="96"/>
      <c r="J1377" s="96"/>
      <c r="K1377" s="96"/>
      <c r="L1377" s="50"/>
      <c r="M1377" s="96"/>
      <c r="N1377" s="111"/>
      <c r="O1377" s="96"/>
      <c r="P1377" s="111"/>
      <c r="Q1377" s="111"/>
      <c r="R1377" s="111"/>
      <c r="S1377" s="85" t="str">
        <f t="shared" si="63"/>
        <v/>
      </c>
      <c r="T1377" s="79" t="str">
        <f t="shared" si="65"/>
        <v/>
      </c>
    </row>
    <row r="1378" spans="1:20" ht="21" customHeight="1" x14ac:dyDescent="0.2">
      <c r="A1378" s="95"/>
      <c r="B1378" s="208" t="str">
        <f t="shared" si="64"/>
        <v/>
      </c>
      <c r="C1378" s="104"/>
      <c r="D1378" s="96"/>
      <c r="E1378" s="96"/>
      <c r="F1378" s="96"/>
      <c r="G1378" s="96"/>
      <c r="H1378" s="96"/>
      <c r="I1378" s="96"/>
      <c r="J1378" s="96"/>
      <c r="K1378" s="96"/>
      <c r="L1378" s="50"/>
      <c r="M1378" s="96"/>
      <c r="N1378" s="111"/>
      <c r="O1378" s="96"/>
      <c r="P1378" s="111"/>
      <c r="Q1378" s="111"/>
      <c r="R1378" s="111"/>
      <c r="S1378" s="85" t="str">
        <f t="shared" si="63"/>
        <v/>
      </c>
      <c r="T1378" s="79" t="str">
        <f t="shared" si="65"/>
        <v/>
      </c>
    </row>
    <row r="1379" spans="1:20" ht="21" customHeight="1" x14ac:dyDescent="0.2">
      <c r="A1379" s="95"/>
      <c r="B1379" s="208" t="str">
        <f t="shared" si="64"/>
        <v/>
      </c>
      <c r="C1379" s="104"/>
      <c r="D1379" s="96"/>
      <c r="E1379" s="96"/>
      <c r="F1379" s="96"/>
      <c r="G1379" s="96"/>
      <c r="H1379" s="96"/>
      <c r="I1379" s="96"/>
      <c r="J1379" s="96"/>
      <c r="K1379" s="96"/>
      <c r="L1379" s="50"/>
      <c r="M1379" s="96"/>
      <c r="N1379" s="111"/>
      <c r="O1379" s="96"/>
      <c r="P1379" s="111"/>
      <c r="Q1379" s="111"/>
      <c r="R1379" s="111"/>
      <c r="S1379" s="85" t="str">
        <f t="shared" si="63"/>
        <v/>
      </c>
      <c r="T1379" s="79" t="str">
        <f t="shared" si="65"/>
        <v/>
      </c>
    </row>
    <row r="1380" spans="1:20" ht="21" customHeight="1" x14ac:dyDescent="0.2">
      <c r="A1380" s="95"/>
      <c r="B1380" s="208" t="str">
        <f t="shared" si="64"/>
        <v/>
      </c>
      <c r="C1380" s="104"/>
      <c r="D1380" s="96"/>
      <c r="E1380" s="96"/>
      <c r="F1380" s="96"/>
      <c r="G1380" s="96"/>
      <c r="H1380" s="96"/>
      <c r="I1380" s="96"/>
      <c r="J1380" s="96"/>
      <c r="K1380" s="96"/>
      <c r="L1380" s="50"/>
      <c r="M1380" s="96"/>
      <c r="N1380" s="111"/>
      <c r="O1380" s="96"/>
      <c r="P1380" s="111"/>
      <c r="Q1380" s="111"/>
      <c r="R1380" s="111"/>
      <c r="S1380" s="85" t="str">
        <f t="shared" si="63"/>
        <v/>
      </c>
      <c r="T1380" s="79" t="str">
        <f t="shared" si="65"/>
        <v/>
      </c>
    </row>
    <row r="1381" spans="1:20" ht="21" customHeight="1" x14ac:dyDescent="0.2">
      <c r="A1381" s="95"/>
      <c r="B1381" s="208" t="str">
        <f t="shared" si="64"/>
        <v/>
      </c>
      <c r="C1381" s="104"/>
      <c r="D1381" s="96"/>
      <c r="E1381" s="96"/>
      <c r="F1381" s="96"/>
      <c r="G1381" s="96"/>
      <c r="H1381" s="96"/>
      <c r="I1381" s="96"/>
      <c r="J1381" s="96"/>
      <c r="K1381" s="96"/>
      <c r="L1381" s="50"/>
      <c r="M1381" s="96"/>
      <c r="N1381" s="111"/>
      <c r="O1381" s="96"/>
      <c r="P1381" s="111"/>
      <c r="Q1381" s="111"/>
      <c r="R1381" s="111"/>
      <c r="S1381" s="85" t="str">
        <f t="shared" si="63"/>
        <v/>
      </c>
      <c r="T1381" s="79" t="str">
        <f t="shared" si="65"/>
        <v/>
      </c>
    </row>
    <row r="1382" spans="1:20" ht="21" customHeight="1" x14ac:dyDescent="0.2">
      <c r="A1382" s="95"/>
      <c r="B1382" s="208" t="str">
        <f t="shared" si="64"/>
        <v/>
      </c>
      <c r="C1382" s="104"/>
      <c r="D1382" s="96"/>
      <c r="E1382" s="96"/>
      <c r="F1382" s="96"/>
      <c r="G1382" s="96"/>
      <c r="H1382" s="96"/>
      <c r="I1382" s="96"/>
      <c r="J1382" s="96"/>
      <c r="K1382" s="96"/>
      <c r="L1382" s="50"/>
      <c r="M1382" s="96"/>
      <c r="N1382" s="111"/>
      <c r="O1382" s="96"/>
      <c r="P1382" s="111"/>
      <c r="Q1382" s="111"/>
      <c r="R1382" s="111"/>
      <c r="S1382" s="85" t="str">
        <f t="shared" si="63"/>
        <v/>
      </c>
      <c r="T1382" s="79" t="str">
        <f t="shared" si="65"/>
        <v/>
      </c>
    </row>
    <row r="1383" spans="1:20" ht="21" customHeight="1" x14ac:dyDescent="0.2">
      <c r="A1383" s="95"/>
      <c r="B1383" s="208" t="str">
        <f t="shared" si="64"/>
        <v/>
      </c>
      <c r="C1383" s="104"/>
      <c r="D1383" s="96"/>
      <c r="E1383" s="96"/>
      <c r="F1383" s="96"/>
      <c r="G1383" s="96"/>
      <c r="H1383" s="96"/>
      <c r="I1383" s="96"/>
      <c r="J1383" s="96"/>
      <c r="K1383" s="96"/>
      <c r="L1383" s="50"/>
      <c r="M1383" s="96"/>
      <c r="N1383" s="111"/>
      <c r="O1383" s="96"/>
      <c r="P1383" s="111"/>
      <c r="Q1383" s="111"/>
      <c r="R1383" s="111"/>
      <c r="S1383" s="85" t="str">
        <f t="shared" si="63"/>
        <v/>
      </c>
      <c r="T1383" s="79" t="str">
        <f t="shared" si="65"/>
        <v/>
      </c>
    </row>
    <row r="1384" spans="1:20" ht="21" customHeight="1" x14ac:dyDescent="0.2">
      <c r="A1384" s="95"/>
      <c r="B1384" s="208" t="str">
        <f t="shared" si="64"/>
        <v/>
      </c>
      <c r="C1384" s="104"/>
      <c r="D1384" s="96"/>
      <c r="E1384" s="96"/>
      <c r="F1384" s="96"/>
      <c r="G1384" s="96"/>
      <c r="H1384" s="96"/>
      <c r="I1384" s="96"/>
      <c r="J1384" s="96"/>
      <c r="K1384" s="96"/>
      <c r="L1384" s="50"/>
      <c r="M1384" s="96"/>
      <c r="N1384" s="111"/>
      <c r="O1384" s="96"/>
      <c r="P1384" s="111"/>
      <c r="Q1384" s="111"/>
      <c r="R1384" s="111"/>
      <c r="S1384" s="85" t="str">
        <f t="shared" si="63"/>
        <v/>
      </c>
      <c r="T1384" s="79" t="str">
        <f t="shared" si="65"/>
        <v/>
      </c>
    </row>
    <row r="1385" spans="1:20" ht="21" customHeight="1" x14ac:dyDescent="0.2">
      <c r="A1385" s="95"/>
      <c r="B1385" s="208" t="str">
        <f t="shared" si="64"/>
        <v/>
      </c>
      <c r="C1385" s="104"/>
      <c r="D1385" s="96"/>
      <c r="E1385" s="96"/>
      <c r="F1385" s="96"/>
      <c r="G1385" s="96"/>
      <c r="H1385" s="96"/>
      <c r="I1385" s="96"/>
      <c r="J1385" s="96"/>
      <c r="K1385" s="96"/>
      <c r="L1385" s="50"/>
      <c r="M1385" s="96"/>
      <c r="N1385" s="111"/>
      <c r="O1385" s="96"/>
      <c r="P1385" s="111"/>
      <c r="Q1385" s="111"/>
      <c r="R1385" s="111"/>
      <c r="S1385" s="85" t="str">
        <f t="shared" si="63"/>
        <v/>
      </c>
      <c r="T1385" s="79" t="str">
        <f t="shared" si="65"/>
        <v/>
      </c>
    </row>
    <row r="1386" spans="1:20" ht="21" customHeight="1" x14ac:dyDescent="0.2">
      <c r="A1386" s="95"/>
      <c r="B1386" s="208" t="str">
        <f t="shared" si="64"/>
        <v/>
      </c>
      <c r="C1386" s="104"/>
      <c r="D1386" s="96"/>
      <c r="E1386" s="96"/>
      <c r="F1386" s="96"/>
      <c r="G1386" s="96"/>
      <c r="H1386" s="96"/>
      <c r="I1386" s="96"/>
      <c r="J1386" s="96"/>
      <c r="K1386" s="96"/>
      <c r="L1386" s="50"/>
      <c r="M1386" s="96"/>
      <c r="N1386" s="111"/>
      <c r="O1386" s="96"/>
      <c r="P1386" s="111"/>
      <c r="Q1386" s="111"/>
      <c r="R1386" s="111"/>
      <c r="S1386" s="85" t="str">
        <f t="shared" si="63"/>
        <v/>
      </c>
      <c r="T1386" s="79" t="str">
        <f t="shared" si="65"/>
        <v/>
      </c>
    </row>
    <row r="1387" spans="1:20" ht="21" customHeight="1" x14ac:dyDescent="0.2">
      <c r="A1387" s="95"/>
      <c r="B1387" s="208" t="str">
        <f t="shared" si="64"/>
        <v/>
      </c>
      <c r="C1387" s="104"/>
      <c r="D1387" s="96"/>
      <c r="E1387" s="96"/>
      <c r="F1387" s="96"/>
      <c r="G1387" s="96"/>
      <c r="H1387" s="96"/>
      <c r="I1387" s="96"/>
      <c r="J1387" s="96"/>
      <c r="K1387" s="96"/>
      <c r="L1387" s="50"/>
      <c r="M1387" s="96"/>
      <c r="N1387" s="111"/>
      <c r="O1387" s="96"/>
      <c r="P1387" s="111"/>
      <c r="Q1387" s="111"/>
      <c r="R1387" s="111"/>
      <c r="S1387" s="85" t="str">
        <f t="shared" si="63"/>
        <v/>
      </c>
      <c r="T1387" s="79" t="str">
        <f t="shared" si="65"/>
        <v/>
      </c>
    </row>
    <row r="1388" spans="1:20" ht="21" customHeight="1" x14ac:dyDescent="0.2">
      <c r="A1388" s="95"/>
      <c r="B1388" s="208" t="str">
        <f t="shared" si="64"/>
        <v/>
      </c>
      <c r="C1388" s="104"/>
      <c r="D1388" s="96"/>
      <c r="E1388" s="96"/>
      <c r="F1388" s="96"/>
      <c r="G1388" s="96"/>
      <c r="H1388" s="96"/>
      <c r="I1388" s="96"/>
      <c r="J1388" s="96"/>
      <c r="K1388" s="96"/>
      <c r="L1388" s="50"/>
      <c r="M1388" s="96"/>
      <c r="N1388" s="111"/>
      <c r="O1388" s="96"/>
      <c r="P1388" s="111"/>
      <c r="Q1388" s="111"/>
      <c r="R1388" s="111"/>
      <c r="S1388" s="85" t="str">
        <f t="shared" si="63"/>
        <v/>
      </c>
      <c r="T1388" s="79" t="str">
        <f t="shared" si="65"/>
        <v/>
      </c>
    </row>
    <row r="1389" spans="1:20" ht="21" customHeight="1" x14ac:dyDescent="0.2">
      <c r="A1389" s="95"/>
      <c r="B1389" s="208" t="str">
        <f t="shared" si="64"/>
        <v/>
      </c>
      <c r="C1389" s="104"/>
      <c r="D1389" s="96"/>
      <c r="E1389" s="96"/>
      <c r="F1389" s="96"/>
      <c r="G1389" s="96"/>
      <c r="H1389" s="96"/>
      <c r="I1389" s="96"/>
      <c r="J1389" s="96"/>
      <c r="K1389" s="96"/>
      <c r="L1389" s="50"/>
      <c r="M1389" s="96"/>
      <c r="N1389" s="111"/>
      <c r="O1389" s="96"/>
      <c r="P1389" s="111"/>
      <c r="Q1389" s="111"/>
      <c r="R1389" s="111"/>
      <c r="S1389" s="85" t="str">
        <f t="shared" si="63"/>
        <v/>
      </c>
      <c r="T1389" s="79" t="str">
        <f t="shared" si="65"/>
        <v/>
      </c>
    </row>
    <row r="1390" spans="1:20" ht="21" customHeight="1" x14ac:dyDescent="0.2">
      <c r="A1390" s="95"/>
      <c r="B1390" s="208" t="str">
        <f t="shared" si="64"/>
        <v/>
      </c>
      <c r="C1390" s="104"/>
      <c r="D1390" s="96"/>
      <c r="E1390" s="96"/>
      <c r="F1390" s="96"/>
      <c r="G1390" s="96"/>
      <c r="H1390" s="96"/>
      <c r="I1390" s="96"/>
      <c r="J1390" s="96"/>
      <c r="K1390" s="96"/>
      <c r="L1390" s="50"/>
      <c r="M1390" s="96"/>
      <c r="N1390" s="111"/>
      <c r="O1390" s="96"/>
      <c r="P1390" s="111"/>
      <c r="Q1390" s="111"/>
      <c r="R1390" s="111"/>
      <c r="S1390" s="85" t="str">
        <f t="shared" si="63"/>
        <v/>
      </c>
      <c r="T1390" s="79" t="str">
        <f t="shared" si="65"/>
        <v/>
      </c>
    </row>
    <row r="1391" spans="1:20" ht="21" customHeight="1" x14ac:dyDescent="0.2">
      <c r="A1391" s="95"/>
      <c r="B1391" s="208" t="str">
        <f t="shared" si="64"/>
        <v/>
      </c>
      <c r="C1391" s="104"/>
      <c r="D1391" s="96"/>
      <c r="E1391" s="96"/>
      <c r="F1391" s="96"/>
      <c r="G1391" s="96"/>
      <c r="H1391" s="96"/>
      <c r="I1391" s="96"/>
      <c r="J1391" s="96"/>
      <c r="K1391" s="96"/>
      <c r="L1391" s="50"/>
      <c r="M1391" s="96"/>
      <c r="N1391" s="111"/>
      <c r="O1391" s="96"/>
      <c r="P1391" s="111"/>
      <c r="Q1391" s="111"/>
      <c r="R1391" s="111"/>
      <c r="S1391" s="85" t="str">
        <f t="shared" si="63"/>
        <v/>
      </c>
      <c r="T1391" s="79" t="str">
        <f t="shared" si="65"/>
        <v/>
      </c>
    </row>
    <row r="1392" spans="1:20" ht="21" customHeight="1" x14ac:dyDescent="0.2">
      <c r="A1392" s="95"/>
      <c r="B1392" s="208" t="str">
        <f t="shared" si="64"/>
        <v/>
      </c>
      <c r="C1392" s="104"/>
      <c r="D1392" s="96"/>
      <c r="E1392" s="96"/>
      <c r="F1392" s="96"/>
      <c r="G1392" s="96"/>
      <c r="H1392" s="96"/>
      <c r="I1392" s="96"/>
      <c r="J1392" s="96"/>
      <c r="K1392" s="96"/>
      <c r="L1392" s="50"/>
      <c r="M1392" s="96"/>
      <c r="N1392" s="111"/>
      <c r="O1392" s="96"/>
      <c r="P1392" s="111"/>
      <c r="Q1392" s="111"/>
      <c r="R1392" s="111"/>
      <c r="S1392" s="85" t="str">
        <f t="shared" si="63"/>
        <v/>
      </c>
      <c r="T1392" s="79" t="str">
        <f t="shared" si="65"/>
        <v/>
      </c>
    </row>
    <row r="1393" spans="1:20" ht="21" customHeight="1" x14ac:dyDescent="0.2">
      <c r="A1393" s="95"/>
      <c r="B1393" s="208" t="str">
        <f t="shared" si="64"/>
        <v/>
      </c>
      <c r="C1393" s="104"/>
      <c r="D1393" s="96"/>
      <c r="E1393" s="96"/>
      <c r="F1393" s="96"/>
      <c r="G1393" s="96"/>
      <c r="H1393" s="96"/>
      <c r="I1393" s="96"/>
      <c r="J1393" s="96"/>
      <c r="K1393" s="96"/>
      <c r="L1393" s="50"/>
      <c r="M1393" s="96"/>
      <c r="N1393" s="111"/>
      <c r="O1393" s="96"/>
      <c r="P1393" s="111"/>
      <c r="Q1393" s="111"/>
      <c r="R1393" s="111"/>
      <c r="S1393" s="85" t="str">
        <f t="shared" si="63"/>
        <v/>
      </c>
      <c r="T1393" s="79" t="str">
        <f t="shared" si="65"/>
        <v/>
      </c>
    </row>
    <row r="1394" spans="1:20" ht="21" customHeight="1" x14ac:dyDescent="0.2">
      <c r="A1394" s="95"/>
      <c r="B1394" s="208" t="str">
        <f t="shared" si="64"/>
        <v/>
      </c>
      <c r="C1394" s="104"/>
      <c r="D1394" s="96"/>
      <c r="E1394" s="96"/>
      <c r="F1394" s="96"/>
      <c r="G1394" s="96"/>
      <c r="H1394" s="96"/>
      <c r="I1394" s="96"/>
      <c r="J1394" s="96"/>
      <c r="K1394" s="96"/>
      <c r="L1394" s="50"/>
      <c r="M1394" s="96"/>
      <c r="N1394" s="111"/>
      <c r="O1394" s="96"/>
      <c r="P1394" s="111"/>
      <c r="Q1394" s="111"/>
      <c r="R1394" s="111"/>
      <c r="S1394" s="85" t="str">
        <f t="shared" si="63"/>
        <v/>
      </c>
      <c r="T1394" s="79" t="str">
        <f t="shared" si="65"/>
        <v/>
      </c>
    </row>
    <row r="1395" spans="1:20" ht="21" customHeight="1" x14ac:dyDescent="0.2">
      <c r="A1395" s="95"/>
      <c r="B1395" s="208" t="str">
        <f t="shared" si="64"/>
        <v/>
      </c>
      <c r="C1395" s="104"/>
      <c r="D1395" s="96"/>
      <c r="E1395" s="96"/>
      <c r="F1395" s="96"/>
      <c r="G1395" s="96"/>
      <c r="H1395" s="96"/>
      <c r="I1395" s="96"/>
      <c r="J1395" s="96"/>
      <c r="K1395" s="96"/>
      <c r="L1395" s="50"/>
      <c r="M1395" s="96"/>
      <c r="N1395" s="111"/>
      <c r="O1395" s="96"/>
      <c r="P1395" s="111"/>
      <c r="Q1395" s="111"/>
      <c r="R1395" s="111"/>
      <c r="S1395" s="85" t="str">
        <f t="shared" si="63"/>
        <v/>
      </c>
      <c r="T1395" s="79" t="str">
        <f t="shared" si="65"/>
        <v/>
      </c>
    </row>
    <row r="1396" spans="1:20" ht="21" customHeight="1" x14ac:dyDescent="0.2">
      <c r="A1396" s="95"/>
      <c r="B1396" s="208" t="str">
        <f t="shared" si="64"/>
        <v/>
      </c>
      <c r="C1396" s="104"/>
      <c r="D1396" s="96"/>
      <c r="E1396" s="96"/>
      <c r="F1396" s="96"/>
      <c r="G1396" s="96"/>
      <c r="H1396" s="96"/>
      <c r="I1396" s="96"/>
      <c r="J1396" s="96"/>
      <c r="K1396" s="96"/>
      <c r="L1396" s="50"/>
      <c r="M1396" s="96"/>
      <c r="N1396" s="111"/>
      <c r="O1396" s="96"/>
      <c r="P1396" s="111"/>
      <c r="Q1396" s="111"/>
      <c r="R1396" s="111"/>
      <c r="S1396" s="85" t="str">
        <f t="shared" si="63"/>
        <v/>
      </c>
      <c r="T1396" s="79" t="str">
        <f t="shared" si="65"/>
        <v/>
      </c>
    </row>
    <row r="1397" spans="1:20" ht="21" customHeight="1" x14ac:dyDescent="0.2">
      <c r="A1397" s="95"/>
      <c r="B1397" s="208" t="str">
        <f t="shared" si="64"/>
        <v/>
      </c>
      <c r="C1397" s="104"/>
      <c r="D1397" s="96"/>
      <c r="E1397" s="96"/>
      <c r="F1397" s="96"/>
      <c r="G1397" s="96"/>
      <c r="H1397" s="96"/>
      <c r="I1397" s="96"/>
      <c r="J1397" s="96"/>
      <c r="K1397" s="96"/>
      <c r="L1397" s="50"/>
      <c r="M1397" s="96"/>
      <c r="N1397" s="111"/>
      <c r="O1397" s="96"/>
      <c r="P1397" s="111"/>
      <c r="Q1397" s="111"/>
      <c r="R1397" s="111"/>
      <c r="S1397" s="85" t="str">
        <f t="shared" si="63"/>
        <v/>
      </c>
      <c r="T1397" s="79" t="str">
        <f t="shared" si="65"/>
        <v/>
      </c>
    </row>
    <row r="1398" spans="1:20" ht="21" customHeight="1" x14ac:dyDescent="0.2">
      <c r="A1398" s="95"/>
      <c r="B1398" s="208" t="str">
        <f t="shared" si="64"/>
        <v/>
      </c>
      <c r="C1398" s="104"/>
      <c r="D1398" s="96"/>
      <c r="E1398" s="96"/>
      <c r="F1398" s="96"/>
      <c r="G1398" s="96"/>
      <c r="H1398" s="96"/>
      <c r="I1398" s="96"/>
      <c r="J1398" s="96"/>
      <c r="K1398" s="96"/>
      <c r="L1398" s="50"/>
      <c r="M1398" s="96"/>
      <c r="N1398" s="111"/>
      <c r="O1398" s="96"/>
      <c r="P1398" s="111"/>
      <c r="Q1398" s="111"/>
      <c r="R1398" s="111"/>
      <c r="S1398" s="85" t="str">
        <f t="shared" si="63"/>
        <v/>
      </c>
      <c r="T1398" s="79" t="str">
        <f t="shared" si="65"/>
        <v/>
      </c>
    </row>
    <row r="1399" spans="1:20" ht="21" customHeight="1" x14ac:dyDescent="0.2">
      <c r="A1399" s="95"/>
      <c r="B1399" s="208" t="str">
        <f t="shared" si="64"/>
        <v/>
      </c>
      <c r="C1399" s="104"/>
      <c r="D1399" s="96"/>
      <c r="E1399" s="96"/>
      <c r="F1399" s="96"/>
      <c r="G1399" s="96"/>
      <c r="H1399" s="96"/>
      <c r="I1399" s="96"/>
      <c r="J1399" s="96"/>
      <c r="K1399" s="96"/>
      <c r="L1399" s="50"/>
      <c r="M1399" s="96"/>
      <c r="N1399" s="111"/>
      <c r="O1399" s="96"/>
      <c r="P1399" s="111"/>
      <c r="Q1399" s="111"/>
      <c r="R1399" s="111"/>
      <c r="S1399" s="85" t="str">
        <f t="shared" si="63"/>
        <v/>
      </c>
      <c r="T1399" s="79" t="str">
        <f t="shared" si="65"/>
        <v/>
      </c>
    </row>
    <row r="1400" spans="1:20" ht="21" customHeight="1" x14ac:dyDescent="0.2">
      <c r="A1400" s="95"/>
      <c r="B1400" s="208" t="str">
        <f t="shared" si="64"/>
        <v/>
      </c>
      <c r="C1400" s="104"/>
      <c r="D1400" s="96"/>
      <c r="E1400" s="96"/>
      <c r="F1400" s="96"/>
      <c r="G1400" s="96"/>
      <c r="H1400" s="96"/>
      <c r="I1400" s="96"/>
      <c r="J1400" s="96"/>
      <c r="K1400" s="96"/>
      <c r="L1400" s="50"/>
      <c r="M1400" s="96"/>
      <c r="N1400" s="111"/>
      <c r="O1400" s="96"/>
      <c r="P1400" s="111"/>
      <c r="Q1400" s="111"/>
      <c r="R1400" s="111"/>
      <c r="S1400" s="85" t="str">
        <f t="shared" si="63"/>
        <v/>
      </c>
      <c r="T1400" s="79" t="str">
        <f t="shared" si="65"/>
        <v/>
      </c>
    </row>
    <row r="1401" spans="1:20" ht="21" customHeight="1" x14ac:dyDescent="0.2">
      <c r="A1401" s="95"/>
      <c r="B1401" s="208" t="str">
        <f t="shared" si="64"/>
        <v/>
      </c>
      <c r="C1401" s="104"/>
      <c r="D1401" s="96"/>
      <c r="E1401" s="96"/>
      <c r="F1401" s="96"/>
      <c r="G1401" s="96"/>
      <c r="H1401" s="96"/>
      <c r="I1401" s="96"/>
      <c r="J1401" s="96"/>
      <c r="K1401" s="96"/>
      <c r="L1401" s="50"/>
      <c r="M1401" s="96"/>
      <c r="N1401" s="111"/>
      <c r="O1401" s="96"/>
      <c r="P1401" s="111"/>
      <c r="Q1401" s="111"/>
      <c r="R1401" s="111"/>
      <c r="S1401" s="85" t="str">
        <f t="shared" si="63"/>
        <v/>
      </c>
      <c r="T1401" s="79" t="str">
        <f t="shared" si="65"/>
        <v/>
      </c>
    </row>
    <row r="1402" spans="1:20" ht="21" customHeight="1" x14ac:dyDescent="0.2">
      <c r="A1402" s="95"/>
      <c r="B1402" s="208" t="str">
        <f t="shared" si="64"/>
        <v/>
      </c>
      <c r="C1402" s="104"/>
      <c r="D1402" s="96"/>
      <c r="E1402" s="96"/>
      <c r="F1402" s="96"/>
      <c r="G1402" s="96"/>
      <c r="H1402" s="96"/>
      <c r="I1402" s="96"/>
      <c r="J1402" s="96"/>
      <c r="K1402" s="96"/>
      <c r="L1402" s="50"/>
      <c r="M1402" s="96"/>
      <c r="N1402" s="111"/>
      <c r="O1402" s="96"/>
      <c r="P1402" s="111"/>
      <c r="Q1402" s="111"/>
      <c r="R1402" s="111"/>
      <c r="S1402" s="85" t="str">
        <f t="shared" si="63"/>
        <v/>
      </c>
      <c r="T1402" s="79" t="str">
        <f t="shared" si="65"/>
        <v/>
      </c>
    </row>
    <row r="1403" spans="1:20" ht="21" customHeight="1" x14ac:dyDescent="0.2">
      <c r="A1403" s="95"/>
      <c r="B1403" s="208" t="str">
        <f t="shared" si="64"/>
        <v/>
      </c>
      <c r="C1403" s="104"/>
      <c r="D1403" s="96"/>
      <c r="E1403" s="96"/>
      <c r="F1403" s="96"/>
      <c r="G1403" s="96"/>
      <c r="H1403" s="96"/>
      <c r="I1403" s="96"/>
      <c r="J1403" s="96"/>
      <c r="K1403" s="96"/>
      <c r="L1403" s="50"/>
      <c r="M1403" s="96"/>
      <c r="N1403" s="111"/>
      <c r="O1403" s="96"/>
      <c r="P1403" s="111"/>
      <c r="Q1403" s="111"/>
      <c r="R1403" s="111"/>
      <c r="S1403" s="85" t="str">
        <f t="shared" si="63"/>
        <v/>
      </c>
      <c r="T1403" s="79" t="str">
        <f t="shared" si="65"/>
        <v/>
      </c>
    </row>
    <row r="1404" spans="1:20" ht="21" customHeight="1" x14ac:dyDescent="0.2">
      <c r="A1404" s="95"/>
      <c r="B1404" s="208" t="str">
        <f t="shared" si="64"/>
        <v/>
      </c>
      <c r="C1404" s="104"/>
      <c r="D1404" s="96"/>
      <c r="E1404" s="96"/>
      <c r="F1404" s="96"/>
      <c r="G1404" s="96"/>
      <c r="H1404" s="96"/>
      <c r="I1404" s="96"/>
      <c r="J1404" s="96"/>
      <c r="K1404" s="96"/>
      <c r="L1404" s="50"/>
      <c r="M1404" s="96"/>
      <c r="N1404" s="111"/>
      <c r="O1404" s="96"/>
      <c r="P1404" s="111"/>
      <c r="Q1404" s="111"/>
      <c r="R1404" s="111"/>
      <c r="S1404" s="85" t="str">
        <f t="shared" si="63"/>
        <v/>
      </c>
      <c r="T1404" s="79" t="str">
        <f t="shared" si="65"/>
        <v/>
      </c>
    </row>
    <row r="1405" spans="1:20" ht="21" customHeight="1" x14ac:dyDescent="0.2">
      <c r="A1405" s="95"/>
      <c r="B1405" s="208" t="str">
        <f t="shared" si="64"/>
        <v/>
      </c>
      <c r="C1405" s="104"/>
      <c r="D1405" s="96"/>
      <c r="E1405" s="96"/>
      <c r="F1405" s="96"/>
      <c r="G1405" s="96"/>
      <c r="H1405" s="96"/>
      <c r="I1405" s="96"/>
      <c r="J1405" s="96"/>
      <c r="K1405" s="96"/>
      <c r="L1405" s="50"/>
      <c r="M1405" s="96"/>
      <c r="N1405" s="111"/>
      <c r="O1405" s="96"/>
      <c r="P1405" s="111"/>
      <c r="Q1405" s="111"/>
      <c r="R1405" s="111"/>
      <c r="S1405" s="85" t="str">
        <f t="shared" si="63"/>
        <v/>
      </c>
      <c r="T1405" s="79" t="str">
        <f t="shared" si="65"/>
        <v/>
      </c>
    </row>
    <row r="1406" spans="1:20" ht="21" customHeight="1" x14ac:dyDescent="0.2">
      <c r="A1406" s="95"/>
      <c r="B1406" s="208" t="str">
        <f t="shared" si="64"/>
        <v/>
      </c>
      <c r="C1406" s="104"/>
      <c r="D1406" s="96"/>
      <c r="E1406" s="96"/>
      <c r="F1406" s="96"/>
      <c r="G1406" s="96"/>
      <c r="H1406" s="96"/>
      <c r="I1406" s="96"/>
      <c r="J1406" s="96"/>
      <c r="K1406" s="96"/>
      <c r="L1406" s="50"/>
      <c r="M1406" s="96"/>
      <c r="N1406" s="111"/>
      <c r="O1406" s="96"/>
      <c r="P1406" s="111"/>
      <c r="Q1406" s="111"/>
      <c r="R1406" s="111"/>
      <c r="S1406" s="85" t="str">
        <f t="shared" si="63"/>
        <v/>
      </c>
      <c r="T1406" s="79" t="str">
        <f t="shared" si="65"/>
        <v/>
      </c>
    </row>
    <row r="1407" spans="1:20" ht="21" customHeight="1" x14ac:dyDescent="0.2">
      <c r="A1407" s="95"/>
      <c r="B1407" s="208" t="str">
        <f t="shared" si="64"/>
        <v/>
      </c>
      <c r="C1407" s="104"/>
      <c r="D1407" s="96"/>
      <c r="E1407" s="96"/>
      <c r="F1407" s="96"/>
      <c r="G1407" s="96"/>
      <c r="H1407" s="96"/>
      <c r="I1407" s="96"/>
      <c r="J1407" s="96"/>
      <c r="K1407" s="96"/>
      <c r="L1407" s="50"/>
      <c r="M1407" s="96"/>
      <c r="N1407" s="111"/>
      <c r="O1407" s="96"/>
      <c r="P1407" s="111"/>
      <c r="Q1407" s="111"/>
      <c r="R1407" s="111"/>
      <c r="S1407" s="85" t="str">
        <f t="shared" si="63"/>
        <v/>
      </c>
      <c r="T1407" s="79" t="str">
        <f t="shared" si="65"/>
        <v/>
      </c>
    </row>
    <row r="1408" spans="1:20" ht="21" customHeight="1" x14ac:dyDescent="0.2">
      <c r="A1408" s="95"/>
      <c r="B1408" s="208" t="str">
        <f t="shared" si="64"/>
        <v/>
      </c>
      <c r="C1408" s="104"/>
      <c r="D1408" s="96"/>
      <c r="E1408" s="96"/>
      <c r="F1408" s="96"/>
      <c r="G1408" s="96"/>
      <c r="H1408" s="96"/>
      <c r="I1408" s="96"/>
      <c r="J1408" s="96"/>
      <c r="K1408" s="96"/>
      <c r="L1408" s="50"/>
      <c r="M1408" s="96"/>
      <c r="N1408" s="111"/>
      <c r="O1408" s="96"/>
      <c r="P1408" s="111"/>
      <c r="Q1408" s="111"/>
      <c r="R1408" s="111"/>
      <c r="S1408" s="85" t="str">
        <f t="shared" si="63"/>
        <v/>
      </c>
      <c r="T1408" s="79" t="str">
        <f t="shared" si="65"/>
        <v/>
      </c>
    </row>
    <row r="1409" spans="1:20" ht="21" customHeight="1" x14ac:dyDescent="0.2">
      <c r="A1409" s="95"/>
      <c r="B1409" s="208" t="str">
        <f t="shared" si="64"/>
        <v/>
      </c>
      <c r="C1409" s="104"/>
      <c r="D1409" s="96"/>
      <c r="E1409" s="96"/>
      <c r="F1409" s="96"/>
      <c r="G1409" s="96"/>
      <c r="H1409" s="96"/>
      <c r="I1409" s="96"/>
      <c r="J1409" s="96"/>
      <c r="K1409" s="96"/>
      <c r="L1409" s="50"/>
      <c r="M1409" s="96"/>
      <c r="N1409" s="111"/>
      <c r="O1409" s="96"/>
      <c r="P1409" s="111"/>
      <c r="Q1409" s="111"/>
      <c r="R1409" s="111"/>
      <c r="S1409" s="85" t="str">
        <f t="shared" si="63"/>
        <v/>
      </c>
      <c r="T1409" s="79" t="str">
        <f t="shared" si="65"/>
        <v/>
      </c>
    </row>
    <row r="1410" spans="1:20" ht="21" customHeight="1" x14ac:dyDescent="0.2">
      <c r="A1410" s="95"/>
      <c r="B1410" s="208" t="str">
        <f t="shared" si="64"/>
        <v/>
      </c>
      <c r="C1410" s="104"/>
      <c r="D1410" s="96"/>
      <c r="E1410" s="96"/>
      <c r="F1410" s="96"/>
      <c r="G1410" s="96"/>
      <c r="H1410" s="96"/>
      <c r="I1410" s="96"/>
      <c r="J1410" s="96"/>
      <c r="K1410" s="96"/>
      <c r="L1410" s="50"/>
      <c r="M1410" s="96"/>
      <c r="N1410" s="111"/>
      <c r="O1410" s="96"/>
      <c r="P1410" s="111"/>
      <c r="Q1410" s="111"/>
      <c r="R1410" s="111"/>
      <c r="S1410" s="85" t="str">
        <f t="shared" si="63"/>
        <v/>
      </c>
      <c r="T1410" s="79" t="str">
        <f t="shared" si="65"/>
        <v/>
      </c>
    </row>
    <row r="1411" spans="1:20" ht="21" customHeight="1" x14ac:dyDescent="0.2">
      <c r="A1411" s="95"/>
      <c r="B1411" s="208" t="str">
        <f t="shared" si="64"/>
        <v/>
      </c>
      <c r="C1411" s="104"/>
      <c r="D1411" s="96"/>
      <c r="E1411" s="96"/>
      <c r="F1411" s="96"/>
      <c r="G1411" s="96"/>
      <c r="H1411" s="96"/>
      <c r="I1411" s="96"/>
      <c r="J1411" s="96"/>
      <c r="K1411" s="96"/>
      <c r="L1411" s="50"/>
      <c r="M1411" s="96"/>
      <c r="N1411" s="111"/>
      <c r="O1411" s="96"/>
      <c r="P1411" s="111"/>
      <c r="Q1411" s="111"/>
      <c r="R1411" s="111"/>
      <c r="S1411" s="85" t="str">
        <f t="shared" si="63"/>
        <v/>
      </c>
      <c r="T1411" s="79" t="str">
        <f t="shared" si="65"/>
        <v/>
      </c>
    </row>
    <row r="1412" spans="1:20" ht="21" customHeight="1" x14ac:dyDescent="0.2">
      <c r="A1412" s="95"/>
      <c r="B1412" s="208" t="str">
        <f t="shared" si="64"/>
        <v/>
      </c>
      <c r="C1412" s="104"/>
      <c r="D1412" s="96"/>
      <c r="E1412" s="96"/>
      <c r="F1412" s="96"/>
      <c r="G1412" s="96"/>
      <c r="H1412" s="96"/>
      <c r="I1412" s="96"/>
      <c r="J1412" s="96"/>
      <c r="K1412" s="96"/>
      <c r="L1412" s="50"/>
      <c r="M1412" s="96"/>
      <c r="N1412" s="111"/>
      <c r="O1412" s="96"/>
      <c r="P1412" s="111"/>
      <c r="Q1412" s="111"/>
      <c r="R1412" s="111"/>
      <c r="S1412" s="85" t="str">
        <f t="shared" si="63"/>
        <v/>
      </c>
      <c r="T1412" s="79" t="str">
        <f t="shared" si="65"/>
        <v/>
      </c>
    </row>
    <row r="1413" spans="1:20" ht="21" customHeight="1" x14ac:dyDescent="0.2">
      <c r="A1413" s="95"/>
      <c r="B1413" s="208" t="str">
        <f t="shared" si="64"/>
        <v/>
      </c>
      <c r="C1413" s="104"/>
      <c r="D1413" s="96"/>
      <c r="E1413" s="96"/>
      <c r="F1413" s="96"/>
      <c r="G1413" s="96"/>
      <c r="H1413" s="96"/>
      <c r="I1413" s="96"/>
      <c r="J1413" s="96"/>
      <c r="K1413" s="96"/>
      <c r="L1413" s="50"/>
      <c r="M1413" s="96"/>
      <c r="N1413" s="111"/>
      <c r="O1413" s="96"/>
      <c r="P1413" s="111"/>
      <c r="Q1413" s="111"/>
      <c r="R1413" s="111"/>
      <c r="S1413" s="85" t="str">
        <f t="shared" si="63"/>
        <v/>
      </c>
      <c r="T1413" s="79" t="str">
        <f t="shared" si="65"/>
        <v/>
      </c>
    </row>
    <row r="1414" spans="1:20" ht="21" customHeight="1" x14ac:dyDescent="0.2">
      <c r="A1414" s="95"/>
      <c r="B1414" s="208" t="str">
        <f t="shared" si="64"/>
        <v/>
      </c>
      <c r="C1414" s="104"/>
      <c r="D1414" s="96"/>
      <c r="E1414" s="96"/>
      <c r="F1414" s="96"/>
      <c r="G1414" s="96"/>
      <c r="H1414" s="96"/>
      <c r="I1414" s="96"/>
      <c r="J1414" s="96"/>
      <c r="K1414" s="96"/>
      <c r="L1414" s="50"/>
      <c r="M1414" s="96"/>
      <c r="N1414" s="111"/>
      <c r="O1414" s="96"/>
      <c r="P1414" s="111"/>
      <c r="Q1414" s="111"/>
      <c r="R1414" s="111"/>
      <c r="S1414" s="85" t="str">
        <f t="shared" si="63"/>
        <v/>
      </c>
      <c r="T1414" s="79" t="str">
        <f t="shared" si="65"/>
        <v/>
      </c>
    </row>
    <row r="1415" spans="1:20" ht="21" customHeight="1" x14ac:dyDescent="0.2">
      <c r="A1415" s="95"/>
      <c r="B1415" s="208" t="str">
        <f t="shared" si="64"/>
        <v/>
      </c>
      <c r="C1415" s="104"/>
      <c r="D1415" s="96"/>
      <c r="E1415" s="96"/>
      <c r="F1415" s="96"/>
      <c r="G1415" s="96"/>
      <c r="H1415" s="96"/>
      <c r="I1415" s="96"/>
      <c r="J1415" s="96"/>
      <c r="K1415" s="96"/>
      <c r="L1415" s="50"/>
      <c r="M1415" s="96"/>
      <c r="N1415" s="111"/>
      <c r="O1415" s="96"/>
      <c r="P1415" s="111"/>
      <c r="Q1415" s="111"/>
      <c r="R1415" s="111"/>
      <c r="S1415" s="85" t="str">
        <f t="shared" si="63"/>
        <v/>
      </c>
      <c r="T1415" s="79" t="str">
        <f t="shared" si="65"/>
        <v/>
      </c>
    </row>
    <row r="1416" spans="1:20" ht="21" customHeight="1" x14ac:dyDescent="0.2">
      <c r="A1416" s="95"/>
      <c r="B1416" s="208" t="str">
        <f t="shared" si="64"/>
        <v/>
      </c>
      <c r="C1416" s="104"/>
      <c r="D1416" s="96"/>
      <c r="E1416" s="96"/>
      <c r="F1416" s="96"/>
      <c r="G1416" s="96"/>
      <c r="H1416" s="96"/>
      <c r="I1416" s="96"/>
      <c r="J1416" s="96"/>
      <c r="K1416" s="96"/>
      <c r="L1416" s="50"/>
      <c r="M1416" s="96"/>
      <c r="N1416" s="111"/>
      <c r="O1416" s="96"/>
      <c r="P1416" s="111"/>
      <c r="Q1416" s="111"/>
      <c r="R1416" s="111"/>
      <c r="S1416" s="85" t="str">
        <f t="shared" si="63"/>
        <v/>
      </c>
      <c r="T1416" s="79" t="str">
        <f t="shared" si="65"/>
        <v/>
      </c>
    </row>
    <row r="1417" spans="1:20" ht="21" customHeight="1" x14ac:dyDescent="0.2">
      <c r="A1417" s="95"/>
      <c r="B1417" s="208" t="str">
        <f t="shared" si="64"/>
        <v/>
      </c>
      <c r="C1417" s="104"/>
      <c r="D1417" s="96"/>
      <c r="E1417" s="96"/>
      <c r="F1417" s="96"/>
      <c r="G1417" s="96"/>
      <c r="H1417" s="96"/>
      <c r="I1417" s="96"/>
      <c r="J1417" s="96"/>
      <c r="K1417" s="96"/>
      <c r="L1417" s="50"/>
      <c r="M1417" s="96"/>
      <c r="N1417" s="111"/>
      <c r="O1417" s="96"/>
      <c r="P1417" s="111"/>
      <c r="Q1417" s="111"/>
      <c r="R1417" s="111"/>
      <c r="S1417" s="85" t="str">
        <f t="shared" si="63"/>
        <v/>
      </c>
      <c r="T1417" s="79" t="str">
        <f t="shared" si="65"/>
        <v/>
      </c>
    </row>
    <row r="1418" spans="1:20" ht="21" customHeight="1" x14ac:dyDescent="0.2">
      <c r="A1418" s="95"/>
      <c r="B1418" s="208" t="str">
        <f t="shared" si="64"/>
        <v/>
      </c>
      <c r="C1418" s="104"/>
      <c r="D1418" s="96"/>
      <c r="E1418" s="96"/>
      <c r="F1418" s="96"/>
      <c r="G1418" s="96"/>
      <c r="H1418" s="96"/>
      <c r="I1418" s="96"/>
      <c r="J1418" s="96"/>
      <c r="K1418" s="96"/>
      <c r="L1418" s="50"/>
      <c r="M1418" s="96"/>
      <c r="N1418" s="111"/>
      <c r="O1418" s="96"/>
      <c r="P1418" s="111"/>
      <c r="Q1418" s="111"/>
      <c r="R1418" s="111"/>
      <c r="S1418" s="85" t="str">
        <f t="shared" si="63"/>
        <v/>
      </c>
      <c r="T1418" s="79" t="str">
        <f t="shared" si="65"/>
        <v/>
      </c>
    </row>
    <row r="1419" spans="1:20" ht="21" customHeight="1" x14ac:dyDescent="0.2">
      <c r="A1419" s="95"/>
      <c r="B1419" s="208" t="str">
        <f t="shared" si="64"/>
        <v/>
      </c>
      <c r="C1419" s="104"/>
      <c r="D1419" s="96"/>
      <c r="E1419" s="96"/>
      <c r="F1419" s="96"/>
      <c r="G1419" s="96"/>
      <c r="H1419" s="96"/>
      <c r="I1419" s="96"/>
      <c r="J1419" s="96"/>
      <c r="K1419" s="96"/>
      <c r="L1419" s="50"/>
      <c r="M1419" s="96"/>
      <c r="N1419" s="111"/>
      <c r="O1419" s="96"/>
      <c r="P1419" s="111"/>
      <c r="Q1419" s="111"/>
      <c r="R1419" s="111"/>
      <c r="S1419" s="85" t="str">
        <f t="shared" si="63"/>
        <v/>
      </c>
      <c r="T1419" s="79" t="str">
        <f t="shared" si="65"/>
        <v/>
      </c>
    </row>
    <row r="1420" spans="1:20" ht="21" customHeight="1" x14ac:dyDescent="0.2">
      <c r="A1420" s="95"/>
      <c r="B1420" s="208" t="str">
        <f t="shared" si="64"/>
        <v/>
      </c>
      <c r="C1420" s="104"/>
      <c r="D1420" s="96"/>
      <c r="E1420" s="96"/>
      <c r="F1420" s="96"/>
      <c r="G1420" s="96"/>
      <c r="H1420" s="96"/>
      <c r="I1420" s="96"/>
      <c r="J1420" s="96"/>
      <c r="K1420" s="96"/>
      <c r="L1420" s="50"/>
      <c r="M1420" s="96"/>
      <c r="N1420" s="111"/>
      <c r="O1420" s="96"/>
      <c r="P1420" s="111"/>
      <c r="Q1420" s="111"/>
      <c r="R1420" s="111"/>
      <c r="S1420" s="85" t="str">
        <f t="shared" ref="S1420:S1483" si="66">IF(T1420&lt;&gt;"","Erreur","")</f>
        <v/>
      </c>
      <c r="T1420" s="79" t="str">
        <f t="shared" si="65"/>
        <v/>
      </c>
    </row>
    <row r="1421" spans="1:20" ht="21" customHeight="1" x14ac:dyDescent="0.2">
      <c r="A1421" s="95"/>
      <c r="B1421" s="208" t="str">
        <f t="shared" ref="B1421:B1484" si="67">IF(COUNTA(C1421:R1421)&gt;0,B1420+1,"")</f>
        <v/>
      </c>
      <c r="C1421" s="104"/>
      <c r="D1421" s="96"/>
      <c r="E1421" s="96"/>
      <c r="F1421" s="96"/>
      <c r="G1421" s="96"/>
      <c r="H1421" s="96"/>
      <c r="I1421" s="96"/>
      <c r="J1421" s="96"/>
      <c r="K1421" s="96"/>
      <c r="L1421" s="50"/>
      <c r="M1421" s="96"/>
      <c r="N1421" s="111"/>
      <c r="O1421" s="96"/>
      <c r="P1421" s="111"/>
      <c r="Q1421" s="111"/>
      <c r="R1421" s="111"/>
      <c r="S1421" s="85" t="str">
        <f t="shared" si="66"/>
        <v/>
      </c>
      <c r="T1421" s="79" t="str">
        <f t="shared" ref="T1421:T1484" si="68">IF(AND(B1421&lt;&gt;"",OR(C1421="",D1421="",E1421="",F1421="",G1421="",H1421="",I1421="",J1421="",K1421="",M1421="")),"Veuillez compléter les informations d'identification du produit.","")</f>
        <v/>
      </c>
    </row>
    <row r="1422" spans="1:20" ht="21" customHeight="1" x14ac:dyDescent="0.2">
      <c r="A1422" s="95"/>
      <c r="B1422" s="208" t="str">
        <f t="shared" si="67"/>
        <v/>
      </c>
      <c r="C1422" s="104"/>
      <c r="D1422" s="96"/>
      <c r="E1422" s="96"/>
      <c r="F1422" s="96"/>
      <c r="G1422" s="96"/>
      <c r="H1422" s="96"/>
      <c r="I1422" s="96"/>
      <c r="J1422" s="96"/>
      <c r="K1422" s="96"/>
      <c r="L1422" s="50"/>
      <c r="M1422" s="96"/>
      <c r="N1422" s="111"/>
      <c r="O1422" s="96"/>
      <c r="P1422" s="111"/>
      <c r="Q1422" s="111"/>
      <c r="R1422" s="111"/>
      <c r="S1422" s="85" t="str">
        <f t="shared" si="66"/>
        <v/>
      </c>
      <c r="T1422" s="79" t="str">
        <f t="shared" si="68"/>
        <v/>
      </c>
    </row>
    <row r="1423" spans="1:20" ht="21" customHeight="1" x14ac:dyDescent="0.2">
      <c r="A1423" s="95"/>
      <c r="B1423" s="208" t="str">
        <f t="shared" si="67"/>
        <v/>
      </c>
      <c r="C1423" s="104"/>
      <c r="D1423" s="96"/>
      <c r="E1423" s="96"/>
      <c r="F1423" s="96"/>
      <c r="G1423" s="96"/>
      <c r="H1423" s="96"/>
      <c r="I1423" s="96"/>
      <c r="J1423" s="96"/>
      <c r="K1423" s="96"/>
      <c r="L1423" s="50"/>
      <c r="M1423" s="96"/>
      <c r="N1423" s="111"/>
      <c r="O1423" s="96"/>
      <c r="P1423" s="111"/>
      <c r="Q1423" s="111"/>
      <c r="R1423" s="111"/>
      <c r="S1423" s="85" t="str">
        <f t="shared" si="66"/>
        <v/>
      </c>
      <c r="T1423" s="79" t="str">
        <f t="shared" si="68"/>
        <v/>
      </c>
    </row>
    <row r="1424" spans="1:20" ht="21" customHeight="1" x14ac:dyDescent="0.2">
      <c r="A1424" s="95"/>
      <c r="B1424" s="208" t="str">
        <f t="shared" si="67"/>
        <v/>
      </c>
      <c r="C1424" s="104"/>
      <c r="D1424" s="96"/>
      <c r="E1424" s="96"/>
      <c r="F1424" s="96"/>
      <c r="G1424" s="96"/>
      <c r="H1424" s="96"/>
      <c r="I1424" s="96"/>
      <c r="J1424" s="96"/>
      <c r="K1424" s="96"/>
      <c r="L1424" s="50"/>
      <c r="M1424" s="96"/>
      <c r="N1424" s="111"/>
      <c r="O1424" s="96"/>
      <c r="P1424" s="111"/>
      <c r="Q1424" s="111"/>
      <c r="R1424" s="111"/>
      <c r="S1424" s="85" t="str">
        <f t="shared" si="66"/>
        <v/>
      </c>
      <c r="T1424" s="79" t="str">
        <f t="shared" si="68"/>
        <v/>
      </c>
    </row>
    <row r="1425" spans="1:20" ht="21" customHeight="1" x14ac:dyDescent="0.2">
      <c r="A1425" s="95"/>
      <c r="B1425" s="208" t="str">
        <f t="shared" si="67"/>
        <v/>
      </c>
      <c r="C1425" s="104"/>
      <c r="D1425" s="96"/>
      <c r="E1425" s="96"/>
      <c r="F1425" s="96"/>
      <c r="G1425" s="96"/>
      <c r="H1425" s="96"/>
      <c r="I1425" s="96"/>
      <c r="J1425" s="96"/>
      <c r="K1425" s="96"/>
      <c r="L1425" s="50"/>
      <c r="M1425" s="96"/>
      <c r="N1425" s="111"/>
      <c r="O1425" s="96"/>
      <c r="P1425" s="111"/>
      <c r="Q1425" s="111"/>
      <c r="R1425" s="111"/>
      <c r="S1425" s="85" t="str">
        <f t="shared" si="66"/>
        <v/>
      </c>
      <c r="T1425" s="79" t="str">
        <f t="shared" si="68"/>
        <v/>
      </c>
    </row>
    <row r="1426" spans="1:20" ht="21" customHeight="1" x14ac:dyDescent="0.2">
      <c r="A1426" s="95"/>
      <c r="B1426" s="208" t="str">
        <f t="shared" si="67"/>
        <v/>
      </c>
      <c r="C1426" s="104"/>
      <c r="D1426" s="96"/>
      <c r="E1426" s="96"/>
      <c r="F1426" s="96"/>
      <c r="G1426" s="96"/>
      <c r="H1426" s="96"/>
      <c r="I1426" s="96"/>
      <c r="J1426" s="96"/>
      <c r="K1426" s="96"/>
      <c r="L1426" s="50"/>
      <c r="M1426" s="96"/>
      <c r="N1426" s="111"/>
      <c r="O1426" s="96"/>
      <c r="P1426" s="111"/>
      <c r="Q1426" s="111"/>
      <c r="R1426" s="111"/>
      <c r="S1426" s="85" t="str">
        <f t="shared" si="66"/>
        <v/>
      </c>
      <c r="T1426" s="79" t="str">
        <f t="shared" si="68"/>
        <v/>
      </c>
    </row>
    <row r="1427" spans="1:20" ht="21" customHeight="1" x14ac:dyDescent="0.2">
      <c r="A1427" s="95"/>
      <c r="B1427" s="208" t="str">
        <f t="shared" si="67"/>
        <v/>
      </c>
      <c r="C1427" s="104"/>
      <c r="D1427" s="96"/>
      <c r="E1427" s="96"/>
      <c r="F1427" s="96"/>
      <c r="G1427" s="96"/>
      <c r="H1427" s="96"/>
      <c r="I1427" s="96"/>
      <c r="J1427" s="96"/>
      <c r="K1427" s="96"/>
      <c r="L1427" s="50"/>
      <c r="M1427" s="96"/>
      <c r="N1427" s="111"/>
      <c r="O1427" s="96"/>
      <c r="P1427" s="111"/>
      <c r="Q1427" s="111"/>
      <c r="R1427" s="111"/>
      <c r="S1427" s="85" t="str">
        <f t="shared" si="66"/>
        <v/>
      </c>
      <c r="T1427" s="79" t="str">
        <f t="shared" si="68"/>
        <v/>
      </c>
    </row>
    <row r="1428" spans="1:20" ht="21" customHeight="1" x14ac:dyDescent="0.2">
      <c r="A1428" s="95"/>
      <c r="B1428" s="208" t="str">
        <f t="shared" si="67"/>
        <v/>
      </c>
      <c r="C1428" s="104"/>
      <c r="D1428" s="96"/>
      <c r="E1428" s="96"/>
      <c r="F1428" s="96"/>
      <c r="G1428" s="96"/>
      <c r="H1428" s="96"/>
      <c r="I1428" s="96"/>
      <c r="J1428" s="96"/>
      <c r="K1428" s="96"/>
      <c r="L1428" s="50"/>
      <c r="M1428" s="96"/>
      <c r="N1428" s="111"/>
      <c r="O1428" s="96"/>
      <c r="P1428" s="111"/>
      <c r="Q1428" s="111"/>
      <c r="R1428" s="111"/>
      <c r="S1428" s="85" t="str">
        <f t="shared" si="66"/>
        <v/>
      </c>
      <c r="T1428" s="79" t="str">
        <f t="shared" si="68"/>
        <v/>
      </c>
    </row>
    <row r="1429" spans="1:20" ht="21" customHeight="1" x14ac:dyDescent="0.2">
      <c r="A1429" s="95"/>
      <c r="B1429" s="208" t="str">
        <f t="shared" si="67"/>
        <v/>
      </c>
      <c r="C1429" s="104"/>
      <c r="D1429" s="96"/>
      <c r="E1429" s="96"/>
      <c r="F1429" s="96"/>
      <c r="G1429" s="96"/>
      <c r="H1429" s="96"/>
      <c r="I1429" s="96"/>
      <c r="J1429" s="96"/>
      <c r="K1429" s="96"/>
      <c r="L1429" s="50"/>
      <c r="M1429" s="96"/>
      <c r="N1429" s="111"/>
      <c r="O1429" s="96"/>
      <c r="P1429" s="111"/>
      <c r="Q1429" s="111"/>
      <c r="R1429" s="111"/>
      <c r="S1429" s="85" t="str">
        <f t="shared" si="66"/>
        <v/>
      </c>
      <c r="T1429" s="79" t="str">
        <f t="shared" si="68"/>
        <v/>
      </c>
    </row>
    <row r="1430" spans="1:20" ht="21" customHeight="1" x14ac:dyDescent="0.2">
      <c r="A1430" s="95"/>
      <c r="B1430" s="208" t="str">
        <f t="shared" si="67"/>
        <v/>
      </c>
      <c r="C1430" s="104"/>
      <c r="D1430" s="96"/>
      <c r="E1430" s="96"/>
      <c r="F1430" s="96"/>
      <c r="G1430" s="96"/>
      <c r="H1430" s="96"/>
      <c r="I1430" s="96"/>
      <c r="J1430" s="96"/>
      <c r="K1430" s="96"/>
      <c r="L1430" s="50"/>
      <c r="M1430" s="96"/>
      <c r="N1430" s="111"/>
      <c r="O1430" s="96"/>
      <c r="P1430" s="111"/>
      <c r="Q1430" s="111"/>
      <c r="R1430" s="111"/>
      <c r="S1430" s="85" t="str">
        <f t="shared" si="66"/>
        <v/>
      </c>
      <c r="T1430" s="79" t="str">
        <f t="shared" si="68"/>
        <v/>
      </c>
    </row>
    <row r="1431" spans="1:20" ht="21" customHeight="1" x14ac:dyDescent="0.2">
      <c r="A1431" s="95"/>
      <c r="B1431" s="208" t="str">
        <f t="shared" si="67"/>
        <v/>
      </c>
      <c r="C1431" s="104"/>
      <c r="D1431" s="96"/>
      <c r="E1431" s="96"/>
      <c r="F1431" s="96"/>
      <c r="G1431" s="96"/>
      <c r="H1431" s="96"/>
      <c r="I1431" s="96"/>
      <c r="J1431" s="96"/>
      <c r="K1431" s="96"/>
      <c r="L1431" s="50"/>
      <c r="M1431" s="96"/>
      <c r="N1431" s="111"/>
      <c r="O1431" s="96"/>
      <c r="P1431" s="111"/>
      <c r="Q1431" s="111"/>
      <c r="R1431" s="111"/>
      <c r="S1431" s="85" t="str">
        <f t="shared" si="66"/>
        <v/>
      </c>
      <c r="T1431" s="79" t="str">
        <f t="shared" si="68"/>
        <v/>
      </c>
    </row>
    <row r="1432" spans="1:20" ht="21" customHeight="1" x14ac:dyDescent="0.2">
      <c r="A1432" s="95"/>
      <c r="B1432" s="208" t="str">
        <f t="shared" si="67"/>
        <v/>
      </c>
      <c r="C1432" s="104"/>
      <c r="D1432" s="96"/>
      <c r="E1432" s="96"/>
      <c r="F1432" s="96"/>
      <c r="G1432" s="96"/>
      <c r="H1432" s="96"/>
      <c r="I1432" s="96"/>
      <c r="J1432" s="96"/>
      <c r="K1432" s="96"/>
      <c r="L1432" s="50"/>
      <c r="M1432" s="96"/>
      <c r="N1432" s="111"/>
      <c r="O1432" s="96"/>
      <c r="P1432" s="111"/>
      <c r="Q1432" s="111"/>
      <c r="R1432" s="111"/>
      <c r="S1432" s="85" t="str">
        <f t="shared" si="66"/>
        <v/>
      </c>
      <c r="T1432" s="79" t="str">
        <f t="shared" si="68"/>
        <v/>
      </c>
    </row>
    <row r="1433" spans="1:20" ht="21" customHeight="1" x14ac:dyDescent="0.2">
      <c r="A1433" s="95"/>
      <c r="B1433" s="208" t="str">
        <f t="shared" si="67"/>
        <v/>
      </c>
      <c r="C1433" s="104"/>
      <c r="D1433" s="96"/>
      <c r="E1433" s="96"/>
      <c r="F1433" s="96"/>
      <c r="G1433" s="96"/>
      <c r="H1433" s="96"/>
      <c r="I1433" s="96"/>
      <c r="J1433" s="96"/>
      <c r="K1433" s="96"/>
      <c r="L1433" s="50"/>
      <c r="M1433" s="96"/>
      <c r="N1433" s="111"/>
      <c r="O1433" s="96"/>
      <c r="P1433" s="111"/>
      <c r="Q1433" s="111"/>
      <c r="R1433" s="111"/>
      <c r="S1433" s="85" t="str">
        <f t="shared" si="66"/>
        <v/>
      </c>
      <c r="T1433" s="79" t="str">
        <f t="shared" si="68"/>
        <v/>
      </c>
    </row>
    <row r="1434" spans="1:20" ht="21" customHeight="1" x14ac:dyDescent="0.2">
      <c r="A1434" s="95"/>
      <c r="B1434" s="208" t="str">
        <f t="shared" si="67"/>
        <v/>
      </c>
      <c r="C1434" s="104"/>
      <c r="D1434" s="96"/>
      <c r="E1434" s="96"/>
      <c r="F1434" s="96"/>
      <c r="G1434" s="96"/>
      <c r="H1434" s="96"/>
      <c r="I1434" s="96"/>
      <c r="J1434" s="96"/>
      <c r="K1434" s="96"/>
      <c r="L1434" s="50"/>
      <c r="M1434" s="96"/>
      <c r="N1434" s="111"/>
      <c r="O1434" s="96"/>
      <c r="P1434" s="111"/>
      <c r="Q1434" s="111"/>
      <c r="R1434" s="111"/>
      <c r="S1434" s="85" t="str">
        <f t="shared" si="66"/>
        <v/>
      </c>
      <c r="T1434" s="79" t="str">
        <f t="shared" si="68"/>
        <v/>
      </c>
    </row>
    <row r="1435" spans="1:20" ht="21" customHeight="1" x14ac:dyDescent="0.2">
      <c r="A1435" s="95"/>
      <c r="B1435" s="208" t="str">
        <f t="shared" si="67"/>
        <v/>
      </c>
      <c r="C1435" s="104"/>
      <c r="D1435" s="96"/>
      <c r="E1435" s="96"/>
      <c r="F1435" s="96"/>
      <c r="G1435" s="96"/>
      <c r="H1435" s="96"/>
      <c r="I1435" s="96"/>
      <c r="J1435" s="96"/>
      <c r="K1435" s="96"/>
      <c r="L1435" s="50"/>
      <c r="M1435" s="96"/>
      <c r="N1435" s="111"/>
      <c r="O1435" s="96"/>
      <c r="P1435" s="111"/>
      <c r="Q1435" s="111"/>
      <c r="R1435" s="111"/>
      <c r="S1435" s="85" t="str">
        <f t="shared" si="66"/>
        <v/>
      </c>
      <c r="T1435" s="79" t="str">
        <f t="shared" si="68"/>
        <v/>
      </c>
    </row>
    <row r="1436" spans="1:20" ht="21" customHeight="1" x14ac:dyDescent="0.2">
      <c r="A1436" s="95"/>
      <c r="B1436" s="208" t="str">
        <f t="shared" si="67"/>
        <v/>
      </c>
      <c r="C1436" s="104"/>
      <c r="D1436" s="96"/>
      <c r="E1436" s="96"/>
      <c r="F1436" s="96"/>
      <c r="G1436" s="96"/>
      <c r="H1436" s="96"/>
      <c r="I1436" s="96"/>
      <c r="J1436" s="96"/>
      <c r="K1436" s="96"/>
      <c r="L1436" s="50"/>
      <c r="M1436" s="96"/>
      <c r="N1436" s="111"/>
      <c r="O1436" s="96"/>
      <c r="P1436" s="111"/>
      <c r="Q1436" s="111"/>
      <c r="R1436" s="111"/>
      <c r="S1436" s="85" t="str">
        <f t="shared" si="66"/>
        <v/>
      </c>
      <c r="T1436" s="79" t="str">
        <f t="shared" si="68"/>
        <v/>
      </c>
    </row>
    <row r="1437" spans="1:20" ht="21" customHeight="1" x14ac:dyDescent="0.2">
      <c r="A1437" s="95"/>
      <c r="B1437" s="208" t="str">
        <f t="shared" si="67"/>
        <v/>
      </c>
      <c r="C1437" s="104"/>
      <c r="D1437" s="96"/>
      <c r="E1437" s="96"/>
      <c r="F1437" s="96"/>
      <c r="G1437" s="96"/>
      <c r="H1437" s="96"/>
      <c r="I1437" s="96"/>
      <c r="J1437" s="96"/>
      <c r="K1437" s="96"/>
      <c r="L1437" s="50"/>
      <c r="M1437" s="96"/>
      <c r="N1437" s="111"/>
      <c r="O1437" s="96"/>
      <c r="P1437" s="111"/>
      <c r="Q1437" s="111"/>
      <c r="R1437" s="111"/>
      <c r="S1437" s="85" t="str">
        <f t="shared" si="66"/>
        <v/>
      </c>
      <c r="T1437" s="79" t="str">
        <f t="shared" si="68"/>
        <v/>
      </c>
    </row>
    <row r="1438" spans="1:20" ht="21" customHeight="1" x14ac:dyDescent="0.2">
      <c r="A1438" s="95"/>
      <c r="B1438" s="208" t="str">
        <f t="shared" si="67"/>
        <v/>
      </c>
      <c r="C1438" s="104"/>
      <c r="D1438" s="96"/>
      <c r="E1438" s="96"/>
      <c r="F1438" s="96"/>
      <c r="G1438" s="96"/>
      <c r="H1438" s="96"/>
      <c r="I1438" s="96"/>
      <c r="J1438" s="96"/>
      <c r="K1438" s="96"/>
      <c r="L1438" s="50"/>
      <c r="M1438" s="96"/>
      <c r="N1438" s="111"/>
      <c r="O1438" s="96"/>
      <c r="P1438" s="111"/>
      <c r="Q1438" s="111"/>
      <c r="R1438" s="111"/>
      <c r="S1438" s="85" t="str">
        <f t="shared" si="66"/>
        <v/>
      </c>
      <c r="T1438" s="79" t="str">
        <f t="shared" si="68"/>
        <v/>
      </c>
    </row>
    <row r="1439" spans="1:20" ht="21" customHeight="1" x14ac:dyDescent="0.2">
      <c r="A1439" s="95"/>
      <c r="B1439" s="208" t="str">
        <f t="shared" si="67"/>
        <v/>
      </c>
      <c r="C1439" s="104"/>
      <c r="D1439" s="96"/>
      <c r="E1439" s="96"/>
      <c r="F1439" s="96"/>
      <c r="G1439" s="96"/>
      <c r="H1439" s="96"/>
      <c r="I1439" s="96"/>
      <c r="J1439" s="96"/>
      <c r="K1439" s="96"/>
      <c r="L1439" s="50"/>
      <c r="M1439" s="96"/>
      <c r="N1439" s="111"/>
      <c r="O1439" s="96"/>
      <c r="P1439" s="111"/>
      <c r="Q1439" s="111"/>
      <c r="R1439" s="111"/>
      <c r="S1439" s="85" t="str">
        <f t="shared" si="66"/>
        <v/>
      </c>
      <c r="T1439" s="79" t="str">
        <f t="shared" si="68"/>
        <v/>
      </c>
    </row>
    <row r="1440" spans="1:20" ht="21" customHeight="1" x14ac:dyDescent="0.2">
      <c r="A1440" s="95"/>
      <c r="B1440" s="208" t="str">
        <f t="shared" si="67"/>
        <v/>
      </c>
      <c r="C1440" s="104"/>
      <c r="D1440" s="96"/>
      <c r="E1440" s="96"/>
      <c r="F1440" s="96"/>
      <c r="G1440" s="96"/>
      <c r="H1440" s="96"/>
      <c r="I1440" s="96"/>
      <c r="J1440" s="96"/>
      <c r="K1440" s="96"/>
      <c r="L1440" s="50"/>
      <c r="M1440" s="96"/>
      <c r="N1440" s="111"/>
      <c r="O1440" s="96"/>
      <c r="P1440" s="111"/>
      <c r="Q1440" s="111"/>
      <c r="R1440" s="111"/>
      <c r="S1440" s="85" t="str">
        <f t="shared" si="66"/>
        <v/>
      </c>
      <c r="T1440" s="79" t="str">
        <f t="shared" si="68"/>
        <v/>
      </c>
    </row>
    <row r="1441" spans="1:20" ht="21" customHeight="1" x14ac:dyDescent="0.2">
      <c r="A1441" s="95"/>
      <c r="B1441" s="208" t="str">
        <f t="shared" si="67"/>
        <v/>
      </c>
      <c r="C1441" s="104"/>
      <c r="D1441" s="96"/>
      <c r="E1441" s="96"/>
      <c r="F1441" s="96"/>
      <c r="G1441" s="96"/>
      <c r="H1441" s="96"/>
      <c r="I1441" s="96"/>
      <c r="J1441" s="96"/>
      <c r="K1441" s="96"/>
      <c r="L1441" s="50"/>
      <c r="M1441" s="96"/>
      <c r="N1441" s="111"/>
      <c r="O1441" s="96"/>
      <c r="P1441" s="111"/>
      <c r="Q1441" s="111"/>
      <c r="R1441" s="111"/>
      <c r="S1441" s="85" t="str">
        <f t="shared" si="66"/>
        <v/>
      </c>
      <c r="T1441" s="79" t="str">
        <f t="shared" si="68"/>
        <v/>
      </c>
    </row>
    <row r="1442" spans="1:20" ht="21" customHeight="1" x14ac:dyDescent="0.2">
      <c r="A1442" s="95"/>
      <c r="B1442" s="208" t="str">
        <f t="shared" si="67"/>
        <v/>
      </c>
      <c r="C1442" s="104"/>
      <c r="D1442" s="96"/>
      <c r="E1442" s="96"/>
      <c r="F1442" s="96"/>
      <c r="G1442" s="96"/>
      <c r="H1442" s="96"/>
      <c r="I1442" s="96"/>
      <c r="J1442" s="96"/>
      <c r="K1442" s="96"/>
      <c r="L1442" s="50"/>
      <c r="M1442" s="96"/>
      <c r="N1442" s="111"/>
      <c r="O1442" s="96"/>
      <c r="P1442" s="111"/>
      <c r="Q1442" s="111"/>
      <c r="R1442" s="111"/>
      <c r="S1442" s="85" t="str">
        <f t="shared" si="66"/>
        <v/>
      </c>
      <c r="T1442" s="79" t="str">
        <f t="shared" si="68"/>
        <v/>
      </c>
    </row>
    <row r="1443" spans="1:20" ht="21" customHeight="1" x14ac:dyDescent="0.2">
      <c r="A1443" s="95"/>
      <c r="B1443" s="208" t="str">
        <f t="shared" si="67"/>
        <v/>
      </c>
      <c r="C1443" s="104"/>
      <c r="D1443" s="96"/>
      <c r="E1443" s="96"/>
      <c r="F1443" s="96"/>
      <c r="G1443" s="96"/>
      <c r="H1443" s="96"/>
      <c r="I1443" s="96"/>
      <c r="J1443" s="96"/>
      <c r="K1443" s="96"/>
      <c r="L1443" s="50"/>
      <c r="M1443" s="96"/>
      <c r="N1443" s="111"/>
      <c r="O1443" s="96"/>
      <c r="P1443" s="111"/>
      <c r="Q1443" s="111"/>
      <c r="R1443" s="111"/>
      <c r="S1443" s="85" t="str">
        <f t="shared" si="66"/>
        <v/>
      </c>
      <c r="T1443" s="79" t="str">
        <f t="shared" si="68"/>
        <v/>
      </c>
    </row>
    <row r="1444" spans="1:20" ht="21" customHeight="1" x14ac:dyDescent="0.2">
      <c r="A1444" s="95"/>
      <c r="B1444" s="208" t="str">
        <f t="shared" si="67"/>
        <v/>
      </c>
      <c r="C1444" s="104"/>
      <c r="D1444" s="96"/>
      <c r="E1444" s="96"/>
      <c r="F1444" s="96"/>
      <c r="G1444" s="96"/>
      <c r="H1444" s="96"/>
      <c r="I1444" s="96"/>
      <c r="J1444" s="96"/>
      <c r="K1444" s="96"/>
      <c r="L1444" s="50"/>
      <c r="M1444" s="96"/>
      <c r="N1444" s="111"/>
      <c r="O1444" s="96"/>
      <c r="P1444" s="111"/>
      <c r="Q1444" s="111"/>
      <c r="R1444" s="111"/>
      <c r="S1444" s="85" t="str">
        <f t="shared" si="66"/>
        <v/>
      </c>
      <c r="T1444" s="79" t="str">
        <f t="shared" si="68"/>
        <v/>
      </c>
    </row>
    <row r="1445" spans="1:20" ht="21" customHeight="1" x14ac:dyDescent="0.2">
      <c r="A1445" s="95"/>
      <c r="B1445" s="208" t="str">
        <f t="shared" si="67"/>
        <v/>
      </c>
      <c r="C1445" s="104"/>
      <c r="D1445" s="96"/>
      <c r="E1445" s="96"/>
      <c r="F1445" s="96"/>
      <c r="G1445" s="96"/>
      <c r="H1445" s="96"/>
      <c r="I1445" s="96"/>
      <c r="J1445" s="96"/>
      <c r="K1445" s="96"/>
      <c r="L1445" s="50"/>
      <c r="M1445" s="96"/>
      <c r="N1445" s="111"/>
      <c r="O1445" s="96"/>
      <c r="P1445" s="111"/>
      <c r="Q1445" s="111"/>
      <c r="R1445" s="111"/>
      <c r="S1445" s="85" t="str">
        <f t="shared" si="66"/>
        <v/>
      </c>
      <c r="T1445" s="79" t="str">
        <f t="shared" si="68"/>
        <v/>
      </c>
    </row>
    <row r="1446" spans="1:20" ht="21" customHeight="1" x14ac:dyDescent="0.2">
      <c r="A1446" s="95"/>
      <c r="B1446" s="208" t="str">
        <f t="shared" si="67"/>
        <v/>
      </c>
      <c r="C1446" s="104"/>
      <c r="D1446" s="96"/>
      <c r="E1446" s="96"/>
      <c r="F1446" s="96"/>
      <c r="G1446" s="96"/>
      <c r="H1446" s="96"/>
      <c r="I1446" s="96"/>
      <c r="J1446" s="96"/>
      <c r="K1446" s="96"/>
      <c r="L1446" s="50"/>
      <c r="M1446" s="96"/>
      <c r="N1446" s="111"/>
      <c r="O1446" s="96"/>
      <c r="P1446" s="111"/>
      <c r="Q1446" s="111"/>
      <c r="R1446" s="111"/>
      <c r="S1446" s="85" t="str">
        <f t="shared" si="66"/>
        <v/>
      </c>
      <c r="T1446" s="79" t="str">
        <f t="shared" si="68"/>
        <v/>
      </c>
    </row>
    <row r="1447" spans="1:20" ht="21" customHeight="1" x14ac:dyDescent="0.2">
      <c r="A1447" s="95"/>
      <c r="B1447" s="208" t="str">
        <f t="shared" si="67"/>
        <v/>
      </c>
      <c r="C1447" s="104"/>
      <c r="D1447" s="96"/>
      <c r="E1447" s="96"/>
      <c r="F1447" s="96"/>
      <c r="G1447" s="96"/>
      <c r="H1447" s="96"/>
      <c r="I1447" s="96"/>
      <c r="J1447" s="96"/>
      <c r="K1447" s="96"/>
      <c r="L1447" s="50"/>
      <c r="M1447" s="96"/>
      <c r="N1447" s="111"/>
      <c r="O1447" s="96"/>
      <c r="P1447" s="111"/>
      <c r="Q1447" s="111"/>
      <c r="R1447" s="111"/>
      <c r="S1447" s="85" t="str">
        <f t="shared" si="66"/>
        <v/>
      </c>
      <c r="T1447" s="79" t="str">
        <f t="shared" si="68"/>
        <v/>
      </c>
    </row>
    <row r="1448" spans="1:20" ht="21" customHeight="1" x14ac:dyDescent="0.2">
      <c r="A1448" s="95"/>
      <c r="B1448" s="208" t="str">
        <f t="shared" si="67"/>
        <v/>
      </c>
      <c r="C1448" s="104"/>
      <c r="D1448" s="96"/>
      <c r="E1448" s="96"/>
      <c r="F1448" s="96"/>
      <c r="G1448" s="96"/>
      <c r="H1448" s="96"/>
      <c r="I1448" s="96"/>
      <c r="J1448" s="96"/>
      <c r="K1448" s="96"/>
      <c r="L1448" s="50"/>
      <c r="M1448" s="96"/>
      <c r="N1448" s="111"/>
      <c r="O1448" s="96"/>
      <c r="P1448" s="111"/>
      <c r="Q1448" s="111"/>
      <c r="R1448" s="111"/>
      <c r="S1448" s="85" t="str">
        <f t="shared" si="66"/>
        <v/>
      </c>
      <c r="T1448" s="79" t="str">
        <f t="shared" si="68"/>
        <v/>
      </c>
    </row>
    <row r="1449" spans="1:20" ht="21" customHeight="1" x14ac:dyDescent="0.2">
      <c r="A1449" s="95"/>
      <c r="B1449" s="208" t="str">
        <f t="shared" si="67"/>
        <v/>
      </c>
      <c r="C1449" s="104"/>
      <c r="D1449" s="96"/>
      <c r="E1449" s="96"/>
      <c r="F1449" s="96"/>
      <c r="G1449" s="96"/>
      <c r="H1449" s="96"/>
      <c r="I1449" s="96"/>
      <c r="J1449" s="96"/>
      <c r="K1449" s="96"/>
      <c r="L1449" s="50"/>
      <c r="M1449" s="96"/>
      <c r="N1449" s="111"/>
      <c r="O1449" s="96"/>
      <c r="P1449" s="111"/>
      <c r="Q1449" s="111"/>
      <c r="R1449" s="111"/>
      <c r="S1449" s="85" t="str">
        <f t="shared" si="66"/>
        <v/>
      </c>
      <c r="T1449" s="79" t="str">
        <f t="shared" si="68"/>
        <v/>
      </c>
    </row>
    <row r="1450" spans="1:20" ht="21" customHeight="1" x14ac:dyDescent="0.2">
      <c r="A1450" s="95"/>
      <c r="B1450" s="208" t="str">
        <f t="shared" si="67"/>
        <v/>
      </c>
      <c r="C1450" s="104"/>
      <c r="D1450" s="96"/>
      <c r="E1450" s="96"/>
      <c r="F1450" s="96"/>
      <c r="G1450" s="96"/>
      <c r="H1450" s="96"/>
      <c r="I1450" s="96"/>
      <c r="J1450" s="96"/>
      <c r="K1450" s="96"/>
      <c r="L1450" s="50"/>
      <c r="M1450" s="96"/>
      <c r="N1450" s="111"/>
      <c r="O1450" s="96"/>
      <c r="P1450" s="111"/>
      <c r="Q1450" s="111"/>
      <c r="R1450" s="111"/>
      <c r="S1450" s="85" t="str">
        <f t="shared" si="66"/>
        <v/>
      </c>
      <c r="T1450" s="79" t="str">
        <f t="shared" si="68"/>
        <v/>
      </c>
    </row>
    <row r="1451" spans="1:20" ht="21" customHeight="1" x14ac:dyDescent="0.2">
      <c r="A1451" s="95"/>
      <c r="B1451" s="208" t="str">
        <f t="shared" si="67"/>
        <v/>
      </c>
      <c r="C1451" s="104"/>
      <c r="D1451" s="96"/>
      <c r="E1451" s="96"/>
      <c r="F1451" s="96"/>
      <c r="G1451" s="96"/>
      <c r="H1451" s="96"/>
      <c r="I1451" s="96"/>
      <c r="J1451" s="96"/>
      <c r="K1451" s="96"/>
      <c r="L1451" s="50"/>
      <c r="M1451" s="96"/>
      <c r="N1451" s="111"/>
      <c r="O1451" s="96"/>
      <c r="P1451" s="111"/>
      <c r="Q1451" s="111"/>
      <c r="R1451" s="111"/>
      <c r="S1451" s="85" t="str">
        <f t="shared" si="66"/>
        <v/>
      </c>
      <c r="T1451" s="79" t="str">
        <f t="shared" si="68"/>
        <v/>
      </c>
    </row>
    <row r="1452" spans="1:20" ht="21" customHeight="1" x14ac:dyDescent="0.2">
      <c r="A1452" s="95"/>
      <c r="B1452" s="208" t="str">
        <f t="shared" si="67"/>
        <v/>
      </c>
      <c r="C1452" s="104"/>
      <c r="D1452" s="96"/>
      <c r="E1452" s="96"/>
      <c r="F1452" s="96"/>
      <c r="G1452" s="96"/>
      <c r="H1452" s="96"/>
      <c r="I1452" s="96"/>
      <c r="J1452" s="96"/>
      <c r="K1452" s="96"/>
      <c r="L1452" s="50"/>
      <c r="M1452" s="96"/>
      <c r="N1452" s="111"/>
      <c r="O1452" s="96"/>
      <c r="P1452" s="111"/>
      <c r="Q1452" s="111"/>
      <c r="R1452" s="111"/>
      <c r="S1452" s="85" t="str">
        <f t="shared" si="66"/>
        <v/>
      </c>
      <c r="T1452" s="79" t="str">
        <f t="shared" si="68"/>
        <v/>
      </c>
    </row>
    <row r="1453" spans="1:20" ht="21" customHeight="1" x14ac:dyDescent="0.2">
      <c r="A1453" s="95"/>
      <c r="B1453" s="208" t="str">
        <f t="shared" si="67"/>
        <v/>
      </c>
      <c r="C1453" s="104"/>
      <c r="D1453" s="96"/>
      <c r="E1453" s="96"/>
      <c r="F1453" s="96"/>
      <c r="G1453" s="96"/>
      <c r="H1453" s="96"/>
      <c r="I1453" s="96"/>
      <c r="J1453" s="96"/>
      <c r="K1453" s="96"/>
      <c r="L1453" s="50"/>
      <c r="M1453" s="96"/>
      <c r="N1453" s="111"/>
      <c r="O1453" s="96"/>
      <c r="P1453" s="111"/>
      <c r="Q1453" s="111"/>
      <c r="R1453" s="111"/>
      <c r="S1453" s="85" t="str">
        <f t="shared" si="66"/>
        <v/>
      </c>
      <c r="T1453" s="79" t="str">
        <f t="shared" si="68"/>
        <v/>
      </c>
    </row>
    <row r="1454" spans="1:20" ht="21" customHeight="1" x14ac:dyDescent="0.2">
      <c r="A1454" s="95"/>
      <c r="B1454" s="208" t="str">
        <f t="shared" si="67"/>
        <v/>
      </c>
      <c r="C1454" s="104"/>
      <c r="D1454" s="96"/>
      <c r="E1454" s="96"/>
      <c r="F1454" s="96"/>
      <c r="G1454" s="96"/>
      <c r="H1454" s="96"/>
      <c r="I1454" s="96"/>
      <c r="J1454" s="96"/>
      <c r="K1454" s="96"/>
      <c r="L1454" s="50"/>
      <c r="M1454" s="96"/>
      <c r="N1454" s="111"/>
      <c r="O1454" s="96"/>
      <c r="P1454" s="111"/>
      <c r="Q1454" s="111"/>
      <c r="R1454" s="111"/>
      <c r="S1454" s="85" t="str">
        <f t="shared" si="66"/>
        <v/>
      </c>
      <c r="T1454" s="79" t="str">
        <f t="shared" si="68"/>
        <v/>
      </c>
    </row>
    <row r="1455" spans="1:20" ht="21" customHeight="1" x14ac:dyDescent="0.2">
      <c r="A1455" s="95"/>
      <c r="B1455" s="208" t="str">
        <f t="shared" si="67"/>
        <v/>
      </c>
      <c r="C1455" s="104"/>
      <c r="D1455" s="96"/>
      <c r="E1455" s="96"/>
      <c r="F1455" s="96"/>
      <c r="G1455" s="96"/>
      <c r="H1455" s="96"/>
      <c r="I1455" s="96"/>
      <c r="J1455" s="96"/>
      <c r="K1455" s="96"/>
      <c r="L1455" s="50"/>
      <c r="M1455" s="96"/>
      <c r="N1455" s="111"/>
      <c r="O1455" s="96"/>
      <c r="P1455" s="111"/>
      <c r="Q1455" s="111"/>
      <c r="R1455" s="111"/>
      <c r="S1455" s="85" t="str">
        <f t="shared" si="66"/>
        <v/>
      </c>
      <c r="T1455" s="79" t="str">
        <f t="shared" si="68"/>
        <v/>
      </c>
    </row>
    <row r="1456" spans="1:20" ht="21" customHeight="1" x14ac:dyDescent="0.2">
      <c r="A1456" s="95"/>
      <c r="B1456" s="208" t="str">
        <f t="shared" si="67"/>
        <v/>
      </c>
      <c r="C1456" s="104"/>
      <c r="D1456" s="96"/>
      <c r="E1456" s="96"/>
      <c r="F1456" s="96"/>
      <c r="G1456" s="96"/>
      <c r="H1456" s="96"/>
      <c r="I1456" s="96"/>
      <c r="J1456" s="96"/>
      <c r="K1456" s="96"/>
      <c r="L1456" s="50"/>
      <c r="M1456" s="96"/>
      <c r="N1456" s="111"/>
      <c r="O1456" s="96"/>
      <c r="P1456" s="111"/>
      <c r="Q1456" s="111"/>
      <c r="R1456" s="111"/>
      <c r="S1456" s="85" t="str">
        <f t="shared" si="66"/>
        <v/>
      </c>
      <c r="T1456" s="79" t="str">
        <f t="shared" si="68"/>
        <v/>
      </c>
    </row>
    <row r="1457" spans="1:20" ht="21" customHeight="1" x14ac:dyDescent="0.2">
      <c r="A1457" s="95"/>
      <c r="B1457" s="208" t="str">
        <f t="shared" si="67"/>
        <v/>
      </c>
      <c r="C1457" s="104"/>
      <c r="D1457" s="96"/>
      <c r="E1457" s="96"/>
      <c r="F1457" s="96"/>
      <c r="G1457" s="96"/>
      <c r="H1457" s="96"/>
      <c r="I1457" s="96"/>
      <c r="J1457" s="96"/>
      <c r="K1457" s="96"/>
      <c r="L1457" s="50"/>
      <c r="M1457" s="96"/>
      <c r="N1457" s="111"/>
      <c r="O1457" s="96"/>
      <c r="P1457" s="111"/>
      <c r="Q1457" s="111"/>
      <c r="R1457" s="111"/>
      <c r="S1457" s="85" t="str">
        <f t="shared" si="66"/>
        <v/>
      </c>
      <c r="T1457" s="79" t="str">
        <f t="shared" si="68"/>
        <v/>
      </c>
    </row>
    <row r="1458" spans="1:20" ht="21" customHeight="1" x14ac:dyDescent="0.2">
      <c r="A1458" s="95"/>
      <c r="B1458" s="208" t="str">
        <f t="shared" si="67"/>
        <v/>
      </c>
      <c r="C1458" s="104"/>
      <c r="D1458" s="96"/>
      <c r="E1458" s="96"/>
      <c r="F1458" s="96"/>
      <c r="G1458" s="96"/>
      <c r="H1458" s="96"/>
      <c r="I1458" s="96"/>
      <c r="J1458" s="96"/>
      <c r="K1458" s="96"/>
      <c r="L1458" s="50"/>
      <c r="M1458" s="96"/>
      <c r="N1458" s="111"/>
      <c r="O1458" s="96"/>
      <c r="P1458" s="111"/>
      <c r="Q1458" s="111"/>
      <c r="R1458" s="111"/>
      <c r="S1458" s="85" t="str">
        <f t="shared" si="66"/>
        <v/>
      </c>
      <c r="T1458" s="79" t="str">
        <f t="shared" si="68"/>
        <v/>
      </c>
    </row>
    <row r="1459" spans="1:20" ht="21" customHeight="1" x14ac:dyDescent="0.2">
      <c r="A1459" s="95"/>
      <c r="B1459" s="208" t="str">
        <f t="shared" si="67"/>
        <v/>
      </c>
      <c r="C1459" s="104"/>
      <c r="D1459" s="96"/>
      <c r="E1459" s="96"/>
      <c r="F1459" s="96"/>
      <c r="G1459" s="96"/>
      <c r="H1459" s="96"/>
      <c r="I1459" s="96"/>
      <c r="J1459" s="96"/>
      <c r="K1459" s="96"/>
      <c r="L1459" s="50"/>
      <c r="M1459" s="96"/>
      <c r="N1459" s="111"/>
      <c r="O1459" s="96"/>
      <c r="P1459" s="111"/>
      <c r="Q1459" s="111"/>
      <c r="R1459" s="111"/>
      <c r="S1459" s="85" t="str">
        <f t="shared" si="66"/>
        <v/>
      </c>
      <c r="T1459" s="79" t="str">
        <f t="shared" si="68"/>
        <v/>
      </c>
    </row>
    <row r="1460" spans="1:20" ht="21" customHeight="1" x14ac:dyDescent="0.2">
      <c r="A1460" s="95"/>
      <c r="B1460" s="208" t="str">
        <f t="shared" si="67"/>
        <v/>
      </c>
      <c r="C1460" s="104"/>
      <c r="D1460" s="96"/>
      <c r="E1460" s="96"/>
      <c r="F1460" s="96"/>
      <c r="G1460" s="96"/>
      <c r="H1460" s="96"/>
      <c r="I1460" s="96"/>
      <c r="J1460" s="96"/>
      <c r="K1460" s="96"/>
      <c r="L1460" s="50"/>
      <c r="M1460" s="96"/>
      <c r="N1460" s="111"/>
      <c r="O1460" s="96"/>
      <c r="P1460" s="111"/>
      <c r="Q1460" s="111"/>
      <c r="R1460" s="111"/>
      <c r="S1460" s="85" t="str">
        <f t="shared" si="66"/>
        <v/>
      </c>
      <c r="T1460" s="79" t="str">
        <f t="shared" si="68"/>
        <v/>
      </c>
    </row>
    <row r="1461" spans="1:20" ht="21" customHeight="1" x14ac:dyDescent="0.2">
      <c r="A1461" s="95"/>
      <c r="B1461" s="208" t="str">
        <f t="shared" si="67"/>
        <v/>
      </c>
      <c r="C1461" s="104"/>
      <c r="D1461" s="96"/>
      <c r="E1461" s="96"/>
      <c r="F1461" s="96"/>
      <c r="G1461" s="96"/>
      <c r="H1461" s="96"/>
      <c r="I1461" s="96"/>
      <c r="J1461" s="96"/>
      <c r="K1461" s="96"/>
      <c r="L1461" s="50"/>
      <c r="M1461" s="96"/>
      <c r="N1461" s="111"/>
      <c r="O1461" s="96"/>
      <c r="P1461" s="111"/>
      <c r="Q1461" s="111"/>
      <c r="R1461" s="111"/>
      <c r="S1461" s="85" t="str">
        <f t="shared" si="66"/>
        <v/>
      </c>
      <c r="T1461" s="79" t="str">
        <f t="shared" si="68"/>
        <v/>
      </c>
    </row>
    <row r="1462" spans="1:20" ht="21" customHeight="1" x14ac:dyDescent="0.2">
      <c r="A1462" s="95"/>
      <c r="B1462" s="208" t="str">
        <f t="shared" si="67"/>
        <v/>
      </c>
      <c r="C1462" s="104"/>
      <c r="D1462" s="96"/>
      <c r="E1462" s="96"/>
      <c r="F1462" s="96"/>
      <c r="G1462" s="96"/>
      <c r="H1462" s="96"/>
      <c r="I1462" s="96"/>
      <c r="J1462" s="96"/>
      <c r="K1462" s="96"/>
      <c r="L1462" s="50"/>
      <c r="M1462" s="96"/>
      <c r="N1462" s="111"/>
      <c r="O1462" s="96"/>
      <c r="P1462" s="111"/>
      <c r="Q1462" s="111"/>
      <c r="R1462" s="111"/>
      <c r="S1462" s="85" t="str">
        <f t="shared" si="66"/>
        <v/>
      </c>
      <c r="T1462" s="79" t="str">
        <f t="shared" si="68"/>
        <v/>
      </c>
    </row>
    <row r="1463" spans="1:20" ht="21" customHeight="1" x14ac:dyDescent="0.2">
      <c r="A1463" s="95"/>
      <c r="B1463" s="208" t="str">
        <f t="shared" si="67"/>
        <v/>
      </c>
      <c r="C1463" s="104"/>
      <c r="D1463" s="96"/>
      <c r="E1463" s="96"/>
      <c r="F1463" s="96"/>
      <c r="G1463" s="96"/>
      <c r="H1463" s="96"/>
      <c r="I1463" s="96"/>
      <c r="J1463" s="96"/>
      <c r="K1463" s="96"/>
      <c r="L1463" s="50"/>
      <c r="M1463" s="96"/>
      <c r="N1463" s="111"/>
      <c r="O1463" s="96"/>
      <c r="P1463" s="111"/>
      <c r="Q1463" s="111"/>
      <c r="R1463" s="111"/>
      <c r="S1463" s="85" t="str">
        <f t="shared" si="66"/>
        <v/>
      </c>
      <c r="T1463" s="79" t="str">
        <f t="shared" si="68"/>
        <v/>
      </c>
    </row>
    <row r="1464" spans="1:20" ht="21" customHeight="1" x14ac:dyDescent="0.2">
      <c r="A1464" s="95"/>
      <c r="B1464" s="208" t="str">
        <f t="shared" si="67"/>
        <v/>
      </c>
      <c r="C1464" s="104"/>
      <c r="D1464" s="96"/>
      <c r="E1464" s="96"/>
      <c r="F1464" s="96"/>
      <c r="G1464" s="96"/>
      <c r="H1464" s="96"/>
      <c r="I1464" s="96"/>
      <c r="J1464" s="96"/>
      <c r="K1464" s="96"/>
      <c r="L1464" s="50"/>
      <c r="M1464" s="96"/>
      <c r="N1464" s="111"/>
      <c r="O1464" s="96"/>
      <c r="P1464" s="111"/>
      <c r="Q1464" s="111"/>
      <c r="R1464" s="111"/>
      <c r="S1464" s="85" t="str">
        <f t="shared" si="66"/>
        <v/>
      </c>
      <c r="T1464" s="79" t="str">
        <f t="shared" si="68"/>
        <v/>
      </c>
    </row>
    <row r="1465" spans="1:20" ht="21" customHeight="1" x14ac:dyDescent="0.2">
      <c r="A1465" s="95"/>
      <c r="B1465" s="208" t="str">
        <f t="shared" si="67"/>
        <v/>
      </c>
      <c r="C1465" s="104"/>
      <c r="D1465" s="96"/>
      <c r="E1465" s="96"/>
      <c r="F1465" s="96"/>
      <c r="G1465" s="96"/>
      <c r="H1465" s="96"/>
      <c r="I1465" s="96"/>
      <c r="J1465" s="96"/>
      <c r="K1465" s="96"/>
      <c r="L1465" s="50"/>
      <c r="M1465" s="96"/>
      <c r="N1465" s="111"/>
      <c r="O1465" s="96"/>
      <c r="P1465" s="111"/>
      <c r="Q1465" s="111"/>
      <c r="R1465" s="111"/>
      <c r="S1465" s="85" t="str">
        <f t="shared" si="66"/>
        <v/>
      </c>
      <c r="T1465" s="79" t="str">
        <f t="shared" si="68"/>
        <v/>
      </c>
    </row>
    <row r="1466" spans="1:20" ht="21" customHeight="1" x14ac:dyDescent="0.2">
      <c r="A1466" s="95"/>
      <c r="B1466" s="208" t="str">
        <f t="shared" si="67"/>
        <v/>
      </c>
      <c r="C1466" s="104"/>
      <c r="D1466" s="96"/>
      <c r="E1466" s="96"/>
      <c r="F1466" s="96"/>
      <c r="G1466" s="96"/>
      <c r="H1466" s="96"/>
      <c r="I1466" s="96"/>
      <c r="J1466" s="96"/>
      <c r="K1466" s="96"/>
      <c r="L1466" s="50"/>
      <c r="M1466" s="96"/>
      <c r="N1466" s="111"/>
      <c r="O1466" s="96"/>
      <c r="P1466" s="111"/>
      <c r="Q1466" s="111"/>
      <c r="R1466" s="111"/>
      <c r="S1466" s="85" t="str">
        <f t="shared" si="66"/>
        <v/>
      </c>
      <c r="T1466" s="79" t="str">
        <f t="shared" si="68"/>
        <v/>
      </c>
    </row>
    <row r="1467" spans="1:20" ht="21" customHeight="1" x14ac:dyDescent="0.2">
      <c r="A1467" s="95"/>
      <c r="B1467" s="208" t="str">
        <f t="shared" si="67"/>
        <v/>
      </c>
      <c r="C1467" s="104"/>
      <c r="D1467" s="96"/>
      <c r="E1467" s="96"/>
      <c r="F1467" s="96"/>
      <c r="G1467" s="96"/>
      <c r="H1467" s="96"/>
      <c r="I1467" s="96"/>
      <c r="J1467" s="96"/>
      <c r="K1467" s="96"/>
      <c r="L1467" s="50"/>
      <c r="M1467" s="96"/>
      <c r="N1467" s="111"/>
      <c r="O1467" s="96"/>
      <c r="P1467" s="111"/>
      <c r="Q1467" s="111"/>
      <c r="R1467" s="111"/>
      <c r="S1467" s="85" t="str">
        <f t="shared" si="66"/>
        <v/>
      </c>
      <c r="T1467" s="79" t="str">
        <f t="shared" si="68"/>
        <v/>
      </c>
    </row>
    <row r="1468" spans="1:20" ht="21" customHeight="1" x14ac:dyDescent="0.2">
      <c r="A1468" s="95"/>
      <c r="B1468" s="208" t="str">
        <f t="shared" si="67"/>
        <v/>
      </c>
      <c r="C1468" s="104"/>
      <c r="D1468" s="96"/>
      <c r="E1468" s="96"/>
      <c r="F1468" s="96"/>
      <c r="G1468" s="96"/>
      <c r="H1468" s="96"/>
      <c r="I1468" s="96"/>
      <c r="J1468" s="96"/>
      <c r="K1468" s="96"/>
      <c r="L1468" s="50"/>
      <c r="M1468" s="96"/>
      <c r="N1468" s="111"/>
      <c r="O1468" s="96"/>
      <c r="P1468" s="111"/>
      <c r="Q1468" s="111"/>
      <c r="R1468" s="111"/>
      <c r="S1468" s="85" t="str">
        <f t="shared" si="66"/>
        <v/>
      </c>
      <c r="T1468" s="79" t="str">
        <f t="shared" si="68"/>
        <v/>
      </c>
    </row>
    <row r="1469" spans="1:20" ht="21" customHeight="1" x14ac:dyDescent="0.2">
      <c r="A1469" s="95"/>
      <c r="B1469" s="208" t="str">
        <f t="shared" si="67"/>
        <v/>
      </c>
      <c r="C1469" s="104"/>
      <c r="D1469" s="96"/>
      <c r="E1469" s="96"/>
      <c r="F1469" s="96"/>
      <c r="G1469" s="96"/>
      <c r="H1469" s="96"/>
      <c r="I1469" s="96"/>
      <c r="J1469" s="96"/>
      <c r="K1469" s="96"/>
      <c r="L1469" s="50"/>
      <c r="M1469" s="96"/>
      <c r="N1469" s="111"/>
      <c r="O1469" s="96"/>
      <c r="P1469" s="111"/>
      <c r="Q1469" s="111"/>
      <c r="R1469" s="111"/>
      <c r="S1469" s="85" t="str">
        <f t="shared" si="66"/>
        <v/>
      </c>
      <c r="T1469" s="79" t="str">
        <f t="shared" si="68"/>
        <v/>
      </c>
    </row>
    <row r="1470" spans="1:20" ht="21" customHeight="1" x14ac:dyDescent="0.2">
      <c r="A1470" s="95"/>
      <c r="B1470" s="208" t="str">
        <f t="shared" si="67"/>
        <v/>
      </c>
      <c r="C1470" s="104"/>
      <c r="D1470" s="96"/>
      <c r="E1470" s="96"/>
      <c r="F1470" s="96"/>
      <c r="G1470" s="96"/>
      <c r="H1470" s="96"/>
      <c r="I1470" s="96"/>
      <c r="J1470" s="96"/>
      <c r="K1470" s="96"/>
      <c r="L1470" s="50"/>
      <c r="M1470" s="96"/>
      <c r="N1470" s="111"/>
      <c r="O1470" s="96"/>
      <c r="P1470" s="111"/>
      <c r="Q1470" s="111"/>
      <c r="R1470" s="111"/>
      <c r="S1470" s="85" t="str">
        <f t="shared" si="66"/>
        <v/>
      </c>
      <c r="T1470" s="79" t="str">
        <f t="shared" si="68"/>
        <v/>
      </c>
    </row>
    <row r="1471" spans="1:20" ht="21" customHeight="1" x14ac:dyDescent="0.2">
      <c r="A1471" s="95"/>
      <c r="B1471" s="208" t="str">
        <f t="shared" si="67"/>
        <v/>
      </c>
      <c r="C1471" s="104"/>
      <c r="D1471" s="96"/>
      <c r="E1471" s="96"/>
      <c r="F1471" s="96"/>
      <c r="G1471" s="96"/>
      <c r="H1471" s="96"/>
      <c r="I1471" s="96"/>
      <c r="J1471" s="96"/>
      <c r="K1471" s="96"/>
      <c r="L1471" s="50"/>
      <c r="M1471" s="96"/>
      <c r="N1471" s="111"/>
      <c r="O1471" s="96"/>
      <c r="P1471" s="111"/>
      <c r="Q1471" s="111"/>
      <c r="R1471" s="111"/>
      <c r="S1471" s="85" t="str">
        <f t="shared" si="66"/>
        <v/>
      </c>
      <c r="T1471" s="79" t="str">
        <f t="shared" si="68"/>
        <v/>
      </c>
    </row>
    <row r="1472" spans="1:20" ht="21" customHeight="1" x14ac:dyDescent="0.2">
      <c r="A1472" s="95"/>
      <c r="B1472" s="208" t="str">
        <f t="shared" si="67"/>
        <v/>
      </c>
      <c r="C1472" s="104"/>
      <c r="D1472" s="96"/>
      <c r="E1472" s="96"/>
      <c r="F1472" s="96"/>
      <c r="G1472" s="96"/>
      <c r="H1472" s="96"/>
      <c r="I1472" s="96"/>
      <c r="J1472" s="96"/>
      <c r="K1472" s="96"/>
      <c r="L1472" s="50"/>
      <c r="M1472" s="96"/>
      <c r="N1472" s="111"/>
      <c r="O1472" s="96"/>
      <c r="P1472" s="111"/>
      <c r="Q1472" s="111"/>
      <c r="R1472" s="111"/>
      <c r="S1472" s="85" t="str">
        <f t="shared" si="66"/>
        <v/>
      </c>
      <c r="T1472" s="79" t="str">
        <f t="shared" si="68"/>
        <v/>
      </c>
    </row>
    <row r="1473" spans="1:20" ht="21" customHeight="1" x14ac:dyDescent="0.2">
      <c r="A1473" s="95"/>
      <c r="B1473" s="208" t="str">
        <f t="shared" si="67"/>
        <v/>
      </c>
      <c r="C1473" s="104"/>
      <c r="D1473" s="96"/>
      <c r="E1473" s="96"/>
      <c r="F1473" s="96"/>
      <c r="G1473" s="96"/>
      <c r="H1473" s="96"/>
      <c r="I1473" s="96"/>
      <c r="J1473" s="96"/>
      <c r="K1473" s="96"/>
      <c r="L1473" s="50"/>
      <c r="M1473" s="96"/>
      <c r="N1473" s="111"/>
      <c r="O1473" s="96"/>
      <c r="P1473" s="111"/>
      <c r="Q1473" s="111"/>
      <c r="R1473" s="111"/>
      <c r="S1473" s="85" t="str">
        <f t="shared" si="66"/>
        <v/>
      </c>
      <c r="T1473" s="79" t="str">
        <f t="shared" si="68"/>
        <v/>
      </c>
    </row>
    <row r="1474" spans="1:20" ht="21" customHeight="1" x14ac:dyDescent="0.2">
      <c r="A1474" s="95"/>
      <c r="B1474" s="208" t="str">
        <f t="shared" si="67"/>
        <v/>
      </c>
      <c r="C1474" s="104"/>
      <c r="D1474" s="96"/>
      <c r="E1474" s="96"/>
      <c r="F1474" s="96"/>
      <c r="G1474" s="96"/>
      <c r="H1474" s="96"/>
      <c r="I1474" s="96"/>
      <c r="J1474" s="96"/>
      <c r="K1474" s="96"/>
      <c r="L1474" s="50"/>
      <c r="M1474" s="96"/>
      <c r="N1474" s="111"/>
      <c r="O1474" s="96"/>
      <c r="P1474" s="111"/>
      <c r="Q1474" s="111"/>
      <c r="R1474" s="111"/>
      <c r="S1474" s="85" t="str">
        <f t="shared" si="66"/>
        <v/>
      </c>
      <c r="T1474" s="79" t="str">
        <f t="shared" si="68"/>
        <v/>
      </c>
    </row>
    <row r="1475" spans="1:20" ht="21" customHeight="1" x14ac:dyDescent="0.2">
      <c r="A1475" s="95"/>
      <c r="B1475" s="208" t="str">
        <f t="shared" si="67"/>
        <v/>
      </c>
      <c r="C1475" s="104"/>
      <c r="D1475" s="96"/>
      <c r="E1475" s="96"/>
      <c r="F1475" s="96"/>
      <c r="G1475" s="96"/>
      <c r="H1475" s="96"/>
      <c r="I1475" s="96"/>
      <c r="J1475" s="96"/>
      <c r="K1475" s="96"/>
      <c r="L1475" s="50"/>
      <c r="M1475" s="96"/>
      <c r="N1475" s="111"/>
      <c r="O1475" s="96"/>
      <c r="P1475" s="111"/>
      <c r="Q1475" s="111"/>
      <c r="R1475" s="111"/>
      <c r="S1475" s="85" t="str">
        <f t="shared" si="66"/>
        <v/>
      </c>
      <c r="T1475" s="79" t="str">
        <f t="shared" si="68"/>
        <v/>
      </c>
    </row>
    <row r="1476" spans="1:20" ht="21" customHeight="1" x14ac:dyDescent="0.2">
      <c r="A1476" s="95"/>
      <c r="B1476" s="208" t="str">
        <f t="shared" si="67"/>
        <v/>
      </c>
      <c r="C1476" s="104"/>
      <c r="D1476" s="96"/>
      <c r="E1476" s="96"/>
      <c r="F1476" s="96"/>
      <c r="G1476" s="96"/>
      <c r="H1476" s="96"/>
      <c r="I1476" s="96"/>
      <c r="J1476" s="96"/>
      <c r="K1476" s="96"/>
      <c r="L1476" s="50"/>
      <c r="M1476" s="96"/>
      <c r="N1476" s="111"/>
      <c r="O1476" s="96"/>
      <c r="P1476" s="111"/>
      <c r="Q1476" s="111"/>
      <c r="R1476" s="111"/>
      <c r="S1476" s="85" t="str">
        <f t="shared" si="66"/>
        <v/>
      </c>
      <c r="T1476" s="79" t="str">
        <f t="shared" si="68"/>
        <v/>
      </c>
    </row>
    <row r="1477" spans="1:20" ht="21" customHeight="1" x14ac:dyDescent="0.2">
      <c r="A1477" s="95"/>
      <c r="B1477" s="208" t="str">
        <f t="shared" si="67"/>
        <v/>
      </c>
      <c r="C1477" s="104"/>
      <c r="D1477" s="96"/>
      <c r="E1477" s="96"/>
      <c r="F1477" s="96"/>
      <c r="G1477" s="96"/>
      <c r="H1477" s="96"/>
      <c r="I1477" s="96"/>
      <c r="J1477" s="96"/>
      <c r="K1477" s="96"/>
      <c r="L1477" s="50"/>
      <c r="M1477" s="96"/>
      <c r="N1477" s="111"/>
      <c r="O1477" s="96"/>
      <c r="P1477" s="111"/>
      <c r="Q1477" s="111"/>
      <c r="R1477" s="111"/>
      <c r="S1477" s="85" t="str">
        <f t="shared" si="66"/>
        <v/>
      </c>
      <c r="T1477" s="79" t="str">
        <f t="shared" si="68"/>
        <v/>
      </c>
    </row>
    <row r="1478" spans="1:20" ht="21" customHeight="1" x14ac:dyDescent="0.2">
      <c r="A1478" s="95"/>
      <c r="B1478" s="208" t="str">
        <f t="shared" si="67"/>
        <v/>
      </c>
      <c r="C1478" s="104"/>
      <c r="D1478" s="96"/>
      <c r="E1478" s="96"/>
      <c r="F1478" s="96"/>
      <c r="G1478" s="96"/>
      <c r="H1478" s="96"/>
      <c r="I1478" s="96"/>
      <c r="J1478" s="96"/>
      <c r="K1478" s="96"/>
      <c r="L1478" s="50"/>
      <c r="M1478" s="96"/>
      <c r="N1478" s="111"/>
      <c r="O1478" s="96"/>
      <c r="P1478" s="111"/>
      <c r="Q1478" s="111"/>
      <c r="R1478" s="111"/>
      <c r="S1478" s="85" t="str">
        <f t="shared" si="66"/>
        <v/>
      </c>
      <c r="T1478" s="79" t="str">
        <f t="shared" si="68"/>
        <v/>
      </c>
    </row>
    <row r="1479" spans="1:20" ht="21" customHeight="1" x14ac:dyDescent="0.2">
      <c r="A1479" s="95"/>
      <c r="B1479" s="208" t="str">
        <f t="shared" si="67"/>
        <v/>
      </c>
      <c r="C1479" s="104"/>
      <c r="D1479" s="96"/>
      <c r="E1479" s="96"/>
      <c r="F1479" s="96"/>
      <c r="G1479" s="96"/>
      <c r="H1479" s="96"/>
      <c r="I1479" s="96"/>
      <c r="J1479" s="96"/>
      <c r="K1479" s="96"/>
      <c r="L1479" s="50"/>
      <c r="M1479" s="96"/>
      <c r="N1479" s="111"/>
      <c r="O1479" s="96"/>
      <c r="P1479" s="111"/>
      <c r="Q1479" s="111"/>
      <c r="R1479" s="111"/>
      <c r="S1479" s="85" t="str">
        <f t="shared" si="66"/>
        <v/>
      </c>
      <c r="T1479" s="79" t="str">
        <f t="shared" si="68"/>
        <v/>
      </c>
    </row>
    <row r="1480" spans="1:20" ht="21" customHeight="1" x14ac:dyDescent="0.2">
      <c r="A1480" s="95"/>
      <c r="B1480" s="208" t="str">
        <f t="shared" si="67"/>
        <v/>
      </c>
      <c r="C1480" s="104"/>
      <c r="D1480" s="96"/>
      <c r="E1480" s="96"/>
      <c r="F1480" s="96"/>
      <c r="G1480" s="96"/>
      <c r="H1480" s="96"/>
      <c r="I1480" s="96"/>
      <c r="J1480" s="96"/>
      <c r="K1480" s="96"/>
      <c r="L1480" s="50"/>
      <c r="M1480" s="96"/>
      <c r="N1480" s="111"/>
      <c r="O1480" s="96"/>
      <c r="P1480" s="111"/>
      <c r="Q1480" s="111"/>
      <c r="R1480" s="111"/>
      <c r="S1480" s="85" t="str">
        <f t="shared" si="66"/>
        <v/>
      </c>
      <c r="T1480" s="79" t="str">
        <f t="shared" si="68"/>
        <v/>
      </c>
    </row>
    <row r="1481" spans="1:20" ht="21" customHeight="1" x14ac:dyDescent="0.2">
      <c r="A1481" s="95"/>
      <c r="B1481" s="208" t="str">
        <f t="shared" si="67"/>
        <v/>
      </c>
      <c r="C1481" s="104"/>
      <c r="D1481" s="96"/>
      <c r="E1481" s="96"/>
      <c r="F1481" s="96"/>
      <c r="G1481" s="96"/>
      <c r="H1481" s="96"/>
      <c r="I1481" s="96"/>
      <c r="J1481" s="96"/>
      <c r="K1481" s="96"/>
      <c r="L1481" s="50"/>
      <c r="M1481" s="96"/>
      <c r="N1481" s="111"/>
      <c r="O1481" s="96"/>
      <c r="P1481" s="111"/>
      <c r="Q1481" s="111"/>
      <c r="R1481" s="111"/>
      <c r="S1481" s="85" t="str">
        <f t="shared" si="66"/>
        <v/>
      </c>
      <c r="T1481" s="79" t="str">
        <f t="shared" si="68"/>
        <v/>
      </c>
    </row>
    <row r="1482" spans="1:20" ht="21" customHeight="1" x14ac:dyDescent="0.2">
      <c r="A1482" s="95"/>
      <c r="B1482" s="208" t="str">
        <f t="shared" si="67"/>
        <v/>
      </c>
      <c r="C1482" s="104"/>
      <c r="D1482" s="96"/>
      <c r="E1482" s="96"/>
      <c r="F1482" s="96"/>
      <c r="G1482" s="96"/>
      <c r="H1482" s="96"/>
      <c r="I1482" s="96"/>
      <c r="J1482" s="96"/>
      <c r="K1482" s="96"/>
      <c r="L1482" s="50"/>
      <c r="M1482" s="96"/>
      <c r="N1482" s="111"/>
      <c r="O1482" s="96"/>
      <c r="P1482" s="111"/>
      <c r="Q1482" s="111"/>
      <c r="R1482" s="111"/>
      <c r="S1482" s="85" t="str">
        <f t="shared" si="66"/>
        <v/>
      </c>
      <c r="T1482" s="79" t="str">
        <f t="shared" si="68"/>
        <v/>
      </c>
    </row>
    <row r="1483" spans="1:20" ht="21" customHeight="1" x14ac:dyDescent="0.2">
      <c r="A1483" s="95"/>
      <c r="B1483" s="208" t="str">
        <f t="shared" si="67"/>
        <v/>
      </c>
      <c r="C1483" s="104"/>
      <c r="D1483" s="96"/>
      <c r="E1483" s="96"/>
      <c r="F1483" s="96"/>
      <c r="G1483" s="96"/>
      <c r="H1483" s="96"/>
      <c r="I1483" s="96"/>
      <c r="J1483" s="96"/>
      <c r="K1483" s="96"/>
      <c r="L1483" s="50"/>
      <c r="M1483" s="96"/>
      <c r="N1483" s="111"/>
      <c r="O1483" s="96"/>
      <c r="P1483" s="111"/>
      <c r="Q1483" s="111"/>
      <c r="R1483" s="111"/>
      <c r="S1483" s="85" t="str">
        <f t="shared" si="66"/>
        <v/>
      </c>
      <c r="T1483" s="79" t="str">
        <f t="shared" si="68"/>
        <v/>
      </c>
    </row>
    <row r="1484" spans="1:20" ht="21" customHeight="1" x14ac:dyDescent="0.2">
      <c r="A1484" s="95"/>
      <c r="B1484" s="208" t="str">
        <f t="shared" si="67"/>
        <v/>
      </c>
      <c r="C1484" s="104"/>
      <c r="D1484" s="96"/>
      <c r="E1484" s="96"/>
      <c r="F1484" s="96"/>
      <c r="G1484" s="96"/>
      <c r="H1484" s="96"/>
      <c r="I1484" s="96"/>
      <c r="J1484" s="96"/>
      <c r="K1484" s="96"/>
      <c r="L1484" s="50"/>
      <c r="M1484" s="96"/>
      <c r="N1484" s="111"/>
      <c r="O1484" s="96"/>
      <c r="P1484" s="111"/>
      <c r="Q1484" s="111"/>
      <c r="R1484" s="111"/>
      <c r="S1484" s="85" t="str">
        <f t="shared" ref="S1484:S1547" si="69">IF(T1484&lt;&gt;"","Erreur","")</f>
        <v/>
      </c>
      <c r="T1484" s="79" t="str">
        <f t="shared" si="68"/>
        <v/>
      </c>
    </row>
    <row r="1485" spans="1:20" ht="21" customHeight="1" x14ac:dyDescent="0.2">
      <c r="A1485" s="95"/>
      <c r="B1485" s="208" t="str">
        <f t="shared" ref="B1485:B1548" si="70">IF(COUNTA(C1485:R1485)&gt;0,B1484+1,"")</f>
        <v/>
      </c>
      <c r="C1485" s="104"/>
      <c r="D1485" s="96"/>
      <c r="E1485" s="96"/>
      <c r="F1485" s="96"/>
      <c r="G1485" s="96"/>
      <c r="H1485" s="96"/>
      <c r="I1485" s="96"/>
      <c r="J1485" s="96"/>
      <c r="K1485" s="96"/>
      <c r="L1485" s="50"/>
      <c r="M1485" s="96"/>
      <c r="N1485" s="111"/>
      <c r="O1485" s="96"/>
      <c r="P1485" s="111"/>
      <c r="Q1485" s="111"/>
      <c r="R1485" s="111"/>
      <c r="S1485" s="85" t="str">
        <f t="shared" si="69"/>
        <v/>
      </c>
      <c r="T1485" s="79" t="str">
        <f t="shared" ref="T1485:T1548" si="71">IF(AND(B1485&lt;&gt;"",OR(C1485="",D1485="",E1485="",F1485="",G1485="",H1485="",I1485="",J1485="",K1485="",M1485="")),"Veuillez compléter les informations d'identification du produit.","")</f>
        <v/>
      </c>
    </row>
    <row r="1486" spans="1:20" ht="21" customHeight="1" x14ac:dyDescent="0.2">
      <c r="A1486" s="95"/>
      <c r="B1486" s="208" t="str">
        <f t="shared" si="70"/>
        <v/>
      </c>
      <c r="C1486" s="104"/>
      <c r="D1486" s="96"/>
      <c r="E1486" s="96"/>
      <c r="F1486" s="96"/>
      <c r="G1486" s="96"/>
      <c r="H1486" s="96"/>
      <c r="I1486" s="96"/>
      <c r="J1486" s="96"/>
      <c r="K1486" s="96"/>
      <c r="L1486" s="50"/>
      <c r="M1486" s="96"/>
      <c r="N1486" s="111"/>
      <c r="O1486" s="96"/>
      <c r="P1486" s="111"/>
      <c r="Q1486" s="111"/>
      <c r="R1486" s="111"/>
      <c r="S1486" s="85" t="str">
        <f t="shared" si="69"/>
        <v/>
      </c>
      <c r="T1486" s="79" t="str">
        <f t="shared" si="71"/>
        <v/>
      </c>
    </row>
    <row r="1487" spans="1:20" ht="21" customHeight="1" x14ac:dyDescent="0.2">
      <c r="A1487" s="95"/>
      <c r="B1487" s="208" t="str">
        <f t="shared" si="70"/>
        <v/>
      </c>
      <c r="C1487" s="104"/>
      <c r="D1487" s="96"/>
      <c r="E1487" s="96"/>
      <c r="F1487" s="96"/>
      <c r="G1487" s="96"/>
      <c r="H1487" s="96"/>
      <c r="I1487" s="96"/>
      <c r="J1487" s="96"/>
      <c r="K1487" s="96"/>
      <c r="L1487" s="50"/>
      <c r="M1487" s="96"/>
      <c r="N1487" s="111"/>
      <c r="O1487" s="96"/>
      <c r="P1487" s="111"/>
      <c r="Q1487" s="111"/>
      <c r="R1487" s="111"/>
      <c r="S1487" s="85" t="str">
        <f t="shared" si="69"/>
        <v/>
      </c>
      <c r="T1487" s="79" t="str">
        <f t="shared" si="71"/>
        <v/>
      </c>
    </row>
    <row r="1488" spans="1:20" ht="21" customHeight="1" x14ac:dyDescent="0.2">
      <c r="A1488" s="95"/>
      <c r="B1488" s="208" t="str">
        <f t="shared" si="70"/>
        <v/>
      </c>
      <c r="C1488" s="104"/>
      <c r="D1488" s="96"/>
      <c r="E1488" s="96"/>
      <c r="F1488" s="96"/>
      <c r="G1488" s="96"/>
      <c r="H1488" s="96"/>
      <c r="I1488" s="96"/>
      <c r="J1488" s="96"/>
      <c r="K1488" s="96"/>
      <c r="L1488" s="50"/>
      <c r="M1488" s="96"/>
      <c r="N1488" s="111"/>
      <c r="O1488" s="96"/>
      <c r="P1488" s="111"/>
      <c r="Q1488" s="111"/>
      <c r="R1488" s="111"/>
      <c r="S1488" s="85" t="str">
        <f t="shared" si="69"/>
        <v/>
      </c>
      <c r="T1488" s="79" t="str">
        <f t="shared" si="71"/>
        <v/>
      </c>
    </row>
    <row r="1489" spans="1:20" ht="21" customHeight="1" x14ac:dyDescent="0.2">
      <c r="A1489" s="95"/>
      <c r="B1489" s="208" t="str">
        <f t="shared" si="70"/>
        <v/>
      </c>
      <c r="C1489" s="104"/>
      <c r="D1489" s="96"/>
      <c r="E1489" s="96"/>
      <c r="F1489" s="96"/>
      <c r="G1489" s="96"/>
      <c r="H1489" s="96"/>
      <c r="I1489" s="96"/>
      <c r="J1489" s="96"/>
      <c r="K1489" s="96"/>
      <c r="L1489" s="50"/>
      <c r="M1489" s="96"/>
      <c r="N1489" s="111"/>
      <c r="O1489" s="96"/>
      <c r="P1489" s="111"/>
      <c r="Q1489" s="111"/>
      <c r="R1489" s="111"/>
      <c r="S1489" s="85" t="str">
        <f t="shared" si="69"/>
        <v/>
      </c>
      <c r="T1489" s="79" t="str">
        <f t="shared" si="71"/>
        <v/>
      </c>
    </row>
    <row r="1490" spans="1:20" ht="21" customHeight="1" x14ac:dyDescent="0.2">
      <c r="A1490" s="95"/>
      <c r="B1490" s="208" t="str">
        <f t="shared" si="70"/>
        <v/>
      </c>
      <c r="C1490" s="104"/>
      <c r="D1490" s="96"/>
      <c r="E1490" s="96"/>
      <c r="F1490" s="96"/>
      <c r="G1490" s="96"/>
      <c r="H1490" s="96"/>
      <c r="I1490" s="96"/>
      <c r="J1490" s="96"/>
      <c r="K1490" s="96"/>
      <c r="L1490" s="50"/>
      <c r="M1490" s="96"/>
      <c r="N1490" s="111"/>
      <c r="O1490" s="96"/>
      <c r="P1490" s="111"/>
      <c r="Q1490" s="111"/>
      <c r="R1490" s="111"/>
      <c r="S1490" s="85" t="str">
        <f t="shared" si="69"/>
        <v/>
      </c>
      <c r="T1490" s="79" t="str">
        <f t="shared" si="71"/>
        <v/>
      </c>
    </row>
    <row r="1491" spans="1:20" ht="21" customHeight="1" x14ac:dyDescent="0.2">
      <c r="A1491" s="95"/>
      <c r="B1491" s="208" t="str">
        <f t="shared" si="70"/>
        <v/>
      </c>
      <c r="C1491" s="104"/>
      <c r="D1491" s="96"/>
      <c r="E1491" s="96"/>
      <c r="F1491" s="96"/>
      <c r="G1491" s="96"/>
      <c r="H1491" s="96"/>
      <c r="I1491" s="96"/>
      <c r="J1491" s="96"/>
      <c r="K1491" s="96"/>
      <c r="L1491" s="50"/>
      <c r="M1491" s="96"/>
      <c r="N1491" s="111"/>
      <c r="O1491" s="96"/>
      <c r="P1491" s="111"/>
      <c r="Q1491" s="111"/>
      <c r="R1491" s="111"/>
      <c r="S1491" s="85" t="str">
        <f t="shared" si="69"/>
        <v/>
      </c>
      <c r="T1491" s="79" t="str">
        <f t="shared" si="71"/>
        <v/>
      </c>
    </row>
    <row r="1492" spans="1:20" ht="21" customHeight="1" x14ac:dyDescent="0.2">
      <c r="A1492" s="95"/>
      <c r="B1492" s="208" t="str">
        <f t="shared" si="70"/>
        <v/>
      </c>
      <c r="C1492" s="104"/>
      <c r="D1492" s="96"/>
      <c r="E1492" s="96"/>
      <c r="F1492" s="96"/>
      <c r="G1492" s="96"/>
      <c r="H1492" s="96"/>
      <c r="I1492" s="96"/>
      <c r="J1492" s="96"/>
      <c r="K1492" s="96"/>
      <c r="L1492" s="50"/>
      <c r="M1492" s="96"/>
      <c r="N1492" s="111"/>
      <c r="O1492" s="96"/>
      <c r="P1492" s="111"/>
      <c r="Q1492" s="111"/>
      <c r="R1492" s="111"/>
      <c r="S1492" s="85" t="str">
        <f t="shared" si="69"/>
        <v/>
      </c>
      <c r="T1492" s="79" t="str">
        <f t="shared" si="71"/>
        <v/>
      </c>
    </row>
    <row r="1493" spans="1:20" ht="21" customHeight="1" x14ac:dyDescent="0.2">
      <c r="A1493" s="95"/>
      <c r="B1493" s="208" t="str">
        <f t="shared" si="70"/>
        <v/>
      </c>
      <c r="C1493" s="104"/>
      <c r="D1493" s="96"/>
      <c r="E1493" s="96"/>
      <c r="F1493" s="96"/>
      <c r="G1493" s="96"/>
      <c r="H1493" s="96"/>
      <c r="I1493" s="96"/>
      <c r="J1493" s="96"/>
      <c r="K1493" s="96"/>
      <c r="L1493" s="50"/>
      <c r="M1493" s="96"/>
      <c r="N1493" s="111"/>
      <c r="O1493" s="96"/>
      <c r="P1493" s="111"/>
      <c r="Q1493" s="111"/>
      <c r="R1493" s="111"/>
      <c r="S1493" s="85" t="str">
        <f t="shared" si="69"/>
        <v/>
      </c>
      <c r="T1493" s="79" t="str">
        <f t="shared" si="71"/>
        <v/>
      </c>
    </row>
    <row r="1494" spans="1:20" ht="21" customHeight="1" x14ac:dyDescent="0.2">
      <c r="A1494" s="95"/>
      <c r="B1494" s="208" t="str">
        <f t="shared" si="70"/>
        <v/>
      </c>
      <c r="C1494" s="104"/>
      <c r="D1494" s="96"/>
      <c r="E1494" s="96"/>
      <c r="F1494" s="96"/>
      <c r="G1494" s="96"/>
      <c r="H1494" s="96"/>
      <c r="I1494" s="96"/>
      <c r="J1494" s="96"/>
      <c r="K1494" s="96"/>
      <c r="L1494" s="50"/>
      <c r="M1494" s="96"/>
      <c r="N1494" s="111"/>
      <c r="O1494" s="96"/>
      <c r="P1494" s="111"/>
      <c r="Q1494" s="111"/>
      <c r="R1494" s="111"/>
      <c r="S1494" s="85" t="str">
        <f t="shared" si="69"/>
        <v/>
      </c>
      <c r="T1494" s="79" t="str">
        <f t="shared" si="71"/>
        <v/>
      </c>
    </row>
    <row r="1495" spans="1:20" ht="21" customHeight="1" x14ac:dyDescent="0.2">
      <c r="A1495" s="95"/>
      <c r="B1495" s="208" t="str">
        <f t="shared" si="70"/>
        <v/>
      </c>
      <c r="C1495" s="104"/>
      <c r="D1495" s="96"/>
      <c r="E1495" s="96"/>
      <c r="F1495" s="96"/>
      <c r="G1495" s="96"/>
      <c r="H1495" s="96"/>
      <c r="I1495" s="96"/>
      <c r="J1495" s="96"/>
      <c r="K1495" s="96"/>
      <c r="L1495" s="50"/>
      <c r="M1495" s="96"/>
      <c r="N1495" s="111"/>
      <c r="O1495" s="96"/>
      <c r="P1495" s="111"/>
      <c r="Q1495" s="111"/>
      <c r="R1495" s="111"/>
      <c r="S1495" s="85" t="str">
        <f t="shared" si="69"/>
        <v/>
      </c>
      <c r="T1495" s="79" t="str">
        <f t="shared" si="71"/>
        <v/>
      </c>
    </row>
    <row r="1496" spans="1:20" ht="21" customHeight="1" x14ac:dyDescent="0.2">
      <c r="A1496" s="95"/>
      <c r="B1496" s="208" t="str">
        <f t="shared" si="70"/>
        <v/>
      </c>
      <c r="C1496" s="104"/>
      <c r="D1496" s="96"/>
      <c r="E1496" s="96"/>
      <c r="F1496" s="96"/>
      <c r="G1496" s="96"/>
      <c r="H1496" s="96"/>
      <c r="I1496" s="96"/>
      <c r="J1496" s="96"/>
      <c r="K1496" s="96"/>
      <c r="L1496" s="50"/>
      <c r="M1496" s="96"/>
      <c r="N1496" s="111"/>
      <c r="O1496" s="96"/>
      <c r="P1496" s="111"/>
      <c r="Q1496" s="111"/>
      <c r="R1496" s="111"/>
      <c r="S1496" s="85" t="str">
        <f t="shared" si="69"/>
        <v/>
      </c>
      <c r="T1496" s="79" t="str">
        <f t="shared" si="71"/>
        <v/>
      </c>
    </row>
    <row r="1497" spans="1:20" ht="21" customHeight="1" x14ac:dyDescent="0.2">
      <c r="A1497" s="95"/>
      <c r="B1497" s="208" t="str">
        <f t="shared" si="70"/>
        <v/>
      </c>
      <c r="C1497" s="104"/>
      <c r="D1497" s="96"/>
      <c r="E1497" s="96"/>
      <c r="F1497" s="96"/>
      <c r="G1497" s="96"/>
      <c r="H1497" s="96"/>
      <c r="I1497" s="96"/>
      <c r="J1497" s="96"/>
      <c r="K1497" s="96"/>
      <c r="L1497" s="50"/>
      <c r="M1497" s="96"/>
      <c r="N1497" s="111"/>
      <c r="O1497" s="96"/>
      <c r="P1497" s="111"/>
      <c r="Q1497" s="111"/>
      <c r="R1497" s="111"/>
      <c r="S1497" s="85" t="str">
        <f t="shared" si="69"/>
        <v/>
      </c>
      <c r="T1497" s="79" t="str">
        <f t="shared" si="71"/>
        <v/>
      </c>
    </row>
    <row r="1498" spans="1:20" ht="21" customHeight="1" x14ac:dyDescent="0.2">
      <c r="A1498" s="95"/>
      <c r="B1498" s="208" t="str">
        <f t="shared" si="70"/>
        <v/>
      </c>
      <c r="C1498" s="104"/>
      <c r="D1498" s="96"/>
      <c r="E1498" s="96"/>
      <c r="F1498" s="96"/>
      <c r="G1498" s="96"/>
      <c r="H1498" s="96"/>
      <c r="I1498" s="96"/>
      <c r="J1498" s="96"/>
      <c r="K1498" s="96"/>
      <c r="L1498" s="50"/>
      <c r="M1498" s="96"/>
      <c r="N1498" s="111"/>
      <c r="O1498" s="96"/>
      <c r="P1498" s="111"/>
      <c r="Q1498" s="111"/>
      <c r="R1498" s="111"/>
      <c r="S1498" s="85" t="str">
        <f t="shared" si="69"/>
        <v/>
      </c>
      <c r="T1498" s="79" t="str">
        <f t="shared" si="71"/>
        <v/>
      </c>
    </row>
    <row r="1499" spans="1:20" ht="21" customHeight="1" x14ac:dyDescent="0.2">
      <c r="A1499" s="95"/>
      <c r="B1499" s="208" t="str">
        <f t="shared" si="70"/>
        <v/>
      </c>
      <c r="C1499" s="104"/>
      <c r="D1499" s="96"/>
      <c r="E1499" s="96"/>
      <c r="F1499" s="96"/>
      <c r="G1499" s="96"/>
      <c r="H1499" s="96"/>
      <c r="I1499" s="96"/>
      <c r="J1499" s="96"/>
      <c r="K1499" s="96"/>
      <c r="L1499" s="50"/>
      <c r="M1499" s="96"/>
      <c r="N1499" s="111"/>
      <c r="O1499" s="96"/>
      <c r="P1499" s="111"/>
      <c r="Q1499" s="111"/>
      <c r="R1499" s="111"/>
      <c r="S1499" s="85" t="str">
        <f t="shared" si="69"/>
        <v/>
      </c>
      <c r="T1499" s="79" t="str">
        <f t="shared" si="71"/>
        <v/>
      </c>
    </row>
    <row r="1500" spans="1:20" ht="21" customHeight="1" x14ac:dyDescent="0.2">
      <c r="A1500" s="95"/>
      <c r="B1500" s="208" t="str">
        <f t="shared" si="70"/>
        <v/>
      </c>
      <c r="C1500" s="104"/>
      <c r="D1500" s="96"/>
      <c r="E1500" s="96"/>
      <c r="F1500" s="96"/>
      <c r="G1500" s="96"/>
      <c r="H1500" s="96"/>
      <c r="I1500" s="96"/>
      <c r="J1500" s="96"/>
      <c r="K1500" s="96"/>
      <c r="L1500" s="50"/>
      <c r="M1500" s="96"/>
      <c r="N1500" s="111"/>
      <c r="O1500" s="96"/>
      <c r="P1500" s="111"/>
      <c r="Q1500" s="111"/>
      <c r="R1500" s="111"/>
      <c r="S1500" s="85" t="str">
        <f t="shared" si="69"/>
        <v/>
      </c>
      <c r="T1500" s="79" t="str">
        <f t="shared" si="71"/>
        <v/>
      </c>
    </row>
    <row r="1501" spans="1:20" ht="21" customHeight="1" x14ac:dyDescent="0.2">
      <c r="A1501" s="95"/>
      <c r="B1501" s="208" t="str">
        <f t="shared" si="70"/>
        <v/>
      </c>
      <c r="C1501" s="104"/>
      <c r="D1501" s="96"/>
      <c r="E1501" s="96"/>
      <c r="F1501" s="96"/>
      <c r="G1501" s="96"/>
      <c r="H1501" s="96"/>
      <c r="I1501" s="96"/>
      <c r="J1501" s="96"/>
      <c r="K1501" s="96"/>
      <c r="L1501" s="50"/>
      <c r="M1501" s="96"/>
      <c r="N1501" s="111"/>
      <c r="O1501" s="96"/>
      <c r="P1501" s="111"/>
      <c r="Q1501" s="111"/>
      <c r="R1501" s="111"/>
      <c r="S1501" s="85" t="str">
        <f t="shared" si="69"/>
        <v/>
      </c>
      <c r="T1501" s="79" t="str">
        <f t="shared" si="71"/>
        <v/>
      </c>
    </row>
    <row r="1502" spans="1:20" ht="21" customHeight="1" x14ac:dyDescent="0.2">
      <c r="A1502" s="95"/>
      <c r="B1502" s="208" t="str">
        <f t="shared" si="70"/>
        <v/>
      </c>
      <c r="C1502" s="104"/>
      <c r="D1502" s="96"/>
      <c r="E1502" s="96"/>
      <c r="F1502" s="96"/>
      <c r="G1502" s="96"/>
      <c r="H1502" s="96"/>
      <c r="I1502" s="96"/>
      <c r="J1502" s="96"/>
      <c r="K1502" s="96"/>
      <c r="L1502" s="50"/>
      <c r="M1502" s="96"/>
      <c r="N1502" s="111"/>
      <c r="O1502" s="96"/>
      <c r="P1502" s="111"/>
      <c r="Q1502" s="111"/>
      <c r="R1502" s="111"/>
      <c r="S1502" s="85" t="str">
        <f t="shared" si="69"/>
        <v/>
      </c>
      <c r="T1502" s="79" t="str">
        <f t="shared" si="71"/>
        <v/>
      </c>
    </row>
    <row r="1503" spans="1:20" ht="21" customHeight="1" x14ac:dyDescent="0.2">
      <c r="A1503" s="95"/>
      <c r="B1503" s="208" t="str">
        <f t="shared" si="70"/>
        <v/>
      </c>
      <c r="C1503" s="104"/>
      <c r="D1503" s="96"/>
      <c r="E1503" s="96"/>
      <c r="F1503" s="96"/>
      <c r="G1503" s="96"/>
      <c r="H1503" s="96"/>
      <c r="I1503" s="96"/>
      <c r="J1503" s="96"/>
      <c r="K1503" s="96"/>
      <c r="L1503" s="50"/>
      <c r="M1503" s="96"/>
      <c r="N1503" s="111"/>
      <c r="O1503" s="96"/>
      <c r="P1503" s="111"/>
      <c r="Q1503" s="111"/>
      <c r="R1503" s="111"/>
      <c r="S1503" s="85" t="str">
        <f t="shared" si="69"/>
        <v/>
      </c>
      <c r="T1503" s="79" t="str">
        <f t="shared" si="71"/>
        <v/>
      </c>
    </row>
    <row r="1504" spans="1:20" ht="21" customHeight="1" x14ac:dyDescent="0.2">
      <c r="A1504" s="95"/>
      <c r="B1504" s="208" t="str">
        <f t="shared" si="70"/>
        <v/>
      </c>
      <c r="C1504" s="104"/>
      <c r="D1504" s="96"/>
      <c r="E1504" s="96"/>
      <c r="F1504" s="96"/>
      <c r="G1504" s="96"/>
      <c r="H1504" s="96"/>
      <c r="I1504" s="96"/>
      <c r="J1504" s="96"/>
      <c r="K1504" s="96"/>
      <c r="L1504" s="50"/>
      <c r="M1504" s="96"/>
      <c r="N1504" s="111"/>
      <c r="O1504" s="96"/>
      <c r="P1504" s="111"/>
      <c r="Q1504" s="111"/>
      <c r="R1504" s="111"/>
      <c r="S1504" s="85" t="str">
        <f t="shared" si="69"/>
        <v/>
      </c>
      <c r="T1504" s="79" t="str">
        <f t="shared" si="71"/>
        <v/>
      </c>
    </row>
    <row r="1505" spans="1:20" ht="21" customHeight="1" x14ac:dyDescent="0.2">
      <c r="A1505" s="95"/>
      <c r="B1505" s="208" t="str">
        <f t="shared" si="70"/>
        <v/>
      </c>
      <c r="C1505" s="104"/>
      <c r="D1505" s="96"/>
      <c r="E1505" s="96"/>
      <c r="F1505" s="96"/>
      <c r="G1505" s="96"/>
      <c r="H1505" s="96"/>
      <c r="I1505" s="96"/>
      <c r="J1505" s="96"/>
      <c r="K1505" s="96"/>
      <c r="L1505" s="50"/>
      <c r="M1505" s="96"/>
      <c r="N1505" s="111"/>
      <c r="O1505" s="96"/>
      <c r="P1505" s="111"/>
      <c r="Q1505" s="111"/>
      <c r="R1505" s="111"/>
      <c r="S1505" s="85" t="str">
        <f t="shared" si="69"/>
        <v/>
      </c>
      <c r="T1505" s="79" t="str">
        <f t="shared" si="71"/>
        <v/>
      </c>
    </row>
    <row r="1506" spans="1:20" ht="21" customHeight="1" x14ac:dyDescent="0.2">
      <c r="A1506" s="95"/>
      <c r="B1506" s="208" t="str">
        <f t="shared" si="70"/>
        <v/>
      </c>
      <c r="C1506" s="104"/>
      <c r="D1506" s="96"/>
      <c r="E1506" s="96"/>
      <c r="F1506" s="96"/>
      <c r="G1506" s="96"/>
      <c r="H1506" s="96"/>
      <c r="I1506" s="96"/>
      <c r="J1506" s="96"/>
      <c r="K1506" s="96"/>
      <c r="L1506" s="50"/>
      <c r="M1506" s="96"/>
      <c r="N1506" s="111"/>
      <c r="O1506" s="96"/>
      <c r="P1506" s="111"/>
      <c r="Q1506" s="111"/>
      <c r="R1506" s="111"/>
      <c r="S1506" s="85" t="str">
        <f t="shared" si="69"/>
        <v/>
      </c>
      <c r="T1506" s="79" t="str">
        <f t="shared" si="71"/>
        <v/>
      </c>
    </row>
    <row r="1507" spans="1:20" ht="21" customHeight="1" x14ac:dyDescent="0.2">
      <c r="A1507" s="95"/>
      <c r="B1507" s="208" t="str">
        <f t="shared" si="70"/>
        <v/>
      </c>
      <c r="C1507" s="104"/>
      <c r="D1507" s="96"/>
      <c r="E1507" s="96"/>
      <c r="F1507" s="96"/>
      <c r="G1507" s="96"/>
      <c r="H1507" s="96"/>
      <c r="I1507" s="96"/>
      <c r="J1507" s="96"/>
      <c r="K1507" s="96"/>
      <c r="L1507" s="50"/>
      <c r="M1507" s="96"/>
      <c r="N1507" s="111"/>
      <c r="O1507" s="96"/>
      <c r="P1507" s="111"/>
      <c r="Q1507" s="111"/>
      <c r="R1507" s="111"/>
      <c r="S1507" s="85" t="str">
        <f t="shared" si="69"/>
        <v/>
      </c>
      <c r="T1507" s="79" t="str">
        <f t="shared" si="71"/>
        <v/>
      </c>
    </row>
    <row r="1508" spans="1:20" ht="21" customHeight="1" x14ac:dyDescent="0.2">
      <c r="A1508" s="95"/>
      <c r="B1508" s="208" t="str">
        <f t="shared" si="70"/>
        <v/>
      </c>
      <c r="C1508" s="104"/>
      <c r="D1508" s="96"/>
      <c r="E1508" s="96"/>
      <c r="F1508" s="96"/>
      <c r="G1508" s="96"/>
      <c r="H1508" s="96"/>
      <c r="I1508" s="96"/>
      <c r="J1508" s="96"/>
      <c r="K1508" s="96"/>
      <c r="L1508" s="50"/>
      <c r="M1508" s="96"/>
      <c r="N1508" s="111"/>
      <c r="O1508" s="96"/>
      <c r="P1508" s="111"/>
      <c r="Q1508" s="111"/>
      <c r="R1508" s="111"/>
      <c r="S1508" s="85" t="str">
        <f t="shared" si="69"/>
        <v/>
      </c>
      <c r="T1508" s="79" t="str">
        <f t="shared" si="71"/>
        <v/>
      </c>
    </row>
    <row r="1509" spans="1:20" ht="21" customHeight="1" x14ac:dyDescent="0.2">
      <c r="A1509" s="95"/>
      <c r="B1509" s="208" t="str">
        <f t="shared" si="70"/>
        <v/>
      </c>
      <c r="C1509" s="104"/>
      <c r="D1509" s="96"/>
      <c r="E1509" s="96"/>
      <c r="F1509" s="96"/>
      <c r="G1509" s="96"/>
      <c r="H1509" s="96"/>
      <c r="I1509" s="96"/>
      <c r="J1509" s="96"/>
      <c r="K1509" s="96"/>
      <c r="L1509" s="50"/>
      <c r="M1509" s="96"/>
      <c r="N1509" s="111"/>
      <c r="O1509" s="96"/>
      <c r="P1509" s="111"/>
      <c r="Q1509" s="111"/>
      <c r="R1509" s="111"/>
      <c r="S1509" s="85" t="str">
        <f t="shared" si="69"/>
        <v/>
      </c>
      <c r="T1509" s="79" t="str">
        <f t="shared" si="71"/>
        <v/>
      </c>
    </row>
    <row r="1510" spans="1:20" ht="21" customHeight="1" x14ac:dyDescent="0.2">
      <c r="A1510" s="95"/>
      <c r="B1510" s="208" t="str">
        <f t="shared" si="70"/>
        <v/>
      </c>
      <c r="C1510" s="104"/>
      <c r="D1510" s="96"/>
      <c r="E1510" s="96"/>
      <c r="F1510" s="96"/>
      <c r="G1510" s="96"/>
      <c r="H1510" s="96"/>
      <c r="I1510" s="96"/>
      <c r="J1510" s="96"/>
      <c r="K1510" s="96"/>
      <c r="L1510" s="50"/>
      <c r="M1510" s="96"/>
      <c r="N1510" s="111"/>
      <c r="O1510" s="96"/>
      <c r="P1510" s="111"/>
      <c r="Q1510" s="111"/>
      <c r="R1510" s="111"/>
      <c r="S1510" s="85" t="str">
        <f t="shared" si="69"/>
        <v/>
      </c>
      <c r="T1510" s="79" t="str">
        <f t="shared" si="71"/>
        <v/>
      </c>
    </row>
    <row r="1511" spans="1:20" ht="21" customHeight="1" x14ac:dyDescent="0.2">
      <c r="A1511" s="95"/>
      <c r="B1511" s="208" t="str">
        <f t="shared" si="70"/>
        <v/>
      </c>
      <c r="C1511" s="104"/>
      <c r="D1511" s="96"/>
      <c r="E1511" s="96"/>
      <c r="F1511" s="96"/>
      <c r="G1511" s="96"/>
      <c r="H1511" s="96"/>
      <c r="I1511" s="96"/>
      <c r="J1511" s="96"/>
      <c r="K1511" s="96"/>
      <c r="L1511" s="50"/>
      <c r="M1511" s="96"/>
      <c r="N1511" s="111"/>
      <c r="O1511" s="96"/>
      <c r="P1511" s="111"/>
      <c r="Q1511" s="111"/>
      <c r="R1511" s="111"/>
      <c r="S1511" s="85" t="str">
        <f t="shared" si="69"/>
        <v/>
      </c>
      <c r="T1511" s="79" t="str">
        <f t="shared" si="71"/>
        <v/>
      </c>
    </row>
    <row r="1512" spans="1:20" ht="21" customHeight="1" x14ac:dyDescent="0.2">
      <c r="A1512" s="95"/>
      <c r="B1512" s="208" t="str">
        <f t="shared" si="70"/>
        <v/>
      </c>
      <c r="C1512" s="104"/>
      <c r="D1512" s="96"/>
      <c r="E1512" s="96"/>
      <c r="F1512" s="96"/>
      <c r="G1512" s="96"/>
      <c r="H1512" s="96"/>
      <c r="I1512" s="96"/>
      <c r="J1512" s="96"/>
      <c r="K1512" s="96"/>
      <c r="L1512" s="50"/>
      <c r="M1512" s="96"/>
      <c r="N1512" s="111"/>
      <c r="O1512" s="96"/>
      <c r="P1512" s="111"/>
      <c r="Q1512" s="111"/>
      <c r="R1512" s="111"/>
      <c r="S1512" s="85" t="str">
        <f t="shared" si="69"/>
        <v/>
      </c>
      <c r="T1512" s="79" t="str">
        <f t="shared" si="71"/>
        <v/>
      </c>
    </row>
    <row r="1513" spans="1:20" ht="21" customHeight="1" x14ac:dyDescent="0.2">
      <c r="A1513" s="95"/>
      <c r="B1513" s="208" t="str">
        <f t="shared" si="70"/>
        <v/>
      </c>
      <c r="C1513" s="104"/>
      <c r="D1513" s="96"/>
      <c r="E1513" s="96"/>
      <c r="F1513" s="96"/>
      <c r="G1513" s="96"/>
      <c r="H1513" s="96"/>
      <c r="I1513" s="96"/>
      <c r="J1513" s="96"/>
      <c r="K1513" s="96"/>
      <c r="L1513" s="50"/>
      <c r="M1513" s="96"/>
      <c r="N1513" s="111"/>
      <c r="O1513" s="96"/>
      <c r="P1513" s="111"/>
      <c r="Q1513" s="111"/>
      <c r="R1513" s="111"/>
      <c r="S1513" s="85" t="str">
        <f t="shared" si="69"/>
        <v/>
      </c>
      <c r="T1513" s="79" t="str">
        <f t="shared" si="71"/>
        <v/>
      </c>
    </row>
    <row r="1514" spans="1:20" ht="21" customHeight="1" x14ac:dyDescent="0.2">
      <c r="A1514" s="95"/>
      <c r="B1514" s="208" t="str">
        <f t="shared" si="70"/>
        <v/>
      </c>
      <c r="C1514" s="104"/>
      <c r="D1514" s="96"/>
      <c r="E1514" s="96"/>
      <c r="F1514" s="96"/>
      <c r="G1514" s="96"/>
      <c r="H1514" s="96"/>
      <c r="I1514" s="96"/>
      <c r="J1514" s="96"/>
      <c r="K1514" s="96"/>
      <c r="L1514" s="50"/>
      <c r="M1514" s="96"/>
      <c r="N1514" s="111"/>
      <c r="O1514" s="96"/>
      <c r="P1514" s="111"/>
      <c r="Q1514" s="111"/>
      <c r="R1514" s="111"/>
      <c r="S1514" s="85" t="str">
        <f t="shared" si="69"/>
        <v/>
      </c>
      <c r="T1514" s="79" t="str">
        <f t="shared" si="71"/>
        <v/>
      </c>
    </row>
    <row r="1515" spans="1:20" ht="21" customHeight="1" x14ac:dyDescent="0.2">
      <c r="A1515" s="95"/>
      <c r="B1515" s="208" t="str">
        <f t="shared" si="70"/>
        <v/>
      </c>
      <c r="C1515" s="104"/>
      <c r="D1515" s="96"/>
      <c r="E1515" s="96"/>
      <c r="F1515" s="96"/>
      <c r="G1515" s="96"/>
      <c r="H1515" s="96"/>
      <c r="I1515" s="96"/>
      <c r="J1515" s="96"/>
      <c r="K1515" s="96"/>
      <c r="L1515" s="50"/>
      <c r="M1515" s="96"/>
      <c r="N1515" s="111"/>
      <c r="O1515" s="96"/>
      <c r="P1515" s="111"/>
      <c r="Q1515" s="111"/>
      <c r="R1515" s="111"/>
      <c r="S1515" s="85" t="str">
        <f t="shared" si="69"/>
        <v/>
      </c>
      <c r="T1515" s="79" t="str">
        <f t="shared" si="71"/>
        <v/>
      </c>
    </row>
    <row r="1516" spans="1:20" ht="21" customHeight="1" x14ac:dyDescent="0.2">
      <c r="A1516" s="95"/>
      <c r="B1516" s="208" t="str">
        <f t="shared" si="70"/>
        <v/>
      </c>
      <c r="C1516" s="104"/>
      <c r="D1516" s="96"/>
      <c r="E1516" s="96"/>
      <c r="F1516" s="96"/>
      <c r="G1516" s="96"/>
      <c r="H1516" s="96"/>
      <c r="I1516" s="96"/>
      <c r="J1516" s="96"/>
      <c r="K1516" s="96"/>
      <c r="L1516" s="50"/>
      <c r="M1516" s="96"/>
      <c r="N1516" s="111"/>
      <c r="O1516" s="96"/>
      <c r="P1516" s="111"/>
      <c r="Q1516" s="111"/>
      <c r="R1516" s="111"/>
      <c r="S1516" s="85" t="str">
        <f t="shared" si="69"/>
        <v/>
      </c>
      <c r="T1516" s="79" t="str">
        <f t="shared" si="71"/>
        <v/>
      </c>
    </row>
    <row r="1517" spans="1:20" ht="21" customHeight="1" x14ac:dyDescent="0.2">
      <c r="A1517" s="95"/>
      <c r="B1517" s="208" t="str">
        <f t="shared" si="70"/>
        <v/>
      </c>
      <c r="C1517" s="104"/>
      <c r="D1517" s="96"/>
      <c r="E1517" s="96"/>
      <c r="F1517" s="96"/>
      <c r="G1517" s="96"/>
      <c r="H1517" s="96"/>
      <c r="I1517" s="96"/>
      <c r="J1517" s="96"/>
      <c r="K1517" s="96"/>
      <c r="L1517" s="50"/>
      <c r="M1517" s="96"/>
      <c r="N1517" s="111"/>
      <c r="O1517" s="96"/>
      <c r="P1517" s="111"/>
      <c r="Q1517" s="111"/>
      <c r="R1517" s="111"/>
      <c r="S1517" s="85" t="str">
        <f t="shared" si="69"/>
        <v/>
      </c>
      <c r="T1517" s="79" t="str">
        <f t="shared" si="71"/>
        <v/>
      </c>
    </row>
    <row r="1518" spans="1:20" ht="21" customHeight="1" x14ac:dyDescent="0.2">
      <c r="A1518" s="95"/>
      <c r="B1518" s="208" t="str">
        <f t="shared" si="70"/>
        <v/>
      </c>
      <c r="C1518" s="104"/>
      <c r="D1518" s="96"/>
      <c r="E1518" s="96"/>
      <c r="F1518" s="96"/>
      <c r="G1518" s="96"/>
      <c r="H1518" s="96"/>
      <c r="I1518" s="96"/>
      <c r="J1518" s="96"/>
      <c r="K1518" s="96"/>
      <c r="L1518" s="50"/>
      <c r="M1518" s="96"/>
      <c r="N1518" s="111"/>
      <c r="O1518" s="96"/>
      <c r="P1518" s="111"/>
      <c r="Q1518" s="111"/>
      <c r="R1518" s="111"/>
      <c r="S1518" s="85" t="str">
        <f t="shared" si="69"/>
        <v/>
      </c>
      <c r="T1518" s="79" t="str">
        <f t="shared" si="71"/>
        <v/>
      </c>
    </row>
    <row r="1519" spans="1:20" ht="21" customHeight="1" x14ac:dyDescent="0.2">
      <c r="A1519" s="95"/>
      <c r="B1519" s="208" t="str">
        <f t="shared" si="70"/>
        <v/>
      </c>
      <c r="C1519" s="104"/>
      <c r="D1519" s="96"/>
      <c r="E1519" s="96"/>
      <c r="F1519" s="96"/>
      <c r="G1519" s="96"/>
      <c r="H1519" s="96"/>
      <c r="I1519" s="96"/>
      <c r="J1519" s="96"/>
      <c r="K1519" s="96"/>
      <c r="L1519" s="50"/>
      <c r="M1519" s="96"/>
      <c r="N1519" s="111"/>
      <c r="O1519" s="96"/>
      <c r="P1519" s="111"/>
      <c r="Q1519" s="111"/>
      <c r="R1519" s="111"/>
      <c r="S1519" s="85" t="str">
        <f t="shared" si="69"/>
        <v/>
      </c>
      <c r="T1519" s="79" t="str">
        <f t="shared" si="71"/>
        <v/>
      </c>
    </row>
    <row r="1520" spans="1:20" ht="21" customHeight="1" x14ac:dyDescent="0.2">
      <c r="A1520" s="95"/>
      <c r="B1520" s="208" t="str">
        <f t="shared" si="70"/>
        <v/>
      </c>
      <c r="C1520" s="104"/>
      <c r="D1520" s="96"/>
      <c r="E1520" s="96"/>
      <c r="F1520" s="96"/>
      <c r="G1520" s="96"/>
      <c r="H1520" s="96"/>
      <c r="I1520" s="96"/>
      <c r="J1520" s="96"/>
      <c r="K1520" s="96"/>
      <c r="L1520" s="50"/>
      <c r="M1520" s="96"/>
      <c r="N1520" s="111"/>
      <c r="O1520" s="96"/>
      <c r="P1520" s="111"/>
      <c r="Q1520" s="111"/>
      <c r="R1520" s="111"/>
      <c r="S1520" s="85" t="str">
        <f t="shared" si="69"/>
        <v/>
      </c>
      <c r="T1520" s="79" t="str">
        <f t="shared" si="71"/>
        <v/>
      </c>
    </row>
    <row r="1521" spans="1:20" ht="21" customHeight="1" x14ac:dyDescent="0.2">
      <c r="A1521" s="95"/>
      <c r="B1521" s="208" t="str">
        <f t="shared" si="70"/>
        <v/>
      </c>
      <c r="C1521" s="104"/>
      <c r="D1521" s="96"/>
      <c r="E1521" s="96"/>
      <c r="F1521" s="96"/>
      <c r="G1521" s="96"/>
      <c r="H1521" s="96"/>
      <c r="I1521" s="96"/>
      <c r="J1521" s="96"/>
      <c r="K1521" s="96"/>
      <c r="L1521" s="50"/>
      <c r="M1521" s="96"/>
      <c r="N1521" s="111"/>
      <c r="O1521" s="96"/>
      <c r="P1521" s="111"/>
      <c r="Q1521" s="111"/>
      <c r="R1521" s="111"/>
      <c r="S1521" s="85" t="str">
        <f t="shared" si="69"/>
        <v/>
      </c>
      <c r="T1521" s="79" t="str">
        <f t="shared" si="71"/>
        <v/>
      </c>
    </row>
    <row r="1522" spans="1:20" ht="21" customHeight="1" x14ac:dyDescent="0.2">
      <c r="A1522" s="95"/>
      <c r="B1522" s="208" t="str">
        <f t="shared" si="70"/>
        <v/>
      </c>
      <c r="C1522" s="104"/>
      <c r="D1522" s="96"/>
      <c r="E1522" s="96"/>
      <c r="F1522" s="96"/>
      <c r="G1522" s="96"/>
      <c r="H1522" s="96"/>
      <c r="I1522" s="96"/>
      <c r="J1522" s="96"/>
      <c r="K1522" s="96"/>
      <c r="L1522" s="50"/>
      <c r="M1522" s="96"/>
      <c r="N1522" s="111"/>
      <c r="O1522" s="96"/>
      <c r="P1522" s="111"/>
      <c r="Q1522" s="111"/>
      <c r="R1522" s="111"/>
      <c r="S1522" s="85" t="str">
        <f t="shared" si="69"/>
        <v/>
      </c>
      <c r="T1522" s="79" t="str">
        <f t="shared" si="71"/>
        <v/>
      </c>
    </row>
    <row r="1523" spans="1:20" ht="21" customHeight="1" x14ac:dyDescent="0.2">
      <c r="A1523" s="95"/>
      <c r="B1523" s="208" t="str">
        <f t="shared" si="70"/>
        <v/>
      </c>
      <c r="C1523" s="104"/>
      <c r="D1523" s="96"/>
      <c r="E1523" s="96"/>
      <c r="F1523" s="96"/>
      <c r="G1523" s="96"/>
      <c r="H1523" s="96"/>
      <c r="I1523" s="96"/>
      <c r="J1523" s="96"/>
      <c r="K1523" s="96"/>
      <c r="L1523" s="50"/>
      <c r="M1523" s="96"/>
      <c r="N1523" s="111"/>
      <c r="O1523" s="96"/>
      <c r="P1523" s="111"/>
      <c r="Q1523" s="111"/>
      <c r="R1523" s="111"/>
      <c r="S1523" s="85" t="str">
        <f t="shared" si="69"/>
        <v/>
      </c>
      <c r="T1523" s="79" t="str">
        <f t="shared" si="71"/>
        <v/>
      </c>
    </row>
    <row r="1524" spans="1:20" ht="21" customHeight="1" x14ac:dyDescent="0.2">
      <c r="A1524" s="95"/>
      <c r="B1524" s="208" t="str">
        <f t="shared" si="70"/>
        <v/>
      </c>
      <c r="C1524" s="104"/>
      <c r="D1524" s="96"/>
      <c r="E1524" s="96"/>
      <c r="F1524" s="96"/>
      <c r="G1524" s="96"/>
      <c r="H1524" s="96"/>
      <c r="I1524" s="96"/>
      <c r="J1524" s="96"/>
      <c r="K1524" s="96"/>
      <c r="L1524" s="50"/>
      <c r="M1524" s="96"/>
      <c r="N1524" s="111"/>
      <c r="O1524" s="96"/>
      <c r="P1524" s="111"/>
      <c r="Q1524" s="111"/>
      <c r="R1524" s="111"/>
      <c r="S1524" s="85" t="str">
        <f t="shared" si="69"/>
        <v/>
      </c>
      <c r="T1524" s="79" t="str">
        <f t="shared" si="71"/>
        <v/>
      </c>
    </row>
    <row r="1525" spans="1:20" ht="21" customHeight="1" x14ac:dyDescent="0.2">
      <c r="A1525" s="95"/>
      <c r="B1525" s="208" t="str">
        <f t="shared" si="70"/>
        <v/>
      </c>
      <c r="C1525" s="104"/>
      <c r="D1525" s="96"/>
      <c r="E1525" s="96"/>
      <c r="F1525" s="96"/>
      <c r="G1525" s="96"/>
      <c r="H1525" s="96"/>
      <c r="I1525" s="96"/>
      <c r="J1525" s="96"/>
      <c r="K1525" s="96"/>
      <c r="L1525" s="50"/>
      <c r="M1525" s="96"/>
      <c r="N1525" s="111"/>
      <c r="O1525" s="96"/>
      <c r="P1525" s="111"/>
      <c r="Q1525" s="111"/>
      <c r="R1525" s="111"/>
      <c r="S1525" s="85" t="str">
        <f t="shared" si="69"/>
        <v/>
      </c>
      <c r="T1525" s="79" t="str">
        <f t="shared" si="71"/>
        <v/>
      </c>
    </row>
    <row r="1526" spans="1:20" ht="21" customHeight="1" x14ac:dyDescent="0.2">
      <c r="A1526" s="95"/>
      <c r="B1526" s="208" t="str">
        <f t="shared" si="70"/>
        <v/>
      </c>
      <c r="C1526" s="104"/>
      <c r="D1526" s="96"/>
      <c r="E1526" s="96"/>
      <c r="F1526" s="96"/>
      <c r="G1526" s="96"/>
      <c r="H1526" s="96"/>
      <c r="I1526" s="96"/>
      <c r="J1526" s="96"/>
      <c r="K1526" s="96"/>
      <c r="L1526" s="50"/>
      <c r="M1526" s="96"/>
      <c r="N1526" s="111"/>
      <c r="O1526" s="96"/>
      <c r="P1526" s="111"/>
      <c r="Q1526" s="111"/>
      <c r="R1526" s="111"/>
      <c r="S1526" s="85" t="str">
        <f t="shared" si="69"/>
        <v/>
      </c>
      <c r="T1526" s="79" t="str">
        <f t="shared" si="71"/>
        <v/>
      </c>
    </row>
    <row r="1527" spans="1:20" ht="21" customHeight="1" x14ac:dyDescent="0.2">
      <c r="A1527" s="95"/>
      <c r="B1527" s="208" t="str">
        <f t="shared" si="70"/>
        <v/>
      </c>
      <c r="C1527" s="104"/>
      <c r="D1527" s="96"/>
      <c r="E1527" s="96"/>
      <c r="F1527" s="96"/>
      <c r="G1527" s="96"/>
      <c r="H1527" s="96"/>
      <c r="I1527" s="96"/>
      <c r="J1527" s="96"/>
      <c r="K1527" s="96"/>
      <c r="L1527" s="50"/>
      <c r="M1527" s="96"/>
      <c r="N1527" s="111"/>
      <c r="O1527" s="96"/>
      <c r="P1527" s="111"/>
      <c r="Q1527" s="111"/>
      <c r="R1527" s="111"/>
      <c r="S1527" s="85" t="str">
        <f t="shared" si="69"/>
        <v/>
      </c>
      <c r="T1527" s="79" t="str">
        <f t="shared" si="71"/>
        <v/>
      </c>
    </row>
    <row r="1528" spans="1:20" ht="21" customHeight="1" x14ac:dyDescent="0.2">
      <c r="A1528" s="95"/>
      <c r="B1528" s="208" t="str">
        <f t="shared" si="70"/>
        <v/>
      </c>
      <c r="C1528" s="104"/>
      <c r="D1528" s="96"/>
      <c r="E1528" s="96"/>
      <c r="F1528" s="96"/>
      <c r="G1528" s="96"/>
      <c r="H1528" s="96"/>
      <c r="I1528" s="96"/>
      <c r="J1528" s="96"/>
      <c r="K1528" s="96"/>
      <c r="L1528" s="50"/>
      <c r="M1528" s="96"/>
      <c r="N1528" s="111"/>
      <c r="O1528" s="96"/>
      <c r="P1528" s="111"/>
      <c r="Q1528" s="111"/>
      <c r="R1528" s="111"/>
      <c r="S1528" s="85" t="str">
        <f t="shared" si="69"/>
        <v/>
      </c>
      <c r="T1528" s="79" t="str">
        <f t="shared" si="71"/>
        <v/>
      </c>
    </row>
    <row r="1529" spans="1:20" ht="21" customHeight="1" x14ac:dyDescent="0.2">
      <c r="A1529" s="95"/>
      <c r="B1529" s="208" t="str">
        <f t="shared" si="70"/>
        <v/>
      </c>
      <c r="C1529" s="104"/>
      <c r="D1529" s="96"/>
      <c r="E1529" s="96"/>
      <c r="F1529" s="96"/>
      <c r="G1529" s="96"/>
      <c r="H1529" s="96"/>
      <c r="I1529" s="96"/>
      <c r="J1529" s="96"/>
      <c r="K1529" s="96"/>
      <c r="L1529" s="50"/>
      <c r="M1529" s="96"/>
      <c r="N1529" s="111"/>
      <c r="O1529" s="96"/>
      <c r="P1529" s="111"/>
      <c r="Q1529" s="111"/>
      <c r="R1529" s="111"/>
      <c r="S1529" s="85" t="str">
        <f t="shared" si="69"/>
        <v/>
      </c>
      <c r="T1529" s="79" t="str">
        <f t="shared" si="71"/>
        <v/>
      </c>
    </row>
    <row r="1530" spans="1:20" ht="21" customHeight="1" x14ac:dyDescent="0.2">
      <c r="A1530" s="95"/>
      <c r="B1530" s="208" t="str">
        <f t="shared" si="70"/>
        <v/>
      </c>
      <c r="C1530" s="104"/>
      <c r="D1530" s="96"/>
      <c r="E1530" s="96"/>
      <c r="F1530" s="96"/>
      <c r="G1530" s="96"/>
      <c r="H1530" s="96"/>
      <c r="I1530" s="96"/>
      <c r="J1530" s="96"/>
      <c r="K1530" s="96"/>
      <c r="L1530" s="50"/>
      <c r="M1530" s="96"/>
      <c r="N1530" s="111"/>
      <c r="O1530" s="96"/>
      <c r="P1530" s="111"/>
      <c r="Q1530" s="111"/>
      <c r="R1530" s="111"/>
      <c r="S1530" s="85" t="str">
        <f t="shared" si="69"/>
        <v/>
      </c>
      <c r="T1530" s="79" t="str">
        <f t="shared" si="71"/>
        <v/>
      </c>
    </row>
    <row r="1531" spans="1:20" ht="21" customHeight="1" x14ac:dyDescent="0.2">
      <c r="A1531" s="95"/>
      <c r="B1531" s="208" t="str">
        <f t="shared" si="70"/>
        <v/>
      </c>
      <c r="C1531" s="104"/>
      <c r="D1531" s="96"/>
      <c r="E1531" s="96"/>
      <c r="F1531" s="96"/>
      <c r="G1531" s="96"/>
      <c r="H1531" s="96"/>
      <c r="I1531" s="96"/>
      <c r="J1531" s="96"/>
      <c r="K1531" s="96"/>
      <c r="L1531" s="50"/>
      <c r="M1531" s="96"/>
      <c r="N1531" s="111"/>
      <c r="O1531" s="96"/>
      <c r="P1531" s="111"/>
      <c r="Q1531" s="111"/>
      <c r="R1531" s="111"/>
      <c r="S1531" s="85" t="str">
        <f t="shared" si="69"/>
        <v/>
      </c>
      <c r="T1531" s="79" t="str">
        <f t="shared" si="71"/>
        <v/>
      </c>
    </row>
    <row r="1532" spans="1:20" ht="21" customHeight="1" x14ac:dyDescent="0.2">
      <c r="A1532" s="95"/>
      <c r="B1532" s="208" t="str">
        <f t="shared" si="70"/>
        <v/>
      </c>
      <c r="C1532" s="104"/>
      <c r="D1532" s="96"/>
      <c r="E1532" s="96"/>
      <c r="F1532" s="96"/>
      <c r="G1532" s="96"/>
      <c r="H1532" s="96"/>
      <c r="I1532" s="96"/>
      <c r="J1532" s="96"/>
      <c r="K1532" s="96"/>
      <c r="L1532" s="50"/>
      <c r="M1532" s="96"/>
      <c r="N1532" s="111"/>
      <c r="O1532" s="96"/>
      <c r="P1532" s="111"/>
      <c r="Q1532" s="111"/>
      <c r="R1532" s="111"/>
      <c r="S1532" s="85" t="str">
        <f t="shared" si="69"/>
        <v/>
      </c>
      <c r="T1532" s="79" t="str">
        <f t="shared" si="71"/>
        <v/>
      </c>
    </row>
    <row r="1533" spans="1:20" ht="21" customHeight="1" x14ac:dyDescent="0.2">
      <c r="A1533" s="95"/>
      <c r="B1533" s="208" t="str">
        <f t="shared" si="70"/>
        <v/>
      </c>
      <c r="C1533" s="104"/>
      <c r="D1533" s="96"/>
      <c r="E1533" s="96"/>
      <c r="F1533" s="96"/>
      <c r="G1533" s="96"/>
      <c r="H1533" s="96"/>
      <c r="I1533" s="96"/>
      <c r="J1533" s="96"/>
      <c r="K1533" s="96"/>
      <c r="L1533" s="50"/>
      <c r="M1533" s="96"/>
      <c r="N1533" s="111"/>
      <c r="O1533" s="96"/>
      <c r="P1533" s="111"/>
      <c r="Q1533" s="111"/>
      <c r="R1533" s="111"/>
      <c r="S1533" s="85" t="str">
        <f t="shared" si="69"/>
        <v/>
      </c>
      <c r="T1533" s="79" t="str">
        <f t="shared" si="71"/>
        <v/>
      </c>
    </row>
    <row r="1534" spans="1:20" ht="21" customHeight="1" x14ac:dyDescent="0.2">
      <c r="A1534" s="95"/>
      <c r="B1534" s="208" t="str">
        <f t="shared" si="70"/>
        <v/>
      </c>
      <c r="C1534" s="104"/>
      <c r="D1534" s="96"/>
      <c r="E1534" s="96"/>
      <c r="F1534" s="96"/>
      <c r="G1534" s="96"/>
      <c r="H1534" s="96"/>
      <c r="I1534" s="96"/>
      <c r="J1534" s="96"/>
      <c r="K1534" s="96"/>
      <c r="L1534" s="50"/>
      <c r="M1534" s="96"/>
      <c r="N1534" s="111"/>
      <c r="O1534" s="96"/>
      <c r="P1534" s="111"/>
      <c r="Q1534" s="111"/>
      <c r="R1534" s="111"/>
      <c r="S1534" s="85" t="str">
        <f t="shared" si="69"/>
        <v/>
      </c>
      <c r="T1534" s="79" t="str">
        <f t="shared" si="71"/>
        <v/>
      </c>
    </row>
    <row r="1535" spans="1:20" ht="21" customHeight="1" x14ac:dyDescent="0.2">
      <c r="A1535" s="95"/>
      <c r="B1535" s="208" t="str">
        <f t="shared" si="70"/>
        <v/>
      </c>
      <c r="C1535" s="104"/>
      <c r="D1535" s="96"/>
      <c r="E1535" s="96"/>
      <c r="F1535" s="96"/>
      <c r="G1535" s="96"/>
      <c r="H1535" s="96"/>
      <c r="I1535" s="96"/>
      <c r="J1535" s="96"/>
      <c r="K1535" s="96"/>
      <c r="L1535" s="50"/>
      <c r="M1535" s="96"/>
      <c r="N1535" s="111"/>
      <c r="O1535" s="96"/>
      <c r="P1535" s="111"/>
      <c r="Q1535" s="111"/>
      <c r="R1535" s="111"/>
      <c r="S1535" s="85" t="str">
        <f t="shared" si="69"/>
        <v/>
      </c>
      <c r="T1535" s="79" t="str">
        <f t="shared" si="71"/>
        <v/>
      </c>
    </row>
    <row r="1536" spans="1:20" ht="21" customHeight="1" x14ac:dyDescent="0.2">
      <c r="A1536" s="95"/>
      <c r="B1536" s="208" t="str">
        <f t="shared" si="70"/>
        <v/>
      </c>
      <c r="C1536" s="104"/>
      <c r="D1536" s="96"/>
      <c r="E1536" s="96"/>
      <c r="F1536" s="96"/>
      <c r="G1536" s="96"/>
      <c r="H1536" s="96"/>
      <c r="I1536" s="96"/>
      <c r="J1536" s="96"/>
      <c r="K1536" s="96"/>
      <c r="L1536" s="50"/>
      <c r="M1536" s="96"/>
      <c r="N1536" s="111"/>
      <c r="O1536" s="96"/>
      <c r="P1536" s="111"/>
      <c r="Q1536" s="111"/>
      <c r="R1536" s="111"/>
      <c r="S1536" s="85" t="str">
        <f t="shared" si="69"/>
        <v/>
      </c>
      <c r="T1536" s="79" t="str">
        <f t="shared" si="71"/>
        <v/>
      </c>
    </row>
    <row r="1537" spans="1:20" ht="21" customHeight="1" x14ac:dyDescent="0.2">
      <c r="A1537" s="95"/>
      <c r="B1537" s="208" t="str">
        <f t="shared" si="70"/>
        <v/>
      </c>
      <c r="C1537" s="104"/>
      <c r="D1537" s="96"/>
      <c r="E1537" s="96"/>
      <c r="F1537" s="96"/>
      <c r="G1537" s="96"/>
      <c r="H1537" s="96"/>
      <c r="I1537" s="96"/>
      <c r="J1537" s="96"/>
      <c r="K1537" s="96"/>
      <c r="L1537" s="50"/>
      <c r="M1537" s="96"/>
      <c r="N1537" s="111"/>
      <c r="O1537" s="96"/>
      <c r="P1537" s="111"/>
      <c r="Q1537" s="111"/>
      <c r="R1537" s="111"/>
      <c r="S1537" s="85" t="str">
        <f t="shared" si="69"/>
        <v/>
      </c>
      <c r="T1537" s="79" t="str">
        <f t="shared" si="71"/>
        <v/>
      </c>
    </row>
    <row r="1538" spans="1:20" ht="21" customHeight="1" x14ac:dyDescent="0.2">
      <c r="A1538" s="95"/>
      <c r="B1538" s="208" t="str">
        <f t="shared" si="70"/>
        <v/>
      </c>
      <c r="C1538" s="104"/>
      <c r="D1538" s="96"/>
      <c r="E1538" s="96"/>
      <c r="F1538" s="96"/>
      <c r="G1538" s="96"/>
      <c r="H1538" s="96"/>
      <c r="I1538" s="96"/>
      <c r="J1538" s="96"/>
      <c r="K1538" s="96"/>
      <c r="L1538" s="50"/>
      <c r="M1538" s="96"/>
      <c r="N1538" s="111"/>
      <c r="O1538" s="96"/>
      <c r="P1538" s="111"/>
      <c r="Q1538" s="111"/>
      <c r="R1538" s="111"/>
      <c r="S1538" s="85" t="str">
        <f t="shared" si="69"/>
        <v/>
      </c>
      <c r="T1538" s="79" t="str">
        <f t="shared" si="71"/>
        <v/>
      </c>
    </row>
    <row r="1539" spans="1:20" ht="21" customHeight="1" x14ac:dyDescent="0.2">
      <c r="A1539" s="95"/>
      <c r="B1539" s="208" t="str">
        <f t="shared" si="70"/>
        <v/>
      </c>
      <c r="C1539" s="104"/>
      <c r="D1539" s="96"/>
      <c r="E1539" s="96"/>
      <c r="F1539" s="96"/>
      <c r="G1539" s="96"/>
      <c r="H1539" s="96"/>
      <c r="I1539" s="96"/>
      <c r="J1539" s="96"/>
      <c r="K1539" s="96"/>
      <c r="L1539" s="50"/>
      <c r="M1539" s="96"/>
      <c r="N1539" s="111"/>
      <c r="O1539" s="96"/>
      <c r="P1539" s="111"/>
      <c r="Q1539" s="111"/>
      <c r="R1539" s="111"/>
      <c r="S1539" s="85" t="str">
        <f t="shared" si="69"/>
        <v/>
      </c>
      <c r="T1539" s="79" t="str">
        <f t="shared" si="71"/>
        <v/>
      </c>
    </row>
    <row r="1540" spans="1:20" ht="21" customHeight="1" x14ac:dyDescent="0.2">
      <c r="A1540" s="95"/>
      <c r="B1540" s="208" t="str">
        <f t="shared" si="70"/>
        <v/>
      </c>
      <c r="C1540" s="104"/>
      <c r="D1540" s="96"/>
      <c r="E1540" s="96"/>
      <c r="F1540" s="96"/>
      <c r="G1540" s="96"/>
      <c r="H1540" s="96"/>
      <c r="I1540" s="96"/>
      <c r="J1540" s="96"/>
      <c r="K1540" s="96"/>
      <c r="L1540" s="50"/>
      <c r="M1540" s="96"/>
      <c r="N1540" s="111"/>
      <c r="O1540" s="96"/>
      <c r="P1540" s="111"/>
      <c r="Q1540" s="111"/>
      <c r="R1540" s="111"/>
      <c r="S1540" s="85" t="str">
        <f t="shared" si="69"/>
        <v/>
      </c>
      <c r="T1540" s="79" t="str">
        <f t="shared" si="71"/>
        <v/>
      </c>
    </row>
    <row r="1541" spans="1:20" ht="21" customHeight="1" x14ac:dyDescent="0.2">
      <c r="A1541" s="95"/>
      <c r="B1541" s="208" t="str">
        <f t="shared" si="70"/>
        <v/>
      </c>
      <c r="C1541" s="104"/>
      <c r="D1541" s="96"/>
      <c r="E1541" s="96"/>
      <c r="F1541" s="96"/>
      <c r="G1541" s="96"/>
      <c r="H1541" s="96"/>
      <c r="I1541" s="96"/>
      <c r="J1541" s="96"/>
      <c r="K1541" s="96"/>
      <c r="L1541" s="50"/>
      <c r="M1541" s="96"/>
      <c r="N1541" s="111"/>
      <c r="O1541" s="96"/>
      <c r="P1541" s="111"/>
      <c r="Q1541" s="111"/>
      <c r="R1541" s="111"/>
      <c r="S1541" s="85" t="str">
        <f t="shared" si="69"/>
        <v/>
      </c>
      <c r="T1541" s="79" t="str">
        <f t="shared" si="71"/>
        <v/>
      </c>
    </row>
    <row r="1542" spans="1:20" ht="21" customHeight="1" x14ac:dyDescent="0.2">
      <c r="A1542" s="95"/>
      <c r="B1542" s="208" t="str">
        <f t="shared" si="70"/>
        <v/>
      </c>
      <c r="C1542" s="104"/>
      <c r="D1542" s="96"/>
      <c r="E1542" s="96"/>
      <c r="F1542" s="96"/>
      <c r="G1542" s="96"/>
      <c r="H1542" s="96"/>
      <c r="I1542" s="96"/>
      <c r="J1542" s="96"/>
      <c r="K1542" s="96"/>
      <c r="L1542" s="50"/>
      <c r="M1542" s="96"/>
      <c r="N1542" s="111"/>
      <c r="O1542" s="96"/>
      <c r="P1542" s="111"/>
      <c r="Q1542" s="111"/>
      <c r="R1542" s="111"/>
      <c r="S1542" s="85" t="str">
        <f t="shared" si="69"/>
        <v/>
      </c>
      <c r="T1542" s="79" t="str">
        <f t="shared" si="71"/>
        <v/>
      </c>
    </row>
    <row r="1543" spans="1:20" ht="21" customHeight="1" x14ac:dyDescent="0.2">
      <c r="A1543" s="95"/>
      <c r="B1543" s="208" t="str">
        <f t="shared" si="70"/>
        <v/>
      </c>
      <c r="C1543" s="104"/>
      <c r="D1543" s="96"/>
      <c r="E1543" s="96"/>
      <c r="F1543" s="96"/>
      <c r="G1543" s="96"/>
      <c r="H1543" s="96"/>
      <c r="I1543" s="96"/>
      <c r="J1543" s="96"/>
      <c r="K1543" s="96"/>
      <c r="L1543" s="50"/>
      <c r="M1543" s="96"/>
      <c r="N1543" s="111"/>
      <c r="O1543" s="96"/>
      <c r="P1543" s="111"/>
      <c r="Q1543" s="111"/>
      <c r="R1543" s="111"/>
      <c r="S1543" s="85" t="str">
        <f t="shared" si="69"/>
        <v/>
      </c>
      <c r="T1543" s="79" t="str">
        <f t="shared" si="71"/>
        <v/>
      </c>
    </row>
    <row r="1544" spans="1:20" ht="21" customHeight="1" x14ac:dyDescent="0.2">
      <c r="A1544" s="95"/>
      <c r="B1544" s="208" t="str">
        <f t="shared" si="70"/>
        <v/>
      </c>
      <c r="C1544" s="104"/>
      <c r="D1544" s="96"/>
      <c r="E1544" s="96"/>
      <c r="F1544" s="96"/>
      <c r="G1544" s="96"/>
      <c r="H1544" s="96"/>
      <c r="I1544" s="96"/>
      <c r="J1544" s="96"/>
      <c r="K1544" s="96"/>
      <c r="L1544" s="50"/>
      <c r="M1544" s="96"/>
      <c r="N1544" s="111"/>
      <c r="O1544" s="96"/>
      <c r="P1544" s="111"/>
      <c r="Q1544" s="111"/>
      <c r="R1544" s="111"/>
      <c r="S1544" s="85" t="str">
        <f t="shared" si="69"/>
        <v/>
      </c>
      <c r="T1544" s="79" t="str">
        <f t="shared" si="71"/>
        <v/>
      </c>
    </row>
    <row r="1545" spans="1:20" ht="21" customHeight="1" x14ac:dyDescent="0.2">
      <c r="A1545" s="95"/>
      <c r="B1545" s="208" t="str">
        <f t="shared" si="70"/>
        <v/>
      </c>
      <c r="C1545" s="104"/>
      <c r="D1545" s="96"/>
      <c r="E1545" s="96"/>
      <c r="F1545" s="96"/>
      <c r="G1545" s="96"/>
      <c r="H1545" s="96"/>
      <c r="I1545" s="96"/>
      <c r="J1545" s="96"/>
      <c r="K1545" s="96"/>
      <c r="L1545" s="50"/>
      <c r="M1545" s="96"/>
      <c r="N1545" s="111"/>
      <c r="O1545" s="96"/>
      <c r="P1545" s="111"/>
      <c r="Q1545" s="111"/>
      <c r="R1545" s="111"/>
      <c r="S1545" s="85" t="str">
        <f t="shared" si="69"/>
        <v/>
      </c>
      <c r="T1545" s="79" t="str">
        <f t="shared" si="71"/>
        <v/>
      </c>
    </row>
    <row r="1546" spans="1:20" ht="21" customHeight="1" x14ac:dyDescent="0.2">
      <c r="A1546" s="95"/>
      <c r="B1546" s="208" t="str">
        <f t="shared" si="70"/>
        <v/>
      </c>
      <c r="C1546" s="104"/>
      <c r="D1546" s="96"/>
      <c r="E1546" s="96"/>
      <c r="F1546" s="96"/>
      <c r="G1546" s="96"/>
      <c r="H1546" s="96"/>
      <c r="I1546" s="96"/>
      <c r="J1546" s="96"/>
      <c r="K1546" s="96"/>
      <c r="L1546" s="50"/>
      <c r="M1546" s="96"/>
      <c r="N1546" s="111"/>
      <c r="O1546" s="96"/>
      <c r="P1546" s="111"/>
      <c r="Q1546" s="111"/>
      <c r="R1546" s="111"/>
      <c r="S1546" s="85" t="str">
        <f t="shared" si="69"/>
        <v/>
      </c>
      <c r="T1546" s="79" t="str">
        <f t="shared" si="71"/>
        <v/>
      </c>
    </row>
    <row r="1547" spans="1:20" ht="21" customHeight="1" x14ac:dyDescent="0.2">
      <c r="A1547" s="95"/>
      <c r="B1547" s="208" t="str">
        <f t="shared" si="70"/>
        <v/>
      </c>
      <c r="C1547" s="104"/>
      <c r="D1547" s="96"/>
      <c r="E1547" s="96"/>
      <c r="F1547" s="96"/>
      <c r="G1547" s="96"/>
      <c r="H1547" s="96"/>
      <c r="I1547" s="96"/>
      <c r="J1547" s="96"/>
      <c r="K1547" s="96"/>
      <c r="L1547" s="50"/>
      <c r="M1547" s="96"/>
      <c r="N1547" s="111"/>
      <c r="O1547" s="96"/>
      <c r="P1547" s="111"/>
      <c r="Q1547" s="111"/>
      <c r="R1547" s="111"/>
      <c r="S1547" s="85" t="str">
        <f t="shared" si="69"/>
        <v/>
      </c>
      <c r="T1547" s="79" t="str">
        <f t="shared" si="71"/>
        <v/>
      </c>
    </row>
    <row r="1548" spans="1:20" ht="21" customHeight="1" x14ac:dyDescent="0.2">
      <c r="A1548" s="95"/>
      <c r="B1548" s="208" t="str">
        <f t="shared" si="70"/>
        <v/>
      </c>
      <c r="C1548" s="104"/>
      <c r="D1548" s="96"/>
      <c r="E1548" s="96"/>
      <c r="F1548" s="96"/>
      <c r="G1548" s="96"/>
      <c r="H1548" s="96"/>
      <c r="I1548" s="96"/>
      <c r="J1548" s="96"/>
      <c r="K1548" s="96"/>
      <c r="L1548" s="50"/>
      <c r="M1548" s="96"/>
      <c r="N1548" s="111"/>
      <c r="O1548" s="96"/>
      <c r="P1548" s="111"/>
      <c r="Q1548" s="111"/>
      <c r="R1548" s="111"/>
      <c r="S1548" s="85" t="str">
        <f t="shared" ref="S1548:S1611" si="72">IF(T1548&lt;&gt;"","Erreur","")</f>
        <v/>
      </c>
      <c r="T1548" s="79" t="str">
        <f t="shared" si="71"/>
        <v/>
      </c>
    </row>
    <row r="1549" spans="1:20" ht="21" customHeight="1" x14ac:dyDescent="0.2">
      <c r="A1549" s="95"/>
      <c r="B1549" s="208" t="str">
        <f t="shared" ref="B1549:B1612" si="73">IF(COUNTA(C1549:R1549)&gt;0,B1548+1,"")</f>
        <v/>
      </c>
      <c r="C1549" s="104"/>
      <c r="D1549" s="96"/>
      <c r="E1549" s="96"/>
      <c r="F1549" s="96"/>
      <c r="G1549" s="96"/>
      <c r="H1549" s="96"/>
      <c r="I1549" s="96"/>
      <c r="J1549" s="96"/>
      <c r="K1549" s="96"/>
      <c r="L1549" s="50"/>
      <c r="M1549" s="96"/>
      <c r="N1549" s="111"/>
      <c r="O1549" s="96"/>
      <c r="P1549" s="111"/>
      <c r="Q1549" s="111"/>
      <c r="R1549" s="111"/>
      <c r="S1549" s="85" t="str">
        <f t="shared" si="72"/>
        <v/>
      </c>
      <c r="T1549" s="79" t="str">
        <f t="shared" ref="T1549:T1612" si="74">IF(AND(B1549&lt;&gt;"",OR(C1549="",D1549="",E1549="",F1549="",G1549="",H1549="",I1549="",J1549="",K1549="",M1549="")),"Veuillez compléter les informations d'identification du produit.","")</f>
        <v/>
      </c>
    </row>
    <row r="1550" spans="1:20" ht="21" customHeight="1" x14ac:dyDescent="0.2">
      <c r="A1550" s="95"/>
      <c r="B1550" s="208" t="str">
        <f t="shared" si="73"/>
        <v/>
      </c>
      <c r="C1550" s="104"/>
      <c r="D1550" s="96"/>
      <c r="E1550" s="96"/>
      <c r="F1550" s="96"/>
      <c r="G1550" s="96"/>
      <c r="H1550" s="96"/>
      <c r="I1550" s="96"/>
      <c r="J1550" s="96"/>
      <c r="K1550" s="96"/>
      <c r="L1550" s="50"/>
      <c r="M1550" s="96"/>
      <c r="N1550" s="111"/>
      <c r="O1550" s="96"/>
      <c r="P1550" s="111"/>
      <c r="Q1550" s="111"/>
      <c r="R1550" s="111"/>
      <c r="S1550" s="85" t="str">
        <f t="shared" si="72"/>
        <v/>
      </c>
      <c r="T1550" s="79" t="str">
        <f t="shared" si="74"/>
        <v/>
      </c>
    </row>
    <row r="1551" spans="1:20" ht="21" customHeight="1" x14ac:dyDescent="0.2">
      <c r="A1551" s="95"/>
      <c r="B1551" s="208" t="str">
        <f t="shared" si="73"/>
        <v/>
      </c>
      <c r="C1551" s="104"/>
      <c r="D1551" s="96"/>
      <c r="E1551" s="96"/>
      <c r="F1551" s="96"/>
      <c r="G1551" s="96"/>
      <c r="H1551" s="96"/>
      <c r="I1551" s="96"/>
      <c r="J1551" s="96"/>
      <c r="K1551" s="96"/>
      <c r="L1551" s="50"/>
      <c r="M1551" s="96"/>
      <c r="N1551" s="111"/>
      <c r="O1551" s="96"/>
      <c r="P1551" s="111"/>
      <c r="Q1551" s="111"/>
      <c r="R1551" s="111"/>
      <c r="S1551" s="85" t="str">
        <f t="shared" si="72"/>
        <v/>
      </c>
      <c r="T1551" s="79" t="str">
        <f t="shared" si="74"/>
        <v/>
      </c>
    </row>
    <row r="1552" spans="1:20" ht="21" customHeight="1" x14ac:dyDescent="0.2">
      <c r="A1552" s="95"/>
      <c r="B1552" s="208" t="str">
        <f t="shared" si="73"/>
        <v/>
      </c>
      <c r="C1552" s="104"/>
      <c r="D1552" s="96"/>
      <c r="E1552" s="96"/>
      <c r="F1552" s="96"/>
      <c r="G1552" s="96"/>
      <c r="H1552" s="96"/>
      <c r="I1552" s="96"/>
      <c r="J1552" s="96"/>
      <c r="K1552" s="96"/>
      <c r="L1552" s="50"/>
      <c r="M1552" s="96"/>
      <c r="N1552" s="111"/>
      <c r="O1552" s="96"/>
      <c r="P1552" s="111"/>
      <c r="Q1552" s="111"/>
      <c r="R1552" s="111"/>
      <c r="S1552" s="85" t="str">
        <f t="shared" si="72"/>
        <v/>
      </c>
      <c r="T1552" s="79" t="str">
        <f t="shared" si="74"/>
        <v/>
      </c>
    </row>
    <row r="1553" spans="1:20" ht="21" customHeight="1" x14ac:dyDescent="0.2">
      <c r="A1553" s="95"/>
      <c r="B1553" s="208" t="str">
        <f t="shared" si="73"/>
        <v/>
      </c>
      <c r="C1553" s="104"/>
      <c r="D1553" s="96"/>
      <c r="E1553" s="96"/>
      <c r="F1553" s="96"/>
      <c r="G1553" s="96"/>
      <c r="H1553" s="96"/>
      <c r="I1553" s="96"/>
      <c r="J1553" s="96"/>
      <c r="K1553" s="96"/>
      <c r="L1553" s="50"/>
      <c r="M1553" s="96"/>
      <c r="N1553" s="111"/>
      <c r="O1553" s="96"/>
      <c r="P1553" s="111"/>
      <c r="Q1553" s="111"/>
      <c r="R1553" s="111"/>
      <c r="S1553" s="85" t="str">
        <f t="shared" si="72"/>
        <v/>
      </c>
      <c r="T1553" s="79" t="str">
        <f t="shared" si="74"/>
        <v/>
      </c>
    </row>
    <row r="1554" spans="1:20" ht="21" customHeight="1" x14ac:dyDescent="0.2">
      <c r="A1554" s="95"/>
      <c r="B1554" s="208" t="str">
        <f t="shared" si="73"/>
        <v/>
      </c>
      <c r="C1554" s="104"/>
      <c r="D1554" s="96"/>
      <c r="E1554" s="96"/>
      <c r="F1554" s="96"/>
      <c r="G1554" s="96"/>
      <c r="H1554" s="96"/>
      <c r="I1554" s="96"/>
      <c r="J1554" s="96"/>
      <c r="K1554" s="96"/>
      <c r="L1554" s="50"/>
      <c r="M1554" s="96"/>
      <c r="N1554" s="111"/>
      <c r="O1554" s="96"/>
      <c r="P1554" s="111"/>
      <c r="Q1554" s="111"/>
      <c r="R1554" s="111"/>
      <c r="S1554" s="85" t="str">
        <f t="shared" si="72"/>
        <v/>
      </c>
      <c r="T1554" s="79" t="str">
        <f t="shared" si="74"/>
        <v/>
      </c>
    </row>
    <row r="1555" spans="1:20" ht="21" customHeight="1" x14ac:dyDescent="0.2">
      <c r="A1555" s="95"/>
      <c r="B1555" s="208" t="str">
        <f t="shared" si="73"/>
        <v/>
      </c>
      <c r="C1555" s="104"/>
      <c r="D1555" s="96"/>
      <c r="E1555" s="96"/>
      <c r="F1555" s="96"/>
      <c r="G1555" s="96"/>
      <c r="H1555" s="96"/>
      <c r="I1555" s="96"/>
      <c r="J1555" s="96"/>
      <c r="K1555" s="96"/>
      <c r="L1555" s="50"/>
      <c r="M1555" s="96"/>
      <c r="N1555" s="111"/>
      <c r="O1555" s="96"/>
      <c r="P1555" s="111"/>
      <c r="Q1555" s="111"/>
      <c r="R1555" s="111"/>
      <c r="S1555" s="85" t="str">
        <f t="shared" si="72"/>
        <v/>
      </c>
      <c r="T1555" s="79" t="str">
        <f t="shared" si="74"/>
        <v/>
      </c>
    </row>
    <row r="1556" spans="1:20" ht="21" customHeight="1" x14ac:dyDescent="0.2">
      <c r="A1556" s="95"/>
      <c r="B1556" s="208" t="str">
        <f t="shared" si="73"/>
        <v/>
      </c>
      <c r="C1556" s="104"/>
      <c r="D1556" s="96"/>
      <c r="E1556" s="96"/>
      <c r="F1556" s="96"/>
      <c r="G1556" s="96"/>
      <c r="H1556" s="96"/>
      <c r="I1556" s="96"/>
      <c r="J1556" s="96"/>
      <c r="K1556" s="96"/>
      <c r="L1556" s="50"/>
      <c r="M1556" s="96"/>
      <c r="N1556" s="111"/>
      <c r="O1556" s="96"/>
      <c r="P1556" s="111"/>
      <c r="Q1556" s="111"/>
      <c r="R1556" s="111"/>
      <c r="S1556" s="85" t="str">
        <f t="shared" si="72"/>
        <v/>
      </c>
      <c r="T1556" s="79" t="str">
        <f t="shared" si="74"/>
        <v/>
      </c>
    </row>
    <row r="1557" spans="1:20" ht="21" customHeight="1" x14ac:dyDescent="0.2">
      <c r="A1557" s="95"/>
      <c r="B1557" s="208" t="str">
        <f t="shared" si="73"/>
        <v/>
      </c>
      <c r="C1557" s="104"/>
      <c r="D1557" s="96"/>
      <c r="E1557" s="96"/>
      <c r="F1557" s="96"/>
      <c r="G1557" s="96"/>
      <c r="H1557" s="96"/>
      <c r="I1557" s="96"/>
      <c r="J1557" s="96"/>
      <c r="K1557" s="96"/>
      <c r="L1557" s="50"/>
      <c r="M1557" s="96"/>
      <c r="N1557" s="111"/>
      <c r="O1557" s="96"/>
      <c r="P1557" s="111"/>
      <c r="Q1557" s="111"/>
      <c r="R1557" s="111"/>
      <c r="S1557" s="85" t="str">
        <f t="shared" si="72"/>
        <v/>
      </c>
      <c r="T1557" s="79" t="str">
        <f t="shared" si="74"/>
        <v/>
      </c>
    </row>
    <row r="1558" spans="1:20" ht="21" customHeight="1" x14ac:dyDescent="0.2">
      <c r="A1558" s="95"/>
      <c r="B1558" s="208" t="str">
        <f t="shared" si="73"/>
        <v/>
      </c>
      <c r="C1558" s="104"/>
      <c r="D1558" s="96"/>
      <c r="E1558" s="96"/>
      <c r="F1558" s="96"/>
      <c r="G1558" s="96"/>
      <c r="H1558" s="96"/>
      <c r="I1558" s="96"/>
      <c r="J1558" s="96"/>
      <c r="K1558" s="96"/>
      <c r="L1558" s="50"/>
      <c r="M1558" s="96"/>
      <c r="N1558" s="111"/>
      <c r="O1558" s="96"/>
      <c r="P1558" s="111"/>
      <c r="Q1558" s="111"/>
      <c r="R1558" s="111"/>
      <c r="S1558" s="85" t="str">
        <f t="shared" si="72"/>
        <v/>
      </c>
      <c r="T1558" s="79" t="str">
        <f t="shared" si="74"/>
        <v/>
      </c>
    </row>
    <row r="1559" spans="1:20" ht="21" customHeight="1" x14ac:dyDescent="0.2">
      <c r="A1559" s="95"/>
      <c r="B1559" s="208" t="str">
        <f t="shared" si="73"/>
        <v/>
      </c>
      <c r="C1559" s="104"/>
      <c r="D1559" s="96"/>
      <c r="E1559" s="96"/>
      <c r="F1559" s="96"/>
      <c r="G1559" s="96"/>
      <c r="H1559" s="96"/>
      <c r="I1559" s="96"/>
      <c r="J1559" s="96"/>
      <c r="K1559" s="96"/>
      <c r="L1559" s="50"/>
      <c r="M1559" s="96"/>
      <c r="N1559" s="111"/>
      <c r="O1559" s="96"/>
      <c r="P1559" s="111"/>
      <c r="Q1559" s="111"/>
      <c r="R1559" s="111"/>
      <c r="S1559" s="85" t="str">
        <f t="shared" si="72"/>
        <v/>
      </c>
      <c r="T1559" s="79" t="str">
        <f t="shared" si="74"/>
        <v/>
      </c>
    </row>
    <row r="1560" spans="1:20" ht="21" customHeight="1" x14ac:dyDescent="0.2">
      <c r="A1560" s="95"/>
      <c r="B1560" s="208" t="str">
        <f t="shared" si="73"/>
        <v/>
      </c>
      <c r="C1560" s="104"/>
      <c r="D1560" s="96"/>
      <c r="E1560" s="96"/>
      <c r="F1560" s="96"/>
      <c r="G1560" s="96"/>
      <c r="H1560" s="96"/>
      <c r="I1560" s="96"/>
      <c r="J1560" s="96"/>
      <c r="K1560" s="96"/>
      <c r="L1560" s="50"/>
      <c r="M1560" s="96"/>
      <c r="N1560" s="111"/>
      <c r="O1560" s="96"/>
      <c r="P1560" s="111"/>
      <c r="Q1560" s="111"/>
      <c r="R1560" s="111"/>
      <c r="S1560" s="85" t="str">
        <f t="shared" si="72"/>
        <v/>
      </c>
      <c r="T1560" s="79" t="str">
        <f t="shared" si="74"/>
        <v/>
      </c>
    </row>
    <row r="1561" spans="1:20" ht="21" customHeight="1" x14ac:dyDescent="0.2">
      <c r="A1561" s="95"/>
      <c r="B1561" s="208" t="str">
        <f t="shared" si="73"/>
        <v/>
      </c>
      <c r="C1561" s="104"/>
      <c r="D1561" s="96"/>
      <c r="E1561" s="96"/>
      <c r="F1561" s="96"/>
      <c r="G1561" s="96"/>
      <c r="H1561" s="96"/>
      <c r="I1561" s="96"/>
      <c r="J1561" s="96"/>
      <c r="K1561" s="96"/>
      <c r="L1561" s="50"/>
      <c r="M1561" s="96"/>
      <c r="N1561" s="111"/>
      <c r="O1561" s="96"/>
      <c r="P1561" s="111"/>
      <c r="Q1561" s="111"/>
      <c r="R1561" s="111"/>
      <c r="S1561" s="85" t="str">
        <f t="shared" si="72"/>
        <v/>
      </c>
      <c r="T1561" s="79" t="str">
        <f t="shared" si="74"/>
        <v/>
      </c>
    </row>
    <row r="1562" spans="1:20" ht="21" customHeight="1" x14ac:dyDescent="0.2">
      <c r="A1562" s="95"/>
      <c r="B1562" s="208" t="str">
        <f t="shared" si="73"/>
        <v/>
      </c>
      <c r="C1562" s="104"/>
      <c r="D1562" s="96"/>
      <c r="E1562" s="96"/>
      <c r="F1562" s="96"/>
      <c r="G1562" s="96"/>
      <c r="H1562" s="96"/>
      <c r="I1562" s="96"/>
      <c r="J1562" s="96"/>
      <c r="K1562" s="96"/>
      <c r="L1562" s="50"/>
      <c r="M1562" s="96"/>
      <c r="N1562" s="111"/>
      <c r="O1562" s="96"/>
      <c r="P1562" s="111"/>
      <c r="Q1562" s="111"/>
      <c r="R1562" s="111"/>
      <c r="S1562" s="85" t="str">
        <f t="shared" si="72"/>
        <v/>
      </c>
      <c r="T1562" s="79" t="str">
        <f t="shared" si="74"/>
        <v/>
      </c>
    </row>
    <row r="1563" spans="1:20" ht="21" customHeight="1" x14ac:dyDescent="0.2">
      <c r="A1563" s="95"/>
      <c r="B1563" s="208" t="str">
        <f t="shared" si="73"/>
        <v/>
      </c>
      <c r="C1563" s="104"/>
      <c r="D1563" s="96"/>
      <c r="E1563" s="96"/>
      <c r="F1563" s="96"/>
      <c r="G1563" s="96"/>
      <c r="H1563" s="96"/>
      <c r="I1563" s="96"/>
      <c r="J1563" s="96"/>
      <c r="K1563" s="96"/>
      <c r="L1563" s="50"/>
      <c r="M1563" s="96"/>
      <c r="N1563" s="111"/>
      <c r="O1563" s="96"/>
      <c r="P1563" s="111"/>
      <c r="Q1563" s="111"/>
      <c r="R1563" s="111"/>
      <c r="S1563" s="85" t="str">
        <f t="shared" si="72"/>
        <v/>
      </c>
      <c r="T1563" s="79" t="str">
        <f t="shared" si="74"/>
        <v/>
      </c>
    </row>
    <row r="1564" spans="1:20" ht="21" customHeight="1" x14ac:dyDescent="0.2">
      <c r="A1564" s="95"/>
      <c r="B1564" s="208" t="str">
        <f t="shared" si="73"/>
        <v/>
      </c>
      <c r="C1564" s="104"/>
      <c r="D1564" s="96"/>
      <c r="E1564" s="96"/>
      <c r="F1564" s="96"/>
      <c r="G1564" s="96"/>
      <c r="H1564" s="96"/>
      <c r="I1564" s="96"/>
      <c r="J1564" s="96"/>
      <c r="K1564" s="96"/>
      <c r="L1564" s="50"/>
      <c r="M1564" s="96"/>
      <c r="N1564" s="111"/>
      <c r="O1564" s="96"/>
      <c r="P1564" s="111"/>
      <c r="Q1564" s="111"/>
      <c r="R1564" s="111"/>
      <c r="S1564" s="85" t="str">
        <f t="shared" si="72"/>
        <v/>
      </c>
      <c r="T1564" s="79" t="str">
        <f t="shared" si="74"/>
        <v/>
      </c>
    </row>
    <row r="1565" spans="1:20" ht="21" customHeight="1" x14ac:dyDescent="0.2">
      <c r="A1565" s="95"/>
      <c r="B1565" s="208" t="str">
        <f t="shared" si="73"/>
        <v/>
      </c>
      <c r="C1565" s="104"/>
      <c r="D1565" s="96"/>
      <c r="E1565" s="96"/>
      <c r="F1565" s="96"/>
      <c r="G1565" s="96"/>
      <c r="H1565" s="96"/>
      <c r="I1565" s="96"/>
      <c r="J1565" s="96"/>
      <c r="K1565" s="96"/>
      <c r="L1565" s="50"/>
      <c r="M1565" s="96"/>
      <c r="N1565" s="111"/>
      <c r="O1565" s="96"/>
      <c r="P1565" s="111"/>
      <c r="Q1565" s="111"/>
      <c r="R1565" s="111"/>
      <c r="S1565" s="85" t="str">
        <f t="shared" si="72"/>
        <v/>
      </c>
      <c r="T1565" s="79" t="str">
        <f t="shared" si="74"/>
        <v/>
      </c>
    </row>
    <row r="1566" spans="1:20" ht="21" customHeight="1" x14ac:dyDescent="0.2">
      <c r="A1566" s="95"/>
      <c r="B1566" s="208" t="str">
        <f t="shared" si="73"/>
        <v/>
      </c>
      <c r="C1566" s="104"/>
      <c r="D1566" s="96"/>
      <c r="E1566" s="96"/>
      <c r="F1566" s="96"/>
      <c r="G1566" s="96"/>
      <c r="H1566" s="96"/>
      <c r="I1566" s="96"/>
      <c r="J1566" s="96"/>
      <c r="K1566" s="96"/>
      <c r="L1566" s="50"/>
      <c r="M1566" s="96"/>
      <c r="N1566" s="111"/>
      <c r="O1566" s="96"/>
      <c r="P1566" s="111"/>
      <c r="Q1566" s="111"/>
      <c r="R1566" s="111"/>
      <c r="S1566" s="85" t="str">
        <f t="shared" si="72"/>
        <v/>
      </c>
      <c r="T1566" s="79" t="str">
        <f t="shared" si="74"/>
        <v/>
      </c>
    </row>
    <row r="1567" spans="1:20" ht="21" customHeight="1" x14ac:dyDescent="0.2">
      <c r="A1567" s="95"/>
      <c r="B1567" s="208" t="str">
        <f t="shared" si="73"/>
        <v/>
      </c>
      <c r="C1567" s="104"/>
      <c r="D1567" s="96"/>
      <c r="E1567" s="96"/>
      <c r="F1567" s="96"/>
      <c r="G1567" s="96"/>
      <c r="H1567" s="96"/>
      <c r="I1567" s="96"/>
      <c r="J1567" s="96"/>
      <c r="K1567" s="96"/>
      <c r="L1567" s="50"/>
      <c r="M1567" s="96"/>
      <c r="N1567" s="111"/>
      <c r="O1567" s="96"/>
      <c r="P1567" s="111"/>
      <c r="Q1567" s="111"/>
      <c r="R1567" s="111"/>
      <c r="S1567" s="85" t="str">
        <f t="shared" si="72"/>
        <v/>
      </c>
      <c r="T1567" s="79" t="str">
        <f t="shared" si="74"/>
        <v/>
      </c>
    </row>
    <row r="1568" spans="1:20" ht="21" customHeight="1" x14ac:dyDescent="0.2">
      <c r="A1568" s="95"/>
      <c r="B1568" s="208" t="str">
        <f t="shared" si="73"/>
        <v/>
      </c>
      <c r="C1568" s="104"/>
      <c r="D1568" s="96"/>
      <c r="E1568" s="96"/>
      <c r="F1568" s="96"/>
      <c r="G1568" s="96"/>
      <c r="H1568" s="96"/>
      <c r="I1568" s="96"/>
      <c r="J1568" s="96"/>
      <c r="K1568" s="96"/>
      <c r="L1568" s="50"/>
      <c r="M1568" s="96"/>
      <c r="N1568" s="111"/>
      <c r="O1568" s="96"/>
      <c r="P1568" s="111"/>
      <c r="Q1568" s="111"/>
      <c r="R1568" s="111"/>
      <c r="S1568" s="85" t="str">
        <f t="shared" si="72"/>
        <v/>
      </c>
      <c r="T1568" s="79" t="str">
        <f t="shared" si="74"/>
        <v/>
      </c>
    </row>
    <row r="1569" spans="1:20" ht="21" customHeight="1" x14ac:dyDescent="0.2">
      <c r="A1569" s="95"/>
      <c r="B1569" s="208" t="str">
        <f t="shared" si="73"/>
        <v/>
      </c>
      <c r="C1569" s="104"/>
      <c r="D1569" s="96"/>
      <c r="E1569" s="96"/>
      <c r="F1569" s="96"/>
      <c r="G1569" s="96"/>
      <c r="H1569" s="96"/>
      <c r="I1569" s="96"/>
      <c r="J1569" s="96"/>
      <c r="K1569" s="96"/>
      <c r="L1569" s="50"/>
      <c r="M1569" s="96"/>
      <c r="N1569" s="111"/>
      <c r="O1569" s="96"/>
      <c r="P1569" s="111"/>
      <c r="Q1569" s="111"/>
      <c r="R1569" s="111"/>
      <c r="S1569" s="85" t="str">
        <f t="shared" si="72"/>
        <v/>
      </c>
      <c r="T1569" s="79" t="str">
        <f t="shared" si="74"/>
        <v/>
      </c>
    </row>
    <row r="1570" spans="1:20" ht="21" customHeight="1" x14ac:dyDescent="0.2">
      <c r="A1570" s="95"/>
      <c r="B1570" s="208" t="str">
        <f t="shared" si="73"/>
        <v/>
      </c>
      <c r="C1570" s="104"/>
      <c r="D1570" s="96"/>
      <c r="E1570" s="96"/>
      <c r="F1570" s="96"/>
      <c r="G1570" s="96"/>
      <c r="H1570" s="96"/>
      <c r="I1570" s="96"/>
      <c r="J1570" s="96"/>
      <c r="K1570" s="96"/>
      <c r="L1570" s="50"/>
      <c r="M1570" s="96"/>
      <c r="N1570" s="111"/>
      <c r="O1570" s="96"/>
      <c r="P1570" s="111"/>
      <c r="Q1570" s="111"/>
      <c r="R1570" s="111"/>
      <c r="S1570" s="85" t="str">
        <f t="shared" si="72"/>
        <v/>
      </c>
      <c r="T1570" s="79" t="str">
        <f t="shared" si="74"/>
        <v/>
      </c>
    </row>
    <row r="1571" spans="1:20" ht="21" customHeight="1" x14ac:dyDescent="0.2">
      <c r="A1571" s="95"/>
      <c r="B1571" s="208" t="str">
        <f t="shared" si="73"/>
        <v/>
      </c>
      <c r="C1571" s="104"/>
      <c r="D1571" s="96"/>
      <c r="E1571" s="96"/>
      <c r="F1571" s="96"/>
      <c r="G1571" s="96"/>
      <c r="H1571" s="96"/>
      <c r="I1571" s="96"/>
      <c r="J1571" s="96"/>
      <c r="K1571" s="96"/>
      <c r="L1571" s="50"/>
      <c r="M1571" s="96"/>
      <c r="N1571" s="111"/>
      <c r="O1571" s="96"/>
      <c r="P1571" s="111"/>
      <c r="Q1571" s="111"/>
      <c r="R1571" s="111"/>
      <c r="S1571" s="85" t="str">
        <f t="shared" si="72"/>
        <v/>
      </c>
      <c r="T1571" s="79" t="str">
        <f t="shared" si="74"/>
        <v/>
      </c>
    </row>
    <row r="1572" spans="1:20" ht="21" customHeight="1" x14ac:dyDescent="0.2">
      <c r="A1572" s="95"/>
      <c r="B1572" s="208" t="str">
        <f t="shared" si="73"/>
        <v/>
      </c>
      <c r="C1572" s="104"/>
      <c r="D1572" s="96"/>
      <c r="E1572" s="96"/>
      <c r="F1572" s="96"/>
      <c r="G1572" s="96"/>
      <c r="H1572" s="96"/>
      <c r="I1572" s="96"/>
      <c r="J1572" s="96"/>
      <c r="K1572" s="96"/>
      <c r="L1572" s="50"/>
      <c r="M1572" s="96"/>
      <c r="N1572" s="111"/>
      <c r="O1572" s="96"/>
      <c r="P1572" s="111"/>
      <c r="Q1572" s="111"/>
      <c r="R1572" s="111"/>
      <c r="S1572" s="85" t="str">
        <f t="shared" si="72"/>
        <v/>
      </c>
      <c r="T1572" s="79" t="str">
        <f t="shared" si="74"/>
        <v/>
      </c>
    </row>
    <row r="1573" spans="1:20" ht="21" customHeight="1" x14ac:dyDescent="0.2">
      <c r="A1573" s="95"/>
      <c r="B1573" s="208" t="str">
        <f t="shared" si="73"/>
        <v/>
      </c>
      <c r="C1573" s="104"/>
      <c r="D1573" s="96"/>
      <c r="E1573" s="96"/>
      <c r="F1573" s="96"/>
      <c r="G1573" s="96"/>
      <c r="H1573" s="96"/>
      <c r="I1573" s="96"/>
      <c r="J1573" s="96"/>
      <c r="K1573" s="96"/>
      <c r="L1573" s="50"/>
      <c r="M1573" s="96"/>
      <c r="N1573" s="111"/>
      <c r="O1573" s="96"/>
      <c r="P1573" s="111"/>
      <c r="Q1573" s="111"/>
      <c r="R1573" s="111"/>
      <c r="S1573" s="85" t="str">
        <f t="shared" si="72"/>
        <v/>
      </c>
      <c r="T1573" s="79" t="str">
        <f t="shared" si="74"/>
        <v/>
      </c>
    </row>
    <row r="1574" spans="1:20" ht="21" customHeight="1" x14ac:dyDescent="0.2">
      <c r="A1574" s="95"/>
      <c r="B1574" s="208" t="str">
        <f t="shared" si="73"/>
        <v/>
      </c>
      <c r="C1574" s="104"/>
      <c r="D1574" s="96"/>
      <c r="E1574" s="96"/>
      <c r="F1574" s="96"/>
      <c r="G1574" s="96"/>
      <c r="H1574" s="96"/>
      <c r="I1574" s="96"/>
      <c r="J1574" s="96"/>
      <c r="K1574" s="96"/>
      <c r="L1574" s="50"/>
      <c r="M1574" s="96"/>
      <c r="N1574" s="111"/>
      <c r="O1574" s="96"/>
      <c r="P1574" s="111"/>
      <c r="Q1574" s="111"/>
      <c r="R1574" s="111"/>
      <c r="S1574" s="85" t="str">
        <f t="shared" si="72"/>
        <v/>
      </c>
      <c r="T1574" s="79" t="str">
        <f t="shared" si="74"/>
        <v/>
      </c>
    </row>
    <row r="1575" spans="1:20" ht="21" customHeight="1" x14ac:dyDescent="0.2">
      <c r="A1575" s="95"/>
      <c r="B1575" s="208" t="str">
        <f t="shared" si="73"/>
        <v/>
      </c>
      <c r="C1575" s="104"/>
      <c r="D1575" s="96"/>
      <c r="E1575" s="96"/>
      <c r="F1575" s="96"/>
      <c r="G1575" s="96"/>
      <c r="H1575" s="96"/>
      <c r="I1575" s="96"/>
      <c r="J1575" s="96"/>
      <c r="K1575" s="96"/>
      <c r="L1575" s="50"/>
      <c r="M1575" s="96"/>
      <c r="N1575" s="111"/>
      <c r="O1575" s="96"/>
      <c r="P1575" s="111"/>
      <c r="Q1575" s="111"/>
      <c r="R1575" s="111"/>
      <c r="S1575" s="85" t="str">
        <f t="shared" si="72"/>
        <v/>
      </c>
      <c r="T1575" s="79" t="str">
        <f t="shared" si="74"/>
        <v/>
      </c>
    </row>
    <row r="1576" spans="1:20" ht="21" customHeight="1" x14ac:dyDescent="0.2">
      <c r="A1576" s="95"/>
      <c r="B1576" s="208" t="str">
        <f t="shared" si="73"/>
        <v/>
      </c>
      <c r="C1576" s="104"/>
      <c r="D1576" s="96"/>
      <c r="E1576" s="96"/>
      <c r="F1576" s="96"/>
      <c r="G1576" s="96"/>
      <c r="H1576" s="96"/>
      <c r="I1576" s="96"/>
      <c r="J1576" s="96"/>
      <c r="K1576" s="96"/>
      <c r="L1576" s="50"/>
      <c r="M1576" s="96"/>
      <c r="N1576" s="111"/>
      <c r="O1576" s="96"/>
      <c r="P1576" s="111"/>
      <c r="Q1576" s="111"/>
      <c r="R1576" s="111"/>
      <c r="S1576" s="85" t="str">
        <f t="shared" si="72"/>
        <v/>
      </c>
      <c r="T1576" s="79" t="str">
        <f t="shared" si="74"/>
        <v/>
      </c>
    </row>
    <row r="1577" spans="1:20" ht="21" customHeight="1" x14ac:dyDescent="0.2">
      <c r="A1577" s="95"/>
      <c r="B1577" s="208" t="str">
        <f t="shared" si="73"/>
        <v/>
      </c>
      <c r="C1577" s="104"/>
      <c r="D1577" s="96"/>
      <c r="E1577" s="96"/>
      <c r="F1577" s="96"/>
      <c r="G1577" s="96"/>
      <c r="H1577" s="96"/>
      <c r="I1577" s="96"/>
      <c r="J1577" s="96"/>
      <c r="K1577" s="96"/>
      <c r="L1577" s="50"/>
      <c r="M1577" s="96"/>
      <c r="N1577" s="111"/>
      <c r="O1577" s="96"/>
      <c r="P1577" s="111"/>
      <c r="Q1577" s="111"/>
      <c r="R1577" s="111"/>
      <c r="S1577" s="85" t="str">
        <f t="shared" si="72"/>
        <v/>
      </c>
      <c r="T1577" s="79" t="str">
        <f t="shared" si="74"/>
        <v/>
      </c>
    </row>
    <row r="1578" spans="1:20" ht="21" customHeight="1" x14ac:dyDescent="0.2">
      <c r="A1578" s="95"/>
      <c r="B1578" s="208" t="str">
        <f t="shared" si="73"/>
        <v/>
      </c>
      <c r="C1578" s="104"/>
      <c r="D1578" s="96"/>
      <c r="E1578" s="96"/>
      <c r="F1578" s="96"/>
      <c r="G1578" s="96"/>
      <c r="H1578" s="96"/>
      <c r="I1578" s="96"/>
      <c r="J1578" s="96"/>
      <c r="K1578" s="96"/>
      <c r="L1578" s="50"/>
      <c r="M1578" s="96"/>
      <c r="N1578" s="111"/>
      <c r="O1578" s="96"/>
      <c r="P1578" s="111"/>
      <c r="Q1578" s="111"/>
      <c r="R1578" s="111"/>
      <c r="S1578" s="85" t="str">
        <f t="shared" si="72"/>
        <v/>
      </c>
      <c r="T1578" s="79" t="str">
        <f t="shared" si="74"/>
        <v/>
      </c>
    </row>
    <row r="1579" spans="1:20" ht="21" customHeight="1" x14ac:dyDescent="0.2">
      <c r="A1579" s="95"/>
      <c r="B1579" s="208" t="str">
        <f t="shared" si="73"/>
        <v/>
      </c>
      <c r="C1579" s="104"/>
      <c r="D1579" s="96"/>
      <c r="E1579" s="96"/>
      <c r="F1579" s="96"/>
      <c r="G1579" s="96"/>
      <c r="H1579" s="96"/>
      <c r="I1579" s="96"/>
      <c r="J1579" s="96"/>
      <c r="K1579" s="96"/>
      <c r="L1579" s="50"/>
      <c r="M1579" s="96"/>
      <c r="N1579" s="111"/>
      <c r="O1579" s="96"/>
      <c r="P1579" s="111"/>
      <c r="Q1579" s="111"/>
      <c r="R1579" s="111"/>
      <c r="S1579" s="85" t="str">
        <f t="shared" si="72"/>
        <v/>
      </c>
      <c r="T1579" s="79" t="str">
        <f t="shared" si="74"/>
        <v/>
      </c>
    </row>
    <row r="1580" spans="1:20" ht="21" customHeight="1" x14ac:dyDescent="0.2">
      <c r="A1580" s="95"/>
      <c r="B1580" s="208" t="str">
        <f t="shared" si="73"/>
        <v/>
      </c>
      <c r="C1580" s="104"/>
      <c r="D1580" s="96"/>
      <c r="E1580" s="96"/>
      <c r="F1580" s="96"/>
      <c r="G1580" s="96"/>
      <c r="H1580" s="96"/>
      <c r="I1580" s="96"/>
      <c r="J1580" s="96"/>
      <c r="K1580" s="96"/>
      <c r="L1580" s="50"/>
      <c r="M1580" s="96"/>
      <c r="N1580" s="111"/>
      <c r="O1580" s="96"/>
      <c r="P1580" s="111"/>
      <c r="Q1580" s="111"/>
      <c r="R1580" s="111"/>
      <c r="S1580" s="85" t="str">
        <f t="shared" si="72"/>
        <v/>
      </c>
      <c r="T1580" s="79" t="str">
        <f t="shared" si="74"/>
        <v/>
      </c>
    </row>
    <row r="1581" spans="1:20" ht="21" customHeight="1" x14ac:dyDescent="0.2">
      <c r="A1581" s="95"/>
      <c r="B1581" s="208" t="str">
        <f t="shared" si="73"/>
        <v/>
      </c>
      <c r="C1581" s="104"/>
      <c r="D1581" s="96"/>
      <c r="E1581" s="96"/>
      <c r="F1581" s="96"/>
      <c r="G1581" s="96"/>
      <c r="H1581" s="96"/>
      <c r="I1581" s="96"/>
      <c r="J1581" s="96"/>
      <c r="K1581" s="96"/>
      <c r="L1581" s="50"/>
      <c r="M1581" s="96"/>
      <c r="N1581" s="111"/>
      <c r="O1581" s="96"/>
      <c r="P1581" s="111"/>
      <c r="Q1581" s="111"/>
      <c r="R1581" s="111"/>
      <c r="S1581" s="85" t="str">
        <f t="shared" si="72"/>
        <v/>
      </c>
      <c r="T1581" s="79" t="str">
        <f t="shared" si="74"/>
        <v/>
      </c>
    </row>
    <row r="1582" spans="1:20" ht="21" customHeight="1" x14ac:dyDescent="0.2">
      <c r="A1582" s="95"/>
      <c r="B1582" s="208" t="str">
        <f t="shared" si="73"/>
        <v/>
      </c>
      <c r="C1582" s="104"/>
      <c r="D1582" s="96"/>
      <c r="E1582" s="96"/>
      <c r="F1582" s="96"/>
      <c r="G1582" s="96"/>
      <c r="H1582" s="96"/>
      <c r="I1582" s="96"/>
      <c r="J1582" s="96"/>
      <c r="K1582" s="96"/>
      <c r="L1582" s="50"/>
      <c r="M1582" s="96"/>
      <c r="N1582" s="111"/>
      <c r="O1582" s="96"/>
      <c r="P1582" s="111"/>
      <c r="Q1582" s="111"/>
      <c r="R1582" s="111"/>
      <c r="S1582" s="85" t="str">
        <f t="shared" si="72"/>
        <v/>
      </c>
      <c r="T1582" s="79" t="str">
        <f t="shared" si="74"/>
        <v/>
      </c>
    </row>
    <row r="1583" spans="1:20" ht="21" customHeight="1" x14ac:dyDescent="0.2">
      <c r="A1583" s="95"/>
      <c r="B1583" s="208" t="str">
        <f t="shared" si="73"/>
        <v/>
      </c>
      <c r="C1583" s="104"/>
      <c r="D1583" s="96"/>
      <c r="E1583" s="96"/>
      <c r="F1583" s="96"/>
      <c r="G1583" s="96"/>
      <c r="H1583" s="96"/>
      <c r="I1583" s="96"/>
      <c r="J1583" s="96"/>
      <c r="K1583" s="96"/>
      <c r="L1583" s="50"/>
      <c r="M1583" s="96"/>
      <c r="N1583" s="111"/>
      <c r="O1583" s="96"/>
      <c r="P1583" s="111"/>
      <c r="Q1583" s="111"/>
      <c r="R1583" s="111"/>
      <c r="S1583" s="85" t="str">
        <f t="shared" si="72"/>
        <v/>
      </c>
      <c r="T1583" s="79" t="str">
        <f t="shared" si="74"/>
        <v/>
      </c>
    </row>
    <row r="1584" spans="1:20" ht="21" customHeight="1" x14ac:dyDescent="0.2">
      <c r="A1584" s="95"/>
      <c r="B1584" s="208" t="str">
        <f t="shared" si="73"/>
        <v/>
      </c>
      <c r="C1584" s="104"/>
      <c r="D1584" s="96"/>
      <c r="E1584" s="96"/>
      <c r="F1584" s="96"/>
      <c r="G1584" s="96"/>
      <c r="H1584" s="96"/>
      <c r="I1584" s="96"/>
      <c r="J1584" s="96"/>
      <c r="K1584" s="96"/>
      <c r="L1584" s="50"/>
      <c r="M1584" s="96"/>
      <c r="N1584" s="111"/>
      <c r="O1584" s="96"/>
      <c r="P1584" s="111"/>
      <c r="Q1584" s="111"/>
      <c r="R1584" s="111"/>
      <c r="S1584" s="85" t="str">
        <f t="shared" si="72"/>
        <v/>
      </c>
      <c r="T1584" s="79" t="str">
        <f t="shared" si="74"/>
        <v/>
      </c>
    </row>
    <row r="1585" spans="1:20" ht="21" customHeight="1" x14ac:dyDescent="0.2">
      <c r="A1585" s="95"/>
      <c r="B1585" s="208" t="str">
        <f t="shared" si="73"/>
        <v/>
      </c>
      <c r="C1585" s="104"/>
      <c r="D1585" s="96"/>
      <c r="E1585" s="96"/>
      <c r="F1585" s="96"/>
      <c r="G1585" s="96"/>
      <c r="H1585" s="96"/>
      <c r="I1585" s="96"/>
      <c r="J1585" s="96"/>
      <c r="K1585" s="96"/>
      <c r="L1585" s="50"/>
      <c r="M1585" s="96"/>
      <c r="N1585" s="111"/>
      <c r="O1585" s="96"/>
      <c r="P1585" s="111"/>
      <c r="Q1585" s="111"/>
      <c r="R1585" s="111"/>
      <c r="S1585" s="85" t="str">
        <f t="shared" si="72"/>
        <v/>
      </c>
      <c r="T1585" s="79" t="str">
        <f t="shared" si="74"/>
        <v/>
      </c>
    </row>
    <row r="1586" spans="1:20" ht="21" customHeight="1" x14ac:dyDescent="0.2">
      <c r="A1586" s="95"/>
      <c r="B1586" s="208" t="str">
        <f t="shared" si="73"/>
        <v/>
      </c>
      <c r="C1586" s="104"/>
      <c r="D1586" s="96"/>
      <c r="E1586" s="96"/>
      <c r="F1586" s="96"/>
      <c r="G1586" s="96"/>
      <c r="H1586" s="96"/>
      <c r="I1586" s="96"/>
      <c r="J1586" s="96"/>
      <c r="K1586" s="96"/>
      <c r="L1586" s="50"/>
      <c r="M1586" s="96"/>
      <c r="N1586" s="111"/>
      <c r="O1586" s="96"/>
      <c r="P1586" s="111"/>
      <c r="Q1586" s="111"/>
      <c r="R1586" s="111"/>
      <c r="S1586" s="85" t="str">
        <f t="shared" si="72"/>
        <v/>
      </c>
      <c r="T1586" s="79" t="str">
        <f t="shared" si="74"/>
        <v/>
      </c>
    </row>
    <row r="1587" spans="1:20" ht="21" customHeight="1" x14ac:dyDescent="0.2">
      <c r="A1587" s="95"/>
      <c r="B1587" s="208" t="str">
        <f t="shared" si="73"/>
        <v/>
      </c>
      <c r="C1587" s="104"/>
      <c r="D1587" s="96"/>
      <c r="E1587" s="96"/>
      <c r="F1587" s="96"/>
      <c r="G1587" s="96"/>
      <c r="H1587" s="96"/>
      <c r="I1587" s="96"/>
      <c r="J1587" s="96"/>
      <c r="K1587" s="96"/>
      <c r="L1587" s="50"/>
      <c r="M1587" s="96"/>
      <c r="N1587" s="111"/>
      <c r="O1587" s="96"/>
      <c r="P1587" s="111"/>
      <c r="Q1587" s="111"/>
      <c r="R1587" s="111"/>
      <c r="S1587" s="85" t="str">
        <f t="shared" si="72"/>
        <v/>
      </c>
      <c r="T1587" s="79" t="str">
        <f t="shared" si="74"/>
        <v/>
      </c>
    </row>
    <row r="1588" spans="1:20" ht="21" customHeight="1" x14ac:dyDescent="0.2">
      <c r="A1588" s="95"/>
      <c r="B1588" s="208" t="str">
        <f t="shared" si="73"/>
        <v/>
      </c>
      <c r="C1588" s="104"/>
      <c r="D1588" s="96"/>
      <c r="E1588" s="96"/>
      <c r="F1588" s="96"/>
      <c r="G1588" s="96"/>
      <c r="H1588" s="96"/>
      <c r="I1588" s="96"/>
      <c r="J1588" s="96"/>
      <c r="K1588" s="96"/>
      <c r="L1588" s="50"/>
      <c r="M1588" s="96"/>
      <c r="N1588" s="111"/>
      <c r="O1588" s="96"/>
      <c r="P1588" s="111"/>
      <c r="Q1588" s="111"/>
      <c r="R1588" s="111"/>
      <c r="S1588" s="85" t="str">
        <f t="shared" si="72"/>
        <v/>
      </c>
      <c r="T1588" s="79" t="str">
        <f t="shared" si="74"/>
        <v/>
      </c>
    </row>
    <row r="1589" spans="1:20" ht="21" customHeight="1" x14ac:dyDescent="0.2">
      <c r="A1589" s="95"/>
      <c r="B1589" s="208" t="str">
        <f t="shared" si="73"/>
        <v/>
      </c>
      <c r="C1589" s="104"/>
      <c r="D1589" s="96"/>
      <c r="E1589" s="96"/>
      <c r="F1589" s="96"/>
      <c r="G1589" s="96"/>
      <c r="H1589" s="96"/>
      <c r="I1589" s="96"/>
      <c r="J1589" s="96"/>
      <c r="K1589" s="96"/>
      <c r="L1589" s="50"/>
      <c r="M1589" s="96"/>
      <c r="N1589" s="111"/>
      <c r="O1589" s="96"/>
      <c r="P1589" s="111"/>
      <c r="Q1589" s="111"/>
      <c r="R1589" s="111"/>
      <c r="S1589" s="85" t="str">
        <f t="shared" si="72"/>
        <v/>
      </c>
      <c r="T1589" s="79" t="str">
        <f t="shared" si="74"/>
        <v/>
      </c>
    </row>
    <row r="1590" spans="1:20" ht="21" customHeight="1" x14ac:dyDescent="0.2">
      <c r="A1590" s="95"/>
      <c r="B1590" s="208" t="str">
        <f t="shared" si="73"/>
        <v/>
      </c>
      <c r="C1590" s="104"/>
      <c r="D1590" s="96"/>
      <c r="E1590" s="96"/>
      <c r="F1590" s="96"/>
      <c r="G1590" s="96"/>
      <c r="H1590" s="96"/>
      <c r="I1590" s="96"/>
      <c r="J1590" s="96"/>
      <c r="K1590" s="96"/>
      <c r="L1590" s="50"/>
      <c r="M1590" s="96"/>
      <c r="N1590" s="111"/>
      <c r="O1590" s="96"/>
      <c r="P1590" s="111"/>
      <c r="Q1590" s="111"/>
      <c r="R1590" s="111"/>
      <c r="S1590" s="85" t="str">
        <f t="shared" si="72"/>
        <v/>
      </c>
      <c r="T1590" s="79" t="str">
        <f t="shared" si="74"/>
        <v/>
      </c>
    </row>
    <row r="1591" spans="1:20" ht="21" customHeight="1" x14ac:dyDescent="0.2">
      <c r="A1591" s="95"/>
      <c r="B1591" s="208" t="str">
        <f t="shared" si="73"/>
        <v/>
      </c>
      <c r="C1591" s="104"/>
      <c r="D1591" s="96"/>
      <c r="E1591" s="96"/>
      <c r="F1591" s="96"/>
      <c r="G1591" s="96"/>
      <c r="H1591" s="96"/>
      <c r="I1591" s="96"/>
      <c r="J1591" s="96"/>
      <c r="K1591" s="96"/>
      <c r="L1591" s="50"/>
      <c r="M1591" s="96"/>
      <c r="N1591" s="111"/>
      <c r="O1591" s="96"/>
      <c r="P1591" s="111"/>
      <c r="Q1591" s="111"/>
      <c r="R1591" s="111"/>
      <c r="S1591" s="85" t="str">
        <f t="shared" si="72"/>
        <v/>
      </c>
      <c r="T1591" s="79" t="str">
        <f t="shared" si="74"/>
        <v/>
      </c>
    </row>
    <row r="1592" spans="1:20" ht="21" customHeight="1" x14ac:dyDescent="0.2">
      <c r="A1592" s="95"/>
      <c r="B1592" s="208" t="str">
        <f t="shared" si="73"/>
        <v/>
      </c>
      <c r="C1592" s="104"/>
      <c r="D1592" s="96"/>
      <c r="E1592" s="96"/>
      <c r="F1592" s="96"/>
      <c r="G1592" s="96"/>
      <c r="H1592" s="96"/>
      <c r="I1592" s="96"/>
      <c r="J1592" s="96"/>
      <c r="K1592" s="96"/>
      <c r="L1592" s="50"/>
      <c r="M1592" s="96"/>
      <c r="N1592" s="111"/>
      <c r="O1592" s="96"/>
      <c r="P1592" s="111"/>
      <c r="Q1592" s="111"/>
      <c r="R1592" s="111"/>
      <c r="S1592" s="85" t="str">
        <f t="shared" si="72"/>
        <v/>
      </c>
      <c r="T1592" s="79" t="str">
        <f t="shared" si="74"/>
        <v/>
      </c>
    </row>
    <row r="1593" spans="1:20" ht="21" customHeight="1" x14ac:dyDescent="0.2">
      <c r="A1593" s="95"/>
      <c r="B1593" s="208" t="str">
        <f t="shared" si="73"/>
        <v/>
      </c>
      <c r="C1593" s="104"/>
      <c r="D1593" s="96"/>
      <c r="E1593" s="96"/>
      <c r="F1593" s="96"/>
      <c r="G1593" s="96"/>
      <c r="H1593" s="96"/>
      <c r="I1593" s="96"/>
      <c r="J1593" s="96"/>
      <c r="K1593" s="96"/>
      <c r="L1593" s="50"/>
      <c r="M1593" s="96"/>
      <c r="N1593" s="111"/>
      <c r="O1593" s="96"/>
      <c r="P1593" s="111"/>
      <c r="Q1593" s="111"/>
      <c r="R1593" s="111"/>
      <c r="S1593" s="85" t="str">
        <f t="shared" si="72"/>
        <v/>
      </c>
      <c r="T1593" s="79" t="str">
        <f t="shared" si="74"/>
        <v/>
      </c>
    </row>
    <row r="1594" spans="1:20" ht="21" customHeight="1" x14ac:dyDescent="0.2">
      <c r="A1594" s="95"/>
      <c r="B1594" s="208" t="str">
        <f t="shared" si="73"/>
        <v/>
      </c>
      <c r="C1594" s="104"/>
      <c r="D1594" s="96"/>
      <c r="E1594" s="96"/>
      <c r="F1594" s="96"/>
      <c r="G1594" s="96"/>
      <c r="H1594" s="96"/>
      <c r="I1594" s="96"/>
      <c r="J1594" s="96"/>
      <c r="K1594" s="96"/>
      <c r="L1594" s="50"/>
      <c r="M1594" s="96"/>
      <c r="N1594" s="111"/>
      <c r="O1594" s="96"/>
      <c r="P1594" s="111"/>
      <c r="Q1594" s="111"/>
      <c r="R1594" s="111"/>
      <c r="S1594" s="85" t="str">
        <f t="shared" si="72"/>
        <v/>
      </c>
      <c r="T1594" s="79" t="str">
        <f t="shared" si="74"/>
        <v/>
      </c>
    </row>
    <row r="1595" spans="1:20" ht="21" customHeight="1" x14ac:dyDescent="0.2">
      <c r="A1595" s="95"/>
      <c r="B1595" s="208" t="str">
        <f t="shared" si="73"/>
        <v/>
      </c>
      <c r="C1595" s="104"/>
      <c r="D1595" s="96"/>
      <c r="E1595" s="96"/>
      <c r="F1595" s="96"/>
      <c r="G1595" s="96"/>
      <c r="H1595" s="96"/>
      <c r="I1595" s="96"/>
      <c r="J1595" s="96"/>
      <c r="K1595" s="96"/>
      <c r="L1595" s="50"/>
      <c r="M1595" s="96"/>
      <c r="N1595" s="111"/>
      <c r="O1595" s="96"/>
      <c r="P1595" s="111"/>
      <c r="Q1595" s="111"/>
      <c r="R1595" s="111"/>
      <c r="S1595" s="85" t="str">
        <f t="shared" si="72"/>
        <v/>
      </c>
      <c r="T1595" s="79" t="str">
        <f t="shared" si="74"/>
        <v/>
      </c>
    </row>
    <row r="1596" spans="1:20" ht="21" customHeight="1" x14ac:dyDescent="0.2">
      <c r="A1596" s="95"/>
      <c r="B1596" s="208" t="str">
        <f t="shared" si="73"/>
        <v/>
      </c>
      <c r="C1596" s="104"/>
      <c r="D1596" s="96"/>
      <c r="E1596" s="96"/>
      <c r="F1596" s="96"/>
      <c r="G1596" s="96"/>
      <c r="H1596" s="96"/>
      <c r="I1596" s="96"/>
      <c r="J1596" s="96"/>
      <c r="K1596" s="96"/>
      <c r="L1596" s="50"/>
      <c r="M1596" s="96"/>
      <c r="N1596" s="111"/>
      <c r="O1596" s="96"/>
      <c r="P1596" s="111"/>
      <c r="Q1596" s="111"/>
      <c r="R1596" s="111"/>
      <c r="S1596" s="85" t="str">
        <f t="shared" si="72"/>
        <v/>
      </c>
      <c r="T1596" s="79" t="str">
        <f t="shared" si="74"/>
        <v/>
      </c>
    </row>
    <row r="1597" spans="1:20" ht="21" customHeight="1" x14ac:dyDescent="0.2">
      <c r="A1597" s="95"/>
      <c r="B1597" s="208" t="str">
        <f t="shared" si="73"/>
        <v/>
      </c>
      <c r="C1597" s="104"/>
      <c r="D1597" s="96"/>
      <c r="E1597" s="96"/>
      <c r="F1597" s="96"/>
      <c r="G1597" s="96"/>
      <c r="H1597" s="96"/>
      <c r="I1597" s="96"/>
      <c r="J1597" s="96"/>
      <c r="K1597" s="96"/>
      <c r="L1597" s="50"/>
      <c r="M1597" s="96"/>
      <c r="N1597" s="111"/>
      <c r="O1597" s="96"/>
      <c r="P1597" s="111"/>
      <c r="Q1597" s="111"/>
      <c r="R1597" s="111"/>
      <c r="S1597" s="85" t="str">
        <f t="shared" si="72"/>
        <v/>
      </c>
      <c r="T1597" s="79" t="str">
        <f t="shared" si="74"/>
        <v/>
      </c>
    </row>
    <row r="1598" spans="1:20" ht="21" customHeight="1" x14ac:dyDescent="0.2">
      <c r="A1598" s="95"/>
      <c r="B1598" s="208" t="str">
        <f t="shared" si="73"/>
        <v/>
      </c>
      <c r="C1598" s="104"/>
      <c r="D1598" s="96"/>
      <c r="E1598" s="96"/>
      <c r="F1598" s="96"/>
      <c r="G1598" s="96"/>
      <c r="H1598" s="96"/>
      <c r="I1598" s="96"/>
      <c r="J1598" s="96"/>
      <c r="K1598" s="96"/>
      <c r="L1598" s="50"/>
      <c r="M1598" s="96"/>
      <c r="N1598" s="111"/>
      <c r="O1598" s="96"/>
      <c r="P1598" s="111"/>
      <c r="Q1598" s="111"/>
      <c r="R1598" s="111"/>
      <c r="S1598" s="85" t="str">
        <f t="shared" si="72"/>
        <v/>
      </c>
      <c r="T1598" s="79" t="str">
        <f t="shared" si="74"/>
        <v/>
      </c>
    </row>
    <row r="1599" spans="1:20" ht="21" customHeight="1" x14ac:dyDescent="0.2">
      <c r="A1599" s="95"/>
      <c r="B1599" s="208" t="str">
        <f t="shared" si="73"/>
        <v/>
      </c>
      <c r="C1599" s="104"/>
      <c r="D1599" s="96"/>
      <c r="E1599" s="96"/>
      <c r="F1599" s="96"/>
      <c r="G1599" s="96"/>
      <c r="H1599" s="96"/>
      <c r="I1599" s="96"/>
      <c r="J1599" s="96"/>
      <c r="K1599" s="96"/>
      <c r="L1599" s="50"/>
      <c r="M1599" s="96"/>
      <c r="N1599" s="111"/>
      <c r="O1599" s="96"/>
      <c r="P1599" s="111"/>
      <c r="Q1599" s="111"/>
      <c r="R1599" s="111"/>
      <c r="S1599" s="85" t="str">
        <f t="shared" si="72"/>
        <v/>
      </c>
      <c r="T1599" s="79" t="str">
        <f t="shared" si="74"/>
        <v/>
      </c>
    </row>
    <row r="1600" spans="1:20" ht="21" customHeight="1" x14ac:dyDescent="0.2">
      <c r="A1600" s="95"/>
      <c r="B1600" s="208" t="str">
        <f t="shared" si="73"/>
        <v/>
      </c>
      <c r="C1600" s="104"/>
      <c r="D1600" s="96"/>
      <c r="E1600" s="96"/>
      <c r="F1600" s="96"/>
      <c r="G1600" s="96"/>
      <c r="H1600" s="96"/>
      <c r="I1600" s="96"/>
      <c r="J1600" s="96"/>
      <c r="K1600" s="96"/>
      <c r="L1600" s="50"/>
      <c r="M1600" s="96"/>
      <c r="N1600" s="111"/>
      <c r="O1600" s="96"/>
      <c r="P1600" s="111"/>
      <c r="Q1600" s="111"/>
      <c r="R1600" s="111"/>
      <c r="S1600" s="85" t="str">
        <f t="shared" si="72"/>
        <v/>
      </c>
      <c r="T1600" s="79" t="str">
        <f t="shared" si="74"/>
        <v/>
      </c>
    </row>
    <row r="1601" spans="1:20" ht="21" customHeight="1" x14ac:dyDescent="0.2">
      <c r="A1601" s="95"/>
      <c r="B1601" s="208" t="str">
        <f t="shared" si="73"/>
        <v/>
      </c>
      <c r="C1601" s="104"/>
      <c r="D1601" s="96"/>
      <c r="E1601" s="96"/>
      <c r="F1601" s="96"/>
      <c r="G1601" s="96"/>
      <c r="H1601" s="96"/>
      <c r="I1601" s="96"/>
      <c r="J1601" s="96"/>
      <c r="K1601" s="96"/>
      <c r="L1601" s="50"/>
      <c r="M1601" s="96"/>
      <c r="N1601" s="111"/>
      <c r="O1601" s="96"/>
      <c r="P1601" s="111"/>
      <c r="Q1601" s="111"/>
      <c r="R1601" s="111"/>
      <c r="S1601" s="85" t="str">
        <f t="shared" si="72"/>
        <v/>
      </c>
      <c r="T1601" s="79" t="str">
        <f t="shared" si="74"/>
        <v/>
      </c>
    </row>
    <row r="1602" spans="1:20" ht="21" customHeight="1" x14ac:dyDescent="0.2">
      <c r="A1602" s="95"/>
      <c r="B1602" s="208" t="str">
        <f t="shared" si="73"/>
        <v/>
      </c>
      <c r="C1602" s="104"/>
      <c r="D1602" s="96"/>
      <c r="E1602" s="96"/>
      <c r="F1602" s="96"/>
      <c r="G1602" s="96"/>
      <c r="H1602" s="96"/>
      <c r="I1602" s="96"/>
      <c r="J1602" s="96"/>
      <c r="K1602" s="96"/>
      <c r="L1602" s="50"/>
      <c r="M1602" s="96"/>
      <c r="N1602" s="111"/>
      <c r="O1602" s="96"/>
      <c r="P1602" s="111"/>
      <c r="Q1602" s="111"/>
      <c r="R1602" s="111"/>
      <c r="S1602" s="85" t="str">
        <f t="shared" si="72"/>
        <v/>
      </c>
      <c r="T1602" s="79" t="str">
        <f t="shared" si="74"/>
        <v/>
      </c>
    </row>
    <row r="1603" spans="1:20" ht="21" customHeight="1" x14ac:dyDescent="0.2">
      <c r="A1603" s="95"/>
      <c r="B1603" s="208" t="str">
        <f t="shared" si="73"/>
        <v/>
      </c>
      <c r="C1603" s="104"/>
      <c r="D1603" s="96"/>
      <c r="E1603" s="96"/>
      <c r="F1603" s="96"/>
      <c r="G1603" s="96"/>
      <c r="H1603" s="96"/>
      <c r="I1603" s="96"/>
      <c r="J1603" s="96"/>
      <c r="K1603" s="96"/>
      <c r="L1603" s="50"/>
      <c r="M1603" s="96"/>
      <c r="N1603" s="111"/>
      <c r="O1603" s="96"/>
      <c r="P1603" s="111"/>
      <c r="Q1603" s="111"/>
      <c r="R1603" s="111"/>
      <c r="S1603" s="85" t="str">
        <f t="shared" si="72"/>
        <v/>
      </c>
      <c r="T1603" s="79" t="str">
        <f t="shared" si="74"/>
        <v/>
      </c>
    </row>
    <row r="1604" spans="1:20" ht="21" customHeight="1" x14ac:dyDescent="0.2">
      <c r="A1604" s="95"/>
      <c r="B1604" s="208" t="str">
        <f t="shared" si="73"/>
        <v/>
      </c>
      <c r="C1604" s="104"/>
      <c r="D1604" s="96"/>
      <c r="E1604" s="96"/>
      <c r="F1604" s="96"/>
      <c r="G1604" s="96"/>
      <c r="H1604" s="96"/>
      <c r="I1604" s="96"/>
      <c r="J1604" s="96"/>
      <c r="K1604" s="96"/>
      <c r="L1604" s="50"/>
      <c r="M1604" s="96"/>
      <c r="N1604" s="111"/>
      <c r="O1604" s="96"/>
      <c r="P1604" s="111"/>
      <c r="Q1604" s="111"/>
      <c r="R1604" s="111"/>
      <c r="S1604" s="85" t="str">
        <f t="shared" si="72"/>
        <v/>
      </c>
      <c r="T1604" s="79" t="str">
        <f t="shared" si="74"/>
        <v/>
      </c>
    </row>
    <row r="1605" spans="1:20" ht="21" customHeight="1" x14ac:dyDescent="0.2">
      <c r="A1605" s="95"/>
      <c r="B1605" s="208" t="str">
        <f t="shared" si="73"/>
        <v/>
      </c>
      <c r="C1605" s="104"/>
      <c r="D1605" s="96"/>
      <c r="E1605" s="96"/>
      <c r="F1605" s="96"/>
      <c r="G1605" s="96"/>
      <c r="H1605" s="96"/>
      <c r="I1605" s="96"/>
      <c r="J1605" s="96"/>
      <c r="K1605" s="96"/>
      <c r="L1605" s="50"/>
      <c r="M1605" s="96"/>
      <c r="N1605" s="111"/>
      <c r="O1605" s="96"/>
      <c r="P1605" s="111"/>
      <c r="Q1605" s="111"/>
      <c r="R1605" s="111"/>
      <c r="S1605" s="85" t="str">
        <f t="shared" si="72"/>
        <v/>
      </c>
      <c r="T1605" s="79" t="str">
        <f t="shared" si="74"/>
        <v/>
      </c>
    </row>
    <row r="1606" spans="1:20" ht="21" customHeight="1" x14ac:dyDescent="0.2">
      <c r="A1606" s="95"/>
      <c r="B1606" s="208" t="str">
        <f t="shared" si="73"/>
        <v/>
      </c>
      <c r="C1606" s="104"/>
      <c r="D1606" s="96"/>
      <c r="E1606" s="96"/>
      <c r="F1606" s="96"/>
      <c r="G1606" s="96"/>
      <c r="H1606" s="96"/>
      <c r="I1606" s="96"/>
      <c r="J1606" s="96"/>
      <c r="K1606" s="96"/>
      <c r="L1606" s="50"/>
      <c r="M1606" s="96"/>
      <c r="N1606" s="111"/>
      <c r="O1606" s="96"/>
      <c r="P1606" s="111"/>
      <c r="Q1606" s="111"/>
      <c r="R1606" s="111"/>
      <c r="S1606" s="85" t="str">
        <f t="shared" si="72"/>
        <v/>
      </c>
      <c r="T1606" s="79" t="str">
        <f t="shared" si="74"/>
        <v/>
      </c>
    </row>
    <row r="1607" spans="1:20" ht="21" customHeight="1" x14ac:dyDescent="0.2">
      <c r="A1607" s="95"/>
      <c r="B1607" s="208" t="str">
        <f t="shared" si="73"/>
        <v/>
      </c>
      <c r="C1607" s="104"/>
      <c r="D1607" s="96"/>
      <c r="E1607" s="96"/>
      <c r="F1607" s="96"/>
      <c r="G1607" s="96"/>
      <c r="H1607" s="96"/>
      <c r="I1607" s="96"/>
      <c r="J1607" s="96"/>
      <c r="K1607" s="96"/>
      <c r="L1607" s="50"/>
      <c r="M1607" s="96"/>
      <c r="N1607" s="111"/>
      <c r="O1607" s="96"/>
      <c r="P1607" s="111"/>
      <c r="Q1607" s="111"/>
      <c r="R1607" s="111"/>
      <c r="S1607" s="85" t="str">
        <f t="shared" si="72"/>
        <v/>
      </c>
      <c r="T1607" s="79" t="str">
        <f t="shared" si="74"/>
        <v/>
      </c>
    </row>
    <row r="1608" spans="1:20" ht="21" customHeight="1" x14ac:dyDescent="0.2">
      <c r="A1608" s="95"/>
      <c r="B1608" s="208" t="str">
        <f t="shared" si="73"/>
        <v/>
      </c>
      <c r="C1608" s="104"/>
      <c r="D1608" s="96"/>
      <c r="E1608" s="96"/>
      <c r="F1608" s="96"/>
      <c r="G1608" s="96"/>
      <c r="H1608" s="96"/>
      <c r="I1608" s="96"/>
      <c r="J1608" s="96"/>
      <c r="K1608" s="96"/>
      <c r="L1608" s="50"/>
      <c r="M1608" s="96"/>
      <c r="N1608" s="111"/>
      <c r="O1608" s="96"/>
      <c r="P1608" s="111"/>
      <c r="Q1608" s="111"/>
      <c r="R1608" s="111"/>
      <c r="S1608" s="85" t="str">
        <f t="shared" si="72"/>
        <v/>
      </c>
      <c r="T1608" s="79" t="str">
        <f t="shared" si="74"/>
        <v/>
      </c>
    </row>
    <row r="1609" spans="1:20" ht="21" customHeight="1" x14ac:dyDescent="0.2">
      <c r="A1609" s="95"/>
      <c r="B1609" s="208" t="str">
        <f t="shared" si="73"/>
        <v/>
      </c>
      <c r="C1609" s="104"/>
      <c r="D1609" s="96"/>
      <c r="E1609" s="96"/>
      <c r="F1609" s="96"/>
      <c r="G1609" s="96"/>
      <c r="H1609" s="96"/>
      <c r="I1609" s="96"/>
      <c r="J1609" s="96"/>
      <c r="K1609" s="96"/>
      <c r="L1609" s="50"/>
      <c r="M1609" s="96"/>
      <c r="N1609" s="111"/>
      <c r="O1609" s="96"/>
      <c r="P1609" s="111"/>
      <c r="Q1609" s="111"/>
      <c r="R1609" s="111"/>
      <c r="S1609" s="85" t="str">
        <f t="shared" si="72"/>
        <v/>
      </c>
      <c r="T1609" s="79" t="str">
        <f t="shared" si="74"/>
        <v/>
      </c>
    </row>
    <row r="1610" spans="1:20" ht="21" customHeight="1" x14ac:dyDescent="0.2">
      <c r="A1610" s="95"/>
      <c r="B1610" s="208" t="str">
        <f t="shared" si="73"/>
        <v/>
      </c>
      <c r="C1610" s="104"/>
      <c r="D1610" s="96"/>
      <c r="E1610" s="96"/>
      <c r="F1610" s="96"/>
      <c r="G1610" s="96"/>
      <c r="H1610" s="96"/>
      <c r="I1610" s="96"/>
      <c r="J1610" s="96"/>
      <c r="K1610" s="96"/>
      <c r="L1610" s="50"/>
      <c r="M1610" s="96"/>
      <c r="N1610" s="111"/>
      <c r="O1610" s="96"/>
      <c r="P1610" s="111"/>
      <c r="Q1610" s="111"/>
      <c r="R1610" s="111"/>
      <c r="S1610" s="85" t="str">
        <f t="shared" si="72"/>
        <v/>
      </c>
      <c r="T1610" s="79" t="str">
        <f t="shared" si="74"/>
        <v/>
      </c>
    </row>
    <row r="1611" spans="1:20" ht="21" customHeight="1" x14ac:dyDescent="0.2">
      <c r="A1611" s="95"/>
      <c r="B1611" s="208" t="str">
        <f t="shared" si="73"/>
        <v/>
      </c>
      <c r="C1611" s="104"/>
      <c r="D1611" s="96"/>
      <c r="E1611" s="96"/>
      <c r="F1611" s="96"/>
      <c r="G1611" s="96"/>
      <c r="H1611" s="96"/>
      <c r="I1611" s="96"/>
      <c r="J1611" s="96"/>
      <c r="K1611" s="96"/>
      <c r="L1611" s="50"/>
      <c r="M1611" s="96"/>
      <c r="N1611" s="111"/>
      <c r="O1611" s="96"/>
      <c r="P1611" s="111"/>
      <c r="Q1611" s="111"/>
      <c r="R1611" s="111"/>
      <c r="S1611" s="85" t="str">
        <f t="shared" si="72"/>
        <v/>
      </c>
      <c r="T1611" s="79" t="str">
        <f t="shared" si="74"/>
        <v/>
      </c>
    </row>
    <row r="1612" spans="1:20" ht="21" customHeight="1" x14ac:dyDescent="0.2">
      <c r="A1612" s="95"/>
      <c r="B1612" s="208" t="str">
        <f t="shared" si="73"/>
        <v/>
      </c>
      <c r="C1612" s="104"/>
      <c r="D1612" s="96"/>
      <c r="E1612" s="96"/>
      <c r="F1612" s="96"/>
      <c r="G1612" s="96"/>
      <c r="H1612" s="96"/>
      <c r="I1612" s="96"/>
      <c r="J1612" s="96"/>
      <c r="K1612" s="96"/>
      <c r="L1612" s="50"/>
      <c r="M1612" s="96"/>
      <c r="N1612" s="111"/>
      <c r="O1612" s="96"/>
      <c r="P1612" s="111"/>
      <c r="Q1612" s="111"/>
      <c r="R1612" s="111"/>
      <c r="S1612" s="85" t="str">
        <f t="shared" ref="S1612:S1675" si="75">IF(T1612&lt;&gt;"","Erreur","")</f>
        <v/>
      </c>
      <c r="T1612" s="79" t="str">
        <f t="shared" si="74"/>
        <v/>
      </c>
    </row>
    <row r="1613" spans="1:20" ht="21" customHeight="1" x14ac:dyDescent="0.2">
      <c r="A1613" s="95"/>
      <c r="B1613" s="208" t="str">
        <f t="shared" ref="B1613:B1676" si="76">IF(COUNTA(C1613:R1613)&gt;0,B1612+1,"")</f>
        <v/>
      </c>
      <c r="C1613" s="104"/>
      <c r="D1613" s="96"/>
      <c r="E1613" s="96"/>
      <c r="F1613" s="96"/>
      <c r="G1613" s="96"/>
      <c r="H1613" s="96"/>
      <c r="I1613" s="96"/>
      <c r="J1613" s="96"/>
      <c r="K1613" s="96"/>
      <c r="L1613" s="50"/>
      <c r="M1613" s="96"/>
      <c r="N1613" s="111"/>
      <c r="O1613" s="96"/>
      <c r="P1613" s="111"/>
      <c r="Q1613" s="111"/>
      <c r="R1613" s="111"/>
      <c r="S1613" s="85" t="str">
        <f t="shared" si="75"/>
        <v/>
      </c>
      <c r="T1613" s="79" t="str">
        <f t="shared" ref="T1613:T1676" si="77">IF(AND(B1613&lt;&gt;"",OR(C1613="",D1613="",E1613="",F1613="",G1613="",H1613="",I1613="",J1613="",K1613="",M1613="")),"Veuillez compléter les informations d'identification du produit.","")</f>
        <v/>
      </c>
    </row>
    <row r="1614" spans="1:20" ht="21" customHeight="1" x14ac:dyDescent="0.2">
      <c r="A1614" s="95"/>
      <c r="B1614" s="208" t="str">
        <f t="shared" si="76"/>
        <v/>
      </c>
      <c r="C1614" s="104"/>
      <c r="D1614" s="96"/>
      <c r="E1614" s="96"/>
      <c r="F1614" s="96"/>
      <c r="G1614" s="96"/>
      <c r="H1614" s="96"/>
      <c r="I1614" s="96"/>
      <c r="J1614" s="96"/>
      <c r="K1614" s="96"/>
      <c r="L1614" s="50"/>
      <c r="M1614" s="96"/>
      <c r="N1614" s="111"/>
      <c r="O1614" s="96"/>
      <c r="P1614" s="111"/>
      <c r="Q1614" s="111"/>
      <c r="R1614" s="111"/>
      <c r="S1614" s="85" t="str">
        <f t="shared" si="75"/>
        <v/>
      </c>
      <c r="T1614" s="79" t="str">
        <f t="shared" si="77"/>
        <v/>
      </c>
    </row>
    <row r="1615" spans="1:20" ht="21" customHeight="1" x14ac:dyDescent="0.2">
      <c r="A1615" s="95"/>
      <c r="B1615" s="208" t="str">
        <f t="shared" si="76"/>
        <v/>
      </c>
      <c r="C1615" s="104"/>
      <c r="D1615" s="96"/>
      <c r="E1615" s="96"/>
      <c r="F1615" s="96"/>
      <c r="G1615" s="96"/>
      <c r="H1615" s="96"/>
      <c r="I1615" s="96"/>
      <c r="J1615" s="96"/>
      <c r="K1615" s="96"/>
      <c r="L1615" s="50"/>
      <c r="M1615" s="96"/>
      <c r="N1615" s="111"/>
      <c r="O1615" s="96"/>
      <c r="P1615" s="111"/>
      <c r="Q1615" s="111"/>
      <c r="R1615" s="111"/>
      <c r="S1615" s="85" t="str">
        <f t="shared" si="75"/>
        <v/>
      </c>
      <c r="T1615" s="79" t="str">
        <f t="shared" si="77"/>
        <v/>
      </c>
    </row>
    <row r="1616" spans="1:20" ht="21" customHeight="1" x14ac:dyDescent="0.2">
      <c r="A1616" s="95"/>
      <c r="B1616" s="208" t="str">
        <f t="shared" si="76"/>
        <v/>
      </c>
      <c r="C1616" s="104"/>
      <c r="D1616" s="96"/>
      <c r="E1616" s="96"/>
      <c r="F1616" s="96"/>
      <c r="G1616" s="96"/>
      <c r="H1616" s="96"/>
      <c r="I1616" s="96"/>
      <c r="J1616" s="96"/>
      <c r="K1616" s="96"/>
      <c r="L1616" s="50"/>
      <c r="M1616" s="96"/>
      <c r="N1616" s="111"/>
      <c r="O1616" s="96"/>
      <c r="P1616" s="111"/>
      <c r="Q1616" s="111"/>
      <c r="R1616" s="111"/>
      <c r="S1616" s="85" t="str">
        <f t="shared" si="75"/>
        <v/>
      </c>
      <c r="T1616" s="79" t="str">
        <f t="shared" si="77"/>
        <v/>
      </c>
    </row>
    <row r="1617" spans="1:20" ht="21" customHeight="1" x14ac:dyDescent="0.2">
      <c r="A1617" s="95"/>
      <c r="B1617" s="208" t="str">
        <f t="shared" si="76"/>
        <v/>
      </c>
      <c r="C1617" s="104"/>
      <c r="D1617" s="96"/>
      <c r="E1617" s="96"/>
      <c r="F1617" s="96"/>
      <c r="G1617" s="96"/>
      <c r="H1617" s="96"/>
      <c r="I1617" s="96"/>
      <c r="J1617" s="96"/>
      <c r="K1617" s="96"/>
      <c r="L1617" s="50"/>
      <c r="M1617" s="96"/>
      <c r="N1617" s="111"/>
      <c r="O1617" s="96"/>
      <c r="P1617" s="111"/>
      <c r="Q1617" s="111"/>
      <c r="R1617" s="111"/>
      <c r="S1617" s="85" t="str">
        <f t="shared" si="75"/>
        <v/>
      </c>
      <c r="T1617" s="79" t="str">
        <f t="shared" si="77"/>
        <v/>
      </c>
    </row>
    <row r="1618" spans="1:20" ht="21" customHeight="1" x14ac:dyDescent="0.2">
      <c r="A1618" s="95"/>
      <c r="B1618" s="208" t="str">
        <f t="shared" si="76"/>
        <v/>
      </c>
      <c r="C1618" s="104"/>
      <c r="D1618" s="96"/>
      <c r="E1618" s="96"/>
      <c r="F1618" s="96"/>
      <c r="G1618" s="96"/>
      <c r="H1618" s="96"/>
      <c r="I1618" s="96"/>
      <c r="J1618" s="96"/>
      <c r="K1618" s="96"/>
      <c r="L1618" s="50"/>
      <c r="M1618" s="96"/>
      <c r="N1618" s="111"/>
      <c r="O1618" s="96"/>
      <c r="P1618" s="111"/>
      <c r="Q1618" s="111"/>
      <c r="R1618" s="111"/>
      <c r="S1618" s="85" t="str">
        <f t="shared" si="75"/>
        <v/>
      </c>
      <c r="T1618" s="79" t="str">
        <f t="shared" si="77"/>
        <v/>
      </c>
    </row>
    <row r="1619" spans="1:20" ht="21" customHeight="1" x14ac:dyDescent="0.2">
      <c r="A1619" s="95"/>
      <c r="B1619" s="208" t="str">
        <f t="shared" si="76"/>
        <v/>
      </c>
      <c r="C1619" s="104"/>
      <c r="D1619" s="96"/>
      <c r="E1619" s="96"/>
      <c r="F1619" s="96"/>
      <c r="G1619" s="96"/>
      <c r="H1619" s="96"/>
      <c r="I1619" s="96"/>
      <c r="J1619" s="96"/>
      <c r="K1619" s="96"/>
      <c r="L1619" s="50"/>
      <c r="M1619" s="96"/>
      <c r="N1619" s="111"/>
      <c r="O1619" s="96"/>
      <c r="P1619" s="111"/>
      <c r="Q1619" s="111"/>
      <c r="R1619" s="111"/>
      <c r="S1619" s="85" t="str">
        <f t="shared" si="75"/>
        <v/>
      </c>
      <c r="T1619" s="79" t="str">
        <f t="shared" si="77"/>
        <v/>
      </c>
    </row>
    <row r="1620" spans="1:20" ht="21" customHeight="1" x14ac:dyDescent="0.2">
      <c r="A1620" s="95"/>
      <c r="B1620" s="208" t="str">
        <f t="shared" si="76"/>
        <v/>
      </c>
      <c r="C1620" s="104"/>
      <c r="D1620" s="96"/>
      <c r="E1620" s="96"/>
      <c r="F1620" s="96"/>
      <c r="G1620" s="96"/>
      <c r="H1620" s="96"/>
      <c r="I1620" s="96"/>
      <c r="J1620" s="96"/>
      <c r="K1620" s="96"/>
      <c r="L1620" s="50"/>
      <c r="M1620" s="96"/>
      <c r="N1620" s="111"/>
      <c r="O1620" s="96"/>
      <c r="P1620" s="111"/>
      <c r="Q1620" s="111"/>
      <c r="R1620" s="111"/>
      <c r="S1620" s="85" t="str">
        <f t="shared" si="75"/>
        <v/>
      </c>
      <c r="T1620" s="79" t="str">
        <f t="shared" si="77"/>
        <v/>
      </c>
    </row>
    <row r="1621" spans="1:20" ht="21" customHeight="1" x14ac:dyDescent="0.2">
      <c r="A1621" s="95"/>
      <c r="B1621" s="208" t="str">
        <f t="shared" si="76"/>
        <v/>
      </c>
      <c r="C1621" s="104"/>
      <c r="D1621" s="96"/>
      <c r="E1621" s="96"/>
      <c r="F1621" s="96"/>
      <c r="G1621" s="96"/>
      <c r="H1621" s="96"/>
      <c r="I1621" s="96"/>
      <c r="J1621" s="96"/>
      <c r="K1621" s="96"/>
      <c r="L1621" s="50"/>
      <c r="M1621" s="96"/>
      <c r="N1621" s="111"/>
      <c r="O1621" s="96"/>
      <c r="P1621" s="111"/>
      <c r="Q1621" s="111"/>
      <c r="R1621" s="111"/>
      <c r="S1621" s="85" t="str">
        <f t="shared" si="75"/>
        <v/>
      </c>
      <c r="T1621" s="79" t="str">
        <f t="shared" si="77"/>
        <v/>
      </c>
    </row>
    <row r="1622" spans="1:20" ht="21" customHeight="1" x14ac:dyDescent="0.2">
      <c r="A1622" s="95"/>
      <c r="B1622" s="208" t="str">
        <f t="shared" si="76"/>
        <v/>
      </c>
      <c r="C1622" s="104"/>
      <c r="D1622" s="96"/>
      <c r="E1622" s="96"/>
      <c r="F1622" s="96"/>
      <c r="G1622" s="96"/>
      <c r="H1622" s="96"/>
      <c r="I1622" s="96"/>
      <c r="J1622" s="96"/>
      <c r="K1622" s="96"/>
      <c r="L1622" s="50"/>
      <c r="M1622" s="96"/>
      <c r="N1622" s="111"/>
      <c r="O1622" s="96"/>
      <c r="P1622" s="111"/>
      <c r="Q1622" s="111"/>
      <c r="R1622" s="111"/>
      <c r="S1622" s="85" t="str">
        <f t="shared" si="75"/>
        <v/>
      </c>
      <c r="T1622" s="79" t="str">
        <f t="shared" si="77"/>
        <v/>
      </c>
    </row>
    <row r="1623" spans="1:20" ht="21" customHeight="1" x14ac:dyDescent="0.2">
      <c r="A1623" s="95"/>
      <c r="B1623" s="208" t="str">
        <f t="shared" si="76"/>
        <v/>
      </c>
      <c r="C1623" s="104"/>
      <c r="D1623" s="96"/>
      <c r="E1623" s="96"/>
      <c r="F1623" s="96"/>
      <c r="G1623" s="96"/>
      <c r="H1623" s="96"/>
      <c r="I1623" s="96"/>
      <c r="J1623" s="96"/>
      <c r="K1623" s="96"/>
      <c r="L1623" s="50"/>
      <c r="M1623" s="96"/>
      <c r="N1623" s="111"/>
      <c r="O1623" s="96"/>
      <c r="P1623" s="111"/>
      <c r="Q1623" s="111"/>
      <c r="R1623" s="111"/>
      <c r="S1623" s="85" t="str">
        <f t="shared" si="75"/>
        <v/>
      </c>
      <c r="T1623" s="79" t="str">
        <f t="shared" si="77"/>
        <v/>
      </c>
    </row>
    <row r="1624" spans="1:20" ht="21" customHeight="1" x14ac:dyDescent="0.2">
      <c r="A1624" s="95"/>
      <c r="B1624" s="208" t="str">
        <f t="shared" si="76"/>
        <v/>
      </c>
      <c r="C1624" s="104"/>
      <c r="D1624" s="96"/>
      <c r="E1624" s="96"/>
      <c r="F1624" s="96"/>
      <c r="G1624" s="96"/>
      <c r="H1624" s="96"/>
      <c r="I1624" s="96"/>
      <c r="J1624" s="96"/>
      <c r="K1624" s="96"/>
      <c r="L1624" s="50"/>
      <c r="M1624" s="96"/>
      <c r="N1624" s="111"/>
      <c r="O1624" s="96"/>
      <c r="P1624" s="111"/>
      <c r="Q1624" s="111"/>
      <c r="R1624" s="111"/>
      <c r="S1624" s="85" t="str">
        <f t="shared" si="75"/>
        <v/>
      </c>
      <c r="T1624" s="79" t="str">
        <f t="shared" si="77"/>
        <v/>
      </c>
    </row>
    <row r="1625" spans="1:20" ht="21" customHeight="1" x14ac:dyDescent="0.2">
      <c r="A1625" s="95"/>
      <c r="B1625" s="208" t="str">
        <f t="shared" si="76"/>
        <v/>
      </c>
      <c r="C1625" s="104"/>
      <c r="D1625" s="96"/>
      <c r="E1625" s="96"/>
      <c r="F1625" s="96"/>
      <c r="G1625" s="96"/>
      <c r="H1625" s="96"/>
      <c r="I1625" s="96"/>
      <c r="J1625" s="96"/>
      <c r="K1625" s="96"/>
      <c r="L1625" s="50"/>
      <c r="M1625" s="96"/>
      <c r="N1625" s="111"/>
      <c r="O1625" s="96"/>
      <c r="P1625" s="111"/>
      <c r="Q1625" s="111"/>
      <c r="R1625" s="111"/>
      <c r="S1625" s="85" t="str">
        <f t="shared" si="75"/>
        <v/>
      </c>
      <c r="T1625" s="79" t="str">
        <f t="shared" si="77"/>
        <v/>
      </c>
    </row>
    <row r="1626" spans="1:20" ht="21" customHeight="1" x14ac:dyDescent="0.2">
      <c r="A1626" s="95"/>
      <c r="B1626" s="208" t="str">
        <f t="shared" si="76"/>
        <v/>
      </c>
      <c r="C1626" s="104"/>
      <c r="D1626" s="96"/>
      <c r="E1626" s="96"/>
      <c r="F1626" s="96"/>
      <c r="G1626" s="96"/>
      <c r="H1626" s="96"/>
      <c r="I1626" s="96"/>
      <c r="J1626" s="96"/>
      <c r="K1626" s="96"/>
      <c r="L1626" s="50"/>
      <c r="M1626" s="96"/>
      <c r="N1626" s="111"/>
      <c r="O1626" s="96"/>
      <c r="P1626" s="111"/>
      <c r="Q1626" s="111"/>
      <c r="R1626" s="111"/>
      <c r="S1626" s="85" t="str">
        <f t="shared" si="75"/>
        <v/>
      </c>
      <c r="T1626" s="79" t="str">
        <f t="shared" si="77"/>
        <v/>
      </c>
    </row>
    <row r="1627" spans="1:20" ht="21" customHeight="1" x14ac:dyDescent="0.2">
      <c r="A1627" s="95"/>
      <c r="B1627" s="208" t="str">
        <f t="shared" si="76"/>
        <v/>
      </c>
      <c r="C1627" s="104"/>
      <c r="D1627" s="96"/>
      <c r="E1627" s="96"/>
      <c r="F1627" s="96"/>
      <c r="G1627" s="96"/>
      <c r="H1627" s="96"/>
      <c r="I1627" s="96"/>
      <c r="J1627" s="96"/>
      <c r="K1627" s="96"/>
      <c r="L1627" s="50"/>
      <c r="M1627" s="96"/>
      <c r="N1627" s="111"/>
      <c r="O1627" s="96"/>
      <c r="P1627" s="111"/>
      <c r="Q1627" s="111"/>
      <c r="R1627" s="111"/>
      <c r="S1627" s="85" t="str">
        <f t="shared" si="75"/>
        <v/>
      </c>
      <c r="T1627" s="79" t="str">
        <f t="shared" si="77"/>
        <v/>
      </c>
    </row>
    <row r="1628" spans="1:20" ht="21" customHeight="1" x14ac:dyDescent="0.2">
      <c r="A1628" s="95"/>
      <c r="B1628" s="208" t="str">
        <f t="shared" si="76"/>
        <v/>
      </c>
      <c r="C1628" s="104"/>
      <c r="D1628" s="96"/>
      <c r="E1628" s="96"/>
      <c r="F1628" s="96"/>
      <c r="G1628" s="96"/>
      <c r="H1628" s="96"/>
      <c r="I1628" s="96"/>
      <c r="J1628" s="96"/>
      <c r="K1628" s="96"/>
      <c r="L1628" s="50"/>
      <c r="M1628" s="96"/>
      <c r="N1628" s="111"/>
      <c r="O1628" s="96"/>
      <c r="P1628" s="111"/>
      <c r="Q1628" s="111"/>
      <c r="R1628" s="111"/>
      <c r="S1628" s="85" t="str">
        <f t="shared" si="75"/>
        <v/>
      </c>
      <c r="T1628" s="79" t="str">
        <f t="shared" si="77"/>
        <v/>
      </c>
    </row>
    <row r="1629" spans="1:20" ht="21" customHeight="1" x14ac:dyDescent="0.2">
      <c r="A1629" s="95"/>
      <c r="B1629" s="208" t="str">
        <f t="shared" si="76"/>
        <v/>
      </c>
      <c r="C1629" s="104"/>
      <c r="D1629" s="96"/>
      <c r="E1629" s="96"/>
      <c r="F1629" s="96"/>
      <c r="G1629" s="96"/>
      <c r="H1629" s="96"/>
      <c r="I1629" s="96"/>
      <c r="J1629" s="96"/>
      <c r="K1629" s="96"/>
      <c r="L1629" s="50"/>
      <c r="M1629" s="96"/>
      <c r="N1629" s="111"/>
      <c r="O1629" s="96"/>
      <c r="P1629" s="111"/>
      <c r="Q1629" s="111"/>
      <c r="R1629" s="111"/>
      <c r="S1629" s="85" t="str">
        <f t="shared" si="75"/>
        <v/>
      </c>
      <c r="T1629" s="79" t="str">
        <f t="shared" si="77"/>
        <v/>
      </c>
    </row>
    <row r="1630" spans="1:20" ht="21" customHeight="1" x14ac:dyDescent="0.2">
      <c r="A1630" s="95"/>
      <c r="B1630" s="208" t="str">
        <f t="shared" si="76"/>
        <v/>
      </c>
      <c r="C1630" s="104"/>
      <c r="D1630" s="96"/>
      <c r="E1630" s="96"/>
      <c r="F1630" s="96"/>
      <c r="G1630" s="96"/>
      <c r="H1630" s="96"/>
      <c r="I1630" s="96"/>
      <c r="J1630" s="96"/>
      <c r="K1630" s="96"/>
      <c r="L1630" s="50"/>
      <c r="M1630" s="96"/>
      <c r="N1630" s="111"/>
      <c r="O1630" s="96"/>
      <c r="P1630" s="111"/>
      <c r="Q1630" s="111"/>
      <c r="R1630" s="111"/>
      <c r="S1630" s="85" t="str">
        <f t="shared" si="75"/>
        <v/>
      </c>
      <c r="T1630" s="79" t="str">
        <f t="shared" si="77"/>
        <v/>
      </c>
    </row>
    <row r="1631" spans="1:20" ht="21" customHeight="1" x14ac:dyDescent="0.2">
      <c r="A1631" s="95"/>
      <c r="B1631" s="208" t="str">
        <f t="shared" si="76"/>
        <v/>
      </c>
      <c r="C1631" s="104"/>
      <c r="D1631" s="96"/>
      <c r="E1631" s="96"/>
      <c r="F1631" s="96"/>
      <c r="G1631" s="96"/>
      <c r="H1631" s="96"/>
      <c r="I1631" s="96"/>
      <c r="J1631" s="96"/>
      <c r="K1631" s="96"/>
      <c r="L1631" s="50"/>
      <c r="M1631" s="96"/>
      <c r="N1631" s="111"/>
      <c r="O1631" s="96"/>
      <c r="P1631" s="111"/>
      <c r="Q1631" s="111"/>
      <c r="R1631" s="111"/>
      <c r="S1631" s="85" t="str">
        <f t="shared" si="75"/>
        <v/>
      </c>
      <c r="T1631" s="79" t="str">
        <f t="shared" si="77"/>
        <v/>
      </c>
    </row>
    <row r="1632" spans="1:20" ht="21" customHeight="1" x14ac:dyDescent="0.2">
      <c r="A1632" s="95"/>
      <c r="B1632" s="208" t="str">
        <f t="shared" si="76"/>
        <v/>
      </c>
      <c r="C1632" s="104"/>
      <c r="D1632" s="96"/>
      <c r="E1632" s="96"/>
      <c r="F1632" s="96"/>
      <c r="G1632" s="96"/>
      <c r="H1632" s="96"/>
      <c r="I1632" s="96"/>
      <c r="J1632" s="96"/>
      <c r="K1632" s="96"/>
      <c r="L1632" s="50"/>
      <c r="M1632" s="96"/>
      <c r="N1632" s="111"/>
      <c r="O1632" s="96"/>
      <c r="P1632" s="111"/>
      <c r="Q1632" s="111"/>
      <c r="R1632" s="111"/>
      <c r="S1632" s="85" t="str">
        <f t="shared" si="75"/>
        <v/>
      </c>
      <c r="T1632" s="79" t="str">
        <f t="shared" si="77"/>
        <v/>
      </c>
    </row>
    <row r="1633" spans="1:20" ht="21" customHeight="1" x14ac:dyDescent="0.2">
      <c r="A1633" s="95"/>
      <c r="B1633" s="208" t="str">
        <f t="shared" si="76"/>
        <v/>
      </c>
      <c r="C1633" s="104"/>
      <c r="D1633" s="96"/>
      <c r="E1633" s="96"/>
      <c r="F1633" s="96"/>
      <c r="G1633" s="96"/>
      <c r="H1633" s="96"/>
      <c r="I1633" s="96"/>
      <c r="J1633" s="96"/>
      <c r="K1633" s="96"/>
      <c r="L1633" s="50"/>
      <c r="M1633" s="96"/>
      <c r="N1633" s="111"/>
      <c r="O1633" s="96"/>
      <c r="P1633" s="111"/>
      <c r="Q1633" s="111"/>
      <c r="R1633" s="111"/>
      <c r="S1633" s="85" t="str">
        <f t="shared" si="75"/>
        <v/>
      </c>
      <c r="T1633" s="79" t="str">
        <f t="shared" si="77"/>
        <v/>
      </c>
    </row>
    <row r="1634" spans="1:20" ht="21" customHeight="1" x14ac:dyDescent="0.2">
      <c r="A1634" s="95"/>
      <c r="B1634" s="208" t="str">
        <f t="shared" si="76"/>
        <v/>
      </c>
      <c r="C1634" s="104"/>
      <c r="D1634" s="96"/>
      <c r="E1634" s="96"/>
      <c r="F1634" s="96"/>
      <c r="G1634" s="96"/>
      <c r="H1634" s="96"/>
      <c r="I1634" s="96"/>
      <c r="J1634" s="96"/>
      <c r="K1634" s="96"/>
      <c r="L1634" s="50"/>
      <c r="M1634" s="96"/>
      <c r="N1634" s="111"/>
      <c r="O1634" s="96"/>
      <c r="P1634" s="111"/>
      <c r="Q1634" s="111"/>
      <c r="R1634" s="111"/>
      <c r="S1634" s="85" t="str">
        <f t="shared" si="75"/>
        <v/>
      </c>
      <c r="T1634" s="79" t="str">
        <f t="shared" si="77"/>
        <v/>
      </c>
    </row>
    <row r="1635" spans="1:20" ht="21" customHeight="1" x14ac:dyDescent="0.2">
      <c r="A1635" s="95"/>
      <c r="B1635" s="208" t="str">
        <f t="shared" si="76"/>
        <v/>
      </c>
      <c r="C1635" s="104"/>
      <c r="D1635" s="96"/>
      <c r="E1635" s="96"/>
      <c r="F1635" s="96"/>
      <c r="G1635" s="96"/>
      <c r="H1635" s="96"/>
      <c r="I1635" s="96"/>
      <c r="J1635" s="96"/>
      <c r="K1635" s="96"/>
      <c r="L1635" s="50"/>
      <c r="M1635" s="96"/>
      <c r="N1635" s="111"/>
      <c r="O1635" s="96"/>
      <c r="P1635" s="111"/>
      <c r="Q1635" s="111"/>
      <c r="R1635" s="111"/>
      <c r="S1635" s="85" t="str">
        <f t="shared" si="75"/>
        <v/>
      </c>
      <c r="T1635" s="79" t="str">
        <f t="shared" si="77"/>
        <v/>
      </c>
    </row>
    <row r="1636" spans="1:20" ht="21" customHeight="1" x14ac:dyDescent="0.2">
      <c r="A1636" s="95"/>
      <c r="B1636" s="208" t="str">
        <f t="shared" si="76"/>
        <v/>
      </c>
      <c r="C1636" s="104"/>
      <c r="D1636" s="96"/>
      <c r="E1636" s="96"/>
      <c r="F1636" s="96"/>
      <c r="G1636" s="96"/>
      <c r="H1636" s="96"/>
      <c r="I1636" s="96"/>
      <c r="J1636" s="96"/>
      <c r="K1636" s="96"/>
      <c r="L1636" s="50"/>
      <c r="M1636" s="96"/>
      <c r="N1636" s="111"/>
      <c r="O1636" s="96"/>
      <c r="P1636" s="111"/>
      <c r="Q1636" s="111"/>
      <c r="R1636" s="111"/>
      <c r="S1636" s="85" t="str">
        <f t="shared" si="75"/>
        <v/>
      </c>
      <c r="T1636" s="79" t="str">
        <f t="shared" si="77"/>
        <v/>
      </c>
    </row>
    <row r="1637" spans="1:20" ht="21" customHeight="1" x14ac:dyDescent="0.2">
      <c r="A1637" s="95"/>
      <c r="B1637" s="208" t="str">
        <f t="shared" si="76"/>
        <v/>
      </c>
      <c r="C1637" s="104"/>
      <c r="D1637" s="96"/>
      <c r="E1637" s="96"/>
      <c r="F1637" s="96"/>
      <c r="G1637" s="96"/>
      <c r="H1637" s="96"/>
      <c r="I1637" s="96"/>
      <c r="J1637" s="96"/>
      <c r="K1637" s="96"/>
      <c r="L1637" s="50"/>
      <c r="M1637" s="96"/>
      <c r="N1637" s="111"/>
      <c r="O1637" s="96"/>
      <c r="P1637" s="111"/>
      <c r="Q1637" s="111"/>
      <c r="R1637" s="111"/>
      <c r="S1637" s="85" t="str">
        <f t="shared" si="75"/>
        <v/>
      </c>
      <c r="T1637" s="79" t="str">
        <f t="shared" si="77"/>
        <v/>
      </c>
    </row>
    <row r="1638" spans="1:20" ht="21" customHeight="1" x14ac:dyDescent="0.2">
      <c r="A1638" s="95"/>
      <c r="B1638" s="208" t="str">
        <f t="shared" si="76"/>
        <v/>
      </c>
      <c r="C1638" s="104"/>
      <c r="D1638" s="96"/>
      <c r="E1638" s="96"/>
      <c r="F1638" s="96"/>
      <c r="G1638" s="96"/>
      <c r="H1638" s="96"/>
      <c r="I1638" s="96"/>
      <c r="J1638" s="96"/>
      <c r="K1638" s="96"/>
      <c r="L1638" s="50"/>
      <c r="M1638" s="96"/>
      <c r="N1638" s="111"/>
      <c r="O1638" s="96"/>
      <c r="P1638" s="111"/>
      <c r="Q1638" s="111"/>
      <c r="R1638" s="111"/>
      <c r="S1638" s="85" t="str">
        <f t="shared" si="75"/>
        <v/>
      </c>
      <c r="T1638" s="79" t="str">
        <f t="shared" si="77"/>
        <v/>
      </c>
    </row>
    <row r="1639" spans="1:20" ht="21" customHeight="1" x14ac:dyDescent="0.2">
      <c r="A1639" s="95"/>
      <c r="B1639" s="208" t="str">
        <f t="shared" si="76"/>
        <v/>
      </c>
      <c r="C1639" s="104"/>
      <c r="D1639" s="96"/>
      <c r="E1639" s="96"/>
      <c r="F1639" s="96"/>
      <c r="G1639" s="96"/>
      <c r="H1639" s="96"/>
      <c r="I1639" s="96"/>
      <c r="J1639" s="96"/>
      <c r="K1639" s="96"/>
      <c r="L1639" s="50"/>
      <c r="M1639" s="96"/>
      <c r="N1639" s="111"/>
      <c r="O1639" s="96"/>
      <c r="P1639" s="111"/>
      <c r="Q1639" s="111"/>
      <c r="R1639" s="111"/>
      <c r="S1639" s="85" t="str">
        <f t="shared" si="75"/>
        <v/>
      </c>
      <c r="T1639" s="79" t="str">
        <f t="shared" si="77"/>
        <v/>
      </c>
    </row>
    <row r="1640" spans="1:20" ht="21" customHeight="1" x14ac:dyDescent="0.2">
      <c r="A1640" s="95"/>
      <c r="B1640" s="208" t="str">
        <f t="shared" si="76"/>
        <v/>
      </c>
      <c r="C1640" s="104"/>
      <c r="D1640" s="96"/>
      <c r="E1640" s="96"/>
      <c r="F1640" s="96"/>
      <c r="G1640" s="96"/>
      <c r="H1640" s="96"/>
      <c r="I1640" s="96"/>
      <c r="J1640" s="96"/>
      <c r="K1640" s="96"/>
      <c r="L1640" s="50"/>
      <c r="M1640" s="96"/>
      <c r="N1640" s="111"/>
      <c r="O1640" s="96"/>
      <c r="P1640" s="111"/>
      <c r="Q1640" s="111"/>
      <c r="R1640" s="111"/>
      <c r="S1640" s="85" t="str">
        <f t="shared" si="75"/>
        <v/>
      </c>
      <c r="T1640" s="79" t="str">
        <f t="shared" si="77"/>
        <v/>
      </c>
    </row>
    <row r="1641" spans="1:20" ht="21" customHeight="1" x14ac:dyDescent="0.2">
      <c r="A1641" s="95"/>
      <c r="B1641" s="208" t="str">
        <f t="shared" si="76"/>
        <v/>
      </c>
      <c r="C1641" s="104"/>
      <c r="D1641" s="96"/>
      <c r="E1641" s="96"/>
      <c r="F1641" s="96"/>
      <c r="G1641" s="96"/>
      <c r="H1641" s="96"/>
      <c r="I1641" s="96"/>
      <c r="J1641" s="96"/>
      <c r="K1641" s="96"/>
      <c r="L1641" s="50"/>
      <c r="M1641" s="96"/>
      <c r="N1641" s="111"/>
      <c r="O1641" s="96"/>
      <c r="P1641" s="111"/>
      <c r="Q1641" s="111"/>
      <c r="R1641" s="111"/>
      <c r="S1641" s="85" t="str">
        <f t="shared" si="75"/>
        <v/>
      </c>
      <c r="T1641" s="79" t="str">
        <f t="shared" si="77"/>
        <v/>
      </c>
    </row>
    <row r="1642" spans="1:20" ht="21" customHeight="1" x14ac:dyDescent="0.2">
      <c r="A1642" s="95"/>
      <c r="B1642" s="208" t="str">
        <f t="shared" si="76"/>
        <v/>
      </c>
      <c r="C1642" s="104"/>
      <c r="D1642" s="96"/>
      <c r="E1642" s="96"/>
      <c r="F1642" s="96"/>
      <c r="G1642" s="96"/>
      <c r="H1642" s="96"/>
      <c r="I1642" s="96"/>
      <c r="J1642" s="96"/>
      <c r="K1642" s="96"/>
      <c r="L1642" s="50"/>
      <c r="M1642" s="96"/>
      <c r="N1642" s="111"/>
      <c r="O1642" s="96"/>
      <c r="P1642" s="111"/>
      <c r="Q1642" s="111"/>
      <c r="R1642" s="111"/>
      <c r="S1642" s="85" t="str">
        <f t="shared" si="75"/>
        <v/>
      </c>
      <c r="T1642" s="79" t="str">
        <f t="shared" si="77"/>
        <v/>
      </c>
    </row>
    <row r="1643" spans="1:20" ht="21" customHeight="1" x14ac:dyDescent="0.2">
      <c r="A1643" s="95"/>
      <c r="B1643" s="208" t="str">
        <f t="shared" si="76"/>
        <v/>
      </c>
      <c r="C1643" s="104"/>
      <c r="D1643" s="96"/>
      <c r="E1643" s="96"/>
      <c r="F1643" s="96"/>
      <c r="G1643" s="96"/>
      <c r="H1643" s="96"/>
      <c r="I1643" s="96"/>
      <c r="J1643" s="96"/>
      <c r="K1643" s="96"/>
      <c r="L1643" s="50"/>
      <c r="M1643" s="96"/>
      <c r="N1643" s="111"/>
      <c r="O1643" s="96"/>
      <c r="P1643" s="111"/>
      <c r="Q1643" s="111"/>
      <c r="R1643" s="111"/>
      <c r="S1643" s="85" t="str">
        <f t="shared" si="75"/>
        <v/>
      </c>
      <c r="T1643" s="79" t="str">
        <f t="shared" si="77"/>
        <v/>
      </c>
    </row>
    <row r="1644" spans="1:20" ht="21" customHeight="1" x14ac:dyDescent="0.2">
      <c r="A1644" s="95"/>
      <c r="B1644" s="208" t="str">
        <f t="shared" si="76"/>
        <v/>
      </c>
      <c r="C1644" s="104"/>
      <c r="D1644" s="96"/>
      <c r="E1644" s="96"/>
      <c r="F1644" s="96"/>
      <c r="G1644" s="96"/>
      <c r="H1644" s="96"/>
      <c r="I1644" s="96"/>
      <c r="J1644" s="96"/>
      <c r="K1644" s="96"/>
      <c r="L1644" s="50"/>
      <c r="M1644" s="96"/>
      <c r="N1644" s="111"/>
      <c r="O1644" s="96"/>
      <c r="P1644" s="111"/>
      <c r="Q1644" s="111"/>
      <c r="R1644" s="111"/>
      <c r="S1644" s="85" t="str">
        <f t="shared" si="75"/>
        <v/>
      </c>
      <c r="T1644" s="79" t="str">
        <f t="shared" si="77"/>
        <v/>
      </c>
    </row>
    <row r="1645" spans="1:20" ht="21" customHeight="1" x14ac:dyDescent="0.2">
      <c r="A1645" s="95"/>
      <c r="B1645" s="208" t="str">
        <f t="shared" si="76"/>
        <v/>
      </c>
      <c r="C1645" s="104"/>
      <c r="D1645" s="96"/>
      <c r="E1645" s="96"/>
      <c r="F1645" s="96"/>
      <c r="G1645" s="96"/>
      <c r="H1645" s="96"/>
      <c r="I1645" s="96"/>
      <c r="J1645" s="96"/>
      <c r="K1645" s="96"/>
      <c r="L1645" s="50"/>
      <c r="M1645" s="96"/>
      <c r="N1645" s="111"/>
      <c r="O1645" s="96"/>
      <c r="P1645" s="111"/>
      <c r="Q1645" s="111"/>
      <c r="R1645" s="111"/>
      <c r="S1645" s="85" t="str">
        <f t="shared" si="75"/>
        <v/>
      </c>
      <c r="T1645" s="79" t="str">
        <f t="shared" si="77"/>
        <v/>
      </c>
    </row>
    <row r="1646" spans="1:20" ht="21" customHeight="1" x14ac:dyDescent="0.2">
      <c r="A1646" s="95"/>
      <c r="B1646" s="208" t="str">
        <f t="shared" si="76"/>
        <v/>
      </c>
      <c r="C1646" s="104"/>
      <c r="D1646" s="96"/>
      <c r="E1646" s="96"/>
      <c r="F1646" s="96"/>
      <c r="G1646" s="96"/>
      <c r="H1646" s="96"/>
      <c r="I1646" s="96"/>
      <c r="J1646" s="96"/>
      <c r="K1646" s="96"/>
      <c r="L1646" s="50"/>
      <c r="M1646" s="96"/>
      <c r="N1646" s="111"/>
      <c r="O1646" s="96"/>
      <c r="P1646" s="111"/>
      <c r="Q1646" s="111"/>
      <c r="R1646" s="111"/>
      <c r="S1646" s="85" t="str">
        <f t="shared" si="75"/>
        <v/>
      </c>
      <c r="T1646" s="79" t="str">
        <f t="shared" si="77"/>
        <v/>
      </c>
    </row>
    <row r="1647" spans="1:20" ht="21" customHeight="1" x14ac:dyDescent="0.2">
      <c r="A1647" s="95"/>
      <c r="B1647" s="208" t="str">
        <f t="shared" si="76"/>
        <v/>
      </c>
      <c r="C1647" s="104"/>
      <c r="D1647" s="96"/>
      <c r="E1647" s="96"/>
      <c r="F1647" s="96"/>
      <c r="G1647" s="96"/>
      <c r="H1647" s="96"/>
      <c r="I1647" s="96"/>
      <c r="J1647" s="96"/>
      <c r="K1647" s="96"/>
      <c r="L1647" s="50"/>
      <c r="M1647" s="96"/>
      <c r="N1647" s="111"/>
      <c r="O1647" s="96"/>
      <c r="P1647" s="111"/>
      <c r="Q1647" s="111"/>
      <c r="R1647" s="111"/>
      <c r="S1647" s="85" t="str">
        <f t="shared" si="75"/>
        <v/>
      </c>
      <c r="T1647" s="79" t="str">
        <f t="shared" si="77"/>
        <v/>
      </c>
    </row>
    <row r="1648" spans="1:20" ht="21" customHeight="1" x14ac:dyDescent="0.2">
      <c r="A1648" s="95"/>
      <c r="B1648" s="208" t="str">
        <f t="shared" si="76"/>
        <v/>
      </c>
      <c r="C1648" s="104"/>
      <c r="D1648" s="96"/>
      <c r="E1648" s="96"/>
      <c r="F1648" s="96"/>
      <c r="G1648" s="96"/>
      <c r="H1648" s="96"/>
      <c r="I1648" s="96"/>
      <c r="J1648" s="96"/>
      <c r="K1648" s="96"/>
      <c r="L1648" s="50"/>
      <c r="M1648" s="96"/>
      <c r="N1648" s="111"/>
      <c r="O1648" s="96"/>
      <c r="P1648" s="111"/>
      <c r="Q1648" s="111"/>
      <c r="R1648" s="111"/>
      <c r="S1648" s="85" t="str">
        <f t="shared" si="75"/>
        <v/>
      </c>
      <c r="T1648" s="79" t="str">
        <f t="shared" si="77"/>
        <v/>
      </c>
    </row>
    <row r="1649" spans="1:20" ht="21" customHeight="1" x14ac:dyDescent="0.2">
      <c r="A1649" s="95"/>
      <c r="B1649" s="208" t="str">
        <f t="shared" si="76"/>
        <v/>
      </c>
      <c r="C1649" s="104"/>
      <c r="D1649" s="96"/>
      <c r="E1649" s="96"/>
      <c r="F1649" s="96"/>
      <c r="G1649" s="96"/>
      <c r="H1649" s="96"/>
      <c r="I1649" s="96"/>
      <c r="J1649" s="96"/>
      <c r="K1649" s="96"/>
      <c r="L1649" s="50"/>
      <c r="M1649" s="96"/>
      <c r="N1649" s="111"/>
      <c r="O1649" s="96"/>
      <c r="P1649" s="111"/>
      <c r="Q1649" s="111"/>
      <c r="R1649" s="111"/>
      <c r="S1649" s="85" t="str">
        <f t="shared" si="75"/>
        <v/>
      </c>
      <c r="T1649" s="79" t="str">
        <f t="shared" si="77"/>
        <v/>
      </c>
    </row>
    <row r="1650" spans="1:20" ht="21" customHeight="1" x14ac:dyDescent="0.2">
      <c r="A1650" s="95"/>
      <c r="B1650" s="208" t="str">
        <f t="shared" si="76"/>
        <v/>
      </c>
      <c r="C1650" s="104"/>
      <c r="D1650" s="96"/>
      <c r="E1650" s="96"/>
      <c r="F1650" s="96"/>
      <c r="G1650" s="96"/>
      <c r="H1650" s="96"/>
      <c r="I1650" s="96"/>
      <c r="J1650" s="96"/>
      <c r="K1650" s="96"/>
      <c r="L1650" s="50"/>
      <c r="M1650" s="96"/>
      <c r="N1650" s="111"/>
      <c r="O1650" s="96"/>
      <c r="P1650" s="111"/>
      <c r="Q1650" s="111"/>
      <c r="R1650" s="111"/>
      <c r="S1650" s="85" t="str">
        <f t="shared" si="75"/>
        <v/>
      </c>
      <c r="T1650" s="79" t="str">
        <f t="shared" si="77"/>
        <v/>
      </c>
    </row>
    <row r="1651" spans="1:20" ht="21" customHeight="1" x14ac:dyDescent="0.2">
      <c r="A1651" s="95"/>
      <c r="B1651" s="208" t="str">
        <f t="shared" si="76"/>
        <v/>
      </c>
      <c r="C1651" s="104"/>
      <c r="D1651" s="96"/>
      <c r="E1651" s="96"/>
      <c r="F1651" s="96"/>
      <c r="G1651" s="96"/>
      <c r="H1651" s="96"/>
      <c r="I1651" s="96"/>
      <c r="J1651" s="96"/>
      <c r="K1651" s="96"/>
      <c r="L1651" s="50"/>
      <c r="M1651" s="96"/>
      <c r="N1651" s="111"/>
      <c r="O1651" s="96"/>
      <c r="P1651" s="111"/>
      <c r="Q1651" s="111"/>
      <c r="R1651" s="111"/>
      <c r="S1651" s="85" t="str">
        <f t="shared" si="75"/>
        <v/>
      </c>
      <c r="T1651" s="79" t="str">
        <f t="shared" si="77"/>
        <v/>
      </c>
    </row>
    <row r="1652" spans="1:20" ht="21" customHeight="1" x14ac:dyDescent="0.2">
      <c r="A1652" s="95"/>
      <c r="B1652" s="208" t="str">
        <f t="shared" si="76"/>
        <v/>
      </c>
      <c r="C1652" s="104"/>
      <c r="D1652" s="96"/>
      <c r="E1652" s="96"/>
      <c r="F1652" s="96"/>
      <c r="G1652" s="96"/>
      <c r="H1652" s="96"/>
      <c r="I1652" s="96"/>
      <c r="J1652" s="96"/>
      <c r="K1652" s="96"/>
      <c r="L1652" s="50"/>
      <c r="M1652" s="96"/>
      <c r="N1652" s="111"/>
      <c r="O1652" s="96"/>
      <c r="P1652" s="111"/>
      <c r="Q1652" s="111"/>
      <c r="R1652" s="111"/>
      <c r="S1652" s="85" t="str">
        <f t="shared" si="75"/>
        <v/>
      </c>
      <c r="T1652" s="79" t="str">
        <f t="shared" si="77"/>
        <v/>
      </c>
    </row>
    <row r="1653" spans="1:20" ht="21" customHeight="1" x14ac:dyDescent="0.2">
      <c r="A1653" s="95"/>
      <c r="B1653" s="208" t="str">
        <f t="shared" si="76"/>
        <v/>
      </c>
      <c r="C1653" s="104"/>
      <c r="D1653" s="96"/>
      <c r="E1653" s="96"/>
      <c r="F1653" s="96"/>
      <c r="G1653" s="96"/>
      <c r="H1653" s="96"/>
      <c r="I1653" s="96"/>
      <c r="J1653" s="96"/>
      <c r="K1653" s="96"/>
      <c r="L1653" s="50"/>
      <c r="M1653" s="96"/>
      <c r="N1653" s="111"/>
      <c r="O1653" s="96"/>
      <c r="P1653" s="111"/>
      <c r="Q1653" s="111"/>
      <c r="R1653" s="111"/>
      <c r="S1653" s="85" t="str">
        <f t="shared" si="75"/>
        <v/>
      </c>
      <c r="T1653" s="79" t="str">
        <f t="shared" si="77"/>
        <v/>
      </c>
    </row>
    <row r="1654" spans="1:20" ht="21" customHeight="1" x14ac:dyDescent="0.2">
      <c r="A1654" s="95"/>
      <c r="B1654" s="208" t="str">
        <f t="shared" si="76"/>
        <v/>
      </c>
      <c r="C1654" s="104"/>
      <c r="D1654" s="96"/>
      <c r="E1654" s="96"/>
      <c r="F1654" s="96"/>
      <c r="G1654" s="96"/>
      <c r="H1654" s="96"/>
      <c r="I1654" s="96"/>
      <c r="J1654" s="96"/>
      <c r="K1654" s="96"/>
      <c r="L1654" s="50"/>
      <c r="M1654" s="96"/>
      <c r="N1654" s="111"/>
      <c r="O1654" s="96"/>
      <c r="P1654" s="111"/>
      <c r="Q1654" s="111"/>
      <c r="R1654" s="111"/>
      <c r="S1654" s="85" t="str">
        <f t="shared" si="75"/>
        <v/>
      </c>
      <c r="T1654" s="79" t="str">
        <f t="shared" si="77"/>
        <v/>
      </c>
    </row>
    <row r="1655" spans="1:20" ht="21" customHeight="1" x14ac:dyDescent="0.2">
      <c r="A1655" s="95"/>
      <c r="B1655" s="208" t="str">
        <f t="shared" si="76"/>
        <v/>
      </c>
      <c r="C1655" s="104"/>
      <c r="D1655" s="96"/>
      <c r="E1655" s="96"/>
      <c r="F1655" s="96"/>
      <c r="G1655" s="96"/>
      <c r="H1655" s="96"/>
      <c r="I1655" s="96"/>
      <c r="J1655" s="96"/>
      <c r="K1655" s="96"/>
      <c r="L1655" s="50"/>
      <c r="M1655" s="96"/>
      <c r="N1655" s="111"/>
      <c r="O1655" s="96"/>
      <c r="P1655" s="111"/>
      <c r="Q1655" s="111"/>
      <c r="R1655" s="111"/>
      <c r="S1655" s="85" t="str">
        <f t="shared" si="75"/>
        <v/>
      </c>
      <c r="T1655" s="79" t="str">
        <f t="shared" si="77"/>
        <v/>
      </c>
    </row>
    <row r="1656" spans="1:20" ht="21" customHeight="1" x14ac:dyDescent="0.2">
      <c r="A1656" s="95"/>
      <c r="B1656" s="208" t="str">
        <f t="shared" si="76"/>
        <v/>
      </c>
      <c r="C1656" s="104"/>
      <c r="D1656" s="96"/>
      <c r="E1656" s="96"/>
      <c r="F1656" s="96"/>
      <c r="G1656" s="96"/>
      <c r="H1656" s="96"/>
      <c r="I1656" s="96"/>
      <c r="J1656" s="96"/>
      <c r="K1656" s="96"/>
      <c r="L1656" s="50"/>
      <c r="M1656" s="96"/>
      <c r="N1656" s="111"/>
      <c r="O1656" s="96"/>
      <c r="P1656" s="111"/>
      <c r="Q1656" s="111"/>
      <c r="R1656" s="111"/>
      <c r="S1656" s="85" t="str">
        <f t="shared" si="75"/>
        <v/>
      </c>
      <c r="T1656" s="79" t="str">
        <f t="shared" si="77"/>
        <v/>
      </c>
    </row>
    <row r="1657" spans="1:20" ht="21" customHeight="1" x14ac:dyDescent="0.2">
      <c r="A1657" s="95"/>
      <c r="B1657" s="208" t="str">
        <f t="shared" si="76"/>
        <v/>
      </c>
      <c r="C1657" s="104"/>
      <c r="D1657" s="96"/>
      <c r="E1657" s="96"/>
      <c r="F1657" s="96"/>
      <c r="G1657" s="96"/>
      <c r="H1657" s="96"/>
      <c r="I1657" s="96"/>
      <c r="J1657" s="96"/>
      <c r="K1657" s="96"/>
      <c r="L1657" s="50"/>
      <c r="M1657" s="96"/>
      <c r="N1657" s="111"/>
      <c r="O1657" s="96"/>
      <c r="P1657" s="111"/>
      <c r="Q1657" s="111"/>
      <c r="R1657" s="111"/>
      <c r="S1657" s="85" t="str">
        <f t="shared" si="75"/>
        <v/>
      </c>
      <c r="T1657" s="79" t="str">
        <f t="shared" si="77"/>
        <v/>
      </c>
    </row>
    <row r="1658" spans="1:20" ht="21" customHeight="1" x14ac:dyDescent="0.2">
      <c r="A1658" s="95"/>
      <c r="B1658" s="208" t="str">
        <f t="shared" si="76"/>
        <v/>
      </c>
      <c r="C1658" s="104"/>
      <c r="D1658" s="96"/>
      <c r="E1658" s="96"/>
      <c r="F1658" s="96"/>
      <c r="G1658" s="96"/>
      <c r="H1658" s="96"/>
      <c r="I1658" s="96"/>
      <c r="J1658" s="96"/>
      <c r="K1658" s="96"/>
      <c r="L1658" s="50"/>
      <c r="M1658" s="96"/>
      <c r="N1658" s="111"/>
      <c r="O1658" s="96"/>
      <c r="P1658" s="111"/>
      <c r="Q1658" s="111"/>
      <c r="R1658" s="111"/>
      <c r="S1658" s="85" t="str">
        <f t="shared" si="75"/>
        <v/>
      </c>
      <c r="T1658" s="79" t="str">
        <f t="shared" si="77"/>
        <v/>
      </c>
    </row>
    <row r="1659" spans="1:20" ht="21" customHeight="1" x14ac:dyDescent="0.2">
      <c r="A1659" s="95"/>
      <c r="B1659" s="208" t="str">
        <f t="shared" si="76"/>
        <v/>
      </c>
      <c r="C1659" s="104"/>
      <c r="D1659" s="96"/>
      <c r="E1659" s="96"/>
      <c r="F1659" s="96"/>
      <c r="G1659" s="96"/>
      <c r="H1659" s="96"/>
      <c r="I1659" s="96"/>
      <c r="J1659" s="96"/>
      <c r="K1659" s="96"/>
      <c r="L1659" s="50"/>
      <c r="M1659" s="96"/>
      <c r="N1659" s="111"/>
      <c r="O1659" s="96"/>
      <c r="P1659" s="111"/>
      <c r="Q1659" s="111"/>
      <c r="R1659" s="111"/>
      <c r="S1659" s="85" t="str">
        <f t="shared" si="75"/>
        <v/>
      </c>
      <c r="T1659" s="79" t="str">
        <f t="shared" si="77"/>
        <v/>
      </c>
    </row>
    <row r="1660" spans="1:20" ht="21" customHeight="1" x14ac:dyDescent="0.2">
      <c r="A1660" s="95"/>
      <c r="B1660" s="208" t="str">
        <f t="shared" si="76"/>
        <v/>
      </c>
      <c r="C1660" s="104"/>
      <c r="D1660" s="96"/>
      <c r="E1660" s="96"/>
      <c r="F1660" s="96"/>
      <c r="G1660" s="96"/>
      <c r="H1660" s="96"/>
      <c r="I1660" s="96"/>
      <c r="J1660" s="96"/>
      <c r="K1660" s="96"/>
      <c r="L1660" s="50"/>
      <c r="M1660" s="96"/>
      <c r="N1660" s="111"/>
      <c r="O1660" s="96"/>
      <c r="P1660" s="111"/>
      <c r="Q1660" s="111"/>
      <c r="R1660" s="111"/>
      <c r="S1660" s="85" t="str">
        <f t="shared" si="75"/>
        <v/>
      </c>
      <c r="T1660" s="79" t="str">
        <f t="shared" si="77"/>
        <v/>
      </c>
    </row>
    <row r="1661" spans="1:20" ht="21" customHeight="1" x14ac:dyDescent="0.2">
      <c r="A1661" s="95"/>
      <c r="B1661" s="208" t="str">
        <f t="shared" si="76"/>
        <v/>
      </c>
      <c r="C1661" s="104"/>
      <c r="D1661" s="96"/>
      <c r="E1661" s="96"/>
      <c r="F1661" s="96"/>
      <c r="G1661" s="96"/>
      <c r="H1661" s="96"/>
      <c r="I1661" s="96"/>
      <c r="J1661" s="96"/>
      <c r="K1661" s="96"/>
      <c r="L1661" s="50"/>
      <c r="M1661" s="96"/>
      <c r="N1661" s="111"/>
      <c r="O1661" s="96"/>
      <c r="P1661" s="111"/>
      <c r="Q1661" s="111"/>
      <c r="R1661" s="111"/>
      <c r="S1661" s="85" t="str">
        <f t="shared" si="75"/>
        <v/>
      </c>
      <c r="T1661" s="79" t="str">
        <f t="shared" si="77"/>
        <v/>
      </c>
    </row>
    <row r="1662" spans="1:20" ht="21" customHeight="1" x14ac:dyDescent="0.2">
      <c r="A1662" s="95"/>
      <c r="B1662" s="208" t="str">
        <f t="shared" si="76"/>
        <v/>
      </c>
      <c r="C1662" s="104"/>
      <c r="D1662" s="96"/>
      <c r="E1662" s="96"/>
      <c r="F1662" s="96"/>
      <c r="G1662" s="96"/>
      <c r="H1662" s="96"/>
      <c r="I1662" s="96"/>
      <c r="J1662" s="96"/>
      <c r="K1662" s="96"/>
      <c r="L1662" s="50"/>
      <c r="M1662" s="96"/>
      <c r="N1662" s="111"/>
      <c r="O1662" s="96"/>
      <c r="P1662" s="111"/>
      <c r="Q1662" s="111"/>
      <c r="R1662" s="111"/>
      <c r="S1662" s="85" t="str">
        <f t="shared" si="75"/>
        <v/>
      </c>
      <c r="T1662" s="79" t="str">
        <f t="shared" si="77"/>
        <v/>
      </c>
    </row>
    <row r="1663" spans="1:20" ht="21" customHeight="1" x14ac:dyDescent="0.2">
      <c r="A1663" s="95"/>
      <c r="B1663" s="208" t="str">
        <f t="shared" si="76"/>
        <v/>
      </c>
      <c r="C1663" s="104"/>
      <c r="D1663" s="96"/>
      <c r="E1663" s="96"/>
      <c r="F1663" s="96"/>
      <c r="G1663" s="96"/>
      <c r="H1663" s="96"/>
      <c r="I1663" s="96"/>
      <c r="J1663" s="96"/>
      <c r="K1663" s="96"/>
      <c r="L1663" s="50"/>
      <c r="M1663" s="96"/>
      <c r="N1663" s="111"/>
      <c r="O1663" s="96"/>
      <c r="P1663" s="111"/>
      <c r="Q1663" s="111"/>
      <c r="R1663" s="111"/>
      <c r="S1663" s="85" t="str">
        <f t="shared" si="75"/>
        <v/>
      </c>
      <c r="T1663" s="79" t="str">
        <f t="shared" si="77"/>
        <v/>
      </c>
    </row>
    <row r="1664" spans="1:20" ht="21" customHeight="1" x14ac:dyDescent="0.2">
      <c r="A1664" s="95"/>
      <c r="B1664" s="208" t="str">
        <f t="shared" si="76"/>
        <v/>
      </c>
      <c r="C1664" s="104"/>
      <c r="D1664" s="96"/>
      <c r="E1664" s="96"/>
      <c r="F1664" s="96"/>
      <c r="G1664" s="96"/>
      <c r="H1664" s="96"/>
      <c r="I1664" s="96"/>
      <c r="J1664" s="96"/>
      <c r="K1664" s="96"/>
      <c r="L1664" s="50"/>
      <c r="M1664" s="96"/>
      <c r="N1664" s="111"/>
      <c r="O1664" s="96"/>
      <c r="P1664" s="111"/>
      <c r="Q1664" s="111"/>
      <c r="R1664" s="111"/>
      <c r="S1664" s="85" t="str">
        <f t="shared" si="75"/>
        <v/>
      </c>
      <c r="T1664" s="79" t="str">
        <f t="shared" si="77"/>
        <v/>
      </c>
    </row>
    <row r="1665" spans="1:20" ht="21" customHeight="1" x14ac:dyDescent="0.2">
      <c r="A1665" s="95"/>
      <c r="B1665" s="208" t="str">
        <f t="shared" si="76"/>
        <v/>
      </c>
      <c r="C1665" s="104"/>
      <c r="D1665" s="96"/>
      <c r="E1665" s="96"/>
      <c r="F1665" s="96"/>
      <c r="G1665" s="96"/>
      <c r="H1665" s="96"/>
      <c r="I1665" s="96"/>
      <c r="J1665" s="96"/>
      <c r="K1665" s="96"/>
      <c r="L1665" s="50"/>
      <c r="M1665" s="96"/>
      <c r="N1665" s="111"/>
      <c r="O1665" s="96"/>
      <c r="P1665" s="111"/>
      <c r="Q1665" s="111"/>
      <c r="R1665" s="111"/>
      <c r="S1665" s="85" t="str">
        <f t="shared" si="75"/>
        <v/>
      </c>
      <c r="T1665" s="79" t="str">
        <f t="shared" si="77"/>
        <v/>
      </c>
    </row>
    <row r="1666" spans="1:20" ht="21" customHeight="1" x14ac:dyDescent="0.2">
      <c r="A1666" s="95"/>
      <c r="B1666" s="208" t="str">
        <f t="shared" si="76"/>
        <v/>
      </c>
      <c r="C1666" s="104"/>
      <c r="D1666" s="96"/>
      <c r="E1666" s="96"/>
      <c r="F1666" s="96"/>
      <c r="G1666" s="96"/>
      <c r="H1666" s="96"/>
      <c r="I1666" s="96"/>
      <c r="J1666" s="96"/>
      <c r="K1666" s="96"/>
      <c r="L1666" s="50"/>
      <c r="M1666" s="96"/>
      <c r="N1666" s="111"/>
      <c r="O1666" s="96"/>
      <c r="P1666" s="111"/>
      <c r="Q1666" s="111"/>
      <c r="R1666" s="111"/>
      <c r="S1666" s="85" t="str">
        <f t="shared" si="75"/>
        <v/>
      </c>
      <c r="T1666" s="79" t="str">
        <f t="shared" si="77"/>
        <v/>
      </c>
    </row>
    <row r="1667" spans="1:20" ht="21" customHeight="1" x14ac:dyDescent="0.2">
      <c r="A1667" s="95"/>
      <c r="B1667" s="208" t="str">
        <f t="shared" si="76"/>
        <v/>
      </c>
      <c r="C1667" s="104"/>
      <c r="D1667" s="96"/>
      <c r="E1667" s="96"/>
      <c r="F1667" s="96"/>
      <c r="G1667" s="96"/>
      <c r="H1667" s="96"/>
      <c r="I1667" s="96"/>
      <c r="J1667" s="96"/>
      <c r="K1667" s="96"/>
      <c r="L1667" s="50"/>
      <c r="M1667" s="96"/>
      <c r="N1667" s="111"/>
      <c r="O1667" s="96"/>
      <c r="P1667" s="111"/>
      <c r="Q1667" s="111"/>
      <c r="R1667" s="111"/>
      <c r="S1667" s="85" t="str">
        <f t="shared" si="75"/>
        <v/>
      </c>
      <c r="T1667" s="79" t="str">
        <f t="shared" si="77"/>
        <v/>
      </c>
    </row>
    <row r="1668" spans="1:20" ht="21" customHeight="1" x14ac:dyDescent="0.2">
      <c r="A1668" s="95"/>
      <c r="B1668" s="208" t="str">
        <f t="shared" si="76"/>
        <v/>
      </c>
      <c r="C1668" s="104"/>
      <c r="D1668" s="96"/>
      <c r="E1668" s="96"/>
      <c r="F1668" s="96"/>
      <c r="G1668" s="96"/>
      <c r="H1668" s="96"/>
      <c r="I1668" s="96"/>
      <c r="J1668" s="96"/>
      <c r="K1668" s="96"/>
      <c r="L1668" s="50"/>
      <c r="M1668" s="96"/>
      <c r="N1668" s="111"/>
      <c r="O1668" s="96"/>
      <c r="P1668" s="111"/>
      <c r="Q1668" s="111"/>
      <c r="R1668" s="111"/>
      <c r="S1668" s="85" t="str">
        <f t="shared" si="75"/>
        <v/>
      </c>
      <c r="T1668" s="79" t="str">
        <f t="shared" si="77"/>
        <v/>
      </c>
    </row>
    <row r="1669" spans="1:20" ht="21" customHeight="1" x14ac:dyDescent="0.2">
      <c r="A1669" s="95"/>
      <c r="B1669" s="208" t="str">
        <f t="shared" si="76"/>
        <v/>
      </c>
      <c r="C1669" s="104"/>
      <c r="D1669" s="96"/>
      <c r="E1669" s="96"/>
      <c r="F1669" s="96"/>
      <c r="G1669" s="96"/>
      <c r="H1669" s="96"/>
      <c r="I1669" s="96"/>
      <c r="J1669" s="96"/>
      <c r="K1669" s="96"/>
      <c r="L1669" s="50"/>
      <c r="M1669" s="96"/>
      <c r="N1669" s="111"/>
      <c r="O1669" s="96"/>
      <c r="P1669" s="111"/>
      <c r="Q1669" s="111"/>
      <c r="R1669" s="111"/>
      <c r="S1669" s="85" t="str">
        <f t="shared" si="75"/>
        <v/>
      </c>
      <c r="T1669" s="79" t="str">
        <f t="shared" si="77"/>
        <v/>
      </c>
    </row>
    <row r="1670" spans="1:20" ht="21" customHeight="1" x14ac:dyDescent="0.2">
      <c r="A1670" s="95"/>
      <c r="B1670" s="208" t="str">
        <f t="shared" si="76"/>
        <v/>
      </c>
      <c r="C1670" s="104"/>
      <c r="D1670" s="96"/>
      <c r="E1670" s="96"/>
      <c r="F1670" s="96"/>
      <c r="G1670" s="96"/>
      <c r="H1670" s="96"/>
      <c r="I1670" s="96"/>
      <c r="J1670" s="96"/>
      <c r="K1670" s="96"/>
      <c r="L1670" s="50"/>
      <c r="M1670" s="96"/>
      <c r="N1670" s="111"/>
      <c r="O1670" s="96"/>
      <c r="P1670" s="111"/>
      <c r="Q1670" s="111"/>
      <c r="R1670" s="111"/>
      <c r="S1670" s="85" t="str">
        <f t="shared" si="75"/>
        <v/>
      </c>
      <c r="T1670" s="79" t="str">
        <f t="shared" si="77"/>
        <v/>
      </c>
    </row>
    <row r="1671" spans="1:20" ht="21" customHeight="1" x14ac:dyDescent="0.2">
      <c r="A1671" s="95"/>
      <c r="B1671" s="208" t="str">
        <f t="shared" si="76"/>
        <v/>
      </c>
      <c r="C1671" s="104"/>
      <c r="D1671" s="96"/>
      <c r="E1671" s="96"/>
      <c r="F1671" s="96"/>
      <c r="G1671" s="96"/>
      <c r="H1671" s="96"/>
      <c r="I1671" s="96"/>
      <c r="J1671" s="96"/>
      <c r="K1671" s="96"/>
      <c r="L1671" s="50"/>
      <c r="M1671" s="96"/>
      <c r="N1671" s="111"/>
      <c r="O1671" s="96"/>
      <c r="P1671" s="111"/>
      <c r="Q1671" s="111"/>
      <c r="R1671" s="111"/>
      <c r="S1671" s="85" t="str">
        <f t="shared" si="75"/>
        <v/>
      </c>
      <c r="T1671" s="79" t="str">
        <f t="shared" si="77"/>
        <v/>
      </c>
    </row>
    <row r="1672" spans="1:20" ht="21" customHeight="1" x14ac:dyDescent="0.2">
      <c r="A1672" s="95"/>
      <c r="B1672" s="208" t="str">
        <f t="shared" si="76"/>
        <v/>
      </c>
      <c r="C1672" s="104"/>
      <c r="D1672" s="96"/>
      <c r="E1672" s="96"/>
      <c r="F1672" s="96"/>
      <c r="G1672" s="96"/>
      <c r="H1672" s="96"/>
      <c r="I1672" s="96"/>
      <c r="J1672" s="96"/>
      <c r="K1672" s="96"/>
      <c r="L1672" s="50"/>
      <c r="M1672" s="96"/>
      <c r="N1672" s="111"/>
      <c r="O1672" s="96"/>
      <c r="P1672" s="111"/>
      <c r="Q1672" s="111"/>
      <c r="R1672" s="111"/>
      <c r="S1672" s="85" t="str">
        <f t="shared" si="75"/>
        <v/>
      </c>
      <c r="T1672" s="79" t="str">
        <f t="shared" si="77"/>
        <v/>
      </c>
    </row>
    <row r="1673" spans="1:20" ht="21" customHeight="1" x14ac:dyDescent="0.2">
      <c r="A1673" s="95"/>
      <c r="B1673" s="208" t="str">
        <f t="shared" si="76"/>
        <v/>
      </c>
      <c r="C1673" s="104"/>
      <c r="D1673" s="96"/>
      <c r="E1673" s="96"/>
      <c r="F1673" s="96"/>
      <c r="G1673" s="96"/>
      <c r="H1673" s="96"/>
      <c r="I1673" s="96"/>
      <c r="J1673" s="96"/>
      <c r="K1673" s="96"/>
      <c r="L1673" s="50"/>
      <c r="M1673" s="96"/>
      <c r="N1673" s="111"/>
      <c r="O1673" s="96"/>
      <c r="P1673" s="111"/>
      <c r="Q1673" s="111"/>
      <c r="R1673" s="111"/>
      <c r="S1673" s="85" t="str">
        <f t="shared" si="75"/>
        <v/>
      </c>
      <c r="T1673" s="79" t="str">
        <f t="shared" si="77"/>
        <v/>
      </c>
    </row>
    <row r="1674" spans="1:20" ht="21" customHeight="1" x14ac:dyDescent="0.2">
      <c r="A1674" s="95"/>
      <c r="B1674" s="208" t="str">
        <f t="shared" si="76"/>
        <v/>
      </c>
      <c r="C1674" s="104"/>
      <c r="D1674" s="96"/>
      <c r="E1674" s="96"/>
      <c r="F1674" s="96"/>
      <c r="G1674" s="96"/>
      <c r="H1674" s="96"/>
      <c r="I1674" s="96"/>
      <c r="J1674" s="96"/>
      <c r="K1674" s="96"/>
      <c r="L1674" s="50"/>
      <c r="M1674" s="96"/>
      <c r="N1674" s="111"/>
      <c r="O1674" s="96"/>
      <c r="P1674" s="111"/>
      <c r="Q1674" s="111"/>
      <c r="R1674" s="111"/>
      <c r="S1674" s="85" t="str">
        <f t="shared" si="75"/>
        <v/>
      </c>
      <c r="T1674" s="79" t="str">
        <f t="shared" si="77"/>
        <v/>
      </c>
    </row>
    <row r="1675" spans="1:20" ht="21" customHeight="1" x14ac:dyDescent="0.2">
      <c r="A1675" s="95"/>
      <c r="B1675" s="208" t="str">
        <f t="shared" si="76"/>
        <v/>
      </c>
      <c r="C1675" s="104"/>
      <c r="D1675" s="96"/>
      <c r="E1675" s="96"/>
      <c r="F1675" s="96"/>
      <c r="G1675" s="96"/>
      <c r="H1675" s="96"/>
      <c r="I1675" s="96"/>
      <c r="J1675" s="96"/>
      <c r="K1675" s="96"/>
      <c r="L1675" s="50"/>
      <c r="M1675" s="96"/>
      <c r="N1675" s="111"/>
      <c r="O1675" s="96"/>
      <c r="P1675" s="111"/>
      <c r="Q1675" s="111"/>
      <c r="R1675" s="111"/>
      <c r="S1675" s="85" t="str">
        <f t="shared" si="75"/>
        <v/>
      </c>
      <c r="T1675" s="79" t="str">
        <f t="shared" si="77"/>
        <v/>
      </c>
    </row>
    <row r="1676" spans="1:20" ht="21" customHeight="1" x14ac:dyDescent="0.2">
      <c r="A1676" s="95"/>
      <c r="B1676" s="208" t="str">
        <f t="shared" si="76"/>
        <v/>
      </c>
      <c r="C1676" s="104"/>
      <c r="D1676" s="96"/>
      <c r="E1676" s="96"/>
      <c r="F1676" s="96"/>
      <c r="G1676" s="96"/>
      <c r="H1676" s="96"/>
      <c r="I1676" s="96"/>
      <c r="J1676" s="96"/>
      <c r="K1676" s="96"/>
      <c r="L1676" s="50"/>
      <c r="M1676" s="96"/>
      <c r="N1676" s="111"/>
      <c r="O1676" s="96"/>
      <c r="P1676" s="111"/>
      <c r="Q1676" s="111"/>
      <c r="R1676" s="111"/>
      <c r="S1676" s="85" t="str">
        <f t="shared" ref="S1676:S1739" si="78">IF(T1676&lt;&gt;"","Erreur","")</f>
        <v/>
      </c>
      <c r="T1676" s="79" t="str">
        <f t="shared" si="77"/>
        <v/>
      </c>
    </row>
    <row r="1677" spans="1:20" ht="21" customHeight="1" x14ac:dyDescent="0.2">
      <c r="A1677" s="95"/>
      <c r="B1677" s="208" t="str">
        <f t="shared" ref="B1677:B1740" si="79">IF(COUNTA(C1677:R1677)&gt;0,B1676+1,"")</f>
        <v/>
      </c>
      <c r="C1677" s="104"/>
      <c r="D1677" s="96"/>
      <c r="E1677" s="96"/>
      <c r="F1677" s="96"/>
      <c r="G1677" s="96"/>
      <c r="H1677" s="96"/>
      <c r="I1677" s="96"/>
      <c r="J1677" s="96"/>
      <c r="K1677" s="96"/>
      <c r="L1677" s="50"/>
      <c r="M1677" s="96"/>
      <c r="N1677" s="111"/>
      <c r="O1677" s="96"/>
      <c r="P1677" s="111"/>
      <c r="Q1677" s="111"/>
      <c r="R1677" s="111"/>
      <c r="S1677" s="85" t="str">
        <f t="shared" si="78"/>
        <v/>
      </c>
      <c r="T1677" s="79" t="str">
        <f t="shared" ref="T1677:T1740" si="80">IF(AND(B1677&lt;&gt;"",OR(C1677="",D1677="",E1677="",F1677="",G1677="",H1677="",I1677="",J1677="",K1677="",M1677="")),"Veuillez compléter les informations d'identification du produit.","")</f>
        <v/>
      </c>
    </row>
    <row r="1678" spans="1:20" ht="21" customHeight="1" x14ac:dyDescent="0.2">
      <c r="A1678" s="95"/>
      <c r="B1678" s="208" t="str">
        <f t="shared" si="79"/>
        <v/>
      </c>
      <c r="C1678" s="104"/>
      <c r="D1678" s="96"/>
      <c r="E1678" s="96"/>
      <c r="F1678" s="96"/>
      <c r="G1678" s="96"/>
      <c r="H1678" s="96"/>
      <c r="I1678" s="96"/>
      <c r="J1678" s="96"/>
      <c r="K1678" s="96"/>
      <c r="L1678" s="50"/>
      <c r="M1678" s="96"/>
      <c r="N1678" s="111"/>
      <c r="O1678" s="96"/>
      <c r="P1678" s="111"/>
      <c r="Q1678" s="111"/>
      <c r="R1678" s="111"/>
      <c r="S1678" s="85" t="str">
        <f t="shared" si="78"/>
        <v/>
      </c>
      <c r="T1678" s="79" t="str">
        <f t="shared" si="80"/>
        <v/>
      </c>
    </row>
    <row r="1679" spans="1:20" ht="21" customHeight="1" x14ac:dyDescent="0.2">
      <c r="A1679" s="95"/>
      <c r="B1679" s="208" t="str">
        <f t="shared" si="79"/>
        <v/>
      </c>
      <c r="C1679" s="104"/>
      <c r="D1679" s="96"/>
      <c r="E1679" s="96"/>
      <c r="F1679" s="96"/>
      <c r="G1679" s="96"/>
      <c r="H1679" s="96"/>
      <c r="I1679" s="96"/>
      <c r="J1679" s="96"/>
      <c r="K1679" s="96"/>
      <c r="L1679" s="50"/>
      <c r="M1679" s="96"/>
      <c r="N1679" s="111"/>
      <c r="O1679" s="96"/>
      <c r="P1679" s="111"/>
      <c r="Q1679" s="111"/>
      <c r="R1679" s="111"/>
      <c r="S1679" s="85" t="str">
        <f t="shared" si="78"/>
        <v/>
      </c>
      <c r="T1679" s="79" t="str">
        <f t="shared" si="80"/>
        <v/>
      </c>
    </row>
    <row r="1680" spans="1:20" ht="21" customHeight="1" x14ac:dyDescent="0.2">
      <c r="A1680" s="95"/>
      <c r="B1680" s="208" t="str">
        <f t="shared" si="79"/>
        <v/>
      </c>
      <c r="C1680" s="104"/>
      <c r="D1680" s="96"/>
      <c r="E1680" s="96"/>
      <c r="F1680" s="96"/>
      <c r="G1680" s="96"/>
      <c r="H1680" s="96"/>
      <c r="I1680" s="96"/>
      <c r="J1680" s="96"/>
      <c r="K1680" s="96"/>
      <c r="L1680" s="50"/>
      <c r="M1680" s="96"/>
      <c r="N1680" s="111"/>
      <c r="O1680" s="96"/>
      <c r="P1680" s="111"/>
      <c r="Q1680" s="111"/>
      <c r="R1680" s="111"/>
      <c r="S1680" s="85" t="str">
        <f t="shared" si="78"/>
        <v/>
      </c>
      <c r="T1680" s="79" t="str">
        <f t="shared" si="80"/>
        <v/>
      </c>
    </row>
    <row r="1681" spans="1:20" ht="21" customHeight="1" x14ac:dyDescent="0.2">
      <c r="A1681" s="95"/>
      <c r="B1681" s="208" t="str">
        <f t="shared" si="79"/>
        <v/>
      </c>
      <c r="C1681" s="104"/>
      <c r="D1681" s="96"/>
      <c r="E1681" s="96"/>
      <c r="F1681" s="96"/>
      <c r="G1681" s="96"/>
      <c r="H1681" s="96"/>
      <c r="I1681" s="96"/>
      <c r="J1681" s="96"/>
      <c r="K1681" s="96"/>
      <c r="L1681" s="50"/>
      <c r="M1681" s="96"/>
      <c r="N1681" s="111"/>
      <c r="O1681" s="96"/>
      <c r="P1681" s="111"/>
      <c r="Q1681" s="111"/>
      <c r="R1681" s="111"/>
      <c r="S1681" s="85" t="str">
        <f t="shared" si="78"/>
        <v/>
      </c>
      <c r="T1681" s="79" t="str">
        <f t="shared" si="80"/>
        <v/>
      </c>
    </row>
    <row r="1682" spans="1:20" ht="21" customHeight="1" x14ac:dyDescent="0.2">
      <c r="A1682" s="95"/>
      <c r="B1682" s="208" t="str">
        <f t="shared" si="79"/>
        <v/>
      </c>
      <c r="C1682" s="104"/>
      <c r="D1682" s="96"/>
      <c r="E1682" s="96"/>
      <c r="F1682" s="96"/>
      <c r="G1682" s="96"/>
      <c r="H1682" s="96"/>
      <c r="I1682" s="96"/>
      <c r="J1682" s="96"/>
      <c r="K1682" s="96"/>
      <c r="L1682" s="50"/>
      <c r="M1682" s="96"/>
      <c r="N1682" s="111"/>
      <c r="O1682" s="96"/>
      <c r="P1682" s="111"/>
      <c r="Q1682" s="111"/>
      <c r="R1682" s="111"/>
      <c r="S1682" s="85" t="str">
        <f t="shared" si="78"/>
        <v/>
      </c>
      <c r="T1682" s="79" t="str">
        <f t="shared" si="80"/>
        <v/>
      </c>
    </row>
    <row r="1683" spans="1:20" ht="21" customHeight="1" x14ac:dyDescent="0.2">
      <c r="A1683" s="95"/>
      <c r="B1683" s="208" t="str">
        <f t="shared" si="79"/>
        <v/>
      </c>
      <c r="C1683" s="104"/>
      <c r="D1683" s="96"/>
      <c r="E1683" s="96"/>
      <c r="F1683" s="96"/>
      <c r="G1683" s="96"/>
      <c r="H1683" s="96"/>
      <c r="I1683" s="96"/>
      <c r="J1683" s="96"/>
      <c r="K1683" s="96"/>
      <c r="L1683" s="50"/>
      <c r="M1683" s="96"/>
      <c r="N1683" s="111"/>
      <c r="O1683" s="96"/>
      <c r="P1683" s="111"/>
      <c r="Q1683" s="111"/>
      <c r="R1683" s="111"/>
      <c r="S1683" s="85" t="str">
        <f t="shared" si="78"/>
        <v/>
      </c>
      <c r="T1683" s="79" t="str">
        <f t="shared" si="80"/>
        <v/>
      </c>
    </row>
    <row r="1684" spans="1:20" ht="21" customHeight="1" x14ac:dyDescent="0.2">
      <c r="A1684" s="95"/>
      <c r="B1684" s="208" t="str">
        <f t="shared" si="79"/>
        <v/>
      </c>
      <c r="C1684" s="104"/>
      <c r="D1684" s="96"/>
      <c r="E1684" s="96"/>
      <c r="F1684" s="96"/>
      <c r="G1684" s="96"/>
      <c r="H1684" s="96"/>
      <c r="I1684" s="96"/>
      <c r="J1684" s="96"/>
      <c r="K1684" s="96"/>
      <c r="L1684" s="50"/>
      <c r="M1684" s="96"/>
      <c r="N1684" s="111"/>
      <c r="O1684" s="96"/>
      <c r="P1684" s="111"/>
      <c r="Q1684" s="111"/>
      <c r="R1684" s="111"/>
      <c r="S1684" s="85" t="str">
        <f t="shared" si="78"/>
        <v/>
      </c>
      <c r="T1684" s="79" t="str">
        <f t="shared" si="80"/>
        <v/>
      </c>
    </row>
    <row r="1685" spans="1:20" ht="21" customHeight="1" x14ac:dyDescent="0.2">
      <c r="A1685" s="95"/>
      <c r="B1685" s="208" t="str">
        <f t="shared" si="79"/>
        <v/>
      </c>
      <c r="C1685" s="104"/>
      <c r="D1685" s="96"/>
      <c r="E1685" s="96"/>
      <c r="F1685" s="96"/>
      <c r="G1685" s="96"/>
      <c r="H1685" s="96"/>
      <c r="I1685" s="96"/>
      <c r="J1685" s="96"/>
      <c r="K1685" s="96"/>
      <c r="L1685" s="50"/>
      <c r="M1685" s="96"/>
      <c r="N1685" s="111"/>
      <c r="O1685" s="96"/>
      <c r="P1685" s="111"/>
      <c r="Q1685" s="111"/>
      <c r="R1685" s="111"/>
      <c r="S1685" s="85" t="str">
        <f t="shared" si="78"/>
        <v/>
      </c>
      <c r="T1685" s="79" t="str">
        <f t="shared" si="80"/>
        <v/>
      </c>
    </row>
    <row r="1686" spans="1:20" ht="21" customHeight="1" x14ac:dyDescent="0.2">
      <c r="A1686" s="95"/>
      <c r="B1686" s="208" t="str">
        <f t="shared" si="79"/>
        <v/>
      </c>
      <c r="C1686" s="104"/>
      <c r="D1686" s="96"/>
      <c r="E1686" s="96"/>
      <c r="F1686" s="96"/>
      <c r="G1686" s="96"/>
      <c r="H1686" s="96"/>
      <c r="I1686" s="96"/>
      <c r="J1686" s="96"/>
      <c r="K1686" s="96"/>
      <c r="L1686" s="50"/>
      <c r="M1686" s="96"/>
      <c r="N1686" s="111"/>
      <c r="O1686" s="96"/>
      <c r="P1686" s="111"/>
      <c r="Q1686" s="111"/>
      <c r="R1686" s="111"/>
      <c r="S1686" s="85" t="str">
        <f t="shared" si="78"/>
        <v/>
      </c>
      <c r="T1686" s="79" t="str">
        <f t="shared" si="80"/>
        <v/>
      </c>
    </row>
    <row r="1687" spans="1:20" ht="21" customHeight="1" x14ac:dyDescent="0.2">
      <c r="A1687" s="95"/>
      <c r="B1687" s="208" t="str">
        <f t="shared" si="79"/>
        <v/>
      </c>
      <c r="C1687" s="104"/>
      <c r="D1687" s="96"/>
      <c r="E1687" s="96"/>
      <c r="F1687" s="96"/>
      <c r="G1687" s="96"/>
      <c r="H1687" s="96"/>
      <c r="I1687" s="96"/>
      <c r="J1687" s="96"/>
      <c r="K1687" s="96"/>
      <c r="L1687" s="50"/>
      <c r="M1687" s="96"/>
      <c r="N1687" s="111"/>
      <c r="O1687" s="96"/>
      <c r="P1687" s="111"/>
      <c r="Q1687" s="111"/>
      <c r="R1687" s="111"/>
      <c r="S1687" s="85" t="str">
        <f t="shared" si="78"/>
        <v/>
      </c>
      <c r="T1687" s="79" t="str">
        <f t="shared" si="80"/>
        <v/>
      </c>
    </row>
    <row r="1688" spans="1:20" ht="21" customHeight="1" x14ac:dyDescent="0.2">
      <c r="A1688" s="95"/>
      <c r="B1688" s="208" t="str">
        <f t="shared" si="79"/>
        <v/>
      </c>
      <c r="C1688" s="104"/>
      <c r="D1688" s="96"/>
      <c r="E1688" s="96"/>
      <c r="F1688" s="96"/>
      <c r="G1688" s="96"/>
      <c r="H1688" s="96"/>
      <c r="I1688" s="96"/>
      <c r="J1688" s="96"/>
      <c r="K1688" s="96"/>
      <c r="L1688" s="50"/>
      <c r="M1688" s="96"/>
      <c r="N1688" s="111"/>
      <c r="O1688" s="96"/>
      <c r="P1688" s="111"/>
      <c r="Q1688" s="111"/>
      <c r="R1688" s="111"/>
      <c r="S1688" s="85" t="str">
        <f t="shared" si="78"/>
        <v/>
      </c>
      <c r="T1688" s="79" t="str">
        <f t="shared" si="80"/>
        <v/>
      </c>
    </row>
    <row r="1689" spans="1:20" ht="21" customHeight="1" x14ac:dyDescent="0.2">
      <c r="A1689" s="95"/>
      <c r="B1689" s="208" t="str">
        <f t="shared" si="79"/>
        <v/>
      </c>
      <c r="C1689" s="104"/>
      <c r="D1689" s="96"/>
      <c r="E1689" s="96"/>
      <c r="F1689" s="96"/>
      <c r="G1689" s="96"/>
      <c r="H1689" s="96"/>
      <c r="I1689" s="96"/>
      <c r="J1689" s="96"/>
      <c r="K1689" s="96"/>
      <c r="L1689" s="50"/>
      <c r="M1689" s="96"/>
      <c r="N1689" s="111"/>
      <c r="O1689" s="96"/>
      <c r="P1689" s="111"/>
      <c r="Q1689" s="111"/>
      <c r="R1689" s="111"/>
      <c r="S1689" s="85" t="str">
        <f t="shared" si="78"/>
        <v/>
      </c>
      <c r="T1689" s="79" t="str">
        <f t="shared" si="80"/>
        <v/>
      </c>
    </row>
    <row r="1690" spans="1:20" ht="21" customHeight="1" x14ac:dyDescent="0.2">
      <c r="A1690" s="95"/>
      <c r="B1690" s="208" t="str">
        <f t="shared" si="79"/>
        <v/>
      </c>
      <c r="C1690" s="104"/>
      <c r="D1690" s="96"/>
      <c r="E1690" s="96"/>
      <c r="F1690" s="96"/>
      <c r="G1690" s="96"/>
      <c r="H1690" s="96"/>
      <c r="I1690" s="96"/>
      <c r="J1690" s="96"/>
      <c r="K1690" s="96"/>
      <c r="L1690" s="50"/>
      <c r="M1690" s="96"/>
      <c r="N1690" s="111"/>
      <c r="O1690" s="96"/>
      <c r="P1690" s="111"/>
      <c r="Q1690" s="111"/>
      <c r="R1690" s="111"/>
      <c r="S1690" s="85" t="str">
        <f t="shared" si="78"/>
        <v/>
      </c>
      <c r="T1690" s="79" t="str">
        <f t="shared" si="80"/>
        <v/>
      </c>
    </row>
    <row r="1691" spans="1:20" ht="21" customHeight="1" x14ac:dyDescent="0.2">
      <c r="A1691" s="95"/>
      <c r="B1691" s="208" t="str">
        <f t="shared" si="79"/>
        <v/>
      </c>
      <c r="C1691" s="104"/>
      <c r="D1691" s="96"/>
      <c r="E1691" s="96"/>
      <c r="F1691" s="96"/>
      <c r="G1691" s="96"/>
      <c r="H1691" s="96"/>
      <c r="I1691" s="96"/>
      <c r="J1691" s="96"/>
      <c r="K1691" s="96"/>
      <c r="L1691" s="50"/>
      <c r="M1691" s="96"/>
      <c r="N1691" s="111"/>
      <c r="O1691" s="96"/>
      <c r="P1691" s="111"/>
      <c r="Q1691" s="111"/>
      <c r="R1691" s="111"/>
      <c r="S1691" s="85" t="str">
        <f t="shared" si="78"/>
        <v/>
      </c>
      <c r="T1691" s="79" t="str">
        <f t="shared" si="80"/>
        <v/>
      </c>
    </row>
    <row r="1692" spans="1:20" ht="21" customHeight="1" x14ac:dyDescent="0.2">
      <c r="A1692" s="95"/>
      <c r="B1692" s="208" t="str">
        <f t="shared" si="79"/>
        <v/>
      </c>
      <c r="C1692" s="104"/>
      <c r="D1692" s="96"/>
      <c r="E1692" s="96"/>
      <c r="F1692" s="96"/>
      <c r="G1692" s="96"/>
      <c r="H1692" s="96"/>
      <c r="I1692" s="96"/>
      <c r="J1692" s="96"/>
      <c r="K1692" s="96"/>
      <c r="L1692" s="50"/>
      <c r="M1692" s="96"/>
      <c r="N1692" s="111"/>
      <c r="O1692" s="96"/>
      <c r="P1692" s="111"/>
      <c r="Q1692" s="111"/>
      <c r="R1692" s="111"/>
      <c r="S1692" s="85" t="str">
        <f t="shared" si="78"/>
        <v/>
      </c>
      <c r="T1692" s="79" t="str">
        <f t="shared" si="80"/>
        <v/>
      </c>
    </row>
    <row r="1693" spans="1:20" ht="21" customHeight="1" x14ac:dyDescent="0.2">
      <c r="A1693" s="95"/>
      <c r="B1693" s="208" t="str">
        <f t="shared" si="79"/>
        <v/>
      </c>
      <c r="C1693" s="104"/>
      <c r="D1693" s="96"/>
      <c r="E1693" s="96"/>
      <c r="F1693" s="96"/>
      <c r="G1693" s="96"/>
      <c r="H1693" s="96"/>
      <c r="I1693" s="96"/>
      <c r="J1693" s="96"/>
      <c r="K1693" s="96"/>
      <c r="L1693" s="50"/>
      <c r="M1693" s="96"/>
      <c r="N1693" s="111"/>
      <c r="O1693" s="96"/>
      <c r="P1693" s="111"/>
      <c r="Q1693" s="111"/>
      <c r="R1693" s="111"/>
      <c r="S1693" s="85" t="str">
        <f t="shared" si="78"/>
        <v/>
      </c>
      <c r="T1693" s="79" t="str">
        <f t="shared" si="80"/>
        <v/>
      </c>
    </row>
    <row r="1694" spans="1:20" ht="21" customHeight="1" x14ac:dyDescent="0.2">
      <c r="A1694" s="95"/>
      <c r="B1694" s="208" t="str">
        <f t="shared" si="79"/>
        <v/>
      </c>
      <c r="C1694" s="104"/>
      <c r="D1694" s="96"/>
      <c r="E1694" s="96"/>
      <c r="F1694" s="96"/>
      <c r="G1694" s="96"/>
      <c r="H1694" s="96"/>
      <c r="I1694" s="96"/>
      <c r="J1694" s="96"/>
      <c r="K1694" s="96"/>
      <c r="L1694" s="50"/>
      <c r="M1694" s="96"/>
      <c r="N1694" s="111"/>
      <c r="O1694" s="96"/>
      <c r="P1694" s="111"/>
      <c r="Q1694" s="111"/>
      <c r="R1694" s="111"/>
      <c r="S1694" s="85" t="str">
        <f t="shared" si="78"/>
        <v/>
      </c>
      <c r="T1694" s="79" t="str">
        <f t="shared" si="80"/>
        <v/>
      </c>
    </row>
    <row r="1695" spans="1:20" ht="21" customHeight="1" x14ac:dyDescent="0.2">
      <c r="A1695" s="95"/>
      <c r="B1695" s="208" t="str">
        <f t="shared" si="79"/>
        <v/>
      </c>
      <c r="C1695" s="104"/>
      <c r="D1695" s="96"/>
      <c r="E1695" s="96"/>
      <c r="F1695" s="96"/>
      <c r="G1695" s="96"/>
      <c r="H1695" s="96"/>
      <c r="I1695" s="96"/>
      <c r="J1695" s="96"/>
      <c r="K1695" s="96"/>
      <c r="L1695" s="50"/>
      <c r="M1695" s="96"/>
      <c r="N1695" s="111"/>
      <c r="O1695" s="96"/>
      <c r="P1695" s="111"/>
      <c r="Q1695" s="111"/>
      <c r="R1695" s="111"/>
      <c r="S1695" s="85" t="str">
        <f t="shared" si="78"/>
        <v/>
      </c>
      <c r="T1695" s="79" t="str">
        <f t="shared" si="80"/>
        <v/>
      </c>
    </row>
    <row r="1696" spans="1:20" ht="21" customHeight="1" x14ac:dyDescent="0.2">
      <c r="A1696" s="95"/>
      <c r="B1696" s="208" t="str">
        <f t="shared" si="79"/>
        <v/>
      </c>
      <c r="C1696" s="104"/>
      <c r="D1696" s="96"/>
      <c r="E1696" s="96"/>
      <c r="F1696" s="96"/>
      <c r="G1696" s="96"/>
      <c r="H1696" s="96"/>
      <c r="I1696" s="96"/>
      <c r="J1696" s="96"/>
      <c r="K1696" s="96"/>
      <c r="L1696" s="50"/>
      <c r="M1696" s="96"/>
      <c r="N1696" s="111"/>
      <c r="O1696" s="96"/>
      <c r="P1696" s="111"/>
      <c r="Q1696" s="111"/>
      <c r="R1696" s="111"/>
      <c r="S1696" s="85" t="str">
        <f t="shared" si="78"/>
        <v/>
      </c>
      <c r="T1696" s="79" t="str">
        <f t="shared" si="80"/>
        <v/>
      </c>
    </row>
    <row r="1697" spans="1:20" ht="21" customHeight="1" x14ac:dyDescent="0.2">
      <c r="A1697" s="95"/>
      <c r="B1697" s="208" t="str">
        <f t="shared" si="79"/>
        <v/>
      </c>
      <c r="C1697" s="104"/>
      <c r="D1697" s="96"/>
      <c r="E1697" s="96"/>
      <c r="F1697" s="96"/>
      <c r="G1697" s="96"/>
      <c r="H1697" s="96"/>
      <c r="I1697" s="96"/>
      <c r="J1697" s="96"/>
      <c r="K1697" s="96"/>
      <c r="L1697" s="50"/>
      <c r="M1697" s="96"/>
      <c r="N1697" s="111"/>
      <c r="O1697" s="96"/>
      <c r="P1697" s="111"/>
      <c r="Q1697" s="111"/>
      <c r="R1697" s="111"/>
      <c r="S1697" s="85" t="str">
        <f t="shared" si="78"/>
        <v/>
      </c>
      <c r="T1697" s="79" t="str">
        <f t="shared" si="80"/>
        <v/>
      </c>
    </row>
    <row r="1698" spans="1:20" ht="21" customHeight="1" x14ac:dyDescent="0.2">
      <c r="A1698" s="95"/>
      <c r="B1698" s="208" t="str">
        <f t="shared" si="79"/>
        <v/>
      </c>
      <c r="C1698" s="104"/>
      <c r="D1698" s="96"/>
      <c r="E1698" s="96"/>
      <c r="F1698" s="96"/>
      <c r="G1698" s="96"/>
      <c r="H1698" s="96"/>
      <c r="I1698" s="96"/>
      <c r="J1698" s="96"/>
      <c r="K1698" s="96"/>
      <c r="L1698" s="50"/>
      <c r="M1698" s="96"/>
      <c r="N1698" s="111"/>
      <c r="O1698" s="96"/>
      <c r="P1698" s="111"/>
      <c r="Q1698" s="111"/>
      <c r="R1698" s="111"/>
      <c r="S1698" s="85" t="str">
        <f t="shared" si="78"/>
        <v/>
      </c>
      <c r="T1698" s="79" t="str">
        <f t="shared" si="80"/>
        <v/>
      </c>
    </row>
    <row r="1699" spans="1:20" ht="21" customHeight="1" x14ac:dyDescent="0.2">
      <c r="A1699" s="95"/>
      <c r="B1699" s="208" t="str">
        <f t="shared" si="79"/>
        <v/>
      </c>
      <c r="C1699" s="104"/>
      <c r="D1699" s="96"/>
      <c r="E1699" s="96"/>
      <c r="F1699" s="96"/>
      <c r="G1699" s="96"/>
      <c r="H1699" s="96"/>
      <c r="I1699" s="96"/>
      <c r="J1699" s="96"/>
      <c r="K1699" s="96"/>
      <c r="L1699" s="50"/>
      <c r="M1699" s="96"/>
      <c r="N1699" s="111"/>
      <c r="O1699" s="96"/>
      <c r="P1699" s="111"/>
      <c r="Q1699" s="111"/>
      <c r="R1699" s="111"/>
      <c r="S1699" s="85" t="str">
        <f t="shared" si="78"/>
        <v/>
      </c>
      <c r="T1699" s="79" t="str">
        <f t="shared" si="80"/>
        <v/>
      </c>
    </row>
    <row r="1700" spans="1:20" ht="21" customHeight="1" x14ac:dyDescent="0.2">
      <c r="A1700" s="95"/>
      <c r="B1700" s="208" t="str">
        <f t="shared" si="79"/>
        <v/>
      </c>
      <c r="C1700" s="104"/>
      <c r="D1700" s="96"/>
      <c r="E1700" s="96"/>
      <c r="F1700" s="96"/>
      <c r="G1700" s="96"/>
      <c r="H1700" s="96"/>
      <c r="I1700" s="96"/>
      <c r="J1700" s="96"/>
      <c r="K1700" s="96"/>
      <c r="L1700" s="50"/>
      <c r="M1700" s="96"/>
      <c r="N1700" s="111"/>
      <c r="O1700" s="96"/>
      <c r="P1700" s="111"/>
      <c r="Q1700" s="111"/>
      <c r="R1700" s="111"/>
      <c r="S1700" s="85" t="str">
        <f t="shared" si="78"/>
        <v/>
      </c>
      <c r="T1700" s="79" t="str">
        <f t="shared" si="80"/>
        <v/>
      </c>
    </row>
    <row r="1701" spans="1:20" ht="21" customHeight="1" x14ac:dyDescent="0.2">
      <c r="A1701" s="95"/>
      <c r="B1701" s="208" t="str">
        <f t="shared" si="79"/>
        <v/>
      </c>
      <c r="C1701" s="104"/>
      <c r="D1701" s="96"/>
      <c r="E1701" s="96"/>
      <c r="F1701" s="96"/>
      <c r="G1701" s="96"/>
      <c r="H1701" s="96"/>
      <c r="I1701" s="96"/>
      <c r="J1701" s="96"/>
      <c r="K1701" s="96"/>
      <c r="L1701" s="50"/>
      <c r="M1701" s="96"/>
      <c r="N1701" s="111"/>
      <c r="O1701" s="96"/>
      <c r="P1701" s="111"/>
      <c r="Q1701" s="111"/>
      <c r="R1701" s="111"/>
      <c r="S1701" s="85" t="str">
        <f t="shared" si="78"/>
        <v/>
      </c>
      <c r="T1701" s="79" t="str">
        <f t="shared" si="80"/>
        <v/>
      </c>
    </row>
    <row r="1702" spans="1:20" ht="21" customHeight="1" x14ac:dyDescent="0.2">
      <c r="A1702" s="95"/>
      <c r="B1702" s="208" t="str">
        <f t="shared" si="79"/>
        <v/>
      </c>
      <c r="C1702" s="104"/>
      <c r="D1702" s="96"/>
      <c r="E1702" s="96"/>
      <c r="F1702" s="96"/>
      <c r="G1702" s="96"/>
      <c r="H1702" s="96"/>
      <c r="I1702" s="96"/>
      <c r="J1702" s="96"/>
      <c r="K1702" s="96"/>
      <c r="L1702" s="50"/>
      <c r="M1702" s="96"/>
      <c r="N1702" s="111"/>
      <c r="O1702" s="96"/>
      <c r="P1702" s="111"/>
      <c r="Q1702" s="111"/>
      <c r="R1702" s="111"/>
      <c r="S1702" s="85" t="str">
        <f t="shared" si="78"/>
        <v/>
      </c>
      <c r="T1702" s="79" t="str">
        <f t="shared" si="80"/>
        <v/>
      </c>
    </row>
    <row r="1703" spans="1:20" ht="21" customHeight="1" x14ac:dyDescent="0.2">
      <c r="A1703" s="95"/>
      <c r="B1703" s="208" t="str">
        <f t="shared" si="79"/>
        <v/>
      </c>
      <c r="C1703" s="104"/>
      <c r="D1703" s="96"/>
      <c r="E1703" s="96"/>
      <c r="F1703" s="96"/>
      <c r="G1703" s="96"/>
      <c r="H1703" s="96"/>
      <c r="I1703" s="96"/>
      <c r="J1703" s="96"/>
      <c r="K1703" s="96"/>
      <c r="L1703" s="50"/>
      <c r="M1703" s="96"/>
      <c r="N1703" s="111"/>
      <c r="O1703" s="96"/>
      <c r="P1703" s="111"/>
      <c r="Q1703" s="111"/>
      <c r="R1703" s="111"/>
      <c r="S1703" s="85" t="str">
        <f t="shared" si="78"/>
        <v/>
      </c>
      <c r="T1703" s="79" t="str">
        <f t="shared" si="80"/>
        <v/>
      </c>
    </row>
    <row r="1704" spans="1:20" ht="21" customHeight="1" x14ac:dyDescent="0.2">
      <c r="A1704" s="95"/>
      <c r="B1704" s="208" t="str">
        <f t="shared" si="79"/>
        <v/>
      </c>
      <c r="C1704" s="104"/>
      <c r="D1704" s="96"/>
      <c r="E1704" s="96"/>
      <c r="F1704" s="96"/>
      <c r="G1704" s="96"/>
      <c r="H1704" s="96"/>
      <c r="I1704" s="96"/>
      <c r="J1704" s="96"/>
      <c r="K1704" s="96"/>
      <c r="L1704" s="50"/>
      <c r="M1704" s="96"/>
      <c r="N1704" s="111"/>
      <c r="O1704" s="96"/>
      <c r="P1704" s="111"/>
      <c r="Q1704" s="111"/>
      <c r="R1704" s="111"/>
      <c r="S1704" s="85" t="str">
        <f t="shared" si="78"/>
        <v/>
      </c>
      <c r="T1704" s="79" t="str">
        <f t="shared" si="80"/>
        <v/>
      </c>
    </row>
    <row r="1705" spans="1:20" ht="21" customHeight="1" x14ac:dyDescent="0.2">
      <c r="A1705" s="95"/>
      <c r="B1705" s="208" t="str">
        <f t="shared" si="79"/>
        <v/>
      </c>
      <c r="C1705" s="104"/>
      <c r="D1705" s="96"/>
      <c r="E1705" s="96"/>
      <c r="F1705" s="96"/>
      <c r="G1705" s="96"/>
      <c r="H1705" s="96"/>
      <c r="I1705" s="96"/>
      <c r="J1705" s="96"/>
      <c r="K1705" s="96"/>
      <c r="L1705" s="50"/>
      <c r="M1705" s="96"/>
      <c r="N1705" s="111"/>
      <c r="O1705" s="96"/>
      <c r="P1705" s="111"/>
      <c r="Q1705" s="111"/>
      <c r="R1705" s="111"/>
      <c r="S1705" s="85" t="str">
        <f t="shared" si="78"/>
        <v/>
      </c>
      <c r="T1705" s="79" t="str">
        <f t="shared" si="80"/>
        <v/>
      </c>
    </row>
    <row r="1706" spans="1:20" ht="21" customHeight="1" x14ac:dyDescent="0.2">
      <c r="A1706" s="95"/>
      <c r="B1706" s="208" t="str">
        <f t="shared" si="79"/>
        <v/>
      </c>
      <c r="C1706" s="104"/>
      <c r="D1706" s="96"/>
      <c r="E1706" s="96"/>
      <c r="F1706" s="96"/>
      <c r="G1706" s="96"/>
      <c r="H1706" s="96"/>
      <c r="I1706" s="96"/>
      <c r="J1706" s="96"/>
      <c r="K1706" s="96"/>
      <c r="L1706" s="50"/>
      <c r="M1706" s="96"/>
      <c r="N1706" s="111"/>
      <c r="O1706" s="96"/>
      <c r="P1706" s="111"/>
      <c r="Q1706" s="111"/>
      <c r="R1706" s="111"/>
      <c r="S1706" s="85" t="str">
        <f t="shared" si="78"/>
        <v/>
      </c>
      <c r="T1706" s="79" t="str">
        <f t="shared" si="80"/>
        <v/>
      </c>
    </row>
    <row r="1707" spans="1:20" ht="21" customHeight="1" x14ac:dyDescent="0.2">
      <c r="A1707" s="95"/>
      <c r="B1707" s="208" t="str">
        <f t="shared" si="79"/>
        <v/>
      </c>
      <c r="C1707" s="104"/>
      <c r="D1707" s="96"/>
      <c r="E1707" s="96"/>
      <c r="F1707" s="96"/>
      <c r="G1707" s="96"/>
      <c r="H1707" s="96"/>
      <c r="I1707" s="96"/>
      <c r="J1707" s="96"/>
      <c r="K1707" s="96"/>
      <c r="L1707" s="50"/>
      <c r="M1707" s="96"/>
      <c r="N1707" s="111"/>
      <c r="O1707" s="96"/>
      <c r="P1707" s="111"/>
      <c r="Q1707" s="111"/>
      <c r="R1707" s="111"/>
      <c r="S1707" s="85" t="str">
        <f t="shared" si="78"/>
        <v/>
      </c>
      <c r="T1707" s="79" t="str">
        <f t="shared" si="80"/>
        <v/>
      </c>
    </row>
    <row r="1708" spans="1:20" ht="21" customHeight="1" x14ac:dyDescent="0.2">
      <c r="A1708" s="95"/>
      <c r="B1708" s="208" t="str">
        <f t="shared" si="79"/>
        <v/>
      </c>
      <c r="C1708" s="104"/>
      <c r="D1708" s="96"/>
      <c r="E1708" s="96"/>
      <c r="F1708" s="96"/>
      <c r="G1708" s="96"/>
      <c r="H1708" s="96"/>
      <c r="I1708" s="96"/>
      <c r="J1708" s="96"/>
      <c r="K1708" s="96"/>
      <c r="L1708" s="50"/>
      <c r="M1708" s="96"/>
      <c r="N1708" s="111"/>
      <c r="O1708" s="96"/>
      <c r="P1708" s="111"/>
      <c r="Q1708" s="111"/>
      <c r="R1708" s="111"/>
      <c r="S1708" s="85" t="str">
        <f t="shared" si="78"/>
        <v/>
      </c>
      <c r="T1708" s="79" t="str">
        <f t="shared" si="80"/>
        <v/>
      </c>
    </row>
    <row r="1709" spans="1:20" ht="21" customHeight="1" x14ac:dyDescent="0.2">
      <c r="A1709" s="95"/>
      <c r="B1709" s="208" t="str">
        <f t="shared" si="79"/>
        <v/>
      </c>
      <c r="C1709" s="104"/>
      <c r="D1709" s="96"/>
      <c r="E1709" s="96"/>
      <c r="F1709" s="96"/>
      <c r="G1709" s="96"/>
      <c r="H1709" s="96"/>
      <c r="I1709" s="96"/>
      <c r="J1709" s="96"/>
      <c r="K1709" s="96"/>
      <c r="L1709" s="50"/>
      <c r="M1709" s="96"/>
      <c r="N1709" s="111"/>
      <c r="O1709" s="96"/>
      <c r="P1709" s="111"/>
      <c r="Q1709" s="111"/>
      <c r="R1709" s="111"/>
      <c r="S1709" s="85" t="str">
        <f t="shared" si="78"/>
        <v/>
      </c>
      <c r="T1709" s="79" t="str">
        <f t="shared" si="80"/>
        <v/>
      </c>
    </row>
    <row r="1710" spans="1:20" ht="21" customHeight="1" x14ac:dyDescent="0.2">
      <c r="A1710" s="95"/>
      <c r="B1710" s="208" t="str">
        <f t="shared" si="79"/>
        <v/>
      </c>
      <c r="C1710" s="104"/>
      <c r="D1710" s="96"/>
      <c r="E1710" s="96"/>
      <c r="F1710" s="96"/>
      <c r="G1710" s="96"/>
      <c r="H1710" s="96"/>
      <c r="I1710" s="96"/>
      <c r="J1710" s="96"/>
      <c r="K1710" s="96"/>
      <c r="L1710" s="50"/>
      <c r="M1710" s="96"/>
      <c r="N1710" s="111"/>
      <c r="O1710" s="96"/>
      <c r="P1710" s="111"/>
      <c r="Q1710" s="111"/>
      <c r="R1710" s="111"/>
      <c r="S1710" s="85" t="str">
        <f t="shared" si="78"/>
        <v/>
      </c>
      <c r="T1710" s="79" t="str">
        <f t="shared" si="80"/>
        <v/>
      </c>
    </row>
    <row r="1711" spans="1:20" ht="21" customHeight="1" x14ac:dyDescent="0.2">
      <c r="A1711" s="95"/>
      <c r="B1711" s="208" t="str">
        <f t="shared" si="79"/>
        <v/>
      </c>
      <c r="C1711" s="104"/>
      <c r="D1711" s="96"/>
      <c r="E1711" s="96"/>
      <c r="F1711" s="96"/>
      <c r="G1711" s="96"/>
      <c r="H1711" s="96"/>
      <c r="I1711" s="96"/>
      <c r="J1711" s="96"/>
      <c r="K1711" s="96"/>
      <c r="L1711" s="50"/>
      <c r="M1711" s="96"/>
      <c r="N1711" s="111"/>
      <c r="O1711" s="96"/>
      <c r="P1711" s="111"/>
      <c r="Q1711" s="111"/>
      <c r="R1711" s="111"/>
      <c r="S1711" s="85" t="str">
        <f t="shared" si="78"/>
        <v/>
      </c>
      <c r="T1711" s="79" t="str">
        <f t="shared" si="80"/>
        <v/>
      </c>
    </row>
    <row r="1712" spans="1:20" ht="21" customHeight="1" x14ac:dyDescent="0.2">
      <c r="A1712" s="95"/>
      <c r="B1712" s="208" t="str">
        <f t="shared" si="79"/>
        <v/>
      </c>
      <c r="C1712" s="104"/>
      <c r="D1712" s="96"/>
      <c r="E1712" s="96"/>
      <c r="F1712" s="96"/>
      <c r="G1712" s="96"/>
      <c r="H1712" s="96"/>
      <c r="I1712" s="96"/>
      <c r="J1712" s="96"/>
      <c r="K1712" s="96"/>
      <c r="L1712" s="50"/>
      <c r="M1712" s="96"/>
      <c r="N1712" s="111"/>
      <c r="O1712" s="96"/>
      <c r="P1712" s="111"/>
      <c r="Q1712" s="111"/>
      <c r="R1712" s="111"/>
      <c r="S1712" s="85" t="str">
        <f t="shared" si="78"/>
        <v/>
      </c>
      <c r="T1712" s="79" t="str">
        <f t="shared" si="80"/>
        <v/>
      </c>
    </row>
    <row r="1713" spans="1:20" ht="21" customHeight="1" x14ac:dyDescent="0.2">
      <c r="A1713" s="95"/>
      <c r="B1713" s="208" t="str">
        <f t="shared" si="79"/>
        <v/>
      </c>
      <c r="C1713" s="104"/>
      <c r="D1713" s="96"/>
      <c r="E1713" s="96"/>
      <c r="F1713" s="96"/>
      <c r="G1713" s="96"/>
      <c r="H1713" s="96"/>
      <c r="I1713" s="96"/>
      <c r="J1713" s="96"/>
      <c r="K1713" s="96"/>
      <c r="L1713" s="50"/>
      <c r="M1713" s="96"/>
      <c r="N1713" s="111"/>
      <c r="O1713" s="96"/>
      <c r="P1713" s="111"/>
      <c r="Q1713" s="111"/>
      <c r="R1713" s="111"/>
      <c r="S1713" s="85" t="str">
        <f t="shared" si="78"/>
        <v/>
      </c>
      <c r="T1713" s="79" t="str">
        <f t="shared" si="80"/>
        <v/>
      </c>
    </row>
    <row r="1714" spans="1:20" ht="21" customHeight="1" x14ac:dyDescent="0.2">
      <c r="A1714" s="95"/>
      <c r="B1714" s="208" t="str">
        <f t="shared" si="79"/>
        <v/>
      </c>
      <c r="C1714" s="104"/>
      <c r="D1714" s="96"/>
      <c r="E1714" s="96"/>
      <c r="F1714" s="96"/>
      <c r="G1714" s="96"/>
      <c r="H1714" s="96"/>
      <c r="I1714" s="96"/>
      <c r="J1714" s="96"/>
      <c r="K1714" s="96"/>
      <c r="L1714" s="50"/>
      <c r="M1714" s="96"/>
      <c r="N1714" s="111"/>
      <c r="O1714" s="96"/>
      <c r="P1714" s="111"/>
      <c r="Q1714" s="111"/>
      <c r="R1714" s="111"/>
      <c r="S1714" s="85" t="str">
        <f t="shared" si="78"/>
        <v/>
      </c>
      <c r="T1714" s="79" t="str">
        <f t="shared" si="80"/>
        <v/>
      </c>
    </row>
    <row r="1715" spans="1:20" ht="21" customHeight="1" x14ac:dyDescent="0.2">
      <c r="A1715" s="95"/>
      <c r="B1715" s="208" t="str">
        <f t="shared" si="79"/>
        <v/>
      </c>
      <c r="C1715" s="104"/>
      <c r="D1715" s="96"/>
      <c r="E1715" s="96"/>
      <c r="F1715" s="96"/>
      <c r="G1715" s="96"/>
      <c r="H1715" s="96"/>
      <c r="I1715" s="96"/>
      <c r="J1715" s="96"/>
      <c r="K1715" s="96"/>
      <c r="L1715" s="50"/>
      <c r="M1715" s="96"/>
      <c r="N1715" s="111"/>
      <c r="O1715" s="96"/>
      <c r="P1715" s="111"/>
      <c r="Q1715" s="111"/>
      <c r="R1715" s="111"/>
      <c r="S1715" s="85" t="str">
        <f t="shared" si="78"/>
        <v/>
      </c>
      <c r="T1715" s="79" t="str">
        <f t="shared" si="80"/>
        <v/>
      </c>
    </row>
    <row r="1716" spans="1:20" ht="21" customHeight="1" x14ac:dyDescent="0.2">
      <c r="A1716" s="95"/>
      <c r="B1716" s="208" t="str">
        <f t="shared" si="79"/>
        <v/>
      </c>
      <c r="C1716" s="104"/>
      <c r="D1716" s="96"/>
      <c r="E1716" s="96"/>
      <c r="F1716" s="96"/>
      <c r="G1716" s="96"/>
      <c r="H1716" s="96"/>
      <c r="I1716" s="96"/>
      <c r="J1716" s="96"/>
      <c r="K1716" s="96"/>
      <c r="L1716" s="50"/>
      <c r="M1716" s="96"/>
      <c r="N1716" s="111"/>
      <c r="O1716" s="96"/>
      <c r="P1716" s="111"/>
      <c r="Q1716" s="111"/>
      <c r="R1716" s="111"/>
      <c r="S1716" s="85" t="str">
        <f t="shared" si="78"/>
        <v/>
      </c>
      <c r="T1716" s="79" t="str">
        <f t="shared" si="80"/>
        <v/>
      </c>
    </row>
    <row r="1717" spans="1:20" ht="21" customHeight="1" x14ac:dyDescent="0.2">
      <c r="A1717" s="95"/>
      <c r="B1717" s="208" t="str">
        <f t="shared" si="79"/>
        <v/>
      </c>
      <c r="C1717" s="104"/>
      <c r="D1717" s="96"/>
      <c r="E1717" s="96"/>
      <c r="F1717" s="96"/>
      <c r="G1717" s="96"/>
      <c r="H1717" s="96"/>
      <c r="I1717" s="96"/>
      <c r="J1717" s="96"/>
      <c r="K1717" s="96"/>
      <c r="L1717" s="50"/>
      <c r="M1717" s="96"/>
      <c r="N1717" s="111"/>
      <c r="O1717" s="96"/>
      <c r="P1717" s="111"/>
      <c r="Q1717" s="111"/>
      <c r="R1717" s="111"/>
      <c r="S1717" s="85" t="str">
        <f t="shared" si="78"/>
        <v/>
      </c>
      <c r="T1717" s="79" t="str">
        <f t="shared" si="80"/>
        <v/>
      </c>
    </row>
    <row r="1718" spans="1:20" ht="21" customHeight="1" x14ac:dyDescent="0.2">
      <c r="A1718" s="95"/>
      <c r="B1718" s="208" t="str">
        <f t="shared" si="79"/>
        <v/>
      </c>
      <c r="C1718" s="104"/>
      <c r="D1718" s="96"/>
      <c r="E1718" s="96"/>
      <c r="F1718" s="96"/>
      <c r="G1718" s="96"/>
      <c r="H1718" s="96"/>
      <c r="I1718" s="96"/>
      <c r="J1718" s="96"/>
      <c r="K1718" s="96"/>
      <c r="L1718" s="50"/>
      <c r="M1718" s="96"/>
      <c r="N1718" s="111"/>
      <c r="O1718" s="96"/>
      <c r="P1718" s="111"/>
      <c r="Q1718" s="111"/>
      <c r="R1718" s="111"/>
      <c r="S1718" s="85" t="str">
        <f t="shared" si="78"/>
        <v/>
      </c>
      <c r="T1718" s="79" t="str">
        <f t="shared" si="80"/>
        <v/>
      </c>
    </row>
    <row r="1719" spans="1:20" ht="21" customHeight="1" x14ac:dyDescent="0.2">
      <c r="A1719" s="95"/>
      <c r="B1719" s="208" t="str">
        <f t="shared" si="79"/>
        <v/>
      </c>
      <c r="C1719" s="104"/>
      <c r="D1719" s="96"/>
      <c r="E1719" s="96"/>
      <c r="F1719" s="96"/>
      <c r="G1719" s="96"/>
      <c r="H1719" s="96"/>
      <c r="I1719" s="96"/>
      <c r="J1719" s="96"/>
      <c r="K1719" s="96"/>
      <c r="L1719" s="50"/>
      <c r="M1719" s="96"/>
      <c r="N1719" s="111"/>
      <c r="O1719" s="96"/>
      <c r="P1719" s="111"/>
      <c r="Q1719" s="111"/>
      <c r="R1719" s="111"/>
      <c r="S1719" s="85" t="str">
        <f t="shared" si="78"/>
        <v/>
      </c>
      <c r="T1719" s="79" t="str">
        <f t="shared" si="80"/>
        <v/>
      </c>
    </row>
    <row r="1720" spans="1:20" ht="21" customHeight="1" x14ac:dyDescent="0.2">
      <c r="A1720" s="95"/>
      <c r="B1720" s="208" t="str">
        <f t="shared" si="79"/>
        <v/>
      </c>
      <c r="C1720" s="104"/>
      <c r="D1720" s="96"/>
      <c r="E1720" s="96"/>
      <c r="F1720" s="96"/>
      <c r="G1720" s="96"/>
      <c r="H1720" s="96"/>
      <c r="I1720" s="96"/>
      <c r="J1720" s="96"/>
      <c r="K1720" s="96"/>
      <c r="L1720" s="50"/>
      <c r="M1720" s="96"/>
      <c r="N1720" s="111"/>
      <c r="O1720" s="96"/>
      <c r="P1720" s="111"/>
      <c r="Q1720" s="111"/>
      <c r="R1720" s="111"/>
      <c r="S1720" s="85" t="str">
        <f t="shared" si="78"/>
        <v/>
      </c>
      <c r="T1720" s="79" t="str">
        <f t="shared" si="80"/>
        <v/>
      </c>
    </row>
    <row r="1721" spans="1:20" ht="21" customHeight="1" x14ac:dyDescent="0.2">
      <c r="A1721" s="95"/>
      <c r="B1721" s="208" t="str">
        <f t="shared" si="79"/>
        <v/>
      </c>
      <c r="C1721" s="104"/>
      <c r="D1721" s="96"/>
      <c r="E1721" s="96"/>
      <c r="F1721" s="96"/>
      <c r="G1721" s="96"/>
      <c r="H1721" s="96"/>
      <c r="I1721" s="96"/>
      <c r="J1721" s="96"/>
      <c r="K1721" s="96"/>
      <c r="L1721" s="50"/>
      <c r="M1721" s="96"/>
      <c r="N1721" s="111"/>
      <c r="O1721" s="96"/>
      <c r="P1721" s="111"/>
      <c r="Q1721" s="111"/>
      <c r="R1721" s="111"/>
      <c r="S1721" s="85" t="str">
        <f t="shared" si="78"/>
        <v/>
      </c>
      <c r="T1721" s="79" t="str">
        <f t="shared" si="80"/>
        <v/>
      </c>
    </row>
    <row r="1722" spans="1:20" ht="21" customHeight="1" x14ac:dyDescent="0.2">
      <c r="A1722" s="95"/>
      <c r="B1722" s="208" t="str">
        <f t="shared" si="79"/>
        <v/>
      </c>
      <c r="C1722" s="104"/>
      <c r="D1722" s="96"/>
      <c r="E1722" s="96"/>
      <c r="F1722" s="96"/>
      <c r="G1722" s="96"/>
      <c r="H1722" s="96"/>
      <c r="I1722" s="96"/>
      <c r="J1722" s="96"/>
      <c r="K1722" s="96"/>
      <c r="L1722" s="50"/>
      <c r="M1722" s="96"/>
      <c r="N1722" s="111"/>
      <c r="O1722" s="96"/>
      <c r="P1722" s="111"/>
      <c r="Q1722" s="111"/>
      <c r="R1722" s="111"/>
      <c r="S1722" s="85" t="str">
        <f t="shared" si="78"/>
        <v/>
      </c>
      <c r="T1722" s="79" t="str">
        <f t="shared" si="80"/>
        <v/>
      </c>
    </row>
    <row r="1723" spans="1:20" ht="21" customHeight="1" x14ac:dyDescent="0.2">
      <c r="A1723" s="95"/>
      <c r="B1723" s="208" t="str">
        <f t="shared" si="79"/>
        <v/>
      </c>
      <c r="C1723" s="104"/>
      <c r="D1723" s="96"/>
      <c r="E1723" s="96"/>
      <c r="F1723" s="96"/>
      <c r="G1723" s="96"/>
      <c r="H1723" s="96"/>
      <c r="I1723" s="96"/>
      <c r="J1723" s="96"/>
      <c r="K1723" s="96"/>
      <c r="L1723" s="50"/>
      <c r="M1723" s="96"/>
      <c r="N1723" s="111"/>
      <c r="O1723" s="96"/>
      <c r="P1723" s="111"/>
      <c r="Q1723" s="111"/>
      <c r="R1723" s="111"/>
      <c r="S1723" s="85" t="str">
        <f t="shared" si="78"/>
        <v/>
      </c>
      <c r="T1723" s="79" t="str">
        <f t="shared" si="80"/>
        <v/>
      </c>
    </row>
    <row r="1724" spans="1:20" ht="21" customHeight="1" x14ac:dyDescent="0.2">
      <c r="A1724" s="95"/>
      <c r="B1724" s="208" t="str">
        <f t="shared" si="79"/>
        <v/>
      </c>
      <c r="C1724" s="104"/>
      <c r="D1724" s="96"/>
      <c r="E1724" s="96"/>
      <c r="F1724" s="96"/>
      <c r="G1724" s="96"/>
      <c r="H1724" s="96"/>
      <c r="I1724" s="96"/>
      <c r="J1724" s="96"/>
      <c r="K1724" s="96"/>
      <c r="L1724" s="50"/>
      <c r="M1724" s="96"/>
      <c r="N1724" s="111"/>
      <c r="O1724" s="96"/>
      <c r="P1724" s="111"/>
      <c r="Q1724" s="111"/>
      <c r="R1724" s="111"/>
      <c r="S1724" s="85" t="str">
        <f t="shared" si="78"/>
        <v/>
      </c>
      <c r="T1724" s="79" t="str">
        <f t="shared" si="80"/>
        <v/>
      </c>
    </row>
    <row r="1725" spans="1:20" ht="21" customHeight="1" x14ac:dyDescent="0.2">
      <c r="A1725" s="95"/>
      <c r="B1725" s="208" t="str">
        <f t="shared" si="79"/>
        <v/>
      </c>
      <c r="C1725" s="104"/>
      <c r="D1725" s="96"/>
      <c r="E1725" s="96"/>
      <c r="F1725" s="96"/>
      <c r="G1725" s="96"/>
      <c r="H1725" s="96"/>
      <c r="I1725" s="96"/>
      <c r="J1725" s="96"/>
      <c r="K1725" s="96"/>
      <c r="L1725" s="50"/>
      <c r="M1725" s="96"/>
      <c r="N1725" s="111"/>
      <c r="O1725" s="96"/>
      <c r="P1725" s="111"/>
      <c r="Q1725" s="111"/>
      <c r="R1725" s="111"/>
      <c r="S1725" s="85" t="str">
        <f t="shared" si="78"/>
        <v/>
      </c>
      <c r="T1725" s="79" t="str">
        <f t="shared" si="80"/>
        <v/>
      </c>
    </row>
    <row r="1726" spans="1:20" ht="21" customHeight="1" x14ac:dyDescent="0.2">
      <c r="A1726" s="95"/>
      <c r="B1726" s="208" t="str">
        <f t="shared" si="79"/>
        <v/>
      </c>
      <c r="C1726" s="104"/>
      <c r="D1726" s="96"/>
      <c r="E1726" s="96"/>
      <c r="F1726" s="96"/>
      <c r="G1726" s="96"/>
      <c r="H1726" s="96"/>
      <c r="I1726" s="96"/>
      <c r="J1726" s="96"/>
      <c r="K1726" s="96"/>
      <c r="L1726" s="50"/>
      <c r="M1726" s="96"/>
      <c r="N1726" s="111"/>
      <c r="O1726" s="96"/>
      <c r="P1726" s="111"/>
      <c r="Q1726" s="111"/>
      <c r="R1726" s="111"/>
      <c r="S1726" s="85" t="str">
        <f t="shared" si="78"/>
        <v/>
      </c>
      <c r="T1726" s="79" t="str">
        <f t="shared" si="80"/>
        <v/>
      </c>
    </row>
    <row r="1727" spans="1:20" ht="21" customHeight="1" x14ac:dyDescent="0.2">
      <c r="A1727" s="95"/>
      <c r="B1727" s="208" t="str">
        <f t="shared" si="79"/>
        <v/>
      </c>
      <c r="C1727" s="104"/>
      <c r="D1727" s="96"/>
      <c r="E1727" s="96"/>
      <c r="F1727" s="96"/>
      <c r="G1727" s="96"/>
      <c r="H1727" s="96"/>
      <c r="I1727" s="96"/>
      <c r="J1727" s="96"/>
      <c r="K1727" s="96"/>
      <c r="L1727" s="50"/>
      <c r="M1727" s="96"/>
      <c r="N1727" s="111"/>
      <c r="O1727" s="96"/>
      <c r="P1727" s="111"/>
      <c r="Q1727" s="111"/>
      <c r="R1727" s="111"/>
      <c r="S1727" s="85" t="str">
        <f t="shared" si="78"/>
        <v/>
      </c>
      <c r="T1727" s="79" t="str">
        <f t="shared" si="80"/>
        <v/>
      </c>
    </row>
    <row r="1728" spans="1:20" ht="21" customHeight="1" x14ac:dyDescent="0.2">
      <c r="A1728" s="95"/>
      <c r="B1728" s="208" t="str">
        <f t="shared" si="79"/>
        <v/>
      </c>
      <c r="C1728" s="104"/>
      <c r="D1728" s="96"/>
      <c r="E1728" s="96"/>
      <c r="F1728" s="96"/>
      <c r="G1728" s="96"/>
      <c r="H1728" s="96"/>
      <c r="I1728" s="96"/>
      <c r="J1728" s="96"/>
      <c r="K1728" s="96"/>
      <c r="L1728" s="50"/>
      <c r="M1728" s="96"/>
      <c r="N1728" s="111"/>
      <c r="O1728" s="96"/>
      <c r="P1728" s="111"/>
      <c r="Q1728" s="111"/>
      <c r="R1728" s="111"/>
      <c r="S1728" s="85" t="str">
        <f t="shared" si="78"/>
        <v/>
      </c>
      <c r="T1728" s="79" t="str">
        <f t="shared" si="80"/>
        <v/>
      </c>
    </row>
    <row r="1729" spans="1:20" ht="21" customHeight="1" x14ac:dyDescent="0.2">
      <c r="A1729" s="95"/>
      <c r="B1729" s="208" t="str">
        <f t="shared" si="79"/>
        <v/>
      </c>
      <c r="C1729" s="104"/>
      <c r="D1729" s="96"/>
      <c r="E1729" s="96"/>
      <c r="F1729" s="96"/>
      <c r="G1729" s="96"/>
      <c r="H1729" s="96"/>
      <c r="I1729" s="96"/>
      <c r="J1729" s="96"/>
      <c r="K1729" s="96"/>
      <c r="L1729" s="50"/>
      <c r="M1729" s="96"/>
      <c r="N1729" s="111"/>
      <c r="O1729" s="96"/>
      <c r="P1729" s="111"/>
      <c r="Q1729" s="111"/>
      <c r="R1729" s="111"/>
      <c r="S1729" s="85" t="str">
        <f t="shared" si="78"/>
        <v/>
      </c>
      <c r="T1729" s="79" t="str">
        <f t="shared" si="80"/>
        <v/>
      </c>
    </row>
    <row r="1730" spans="1:20" ht="21" customHeight="1" x14ac:dyDescent="0.2">
      <c r="A1730" s="95"/>
      <c r="B1730" s="208" t="str">
        <f t="shared" si="79"/>
        <v/>
      </c>
      <c r="C1730" s="104"/>
      <c r="D1730" s="96"/>
      <c r="E1730" s="96"/>
      <c r="F1730" s="96"/>
      <c r="G1730" s="96"/>
      <c r="H1730" s="96"/>
      <c r="I1730" s="96"/>
      <c r="J1730" s="96"/>
      <c r="K1730" s="96"/>
      <c r="L1730" s="50"/>
      <c r="M1730" s="96"/>
      <c r="N1730" s="111"/>
      <c r="O1730" s="96"/>
      <c r="P1730" s="111"/>
      <c r="Q1730" s="111"/>
      <c r="R1730" s="111"/>
      <c r="S1730" s="85" t="str">
        <f t="shared" si="78"/>
        <v/>
      </c>
      <c r="T1730" s="79" t="str">
        <f t="shared" si="80"/>
        <v/>
      </c>
    </row>
    <row r="1731" spans="1:20" ht="21" customHeight="1" x14ac:dyDescent="0.2">
      <c r="A1731" s="95"/>
      <c r="B1731" s="208" t="str">
        <f t="shared" si="79"/>
        <v/>
      </c>
      <c r="C1731" s="104"/>
      <c r="D1731" s="96"/>
      <c r="E1731" s="96"/>
      <c r="F1731" s="96"/>
      <c r="G1731" s="96"/>
      <c r="H1731" s="96"/>
      <c r="I1731" s="96"/>
      <c r="J1731" s="96"/>
      <c r="K1731" s="96"/>
      <c r="L1731" s="50"/>
      <c r="M1731" s="96"/>
      <c r="N1731" s="111"/>
      <c r="O1731" s="96"/>
      <c r="P1731" s="111"/>
      <c r="Q1731" s="111"/>
      <c r="R1731" s="111"/>
      <c r="S1731" s="85" t="str">
        <f t="shared" si="78"/>
        <v/>
      </c>
      <c r="T1731" s="79" t="str">
        <f t="shared" si="80"/>
        <v/>
      </c>
    </row>
    <row r="1732" spans="1:20" ht="21" customHeight="1" x14ac:dyDescent="0.2">
      <c r="A1732" s="95"/>
      <c r="B1732" s="208" t="str">
        <f t="shared" si="79"/>
        <v/>
      </c>
      <c r="C1732" s="104"/>
      <c r="D1732" s="96"/>
      <c r="E1732" s="96"/>
      <c r="F1732" s="96"/>
      <c r="G1732" s="96"/>
      <c r="H1732" s="96"/>
      <c r="I1732" s="96"/>
      <c r="J1732" s="96"/>
      <c r="K1732" s="96"/>
      <c r="L1732" s="50"/>
      <c r="M1732" s="96"/>
      <c r="N1732" s="111"/>
      <c r="O1732" s="96"/>
      <c r="P1732" s="111"/>
      <c r="Q1732" s="111"/>
      <c r="R1732" s="111"/>
      <c r="S1732" s="85" t="str">
        <f t="shared" si="78"/>
        <v/>
      </c>
      <c r="T1732" s="79" t="str">
        <f t="shared" si="80"/>
        <v/>
      </c>
    </row>
    <row r="1733" spans="1:20" ht="21" customHeight="1" x14ac:dyDescent="0.2">
      <c r="A1733" s="95"/>
      <c r="B1733" s="208" t="str">
        <f t="shared" si="79"/>
        <v/>
      </c>
      <c r="C1733" s="104"/>
      <c r="D1733" s="96"/>
      <c r="E1733" s="96"/>
      <c r="F1733" s="96"/>
      <c r="G1733" s="96"/>
      <c r="H1733" s="96"/>
      <c r="I1733" s="96"/>
      <c r="J1733" s="96"/>
      <c r="K1733" s="96"/>
      <c r="L1733" s="50"/>
      <c r="M1733" s="96"/>
      <c r="N1733" s="111"/>
      <c r="O1733" s="96"/>
      <c r="P1733" s="111"/>
      <c r="Q1733" s="111"/>
      <c r="R1733" s="111"/>
      <c r="S1733" s="85" t="str">
        <f t="shared" si="78"/>
        <v/>
      </c>
      <c r="T1733" s="79" t="str">
        <f t="shared" si="80"/>
        <v/>
      </c>
    </row>
    <row r="1734" spans="1:20" ht="21" customHeight="1" x14ac:dyDescent="0.2">
      <c r="A1734" s="95"/>
      <c r="B1734" s="208" t="str">
        <f t="shared" si="79"/>
        <v/>
      </c>
      <c r="C1734" s="104"/>
      <c r="D1734" s="96"/>
      <c r="E1734" s="96"/>
      <c r="F1734" s="96"/>
      <c r="G1734" s="96"/>
      <c r="H1734" s="96"/>
      <c r="I1734" s="96"/>
      <c r="J1734" s="96"/>
      <c r="K1734" s="96"/>
      <c r="L1734" s="50"/>
      <c r="M1734" s="96"/>
      <c r="N1734" s="111"/>
      <c r="O1734" s="96"/>
      <c r="P1734" s="111"/>
      <c r="Q1734" s="111"/>
      <c r="R1734" s="111"/>
      <c r="S1734" s="85" t="str">
        <f t="shared" si="78"/>
        <v/>
      </c>
      <c r="T1734" s="79" t="str">
        <f t="shared" si="80"/>
        <v/>
      </c>
    </row>
    <row r="1735" spans="1:20" ht="21" customHeight="1" x14ac:dyDescent="0.2">
      <c r="A1735" s="95"/>
      <c r="B1735" s="208" t="str">
        <f t="shared" si="79"/>
        <v/>
      </c>
      <c r="C1735" s="104"/>
      <c r="D1735" s="96"/>
      <c r="E1735" s="96"/>
      <c r="F1735" s="96"/>
      <c r="G1735" s="96"/>
      <c r="H1735" s="96"/>
      <c r="I1735" s="96"/>
      <c r="J1735" s="96"/>
      <c r="K1735" s="96"/>
      <c r="L1735" s="50"/>
      <c r="M1735" s="96"/>
      <c r="N1735" s="111"/>
      <c r="O1735" s="96"/>
      <c r="P1735" s="111"/>
      <c r="Q1735" s="111"/>
      <c r="R1735" s="111"/>
      <c r="S1735" s="85" t="str">
        <f t="shared" si="78"/>
        <v/>
      </c>
      <c r="T1735" s="79" t="str">
        <f t="shared" si="80"/>
        <v/>
      </c>
    </row>
    <row r="1736" spans="1:20" ht="21" customHeight="1" x14ac:dyDescent="0.2">
      <c r="A1736" s="95"/>
      <c r="B1736" s="208" t="str">
        <f t="shared" si="79"/>
        <v/>
      </c>
      <c r="C1736" s="104"/>
      <c r="D1736" s="96"/>
      <c r="E1736" s="96"/>
      <c r="F1736" s="96"/>
      <c r="G1736" s="96"/>
      <c r="H1736" s="96"/>
      <c r="I1736" s="96"/>
      <c r="J1736" s="96"/>
      <c r="K1736" s="96"/>
      <c r="L1736" s="50"/>
      <c r="M1736" s="96"/>
      <c r="N1736" s="111"/>
      <c r="O1736" s="96"/>
      <c r="P1736" s="111"/>
      <c r="Q1736" s="111"/>
      <c r="R1736" s="111"/>
      <c r="S1736" s="85" t="str">
        <f t="shared" si="78"/>
        <v/>
      </c>
      <c r="T1736" s="79" t="str">
        <f t="shared" si="80"/>
        <v/>
      </c>
    </row>
    <row r="1737" spans="1:20" ht="21" customHeight="1" x14ac:dyDescent="0.2">
      <c r="A1737" s="95"/>
      <c r="B1737" s="208" t="str">
        <f t="shared" si="79"/>
        <v/>
      </c>
      <c r="C1737" s="104"/>
      <c r="D1737" s="96"/>
      <c r="E1737" s="96"/>
      <c r="F1737" s="96"/>
      <c r="G1737" s="96"/>
      <c r="H1737" s="96"/>
      <c r="I1737" s="96"/>
      <c r="J1737" s="96"/>
      <c r="K1737" s="96"/>
      <c r="L1737" s="50"/>
      <c r="M1737" s="96"/>
      <c r="N1737" s="111"/>
      <c r="O1737" s="96"/>
      <c r="P1737" s="111"/>
      <c r="Q1737" s="111"/>
      <c r="R1737" s="111"/>
      <c r="S1737" s="85" t="str">
        <f t="shared" si="78"/>
        <v/>
      </c>
      <c r="T1737" s="79" t="str">
        <f t="shared" si="80"/>
        <v/>
      </c>
    </row>
    <row r="1738" spans="1:20" ht="21" customHeight="1" x14ac:dyDescent="0.2">
      <c r="A1738" s="95"/>
      <c r="B1738" s="208" t="str">
        <f t="shared" si="79"/>
        <v/>
      </c>
      <c r="C1738" s="104"/>
      <c r="D1738" s="96"/>
      <c r="E1738" s="96"/>
      <c r="F1738" s="96"/>
      <c r="G1738" s="96"/>
      <c r="H1738" s="96"/>
      <c r="I1738" s="96"/>
      <c r="J1738" s="96"/>
      <c r="K1738" s="96"/>
      <c r="L1738" s="50"/>
      <c r="M1738" s="96"/>
      <c r="N1738" s="111"/>
      <c r="O1738" s="96"/>
      <c r="P1738" s="111"/>
      <c r="Q1738" s="111"/>
      <c r="R1738" s="111"/>
      <c r="S1738" s="85" t="str">
        <f t="shared" si="78"/>
        <v/>
      </c>
      <c r="T1738" s="79" t="str">
        <f t="shared" si="80"/>
        <v/>
      </c>
    </row>
    <row r="1739" spans="1:20" ht="21" customHeight="1" x14ac:dyDescent="0.2">
      <c r="A1739" s="95"/>
      <c r="B1739" s="208" t="str">
        <f t="shared" si="79"/>
        <v/>
      </c>
      <c r="C1739" s="104"/>
      <c r="D1739" s="96"/>
      <c r="E1739" s="96"/>
      <c r="F1739" s="96"/>
      <c r="G1739" s="96"/>
      <c r="H1739" s="96"/>
      <c r="I1739" s="96"/>
      <c r="J1739" s="96"/>
      <c r="K1739" s="96"/>
      <c r="L1739" s="50"/>
      <c r="M1739" s="96"/>
      <c r="N1739" s="111"/>
      <c r="O1739" s="96"/>
      <c r="P1739" s="111"/>
      <c r="Q1739" s="111"/>
      <c r="R1739" s="111"/>
      <c r="S1739" s="85" t="str">
        <f t="shared" si="78"/>
        <v/>
      </c>
      <c r="T1739" s="79" t="str">
        <f t="shared" si="80"/>
        <v/>
      </c>
    </row>
    <row r="1740" spans="1:20" ht="21" customHeight="1" x14ac:dyDescent="0.2">
      <c r="A1740" s="95"/>
      <c r="B1740" s="208" t="str">
        <f t="shared" si="79"/>
        <v/>
      </c>
      <c r="C1740" s="104"/>
      <c r="D1740" s="96"/>
      <c r="E1740" s="96"/>
      <c r="F1740" s="96"/>
      <c r="G1740" s="96"/>
      <c r="H1740" s="96"/>
      <c r="I1740" s="96"/>
      <c r="J1740" s="96"/>
      <c r="K1740" s="96"/>
      <c r="L1740" s="50"/>
      <c r="M1740" s="96"/>
      <c r="N1740" s="111"/>
      <c r="O1740" s="96"/>
      <c r="P1740" s="111"/>
      <c r="Q1740" s="111"/>
      <c r="R1740" s="111"/>
      <c r="S1740" s="85" t="str">
        <f t="shared" ref="S1740:S1803" si="81">IF(T1740&lt;&gt;"","Erreur","")</f>
        <v/>
      </c>
      <c r="T1740" s="79" t="str">
        <f t="shared" si="80"/>
        <v/>
      </c>
    </row>
    <row r="1741" spans="1:20" ht="21" customHeight="1" x14ac:dyDescent="0.2">
      <c r="A1741" s="95"/>
      <c r="B1741" s="208" t="str">
        <f t="shared" ref="B1741:B1804" si="82">IF(COUNTA(C1741:R1741)&gt;0,B1740+1,"")</f>
        <v/>
      </c>
      <c r="C1741" s="104"/>
      <c r="D1741" s="96"/>
      <c r="E1741" s="96"/>
      <c r="F1741" s="96"/>
      <c r="G1741" s="96"/>
      <c r="H1741" s="96"/>
      <c r="I1741" s="96"/>
      <c r="J1741" s="96"/>
      <c r="K1741" s="96"/>
      <c r="L1741" s="50"/>
      <c r="M1741" s="96"/>
      <c r="N1741" s="111"/>
      <c r="O1741" s="96"/>
      <c r="P1741" s="111"/>
      <c r="Q1741" s="111"/>
      <c r="R1741" s="111"/>
      <c r="S1741" s="85" t="str">
        <f t="shared" si="81"/>
        <v/>
      </c>
      <c r="T1741" s="79" t="str">
        <f t="shared" ref="T1741:T1804" si="83">IF(AND(B1741&lt;&gt;"",OR(C1741="",D1741="",E1741="",F1741="",G1741="",H1741="",I1741="",J1741="",K1741="",M1741="")),"Veuillez compléter les informations d'identification du produit.","")</f>
        <v/>
      </c>
    </row>
    <row r="1742" spans="1:20" ht="21" customHeight="1" x14ac:dyDescent="0.2">
      <c r="A1742" s="95"/>
      <c r="B1742" s="208" t="str">
        <f t="shared" si="82"/>
        <v/>
      </c>
      <c r="C1742" s="104"/>
      <c r="D1742" s="96"/>
      <c r="E1742" s="96"/>
      <c r="F1742" s="96"/>
      <c r="G1742" s="96"/>
      <c r="H1742" s="96"/>
      <c r="I1742" s="96"/>
      <c r="J1742" s="96"/>
      <c r="K1742" s="96"/>
      <c r="L1742" s="50"/>
      <c r="M1742" s="96"/>
      <c r="N1742" s="111"/>
      <c r="O1742" s="96"/>
      <c r="P1742" s="111"/>
      <c r="Q1742" s="111"/>
      <c r="R1742" s="111"/>
      <c r="S1742" s="85" t="str">
        <f t="shared" si="81"/>
        <v/>
      </c>
      <c r="T1742" s="79" t="str">
        <f t="shared" si="83"/>
        <v/>
      </c>
    </row>
    <row r="1743" spans="1:20" ht="21" customHeight="1" x14ac:dyDescent="0.2">
      <c r="A1743" s="95"/>
      <c r="B1743" s="208" t="str">
        <f t="shared" si="82"/>
        <v/>
      </c>
      <c r="C1743" s="104"/>
      <c r="D1743" s="96"/>
      <c r="E1743" s="96"/>
      <c r="F1743" s="96"/>
      <c r="G1743" s="96"/>
      <c r="H1743" s="96"/>
      <c r="I1743" s="96"/>
      <c r="J1743" s="96"/>
      <c r="K1743" s="96"/>
      <c r="L1743" s="50"/>
      <c r="M1743" s="96"/>
      <c r="N1743" s="111"/>
      <c r="O1743" s="96"/>
      <c r="P1743" s="111"/>
      <c r="Q1743" s="111"/>
      <c r="R1743" s="111"/>
      <c r="S1743" s="85" t="str">
        <f t="shared" si="81"/>
        <v/>
      </c>
      <c r="T1743" s="79" t="str">
        <f t="shared" si="83"/>
        <v/>
      </c>
    </row>
    <row r="1744" spans="1:20" ht="21" customHeight="1" x14ac:dyDescent="0.2">
      <c r="A1744" s="95"/>
      <c r="B1744" s="208" t="str">
        <f t="shared" si="82"/>
        <v/>
      </c>
      <c r="C1744" s="104"/>
      <c r="D1744" s="96"/>
      <c r="E1744" s="96"/>
      <c r="F1744" s="96"/>
      <c r="G1744" s="96"/>
      <c r="H1744" s="96"/>
      <c r="I1744" s="96"/>
      <c r="J1744" s="96"/>
      <c r="K1744" s="96"/>
      <c r="L1744" s="50"/>
      <c r="M1744" s="96"/>
      <c r="N1744" s="111"/>
      <c r="O1744" s="96"/>
      <c r="P1744" s="111"/>
      <c r="Q1744" s="111"/>
      <c r="R1744" s="111"/>
      <c r="S1744" s="85" t="str">
        <f t="shared" si="81"/>
        <v/>
      </c>
      <c r="T1744" s="79" t="str">
        <f t="shared" si="83"/>
        <v/>
      </c>
    </row>
    <row r="1745" spans="1:20" ht="21" customHeight="1" x14ac:dyDescent="0.2">
      <c r="A1745" s="95"/>
      <c r="B1745" s="208" t="str">
        <f t="shared" si="82"/>
        <v/>
      </c>
      <c r="C1745" s="104"/>
      <c r="D1745" s="96"/>
      <c r="E1745" s="96"/>
      <c r="F1745" s="96"/>
      <c r="G1745" s="96"/>
      <c r="H1745" s="96"/>
      <c r="I1745" s="96"/>
      <c r="J1745" s="96"/>
      <c r="K1745" s="96"/>
      <c r="L1745" s="50"/>
      <c r="M1745" s="96"/>
      <c r="N1745" s="111"/>
      <c r="O1745" s="96"/>
      <c r="P1745" s="111"/>
      <c r="Q1745" s="111"/>
      <c r="R1745" s="111"/>
      <c r="S1745" s="85" t="str">
        <f t="shared" si="81"/>
        <v/>
      </c>
      <c r="T1745" s="79" t="str">
        <f t="shared" si="83"/>
        <v/>
      </c>
    </row>
    <row r="1746" spans="1:20" ht="21" customHeight="1" x14ac:dyDescent="0.2">
      <c r="A1746" s="95"/>
      <c r="B1746" s="208" t="str">
        <f t="shared" si="82"/>
        <v/>
      </c>
      <c r="C1746" s="104"/>
      <c r="D1746" s="96"/>
      <c r="E1746" s="96"/>
      <c r="F1746" s="96"/>
      <c r="G1746" s="96"/>
      <c r="H1746" s="96"/>
      <c r="I1746" s="96"/>
      <c r="J1746" s="96"/>
      <c r="K1746" s="96"/>
      <c r="L1746" s="50"/>
      <c r="M1746" s="96"/>
      <c r="N1746" s="111"/>
      <c r="O1746" s="96"/>
      <c r="P1746" s="111"/>
      <c r="Q1746" s="111"/>
      <c r="R1746" s="111"/>
      <c r="S1746" s="85" t="str">
        <f t="shared" si="81"/>
        <v/>
      </c>
      <c r="T1746" s="79" t="str">
        <f t="shared" si="83"/>
        <v/>
      </c>
    </row>
    <row r="1747" spans="1:20" ht="21" customHeight="1" x14ac:dyDescent="0.2">
      <c r="A1747" s="95"/>
      <c r="B1747" s="208" t="str">
        <f t="shared" si="82"/>
        <v/>
      </c>
      <c r="C1747" s="104"/>
      <c r="D1747" s="96"/>
      <c r="E1747" s="96"/>
      <c r="F1747" s="96"/>
      <c r="G1747" s="96"/>
      <c r="H1747" s="96"/>
      <c r="I1747" s="96"/>
      <c r="J1747" s="96"/>
      <c r="K1747" s="96"/>
      <c r="L1747" s="50"/>
      <c r="M1747" s="96"/>
      <c r="N1747" s="111"/>
      <c r="O1747" s="96"/>
      <c r="P1747" s="111"/>
      <c r="Q1747" s="111"/>
      <c r="R1747" s="111"/>
      <c r="S1747" s="85" t="str">
        <f t="shared" si="81"/>
        <v/>
      </c>
      <c r="T1747" s="79" t="str">
        <f t="shared" si="83"/>
        <v/>
      </c>
    </row>
    <row r="1748" spans="1:20" ht="21" customHeight="1" x14ac:dyDescent="0.2">
      <c r="A1748" s="95"/>
      <c r="B1748" s="208" t="str">
        <f t="shared" si="82"/>
        <v/>
      </c>
      <c r="C1748" s="104"/>
      <c r="D1748" s="96"/>
      <c r="E1748" s="96"/>
      <c r="F1748" s="96"/>
      <c r="G1748" s="96"/>
      <c r="H1748" s="96"/>
      <c r="I1748" s="96"/>
      <c r="J1748" s="96"/>
      <c r="K1748" s="96"/>
      <c r="L1748" s="50"/>
      <c r="M1748" s="96"/>
      <c r="N1748" s="111"/>
      <c r="O1748" s="96"/>
      <c r="P1748" s="111"/>
      <c r="Q1748" s="111"/>
      <c r="R1748" s="111"/>
      <c r="S1748" s="85" t="str">
        <f t="shared" si="81"/>
        <v/>
      </c>
      <c r="T1748" s="79" t="str">
        <f t="shared" si="83"/>
        <v/>
      </c>
    </row>
    <row r="1749" spans="1:20" ht="21" customHeight="1" x14ac:dyDescent="0.2">
      <c r="A1749" s="95"/>
      <c r="B1749" s="208" t="str">
        <f t="shared" si="82"/>
        <v/>
      </c>
      <c r="C1749" s="104"/>
      <c r="D1749" s="96"/>
      <c r="E1749" s="96"/>
      <c r="F1749" s="96"/>
      <c r="G1749" s="96"/>
      <c r="H1749" s="96"/>
      <c r="I1749" s="96"/>
      <c r="J1749" s="96"/>
      <c r="K1749" s="96"/>
      <c r="L1749" s="50"/>
      <c r="M1749" s="96"/>
      <c r="N1749" s="111"/>
      <c r="O1749" s="96"/>
      <c r="P1749" s="111"/>
      <c r="Q1749" s="111"/>
      <c r="R1749" s="111"/>
      <c r="S1749" s="85" t="str">
        <f t="shared" si="81"/>
        <v/>
      </c>
      <c r="T1749" s="79" t="str">
        <f t="shared" si="83"/>
        <v/>
      </c>
    </row>
    <row r="1750" spans="1:20" ht="21" customHeight="1" x14ac:dyDescent="0.2">
      <c r="A1750" s="95"/>
      <c r="B1750" s="208" t="str">
        <f t="shared" si="82"/>
        <v/>
      </c>
      <c r="C1750" s="104"/>
      <c r="D1750" s="96"/>
      <c r="E1750" s="96"/>
      <c r="F1750" s="96"/>
      <c r="G1750" s="96"/>
      <c r="H1750" s="96"/>
      <c r="I1750" s="96"/>
      <c r="J1750" s="96"/>
      <c r="K1750" s="96"/>
      <c r="L1750" s="50"/>
      <c r="M1750" s="96"/>
      <c r="N1750" s="111"/>
      <c r="O1750" s="96"/>
      <c r="P1750" s="111"/>
      <c r="Q1750" s="111"/>
      <c r="R1750" s="111"/>
      <c r="S1750" s="85" t="str">
        <f t="shared" si="81"/>
        <v/>
      </c>
      <c r="T1750" s="79" t="str">
        <f t="shared" si="83"/>
        <v/>
      </c>
    </row>
    <row r="1751" spans="1:20" ht="21" customHeight="1" x14ac:dyDescent="0.2">
      <c r="A1751" s="95"/>
      <c r="B1751" s="208" t="str">
        <f t="shared" si="82"/>
        <v/>
      </c>
      <c r="C1751" s="104"/>
      <c r="D1751" s="96"/>
      <c r="E1751" s="96"/>
      <c r="F1751" s="96"/>
      <c r="G1751" s="96"/>
      <c r="H1751" s="96"/>
      <c r="I1751" s="96"/>
      <c r="J1751" s="96"/>
      <c r="K1751" s="96"/>
      <c r="L1751" s="50"/>
      <c r="M1751" s="96"/>
      <c r="N1751" s="111"/>
      <c r="O1751" s="96"/>
      <c r="P1751" s="111"/>
      <c r="Q1751" s="111"/>
      <c r="R1751" s="111"/>
      <c r="S1751" s="85" t="str">
        <f t="shared" si="81"/>
        <v/>
      </c>
      <c r="T1751" s="79" t="str">
        <f t="shared" si="83"/>
        <v/>
      </c>
    </row>
    <row r="1752" spans="1:20" ht="21" customHeight="1" x14ac:dyDescent="0.2">
      <c r="A1752" s="95"/>
      <c r="B1752" s="208" t="str">
        <f t="shared" si="82"/>
        <v/>
      </c>
      <c r="C1752" s="104"/>
      <c r="D1752" s="96"/>
      <c r="E1752" s="96"/>
      <c r="F1752" s="96"/>
      <c r="G1752" s="96"/>
      <c r="H1752" s="96"/>
      <c r="I1752" s="96"/>
      <c r="J1752" s="96"/>
      <c r="K1752" s="96"/>
      <c r="L1752" s="50"/>
      <c r="M1752" s="96"/>
      <c r="N1752" s="111"/>
      <c r="O1752" s="96"/>
      <c r="P1752" s="111"/>
      <c r="Q1752" s="111"/>
      <c r="R1752" s="111"/>
      <c r="S1752" s="85" t="str">
        <f t="shared" si="81"/>
        <v/>
      </c>
      <c r="T1752" s="79" t="str">
        <f t="shared" si="83"/>
        <v/>
      </c>
    </row>
    <row r="1753" spans="1:20" ht="21" customHeight="1" x14ac:dyDescent="0.2">
      <c r="A1753" s="95"/>
      <c r="B1753" s="208" t="str">
        <f t="shared" si="82"/>
        <v/>
      </c>
      <c r="C1753" s="104"/>
      <c r="D1753" s="96"/>
      <c r="E1753" s="96"/>
      <c r="F1753" s="96"/>
      <c r="G1753" s="96"/>
      <c r="H1753" s="96"/>
      <c r="I1753" s="96"/>
      <c r="J1753" s="96"/>
      <c r="K1753" s="96"/>
      <c r="L1753" s="50"/>
      <c r="M1753" s="96"/>
      <c r="N1753" s="111"/>
      <c r="O1753" s="96"/>
      <c r="P1753" s="111"/>
      <c r="Q1753" s="111"/>
      <c r="R1753" s="111"/>
      <c r="S1753" s="85" t="str">
        <f t="shared" si="81"/>
        <v/>
      </c>
      <c r="T1753" s="79" t="str">
        <f t="shared" si="83"/>
        <v/>
      </c>
    </row>
    <row r="1754" spans="1:20" ht="21" customHeight="1" x14ac:dyDescent="0.2">
      <c r="A1754" s="95"/>
      <c r="B1754" s="208" t="str">
        <f t="shared" si="82"/>
        <v/>
      </c>
      <c r="C1754" s="104"/>
      <c r="D1754" s="96"/>
      <c r="E1754" s="96"/>
      <c r="F1754" s="96"/>
      <c r="G1754" s="96"/>
      <c r="H1754" s="96"/>
      <c r="I1754" s="96"/>
      <c r="J1754" s="96"/>
      <c r="K1754" s="96"/>
      <c r="L1754" s="50"/>
      <c r="M1754" s="96"/>
      <c r="N1754" s="111"/>
      <c r="O1754" s="96"/>
      <c r="P1754" s="111"/>
      <c r="Q1754" s="111"/>
      <c r="R1754" s="111"/>
      <c r="S1754" s="85" t="str">
        <f t="shared" si="81"/>
        <v/>
      </c>
      <c r="T1754" s="79" t="str">
        <f t="shared" si="83"/>
        <v/>
      </c>
    </row>
    <row r="1755" spans="1:20" ht="21" customHeight="1" x14ac:dyDescent="0.2">
      <c r="A1755" s="95"/>
      <c r="B1755" s="208" t="str">
        <f t="shared" si="82"/>
        <v/>
      </c>
      <c r="C1755" s="104"/>
      <c r="D1755" s="96"/>
      <c r="E1755" s="96"/>
      <c r="F1755" s="96"/>
      <c r="G1755" s="96"/>
      <c r="H1755" s="96"/>
      <c r="I1755" s="96"/>
      <c r="J1755" s="96"/>
      <c r="K1755" s="96"/>
      <c r="L1755" s="50"/>
      <c r="M1755" s="96"/>
      <c r="N1755" s="111"/>
      <c r="O1755" s="96"/>
      <c r="P1755" s="111"/>
      <c r="Q1755" s="111"/>
      <c r="R1755" s="111"/>
      <c r="S1755" s="85" t="str">
        <f t="shared" si="81"/>
        <v/>
      </c>
      <c r="T1755" s="79" t="str">
        <f t="shared" si="83"/>
        <v/>
      </c>
    </row>
    <row r="1756" spans="1:20" ht="21" customHeight="1" x14ac:dyDescent="0.2">
      <c r="A1756" s="95"/>
      <c r="B1756" s="208" t="str">
        <f t="shared" si="82"/>
        <v/>
      </c>
      <c r="C1756" s="104"/>
      <c r="D1756" s="96"/>
      <c r="E1756" s="96"/>
      <c r="F1756" s="96"/>
      <c r="G1756" s="96"/>
      <c r="H1756" s="96"/>
      <c r="I1756" s="96"/>
      <c r="J1756" s="96"/>
      <c r="K1756" s="96"/>
      <c r="L1756" s="50"/>
      <c r="M1756" s="96"/>
      <c r="N1756" s="111"/>
      <c r="O1756" s="96"/>
      <c r="P1756" s="111"/>
      <c r="Q1756" s="111"/>
      <c r="R1756" s="111"/>
      <c r="S1756" s="85" t="str">
        <f t="shared" si="81"/>
        <v/>
      </c>
      <c r="T1756" s="79" t="str">
        <f t="shared" si="83"/>
        <v/>
      </c>
    </row>
    <row r="1757" spans="1:20" ht="21" customHeight="1" x14ac:dyDescent="0.2">
      <c r="A1757" s="95"/>
      <c r="B1757" s="208" t="str">
        <f t="shared" si="82"/>
        <v/>
      </c>
      <c r="C1757" s="104"/>
      <c r="D1757" s="96"/>
      <c r="E1757" s="96"/>
      <c r="F1757" s="96"/>
      <c r="G1757" s="96"/>
      <c r="H1757" s="96"/>
      <c r="I1757" s="96"/>
      <c r="J1757" s="96"/>
      <c r="K1757" s="96"/>
      <c r="L1757" s="50"/>
      <c r="M1757" s="96"/>
      <c r="N1757" s="111"/>
      <c r="O1757" s="96"/>
      <c r="P1757" s="111"/>
      <c r="Q1757" s="111"/>
      <c r="R1757" s="111"/>
      <c r="S1757" s="85" t="str">
        <f t="shared" si="81"/>
        <v/>
      </c>
      <c r="T1757" s="79" t="str">
        <f t="shared" si="83"/>
        <v/>
      </c>
    </row>
    <row r="1758" spans="1:20" ht="21" customHeight="1" x14ac:dyDescent="0.2">
      <c r="A1758" s="95"/>
      <c r="B1758" s="208" t="str">
        <f t="shared" si="82"/>
        <v/>
      </c>
      <c r="C1758" s="104"/>
      <c r="D1758" s="96"/>
      <c r="E1758" s="96"/>
      <c r="F1758" s="96"/>
      <c r="G1758" s="96"/>
      <c r="H1758" s="96"/>
      <c r="I1758" s="96"/>
      <c r="J1758" s="96"/>
      <c r="K1758" s="96"/>
      <c r="L1758" s="50"/>
      <c r="M1758" s="96"/>
      <c r="N1758" s="111"/>
      <c r="O1758" s="96"/>
      <c r="P1758" s="111"/>
      <c r="Q1758" s="111"/>
      <c r="R1758" s="111"/>
      <c r="S1758" s="85" t="str">
        <f t="shared" si="81"/>
        <v/>
      </c>
      <c r="T1758" s="79" t="str">
        <f t="shared" si="83"/>
        <v/>
      </c>
    </row>
    <row r="1759" spans="1:20" ht="21" customHeight="1" x14ac:dyDescent="0.2">
      <c r="A1759" s="95"/>
      <c r="B1759" s="208" t="str">
        <f t="shared" si="82"/>
        <v/>
      </c>
      <c r="C1759" s="104"/>
      <c r="D1759" s="96"/>
      <c r="E1759" s="96"/>
      <c r="F1759" s="96"/>
      <c r="G1759" s="96"/>
      <c r="H1759" s="96"/>
      <c r="I1759" s="96"/>
      <c r="J1759" s="96"/>
      <c r="K1759" s="96"/>
      <c r="L1759" s="50"/>
      <c r="M1759" s="96"/>
      <c r="N1759" s="111"/>
      <c r="O1759" s="96"/>
      <c r="P1759" s="111"/>
      <c r="Q1759" s="111"/>
      <c r="R1759" s="111"/>
      <c r="S1759" s="85" t="str">
        <f t="shared" si="81"/>
        <v/>
      </c>
      <c r="T1759" s="79" t="str">
        <f t="shared" si="83"/>
        <v/>
      </c>
    </row>
    <row r="1760" spans="1:20" ht="21" customHeight="1" x14ac:dyDescent="0.2">
      <c r="A1760" s="95"/>
      <c r="B1760" s="208" t="str">
        <f t="shared" si="82"/>
        <v/>
      </c>
      <c r="C1760" s="104"/>
      <c r="D1760" s="96"/>
      <c r="E1760" s="96"/>
      <c r="F1760" s="96"/>
      <c r="G1760" s="96"/>
      <c r="H1760" s="96"/>
      <c r="I1760" s="96"/>
      <c r="J1760" s="96"/>
      <c r="K1760" s="96"/>
      <c r="L1760" s="50"/>
      <c r="M1760" s="96"/>
      <c r="N1760" s="111"/>
      <c r="O1760" s="96"/>
      <c r="P1760" s="111"/>
      <c r="Q1760" s="111"/>
      <c r="R1760" s="111"/>
      <c r="S1760" s="85" t="str">
        <f t="shared" si="81"/>
        <v/>
      </c>
      <c r="T1760" s="79" t="str">
        <f t="shared" si="83"/>
        <v/>
      </c>
    </row>
    <row r="1761" spans="1:20" ht="21" customHeight="1" x14ac:dyDescent="0.2">
      <c r="A1761" s="95"/>
      <c r="B1761" s="208" t="str">
        <f t="shared" si="82"/>
        <v/>
      </c>
      <c r="C1761" s="104"/>
      <c r="D1761" s="96"/>
      <c r="E1761" s="96"/>
      <c r="F1761" s="96"/>
      <c r="G1761" s="96"/>
      <c r="H1761" s="96"/>
      <c r="I1761" s="96"/>
      <c r="J1761" s="96"/>
      <c r="K1761" s="96"/>
      <c r="L1761" s="50"/>
      <c r="M1761" s="96"/>
      <c r="N1761" s="111"/>
      <c r="O1761" s="96"/>
      <c r="P1761" s="111"/>
      <c r="Q1761" s="111"/>
      <c r="R1761" s="111"/>
      <c r="S1761" s="85" t="str">
        <f t="shared" si="81"/>
        <v/>
      </c>
      <c r="T1761" s="79" t="str">
        <f t="shared" si="83"/>
        <v/>
      </c>
    </row>
    <row r="1762" spans="1:20" ht="21" customHeight="1" x14ac:dyDescent="0.2">
      <c r="A1762" s="95"/>
      <c r="B1762" s="208" t="str">
        <f t="shared" si="82"/>
        <v/>
      </c>
      <c r="C1762" s="104"/>
      <c r="D1762" s="96"/>
      <c r="E1762" s="96"/>
      <c r="F1762" s="96"/>
      <c r="G1762" s="96"/>
      <c r="H1762" s="96"/>
      <c r="I1762" s="96"/>
      <c r="J1762" s="96"/>
      <c r="K1762" s="96"/>
      <c r="L1762" s="50"/>
      <c r="M1762" s="96"/>
      <c r="N1762" s="111"/>
      <c r="O1762" s="96"/>
      <c r="P1762" s="111"/>
      <c r="Q1762" s="111"/>
      <c r="R1762" s="111"/>
      <c r="S1762" s="85" t="str">
        <f t="shared" si="81"/>
        <v/>
      </c>
      <c r="T1762" s="79" t="str">
        <f t="shared" si="83"/>
        <v/>
      </c>
    </row>
    <row r="1763" spans="1:20" ht="21" customHeight="1" x14ac:dyDescent="0.2">
      <c r="A1763" s="95"/>
      <c r="B1763" s="208" t="str">
        <f t="shared" si="82"/>
        <v/>
      </c>
      <c r="C1763" s="104"/>
      <c r="D1763" s="96"/>
      <c r="E1763" s="96"/>
      <c r="F1763" s="96"/>
      <c r="G1763" s="96"/>
      <c r="H1763" s="96"/>
      <c r="I1763" s="96"/>
      <c r="J1763" s="96"/>
      <c r="K1763" s="96"/>
      <c r="L1763" s="50"/>
      <c r="M1763" s="96"/>
      <c r="N1763" s="111"/>
      <c r="O1763" s="96"/>
      <c r="P1763" s="111"/>
      <c r="Q1763" s="111"/>
      <c r="R1763" s="111"/>
      <c r="S1763" s="85" t="str">
        <f t="shared" si="81"/>
        <v/>
      </c>
      <c r="T1763" s="79" t="str">
        <f t="shared" si="83"/>
        <v/>
      </c>
    </row>
    <row r="1764" spans="1:20" ht="21" customHeight="1" x14ac:dyDescent="0.2">
      <c r="A1764" s="95"/>
      <c r="B1764" s="208" t="str">
        <f t="shared" si="82"/>
        <v/>
      </c>
      <c r="C1764" s="104"/>
      <c r="D1764" s="96"/>
      <c r="E1764" s="96"/>
      <c r="F1764" s="96"/>
      <c r="G1764" s="96"/>
      <c r="H1764" s="96"/>
      <c r="I1764" s="96"/>
      <c r="J1764" s="96"/>
      <c r="K1764" s="96"/>
      <c r="L1764" s="50"/>
      <c r="M1764" s="96"/>
      <c r="N1764" s="111"/>
      <c r="O1764" s="96"/>
      <c r="P1764" s="111"/>
      <c r="Q1764" s="111"/>
      <c r="R1764" s="111"/>
      <c r="S1764" s="85" t="str">
        <f t="shared" si="81"/>
        <v/>
      </c>
      <c r="T1764" s="79" t="str">
        <f t="shared" si="83"/>
        <v/>
      </c>
    </row>
    <row r="1765" spans="1:20" ht="21" customHeight="1" x14ac:dyDescent="0.2">
      <c r="A1765" s="95"/>
      <c r="B1765" s="208" t="str">
        <f t="shared" si="82"/>
        <v/>
      </c>
      <c r="C1765" s="104"/>
      <c r="D1765" s="96"/>
      <c r="E1765" s="96"/>
      <c r="F1765" s="96"/>
      <c r="G1765" s="96"/>
      <c r="H1765" s="96"/>
      <c r="I1765" s="96"/>
      <c r="J1765" s="96"/>
      <c r="K1765" s="96"/>
      <c r="L1765" s="50"/>
      <c r="M1765" s="96"/>
      <c r="N1765" s="111"/>
      <c r="O1765" s="96"/>
      <c r="P1765" s="111"/>
      <c r="Q1765" s="111"/>
      <c r="R1765" s="111"/>
      <c r="S1765" s="85" t="str">
        <f t="shared" si="81"/>
        <v/>
      </c>
      <c r="T1765" s="79" t="str">
        <f t="shared" si="83"/>
        <v/>
      </c>
    </row>
    <row r="1766" spans="1:20" ht="21" customHeight="1" x14ac:dyDescent="0.2">
      <c r="A1766" s="95"/>
      <c r="B1766" s="208" t="str">
        <f t="shared" si="82"/>
        <v/>
      </c>
      <c r="C1766" s="104"/>
      <c r="D1766" s="96"/>
      <c r="E1766" s="96"/>
      <c r="F1766" s="96"/>
      <c r="G1766" s="96"/>
      <c r="H1766" s="96"/>
      <c r="I1766" s="96"/>
      <c r="J1766" s="96"/>
      <c r="K1766" s="96"/>
      <c r="L1766" s="50"/>
      <c r="M1766" s="96"/>
      <c r="N1766" s="111"/>
      <c r="O1766" s="96"/>
      <c r="P1766" s="111"/>
      <c r="Q1766" s="111"/>
      <c r="R1766" s="111"/>
      <c r="S1766" s="85" t="str">
        <f t="shared" si="81"/>
        <v/>
      </c>
      <c r="T1766" s="79" t="str">
        <f t="shared" si="83"/>
        <v/>
      </c>
    </row>
    <row r="1767" spans="1:20" ht="21" customHeight="1" x14ac:dyDescent="0.2">
      <c r="A1767" s="95"/>
      <c r="B1767" s="208" t="str">
        <f t="shared" si="82"/>
        <v/>
      </c>
      <c r="C1767" s="104"/>
      <c r="D1767" s="96"/>
      <c r="E1767" s="96"/>
      <c r="F1767" s="96"/>
      <c r="G1767" s="96"/>
      <c r="H1767" s="96"/>
      <c r="I1767" s="96"/>
      <c r="J1767" s="96"/>
      <c r="K1767" s="96"/>
      <c r="L1767" s="50"/>
      <c r="M1767" s="96"/>
      <c r="N1767" s="111"/>
      <c r="O1767" s="96"/>
      <c r="P1767" s="111"/>
      <c r="Q1767" s="111"/>
      <c r="R1767" s="111"/>
      <c r="S1767" s="85" t="str">
        <f t="shared" si="81"/>
        <v/>
      </c>
      <c r="T1767" s="79" t="str">
        <f t="shared" si="83"/>
        <v/>
      </c>
    </row>
    <row r="1768" spans="1:20" ht="21" customHeight="1" x14ac:dyDescent="0.2">
      <c r="A1768" s="95"/>
      <c r="B1768" s="208" t="str">
        <f t="shared" si="82"/>
        <v/>
      </c>
      <c r="C1768" s="104"/>
      <c r="D1768" s="96"/>
      <c r="E1768" s="96"/>
      <c r="F1768" s="96"/>
      <c r="G1768" s="96"/>
      <c r="H1768" s="96"/>
      <c r="I1768" s="96"/>
      <c r="J1768" s="96"/>
      <c r="K1768" s="96"/>
      <c r="L1768" s="50"/>
      <c r="M1768" s="96"/>
      <c r="N1768" s="111"/>
      <c r="O1768" s="96"/>
      <c r="P1768" s="111"/>
      <c r="Q1768" s="111"/>
      <c r="R1768" s="111"/>
      <c r="S1768" s="85" t="str">
        <f t="shared" si="81"/>
        <v/>
      </c>
      <c r="T1768" s="79" t="str">
        <f t="shared" si="83"/>
        <v/>
      </c>
    </row>
    <row r="1769" spans="1:20" ht="21" customHeight="1" x14ac:dyDescent="0.2">
      <c r="A1769" s="95"/>
      <c r="B1769" s="208" t="str">
        <f t="shared" si="82"/>
        <v/>
      </c>
      <c r="C1769" s="104"/>
      <c r="D1769" s="96"/>
      <c r="E1769" s="96"/>
      <c r="F1769" s="96"/>
      <c r="G1769" s="96"/>
      <c r="H1769" s="96"/>
      <c r="I1769" s="96"/>
      <c r="J1769" s="96"/>
      <c r="K1769" s="96"/>
      <c r="L1769" s="50"/>
      <c r="M1769" s="96"/>
      <c r="N1769" s="111"/>
      <c r="O1769" s="96"/>
      <c r="P1769" s="111"/>
      <c r="Q1769" s="111"/>
      <c r="R1769" s="111"/>
      <c r="S1769" s="85" t="str">
        <f t="shared" si="81"/>
        <v/>
      </c>
      <c r="T1769" s="79" t="str">
        <f t="shared" si="83"/>
        <v/>
      </c>
    </row>
    <row r="1770" spans="1:20" ht="21" customHeight="1" x14ac:dyDescent="0.2">
      <c r="A1770" s="95"/>
      <c r="B1770" s="208" t="str">
        <f t="shared" si="82"/>
        <v/>
      </c>
      <c r="C1770" s="104"/>
      <c r="D1770" s="96"/>
      <c r="E1770" s="96"/>
      <c r="F1770" s="96"/>
      <c r="G1770" s="96"/>
      <c r="H1770" s="96"/>
      <c r="I1770" s="96"/>
      <c r="J1770" s="96"/>
      <c r="K1770" s="96"/>
      <c r="L1770" s="50"/>
      <c r="M1770" s="96"/>
      <c r="N1770" s="111"/>
      <c r="O1770" s="96"/>
      <c r="P1770" s="111"/>
      <c r="Q1770" s="111"/>
      <c r="R1770" s="111"/>
      <c r="S1770" s="85" t="str">
        <f t="shared" si="81"/>
        <v/>
      </c>
      <c r="T1770" s="79" t="str">
        <f t="shared" si="83"/>
        <v/>
      </c>
    </row>
    <row r="1771" spans="1:20" ht="21" customHeight="1" x14ac:dyDescent="0.2">
      <c r="A1771" s="95"/>
      <c r="B1771" s="208" t="str">
        <f t="shared" si="82"/>
        <v/>
      </c>
      <c r="C1771" s="104"/>
      <c r="D1771" s="96"/>
      <c r="E1771" s="96"/>
      <c r="F1771" s="96"/>
      <c r="G1771" s="96"/>
      <c r="H1771" s="96"/>
      <c r="I1771" s="96"/>
      <c r="J1771" s="96"/>
      <c r="K1771" s="96"/>
      <c r="L1771" s="50"/>
      <c r="M1771" s="96"/>
      <c r="N1771" s="111"/>
      <c r="O1771" s="96"/>
      <c r="P1771" s="111"/>
      <c r="Q1771" s="111"/>
      <c r="R1771" s="111"/>
      <c r="S1771" s="85" t="str">
        <f t="shared" si="81"/>
        <v/>
      </c>
      <c r="T1771" s="79" t="str">
        <f t="shared" si="83"/>
        <v/>
      </c>
    </row>
    <row r="1772" spans="1:20" ht="21" customHeight="1" x14ac:dyDescent="0.2">
      <c r="A1772" s="95"/>
      <c r="B1772" s="208" t="str">
        <f t="shared" si="82"/>
        <v/>
      </c>
      <c r="C1772" s="104"/>
      <c r="D1772" s="96"/>
      <c r="E1772" s="96"/>
      <c r="F1772" s="96"/>
      <c r="G1772" s="96"/>
      <c r="H1772" s="96"/>
      <c r="I1772" s="96"/>
      <c r="J1772" s="96"/>
      <c r="K1772" s="96"/>
      <c r="L1772" s="50"/>
      <c r="M1772" s="96"/>
      <c r="N1772" s="111"/>
      <c r="O1772" s="96"/>
      <c r="P1772" s="111"/>
      <c r="Q1772" s="111"/>
      <c r="R1772" s="111"/>
      <c r="S1772" s="85" t="str">
        <f t="shared" si="81"/>
        <v/>
      </c>
      <c r="T1772" s="79" t="str">
        <f t="shared" si="83"/>
        <v/>
      </c>
    </row>
    <row r="1773" spans="1:20" ht="21" customHeight="1" x14ac:dyDescent="0.2">
      <c r="A1773" s="95"/>
      <c r="B1773" s="208" t="str">
        <f t="shared" si="82"/>
        <v/>
      </c>
      <c r="C1773" s="104"/>
      <c r="D1773" s="96"/>
      <c r="E1773" s="96"/>
      <c r="F1773" s="96"/>
      <c r="G1773" s="96"/>
      <c r="H1773" s="96"/>
      <c r="I1773" s="96"/>
      <c r="J1773" s="96"/>
      <c r="K1773" s="96"/>
      <c r="L1773" s="50"/>
      <c r="M1773" s="96"/>
      <c r="N1773" s="111"/>
      <c r="O1773" s="96"/>
      <c r="P1773" s="111"/>
      <c r="Q1773" s="111"/>
      <c r="R1773" s="111"/>
      <c r="S1773" s="85" t="str">
        <f t="shared" si="81"/>
        <v/>
      </c>
      <c r="T1773" s="79" t="str">
        <f t="shared" si="83"/>
        <v/>
      </c>
    </row>
    <row r="1774" spans="1:20" ht="21" customHeight="1" x14ac:dyDescent="0.2">
      <c r="A1774" s="95"/>
      <c r="B1774" s="208" t="str">
        <f t="shared" si="82"/>
        <v/>
      </c>
      <c r="C1774" s="104"/>
      <c r="D1774" s="96"/>
      <c r="E1774" s="96"/>
      <c r="F1774" s="96"/>
      <c r="G1774" s="96"/>
      <c r="H1774" s="96"/>
      <c r="I1774" s="96"/>
      <c r="J1774" s="96"/>
      <c r="K1774" s="96"/>
      <c r="L1774" s="50"/>
      <c r="M1774" s="96"/>
      <c r="N1774" s="111"/>
      <c r="O1774" s="96"/>
      <c r="P1774" s="111"/>
      <c r="Q1774" s="111"/>
      <c r="R1774" s="111"/>
      <c r="S1774" s="85" t="str">
        <f t="shared" si="81"/>
        <v/>
      </c>
      <c r="T1774" s="79" t="str">
        <f t="shared" si="83"/>
        <v/>
      </c>
    </row>
    <row r="1775" spans="1:20" ht="21" customHeight="1" x14ac:dyDescent="0.2">
      <c r="A1775" s="95"/>
      <c r="B1775" s="208" t="str">
        <f t="shared" si="82"/>
        <v/>
      </c>
      <c r="C1775" s="104"/>
      <c r="D1775" s="96"/>
      <c r="E1775" s="96"/>
      <c r="F1775" s="96"/>
      <c r="G1775" s="96"/>
      <c r="H1775" s="96"/>
      <c r="I1775" s="96"/>
      <c r="J1775" s="96"/>
      <c r="K1775" s="96"/>
      <c r="L1775" s="50"/>
      <c r="M1775" s="96"/>
      <c r="N1775" s="111"/>
      <c r="O1775" s="96"/>
      <c r="P1775" s="111"/>
      <c r="Q1775" s="111"/>
      <c r="R1775" s="111"/>
      <c r="S1775" s="85" t="str">
        <f t="shared" si="81"/>
        <v/>
      </c>
      <c r="T1775" s="79" t="str">
        <f t="shared" si="83"/>
        <v/>
      </c>
    </row>
    <row r="1776" spans="1:20" ht="21" customHeight="1" x14ac:dyDescent="0.2">
      <c r="A1776" s="95"/>
      <c r="B1776" s="208" t="str">
        <f t="shared" si="82"/>
        <v/>
      </c>
      <c r="C1776" s="104"/>
      <c r="D1776" s="96"/>
      <c r="E1776" s="96"/>
      <c r="F1776" s="96"/>
      <c r="G1776" s="96"/>
      <c r="H1776" s="96"/>
      <c r="I1776" s="96"/>
      <c r="J1776" s="96"/>
      <c r="K1776" s="96"/>
      <c r="L1776" s="50"/>
      <c r="M1776" s="96"/>
      <c r="N1776" s="111"/>
      <c r="O1776" s="96"/>
      <c r="P1776" s="111"/>
      <c r="Q1776" s="111"/>
      <c r="R1776" s="111"/>
      <c r="S1776" s="85" t="str">
        <f t="shared" si="81"/>
        <v/>
      </c>
      <c r="T1776" s="79" t="str">
        <f t="shared" si="83"/>
        <v/>
      </c>
    </row>
    <row r="1777" spans="1:20" ht="21" customHeight="1" x14ac:dyDescent="0.2">
      <c r="A1777" s="95"/>
      <c r="B1777" s="208" t="str">
        <f t="shared" si="82"/>
        <v/>
      </c>
      <c r="C1777" s="104"/>
      <c r="D1777" s="96"/>
      <c r="E1777" s="96"/>
      <c r="F1777" s="96"/>
      <c r="G1777" s="96"/>
      <c r="H1777" s="96"/>
      <c r="I1777" s="96"/>
      <c r="J1777" s="96"/>
      <c r="K1777" s="96"/>
      <c r="L1777" s="50"/>
      <c r="M1777" s="96"/>
      <c r="N1777" s="111"/>
      <c r="O1777" s="96"/>
      <c r="P1777" s="111"/>
      <c r="Q1777" s="111"/>
      <c r="R1777" s="111"/>
      <c r="S1777" s="85" t="str">
        <f t="shared" si="81"/>
        <v/>
      </c>
      <c r="T1777" s="79" t="str">
        <f t="shared" si="83"/>
        <v/>
      </c>
    </row>
    <row r="1778" spans="1:20" ht="21" customHeight="1" x14ac:dyDescent="0.2">
      <c r="A1778" s="95"/>
      <c r="B1778" s="208" t="str">
        <f t="shared" si="82"/>
        <v/>
      </c>
      <c r="C1778" s="104"/>
      <c r="D1778" s="96"/>
      <c r="E1778" s="96"/>
      <c r="F1778" s="96"/>
      <c r="G1778" s="96"/>
      <c r="H1778" s="96"/>
      <c r="I1778" s="96"/>
      <c r="J1778" s="96"/>
      <c r="K1778" s="96"/>
      <c r="L1778" s="50"/>
      <c r="M1778" s="96"/>
      <c r="N1778" s="111"/>
      <c r="O1778" s="96"/>
      <c r="P1778" s="111"/>
      <c r="Q1778" s="111"/>
      <c r="R1778" s="111"/>
      <c r="S1778" s="85" t="str">
        <f t="shared" si="81"/>
        <v/>
      </c>
      <c r="T1778" s="79" t="str">
        <f t="shared" si="83"/>
        <v/>
      </c>
    </row>
    <row r="1779" spans="1:20" ht="21" customHeight="1" x14ac:dyDescent="0.2">
      <c r="A1779" s="95"/>
      <c r="B1779" s="208" t="str">
        <f t="shared" si="82"/>
        <v/>
      </c>
      <c r="C1779" s="104"/>
      <c r="D1779" s="96"/>
      <c r="E1779" s="96"/>
      <c r="F1779" s="96"/>
      <c r="G1779" s="96"/>
      <c r="H1779" s="96"/>
      <c r="I1779" s="96"/>
      <c r="J1779" s="96"/>
      <c r="K1779" s="96"/>
      <c r="L1779" s="50"/>
      <c r="M1779" s="96"/>
      <c r="N1779" s="111"/>
      <c r="O1779" s="96"/>
      <c r="P1779" s="111"/>
      <c r="Q1779" s="111"/>
      <c r="R1779" s="111"/>
      <c r="S1779" s="85" t="str">
        <f t="shared" si="81"/>
        <v/>
      </c>
      <c r="T1779" s="79" t="str">
        <f t="shared" si="83"/>
        <v/>
      </c>
    </row>
    <row r="1780" spans="1:20" ht="21" customHeight="1" x14ac:dyDescent="0.2">
      <c r="A1780" s="95"/>
      <c r="B1780" s="208" t="str">
        <f t="shared" si="82"/>
        <v/>
      </c>
      <c r="C1780" s="104"/>
      <c r="D1780" s="96"/>
      <c r="E1780" s="96"/>
      <c r="F1780" s="96"/>
      <c r="G1780" s="96"/>
      <c r="H1780" s="96"/>
      <c r="I1780" s="96"/>
      <c r="J1780" s="96"/>
      <c r="K1780" s="96"/>
      <c r="L1780" s="50"/>
      <c r="M1780" s="96"/>
      <c r="N1780" s="111"/>
      <c r="O1780" s="96"/>
      <c r="P1780" s="111"/>
      <c r="Q1780" s="111"/>
      <c r="R1780" s="111"/>
      <c r="S1780" s="85" t="str">
        <f t="shared" si="81"/>
        <v/>
      </c>
      <c r="T1780" s="79" t="str">
        <f t="shared" si="83"/>
        <v/>
      </c>
    </row>
    <row r="1781" spans="1:20" ht="21" customHeight="1" x14ac:dyDescent="0.2">
      <c r="A1781" s="95"/>
      <c r="B1781" s="208" t="str">
        <f t="shared" si="82"/>
        <v/>
      </c>
      <c r="C1781" s="104"/>
      <c r="D1781" s="96"/>
      <c r="E1781" s="96"/>
      <c r="F1781" s="96"/>
      <c r="G1781" s="96"/>
      <c r="H1781" s="96"/>
      <c r="I1781" s="96"/>
      <c r="J1781" s="96"/>
      <c r="K1781" s="96"/>
      <c r="L1781" s="50"/>
      <c r="M1781" s="96"/>
      <c r="N1781" s="111"/>
      <c r="O1781" s="96"/>
      <c r="P1781" s="111"/>
      <c r="Q1781" s="111"/>
      <c r="R1781" s="111"/>
      <c r="S1781" s="85" t="str">
        <f t="shared" si="81"/>
        <v/>
      </c>
      <c r="T1781" s="79" t="str">
        <f t="shared" si="83"/>
        <v/>
      </c>
    </row>
    <row r="1782" spans="1:20" ht="21" customHeight="1" x14ac:dyDescent="0.2">
      <c r="A1782" s="95"/>
      <c r="B1782" s="208" t="str">
        <f t="shared" si="82"/>
        <v/>
      </c>
      <c r="C1782" s="104"/>
      <c r="D1782" s="96"/>
      <c r="E1782" s="96"/>
      <c r="F1782" s="96"/>
      <c r="G1782" s="96"/>
      <c r="H1782" s="96"/>
      <c r="I1782" s="96"/>
      <c r="J1782" s="96"/>
      <c r="K1782" s="96"/>
      <c r="L1782" s="50"/>
      <c r="M1782" s="96"/>
      <c r="N1782" s="111"/>
      <c r="O1782" s="96"/>
      <c r="P1782" s="111"/>
      <c r="Q1782" s="111"/>
      <c r="R1782" s="111"/>
      <c r="S1782" s="85" t="str">
        <f t="shared" si="81"/>
        <v/>
      </c>
      <c r="T1782" s="79" t="str">
        <f t="shared" si="83"/>
        <v/>
      </c>
    </row>
    <row r="1783" spans="1:20" ht="21" customHeight="1" x14ac:dyDescent="0.2">
      <c r="A1783" s="95"/>
      <c r="B1783" s="208" t="str">
        <f t="shared" si="82"/>
        <v/>
      </c>
      <c r="C1783" s="104"/>
      <c r="D1783" s="96"/>
      <c r="E1783" s="96"/>
      <c r="F1783" s="96"/>
      <c r="G1783" s="96"/>
      <c r="H1783" s="96"/>
      <c r="I1783" s="96"/>
      <c r="J1783" s="96"/>
      <c r="K1783" s="96"/>
      <c r="L1783" s="50"/>
      <c r="M1783" s="96"/>
      <c r="N1783" s="111"/>
      <c r="O1783" s="96"/>
      <c r="P1783" s="111"/>
      <c r="Q1783" s="111"/>
      <c r="R1783" s="111"/>
      <c r="S1783" s="85" t="str">
        <f t="shared" si="81"/>
        <v/>
      </c>
      <c r="T1783" s="79" t="str">
        <f t="shared" si="83"/>
        <v/>
      </c>
    </row>
    <row r="1784" spans="1:20" ht="21" customHeight="1" x14ac:dyDescent="0.2">
      <c r="A1784" s="95"/>
      <c r="B1784" s="208" t="str">
        <f t="shared" si="82"/>
        <v/>
      </c>
      <c r="C1784" s="104"/>
      <c r="D1784" s="96"/>
      <c r="E1784" s="96"/>
      <c r="F1784" s="96"/>
      <c r="G1784" s="96"/>
      <c r="H1784" s="96"/>
      <c r="I1784" s="96"/>
      <c r="J1784" s="96"/>
      <c r="K1784" s="96"/>
      <c r="L1784" s="50"/>
      <c r="M1784" s="96"/>
      <c r="N1784" s="111"/>
      <c r="O1784" s="96"/>
      <c r="P1784" s="111"/>
      <c r="Q1784" s="111"/>
      <c r="R1784" s="111"/>
      <c r="S1784" s="85" t="str">
        <f t="shared" si="81"/>
        <v/>
      </c>
      <c r="T1784" s="79" t="str">
        <f t="shared" si="83"/>
        <v/>
      </c>
    </row>
    <row r="1785" spans="1:20" ht="21" customHeight="1" x14ac:dyDescent="0.2">
      <c r="A1785" s="95"/>
      <c r="B1785" s="208" t="str">
        <f t="shared" si="82"/>
        <v/>
      </c>
      <c r="C1785" s="104"/>
      <c r="D1785" s="96"/>
      <c r="E1785" s="96"/>
      <c r="F1785" s="96"/>
      <c r="G1785" s="96"/>
      <c r="H1785" s="96"/>
      <c r="I1785" s="96"/>
      <c r="J1785" s="96"/>
      <c r="K1785" s="96"/>
      <c r="L1785" s="50"/>
      <c r="M1785" s="96"/>
      <c r="N1785" s="111"/>
      <c r="O1785" s="96"/>
      <c r="P1785" s="111"/>
      <c r="Q1785" s="111"/>
      <c r="R1785" s="111"/>
      <c r="S1785" s="85" t="str">
        <f t="shared" si="81"/>
        <v/>
      </c>
      <c r="T1785" s="79" t="str">
        <f t="shared" si="83"/>
        <v/>
      </c>
    </row>
    <row r="1786" spans="1:20" ht="21" customHeight="1" x14ac:dyDescent="0.2">
      <c r="A1786" s="95"/>
      <c r="B1786" s="208" t="str">
        <f t="shared" si="82"/>
        <v/>
      </c>
      <c r="C1786" s="104"/>
      <c r="D1786" s="96"/>
      <c r="E1786" s="96"/>
      <c r="F1786" s="96"/>
      <c r="G1786" s="96"/>
      <c r="H1786" s="96"/>
      <c r="I1786" s="96"/>
      <c r="J1786" s="96"/>
      <c r="K1786" s="96"/>
      <c r="L1786" s="50"/>
      <c r="M1786" s="96"/>
      <c r="N1786" s="111"/>
      <c r="O1786" s="96"/>
      <c r="P1786" s="111"/>
      <c r="Q1786" s="111"/>
      <c r="R1786" s="111"/>
      <c r="S1786" s="85" t="str">
        <f t="shared" si="81"/>
        <v/>
      </c>
      <c r="T1786" s="79" t="str">
        <f t="shared" si="83"/>
        <v/>
      </c>
    </row>
    <row r="1787" spans="1:20" ht="21" customHeight="1" x14ac:dyDescent="0.2">
      <c r="A1787" s="95"/>
      <c r="B1787" s="208" t="str">
        <f t="shared" si="82"/>
        <v/>
      </c>
      <c r="C1787" s="104"/>
      <c r="D1787" s="96"/>
      <c r="E1787" s="96"/>
      <c r="F1787" s="96"/>
      <c r="G1787" s="96"/>
      <c r="H1787" s="96"/>
      <c r="I1787" s="96"/>
      <c r="J1787" s="96"/>
      <c r="K1787" s="96"/>
      <c r="L1787" s="50"/>
      <c r="M1787" s="96"/>
      <c r="N1787" s="111"/>
      <c r="O1787" s="96"/>
      <c r="P1787" s="111"/>
      <c r="Q1787" s="111"/>
      <c r="R1787" s="111"/>
      <c r="S1787" s="85" t="str">
        <f t="shared" si="81"/>
        <v/>
      </c>
      <c r="T1787" s="79" t="str">
        <f t="shared" si="83"/>
        <v/>
      </c>
    </row>
    <row r="1788" spans="1:20" ht="21" customHeight="1" x14ac:dyDescent="0.2">
      <c r="A1788" s="95"/>
      <c r="B1788" s="208" t="str">
        <f t="shared" si="82"/>
        <v/>
      </c>
      <c r="C1788" s="104"/>
      <c r="D1788" s="96"/>
      <c r="E1788" s="96"/>
      <c r="F1788" s="96"/>
      <c r="G1788" s="96"/>
      <c r="H1788" s="96"/>
      <c r="I1788" s="96"/>
      <c r="J1788" s="96"/>
      <c r="K1788" s="96"/>
      <c r="L1788" s="50"/>
      <c r="M1788" s="96"/>
      <c r="N1788" s="111"/>
      <c r="O1788" s="96"/>
      <c r="P1788" s="111"/>
      <c r="Q1788" s="111"/>
      <c r="R1788" s="111"/>
      <c r="S1788" s="85" t="str">
        <f t="shared" si="81"/>
        <v/>
      </c>
      <c r="T1788" s="79" t="str">
        <f t="shared" si="83"/>
        <v/>
      </c>
    </row>
    <row r="1789" spans="1:20" ht="21" customHeight="1" x14ac:dyDescent="0.2">
      <c r="A1789" s="95"/>
      <c r="B1789" s="208" t="str">
        <f t="shared" si="82"/>
        <v/>
      </c>
      <c r="C1789" s="104"/>
      <c r="D1789" s="96"/>
      <c r="E1789" s="96"/>
      <c r="F1789" s="96"/>
      <c r="G1789" s="96"/>
      <c r="H1789" s="96"/>
      <c r="I1789" s="96"/>
      <c r="J1789" s="96"/>
      <c r="K1789" s="96"/>
      <c r="L1789" s="50"/>
      <c r="M1789" s="96"/>
      <c r="N1789" s="111"/>
      <c r="O1789" s="96"/>
      <c r="P1789" s="111"/>
      <c r="Q1789" s="111"/>
      <c r="R1789" s="111"/>
      <c r="S1789" s="85" t="str">
        <f t="shared" si="81"/>
        <v/>
      </c>
      <c r="T1789" s="79" t="str">
        <f t="shared" si="83"/>
        <v/>
      </c>
    </row>
    <row r="1790" spans="1:20" ht="21" customHeight="1" x14ac:dyDescent="0.2">
      <c r="A1790" s="95"/>
      <c r="B1790" s="208" t="str">
        <f t="shared" si="82"/>
        <v/>
      </c>
      <c r="C1790" s="104"/>
      <c r="D1790" s="96"/>
      <c r="E1790" s="96"/>
      <c r="F1790" s="96"/>
      <c r="G1790" s="96"/>
      <c r="H1790" s="96"/>
      <c r="I1790" s="96"/>
      <c r="J1790" s="96"/>
      <c r="K1790" s="96"/>
      <c r="L1790" s="50"/>
      <c r="M1790" s="96"/>
      <c r="N1790" s="111"/>
      <c r="O1790" s="96"/>
      <c r="P1790" s="111"/>
      <c r="Q1790" s="111"/>
      <c r="R1790" s="111"/>
      <c r="S1790" s="85" t="str">
        <f t="shared" si="81"/>
        <v/>
      </c>
      <c r="T1790" s="79" t="str">
        <f t="shared" si="83"/>
        <v/>
      </c>
    </row>
    <row r="1791" spans="1:20" ht="21" customHeight="1" x14ac:dyDescent="0.2">
      <c r="A1791" s="95"/>
      <c r="B1791" s="208" t="str">
        <f t="shared" si="82"/>
        <v/>
      </c>
      <c r="C1791" s="104"/>
      <c r="D1791" s="96"/>
      <c r="E1791" s="96"/>
      <c r="F1791" s="96"/>
      <c r="G1791" s="96"/>
      <c r="H1791" s="96"/>
      <c r="I1791" s="96"/>
      <c r="J1791" s="96"/>
      <c r="K1791" s="96"/>
      <c r="L1791" s="50"/>
      <c r="M1791" s="96"/>
      <c r="N1791" s="111"/>
      <c r="O1791" s="96"/>
      <c r="P1791" s="111"/>
      <c r="Q1791" s="111"/>
      <c r="R1791" s="111"/>
      <c r="S1791" s="85" t="str">
        <f t="shared" si="81"/>
        <v/>
      </c>
      <c r="T1791" s="79" t="str">
        <f t="shared" si="83"/>
        <v/>
      </c>
    </row>
    <row r="1792" spans="1:20" ht="21" customHeight="1" x14ac:dyDescent="0.2">
      <c r="A1792" s="95"/>
      <c r="B1792" s="208" t="str">
        <f t="shared" si="82"/>
        <v/>
      </c>
      <c r="C1792" s="104"/>
      <c r="D1792" s="96"/>
      <c r="E1792" s="96"/>
      <c r="F1792" s="96"/>
      <c r="G1792" s="96"/>
      <c r="H1792" s="96"/>
      <c r="I1792" s="96"/>
      <c r="J1792" s="96"/>
      <c r="K1792" s="96"/>
      <c r="L1792" s="50"/>
      <c r="M1792" s="96"/>
      <c r="N1792" s="111"/>
      <c r="O1792" s="96"/>
      <c r="P1792" s="111"/>
      <c r="Q1792" s="111"/>
      <c r="R1792" s="111"/>
      <c r="S1792" s="85" t="str">
        <f t="shared" si="81"/>
        <v/>
      </c>
      <c r="T1792" s="79" t="str">
        <f t="shared" si="83"/>
        <v/>
      </c>
    </row>
    <row r="1793" spans="1:20" ht="21" customHeight="1" x14ac:dyDescent="0.2">
      <c r="A1793" s="95"/>
      <c r="B1793" s="208" t="str">
        <f t="shared" si="82"/>
        <v/>
      </c>
      <c r="C1793" s="104"/>
      <c r="D1793" s="96"/>
      <c r="E1793" s="96"/>
      <c r="F1793" s="96"/>
      <c r="G1793" s="96"/>
      <c r="H1793" s="96"/>
      <c r="I1793" s="96"/>
      <c r="J1793" s="96"/>
      <c r="K1793" s="96"/>
      <c r="L1793" s="50"/>
      <c r="M1793" s="96"/>
      <c r="N1793" s="111"/>
      <c r="O1793" s="96"/>
      <c r="P1793" s="111"/>
      <c r="Q1793" s="111"/>
      <c r="R1793" s="111"/>
      <c r="S1793" s="85" t="str">
        <f t="shared" si="81"/>
        <v/>
      </c>
      <c r="T1793" s="79" t="str">
        <f t="shared" si="83"/>
        <v/>
      </c>
    </row>
    <row r="1794" spans="1:20" ht="21" customHeight="1" x14ac:dyDescent="0.2">
      <c r="A1794" s="95"/>
      <c r="B1794" s="208" t="str">
        <f t="shared" si="82"/>
        <v/>
      </c>
      <c r="C1794" s="104"/>
      <c r="D1794" s="96"/>
      <c r="E1794" s="96"/>
      <c r="F1794" s="96"/>
      <c r="G1794" s="96"/>
      <c r="H1794" s="96"/>
      <c r="I1794" s="96"/>
      <c r="J1794" s="96"/>
      <c r="K1794" s="96"/>
      <c r="L1794" s="50"/>
      <c r="M1794" s="96"/>
      <c r="N1794" s="111"/>
      <c r="O1794" s="96"/>
      <c r="P1794" s="111"/>
      <c r="Q1794" s="111"/>
      <c r="R1794" s="111"/>
      <c r="S1794" s="85" t="str">
        <f t="shared" si="81"/>
        <v/>
      </c>
      <c r="T1794" s="79" t="str">
        <f t="shared" si="83"/>
        <v/>
      </c>
    </row>
    <row r="1795" spans="1:20" ht="21" customHeight="1" x14ac:dyDescent="0.2">
      <c r="A1795" s="95"/>
      <c r="B1795" s="208" t="str">
        <f t="shared" si="82"/>
        <v/>
      </c>
      <c r="C1795" s="104"/>
      <c r="D1795" s="96"/>
      <c r="E1795" s="96"/>
      <c r="F1795" s="96"/>
      <c r="G1795" s="96"/>
      <c r="H1795" s="96"/>
      <c r="I1795" s="96"/>
      <c r="J1795" s="96"/>
      <c r="K1795" s="96"/>
      <c r="L1795" s="50"/>
      <c r="M1795" s="96"/>
      <c r="N1795" s="111"/>
      <c r="O1795" s="96"/>
      <c r="P1795" s="111"/>
      <c r="Q1795" s="111"/>
      <c r="R1795" s="111"/>
      <c r="S1795" s="85" t="str">
        <f t="shared" si="81"/>
        <v/>
      </c>
      <c r="T1795" s="79" t="str">
        <f t="shared" si="83"/>
        <v/>
      </c>
    </row>
    <row r="1796" spans="1:20" ht="21" customHeight="1" x14ac:dyDescent="0.2">
      <c r="A1796" s="95"/>
      <c r="B1796" s="208" t="str">
        <f t="shared" si="82"/>
        <v/>
      </c>
      <c r="C1796" s="104"/>
      <c r="D1796" s="96"/>
      <c r="E1796" s="96"/>
      <c r="F1796" s="96"/>
      <c r="G1796" s="96"/>
      <c r="H1796" s="96"/>
      <c r="I1796" s="96"/>
      <c r="J1796" s="96"/>
      <c r="K1796" s="96"/>
      <c r="L1796" s="50"/>
      <c r="M1796" s="96"/>
      <c r="N1796" s="111"/>
      <c r="O1796" s="96"/>
      <c r="P1796" s="111"/>
      <c r="Q1796" s="111"/>
      <c r="R1796" s="111"/>
      <c r="S1796" s="85" t="str">
        <f t="shared" si="81"/>
        <v/>
      </c>
      <c r="T1796" s="79" t="str">
        <f t="shared" si="83"/>
        <v/>
      </c>
    </row>
    <row r="1797" spans="1:20" ht="21" customHeight="1" x14ac:dyDescent="0.2">
      <c r="A1797" s="95"/>
      <c r="B1797" s="208" t="str">
        <f t="shared" si="82"/>
        <v/>
      </c>
      <c r="C1797" s="104"/>
      <c r="D1797" s="96"/>
      <c r="E1797" s="96"/>
      <c r="F1797" s="96"/>
      <c r="G1797" s="96"/>
      <c r="H1797" s="96"/>
      <c r="I1797" s="96"/>
      <c r="J1797" s="96"/>
      <c r="K1797" s="96"/>
      <c r="L1797" s="50"/>
      <c r="M1797" s="96"/>
      <c r="N1797" s="111"/>
      <c r="O1797" s="96"/>
      <c r="P1797" s="111"/>
      <c r="Q1797" s="111"/>
      <c r="R1797" s="111"/>
      <c r="S1797" s="85" t="str">
        <f t="shared" si="81"/>
        <v/>
      </c>
      <c r="T1797" s="79" t="str">
        <f t="shared" si="83"/>
        <v/>
      </c>
    </row>
    <row r="1798" spans="1:20" ht="21" customHeight="1" x14ac:dyDescent="0.2">
      <c r="A1798" s="95"/>
      <c r="B1798" s="208" t="str">
        <f t="shared" si="82"/>
        <v/>
      </c>
      <c r="C1798" s="104"/>
      <c r="D1798" s="96"/>
      <c r="E1798" s="96"/>
      <c r="F1798" s="96"/>
      <c r="G1798" s="96"/>
      <c r="H1798" s="96"/>
      <c r="I1798" s="96"/>
      <c r="J1798" s="96"/>
      <c r="K1798" s="96"/>
      <c r="L1798" s="50"/>
      <c r="M1798" s="96"/>
      <c r="N1798" s="111"/>
      <c r="O1798" s="96"/>
      <c r="P1798" s="111"/>
      <c r="Q1798" s="111"/>
      <c r="R1798" s="111"/>
      <c r="S1798" s="85" t="str">
        <f t="shared" si="81"/>
        <v/>
      </c>
      <c r="T1798" s="79" t="str">
        <f t="shared" si="83"/>
        <v/>
      </c>
    </row>
    <row r="1799" spans="1:20" ht="21" customHeight="1" x14ac:dyDescent="0.2">
      <c r="A1799" s="95"/>
      <c r="B1799" s="208" t="str">
        <f t="shared" si="82"/>
        <v/>
      </c>
      <c r="C1799" s="104"/>
      <c r="D1799" s="96"/>
      <c r="E1799" s="96"/>
      <c r="F1799" s="96"/>
      <c r="G1799" s="96"/>
      <c r="H1799" s="96"/>
      <c r="I1799" s="96"/>
      <c r="J1799" s="96"/>
      <c r="K1799" s="96"/>
      <c r="L1799" s="50"/>
      <c r="M1799" s="96"/>
      <c r="N1799" s="111"/>
      <c r="O1799" s="96"/>
      <c r="P1799" s="111"/>
      <c r="Q1799" s="111"/>
      <c r="R1799" s="111"/>
      <c r="S1799" s="85" t="str">
        <f t="shared" si="81"/>
        <v/>
      </c>
      <c r="T1799" s="79" t="str">
        <f t="shared" si="83"/>
        <v/>
      </c>
    </row>
    <row r="1800" spans="1:20" ht="21" customHeight="1" x14ac:dyDescent="0.2">
      <c r="A1800" s="95"/>
      <c r="B1800" s="208" t="str">
        <f t="shared" si="82"/>
        <v/>
      </c>
      <c r="C1800" s="104"/>
      <c r="D1800" s="96"/>
      <c r="E1800" s="96"/>
      <c r="F1800" s="96"/>
      <c r="G1800" s="96"/>
      <c r="H1800" s="96"/>
      <c r="I1800" s="96"/>
      <c r="J1800" s="96"/>
      <c r="K1800" s="96"/>
      <c r="L1800" s="50"/>
      <c r="M1800" s="96"/>
      <c r="N1800" s="111"/>
      <c r="O1800" s="96"/>
      <c r="P1800" s="111"/>
      <c r="Q1800" s="111"/>
      <c r="R1800" s="111"/>
      <c r="S1800" s="85" t="str">
        <f t="shared" si="81"/>
        <v/>
      </c>
      <c r="T1800" s="79" t="str">
        <f t="shared" si="83"/>
        <v/>
      </c>
    </row>
    <row r="1801" spans="1:20" ht="21" customHeight="1" x14ac:dyDescent="0.2">
      <c r="A1801" s="95"/>
      <c r="B1801" s="208" t="str">
        <f t="shared" si="82"/>
        <v/>
      </c>
      <c r="C1801" s="104"/>
      <c r="D1801" s="96"/>
      <c r="E1801" s="96"/>
      <c r="F1801" s="96"/>
      <c r="G1801" s="96"/>
      <c r="H1801" s="96"/>
      <c r="I1801" s="96"/>
      <c r="J1801" s="96"/>
      <c r="K1801" s="96"/>
      <c r="L1801" s="50"/>
      <c r="M1801" s="96"/>
      <c r="N1801" s="111"/>
      <c r="O1801" s="96"/>
      <c r="P1801" s="111"/>
      <c r="Q1801" s="111"/>
      <c r="R1801" s="111"/>
      <c r="S1801" s="85" t="str">
        <f t="shared" si="81"/>
        <v/>
      </c>
      <c r="T1801" s="79" t="str">
        <f t="shared" si="83"/>
        <v/>
      </c>
    </row>
    <row r="1802" spans="1:20" ht="21" customHeight="1" x14ac:dyDescent="0.2">
      <c r="A1802" s="95"/>
      <c r="B1802" s="208" t="str">
        <f t="shared" si="82"/>
        <v/>
      </c>
      <c r="C1802" s="104"/>
      <c r="D1802" s="96"/>
      <c r="E1802" s="96"/>
      <c r="F1802" s="96"/>
      <c r="G1802" s="96"/>
      <c r="H1802" s="96"/>
      <c r="I1802" s="96"/>
      <c r="J1802" s="96"/>
      <c r="K1802" s="96"/>
      <c r="L1802" s="50"/>
      <c r="M1802" s="96"/>
      <c r="N1802" s="111"/>
      <c r="O1802" s="96"/>
      <c r="P1802" s="111"/>
      <c r="Q1802" s="111"/>
      <c r="R1802" s="111"/>
      <c r="S1802" s="85" t="str">
        <f t="shared" si="81"/>
        <v/>
      </c>
      <c r="T1802" s="79" t="str">
        <f t="shared" si="83"/>
        <v/>
      </c>
    </row>
    <row r="1803" spans="1:20" ht="21" customHeight="1" x14ac:dyDescent="0.2">
      <c r="A1803" s="95"/>
      <c r="B1803" s="208" t="str">
        <f t="shared" si="82"/>
        <v/>
      </c>
      <c r="C1803" s="104"/>
      <c r="D1803" s="96"/>
      <c r="E1803" s="96"/>
      <c r="F1803" s="96"/>
      <c r="G1803" s="96"/>
      <c r="H1803" s="96"/>
      <c r="I1803" s="96"/>
      <c r="J1803" s="96"/>
      <c r="K1803" s="96"/>
      <c r="L1803" s="50"/>
      <c r="M1803" s="96"/>
      <c r="N1803" s="111"/>
      <c r="O1803" s="96"/>
      <c r="P1803" s="111"/>
      <c r="Q1803" s="111"/>
      <c r="R1803" s="111"/>
      <c r="S1803" s="85" t="str">
        <f t="shared" si="81"/>
        <v/>
      </c>
      <c r="T1803" s="79" t="str">
        <f t="shared" si="83"/>
        <v/>
      </c>
    </row>
    <row r="1804" spans="1:20" ht="21" customHeight="1" x14ac:dyDescent="0.2">
      <c r="A1804" s="95"/>
      <c r="B1804" s="208" t="str">
        <f t="shared" si="82"/>
        <v/>
      </c>
      <c r="C1804" s="104"/>
      <c r="D1804" s="96"/>
      <c r="E1804" s="96"/>
      <c r="F1804" s="96"/>
      <c r="G1804" s="96"/>
      <c r="H1804" s="96"/>
      <c r="I1804" s="96"/>
      <c r="J1804" s="96"/>
      <c r="K1804" s="96"/>
      <c r="L1804" s="50"/>
      <c r="M1804" s="96"/>
      <c r="N1804" s="111"/>
      <c r="O1804" s="96"/>
      <c r="P1804" s="111"/>
      <c r="Q1804" s="111"/>
      <c r="R1804" s="111"/>
      <c r="S1804" s="85" t="str">
        <f t="shared" ref="S1804:S1867" si="84">IF(T1804&lt;&gt;"","Erreur","")</f>
        <v/>
      </c>
      <c r="T1804" s="79" t="str">
        <f t="shared" si="83"/>
        <v/>
      </c>
    </row>
    <row r="1805" spans="1:20" ht="21" customHeight="1" x14ac:dyDescent="0.2">
      <c r="A1805" s="95"/>
      <c r="B1805" s="208" t="str">
        <f t="shared" ref="B1805:B1868" si="85">IF(COUNTA(C1805:R1805)&gt;0,B1804+1,"")</f>
        <v/>
      </c>
      <c r="C1805" s="104"/>
      <c r="D1805" s="96"/>
      <c r="E1805" s="96"/>
      <c r="F1805" s="96"/>
      <c r="G1805" s="96"/>
      <c r="H1805" s="96"/>
      <c r="I1805" s="96"/>
      <c r="J1805" s="96"/>
      <c r="K1805" s="96"/>
      <c r="L1805" s="50"/>
      <c r="M1805" s="96"/>
      <c r="N1805" s="111"/>
      <c r="O1805" s="96"/>
      <c r="P1805" s="111"/>
      <c r="Q1805" s="111"/>
      <c r="R1805" s="111"/>
      <c r="S1805" s="85" t="str">
        <f t="shared" si="84"/>
        <v/>
      </c>
      <c r="T1805" s="79" t="str">
        <f t="shared" ref="T1805:T1868" si="86">IF(AND(B1805&lt;&gt;"",OR(C1805="",D1805="",E1805="",F1805="",G1805="",H1805="",I1805="",J1805="",K1805="",M1805="")),"Veuillez compléter les informations d'identification du produit.","")</f>
        <v/>
      </c>
    </row>
    <row r="1806" spans="1:20" ht="21" customHeight="1" x14ac:dyDescent="0.2">
      <c r="A1806" s="95"/>
      <c r="B1806" s="208" t="str">
        <f t="shared" si="85"/>
        <v/>
      </c>
      <c r="C1806" s="104"/>
      <c r="D1806" s="96"/>
      <c r="E1806" s="96"/>
      <c r="F1806" s="96"/>
      <c r="G1806" s="96"/>
      <c r="H1806" s="96"/>
      <c r="I1806" s="96"/>
      <c r="J1806" s="96"/>
      <c r="K1806" s="96"/>
      <c r="L1806" s="50"/>
      <c r="M1806" s="96"/>
      <c r="N1806" s="111"/>
      <c r="O1806" s="96"/>
      <c r="P1806" s="111"/>
      <c r="Q1806" s="111"/>
      <c r="R1806" s="111"/>
      <c r="S1806" s="85" t="str">
        <f t="shared" si="84"/>
        <v/>
      </c>
      <c r="T1806" s="79" t="str">
        <f t="shared" si="86"/>
        <v/>
      </c>
    </row>
    <row r="1807" spans="1:20" ht="21" customHeight="1" x14ac:dyDescent="0.2">
      <c r="A1807" s="95"/>
      <c r="B1807" s="208" t="str">
        <f t="shared" si="85"/>
        <v/>
      </c>
      <c r="C1807" s="104"/>
      <c r="D1807" s="96"/>
      <c r="E1807" s="96"/>
      <c r="F1807" s="96"/>
      <c r="G1807" s="96"/>
      <c r="H1807" s="96"/>
      <c r="I1807" s="96"/>
      <c r="J1807" s="96"/>
      <c r="K1807" s="96"/>
      <c r="L1807" s="50"/>
      <c r="M1807" s="96"/>
      <c r="N1807" s="111"/>
      <c r="O1807" s="96"/>
      <c r="P1807" s="111"/>
      <c r="Q1807" s="111"/>
      <c r="R1807" s="111"/>
      <c r="S1807" s="85" t="str">
        <f t="shared" si="84"/>
        <v/>
      </c>
      <c r="T1807" s="79" t="str">
        <f t="shared" si="86"/>
        <v/>
      </c>
    </row>
    <row r="1808" spans="1:20" ht="21" customHeight="1" x14ac:dyDescent="0.2">
      <c r="A1808" s="95"/>
      <c r="B1808" s="208" t="str">
        <f t="shared" si="85"/>
        <v/>
      </c>
      <c r="C1808" s="104"/>
      <c r="D1808" s="96"/>
      <c r="E1808" s="96"/>
      <c r="F1808" s="96"/>
      <c r="G1808" s="96"/>
      <c r="H1808" s="96"/>
      <c r="I1808" s="96"/>
      <c r="J1808" s="96"/>
      <c r="K1808" s="96"/>
      <c r="L1808" s="50"/>
      <c r="M1808" s="96"/>
      <c r="N1808" s="111"/>
      <c r="O1808" s="96"/>
      <c r="P1808" s="111"/>
      <c r="Q1808" s="111"/>
      <c r="R1808" s="111"/>
      <c r="S1808" s="85" t="str">
        <f t="shared" si="84"/>
        <v/>
      </c>
      <c r="T1808" s="79" t="str">
        <f t="shared" si="86"/>
        <v/>
      </c>
    </row>
    <row r="1809" spans="1:20" ht="21" customHeight="1" x14ac:dyDescent="0.2">
      <c r="A1809" s="95"/>
      <c r="B1809" s="208" t="str">
        <f t="shared" si="85"/>
        <v/>
      </c>
      <c r="C1809" s="104"/>
      <c r="D1809" s="96"/>
      <c r="E1809" s="96"/>
      <c r="F1809" s="96"/>
      <c r="G1809" s="96"/>
      <c r="H1809" s="96"/>
      <c r="I1809" s="96"/>
      <c r="J1809" s="96"/>
      <c r="K1809" s="96"/>
      <c r="L1809" s="50"/>
      <c r="M1809" s="96"/>
      <c r="N1809" s="111"/>
      <c r="O1809" s="96"/>
      <c r="P1809" s="111"/>
      <c r="Q1809" s="111"/>
      <c r="R1809" s="111"/>
      <c r="S1809" s="85" t="str">
        <f t="shared" si="84"/>
        <v/>
      </c>
      <c r="T1809" s="79" t="str">
        <f t="shared" si="86"/>
        <v/>
      </c>
    </row>
    <row r="1810" spans="1:20" ht="21" customHeight="1" x14ac:dyDescent="0.2">
      <c r="A1810" s="95"/>
      <c r="B1810" s="208" t="str">
        <f t="shared" si="85"/>
        <v/>
      </c>
      <c r="C1810" s="104"/>
      <c r="D1810" s="96"/>
      <c r="E1810" s="96"/>
      <c r="F1810" s="96"/>
      <c r="G1810" s="96"/>
      <c r="H1810" s="96"/>
      <c r="I1810" s="96"/>
      <c r="J1810" s="96"/>
      <c r="K1810" s="96"/>
      <c r="L1810" s="50"/>
      <c r="M1810" s="96"/>
      <c r="N1810" s="111"/>
      <c r="O1810" s="96"/>
      <c r="P1810" s="111"/>
      <c r="Q1810" s="111"/>
      <c r="R1810" s="111"/>
      <c r="S1810" s="85" t="str">
        <f t="shared" si="84"/>
        <v/>
      </c>
      <c r="T1810" s="79" t="str">
        <f t="shared" si="86"/>
        <v/>
      </c>
    </row>
    <row r="1811" spans="1:20" ht="21" customHeight="1" x14ac:dyDescent="0.2">
      <c r="A1811" s="95"/>
      <c r="B1811" s="208" t="str">
        <f t="shared" si="85"/>
        <v/>
      </c>
      <c r="C1811" s="104"/>
      <c r="D1811" s="96"/>
      <c r="E1811" s="96"/>
      <c r="F1811" s="96"/>
      <c r="G1811" s="96"/>
      <c r="H1811" s="96"/>
      <c r="I1811" s="96"/>
      <c r="J1811" s="96"/>
      <c r="K1811" s="96"/>
      <c r="L1811" s="50"/>
      <c r="M1811" s="96"/>
      <c r="N1811" s="111"/>
      <c r="O1811" s="96"/>
      <c r="P1811" s="111"/>
      <c r="Q1811" s="111"/>
      <c r="R1811" s="111"/>
      <c r="S1811" s="85" t="str">
        <f t="shared" si="84"/>
        <v/>
      </c>
      <c r="T1811" s="79" t="str">
        <f t="shared" si="86"/>
        <v/>
      </c>
    </row>
    <row r="1812" spans="1:20" ht="21" customHeight="1" x14ac:dyDescent="0.2">
      <c r="A1812" s="95"/>
      <c r="B1812" s="208" t="str">
        <f t="shared" si="85"/>
        <v/>
      </c>
      <c r="C1812" s="104"/>
      <c r="D1812" s="96"/>
      <c r="E1812" s="96"/>
      <c r="F1812" s="96"/>
      <c r="G1812" s="96"/>
      <c r="H1812" s="96"/>
      <c r="I1812" s="96"/>
      <c r="J1812" s="96"/>
      <c r="K1812" s="96"/>
      <c r="L1812" s="50"/>
      <c r="M1812" s="96"/>
      <c r="N1812" s="111"/>
      <c r="O1812" s="96"/>
      <c r="P1812" s="111"/>
      <c r="Q1812" s="111"/>
      <c r="R1812" s="111"/>
      <c r="S1812" s="85" t="str">
        <f t="shared" si="84"/>
        <v/>
      </c>
      <c r="T1812" s="79" t="str">
        <f t="shared" si="86"/>
        <v/>
      </c>
    </row>
    <row r="1813" spans="1:20" ht="21" customHeight="1" x14ac:dyDescent="0.2">
      <c r="A1813" s="95"/>
      <c r="B1813" s="208" t="str">
        <f t="shared" si="85"/>
        <v/>
      </c>
      <c r="C1813" s="104"/>
      <c r="D1813" s="96"/>
      <c r="E1813" s="96"/>
      <c r="F1813" s="96"/>
      <c r="G1813" s="96"/>
      <c r="H1813" s="96"/>
      <c r="I1813" s="96"/>
      <c r="J1813" s="96"/>
      <c r="K1813" s="96"/>
      <c r="L1813" s="50"/>
      <c r="M1813" s="96"/>
      <c r="N1813" s="111"/>
      <c r="O1813" s="96"/>
      <c r="P1813" s="111"/>
      <c r="Q1813" s="111"/>
      <c r="R1813" s="111"/>
      <c r="S1813" s="85" t="str">
        <f t="shared" si="84"/>
        <v/>
      </c>
      <c r="T1813" s="79" t="str">
        <f t="shared" si="86"/>
        <v/>
      </c>
    </row>
    <row r="1814" spans="1:20" ht="21" customHeight="1" x14ac:dyDescent="0.2">
      <c r="A1814" s="95"/>
      <c r="B1814" s="208" t="str">
        <f t="shared" si="85"/>
        <v/>
      </c>
      <c r="C1814" s="104"/>
      <c r="D1814" s="96"/>
      <c r="E1814" s="96"/>
      <c r="F1814" s="96"/>
      <c r="G1814" s="96"/>
      <c r="H1814" s="96"/>
      <c r="I1814" s="96"/>
      <c r="J1814" s="96"/>
      <c r="K1814" s="96"/>
      <c r="L1814" s="50"/>
      <c r="M1814" s="96"/>
      <c r="N1814" s="111"/>
      <c r="O1814" s="96"/>
      <c r="P1814" s="111"/>
      <c r="Q1814" s="111"/>
      <c r="R1814" s="111"/>
      <c r="S1814" s="85" t="str">
        <f t="shared" si="84"/>
        <v/>
      </c>
      <c r="T1814" s="79" t="str">
        <f t="shared" si="86"/>
        <v/>
      </c>
    </row>
    <row r="1815" spans="1:20" ht="21" customHeight="1" x14ac:dyDescent="0.2">
      <c r="A1815" s="95"/>
      <c r="B1815" s="208" t="str">
        <f t="shared" si="85"/>
        <v/>
      </c>
      <c r="C1815" s="104"/>
      <c r="D1815" s="96"/>
      <c r="E1815" s="96"/>
      <c r="F1815" s="96"/>
      <c r="G1815" s="96"/>
      <c r="H1815" s="96"/>
      <c r="I1815" s="96"/>
      <c r="J1815" s="96"/>
      <c r="K1815" s="96"/>
      <c r="L1815" s="50"/>
      <c r="M1815" s="96"/>
      <c r="N1815" s="111"/>
      <c r="O1815" s="96"/>
      <c r="P1815" s="111"/>
      <c r="Q1815" s="111"/>
      <c r="R1815" s="111"/>
      <c r="S1815" s="85" t="str">
        <f t="shared" si="84"/>
        <v/>
      </c>
      <c r="T1815" s="79" t="str">
        <f t="shared" si="86"/>
        <v/>
      </c>
    </row>
    <row r="1816" spans="1:20" ht="21" customHeight="1" x14ac:dyDescent="0.2">
      <c r="A1816" s="95"/>
      <c r="B1816" s="208" t="str">
        <f t="shared" si="85"/>
        <v/>
      </c>
      <c r="C1816" s="104"/>
      <c r="D1816" s="96"/>
      <c r="E1816" s="96"/>
      <c r="F1816" s="96"/>
      <c r="G1816" s="96"/>
      <c r="H1816" s="96"/>
      <c r="I1816" s="96"/>
      <c r="J1816" s="96"/>
      <c r="K1816" s="96"/>
      <c r="L1816" s="50"/>
      <c r="M1816" s="96"/>
      <c r="N1816" s="111"/>
      <c r="O1816" s="96"/>
      <c r="P1816" s="111"/>
      <c r="Q1816" s="111"/>
      <c r="R1816" s="111"/>
      <c r="S1816" s="85" t="str">
        <f t="shared" si="84"/>
        <v/>
      </c>
      <c r="T1816" s="79" t="str">
        <f t="shared" si="86"/>
        <v/>
      </c>
    </row>
    <row r="1817" spans="1:20" ht="21" customHeight="1" x14ac:dyDescent="0.2">
      <c r="A1817" s="95"/>
      <c r="B1817" s="208" t="str">
        <f t="shared" si="85"/>
        <v/>
      </c>
      <c r="C1817" s="104"/>
      <c r="D1817" s="96"/>
      <c r="E1817" s="96"/>
      <c r="F1817" s="96"/>
      <c r="G1817" s="96"/>
      <c r="H1817" s="96"/>
      <c r="I1817" s="96"/>
      <c r="J1817" s="96"/>
      <c r="K1817" s="96"/>
      <c r="L1817" s="50"/>
      <c r="M1817" s="96"/>
      <c r="N1817" s="111"/>
      <c r="O1817" s="96"/>
      <c r="P1817" s="111"/>
      <c r="Q1817" s="111"/>
      <c r="R1817" s="111"/>
      <c r="S1817" s="85" t="str">
        <f t="shared" si="84"/>
        <v/>
      </c>
      <c r="T1817" s="79" t="str">
        <f t="shared" si="86"/>
        <v/>
      </c>
    </row>
    <row r="1818" spans="1:20" ht="21" customHeight="1" x14ac:dyDescent="0.2">
      <c r="A1818" s="95"/>
      <c r="B1818" s="208" t="str">
        <f t="shared" si="85"/>
        <v/>
      </c>
      <c r="C1818" s="104"/>
      <c r="D1818" s="96"/>
      <c r="E1818" s="96"/>
      <c r="F1818" s="96"/>
      <c r="G1818" s="96"/>
      <c r="H1818" s="96"/>
      <c r="I1818" s="96"/>
      <c r="J1818" s="96"/>
      <c r="K1818" s="96"/>
      <c r="L1818" s="50"/>
      <c r="M1818" s="96"/>
      <c r="N1818" s="111"/>
      <c r="O1818" s="96"/>
      <c r="P1818" s="111"/>
      <c r="Q1818" s="111"/>
      <c r="R1818" s="111"/>
      <c r="S1818" s="85" t="str">
        <f t="shared" si="84"/>
        <v/>
      </c>
      <c r="T1818" s="79" t="str">
        <f t="shared" si="86"/>
        <v/>
      </c>
    </row>
    <row r="1819" spans="1:20" ht="21" customHeight="1" x14ac:dyDescent="0.2">
      <c r="A1819" s="95"/>
      <c r="B1819" s="208" t="str">
        <f t="shared" si="85"/>
        <v/>
      </c>
      <c r="C1819" s="104"/>
      <c r="D1819" s="96"/>
      <c r="E1819" s="96"/>
      <c r="F1819" s="96"/>
      <c r="G1819" s="96"/>
      <c r="H1819" s="96"/>
      <c r="I1819" s="96"/>
      <c r="J1819" s="96"/>
      <c r="K1819" s="96"/>
      <c r="L1819" s="50"/>
      <c r="M1819" s="96"/>
      <c r="N1819" s="111"/>
      <c r="O1819" s="96"/>
      <c r="P1819" s="111"/>
      <c r="Q1819" s="111"/>
      <c r="R1819" s="111"/>
      <c r="S1819" s="85" t="str">
        <f t="shared" si="84"/>
        <v/>
      </c>
      <c r="T1819" s="79" t="str">
        <f t="shared" si="86"/>
        <v/>
      </c>
    </row>
    <row r="1820" spans="1:20" ht="21" customHeight="1" x14ac:dyDescent="0.2">
      <c r="A1820" s="95"/>
      <c r="B1820" s="208" t="str">
        <f t="shared" si="85"/>
        <v/>
      </c>
      <c r="C1820" s="104"/>
      <c r="D1820" s="96"/>
      <c r="E1820" s="96"/>
      <c r="F1820" s="96"/>
      <c r="G1820" s="96"/>
      <c r="H1820" s="96"/>
      <c r="I1820" s="96"/>
      <c r="J1820" s="96"/>
      <c r="K1820" s="96"/>
      <c r="L1820" s="50"/>
      <c r="M1820" s="96"/>
      <c r="N1820" s="111"/>
      <c r="O1820" s="96"/>
      <c r="P1820" s="111"/>
      <c r="Q1820" s="111"/>
      <c r="R1820" s="111"/>
      <c r="S1820" s="85" t="str">
        <f t="shared" si="84"/>
        <v/>
      </c>
      <c r="T1820" s="79" t="str">
        <f t="shared" si="86"/>
        <v/>
      </c>
    </row>
    <row r="1821" spans="1:20" ht="21" customHeight="1" x14ac:dyDescent="0.2">
      <c r="A1821" s="95"/>
      <c r="B1821" s="208" t="str">
        <f t="shared" si="85"/>
        <v/>
      </c>
      <c r="C1821" s="104"/>
      <c r="D1821" s="96"/>
      <c r="E1821" s="96"/>
      <c r="F1821" s="96"/>
      <c r="G1821" s="96"/>
      <c r="H1821" s="96"/>
      <c r="I1821" s="96"/>
      <c r="J1821" s="96"/>
      <c r="K1821" s="96"/>
      <c r="L1821" s="50"/>
      <c r="M1821" s="96"/>
      <c r="N1821" s="111"/>
      <c r="O1821" s="96"/>
      <c r="P1821" s="111"/>
      <c r="Q1821" s="111"/>
      <c r="R1821" s="111"/>
      <c r="S1821" s="85" t="str">
        <f t="shared" si="84"/>
        <v/>
      </c>
      <c r="T1821" s="79" t="str">
        <f t="shared" si="86"/>
        <v/>
      </c>
    </row>
    <row r="1822" spans="1:20" ht="21" customHeight="1" x14ac:dyDescent="0.2">
      <c r="A1822" s="95"/>
      <c r="B1822" s="208" t="str">
        <f t="shared" si="85"/>
        <v/>
      </c>
      <c r="C1822" s="104"/>
      <c r="D1822" s="96"/>
      <c r="E1822" s="96"/>
      <c r="F1822" s="96"/>
      <c r="G1822" s="96"/>
      <c r="H1822" s="96"/>
      <c r="I1822" s="96"/>
      <c r="J1822" s="96"/>
      <c r="K1822" s="96"/>
      <c r="L1822" s="50"/>
      <c r="M1822" s="96"/>
      <c r="N1822" s="111"/>
      <c r="O1822" s="96"/>
      <c r="P1822" s="111"/>
      <c r="Q1822" s="111"/>
      <c r="R1822" s="111"/>
      <c r="S1822" s="85" t="str">
        <f t="shared" si="84"/>
        <v/>
      </c>
      <c r="T1822" s="79" t="str">
        <f t="shared" si="86"/>
        <v/>
      </c>
    </row>
    <row r="1823" spans="1:20" ht="21" customHeight="1" x14ac:dyDescent="0.2">
      <c r="A1823" s="95"/>
      <c r="B1823" s="208" t="str">
        <f t="shared" si="85"/>
        <v/>
      </c>
      <c r="C1823" s="104"/>
      <c r="D1823" s="96"/>
      <c r="E1823" s="96"/>
      <c r="F1823" s="96"/>
      <c r="G1823" s="96"/>
      <c r="H1823" s="96"/>
      <c r="I1823" s="96"/>
      <c r="J1823" s="96"/>
      <c r="K1823" s="96"/>
      <c r="L1823" s="50"/>
      <c r="M1823" s="96"/>
      <c r="N1823" s="111"/>
      <c r="O1823" s="96"/>
      <c r="P1823" s="111"/>
      <c r="Q1823" s="111"/>
      <c r="R1823" s="111"/>
      <c r="S1823" s="85" t="str">
        <f t="shared" si="84"/>
        <v/>
      </c>
      <c r="T1823" s="79" t="str">
        <f t="shared" si="86"/>
        <v/>
      </c>
    </row>
    <row r="1824" spans="1:20" ht="21" customHeight="1" x14ac:dyDescent="0.2">
      <c r="A1824" s="95"/>
      <c r="B1824" s="208" t="str">
        <f t="shared" si="85"/>
        <v/>
      </c>
      <c r="C1824" s="104"/>
      <c r="D1824" s="96"/>
      <c r="E1824" s="96"/>
      <c r="F1824" s="96"/>
      <c r="G1824" s="96"/>
      <c r="H1824" s="96"/>
      <c r="I1824" s="96"/>
      <c r="J1824" s="96"/>
      <c r="K1824" s="96"/>
      <c r="L1824" s="50"/>
      <c r="M1824" s="96"/>
      <c r="N1824" s="111"/>
      <c r="O1824" s="96"/>
      <c r="P1824" s="111"/>
      <c r="Q1824" s="111"/>
      <c r="R1824" s="111"/>
      <c r="S1824" s="85" t="str">
        <f t="shared" si="84"/>
        <v/>
      </c>
      <c r="T1824" s="79" t="str">
        <f t="shared" si="86"/>
        <v/>
      </c>
    </row>
    <row r="1825" spans="1:20" ht="21" customHeight="1" x14ac:dyDescent="0.2">
      <c r="A1825" s="95"/>
      <c r="B1825" s="208" t="str">
        <f t="shared" si="85"/>
        <v/>
      </c>
      <c r="C1825" s="104"/>
      <c r="D1825" s="96"/>
      <c r="E1825" s="96"/>
      <c r="F1825" s="96"/>
      <c r="G1825" s="96"/>
      <c r="H1825" s="96"/>
      <c r="I1825" s="96"/>
      <c r="J1825" s="96"/>
      <c r="K1825" s="96"/>
      <c r="L1825" s="50"/>
      <c r="M1825" s="96"/>
      <c r="N1825" s="111"/>
      <c r="O1825" s="96"/>
      <c r="P1825" s="111"/>
      <c r="Q1825" s="111"/>
      <c r="R1825" s="111"/>
      <c r="S1825" s="85" t="str">
        <f t="shared" si="84"/>
        <v/>
      </c>
      <c r="T1825" s="79" t="str">
        <f t="shared" si="86"/>
        <v/>
      </c>
    </row>
    <row r="1826" spans="1:20" ht="21" customHeight="1" x14ac:dyDescent="0.2">
      <c r="A1826" s="95"/>
      <c r="B1826" s="208" t="str">
        <f t="shared" si="85"/>
        <v/>
      </c>
      <c r="C1826" s="104"/>
      <c r="D1826" s="96"/>
      <c r="E1826" s="96"/>
      <c r="F1826" s="96"/>
      <c r="G1826" s="96"/>
      <c r="H1826" s="96"/>
      <c r="I1826" s="96"/>
      <c r="J1826" s="96"/>
      <c r="K1826" s="96"/>
      <c r="L1826" s="50"/>
      <c r="M1826" s="96"/>
      <c r="N1826" s="111"/>
      <c r="O1826" s="96"/>
      <c r="P1826" s="111"/>
      <c r="Q1826" s="111"/>
      <c r="R1826" s="111"/>
      <c r="S1826" s="85" t="str">
        <f t="shared" si="84"/>
        <v/>
      </c>
      <c r="T1826" s="79" t="str">
        <f t="shared" si="86"/>
        <v/>
      </c>
    </row>
    <row r="1827" spans="1:20" ht="21" customHeight="1" x14ac:dyDescent="0.2">
      <c r="A1827" s="95"/>
      <c r="B1827" s="208" t="str">
        <f t="shared" si="85"/>
        <v/>
      </c>
      <c r="C1827" s="104"/>
      <c r="D1827" s="96"/>
      <c r="E1827" s="96"/>
      <c r="F1827" s="96"/>
      <c r="G1827" s="96"/>
      <c r="H1827" s="96"/>
      <c r="I1827" s="96"/>
      <c r="J1827" s="96"/>
      <c r="K1827" s="96"/>
      <c r="L1827" s="50"/>
      <c r="M1827" s="96"/>
      <c r="N1827" s="111"/>
      <c r="O1827" s="96"/>
      <c r="P1827" s="111"/>
      <c r="Q1827" s="111"/>
      <c r="R1827" s="111"/>
      <c r="S1827" s="85" t="str">
        <f t="shared" si="84"/>
        <v/>
      </c>
      <c r="T1827" s="79" t="str">
        <f t="shared" si="86"/>
        <v/>
      </c>
    </row>
    <row r="1828" spans="1:20" ht="21" customHeight="1" x14ac:dyDescent="0.2">
      <c r="A1828" s="95"/>
      <c r="B1828" s="208" t="str">
        <f t="shared" si="85"/>
        <v/>
      </c>
      <c r="C1828" s="104"/>
      <c r="D1828" s="96"/>
      <c r="E1828" s="96"/>
      <c r="F1828" s="96"/>
      <c r="G1828" s="96"/>
      <c r="H1828" s="96"/>
      <c r="I1828" s="96"/>
      <c r="J1828" s="96"/>
      <c r="K1828" s="96"/>
      <c r="L1828" s="50"/>
      <c r="M1828" s="96"/>
      <c r="N1828" s="111"/>
      <c r="O1828" s="96"/>
      <c r="P1828" s="111"/>
      <c r="Q1828" s="111"/>
      <c r="R1828" s="111"/>
      <c r="S1828" s="85" t="str">
        <f t="shared" si="84"/>
        <v/>
      </c>
      <c r="T1828" s="79" t="str">
        <f t="shared" si="86"/>
        <v/>
      </c>
    </row>
    <row r="1829" spans="1:20" ht="21" customHeight="1" x14ac:dyDescent="0.2">
      <c r="A1829" s="95"/>
      <c r="B1829" s="208" t="str">
        <f t="shared" si="85"/>
        <v/>
      </c>
      <c r="C1829" s="104"/>
      <c r="D1829" s="96"/>
      <c r="E1829" s="96"/>
      <c r="F1829" s="96"/>
      <c r="G1829" s="96"/>
      <c r="H1829" s="96"/>
      <c r="I1829" s="96"/>
      <c r="J1829" s="96"/>
      <c r="K1829" s="96"/>
      <c r="L1829" s="50"/>
      <c r="M1829" s="96"/>
      <c r="N1829" s="111"/>
      <c r="O1829" s="96"/>
      <c r="P1829" s="111"/>
      <c r="Q1829" s="111"/>
      <c r="R1829" s="111"/>
      <c r="S1829" s="85" t="str">
        <f t="shared" si="84"/>
        <v/>
      </c>
      <c r="T1829" s="79" t="str">
        <f t="shared" si="86"/>
        <v/>
      </c>
    </row>
    <row r="1830" spans="1:20" ht="21" customHeight="1" x14ac:dyDescent="0.2">
      <c r="A1830" s="95"/>
      <c r="B1830" s="208" t="str">
        <f t="shared" si="85"/>
        <v/>
      </c>
      <c r="C1830" s="104"/>
      <c r="D1830" s="96"/>
      <c r="E1830" s="96"/>
      <c r="F1830" s="96"/>
      <c r="G1830" s="96"/>
      <c r="H1830" s="96"/>
      <c r="I1830" s="96"/>
      <c r="J1830" s="96"/>
      <c r="K1830" s="96"/>
      <c r="L1830" s="50"/>
      <c r="M1830" s="96"/>
      <c r="N1830" s="111"/>
      <c r="O1830" s="96"/>
      <c r="P1830" s="111"/>
      <c r="Q1830" s="111"/>
      <c r="R1830" s="111"/>
      <c r="S1830" s="85" t="str">
        <f t="shared" si="84"/>
        <v/>
      </c>
      <c r="T1830" s="79" t="str">
        <f t="shared" si="86"/>
        <v/>
      </c>
    </row>
    <row r="1831" spans="1:20" ht="21" customHeight="1" x14ac:dyDescent="0.2">
      <c r="A1831" s="95"/>
      <c r="B1831" s="208" t="str">
        <f t="shared" si="85"/>
        <v/>
      </c>
      <c r="C1831" s="104"/>
      <c r="D1831" s="96"/>
      <c r="E1831" s="96"/>
      <c r="F1831" s="96"/>
      <c r="G1831" s="96"/>
      <c r="H1831" s="96"/>
      <c r="I1831" s="96"/>
      <c r="J1831" s="96"/>
      <c r="K1831" s="96"/>
      <c r="L1831" s="50"/>
      <c r="M1831" s="96"/>
      <c r="N1831" s="111"/>
      <c r="O1831" s="96"/>
      <c r="P1831" s="111"/>
      <c r="Q1831" s="111"/>
      <c r="R1831" s="111"/>
      <c r="S1831" s="85" t="str">
        <f t="shared" si="84"/>
        <v/>
      </c>
      <c r="T1831" s="79" t="str">
        <f t="shared" si="86"/>
        <v/>
      </c>
    </row>
    <row r="1832" spans="1:20" ht="21" customHeight="1" x14ac:dyDescent="0.2">
      <c r="A1832" s="95"/>
      <c r="B1832" s="208" t="str">
        <f t="shared" si="85"/>
        <v/>
      </c>
      <c r="C1832" s="104"/>
      <c r="D1832" s="96"/>
      <c r="E1832" s="96"/>
      <c r="F1832" s="96"/>
      <c r="G1832" s="96"/>
      <c r="H1832" s="96"/>
      <c r="I1832" s="96"/>
      <c r="J1832" s="96"/>
      <c r="K1832" s="96"/>
      <c r="L1832" s="50"/>
      <c r="M1832" s="96"/>
      <c r="N1832" s="111"/>
      <c r="O1832" s="96"/>
      <c r="P1832" s="111"/>
      <c r="Q1832" s="111"/>
      <c r="R1832" s="111"/>
      <c r="S1832" s="85" t="str">
        <f t="shared" si="84"/>
        <v/>
      </c>
      <c r="T1832" s="79" t="str">
        <f t="shared" si="86"/>
        <v/>
      </c>
    </row>
    <row r="1833" spans="1:20" ht="21" customHeight="1" x14ac:dyDescent="0.2">
      <c r="A1833" s="95"/>
      <c r="B1833" s="208" t="str">
        <f t="shared" si="85"/>
        <v/>
      </c>
      <c r="C1833" s="104"/>
      <c r="D1833" s="96"/>
      <c r="E1833" s="96"/>
      <c r="F1833" s="96"/>
      <c r="G1833" s="96"/>
      <c r="H1833" s="96"/>
      <c r="I1833" s="96"/>
      <c r="J1833" s="96"/>
      <c r="K1833" s="96"/>
      <c r="L1833" s="50"/>
      <c r="M1833" s="96"/>
      <c r="N1833" s="111"/>
      <c r="O1833" s="96"/>
      <c r="P1833" s="111"/>
      <c r="Q1833" s="111"/>
      <c r="R1833" s="111"/>
      <c r="S1833" s="85" t="str">
        <f t="shared" si="84"/>
        <v/>
      </c>
      <c r="T1833" s="79" t="str">
        <f t="shared" si="86"/>
        <v/>
      </c>
    </row>
    <row r="1834" spans="1:20" ht="21" customHeight="1" x14ac:dyDescent="0.2">
      <c r="A1834" s="95"/>
      <c r="B1834" s="208" t="str">
        <f t="shared" si="85"/>
        <v/>
      </c>
      <c r="C1834" s="104"/>
      <c r="D1834" s="96"/>
      <c r="E1834" s="96"/>
      <c r="F1834" s="96"/>
      <c r="G1834" s="96"/>
      <c r="H1834" s="96"/>
      <c r="I1834" s="96"/>
      <c r="J1834" s="96"/>
      <c r="K1834" s="96"/>
      <c r="L1834" s="50"/>
      <c r="M1834" s="96"/>
      <c r="N1834" s="111"/>
      <c r="O1834" s="96"/>
      <c r="P1834" s="111"/>
      <c r="Q1834" s="111"/>
      <c r="R1834" s="111"/>
      <c r="S1834" s="85" t="str">
        <f t="shared" si="84"/>
        <v/>
      </c>
      <c r="T1834" s="79" t="str">
        <f t="shared" si="86"/>
        <v/>
      </c>
    </row>
    <row r="1835" spans="1:20" ht="21" customHeight="1" x14ac:dyDescent="0.2">
      <c r="A1835" s="95"/>
      <c r="B1835" s="208" t="str">
        <f t="shared" si="85"/>
        <v/>
      </c>
      <c r="C1835" s="104"/>
      <c r="D1835" s="96"/>
      <c r="E1835" s="96"/>
      <c r="F1835" s="96"/>
      <c r="G1835" s="96"/>
      <c r="H1835" s="96"/>
      <c r="I1835" s="96"/>
      <c r="J1835" s="96"/>
      <c r="K1835" s="96"/>
      <c r="L1835" s="50"/>
      <c r="M1835" s="96"/>
      <c r="N1835" s="111"/>
      <c r="O1835" s="96"/>
      <c r="P1835" s="111"/>
      <c r="Q1835" s="111"/>
      <c r="R1835" s="111"/>
      <c r="S1835" s="85" t="str">
        <f t="shared" si="84"/>
        <v/>
      </c>
      <c r="T1835" s="79" t="str">
        <f t="shared" si="86"/>
        <v/>
      </c>
    </row>
    <row r="1836" spans="1:20" ht="21" customHeight="1" x14ac:dyDescent="0.2">
      <c r="A1836" s="95"/>
      <c r="B1836" s="208" t="str">
        <f t="shared" si="85"/>
        <v/>
      </c>
      <c r="C1836" s="104"/>
      <c r="D1836" s="96"/>
      <c r="E1836" s="96"/>
      <c r="F1836" s="96"/>
      <c r="G1836" s="96"/>
      <c r="H1836" s="96"/>
      <c r="I1836" s="96"/>
      <c r="J1836" s="96"/>
      <c r="K1836" s="96"/>
      <c r="L1836" s="50"/>
      <c r="M1836" s="96"/>
      <c r="N1836" s="111"/>
      <c r="O1836" s="96"/>
      <c r="P1836" s="111"/>
      <c r="Q1836" s="111"/>
      <c r="R1836" s="111"/>
      <c r="S1836" s="85" t="str">
        <f t="shared" si="84"/>
        <v/>
      </c>
      <c r="T1836" s="79" t="str">
        <f t="shared" si="86"/>
        <v/>
      </c>
    </row>
    <row r="1837" spans="1:20" ht="21" customHeight="1" x14ac:dyDescent="0.2">
      <c r="A1837" s="95"/>
      <c r="B1837" s="208" t="str">
        <f t="shared" si="85"/>
        <v/>
      </c>
      <c r="C1837" s="104"/>
      <c r="D1837" s="96"/>
      <c r="E1837" s="96"/>
      <c r="F1837" s="96"/>
      <c r="G1837" s="96"/>
      <c r="H1837" s="96"/>
      <c r="I1837" s="96"/>
      <c r="J1837" s="96"/>
      <c r="K1837" s="96"/>
      <c r="L1837" s="50"/>
      <c r="M1837" s="96"/>
      <c r="N1837" s="111"/>
      <c r="O1837" s="96"/>
      <c r="P1837" s="111"/>
      <c r="Q1837" s="111"/>
      <c r="R1837" s="111"/>
      <c r="S1837" s="85" t="str">
        <f t="shared" si="84"/>
        <v/>
      </c>
      <c r="T1837" s="79" t="str">
        <f t="shared" si="86"/>
        <v/>
      </c>
    </row>
    <row r="1838" spans="1:20" ht="21" customHeight="1" x14ac:dyDescent="0.2">
      <c r="A1838" s="95"/>
      <c r="B1838" s="208" t="str">
        <f t="shared" si="85"/>
        <v/>
      </c>
      <c r="C1838" s="104"/>
      <c r="D1838" s="96"/>
      <c r="E1838" s="96"/>
      <c r="F1838" s="96"/>
      <c r="G1838" s="96"/>
      <c r="H1838" s="96"/>
      <c r="I1838" s="96"/>
      <c r="J1838" s="96"/>
      <c r="K1838" s="96"/>
      <c r="L1838" s="50"/>
      <c r="M1838" s="96"/>
      <c r="N1838" s="111"/>
      <c r="O1838" s="96"/>
      <c r="P1838" s="111"/>
      <c r="Q1838" s="111"/>
      <c r="R1838" s="111"/>
      <c r="S1838" s="85" t="str">
        <f t="shared" si="84"/>
        <v/>
      </c>
      <c r="T1838" s="79" t="str">
        <f t="shared" si="86"/>
        <v/>
      </c>
    </row>
    <row r="1839" spans="1:20" ht="21" customHeight="1" x14ac:dyDescent="0.2">
      <c r="A1839" s="95"/>
      <c r="B1839" s="208" t="str">
        <f t="shared" si="85"/>
        <v/>
      </c>
      <c r="C1839" s="104"/>
      <c r="D1839" s="96"/>
      <c r="E1839" s="96"/>
      <c r="F1839" s="96"/>
      <c r="G1839" s="96"/>
      <c r="H1839" s="96"/>
      <c r="I1839" s="96"/>
      <c r="J1839" s="96"/>
      <c r="K1839" s="96"/>
      <c r="L1839" s="50"/>
      <c r="M1839" s="96"/>
      <c r="N1839" s="111"/>
      <c r="O1839" s="96"/>
      <c r="P1839" s="111"/>
      <c r="Q1839" s="111"/>
      <c r="R1839" s="111"/>
      <c r="S1839" s="85" t="str">
        <f t="shared" si="84"/>
        <v/>
      </c>
      <c r="T1839" s="79" t="str">
        <f t="shared" si="86"/>
        <v/>
      </c>
    </row>
    <row r="1840" spans="1:20" ht="21" customHeight="1" x14ac:dyDescent="0.2">
      <c r="A1840" s="95"/>
      <c r="B1840" s="208" t="str">
        <f t="shared" si="85"/>
        <v/>
      </c>
      <c r="C1840" s="104"/>
      <c r="D1840" s="96"/>
      <c r="E1840" s="96"/>
      <c r="F1840" s="96"/>
      <c r="G1840" s="96"/>
      <c r="H1840" s="96"/>
      <c r="I1840" s="96"/>
      <c r="J1840" s="96"/>
      <c r="K1840" s="96"/>
      <c r="L1840" s="50"/>
      <c r="M1840" s="96"/>
      <c r="N1840" s="111"/>
      <c r="O1840" s="96"/>
      <c r="P1840" s="111"/>
      <c r="Q1840" s="111"/>
      <c r="R1840" s="111"/>
      <c r="S1840" s="85" t="str">
        <f t="shared" si="84"/>
        <v/>
      </c>
      <c r="T1840" s="79" t="str">
        <f t="shared" si="86"/>
        <v/>
      </c>
    </row>
    <row r="1841" spans="1:20" ht="21" customHeight="1" x14ac:dyDescent="0.2">
      <c r="A1841" s="95"/>
      <c r="B1841" s="208" t="str">
        <f t="shared" si="85"/>
        <v/>
      </c>
      <c r="C1841" s="104"/>
      <c r="D1841" s="96"/>
      <c r="E1841" s="96"/>
      <c r="F1841" s="96"/>
      <c r="G1841" s="96"/>
      <c r="H1841" s="96"/>
      <c r="I1841" s="96"/>
      <c r="J1841" s="96"/>
      <c r="K1841" s="96"/>
      <c r="L1841" s="50"/>
      <c r="M1841" s="96"/>
      <c r="N1841" s="111"/>
      <c r="O1841" s="96"/>
      <c r="P1841" s="111"/>
      <c r="Q1841" s="111"/>
      <c r="R1841" s="111"/>
      <c r="S1841" s="85" t="str">
        <f t="shared" si="84"/>
        <v/>
      </c>
      <c r="T1841" s="79" t="str">
        <f t="shared" si="86"/>
        <v/>
      </c>
    </row>
    <row r="1842" spans="1:20" ht="21" customHeight="1" x14ac:dyDescent="0.2">
      <c r="A1842" s="95"/>
      <c r="B1842" s="208" t="str">
        <f t="shared" si="85"/>
        <v/>
      </c>
      <c r="C1842" s="104"/>
      <c r="D1842" s="96"/>
      <c r="E1842" s="96"/>
      <c r="F1842" s="96"/>
      <c r="G1842" s="96"/>
      <c r="H1842" s="96"/>
      <c r="I1842" s="96"/>
      <c r="J1842" s="96"/>
      <c r="K1842" s="96"/>
      <c r="L1842" s="50"/>
      <c r="M1842" s="96"/>
      <c r="N1842" s="111"/>
      <c r="O1842" s="96"/>
      <c r="P1842" s="111"/>
      <c r="Q1842" s="111"/>
      <c r="R1842" s="111"/>
      <c r="S1842" s="85" t="str">
        <f t="shared" si="84"/>
        <v/>
      </c>
      <c r="T1842" s="79" t="str">
        <f t="shared" si="86"/>
        <v/>
      </c>
    </row>
    <row r="1843" spans="1:20" ht="21" customHeight="1" x14ac:dyDescent="0.2">
      <c r="A1843" s="95"/>
      <c r="B1843" s="208" t="str">
        <f t="shared" si="85"/>
        <v/>
      </c>
      <c r="C1843" s="104"/>
      <c r="D1843" s="96"/>
      <c r="E1843" s="96"/>
      <c r="F1843" s="96"/>
      <c r="G1843" s="96"/>
      <c r="H1843" s="96"/>
      <c r="I1843" s="96"/>
      <c r="J1843" s="96"/>
      <c r="K1843" s="96"/>
      <c r="L1843" s="50"/>
      <c r="M1843" s="96"/>
      <c r="N1843" s="111"/>
      <c r="O1843" s="96"/>
      <c r="P1843" s="111"/>
      <c r="Q1843" s="111"/>
      <c r="R1843" s="111"/>
      <c r="S1843" s="85" t="str">
        <f t="shared" si="84"/>
        <v/>
      </c>
      <c r="T1843" s="79" t="str">
        <f t="shared" si="86"/>
        <v/>
      </c>
    </row>
    <row r="1844" spans="1:20" ht="21" customHeight="1" x14ac:dyDescent="0.2">
      <c r="A1844" s="95"/>
      <c r="B1844" s="208" t="str">
        <f t="shared" si="85"/>
        <v/>
      </c>
      <c r="C1844" s="104"/>
      <c r="D1844" s="96"/>
      <c r="E1844" s="96"/>
      <c r="F1844" s="96"/>
      <c r="G1844" s="96"/>
      <c r="H1844" s="96"/>
      <c r="I1844" s="96"/>
      <c r="J1844" s="96"/>
      <c r="K1844" s="96"/>
      <c r="L1844" s="50"/>
      <c r="M1844" s="96"/>
      <c r="N1844" s="111"/>
      <c r="O1844" s="96"/>
      <c r="P1844" s="111"/>
      <c r="Q1844" s="111"/>
      <c r="R1844" s="111"/>
      <c r="S1844" s="85" t="str">
        <f t="shared" si="84"/>
        <v/>
      </c>
      <c r="T1844" s="79" t="str">
        <f t="shared" si="86"/>
        <v/>
      </c>
    </row>
    <row r="1845" spans="1:20" ht="21" customHeight="1" x14ac:dyDescent="0.2">
      <c r="A1845" s="95"/>
      <c r="B1845" s="208" t="str">
        <f t="shared" si="85"/>
        <v/>
      </c>
      <c r="C1845" s="104"/>
      <c r="D1845" s="96"/>
      <c r="E1845" s="96"/>
      <c r="F1845" s="96"/>
      <c r="G1845" s="96"/>
      <c r="H1845" s="96"/>
      <c r="I1845" s="96"/>
      <c r="J1845" s="96"/>
      <c r="K1845" s="96"/>
      <c r="L1845" s="50"/>
      <c r="M1845" s="96"/>
      <c r="N1845" s="111"/>
      <c r="O1845" s="96"/>
      <c r="P1845" s="111"/>
      <c r="Q1845" s="111"/>
      <c r="R1845" s="111"/>
      <c r="S1845" s="85" t="str">
        <f t="shared" si="84"/>
        <v/>
      </c>
      <c r="T1845" s="79" t="str">
        <f t="shared" si="86"/>
        <v/>
      </c>
    </row>
    <row r="1846" spans="1:20" ht="21" customHeight="1" x14ac:dyDescent="0.2">
      <c r="A1846" s="95"/>
      <c r="B1846" s="208" t="str">
        <f t="shared" si="85"/>
        <v/>
      </c>
      <c r="C1846" s="104"/>
      <c r="D1846" s="96"/>
      <c r="E1846" s="96"/>
      <c r="F1846" s="96"/>
      <c r="G1846" s="96"/>
      <c r="H1846" s="96"/>
      <c r="I1846" s="96"/>
      <c r="J1846" s="96"/>
      <c r="K1846" s="96"/>
      <c r="L1846" s="50"/>
      <c r="M1846" s="96"/>
      <c r="N1846" s="111"/>
      <c r="O1846" s="96"/>
      <c r="P1846" s="111"/>
      <c r="Q1846" s="111"/>
      <c r="R1846" s="111"/>
      <c r="S1846" s="85" t="str">
        <f t="shared" si="84"/>
        <v/>
      </c>
      <c r="T1846" s="79" t="str">
        <f t="shared" si="86"/>
        <v/>
      </c>
    </row>
    <row r="1847" spans="1:20" ht="21" customHeight="1" x14ac:dyDescent="0.2">
      <c r="A1847" s="95"/>
      <c r="B1847" s="208" t="str">
        <f t="shared" si="85"/>
        <v/>
      </c>
      <c r="C1847" s="104"/>
      <c r="D1847" s="96"/>
      <c r="E1847" s="96"/>
      <c r="F1847" s="96"/>
      <c r="G1847" s="96"/>
      <c r="H1847" s="96"/>
      <c r="I1847" s="96"/>
      <c r="J1847" s="96"/>
      <c r="K1847" s="96"/>
      <c r="L1847" s="50"/>
      <c r="M1847" s="96"/>
      <c r="N1847" s="111"/>
      <c r="O1847" s="96"/>
      <c r="P1847" s="111"/>
      <c r="Q1847" s="111"/>
      <c r="R1847" s="111"/>
      <c r="S1847" s="85" t="str">
        <f t="shared" si="84"/>
        <v/>
      </c>
      <c r="T1847" s="79" t="str">
        <f t="shared" si="86"/>
        <v/>
      </c>
    </row>
    <row r="1848" spans="1:20" ht="21" customHeight="1" x14ac:dyDescent="0.2">
      <c r="A1848" s="95"/>
      <c r="B1848" s="208" t="str">
        <f t="shared" si="85"/>
        <v/>
      </c>
      <c r="C1848" s="104"/>
      <c r="D1848" s="96"/>
      <c r="E1848" s="96"/>
      <c r="F1848" s="96"/>
      <c r="G1848" s="96"/>
      <c r="H1848" s="96"/>
      <c r="I1848" s="96"/>
      <c r="J1848" s="96"/>
      <c r="K1848" s="96"/>
      <c r="L1848" s="50"/>
      <c r="M1848" s="96"/>
      <c r="N1848" s="111"/>
      <c r="O1848" s="96"/>
      <c r="P1848" s="111"/>
      <c r="Q1848" s="111"/>
      <c r="R1848" s="111"/>
      <c r="S1848" s="85" t="str">
        <f t="shared" si="84"/>
        <v/>
      </c>
      <c r="T1848" s="79" t="str">
        <f t="shared" si="86"/>
        <v/>
      </c>
    </row>
    <row r="1849" spans="1:20" ht="21" customHeight="1" x14ac:dyDescent="0.2">
      <c r="A1849" s="95"/>
      <c r="B1849" s="208" t="str">
        <f t="shared" si="85"/>
        <v/>
      </c>
      <c r="C1849" s="104"/>
      <c r="D1849" s="96"/>
      <c r="E1849" s="96"/>
      <c r="F1849" s="96"/>
      <c r="G1849" s="96"/>
      <c r="H1849" s="96"/>
      <c r="I1849" s="96"/>
      <c r="J1849" s="96"/>
      <c r="K1849" s="96"/>
      <c r="L1849" s="50"/>
      <c r="M1849" s="96"/>
      <c r="N1849" s="111"/>
      <c r="O1849" s="96"/>
      <c r="P1849" s="111"/>
      <c r="Q1849" s="111"/>
      <c r="R1849" s="111"/>
      <c r="S1849" s="85" t="str">
        <f t="shared" si="84"/>
        <v/>
      </c>
      <c r="T1849" s="79" t="str">
        <f t="shared" si="86"/>
        <v/>
      </c>
    </row>
    <row r="1850" spans="1:20" ht="21" customHeight="1" x14ac:dyDescent="0.2">
      <c r="A1850" s="95"/>
      <c r="B1850" s="208" t="str">
        <f t="shared" si="85"/>
        <v/>
      </c>
      <c r="C1850" s="104"/>
      <c r="D1850" s="96"/>
      <c r="E1850" s="96"/>
      <c r="F1850" s="96"/>
      <c r="G1850" s="96"/>
      <c r="H1850" s="96"/>
      <c r="I1850" s="96"/>
      <c r="J1850" s="96"/>
      <c r="K1850" s="96"/>
      <c r="L1850" s="50"/>
      <c r="M1850" s="96"/>
      <c r="N1850" s="111"/>
      <c r="O1850" s="96"/>
      <c r="P1850" s="111"/>
      <c r="Q1850" s="111"/>
      <c r="R1850" s="111"/>
      <c r="S1850" s="85" t="str">
        <f t="shared" si="84"/>
        <v/>
      </c>
      <c r="T1850" s="79" t="str">
        <f t="shared" si="86"/>
        <v/>
      </c>
    </row>
    <row r="1851" spans="1:20" ht="21" customHeight="1" x14ac:dyDescent="0.2">
      <c r="A1851" s="95"/>
      <c r="B1851" s="208" t="str">
        <f t="shared" si="85"/>
        <v/>
      </c>
      <c r="C1851" s="104"/>
      <c r="D1851" s="96"/>
      <c r="E1851" s="96"/>
      <c r="F1851" s="96"/>
      <c r="G1851" s="96"/>
      <c r="H1851" s="96"/>
      <c r="I1851" s="96"/>
      <c r="J1851" s="96"/>
      <c r="K1851" s="96"/>
      <c r="L1851" s="50"/>
      <c r="M1851" s="96"/>
      <c r="N1851" s="111"/>
      <c r="O1851" s="96"/>
      <c r="P1851" s="111"/>
      <c r="Q1851" s="111"/>
      <c r="R1851" s="111"/>
      <c r="S1851" s="85" t="str">
        <f t="shared" si="84"/>
        <v/>
      </c>
      <c r="T1851" s="79" t="str">
        <f t="shared" si="86"/>
        <v/>
      </c>
    </row>
    <row r="1852" spans="1:20" ht="21" customHeight="1" x14ac:dyDescent="0.2">
      <c r="A1852" s="95"/>
      <c r="B1852" s="208" t="str">
        <f t="shared" si="85"/>
        <v/>
      </c>
      <c r="C1852" s="104"/>
      <c r="D1852" s="96"/>
      <c r="E1852" s="96"/>
      <c r="F1852" s="96"/>
      <c r="G1852" s="96"/>
      <c r="H1852" s="96"/>
      <c r="I1852" s="96"/>
      <c r="J1852" s="96"/>
      <c r="K1852" s="96"/>
      <c r="L1852" s="50"/>
      <c r="M1852" s="96"/>
      <c r="N1852" s="111"/>
      <c r="O1852" s="96"/>
      <c r="P1852" s="111"/>
      <c r="Q1852" s="111"/>
      <c r="R1852" s="111"/>
      <c r="S1852" s="85" t="str">
        <f t="shared" si="84"/>
        <v/>
      </c>
      <c r="T1852" s="79" t="str">
        <f t="shared" si="86"/>
        <v/>
      </c>
    </row>
    <row r="1853" spans="1:20" ht="21" customHeight="1" x14ac:dyDescent="0.2">
      <c r="A1853" s="95"/>
      <c r="B1853" s="208" t="str">
        <f t="shared" si="85"/>
        <v/>
      </c>
      <c r="C1853" s="104"/>
      <c r="D1853" s="96"/>
      <c r="E1853" s="96"/>
      <c r="F1853" s="96"/>
      <c r="G1853" s="96"/>
      <c r="H1853" s="96"/>
      <c r="I1853" s="96"/>
      <c r="J1853" s="96"/>
      <c r="K1853" s="96"/>
      <c r="L1853" s="50"/>
      <c r="M1853" s="96"/>
      <c r="N1853" s="111"/>
      <c r="O1853" s="96"/>
      <c r="P1853" s="111"/>
      <c r="Q1853" s="111"/>
      <c r="R1853" s="111"/>
      <c r="S1853" s="85" t="str">
        <f t="shared" si="84"/>
        <v/>
      </c>
      <c r="T1853" s="79" t="str">
        <f t="shared" si="86"/>
        <v/>
      </c>
    </row>
    <row r="1854" spans="1:20" ht="21" customHeight="1" x14ac:dyDescent="0.2">
      <c r="A1854" s="95"/>
      <c r="B1854" s="208" t="str">
        <f t="shared" si="85"/>
        <v/>
      </c>
      <c r="C1854" s="104"/>
      <c r="D1854" s="96"/>
      <c r="E1854" s="96"/>
      <c r="F1854" s="96"/>
      <c r="G1854" s="96"/>
      <c r="H1854" s="96"/>
      <c r="I1854" s="96"/>
      <c r="J1854" s="96"/>
      <c r="K1854" s="96"/>
      <c r="L1854" s="50"/>
      <c r="M1854" s="96"/>
      <c r="N1854" s="111"/>
      <c r="O1854" s="96"/>
      <c r="P1854" s="111"/>
      <c r="Q1854" s="111"/>
      <c r="R1854" s="111"/>
      <c r="S1854" s="85" t="str">
        <f t="shared" si="84"/>
        <v/>
      </c>
      <c r="T1854" s="79" t="str">
        <f t="shared" si="86"/>
        <v/>
      </c>
    </row>
    <row r="1855" spans="1:20" ht="21" customHeight="1" x14ac:dyDescent="0.2">
      <c r="A1855" s="95"/>
      <c r="B1855" s="208" t="str">
        <f t="shared" si="85"/>
        <v/>
      </c>
      <c r="C1855" s="104"/>
      <c r="D1855" s="96"/>
      <c r="E1855" s="96"/>
      <c r="F1855" s="96"/>
      <c r="G1855" s="96"/>
      <c r="H1855" s="96"/>
      <c r="I1855" s="96"/>
      <c r="J1855" s="96"/>
      <c r="K1855" s="96"/>
      <c r="L1855" s="50"/>
      <c r="M1855" s="96"/>
      <c r="N1855" s="111"/>
      <c r="O1855" s="96"/>
      <c r="P1855" s="111"/>
      <c r="Q1855" s="111"/>
      <c r="R1855" s="111"/>
      <c r="S1855" s="85" t="str">
        <f t="shared" si="84"/>
        <v/>
      </c>
      <c r="T1855" s="79" t="str">
        <f t="shared" si="86"/>
        <v/>
      </c>
    </row>
    <row r="1856" spans="1:20" ht="21" customHeight="1" x14ac:dyDescent="0.2">
      <c r="A1856" s="95"/>
      <c r="B1856" s="208" t="str">
        <f t="shared" si="85"/>
        <v/>
      </c>
      <c r="C1856" s="104"/>
      <c r="D1856" s="96"/>
      <c r="E1856" s="96"/>
      <c r="F1856" s="96"/>
      <c r="G1856" s="96"/>
      <c r="H1856" s="96"/>
      <c r="I1856" s="96"/>
      <c r="J1856" s="96"/>
      <c r="K1856" s="96"/>
      <c r="L1856" s="50"/>
      <c r="M1856" s="96"/>
      <c r="N1856" s="111"/>
      <c r="O1856" s="96"/>
      <c r="P1856" s="111"/>
      <c r="Q1856" s="111"/>
      <c r="R1856" s="111"/>
      <c r="S1856" s="85" t="str">
        <f t="shared" si="84"/>
        <v/>
      </c>
      <c r="T1856" s="79" t="str">
        <f t="shared" si="86"/>
        <v/>
      </c>
    </row>
    <row r="1857" spans="1:20" ht="21" customHeight="1" x14ac:dyDescent="0.2">
      <c r="A1857" s="95"/>
      <c r="B1857" s="208" t="str">
        <f t="shared" si="85"/>
        <v/>
      </c>
      <c r="C1857" s="104"/>
      <c r="D1857" s="96"/>
      <c r="E1857" s="96"/>
      <c r="F1857" s="96"/>
      <c r="G1857" s="96"/>
      <c r="H1857" s="96"/>
      <c r="I1857" s="96"/>
      <c r="J1857" s="96"/>
      <c r="K1857" s="96"/>
      <c r="L1857" s="50"/>
      <c r="M1857" s="96"/>
      <c r="N1857" s="111"/>
      <c r="O1857" s="96"/>
      <c r="P1857" s="111"/>
      <c r="Q1857" s="111"/>
      <c r="R1857" s="111"/>
      <c r="S1857" s="85" t="str">
        <f t="shared" si="84"/>
        <v/>
      </c>
      <c r="T1857" s="79" t="str">
        <f t="shared" si="86"/>
        <v/>
      </c>
    </row>
    <row r="1858" spans="1:20" ht="21" customHeight="1" x14ac:dyDescent="0.2">
      <c r="A1858" s="95"/>
      <c r="B1858" s="208" t="str">
        <f t="shared" si="85"/>
        <v/>
      </c>
      <c r="C1858" s="104"/>
      <c r="D1858" s="96"/>
      <c r="E1858" s="96"/>
      <c r="F1858" s="96"/>
      <c r="G1858" s="96"/>
      <c r="H1858" s="96"/>
      <c r="I1858" s="96"/>
      <c r="J1858" s="96"/>
      <c r="K1858" s="96"/>
      <c r="L1858" s="50"/>
      <c r="M1858" s="96"/>
      <c r="N1858" s="111"/>
      <c r="O1858" s="96"/>
      <c r="P1858" s="111"/>
      <c r="Q1858" s="111"/>
      <c r="R1858" s="111"/>
      <c r="S1858" s="85" t="str">
        <f t="shared" si="84"/>
        <v/>
      </c>
      <c r="T1858" s="79" t="str">
        <f t="shared" si="86"/>
        <v/>
      </c>
    </row>
    <row r="1859" spans="1:20" ht="21" customHeight="1" x14ac:dyDescent="0.2">
      <c r="A1859" s="95"/>
      <c r="B1859" s="208" t="str">
        <f t="shared" si="85"/>
        <v/>
      </c>
      <c r="C1859" s="104"/>
      <c r="D1859" s="96"/>
      <c r="E1859" s="96"/>
      <c r="F1859" s="96"/>
      <c r="G1859" s="96"/>
      <c r="H1859" s="96"/>
      <c r="I1859" s="96"/>
      <c r="J1859" s="96"/>
      <c r="K1859" s="96"/>
      <c r="L1859" s="50"/>
      <c r="M1859" s="96"/>
      <c r="N1859" s="111"/>
      <c r="O1859" s="96"/>
      <c r="P1859" s="111"/>
      <c r="Q1859" s="111"/>
      <c r="R1859" s="111"/>
      <c r="S1859" s="85" t="str">
        <f t="shared" si="84"/>
        <v/>
      </c>
      <c r="T1859" s="79" t="str">
        <f t="shared" si="86"/>
        <v/>
      </c>
    </row>
    <row r="1860" spans="1:20" ht="21" customHeight="1" x14ac:dyDescent="0.2">
      <c r="A1860" s="95"/>
      <c r="B1860" s="208" t="str">
        <f t="shared" si="85"/>
        <v/>
      </c>
      <c r="C1860" s="104"/>
      <c r="D1860" s="96"/>
      <c r="E1860" s="96"/>
      <c r="F1860" s="96"/>
      <c r="G1860" s="96"/>
      <c r="H1860" s="96"/>
      <c r="I1860" s="96"/>
      <c r="J1860" s="96"/>
      <c r="K1860" s="96"/>
      <c r="L1860" s="50"/>
      <c r="M1860" s="96"/>
      <c r="N1860" s="111"/>
      <c r="O1860" s="96"/>
      <c r="P1860" s="111"/>
      <c r="Q1860" s="111"/>
      <c r="R1860" s="111"/>
      <c r="S1860" s="85" t="str">
        <f t="shared" si="84"/>
        <v/>
      </c>
      <c r="T1860" s="79" t="str">
        <f t="shared" si="86"/>
        <v/>
      </c>
    </row>
    <row r="1861" spans="1:20" ht="21" customHeight="1" x14ac:dyDescent="0.2">
      <c r="A1861" s="95"/>
      <c r="B1861" s="208" t="str">
        <f t="shared" si="85"/>
        <v/>
      </c>
      <c r="C1861" s="104"/>
      <c r="D1861" s="96"/>
      <c r="E1861" s="96"/>
      <c r="F1861" s="96"/>
      <c r="G1861" s="96"/>
      <c r="H1861" s="96"/>
      <c r="I1861" s="96"/>
      <c r="J1861" s="96"/>
      <c r="K1861" s="96"/>
      <c r="L1861" s="50"/>
      <c r="M1861" s="96"/>
      <c r="N1861" s="111"/>
      <c r="O1861" s="96"/>
      <c r="P1861" s="111"/>
      <c r="Q1861" s="111"/>
      <c r="R1861" s="111"/>
      <c r="S1861" s="85" t="str">
        <f t="shared" si="84"/>
        <v/>
      </c>
      <c r="T1861" s="79" t="str">
        <f t="shared" si="86"/>
        <v/>
      </c>
    </row>
    <row r="1862" spans="1:20" ht="21" customHeight="1" x14ac:dyDescent="0.2">
      <c r="A1862" s="95"/>
      <c r="B1862" s="208" t="str">
        <f t="shared" si="85"/>
        <v/>
      </c>
      <c r="C1862" s="104"/>
      <c r="D1862" s="96"/>
      <c r="E1862" s="96"/>
      <c r="F1862" s="96"/>
      <c r="G1862" s="96"/>
      <c r="H1862" s="96"/>
      <c r="I1862" s="96"/>
      <c r="J1862" s="96"/>
      <c r="K1862" s="96"/>
      <c r="L1862" s="50"/>
      <c r="M1862" s="96"/>
      <c r="N1862" s="111"/>
      <c r="O1862" s="96"/>
      <c r="P1862" s="111"/>
      <c r="Q1862" s="111"/>
      <c r="R1862" s="111"/>
      <c r="S1862" s="85" t="str">
        <f t="shared" si="84"/>
        <v/>
      </c>
      <c r="T1862" s="79" t="str">
        <f t="shared" si="86"/>
        <v/>
      </c>
    </row>
    <row r="1863" spans="1:20" ht="21" customHeight="1" x14ac:dyDescent="0.2">
      <c r="A1863" s="95"/>
      <c r="B1863" s="208" t="str">
        <f t="shared" si="85"/>
        <v/>
      </c>
      <c r="C1863" s="104"/>
      <c r="D1863" s="96"/>
      <c r="E1863" s="96"/>
      <c r="F1863" s="96"/>
      <c r="G1863" s="96"/>
      <c r="H1863" s="96"/>
      <c r="I1863" s="96"/>
      <c r="J1863" s="96"/>
      <c r="K1863" s="96"/>
      <c r="L1863" s="50"/>
      <c r="M1863" s="96"/>
      <c r="N1863" s="111"/>
      <c r="O1863" s="96"/>
      <c r="P1863" s="111"/>
      <c r="Q1863" s="111"/>
      <c r="R1863" s="111"/>
      <c r="S1863" s="85" t="str">
        <f t="shared" si="84"/>
        <v/>
      </c>
      <c r="T1863" s="79" t="str">
        <f t="shared" si="86"/>
        <v/>
      </c>
    </row>
    <row r="1864" spans="1:20" ht="21" customHeight="1" x14ac:dyDescent="0.2">
      <c r="A1864" s="95"/>
      <c r="B1864" s="208" t="str">
        <f t="shared" si="85"/>
        <v/>
      </c>
      <c r="C1864" s="104"/>
      <c r="D1864" s="96"/>
      <c r="E1864" s="96"/>
      <c r="F1864" s="96"/>
      <c r="G1864" s="96"/>
      <c r="H1864" s="96"/>
      <c r="I1864" s="96"/>
      <c r="J1864" s="96"/>
      <c r="K1864" s="96"/>
      <c r="L1864" s="50"/>
      <c r="M1864" s="96"/>
      <c r="N1864" s="111"/>
      <c r="O1864" s="96"/>
      <c r="P1864" s="111"/>
      <c r="Q1864" s="111"/>
      <c r="R1864" s="111"/>
      <c r="S1864" s="85" t="str">
        <f t="shared" si="84"/>
        <v/>
      </c>
      <c r="T1864" s="79" t="str">
        <f t="shared" si="86"/>
        <v/>
      </c>
    </row>
    <row r="1865" spans="1:20" ht="21" customHeight="1" x14ac:dyDescent="0.2">
      <c r="A1865" s="95"/>
      <c r="B1865" s="208" t="str">
        <f t="shared" si="85"/>
        <v/>
      </c>
      <c r="C1865" s="104"/>
      <c r="D1865" s="96"/>
      <c r="E1865" s="96"/>
      <c r="F1865" s="96"/>
      <c r="G1865" s="96"/>
      <c r="H1865" s="96"/>
      <c r="I1865" s="96"/>
      <c r="J1865" s="96"/>
      <c r="K1865" s="96"/>
      <c r="L1865" s="50"/>
      <c r="M1865" s="96"/>
      <c r="N1865" s="111"/>
      <c r="O1865" s="96"/>
      <c r="P1865" s="111"/>
      <c r="Q1865" s="111"/>
      <c r="R1865" s="111"/>
      <c r="S1865" s="85" t="str">
        <f t="shared" si="84"/>
        <v/>
      </c>
      <c r="T1865" s="79" t="str">
        <f t="shared" si="86"/>
        <v/>
      </c>
    </row>
    <row r="1866" spans="1:20" ht="21" customHeight="1" x14ac:dyDescent="0.2">
      <c r="A1866" s="95"/>
      <c r="B1866" s="208" t="str">
        <f t="shared" si="85"/>
        <v/>
      </c>
      <c r="C1866" s="104"/>
      <c r="D1866" s="96"/>
      <c r="E1866" s="96"/>
      <c r="F1866" s="96"/>
      <c r="G1866" s="96"/>
      <c r="H1866" s="96"/>
      <c r="I1866" s="96"/>
      <c r="J1866" s="96"/>
      <c r="K1866" s="96"/>
      <c r="L1866" s="50"/>
      <c r="M1866" s="96"/>
      <c r="N1866" s="111"/>
      <c r="O1866" s="96"/>
      <c r="P1866" s="111"/>
      <c r="Q1866" s="111"/>
      <c r="R1866" s="111"/>
      <c r="S1866" s="85" t="str">
        <f t="shared" si="84"/>
        <v/>
      </c>
      <c r="T1866" s="79" t="str">
        <f t="shared" si="86"/>
        <v/>
      </c>
    </row>
    <row r="1867" spans="1:20" ht="21" customHeight="1" x14ac:dyDescent="0.2">
      <c r="A1867" s="95"/>
      <c r="B1867" s="208" t="str">
        <f t="shared" si="85"/>
        <v/>
      </c>
      <c r="C1867" s="104"/>
      <c r="D1867" s="96"/>
      <c r="E1867" s="96"/>
      <c r="F1867" s="96"/>
      <c r="G1867" s="96"/>
      <c r="H1867" s="96"/>
      <c r="I1867" s="96"/>
      <c r="J1867" s="96"/>
      <c r="K1867" s="96"/>
      <c r="L1867" s="50"/>
      <c r="M1867" s="96"/>
      <c r="N1867" s="111"/>
      <c r="O1867" s="96"/>
      <c r="P1867" s="111"/>
      <c r="Q1867" s="111"/>
      <c r="R1867" s="111"/>
      <c r="S1867" s="85" t="str">
        <f t="shared" si="84"/>
        <v/>
      </c>
      <c r="T1867" s="79" t="str">
        <f t="shared" si="86"/>
        <v/>
      </c>
    </row>
    <row r="1868" spans="1:20" ht="21" customHeight="1" x14ac:dyDescent="0.2">
      <c r="A1868" s="95"/>
      <c r="B1868" s="208" t="str">
        <f t="shared" si="85"/>
        <v/>
      </c>
      <c r="C1868" s="104"/>
      <c r="D1868" s="96"/>
      <c r="E1868" s="96"/>
      <c r="F1868" s="96"/>
      <c r="G1868" s="96"/>
      <c r="H1868" s="96"/>
      <c r="I1868" s="96"/>
      <c r="J1868" s="96"/>
      <c r="K1868" s="96"/>
      <c r="L1868" s="50"/>
      <c r="M1868" s="96"/>
      <c r="N1868" s="111"/>
      <c r="O1868" s="96"/>
      <c r="P1868" s="111"/>
      <c r="Q1868" s="111"/>
      <c r="R1868" s="111"/>
      <c r="S1868" s="85" t="str">
        <f t="shared" ref="S1868:S1931" si="87">IF(T1868&lt;&gt;"","Erreur","")</f>
        <v/>
      </c>
      <c r="T1868" s="79" t="str">
        <f t="shared" si="86"/>
        <v/>
      </c>
    </row>
    <row r="1869" spans="1:20" ht="21" customHeight="1" x14ac:dyDescent="0.2">
      <c r="A1869" s="95"/>
      <c r="B1869" s="208" t="str">
        <f t="shared" ref="B1869:B1932" si="88">IF(COUNTA(C1869:R1869)&gt;0,B1868+1,"")</f>
        <v/>
      </c>
      <c r="C1869" s="104"/>
      <c r="D1869" s="96"/>
      <c r="E1869" s="96"/>
      <c r="F1869" s="96"/>
      <c r="G1869" s="96"/>
      <c r="H1869" s="96"/>
      <c r="I1869" s="96"/>
      <c r="J1869" s="96"/>
      <c r="K1869" s="96"/>
      <c r="L1869" s="50"/>
      <c r="M1869" s="96"/>
      <c r="N1869" s="111"/>
      <c r="O1869" s="96"/>
      <c r="P1869" s="111"/>
      <c r="Q1869" s="111"/>
      <c r="R1869" s="111"/>
      <c r="S1869" s="85" t="str">
        <f t="shared" si="87"/>
        <v/>
      </c>
      <c r="T1869" s="79" t="str">
        <f t="shared" ref="T1869:T1932" si="89">IF(AND(B1869&lt;&gt;"",OR(C1869="",D1869="",E1869="",F1869="",G1869="",H1869="",I1869="",J1869="",K1869="",M1869="")),"Veuillez compléter les informations d'identification du produit.","")</f>
        <v/>
      </c>
    </row>
    <row r="1870" spans="1:20" ht="21" customHeight="1" x14ac:dyDescent="0.2">
      <c r="A1870" s="95"/>
      <c r="B1870" s="208" t="str">
        <f t="shared" si="88"/>
        <v/>
      </c>
      <c r="C1870" s="104"/>
      <c r="D1870" s="96"/>
      <c r="E1870" s="96"/>
      <c r="F1870" s="96"/>
      <c r="G1870" s="96"/>
      <c r="H1870" s="96"/>
      <c r="I1870" s="96"/>
      <c r="J1870" s="96"/>
      <c r="K1870" s="96"/>
      <c r="L1870" s="50"/>
      <c r="M1870" s="96"/>
      <c r="N1870" s="111"/>
      <c r="O1870" s="96"/>
      <c r="P1870" s="111"/>
      <c r="Q1870" s="111"/>
      <c r="R1870" s="111"/>
      <c r="S1870" s="85" t="str">
        <f t="shared" si="87"/>
        <v/>
      </c>
      <c r="T1870" s="79" t="str">
        <f t="shared" si="89"/>
        <v/>
      </c>
    </row>
    <row r="1871" spans="1:20" ht="21" customHeight="1" x14ac:dyDescent="0.2">
      <c r="A1871" s="95"/>
      <c r="B1871" s="208" t="str">
        <f t="shared" si="88"/>
        <v/>
      </c>
      <c r="C1871" s="104"/>
      <c r="D1871" s="96"/>
      <c r="E1871" s="96"/>
      <c r="F1871" s="96"/>
      <c r="G1871" s="96"/>
      <c r="H1871" s="96"/>
      <c r="I1871" s="96"/>
      <c r="J1871" s="96"/>
      <c r="K1871" s="96"/>
      <c r="L1871" s="50"/>
      <c r="M1871" s="96"/>
      <c r="N1871" s="111"/>
      <c r="O1871" s="96"/>
      <c r="P1871" s="111"/>
      <c r="Q1871" s="111"/>
      <c r="R1871" s="111"/>
      <c r="S1871" s="85" t="str">
        <f t="shared" si="87"/>
        <v/>
      </c>
      <c r="T1871" s="79" t="str">
        <f t="shared" si="89"/>
        <v/>
      </c>
    </row>
    <row r="1872" spans="1:20" ht="21" customHeight="1" x14ac:dyDescent="0.2">
      <c r="A1872" s="95"/>
      <c r="B1872" s="208" t="str">
        <f t="shared" si="88"/>
        <v/>
      </c>
      <c r="C1872" s="104"/>
      <c r="D1872" s="96"/>
      <c r="E1872" s="96"/>
      <c r="F1872" s="96"/>
      <c r="G1872" s="96"/>
      <c r="H1872" s="96"/>
      <c r="I1872" s="96"/>
      <c r="J1872" s="96"/>
      <c r="K1872" s="96"/>
      <c r="L1872" s="50"/>
      <c r="M1872" s="96"/>
      <c r="N1872" s="111"/>
      <c r="O1872" s="96"/>
      <c r="P1872" s="111"/>
      <c r="Q1872" s="111"/>
      <c r="R1872" s="111"/>
      <c r="S1872" s="85" t="str">
        <f t="shared" si="87"/>
        <v/>
      </c>
      <c r="T1872" s="79" t="str">
        <f t="shared" si="89"/>
        <v/>
      </c>
    </row>
    <row r="1873" spans="1:20" ht="21" customHeight="1" x14ac:dyDescent="0.2">
      <c r="A1873" s="95"/>
      <c r="B1873" s="208" t="str">
        <f t="shared" si="88"/>
        <v/>
      </c>
      <c r="C1873" s="104"/>
      <c r="D1873" s="96"/>
      <c r="E1873" s="96"/>
      <c r="F1873" s="96"/>
      <c r="G1873" s="96"/>
      <c r="H1873" s="96"/>
      <c r="I1873" s="96"/>
      <c r="J1873" s="96"/>
      <c r="K1873" s="96"/>
      <c r="L1873" s="50"/>
      <c r="M1873" s="96"/>
      <c r="N1873" s="111"/>
      <c r="O1873" s="96"/>
      <c r="P1873" s="111"/>
      <c r="Q1873" s="111"/>
      <c r="R1873" s="111"/>
      <c r="S1873" s="85" t="str">
        <f t="shared" si="87"/>
        <v/>
      </c>
      <c r="T1873" s="79" t="str">
        <f t="shared" si="89"/>
        <v/>
      </c>
    </row>
    <row r="1874" spans="1:20" ht="21" customHeight="1" x14ac:dyDescent="0.2">
      <c r="A1874" s="95"/>
      <c r="B1874" s="208" t="str">
        <f t="shared" si="88"/>
        <v/>
      </c>
      <c r="C1874" s="104"/>
      <c r="D1874" s="96"/>
      <c r="E1874" s="96"/>
      <c r="F1874" s="96"/>
      <c r="G1874" s="96"/>
      <c r="H1874" s="96"/>
      <c r="I1874" s="96"/>
      <c r="J1874" s="96"/>
      <c r="K1874" s="96"/>
      <c r="L1874" s="50"/>
      <c r="M1874" s="96"/>
      <c r="N1874" s="111"/>
      <c r="O1874" s="96"/>
      <c r="P1874" s="111"/>
      <c r="Q1874" s="111"/>
      <c r="R1874" s="111"/>
      <c r="S1874" s="85" t="str">
        <f t="shared" si="87"/>
        <v/>
      </c>
      <c r="T1874" s="79" t="str">
        <f t="shared" si="89"/>
        <v/>
      </c>
    </row>
    <row r="1875" spans="1:20" ht="21" customHeight="1" x14ac:dyDescent="0.2">
      <c r="A1875" s="95"/>
      <c r="B1875" s="208" t="str">
        <f t="shared" si="88"/>
        <v/>
      </c>
      <c r="C1875" s="104"/>
      <c r="D1875" s="96"/>
      <c r="E1875" s="96"/>
      <c r="F1875" s="96"/>
      <c r="G1875" s="96"/>
      <c r="H1875" s="96"/>
      <c r="I1875" s="96"/>
      <c r="J1875" s="96"/>
      <c r="K1875" s="96"/>
      <c r="L1875" s="50"/>
      <c r="M1875" s="96"/>
      <c r="N1875" s="111"/>
      <c r="O1875" s="96"/>
      <c r="P1875" s="111"/>
      <c r="Q1875" s="111"/>
      <c r="R1875" s="111"/>
      <c r="S1875" s="85" t="str">
        <f t="shared" si="87"/>
        <v/>
      </c>
      <c r="T1875" s="79" t="str">
        <f t="shared" si="89"/>
        <v/>
      </c>
    </row>
    <row r="1876" spans="1:20" ht="21" customHeight="1" x14ac:dyDescent="0.2">
      <c r="A1876" s="95"/>
      <c r="B1876" s="208" t="str">
        <f t="shared" si="88"/>
        <v/>
      </c>
      <c r="C1876" s="104"/>
      <c r="D1876" s="96"/>
      <c r="E1876" s="96"/>
      <c r="F1876" s="96"/>
      <c r="G1876" s="96"/>
      <c r="H1876" s="96"/>
      <c r="I1876" s="96"/>
      <c r="J1876" s="96"/>
      <c r="K1876" s="96"/>
      <c r="L1876" s="50"/>
      <c r="M1876" s="96"/>
      <c r="N1876" s="111"/>
      <c r="O1876" s="96"/>
      <c r="P1876" s="111"/>
      <c r="Q1876" s="111"/>
      <c r="R1876" s="111"/>
      <c r="S1876" s="85" t="str">
        <f t="shared" si="87"/>
        <v/>
      </c>
      <c r="T1876" s="79" t="str">
        <f t="shared" si="89"/>
        <v/>
      </c>
    </row>
    <row r="1877" spans="1:20" ht="21" customHeight="1" x14ac:dyDescent="0.2">
      <c r="A1877" s="95"/>
      <c r="B1877" s="208" t="str">
        <f t="shared" si="88"/>
        <v/>
      </c>
      <c r="C1877" s="104"/>
      <c r="D1877" s="96"/>
      <c r="E1877" s="96"/>
      <c r="F1877" s="96"/>
      <c r="G1877" s="96"/>
      <c r="H1877" s="96"/>
      <c r="I1877" s="96"/>
      <c r="J1877" s="96"/>
      <c r="K1877" s="96"/>
      <c r="L1877" s="50"/>
      <c r="M1877" s="96"/>
      <c r="N1877" s="111"/>
      <c r="O1877" s="96"/>
      <c r="P1877" s="111"/>
      <c r="Q1877" s="111"/>
      <c r="R1877" s="111"/>
      <c r="S1877" s="85" t="str">
        <f t="shared" si="87"/>
        <v/>
      </c>
      <c r="T1877" s="79" t="str">
        <f t="shared" si="89"/>
        <v/>
      </c>
    </row>
    <row r="1878" spans="1:20" ht="21" customHeight="1" x14ac:dyDescent="0.2">
      <c r="A1878" s="95"/>
      <c r="B1878" s="208" t="str">
        <f t="shared" si="88"/>
        <v/>
      </c>
      <c r="C1878" s="104"/>
      <c r="D1878" s="96"/>
      <c r="E1878" s="96"/>
      <c r="F1878" s="96"/>
      <c r="G1878" s="96"/>
      <c r="H1878" s="96"/>
      <c r="I1878" s="96"/>
      <c r="J1878" s="96"/>
      <c r="K1878" s="96"/>
      <c r="L1878" s="50"/>
      <c r="M1878" s="96"/>
      <c r="N1878" s="111"/>
      <c r="O1878" s="96"/>
      <c r="P1878" s="111"/>
      <c r="Q1878" s="111"/>
      <c r="R1878" s="111"/>
      <c r="S1878" s="85" t="str">
        <f t="shared" si="87"/>
        <v/>
      </c>
      <c r="T1878" s="79" t="str">
        <f t="shared" si="89"/>
        <v/>
      </c>
    </row>
    <row r="1879" spans="1:20" ht="21" customHeight="1" x14ac:dyDescent="0.2">
      <c r="A1879" s="95"/>
      <c r="B1879" s="208" t="str">
        <f t="shared" si="88"/>
        <v/>
      </c>
      <c r="C1879" s="104"/>
      <c r="D1879" s="96"/>
      <c r="E1879" s="96"/>
      <c r="F1879" s="96"/>
      <c r="G1879" s="96"/>
      <c r="H1879" s="96"/>
      <c r="I1879" s="96"/>
      <c r="J1879" s="96"/>
      <c r="K1879" s="96"/>
      <c r="L1879" s="50"/>
      <c r="M1879" s="96"/>
      <c r="N1879" s="111"/>
      <c r="O1879" s="96"/>
      <c r="P1879" s="111"/>
      <c r="Q1879" s="111"/>
      <c r="R1879" s="111"/>
      <c r="S1879" s="85" t="str">
        <f t="shared" si="87"/>
        <v/>
      </c>
      <c r="T1879" s="79" t="str">
        <f t="shared" si="89"/>
        <v/>
      </c>
    </row>
    <row r="1880" spans="1:20" ht="21" customHeight="1" x14ac:dyDescent="0.2">
      <c r="A1880" s="95"/>
      <c r="B1880" s="208" t="str">
        <f t="shared" si="88"/>
        <v/>
      </c>
      <c r="C1880" s="104"/>
      <c r="D1880" s="96"/>
      <c r="E1880" s="96"/>
      <c r="F1880" s="96"/>
      <c r="G1880" s="96"/>
      <c r="H1880" s="96"/>
      <c r="I1880" s="96"/>
      <c r="J1880" s="96"/>
      <c r="K1880" s="96"/>
      <c r="L1880" s="50"/>
      <c r="M1880" s="96"/>
      <c r="N1880" s="111"/>
      <c r="O1880" s="96"/>
      <c r="P1880" s="111"/>
      <c r="Q1880" s="111"/>
      <c r="R1880" s="111"/>
      <c r="S1880" s="85" t="str">
        <f t="shared" si="87"/>
        <v/>
      </c>
      <c r="T1880" s="79" t="str">
        <f t="shared" si="89"/>
        <v/>
      </c>
    </row>
    <row r="1881" spans="1:20" ht="21" customHeight="1" x14ac:dyDescent="0.2">
      <c r="A1881" s="95"/>
      <c r="B1881" s="208" t="str">
        <f t="shared" si="88"/>
        <v/>
      </c>
      <c r="C1881" s="104"/>
      <c r="D1881" s="96"/>
      <c r="E1881" s="96"/>
      <c r="F1881" s="96"/>
      <c r="G1881" s="96"/>
      <c r="H1881" s="96"/>
      <c r="I1881" s="96"/>
      <c r="J1881" s="96"/>
      <c r="K1881" s="96"/>
      <c r="L1881" s="50"/>
      <c r="M1881" s="96"/>
      <c r="N1881" s="111"/>
      <c r="O1881" s="96"/>
      <c r="P1881" s="111"/>
      <c r="Q1881" s="111"/>
      <c r="R1881" s="111"/>
      <c r="S1881" s="85" t="str">
        <f t="shared" si="87"/>
        <v/>
      </c>
      <c r="T1881" s="79" t="str">
        <f t="shared" si="89"/>
        <v/>
      </c>
    </row>
    <row r="1882" spans="1:20" ht="21" customHeight="1" x14ac:dyDescent="0.2">
      <c r="A1882" s="95"/>
      <c r="B1882" s="208" t="str">
        <f t="shared" si="88"/>
        <v/>
      </c>
      <c r="C1882" s="104"/>
      <c r="D1882" s="96"/>
      <c r="E1882" s="96"/>
      <c r="F1882" s="96"/>
      <c r="G1882" s="96"/>
      <c r="H1882" s="96"/>
      <c r="I1882" s="96"/>
      <c r="J1882" s="96"/>
      <c r="K1882" s="96"/>
      <c r="L1882" s="50"/>
      <c r="M1882" s="96"/>
      <c r="N1882" s="111"/>
      <c r="O1882" s="96"/>
      <c r="P1882" s="111"/>
      <c r="Q1882" s="111"/>
      <c r="R1882" s="111"/>
      <c r="S1882" s="85" t="str">
        <f t="shared" si="87"/>
        <v/>
      </c>
      <c r="T1882" s="79" t="str">
        <f t="shared" si="89"/>
        <v/>
      </c>
    </row>
    <row r="1883" spans="1:20" ht="21" customHeight="1" x14ac:dyDescent="0.2">
      <c r="A1883" s="95"/>
      <c r="B1883" s="208" t="str">
        <f t="shared" si="88"/>
        <v/>
      </c>
      <c r="C1883" s="104"/>
      <c r="D1883" s="96"/>
      <c r="E1883" s="96"/>
      <c r="F1883" s="96"/>
      <c r="G1883" s="96"/>
      <c r="H1883" s="96"/>
      <c r="I1883" s="96"/>
      <c r="J1883" s="96"/>
      <c r="K1883" s="96"/>
      <c r="L1883" s="50"/>
      <c r="M1883" s="96"/>
      <c r="N1883" s="111"/>
      <c r="O1883" s="96"/>
      <c r="P1883" s="111"/>
      <c r="Q1883" s="111"/>
      <c r="R1883" s="111"/>
      <c r="S1883" s="85" t="str">
        <f t="shared" si="87"/>
        <v/>
      </c>
      <c r="T1883" s="79" t="str">
        <f t="shared" si="89"/>
        <v/>
      </c>
    </row>
    <row r="1884" spans="1:20" ht="21" customHeight="1" x14ac:dyDescent="0.2">
      <c r="A1884" s="95"/>
      <c r="B1884" s="208" t="str">
        <f t="shared" si="88"/>
        <v/>
      </c>
      <c r="C1884" s="104"/>
      <c r="D1884" s="96"/>
      <c r="E1884" s="96"/>
      <c r="F1884" s="96"/>
      <c r="G1884" s="96"/>
      <c r="H1884" s="96"/>
      <c r="I1884" s="96"/>
      <c r="J1884" s="96"/>
      <c r="K1884" s="96"/>
      <c r="L1884" s="50"/>
      <c r="M1884" s="96"/>
      <c r="N1884" s="111"/>
      <c r="O1884" s="96"/>
      <c r="P1884" s="111"/>
      <c r="Q1884" s="111"/>
      <c r="R1884" s="111"/>
      <c r="S1884" s="85" t="str">
        <f t="shared" si="87"/>
        <v/>
      </c>
      <c r="T1884" s="79" t="str">
        <f t="shared" si="89"/>
        <v/>
      </c>
    </row>
    <row r="1885" spans="1:20" ht="21" customHeight="1" x14ac:dyDescent="0.2">
      <c r="A1885" s="95"/>
      <c r="B1885" s="208" t="str">
        <f t="shared" si="88"/>
        <v/>
      </c>
      <c r="C1885" s="104"/>
      <c r="D1885" s="96"/>
      <c r="E1885" s="96"/>
      <c r="F1885" s="96"/>
      <c r="G1885" s="96"/>
      <c r="H1885" s="96"/>
      <c r="I1885" s="96"/>
      <c r="J1885" s="96"/>
      <c r="K1885" s="96"/>
      <c r="L1885" s="50"/>
      <c r="M1885" s="96"/>
      <c r="N1885" s="111"/>
      <c r="O1885" s="96"/>
      <c r="P1885" s="111"/>
      <c r="Q1885" s="111"/>
      <c r="R1885" s="111"/>
      <c r="S1885" s="85" t="str">
        <f t="shared" si="87"/>
        <v/>
      </c>
      <c r="T1885" s="79" t="str">
        <f t="shared" si="89"/>
        <v/>
      </c>
    </row>
    <row r="1886" spans="1:20" ht="21" customHeight="1" x14ac:dyDescent="0.2">
      <c r="A1886" s="95"/>
      <c r="B1886" s="208" t="str">
        <f t="shared" si="88"/>
        <v/>
      </c>
      <c r="C1886" s="104"/>
      <c r="D1886" s="96"/>
      <c r="E1886" s="96"/>
      <c r="F1886" s="96"/>
      <c r="G1886" s="96"/>
      <c r="H1886" s="96"/>
      <c r="I1886" s="96"/>
      <c r="J1886" s="96"/>
      <c r="K1886" s="96"/>
      <c r="L1886" s="50"/>
      <c r="M1886" s="96"/>
      <c r="N1886" s="111"/>
      <c r="O1886" s="96"/>
      <c r="P1886" s="111"/>
      <c r="Q1886" s="111"/>
      <c r="R1886" s="111"/>
      <c r="S1886" s="85" t="str">
        <f t="shared" si="87"/>
        <v/>
      </c>
      <c r="T1886" s="79" t="str">
        <f t="shared" si="89"/>
        <v/>
      </c>
    </row>
    <row r="1887" spans="1:20" ht="21" customHeight="1" x14ac:dyDescent="0.2">
      <c r="A1887" s="95"/>
      <c r="B1887" s="208" t="str">
        <f t="shared" si="88"/>
        <v/>
      </c>
      <c r="C1887" s="104"/>
      <c r="D1887" s="96"/>
      <c r="E1887" s="96"/>
      <c r="F1887" s="96"/>
      <c r="G1887" s="96"/>
      <c r="H1887" s="96"/>
      <c r="I1887" s="96"/>
      <c r="J1887" s="96"/>
      <c r="K1887" s="96"/>
      <c r="L1887" s="50"/>
      <c r="M1887" s="96"/>
      <c r="N1887" s="111"/>
      <c r="O1887" s="96"/>
      <c r="P1887" s="111"/>
      <c r="Q1887" s="111"/>
      <c r="R1887" s="111"/>
      <c r="S1887" s="85" t="str">
        <f t="shared" si="87"/>
        <v/>
      </c>
      <c r="T1887" s="79" t="str">
        <f t="shared" si="89"/>
        <v/>
      </c>
    </row>
    <row r="1888" spans="1:20" ht="21" customHeight="1" x14ac:dyDescent="0.2">
      <c r="A1888" s="95"/>
      <c r="B1888" s="208" t="str">
        <f t="shared" si="88"/>
        <v/>
      </c>
      <c r="C1888" s="104"/>
      <c r="D1888" s="96"/>
      <c r="E1888" s="96"/>
      <c r="F1888" s="96"/>
      <c r="G1888" s="96"/>
      <c r="H1888" s="96"/>
      <c r="I1888" s="96"/>
      <c r="J1888" s="96"/>
      <c r="K1888" s="96"/>
      <c r="L1888" s="50"/>
      <c r="M1888" s="96"/>
      <c r="N1888" s="111"/>
      <c r="O1888" s="96"/>
      <c r="P1888" s="111"/>
      <c r="Q1888" s="111"/>
      <c r="R1888" s="111"/>
      <c r="S1888" s="85" t="str">
        <f t="shared" si="87"/>
        <v/>
      </c>
      <c r="T1888" s="79" t="str">
        <f t="shared" si="89"/>
        <v/>
      </c>
    </row>
    <row r="1889" spans="1:20" ht="21" customHeight="1" x14ac:dyDescent="0.2">
      <c r="A1889" s="95"/>
      <c r="B1889" s="208" t="str">
        <f t="shared" si="88"/>
        <v/>
      </c>
      <c r="C1889" s="104"/>
      <c r="D1889" s="96"/>
      <c r="E1889" s="96"/>
      <c r="F1889" s="96"/>
      <c r="G1889" s="96"/>
      <c r="H1889" s="96"/>
      <c r="I1889" s="96"/>
      <c r="J1889" s="96"/>
      <c r="K1889" s="96"/>
      <c r="L1889" s="50"/>
      <c r="M1889" s="96"/>
      <c r="N1889" s="111"/>
      <c r="O1889" s="96"/>
      <c r="P1889" s="111"/>
      <c r="Q1889" s="111"/>
      <c r="R1889" s="111"/>
      <c r="S1889" s="85" t="str">
        <f t="shared" si="87"/>
        <v/>
      </c>
      <c r="T1889" s="79" t="str">
        <f t="shared" si="89"/>
        <v/>
      </c>
    </row>
    <row r="1890" spans="1:20" ht="21" customHeight="1" x14ac:dyDescent="0.2">
      <c r="A1890" s="95"/>
      <c r="B1890" s="208" t="str">
        <f t="shared" si="88"/>
        <v/>
      </c>
      <c r="C1890" s="104"/>
      <c r="D1890" s="96"/>
      <c r="E1890" s="96"/>
      <c r="F1890" s="96"/>
      <c r="G1890" s="96"/>
      <c r="H1890" s="96"/>
      <c r="I1890" s="96"/>
      <c r="J1890" s="96"/>
      <c r="K1890" s="96"/>
      <c r="L1890" s="50"/>
      <c r="M1890" s="96"/>
      <c r="N1890" s="111"/>
      <c r="O1890" s="96"/>
      <c r="P1890" s="111"/>
      <c r="Q1890" s="111"/>
      <c r="R1890" s="111"/>
      <c r="S1890" s="85" t="str">
        <f t="shared" si="87"/>
        <v/>
      </c>
      <c r="T1890" s="79" t="str">
        <f t="shared" si="89"/>
        <v/>
      </c>
    </row>
    <row r="1891" spans="1:20" ht="21" customHeight="1" x14ac:dyDescent="0.2">
      <c r="A1891" s="95"/>
      <c r="B1891" s="208" t="str">
        <f t="shared" si="88"/>
        <v/>
      </c>
      <c r="C1891" s="104"/>
      <c r="D1891" s="96"/>
      <c r="E1891" s="96"/>
      <c r="F1891" s="96"/>
      <c r="G1891" s="96"/>
      <c r="H1891" s="96"/>
      <c r="I1891" s="96"/>
      <c r="J1891" s="96"/>
      <c r="K1891" s="96"/>
      <c r="L1891" s="50"/>
      <c r="M1891" s="96"/>
      <c r="N1891" s="111"/>
      <c r="O1891" s="96"/>
      <c r="P1891" s="111"/>
      <c r="Q1891" s="111"/>
      <c r="R1891" s="111"/>
      <c r="S1891" s="85" t="str">
        <f t="shared" si="87"/>
        <v/>
      </c>
      <c r="T1891" s="79" t="str">
        <f t="shared" si="89"/>
        <v/>
      </c>
    </row>
    <row r="1892" spans="1:20" ht="21" customHeight="1" x14ac:dyDescent="0.2">
      <c r="A1892" s="95"/>
      <c r="B1892" s="208" t="str">
        <f t="shared" si="88"/>
        <v/>
      </c>
      <c r="C1892" s="104"/>
      <c r="D1892" s="96"/>
      <c r="E1892" s="96"/>
      <c r="F1892" s="96"/>
      <c r="G1892" s="96"/>
      <c r="H1892" s="96"/>
      <c r="I1892" s="96"/>
      <c r="J1892" s="96"/>
      <c r="K1892" s="96"/>
      <c r="L1892" s="50"/>
      <c r="M1892" s="96"/>
      <c r="N1892" s="111"/>
      <c r="O1892" s="96"/>
      <c r="P1892" s="111"/>
      <c r="Q1892" s="111"/>
      <c r="R1892" s="111"/>
      <c r="S1892" s="85" t="str">
        <f t="shared" si="87"/>
        <v/>
      </c>
      <c r="T1892" s="79" t="str">
        <f t="shared" si="89"/>
        <v/>
      </c>
    </row>
    <row r="1893" spans="1:20" ht="21" customHeight="1" x14ac:dyDescent="0.2">
      <c r="A1893" s="95"/>
      <c r="B1893" s="208" t="str">
        <f t="shared" si="88"/>
        <v/>
      </c>
      <c r="C1893" s="104"/>
      <c r="D1893" s="96"/>
      <c r="E1893" s="96"/>
      <c r="F1893" s="96"/>
      <c r="G1893" s="96"/>
      <c r="H1893" s="96"/>
      <c r="I1893" s="96"/>
      <c r="J1893" s="96"/>
      <c r="K1893" s="96"/>
      <c r="L1893" s="50"/>
      <c r="M1893" s="96"/>
      <c r="N1893" s="111"/>
      <c r="O1893" s="96"/>
      <c r="P1893" s="111"/>
      <c r="Q1893" s="111"/>
      <c r="R1893" s="111"/>
      <c r="S1893" s="85" t="str">
        <f t="shared" si="87"/>
        <v/>
      </c>
      <c r="T1893" s="79" t="str">
        <f t="shared" si="89"/>
        <v/>
      </c>
    </row>
    <row r="1894" spans="1:20" ht="21" customHeight="1" x14ac:dyDescent="0.2">
      <c r="A1894" s="95"/>
      <c r="B1894" s="208" t="str">
        <f t="shared" si="88"/>
        <v/>
      </c>
      <c r="C1894" s="104"/>
      <c r="D1894" s="96"/>
      <c r="E1894" s="96"/>
      <c r="F1894" s="96"/>
      <c r="G1894" s="96"/>
      <c r="H1894" s="96"/>
      <c r="I1894" s="96"/>
      <c r="J1894" s="96"/>
      <c r="K1894" s="96"/>
      <c r="L1894" s="50"/>
      <c r="M1894" s="96"/>
      <c r="N1894" s="111"/>
      <c r="O1894" s="96"/>
      <c r="P1894" s="111"/>
      <c r="Q1894" s="111"/>
      <c r="R1894" s="111"/>
      <c r="S1894" s="85" t="str">
        <f t="shared" si="87"/>
        <v/>
      </c>
      <c r="T1894" s="79" t="str">
        <f t="shared" si="89"/>
        <v/>
      </c>
    </row>
    <row r="1895" spans="1:20" ht="21" customHeight="1" x14ac:dyDescent="0.2">
      <c r="A1895" s="95"/>
      <c r="B1895" s="208" t="str">
        <f t="shared" si="88"/>
        <v/>
      </c>
      <c r="C1895" s="104"/>
      <c r="D1895" s="96"/>
      <c r="E1895" s="96"/>
      <c r="F1895" s="96"/>
      <c r="G1895" s="96"/>
      <c r="H1895" s="96"/>
      <c r="I1895" s="96"/>
      <c r="J1895" s="96"/>
      <c r="K1895" s="96"/>
      <c r="L1895" s="50"/>
      <c r="M1895" s="96"/>
      <c r="N1895" s="111"/>
      <c r="O1895" s="96"/>
      <c r="P1895" s="111"/>
      <c r="Q1895" s="111"/>
      <c r="R1895" s="111"/>
      <c r="S1895" s="85" t="str">
        <f t="shared" si="87"/>
        <v/>
      </c>
      <c r="T1895" s="79" t="str">
        <f t="shared" si="89"/>
        <v/>
      </c>
    </row>
    <row r="1896" spans="1:20" ht="21" customHeight="1" x14ac:dyDescent="0.2">
      <c r="A1896" s="95"/>
      <c r="B1896" s="208" t="str">
        <f t="shared" si="88"/>
        <v/>
      </c>
      <c r="C1896" s="104"/>
      <c r="D1896" s="96"/>
      <c r="E1896" s="96"/>
      <c r="F1896" s="96"/>
      <c r="G1896" s="96"/>
      <c r="H1896" s="96"/>
      <c r="I1896" s="96"/>
      <c r="J1896" s="96"/>
      <c r="K1896" s="96"/>
      <c r="L1896" s="50"/>
      <c r="M1896" s="96"/>
      <c r="N1896" s="111"/>
      <c r="O1896" s="96"/>
      <c r="P1896" s="111"/>
      <c r="Q1896" s="111"/>
      <c r="R1896" s="111"/>
      <c r="S1896" s="85" t="str">
        <f t="shared" si="87"/>
        <v/>
      </c>
      <c r="T1896" s="79" t="str">
        <f t="shared" si="89"/>
        <v/>
      </c>
    </row>
    <row r="1897" spans="1:20" ht="21" customHeight="1" x14ac:dyDescent="0.2">
      <c r="A1897" s="95"/>
      <c r="B1897" s="208" t="str">
        <f t="shared" si="88"/>
        <v/>
      </c>
      <c r="C1897" s="104"/>
      <c r="D1897" s="96"/>
      <c r="E1897" s="96"/>
      <c r="F1897" s="96"/>
      <c r="G1897" s="96"/>
      <c r="H1897" s="96"/>
      <c r="I1897" s="96"/>
      <c r="J1897" s="96"/>
      <c r="K1897" s="96"/>
      <c r="L1897" s="50"/>
      <c r="M1897" s="96"/>
      <c r="N1897" s="111"/>
      <c r="O1897" s="96"/>
      <c r="P1897" s="111"/>
      <c r="Q1897" s="111"/>
      <c r="R1897" s="111"/>
      <c r="S1897" s="85" t="str">
        <f t="shared" si="87"/>
        <v/>
      </c>
      <c r="T1897" s="79" t="str">
        <f t="shared" si="89"/>
        <v/>
      </c>
    </row>
    <row r="1898" spans="1:20" ht="21" customHeight="1" x14ac:dyDescent="0.2">
      <c r="A1898" s="95"/>
      <c r="B1898" s="208" t="str">
        <f t="shared" si="88"/>
        <v/>
      </c>
      <c r="C1898" s="104"/>
      <c r="D1898" s="96"/>
      <c r="E1898" s="96"/>
      <c r="F1898" s="96"/>
      <c r="G1898" s="96"/>
      <c r="H1898" s="96"/>
      <c r="I1898" s="96"/>
      <c r="J1898" s="96"/>
      <c r="K1898" s="96"/>
      <c r="L1898" s="50"/>
      <c r="M1898" s="96"/>
      <c r="N1898" s="111"/>
      <c r="O1898" s="96"/>
      <c r="P1898" s="111"/>
      <c r="Q1898" s="111"/>
      <c r="R1898" s="111"/>
      <c r="S1898" s="85" t="str">
        <f t="shared" si="87"/>
        <v/>
      </c>
      <c r="T1898" s="79" t="str">
        <f t="shared" si="89"/>
        <v/>
      </c>
    </row>
    <row r="1899" spans="1:20" ht="21" customHeight="1" x14ac:dyDescent="0.2">
      <c r="A1899" s="95"/>
      <c r="B1899" s="208" t="str">
        <f t="shared" si="88"/>
        <v/>
      </c>
      <c r="C1899" s="104"/>
      <c r="D1899" s="96"/>
      <c r="E1899" s="96"/>
      <c r="F1899" s="96"/>
      <c r="G1899" s="96"/>
      <c r="H1899" s="96"/>
      <c r="I1899" s="96"/>
      <c r="J1899" s="96"/>
      <c r="K1899" s="96"/>
      <c r="L1899" s="50"/>
      <c r="M1899" s="96"/>
      <c r="N1899" s="111"/>
      <c r="O1899" s="96"/>
      <c r="P1899" s="111"/>
      <c r="Q1899" s="111"/>
      <c r="R1899" s="111"/>
      <c r="S1899" s="85" t="str">
        <f t="shared" si="87"/>
        <v/>
      </c>
      <c r="T1899" s="79" t="str">
        <f t="shared" si="89"/>
        <v/>
      </c>
    </row>
    <row r="1900" spans="1:20" ht="21" customHeight="1" x14ac:dyDescent="0.2">
      <c r="A1900" s="95"/>
      <c r="B1900" s="208" t="str">
        <f t="shared" si="88"/>
        <v/>
      </c>
      <c r="C1900" s="104"/>
      <c r="D1900" s="96"/>
      <c r="E1900" s="96"/>
      <c r="F1900" s="96"/>
      <c r="G1900" s="96"/>
      <c r="H1900" s="96"/>
      <c r="I1900" s="96"/>
      <c r="J1900" s="96"/>
      <c r="K1900" s="96"/>
      <c r="L1900" s="50"/>
      <c r="M1900" s="96"/>
      <c r="N1900" s="111"/>
      <c r="O1900" s="96"/>
      <c r="P1900" s="111"/>
      <c r="Q1900" s="111"/>
      <c r="R1900" s="111"/>
      <c r="S1900" s="85" t="str">
        <f t="shared" si="87"/>
        <v/>
      </c>
      <c r="T1900" s="79" t="str">
        <f t="shared" si="89"/>
        <v/>
      </c>
    </row>
    <row r="1901" spans="1:20" ht="21" customHeight="1" x14ac:dyDescent="0.2">
      <c r="A1901" s="95"/>
      <c r="B1901" s="208" t="str">
        <f t="shared" si="88"/>
        <v/>
      </c>
      <c r="C1901" s="104"/>
      <c r="D1901" s="96"/>
      <c r="E1901" s="96"/>
      <c r="F1901" s="96"/>
      <c r="G1901" s="96"/>
      <c r="H1901" s="96"/>
      <c r="I1901" s="96"/>
      <c r="J1901" s="96"/>
      <c r="K1901" s="96"/>
      <c r="L1901" s="50"/>
      <c r="M1901" s="96"/>
      <c r="N1901" s="111"/>
      <c r="O1901" s="96"/>
      <c r="P1901" s="111"/>
      <c r="Q1901" s="111"/>
      <c r="R1901" s="111"/>
      <c r="S1901" s="85" t="str">
        <f t="shared" si="87"/>
        <v/>
      </c>
      <c r="T1901" s="79" t="str">
        <f t="shared" si="89"/>
        <v/>
      </c>
    </row>
    <row r="1902" spans="1:20" ht="21" customHeight="1" x14ac:dyDescent="0.2">
      <c r="A1902" s="95"/>
      <c r="B1902" s="208" t="str">
        <f t="shared" si="88"/>
        <v/>
      </c>
      <c r="C1902" s="104"/>
      <c r="D1902" s="96"/>
      <c r="E1902" s="96"/>
      <c r="F1902" s="96"/>
      <c r="G1902" s="96"/>
      <c r="H1902" s="96"/>
      <c r="I1902" s="96"/>
      <c r="J1902" s="96"/>
      <c r="K1902" s="96"/>
      <c r="L1902" s="50"/>
      <c r="M1902" s="96"/>
      <c r="N1902" s="111"/>
      <c r="O1902" s="96"/>
      <c r="P1902" s="111"/>
      <c r="Q1902" s="111"/>
      <c r="R1902" s="111"/>
      <c r="S1902" s="85" t="str">
        <f t="shared" si="87"/>
        <v/>
      </c>
      <c r="T1902" s="79" t="str">
        <f t="shared" si="89"/>
        <v/>
      </c>
    </row>
    <row r="1903" spans="1:20" ht="21" customHeight="1" x14ac:dyDescent="0.2">
      <c r="A1903" s="95"/>
      <c r="B1903" s="208" t="str">
        <f t="shared" si="88"/>
        <v/>
      </c>
      <c r="C1903" s="104"/>
      <c r="D1903" s="96"/>
      <c r="E1903" s="96"/>
      <c r="F1903" s="96"/>
      <c r="G1903" s="96"/>
      <c r="H1903" s="96"/>
      <c r="I1903" s="96"/>
      <c r="J1903" s="96"/>
      <c r="K1903" s="96"/>
      <c r="L1903" s="50"/>
      <c r="M1903" s="96"/>
      <c r="N1903" s="111"/>
      <c r="O1903" s="96"/>
      <c r="P1903" s="111"/>
      <c r="Q1903" s="111"/>
      <c r="R1903" s="111"/>
      <c r="S1903" s="85" t="str">
        <f t="shared" si="87"/>
        <v/>
      </c>
      <c r="T1903" s="79" t="str">
        <f t="shared" si="89"/>
        <v/>
      </c>
    </row>
    <row r="1904" spans="1:20" ht="21" customHeight="1" x14ac:dyDescent="0.2">
      <c r="A1904" s="95"/>
      <c r="B1904" s="208" t="str">
        <f t="shared" si="88"/>
        <v/>
      </c>
      <c r="C1904" s="104"/>
      <c r="D1904" s="96"/>
      <c r="E1904" s="96"/>
      <c r="F1904" s="96"/>
      <c r="G1904" s="96"/>
      <c r="H1904" s="96"/>
      <c r="I1904" s="96"/>
      <c r="J1904" s="96"/>
      <c r="K1904" s="96"/>
      <c r="L1904" s="50"/>
      <c r="M1904" s="96"/>
      <c r="N1904" s="111"/>
      <c r="O1904" s="96"/>
      <c r="P1904" s="111"/>
      <c r="Q1904" s="111"/>
      <c r="R1904" s="111"/>
      <c r="S1904" s="85" t="str">
        <f t="shared" si="87"/>
        <v/>
      </c>
      <c r="T1904" s="79" t="str">
        <f t="shared" si="89"/>
        <v/>
      </c>
    </row>
    <row r="1905" spans="1:20" ht="21" customHeight="1" x14ac:dyDescent="0.2">
      <c r="A1905" s="95"/>
      <c r="B1905" s="208" t="str">
        <f t="shared" si="88"/>
        <v/>
      </c>
      <c r="C1905" s="104"/>
      <c r="D1905" s="96"/>
      <c r="E1905" s="96"/>
      <c r="F1905" s="96"/>
      <c r="G1905" s="96"/>
      <c r="H1905" s="96"/>
      <c r="I1905" s="96"/>
      <c r="J1905" s="96"/>
      <c r="K1905" s="96"/>
      <c r="L1905" s="50"/>
      <c r="M1905" s="96"/>
      <c r="N1905" s="111"/>
      <c r="O1905" s="96"/>
      <c r="P1905" s="111"/>
      <c r="Q1905" s="111"/>
      <c r="R1905" s="111"/>
      <c r="S1905" s="85" t="str">
        <f t="shared" si="87"/>
        <v/>
      </c>
      <c r="T1905" s="79" t="str">
        <f t="shared" si="89"/>
        <v/>
      </c>
    </row>
    <row r="1906" spans="1:20" ht="21" customHeight="1" x14ac:dyDescent="0.2">
      <c r="A1906" s="95"/>
      <c r="B1906" s="208" t="str">
        <f t="shared" si="88"/>
        <v/>
      </c>
      <c r="C1906" s="104"/>
      <c r="D1906" s="96"/>
      <c r="E1906" s="96"/>
      <c r="F1906" s="96"/>
      <c r="G1906" s="96"/>
      <c r="H1906" s="96"/>
      <c r="I1906" s="96"/>
      <c r="J1906" s="96"/>
      <c r="K1906" s="96"/>
      <c r="L1906" s="50"/>
      <c r="M1906" s="96"/>
      <c r="N1906" s="111"/>
      <c r="O1906" s="96"/>
      <c r="P1906" s="111"/>
      <c r="Q1906" s="111"/>
      <c r="R1906" s="111"/>
      <c r="S1906" s="85" t="str">
        <f t="shared" si="87"/>
        <v/>
      </c>
      <c r="T1906" s="79" t="str">
        <f t="shared" si="89"/>
        <v/>
      </c>
    </row>
    <row r="1907" spans="1:20" ht="21" customHeight="1" x14ac:dyDescent="0.2">
      <c r="A1907" s="95"/>
      <c r="B1907" s="208" t="str">
        <f t="shared" si="88"/>
        <v/>
      </c>
      <c r="C1907" s="104"/>
      <c r="D1907" s="96"/>
      <c r="E1907" s="96"/>
      <c r="F1907" s="96"/>
      <c r="G1907" s="96"/>
      <c r="H1907" s="96"/>
      <c r="I1907" s="96"/>
      <c r="J1907" s="96"/>
      <c r="K1907" s="96"/>
      <c r="L1907" s="50"/>
      <c r="M1907" s="96"/>
      <c r="N1907" s="111"/>
      <c r="O1907" s="96"/>
      <c r="P1907" s="111"/>
      <c r="Q1907" s="111"/>
      <c r="R1907" s="111"/>
      <c r="S1907" s="85" t="str">
        <f t="shared" si="87"/>
        <v/>
      </c>
      <c r="T1907" s="79" t="str">
        <f t="shared" si="89"/>
        <v/>
      </c>
    </row>
    <row r="1908" spans="1:20" ht="21" customHeight="1" x14ac:dyDescent="0.2">
      <c r="A1908" s="95"/>
      <c r="B1908" s="208" t="str">
        <f t="shared" si="88"/>
        <v/>
      </c>
      <c r="C1908" s="104"/>
      <c r="D1908" s="96"/>
      <c r="E1908" s="96"/>
      <c r="F1908" s="96"/>
      <c r="G1908" s="96"/>
      <c r="H1908" s="96"/>
      <c r="I1908" s="96"/>
      <c r="J1908" s="96"/>
      <c r="K1908" s="96"/>
      <c r="L1908" s="50"/>
      <c r="M1908" s="96"/>
      <c r="N1908" s="111"/>
      <c r="O1908" s="96"/>
      <c r="P1908" s="111"/>
      <c r="Q1908" s="111"/>
      <c r="R1908" s="111"/>
      <c r="S1908" s="85" t="str">
        <f t="shared" si="87"/>
        <v/>
      </c>
      <c r="T1908" s="79" t="str">
        <f t="shared" si="89"/>
        <v/>
      </c>
    </row>
    <row r="1909" spans="1:20" ht="21" customHeight="1" x14ac:dyDescent="0.2">
      <c r="A1909" s="95"/>
      <c r="B1909" s="208" t="str">
        <f t="shared" si="88"/>
        <v/>
      </c>
      <c r="C1909" s="104"/>
      <c r="D1909" s="96"/>
      <c r="E1909" s="96"/>
      <c r="F1909" s="96"/>
      <c r="G1909" s="96"/>
      <c r="H1909" s="96"/>
      <c r="I1909" s="96"/>
      <c r="J1909" s="96"/>
      <c r="K1909" s="96"/>
      <c r="L1909" s="50"/>
      <c r="M1909" s="96"/>
      <c r="N1909" s="111"/>
      <c r="O1909" s="96"/>
      <c r="P1909" s="111"/>
      <c r="Q1909" s="111"/>
      <c r="R1909" s="111"/>
      <c r="S1909" s="85" t="str">
        <f t="shared" si="87"/>
        <v/>
      </c>
      <c r="T1909" s="79" t="str">
        <f t="shared" si="89"/>
        <v/>
      </c>
    </row>
    <row r="1910" spans="1:20" ht="21" customHeight="1" x14ac:dyDescent="0.2">
      <c r="A1910" s="95"/>
      <c r="B1910" s="208" t="str">
        <f t="shared" si="88"/>
        <v/>
      </c>
      <c r="C1910" s="104"/>
      <c r="D1910" s="96"/>
      <c r="E1910" s="96"/>
      <c r="F1910" s="96"/>
      <c r="G1910" s="96"/>
      <c r="H1910" s="96"/>
      <c r="I1910" s="96"/>
      <c r="J1910" s="96"/>
      <c r="K1910" s="96"/>
      <c r="L1910" s="50"/>
      <c r="M1910" s="96"/>
      <c r="N1910" s="111"/>
      <c r="O1910" s="96"/>
      <c r="P1910" s="111"/>
      <c r="Q1910" s="111"/>
      <c r="R1910" s="111"/>
      <c r="S1910" s="85" t="str">
        <f t="shared" si="87"/>
        <v/>
      </c>
      <c r="T1910" s="79" t="str">
        <f t="shared" si="89"/>
        <v/>
      </c>
    </row>
    <row r="1911" spans="1:20" ht="21" customHeight="1" x14ac:dyDescent="0.2">
      <c r="A1911" s="95"/>
      <c r="B1911" s="208" t="str">
        <f t="shared" si="88"/>
        <v/>
      </c>
      <c r="C1911" s="104"/>
      <c r="D1911" s="96"/>
      <c r="E1911" s="96"/>
      <c r="F1911" s="96"/>
      <c r="G1911" s="96"/>
      <c r="H1911" s="96"/>
      <c r="I1911" s="96"/>
      <c r="J1911" s="96"/>
      <c r="K1911" s="96"/>
      <c r="L1911" s="50"/>
      <c r="M1911" s="96"/>
      <c r="N1911" s="111"/>
      <c r="O1911" s="96"/>
      <c r="P1911" s="111"/>
      <c r="Q1911" s="111"/>
      <c r="R1911" s="111"/>
      <c r="S1911" s="85" t="str">
        <f t="shared" si="87"/>
        <v/>
      </c>
      <c r="T1911" s="79" t="str">
        <f t="shared" si="89"/>
        <v/>
      </c>
    </row>
    <row r="1912" spans="1:20" ht="21" customHeight="1" x14ac:dyDescent="0.2">
      <c r="A1912" s="95"/>
      <c r="B1912" s="208" t="str">
        <f t="shared" si="88"/>
        <v/>
      </c>
      <c r="C1912" s="104"/>
      <c r="D1912" s="96"/>
      <c r="E1912" s="96"/>
      <c r="F1912" s="96"/>
      <c r="G1912" s="96"/>
      <c r="H1912" s="96"/>
      <c r="I1912" s="96"/>
      <c r="J1912" s="96"/>
      <c r="K1912" s="96"/>
      <c r="L1912" s="50"/>
      <c r="M1912" s="96"/>
      <c r="N1912" s="111"/>
      <c r="O1912" s="96"/>
      <c r="P1912" s="111"/>
      <c r="Q1912" s="111"/>
      <c r="R1912" s="111"/>
      <c r="S1912" s="85" t="str">
        <f t="shared" si="87"/>
        <v/>
      </c>
      <c r="T1912" s="79" t="str">
        <f t="shared" si="89"/>
        <v/>
      </c>
    </row>
    <row r="1913" spans="1:20" ht="21" customHeight="1" x14ac:dyDescent="0.2">
      <c r="A1913" s="95"/>
      <c r="B1913" s="208" t="str">
        <f t="shared" si="88"/>
        <v/>
      </c>
      <c r="C1913" s="104"/>
      <c r="D1913" s="96"/>
      <c r="E1913" s="96"/>
      <c r="F1913" s="96"/>
      <c r="G1913" s="96"/>
      <c r="H1913" s="96"/>
      <c r="I1913" s="96"/>
      <c r="J1913" s="96"/>
      <c r="K1913" s="96"/>
      <c r="L1913" s="50"/>
      <c r="M1913" s="96"/>
      <c r="N1913" s="111"/>
      <c r="O1913" s="96"/>
      <c r="P1913" s="111"/>
      <c r="Q1913" s="111"/>
      <c r="R1913" s="111"/>
      <c r="S1913" s="85" t="str">
        <f t="shared" si="87"/>
        <v/>
      </c>
      <c r="T1913" s="79" t="str">
        <f t="shared" si="89"/>
        <v/>
      </c>
    </row>
    <row r="1914" spans="1:20" ht="21" customHeight="1" x14ac:dyDescent="0.2">
      <c r="A1914" s="95"/>
      <c r="B1914" s="208" t="str">
        <f t="shared" si="88"/>
        <v/>
      </c>
      <c r="C1914" s="104"/>
      <c r="D1914" s="96"/>
      <c r="E1914" s="96"/>
      <c r="F1914" s="96"/>
      <c r="G1914" s="96"/>
      <c r="H1914" s="96"/>
      <c r="I1914" s="96"/>
      <c r="J1914" s="96"/>
      <c r="K1914" s="96"/>
      <c r="L1914" s="50"/>
      <c r="M1914" s="96"/>
      <c r="N1914" s="111"/>
      <c r="O1914" s="96"/>
      <c r="P1914" s="111"/>
      <c r="Q1914" s="111"/>
      <c r="R1914" s="111"/>
      <c r="S1914" s="85" t="str">
        <f t="shared" si="87"/>
        <v/>
      </c>
      <c r="T1914" s="79" t="str">
        <f t="shared" si="89"/>
        <v/>
      </c>
    </row>
    <row r="1915" spans="1:20" ht="21" customHeight="1" x14ac:dyDescent="0.2">
      <c r="A1915" s="95"/>
      <c r="B1915" s="208" t="str">
        <f t="shared" si="88"/>
        <v/>
      </c>
      <c r="C1915" s="104"/>
      <c r="D1915" s="96"/>
      <c r="E1915" s="96"/>
      <c r="F1915" s="96"/>
      <c r="G1915" s="96"/>
      <c r="H1915" s="96"/>
      <c r="I1915" s="96"/>
      <c r="J1915" s="96"/>
      <c r="K1915" s="96"/>
      <c r="L1915" s="50"/>
      <c r="M1915" s="96"/>
      <c r="N1915" s="111"/>
      <c r="O1915" s="96"/>
      <c r="P1915" s="111"/>
      <c r="Q1915" s="111"/>
      <c r="R1915" s="111"/>
      <c r="S1915" s="85" t="str">
        <f t="shared" si="87"/>
        <v/>
      </c>
      <c r="T1915" s="79" t="str">
        <f t="shared" si="89"/>
        <v/>
      </c>
    </row>
    <row r="1916" spans="1:20" ht="21" customHeight="1" x14ac:dyDescent="0.2">
      <c r="A1916" s="95"/>
      <c r="B1916" s="208" t="str">
        <f t="shared" si="88"/>
        <v/>
      </c>
      <c r="C1916" s="104"/>
      <c r="D1916" s="96"/>
      <c r="E1916" s="96"/>
      <c r="F1916" s="96"/>
      <c r="G1916" s="96"/>
      <c r="H1916" s="96"/>
      <c r="I1916" s="96"/>
      <c r="J1916" s="96"/>
      <c r="K1916" s="96"/>
      <c r="L1916" s="50"/>
      <c r="M1916" s="96"/>
      <c r="N1916" s="111"/>
      <c r="O1916" s="96"/>
      <c r="P1916" s="111"/>
      <c r="Q1916" s="111"/>
      <c r="R1916" s="111"/>
      <c r="S1916" s="85" t="str">
        <f t="shared" si="87"/>
        <v/>
      </c>
      <c r="T1916" s="79" t="str">
        <f t="shared" si="89"/>
        <v/>
      </c>
    </row>
    <row r="1917" spans="1:20" ht="21" customHeight="1" x14ac:dyDescent="0.2">
      <c r="A1917" s="95"/>
      <c r="B1917" s="208" t="str">
        <f t="shared" si="88"/>
        <v/>
      </c>
      <c r="C1917" s="104"/>
      <c r="D1917" s="96"/>
      <c r="E1917" s="96"/>
      <c r="F1917" s="96"/>
      <c r="G1917" s="96"/>
      <c r="H1917" s="96"/>
      <c r="I1917" s="96"/>
      <c r="J1917" s="96"/>
      <c r="K1917" s="96"/>
      <c r="L1917" s="50"/>
      <c r="M1917" s="96"/>
      <c r="N1917" s="111"/>
      <c r="O1917" s="96"/>
      <c r="P1917" s="111"/>
      <c r="Q1917" s="111"/>
      <c r="R1917" s="111"/>
      <c r="S1917" s="85" t="str">
        <f t="shared" si="87"/>
        <v/>
      </c>
      <c r="T1917" s="79" t="str">
        <f t="shared" si="89"/>
        <v/>
      </c>
    </row>
    <row r="1918" spans="1:20" ht="21" customHeight="1" x14ac:dyDescent="0.2">
      <c r="A1918" s="95"/>
      <c r="B1918" s="208" t="str">
        <f t="shared" si="88"/>
        <v/>
      </c>
      <c r="C1918" s="104"/>
      <c r="D1918" s="96"/>
      <c r="E1918" s="96"/>
      <c r="F1918" s="96"/>
      <c r="G1918" s="96"/>
      <c r="H1918" s="96"/>
      <c r="I1918" s="96"/>
      <c r="J1918" s="96"/>
      <c r="K1918" s="96"/>
      <c r="L1918" s="50"/>
      <c r="M1918" s="96"/>
      <c r="N1918" s="111"/>
      <c r="O1918" s="96"/>
      <c r="P1918" s="111"/>
      <c r="Q1918" s="111"/>
      <c r="R1918" s="111"/>
      <c r="S1918" s="85" t="str">
        <f t="shared" si="87"/>
        <v/>
      </c>
      <c r="T1918" s="79" t="str">
        <f t="shared" si="89"/>
        <v/>
      </c>
    </row>
    <row r="1919" spans="1:20" ht="21" customHeight="1" x14ac:dyDescent="0.2">
      <c r="A1919" s="95"/>
      <c r="B1919" s="208" t="str">
        <f t="shared" si="88"/>
        <v/>
      </c>
      <c r="C1919" s="104"/>
      <c r="D1919" s="96"/>
      <c r="E1919" s="96"/>
      <c r="F1919" s="96"/>
      <c r="G1919" s="96"/>
      <c r="H1919" s="96"/>
      <c r="I1919" s="96"/>
      <c r="J1919" s="96"/>
      <c r="K1919" s="96"/>
      <c r="L1919" s="50"/>
      <c r="M1919" s="96"/>
      <c r="N1919" s="111"/>
      <c r="O1919" s="96"/>
      <c r="P1919" s="111"/>
      <c r="Q1919" s="111"/>
      <c r="R1919" s="111"/>
      <c r="S1919" s="85" t="str">
        <f t="shared" si="87"/>
        <v/>
      </c>
      <c r="T1919" s="79" t="str">
        <f t="shared" si="89"/>
        <v/>
      </c>
    </row>
    <row r="1920" spans="1:20" ht="21" customHeight="1" x14ac:dyDescent="0.2">
      <c r="A1920" s="95"/>
      <c r="B1920" s="208" t="str">
        <f t="shared" si="88"/>
        <v/>
      </c>
      <c r="C1920" s="104"/>
      <c r="D1920" s="96"/>
      <c r="E1920" s="96"/>
      <c r="F1920" s="96"/>
      <c r="G1920" s="96"/>
      <c r="H1920" s="96"/>
      <c r="I1920" s="96"/>
      <c r="J1920" s="96"/>
      <c r="K1920" s="96"/>
      <c r="L1920" s="50"/>
      <c r="M1920" s="96"/>
      <c r="N1920" s="111"/>
      <c r="O1920" s="96"/>
      <c r="P1920" s="111"/>
      <c r="Q1920" s="111"/>
      <c r="R1920" s="111"/>
      <c r="S1920" s="85" t="str">
        <f t="shared" si="87"/>
        <v/>
      </c>
      <c r="T1920" s="79" t="str">
        <f t="shared" si="89"/>
        <v/>
      </c>
    </row>
    <row r="1921" spans="1:20" ht="21" customHeight="1" x14ac:dyDescent="0.2">
      <c r="A1921" s="95"/>
      <c r="B1921" s="208" t="str">
        <f t="shared" si="88"/>
        <v/>
      </c>
      <c r="C1921" s="104"/>
      <c r="D1921" s="96"/>
      <c r="E1921" s="96"/>
      <c r="F1921" s="96"/>
      <c r="G1921" s="96"/>
      <c r="H1921" s="96"/>
      <c r="I1921" s="96"/>
      <c r="J1921" s="96"/>
      <c r="K1921" s="96"/>
      <c r="L1921" s="50"/>
      <c r="M1921" s="96"/>
      <c r="N1921" s="111"/>
      <c r="O1921" s="96"/>
      <c r="P1921" s="111"/>
      <c r="Q1921" s="111"/>
      <c r="R1921" s="111"/>
      <c r="S1921" s="85" t="str">
        <f t="shared" si="87"/>
        <v/>
      </c>
      <c r="T1921" s="79" t="str">
        <f t="shared" si="89"/>
        <v/>
      </c>
    </row>
    <row r="1922" spans="1:20" ht="21" customHeight="1" x14ac:dyDescent="0.2">
      <c r="A1922" s="95"/>
      <c r="B1922" s="208" t="str">
        <f t="shared" si="88"/>
        <v/>
      </c>
      <c r="C1922" s="104"/>
      <c r="D1922" s="96"/>
      <c r="E1922" s="96"/>
      <c r="F1922" s="96"/>
      <c r="G1922" s="96"/>
      <c r="H1922" s="96"/>
      <c r="I1922" s="96"/>
      <c r="J1922" s="96"/>
      <c r="K1922" s="96"/>
      <c r="L1922" s="50"/>
      <c r="M1922" s="96"/>
      <c r="N1922" s="111"/>
      <c r="O1922" s="96"/>
      <c r="P1922" s="111"/>
      <c r="Q1922" s="111"/>
      <c r="R1922" s="111"/>
      <c r="S1922" s="85" t="str">
        <f t="shared" si="87"/>
        <v/>
      </c>
      <c r="T1922" s="79" t="str">
        <f t="shared" si="89"/>
        <v/>
      </c>
    </row>
    <row r="1923" spans="1:20" ht="21" customHeight="1" x14ac:dyDescent="0.2">
      <c r="A1923" s="95"/>
      <c r="B1923" s="208" t="str">
        <f t="shared" si="88"/>
        <v/>
      </c>
      <c r="C1923" s="104"/>
      <c r="D1923" s="96"/>
      <c r="E1923" s="96"/>
      <c r="F1923" s="96"/>
      <c r="G1923" s="96"/>
      <c r="H1923" s="96"/>
      <c r="I1923" s="96"/>
      <c r="J1923" s="96"/>
      <c r="K1923" s="96"/>
      <c r="L1923" s="50"/>
      <c r="M1923" s="96"/>
      <c r="N1923" s="111"/>
      <c r="O1923" s="96"/>
      <c r="P1923" s="111"/>
      <c r="Q1923" s="111"/>
      <c r="R1923" s="111"/>
      <c r="S1923" s="85" t="str">
        <f t="shared" si="87"/>
        <v/>
      </c>
      <c r="T1923" s="79" t="str">
        <f t="shared" si="89"/>
        <v/>
      </c>
    </row>
    <row r="1924" spans="1:20" ht="21" customHeight="1" x14ac:dyDescent="0.2">
      <c r="A1924" s="95"/>
      <c r="B1924" s="208" t="str">
        <f t="shared" si="88"/>
        <v/>
      </c>
      <c r="C1924" s="104"/>
      <c r="D1924" s="96"/>
      <c r="E1924" s="96"/>
      <c r="F1924" s="96"/>
      <c r="G1924" s="96"/>
      <c r="H1924" s="96"/>
      <c r="I1924" s="96"/>
      <c r="J1924" s="96"/>
      <c r="K1924" s="96"/>
      <c r="L1924" s="50"/>
      <c r="M1924" s="96"/>
      <c r="N1924" s="111"/>
      <c r="O1924" s="96"/>
      <c r="P1924" s="111"/>
      <c r="Q1924" s="111"/>
      <c r="R1924" s="111"/>
      <c r="S1924" s="85" t="str">
        <f t="shared" si="87"/>
        <v/>
      </c>
      <c r="T1924" s="79" t="str">
        <f t="shared" si="89"/>
        <v/>
      </c>
    </row>
    <row r="1925" spans="1:20" ht="21" customHeight="1" x14ac:dyDescent="0.2">
      <c r="A1925" s="95"/>
      <c r="B1925" s="208" t="str">
        <f t="shared" si="88"/>
        <v/>
      </c>
      <c r="C1925" s="104"/>
      <c r="D1925" s="96"/>
      <c r="E1925" s="96"/>
      <c r="F1925" s="96"/>
      <c r="G1925" s="96"/>
      <c r="H1925" s="96"/>
      <c r="I1925" s="96"/>
      <c r="J1925" s="96"/>
      <c r="K1925" s="96"/>
      <c r="L1925" s="50"/>
      <c r="M1925" s="96"/>
      <c r="N1925" s="111"/>
      <c r="O1925" s="96"/>
      <c r="P1925" s="111"/>
      <c r="Q1925" s="111"/>
      <c r="R1925" s="111"/>
      <c r="S1925" s="85" t="str">
        <f t="shared" si="87"/>
        <v/>
      </c>
      <c r="T1925" s="79" t="str">
        <f t="shared" si="89"/>
        <v/>
      </c>
    </row>
    <row r="1926" spans="1:20" ht="21" customHeight="1" x14ac:dyDescent="0.2">
      <c r="A1926" s="95"/>
      <c r="B1926" s="208" t="str">
        <f t="shared" si="88"/>
        <v/>
      </c>
      <c r="C1926" s="104"/>
      <c r="D1926" s="96"/>
      <c r="E1926" s="96"/>
      <c r="F1926" s="96"/>
      <c r="G1926" s="96"/>
      <c r="H1926" s="96"/>
      <c r="I1926" s="96"/>
      <c r="J1926" s="96"/>
      <c r="K1926" s="96"/>
      <c r="L1926" s="50"/>
      <c r="M1926" s="96"/>
      <c r="N1926" s="111"/>
      <c r="O1926" s="96"/>
      <c r="P1926" s="111"/>
      <c r="Q1926" s="111"/>
      <c r="R1926" s="111"/>
      <c r="S1926" s="85" t="str">
        <f t="shared" si="87"/>
        <v/>
      </c>
      <c r="T1926" s="79" t="str">
        <f t="shared" si="89"/>
        <v/>
      </c>
    </row>
    <row r="1927" spans="1:20" ht="21" customHeight="1" x14ac:dyDescent="0.2">
      <c r="A1927" s="95"/>
      <c r="B1927" s="208" t="str">
        <f t="shared" si="88"/>
        <v/>
      </c>
      <c r="C1927" s="104"/>
      <c r="D1927" s="96"/>
      <c r="E1927" s="96"/>
      <c r="F1927" s="96"/>
      <c r="G1927" s="96"/>
      <c r="H1927" s="96"/>
      <c r="I1927" s="96"/>
      <c r="J1927" s="96"/>
      <c r="K1927" s="96"/>
      <c r="L1927" s="50"/>
      <c r="M1927" s="96"/>
      <c r="N1927" s="111"/>
      <c r="O1927" s="96"/>
      <c r="P1927" s="111"/>
      <c r="Q1927" s="111"/>
      <c r="R1927" s="111"/>
      <c r="S1927" s="85" t="str">
        <f t="shared" si="87"/>
        <v/>
      </c>
      <c r="T1927" s="79" t="str">
        <f t="shared" si="89"/>
        <v/>
      </c>
    </row>
    <row r="1928" spans="1:20" ht="21" customHeight="1" x14ac:dyDescent="0.2">
      <c r="A1928" s="95"/>
      <c r="B1928" s="208" t="str">
        <f t="shared" si="88"/>
        <v/>
      </c>
      <c r="C1928" s="104"/>
      <c r="D1928" s="96"/>
      <c r="E1928" s="96"/>
      <c r="F1928" s="96"/>
      <c r="G1928" s="96"/>
      <c r="H1928" s="96"/>
      <c r="I1928" s="96"/>
      <c r="J1928" s="96"/>
      <c r="K1928" s="96"/>
      <c r="L1928" s="50"/>
      <c r="M1928" s="96"/>
      <c r="N1928" s="111"/>
      <c r="O1928" s="96"/>
      <c r="P1928" s="111"/>
      <c r="Q1928" s="111"/>
      <c r="R1928" s="111"/>
      <c r="S1928" s="85" t="str">
        <f t="shared" si="87"/>
        <v/>
      </c>
      <c r="T1928" s="79" t="str">
        <f t="shared" si="89"/>
        <v/>
      </c>
    </row>
    <row r="1929" spans="1:20" ht="21" customHeight="1" x14ac:dyDescent="0.2">
      <c r="A1929" s="95"/>
      <c r="B1929" s="208" t="str">
        <f t="shared" si="88"/>
        <v/>
      </c>
      <c r="C1929" s="104"/>
      <c r="D1929" s="96"/>
      <c r="E1929" s="96"/>
      <c r="F1929" s="96"/>
      <c r="G1929" s="96"/>
      <c r="H1929" s="96"/>
      <c r="I1929" s="96"/>
      <c r="J1929" s="96"/>
      <c r="K1929" s="96"/>
      <c r="L1929" s="50"/>
      <c r="M1929" s="96"/>
      <c r="N1929" s="111"/>
      <c r="O1929" s="96"/>
      <c r="P1929" s="111"/>
      <c r="Q1929" s="111"/>
      <c r="R1929" s="111"/>
      <c r="S1929" s="85" t="str">
        <f t="shared" si="87"/>
        <v/>
      </c>
      <c r="T1929" s="79" t="str">
        <f t="shared" si="89"/>
        <v/>
      </c>
    </row>
    <row r="1930" spans="1:20" ht="21" customHeight="1" x14ac:dyDescent="0.2">
      <c r="A1930" s="95"/>
      <c r="B1930" s="208" t="str">
        <f t="shared" si="88"/>
        <v/>
      </c>
      <c r="C1930" s="104"/>
      <c r="D1930" s="96"/>
      <c r="E1930" s="96"/>
      <c r="F1930" s="96"/>
      <c r="G1930" s="96"/>
      <c r="H1930" s="96"/>
      <c r="I1930" s="96"/>
      <c r="J1930" s="96"/>
      <c r="K1930" s="96"/>
      <c r="L1930" s="50"/>
      <c r="M1930" s="96"/>
      <c r="N1930" s="111"/>
      <c r="O1930" s="96"/>
      <c r="P1930" s="111"/>
      <c r="Q1930" s="111"/>
      <c r="R1930" s="111"/>
      <c r="S1930" s="85" t="str">
        <f t="shared" si="87"/>
        <v/>
      </c>
      <c r="T1930" s="79" t="str">
        <f t="shared" si="89"/>
        <v/>
      </c>
    </row>
    <row r="1931" spans="1:20" ht="21" customHeight="1" x14ac:dyDescent="0.2">
      <c r="A1931" s="95"/>
      <c r="B1931" s="208" t="str">
        <f t="shared" si="88"/>
        <v/>
      </c>
      <c r="C1931" s="104"/>
      <c r="D1931" s="96"/>
      <c r="E1931" s="96"/>
      <c r="F1931" s="96"/>
      <c r="G1931" s="96"/>
      <c r="H1931" s="96"/>
      <c r="I1931" s="96"/>
      <c r="J1931" s="96"/>
      <c r="K1931" s="96"/>
      <c r="L1931" s="50"/>
      <c r="M1931" s="96"/>
      <c r="N1931" s="111"/>
      <c r="O1931" s="96"/>
      <c r="P1931" s="111"/>
      <c r="Q1931" s="111"/>
      <c r="R1931" s="111"/>
      <c r="S1931" s="85" t="str">
        <f t="shared" si="87"/>
        <v/>
      </c>
      <c r="T1931" s="79" t="str">
        <f t="shared" si="89"/>
        <v/>
      </c>
    </row>
    <row r="1932" spans="1:20" ht="21" customHeight="1" x14ac:dyDescent="0.2">
      <c r="A1932" s="95"/>
      <c r="B1932" s="208" t="str">
        <f t="shared" si="88"/>
        <v/>
      </c>
      <c r="C1932" s="104"/>
      <c r="D1932" s="96"/>
      <c r="E1932" s="96"/>
      <c r="F1932" s="96"/>
      <c r="G1932" s="96"/>
      <c r="H1932" s="96"/>
      <c r="I1932" s="96"/>
      <c r="J1932" s="96"/>
      <c r="K1932" s="96"/>
      <c r="L1932" s="50"/>
      <c r="M1932" s="96"/>
      <c r="N1932" s="111"/>
      <c r="O1932" s="96"/>
      <c r="P1932" s="111"/>
      <c r="Q1932" s="111"/>
      <c r="R1932" s="111"/>
      <c r="S1932" s="85" t="str">
        <f t="shared" ref="S1932:S1995" si="90">IF(T1932&lt;&gt;"","Erreur","")</f>
        <v/>
      </c>
      <c r="T1932" s="79" t="str">
        <f t="shared" si="89"/>
        <v/>
      </c>
    </row>
    <row r="1933" spans="1:20" ht="21" customHeight="1" x14ac:dyDescent="0.2">
      <c r="A1933" s="95"/>
      <c r="B1933" s="208" t="str">
        <f t="shared" ref="B1933:B1996" si="91">IF(COUNTA(C1933:R1933)&gt;0,B1932+1,"")</f>
        <v/>
      </c>
      <c r="C1933" s="104"/>
      <c r="D1933" s="96"/>
      <c r="E1933" s="96"/>
      <c r="F1933" s="96"/>
      <c r="G1933" s="96"/>
      <c r="H1933" s="96"/>
      <c r="I1933" s="96"/>
      <c r="J1933" s="96"/>
      <c r="K1933" s="96"/>
      <c r="L1933" s="50"/>
      <c r="M1933" s="96"/>
      <c r="N1933" s="111"/>
      <c r="O1933" s="96"/>
      <c r="P1933" s="111"/>
      <c r="Q1933" s="111"/>
      <c r="R1933" s="111"/>
      <c r="S1933" s="85" t="str">
        <f t="shared" si="90"/>
        <v/>
      </c>
      <c r="T1933" s="79" t="str">
        <f t="shared" ref="T1933:T1996" si="92">IF(AND(B1933&lt;&gt;"",OR(C1933="",D1933="",E1933="",F1933="",G1933="",H1933="",I1933="",J1933="",K1933="",M1933="")),"Veuillez compléter les informations d'identification du produit.","")</f>
        <v/>
      </c>
    </row>
    <row r="1934" spans="1:20" ht="21" customHeight="1" x14ac:dyDescent="0.2">
      <c r="A1934" s="95"/>
      <c r="B1934" s="208" t="str">
        <f t="shared" si="91"/>
        <v/>
      </c>
      <c r="C1934" s="104"/>
      <c r="D1934" s="96"/>
      <c r="E1934" s="96"/>
      <c r="F1934" s="96"/>
      <c r="G1934" s="96"/>
      <c r="H1934" s="96"/>
      <c r="I1934" s="96"/>
      <c r="J1934" s="96"/>
      <c r="K1934" s="96"/>
      <c r="L1934" s="50"/>
      <c r="M1934" s="96"/>
      <c r="N1934" s="111"/>
      <c r="O1934" s="96"/>
      <c r="P1934" s="111"/>
      <c r="Q1934" s="111"/>
      <c r="R1934" s="111"/>
      <c r="S1934" s="85" t="str">
        <f t="shared" si="90"/>
        <v/>
      </c>
      <c r="T1934" s="79" t="str">
        <f t="shared" si="92"/>
        <v/>
      </c>
    </row>
    <row r="1935" spans="1:20" ht="21" customHeight="1" x14ac:dyDescent="0.2">
      <c r="A1935" s="95"/>
      <c r="B1935" s="208" t="str">
        <f t="shared" si="91"/>
        <v/>
      </c>
      <c r="C1935" s="104"/>
      <c r="D1935" s="96"/>
      <c r="E1935" s="96"/>
      <c r="F1935" s="96"/>
      <c r="G1935" s="96"/>
      <c r="H1935" s="96"/>
      <c r="I1935" s="96"/>
      <c r="J1935" s="96"/>
      <c r="K1935" s="96"/>
      <c r="L1935" s="50"/>
      <c r="M1935" s="96"/>
      <c r="N1935" s="111"/>
      <c r="O1935" s="96"/>
      <c r="P1935" s="111"/>
      <c r="Q1935" s="111"/>
      <c r="R1935" s="111"/>
      <c r="S1935" s="85" t="str">
        <f t="shared" si="90"/>
        <v/>
      </c>
      <c r="T1935" s="79" t="str">
        <f t="shared" si="92"/>
        <v/>
      </c>
    </row>
    <row r="1936" spans="1:20" ht="21" customHeight="1" x14ac:dyDescent="0.2">
      <c r="A1936" s="95"/>
      <c r="B1936" s="208" t="str">
        <f t="shared" si="91"/>
        <v/>
      </c>
      <c r="C1936" s="104"/>
      <c r="D1936" s="96"/>
      <c r="E1936" s="96"/>
      <c r="F1936" s="96"/>
      <c r="G1936" s="96"/>
      <c r="H1936" s="96"/>
      <c r="I1936" s="96"/>
      <c r="J1936" s="96"/>
      <c r="K1936" s="96"/>
      <c r="L1936" s="50"/>
      <c r="M1936" s="96"/>
      <c r="N1936" s="111"/>
      <c r="O1936" s="96"/>
      <c r="P1936" s="111"/>
      <c r="Q1936" s="111"/>
      <c r="R1936" s="111"/>
      <c r="S1936" s="85" t="str">
        <f t="shared" si="90"/>
        <v/>
      </c>
      <c r="T1936" s="79" t="str">
        <f t="shared" si="92"/>
        <v/>
      </c>
    </row>
    <row r="1937" spans="1:20" ht="21" customHeight="1" x14ac:dyDescent="0.2">
      <c r="A1937" s="95"/>
      <c r="B1937" s="208" t="str">
        <f t="shared" si="91"/>
        <v/>
      </c>
      <c r="C1937" s="104"/>
      <c r="D1937" s="96"/>
      <c r="E1937" s="96"/>
      <c r="F1937" s="96"/>
      <c r="G1937" s="96"/>
      <c r="H1937" s="96"/>
      <c r="I1937" s="96"/>
      <c r="J1937" s="96"/>
      <c r="K1937" s="96"/>
      <c r="L1937" s="50"/>
      <c r="M1937" s="96"/>
      <c r="N1937" s="111"/>
      <c r="O1937" s="96"/>
      <c r="P1937" s="111"/>
      <c r="Q1937" s="111"/>
      <c r="R1937" s="111"/>
      <c r="S1937" s="85" t="str">
        <f t="shared" si="90"/>
        <v/>
      </c>
      <c r="T1937" s="79" t="str">
        <f t="shared" si="92"/>
        <v/>
      </c>
    </row>
    <row r="1938" spans="1:20" ht="21" customHeight="1" x14ac:dyDescent="0.2">
      <c r="A1938" s="95"/>
      <c r="B1938" s="208" t="str">
        <f t="shared" si="91"/>
        <v/>
      </c>
      <c r="C1938" s="104"/>
      <c r="D1938" s="96"/>
      <c r="E1938" s="96"/>
      <c r="F1938" s="96"/>
      <c r="G1938" s="96"/>
      <c r="H1938" s="96"/>
      <c r="I1938" s="96"/>
      <c r="J1938" s="96"/>
      <c r="K1938" s="96"/>
      <c r="L1938" s="50"/>
      <c r="M1938" s="96"/>
      <c r="N1938" s="111"/>
      <c r="O1938" s="96"/>
      <c r="P1938" s="111"/>
      <c r="Q1938" s="111"/>
      <c r="R1938" s="111"/>
      <c r="S1938" s="85" t="str">
        <f t="shared" si="90"/>
        <v/>
      </c>
      <c r="T1938" s="79" t="str">
        <f t="shared" si="92"/>
        <v/>
      </c>
    </row>
    <row r="1939" spans="1:20" ht="21" customHeight="1" x14ac:dyDescent="0.2">
      <c r="A1939" s="95"/>
      <c r="B1939" s="208" t="str">
        <f t="shared" si="91"/>
        <v/>
      </c>
      <c r="C1939" s="104"/>
      <c r="D1939" s="96"/>
      <c r="E1939" s="96"/>
      <c r="F1939" s="96"/>
      <c r="G1939" s="96"/>
      <c r="H1939" s="96"/>
      <c r="I1939" s="96"/>
      <c r="J1939" s="96"/>
      <c r="K1939" s="96"/>
      <c r="L1939" s="50"/>
      <c r="M1939" s="96"/>
      <c r="N1939" s="111"/>
      <c r="O1939" s="96"/>
      <c r="P1939" s="111"/>
      <c r="Q1939" s="111"/>
      <c r="R1939" s="111"/>
      <c r="S1939" s="85" t="str">
        <f t="shared" si="90"/>
        <v/>
      </c>
      <c r="T1939" s="79" t="str">
        <f t="shared" si="92"/>
        <v/>
      </c>
    </row>
    <row r="1940" spans="1:20" ht="21" customHeight="1" x14ac:dyDescent="0.2">
      <c r="A1940" s="95"/>
      <c r="B1940" s="208" t="str">
        <f t="shared" si="91"/>
        <v/>
      </c>
      <c r="C1940" s="104"/>
      <c r="D1940" s="96"/>
      <c r="E1940" s="96"/>
      <c r="F1940" s="96"/>
      <c r="G1940" s="96"/>
      <c r="H1940" s="96"/>
      <c r="I1940" s="96"/>
      <c r="J1940" s="96"/>
      <c r="K1940" s="96"/>
      <c r="L1940" s="50"/>
      <c r="M1940" s="96"/>
      <c r="N1940" s="111"/>
      <c r="O1940" s="96"/>
      <c r="P1940" s="111"/>
      <c r="Q1940" s="111"/>
      <c r="R1940" s="111"/>
      <c r="S1940" s="85" t="str">
        <f t="shared" si="90"/>
        <v/>
      </c>
      <c r="T1940" s="79" t="str">
        <f t="shared" si="92"/>
        <v/>
      </c>
    </row>
    <row r="1941" spans="1:20" ht="21" customHeight="1" x14ac:dyDescent="0.2">
      <c r="A1941" s="95"/>
      <c r="B1941" s="208" t="str">
        <f t="shared" si="91"/>
        <v/>
      </c>
      <c r="C1941" s="104"/>
      <c r="D1941" s="96"/>
      <c r="E1941" s="96"/>
      <c r="F1941" s="96"/>
      <c r="G1941" s="96"/>
      <c r="H1941" s="96"/>
      <c r="I1941" s="96"/>
      <c r="J1941" s="96"/>
      <c r="K1941" s="96"/>
      <c r="L1941" s="50"/>
      <c r="M1941" s="96"/>
      <c r="N1941" s="111"/>
      <c r="O1941" s="96"/>
      <c r="P1941" s="111"/>
      <c r="Q1941" s="111"/>
      <c r="R1941" s="111"/>
      <c r="S1941" s="85" t="str">
        <f t="shared" si="90"/>
        <v/>
      </c>
      <c r="T1941" s="79" t="str">
        <f t="shared" si="92"/>
        <v/>
      </c>
    </row>
    <row r="1942" spans="1:20" ht="21" customHeight="1" x14ac:dyDescent="0.2">
      <c r="A1942" s="95"/>
      <c r="B1942" s="208" t="str">
        <f t="shared" si="91"/>
        <v/>
      </c>
      <c r="C1942" s="104"/>
      <c r="D1942" s="96"/>
      <c r="E1942" s="96"/>
      <c r="F1942" s="96"/>
      <c r="G1942" s="96"/>
      <c r="H1942" s="96"/>
      <c r="I1942" s="96"/>
      <c r="J1942" s="96"/>
      <c r="K1942" s="96"/>
      <c r="L1942" s="50"/>
      <c r="M1942" s="96"/>
      <c r="N1942" s="111"/>
      <c r="O1942" s="96"/>
      <c r="P1942" s="111"/>
      <c r="Q1942" s="111"/>
      <c r="R1942" s="111"/>
      <c r="S1942" s="85" t="str">
        <f t="shared" si="90"/>
        <v/>
      </c>
      <c r="T1942" s="79" t="str">
        <f t="shared" si="92"/>
        <v/>
      </c>
    </row>
    <row r="1943" spans="1:20" ht="21" customHeight="1" x14ac:dyDescent="0.2">
      <c r="A1943" s="95"/>
      <c r="B1943" s="208" t="str">
        <f t="shared" si="91"/>
        <v/>
      </c>
      <c r="C1943" s="104"/>
      <c r="D1943" s="96"/>
      <c r="E1943" s="96"/>
      <c r="F1943" s="96"/>
      <c r="G1943" s="96"/>
      <c r="H1943" s="96"/>
      <c r="I1943" s="96"/>
      <c r="J1943" s="96"/>
      <c r="K1943" s="96"/>
      <c r="L1943" s="50"/>
      <c r="M1943" s="96"/>
      <c r="N1943" s="111"/>
      <c r="O1943" s="96"/>
      <c r="P1943" s="111"/>
      <c r="Q1943" s="111"/>
      <c r="R1943" s="111"/>
      <c r="S1943" s="85" t="str">
        <f t="shared" si="90"/>
        <v/>
      </c>
      <c r="T1943" s="79" t="str">
        <f t="shared" si="92"/>
        <v/>
      </c>
    </row>
    <row r="1944" spans="1:20" ht="21" customHeight="1" x14ac:dyDescent="0.2">
      <c r="A1944" s="95"/>
      <c r="B1944" s="208" t="str">
        <f t="shared" si="91"/>
        <v/>
      </c>
      <c r="C1944" s="104"/>
      <c r="D1944" s="96"/>
      <c r="E1944" s="96"/>
      <c r="F1944" s="96"/>
      <c r="G1944" s="96"/>
      <c r="H1944" s="96"/>
      <c r="I1944" s="96"/>
      <c r="J1944" s="96"/>
      <c r="K1944" s="96"/>
      <c r="L1944" s="50"/>
      <c r="M1944" s="96"/>
      <c r="N1944" s="111"/>
      <c r="O1944" s="96"/>
      <c r="P1944" s="111"/>
      <c r="Q1944" s="111"/>
      <c r="R1944" s="111"/>
      <c r="S1944" s="85" t="str">
        <f t="shared" si="90"/>
        <v/>
      </c>
      <c r="T1944" s="79" t="str">
        <f t="shared" si="92"/>
        <v/>
      </c>
    </row>
    <row r="1945" spans="1:20" ht="21" customHeight="1" x14ac:dyDescent="0.2">
      <c r="A1945" s="95"/>
      <c r="B1945" s="208" t="str">
        <f t="shared" si="91"/>
        <v/>
      </c>
      <c r="C1945" s="104"/>
      <c r="D1945" s="96"/>
      <c r="E1945" s="96"/>
      <c r="F1945" s="96"/>
      <c r="G1945" s="96"/>
      <c r="H1945" s="96"/>
      <c r="I1945" s="96"/>
      <c r="J1945" s="96"/>
      <c r="K1945" s="96"/>
      <c r="L1945" s="50"/>
      <c r="M1945" s="96"/>
      <c r="N1945" s="111"/>
      <c r="O1945" s="96"/>
      <c r="P1945" s="111"/>
      <c r="Q1945" s="111"/>
      <c r="R1945" s="111"/>
      <c r="S1945" s="85" t="str">
        <f t="shared" si="90"/>
        <v/>
      </c>
      <c r="T1945" s="79" t="str">
        <f t="shared" si="92"/>
        <v/>
      </c>
    </row>
    <row r="1946" spans="1:20" ht="21" customHeight="1" x14ac:dyDescent="0.2">
      <c r="A1946" s="95"/>
      <c r="B1946" s="208" t="str">
        <f t="shared" si="91"/>
        <v/>
      </c>
      <c r="C1946" s="104"/>
      <c r="D1946" s="96"/>
      <c r="E1946" s="96"/>
      <c r="F1946" s="96"/>
      <c r="G1946" s="96"/>
      <c r="H1946" s="96"/>
      <c r="I1946" s="96"/>
      <c r="J1946" s="96"/>
      <c r="K1946" s="96"/>
      <c r="L1946" s="50"/>
      <c r="M1946" s="96"/>
      <c r="N1946" s="111"/>
      <c r="O1946" s="96"/>
      <c r="P1946" s="111"/>
      <c r="Q1946" s="111"/>
      <c r="R1946" s="111"/>
      <c r="S1946" s="85" t="str">
        <f t="shared" si="90"/>
        <v/>
      </c>
      <c r="T1946" s="79" t="str">
        <f t="shared" si="92"/>
        <v/>
      </c>
    </row>
    <row r="1947" spans="1:20" ht="21" customHeight="1" x14ac:dyDescent="0.2">
      <c r="A1947" s="95"/>
      <c r="B1947" s="208" t="str">
        <f t="shared" si="91"/>
        <v/>
      </c>
      <c r="C1947" s="104"/>
      <c r="D1947" s="96"/>
      <c r="E1947" s="96"/>
      <c r="F1947" s="96"/>
      <c r="G1947" s="96"/>
      <c r="H1947" s="96"/>
      <c r="I1947" s="96"/>
      <c r="J1947" s="96"/>
      <c r="K1947" s="96"/>
      <c r="L1947" s="50"/>
      <c r="M1947" s="96"/>
      <c r="N1947" s="111"/>
      <c r="O1947" s="96"/>
      <c r="P1947" s="111"/>
      <c r="Q1947" s="111"/>
      <c r="R1947" s="111"/>
      <c r="S1947" s="85" t="str">
        <f t="shared" si="90"/>
        <v/>
      </c>
      <c r="T1947" s="79" t="str">
        <f t="shared" si="92"/>
        <v/>
      </c>
    </row>
    <row r="1948" spans="1:20" ht="21" customHeight="1" x14ac:dyDescent="0.2">
      <c r="A1948" s="95"/>
      <c r="B1948" s="208" t="str">
        <f t="shared" si="91"/>
        <v/>
      </c>
      <c r="C1948" s="104"/>
      <c r="D1948" s="96"/>
      <c r="E1948" s="96"/>
      <c r="F1948" s="96"/>
      <c r="G1948" s="96"/>
      <c r="H1948" s="96"/>
      <c r="I1948" s="96"/>
      <c r="J1948" s="96"/>
      <c r="K1948" s="96"/>
      <c r="L1948" s="50"/>
      <c r="M1948" s="96"/>
      <c r="N1948" s="111"/>
      <c r="O1948" s="96"/>
      <c r="P1948" s="111"/>
      <c r="Q1948" s="111"/>
      <c r="R1948" s="111"/>
      <c r="S1948" s="85" t="str">
        <f t="shared" si="90"/>
        <v/>
      </c>
      <c r="T1948" s="79" t="str">
        <f t="shared" si="92"/>
        <v/>
      </c>
    </row>
    <row r="1949" spans="1:20" ht="21" customHeight="1" x14ac:dyDescent="0.2">
      <c r="A1949" s="95"/>
      <c r="B1949" s="208" t="str">
        <f t="shared" si="91"/>
        <v/>
      </c>
      <c r="C1949" s="104"/>
      <c r="D1949" s="96"/>
      <c r="E1949" s="96"/>
      <c r="F1949" s="96"/>
      <c r="G1949" s="96"/>
      <c r="H1949" s="96"/>
      <c r="I1949" s="96"/>
      <c r="J1949" s="96"/>
      <c r="K1949" s="96"/>
      <c r="L1949" s="50"/>
      <c r="M1949" s="96"/>
      <c r="N1949" s="111"/>
      <c r="O1949" s="96"/>
      <c r="P1949" s="111"/>
      <c r="Q1949" s="111"/>
      <c r="R1949" s="111"/>
      <c r="S1949" s="85" t="str">
        <f t="shared" si="90"/>
        <v/>
      </c>
      <c r="T1949" s="79" t="str">
        <f t="shared" si="92"/>
        <v/>
      </c>
    </row>
    <row r="1950" spans="1:20" ht="21" customHeight="1" x14ac:dyDescent="0.2">
      <c r="A1950" s="95"/>
      <c r="B1950" s="208" t="str">
        <f t="shared" si="91"/>
        <v/>
      </c>
      <c r="C1950" s="104"/>
      <c r="D1950" s="96"/>
      <c r="E1950" s="96"/>
      <c r="F1950" s="96"/>
      <c r="G1950" s="96"/>
      <c r="H1950" s="96"/>
      <c r="I1950" s="96"/>
      <c r="J1950" s="96"/>
      <c r="K1950" s="96"/>
      <c r="L1950" s="50"/>
      <c r="M1950" s="96"/>
      <c r="N1950" s="111"/>
      <c r="O1950" s="96"/>
      <c r="P1950" s="111"/>
      <c r="Q1950" s="111"/>
      <c r="R1950" s="111"/>
      <c r="S1950" s="85" t="str">
        <f t="shared" si="90"/>
        <v/>
      </c>
      <c r="T1950" s="79" t="str">
        <f t="shared" si="92"/>
        <v/>
      </c>
    </row>
    <row r="1951" spans="1:20" ht="21" customHeight="1" x14ac:dyDescent="0.2">
      <c r="A1951" s="95"/>
      <c r="B1951" s="208" t="str">
        <f t="shared" si="91"/>
        <v/>
      </c>
      <c r="C1951" s="104"/>
      <c r="D1951" s="96"/>
      <c r="E1951" s="96"/>
      <c r="F1951" s="96"/>
      <c r="G1951" s="96"/>
      <c r="H1951" s="96"/>
      <c r="I1951" s="96"/>
      <c r="J1951" s="96"/>
      <c r="K1951" s="96"/>
      <c r="L1951" s="50"/>
      <c r="M1951" s="96"/>
      <c r="N1951" s="111"/>
      <c r="O1951" s="96"/>
      <c r="P1951" s="111"/>
      <c r="Q1951" s="111"/>
      <c r="R1951" s="111"/>
      <c r="S1951" s="85" t="str">
        <f t="shared" si="90"/>
        <v/>
      </c>
      <c r="T1951" s="79" t="str">
        <f t="shared" si="92"/>
        <v/>
      </c>
    </row>
    <row r="1952" spans="1:20" ht="21" customHeight="1" x14ac:dyDescent="0.2">
      <c r="A1952" s="95"/>
      <c r="B1952" s="208" t="str">
        <f t="shared" si="91"/>
        <v/>
      </c>
      <c r="C1952" s="104"/>
      <c r="D1952" s="96"/>
      <c r="E1952" s="96"/>
      <c r="F1952" s="96"/>
      <c r="G1952" s="96"/>
      <c r="H1952" s="96"/>
      <c r="I1952" s="96"/>
      <c r="J1952" s="96"/>
      <c r="K1952" s="96"/>
      <c r="L1952" s="50"/>
      <c r="M1952" s="96"/>
      <c r="N1952" s="111"/>
      <c r="O1952" s="96"/>
      <c r="P1952" s="111"/>
      <c r="Q1952" s="111"/>
      <c r="R1952" s="111"/>
      <c r="S1952" s="85" t="str">
        <f t="shared" si="90"/>
        <v/>
      </c>
      <c r="T1952" s="79" t="str">
        <f t="shared" si="92"/>
        <v/>
      </c>
    </row>
    <row r="1953" spans="1:20" ht="21" customHeight="1" x14ac:dyDescent="0.2">
      <c r="A1953" s="95"/>
      <c r="B1953" s="208" t="str">
        <f t="shared" si="91"/>
        <v/>
      </c>
      <c r="C1953" s="104"/>
      <c r="D1953" s="96"/>
      <c r="E1953" s="96"/>
      <c r="F1953" s="96"/>
      <c r="G1953" s="96"/>
      <c r="H1953" s="96"/>
      <c r="I1953" s="96"/>
      <c r="J1953" s="96"/>
      <c r="K1953" s="96"/>
      <c r="L1953" s="50"/>
      <c r="M1953" s="96"/>
      <c r="N1953" s="111"/>
      <c r="O1953" s="96"/>
      <c r="P1953" s="111"/>
      <c r="Q1953" s="111"/>
      <c r="R1953" s="111"/>
      <c r="S1953" s="85" t="str">
        <f t="shared" si="90"/>
        <v/>
      </c>
      <c r="T1953" s="79" t="str">
        <f t="shared" si="92"/>
        <v/>
      </c>
    </row>
    <row r="1954" spans="1:20" ht="21" customHeight="1" x14ac:dyDescent="0.2">
      <c r="A1954" s="95"/>
      <c r="B1954" s="208" t="str">
        <f t="shared" si="91"/>
        <v/>
      </c>
      <c r="C1954" s="104"/>
      <c r="D1954" s="96"/>
      <c r="E1954" s="96"/>
      <c r="F1954" s="96"/>
      <c r="G1954" s="96"/>
      <c r="H1954" s="96"/>
      <c r="I1954" s="96"/>
      <c r="J1954" s="96"/>
      <c r="K1954" s="96"/>
      <c r="L1954" s="50"/>
      <c r="M1954" s="96"/>
      <c r="N1954" s="111"/>
      <c r="O1954" s="96"/>
      <c r="P1954" s="111"/>
      <c r="Q1954" s="111"/>
      <c r="R1954" s="111"/>
      <c r="S1954" s="85" t="str">
        <f t="shared" si="90"/>
        <v/>
      </c>
      <c r="T1954" s="79" t="str">
        <f t="shared" si="92"/>
        <v/>
      </c>
    </row>
    <row r="1955" spans="1:20" ht="21" customHeight="1" x14ac:dyDescent="0.2">
      <c r="A1955" s="95"/>
      <c r="B1955" s="208" t="str">
        <f t="shared" si="91"/>
        <v/>
      </c>
      <c r="C1955" s="104"/>
      <c r="D1955" s="96"/>
      <c r="E1955" s="96"/>
      <c r="F1955" s="96"/>
      <c r="G1955" s="96"/>
      <c r="H1955" s="96"/>
      <c r="I1955" s="96"/>
      <c r="J1955" s="96"/>
      <c r="K1955" s="96"/>
      <c r="L1955" s="50"/>
      <c r="M1955" s="96"/>
      <c r="N1955" s="111"/>
      <c r="O1955" s="96"/>
      <c r="P1955" s="111"/>
      <c r="Q1955" s="111"/>
      <c r="R1955" s="111"/>
      <c r="S1955" s="85" t="str">
        <f t="shared" si="90"/>
        <v/>
      </c>
      <c r="T1955" s="79" t="str">
        <f t="shared" si="92"/>
        <v/>
      </c>
    </row>
    <row r="1956" spans="1:20" ht="21" customHeight="1" x14ac:dyDescent="0.2">
      <c r="A1956" s="95"/>
      <c r="B1956" s="208" t="str">
        <f t="shared" si="91"/>
        <v/>
      </c>
      <c r="C1956" s="104"/>
      <c r="D1956" s="96"/>
      <c r="E1956" s="96"/>
      <c r="F1956" s="96"/>
      <c r="G1956" s="96"/>
      <c r="H1956" s="96"/>
      <c r="I1956" s="96"/>
      <c r="J1956" s="96"/>
      <c r="K1956" s="96"/>
      <c r="L1956" s="50"/>
      <c r="M1956" s="96"/>
      <c r="N1956" s="111"/>
      <c r="O1956" s="96"/>
      <c r="P1956" s="111"/>
      <c r="Q1956" s="111"/>
      <c r="R1956" s="111"/>
      <c r="S1956" s="85" t="str">
        <f t="shared" si="90"/>
        <v/>
      </c>
      <c r="T1956" s="79" t="str">
        <f t="shared" si="92"/>
        <v/>
      </c>
    </row>
    <row r="1957" spans="1:20" ht="21" customHeight="1" x14ac:dyDescent="0.2">
      <c r="A1957" s="95"/>
      <c r="B1957" s="208" t="str">
        <f t="shared" si="91"/>
        <v/>
      </c>
      <c r="C1957" s="104"/>
      <c r="D1957" s="96"/>
      <c r="E1957" s="96"/>
      <c r="F1957" s="96"/>
      <c r="G1957" s="96"/>
      <c r="H1957" s="96"/>
      <c r="I1957" s="96"/>
      <c r="J1957" s="96"/>
      <c r="K1957" s="96"/>
      <c r="L1957" s="50"/>
      <c r="M1957" s="96"/>
      <c r="N1957" s="111"/>
      <c r="O1957" s="96"/>
      <c r="P1957" s="111"/>
      <c r="Q1957" s="111"/>
      <c r="R1957" s="111"/>
      <c r="S1957" s="85" t="str">
        <f t="shared" si="90"/>
        <v/>
      </c>
      <c r="T1957" s="79" t="str">
        <f t="shared" si="92"/>
        <v/>
      </c>
    </row>
    <row r="1958" spans="1:20" ht="21" customHeight="1" x14ac:dyDescent="0.2">
      <c r="A1958" s="95"/>
      <c r="B1958" s="208" t="str">
        <f t="shared" si="91"/>
        <v/>
      </c>
      <c r="C1958" s="104"/>
      <c r="D1958" s="96"/>
      <c r="E1958" s="96"/>
      <c r="F1958" s="96"/>
      <c r="G1958" s="96"/>
      <c r="H1958" s="96"/>
      <c r="I1958" s="96"/>
      <c r="J1958" s="96"/>
      <c r="K1958" s="96"/>
      <c r="L1958" s="50"/>
      <c r="M1958" s="96"/>
      <c r="N1958" s="111"/>
      <c r="O1958" s="96"/>
      <c r="P1958" s="111"/>
      <c r="Q1958" s="111"/>
      <c r="R1958" s="111"/>
      <c r="S1958" s="85" t="str">
        <f t="shared" si="90"/>
        <v/>
      </c>
      <c r="T1958" s="79" t="str">
        <f t="shared" si="92"/>
        <v/>
      </c>
    </row>
    <row r="1959" spans="1:20" ht="21" customHeight="1" x14ac:dyDescent="0.2">
      <c r="A1959" s="95"/>
      <c r="B1959" s="208" t="str">
        <f t="shared" si="91"/>
        <v/>
      </c>
      <c r="C1959" s="104"/>
      <c r="D1959" s="96"/>
      <c r="E1959" s="96"/>
      <c r="F1959" s="96"/>
      <c r="G1959" s="96"/>
      <c r="H1959" s="96"/>
      <c r="I1959" s="96"/>
      <c r="J1959" s="96"/>
      <c r="K1959" s="96"/>
      <c r="L1959" s="50"/>
      <c r="M1959" s="96"/>
      <c r="N1959" s="111"/>
      <c r="O1959" s="96"/>
      <c r="P1959" s="111"/>
      <c r="Q1959" s="111"/>
      <c r="R1959" s="111"/>
      <c r="S1959" s="85" t="str">
        <f t="shared" si="90"/>
        <v/>
      </c>
      <c r="T1959" s="79" t="str">
        <f t="shared" si="92"/>
        <v/>
      </c>
    </row>
    <row r="1960" spans="1:20" ht="21" customHeight="1" x14ac:dyDescent="0.2">
      <c r="A1960" s="95"/>
      <c r="B1960" s="208" t="str">
        <f t="shared" si="91"/>
        <v/>
      </c>
      <c r="C1960" s="104"/>
      <c r="D1960" s="96"/>
      <c r="E1960" s="96"/>
      <c r="F1960" s="96"/>
      <c r="G1960" s="96"/>
      <c r="H1960" s="96"/>
      <c r="I1960" s="96"/>
      <c r="J1960" s="96"/>
      <c r="K1960" s="96"/>
      <c r="L1960" s="50"/>
      <c r="M1960" s="96"/>
      <c r="N1960" s="111"/>
      <c r="O1960" s="96"/>
      <c r="P1960" s="111"/>
      <c r="Q1960" s="111"/>
      <c r="R1960" s="111"/>
      <c r="S1960" s="85" t="str">
        <f t="shared" si="90"/>
        <v/>
      </c>
      <c r="T1960" s="79" t="str">
        <f t="shared" si="92"/>
        <v/>
      </c>
    </row>
    <row r="1961" spans="1:20" ht="21" customHeight="1" x14ac:dyDescent="0.2">
      <c r="A1961" s="95"/>
      <c r="B1961" s="208" t="str">
        <f t="shared" si="91"/>
        <v/>
      </c>
      <c r="C1961" s="104"/>
      <c r="D1961" s="96"/>
      <c r="E1961" s="96"/>
      <c r="F1961" s="96"/>
      <c r="G1961" s="96"/>
      <c r="H1961" s="96"/>
      <c r="I1961" s="96"/>
      <c r="J1961" s="96"/>
      <c r="K1961" s="96"/>
      <c r="L1961" s="50"/>
      <c r="M1961" s="96"/>
      <c r="N1961" s="111"/>
      <c r="O1961" s="96"/>
      <c r="P1961" s="111"/>
      <c r="Q1961" s="111"/>
      <c r="R1961" s="111"/>
      <c r="S1961" s="85" t="str">
        <f t="shared" si="90"/>
        <v/>
      </c>
      <c r="T1961" s="79" t="str">
        <f t="shared" si="92"/>
        <v/>
      </c>
    </row>
    <row r="1962" spans="1:20" ht="21" customHeight="1" x14ac:dyDescent="0.2">
      <c r="A1962" s="95"/>
      <c r="B1962" s="208" t="str">
        <f t="shared" si="91"/>
        <v/>
      </c>
      <c r="C1962" s="104"/>
      <c r="D1962" s="96"/>
      <c r="E1962" s="96"/>
      <c r="F1962" s="96"/>
      <c r="G1962" s="96"/>
      <c r="H1962" s="96"/>
      <c r="I1962" s="96"/>
      <c r="J1962" s="96"/>
      <c r="K1962" s="96"/>
      <c r="L1962" s="50"/>
      <c r="M1962" s="96"/>
      <c r="N1962" s="111"/>
      <c r="O1962" s="96"/>
      <c r="P1962" s="111"/>
      <c r="Q1962" s="111"/>
      <c r="R1962" s="111"/>
      <c r="S1962" s="85" t="str">
        <f t="shared" si="90"/>
        <v/>
      </c>
      <c r="T1962" s="79" t="str">
        <f t="shared" si="92"/>
        <v/>
      </c>
    </row>
    <row r="1963" spans="1:20" ht="21" customHeight="1" x14ac:dyDescent="0.2">
      <c r="A1963" s="95"/>
      <c r="B1963" s="208" t="str">
        <f t="shared" si="91"/>
        <v/>
      </c>
      <c r="C1963" s="104"/>
      <c r="D1963" s="96"/>
      <c r="E1963" s="96"/>
      <c r="F1963" s="96"/>
      <c r="G1963" s="96"/>
      <c r="H1963" s="96"/>
      <c r="I1963" s="96"/>
      <c r="J1963" s="96"/>
      <c r="K1963" s="96"/>
      <c r="L1963" s="50"/>
      <c r="M1963" s="96"/>
      <c r="N1963" s="111"/>
      <c r="O1963" s="96"/>
      <c r="P1963" s="111"/>
      <c r="Q1963" s="111"/>
      <c r="R1963" s="111"/>
      <c r="S1963" s="85" t="str">
        <f t="shared" si="90"/>
        <v/>
      </c>
      <c r="T1963" s="79" t="str">
        <f t="shared" si="92"/>
        <v/>
      </c>
    </row>
    <row r="1964" spans="1:20" ht="21" customHeight="1" x14ac:dyDescent="0.2">
      <c r="A1964" s="95"/>
      <c r="B1964" s="208" t="str">
        <f t="shared" si="91"/>
        <v/>
      </c>
      <c r="C1964" s="104"/>
      <c r="D1964" s="96"/>
      <c r="E1964" s="96"/>
      <c r="F1964" s="96"/>
      <c r="G1964" s="96"/>
      <c r="H1964" s="96"/>
      <c r="I1964" s="96"/>
      <c r="J1964" s="96"/>
      <c r="K1964" s="96"/>
      <c r="L1964" s="50"/>
      <c r="M1964" s="96"/>
      <c r="N1964" s="111"/>
      <c r="O1964" s="96"/>
      <c r="P1964" s="111"/>
      <c r="Q1964" s="111"/>
      <c r="R1964" s="111"/>
      <c r="S1964" s="85" t="str">
        <f t="shared" si="90"/>
        <v/>
      </c>
      <c r="T1964" s="79" t="str">
        <f t="shared" si="92"/>
        <v/>
      </c>
    </row>
    <row r="1965" spans="1:20" ht="21" customHeight="1" x14ac:dyDescent="0.2">
      <c r="A1965" s="95"/>
      <c r="B1965" s="208" t="str">
        <f t="shared" si="91"/>
        <v/>
      </c>
      <c r="C1965" s="104"/>
      <c r="D1965" s="96"/>
      <c r="E1965" s="96"/>
      <c r="F1965" s="96"/>
      <c r="G1965" s="96"/>
      <c r="H1965" s="96"/>
      <c r="I1965" s="96"/>
      <c r="J1965" s="96"/>
      <c r="K1965" s="96"/>
      <c r="L1965" s="50"/>
      <c r="M1965" s="96"/>
      <c r="N1965" s="111"/>
      <c r="O1965" s="96"/>
      <c r="P1965" s="111"/>
      <c r="Q1965" s="111"/>
      <c r="R1965" s="111"/>
      <c r="S1965" s="85" t="str">
        <f t="shared" si="90"/>
        <v/>
      </c>
      <c r="T1965" s="79" t="str">
        <f t="shared" si="92"/>
        <v/>
      </c>
    </row>
    <row r="1966" spans="1:20" ht="21" customHeight="1" x14ac:dyDescent="0.2">
      <c r="A1966" s="95"/>
      <c r="B1966" s="208" t="str">
        <f t="shared" si="91"/>
        <v/>
      </c>
      <c r="C1966" s="104"/>
      <c r="D1966" s="96"/>
      <c r="E1966" s="96"/>
      <c r="F1966" s="96"/>
      <c r="G1966" s="96"/>
      <c r="H1966" s="96"/>
      <c r="I1966" s="96"/>
      <c r="J1966" s="96"/>
      <c r="K1966" s="96"/>
      <c r="L1966" s="50"/>
      <c r="M1966" s="96"/>
      <c r="N1966" s="111"/>
      <c r="O1966" s="96"/>
      <c r="P1966" s="111"/>
      <c r="Q1966" s="111"/>
      <c r="R1966" s="111"/>
      <c r="S1966" s="85" t="str">
        <f t="shared" si="90"/>
        <v/>
      </c>
      <c r="T1966" s="79" t="str">
        <f t="shared" si="92"/>
        <v/>
      </c>
    </row>
    <row r="1967" spans="1:20" ht="21" customHeight="1" x14ac:dyDescent="0.2">
      <c r="A1967" s="95"/>
      <c r="B1967" s="208" t="str">
        <f t="shared" si="91"/>
        <v/>
      </c>
      <c r="C1967" s="104"/>
      <c r="D1967" s="96"/>
      <c r="E1967" s="96"/>
      <c r="F1967" s="96"/>
      <c r="G1967" s="96"/>
      <c r="H1967" s="96"/>
      <c r="I1967" s="96"/>
      <c r="J1967" s="96"/>
      <c r="K1967" s="96"/>
      <c r="L1967" s="50"/>
      <c r="M1967" s="96"/>
      <c r="N1967" s="111"/>
      <c r="O1967" s="96"/>
      <c r="P1967" s="111"/>
      <c r="Q1967" s="111"/>
      <c r="R1967" s="111"/>
      <c r="S1967" s="85" t="str">
        <f t="shared" si="90"/>
        <v/>
      </c>
      <c r="T1967" s="79" t="str">
        <f t="shared" si="92"/>
        <v/>
      </c>
    </row>
    <row r="1968" spans="1:20" ht="21" customHeight="1" x14ac:dyDescent="0.2">
      <c r="A1968" s="95"/>
      <c r="B1968" s="208" t="str">
        <f t="shared" si="91"/>
        <v/>
      </c>
      <c r="C1968" s="104"/>
      <c r="D1968" s="96"/>
      <c r="E1968" s="96"/>
      <c r="F1968" s="96"/>
      <c r="G1968" s="96"/>
      <c r="H1968" s="96"/>
      <c r="I1968" s="96"/>
      <c r="J1968" s="96"/>
      <c r="K1968" s="96"/>
      <c r="L1968" s="50"/>
      <c r="M1968" s="96"/>
      <c r="N1968" s="111"/>
      <c r="O1968" s="96"/>
      <c r="P1968" s="111"/>
      <c r="Q1968" s="111"/>
      <c r="R1968" s="111"/>
      <c r="S1968" s="85" t="str">
        <f t="shared" si="90"/>
        <v/>
      </c>
      <c r="T1968" s="79" t="str">
        <f t="shared" si="92"/>
        <v/>
      </c>
    </row>
    <row r="1969" spans="1:20" ht="21" customHeight="1" x14ac:dyDescent="0.2">
      <c r="A1969" s="95"/>
      <c r="B1969" s="208" t="str">
        <f t="shared" si="91"/>
        <v/>
      </c>
      <c r="C1969" s="104"/>
      <c r="D1969" s="96"/>
      <c r="E1969" s="96"/>
      <c r="F1969" s="96"/>
      <c r="G1969" s="96"/>
      <c r="H1969" s="96"/>
      <c r="I1969" s="96"/>
      <c r="J1969" s="96"/>
      <c r="K1969" s="96"/>
      <c r="L1969" s="50"/>
      <c r="M1969" s="96"/>
      <c r="N1969" s="111"/>
      <c r="O1969" s="96"/>
      <c r="P1969" s="111"/>
      <c r="Q1969" s="111"/>
      <c r="R1969" s="111"/>
      <c r="S1969" s="85" t="str">
        <f t="shared" si="90"/>
        <v/>
      </c>
      <c r="T1969" s="79" t="str">
        <f t="shared" si="92"/>
        <v/>
      </c>
    </row>
    <row r="1970" spans="1:20" ht="21" customHeight="1" x14ac:dyDescent="0.2">
      <c r="A1970" s="95"/>
      <c r="B1970" s="208" t="str">
        <f t="shared" si="91"/>
        <v/>
      </c>
      <c r="C1970" s="104"/>
      <c r="D1970" s="96"/>
      <c r="E1970" s="96"/>
      <c r="F1970" s="96"/>
      <c r="G1970" s="96"/>
      <c r="H1970" s="96"/>
      <c r="I1970" s="96"/>
      <c r="J1970" s="96"/>
      <c r="K1970" s="96"/>
      <c r="L1970" s="50"/>
      <c r="M1970" s="96"/>
      <c r="N1970" s="111"/>
      <c r="O1970" s="96"/>
      <c r="P1970" s="111"/>
      <c r="Q1970" s="111"/>
      <c r="R1970" s="111"/>
      <c r="S1970" s="85" t="str">
        <f t="shared" si="90"/>
        <v/>
      </c>
      <c r="T1970" s="79" t="str">
        <f t="shared" si="92"/>
        <v/>
      </c>
    </row>
    <row r="1971" spans="1:20" ht="21" customHeight="1" x14ac:dyDescent="0.2">
      <c r="A1971" s="95"/>
      <c r="B1971" s="208" t="str">
        <f t="shared" si="91"/>
        <v/>
      </c>
      <c r="C1971" s="104"/>
      <c r="D1971" s="96"/>
      <c r="E1971" s="96"/>
      <c r="F1971" s="96"/>
      <c r="G1971" s="96"/>
      <c r="H1971" s="96"/>
      <c r="I1971" s="96"/>
      <c r="J1971" s="96"/>
      <c r="K1971" s="96"/>
      <c r="L1971" s="50"/>
      <c r="M1971" s="96"/>
      <c r="N1971" s="111"/>
      <c r="O1971" s="96"/>
      <c r="P1971" s="111"/>
      <c r="Q1971" s="111"/>
      <c r="R1971" s="111"/>
      <c r="S1971" s="85" t="str">
        <f t="shared" si="90"/>
        <v/>
      </c>
      <c r="T1971" s="79" t="str">
        <f t="shared" si="92"/>
        <v/>
      </c>
    </row>
    <row r="1972" spans="1:20" ht="21" customHeight="1" x14ac:dyDescent="0.2">
      <c r="A1972" s="95"/>
      <c r="B1972" s="208" t="str">
        <f t="shared" si="91"/>
        <v/>
      </c>
      <c r="C1972" s="104"/>
      <c r="D1972" s="96"/>
      <c r="E1972" s="96"/>
      <c r="F1972" s="96"/>
      <c r="G1972" s="96"/>
      <c r="H1972" s="96"/>
      <c r="I1972" s="96"/>
      <c r="J1972" s="96"/>
      <c r="K1972" s="96"/>
      <c r="L1972" s="50"/>
      <c r="M1972" s="96"/>
      <c r="N1972" s="111"/>
      <c r="O1972" s="96"/>
      <c r="P1972" s="111"/>
      <c r="Q1972" s="111"/>
      <c r="R1972" s="111"/>
      <c r="S1972" s="85" t="str">
        <f t="shared" si="90"/>
        <v/>
      </c>
      <c r="T1972" s="79" t="str">
        <f t="shared" si="92"/>
        <v/>
      </c>
    </row>
    <row r="1973" spans="1:20" ht="21" customHeight="1" x14ac:dyDescent="0.2">
      <c r="A1973" s="95"/>
      <c r="B1973" s="208" t="str">
        <f t="shared" si="91"/>
        <v/>
      </c>
      <c r="C1973" s="104"/>
      <c r="D1973" s="96"/>
      <c r="E1973" s="96"/>
      <c r="F1973" s="96"/>
      <c r="G1973" s="96"/>
      <c r="H1973" s="96"/>
      <c r="I1973" s="96"/>
      <c r="J1973" s="96"/>
      <c r="K1973" s="96"/>
      <c r="L1973" s="50"/>
      <c r="M1973" s="96"/>
      <c r="N1973" s="111"/>
      <c r="O1973" s="96"/>
      <c r="P1973" s="111"/>
      <c r="Q1973" s="111"/>
      <c r="R1973" s="111"/>
      <c r="S1973" s="85" t="str">
        <f t="shared" si="90"/>
        <v/>
      </c>
      <c r="T1973" s="79" t="str">
        <f t="shared" si="92"/>
        <v/>
      </c>
    </row>
    <row r="1974" spans="1:20" ht="21" customHeight="1" x14ac:dyDescent="0.2">
      <c r="A1974" s="95"/>
      <c r="B1974" s="208" t="str">
        <f t="shared" si="91"/>
        <v/>
      </c>
      <c r="C1974" s="104"/>
      <c r="D1974" s="96"/>
      <c r="E1974" s="96"/>
      <c r="F1974" s="96"/>
      <c r="G1974" s="96"/>
      <c r="H1974" s="96"/>
      <c r="I1974" s="96"/>
      <c r="J1974" s="96"/>
      <c r="K1974" s="96"/>
      <c r="L1974" s="50"/>
      <c r="M1974" s="96"/>
      <c r="N1974" s="111"/>
      <c r="O1974" s="96"/>
      <c r="P1974" s="111"/>
      <c r="Q1974" s="111"/>
      <c r="R1974" s="111"/>
      <c r="S1974" s="85" t="str">
        <f t="shared" si="90"/>
        <v/>
      </c>
      <c r="T1974" s="79" t="str">
        <f t="shared" si="92"/>
        <v/>
      </c>
    </row>
    <row r="1975" spans="1:20" ht="21" customHeight="1" x14ac:dyDescent="0.2">
      <c r="A1975" s="95"/>
      <c r="B1975" s="208" t="str">
        <f t="shared" si="91"/>
        <v/>
      </c>
      <c r="C1975" s="104"/>
      <c r="D1975" s="96"/>
      <c r="E1975" s="96"/>
      <c r="F1975" s="96"/>
      <c r="G1975" s="96"/>
      <c r="H1975" s="96"/>
      <c r="I1975" s="96"/>
      <c r="J1975" s="96"/>
      <c r="K1975" s="96"/>
      <c r="L1975" s="50"/>
      <c r="M1975" s="96"/>
      <c r="N1975" s="111"/>
      <c r="O1975" s="96"/>
      <c r="P1975" s="111"/>
      <c r="Q1975" s="111"/>
      <c r="R1975" s="111"/>
      <c r="S1975" s="85" t="str">
        <f t="shared" si="90"/>
        <v/>
      </c>
      <c r="T1975" s="79" t="str">
        <f t="shared" si="92"/>
        <v/>
      </c>
    </row>
    <row r="1976" spans="1:20" ht="21" customHeight="1" x14ac:dyDescent="0.2">
      <c r="A1976" s="95"/>
      <c r="B1976" s="208" t="str">
        <f t="shared" si="91"/>
        <v/>
      </c>
      <c r="C1976" s="104"/>
      <c r="D1976" s="96"/>
      <c r="E1976" s="96"/>
      <c r="F1976" s="96"/>
      <c r="G1976" s="96"/>
      <c r="H1976" s="96"/>
      <c r="I1976" s="96"/>
      <c r="J1976" s="96"/>
      <c r="K1976" s="96"/>
      <c r="L1976" s="50"/>
      <c r="M1976" s="96"/>
      <c r="N1976" s="111"/>
      <c r="O1976" s="96"/>
      <c r="P1976" s="111"/>
      <c r="Q1976" s="111"/>
      <c r="R1976" s="111"/>
      <c r="S1976" s="85" t="str">
        <f t="shared" si="90"/>
        <v/>
      </c>
      <c r="T1976" s="79" t="str">
        <f t="shared" si="92"/>
        <v/>
      </c>
    </row>
    <row r="1977" spans="1:20" ht="21" customHeight="1" x14ac:dyDescent="0.2">
      <c r="A1977" s="95"/>
      <c r="B1977" s="208" t="str">
        <f t="shared" si="91"/>
        <v/>
      </c>
      <c r="C1977" s="104"/>
      <c r="D1977" s="96"/>
      <c r="E1977" s="96"/>
      <c r="F1977" s="96"/>
      <c r="G1977" s="96"/>
      <c r="H1977" s="96"/>
      <c r="I1977" s="96"/>
      <c r="J1977" s="96"/>
      <c r="K1977" s="96"/>
      <c r="L1977" s="50"/>
      <c r="M1977" s="96"/>
      <c r="N1977" s="111"/>
      <c r="O1977" s="96"/>
      <c r="P1977" s="111"/>
      <c r="Q1977" s="111"/>
      <c r="R1977" s="111"/>
      <c r="S1977" s="85" t="str">
        <f t="shared" si="90"/>
        <v/>
      </c>
      <c r="T1977" s="79" t="str">
        <f t="shared" si="92"/>
        <v/>
      </c>
    </row>
    <row r="1978" spans="1:20" ht="21" customHeight="1" x14ac:dyDescent="0.2">
      <c r="A1978" s="95"/>
      <c r="B1978" s="208" t="str">
        <f t="shared" si="91"/>
        <v/>
      </c>
      <c r="C1978" s="104"/>
      <c r="D1978" s="96"/>
      <c r="E1978" s="96"/>
      <c r="F1978" s="96"/>
      <c r="G1978" s="96"/>
      <c r="H1978" s="96"/>
      <c r="I1978" s="96"/>
      <c r="J1978" s="96"/>
      <c r="K1978" s="96"/>
      <c r="L1978" s="50"/>
      <c r="M1978" s="96"/>
      <c r="N1978" s="111"/>
      <c r="O1978" s="96"/>
      <c r="P1978" s="111"/>
      <c r="Q1978" s="111"/>
      <c r="R1978" s="111"/>
      <c r="S1978" s="85" t="str">
        <f t="shared" si="90"/>
        <v/>
      </c>
      <c r="T1978" s="79" t="str">
        <f t="shared" si="92"/>
        <v/>
      </c>
    </row>
    <row r="1979" spans="1:20" ht="21" customHeight="1" x14ac:dyDescent="0.2">
      <c r="A1979" s="95"/>
      <c r="B1979" s="208" t="str">
        <f t="shared" si="91"/>
        <v/>
      </c>
      <c r="C1979" s="104"/>
      <c r="D1979" s="96"/>
      <c r="E1979" s="96"/>
      <c r="F1979" s="96"/>
      <c r="G1979" s="96"/>
      <c r="H1979" s="96"/>
      <c r="I1979" s="96"/>
      <c r="J1979" s="96"/>
      <c r="K1979" s="96"/>
      <c r="L1979" s="50"/>
      <c r="M1979" s="96"/>
      <c r="N1979" s="111"/>
      <c r="O1979" s="96"/>
      <c r="P1979" s="111"/>
      <c r="Q1979" s="111"/>
      <c r="R1979" s="111"/>
      <c r="S1979" s="85" t="str">
        <f t="shared" si="90"/>
        <v/>
      </c>
      <c r="T1979" s="79" t="str">
        <f t="shared" si="92"/>
        <v/>
      </c>
    </row>
    <row r="1980" spans="1:20" ht="21" customHeight="1" x14ac:dyDescent="0.2">
      <c r="A1980" s="95"/>
      <c r="B1980" s="208" t="str">
        <f t="shared" si="91"/>
        <v/>
      </c>
      <c r="C1980" s="104"/>
      <c r="D1980" s="96"/>
      <c r="E1980" s="96"/>
      <c r="F1980" s="96"/>
      <c r="G1980" s="96"/>
      <c r="H1980" s="96"/>
      <c r="I1980" s="96"/>
      <c r="J1980" s="96"/>
      <c r="K1980" s="96"/>
      <c r="L1980" s="50"/>
      <c r="M1980" s="96"/>
      <c r="N1980" s="111"/>
      <c r="O1980" s="96"/>
      <c r="P1980" s="111"/>
      <c r="Q1980" s="111"/>
      <c r="R1980" s="111"/>
      <c r="S1980" s="85" t="str">
        <f t="shared" si="90"/>
        <v/>
      </c>
      <c r="T1980" s="79" t="str">
        <f t="shared" si="92"/>
        <v/>
      </c>
    </row>
    <row r="1981" spans="1:20" ht="21" customHeight="1" x14ac:dyDescent="0.2">
      <c r="A1981" s="95"/>
      <c r="B1981" s="208" t="str">
        <f t="shared" si="91"/>
        <v/>
      </c>
      <c r="C1981" s="104"/>
      <c r="D1981" s="96"/>
      <c r="E1981" s="96"/>
      <c r="F1981" s="96"/>
      <c r="G1981" s="96"/>
      <c r="H1981" s="96"/>
      <c r="I1981" s="96"/>
      <c r="J1981" s="96"/>
      <c r="K1981" s="96"/>
      <c r="L1981" s="50"/>
      <c r="M1981" s="96"/>
      <c r="N1981" s="111"/>
      <c r="O1981" s="96"/>
      <c r="P1981" s="111"/>
      <c r="Q1981" s="111"/>
      <c r="R1981" s="111"/>
      <c r="S1981" s="85" t="str">
        <f t="shared" si="90"/>
        <v/>
      </c>
      <c r="T1981" s="79" t="str">
        <f t="shared" si="92"/>
        <v/>
      </c>
    </row>
    <row r="1982" spans="1:20" ht="21" customHeight="1" x14ac:dyDescent="0.2">
      <c r="A1982" s="95"/>
      <c r="B1982" s="208" t="str">
        <f t="shared" si="91"/>
        <v/>
      </c>
      <c r="C1982" s="104"/>
      <c r="D1982" s="96"/>
      <c r="E1982" s="96"/>
      <c r="F1982" s="96"/>
      <c r="G1982" s="96"/>
      <c r="H1982" s="96"/>
      <c r="I1982" s="96"/>
      <c r="J1982" s="96"/>
      <c r="K1982" s="96"/>
      <c r="L1982" s="50"/>
      <c r="M1982" s="96"/>
      <c r="N1982" s="111"/>
      <c r="O1982" s="96"/>
      <c r="P1982" s="111"/>
      <c r="Q1982" s="111"/>
      <c r="R1982" s="111"/>
      <c r="S1982" s="85" t="str">
        <f t="shared" si="90"/>
        <v/>
      </c>
      <c r="T1982" s="79" t="str">
        <f t="shared" si="92"/>
        <v/>
      </c>
    </row>
    <row r="1983" spans="1:20" ht="21" customHeight="1" x14ac:dyDescent="0.2">
      <c r="A1983" s="95"/>
      <c r="B1983" s="208" t="str">
        <f t="shared" si="91"/>
        <v/>
      </c>
      <c r="C1983" s="104"/>
      <c r="D1983" s="96"/>
      <c r="E1983" s="96"/>
      <c r="F1983" s="96"/>
      <c r="G1983" s="96"/>
      <c r="H1983" s="96"/>
      <c r="I1983" s="96"/>
      <c r="J1983" s="96"/>
      <c r="K1983" s="96"/>
      <c r="L1983" s="50"/>
      <c r="M1983" s="96"/>
      <c r="N1983" s="111"/>
      <c r="O1983" s="96"/>
      <c r="P1983" s="111"/>
      <c r="Q1983" s="111"/>
      <c r="R1983" s="111"/>
      <c r="S1983" s="85" t="str">
        <f t="shared" si="90"/>
        <v/>
      </c>
      <c r="T1983" s="79" t="str">
        <f t="shared" si="92"/>
        <v/>
      </c>
    </row>
    <row r="1984" spans="1:20" ht="21" customHeight="1" x14ac:dyDescent="0.2">
      <c r="A1984" s="95"/>
      <c r="B1984" s="208" t="str">
        <f t="shared" si="91"/>
        <v/>
      </c>
      <c r="C1984" s="104"/>
      <c r="D1984" s="96"/>
      <c r="E1984" s="96"/>
      <c r="F1984" s="96"/>
      <c r="G1984" s="96"/>
      <c r="H1984" s="96"/>
      <c r="I1984" s="96"/>
      <c r="J1984" s="96"/>
      <c r="K1984" s="96"/>
      <c r="L1984" s="50"/>
      <c r="M1984" s="96"/>
      <c r="N1984" s="111"/>
      <c r="O1984" s="96"/>
      <c r="P1984" s="111"/>
      <c r="Q1984" s="111"/>
      <c r="R1984" s="111"/>
      <c r="S1984" s="85" t="str">
        <f t="shared" si="90"/>
        <v/>
      </c>
      <c r="T1984" s="79" t="str">
        <f t="shared" si="92"/>
        <v/>
      </c>
    </row>
    <row r="1985" spans="1:20" ht="21" customHeight="1" x14ac:dyDescent="0.2">
      <c r="A1985" s="95"/>
      <c r="B1985" s="208" t="str">
        <f t="shared" si="91"/>
        <v/>
      </c>
      <c r="C1985" s="104"/>
      <c r="D1985" s="96"/>
      <c r="E1985" s="96"/>
      <c r="F1985" s="96"/>
      <c r="G1985" s="96"/>
      <c r="H1985" s="96"/>
      <c r="I1985" s="96"/>
      <c r="J1985" s="96"/>
      <c r="K1985" s="96"/>
      <c r="L1985" s="50"/>
      <c r="M1985" s="96"/>
      <c r="N1985" s="111"/>
      <c r="O1985" s="96"/>
      <c r="P1985" s="111"/>
      <c r="Q1985" s="111"/>
      <c r="R1985" s="111"/>
      <c r="S1985" s="85" t="str">
        <f t="shared" si="90"/>
        <v/>
      </c>
      <c r="T1985" s="79" t="str">
        <f t="shared" si="92"/>
        <v/>
      </c>
    </row>
    <row r="1986" spans="1:20" ht="21" customHeight="1" x14ac:dyDescent="0.2">
      <c r="A1986" s="95"/>
      <c r="B1986" s="208" t="str">
        <f t="shared" si="91"/>
        <v/>
      </c>
      <c r="C1986" s="104"/>
      <c r="D1986" s="96"/>
      <c r="E1986" s="96"/>
      <c r="F1986" s="96"/>
      <c r="G1986" s="96"/>
      <c r="H1986" s="96"/>
      <c r="I1986" s="96"/>
      <c r="J1986" s="96"/>
      <c r="K1986" s="96"/>
      <c r="L1986" s="50"/>
      <c r="M1986" s="96"/>
      <c r="N1986" s="111"/>
      <c r="O1986" s="96"/>
      <c r="P1986" s="111"/>
      <c r="Q1986" s="111"/>
      <c r="R1986" s="111"/>
      <c r="S1986" s="85" t="str">
        <f t="shared" si="90"/>
        <v/>
      </c>
      <c r="T1986" s="79" t="str">
        <f t="shared" si="92"/>
        <v/>
      </c>
    </row>
    <row r="1987" spans="1:20" ht="21" customHeight="1" x14ac:dyDescent="0.2">
      <c r="A1987" s="95"/>
      <c r="B1987" s="208" t="str">
        <f t="shared" si="91"/>
        <v/>
      </c>
      <c r="C1987" s="104"/>
      <c r="D1987" s="96"/>
      <c r="E1987" s="96"/>
      <c r="F1987" s="96"/>
      <c r="G1987" s="96"/>
      <c r="H1987" s="96"/>
      <c r="I1987" s="96"/>
      <c r="J1987" s="96"/>
      <c r="K1987" s="96"/>
      <c r="L1987" s="50"/>
      <c r="M1987" s="96"/>
      <c r="N1987" s="111"/>
      <c r="O1987" s="96"/>
      <c r="P1987" s="111"/>
      <c r="Q1987" s="111"/>
      <c r="R1987" s="111"/>
      <c r="S1987" s="85" t="str">
        <f t="shared" si="90"/>
        <v/>
      </c>
      <c r="T1987" s="79" t="str">
        <f t="shared" si="92"/>
        <v/>
      </c>
    </row>
    <row r="1988" spans="1:20" ht="21" customHeight="1" x14ac:dyDescent="0.2">
      <c r="A1988" s="95"/>
      <c r="B1988" s="208" t="str">
        <f t="shared" si="91"/>
        <v/>
      </c>
      <c r="C1988" s="104"/>
      <c r="D1988" s="96"/>
      <c r="E1988" s="96"/>
      <c r="F1988" s="96"/>
      <c r="G1988" s="96"/>
      <c r="H1988" s="96"/>
      <c r="I1988" s="96"/>
      <c r="J1988" s="96"/>
      <c r="K1988" s="96"/>
      <c r="L1988" s="50"/>
      <c r="M1988" s="96"/>
      <c r="N1988" s="111"/>
      <c r="O1988" s="96"/>
      <c r="P1988" s="111"/>
      <c r="Q1988" s="111"/>
      <c r="R1988" s="111"/>
      <c r="S1988" s="85" t="str">
        <f t="shared" si="90"/>
        <v/>
      </c>
      <c r="T1988" s="79" t="str">
        <f t="shared" si="92"/>
        <v/>
      </c>
    </row>
    <row r="1989" spans="1:20" ht="21" customHeight="1" x14ac:dyDescent="0.2">
      <c r="A1989" s="95"/>
      <c r="B1989" s="208" t="str">
        <f t="shared" si="91"/>
        <v/>
      </c>
      <c r="C1989" s="104"/>
      <c r="D1989" s="96"/>
      <c r="E1989" s="96"/>
      <c r="F1989" s="96"/>
      <c r="G1989" s="96"/>
      <c r="H1989" s="96"/>
      <c r="I1989" s="96"/>
      <c r="J1989" s="96"/>
      <c r="K1989" s="96"/>
      <c r="L1989" s="50"/>
      <c r="M1989" s="96"/>
      <c r="N1989" s="111"/>
      <c r="O1989" s="96"/>
      <c r="P1989" s="111"/>
      <c r="Q1989" s="111"/>
      <c r="R1989" s="111"/>
      <c r="S1989" s="85" t="str">
        <f t="shared" si="90"/>
        <v/>
      </c>
      <c r="T1989" s="79" t="str">
        <f t="shared" si="92"/>
        <v/>
      </c>
    </row>
    <row r="1990" spans="1:20" ht="21" customHeight="1" x14ac:dyDescent="0.2">
      <c r="A1990" s="95"/>
      <c r="B1990" s="208" t="str">
        <f t="shared" si="91"/>
        <v/>
      </c>
      <c r="C1990" s="104"/>
      <c r="D1990" s="96"/>
      <c r="E1990" s="96"/>
      <c r="F1990" s="96"/>
      <c r="G1990" s="96"/>
      <c r="H1990" s="96"/>
      <c r="I1990" s="96"/>
      <c r="J1990" s="96"/>
      <c r="K1990" s="96"/>
      <c r="L1990" s="50"/>
      <c r="M1990" s="96"/>
      <c r="N1990" s="111"/>
      <c r="O1990" s="96"/>
      <c r="P1990" s="111"/>
      <c r="Q1990" s="111"/>
      <c r="R1990" s="111"/>
      <c r="S1990" s="85" t="str">
        <f t="shared" si="90"/>
        <v/>
      </c>
      <c r="T1990" s="79" t="str">
        <f t="shared" si="92"/>
        <v/>
      </c>
    </row>
    <row r="1991" spans="1:20" ht="21" customHeight="1" x14ac:dyDescent="0.2">
      <c r="A1991" s="95"/>
      <c r="B1991" s="208" t="str">
        <f t="shared" si="91"/>
        <v/>
      </c>
      <c r="C1991" s="104"/>
      <c r="D1991" s="96"/>
      <c r="E1991" s="96"/>
      <c r="F1991" s="96"/>
      <c r="G1991" s="96"/>
      <c r="H1991" s="96"/>
      <c r="I1991" s="96"/>
      <c r="J1991" s="96"/>
      <c r="K1991" s="96"/>
      <c r="L1991" s="50"/>
      <c r="M1991" s="96"/>
      <c r="N1991" s="111"/>
      <c r="O1991" s="96"/>
      <c r="P1991" s="111"/>
      <c r="Q1991" s="111"/>
      <c r="R1991" s="111"/>
      <c r="S1991" s="85" t="str">
        <f t="shared" si="90"/>
        <v/>
      </c>
      <c r="T1991" s="79" t="str">
        <f t="shared" si="92"/>
        <v/>
      </c>
    </row>
    <row r="1992" spans="1:20" ht="21" customHeight="1" x14ac:dyDescent="0.2">
      <c r="A1992" s="95"/>
      <c r="B1992" s="208" t="str">
        <f t="shared" si="91"/>
        <v/>
      </c>
      <c r="C1992" s="104"/>
      <c r="D1992" s="96"/>
      <c r="E1992" s="96"/>
      <c r="F1992" s="96"/>
      <c r="G1992" s="96"/>
      <c r="H1992" s="96"/>
      <c r="I1992" s="96"/>
      <c r="J1992" s="96"/>
      <c r="K1992" s="96"/>
      <c r="L1992" s="50"/>
      <c r="M1992" s="96"/>
      <c r="N1992" s="111"/>
      <c r="O1992" s="96"/>
      <c r="P1992" s="111"/>
      <c r="Q1992" s="111"/>
      <c r="R1992" s="111"/>
      <c r="S1992" s="85" t="str">
        <f t="shared" si="90"/>
        <v/>
      </c>
      <c r="T1992" s="79" t="str">
        <f t="shared" si="92"/>
        <v/>
      </c>
    </row>
    <row r="1993" spans="1:20" ht="21" customHeight="1" x14ac:dyDescent="0.2">
      <c r="A1993" s="95"/>
      <c r="B1993" s="208" t="str">
        <f t="shared" si="91"/>
        <v/>
      </c>
      <c r="C1993" s="104"/>
      <c r="D1993" s="96"/>
      <c r="E1993" s="96"/>
      <c r="F1993" s="96"/>
      <c r="G1993" s="96"/>
      <c r="H1993" s="96"/>
      <c r="I1993" s="96"/>
      <c r="J1993" s="96"/>
      <c r="K1993" s="96"/>
      <c r="L1993" s="50"/>
      <c r="M1993" s="96"/>
      <c r="N1993" s="111"/>
      <c r="O1993" s="96"/>
      <c r="P1993" s="111"/>
      <c r="Q1993" s="111"/>
      <c r="R1993" s="111"/>
      <c r="S1993" s="85" t="str">
        <f t="shared" si="90"/>
        <v/>
      </c>
      <c r="T1993" s="79" t="str">
        <f t="shared" si="92"/>
        <v/>
      </c>
    </row>
    <row r="1994" spans="1:20" ht="21" customHeight="1" x14ac:dyDescent="0.2">
      <c r="A1994" s="95"/>
      <c r="B1994" s="208" t="str">
        <f t="shared" si="91"/>
        <v/>
      </c>
      <c r="C1994" s="104"/>
      <c r="D1994" s="96"/>
      <c r="E1994" s="96"/>
      <c r="F1994" s="96"/>
      <c r="G1994" s="96"/>
      <c r="H1994" s="96"/>
      <c r="I1994" s="96"/>
      <c r="J1994" s="96"/>
      <c r="K1994" s="96"/>
      <c r="L1994" s="50"/>
      <c r="M1994" s="96"/>
      <c r="N1994" s="111"/>
      <c r="O1994" s="96"/>
      <c r="P1994" s="111"/>
      <c r="Q1994" s="111"/>
      <c r="R1994" s="111"/>
      <c r="S1994" s="85" t="str">
        <f t="shared" si="90"/>
        <v/>
      </c>
      <c r="T1994" s="79" t="str">
        <f t="shared" si="92"/>
        <v/>
      </c>
    </row>
    <row r="1995" spans="1:20" ht="21" customHeight="1" x14ac:dyDescent="0.2">
      <c r="A1995" s="95"/>
      <c r="B1995" s="208" t="str">
        <f t="shared" si="91"/>
        <v/>
      </c>
      <c r="C1995" s="104"/>
      <c r="D1995" s="96"/>
      <c r="E1995" s="96"/>
      <c r="F1995" s="96"/>
      <c r="G1995" s="96"/>
      <c r="H1995" s="96"/>
      <c r="I1995" s="96"/>
      <c r="J1995" s="96"/>
      <c r="K1995" s="96"/>
      <c r="L1995" s="50"/>
      <c r="M1995" s="96"/>
      <c r="N1995" s="111"/>
      <c r="O1995" s="96"/>
      <c r="P1995" s="111"/>
      <c r="Q1995" s="111"/>
      <c r="R1995" s="111"/>
      <c r="S1995" s="85" t="str">
        <f t="shared" si="90"/>
        <v/>
      </c>
      <c r="T1995" s="79" t="str">
        <f t="shared" si="92"/>
        <v/>
      </c>
    </row>
    <row r="1996" spans="1:20" ht="21" customHeight="1" x14ac:dyDescent="0.2">
      <c r="A1996" s="95"/>
      <c r="B1996" s="208" t="str">
        <f t="shared" si="91"/>
        <v/>
      </c>
      <c r="C1996" s="104"/>
      <c r="D1996" s="96"/>
      <c r="E1996" s="96"/>
      <c r="F1996" s="96"/>
      <c r="G1996" s="96"/>
      <c r="H1996" s="96"/>
      <c r="I1996" s="96"/>
      <c r="J1996" s="96"/>
      <c r="K1996" s="96"/>
      <c r="L1996" s="50"/>
      <c r="M1996" s="96"/>
      <c r="N1996" s="111"/>
      <c r="O1996" s="96"/>
      <c r="P1996" s="111"/>
      <c r="Q1996" s="111"/>
      <c r="R1996" s="111"/>
      <c r="S1996" s="85" t="str">
        <f t="shared" ref="S1996:S2000" si="93">IF(T1996&lt;&gt;"","Erreur","")</f>
        <v/>
      </c>
      <c r="T1996" s="79" t="str">
        <f t="shared" si="92"/>
        <v/>
      </c>
    </row>
    <row r="1997" spans="1:20" ht="21" customHeight="1" x14ac:dyDescent="0.2">
      <c r="A1997" s="95"/>
      <c r="B1997" s="208" t="str">
        <f t="shared" ref="B1997:B2000" si="94">IF(COUNTA(C1997:R1997)&gt;0,B1996+1,"")</f>
        <v/>
      </c>
      <c r="C1997" s="104"/>
      <c r="D1997" s="96"/>
      <c r="E1997" s="96"/>
      <c r="F1997" s="96"/>
      <c r="G1997" s="96"/>
      <c r="H1997" s="96"/>
      <c r="I1997" s="96"/>
      <c r="J1997" s="96"/>
      <c r="K1997" s="96"/>
      <c r="L1997" s="50"/>
      <c r="M1997" s="96"/>
      <c r="N1997" s="111"/>
      <c r="O1997" s="96"/>
      <c r="P1997" s="111"/>
      <c r="Q1997" s="111"/>
      <c r="R1997" s="111"/>
      <c r="S1997" s="85" t="str">
        <f t="shared" si="93"/>
        <v/>
      </c>
      <c r="T1997" s="79" t="str">
        <f t="shared" ref="T1997:T2000" si="95">IF(AND(B1997&lt;&gt;"",OR(C1997="",D1997="",E1997="",F1997="",G1997="",H1997="",I1997="",J1997="",K1997="",M1997="")),"Veuillez compléter les informations d'identification du produit.","")</f>
        <v/>
      </c>
    </row>
    <row r="1998" spans="1:20" ht="21" customHeight="1" x14ac:dyDescent="0.2">
      <c r="A1998" s="95"/>
      <c r="B1998" s="208" t="str">
        <f t="shared" si="94"/>
        <v/>
      </c>
      <c r="C1998" s="104"/>
      <c r="D1998" s="96"/>
      <c r="E1998" s="96"/>
      <c r="F1998" s="96"/>
      <c r="G1998" s="96"/>
      <c r="H1998" s="96"/>
      <c r="I1998" s="96"/>
      <c r="J1998" s="96"/>
      <c r="K1998" s="96"/>
      <c r="L1998" s="50"/>
      <c r="M1998" s="96"/>
      <c r="N1998" s="111"/>
      <c r="O1998" s="96"/>
      <c r="P1998" s="111"/>
      <c r="Q1998" s="111"/>
      <c r="R1998" s="111"/>
      <c r="S1998" s="85" t="str">
        <f t="shared" si="93"/>
        <v/>
      </c>
      <c r="T1998" s="79" t="str">
        <f t="shared" si="95"/>
        <v/>
      </c>
    </row>
    <row r="1999" spans="1:20" ht="21" customHeight="1" x14ac:dyDescent="0.2">
      <c r="A1999" s="95"/>
      <c r="B1999" s="208" t="str">
        <f t="shared" si="94"/>
        <v/>
      </c>
      <c r="C1999" s="104"/>
      <c r="D1999" s="96"/>
      <c r="E1999" s="96"/>
      <c r="F1999" s="96"/>
      <c r="G1999" s="96"/>
      <c r="H1999" s="96"/>
      <c r="I1999" s="96"/>
      <c r="J1999" s="96"/>
      <c r="K1999" s="96"/>
      <c r="L1999" s="50"/>
      <c r="M1999" s="96"/>
      <c r="N1999" s="111"/>
      <c r="O1999" s="96"/>
      <c r="P1999" s="111"/>
      <c r="Q1999" s="111"/>
      <c r="R1999" s="111"/>
      <c r="S1999" s="85" t="str">
        <f t="shared" si="93"/>
        <v/>
      </c>
      <c r="T1999" s="79" t="str">
        <f t="shared" si="95"/>
        <v/>
      </c>
    </row>
    <row r="2000" spans="1:20" ht="21" customHeight="1" x14ac:dyDescent="0.2">
      <c r="A2000" s="95"/>
      <c r="B2000" s="208" t="str">
        <f t="shared" si="94"/>
        <v/>
      </c>
      <c r="C2000" s="104"/>
      <c r="D2000" s="96"/>
      <c r="E2000" s="96"/>
      <c r="F2000" s="96"/>
      <c r="G2000" s="96"/>
      <c r="H2000" s="96"/>
      <c r="I2000" s="96"/>
      <c r="J2000" s="96"/>
      <c r="K2000" s="96"/>
      <c r="L2000" s="50"/>
      <c r="M2000" s="96"/>
      <c r="N2000" s="111"/>
      <c r="O2000" s="96"/>
      <c r="P2000" s="111"/>
      <c r="Q2000" s="111"/>
      <c r="R2000" s="111"/>
      <c r="S2000" s="85" t="str">
        <f t="shared" si="93"/>
        <v/>
      </c>
      <c r="T2000" s="79" t="str">
        <f t="shared" si="95"/>
        <v/>
      </c>
    </row>
  </sheetData>
  <sheetProtection algorithmName="SHA-512" hashValue="H0dSn2INoc4jTLCemPuBvcx8D6KC5e2/tKnIhwYht5uit/qUf4Jq5WWScF/6Hex+THCphvHichUhndL1QphqUg==" saltValue="Q6kyy2RzzRVyNd4oCG5+6g==" spinCount="100000" sheet="1" objects="1" scenarios="1" selectLockedCells="1"/>
  <mergeCells count="1">
    <mergeCell ref="B8:E8"/>
  </mergeCells>
  <conditionalFormatting sqref="C11:K2000 M11:M2000">
    <cfRule type="expression" dxfId="19" priority="1">
      <formula>$S11="Erreur"</formula>
    </cfRule>
  </conditionalFormatting>
  <dataValidations count="2">
    <dataValidation type="decimal" allowBlank="1" showInputMessage="1" showErrorMessage="1" error="Seuls les montants sont autorisés" sqref="L11:L2000">
      <formula1>-999999999999.99</formula1>
      <formula2>999999999999.99</formula2>
    </dataValidation>
    <dataValidation type="decimal" allowBlank="1" showInputMessage="1" showErrorMessage="1" error="Seuls les pourcentages sont autorisés" sqref="P11:R2000 N11:N20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'@lists'!$A$35:$O$35</xm:f>
          </x14:formula1>
          <xm:sqref>F11:F2000</xm:sqref>
        </x14:dataValidation>
        <x14:dataValidation type="list" allowBlank="1" showInputMessage="1" showErrorMessage="1">
          <x14:formula1>
            <xm:f>'@lists'!$A$36:$C$36</xm:f>
          </x14:formula1>
          <xm:sqref>G11:G2000</xm:sqref>
        </x14:dataValidation>
        <x14:dataValidation type="list" allowBlank="1" showInputMessage="1" showErrorMessage="1">
          <x14:formula1>
            <xm:f>'@lists'!$A$37:$G$37</xm:f>
          </x14:formula1>
          <xm:sqref>H11:H2000</xm:sqref>
        </x14:dataValidation>
        <x14:dataValidation type="list" allowBlank="1" showInputMessage="1" showErrorMessage="1">
          <x14:formula1>
            <xm:f>'@lists'!$A$34:$K$34</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'@lists'!$A$38:$E$38</xm:f>
          </x14:formula1>
          <xm:sqref>I11:I2000</xm:sqref>
        </x14:dataValidation>
        <x14:dataValidation type="list" allowBlank="1" showInputMessage="1" showErrorMessage="1">
          <x14:formula1>
            <xm:f>'@lists'!$A$39:$B$39</xm:f>
          </x14:formula1>
          <xm:sqref>J11:J2000</xm:sqref>
        </x14:dataValidation>
        <x14:dataValidation type="list" allowBlank="1" showInputMessage="1" showErrorMessage="1">
          <x14:formula1>
            <xm:f>'@lists'!$A$40:$B$40</xm:f>
          </x14:formula1>
          <xm:sqref>K11:K2000</xm:sqref>
        </x14:dataValidation>
        <x14:dataValidation type="list" allowBlank="1" showInputMessage="1" showErrorMessage="1">
          <x14:formula1>
            <xm:f>'@lists'!$A$41:$C$41</xm:f>
          </x14:formula1>
          <xm:sqref>M11:M2000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000"/>
  <sheetViews>
    <sheetView zoomScaleNormal="100" workbookViewId="0">
      <selection activeCell="C11" sqref="C11"/>
    </sheetView>
  </sheetViews>
  <sheetFormatPr baseColWidth="10" defaultRowHeight="12.75" x14ac:dyDescent="0.2"/>
  <cols>
    <col min="1" max="1" width="13" customWidth="1"/>
    <col min="2" max="4" width="21.5703125" customWidth="1"/>
    <col min="5" max="5" width="33.28515625" customWidth="1"/>
    <col min="6" max="6" width="21.5703125" customWidth="1"/>
    <col min="7" max="7" width="28.85546875" customWidth="1"/>
    <col min="8" max="9" width="21.5703125" customWidth="1"/>
    <col min="10" max="10" width="22.7109375" customWidth="1"/>
    <col min="11" max="15" width="21.5703125" customWidth="1"/>
    <col min="16" max="17" width="21.5703125" style="207" customWidth="1"/>
    <col min="18" max="20" width="21.5703125" customWidth="1"/>
    <col min="21" max="21" width="21.5703125" style="70" customWidth="1"/>
    <col min="22" max="22" width="21.5703125" customWidth="1"/>
    <col min="23" max="23" width="27.7109375" customWidth="1"/>
    <col min="24" max="31" width="21.5703125" customWidth="1"/>
    <col min="32" max="32" width="11.5703125" style="85"/>
    <col min="33" max="33" width="64.28515625" customWidth="1"/>
  </cols>
  <sheetData>
    <row r="1" spans="1:33"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c r="Y1" s="7"/>
      <c r="Z1" s="7"/>
      <c r="AA1" s="7"/>
      <c r="AB1" s="7"/>
      <c r="AC1" s="7"/>
      <c r="AD1" s="7"/>
      <c r="AE1" s="7"/>
    </row>
    <row r="2" spans="1:33"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c r="B3" s="57"/>
      <c r="C3" s="16"/>
      <c r="D3" s="4"/>
      <c r="E3" s="25">
        <v>2</v>
      </c>
      <c r="F3" s="7"/>
      <c r="G3" s="7"/>
      <c r="H3" s="7"/>
      <c r="I3" s="7"/>
      <c r="J3" s="7"/>
      <c r="K3" s="7"/>
      <c r="L3" s="7"/>
      <c r="M3" s="7"/>
      <c r="N3" s="7"/>
      <c r="O3" s="7"/>
      <c r="P3" s="7"/>
      <c r="Q3" s="7"/>
      <c r="R3" s="7"/>
      <c r="S3" s="7"/>
      <c r="T3" s="7"/>
      <c r="U3" s="7"/>
      <c r="V3" s="7"/>
      <c r="W3" s="7"/>
      <c r="X3" s="7"/>
      <c r="Y3" s="7"/>
      <c r="Z3" s="7"/>
      <c r="AA3" s="7"/>
      <c r="AB3" s="7"/>
      <c r="AC3" s="7"/>
      <c r="AD3" s="7"/>
      <c r="AE3" s="7"/>
    </row>
    <row r="4" spans="1:33"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c r="Y4" s="7"/>
      <c r="Z4" s="7"/>
      <c r="AA4" s="7"/>
      <c r="AB4" s="7"/>
      <c r="AC4" s="7"/>
      <c r="AD4" s="7"/>
      <c r="AE4" s="7"/>
    </row>
    <row r="5" spans="1:33" x14ac:dyDescent="0.2">
      <c r="A5" s="3" t="s">
        <v>1346</v>
      </c>
      <c r="B5" s="58" t="str">
        <f>IF('RP0101'!D19="1-Reporté",B7,IF(OR('RP0101'!D19="0-Non reporté",'RP0101'!D19="2-Non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c r="Y5" s="7"/>
      <c r="Z5" s="7"/>
      <c r="AA5" s="7"/>
      <c r="AB5" s="7"/>
      <c r="AC5" s="7"/>
      <c r="AD5" s="7"/>
      <c r="AE5" s="7"/>
    </row>
    <row r="6" spans="1:33"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3" x14ac:dyDescent="0.2">
      <c r="A7" s="7"/>
      <c r="B7" s="10" t="s">
        <v>2134</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3" x14ac:dyDescent="0.2">
      <c r="A8" s="7"/>
      <c r="B8" s="220" t="s">
        <v>2136</v>
      </c>
      <c r="C8" s="221"/>
      <c r="D8" s="221"/>
      <c r="E8" s="221"/>
      <c r="F8" s="7"/>
      <c r="G8" s="7"/>
      <c r="H8" s="7"/>
      <c r="I8" s="7"/>
      <c r="J8" s="7"/>
      <c r="K8" s="7"/>
      <c r="L8" s="7"/>
      <c r="M8" s="7"/>
      <c r="N8" s="7"/>
      <c r="O8" s="7"/>
      <c r="P8" s="7"/>
      <c r="Q8" s="7"/>
      <c r="R8" s="7"/>
      <c r="S8" s="7"/>
      <c r="T8" s="7"/>
      <c r="U8" s="7"/>
      <c r="V8" s="7"/>
      <c r="W8" s="7"/>
      <c r="X8" s="7"/>
      <c r="Y8" s="7"/>
      <c r="Z8" s="7"/>
      <c r="AA8" s="7"/>
      <c r="AB8" s="7"/>
      <c r="AC8" s="7"/>
      <c r="AD8" s="7"/>
      <c r="AE8" s="7"/>
    </row>
    <row r="9" spans="1:33" ht="45" x14ac:dyDescent="0.2">
      <c r="A9" s="7"/>
      <c r="B9" s="20" t="s">
        <v>1497</v>
      </c>
      <c r="C9" s="20" t="s">
        <v>817</v>
      </c>
      <c r="D9" s="20" t="s">
        <v>2523</v>
      </c>
      <c r="E9" s="20" t="s">
        <v>1868</v>
      </c>
      <c r="F9" s="20" t="s">
        <v>1751</v>
      </c>
      <c r="G9" s="20" t="s">
        <v>936</v>
      </c>
      <c r="H9" s="20" t="s">
        <v>1351</v>
      </c>
      <c r="I9" s="20" t="s">
        <v>2516</v>
      </c>
      <c r="J9" s="20" t="s">
        <v>2564</v>
      </c>
      <c r="K9" s="20" t="s">
        <v>2696</v>
      </c>
      <c r="L9" s="20" t="s">
        <v>1611</v>
      </c>
      <c r="M9" s="20" t="s">
        <v>1873</v>
      </c>
      <c r="N9" s="20" t="s">
        <v>1880</v>
      </c>
      <c r="O9" s="20" t="s">
        <v>1879</v>
      </c>
      <c r="P9" s="20" t="s">
        <v>1736</v>
      </c>
      <c r="Q9" s="20" t="s">
        <v>2450</v>
      </c>
      <c r="R9" s="20" t="s">
        <v>1847</v>
      </c>
      <c r="S9" s="20" t="s">
        <v>1082</v>
      </c>
      <c r="T9" s="20" t="s">
        <v>1606</v>
      </c>
      <c r="U9" s="20" t="s">
        <v>894</v>
      </c>
      <c r="V9" s="20" t="s">
        <v>2697</v>
      </c>
      <c r="W9" s="20" t="s">
        <v>1624</v>
      </c>
      <c r="X9" s="20" t="s">
        <v>2577</v>
      </c>
      <c r="Y9" s="20" t="s">
        <v>198</v>
      </c>
      <c r="Z9" s="20" t="s">
        <v>926</v>
      </c>
      <c r="AA9" s="20" t="s">
        <v>2402</v>
      </c>
      <c r="AB9" s="20" t="s">
        <v>2698</v>
      </c>
      <c r="AC9" s="20" t="s">
        <v>2593</v>
      </c>
      <c r="AD9" s="20" t="s">
        <v>2583</v>
      </c>
      <c r="AE9" s="20" t="s">
        <v>2581</v>
      </c>
    </row>
    <row r="10" spans="1:33"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c r="W10" s="18" t="s">
        <v>362</v>
      </c>
      <c r="X10" s="18" t="s">
        <v>363</v>
      </c>
      <c r="Y10" s="18" t="s">
        <v>364</v>
      </c>
      <c r="Z10" s="18" t="s">
        <v>365</v>
      </c>
      <c r="AA10" s="18" t="s">
        <v>366</v>
      </c>
      <c r="AB10" s="18" t="s">
        <v>367</v>
      </c>
      <c r="AC10" s="18" t="s">
        <v>368</v>
      </c>
      <c r="AD10" s="18" t="s">
        <v>369</v>
      </c>
      <c r="AE10" s="18" t="s">
        <v>370</v>
      </c>
    </row>
    <row r="11" spans="1:33" ht="21" customHeight="1" x14ac:dyDescent="0.2">
      <c r="A11" s="7"/>
      <c r="B11" s="208" t="str">
        <f>IF(COUNTA(C11:AE11)&gt;0,1,"")</f>
        <v/>
      </c>
      <c r="C11" s="104"/>
      <c r="D11" s="96"/>
      <c r="E11" s="96"/>
      <c r="F11" s="104"/>
      <c r="G11" s="96"/>
      <c r="H11" s="104"/>
      <c r="I11" s="96"/>
      <c r="J11" s="96"/>
      <c r="K11" s="67"/>
      <c r="L11" s="50"/>
      <c r="M11" s="96"/>
      <c r="N11" s="50"/>
      <c r="O11" s="50"/>
      <c r="P11" s="203"/>
      <c r="Q11" s="203"/>
      <c r="R11" s="50"/>
      <c r="S11" s="50"/>
      <c r="T11" s="50"/>
      <c r="U11" s="202"/>
      <c r="V11" s="67"/>
      <c r="W11" s="96"/>
      <c r="X11" s="50"/>
      <c r="Y11" s="50"/>
      <c r="Z11" s="50"/>
      <c r="AA11" s="50"/>
      <c r="AB11" s="50"/>
      <c r="AC11" s="67"/>
      <c r="AD11" s="50"/>
      <c r="AE11" s="50"/>
      <c r="AF11" s="85" t="str">
        <f>IF(AG11&lt;&gt;"","Erreur","")</f>
        <v/>
      </c>
      <c r="AG11" s="79" t="str">
        <f>IF(AND(B11&lt;&gt;"",OR(C11="",D11="",E11="",G11="",J11="",M11="",W11="")),"Veuillez compléter les informations d'identification de la position détenue.",IF(AND(B11&lt;&gt;"",H11&lt;&gt;"",I11=""),"Veuillez compléter la colonne C0070 Type de code.",IF(AND(B11&lt;&gt;"",I11=""),"Veuillez sélectionner Total/NA dans la liste de la colonne C0070 si vous n'avez rien à déclarer.","")))</f>
        <v/>
      </c>
    </row>
    <row r="12" spans="1:33" ht="21" customHeight="1" x14ac:dyDescent="0.2">
      <c r="A12" s="7"/>
      <c r="B12" s="208" t="str">
        <f>IF(COUNTA(C12:AE12)&gt;0,B11+1,"")</f>
        <v/>
      </c>
      <c r="C12" s="123"/>
      <c r="D12" s="96"/>
      <c r="E12" s="96"/>
      <c r="F12" s="104"/>
      <c r="G12" s="96"/>
      <c r="H12" s="104"/>
      <c r="I12" s="96"/>
      <c r="J12" s="96"/>
      <c r="K12" s="67"/>
      <c r="L12" s="50"/>
      <c r="M12" s="96"/>
      <c r="N12" s="50"/>
      <c r="O12" s="50"/>
      <c r="P12" s="203"/>
      <c r="Q12" s="203"/>
      <c r="R12" s="50"/>
      <c r="S12" s="50"/>
      <c r="T12" s="50"/>
      <c r="U12" s="202"/>
      <c r="V12" s="67"/>
      <c r="W12" s="96"/>
      <c r="X12" s="50"/>
      <c r="Y12" s="50"/>
      <c r="Z12" s="50"/>
      <c r="AA12" s="50"/>
      <c r="AB12" s="50"/>
      <c r="AC12" s="50"/>
      <c r="AD12" s="50"/>
      <c r="AE12" s="50"/>
      <c r="AF12" s="85" t="str">
        <f t="shared" ref="AF12:AF75" si="0">IF(AG12&lt;&gt;"","Erreur","")</f>
        <v/>
      </c>
      <c r="AG12" s="79" t="str">
        <f t="shared" ref="AG12:AG75" si="1">IF(AND(B12&lt;&gt;"",OR(C12="",D12="",E12="",G12="",J12="",M12="",W12="")),"Veuillez compléter les informations d'identification de la position détenue.",IF(AND(B12&lt;&gt;"",H12&lt;&gt;"",I12=""),"Veuillez compléter la colonne C0070 Type de code.",IF(AND(B12&lt;&gt;"",I12=""),"Veuillez sélectionner Total/NA dans la liste de la colonne C0070 si vous n'avez rien à déclarer.","")))</f>
        <v/>
      </c>
    </row>
    <row r="13" spans="1:33" ht="21" customHeight="1" x14ac:dyDescent="0.2">
      <c r="A13" s="7"/>
      <c r="B13" s="208" t="str">
        <f t="shared" ref="B13:B76" si="2">IF(COUNTA(C13:AE13)&gt;0,B12+1,"")</f>
        <v/>
      </c>
      <c r="C13" s="104"/>
      <c r="D13" s="96"/>
      <c r="E13" s="96"/>
      <c r="F13" s="104"/>
      <c r="G13" s="96"/>
      <c r="H13" s="104"/>
      <c r="I13" s="96"/>
      <c r="J13" s="96"/>
      <c r="K13" s="67"/>
      <c r="L13" s="50"/>
      <c r="M13" s="96"/>
      <c r="N13" s="50"/>
      <c r="O13" s="50"/>
      <c r="P13" s="203"/>
      <c r="Q13" s="203"/>
      <c r="R13" s="50"/>
      <c r="S13" s="50"/>
      <c r="T13" s="50"/>
      <c r="U13" s="202"/>
      <c r="V13" s="67"/>
      <c r="W13" s="96"/>
      <c r="X13" s="50"/>
      <c r="Y13" s="50"/>
      <c r="Z13" s="50"/>
      <c r="AA13" s="50"/>
      <c r="AB13" s="50"/>
      <c r="AC13" s="50"/>
      <c r="AD13" s="50"/>
      <c r="AE13" s="50"/>
      <c r="AF13" s="85" t="str">
        <f t="shared" si="0"/>
        <v/>
      </c>
      <c r="AG13" s="79" t="str">
        <f t="shared" si="1"/>
        <v/>
      </c>
    </row>
    <row r="14" spans="1:33" ht="21" customHeight="1" x14ac:dyDescent="0.2">
      <c r="A14" s="7"/>
      <c r="B14" s="208" t="str">
        <f t="shared" si="2"/>
        <v/>
      </c>
      <c r="C14" s="104"/>
      <c r="D14" s="96"/>
      <c r="E14" s="96"/>
      <c r="F14" s="104"/>
      <c r="G14" s="96"/>
      <c r="H14" s="104"/>
      <c r="I14" s="96"/>
      <c r="J14" s="96"/>
      <c r="K14" s="67"/>
      <c r="L14" s="50"/>
      <c r="M14" s="96"/>
      <c r="N14" s="50"/>
      <c r="O14" s="50"/>
      <c r="P14" s="203"/>
      <c r="Q14" s="203"/>
      <c r="R14" s="50"/>
      <c r="S14" s="50"/>
      <c r="T14" s="50"/>
      <c r="U14" s="202"/>
      <c r="V14" s="67"/>
      <c r="W14" s="96"/>
      <c r="X14" s="50"/>
      <c r="Y14" s="50"/>
      <c r="Z14" s="50"/>
      <c r="AA14" s="50"/>
      <c r="AB14" s="50"/>
      <c r="AC14" s="50"/>
      <c r="AD14" s="50"/>
      <c r="AE14" s="50"/>
      <c r="AF14" s="85" t="str">
        <f t="shared" si="0"/>
        <v/>
      </c>
      <c r="AG14" s="79" t="str">
        <f t="shared" si="1"/>
        <v/>
      </c>
    </row>
    <row r="15" spans="1:33" ht="21" customHeight="1" x14ac:dyDescent="0.2">
      <c r="A15" s="7"/>
      <c r="B15" s="208" t="str">
        <f t="shared" si="2"/>
        <v/>
      </c>
      <c r="C15" s="104"/>
      <c r="D15" s="96"/>
      <c r="E15" s="96"/>
      <c r="F15" s="104"/>
      <c r="G15" s="96"/>
      <c r="H15" s="104"/>
      <c r="I15" s="96"/>
      <c r="J15" s="96"/>
      <c r="K15" s="67"/>
      <c r="L15" s="50"/>
      <c r="M15" s="96"/>
      <c r="N15" s="50"/>
      <c r="O15" s="50"/>
      <c r="P15" s="203"/>
      <c r="Q15" s="203"/>
      <c r="R15" s="50"/>
      <c r="S15" s="50"/>
      <c r="T15" s="50"/>
      <c r="U15" s="202"/>
      <c r="V15" s="67"/>
      <c r="W15" s="96"/>
      <c r="X15" s="50"/>
      <c r="Y15" s="50"/>
      <c r="Z15" s="50"/>
      <c r="AA15" s="50"/>
      <c r="AB15" s="50"/>
      <c r="AC15" s="50"/>
      <c r="AD15" s="50"/>
      <c r="AE15" s="50"/>
      <c r="AF15" s="85" t="str">
        <f t="shared" si="0"/>
        <v/>
      </c>
      <c r="AG15" s="79" t="str">
        <f t="shared" si="1"/>
        <v/>
      </c>
    </row>
    <row r="16" spans="1:33" ht="21" customHeight="1" x14ac:dyDescent="0.2">
      <c r="A16" s="7"/>
      <c r="B16" s="208" t="str">
        <f t="shared" si="2"/>
        <v/>
      </c>
      <c r="C16" s="104"/>
      <c r="D16" s="96"/>
      <c r="E16" s="96"/>
      <c r="F16" s="104"/>
      <c r="G16" s="96"/>
      <c r="H16" s="104"/>
      <c r="I16" s="96"/>
      <c r="J16" s="96"/>
      <c r="K16" s="67"/>
      <c r="L16" s="50"/>
      <c r="M16" s="96"/>
      <c r="N16" s="50"/>
      <c r="O16" s="50"/>
      <c r="P16" s="203"/>
      <c r="Q16" s="203"/>
      <c r="R16" s="50"/>
      <c r="S16" s="50"/>
      <c r="T16" s="50"/>
      <c r="U16" s="202"/>
      <c r="V16" s="67"/>
      <c r="W16" s="96"/>
      <c r="X16" s="50"/>
      <c r="Y16" s="50"/>
      <c r="Z16" s="50"/>
      <c r="AA16" s="50"/>
      <c r="AB16" s="50"/>
      <c r="AC16" s="50"/>
      <c r="AD16" s="50"/>
      <c r="AE16" s="50"/>
      <c r="AF16" s="85" t="str">
        <f t="shared" si="0"/>
        <v/>
      </c>
      <c r="AG16" s="79" t="str">
        <f t="shared" si="1"/>
        <v/>
      </c>
    </row>
    <row r="17" spans="1:33" ht="21" customHeight="1" x14ac:dyDescent="0.2">
      <c r="A17" s="7"/>
      <c r="B17" s="208" t="str">
        <f t="shared" si="2"/>
        <v/>
      </c>
      <c r="C17" s="104"/>
      <c r="D17" s="96"/>
      <c r="E17" s="96"/>
      <c r="F17" s="104"/>
      <c r="G17" s="96"/>
      <c r="H17" s="104"/>
      <c r="I17" s="96"/>
      <c r="J17" s="96"/>
      <c r="K17" s="67"/>
      <c r="L17" s="50"/>
      <c r="M17" s="96"/>
      <c r="N17" s="50"/>
      <c r="O17" s="50"/>
      <c r="P17" s="203"/>
      <c r="Q17" s="203"/>
      <c r="R17" s="50"/>
      <c r="S17" s="50"/>
      <c r="T17" s="50"/>
      <c r="U17" s="202"/>
      <c r="V17" s="67"/>
      <c r="W17" s="96"/>
      <c r="X17" s="50"/>
      <c r="Y17" s="50"/>
      <c r="Z17" s="50"/>
      <c r="AA17" s="50"/>
      <c r="AB17" s="50"/>
      <c r="AC17" s="50"/>
      <c r="AD17" s="50"/>
      <c r="AE17" s="50"/>
      <c r="AF17" s="85" t="str">
        <f t="shared" si="0"/>
        <v/>
      </c>
      <c r="AG17" s="79" t="str">
        <f t="shared" si="1"/>
        <v/>
      </c>
    </row>
    <row r="18" spans="1:33" ht="21" customHeight="1" x14ac:dyDescent="0.2">
      <c r="A18" s="7"/>
      <c r="B18" s="208" t="str">
        <f t="shared" si="2"/>
        <v/>
      </c>
      <c r="C18" s="104"/>
      <c r="D18" s="96"/>
      <c r="E18" s="96"/>
      <c r="F18" s="104"/>
      <c r="G18" s="96"/>
      <c r="H18" s="104"/>
      <c r="I18" s="96"/>
      <c r="J18" s="96"/>
      <c r="K18" s="67"/>
      <c r="L18" s="50"/>
      <c r="M18" s="96"/>
      <c r="N18" s="50"/>
      <c r="O18" s="50"/>
      <c r="P18" s="203"/>
      <c r="Q18" s="203"/>
      <c r="R18" s="50"/>
      <c r="S18" s="50"/>
      <c r="T18" s="50"/>
      <c r="U18" s="202"/>
      <c r="V18" s="67"/>
      <c r="W18" s="96"/>
      <c r="X18" s="50"/>
      <c r="Y18" s="50"/>
      <c r="Z18" s="50"/>
      <c r="AA18" s="50"/>
      <c r="AB18" s="50"/>
      <c r="AC18" s="50"/>
      <c r="AD18" s="50"/>
      <c r="AE18" s="50"/>
      <c r="AF18" s="85" t="str">
        <f t="shared" si="0"/>
        <v/>
      </c>
      <c r="AG18" s="79" t="str">
        <f t="shared" si="1"/>
        <v/>
      </c>
    </row>
    <row r="19" spans="1:33" ht="21" customHeight="1" x14ac:dyDescent="0.2">
      <c r="A19" s="7"/>
      <c r="B19" s="208" t="str">
        <f t="shared" si="2"/>
        <v/>
      </c>
      <c r="C19" s="104"/>
      <c r="D19" s="96"/>
      <c r="E19" s="96"/>
      <c r="F19" s="104"/>
      <c r="G19" s="96"/>
      <c r="H19" s="104"/>
      <c r="I19" s="96"/>
      <c r="J19" s="96"/>
      <c r="K19" s="67"/>
      <c r="L19" s="50"/>
      <c r="M19" s="96"/>
      <c r="N19" s="50"/>
      <c r="O19" s="50"/>
      <c r="P19" s="203"/>
      <c r="Q19" s="203"/>
      <c r="R19" s="50"/>
      <c r="S19" s="50"/>
      <c r="T19" s="50"/>
      <c r="U19" s="202"/>
      <c r="V19" s="67"/>
      <c r="W19" s="96"/>
      <c r="X19" s="50"/>
      <c r="Y19" s="50"/>
      <c r="Z19" s="50"/>
      <c r="AA19" s="50"/>
      <c r="AB19" s="50"/>
      <c r="AC19" s="50"/>
      <c r="AD19" s="50"/>
      <c r="AE19" s="50"/>
      <c r="AF19" s="85" t="str">
        <f t="shared" si="0"/>
        <v/>
      </c>
      <c r="AG19" s="79" t="str">
        <f t="shared" si="1"/>
        <v/>
      </c>
    </row>
    <row r="20" spans="1:33" ht="21" customHeight="1" x14ac:dyDescent="0.2">
      <c r="A20" s="7"/>
      <c r="B20" s="208" t="str">
        <f t="shared" si="2"/>
        <v/>
      </c>
      <c r="C20" s="104"/>
      <c r="D20" s="96"/>
      <c r="E20" s="96"/>
      <c r="F20" s="104"/>
      <c r="G20" s="96"/>
      <c r="H20" s="104"/>
      <c r="I20" s="96"/>
      <c r="J20" s="96"/>
      <c r="K20" s="67"/>
      <c r="L20" s="50"/>
      <c r="M20" s="96"/>
      <c r="N20" s="50"/>
      <c r="O20" s="50"/>
      <c r="P20" s="203"/>
      <c r="Q20" s="203"/>
      <c r="R20" s="50"/>
      <c r="S20" s="50"/>
      <c r="T20" s="50"/>
      <c r="U20" s="202"/>
      <c r="V20" s="67"/>
      <c r="W20" s="96"/>
      <c r="X20" s="50"/>
      <c r="Y20" s="50"/>
      <c r="Z20" s="50"/>
      <c r="AA20" s="50"/>
      <c r="AB20" s="50"/>
      <c r="AC20" s="50"/>
      <c r="AD20" s="50"/>
      <c r="AE20" s="50"/>
      <c r="AF20" s="85" t="str">
        <f t="shared" si="0"/>
        <v/>
      </c>
      <c r="AG20" s="79" t="str">
        <f t="shared" si="1"/>
        <v/>
      </c>
    </row>
    <row r="21" spans="1:33" ht="21" customHeight="1" x14ac:dyDescent="0.2">
      <c r="A21" s="7"/>
      <c r="B21" s="208" t="str">
        <f t="shared" si="2"/>
        <v/>
      </c>
      <c r="C21" s="104"/>
      <c r="D21" s="96"/>
      <c r="E21" s="96"/>
      <c r="F21" s="104"/>
      <c r="G21" s="96"/>
      <c r="H21" s="104"/>
      <c r="I21" s="96"/>
      <c r="J21" s="96"/>
      <c r="K21" s="67"/>
      <c r="L21" s="50"/>
      <c r="M21" s="96"/>
      <c r="N21" s="50"/>
      <c r="O21" s="50"/>
      <c r="P21" s="203"/>
      <c r="Q21" s="203"/>
      <c r="R21" s="50"/>
      <c r="S21" s="50"/>
      <c r="T21" s="50"/>
      <c r="U21" s="202"/>
      <c r="V21" s="67"/>
      <c r="W21" s="96"/>
      <c r="X21" s="50"/>
      <c r="Y21" s="50"/>
      <c r="Z21" s="50"/>
      <c r="AA21" s="50"/>
      <c r="AB21" s="50"/>
      <c r="AC21" s="50"/>
      <c r="AD21" s="50"/>
      <c r="AE21" s="50"/>
      <c r="AF21" s="85" t="str">
        <f t="shared" si="0"/>
        <v/>
      </c>
      <c r="AG21" s="79" t="str">
        <f t="shared" si="1"/>
        <v/>
      </c>
    </row>
    <row r="22" spans="1:33" ht="21" customHeight="1" x14ac:dyDescent="0.2">
      <c r="A22" s="7"/>
      <c r="B22" s="208" t="str">
        <f t="shared" si="2"/>
        <v/>
      </c>
      <c r="C22" s="104"/>
      <c r="D22" s="96"/>
      <c r="E22" s="96"/>
      <c r="F22" s="104"/>
      <c r="G22" s="96"/>
      <c r="H22" s="104"/>
      <c r="I22" s="96"/>
      <c r="J22" s="96"/>
      <c r="K22" s="67"/>
      <c r="L22" s="50"/>
      <c r="M22" s="96"/>
      <c r="N22" s="50"/>
      <c r="O22" s="50"/>
      <c r="P22" s="203"/>
      <c r="Q22" s="203"/>
      <c r="R22" s="50"/>
      <c r="S22" s="50"/>
      <c r="T22" s="50"/>
      <c r="U22" s="202"/>
      <c r="V22" s="67"/>
      <c r="W22" s="96"/>
      <c r="X22" s="50"/>
      <c r="Y22" s="50"/>
      <c r="Z22" s="50"/>
      <c r="AA22" s="50"/>
      <c r="AB22" s="50"/>
      <c r="AC22" s="50"/>
      <c r="AD22" s="50"/>
      <c r="AE22" s="50"/>
      <c r="AF22" s="85" t="str">
        <f t="shared" si="0"/>
        <v/>
      </c>
      <c r="AG22" s="79" t="str">
        <f t="shared" si="1"/>
        <v/>
      </c>
    </row>
    <row r="23" spans="1:33" ht="21" customHeight="1" x14ac:dyDescent="0.2">
      <c r="A23" s="7"/>
      <c r="B23" s="208" t="str">
        <f t="shared" si="2"/>
        <v/>
      </c>
      <c r="C23" s="104"/>
      <c r="D23" s="96"/>
      <c r="E23" s="96"/>
      <c r="F23" s="104"/>
      <c r="G23" s="96"/>
      <c r="H23" s="104"/>
      <c r="I23" s="96"/>
      <c r="J23" s="96"/>
      <c r="K23" s="67"/>
      <c r="L23" s="50"/>
      <c r="M23" s="96"/>
      <c r="N23" s="50"/>
      <c r="O23" s="50"/>
      <c r="P23" s="203"/>
      <c r="Q23" s="203"/>
      <c r="R23" s="50"/>
      <c r="S23" s="50"/>
      <c r="T23" s="50"/>
      <c r="U23" s="202"/>
      <c r="V23" s="67"/>
      <c r="W23" s="96"/>
      <c r="X23" s="50"/>
      <c r="Y23" s="50"/>
      <c r="Z23" s="50"/>
      <c r="AA23" s="50"/>
      <c r="AB23" s="50"/>
      <c r="AC23" s="50"/>
      <c r="AD23" s="50"/>
      <c r="AE23" s="50"/>
      <c r="AF23" s="85" t="str">
        <f t="shared" si="0"/>
        <v/>
      </c>
      <c r="AG23" s="79" t="str">
        <f t="shared" si="1"/>
        <v/>
      </c>
    </row>
    <row r="24" spans="1:33" ht="21" customHeight="1" x14ac:dyDescent="0.2">
      <c r="A24" s="7"/>
      <c r="B24" s="208" t="str">
        <f t="shared" si="2"/>
        <v/>
      </c>
      <c r="C24" s="104"/>
      <c r="D24" s="96"/>
      <c r="E24" s="96"/>
      <c r="F24" s="104"/>
      <c r="G24" s="96"/>
      <c r="H24" s="104"/>
      <c r="I24" s="96"/>
      <c r="J24" s="96"/>
      <c r="K24" s="67"/>
      <c r="L24" s="50"/>
      <c r="M24" s="96"/>
      <c r="N24" s="50"/>
      <c r="O24" s="50"/>
      <c r="P24" s="203"/>
      <c r="Q24" s="203"/>
      <c r="R24" s="50"/>
      <c r="S24" s="50"/>
      <c r="T24" s="50"/>
      <c r="U24" s="202"/>
      <c r="V24" s="67"/>
      <c r="W24" s="96"/>
      <c r="X24" s="50"/>
      <c r="Y24" s="50"/>
      <c r="Z24" s="50"/>
      <c r="AA24" s="50"/>
      <c r="AB24" s="50"/>
      <c r="AC24" s="50"/>
      <c r="AD24" s="50"/>
      <c r="AE24" s="50"/>
      <c r="AF24" s="85" t="str">
        <f t="shared" si="0"/>
        <v/>
      </c>
      <c r="AG24" s="79" t="str">
        <f t="shared" si="1"/>
        <v/>
      </c>
    </row>
    <row r="25" spans="1:33" ht="21" customHeight="1" x14ac:dyDescent="0.2">
      <c r="A25" s="7"/>
      <c r="B25" s="208" t="str">
        <f t="shared" si="2"/>
        <v/>
      </c>
      <c r="C25" s="104"/>
      <c r="D25" s="96"/>
      <c r="E25" s="96"/>
      <c r="F25" s="104"/>
      <c r="G25" s="96"/>
      <c r="H25" s="104"/>
      <c r="I25" s="96"/>
      <c r="J25" s="96"/>
      <c r="K25" s="67"/>
      <c r="L25" s="50"/>
      <c r="M25" s="96"/>
      <c r="N25" s="50"/>
      <c r="O25" s="50"/>
      <c r="P25" s="203"/>
      <c r="Q25" s="203"/>
      <c r="R25" s="50"/>
      <c r="S25" s="50"/>
      <c r="T25" s="50"/>
      <c r="U25" s="202"/>
      <c r="V25" s="67"/>
      <c r="W25" s="96"/>
      <c r="X25" s="50"/>
      <c r="Y25" s="50"/>
      <c r="Z25" s="50"/>
      <c r="AA25" s="50"/>
      <c r="AB25" s="50"/>
      <c r="AC25" s="50"/>
      <c r="AD25" s="50"/>
      <c r="AE25" s="50"/>
      <c r="AF25" s="85" t="str">
        <f t="shared" si="0"/>
        <v/>
      </c>
      <c r="AG25" s="79" t="str">
        <f t="shared" si="1"/>
        <v/>
      </c>
    </row>
    <row r="26" spans="1:33" ht="21" customHeight="1" x14ac:dyDescent="0.2">
      <c r="A26" s="7"/>
      <c r="B26" s="208" t="str">
        <f t="shared" si="2"/>
        <v/>
      </c>
      <c r="C26" s="104"/>
      <c r="D26" s="96"/>
      <c r="E26" s="96"/>
      <c r="F26" s="104"/>
      <c r="G26" s="96"/>
      <c r="H26" s="104"/>
      <c r="I26" s="96"/>
      <c r="J26" s="96"/>
      <c r="K26" s="67"/>
      <c r="L26" s="50"/>
      <c r="M26" s="96"/>
      <c r="N26" s="50"/>
      <c r="O26" s="50"/>
      <c r="P26" s="203"/>
      <c r="Q26" s="203"/>
      <c r="R26" s="50"/>
      <c r="S26" s="50"/>
      <c r="T26" s="50"/>
      <c r="U26" s="202"/>
      <c r="V26" s="67"/>
      <c r="W26" s="96"/>
      <c r="X26" s="50"/>
      <c r="Y26" s="50"/>
      <c r="Z26" s="50"/>
      <c r="AA26" s="50"/>
      <c r="AB26" s="50"/>
      <c r="AC26" s="50"/>
      <c r="AD26" s="50"/>
      <c r="AE26" s="50"/>
      <c r="AF26" s="85" t="str">
        <f t="shared" si="0"/>
        <v/>
      </c>
      <c r="AG26" s="79" t="str">
        <f t="shared" si="1"/>
        <v/>
      </c>
    </row>
    <row r="27" spans="1:33" ht="21" customHeight="1" x14ac:dyDescent="0.2">
      <c r="A27" s="7"/>
      <c r="B27" s="208" t="str">
        <f t="shared" si="2"/>
        <v/>
      </c>
      <c r="C27" s="104"/>
      <c r="D27" s="96"/>
      <c r="E27" s="96"/>
      <c r="F27" s="104"/>
      <c r="G27" s="96"/>
      <c r="H27" s="104"/>
      <c r="I27" s="96"/>
      <c r="J27" s="96"/>
      <c r="K27" s="67"/>
      <c r="L27" s="50"/>
      <c r="M27" s="96"/>
      <c r="N27" s="50"/>
      <c r="O27" s="50"/>
      <c r="P27" s="203"/>
      <c r="Q27" s="203"/>
      <c r="R27" s="50"/>
      <c r="S27" s="50"/>
      <c r="T27" s="50"/>
      <c r="U27" s="202"/>
      <c r="V27" s="67"/>
      <c r="W27" s="96"/>
      <c r="X27" s="50"/>
      <c r="Y27" s="50"/>
      <c r="Z27" s="50"/>
      <c r="AA27" s="50"/>
      <c r="AB27" s="50"/>
      <c r="AC27" s="50"/>
      <c r="AD27" s="50"/>
      <c r="AE27" s="50"/>
      <c r="AF27" s="85" t="str">
        <f t="shared" si="0"/>
        <v/>
      </c>
      <c r="AG27" s="79" t="str">
        <f t="shared" si="1"/>
        <v/>
      </c>
    </row>
    <row r="28" spans="1:33" ht="21" customHeight="1" x14ac:dyDescent="0.2">
      <c r="A28" s="7"/>
      <c r="B28" s="208" t="str">
        <f t="shared" si="2"/>
        <v/>
      </c>
      <c r="C28" s="104"/>
      <c r="D28" s="96"/>
      <c r="E28" s="96"/>
      <c r="F28" s="104"/>
      <c r="G28" s="96"/>
      <c r="H28" s="104"/>
      <c r="I28" s="96"/>
      <c r="J28" s="96"/>
      <c r="K28" s="67"/>
      <c r="L28" s="50"/>
      <c r="M28" s="96"/>
      <c r="N28" s="50"/>
      <c r="O28" s="50"/>
      <c r="P28" s="203"/>
      <c r="Q28" s="203"/>
      <c r="R28" s="50"/>
      <c r="S28" s="50"/>
      <c r="T28" s="50"/>
      <c r="U28" s="202"/>
      <c r="V28" s="67"/>
      <c r="W28" s="96"/>
      <c r="X28" s="50"/>
      <c r="Y28" s="50"/>
      <c r="Z28" s="50"/>
      <c r="AA28" s="50"/>
      <c r="AB28" s="50"/>
      <c r="AC28" s="50"/>
      <c r="AD28" s="50"/>
      <c r="AE28" s="50"/>
      <c r="AF28" s="85" t="str">
        <f t="shared" si="0"/>
        <v/>
      </c>
      <c r="AG28" s="79" t="str">
        <f t="shared" si="1"/>
        <v/>
      </c>
    </row>
    <row r="29" spans="1:33" ht="21" customHeight="1" x14ac:dyDescent="0.2">
      <c r="A29" s="7"/>
      <c r="B29" s="208" t="str">
        <f t="shared" si="2"/>
        <v/>
      </c>
      <c r="C29" s="104"/>
      <c r="D29" s="96"/>
      <c r="E29" s="96"/>
      <c r="F29" s="104"/>
      <c r="G29" s="96"/>
      <c r="H29" s="104"/>
      <c r="I29" s="96"/>
      <c r="J29" s="96"/>
      <c r="K29" s="67"/>
      <c r="L29" s="50"/>
      <c r="M29" s="96"/>
      <c r="N29" s="50"/>
      <c r="O29" s="50"/>
      <c r="P29" s="203"/>
      <c r="Q29" s="203"/>
      <c r="R29" s="50"/>
      <c r="S29" s="50"/>
      <c r="T29" s="50"/>
      <c r="U29" s="202"/>
      <c r="V29" s="67"/>
      <c r="W29" s="96"/>
      <c r="X29" s="50"/>
      <c r="Y29" s="50"/>
      <c r="Z29" s="50"/>
      <c r="AA29" s="50"/>
      <c r="AB29" s="50"/>
      <c r="AC29" s="50"/>
      <c r="AD29" s="50"/>
      <c r="AE29" s="50"/>
      <c r="AF29" s="85" t="str">
        <f t="shared" si="0"/>
        <v/>
      </c>
      <c r="AG29" s="79" t="str">
        <f t="shared" si="1"/>
        <v/>
      </c>
    </row>
    <row r="30" spans="1:33" ht="21" customHeight="1" x14ac:dyDescent="0.2">
      <c r="A30" s="7"/>
      <c r="B30" s="208" t="str">
        <f t="shared" si="2"/>
        <v/>
      </c>
      <c r="C30" s="104"/>
      <c r="D30" s="96"/>
      <c r="E30" s="96"/>
      <c r="F30" s="104"/>
      <c r="G30" s="96"/>
      <c r="H30" s="104"/>
      <c r="I30" s="96"/>
      <c r="J30" s="96"/>
      <c r="K30" s="67"/>
      <c r="L30" s="50"/>
      <c r="M30" s="96"/>
      <c r="N30" s="50"/>
      <c r="O30" s="50"/>
      <c r="P30" s="203"/>
      <c r="Q30" s="203"/>
      <c r="R30" s="50"/>
      <c r="S30" s="50"/>
      <c r="T30" s="50"/>
      <c r="U30" s="202"/>
      <c r="V30" s="67"/>
      <c r="W30" s="96"/>
      <c r="X30" s="50"/>
      <c r="Y30" s="50"/>
      <c r="Z30" s="50"/>
      <c r="AA30" s="50"/>
      <c r="AB30" s="50"/>
      <c r="AC30" s="50"/>
      <c r="AD30" s="50"/>
      <c r="AE30" s="50"/>
      <c r="AF30" s="85" t="str">
        <f t="shared" si="0"/>
        <v/>
      </c>
      <c r="AG30" s="79" t="str">
        <f t="shared" si="1"/>
        <v/>
      </c>
    </row>
    <row r="31" spans="1:33" ht="21" customHeight="1" x14ac:dyDescent="0.2">
      <c r="A31" s="7"/>
      <c r="B31" s="208" t="str">
        <f t="shared" si="2"/>
        <v/>
      </c>
      <c r="C31" s="104"/>
      <c r="D31" s="96"/>
      <c r="E31" s="96"/>
      <c r="F31" s="104"/>
      <c r="G31" s="96"/>
      <c r="H31" s="104"/>
      <c r="I31" s="96"/>
      <c r="J31" s="96"/>
      <c r="K31" s="67"/>
      <c r="L31" s="50"/>
      <c r="M31" s="96"/>
      <c r="N31" s="50"/>
      <c r="O31" s="50"/>
      <c r="P31" s="203"/>
      <c r="Q31" s="203"/>
      <c r="R31" s="50"/>
      <c r="S31" s="50"/>
      <c r="T31" s="50"/>
      <c r="U31" s="202"/>
      <c r="V31" s="67"/>
      <c r="W31" s="96"/>
      <c r="X31" s="50"/>
      <c r="Y31" s="50"/>
      <c r="Z31" s="50"/>
      <c r="AA31" s="50"/>
      <c r="AB31" s="50"/>
      <c r="AC31" s="50"/>
      <c r="AD31" s="50"/>
      <c r="AE31" s="50"/>
      <c r="AF31" s="85" t="str">
        <f t="shared" si="0"/>
        <v/>
      </c>
      <c r="AG31" s="79" t="str">
        <f t="shared" si="1"/>
        <v/>
      </c>
    </row>
    <row r="32" spans="1:33" ht="21" customHeight="1" x14ac:dyDescent="0.2">
      <c r="A32" s="7"/>
      <c r="B32" s="208" t="str">
        <f t="shared" si="2"/>
        <v/>
      </c>
      <c r="C32" s="104"/>
      <c r="D32" s="96"/>
      <c r="E32" s="96"/>
      <c r="F32" s="104"/>
      <c r="G32" s="96"/>
      <c r="H32" s="104"/>
      <c r="I32" s="96"/>
      <c r="J32" s="96"/>
      <c r="K32" s="67"/>
      <c r="L32" s="50"/>
      <c r="M32" s="96"/>
      <c r="N32" s="50"/>
      <c r="O32" s="50"/>
      <c r="P32" s="203"/>
      <c r="Q32" s="203"/>
      <c r="R32" s="50"/>
      <c r="S32" s="50"/>
      <c r="T32" s="50"/>
      <c r="U32" s="202"/>
      <c r="V32" s="67"/>
      <c r="W32" s="96"/>
      <c r="X32" s="50"/>
      <c r="Y32" s="50"/>
      <c r="Z32" s="50"/>
      <c r="AA32" s="50"/>
      <c r="AB32" s="50"/>
      <c r="AC32" s="50"/>
      <c r="AD32" s="50"/>
      <c r="AE32" s="50"/>
      <c r="AF32" s="85" t="str">
        <f t="shared" si="0"/>
        <v/>
      </c>
      <c r="AG32" s="79" t="str">
        <f t="shared" si="1"/>
        <v/>
      </c>
    </row>
    <row r="33" spans="1:33" ht="21" customHeight="1" x14ac:dyDescent="0.2">
      <c r="A33" s="7"/>
      <c r="B33" s="208" t="str">
        <f t="shared" si="2"/>
        <v/>
      </c>
      <c r="C33" s="104"/>
      <c r="D33" s="96"/>
      <c r="E33" s="96"/>
      <c r="F33" s="104"/>
      <c r="G33" s="96"/>
      <c r="H33" s="104"/>
      <c r="I33" s="96"/>
      <c r="J33" s="96"/>
      <c r="K33" s="67"/>
      <c r="L33" s="50"/>
      <c r="M33" s="96"/>
      <c r="N33" s="50"/>
      <c r="O33" s="50"/>
      <c r="P33" s="203"/>
      <c r="Q33" s="203"/>
      <c r="R33" s="50"/>
      <c r="S33" s="50"/>
      <c r="T33" s="50"/>
      <c r="U33" s="202"/>
      <c r="V33" s="67"/>
      <c r="W33" s="96"/>
      <c r="X33" s="50"/>
      <c r="Y33" s="50"/>
      <c r="Z33" s="50"/>
      <c r="AA33" s="50"/>
      <c r="AB33" s="50"/>
      <c r="AC33" s="50"/>
      <c r="AD33" s="50"/>
      <c r="AE33" s="50"/>
      <c r="AF33" s="85" t="str">
        <f t="shared" si="0"/>
        <v/>
      </c>
      <c r="AG33" s="79" t="str">
        <f t="shared" si="1"/>
        <v/>
      </c>
    </row>
    <row r="34" spans="1:33" ht="21" customHeight="1" x14ac:dyDescent="0.2">
      <c r="A34" s="7"/>
      <c r="B34" s="208" t="str">
        <f t="shared" si="2"/>
        <v/>
      </c>
      <c r="C34" s="104"/>
      <c r="D34" s="96"/>
      <c r="E34" s="96"/>
      <c r="F34" s="104"/>
      <c r="G34" s="96"/>
      <c r="H34" s="104"/>
      <c r="I34" s="96"/>
      <c r="J34" s="96"/>
      <c r="K34" s="67"/>
      <c r="L34" s="50"/>
      <c r="M34" s="96"/>
      <c r="N34" s="50"/>
      <c r="O34" s="50"/>
      <c r="P34" s="203"/>
      <c r="Q34" s="203"/>
      <c r="R34" s="50"/>
      <c r="S34" s="50"/>
      <c r="T34" s="50"/>
      <c r="U34" s="202"/>
      <c r="V34" s="67"/>
      <c r="W34" s="96"/>
      <c r="X34" s="50"/>
      <c r="Y34" s="50"/>
      <c r="Z34" s="50"/>
      <c r="AA34" s="50"/>
      <c r="AB34" s="50"/>
      <c r="AC34" s="50"/>
      <c r="AD34" s="50"/>
      <c r="AE34" s="50"/>
      <c r="AF34" s="85" t="str">
        <f t="shared" si="0"/>
        <v/>
      </c>
      <c r="AG34" s="79" t="str">
        <f t="shared" si="1"/>
        <v/>
      </c>
    </row>
    <row r="35" spans="1:33" ht="21" customHeight="1" x14ac:dyDescent="0.2">
      <c r="A35" s="7"/>
      <c r="B35" s="208" t="str">
        <f t="shared" si="2"/>
        <v/>
      </c>
      <c r="C35" s="104"/>
      <c r="D35" s="96"/>
      <c r="E35" s="96"/>
      <c r="F35" s="104"/>
      <c r="G35" s="96"/>
      <c r="H35" s="104"/>
      <c r="I35" s="96"/>
      <c r="J35" s="96"/>
      <c r="K35" s="67"/>
      <c r="L35" s="50"/>
      <c r="M35" s="96"/>
      <c r="N35" s="50"/>
      <c r="O35" s="50"/>
      <c r="P35" s="203"/>
      <c r="Q35" s="203"/>
      <c r="R35" s="50"/>
      <c r="S35" s="50"/>
      <c r="T35" s="50"/>
      <c r="U35" s="202"/>
      <c r="V35" s="67"/>
      <c r="W35" s="96"/>
      <c r="X35" s="50"/>
      <c r="Y35" s="50"/>
      <c r="Z35" s="50"/>
      <c r="AA35" s="50"/>
      <c r="AB35" s="50"/>
      <c r="AC35" s="50"/>
      <c r="AD35" s="50"/>
      <c r="AE35" s="50"/>
      <c r="AF35" s="85" t="str">
        <f t="shared" si="0"/>
        <v/>
      </c>
      <c r="AG35" s="79" t="str">
        <f t="shared" si="1"/>
        <v/>
      </c>
    </row>
    <row r="36" spans="1:33" ht="21" customHeight="1" x14ac:dyDescent="0.2">
      <c r="A36" s="7"/>
      <c r="B36" s="208" t="str">
        <f t="shared" si="2"/>
        <v/>
      </c>
      <c r="C36" s="104"/>
      <c r="D36" s="96"/>
      <c r="E36" s="96"/>
      <c r="F36" s="104"/>
      <c r="G36" s="96"/>
      <c r="H36" s="104"/>
      <c r="I36" s="96"/>
      <c r="J36" s="96"/>
      <c r="K36" s="67"/>
      <c r="L36" s="50"/>
      <c r="M36" s="96"/>
      <c r="N36" s="50"/>
      <c r="O36" s="50"/>
      <c r="P36" s="203"/>
      <c r="Q36" s="203"/>
      <c r="R36" s="50"/>
      <c r="S36" s="50"/>
      <c r="T36" s="50"/>
      <c r="U36" s="202"/>
      <c r="V36" s="67"/>
      <c r="W36" s="96"/>
      <c r="X36" s="50"/>
      <c r="Y36" s="50"/>
      <c r="Z36" s="50"/>
      <c r="AA36" s="50"/>
      <c r="AB36" s="50"/>
      <c r="AC36" s="50"/>
      <c r="AD36" s="50"/>
      <c r="AE36" s="50"/>
      <c r="AF36" s="85" t="str">
        <f t="shared" si="0"/>
        <v/>
      </c>
      <c r="AG36" s="79" t="str">
        <f t="shared" si="1"/>
        <v/>
      </c>
    </row>
    <row r="37" spans="1:33" ht="21" customHeight="1" x14ac:dyDescent="0.2">
      <c r="A37" s="7"/>
      <c r="B37" s="208" t="str">
        <f t="shared" si="2"/>
        <v/>
      </c>
      <c r="C37" s="104"/>
      <c r="D37" s="96"/>
      <c r="E37" s="96"/>
      <c r="F37" s="104"/>
      <c r="G37" s="96"/>
      <c r="H37" s="104"/>
      <c r="I37" s="96"/>
      <c r="J37" s="96"/>
      <c r="K37" s="67"/>
      <c r="L37" s="50"/>
      <c r="M37" s="96"/>
      <c r="N37" s="50"/>
      <c r="O37" s="50"/>
      <c r="P37" s="203"/>
      <c r="Q37" s="203"/>
      <c r="R37" s="50"/>
      <c r="S37" s="50"/>
      <c r="T37" s="50"/>
      <c r="U37" s="202"/>
      <c r="V37" s="67"/>
      <c r="W37" s="96"/>
      <c r="X37" s="50"/>
      <c r="Y37" s="50"/>
      <c r="Z37" s="50"/>
      <c r="AA37" s="50"/>
      <c r="AB37" s="50"/>
      <c r="AC37" s="50"/>
      <c r="AD37" s="50"/>
      <c r="AE37" s="50"/>
      <c r="AF37" s="85" t="str">
        <f t="shared" si="0"/>
        <v/>
      </c>
      <c r="AG37" s="79" t="str">
        <f t="shared" si="1"/>
        <v/>
      </c>
    </row>
    <row r="38" spans="1:33" ht="21" customHeight="1" x14ac:dyDescent="0.2">
      <c r="A38" s="7"/>
      <c r="B38" s="208" t="str">
        <f t="shared" si="2"/>
        <v/>
      </c>
      <c r="C38" s="104"/>
      <c r="D38" s="96"/>
      <c r="E38" s="96"/>
      <c r="F38" s="104"/>
      <c r="G38" s="96"/>
      <c r="H38" s="104"/>
      <c r="I38" s="96"/>
      <c r="J38" s="96"/>
      <c r="K38" s="67"/>
      <c r="L38" s="50"/>
      <c r="M38" s="96"/>
      <c r="N38" s="50"/>
      <c r="O38" s="50"/>
      <c r="P38" s="203"/>
      <c r="Q38" s="203"/>
      <c r="R38" s="50"/>
      <c r="S38" s="50"/>
      <c r="T38" s="50"/>
      <c r="U38" s="202"/>
      <c r="V38" s="67"/>
      <c r="W38" s="96"/>
      <c r="X38" s="50"/>
      <c r="Y38" s="50"/>
      <c r="Z38" s="50"/>
      <c r="AA38" s="50"/>
      <c r="AB38" s="50"/>
      <c r="AC38" s="50"/>
      <c r="AD38" s="50"/>
      <c r="AE38" s="50"/>
      <c r="AF38" s="85" t="str">
        <f t="shared" si="0"/>
        <v/>
      </c>
      <c r="AG38" s="79" t="str">
        <f t="shared" si="1"/>
        <v/>
      </c>
    </row>
    <row r="39" spans="1:33" ht="21" customHeight="1" x14ac:dyDescent="0.2">
      <c r="A39" s="7"/>
      <c r="B39" s="208" t="str">
        <f t="shared" si="2"/>
        <v/>
      </c>
      <c r="C39" s="104"/>
      <c r="D39" s="96"/>
      <c r="E39" s="96"/>
      <c r="F39" s="104"/>
      <c r="G39" s="96"/>
      <c r="H39" s="104"/>
      <c r="I39" s="96"/>
      <c r="J39" s="96"/>
      <c r="K39" s="67"/>
      <c r="L39" s="50"/>
      <c r="M39" s="96"/>
      <c r="N39" s="50"/>
      <c r="O39" s="50"/>
      <c r="P39" s="203"/>
      <c r="Q39" s="203"/>
      <c r="R39" s="50"/>
      <c r="S39" s="50"/>
      <c r="T39" s="50"/>
      <c r="U39" s="202"/>
      <c r="V39" s="67"/>
      <c r="W39" s="96"/>
      <c r="X39" s="50"/>
      <c r="Y39" s="50"/>
      <c r="Z39" s="50"/>
      <c r="AA39" s="50"/>
      <c r="AB39" s="50"/>
      <c r="AC39" s="50"/>
      <c r="AD39" s="50"/>
      <c r="AE39" s="50"/>
      <c r="AF39" s="85" t="str">
        <f t="shared" si="0"/>
        <v/>
      </c>
      <c r="AG39" s="79" t="str">
        <f t="shared" si="1"/>
        <v/>
      </c>
    </row>
    <row r="40" spans="1:33" ht="21" customHeight="1" x14ac:dyDescent="0.2">
      <c r="A40" s="7"/>
      <c r="B40" s="208" t="str">
        <f t="shared" si="2"/>
        <v/>
      </c>
      <c r="C40" s="104"/>
      <c r="D40" s="96"/>
      <c r="E40" s="96"/>
      <c r="F40" s="104"/>
      <c r="G40" s="96"/>
      <c r="H40" s="104"/>
      <c r="I40" s="96"/>
      <c r="J40" s="96"/>
      <c r="K40" s="67"/>
      <c r="L40" s="50"/>
      <c r="M40" s="96"/>
      <c r="N40" s="50"/>
      <c r="O40" s="50"/>
      <c r="P40" s="203"/>
      <c r="Q40" s="203"/>
      <c r="R40" s="50"/>
      <c r="S40" s="50"/>
      <c r="T40" s="50"/>
      <c r="U40" s="202"/>
      <c r="V40" s="67"/>
      <c r="W40" s="96"/>
      <c r="X40" s="50"/>
      <c r="Y40" s="50"/>
      <c r="Z40" s="50"/>
      <c r="AA40" s="50"/>
      <c r="AB40" s="50"/>
      <c r="AC40" s="50"/>
      <c r="AD40" s="50"/>
      <c r="AE40" s="50"/>
      <c r="AF40" s="85" t="str">
        <f t="shared" si="0"/>
        <v/>
      </c>
      <c r="AG40" s="79" t="str">
        <f t="shared" si="1"/>
        <v/>
      </c>
    </row>
    <row r="41" spans="1:33" ht="21" customHeight="1" x14ac:dyDescent="0.2">
      <c r="A41" s="7"/>
      <c r="B41" s="208" t="str">
        <f t="shared" si="2"/>
        <v/>
      </c>
      <c r="C41" s="104"/>
      <c r="D41" s="96"/>
      <c r="E41" s="96"/>
      <c r="F41" s="104"/>
      <c r="G41" s="96"/>
      <c r="H41" s="104"/>
      <c r="I41" s="96"/>
      <c r="J41" s="96"/>
      <c r="K41" s="67"/>
      <c r="L41" s="50"/>
      <c r="M41" s="96"/>
      <c r="N41" s="50"/>
      <c r="O41" s="50"/>
      <c r="P41" s="203"/>
      <c r="Q41" s="203"/>
      <c r="R41" s="50"/>
      <c r="S41" s="50"/>
      <c r="T41" s="50"/>
      <c r="U41" s="202"/>
      <c r="V41" s="67"/>
      <c r="W41" s="96"/>
      <c r="X41" s="50"/>
      <c r="Y41" s="50"/>
      <c r="Z41" s="50"/>
      <c r="AA41" s="50"/>
      <c r="AB41" s="50"/>
      <c r="AC41" s="50"/>
      <c r="AD41" s="50"/>
      <c r="AE41" s="50"/>
      <c r="AF41" s="85" t="str">
        <f t="shared" si="0"/>
        <v/>
      </c>
      <c r="AG41" s="79" t="str">
        <f t="shared" si="1"/>
        <v/>
      </c>
    </row>
    <row r="42" spans="1:33" ht="21" customHeight="1" x14ac:dyDescent="0.2">
      <c r="A42" s="7"/>
      <c r="B42" s="208" t="str">
        <f t="shared" si="2"/>
        <v/>
      </c>
      <c r="C42" s="104"/>
      <c r="D42" s="96"/>
      <c r="E42" s="96"/>
      <c r="F42" s="104"/>
      <c r="G42" s="96"/>
      <c r="H42" s="104"/>
      <c r="I42" s="96"/>
      <c r="J42" s="96"/>
      <c r="K42" s="67"/>
      <c r="L42" s="50"/>
      <c r="M42" s="96"/>
      <c r="N42" s="50"/>
      <c r="O42" s="50"/>
      <c r="P42" s="203"/>
      <c r="Q42" s="203"/>
      <c r="R42" s="50"/>
      <c r="S42" s="50"/>
      <c r="T42" s="50"/>
      <c r="U42" s="202"/>
      <c r="V42" s="67"/>
      <c r="W42" s="96"/>
      <c r="X42" s="50"/>
      <c r="Y42" s="50"/>
      <c r="Z42" s="50"/>
      <c r="AA42" s="50"/>
      <c r="AB42" s="50"/>
      <c r="AC42" s="50"/>
      <c r="AD42" s="50"/>
      <c r="AE42" s="50"/>
      <c r="AF42" s="85" t="str">
        <f t="shared" si="0"/>
        <v/>
      </c>
      <c r="AG42" s="79" t="str">
        <f t="shared" si="1"/>
        <v/>
      </c>
    </row>
    <row r="43" spans="1:33" ht="21" customHeight="1" x14ac:dyDescent="0.2">
      <c r="A43" s="7"/>
      <c r="B43" s="208" t="str">
        <f t="shared" si="2"/>
        <v/>
      </c>
      <c r="C43" s="104"/>
      <c r="D43" s="96"/>
      <c r="E43" s="96"/>
      <c r="F43" s="104"/>
      <c r="G43" s="96"/>
      <c r="H43" s="104"/>
      <c r="I43" s="96"/>
      <c r="J43" s="96"/>
      <c r="K43" s="67"/>
      <c r="L43" s="50"/>
      <c r="M43" s="96"/>
      <c r="N43" s="50"/>
      <c r="O43" s="50"/>
      <c r="P43" s="203"/>
      <c r="Q43" s="203"/>
      <c r="R43" s="50"/>
      <c r="S43" s="50"/>
      <c r="T43" s="50"/>
      <c r="U43" s="202"/>
      <c r="V43" s="67"/>
      <c r="W43" s="96"/>
      <c r="X43" s="50"/>
      <c r="Y43" s="50"/>
      <c r="Z43" s="50"/>
      <c r="AA43" s="50"/>
      <c r="AB43" s="50"/>
      <c r="AC43" s="50"/>
      <c r="AD43" s="50"/>
      <c r="AE43" s="50"/>
      <c r="AF43" s="85" t="str">
        <f t="shared" si="0"/>
        <v/>
      </c>
      <c r="AG43" s="79" t="str">
        <f t="shared" si="1"/>
        <v/>
      </c>
    </row>
    <row r="44" spans="1:33" ht="21" customHeight="1" x14ac:dyDescent="0.2">
      <c r="A44" s="7"/>
      <c r="B44" s="208" t="str">
        <f t="shared" si="2"/>
        <v/>
      </c>
      <c r="C44" s="104"/>
      <c r="D44" s="96"/>
      <c r="E44" s="96"/>
      <c r="F44" s="104"/>
      <c r="G44" s="96"/>
      <c r="H44" s="104"/>
      <c r="I44" s="96"/>
      <c r="J44" s="96"/>
      <c r="K44" s="67"/>
      <c r="L44" s="50"/>
      <c r="M44" s="96"/>
      <c r="N44" s="50"/>
      <c r="O44" s="50"/>
      <c r="P44" s="203"/>
      <c r="Q44" s="203"/>
      <c r="R44" s="50"/>
      <c r="S44" s="50"/>
      <c r="T44" s="50"/>
      <c r="U44" s="202"/>
      <c r="V44" s="67"/>
      <c r="W44" s="96"/>
      <c r="X44" s="50"/>
      <c r="Y44" s="50"/>
      <c r="Z44" s="50"/>
      <c r="AA44" s="50"/>
      <c r="AB44" s="50"/>
      <c r="AC44" s="50"/>
      <c r="AD44" s="50"/>
      <c r="AE44" s="50"/>
      <c r="AF44" s="85" t="str">
        <f t="shared" si="0"/>
        <v/>
      </c>
      <c r="AG44" s="79" t="str">
        <f t="shared" si="1"/>
        <v/>
      </c>
    </row>
    <row r="45" spans="1:33" ht="21" customHeight="1" x14ac:dyDescent="0.2">
      <c r="A45" s="7"/>
      <c r="B45" s="208" t="str">
        <f t="shared" si="2"/>
        <v/>
      </c>
      <c r="C45" s="104"/>
      <c r="D45" s="96"/>
      <c r="E45" s="96"/>
      <c r="F45" s="104"/>
      <c r="G45" s="96"/>
      <c r="H45" s="104"/>
      <c r="I45" s="96"/>
      <c r="J45" s="96"/>
      <c r="K45" s="67"/>
      <c r="L45" s="50"/>
      <c r="M45" s="96"/>
      <c r="N45" s="50"/>
      <c r="O45" s="50"/>
      <c r="P45" s="203"/>
      <c r="Q45" s="203"/>
      <c r="R45" s="50"/>
      <c r="S45" s="50"/>
      <c r="T45" s="50"/>
      <c r="U45" s="202"/>
      <c r="V45" s="67"/>
      <c r="W45" s="96"/>
      <c r="X45" s="50"/>
      <c r="Y45" s="50"/>
      <c r="Z45" s="50"/>
      <c r="AA45" s="50"/>
      <c r="AB45" s="50"/>
      <c r="AC45" s="50"/>
      <c r="AD45" s="50"/>
      <c r="AE45" s="50"/>
      <c r="AF45" s="85" t="str">
        <f t="shared" si="0"/>
        <v/>
      </c>
      <c r="AG45" s="79" t="str">
        <f t="shared" si="1"/>
        <v/>
      </c>
    </row>
    <row r="46" spans="1:33" ht="21" customHeight="1" x14ac:dyDescent="0.2">
      <c r="A46" s="7"/>
      <c r="B46" s="208" t="str">
        <f t="shared" si="2"/>
        <v/>
      </c>
      <c r="C46" s="104"/>
      <c r="D46" s="96"/>
      <c r="E46" s="96"/>
      <c r="F46" s="104"/>
      <c r="G46" s="96"/>
      <c r="H46" s="104"/>
      <c r="I46" s="96"/>
      <c r="J46" s="96"/>
      <c r="K46" s="67"/>
      <c r="L46" s="50"/>
      <c r="M46" s="96"/>
      <c r="N46" s="50"/>
      <c r="O46" s="50"/>
      <c r="P46" s="203"/>
      <c r="Q46" s="203"/>
      <c r="R46" s="50"/>
      <c r="S46" s="50"/>
      <c r="T46" s="50"/>
      <c r="U46" s="202"/>
      <c r="V46" s="67"/>
      <c r="W46" s="96"/>
      <c r="X46" s="50"/>
      <c r="Y46" s="50"/>
      <c r="Z46" s="50"/>
      <c r="AA46" s="50"/>
      <c r="AB46" s="50"/>
      <c r="AC46" s="50"/>
      <c r="AD46" s="50"/>
      <c r="AE46" s="50"/>
      <c r="AF46" s="85" t="str">
        <f t="shared" si="0"/>
        <v/>
      </c>
      <c r="AG46" s="79" t="str">
        <f t="shared" si="1"/>
        <v/>
      </c>
    </row>
    <row r="47" spans="1:33" ht="21" customHeight="1" x14ac:dyDescent="0.2">
      <c r="A47" s="7"/>
      <c r="B47" s="208" t="str">
        <f t="shared" si="2"/>
        <v/>
      </c>
      <c r="C47" s="104"/>
      <c r="D47" s="96"/>
      <c r="E47" s="96"/>
      <c r="F47" s="104"/>
      <c r="G47" s="96"/>
      <c r="H47" s="104"/>
      <c r="I47" s="96"/>
      <c r="J47" s="96"/>
      <c r="K47" s="67"/>
      <c r="L47" s="50"/>
      <c r="M47" s="96"/>
      <c r="N47" s="50"/>
      <c r="O47" s="50"/>
      <c r="P47" s="203"/>
      <c r="Q47" s="203"/>
      <c r="R47" s="50"/>
      <c r="S47" s="50"/>
      <c r="T47" s="50"/>
      <c r="U47" s="202"/>
      <c r="V47" s="67"/>
      <c r="W47" s="96"/>
      <c r="X47" s="50"/>
      <c r="Y47" s="50"/>
      <c r="Z47" s="50"/>
      <c r="AA47" s="50"/>
      <c r="AB47" s="50"/>
      <c r="AC47" s="50"/>
      <c r="AD47" s="50"/>
      <c r="AE47" s="50"/>
      <c r="AF47" s="85" t="str">
        <f t="shared" si="0"/>
        <v/>
      </c>
      <c r="AG47" s="79" t="str">
        <f t="shared" si="1"/>
        <v/>
      </c>
    </row>
    <row r="48" spans="1:33" ht="21" customHeight="1" x14ac:dyDescent="0.2">
      <c r="A48" s="7"/>
      <c r="B48" s="208" t="str">
        <f t="shared" si="2"/>
        <v/>
      </c>
      <c r="C48" s="104"/>
      <c r="D48" s="96"/>
      <c r="E48" s="96"/>
      <c r="F48" s="104"/>
      <c r="G48" s="96"/>
      <c r="H48" s="104"/>
      <c r="I48" s="96"/>
      <c r="J48" s="96"/>
      <c r="K48" s="67"/>
      <c r="L48" s="50"/>
      <c r="M48" s="96"/>
      <c r="N48" s="50"/>
      <c r="O48" s="50"/>
      <c r="P48" s="203"/>
      <c r="Q48" s="203"/>
      <c r="R48" s="50"/>
      <c r="S48" s="50"/>
      <c r="T48" s="50"/>
      <c r="U48" s="202"/>
      <c r="V48" s="67"/>
      <c r="W48" s="96"/>
      <c r="X48" s="50"/>
      <c r="Y48" s="50"/>
      <c r="Z48" s="50"/>
      <c r="AA48" s="50"/>
      <c r="AB48" s="50"/>
      <c r="AC48" s="50"/>
      <c r="AD48" s="50"/>
      <c r="AE48" s="50"/>
      <c r="AF48" s="85" t="str">
        <f t="shared" si="0"/>
        <v/>
      </c>
      <c r="AG48" s="79" t="str">
        <f t="shared" si="1"/>
        <v/>
      </c>
    </row>
    <row r="49" spans="1:33" ht="21" customHeight="1" x14ac:dyDescent="0.2">
      <c r="A49" s="7"/>
      <c r="B49" s="208" t="str">
        <f t="shared" si="2"/>
        <v/>
      </c>
      <c r="C49" s="104"/>
      <c r="D49" s="96"/>
      <c r="E49" s="96"/>
      <c r="F49" s="104"/>
      <c r="G49" s="96"/>
      <c r="H49" s="104"/>
      <c r="I49" s="96"/>
      <c r="J49" s="96"/>
      <c r="K49" s="67"/>
      <c r="L49" s="50"/>
      <c r="M49" s="96"/>
      <c r="N49" s="50"/>
      <c r="O49" s="50"/>
      <c r="P49" s="203"/>
      <c r="Q49" s="203"/>
      <c r="R49" s="50"/>
      <c r="S49" s="50"/>
      <c r="T49" s="50"/>
      <c r="U49" s="202"/>
      <c r="V49" s="67"/>
      <c r="W49" s="96"/>
      <c r="X49" s="50"/>
      <c r="Y49" s="50"/>
      <c r="Z49" s="50"/>
      <c r="AA49" s="50"/>
      <c r="AB49" s="50"/>
      <c r="AC49" s="50"/>
      <c r="AD49" s="50"/>
      <c r="AE49" s="50"/>
      <c r="AF49" s="85" t="str">
        <f t="shared" si="0"/>
        <v/>
      </c>
      <c r="AG49" s="79" t="str">
        <f t="shared" si="1"/>
        <v/>
      </c>
    </row>
    <row r="50" spans="1:33" ht="21" customHeight="1" x14ac:dyDescent="0.2">
      <c r="A50" s="7"/>
      <c r="B50" s="208" t="str">
        <f t="shared" si="2"/>
        <v/>
      </c>
      <c r="C50" s="104"/>
      <c r="D50" s="96"/>
      <c r="E50" s="96"/>
      <c r="F50" s="104"/>
      <c r="G50" s="96"/>
      <c r="H50" s="104"/>
      <c r="I50" s="96"/>
      <c r="J50" s="96"/>
      <c r="K50" s="67"/>
      <c r="L50" s="50"/>
      <c r="M50" s="96"/>
      <c r="N50" s="50"/>
      <c r="O50" s="50"/>
      <c r="P50" s="203"/>
      <c r="Q50" s="203"/>
      <c r="R50" s="50"/>
      <c r="S50" s="50"/>
      <c r="T50" s="50"/>
      <c r="U50" s="202"/>
      <c r="V50" s="67"/>
      <c r="W50" s="96"/>
      <c r="X50" s="50"/>
      <c r="Y50" s="50"/>
      <c r="Z50" s="50"/>
      <c r="AA50" s="50"/>
      <c r="AB50" s="50"/>
      <c r="AC50" s="50"/>
      <c r="AD50" s="50"/>
      <c r="AE50" s="50"/>
      <c r="AF50" s="85" t="str">
        <f t="shared" si="0"/>
        <v/>
      </c>
      <c r="AG50" s="79" t="str">
        <f t="shared" si="1"/>
        <v/>
      </c>
    </row>
    <row r="51" spans="1:33" ht="21" customHeight="1" x14ac:dyDescent="0.2">
      <c r="A51" s="7"/>
      <c r="B51" s="208" t="str">
        <f t="shared" si="2"/>
        <v/>
      </c>
      <c r="C51" s="104"/>
      <c r="D51" s="96"/>
      <c r="E51" s="96"/>
      <c r="F51" s="104"/>
      <c r="G51" s="96"/>
      <c r="H51" s="104"/>
      <c r="I51" s="96"/>
      <c r="J51" s="96"/>
      <c r="K51" s="67"/>
      <c r="L51" s="50"/>
      <c r="M51" s="96"/>
      <c r="N51" s="50"/>
      <c r="O51" s="50"/>
      <c r="P51" s="203"/>
      <c r="Q51" s="203"/>
      <c r="R51" s="50"/>
      <c r="S51" s="50"/>
      <c r="T51" s="50"/>
      <c r="U51" s="202"/>
      <c r="V51" s="67"/>
      <c r="W51" s="96"/>
      <c r="X51" s="50"/>
      <c r="Y51" s="50"/>
      <c r="Z51" s="50"/>
      <c r="AA51" s="50"/>
      <c r="AB51" s="50"/>
      <c r="AC51" s="50"/>
      <c r="AD51" s="50"/>
      <c r="AE51" s="50"/>
      <c r="AF51" s="85" t="str">
        <f t="shared" si="0"/>
        <v/>
      </c>
      <c r="AG51" s="79" t="str">
        <f t="shared" si="1"/>
        <v/>
      </c>
    </row>
    <row r="52" spans="1:33" ht="21" customHeight="1" x14ac:dyDescent="0.2">
      <c r="A52" s="7"/>
      <c r="B52" s="208" t="str">
        <f t="shared" si="2"/>
        <v/>
      </c>
      <c r="C52" s="104"/>
      <c r="D52" s="96"/>
      <c r="E52" s="96"/>
      <c r="F52" s="104"/>
      <c r="G52" s="96"/>
      <c r="H52" s="104"/>
      <c r="I52" s="96"/>
      <c r="J52" s="96"/>
      <c r="K52" s="67"/>
      <c r="L52" s="50"/>
      <c r="M52" s="96"/>
      <c r="N52" s="50"/>
      <c r="O52" s="50"/>
      <c r="P52" s="203"/>
      <c r="Q52" s="203"/>
      <c r="R52" s="50"/>
      <c r="S52" s="50"/>
      <c r="T52" s="50"/>
      <c r="U52" s="202"/>
      <c r="V52" s="67"/>
      <c r="W52" s="96"/>
      <c r="X52" s="50"/>
      <c r="Y52" s="50"/>
      <c r="Z52" s="50"/>
      <c r="AA52" s="50"/>
      <c r="AB52" s="50"/>
      <c r="AC52" s="50"/>
      <c r="AD52" s="50"/>
      <c r="AE52" s="50"/>
      <c r="AF52" s="85" t="str">
        <f t="shared" si="0"/>
        <v/>
      </c>
      <c r="AG52" s="79" t="str">
        <f t="shared" si="1"/>
        <v/>
      </c>
    </row>
    <row r="53" spans="1:33" ht="21" customHeight="1" x14ac:dyDescent="0.2">
      <c r="A53" s="7"/>
      <c r="B53" s="208" t="str">
        <f t="shared" si="2"/>
        <v/>
      </c>
      <c r="C53" s="104"/>
      <c r="D53" s="96"/>
      <c r="E53" s="96"/>
      <c r="F53" s="104"/>
      <c r="G53" s="96"/>
      <c r="H53" s="104"/>
      <c r="I53" s="96"/>
      <c r="J53" s="96"/>
      <c r="K53" s="67"/>
      <c r="L53" s="50"/>
      <c r="M53" s="96"/>
      <c r="N53" s="50"/>
      <c r="O53" s="50"/>
      <c r="P53" s="203"/>
      <c r="Q53" s="203"/>
      <c r="R53" s="50"/>
      <c r="S53" s="50"/>
      <c r="T53" s="50"/>
      <c r="U53" s="202"/>
      <c r="V53" s="67"/>
      <c r="W53" s="96"/>
      <c r="X53" s="50"/>
      <c r="Y53" s="50"/>
      <c r="Z53" s="50"/>
      <c r="AA53" s="50"/>
      <c r="AB53" s="50"/>
      <c r="AC53" s="50"/>
      <c r="AD53" s="50"/>
      <c r="AE53" s="50"/>
      <c r="AF53" s="85" t="str">
        <f t="shared" si="0"/>
        <v/>
      </c>
      <c r="AG53" s="79" t="str">
        <f t="shared" si="1"/>
        <v/>
      </c>
    </row>
    <row r="54" spans="1:33" ht="21" customHeight="1" x14ac:dyDescent="0.2">
      <c r="A54" s="7"/>
      <c r="B54" s="208" t="str">
        <f t="shared" si="2"/>
        <v/>
      </c>
      <c r="C54" s="104"/>
      <c r="D54" s="96"/>
      <c r="E54" s="96"/>
      <c r="F54" s="104"/>
      <c r="G54" s="96"/>
      <c r="H54" s="104"/>
      <c r="I54" s="96"/>
      <c r="J54" s="96"/>
      <c r="K54" s="67"/>
      <c r="L54" s="50"/>
      <c r="M54" s="96"/>
      <c r="N54" s="50"/>
      <c r="O54" s="50"/>
      <c r="P54" s="203"/>
      <c r="Q54" s="203"/>
      <c r="R54" s="50"/>
      <c r="S54" s="50"/>
      <c r="T54" s="50"/>
      <c r="U54" s="202"/>
      <c r="V54" s="67"/>
      <c r="W54" s="96"/>
      <c r="X54" s="50"/>
      <c r="Y54" s="50"/>
      <c r="Z54" s="50"/>
      <c r="AA54" s="50"/>
      <c r="AB54" s="50"/>
      <c r="AC54" s="50"/>
      <c r="AD54" s="50"/>
      <c r="AE54" s="50"/>
      <c r="AF54" s="85" t="str">
        <f t="shared" si="0"/>
        <v/>
      </c>
      <c r="AG54" s="79" t="str">
        <f t="shared" si="1"/>
        <v/>
      </c>
    </row>
    <row r="55" spans="1:33" ht="21" customHeight="1" x14ac:dyDescent="0.2">
      <c r="A55" s="7"/>
      <c r="B55" s="208" t="str">
        <f t="shared" si="2"/>
        <v/>
      </c>
      <c r="C55" s="104"/>
      <c r="D55" s="96"/>
      <c r="E55" s="96"/>
      <c r="F55" s="104"/>
      <c r="G55" s="96"/>
      <c r="H55" s="104"/>
      <c r="I55" s="96"/>
      <c r="J55" s="96"/>
      <c r="K55" s="67"/>
      <c r="L55" s="50"/>
      <c r="M55" s="96"/>
      <c r="N55" s="50"/>
      <c r="O55" s="50"/>
      <c r="P55" s="203"/>
      <c r="Q55" s="203"/>
      <c r="R55" s="50"/>
      <c r="S55" s="50"/>
      <c r="T55" s="50"/>
      <c r="U55" s="202"/>
      <c r="V55" s="67"/>
      <c r="W55" s="96"/>
      <c r="X55" s="50"/>
      <c r="Y55" s="50"/>
      <c r="Z55" s="50"/>
      <c r="AA55" s="50"/>
      <c r="AB55" s="50"/>
      <c r="AC55" s="50"/>
      <c r="AD55" s="50"/>
      <c r="AE55" s="50"/>
      <c r="AF55" s="85" t="str">
        <f t="shared" si="0"/>
        <v/>
      </c>
      <c r="AG55" s="79" t="str">
        <f t="shared" si="1"/>
        <v/>
      </c>
    </row>
    <row r="56" spans="1:33" ht="21" customHeight="1" x14ac:dyDescent="0.2">
      <c r="A56" s="7"/>
      <c r="B56" s="208" t="str">
        <f t="shared" si="2"/>
        <v/>
      </c>
      <c r="C56" s="104"/>
      <c r="D56" s="96"/>
      <c r="E56" s="96"/>
      <c r="F56" s="104"/>
      <c r="G56" s="96"/>
      <c r="H56" s="104"/>
      <c r="I56" s="96"/>
      <c r="J56" s="96"/>
      <c r="K56" s="67"/>
      <c r="L56" s="50"/>
      <c r="M56" s="96"/>
      <c r="N56" s="50"/>
      <c r="O56" s="50"/>
      <c r="P56" s="203"/>
      <c r="Q56" s="203"/>
      <c r="R56" s="50"/>
      <c r="S56" s="50"/>
      <c r="T56" s="50"/>
      <c r="U56" s="202"/>
      <c r="V56" s="67"/>
      <c r="W56" s="96"/>
      <c r="X56" s="50"/>
      <c r="Y56" s="50"/>
      <c r="Z56" s="50"/>
      <c r="AA56" s="50"/>
      <c r="AB56" s="50"/>
      <c r="AC56" s="50"/>
      <c r="AD56" s="50"/>
      <c r="AE56" s="50"/>
      <c r="AF56" s="85" t="str">
        <f t="shared" si="0"/>
        <v/>
      </c>
      <c r="AG56" s="79" t="str">
        <f t="shared" si="1"/>
        <v/>
      </c>
    </row>
    <row r="57" spans="1:33" ht="21" customHeight="1" x14ac:dyDescent="0.2">
      <c r="A57" s="7"/>
      <c r="B57" s="208" t="str">
        <f t="shared" si="2"/>
        <v/>
      </c>
      <c r="C57" s="104"/>
      <c r="D57" s="96"/>
      <c r="E57" s="96"/>
      <c r="F57" s="104"/>
      <c r="G57" s="96"/>
      <c r="H57" s="104"/>
      <c r="I57" s="96"/>
      <c r="J57" s="96"/>
      <c r="K57" s="67"/>
      <c r="L57" s="50"/>
      <c r="M57" s="96"/>
      <c r="N57" s="50"/>
      <c r="O57" s="50"/>
      <c r="P57" s="203"/>
      <c r="Q57" s="203"/>
      <c r="R57" s="50"/>
      <c r="S57" s="50"/>
      <c r="T57" s="50"/>
      <c r="U57" s="202"/>
      <c r="V57" s="67"/>
      <c r="W57" s="96"/>
      <c r="X57" s="50"/>
      <c r="Y57" s="50"/>
      <c r="Z57" s="50"/>
      <c r="AA57" s="50"/>
      <c r="AB57" s="50"/>
      <c r="AC57" s="50"/>
      <c r="AD57" s="50"/>
      <c r="AE57" s="50"/>
      <c r="AF57" s="85" t="str">
        <f t="shared" si="0"/>
        <v/>
      </c>
      <c r="AG57" s="79" t="str">
        <f t="shared" si="1"/>
        <v/>
      </c>
    </row>
    <row r="58" spans="1:33" ht="21" customHeight="1" x14ac:dyDescent="0.2">
      <c r="A58" s="7"/>
      <c r="B58" s="208" t="str">
        <f t="shared" si="2"/>
        <v/>
      </c>
      <c r="C58" s="104"/>
      <c r="D58" s="96"/>
      <c r="E58" s="96"/>
      <c r="F58" s="104"/>
      <c r="G58" s="96"/>
      <c r="H58" s="104"/>
      <c r="I58" s="96"/>
      <c r="J58" s="96"/>
      <c r="K58" s="67"/>
      <c r="L58" s="50"/>
      <c r="M58" s="96"/>
      <c r="N58" s="50"/>
      <c r="O58" s="50"/>
      <c r="P58" s="203"/>
      <c r="Q58" s="203"/>
      <c r="R58" s="50"/>
      <c r="S58" s="50"/>
      <c r="T58" s="50"/>
      <c r="U58" s="202"/>
      <c r="V58" s="67"/>
      <c r="W58" s="96"/>
      <c r="X58" s="50"/>
      <c r="Y58" s="50"/>
      <c r="Z58" s="50"/>
      <c r="AA58" s="50"/>
      <c r="AB58" s="50"/>
      <c r="AC58" s="50"/>
      <c r="AD58" s="50"/>
      <c r="AE58" s="50"/>
      <c r="AF58" s="85" t="str">
        <f t="shared" si="0"/>
        <v/>
      </c>
      <c r="AG58" s="79" t="str">
        <f t="shared" si="1"/>
        <v/>
      </c>
    </row>
    <row r="59" spans="1:33" ht="21" customHeight="1" x14ac:dyDescent="0.2">
      <c r="A59" s="7"/>
      <c r="B59" s="208" t="str">
        <f t="shared" si="2"/>
        <v/>
      </c>
      <c r="C59" s="104"/>
      <c r="D59" s="96"/>
      <c r="E59" s="96"/>
      <c r="F59" s="104"/>
      <c r="G59" s="96"/>
      <c r="H59" s="104"/>
      <c r="I59" s="96"/>
      <c r="J59" s="96"/>
      <c r="K59" s="67"/>
      <c r="L59" s="50"/>
      <c r="M59" s="96"/>
      <c r="N59" s="50"/>
      <c r="O59" s="50"/>
      <c r="P59" s="203"/>
      <c r="Q59" s="203"/>
      <c r="R59" s="50"/>
      <c r="S59" s="50"/>
      <c r="T59" s="50"/>
      <c r="U59" s="202"/>
      <c r="V59" s="67"/>
      <c r="W59" s="96"/>
      <c r="X59" s="50"/>
      <c r="Y59" s="50"/>
      <c r="Z59" s="50"/>
      <c r="AA59" s="50"/>
      <c r="AB59" s="50"/>
      <c r="AC59" s="50"/>
      <c r="AD59" s="50"/>
      <c r="AE59" s="50"/>
      <c r="AF59" s="85" t="str">
        <f t="shared" si="0"/>
        <v/>
      </c>
      <c r="AG59" s="79" t="str">
        <f t="shared" si="1"/>
        <v/>
      </c>
    </row>
    <row r="60" spans="1:33" ht="21" customHeight="1" x14ac:dyDescent="0.2">
      <c r="A60" s="7"/>
      <c r="B60" s="208" t="str">
        <f t="shared" si="2"/>
        <v/>
      </c>
      <c r="C60" s="104"/>
      <c r="D60" s="96"/>
      <c r="E60" s="96"/>
      <c r="F60" s="104"/>
      <c r="G60" s="96"/>
      <c r="H60" s="104"/>
      <c r="I60" s="96"/>
      <c r="J60" s="96"/>
      <c r="K60" s="67"/>
      <c r="L60" s="50"/>
      <c r="M60" s="96"/>
      <c r="N60" s="50"/>
      <c r="O60" s="50"/>
      <c r="P60" s="203"/>
      <c r="Q60" s="203"/>
      <c r="R60" s="50"/>
      <c r="S60" s="50"/>
      <c r="T60" s="50"/>
      <c r="U60" s="202"/>
      <c r="V60" s="67"/>
      <c r="W60" s="96"/>
      <c r="X60" s="50"/>
      <c r="Y60" s="50"/>
      <c r="Z60" s="50"/>
      <c r="AA60" s="50"/>
      <c r="AB60" s="50"/>
      <c r="AC60" s="50"/>
      <c r="AD60" s="50"/>
      <c r="AE60" s="50"/>
      <c r="AF60" s="85" t="str">
        <f t="shared" si="0"/>
        <v/>
      </c>
      <c r="AG60" s="79" t="str">
        <f t="shared" si="1"/>
        <v/>
      </c>
    </row>
    <row r="61" spans="1:33" ht="21" customHeight="1" x14ac:dyDescent="0.2">
      <c r="A61" s="7"/>
      <c r="B61" s="208" t="str">
        <f t="shared" si="2"/>
        <v/>
      </c>
      <c r="C61" s="104"/>
      <c r="D61" s="96"/>
      <c r="E61" s="96"/>
      <c r="F61" s="104"/>
      <c r="G61" s="96"/>
      <c r="H61" s="104"/>
      <c r="I61" s="96"/>
      <c r="J61" s="96"/>
      <c r="K61" s="67"/>
      <c r="L61" s="50"/>
      <c r="M61" s="96"/>
      <c r="N61" s="50"/>
      <c r="O61" s="50"/>
      <c r="P61" s="203"/>
      <c r="Q61" s="203"/>
      <c r="R61" s="50"/>
      <c r="S61" s="50"/>
      <c r="T61" s="50"/>
      <c r="U61" s="202"/>
      <c r="V61" s="67"/>
      <c r="W61" s="96"/>
      <c r="X61" s="50"/>
      <c r="Y61" s="50"/>
      <c r="Z61" s="50"/>
      <c r="AA61" s="50"/>
      <c r="AB61" s="50"/>
      <c r="AC61" s="50"/>
      <c r="AD61" s="50"/>
      <c r="AE61" s="50"/>
      <c r="AF61" s="85" t="str">
        <f t="shared" si="0"/>
        <v/>
      </c>
      <c r="AG61" s="79" t="str">
        <f t="shared" si="1"/>
        <v/>
      </c>
    </row>
    <row r="62" spans="1:33" ht="21" customHeight="1" x14ac:dyDescent="0.2">
      <c r="A62" s="7"/>
      <c r="B62" s="208" t="str">
        <f t="shared" si="2"/>
        <v/>
      </c>
      <c r="C62" s="104"/>
      <c r="D62" s="96"/>
      <c r="E62" s="96"/>
      <c r="F62" s="104"/>
      <c r="G62" s="96"/>
      <c r="H62" s="104"/>
      <c r="I62" s="96"/>
      <c r="J62" s="96"/>
      <c r="K62" s="67"/>
      <c r="L62" s="50"/>
      <c r="M62" s="96"/>
      <c r="N62" s="50"/>
      <c r="O62" s="50"/>
      <c r="P62" s="203"/>
      <c r="Q62" s="203"/>
      <c r="R62" s="50"/>
      <c r="S62" s="50"/>
      <c r="T62" s="50"/>
      <c r="U62" s="202"/>
      <c r="V62" s="67"/>
      <c r="W62" s="96"/>
      <c r="X62" s="50"/>
      <c r="Y62" s="50"/>
      <c r="Z62" s="50"/>
      <c r="AA62" s="50"/>
      <c r="AB62" s="50"/>
      <c r="AC62" s="50"/>
      <c r="AD62" s="50"/>
      <c r="AE62" s="50"/>
      <c r="AF62" s="85" t="str">
        <f t="shared" si="0"/>
        <v/>
      </c>
      <c r="AG62" s="79" t="str">
        <f t="shared" si="1"/>
        <v/>
      </c>
    </row>
    <row r="63" spans="1:33" ht="21" customHeight="1" x14ac:dyDescent="0.2">
      <c r="A63" s="7"/>
      <c r="B63" s="208" t="str">
        <f t="shared" si="2"/>
        <v/>
      </c>
      <c r="C63" s="104"/>
      <c r="D63" s="96"/>
      <c r="E63" s="96"/>
      <c r="F63" s="104"/>
      <c r="G63" s="96"/>
      <c r="H63" s="104"/>
      <c r="I63" s="96"/>
      <c r="J63" s="96"/>
      <c r="K63" s="67"/>
      <c r="L63" s="50"/>
      <c r="M63" s="96"/>
      <c r="N63" s="50"/>
      <c r="O63" s="50"/>
      <c r="P63" s="203"/>
      <c r="Q63" s="203"/>
      <c r="R63" s="50"/>
      <c r="S63" s="50"/>
      <c r="T63" s="50"/>
      <c r="U63" s="202"/>
      <c r="V63" s="67"/>
      <c r="W63" s="96"/>
      <c r="X63" s="50"/>
      <c r="Y63" s="50"/>
      <c r="Z63" s="50"/>
      <c r="AA63" s="50"/>
      <c r="AB63" s="50"/>
      <c r="AC63" s="50"/>
      <c r="AD63" s="50"/>
      <c r="AE63" s="50"/>
      <c r="AF63" s="85" t="str">
        <f t="shared" si="0"/>
        <v/>
      </c>
      <c r="AG63" s="79" t="str">
        <f t="shared" si="1"/>
        <v/>
      </c>
    </row>
    <row r="64" spans="1:33" ht="21" customHeight="1" x14ac:dyDescent="0.2">
      <c r="A64" s="7"/>
      <c r="B64" s="208" t="str">
        <f t="shared" si="2"/>
        <v/>
      </c>
      <c r="C64" s="104"/>
      <c r="D64" s="96"/>
      <c r="E64" s="96"/>
      <c r="F64" s="104"/>
      <c r="G64" s="96"/>
      <c r="H64" s="104"/>
      <c r="I64" s="96"/>
      <c r="J64" s="96"/>
      <c r="K64" s="67"/>
      <c r="L64" s="50"/>
      <c r="M64" s="96"/>
      <c r="N64" s="50"/>
      <c r="O64" s="50"/>
      <c r="P64" s="203"/>
      <c r="Q64" s="203"/>
      <c r="R64" s="50"/>
      <c r="S64" s="50"/>
      <c r="T64" s="50"/>
      <c r="U64" s="202"/>
      <c r="V64" s="67"/>
      <c r="W64" s="96"/>
      <c r="X64" s="50"/>
      <c r="Y64" s="50"/>
      <c r="Z64" s="50"/>
      <c r="AA64" s="50"/>
      <c r="AB64" s="50"/>
      <c r="AC64" s="50"/>
      <c r="AD64" s="50"/>
      <c r="AE64" s="50"/>
      <c r="AF64" s="85" t="str">
        <f t="shared" si="0"/>
        <v/>
      </c>
      <c r="AG64" s="79" t="str">
        <f t="shared" si="1"/>
        <v/>
      </c>
    </row>
    <row r="65" spans="1:33" ht="21" customHeight="1" x14ac:dyDescent="0.2">
      <c r="A65" s="7"/>
      <c r="B65" s="208" t="str">
        <f t="shared" si="2"/>
        <v/>
      </c>
      <c r="C65" s="104"/>
      <c r="D65" s="96"/>
      <c r="E65" s="96"/>
      <c r="F65" s="104"/>
      <c r="G65" s="96"/>
      <c r="H65" s="104"/>
      <c r="I65" s="96"/>
      <c r="J65" s="96"/>
      <c r="K65" s="67"/>
      <c r="L65" s="50"/>
      <c r="M65" s="96"/>
      <c r="N65" s="50"/>
      <c r="O65" s="50"/>
      <c r="P65" s="203"/>
      <c r="Q65" s="203"/>
      <c r="R65" s="50"/>
      <c r="S65" s="50"/>
      <c r="T65" s="50"/>
      <c r="U65" s="202"/>
      <c r="V65" s="67"/>
      <c r="W65" s="96"/>
      <c r="X65" s="50"/>
      <c r="Y65" s="50"/>
      <c r="Z65" s="50"/>
      <c r="AA65" s="50"/>
      <c r="AB65" s="50"/>
      <c r="AC65" s="50"/>
      <c r="AD65" s="50"/>
      <c r="AE65" s="50"/>
      <c r="AF65" s="85" t="str">
        <f t="shared" si="0"/>
        <v/>
      </c>
      <c r="AG65" s="79" t="str">
        <f t="shared" si="1"/>
        <v/>
      </c>
    </row>
    <row r="66" spans="1:33" ht="21" customHeight="1" x14ac:dyDescent="0.2">
      <c r="A66" s="7"/>
      <c r="B66" s="208" t="str">
        <f t="shared" si="2"/>
        <v/>
      </c>
      <c r="C66" s="104"/>
      <c r="D66" s="96"/>
      <c r="E66" s="96"/>
      <c r="F66" s="104"/>
      <c r="G66" s="96"/>
      <c r="H66" s="104"/>
      <c r="I66" s="96"/>
      <c r="J66" s="96"/>
      <c r="K66" s="67"/>
      <c r="L66" s="50"/>
      <c r="M66" s="96"/>
      <c r="N66" s="50"/>
      <c r="O66" s="50"/>
      <c r="P66" s="203"/>
      <c r="Q66" s="203"/>
      <c r="R66" s="50"/>
      <c r="S66" s="50"/>
      <c r="T66" s="50"/>
      <c r="U66" s="202"/>
      <c r="V66" s="67"/>
      <c r="W66" s="96"/>
      <c r="X66" s="50"/>
      <c r="Y66" s="50"/>
      <c r="Z66" s="50"/>
      <c r="AA66" s="50"/>
      <c r="AB66" s="50"/>
      <c r="AC66" s="50"/>
      <c r="AD66" s="50"/>
      <c r="AE66" s="50"/>
      <c r="AF66" s="85" t="str">
        <f t="shared" si="0"/>
        <v/>
      </c>
      <c r="AG66" s="79" t="str">
        <f t="shared" si="1"/>
        <v/>
      </c>
    </row>
    <row r="67" spans="1:33" ht="21" customHeight="1" x14ac:dyDescent="0.2">
      <c r="A67" s="7"/>
      <c r="B67" s="208" t="str">
        <f t="shared" si="2"/>
        <v/>
      </c>
      <c r="C67" s="104"/>
      <c r="D67" s="96"/>
      <c r="E67" s="96"/>
      <c r="F67" s="104"/>
      <c r="G67" s="96"/>
      <c r="H67" s="104"/>
      <c r="I67" s="96"/>
      <c r="J67" s="96"/>
      <c r="K67" s="67"/>
      <c r="L67" s="50"/>
      <c r="M67" s="96"/>
      <c r="N67" s="50"/>
      <c r="O67" s="50"/>
      <c r="P67" s="203"/>
      <c r="Q67" s="203"/>
      <c r="R67" s="50"/>
      <c r="S67" s="50"/>
      <c r="T67" s="50"/>
      <c r="U67" s="202"/>
      <c r="V67" s="67"/>
      <c r="W67" s="96"/>
      <c r="X67" s="50"/>
      <c r="Y67" s="50"/>
      <c r="Z67" s="50"/>
      <c r="AA67" s="50"/>
      <c r="AB67" s="50"/>
      <c r="AC67" s="50"/>
      <c r="AD67" s="50"/>
      <c r="AE67" s="50"/>
      <c r="AF67" s="85" t="str">
        <f t="shared" si="0"/>
        <v/>
      </c>
      <c r="AG67" s="79" t="str">
        <f t="shared" si="1"/>
        <v/>
      </c>
    </row>
    <row r="68" spans="1:33" ht="21" customHeight="1" x14ac:dyDescent="0.2">
      <c r="A68" s="7"/>
      <c r="B68" s="208" t="str">
        <f t="shared" si="2"/>
        <v/>
      </c>
      <c r="C68" s="104"/>
      <c r="D68" s="96"/>
      <c r="E68" s="96"/>
      <c r="F68" s="104"/>
      <c r="G68" s="96"/>
      <c r="H68" s="104"/>
      <c r="I68" s="96"/>
      <c r="J68" s="96"/>
      <c r="K68" s="67"/>
      <c r="L68" s="50"/>
      <c r="M68" s="96"/>
      <c r="N68" s="50"/>
      <c r="O68" s="50"/>
      <c r="P68" s="203"/>
      <c r="Q68" s="203"/>
      <c r="R68" s="50"/>
      <c r="S68" s="50"/>
      <c r="T68" s="50"/>
      <c r="U68" s="202"/>
      <c r="V68" s="67"/>
      <c r="W68" s="96"/>
      <c r="X68" s="50"/>
      <c r="Y68" s="50"/>
      <c r="Z68" s="50"/>
      <c r="AA68" s="50"/>
      <c r="AB68" s="50"/>
      <c r="AC68" s="50"/>
      <c r="AD68" s="50"/>
      <c r="AE68" s="50"/>
      <c r="AF68" s="85" t="str">
        <f t="shared" si="0"/>
        <v/>
      </c>
      <c r="AG68" s="79" t="str">
        <f t="shared" si="1"/>
        <v/>
      </c>
    </row>
    <row r="69" spans="1:33" ht="21" customHeight="1" x14ac:dyDescent="0.2">
      <c r="A69" s="7"/>
      <c r="B69" s="208" t="str">
        <f t="shared" si="2"/>
        <v/>
      </c>
      <c r="C69" s="104"/>
      <c r="D69" s="96"/>
      <c r="E69" s="96"/>
      <c r="F69" s="104"/>
      <c r="G69" s="96"/>
      <c r="H69" s="104"/>
      <c r="I69" s="96"/>
      <c r="J69" s="96"/>
      <c r="K69" s="67"/>
      <c r="L69" s="50"/>
      <c r="M69" s="96"/>
      <c r="N69" s="50"/>
      <c r="O69" s="50"/>
      <c r="P69" s="203"/>
      <c r="Q69" s="203"/>
      <c r="R69" s="50"/>
      <c r="S69" s="50"/>
      <c r="T69" s="50"/>
      <c r="U69" s="202"/>
      <c r="V69" s="67"/>
      <c r="W69" s="96"/>
      <c r="X69" s="50"/>
      <c r="Y69" s="50"/>
      <c r="Z69" s="50"/>
      <c r="AA69" s="50"/>
      <c r="AB69" s="50"/>
      <c r="AC69" s="50"/>
      <c r="AD69" s="50"/>
      <c r="AE69" s="50"/>
      <c r="AF69" s="85" t="str">
        <f t="shared" si="0"/>
        <v/>
      </c>
      <c r="AG69" s="79" t="str">
        <f t="shared" si="1"/>
        <v/>
      </c>
    </row>
    <row r="70" spans="1:33" ht="21" customHeight="1" x14ac:dyDescent="0.2">
      <c r="A70" s="7"/>
      <c r="B70" s="208" t="str">
        <f t="shared" si="2"/>
        <v/>
      </c>
      <c r="C70" s="104"/>
      <c r="D70" s="96"/>
      <c r="E70" s="96"/>
      <c r="F70" s="104"/>
      <c r="G70" s="96"/>
      <c r="H70" s="104"/>
      <c r="I70" s="96"/>
      <c r="J70" s="96"/>
      <c r="K70" s="67"/>
      <c r="L70" s="50"/>
      <c r="M70" s="96"/>
      <c r="N70" s="50"/>
      <c r="O70" s="50"/>
      <c r="P70" s="203"/>
      <c r="Q70" s="203"/>
      <c r="R70" s="50"/>
      <c r="S70" s="50"/>
      <c r="T70" s="50"/>
      <c r="U70" s="202"/>
      <c r="V70" s="67"/>
      <c r="W70" s="96"/>
      <c r="X70" s="50"/>
      <c r="Y70" s="50"/>
      <c r="Z70" s="50"/>
      <c r="AA70" s="50"/>
      <c r="AB70" s="50"/>
      <c r="AC70" s="50"/>
      <c r="AD70" s="50"/>
      <c r="AE70" s="50"/>
      <c r="AF70" s="85" t="str">
        <f t="shared" si="0"/>
        <v/>
      </c>
      <c r="AG70" s="79" t="str">
        <f t="shared" si="1"/>
        <v/>
      </c>
    </row>
    <row r="71" spans="1:33" ht="21" customHeight="1" x14ac:dyDescent="0.2">
      <c r="A71" s="7"/>
      <c r="B71" s="208" t="str">
        <f t="shared" si="2"/>
        <v/>
      </c>
      <c r="C71" s="104"/>
      <c r="D71" s="96"/>
      <c r="E71" s="96"/>
      <c r="F71" s="104"/>
      <c r="G71" s="96"/>
      <c r="H71" s="104"/>
      <c r="I71" s="96"/>
      <c r="J71" s="96"/>
      <c r="K71" s="67"/>
      <c r="L71" s="50"/>
      <c r="M71" s="96"/>
      <c r="N71" s="50"/>
      <c r="O71" s="50"/>
      <c r="P71" s="203"/>
      <c r="Q71" s="203"/>
      <c r="R71" s="50"/>
      <c r="S71" s="50"/>
      <c r="T71" s="50"/>
      <c r="U71" s="202"/>
      <c r="V71" s="67"/>
      <c r="W71" s="96"/>
      <c r="X71" s="50"/>
      <c r="Y71" s="50"/>
      <c r="Z71" s="50"/>
      <c r="AA71" s="50"/>
      <c r="AB71" s="50"/>
      <c r="AC71" s="50"/>
      <c r="AD71" s="50"/>
      <c r="AE71" s="50"/>
      <c r="AF71" s="85" t="str">
        <f t="shared" si="0"/>
        <v/>
      </c>
      <c r="AG71" s="79" t="str">
        <f t="shared" si="1"/>
        <v/>
      </c>
    </row>
    <row r="72" spans="1:33" ht="21" customHeight="1" x14ac:dyDescent="0.2">
      <c r="A72" s="7"/>
      <c r="B72" s="208" t="str">
        <f t="shared" si="2"/>
        <v/>
      </c>
      <c r="C72" s="104"/>
      <c r="D72" s="96"/>
      <c r="E72" s="96"/>
      <c r="F72" s="104"/>
      <c r="G72" s="96"/>
      <c r="H72" s="104"/>
      <c r="I72" s="96"/>
      <c r="J72" s="96"/>
      <c r="K72" s="67"/>
      <c r="L72" s="50"/>
      <c r="M72" s="96"/>
      <c r="N72" s="50"/>
      <c r="O72" s="50"/>
      <c r="P72" s="203"/>
      <c r="Q72" s="203"/>
      <c r="R72" s="50"/>
      <c r="S72" s="50"/>
      <c r="T72" s="50"/>
      <c r="U72" s="202"/>
      <c r="V72" s="67"/>
      <c r="W72" s="96"/>
      <c r="X72" s="50"/>
      <c r="Y72" s="50"/>
      <c r="Z72" s="50"/>
      <c r="AA72" s="50"/>
      <c r="AB72" s="50"/>
      <c r="AC72" s="50"/>
      <c r="AD72" s="50"/>
      <c r="AE72" s="50"/>
      <c r="AF72" s="85" t="str">
        <f t="shared" si="0"/>
        <v/>
      </c>
      <c r="AG72" s="79" t="str">
        <f t="shared" si="1"/>
        <v/>
      </c>
    </row>
    <row r="73" spans="1:33" ht="21" customHeight="1" x14ac:dyDescent="0.2">
      <c r="A73" s="7"/>
      <c r="B73" s="208" t="str">
        <f t="shared" si="2"/>
        <v/>
      </c>
      <c r="C73" s="104"/>
      <c r="D73" s="96"/>
      <c r="E73" s="96"/>
      <c r="F73" s="104"/>
      <c r="G73" s="96"/>
      <c r="H73" s="104"/>
      <c r="I73" s="96"/>
      <c r="J73" s="96"/>
      <c r="K73" s="67"/>
      <c r="L73" s="50"/>
      <c r="M73" s="96"/>
      <c r="N73" s="50"/>
      <c r="O73" s="50"/>
      <c r="P73" s="203"/>
      <c r="Q73" s="203"/>
      <c r="R73" s="50"/>
      <c r="S73" s="50"/>
      <c r="T73" s="50"/>
      <c r="U73" s="202"/>
      <c r="V73" s="67"/>
      <c r="W73" s="96"/>
      <c r="X73" s="50"/>
      <c r="Y73" s="50"/>
      <c r="Z73" s="50"/>
      <c r="AA73" s="50"/>
      <c r="AB73" s="50"/>
      <c r="AC73" s="50"/>
      <c r="AD73" s="50"/>
      <c r="AE73" s="50"/>
      <c r="AF73" s="85" t="str">
        <f t="shared" si="0"/>
        <v/>
      </c>
      <c r="AG73" s="79" t="str">
        <f t="shared" si="1"/>
        <v/>
      </c>
    </row>
    <row r="74" spans="1:33" ht="21" customHeight="1" x14ac:dyDescent="0.2">
      <c r="A74" s="7"/>
      <c r="B74" s="208" t="str">
        <f t="shared" si="2"/>
        <v/>
      </c>
      <c r="C74" s="104"/>
      <c r="D74" s="96"/>
      <c r="E74" s="96"/>
      <c r="F74" s="104"/>
      <c r="G74" s="96"/>
      <c r="H74" s="104"/>
      <c r="I74" s="96"/>
      <c r="J74" s="96"/>
      <c r="K74" s="67"/>
      <c r="L74" s="50"/>
      <c r="M74" s="96"/>
      <c r="N74" s="50"/>
      <c r="O74" s="50"/>
      <c r="P74" s="203"/>
      <c r="Q74" s="203"/>
      <c r="R74" s="50"/>
      <c r="S74" s="50"/>
      <c r="T74" s="50"/>
      <c r="U74" s="202"/>
      <c r="V74" s="67"/>
      <c r="W74" s="96"/>
      <c r="X74" s="50"/>
      <c r="Y74" s="50"/>
      <c r="Z74" s="50"/>
      <c r="AA74" s="50"/>
      <c r="AB74" s="50"/>
      <c r="AC74" s="50"/>
      <c r="AD74" s="50"/>
      <c r="AE74" s="50"/>
      <c r="AF74" s="85" t="str">
        <f t="shared" si="0"/>
        <v/>
      </c>
      <c r="AG74" s="79" t="str">
        <f t="shared" si="1"/>
        <v/>
      </c>
    </row>
    <row r="75" spans="1:33" ht="21" customHeight="1" x14ac:dyDescent="0.2">
      <c r="A75" s="7"/>
      <c r="B75" s="208" t="str">
        <f t="shared" si="2"/>
        <v/>
      </c>
      <c r="C75" s="104"/>
      <c r="D75" s="96"/>
      <c r="E75" s="96"/>
      <c r="F75" s="104"/>
      <c r="G75" s="96"/>
      <c r="H75" s="104"/>
      <c r="I75" s="96"/>
      <c r="J75" s="96"/>
      <c r="K75" s="67"/>
      <c r="L75" s="50"/>
      <c r="M75" s="96"/>
      <c r="N75" s="50"/>
      <c r="O75" s="50"/>
      <c r="P75" s="203"/>
      <c r="Q75" s="203"/>
      <c r="R75" s="50"/>
      <c r="S75" s="50"/>
      <c r="T75" s="50"/>
      <c r="U75" s="202"/>
      <c r="V75" s="67"/>
      <c r="W75" s="96"/>
      <c r="X75" s="50"/>
      <c r="Y75" s="50"/>
      <c r="Z75" s="50"/>
      <c r="AA75" s="50"/>
      <c r="AB75" s="50"/>
      <c r="AC75" s="50"/>
      <c r="AD75" s="50"/>
      <c r="AE75" s="50"/>
      <c r="AF75" s="85" t="str">
        <f t="shared" si="0"/>
        <v/>
      </c>
      <c r="AG75" s="79" t="str">
        <f t="shared" si="1"/>
        <v/>
      </c>
    </row>
    <row r="76" spans="1:33" ht="21" customHeight="1" x14ac:dyDescent="0.2">
      <c r="A76" s="7"/>
      <c r="B76" s="208" t="str">
        <f t="shared" si="2"/>
        <v/>
      </c>
      <c r="C76" s="104"/>
      <c r="D76" s="96"/>
      <c r="E76" s="96"/>
      <c r="F76" s="104"/>
      <c r="G76" s="96"/>
      <c r="H76" s="104"/>
      <c r="I76" s="96"/>
      <c r="J76" s="96"/>
      <c r="K76" s="67"/>
      <c r="L76" s="50"/>
      <c r="M76" s="96"/>
      <c r="N76" s="50"/>
      <c r="O76" s="50"/>
      <c r="P76" s="203"/>
      <c r="Q76" s="203"/>
      <c r="R76" s="50"/>
      <c r="S76" s="50"/>
      <c r="T76" s="50"/>
      <c r="U76" s="202"/>
      <c r="V76" s="67"/>
      <c r="W76" s="96"/>
      <c r="X76" s="50"/>
      <c r="Y76" s="50"/>
      <c r="Z76" s="50"/>
      <c r="AA76" s="50"/>
      <c r="AB76" s="50"/>
      <c r="AC76" s="50"/>
      <c r="AD76" s="50"/>
      <c r="AE76" s="50"/>
      <c r="AF76" s="85" t="str">
        <f t="shared" ref="AF76:AF139" si="3">IF(AG76&lt;&gt;"","Erreur","")</f>
        <v/>
      </c>
      <c r="AG76" s="79" t="str">
        <f t="shared" ref="AG76:AG139" si="4">IF(AND(B76&lt;&gt;"",OR(C76="",D76="",E76="",G76="",J76="",M76="",W76="")),"Veuillez compléter les informations d'identification de la position détenue.",IF(AND(B76&lt;&gt;"",H76&lt;&gt;"",I76=""),"Veuillez compléter la colonne C0070 Type de code.",IF(AND(B76&lt;&gt;"",I76=""),"Veuillez sélectionner Total/NA dans la liste de la colonne C0070 si vous n'avez rien à déclarer.","")))</f>
        <v/>
      </c>
    </row>
    <row r="77" spans="1:33" ht="21" customHeight="1" x14ac:dyDescent="0.2">
      <c r="A77" s="7"/>
      <c r="B77" s="208" t="str">
        <f t="shared" ref="B77:B140" si="5">IF(COUNTA(C77:AE77)&gt;0,B76+1,"")</f>
        <v/>
      </c>
      <c r="C77" s="104"/>
      <c r="D77" s="96"/>
      <c r="E77" s="96"/>
      <c r="F77" s="104"/>
      <c r="G77" s="96"/>
      <c r="H77" s="104"/>
      <c r="I77" s="96"/>
      <c r="J77" s="96"/>
      <c r="K77" s="67"/>
      <c r="L77" s="50"/>
      <c r="M77" s="96"/>
      <c r="N77" s="50"/>
      <c r="O77" s="50"/>
      <c r="P77" s="203"/>
      <c r="Q77" s="203"/>
      <c r="R77" s="50"/>
      <c r="S77" s="50"/>
      <c r="T77" s="50"/>
      <c r="U77" s="202"/>
      <c r="V77" s="67"/>
      <c r="W77" s="96"/>
      <c r="X77" s="50"/>
      <c r="Y77" s="50"/>
      <c r="Z77" s="50"/>
      <c r="AA77" s="50"/>
      <c r="AB77" s="50"/>
      <c r="AC77" s="50"/>
      <c r="AD77" s="50"/>
      <c r="AE77" s="50"/>
      <c r="AF77" s="85" t="str">
        <f t="shared" si="3"/>
        <v/>
      </c>
      <c r="AG77" s="79" t="str">
        <f t="shared" si="4"/>
        <v/>
      </c>
    </row>
    <row r="78" spans="1:33" ht="21" customHeight="1" x14ac:dyDescent="0.2">
      <c r="A78" s="7"/>
      <c r="B78" s="208" t="str">
        <f t="shared" si="5"/>
        <v/>
      </c>
      <c r="C78" s="104"/>
      <c r="D78" s="96"/>
      <c r="E78" s="96"/>
      <c r="F78" s="104"/>
      <c r="G78" s="96"/>
      <c r="H78" s="104"/>
      <c r="I78" s="96"/>
      <c r="J78" s="96"/>
      <c r="K78" s="67"/>
      <c r="L78" s="50"/>
      <c r="M78" s="96"/>
      <c r="N78" s="50"/>
      <c r="O78" s="50"/>
      <c r="P78" s="203"/>
      <c r="Q78" s="203"/>
      <c r="R78" s="50"/>
      <c r="S78" s="50"/>
      <c r="T78" s="50"/>
      <c r="U78" s="202"/>
      <c r="V78" s="67"/>
      <c r="W78" s="96"/>
      <c r="X78" s="50"/>
      <c r="Y78" s="50"/>
      <c r="Z78" s="50"/>
      <c r="AA78" s="50"/>
      <c r="AB78" s="50"/>
      <c r="AC78" s="50"/>
      <c r="AD78" s="50"/>
      <c r="AE78" s="50"/>
      <c r="AF78" s="85" t="str">
        <f t="shared" si="3"/>
        <v/>
      </c>
      <c r="AG78" s="79" t="str">
        <f t="shared" si="4"/>
        <v/>
      </c>
    </row>
    <row r="79" spans="1:33" ht="21" customHeight="1" x14ac:dyDescent="0.2">
      <c r="A79" s="7"/>
      <c r="B79" s="208" t="str">
        <f t="shared" si="5"/>
        <v/>
      </c>
      <c r="C79" s="104"/>
      <c r="D79" s="96"/>
      <c r="E79" s="96"/>
      <c r="F79" s="104"/>
      <c r="G79" s="96"/>
      <c r="H79" s="104"/>
      <c r="I79" s="96"/>
      <c r="J79" s="96"/>
      <c r="K79" s="67"/>
      <c r="L79" s="50"/>
      <c r="M79" s="96"/>
      <c r="N79" s="50"/>
      <c r="O79" s="50"/>
      <c r="P79" s="203"/>
      <c r="Q79" s="203"/>
      <c r="R79" s="50"/>
      <c r="S79" s="50"/>
      <c r="T79" s="50"/>
      <c r="U79" s="202"/>
      <c r="V79" s="67"/>
      <c r="W79" s="96"/>
      <c r="X79" s="50"/>
      <c r="Y79" s="50"/>
      <c r="Z79" s="50"/>
      <c r="AA79" s="50"/>
      <c r="AB79" s="50"/>
      <c r="AC79" s="50"/>
      <c r="AD79" s="50"/>
      <c r="AE79" s="50"/>
      <c r="AF79" s="85" t="str">
        <f t="shared" si="3"/>
        <v/>
      </c>
      <c r="AG79" s="79" t="str">
        <f t="shared" si="4"/>
        <v/>
      </c>
    </row>
    <row r="80" spans="1:33" ht="21" customHeight="1" x14ac:dyDescent="0.2">
      <c r="A80" s="7"/>
      <c r="B80" s="208" t="str">
        <f t="shared" si="5"/>
        <v/>
      </c>
      <c r="C80" s="104"/>
      <c r="D80" s="96"/>
      <c r="E80" s="96"/>
      <c r="F80" s="104"/>
      <c r="G80" s="96"/>
      <c r="H80" s="104"/>
      <c r="I80" s="96"/>
      <c r="J80" s="96"/>
      <c r="K80" s="67"/>
      <c r="L80" s="50"/>
      <c r="M80" s="96"/>
      <c r="N80" s="50"/>
      <c r="O80" s="50"/>
      <c r="P80" s="203"/>
      <c r="Q80" s="203"/>
      <c r="R80" s="50"/>
      <c r="S80" s="50"/>
      <c r="T80" s="50"/>
      <c r="U80" s="202"/>
      <c r="V80" s="67"/>
      <c r="W80" s="96"/>
      <c r="X80" s="50"/>
      <c r="Y80" s="50"/>
      <c r="Z80" s="50"/>
      <c r="AA80" s="50"/>
      <c r="AB80" s="50"/>
      <c r="AC80" s="50"/>
      <c r="AD80" s="50"/>
      <c r="AE80" s="50"/>
      <c r="AF80" s="85" t="str">
        <f t="shared" si="3"/>
        <v/>
      </c>
      <c r="AG80" s="79" t="str">
        <f t="shared" si="4"/>
        <v/>
      </c>
    </row>
    <row r="81" spans="1:33" ht="21" customHeight="1" x14ac:dyDescent="0.2">
      <c r="A81" s="7"/>
      <c r="B81" s="208" t="str">
        <f t="shared" si="5"/>
        <v/>
      </c>
      <c r="C81" s="104"/>
      <c r="D81" s="96"/>
      <c r="E81" s="96"/>
      <c r="F81" s="104"/>
      <c r="G81" s="96"/>
      <c r="H81" s="104"/>
      <c r="I81" s="96"/>
      <c r="J81" s="96"/>
      <c r="K81" s="67"/>
      <c r="L81" s="50"/>
      <c r="M81" s="96"/>
      <c r="N81" s="50"/>
      <c r="O81" s="50"/>
      <c r="P81" s="203"/>
      <c r="Q81" s="203"/>
      <c r="R81" s="50"/>
      <c r="S81" s="50"/>
      <c r="T81" s="50"/>
      <c r="U81" s="202"/>
      <c r="V81" s="67"/>
      <c r="W81" s="96"/>
      <c r="X81" s="50"/>
      <c r="Y81" s="50"/>
      <c r="Z81" s="50"/>
      <c r="AA81" s="50"/>
      <c r="AB81" s="50"/>
      <c r="AC81" s="50"/>
      <c r="AD81" s="50"/>
      <c r="AE81" s="50"/>
      <c r="AF81" s="85" t="str">
        <f t="shared" si="3"/>
        <v/>
      </c>
      <c r="AG81" s="79" t="str">
        <f t="shared" si="4"/>
        <v/>
      </c>
    </row>
    <row r="82" spans="1:33" ht="21" customHeight="1" x14ac:dyDescent="0.2">
      <c r="A82" s="7"/>
      <c r="B82" s="208" t="str">
        <f t="shared" si="5"/>
        <v/>
      </c>
      <c r="C82" s="104"/>
      <c r="D82" s="96"/>
      <c r="E82" s="96"/>
      <c r="F82" s="104"/>
      <c r="G82" s="96"/>
      <c r="H82" s="104"/>
      <c r="I82" s="96"/>
      <c r="J82" s="96"/>
      <c r="K82" s="67"/>
      <c r="L82" s="50"/>
      <c r="M82" s="96"/>
      <c r="N82" s="50"/>
      <c r="O82" s="50"/>
      <c r="P82" s="203"/>
      <c r="Q82" s="203"/>
      <c r="R82" s="50"/>
      <c r="S82" s="50"/>
      <c r="T82" s="50"/>
      <c r="U82" s="202"/>
      <c r="V82" s="67"/>
      <c r="W82" s="96"/>
      <c r="X82" s="50"/>
      <c r="Y82" s="50"/>
      <c r="Z82" s="50"/>
      <c r="AA82" s="50"/>
      <c r="AB82" s="50"/>
      <c r="AC82" s="50"/>
      <c r="AD82" s="50"/>
      <c r="AE82" s="50"/>
      <c r="AF82" s="85" t="str">
        <f t="shared" si="3"/>
        <v/>
      </c>
      <c r="AG82" s="79" t="str">
        <f t="shared" si="4"/>
        <v/>
      </c>
    </row>
    <row r="83" spans="1:33" ht="21" customHeight="1" x14ac:dyDescent="0.2">
      <c r="A83" s="7"/>
      <c r="B83" s="208" t="str">
        <f t="shared" si="5"/>
        <v/>
      </c>
      <c r="C83" s="104"/>
      <c r="D83" s="96"/>
      <c r="E83" s="96"/>
      <c r="F83" s="104"/>
      <c r="G83" s="96"/>
      <c r="H83" s="104"/>
      <c r="I83" s="96"/>
      <c r="J83" s="96"/>
      <c r="K83" s="67"/>
      <c r="L83" s="50"/>
      <c r="M83" s="96"/>
      <c r="N83" s="50"/>
      <c r="O83" s="50"/>
      <c r="P83" s="203"/>
      <c r="Q83" s="203"/>
      <c r="R83" s="50"/>
      <c r="S83" s="50"/>
      <c r="T83" s="50"/>
      <c r="U83" s="202"/>
      <c r="V83" s="67"/>
      <c r="W83" s="96"/>
      <c r="X83" s="50"/>
      <c r="Y83" s="50"/>
      <c r="Z83" s="50"/>
      <c r="AA83" s="50"/>
      <c r="AB83" s="50"/>
      <c r="AC83" s="50"/>
      <c r="AD83" s="50"/>
      <c r="AE83" s="50"/>
      <c r="AF83" s="85" t="str">
        <f t="shared" si="3"/>
        <v/>
      </c>
      <c r="AG83" s="79" t="str">
        <f t="shared" si="4"/>
        <v/>
      </c>
    </row>
    <row r="84" spans="1:33" ht="21" customHeight="1" x14ac:dyDescent="0.2">
      <c r="A84" s="7"/>
      <c r="B84" s="208" t="str">
        <f t="shared" si="5"/>
        <v/>
      </c>
      <c r="C84" s="104"/>
      <c r="D84" s="96"/>
      <c r="E84" s="96"/>
      <c r="F84" s="104"/>
      <c r="G84" s="96"/>
      <c r="H84" s="104"/>
      <c r="I84" s="96"/>
      <c r="J84" s="96"/>
      <c r="K84" s="67"/>
      <c r="L84" s="50"/>
      <c r="M84" s="96"/>
      <c r="N84" s="50"/>
      <c r="O84" s="50"/>
      <c r="P84" s="203"/>
      <c r="Q84" s="203"/>
      <c r="R84" s="50"/>
      <c r="S84" s="50"/>
      <c r="T84" s="50"/>
      <c r="U84" s="202"/>
      <c r="V84" s="67"/>
      <c r="W84" s="96"/>
      <c r="X84" s="50"/>
      <c r="Y84" s="50"/>
      <c r="Z84" s="50"/>
      <c r="AA84" s="50"/>
      <c r="AB84" s="50"/>
      <c r="AC84" s="50"/>
      <c r="AD84" s="50"/>
      <c r="AE84" s="50"/>
      <c r="AF84" s="85" t="str">
        <f t="shared" si="3"/>
        <v/>
      </c>
      <c r="AG84" s="79" t="str">
        <f t="shared" si="4"/>
        <v/>
      </c>
    </row>
    <row r="85" spans="1:33" ht="21" customHeight="1" x14ac:dyDescent="0.2">
      <c r="A85" s="7"/>
      <c r="B85" s="208" t="str">
        <f t="shared" si="5"/>
        <v/>
      </c>
      <c r="C85" s="104"/>
      <c r="D85" s="96"/>
      <c r="E85" s="96"/>
      <c r="F85" s="104"/>
      <c r="G85" s="96"/>
      <c r="H85" s="104"/>
      <c r="I85" s="96"/>
      <c r="J85" s="96"/>
      <c r="K85" s="67"/>
      <c r="L85" s="50"/>
      <c r="M85" s="96"/>
      <c r="N85" s="50"/>
      <c r="O85" s="50"/>
      <c r="P85" s="203"/>
      <c r="Q85" s="203"/>
      <c r="R85" s="50"/>
      <c r="S85" s="50"/>
      <c r="T85" s="50"/>
      <c r="U85" s="202"/>
      <c r="V85" s="67"/>
      <c r="W85" s="96"/>
      <c r="X85" s="50"/>
      <c r="Y85" s="50"/>
      <c r="Z85" s="50"/>
      <c r="AA85" s="50"/>
      <c r="AB85" s="50"/>
      <c r="AC85" s="50"/>
      <c r="AD85" s="50"/>
      <c r="AE85" s="50"/>
      <c r="AF85" s="85" t="str">
        <f t="shared" si="3"/>
        <v/>
      </c>
      <c r="AG85" s="79" t="str">
        <f t="shared" si="4"/>
        <v/>
      </c>
    </row>
    <row r="86" spans="1:33" ht="21" customHeight="1" x14ac:dyDescent="0.2">
      <c r="A86" s="7"/>
      <c r="B86" s="208" t="str">
        <f t="shared" si="5"/>
        <v/>
      </c>
      <c r="C86" s="104"/>
      <c r="D86" s="96"/>
      <c r="E86" s="96"/>
      <c r="F86" s="104"/>
      <c r="G86" s="96"/>
      <c r="H86" s="104"/>
      <c r="I86" s="96"/>
      <c r="J86" s="96"/>
      <c r="K86" s="67"/>
      <c r="L86" s="50"/>
      <c r="M86" s="96"/>
      <c r="N86" s="50"/>
      <c r="O86" s="50"/>
      <c r="P86" s="203"/>
      <c r="Q86" s="203"/>
      <c r="R86" s="50"/>
      <c r="S86" s="50"/>
      <c r="T86" s="50"/>
      <c r="U86" s="202"/>
      <c r="V86" s="67"/>
      <c r="W86" s="96"/>
      <c r="X86" s="50"/>
      <c r="Y86" s="50"/>
      <c r="Z86" s="50"/>
      <c r="AA86" s="50"/>
      <c r="AB86" s="50"/>
      <c r="AC86" s="50"/>
      <c r="AD86" s="50"/>
      <c r="AE86" s="50"/>
      <c r="AF86" s="85" t="str">
        <f t="shared" si="3"/>
        <v/>
      </c>
      <c r="AG86" s="79" t="str">
        <f t="shared" si="4"/>
        <v/>
      </c>
    </row>
    <row r="87" spans="1:33" ht="21" customHeight="1" x14ac:dyDescent="0.2">
      <c r="A87" s="7"/>
      <c r="B87" s="208" t="str">
        <f t="shared" si="5"/>
        <v/>
      </c>
      <c r="C87" s="104"/>
      <c r="D87" s="96"/>
      <c r="E87" s="96"/>
      <c r="F87" s="104"/>
      <c r="G87" s="96"/>
      <c r="H87" s="104"/>
      <c r="I87" s="96"/>
      <c r="J87" s="96"/>
      <c r="K87" s="67"/>
      <c r="L87" s="50"/>
      <c r="M87" s="96"/>
      <c r="N87" s="50"/>
      <c r="O87" s="50"/>
      <c r="P87" s="203"/>
      <c r="Q87" s="203"/>
      <c r="R87" s="50"/>
      <c r="S87" s="50"/>
      <c r="T87" s="50"/>
      <c r="U87" s="202"/>
      <c r="V87" s="67"/>
      <c r="W87" s="96"/>
      <c r="X87" s="50"/>
      <c r="Y87" s="50"/>
      <c r="Z87" s="50"/>
      <c r="AA87" s="50"/>
      <c r="AB87" s="50"/>
      <c r="AC87" s="50"/>
      <c r="AD87" s="50"/>
      <c r="AE87" s="50"/>
      <c r="AF87" s="85" t="str">
        <f t="shared" si="3"/>
        <v/>
      </c>
      <c r="AG87" s="79" t="str">
        <f t="shared" si="4"/>
        <v/>
      </c>
    </row>
    <row r="88" spans="1:33" ht="21" customHeight="1" x14ac:dyDescent="0.2">
      <c r="A88" s="7"/>
      <c r="B88" s="208" t="str">
        <f t="shared" si="5"/>
        <v/>
      </c>
      <c r="C88" s="104"/>
      <c r="D88" s="96"/>
      <c r="E88" s="96"/>
      <c r="F88" s="104"/>
      <c r="G88" s="96"/>
      <c r="H88" s="104"/>
      <c r="I88" s="96"/>
      <c r="J88" s="96"/>
      <c r="K88" s="67"/>
      <c r="L88" s="50"/>
      <c r="M88" s="96"/>
      <c r="N88" s="50"/>
      <c r="O88" s="50"/>
      <c r="P88" s="203"/>
      <c r="Q88" s="203"/>
      <c r="R88" s="50"/>
      <c r="S88" s="50"/>
      <c r="T88" s="50"/>
      <c r="U88" s="202"/>
      <c r="V88" s="67"/>
      <c r="W88" s="96"/>
      <c r="X88" s="50"/>
      <c r="Y88" s="50"/>
      <c r="Z88" s="50"/>
      <c r="AA88" s="50"/>
      <c r="AB88" s="50"/>
      <c r="AC88" s="50"/>
      <c r="AD88" s="50"/>
      <c r="AE88" s="50"/>
      <c r="AF88" s="85" t="str">
        <f t="shared" si="3"/>
        <v/>
      </c>
      <c r="AG88" s="79" t="str">
        <f t="shared" si="4"/>
        <v/>
      </c>
    </row>
    <row r="89" spans="1:33" ht="21" customHeight="1" x14ac:dyDescent="0.2">
      <c r="A89" s="7"/>
      <c r="B89" s="208" t="str">
        <f t="shared" si="5"/>
        <v/>
      </c>
      <c r="C89" s="104"/>
      <c r="D89" s="96"/>
      <c r="E89" s="96"/>
      <c r="F89" s="104"/>
      <c r="G89" s="96"/>
      <c r="H89" s="104"/>
      <c r="I89" s="96"/>
      <c r="J89" s="96"/>
      <c r="K89" s="67"/>
      <c r="L89" s="50"/>
      <c r="M89" s="96"/>
      <c r="N89" s="50"/>
      <c r="O89" s="50"/>
      <c r="P89" s="203"/>
      <c r="Q89" s="203"/>
      <c r="R89" s="50"/>
      <c r="S89" s="50"/>
      <c r="T89" s="50"/>
      <c r="U89" s="202"/>
      <c r="V89" s="67"/>
      <c r="W89" s="96"/>
      <c r="X89" s="50"/>
      <c r="Y89" s="50"/>
      <c r="Z89" s="50"/>
      <c r="AA89" s="50"/>
      <c r="AB89" s="50"/>
      <c r="AC89" s="50"/>
      <c r="AD89" s="50"/>
      <c r="AE89" s="50"/>
      <c r="AF89" s="85" t="str">
        <f t="shared" si="3"/>
        <v/>
      </c>
      <c r="AG89" s="79" t="str">
        <f t="shared" si="4"/>
        <v/>
      </c>
    </row>
    <row r="90" spans="1:33" ht="21" customHeight="1" x14ac:dyDescent="0.2">
      <c r="A90" s="7"/>
      <c r="B90" s="208" t="str">
        <f t="shared" si="5"/>
        <v/>
      </c>
      <c r="C90" s="104"/>
      <c r="D90" s="96"/>
      <c r="E90" s="96"/>
      <c r="F90" s="104"/>
      <c r="G90" s="96"/>
      <c r="H90" s="104"/>
      <c r="I90" s="96"/>
      <c r="J90" s="96"/>
      <c r="K90" s="67"/>
      <c r="L90" s="50"/>
      <c r="M90" s="96"/>
      <c r="N90" s="50"/>
      <c r="O90" s="50"/>
      <c r="P90" s="203"/>
      <c r="Q90" s="203"/>
      <c r="R90" s="50"/>
      <c r="S90" s="50"/>
      <c r="T90" s="50"/>
      <c r="U90" s="202"/>
      <c r="V90" s="67"/>
      <c r="W90" s="96"/>
      <c r="X90" s="50"/>
      <c r="Y90" s="50"/>
      <c r="Z90" s="50"/>
      <c r="AA90" s="50"/>
      <c r="AB90" s="50"/>
      <c r="AC90" s="50"/>
      <c r="AD90" s="50"/>
      <c r="AE90" s="50"/>
      <c r="AF90" s="85" t="str">
        <f t="shared" si="3"/>
        <v/>
      </c>
      <c r="AG90" s="79" t="str">
        <f t="shared" si="4"/>
        <v/>
      </c>
    </row>
    <row r="91" spans="1:33" ht="21" customHeight="1" x14ac:dyDescent="0.2">
      <c r="A91" s="7"/>
      <c r="B91" s="208" t="str">
        <f t="shared" si="5"/>
        <v/>
      </c>
      <c r="C91" s="104"/>
      <c r="D91" s="96"/>
      <c r="E91" s="96"/>
      <c r="F91" s="104"/>
      <c r="G91" s="96"/>
      <c r="H91" s="104"/>
      <c r="I91" s="96"/>
      <c r="J91" s="96"/>
      <c r="K91" s="67"/>
      <c r="L91" s="50"/>
      <c r="M91" s="96"/>
      <c r="N91" s="50"/>
      <c r="O91" s="50"/>
      <c r="P91" s="203"/>
      <c r="Q91" s="203"/>
      <c r="R91" s="50"/>
      <c r="S91" s="50"/>
      <c r="T91" s="50"/>
      <c r="U91" s="202"/>
      <c r="V91" s="67"/>
      <c r="W91" s="96"/>
      <c r="X91" s="50"/>
      <c r="Y91" s="50"/>
      <c r="Z91" s="50"/>
      <c r="AA91" s="50"/>
      <c r="AB91" s="50"/>
      <c r="AC91" s="50"/>
      <c r="AD91" s="50"/>
      <c r="AE91" s="50"/>
      <c r="AF91" s="85" t="str">
        <f t="shared" si="3"/>
        <v/>
      </c>
      <c r="AG91" s="79" t="str">
        <f t="shared" si="4"/>
        <v/>
      </c>
    </row>
    <row r="92" spans="1:33" ht="21" customHeight="1" x14ac:dyDescent="0.2">
      <c r="A92" s="7"/>
      <c r="B92" s="208" t="str">
        <f t="shared" si="5"/>
        <v/>
      </c>
      <c r="C92" s="104"/>
      <c r="D92" s="96"/>
      <c r="E92" s="96"/>
      <c r="F92" s="104"/>
      <c r="G92" s="96"/>
      <c r="H92" s="104"/>
      <c r="I92" s="96"/>
      <c r="J92" s="96"/>
      <c r="K92" s="67"/>
      <c r="L92" s="50"/>
      <c r="M92" s="96"/>
      <c r="N92" s="50"/>
      <c r="O92" s="50"/>
      <c r="P92" s="203"/>
      <c r="Q92" s="203"/>
      <c r="R92" s="50"/>
      <c r="S92" s="50"/>
      <c r="T92" s="50"/>
      <c r="U92" s="202"/>
      <c r="V92" s="67"/>
      <c r="W92" s="96"/>
      <c r="X92" s="50"/>
      <c r="Y92" s="50"/>
      <c r="Z92" s="50"/>
      <c r="AA92" s="50"/>
      <c r="AB92" s="50"/>
      <c r="AC92" s="50"/>
      <c r="AD92" s="50"/>
      <c r="AE92" s="50"/>
      <c r="AF92" s="85" t="str">
        <f t="shared" si="3"/>
        <v/>
      </c>
      <c r="AG92" s="79" t="str">
        <f t="shared" si="4"/>
        <v/>
      </c>
    </row>
    <row r="93" spans="1:33" ht="21" customHeight="1" x14ac:dyDescent="0.2">
      <c r="A93" s="7"/>
      <c r="B93" s="208" t="str">
        <f t="shared" si="5"/>
        <v/>
      </c>
      <c r="C93" s="104"/>
      <c r="D93" s="96"/>
      <c r="E93" s="96"/>
      <c r="F93" s="104"/>
      <c r="G93" s="96"/>
      <c r="H93" s="104"/>
      <c r="I93" s="96"/>
      <c r="J93" s="96"/>
      <c r="K93" s="67"/>
      <c r="L93" s="50"/>
      <c r="M93" s="96"/>
      <c r="N93" s="50"/>
      <c r="O93" s="50"/>
      <c r="P93" s="203"/>
      <c r="Q93" s="203"/>
      <c r="R93" s="50"/>
      <c r="S93" s="50"/>
      <c r="T93" s="50"/>
      <c r="U93" s="202"/>
      <c r="V93" s="67"/>
      <c r="W93" s="96"/>
      <c r="X93" s="50"/>
      <c r="Y93" s="50"/>
      <c r="Z93" s="50"/>
      <c r="AA93" s="50"/>
      <c r="AB93" s="50"/>
      <c r="AC93" s="50"/>
      <c r="AD93" s="50"/>
      <c r="AE93" s="50"/>
      <c r="AF93" s="85" t="str">
        <f t="shared" si="3"/>
        <v/>
      </c>
      <c r="AG93" s="79" t="str">
        <f t="shared" si="4"/>
        <v/>
      </c>
    </row>
    <row r="94" spans="1:33" ht="21" customHeight="1" x14ac:dyDescent="0.2">
      <c r="A94" s="7"/>
      <c r="B94" s="208" t="str">
        <f t="shared" si="5"/>
        <v/>
      </c>
      <c r="C94" s="104"/>
      <c r="D94" s="96"/>
      <c r="E94" s="96"/>
      <c r="F94" s="104"/>
      <c r="G94" s="96"/>
      <c r="H94" s="104"/>
      <c r="I94" s="96"/>
      <c r="J94" s="96"/>
      <c r="K94" s="67"/>
      <c r="L94" s="50"/>
      <c r="M94" s="96"/>
      <c r="N94" s="50"/>
      <c r="O94" s="50"/>
      <c r="P94" s="203"/>
      <c r="Q94" s="203"/>
      <c r="R94" s="50"/>
      <c r="S94" s="50"/>
      <c r="T94" s="50"/>
      <c r="U94" s="202"/>
      <c r="V94" s="67"/>
      <c r="W94" s="96"/>
      <c r="X94" s="50"/>
      <c r="Y94" s="50"/>
      <c r="Z94" s="50"/>
      <c r="AA94" s="50"/>
      <c r="AB94" s="50"/>
      <c r="AC94" s="50"/>
      <c r="AD94" s="50"/>
      <c r="AE94" s="50"/>
      <c r="AF94" s="85" t="str">
        <f t="shared" si="3"/>
        <v/>
      </c>
      <c r="AG94" s="79" t="str">
        <f t="shared" si="4"/>
        <v/>
      </c>
    </row>
    <row r="95" spans="1:33" ht="21" customHeight="1" x14ac:dyDescent="0.2">
      <c r="A95" s="7"/>
      <c r="B95" s="208" t="str">
        <f t="shared" si="5"/>
        <v/>
      </c>
      <c r="C95" s="104"/>
      <c r="D95" s="96"/>
      <c r="E95" s="96"/>
      <c r="F95" s="104"/>
      <c r="G95" s="96"/>
      <c r="H95" s="104"/>
      <c r="I95" s="96"/>
      <c r="J95" s="96"/>
      <c r="K95" s="67"/>
      <c r="L95" s="50"/>
      <c r="M95" s="96"/>
      <c r="N95" s="50"/>
      <c r="O95" s="50"/>
      <c r="P95" s="203"/>
      <c r="Q95" s="203"/>
      <c r="R95" s="50"/>
      <c r="S95" s="50"/>
      <c r="T95" s="50"/>
      <c r="U95" s="202"/>
      <c r="V95" s="67"/>
      <c r="W95" s="96"/>
      <c r="X95" s="50"/>
      <c r="Y95" s="50"/>
      <c r="Z95" s="50"/>
      <c r="AA95" s="50"/>
      <c r="AB95" s="50"/>
      <c r="AC95" s="50"/>
      <c r="AD95" s="50"/>
      <c r="AE95" s="50"/>
      <c r="AF95" s="85" t="str">
        <f t="shared" si="3"/>
        <v/>
      </c>
      <c r="AG95" s="79" t="str">
        <f t="shared" si="4"/>
        <v/>
      </c>
    </row>
    <row r="96" spans="1:33" ht="21" customHeight="1" x14ac:dyDescent="0.2">
      <c r="A96" s="7"/>
      <c r="B96" s="208" t="str">
        <f t="shared" si="5"/>
        <v/>
      </c>
      <c r="C96" s="104"/>
      <c r="D96" s="96"/>
      <c r="E96" s="96"/>
      <c r="F96" s="104"/>
      <c r="G96" s="96"/>
      <c r="H96" s="104"/>
      <c r="I96" s="96"/>
      <c r="J96" s="96"/>
      <c r="K96" s="67"/>
      <c r="L96" s="50"/>
      <c r="M96" s="96"/>
      <c r="N96" s="50"/>
      <c r="O96" s="50"/>
      <c r="P96" s="203"/>
      <c r="Q96" s="203"/>
      <c r="R96" s="50"/>
      <c r="S96" s="50"/>
      <c r="T96" s="50"/>
      <c r="U96" s="202"/>
      <c r="V96" s="67"/>
      <c r="W96" s="96"/>
      <c r="X96" s="50"/>
      <c r="Y96" s="50"/>
      <c r="Z96" s="50"/>
      <c r="AA96" s="50"/>
      <c r="AB96" s="50"/>
      <c r="AC96" s="50"/>
      <c r="AD96" s="50"/>
      <c r="AE96" s="50"/>
      <c r="AF96" s="85" t="str">
        <f t="shared" si="3"/>
        <v/>
      </c>
      <c r="AG96" s="79" t="str">
        <f t="shared" si="4"/>
        <v/>
      </c>
    </row>
    <row r="97" spans="1:33" ht="21" customHeight="1" x14ac:dyDescent="0.2">
      <c r="A97" s="7"/>
      <c r="B97" s="208" t="str">
        <f t="shared" si="5"/>
        <v/>
      </c>
      <c r="C97" s="104"/>
      <c r="D97" s="96"/>
      <c r="E97" s="96"/>
      <c r="F97" s="104"/>
      <c r="G97" s="96"/>
      <c r="H97" s="104"/>
      <c r="I97" s="96"/>
      <c r="J97" s="96"/>
      <c r="K97" s="67"/>
      <c r="L97" s="50"/>
      <c r="M97" s="96"/>
      <c r="N97" s="50"/>
      <c r="O97" s="50"/>
      <c r="P97" s="203"/>
      <c r="Q97" s="203"/>
      <c r="R97" s="50"/>
      <c r="S97" s="50"/>
      <c r="T97" s="50"/>
      <c r="U97" s="202"/>
      <c r="V97" s="67"/>
      <c r="W97" s="96"/>
      <c r="X97" s="50"/>
      <c r="Y97" s="50"/>
      <c r="Z97" s="50"/>
      <c r="AA97" s="50"/>
      <c r="AB97" s="50"/>
      <c r="AC97" s="50"/>
      <c r="AD97" s="50"/>
      <c r="AE97" s="50"/>
      <c r="AF97" s="85" t="str">
        <f t="shared" si="3"/>
        <v/>
      </c>
      <c r="AG97" s="79" t="str">
        <f t="shared" si="4"/>
        <v/>
      </c>
    </row>
    <row r="98" spans="1:33" ht="21" customHeight="1" x14ac:dyDescent="0.2">
      <c r="A98" s="7"/>
      <c r="B98" s="208" t="str">
        <f t="shared" si="5"/>
        <v/>
      </c>
      <c r="C98" s="104"/>
      <c r="D98" s="96"/>
      <c r="E98" s="96"/>
      <c r="F98" s="104"/>
      <c r="G98" s="96"/>
      <c r="H98" s="104"/>
      <c r="I98" s="96"/>
      <c r="J98" s="96"/>
      <c r="K98" s="67"/>
      <c r="L98" s="50"/>
      <c r="M98" s="96"/>
      <c r="N98" s="50"/>
      <c r="O98" s="50"/>
      <c r="P98" s="203"/>
      <c r="Q98" s="203"/>
      <c r="R98" s="50"/>
      <c r="S98" s="50"/>
      <c r="T98" s="50"/>
      <c r="U98" s="202"/>
      <c r="V98" s="67"/>
      <c r="W98" s="96"/>
      <c r="X98" s="50"/>
      <c r="Y98" s="50"/>
      <c r="Z98" s="50"/>
      <c r="AA98" s="50"/>
      <c r="AB98" s="50"/>
      <c r="AC98" s="50"/>
      <c r="AD98" s="50"/>
      <c r="AE98" s="50"/>
      <c r="AF98" s="85" t="str">
        <f t="shared" si="3"/>
        <v/>
      </c>
      <c r="AG98" s="79" t="str">
        <f t="shared" si="4"/>
        <v/>
      </c>
    </row>
    <row r="99" spans="1:33" ht="21" customHeight="1" x14ac:dyDescent="0.2">
      <c r="A99" s="7"/>
      <c r="B99" s="208" t="str">
        <f t="shared" si="5"/>
        <v/>
      </c>
      <c r="C99" s="104"/>
      <c r="D99" s="96"/>
      <c r="E99" s="96"/>
      <c r="F99" s="104"/>
      <c r="G99" s="96"/>
      <c r="H99" s="104"/>
      <c r="I99" s="96"/>
      <c r="J99" s="96"/>
      <c r="K99" s="67"/>
      <c r="L99" s="50"/>
      <c r="M99" s="96"/>
      <c r="N99" s="50"/>
      <c r="O99" s="50"/>
      <c r="P99" s="203"/>
      <c r="Q99" s="203"/>
      <c r="R99" s="50"/>
      <c r="S99" s="50"/>
      <c r="T99" s="50"/>
      <c r="U99" s="202"/>
      <c r="V99" s="67"/>
      <c r="W99" s="96"/>
      <c r="X99" s="50"/>
      <c r="Y99" s="50"/>
      <c r="Z99" s="50"/>
      <c r="AA99" s="50"/>
      <c r="AB99" s="50"/>
      <c r="AC99" s="50"/>
      <c r="AD99" s="50"/>
      <c r="AE99" s="50"/>
      <c r="AF99" s="85" t="str">
        <f t="shared" si="3"/>
        <v/>
      </c>
      <c r="AG99" s="79" t="str">
        <f t="shared" si="4"/>
        <v/>
      </c>
    </row>
    <row r="100" spans="1:33" ht="21" customHeight="1" x14ac:dyDescent="0.2">
      <c r="A100" s="7"/>
      <c r="B100" s="208" t="str">
        <f t="shared" si="5"/>
        <v/>
      </c>
      <c r="C100" s="104"/>
      <c r="D100" s="96"/>
      <c r="E100" s="96"/>
      <c r="F100" s="104"/>
      <c r="G100" s="96"/>
      <c r="H100" s="104"/>
      <c r="I100" s="96"/>
      <c r="J100" s="96"/>
      <c r="K100" s="67"/>
      <c r="L100" s="50"/>
      <c r="M100" s="96"/>
      <c r="N100" s="50"/>
      <c r="O100" s="50"/>
      <c r="P100" s="203"/>
      <c r="Q100" s="203"/>
      <c r="R100" s="50"/>
      <c r="S100" s="50"/>
      <c r="T100" s="50"/>
      <c r="U100" s="202"/>
      <c r="V100" s="67"/>
      <c r="W100" s="96"/>
      <c r="X100" s="50"/>
      <c r="Y100" s="50"/>
      <c r="Z100" s="50"/>
      <c r="AA100" s="50"/>
      <c r="AB100" s="50"/>
      <c r="AC100" s="50"/>
      <c r="AD100" s="50"/>
      <c r="AE100" s="50"/>
      <c r="AF100" s="85" t="str">
        <f t="shared" si="3"/>
        <v/>
      </c>
      <c r="AG100" s="79" t="str">
        <f t="shared" si="4"/>
        <v/>
      </c>
    </row>
    <row r="101" spans="1:33" ht="21" customHeight="1" x14ac:dyDescent="0.2">
      <c r="A101" s="7"/>
      <c r="B101" s="208" t="str">
        <f t="shared" si="5"/>
        <v/>
      </c>
      <c r="C101" s="104"/>
      <c r="D101" s="96"/>
      <c r="E101" s="96"/>
      <c r="F101" s="104"/>
      <c r="G101" s="96"/>
      <c r="H101" s="104"/>
      <c r="I101" s="96"/>
      <c r="J101" s="96"/>
      <c r="K101" s="67"/>
      <c r="L101" s="50"/>
      <c r="M101" s="96"/>
      <c r="N101" s="50"/>
      <c r="O101" s="50"/>
      <c r="P101" s="203"/>
      <c r="Q101" s="203"/>
      <c r="R101" s="50"/>
      <c r="S101" s="50"/>
      <c r="T101" s="50"/>
      <c r="U101" s="202"/>
      <c r="V101" s="67"/>
      <c r="W101" s="96"/>
      <c r="X101" s="50"/>
      <c r="Y101" s="50"/>
      <c r="Z101" s="50"/>
      <c r="AA101" s="50"/>
      <c r="AB101" s="50"/>
      <c r="AC101" s="50"/>
      <c r="AD101" s="50"/>
      <c r="AE101" s="50"/>
      <c r="AF101" s="85" t="str">
        <f t="shared" si="3"/>
        <v/>
      </c>
      <c r="AG101" s="79" t="str">
        <f t="shared" si="4"/>
        <v/>
      </c>
    </row>
    <row r="102" spans="1:33" ht="21" customHeight="1" x14ac:dyDescent="0.2">
      <c r="A102" s="7"/>
      <c r="B102" s="208" t="str">
        <f t="shared" si="5"/>
        <v/>
      </c>
      <c r="C102" s="104"/>
      <c r="D102" s="96"/>
      <c r="E102" s="96"/>
      <c r="F102" s="104"/>
      <c r="G102" s="96"/>
      <c r="H102" s="104"/>
      <c r="I102" s="96"/>
      <c r="J102" s="96"/>
      <c r="K102" s="67"/>
      <c r="L102" s="50"/>
      <c r="M102" s="96"/>
      <c r="N102" s="50"/>
      <c r="O102" s="50"/>
      <c r="P102" s="203"/>
      <c r="Q102" s="203"/>
      <c r="R102" s="50"/>
      <c r="S102" s="50"/>
      <c r="T102" s="50"/>
      <c r="U102" s="202"/>
      <c r="V102" s="67"/>
      <c r="W102" s="96"/>
      <c r="X102" s="50"/>
      <c r="Y102" s="50"/>
      <c r="Z102" s="50"/>
      <c r="AA102" s="50"/>
      <c r="AB102" s="50"/>
      <c r="AC102" s="50"/>
      <c r="AD102" s="50"/>
      <c r="AE102" s="50"/>
      <c r="AF102" s="85" t="str">
        <f t="shared" si="3"/>
        <v/>
      </c>
      <c r="AG102" s="79" t="str">
        <f t="shared" si="4"/>
        <v/>
      </c>
    </row>
    <row r="103" spans="1:33" ht="21" customHeight="1" x14ac:dyDescent="0.2">
      <c r="A103" s="7"/>
      <c r="B103" s="208" t="str">
        <f t="shared" si="5"/>
        <v/>
      </c>
      <c r="C103" s="104"/>
      <c r="D103" s="96"/>
      <c r="E103" s="96"/>
      <c r="F103" s="104"/>
      <c r="G103" s="96"/>
      <c r="H103" s="104"/>
      <c r="I103" s="96"/>
      <c r="J103" s="96"/>
      <c r="K103" s="67"/>
      <c r="L103" s="50"/>
      <c r="M103" s="96"/>
      <c r="N103" s="50"/>
      <c r="O103" s="50"/>
      <c r="P103" s="203"/>
      <c r="Q103" s="203"/>
      <c r="R103" s="50"/>
      <c r="S103" s="50"/>
      <c r="T103" s="50"/>
      <c r="U103" s="202"/>
      <c r="V103" s="67"/>
      <c r="W103" s="96"/>
      <c r="X103" s="50"/>
      <c r="Y103" s="50"/>
      <c r="Z103" s="50"/>
      <c r="AA103" s="50"/>
      <c r="AB103" s="50"/>
      <c r="AC103" s="50"/>
      <c r="AD103" s="50"/>
      <c r="AE103" s="50"/>
      <c r="AF103" s="85" t="str">
        <f t="shared" si="3"/>
        <v/>
      </c>
      <c r="AG103" s="79" t="str">
        <f t="shared" si="4"/>
        <v/>
      </c>
    </row>
    <row r="104" spans="1:33" ht="21" customHeight="1" x14ac:dyDescent="0.2">
      <c r="A104" s="7"/>
      <c r="B104" s="208" t="str">
        <f t="shared" si="5"/>
        <v/>
      </c>
      <c r="C104" s="104"/>
      <c r="D104" s="96"/>
      <c r="E104" s="96"/>
      <c r="F104" s="104"/>
      <c r="G104" s="96"/>
      <c r="H104" s="104"/>
      <c r="I104" s="96"/>
      <c r="J104" s="96"/>
      <c r="K104" s="67"/>
      <c r="L104" s="50"/>
      <c r="M104" s="96"/>
      <c r="N104" s="50"/>
      <c r="O104" s="50"/>
      <c r="P104" s="203"/>
      <c r="Q104" s="203"/>
      <c r="R104" s="50"/>
      <c r="S104" s="50"/>
      <c r="T104" s="50"/>
      <c r="U104" s="202"/>
      <c r="V104" s="67"/>
      <c r="W104" s="96"/>
      <c r="X104" s="50"/>
      <c r="Y104" s="50"/>
      <c r="Z104" s="50"/>
      <c r="AA104" s="50"/>
      <c r="AB104" s="50"/>
      <c r="AC104" s="50"/>
      <c r="AD104" s="50"/>
      <c r="AE104" s="50"/>
      <c r="AF104" s="85" t="str">
        <f t="shared" si="3"/>
        <v/>
      </c>
      <c r="AG104" s="79" t="str">
        <f t="shared" si="4"/>
        <v/>
      </c>
    </row>
    <row r="105" spans="1:33" ht="21" customHeight="1" x14ac:dyDescent="0.2">
      <c r="A105" s="7"/>
      <c r="B105" s="208" t="str">
        <f t="shared" si="5"/>
        <v/>
      </c>
      <c r="C105" s="104"/>
      <c r="D105" s="96"/>
      <c r="E105" s="96"/>
      <c r="F105" s="104"/>
      <c r="G105" s="96"/>
      <c r="H105" s="104"/>
      <c r="I105" s="96"/>
      <c r="J105" s="96"/>
      <c r="K105" s="67"/>
      <c r="L105" s="50"/>
      <c r="M105" s="96"/>
      <c r="N105" s="50"/>
      <c r="O105" s="50"/>
      <c r="P105" s="203"/>
      <c r="Q105" s="203"/>
      <c r="R105" s="50"/>
      <c r="S105" s="50"/>
      <c r="T105" s="50"/>
      <c r="U105" s="202"/>
      <c r="V105" s="67"/>
      <c r="W105" s="96"/>
      <c r="X105" s="50"/>
      <c r="Y105" s="50"/>
      <c r="Z105" s="50"/>
      <c r="AA105" s="50"/>
      <c r="AB105" s="50"/>
      <c r="AC105" s="50"/>
      <c r="AD105" s="50"/>
      <c r="AE105" s="50"/>
      <c r="AF105" s="85" t="str">
        <f t="shared" si="3"/>
        <v/>
      </c>
      <c r="AG105" s="79" t="str">
        <f t="shared" si="4"/>
        <v/>
      </c>
    </row>
    <row r="106" spans="1:33" ht="21" customHeight="1" x14ac:dyDescent="0.2">
      <c r="A106" s="7"/>
      <c r="B106" s="208" t="str">
        <f t="shared" si="5"/>
        <v/>
      </c>
      <c r="C106" s="104"/>
      <c r="D106" s="96"/>
      <c r="E106" s="96"/>
      <c r="F106" s="104"/>
      <c r="G106" s="96"/>
      <c r="H106" s="104"/>
      <c r="I106" s="96"/>
      <c r="J106" s="96"/>
      <c r="K106" s="67"/>
      <c r="L106" s="50"/>
      <c r="M106" s="96"/>
      <c r="N106" s="50"/>
      <c r="O106" s="50"/>
      <c r="P106" s="203"/>
      <c r="Q106" s="203"/>
      <c r="R106" s="50"/>
      <c r="S106" s="50"/>
      <c r="T106" s="50"/>
      <c r="U106" s="202"/>
      <c r="V106" s="67"/>
      <c r="W106" s="96"/>
      <c r="X106" s="50"/>
      <c r="Y106" s="50"/>
      <c r="Z106" s="50"/>
      <c r="AA106" s="50"/>
      <c r="AB106" s="50"/>
      <c r="AC106" s="50"/>
      <c r="AD106" s="50"/>
      <c r="AE106" s="50"/>
      <c r="AF106" s="85" t="str">
        <f t="shared" si="3"/>
        <v/>
      </c>
      <c r="AG106" s="79" t="str">
        <f t="shared" si="4"/>
        <v/>
      </c>
    </row>
    <row r="107" spans="1:33" ht="21" customHeight="1" x14ac:dyDescent="0.2">
      <c r="A107" s="7"/>
      <c r="B107" s="208" t="str">
        <f t="shared" si="5"/>
        <v/>
      </c>
      <c r="C107" s="104"/>
      <c r="D107" s="96"/>
      <c r="E107" s="96"/>
      <c r="F107" s="104"/>
      <c r="G107" s="96"/>
      <c r="H107" s="104"/>
      <c r="I107" s="96"/>
      <c r="J107" s="96"/>
      <c r="K107" s="67"/>
      <c r="L107" s="50"/>
      <c r="M107" s="96"/>
      <c r="N107" s="50"/>
      <c r="O107" s="50"/>
      <c r="P107" s="203"/>
      <c r="Q107" s="203"/>
      <c r="R107" s="50"/>
      <c r="S107" s="50"/>
      <c r="T107" s="50"/>
      <c r="U107" s="202"/>
      <c r="V107" s="67"/>
      <c r="W107" s="96"/>
      <c r="X107" s="50"/>
      <c r="Y107" s="50"/>
      <c r="Z107" s="50"/>
      <c r="AA107" s="50"/>
      <c r="AB107" s="50"/>
      <c r="AC107" s="50"/>
      <c r="AD107" s="50"/>
      <c r="AE107" s="50"/>
      <c r="AF107" s="85" t="str">
        <f t="shared" si="3"/>
        <v/>
      </c>
      <c r="AG107" s="79" t="str">
        <f t="shared" si="4"/>
        <v/>
      </c>
    </row>
    <row r="108" spans="1:33" ht="21" customHeight="1" x14ac:dyDescent="0.2">
      <c r="A108" s="7"/>
      <c r="B108" s="208" t="str">
        <f t="shared" si="5"/>
        <v/>
      </c>
      <c r="C108" s="104"/>
      <c r="D108" s="96"/>
      <c r="E108" s="96"/>
      <c r="F108" s="104"/>
      <c r="G108" s="96"/>
      <c r="H108" s="104"/>
      <c r="I108" s="96"/>
      <c r="J108" s="96"/>
      <c r="K108" s="67"/>
      <c r="L108" s="50"/>
      <c r="M108" s="96"/>
      <c r="N108" s="50"/>
      <c r="O108" s="50"/>
      <c r="P108" s="203"/>
      <c r="Q108" s="203"/>
      <c r="R108" s="50"/>
      <c r="S108" s="50"/>
      <c r="T108" s="50"/>
      <c r="U108" s="202"/>
      <c r="V108" s="67"/>
      <c r="W108" s="96"/>
      <c r="X108" s="50"/>
      <c r="Y108" s="50"/>
      <c r="Z108" s="50"/>
      <c r="AA108" s="50"/>
      <c r="AB108" s="50"/>
      <c r="AC108" s="50"/>
      <c r="AD108" s="50"/>
      <c r="AE108" s="50"/>
      <c r="AF108" s="85" t="str">
        <f t="shared" si="3"/>
        <v/>
      </c>
      <c r="AG108" s="79" t="str">
        <f t="shared" si="4"/>
        <v/>
      </c>
    </row>
    <row r="109" spans="1:33" ht="21" customHeight="1" x14ac:dyDescent="0.2">
      <c r="A109" s="7"/>
      <c r="B109" s="208" t="str">
        <f t="shared" si="5"/>
        <v/>
      </c>
      <c r="C109" s="104"/>
      <c r="D109" s="96"/>
      <c r="E109" s="96"/>
      <c r="F109" s="104"/>
      <c r="G109" s="96"/>
      <c r="H109" s="104"/>
      <c r="I109" s="96"/>
      <c r="J109" s="96"/>
      <c r="K109" s="67"/>
      <c r="L109" s="50"/>
      <c r="M109" s="96"/>
      <c r="N109" s="50"/>
      <c r="O109" s="50"/>
      <c r="P109" s="203"/>
      <c r="Q109" s="203"/>
      <c r="R109" s="50"/>
      <c r="S109" s="50"/>
      <c r="T109" s="50"/>
      <c r="U109" s="202"/>
      <c r="V109" s="67"/>
      <c r="W109" s="96"/>
      <c r="X109" s="50"/>
      <c r="Y109" s="50"/>
      <c r="Z109" s="50"/>
      <c r="AA109" s="50"/>
      <c r="AB109" s="50"/>
      <c r="AC109" s="50"/>
      <c r="AD109" s="50"/>
      <c r="AE109" s="50"/>
      <c r="AF109" s="85" t="str">
        <f t="shared" si="3"/>
        <v/>
      </c>
      <c r="AG109" s="79" t="str">
        <f t="shared" si="4"/>
        <v/>
      </c>
    </row>
    <row r="110" spans="1:33" ht="21" customHeight="1" x14ac:dyDescent="0.2">
      <c r="A110" s="7"/>
      <c r="B110" s="208" t="str">
        <f t="shared" si="5"/>
        <v/>
      </c>
      <c r="C110" s="104"/>
      <c r="D110" s="96"/>
      <c r="E110" s="96"/>
      <c r="F110" s="104"/>
      <c r="G110" s="96"/>
      <c r="H110" s="104"/>
      <c r="I110" s="96"/>
      <c r="J110" s="96"/>
      <c r="K110" s="67"/>
      <c r="L110" s="50"/>
      <c r="M110" s="96"/>
      <c r="N110" s="50"/>
      <c r="O110" s="50"/>
      <c r="P110" s="203"/>
      <c r="Q110" s="203"/>
      <c r="R110" s="50"/>
      <c r="S110" s="50"/>
      <c r="T110" s="50"/>
      <c r="U110" s="202"/>
      <c r="V110" s="67"/>
      <c r="W110" s="96"/>
      <c r="X110" s="50"/>
      <c r="Y110" s="50"/>
      <c r="Z110" s="50"/>
      <c r="AA110" s="50"/>
      <c r="AB110" s="50"/>
      <c r="AC110" s="50"/>
      <c r="AD110" s="50"/>
      <c r="AE110" s="50"/>
      <c r="AF110" s="85" t="str">
        <f t="shared" si="3"/>
        <v/>
      </c>
      <c r="AG110" s="79" t="str">
        <f t="shared" si="4"/>
        <v/>
      </c>
    </row>
    <row r="111" spans="1:33" ht="21" customHeight="1" x14ac:dyDescent="0.2">
      <c r="A111" s="7"/>
      <c r="B111" s="208" t="str">
        <f t="shared" si="5"/>
        <v/>
      </c>
      <c r="C111" s="104"/>
      <c r="D111" s="96"/>
      <c r="E111" s="96"/>
      <c r="F111" s="104"/>
      <c r="G111" s="96"/>
      <c r="H111" s="104"/>
      <c r="I111" s="96"/>
      <c r="J111" s="96"/>
      <c r="K111" s="67"/>
      <c r="L111" s="50"/>
      <c r="M111" s="96"/>
      <c r="N111" s="50"/>
      <c r="O111" s="50"/>
      <c r="P111" s="203"/>
      <c r="Q111" s="203"/>
      <c r="R111" s="50"/>
      <c r="S111" s="50"/>
      <c r="T111" s="50"/>
      <c r="U111" s="202"/>
      <c r="V111" s="67"/>
      <c r="W111" s="96"/>
      <c r="X111" s="50"/>
      <c r="Y111" s="50"/>
      <c r="Z111" s="50"/>
      <c r="AA111" s="50"/>
      <c r="AB111" s="50"/>
      <c r="AC111" s="50"/>
      <c r="AD111" s="50"/>
      <c r="AE111" s="50"/>
      <c r="AF111" s="85" t="str">
        <f t="shared" si="3"/>
        <v/>
      </c>
      <c r="AG111" s="79" t="str">
        <f t="shared" si="4"/>
        <v/>
      </c>
    </row>
    <row r="112" spans="1:33" ht="21" customHeight="1" x14ac:dyDescent="0.2">
      <c r="A112" s="7"/>
      <c r="B112" s="208" t="str">
        <f t="shared" si="5"/>
        <v/>
      </c>
      <c r="C112" s="104"/>
      <c r="D112" s="96"/>
      <c r="E112" s="96"/>
      <c r="F112" s="104"/>
      <c r="G112" s="96"/>
      <c r="H112" s="104"/>
      <c r="I112" s="96"/>
      <c r="J112" s="96"/>
      <c r="K112" s="67"/>
      <c r="L112" s="50"/>
      <c r="M112" s="96"/>
      <c r="N112" s="50"/>
      <c r="O112" s="50"/>
      <c r="P112" s="203"/>
      <c r="Q112" s="203"/>
      <c r="R112" s="50"/>
      <c r="S112" s="50"/>
      <c r="T112" s="50"/>
      <c r="U112" s="202"/>
      <c r="V112" s="67"/>
      <c r="W112" s="96"/>
      <c r="X112" s="50"/>
      <c r="Y112" s="50"/>
      <c r="Z112" s="50"/>
      <c r="AA112" s="50"/>
      <c r="AB112" s="50"/>
      <c r="AC112" s="50"/>
      <c r="AD112" s="50"/>
      <c r="AE112" s="50"/>
      <c r="AF112" s="85" t="str">
        <f t="shared" si="3"/>
        <v/>
      </c>
      <c r="AG112" s="79" t="str">
        <f t="shared" si="4"/>
        <v/>
      </c>
    </row>
    <row r="113" spans="1:33" ht="21" customHeight="1" x14ac:dyDescent="0.2">
      <c r="A113" s="7"/>
      <c r="B113" s="208" t="str">
        <f t="shared" si="5"/>
        <v/>
      </c>
      <c r="C113" s="104"/>
      <c r="D113" s="96"/>
      <c r="E113" s="96"/>
      <c r="F113" s="104"/>
      <c r="G113" s="96"/>
      <c r="H113" s="104"/>
      <c r="I113" s="96"/>
      <c r="J113" s="96"/>
      <c r="K113" s="67"/>
      <c r="L113" s="50"/>
      <c r="M113" s="96"/>
      <c r="N113" s="50"/>
      <c r="O113" s="50"/>
      <c r="P113" s="203"/>
      <c r="Q113" s="203"/>
      <c r="R113" s="50"/>
      <c r="S113" s="50"/>
      <c r="T113" s="50"/>
      <c r="U113" s="202"/>
      <c r="V113" s="67"/>
      <c r="W113" s="96"/>
      <c r="X113" s="50"/>
      <c r="Y113" s="50"/>
      <c r="Z113" s="50"/>
      <c r="AA113" s="50"/>
      <c r="AB113" s="50"/>
      <c r="AC113" s="50"/>
      <c r="AD113" s="50"/>
      <c r="AE113" s="50"/>
      <c r="AF113" s="85" t="str">
        <f t="shared" si="3"/>
        <v/>
      </c>
      <c r="AG113" s="79" t="str">
        <f t="shared" si="4"/>
        <v/>
      </c>
    </row>
    <row r="114" spans="1:33" ht="21" customHeight="1" x14ac:dyDescent="0.2">
      <c r="A114" s="7"/>
      <c r="B114" s="208" t="str">
        <f t="shared" si="5"/>
        <v/>
      </c>
      <c r="C114" s="104"/>
      <c r="D114" s="96"/>
      <c r="E114" s="96"/>
      <c r="F114" s="104"/>
      <c r="G114" s="96"/>
      <c r="H114" s="104"/>
      <c r="I114" s="96"/>
      <c r="J114" s="96"/>
      <c r="K114" s="67"/>
      <c r="L114" s="50"/>
      <c r="M114" s="96"/>
      <c r="N114" s="50"/>
      <c r="O114" s="50"/>
      <c r="P114" s="203"/>
      <c r="Q114" s="203"/>
      <c r="R114" s="50"/>
      <c r="S114" s="50"/>
      <c r="T114" s="50"/>
      <c r="U114" s="202"/>
      <c r="V114" s="67"/>
      <c r="W114" s="96"/>
      <c r="X114" s="50"/>
      <c r="Y114" s="50"/>
      <c r="Z114" s="50"/>
      <c r="AA114" s="50"/>
      <c r="AB114" s="50"/>
      <c r="AC114" s="50"/>
      <c r="AD114" s="50"/>
      <c r="AE114" s="50"/>
      <c r="AF114" s="85" t="str">
        <f t="shared" si="3"/>
        <v/>
      </c>
      <c r="AG114" s="79" t="str">
        <f t="shared" si="4"/>
        <v/>
      </c>
    </row>
    <row r="115" spans="1:33" ht="21" customHeight="1" x14ac:dyDescent="0.2">
      <c r="A115" s="7"/>
      <c r="B115" s="208" t="str">
        <f t="shared" si="5"/>
        <v/>
      </c>
      <c r="C115" s="104"/>
      <c r="D115" s="96"/>
      <c r="E115" s="96"/>
      <c r="F115" s="104"/>
      <c r="G115" s="96"/>
      <c r="H115" s="104"/>
      <c r="I115" s="96"/>
      <c r="J115" s="96"/>
      <c r="K115" s="67"/>
      <c r="L115" s="50"/>
      <c r="M115" s="96"/>
      <c r="N115" s="50"/>
      <c r="O115" s="50"/>
      <c r="P115" s="203"/>
      <c r="Q115" s="203"/>
      <c r="R115" s="50"/>
      <c r="S115" s="50"/>
      <c r="T115" s="50"/>
      <c r="U115" s="202"/>
      <c r="V115" s="67"/>
      <c r="W115" s="96"/>
      <c r="X115" s="50"/>
      <c r="Y115" s="50"/>
      <c r="Z115" s="50"/>
      <c r="AA115" s="50"/>
      <c r="AB115" s="50"/>
      <c r="AC115" s="50"/>
      <c r="AD115" s="50"/>
      <c r="AE115" s="50"/>
      <c r="AF115" s="85" t="str">
        <f t="shared" si="3"/>
        <v/>
      </c>
      <c r="AG115" s="79" t="str">
        <f t="shared" si="4"/>
        <v/>
      </c>
    </row>
    <row r="116" spans="1:33" ht="21" customHeight="1" x14ac:dyDescent="0.2">
      <c r="A116" s="7"/>
      <c r="B116" s="208" t="str">
        <f t="shared" si="5"/>
        <v/>
      </c>
      <c r="C116" s="104"/>
      <c r="D116" s="96"/>
      <c r="E116" s="96"/>
      <c r="F116" s="104"/>
      <c r="G116" s="96"/>
      <c r="H116" s="104"/>
      <c r="I116" s="96"/>
      <c r="J116" s="96"/>
      <c r="K116" s="67"/>
      <c r="L116" s="50"/>
      <c r="M116" s="96"/>
      <c r="N116" s="50"/>
      <c r="O116" s="50"/>
      <c r="P116" s="203"/>
      <c r="Q116" s="203"/>
      <c r="R116" s="50"/>
      <c r="S116" s="50"/>
      <c r="T116" s="50"/>
      <c r="U116" s="202"/>
      <c r="V116" s="67"/>
      <c r="W116" s="96"/>
      <c r="X116" s="50"/>
      <c r="Y116" s="50"/>
      <c r="Z116" s="50"/>
      <c r="AA116" s="50"/>
      <c r="AB116" s="50"/>
      <c r="AC116" s="50"/>
      <c r="AD116" s="50"/>
      <c r="AE116" s="50"/>
      <c r="AF116" s="85" t="str">
        <f t="shared" si="3"/>
        <v/>
      </c>
      <c r="AG116" s="79" t="str">
        <f t="shared" si="4"/>
        <v/>
      </c>
    </row>
    <row r="117" spans="1:33" ht="21" customHeight="1" x14ac:dyDescent="0.2">
      <c r="A117" s="7"/>
      <c r="B117" s="208" t="str">
        <f t="shared" si="5"/>
        <v/>
      </c>
      <c r="C117" s="104"/>
      <c r="D117" s="96"/>
      <c r="E117" s="96"/>
      <c r="F117" s="104"/>
      <c r="G117" s="96"/>
      <c r="H117" s="104"/>
      <c r="I117" s="96"/>
      <c r="J117" s="96"/>
      <c r="K117" s="67"/>
      <c r="L117" s="50"/>
      <c r="M117" s="96"/>
      <c r="N117" s="50"/>
      <c r="O117" s="50"/>
      <c r="P117" s="203"/>
      <c r="Q117" s="203"/>
      <c r="R117" s="50"/>
      <c r="S117" s="50"/>
      <c r="T117" s="50"/>
      <c r="U117" s="202"/>
      <c r="V117" s="67"/>
      <c r="W117" s="96"/>
      <c r="X117" s="50"/>
      <c r="Y117" s="50"/>
      <c r="Z117" s="50"/>
      <c r="AA117" s="50"/>
      <c r="AB117" s="50"/>
      <c r="AC117" s="50"/>
      <c r="AD117" s="50"/>
      <c r="AE117" s="50"/>
      <c r="AF117" s="85" t="str">
        <f t="shared" si="3"/>
        <v/>
      </c>
      <c r="AG117" s="79" t="str">
        <f t="shared" si="4"/>
        <v/>
      </c>
    </row>
    <row r="118" spans="1:33" ht="21" customHeight="1" x14ac:dyDescent="0.2">
      <c r="A118" s="7"/>
      <c r="B118" s="208" t="str">
        <f t="shared" si="5"/>
        <v/>
      </c>
      <c r="C118" s="104"/>
      <c r="D118" s="96"/>
      <c r="E118" s="96"/>
      <c r="F118" s="104"/>
      <c r="G118" s="96"/>
      <c r="H118" s="104"/>
      <c r="I118" s="96"/>
      <c r="J118" s="96"/>
      <c r="K118" s="67"/>
      <c r="L118" s="50"/>
      <c r="M118" s="96"/>
      <c r="N118" s="50"/>
      <c r="O118" s="50"/>
      <c r="P118" s="203"/>
      <c r="Q118" s="203"/>
      <c r="R118" s="50"/>
      <c r="S118" s="50"/>
      <c r="T118" s="50"/>
      <c r="U118" s="202"/>
      <c r="V118" s="67"/>
      <c r="W118" s="96"/>
      <c r="X118" s="50"/>
      <c r="Y118" s="50"/>
      <c r="Z118" s="50"/>
      <c r="AA118" s="50"/>
      <c r="AB118" s="50"/>
      <c r="AC118" s="50"/>
      <c r="AD118" s="50"/>
      <c r="AE118" s="50"/>
      <c r="AF118" s="85" t="str">
        <f t="shared" si="3"/>
        <v/>
      </c>
      <c r="AG118" s="79" t="str">
        <f t="shared" si="4"/>
        <v/>
      </c>
    </row>
    <row r="119" spans="1:33" ht="21" customHeight="1" x14ac:dyDescent="0.2">
      <c r="A119" s="7"/>
      <c r="B119" s="208" t="str">
        <f t="shared" si="5"/>
        <v/>
      </c>
      <c r="C119" s="104"/>
      <c r="D119" s="96"/>
      <c r="E119" s="96"/>
      <c r="F119" s="104"/>
      <c r="G119" s="96"/>
      <c r="H119" s="104"/>
      <c r="I119" s="96"/>
      <c r="J119" s="96"/>
      <c r="K119" s="67"/>
      <c r="L119" s="50"/>
      <c r="M119" s="96"/>
      <c r="N119" s="50"/>
      <c r="O119" s="50"/>
      <c r="P119" s="203"/>
      <c r="Q119" s="203"/>
      <c r="R119" s="50"/>
      <c r="S119" s="50"/>
      <c r="T119" s="50"/>
      <c r="U119" s="202"/>
      <c r="V119" s="67"/>
      <c r="W119" s="96"/>
      <c r="X119" s="50"/>
      <c r="Y119" s="50"/>
      <c r="Z119" s="50"/>
      <c r="AA119" s="50"/>
      <c r="AB119" s="50"/>
      <c r="AC119" s="50"/>
      <c r="AD119" s="50"/>
      <c r="AE119" s="50"/>
      <c r="AF119" s="85" t="str">
        <f t="shared" si="3"/>
        <v/>
      </c>
      <c r="AG119" s="79" t="str">
        <f t="shared" si="4"/>
        <v/>
      </c>
    </row>
    <row r="120" spans="1:33" ht="21" customHeight="1" x14ac:dyDescent="0.2">
      <c r="A120" s="7"/>
      <c r="B120" s="208" t="str">
        <f t="shared" si="5"/>
        <v/>
      </c>
      <c r="C120" s="104"/>
      <c r="D120" s="96"/>
      <c r="E120" s="96"/>
      <c r="F120" s="104"/>
      <c r="G120" s="96"/>
      <c r="H120" s="104"/>
      <c r="I120" s="96"/>
      <c r="J120" s="96"/>
      <c r="K120" s="67"/>
      <c r="L120" s="50"/>
      <c r="M120" s="96"/>
      <c r="N120" s="50"/>
      <c r="O120" s="50"/>
      <c r="P120" s="203"/>
      <c r="Q120" s="203"/>
      <c r="R120" s="50"/>
      <c r="S120" s="50"/>
      <c r="T120" s="50"/>
      <c r="U120" s="202"/>
      <c r="V120" s="67"/>
      <c r="W120" s="96"/>
      <c r="X120" s="50"/>
      <c r="Y120" s="50"/>
      <c r="Z120" s="50"/>
      <c r="AA120" s="50"/>
      <c r="AB120" s="50"/>
      <c r="AC120" s="50"/>
      <c r="AD120" s="50"/>
      <c r="AE120" s="50"/>
      <c r="AF120" s="85" t="str">
        <f t="shared" si="3"/>
        <v/>
      </c>
      <c r="AG120" s="79" t="str">
        <f t="shared" si="4"/>
        <v/>
      </c>
    </row>
    <row r="121" spans="1:33" ht="21" customHeight="1" x14ac:dyDescent="0.2">
      <c r="A121" s="7"/>
      <c r="B121" s="208" t="str">
        <f t="shared" si="5"/>
        <v/>
      </c>
      <c r="C121" s="104"/>
      <c r="D121" s="96"/>
      <c r="E121" s="96"/>
      <c r="F121" s="104"/>
      <c r="G121" s="96"/>
      <c r="H121" s="104"/>
      <c r="I121" s="96"/>
      <c r="J121" s="96"/>
      <c r="K121" s="67"/>
      <c r="L121" s="50"/>
      <c r="M121" s="96"/>
      <c r="N121" s="50"/>
      <c r="O121" s="50"/>
      <c r="P121" s="203"/>
      <c r="Q121" s="203"/>
      <c r="R121" s="50"/>
      <c r="S121" s="50"/>
      <c r="T121" s="50"/>
      <c r="U121" s="202"/>
      <c r="V121" s="67"/>
      <c r="W121" s="96"/>
      <c r="X121" s="50"/>
      <c r="Y121" s="50"/>
      <c r="Z121" s="50"/>
      <c r="AA121" s="50"/>
      <c r="AB121" s="50"/>
      <c r="AC121" s="50"/>
      <c r="AD121" s="50"/>
      <c r="AE121" s="50"/>
      <c r="AF121" s="85" t="str">
        <f t="shared" si="3"/>
        <v/>
      </c>
      <c r="AG121" s="79" t="str">
        <f t="shared" si="4"/>
        <v/>
      </c>
    </row>
    <row r="122" spans="1:33" ht="21" customHeight="1" x14ac:dyDescent="0.2">
      <c r="A122" s="7"/>
      <c r="B122" s="208" t="str">
        <f t="shared" si="5"/>
        <v/>
      </c>
      <c r="C122" s="104"/>
      <c r="D122" s="96"/>
      <c r="E122" s="96"/>
      <c r="F122" s="104"/>
      <c r="G122" s="96"/>
      <c r="H122" s="104"/>
      <c r="I122" s="96"/>
      <c r="J122" s="96"/>
      <c r="K122" s="67"/>
      <c r="L122" s="50"/>
      <c r="M122" s="96"/>
      <c r="N122" s="50"/>
      <c r="O122" s="50"/>
      <c r="P122" s="203"/>
      <c r="Q122" s="203"/>
      <c r="R122" s="50"/>
      <c r="S122" s="50"/>
      <c r="T122" s="50"/>
      <c r="U122" s="202"/>
      <c r="V122" s="67"/>
      <c r="W122" s="96"/>
      <c r="X122" s="50"/>
      <c r="Y122" s="50"/>
      <c r="Z122" s="50"/>
      <c r="AA122" s="50"/>
      <c r="AB122" s="50"/>
      <c r="AC122" s="50"/>
      <c r="AD122" s="50"/>
      <c r="AE122" s="50"/>
      <c r="AF122" s="85" t="str">
        <f t="shared" si="3"/>
        <v/>
      </c>
      <c r="AG122" s="79" t="str">
        <f t="shared" si="4"/>
        <v/>
      </c>
    </row>
    <row r="123" spans="1:33" ht="21" customHeight="1" x14ac:dyDescent="0.2">
      <c r="A123" s="7"/>
      <c r="B123" s="208" t="str">
        <f t="shared" si="5"/>
        <v/>
      </c>
      <c r="C123" s="104"/>
      <c r="D123" s="96"/>
      <c r="E123" s="96"/>
      <c r="F123" s="104"/>
      <c r="G123" s="96"/>
      <c r="H123" s="104"/>
      <c r="I123" s="96"/>
      <c r="J123" s="96"/>
      <c r="K123" s="67"/>
      <c r="L123" s="50"/>
      <c r="M123" s="96"/>
      <c r="N123" s="50"/>
      <c r="O123" s="50"/>
      <c r="P123" s="203"/>
      <c r="Q123" s="203"/>
      <c r="R123" s="50"/>
      <c r="S123" s="50"/>
      <c r="T123" s="50"/>
      <c r="U123" s="202"/>
      <c r="V123" s="67"/>
      <c r="W123" s="96"/>
      <c r="X123" s="50"/>
      <c r="Y123" s="50"/>
      <c r="Z123" s="50"/>
      <c r="AA123" s="50"/>
      <c r="AB123" s="50"/>
      <c r="AC123" s="50"/>
      <c r="AD123" s="50"/>
      <c r="AE123" s="50"/>
      <c r="AF123" s="85" t="str">
        <f t="shared" si="3"/>
        <v/>
      </c>
      <c r="AG123" s="79" t="str">
        <f t="shared" si="4"/>
        <v/>
      </c>
    </row>
    <row r="124" spans="1:33" ht="21" customHeight="1" x14ac:dyDescent="0.2">
      <c r="A124" s="7"/>
      <c r="B124" s="208" t="str">
        <f t="shared" si="5"/>
        <v/>
      </c>
      <c r="C124" s="104"/>
      <c r="D124" s="96"/>
      <c r="E124" s="96"/>
      <c r="F124" s="104"/>
      <c r="G124" s="96"/>
      <c r="H124" s="104"/>
      <c r="I124" s="96"/>
      <c r="J124" s="96"/>
      <c r="K124" s="67"/>
      <c r="L124" s="50"/>
      <c r="M124" s="96"/>
      <c r="N124" s="50"/>
      <c r="O124" s="50"/>
      <c r="P124" s="203"/>
      <c r="Q124" s="203"/>
      <c r="R124" s="50"/>
      <c r="S124" s="50"/>
      <c r="T124" s="50"/>
      <c r="U124" s="202"/>
      <c r="V124" s="67"/>
      <c r="W124" s="96"/>
      <c r="X124" s="50"/>
      <c r="Y124" s="50"/>
      <c r="Z124" s="50"/>
      <c r="AA124" s="50"/>
      <c r="AB124" s="50"/>
      <c r="AC124" s="50"/>
      <c r="AD124" s="50"/>
      <c r="AE124" s="50"/>
      <c r="AF124" s="85" t="str">
        <f t="shared" si="3"/>
        <v/>
      </c>
      <c r="AG124" s="79" t="str">
        <f t="shared" si="4"/>
        <v/>
      </c>
    </row>
    <row r="125" spans="1:33" ht="21" customHeight="1" x14ac:dyDescent="0.2">
      <c r="A125" s="7"/>
      <c r="B125" s="208" t="str">
        <f t="shared" si="5"/>
        <v/>
      </c>
      <c r="C125" s="104"/>
      <c r="D125" s="96"/>
      <c r="E125" s="96"/>
      <c r="F125" s="104"/>
      <c r="G125" s="96"/>
      <c r="H125" s="104"/>
      <c r="I125" s="96"/>
      <c r="J125" s="96"/>
      <c r="K125" s="67"/>
      <c r="L125" s="50"/>
      <c r="M125" s="96"/>
      <c r="N125" s="50"/>
      <c r="O125" s="50"/>
      <c r="P125" s="203"/>
      <c r="Q125" s="203"/>
      <c r="R125" s="50"/>
      <c r="S125" s="50"/>
      <c r="T125" s="50"/>
      <c r="U125" s="202"/>
      <c r="V125" s="67"/>
      <c r="W125" s="96"/>
      <c r="X125" s="50"/>
      <c r="Y125" s="50"/>
      <c r="Z125" s="50"/>
      <c r="AA125" s="50"/>
      <c r="AB125" s="50"/>
      <c r="AC125" s="50"/>
      <c r="AD125" s="50"/>
      <c r="AE125" s="50"/>
      <c r="AF125" s="85" t="str">
        <f t="shared" si="3"/>
        <v/>
      </c>
      <c r="AG125" s="79" t="str">
        <f t="shared" si="4"/>
        <v/>
      </c>
    </row>
    <row r="126" spans="1:33" ht="21" customHeight="1" x14ac:dyDescent="0.2">
      <c r="A126" s="7"/>
      <c r="B126" s="208" t="str">
        <f t="shared" si="5"/>
        <v/>
      </c>
      <c r="C126" s="104"/>
      <c r="D126" s="96"/>
      <c r="E126" s="96"/>
      <c r="F126" s="104"/>
      <c r="G126" s="96"/>
      <c r="H126" s="104"/>
      <c r="I126" s="96"/>
      <c r="J126" s="96"/>
      <c r="K126" s="67"/>
      <c r="L126" s="50"/>
      <c r="M126" s="96"/>
      <c r="N126" s="50"/>
      <c r="O126" s="50"/>
      <c r="P126" s="203"/>
      <c r="Q126" s="203"/>
      <c r="R126" s="50"/>
      <c r="S126" s="50"/>
      <c r="T126" s="50"/>
      <c r="U126" s="202"/>
      <c r="V126" s="67"/>
      <c r="W126" s="96"/>
      <c r="X126" s="50"/>
      <c r="Y126" s="50"/>
      <c r="Z126" s="50"/>
      <c r="AA126" s="50"/>
      <c r="AB126" s="50"/>
      <c r="AC126" s="50"/>
      <c r="AD126" s="50"/>
      <c r="AE126" s="50"/>
      <c r="AF126" s="85" t="str">
        <f t="shared" si="3"/>
        <v/>
      </c>
      <c r="AG126" s="79" t="str">
        <f t="shared" si="4"/>
        <v/>
      </c>
    </row>
    <row r="127" spans="1:33" ht="21" customHeight="1" x14ac:dyDescent="0.2">
      <c r="A127" s="7"/>
      <c r="B127" s="208" t="str">
        <f t="shared" si="5"/>
        <v/>
      </c>
      <c r="C127" s="104"/>
      <c r="D127" s="96"/>
      <c r="E127" s="96"/>
      <c r="F127" s="104"/>
      <c r="G127" s="96"/>
      <c r="H127" s="104"/>
      <c r="I127" s="96"/>
      <c r="J127" s="96"/>
      <c r="K127" s="67"/>
      <c r="L127" s="50"/>
      <c r="M127" s="96"/>
      <c r="N127" s="50"/>
      <c r="O127" s="50"/>
      <c r="P127" s="203"/>
      <c r="Q127" s="203"/>
      <c r="R127" s="50"/>
      <c r="S127" s="50"/>
      <c r="T127" s="50"/>
      <c r="U127" s="202"/>
      <c r="V127" s="67"/>
      <c r="W127" s="96"/>
      <c r="X127" s="50"/>
      <c r="Y127" s="50"/>
      <c r="Z127" s="50"/>
      <c r="AA127" s="50"/>
      <c r="AB127" s="50"/>
      <c r="AC127" s="50"/>
      <c r="AD127" s="50"/>
      <c r="AE127" s="50"/>
      <c r="AF127" s="85" t="str">
        <f t="shared" si="3"/>
        <v/>
      </c>
      <c r="AG127" s="79" t="str">
        <f t="shared" si="4"/>
        <v/>
      </c>
    </row>
    <row r="128" spans="1:33" ht="21" customHeight="1" x14ac:dyDescent="0.2">
      <c r="A128" s="7"/>
      <c r="B128" s="208" t="str">
        <f t="shared" si="5"/>
        <v/>
      </c>
      <c r="C128" s="104"/>
      <c r="D128" s="96"/>
      <c r="E128" s="96"/>
      <c r="F128" s="104"/>
      <c r="G128" s="96"/>
      <c r="H128" s="104"/>
      <c r="I128" s="96"/>
      <c r="J128" s="96"/>
      <c r="K128" s="67"/>
      <c r="L128" s="50"/>
      <c r="M128" s="96"/>
      <c r="N128" s="50"/>
      <c r="O128" s="50"/>
      <c r="P128" s="203"/>
      <c r="Q128" s="203"/>
      <c r="R128" s="50"/>
      <c r="S128" s="50"/>
      <c r="T128" s="50"/>
      <c r="U128" s="202"/>
      <c r="V128" s="67"/>
      <c r="W128" s="96"/>
      <c r="X128" s="50"/>
      <c r="Y128" s="50"/>
      <c r="Z128" s="50"/>
      <c r="AA128" s="50"/>
      <c r="AB128" s="50"/>
      <c r="AC128" s="50"/>
      <c r="AD128" s="50"/>
      <c r="AE128" s="50"/>
      <c r="AF128" s="85" t="str">
        <f t="shared" si="3"/>
        <v/>
      </c>
      <c r="AG128" s="79" t="str">
        <f t="shared" si="4"/>
        <v/>
      </c>
    </row>
    <row r="129" spans="1:33" ht="21" customHeight="1" x14ac:dyDescent="0.2">
      <c r="A129" s="7"/>
      <c r="B129" s="208" t="str">
        <f t="shared" si="5"/>
        <v/>
      </c>
      <c r="C129" s="104"/>
      <c r="D129" s="96"/>
      <c r="E129" s="96"/>
      <c r="F129" s="104"/>
      <c r="G129" s="96"/>
      <c r="H129" s="104"/>
      <c r="I129" s="96"/>
      <c r="J129" s="96"/>
      <c r="K129" s="67"/>
      <c r="L129" s="50"/>
      <c r="M129" s="96"/>
      <c r="N129" s="50"/>
      <c r="O129" s="50"/>
      <c r="P129" s="203"/>
      <c r="Q129" s="203"/>
      <c r="R129" s="50"/>
      <c r="S129" s="50"/>
      <c r="T129" s="50"/>
      <c r="U129" s="202"/>
      <c r="V129" s="67"/>
      <c r="W129" s="96"/>
      <c r="X129" s="50"/>
      <c r="Y129" s="50"/>
      <c r="Z129" s="50"/>
      <c r="AA129" s="50"/>
      <c r="AB129" s="50"/>
      <c r="AC129" s="50"/>
      <c r="AD129" s="50"/>
      <c r="AE129" s="50"/>
      <c r="AF129" s="85" t="str">
        <f t="shared" si="3"/>
        <v/>
      </c>
      <c r="AG129" s="79" t="str">
        <f t="shared" si="4"/>
        <v/>
      </c>
    </row>
    <row r="130" spans="1:33" ht="21" customHeight="1" x14ac:dyDescent="0.2">
      <c r="A130" s="7"/>
      <c r="B130" s="208" t="str">
        <f t="shared" si="5"/>
        <v/>
      </c>
      <c r="C130" s="104"/>
      <c r="D130" s="96"/>
      <c r="E130" s="96"/>
      <c r="F130" s="104"/>
      <c r="G130" s="96"/>
      <c r="H130" s="104"/>
      <c r="I130" s="96"/>
      <c r="J130" s="96"/>
      <c r="K130" s="67"/>
      <c r="L130" s="50"/>
      <c r="M130" s="96"/>
      <c r="N130" s="50"/>
      <c r="O130" s="50"/>
      <c r="P130" s="203"/>
      <c r="Q130" s="203"/>
      <c r="R130" s="50"/>
      <c r="S130" s="50"/>
      <c r="T130" s="50"/>
      <c r="U130" s="202"/>
      <c r="V130" s="67"/>
      <c r="W130" s="96"/>
      <c r="X130" s="50"/>
      <c r="Y130" s="50"/>
      <c r="Z130" s="50"/>
      <c r="AA130" s="50"/>
      <c r="AB130" s="50"/>
      <c r="AC130" s="50"/>
      <c r="AD130" s="50"/>
      <c r="AE130" s="50"/>
      <c r="AF130" s="85" t="str">
        <f t="shared" si="3"/>
        <v/>
      </c>
      <c r="AG130" s="79" t="str">
        <f t="shared" si="4"/>
        <v/>
      </c>
    </row>
    <row r="131" spans="1:33" ht="21" customHeight="1" x14ac:dyDescent="0.2">
      <c r="A131" s="7"/>
      <c r="B131" s="208" t="str">
        <f t="shared" si="5"/>
        <v/>
      </c>
      <c r="C131" s="104"/>
      <c r="D131" s="96"/>
      <c r="E131" s="96"/>
      <c r="F131" s="104"/>
      <c r="G131" s="96"/>
      <c r="H131" s="104"/>
      <c r="I131" s="96"/>
      <c r="J131" s="96"/>
      <c r="K131" s="67"/>
      <c r="L131" s="50"/>
      <c r="M131" s="96"/>
      <c r="N131" s="50"/>
      <c r="O131" s="50"/>
      <c r="P131" s="203"/>
      <c r="Q131" s="203"/>
      <c r="R131" s="50"/>
      <c r="S131" s="50"/>
      <c r="T131" s="50"/>
      <c r="U131" s="202"/>
      <c r="V131" s="67"/>
      <c r="W131" s="96"/>
      <c r="X131" s="50"/>
      <c r="Y131" s="50"/>
      <c r="Z131" s="50"/>
      <c r="AA131" s="50"/>
      <c r="AB131" s="50"/>
      <c r="AC131" s="50"/>
      <c r="AD131" s="50"/>
      <c r="AE131" s="50"/>
      <c r="AF131" s="85" t="str">
        <f t="shared" si="3"/>
        <v/>
      </c>
      <c r="AG131" s="79" t="str">
        <f t="shared" si="4"/>
        <v/>
      </c>
    </row>
    <row r="132" spans="1:33" ht="21" customHeight="1" x14ac:dyDescent="0.2">
      <c r="A132" s="7"/>
      <c r="B132" s="208" t="str">
        <f t="shared" si="5"/>
        <v/>
      </c>
      <c r="C132" s="104"/>
      <c r="D132" s="96"/>
      <c r="E132" s="96"/>
      <c r="F132" s="104"/>
      <c r="G132" s="96"/>
      <c r="H132" s="104"/>
      <c r="I132" s="96"/>
      <c r="J132" s="96"/>
      <c r="K132" s="67"/>
      <c r="L132" s="50"/>
      <c r="M132" s="96"/>
      <c r="N132" s="50"/>
      <c r="O132" s="50"/>
      <c r="P132" s="203"/>
      <c r="Q132" s="203"/>
      <c r="R132" s="50"/>
      <c r="S132" s="50"/>
      <c r="T132" s="50"/>
      <c r="U132" s="202"/>
      <c r="V132" s="67"/>
      <c r="W132" s="96"/>
      <c r="X132" s="50"/>
      <c r="Y132" s="50"/>
      <c r="Z132" s="50"/>
      <c r="AA132" s="50"/>
      <c r="AB132" s="50"/>
      <c r="AC132" s="50"/>
      <c r="AD132" s="50"/>
      <c r="AE132" s="50"/>
      <c r="AF132" s="85" t="str">
        <f t="shared" si="3"/>
        <v/>
      </c>
      <c r="AG132" s="79" t="str">
        <f t="shared" si="4"/>
        <v/>
      </c>
    </row>
    <row r="133" spans="1:33" ht="21" customHeight="1" x14ac:dyDescent="0.2">
      <c r="A133" s="7"/>
      <c r="B133" s="208" t="str">
        <f t="shared" si="5"/>
        <v/>
      </c>
      <c r="C133" s="104"/>
      <c r="D133" s="96"/>
      <c r="E133" s="96"/>
      <c r="F133" s="104"/>
      <c r="G133" s="96"/>
      <c r="H133" s="104"/>
      <c r="I133" s="96"/>
      <c r="J133" s="96"/>
      <c r="K133" s="67"/>
      <c r="L133" s="50"/>
      <c r="M133" s="96"/>
      <c r="N133" s="50"/>
      <c r="O133" s="50"/>
      <c r="P133" s="203"/>
      <c r="Q133" s="203"/>
      <c r="R133" s="50"/>
      <c r="S133" s="50"/>
      <c r="T133" s="50"/>
      <c r="U133" s="202"/>
      <c r="V133" s="67"/>
      <c r="W133" s="96"/>
      <c r="X133" s="50"/>
      <c r="Y133" s="50"/>
      <c r="Z133" s="50"/>
      <c r="AA133" s="50"/>
      <c r="AB133" s="50"/>
      <c r="AC133" s="50"/>
      <c r="AD133" s="50"/>
      <c r="AE133" s="50"/>
      <c r="AF133" s="85" t="str">
        <f t="shared" si="3"/>
        <v/>
      </c>
      <c r="AG133" s="79" t="str">
        <f t="shared" si="4"/>
        <v/>
      </c>
    </row>
    <row r="134" spans="1:33" ht="21" customHeight="1" x14ac:dyDescent="0.2">
      <c r="A134" s="7"/>
      <c r="B134" s="208" t="str">
        <f t="shared" si="5"/>
        <v/>
      </c>
      <c r="C134" s="104"/>
      <c r="D134" s="96"/>
      <c r="E134" s="96"/>
      <c r="F134" s="104"/>
      <c r="G134" s="96"/>
      <c r="H134" s="104"/>
      <c r="I134" s="96"/>
      <c r="J134" s="96"/>
      <c r="K134" s="67"/>
      <c r="L134" s="50"/>
      <c r="M134" s="96"/>
      <c r="N134" s="50"/>
      <c r="O134" s="50"/>
      <c r="P134" s="203"/>
      <c r="Q134" s="203"/>
      <c r="R134" s="50"/>
      <c r="S134" s="50"/>
      <c r="T134" s="50"/>
      <c r="U134" s="202"/>
      <c r="V134" s="67"/>
      <c r="W134" s="96"/>
      <c r="X134" s="50"/>
      <c r="Y134" s="50"/>
      <c r="Z134" s="50"/>
      <c r="AA134" s="50"/>
      <c r="AB134" s="50"/>
      <c r="AC134" s="50"/>
      <c r="AD134" s="50"/>
      <c r="AE134" s="50"/>
      <c r="AF134" s="85" t="str">
        <f t="shared" si="3"/>
        <v/>
      </c>
      <c r="AG134" s="79" t="str">
        <f t="shared" si="4"/>
        <v/>
      </c>
    </row>
    <row r="135" spans="1:33" ht="21" customHeight="1" x14ac:dyDescent="0.2">
      <c r="A135" s="7"/>
      <c r="B135" s="208" t="str">
        <f t="shared" si="5"/>
        <v/>
      </c>
      <c r="C135" s="104"/>
      <c r="D135" s="96"/>
      <c r="E135" s="96"/>
      <c r="F135" s="104"/>
      <c r="G135" s="96"/>
      <c r="H135" s="104"/>
      <c r="I135" s="96"/>
      <c r="J135" s="96"/>
      <c r="K135" s="67"/>
      <c r="L135" s="50"/>
      <c r="M135" s="96"/>
      <c r="N135" s="50"/>
      <c r="O135" s="50"/>
      <c r="P135" s="203"/>
      <c r="Q135" s="203"/>
      <c r="R135" s="50"/>
      <c r="S135" s="50"/>
      <c r="T135" s="50"/>
      <c r="U135" s="202"/>
      <c r="V135" s="67"/>
      <c r="W135" s="96"/>
      <c r="X135" s="50"/>
      <c r="Y135" s="50"/>
      <c r="Z135" s="50"/>
      <c r="AA135" s="50"/>
      <c r="AB135" s="50"/>
      <c r="AC135" s="50"/>
      <c r="AD135" s="50"/>
      <c r="AE135" s="50"/>
      <c r="AF135" s="85" t="str">
        <f t="shared" si="3"/>
        <v/>
      </c>
      <c r="AG135" s="79" t="str">
        <f t="shared" si="4"/>
        <v/>
      </c>
    </row>
    <row r="136" spans="1:33" ht="21" customHeight="1" x14ac:dyDescent="0.2">
      <c r="A136" s="7"/>
      <c r="B136" s="208" t="str">
        <f t="shared" si="5"/>
        <v/>
      </c>
      <c r="C136" s="104"/>
      <c r="D136" s="96"/>
      <c r="E136" s="96"/>
      <c r="F136" s="104"/>
      <c r="G136" s="96"/>
      <c r="H136" s="104"/>
      <c r="I136" s="96"/>
      <c r="J136" s="96"/>
      <c r="K136" s="67"/>
      <c r="L136" s="50"/>
      <c r="M136" s="96"/>
      <c r="N136" s="50"/>
      <c r="O136" s="50"/>
      <c r="P136" s="203"/>
      <c r="Q136" s="203"/>
      <c r="R136" s="50"/>
      <c r="S136" s="50"/>
      <c r="T136" s="50"/>
      <c r="U136" s="202"/>
      <c r="V136" s="67"/>
      <c r="W136" s="96"/>
      <c r="X136" s="50"/>
      <c r="Y136" s="50"/>
      <c r="Z136" s="50"/>
      <c r="AA136" s="50"/>
      <c r="AB136" s="50"/>
      <c r="AC136" s="50"/>
      <c r="AD136" s="50"/>
      <c r="AE136" s="50"/>
      <c r="AF136" s="85" t="str">
        <f t="shared" si="3"/>
        <v/>
      </c>
      <c r="AG136" s="79" t="str">
        <f t="shared" si="4"/>
        <v/>
      </c>
    </row>
    <row r="137" spans="1:33" ht="21" customHeight="1" x14ac:dyDescent="0.2">
      <c r="A137" s="7"/>
      <c r="B137" s="208" t="str">
        <f t="shared" si="5"/>
        <v/>
      </c>
      <c r="C137" s="104"/>
      <c r="D137" s="96"/>
      <c r="E137" s="96"/>
      <c r="F137" s="104"/>
      <c r="G137" s="96"/>
      <c r="H137" s="104"/>
      <c r="I137" s="96"/>
      <c r="J137" s="96"/>
      <c r="K137" s="67"/>
      <c r="L137" s="50"/>
      <c r="M137" s="96"/>
      <c r="N137" s="50"/>
      <c r="O137" s="50"/>
      <c r="P137" s="203"/>
      <c r="Q137" s="203"/>
      <c r="R137" s="50"/>
      <c r="S137" s="50"/>
      <c r="T137" s="50"/>
      <c r="U137" s="202"/>
      <c r="V137" s="67"/>
      <c r="W137" s="96"/>
      <c r="X137" s="50"/>
      <c r="Y137" s="50"/>
      <c r="Z137" s="50"/>
      <c r="AA137" s="50"/>
      <c r="AB137" s="50"/>
      <c r="AC137" s="50"/>
      <c r="AD137" s="50"/>
      <c r="AE137" s="50"/>
      <c r="AF137" s="85" t="str">
        <f t="shared" si="3"/>
        <v/>
      </c>
      <c r="AG137" s="79" t="str">
        <f t="shared" si="4"/>
        <v/>
      </c>
    </row>
    <row r="138" spans="1:33" ht="21" customHeight="1" x14ac:dyDescent="0.2">
      <c r="A138" s="7"/>
      <c r="B138" s="208" t="str">
        <f t="shared" si="5"/>
        <v/>
      </c>
      <c r="C138" s="104"/>
      <c r="D138" s="96"/>
      <c r="E138" s="96"/>
      <c r="F138" s="104"/>
      <c r="G138" s="96"/>
      <c r="H138" s="104"/>
      <c r="I138" s="96"/>
      <c r="J138" s="96"/>
      <c r="K138" s="67"/>
      <c r="L138" s="50"/>
      <c r="M138" s="96"/>
      <c r="N138" s="50"/>
      <c r="O138" s="50"/>
      <c r="P138" s="203"/>
      <c r="Q138" s="203"/>
      <c r="R138" s="50"/>
      <c r="S138" s="50"/>
      <c r="T138" s="50"/>
      <c r="U138" s="202"/>
      <c r="V138" s="67"/>
      <c r="W138" s="96"/>
      <c r="X138" s="50"/>
      <c r="Y138" s="50"/>
      <c r="Z138" s="50"/>
      <c r="AA138" s="50"/>
      <c r="AB138" s="50"/>
      <c r="AC138" s="50"/>
      <c r="AD138" s="50"/>
      <c r="AE138" s="50"/>
      <c r="AF138" s="85" t="str">
        <f t="shared" si="3"/>
        <v/>
      </c>
      <c r="AG138" s="79" t="str">
        <f t="shared" si="4"/>
        <v/>
      </c>
    </row>
    <row r="139" spans="1:33" ht="21" customHeight="1" x14ac:dyDescent="0.2">
      <c r="B139" s="208" t="str">
        <f t="shared" si="5"/>
        <v/>
      </c>
      <c r="C139" s="104"/>
      <c r="D139" s="96"/>
      <c r="E139" s="96"/>
      <c r="F139" s="104"/>
      <c r="G139" s="96"/>
      <c r="H139" s="104"/>
      <c r="I139" s="96"/>
      <c r="J139" s="96"/>
      <c r="K139" s="67"/>
      <c r="L139" s="50"/>
      <c r="M139" s="96"/>
      <c r="N139" s="50"/>
      <c r="O139" s="50"/>
      <c r="P139" s="203"/>
      <c r="Q139" s="203"/>
      <c r="R139" s="50"/>
      <c r="S139" s="50"/>
      <c r="T139" s="50"/>
      <c r="U139" s="202"/>
      <c r="V139" s="67"/>
      <c r="W139" s="96"/>
      <c r="X139" s="50"/>
      <c r="Y139" s="50"/>
      <c r="Z139" s="50"/>
      <c r="AA139" s="50"/>
      <c r="AB139" s="50"/>
      <c r="AC139" s="50"/>
      <c r="AD139" s="50"/>
      <c r="AE139" s="50"/>
      <c r="AF139" s="85" t="str">
        <f t="shared" si="3"/>
        <v/>
      </c>
      <c r="AG139" s="79" t="str">
        <f t="shared" si="4"/>
        <v/>
      </c>
    </row>
    <row r="140" spans="1:33" ht="21" customHeight="1" x14ac:dyDescent="0.2">
      <c r="B140" s="208" t="str">
        <f t="shared" si="5"/>
        <v/>
      </c>
      <c r="C140" s="104"/>
      <c r="D140" s="96"/>
      <c r="E140" s="96"/>
      <c r="F140" s="104"/>
      <c r="G140" s="96"/>
      <c r="H140" s="104"/>
      <c r="I140" s="96"/>
      <c r="J140" s="96"/>
      <c r="K140" s="67"/>
      <c r="L140" s="50"/>
      <c r="M140" s="96"/>
      <c r="N140" s="50"/>
      <c r="O140" s="50"/>
      <c r="P140" s="203"/>
      <c r="Q140" s="203"/>
      <c r="R140" s="50"/>
      <c r="S140" s="50"/>
      <c r="T140" s="50"/>
      <c r="U140" s="202"/>
      <c r="V140" s="67"/>
      <c r="W140" s="96"/>
      <c r="X140" s="50"/>
      <c r="Y140" s="50"/>
      <c r="Z140" s="50"/>
      <c r="AA140" s="50"/>
      <c r="AB140" s="50"/>
      <c r="AC140" s="50"/>
      <c r="AD140" s="50"/>
      <c r="AE140" s="50"/>
      <c r="AF140" s="85" t="str">
        <f t="shared" ref="AF140:AF203" si="6">IF(AG140&lt;&gt;"","Erreur","")</f>
        <v/>
      </c>
      <c r="AG140" s="79" t="str">
        <f t="shared" ref="AG140:AG203" si="7">IF(AND(B140&lt;&gt;"",OR(C140="",D140="",E140="",G140="",J140="",M140="",W140="")),"Veuillez compléter les informations d'identification de la position détenue.",IF(AND(B140&lt;&gt;"",H140&lt;&gt;"",I140=""),"Veuillez compléter la colonne C0070 Type de code.",IF(AND(B140&lt;&gt;"",I140=""),"Veuillez sélectionner Total/NA dans la liste de la colonne C0070 si vous n'avez rien à déclarer.","")))</f>
        <v/>
      </c>
    </row>
    <row r="141" spans="1:33" ht="21" customHeight="1" x14ac:dyDescent="0.2">
      <c r="B141" s="208" t="str">
        <f t="shared" ref="B141:B204" si="8">IF(COUNTA(C141:AE141)&gt;0,B140+1,"")</f>
        <v/>
      </c>
      <c r="C141" s="104"/>
      <c r="D141" s="96"/>
      <c r="E141" s="96"/>
      <c r="F141" s="104"/>
      <c r="G141" s="96"/>
      <c r="H141" s="104"/>
      <c r="I141" s="96"/>
      <c r="J141" s="96"/>
      <c r="K141" s="67"/>
      <c r="L141" s="50"/>
      <c r="M141" s="96"/>
      <c r="N141" s="50"/>
      <c r="O141" s="50"/>
      <c r="P141" s="203"/>
      <c r="Q141" s="203"/>
      <c r="R141" s="50"/>
      <c r="S141" s="50"/>
      <c r="T141" s="50"/>
      <c r="U141" s="202"/>
      <c r="V141" s="67"/>
      <c r="W141" s="96"/>
      <c r="X141" s="50"/>
      <c r="Y141" s="50"/>
      <c r="Z141" s="50"/>
      <c r="AA141" s="50"/>
      <c r="AB141" s="50"/>
      <c r="AC141" s="50"/>
      <c r="AD141" s="50"/>
      <c r="AE141" s="50"/>
      <c r="AF141" s="85" t="str">
        <f t="shared" si="6"/>
        <v/>
      </c>
      <c r="AG141" s="79" t="str">
        <f t="shared" si="7"/>
        <v/>
      </c>
    </row>
    <row r="142" spans="1:33" ht="21" customHeight="1" x14ac:dyDescent="0.2">
      <c r="B142" s="208" t="str">
        <f t="shared" si="8"/>
        <v/>
      </c>
      <c r="C142" s="104"/>
      <c r="D142" s="96"/>
      <c r="E142" s="96"/>
      <c r="F142" s="104"/>
      <c r="G142" s="96"/>
      <c r="H142" s="104"/>
      <c r="I142" s="96"/>
      <c r="J142" s="96"/>
      <c r="K142" s="67"/>
      <c r="L142" s="50"/>
      <c r="M142" s="96"/>
      <c r="N142" s="50"/>
      <c r="O142" s="50"/>
      <c r="P142" s="203"/>
      <c r="Q142" s="203"/>
      <c r="R142" s="50"/>
      <c r="S142" s="50"/>
      <c r="T142" s="50"/>
      <c r="U142" s="202"/>
      <c r="V142" s="67"/>
      <c r="W142" s="96"/>
      <c r="X142" s="50"/>
      <c r="Y142" s="50"/>
      <c r="Z142" s="50"/>
      <c r="AA142" s="50"/>
      <c r="AB142" s="50"/>
      <c r="AC142" s="50"/>
      <c r="AD142" s="50"/>
      <c r="AE142" s="50"/>
      <c r="AF142" s="85" t="str">
        <f t="shared" si="6"/>
        <v/>
      </c>
      <c r="AG142" s="79" t="str">
        <f t="shared" si="7"/>
        <v/>
      </c>
    </row>
    <row r="143" spans="1:33" ht="21" customHeight="1" x14ac:dyDescent="0.2">
      <c r="B143" s="208" t="str">
        <f t="shared" si="8"/>
        <v/>
      </c>
      <c r="C143" s="104"/>
      <c r="D143" s="96"/>
      <c r="E143" s="96"/>
      <c r="F143" s="104"/>
      <c r="G143" s="96"/>
      <c r="H143" s="104"/>
      <c r="I143" s="96"/>
      <c r="J143" s="96"/>
      <c r="K143" s="67"/>
      <c r="L143" s="50"/>
      <c r="M143" s="96"/>
      <c r="N143" s="50"/>
      <c r="O143" s="50"/>
      <c r="P143" s="203"/>
      <c r="Q143" s="203"/>
      <c r="R143" s="50"/>
      <c r="S143" s="50"/>
      <c r="T143" s="50"/>
      <c r="U143" s="202"/>
      <c r="V143" s="67"/>
      <c r="W143" s="96"/>
      <c r="X143" s="50"/>
      <c r="Y143" s="50"/>
      <c r="Z143" s="50"/>
      <c r="AA143" s="50"/>
      <c r="AB143" s="50"/>
      <c r="AC143" s="50"/>
      <c r="AD143" s="50"/>
      <c r="AE143" s="50"/>
      <c r="AF143" s="85" t="str">
        <f t="shared" si="6"/>
        <v/>
      </c>
      <c r="AG143" s="79" t="str">
        <f t="shared" si="7"/>
        <v/>
      </c>
    </row>
    <row r="144" spans="1:33" ht="21" customHeight="1" x14ac:dyDescent="0.2">
      <c r="B144" s="208" t="str">
        <f t="shared" si="8"/>
        <v/>
      </c>
      <c r="C144" s="104"/>
      <c r="D144" s="96"/>
      <c r="E144" s="96"/>
      <c r="F144" s="104"/>
      <c r="G144" s="96"/>
      <c r="H144" s="104"/>
      <c r="I144" s="96"/>
      <c r="J144" s="96"/>
      <c r="K144" s="67"/>
      <c r="L144" s="50"/>
      <c r="M144" s="96"/>
      <c r="N144" s="50"/>
      <c r="O144" s="50"/>
      <c r="P144" s="203"/>
      <c r="Q144" s="203"/>
      <c r="R144" s="50"/>
      <c r="S144" s="50"/>
      <c r="T144" s="50"/>
      <c r="U144" s="202"/>
      <c r="V144" s="67"/>
      <c r="W144" s="96"/>
      <c r="X144" s="50"/>
      <c r="Y144" s="50"/>
      <c r="Z144" s="50"/>
      <c r="AA144" s="50"/>
      <c r="AB144" s="50"/>
      <c r="AC144" s="50"/>
      <c r="AD144" s="50"/>
      <c r="AE144" s="50"/>
      <c r="AF144" s="85" t="str">
        <f t="shared" si="6"/>
        <v/>
      </c>
      <c r="AG144" s="79" t="str">
        <f t="shared" si="7"/>
        <v/>
      </c>
    </row>
    <row r="145" spans="2:33" ht="21" customHeight="1" x14ac:dyDescent="0.2">
      <c r="B145" s="208" t="str">
        <f t="shared" si="8"/>
        <v/>
      </c>
      <c r="C145" s="104"/>
      <c r="D145" s="96"/>
      <c r="E145" s="96"/>
      <c r="F145" s="104"/>
      <c r="G145" s="96"/>
      <c r="H145" s="104"/>
      <c r="I145" s="96"/>
      <c r="J145" s="96"/>
      <c r="K145" s="67"/>
      <c r="L145" s="50"/>
      <c r="M145" s="96"/>
      <c r="N145" s="50"/>
      <c r="O145" s="50"/>
      <c r="P145" s="203"/>
      <c r="Q145" s="203"/>
      <c r="R145" s="50"/>
      <c r="S145" s="50"/>
      <c r="T145" s="50"/>
      <c r="U145" s="202"/>
      <c r="V145" s="67"/>
      <c r="W145" s="96"/>
      <c r="X145" s="50"/>
      <c r="Y145" s="50"/>
      <c r="Z145" s="50"/>
      <c r="AA145" s="50"/>
      <c r="AB145" s="50"/>
      <c r="AC145" s="50"/>
      <c r="AD145" s="50"/>
      <c r="AE145" s="50"/>
      <c r="AF145" s="85" t="str">
        <f t="shared" si="6"/>
        <v/>
      </c>
      <c r="AG145" s="79" t="str">
        <f t="shared" si="7"/>
        <v/>
      </c>
    </row>
    <row r="146" spans="2:33" ht="21" customHeight="1" x14ac:dyDescent="0.2">
      <c r="B146" s="208" t="str">
        <f t="shared" si="8"/>
        <v/>
      </c>
      <c r="C146" s="104"/>
      <c r="D146" s="96"/>
      <c r="E146" s="96"/>
      <c r="F146" s="104"/>
      <c r="G146" s="96"/>
      <c r="H146" s="104"/>
      <c r="I146" s="96"/>
      <c r="J146" s="96"/>
      <c r="K146" s="67"/>
      <c r="L146" s="50"/>
      <c r="M146" s="96"/>
      <c r="N146" s="50"/>
      <c r="O146" s="50"/>
      <c r="P146" s="203"/>
      <c r="Q146" s="203"/>
      <c r="R146" s="50"/>
      <c r="S146" s="50"/>
      <c r="T146" s="50"/>
      <c r="U146" s="202"/>
      <c r="V146" s="67"/>
      <c r="W146" s="96"/>
      <c r="X146" s="50"/>
      <c r="Y146" s="50"/>
      <c r="Z146" s="50"/>
      <c r="AA146" s="50"/>
      <c r="AB146" s="50"/>
      <c r="AC146" s="50"/>
      <c r="AD146" s="50"/>
      <c r="AE146" s="50"/>
      <c r="AF146" s="85" t="str">
        <f t="shared" si="6"/>
        <v/>
      </c>
      <c r="AG146" s="79" t="str">
        <f t="shared" si="7"/>
        <v/>
      </c>
    </row>
    <row r="147" spans="2:33" ht="21" customHeight="1" x14ac:dyDescent="0.2">
      <c r="B147" s="208" t="str">
        <f t="shared" si="8"/>
        <v/>
      </c>
      <c r="C147" s="104"/>
      <c r="D147" s="96"/>
      <c r="E147" s="96"/>
      <c r="F147" s="104"/>
      <c r="G147" s="96"/>
      <c r="H147" s="104"/>
      <c r="I147" s="96"/>
      <c r="J147" s="96"/>
      <c r="K147" s="67"/>
      <c r="L147" s="50"/>
      <c r="M147" s="96"/>
      <c r="N147" s="50"/>
      <c r="O147" s="50"/>
      <c r="P147" s="203"/>
      <c r="Q147" s="203"/>
      <c r="R147" s="50"/>
      <c r="S147" s="50"/>
      <c r="T147" s="50"/>
      <c r="U147" s="202"/>
      <c r="V147" s="67"/>
      <c r="W147" s="96"/>
      <c r="X147" s="50"/>
      <c r="Y147" s="50"/>
      <c r="Z147" s="50"/>
      <c r="AA147" s="50"/>
      <c r="AB147" s="50"/>
      <c r="AC147" s="50"/>
      <c r="AD147" s="50"/>
      <c r="AE147" s="50"/>
      <c r="AF147" s="85" t="str">
        <f t="shared" si="6"/>
        <v/>
      </c>
      <c r="AG147" s="79" t="str">
        <f t="shared" si="7"/>
        <v/>
      </c>
    </row>
    <row r="148" spans="2:33" ht="21" customHeight="1" x14ac:dyDescent="0.2">
      <c r="B148" s="208" t="str">
        <f t="shared" si="8"/>
        <v/>
      </c>
      <c r="C148" s="104"/>
      <c r="D148" s="96"/>
      <c r="E148" s="96"/>
      <c r="F148" s="104"/>
      <c r="G148" s="96"/>
      <c r="H148" s="104"/>
      <c r="I148" s="96"/>
      <c r="J148" s="96"/>
      <c r="K148" s="67"/>
      <c r="L148" s="50"/>
      <c r="M148" s="96"/>
      <c r="N148" s="50"/>
      <c r="O148" s="50"/>
      <c r="P148" s="203"/>
      <c r="Q148" s="203"/>
      <c r="R148" s="50"/>
      <c r="S148" s="50"/>
      <c r="T148" s="50"/>
      <c r="U148" s="202"/>
      <c r="V148" s="67"/>
      <c r="W148" s="96"/>
      <c r="X148" s="50"/>
      <c r="Y148" s="50"/>
      <c r="Z148" s="50"/>
      <c r="AA148" s="50"/>
      <c r="AB148" s="50"/>
      <c r="AC148" s="50"/>
      <c r="AD148" s="50"/>
      <c r="AE148" s="50"/>
      <c r="AF148" s="85" t="str">
        <f t="shared" si="6"/>
        <v/>
      </c>
      <c r="AG148" s="79" t="str">
        <f t="shared" si="7"/>
        <v/>
      </c>
    </row>
    <row r="149" spans="2:33" ht="21" customHeight="1" x14ac:dyDescent="0.2">
      <c r="B149" s="208" t="str">
        <f t="shared" si="8"/>
        <v/>
      </c>
      <c r="C149" s="104"/>
      <c r="D149" s="96"/>
      <c r="E149" s="96"/>
      <c r="F149" s="104"/>
      <c r="G149" s="96"/>
      <c r="H149" s="104"/>
      <c r="I149" s="96"/>
      <c r="J149" s="96"/>
      <c r="K149" s="67"/>
      <c r="L149" s="50"/>
      <c r="M149" s="96"/>
      <c r="N149" s="50"/>
      <c r="O149" s="50"/>
      <c r="P149" s="203"/>
      <c r="Q149" s="203"/>
      <c r="R149" s="50"/>
      <c r="S149" s="50"/>
      <c r="T149" s="50"/>
      <c r="U149" s="202"/>
      <c r="V149" s="67"/>
      <c r="W149" s="96"/>
      <c r="X149" s="50"/>
      <c r="Y149" s="50"/>
      <c r="Z149" s="50"/>
      <c r="AA149" s="50"/>
      <c r="AB149" s="50"/>
      <c r="AC149" s="50"/>
      <c r="AD149" s="50"/>
      <c r="AE149" s="50"/>
      <c r="AF149" s="85" t="str">
        <f t="shared" si="6"/>
        <v/>
      </c>
      <c r="AG149" s="79" t="str">
        <f t="shared" si="7"/>
        <v/>
      </c>
    </row>
    <row r="150" spans="2:33" ht="21" customHeight="1" x14ac:dyDescent="0.2">
      <c r="B150" s="208" t="str">
        <f t="shared" si="8"/>
        <v/>
      </c>
      <c r="C150" s="104"/>
      <c r="D150" s="96"/>
      <c r="E150" s="96"/>
      <c r="F150" s="104"/>
      <c r="G150" s="96"/>
      <c r="H150" s="104"/>
      <c r="I150" s="96"/>
      <c r="J150" s="96"/>
      <c r="K150" s="67"/>
      <c r="L150" s="50"/>
      <c r="M150" s="96"/>
      <c r="N150" s="50"/>
      <c r="O150" s="50"/>
      <c r="P150" s="203"/>
      <c r="Q150" s="203"/>
      <c r="R150" s="50"/>
      <c r="S150" s="50"/>
      <c r="T150" s="50"/>
      <c r="U150" s="202"/>
      <c r="V150" s="67"/>
      <c r="W150" s="96"/>
      <c r="X150" s="50"/>
      <c r="Y150" s="50"/>
      <c r="Z150" s="50"/>
      <c r="AA150" s="50"/>
      <c r="AB150" s="50"/>
      <c r="AC150" s="50"/>
      <c r="AD150" s="50"/>
      <c r="AE150" s="50"/>
      <c r="AF150" s="85" t="str">
        <f t="shared" si="6"/>
        <v/>
      </c>
      <c r="AG150" s="79" t="str">
        <f t="shared" si="7"/>
        <v/>
      </c>
    </row>
    <row r="151" spans="2:33" ht="21" customHeight="1" x14ac:dyDescent="0.2">
      <c r="B151" s="208" t="str">
        <f t="shared" si="8"/>
        <v/>
      </c>
      <c r="C151" s="104"/>
      <c r="D151" s="96"/>
      <c r="E151" s="96"/>
      <c r="F151" s="104"/>
      <c r="G151" s="96"/>
      <c r="H151" s="104"/>
      <c r="I151" s="96"/>
      <c r="J151" s="96"/>
      <c r="K151" s="67"/>
      <c r="L151" s="50"/>
      <c r="M151" s="96"/>
      <c r="N151" s="50"/>
      <c r="O151" s="50"/>
      <c r="P151" s="203"/>
      <c r="Q151" s="203"/>
      <c r="R151" s="50"/>
      <c r="S151" s="50"/>
      <c r="T151" s="50"/>
      <c r="U151" s="202"/>
      <c r="V151" s="67"/>
      <c r="W151" s="96"/>
      <c r="X151" s="50"/>
      <c r="Y151" s="50"/>
      <c r="Z151" s="50"/>
      <c r="AA151" s="50"/>
      <c r="AB151" s="50"/>
      <c r="AC151" s="50"/>
      <c r="AD151" s="50"/>
      <c r="AE151" s="50"/>
      <c r="AF151" s="85" t="str">
        <f t="shared" si="6"/>
        <v/>
      </c>
      <c r="AG151" s="79" t="str">
        <f t="shared" si="7"/>
        <v/>
      </c>
    </row>
    <row r="152" spans="2:33" ht="21" customHeight="1" x14ac:dyDescent="0.2">
      <c r="B152" s="208" t="str">
        <f t="shared" si="8"/>
        <v/>
      </c>
      <c r="C152" s="104"/>
      <c r="D152" s="96"/>
      <c r="E152" s="96"/>
      <c r="F152" s="104"/>
      <c r="G152" s="96"/>
      <c r="H152" s="104"/>
      <c r="I152" s="96"/>
      <c r="J152" s="96"/>
      <c r="K152" s="67"/>
      <c r="L152" s="50"/>
      <c r="M152" s="96"/>
      <c r="N152" s="50"/>
      <c r="O152" s="50"/>
      <c r="P152" s="203"/>
      <c r="Q152" s="203"/>
      <c r="R152" s="50"/>
      <c r="S152" s="50"/>
      <c r="T152" s="50"/>
      <c r="U152" s="202"/>
      <c r="V152" s="67"/>
      <c r="W152" s="96"/>
      <c r="X152" s="50"/>
      <c r="Y152" s="50"/>
      <c r="Z152" s="50"/>
      <c r="AA152" s="50"/>
      <c r="AB152" s="50"/>
      <c r="AC152" s="50"/>
      <c r="AD152" s="50"/>
      <c r="AE152" s="50"/>
      <c r="AF152" s="85" t="str">
        <f t="shared" si="6"/>
        <v/>
      </c>
      <c r="AG152" s="79" t="str">
        <f t="shared" si="7"/>
        <v/>
      </c>
    </row>
    <row r="153" spans="2:33" ht="21" customHeight="1" x14ac:dyDescent="0.2">
      <c r="B153" s="208" t="str">
        <f t="shared" si="8"/>
        <v/>
      </c>
      <c r="C153" s="104"/>
      <c r="D153" s="96"/>
      <c r="E153" s="96"/>
      <c r="F153" s="104"/>
      <c r="G153" s="96"/>
      <c r="H153" s="104"/>
      <c r="I153" s="96"/>
      <c r="J153" s="96"/>
      <c r="K153" s="67"/>
      <c r="L153" s="50"/>
      <c r="M153" s="96"/>
      <c r="N153" s="50"/>
      <c r="O153" s="50"/>
      <c r="P153" s="203"/>
      <c r="Q153" s="203"/>
      <c r="R153" s="50"/>
      <c r="S153" s="50"/>
      <c r="T153" s="50"/>
      <c r="U153" s="202"/>
      <c r="V153" s="67"/>
      <c r="W153" s="96"/>
      <c r="X153" s="50"/>
      <c r="Y153" s="50"/>
      <c r="Z153" s="50"/>
      <c r="AA153" s="50"/>
      <c r="AB153" s="50"/>
      <c r="AC153" s="50"/>
      <c r="AD153" s="50"/>
      <c r="AE153" s="50"/>
      <c r="AF153" s="85" t="str">
        <f t="shared" si="6"/>
        <v/>
      </c>
      <c r="AG153" s="79" t="str">
        <f t="shared" si="7"/>
        <v/>
      </c>
    </row>
    <row r="154" spans="2:33" ht="21" customHeight="1" x14ac:dyDescent="0.2">
      <c r="B154" s="208" t="str">
        <f t="shared" si="8"/>
        <v/>
      </c>
      <c r="C154" s="104"/>
      <c r="D154" s="96"/>
      <c r="E154" s="96"/>
      <c r="F154" s="104"/>
      <c r="G154" s="96"/>
      <c r="H154" s="104"/>
      <c r="I154" s="96"/>
      <c r="J154" s="96"/>
      <c r="K154" s="67"/>
      <c r="L154" s="50"/>
      <c r="M154" s="96"/>
      <c r="N154" s="50"/>
      <c r="O154" s="50"/>
      <c r="P154" s="203"/>
      <c r="Q154" s="203"/>
      <c r="R154" s="50"/>
      <c r="S154" s="50"/>
      <c r="T154" s="50"/>
      <c r="U154" s="202"/>
      <c r="V154" s="67"/>
      <c r="W154" s="96"/>
      <c r="X154" s="50"/>
      <c r="Y154" s="50"/>
      <c r="Z154" s="50"/>
      <c r="AA154" s="50"/>
      <c r="AB154" s="50"/>
      <c r="AC154" s="50"/>
      <c r="AD154" s="50"/>
      <c r="AE154" s="50"/>
      <c r="AF154" s="85" t="str">
        <f t="shared" si="6"/>
        <v/>
      </c>
      <c r="AG154" s="79" t="str">
        <f t="shared" si="7"/>
        <v/>
      </c>
    </row>
    <row r="155" spans="2:33" ht="21" customHeight="1" x14ac:dyDescent="0.2">
      <c r="B155" s="208" t="str">
        <f t="shared" si="8"/>
        <v/>
      </c>
      <c r="C155" s="104"/>
      <c r="D155" s="96"/>
      <c r="E155" s="96"/>
      <c r="F155" s="104"/>
      <c r="G155" s="96"/>
      <c r="H155" s="104"/>
      <c r="I155" s="96"/>
      <c r="J155" s="96"/>
      <c r="K155" s="67"/>
      <c r="L155" s="50"/>
      <c r="M155" s="96"/>
      <c r="N155" s="50"/>
      <c r="O155" s="50"/>
      <c r="P155" s="203"/>
      <c r="Q155" s="203"/>
      <c r="R155" s="50"/>
      <c r="S155" s="50"/>
      <c r="T155" s="50"/>
      <c r="U155" s="202"/>
      <c r="V155" s="67"/>
      <c r="W155" s="96"/>
      <c r="X155" s="50"/>
      <c r="Y155" s="50"/>
      <c r="Z155" s="50"/>
      <c r="AA155" s="50"/>
      <c r="AB155" s="50"/>
      <c r="AC155" s="50"/>
      <c r="AD155" s="50"/>
      <c r="AE155" s="50"/>
      <c r="AF155" s="85" t="str">
        <f t="shared" si="6"/>
        <v/>
      </c>
      <c r="AG155" s="79" t="str">
        <f t="shared" si="7"/>
        <v/>
      </c>
    </row>
    <row r="156" spans="2:33" ht="21" customHeight="1" x14ac:dyDescent="0.2">
      <c r="B156" s="208" t="str">
        <f t="shared" si="8"/>
        <v/>
      </c>
      <c r="C156" s="104"/>
      <c r="D156" s="96"/>
      <c r="E156" s="96"/>
      <c r="F156" s="104"/>
      <c r="G156" s="96"/>
      <c r="H156" s="104"/>
      <c r="I156" s="96"/>
      <c r="J156" s="96"/>
      <c r="K156" s="67"/>
      <c r="L156" s="50"/>
      <c r="M156" s="96"/>
      <c r="N156" s="50"/>
      <c r="O156" s="50"/>
      <c r="P156" s="203"/>
      <c r="Q156" s="203"/>
      <c r="R156" s="50"/>
      <c r="S156" s="50"/>
      <c r="T156" s="50"/>
      <c r="U156" s="202"/>
      <c r="V156" s="67"/>
      <c r="W156" s="96"/>
      <c r="X156" s="50"/>
      <c r="Y156" s="50"/>
      <c r="Z156" s="50"/>
      <c r="AA156" s="50"/>
      <c r="AB156" s="50"/>
      <c r="AC156" s="50"/>
      <c r="AD156" s="50"/>
      <c r="AE156" s="50"/>
      <c r="AF156" s="85" t="str">
        <f t="shared" si="6"/>
        <v/>
      </c>
      <c r="AG156" s="79" t="str">
        <f t="shared" si="7"/>
        <v/>
      </c>
    </row>
    <row r="157" spans="2:33" ht="21" customHeight="1" x14ac:dyDescent="0.2">
      <c r="B157" s="208" t="str">
        <f t="shared" si="8"/>
        <v/>
      </c>
      <c r="C157" s="104"/>
      <c r="D157" s="96"/>
      <c r="E157" s="96"/>
      <c r="F157" s="104"/>
      <c r="G157" s="96"/>
      <c r="H157" s="104"/>
      <c r="I157" s="96"/>
      <c r="J157" s="96"/>
      <c r="K157" s="67"/>
      <c r="L157" s="50"/>
      <c r="M157" s="96"/>
      <c r="N157" s="50"/>
      <c r="O157" s="50"/>
      <c r="P157" s="203"/>
      <c r="Q157" s="203"/>
      <c r="R157" s="50"/>
      <c r="S157" s="50"/>
      <c r="T157" s="50"/>
      <c r="U157" s="202"/>
      <c r="V157" s="67"/>
      <c r="W157" s="96"/>
      <c r="X157" s="50"/>
      <c r="Y157" s="50"/>
      <c r="Z157" s="50"/>
      <c r="AA157" s="50"/>
      <c r="AB157" s="50"/>
      <c r="AC157" s="50"/>
      <c r="AD157" s="50"/>
      <c r="AE157" s="50"/>
      <c r="AF157" s="85" t="str">
        <f t="shared" si="6"/>
        <v/>
      </c>
      <c r="AG157" s="79" t="str">
        <f t="shared" si="7"/>
        <v/>
      </c>
    </row>
    <row r="158" spans="2:33" ht="21" customHeight="1" x14ac:dyDescent="0.2">
      <c r="B158" s="208" t="str">
        <f t="shared" si="8"/>
        <v/>
      </c>
      <c r="C158" s="104"/>
      <c r="D158" s="96"/>
      <c r="E158" s="96"/>
      <c r="F158" s="104"/>
      <c r="G158" s="96"/>
      <c r="H158" s="104"/>
      <c r="I158" s="96"/>
      <c r="J158" s="96"/>
      <c r="K158" s="67"/>
      <c r="L158" s="50"/>
      <c r="M158" s="96"/>
      <c r="N158" s="50"/>
      <c r="O158" s="50"/>
      <c r="P158" s="203"/>
      <c r="Q158" s="203"/>
      <c r="R158" s="50"/>
      <c r="S158" s="50"/>
      <c r="T158" s="50"/>
      <c r="U158" s="202"/>
      <c r="V158" s="67"/>
      <c r="W158" s="96"/>
      <c r="X158" s="50"/>
      <c r="Y158" s="50"/>
      <c r="Z158" s="50"/>
      <c r="AA158" s="50"/>
      <c r="AB158" s="50"/>
      <c r="AC158" s="50"/>
      <c r="AD158" s="50"/>
      <c r="AE158" s="50"/>
      <c r="AF158" s="85" t="str">
        <f t="shared" si="6"/>
        <v/>
      </c>
      <c r="AG158" s="79" t="str">
        <f t="shared" si="7"/>
        <v/>
      </c>
    </row>
    <row r="159" spans="2:33" ht="21" customHeight="1" x14ac:dyDescent="0.2">
      <c r="B159" s="208" t="str">
        <f t="shared" si="8"/>
        <v/>
      </c>
      <c r="C159" s="104"/>
      <c r="D159" s="96"/>
      <c r="E159" s="96"/>
      <c r="F159" s="104"/>
      <c r="G159" s="96"/>
      <c r="H159" s="104"/>
      <c r="I159" s="96"/>
      <c r="J159" s="96"/>
      <c r="K159" s="67"/>
      <c r="L159" s="50"/>
      <c r="M159" s="96"/>
      <c r="N159" s="50"/>
      <c r="O159" s="50"/>
      <c r="P159" s="203"/>
      <c r="Q159" s="203"/>
      <c r="R159" s="50"/>
      <c r="S159" s="50"/>
      <c r="T159" s="50"/>
      <c r="U159" s="202"/>
      <c r="V159" s="67"/>
      <c r="W159" s="96"/>
      <c r="X159" s="50"/>
      <c r="Y159" s="50"/>
      <c r="Z159" s="50"/>
      <c r="AA159" s="50"/>
      <c r="AB159" s="50"/>
      <c r="AC159" s="50"/>
      <c r="AD159" s="50"/>
      <c r="AE159" s="50"/>
      <c r="AF159" s="85" t="str">
        <f t="shared" si="6"/>
        <v/>
      </c>
      <c r="AG159" s="79" t="str">
        <f t="shared" si="7"/>
        <v/>
      </c>
    </row>
    <row r="160" spans="2:33" ht="21" customHeight="1" x14ac:dyDescent="0.2">
      <c r="B160" s="208" t="str">
        <f t="shared" si="8"/>
        <v/>
      </c>
      <c r="C160" s="104"/>
      <c r="D160" s="96"/>
      <c r="E160" s="96"/>
      <c r="F160" s="104"/>
      <c r="G160" s="96"/>
      <c r="H160" s="104"/>
      <c r="I160" s="96"/>
      <c r="J160" s="96"/>
      <c r="K160" s="67"/>
      <c r="L160" s="50"/>
      <c r="M160" s="96"/>
      <c r="N160" s="50"/>
      <c r="O160" s="50"/>
      <c r="P160" s="203"/>
      <c r="Q160" s="203"/>
      <c r="R160" s="50"/>
      <c r="S160" s="50"/>
      <c r="T160" s="50"/>
      <c r="U160" s="202"/>
      <c r="V160" s="67"/>
      <c r="W160" s="96"/>
      <c r="X160" s="50"/>
      <c r="Y160" s="50"/>
      <c r="Z160" s="50"/>
      <c r="AA160" s="50"/>
      <c r="AB160" s="50"/>
      <c r="AC160" s="50"/>
      <c r="AD160" s="50"/>
      <c r="AE160" s="50"/>
      <c r="AF160" s="85" t="str">
        <f t="shared" si="6"/>
        <v/>
      </c>
      <c r="AG160" s="79" t="str">
        <f t="shared" si="7"/>
        <v/>
      </c>
    </row>
    <row r="161" spans="2:33" ht="21" customHeight="1" x14ac:dyDescent="0.2">
      <c r="B161" s="208" t="str">
        <f t="shared" si="8"/>
        <v/>
      </c>
      <c r="C161" s="104"/>
      <c r="D161" s="96"/>
      <c r="E161" s="96"/>
      <c r="F161" s="104"/>
      <c r="G161" s="96"/>
      <c r="H161" s="104"/>
      <c r="I161" s="96"/>
      <c r="J161" s="96"/>
      <c r="K161" s="67"/>
      <c r="L161" s="50"/>
      <c r="M161" s="96"/>
      <c r="N161" s="50"/>
      <c r="O161" s="50"/>
      <c r="P161" s="203"/>
      <c r="Q161" s="203"/>
      <c r="R161" s="50"/>
      <c r="S161" s="50"/>
      <c r="T161" s="50"/>
      <c r="U161" s="202"/>
      <c r="V161" s="67"/>
      <c r="W161" s="96"/>
      <c r="X161" s="50"/>
      <c r="Y161" s="50"/>
      <c r="Z161" s="50"/>
      <c r="AA161" s="50"/>
      <c r="AB161" s="50"/>
      <c r="AC161" s="50"/>
      <c r="AD161" s="50"/>
      <c r="AE161" s="50"/>
      <c r="AF161" s="85" t="str">
        <f t="shared" si="6"/>
        <v/>
      </c>
      <c r="AG161" s="79" t="str">
        <f t="shared" si="7"/>
        <v/>
      </c>
    </row>
    <row r="162" spans="2:33" ht="21" customHeight="1" x14ac:dyDescent="0.2">
      <c r="B162" s="208" t="str">
        <f t="shared" si="8"/>
        <v/>
      </c>
      <c r="C162" s="104"/>
      <c r="D162" s="96"/>
      <c r="E162" s="96"/>
      <c r="F162" s="104"/>
      <c r="G162" s="96"/>
      <c r="H162" s="104"/>
      <c r="I162" s="96"/>
      <c r="J162" s="96"/>
      <c r="K162" s="67"/>
      <c r="L162" s="50"/>
      <c r="M162" s="96"/>
      <c r="N162" s="50"/>
      <c r="O162" s="50"/>
      <c r="P162" s="203"/>
      <c r="Q162" s="203"/>
      <c r="R162" s="50"/>
      <c r="S162" s="50"/>
      <c r="T162" s="50"/>
      <c r="U162" s="202"/>
      <c r="V162" s="67"/>
      <c r="W162" s="96"/>
      <c r="X162" s="50"/>
      <c r="Y162" s="50"/>
      <c r="Z162" s="50"/>
      <c r="AA162" s="50"/>
      <c r="AB162" s="50"/>
      <c r="AC162" s="50"/>
      <c r="AD162" s="50"/>
      <c r="AE162" s="50"/>
      <c r="AF162" s="85" t="str">
        <f t="shared" si="6"/>
        <v/>
      </c>
      <c r="AG162" s="79" t="str">
        <f t="shared" si="7"/>
        <v/>
      </c>
    </row>
    <row r="163" spans="2:33" ht="21" customHeight="1" x14ac:dyDescent="0.2">
      <c r="B163" s="208" t="str">
        <f t="shared" si="8"/>
        <v/>
      </c>
      <c r="C163" s="104"/>
      <c r="D163" s="96"/>
      <c r="E163" s="96"/>
      <c r="F163" s="104"/>
      <c r="G163" s="96"/>
      <c r="H163" s="104"/>
      <c r="I163" s="96"/>
      <c r="J163" s="96"/>
      <c r="K163" s="67"/>
      <c r="L163" s="50"/>
      <c r="M163" s="96"/>
      <c r="N163" s="50"/>
      <c r="O163" s="50"/>
      <c r="P163" s="203"/>
      <c r="Q163" s="203"/>
      <c r="R163" s="50"/>
      <c r="S163" s="50"/>
      <c r="T163" s="50"/>
      <c r="U163" s="202"/>
      <c r="V163" s="67"/>
      <c r="W163" s="96"/>
      <c r="X163" s="50"/>
      <c r="Y163" s="50"/>
      <c r="Z163" s="50"/>
      <c r="AA163" s="50"/>
      <c r="AB163" s="50"/>
      <c r="AC163" s="50"/>
      <c r="AD163" s="50"/>
      <c r="AE163" s="50"/>
      <c r="AF163" s="85" t="str">
        <f t="shared" si="6"/>
        <v/>
      </c>
      <c r="AG163" s="79" t="str">
        <f t="shared" si="7"/>
        <v/>
      </c>
    </row>
    <row r="164" spans="2:33" ht="21" customHeight="1" x14ac:dyDescent="0.2">
      <c r="B164" s="208" t="str">
        <f t="shared" si="8"/>
        <v/>
      </c>
      <c r="C164" s="104"/>
      <c r="D164" s="96"/>
      <c r="E164" s="96"/>
      <c r="F164" s="104"/>
      <c r="G164" s="96"/>
      <c r="H164" s="104"/>
      <c r="I164" s="96"/>
      <c r="J164" s="96"/>
      <c r="K164" s="67"/>
      <c r="L164" s="50"/>
      <c r="M164" s="96"/>
      <c r="N164" s="50"/>
      <c r="O164" s="50"/>
      <c r="P164" s="203"/>
      <c r="Q164" s="203"/>
      <c r="R164" s="50"/>
      <c r="S164" s="50"/>
      <c r="T164" s="50"/>
      <c r="U164" s="202"/>
      <c r="V164" s="67"/>
      <c r="W164" s="96"/>
      <c r="X164" s="50"/>
      <c r="Y164" s="50"/>
      <c r="Z164" s="50"/>
      <c r="AA164" s="50"/>
      <c r="AB164" s="50"/>
      <c r="AC164" s="50"/>
      <c r="AD164" s="50"/>
      <c r="AE164" s="50"/>
      <c r="AF164" s="85" t="str">
        <f t="shared" si="6"/>
        <v/>
      </c>
      <c r="AG164" s="79" t="str">
        <f t="shared" si="7"/>
        <v/>
      </c>
    </row>
    <row r="165" spans="2:33" ht="21" customHeight="1" x14ac:dyDescent="0.2">
      <c r="B165" s="208" t="str">
        <f t="shared" si="8"/>
        <v/>
      </c>
      <c r="C165" s="104"/>
      <c r="D165" s="96"/>
      <c r="E165" s="96"/>
      <c r="F165" s="104"/>
      <c r="G165" s="96"/>
      <c r="H165" s="104"/>
      <c r="I165" s="96"/>
      <c r="J165" s="96"/>
      <c r="K165" s="67"/>
      <c r="L165" s="50"/>
      <c r="M165" s="96"/>
      <c r="N165" s="50"/>
      <c r="O165" s="50"/>
      <c r="P165" s="203"/>
      <c r="Q165" s="203"/>
      <c r="R165" s="50"/>
      <c r="S165" s="50"/>
      <c r="T165" s="50"/>
      <c r="U165" s="202"/>
      <c r="V165" s="67"/>
      <c r="W165" s="96"/>
      <c r="X165" s="50"/>
      <c r="Y165" s="50"/>
      <c r="Z165" s="50"/>
      <c r="AA165" s="50"/>
      <c r="AB165" s="50"/>
      <c r="AC165" s="50"/>
      <c r="AD165" s="50"/>
      <c r="AE165" s="50"/>
      <c r="AF165" s="85" t="str">
        <f t="shared" si="6"/>
        <v/>
      </c>
      <c r="AG165" s="79" t="str">
        <f t="shared" si="7"/>
        <v/>
      </c>
    </row>
    <row r="166" spans="2:33" ht="21" customHeight="1" x14ac:dyDescent="0.2">
      <c r="B166" s="208" t="str">
        <f t="shared" si="8"/>
        <v/>
      </c>
      <c r="C166" s="104"/>
      <c r="D166" s="96"/>
      <c r="E166" s="96"/>
      <c r="F166" s="104"/>
      <c r="G166" s="96"/>
      <c r="H166" s="104"/>
      <c r="I166" s="96"/>
      <c r="J166" s="96"/>
      <c r="K166" s="67"/>
      <c r="L166" s="50"/>
      <c r="M166" s="96"/>
      <c r="N166" s="50"/>
      <c r="O166" s="50"/>
      <c r="P166" s="203"/>
      <c r="Q166" s="203"/>
      <c r="R166" s="50"/>
      <c r="S166" s="50"/>
      <c r="T166" s="50"/>
      <c r="U166" s="202"/>
      <c r="V166" s="67"/>
      <c r="W166" s="96"/>
      <c r="X166" s="50"/>
      <c r="Y166" s="50"/>
      <c r="Z166" s="50"/>
      <c r="AA166" s="50"/>
      <c r="AB166" s="50"/>
      <c r="AC166" s="50"/>
      <c r="AD166" s="50"/>
      <c r="AE166" s="50"/>
      <c r="AF166" s="85" t="str">
        <f t="shared" si="6"/>
        <v/>
      </c>
      <c r="AG166" s="79" t="str">
        <f t="shared" si="7"/>
        <v/>
      </c>
    </row>
    <row r="167" spans="2:33" ht="21" customHeight="1" x14ac:dyDescent="0.2">
      <c r="B167" s="208" t="str">
        <f t="shared" si="8"/>
        <v/>
      </c>
      <c r="C167" s="104"/>
      <c r="D167" s="96"/>
      <c r="E167" s="96"/>
      <c r="F167" s="104"/>
      <c r="G167" s="96"/>
      <c r="H167" s="104"/>
      <c r="I167" s="96"/>
      <c r="J167" s="96"/>
      <c r="K167" s="67"/>
      <c r="L167" s="50"/>
      <c r="M167" s="96"/>
      <c r="N167" s="50"/>
      <c r="O167" s="50"/>
      <c r="P167" s="203"/>
      <c r="Q167" s="203"/>
      <c r="R167" s="50"/>
      <c r="S167" s="50"/>
      <c r="T167" s="50"/>
      <c r="U167" s="202"/>
      <c r="V167" s="67"/>
      <c r="W167" s="96"/>
      <c r="X167" s="50"/>
      <c r="Y167" s="50"/>
      <c r="Z167" s="50"/>
      <c r="AA167" s="50"/>
      <c r="AB167" s="50"/>
      <c r="AC167" s="50"/>
      <c r="AD167" s="50"/>
      <c r="AE167" s="50"/>
      <c r="AF167" s="85" t="str">
        <f t="shared" si="6"/>
        <v/>
      </c>
      <c r="AG167" s="79" t="str">
        <f t="shared" si="7"/>
        <v/>
      </c>
    </row>
    <row r="168" spans="2:33" ht="21" customHeight="1" x14ac:dyDescent="0.2">
      <c r="B168" s="208" t="str">
        <f t="shared" si="8"/>
        <v/>
      </c>
      <c r="C168" s="104"/>
      <c r="D168" s="96"/>
      <c r="E168" s="96"/>
      <c r="F168" s="104"/>
      <c r="G168" s="96"/>
      <c r="H168" s="104"/>
      <c r="I168" s="96"/>
      <c r="J168" s="96"/>
      <c r="K168" s="67"/>
      <c r="L168" s="50"/>
      <c r="M168" s="96"/>
      <c r="N168" s="50"/>
      <c r="O168" s="50"/>
      <c r="P168" s="203"/>
      <c r="Q168" s="203"/>
      <c r="R168" s="50"/>
      <c r="S168" s="50"/>
      <c r="T168" s="50"/>
      <c r="U168" s="202"/>
      <c r="V168" s="67"/>
      <c r="W168" s="96"/>
      <c r="X168" s="50"/>
      <c r="Y168" s="50"/>
      <c r="Z168" s="50"/>
      <c r="AA168" s="50"/>
      <c r="AB168" s="50"/>
      <c r="AC168" s="50"/>
      <c r="AD168" s="50"/>
      <c r="AE168" s="50"/>
      <c r="AF168" s="85" t="str">
        <f t="shared" si="6"/>
        <v/>
      </c>
      <c r="AG168" s="79" t="str">
        <f t="shared" si="7"/>
        <v/>
      </c>
    </row>
    <row r="169" spans="2:33" ht="21" customHeight="1" x14ac:dyDescent="0.2">
      <c r="B169" s="208" t="str">
        <f t="shared" si="8"/>
        <v/>
      </c>
      <c r="C169" s="104"/>
      <c r="D169" s="96"/>
      <c r="E169" s="96"/>
      <c r="F169" s="104"/>
      <c r="G169" s="96"/>
      <c r="H169" s="104"/>
      <c r="I169" s="96"/>
      <c r="J169" s="96"/>
      <c r="K169" s="67"/>
      <c r="L169" s="50"/>
      <c r="M169" s="96"/>
      <c r="N169" s="50"/>
      <c r="O169" s="50"/>
      <c r="P169" s="203"/>
      <c r="Q169" s="203"/>
      <c r="R169" s="50"/>
      <c r="S169" s="50"/>
      <c r="T169" s="50"/>
      <c r="U169" s="202"/>
      <c r="V169" s="67"/>
      <c r="W169" s="96"/>
      <c r="X169" s="50"/>
      <c r="Y169" s="50"/>
      <c r="Z169" s="50"/>
      <c r="AA169" s="50"/>
      <c r="AB169" s="50"/>
      <c r="AC169" s="50"/>
      <c r="AD169" s="50"/>
      <c r="AE169" s="50"/>
      <c r="AF169" s="85" t="str">
        <f t="shared" si="6"/>
        <v/>
      </c>
      <c r="AG169" s="79" t="str">
        <f t="shared" si="7"/>
        <v/>
      </c>
    </row>
    <row r="170" spans="2:33" ht="21" customHeight="1" x14ac:dyDescent="0.2">
      <c r="B170" s="208" t="str">
        <f t="shared" si="8"/>
        <v/>
      </c>
      <c r="C170" s="104"/>
      <c r="D170" s="96"/>
      <c r="E170" s="96"/>
      <c r="F170" s="104"/>
      <c r="G170" s="96"/>
      <c r="H170" s="104"/>
      <c r="I170" s="96"/>
      <c r="J170" s="96"/>
      <c r="K170" s="67"/>
      <c r="L170" s="50"/>
      <c r="M170" s="96"/>
      <c r="N170" s="50"/>
      <c r="O170" s="50"/>
      <c r="P170" s="203"/>
      <c r="Q170" s="203"/>
      <c r="R170" s="50"/>
      <c r="S170" s="50"/>
      <c r="T170" s="50"/>
      <c r="U170" s="202"/>
      <c r="V170" s="67"/>
      <c r="W170" s="96"/>
      <c r="X170" s="50"/>
      <c r="Y170" s="50"/>
      <c r="Z170" s="50"/>
      <c r="AA170" s="50"/>
      <c r="AB170" s="50"/>
      <c r="AC170" s="50"/>
      <c r="AD170" s="50"/>
      <c r="AE170" s="50"/>
      <c r="AF170" s="85" t="str">
        <f t="shared" si="6"/>
        <v/>
      </c>
      <c r="AG170" s="79" t="str">
        <f t="shared" si="7"/>
        <v/>
      </c>
    </row>
    <row r="171" spans="2:33" ht="21" customHeight="1" x14ac:dyDescent="0.2">
      <c r="B171" s="208" t="str">
        <f t="shared" si="8"/>
        <v/>
      </c>
      <c r="C171" s="104"/>
      <c r="D171" s="96"/>
      <c r="E171" s="96"/>
      <c r="F171" s="104"/>
      <c r="G171" s="96"/>
      <c r="H171" s="104"/>
      <c r="I171" s="96"/>
      <c r="J171" s="96"/>
      <c r="K171" s="67"/>
      <c r="L171" s="50"/>
      <c r="M171" s="96"/>
      <c r="N171" s="50"/>
      <c r="O171" s="50"/>
      <c r="P171" s="203"/>
      <c r="Q171" s="203"/>
      <c r="R171" s="50"/>
      <c r="S171" s="50"/>
      <c r="T171" s="50"/>
      <c r="U171" s="202"/>
      <c r="V171" s="67"/>
      <c r="W171" s="96"/>
      <c r="X171" s="50"/>
      <c r="Y171" s="50"/>
      <c r="Z171" s="50"/>
      <c r="AA171" s="50"/>
      <c r="AB171" s="50"/>
      <c r="AC171" s="50"/>
      <c r="AD171" s="50"/>
      <c r="AE171" s="50"/>
      <c r="AF171" s="85" t="str">
        <f t="shared" si="6"/>
        <v/>
      </c>
      <c r="AG171" s="79" t="str">
        <f t="shared" si="7"/>
        <v/>
      </c>
    </row>
    <row r="172" spans="2:33" ht="21" customHeight="1" x14ac:dyDescent="0.2">
      <c r="B172" s="208" t="str">
        <f t="shared" si="8"/>
        <v/>
      </c>
      <c r="C172" s="104"/>
      <c r="D172" s="96"/>
      <c r="E172" s="96"/>
      <c r="F172" s="104"/>
      <c r="G172" s="96"/>
      <c r="H172" s="104"/>
      <c r="I172" s="96"/>
      <c r="J172" s="96"/>
      <c r="K172" s="67"/>
      <c r="L172" s="50"/>
      <c r="M172" s="96"/>
      <c r="N172" s="50"/>
      <c r="O172" s="50"/>
      <c r="P172" s="203"/>
      <c r="Q172" s="203"/>
      <c r="R172" s="50"/>
      <c r="S172" s="50"/>
      <c r="T172" s="50"/>
      <c r="U172" s="202"/>
      <c r="V172" s="67"/>
      <c r="W172" s="96"/>
      <c r="X172" s="50"/>
      <c r="Y172" s="50"/>
      <c r="Z172" s="50"/>
      <c r="AA172" s="50"/>
      <c r="AB172" s="50"/>
      <c r="AC172" s="50"/>
      <c r="AD172" s="50"/>
      <c r="AE172" s="50"/>
      <c r="AF172" s="85" t="str">
        <f t="shared" si="6"/>
        <v/>
      </c>
      <c r="AG172" s="79" t="str">
        <f t="shared" si="7"/>
        <v/>
      </c>
    </row>
    <row r="173" spans="2:33" ht="21" customHeight="1" x14ac:dyDescent="0.2">
      <c r="B173" s="208" t="str">
        <f t="shared" si="8"/>
        <v/>
      </c>
      <c r="C173" s="104"/>
      <c r="D173" s="96"/>
      <c r="E173" s="96"/>
      <c r="F173" s="104"/>
      <c r="G173" s="96"/>
      <c r="H173" s="104"/>
      <c r="I173" s="96"/>
      <c r="J173" s="96"/>
      <c r="K173" s="67"/>
      <c r="L173" s="50"/>
      <c r="M173" s="96"/>
      <c r="N173" s="50"/>
      <c r="O173" s="50"/>
      <c r="P173" s="203"/>
      <c r="Q173" s="203"/>
      <c r="R173" s="50"/>
      <c r="S173" s="50"/>
      <c r="T173" s="50"/>
      <c r="U173" s="202"/>
      <c r="V173" s="67"/>
      <c r="W173" s="96"/>
      <c r="X173" s="50"/>
      <c r="Y173" s="50"/>
      <c r="Z173" s="50"/>
      <c r="AA173" s="50"/>
      <c r="AB173" s="50"/>
      <c r="AC173" s="50"/>
      <c r="AD173" s="50"/>
      <c r="AE173" s="50"/>
      <c r="AF173" s="85" t="str">
        <f t="shared" si="6"/>
        <v/>
      </c>
      <c r="AG173" s="79" t="str">
        <f t="shared" si="7"/>
        <v/>
      </c>
    </row>
    <row r="174" spans="2:33" ht="21" customHeight="1" x14ac:dyDescent="0.2">
      <c r="B174" s="208" t="str">
        <f t="shared" si="8"/>
        <v/>
      </c>
      <c r="C174" s="104"/>
      <c r="D174" s="96"/>
      <c r="E174" s="96"/>
      <c r="F174" s="104"/>
      <c r="G174" s="96"/>
      <c r="H174" s="104"/>
      <c r="I174" s="96"/>
      <c r="J174" s="96"/>
      <c r="K174" s="67"/>
      <c r="L174" s="50"/>
      <c r="M174" s="96"/>
      <c r="N174" s="50"/>
      <c r="O174" s="50"/>
      <c r="P174" s="203"/>
      <c r="Q174" s="203"/>
      <c r="R174" s="50"/>
      <c r="S174" s="50"/>
      <c r="T174" s="50"/>
      <c r="U174" s="202"/>
      <c r="V174" s="67"/>
      <c r="W174" s="96"/>
      <c r="X174" s="50"/>
      <c r="Y174" s="50"/>
      <c r="Z174" s="50"/>
      <c r="AA174" s="50"/>
      <c r="AB174" s="50"/>
      <c r="AC174" s="50"/>
      <c r="AD174" s="50"/>
      <c r="AE174" s="50"/>
      <c r="AF174" s="85" t="str">
        <f t="shared" si="6"/>
        <v/>
      </c>
      <c r="AG174" s="79" t="str">
        <f t="shared" si="7"/>
        <v/>
      </c>
    </row>
    <row r="175" spans="2:33" ht="21" customHeight="1" x14ac:dyDescent="0.2">
      <c r="B175" s="208" t="str">
        <f t="shared" si="8"/>
        <v/>
      </c>
      <c r="C175" s="104"/>
      <c r="D175" s="96"/>
      <c r="E175" s="96"/>
      <c r="F175" s="104"/>
      <c r="G175" s="96"/>
      <c r="H175" s="104"/>
      <c r="I175" s="96"/>
      <c r="J175" s="96"/>
      <c r="K175" s="67"/>
      <c r="L175" s="50"/>
      <c r="M175" s="96"/>
      <c r="N175" s="50"/>
      <c r="O175" s="50"/>
      <c r="P175" s="203"/>
      <c r="Q175" s="203"/>
      <c r="R175" s="50"/>
      <c r="S175" s="50"/>
      <c r="T175" s="50"/>
      <c r="U175" s="202"/>
      <c r="V175" s="67"/>
      <c r="W175" s="96"/>
      <c r="X175" s="50"/>
      <c r="Y175" s="50"/>
      <c r="Z175" s="50"/>
      <c r="AA175" s="50"/>
      <c r="AB175" s="50"/>
      <c r="AC175" s="50"/>
      <c r="AD175" s="50"/>
      <c r="AE175" s="50"/>
      <c r="AF175" s="85" t="str">
        <f t="shared" si="6"/>
        <v/>
      </c>
      <c r="AG175" s="79" t="str">
        <f t="shared" si="7"/>
        <v/>
      </c>
    </row>
    <row r="176" spans="2:33" ht="21" customHeight="1" x14ac:dyDescent="0.2">
      <c r="B176" s="208" t="str">
        <f t="shared" si="8"/>
        <v/>
      </c>
      <c r="C176" s="104"/>
      <c r="D176" s="96"/>
      <c r="E176" s="96"/>
      <c r="F176" s="104"/>
      <c r="G176" s="96"/>
      <c r="H176" s="104"/>
      <c r="I176" s="96"/>
      <c r="J176" s="96"/>
      <c r="K176" s="67"/>
      <c r="L176" s="50"/>
      <c r="M176" s="96"/>
      <c r="N176" s="50"/>
      <c r="O176" s="50"/>
      <c r="P176" s="203"/>
      <c r="Q176" s="203"/>
      <c r="R176" s="50"/>
      <c r="S176" s="50"/>
      <c r="T176" s="50"/>
      <c r="U176" s="202"/>
      <c r="V176" s="67"/>
      <c r="W176" s="96"/>
      <c r="X176" s="50"/>
      <c r="Y176" s="50"/>
      <c r="Z176" s="50"/>
      <c r="AA176" s="50"/>
      <c r="AB176" s="50"/>
      <c r="AC176" s="50"/>
      <c r="AD176" s="50"/>
      <c r="AE176" s="50"/>
      <c r="AF176" s="85" t="str">
        <f t="shared" si="6"/>
        <v/>
      </c>
      <c r="AG176" s="79" t="str">
        <f t="shared" si="7"/>
        <v/>
      </c>
    </row>
    <row r="177" spans="2:33" ht="21" customHeight="1" x14ac:dyDescent="0.2">
      <c r="B177" s="208" t="str">
        <f t="shared" si="8"/>
        <v/>
      </c>
      <c r="C177" s="104"/>
      <c r="D177" s="96"/>
      <c r="E177" s="96"/>
      <c r="F177" s="104"/>
      <c r="G177" s="96"/>
      <c r="H177" s="104"/>
      <c r="I177" s="96"/>
      <c r="J177" s="96"/>
      <c r="K177" s="67"/>
      <c r="L177" s="50"/>
      <c r="M177" s="96"/>
      <c r="N177" s="50"/>
      <c r="O177" s="50"/>
      <c r="P177" s="203"/>
      <c r="Q177" s="203"/>
      <c r="R177" s="50"/>
      <c r="S177" s="50"/>
      <c r="T177" s="50"/>
      <c r="U177" s="202"/>
      <c r="V177" s="67"/>
      <c r="W177" s="96"/>
      <c r="X177" s="50"/>
      <c r="Y177" s="50"/>
      <c r="Z177" s="50"/>
      <c r="AA177" s="50"/>
      <c r="AB177" s="50"/>
      <c r="AC177" s="50"/>
      <c r="AD177" s="50"/>
      <c r="AE177" s="50"/>
      <c r="AF177" s="85" t="str">
        <f t="shared" si="6"/>
        <v/>
      </c>
      <c r="AG177" s="79" t="str">
        <f t="shared" si="7"/>
        <v/>
      </c>
    </row>
    <row r="178" spans="2:33" ht="21" customHeight="1" x14ac:dyDescent="0.2">
      <c r="B178" s="208" t="str">
        <f t="shared" si="8"/>
        <v/>
      </c>
      <c r="C178" s="104"/>
      <c r="D178" s="96"/>
      <c r="E178" s="96"/>
      <c r="F178" s="104"/>
      <c r="G178" s="96"/>
      <c r="H178" s="104"/>
      <c r="I178" s="96"/>
      <c r="J178" s="96"/>
      <c r="K178" s="67"/>
      <c r="L178" s="50"/>
      <c r="M178" s="96"/>
      <c r="N178" s="50"/>
      <c r="O178" s="50"/>
      <c r="P178" s="203"/>
      <c r="Q178" s="203"/>
      <c r="R178" s="50"/>
      <c r="S178" s="50"/>
      <c r="T178" s="50"/>
      <c r="U178" s="202"/>
      <c r="V178" s="67"/>
      <c r="W178" s="96"/>
      <c r="X178" s="50"/>
      <c r="Y178" s="50"/>
      <c r="Z178" s="50"/>
      <c r="AA178" s="50"/>
      <c r="AB178" s="50"/>
      <c r="AC178" s="50"/>
      <c r="AD178" s="50"/>
      <c r="AE178" s="50"/>
      <c r="AF178" s="85" t="str">
        <f t="shared" si="6"/>
        <v/>
      </c>
      <c r="AG178" s="79" t="str">
        <f t="shared" si="7"/>
        <v/>
      </c>
    </row>
    <row r="179" spans="2:33" ht="21" customHeight="1" x14ac:dyDescent="0.2">
      <c r="B179" s="208" t="str">
        <f t="shared" si="8"/>
        <v/>
      </c>
      <c r="C179" s="104"/>
      <c r="D179" s="96"/>
      <c r="E179" s="96"/>
      <c r="F179" s="104"/>
      <c r="G179" s="96"/>
      <c r="H179" s="104"/>
      <c r="I179" s="96"/>
      <c r="J179" s="96"/>
      <c r="K179" s="67"/>
      <c r="L179" s="50"/>
      <c r="M179" s="96"/>
      <c r="N179" s="50"/>
      <c r="O179" s="50"/>
      <c r="P179" s="203"/>
      <c r="Q179" s="203"/>
      <c r="R179" s="50"/>
      <c r="S179" s="50"/>
      <c r="T179" s="50"/>
      <c r="U179" s="202"/>
      <c r="V179" s="67"/>
      <c r="W179" s="96"/>
      <c r="X179" s="50"/>
      <c r="Y179" s="50"/>
      <c r="Z179" s="50"/>
      <c r="AA179" s="50"/>
      <c r="AB179" s="50"/>
      <c r="AC179" s="50"/>
      <c r="AD179" s="50"/>
      <c r="AE179" s="50"/>
      <c r="AF179" s="85" t="str">
        <f t="shared" si="6"/>
        <v/>
      </c>
      <c r="AG179" s="79" t="str">
        <f t="shared" si="7"/>
        <v/>
      </c>
    </row>
    <row r="180" spans="2:33" ht="21" customHeight="1" x14ac:dyDescent="0.2">
      <c r="B180" s="208" t="str">
        <f t="shared" si="8"/>
        <v/>
      </c>
      <c r="C180" s="104"/>
      <c r="D180" s="96"/>
      <c r="E180" s="96"/>
      <c r="F180" s="104"/>
      <c r="G180" s="96"/>
      <c r="H180" s="104"/>
      <c r="I180" s="96"/>
      <c r="J180" s="96"/>
      <c r="K180" s="67"/>
      <c r="L180" s="50"/>
      <c r="M180" s="96"/>
      <c r="N180" s="50"/>
      <c r="O180" s="50"/>
      <c r="P180" s="203"/>
      <c r="Q180" s="203"/>
      <c r="R180" s="50"/>
      <c r="S180" s="50"/>
      <c r="T180" s="50"/>
      <c r="U180" s="202"/>
      <c r="V180" s="67"/>
      <c r="W180" s="96"/>
      <c r="X180" s="50"/>
      <c r="Y180" s="50"/>
      <c r="Z180" s="50"/>
      <c r="AA180" s="50"/>
      <c r="AB180" s="50"/>
      <c r="AC180" s="50"/>
      <c r="AD180" s="50"/>
      <c r="AE180" s="50"/>
      <c r="AF180" s="85" t="str">
        <f t="shared" si="6"/>
        <v/>
      </c>
      <c r="AG180" s="79" t="str">
        <f t="shared" si="7"/>
        <v/>
      </c>
    </row>
    <row r="181" spans="2:33" ht="21" customHeight="1" x14ac:dyDescent="0.2">
      <c r="B181" s="208" t="str">
        <f t="shared" si="8"/>
        <v/>
      </c>
      <c r="C181" s="104"/>
      <c r="D181" s="96"/>
      <c r="E181" s="96"/>
      <c r="F181" s="104"/>
      <c r="G181" s="96"/>
      <c r="H181" s="104"/>
      <c r="I181" s="96"/>
      <c r="J181" s="96"/>
      <c r="K181" s="67"/>
      <c r="L181" s="50"/>
      <c r="M181" s="96"/>
      <c r="N181" s="50"/>
      <c r="O181" s="50"/>
      <c r="P181" s="203"/>
      <c r="Q181" s="203"/>
      <c r="R181" s="50"/>
      <c r="S181" s="50"/>
      <c r="T181" s="50"/>
      <c r="U181" s="202"/>
      <c r="V181" s="67"/>
      <c r="W181" s="96"/>
      <c r="X181" s="50"/>
      <c r="Y181" s="50"/>
      <c r="Z181" s="50"/>
      <c r="AA181" s="50"/>
      <c r="AB181" s="50"/>
      <c r="AC181" s="50"/>
      <c r="AD181" s="50"/>
      <c r="AE181" s="50"/>
      <c r="AF181" s="85" t="str">
        <f t="shared" si="6"/>
        <v/>
      </c>
      <c r="AG181" s="79" t="str">
        <f t="shared" si="7"/>
        <v/>
      </c>
    </row>
    <row r="182" spans="2:33" ht="21" customHeight="1" x14ac:dyDescent="0.2">
      <c r="B182" s="208" t="str">
        <f t="shared" si="8"/>
        <v/>
      </c>
      <c r="C182" s="104"/>
      <c r="D182" s="96"/>
      <c r="E182" s="96"/>
      <c r="F182" s="104"/>
      <c r="G182" s="96"/>
      <c r="H182" s="104"/>
      <c r="I182" s="96"/>
      <c r="J182" s="96"/>
      <c r="K182" s="67"/>
      <c r="L182" s="50"/>
      <c r="M182" s="96"/>
      <c r="N182" s="50"/>
      <c r="O182" s="50"/>
      <c r="P182" s="203"/>
      <c r="Q182" s="203"/>
      <c r="R182" s="50"/>
      <c r="S182" s="50"/>
      <c r="T182" s="50"/>
      <c r="U182" s="202"/>
      <c r="V182" s="67"/>
      <c r="W182" s="96"/>
      <c r="X182" s="50"/>
      <c r="Y182" s="50"/>
      <c r="Z182" s="50"/>
      <c r="AA182" s="50"/>
      <c r="AB182" s="50"/>
      <c r="AC182" s="50"/>
      <c r="AD182" s="50"/>
      <c r="AE182" s="50"/>
      <c r="AF182" s="85" t="str">
        <f t="shared" si="6"/>
        <v/>
      </c>
      <c r="AG182" s="79" t="str">
        <f t="shared" si="7"/>
        <v/>
      </c>
    </row>
    <row r="183" spans="2:33" ht="21" customHeight="1" x14ac:dyDescent="0.2">
      <c r="B183" s="208" t="str">
        <f t="shared" si="8"/>
        <v/>
      </c>
      <c r="C183" s="104"/>
      <c r="D183" s="96"/>
      <c r="E183" s="96"/>
      <c r="F183" s="104"/>
      <c r="G183" s="96"/>
      <c r="H183" s="104"/>
      <c r="I183" s="96"/>
      <c r="J183" s="96"/>
      <c r="K183" s="67"/>
      <c r="L183" s="50"/>
      <c r="M183" s="96"/>
      <c r="N183" s="50"/>
      <c r="O183" s="50"/>
      <c r="P183" s="203"/>
      <c r="Q183" s="203"/>
      <c r="R183" s="50"/>
      <c r="S183" s="50"/>
      <c r="T183" s="50"/>
      <c r="U183" s="202"/>
      <c r="V183" s="67"/>
      <c r="W183" s="96"/>
      <c r="X183" s="50"/>
      <c r="Y183" s="50"/>
      <c r="Z183" s="50"/>
      <c r="AA183" s="50"/>
      <c r="AB183" s="50"/>
      <c r="AC183" s="50"/>
      <c r="AD183" s="50"/>
      <c r="AE183" s="50"/>
      <c r="AF183" s="85" t="str">
        <f t="shared" si="6"/>
        <v/>
      </c>
      <c r="AG183" s="79" t="str">
        <f t="shared" si="7"/>
        <v/>
      </c>
    </row>
    <row r="184" spans="2:33" ht="21" customHeight="1" x14ac:dyDescent="0.2">
      <c r="B184" s="208" t="str">
        <f t="shared" si="8"/>
        <v/>
      </c>
      <c r="C184" s="104"/>
      <c r="D184" s="96"/>
      <c r="E184" s="96"/>
      <c r="F184" s="104"/>
      <c r="G184" s="96"/>
      <c r="H184" s="104"/>
      <c r="I184" s="96"/>
      <c r="J184" s="96"/>
      <c r="K184" s="67"/>
      <c r="L184" s="50"/>
      <c r="M184" s="96"/>
      <c r="N184" s="50"/>
      <c r="O184" s="50"/>
      <c r="P184" s="203"/>
      <c r="Q184" s="203"/>
      <c r="R184" s="50"/>
      <c r="S184" s="50"/>
      <c r="T184" s="50"/>
      <c r="U184" s="202"/>
      <c r="V184" s="67"/>
      <c r="W184" s="96"/>
      <c r="X184" s="50"/>
      <c r="Y184" s="50"/>
      <c r="Z184" s="50"/>
      <c r="AA184" s="50"/>
      <c r="AB184" s="50"/>
      <c r="AC184" s="50"/>
      <c r="AD184" s="50"/>
      <c r="AE184" s="50"/>
      <c r="AF184" s="85" t="str">
        <f t="shared" si="6"/>
        <v/>
      </c>
      <c r="AG184" s="79" t="str">
        <f t="shared" si="7"/>
        <v/>
      </c>
    </row>
    <row r="185" spans="2:33" ht="21" customHeight="1" x14ac:dyDescent="0.2">
      <c r="B185" s="208" t="str">
        <f t="shared" si="8"/>
        <v/>
      </c>
      <c r="C185" s="104"/>
      <c r="D185" s="96"/>
      <c r="E185" s="96"/>
      <c r="F185" s="104"/>
      <c r="G185" s="96"/>
      <c r="H185" s="104"/>
      <c r="I185" s="96"/>
      <c r="J185" s="96"/>
      <c r="K185" s="67"/>
      <c r="L185" s="50"/>
      <c r="M185" s="96"/>
      <c r="N185" s="50"/>
      <c r="O185" s="50"/>
      <c r="P185" s="203"/>
      <c r="Q185" s="203"/>
      <c r="R185" s="50"/>
      <c r="S185" s="50"/>
      <c r="T185" s="50"/>
      <c r="U185" s="202"/>
      <c r="V185" s="67"/>
      <c r="W185" s="96"/>
      <c r="X185" s="50"/>
      <c r="Y185" s="50"/>
      <c r="Z185" s="50"/>
      <c r="AA185" s="50"/>
      <c r="AB185" s="50"/>
      <c r="AC185" s="50"/>
      <c r="AD185" s="50"/>
      <c r="AE185" s="50"/>
      <c r="AF185" s="85" t="str">
        <f t="shared" si="6"/>
        <v/>
      </c>
      <c r="AG185" s="79" t="str">
        <f t="shared" si="7"/>
        <v/>
      </c>
    </row>
    <row r="186" spans="2:33" ht="21" customHeight="1" x14ac:dyDescent="0.2">
      <c r="B186" s="208" t="str">
        <f t="shared" si="8"/>
        <v/>
      </c>
      <c r="C186" s="104"/>
      <c r="D186" s="96"/>
      <c r="E186" s="96"/>
      <c r="F186" s="104"/>
      <c r="G186" s="96"/>
      <c r="H186" s="104"/>
      <c r="I186" s="96"/>
      <c r="J186" s="96"/>
      <c r="K186" s="67"/>
      <c r="L186" s="50"/>
      <c r="M186" s="96"/>
      <c r="N186" s="50"/>
      <c r="O186" s="50"/>
      <c r="P186" s="203"/>
      <c r="Q186" s="203"/>
      <c r="R186" s="50"/>
      <c r="S186" s="50"/>
      <c r="T186" s="50"/>
      <c r="U186" s="202"/>
      <c r="V186" s="67"/>
      <c r="W186" s="96"/>
      <c r="X186" s="50"/>
      <c r="Y186" s="50"/>
      <c r="Z186" s="50"/>
      <c r="AA186" s="50"/>
      <c r="AB186" s="50"/>
      <c r="AC186" s="50"/>
      <c r="AD186" s="50"/>
      <c r="AE186" s="50"/>
      <c r="AF186" s="85" t="str">
        <f t="shared" si="6"/>
        <v/>
      </c>
      <c r="AG186" s="79" t="str">
        <f t="shared" si="7"/>
        <v/>
      </c>
    </row>
    <row r="187" spans="2:33" ht="21" customHeight="1" x14ac:dyDescent="0.2">
      <c r="B187" s="208" t="str">
        <f t="shared" si="8"/>
        <v/>
      </c>
      <c r="C187" s="104"/>
      <c r="D187" s="96"/>
      <c r="E187" s="96"/>
      <c r="F187" s="104"/>
      <c r="G187" s="96"/>
      <c r="H187" s="104"/>
      <c r="I187" s="96"/>
      <c r="J187" s="96"/>
      <c r="K187" s="67"/>
      <c r="L187" s="50"/>
      <c r="M187" s="96"/>
      <c r="N187" s="50"/>
      <c r="O187" s="50"/>
      <c r="P187" s="203"/>
      <c r="Q187" s="203"/>
      <c r="R187" s="50"/>
      <c r="S187" s="50"/>
      <c r="T187" s="50"/>
      <c r="U187" s="202"/>
      <c r="V187" s="67"/>
      <c r="W187" s="96"/>
      <c r="X187" s="50"/>
      <c r="Y187" s="50"/>
      <c r="Z187" s="50"/>
      <c r="AA187" s="50"/>
      <c r="AB187" s="50"/>
      <c r="AC187" s="50"/>
      <c r="AD187" s="50"/>
      <c r="AE187" s="50"/>
      <c r="AF187" s="85" t="str">
        <f t="shared" si="6"/>
        <v/>
      </c>
      <c r="AG187" s="79" t="str">
        <f t="shared" si="7"/>
        <v/>
      </c>
    </row>
    <row r="188" spans="2:33" ht="21" customHeight="1" x14ac:dyDescent="0.2">
      <c r="B188" s="208" t="str">
        <f t="shared" si="8"/>
        <v/>
      </c>
      <c r="C188" s="104"/>
      <c r="D188" s="96"/>
      <c r="E188" s="96"/>
      <c r="F188" s="104"/>
      <c r="G188" s="96"/>
      <c r="H188" s="104"/>
      <c r="I188" s="96"/>
      <c r="J188" s="96"/>
      <c r="K188" s="67"/>
      <c r="L188" s="50"/>
      <c r="M188" s="96"/>
      <c r="N188" s="50"/>
      <c r="O188" s="50"/>
      <c r="P188" s="203"/>
      <c r="Q188" s="203"/>
      <c r="R188" s="50"/>
      <c r="S188" s="50"/>
      <c r="T188" s="50"/>
      <c r="U188" s="202"/>
      <c r="V188" s="67"/>
      <c r="W188" s="96"/>
      <c r="X188" s="50"/>
      <c r="Y188" s="50"/>
      <c r="Z188" s="50"/>
      <c r="AA188" s="50"/>
      <c r="AB188" s="50"/>
      <c r="AC188" s="50"/>
      <c r="AD188" s="50"/>
      <c r="AE188" s="50"/>
      <c r="AF188" s="85" t="str">
        <f t="shared" si="6"/>
        <v/>
      </c>
      <c r="AG188" s="79" t="str">
        <f t="shared" si="7"/>
        <v/>
      </c>
    </row>
    <row r="189" spans="2:33" ht="21" customHeight="1" x14ac:dyDescent="0.2">
      <c r="B189" s="208" t="str">
        <f t="shared" si="8"/>
        <v/>
      </c>
      <c r="C189" s="104"/>
      <c r="D189" s="96"/>
      <c r="E189" s="96"/>
      <c r="F189" s="104"/>
      <c r="G189" s="96"/>
      <c r="H189" s="104"/>
      <c r="I189" s="96"/>
      <c r="J189" s="96"/>
      <c r="K189" s="67"/>
      <c r="L189" s="50"/>
      <c r="M189" s="96"/>
      <c r="N189" s="50"/>
      <c r="O189" s="50"/>
      <c r="P189" s="203"/>
      <c r="Q189" s="203"/>
      <c r="R189" s="50"/>
      <c r="S189" s="50"/>
      <c r="T189" s="50"/>
      <c r="U189" s="202"/>
      <c r="V189" s="67"/>
      <c r="W189" s="96"/>
      <c r="X189" s="50"/>
      <c r="Y189" s="50"/>
      <c r="Z189" s="50"/>
      <c r="AA189" s="50"/>
      <c r="AB189" s="50"/>
      <c r="AC189" s="50"/>
      <c r="AD189" s="50"/>
      <c r="AE189" s="50"/>
      <c r="AF189" s="85" t="str">
        <f t="shared" si="6"/>
        <v/>
      </c>
      <c r="AG189" s="79" t="str">
        <f t="shared" si="7"/>
        <v/>
      </c>
    </row>
    <row r="190" spans="2:33" ht="21" customHeight="1" x14ac:dyDescent="0.2">
      <c r="B190" s="208" t="str">
        <f t="shared" si="8"/>
        <v/>
      </c>
      <c r="C190" s="104"/>
      <c r="D190" s="96"/>
      <c r="E190" s="96"/>
      <c r="F190" s="104"/>
      <c r="G190" s="96"/>
      <c r="H190" s="104"/>
      <c r="I190" s="96"/>
      <c r="J190" s="96"/>
      <c r="K190" s="67"/>
      <c r="L190" s="50"/>
      <c r="M190" s="96"/>
      <c r="N190" s="50"/>
      <c r="O190" s="50"/>
      <c r="P190" s="203"/>
      <c r="Q190" s="203"/>
      <c r="R190" s="50"/>
      <c r="S190" s="50"/>
      <c r="T190" s="50"/>
      <c r="U190" s="202"/>
      <c r="V190" s="67"/>
      <c r="W190" s="96"/>
      <c r="X190" s="50"/>
      <c r="Y190" s="50"/>
      <c r="Z190" s="50"/>
      <c r="AA190" s="50"/>
      <c r="AB190" s="50"/>
      <c r="AC190" s="50"/>
      <c r="AD190" s="50"/>
      <c r="AE190" s="50"/>
      <c r="AF190" s="85" t="str">
        <f t="shared" si="6"/>
        <v/>
      </c>
      <c r="AG190" s="79" t="str">
        <f t="shared" si="7"/>
        <v/>
      </c>
    </row>
    <row r="191" spans="2:33" ht="21" customHeight="1" x14ac:dyDescent="0.2">
      <c r="B191" s="208" t="str">
        <f t="shared" si="8"/>
        <v/>
      </c>
      <c r="C191" s="104"/>
      <c r="D191" s="96"/>
      <c r="E191" s="96"/>
      <c r="F191" s="104"/>
      <c r="G191" s="96"/>
      <c r="H191" s="104"/>
      <c r="I191" s="96"/>
      <c r="J191" s="96"/>
      <c r="K191" s="67"/>
      <c r="L191" s="50"/>
      <c r="M191" s="96"/>
      <c r="N191" s="50"/>
      <c r="O191" s="50"/>
      <c r="P191" s="203"/>
      <c r="Q191" s="203"/>
      <c r="R191" s="50"/>
      <c r="S191" s="50"/>
      <c r="T191" s="50"/>
      <c r="U191" s="202"/>
      <c r="V191" s="67"/>
      <c r="W191" s="96"/>
      <c r="X191" s="50"/>
      <c r="Y191" s="50"/>
      <c r="Z191" s="50"/>
      <c r="AA191" s="50"/>
      <c r="AB191" s="50"/>
      <c r="AC191" s="50"/>
      <c r="AD191" s="50"/>
      <c r="AE191" s="50"/>
      <c r="AF191" s="85" t="str">
        <f t="shared" si="6"/>
        <v/>
      </c>
      <c r="AG191" s="79" t="str">
        <f t="shared" si="7"/>
        <v/>
      </c>
    </row>
    <row r="192" spans="2:33" ht="21" customHeight="1" x14ac:dyDescent="0.2">
      <c r="B192" s="208" t="str">
        <f t="shared" si="8"/>
        <v/>
      </c>
      <c r="C192" s="104"/>
      <c r="D192" s="96"/>
      <c r="E192" s="96"/>
      <c r="F192" s="104"/>
      <c r="G192" s="96"/>
      <c r="H192" s="104"/>
      <c r="I192" s="96"/>
      <c r="J192" s="96"/>
      <c r="K192" s="67"/>
      <c r="L192" s="50"/>
      <c r="M192" s="96"/>
      <c r="N192" s="50"/>
      <c r="O192" s="50"/>
      <c r="P192" s="203"/>
      <c r="Q192" s="203"/>
      <c r="R192" s="50"/>
      <c r="S192" s="50"/>
      <c r="T192" s="50"/>
      <c r="U192" s="202"/>
      <c r="V192" s="67"/>
      <c r="W192" s="96"/>
      <c r="X192" s="50"/>
      <c r="Y192" s="50"/>
      <c r="Z192" s="50"/>
      <c r="AA192" s="50"/>
      <c r="AB192" s="50"/>
      <c r="AC192" s="50"/>
      <c r="AD192" s="50"/>
      <c r="AE192" s="50"/>
      <c r="AF192" s="85" t="str">
        <f t="shared" si="6"/>
        <v/>
      </c>
      <c r="AG192" s="79" t="str">
        <f t="shared" si="7"/>
        <v/>
      </c>
    </row>
    <row r="193" spans="2:33" ht="21" customHeight="1" x14ac:dyDescent="0.2">
      <c r="B193" s="208" t="str">
        <f t="shared" si="8"/>
        <v/>
      </c>
      <c r="C193" s="104"/>
      <c r="D193" s="96"/>
      <c r="E193" s="96"/>
      <c r="F193" s="104"/>
      <c r="G193" s="96"/>
      <c r="H193" s="104"/>
      <c r="I193" s="96"/>
      <c r="J193" s="96"/>
      <c r="K193" s="67"/>
      <c r="L193" s="50"/>
      <c r="M193" s="96"/>
      <c r="N193" s="50"/>
      <c r="O193" s="50"/>
      <c r="P193" s="203"/>
      <c r="Q193" s="203"/>
      <c r="R193" s="50"/>
      <c r="S193" s="50"/>
      <c r="T193" s="50"/>
      <c r="U193" s="202"/>
      <c r="V193" s="67"/>
      <c r="W193" s="96"/>
      <c r="X193" s="50"/>
      <c r="Y193" s="50"/>
      <c r="Z193" s="50"/>
      <c r="AA193" s="50"/>
      <c r="AB193" s="50"/>
      <c r="AC193" s="50"/>
      <c r="AD193" s="50"/>
      <c r="AE193" s="50"/>
      <c r="AF193" s="85" t="str">
        <f t="shared" si="6"/>
        <v/>
      </c>
      <c r="AG193" s="79" t="str">
        <f t="shared" si="7"/>
        <v/>
      </c>
    </row>
    <row r="194" spans="2:33" ht="21" customHeight="1" x14ac:dyDescent="0.2">
      <c r="B194" s="208" t="str">
        <f t="shared" si="8"/>
        <v/>
      </c>
      <c r="C194" s="104"/>
      <c r="D194" s="96"/>
      <c r="E194" s="96"/>
      <c r="F194" s="104"/>
      <c r="G194" s="96"/>
      <c r="H194" s="104"/>
      <c r="I194" s="96"/>
      <c r="J194" s="96"/>
      <c r="K194" s="67"/>
      <c r="L194" s="50"/>
      <c r="M194" s="96"/>
      <c r="N194" s="50"/>
      <c r="O194" s="50"/>
      <c r="P194" s="203"/>
      <c r="Q194" s="203"/>
      <c r="R194" s="50"/>
      <c r="S194" s="50"/>
      <c r="T194" s="50"/>
      <c r="U194" s="202"/>
      <c r="V194" s="67"/>
      <c r="W194" s="96"/>
      <c r="X194" s="50"/>
      <c r="Y194" s="50"/>
      <c r="Z194" s="50"/>
      <c r="AA194" s="50"/>
      <c r="AB194" s="50"/>
      <c r="AC194" s="50"/>
      <c r="AD194" s="50"/>
      <c r="AE194" s="50"/>
      <c r="AF194" s="85" t="str">
        <f t="shared" si="6"/>
        <v/>
      </c>
      <c r="AG194" s="79" t="str">
        <f t="shared" si="7"/>
        <v/>
      </c>
    </row>
    <row r="195" spans="2:33" ht="21" customHeight="1" x14ac:dyDescent="0.2">
      <c r="B195" s="208" t="str">
        <f t="shared" si="8"/>
        <v/>
      </c>
      <c r="C195" s="104"/>
      <c r="D195" s="96"/>
      <c r="E195" s="96"/>
      <c r="F195" s="104"/>
      <c r="G195" s="96"/>
      <c r="H195" s="104"/>
      <c r="I195" s="96"/>
      <c r="J195" s="96"/>
      <c r="K195" s="67"/>
      <c r="L195" s="50"/>
      <c r="M195" s="96"/>
      <c r="N195" s="50"/>
      <c r="O195" s="50"/>
      <c r="P195" s="203"/>
      <c r="Q195" s="203"/>
      <c r="R195" s="50"/>
      <c r="S195" s="50"/>
      <c r="T195" s="50"/>
      <c r="U195" s="202"/>
      <c r="V195" s="67"/>
      <c r="W195" s="96"/>
      <c r="X195" s="50"/>
      <c r="Y195" s="50"/>
      <c r="Z195" s="50"/>
      <c r="AA195" s="50"/>
      <c r="AB195" s="50"/>
      <c r="AC195" s="50"/>
      <c r="AD195" s="50"/>
      <c r="AE195" s="50"/>
      <c r="AF195" s="85" t="str">
        <f t="shared" si="6"/>
        <v/>
      </c>
      <c r="AG195" s="79" t="str">
        <f t="shared" si="7"/>
        <v/>
      </c>
    </row>
    <row r="196" spans="2:33" ht="21" customHeight="1" x14ac:dyDescent="0.2">
      <c r="B196" s="208" t="str">
        <f t="shared" si="8"/>
        <v/>
      </c>
      <c r="C196" s="104"/>
      <c r="D196" s="96"/>
      <c r="E196" s="96"/>
      <c r="F196" s="104"/>
      <c r="G196" s="96"/>
      <c r="H196" s="104"/>
      <c r="I196" s="96"/>
      <c r="J196" s="96"/>
      <c r="K196" s="67"/>
      <c r="L196" s="50"/>
      <c r="M196" s="96"/>
      <c r="N196" s="50"/>
      <c r="O196" s="50"/>
      <c r="P196" s="203"/>
      <c r="Q196" s="203"/>
      <c r="R196" s="50"/>
      <c r="S196" s="50"/>
      <c r="T196" s="50"/>
      <c r="U196" s="202"/>
      <c r="V196" s="67"/>
      <c r="W196" s="96"/>
      <c r="X196" s="50"/>
      <c r="Y196" s="50"/>
      <c r="Z196" s="50"/>
      <c r="AA196" s="50"/>
      <c r="AB196" s="50"/>
      <c r="AC196" s="50"/>
      <c r="AD196" s="50"/>
      <c r="AE196" s="50"/>
      <c r="AF196" s="85" t="str">
        <f t="shared" si="6"/>
        <v/>
      </c>
      <c r="AG196" s="79" t="str">
        <f t="shared" si="7"/>
        <v/>
      </c>
    </row>
    <row r="197" spans="2:33" ht="21" customHeight="1" x14ac:dyDescent="0.2">
      <c r="B197" s="208" t="str">
        <f t="shared" si="8"/>
        <v/>
      </c>
      <c r="C197" s="104"/>
      <c r="D197" s="96"/>
      <c r="E197" s="96"/>
      <c r="F197" s="104"/>
      <c r="G197" s="96"/>
      <c r="H197" s="104"/>
      <c r="I197" s="96"/>
      <c r="J197" s="96"/>
      <c r="K197" s="67"/>
      <c r="L197" s="50"/>
      <c r="M197" s="96"/>
      <c r="N197" s="50"/>
      <c r="O197" s="50"/>
      <c r="P197" s="203"/>
      <c r="Q197" s="203"/>
      <c r="R197" s="50"/>
      <c r="S197" s="50"/>
      <c r="T197" s="50"/>
      <c r="U197" s="202"/>
      <c r="V197" s="67"/>
      <c r="W197" s="96"/>
      <c r="X197" s="50"/>
      <c r="Y197" s="50"/>
      <c r="Z197" s="50"/>
      <c r="AA197" s="50"/>
      <c r="AB197" s="50"/>
      <c r="AC197" s="50"/>
      <c r="AD197" s="50"/>
      <c r="AE197" s="50"/>
      <c r="AF197" s="85" t="str">
        <f t="shared" si="6"/>
        <v/>
      </c>
      <c r="AG197" s="79" t="str">
        <f t="shared" si="7"/>
        <v/>
      </c>
    </row>
    <row r="198" spans="2:33" ht="21" customHeight="1" x14ac:dyDescent="0.2">
      <c r="B198" s="208" t="str">
        <f t="shared" si="8"/>
        <v/>
      </c>
      <c r="C198" s="104"/>
      <c r="D198" s="96"/>
      <c r="E198" s="96"/>
      <c r="F198" s="104"/>
      <c r="G198" s="96"/>
      <c r="H198" s="104"/>
      <c r="I198" s="96"/>
      <c r="J198" s="96"/>
      <c r="K198" s="67"/>
      <c r="L198" s="50"/>
      <c r="M198" s="96"/>
      <c r="N198" s="50"/>
      <c r="O198" s="50"/>
      <c r="P198" s="203"/>
      <c r="Q198" s="203"/>
      <c r="R198" s="50"/>
      <c r="S198" s="50"/>
      <c r="T198" s="50"/>
      <c r="U198" s="202"/>
      <c r="V198" s="67"/>
      <c r="W198" s="96"/>
      <c r="X198" s="50"/>
      <c r="Y198" s="50"/>
      <c r="Z198" s="50"/>
      <c r="AA198" s="50"/>
      <c r="AB198" s="50"/>
      <c r="AC198" s="50"/>
      <c r="AD198" s="50"/>
      <c r="AE198" s="50"/>
      <c r="AF198" s="85" t="str">
        <f t="shared" si="6"/>
        <v/>
      </c>
      <c r="AG198" s="79" t="str">
        <f t="shared" si="7"/>
        <v/>
      </c>
    </row>
    <row r="199" spans="2:33" ht="21" customHeight="1" x14ac:dyDescent="0.2">
      <c r="B199" s="208" t="str">
        <f t="shared" si="8"/>
        <v/>
      </c>
      <c r="C199" s="104"/>
      <c r="D199" s="96"/>
      <c r="E199" s="96"/>
      <c r="F199" s="104"/>
      <c r="G199" s="96"/>
      <c r="H199" s="104"/>
      <c r="I199" s="96"/>
      <c r="J199" s="96"/>
      <c r="K199" s="67"/>
      <c r="L199" s="50"/>
      <c r="M199" s="96"/>
      <c r="N199" s="50"/>
      <c r="O199" s="50"/>
      <c r="P199" s="203"/>
      <c r="Q199" s="203"/>
      <c r="R199" s="50"/>
      <c r="S199" s="50"/>
      <c r="T199" s="50"/>
      <c r="U199" s="202"/>
      <c r="V199" s="67"/>
      <c r="W199" s="96"/>
      <c r="X199" s="50"/>
      <c r="Y199" s="50"/>
      <c r="Z199" s="50"/>
      <c r="AA199" s="50"/>
      <c r="AB199" s="50"/>
      <c r="AC199" s="50"/>
      <c r="AD199" s="50"/>
      <c r="AE199" s="50"/>
      <c r="AF199" s="85" t="str">
        <f t="shared" si="6"/>
        <v/>
      </c>
      <c r="AG199" s="79" t="str">
        <f t="shared" si="7"/>
        <v/>
      </c>
    </row>
    <row r="200" spans="2:33" ht="21" customHeight="1" x14ac:dyDescent="0.2">
      <c r="B200" s="208" t="str">
        <f t="shared" si="8"/>
        <v/>
      </c>
      <c r="C200" s="104"/>
      <c r="D200" s="96"/>
      <c r="E200" s="96"/>
      <c r="F200" s="104"/>
      <c r="G200" s="96"/>
      <c r="H200" s="104"/>
      <c r="I200" s="96"/>
      <c r="J200" s="96"/>
      <c r="K200" s="67"/>
      <c r="L200" s="50"/>
      <c r="M200" s="96"/>
      <c r="N200" s="50"/>
      <c r="O200" s="50"/>
      <c r="P200" s="203"/>
      <c r="Q200" s="203"/>
      <c r="R200" s="50"/>
      <c r="S200" s="50"/>
      <c r="T200" s="50"/>
      <c r="U200" s="202"/>
      <c r="V200" s="67"/>
      <c r="W200" s="96"/>
      <c r="X200" s="50"/>
      <c r="Y200" s="50"/>
      <c r="Z200" s="50"/>
      <c r="AA200" s="50"/>
      <c r="AB200" s="50"/>
      <c r="AC200" s="50"/>
      <c r="AD200" s="50"/>
      <c r="AE200" s="50"/>
      <c r="AF200" s="85" t="str">
        <f t="shared" si="6"/>
        <v/>
      </c>
      <c r="AG200" s="79" t="str">
        <f t="shared" si="7"/>
        <v/>
      </c>
    </row>
    <row r="201" spans="2:33" ht="21" customHeight="1" x14ac:dyDescent="0.2">
      <c r="B201" s="208" t="str">
        <f t="shared" si="8"/>
        <v/>
      </c>
      <c r="C201" s="104"/>
      <c r="D201" s="96"/>
      <c r="E201" s="96"/>
      <c r="F201" s="104"/>
      <c r="G201" s="96"/>
      <c r="H201" s="104"/>
      <c r="I201" s="96"/>
      <c r="J201" s="96"/>
      <c r="K201" s="67"/>
      <c r="L201" s="50"/>
      <c r="M201" s="96"/>
      <c r="N201" s="50"/>
      <c r="O201" s="50"/>
      <c r="P201" s="203"/>
      <c r="Q201" s="203"/>
      <c r="R201" s="50"/>
      <c r="S201" s="50"/>
      <c r="T201" s="50"/>
      <c r="U201" s="202"/>
      <c r="V201" s="67"/>
      <c r="W201" s="96"/>
      <c r="X201" s="50"/>
      <c r="Y201" s="50"/>
      <c r="Z201" s="50"/>
      <c r="AA201" s="50"/>
      <c r="AB201" s="50"/>
      <c r="AC201" s="50"/>
      <c r="AD201" s="50"/>
      <c r="AE201" s="50"/>
      <c r="AF201" s="85" t="str">
        <f t="shared" si="6"/>
        <v/>
      </c>
      <c r="AG201" s="79" t="str">
        <f t="shared" si="7"/>
        <v/>
      </c>
    </row>
    <row r="202" spans="2:33" ht="21" customHeight="1" x14ac:dyDescent="0.2">
      <c r="B202" s="208" t="str">
        <f t="shared" si="8"/>
        <v/>
      </c>
      <c r="C202" s="104"/>
      <c r="D202" s="96"/>
      <c r="E202" s="96"/>
      <c r="F202" s="104"/>
      <c r="G202" s="96"/>
      <c r="H202" s="104"/>
      <c r="I202" s="96"/>
      <c r="J202" s="96"/>
      <c r="K202" s="67"/>
      <c r="L202" s="50"/>
      <c r="M202" s="96"/>
      <c r="N202" s="50"/>
      <c r="O202" s="50"/>
      <c r="P202" s="203"/>
      <c r="Q202" s="203"/>
      <c r="R202" s="50"/>
      <c r="S202" s="50"/>
      <c r="T202" s="50"/>
      <c r="U202" s="202"/>
      <c r="V202" s="67"/>
      <c r="W202" s="96"/>
      <c r="X202" s="50"/>
      <c r="Y202" s="50"/>
      <c r="Z202" s="50"/>
      <c r="AA202" s="50"/>
      <c r="AB202" s="50"/>
      <c r="AC202" s="50"/>
      <c r="AD202" s="50"/>
      <c r="AE202" s="50"/>
      <c r="AF202" s="85" t="str">
        <f t="shared" si="6"/>
        <v/>
      </c>
      <c r="AG202" s="79" t="str">
        <f t="shared" si="7"/>
        <v/>
      </c>
    </row>
    <row r="203" spans="2:33" ht="21" customHeight="1" x14ac:dyDescent="0.2">
      <c r="B203" s="208" t="str">
        <f t="shared" si="8"/>
        <v/>
      </c>
      <c r="C203" s="104"/>
      <c r="D203" s="96"/>
      <c r="E203" s="96"/>
      <c r="F203" s="104"/>
      <c r="G203" s="96"/>
      <c r="H203" s="104"/>
      <c r="I203" s="96"/>
      <c r="J203" s="96"/>
      <c r="K203" s="67"/>
      <c r="L203" s="50"/>
      <c r="M203" s="96"/>
      <c r="N203" s="50"/>
      <c r="O203" s="50"/>
      <c r="P203" s="203"/>
      <c r="Q203" s="203"/>
      <c r="R203" s="50"/>
      <c r="S203" s="50"/>
      <c r="T203" s="50"/>
      <c r="U203" s="202"/>
      <c r="V203" s="67"/>
      <c r="W203" s="96"/>
      <c r="X203" s="50"/>
      <c r="Y203" s="50"/>
      <c r="Z203" s="50"/>
      <c r="AA203" s="50"/>
      <c r="AB203" s="50"/>
      <c r="AC203" s="50"/>
      <c r="AD203" s="50"/>
      <c r="AE203" s="50"/>
      <c r="AF203" s="85" t="str">
        <f t="shared" si="6"/>
        <v/>
      </c>
      <c r="AG203" s="79" t="str">
        <f t="shared" si="7"/>
        <v/>
      </c>
    </row>
    <row r="204" spans="2:33" ht="21" customHeight="1" x14ac:dyDescent="0.2">
      <c r="B204" s="208" t="str">
        <f t="shared" si="8"/>
        <v/>
      </c>
      <c r="C204" s="104"/>
      <c r="D204" s="96"/>
      <c r="E204" s="96"/>
      <c r="F204" s="104"/>
      <c r="G204" s="96"/>
      <c r="H204" s="104"/>
      <c r="I204" s="96"/>
      <c r="J204" s="96"/>
      <c r="K204" s="67"/>
      <c r="L204" s="50"/>
      <c r="M204" s="96"/>
      <c r="N204" s="50"/>
      <c r="O204" s="50"/>
      <c r="P204" s="203"/>
      <c r="Q204" s="203"/>
      <c r="R204" s="50"/>
      <c r="S204" s="50"/>
      <c r="T204" s="50"/>
      <c r="U204" s="202"/>
      <c r="V204" s="67"/>
      <c r="W204" s="96"/>
      <c r="X204" s="50"/>
      <c r="Y204" s="50"/>
      <c r="Z204" s="50"/>
      <c r="AA204" s="50"/>
      <c r="AB204" s="50"/>
      <c r="AC204" s="50"/>
      <c r="AD204" s="50"/>
      <c r="AE204" s="50"/>
      <c r="AF204" s="85" t="str">
        <f t="shared" ref="AF204:AF267" si="9">IF(AG204&lt;&gt;"","Erreur","")</f>
        <v/>
      </c>
      <c r="AG204" s="79" t="str">
        <f t="shared" ref="AG204:AG267" si="10">IF(AND(B204&lt;&gt;"",OR(C204="",D204="",E204="",G204="",J204="",M204="",W204="")),"Veuillez compléter les informations d'identification de la position détenue.",IF(AND(B204&lt;&gt;"",H204&lt;&gt;"",I204=""),"Veuillez compléter la colonne C0070 Type de code.",IF(AND(B204&lt;&gt;"",I204=""),"Veuillez sélectionner Total/NA dans la liste de la colonne C0070 si vous n'avez rien à déclarer.","")))</f>
        <v/>
      </c>
    </row>
    <row r="205" spans="2:33" ht="21" customHeight="1" x14ac:dyDescent="0.2">
      <c r="B205" s="208" t="str">
        <f t="shared" ref="B205:B268" si="11">IF(COUNTA(C205:AE205)&gt;0,B204+1,"")</f>
        <v/>
      </c>
      <c r="C205" s="104"/>
      <c r="D205" s="96"/>
      <c r="E205" s="96"/>
      <c r="F205" s="104"/>
      <c r="G205" s="96"/>
      <c r="H205" s="104"/>
      <c r="I205" s="96"/>
      <c r="J205" s="96"/>
      <c r="K205" s="67"/>
      <c r="L205" s="50"/>
      <c r="M205" s="96"/>
      <c r="N205" s="50"/>
      <c r="O205" s="50"/>
      <c r="P205" s="203"/>
      <c r="Q205" s="203"/>
      <c r="R205" s="50"/>
      <c r="S205" s="50"/>
      <c r="T205" s="50"/>
      <c r="U205" s="202"/>
      <c r="V205" s="67"/>
      <c r="W205" s="96"/>
      <c r="X205" s="50"/>
      <c r="Y205" s="50"/>
      <c r="Z205" s="50"/>
      <c r="AA205" s="50"/>
      <c r="AB205" s="50"/>
      <c r="AC205" s="50"/>
      <c r="AD205" s="50"/>
      <c r="AE205" s="50"/>
      <c r="AF205" s="85" t="str">
        <f t="shared" si="9"/>
        <v/>
      </c>
      <c r="AG205" s="79" t="str">
        <f t="shared" si="10"/>
        <v/>
      </c>
    </row>
    <row r="206" spans="2:33" ht="21" customHeight="1" x14ac:dyDescent="0.2">
      <c r="B206" s="208" t="str">
        <f t="shared" si="11"/>
        <v/>
      </c>
      <c r="C206" s="104"/>
      <c r="D206" s="96"/>
      <c r="E206" s="96"/>
      <c r="F206" s="104"/>
      <c r="G206" s="96"/>
      <c r="H206" s="104"/>
      <c r="I206" s="96"/>
      <c r="J206" s="96"/>
      <c r="K206" s="67"/>
      <c r="L206" s="50"/>
      <c r="M206" s="96"/>
      <c r="N206" s="50"/>
      <c r="O206" s="50"/>
      <c r="P206" s="203"/>
      <c r="Q206" s="203"/>
      <c r="R206" s="50"/>
      <c r="S206" s="50"/>
      <c r="T206" s="50"/>
      <c r="U206" s="202"/>
      <c r="V206" s="67"/>
      <c r="W206" s="96"/>
      <c r="X206" s="50"/>
      <c r="Y206" s="50"/>
      <c r="Z206" s="50"/>
      <c r="AA206" s="50"/>
      <c r="AB206" s="50"/>
      <c r="AC206" s="50"/>
      <c r="AD206" s="50"/>
      <c r="AE206" s="50"/>
      <c r="AF206" s="85" t="str">
        <f t="shared" si="9"/>
        <v/>
      </c>
      <c r="AG206" s="79" t="str">
        <f t="shared" si="10"/>
        <v/>
      </c>
    </row>
    <row r="207" spans="2:33" ht="21" customHeight="1" x14ac:dyDescent="0.2">
      <c r="B207" s="208" t="str">
        <f t="shared" si="11"/>
        <v/>
      </c>
      <c r="C207" s="104"/>
      <c r="D207" s="96"/>
      <c r="E207" s="96"/>
      <c r="F207" s="104"/>
      <c r="G207" s="96"/>
      <c r="H207" s="104"/>
      <c r="I207" s="96"/>
      <c r="J207" s="96"/>
      <c r="K207" s="67"/>
      <c r="L207" s="50"/>
      <c r="M207" s="96"/>
      <c r="N207" s="50"/>
      <c r="O207" s="50"/>
      <c r="P207" s="203"/>
      <c r="Q207" s="203"/>
      <c r="R207" s="50"/>
      <c r="S207" s="50"/>
      <c r="T207" s="50"/>
      <c r="U207" s="202"/>
      <c r="V207" s="67"/>
      <c r="W207" s="96"/>
      <c r="X207" s="50"/>
      <c r="Y207" s="50"/>
      <c r="Z207" s="50"/>
      <c r="AA207" s="50"/>
      <c r="AB207" s="50"/>
      <c r="AC207" s="50"/>
      <c r="AD207" s="50"/>
      <c r="AE207" s="50"/>
      <c r="AF207" s="85" t="str">
        <f t="shared" si="9"/>
        <v/>
      </c>
      <c r="AG207" s="79" t="str">
        <f t="shared" si="10"/>
        <v/>
      </c>
    </row>
    <row r="208" spans="2:33" ht="21" customHeight="1" x14ac:dyDescent="0.2">
      <c r="B208" s="208" t="str">
        <f t="shared" si="11"/>
        <v/>
      </c>
      <c r="C208" s="104"/>
      <c r="D208" s="96"/>
      <c r="E208" s="96"/>
      <c r="F208" s="104"/>
      <c r="G208" s="96"/>
      <c r="H208" s="104"/>
      <c r="I208" s="96"/>
      <c r="J208" s="96"/>
      <c r="K208" s="67"/>
      <c r="L208" s="50"/>
      <c r="M208" s="96"/>
      <c r="N208" s="50"/>
      <c r="O208" s="50"/>
      <c r="P208" s="203"/>
      <c r="Q208" s="203"/>
      <c r="R208" s="50"/>
      <c r="S208" s="50"/>
      <c r="T208" s="50"/>
      <c r="U208" s="202"/>
      <c r="V208" s="67"/>
      <c r="W208" s="96"/>
      <c r="X208" s="50"/>
      <c r="Y208" s="50"/>
      <c r="Z208" s="50"/>
      <c r="AA208" s="50"/>
      <c r="AB208" s="50"/>
      <c r="AC208" s="50"/>
      <c r="AD208" s="50"/>
      <c r="AE208" s="50"/>
      <c r="AF208" s="85" t="str">
        <f t="shared" si="9"/>
        <v/>
      </c>
      <c r="AG208" s="79" t="str">
        <f t="shared" si="10"/>
        <v/>
      </c>
    </row>
    <row r="209" spans="2:33" ht="21" customHeight="1" x14ac:dyDescent="0.2">
      <c r="B209" s="208" t="str">
        <f t="shared" si="11"/>
        <v/>
      </c>
      <c r="C209" s="104"/>
      <c r="D209" s="96"/>
      <c r="E209" s="96"/>
      <c r="F209" s="104"/>
      <c r="G209" s="96"/>
      <c r="H209" s="104"/>
      <c r="I209" s="96"/>
      <c r="J209" s="96"/>
      <c r="K209" s="67"/>
      <c r="L209" s="50"/>
      <c r="M209" s="96"/>
      <c r="N209" s="50"/>
      <c r="O209" s="50"/>
      <c r="P209" s="203"/>
      <c r="Q209" s="203"/>
      <c r="R209" s="50"/>
      <c r="S209" s="50"/>
      <c r="T209" s="50"/>
      <c r="U209" s="202"/>
      <c r="V209" s="67"/>
      <c r="W209" s="96"/>
      <c r="X209" s="50"/>
      <c r="Y209" s="50"/>
      <c r="Z209" s="50"/>
      <c r="AA209" s="50"/>
      <c r="AB209" s="50"/>
      <c r="AC209" s="50"/>
      <c r="AD209" s="50"/>
      <c r="AE209" s="50"/>
      <c r="AF209" s="85" t="str">
        <f t="shared" si="9"/>
        <v/>
      </c>
      <c r="AG209" s="79" t="str">
        <f t="shared" si="10"/>
        <v/>
      </c>
    </row>
    <row r="210" spans="2:33" ht="21" customHeight="1" x14ac:dyDescent="0.2">
      <c r="B210" s="208" t="str">
        <f t="shared" si="11"/>
        <v/>
      </c>
      <c r="C210" s="104"/>
      <c r="D210" s="96"/>
      <c r="E210" s="96"/>
      <c r="F210" s="104"/>
      <c r="G210" s="96"/>
      <c r="H210" s="104"/>
      <c r="I210" s="96"/>
      <c r="J210" s="96"/>
      <c r="K210" s="67"/>
      <c r="L210" s="50"/>
      <c r="M210" s="96"/>
      <c r="N210" s="50"/>
      <c r="O210" s="50"/>
      <c r="P210" s="203"/>
      <c r="Q210" s="203"/>
      <c r="R210" s="50"/>
      <c r="S210" s="50"/>
      <c r="T210" s="50"/>
      <c r="U210" s="202"/>
      <c r="V210" s="67"/>
      <c r="W210" s="96"/>
      <c r="X210" s="50"/>
      <c r="Y210" s="50"/>
      <c r="Z210" s="50"/>
      <c r="AA210" s="50"/>
      <c r="AB210" s="50"/>
      <c r="AC210" s="50"/>
      <c r="AD210" s="50"/>
      <c r="AE210" s="50"/>
      <c r="AF210" s="85" t="str">
        <f t="shared" si="9"/>
        <v/>
      </c>
      <c r="AG210" s="79" t="str">
        <f t="shared" si="10"/>
        <v/>
      </c>
    </row>
    <row r="211" spans="2:33" ht="21" customHeight="1" x14ac:dyDescent="0.2">
      <c r="B211" s="208" t="str">
        <f t="shared" si="11"/>
        <v/>
      </c>
      <c r="C211" s="104"/>
      <c r="D211" s="96"/>
      <c r="E211" s="96"/>
      <c r="F211" s="104"/>
      <c r="G211" s="96"/>
      <c r="H211" s="104"/>
      <c r="I211" s="96"/>
      <c r="J211" s="96"/>
      <c r="K211" s="67"/>
      <c r="L211" s="50"/>
      <c r="M211" s="96"/>
      <c r="N211" s="50"/>
      <c r="O211" s="50"/>
      <c r="P211" s="203"/>
      <c r="Q211" s="203"/>
      <c r="R211" s="50"/>
      <c r="S211" s="50"/>
      <c r="T211" s="50"/>
      <c r="U211" s="202"/>
      <c r="V211" s="67"/>
      <c r="W211" s="96"/>
      <c r="X211" s="50"/>
      <c r="Y211" s="50"/>
      <c r="Z211" s="50"/>
      <c r="AA211" s="50"/>
      <c r="AB211" s="50"/>
      <c r="AC211" s="50"/>
      <c r="AD211" s="50"/>
      <c r="AE211" s="50"/>
      <c r="AF211" s="85" t="str">
        <f t="shared" si="9"/>
        <v/>
      </c>
      <c r="AG211" s="79" t="str">
        <f t="shared" si="10"/>
        <v/>
      </c>
    </row>
    <row r="212" spans="2:33" ht="21" customHeight="1" x14ac:dyDescent="0.2">
      <c r="B212" s="208" t="str">
        <f t="shared" si="11"/>
        <v/>
      </c>
      <c r="C212" s="104"/>
      <c r="D212" s="96"/>
      <c r="E212" s="96"/>
      <c r="F212" s="104"/>
      <c r="G212" s="96"/>
      <c r="H212" s="104"/>
      <c r="I212" s="96"/>
      <c r="J212" s="96"/>
      <c r="K212" s="67"/>
      <c r="L212" s="50"/>
      <c r="M212" s="96"/>
      <c r="N212" s="50"/>
      <c r="O212" s="50"/>
      <c r="P212" s="203"/>
      <c r="Q212" s="203"/>
      <c r="R212" s="50"/>
      <c r="S212" s="50"/>
      <c r="T212" s="50"/>
      <c r="U212" s="202"/>
      <c r="V212" s="67"/>
      <c r="W212" s="96"/>
      <c r="X212" s="50"/>
      <c r="Y212" s="50"/>
      <c r="Z212" s="50"/>
      <c r="AA212" s="50"/>
      <c r="AB212" s="50"/>
      <c r="AC212" s="50"/>
      <c r="AD212" s="50"/>
      <c r="AE212" s="50"/>
      <c r="AF212" s="85" t="str">
        <f t="shared" si="9"/>
        <v/>
      </c>
      <c r="AG212" s="79" t="str">
        <f t="shared" si="10"/>
        <v/>
      </c>
    </row>
    <row r="213" spans="2:33" ht="21" customHeight="1" x14ac:dyDescent="0.2">
      <c r="B213" s="208" t="str">
        <f t="shared" si="11"/>
        <v/>
      </c>
      <c r="C213" s="104"/>
      <c r="D213" s="96"/>
      <c r="E213" s="96"/>
      <c r="F213" s="104"/>
      <c r="G213" s="96"/>
      <c r="H213" s="104"/>
      <c r="I213" s="96"/>
      <c r="J213" s="96"/>
      <c r="K213" s="67"/>
      <c r="L213" s="50"/>
      <c r="M213" s="96"/>
      <c r="N213" s="50"/>
      <c r="O213" s="50"/>
      <c r="P213" s="203"/>
      <c r="Q213" s="203"/>
      <c r="R213" s="50"/>
      <c r="S213" s="50"/>
      <c r="T213" s="50"/>
      <c r="U213" s="202"/>
      <c r="V213" s="67"/>
      <c r="W213" s="96"/>
      <c r="X213" s="50"/>
      <c r="Y213" s="50"/>
      <c r="Z213" s="50"/>
      <c r="AA213" s="50"/>
      <c r="AB213" s="50"/>
      <c r="AC213" s="50"/>
      <c r="AD213" s="50"/>
      <c r="AE213" s="50"/>
      <c r="AF213" s="85" t="str">
        <f t="shared" si="9"/>
        <v/>
      </c>
      <c r="AG213" s="79" t="str">
        <f t="shared" si="10"/>
        <v/>
      </c>
    </row>
    <row r="214" spans="2:33" ht="21" customHeight="1" x14ac:dyDescent="0.2">
      <c r="B214" s="208" t="str">
        <f t="shared" si="11"/>
        <v/>
      </c>
      <c r="C214" s="104"/>
      <c r="D214" s="96"/>
      <c r="E214" s="96"/>
      <c r="F214" s="104"/>
      <c r="G214" s="96"/>
      <c r="H214" s="104"/>
      <c r="I214" s="96"/>
      <c r="J214" s="96"/>
      <c r="K214" s="67"/>
      <c r="L214" s="50"/>
      <c r="M214" s="96"/>
      <c r="N214" s="50"/>
      <c r="O214" s="50"/>
      <c r="P214" s="203"/>
      <c r="Q214" s="203"/>
      <c r="R214" s="50"/>
      <c r="S214" s="50"/>
      <c r="T214" s="50"/>
      <c r="U214" s="202"/>
      <c r="V214" s="67"/>
      <c r="W214" s="96"/>
      <c r="X214" s="50"/>
      <c r="Y214" s="50"/>
      <c r="Z214" s="50"/>
      <c r="AA214" s="50"/>
      <c r="AB214" s="50"/>
      <c r="AC214" s="50"/>
      <c r="AD214" s="50"/>
      <c r="AE214" s="50"/>
      <c r="AF214" s="85" t="str">
        <f t="shared" si="9"/>
        <v/>
      </c>
      <c r="AG214" s="79" t="str">
        <f t="shared" si="10"/>
        <v/>
      </c>
    </row>
    <row r="215" spans="2:33" ht="21" customHeight="1" x14ac:dyDescent="0.2">
      <c r="B215" s="208" t="str">
        <f t="shared" si="11"/>
        <v/>
      </c>
      <c r="C215" s="104"/>
      <c r="D215" s="96"/>
      <c r="E215" s="96"/>
      <c r="F215" s="104"/>
      <c r="G215" s="96"/>
      <c r="H215" s="104"/>
      <c r="I215" s="96"/>
      <c r="J215" s="96"/>
      <c r="K215" s="67"/>
      <c r="L215" s="50"/>
      <c r="M215" s="96"/>
      <c r="N215" s="50"/>
      <c r="O215" s="50"/>
      <c r="P215" s="203"/>
      <c r="Q215" s="203"/>
      <c r="R215" s="50"/>
      <c r="S215" s="50"/>
      <c r="T215" s="50"/>
      <c r="U215" s="202"/>
      <c r="V215" s="67"/>
      <c r="W215" s="96"/>
      <c r="X215" s="50"/>
      <c r="Y215" s="50"/>
      <c r="Z215" s="50"/>
      <c r="AA215" s="50"/>
      <c r="AB215" s="50"/>
      <c r="AC215" s="50"/>
      <c r="AD215" s="50"/>
      <c r="AE215" s="50"/>
      <c r="AF215" s="85" t="str">
        <f t="shared" si="9"/>
        <v/>
      </c>
      <c r="AG215" s="79" t="str">
        <f t="shared" si="10"/>
        <v/>
      </c>
    </row>
    <row r="216" spans="2:33" ht="21" customHeight="1" x14ac:dyDescent="0.2">
      <c r="B216" s="208" t="str">
        <f t="shared" si="11"/>
        <v/>
      </c>
      <c r="C216" s="104"/>
      <c r="D216" s="96"/>
      <c r="E216" s="96"/>
      <c r="F216" s="104"/>
      <c r="G216" s="96"/>
      <c r="H216" s="104"/>
      <c r="I216" s="96"/>
      <c r="J216" s="96"/>
      <c r="K216" s="67"/>
      <c r="L216" s="50"/>
      <c r="M216" s="96"/>
      <c r="N216" s="50"/>
      <c r="O216" s="50"/>
      <c r="P216" s="203"/>
      <c r="Q216" s="203"/>
      <c r="R216" s="50"/>
      <c r="S216" s="50"/>
      <c r="T216" s="50"/>
      <c r="U216" s="202"/>
      <c r="V216" s="67"/>
      <c r="W216" s="96"/>
      <c r="X216" s="50"/>
      <c r="Y216" s="50"/>
      <c r="Z216" s="50"/>
      <c r="AA216" s="50"/>
      <c r="AB216" s="50"/>
      <c r="AC216" s="50"/>
      <c r="AD216" s="50"/>
      <c r="AE216" s="50"/>
      <c r="AF216" s="85" t="str">
        <f t="shared" si="9"/>
        <v/>
      </c>
      <c r="AG216" s="79" t="str">
        <f t="shared" si="10"/>
        <v/>
      </c>
    </row>
    <row r="217" spans="2:33" ht="21" customHeight="1" x14ac:dyDescent="0.2">
      <c r="B217" s="208" t="str">
        <f t="shared" si="11"/>
        <v/>
      </c>
      <c r="C217" s="104"/>
      <c r="D217" s="96"/>
      <c r="E217" s="96"/>
      <c r="F217" s="104"/>
      <c r="G217" s="96"/>
      <c r="H217" s="104"/>
      <c r="I217" s="96"/>
      <c r="J217" s="96"/>
      <c r="K217" s="67"/>
      <c r="L217" s="50"/>
      <c r="M217" s="96"/>
      <c r="N217" s="50"/>
      <c r="O217" s="50"/>
      <c r="P217" s="203"/>
      <c r="Q217" s="203"/>
      <c r="R217" s="50"/>
      <c r="S217" s="50"/>
      <c r="T217" s="50"/>
      <c r="U217" s="202"/>
      <c r="V217" s="67"/>
      <c r="W217" s="96"/>
      <c r="X217" s="50"/>
      <c r="Y217" s="50"/>
      <c r="Z217" s="50"/>
      <c r="AA217" s="50"/>
      <c r="AB217" s="50"/>
      <c r="AC217" s="50"/>
      <c r="AD217" s="50"/>
      <c r="AE217" s="50"/>
      <c r="AF217" s="85" t="str">
        <f t="shared" si="9"/>
        <v/>
      </c>
      <c r="AG217" s="79" t="str">
        <f t="shared" si="10"/>
        <v/>
      </c>
    </row>
    <row r="218" spans="2:33" ht="21" customHeight="1" x14ac:dyDescent="0.2">
      <c r="B218" s="208" t="str">
        <f t="shared" si="11"/>
        <v/>
      </c>
      <c r="C218" s="104"/>
      <c r="D218" s="96"/>
      <c r="E218" s="96"/>
      <c r="F218" s="104"/>
      <c r="G218" s="96"/>
      <c r="H218" s="104"/>
      <c r="I218" s="96"/>
      <c r="J218" s="96"/>
      <c r="K218" s="67"/>
      <c r="L218" s="50"/>
      <c r="M218" s="96"/>
      <c r="N218" s="50"/>
      <c r="O218" s="50"/>
      <c r="P218" s="203"/>
      <c r="Q218" s="203"/>
      <c r="R218" s="50"/>
      <c r="S218" s="50"/>
      <c r="T218" s="50"/>
      <c r="U218" s="202"/>
      <c r="V218" s="67"/>
      <c r="W218" s="96"/>
      <c r="X218" s="50"/>
      <c r="Y218" s="50"/>
      <c r="Z218" s="50"/>
      <c r="AA218" s="50"/>
      <c r="AB218" s="50"/>
      <c r="AC218" s="50"/>
      <c r="AD218" s="50"/>
      <c r="AE218" s="50"/>
      <c r="AF218" s="85" t="str">
        <f t="shared" si="9"/>
        <v/>
      </c>
      <c r="AG218" s="79" t="str">
        <f t="shared" si="10"/>
        <v/>
      </c>
    </row>
    <row r="219" spans="2:33" ht="21" customHeight="1" x14ac:dyDescent="0.2">
      <c r="B219" s="208" t="str">
        <f t="shared" si="11"/>
        <v/>
      </c>
      <c r="C219" s="104"/>
      <c r="D219" s="96"/>
      <c r="E219" s="96"/>
      <c r="F219" s="104"/>
      <c r="G219" s="96"/>
      <c r="H219" s="104"/>
      <c r="I219" s="96"/>
      <c r="J219" s="96"/>
      <c r="K219" s="67"/>
      <c r="L219" s="50"/>
      <c r="M219" s="96"/>
      <c r="N219" s="50"/>
      <c r="O219" s="50"/>
      <c r="P219" s="203"/>
      <c r="Q219" s="203"/>
      <c r="R219" s="50"/>
      <c r="S219" s="50"/>
      <c r="T219" s="50"/>
      <c r="U219" s="202"/>
      <c r="V219" s="67"/>
      <c r="W219" s="96"/>
      <c r="X219" s="50"/>
      <c r="Y219" s="50"/>
      <c r="Z219" s="50"/>
      <c r="AA219" s="50"/>
      <c r="AB219" s="50"/>
      <c r="AC219" s="50"/>
      <c r="AD219" s="50"/>
      <c r="AE219" s="50"/>
      <c r="AF219" s="85" t="str">
        <f t="shared" si="9"/>
        <v/>
      </c>
      <c r="AG219" s="79" t="str">
        <f t="shared" si="10"/>
        <v/>
      </c>
    </row>
    <row r="220" spans="2:33" ht="21" customHeight="1" x14ac:dyDescent="0.2">
      <c r="B220" s="208" t="str">
        <f t="shared" si="11"/>
        <v/>
      </c>
      <c r="C220" s="104"/>
      <c r="D220" s="96"/>
      <c r="E220" s="96"/>
      <c r="F220" s="104"/>
      <c r="G220" s="96"/>
      <c r="H220" s="104"/>
      <c r="I220" s="96"/>
      <c r="J220" s="96"/>
      <c r="K220" s="67"/>
      <c r="L220" s="50"/>
      <c r="M220" s="96"/>
      <c r="N220" s="50"/>
      <c r="O220" s="50"/>
      <c r="P220" s="203"/>
      <c r="Q220" s="203"/>
      <c r="R220" s="50"/>
      <c r="S220" s="50"/>
      <c r="T220" s="50"/>
      <c r="U220" s="202"/>
      <c r="V220" s="67"/>
      <c r="W220" s="96"/>
      <c r="X220" s="50"/>
      <c r="Y220" s="50"/>
      <c r="Z220" s="50"/>
      <c r="AA220" s="50"/>
      <c r="AB220" s="50"/>
      <c r="AC220" s="50"/>
      <c r="AD220" s="50"/>
      <c r="AE220" s="50"/>
      <c r="AF220" s="85" t="str">
        <f t="shared" si="9"/>
        <v/>
      </c>
      <c r="AG220" s="79" t="str">
        <f t="shared" si="10"/>
        <v/>
      </c>
    </row>
    <row r="221" spans="2:33" ht="21" customHeight="1" x14ac:dyDescent="0.2">
      <c r="B221" s="208" t="str">
        <f t="shared" si="11"/>
        <v/>
      </c>
      <c r="C221" s="104"/>
      <c r="D221" s="96"/>
      <c r="E221" s="96"/>
      <c r="F221" s="104"/>
      <c r="G221" s="96"/>
      <c r="H221" s="104"/>
      <c r="I221" s="96"/>
      <c r="J221" s="96"/>
      <c r="K221" s="67"/>
      <c r="L221" s="50"/>
      <c r="M221" s="96"/>
      <c r="N221" s="50"/>
      <c r="O221" s="50"/>
      <c r="P221" s="203"/>
      <c r="Q221" s="203"/>
      <c r="R221" s="50"/>
      <c r="S221" s="50"/>
      <c r="T221" s="50"/>
      <c r="U221" s="202"/>
      <c r="V221" s="67"/>
      <c r="W221" s="96"/>
      <c r="X221" s="50"/>
      <c r="Y221" s="50"/>
      <c r="Z221" s="50"/>
      <c r="AA221" s="50"/>
      <c r="AB221" s="50"/>
      <c r="AC221" s="50"/>
      <c r="AD221" s="50"/>
      <c r="AE221" s="50"/>
      <c r="AF221" s="85" t="str">
        <f t="shared" si="9"/>
        <v/>
      </c>
      <c r="AG221" s="79" t="str">
        <f t="shared" si="10"/>
        <v/>
      </c>
    </row>
    <row r="222" spans="2:33" ht="21" customHeight="1" x14ac:dyDescent="0.2">
      <c r="B222" s="208" t="str">
        <f t="shared" si="11"/>
        <v/>
      </c>
      <c r="C222" s="104"/>
      <c r="D222" s="96"/>
      <c r="E222" s="96"/>
      <c r="F222" s="104"/>
      <c r="G222" s="96"/>
      <c r="H222" s="104"/>
      <c r="I222" s="96"/>
      <c r="J222" s="96"/>
      <c r="K222" s="67"/>
      <c r="L222" s="50"/>
      <c r="M222" s="96"/>
      <c r="N222" s="50"/>
      <c r="O222" s="50"/>
      <c r="P222" s="203"/>
      <c r="Q222" s="203"/>
      <c r="R222" s="50"/>
      <c r="S222" s="50"/>
      <c r="T222" s="50"/>
      <c r="U222" s="202"/>
      <c r="V222" s="67"/>
      <c r="W222" s="96"/>
      <c r="X222" s="50"/>
      <c r="Y222" s="50"/>
      <c r="Z222" s="50"/>
      <c r="AA222" s="50"/>
      <c r="AB222" s="50"/>
      <c r="AC222" s="50"/>
      <c r="AD222" s="50"/>
      <c r="AE222" s="50"/>
      <c r="AF222" s="85" t="str">
        <f t="shared" si="9"/>
        <v/>
      </c>
      <c r="AG222" s="79" t="str">
        <f t="shared" si="10"/>
        <v/>
      </c>
    </row>
    <row r="223" spans="2:33" ht="21" customHeight="1" x14ac:dyDescent="0.2">
      <c r="B223" s="208" t="str">
        <f t="shared" si="11"/>
        <v/>
      </c>
      <c r="C223" s="104"/>
      <c r="D223" s="96"/>
      <c r="E223" s="96"/>
      <c r="F223" s="104"/>
      <c r="G223" s="96"/>
      <c r="H223" s="104"/>
      <c r="I223" s="96"/>
      <c r="J223" s="96"/>
      <c r="K223" s="67"/>
      <c r="L223" s="50"/>
      <c r="M223" s="96"/>
      <c r="N223" s="50"/>
      <c r="O223" s="50"/>
      <c r="P223" s="203"/>
      <c r="Q223" s="203"/>
      <c r="R223" s="50"/>
      <c r="S223" s="50"/>
      <c r="T223" s="50"/>
      <c r="U223" s="202"/>
      <c r="V223" s="67"/>
      <c r="W223" s="96"/>
      <c r="X223" s="50"/>
      <c r="Y223" s="50"/>
      <c r="Z223" s="50"/>
      <c r="AA223" s="50"/>
      <c r="AB223" s="50"/>
      <c r="AC223" s="50"/>
      <c r="AD223" s="50"/>
      <c r="AE223" s="50"/>
      <c r="AF223" s="85" t="str">
        <f t="shared" si="9"/>
        <v/>
      </c>
      <c r="AG223" s="79" t="str">
        <f t="shared" si="10"/>
        <v/>
      </c>
    </row>
    <row r="224" spans="2:33" ht="21" customHeight="1" x14ac:dyDescent="0.2">
      <c r="B224" s="208" t="str">
        <f t="shared" si="11"/>
        <v/>
      </c>
      <c r="C224" s="104"/>
      <c r="D224" s="96"/>
      <c r="E224" s="96"/>
      <c r="F224" s="104"/>
      <c r="G224" s="96"/>
      <c r="H224" s="104"/>
      <c r="I224" s="96"/>
      <c r="J224" s="96"/>
      <c r="K224" s="67"/>
      <c r="L224" s="50"/>
      <c r="M224" s="96"/>
      <c r="N224" s="50"/>
      <c r="O224" s="50"/>
      <c r="P224" s="203"/>
      <c r="Q224" s="203"/>
      <c r="R224" s="50"/>
      <c r="S224" s="50"/>
      <c r="T224" s="50"/>
      <c r="U224" s="202"/>
      <c r="V224" s="67"/>
      <c r="W224" s="96"/>
      <c r="X224" s="50"/>
      <c r="Y224" s="50"/>
      <c r="Z224" s="50"/>
      <c r="AA224" s="50"/>
      <c r="AB224" s="50"/>
      <c r="AC224" s="50"/>
      <c r="AD224" s="50"/>
      <c r="AE224" s="50"/>
      <c r="AF224" s="85" t="str">
        <f t="shared" si="9"/>
        <v/>
      </c>
      <c r="AG224" s="79" t="str">
        <f t="shared" si="10"/>
        <v/>
      </c>
    </row>
    <row r="225" spans="2:33" ht="21" customHeight="1" x14ac:dyDescent="0.2">
      <c r="B225" s="208" t="str">
        <f t="shared" si="11"/>
        <v/>
      </c>
      <c r="C225" s="104"/>
      <c r="D225" s="96"/>
      <c r="E225" s="96"/>
      <c r="F225" s="104"/>
      <c r="G225" s="96"/>
      <c r="H225" s="104"/>
      <c r="I225" s="96"/>
      <c r="J225" s="96"/>
      <c r="K225" s="67"/>
      <c r="L225" s="50"/>
      <c r="M225" s="96"/>
      <c r="N225" s="50"/>
      <c r="O225" s="50"/>
      <c r="P225" s="203"/>
      <c r="Q225" s="203"/>
      <c r="R225" s="50"/>
      <c r="S225" s="50"/>
      <c r="T225" s="50"/>
      <c r="U225" s="202"/>
      <c r="V225" s="67"/>
      <c r="W225" s="96"/>
      <c r="X225" s="50"/>
      <c r="Y225" s="50"/>
      <c r="Z225" s="50"/>
      <c r="AA225" s="50"/>
      <c r="AB225" s="50"/>
      <c r="AC225" s="50"/>
      <c r="AD225" s="50"/>
      <c r="AE225" s="50"/>
      <c r="AF225" s="85" t="str">
        <f t="shared" si="9"/>
        <v/>
      </c>
      <c r="AG225" s="79" t="str">
        <f t="shared" si="10"/>
        <v/>
      </c>
    </row>
    <row r="226" spans="2:33" ht="21" customHeight="1" x14ac:dyDescent="0.2">
      <c r="B226" s="208" t="str">
        <f t="shared" si="11"/>
        <v/>
      </c>
      <c r="C226" s="104"/>
      <c r="D226" s="96"/>
      <c r="E226" s="96"/>
      <c r="F226" s="104"/>
      <c r="G226" s="96"/>
      <c r="H226" s="104"/>
      <c r="I226" s="96"/>
      <c r="J226" s="96"/>
      <c r="K226" s="67"/>
      <c r="L226" s="50"/>
      <c r="M226" s="96"/>
      <c r="N226" s="50"/>
      <c r="O226" s="50"/>
      <c r="P226" s="203"/>
      <c r="Q226" s="203"/>
      <c r="R226" s="50"/>
      <c r="S226" s="50"/>
      <c r="T226" s="50"/>
      <c r="U226" s="202"/>
      <c r="V226" s="67"/>
      <c r="W226" s="96"/>
      <c r="X226" s="50"/>
      <c r="Y226" s="50"/>
      <c r="Z226" s="50"/>
      <c r="AA226" s="50"/>
      <c r="AB226" s="50"/>
      <c r="AC226" s="50"/>
      <c r="AD226" s="50"/>
      <c r="AE226" s="50"/>
      <c r="AF226" s="85" t="str">
        <f t="shared" si="9"/>
        <v/>
      </c>
      <c r="AG226" s="79" t="str">
        <f t="shared" si="10"/>
        <v/>
      </c>
    </row>
    <row r="227" spans="2:33" ht="21" customHeight="1" x14ac:dyDescent="0.2">
      <c r="B227" s="208" t="str">
        <f t="shared" si="11"/>
        <v/>
      </c>
      <c r="C227" s="104"/>
      <c r="D227" s="96"/>
      <c r="E227" s="96"/>
      <c r="F227" s="104"/>
      <c r="G227" s="96"/>
      <c r="H227" s="104"/>
      <c r="I227" s="96"/>
      <c r="J227" s="96"/>
      <c r="K227" s="67"/>
      <c r="L227" s="50"/>
      <c r="M227" s="96"/>
      <c r="N227" s="50"/>
      <c r="O227" s="50"/>
      <c r="P227" s="203"/>
      <c r="Q227" s="203"/>
      <c r="R227" s="50"/>
      <c r="S227" s="50"/>
      <c r="T227" s="50"/>
      <c r="U227" s="202"/>
      <c r="V227" s="67"/>
      <c r="W227" s="96"/>
      <c r="X227" s="50"/>
      <c r="Y227" s="50"/>
      <c r="Z227" s="50"/>
      <c r="AA227" s="50"/>
      <c r="AB227" s="50"/>
      <c r="AC227" s="50"/>
      <c r="AD227" s="50"/>
      <c r="AE227" s="50"/>
      <c r="AF227" s="85" t="str">
        <f t="shared" si="9"/>
        <v/>
      </c>
      <c r="AG227" s="79" t="str">
        <f t="shared" si="10"/>
        <v/>
      </c>
    </row>
    <row r="228" spans="2:33" ht="21" customHeight="1" x14ac:dyDescent="0.2">
      <c r="B228" s="208" t="str">
        <f t="shared" si="11"/>
        <v/>
      </c>
      <c r="C228" s="104"/>
      <c r="D228" s="96"/>
      <c r="E228" s="96"/>
      <c r="F228" s="104"/>
      <c r="G228" s="96"/>
      <c r="H228" s="104"/>
      <c r="I228" s="96"/>
      <c r="J228" s="96"/>
      <c r="K228" s="67"/>
      <c r="L228" s="50"/>
      <c r="M228" s="96"/>
      <c r="N228" s="50"/>
      <c r="O228" s="50"/>
      <c r="P228" s="203"/>
      <c r="Q228" s="203"/>
      <c r="R228" s="50"/>
      <c r="S228" s="50"/>
      <c r="T228" s="50"/>
      <c r="U228" s="202"/>
      <c r="V228" s="67"/>
      <c r="W228" s="96"/>
      <c r="X228" s="50"/>
      <c r="Y228" s="50"/>
      <c r="Z228" s="50"/>
      <c r="AA228" s="50"/>
      <c r="AB228" s="50"/>
      <c r="AC228" s="50"/>
      <c r="AD228" s="50"/>
      <c r="AE228" s="50"/>
      <c r="AF228" s="85" t="str">
        <f t="shared" si="9"/>
        <v/>
      </c>
      <c r="AG228" s="79" t="str">
        <f t="shared" si="10"/>
        <v/>
      </c>
    </row>
    <row r="229" spans="2:33" ht="21" customHeight="1" x14ac:dyDescent="0.2">
      <c r="B229" s="208" t="str">
        <f t="shared" si="11"/>
        <v/>
      </c>
      <c r="C229" s="104"/>
      <c r="D229" s="96"/>
      <c r="E229" s="96"/>
      <c r="F229" s="104"/>
      <c r="G229" s="96"/>
      <c r="H229" s="104"/>
      <c r="I229" s="96"/>
      <c r="J229" s="96"/>
      <c r="K229" s="67"/>
      <c r="L229" s="50"/>
      <c r="M229" s="96"/>
      <c r="N229" s="50"/>
      <c r="O229" s="50"/>
      <c r="P229" s="203"/>
      <c r="Q229" s="203"/>
      <c r="R229" s="50"/>
      <c r="S229" s="50"/>
      <c r="T229" s="50"/>
      <c r="U229" s="202"/>
      <c r="V229" s="67"/>
      <c r="W229" s="96"/>
      <c r="X229" s="50"/>
      <c r="Y229" s="50"/>
      <c r="Z229" s="50"/>
      <c r="AA229" s="50"/>
      <c r="AB229" s="50"/>
      <c r="AC229" s="50"/>
      <c r="AD229" s="50"/>
      <c r="AE229" s="50"/>
      <c r="AF229" s="85" t="str">
        <f t="shared" si="9"/>
        <v/>
      </c>
      <c r="AG229" s="79" t="str">
        <f t="shared" si="10"/>
        <v/>
      </c>
    </row>
    <row r="230" spans="2:33" ht="21" customHeight="1" x14ac:dyDescent="0.2">
      <c r="B230" s="208" t="str">
        <f t="shared" si="11"/>
        <v/>
      </c>
      <c r="C230" s="104"/>
      <c r="D230" s="96"/>
      <c r="E230" s="96"/>
      <c r="F230" s="104"/>
      <c r="G230" s="96"/>
      <c r="H230" s="104"/>
      <c r="I230" s="96"/>
      <c r="J230" s="96"/>
      <c r="K230" s="67"/>
      <c r="L230" s="50"/>
      <c r="M230" s="96"/>
      <c r="N230" s="50"/>
      <c r="O230" s="50"/>
      <c r="P230" s="203"/>
      <c r="Q230" s="203"/>
      <c r="R230" s="50"/>
      <c r="S230" s="50"/>
      <c r="T230" s="50"/>
      <c r="U230" s="202"/>
      <c r="V230" s="67"/>
      <c r="W230" s="96"/>
      <c r="X230" s="50"/>
      <c r="Y230" s="50"/>
      <c r="Z230" s="50"/>
      <c r="AA230" s="50"/>
      <c r="AB230" s="50"/>
      <c r="AC230" s="50"/>
      <c r="AD230" s="50"/>
      <c r="AE230" s="50"/>
      <c r="AF230" s="85" t="str">
        <f t="shared" si="9"/>
        <v/>
      </c>
      <c r="AG230" s="79" t="str">
        <f t="shared" si="10"/>
        <v/>
      </c>
    </row>
    <row r="231" spans="2:33" ht="21" customHeight="1" x14ac:dyDescent="0.2">
      <c r="B231" s="208" t="str">
        <f t="shared" si="11"/>
        <v/>
      </c>
      <c r="C231" s="104"/>
      <c r="D231" s="96"/>
      <c r="E231" s="96"/>
      <c r="F231" s="104"/>
      <c r="G231" s="96"/>
      <c r="H231" s="104"/>
      <c r="I231" s="96"/>
      <c r="J231" s="96"/>
      <c r="K231" s="67"/>
      <c r="L231" s="50"/>
      <c r="M231" s="96"/>
      <c r="N231" s="50"/>
      <c r="O231" s="50"/>
      <c r="P231" s="203"/>
      <c r="Q231" s="203"/>
      <c r="R231" s="50"/>
      <c r="S231" s="50"/>
      <c r="T231" s="50"/>
      <c r="U231" s="202"/>
      <c r="V231" s="67"/>
      <c r="W231" s="96"/>
      <c r="X231" s="50"/>
      <c r="Y231" s="50"/>
      <c r="Z231" s="50"/>
      <c r="AA231" s="50"/>
      <c r="AB231" s="50"/>
      <c r="AC231" s="50"/>
      <c r="AD231" s="50"/>
      <c r="AE231" s="50"/>
      <c r="AF231" s="85" t="str">
        <f t="shared" si="9"/>
        <v/>
      </c>
      <c r="AG231" s="79" t="str">
        <f t="shared" si="10"/>
        <v/>
      </c>
    </row>
    <row r="232" spans="2:33" ht="21" customHeight="1" x14ac:dyDescent="0.2">
      <c r="B232" s="208" t="str">
        <f t="shared" si="11"/>
        <v/>
      </c>
      <c r="C232" s="104"/>
      <c r="D232" s="96"/>
      <c r="E232" s="96"/>
      <c r="F232" s="104"/>
      <c r="G232" s="96"/>
      <c r="H232" s="104"/>
      <c r="I232" s="96"/>
      <c r="J232" s="96"/>
      <c r="K232" s="67"/>
      <c r="L232" s="50"/>
      <c r="M232" s="96"/>
      <c r="N232" s="50"/>
      <c r="O232" s="50"/>
      <c r="P232" s="203"/>
      <c r="Q232" s="203"/>
      <c r="R232" s="50"/>
      <c r="S232" s="50"/>
      <c r="T232" s="50"/>
      <c r="U232" s="202"/>
      <c r="V232" s="67"/>
      <c r="W232" s="96"/>
      <c r="X232" s="50"/>
      <c r="Y232" s="50"/>
      <c r="Z232" s="50"/>
      <c r="AA232" s="50"/>
      <c r="AB232" s="50"/>
      <c r="AC232" s="50"/>
      <c r="AD232" s="50"/>
      <c r="AE232" s="50"/>
      <c r="AF232" s="85" t="str">
        <f t="shared" si="9"/>
        <v/>
      </c>
      <c r="AG232" s="79" t="str">
        <f t="shared" si="10"/>
        <v/>
      </c>
    </row>
    <row r="233" spans="2:33" ht="21" customHeight="1" x14ac:dyDescent="0.2">
      <c r="B233" s="208" t="str">
        <f t="shared" si="11"/>
        <v/>
      </c>
      <c r="C233" s="104"/>
      <c r="D233" s="96"/>
      <c r="E233" s="96"/>
      <c r="F233" s="104"/>
      <c r="G233" s="96"/>
      <c r="H233" s="104"/>
      <c r="I233" s="96"/>
      <c r="J233" s="96"/>
      <c r="K233" s="67"/>
      <c r="L233" s="50"/>
      <c r="M233" s="96"/>
      <c r="N233" s="50"/>
      <c r="O233" s="50"/>
      <c r="P233" s="203"/>
      <c r="Q233" s="203"/>
      <c r="R233" s="50"/>
      <c r="S233" s="50"/>
      <c r="T233" s="50"/>
      <c r="U233" s="202"/>
      <c r="V233" s="67"/>
      <c r="W233" s="96"/>
      <c r="X233" s="50"/>
      <c r="Y233" s="50"/>
      <c r="Z233" s="50"/>
      <c r="AA233" s="50"/>
      <c r="AB233" s="50"/>
      <c r="AC233" s="50"/>
      <c r="AD233" s="50"/>
      <c r="AE233" s="50"/>
      <c r="AF233" s="85" t="str">
        <f t="shared" si="9"/>
        <v/>
      </c>
      <c r="AG233" s="79" t="str">
        <f t="shared" si="10"/>
        <v/>
      </c>
    </row>
    <row r="234" spans="2:33" ht="21" customHeight="1" x14ac:dyDescent="0.2">
      <c r="B234" s="208" t="str">
        <f t="shared" si="11"/>
        <v/>
      </c>
      <c r="C234" s="104"/>
      <c r="D234" s="96"/>
      <c r="E234" s="96"/>
      <c r="F234" s="104"/>
      <c r="G234" s="96"/>
      <c r="H234" s="104"/>
      <c r="I234" s="96"/>
      <c r="J234" s="96"/>
      <c r="K234" s="67"/>
      <c r="L234" s="50"/>
      <c r="M234" s="96"/>
      <c r="N234" s="50"/>
      <c r="O234" s="50"/>
      <c r="P234" s="203"/>
      <c r="Q234" s="203"/>
      <c r="R234" s="50"/>
      <c r="S234" s="50"/>
      <c r="T234" s="50"/>
      <c r="U234" s="202"/>
      <c r="V234" s="67"/>
      <c r="W234" s="96"/>
      <c r="X234" s="50"/>
      <c r="Y234" s="50"/>
      <c r="Z234" s="50"/>
      <c r="AA234" s="50"/>
      <c r="AB234" s="50"/>
      <c r="AC234" s="50"/>
      <c r="AD234" s="50"/>
      <c r="AE234" s="50"/>
      <c r="AF234" s="85" t="str">
        <f t="shared" si="9"/>
        <v/>
      </c>
      <c r="AG234" s="79" t="str">
        <f t="shared" si="10"/>
        <v/>
      </c>
    </row>
    <row r="235" spans="2:33" ht="21" customHeight="1" x14ac:dyDescent="0.2">
      <c r="B235" s="208" t="str">
        <f t="shared" si="11"/>
        <v/>
      </c>
      <c r="C235" s="104"/>
      <c r="D235" s="96"/>
      <c r="E235" s="96"/>
      <c r="F235" s="104"/>
      <c r="G235" s="96"/>
      <c r="H235" s="104"/>
      <c r="I235" s="96"/>
      <c r="J235" s="96"/>
      <c r="K235" s="67"/>
      <c r="L235" s="50"/>
      <c r="M235" s="96"/>
      <c r="N235" s="50"/>
      <c r="O235" s="50"/>
      <c r="P235" s="203"/>
      <c r="Q235" s="203"/>
      <c r="R235" s="50"/>
      <c r="S235" s="50"/>
      <c r="T235" s="50"/>
      <c r="U235" s="202"/>
      <c r="V235" s="67"/>
      <c r="W235" s="96"/>
      <c r="X235" s="50"/>
      <c r="Y235" s="50"/>
      <c r="Z235" s="50"/>
      <c r="AA235" s="50"/>
      <c r="AB235" s="50"/>
      <c r="AC235" s="50"/>
      <c r="AD235" s="50"/>
      <c r="AE235" s="50"/>
      <c r="AF235" s="85" t="str">
        <f t="shared" si="9"/>
        <v/>
      </c>
      <c r="AG235" s="79" t="str">
        <f t="shared" si="10"/>
        <v/>
      </c>
    </row>
    <row r="236" spans="2:33" ht="21" customHeight="1" x14ac:dyDescent="0.2">
      <c r="B236" s="208" t="str">
        <f t="shared" si="11"/>
        <v/>
      </c>
      <c r="C236" s="104"/>
      <c r="D236" s="96"/>
      <c r="E236" s="96"/>
      <c r="F236" s="104"/>
      <c r="G236" s="96"/>
      <c r="H236" s="104"/>
      <c r="I236" s="96"/>
      <c r="J236" s="96"/>
      <c r="K236" s="67"/>
      <c r="L236" s="50"/>
      <c r="M236" s="96"/>
      <c r="N236" s="50"/>
      <c r="O236" s="50"/>
      <c r="P236" s="203"/>
      <c r="Q236" s="203"/>
      <c r="R236" s="50"/>
      <c r="S236" s="50"/>
      <c r="T236" s="50"/>
      <c r="U236" s="202"/>
      <c r="V236" s="67"/>
      <c r="W236" s="96"/>
      <c r="X236" s="50"/>
      <c r="Y236" s="50"/>
      <c r="Z236" s="50"/>
      <c r="AA236" s="50"/>
      <c r="AB236" s="50"/>
      <c r="AC236" s="50"/>
      <c r="AD236" s="50"/>
      <c r="AE236" s="50"/>
      <c r="AF236" s="85" t="str">
        <f t="shared" si="9"/>
        <v/>
      </c>
      <c r="AG236" s="79" t="str">
        <f t="shared" si="10"/>
        <v/>
      </c>
    </row>
    <row r="237" spans="2:33" ht="21" customHeight="1" x14ac:dyDescent="0.2">
      <c r="B237" s="208" t="str">
        <f t="shared" si="11"/>
        <v/>
      </c>
      <c r="C237" s="104"/>
      <c r="D237" s="96"/>
      <c r="E237" s="96"/>
      <c r="F237" s="104"/>
      <c r="G237" s="96"/>
      <c r="H237" s="104"/>
      <c r="I237" s="96"/>
      <c r="J237" s="96"/>
      <c r="K237" s="67"/>
      <c r="L237" s="50"/>
      <c r="M237" s="96"/>
      <c r="N237" s="50"/>
      <c r="O237" s="50"/>
      <c r="P237" s="203"/>
      <c r="Q237" s="203"/>
      <c r="R237" s="50"/>
      <c r="S237" s="50"/>
      <c r="T237" s="50"/>
      <c r="U237" s="202"/>
      <c r="V237" s="67"/>
      <c r="W237" s="96"/>
      <c r="X237" s="50"/>
      <c r="Y237" s="50"/>
      <c r="Z237" s="50"/>
      <c r="AA237" s="50"/>
      <c r="AB237" s="50"/>
      <c r="AC237" s="50"/>
      <c r="AD237" s="50"/>
      <c r="AE237" s="50"/>
      <c r="AF237" s="85" t="str">
        <f t="shared" si="9"/>
        <v/>
      </c>
      <c r="AG237" s="79" t="str">
        <f t="shared" si="10"/>
        <v/>
      </c>
    </row>
    <row r="238" spans="2:33" ht="21" customHeight="1" x14ac:dyDescent="0.2">
      <c r="B238" s="208" t="str">
        <f t="shared" si="11"/>
        <v/>
      </c>
      <c r="C238" s="104"/>
      <c r="D238" s="96"/>
      <c r="E238" s="96"/>
      <c r="F238" s="104"/>
      <c r="G238" s="96"/>
      <c r="H238" s="104"/>
      <c r="I238" s="96"/>
      <c r="J238" s="96"/>
      <c r="K238" s="67"/>
      <c r="L238" s="50"/>
      <c r="M238" s="96"/>
      <c r="N238" s="50"/>
      <c r="O238" s="50"/>
      <c r="P238" s="203"/>
      <c r="Q238" s="203"/>
      <c r="R238" s="50"/>
      <c r="S238" s="50"/>
      <c r="T238" s="50"/>
      <c r="U238" s="202"/>
      <c r="V238" s="67"/>
      <c r="W238" s="96"/>
      <c r="X238" s="50"/>
      <c r="Y238" s="50"/>
      <c r="Z238" s="50"/>
      <c r="AA238" s="50"/>
      <c r="AB238" s="50"/>
      <c r="AC238" s="50"/>
      <c r="AD238" s="50"/>
      <c r="AE238" s="50"/>
      <c r="AF238" s="85" t="str">
        <f t="shared" si="9"/>
        <v/>
      </c>
      <c r="AG238" s="79" t="str">
        <f t="shared" si="10"/>
        <v/>
      </c>
    </row>
    <row r="239" spans="2:33" ht="21" customHeight="1" x14ac:dyDescent="0.2">
      <c r="B239" s="208" t="str">
        <f t="shared" si="11"/>
        <v/>
      </c>
      <c r="C239" s="104"/>
      <c r="D239" s="96"/>
      <c r="E239" s="96"/>
      <c r="F239" s="104"/>
      <c r="G239" s="96"/>
      <c r="H239" s="104"/>
      <c r="I239" s="96"/>
      <c r="J239" s="96"/>
      <c r="K239" s="67"/>
      <c r="L239" s="50"/>
      <c r="M239" s="96"/>
      <c r="N239" s="50"/>
      <c r="O239" s="50"/>
      <c r="P239" s="203"/>
      <c r="Q239" s="203"/>
      <c r="R239" s="50"/>
      <c r="S239" s="50"/>
      <c r="T239" s="50"/>
      <c r="U239" s="202"/>
      <c r="V239" s="67"/>
      <c r="W239" s="96"/>
      <c r="X239" s="50"/>
      <c r="Y239" s="50"/>
      <c r="Z239" s="50"/>
      <c r="AA239" s="50"/>
      <c r="AB239" s="50"/>
      <c r="AC239" s="50"/>
      <c r="AD239" s="50"/>
      <c r="AE239" s="50"/>
      <c r="AF239" s="85" t="str">
        <f t="shared" si="9"/>
        <v/>
      </c>
      <c r="AG239" s="79" t="str">
        <f t="shared" si="10"/>
        <v/>
      </c>
    </row>
    <row r="240" spans="2:33" ht="21" customHeight="1" x14ac:dyDescent="0.2">
      <c r="B240" s="208" t="str">
        <f t="shared" si="11"/>
        <v/>
      </c>
      <c r="C240" s="104"/>
      <c r="D240" s="96"/>
      <c r="E240" s="96"/>
      <c r="F240" s="104"/>
      <c r="G240" s="96"/>
      <c r="H240" s="104"/>
      <c r="I240" s="96"/>
      <c r="J240" s="96"/>
      <c r="K240" s="67"/>
      <c r="L240" s="50"/>
      <c r="M240" s="96"/>
      <c r="N240" s="50"/>
      <c r="O240" s="50"/>
      <c r="P240" s="203"/>
      <c r="Q240" s="203"/>
      <c r="R240" s="50"/>
      <c r="S240" s="50"/>
      <c r="T240" s="50"/>
      <c r="U240" s="202"/>
      <c r="V240" s="67"/>
      <c r="W240" s="96"/>
      <c r="X240" s="50"/>
      <c r="Y240" s="50"/>
      <c r="Z240" s="50"/>
      <c r="AA240" s="50"/>
      <c r="AB240" s="50"/>
      <c r="AC240" s="50"/>
      <c r="AD240" s="50"/>
      <c r="AE240" s="50"/>
      <c r="AF240" s="85" t="str">
        <f t="shared" si="9"/>
        <v/>
      </c>
      <c r="AG240" s="79" t="str">
        <f t="shared" si="10"/>
        <v/>
      </c>
    </row>
    <row r="241" spans="2:33" ht="21" customHeight="1" x14ac:dyDescent="0.2">
      <c r="B241" s="208" t="str">
        <f t="shared" si="11"/>
        <v/>
      </c>
      <c r="C241" s="104"/>
      <c r="D241" s="96"/>
      <c r="E241" s="96"/>
      <c r="F241" s="104"/>
      <c r="G241" s="96"/>
      <c r="H241" s="104"/>
      <c r="I241" s="96"/>
      <c r="J241" s="96"/>
      <c r="K241" s="67"/>
      <c r="L241" s="50"/>
      <c r="M241" s="96"/>
      <c r="N241" s="50"/>
      <c r="O241" s="50"/>
      <c r="P241" s="203"/>
      <c r="Q241" s="203"/>
      <c r="R241" s="50"/>
      <c r="S241" s="50"/>
      <c r="T241" s="50"/>
      <c r="U241" s="202"/>
      <c r="V241" s="67"/>
      <c r="W241" s="96"/>
      <c r="X241" s="50"/>
      <c r="Y241" s="50"/>
      <c r="Z241" s="50"/>
      <c r="AA241" s="50"/>
      <c r="AB241" s="50"/>
      <c r="AC241" s="50"/>
      <c r="AD241" s="50"/>
      <c r="AE241" s="50"/>
      <c r="AF241" s="85" t="str">
        <f t="shared" si="9"/>
        <v/>
      </c>
      <c r="AG241" s="79" t="str">
        <f t="shared" si="10"/>
        <v/>
      </c>
    </row>
    <row r="242" spans="2:33" ht="21" customHeight="1" x14ac:dyDescent="0.2">
      <c r="B242" s="208" t="str">
        <f t="shared" si="11"/>
        <v/>
      </c>
      <c r="C242" s="104"/>
      <c r="D242" s="96"/>
      <c r="E242" s="96"/>
      <c r="F242" s="104"/>
      <c r="G242" s="96"/>
      <c r="H242" s="104"/>
      <c r="I242" s="96"/>
      <c r="J242" s="96"/>
      <c r="K242" s="67"/>
      <c r="L242" s="50"/>
      <c r="M242" s="96"/>
      <c r="N242" s="50"/>
      <c r="O242" s="50"/>
      <c r="P242" s="203"/>
      <c r="Q242" s="203"/>
      <c r="R242" s="50"/>
      <c r="S242" s="50"/>
      <c r="T242" s="50"/>
      <c r="U242" s="202"/>
      <c r="V242" s="67"/>
      <c r="W242" s="96"/>
      <c r="X242" s="50"/>
      <c r="Y242" s="50"/>
      <c r="Z242" s="50"/>
      <c r="AA242" s="50"/>
      <c r="AB242" s="50"/>
      <c r="AC242" s="50"/>
      <c r="AD242" s="50"/>
      <c r="AE242" s="50"/>
      <c r="AF242" s="85" t="str">
        <f t="shared" si="9"/>
        <v/>
      </c>
      <c r="AG242" s="79" t="str">
        <f t="shared" si="10"/>
        <v/>
      </c>
    </row>
    <row r="243" spans="2:33" ht="21" customHeight="1" x14ac:dyDescent="0.2">
      <c r="B243" s="208" t="str">
        <f t="shared" si="11"/>
        <v/>
      </c>
      <c r="C243" s="104"/>
      <c r="D243" s="96"/>
      <c r="E243" s="96"/>
      <c r="F243" s="104"/>
      <c r="G243" s="96"/>
      <c r="H243" s="104"/>
      <c r="I243" s="96"/>
      <c r="J243" s="96"/>
      <c r="K243" s="67"/>
      <c r="L243" s="50"/>
      <c r="M243" s="96"/>
      <c r="N243" s="50"/>
      <c r="O243" s="50"/>
      <c r="P243" s="203"/>
      <c r="Q243" s="203"/>
      <c r="R243" s="50"/>
      <c r="S243" s="50"/>
      <c r="T243" s="50"/>
      <c r="U243" s="202"/>
      <c r="V243" s="67"/>
      <c r="W243" s="96"/>
      <c r="X243" s="50"/>
      <c r="Y243" s="50"/>
      <c r="Z243" s="50"/>
      <c r="AA243" s="50"/>
      <c r="AB243" s="50"/>
      <c r="AC243" s="50"/>
      <c r="AD243" s="50"/>
      <c r="AE243" s="50"/>
      <c r="AF243" s="85" t="str">
        <f t="shared" si="9"/>
        <v/>
      </c>
      <c r="AG243" s="79" t="str">
        <f t="shared" si="10"/>
        <v/>
      </c>
    </row>
    <row r="244" spans="2:33" ht="21" customHeight="1" x14ac:dyDescent="0.2">
      <c r="B244" s="208" t="str">
        <f t="shared" si="11"/>
        <v/>
      </c>
      <c r="C244" s="104"/>
      <c r="D244" s="96"/>
      <c r="E244" s="96"/>
      <c r="F244" s="104"/>
      <c r="G244" s="96"/>
      <c r="H244" s="104"/>
      <c r="I244" s="96"/>
      <c r="J244" s="96"/>
      <c r="K244" s="67"/>
      <c r="L244" s="50"/>
      <c r="M244" s="96"/>
      <c r="N244" s="50"/>
      <c r="O244" s="50"/>
      <c r="P244" s="203"/>
      <c r="Q244" s="203"/>
      <c r="R244" s="50"/>
      <c r="S244" s="50"/>
      <c r="T244" s="50"/>
      <c r="U244" s="202"/>
      <c r="V244" s="67"/>
      <c r="W244" s="96"/>
      <c r="X244" s="50"/>
      <c r="Y244" s="50"/>
      <c r="Z244" s="50"/>
      <c r="AA244" s="50"/>
      <c r="AB244" s="50"/>
      <c r="AC244" s="50"/>
      <c r="AD244" s="50"/>
      <c r="AE244" s="50"/>
      <c r="AF244" s="85" t="str">
        <f t="shared" si="9"/>
        <v/>
      </c>
      <c r="AG244" s="79" t="str">
        <f t="shared" si="10"/>
        <v/>
      </c>
    </row>
    <row r="245" spans="2:33" ht="21" customHeight="1" x14ac:dyDescent="0.2">
      <c r="B245" s="208" t="str">
        <f t="shared" si="11"/>
        <v/>
      </c>
      <c r="C245" s="104"/>
      <c r="D245" s="96"/>
      <c r="E245" s="96"/>
      <c r="F245" s="104"/>
      <c r="G245" s="96"/>
      <c r="H245" s="104"/>
      <c r="I245" s="96"/>
      <c r="J245" s="96"/>
      <c r="K245" s="67"/>
      <c r="L245" s="50"/>
      <c r="M245" s="96"/>
      <c r="N245" s="50"/>
      <c r="O245" s="50"/>
      <c r="P245" s="203"/>
      <c r="Q245" s="203"/>
      <c r="R245" s="50"/>
      <c r="S245" s="50"/>
      <c r="T245" s="50"/>
      <c r="U245" s="202"/>
      <c r="V245" s="67"/>
      <c r="W245" s="96"/>
      <c r="X245" s="50"/>
      <c r="Y245" s="50"/>
      <c r="Z245" s="50"/>
      <c r="AA245" s="50"/>
      <c r="AB245" s="50"/>
      <c r="AC245" s="50"/>
      <c r="AD245" s="50"/>
      <c r="AE245" s="50"/>
      <c r="AF245" s="85" t="str">
        <f t="shared" si="9"/>
        <v/>
      </c>
      <c r="AG245" s="79" t="str">
        <f t="shared" si="10"/>
        <v/>
      </c>
    </row>
    <row r="246" spans="2:33" ht="21" customHeight="1" x14ac:dyDescent="0.2">
      <c r="B246" s="208" t="str">
        <f t="shared" si="11"/>
        <v/>
      </c>
      <c r="C246" s="104"/>
      <c r="D246" s="96"/>
      <c r="E246" s="96"/>
      <c r="F246" s="104"/>
      <c r="G246" s="96"/>
      <c r="H246" s="104"/>
      <c r="I246" s="96"/>
      <c r="J246" s="96"/>
      <c r="K246" s="67"/>
      <c r="L246" s="50"/>
      <c r="M246" s="96"/>
      <c r="N246" s="50"/>
      <c r="O246" s="50"/>
      <c r="P246" s="203"/>
      <c r="Q246" s="203"/>
      <c r="R246" s="50"/>
      <c r="S246" s="50"/>
      <c r="T246" s="50"/>
      <c r="U246" s="202"/>
      <c r="V246" s="67"/>
      <c r="W246" s="96"/>
      <c r="X246" s="50"/>
      <c r="Y246" s="50"/>
      <c r="Z246" s="50"/>
      <c r="AA246" s="50"/>
      <c r="AB246" s="50"/>
      <c r="AC246" s="50"/>
      <c r="AD246" s="50"/>
      <c r="AE246" s="50"/>
      <c r="AF246" s="85" t="str">
        <f t="shared" si="9"/>
        <v/>
      </c>
      <c r="AG246" s="79" t="str">
        <f t="shared" si="10"/>
        <v/>
      </c>
    </row>
    <row r="247" spans="2:33" ht="21" customHeight="1" x14ac:dyDescent="0.2">
      <c r="B247" s="208" t="str">
        <f t="shared" si="11"/>
        <v/>
      </c>
      <c r="C247" s="104"/>
      <c r="D247" s="96"/>
      <c r="E247" s="96"/>
      <c r="F247" s="104"/>
      <c r="G247" s="96"/>
      <c r="H247" s="104"/>
      <c r="I247" s="96"/>
      <c r="J247" s="96"/>
      <c r="K247" s="67"/>
      <c r="L247" s="50"/>
      <c r="M247" s="96"/>
      <c r="N247" s="50"/>
      <c r="O247" s="50"/>
      <c r="P247" s="203"/>
      <c r="Q247" s="203"/>
      <c r="R247" s="50"/>
      <c r="S247" s="50"/>
      <c r="T247" s="50"/>
      <c r="U247" s="202"/>
      <c r="V247" s="67"/>
      <c r="W247" s="96"/>
      <c r="X247" s="50"/>
      <c r="Y247" s="50"/>
      <c r="Z247" s="50"/>
      <c r="AA247" s="50"/>
      <c r="AB247" s="50"/>
      <c r="AC247" s="50"/>
      <c r="AD247" s="50"/>
      <c r="AE247" s="50"/>
      <c r="AF247" s="85" t="str">
        <f t="shared" si="9"/>
        <v/>
      </c>
      <c r="AG247" s="79" t="str">
        <f t="shared" si="10"/>
        <v/>
      </c>
    </row>
    <row r="248" spans="2:33" ht="21" customHeight="1" x14ac:dyDescent="0.2">
      <c r="B248" s="208" t="str">
        <f t="shared" si="11"/>
        <v/>
      </c>
      <c r="C248" s="104"/>
      <c r="D248" s="96"/>
      <c r="E248" s="96"/>
      <c r="F248" s="104"/>
      <c r="G248" s="96"/>
      <c r="H248" s="104"/>
      <c r="I248" s="96"/>
      <c r="J248" s="96"/>
      <c r="K248" s="67"/>
      <c r="L248" s="50"/>
      <c r="M248" s="96"/>
      <c r="N248" s="50"/>
      <c r="O248" s="50"/>
      <c r="P248" s="203"/>
      <c r="Q248" s="203"/>
      <c r="R248" s="50"/>
      <c r="S248" s="50"/>
      <c r="T248" s="50"/>
      <c r="U248" s="202"/>
      <c r="V248" s="67"/>
      <c r="W248" s="96"/>
      <c r="X248" s="50"/>
      <c r="Y248" s="50"/>
      <c r="Z248" s="50"/>
      <c r="AA248" s="50"/>
      <c r="AB248" s="50"/>
      <c r="AC248" s="50"/>
      <c r="AD248" s="50"/>
      <c r="AE248" s="50"/>
      <c r="AF248" s="85" t="str">
        <f t="shared" si="9"/>
        <v/>
      </c>
      <c r="AG248" s="79" t="str">
        <f t="shared" si="10"/>
        <v/>
      </c>
    </row>
    <row r="249" spans="2:33" ht="21" customHeight="1" x14ac:dyDescent="0.2">
      <c r="B249" s="208" t="str">
        <f t="shared" si="11"/>
        <v/>
      </c>
      <c r="C249" s="104"/>
      <c r="D249" s="96"/>
      <c r="E249" s="96"/>
      <c r="F249" s="104"/>
      <c r="G249" s="96"/>
      <c r="H249" s="104"/>
      <c r="I249" s="96"/>
      <c r="J249" s="96"/>
      <c r="K249" s="67"/>
      <c r="L249" s="50"/>
      <c r="M249" s="96"/>
      <c r="N249" s="50"/>
      <c r="O249" s="50"/>
      <c r="P249" s="203"/>
      <c r="Q249" s="203"/>
      <c r="R249" s="50"/>
      <c r="S249" s="50"/>
      <c r="T249" s="50"/>
      <c r="U249" s="202"/>
      <c r="V249" s="67"/>
      <c r="W249" s="96"/>
      <c r="X249" s="50"/>
      <c r="Y249" s="50"/>
      <c r="Z249" s="50"/>
      <c r="AA249" s="50"/>
      <c r="AB249" s="50"/>
      <c r="AC249" s="50"/>
      <c r="AD249" s="50"/>
      <c r="AE249" s="50"/>
      <c r="AF249" s="85" t="str">
        <f t="shared" si="9"/>
        <v/>
      </c>
      <c r="AG249" s="79" t="str">
        <f t="shared" si="10"/>
        <v/>
      </c>
    </row>
    <row r="250" spans="2:33" ht="21" customHeight="1" x14ac:dyDescent="0.2">
      <c r="B250" s="208" t="str">
        <f t="shared" si="11"/>
        <v/>
      </c>
      <c r="C250" s="104"/>
      <c r="D250" s="96"/>
      <c r="E250" s="96"/>
      <c r="F250" s="104"/>
      <c r="G250" s="96"/>
      <c r="H250" s="104"/>
      <c r="I250" s="96"/>
      <c r="J250" s="96"/>
      <c r="K250" s="67"/>
      <c r="L250" s="50"/>
      <c r="M250" s="96"/>
      <c r="N250" s="50"/>
      <c r="O250" s="50"/>
      <c r="P250" s="203"/>
      <c r="Q250" s="203"/>
      <c r="R250" s="50"/>
      <c r="S250" s="50"/>
      <c r="T250" s="50"/>
      <c r="U250" s="202"/>
      <c r="V250" s="67"/>
      <c r="W250" s="96"/>
      <c r="X250" s="50"/>
      <c r="Y250" s="50"/>
      <c r="Z250" s="50"/>
      <c r="AA250" s="50"/>
      <c r="AB250" s="50"/>
      <c r="AC250" s="50"/>
      <c r="AD250" s="50"/>
      <c r="AE250" s="50"/>
      <c r="AF250" s="85" t="str">
        <f t="shared" si="9"/>
        <v/>
      </c>
      <c r="AG250" s="79" t="str">
        <f t="shared" si="10"/>
        <v/>
      </c>
    </row>
    <row r="251" spans="2:33" ht="21" customHeight="1" x14ac:dyDescent="0.2">
      <c r="B251" s="208" t="str">
        <f t="shared" si="11"/>
        <v/>
      </c>
      <c r="C251" s="104"/>
      <c r="D251" s="96"/>
      <c r="E251" s="96"/>
      <c r="F251" s="104"/>
      <c r="G251" s="96"/>
      <c r="H251" s="104"/>
      <c r="I251" s="96"/>
      <c r="J251" s="96"/>
      <c r="K251" s="67"/>
      <c r="L251" s="50"/>
      <c r="M251" s="96"/>
      <c r="N251" s="50"/>
      <c r="O251" s="50"/>
      <c r="P251" s="203"/>
      <c r="Q251" s="203"/>
      <c r="R251" s="50"/>
      <c r="S251" s="50"/>
      <c r="T251" s="50"/>
      <c r="U251" s="202"/>
      <c r="V251" s="67"/>
      <c r="W251" s="96"/>
      <c r="X251" s="50"/>
      <c r="Y251" s="50"/>
      <c r="Z251" s="50"/>
      <c r="AA251" s="50"/>
      <c r="AB251" s="50"/>
      <c r="AC251" s="50"/>
      <c r="AD251" s="50"/>
      <c r="AE251" s="50"/>
      <c r="AF251" s="85" t="str">
        <f t="shared" si="9"/>
        <v/>
      </c>
      <c r="AG251" s="79" t="str">
        <f t="shared" si="10"/>
        <v/>
      </c>
    </row>
    <row r="252" spans="2:33" ht="21" customHeight="1" x14ac:dyDescent="0.2">
      <c r="B252" s="208" t="str">
        <f t="shared" si="11"/>
        <v/>
      </c>
      <c r="C252" s="104"/>
      <c r="D252" s="96"/>
      <c r="E252" s="96"/>
      <c r="F252" s="104"/>
      <c r="G252" s="96"/>
      <c r="H252" s="104"/>
      <c r="I252" s="96"/>
      <c r="J252" s="96"/>
      <c r="K252" s="67"/>
      <c r="L252" s="50"/>
      <c r="M252" s="96"/>
      <c r="N252" s="50"/>
      <c r="O252" s="50"/>
      <c r="P252" s="203"/>
      <c r="Q252" s="203"/>
      <c r="R252" s="50"/>
      <c r="S252" s="50"/>
      <c r="T252" s="50"/>
      <c r="U252" s="202"/>
      <c r="V252" s="67"/>
      <c r="W252" s="96"/>
      <c r="X252" s="50"/>
      <c r="Y252" s="50"/>
      <c r="Z252" s="50"/>
      <c r="AA252" s="50"/>
      <c r="AB252" s="50"/>
      <c r="AC252" s="50"/>
      <c r="AD252" s="50"/>
      <c r="AE252" s="50"/>
      <c r="AF252" s="85" t="str">
        <f t="shared" si="9"/>
        <v/>
      </c>
      <c r="AG252" s="79" t="str">
        <f t="shared" si="10"/>
        <v/>
      </c>
    </row>
    <row r="253" spans="2:33" ht="21" customHeight="1" x14ac:dyDescent="0.2">
      <c r="B253" s="208" t="str">
        <f t="shared" si="11"/>
        <v/>
      </c>
      <c r="C253" s="104"/>
      <c r="D253" s="96"/>
      <c r="E253" s="96"/>
      <c r="F253" s="104"/>
      <c r="G253" s="96"/>
      <c r="H253" s="104"/>
      <c r="I253" s="96"/>
      <c r="J253" s="96"/>
      <c r="K253" s="67"/>
      <c r="L253" s="50"/>
      <c r="M253" s="96"/>
      <c r="N253" s="50"/>
      <c r="O253" s="50"/>
      <c r="P253" s="203"/>
      <c r="Q253" s="203"/>
      <c r="R253" s="50"/>
      <c r="S253" s="50"/>
      <c r="T253" s="50"/>
      <c r="U253" s="202"/>
      <c r="V253" s="67"/>
      <c r="W253" s="96"/>
      <c r="X253" s="50"/>
      <c r="Y253" s="50"/>
      <c r="Z253" s="50"/>
      <c r="AA253" s="50"/>
      <c r="AB253" s="50"/>
      <c r="AC253" s="50"/>
      <c r="AD253" s="50"/>
      <c r="AE253" s="50"/>
      <c r="AF253" s="85" t="str">
        <f t="shared" si="9"/>
        <v/>
      </c>
      <c r="AG253" s="79" t="str">
        <f t="shared" si="10"/>
        <v/>
      </c>
    </row>
    <row r="254" spans="2:33" ht="21" customHeight="1" x14ac:dyDescent="0.2">
      <c r="B254" s="208" t="str">
        <f t="shared" si="11"/>
        <v/>
      </c>
      <c r="C254" s="104"/>
      <c r="D254" s="96"/>
      <c r="E254" s="96"/>
      <c r="F254" s="104"/>
      <c r="G254" s="96"/>
      <c r="H254" s="104"/>
      <c r="I254" s="96"/>
      <c r="J254" s="96"/>
      <c r="K254" s="67"/>
      <c r="L254" s="50"/>
      <c r="M254" s="96"/>
      <c r="N254" s="50"/>
      <c r="O254" s="50"/>
      <c r="P254" s="203"/>
      <c r="Q254" s="203"/>
      <c r="R254" s="50"/>
      <c r="S254" s="50"/>
      <c r="T254" s="50"/>
      <c r="U254" s="202"/>
      <c r="V254" s="67"/>
      <c r="W254" s="96"/>
      <c r="X254" s="50"/>
      <c r="Y254" s="50"/>
      <c r="Z254" s="50"/>
      <c r="AA254" s="50"/>
      <c r="AB254" s="50"/>
      <c r="AC254" s="50"/>
      <c r="AD254" s="50"/>
      <c r="AE254" s="50"/>
      <c r="AF254" s="85" t="str">
        <f t="shared" si="9"/>
        <v/>
      </c>
      <c r="AG254" s="79" t="str">
        <f t="shared" si="10"/>
        <v/>
      </c>
    </row>
    <row r="255" spans="2:33" ht="21" customHeight="1" x14ac:dyDescent="0.2">
      <c r="B255" s="208" t="str">
        <f t="shared" si="11"/>
        <v/>
      </c>
      <c r="C255" s="104"/>
      <c r="D255" s="96"/>
      <c r="E255" s="96"/>
      <c r="F255" s="104"/>
      <c r="G255" s="96"/>
      <c r="H255" s="104"/>
      <c r="I255" s="96"/>
      <c r="J255" s="96"/>
      <c r="K255" s="67"/>
      <c r="L255" s="50"/>
      <c r="M255" s="96"/>
      <c r="N255" s="50"/>
      <c r="O255" s="50"/>
      <c r="P255" s="203"/>
      <c r="Q255" s="203"/>
      <c r="R255" s="50"/>
      <c r="S255" s="50"/>
      <c r="T255" s="50"/>
      <c r="U255" s="202"/>
      <c r="V255" s="67"/>
      <c r="W255" s="96"/>
      <c r="X255" s="50"/>
      <c r="Y255" s="50"/>
      <c r="Z255" s="50"/>
      <c r="AA255" s="50"/>
      <c r="AB255" s="50"/>
      <c r="AC255" s="50"/>
      <c r="AD255" s="50"/>
      <c r="AE255" s="50"/>
      <c r="AF255" s="85" t="str">
        <f t="shared" si="9"/>
        <v/>
      </c>
      <c r="AG255" s="79" t="str">
        <f t="shared" si="10"/>
        <v/>
      </c>
    </row>
    <row r="256" spans="2:33" ht="21" customHeight="1" x14ac:dyDescent="0.2">
      <c r="B256" s="208" t="str">
        <f t="shared" si="11"/>
        <v/>
      </c>
      <c r="C256" s="104"/>
      <c r="D256" s="96"/>
      <c r="E256" s="96"/>
      <c r="F256" s="104"/>
      <c r="G256" s="96"/>
      <c r="H256" s="104"/>
      <c r="I256" s="96"/>
      <c r="J256" s="96"/>
      <c r="K256" s="67"/>
      <c r="L256" s="50"/>
      <c r="M256" s="96"/>
      <c r="N256" s="50"/>
      <c r="O256" s="50"/>
      <c r="P256" s="203"/>
      <c r="Q256" s="203"/>
      <c r="R256" s="50"/>
      <c r="S256" s="50"/>
      <c r="T256" s="50"/>
      <c r="U256" s="202"/>
      <c r="V256" s="67"/>
      <c r="W256" s="96"/>
      <c r="X256" s="50"/>
      <c r="Y256" s="50"/>
      <c r="Z256" s="50"/>
      <c r="AA256" s="50"/>
      <c r="AB256" s="50"/>
      <c r="AC256" s="50"/>
      <c r="AD256" s="50"/>
      <c r="AE256" s="50"/>
      <c r="AF256" s="85" t="str">
        <f t="shared" si="9"/>
        <v/>
      </c>
      <c r="AG256" s="79" t="str">
        <f t="shared" si="10"/>
        <v/>
      </c>
    </row>
    <row r="257" spans="2:33" ht="21" customHeight="1" x14ac:dyDescent="0.2">
      <c r="B257" s="208" t="str">
        <f t="shared" si="11"/>
        <v/>
      </c>
      <c r="C257" s="104"/>
      <c r="D257" s="96"/>
      <c r="E257" s="96"/>
      <c r="F257" s="104"/>
      <c r="G257" s="96"/>
      <c r="H257" s="104"/>
      <c r="I257" s="96"/>
      <c r="J257" s="96"/>
      <c r="K257" s="67"/>
      <c r="L257" s="50"/>
      <c r="M257" s="96"/>
      <c r="N257" s="50"/>
      <c r="O257" s="50"/>
      <c r="P257" s="203"/>
      <c r="Q257" s="203"/>
      <c r="R257" s="50"/>
      <c r="S257" s="50"/>
      <c r="T257" s="50"/>
      <c r="U257" s="202"/>
      <c r="V257" s="67"/>
      <c r="W257" s="96"/>
      <c r="X257" s="50"/>
      <c r="Y257" s="50"/>
      <c r="Z257" s="50"/>
      <c r="AA257" s="50"/>
      <c r="AB257" s="50"/>
      <c r="AC257" s="50"/>
      <c r="AD257" s="50"/>
      <c r="AE257" s="50"/>
      <c r="AF257" s="85" t="str">
        <f t="shared" si="9"/>
        <v/>
      </c>
      <c r="AG257" s="79" t="str">
        <f t="shared" si="10"/>
        <v/>
      </c>
    </row>
    <row r="258" spans="2:33" ht="21" customHeight="1" x14ac:dyDescent="0.2">
      <c r="B258" s="208" t="str">
        <f t="shared" si="11"/>
        <v/>
      </c>
      <c r="C258" s="104"/>
      <c r="D258" s="96"/>
      <c r="E258" s="96"/>
      <c r="F258" s="104"/>
      <c r="G258" s="96"/>
      <c r="H258" s="104"/>
      <c r="I258" s="96"/>
      <c r="J258" s="96"/>
      <c r="K258" s="67"/>
      <c r="L258" s="50"/>
      <c r="M258" s="96"/>
      <c r="N258" s="50"/>
      <c r="O258" s="50"/>
      <c r="P258" s="203"/>
      <c r="Q258" s="203"/>
      <c r="R258" s="50"/>
      <c r="S258" s="50"/>
      <c r="T258" s="50"/>
      <c r="U258" s="202"/>
      <c r="V258" s="67"/>
      <c r="W258" s="96"/>
      <c r="X258" s="50"/>
      <c r="Y258" s="50"/>
      <c r="Z258" s="50"/>
      <c r="AA258" s="50"/>
      <c r="AB258" s="50"/>
      <c r="AC258" s="50"/>
      <c r="AD258" s="50"/>
      <c r="AE258" s="50"/>
      <c r="AF258" s="85" t="str">
        <f t="shared" si="9"/>
        <v/>
      </c>
      <c r="AG258" s="79" t="str">
        <f t="shared" si="10"/>
        <v/>
      </c>
    </row>
    <row r="259" spans="2:33" ht="21" customHeight="1" x14ac:dyDescent="0.2">
      <c r="B259" s="208" t="str">
        <f t="shared" si="11"/>
        <v/>
      </c>
      <c r="C259" s="104"/>
      <c r="D259" s="96"/>
      <c r="E259" s="96"/>
      <c r="F259" s="104"/>
      <c r="G259" s="96"/>
      <c r="H259" s="104"/>
      <c r="I259" s="96"/>
      <c r="J259" s="96"/>
      <c r="K259" s="67"/>
      <c r="L259" s="50"/>
      <c r="M259" s="96"/>
      <c r="N259" s="50"/>
      <c r="O259" s="50"/>
      <c r="P259" s="203"/>
      <c r="Q259" s="203"/>
      <c r="R259" s="50"/>
      <c r="S259" s="50"/>
      <c r="T259" s="50"/>
      <c r="U259" s="202"/>
      <c r="V259" s="67"/>
      <c r="W259" s="96"/>
      <c r="X259" s="50"/>
      <c r="Y259" s="50"/>
      <c r="Z259" s="50"/>
      <c r="AA259" s="50"/>
      <c r="AB259" s="50"/>
      <c r="AC259" s="50"/>
      <c r="AD259" s="50"/>
      <c r="AE259" s="50"/>
      <c r="AF259" s="85" t="str">
        <f t="shared" si="9"/>
        <v/>
      </c>
      <c r="AG259" s="79" t="str">
        <f t="shared" si="10"/>
        <v/>
      </c>
    </row>
    <row r="260" spans="2:33" ht="21" customHeight="1" x14ac:dyDescent="0.2">
      <c r="B260" s="208" t="str">
        <f t="shared" si="11"/>
        <v/>
      </c>
      <c r="C260" s="104"/>
      <c r="D260" s="96"/>
      <c r="E260" s="96"/>
      <c r="F260" s="104"/>
      <c r="G260" s="96"/>
      <c r="H260" s="104"/>
      <c r="I260" s="96"/>
      <c r="J260" s="96"/>
      <c r="K260" s="67"/>
      <c r="L260" s="50"/>
      <c r="M260" s="96"/>
      <c r="N260" s="50"/>
      <c r="O260" s="50"/>
      <c r="P260" s="203"/>
      <c r="Q260" s="203"/>
      <c r="R260" s="50"/>
      <c r="S260" s="50"/>
      <c r="T260" s="50"/>
      <c r="U260" s="202"/>
      <c r="V260" s="67"/>
      <c r="W260" s="96"/>
      <c r="X260" s="50"/>
      <c r="Y260" s="50"/>
      <c r="Z260" s="50"/>
      <c r="AA260" s="50"/>
      <c r="AB260" s="50"/>
      <c r="AC260" s="50"/>
      <c r="AD260" s="50"/>
      <c r="AE260" s="50"/>
      <c r="AF260" s="85" t="str">
        <f t="shared" si="9"/>
        <v/>
      </c>
      <c r="AG260" s="79" t="str">
        <f t="shared" si="10"/>
        <v/>
      </c>
    </row>
    <row r="261" spans="2:33" ht="21" customHeight="1" x14ac:dyDescent="0.2">
      <c r="B261" s="208" t="str">
        <f t="shared" si="11"/>
        <v/>
      </c>
      <c r="C261" s="104"/>
      <c r="D261" s="96"/>
      <c r="E261" s="96"/>
      <c r="F261" s="104"/>
      <c r="G261" s="96"/>
      <c r="H261" s="104"/>
      <c r="I261" s="96"/>
      <c r="J261" s="96"/>
      <c r="K261" s="67"/>
      <c r="L261" s="50"/>
      <c r="M261" s="96"/>
      <c r="N261" s="50"/>
      <c r="O261" s="50"/>
      <c r="P261" s="203"/>
      <c r="Q261" s="203"/>
      <c r="R261" s="50"/>
      <c r="S261" s="50"/>
      <c r="T261" s="50"/>
      <c r="U261" s="202"/>
      <c r="V261" s="67"/>
      <c r="W261" s="96"/>
      <c r="X261" s="50"/>
      <c r="Y261" s="50"/>
      <c r="Z261" s="50"/>
      <c r="AA261" s="50"/>
      <c r="AB261" s="50"/>
      <c r="AC261" s="50"/>
      <c r="AD261" s="50"/>
      <c r="AE261" s="50"/>
      <c r="AF261" s="85" t="str">
        <f t="shared" si="9"/>
        <v/>
      </c>
      <c r="AG261" s="79" t="str">
        <f t="shared" si="10"/>
        <v/>
      </c>
    </row>
    <row r="262" spans="2:33" ht="21" customHeight="1" x14ac:dyDescent="0.2">
      <c r="B262" s="208" t="str">
        <f t="shared" si="11"/>
        <v/>
      </c>
      <c r="C262" s="104"/>
      <c r="D262" s="96"/>
      <c r="E262" s="96"/>
      <c r="F262" s="104"/>
      <c r="G262" s="96"/>
      <c r="H262" s="104"/>
      <c r="I262" s="96"/>
      <c r="J262" s="96"/>
      <c r="K262" s="67"/>
      <c r="L262" s="50"/>
      <c r="M262" s="96"/>
      <c r="N262" s="50"/>
      <c r="O262" s="50"/>
      <c r="P262" s="203"/>
      <c r="Q262" s="203"/>
      <c r="R262" s="50"/>
      <c r="S262" s="50"/>
      <c r="T262" s="50"/>
      <c r="U262" s="202"/>
      <c r="V262" s="67"/>
      <c r="W262" s="96"/>
      <c r="X262" s="50"/>
      <c r="Y262" s="50"/>
      <c r="Z262" s="50"/>
      <c r="AA262" s="50"/>
      <c r="AB262" s="50"/>
      <c r="AC262" s="50"/>
      <c r="AD262" s="50"/>
      <c r="AE262" s="50"/>
      <c r="AF262" s="85" t="str">
        <f t="shared" si="9"/>
        <v/>
      </c>
      <c r="AG262" s="79" t="str">
        <f t="shared" si="10"/>
        <v/>
      </c>
    </row>
    <row r="263" spans="2:33" ht="21" customHeight="1" x14ac:dyDescent="0.2">
      <c r="B263" s="208" t="str">
        <f t="shared" si="11"/>
        <v/>
      </c>
      <c r="C263" s="104"/>
      <c r="D263" s="96"/>
      <c r="E263" s="96"/>
      <c r="F263" s="104"/>
      <c r="G263" s="96"/>
      <c r="H263" s="104"/>
      <c r="I263" s="96"/>
      <c r="J263" s="96"/>
      <c r="K263" s="67"/>
      <c r="L263" s="50"/>
      <c r="M263" s="96"/>
      <c r="N263" s="50"/>
      <c r="O263" s="50"/>
      <c r="P263" s="203"/>
      <c r="Q263" s="203"/>
      <c r="R263" s="50"/>
      <c r="S263" s="50"/>
      <c r="T263" s="50"/>
      <c r="U263" s="202"/>
      <c r="V263" s="67"/>
      <c r="W263" s="96"/>
      <c r="X263" s="50"/>
      <c r="Y263" s="50"/>
      <c r="Z263" s="50"/>
      <c r="AA263" s="50"/>
      <c r="AB263" s="50"/>
      <c r="AC263" s="50"/>
      <c r="AD263" s="50"/>
      <c r="AE263" s="50"/>
      <c r="AF263" s="85" t="str">
        <f t="shared" si="9"/>
        <v/>
      </c>
      <c r="AG263" s="79" t="str">
        <f t="shared" si="10"/>
        <v/>
      </c>
    </row>
    <row r="264" spans="2:33" ht="21" customHeight="1" x14ac:dyDescent="0.2">
      <c r="B264" s="208" t="str">
        <f t="shared" si="11"/>
        <v/>
      </c>
      <c r="C264" s="104"/>
      <c r="D264" s="96"/>
      <c r="E264" s="96"/>
      <c r="F264" s="104"/>
      <c r="G264" s="96"/>
      <c r="H264" s="104"/>
      <c r="I264" s="96"/>
      <c r="J264" s="96"/>
      <c r="K264" s="67"/>
      <c r="L264" s="50"/>
      <c r="M264" s="96"/>
      <c r="N264" s="50"/>
      <c r="O264" s="50"/>
      <c r="P264" s="203"/>
      <c r="Q264" s="203"/>
      <c r="R264" s="50"/>
      <c r="S264" s="50"/>
      <c r="T264" s="50"/>
      <c r="U264" s="202"/>
      <c r="V264" s="67"/>
      <c r="W264" s="96"/>
      <c r="X264" s="50"/>
      <c r="Y264" s="50"/>
      <c r="Z264" s="50"/>
      <c r="AA264" s="50"/>
      <c r="AB264" s="50"/>
      <c r="AC264" s="50"/>
      <c r="AD264" s="50"/>
      <c r="AE264" s="50"/>
      <c r="AF264" s="85" t="str">
        <f t="shared" si="9"/>
        <v/>
      </c>
      <c r="AG264" s="79" t="str">
        <f t="shared" si="10"/>
        <v/>
      </c>
    </row>
    <row r="265" spans="2:33" ht="21" customHeight="1" x14ac:dyDescent="0.2">
      <c r="B265" s="208" t="str">
        <f t="shared" si="11"/>
        <v/>
      </c>
      <c r="C265" s="104"/>
      <c r="D265" s="96"/>
      <c r="E265" s="96"/>
      <c r="F265" s="104"/>
      <c r="G265" s="96"/>
      <c r="H265" s="104"/>
      <c r="I265" s="96"/>
      <c r="J265" s="96"/>
      <c r="K265" s="67"/>
      <c r="L265" s="50"/>
      <c r="M265" s="96"/>
      <c r="N265" s="50"/>
      <c r="O265" s="50"/>
      <c r="P265" s="203"/>
      <c r="Q265" s="203"/>
      <c r="R265" s="50"/>
      <c r="S265" s="50"/>
      <c r="T265" s="50"/>
      <c r="U265" s="202"/>
      <c r="V265" s="67"/>
      <c r="W265" s="96"/>
      <c r="X265" s="50"/>
      <c r="Y265" s="50"/>
      <c r="Z265" s="50"/>
      <c r="AA265" s="50"/>
      <c r="AB265" s="50"/>
      <c r="AC265" s="50"/>
      <c r="AD265" s="50"/>
      <c r="AE265" s="50"/>
      <c r="AF265" s="85" t="str">
        <f t="shared" si="9"/>
        <v/>
      </c>
      <c r="AG265" s="79" t="str">
        <f t="shared" si="10"/>
        <v/>
      </c>
    </row>
    <row r="266" spans="2:33" ht="21" customHeight="1" x14ac:dyDescent="0.2">
      <c r="B266" s="208" t="str">
        <f t="shared" si="11"/>
        <v/>
      </c>
      <c r="C266" s="104"/>
      <c r="D266" s="96"/>
      <c r="E266" s="96"/>
      <c r="F266" s="104"/>
      <c r="G266" s="96"/>
      <c r="H266" s="104"/>
      <c r="I266" s="96"/>
      <c r="J266" s="96"/>
      <c r="K266" s="67"/>
      <c r="L266" s="50"/>
      <c r="M266" s="96"/>
      <c r="N266" s="50"/>
      <c r="O266" s="50"/>
      <c r="P266" s="203"/>
      <c r="Q266" s="203"/>
      <c r="R266" s="50"/>
      <c r="S266" s="50"/>
      <c r="T266" s="50"/>
      <c r="U266" s="202"/>
      <c r="V266" s="67"/>
      <c r="W266" s="96"/>
      <c r="X266" s="50"/>
      <c r="Y266" s="50"/>
      <c r="Z266" s="50"/>
      <c r="AA266" s="50"/>
      <c r="AB266" s="50"/>
      <c r="AC266" s="50"/>
      <c r="AD266" s="50"/>
      <c r="AE266" s="50"/>
      <c r="AF266" s="85" t="str">
        <f t="shared" si="9"/>
        <v/>
      </c>
      <c r="AG266" s="79" t="str">
        <f t="shared" si="10"/>
        <v/>
      </c>
    </row>
    <row r="267" spans="2:33" ht="21" customHeight="1" x14ac:dyDescent="0.2">
      <c r="B267" s="208" t="str">
        <f t="shared" si="11"/>
        <v/>
      </c>
      <c r="C267" s="104"/>
      <c r="D267" s="96"/>
      <c r="E267" s="96"/>
      <c r="F267" s="104"/>
      <c r="G267" s="96"/>
      <c r="H267" s="104"/>
      <c r="I267" s="96"/>
      <c r="J267" s="96"/>
      <c r="K267" s="67"/>
      <c r="L267" s="50"/>
      <c r="M267" s="96"/>
      <c r="N267" s="50"/>
      <c r="O267" s="50"/>
      <c r="P267" s="203"/>
      <c r="Q267" s="203"/>
      <c r="R267" s="50"/>
      <c r="S267" s="50"/>
      <c r="T267" s="50"/>
      <c r="U267" s="202"/>
      <c r="V267" s="67"/>
      <c r="W267" s="96"/>
      <c r="X267" s="50"/>
      <c r="Y267" s="50"/>
      <c r="Z267" s="50"/>
      <c r="AA267" s="50"/>
      <c r="AB267" s="50"/>
      <c r="AC267" s="50"/>
      <c r="AD267" s="50"/>
      <c r="AE267" s="50"/>
      <c r="AF267" s="85" t="str">
        <f t="shared" si="9"/>
        <v/>
      </c>
      <c r="AG267" s="79" t="str">
        <f t="shared" si="10"/>
        <v/>
      </c>
    </row>
    <row r="268" spans="2:33" ht="21" customHeight="1" x14ac:dyDescent="0.2">
      <c r="B268" s="208" t="str">
        <f t="shared" si="11"/>
        <v/>
      </c>
      <c r="C268" s="104"/>
      <c r="D268" s="96"/>
      <c r="E268" s="96"/>
      <c r="F268" s="104"/>
      <c r="G268" s="96"/>
      <c r="H268" s="104"/>
      <c r="I268" s="96"/>
      <c r="J268" s="96"/>
      <c r="K268" s="67"/>
      <c r="L268" s="50"/>
      <c r="M268" s="96"/>
      <c r="N268" s="50"/>
      <c r="O268" s="50"/>
      <c r="P268" s="203"/>
      <c r="Q268" s="203"/>
      <c r="R268" s="50"/>
      <c r="S268" s="50"/>
      <c r="T268" s="50"/>
      <c r="U268" s="202"/>
      <c r="V268" s="67"/>
      <c r="W268" s="96"/>
      <c r="X268" s="50"/>
      <c r="Y268" s="50"/>
      <c r="Z268" s="50"/>
      <c r="AA268" s="50"/>
      <c r="AB268" s="50"/>
      <c r="AC268" s="50"/>
      <c r="AD268" s="50"/>
      <c r="AE268" s="50"/>
      <c r="AF268" s="85" t="str">
        <f t="shared" ref="AF268:AF331" si="12">IF(AG268&lt;&gt;"","Erreur","")</f>
        <v/>
      </c>
      <c r="AG268" s="79" t="str">
        <f t="shared" ref="AG268:AG331" si="13">IF(AND(B268&lt;&gt;"",OR(C268="",D268="",E268="",G268="",J268="",M268="",W268="")),"Veuillez compléter les informations d'identification de la position détenue.",IF(AND(B268&lt;&gt;"",H268&lt;&gt;"",I268=""),"Veuillez compléter la colonne C0070 Type de code.",IF(AND(B268&lt;&gt;"",I268=""),"Veuillez sélectionner Total/NA dans la liste de la colonne C0070 si vous n'avez rien à déclarer.","")))</f>
        <v/>
      </c>
    </row>
    <row r="269" spans="2:33" ht="21" customHeight="1" x14ac:dyDescent="0.2">
      <c r="B269" s="208" t="str">
        <f t="shared" ref="B269:B332" si="14">IF(COUNTA(C269:AE269)&gt;0,B268+1,"")</f>
        <v/>
      </c>
      <c r="C269" s="104"/>
      <c r="D269" s="96"/>
      <c r="E269" s="96"/>
      <c r="F269" s="104"/>
      <c r="G269" s="96"/>
      <c r="H269" s="104"/>
      <c r="I269" s="96"/>
      <c r="J269" s="96"/>
      <c r="K269" s="67"/>
      <c r="L269" s="50"/>
      <c r="M269" s="96"/>
      <c r="N269" s="50"/>
      <c r="O269" s="50"/>
      <c r="P269" s="203"/>
      <c r="Q269" s="203"/>
      <c r="R269" s="50"/>
      <c r="S269" s="50"/>
      <c r="T269" s="50"/>
      <c r="U269" s="202"/>
      <c r="V269" s="67"/>
      <c r="W269" s="96"/>
      <c r="X269" s="50"/>
      <c r="Y269" s="50"/>
      <c r="Z269" s="50"/>
      <c r="AA269" s="50"/>
      <c r="AB269" s="50"/>
      <c r="AC269" s="50"/>
      <c r="AD269" s="50"/>
      <c r="AE269" s="50"/>
      <c r="AF269" s="85" t="str">
        <f t="shared" si="12"/>
        <v/>
      </c>
      <c r="AG269" s="79" t="str">
        <f t="shared" si="13"/>
        <v/>
      </c>
    </row>
    <row r="270" spans="2:33" ht="21" customHeight="1" x14ac:dyDescent="0.2">
      <c r="B270" s="208" t="str">
        <f t="shared" si="14"/>
        <v/>
      </c>
      <c r="C270" s="104"/>
      <c r="D270" s="96"/>
      <c r="E270" s="96"/>
      <c r="F270" s="104"/>
      <c r="G270" s="96"/>
      <c r="H270" s="104"/>
      <c r="I270" s="96"/>
      <c r="J270" s="96"/>
      <c r="K270" s="67"/>
      <c r="L270" s="50"/>
      <c r="M270" s="96"/>
      <c r="N270" s="50"/>
      <c r="O270" s="50"/>
      <c r="P270" s="203"/>
      <c r="Q270" s="203"/>
      <c r="R270" s="50"/>
      <c r="S270" s="50"/>
      <c r="T270" s="50"/>
      <c r="U270" s="202"/>
      <c r="V270" s="67"/>
      <c r="W270" s="96"/>
      <c r="X270" s="50"/>
      <c r="Y270" s="50"/>
      <c r="Z270" s="50"/>
      <c r="AA270" s="50"/>
      <c r="AB270" s="50"/>
      <c r="AC270" s="50"/>
      <c r="AD270" s="50"/>
      <c r="AE270" s="50"/>
      <c r="AF270" s="85" t="str">
        <f t="shared" si="12"/>
        <v/>
      </c>
      <c r="AG270" s="79" t="str">
        <f t="shared" si="13"/>
        <v/>
      </c>
    </row>
    <row r="271" spans="2:33" ht="21" customHeight="1" x14ac:dyDescent="0.2">
      <c r="B271" s="208" t="str">
        <f t="shared" si="14"/>
        <v/>
      </c>
      <c r="C271" s="104"/>
      <c r="D271" s="96"/>
      <c r="E271" s="96"/>
      <c r="F271" s="104"/>
      <c r="G271" s="96"/>
      <c r="H271" s="104"/>
      <c r="I271" s="96"/>
      <c r="J271" s="96"/>
      <c r="K271" s="67"/>
      <c r="L271" s="50"/>
      <c r="M271" s="96"/>
      <c r="N271" s="50"/>
      <c r="O271" s="50"/>
      <c r="P271" s="203"/>
      <c r="Q271" s="203"/>
      <c r="R271" s="50"/>
      <c r="S271" s="50"/>
      <c r="T271" s="50"/>
      <c r="U271" s="202"/>
      <c r="V271" s="67"/>
      <c r="W271" s="96"/>
      <c r="X271" s="50"/>
      <c r="Y271" s="50"/>
      <c r="Z271" s="50"/>
      <c r="AA271" s="50"/>
      <c r="AB271" s="50"/>
      <c r="AC271" s="50"/>
      <c r="AD271" s="50"/>
      <c r="AE271" s="50"/>
      <c r="AF271" s="85" t="str">
        <f t="shared" si="12"/>
        <v/>
      </c>
      <c r="AG271" s="79" t="str">
        <f t="shared" si="13"/>
        <v/>
      </c>
    </row>
    <row r="272" spans="2:33" ht="21" customHeight="1" x14ac:dyDescent="0.2">
      <c r="B272" s="208" t="str">
        <f t="shared" si="14"/>
        <v/>
      </c>
      <c r="C272" s="104"/>
      <c r="D272" s="96"/>
      <c r="E272" s="96"/>
      <c r="F272" s="104"/>
      <c r="G272" s="96"/>
      <c r="H272" s="104"/>
      <c r="I272" s="96"/>
      <c r="J272" s="96"/>
      <c r="K272" s="67"/>
      <c r="L272" s="50"/>
      <c r="M272" s="96"/>
      <c r="N272" s="50"/>
      <c r="O272" s="50"/>
      <c r="P272" s="203"/>
      <c r="Q272" s="203"/>
      <c r="R272" s="50"/>
      <c r="S272" s="50"/>
      <c r="T272" s="50"/>
      <c r="U272" s="202"/>
      <c r="V272" s="67"/>
      <c r="W272" s="96"/>
      <c r="X272" s="50"/>
      <c r="Y272" s="50"/>
      <c r="Z272" s="50"/>
      <c r="AA272" s="50"/>
      <c r="AB272" s="50"/>
      <c r="AC272" s="50"/>
      <c r="AD272" s="50"/>
      <c r="AE272" s="50"/>
      <c r="AF272" s="85" t="str">
        <f t="shared" si="12"/>
        <v/>
      </c>
      <c r="AG272" s="79" t="str">
        <f t="shared" si="13"/>
        <v/>
      </c>
    </row>
    <row r="273" spans="2:33" ht="21" customHeight="1" x14ac:dyDescent="0.2">
      <c r="B273" s="208" t="str">
        <f t="shared" si="14"/>
        <v/>
      </c>
      <c r="C273" s="104"/>
      <c r="D273" s="96"/>
      <c r="E273" s="96"/>
      <c r="F273" s="104"/>
      <c r="G273" s="96"/>
      <c r="H273" s="104"/>
      <c r="I273" s="96"/>
      <c r="J273" s="96"/>
      <c r="K273" s="67"/>
      <c r="L273" s="50"/>
      <c r="M273" s="96"/>
      <c r="N273" s="50"/>
      <c r="O273" s="50"/>
      <c r="P273" s="203"/>
      <c r="Q273" s="203"/>
      <c r="R273" s="50"/>
      <c r="S273" s="50"/>
      <c r="T273" s="50"/>
      <c r="U273" s="202"/>
      <c r="V273" s="67"/>
      <c r="W273" s="96"/>
      <c r="X273" s="50"/>
      <c r="Y273" s="50"/>
      <c r="Z273" s="50"/>
      <c r="AA273" s="50"/>
      <c r="AB273" s="50"/>
      <c r="AC273" s="50"/>
      <c r="AD273" s="50"/>
      <c r="AE273" s="50"/>
      <c r="AF273" s="85" t="str">
        <f t="shared" si="12"/>
        <v/>
      </c>
      <c r="AG273" s="79" t="str">
        <f t="shared" si="13"/>
        <v/>
      </c>
    </row>
    <row r="274" spans="2:33" ht="21" customHeight="1" x14ac:dyDescent="0.2">
      <c r="B274" s="208" t="str">
        <f t="shared" si="14"/>
        <v/>
      </c>
      <c r="C274" s="104"/>
      <c r="D274" s="96"/>
      <c r="E274" s="96"/>
      <c r="F274" s="104"/>
      <c r="G274" s="96"/>
      <c r="H274" s="104"/>
      <c r="I274" s="96"/>
      <c r="J274" s="96"/>
      <c r="K274" s="67"/>
      <c r="L274" s="50"/>
      <c r="M274" s="96"/>
      <c r="N274" s="50"/>
      <c r="O274" s="50"/>
      <c r="P274" s="203"/>
      <c r="Q274" s="203"/>
      <c r="R274" s="50"/>
      <c r="S274" s="50"/>
      <c r="T274" s="50"/>
      <c r="U274" s="202"/>
      <c r="V274" s="67"/>
      <c r="W274" s="96"/>
      <c r="X274" s="50"/>
      <c r="Y274" s="50"/>
      <c r="Z274" s="50"/>
      <c r="AA274" s="50"/>
      <c r="AB274" s="50"/>
      <c r="AC274" s="50"/>
      <c r="AD274" s="50"/>
      <c r="AE274" s="50"/>
      <c r="AF274" s="85" t="str">
        <f t="shared" si="12"/>
        <v/>
      </c>
      <c r="AG274" s="79" t="str">
        <f t="shared" si="13"/>
        <v/>
      </c>
    </row>
    <row r="275" spans="2:33" ht="21" customHeight="1" x14ac:dyDescent="0.2">
      <c r="B275" s="208" t="str">
        <f t="shared" si="14"/>
        <v/>
      </c>
      <c r="C275" s="104"/>
      <c r="D275" s="96"/>
      <c r="E275" s="96"/>
      <c r="F275" s="104"/>
      <c r="G275" s="96"/>
      <c r="H275" s="104"/>
      <c r="I275" s="96"/>
      <c r="J275" s="96"/>
      <c r="K275" s="67"/>
      <c r="L275" s="50"/>
      <c r="M275" s="96"/>
      <c r="N275" s="50"/>
      <c r="O275" s="50"/>
      <c r="P275" s="203"/>
      <c r="Q275" s="203"/>
      <c r="R275" s="50"/>
      <c r="S275" s="50"/>
      <c r="T275" s="50"/>
      <c r="U275" s="202"/>
      <c r="V275" s="67"/>
      <c r="W275" s="96"/>
      <c r="X275" s="50"/>
      <c r="Y275" s="50"/>
      <c r="Z275" s="50"/>
      <c r="AA275" s="50"/>
      <c r="AB275" s="50"/>
      <c r="AC275" s="50"/>
      <c r="AD275" s="50"/>
      <c r="AE275" s="50"/>
      <c r="AF275" s="85" t="str">
        <f t="shared" si="12"/>
        <v/>
      </c>
      <c r="AG275" s="79" t="str">
        <f t="shared" si="13"/>
        <v/>
      </c>
    </row>
    <row r="276" spans="2:33" ht="21" customHeight="1" x14ac:dyDescent="0.2">
      <c r="B276" s="208" t="str">
        <f t="shared" si="14"/>
        <v/>
      </c>
      <c r="C276" s="104"/>
      <c r="D276" s="96"/>
      <c r="E276" s="96"/>
      <c r="F276" s="104"/>
      <c r="G276" s="96"/>
      <c r="H276" s="104"/>
      <c r="I276" s="96"/>
      <c r="J276" s="96"/>
      <c r="K276" s="67"/>
      <c r="L276" s="50"/>
      <c r="M276" s="96"/>
      <c r="N276" s="50"/>
      <c r="O276" s="50"/>
      <c r="P276" s="203"/>
      <c r="Q276" s="203"/>
      <c r="R276" s="50"/>
      <c r="S276" s="50"/>
      <c r="T276" s="50"/>
      <c r="U276" s="202"/>
      <c r="V276" s="67"/>
      <c r="W276" s="96"/>
      <c r="X276" s="50"/>
      <c r="Y276" s="50"/>
      <c r="Z276" s="50"/>
      <c r="AA276" s="50"/>
      <c r="AB276" s="50"/>
      <c r="AC276" s="50"/>
      <c r="AD276" s="50"/>
      <c r="AE276" s="50"/>
      <c r="AF276" s="85" t="str">
        <f t="shared" si="12"/>
        <v/>
      </c>
      <c r="AG276" s="79" t="str">
        <f t="shared" si="13"/>
        <v/>
      </c>
    </row>
    <row r="277" spans="2:33" ht="21" customHeight="1" x14ac:dyDescent="0.2">
      <c r="B277" s="208" t="str">
        <f t="shared" si="14"/>
        <v/>
      </c>
      <c r="C277" s="104"/>
      <c r="D277" s="96"/>
      <c r="E277" s="96"/>
      <c r="F277" s="104"/>
      <c r="G277" s="96"/>
      <c r="H277" s="104"/>
      <c r="I277" s="96"/>
      <c r="J277" s="96"/>
      <c r="K277" s="67"/>
      <c r="L277" s="50"/>
      <c r="M277" s="96"/>
      <c r="N277" s="50"/>
      <c r="O277" s="50"/>
      <c r="P277" s="203"/>
      <c r="Q277" s="203"/>
      <c r="R277" s="50"/>
      <c r="S277" s="50"/>
      <c r="T277" s="50"/>
      <c r="U277" s="202"/>
      <c r="V277" s="67"/>
      <c r="W277" s="96"/>
      <c r="X277" s="50"/>
      <c r="Y277" s="50"/>
      <c r="Z277" s="50"/>
      <c r="AA277" s="50"/>
      <c r="AB277" s="50"/>
      <c r="AC277" s="50"/>
      <c r="AD277" s="50"/>
      <c r="AE277" s="50"/>
      <c r="AF277" s="85" t="str">
        <f t="shared" si="12"/>
        <v/>
      </c>
      <c r="AG277" s="79" t="str">
        <f t="shared" si="13"/>
        <v/>
      </c>
    </row>
    <row r="278" spans="2:33" ht="21" customHeight="1" x14ac:dyDescent="0.2">
      <c r="B278" s="208" t="str">
        <f t="shared" si="14"/>
        <v/>
      </c>
      <c r="C278" s="104"/>
      <c r="D278" s="96"/>
      <c r="E278" s="96"/>
      <c r="F278" s="104"/>
      <c r="G278" s="96"/>
      <c r="H278" s="104"/>
      <c r="I278" s="96"/>
      <c r="J278" s="96"/>
      <c r="K278" s="67"/>
      <c r="L278" s="50"/>
      <c r="M278" s="96"/>
      <c r="N278" s="50"/>
      <c r="O278" s="50"/>
      <c r="P278" s="203"/>
      <c r="Q278" s="203"/>
      <c r="R278" s="50"/>
      <c r="S278" s="50"/>
      <c r="T278" s="50"/>
      <c r="U278" s="202"/>
      <c r="V278" s="67"/>
      <c r="W278" s="96"/>
      <c r="X278" s="50"/>
      <c r="Y278" s="50"/>
      <c r="Z278" s="50"/>
      <c r="AA278" s="50"/>
      <c r="AB278" s="50"/>
      <c r="AC278" s="50"/>
      <c r="AD278" s="50"/>
      <c r="AE278" s="50"/>
      <c r="AF278" s="85" t="str">
        <f t="shared" si="12"/>
        <v/>
      </c>
      <c r="AG278" s="79" t="str">
        <f t="shared" si="13"/>
        <v/>
      </c>
    </row>
    <row r="279" spans="2:33" ht="21" customHeight="1" x14ac:dyDescent="0.2">
      <c r="B279" s="208" t="str">
        <f t="shared" si="14"/>
        <v/>
      </c>
      <c r="C279" s="104"/>
      <c r="D279" s="96"/>
      <c r="E279" s="96"/>
      <c r="F279" s="104"/>
      <c r="G279" s="96"/>
      <c r="H279" s="104"/>
      <c r="I279" s="96"/>
      <c r="J279" s="96"/>
      <c r="K279" s="67"/>
      <c r="L279" s="50"/>
      <c r="M279" s="96"/>
      <c r="N279" s="50"/>
      <c r="O279" s="50"/>
      <c r="P279" s="203"/>
      <c r="Q279" s="203"/>
      <c r="R279" s="50"/>
      <c r="S279" s="50"/>
      <c r="T279" s="50"/>
      <c r="U279" s="202"/>
      <c r="V279" s="67"/>
      <c r="W279" s="96"/>
      <c r="X279" s="50"/>
      <c r="Y279" s="50"/>
      <c r="Z279" s="50"/>
      <c r="AA279" s="50"/>
      <c r="AB279" s="50"/>
      <c r="AC279" s="50"/>
      <c r="AD279" s="50"/>
      <c r="AE279" s="50"/>
      <c r="AF279" s="85" t="str">
        <f t="shared" si="12"/>
        <v/>
      </c>
      <c r="AG279" s="79" t="str">
        <f t="shared" si="13"/>
        <v/>
      </c>
    </row>
    <row r="280" spans="2:33" ht="21" customHeight="1" x14ac:dyDescent="0.2">
      <c r="B280" s="208" t="str">
        <f t="shared" si="14"/>
        <v/>
      </c>
      <c r="C280" s="104"/>
      <c r="D280" s="96"/>
      <c r="E280" s="96"/>
      <c r="F280" s="104"/>
      <c r="G280" s="96"/>
      <c r="H280" s="104"/>
      <c r="I280" s="96"/>
      <c r="J280" s="96"/>
      <c r="K280" s="67"/>
      <c r="L280" s="50"/>
      <c r="M280" s="96"/>
      <c r="N280" s="50"/>
      <c r="O280" s="50"/>
      <c r="P280" s="203"/>
      <c r="Q280" s="203"/>
      <c r="R280" s="50"/>
      <c r="S280" s="50"/>
      <c r="T280" s="50"/>
      <c r="U280" s="202"/>
      <c r="V280" s="67"/>
      <c r="W280" s="96"/>
      <c r="X280" s="50"/>
      <c r="Y280" s="50"/>
      <c r="Z280" s="50"/>
      <c r="AA280" s="50"/>
      <c r="AB280" s="50"/>
      <c r="AC280" s="50"/>
      <c r="AD280" s="50"/>
      <c r="AE280" s="50"/>
      <c r="AF280" s="85" t="str">
        <f t="shared" si="12"/>
        <v/>
      </c>
      <c r="AG280" s="79" t="str">
        <f t="shared" si="13"/>
        <v/>
      </c>
    </row>
    <row r="281" spans="2:33" ht="21" customHeight="1" x14ac:dyDescent="0.2">
      <c r="B281" s="208" t="str">
        <f t="shared" si="14"/>
        <v/>
      </c>
      <c r="C281" s="104"/>
      <c r="D281" s="96"/>
      <c r="E281" s="96"/>
      <c r="F281" s="104"/>
      <c r="G281" s="96"/>
      <c r="H281" s="104"/>
      <c r="I281" s="96"/>
      <c r="J281" s="96"/>
      <c r="K281" s="67"/>
      <c r="L281" s="50"/>
      <c r="M281" s="96"/>
      <c r="N281" s="50"/>
      <c r="O281" s="50"/>
      <c r="P281" s="203"/>
      <c r="Q281" s="203"/>
      <c r="R281" s="50"/>
      <c r="S281" s="50"/>
      <c r="T281" s="50"/>
      <c r="U281" s="202"/>
      <c r="V281" s="67"/>
      <c r="W281" s="96"/>
      <c r="X281" s="50"/>
      <c r="Y281" s="50"/>
      <c r="Z281" s="50"/>
      <c r="AA281" s="50"/>
      <c r="AB281" s="50"/>
      <c r="AC281" s="50"/>
      <c r="AD281" s="50"/>
      <c r="AE281" s="50"/>
      <c r="AF281" s="85" t="str">
        <f t="shared" si="12"/>
        <v/>
      </c>
      <c r="AG281" s="79" t="str">
        <f t="shared" si="13"/>
        <v/>
      </c>
    </row>
    <row r="282" spans="2:33" ht="21" customHeight="1" x14ac:dyDescent="0.2">
      <c r="B282" s="208" t="str">
        <f t="shared" si="14"/>
        <v/>
      </c>
      <c r="C282" s="104"/>
      <c r="D282" s="96"/>
      <c r="E282" s="96"/>
      <c r="F282" s="104"/>
      <c r="G282" s="96"/>
      <c r="H282" s="104"/>
      <c r="I282" s="96"/>
      <c r="J282" s="96"/>
      <c r="K282" s="67"/>
      <c r="L282" s="50"/>
      <c r="M282" s="96"/>
      <c r="N282" s="50"/>
      <c r="O282" s="50"/>
      <c r="P282" s="203"/>
      <c r="Q282" s="203"/>
      <c r="R282" s="50"/>
      <c r="S282" s="50"/>
      <c r="T282" s="50"/>
      <c r="U282" s="202"/>
      <c r="V282" s="67"/>
      <c r="W282" s="96"/>
      <c r="X282" s="50"/>
      <c r="Y282" s="50"/>
      <c r="Z282" s="50"/>
      <c r="AA282" s="50"/>
      <c r="AB282" s="50"/>
      <c r="AC282" s="50"/>
      <c r="AD282" s="50"/>
      <c r="AE282" s="50"/>
      <c r="AF282" s="85" t="str">
        <f t="shared" si="12"/>
        <v/>
      </c>
      <c r="AG282" s="79" t="str">
        <f t="shared" si="13"/>
        <v/>
      </c>
    </row>
    <row r="283" spans="2:33" ht="21" customHeight="1" x14ac:dyDescent="0.2">
      <c r="B283" s="208" t="str">
        <f t="shared" si="14"/>
        <v/>
      </c>
      <c r="C283" s="104"/>
      <c r="D283" s="96"/>
      <c r="E283" s="96"/>
      <c r="F283" s="104"/>
      <c r="G283" s="96"/>
      <c r="H283" s="104"/>
      <c r="I283" s="96"/>
      <c r="J283" s="96"/>
      <c r="K283" s="67"/>
      <c r="L283" s="50"/>
      <c r="M283" s="96"/>
      <c r="N283" s="50"/>
      <c r="O283" s="50"/>
      <c r="P283" s="203"/>
      <c r="Q283" s="203"/>
      <c r="R283" s="50"/>
      <c r="S283" s="50"/>
      <c r="T283" s="50"/>
      <c r="U283" s="202"/>
      <c r="V283" s="67"/>
      <c r="W283" s="96"/>
      <c r="X283" s="50"/>
      <c r="Y283" s="50"/>
      <c r="Z283" s="50"/>
      <c r="AA283" s="50"/>
      <c r="AB283" s="50"/>
      <c r="AC283" s="50"/>
      <c r="AD283" s="50"/>
      <c r="AE283" s="50"/>
      <c r="AF283" s="85" t="str">
        <f t="shared" si="12"/>
        <v/>
      </c>
      <c r="AG283" s="79" t="str">
        <f t="shared" si="13"/>
        <v/>
      </c>
    </row>
    <row r="284" spans="2:33" ht="21" customHeight="1" x14ac:dyDescent="0.2">
      <c r="B284" s="208" t="str">
        <f t="shared" si="14"/>
        <v/>
      </c>
      <c r="C284" s="104"/>
      <c r="D284" s="96"/>
      <c r="E284" s="96"/>
      <c r="F284" s="104"/>
      <c r="G284" s="96"/>
      <c r="H284" s="104"/>
      <c r="I284" s="96"/>
      <c r="J284" s="96"/>
      <c r="K284" s="67"/>
      <c r="L284" s="50"/>
      <c r="M284" s="96"/>
      <c r="N284" s="50"/>
      <c r="O284" s="50"/>
      <c r="P284" s="203"/>
      <c r="Q284" s="203"/>
      <c r="R284" s="50"/>
      <c r="S284" s="50"/>
      <c r="T284" s="50"/>
      <c r="U284" s="202"/>
      <c r="V284" s="67"/>
      <c r="W284" s="96"/>
      <c r="X284" s="50"/>
      <c r="Y284" s="50"/>
      <c r="Z284" s="50"/>
      <c r="AA284" s="50"/>
      <c r="AB284" s="50"/>
      <c r="AC284" s="50"/>
      <c r="AD284" s="50"/>
      <c r="AE284" s="50"/>
      <c r="AF284" s="85" t="str">
        <f t="shared" si="12"/>
        <v/>
      </c>
      <c r="AG284" s="79" t="str">
        <f t="shared" si="13"/>
        <v/>
      </c>
    </row>
    <row r="285" spans="2:33" ht="21" customHeight="1" x14ac:dyDescent="0.2">
      <c r="B285" s="208" t="str">
        <f t="shared" si="14"/>
        <v/>
      </c>
      <c r="C285" s="104"/>
      <c r="D285" s="96"/>
      <c r="E285" s="96"/>
      <c r="F285" s="104"/>
      <c r="G285" s="96"/>
      <c r="H285" s="104"/>
      <c r="I285" s="96"/>
      <c r="J285" s="96"/>
      <c r="K285" s="67"/>
      <c r="L285" s="50"/>
      <c r="M285" s="96"/>
      <c r="N285" s="50"/>
      <c r="O285" s="50"/>
      <c r="P285" s="203"/>
      <c r="Q285" s="203"/>
      <c r="R285" s="50"/>
      <c r="S285" s="50"/>
      <c r="T285" s="50"/>
      <c r="U285" s="202"/>
      <c r="V285" s="67"/>
      <c r="W285" s="96"/>
      <c r="X285" s="50"/>
      <c r="Y285" s="50"/>
      <c r="Z285" s="50"/>
      <c r="AA285" s="50"/>
      <c r="AB285" s="50"/>
      <c r="AC285" s="50"/>
      <c r="AD285" s="50"/>
      <c r="AE285" s="50"/>
      <c r="AF285" s="85" t="str">
        <f t="shared" si="12"/>
        <v/>
      </c>
      <c r="AG285" s="79" t="str">
        <f t="shared" si="13"/>
        <v/>
      </c>
    </row>
    <row r="286" spans="2:33" ht="21" customHeight="1" x14ac:dyDescent="0.2">
      <c r="B286" s="208" t="str">
        <f t="shared" si="14"/>
        <v/>
      </c>
      <c r="C286" s="104"/>
      <c r="D286" s="96"/>
      <c r="E286" s="96"/>
      <c r="F286" s="104"/>
      <c r="G286" s="96"/>
      <c r="H286" s="104"/>
      <c r="I286" s="96"/>
      <c r="J286" s="96"/>
      <c r="K286" s="67"/>
      <c r="L286" s="50"/>
      <c r="M286" s="96"/>
      <c r="N286" s="50"/>
      <c r="O286" s="50"/>
      <c r="P286" s="203"/>
      <c r="Q286" s="203"/>
      <c r="R286" s="50"/>
      <c r="S286" s="50"/>
      <c r="T286" s="50"/>
      <c r="U286" s="202"/>
      <c r="V286" s="67"/>
      <c r="W286" s="96"/>
      <c r="X286" s="50"/>
      <c r="Y286" s="50"/>
      <c r="Z286" s="50"/>
      <c r="AA286" s="50"/>
      <c r="AB286" s="50"/>
      <c r="AC286" s="50"/>
      <c r="AD286" s="50"/>
      <c r="AE286" s="50"/>
      <c r="AF286" s="85" t="str">
        <f t="shared" si="12"/>
        <v/>
      </c>
      <c r="AG286" s="79" t="str">
        <f t="shared" si="13"/>
        <v/>
      </c>
    </row>
    <row r="287" spans="2:33" ht="21" customHeight="1" x14ac:dyDescent="0.2">
      <c r="B287" s="208" t="str">
        <f t="shared" si="14"/>
        <v/>
      </c>
      <c r="C287" s="104"/>
      <c r="D287" s="96"/>
      <c r="E287" s="96"/>
      <c r="F287" s="104"/>
      <c r="G287" s="96"/>
      <c r="H287" s="104"/>
      <c r="I287" s="96"/>
      <c r="J287" s="96"/>
      <c r="K287" s="67"/>
      <c r="L287" s="50"/>
      <c r="M287" s="96"/>
      <c r="N287" s="50"/>
      <c r="O287" s="50"/>
      <c r="P287" s="203"/>
      <c r="Q287" s="203"/>
      <c r="R287" s="50"/>
      <c r="S287" s="50"/>
      <c r="T287" s="50"/>
      <c r="U287" s="202"/>
      <c r="V287" s="67"/>
      <c r="W287" s="96"/>
      <c r="X287" s="50"/>
      <c r="Y287" s="50"/>
      <c r="Z287" s="50"/>
      <c r="AA287" s="50"/>
      <c r="AB287" s="50"/>
      <c r="AC287" s="50"/>
      <c r="AD287" s="50"/>
      <c r="AE287" s="50"/>
      <c r="AF287" s="85" t="str">
        <f t="shared" si="12"/>
        <v/>
      </c>
      <c r="AG287" s="79" t="str">
        <f t="shared" si="13"/>
        <v/>
      </c>
    </row>
    <row r="288" spans="2:33" ht="21" customHeight="1" x14ac:dyDescent="0.2">
      <c r="B288" s="208" t="str">
        <f t="shared" si="14"/>
        <v/>
      </c>
      <c r="C288" s="104"/>
      <c r="D288" s="96"/>
      <c r="E288" s="96"/>
      <c r="F288" s="104"/>
      <c r="G288" s="96"/>
      <c r="H288" s="104"/>
      <c r="I288" s="96"/>
      <c r="J288" s="96"/>
      <c r="K288" s="67"/>
      <c r="L288" s="50"/>
      <c r="M288" s="96"/>
      <c r="N288" s="50"/>
      <c r="O288" s="50"/>
      <c r="P288" s="203"/>
      <c r="Q288" s="203"/>
      <c r="R288" s="50"/>
      <c r="S288" s="50"/>
      <c r="T288" s="50"/>
      <c r="U288" s="202"/>
      <c r="V288" s="67"/>
      <c r="W288" s="96"/>
      <c r="X288" s="50"/>
      <c r="Y288" s="50"/>
      <c r="Z288" s="50"/>
      <c r="AA288" s="50"/>
      <c r="AB288" s="50"/>
      <c r="AC288" s="50"/>
      <c r="AD288" s="50"/>
      <c r="AE288" s="50"/>
      <c r="AF288" s="85" t="str">
        <f t="shared" si="12"/>
        <v/>
      </c>
      <c r="AG288" s="79" t="str">
        <f t="shared" si="13"/>
        <v/>
      </c>
    </row>
    <row r="289" spans="2:33" ht="21" customHeight="1" x14ac:dyDescent="0.2">
      <c r="B289" s="208" t="str">
        <f t="shared" si="14"/>
        <v/>
      </c>
      <c r="C289" s="104"/>
      <c r="D289" s="96"/>
      <c r="E289" s="96"/>
      <c r="F289" s="104"/>
      <c r="G289" s="96"/>
      <c r="H289" s="104"/>
      <c r="I289" s="96"/>
      <c r="J289" s="96"/>
      <c r="K289" s="67"/>
      <c r="L289" s="50"/>
      <c r="M289" s="96"/>
      <c r="N289" s="50"/>
      <c r="O289" s="50"/>
      <c r="P289" s="203"/>
      <c r="Q289" s="203"/>
      <c r="R289" s="50"/>
      <c r="S289" s="50"/>
      <c r="T289" s="50"/>
      <c r="U289" s="202"/>
      <c r="V289" s="67"/>
      <c r="W289" s="96"/>
      <c r="X289" s="50"/>
      <c r="Y289" s="50"/>
      <c r="Z289" s="50"/>
      <c r="AA289" s="50"/>
      <c r="AB289" s="50"/>
      <c r="AC289" s="50"/>
      <c r="AD289" s="50"/>
      <c r="AE289" s="50"/>
      <c r="AF289" s="85" t="str">
        <f t="shared" si="12"/>
        <v/>
      </c>
      <c r="AG289" s="79" t="str">
        <f t="shared" si="13"/>
        <v/>
      </c>
    </row>
    <row r="290" spans="2:33" ht="21" customHeight="1" x14ac:dyDescent="0.2">
      <c r="B290" s="208" t="str">
        <f t="shared" si="14"/>
        <v/>
      </c>
      <c r="C290" s="104"/>
      <c r="D290" s="96"/>
      <c r="E290" s="96"/>
      <c r="F290" s="104"/>
      <c r="G290" s="96"/>
      <c r="H290" s="104"/>
      <c r="I290" s="96"/>
      <c r="J290" s="96"/>
      <c r="K290" s="67"/>
      <c r="L290" s="50"/>
      <c r="M290" s="96"/>
      <c r="N290" s="50"/>
      <c r="O290" s="50"/>
      <c r="P290" s="203"/>
      <c r="Q290" s="203"/>
      <c r="R290" s="50"/>
      <c r="S290" s="50"/>
      <c r="T290" s="50"/>
      <c r="U290" s="202"/>
      <c r="V290" s="67"/>
      <c r="W290" s="96"/>
      <c r="X290" s="50"/>
      <c r="Y290" s="50"/>
      <c r="Z290" s="50"/>
      <c r="AA290" s="50"/>
      <c r="AB290" s="50"/>
      <c r="AC290" s="50"/>
      <c r="AD290" s="50"/>
      <c r="AE290" s="50"/>
      <c r="AF290" s="85" t="str">
        <f t="shared" si="12"/>
        <v/>
      </c>
      <c r="AG290" s="79" t="str">
        <f t="shared" si="13"/>
        <v/>
      </c>
    </row>
    <row r="291" spans="2:33" ht="21" customHeight="1" x14ac:dyDescent="0.2">
      <c r="B291" s="208" t="str">
        <f t="shared" si="14"/>
        <v/>
      </c>
      <c r="C291" s="104"/>
      <c r="D291" s="96"/>
      <c r="E291" s="96"/>
      <c r="F291" s="104"/>
      <c r="G291" s="96"/>
      <c r="H291" s="104"/>
      <c r="I291" s="96"/>
      <c r="J291" s="96"/>
      <c r="K291" s="67"/>
      <c r="L291" s="50"/>
      <c r="M291" s="96"/>
      <c r="N291" s="50"/>
      <c r="O291" s="50"/>
      <c r="P291" s="203"/>
      <c r="Q291" s="203"/>
      <c r="R291" s="50"/>
      <c r="S291" s="50"/>
      <c r="T291" s="50"/>
      <c r="U291" s="202"/>
      <c r="V291" s="67"/>
      <c r="W291" s="96"/>
      <c r="X291" s="50"/>
      <c r="Y291" s="50"/>
      <c r="Z291" s="50"/>
      <c r="AA291" s="50"/>
      <c r="AB291" s="50"/>
      <c r="AC291" s="50"/>
      <c r="AD291" s="50"/>
      <c r="AE291" s="50"/>
      <c r="AF291" s="85" t="str">
        <f t="shared" si="12"/>
        <v/>
      </c>
      <c r="AG291" s="79" t="str">
        <f t="shared" si="13"/>
        <v/>
      </c>
    </row>
    <row r="292" spans="2:33" ht="21" customHeight="1" x14ac:dyDescent="0.2">
      <c r="B292" s="208" t="str">
        <f t="shared" si="14"/>
        <v/>
      </c>
      <c r="C292" s="104"/>
      <c r="D292" s="96"/>
      <c r="E292" s="96"/>
      <c r="F292" s="104"/>
      <c r="G292" s="96"/>
      <c r="H292" s="104"/>
      <c r="I292" s="96"/>
      <c r="J292" s="96"/>
      <c r="K292" s="67"/>
      <c r="L292" s="50"/>
      <c r="M292" s="96"/>
      <c r="N292" s="50"/>
      <c r="O292" s="50"/>
      <c r="P292" s="203"/>
      <c r="Q292" s="203"/>
      <c r="R292" s="50"/>
      <c r="S292" s="50"/>
      <c r="T292" s="50"/>
      <c r="U292" s="202"/>
      <c r="V292" s="67"/>
      <c r="W292" s="96"/>
      <c r="X292" s="50"/>
      <c r="Y292" s="50"/>
      <c r="Z292" s="50"/>
      <c r="AA292" s="50"/>
      <c r="AB292" s="50"/>
      <c r="AC292" s="50"/>
      <c r="AD292" s="50"/>
      <c r="AE292" s="50"/>
      <c r="AF292" s="85" t="str">
        <f t="shared" si="12"/>
        <v/>
      </c>
      <c r="AG292" s="79" t="str">
        <f t="shared" si="13"/>
        <v/>
      </c>
    </row>
    <row r="293" spans="2:33" ht="21" customHeight="1" x14ac:dyDescent="0.2">
      <c r="B293" s="208" t="str">
        <f t="shared" si="14"/>
        <v/>
      </c>
      <c r="C293" s="104"/>
      <c r="D293" s="96"/>
      <c r="E293" s="96"/>
      <c r="F293" s="104"/>
      <c r="G293" s="96"/>
      <c r="H293" s="104"/>
      <c r="I293" s="96"/>
      <c r="J293" s="96"/>
      <c r="K293" s="67"/>
      <c r="L293" s="50"/>
      <c r="M293" s="96"/>
      <c r="N293" s="50"/>
      <c r="O293" s="50"/>
      <c r="P293" s="203"/>
      <c r="Q293" s="203"/>
      <c r="R293" s="50"/>
      <c r="S293" s="50"/>
      <c r="T293" s="50"/>
      <c r="U293" s="202"/>
      <c r="V293" s="67"/>
      <c r="W293" s="96"/>
      <c r="X293" s="50"/>
      <c r="Y293" s="50"/>
      <c r="Z293" s="50"/>
      <c r="AA293" s="50"/>
      <c r="AB293" s="50"/>
      <c r="AC293" s="50"/>
      <c r="AD293" s="50"/>
      <c r="AE293" s="50"/>
      <c r="AF293" s="85" t="str">
        <f t="shared" si="12"/>
        <v/>
      </c>
      <c r="AG293" s="79" t="str">
        <f t="shared" si="13"/>
        <v/>
      </c>
    </row>
    <row r="294" spans="2:33" ht="21" customHeight="1" x14ac:dyDescent="0.2">
      <c r="B294" s="208" t="str">
        <f t="shared" si="14"/>
        <v/>
      </c>
      <c r="C294" s="104"/>
      <c r="D294" s="96"/>
      <c r="E294" s="96"/>
      <c r="F294" s="104"/>
      <c r="G294" s="96"/>
      <c r="H294" s="104"/>
      <c r="I294" s="96"/>
      <c r="J294" s="96"/>
      <c r="K294" s="67"/>
      <c r="L294" s="50"/>
      <c r="M294" s="96"/>
      <c r="N294" s="50"/>
      <c r="O294" s="50"/>
      <c r="P294" s="203"/>
      <c r="Q294" s="203"/>
      <c r="R294" s="50"/>
      <c r="S294" s="50"/>
      <c r="T294" s="50"/>
      <c r="U294" s="202"/>
      <c r="V294" s="67"/>
      <c r="W294" s="96"/>
      <c r="X294" s="50"/>
      <c r="Y294" s="50"/>
      <c r="Z294" s="50"/>
      <c r="AA294" s="50"/>
      <c r="AB294" s="50"/>
      <c r="AC294" s="50"/>
      <c r="AD294" s="50"/>
      <c r="AE294" s="50"/>
      <c r="AF294" s="85" t="str">
        <f t="shared" si="12"/>
        <v/>
      </c>
      <c r="AG294" s="79" t="str">
        <f t="shared" si="13"/>
        <v/>
      </c>
    </row>
    <row r="295" spans="2:33" ht="21" customHeight="1" x14ac:dyDescent="0.2">
      <c r="B295" s="208" t="str">
        <f t="shared" si="14"/>
        <v/>
      </c>
      <c r="C295" s="104"/>
      <c r="D295" s="96"/>
      <c r="E295" s="96"/>
      <c r="F295" s="104"/>
      <c r="G295" s="96"/>
      <c r="H295" s="104"/>
      <c r="I295" s="96"/>
      <c r="J295" s="96"/>
      <c r="K295" s="67"/>
      <c r="L295" s="50"/>
      <c r="M295" s="96"/>
      <c r="N295" s="50"/>
      <c r="O295" s="50"/>
      <c r="P295" s="203"/>
      <c r="Q295" s="203"/>
      <c r="R295" s="50"/>
      <c r="S295" s="50"/>
      <c r="T295" s="50"/>
      <c r="U295" s="202"/>
      <c r="V295" s="67"/>
      <c r="W295" s="96"/>
      <c r="X295" s="50"/>
      <c r="Y295" s="50"/>
      <c r="Z295" s="50"/>
      <c r="AA295" s="50"/>
      <c r="AB295" s="50"/>
      <c r="AC295" s="50"/>
      <c r="AD295" s="50"/>
      <c r="AE295" s="50"/>
      <c r="AF295" s="85" t="str">
        <f t="shared" si="12"/>
        <v/>
      </c>
      <c r="AG295" s="79" t="str">
        <f t="shared" si="13"/>
        <v/>
      </c>
    </row>
    <row r="296" spans="2:33" ht="21" customHeight="1" x14ac:dyDescent="0.2">
      <c r="B296" s="208" t="str">
        <f t="shared" si="14"/>
        <v/>
      </c>
      <c r="C296" s="104"/>
      <c r="D296" s="96"/>
      <c r="E296" s="96"/>
      <c r="F296" s="104"/>
      <c r="G296" s="96"/>
      <c r="H296" s="104"/>
      <c r="I296" s="96"/>
      <c r="J296" s="96"/>
      <c r="K296" s="67"/>
      <c r="L296" s="50"/>
      <c r="M296" s="96"/>
      <c r="N296" s="50"/>
      <c r="O296" s="50"/>
      <c r="P296" s="203"/>
      <c r="Q296" s="203"/>
      <c r="R296" s="50"/>
      <c r="S296" s="50"/>
      <c r="T296" s="50"/>
      <c r="U296" s="202"/>
      <c r="V296" s="67"/>
      <c r="W296" s="96"/>
      <c r="X296" s="50"/>
      <c r="Y296" s="50"/>
      <c r="Z296" s="50"/>
      <c r="AA296" s="50"/>
      <c r="AB296" s="50"/>
      <c r="AC296" s="50"/>
      <c r="AD296" s="50"/>
      <c r="AE296" s="50"/>
      <c r="AF296" s="85" t="str">
        <f t="shared" si="12"/>
        <v/>
      </c>
      <c r="AG296" s="79" t="str">
        <f t="shared" si="13"/>
        <v/>
      </c>
    </row>
    <row r="297" spans="2:33" ht="21" customHeight="1" x14ac:dyDescent="0.2">
      <c r="B297" s="208" t="str">
        <f t="shared" si="14"/>
        <v/>
      </c>
      <c r="C297" s="104"/>
      <c r="D297" s="96"/>
      <c r="E297" s="96"/>
      <c r="F297" s="104"/>
      <c r="G297" s="96"/>
      <c r="H297" s="104"/>
      <c r="I297" s="96"/>
      <c r="J297" s="96"/>
      <c r="K297" s="67"/>
      <c r="L297" s="50"/>
      <c r="M297" s="96"/>
      <c r="N297" s="50"/>
      <c r="O297" s="50"/>
      <c r="P297" s="203"/>
      <c r="Q297" s="203"/>
      <c r="R297" s="50"/>
      <c r="S297" s="50"/>
      <c r="T297" s="50"/>
      <c r="U297" s="202"/>
      <c r="V297" s="67"/>
      <c r="W297" s="96"/>
      <c r="X297" s="50"/>
      <c r="Y297" s="50"/>
      <c r="Z297" s="50"/>
      <c r="AA297" s="50"/>
      <c r="AB297" s="50"/>
      <c r="AC297" s="50"/>
      <c r="AD297" s="50"/>
      <c r="AE297" s="50"/>
      <c r="AF297" s="85" t="str">
        <f t="shared" si="12"/>
        <v/>
      </c>
      <c r="AG297" s="79" t="str">
        <f t="shared" si="13"/>
        <v/>
      </c>
    </row>
    <row r="298" spans="2:33" ht="21" customHeight="1" x14ac:dyDescent="0.2">
      <c r="B298" s="208" t="str">
        <f t="shared" si="14"/>
        <v/>
      </c>
      <c r="C298" s="104"/>
      <c r="D298" s="96"/>
      <c r="E298" s="96"/>
      <c r="F298" s="104"/>
      <c r="G298" s="96"/>
      <c r="H298" s="104"/>
      <c r="I298" s="96"/>
      <c r="J298" s="96"/>
      <c r="K298" s="67"/>
      <c r="L298" s="50"/>
      <c r="M298" s="96"/>
      <c r="N298" s="50"/>
      <c r="O298" s="50"/>
      <c r="P298" s="203"/>
      <c r="Q298" s="203"/>
      <c r="R298" s="50"/>
      <c r="S298" s="50"/>
      <c r="T298" s="50"/>
      <c r="U298" s="202"/>
      <c r="V298" s="67"/>
      <c r="W298" s="96"/>
      <c r="X298" s="50"/>
      <c r="Y298" s="50"/>
      <c r="Z298" s="50"/>
      <c r="AA298" s="50"/>
      <c r="AB298" s="50"/>
      <c r="AC298" s="50"/>
      <c r="AD298" s="50"/>
      <c r="AE298" s="50"/>
      <c r="AF298" s="85" t="str">
        <f t="shared" si="12"/>
        <v/>
      </c>
      <c r="AG298" s="79" t="str">
        <f t="shared" si="13"/>
        <v/>
      </c>
    </row>
    <row r="299" spans="2:33" ht="21" customHeight="1" x14ac:dyDescent="0.2">
      <c r="B299" s="208" t="str">
        <f t="shared" si="14"/>
        <v/>
      </c>
      <c r="C299" s="104"/>
      <c r="D299" s="96"/>
      <c r="E299" s="96"/>
      <c r="F299" s="104"/>
      <c r="G299" s="96"/>
      <c r="H299" s="104"/>
      <c r="I299" s="96"/>
      <c r="J299" s="96"/>
      <c r="K299" s="67"/>
      <c r="L299" s="50"/>
      <c r="M299" s="96"/>
      <c r="N299" s="50"/>
      <c r="O299" s="50"/>
      <c r="P299" s="203"/>
      <c r="Q299" s="203"/>
      <c r="R299" s="50"/>
      <c r="S299" s="50"/>
      <c r="T299" s="50"/>
      <c r="U299" s="202"/>
      <c r="V299" s="67"/>
      <c r="W299" s="96"/>
      <c r="X299" s="50"/>
      <c r="Y299" s="50"/>
      <c r="Z299" s="50"/>
      <c r="AA299" s="50"/>
      <c r="AB299" s="50"/>
      <c r="AC299" s="50"/>
      <c r="AD299" s="50"/>
      <c r="AE299" s="50"/>
      <c r="AF299" s="85" t="str">
        <f t="shared" si="12"/>
        <v/>
      </c>
      <c r="AG299" s="79" t="str">
        <f t="shared" si="13"/>
        <v/>
      </c>
    </row>
    <row r="300" spans="2:33" ht="21" customHeight="1" x14ac:dyDescent="0.2">
      <c r="B300" s="208" t="str">
        <f t="shared" si="14"/>
        <v/>
      </c>
      <c r="C300" s="104"/>
      <c r="D300" s="96"/>
      <c r="E300" s="96"/>
      <c r="F300" s="104"/>
      <c r="G300" s="96"/>
      <c r="H300" s="104"/>
      <c r="I300" s="96"/>
      <c r="J300" s="96"/>
      <c r="K300" s="67"/>
      <c r="L300" s="50"/>
      <c r="M300" s="96"/>
      <c r="N300" s="50"/>
      <c r="O300" s="50"/>
      <c r="P300" s="203"/>
      <c r="Q300" s="203"/>
      <c r="R300" s="50"/>
      <c r="S300" s="50"/>
      <c r="T300" s="50"/>
      <c r="U300" s="202"/>
      <c r="V300" s="67"/>
      <c r="W300" s="96"/>
      <c r="X300" s="50"/>
      <c r="Y300" s="50"/>
      <c r="Z300" s="50"/>
      <c r="AA300" s="50"/>
      <c r="AB300" s="50"/>
      <c r="AC300" s="50"/>
      <c r="AD300" s="50"/>
      <c r="AE300" s="50"/>
      <c r="AF300" s="85" t="str">
        <f t="shared" si="12"/>
        <v/>
      </c>
      <c r="AG300" s="79" t="str">
        <f t="shared" si="13"/>
        <v/>
      </c>
    </row>
    <row r="301" spans="2:33" ht="21" customHeight="1" x14ac:dyDescent="0.2">
      <c r="B301" s="208" t="str">
        <f t="shared" si="14"/>
        <v/>
      </c>
      <c r="C301" s="104"/>
      <c r="D301" s="96"/>
      <c r="E301" s="96"/>
      <c r="F301" s="104"/>
      <c r="G301" s="96"/>
      <c r="H301" s="104"/>
      <c r="I301" s="96"/>
      <c r="J301" s="96"/>
      <c r="K301" s="67"/>
      <c r="L301" s="50"/>
      <c r="M301" s="96"/>
      <c r="N301" s="50"/>
      <c r="O301" s="50"/>
      <c r="P301" s="203"/>
      <c r="Q301" s="203"/>
      <c r="R301" s="50"/>
      <c r="S301" s="50"/>
      <c r="T301" s="50"/>
      <c r="U301" s="202"/>
      <c r="V301" s="67"/>
      <c r="W301" s="96"/>
      <c r="X301" s="50"/>
      <c r="Y301" s="50"/>
      <c r="Z301" s="50"/>
      <c r="AA301" s="50"/>
      <c r="AB301" s="50"/>
      <c r="AC301" s="50"/>
      <c r="AD301" s="50"/>
      <c r="AE301" s="50"/>
      <c r="AF301" s="85" t="str">
        <f t="shared" si="12"/>
        <v/>
      </c>
      <c r="AG301" s="79" t="str">
        <f t="shared" si="13"/>
        <v/>
      </c>
    </row>
    <row r="302" spans="2:33" ht="21" customHeight="1" x14ac:dyDescent="0.2">
      <c r="B302" s="208" t="str">
        <f t="shared" si="14"/>
        <v/>
      </c>
      <c r="C302" s="104"/>
      <c r="D302" s="96"/>
      <c r="E302" s="96"/>
      <c r="F302" s="104"/>
      <c r="G302" s="96"/>
      <c r="H302" s="104"/>
      <c r="I302" s="96"/>
      <c r="J302" s="96"/>
      <c r="K302" s="67"/>
      <c r="L302" s="50"/>
      <c r="M302" s="96"/>
      <c r="N302" s="50"/>
      <c r="O302" s="50"/>
      <c r="P302" s="203"/>
      <c r="Q302" s="203"/>
      <c r="R302" s="50"/>
      <c r="S302" s="50"/>
      <c r="T302" s="50"/>
      <c r="U302" s="202"/>
      <c r="V302" s="67"/>
      <c r="W302" s="96"/>
      <c r="X302" s="50"/>
      <c r="Y302" s="50"/>
      <c r="Z302" s="50"/>
      <c r="AA302" s="50"/>
      <c r="AB302" s="50"/>
      <c r="AC302" s="50"/>
      <c r="AD302" s="50"/>
      <c r="AE302" s="50"/>
      <c r="AF302" s="85" t="str">
        <f t="shared" si="12"/>
        <v/>
      </c>
      <c r="AG302" s="79" t="str">
        <f t="shared" si="13"/>
        <v/>
      </c>
    </row>
    <row r="303" spans="2:33" ht="21" customHeight="1" x14ac:dyDescent="0.2">
      <c r="B303" s="208" t="str">
        <f t="shared" si="14"/>
        <v/>
      </c>
      <c r="C303" s="104"/>
      <c r="D303" s="96"/>
      <c r="E303" s="96"/>
      <c r="F303" s="104"/>
      <c r="G303" s="96"/>
      <c r="H303" s="104"/>
      <c r="I303" s="96"/>
      <c r="J303" s="96"/>
      <c r="K303" s="67"/>
      <c r="L303" s="50"/>
      <c r="M303" s="96"/>
      <c r="N303" s="50"/>
      <c r="O303" s="50"/>
      <c r="P303" s="203"/>
      <c r="Q303" s="203"/>
      <c r="R303" s="50"/>
      <c r="S303" s="50"/>
      <c r="T303" s="50"/>
      <c r="U303" s="202"/>
      <c r="V303" s="67"/>
      <c r="W303" s="96"/>
      <c r="X303" s="50"/>
      <c r="Y303" s="50"/>
      <c r="Z303" s="50"/>
      <c r="AA303" s="50"/>
      <c r="AB303" s="50"/>
      <c r="AC303" s="50"/>
      <c r="AD303" s="50"/>
      <c r="AE303" s="50"/>
      <c r="AF303" s="85" t="str">
        <f t="shared" si="12"/>
        <v/>
      </c>
      <c r="AG303" s="79" t="str">
        <f t="shared" si="13"/>
        <v/>
      </c>
    </row>
    <row r="304" spans="2:33" ht="21" customHeight="1" x14ac:dyDescent="0.2">
      <c r="B304" s="208" t="str">
        <f t="shared" si="14"/>
        <v/>
      </c>
      <c r="C304" s="104"/>
      <c r="D304" s="96"/>
      <c r="E304" s="96"/>
      <c r="F304" s="104"/>
      <c r="G304" s="96"/>
      <c r="H304" s="104"/>
      <c r="I304" s="96"/>
      <c r="J304" s="96"/>
      <c r="K304" s="67"/>
      <c r="L304" s="50"/>
      <c r="M304" s="96"/>
      <c r="N304" s="50"/>
      <c r="O304" s="50"/>
      <c r="P304" s="203"/>
      <c r="Q304" s="203"/>
      <c r="R304" s="50"/>
      <c r="S304" s="50"/>
      <c r="T304" s="50"/>
      <c r="U304" s="202"/>
      <c r="V304" s="67"/>
      <c r="W304" s="96"/>
      <c r="X304" s="50"/>
      <c r="Y304" s="50"/>
      <c r="Z304" s="50"/>
      <c r="AA304" s="50"/>
      <c r="AB304" s="50"/>
      <c r="AC304" s="50"/>
      <c r="AD304" s="50"/>
      <c r="AE304" s="50"/>
      <c r="AF304" s="85" t="str">
        <f t="shared" si="12"/>
        <v/>
      </c>
      <c r="AG304" s="79" t="str">
        <f t="shared" si="13"/>
        <v/>
      </c>
    </row>
    <row r="305" spans="2:33" ht="21" customHeight="1" x14ac:dyDescent="0.2">
      <c r="B305" s="208" t="str">
        <f t="shared" si="14"/>
        <v/>
      </c>
      <c r="C305" s="104"/>
      <c r="D305" s="96"/>
      <c r="E305" s="96"/>
      <c r="F305" s="104"/>
      <c r="G305" s="96"/>
      <c r="H305" s="104"/>
      <c r="I305" s="96"/>
      <c r="J305" s="96"/>
      <c r="K305" s="67"/>
      <c r="L305" s="50"/>
      <c r="M305" s="96"/>
      <c r="N305" s="50"/>
      <c r="O305" s="50"/>
      <c r="P305" s="203"/>
      <c r="Q305" s="203"/>
      <c r="R305" s="50"/>
      <c r="S305" s="50"/>
      <c r="T305" s="50"/>
      <c r="U305" s="202"/>
      <c r="V305" s="67"/>
      <c r="W305" s="96"/>
      <c r="X305" s="50"/>
      <c r="Y305" s="50"/>
      <c r="Z305" s="50"/>
      <c r="AA305" s="50"/>
      <c r="AB305" s="50"/>
      <c r="AC305" s="50"/>
      <c r="AD305" s="50"/>
      <c r="AE305" s="50"/>
      <c r="AF305" s="85" t="str">
        <f t="shared" si="12"/>
        <v/>
      </c>
      <c r="AG305" s="79" t="str">
        <f t="shared" si="13"/>
        <v/>
      </c>
    </row>
    <row r="306" spans="2:33" ht="21" customHeight="1" x14ac:dyDescent="0.2">
      <c r="B306" s="208" t="str">
        <f t="shared" si="14"/>
        <v/>
      </c>
      <c r="C306" s="104"/>
      <c r="D306" s="96"/>
      <c r="E306" s="96"/>
      <c r="F306" s="104"/>
      <c r="G306" s="96"/>
      <c r="H306" s="104"/>
      <c r="I306" s="96"/>
      <c r="J306" s="96"/>
      <c r="K306" s="67"/>
      <c r="L306" s="50"/>
      <c r="M306" s="96"/>
      <c r="N306" s="50"/>
      <c r="O306" s="50"/>
      <c r="P306" s="203"/>
      <c r="Q306" s="203"/>
      <c r="R306" s="50"/>
      <c r="S306" s="50"/>
      <c r="T306" s="50"/>
      <c r="U306" s="202"/>
      <c r="V306" s="67"/>
      <c r="W306" s="96"/>
      <c r="X306" s="50"/>
      <c r="Y306" s="50"/>
      <c r="Z306" s="50"/>
      <c r="AA306" s="50"/>
      <c r="AB306" s="50"/>
      <c r="AC306" s="50"/>
      <c r="AD306" s="50"/>
      <c r="AE306" s="50"/>
      <c r="AF306" s="85" t="str">
        <f t="shared" si="12"/>
        <v/>
      </c>
      <c r="AG306" s="79" t="str">
        <f t="shared" si="13"/>
        <v/>
      </c>
    </row>
    <row r="307" spans="2:33" ht="21" customHeight="1" x14ac:dyDescent="0.2">
      <c r="B307" s="208" t="str">
        <f t="shared" si="14"/>
        <v/>
      </c>
      <c r="C307" s="104"/>
      <c r="D307" s="96"/>
      <c r="E307" s="96"/>
      <c r="F307" s="104"/>
      <c r="G307" s="96"/>
      <c r="H307" s="104"/>
      <c r="I307" s="96"/>
      <c r="J307" s="96"/>
      <c r="K307" s="67"/>
      <c r="L307" s="50"/>
      <c r="M307" s="96"/>
      <c r="N307" s="50"/>
      <c r="O307" s="50"/>
      <c r="P307" s="203"/>
      <c r="Q307" s="203"/>
      <c r="R307" s="50"/>
      <c r="S307" s="50"/>
      <c r="T307" s="50"/>
      <c r="U307" s="202"/>
      <c r="V307" s="67"/>
      <c r="W307" s="96"/>
      <c r="X307" s="50"/>
      <c r="Y307" s="50"/>
      <c r="Z307" s="50"/>
      <c r="AA307" s="50"/>
      <c r="AB307" s="50"/>
      <c r="AC307" s="50"/>
      <c r="AD307" s="50"/>
      <c r="AE307" s="50"/>
      <c r="AF307" s="85" t="str">
        <f t="shared" si="12"/>
        <v/>
      </c>
      <c r="AG307" s="79" t="str">
        <f t="shared" si="13"/>
        <v/>
      </c>
    </row>
    <row r="308" spans="2:33" ht="21" customHeight="1" x14ac:dyDescent="0.2">
      <c r="B308" s="208" t="str">
        <f t="shared" si="14"/>
        <v/>
      </c>
      <c r="C308" s="104"/>
      <c r="D308" s="96"/>
      <c r="E308" s="96"/>
      <c r="F308" s="104"/>
      <c r="G308" s="96"/>
      <c r="H308" s="104"/>
      <c r="I308" s="96"/>
      <c r="J308" s="96"/>
      <c r="K308" s="67"/>
      <c r="L308" s="50"/>
      <c r="M308" s="96"/>
      <c r="N308" s="50"/>
      <c r="O308" s="50"/>
      <c r="P308" s="203"/>
      <c r="Q308" s="203"/>
      <c r="R308" s="50"/>
      <c r="S308" s="50"/>
      <c r="T308" s="50"/>
      <c r="U308" s="202"/>
      <c r="V308" s="67"/>
      <c r="W308" s="96"/>
      <c r="X308" s="50"/>
      <c r="Y308" s="50"/>
      <c r="Z308" s="50"/>
      <c r="AA308" s="50"/>
      <c r="AB308" s="50"/>
      <c r="AC308" s="50"/>
      <c r="AD308" s="50"/>
      <c r="AE308" s="50"/>
      <c r="AF308" s="85" t="str">
        <f t="shared" si="12"/>
        <v/>
      </c>
      <c r="AG308" s="79" t="str">
        <f t="shared" si="13"/>
        <v/>
      </c>
    </row>
    <row r="309" spans="2:33" ht="21" customHeight="1" x14ac:dyDescent="0.2">
      <c r="B309" s="208" t="str">
        <f t="shared" si="14"/>
        <v/>
      </c>
      <c r="C309" s="104"/>
      <c r="D309" s="96"/>
      <c r="E309" s="96"/>
      <c r="F309" s="104"/>
      <c r="G309" s="96"/>
      <c r="H309" s="104"/>
      <c r="I309" s="96"/>
      <c r="J309" s="96"/>
      <c r="K309" s="67"/>
      <c r="L309" s="50"/>
      <c r="M309" s="96"/>
      <c r="N309" s="50"/>
      <c r="O309" s="50"/>
      <c r="P309" s="203"/>
      <c r="Q309" s="203"/>
      <c r="R309" s="50"/>
      <c r="S309" s="50"/>
      <c r="T309" s="50"/>
      <c r="U309" s="202"/>
      <c r="V309" s="67"/>
      <c r="W309" s="96"/>
      <c r="X309" s="50"/>
      <c r="Y309" s="50"/>
      <c r="Z309" s="50"/>
      <c r="AA309" s="50"/>
      <c r="AB309" s="50"/>
      <c r="AC309" s="50"/>
      <c r="AD309" s="50"/>
      <c r="AE309" s="50"/>
      <c r="AF309" s="85" t="str">
        <f t="shared" si="12"/>
        <v/>
      </c>
      <c r="AG309" s="79" t="str">
        <f t="shared" si="13"/>
        <v/>
      </c>
    </row>
    <row r="310" spans="2:33" ht="21" customHeight="1" x14ac:dyDescent="0.2">
      <c r="B310" s="208" t="str">
        <f t="shared" si="14"/>
        <v/>
      </c>
      <c r="C310" s="104"/>
      <c r="D310" s="96"/>
      <c r="E310" s="96"/>
      <c r="F310" s="104"/>
      <c r="G310" s="96"/>
      <c r="H310" s="104"/>
      <c r="I310" s="96"/>
      <c r="J310" s="96"/>
      <c r="K310" s="67"/>
      <c r="L310" s="50"/>
      <c r="M310" s="96"/>
      <c r="N310" s="50"/>
      <c r="O310" s="50"/>
      <c r="P310" s="203"/>
      <c r="Q310" s="203"/>
      <c r="R310" s="50"/>
      <c r="S310" s="50"/>
      <c r="T310" s="50"/>
      <c r="U310" s="202"/>
      <c r="V310" s="67"/>
      <c r="W310" s="96"/>
      <c r="X310" s="50"/>
      <c r="Y310" s="50"/>
      <c r="Z310" s="50"/>
      <c r="AA310" s="50"/>
      <c r="AB310" s="50"/>
      <c r="AC310" s="50"/>
      <c r="AD310" s="50"/>
      <c r="AE310" s="50"/>
      <c r="AF310" s="85" t="str">
        <f t="shared" si="12"/>
        <v/>
      </c>
      <c r="AG310" s="79" t="str">
        <f t="shared" si="13"/>
        <v/>
      </c>
    </row>
    <row r="311" spans="2:33" ht="21" customHeight="1" x14ac:dyDescent="0.2">
      <c r="B311" s="208" t="str">
        <f t="shared" si="14"/>
        <v/>
      </c>
      <c r="C311" s="104"/>
      <c r="D311" s="96"/>
      <c r="E311" s="96"/>
      <c r="F311" s="104"/>
      <c r="G311" s="96"/>
      <c r="H311" s="104"/>
      <c r="I311" s="96"/>
      <c r="J311" s="96"/>
      <c r="K311" s="67"/>
      <c r="L311" s="50"/>
      <c r="M311" s="96"/>
      <c r="N311" s="50"/>
      <c r="O311" s="50"/>
      <c r="P311" s="203"/>
      <c r="Q311" s="203"/>
      <c r="R311" s="50"/>
      <c r="S311" s="50"/>
      <c r="T311" s="50"/>
      <c r="U311" s="202"/>
      <c r="V311" s="67"/>
      <c r="W311" s="96"/>
      <c r="X311" s="50"/>
      <c r="Y311" s="50"/>
      <c r="Z311" s="50"/>
      <c r="AA311" s="50"/>
      <c r="AB311" s="50"/>
      <c r="AC311" s="50"/>
      <c r="AD311" s="50"/>
      <c r="AE311" s="50"/>
      <c r="AF311" s="85" t="str">
        <f t="shared" si="12"/>
        <v/>
      </c>
      <c r="AG311" s="79" t="str">
        <f t="shared" si="13"/>
        <v/>
      </c>
    </row>
    <row r="312" spans="2:33" ht="21" customHeight="1" x14ac:dyDescent="0.2">
      <c r="B312" s="208" t="str">
        <f t="shared" si="14"/>
        <v/>
      </c>
      <c r="C312" s="104"/>
      <c r="D312" s="96"/>
      <c r="E312" s="96"/>
      <c r="F312" s="104"/>
      <c r="G312" s="96"/>
      <c r="H312" s="104"/>
      <c r="I312" s="96"/>
      <c r="J312" s="96"/>
      <c r="K312" s="67"/>
      <c r="L312" s="50"/>
      <c r="M312" s="96"/>
      <c r="N312" s="50"/>
      <c r="O312" s="50"/>
      <c r="P312" s="203"/>
      <c r="Q312" s="203"/>
      <c r="R312" s="50"/>
      <c r="S312" s="50"/>
      <c r="T312" s="50"/>
      <c r="U312" s="202"/>
      <c r="V312" s="67"/>
      <c r="W312" s="96"/>
      <c r="X312" s="50"/>
      <c r="Y312" s="50"/>
      <c r="Z312" s="50"/>
      <c r="AA312" s="50"/>
      <c r="AB312" s="50"/>
      <c r="AC312" s="50"/>
      <c r="AD312" s="50"/>
      <c r="AE312" s="50"/>
      <c r="AF312" s="85" t="str">
        <f t="shared" si="12"/>
        <v/>
      </c>
      <c r="AG312" s="79" t="str">
        <f t="shared" si="13"/>
        <v/>
      </c>
    </row>
    <row r="313" spans="2:33" ht="21" customHeight="1" x14ac:dyDescent="0.2">
      <c r="B313" s="208" t="str">
        <f t="shared" si="14"/>
        <v/>
      </c>
      <c r="C313" s="104"/>
      <c r="D313" s="96"/>
      <c r="E313" s="96"/>
      <c r="F313" s="104"/>
      <c r="G313" s="96"/>
      <c r="H313" s="104"/>
      <c r="I313" s="96"/>
      <c r="J313" s="96"/>
      <c r="K313" s="67"/>
      <c r="L313" s="50"/>
      <c r="M313" s="96"/>
      <c r="N313" s="50"/>
      <c r="O313" s="50"/>
      <c r="P313" s="203"/>
      <c r="Q313" s="203"/>
      <c r="R313" s="50"/>
      <c r="S313" s="50"/>
      <c r="T313" s="50"/>
      <c r="U313" s="202"/>
      <c r="V313" s="67"/>
      <c r="W313" s="96"/>
      <c r="X313" s="50"/>
      <c r="Y313" s="50"/>
      <c r="Z313" s="50"/>
      <c r="AA313" s="50"/>
      <c r="AB313" s="50"/>
      <c r="AC313" s="50"/>
      <c r="AD313" s="50"/>
      <c r="AE313" s="50"/>
      <c r="AF313" s="85" t="str">
        <f t="shared" si="12"/>
        <v/>
      </c>
      <c r="AG313" s="79" t="str">
        <f t="shared" si="13"/>
        <v/>
      </c>
    </row>
    <row r="314" spans="2:33" ht="21" customHeight="1" x14ac:dyDescent="0.2">
      <c r="B314" s="208" t="str">
        <f t="shared" si="14"/>
        <v/>
      </c>
      <c r="C314" s="104"/>
      <c r="D314" s="96"/>
      <c r="E314" s="96"/>
      <c r="F314" s="104"/>
      <c r="G314" s="96"/>
      <c r="H314" s="104"/>
      <c r="I314" s="96"/>
      <c r="J314" s="96"/>
      <c r="K314" s="67"/>
      <c r="L314" s="50"/>
      <c r="M314" s="96"/>
      <c r="N314" s="50"/>
      <c r="O314" s="50"/>
      <c r="P314" s="203"/>
      <c r="Q314" s="203"/>
      <c r="R314" s="50"/>
      <c r="S314" s="50"/>
      <c r="T314" s="50"/>
      <c r="U314" s="202"/>
      <c r="V314" s="67"/>
      <c r="W314" s="96"/>
      <c r="X314" s="50"/>
      <c r="Y314" s="50"/>
      <c r="Z314" s="50"/>
      <c r="AA314" s="50"/>
      <c r="AB314" s="50"/>
      <c r="AC314" s="50"/>
      <c r="AD314" s="50"/>
      <c r="AE314" s="50"/>
      <c r="AF314" s="85" t="str">
        <f t="shared" si="12"/>
        <v/>
      </c>
      <c r="AG314" s="79" t="str">
        <f t="shared" si="13"/>
        <v/>
      </c>
    </row>
    <row r="315" spans="2:33" ht="21" customHeight="1" x14ac:dyDescent="0.2">
      <c r="B315" s="208" t="str">
        <f t="shared" si="14"/>
        <v/>
      </c>
      <c r="C315" s="104"/>
      <c r="D315" s="96"/>
      <c r="E315" s="96"/>
      <c r="F315" s="104"/>
      <c r="G315" s="96"/>
      <c r="H315" s="104"/>
      <c r="I315" s="96"/>
      <c r="J315" s="96"/>
      <c r="K315" s="67"/>
      <c r="L315" s="50"/>
      <c r="M315" s="96"/>
      <c r="N315" s="50"/>
      <c r="O315" s="50"/>
      <c r="P315" s="203"/>
      <c r="Q315" s="203"/>
      <c r="R315" s="50"/>
      <c r="S315" s="50"/>
      <c r="T315" s="50"/>
      <c r="U315" s="202"/>
      <c r="V315" s="67"/>
      <c r="W315" s="96"/>
      <c r="X315" s="50"/>
      <c r="Y315" s="50"/>
      <c r="Z315" s="50"/>
      <c r="AA315" s="50"/>
      <c r="AB315" s="50"/>
      <c r="AC315" s="50"/>
      <c r="AD315" s="50"/>
      <c r="AE315" s="50"/>
      <c r="AF315" s="85" t="str">
        <f t="shared" si="12"/>
        <v/>
      </c>
      <c r="AG315" s="79" t="str">
        <f t="shared" si="13"/>
        <v/>
      </c>
    </row>
    <row r="316" spans="2:33" ht="21" customHeight="1" x14ac:dyDescent="0.2">
      <c r="B316" s="208" t="str">
        <f t="shared" si="14"/>
        <v/>
      </c>
      <c r="C316" s="104"/>
      <c r="D316" s="96"/>
      <c r="E316" s="96"/>
      <c r="F316" s="104"/>
      <c r="G316" s="96"/>
      <c r="H316" s="104"/>
      <c r="I316" s="96"/>
      <c r="J316" s="96"/>
      <c r="K316" s="67"/>
      <c r="L316" s="50"/>
      <c r="M316" s="96"/>
      <c r="N316" s="50"/>
      <c r="O316" s="50"/>
      <c r="P316" s="203"/>
      <c r="Q316" s="203"/>
      <c r="R316" s="50"/>
      <c r="S316" s="50"/>
      <c r="T316" s="50"/>
      <c r="U316" s="202"/>
      <c r="V316" s="67"/>
      <c r="W316" s="96"/>
      <c r="X316" s="50"/>
      <c r="Y316" s="50"/>
      <c r="Z316" s="50"/>
      <c r="AA316" s="50"/>
      <c r="AB316" s="50"/>
      <c r="AC316" s="50"/>
      <c r="AD316" s="50"/>
      <c r="AE316" s="50"/>
      <c r="AF316" s="85" t="str">
        <f t="shared" si="12"/>
        <v/>
      </c>
      <c r="AG316" s="79" t="str">
        <f t="shared" si="13"/>
        <v/>
      </c>
    </row>
    <row r="317" spans="2:33" ht="21" customHeight="1" x14ac:dyDescent="0.2">
      <c r="B317" s="208" t="str">
        <f t="shared" si="14"/>
        <v/>
      </c>
      <c r="C317" s="104"/>
      <c r="D317" s="96"/>
      <c r="E317" s="96"/>
      <c r="F317" s="104"/>
      <c r="G317" s="96"/>
      <c r="H317" s="104"/>
      <c r="I317" s="96"/>
      <c r="J317" s="96"/>
      <c r="K317" s="67"/>
      <c r="L317" s="50"/>
      <c r="M317" s="96"/>
      <c r="N317" s="50"/>
      <c r="O317" s="50"/>
      <c r="P317" s="203"/>
      <c r="Q317" s="203"/>
      <c r="R317" s="50"/>
      <c r="S317" s="50"/>
      <c r="T317" s="50"/>
      <c r="U317" s="202"/>
      <c r="V317" s="67"/>
      <c r="W317" s="96"/>
      <c r="X317" s="50"/>
      <c r="Y317" s="50"/>
      <c r="Z317" s="50"/>
      <c r="AA317" s="50"/>
      <c r="AB317" s="50"/>
      <c r="AC317" s="50"/>
      <c r="AD317" s="50"/>
      <c r="AE317" s="50"/>
      <c r="AF317" s="85" t="str">
        <f t="shared" si="12"/>
        <v/>
      </c>
      <c r="AG317" s="79" t="str">
        <f t="shared" si="13"/>
        <v/>
      </c>
    </row>
    <row r="318" spans="2:33" ht="21" customHeight="1" x14ac:dyDescent="0.2">
      <c r="B318" s="208" t="str">
        <f t="shared" si="14"/>
        <v/>
      </c>
      <c r="C318" s="104"/>
      <c r="D318" s="96"/>
      <c r="E318" s="96"/>
      <c r="F318" s="104"/>
      <c r="G318" s="96"/>
      <c r="H318" s="104"/>
      <c r="I318" s="96"/>
      <c r="J318" s="96"/>
      <c r="K318" s="67"/>
      <c r="L318" s="50"/>
      <c r="M318" s="96"/>
      <c r="N318" s="50"/>
      <c r="O318" s="50"/>
      <c r="P318" s="203"/>
      <c r="Q318" s="203"/>
      <c r="R318" s="50"/>
      <c r="S318" s="50"/>
      <c r="T318" s="50"/>
      <c r="U318" s="202"/>
      <c r="V318" s="67"/>
      <c r="W318" s="96"/>
      <c r="X318" s="50"/>
      <c r="Y318" s="50"/>
      <c r="Z318" s="50"/>
      <c r="AA318" s="50"/>
      <c r="AB318" s="50"/>
      <c r="AC318" s="50"/>
      <c r="AD318" s="50"/>
      <c r="AE318" s="50"/>
      <c r="AF318" s="85" t="str">
        <f t="shared" si="12"/>
        <v/>
      </c>
      <c r="AG318" s="79" t="str">
        <f t="shared" si="13"/>
        <v/>
      </c>
    </row>
    <row r="319" spans="2:33" ht="21" customHeight="1" x14ac:dyDescent="0.2">
      <c r="B319" s="208" t="str">
        <f t="shared" si="14"/>
        <v/>
      </c>
      <c r="C319" s="104"/>
      <c r="D319" s="96"/>
      <c r="E319" s="96"/>
      <c r="F319" s="104"/>
      <c r="G319" s="96"/>
      <c r="H319" s="104"/>
      <c r="I319" s="96"/>
      <c r="J319" s="96"/>
      <c r="K319" s="67"/>
      <c r="L319" s="50"/>
      <c r="M319" s="96"/>
      <c r="N319" s="50"/>
      <c r="O319" s="50"/>
      <c r="P319" s="203"/>
      <c r="Q319" s="203"/>
      <c r="R319" s="50"/>
      <c r="S319" s="50"/>
      <c r="T319" s="50"/>
      <c r="U319" s="202"/>
      <c r="V319" s="67"/>
      <c r="W319" s="96"/>
      <c r="X319" s="50"/>
      <c r="Y319" s="50"/>
      <c r="Z319" s="50"/>
      <c r="AA319" s="50"/>
      <c r="AB319" s="50"/>
      <c r="AC319" s="50"/>
      <c r="AD319" s="50"/>
      <c r="AE319" s="50"/>
      <c r="AF319" s="85" t="str">
        <f t="shared" si="12"/>
        <v/>
      </c>
      <c r="AG319" s="79" t="str">
        <f t="shared" si="13"/>
        <v/>
      </c>
    </row>
    <row r="320" spans="2:33" ht="21" customHeight="1" x14ac:dyDescent="0.2">
      <c r="B320" s="208" t="str">
        <f t="shared" si="14"/>
        <v/>
      </c>
      <c r="C320" s="104"/>
      <c r="D320" s="96"/>
      <c r="E320" s="96"/>
      <c r="F320" s="104"/>
      <c r="G320" s="96"/>
      <c r="H320" s="104"/>
      <c r="I320" s="96"/>
      <c r="J320" s="96"/>
      <c r="K320" s="67"/>
      <c r="L320" s="50"/>
      <c r="M320" s="96"/>
      <c r="N320" s="50"/>
      <c r="O320" s="50"/>
      <c r="P320" s="203"/>
      <c r="Q320" s="203"/>
      <c r="R320" s="50"/>
      <c r="S320" s="50"/>
      <c r="T320" s="50"/>
      <c r="U320" s="202"/>
      <c r="V320" s="67"/>
      <c r="W320" s="96"/>
      <c r="X320" s="50"/>
      <c r="Y320" s="50"/>
      <c r="Z320" s="50"/>
      <c r="AA320" s="50"/>
      <c r="AB320" s="50"/>
      <c r="AC320" s="50"/>
      <c r="AD320" s="50"/>
      <c r="AE320" s="50"/>
      <c r="AF320" s="85" t="str">
        <f t="shared" si="12"/>
        <v/>
      </c>
      <c r="AG320" s="79" t="str">
        <f t="shared" si="13"/>
        <v/>
      </c>
    </row>
    <row r="321" spans="2:33" ht="21" customHeight="1" x14ac:dyDescent="0.2">
      <c r="B321" s="208" t="str">
        <f t="shared" si="14"/>
        <v/>
      </c>
      <c r="C321" s="104"/>
      <c r="D321" s="96"/>
      <c r="E321" s="96"/>
      <c r="F321" s="104"/>
      <c r="G321" s="96"/>
      <c r="H321" s="104"/>
      <c r="I321" s="96"/>
      <c r="J321" s="96"/>
      <c r="K321" s="67"/>
      <c r="L321" s="50"/>
      <c r="M321" s="96"/>
      <c r="N321" s="50"/>
      <c r="O321" s="50"/>
      <c r="P321" s="203"/>
      <c r="Q321" s="203"/>
      <c r="R321" s="50"/>
      <c r="S321" s="50"/>
      <c r="T321" s="50"/>
      <c r="U321" s="202"/>
      <c r="V321" s="67"/>
      <c r="W321" s="96"/>
      <c r="X321" s="50"/>
      <c r="Y321" s="50"/>
      <c r="Z321" s="50"/>
      <c r="AA321" s="50"/>
      <c r="AB321" s="50"/>
      <c r="AC321" s="50"/>
      <c r="AD321" s="50"/>
      <c r="AE321" s="50"/>
      <c r="AF321" s="85" t="str">
        <f t="shared" si="12"/>
        <v/>
      </c>
      <c r="AG321" s="79" t="str">
        <f t="shared" si="13"/>
        <v/>
      </c>
    </row>
    <row r="322" spans="2:33" ht="21" customHeight="1" x14ac:dyDescent="0.2">
      <c r="B322" s="208" t="str">
        <f t="shared" si="14"/>
        <v/>
      </c>
      <c r="C322" s="104"/>
      <c r="D322" s="96"/>
      <c r="E322" s="96"/>
      <c r="F322" s="104"/>
      <c r="G322" s="96"/>
      <c r="H322" s="104"/>
      <c r="I322" s="96"/>
      <c r="J322" s="96"/>
      <c r="K322" s="67"/>
      <c r="L322" s="50"/>
      <c r="M322" s="96"/>
      <c r="N322" s="50"/>
      <c r="O322" s="50"/>
      <c r="P322" s="203"/>
      <c r="Q322" s="203"/>
      <c r="R322" s="50"/>
      <c r="S322" s="50"/>
      <c r="T322" s="50"/>
      <c r="U322" s="202"/>
      <c r="V322" s="67"/>
      <c r="W322" s="96"/>
      <c r="X322" s="50"/>
      <c r="Y322" s="50"/>
      <c r="Z322" s="50"/>
      <c r="AA322" s="50"/>
      <c r="AB322" s="50"/>
      <c r="AC322" s="50"/>
      <c r="AD322" s="50"/>
      <c r="AE322" s="50"/>
      <c r="AF322" s="85" t="str">
        <f t="shared" si="12"/>
        <v/>
      </c>
      <c r="AG322" s="79" t="str">
        <f t="shared" si="13"/>
        <v/>
      </c>
    </row>
    <row r="323" spans="2:33" ht="21" customHeight="1" x14ac:dyDescent="0.2">
      <c r="B323" s="208" t="str">
        <f t="shared" si="14"/>
        <v/>
      </c>
      <c r="C323" s="104"/>
      <c r="D323" s="96"/>
      <c r="E323" s="96"/>
      <c r="F323" s="104"/>
      <c r="G323" s="96"/>
      <c r="H323" s="104"/>
      <c r="I323" s="96"/>
      <c r="J323" s="96"/>
      <c r="K323" s="67"/>
      <c r="L323" s="50"/>
      <c r="M323" s="96"/>
      <c r="N323" s="50"/>
      <c r="O323" s="50"/>
      <c r="P323" s="203"/>
      <c r="Q323" s="203"/>
      <c r="R323" s="50"/>
      <c r="S323" s="50"/>
      <c r="T323" s="50"/>
      <c r="U323" s="202"/>
      <c r="V323" s="67"/>
      <c r="W323" s="96"/>
      <c r="X323" s="50"/>
      <c r="Y323" s="50"/>
      <c r="Z323" s="50"/>
      <c r="AA323" s="50"/>
      <c r="AB323" s="50"/>
      <c r="AC323" s="50"/>
      <c r="AD323" s="50"/>
      <c r="AE323" s="50"/>
      <c r="AF323" s="85" t="str">
        <f t="shared" si="12"/>
        <v/>
      </c>
      <c r="AG323" s="79" t="str">
        <f t="shared" si="13"/>
        <v/>
      </c>
    </row>
    <row r="324" spans="2:33" ht="21" customHeight="1" x14ac:dyDescent="0.2">
      <c r="B324" s="208" t="str">
        <f t="shared" si="14"/>
        <v/>
      </c>
      <c r="C324" s="104"/>
      <c r="D324" s="96"/>
      <c r="E324" s="96"/>
      <c r="F324" s="104"/>
      <c r="G324" s="96"/>
      <c r="H324" s="104"/>
      <c r="I324" s="96"/>
      <c r="J324" s="96"/>
      <c r="K324" s="67"/>
      <c r="L324" s="50"/>
      <c r="M324" s="96"/>
      <c r="N324" s="50"/>
      <c r="O324" s="50"/>
      <c r="P324" s="203"/>
      <c r="Q324" s="203"/>
      <c r="R324" s="50"/>
      <c r="S324" s="50"/>
      <c r="T324" s="50"/>
      <c r="U324" s="202"/>
      <c r="V324" s="67"/>
      <c r="W324" s="96"/>
      <c r="X324" s="50"/>
      <c r="Y324" s="50"/>
      <c r="Z324" s="50"/>
      <c r="AA324" s="50"/>
      <c r="AB324" s="50"/>
      <c r="AC324" s="50"/>
      <c r="AD324" s="50"/>
      <c r="AE324" s="50"/>
      <c r="AF324" s="85" t="str">
        <f t="shared" si="12"/>
        <v/>
      </c>
      <c r="AG324" s="79" t="str">
        <f t="shared" si="13"/>
        <v/>
      </c>
    </row>
    <row r="325" spans="2:33" ht="21" customHeight="1" x14ac:dyDescent="0.2">
      <c r="B325" s="208" t="str">
        <f t="shared" si="14"/>
        <v/>
      </c>
      <c r="C325" s="104"/>
      <c r="D325" s="96"/>
      <c r="E325" s="96"/>
      <c r="F325" s="104"/>
      <c r="G325" s="96"/>
      <c r="H325" s="104"/>
      <c r="I325" s="96"/>
      <c r="J325" s="96"/>
      <c r="K325" s="67"/>
      <c r="L325" s="50"/>
      <c r="M325" s="96"/>
      <c r="N325" s="50"/>
      <c r="O325" s="50"/>
      <c r="P325" s="203"/>
      <c r="Q325" s="203"/>
      <c r="R325" s="50"/>
      <c r="S325" s="50"/>
      <c r="T325" s="50"/>
      <c r="U325" s="202"/>
      <c r="V325" s="67"/>
      <c r="W325" s="96"/>
      <c r="X325" s="50"/>
      <c r="Y325" s="50"/>
      <c r="Z325" s="50"/>
      <c r="AA325" s="50"/>
      <c r="AB325" s="50"/>
      <c r="AC325" s="50"/>
      <c r="AD325" s="50"/>
      <c r="AE325" s="50"/>
      <c r="AF325" s="85" t="str">
        <f t="shared" si="12"/>
        <v/>
      </c>
      <c r="AG325" s="79" t="str">
        <f t="shared" si="13"/>
        <v/>
      </c>
    </row>
    <row r="326" spans="2:33" ht="21" customHeight="1" x14ac:dyDescent="0.2">
      <c r="B326" s="208" t="str">
        <f t="shared" si="14"/>
        <v/>
      </c>
      <c r="C326" s="104"/>
      <c r="D326" s="96"/>
      <c r="E326" s="96"/>
      <c r="F326" s="104"/>
      <c r="G326" s="96"/>
      <c r="H326" s="104"/>
      <c r="I326" s="96"/>
      <c r="J326" s="96"/>
      <c r="K326" s="67"/>
      <c r="L326" s="50"/>
      <c r="M326" s="96"/>
      <c r="N326" s="50"/>
      <c r="O326" s="50"/>
      <c r="P326" s="203"/>
      <c r="Q326" s="203"/>
      <c r="R326" s="50"/>
      <c r="S326" s="50"/>
      <c r="T326" s="50"/>
      <c r="U326" s="202"/>
      <c r="V326" s="67"/>
      <c r="W326" s="96"/>
      <c r="X326" s="50"/>
      <c r="Y326" s="50"/>
      <c r="Z326" s="50"/>
      <c r="AA326" s="50"/>
      <c r="AB326" s="50"/>
      <c r="AC326" s="50"/>
      <c r="AD326" s="50"/>
      <c r="AE326" s="50"/>
      <c r="AF326" s="85" t="str">
        <f t="shared" si="12"/>
        <v/>
      </c>
      <c r="AG326" s="79" t="str">
        <f t="shared" si="13"/>
        <v/>
      </c>
    </row>
    <row r="327" spans="2:33" ht="21" customHeight="1" x14ac:dyDescent="0.2">
      <c r="B327" s="208" t="str">
        <f t="shared" si="14"/>
        <v/>
      </c>
      <c r="C327" s="104"/>
      <c r="D327" s="96"/>
      <c r="E327" s="96"/>
      <c r="F327" s="104"/>
      <c r="G327" s="96"/>
      <c r="H327" s="104"/>
      <c r="I327" s="96"/>
      <c r="J327" s="96"/>
      <c r="K327" s="67"/>
      <c r="L327" s="50"/>
      <c r="M327" s="96"/>
      <c r="N327" s="50"/>
      <c r="O327" s="50"/>
      <c r="P327" s="203"/>
      <c r="Q327" s="203"/>
      <c r="R327" s="50"/>
      <c r="S327" s="50"/>
      <c r="T327" s="50"/>
      <c r="U327" s="202"/>
      <c r="V327" s="67"/>
      <c r="W327" s="96"/>
      <c r="X327" s="50"/>
      <c r="Y327" s="50"/>
      <c r="Z327" s="50"/>
      <c r="AA327" s="50"/>
      <c r="AB327" s="50"/>
      <c r="AC327" s="50"/>
      <c r="AD327" s="50"/>
      <c r="AE327" s="50"/>
      <c r="AF327" s="85" t="str">
        <f t="shared" si="12"/>
        <v/>
      </c>
      <c r="AG327" s="79" t="str">
        <f t="shared" si="13"/>
        <v/>
      </c>
    </row>
    <row r="328" spans="2:33" ht="21" customHeight="1" x14ac:dyDescent="0.2">
      <c r="B328" s="208" t="str">
        <f t="shared" si="14"/>
        <v/>
      </c>
      <c r="C328" s="104"/>
      <c r="D328" s="96"/>
      <c r="E328" s="96"/>
      <c r="F328" s="104"/>
      <c r="G328" s="96"/>
      <c r="H328" s="104"/>
      <c r="I328" s="96"/>
      <c r="J328" s="96"/>
      <c r="K328" s="67"/>
      <c r="L328" s="50"/>
      <c r="M328" s="96"/>
      <c r="N328" s="50"/>
      <c r="O328" s="50"/>
      <c r="P328" s="203"/>
      <c r="Q328" s="203"/>
      <c r="R328" s="50"/>
      <c r="S328" s="50"/>
      <c r="T328" s="50"/>
      <c r="U328" s="202"/>
      <c r="V328" s="67"/>
      <c r="W328" s="96"/>
      <c r="X328" s="50"/>
      <c r="Y328" s="50"/>
      <c r="Z328" s="50"/>
      <c r="AA328" s="50"/>
      <c r="AB328" s="50"/>
      <c r="AC328" s="50"/>
      <c r="AD328" s="50"/>
      <c r="AE328" s="50"/>
      <c r="AF328" s="85" t="str">
        <f t="shared" si="12"/>
        <v/>
      </c>
      <c r="AG328" s="79" t="str">
        <f t="shared" si="13"/>
        <v/>
      </c>
    </row>
    <row r="329" spans="2:33" ht="21" customHeight="1" x14ac:dyDescent="0.2">
      <c r="B329" s="208" t="str">
        <f t="shared" si="14"/>
        <v/>
      </c>
      <c r="C329" s="104"/>
      <c r="D329" s="96"/>
      <c r="E329" s="96"/>
      <c r="F329" s="104"/>
      <c r="G329" s="96"/>
      <c r="H329" s="104"/>
      <c r="I329" s="96"/>
      <c r="J329" s="96"/>
      <c r="K329" s="67"/>
      <c r="L329" s="50"/>
      <c r="M329" s="96"/>
      <c r="N329" s="50"/>
      <c r="O329" s="50"/>
      <c r="P329" s="203"/>
      <c r="Q329" s="203"/>
      <c r="R329" s="50"/>
      <c r="S329" s="50"/>
      <c r="T329" s="50"/>
      <c r="U329" s="202"/>
      <c r="V329" s="67"/>
      <c r="W329" s="96"/>
      <c r="X329" s="50"/>
      <c r="Y329" s="50"/>
      <c r="Z329" s="50"/>
      <c r="AA329" s="50"/>
      <c r="AB329" s="50"/>
      <c r="AC329" s="50"/>
      <c r="AD329" s="50"/>
      <c r="AE329" s="50"/>
      <c r="AF329" s="85" t="str">
        <f t="shared" si="12"/>
        <v/>
      </c>
      <c r="AG329" s="79" t="str">
        <f t="shared" si="13"/>
        <v/>
      </c>
    </row>
    <row r="330" spans="2:33" ht="21" customHeight="1" x14ac:dyDescent="0.2">
      <c r="B330" s="208" t="str">
        <f t="shared" si="14"/>
        <v/>
      </c>
      <c r="C330" s="104"/>
      <c r="D330" s="96"/>
      <c r="E330" s="96"/>
      <c r="F330" s="104"/>
      <c r="G330" s="96"/>
      <c r="H330" s="104"/>
      <c r="I330" s="96"/>
      <c r="J330" s="96"/>
      <c r="K330" s="67"/>
      <c r="L330" s="50"/>
      <c r="M330" s="96"/>
      <c r="N330" s="50"/>
      <c r="O330" s="50"/>
      <c r="P330" s="203"/>
      <c r="Q330" s="203"/>
      <c r="R330" s="50"/>
      <c r="S330" s="50"/>
      <c r="T330" s="50"/>
      <c r="U330" s="202"/>
      <c r="V330" s="67"/>
      <c r="W330" s="96"/>
      <c r="X330" s="50"/>
      <c r="Y330" s="50"/>
      <c r="Z330" s="50"/>
      <c r="AA330" s="50"/>
      <c r="AB330" s="50"/>
      <c r="AC330" s="50"/>
      <c r="AD330" s="50"/>
      <c r="AE330" s="50"/>
      <c r="AF330" s="85" t="str">
        <f t="shared" si="12"/>
        <v/>
      </c>
      <c r="AG330" s="79" t="str">
        <f t="shared" si="13"/>
        <v/>
      </c>
    </row>
    <row r="331" spans="2:33" ht="21" customHeight="1" x14ac:dyDescent="0.2">
      <c r="B331" s="208" t="str">
        <f t="shared" si="14"/>
        <v/>
      </c>
      <c r="C331" s="104"/>
      <c r="D331" s="96"/>
      <c r="E331" s="96"/>
      <c r="F331" s="104"/>
      <c r="G331" s="96"/>
      <c r="H331" s="104"/>
      <c r="I331" s="96"/>
      <c r="J331" s="96"/>
      <c r="K331" s="67"/>
      <c r="L331" s="50"/>
      <c r="M331" s="96"/>
      <c r="N331" s="50"/>
      <c r="O331" s="50"/>
      <c r="P331" s="203"/>
      <c r="Q331" s="203"/>
      <c r="R331" s="50"/>
      <c r="S331" s="50"/>
      <c r="T331" s="50"/>
      <c r="U331" s="202"/>
      <c r="V331" s="67"/>
      <c r="W331" s="96"/>
      <c r="X331" s="50"/>
      <c r="Y331" s="50"/>
      <c r="Z331" s="50"/>
      <c r="AA331" s="50"/>
      <c r="AB331" s="50"/>
      <c r="AC331" s="50"/>
      <c r="AD331" s="50"/>
      <c r="AE331" s="50"/>
      <c r="AF331" s="85" t="str">
        <f t="shared" si="12"/>
        <v/>
      </c>
      <c r="AG331" s="79" t="str">
        <f t="shared" si="13"/>
        <v/>
      </c>
    </row>
    <row r="332" spans="2:33" ht="21" customHeight="1" x14ac:dyDescent="0.2">
      <c r="B332" s="208" t="str">
        <f t="shared" si="14"/>
        <v/>
      </c>
      <c r="C332" s="104"/>
      <c r="D332" s="96"/>
      <c r="E332" s="96"/>
      <c r="F332" s="104"/>
      <c r="G332" s="96"/>
      <c r="H332" s="104"/>
      <c r="I332" s="96"/>
      <c r="J332" s="96"/>
      <c r="K332" s="67"/>
      <c r="L332" s="50"/>
      <c r="M332" s="96"/>
      <c r="N332" s="50"/>
      <c r="O332" s="50"/>
      <c r="P332" s="203"/>
      <c r="Q332" s="203"/>
      <c r="R332" s="50"/>
      <c r="S332" s="50"/>
      <c r="T332" s="50"/>
      <c r="U332" s="202"/>
      <c r="V332" s="67"/>
      <c r="W332" s="96"/>
      <c r="X332" s="50"/>
      <c r="Y332" s="50"/>
      <c r="Z332" s="50"/>
      <c r="AA332" s="50"/>
      <c r="AB332" s="50"/>
      <c r="AC332" s="50"/>
      <c r="AD332" s="50"/>
      <c r="AE332" s="50"/>
      <c r="AF332" s="85" t="str">
        <f t="shared" ref="AF332:AF395" si="15">IF(AG332&lt;&gt;"","Erreur","")</f>
        <v/>
      </c>
      <c r="AG332" s="79" t="str">
        <f t="shared" ref="AG332:AG395" si="16">IF(AND(B332&lt;&gt;"",OR(C332="",D332="",E332="",G332="",J332="",M332="",W332="")),"Veuillez compléter les informations d'identification de la position détenue.",IF(AND(B332&lt;&gt;"",H332&lt;&gt;"",I332=""),"Veuillez compléter la colonne C0070 Type de code.",IF(AND(B332&lt;&gt;"",I332=""),"Veuillez sélectionner Total/NA dans la liste de la colonne C0070 si vous n'avez rien à déclarer.","")))</f>
        <v/>
      </c>
    </row>
    <row r="333" spans="2:33" ht="21" customHeight="1" x14ac:dyDescent="0.2">
      <c r="B333" s="208" t="str">
        <f t="shared" ref="B333:B396" si="17">IF(COUNTA(C333:AE333)&gt;0,B332+1,"")</f>
        <v/>
      </c>
      <c r="C333" s="104"/>
      <c r="D333" s="96"/>
      <c r="E333" s="96"/>
      <c r="F333" s="104"/>
      <c r="G333" s="96"/>
      <c r="H333" s="104"/>
      <c r="I333" s="96"/>
      <c r="J333" s="96"/>
      <c r="K333" s="67"/>
      <c r="L333" s="50"/>
      <c r="M333" s="96"/>
      <c r="N333" s="50"/>
      <c r="O333" s="50"/>
      <c r="P333" s="203"/>
      <c r="Q333" s="203"/>
      <c r="R333" s="50"/>
      <c r="S333" s="50"/>
      <c r="T333" s="50"/>
      <c r="U333" s="202"/>
      <c r="V333" s="67"/>
      <c r="W333" s="96"/>
      <c r="X333" s="50"/>
      <c r="Y333" s="50"/>
      <c r="Z333" s="50"/>
      <c r="AA333" s="50"/>
      <c r="AB333" s="50"/>
      <c r="AC333" s="50"/>
      <c r="AD333" s="50"/>
      <c r="AE333" s="50"/>
      <c r="AF333" s="85" t="str">
        <f t="shared" si="15"/>
        <v/>
      </c>
      <c r="AG333" s="79" t="str">
        <f t="shared" si="16"/>
        <v/>
      </c>
    </row>
    <row r="334" spans="2:33" ht="21" customHeight="1" x14ac:dyDescent="0.2">
      <c r="B334" s="208" t="str">
        <f t="shared" si="17"/>
        <v/>
      </c>
      <c r="C334" s="104"/>
      <c r="D334" s="96"/>
      <c r="E334" s="96"/>
      <c r="F334" s="104"/>
      <c r="G334" s="96"/>
      <c r="H334" s="104"/>
      <c r="I334" s="96"/>
      <c r="J334" s="96"/>
      <c r="K334" s="67"/>
      <c r="L334" s="50"/>
      <c r="M334" s="96"/>
      <c r="N334" s="50"/>
      <c r="O334" s="50"/>
      <c r="P334" s="203"/>
      <c r="Q334" s="203"/>
      <c r="R334" s="50"/>
      <c r="S334" s="50"/>
      <c r="T334" s="50"/>
      <c r="U334" s="202"/>
      <c r="V334" s="67"/>
      <c r="W334" s="96"/>
      <c r="X334" s="50"/>
      <c r="Y334" s="50"/>
      <c r="Z334" s="50"/>
      <c r="AA334" s="50"/>
      <c r="AB334" s="50"/>
      <c r="AC334" s="50"/>
      <c r="AD334" s="50"/>
      <c r="AE334" s="50"/>
      <c r="AF334" s="85" t="str">
        <f t="shared" si="15"/>
        <v/>
      </c>
      <c r="AG334" s="79" t="str">
        <f t="shared" si="16"/>
        <v/>
      </c>
    </row>
    <row r="335" spans="2:33" ht="21" customHeight="1" x14ac:dyDescent="0.2">
      <c r="B335" s="208" t="str">
        <f t="shared" si="17"/>
        <v/>
      </c>
      <c r="C335" s="104"/>
      <c r="D335" s="96"/>
      <c r="E335" s="96"/>
      <c r="F335" s="104"/>
      <c r="G335" s="96"/>
      <c r="H335" s="104"/>
      <c r="I335" s="96"/>
      <c r="J335" s="96"/>
      <c r="K335" s="67"/>
      <c r="L335" s="50"/>
      <c r="M335" s="96"/>
      <c r="N335" s="50"/>
      <c r="O335" s="50"/>
      <c r="P335" s="203"/>
      <c r="Q335" s="203"/>
      <c r="R335" s="50"/>
      <c r="S335" s="50"/>
      <c r="T335" s="50"/>
      <c r="U335" s="202"/>
      <c r="V335" s="67"/>
      <c r="W335" s="96"/>
      <c r="X335" s="50"/>
      <c r="Y335" s="50"/>
      <c r="Z335" s="50"/>
      <c r="AA335" s="50"/>
      <c r="AB335" s="50"/>
      <c r="AC335" s="50"/>
      <c r="AD335" s="50"/>
      <c r="AE335" s="50"/>
      <c r="AF335" s="85" t="str">
        <f t="shared" si="15"/>
        <v/>
      </c>
      <c r="AG335" s="79" t="str">
        <f t="shared" si="16"/>
        <v/>
      </c>
    </row>
    <row r="336" spans="2:33" ht="21" customHeight="1" x14ac:dyDescent="0.2">
      <c r="B336" s="208" t="str">
        <f t="shared" si="17"/>
        <v/>
      </c>
      <c r="C336" s="104"/>
      <c r="D336" s="96"/>
      <c r="E336" s="96"/>
      <c r="F336" s="104"/>
      <c r="G336" s="96"/>
      <c r="H336" s="104"/>
      <c r="I336" s="96"/>
      <c r="J336" s="96"/>
      <c r="K336" s="67"/>
      <c r="L336" s="50"/>
      <c r="M336" s="96"/>
      <c r="N336" s="50"/>
      <c r="O336" s="50"/>
      <c r="P336" s="203"/>
      <c r="Q336" s="203"/>
      <c r="R336" s="50"/>
      <c r="S336" s="50"/>
      <c r="T336" s="50"/>
      <c r="U336" s="202"/>
      <c r="V336" s="67"/>
      <c r="W336" s="96"/>
      <c r="X336" s="50"/>
      <c r="Y336" s="50"/>
      <c r="Z336" s="50"/>
      <c r="AA336" s="50"/>
      <c r="AB336" s="50"/>
      <c r="AC336" s="50"/>
      <c r="AD336" s="50"/>
      <c r="AE336" s="50"/>
      <c r="AF336" s="85" t="str">
        <f t="shared" si="15"/>
        <v/>
      </c>
      <c r="AG336" s="79" t="str">
        <f t="shared" si="16"/>
        <v/>
      </c>
    </row>
    <row r="337" spans="2:33" ht="21" customHeight="1" x14ac:dyDescent="0.2">
      <c r="B337" s="208" t="str">
        <f t="shared" si="17"/>
        <v/>
      </c>
      <c r="C337" s="104"/>
      <c r="D337" s="96"/>
      <c r="E337" s="96"/>
      <c r="F337" s="104"/>
      <c r="G337" s="96"/>
      <c r="H337" s="104"/>
      <c r="I337" s="96"/>
      <c r="J337" s="96"/>
      <c r="K337" s="67"/>
      <c r="L337" s="50"/>
      <c r="M337" s="96"/>
      <c r="N337" s="50"/>
      <c r="O337" s="50"/>
      <c r="P337" s="203"/>
      <c r="Q337" s="203"/>
      <c r="R337" s="50"/>
      <c r="S337" s="50"/>
      <c r="T337" s="50"/>
      <c r="U337" s="202"/>
      <c r="V337" s="67"/>
      <c r="W337" s="96"/>
      <c r="X337" s="50"/>
      <c r="Y337" s="50"/>
      <c r="Z337" s="50"/>
      <c r="AA337" s="50"/>
      <c r="AB337" s="50"/>
      <c r="AC337" s="50"/>
      <c r="AD337" s="50"/>
      <c r="AE337" s="50"/>
      <c r="AF337" s="85" t="str">
        <f t="shared" si="15"/>
        <v/>
      </c>
      <c r="AG337" s="79" t="str">
        <f t="shared" si="16"/>
        <v/>
      </c>
    </row>
    <row r="338" spans="2:33" ht="21" customHeight="1" x14ac:dyDescent="0.2">
      <c r="B338" s="208" t="str">
        <f t="shared" si="17"/>
        <v/>
      </c>
      <c r="C338" s="104"/>
      <c r="D338" s="96"/>
      <c r="E338" s="96"/>
      <c r="F338" s="104"/>
      <c r="G338" s="96"/>
      <c r="H338" s="104"/>
      <c r="I338" s="96"/>
      <c r="J338" s="96"/>
      <c r="K338" s="67"/>
      <c r="L338" s="50"/>
      <c r="M338" s="96"/>
      <c r="N338" s="50"/>
      <c r="O338" s="50"/>
      <c r="P338" s="203"/>
      <c r="Q338" s="203"/>
      <c r="R338" s="50"/>
      <c r="S338" s="50"/>
      <c r="T338" s="50"/>
      <c r="U338" s="202"/>
      <c r="V338" s="67"/>
      <c r="W338" s="96"/>
      <c r="X338" s="50"/>
      <c r="Y338" s="50"/>
      <c r="Z338" s="50"/>
      <c r="AA338" s="50"/>
      <c r="AB338" s="50"/>
      <c r="AC338" s="50"/>
      <c r="AD338" s="50"/>
      <c r="AE338" s="50"/>
      <c r="AF338" s="85" t="str">
        <f t="shared" si="15"/>
        <v/>
      </c>
      <c r="AG338" s="79" t="str">
        <f t="shared" si="16"/>
        <v/>
      </c>
    </row>
    <row r="339" spans="2:33" ht="21" customHeight="1" x14ac:dyDescent="0.2">
      <c r="B339" s="208" t="str">
        <f t="shared" si="17"/>
        <v/>
      </c>
      <c r="C339" s="104"/>
      <c r="D339" s="96"/>
      <c r="E339" s="96"/>
      <c r="F339" s="104"/>
      <c r="G339" s="96"/>
      <c r="H339" s="104"/>
      <c r="I339" s="96"/>
      <c r="J339" s="96"/>
      <c r="K339" s="67"/>
      <c r="L339" s="50"/>
      <c r="M339" s="96"/>
      <c r="N339" s="50"/>
      <c r="O339" s="50"/>
      <c r="P339" s="203"/>
      <c r="Q339" s="203"/>
      <c r="R339" s="50"/>
      <c r="S339" s="50"/>
      <c r="T339" s="50"/>
      <c r="U339" s="202"/>
      <c r="V339" s="67"/>
      <c r="W339" s="96"/>
      <c r="X339" s="50"/>
      <c r="Y339" s="50"/>
      <c r="Z339" s="50"/>
      <c r="AA339" s="50"/>
      <c r="AB339" s="50"/>
      <c r="AC339" s="50"/>
      <c r="AD339" s="50"/>
      <c r="AE339" s="50"/>
      <c r="AF339" s="85" t="str">
        <f t="shared" si="15"/>
        <v/>
      </c>
      <c r="AG339" s="79" t="str">
        <f t="shared" si="16"/>
        <v/>
      </c>
    </row>
    <row r="340" spans="2:33" ht="21" customHeight="1" x14ac:dyDescent="0.2">
      <c r="B340" s="208" t="str">
        <f t="shared" si="17"/>
        <v/>
      </c>
      <c r="C340" s="104"/>
      <c r="D340" s="96"/>
      <c r="E340" s="96"/>
      <c r="F340" s="104"/>
      <c r="G340" s="96"/>
      <c r="H340" s="104"/>
      <c r="I340" s="96"/>
      <c r="J340" s="96"/>
      <c r="K340" s="67"/>
      <c r="L340" s="50"/>
      <c r="M340" s="96"/>
      <c r="N340" s="50"/>
      <c r="O340" s="50"/>
      <c r="P340" s="203"/>
      <c r="Q340" s="203"/>
      <c r="R340" s="50"/>
      <c r="S340" s="50"/>
      <c r="T340" s="50"/>
      <c r="U340" s="202"/>
      <c r="V340" s="67"/>
      <c r="W340" s="96"/>
      <c r="X340" s="50"/>
      <c r="Y340" s="50"/>
      <c r="Z340" s="50"/>
      <c r="AA340" s="50"/>
      <c r="AB340" s="50"/>
      <c r="AC340" s="50"/>
      <c r="AD340" s="50"/>
      <c r="AE340" s="50"/>
      <c r="AF340" s="85" t="str">
        <f t="shared" si="15"/>
        <v/>
      </c>
      <c r="AG340" s="79" t="str">
        <f t="shared" si="16"/>
        <v/>
      </c>
    </row>
    <row r="341" spans="2:33" ht="21" customHeight="1" x14ac:dyDescent="0.2">
      <c r="B341" s="208" t="str">
        <f t="shared" si="17"/>
        <v/>
      </c>
      <c r="C341" s="104"/>
      <c r="D341" s="96"/>
      <c r="E341" s="96"/>
      <c r="F341" s="104"/>
      <c r="G341" s="96"/>
      <c r="H341" s="104"/>
      <c r="I341" s="96"/>
      <c r="J341" s="96"/>
      <c r="K341" s="67"/>
      <c r="L341" s="50"/>
      <c r="M341" s="96"/>
      <c r="N341" s="50"/>
      <c r="O341" s="50"/>
      <c r="P341" s="203"/>
      <c r="Q341" s="203"/>
      <c r="R341" s="50"/>
      <c r="S341" s="50"/>
      <c r="T341" s="50"/>
      <c r="U341" s="202"/>
      <c r="V341" s="67"/>
      <c r="W341" s="96"/>
      <c r="X341" s="50"/>
      <c r="Y341" s="50"/>
      <c r="Z341" s="50"/>
      <c r="AA341" s="50"/>
      <c r="AB341" s="50"/>
      <c r="AC341" s="50"/>
      <c r="AD341" s="50"/>
      <c r="AE341" s="50"/>
      <c r="AF341" s="85" t="str">
        <f t="shared" si="15"/>
        <v/>
      </c>
      <c r="AG341" s="79" t="str">
        <f t="shared" si="16"/>
        <v/>
      </c>
    </row>
    <row r="342" spans="2:33" ht="21" customHeight="1" x14ac:dyDescent="0.2">
      <c r="B342" s="208" t="str">
        <f t="shared" si="17"/>
        <v/>
      </c>
      <c r="C342" s="104"/>
      <c r="D342" s="96"/>
      <c r="E342" s="96"/>
      <c r="F342" s="104"/>
      <c r="G342" s="96"/>
      <c r="H342" s="104"/>
      <c r="I342" s="96"/>
      <c r="J342" s="96"/>
      <c r="K342" s="67"/>
      <c r="L342" s="50"/>
      <c r="M342" s="96"/>
      <c r="N342" s="50"/>
      <c r="O342" s="50"/>
      <c r="P342" s="203"/>
      <c r="Q342" s="203"/>
      <c r="R342" s="50"/>
      <c r="S342" s="50"/>
      <c r="T342" s="50"/>
      <c r="U342" s="202"/>
      <c r="V342" s="67"/>
      <c r="W342" s="96"/>
      <c r="X342" s="50"/>
      <c r="Y342" s="50"/>
      <c r="Z342" s="50"/>
      <c r="AA342" s="50"/>
      <c r="AB342" s="50"/>
      <c r="AC342" s="50"/>
      <c r="AD342" s="50"/>
      <c r="AE342" s="50"/>
      <c r="AF342" s="85" t="str">
        <f t="shared" si="15"/>
        <v/>
      </c>
      <c r="AG342" s="79" t="str">
        <f t="shared" si="16"/>
        <v/>
      </c>
    </row>
    <row r="343" spans="2:33" ht="21" customHeight="1" x14ac:dyDescent="0.2">
      <c r="B343" s="208" t="str">
        <f t="shared" si="17"/>
        <v/>
      </c>
      <c r="C343" s="104"/>
      <c r="D343" s="96"/>
      <c r="E343" s="96"/>
      <c r="F343" s="104"/>
      <c r="G343" s="96"/>
      <c r="H343" s="104"/>
      <c r="I343" s="96"/>
      <c r="J343" s="96"/>
      <c r="K343" s="67"/>
      <c r="L343" s="50"/>
      <c r="M343" s="96"/>
      <c r="N343" s="50"/>
      <c r="O343" s="50"/>
      <c r="P343" s="203"/>
      <c r="Q343" s="203"/>
      <c r="R343" s="50"/>
      <c r="S343" s="50"/>
      <c r="T343" s="50"/>
      <c r="U343" s="202"/>
      <c r="V343" s="67"/>
      <c r="W343" s="96"/>
      <c r="X343" s="50"/>
      <c r="Y343" s="50"/>
      <c r="Z343" s="50"/>
      <c r="AA343" s="50"/>
      <c r="AB343" s="50"/>
      <c r="AC343" s="50"/>
      <c r="AD343" s="50"/>
      <c r="AE343" s="50"/>
      <c r="AF343" s="85" t="str">
        <f t="shared" si="15"/>
        <v/>
      </c>
      <c r="AG343" s="79" t="str">
        <f t="shared" si="16"/>
        <v/>
      </c>
    </row>
    <row r="344" spans="2:33" ht="21" customHeight="1" x14ac:dyDescent="0.2">
      <c r="B344" s="208" t="str">
        <f t="shared" si="17"/>
        <v/>
      </c>
      <c r="C344" s="104"/>
      <c r="D344" s="96"/>
      <c r="E344" s="96"/>
      <c r="F344" s="104"/>
      <c r="G344" s="96"/>
      <c r="H344" s="104"/>
      <c r="I344" s="96"/>
      <c r="J344" s="96"/>
      <c r="K344" s="67"/>
      <c r="L344" s="50"/>
      <c r="M344" s="96"/>
      <c r="N344" s="50"/>
      <c r="O344" s="50"/>
      <c r="P344" s="203"/>
      <c r="Q344" s="203"/>
      <c r="R344" s="50"/>
      <c r="S344" s="50"/>
      <c r="T344" s="50"/>
      <c r="U344" s="202"/>
      <c r="V344" s="67"/>
      <c r="W344" s="96"/>
      <c r="X344" s="50"/>
      <c r="Y344" s="50"/>
      <c r="Z344" s="50"/>
      <c r="AA344" s="50"/>
      <c r="AB344" s="50"/>
      <c r="AC344" s="50"/>
      <c r="AD344" s="50"/>
      <c r="AE344" s="50"/>
      <c r="AF344" s="85" t="str">
        <f t="shared" si="15"/>
        <v/>
      </c>
      <c r="AG344" s="79" t="str">
        <f t="shared" si="16"/>
        <v/>
      </c>
    </row>
    <row r="345" spans="2:33" ht="21" customHeight="1" x14ac:dyDescent="0.2">
      <c r="B345" s="208" t="str">
        <f t="shared" si="17"/>
        <v/>
      </c>
      <c r="C345" s="104"/>
      <c r="D345" s="96"/>
      <c r="E345" s="96"/>
      <c r="F345" s="104"/>
      <c r="G345" s="96"/>
      <c r="H345" s="104"/>
      <c r="I345" s="96"/>
      <c r="J345" s="96"/>
      <c r="K345" s="67"/>
      <c r="L345" s="50"/>
      <c r="M345" s="96"/>
      <c r="N345" s="50"/>
      <c r="O345" s="50"/>
      <c r="P345" s="203"/>
      <c r="Q345" s="203"/>
      <c r="R345" s="50"/>
      <c r="S345" s="50"/>
      <c r="T345" s="50"/>
      <c r="U345" s="202"/>
      <c r="V345" s="67"/>
      <c r="W345" s="96"/>
      <c r="X345" s="50"/>
      <c r="Y345" s="50"/>
      <c r="Z345" s="50"/>
      <c r="AA345" s="50"/>
      <c r="AB345" s="50"/>
      <c r="AC345" s="50"/>
      <c r="AD345" s="50"/>
      <c r="AE345" s="50"/>
      <c r="AF345" s="85" t="str">
        <f t="shared" si="15"/>
        <v/>
      </c>
      <c r="AG345" s="79" t="str">
        <f t="shared" si="16"/>
        <v/>
      </c>
    </row>
    <row r="346" spans="2:33" ht="21" customHeight="1" x14ac:dyDescent="0.2">
      <c r="B346" s="208" t="str">
        <f t="shared" si="17"/>
        <v/>
      </c>
      <c r="C346" s="104"/>
      <c r="D346" s="96"/>
      <c r="E346" s="96"/>
      <c r="F346" s="104"/>
      <c r="G346" s="96"/>
      <c r="H346" s="104"/>
      <c r="I346" s="96"/>
      <c r="J346" s="96"/>
      <c r="K346" s="67"/>
      <c r="L346" s="50"/>
      <c r="M346" s="96"/>
      <c r="N346" s="50"/>
      <c r="O346" s="50"/>
      <c r="P346" s="203"/>
      <c r="Q346" s="203"/>
      <c r="R346" s="50"/>
      <c r="S346" s="50"/>
      <c r="T346" s="50"/>
      <c r="U346" s="202"/>
      <c r="V346" s="67"/>
      <c r="W346" s="96"/>
      <c r="X346" s="50"/>
      <c r="Y346" s="50"/>
      <c r="Z346" s="50"/>
      <c r="AA346" s="50"/>
      <c r="AB346" s="50"/>
      <c r="AC346" s="50"/>
      <c r="AD346" s="50"/>
      <c r="AE346" s="50"/>
      <c r="AF346" s="85" t="str">
        <f t="shared" si="15"/>
        <v/>
      </c>
      <c r="AG346" s="79" t="str">
        <f t="shared" si="16"/>
        <v/>
      </c>
    </row>
    <row r="347" spans="2:33" ht="21" customHeight="1" x14ac:dyDescent="0.2">
      <c r="B347" s="208" t="str">
        <f t="shared" si="17"/>
        <v/>
      </c>
      <c r="C347" s="104"/>
      <c r="D347" s="96"/>
      <c r="E347" s="96"/>
      <c r="F347" s="104"/>
      <c r="G347" s="96"/>
      <c r="H347" s="104"/>
      <c r="I347" s="96"/>
      <c r="J347" s="96"/>
      <c r="K347" s="67"/>
      <c r="L347" s="50"/>
      <c r="M347" s="96"/>
      <c r="N347" s="50"/>
      <c r="O347" s="50"/>
      <c r="P347" s="203"/>
      <c r="Q347" s="203"/>
      <c r="R347" s="50"/>
      <c r="S347" s="50"/>
      <c r="T347" s="50"/>
      <c r="U347" s="202"/>
      <c r="V347" s="67"/>
      <c r="W347" s="96"/>
      <c r="X347" s="50"/>
      <c r="Y347" s="50"/>
      <c r="Z347" s="50"/>
      <c r="AA347" s="50"/>
      <c r="AB347" s="50"/>
      <c r="AC347" s="50"/>
      <c r="AD347" s="50"/>
      <c r="AE347" s="50"/>
      <c r="AF347" s="85" t="str">
        <f t="shared" si="15"/>
        <v/>
      </c>
      <c r="AG347" s="79" t="str">
        <f t="shared" si="16"/>
        <v/>
      </c>
    </row>
    <row r="348" spans="2:33" ht="21" customHeight="1" x14ac:dyDescent="0.2">
      <c r="B348" s="208" t="str">
        <f t="shared" si="17"/>
        <v/>
      </c>
      <c r="C348" s="104"/>
      <c r="D348" s="96"/>
      <c r="E348" s="96"/>
      <c r="F348" s="104"/>
      <c r="G348" s="96"/>
      <c r="H348" s="104"/>
      <c r="I348" s="96"/>
      <c r="J348" s="96"/>
      <c r="K348" s="67"/>
      <c r="L348" s="50"/>
      <c r="M348" s="96"/>
      <c r="N348" s="50"/>
      <c r="O348" s="50"/>
      <c r="P348" s="203"/>
      <c r="Q348" s="203"/>
      <c r="R348" s="50"/>
      <c r="S348" s="50"/>
      <c r="T348" s="50"/>
      <c r="U348" s="202"/>
      <c r="V348" s="67"/>
      <c r="W348" s="96"/>
      <c r="X348" s="50"/>
      <c r="Y348" s="50"/>
      <c r="Z348" s="50"/>
      <c r="AA348" s="50"/>
      <c r="AB348" s="50"/>
      <c r="AC348" s="50"/>
      <c r="AD348" s="50"/>
      <c r="AE348" s="50"/>
      <c r="AF348" s="85" t="str">
        <f t="shared" si="15"/>
        <v/>
      </c>
      <c r="AG348" s="79" t="str">
        <f t="shared" si="16"/>
        <v/>
      </c>
    </row>
    <row r="349" spans="2:33" ht="21" customHeight="1" x14ac:dyDescent="0.2">
      <c r="B349" s="208" t="str">
        <f t="shared" si="17"/>
        <v/>
      </c>
      <c r="C349" s="104"/>
      <c r="D349" s="96"/>
      <c r="E349" s="96"/>
      <c r="F349" s="104"/>
      <c r="G349" s="96"/>
      <c r="H349" s="104"/>
      <c r="I349" s="96"/>
      <c r="J349" s="96"/>
      <c r="K349" s="67"/>
      <c r="L349" s="50"/>
      <c r="M349" s="96"/>
      <c r="N349" s="50"/>
      <c r="O349" s="50"/>
      <c r="P349" s="203"/>
      <c r="Q349" s="203"/>
      <c r="R349" s="50"/>
      <c r="S349" s="50"/>
      <c r="T349" s="50"/>
      <c r="U349" s="202"/>
      <c r="V349" s="67"/>
      <c r="W349" s="96"/>
      <c r="X349" s="50"/>
      <c r="Y349" s="50"/>
      <c r="Z349" s="50"/>
      <c r="AA349" s="50"/>
      <c r="AB349" s="50"/>
      <c r="AC349" s="50"/>
      <c r="AD349" s="50"/>
      <c r="AE349" s="50"/>
      <c r="AF349" s="85" t="str">
        <f t="shared" si="15"/>
        <v/>
      </c>
      <c r="AG349" s="79" t="str">
        <f t="shared" si="16"/>
        <v/>
      </c>
    </row>
    <row r="350" spans="2:33" ht="21" customHeight="1" x14ac:dyDescent="0.2">
      <c r="B350" s="208" t="str">
        <f t="shared" si="17"/>
        <v/>
      </c>
      <c r="C350" s="104"/>
      <c r="D350" s="96"/>
      <c r="E350" s="96"/>
      <c r="F350" s="104"/>
      <c r="G350" s="96"/>
      <c r="H350" s="104"/>
      <c r="I350" s="96"/>
      <c r="J350" s="96"/>
      <c r="K350" s="67"/>
      <c r="L350" s="50"/>
      <c r="M350" s="96"/>
      <c r="N350" s="50"/>
      <c r="O350" s="50"/>
      <c r="P350" s="203"/>
      <c r="Q350" s="203"/>
      <c r="R350" s="50"/>
      <c r="S350" s="50"/>
      <c r="T350" s="50"/>
      <c r="U350" s="202"/>
      <c r="V350" s="67"/>
      <c r="W350" s="96"/>
      <c r="X350" s="50"/>
      <c r="Y350" s="50"/>
      <c r="Z350" s="50"/>
      <c r="AA350" s="50"/>
      <c r="AB350" s="50"/>
      <c r="AC350" s="50"/>
      <c r="AD350" s="50"/>
      <c r="AE350" s="50"/>
      <c r="AF350" s="85" t="str">
        <f t="shared" si="15"/>
        <v/>
      </c>
      <c r="AG350" s="79" t="str">
        <f t="shared" si="16"/>
        <v/>
      </c>
    </row>
    <row r="351" spans="2:33" ht="21" customHeight="1" x14ac:dyDescent="0.2">
      <c r="B351" s="208" t="str">
        <f t="shared" si="17"/>
        <v/>
      </c>
      <c r="C351" s="104"/>
      <c r="D351" s="96"/>
      <c r="E351" s="96"/>
      <c r="F351" s="104"/>
      <c r="G351" s="96"/>
      <c r="H351" s="104"/>
      <c r="I351" s="96"/>
      <c r="J351" s="96"/>
      <c r="K351" s="67"/>
      <c r="L351" s="50"/>
      <c r="M351" s="96"/>
      <c r="N351" s="50"/>
      <c r="O351" s="50"/>
      <c r="P351" s="203"/>
      <c r="Q351" s="203"/>
      <c r="R351" s="50"/>
      <c r="S351" s="50"/>
      <c r="T351" s="50"/>
      <c r="U351" s="202"/>
      <c r="V351" s="67"/>
      <c r="W351" s="96"/>
      <c r="X351" s="50"/>
      <c r="Y351" s="50"/>
      <c r="Z351" s="50"/>
      <c r="AA351" s="50"/>
      <c r="AB351" s="50"/>
      <c r="AC351" s="50"/>
      <c r="AD351" s="50"/>
      <c r="AE351" s="50"/>
      <c r="AF351" s="85" t="str">
        <f t="shared" si="15"/>
        <v/>
      </c>
      <c r="AG351" s="79" t="str">
        <f t="shared" si="16"/>
        <v/>
      </c>
    </row>
    <row r="352" spans="2:33" ht="21" customHeight="1" x14ac:dyDescent="0.2">
      <c r="B352" s="208" t="str">
        <f t="shared" si="17"/>
        <v/>
      </c>
      <c r="C352" s="104"/>
      <c r="D352" s="96"/>
      <c r="E352" s="96"/>
      <c r="F352" s="104"/>
      <c r="G352" s="96"/>
      <c r="H352" s="104"/>
      <c r="I352" s="96"/>
      <c r="J352" s="96"/>
      <c r="K352" s="67"/>
      <c r="L352" s="50"/>
      <c r="M352" s="96"/>
      <c r="N352" s="50"/>
      <c r="O352" s="50"/>
      <c r="P352" s="203"/>
      <c r="Q352" s="203"/>
      <c r="R352" s="50"/>
      <c r="S352" s="50"/>
      <c r="T352" s="50"/>
      <c r="U352" s="202"/>
      <c r="V352" s="67"/>
      <c r="W352" s="96"/>
      <c r="X352" s="50"/>
      <c r="Y352" s="50"/>
      <c r="Z352" s="50"/>
      <c r="AA352" s="50"/>
      <c r="AB352" s="50"/>
      <c r="AC352" s="50"/>
      <c r="AD352" s="50"/>
      <c r="AE352" s="50"/>
      <c r="AF352" s="85" t="str">
        <f t="shared" si="15"/>
        <v/>
      </c>
      <c r="AG352" s="79" t="str">
        <f t="shared" si="16"/>
        <v/>
      </c>
    </row>
    <row r="353" spans="2:33" ht="21" customHeight="1" x14ac:dyDescent="0.2">
      <c r="B353" s="208" t="str">
        <f t="shared" si="17"/>
        <v/>
      </c>
      <c r="C353" s="104"/>
      <c r="D353" s="96"/>
      <c r="E353" s="96"/>
      <c r="F353" s="104"/>
      <c r="G353" s="96"/>
      <c r="H353" s="104"/>
      <c r="I353" s="96"/>
      <c r="J353" s="96"/>
      <c r="K353" s="67"/>
      <c r="L353" s="50"/>
      <c r="M353" s="96"/>
      <c r="N353" s="50"/>
      <c r="O353" s="50"/>
      <c r="P353" s="203"/>
      <c r="Q353" s="203"/>
      <c r="R353" s="50"/>
      <c r="S353" s="50"/>
      <c r="T353" s="50"/>
      <c r="U353" s="202"/>
      <c r="V353" s="67"/>
      <c r="W353" s="96"/>
      <c r="X353" s="50"/>
      <c r="Y353" s="50"/>
      <c r="Z353" s="50"/>
      <c r="AA353" s="50"/>
      <c r="AB353" s="50"/>
      <c r="AC353" s="50"/>
      <c r="AD353" s="50"/>
      <c r="AE353" s="50"/>
      <c r="AF353" s="85" t="str">
        <f t="shared" si="15"/>
        <v/>
      </c>
      <c r="AG353" s="79" t="str">
        <f t="shared" si="16"/>
        <v/>
      </c>
    </row>
    <row r="354" spans="2:33" ht="21" customHeight="1" x14ac:dyDescent="0.2">
      <c r="B354" s="208" t="str">
        <f t="shared" si="17"/>
        <v/>
      </c>
      <c r="C354" s="104"/>
      <c r="D354" s="96"/>
      <c r="E354" s="96"/>
      <c r="F354" s="104"/>
      <c r="G354" s="96"/>
      <c r="H354" s="104"/>
      <c r="I354" s="96"/>
      <c r="J354" s="96"/>
      <c r="K354" s="67"/>
      <c r="L354" s="50"/>
      <c r="M354" s="96"/>
      <c r="N354" s="50"/>
      <c r="O354" s="50"/>
      <c r="P354" s="203"/>
      <c r="Q354" s="203"/>
      <c r="R354" s="50"/>
      <c r="S354" s="50"/>
      <c r="T354" s="50"/>
      <c r="U354" s="202"/>
      <c r="V354" s="67"/>
      <c r="W354" s="96"/>
      <c r="X354" s="50"/>
      <c r="Y354" s="50"/>
      <c r="Z354" s="50"/>
      <c r="AA354" s="50"/>
      <c r="AB354" s="50"/>
      <c r="AC354" s="50"/>
      <c r="AD354" s="50"/>
      <c r="AE354" s="50"/>
      <c r="AF354" s="85" t="str">
        <f t="shared" si="15"/>
        <v/>
      </c>
      <c r="AG354" s="79" t="str">
        <f t="shared" si="16"/>
        <v/>
      </c>
    </row>
    <row r="355" spans="2:33" ht="21" customHeight="1" x14ac:dyDescent="0.2">
      <c r="B355" s="208" t="str">
        <f t="shared" si="17"/>
        <v/>
      </c>
      <c r="C355" s="104"/>
      <c r="D355" s="96"/>
      <c r="E355" s="96"/>
      <c r="F355" s="104"/>
      <c r="G355" s="96"/>
      <c r="H355" s="104"/>
      <c r="I355" s="96"/>
      <c r="J355" s="96"/>
      <c r="K355" s="67"/>
      <c r="L355" s="50"/>
      <c r="M355" s="96"/>
      <c r="N355" s="50"/>
      <c r="O355" s="50"/>
      <c r="P355" s="203"/>
      <c r="Q355" s="203"/>
      <c r="R355" s="50"/>
      <c r="S355" s="50"/>
      <c r="T355" s="50"/>
      <c r="U355" s="202"/>
      <c r="V355" s="67"/>
      <c r="W355" s="96"/>
      <c r="X355" s="50"/>
      <c r="Y355" s="50"/>
      <c r="Z355" s="50"/>
      <c r="AA355" s="50"/>
      <c r="AB355" s="50"/>
      <c r="AC355" s="50"/>
      <c r="AD355" s="50"/>
      <c r="AE355" s="50"/>
      <c r="AF355" s="85" t="str">
        <f t="shared" si="15"/>
        <v/>
      </c>
      <c r="AG355" s="79" t="str">
        <f t="shared" si="16"/>
        <v/>
      </c>
    </row>
    <row r="356" spans="2:33" ht="21" customHeight="1" x14ac:dyDescent="0.2">
      <c r="B356" s="208" t="str">
        <f t="shared" si="17"/>
        <v/>
      </c>
      <c r="C356" s="104"/>
      <c r="D356" s="96"/>
      <c r="E356" s="96"/>
      <c r="F356" s="104"/>
      <c r="G356" s="96"/>
      <c r="H356" s="104"/>
      <c r="I356" s="96"/>
      <c r="J356" s="96"/>
      <c r="K356" s="67"/>
      <c r="L356" s="50"/>
      <c r="M356" s="96"/>
      <c r="N356" s="50"/>
      <c r="O356" s="50"/>
      <c r="P356" s="203"/>
      <c r="Q356" s="203"/>
      <c r="R356" s="50"/>
      <c r="S356" s="50"/>
      <c r="T356" s="50"/>
      <c r="U356" s="202"/>
      <c r="V356" s="67"/>
      <c r="W356" s="96"/>
      <c r="X356" s="50"/>
      <c r="Y356" s="50"/>
      <c r="Z356" s="50"/>
      <c r="AA356" s="50"/>
      <c r="AB356" s="50"/>
      <c r="AC356" s="50"/>
      <c r="AD356" s="50"/>
      <c r="AE356" s="50"/>
      <c r="AF356" s="85" t="str">
        <f t="shared" si="15"/>
        <v/>
      </c>
      <c r="AG356" s="79" t="str">
        <f t="shared" si="16"/>
        <v/>
      </c>
    </row>
    <row r="357" spans="2:33" ht="21" customHeight="1" x14ac:dyDescent="0.2">
      <c r="B357" s="208" t="str">
        <f t="shared" si="17"/>
        <v/>
      </c>
      <c r="C357" s="104"/>
      <c r="D357" s="96"/>
      <c r="E357" s="96"/>
      <c r="F357" s="104"/>
      <c r="G357" s="96"/>
      <c r="H357" s="104"/>
      <c r="I357" s="96"/>
      <c r="J357" s="96"/>
      <c r="K357" s="67"/>
      <c r="L357" s="50"/>
      <c r="M357" s="96"/>
      <c r="N357" s="50"/>
      <c r="O357" s="50"/>
      <c r="P357" s="203"/>
      <c r="Q357" s="203"/>
      <c r="R357" s="50"/>
      <c r="S357" s="50"/>
      <c r="T357" s="50"/>
      <c r="U357" s="202"/>
      <c r="V357" s="67"/>
      <c r="W357" s="96"/>
      <c r="X357" s="50"/>
      <c r="Y357" s="50"/>
      <c r="Z357" s="50"/>
      <c r="AA357" s="50"/>
      <c r="AB357" s="50"/>
      <c r="AC357" s="50"/>
      <c r="AD357" s="50"/>
      <c r="AE357" s="50"/>
      <c r="AF357" s="85" t="str">
        <f t="shared" si="15"/>
        <v/>
      </c>
      <c r="AG357" s="79" t="str">
        <f t="shared" si="16"/>
        <v/>
      </c>
    </row>
    <row r="358" spans="2:33" ht="21" customHeight="1" x14ac:dyDescent="0.2">
      <c r="B358" s="208" t="str">
        <f t="shared" si="17"/>
        <v/>
      </c>
      <c r="C358" s="104"/>
      <c r="D358" s="96"/>
      <c r="E358" s="96"/>
      <c r="F358" s="104"/>
      <c r="G358" s="96"/>
      <c r="H358" s="104"/>
      <c r="I358" s="96"/>
      <c r="J358" s="96"/>
      <c r="K358" s="67"/>
      <c r="L358" s="50"/>
      <c r="M358" s="96"/>
      <c r="N358" s="50"/>
      <c r="O358" s="50"/>
      <c r="P358" s="203"/>
      <c r="Q358" s="203"/>
      <c r="R358" s="50"/>
      <c r="S358" s="50"/>
      <c r="T358" s="50"/>
      <c r="U358" s="202"/>
      <c r="V358" s="67"/>
      <c r="W358" s="96"/>
      <c r="X358" s="50"/>
      <c r="Y358" s="50"/>
      <c r="Z358" s="50"/>
      <c r="AA358" s="50"/>
      <c r="AB358" s="50"/>
      <c r="AC358" s="50"/>
      <c r="AD358" s="50"/>
      <c r="AE358" s="50"/>
      <c r="AF358" s="85" t="str">
        <f t="shared" si="15"/>
        <v/>
      </c>
      <c r="AG358" s="79" t="str">
        <f t="shared" si="16"/>
        <v/>
      </c>
    </row>
    <row r="359" spans="2:33" ht="21" customHeight="1" x14ac:dyDescent="0.2">
      <c r="B359" s="208" t="str">
        <f t="shared" si="17"/>
        <v/>
      </c>
      <c r="C359" s="104"/>
      <c r="D359" s="96"/>
      <c r="E359" s="96"/>
      <c r="F359" s="104"/>
      <c r="G359" s="96"/>
      <c r="H359" s="104"/>
      <c r="I359" s="96"/>
      <c r="J359" s="96"/>
      <c r="K359" s="67"/>
      <c r="L359" s="50"/>
      <c r="M359" s="96"/>
      <c r="N359" s="50"/>
      <c r="O359" s="50"/>
      <c r="P359" s="203"/>
      <c r="Q359" s="203"/>
      <c r="R359" s="50"/>
      <c r="S359" s="50"/>
      <c r="T359" s="50"/>
      <c r="U359" s="202"/>
      <c r="V359" s="67"/>
      <c r="W359" s="96"/>
      <c r="X359" s="50"/>
      <c r="Y359" s="50"/>
      <c r="Z359" s="50"/>
      <c r="AA359" s="50"/>
      <c r="AB359" s="50"/>
      <c r="AC359" s="50"/>
      <c r="AD359" s="50"/>
      <c r="AE359" s="50"/>
      <c r="AF359" s="85" t="str">
        <f t="shared" si="15"/>
        <v/>
      </c>
      <c r="AG359" s="79" t="str">
        <f t="shared" si="16"/>
        <v/>
      </c>
    </row>
    <row r="360" spans="2:33" ht="21" customHeight="1" x14ac:dyDescent="0.2">
      <c r="B360" s="208" t="str">
        <f t="shared" si="17"/>
        <v/>
      </c>
      <c r="C360" s="104"/>
      <c r="D360" s="96"/>
      <c r="E360" s="96"/>
      <c r="F360" s="104"/>
      <c r="G360" s="96"/>
      <c r="H360" s="104"/>
      <c r="I360" s="96"/>
      <c r="J360" s="96"/>
      <c r="K360" s="67"/>
      <c r="L360" s="50"/>
      <c r="M360" s="96"/>
      <c r="N360" s="50"/>
      <c r="O360" s="50"/>
      <c r="P360" s="203"/>
      <c r="Q360" s="203"/>
      <c r="R360" s="50"/>
      <c r="S360" s="50"/>
      <c r="T360" s="50"/>
      <c r="U360" s="202"/>
      <c r="V360" s="67"/>
      <c r="W360" s="96"/>
      <c r="X360" s="50"/>
      <c r="Y360" s="50"/>
      <c r="Z360" s="50"/>
      <c r="AA360" s="50"/>
      <c r="AB360" s="50"/>
      <c r="AC360" s="50"/>
      <c r="AD360" s="50"/>
      <c r="AE360" s="50"/>
      <c r="AF360" s="85" t="str">
        <f t="shared" si="15"/>
        <v/>
      </c>
      <c r="AG360" s="79" t="str">
        <f t="shared" si="16"/>
        <v/>
      </c>
    </row>
    <row r="361" spans="2:33" ht="21" customHeight="1" x14ac:dyDescent="0.2">
      <c r="B361" s="208" t="str">
        <f t="shared" si="17"/>
        <v/>
      </c>
      <c r="C361" s="104"/>
      <c r="D361" s="96"/>
      <c r="E361" s="96"/>
      <c r="F361" s="104"/>
      <c r="G361" s="96"/>
      <c r="H361" s="104"/>
      <c r="I361" s="96"/>
      <c r="J361" s="96"/>
      <c r="K361" s="67"/>
      <c r="L361" s="50"/>
      <c r="M361" s="96"/>
      <c r="N361" s="50"/>
      <c r="O361" s="50"/>
      <c r="P361" s="203"/>
      <c r="Q361" s="203"/>
      <c r="R361" s="50"/>
      <c r="S361" s="50"/>
      <c r="T361" s="50"/>
      <c r="U361" s="202"/>
      <c r="V361" s="67"/>
      <c r="W361" s="96"/>
      <c r="X361" s="50"/>
      <c r="Y361" s="50"/>
      <c r="Z361" s="50"/>
      <c r="AA361" s="50"/>
      <c r="AB361" s="50"/>
      <c r="AC361" s="50"/>
      <c r="AD361" s="50"/>
      <c r="AE361" s="50"/>
      <c r="AF361" s="85" t="str">
        <f t="shared" si="15"/>
        <v/>
      </c>
      <c r="AG361" s="79" t="str">
        <f t="shared" si="16"/>
        <v/>
      </c>
    </row>
    <row r="362" spans="2:33" ht="21" customHeight="1" x14ac:dyDescent="0.2">
      <c r="B362" s="208" t="str">
        <f t="shared" si="17"/>
        <v/>
      </c>
      <c r="C362" s="104"/>
      <c r="D362" s="96"/>
      <c r="E362" s="96"/>
      <c r="F362" s="104"/>
      <c r="G362" s="96"/>
      <c r="H362" s="104"/>
      <c r="I362" s="96"/>
      <c r="J362" s="96"/>
      <c r="K362" s="67"/>
      <c r="L362" s="50"/>
      <c r="M362" s="96"/>
      <c r="N362" s="50"/>
      <c r="O362" s="50"/>
      <c r="P362" s="203"/>
      <c r="Q362" s="203"/>
      <c r="R362" s="50"/>
      <c r="S362" s="50"/>
      <c r="T362" s="50"/>
      <c r="U362" s="202"/>
      <c r="V362" s="67"/>
      <c r="W362" s="96"/>
      <c r="X362" s="50"/>
      <c r="Y362" s="50"/>
      <c r="Z362" s="50"/>
      <c r="AA362" s="50"/>
      <c r="AB362" s="50"/>
      <c r="AC362" s="50"/>
      <c r="AD362" s="50"/>
      <c r="AE362" s="50"/>
      <c r="AF362" s="85" t="str">
        <f t="shared" si="15"/>
        <v/>
      </c>
      <c r="AG362" s="79" t="str">
        <f t="shared" si="16"/>
        <v/>
      </c>
    </row>
    <row r="363" spans="2:33" ht="21" customHeight="1" x14ac:dyDescent="0.2">
      <c r="B363" s="208" t="str">
        <f t="shared" si="17"/>
        <v/>
      </c>
      <c r="C363" s="104"/>
      <c r="D363" s="96"/>
      <c r="E363" s="96"/>
      <c r="F363" s="104"/>
      <c r="G363" s="96"/>
      <c r="H363" s="104"/>
      <c r="I363" s="96"/>
      <c r="J363" s="96"/>
      <c r="K363" s="67"/>
      <c r="L363" s="50"/>
      <c r="M363" s="96"/>
      <c r="N363" s="50"/>
      <c r="O363" s="50"/>
      <c r="P363" s="203"/>
      <c r="Q363" s="203"/>
      <c r="R363" s="50"/>
      <c r="S363" s="50"/>
      <c r="T363" s="50"/>
      <c r="U363" s="202"/>
      <c r="V363" s="67"/>
      <c r="W363" s="96"/>
      <c r="X363" s="50"/>
      <c r="Y363" s="50"/>
      <c r="Z363" s="50"/>
      <c r="AA363" s="50"/>
      <c r="AB363" s="50"/>
      <c r="AC363" s="50"/>
      <c r="AD363" s="50"/>
      <c r="AE363" s="50"/>
      <c r="AF363" s="85" t="str">
        <f t="shared" si="15"/>
        <v/>
      </c>
      <c r="AG363" s="79" t="str">
        <f t="shared" si="16"/>
        <v/>
      </c>
    </row>
    <row r="364" spans="2:33" ht="21" customHeight="1" x14ac:dyDescent="0.2">
      <c r="B364" s="208" t="str">
        <f t="shared" si="17"/>
        <v/>
      </c>
      <c r="C364" s="104"/>
      <c r="D364" s="96"/>
      <c r="E364" s="96"/>
      <c r="F364" s="104"/>
      <c r="G364" s="96"/>
      <c r="H364" s="104"/>
      <c r="I364" s="96"/>
      <c r="J364" s="96"/>
      <c r="K364" s="67"/>
      <c r="L364" s="50"/>
      <c r="M364" s="96"/>
      <c r="N364" s="50"/>
      <c r="O364" s="50"/>
      <c r="P364" s="203"/>
      <c r="Q364" s="203"/>
      <c r="R364" s="50"/>
      <c r="S364" s="50"/>
      <c r="T364" s="50"/>
      <c r="U364" s="202"/>
      <c r="V364" s="67"/>
      <c r="W364" s="96"/>
      <c r="X364" s="50"/>
      <c r="Y364" s="50"/>
      <c r="Z364" s="50"/>
      <c r="AA364" s="50"/>
      <c r="AB364" s="50"/>
      <c r="AC364" s="50"/>
      <c r="AD364" s="50"/>
      <c r="AE364" s="50"/>
      <c r="AF364" s="85" t="str">
        <f t="shared" si="15"/>
        <v/>
      </c>
      <c r="AG364" s="79" t="str">
        <f t="shared" si="16"/>
        <v/>
      </c>
    </row>
    <row r="365" spans="2:33" ht="21" customHeight="1" x14ac:dyDescent="0.2">
      <c r="B365" s="208" t="str">
        <f t="shared" si="17"/>
        <v/>
      </c>
      <c r="C365" s="104"/>
      <c r="D365" s="96"/>
      <c r="E365" s="96"/>
      <c r="F365" s="104"/>
      <c r="G365" s="96"/>
      <c r="H365" s="104"/>
      <c r="I365" s="96"/>
      <c r="J365" s="96"/>
      <c r="K365" s="67"/>
      <c r="L365" s="50"/>
      <c r="M365" s="96"/>
      <c r="N365" s="50"/>
      <c r="O365" s="50"/>
      <c r="P365" s="203"/>
      <c r="Q365" s="203"/>
      <c r="R365" s="50"/>
      <c r="S365" s="50"/>
      <c r="T365" s="50"/>
      <c r="U365" s="202"/>
      <c r="V365" s="67"/>
      <c r="W365" s="96"/>
      <c r="X365" s="50"/>
      <c r="Y365" s="50"/>
      <c r="Z365" s="50"/>
      <c r="AA365" s="50"/>
      <c r="AB365" s="50"/>
      <c r="AC365" s="50"/>
      <c r="AD365" s="50"/>
      <c r="AE365" s="50"/>
      <c r="AF365" s="85" t="str">
        <f t="shared" si="15"/>
        <v/>
      </c>
      <c r="AG365" s="79" t="str">
        <f t="shared" si="16"/>
        <v/>
      </c>
    </row>
    <row r="366" spans="2:33" ht="21" customHeight="1" x14ac:dyDescent="0.2">
      <c r="B366" s="208" t="str">
        <f t="shared" si="17"/>
        <v/>
      </c>
      <c r="C366" s="104"/>
      <c r="D366" s="96"/>
      <c r="E366" s="96"/>
      <c r="F366" s="104"/>
      <c r="G366" s="96"/>
      <c r="H366" s="104"/>
      <c r="I366" s="96"/>
      <c r="J366" s="96"/>
      <c r="K366" s="67"/>
      <c r="L366" s="50"/>
      <c r="M366" s="96"/>
      <c r="N366" s="50"/>
      <c r="O366" s="50"/>
      <c r="P366" s="203"/>
      <c r="Q366" s="203"/>
      <c r="R366" s="50"/>
      <c r="S366" s="50"/>
      <c r="T366" s="50"/>
      <c r="U366" s="202"/>
      <c r="V366" s="67"/>
      <c r="W366" s="96"/>
      <c r="X366" s="50"/>
      <c r="Y366" s="50"/>
      <c r="Z366" s="50"/>
      <c r="AA366" s="50"/>
      <c r="AB366" s="50"/>
      <c r="AC366" s="50"/>
      <c r="AD366" s="50"/>
      <c r="AE366" s="50"/>
      <c r="AF366" s="85" t="str">
        <f t="shared" si="15"/>
        <v/>
      </c>
      <c r="AG366" s="79" t="str">
        <f t="shared" si="16"/>
        <v/>
      </c>
    </row>
    <row r="367" spans="2:33" ht="21" customHeight="1" x14ac:dyDescent="0.2">
      <c r="B367" s="208" t="str">
        <f t="shared" si="17"/>
        <v/>
      </c>
      <c r="C367" s="104"/>
      <c r="D367" s="96"/>
      <c r="E367" s="96"/>
      <c r="F367" s="104"/>
      <c r="G367" s="96"/>
      <c r="H367" s="104"/>
      <c r="I367" s="96"/>
      <c r="J367" s="96"/>
      <c r="K367" s="67"/>
      <c r="L367" s="50"/>
      <c r="M367" s="96"/>
      <c r="N367" s="50"/>
      <c r="O367" s="50"/>
      <c r="P367" s="203"/>
      <c r="Q367" s="203"/>
      <c r="R367" s="50"/>
      <c r="S367" s="50"/>
      <c r="T367" s="50"/>
      <c r="U367" s="202"/>
      <c r="V367" s="67"/>
      <c r="W367" s="96"/>
      <c r="X367" s="50"/>
      <c r="Y367" s="50"/>
      <c r="Z367" s="50"/>
      <c r="AA367" s="50"/>
      <c r="AB367" s="50"/>
      <c r="AC367" s="50"/>
      <c r="AD367" s="50"/>
      <c r="AE367" s="50"/>
      <c r="AF367" s="85" t="str">
        <f t="shared" si="15"/>
        <v/>
      </c>
      <c r="AG367" s="79" t="str">
        <f t="shared" si="16"/>
        <v/>
      </c>
    </row>
    <row r="368" spans="2:33" ht="21" customHeight="1" x14ac:dyDescent="0.2">
      <c r="B368" s="208" t="str">
        <f t="shared" si="17"/>
        <v/>
      </c>
      <c r="C368" s="104"/>
      <c r="D368" s="96"/>
      <c r="E368" s="96"/>
      <c r="F368" s="104"/>
      <c r="G368" s="96"/>
      <c r="H368" s="104"/>
      <c r="I368" s="96"/>
      <c r="J368" s="96"/>
      <c r="K368" s="67"/>
      <c r="L368" s="50"/>
      <c r="M368" s="96"/>
      <c r="N368" s="50"/>
      <c r="O368" s="50"/>
      <c r="P368" s="203"/>
      <c r="Q368" s="203"/>
      <c r="R368" s="50"/>
      <c r="S368" s="50"/>
      <c r="T368" s="50"/>
      <c r="U368" s="202"/>
      <c r="V368" s="67"/>
      <c r="W368" s="96"/>
      <c r="X368" s="50"/>
      <c r="Y368" s="50"/>
      <c r="Z368" s="50"/>
      <c r="AA368" s="50"/>
      <c r="AB368" s="50"/>
      <c r="AC368" s="50"/>
      <c r="AD368" s="50"/>
      <c r="AE368" s="50"/>
      <c r="AF368" s="85" t="str">
        <f t="shared" si="15"/>
        <v/>
      </c>
      <c r="AG368" s="79" t="str">
        <f t="shared" si="16"/>
        <v/>
      </c>
    </row>
    <row r="369" spans="2:33" ht="21" customHeight="1" x14ac:dyDescent="0.2">
      <c r="B369" s="208" t="str">
        <f t="shared" si="17"/>
        <v/>
      </c>
      <c r="C369" s="104"/>
      <c r="D369" s="96"/>
      <c r="E369" s="96"/>
      <c r="F369" s="104"/>
      <c r="G369" s="96"/>
      <c r="H369" s="104"/>
      <c r="I369" s="96"/>
      <c r="J369" s="96"/>
      <c r="K369" s="67"/>
      <c r="L369" s="50"/>
      <c r="M369" s="96"/>
      <c r="N369" s="50"/>
      <c r="O369" s="50"/>
      <c r="P369" s="203"/>
      <c r="Q369" s="203"/>
      <c r="R369" s="50"/>
      <c r="S369" s="50"/>
      <c r="T369" s="50"/>
      <c r="U369" s="202"/>
      <c r="V369" s="67"/>
      <c r="W369" s="96"/>
      <c r="X369" s="50"/>
      <c r="Y369" s="50"/>
      <c r="Z369" s="50"/>
      <c r="AA369" s="50"/>
      <c r="AB369" s="50"/>
      <c r="AC369" s="50"/>
      <c r="AD369" s="50"/>
      <c r="AE369" s="50"/>
      <c r="AF369" s="85" t="str">
        <f t="shared" si="15"/>
        <v/>
      </c>
      <c r="AG369" s="79" t="str">
        <f t="shared" si="16"/>
        <v/>
      </c>
    </row>
    <row r="370" spans="2:33" ht="21" customHeight="1" x14ac:dyDescent="0.2">
      <c r="B370" s="208" t="str">
        <f t="shared" si="17"/>
        <v/>
      </c>
      <c r="C370" s="104"/>
      <c r="D370" s="96"/>
      <c r="E370" s="96"/>
      <c r="F370" s="104"/>
      <c r="G370" s="96"/>
      <c r="H370" s="104"/>
      <c r="I370" s="96"/>
      <c r="J370" s="96"/>
      <c r="K370" s="67"/>
      <c r="L370" s="50"/>
      <c r="M370" s="96"/>
      <c r="N370" s="50"/>
      <c r="O370" s="50"/>
      <c r="P370" s="203"/>
      <c r="Q370" s="203"/>
      <c r="R370" s="50"/>
      <c r="S370" s="50"/>
      <c r="T370" s="50"/>
      <c r="U370" s="202"/>
      <c r="V370" s="67"/>
      <c r="W370" s="96"/>
      <c r="X370" s="50"/>
      <c r="Y370" s="50"/>
      <c r="Z370" s="50"/>
      <c r="AA370" s="50"/>
      <c r="AB370" s="50"/>
      <c r="AC370" s="50"/>
      <c r="AD370" s="50"/>
      <c r="AE370" s="50"/>
      <c r="AF370" s="85" t="str">
        <f t="shared" si="15"/>
        <v/>
      </c>
      <c r="AG370" s="79" t="str">
        <f t="shared" si="16"/>
        <v/>
      </c>
    </row>
    <row r="371" spans="2:33" ht="21" customHeight="1" x14ac:dyDescent="0.2">
      <c r="B371" s="208" t="str">
        <f t="shared" si="17"/>
        <v/>
      </c>
      <c r="C371" s="104"/>
      <c r="D371" s="96"/>
      <c r="E371" s="96"/>
      <c r="F371" s="104"/>
      <c r="G371" s="96"/>
      <c r="H371" s="104"/>
      <c r="I371" s="96"/>
      <c r="J371" s="96"/>
      <c r="K371" s="67"/>
      <c r="L371" s="50"/>
      <c r="M371" s="96"/>
      <c r="N371" s="50"/>
      <c r="O371" s="50"/>
      <c r="P371" s="203"/>
      <c r="Q371" s="203"/>
      <c r="R371" s="50"/>
      <c r="S371" s="50"/>
      <c r="T371" s="50"/>
      <c r="U371" s="202"/>
      <c r="V371" s="67"/>
      <c r="W371" s="96"/>
      <c r="X371" s="50"/>
      <c r="Y371" s="50"/>
      <c r="Z371" s="50"/>
      <c r="AA371" s="50"/>
      <c r="AB371" s="50"/>
      <c r="AC371" s="50"/>
      <c r="AD371" s="50"/>
      <c r="AE371" s="50"/>
      <c r="AF371" s="85" t="str">
        <f t="shared" si="15"/>
        <v/>
      </c>
      <c r="AG371" s="79" t="str">
        <f t="shared" si="16"/>
        <v/>
      </c>
    </row>
    <row r="372" spans="2:33" ht="21" customHeight="1" x14ac:dyDescent="0.2">
      <c r="B372" s="208" t="str">
        <f t="shared" si="17"/>
        <v/>
      </c>
      <c r="C372" s="104"/>
      <c r="D372" s="96"/>
      <c r="E372" s="96"/>
      <c r="F372" s="104"/>
      <c r="G372" s="96"/>
      <c r="H372" s="104"/>
      <c r="I372" s="96"/>
      <c r="J372" s="96"/>
      <c r="K372" s="67"/>
      <c r="L372" s="50"/>
      <c r="M372" s="96"/>
      <c r="N372" s="50"/>
      <c r="O372" s="50"/>
      <c r="P372" s="203"/>
      <c r="Q372" s="203"/>
      <c r="R372" s="50"/>
      <c r="S372" s="50"/>
      <c r="T372" s="50"/>
      <c r="U372" s="202"/>
      <c r="V372" s="67"/>
      <c r="W372" s="96"/>
      <c r="X372" s="50"/>
      <c r="Y372" s="50"/>
      <c r="Z372" s="50"/>
      <c r="AA372" s="50"/>
      <c r="AB372" s="50"/>
      <c r="AC372" s="50"/>
      <c r="AD372" s="50"/>
      <c r="AE372" s="50"/>
      <c r="AF372" s="85" t="str">
        <f t="shared" si="15"/>
        <v/>
      </c>
      <c r="AG372" s="79" t="str">
        <f t="shared" si="16"/>
        <v/>
      </c>
    </row>
    <row r="373" spans="2:33" ht="21" customHeight="1" x14ac:dyDescent="0.2">
      <c r="B373" s="208" t="str">
        <f t="shared" si="17"/>
        <v/>
      </c>
      <c r="C373" s="104"/>
      <c r="D373" s="96"/>
      <c r="E373" s="96"/>
      <c r="F373" s="104"/>
      <c r="G373" s="96"/>
      <c r="H373" s="104"/>
      <c r="I373" s="96"/>
      <c r="J373" s="96"/>
      <c r="K373" s="67"/>
      <c r="L373" s="50"/>
      <c r="M373" s="96"/>
      <c r="N373" s="50"/>
      <c r="O373" s="50"/>
      <c r="P373" s="203"/>
      <c r="Q373" s="203"/>
      <c r="R373" s="50"/>
      <c r="S373" s="50"/>
      <c r="T373" s="50"/>
      <c r="U373" s="202"/>
      <c r="V373" s="67"/>
      <c r="W373" s="96"/>
      <c r="X373" s="50"/>
      <c r="Y373" s="50"/>
      <c r="Z373" s="50"/>
      <c r="AA373" s="50"/>
      <c r="AB373" s="50"/>
      <c r="AC373" s="50"/>
      <c r="AD373" s="50"/>
      <c r="AE373" s="50"/>
      <c r="AF373" s="85" t="str">
        <f t="shared" si="15"/>
        <v/>
      </c>
      <c r="AG373" s="79" t="str">
        <f t="shared" si="16"/>
        <v/>
      </c>
    </row>
    <row r="374" spans="2:33" ht="21" customHeight="1" x14ac:dyDescent="0.2">
      <c r="B374" s="208" t="str">
        <f t="shared" si="17"/>
        <v/>
      </c>
      <c r="C374" s="104"/>
      <c r="D374" s="96"/>
      <c r="E374" s="96"/>
      <c r="F374" s="104"/>
      <c r="G374" s="96"/>
      <c r="H374" s="104"/>
      <c r="I374" s="96"/>
      <c r="J374" s="96"/>
      <c r="K374" s="67"/>
      <c r="L374" s="50"/>
      <c r="M374" s="96"/>
      <c r="N374" s="50"/>
      <c r="O374" s="50"/>
      <c r="P374" s="203"/>
      <c r="Q374" s="203"/>
      <c r="R374" s="50"/>
      <c r="S374" s="50"/>
      <c r="T374" s="50"/>
      <c r="U374" s="202"/>
      <c r="V374" s="67"/>
      <c r="W374" s="96"/>
      <c r="X374" s="50"/>
      <c r="Y374" s="50"/>
      <c r="Z374" s="50"/>
      <c r="AA374" s="50"/>
      <c r="AB374" s="50"/>
      <c r="AC374" s="50"/>
      <c r="AD374" s="50"/>
      <c r="AE374" s="50"/>
      <c r="AF374" s="85" t="str">
        <f t="shared" si="15"/>
        <v/>
      </c>
      <c r="AG374" s="79" t="str">
        <f t="shared" si="16"/>
        <v/>
      </c>
    </row>
    <row r="375" spans="2:33" ht="21" customHeight="1" x14ac:dyDescent="0.2">
      <c r="B375" s="208" t="str">
        <f t="shared" si="17"/>
        <v/>
      </c>
      <c r="C375" s="104"/>
      <c r="D375" s="96"/>
      <c r="E375" s="96"/>
      <c r="F375" s="104"/>
      <c r="G375" s="96"/>
      <c r="H375" s="104"/>
      <c r="I375" s="96"/>
      <c r="J375" s="96"/>
      <c r="K375" s="67"/>
      <c r="L375" s="50"/>
      <c r="M375" s="96"/>
      <c r="N375" s="50"/>
      <c r="O375" s="50"/>
      <c r="P375" s="203"/>
      <c r="Q375" s="203"/>
      <c r="R375" s="50"/>
      <c r="S375" s="50"/>
      <c r="T375" s="50"/>
      <c r="U375" s="202"/>
      <c r="V375" s="67"/>
      <c r="W375" s="96"/>
      <c r="X375" s="50"/>
      <c r="Y375" s="50"/>
      <c r="Z375" s="50"/>
      <c r="AA375" s="50"/>
      <c r="AB375" s="50"/>
      <c r="AC375" s="50"/>
      <c r="AD375" s="50"/>
      <c r="AE375" s="50"/>
      <c r="AF375" s="85" t="str">
        <f t="shared" si="15"/>
        <v/>
      </c>
      <c r="AG375" s="79" t="str">
        <f t="shared" si="16"/>
        <v/>
      </c>
    </row>
    <row r="376" spans="2:33" ht="21" customHeight="1" x14ac:dyDescent="0.2">
      <c r="B376" s="208" t="str">
        <f t="shared" si="17"/>
        <v/>
      </c>
      <c r="C376" s="104"/>
      <c r="D376" s="96"/>
      <c r="E376" s="96"/>
      <c r="F376" s="104"/>
      <c r="G376" s="96"/>
      <c r="H376" s="104"/>
      <c r="I376" s="96"/>
      <c r="J376" s="96"/>
      <c r="K376" s="67"/>
      <c r="L376" s="50"/>
      <c r="M376" s="96"/>
      <c r="N376" s="50"/>
      <c r="O376" s="50"/>
      <c r="P376" s="203"/>
      <c r="Q376" s="203"/>
      <c r="R376" s="50"/>
      <c r="S376" s="50"/>
      <c r="T376" s="50"/>
      <c r="U376" s="202"/>
      <c r="V376" s="67"/>
      <c r="W376" s="96"/>
      <c r="X376" s="50"/>
      <c r="Y376" s="50"/>
      <c r="Z376" s="50"/>
      <c r="AA376" s="50"/>
      <c r="AB376" s="50"/>
      <c r="AC376" s="50"/>
      <c r="AD376" s="50"/>
      <c r="AE376" s="50"/>
      <c r="AF376" s="85" t="str">
        <f t="shared" si="15"/>
        <v/>
      </c>
      <c r="AG376" s="79" t="str">
        <f t="shared" si="16"/>
        <v/>
      </c>
    </row>
    <row r="377" spans="2:33" ht="21" customHeight="1" x14ac:dyDescent="0.2">
      <c r="B377" s="208" t="str">
        <f t="shared" si="17"/>
        <v/>
      </c>
      <c r="C377" s="104"/>
      <c r="D377" s="96"/>
      <c r="E377" s="96"/>
      <c r="F377" s="104"/>
      <c r="G377" s="96"/>
      <c r="H377" s="104"/>
      <c r="I377" s="96"/>
      <c r="J377" s="96"/>
      <c r="K377" s="67"/>
      <c r="L377" s="50"/>
      <c r="M377" s="96"/>
      <c r="N377" s="50"/>
      <c r="O377" s="50"/>
      <c r="P377" s="203"/>
      <c r="Q377" s="203"/>
      <c r="R377" s="50"/>
      <c r="S377" s="50"/>
      <c r="T377" s="50"/>
      <c r="U377" s="202"/>
      <c r="V377" s="67"/>
      <c r="W377" s="96"/>
      <c r="X377" s="50"/>
      <c r="Y377" s="50"/>
      <c r="Z377" s="50"/>
      <c r="AA377" s="50"/>
      <c r="AB377" s="50"/>
      <c r="AC377" s="50"/>
      <c r="AD377" s="50"/>
      <c r="AE377" s="50"/>
      <c r="AF377" s="85" t="str">
        <f t="shared" si="15"/>
        <v/>
      </c>
      <c r="AG377" s="79" t="str">
        <f t="shared" si="16"/>
        <v/>
      </c>
    </row>
    <row r="378" spans="2:33" ht="21" customHeight="1" x14ac:dyDescent="0.2">
      <c r="B378" s="208" t="str">
        <f t="shared" si="17"/>
        <v/>
      </c>
      <c r="C378" s="104"/>
      <c r="D378" s="96"/>
      <c r="E378" s="96"/>
      <c r="F378" s="104"/>
      <c r="G378" s="96"/>
      <c r="H378" s="104"/>
      <c r="I378" s="96"/>
      <c r="J378" s="96"/>
      <c r="K378" s="67"/>
      <c r="L378" s="50"/>
      <c r="M378" s="96"/>
      <c r="N378" s="50"/>
      <c r="O378" s="50"/>
      <c r="P378" s="203"/>
      <c r="Q378" s="203"/>
      <c r="R378" s="50"/>
      <c r="S378" s="50"/>
      <c r="T378" s="50"/>
      <c r="U378" s="202"/>
      <c r="V378" s="67"/>
      <c r="W378" s="96"/>
      <c r="X378" s="50"/>
      <c r="Y378" s="50"/>
      <c r="Z378" s="50"/>
      <c r="AA378" s="50"/>
      <c r="AB378" s="50"/>
      <c r="AC378" s="50"/>
      <c r="AD378" s="50"/>
      <c r="AE378" s="50"/>
      <c r="AF378" s="85" t="str">
        <f t="shared" si="15"/>
        <v/>
      </c>
      <c r="AG378" s="79" t="str">
        <f t="shared" si="16"/>
        <v/>
      </c>
    </row>
    <row r="379" spans="2:33" ht="21" customHeight="1" x14ac:dyDescent="0.2">
      <c r="B379" s="208" t="str">
        <f t="shared" si="17"/>
        <v/>
      </c>
      <c r="C379" s="104"/>
      <c r="D379" s="96"/>
      <c r="E379" s="96"/>
      <c r="F379" s="104"/>
      <c r="G379" s="96"/>
      <c r="H379" s="104"/>
      <c r="I379" s="96"/>
      <c r="J379" s="96"/>
      <c r="K379" s="67"/>
      <c r="L379" s="50"/>
      <c r="M379" s="96"/>
      <c r="N379" s="50"/>
      <c r="O379" s="50"/>
      <c r="P379" s="203"/>
      <c r="Q379" s="203"/>
      <c r="R379" s="50"/>
      <c r="S379" s="50"/>
      <c r="T379" s="50"/>
      <c r="U379" s="202"/>
      <c r="V379" s="67"/>
      <c r="W379" s="96"/>
      <c r="X379" s="50"/>
      <c r="Y379" s="50"/>
      <c r="Z379" s="50"/>
      <c r="AA379" s="50"/>
      <c r="AB379" s="50"/>
      <c r="AC379" s="50"/>
      <c r="AD379" s="50"/>
      <c r="AE379" s="50"/>
      <c r="AF379" s="85" t="str">
        <f t="shared" si="15"/>
        <v/>
      </c>
      <c r="AG379" s="79" t="str">
        <f t="shared" si="16"/>
        <v/>
      </c>
    </row>
    <row r="380" spans="2:33" ht="21" customHeight="1" x14ac:dyDescent="0.2">
      <c r="B380" s="208" t="str">
        <f t="shared" si="17"/>
        <v/>
      </c>
      <c r="C380" s="104"/>
      <c r="D380" s="96"/>
      <c r="E380" s="96"/>
      <c r="F380" s="104"/>
      <c r="G380" s="96"/>
      <c r="H380" s="104"/>
      <c r="I380" s="96"/>
      <c r="J380" s="96"/>
      <c r="K380" s="67"/>
      <c r="L380" s="50"/>
      <c r="M380" s="96"/>
      <c r="N380" s="50"/>
      <c r="O380" s="50"/>
      <c r="P380" s="203"/>
      <c r="Q380" s="203"/>
      <c r="R380" s="50"/>
      <c r="S380" s="50"/>
      <c r="T380" s="50"/>
      <c r="U380" s="202"/>
      <c r="V380" s="67"/>
      <c r="W380" s="96"/>
      <c r="X380" s="50"/>
      <c r="Y380" s="50"/>
      <c r="Z380" s="50"/>
      <c r="AA380" s="50"/>
      <c r="AB380" s="50"/>
      <c r="AC380" s="50"/>
      <c r="AD380" s="50"/>
      <c r="AE380" s="50"/>
      <c r="AF380" s="85" t="str">
        <f t="shared" si="15"/>
        <v/>
      </c>
      <c r="AG380" s="79" t="str">
        <f t="shared" si="16"/>
        <v/>
      </c>
    </row>
    <row r="381" spans="2:33" ht="21" customHeight="1" x14ac:dyDescent="0.2">
      <c r="B381" s="208" t="str">
        <f t="shared" si="17"/>
        <v/>
      </c>
      <c r="C381" s="104"/>
      <c r="D381" s="96"/>
      <c r="E381" s="96"/>
      <c r="F381" s="104"/>
      <c r="G381" s="96"/>
      <c r="H381" s="104"/>
      <c r="I381" s="96"/>
      <c r="J381" s="96"/>
      <c r="K381" s="67"/>
      <c r="L381" s="50"/>
      <c r="M381" s="96"/>
      <c r="N381" s="50"/>
      <c r="O381" s="50"/>
      <c r="P381" s="203"/>
      <c r="Q381" s="203"/>
      <c r="R381" s="50"/>
      <c r="S381" s="50"/>
      <c r="T381" s="50"/>
      <c r="U381" s="202"/>
      <c r="V381" s="67"/>
      <c r="W381" s="96"/>
      <c r="X381" s="50"/>
      <c r="Y381" s="50"/>
      <c r="Z381" s="50"/>
      <c r="AA381" s="50"/>
      <c r="AB381" s="50"/>
      <c r="AC381" s="50"/>
      <c r="AD381" s="50"/>
      <c r="AE381" s="50"/>
      <c r="AF381" s="85" t="str">
        <f t="shared" si="15"/>
        <v/>
      </c>
      <c r="AG381" s="79" t="str">
        <f t="shared" si="16"/>
        <v/>
      </c>
    </row>
    <row r="382" spans="2:33" ht="21" customHeight="1" x14ac:dyDescent="0.2">
      <c r="B382" s="208" t="str">
        <f t="shared" si="17"/>
        <v/>
      </c>
      <c r="C382" s="104"/>
      <c r="D382" s="96"/>
      <c r="E382" s="96"/>
      <c r="F382" s="104"/>
      <c r="G382" s="96"/>
      <c r="H382" s="104"/>
      <c r="I382" s="96"/>
      <c r="J382" s="96"/>
      <c r="K382" s="67"/>
      <c r="L382" s="50"/>
      <c r="M382" s="96"/>
      <c r="N382" s="50"/>
      <c r="O382" s="50"/>
      <c r="P382" s="203"/>
      <c r="Q382" s="203"/>
      <c r="R382" s="50"/>
      <c r="S382" s="50"/>
      <c r="T382" s="50"/>
      <c r="U382" s="202"/>
      <c r="V382" s="67"/>
      <c r="W382" s="96"/>
      <c r="X382" s="50"/>
      <c r="Y382" s="50"/>
      <c r="Z382" s="50"/>
      <c r="AA382" s="50"/>
      <c r="AB382" s="50"/>
      <c r="AC382" s="50"/>
      <c r="AD382" s="50"/>
      <c r="AE382" s="50"/>
      <c r="AF382" s="85" t="str">
        <f t="shared" si="15"/>
        <v/>
      </c>
      <c r="AG382" s="79" t="str">
        <f t="shared" si="16"/>
        <v/>
      </c>
    </row>
    <row r="383" spans="2:33" ht="21" customHeight="1" x14ac:dyDescent="0.2">
      <c r="B383" s="208" t="str">
        <f t="shared" si="17"/>
        <v/>
      </c>
      <c r="C383" s="104"/>
      <c r="D383" s="96"/>
      <c r="E383" s="96"/>
      <c r="F383" s="104"/>
      <c r="G383" s="96"/>
      <c r="H383" s="104"/>
      <c r="I383" s="96"/>
      <c r="J383" s="96"/>
      <c r="K383" s="67"/>
      <c r="L383" s="50"/>
      <c r="M383" s="96"/>
      <c r="N383" s="50"/>
      <c r="O383" s="50"/>
      <c r="P383" s="203"/>
      <c r="Q383" s="203"/>
      <c r="R383" s="50"/>
      <c r="S383" s="50"/>
      <c r="T383" s="50"/>
      <c r="U383" s="202"/>
      <c r="V383" s="67"/>
      <c r="W383" s="96"/>
      <c r="X383" s="50"/>
      <c r="Y383" s="50"/>
      <c r="Z383" s="50"/>
      <c r="AA383" s="50"/>
      <c r="AB383" s="50"/>
      <c r="AC383" s="50"/>
      <c r="AD383" s="50"/>
      <c r="AE383" s="50"/>
      <c r="AF383" s="85" t="str">
        <f t="shared" si="15"/>
        <v/>
      </c>
      <c r="AG383" s="79" t="str">
        <f t="shared" si="16"/>
        <v/>
      </c>
    </row>
    <row r="384" spans="2:33" ht="21" customHeight="1" x14ac:dyDescent="0.2">
      <c r="B384" s="208" t="str">
        <f t="shared" si="17"/>
        <v/>
      </c>
      <c r="C384" s="104"/>
      <c r="D384" s="96"/>
      <c r="E384" s="96"/>
      <c r="F384" s="104"/>
      <c r="G384" s="96"/>
      <c r="H384" s="104"/>
      <c r="I384" s="96"/>
      <c r="J384" s="96"/>
      <c r="K384" s="67"/>
      <c r="L384" s="50"/>
      <c r="M384" s="96"/>
      <c r="N384" s="50"/>
      <c r="O384" s="50"/>
      <c r="P384" s="203"/>
      <c r="Q384" s="203"/>
      <c r="R384" s="50"/>
      <c r="S384" s="50"/>
      <c r="T384" s="50"/>
      <c r="U384" s="202"/>
      <c r="V384" s="67"/>
      <c r="W384" s="96"/>
      <c r="X384" s="50"/>
      <c r="Y384" s="50"/>
      <c r="Z384" s="50"/>
      <c r="AA384" s="50"/>
      <c r="AB384" s="50"/>
      <c r="AC384" s="50"/>
      <c r="AD384" s="50"/>
      <c r="AE384" s="50"/>
      <c r="AF384" s="85" t="str">
        <f t="shared" si="15"/>
        <v/>
      </c>
      <c r="AG384" s="79" t="str">
        <f t="shared" si="16"/>
        <v/>
      </c>
    </row>
    <row r="385" spans="2:33" ht="21" customHeight="1" x14ac:dyDescent="0.2">
      <c r="B385" s="208" t="str">
        <f t="shared" si="17"/>
        <v/>
      </c>
      <c r="C385" s="104"/>
      <c r="D385" s="96"/>
      <c r="E385" s="96"/>
      <c r="F385" s="104"/>
      <c r="G385" s="96"/>
      <c r="H385" s="104"/>
      <c r="I385" s="96"/>
      <c r="J385" s="96"/>
      <c r="K385" s="67"/>
      <c r="L385" s="50"/>
      <c r="M385" s="96"/>
      <c r="N385" s="50"/>
      <c r="O385" s="50"/>
      <c r="P385" s="203"/>
      <c r="Q385" s="203"/>
      <c r="R385" s="50"/>
      <c r="S385" s="50"/>
      <c r="T385" s="50"/>
      <c r="U385" s="202"/>
      <c r="V385" s="67"/>
      <c r="W385" s="96"/>
      <c r="X385" s="50"/>
      <c r="Y385" s="50"/>
      <c r="Z385" s="50"/>
      <c r="AA385" s="50"/>
      <c r="AB385" s="50"/>
      <c r="AC385" s="50"/>
      <c r="AD385" s="50"/>
      <c r="AE385" s="50"/>
      <c r="AF385" s="85" t="str">
        <f t="shared" si="15"/>
        <v/>
      </c>
      <c r="AG385" s="79" t="str">
        <f t="shared" si="16"/>
        <v/>
      </c>
    </row>
    <row r="386" spans="2:33" ht="21" customHeight="1" x14ac:dyDescent="0.2">
      <c r="B386" s="208" t="str">
        <f t="shared" si="17"/>
        <v/>
      </c>
      <c r="C386" s="104"/>
      <c r="D386" s="96"/>
      <c r="E386" s="96"/>
      <c r="F386" s="104"/>
      <c r="G386" s="96"/>
      <c r="H386" s="104"/>
      <c r="I386" s="96"/>
      <c r="J386" s="96"/>
      <c r="K386" s="67"/>
      <c r="L386" s="50"/>
      <c r="M386" s="96"/>
      <c r="N386" s="50"/>
      <c r="O386" s="50"/>
      <c r="P386" s="203"/>
      <c r="Q386" s="203"/>
      <c r="R386" s="50"/>
      <c r="S386" s="50"/>
      <c r="T386" s="50"/>
      <c r="U386" s="202"/>
      <c r="V386" s="67"/>
      <c r="W386" s="96"/>
      <c r="X386" s="50"/>
      <c r="Y386" s="50"/>
      <c r="Z386" s="50"/>
      <c r="AA386" s="50"/>
      <c r="AB386" s="50"/>
      <c r="AC386" s="50"/>
      <c r="AD386" s="50"/>
      <c r="AE386" s="50"/>
      <c r="AF386" s="85" t="str">
        <f t="shared" si="15"/>
        <v/>
      </c>
      <c r="AG386" s="79" t="str">
        <f t="shared" si="16"/>
        <v/>
      </c>
    </row>
    <row r="387" spans="2:33" ht="21" customHeight="1" x14ac:dyDescent="0.2">
      <c r="B387" s="208" t="str">
        <f t="shared" si="17"/>
        <v/>
      </c>
      <c r="C387" s="104"/>
      <c r="D387" s="96"/>
      <c r="E387" s="96"/>
      <c r="F387" s="104"/>
      <c r="G387" s="96"/>
      <c r="H387" s="104"/>
      <c r="I387" s="96"/>
      <c r="J387" s="96"/>
      <c r="K387" s="67"/>
      <c r="L387" s="50"/>
      <c r="M387" s="96"/>
      <c r="N387" s="50"/>
      <c r="O387" s="50"/>
      <c r="P387" s="203"/>
      <c r="Q387" s="203"/>
      <c r="R387" s="50"/>
      <c r="S387" s="50"/>
      <c r="T387" s="50"/>
      <c r="U387" s="202"/>
      <c r="V387" s="67"/>
      <c r="W387" s="96"/>
      <c r="X387" s="50"/>
      <c r="Y387" s="50"/>
      <c r="Z387" s="50"/>
      <c r="AA387" s="50"/>
      <c r="AB387" s="50"/>
      <c r="AC387" s="50"/>
      <c r="AD387" s="50"/>
      <c r="AE387" s="50"/>
      <c r="AF387" s="85" t="str">
        <f t="shared" si="15"/>
        <v/>
      </c>
      <c r="AG387" s="79" t="str">
        <f t="shared" si="16"/>
        <v/>
      </c>
    </row>
    <row r="388" spans="2:33" ht="21" customHeight="1" x14ac:dyDescent="0.2">
      <c r="B388" s="208" t="str">
        <f t="shared" si="17"/>
        <v/>
      </c>
      <c r="C388" s="104"/>
      <c r="D388" s="96"/>
      <c r="E388" s="96"/>
      <c r="F388" s="104"/>
      <c r="G388" s="96"/>
      <c r="H388" s="104"/>
      <c r="I388" s="96"/>
      <c r="J388" s="96"/>
      <c r="K388" s="67"/>
      <c r="L388" s="50"/>
      <c r="M388" s="96"/>
      <c r="N388" s="50"/>
      <c r="O388" s="50"/>
      <c r="P388" s="203"/>
      <c r="Q388" s="203"/>
      <c r="R388" s="50"/>
      <c r="S388" s="50"/>
      <c r="T388" s="50"/>
      <c r="U388" s="202"/>
      <c r="V388" s="67"/>
      <c r="W388" s="96"/>
      <c r="X388" s="50"/>
      <c r="Y388" s="50"/>
      <c r="Z388" s="50"/>
      <c r="AA388" s="50"/>
      <c r="AB388" s="50"/>
      <c r="AC388" s="50"/>
      <c r="AD388" s="50"/>
      <c r="AE388" s="50"/>
      <c r="AF388" s="85" t="str">
        <f t="shared" si="15"/>
        <v/>
      </c>
      <c r="AG388" s="79" t="str">
        <f t="shared" si="16"/>
        <v/>
      </c>
    </row>
    <row r="389" spans="2:33" ht="21" customHeight="1" x14ac:dyDescent="0.2">
      <c r="B389" s="208" t="str">
        <f t="shared" si="17"/>
        <v/>
      </c>
      <c r="C389" s="104"/>
      <c r="D389" s="96"/>
      <c r="E389" s="96"/>
      <c r="F389" s="104"/>
      <c r="G389" s="96"/>
      <c r="H389" s="104"/>
      <c r="I389" s="96"/>
      <c r="J389" s="96"/>
      <c r="K389" s="67"/>
      <c r="L389" s="50"/>
      <c r="M389" s="96"/>
      <c r="N389" s="50"/>
      <c r="O389" s="50"/>
      <c r="P389" s="203"/>
      <c r="Q389" s="203"/>
      <c r="R389" s="50"/>
      <c r="S389" s="50"/>
      <c r="T389" s="50"/>
      <c r="U389" s="202"/>
      <c r="V389" s="67"/>
      <c r="W389" s="96"/>
      <c r="X389" s="50"/>
      <c r="Y389" s="50"/>
      <c r="Z389" s="50"/>
      <c r="AA389" s="50"/>
      <c r="AB389" s="50"/>
      <c r="AC389" s="50"/>
      <c r="AD389" s="50"/>
      <c r="AE389" s="50"/>
      <c r="AF389" s="85" t="str">
        <f t="shared" si="15"/>
        <v/>
      </c>
      <c r="AG389" s="79" t="str">
        <f t="shared" si="16"/>
        <v/>
      </c>
    </row>
    <row r="390" spans="2:33" ht="21" customHeight="1" x14ac:dyDescent="0.2">
      <c r="B390" s="208" t="str">
        <f t="shared" si="17"/>
        <v/>
      </c>
      <c r="C390" s="104"/>
      <c r="D390" s="96"/>
      <c r="E390" s="96"/>
      <c r="F390" s="104"/>
      <c r="G390" s="96"/>
      <c r="H390" s="104"/>
      <c r="I390" s="96"/>
      <c r="J390" s="96"/>
      <c r="K390" s="67"/>
      <c r="L390" s="50"/>
      <c r="M390" s="96"/>
      <c r="N390" s="50"/>
      <c r="O390" s="50"/>
      <c r="P390" s="203"/>
      <c r="Q390" s="203"/>
      <c r="R390" s="50"/>
      <c r="S390" s="50"/>
      <c r="T390" s="50"/>
      <c r="U390" s="202"/>
      <c r="V390" s="67"/>
      <c r="W390" s="96"/>
      <c r="X390" s="50"/>
      <c r="Y390" s="50"/>
      <c r="Z390" s="50"/>
      <c r="AA390" s="50"/>
      <c r="AB390" s="50"/>
      <c r="AC390" s="50"/>
      <c r="AD390" s="50"/>
      <c r="AE390" s="50"/>
      <c r="AF390" s="85" t="str">
        <f t="shared" si="15"/>
        <v/>
      </c>
      <c r="AG390" s="79" t="str">
        <f t="shared" si="16"/>
        <v/>
      </c>
    </row>
    <row r="391" spans="2:33" ht="21" customHeight="1" x14ac:dyDescent="0.2">
      <c r="B391" s="208" t="str">
        <f t="shared" si="17"/>
        <v/>
      </c>
      <c r="C391" s="104"/>
      <c r="D391" s="96"/>
      <c r="E391" s="96"/>
      <c r="F391" s="104"/>
      <c r="G391" s="96"/>
      <c r="H391" s="104"/>
      <c r="I391" s="96"/>
      <c r="J391" s="96"/>
      <c r="K391" s="67"/>
      <c r="L391" s="50"/>
      <c r="M391" s="96"/>
      <c r="N391" s="50"/>
      <c r="O391" s="50"/>
      <c r="P391" s="203"/>
      <c r="Q391" s="203"/>
      <c r="R391" s="50"/>
      <c r="S391" s="50"/>
      <c r="T391" s="50"/>
      <c r="U391" s="202"/>
      <c r="V391" s="67"/>
      <c r="W391" s="96"/>
      <c r="X391" s="50"/>
      <c r="Y391" s="50"/>
      <c r="Z391" s="50"/>
      <c r="AA391" s="50"/>
      <c r="AB391" s="50"/>
      <c r="AC391" s="50"/>
      <c r="AD391" s="50"/>
      <c r="AE391" s="50"/>
      <c r="AF391" s="85" t="str">
        <f t="shared" si="15"/>
        <v/>
      </c>
      <c r="AG391" s="79" t="str">
        <f t="shared" si="16"/>
        <v/>
      </c>
    </row>
    <row r="392" spans="2:33" ht="21" customHeight="1" x14ac:dyDescent="0.2">
      <c r="B392" s="208" t="str">
        <f t="shared" si="17"/>
        <v/>
      </c>
      <c r="C392" s="104"/>
      <c r="D392" s="96"/>
      <c r="E392" s="96"/>
      <c r="F392" s="104"/>
      <c r="G392" s="96"/>
      <c r="H392" s="104"/>
      <c r="I392" s="96"/>
      <c r="J392" s="96"/>
      <c r="K392" s="67"/>
      <c r="L392" s="50"/>
      <c r="M392" s="96"/>
      <c r="N392" s="50"/>
      <c r="O392" s="50"/>
      <c r="P392" s="203"/>
      <c r="Q392" s="203"/>
      <c r="R392" s="50"/>
      <c r="S392" s="50"/>
      <c r="T392" s="50"/>
      <c r="U392" s="202"/>
      <c r="V392" s="67"/>
      <c r="W392" s="96"/>
      <c r="X392" s="50"/>
      <c r="Y392" s="50"/>
      <c r="Z392" s="50"/>
      <c r="AA392" s="50"/>
      <c r="AB392" s="50"/>
      <c r="AC392" s="50"/>
      <c r="AD392" s="50"/>
      <c r="AE392" s="50"/>
      <c r="AF392" s="85" t="str">
        <f t="shared" si="15"/>
        <v/>
      </c>
      <c r="AG392" s="79" t="str">
        <f t="shared" si="16"/>
        <v/>
      </c>
    </row>
    <row r="393" spans="2:33" ht="21" customHeight="1" x14ac:dyDescent="0.2">
      <c r="B393" s="208" t="str">
        <f t="shared" si="17"/>
        <v/>
      </c>
      <c r="C393" s="104"/>
      <c r="D393" s="96"/>
      <c r="E393" s="96"/>
      <c r="F393" s="104"/>
      <c r="G393" s="96"/>
      <c r="H393" s="104"/>
      <c r="I393" s="96"/>
      <c r="J393" s="96"/>
      <c r="K393" s="67"/>
      <c r="L393" s="50"/>
      <c r="M393" s="96"/>
      <c r="N393" s="50"/>
      <c r="O393" s="50"/>
      <c r="P393" s="203"/>
      <c r="Q393" s="203"/>
      <c r="R393" s="50"/>
      <c r="S393" s="50"/>
      <c r="T393" s="50"/>
      <c r="U393" s="202"/>
      <c r="V393" s="67"/>
      <c r="W393" s="96"/>
      <c r="X393" s="50"/>
      <c r="Y393" s="50"/>
      <c r="Z393" s="50"/>
      <c r="AA393" s="50"/>
      <c r="AB393" s="50"/>
      <c r="AC393" s="50"/>
      <c r="AD393" s="50"/>
      <c r="AE393" s="50"/>
      <c r="AF393" s="85" t="str">
        <f t="shared" si="15"/>
        <v/>
      </c>
      <c r="AG393" s="79" t="str">
        <f t="shared" si="16"/>
        <v/>
      </c>
    </row>
    <row r="394" spans="2:33" ht="21" customHeight="1" x14ac:dyDescent="0.2">
      <c r="B394" s="208" t="str">
        <f t="shared" si="17"/>
        <v/>
      </c>
      <c r="C394" s="104"/>
      <c r="D394" s="96"/>
      <c r="E394" s="96"/>
      <c r="F394" s="104"/>
      <c r="G394" s="96"/>
      <c r="H394" s="104"/>
      <c r="I394" s="96"/>
      <c r="J394" s="96"/>
      <c r="K394" s="67"/>
      <c r="L394" s="50"/>
      <c r="M394" s="96"/>
      <c r="N394" s="50"/>
      <c r="O394" s="50"/>
      <c r="P394" s="203"/>
      <c r="Q394" s="203"/>
      <c r="R394" s="50"/>
      <c r="S394" s="50"/>
      <c r="T394" s="50"/>
      <c r="U394" s="202"/>
      <c r="V394" s="67"/>
      <c r="W394" s="96"/>
      <c r="X394" s="50"/>
      <c r="Y394" s="50"/>
      <c r="Z394" s="50"/>
      <c r="AA394" s="50"/>
      <c r="AB394" s="50"/>
      <c r="AC394" s="50"/>
      <c r="AD394" s="50"/>
      <c r="AE394" s="50"/>
      <c r="AF394" s="85" t="str">
        <f t="shared" si="15"/>
        <v/>
      </c>
      <c r="AG394" s="79" t="str">
        <f t="shared" si="16"/>
        <v/>
      </c>
    </row>
    <row r="395" spans="2:33" ht="21" customHeight="1" x14ac:dyDescent="0.2">
      <c r="B395" s="208" t="str">
        <f t="shared" si="17"/>
        <v/>
      </c>
      <c r="C395" s="104"/>
      <c r="D395" s="96"/>
      <c r="E395" s="96"/>
      <c r="F395" s="104"/>
      <c r="G395" s="96"/>
      <c r="H395" s="104"/>
      <c r="I395" s="96"/>
      <c r="J395" s="96"/>
      <c r="K395" s="67"/>
      <c r="L395" s="50"/>
      <c r="M395" s="96"/>
      <c r="N395" s="50"/>
      <c r="O395" s="50"/>
      <c r="P395" s="203"/>
      <c r="Q395" s="203"/>
      <c r="R395" s="50"/>
      <c r="S395" s="50"/>
      <c r="T395" s="50"/>
      <c r="U395" s="202"/>
      <c r="V395" s="67"/>
      <c r="W395" s="96"/>
      <c r="X395" s="50"/>
      <c r="Y395" s="50"/>
      <c r="Z395" s="50"/>
      <c r="AA395" s="50"/>
      <c r="AB395" s="50"/>
      <c r="AC395" s="50"/>
      <c r="AD395" s="50"/>
      <c r="AE395" s="50"/>
      <c r="AF395" s="85" t="str">
        <f t="shared" si="15"/>
        <v/>
      </c>
      <c r="AG395" s="79" t="str">
        <f t="shared" si="16"/>
        <v/>
      </c>
    </row>
    <row r="396" spans="2:33" ht="21" customHeight="1" x14ac:dyDescent="0.2">
      <c r="B396" s="208" t="str">
        <f t="shared" si="17"/>
        <v/>
      </c>
      <c r="C396" s="104"/>
      <c r="D396" s="96"/>
      <c r="E396" s="96"/>
      <c r="F396" s="104"/>
      <c r="G396" s="96"/>
      <c r="H396" s="104"/>
      <c r="I396" s="96"/>
      <c r="J396" s="96"/>
      <c r="K396" s="67"/>
      <c r="L396" s="50"/>
      <c r="M396" s="96"/>
      <c r="N396" s="50"/>
      <c r="O396" s="50"/>
      <c r="P396" s="203"/>
      <c r="Q396" s="203"/>
      <c r="R396" s="50"/>
      <c r="S396" s="50"/>
      <c r="T396" s="50"/>
      <c r="U396" s="202"/>
      <c r="V396" s="67"/>
      <c r="W396" s="96"/>
      <c r="X396" s="50"/>
      <c r="Y396" s="50"/>
      <c r="Z396" s="50"/>
      <c r="AA396" s="50"/>
      <c r="AB396" s="50"/>
      <c r="AC396" s="50"/>
      <c r="AD396" s="50"/>
      <c r="AE396" s="50"/>
      <c r="AF396" s="85" t="str">
        <f t="shared" ref="AF396:AF459" si="18">IF(AG396&lt;&gt;"","Erreur","")</f>
        <v/>
      </c>
      <c r="AG396" s="79" t="str">
        <f t="shared" ref="AG396:AG459" si="19">IF(AND(B396&lt;&gt;"",OR(C396="",D396="",E396="",G396="",J396="",M396="",W396="")),"Veuillez compléter les informations d'identification de la position détenue.",IF(AND(B396&lt;&gt;"",H396&lt;&gt;"",I396=""),"Veuillez compléter la colonne C0070 Type de code.",IF(AND(B396&lt;&gt;"",I396=""),"Veuillez sélectionner Total/NA dans la liste de la colonne C0070 si vous n'avez rien à déclarer.","")))</f>
        <v/>
      </c>
    </row>
    <row r="397" spans="2:33" ht="21" customHeight="1" x14ac:dyDescent="0.2">
      <c r="B397" s="208" t="str">
        <f t="shared" ref="B397:B460" si="20">IF(COUNTA(C397:AE397)&gt;0,B396+1,"")</f>
        <v/>
      </c>
      <c r="C397" s="104"/>
      <c r="D397" s="96"/>
      <c r="E397" s="96"/>
      <c r="F397" s="104"/>
      <c r="G397" s="96"/>
      <c r="H397" s="104"/>
      <c r="I397" s="96"/>
      <c r="J397" s="96"/>
      <c r="K397" s="67"/>
      <c r="L397" s="50"/>
      <c r="M397" s="96"/>
      <c r="N397" s="50"/>
      <c r="O397" s="50"/>
      <c r="P397" s="203"/>
      <c r="Q397" s="203"/>
      <c r="R397" s="50"/>
      <c r="S397" s="50"/>
      <c r="T397" s="50"/>
      <c r="U397" s="202"/>
      <c r="V397" s="67"/>
      <c r="W397" s="96"/>
      <c r="X397" s="50"/>
      <c r="Y397" s="50"/>
      <c r="Z397" s="50"/>
      <c r="AA397" s="50"/>
      <c r="AB397" s="50"/>
      <c r="AC397" s="50"/>
      <c r="AD397" s="50"/>
      <c r="AE397" s="50"/>
      <c r="AF397" s="85" t="str">
        <f t="shared" si="18"/>
        <v/>
      </c>
      <c r="AG397" s="79" t="str">
        <f t="shared" si="19"/>
        <v/>
      </c>
    </row>
    <row r="398" spans="2:33" ht="21" customHeight="1" x14ac:dyDescent="0.2">
      <c r="B398" s="208" t="str">
        <f t="shared" si="20"/>
        <v/>
      </c>
      <c r="C398" s="104"/>
      <c r="D398" s="96"/>
      <c r="E398" s="96"/>
      <c r="F398" s="104"/>
      <c r="G398" s="96"/>
      <c r="H398" s="104"/>
      <c r="I398" s="96"/>
      <c r="J398" s="96"/>
      <c r="K398" s="67"/>
      <c r="L398" s="50"/>
      <c r="M398" s="96"/>
      <c r="N398" s="50"/>
      <c r="O398" s="50"/>
      <c r="P398" s="203"/>
      <c r="Q398" s="203"/>
      <c r="R398" s="50"/>
      <c r="S398" s="50"/>
      <c r="T398" s="50"/>
      <c r="U398" s="202"/>
      <c r="V398" s="67"/>
      <c r="W398" s="96"/>
      <c r="X398" s="50"/>
      <c r="Y398" s="50"/>
      <c r="Z398" s="50"/>
      <c r="AA398" s="50"/>
      <c r="AB398" s="50"/>
      <c r="AC398" s="50"/>
      <c r="AD398" s="50"/>
      <c r="AE398" s="50"/>
      <c r="AF398" s="85" t="str">
        <f t="shared" si="18"/>
        <v/>
      </c>
      <c r="AG398" s="79" t="str">
        <f t="shared" si="19"/>
        <v/>
      </c>
    </row>
    <row r="399" spans="2:33" ht="21" customHeight="1" x14ac:dyDescent="0.2">
      <c r="B399" s="208" t="str">
        <f t="shared" si="20"/>
        <v/>
      </c>
      <c r="C399" s="104"/>
      <c r="D399" s="96"/>
      <c r="E399" s="96"/>
      <c r="F399" s="104"/>
      <c r="G399" s="96"/>
      <c r="H399" s="104"/>
      <c r="I399" s="96"/>
      <c r="J399" s="96"/>
      <c r="K399" s="67"/>
      <c r="L399" s="50"/>
      <c r="M399" s="96"/>
      <c r="N399" s="50"/>
      <c r="O399" s="50"/>
      <c r="P399" s="203"/>
      <c r="Q399" s="203"/>
      <c r="R399" s="50"/>
      <c r="S399" s="50"/>
      <c r="T399" s="50"/>
      <c r="U399" s="202"/>
      <c r="V399" s="67"/>
      <c r="W399" s="96"/>
      <c r="X399" s="50"/>
      <c r="Y399" s="50"/>
      <c r="Z399" s="50"/>
      <c r="AA399" s="50"/>
      <c r="AB399" s="50"/>
      <c r="AC399" s="50"/>
      <c r="AD399" s="50"/>
      <c r="AE399" s="50"/>
      <c r="AF399" s="85" t="str">
        <f t="shared" si="18"/>
        <v/>
      </c>
      <c r="AG399" s="79" t="str">
        <f t="shared" si="19"/>
        <v/>
      </c>
    </row>
    <row r="400" spans="2:33" ht="21" customHeight="1" x14ac:dyDescent="0.2">
      <c r="B400" s="208" t="str">
        <f t="shared" si="20"/>
        <v/>
      </c>
      <c r="C400" s="104"/>
      <c r="D400" s="96"/>
      <c r="E400" s="96"/>
      <c r="F400" s="104"/>
      <c r="G400" s="96"/>
      <c r="H400" s="104"/>
      <c r="I400" s="96"/>
      <c r="J400" s="96"/>
      <c r="K400" s="67"/>
      <c r="L400" s="50"/>
      <c r="M400" s="96"/>
      <c r="N400" s="50"/>
      <c r="O400" s="50"/>
      <c r="P400" s="203"/>
      <c r="Q400" s="203"/>
      <c r="R400" s="50"/>
      <c r="S400" s="50"/>
      <c r="T400" s="50"/>
      <c r="U400" s="202"/>
      <c r="V400" s="67"/>
      <c r="W400" s="96"/>
      <c r="X400" s="50"/>
      <c r="Y400" s="50"/>
      <c r="Z400" s="50"/>
      <c r="AA400" s="50"/>
      <c r="AB400" s="50"/>
      <c r="AC400" s="50"/>
      <c r="AD400" s="50"/>
      <c r="AE400" s="50"/>
      <c r="AF400" s="85" t="str">
        <f t="shared" si="18"/>
        <v/>
      </c>
      <c r="AG400" s="79" t="str">
        <f t="shared" si="19"/>
        <v/>
      </c>
    </row>
    <row r="401" spans="2:33" ht="21" customHeight="1" x14ac:dyDescent="0.2">
      <c r="B401" s="208" t="str">
        <f t="shared" si="20"/>
        <v/>
      </c>
      <c r="C401" s="104"/>
      <c r="D401" s="96"/>
      <c r="E401" s="96"/>
      <c r="F401" s="104"/>
      <c r="G401" s="96"/>
      <c r="H401" s="104"/>
      <c r="I401" s="96"/>
      <c r="J401" s="96"/>
      <c r="K401" s="67"/>
      <c r="L401" s="50"/>
      <c r="M401" s="96"/>
      <c r="N401" s="50"/>
      <c r="O401" s="50"/>
      <c r="P401" s="203"/>
      <c r="Q401" s="203"/>
      <c r="R401" s="50"/>
      <c r="S401" s="50"/>
      <c r="T401" s="50"/>
      <c r="U401" s="202"/>
      <c r="V401" s="67"/>
      <c r="W401" s="96"/>
      <c r="X401" s="50"/>
      <c r="Y401" s="50"/>
      <c r="Z401" s="50"/>
      <c r="AA401" s="50"/>
      <c r="AB401" s="50"/>
      <c r="AC401" s="50"/>
      <c r="AD401" s="50"/>
      <c r="AE401" s="50"/>
      <c r="AF401" s="85" t="str">
        <f t="shared" si="18"/>
        <v/>
      </c>
      <c r="AG401" s="79" t="str">
        <f t="shared" si="19"/>
        <v/>
      </c>
    </row>
    <row r="402" spans="2:33" ht="21" customHeight="1" x14ac:dyDescent="0.2">
      <c r="B402" s="208" t="str">
        <f t="shared" si="20"/>
        <v/>
      </c>
      <c r="C402" s="104"/>
      <c r="D402" s="96"/>
      <c r="E402" s="96"/>
      <c r="F402" s="104"/>
      <c r="G402" s="96"/>
      <c r="H402" s="104"/>
      <c r="I402" s="96"/>
      <c r="J402" s="96"/>
      <c r="K402" s="67"/>
      <c r="L402" s="50"/>
      <c r="M402" s="96"/>
      <c r="N402" s="50"/>
      <c r="O402" s="50"/>
      <c r="P402" s="203"/>
      <c r="Q402" s="203"/>
      <c r="R402" s="50"/>
      <c r="S402" s="50"/>
      <c r="T402" s="50"/>
      <c r="U402" s="202"/>
      <c r="V402" s="67"/>
      <c r="W402" s="96"/>
      <c r="X402" s="50"/>
      <c r="Y402" s="50"/>
      <c r="Z402" s="50"/>
      <c r="AA402" s="50"/>
      <c r="AB402" s="50"/>
      <c r="AC402" s="50"/>
      <c r="AD402" s="50"/>
      <c r="AE402" s="50"/>
      <c r="AF402" s="85" t="str">
        <f t="shared" si="18"/>
        <v/>
      </c>
      <c r="AG402" s="79" t="str">
        <f t="shared" si="19"/>
        <v/>
      </c>
    </row>
    <row r="403" spans="2:33" ht="21" customHeight="1" x14ac:dyDescent="0.2">
      <c r="B403" s="208" t="str">
        <f t="shared" si="20"/>
        <v/>
      </c>
      <c r="C403" s="104"/>
      <c r="D403" s="96"/>
      <c r="E403" s="96"/>
      <c r="F403" s="104"/>
      <c r="G403" s="96"/>
      <c r="H403" s="104"/>
      <c r="I403" s="96"/>
      <c r="J403" s="96"/>
      <c r="K403" s="67"/>
      <c r="L403" s="50"/>
      <c r="M403" s="96"/>
      <c r="N403" s="50"/>
      <c r="O403" s="50"/>
      <c r="P403" s="203"/>
      <c r="Q403" s="203"/>
      <c r="R403" s="50"/>
      <c r="S403" s="50"/>
      <c r="T403" s="50"/>
      <c r="U403" s="202"/>
      <c r="V403" s="67"/>
      <c r="W403" s="96"/>
      <c r="X403" s="50"/>
      <c r="Y403" s="50"/>
      <c r="Z403" s="50"/>
      <c r="AA403" s="50"/>
      <c r="AB403" s="50"/>
      <c r="AC403" s="50"/>
      <c r="AD403" s="50"/>
      <c r="AE403" s="50"/>
      <c r="AF403" s="85" t="str">
        <f t="shared" si="18"/>
        <v/>
      </c>
      <c r="AG403" s="79" t="str">
        <f t="shared" si="19"/>
        <v/>
      </c>
    </row>
    <row r="404" spans="2:33" ht="21" customHeight="1" x14ac:dyDescent="0.2">
      <c r="B404" s="208" t="str">
        <f t="shared" si="20"/>
        <v/>
      </c>
      <c r="C404" s="104"/>
      <c r="D404" s="96"/>
      <c r="E404" s="96"/>
      <c r="F404" s="104"/>
      <c r="G404" s="96"/>
      <c r="H404" s="104"/>
      <c r="I404" s="96"/>
      <c r="J404" s="96"/>
      <c r="K404" s="67"/>
      <c r="L404" s="50"/>
      <c r="M404" s="96"/>
      <c r="N404" s="50"/>
      <c r="O404" s="50"/>
      <c r="P404" s="203"/>
      <c r="Q404" s="203"/>
      <c r="R404" s="50"/>
      <c r="S404" s="50"/>
      <c r="T404" s="50"/>
      <c r="U404" s="202"/>
      <c r="V404" s="67"/>
      <c r="W404" s="96"/>
      <c r="X404" s="50"/>
      <c r="Y404" s="50"/>
      <c r="Z404" s="50"/>
      <c r="AA404" s="50"/>
      <c r="AB404" s="50"/>
      <c r="AC404" s="50"/>
      <c r="AD404" s="50"/>
      <c r="AE404" s="50"/>
      <c r="AF404" s="85" t="str">
        <f t="shared" si="18"/>
        <v/>
      </c>
      <c r="AG404" s="79" t="str">
        <f t="shared" si="19"/>
        <v/>
      </c>
    </row>
    <row r="405" spans="2:33" ht="21" customHeight="1" x14ac:dyDescent="0.2">
      <c r="B405" s="208" t="str">
        <f t="shared" si="20"/>
        <v/>
      </c>
      <c r="C405" s="104"/>
      <c r="D405" s="96"/>
      <c r="E405" s="96"/>
      <c r="F405" s="104"/>
      <c r="G405" s="96"/>
      <c r="H405" s="104"/>
      <c r="I405" s="96"/>
      <c r="J405" s="96"/>
      <c r="K405" s="67"/>
      <c r="L405" s="50"/>
      <c r="M405" s="96"/>
      <c r="N405" s="50"/>
      <c r="O405" s="50"/>
      <c r="P405" s="203"/>
      <c r="Q405" s="203"/>
      <c r="R405" s="50"/>
      <c r="S405" s="50"/>
      <c r="T405" s="50"/>
      <c r="U405" s="202"/>
      <c r="V405" s="67"/>
      <c r="W405" s="96"/>
      <c r="X405" s="50"/>
      <c r="Y405" s="50"/>
      <c r="Z405" s="50"/>
      <c r="AA405" s="50"/>
      <c r="AB405" s="50"/>
      <c r="AC405" s="50"/>
      <c r="AD405" s="50"/>
      <c r="AE405" s="50"/>
      <c r="AF405" s="85" t="str">
        <f t="shared" si="18"/>
        <v/>
      </c>
      <c r="AG405" s="79" t="str">
        <f t="shared" si="19"/>
        <v/>
      </c>
    </row>
    <row r="406" spans="2:33" ht="21" customHeight="1" x14ac:dyDescent="0.2">
      <c r="B406" s="208" t="str">
        <f t="shared" si="20"/>
        <v/>
      </c>
      <c r="C406" s="104"/>
      <c r="D406" s="96"/>
      <c r="E406" s="96"/>
      <c r="F406" s="104"/>
      <c r="G406" s="96"/>
      <c r="H406" s="104"/>
      <c r="I406" s="96"/>
      <c r="J406" s="96"/>
      <c r="K406" s="67"/>
      <c r="L406" s="50"/>
      <c r="M406" s="96"/>
      <c r="N406" s="50"/>
      <c r="O406" s="50"/>
      <c r="P406" s="203"/>
      <c r="Q406" s="203"/>
      <c r="R406" s="50"/>
      <c r="S406" s="50"/>
      <c r="T406" s="50"/>
      <c r="U406" s="202"/>
      <c r="V406" s="67"/>
      <c r="W406" s="96"/>
      <c r="X406" s="50"/>
      <c r="Y406" s="50"/>
      <c r="Z406" s="50"/>
      <c r="AA406" s="50"/>
      <c r="AB406" s="50"/>
      <c r="AC406" s="50"/>
      <c r="AD406" s="50"/>
      <c r="AE406" s="50"/>
      <c r="AF406" s="85" t="str">
        <f t="shared" si="18"/>
        <v/>
      </c>
      <c r="AG406" s="79" t="str">
        <f t="shared" si="19"/>
        <v/>
      </c>
    </row>
    <row r="407" spans="2:33" ht="21" customHeight="1" x14ac:dyDescent="0.2">
      <c r="B407" s="208" t="str">
        <f t="shared" si="20"/>
        <v/>
      </c>
      <c r="C407" s="104"/>
      <c r="D407" s="96"/>
      <c r="E407" s="96"/>
      <c r="F407" s="104"/>
      <c r="G407" s="96"/>
      <c r="H407" s="104"/>
      <c r="I407" s="96"/>
      <c r="J407" s="96"/>
      <c r="K407" s="67"/>
      <c r="L407" s="50"/>
      <c r="M407" s="96"/>
      <c r="N407" s="50"/>
      <c r="O407" s="50"/>
      <c r="P407" s="203"/>
      <c r="Q407" s="203"/>
      <c r="R407" s="50"/>
      <c r="S407" s="50"/>
      <c r="T407" s="50"/>
      <c r="U407" s="202"/>
      <c r="V407" s="67"/>
      <c r="W407" s="96"/>
      <c r="X407" s="50"/>
      <c r="Y407" s="50"/>
      <c r="Z407" s="50"/>
      <c r="AA407" s="50"/>
      <c r="AB407" s="50"/>
      <c r="AC407" s="50"/>
      <c r="AD407" s="50"/>
      <c r="AE407" s="50"/>
      <c r="AF407" s="85" t="str">
        <f t="shared" si="18"/>
        <v/>
      </c>
      <c r="AG407" s="79" t="str">
        <f t="shared" si="19"/>
        <v/>
      </c>
    </row>
    <row r="408" spans="2:33" ht="21" customHeight="1" x14ac:dyDescent="0.2">
      <c r="B408" s="208" t="str">
        <f t="shared" si="20"/>
        <v/>
      </c>
      <c r="C408" s="104"/>
      <c r="D408" s="96"/>
      <c r="E408" s="96"/>
      <c r="F408" s="104"/>
      <c r="G408" s="96"/>
      <c r="H408" s="104"/>
      <c r="I408" s="96"/>
      <c r="J408" s="96"/>
      <c r="K408" s="67"/>
      <c r="L408" s="50"/>
      <c r="M408" s="96"/>
      <c r="N408" s="50"/>
      <c r="O408" s="50"/>
      <c r="P408" s="203"/>
      <c r="Q408" s="203"/>
      <c r="R408" s="50"/>
      <c r="S408" s="50"/>
      <c r="T408" s="50"/>
      <c r="U408" s="202"/>
      <c r="V408" s="67"/>
      <c r="W408" s="96"/>
      <c r="X408" s="50"/>
      <c r="Y408" s="50"/>
      <c r="Z408" s="50"/>
      <c r="AA408" s="50"/>
      <c r="AB408" s="50"/>
      <c r="AC408" s="50"/>
      <c r="AD408" s="50"/>
      <c r="AE408" s="50"/>
      <c r="AF408" s="85" t="str">
        <f t="shared" si="18"/>
        <v/>
      </c>
      <c r="AG408" s="79" t="str">
        <f t="shared" si="19"/>
        <v/>
      </c>
    </row>
    <row r="409" spans="2:33" ht="21" customHeight="1" x14ac:dyDescent="0.2">
      <c r="B409" s="208" t="str">
        <f t="shared" si="20"/>
        <v/>
      </c>
      <c r="C409" s="104"/>
      <c r="D409" s="96"/>
      <c r="E409" s="96"/>
      <c r="F409" s="104"/>
      <c r="G409" s="96"/>
      <c r="H409" s="104"/>
      <c r="I409" s="96"/>
      <c r="J409" s="96"/>
      <c r="K409" s="67"/>
      <c r="L409" s="50"/>
      <c r="M409" s="96"/>
      <c r="N409" s="50"/>
      <c r="O409" s="50"/>
      <c r="P409" s="203"/>
      <c r="Q409" s="203"/>
      <c r="R409" s="50"/>
      <c r="S409" s="50"/>
      <c r="T409" s="50"/>
      <c r="U409" s="202"/>
      <c r="V409" s="67"/>
      <c r="W409" s="96"/>
      <c r="X409" s="50"/>
      <c r="Y409" s="50"/>
      <c r="Z409" s="50"/>
      <c r="AA409" s="50"/>
      <c r="AB409" s="50"/>
      <c r="AC409" s="50"/>
      <c r="AD409" s="50"/>
      <c r="AE409" s="50"/>
      <c r="AF409" s="85" t="str">
        <f t="shared" si="18"/>
        <v/>
      </c>
      <c r="AG409" s="79" t="str">
        <f t="shared" si="19"/>
        <v/>
      </c>
    </row>
    <row r="410" spans="2:33" ht="21" customHeight="1" x14ac:dyDescent="0.2">
      <c r="B410" s="208" t="str">
        <f t="shared" si="20"/>
        <v/>
      </c>
      <c r="C410" s="104"/>
      <c r="D410" s="96"/>
      <c r="E410" s="96"/>
      <c r="F410" s="104"/>
      <c r="G410" s="96"/>
      <c r="H410" s="104"/>
      <c r="I410" s="96"/>
      <c r="J410" s="96"/>
      <c r="K410" s="67"/>
      <c r="L410" s="50"/>
      <c r="M410" s="96"/>
      <c r="N410" s="50"/>
      <c r="O410" s="50"/>
      <c r="P410" s="203"/>
      <c r="Q410" s="203"/>
      <c r="R410" s="50"/>
      <c r="S410" s="50"/>
      <c r="T410" s="50"/>
      <c r="U410" s="202"/>
      <c r="V410" s="67"/>
      <c r="W410" s="96"/>
      <c r="X410" s="50"/>
      <c r="Y410" s="50"/>
      <c r="Z410" s="50"/>
      <c r="AA410" s="50"/>
      <c r="AB410" s="50"/>
      <c r="AC410" s="50"/>
      <c r="AD410" s="50"/>
      <c r="AE410" s="50"/>
      <c r="AF410" s="85" t="str">
        <f t="shared" si="18"/>
        <v/>
      </c>
      <c r="AG410" s="79" t="str">
        <f t="shared" si="19"/>
        <v/>
      </c>
    </row>
    <row r="411" spans="2:33" ht="21" customHeight="1" x14ac:dyDescent="0.2">
      <c r="B411" s="208" t="str">
        <f t="shared" si="20"/>
        <v/>
      </c>
      <c r="C411" s="104"/>
      <c r="D411" s="96"/>
      <c r="E411" s="96"/>
      <c r="F411" s="104"/>
      <c r="G411" s="96"/>
      <c r="H411" s="104"/>
      <c r="I411" s="96"/>
      <c r="J411" s="96"/>
      <c r="K411" s="67"/>
      <c r="L411" s="50"/>
      <c r="M411" s="96"/>
      <c r="N411" s="50"/>
      <c r="O411" s="50"/>
      <c r="P411" s="203"/>
      <c r="Q411" s="203"/>
      <c r="R411" s="50"/>
      <c r="S411" s="50"/>
      <c r="T411" s="50"/>
      <c r="U411" s="202"/>
      <c r="V411" s="67"/>
      <c r="W411" s="96"/>
      <c r="X411" s="50"/>
      <c r="Y411" s="50"/>
      <c r="Z411" s="50"/>
      <c r="AA411" s="50"/>
      <c r="AB411" s="50"/>
      <c r="AC411" s="50"/>
      <c r="AD411" s="50"/>
      <c r="AE411" s="50"/>
      <c r="AF411" s="85" t="str">
        <f t="shared" si="18"/>
        <v/>
      </c>
      <c r="AG411" s="79" t="str">
        <f t="shared" si="19"/>
        <v/>
      </c>
    </row>
    <row r="412" spans="2:33" ht="21" customHeight="1" x14ac:dyDescent="0.2">
      <c r="B412" s="208" t="str">
        <f t="shared" si="20"/>
        <v/>
      </c>
      <c r="C412" s="104"/>
      <c r="D412" s="96"/>
      <c r="E412" s="96"/>
      <c r="F412" s="104"/>
      <c r="G412" s="96"/>
      <c r="H412" s="104"/>
      <c r="I412" s="96"/>
      <c r="J412" s="96"/>
      <c r="K412" s="67"/>
      <c r="L412" s="50"/>
      <c r="M412" s="96"/>
      <c r="N412" s="50"/>
      <c r="O412" s="50"/>
      <c r="P412" s="203"/>
      <c r="Q412" s="203"/>
      <c r="R412" s="50"/>
      <c r="S412" s="50"/>
      <c r="T412" s="50"/>
      <c r="U412" s="202"/>
      <c r="V412" s="67"/>
      <c r="W412" s="96"/>
      <c r="X412" s="50"/>
      <c r="Y412" s="50"/>
      <c r="Z412" s="50"/>
      <c r="AA412" s="50"/>
      <c r="AB412" s="50"/>
      <c r="AC412" s="50"/>
      <c r="AD412" s="50"/>
      <c r="AE412" s="50"/>
      <c r="AF412" s="85" t="str">
        <f t="shared" si="18"/>
        <v/>
      </c>
      <c r="AG412" s="79" t="str">
        <f t="shared" si="19"/>
        <v/>
      </c>
    </row>
    <row r="413" spans="2:33" ht="21" customHeight="1" x14ac:dyDescent="0.2">
      <c r="B413" s="208" t="str">
        <f t="shared" si="20"/>
        <v/>
      </c>
      <c r="C413" s="104"/>
      <c r="D413" s="96"/>
      <c r="E413" s="96"/>
      <c r="F413" s="104"/>
      <c r="G413" s="96"/>
      <c r="H413" s="104"/>
      <c r="I413" s="96"/>
      <c r="J413" s="96"/>
      <c r="K413" s="67"/>
      <c r="L413" s="50"/>
      <c r="M413" s="96"/>
      <c r="N413" s="50"/>
      <c r="O413" s="50"/>
      <c r="P413" s="203"/>
      <c r="Q413" s="203"/>
      <c r="R413" s="50"/>
      <c r="S413" s="50"/>
      <c r="T413" s="50"/>
      <c r="U413" s="202"/>
      <c r="V413" s="67"/>
      <c r="W413" s="96"/>
      <c r="X413" s="50"/>
      <c r="Y413" s="50"/>
      <c r="Z413" s="50"/>
      <c r="AA413" s="50"/>
      <c r="AB413" s="50"/>
      <c r="AC413" s="50"/>
      <c r="AD413" s="50"/>
      <c r="AE413" s="50"/>
      <c r="AF413" s="85" t="str">
        <f t="shared" si="18"/>
        <v/>
      </c>
      <c r="AG413" s="79" t="str">
        <f t="shared" si="19"/>
        <v/>
      </c>
    </row>
    <row r="414" spans="2:33" ht="21" customHeight="1" x14ac:dyDescent="0.2">
      <c r="B414" s="208" t="str">
        <f t="shared" si="20"/>
        <v/>
      </c>
      <c r="C414" s="104"/>
      <c r="D414" s="96"/>
      <c r="E414" s="96"/>
      <c r="F414" s="104"/>
      <c r="G414" s="96"/>
      <c r="H414" s="104"/>
      <c r="I414" s="96"/>
      <c r="J414" s="96"/>
      <c r="K414" s="67"/>
      <c r="L414" s="50"/>
      <c r="M414" s="96"/>
      <c r="N414" s="50"/>
      <c r="O414" s="50"/>
      <c r="P414" s="203"/>
      <c r="Q414" s="203"/>
      <c r="R414" s="50"/>
      <c r="S414" s="50"/>
      <c r="T414" s="50"/>
      <c r="U414" s="202"/>
      <c r="V414" s="67"/>
      <c r="W414" s="96"/>
      <c r="X414" s="50"/>
      <c r="Y414" s="50"/>
      <c r="Z414" s="50"/>
      <c r="AA414" s="50"/>
      <c r="AB414" s="50"/>
      <c r="AC414" s="50"/>
      <c r="AD414" s="50"/>
      <c r="AE414" s="50"/>
      <c r="AF414" s="85" t="str">
        <f t="shared" si="18"/>
        <v/>
      </c>
      <c r="AG414" s="79" t="str">
        <f t="shared" si="19"/>
        <v/>
      </c>
    </row>
    <row r="415" spans="2:33" ht="21" customHeight="1" x14ac:dyDescent="0.2">
      <c r="B415" s="208" t="str">
        <f t="shared" si="20"/>
        <v/>
      </c>
      <c r="C415" s="104"/>
      <c r="D415" s="96"/>
      <c r="E415" s="96"/>
      <c r="F415" s="104"/>
      <c r="G415" s="96"/>
      <c r="H415" s="104"/>
      <c r="I415" s="96"/>
      <c r="J415" s="96"/>
      <c r="K415" s="67"/>
      <c r="L415" s="50"/>
      <c r="M415" s="96"/>
      <c r="N415" s="50"/>
      <c r="O415" s="50"/>
      <c r="P415" s="203"/>
      <c r="Q415" s="203"/>
      <c r="R415" s="50"/>
      <c r="S415" s="50"/>
      <c r="T415" s="50"/>
      <c r="U415" s="202"/>
      <c r="V415" s="67"/>
      <c r="W415" s="96"/>
      <c r="X415" s="50"/>
      <c r="Y415" s="50"/>
      <c r="Z415" s="50"/>
      <c r="AA415" s="50"/>
      <c r="AB415" s="50"/>
      <c r="AC415" s="50"/>
      <c r="AD415" s="50"/>
      <c r="AE415" s="50"/>
      <c r="AF415" s="85" t="str">
        <f t="shared" si="18"/>
        <v/>
      </c>
      <c r="AG415" s="79" t="str">
        <f t="shared" si="19"/>
        <v/>
      </c>
    </row>
    <row r="416" spans="2:33" ht="21" customHeight="1" x14ac:dyDescent="0.2">
      <c r="B416" s="208" t="str">
        <f t="shared" si="20"/>
        <v/>
      </c>
      <c r="C416" s="104"/>
      <c r="D416" s="96"/>
      <c r="E416" s="96"/>
      <c r="F416" s="104"/>
      <c r="G416" s="96"/>
      <c r="H416" s="104"/>
      <c r="I416" s="96"/>
      <c r="J416" s="96"/>
      <c r="K416" s="67"/>
      <c r="L416" s="50"/>
      <c r="M416" s="96"/>
      <c r="N416" s="50"/>
      <c r="O416" s="50"/>
      <c r="P416" s="203"/>
      <c r="Q416" s="203"/>
      <c r="R416" s="50"/>
      <c r="S416" s="50"/>
      <c r="T416" s="50"/>
      <c r="U416" s="202"/>
      <c r="V416" s="67"/>
      <c r="W416" s="96"/>
      <c r="X416" s="50"/>
      <c r="Y416" s="50"/>
      <c r="Z416" s="50"/>
      <c r="AA416" s="50"/>
      <c r="AB416" s="50"/>
      <c r="AC416" s="50"/>
      <c r="AD416" s="50"/>
      <c r="AE416" s="50"/>
      <c r="AF416" s="85" t="str">
        <f t="shared" si="18"/>
        <v/>
      </c>
      <c r="AG416" s="79" t="str">
        <f t="shared" si="19"/>
        <v/>
      </c>
    </row>
    <row r="417" spans="2:33" ht="21" customHeight="1" x14ac:dyDescent="0.2">
      <c r="B417" s="208" t="str">
        <f t="shared" si="20"/>
        <v/>
      </c>
      <c r="C417" s="104"/>
      <c r="D417" s="96"/>
      <c r="E417" s="96"/>
      <c r="F417" s="104"/>
      <c r="G417" s="96"/>
      <c r="H417" s="104"/>
      <c r="I417" s="96"/>
      <c r="J417" s="96"/>
      <c r="K417" s="67"/>
      <c r="L417" s="50"/>
      <c r="M417" s="96"/>
      <c r="N417" s="50"/>
      <c r="O417" s="50"/>
      <c r="P417" s="203"/>
      <c r="Q417" s="203"/>
      <c r="R417" s="50"/>
      <c r="S417" s="50"/>
      <c r="T417" s="50"/>
      <c r="U417" s="202"/>
      <c r="V417" s="67"/>
      <c r="W417" s="96"/>
      <c r="X417" s="50"/>
      <c r="Y417" s="50"/>
      <c r="Z417" s="50"/>
      <c r="AA417" s="50"/>
      <c r="AB417" s="50"/>
      <c r="AC417" s="50"/>
      <c r="AD417" s="50"/>
      <c r="AE417" s="50"/>
      <c r="AF417" s="85" t="str">
        <f t="shared" si="18"/>
        <v/>
      </c>
      <c r="AG417" s="79" t="str">
        <f t="shared" si="19"/>
        <v/>
      </c>
    </row>
    <row r="418" spans="2:33" ht="21" customHeight="1" x14ac:dyDescent="0.2">
      <c r="B418" s="208" t="str">
        <f t="shared" si="20"/>
        <v/>
      </c>
      <c r="C418" s="104"/>
      <c r="D418" s="96"/>
      <c r="E418" s="96"/>
      <c r="F418" s="104"/>
      <c r="G418" s="96"/>
      <c r="H418" s="104"/>
      <c r="I418" s="96"/>
      <c r="J418" s="96"/>
      <c r="K418" s="67"/>
      <c r="L418" s="50"/>
      <c r="M418" s="96"/>
      <c r="N418" s="50"/>
      <c r="O418" s="50"/>
      <c r="P418" s="203"/>
      <c r="Q418" s="203"/>
      <c r="R418" s="50"/>
      <c r="S418" s="50"/>
      <c r="T418" s="50"/>
      <c r="U418" s="202"/>
      <c r="V418" s="67"/>
      <c r="W418" s="96"/>
      <c r="X418" s="50"/>
      <c r="Y418" s="50"/>
      <c r="Z418" s="50"/>
      <c r="AA418" s="50"/>
      <c r="AB418" s="50"/>
      <c r="AC418" s="50"/>
      <c r="AD418" s="50"/>
      <c r="AE418" s="50"/>
      <c r="AF418" s="85" t="str">
        <f t="shared" si="18"/>
        <v/>
      </c>
      <c r="AG418" s="79" t="str">
        <f t="shared" si="19"/>
        <v/>
      </c>
    </row>
    <row r="419" spans="2:33" ht="21" customHeight="1" x14ac:dyDescent="0.2">
      <c r="B419" s="208" t="str">
        <f t="shared" si="20"/>
        <v/>
      </c>
      <c r="C419" s="104"/>
      <c r="D419" s="96"/>
      <c r="E419" s="96"/>
      <c r="F419" s="104"/>
      <c r="G419" s="96"/>
      <c r="H419" s="104"/>
      <c r="I419" s="96"/>
      <c r="J419" s="96"/>
      <c r="K419" s="67"/>
      <c r="L419" s="50"/>
      <c r="M419" s="96"/>
      <c r="N419" s="50"/>
      <c r="O419" s="50"/>
      <c r="P419" s="203"/>
      <c r="Q419" s="203"/>
      <c r="R419" s="50"/>
      <c r="S419" s="50"/>
      <c r="T419" s="50"/>
      <c r="U419" s="202"/>
      <c r="V419" s="67"/>
      <c r="W419" s="96"/>
      <c r="X419" s="50"/>
      <c r="Y419" s="50"/>
      <c r="Z419" s="50"/>
      <c r="AA419" s="50"/>
      <c r="AB419" s="50"/>
      <c r="AC419" s="50"/>
      <c r="AD419" s="50"/>
      <c r="AE419" s="50"/>
      <c r="AF419" s="85" t="str">
        <f t="shared" si="18"/>
        <v/>
      </c>
      <c r="AG419" s="79" t="str">
        <f t="shared" si="19"/>
        <v/>
      </c>
    </row>
    <row r="420" spans="2:33" ht="21" customHeight="1" x14ac:dyDescent="0.2">
      <c r="B420" s="208" t="str">
        <f t="shared" si="20"/>
        <v/>
      </c>
      <c r="C420" s="104"/>
      <c r="D420" s="96"/>
      <c r="E420" s="96"/>
      <c r="F420" s="104"/>
      <c r="G420" s="96"/>
      <c r="H420" s="104"/>
      <c r="I420" s="96"/>
      <c r="J420" s="96"/>
      <c r="K420" s="67"/>
      <c r="L420" s="50"/>
      <c r="M420" s="96"/>
      <c r="N420" s="50"/>
      <c r="O420" s="50"/>
      <c r="P420" s="203"/>
      <c r="Q420" s="203"/>
      <c r="R420" s="50"/>
      <c r="S420" s="50"/>
      <c r="T420" s="50"/>
      <c r="U420" s="202"/>
      <c r="V420" s="67"/>
      <c r="W420" s="96"/>
      <c r="X420" s="50"/>
      <c r="Y420" s="50"/>
      <c r="Z420" s="50"/>
      <c r="AA420" s="50"/>
      <c r="AB420" s="50"/>
      <c r="AC420" s="50"/>
      <c r="AD420" s="50"/>
      <c r="AE420" s="50"/>
      <c r="AF420" s="85" t="str">
        <f t="shared" si="18"/>
        <v/>
      </c>
      <c r="AG420" s="79" t="str">
        <f t="shared" si="19"/>
        <v/>
      </c>
    </row>
    <row r="421" spans="2:33" ht="21" customHeight="1" x14ac:dyDescent="0.2">
      <c r="B421" s="208" t="str">
        <f t="shared" si="20"/>
        <v/>
      </c>
      <c r="C421" s="104"/>
      <c r="D421" s="96"/>
      <c r="E421" s="96"/>
      <c r="F421" s="104"/>
      <c r="G421" s="96"/>
      <c r="H421" s="104"/>
      <c r="I421" s="96"/>
      <c r="J421" s="96"/>
      <c r="K421" s="67"/>
      <c r="L421" s="50"/>
      <c r="M421" s="96"/>
      <c r="N421" s="50"/>
      <c r="O421" s="50"/>
      <c r="P421" s="203"/>
      <c r="Q421" s="203"/>
      <c r="R421" s="50"/>
      <c r="S421" s="50"/>
      <c r="T421" s="50"/>
      <c r="U421" s="202"/>
      <c r="V421" s="67"/>
      <c r="W421" s="96"/>
      <c r="X421" s="50"/>
      <c r="Y421" s="50"/>
      <c r="Z421" s="50"/>
      <c r="AA421" s="50"/>
      <c r="AB421" s="50"/>
      <c r="AC421" s="50"/>
      <c r="AD421" s="50"/>
      <c r="AE421" s="50"/>
      <c r="AF421" s="85" t="str">
        <f t="shared" si="18"/>
        <v/>
      </c>
      <c r="AG421" s="79" t="str">
        <f t="shared" si="19"/>
        <v/>
      </c>
    </row>
    <row r="422" spans="2:33" ht="21" customHeight="1" x14ac:dyDescent="0.2">
      <c r="B422" s="208" t="str">
        <f t="shared" si="20"/>
        <v/>
      </c>
      <c r="C422" s="104"/>
      <c r="D422" s="96"/>
      <c r="E422" s="96"/>
      <c r="F422" s="104"/>
      <c r="G422" s="96"/>
      <c r="H422" s="104"/>
      <c r="I422" s="96"/>
      <c r="J422" s="96"/>
      <c r="K422" s="67"/>
      <c r="L422" s="50"/>
      <c r="M422" s="96"/>
      <c r="N422" s="50"/>
      <c r="O422" s="50"/>
      <c r="P422" s="203"/>
      <c r="Q422" s="203"/>
      <c r="R422" s="50"/>
      <c r="S422" s="50"/>
      <c r="T422" s="50"/>
      <c r="U422" s="202"/>
      <c r="V422" s="67"/>
      <c r="W422" s="96"/>
      <c r="X422" s="50"/>
      <c r="Y422" s="50"/>
      <c r="Z422" s="50"/>
      <c r="AA422" s="50"/>
      <c r="AB422" s="50"/>
      <c r="AC422" s="50"/>
      <c r="AD422" s="50"/>
      <c r="AE422" s="50"/>
      <c r="AF422" s="85" t="str">
        <f t="shared" si="18"/>
        <v/>
      </c>
      <c r="AG422" s="79" t="str">
        <f t="shared" si="19"/>
        <v/>
      </c>
    </row>
    <row r="423" spans="2:33" ht="21" customHeight="1" x14ac:dyDescent="0.2">
      <c r="B423" s="208" t="str">
        <f t="shared" si="20"/>
        <v/>
      </c>
      <c r="C423" s="104"/>
      <c r="D423" s="96"/>
      <c r="E423" s="96"/>
      <c r="F423" s="104"/>
      <c r="G423" s="96"/>
      <c r="H423" s="104"/>
      <c r="I423" s="96"/>
      <c r="J423" s="96"/>
      <c r="K423" s="67"/>
      <c r="L423" s="50"/>
      <c r="M423" s="96"/>
      <c r="N423" s="50"/>
      <c r="O423" s="50"/>
      <c r="P423" s="203"/>
      <c r="Q423" s="203"/>
      <c r="R423" s="50"/>
      <c r="S423" s="50"/>
      <c r="T423" s="50"/>
      <c r="U423" s="202"/>
      <c r="V423" s="67"/>
      <c r="W423" s="96"/>
      <c r="X423" s="50"/>
      <c r="Y423" s="50"/>
      <c r="Z423" s="50"/>
      <c r="AA423" s="50"/>
      <c r="AB423" s="50"/>
      <c r="AC423" s="50"/>
      <c r="AD423" s="50"/>
      <c r="AE423" s="50"/>
      <c r="AF423" s="85" t="str">
        <f t="shared" si="18"/>
        <v/>
      </c>
      <c r="AG423" s="79" t="str">
        <f t="shared" si="19"/>
        <v/>
      </c>
    </row>
    <row r="424" spans="2:33" ht="21" customHeight="1" x14ac:dyDescent="0.2">
      <c r="B424" s="208" t="str">
        <f t="shared" si="20"/>
        <v/>
      </c>
      <c r="C424" s="104"/>
      <c r="D424" s="96"/>
      <c r="E424" s="96"/>
      <c r="F424" s="104"/>
      <c r="G424" s="96"/>
      <c r="H424" s="104"/>
      <c r="I424" s="96"/>
      <c r="J424" s="96"/>
      <c r="K424" s="67"/>
      <c r="L424" s="50"/>
      <c r="M424" s="96"/>
      <c r="N424" s="50"/>
      <c r="O424" s="50"/>
      <c r="P424" s="203"/>
      <c r="Q424" s="203"/>
      <c r="R424" s="50"/>
      <c r="S424" s="50"/>
      <c r="T424" s="50"/>
      <c r="U424" s="202"/>
      <c r="V424" s="67"/>
      <c r="W424" s="96"/>
      <c r="X424" s="50"/>
      <c r="Y424" s="50"/>
      <c r="Z424" s="50"/>
      <c r="AA424" s="50"/>
      <c r="AB424" s="50"/>
      <c r="AC424" s="50"/>
      <c r="AD424" s="50"/>
      <c r="AE424" s="50"/>
      <c r="AF424" s="85" t="str">
        <f t="shared" si="18"/>
        <v/>
      </c>
      <c r="AG424" s="79" t="str">
        <f t="shared" si="19"/>
        <v/>
      </c>
    </row>
    <row r="425" spans="2:33" ht="21" customHeight="1" x14ac:dyDescent="0.2">
      <c r="B425" s="208" t="str">
        <f t="shared" si="20"/>
        <v/>
      </c>
      <c r="C425" s="104"/>
      <c r="D425" s="96"/>
      <c r="E425" s="96"/>
      <c r="F425" s="104"/>
      <c r="G425" s="96"/>
      <c r="H425" s="104"/>
      <c r="I425" s="96"/>
      <c r="J425" s="96"/>
      <c r="K425" s="67"/>
      <c r="L425" s="50"/>
      <c r="M425" s="96"/>
      <c r="N425" s="50"/>
      <c r="O425" s="50"/>
      <c r="P425" s="203"/>
      <c r="Q425" s="203"/>
      <c r="R425" s="50"/>
      <c r="S425" s="50"/>
      <c r="T425" s="50"/>
      <c r="U425" s="202"/>
      <c r="V425" s="67"/>
      <c r="W425" s="96"/>
      <c r="X425" s="50"/>
      <c r="Y425" s="50"/>
      <c r="Z425" s="50"/>
      <c r="AA425" s="50"/>
      <c r="AB425" s="50"/>
      <c r="AC425" s="50"/>
      <c r="AD425" s="50"/>
      <c r="AE425" s="50"/>
      <c r="AF425" s="85" t="str">
        <f t="shared" si="18"/>
        <v/>
      </c>
      <c r="AG425" s="79" t="str">
        <f t="shared" si="19"/>
        <v/>
      </c>
    </row>
    <row r="426" spans="2:33" ht="21" customHeight="1" x14ac:dyDescent="0.2">
      <c r="B426" s="208" t="str">
        <f t="shared" si="20"/>
        <v/>
      </c>
      <c r="C426" s="104"/>
      <c r="D426" s="96"/>
      <c r="E426" s="96"/>
      <c r="F426" s="104"/>
      <c r="G426" s="96"/>
      <c r="H426" s="104"/>
      <c r="I426" s="96"/>
      <c r="J426" s="96"/>
      <c r="K426" s="67"/>
      <c r="L426" s="50"/>
      <c r="M426" s="96"/>
      <c r="N426" s="50"/>
      <c r="O426" s="50"/>
      <c r="P426" s="203"/>
      <c r="Q426" s="203"/>
      <c r="R426" s="50"/>
      <c r="S426" s="50"/>
      <c r="T426" s="50"/>
      <c r="U426" s="202"/>
      <c r="V426" s="67"/>
      <c r="W426" s="96"/>
      <c r="X426" s="50"/>
      <c r="Y426" s="50"/>
      <c r="Z426" s="50"/>
      <c r="AA426" s="50"/>
      <c r="AB426" s="50"/>
      <c r="AC426" s="50"/>
      <c r="AD426" s="50"/>
      <c r="AE426" s="50"/>
      <c r="AF426" s="85" t="str">
        <f t="shared" si="18"/>
        <v/>
      </c>
      <c r="AG426" s="79" t="str">
        <f t="shared" si="19"/>
        <v/>
      </c>
    </row>
    <row r="427" spans="2:33" ht="21" customHeight="1" x14ac:dyDescent="0.2">
      <c r="B427" s="208" t="str">
        <f t="shared" si="20"/>
        <v/>
      </c>
      <c r="C427" s="104"/>
      <c r="D427" s="96"/>
      <c r="E427" s="96"/>
      <c r="F427" s="104"/>
      <c r="G427" s="96"/>
      <c r="H427" s="104"/>
      <c r="I427" s="96"/>
      <c r="J427" s="96"/>
      <c r="K427" s="67"/>
      <c r="L427" s="50"/>
      <c r="M427" s="96"/>
      <c r="N427" s="50"/>
      <c r="O427" s="50"/>
      <c r="P427" s="203"/>
      <c r="Q427" s="203"/>
      <c r="R427" s="50"/>
      <c r="S427" s="50"/>
      <c r="T427" s="50"/>
      <c r="U427" s="202"/>
      <c r="V427" s="67"/>
      <c r="W427" s="96"/>
      <c r="X427" s="50"/>
      <c r="Y427" s="50"/>
      <c r="Z427" s="50"/>
      <c r="AA427" s="50"/>
      <c r="AB427" s="50"/>
      <c r="AC427" s="50"/>
      <c r="AD427" s="50"/>
      <c r="AE427" s="50"/>
      <c r="AF427" s="85" t="str">
        <f t="shared" si="18"/>
        <v/>
      </c>
      <c r="AG427" s="79" t="str">
        <f t="shared" si="19"/>
        <v/>
      </c>
    </row>
    <row r="428" spans="2:33" ht="21" customHeight="1" x14ac:dyDescent="0.2">
      <c r="B428" s="208" t="str">
        <f t="shared" si="20"/>
        <v/>
      </c>
      <c r="C428" s="104"/>
      <c r="D428" s="96"/>
      <c r="E428" s="96"/>
      <c r="F428" s="104"/>
      <c r="G428" s="96"/>
      <c r="H428" s="104"/>
      <c r="I428" s="96"/>
      <c r="J428" s="96"/>
      <c r="K428" s="67"/>
      <c r="L428" s="50"/>
      <c r="M428" s="96"/>
      <c r="N428" s="50"/>
      <c r="O428" s="50"/>
      <c r="P428" s="203"/>
      <c r="Q428" s="203"/>
      <c r="R428" s="50"/>
      <c r="S428" s="50"/>
      <c r="T428" s="50"/>
      <c r="U428" s="202"/>
      <c r="V428" s="67"/>
      <c r="W428" s="96"/>
      <c r="X428" s="50"/>
      <c r="Y428" s="50"/>
      <c r="Z428" s="50"/>
      <c r="AA428" s="50"/>
      <c r="AB428" s="50"/>
      <c r="AC428" s="50"/>
      <c r="AD428" s="50"/>
      <c r="AE428" s="50"/>
      <c r="AF428" s="85" t="str">
        <f t="shared" si="18"/>
        <v/>
      </c>
      <c r="AG428" s="79" t="str">
        <f t="shared" si="19"/>
        <v/>
      </c>
    </row>
    <row r="429" spans="2:33" ht="21" customHeight="1" x14ac:dyDescent="0.2">
      <c r="B429" s="208" t="str">
        <f t="shared" si="20"/>
        <v/>
      </c>
      <c r="C429" s="104"/>
      <c r="D429" s="96"/>
      <c r="E429" s="96"/>
      <c r="F429" s="104"/>
      <c r="G429" s="96"/>
      <c r="H429" s="104"/>
      <c r="I429" s="96"/>
      <c r="J429" s="96"/>
      <c r="K429" s="67"/>
      <c r="L429" s="50"/>
      <c r="M429" s="96"/>
      <c r="N429" s="50"/>
      <c r="O429" s="50"/>
      <c r="P429" s="203"/>
      <c r="Q429" s="203"/>
      <c r="R429" s="50"/>
      <c r="S429" s="50"/>
      <c r="T429" s="50"/>
      <c r="U429" s="202"/>
      <c r="V429" s="67"/>
      <c r="W429" s="96"/>
      <c r="X429" s="50"/>
      <c r="Y429" s="50"/>
      <c r="Z429" s="50"/>
      <c r="AA429" s="50"/>
      <c r="AB429" s="50"/>
      <c r="AC429" s="50"/>
      <c r="AD429" s="50"/>
      <c r="AE429" s="50"/>
      <c r="AF429" s="85" t="str">
        <f t="shared" si="18"/>
        <v/>
      </c>
      <c r="AG429" s="79" t="str">
        <f t="shared" si="19"/>
        <v/>
      </c>
    </row>
    <row r="430" spans="2:33" ht="21" customHeight="1" x14ac:dyDescent="0.2">
      <c r="B430" s="208" t="str">
        <f t="shared" si="20"/>
        <v/>
      </c>
      <c r="C430" s="104"/>
      <c r="D430" s="96"/>
      <c r="E430" s="96"/>
      <c r="F430" s="104"/>
      <c r="G430" s="96"/>
      <c r="H430" s="104"/>
      <c r="I430" s="96"/>
      <c r="J430" s="96"/>
      <c r="K430" s="67"/>
      <c r="L430" s="50"/>
      <c r="M430" s="96"/>
      <c r="N430" s="50"/>
      <c r="O430" s="50"/>
      <c r="P430" s="203"/>
      <c r="Q430" s="203"/>
      <c r="R430" s="50"/>
      <c r="S430" s="50"/>
      <c r="T430" s="50"/>
      <c r="U430" s="202"/>
      <c r="V430" s="67"/>
      <c r="W430" s="96"/>
      <c r="X430" s="50"/>
      <c r="Y430" s="50"/>
      <c r="Z430" s="50"/>
      <c r="AA430" s="50"/>
      <c r="AB430" s="50"/>
      <c r="AC430" s="50"/>
      <c r="AD430" s="50"/>
      <c r="AE430" s="50"/>
      <c r="AF430" s="85" t="str">
        <f t="shared" si="18"/>
        <v/>
      </c>
      <c r="AG430" s="79" t="str">
        <f t="shared" si="19"/>
        <v/>
      </c>
    </row>
    <row r="431" spans="2:33" ht="21" customHeight="1" x14ac:dyDescent="0.2">
      <c r="B431" s="208" t="str">
        <f t="shared" si="20"/>
        <v/>
      </c>
      <c r="C431" s="104"/>
      <c r="D431" s="96"/>
      <c r="E431" s="96"/>
      <c r="F431" s="104"/>
      <c r="G431" s="96"/>
      <c r="H431" s="104"/>
      <c r="I431" s="96"/>
      <c r="J431" s="96"/>
      <c r="K431" s="67"/>
      <c r="L431" s="50"/>
      <c r="M431" s="96"/>
      <c r="N431" s="50"/>
      <c r="O431" s="50"/>
      <c r="P431" s="203"/>
      <c r="Q431" s="203"/>
      <c r="R431" s="50"/>
      <c r="S431" s="50"/>
      <c r="T431" s="50"/>
      <c r="U431" s="202"/>
      <c r="V431" s="67"/>
      <c r="W431" s="96"/>
      <c r="X431" s="50"/>
      <c r="Y431" s="50"/>
      <c r="Z431" s="50"/>
      <c r="AA431" s="50"/>
      <c r="AB431" s="50"/>
      <c r="AC431" s="50"/>
      <c r="AD431" s="50"/>
      <c r="AE431" s="50"/>
      <c r="AF431" s="85" t="str">
        <f t="shared" si="18"/>
        <v/>
      </c>
      <c r="AG431" s="79" t="str">
        <f t="shared" si="19"/>
        <v/>
      </c>
    </row>
    <row r="432" spans="2:33" ht="21" customHeight="1" x14ac:dyDescent="0.2">
      <c r="B432" s="208" t="str">
        <f t="shared" si="20"/>
        <v/>
      </c>
      <c r="C432" s="104"/>
      <c r="D432" s="96"/>
      <c r="E432" s="96"/>
      <c r="F432" s="104"/>
      <c r="G432" s="96"/>
      <c r="H432" s="104"/>
      <c r="I432" s="96"/>
      <c r="J432" s="96"/>
      <c r="K432" s="67"/>
      <c r="L432" s="50"/>
      <c r="M432" s="96"/>
      <c r="N432" s="50"/>
      <c r="O432" s="50"/>
      <c r="P432" s="203"/>
      <c r="Q432" s="203"/>
      <c r="R432" s="50"/>
      <c r="S432" s="50"/>
      <c r="T432" s="50"/>
      <c r="U432" s="202"/>
      <c r="V432" s="67"/>
      <c r="W432" s="96"/>
      <c r="X432" s="50"/>
      <c r="Y432" s="50"/>
      <c r="Z432" s="50"/>
      <c r="AA432" s="50"/>
      <c r="AB432" s="50"/>
      <c r="AC432" s="50"/>
      <c r="AD432" s="50"/>
      <c r="AE432" s="50"/>
      <c r="AF432" s="85" t="str">
        <f t="shared" si="18"/>
        <v/>
      </c>
      <c r="AG432" s="79" t="str">
        <f t="shared" si="19"/>
        <v/>
      </c>
    </row>
    <row r="433" spans="2:33" ht="21" customHeight="1" x14ac:dyDescent="0.2">
      <c r="B433" s="208" t="str">
        <f t="shared" si="20"/>
        <v/>
      </c>
      <c r="C433" s="104"/>
      <c r="D433" s="96"/>
      <c r="E433" s="96"/>
      <c r="F433" s="104"/>
      <c r="G433" s="96"/>
      <c r="H433" s="104"/>
      <c r="I433" s="96"/>
      <c r="J433" s="96"/>
      <c r="K433" s="67"/>
      <c r="L433" s="50"/>
      <c r="M433" s="96"/>
      <c r="N433" s="50"/>
      <c r="O433" s="50"/>
      <c r="P433" s="203"/>
      <c r="Q433" s="203"/>
      <c r="R433" s="50"/>
      <c r="S433" s="50"/>
      <c r="T433" s="50"/>
      <c r="U433" s="202"/>
      <c r="V433" s="67"/>
      <c r="W433" s="96"/>
      <c r="X433" s="50"/>
      <c r="Y433" s="50"/>
      <c r="Z433" s="50"/>
      <c r="AA433" s="50"/>
      <c r="AB433" s="50"/>
      <c r="AC433" s="50"/>
      <c r="AD433" s="50"/>
      <c r="AE433" s="50"/>
      <c r="AF433" s="85" t="str">
        <f t="shared" si="18"/>
        <v/>
      </c>
      <c r="AG433" s="79" t="str">
        <f t="shared" si="19"/>
        <v/>
      </c>
    </row>
    <row r="434" spans="2:33" ht="21" customHeight="1" x14ac:dyDescent="0.2">
      <c r="B434" s="208" t="str">
        <f t="shared" si="20"/>
        <v/>
      </c>
      <c r="C434" s="104"/>
      <c r="D434" s="96"/>
      <c r="E434" s="96"/>
      <c r="F434" s="104"/>
      <c r="G434" s="96"/>
      <c r="H434" s="104"/>
      <c r="I434" s="96"/>
      <c r="J434" s="96"/>
      <c r="K434" s="67"/>
      <c r="L434" s="50"/>
      <c r="M434" s="96"/>
      <c r="N434" s="50"/>
      <c r="O434" s="50"/>
      <c r="P434" s="203"/>
      <c r="Q434" s="203"/>
      <c r="R434" s="50"/>
      <c r="S434" s="50"/>
      <c r="T434" s="50"/>
      <c r="U434" s="202"/>
      <c r="V434" s="67"/>
      <c r="W434" s="96"/>
      <c r="X434" s="50"/>
      <c r="Y434" s="50"/>
      <c r="Z434" s="50"/>
      <c r="AA434" s="50"/>
      <c r="AB434" s="50"/>
      <c r="AC434" s="50"/>
      <c r="AD434" s="50"/>
      <c r="AE434" s="50"/>
      <c r="AF434" s="85" t="str">
        <f t="shared" si="18"/>
        <v/>
      </c>
      <c r="AG434" s="79" t="str">
        <f t="shared" si="19"/>
        <v/>
      </c>
    </row>
    <row r="435" spans="2:33" ht="21" customHeight="1" x14ac:dyDescent="0.2">
      <c r="B435" s="208" t="str">
        <f t="shared" si="20"/>
        <v/>
      </c>
      <c r="C435" s="104"/>
      <c r="D435" s="96"/>
      <c r="E435" s="96"/>
      <c r="F435" s="104"/>
      <c r="G435" s="96"/>
      <c r="H435" s="104"/>
      <c r="I435" s="96"/>
      <c r="J435" s="96"/>
      <c r="K435" s="67"/>
      <c r="L435" s="50"/>
      <c r="M435" s="96"/>
      <c r="N435" s="50"/>
      <c r="O435" s="50"/>
      <c r="P435" s="203"/>
      <c r="Q435" s="203"/>
      <c r="R435" s="50"/>
      <c r="S435" s="50"/>
      <c r="T435" s="50"/>
      <c r="U435" s="202"/>
      <c r="V435" s="67"/>
      <c r="W435" s="96"/>
      <c r="X435" s="50"/>
      <c r="Y435" s="50"/>
      <c r="Z435" s="50"/>
      <c r="AA435" s="50"/>
      <c r="AB435" s="50"/>
      <c r="AC435" s="50"/>
      <c r="AD435" s="50"/>
      <c r="AE435" s="50"/>
      <c r="AF435" s="85" t="str">
        <f t="shared" si="18"/>
        <v/>
      </c>
      <c r="AG435" s="79" t="str">
        <f t="shared" si="19"/>
        <v/>
      </c>
    </row>
    <row r="436" spans="2:33" ht="21" customHeight="1" x14ac:dyDescent="0.2">
      <c r="B436" s="208" t="str">
        <f t="shared" si="20"/>
        <v/>
      </c>
      <c r="C436" s="104"/>
      <c r="D436" s="96"/>
      <c r="E436" s="96"/>
      <c r="F436" s="104"/>
      <c r="G436" s="96"/>
      <c r="H436" s="104"/>
      <c r="I436" s="96"/>
      <c r="J436" s="96"/>
      <c r="K436" s="67"/>
      <c r="L436" s="50"/>
      <c r="M436" s="96"/>
      <c r="N436" s="50"/>
      <c r="O436" s="50"/>
      <c r="P436" s="203"/>
      <c r="Q436" s="203"/>
      <c r="R436" s="50"/>
      <c r="S436" s="50"/>
      <c r="T436" s="50"/>
      <c r="U436" s="202"/>
      <c r="V436" s="67"/>
      <c r="W436" s="96"/>
      <c r="X436" s="50"/>
      <c r="Y436" s="50"/>
      <c r="Z436" s="50"/>
      <c r="AA436" s="50"/>
      <c r="AB436" s="50"/>
      <c r="AC436" s="50"/>
      <c r="AD436" s="50"/>
      <c r="AE436" s="50"/>
      <c r="AF436" s="85" t="str">
        <f t="shared" si="18"/>
        <v/>
      </c>
      <c r="AG436" s="79" t="str">
        <f t="shared" si="19"/>
        <v/>
      </c>
    </row>
    <row r="437" spans="2:33" ht="21" customHeight="1" x14ac:dyDescent="0.2">
      <c r="B437" s="208" t="str">
        <f t="shared" si="20"/>
        <v/>
      </c>
      <c r="C437" s="104"/>
      <c r="D437" s="96"/>
      <c r="E437" s="96"/>
      <c r="F437" s="104"/>
      <c r="G437" s="96"/>
      <c r="H437" s="104"/>
      <c r="I437" s="96"/>
      <c r="J437" s="96"/>
      <c r="K437" s="67"/>
      <c r="L437" s="50"/>
      <c r="M437" s="96"/>
      <c r="N437" s="50"/>
      <c r="O437" s="50"/>
      <c r="P437" s="203"/>
      <c r="Q437" s="203"/>
      <c r="R437" s="50"/>
      <c r="S437" s="50"/>
      <c r="T437" s="50"/>
      <c r="U437" s="202"/>
      <c r="V437" s="67"/>
      <c r="W437" s="96"/>
      <c r="X437" s="50"/>
      <c r="Y437" s="50"/>
      <c r="Z437" s="50"/>
      <c r="AA437" s="50"/>
      <c r="AB437" s="50"/>
      <c r="AC437" s="50"/>
      <c r="AD437" s="50"/>
      <c r="AE437" s="50"/>
      <c r="AF437" s="85" t="str">
        <f t="shared" si="18"/>
        <v/>
      </c>
      <c r="AG437" s="79" t="str">
        <f t="shared" si="19"/>
        <v/>
      </c>
    </row>
    <row r="438" spans="2:33" ht="21" customHeight="1" x14ac:dyDescent="0.2">
      <c r="B438" s="208" t="str">
        <f t="shared" si="20"/>
        <v/>
      </c>
      <c r="C438" s="104"/>
      <c r="D438" s="96"/>
      <c r="E438" s="96"/>
      <c r="F438" s="104"/>
      <c r="G438" s="96"/>
      <c r="H438" s="104"/>
      <c r="I438" s="96"/>
      <c r="J438" s="96"/>
      <c r="K438" s="67"/>
      <c r="L438" s="50"/>
      <c r="M438" s="96"/>
      <c r="N438" s="50"/>
      <c r="O438" s="50"/>
      <c r="P438" s="203"/>
      <c r="Q438" s="203"/>
      <c r="R438" s="50"/>
      <c r="S438" s="50"/>
      <c r="T438" s="50"/>
      <c r="U438" s="202"/>
      <c r="V438" s="67"/>
      <c r="W438" s="96"/>
      <c r="X438" s="50"/>
      <c r="Y438" s="50"/>
      <c r="Z438" s="50"/>
      <c r="AA438" s="50"/>
      <c r="AB438" s="50"/>
      <c r="AC438" s="50"/>
      <c r="AD438" s="50"/>
      <c r="AE438" s="50"/>
      <c r="AF438" s="85" t="str">
        <f t="shared" si="18"/>
        <v/>
      </c>
      <c r="AG438" s="79" t="str">
        <f t="shared" si="19"/>
        <v/>
      </c>
    </row>
    <row r="439" spans="2:33" ht="21" customHeight="1" x14ac:dyDescent="0.2">
      <c r="B439" s="208" t="str">
        <f t="shared" si="20"/>
        <v/>
      </c>
      <c r="C439" s="104"/>
      <c r="D439" s="96"/>
      <c r="E439" s="96"/>
      <c r="F439" s="104"/>
      <c r="G439" s="96"/>
      <c r="H439" s="104"/>
      <c r="I439" s="96"/>
      <c r="J439" s="96"/>
      <c r="K439" s="67"/>
      <c r="L439" s="50"/>
      <c r="M439" s="96"/>
      <c r="N439" s="50"/>
      <c r="O439" s="50"/>
      <c r="P439" s="203"/>
      <c r="Q439" s="203"/>
      <c r="R439" s="50"/>
      <c r="S439" s="50"/>
      <c r="T439" s="50"/>
      <c r="U439" s="202"/>
      <c r="V439" s="67"/>
      <c r="W439" s="96"/>
      <c r="X439" s="50"/>
      <c r="Y439" s="50"/>
      <c r="Z439" s="50"/>
      <c r="AA439" s="50"/>
      <c r="AB439" s="50"/>
      <c r="AC439" s="50"/>
      <c r="AD439" s="50"/>
      <c r="AE439" s="50"/>
      <c r="AF439" s="85" t="str">
        <f t="shared" si="18"/>
        <v/>
      </c>
      <c r="AG439" s="79" t="str">
        <f t="shared" si="19"/>
        <v/>
      </c>
    </row>
    <row r="440" spans="2:33" ht="21" customHeight="1" x14ac:dyDescent="0.2">
      <c r="B440" s="208" t="str">
        <f t="shared" si="20"/>
        <v/>
      </c>
      <c r="C440" s="104"/>
      <c r="D440" s="96"/>
      <c r="E440" s="96"/>
      <c r="F440" s="104"/>
      <c r="G440" s="96"/>
      <c r="H440" s="104"/>
      <c r="I440" s="96"/>
      <c r="J440" s="96"/>
      <c r="K440" s="67"/>
      <c r="L440" s="50"/>
      <c r="M440" s="96"/>
      <c r="N440" s="50"/>
      <c r="O440" s="50"/>
      <c r="P440" s="203"/>
      <c r="Q440" s="203"/>
      <c r="R440" s="50"/>
      <c r="S440" s="50"/>
      <c r="T440" s="50"/>
      <c r="U440" s="202"/>
      <c r="V440" s="67"/>
      <c r="W440" s="96"/>
      <c r="X440" s="50"/>
      <c r="Y440" s="50"/>
      <c r="Z440" s="50"/>
      <c r="AA440" s="50"/>
      <c r="AB440" s="50"/>
      <c r="AC440" s="50"/>
      <c r="AD440" s="50"/>
      <c r="AE440" s="50"/>
      <c r="AF440" s="85" t="str">
        <f t="shared" si="18"/>
        <v/>
      </c>
      <c r="AG440" s="79" t="str">
        <f t="shared" si="19"/>
        <v/>
      </c>
    </row>
    <row r="441" spans="2:33" ht="21" customHeight="1" x14ac:dyDescent="0.2">
      <c r="B441" s="208" t="str">
        <f t="shared" si="20"/>
        <v/>
      </c>
      <c r="C441" s="104"/>
      <c r="D441" s="96"/>
      <c r="E441" s="96"/>
      <c r="F441" s="104"/>
      <c r="G441" s="96"/>
      <c r="H441" s="104"/>
      <c r="I441" s="96"/>
      <c r="J441" s="96"/>
      <c r="K441" s="67"/>
      <c r="L441" s="50"/>
      <c r="M441" s="96"/>
      <c r="N441" s="50"/>
      <c r="O441" s="50"/>
      <c r="P441" s="203"/>
      <c r="Q441" s="203"/>
      <c r="R441" s="50"/>
      <c r="S441" s="50"/>
      <c r="T441" s="50"/>
      <c r="U441" s="202"/>
      <c r="V441" s="67"/>
      <c r="W441" s="96"/>
      <c r="X441" s="50"/>
      <c r="Y441" s="50"/>
      <c r="Z441" s="50"/>
      <c r="AA441" s="50"/>
      <c r="AB441" s="50"/>
      <c r="AC441" s="50"/>
      <c r="AD441" s="50"/>
      <c r="AE441" s="50"/>
      <c r="AF441" s="85" t="str">
        <f t="shared" si="18"/>
        <v/>
      </c>
      <c r="AG441" s="79" t="str">
        <f t="shared" si="19"/>
        <v/>
      </c>
    </row>
    <row r="442" spans="2:33" ht="21" customHeight="1" x14ac:dyDescent="0.2">
      <c r="B442" s="208" t="str">
        <f t="shared" si="20"/>
        <v/>
      </c>
      <c r="C442" s="104"/>
      <c r="D442" s="96"/>
      <c r="E442" s="96"/>
      <c r="F442" s="104"/>
      <c r="G442" s="96"/>
      <c r="H442" s="104"/>
      <c r="I442" s="96"/>
      <c r="J442" s="96"/>
      <c r="K442" s="67"/>
      <c r="L442" s="50"/>
      <c r="M442" s="96"/>
      <c r="N442" s="50"/>
      <c r="O442" s="50"/>
      <c r="P442" s="203"/>
      <c r="Q442" s="203"/>
      <c r="R442" s="50"/>
      <c r="S442" s="50"/>
      <c r="T442" s="50"/>
      <c r="U442" s="202"/>
      <c r="V442" s="67"/>
      <c r="W442" s="96"/>
      <c r="X442" s="50"/>
      <c r="Y442" s="50"/>
      <c r="Z442" s="50"/>
      <c r="AA442" s="50"/>
      <c r="AB442" s="50"/>
      <c r="AC442" s="50"/>
      <c r="AD442" s="50"/>
      <c r="AE442" s="50"/>
      <c r="AF442" s="85" t="str">
        <f t="shared" si="18"/>
        <v/>
      </c>
      <c r="AG442" s="79" t="str">
        <f t="shared" si="19"/>
        <v/>
      </c>
    </row>
    <row r="443" spans="2:33" ht="21" customHeight="1" x14ac:dyDescent="0.2">
      <c r="B443" s="208" t="str">
        <f t="shared" si="20"/>
        <v/>
      </c>
      <c r="C443" s="104"/>
      <c r="D443" s="96"/>
      <c r="E443" s="96"/>
      <c r="F443" s="104"/>
      <c r="G443" s="96"/>
      <c r="H443" s="104"/>
      <c r="I443" s="96"/>
      <c r="J443" s="96"/>
      <c r="K443" s="67"/>
      <c r="L443" s="50"/>
      <c r="M443" s="96"/>
      <c r="N443" s="50"/>
      <c r="O443" s="50"/>
      <c r="P443" s="203"/>
      <c r="Q443" s="203"/>
      <c r="R443" s="50"/>
      <c r="S443" s="50"/>
      <c r="T443" s="50"/>
      <c r="U443" s="202"/>
      <c r="V443" s="67"/>
      <c r="W443" s="96"/>
      <c r="X443" s="50"/>
      <c r="Y443" s="50"/>
      <c r="Z443" s="50"/>
      <c r="AA443" s="50"/>
      <c r="AB443" s="50"/>
      <c r="AC443" s="50"/>
      <c r="AD443" s="50"/>
      <c r="AE443" s="50"/>
      <c r="AF443" s="85" t="str">
        <f t="shared" si="18"/>
        <v/>
      </c>
      <c r="AG443" s="79" t="str">
        <f t="shared" si="19"/>
        <v/>
      </c>
    </row>
    <row r="444" spans="2:33" ht="21" customHeight="1" x14ac:dyDescent="0.2">
      <c r="B444" s="208" t="str">
        <f t="shared" si="20"/>
        <v/>
      </c>
      <c r="C444" s="104"/>
      <c r="D444" s="96"/>
      <c r="E444" s="96"/>
      <c r="F444" s="104"/>
      <c r="G444" s="96"/>
      <c r="H444" s="104"/>
      <c r="I444" s="96"/>
      <c r="J444" s="96"/>
      <c r="K444" s="67"/>
      <c r="L444" s="50"/>
      <c r="M444" s="96"/>
      <c r="N444" s="50"/>
      <c r="O444" s="50"/>
      <c r="P444" s="203"/>
      <c r="Q444" s="203"/>
      <c r="R444" s="50"/>
      <c r="S444" s="50"/>
      <c r="T444" s="50"/>
      <c r="U444" s="202"/>
      <c r="V444" s="67"/>
      <c r="W444" s="96"/>
      <c r="X444" s="50"/>
      <c r="Y444" s="50"/>
      <c r="Z444" s="50"/>
      <c r="AA444" s="50"/>
      <c r="AB444" s="50"/>
      <c r="AC444" s="50"/>
      <c r="AD444" s="50"/>
      <c r="AE444" s="50"/>
      <c r="AF444" s="85" t="str">
        <f t="shared" si="18"/>
        <v/>
      </c>
      <c r="AG444" s="79" t="str">
        <f t="shared" si="19"/>
        <v/>
      </c>
    </row>
    <row r="445" spans="2:33" ht="21" customHeight="1" x14ac:dyDescent="0.2">
      <c r="B445" s="208" t="str">
        <f t="shared" si="20"/>
        <v/>
      </c>
      <c r="C445" s="104"/>
      <c r="D445" s="96"/>
      <c r="E445" s="96"/>
      <c r="F445" s="104"/>
      <c r="G445" s="96"/>
      <c r="H445" s="104"/>
      <c r="I445" s="96"/>
      <c r="J445" s="96"/>
      <c r="K445" s="67"/>
      <c r="L445" s="50"/>
      <c r="M445" s="96"/>
      <c r="N445" s="50"/>
      <c r="O445" s="50"/>
      <c r="P445" s="203"/>
      <c r="Q445" s="203"/>
      <c r="R445" s="50"/>
      <c r="S445" s="50"/>
      <c r="T445" s="50"/>
      <c r="U445" s="202"/>
      <c r="V445" s="67"/>
      <c r="W445" s="96"/>
      <c r="X445" s="50"/>
      <c r="Y445" s="50"/>
      <c r="Z445" s="50"/>
      <c r="AA445" s="50"/>
      <c r="AB445" s="50"/>
      <c r="AC445" s="50"/>
      <c r="AD445" s="50"/>
      <c r="AE445" s="50"/>
      <c r="AF445" s="85" t="str">
        <f t="shared" si="18"/>
        <v/>
      </c>
      <c r="AG445" s="79" t="str">
        <f t="shared" si="19"/>
        <v/>
      </c>
    </row>
    <row r="446" spans="2:33" ht="21" customHeight="1" x14ac:dyDescent="0.2">
      <c r="B446" s="208" t="str">
        <f t="shared" si="20"/>
        <v/>
      </c>
      <c r="C446" s="104"/>
      <c r="D446" s="96"/>
      <c r="E446" s="96"/>
      <c r="F446" s="104"/>
      <c r="G446" s="96"/>
      <c r="H446" s="104"/>
      <c r="I446" s="96"/>
      <c r="J446" s="96"/>
      <c r="K446" s="67"/>
      <c r="L446" s="50"/>
      <c r="M446" s="96"/>
      <c r="N446" s="50"/>
      <c r="O446" s="50"/>
      <c r="P446" s="203"/>
      <c r="Q446" s="203"/>
      <c r="R446" s="50"/>
      <c r="S446" s="50"/>
      <c r="T446" s="50"/>
      <c r="U446" s="202"/>
      <c r="V446" s="67"/>
      <c r="W446" s="96"/>
      <c r="X446" s="50"/>
      <c r="Y446" s="50"/>
      <c r="Z446" s="50"/>
      <c r="AA446" s="50"/>
      <c r="AB446" s="50"/>
      <c r="AC446" s="50"/>
      <c r="AD446" s="50"/>
      <c r="AE446" s="50"/>
      <c r="AF446" s="85" t="str">
        <f t="shared" si="18"/>
        <v/>
      </c>
      <c r="AG446" s="79" t="str">
        <f t="shared" si="19"/>
        <v/>
      </c>
    </row>
    <row r="447" spans="2:33" ht="21" customHeight="1" x14ac:dyDescent="0.2">
      <c r="B447" s="208" t="str">
        <f t="shared" si="20"/>
        <v/>
      </c>
      <c r="C447" s="104"/>
      <c r="D447" s="96"/>
      <c r="E447" s="96"/>
      <c r="F447" s="104"/>
      <c r="G447" s="96"/>
      <c r="H447" s="104"/>
      <c r="I447" s="96"/>
      <c r="J447" s="96"/>
      <c r="K447" s="67"/>
      <c r="L447" s="50"/>
      <c r="M447" s="96"/>
      <c r="N447" s="50"/>
      <c r="O447" s="50"/>
      <c r="P447" s="203"/>
      <c r="Q447" s="203"/>
      <c r="R447" s="50"/>
      <c r="S447" s="50"/>
      <c r="T447" s="50"/>
      <c r="U447" s="202"/>
      <c r="V447" s="67"/>
      <c r="W447" s="96"/>
      <c r="X447" s="50"/>
      <c r="Y447" s="50"/>
      <c r="Z447" s="50"/>
      <c r="AA447" s="50"/>
      <c r="AB447" s="50"/>
      <c r="AC447" s="50"/>
      <c r="AD447" s="50"/>
      <c r="AE447" s="50"/>
      <c r="AF447" s="85" t="str">
        <f t="shared" si="18"/>
        <v/>
      </c>
      <c r="AG447" s="79" t="str">
        <f t="shared" si="19"/>
        <v/>
      </c>
    </row>
    <row r="448" spans="2:33" ht="21" customHeight="1" x14ac:dyDescent="0.2">
      <c r="B448" s="208" t="str">
        <f t="shared" si="20"/>
        <v/>
      </c>
      <c r="C448" s="104"/>
      <c r="D448" s="96"/>
      <c r="E448" s="96"/>
      <c r="F448" s="104"/>
      <c r="G448" s="96"/>
      <c r="H448" s="104"/>
      <c r="I448" s="96"/>
      <c r="J448" s="96"/>
      <c r="K448" s="67"/>
      <c r="L448" s="50"/>
      <c r="M448" s="96"/>
      <c r="N448" s="50"/>
      <c r="O448" s="50"/>
      <c r="P448" s="203"/>
      <c r="Q448" s="203"/>
      <c r="R448" s="50"/>
      <c r="S448" s="50"/>
      <c r="T448" s="50"/>
      <c r="U448" s="202"/>
      <c r="V448" s="67"/>
      <c r="W448" s="96"/>
      <c r="X448" s="50"/>
      <c r="Y448" s="50"/>
      <c r="Z448" s="50"/>
      <c r="AA448" s="50"/>
      <c r="AB448" s="50"/>
      <c r="AC448" s="50"/>
      <c r="AD448" s="50"/>
      <c r="AE448" s="50"/>
      <c r="AF448" s="85" t="str">
        <f t="shared" si="18"/>
        <v/>
      </c>
      <c r="AG448" s="79" t="str">
        <f t="shared" si="19"/>
        <v/>
      </c>
    </row>
    <row r="449" spans="2:33" ht="21" customHeight="1" x14ac:dyDescent="0.2">
      <c r="B449" s="208" t="str">
        <f t="shared" si="20"/>
        <v/>
      </c>
      <c r="C449" s="104"/>
      <c r="D449" s="96"/>
      <c r="E449" s="96"/>
      <c r="F449" s="104"/>
      <c r="G449" s="96"/>
      <c r="H449" s="104"/>
      <c r="I449" s="96"/>
      <c r="J449" s="96"/>
      <c r="K449" s="67"/>
      <c r="L449" s="50"/>
      <c r="M449" s="96"/>
      <c r="N449" s="50"/>
      <c r="O449" s="50"/>
      <c r="P449" s="203"/>
      <c r="Q449" s="203"/>
      <c r="R449" s="50"/>
      <c r="S449" s="50"/>
      <c r="T449" s="50"/>
      <c r="U449" s="202"/>
      <c r="V449" s="67"/>
      <c r="W449" s="96"/>
      <c r="X449" s="50"/>
      <c r="Y449" s="50"/>
      <c r="Z449" s="50"/>
      <c r="AA449" s="50"/>
      <c r="AB449" s="50"/>
      <c r="AC449" s="50"/>
      <c r="AD449" s="50"/>
      <c r="AE449" s="50"/>
      <c r="AF449" s="85" t="str">
        <f t="shared" si="18"/>
        <v/>
      </c>
      <c r="AG449" s="79" t="str">
        <f t="shared" si="19"/>
        <v/>
      </c>
    </row>
    <row r="450" spans="2:33" ht="21" customHeight="1" x14ac:dyDescent="0.2">
      <c r="B450" s="208" t="str">
        <f t="shared" si="20"/>
        <v/>
      </c>
      <c r="C450" s="104"/>
      <c r="D450" s="96"/>
      <c r="E450" s="96"/>
      <c r="F450" s="104"/>
      <c r="G450" s="96"/>
      <c r="H450" s="104"/>
      <c r="I450" s="96"/>
      <c r="J450" s="96"/>
      <c r="K450" s="67"/>
      <c r="L450" s="50"/>
      <c r="M450" s="96"/>
      <c r="N450" s="50"/>
      <c r="O450" s="50"/>
      <c r="P450" s="203"/>
      <c r="Q450" s="203"/>
      <c r="R450" s="50"/>
      <c r="S450" s="50"/>
      <c r="T450" s="50"/>
      <c r="U450" s="202"/>
      <c r="V450" s="67"/>
      <c r="W450" s="96"/>
      <c r="X450" s="50"/>
      <c r="Y450" s="50"/>
      <c r="Z450" s="50"/>
      <c r="AA450" s="50"/>
      <c r="AB450" s="50"/>
      <c r="AC450" s="50"/>
      <c r="AD450" s="50"/>
      <c r="AE450" s="50"/>
      <c r="AF450" s="85" t="str">
        <f t="shared" si="18"/>
        <v/>
      </c>
      <c r="AG450" s="79" t="str">
        <f t="shared" si="19"/>
        <v/>
      </c>
    </row>
    <row r="451" spans="2:33" ht="21" customHeight="1" x14ac:dyDescent="0.2">
      <c r="B451" s="208" t="str">
        <f t="shared" si="20"/>
        <v/>
      </c>
      <c r="C451" s="104"/>
      <c r="D451" s="96"/>
      <c r="E451" s="96"/>
      <c r="F451" s="104"/>
      <c r="G451" s="96"/>
      <c r="H451" s="104"/>
      <c r="I451" s="96"/>
      <c r="J451" s="96"/>
      <c r="K451" s="67"/>
      <c r="L451" s="50"/>
      <c r="M451" s="96"/>
      <c r="N451" s="50"/>
      <c r="O451" s="50"/>
      <c r="P451" s="203"/>
      <c r="Q451" s="203"/>
      <c r="R451" s="50"/>
      <c r="S451" s="50"/>
      <c r="T451" s="50"/>
      <c r="U451" s="202"/>
      <c r="V451" s="67"/>
      <c r="W451" s="96"/>
      <c r="X451" s="50"/>
      <c r="Y451" s="50"/>
      <c r="Z451" s="50"/>
      <c r="AA451" s="50"/>
      <c r="AB451" s="50"/>
      <c r="AC451" s="50"/>
      <c r="AD451" s="50"/>
      <c r="AE451" s="50"/>
      <c r="AF451" s="85" t="str">
        <f t="shared" si="18"/>
        <v/>
      </c>
      <c r="AG451" s="79" t="str">
        <f t="shared" si="19"/>
        <v/>
      </c>
    </row>
    <row r="452" spans="2:33" ht="21" customHeight="1" x14ac:dyDescent="0.2">
      <c r="B452" s="208" t="str">
        <f t="shared" si="20"/>
        <v/>
      </c>
      <c r="C452" s="104"/>
      <c r="D452" s="96"/>
      <c r="E452" s="96"/>
      <c r="F452" s="104"/>
      <c r="G452" s="96"/>
      <c r="H452" s="104"/>
      <c r="I452" s="96"/>
      <c r="J452" s="96"/>
      <c r="K452" s="67"/>
      <c r="L452" s="50"/>
      <c r="M452" s="96"/>
      <c r="N452" s="50"/>
      <c r="O452" s="50"/>
      <c r="P452" s="203"/>
      <c r="Q452" s="203"/>
      <c r="R452" s="50"/>
      <c r="S452" s="50"/>
      <c r="T452" s="50"/>
      <c r="U452" s="202"/>
      <c r="V452" s="67"/>
      <c r="W452" s="96"/>
      <c r="X452" s="50"/>
      <c r="Y452" s="50"/>
      <c r="Z452" s="50"/>
      <c r="AA452" s="50"/>
      <c r="AB452" s="50"/>
      <c r="AC452" s="50"/>
      <c r="AD452" s="50"/>
      <c r="AE452" s="50"/>
      <c r="AF452" s="85" t="str">
        <f t="shared" si="18"/>
        <v/>
      </c>
      <c r="AG452" s="79" t="str">
        <f t="shared" si="19"/>
        <v/>
      </c>
    </row>
    <row r="453" spans="2:33" ht="21" customHeight="1" x14ac:dyDescent="0.2">
      <c r="B453" s="208" t="str">
        <f t="shared" si="20"/>
        <v/>
      </c>
      <c r="C453" s="104"/>
      <c r="D453" s="96"/>
      <c r="E453" s="96"/>
      <c r="F453" s="104"/>
      <c r="G453" s="96"/>
      <c r="H453" s="104"/>
      <c r="I453" s="96"/>
      <c r="J453" s="96"/>
      <c r="K453" s="67"/>
      <c r="L453" s="50"/>
      <c r="M453" s="96"/>
      <c r="N453" s="50"/>
      <c r="O453" s="50"/>
      <c r="P453" s="203"/>
      <c r="Q453" s="203"/>
      <c r="R453" s="50"/>
      <c r="S453" s="50"/>
      <c r="T453" s="50"/>
      <c r="U453" s="202"/>
      <c r="V453" s="67"/>
      <c r="W453" s="96"/>
      <c r="X453" s="50"/>
      <c r="Y453" s="50"/>
      <c r="Z453" s="50"/>
      <c r="AA453" s="50"/>
      <c r="AB453" s="50"/>
      <c r="AC453" s="50"/>
      <c r="AD453" s="50"/>
      <c r="AE453" s="50"/>
      <c r="AF453" s="85" t="str">
        <f t="shared" si="18"/>
        <v/>
      </c>
      <c r="AG453" s="79" t="str">
        <f t="shared" si="19"/>
        <v/>
      </c>
    </row>
    <row r="454" spans="2:33" ht="21" customHeight="1" x14ac:dyDescent="0.2">
      <c r="B454" s="208" t="str">
        <f t="shared" si="20"/>
        <v/>
      </c>
      <c r="C454" s="104"/>
      <c r="D454" s="96"/>
      <c r="E454" s="96"/>
      <c r="F454" s="104"/>
      <c r="G454" s="96"/>
      <c r="H454" s="104"/>
      <c r="I454" s="96"/>
      <c r="J454" s="96"/>
      <c r="K454" s="67"/>
      <c r="L454" s="50"/>
      <c r="M454" s="96"/>
      <c r="N454" s="50"/>
      <c r="O454" s="50"/>
      <c r="P454" s="203"/>
      <c r="Q454" s="203"/>
      <c r="R454" s="50"/>
      <c r="S454" s="50"/>
      <c r="T454" s="50"/>
      <c r="U454" s="202"/>
      <c r="V454" s="67"/>
      <c r="W454" s="96"/>
      <c r="X454" s="50"/>
      <c r="Y454" s="50"/>
      <c r="Z454" s="50"/>
      <c r="AA454" s="50"/>
      <c r="AB454" s="50"/>
      <c r="AC454" s="50"/>
      <c r="AD454" s="50"/>
      <c r="AE454" s="50"/>
      <c r="AF454" s="85" t="str">
        <f t="shared" si="18"/>
        <v/>
      </c>
      <c r="AG454" s="79" t="str">
        <f t="shared" si="19"/>
        <v/>
      </c>
    </row>
    <row r="455" spans="2:33" ht="21" customHeight="1" x14ac:dyDescent="0.2">
      <c r="B455" s="208" t="str">
        <f t="shared" si="20"/>
        <v/>
      </c>
      <c r="C455" s="104"/>
      <c r="D455" s="96"/>
      <c r="E455" s="96"/>
      <c r="F455" s="104"/>
      <c r="G455" s="96"/>
      <c r="H455" s="104"/>
      <c r="I455" s="96"/>
      <c r="J455" s="96"/>
      <c r="K455" s="67"/>
      <c r="L455" s="50"/>
      <c r="M455" s="96"/>
      <c r="N455" s="50"/>
      <c r="O455" s="50"/>
      <c r="P455" s="203"/>
      <c r="Q455" s="203"/>
      <c r="R455" s="50"/>
      <c r="S455" s="50"/>
      <c r="T455" s="50"/>
      <c r="U455" s="202"/>
      <c r="V455" s="67"/>
      <c r="W455" s="96"/>
      <c r="X455" s="50"/>
      <c r="Y455" s="50"/>
      <c r="Z455" s="50"/>
      <c r="AA455" s="50"/>
      <c r="AB455" s="50"/>
      <c r="AC455" s="50"/>
      <c r="AD455" s="50"/>
      <c r="AE455" s="50"/>
      <c r="AF455" s="85" t="str">
        <f t="shared" si="18"/>
        <v/>
      </c>
      <c r="AG455" s="79" t="str">
        <f t="shared" si="19"/>
        <v/>
      </c>
    </row>
    <row r="456" spans="2:33" ht="21" customHeight="1" x14ac:dyDescent="0.2">
      <c r="B456" s="208" t="str">
        <f t="shared" si="20"/>
        <v/>
      </c>
      <c r="C456" s="104"/>
      <c r="D456" s="96"/>
      <c r="E456" s="96"/>
      <c r="F456" s="104"/>
      <c r="G456" s="96"/>
      <c r="H456" s="104"/>
      <c r="I456" s="96"/>
      <c r="J456" s="96"/>
      <c r="K456" s="67"/>
      <c r="L456" s="50"/>
      <c r="M456" s="96"/>
      <c r="N456" s="50"/>
      <c r="O456" s="50"/>
      <c r="P456" s="203"/>
      <c r="Q456" s="203"/>
      <c r="R456" s="50"/>
      <c r="S456" s="50"/>
      <c r="T456" s="50"/>
      <c r="U456" s="202"/>
      <c r="V456" s="67"/>
      <c r="W456" s="96"/>
      <c r="X456" s="50"/>
      <c r="Y456" s="50"/>
      <c r="Z456" s="50"/>
      <c r="AA456" s="50"/>
      <c r="AB456" s="50"/>
      <c r="AC456" s="50"/>
      <c r="AD456" s="50"/>
      <c r="AE456" s="50"/>
      <c r="AF456" s="85" t="str">
        <f t="shared" si="18"/>
        <v/>
      </c>
      <c r="AG456" s="79" t="str">
        <f t="shared" si="19"/>
        <v/>
      </c>
    </row>
    <row r="457" spans="2:33" ht="21" customHeight="1" x14ac:dyDescent="0.2">
      <c r="B457" s="208" t="str">
        <f t="shared" si="20"/>
        <v/>
      </c>
      <c r="C457" s="104"/>
      <c r="D457" s="96"/>
      <c r="E457" s="96"/>
      <c r="F457" s="104"/>
      <c r="G457" s="96"/>
      <c r="H457" s="104"/>
      <c r="I457" s="96"/>
      <c r="J457" s="96"/>
      <c r="K457" s="67"/>
      <c r="L457" s="50"/>
      <c r="M457" s="96"/>
      <c r="N457" s="50"/>
      <c r="O457" s="50"/>
      <c r="P457" s="203"/>
      <c r="Q457" s="203"/>
      <c r="R457" s="50"/>
      <c r="S457" s="50"/>
      <c r="T457" s="50"/>
      <c r="U457" s="202"/>
      <c r="V457" s="67"/>
      <c r="W457" s="96"/>
      <c r="X457" s="50"/>
      <c r="Y457" s="50"/>
      <c r="Z457" s="50"/>
      <c r="AA457" s="50"/>
      <c r="AB457" s="50"/>
      <c r="AC457" s="50"/>
      <c r="AD457" s="50"/>
      <c r="AE457" s="50"/>
      <c r="AF457" s="85" t="str">
        <f t="shared" si="18"/>
        <v/>
      </c>
      <c r="AG457" s="79" t="str">
        <f t="shared" si="19"/>
        <v/>
      </c>
    </row>
    <row r="458" spans="2:33" ht="21" customHeight="1" x14ac:dyDescent="0.2">
      <c r="B458" s="208" t="str">
        <f t="shared" si="20"/>
        <v/>
      </c>
      <c r="C458" s="104"/>
      <c r="D458" s="96"/>
      <c r="E458" s="96"/>
      <c r="F458" s="104"/>
      <c r="G458" s="96"/>
      <c r="H458" s="104"/>
      <c r="I458" s="96"/>
      <c r="J458" s="96"/>
      <c r="K458" s="67"/>
      <c r="L458" s="50"/>
      <c r="M458" s="96"/>
      <c r="N458" s="50"/>
      <c r="O458" s="50"/>
      <c r="P458" s="203"/>
      <c r="Q458" s="203"/>
      <c r="R458" s="50"/>
      <c r="S458" s="50"/>
      <c r="T458" s="50"/>
      <c r="U458" s="202"/>
      <c r="V458" s="67"/>
      <c r="W458" s="96"/>
      <c r="X458" s="50"/>
      <c r="Y458" s="50"/>
      <c r="Z458" s="50"/>
      <c r="AA458" s="50"/>
      <c r="AB458" s="50"/>
      <c r="AC458" s="50"/>
      <c r="AD458" s="50"/>
      <c r="AE458" s="50"/>
      <c r="AF458" s="85" t="str">
        <f t="shared" si="18"/>
        <v/>
      </c>
      <c r="AG458" s="79" t="str">
        <f t="shared" si="19"/>
        <v/>
      </c>
    </row>
    <row r="459" spans="2:33" ht="21" customHeight="1" x14ac:dyDescent="0.2">
      <c r="B459" s="208" t="str">
        <f t="shared" si="20"/>
        <v/>
      </c>
      <c r="C459" s="104"/>
      <c r="D459" s="96"/>
      <c r="E459" s="96"/>
      <c r="F459" s="104"/>
      <c r="G459" s="96"/>
      <c r="H459" s="104"/>
      <c r="I459" s="96"/>
      <c r="J459" s="96"/>
      <c r="K459" s="67"/>
      <c r="L459" s="50"/>
      <c r="M459" s="96"/>
      <c r="N459" s="50"/>
      <c r="O459" s="50"/>
      <c r="P459" s="203"/>
      <c r="Q459" s="203"/>
      <c r="R459" s="50"/>
      <c r="S459" s="50"/>
      <c r="T459" s="50"/>
      <c r="U459" s="202"/>
      <c r="V459" s="67"/>
      <c r="W459" s="96"/>
      <c r="X459" s="50"/>
      <c r="Y459" s="50"/>
      <c r="Z459" s="50"/>
      <c r="AA459" s="50"/>
      <c r="AB459" s="50"/>
      <c r="AC459" s="50"/>
      <c r="AD459" s="50"/>
      <c r="AE459" s="50"/>
      <c r="AF459" s="85" t="str">
        <f t="shared" si="18"/>
        <v/>
      </c>
      <c r="AG459" s="79" t="str">
        <f t="shared" si="19"/>
        <v/>
      </c>
    </row>
    <row r="460" spans="2:33" ht="21" customHeight="1" x14ac:dyDescent="0.2">
      <c r="B460" s="208" t="str">
        <f t="shared" si="20"/>
        <v/>
      </c>
      <c r="C460" s="104"/>
      <c r="D460" s="96"/>
      <c r="E460" s="96"/>
      <c r="F460" s="104"/>
      <c r="G460" s="96"/>
      <c r="H460" s="104"/>
      <c r="I460" s="96"/>
      <c r="J460" s="96"/>
      <c r="K460" s="67"/>
      <c r="L460" s="50"/>
      <c r="M460" s="96"/>
      <c r="N460" s="50"/>
      <c r="O460" s="50"/>
      <c r="P460" s="203"/>
      <c r="Q460" s="203"/>
      <c r="R460" s="50"/>
      <c r="S460" s="50"/>
      <c r="T460" s="50"/>
      <c r="U460" s="202"/>
      <c r="V460" s="67"/>
      <c r="W460" s="96"/>
      <c r="X460" s="50"/>
      <c r="Y460" s="50"/>
      <c r="Z460" s="50"/>
      <c r="AA460" s="50"/>
      <c r="AB460" s="50"/>
      <c r="AC460" s="50"/>
      <c r="AD460" s="50"/>
      <c r="AE460" s="50"/>
      <c r="AF460" s="85" t="str">
        <f t="shared" ref="AF460:AF523" si="21">IF(AG460&lt;&gt;"","Erreur","")</f>
        <v/>
      </c>
      <c r="AG460" s="79" t="str">
        <f t="shared" ref="AG460:AG523" si="22">IF(AND(B460&lt;&gt;"",OR(C460="",D460="",E460="",G460="",J460="",M460="",W460="")),"Veuillez compléter les informations d'identification de la position détenue.",IF(AND(B460&lt;&gt;"",H460&lt;&gt;"",I460=""),"Veuillez compléter la colonne C0070 Type de code.",IF(AND(B460&lt;&gt;"",I460=""),"Veuillez sélectionner Total/NA dans la liste de la colonne C0070 si vous n'avez rien à déclarer.","")))</f>
        <v/>
      </c>
    </row>
    <row r="461" spans="2:33" ht="21" customHeight="1" x14ac:dyDescent="0.2">
      <c r="B461" s="208" t="str">
        <f t="shared" ref="B461:B524" si="23">IF(COUNTA(C461:AE461)&gt;0,B460+1,"")</f>
        <v/>
      </c>
      <c r="C461" s="104"/>
      <c r="D461" s="96"/>
      <c r="E461" s="96"/>
      <c r="F461" s="104"/>
      <c r="G461" s="96"/>
      <c r="H461" s="104"/>
      <c r="I461" s="96"/>
      <c r="J461" s="96"/>
      <c r="K461" s="67"/>
      <c r="L461" s="50"/>
      <c r="M461" s="96"/>
      <c r="N461" s="50"/>
      <c r="O461" s="50"/>
      <c r="P461" s="203"/>
      <c r="Q461" s="203"/>
      <c r="R461" s="50"/>
      <c r="S461" s="50"/>
      <c r="T461" s="50"/>
      <c r="U461" s="202"/>
      <c r="V461" s="67"/>
      <c r="W461" s="96"/>
      <c r="X461" s="50"/>
      <c r="Y461" s="50"/>
      <c r="Z461" s="50"/>
      <c r="AA461" s="50"/>
      <c r="AB461" s="50"/>
      <c r="AC461" s="50"/>
      <c r="AD461" s="50"/>
      <c r="AE461" s="50"/>
      <c r="AF461" s="85" t="str">
        <f t="shared" si="21"/>
        <v/>
      </c>
      <c r="AG461" s="79" t="str">
        <f t="shared" si="22"/>
        <v/>
      </c>
    </row>
    <row r="462" spans="2:33" ht="21" customHeight="1" x14ac:dyDescent="0.2">
      <c r="B462" s="208" t="str">
        <f t="shared" si="23"/>
        <v/>
      </c>
      <c r="C462" s="104"/>
      <c r="D462" s="96"/>
      <c r="E462" s="96"/>
      <c r="F462" s="104"/>
      <c r="G462" s="96"/>
      <c r="H462" s="104"/>
      <c r="I462" s="96"/>
      <c r="J462" s="96"/>
      <c r="K462" s="67"/>
      <c r="L462" s="50"/>
      <c r="M462" s="96"/>
      <c r="N462" s="50"/>
      <c r="O462" s="50"/>
      <c r="P462" s="203"/>
      <c r="Q462" s="203"/>
      <c r="R462" s="50"/>
      <c r="S462" s="50"/>
      <c r="T462" s="50"/>
      <c r="U462" s="202"/>
      <c r="V462" s="67"/>
      <c r="W462" s="96"/>
      <c r="X462" s="50"/>
      <c r="Y462" s="50"/>
      <c r="Z462" s="50"/>
      <c r="AA462" s="50"/>
      <c r="AB462" s="50"/>
      <c r="AC462" s="50"/>
      <c r="AD462" s="50"/>
      <c r="AE462" s="50"/>
      <c r="AF462" s="85" t="str">
        <f t="shared" si="21"/>
        <v/>
      </c>
      <c r="AG462" s="79" t="str">
        <f t="shared" si="22"/>
        <v/>
      </c>
    </row>
    <row r="463" spans="2:33" ht="21" customHeight="1" x14ac:dyDescent="0.2">
      <c r="B463" s="208" t="str">
        <f t="shared" si="23"/>
        <v/>
      </c>
      <c r="C463" s="104"/>
      <c r="D463" s="96"/>
      <c r="E463" s="96"/>
      <c r="F463" s="104"/>
      <c r="G463" s="96"/>
      <c r="H463" s="104"/>
      <c r="I463" s="96"/>
      <c r="J463" s="96"/>
      <c r="K463" s="67"/>
      <c r="L463" s="50"/>
      <c r="M463" s="96"/>
      <c r="N463" s="50"/>
      <c r="O463" s="50"/>
      <c r="P463" s="203"/>
      <c r="Q463" s="203"/>
      <c r="R463" s="50"/>
      <c r="S463" s="50"/>
      <c r="T463" s="50"/>
      <c r="U463" s="202"/>
      <c r="V463" s="67"/>
      <c r="W463" s="96"/>
      <c r="X463" s="50"/>
      <c r="Y463" s="50"/>
      <c r="Z463" s="50"/>
      <c r="AA463" s="50"/>
      <c r="AB463" s="50"/>
      <c r="AC463" s="50"/>
      <c r="AD463" s="50"/>
      <c r="AE463" s="50"/>
      <c r="AF463" s="85" t="str">
        <f t="shared" si="21"/>
        <v/>
      </c>
      <c r="AG463" s="79" t="str">
        <f t="shared" si="22"/>
        <v/>
      </c>
    </row>
    <row r="464" spans="2:33" ht="21" customHeight="1" x14ac:dyDescent="0.2">
      <c r="B464" s="208" t="str">
        <f t="shared" si="23"/>
        <v/>
      </c>
      <c r="C464" s="104"/>
      <c r="D464" s="96"/>
      <c r="E464" s="96"/>
      <c r="F464" s="104"/>
      <c r="G464" s="96"/>
      <c r="H464" s="104"/>
      <c r="I464" s="96"/>
      <c r="J464" s="96"/>
      <c r="K464" s="67"/>
      <c r="L464" s="50"/>
      <c r="M464" s="96"/>
      <c r="N464" s="50"/>
      <c r="O464" s="50"/>
      <c r="P464" s="203"/>
      <c r="Q464" s="203"/>
      <c r="R464" s="50"/>
      <c r="S464" s="50"/>
      <c r="T464" s="50"/>
      <c r="U464" s="202"/>
      <c r="V464" s="67"/>
      <c r="W464" s="96"/>
      <c r="X464" s="50"/>
      <c r="Y464" s="50"/>
      <c r="Z464" s="50"/>
      <c r="AA464" s="50"/>
      <c r="AB464" s="50"/>
      <c r="AC464" s="50"/>
      <c r="AD464" s="50"/>
      <c r="AE464" s="50"/>
      <c r="AF464" s="85" t="str">
        <f t="shared" si="21"/>
        <v/>
      </c>
      <c r="AG464" s="79" t="str">
        <f t="shared" si="22"/>
        <v/>
      </c>
    </row>
    <row r="465" spans="2:33" ht="21" customHeight="1" x14ac:dyDescent="0.2">
      <c r="B465" s="208" t="str">
        <f t="shared" si="23"/>
        <v/>
      </c>
      <c r="C465" s="104"/>
      <c r="D465" s="96"/>
      <c r="E465" s="96"/>
      <c r="F465" s="104"/>
      <c r="G465" s="96"/>
      <c r="H465" s="104"/>
      <c r="I465" s="96"/>
      <c r="J465" s="96"/>
      <c r="K465" s="67"/>
      <c r="L465" s="50"/>
      <c r="M465" s="96"/>
      <c r="N465" s="50"/>
      <c r="O465" s="50"/>
      <c r="P465" s="203"/>
      <c r="Q465" s="203"/>
      <c r="R465" s="50"/>
      <c r="S465" s="50"/>
      <c r="T465" s="50"/>
      <c r="U465" s="202"/>
      <c r="V465" s="67"/>
      <c r="W465" s="96"/>
      <c r="X465" s="50"/>
      <c r="Y465" s="50"/>
      <c r="Z465" s="50"/>
      <c r="AA465" s="50"/>
      <c r="AB465" s="50"/>
      <c r="AC465" s="50"/>
      <c r="AD465" s="50"/>
      <c r="AE465" s="50"/>
      <c r="AF465" s="85" t="str">
        <f t="shared" si="21"/>
        <v/>
      </c>
      <c r="AG465" s="79" t="str">
        <f t="shared" si="22"/>
        <v/>
      </c>
    </row>
    <row r="466" spans="2:33" ht="21" customHeight="1" x14ac:dyDescent="0.2">
      <c r="B466" s="208" t="str">
        <f t="shared" si="23"/>
        <v/>
      </c>
      <c r="C466" s="104"/>
      <c r="D466" s="96"/>
      <c r="E466" s="96"/>
      <c r="F466" s="104"/>
      <c r="G466" s="96"/>
      <c r="H466" s="104"/>
      <c r="I466" s="96"/>
      <c r="J466" s="96"/>
      <c r="K466" s="67"/>
      <c r="L466" s="50"/>
      <c r="M466" s="96"/>
      <c r="N466" s="50"/>
      <c r="O466" s="50"/>
      <c r="P466" s="203"/>
      <c r="Q466" s="203"/>
      <c r="R466" s="50"/>
      <c r="S466" s="50"/>
      <c r="T466" s="50"/>
      <c r="U466" s="202"/>
      <c r="V466" s="67"/>
      <c r="W466" s="96"/>
      <c r="X466" s="50"/>
      <c r="Y466" s="50"/>
      <c r="Z466" s="50"/>
      <c r="AA466" s="50"/>
      <c r="AB466" s="50"/>
      <c r="AC466" s="50"/>
      <c r="AD466" s="50"/>
      <c r="AE466" s="50"/>
      <c r="AF466" s="85" t="str">
        <f t="shared" si="21"/>
        <v/>
      </c>
      <c r="AG466" s="79" t="str">
        <f t="shared" si="22"/>
        <v/>
      </c>
    </row>
    <row r="467" spans="2:33" ht="21" customHeight="1" x14ac:dyDescent="0.2">
      <c r="B467" s="208" t="str">
        <f t="shared" si="23"/>
        <v/>
      </c>
      <c r="C467" s="104"/>
      <c r="D467" s="96"/>
      <c r="E467" s="96"/>
      <c r="F467" s="104"/>
      <c r="G467" s="96"/>
      <c r="H467" s="104"/>
      <c r="I467" s="96"/>
      <c r="J467" s="96"/>
      <c r="K467" s="67"/>
      <c r="L467" s="50"/>
      <c r="M467" s="96"/>
      <c r="N467" s="50"/>
      <c r="O467" s="50"/>
      <c r="P467" s="203"/>
      <c r="Q467" s="203"/>
      <c r="R467" s="50"/>
      <c r="S467" s="50"/>
      <c r="T467" s="50"/>
      <c r="U467" s="202"/>
      <c r="V467" s="67"/>
      <c r="W467" s="96"/>
      <c r="X467" s="50"/>
      <c r="Y467" s="50"/>
      <c r="Z467" s="50"/>
      <c r="AA467" s="50"/>
      <c r="AB467" s="50"/>
      <c r="AC467" s="50"/>
      <c r="AD467" s="50"/>
      <c r="AE467" s="50"/>
      <c r="AF467" s="85" t="str">
        <f t="shared" si="21"/>
        <v/>
      </c>
      <c r="AG467" s="79" t="str">
        <f t="shared" si="22"/>
        <v/>
      </c>
    </row>
    <row r="468" spans="2:33" ht="21" customHeight="1" x14ac:dyDescent="0.2">
      <c r="B468" s="208" t="str">
        <f t="shared" si="23"/>
        <v/>
      </c>
      <c r="C468" s="104"/>
      <c r="D468" s="96"/>
      <c r="E468" s="96"/>
      <c r="F468" s="104"/>
      <c r="G468" s="96"/>
      <c r="H468" s="104"/>
      <c r="I468" s="96"/>
      <c r="J468" s="96"/>
      <c r="K468" s="67"/>
      <c r="L468" s="50"/>
      <c r="M468" s="96"/>
      <c r="N468" s="50"/>
      <c r="O468" s="50"/>
      <c r="P468" s="203"/>
      <c r="Q468" s="203"/>
      <c r="R468" s="50"/>
      <c r="S468" s="50"/>
      <c r="T468" s="50"/>
      <c r="U468" s="202"/>
      <c r="V468" s="67"/>
      <c r="W468" s="96"/>
      <c r="X468" s="50"/>
      <c r="Y468" s="50"/>
      <c r="Z468" s="50"/>
      <c r="AA468" s="50"/>
      <c r="AB468" s="50"/>
      <c r="AC468" s="50"/>
      <c r="AD468" s="50"/>
      <c r="AE468" s="50"/>
      <c r="AF468" s="85" t="str">
        <f t="shared" si="21"/>
        <v/>
      </c>
      <c r="AG468" s="79" t="str">
        <f t="shared" si="22"/>
        <v/>
      </c>
    </row>
    <row r="469" spans="2:33" ht="21" customHeight="1" x14ac:dyDescent="0.2">
      <c r="B469" s="208" t="str">
        <f t="shared" si="23"/>
        <v/>
      </c>
      <c r="C469" s="104"/>
      <c r="D469" s="96"/>
      <c r="E469" s="96"/>
      <c r="F469" s="104"/>
      <c r="G469" s="96"/>
      <c r="H469" s="104"/>
      <c r="I469" s="96"/>
      <c r="J469" s="96"/>
      <c r="K469" s="67"/>
      <c r="L469" s="50"/>
      <c r="M469" s="96"/>
      <c r="N469" s="50"/>
      <c r="O469" s="50"/>
      <c r="P469" s="203"/>
      <c r="Q469" s="203"/>
      <c r="R469" s="50"/>
      <c r="S469" s="50"/>
      <c r="T469" s="50"/>
      <c r="U469" s="202"/>
      <c r="V469" s="67"/>
      <c r="W469" s="96"/>
      <c r="X469" s="50"/>
      <c r="Y469" s="50"/>
      <c r="Z469" s="50"/>
      <c r="AA469" s="50"/>
      <c r="AB469" s="50"/>
      <c r="AC469" s="50"/>
      <c r="AD469" s="50"/>
      <c r="AE469" s="50"/>
      <c r="AF469" s="85" t="str">
        <f t="shared" si="21"/>
        <v/>
      </c>
      <c r="AG469" s="79" t="str">
        <f t="shared" si="22"/>
        <v/>
      </c>
    </row>
    <row r="470" spans="2:33" ht="21" customHeight="1" x14ac:dyDescent="0.2">
      <c r="B470" s="208" t="str">
        <f t="shared" si="23"/>
        <v/>
      </c>
      <c r="C470" s="104"/>
      <c r="D470" s="96"/>
      <c r="E470" s="96"/>
      <c r="F470" s="104"/>
      <c r="G470" s="96"/>
      <c r="H470" s="104"/>
      <c r="I470" s="96"/>
      <c r="J470" s="96"/>
      <c r="K470" s="67"/>
      <c r="L470" s="50"/>
      <c r="M470" s="96"/>
      <c r="N470" s="50"/>
      <c r="O470" s="50"/>
      <c r="P470" s="203"/>
      <c r="Q470" s="203"/>
      <c r="R470" s="50"/>
      <c r="S470" s="50"/>
      <c r="T470" s="50"/>
      <c r="U470" s="202"/>
      <c r="V470" s="67"/>
      <c r="W470" s="96"/>
      <c r="X470" s="50"/>
      <c r="Y470" s="50"/>
      <c r="Z470" s="50"/>
      <c r="AA470" s="50"/>
      <c r="AB470" s="50"/>
      <c r="AC470" s="50"/>
      <c r="AD470" s="50"/>
      <c r="AE470" s="50"/>
      <c r="AF470" s="85" t="str">
        <f t="shared" si="21"/>
        <v/>
      </c>
      <c r="AG470" s="79" t="str">
        <f t="shared" si="22"/>
        <v/>
      </c>
    </row>
    <row r="471" spans="2:33" ht="21" customHeight="1" x14ac:dyDescent="0.2">
      <c r="B471" s="208" t="str">
        <f t="shared" si="23"/>
        <v/>
      </c>
      <c r="C471" s="104"/>
      <c r="D471" s="96"/>
      <c r="E471" s="96"/>
      <c r="F471" s="104"/>
      <c r="G471" s="96"/>
      <c r="H471" s="104"/>
      <c r="I471" s="96"/>
      <c r="J471" s="96"/>
      <c r="K471" s="67"/>
      <c r="L471" s="50"/>
      <c r="M471" s="96"/>
      <c r="N471" s="50"/>
      <c r="O471" s="50"/>
      <c r="P471" s="203"/>
      <c r="Q471" s="203"/>
      <c r="R471" s="50"/>
      <c r="S471" s="50"/>
      <c r="T471" s="50"/>
      <c r="U471" s="202"/>
      <c r="V471" s="67"/>
      <c r="W471" s="96"/>
      <c r="X471" s="50"/>
      <c r="Y471" s="50"/>
      <c r="Z471" s="50"/>
      <c r="AA471" s="50"/>
      <c r="AB471" s="50"/>
      <c r="AC471" s="50"/>
      <c r="AD471" s="50"/>
      <c r="AE471" s="50"/>
      <c r="AF471" s="85" t="str">
        <f t="shared" si="21"/>
        <v/>
      </c>
      <c r="AG471" s="79" t="str">
        <f t="shared" si="22"/>
        <v/>
      </c>
    </row>
    <row r="472" spans="2:33" ht="21" customHeight="1" x14ac:dyDescent="0.2">
      <c r="B472" s="208" t="str">
        <f t="shared" si="23"/>
        <v/>
      </c>
      <c r="C472" s="104"/>
      <c r="D472" s="96"/>
      <c r="E472" s="96"/>
      <c r="F472" s="104"/>
      <c r="G472" s="96"/>
      <c r="H472" s="104"/>
      <c r="I472" s="96"/>
      <c r="J472" s="96"/>
      <c r="K472" s="67"/>
      <c r="L472" s="50"/>
      <c r="M472" s="96"/>
      <c r="N472" s="50"/>
      <c r="O472" s="50"/>
      <c r="P472" s="203"/>
      <c r="Q472" s="203"/>
      <c r="R472" s="50"/>
      <c r="S472" s="50"/>
      <c r="T472" s="50"/>
      <c r="U472" s="202"/>
      <c r="V472" s="67"/>
      <c r="W472" s="96"/>
      <c r="X472" s="50"/>
      <c r="Y472" s="50"/>
      <c r="Z472" s="50"/>
      <c r="AA472" s="50"/>
      <c r="AB472" s="50"/>
      <c r="AC472" s="50"/>
      <c r="AD472" s="50"/>
      <c r="AE472" s="50"/>
      <c r="AF472" s="85" t="str">
        <f t="shared" si="21"/>
        <v/>
      </c>
      <c r="AG472" s="79" t="str">
        <f t="shared" si="22"/>
        <v/>
      </c>
    </row>
    <row r="473" spans="2:33" ht="21" customHeight="1" x14ac:dyDescent="0.2">
      <c r="B473" s="208" t="str">
        <f t="shared" si="23"/>
        <v/>
      </c>
      <c r="C473" s="104"/>
      <c r="D473" s="96"/>
      <c r="E473" s="96"/>
      <c r="F473" s="104"/>
      <c r="G473" s="96"/>
      <c r="H473" s="104"/>
      <c r="I473" s="96"/>
      <c r="J473" s="96"/>
      <c r="K473" s="67"/>
      <c r="L473" s="50"/>
      <c r="M473" s="96"/>
      <c r="N473" s="50"/>
      <c r="O473" s="50"/>
      <c r="P473" s="203"/>
      <c r="Q473" s="203"/>
      <c r="R473" s="50"/>
      <c r="S473" s="50"/>
      <c r="T473" s="50"/>
      <c r="U473" s="202"/>
      <c r="V473" s="67"/>
      <c r="W473" s="96"/>
      <c r="X473" s="50"/>
      <c r="Y473" s="50"/>
      <c r="Z473" s="50"/>
      <c r="AA473" s="50"/>
      <c r="AB473" s="50"/>
      <c r="AC473" s="50"/>
      <c r="AD473" s="50"/>
      <c r="AE473" s="50"/>
      <c r="AF473" s="85" t="str">
        <f t="shared" si="21"/>
        <v/>
      </c>
      <c r="AG473" s="79" t="str">
        <f t="shared" si="22"/>
        <v/>
      </c>
    </row>
    <row r="474" spans="2:33" ht="21" customHeight="1" x14ac:dyDescent="0.2">
      <c r="B474" s="208" t="str">
        <f t="shared" si="23"/>
        <v/>
      </c>
      <c r="C474" s="104"/>
      <c r="D474" s="96"/>
      <c r="E474" s="96"/>
      <c r="F474" s="104"/>
      <c r="G474" s="96"/>
      <c r="H474" s="104"/>
      <c r="I474" s="96"/>
      <c r="J474" s="96"/>
      <c r="K474" s="67"/>
      <c r="L474" s="50"/>
      <c r="M474" s="96"/>
      <c r="N474" s="50"/>
      <c r="O474" s="50"/>
      <c r="P474" s="203"/>
      <c r="Q474" s="203"/>
      <c r="R474" s="50"/>
      <c r="S474" s="50"/>
      <c r="T474" s="50"/>
      <c r="U474" s="202"/>
      <c r="V474" s="67"/>
      <c r="W474" s="96"/>
      <c r="X474" s="50"/>
      <c r="Y474" s="50"/>
      <c r="Z474" s="50"/>
      <c r="AA474" s="50"/>
      <c r="AB474" s="50"/>
      <c r="AC474" s="50"/>
      <c r="AD474" s="50"/>
      <c r="AE474" s="50"/>
      <c r="AF474" s="85" t="str">
        <f t="shared" si="21"/>
        <v/>
      </c>
      <c r="AG474" s="79" t="str">
        <f t="shared" si="22"/>
        <v/>
      </c>
    </row>
    <row r="475" spans="2:33" ht="21" customHeight="1" x14ac:dyDescent="0.2">
      <c r="B475" s="208" t="str">
        <f t="shared" si="23"/>
        <v/>
      </c>
      <c r="C475" s="104"/>
      <c r="D475" s="96"/>
      <c r="E475" s="96"/>
      <c r="F475" s="104"/>
      <c r="G475" s="96"/>
      <c r="H475" s="104"/>
      <c r="I475" s="96"/>
      <c r="J475" s="96"/>
      <c r="K475" s="67"/>
      <c r="L475" s="50"/>
      <c r="M475" s="96"/>
      <c r="N475" s="50"/>
      <c r="O475" s="50"/>
      <c r="P475" s="203"/>
      <c r="Q475" s="203"/>
      <c r="R475" s="50"/>
      <c r="S475" s="50"/>
      <c r="T475" s="50"/>
      <c r="U475" s="202"/>
      <c r="V475" s="67"/>
      <c r="W475" s="96"/>
      <c r="X475" s="50"/>
      <c r="Y475" s="50"/>
      <c r="Z475" s="50"/>
      <c r="AA475" s="50"/>
      <c r="AB475" s="50"/>
      <c r="AC475" s="50"/>
      <c r="AD475" s="50"/>
      <c r="AE475" s="50"/>
      <c r="AF475" s="85" t="str">
        <f t="shared" si="21"/>
        <v/>
      </c>
      <c r="AG475" s="79" t="str">
        <f t="shared" si="22"/>
        <v/>
      </c>
    </row>
    <row r="476" spans="2:33" ht="21" customHeight="1" x14ac:dyDescent="0.2">
      <c r="B476" s="208" t="str">
        <f t="shared" si="23"/>
        <v/>
      </c>
      <c r="C476" s="104"/>
      <c r="D476" s="96"/>
      <c r="E476" s="96"/>
      <c r="F476" s="104"/>
      <c r="G476" s="96"/>
      <c r="H476" s="104"/>
      <c r="I476" s="96"/>
      <c r="J476" s="96"/>
      <c r="K476" s="67"/>
      <c r="L476" s="50"/>
      <c r="M476" s="96"/>
      <c r="N476" s="50"/>
      <c r="O476" s="50"/>
      <c r="P476" s="203"/>
      <c r="Q476" s="203"/>
      <c r="R476" s="50"/>
      <c r="S476" s="50"/>
      <c r="T476" s="50"/>
      <c r="U476" s="202"/>
      <c r="V476" s="67"/>
      <c r="W476" s="96"/>
      <c r="X476" s="50"/>
      <c r="Y476" s="50"/>
      <c r="Z476" s="50"/>
      <c r="AA476" s="50"/>
      <c r="AB476" s="50"/>
      <c r="AC476" s="50"/>
      <c r="AD476" s="50"/>
      <c r="AE476" s="50"/>
      <c r="AF476" s="85" t="str">
        <f t="shared" si="21"/>
        <v/>
      </c>
      <c r="AG476" s="79" t="str">
        <f t="shared" si="22"/>
        <v/>
      </c>
    </row>
    <row r="477" spans="2:33" ht="21" customHeight="1" x14ac:dyDescent="0.2">
      <c r="B477" s="208" t="str">
        <f t="shared" si="23"/>
        <v/>
      </c>
      <c r="C477" s="104"/>
      <c r="D477" s="96"/>
      <c r="E477" s="96"/>
      <c r="F477" s="104"/>
      <c r="G477" s="96"/>
      <c r="H477" s="104"/>
      <c r="I477" s="96"/>
      <c r="J477" s="96"/>
      <c r="K477" s="67"/>
      <c r="L477" s="50"/>
      <c r="M477" s="96"/>
      <c r="N477" s="50"/>
      <c r="O477" s="50"/>
      <c r="P477" s="203"/>
      <c r="Q477" s="203"/>
      <c r="R477" s="50"/>
      <c r="S477" s="50"/>
      <c r="T477" s="50"/>
      <c r="U477" s="202"/>
      <c r="V477" s="67"/>
      <c r="W477" s="96"/>
      <c r="X477" s="50"/>
      <c r="Y477" s="50"/>
      <c r="Z477" s="50"/>
      <c r="AA477" s="50"/>
      <c r="AB477" s="50"/>
      <c r="AC477" s="50"/>
      <c r="AD477" s="50"/>
      <c r="AE477" s="50"/>
      <c r="AF477" s="85" t="str">
        <f t="shared" si="21"/>
        <v/>
      </c>
      <c r="AG477" s="79" t="str">
        <f t="shared" si="22"/>
        <v/>
      </c>
    </row>
    <row r="478" spans="2:33" ht="21" customHeight="1" x14ac:dyDescent="0.2">
      <c r="B478" s="208" t="str">
        <f t="shared" si="23"/>
        <v/>
      </c>
      <c r="C478" s="104"/>
      <c r="D478" s="96"/>
      <c r="E478" s="96"/>
      <c r="F478" s="104"/>
      <c r="G478" s="96"/>
      <c r="H478" s="104"/>
      <c r="I478" s="96"/>
      <c r="J478" s="96"/>
      <c r="K478" s="67"/>
      <c r="L478" s="50"/>
      <c r="M478" s="96"/>
      <c r="N478" s="50"/>
      <c r="O478" s="50"/>
      <c r="P478" s="203"/>
      <c r="Q478" s="203"/>
      <c r="R478" s="50"/>
      <c r="S478" s="50"/>
      <c r="T478" s="50"/>
      <c r="U478" s="202"/>
      <c r="V478" s="67"/>
      <c r="W478" s="96"/>
      <c r="X478" s="50"/>
      <c r="Y478" s="50"/>
      <c r="Z478" s="50"/>
      <c r="AA478" s="50"/>
      <c r="AB478" s="50"/>
      <c r="AC478" s="50"/>
      <c r="AD478" s="50"/>
      <c r="AE478" s="50"/>
      <c r="AF478" s="85" t="str">
        <f t="shared" si="21"/>
        <v/>
      </c>
      <c r="AG478" s="79" t="str">
        <f t="shared" si="22"/>
        <v/>
      </c>
    </row>
    <row r="479" spans="2:33" ht="21" customHeight="1" x14ac:dyDescent="0.2">
      <c r="B479" s="208" t="str">
        <f t="shared" si="23"/>
        <v/>
      </c>
      <c r="C479" s="104"/>
      <c r="D479" s="96"/>
      <c r="E479" s="96"/>
      <c r="F479" s="104"/>
      <c r="G479" s="96"/>
      <c r="H479" s="104"/>
      <c r="I479" s="96"/>
      <c r="J479" s="96"/>
      <c r="K479" s="67"/>
      <c r="L479" s="50"/>
      <c r="M479" s="96"/>
      <c r="N479" s="50"/>
      <c r="O479" s="50"/>
      <c r="P479" s="203"/>
      <c r="Q479" s="203"/>
      <c r="R479" s="50"/>
      <c r="S479" s="50"/>
      <c r="T479" s="50"/>
      <c r="U479" s="202"/>
      <c r="V479" s="67"/>
      <c r="W479" s="96"/>
      <c r="X479" s="50"/>
      <c r="Y479" s="50"/>
      <c r="Z479" s="50"/>
      <c r="AA479" s="50"/>
      <c r="AB479" s="50"/>
      <c r="AC479" s="50"/>
      <c r="AD479" s="50"/>
      <c r="AE479" s="50"/>
      <c r="AF479" s="85" t="str">
        <f t="shared" si="21"/>
        <v/>
      </c>
      <c r="AG479" s="79" t="str">
        <f t="shared" si="22"/>
        <v/>
      </c>
    </row>
    <row r="480" spans="2:33" ht="21" customHeight="1" x14ac:dyDescent="0.2">
      <c r="B480" s="208" t="str">
        <f t="shared" si="23"/>
        <v/>
      </c>
      <c r="C480" s="104"/>
      <c r="D480" s="96"/>
      <c r="E480" s="96"/>
      <c r="F480" s="104"/>
      <c r="G480" s="96"/>
      <c r="H480" s="104"/>
      <c r="I480" s="96"/>
      <c r="J480" s="96"/>
      <c r="K480" s="67"/>
      <c r="L480" s="50"/>
      <c r="M480" s="96"/>
      <c r="N480" s="50"/>
      <c r="O480" s="50"/>
      <c r="P480" s="203"/>
      <c r="Q480" s="203"/>
      <c r="R480" s="50"/>
      <c r="S480" s="50"/>
      <c r="T480" s="50"/>
      <c r="U480" s="202"/>
      <c r="V480" s="67"/>
      <c r="W480" s="96"/>
      <c r="X480" s="50"/>
      <c r="Y480" s="50"/>
      <c r="Z480" s="50"/>
      <c r="AA480" s="50"/>
      <c r="AB480" s="50"/>
      <c r="AC480" s="50"/>
      <c r="AD480" s="50"/>
      <c r="AE480" s="50"/>
      <c r="AF480" s="85" t="str">
        <f t="shared" si="21"/>
        <v/>
      </c>
      <c r="AG480" s="79" t="str">
        <f t="shared" si="22"/>
        <v/>
      </c>
    </row>
    <row r="481" spans="2:33" ht="21" customHeight="1" x14ac:dyDescent="0.2">
      <c r="B481" s="208" t="str">
        <f t="shared" si="23"/>
        <v/>
      </c>
      <c r="C481" s="104"/>
      <c r="D481" s="96"/>
      <c r="E481" s="96"/>
      <c r="F481" s="104"/>
      <c r="G481" s="96"/>
      <c r="H481" s="104"/>
      <c r="I481" s="96"/>
      <c r="J481" s="96"/>
      <c r="K481" s="67"/>
      <c r="L481" s="50"/>
      <c r="M481" s="96"/>
      <c r="N481" s="50"/>
      <c r="O481" s="50"/>
      <c r="P481" s="203"/>
      <c r="Q481" s="203"/>
      <c r="R481" s="50"/>
      <c r="S481" s="50"/>
      <c r="T481" s="50"/>
      <c r="U481" s="202"/>
      <c r="V481" s="67"/>
      <c r="W481" s="96"/>
      <c r="X481" s="50"/>
      <c r="Y481" s="50"/>
      <c r="Z481" s="50"/>
      <c r="AA481" s="50"/>
      <c r="AB481" s="50"/>
      <c r="AC481" s="50"/>
      <c r="AD481" s="50"/>
      <c r="AE481" s="50"/>
      <c r="AF481" s="85" t="str">
        <f t="shared" si="21"/>
        <v/>
      </c>
      <c r="AG481" s="79" t="str">
        <f t="shared" si="22"/>
        <v/>
      </c>
    </row>
    <row r="482" spans="2:33" ht="21" customHeight="1" x14ac:dyDescent="0.2">
      <c r="B482" s="208" t="str">
        <f t="shared" si="23"/>
        <v/>
      </c>
      <c r="C482" s="104"/>
      <c r="D482" s="96"/>
      <c r="E482" s="96"/>
      <c r="F482" s="104"/>
      <c r="G482" s="96"/>
      <c r="H482" s="104"/>
      <c r="I482" s="96"/>
      <c r="J482" s="96"/>
      <c r="K482" s="67"/>
      <c r="L482" s="50"/>
      <c r="M482" s="96"/>
      <c r="N482" s="50"/>
      <c r="O482" s="50"/>
      <c r="P482" s="203"/>
      <c r="Q482" s="203"/>
      <c r="R482" s="50"/>
      <c r="S482" s="50"/>
      <c r="T482" s="50"/>
      <c r="U482" s="202"/>
      <c r="V482" s="67"/>
      <c r="W482" s="96"/>
      <c r="X482" s="50"/>
      <c r="Y482" s="50"/>
      <c r="Z482" s="50"/>
      <c r="AA482" s="50"/>
      <c r="AB482" s="50"/>
      <c r="AC482" s="50"/>
      <c r="AD482" s="50"/>
      <c r="AE482" s="50"/>
      <c r="AF482" s="85" t="str">
        <f t="shared" si="21"/>
        <v/>
      </c>
      <c r="AG482" s="79" t="str">
        <f t="shared" si="22"/>
        <v/>
      </c>
    </row>
    <row r="483" spans="2:33" ht="21" customHeight="1" x14ac:dyDescent="0.2">
      <c r="B483" s="208" t="str">
        <f t="shared" si="23"/>
        <v/>
      </c>
      <c r="C483" s="104"/>
      <c r="D483" s="96"/>
      <c r="E483" s="96"/>
      <c r="F483" s="104"/>
      <c r="G483" s="96"/>
      <c r="H483" s="104"/>
      <c r="I483" s="96"/>
      <c r="J483" s="96"/>
      <c r="K483" s="67"/>
      <c r="L483" s="50"/>
      <c r="M483" s="96"/>
      <c r="N483" s="50"/>
      <c r="O483" s="50"/>
      <c r="P483" s="203"/>
      <c r="Q483" s="203"/>
      <c r="R483" s="50"/>
      <c r="S483" s="50"/>
      <c r="T483" s="50"/>
      <c r="U483" s="202"/>
      <c r="V483" s="67"/>
      <c r="W483" s="96"/>
      <c r="X483" s="50"/>
      <c r="Y483" s="50"/>
      <c r="Z483" s="50"/>
      <c r="AA483" s="50"/>
      <c r="AB483" s="50"/>
      <c r="AC483" s="50"/>
      <c r="AD483" s="50"/>
      <c r="AE483" s="50"/>
      <c r="AF483" s="85" t="str">
        <f t="shared" si="21"/>
        <v/>
      </c>
      <c r="AG483" s="79" t="str">
        <f t="shared" si="22"/>
        <v/>
      </c>
    </row>
    <row r="484" spans="2:33" ht="21" customHeight="1" x14ac:dyDescent="0.2">
      <c r="B484" s="208" t="str">
        <f t="shared" si="23"/>
        <v/>
      </c>
      <c r="C484" s="104"/>
      <c r="D484" s="96"/>
      <c r="E484" s="96"/>
      <c r="F484" s="104"/>
      <c r="G484" s="96"/>
      <c r="H484" s="104"/>
      <c r="I484" s="96"/>
      <c r="J484" s="96"/>
      <c r="K484" s="67"/>
      <c r="L484" s="50"/>
      <c r="M484" s="96"/>
      <c r="N484" s="50"/>
      <c r="O484" s="50"/>
      <c r="P484" s="203"/>
      <c r="Q484" s="203"/>
      <c r="R484" s="50"/>
      <c r="S484" s="50"/>
      <c r="T484" s="50"/>
      <c r="U484" s="202"/>
      <c r="V484" s="67"/>
      <c r="W484" s="96"/>
      <c r="X484" s="50"/>
      <c r="Y484" s="50"/>
      <c r="Z484" s="50"/>
      <c r="AA484" s="50"/>
      <c r="AB484" s="50"/>
      <c r="AC484" s="50"/>
      <c r="AD484" s="50"/>
      <c r="AE484" s="50"/>
      <c r="AF484" s="85" t="str">
        <f t="shared" si="21"/>
        <v/>
      </c>
      <c r="AG484" s="79" t="str">
        <f t="shared" si="22"/>
        <v/>
      </c>
    </row>
    <row r="485" spans="2:33" ht="21" customHeight="1" x14ac:dyDescent="0.2">
      <c r="B485" s="208" t="str">
        <f t="shared" si="23"/>
        <v/>
      </c>
      <c r="C485" s="104"/>
      <c r="D485" s="96"/>
      <c r="E485" s="96"/>
      <c r="F485" s="104"/>
      <c r="G485" s="96"/>
      <c r="H485" s="104"/>
      <c r="I485" s="96"/>
      <c r="J485" s="96"/>
      <c r="K485" s="67"/>
      <c r="L485" s="50"/>
      <c r="M485" s="96"/>
      <c r="N485" s="50"/>
      <c r="O485" s="50"/>
      <c r="P485" s="203"/>
      <c r="Q485" s="203"/>
      <c r="R485" s="50"/>
      <c r="S485" s="50"/>
      <c r="T485" s="50"/>
      <c r="U485" s="202"/>
      <c r="V485" s="67"/>
      <c r="W485" s="96"/>
      <c r="X485" s="50"/>
      <c r="Y485" s="50"/>
      <c r="Z485" s="50"/>
      <c r="AA485" s="50"/>
      <c r="AB485" s="50"/>
      <c r="AC485" s="50"/>
      <c r="AD485" s="50"/>
      <c r="AE485" s="50"/>
      <c r="AF485" s="85" t="str">
        <f t="shared" si="21"/>
        <v/>
      </c>
      <c r="AG485" s="79" t="str">
        <f t="shared" si="22"/>
        <v/>
      </c>
    </row>
    <row r="486" spans="2:33" ht="21" customHeight="1" x14ac:dyDescent="0.2">
      <c r="B486" s="208" t="str">
        <f t="shared" si="23"/>
        <v/>
      </c>
      <c r="C486" s="104"/>
      <c r="D486" s="96"/>
      <c r="E486" s="96"/>
      <c r="F486" s="104"/>
      <c r="G486" s="96"/>
      <c r="H486" s="104"/>
      <c r="I486" s="96"/>
      <c r="J486" s="96"/>
      <c r="K486" s="67"/>
      <c r="L486" s="50"/>
      <c r="M486" s="96"/>
      <c r="N486" s="50"/>
      <c r="O486" s="50"/>
      <c r="P486" s="203"/>
      <c r="Q486" s="203"/>
      <c r="R486" s="50"/>
      <c r="S486" s="50"/>
      <c r="T486" s="50"/>
      <c r="U486" s="202"/>
      <c r="V486" s="67"/>
      <c r="W486" s="96"/>
      <c r="X486" s="50"/>
      <c r="Y486" s="50"/>
      <c r="Z486" s="50"/>
      <c r="AA486" s="50"/>
      <c r="AB486" s="50"/>
      <c r="AC486" s="50"/>
      <c r="AD486" s="50"/>
      <c r="AE486" s="50"/>
      <c r="AF486" s="85" t="str">
        <f t="shared" si="21"/>
        <v/>
      </c>
      <c r="AG486" s="79" t="str">
        <f t="shared" si="22"/>
        <v/>
      </c>
    </row>
    <row r="487" spans="2:33" ht="21" customHeight="1" x14ac:dyDescent="0.2">
      <c r="B487" s="208" t="str">
        <f t="shared" si="23"/>
        <v/>
      </c>
      <c r="C487" s="104"/>
      <c r="D487" s="96"/>
      <c r="E487" s="96"/>
      <c r="F487" s="104"/>
      <c r="G487" s="96"/>
      <c r="H487" s="104"/>
      <c r="I487" s="96"/>
      <c r="J487" s="96"/>
      <c r="K487" s="67"/>
      <c r="L487" s="50"/>
      <c r="M487" s="96"/>
      <c r="N487" s="50"/>
      <c r="O487" s="50"/>
      <c r="P487" s="203"/>
      <c r="Q487" s="203"/>
      <c r="R487" s="50"/>
      <c r="S487" s="50"/>
      <c r="T487" s="50"/>
      <c r="U487" s="202"/>
      <c r="V487" s="67"/>
      <c r="W487" s="96"/>
      <c r="X487" s="50"/>
      <c r="Y487" s="50"/>
      <c r="Z487" s="50"/>
      <c r="AA487" s="50"/>
      <c r="AB487" s="50"/>
      <c r="AC487" s="50"/>
      <c r="AD487" s="50"/>
      <c r="AE487" s="50"/>
      <c r="AF487" s="85" t="str">
        <f t="shared" si="21"/>
        <v/>
      </c>
      <c r="AG487" s="79" t="str">
        <f t="shared" si="22"/>
        <v/>
      </c>
    </row>
    <row r="488" spans="2:33" ht="21" customHeight="1" x14ac:dyDescent="0.2">
      <c r="B488" s="208" t="str">
        <f t="shared" si="23"/>
        <v/>
      </c>
      <c r="C488" s="104"/>
      <c r="D488" s="96"/>
      <c r="E488" s="96"/>
      <c r="F488" s="104"/>
      <c r="G488" s="96"/>
      <c r="H488" s="104"/>
      <c r="I488" s="96"/>
      <c r="J488" s="96"/>
      <c r="K488" s="67"/>
      <c r="L488" s="50"/>
      <c r="M488" s="96"/>
      <c r="N488" s="50"/>
      <c r="O488" s="50"/>
      <c r="P488" s="203"/>
      <c r="Q488" s="203"/>
      <c r="R488" s="50"/>
      <c r="S488" s="50"/>
      <c r="T488" s="50"/>
      <c r="U488" s="202"/>
      <c r="V488" s="67"/>
      <c r="W488" s="96"/>
      <c r="X488" s="50"/>
      <c r="Y488" s="50"/>
      <c r="Z488" s="50"/>
      <c r="AA488" s="50"/>
      <c r="AB488" s="50"/>
      <c r="AC488" s="50"/>
      <c r="AD488" s="50"/>
      <c r="AE488" s="50"/>
      <c r="AF488" s="85" t="str">
        <f t="shared" si="21"/>
        <v/>
      </c>
      <c r="AG488" s="79" t="str">
        <f t="shared" si="22"/>
        <v/>
      </c>
    </row>
    <row r="489" spans="2:33" ht="21" customHeight="1" x14ac:dyDescent="0.2">
      <c r="B489" s="208" t="str">
        <f t="shared" si="23"/>
        <v/>
      </c>
      <c r="C489" s="104"/>
      <c r="D489" s="96"/>
      <c r="E489" s="96"/>
      <c r="F489" s="104"/>
      <c r="G489" s="96"/>
      <c r="H489" s="104"/>
      <c r="I489" s="96"/>
      <c r="J489" s="96"/>
      <c r="K489" s="67"/>
      <c r="L489" s="50"/>
      <c r="M489" s="96"/>
      <c r="N489" s="50"/>
      <c r="O489" s="50"/>
      <c r="P489" s="203"/>
      <c r="Q489" s="203"/>
      <c r="R489" s="50"/>
      <c r="S489" s="50"/>
      <c r="T489" s="50"/>
      <c r="U489" s="202"/>
      <c r="V489" s="67"/>
      <c r="W489" s="96"/>
      <c r="X489" s="50"/>
      <c r="Y489" s="50"/>
      <c r="Z489" s="50"/>
      <c r="AA489" s="50"/>
      <c r="AB489" s="50"/>
      <c r="AC489" s="50"/>
      <c r="AD489" s="50"/>
      <c r="AE489" s="50"/>
      <c r="AF489" s="85" t="str">
        <f t="shared" si="21"/>
        <v/>
      </c>
      <c r="AG489" s="79" t="str">
        <f t="shared" si="22"/>
        <v/>
      </c>
    </row>
    <row r="490" spans="2:33" ht="21" customHeight="1" x14ac:dyDescent="0.2">
      <c r="B490" s="208" t="str">
        <f t="shared" si="23"/>
        <v/>
      </c>
      <c r="C490" s="104"/>
      <c r="D490" s="96"/>
      <c r="E490" s="96"/>
      <c r="F490" s="104"/>
      <c r="G490" s="96"/>
      <c r="H490" s="104"/>
      <c r="I490" s="96"/>
      <c r="J490" s="96"/>
      <c r="K490" s="67"/>
      <c r="L490" s="50"/>
      <c r="M490" s="96"/>
      <c r="N490" s="50"/>
      <c r="O490" s="50"/>
      <c r="P490" s="203"/>
      <c r="Q490" s="203"/>
      <c r="R490" s="50"/>
      <c r="S490" s="50"/>
      <c r="T490" s="50"/>
      <c r="U490" s="202"/>
      <c r="V490" s="67"/>
      <c r="W490" s="96"/>
      <c r="X490" s="50"/>
      <c r="Y490" s="50"/>
      <c r="Z490" s="50"/>
      <c r="AA490" s="50"/>
      <c r="AB490" s="50"/>
      <c r="AC490" s="50"/>
      <c r="AD490" s="50"/>
      <c r="AE490" s="50"/>
      <c r="AF490" s="85" t="str">
        <f t="shared" si="21"/>
        <v/>
      </c>
      <c r="AG490" s="79" t="str">
        <f t="shared" si="22"/>
        <v/>
      </c>
    </row>
    <row r="491" spans="2:33" ht="21" customHeight="1" x14ac:dyDescent="0.2">
      <c r="B491" s="208" t="str">
        <f t="shared" si="23"/>
        <v/>
      </c>
      <c r="C491" s="104"/>
      <c r="D491" s="96"/>
      <c r="E491" s="96"/>
      <c r="F491" s="104"/>
      <c r="G491" s="96"/>
      <c r="H491" s="104"/>
      <c r="I491" s="96"/>
      <c r="J491" s="96"/>
      <c r="K491" s="67"/>
      <c r="L491" s="50"/>
      <c r="M491" s="96"/>
      <c r="N491" s="50"/>
      <c r="O491" s="50"/>
      <c r="P491" s="203"/>
      <c r="Q491" s="203"/>
      <c r="R491" s="50"/>
      <c r="S491" s="50"/>
      <c r="T491" s="50"/>
      <c r="U491" s="202"/>
      <c r="V491" s="67"/>
      <c r="W491" s="96"/>
      <c r="X491" s="50"/>
      <c r="Y491" s="50"/>
      <c r="Z491" s="50"/>
      <c r="AA491" s="50"/>
      <c r="AB491" s="50"/>
      <c r="AC491" s="50"/>
      <c r="AD491" s="50"/>
      <c r="AE491" s="50"/>
      <c r="AF491" s="85" t="str">
        <f t="shared" si="21"/>
        <v/>
      </c>
      <c r="AG491" s="79" t="str">
        <f t="shared" si="22"/>
        <v/>
      </c>
    </row>
    <row r="492" spans="2:33" ht="21" customHeight="1" x14ac:dyDescent="0.2">
      <c r="B492" s="208" t="str">
        <f t="shared" si="23"/>
        <v/>
      </c>
      <c r="C492" s="104"/>
      <c r="D492" s="96"/>
      <c r="E492" s="96"/>
      <c r="F492" s="104"/>
      <c r="G492" s="96"/>
      <c r="H492" s="104"/>
      <c r="I492" s="96"/>
      <c r="J492" s="96"/>
      <c r="K492" s="67"/>
      <c r="L492" s="50"/>
      <c r="M492" s="96"/>
      <c r="N492" s="50"/>
      <c r="O492" s="50"/>
      <c r="P492" s="203"/>
      <c r="Q492" s="203"/>
      <c r="R492" s="50"/>
      <c r="S492" s="50"/>
      <c r="T492" s="50"/>
      <c r="U492" s="202"/>
      <c r="V492" s="67"/>
      <c r="W492" s="96"/>
      <c r="X492" s="50"/>
      <c r="Y492" s="50"/>
      <c r="Z492" s="50"/>
      <c r="AA492" s="50"/>
      <c r="AB492" s="50"/>
      <c r="AC492" s="50"/>
      <c r="AD492" s="50"/>
      <c r="AE492" s="50"/>
      <c r="AF492" s="85" t="str">
        <f t="shared" si="21"/>
        <v/>
      </c>
      <c r="AG492" s="79" t="str">
        <f t="shared" si="22"/>
        <v/>
      </c>
    </row>
    <row r="493" spans="2:33" ht="21" customHeight="1" x14ac:dyDescent="0.2">
      <c r="B493" s="208" t="str">
        <f t="shared" si="23"/>
        <v/>
      </c>
      <c r="C493" s="104"/>
      <c r="D493" s="96"/>
      <c r="E493" s="96"/>
      <c r="F493" s="104"/>
      <c r="G493" s="96"/>
      <c r="H493" s="104"/>
      <c r="I493" s="96"/>
      <c r="J493" s="96"/>
      <c r="K493" s="67"/>
      <c r="L493" s="50"/>
      <c r="M493" s="96"/>
      <c r="N493" s="50"/>
      <c r="O493" s="50"/>
      <c r="P493" s="203"/>
      <c r="Q493" s="203"/>
      <c r="R493" s="50"/>
      <c r="S493" s="50"/>
      <c r="T493" s="50"/>
      <c r="U493" s="202"/>
      <c r="V493" s="67"/>
      <c r="W493" s="96"/>
      <c r="X493" s="50"/>
      <c r="Y493" s="50"/>
      <c r="Z493" s="50"/>
      <c r="AA493" s="50"/>
      <c r="AB493" s="50"/>
      <c r="AC493" s="50"/>
      <c r="AD493" s="50"/>
      <c r="AE493" s="50"/>
      <c r="AF493" s="85" t="str">
        <f t="shared" si="21"/>
        <v/>
      </c>
      <c r="AG493" s="79" t="str">
        <f t="shared" si="22"/>
        <v/>
      </c>
    </row>
    <row r="494" spans="2:33" ht="21" customHeight="1" x14ac:dyDescent="0.2">
      <c r="B494" s="208" t="str">
        <f t="shared" si="23"/>
        <v/>
      </c>
      <c r="C494" s="104"/>
      <c r="D494" s="96"/>
      <c r="E494" s="96"/>
      <c r="F494" s="104"/>
      <c r="G494" s="96"/>
      <c r="H494" s="104"/>
      <c r="I494" s="96"/>
      <c r="J494" s="96"/>
      <c r="K494" s="67"/>
      <c r="L494" s="50"/>
      <c r="M494" s="96"/>
      <c r="N494" s="50"/>
      <c r="O494" s="50"/>
      <c r="P494" s="203"/>
      <c r="Q494" s="203"/>
      <c r="R494" s="50"/>
      <c r="S494" s="50"/>
      <c r="T494" s="50"/>
      <c r="U494" s="202"/>
      <c r="V494" s="67"/>
      <c r="W494" s="96"/>
      <c r="X494" s="50"/>
      <c r="Y494" s="50"/>
      <c r="Z494" s="50"/>
      <c r="AA494" s="50"/>
      <c r="AB494" s="50"/>
      <c r="AC494" s="50"/>
      <c r="AD494" s="50"/>
      <c r="AE494" s="50"/>
      <c r="AF494" s="85" t="str">
        <f t="shared" si="21"/>
        <v/>
      </c>
      <c r="AG494" s="79" t="str">
        <f t="shared" si="22"/>
        <v/>
      </c>
    </row>
    <row r="495" spans="2:33" ht="21" customHeight="1" x14ac:dyDescent="0.2">
      <c r="B495" s="208" t="str">
        <f t="shared" si="23"/>
        <v/>
      </c>
      <c r="C495" s="104"/>
      <c r="D495" s="96"/>
      <c r="E495" s="96"/>
      <c r="F495" s="104"/>
      <c r="G495" s="96"/>
      <c r="H495" s="104"/>
      <c r="I495" s="96"/>
      <c r="J495" s="96"/>
      <c r="K495" s="67"/>
      <c r="L495" s="50"/>
      <c r="M495" s="96"/>
      <c r="N495" s="50"/>
      <c r="O495" s="50"/>
      <c r="P495" s="203"/>
      <c r="Q495" s="203"/>
      <c r="R495" s="50"/>
      <c r="S495" s="50"/>
      <c r="T495" s="50"/>
      <c r="U495" s="202"/>
      <c r="V495" s="67"/>
      <c r="W495" s="96"/>
      <c r="X495" s="50"/>
      <c r="Y495" s="50"/>
      <c r="Z495" s="50"/>
      <c r="AA495" s="50"/>
      <c r="AB495" s="50"/>
      <c r="AC495" s="50"/>
      <c r="AD495" s="50"/>
      <c r="AE495" s="50"/>
      <c r="AF495" s="85" t="str">
        <f t="shared" si="21"/>
        <v/>
      </c>
      <c r="AG495" s="79" t="str">
        <f t="shared" si="22"/>
        <v/>
      </c>
    </row>
    <row r="496" spans="2:33" ht="21" customHeight="1" x14ac:dyDescent="0.2">
      <c r="B496" s="208" t="str">
        <f t="shared" si="23"/>
        <v/>
      </c>
      <c r="C496" s="104"/>
      <c r="D496" s="96"/>
      <c r="E496" s="96"/>
      <c r="F496" s="104"/>
      <c r="G496" s="96"/>
      <c r="H496" s="104"/>
      <c r="I496" s="96"/>
      <c r="J496" s="96"/>
      <c r="K496" s="67"/>
      <c r="L496" s="50"/>
      <c r="M496" s="96"/>
      <c r="N496" s="50"/>
      <c r="O496" s="50"/>
      <c r="P496" s="203"/>
      <c r="Q496" s="203"/>
      <c r="R496" s="50"/>
      <c r="S496" s="50"/>
      <c r="T496" s="50"/>
      <c r="U496" s="202"/>
      <c r="V496" s="67"/>
      <c r="W496" s="96"/>
      <c r="X496" s="50"/>
      <c r="Y496" s="50"/>
      <c r="Z496" s="50"/>
      <c r="AA496" s="50"/>
      <c r="AB496" s="50"/>
      <c r="AC496" s="50"/>
      <c r="AD496" s="50"/>
      <c r="AE496" s="50"/>
      <c r="AF496" s="85" t="str">
        <f t="shared" si="21"/>
        <v/>
      </c>
      <c r="AG496" s="79" t="str">
        <f t="shared" si="22"/>
        <v/>
      </c>
    </row>
    <row r="497" spans="2:33" ht="21" customHeight="1" x14ac:dyDescent="0.2">
      <c r="B497" s="208" t="str">
        <f t="shared" si="23"/>
        <v/>
      </c>
      <c r="C497" s="104"/>
      <c r="D497" s="96"/>
      <c r="E497" s="96"/>
      <c r="F497" s="104"/>
      <c r="G497" s="96"/>
      <c r="H497" s="104"/>
      <c r="I497" s="96"/>
      <c r="J497" s="96"/>
      <c r="K497" s="67"/>
      <c r="L497" s="50"/>
      <c r="M497" s="96"/>
      <c r="N497" s="50"/>
      <c r="O497" s="50"/>
      <c r="P497" s="203"/>
      <c r="Q497" s="203"/>
      <c r="R497" s="50"/>
      <c r="S497" s="50"/>
      <c r="T497" s="50"/>
      <c r="U497" s="202"/>
      <c r="V497" s="67"/>
      <c r="W497" s="96"/>
      <c r="X497" s="50"/>
      <c r="Y497" s="50"/>
      <c r="Z497" s="50"/>
      <c r="AA497" s="50"/>
      <c r="AB497" s="50"/>
      <c r="AC497" s="50"/>
      <c r="AD497" s="50"/>
      <c r="AE497" s="50"/>
      <c r="AF497" s="85" t="str">
        <f t="shared" si="21"/>
        <v/>
      </c>
      <c r="AG497" s="79" t="str">
        <f t="shared" si="22"/>
        <v/>
      </c>
    </row>
    <row r="498" spans="2:33" ht="21" customHeight="1" x14ac:dyDescent="0.2">
      <c r="B498" s="208" t="str">
        <f t="shared" si="23"/>
        <v/>
      </c>
      <c r="C498" s="104"/>
      <c r="D498" s="96"/>
      <c r="E498" s="96"/>
      <c r="F498" s="104"/>
      <c r="G498" s="96"/>
      <c r="H498" s="104"/>
      <c r="I498" s="96"/>
      <c r="J498" s="96"/>
      <c r="K498" s="67"/>
      <c r="L498" s="50"/>
      <c r="M498" s="96"/>
      <c r="N498" s="50"/>
      <c r="O498" s="50"/>
      <c r="P498" s="203"/>
      <c r="Q498" s="203"/>
      <c r="R498" s="50"/>
      <c r="S498" s="50"/>
      <c r="T498" s="50"/>
      <c r="U498" s="202"/>
      <c r="V498" s="67"/>
      <c r="W498" s="96"/>
      <c r="X498" s="50"/>
      <c r="Y498" s="50"/>
      <c r="Z498" s="50"/>
      <c r="AA498" s="50"/>
      <c r="AB498" s="50"/>
      <c r="AC498" s="50"/>
      <c r="AD498" s="50"/>
      <c r="AE498" s="50"/>
      <c r="AF498" s="85" t="str">
        <f t="shared" si="21"/>
        <v/>
      </c>
      <c r="AG498" s="79" t="str">
        <f t="shared" si="22"/>
        <v/>
      </c>
    </row>
    <row r="499" spans="2:33" ht="21" customHeight="1" x14ac:dyDescent="0.2">
      <c r="B499" s="208" t="str">
        <f t="shared" si="23"/>
        <v/>
      </c>
      <c r="C499" s="104"/>
      <c r="D499" s="96"/>
      <c r="E499" s="96"/>
      <c r="F499" s="104"/>
      <c r="G499" s="96"/>
      <c r="H499" s="104"/>
      <c r="I499" s="96"/>
      <c r="J499" s="96"/>
      <c r="K499" s="67"/>
      <c r="L499" s="50"/>
      <c r="M499" s="96"/>
      <c r="N499" s="50"/>
      <c r="O499" s="50"/>
      <c r="P499" s="203"/>
      <c r="Q499" s="203"/>
      <c r="R499" s="50"/>
      <c r="S499" s="50"/>
      <c r="T499" s="50"/>
      <c r="U499" s="202"/>
      <c r="V499" s="67"/>
      <c r="W499" s="96"/>
      <c r="X499" s="50"/>
      <c r="Y499" s="50"/>
      <c r="Z499" s="50"/>
      <c r="AA499" s="50"/>
      <c r="AB499" s="50"/>
      <c r="AC499" s="50"/>
      <c r="AD499" s="50"/>
      <c r="AE499" s="50"/>
      <c r="AF499" s="85" t="str">
        <f t="shared" si="21"/>
        <v/>
      </c>
      <c r="AG499" s="79" t="str">
        <f t="shared" si="22"/>
        <v/>
      </c>
    </row>
    <row r="500" spans="2:33" ht="21" customHeight="1" x14ac:dyDescent="0.2">
      <c r="B500" s="208" t="str">
        <f t="shared" si="23"/>
        <v/>
      </c>
      <c r="C500" s="104"/>
      <c r="D500" s="96"/>
      <c r="E500" s="96"/>
      <c r="F500" s="104"/>
      <c r="G500" s="96"/>
      <c r="H500" s="104"/>
      <c r="I500" s="96"/>
      <c r="J500" s="96"/>
      <c r="K500" s="67"/>
      <c r="L500" s="50"/>
      <c r="M500" s="96"/>
      <c r="N500" s="50"/>
      <c r="O500" s="50"/>
      <c r="P500" s="203"/>
      <c r="Q500" s="203"/>
      <c r="R500" s="50"/>
      <c r="S500" s="50"/>
      <c r="T500" s="50"/>
      <c r="U500" s="202"/>
      <c r="V500" s="67"/>
      <c r="W500" s="96"/>
      <c r="X500" s="50"/>
      <c r="Y500" s="50"/>
      <c r="Z500" s="50"/>
      <c r="AA500" s="50"/>
      <c r="AB500" s="50"/>
      <c r="AC500" s="50"/>
      <c r="AD500" s="50"/>
      <c r="AE500" s="50"/>
      <c r="AF500" s="85" t="str">
        <f t="shared" si="21"/>
        <v/>
      </c>
      <c r="AG500" s="79" t="str">
        <f t="shared" si="22"/>
        <v/>
      </c>
    </row>
    <row r="501" spans="2:33" ht="21" customHeight="1" x14ac:dyDescent="0.2">
      <c r="B501" s="208" t="str">
        <f t="shared" si="23"/>
        <v/>
      </c>
      <c r="C501" s="104"/>
      <c r="D501" s="96"/>
      <c r="E501" s="96"/>
      <c r="F501" s="104"/>
      <c r="G501" s="96"/>
      <c r="H501" s="104"/>
      <c r="I501" s="96"/>
      <c r="J501" s="96"/>
      <c r="K501" s="67"/>
      <c r="L501" s="50"/>
      <c r="M501" s="96"/>
      <c r="N501" s="50"/>
      <c r="O501" s="50"/>
      <c r="P501" s="203"/>
      <c r="Q501" s="203"/>
      <c r="R501" s="50"/>
      <c r="S501" s="50"/>
      <c r="T501" s="50"/>
      <c r="U501" s="202"/>
      <c r="V501" s="67"/>
      <c r="W501" s="96"/>
      <c r="X501" s="50"/>
      <c r="Y501" s="50"/>
      <c r="Z501" s="50"/>
      <c r="AA501" s="50"/>
      <c r="AB501" s="50"/>
      <c r="AC501" s="50"/>
      <c r="AD501" s="50"/>
      <c r="AE501" s="50"/>
      <c r="AF501" s="85" t="str">
        <f t="shared" si="21"/>
        <v/>
      </c>
      <c r="AG501" s="79" t="str">
        <f t="shared" si="22"/>
        <v/>
      </c>
    </row>
    <row r="502" spans="2:33" ht="21" customHeight="1" x14ac:dyDescent="0.2">
      <c r="B502" s="208" t="str">
        <f t="shared" si="23"/>
        <v/>
      </c>
      <c r="C502" s="104"/>
      <c r="D502" s="96"/>
      <c r="E502" s="96"/>
      <c r="F502" s="104"/>
      <c r="G502" s="96"/>
      <c r="H502" s="104"/>
      <c r="I502" s="96"/>
      <c r="J502" s="96"/>
      <c r="K502" s="67"/>
      <c r="L502" s="50"/>
      <c r="M502" s="96"/>
      <c r="N502" s="50"/>
      <c r="O502" s="50"/>
      <c r="P502" s="203"/>
      <c r="Q502" s="203"/>
      <c r="R502" s="50"/>
      <c r="S502" s="50"/>
      <c r="T502" s="50"/>
      <c r="U502" s="202"/>
      <c r="V502" s="67"/>
      <c r="W502" s="96"/>
      <c r="X502" s="50"/>
      <c r="Y502" s="50"/>
      <c r="Z502" s="50"/>
      <c r="AA502" s="50"/>
      <c r="AB502" s="50"/>
      <c r="AC502" s="50"/>
      <c r="AD502" s="50"/>
      <c r="AE502" s="50"/>
      <c r="AF502" s="85" t="str">
        <f t="shared" si="21"/>
        <v/>
      </c>
      <c r="AG502" s="79" t="str">
        <f t="shared" si="22"/>
        <v/>
      </c>
    </row>
    <row r="503" spans="2:33" ht="21" customHeight="1" x14ac:dyDescent="0.2">
      <c r="B503" s="208" t="str">
        <f t="shared" si="23"/>
        <v/>
      </c>
      <c r="C503" s="104"/>
      <c r="D503" s="96"/>
      <c r="E503" s="96"/>
      <c r="F503" s="104"/>
      <c r="G503" s="96"/>
      <c r="H503" s="104"/>
      <c r="I503" s="96"/>
      <c r="J503" s="96"/>
      <c r="K503" s="67"/>
      <c r="L503" s="50"/>
      <c r="M503" s="96"/>
      <c r="N503" s="50"/>
      <c r="O503" s="50"/>
      <c r="P503" s="203"/>
      <c r="Q503" s="203"/>
      <c r="R503" s="50"/>
      <c r="S503" s="50"/>
      <c r="T503" s="50"/>
      <c r="U503" s="202"/>
      <c r="V503" s="67"/>
      <c r="W503" s="96"/>
      <c r="X503" s="50"/>
      <c r="Y503" s="50"/>
      <c r="Z503" s="50"/>
      <c r="AA503" s="50"/>
      <c r="AB503" s="50"/>
      <c r="AC503" s="50"/>
      <c r="AD503" s="50"/>
      <c r="AE503" s="50"/>
      <c r="AF503" s="85" t="str">
        <f t="shared" si="21"/>
        <v/>
      </c>
      <c r="AG503" s="79" t="str">
        <f t="shared" si="22"/>
        <v/>
      </c>
    </row>
    <row r="504" spans="2:33" ht="21" customHeight="1" x14ac:dyDescent="0.2">
      <c r="B504" s="208" t="str">
        <f t="shared" si="23"/>
        <v/>
      </c>
      <c r="C504" s="104"/>
      <c r="D504" s="96"/>
      <c r="E504" s="96"/>
      <c r="F504" s="104"/>
      <c r="G504" s="96"/>
      <c r="H504" s="104"/>
      <c r="I504" s="96"/>
      <c r="J504" s="96"/>
      <c r="K504" s="67"/>
      <c r="L504" s="50"/>
      <c r="M504" s="96"/>
      <c r="N504" s="50"/>
      <c r="O504" s="50"/>
      <c r="P504" s="203"/>
      <c r="Q504" s="203"/>
      <c r="R504" s="50"/>
      <c r="S504" s="50"/>
      <c r="T504" s="50"/>
      <c r="U504" s="202"/>
      <c r="V504" s="67"/>
      <c r="W504" s="96"/>
      <c r="X504" s="50"/>
      <c r="Y504" s="50"/>
      <c r="Z504" s="50"/>
      <c r="AA504" s="50"/>
      <c r="AB504" s="50"/>
      <c r="AC504" s="50"/>
      <c r="AD504" s="50"/>
      <c r="AE504" s="50"/>
      <c r="AF504" s="85" t="str">
        <f t="shared" si="21"/>
        <v/>
      </c>
      <c r="AG504" s="79" t="str">
        <f t="shared" si="22"/>
        <v/>
      </c>
    </row>
    <row r="505" spans="2:33" ht="21" customHeight="1" x14ac:dyDescent="0.2">
      <c r="B505" s="208" t="str">
        <f t="shared" si="23"/>
        <v/>
      </c>
      <c r="C505" s="104"/>
      <c r="D505" s="96"/>
      <c r="E505" s="96"/>
      <c r="F505" s="104"/>
      <c r="G505" s="96"/>
      <c r="H505" s="104"/>
      <c r="I505" s="96"/>
      <c r="J505" s="96"/>
      <c r="K505" s="67"/>
      <c r="L505" s="50"/>
      <c r="M505" s="96"/>
      <c r="N505" s="50"/>
      <c r="O505" s="50"/>
      <c r="P505" s="203"/>
      <c r="Q505" s="203"/>
      <c r="R505" s="50"/>
      <c r="S505" s="50"/>
      <c r="T505" s="50"/>
      <c r="U505" s="202"/>
      <c r="V505" s="67"/>
      <c r="W505" s="96"/>
      <c r="X505" s="50"/>
      <c r="Y505" s="50"/>
      <c r="Z505" s="50"/>
      <c r="AA505" s="50"/>
      <c r="AB505" s="50"/>
      <c r="AC505" s="50"/>
      <c r="AD505" s="50"/>
      <c r="AE505" s="50"/>
      <c r="AF505" s="85" t="str">
        <f t="shared" si="21"/>
        <v/>
      </c>
      <c r="AG505" s="79" t="str">
        <f t="shared" si="22"/>
        <v/>
      </c>
    </row>
    <row r="506" spans="2:33" ht="21" customHeight="1" x14ac:dyDescent="0.2">
      <c r="B506" s="208" t="str">
        <f t="shared" si="23"/>
        <v/>
      </c>
      <c r="C506" s="104"/>
      <c r="D506" s="96"/>
      <c r="E506" s="96"/>
      <c r="F506" s="104"/>
      <c r="G506" s="96"/>
      <c r="H506" s="104"/>
      <c r="I506" s="96"/>
      <c r="J506" s="96"/>
      <c r="K506" s="67"/>
      <c r="L506" s="50"/>
      <c r="M506" s="96"/>
      <c r="N506" s="50"/>
      <c r="O506" s="50"/>
      <c r="P506" s="203"/>
      <c r="Q506" s="203"/>
      <c r="R506" s="50"/>
      <c r="S506" s="50"/>
      <c r="T506" s="50"/>
      <c r="U506" s="202"/>
      <c r="V506" s="67"/>
      <c r="W506" s="96"/>
      <c r="X506" s="50"/>
      <c r="Y506" s="50"/>
      <c r="Z506" s="50"/>
      <c r="AA506" s="50"/>
      <c r="AB506" s="50"/>
      <c r="AC506" s="50"/>
      <c r="AD506" s="50"/>
      <c r="AE506" s="50"/>
      <c r="AF506" s="85" t="str">
        <f t="shared" si="21"/>
        <v/>
      </c>
      <c r="AG506" s="79" t="str">
        <f t="shared" si="22"/>
        <v/>
      </c>
    </row>
    <row r="507" spans="2:33" ht="21" customHeight="1" x14ac:dyDescent="0.2">
      <c r="B507" s="208" t="str">
        <f t="shared" si="23"/>
        <v/>
      </c>
      <c r="C507" s="104"/>
      <c r="D507" s="96"/>
      <c r="E507" s="96"/>
      <c r="F507" s="104"/>
      <c r="G507" s="96"/>
      <c r="H507" s="104"/>
      <c r="I507" s="96"/>
      <c r="J507" s="96"/>
      <c r="K507" s="67"/>
      <c r="L507" s="50"/>
      <c r="M507" s="96"/>
      <c r="N507" s="50"/>
      <c r="O507" s="50"/>
      <c r="P507" s="203"/>
      <c r="Q507" s="203"/>
      <c r="R507" s="50"/>
      <c r="S507" s="50"/>
      <c r="T507" s="50"/>
      <c r="U507" s="202"/>
      <c r="V507" s="67"/>
      <c r="W507" s="96"/>
      <c r="X507" s="50"/>
      <c r="Y507" s="50"/>
      <c r="Z507" s="50"/>
      <c r="AA507" s="50"/>
      <c r="AB507" s="50"/>
      <c r="AC507" s="50"/>
      <c r="AD507" s="50"/>
      <c r="AE507" s="50"/>
      <c r="AF507" s="85" t="str">
        <f t="shared" si="21"/>
        <v/>
      </c>
      <c r="AG507" s="79" t="str">
        <f t="shared" si="22"/>
        <v/>
      </c>
    </row>
    <row r="508" spans="2:33" ht="21" customHeight="1" x14ac:dyDescent="0.2">
      <c r="B508" s="208" t="str">
        <f t="shared" si="23"/>
        <v/>
      </c>
      <c r="C508" s="104"/>
      <c r="D508" s="96"/>
      <c r="E508" s="96"/>
      <c r="F508" s="104"/>
      <c r="G508" s="96"/>
      <c r="H508" s="104"/>
      <c r="I508" s="96"/>
      <c r="J508" s="96"/>
      <c r="K508" s="67"/>
      <c r="L508" s="50"/>
      <c r="M508" s="96"/>
      <c r="N508" s="50"/>
      <c r="O508" s="50"/>
      <c r="P508" s="203"/>
      <c r="Q508" s="203"/>
      <c r="R508" s="50"/>
      <c r="S508" s="50"/>
      <c r="T508" s="50"/>
      <c r="U508" s="202"/>
      <c r="V508" s="67"/>
      <c r="W508" s="96"/>
      <c r="X508" s="50"/>
      <c r="Y508" s="50"/>
      <c r="Z508" s="50"/>
      <c r="AA508" s="50"/>
      <c r="AB508" s="50"/>
      <c r="AC508" s="50"/>
      <c r="AD508" s="50"/>
      <c r="AE508" s="50"/>
      <c r="AF508" s="85" t="str">
        <f t="shared" si="21"/>
        <v/>
      </c>
      <c r="AG508" s="79" t="str">
        <f t="shared" si="22"/>
        <v/>
      </c>
    </row>
    <row r="509" spans="2:33" ht="21" customHeight="1" x14ac:dyDescent="0.2">
      <c r="B509" s="208" t="str">
        <f t="shared" si="23"/>
        <v/>
      </c>
      <c r="C509" s="104"/>
      <c r="D509" s="96"/>
      <c r="E509" s="96"/>
      <c r="F509" s="104"/>
      <c r="G509" s="96"/>
      <c r="H509" s="104"/>
      <c r="I509" s="96"/>
      <c r="J509" s="96"/>
      <c r="K509" s="67"/>
      <c r="L509" s="50"/>
      <c r="M509" s="96"/>
      <c r="N509" s="50"/>
      <c r="O509" s="50"/>
      <c r="P509" s="203"/>
      <c r="Q509" s="203"/>
      <c r="R509" s="50"/>
      <c r="S509" s="50"/>
      <c r="T509" s="50"/>
      <c r="U509" s="202"/>
      <c r="V509" s="67"/>
      <c r="W509" s="96"/>
      <c r="X509" s="50"/>
      <c r="Y509" s="50"/>
      <c r="Z509" s="50"/>
      <c r="AA509" s="50"/>
      <c r="AB509" s="50"/>
      <c r="AC509" s="50"/>
      <c r="AD509" s="50"/>
      <c r="AE509" s="50"/>
      <c r="AF509" s="85" t="str">
        <f t="shared" si="21"/>
        <v/>
      </c>
      <c r="AG509" s="79" t="str">
        <f t="shared" si="22"/>
        <v/>
      </c>
    </row>
    <row r="510" spans="2:33" ht="21" customHeight="1" x14ac:dyDescent="0.2">
      <c r="B510" s="208" t="str">
        <f t="shared" si="23"/>
        <v/>
      </c>
      <c r="C510" s="104"/>
      <c r="D510" s="96"/>
      <c r="E510" s="96"/>
      <c r="F510" s="104"/>
      <c r="G510" s="96"/>
      <c r="H510" s="104"/>
      <c r="I510" s="96"/>
      <c r="J510" s="96"/>
      <c r="K510" s="67"/>
      <c r="L510" s="50"/>
      <c r="M510" s="96"/>
      <c r="N510" s="50"/>
      <c r="O510" s="50"/>
      <c r="P510" s="203"/>
      <c r="Q510" s="203"/>
      <c r="R510" s="50"/>
      <c r="S510" s="50"/>
      <c r="T510" s="50"/>
      <c r="U510" s="202"/>
      <c r="V510" s="67"/>
      <c r="W510" s="96"/>
      <c r="X510" s="50"/>
      <c r="Y510" s="50"/>
      <c r="Z510" s="50"/>
      <c r="AA510" s="50"/>
      <c r="AB510" s="50"/>
      <c r="AC510" s="50"/>
      <c r="AD510" s="50"/>
      <c r="AE510" s="50"/>
      <c r="AF510" s="85" t="str">
        <f t="shared" si="21"/>
        <v/>
      </c>
      <c r="AG510" s="79" t="str">
        <f t="shared" si="22"/>
        <v/>
      </c>
    </row>
    <row r="511" spans="2:33" ht="21" customHeight="1" x14ac:dyDescent="0.2">
      <c r="B511" s="208" t="str">
        <f t="shared" si="23"/>
        <v/>
      </c>
      <c r="C511" s="104"/>
      <c r="D511" s="96"/>
      <c r="E511" s="96"/>
      <c r="F511" s="104"/>
      <c r="G511" s="96"/>
      <c r="H511" s="104"/>
      <c r="I511" s="96"/>
      <c r="J511" s="96"/>
      <c r="K511" s="67"/>
      <c r="L511" s="50"/>
      <c r="M511" s="96"/>
      <c r="N511" s="50"/>
      <c r="O511" s="50"/>
      <c r="P511" s="203"/>
      <c r="Q511" s="203"/>
      <c r="R511" s="50"/>
      <c r="S511" s="50"/>
      <c r="T511" s="50"/>
      <c r="U511" s="202"/>
      <c r="V511" s="67"/>
      <c r="W511" s="96"/>
      <c r="X511" s="50"/>
      <c r="Y511" s="50"/>
      <c r="Z511" s="50"/>
      <c r="AA511" s="50"/>
      <c r="AB511" s="50"/>
      <c r="AC511" s="50"/>
      <c r="AD511" s="50"/>
      <c r="AE511" s="50"/>
      <c r="AF511" s="85" t="str">
        <f t="shared" si="21"/>
        <v/>
      </c>
      <c r="AG511" s="79" t="str">
        <f t="shared" si="22"/>
        <v/>
      </c>
    </row>
    <row r="512" spans="2:33" ht="21" customHeight="1" x14ac:dyDescent="0.2">
      <c r="B512" s="208" t="str">
        <f t="shared" si="23"/>
        <v/>
      </c>
      <c r="C512" s="104"/>
      <c r="D512" s="96"/>
      <c r="E512" s="96"/>
      <c r="F512" s="104"/>
      <c r="G512" s="96"/>
      <c r="H512" s="104"/>
      <c r="I512" s="96"/>
      <c r="J512" s="96"/>
      <c r="K512" s="67"/>
      <c r="L512" s="50"/>
      <c r="M512" s="96"/>
      <c r="N512" s="50"/>
      <c r="O512" s="50"/>
      <c r="P512" s="203"/>
      <c r="Q512" s="203"/>
      <c r="R512" s="50"/>
      <c r="S512" s="50"/>
      <c r="T512" s="50"/>
      <c r="U512" s="202"/>
      <c r="V512" s="67"/>
      <c r="W512" s="96"/>
      <c r="X512" s="50"/>
      <c r="Y512" s="50"/>
      <c r="Z512" s="50"/>
      <c r="AA512" s="50"/>
      <c r="AB512" s="50"/>
      <c r="AC512" s="50"/>
      <c r="AD512" s="50"/>
      <c r="AE512" s="50"/>
      <c r="AF512" s="85" t="str">
        <f t="shared" si="21"/>
        <v/>
      </c>
      <c r="AG512" s="79" t="str">
        <f t="shared" si="22"/>
        <v/>
      </c>
    </row>
    <row r="513" spans="2:33" ht="21" customHeight="1" x14ac:dyDescent="0.2">
      <c r="B513" s="208" t="str">
        <f t="shared" si="23"/>
        <v/>
      </c>
      <c r="C513" s="104"/>
      <c r="D513" s="96"/>
      <c r="E513" s="96"/>
      <c r="F513" s="104"/>
      <c r="G513" s="96"/>
      <c r="H513" s="104"/>
      <c r="I513" s="96"/>
      <c r="J513" s="96"/>
      <c r="K513" s="67"/>
      <c r="L513" s="50"/>
      <c r="M513" s="96"/>
      <c r="N513" s="50"/>
      <c r="O513" s="50"/>
      <c r="P513" s="203"/>
      <c r="Q513" s="203"/>
      <c r="R513" s="50"/>
      <c r="S513" s="50"/>
      <c r="T513" s="50"/>
      <c r="U513" s="202"/>
      <c r="V513" s="67"/>
      <c r="W513" s="96"/>
      <c r="X513" s="50"/>
      <c r="Y513" s="50"/>
      <c r="Z513" s="50"/>
      <c r="AA513" s="50"/>
      <c r="AB513" s="50"/>
      <c r="AC513" s="50"/>
      <c r="AD513" s="50"/>
      <c r="AE513" s="50"/>
      <c r="AF513" s="85" t="str">
        <f t="shared" si="21"/>
        <v/>
      </c>
      <c r="AG513" s="79" t="str">
        <f t="shared" si="22"/>
        <v/>
      </c>
    </row>
    <row r="514" spans="2:33" ht="21" customHeight="1" x14ac:dyDescent="0.2">
      <c r="B514" s="208" t="str">
        <f t="shared" si="23"/>
        <v/>
      </c>
      <c r="C514" s="104"/>
      <c r="D514" s="96"/>
      <c r="E514" s="96"/>
      <c r="F514" s="104"/>
      <c r="G514" s="96"/>
      <c r="H514" s="104"/>
      <c r="I514" s="96"/>
      <c r="J514" s="96"/>
      <c r="K514" s="67"/>
      <c r="L514" s="50"/>
      <c r="M514" s="96"/>
      <c r="N514" s="50"/>
      <c r="O514" s="50"/>
      <c r="P514" s="203"/>
      <c r="Q514" s="203"/>
      <c r="R514" s="50"/>
      <c r="S514" s="50"/>
      <c r="T514" s="50"/>
      <c r="U514" s="202"/>
      <c r="V514" s="67"/>
      <c r="W514" s="96"/>
      <c r="X514" s="50"/>
      <c r="Y514" s="50"/>
      <c r="Z514" s="50"/>
      <c r="AA514" s="50"/>
      <c r="AB514" s="50"/>
      <c r="AC514" s="50"/>
      <c r="AD514" s="50"/>
      <c r="AE514" s="50"/>
      <c r="AF514" s="85" t="str">
        <f t="shared" si="21"/>
        <v/>
      </c>
      <c r="AG514" s="79" t="str">
        <f t="shared" si="22"/>
        <v/>
      </c>
    </row>
    <row r="515" spans="2:33" ht="21" customHeight="1" x14ac:dyDescent="0.2">
      <c r="B515" s="208" t="str">
        <f t="shared" si="23"/>
        <v/>
      </c>
      <c r="C515" s="104"/>
      <c r="D515" s="96"/>
      <c r="E515" s="96"/>
      <c r="F515" s="104"/>
      <c r="G515" s="96"/>
      <c r="H515" s="104"/>
      <c r="I515" s="96"/>
      <c r="J515" s="96"/>
      <c r="K515" s="67"/>
      <c r="L515" s="50"/>
      <c r="M515" s="96"/>
      <c r="N515" s="50"/>
      <c r="O515" s="50"/>
      <c r="P515" s="203"/>
      <c r="Q515" s="203"/>
      <c r="R515" s="50"/>
      <c r="S515" s="50"/>
      <c r="T515" s="50"/>
      <c r="U515" s="202"/>
      <c r="V515" s="67"/>
      <c r="W515" s="96"/>
      <c r="X515" s="50"/>
      <c r="Y515" s="50"/>
      <c r="Z515" s="50"/>
      <c r="AA515" s="50"/>
      <c r="AB515" s="50"/>
      <c r="AC515" s="50"/>
      <c r="AD515" s="50"/>
      <c r="AE515" s="50"/>
      <c r="AF515" s="85" t="str">
        <f t="shared" si="21"/>
        <v/>
      </c>
      <c r="AG515" s="79" t="str">
        <f t="shared" si="22"/>
        <v/>
      </c>
    </row>
    <row r="516" spans="2:33" ht="21" customHeight="1" x14ac:dyDescent="0.2">
      <c r="B516" s="208" t="str">
        <f t="shared" si="23"/>
        <v/>
      </c>
      <c r="C516" s="104"/>
      <c r="D516" s="96"/>
      <c r="E516" s="96"/>
      <c r="F516" s="104"/>
      <c r="G516" s="96"/>
      <c r="H516" s="104"/>
      <c r="I516" s="96"/>
      <c r="J516" s="96"/>
      <c r="K516" s="67"/>
      <c r="L516" s="50"/>
      <c r="M516" s="96"/>
      <c r="N516" s="50"/>
      <c r="O516" s="50"/>
      <c r="P516" s="203"/>
      <c r="Q516" s="203"/>
      <c r="R516" s="50"/>
      <c r="S516" s="50"/>
      <c r="T516" s="50"/>
      <c r="U516" s="202"/>
      <c r="V516" s="67"/>
      <c r="W516" s="96"/>
      <c r="X516" s="50"/>
      <c r="Y516" s="50"/>
      <c r="Z516" s="50"/>
      <c r="AA516" s="50"/>
      <c r="AB516" s="50"/>
      <c r="AC516" s="50"/>
      <c r="AD516" s="50"/>
      <c r="AE516" s="50"/>
      <c r="AF516" s="85" t="str">
        <f t="shared" si="21"/>
        <v/>
      </c>
      <c r="AG516" s="79" t="str">
        <f t="shared" si="22"/>
        <v/>
      </c>
    </row>
    <row r="517" spans="2:33" ht="21" customHeight="1" x14ac:dyDescent="0.2">
      <c r="B517" s="208" t="str">
        <f t="shared" si="23"/>
        <v/>
      </c>
      <c r="C517" s="104"/>
      <c r="D517" s="96"/>
      <c r="E517" s="96"/>
      <c r="F517" s="104"/>
      <c r="G517" s="96"/>
      <c r="H517" s="104"/>
      <c r="I517" s="96"/>
      <c r="J517" s="96"/>
      <c r="K517" s="67"/>
      <c r="L517" s="50"/>
      <c r="M517" s="96"/>
      <c r="N517" s="50"/>
      <c r="O517" s="50"/>
      <c r="P517" s="203"/>
      <c r="Q517" s="203"/>
      <c r="R517" s="50"/>
      <c r="S517" s="50"/>
      <c r="T517" s="50"/>
      <c r="U517" s="202"/>
      <c r="V517" s="67"/>
      <c r="W517" s="96"/>
      <c r="X517" s="50"/>
      <c r="Y517" s="50"/>
      <c r="Z517" s="50"/>
      <c r="AA517" s="50"/>
      <c r="AB517" s="50"/>
      <c r="AC517" s="50"/>
      <c r="AD517" s="50"/>
      <c r="AE517" s="50"/>
      <c r="AF517" s="85" t="str">
        <f t="shared" si="21"/>
        <v/>
      </c>
      <c r="AG517" s="79" t="str">
        <f t="shared" si="22"/>
        <v/>
      </c>
    </row>
    <row r="518" spans="2:33" ht="21" customHeight="1" x14ac:dyDescent="0.2">
      <c r="B518" s="208" t="str">
        <f t="shared" si="23"/>
        <v/>
      </c>
      <c r="C518" s="104"/>
      <c r="D518" s="96"/>
      <c r="E518" s="96"/>
      <c r="F518" s="104"/>
      <c r="G518" s="96"/>
      <c r="H518" s="104"/>
      <c r="I518" s="96"/>
      <c r="J518" s="96"/>
      <c r="K518" s="67"/>
      <c r="L518" s="50"/>
      <c r="M518" s="96"/>
      <c r="N518" s="50"/>
      <c r="O518" s="50"/>
      <c r="P518" s="203"/>
      <c r="Q518" s="203"/>
      <c r="R518" s="50"/>
      <c r="S518" s="50"/>
      <c r="T518" s="50"/>
      <c r="U518" s="202"/>
      <c r="V518" s="67"/>
      <c r="W518" s="96"/>
      <c r="X518" s="50"/>
      <c r="Y518" s="50"/>
      <c r="Z518" s="50"/>
      <c r="AA518" s="50"/>
      <c r="AB518" s="50"/>
      <c r="AC518" s="50"/>
      <c r="AD518" s="50"/>
      <c r="AE518" s="50"/>
      <c r="AF518" s="85" t="str">
        <f t="shared" si="21"/>
        <v/>
      </c>
      <c r="AG518" s="79" t="str">
        <f t="shared" si="22"/>
        <v/>
      </c>
    </row>
    <row r="519" spans="2:33" ht="21" customHeight="1" x14ac:dyDescent="0.2">
      <c r="B519" s="208" t="str">
        <f t="shared" si="23"/>
        <v/>
      </c>
      <c r="C519" s="104"/>
      <c r="D519" s="96"/>
      <c r="E519" s="96"/>
      <c r="F519" s="104"/>
      <c r="G519" s="96"/>
      <c r="H519" s="104"/>
      <c r="I519" s="96"/>
      <c r="J519" s="96"/>
      <c r="K519" s="67"/>
      <c r="L519" s="50"/>
      <c r="M519" s="96"/>
      <c r="N519" s="50"/>
      <c r="O519" s="50"/>
      <c r="P519" s="203"/>
      <c r="Q519" s="203"/>
      <c r="R519" s="50"/>
      <c r="S519" s="50"/>
      <c r="T519" s="50"/>
      <c r="U519" s="202"/>
      <c r="V519" s="67"/>
      <c r="W519" s="96"/>
      <c r="X519" s="50"/>
      <c r="Y519" s="50"/>
      <c r="Z519" s="50"/>
      <c r="AA519" s="50"/>
      <c r="AB519" s="50"/>
      <c r="AC519" s="50"/>
      <c r="AD519" s="50"/>
      <c r="AE519" s="50"/>
      <c r="AF519" s="85" t="str">
        <f t="shared" si="21"/>
        <v/>
      </c>
      <c r="AG519" s="79" t="str">
        <f t="shared" si="22"/>
        <v/>
      </c>
    </row>
    <row r="520" spans="2:33" ht="21" customHeight="1" x14ac:dyDescent="0.2">
      <c r="B520" s="208" t="str">
        <f t="shared" si="23"/>
        <v/>
      </c>
      <c r="C520" s="104"/>
      <c r="D520" s="96"/>
      <c r="E520" s="96"/>
      <c r="F520" s="104"/>
      <c r="G520" s="96"/>
      <c r="H520" s="104"/>
      <c r="I520" s="96"/>
      <c r="J520" s="96"/>
      <c r="K520" s="67"/>
      <c r="L520" s="50"/>
      <c r="M520" s="96"/>
      <c r="N520" s="50"/>
      <c r="O520" s="50"/>
      <c r="P520" s="203"/>
      <c r="Q520" s="203"/>
      <c r="R520" s="50"/>
      <c r="S520" s="50"/>
      <c r="T520" s="50"/>
      <c r="U520" s="202"/>
      <c r="V520" s="67"/>
      <c r="W520" s="96"/>
      <c r="X520" s="50"/>
      <c r="Y520" s="50"/>
      <c r="Z520" s="50"/>
      <c r="AA520" s="50"/>
      <c r="AB520" s="50"/>
      <c r="AC520" s="50"/>
      <c r="AD520" s="50"/>
      <c r="AE520" s="50"/>
      <c r="AF520" s="85" t="str">
        <f t="shared" si="21"/>
        <v/>
      </c>
      <c r="AG520" s="79" t="str">
        <f t="shared" si="22"/>
        <v/>
      </c>
    </row>
    <row r="521" spans="2:33" ht="21" customHeight="1" x14ac:dyDescent="0.2">
      <c r="B521" s="208" t="str">
        <f t="shared" si="23"/>
        <v/>
      </c>
      <c r="C521" s="104"/>
      <c r="D521" s="96"/>
      <c r="E521" s="96"/>
      <c r="F521" s="104"/>
      <c r="G521" s="96"/>
      <c r="H521" s="104"/>
      <c r="I521" s="96"/>
      <c r="J521" s="96"/>
      <c r="K521" s="67"/>
      <c r="L521" s="50"/>
      <c r="M521" s="96"/>
      <c r="N521" s="50"/>
      <c r="O521" s="50"/>
      <c r="P521" s="203"/>
      <c r="Q521" s="203"/>
      <c r="R521" s="50"/>
      <c r="S521" s="50"/>
      <c r="T521" s="50"/>
      <c r="U521" s="202"/>
      <c r="V521" s="67"/>
      <c r="W521" s="96"/>
      <c r="X521" s="50"/>
      <c r="Y521" s="50"/>
      <c r="Z521" s="50"/>
      <c r="AA521" s="50"/>
      <c r="AB521" s="50"/>
      <c r="AC521" s="50"/>
      <c r="AD521" s="50"/>
      <c r="AE521" s="50"/>
      <c r="AF521" s="85" t="str">
        <f t="shared" si="21"/>
        <v/>
      </c>
      <c r="AG521" s="79" t="str">
        <f t="shared" si="22"/>
        <v/>
      </c>
    </row>
    <row r="522" spans="2:33" ht="21" customHeight="1" x14ac:dyDescent="0.2">
      <c r="B522" s="208" t="str">
        <f t="shared" si="23"/>
        <v/>
      </c>
      <c r="C522" s="104"/>
      <c r="D522" s="96"/>
      <c r="E522" s="96"/>
      <c r="F522" s="104"/>
      <c r="G522" s="96"/>
      <c r="H522" s="104"/>
      <c r="I522" s="96"/>
      <c r="J522" s="96"/>
      <c r="K522" s="67"/>
      <c r="L522" s="50"/>
      <c r="M522" s="96"/>
      <c r="N522" s="50"/>
      <c r="O522" s="50"/>
      <c r="P522" s="203"/>
      <c r="Q522" s="203"/>
      <c r="R522" s="50"/>
      <c r="S522" s="50"/>
      <c r="T522" s="50"/>
      <c r="U522" s="202"/>
      <c r="V522" s="67"/>
      <c r="W522" s="96"/>
      <c r="X522" s="50"/>
      <c r="Y522" s="50"/>
      <c r="Z522" s="50"/>
      <c r="AA522" s="50"/>
      <c r="AB522" s="50"/>
      <c r="AC522" s="50"/>
      <c r="AD522" s="50"/>
      <c r="AE522" s="50"/>
      <c r="AF522" s="85" t="str">
        <f t="shared" si="21"/>
        <v/>
      </c>
      <c r="AG522" s="79" t="str">
        <f t="shared" si="22"/>
        <v/>
      </c>
    </row>
    <row r="523" spans="2:33" ht="21" customHeight="1" x14ac:dyDescent="0.2">
      <c r="B523" s="208" t="str">
        <f t="shared" si="23"/>
        <v/>
      </c>
      <c r="C523" s="104"/>
      <c r="D523" s="96"/>
      <c r="E523" s="96"/>
      <c r="F523" s="104"/>
      <c r="G523" s="96"/>
      <c r="H523" s="104"/>
      <c r="I523" s="96"/>
      <c r="J523" s="96"/>
      <c r="K523" s="67"/>
      <c r="L523" s="50"/>
      <c r="M523" s="96"/>
      <c r="N523" s="50"/>
      <c r="O523" s="50"/>
      <c r="P523" s="203"/>
      <c r="Q523" s="203"/>
      <c r="R523" s="50"/>
      <c r="S523" s="50"/>
      <c r="T523" s="50"/>
      <c r="U523" s="202"/>
      <c r="V523" s="67"/>
      <c r="W523" s="96"/>
      <c r="X523" s="50"/>
      <c r="Y523" s="50"/>
      <c r="Z523" s="50"/>
      <c r="AA523" s="50"/>
      <c r="AB523" s="50"/>
      <c r="AC523" s="50"/>
      <c r="AD523" s="50"/>
      <c r="AE523" s="50"/>
      <c r="AF523" s="85" t="str">
        <f t="shared" si="21"/>
        <v/>
      </c>
      <c r="AG523" s="79" t="str">
        <f t="shared" si="22"/>
        <v/>
      </c>
    </row>
    <row r="524" spans="2:33" ht="21" customHeight="1" x14ac:dyDescent="0.2">
      <c r="B524" s="208" t="str">
        <f t="shared" si="23"/>
        <v/>
      </c>
      <c r="C524" s="104"/>
      <c r="D524" s="96"/>
      <c r="E524" s="96"/>
      <c r="F524" s="104"/>
      <c r="G524" s="96"/>
      <c r="H524" s="104"/>
      <c r="I524" s="96"/>
      <c r="J524" s="96"/>
      <c r="K524" s="67"/>
      <c r="L524" s="50"/>
      <c r="M524" s="96"/>
      <c r="N524" s="50"/>
      <c r="O524" s="50"/>
      <c r="P524" s="203"/>
      <c r="Q524" s="203"/>
      <c r="R524" s="50"/>
      <c r="S524" s="50"/>
      <c r="T524" s="50"/>
      <c r="U524" s="202"/>
      <c r="V524" s="67"/>
      <c r="W524" s="96"/>
      <c r="X524" s="50"/>
      <c r="Y524" s="50"/>
      <c r="Z524" s="50"/>
      <c r="AA524" s="50"/>
      <c r="AB524" s="50"/>
      <c r="AC524" s="50"/>
      <c r="AD524" s="50"/>
      <c r="AE524" s="50"/>
      <c r="AF524" s="85" t="str">
        <f t="shared" ref="AF524:AF587" si="24">IF(AG524&lt;&gt;"","Erreur","")</f>
        <v/>
      </c>
      <c r="AG524" s="79" t="str">
        <f t="shared" ref="AG524:AG587" si="25">IF(AND(B524&lt;&gt;"",OR(C524="",D524="",E524="",G524="",J524="",M524="",W524="")),"Veuillez compléter les informations d'identification de la position détenue.",IF(AND(B524&lt;&gt;"",H524&lt;&gt;"",I524=""),"Veuillez compléter la colonne C0070 Type de code.",IF(AND(B524&lt;&gt;"",I524=""),"Veuillez sélectionner Total/NA dans la liste de la colonne C0070 si vous n'avez rien à déclarer.","")))</f>
        <v/>
      </c>
    </row>
    <row r="525" spans="2:33" ht="21" customHeight="1" x14ac:dyDescent="0.2">
      <c r="B525" s="208" t="str">
        <f t="shared" ref="B525:B588" si="26">IF(COUNTA(C525:AE525)&gt;0,B524+1,"")</f>
        <v/>
      </c>
      <c r="C525" s="104"/>
      <c r="D525" s="96"/>
      <c r="E525" s="96"/>
      <c r="F525" s="104"/>
      <c r="G525" s="96"/>
      <c r="H525" s="104"/>
      <c r="I525" s="96"/>
      <c r="J525" s="96"/>
      <c r="K525" s="67"/>
      <c r="L525" s="50"/>
      <c r="M525" s="96"/>
      <c r="N525" s="50"/>
      <c r="O525" s="50"/>
      <c r="P525" s="203"/>
      <c r="Q525" s="203"/>
      <c r="R525" s="50"/>
      <c r="S525" s="50"/>
      <c r="T525" s="50"/>
      <c r="U525" s="202"/>
      <c r="V525" s="67"/>
      <c r="W525" s="96"/>
      <c r="X525" s="50"/>
      <c r="Y525" s="50"/>
      <c r="Z525" s="50"/>
      <c r="AA525" s="50"/>
      <c r="AB525" s="50"/>
      <c r="AC525" s="50"/>
      <c r="AD525" s="50"/>
      <c r="AE525" s="50"/>
      <c r="AF525" s="85" t="str">
        <f t="shared" si="24"/>
        <v/>
      </c>
      <c r="AG525" s="79" t="str">
        <f t="shared" si="25"/>
        <v/>
      </c>
    </row>
    <row r="526" spans="2:33" ht="21" customHeight="1" x14ac:dyDescent="0.2">
      <c r="B526" s="208" t="str">
        <f t="shared" si="26"/>
        <v/>
      </c>
      <c r="C526" s="104"/>
      <c r="D526" s="96"/>
      <c r="E526" s="96"/>
      <c r="F526" s="104"/>
      <c r="G526" s="96"/>
      <c r="H526" s="104"/>
      <c r="I526" s="96"/>
      <c r="J526" s="96"/>
      <c r="K526" s="67"/>
      <c r="L526" s="50"/>
      <c r="M526" s="96"/>
      <c r="N526" s="50"/>
      <c r="O526" s="50"/>
      <c r="P526" s="203"/>
      <c r="Q526" s="203"/>
      <c r="R526" s="50"/>
      <c r="S526" s="50"/>
      <c r="T526" s="50"/>
      <c r="U526" s="202"/>
      <c r="V526" s="67"/>
      <c r="W526" s="96"/>
      <c r="X526" s="50"/>
      <c r="Y526" s="50"/>
      <c r="Z526" s="50"/>
      <c r="AA526" s="50"/>
      <c r="AB526" s="50"/>
      <c r="AC526" s="50"/>
      <c r="AD526" s="50"/>
      <c r="AE526" s="50"/>
      <c r="AF526" s="85" t="str">
        <f t="shared" si="24"/>
        <v/>
      </c>
      <c r="AG526" s="79" t="str">
        <f t="shared" si="25"/>
        <v/>
      </c>
    </row>
    <row r="527" spans="2:33" ht="21" customHeight="1" x14ac:dyDescent="0.2">
      <c r="B527" s="208" t="str">
        <f t="shared" si="26"/>
        <v/>
      </c>
      <c r="C527" s="104"/>
      <c r="D527" s="96"/>
      <c r="E527" s="96"/>
      <c r="F527" s="104"/>
      <c r="G527" s="96"/>
      <c r="H527" s="104"/>
      <c r="I527" s="96"/>
      <c r="J527" s="96"/>
      <c r="K527" s="67"/>
      <c r="L527" s="50"/>
      <c r="M527" s="96"/>
      <c r="N527" s="50"/>
      <c r="O527" s="50"/>
      <c r="P527" s="203"/>
      <c r="Q527" s="203"/>
      <c r="R527" s="50"/>
      <c r="S527" s="50"/>
      <c r="T527" s="50"/>
      <c r="U527" s="202"/>
      <c r="V527" s="67"/>
      <c r="W527" s="96"/>
      <c r="X527" s="50"/>
      <c r="Y527" s="50"/>
      <c r="Z527" s="50"/>
      <c r="AA527" s="50"/>
      <c r="AB527" s="50"/>
      <c r="AC527" s="50"/>
      <c r="AD527" s="50"/>
      <c r="AE527" s="50"/>
      <c r="AF527" s="85" t="str">
        <f t="shared" si="24"/>
        <v/>
      </c>
      <c r="AG527" s="79" t="str">
        <f t="shared" si="25"/>
        <v/>
      </c>
    </row>
    <row r="528" spans="2:33" ht="21" customHeight="1" x14ac:dyDescent="0.2">
      <c r="B528" s="208" t="str">
        <f t="shared" si="26"/>
        <v/>
      </c>
      <c r="C528" s="104"/>
      <c r="D528" s="96"/>
      <c r="E528" s="96"/>
      <c r="F528" s="104"/>
      <c r="G528" s="96"/>
      <c r="H528" s="104"/>
      <c r="I528" s="96"/>
      <c r="J528" s="96"/>
      <c r="K528" s="67"/>
      <c r="L528" s="50"/>
      <c r="M528" s="96"/>
      <c r="N528" s="50"/>
      <c r="O528" s="50"/>
      <c r="P528" s="203"/>
      <c r="Q528" s="203"/>
      <c r="R528" s="50"/>
      <c r="S528" s="50"/>
      <c r="T528" s="50"/>
      <c r="U528" s="202"/>
      <c r="V528" s="67"/>
      <c r="W528" s="96"/>
      <c r="X528" s="50"/>
      <c r="Y528" s="50"/>
      <c r="Z528" s="50"/>
      <c r="AA528" s="50"/>
      <c r="AB528" s="50"/>
      <c r="AC528" s="50"/>
      <c r="AD528" s="50"/>
      <c r="AE528" s="50"/>
      <c r="AF528" s="85" t="str">
        <f t="shared" si="24"/>
        <v/>
      </c>
      <c r="AG528" s="79" t="str">
        <f t="shared" si="25"/>
        <v/>
      </c>
    </row>
    <row r="529" spans="2:33" ht="21" customHeight="1" x14ac:dyDescent="0.2">
      <c r="B529" s="208" t="str">
        <f t="shared" si="26"/>
        <v/>
      </c>
      <c r="C529" s="104"/>
      <c r="D529" s="96"/>
      <c r="E529" s="96"/>
      <c r="F529" s="104"/>
      <c r="G529" s="96"/>
      <c r="H529" s="104"/>
      <c r="I529" s="96"/>
      <c r="J529" s="96"/>
      <c r="K529" s="67"/>
      <c r="L529" s="50"/>
      <c r="M529" s="96"/>
      <c r="N529" s="50"/>
      <c r="O529" s="50"/>
      <c r="P529" s="203"/>
      <c r="Q529" s="203"/>
      <c r="R529" s="50"/>
      <c r="S529" s="50"/>
      <c r="T529" s="50"/>
      <c r="U529" s="202"/>
      <c r="V529" s="67"/>
      <c r="W529" s="96"/>
      <c r="X529" s="50"/>
      <c r="Y529" s="50"/>
      <c r="Z529" s="50"/>
      <c r="AA529" s="50"/>
      <c r="AB529" s="50"/>
      <c r="AC529" s="50"/>
      <c r="AD529" s="50"/>
      <c r="AE529" s="50"/>
      <c r="AF529" s="85" t="str">
        <f t="shared" si="24"/>
        <v/>
      </c>
      <c r="AG529" s="79" t="str">
        <f t="shared" si="25"/>
        <v/>
      </c>
    </row>
    <row r="530" spans="2:33" ht="21" customHeight="1" x14ac:dyDescent="0.2">
      <c r="B530" s="208" t="str">
        <f t="shared" si="26"/>
        <v/>
      </c>
      <c r="C530" s="104"/>
      <c r="D530" s="96"/>
      <c r="E530" s="96"/>
      <c r="F530" s="104"/>
      <c r="G530" s="96"/>
      <c r="H530" s="104"/>
      <c r="I530" s="96"/>
      <c r="J530" s="96"/>
      <c r="K530" s="67"/>
      <c r="L530" s="50"/>
      <c r="M530" s="96"/>
      <c r="N530" s="50"/>
      <c r="O530" s="50"/>
      <c r="P530" s="203"/>
      <c r="Q530" s="203"/>
      <c r="R530" s="50"/>
      <c r="S530" s="50"/>
      <c r="T530" s="50"/>
      <c r="U530" s="202"/>
      <c r="V530" s="67"/>
      <c r="W530" s="96"/>
      <c r="X530" s="50"/>
      <c r="Y530" s="50"/>
      <c r="Z530" s="50"/>
      <c r="AA530" s="50"/>
      <c r="AB530" s="50"/>
      <c r="AC530" s="50"/>
      <c r="AD530" s="50"/>
      <c r="AE530" s="50"/>
      <c r="AF530" s="85" t="str">
        <f t="shared" si="24"/>
        <v/>
      </c>
      <c r="AG530" s="79" t="str">
        <f t="shared" si="25"/>
        <v/>
      </c>
    </row>
    <row r="531" spans="2:33" ht="21" customHeight="1" x14ac:dyDescent="0.2">
      <c r="B531" s="208" t="str">
        <f t="shared" si="26"/>
        <v/>
      </c>
      <c r="C531" s="104"/>
      <c r="D531" s="96"/>
      <c r="E531" s="96"/>
      <c r="F531" s="104"/>
      <c r="G531" s="96"/>
      <c r="H531" s="104"/>
      <c r="I531" s="96"/>
      <c r="J531" s="96"/>
      <c r="K531" s="67"/>
      <c r="L531" s="50"/>
      <c r="M531" s="96"/>
      <c r="N531" s="50"/>
      <c r="O531" s="50"/>
      <c r="P531" s="203"/>
      <c r="Q531" s="203"/>
      <c r="R531" s="50"/>
      <c r="S531" s="50"/>
      <c r="T531" s="50"/>
      <c r="U531" s="202"/>
      <c r="V531" s="67"/>
      <c r="W531" s="96"/>
      <c r="X531" s="50"/>
      <c r="Y531" s="50"/>
      <c r="Z531" s="50"/>
      <c r="AA531" s="50"/>
      <c r="AB531" s="50"/>
      <c r="AC531" s="50"/>
      <c r="AD531" s="50"/>
      <c r="AE531" s="50"/>
      <c r="AF531" s="85" t="str">
        <f t="shared" si="24"/>
        <v/>
      </c>
      <c r="AG531" s="79" t="str">
        <f t="shared" si="25"/>
        <v/>
      </c>
    </row>
    <row r="532" spans="2:33" ht="21" customHeight="1" x14ac:dyDescent="0.2">
      <c r="B532" s="208" t="str">
        <f t="shared" si="26"/>
        <v/>
      </c>
      <c r="C532" s="104"/>
      <c r="D532" s="96"/>
      <c r="E532" s="96"/>
      <c r="F532" s="104"/>
      <c r="G532" s="96"/>
      <c r="H532" s="104"/>
      <c r="I532" s="96"/>
      <c r="J532" s="96"/>
      <c r="K532" s="67"/>
      <c r="L532" s="50"/>
      <c r="M532" s="96"/>
      <c r="N532" s="50"/>
      <c r="O532" s="50"/>
      <c r="P532" s="203"/>
      <c r="Q532" s="203"/>
      <c r="R532" s="50"/>
      <c r="S532" s="50"/>
      <c r="T532" s="50"/>
      <c r="U532" s="202"/>
      <c r="V532" s="67"/>
      <c r="W532" s="96"/>
      <c r="X532" s="50"/>
      <c r="Y532" s="50"/>
      <c r="Z532" s="50"/>
      <c r="AA532" s="50"/>
      <c r="AB532" s="50"/>
      <c r="AC532" s="50"/>
      <c r="AD532" s="50"/>
      <c r="AE532" s="50"/>
      <c r="AF532" s="85" t="str">
        <f t="shared" si="24"/>
        <v/>
      </c>
      <c r="AG532" s="79" t="str">
        <f t="shared" si="25"/>
        <v/>
      </c>
    </row>
    <row r="533" spans="2:33" ht="21" customHeight="1" x14ac:dyDescent="0.2">
      <c r="B533" s="208" t="str">
        <f t="shared" si="26"/>
        <v/>
      </c>
      <c r="C533" s="104"/>
      <c r="D533" s="96"/>
      <c r="E533" s="96"/>
      <c r="F533" s="104"/>
      <c r="G533" s="96"/>
      <c r="H533" s="104"/>
      <c r="I533" s="96"/>
      <c r="J533" s="96"/>
      <c r="K533" s="67"/>
      <c r="L533" s="50"/>
      <c r="M533" s="96"/>
      <c r="N533" s="50"/>
      <c r="O533" s="50"/>
      <c r="P533" s="203"/>
      <c r="Q533" s="203"/>
      <c r="R533" s="50"/>
      <c r="S533" s="50"/>
      <c r="T533" s="50"/>
      <c r="U533" s="202"/>
      <c r="V533" s="67"/>
      <c r="W533" s="96"/>
      <c r="X533" s="50"/>
      <c r="Y533" s="50"/>
      <c r="Z533" s="50"/>
      <c r="AA533" s="50"/>
      <c r="AB533" s="50"/>
      <c r="AC533" s="50"/>
      <c r="AD533" s="50"/>
      <c r="AE533" s="50"/>
      <c r="AF533" s="85" t="str">
        <f t="shared" si="24"/>
        <v/>
      </c>
      <c r="AG533" s="79" t="str">
        <f t="shared" si="25"/>
        <v/>
      </c>
    </row>
    <row r="534" spans="2:33" ht="21" customHeight="1" x14ac:dyDescent="0.2">
      <c r="B534" s="208" t="str">
        <f t="shared" si="26"/>
        <v/>
      </c>
      <c r="C534" s="104"/>
      <c r="D534" s="96"/>
      <c r="E534" s="96"/>
      <c r="F534" s="104"/>
      <c r="G534" s="96"/>
      <c r="H534" s="104"/>
      <c r="I534" s="96"/>
      <c r="J534" s="96"/>
      <c r="K534" s="67"/>
      <c r="L534" s="50"/>
      <c r="M534" s="96"/>
      <c r="N534" s="50"/>
      <c r="O534" s="50"/>
      <c r="P534" s="203"/>
      <c r="Q534" s="203"/>
      <c r="R534" s="50"/>
      <c r="S534" s="50"/>
      <c r="T534" s="50"/>
      <c r="U534" s="202"/>
      <c r="V534" s="67"/>
      <c r="W534" s="96"/>
      <c r="X534" s="50"/>
      <c r="Y534" s="50"/>
      <c r="Z534" s="50"/>
      <c r="AA534" s="50"/>
      <c r="AB534" s="50"/>
      <c r="AC534" s="50"/>
      <c r="AD534" s="50"/>
      <c r="AE534" s="50"/>
      <c r="AF534" s="85" t="str">
        <f t="shared" si="24"/>
        <v/>
      </c>
      <c r="AG534" s="79" t="str">
        <f t="shared" si="25"/>
        <v/>
      </c>
    </row>
    <row r="535" spans="2:33" ht="21" customHeight="1" x14ac:dyDescent="0.2">
      <c r="B535" s="208" t="str">
        <f t="shared" si="26"/>
        <v/>
      </c>
      <c r="C535" s="104"/>
      <c r="D535" s="96"/>
      <c r="E535" s="96"/>
      <c r="F535" s="104"/>
      <c r="G535" s="96"/>
      <c r="H535" s="104"/>
      <c r="I535" s="96"/>
      <c r="J535" s="96"/>
      <c r="K535" s="67"/>
      <c r="L535" s="50"/>
      <c r="M535" s="96"/>
      <c r="N535" s="50"/>
      <c r="O535" s="50"/>
      <c r="P535" s="203"/>
      <c r="Q535" s="203"/>
      <c r="R535" s="50"/>
      <c r="S535" s="50"/>
      <c r="T535" s="50"/>
      <c r="U535" s="202"/>
      <c r="V535" s="67"/>
      <c r="W535" s="96"/>
      <c r="X535" s="50"/>
      <c r="Y535" s="50"/>
      <c r="Z535" s="50"/>
      <c r="AA535" s="50"/>
      <c r="AB535" s="50"/>
      <c r="AC535" s="50"/>
      <c r="AD535" s="50"/>
      <c r="AE535" s="50"/>
      <c r="AF535" s="85" t="str">
        <f t="shared" si="24"/>
        <v/>
      </c>
      <c r="AG535" s="79" t="str">
        <f t="shared" si="25"/>
        <v/>
      </c>
    </row>
    <row r="536" spans="2:33" ht="21" customHeight="1" x14ac:dyDescent="0.2">
      <c r="B536" s="208" t="str">
        <f t="shared" si="26"/>
        <v/>
      </c>
      <c r="C536" s="104"/>
      <c r="D536" s="96"/>
      <c r="E536" s="96"/>
      <c r="F536" s="104"/>
      <c r="G536" s="96"/>
      <c r="H536" s="104"/>
      <c r="I536" s="96"/>
      <c r="J536" s="96"/>
      <c r="K536" s="67"/>
      <c r="L536" s="50"/>
      <c r="M536" s="96"/>
      <c r="N536" s="50"/>
      <c r="O536" s="50"/>
      <c r="P536" s="203"/>
      <c r="Q536" s="203"/>
      <c r="R536" s="50"/>
      <c r="S536" s="50"/>
      <c r="T536" s="50"/>
      <c r="U536" s="202"/>
      <c r="V536" s="67"/>
      <c r="W536" s="96"/>
      <c r="X536" s="50"/>
      <c r="Y536" s="50"/>
      <c r="Z536" s="50"/>
      <c r="AA536" s="50"/>
      <c r="AB536" s="50"/>
      <c r="AC536" s="50"/>
      <c r="AD536" s="50"/>
      <c r="AE536" s="50"/>
      <c r="AF536" s="85" t="str">
        <f t="shared" si="24"/>
        <v/>
      </c>
      <c r="AG536" s="79" t="str">
        <f t="shared" si="25"/>
        <v/>
      </c>
    </row>
    <row r="537" spans="2:33" ht="21" customHeight="1" x14ac:dyDescent="0.2">
      <c r="B537" s="208" t="str">
        <f t="shared" si="26"/>
        <v/>
      </c>
      <c r="C537" s="104"/>
      <c r="D537" s="96"/>
      <c r="E537" s="96"/>
      <c r="F537" s="104"/>
      <c r="G537" s="96"/>
      <c r="H537" s="104"/>
      <c r="I537" s="96"/>
      <c r="J537" s="96"/>
      <c r="K537" s="67"/>
      <c r="L537" s="50"/>
      <c r="M537" s="96"/>
      <c r="N537" s="50"/>
      <c r="O537" s="50"/>
      <c r="P537" s="203"/>
      <c r="Q537" s="203"/>
      <c r="R537" s="50"/>
      <c r="S537" s="50"/>
      <c r="T537" s="50"/>
      <c r="U537" s="202"/>
      <c r="V537" s="67"/>
      <c r="W537" s="96"/>
      <c r="X537" s="50"/>
      <c r="Y537" s="50"/>
      <c r="Z537" s="50"/>
      <c r="AA537" s="50"/>
      <c r="AB537" s="50"/>
      <c r="AC537" s="50"/>
      <c r="AD537" s="50"/>
      <c r="AE537" s="50"/>
      <c r="AF537" s="85" t="str">
        <f t="shared" si="24"/>
        <v/>
      </c>
      <c r="AG537" s="79" t="str">
        <f t="shared" si="25"/>
        <v/>
      </c>
    </row>
    <row r="538" spans="2:33" ht="21" customHeight="1" x14ac:dyDescent="0.2">
      <c r="B538" s="208" t="str">
        <f t="shared" si="26"/>
        <v/>
      </c>
      <c r="C538" s="104"/>
      <c r="D538" s="96"/>
      <c r="E538" s="96"/>
      <c r="F538" s="104"/>
      <c r="G538" s="96"/>
      <c r="H538" s="104"/>
      <c r="I538" s="96"/>
      <c r="J538" s="96"/>
      <c r="K538" s="67"/>
      <c r="L538" s="50"/>
      <c r="M538" s="96"/>
      <c r="N538" s="50"/>
      <c r="O538" s="50"/>
      <c r="P538" s="203"/>
      <c r="Q538" s="203"/>
      <c r="R538" s="50"/>
      <c r="S538" s="50"/>
      <c r="T538" s="50"/>
      <c r="U538" s="202"/>
      <c r="V538" s="67"/>
      <c r="W538" s="96"/>
      <c r="X538" s="50"/>
      <c r="Y538" s="50"/>
      <c r="Z538" s="50"/>
      <c r="AA538" s="50"/>
      <c r="AB538" s="50"/>
      <c r="AC538" s="50"/>
      <c r="AD538" s="50"/>
      <c r="AE538" s="50"/>
      <c r="AF538" s="85" t="str">
        <f t="shared" si="24"/>
        <v/>
      </c>
      <c r="AG538" s="79" t="str">
        <f t="shared" si="25"/>
        <v/>
      </c>
    </row>
    <row r="539" spans="2:33" ht="21" customHeight="1" x14ac:dyDescent="0.2">
      <c r="B539" s="208" t="str">
        <f t="shared" si="26"/>
        <v/>
      </c>
      <c r="C539" s="104"/>
      <c r="D539" s="96"/>
      <c r="E539" s="96"/>
      <c r="F539" s="104"/>
      <c r="G539" s="96"/>
      <c r="H539" s="104"/>
      <c r="I539" s="96"/>
      <c r="J539" s="96"/>
      <c r="K539" s="67"/>
      <c r="L539" s="50"/>
      <c r="M539" s="96"/>
      <c r="N539" s="50"/>
      <c r="O539" s="50"/>
      <c r="P539" s="203"/>
      <c r="Q539" s="203"/>
      <c r="R539" s="50"/>
      <c r="S539" s="50"/>
      <c r="T539" s="50"/>
      <c r="U539" s="202"/>
      <c r="V539" s="67"/>
      <c r="W539" s="96"/>
      <c r="X539" s="50"/>
      <c r="Y539" s="50"/>
      <c r="Z539" s="50"/>
      <c r="AA539" s="50"/>
      <c r="AB539" s="50"/>
      <c r="AC539" s="50"/>
      <c r="AD539" s="50"/>
      <c r="AE539" s="50"/>
      <c r="AF539" s="85" t="str">
        <f t="shared" si="24"/>
        <v/>
      </c>
      <c r="AG539" s="79" t="str">
        <f t="shared" si="25"/>
        <v/>
      </c>
    </row>
    <row r="540" spans="2:33" ht="21" customHeight="1" x14ac:dyDescent="0.2">
      <c r="B540" s="208" t="str">
        <f t="shared" si="26"/>
        <v/>
      </c>
      <c r="C540" s="104"/>
      <c r="D540" s="96"/>
      <c r="E540" s="96"/>
      <c r="F540" s="104"/>
      <c r="G540" s="96"/>
      <c r="H540" s="104"/>
      <c r="I540" s="96"/>
      <c r="J540" s="96"/>
      <c r="K540" s="67"/>
      <c r="L540" s="50"/>
      <c r="M540" s="96"/>
      <c r="N540" s="50"/>
      <c r="O540" s="50"/>
      <c r="P540" s="203"/>
      <c r="Q540" s="203"/>
      <c r="R540" s="50"/>
      <c r="S540" s="50"/>
      <c r="T540" s="50"/>
      <c r="U540" s="202"/>
      <c r="V540" s="67"/>
      <c r="W540" s="96"/>
      <c r="X540" s="50"/>
      <c r="Y540" s="50"/>
      <c r="Z540" s="50"/>
      <c r="AA540" s="50"/>
      <c r="AB540" s="50"/>
      <c r="AC540" s="50"/>
      <c r="AD540" s="50"/>
      <c r="AE540" s="50"/>
      <c r="AF540" s="85" t="str">
        <f t="shared" si="24"/>
        <v/>
      </c>
      <c r="AG540" s="79" t="str">
        <f t="shared" si="25"/>
        <v/>
      </c>
    </row>
    <row r="541" spans="2:33" ht="21" customHeight="1" x14ac:dyDescent="0.2">
      <c r="B541" s="208" t="str">
        <f t="shared" si="26"/>
        <v/>
      </c>
      <c r="C541" s="104"/>
      <c r="D541" s="96"/>
      <c r="E541" s="96"/>
      <c r="F541" s="104"/>
      <c r="G541" s="96"/>
      <c r="H541" s="104"/>
      <c r="I541" s="96"/>
      <c r="J541" s="96"/>
      <c r="K541" s="67"/>
      <c r="L541" s="50"/>
      <c r="M541" s="96"/>
      <c r="N541" s="50"/>
      <c r="O541" s="50"/>
      <c r="P541" s="203"/>
      <c r="Q541" s="203"/>
      <c r="R541" s="50"/>
      <c r="S541" s="50"/>
      <c r="T541" s="50"/>
      <c r="U541" s="202"/>
      <c r="V541" s="67"/>
      <c r="W541" s="96"/>
      <c r="X541" s="50"/>
      <c r="Y541" s="50"/>
      <c r="Z541" s="50"/>
      <c r="AA541" s="50"/>
      <c r="AB541" s="50"/>
      <c r="AC541" s="50"/>
      <c r="AD541" s="50"/>
      <c r="AE541" s="50"/>
      <c r="AF541" s="85" t="str">
        <f t="shared" si="24"/>
        <v/>
      </c>
      <c r="AG541" s="79" t="str">
        <f t="shared" si="25"/>
        <v/>
      </c>
    </row>
    <row r="542" spans="2:33" ht="21" customHeight="1" x14ac:dyDescent="0.2">
      <c r="B542" s="208" t="str">
        <f t="shared" si="26"/>
        <v/>
      </c>
      <c r="C542" s="104"/>
      <c r="D542" s="96"/>
      <c r="E542" s="96"/>
      <c r="F542" s="104"/>
      <c r="G542" s="96"/>
      <c r="H542" s="104"/>
      <c r="I542" s="96"/>
      <c r="J542" s="96"/>
      <c r="K542" s="67"/>
      <c r="L542" s="50"/>
      <c r="M542" s="96"/>
      <c r="N542" s="50"/>
      <c r="O542" s="50"/>
      <c r="P542" s="203"/>
      <c r="Q542" s="203"/>
      <c r="R542" s="50"/>
      <c r="S542" s="50"/>
      <c r="T542" s="50"/>
      <c r="U542" s="202"/>
      <c r="V542" s="67"/>
      <c r="W542" s="96"/>
      <c r="X542" s="50"/>
      <c r="Y542" s="50"/>
      <c r="Z542" s="50"/>
      <c r="AA542" s="50"/>
      <c r="AB542" s="50"/>
      <c r="AC542" s="50"/>
      <c r="AD542" s="50"/>
      <c r="AE542" s="50"/>
      <c r="AF542" s="85" t="str">
        <f t="shared" si="24"/>
        <v/>
      </c>
      <c r="AG542" s="79" t="str">
        <f t="shared" si="25"/>
        <v/>
      </c>
    </row>
    <row r="543" spans="2:33" ht="21" customHeight="1" x14ac:dyDescent="0.2">
      <c r="B543" s="208" t="str">
        <f t="shared" si="26"/>
        <v/>
      </c>
      <c r="C543" s="104"/>
      <c r="D543" s="96"/>
      <c r="E543" s="96"/>
      <c r="F543" s="104"/>
      <c r="G543" s="96"/>
      <c r="H543" s="104"/>
      <c r="I543" s="96"/>
      <c r="J543" s="96"/>
      <c r="K543" s="67"/>
      <c r="L543" s="50"/>
      <c r="M543" s="96"/>
      <c r="N543" s="50"/>
      <c r="O543" s="50"/>
      <c r="P543" s="203"/>
      <c r="Q543" s="203"/>
      <c r="R543" s="50"/>
      <c r="S543" s="50"/>
      <c r="T543" s="50"/>
      <c r="U543" s="202"/>
      <c r="V543" s="67"/>
      <c r="W543" s="96"/>
      <c r="X543" s="50"/>
      <c r="Y543" s="50"/>
      <c r="Z543" s="50"/>
      <c r="AA543" s="50"/>
      <c r="AB543" s="50"/>
      <c r="AC543" s="50"/>
      <c r="AD543" s="50"/>
      <c r="AE543" s="50"/>
      <c r="AF543" s="85" t="str">
        <f t="shared" si="24"/>
        <v/>
      </c>
      <c r="AG543" s="79" t="str">
        <f t="shared" si="25"/>
        <v/>
      </c>
    </row>
    <row r="544" spans="2:33" ht="21" customHeight="1" x14ac:dyDescent="0.2">
      <c r="B544" s="208" t="str">
        <f t="shared" si="26"/>
        <v/>
      </c>
      <c r="C544" s="104"/>
      <c r="D544" s="96"/>
      <c r="E544" s="96"/>
      <c r="F544" s="104"/>
      <c r="G544" s="96"/>
      <c r="H544" s="104"/>
      <c r="I544" s="96"/>
      <c r="J544" s="96"/>
      <c r="K544" s="67"/>
      <c r="L544" s="50"/>
      <c r="M544" s="96"/>
      <c r="N544" s="50"/>
      <c r="O544" s="50"/>
      <c r="P544" s="203"/>
      <c r="Q544" s="203"/>
      <c r="R544" s="50"/>
      <c r="S544" s="50"/>
      <c r="T544" s="50"/>
      <c r="U544" s="202"/>
      <c r="V544" s="67"/>
      <c r="W544" s="96"/>
      <c r="X544" s="50"/>
      <c r="Y544" s="50"/>
      <c r="Z544" s="50"/>
      <c r="AA544" s="50"/>
      <c r="AB544" s="50"/>
      <c r="AC544" s="50"/>
      <c r="AD544" s="50"/>
      <c r="AE544" s="50"/>
      <c r="AF544" s="85" t="str">
        <f t="shared" si="24"/>
        <v/>
      </c>
      <c r="AG544" s="79" t="str">
        <f t="shared" si="25"/>
        <v/>
      </c>
    </row>
    <row r="545" spans="2:33" ht="21" customHeight="1" x14ac:dyDescent="0.2">
      <c r="B545" s="208" t="str">
        <f t="shared" si="26"/>
        <v/>
      </c>
      <c r="C545" s="104"/>
      <c r="D545" s="96"/>
      <c r="E545" s="96"/>
      <c r="F545" s="104"/>
      <c r="G545" s="96"/>
      <c r="H545" s="104"/>
      <c r="I545" s="96"/>
      <c r="J545" s="96"/>
      <c r="K545" s="67"/>
      <c r="L545" s="50"/>
      <c r="M545" s="96"/>
      <c r="N545" s="50"/>
      <c r="O545" s="50"/>
      <c r="P545" s="203"/>
      <c r="Q545" s="203"/>
      <c r="R545" s="50"/>
      <c r="S545" s="50"/>
      <c r="T545" s="50"/>
      <c r="U545" s="202"/>
      <c r="V545" s="67"/>
      <c r="W545" s="96"/>
      <c r="X545" s="50"/>
      <c r="Y545" s="50"/>
      <c r="Z545" s="50"/>
      <c r="AA545" s="50"/>
      <c r="AB545" s="50"/>
      <c r="AC545" s="50"/>
      <c r="AD545" s="50"/>
      <c r="AE545" s="50"/>
      <c r="AF545" s="85" t="str">
        <f t="shared" si="24"/>
        <v/>
      </c>
      <c r="AG545" s="79" t="str">
        <f t="shared" si="25"/>
        <v/>
      </c>
    </row>
    <row r="546" spans="2:33" ht="21" customHeight="1" x14ac:dyDescent="0.2">
      <c r="B546" s="208" t="str">
        <f t="shared" si="26"/>
        <v/>
      </c>
      <c r="C546" s="104"/>
      <c r="D546" s="96"/>
      <c r="E546" s="96"/>
      <c r="F546" s="104"/>
      <c r="G546" s="96"/>
      <c r="H546" s="104"/>
      <c r="I546" s="96"/>
      <c r="J546" s="96"/>
      <c r="K546" s="67"/>
      <c r="L546" s="50"/>
      <c r="M546" s="96"/>
      <c r="N546" s="50"/>
      <c r="O546" s="50"/>
      <c r="P546" s="203"/>
      <c r="Q546" s="203"/>
      <c r="R546" s="50"/>
      <c r="S546" s="50"/>
      <c r="T546" s="50"/>
      <c r="U546" s="202"/>
      <c r="V546" s="67"/>
      <c r="W546" s="96"/>
      <c r="X546" s="50"/>
      <c r="Y546" s="50"/>
      <c r="Z546" s="50"/>
      <c r="AA546" s="50"/>
      <c r="AB546" s="50"/>
      <c r="AC546" s="50"/>
      <c r="AD546" s="50"/>
      <c r="AE546" s="50"/>
      <c r="AF546" s="85" t="str">
        <f t="shared" si="24"/>
        <v/>
      </c>
      <c r="AG546" s="79" t="str">
        <f t="shared" si="25"/>
        <v/>
      </c>
    </row>
    <row r="547" spans="2:33" ht="21" customHeight="1" x14ac:dyDescent="0.2">
      <c r="B547" s="208" t="str">
        <f t="shared" si="26"/>
        <v/>
      </c>
      <c r="C547" s="104"/>
      <c r="D547" s="96"/>
      <c r="E547" s="96"/>
      <c r="F547" s="104"/>
      <c r="G547" s="96"/>
      <c r="H547" s="104"/>
      <c r="I547" s="96"/>
      <c r="J547" s="96"/>
      <c r="K547" s="67"/>
      <c r="L547" s="50"/>
      <c r="M547" s="96"/>
      <c r="N547" s="50"/>
      <c r="O547" s="50"/>
      <c r="P547" s="203"/>
      <c r="Q547" s="203"/>
      <c r="R547" s="50"/>
      <c r="S547" s="50"/>
      <c r="T547" s="50"/>
      <c r="U547" s="202"/>
      <c r="V547" s="67"/>
      <c r="W547" s="96"/>
      <c r="X547" s="50"/>
      <c r="Y547" s="50"/>
      <c r="Z547" s="50"/>
      <c r="AA547" s="50"/>
      <c r="AB547" s="50"/>
      <c r="AC547" s="50"/>
      <c r="AD547" s="50"/>
      <c r="AE547" s="50"/>
      <c r="AF547" s="85" t="str">
        <f t="shared" si="24"/>
        <v/>
      </c>
      <c r="AG547" s="79" t="str">
        <f t="shared" si="25"/>
        <v/>
      </c>
    </row>
    <row r="548" spans="2:33" ht="21" customHeight="1" x14ac:dyDescent="0.2">
      <c r="B548" s="208" t="str">
        <f t="shared" si="26"/>
        <v/>
      </c>
      <c r="C548" s="104"/>
      <c r="D548" s="96"/>
      <c r="E548" s="96"/>
      <c r="F548" s="104"/>
      <c r="G548" s="96"/>
      <c r="H548" s="104"/>
      <c r="I548" s="96"/>
      <c r="J548" s="96"/>
      <c r="K548" s="67"/>
      <c r="L548" s="50"/>
      <c r="M548" s="96"/>
      <c r="N548" s="50"/>
      <c r="O548" s="50"/>
      <c r="P548" s="203"/>
      <c r="Q548" s="203"/>
      <c r="R548" s="50"/>
      <c r="S548" s="50"/>
      <c r="T548" s="50"/>
      <c r="U548" s="202"/>
      <c r="V548" s="67"/>
      <c r="W548" s="96"/>
      <c r="X548" s="50"/>
      <c r="Y548" s="50"/>
      <c r="Z548" s="50"/>
      <c r="AA548" s="50"/>
      <c r="AB548" s="50"/>
      <c r="AC548" s="50"/>
      <c r="AD548" s="50"/>
      <c r="AE548" s="50"/>
      <c r="AF548" s="85" t="str">
        <f t="shared" si="24"/>
        <v/>
      </c>
      <c r="AG548" s="79" t="str">
        <f t="shared" si="25"/>
        <v/>
      </c>
    </row>
    <row r="549" spans="2:33" ht="21" customHeight="1" x14ac:dyDescent="0.2">
      <c r="B549" s="208" t="str">
        <f t="shared" si="26"/>
        <v/>
      </c>
      <c r="C549" s="104"/>
      <c r="D549" s="96"/>
      <c r="E549" s="96"/>
      <c r="F549" s="104"/>
      <c r="G549" s="96"/>
      <c r="H549" s="104"/>
      <c r="I549" s="96"/>
      <c r="J549" s="96"/>
      <c r="K549" s="67"/>
      <c r="L549" s="50"/>
      <c r="M549" s="96"/>
      <c r="N549" s="50"/>
      <c r="O549" s="50"/>
      <c r="P549" s="203"/>
      <c r="Q549" s="203"/>
      <c r="R549" s="50"/>
      <c r="S549" s="50"/>
      <c r="T549" s="50"/>
      <c r="U549" s="202"/>
      <c r="V549" s="67"/>
      <c r="W549" s="96"/>
      <c r="X549" s="50"/>
      <c r="Y549" s="50"/>
      <c r="Z549" s="50"/>
      <c r="AA549" s="50"/>
      <c r="AB549" s="50"/>
      <c r="AC549" s="50"/>
      <c r="AD549" s="50"/>
      <c r="AE549" s="50"/>
      <c r="AF549" s="85" t="str">
        <f t="shared" si="24"/>
        <v/>
      </c>
      <c r="AG549" s="79" t="str">
        <f t="shared" si="25"/>
        <v/>
      </c>
    </row>
    <row r="550" spans="2:33" ht="21" customHeight="1" x14ac:dyDescent="0.2">
      <c r="B550" s="208" t="str">
        <f t="shared" si="26"/>
        <v/>
      </c>
      <c r="C550" s="104"/>
      <c r="D550" s="96"/>
      <c r="E550" s="96"/>
      <c r="F550" s="104"/>
      <c r="G550" s="96"/>
      <c r="H550" s="104"/>
      <c r="I550" s="96"/>
      <c r="J550" s="96"/>
      <c r="K550" s="67"/>
      <c r="L550" s="50"/>
      <c r="M550" s="96"/>
      <c r="N550" s="50"/>
      <c r="O550" s="50"/>
      <c r="P550" s="203"/>
      <c r="Q550" s="203"/>
      <c r="R550" s="50"/>
      <c r="S550" s="50"/>
      <c r="T550" s="50"/>
      <c r="U550" s="202"/>
      <c r="V550" s="67"/>
      <c r="W550" s="96"/>
      <c r="X550" s="50"/>
      <c r="Y550" s="50"/>
      <c r="Z550" s="50"/>
      <c r="AA550" s="50"/>
      <c r="AB550" s="50"/>
      <c r="AC550" s="50"/>
      <c r="AD550" s="50"/>
      <c r="AE550" s="50"/>
      <c r="AF550" s="85" t="str">
        <f t="shared" si="24"/>
        <v/>
      </c>
      <c r="AG550" s="79" t="str">
        <f t="shared" si="25"/>
        <v/>
      </c>
    </row>
    <row r="551" spans="2:33" ht="21" customHeight="1" x14ac:dyDescent="0.2">
      <c r="B551" s="208" t="str">
        <f t="shared" si="26"/>
        <v/>
      </c>
      <c r="C551" s="104"/>
      <c r="D551" s="96"/>
      <c r="E551" s="96"/>
      <c r="F551" s="104"/>
      <c r="G551" s="96"/>
      <c r="H551" s="104"/>
      <c r="I551" s="96"/>
      <c r="J551" s="96"/>
      <c r="K551" s="67"/>
      <c r="L551" s="50"/>
      <c r="M551" s="96"/>
      <c r="N551" s="50"/>
      <c r="O551" s="50"/>
      <c r="P551" s="203"/>
      <c r="Q551" s="203"/>
      <c r="R551" s="50"/>
      <c r="S551" s="50"/>
      <c r="T551" s="50"/>
      <c r="U551" s="202"/>
      <c r="V551" s="67"/>
      <c r="W551" s="96"/>
      <c r="X551" s="50"/>
      <c r="Y551" s="50"/>
      <c r="Z551" s="50"/>
      <c r="AA551" s="50"/>
      <c r="AB551" s="50"/>
      <c r="AC551" s="50"/>
      <c r="AD551" s="50"/>
      <c r="AE551" s="50"/>
      <c r="AF551" s="85" t="str">
        <f t="shared" si="24"/>
        <v/>
      </c>
      <c r="AG551" s="79" t="str">
        <f t="shared" si="25"/>
        <v/>
      </c>
    </row>
    <row r="552" spans="2:33" ht="21" customHeight="1" x14ac:dyDescent="0.2">
      <c r="B552" s="208" t="str">
        <f t="shared" si="26"/>
        <v/>
      </c>
      <c r="C552" s="104"/>
      <c r="D552" s="96"/>
      <c r="E552" s="96"/>
      <c r="F552" s="104"/>
      <c r="G552" s="96"/>
      <c r="H552" s="104"/>
      <c r="I552" s="96"/>
      <c r="J552" s="96"/>
      <c r="K552" s="67"/>
      <c r="L552" s="50"/>
      <c r="M552" s="96"/>
      <c r="N552" s="50"/>
      <c r="O552" s="50"/>
      <c r="P552" s="203"/>
      <c r="Q552" s="203"/>
      <c r="R552" s="50"/>
      <c r="S552" s="50"/>
      <c r="T552" s="50"/>
      <c r="U552" s="202"/>
      <c r="V552" s="67"/>
      <c r="W552" s="96"/>
      <c r="X552" s="50"/>
      <c r="Y552" s="50"/>
      <c r="Z552" s="50"/>
      <c r="AA552" s="50"/>
      <c r="AB552" s="50"/>
      <c r="AC552" s="50"/>
      <c r="AD552" s="50"/>
      <c r="AE552" s="50"/>
      <c r="AF552" s="85" t="str">
        <f t="shared" si="24"/>
        <v/>
      </c>
      <c r="AG552" s="79" t="str">
        <f t="shared" si="25"/>
        <v/>
      </c>
    </row>
    <row r="553" spans="2:33" ht="21" customHeight="1" x14ac:dyDescent="0.2">
      <c r="B553" s="208" t="str">
        <f t="shared" si="26"/>
        <v/>
      </c>
      <c r="C553" s="104"/>
      <c r="D553" s="96"/>
      <c r="E553" s="96"/>
      <c r="F553" s="104"/>
      <c r="G553" s="96"/>
      <c r="H553" s="104"/>
      <c r="I553" s="96"/>
      <c r="J553" s="96"/>
      <c r="K553" s="67"/>
      <c r="L553" s="50"/>
      <c r="M553" s="96"/>
      <c r="N553" s="50"/>
      <c r="O553" s="50"/>
      <c r="P553" s="203"/>
      <c r="Q553" s="203"/>
      <c r="R553" s="50"/>
      <c r="S553" s="50"/>
      <c r="T553" s="50"/>
      <c r="U553" s="202"/>
      <c r="V553" s="67"/>
      <c r="W553" s="96"/>
      <c r="X553" s="50"/>
      <c r="Y553" s="50"/>
      <c r="Z553" s="50"/>
      <c r="AA553" s="50"/>
      <c r="AB553" s="50"/>
      <c r="AC553" s="50"/>
      <c r="AD553" s="50"/>
      <c r="AE553" s="50"/>
      <c r="AF553" s="85" t="str">
        <f t="shared" si="24"/>
        <v/>
      </c>
      <c r="AG553" s="79" t="str">
        <f t="shared" si="25"/>
        <v/>
      </c>
    </row>
    <row r="554" spans="2:33" ht="21" customHeight="1" x14ac:dyDescent="0.2">
      <c r="B554" s="208" t="str">
        <f t="shared" si="26"/>
        <v/>
      </c>
      <c r="C554" s="104"/>
      <c r="D554" s="96"/>
      <c r="E554" s="96"/>
      <c r="F554" s="104"/>
      <c r="G554" s="96"/>
      <c r="H554" s="104"/>
      <c r="I554" s="96"/>
      <c r="J554" s="96"/>
      <c r="K554" s="67"/>
      <c r="L554" s="50"/>
      <c r="M554" s="96"/>
      <c r="N554" s="50"/>
      <c r="O554" s="50"/>
      <c r="P554" s="203"/>
      <c r="Q554" s="203"/>
      <c r="R554" s="50"/>
      <c r="S554" s="50"/>
      <c r="T554" s="50"/>
      <c r="U554" s="202"/>
      <c r="V554" s="67"/>
      <c r="W554" s="96"/>
      <c r="X554" s="50"/>
      <c r="Y554" s="50"/>
      <c r="Z554" s="50"/>
      <c r="AA554" s="50"/>
      <c r="AB554" s="50"/>
      <c r="AC554" s="50"/>
      <c r="AD554" s="50"/>
      <c r="AE554" s="50"/>
      <c r="AF554" s="85" t="str">
        <f t="shared" si="24"/>
        <v/>
      </c>
      <c r="AG554" s="79" t="str">
        <f t="shared" si="25"/>
        <v/>
      </c>
    </row>
    <row r="555" spans="2:33" ht="21" customHeight="1" x14ac:dyDescent="0.2">
      <c r="B555" s="208" t="str">
        <f t="shared" si="26"/>
        <v/>
      </c>
      <c r="C555" s="104"/>
      <c r="D555" s="96"/>
      <c r="E555" s="96"/>
      <c r="F555" s="104"/>
      <c r="G555" s="96"/>
      <c r="H555" s="104"/>
      <c r="I555" s="96"/>
      <c r="J555" s="96"/>
      <c r="K555" s="67"/>
      <c r="L555" s="50"/>
      <c r="M555" s="96"/>
      <c r="N555" s="50"/>
      <c r="O555" s="50"/>
      <c r="P555" s="203"/>
      <c r="Q555" s="203"/>
      <c r="R555" s="50"/>
      <c r="S555" s="50"/>
      <c r="T555" s="50"/>
      <c r="U555" s="202"/>
      <c r="V555" s="67"/>
      <c r="W555" s="96"/>
      <c r="X555" s="50"/>
      <c r="Y555" s="50"/>
      <c r="Z555" s="50"/>
      <c r="AA555" s="50"/>
      <c r="AB555" s="50"/>
      <c r="AC555" s="50"/>
      <c r="AD555" s="50"/>
      <c r="AE555" s="50"/>
      <c r="AF555" s="85" t="str">
        <f t="shared" si="24"/>
        <v/>
      </c>
      <c r="AG555" s="79" t="str">
        <f t="shared" si="25"/>
        <v/>
      </c>
    </row>
    <row r="556" spans="2:33" ht="21" customHeight="1" x14ac:dyDescent="0.2">
      <c r="B556" s="208" t="str">
        <f t="shared" si="26"/>
        <v/>
      </c>
      <c r="C556" s="104"/>
      <c r="D556" s="96"/>
      <c r="E556" s="96"/>
      <c r="F556" s="104"/>
      <c r="G556" s="96"/>
      <c r="H556" s="104"/>
      <c r="I556" s="96"/>
      <c r="J556" s="96"/>
      <c r="K556" s="67"/>
      <c r="L556" s="50"/>
      <c r="M556" s="96"/>
      <c r="N556" s="50"/>
      <c r="O556" s="50"/>
      <c r="P556" s="203"/>
      <c r="Q556" s="203"/>
      <c r="R556" s="50"/>
      <c r="S556" s="50"/>
      <c r="T556" s="50"/>
      <c r="U556" s="202"/>
      <c r="V556" s="67"/>
      <c r="W556" s="96"/>
      <c r="X556" s="50"/>
      <c r="Y556" s="50"/>
      <c r="Z556" s="50"/>
      <c r="AA556" s="50"/>
      <c r="AB556" s="50"/>
      <c r="AC556" s="50"/>
      <c r="AD556" s="50"/>
      <c r="AE556" s="50"/>
      <c r="AF556" s="85" t="str">
        <f t="shared" si="24"/>
        <v/>
      </c>
      <c r="AG556" s="79" t="str">
        <f t="shared" si="25"/>
        <v/>
      </c>
    </row>
    <row r="557" spans="2:33" ht="21" customHeight="1" x14ac:dyDescent="0.2">
      <c r="B557" s="208" t="str">
        <f t="shared" si="26"/>
        <v/>
      </c>
      <c r="C557" s="104"/>
      <c r="D557" s="96"/>
      <c r="E557" s="96"/>
      <c r="F557" s="104"/>
      <c r="G557" s="96"/>
      <c r="H557" s="104"/>
      <c r="I557" s="96"/>
      <c r="J557" s="96"/>
      <c r="K557" s="67"/>
      <c r="L557" s="50"/>
      <c r="M557" s="96"/>
      <c r="N557" s="50"/>
      <c r="O557" s="50"/>
      <c r="P557" s="203"/>
      <c r="Q557" s="203"/>
      <c r="R557" s="50"/>
      <c r="S557" s="50"/>
      <c r="T557" s="50"/>
      <c r="U557" s="202"/>
      <c r="V557" s="67"/>
      <c r="W557" s="96"/>
      <c r="X557" s="50"/>
      <c r="Y557" s="50"/>
      <c r="Z557" s="50"/>
      <c r="AA557" s="50"/>
      <c r="AB557" s="50"/>
      <c r="AC557" s="50"/>
      <c r="AD557" s="50"/>
      <c r="AE557" s="50"/>
      <c r="AF557" s="85" t="str">
        <f t="shared" si="24"/>
        <v/>
      </c>
      <c r="AG557" s="79" t="str">
        <f t="shared" si="25"/>
        <v/>
      </c>
    </row>
    <row r="558" spans="2:33" ht="21" customHeight="1" x14ac:dyDescent="0.2">
      <c r="B558" s="208" t="str">
        <f t="shared" si="26"/>
        <v/>
      </c>
      <c r="C558" s="104"/>
      <c r="D558" s="96"/>
      <c r="E558" s="96"/>
      <c r="F558" s="104"/>
      <c r="G558" s="96"/>
      <c r="H558" s="104"/>
      <c r="I558" s="96"/>
      <c r="J558" s="96"/>
      <c r="K558" s="67"/>
      <c r="L558" s="50"/>
      <c r="M558" s="96"/>
      <c r="N558" s="50"/>
      <c r="O558" s="50"/>
      <c r="P558" s="203"/>
      <c r="Q558" s="203"/>
      <c r="R558" s="50"/>
      <c r="S558" s="50"/>
      <c r="T558" s="50"/>
      <c r="U558" s="202"/>
      <c r="V558" s="67"/>
      <c r="W558" s="96"/>
      <c r="X558" s="50"/>
      <c r="Y558" s="50"/>
      <c r="Z558" s="50"/>
      <c r="AA558" s="50"/>
      <c r="AB558" s="50"/>
      <c r="AC558" s="50"/>
      <c r="AD558" s="50"/>
      <c r="AE558" s="50"/>
      <c r="AF558" s="85" t="str">
        <f t="shared" si="24"/>
        <v/>
      </c>
      <c r="AG558" s="79" t="str">
        <f t="shared" si="25"/>
        <v/>
      </c>
    </row>
    <row r="559" spans="2:33" ht="21" customHeight="1" x14ac:dyDescent="0.2">
      <c r="B559" s="208" t="str">
        <f t="shared" si="26"/>
        <v/>
      </c>
      <c r="C559" s="104"/>
      <c r="D559" s="96"/>
      <c r="E559" s="96"/>
      <c r="F559" s="104"/>
      <c r="G559" s="96"/>
      <c r="H559" s="104"/>
      <c r="I559" s="96"/>
      <c r="J559" s="96"/>
      <c r="K559" s="67"/>
      <c r="L559" s="50"/>
      <c r="M559" s="96"/>
      <c r="N559" s="50"/>
      <c r="O559" s="50"/>
      <c r="P559" s="203"/>
      <c r="Q559" s="203"/>
      <c r="R559" s="50"/>
      <c r="S559" s="50"/>
      <c r="T559" s="50"/>
      <c r="U559" s="202"/>
      <c r="V559" s="67"/>
      <c r="W559" s="96"/>
      <c r="X559" s="50"/>
      <c r="Y559" s="50"/>
      <c r="Z559" s="50"/>
      <c r="AA559" s="50"/>
      <c r="AB559" s="50"/>
      <c r="AC559" s="50"/>
      <c r="AD559" s="50"/>
      <c r="AE559" s="50"/>
      <c r="AF559" s="85" t="str">
        <f t="shared" si="24"/>
        <v/>
      </c>
      <c r="AG559" s="79" t="str">
        <f t="shared" si="25"/>
        <v/>
      </c>
    </row>
    <row r="560" spans="2:33" ht="21" customHeight="1" x14ac:dyDescent="0.2">
      <c r="B560" s="208" t="str">
        <f t="shared" si="26"/>
        <v/>
      </c>
      <c r="C560" s="104"/>
      <c r="D560" s="96"/>
      <c r="E560" s="96"/>
      <c r="F560" s="104"/>
      <c r="G560" s="96"/>
      <c r="H560" s="104"/>
      <c r="I560" s="96"/>
      <c r="J560" s="96"/>
      <c r="K560" s="67"/>
      <c r="L560" s="50"/>
      <c r="M560" s="96"/>
      <c r="N560" s="50"/>
      <c r="O560" s="50"/>
      <c r="P560" s="203"/>
      <c r="Q560" s="203"/>
      <c r="R560" s="50"/>
      <c r="S560" s="50"/>
      <c r="T560" s="50"/>
      <c r="U560" s="202"/>
      <c r="V560" s="67"/>
      <c r="W560" s="96"/>
      <c r="X560" s="50"/>
      <c r="Y560" s="50"/>
      <c r="Z560" s="50"/>
      <c r="AA560" s="50"/>
      <c r="AB560" s="50"/>
      <c r="AC560" s="50"/>
      <c r="AD560" s="50"/>
      <c r="AE560" s="50"/>
      <c r="AF560" s="85" t="str">
        <f t="shared" si="24"/>
        <v/>
      </c>
      <c r="AG560" s="79" t="str">
        <f t="shared" si="25"/>
        <v/>
      </c>
    </row>
    <row r="561" spans="2:33" ht="21" customHeight="1" x14ac:dyDescent="0.2">
      <c r="B561" s="208" t="str">
        <f t="shared" si="26"/>
        <v/>
      </c>
      <c r="C561" s="104"/>
      <c r="D561" s="96"/>
      <c r="E561" s="96"/>
      <c r="F561" s="104"/>
      <c r="G561" s="96"/>
      <c r="H561" s="104"/>
      <c r="I561" s="96"/>
      <c r="J561" s="96"/>
      <c r="K561" s="67"/>
      <c r="L561" s="50"/>
      <c r="M561" s="96"/>
      <c r="N561" s="50"/>
      <c r="O561" s="50"/>
      <c r="P561" s="203"/>
      <c r="Q561" s="203"/>
      <c r="R561" s="50"/>
      <c r="S561" s="50"/>
      <c r="T561" s="50"/>
      <c r="U561" s="202"/>
      <c r="V561" s="67"/>
      <c r="W561" s="96"/>
      <c r="X561" s="50"/>
      <c r="Y561" s="50"/>
      <c r="Z561" s="50"/>
      <c r="AA561" s="50"/>
      <c r="AB561" s="50"/>
      <c r="AC561" s="50"/>
      <c r="AD561" s="50"/>
      <c r="AE561" s="50"/>
      <c r="AF561" s="85" t="str">
        <f t="shared" si="24"/>
        <v/>
      </c>
      <c r="AG561" s="79" t="str">
        <f t="shared" si="25"/>
        <v/>
      </c>
    </row>
    <row r="562" spans="2:33" ht="21" customHeight="1" x14ac:dyDescent="0.2">
      <c r="B562" s="208" t="str">
        <f t="shared" si="26"/>
        <v/>
      </c>
      <c r="C562" s="104"/>
      <c r="D562" s="96"/>
      <c r="E562" s="96"/>
      <c r="F562" s="104"/>
      <c r="G562" s="96"/>
      <c r="H562" s="104"/>
      <c r="I562" s="96"/>
      <c r="J562" s="96"/>
      <c r="K562" s="67"/>
      <c r="L562" s="50"/>
      <c r="M562" s="96"/>
      <c r="N562" s="50"/>
      <c r="O562" s="50"/>
      <c r="P562" s="203"/>
      <c r="Q562" s="203"/>
      <c r="R562" s="50"/>
      <c r="S562" s="50"/>
      <c r="T562" s="50"/>
      <c r="U562" s="202"/>
      <c r="V562" s="67"/>
      <c r="W562" s="96"/>
      <c r="X562" s="50"/>
      <c r="Y562" s="50"/>
      <c r="Z562" s="50"/>
      <c r="AA562" s="50"/>
      <c r="AB562" s="50"/>
      <c r="AC562" s="50"/>
      <c r="AD562" s="50"/>
      <c r="AE562" s="50"/>
      <c r="AF562" s="85" t="str">
        <f t="shared" si="24"/>
        <v/>
      </c>
      <c r="AG562" s="79" t="str">
        <f t="shared" si="25"/>
        <v/>
      </c>
    </row>
    <row r="563" spans="2:33" ht="21" customHeight="1" x14ac:dyDescent="0.2">
      <c r="B563" s="208" t="str">
        <f t="shared" si="26"/>
        <v/>
      </c>
      <c r="C563" s="104"/>
      <c r="D563" s="96"/>
      <c r="E563" s="96"/>
      <c r="F563" s="104"/>
      <c r="G563" s="96"/>
      <c r="H563" s="104"/>
      <c r="I563" s="96"/>
      <c r="J563" s="96"/>
      <c r="K563" s="67"/>
      <c r="L563" s="50"/>
      <c r="M563" s="96"/>
      <c r="N563" s="50"/>
      <c r="O563" s="50"/>
      <c r="P563" s="203"/>
      <c r="Q563" s="203"/>
      <c r="R563" s="50"/>
      <c r="S563" s="50"/>
      <c r="T563" s="50"/>
      <c r="U563" s="202"/>
      <c r="V563" s="67"/>
      <c r="W563" s="96"/>
      <c r="X563" s="50"/>
      <c r="Y563" s="50"/>
      <c r="Z563" s="50"/>
      <c r="AA563" s="50"/>
      <c r="AB563" s="50"/>
      <c r="AC563" s="50"/>
      <c r="AD563" s="50"/>
      <c r="AE563" s="50"/>
      <c r="AF563" s="85" t="str">
        <f t="shared" si="24"/>
        <v/>
      </c>
      <c r="AG563" s="79" t="str">
        <f t="shared" si="25"/>
        <v/>
      </c>
    </row>
    <row r="564" spans="2:33" ht="21" customHeight="1" x14ac:dyDescent="0.2">
      <c r="B564" s="208" t="str">
        <f t="shared" si="26"/>
        <v/>
      </c>
      <c r="C564" s="104"/>
      <c r="D564" s="96"/>
      <c r="E564" s="96"/>
      <c r="F564" s="104"/>
      <c r="G564" s="96"/>
      <c r="H564" s="104"/>
      <c r="I564" s="96"/>
      <c r="J564" s="96"/>
      <c r="K564" s="67"/>
      <c r="L564" s="50"/>
      <c r="M564" s="96"/>
      <c r="N564" s="50"/>
      <c r="O564" s="50"/>
      <c r="P564" s="203"/>
      <c r="Q564" s="203"/>
      <c r="R564" s="50"/>
      <c r="S564" s="50"/>
      <c r="T564" s="50"/>
      <c r="U564" s="202"/>
      <c r="V564" s="67"/>
      <c r="W564" s="96"/>
      <c r="X564" s="50"/>
      <c r="Y564" s="50"/>
      <c r="Z564" s="50"/>
      <c r="AA564" s="50"/>
      <c r="AB564" s="50"/>
      <c r="AC564" s="50"/>
      <c r="AD564" s="50"/>
      <c r="AE564" s="50"/>
      <c r="AF564" s="85" t="str">
        <f t="shared" si="24"/>
        <v/>
      </c>
      <c r="AG564" s="79" t="str">
        <f t="shared" si="25"/>
        <v/>
      </c>
    </row>
    <row r="565" spans="2:33" ht="21" customHeight="1" x14ac:dyDescent="0.2">
      <c r="B565" s="208" t="str">
        <f t="shared" si="26"/>
        <v/>
      </c>
      <c r="C565" s="104"/>
      <c r="D565" s="96"/>
      <c r="E565" s="96"/>
      <c r="F565" s="104"/>
      <c r="G565" s="96"/>
      <c r="H565" s="104"/>
      <c r="I565" s="96"/>
      <c r="J565" s="96"/>
      <c r="K565" s="67"/>
      <c r="L565" s="50"/>
      <c r="M565" s="96"/>
      <c r="N565" s="50"/>
      <c r="O565" s="50"/>
      <c r="P565" s="203"/>
      <c r="Q565" s="203"/>
      <c r="R565" s="50"/>
      <c r="S565" s="50"/>
      <c r="T565" s="50"/>
      <c r="U565" s="202"/>
      <c r="V565" s="67"/>
      <c r="W565" s="96"/>
      <c r="X565" s="50"/>
      <c r="Y565" s="50"/>
      <c r="Z565" s="50"/>
      <c r="AA565" s="50"/>
      <c r="AB565" s="50"/>
      <c r="AC565" s="50"/>
      <c r="AD565" s="50"/>
      <c r="AE565" s="50"/>
      <c r="AF565" s="85" t="str">
        <f t="shared" si="24"/>
        <v/>
      </c>
      <c r="AG565" s="79" t="str">
        <f t="shared" si="25"/>
        <v/>
      </c>
    </row>
    <row r="566" spans="2:33" ht="21" customHeight="1" x14ac:dyDescent="0.2">
      <c r="B566" s="208" t="str">
        <f t="shared" si="26"/>
        <v/>
      </c>
      <c r="C566" s="104"/>
      <c r="D566" s="96"/>
      <c r="E566" s="96"/>
      <c r="F566" s="104"/>
      <c r="G566" s="96"/>
      <c r="H566" s="104"/>
      <c r="I566" s="96"/>
      <c r="J566" s="96"/>
      <c r="K566" s="67"/>
      <c r="L566" s="50"/>
      <c r="M566" s="96"/>
      <c r="N566" s="50"/>
      <c r="O566" s="50"/>
      <c r="P566" s="203"/>
      <c r="Q566" s="203"/>
      <c r="R566" s="50"/>
      <c r="S566" s="50"/>
      <c r="T566" s="50"/>
      <c r="U566" s="202"/>
      <c r="V566" s="67"/>
      <c r="W566" s="96"/>
      <c r="X566" s="50"/>
      <c r="Y566" s="50"/>
      <c r="Z566" s="50"/>
      <c r="AA566" s="50"/>
      <c r="AB566" s="50"/>
      <c r="AC566" s="50"/>
      <c r="AD566" s="50"/>
      <c r="AE566" s="50"/>
      <c r="AF566" s="85" t="str">
        <f t="shared" si="24"/>
        <v/>
      </c>
      <c r="AG566" s="79" t="str">
        <f t="shared" si="25"/>
        <v/>
      </c>
    </row>
    <row r="567" spans="2:33" ht="21" customHeight="1" x14ac:dyDescent="0.2">
      <c r="B567" s="208" t="str">
        <f t="shared" si="26"/>
        <v/>
      </c>
      <c r="C567" s="104"/>
      <c r="D567" s="96"/>
      <c r="E567" s="96"/>
      <c r="F567" s="104"/>
      <c r="G567" s="96"/>
      <c r="H567" s="104"/>
      <c r="I567" s="96"/>
      <c r="J567" s="96"/>
      <c r="K567" s="67"/>
      <c r="L567" s="50"/>
      <c r="M567" s="96"/>
      <c r="N567" s="50"/>
      <c r="O567" s="50"/>
      <c r="P567" s="203"/>
      <c r="Q567" s="203"/>
      <c r="R567" s="50"/>
      <c r="S567" s="50"/>
      <c r="T567" s="50"/>
      <c r="U567" s="202"/>
      <c r="V567" s="67"/>
      <c r="W567" s="96"/>
      <c r="X567" s="50"/>
      <c r="Y567" s="50"/>
      <c r="Z567" s="50"/>
      <c r="AA567" s="50"/>
      <c r="AB567" s="50"/>
      <c r="AC567" s="50"/>
      <c r="AD567" s="50"/>
      <c r="AE567" s="50"/>
      <c r="AF567" s="85" t="str">
        <f t="shared" si="24"/>
        <v/>
      </c>
      <c r="AG567" s="79" t="str">
        <f t="shared" si="25"/>
        <v/>
      </c>
    </row>
    <row r="568" spans="2:33" ht="21" customHeight="1" x14ac:dyDescent="0.2">
      <c r="B568" s="208" t="str">
        <f t="shared" si="26"/>
        <v/>
      </c>
      <c r="C568" s="104"/>
      <c r="D568" s="96"/>
      <c r="E568" s="96"/>
      <c r="F568" s="104"/>
      <c r="G568" s="96"/>
      <c r="H568" s="104"/>
      <c r="I568" s="96"/>
      <c r="J568" s="96"/>
      <c r="K568" s="67"/>
      <c r="L568" s="50"/>
      <c r="M568" s="96"/>
      <c r="N568" s="50"/>
      <c r="O568" s="50"/>
      <c r="P568" s="203"/>
      <c r="Q568" s="203"/>
      <c r="R568" s="50"/>
      <c r="S568" s="50"/>
      <c r="T568" s="50"/>
      <c r="U568" s="202"/>
      <c r="V568" s="67"/>
      <c r="W568" s="96"/>
      <c r="X568" s="50"/>
      <c r="Y568" s="50"/>
      <c r="Z568" s="50"/>
      <c r="AA568" s="50"/>
      <c r="AB568" s="50"/>
      <c r="AC568" s="50"/>
      <c r="AD568" s="50"/>
      <c r="AE568" s="50"/>
      <c r="AF568" s="85" t="str">
        <f t="shared" si="24"/>
        <v/>
      </c>
      <c r="AG568" s="79" t="str">
        <f t="shared" si="25"/>
        <v/>
      </c>
    </row>
    <row r="569" spans="2:33" ht="21" customHeight="1" x14ac:dyDescent="0.2">
      <c r="B569" s="208" t="str">
        <f t="shared" si="26"/>
        <v/>
      </c>
      <c r="C569" s="104"/>
      <c r="D569" s="96"/>
      <c r="E569" s="96"/>
      <c r="F569" s="104"/>
      <c r="G569" s="96"/>
      <c r="H569" s="104"/>
      <c r="I569" s="96"/>
      <c r="J569" s="96"/>
      <c r="K569" s="67"/>
      <c r="L569" s="50"/>
      <c r="M569" s="96"/>
      <c r="N569" s="50"/>
      <c r="O569" s="50"/>
      <c r="P569" s="203"/>
      <c r="Q569" s="203"/>
      <c r="R569" s="50"/>
      <c r="S569" s="50"/>
      <c r="T569" s="50"/>
      <c r="U569" s="202"/>
      <c r="V569" s="67"/>
      <c r="W569" s="96"/>
      <c r="X569" s="50"/>
      <c r="Y569" s="50"/>
      <c r="Z569" s="50"/>
      <c r="AA569" s="50"/>
      <c r="AB569" s="50"/>
      <c r="AC569" s="50"/>
      <c r="AD569" s="50"/>
      <c r="AE569" s="50"/>
      <c r="AF569" s="85" t="str">
        <f t="shared" si="24"/>
        <v/>
      </c>
      <c r="AG569" s="79" t="str">
        <f t="shared" si="25"/>
        <v/>
      </c>
    </row>
    <row r="570" spans="2:33" ht="21" customHeight="1" x14ac:dyDescent="0.2">
      <c r="B570" s="208" t="str">
        <f t="shared" si="26"/>
        <v/>
      </c>
      <c r="C570" s="104"/>
      <c r="D570" s="96"/>
      <c r="E570" s="96"/>
      <c r="F570" s="104"/>
      <c r="G570" s="96"/>
      <c r="H570" s="104"/>
      <c r="I570" s="96"/>
      <c r="J570" s="96"/>
      <c r="K570" s="67"/>
      <c r="L570" s="50"/>
      <c r="M570" s="96"/>
      <c r="N570" s="50"/>
      <c r="O570" s="50"/>
      <c r="P570" s="203"/>
      <c r="Q570" s="203"/>
      <c r="R570" s="50"/>
      <c r="S570" s="50"/>
      <c r="T570" s="50"/>
      <c r="U570" s="202"/>
      <c r="V570" s="67"/>
      <c r="W570" s="96"/>
      <c r="X570" s="50"/>
      <c r="Y570" s="50"/>
      <c r="Z570" s="50"/>
      <c r="AA570" s="50"/>
      <c r="AB570" s="50"/>
      <c r="AC570" s="50"/>
      <c r="AD570" s="50"/>
      <c r="AE570" s="50"/>
      <c r="AF570" s="85" t="str">
        <f t="shared" si="24"/>
        <v/>
      </c>
      <c r="AG570" s="79" t="str">
        <f t="shared" si="25"/>
        <v/>
      </c>
    </row>
    <row r="571" spans="2:33" ht="21" customHeight="1" x14ac:dyDescent="0.2">
      <c r="B571" s="208" t="str">
        <f t="shared" si="26"/>
        <v/>
      </c>
      <c r="C571" s="104"/>
      <c r="D571" s="96"/>
      <c r="E571" s="96"/>
      <c r="F571" s="104"/>
      <c r="G571" s="96"/>
      <c r="H571" s="104"/>
      <c r="I571" s="96"/>
      <c r="J571" s="96"/>
      <c r="K571" s="67"/>
      <c r="L571" s="50"/>
      <c r="M571" s="96"/>
      <c r="N571" s="50"/>
      <c r="O571" s="50"/>
      <c r="P571" s="203"/>
      <c r="Q571" s="203"/>
      <c r="R571" s="50"/>
      <c r="S571" s="50"/>
      <c r="T571" s="50"/>
      <c r="U571" s="202"/>
      <c r="V571" s="67"/>
      <c r="W571" s="96"/>
      <c r="X571" s="50"/>
      <c r="Y571" s="50"/>
      <c r="Z571" s="50"/>
      <c r="AA571" s="50"/>
      <c r="AB571" s="50"/>
      <c r="AC571" s="50"/>
      <c r="AD571" s="50"/>
      <c r="AE571" s="50"/>
      <c r="AF571" s="85" t="str">
        <f t="shared" si="24"/>
        <v/>
      </c>
      <c r="AG571" s="79" t="str">
        <f t="shared" si="25"/>
        <v/>
      </c>
    </row>
    <row r="572" spans="2:33" ht="21" customHeight="1" x14ac:dyDescent="0.2">
      <c r="B572" s="208" t="str">
        <f t="shared" si="26"/>
        <v/>
      </c>
      <c r="C572" s="104"/>
      <c r="D572" s="96"/>
      <c r="E572" s="96"/>
      <c r="F572" s="104"/>
      <c r="G572" s="96"/>
      <c r="H572" s="104"/>
      <c r="I572" s="96"/>
      <c r="J572" s="96"/>
      <c r="K572" s="67"/>
      <c r="L572" s="50"/>
      <c r="M572" s="96"/>
      <c r="N572" s="50"/>
      <c r="O572" s="50"/>
      <c r="P572" s="203"/>
      <c r="Q572" s="203"/>
      <c r="R572" s="50"/>
      <c r="S572" s="50"/>
      <c r="T572" s="50"/>
      <c r="U572" s="202"/>
      <c r="V572" s="67"/>
      <c r="W572" s="96"/>
      <c r="X572" s="50"/>
      <c r="Y572" s="50"/>
      <c r="Z572" s="50"/>
      <c r="AA572" s="50"/>
      <c r="AB572" s="50"/>
      <c r="AC572" s="50"/>
      <c r="AD572" s="50"/>
      <c r="AE572" s="50"/>
      <c r="AF572" s="85" t="str">
        <f t="shared" si="24"/>
        <v/>
      </c>
      <c r="AG572" s="79" t="str">
        <f t="shared" si="25"/>
        <v/>
      </c>
    </row>
    <row r="573" spans="2:33" ht="21" customHeight="1" x14ac:dyDescent="0.2">
      <c r="B573" s="208" t="str">
        <f t="shared" si="26"/>
        <v/>
      </c>
      <c r="C573" s="104"/>
      <c r="D573" s="96"/>
      <c r="E573" s="96"/>
      <c r="F573" s="104"/>
      <c r="G573" s="96"/>
      <c r="H573" s="104"/>
      <c r="I573" s="96"/>
      <c r="J573" s="96"/>
      <c r="K573" s="67"/>
      <c r="L573" s="50"/>
      <c r="M573" s="96"/>
      <c r="N573" s="50"/>
      <c r="O573" s="50"/>
      <c r="P573" s="203"/>
      <c r="Q573" s="203"/>
      <c r="R573" s="50"/>
      <c r="S573" s="50"/>
      <c r="T573" s="50"/>
      <c r="U573" s="202"/>
      <c r="V573" s="67"/>
      <c r="W573" s="96"/>
      <c r="X573" s="50"/>
      <c r="Y573" s="50"/>
      <c r="Z573" s="50"/>
      <c r="AA573" s="50"/>
      <c r="AB573" s="50"/>
      <c r="AC573" s="50"/>
      <c r="AD573" s="50"/>
      <c r="AE573" s="50"/>
      <c r="AF573" s="85" t="str">
        <f t="shared" si="24"/>
        <v/>
      </c>
      <c r="AG573" s="79" t="str">
        <f t="shared" si="25"/>
        <v/>
      </c>
    </row>
    <row r="574" spans="2:33" ht="21" customHeight="1" x14ac:dyDescent="0.2">
      <c r="B574" s="208" t="str">
        <f t="shared" si="26"/>
        <v/>
      </c>
      <c r="C574" s="104"/>
      <c r="D574" s="96"/>
      <c r="E574" s="96"/>
      <c r="F574" s="104"/>
      <c r="G574" s="96"/>
      <c r="H574" s="104"/>
      <c r="I574" s="96"/>
      <c r="J574" s="96"/>
      <c r="K574" s="67"/>
      <c r="L574" s="50"/>
      <c r="M574" s="96"/>
      <c r="N574" s="50"/>
      <c r="O574" s="50"/>
      <c r="P574" s="203"/>
      <c r="Q574" s="203"/>
      <c r="R574" s="50"/>
      <c r="S574" s="50"/>
      <c r="T574" s="50"/>
      <c r="U574" s="202"/>
      <c r="V574" s="67"/>
      <c r="W574" s="96"/>
      <c r="X574" s="50"/>
      <c r="Y574" s="50"/>
      <c r="Z574" s="50"/>
      <c r="AA574" s="50"/>
      <c r="AB574" s="50"/>
      <c r="AC574" s="50"/>
      <c r="AD574" s="50"/>
      <c r="AE574" s="50"/>
      <c r="AF574" s="85" t="str">
        <f t="shared" si="24"/>
        <v/>
      </c>
      <c r="AG574" s="79" t="str">
        <f t="shared" si="25"/>
        <v/>
      </c>
    </row>
    <row r="575" spans="2:33" ht="21" customHeight="1" x14ac:dyDescent="0.2">
      <c r="B575" s="208" t="str">
        <f t="shared" si="26"/>
        <v/>
      </c>
      <c r="C575" s="104"/>
      <c r="D575" s="96"/>
      <c r="E575" s="96"/>
      <c r="F575" s="104"/>
      <c r="G575" s="96"/>
      <c r="H575" s="104"/>
      <c r="I575" s="96"/>
      <c r="J575" s="96"/>
      <c r="K575" s="67"/>
      <c r="L575" s="50"/>
      <c r="M575" s="96"/>
      <c r="N575" s="50"/>
      <c r="O575" s="50"/>
      <c r="P575" s="203"/>
      <c r="Q575" s="203"/>
      <c r="R575" s="50"/>
      <c r="S575" s="50"/>
      <c r="T575" s="50"/>
      <c r="U575" s="202"/>
      <c r="V575" s="67"/>
      <c r="W575" s="96"/>
      <c r="X575" s="50"/>
      <c r="Y575" s="50"/>
      <c r="Z575" s="50"/>
      <c r="AA575" s="50"/>
      <c r="AB575" s="50"/>
      <c r="AC575" s="50"/>
      <c r="AD575" s="50"/>
      <c r="AE575" s="50"/>
      <c r="AF575" s="85" t="str">
        <f t="shared" si="24"/>
        <v/>
      </c>
      <c r="AG575" s="79" t="str">
        <f t="shared" si="25"/>
        <v/>
      </c>
    </row>
    <row r="576" spans="2:33" ht="21" customHeight="1" x14ac:dyDescent="0.2">
      <c r="B576" s="208" t="str">
        <f t="shared" si="26"/>
        <v/>
      </c>
      <c r="C576" s="104"/>
      <c r="D576" s="96"/>
      <c r="E576" s="96"/>
      <c r="F576" s="104"/>
      <c r="G576" s="96"/>
      <c r="H576" s="104"/>
      <c r="I576" s="96"/>
      <c r="J576" s="96"/>
      <c r="K576" s="67"/>
      <c r="L576" s="50"/>
      <c r="M576" s="96"/>
      <c r="N576" s="50"/>
      <c r="O576" s="50"/>
      <c r="P576" s="203"/>
      <c r="Q576" s="203"/>
      <c r="R576" s="50"/>
      <c r="S576" s="50"/>
      <c r="T576" s="50"/>
      <c r="U576" s="202"/>
      <c r="V576" s="67"/>
      <c r="W576" s="96"/>
      <c r="X576" s="50"/>
      <c r="Y576" s="50"/>
      <c r="Z576" s="50"/>
      <c r="AA576" s="50"/>
      <c r="AB576" s="50"/>
      <c r="AC576" s="50"/>
      <c r="AD576" s="50"/>
      <c r="AE576" s="50"/>
      <c r="AF576" s="85" t="str">
        <f t="shared" si="24"/>
        <v/>
      </c>
      <c r="AG576" s="79" t="str">
        <f t="shared" si="25"/>
        <v/>
      </c>
    </row>
    <row r="577" spans="2:33" ht="21" customHeight="1" x14ac:dyDescent="0.2">
      <c r="B577" s="208" t="str">
        <f t="shared" si="26"/>
        <v/>
      </c>
      <c r="C577" s="104"/>
      <c r="D577" s="96"/>
      <c r="E577" s="96"/>
      <c r="F577" s="104"/>
      <c r="G577" s="96"/>
      <c r="H577" s="104"/>
      <c r="I577" s="96"/>
      <c r="J577" s="96"/>
      <c r="K577" s="67"/>
      <c r="L577" s="50"/>
      <c r="M577" s="96"/>
      <c r="N577" s="50"/>
      <c r="O577" s="50"/>
      <c r="P577" s="203"/>
      <c r="Q577" s="203"/>
      <c r="R577" s="50"/>
      <c r="S577" s="50"/>
      <c r="T577" s="50"/>
      <c r="U577" s="202"/>
      <c r="V577" s="67"/>
      <c r="W577" s="96"/>
      <c r="X577" s="50"/>
      <c r="Y577" s="50"/>
      <c r="Z577" s="50"/>
      <c r="AA577" s="50"/>
      <c r="AB577" s="50"/>
      <c r="AC577" s="50"/>
      <c r="AD577" s="50"/>
      <c r="AE577" s="50"/>
      <c r="AF577" s="85" t="str">
        <f t="shared" si="24"/>
        <v/>
      </c>
      <c r="AG577" s="79" t="str">
        <f t="shared" si="25"/>
        <v/>
      </c>
    </row>
    <row r="578" spans="2:33" ht="21" customHeight="1" x14ac:dyDescent="0.2">
      <c r="B578" s="208" t="str">
        <f t="shared" si="26"/>
        <v/>
      </c>
      <c r="C578" s="104"/>
      <c r="D578" s="96"/>
      <c r="E578" s="96"/>
      <c r="F578" s="104"/>
      <c r="G578" s="96"/>
      <c r="H578" s="104"/>
      <c r="I578" s="96"/>
      <c r="J578" s="96"/>
      <c r="K578" s="67"/>
      <c r="L578" s="50"/>
      <c r="M578" s="96"/>
      <c r="N578" s="50"/>
      <c r="O578" s="50"/>
      <c r="P578" s="203"/>
      <c r="Q578" s="203"/>
      <c r="R578" s="50"/>
      <c r="S578" s="50"/>
      <c r="T578" s="50"/>
      <c r="U578" s="202"/>
      <c r="V578" s="67"/>
      <c r="W578" s="96"/>
      <c r="X578" s="50"/>
      <c r="Y578" s="50"/>
      <c r="Z578" s="50"/>
      <c r="AA578" s="50"/>
      <c r="AB578" s="50"/>
      <c r="AC578" s="50"/>
      <c r="AD578" s="50"/>
      <c r="AE578" s="50"/>
      <c r="AF578" s="85" t="str">
        <f t="shared" si="24"/>
        <v/>
      </c>
      <c r="AG578" s="79" t="str">
        <f t="shared" si="25"/>
        <v/>
      </c>
    </row>
    <row r="579" spans="2:33" ht="21" customHeight="1" x14ac:dyDescent="0.2">
      <c r="B579" s="208" t="str">
        <f t="shared" si="26"/>
        <v/>
      </c>
      <c r="C579" s="104"/>
      <c r="D579" s="96"/>
      <c r="E579" s="96"/>
      <c r="F579" s="104"/>
      <c r="G579" s="96"/>
      <c r="H579" s="104"/>
      <c r="I579" s="96"/>
      <c r="J579" s="96"/>
      <c r="K579" s="67"/>
      <c r="L579" s="50"/>
      <c r="M579" s="96"/>
      <c r="N579" s="50"/>
      <c r="O579" s="50"/>
      <c r="P579" s="203"/>
      <c r="Q579" s="203"/>
      <c r="R579" s="50"/>
      <c r="S579" s="50"/>
      <c r="T579" s="50"/>
      <c r="U579" s="202"/>
      <c r="V579" s="67"/>
      <c r="W579" s="96"/>
      <c r="X579" s="50"/>
      <c r="Y579" s="50"/>
      <c r="Z579" s="50"/>
      <c r="AA579" s="50"/>
      <c r="AB579" s="50"/>
      <c r="AC579" s="50"/>
      <c r="AD579" s="50"/>
      <c r="AE579" s="50"/>
      <c r="AF579" s="85" t="str">
        <f t="shared" si="24"/>
        <v/>
      </c>
      <c r="AG579" s="79" t="str">
        <f t="shared" si="25"/>
        <v/>
      </c>
    </row>
    <row r="580" spans="2:33" ht="21" customHeight="1" x14ac:dyDescent="0.2">
      <c r="B580" s="208" t="str">
        <f t="shared" si="26"/>
        <v/>
      </c>
      <c r="C580" s="104"/>
      <c r="D580" s="96"/>
      <c r="E580" s="96"/>
      <c r="F580" s="104"/>
      <c r="G580" s="96"/>
      <c r="H580" s="104"/>
      <c r="I580" s="96"/>
      <c r="J580" s="96"/>
      <c r="K580" s="67"/>
      <c r="L580" s="50"/>
      <c r="M580" s="96"/>
      <c r="N580" s="50"/>
      <c r="O580" s="50"/>
      <c r="P580" s="203"/>
      <c r="Q580" s="203"/>
      <c r="R580" s="50"/>
      <c r="S580" s="50"/>
      <c r="T580" s="50"/>
      <c r="U580" s="202"/>
      <c r="V580" s="67"/>
      <c r="W580" s="96"/>
      <c r="X580" s="50"/>
      <c r="Y580" s="50"/>
      <c r="Z580" s="50"/>
      <c r="AA580" s="50"/>
      <c r="AB580" s="50"/>
      <c r="AC580" s="50"/>
      <c r="AD580" s="50"/>
      <c r="AE580" s="50"/>
      <c r="AF580" s="85" t="str">
        <f t="shared" si="24"/>
        <v/>
      </c>
      <c r="AG580" s="79" t="str">
        <f t="shared" si="25"/>
        <v/>
      </c>
    </row>
    <row r="581" spans="2:33" ht="21" customHeight="1" x14ac:dyDescent="0.2">
      <c r="B581" s="208" t="str">
        <f t="shared" si="26"/>
        <v/>
      </c>
      <c r="C581" s="104"/>
      <c r="D581" s="96"/>
      <c r="E581" s="96"/>
      <c r="F581" s="104"/>
      <c r="G581" s="96"/>
      <c r="H581" s="104"/>
      <c r="I581" s="96"/>
      <c r="J581" s="96"/>
      <c r="K581" s="67"/>
      <c r="L581" s="50"/>
      <c r="M581" s="96"/>
      <c r="N581" s="50"/>
      <c r="O581" s="50"/>
      <c r="P581" s="203"/>
      <c r="Q581" s="203"/>
      <c r="R581" s="50"/>
      <c r="S581" s="50"/>
      <c r="T581" s="50"/>
      <c r="U581" s="202"/>
      <c r="V581" s="67"/>
      <c r="W581" s="96"/>
      <c r="X581" s="50"/>
      <c r="Y581" s="50"/>
      <c r="Z581" s="50"/>
      <c r="AA581" s="50"/>
      <c r="AB581" s="50"/>
      <c r="AC581" s="50"/>
      <c r="AD581" s="50"/>
      <c r="AE581" s="50"/>
      <c r="AF581" s="85" t="str">
        <f t="shared" si="24"/>
        <v/>
      </c>
      <c r="AG581" s="79" t="str">
        <f t="shared" si="25"/>
        <v/>
      </c>
    </row>
    <row r="582" spans="2:33" ht="21" customHeight="1" x14ac:dyDescent="0.2">
      <c r="B582" s="208" t="str">
        <f t="shared" si="26"/>
        <v/>
      </c>
      <c r="C582" s="104"/>
      <c r="D582" s="96"/>
      <c r="E582" s="96"/>
      <c r="F582" s="104"/>
      <c r="G582" s="96"/>
      <c r="H582" s="104"/>
      <c r="I582" s="96"/>
      <c r="J582" s="96"/>
      <c r="K582" s="67"/>
      <c r="L582" s="50"/>
      <c r="M582" s="96"/>
      <c r="N582" s="50"/>
      <c r="O582" s="50"/>
      <c r="P582" s="203"/>
      <c r="Q582" s="203"/>
      <c r="R582" s="50"/>
      <c r="S582" s="50"/>
      <c r="T582" s="50"/>
      <c r="U582" s="202"/>
      <c r="V582" s="67"/>
      <c r="W582" s="96"/>
      <c r="X582" s="50"/>
      <c r="Y582" s="50"/>
      <c r="Z582" s="50"/>
      <c r="AA582" s="50"/>
      <c r="AB582" s="50"/>
      <c r="AC582" s="50"/>
      <c r="AD582" s="50"/>
      <c r="AE582" s="50"/>
      <c r="AF582" s="85" t="str">
        <f t="shared" si="24"/>
        <v/>
      </c>
      <c r="AG582" s="79" t="str">
        <f t="shared" si="25"/>
        <v/>
      </c>
    </row>
    <row r="583" spans="2:33" ht="21" customHeight="1" x14ac:dyDescent="0.2">
      <c r="B583" s="208" t="str">
        <f t="shared" si="26"/>
        <v/>
      </c>
      <c r="C583" s="104"/>
      <c r="D583" s="96"/>
      <c r="E583" s="96"/>
      <c r="F583" s="104"/>
      <c r="G583" s="96"/>
      <c r="H583" s="104"/>
      <c r="I583" s="96"/>
      <c r="J583" s="96"/>
      <c r="K583" s="67"/>
      <c r="L583" s="50"/>
      <c r="M583" s="96"/>
      <c r="N583" s="50"/>
      <c r="O583" s="50"/>
      <c r="P583" s="203"/>
      <c r="Q583" s="203"/>
      <c r="R583" s="50"/>
      <c r="S583" s="50"/>
      <c r="T583" s="50"/>
      <c r="U583" s="202"/>
      <c r="V583" s="67"/>
      <c r="W583" s="96"/>
      <c r="X583" s="50"/>
      <c r="Y583" s="50"/>
      <c r="Z583" s="50"/>
      <c r="AA583" s="50"/>
      <c r="AB583" s="50"/>
      <c r="AC583" s="50"/>
      <c r="AD583" s="50"/>
      <c r="AE583" s="50"/>
      <c r="AF583" s="85" t="str">
        <f t="shared" si="24"/>
        <v/>
      </c>
      <c r="AG583" s="79" t="str">
        <f t="shared" si="25"/>
        <v/>
      </c>
    </row>
    <row r="584" spans="2:33" ht="21" customHeight="1" x14ac:dyDescent="0.2">
      <c r="B584" s="208" t="str">
        <f t="shared" si="26"/>
        <v/>
      </c>
      <c r="C584" s="104"/>
      <c r="D584" s="96"/>
      <c r="E584" s="96"/>
      <c r="F584" s="104"/>
      <c r="G584" s="96"/>
      <c r="H584" s="104"/>
      <c r="I584" s="96"/>
      <c r="J584" s="96"/>
      <c r="K584" s="67"/>
      <c r="L584" s="50"/>
      <c r="M584" s="96"/>
      <c r="N584" s="50"/>
      <c r="O584" s="50"/>
      <c r="P584" s="203"/>
      <c r="Q584" s="203"/>
      <c r="R584" s="50"/>
      <c r="S584" s="50"/>
      <c r="T584" s="50"/>
      <c r="U584" s="202"/>
      <c r="V584" s="67"/>
      <c r="W584" s="96"/>
      <c r="X584" s="50"/>
      <c r="Y584" s="50"/>
      <c r="Z584" s="50"/>
      <c r="AA584" s="50"/>
      <c r="AB584" s="50"/>
      <c r="AC584" s="50"/>
      <c r="AD584" s="50"/>
      <c r="AE584" s="50"/>
      <c r="AF584" s="85" t="str">
        <f t="shared" si="24"/>
        <v/>
      </c>
      <c r="AG584" s="79" t="str">
        <f t="shared" si="25"/>
        <v/>
      </c>
    </row>
    <row r="585" spans="2:33" ht="21" customHeight="1" x14ac:dyDescent="0.2">
      <c r="B585" s="208" t="str">
        <f t="shared" si="26"/>
        <v/>
      </c>
      <c r="C585" s="104"/>
      <c r="D585" s="96"/>
      <c r="E585" s="96"/>
      <c r="F585" s="104"/>
      <c r="G585" s="96"/>
      <c r="H585" s="104"/>
      <c r="I585" s="96"/>
      <c r="J585" s="96"/>
      <c r="K585" s="67"/>
      <c r="L585" s="50"/>
      <c r="M585" s="96"/>
      <c r="N585" s="50"/>
      <c r="O585" s="50"/>
      <c r="P585" s="203"/>
      <c r="Q585" s="203"/>
      <c r="R585" s="50"/>
      <c r="S585" s="50"/>
      <c r="T585" s="50"/>
      <c r="U585" s="202"/>
      <c r="V585" s="67"/>
      <c r="W585" s="96"/>
      <c r="X585" s="50"/>
      <c r="Y585" s="50"/>
      <c r="Z585" s="50"/>
      <c r="AA585" s="50"/>
      <c r="AB585" s="50"/>
      <c r="AC585" s="50"/>
      <c r="AD585" s="50"/>
      <c r="AE585" s="50"/>
      <c r="AF585" s="85" t="str">
        <f t="shared" si="24"/>
        <v/>
      </c>
      <c r="AG585" s="79" t="str">
        <f t="shared" si="25"/>
        <v/>
      </c>
    </row>
    <row r="586" spans="2:33" ht="21" customHeight="1" x14ac:dyDescent="0.2">
      <c r="B586" s="208" t="str">
        <f t="shared" si="26"/>
        <v/>
      </c>
      <c r="C586" s="104"/>
      <c r="D586" s="96"/>
      <c r="E586" s="96"/>
      <c r="F586" s="104"/>
      <c r="G586" s="96"/>
      <c r="H586" s="104"/>
      <c r="I586" s="96"/>
      <c r="J586" s="96"/>
      <c r="K586" s="67"/>
      <c r="L586" s="50"/>
      <c r="M586" s="96"/>
      <c r="N586" s="50"/>
      <c r="O586" s="50"/>
      <c r="P586" s="203"/>
      <c r="Q586" s="203"/>
      <c r="R586" s="50"/>
      <c r="S586" s="50"/>
      <c r="T586" s="50"/>
      <c r="U586" s="202"/>
      <c r="V586" s="67"/>
      <c r="W586" s="96"/>
      <c r="X586" s="50"/>
      <c r="Y586" s="50"/>
      <c r="Z586" s="50"/>
      <c r="AA586" s="50"/>
      <c r="AB586" s="50"/>
      <c r="AC586" s="50"/>
      <c r="AD586" s="50"/>
      <c r="AE586" s="50"/>
      <c r="AF586" s="85" t="str">
        <f t="shared" si="24"/>
        <v/>
      </c>
      <c r="AG586" s="79" t="str">
        <f t="shared" si="25"/>
        <v/>
      </c>
    </row>
    <row r="587" spans="2:33" ht="21" customHeight="1" x14ac:dyDescent="0.2">
      <c r="B587" s="208" t="str">
        <f t="shared" si="26"/>
        <v/>
      </c>
      <c r="C587" s="104"/>
      <c r="D587" s="96"/>
      <c r="E587" s="96"/>
      <c r="F587" s="104"/>
      <c r="G587" s="96"/>
      <c r="H587" s="104"/>
      <c r="I587" s="96"/>
      <c r="J587" s="96"/>
      <c r="K587" s="67"/>
      <c r="L587" s="50"/>
      <c r="M587" s="96"/>
      <c r="N587" s="50"/>
      <c r="O587" s="50"/>
      <c r="P587" s="203"/>
      <c r="Q587" s="203"/>
      <c r="R587" s="50"/>
      <c r="S587" s="50"/>
      <c r="T587" s="50"/>
      <c r="U587" s="202"/>
      <c r="V587" s="67"/>
      <c r="W587" s="96"/>
      <c r="X587" s="50"/>
      <c r="Y587" s="50"/>
      <c r="Z587" s="50"/>
      <c r="AA587" s="50"/>
      <c r="AB587" s="50"/>
      <c r="AC587" s="50"/>
      <c r="AD587" s="50"/>
      <c r="AE587" s="50"/>
      <c r="AF587" s="85" t="str">
        <f t="shared" si="24"/>
        <v/>
      </c>
      <c r="AG587" s="79" t="str">
        <f t="shared" si="25"/>
        <v/>
      </c>
    </row>
    <row r="588" spans="2:33" ht="21" customHeight="1" x14ac:dyDescent="0.2">
      <c r="B588" s="208" t="str">
        <f t="shared" si="26"/>
        <v/>
      </c>
      <c r="C588" s="104"/>
      <c r="D588" s="96"/>
      <c r="E588" s="96"/>
      <c r="F588" s="104"/>
      <c r="G588" s="96"/>
      <c r="H588" s="104"/>
      <c r="I588" s="96"/>
      <c r="J588" s="96"/>
      <c r="K588" s="67"/>
      <c r="L588" s="50"/>
      <c r="M588" s="96"/>
      <c r="N588" s="50"/>
      <c r="O588" s="50"/>
      <c r="P588" s="203"/>
      <c r="Q588" s="203"/>
      <c r="R588" s="50"/>
      <c r="S588" s="50"/>
      <c r="T588" s="50"/>
      <c r="U588" s="202"/>
      <c r="V588" s="67"/>
      <c r="W588" s="96"/>
      <c r="X588" s="50"/>
      <c r="Y588" s="50"/>
      <c r="Z588" s="50"/>
      <c r="AA588" s="50"/>
      <c r="AB588" s="50"/>
      <c r="AC588" s="50"/>
      <c r="AD588" s="50"/>
      <c r="AE588" s="50"/>
      <c r="AF588" s="85" t="str">
        <f t="shared" ref="AF588:AF651" si="27">IF(AG588&lt;&gt;"","Erreur","")</f>
        <v/>
      </c>
      <c r="AG588" s="79" t="str">
        <f t="shared" ref="AG588:AG651" si="28">IF(AND(B588&lt;&gt;"",OR(C588="",D588="",E588="",G588="",J588="",M588="",W588="")),"Veuillez compléter les informations d'identification de la position détenue.",IF(AND(B588&lt;&gt;"",H588&lt;&gt;"",I588=""),"Veuillez compléter la colonne C0070 Type de code.",IF(AND(B588&lt;&gt;"",I588=""),"Veuillez sélectionner Total/NA dans la liste de la colonne C0070 si vous n'avez rien à déclarer.","")))</f>
        <v/>
      </c>
    </row>
    <row r="589" spans="2:33" ht="21" customHeight="1" x14ac:dyDescent="0.2">
      <c r="B589" s="208" t="str">
        <f t="shared" ref="B589:B652" si="29">IF(COUNTA(C589:AE589)&gt;0,B588+1,"")</f>
        <v/>
      </c>
      <c r="C589" s="104"/>
      <c r="D589" s="96"/>
      <c r="E589" s="96"/>
      <c r="F589" s="104"/>
      <c r="G589" s="96"/>
      <c r="H589" s="104"/>
      <c r="I589" s="96"/>
      <c r="J589" s="96"/>
      <c r="K589" s="67"/>
      <c r="L589" s="50"/>
      <c r="M589" s="96"/>
      <c r="N589" s="50"/>
      <c r="O589" s="50"/>
      <c r="P589" s="203"/>
      <c r="Q589" s="203"/>
      <c r="R589" s="50"/>
      <c r="S589" s="50"/>
      <c r="T589" s="50"/>
      <c r="U589" s="202"/>
      <c r="V589" s="67"/>
      <c r="W589" s="96"/>
      <c r="X589" s="50"/>
      <c r="Y589" s="50"/>
      <c r="Z589" s="50"/>
      <c r="AA589" s="50"/>
      <c r="AB589" s="50"/>
      <c r="AC589" s="50"/>
      <c r="AD589" s="50"/>
      <c r="AE589" s="50"/>
      <c r="AF589" s="85" t="str">
        <f t="shared" si="27"/>
        <v/>
      </c>
      <c r="AG589" s="79" t="str">
        <f t="shared" si="28"/>
        <v/>
      </c>
    </row>
    <row r="590" spans="2:33" ht="21" customHeight="1" x14ac:dyDescent="0.2">
      <c r="B590" s="208" t="str">
        <f t="shared" si="29"/>
        <v/>
      </c>
      <c r="C590" s="104"/>
      <c r="D590" s="96"/>
      <c r="E590" s="96"/>
      <c r="F590" s="104"/>
      <c r="G590" s="96"/>
      <c r="H590" s="104"/>
      <c r="I590" s="96"/>
      <c r="J590" s="96"/>
      <c r="K590" s="67"/>
      <c r="L590" s="50"/>
      <c r="M590" s="96"/>
      <c r="N590" s="50"/>
      <c r="O590" s="50"/>
      <c r="P590" s="203"/>
      <c r="Q590" s="203"/>
      <c r="R590" s="50"/>
      <c r="S590" s="50"/>
      <c r="T590" s="50"/>
      <c r="U590" s="202"/>
      <c r="V590" s="67"/>
      <c r="W590" s="96"/>
      <c r="X590" s="50"/>
      <c r="Y590" s="50"/>
      <c r="Z590" s="50"/>
      <c r="AA590" s="50"/>
      <c r="AB590" s="50"/>
      <c r="AC590" s="50"/>
      <c r="AD590" s="50"/>
      <c r="AE590" s="50"/>
      <c r="AF590" s="85" t="str">
        <f t="shared" si="27"/>
        <v/>
      </c>
      <c r="AG590" s="79" t="str">
        <f t="shared" si="28"/>
        <v/>
      </c>
    </row>
    <row r="591" spans="2:33" ht="21" customHeight="1" x14ac:dyDescent="0.2">
      <c r="B591" s="208" t="str">
        <f t="shared" si="29"/>
        <v/>
      </c>
      <c r="C591" s="104"/>
      <c r="D591" s="96"/>
      <c r="E591" s="96"/>
      <c r="F591" s="104"/>
      <c r="G591" s="96"/>
      <c r="H591" s="104"/>
      <c r="I591" s="96"/>
      <c r="J591" s="96"/>
      <c r="K591" s="67"/>
      <c r="L591" s="50"/>
      <c r="M591" s="96"/>
      <c r="N591" s="50"/>
      <c r="O591" s="50"/>
      <c r="P591" s="203"/>
      <c r="Q591" s="203"/>
      <c r="R591" s="50"/>
      <c r="S591" s="50"/>
      <c r="T591" s="50"/>
      <c r="U591" s="202"/>
      <c r="V591" s="67"/>
      <c r="W591" s="96"/>
      <c r="X591" s="50"/>
      <c r="Y591" s="50"/>
      <c r="Z591" s="50"/>
      <c r="AA591" s="50"/>
      <c r="AB591" s="50"/>
      <c r="AC591" s="50"/>
      <c r="AD591" s="50"/>
      <c r="AE591" s="50"/>
      <c r="AF591" s="85" t="str">
        <f t="shared" si="27"/>
        <v/>
      </c>
      <c r="AG591" s="79" t="str">
        <f t="shared" si="28"/>
        <v/>
      </c>
    </row>
    <row r="592" spans="2:33" ht="21" customHeight="1" x14ac:dyDescent="0.2">
      <c r="B592" s="208" t="str">
        <f t="shared" si="29"/>
        <v/>
      </c>
      <c r="C592" s="104"/>
      <c r="D592" s="96"/>
      <c r="E592" s="96"/>
      <c r="F592" s="104"/>
      <c r="G592" s="96"/>
      <c r="H592" s="104"/>
      <c r="I592" s="96"/>
      <c r="J592" s="96"/>
      <c r="K592" s="67"/>
      <c r="L592" s="50"/>
      <c r="M592" s="96"/>
      <c r="N592" s="50"/>
      <c r="O592" s="50"/>
      <c r="P592" s="203"/>
      <c r="Q592" s="203"/>
      <c r="R592" s="50"/>
      <c r="S592" s="50"/>
      <c r="T592" s="50"/>
      <c r="U592" s="202"/>
      <c r="V592" s="67"/>
      <c r="W592" s="96"/>
      <c r="X592" s="50"/>
      <c r="Y592" s="50"/>
      <c r="Z592" s="50"/>
      <c r="AA592" s="50"/>
      <c r="AB592" s="50"/>
      <c r="AC592" s="50"/>
      <c r="AD592" s="50"/>
      <c r="AE592" s="50"/>
      <c r="AF592" s="85" t="str">
        <f t="shared" si="27"/>
        <v/>
      </c>
      <c r="AG592" s="79" t="str">
        <f t="shared" si="28"/>
        <v/>
      </c>
    </row>
    <row r="593" spans="2:33" ht="21" customHeight="1" x14ac:dyDescent="0.2">
      <c r="B593" s="208" t="str">
        <f t="shared" si="29"/>
        <v/>
      </c>
      <c r="C593" s="104"/>
      <c r="D593" s="96"/>
      <c r="E593" s="96"/>
      <c r="F593" s="104"/>
      <c r="G593" s="96"/>
      <c r="H593" s="104"/>
      <c r="I593" s="96"/>
      <c r="J593" s="96"/>
      <c r="K593" s="67"/>
      <c r="L593" s="50"/>
      <c r="M593" s="96"/>
      <c r="N593" s="50"/>
      <c r="O593" s="50"/>
      <c r="P593" s="203"/>
      <c r="Q593" s="203"/>
      <c r="R593" s="50"/>
      <c r="S593" s="50"/>
      <c r="T593" s="50"/>
      <c r="U593" s="202"/>
      <c r="V593" s="67"/>
      <c r="W593" s="96"/>
      <c r="X593" s="50"/>
      <c r="Y593" s="50"/>
      <c r="Z593" s="50"/>
      <c r="AA593" s="50"/>
      <c r="AB593" s="50"/>
      <c r="AC593" s="50"/>
      <c r="AD593" s="50"/>
      <c r="AE593" s="50"/>
      <c r="AF593" s="85" t="str">
        <f t="shared" si="27"/>
        <v/>
      </c>
      <c r="AG593" s="79" t="str">
        <f t="shared" si="28"/>
        <v/>
      </c>
    </row>
    <row r="594" spans="2:33" ht="21" customHeight="1" x14ac:dyDescent="0.2">
      <c r="B594" s="208" t="str">
        <f t="shared" si="29"/>
        <v/>
      </c>
      <c r="C594" s="104"/>
      <c r="D594" s="96"/>
      <c r="E594" s="96"/>
      <c r="F594" s="104"/>
      <c r="G594" s="96"/>
      <c r="H594" s="104"/>
      <c r="I594" s="96"/>
      <c r="J594" s="96"/>
      <c r="K594" s="67"/>
      <c r="L594" s="50"/>
      <c r="M594" s="96"/>
      <c r="N594" s="50"/>
      <c r="O594" s="50"/>
      <c r="P594" s="203"/>
      <c r="Q594" s="203"/>
      <c r="R594" s="50"/>
      <c r="S594" s="50"/>
      <c r="T594" s="50"/>
      <c r="U594" s="202"/>
      <c r="V594" s="67"/>
      <c r="W594" s="96"/>
      <c r="X594" s="50"/>
      <c r="Y594" s="50"/>
      <c r="Z594" s="50"/>
      <c r="AA594" s="50"/>
      <c r="AB594" s="50"/>
      <c r="AC594" s="50"/>
      <c r="AD594" s="50"/>
      <c r="AE594" s="50"/>
      <c r="AF594" s="85" t="str">
        <f t="shared" si="27"/>
        <v/>
      </c>
      <c r="AG594" s="79" t="str">
        <f t="shared" si="28"/>
        <v/>
      </c>
    </row>
    <row r="595" spans="2:33" ht="21" customHeight="1" x14ac:dyDescent="0.2">
      <c r="B595" s="208" t="str">
        <f t="shared" si="29"/>
        <v/>
      </c>
      <c r="C595" s="104"/>
      <c r="D595" s="96"/>
      <c r="E595" s="96"/>
      <c r="F595" s="104"/>
      <c r="G595" s="96"/>
      <c r="H595" s="104"/>
      <c r="I595" s="96"/>
      <c r="J595" s="96"/>
      <c r="K595" s="67"/>
      <c r="L595" s="50"/>
      <c r="M595" s="96"/>
      <c r="N595" s="50"/>
      <c r="O595" s="50"/>
      <c r="P595" s="203"/>
      <c r="Q595" s="203"/>
      <c r="R595" s="50"/>
      <c r="S595" s="50"/>
      <c r="T595" s="50"/>
      <c r="U595" s="202"/>
      <c r="V595" s="67"/>
      <c r="W595" s="96"/>
      <c r="X595" s="50"/>
      <c r="Y595" s="50"/>
      <c r="Z595" s="50"/>
      <c r="AA595" s="50"/>
      <c r="AB595" s="50"/>
      <c r="AC595" s="50"/>
      <c r="AD595" s="50"/>
      <c r="AE595" s="50"/>
      <c r="AF595" s="85" t="str">
        <f t="shared" si="27"/>
        <v/>
      </c>
      <c r="AG595" s="79" t="str">
        <f t="shared" si="28"/>
        <v/>
      </c>
    </row>
    <row r="596" spans="2:33" ht="21" customHeight="1" x14ac:dyDescent="0.2">
      <c r="B596" s="208" t="str">
        <f t="shared" si="29"/>
        <v/>
      </c>
      <c r="C596" s="104"/>
      <c r="D596" s="96"/>
      <c r="E596" s="96"/>
      <c r="F596" s="104"/>
      <c r="G596" s="96"/>
      <c r="H596" s="104"/>
      <c r="I596" s="96"/>
      <c r="J596" s="96"/>
      <c r="K596" s="67"/>
      <c r="L596" s="50"/>
      <c r="M596" s="96"/>
      <c r="N596" s="50"/>
      <c r="O596" s="50"/>
      <c r="P596" s="203"/>
      <c r="Q596" s="203"/>
      <c r="R596" s="50"/>
      <c r="S596" s="50"/>
      <c r="T596" s="50"/>
      <c r="U596" s="202"/>
      <c r="V596" s="67"/>
      <c r="W596" s="96"/>
      <c r="X596" s="50"/>
      <c r="Y596" s="50"/>
      <c r="Z596" s="50"/>
      <c r="AA596" s="50"/>
      <c r="AB596" s="50"/>
      <c r="AC596" s="50"/>
      <c r="AD596" s="50"/>
      <c r="AE596" s="50"/>
      <c r="AF596" s="85" t="str">
        <f t="shared" si="27"/>
        <v/>
      </c>
      <c r="AG596" s="79" t="str">
        <f t="shared" si="28"/>
        <v/>
      </c>
    </row>
    <row r="597" spans="2:33" ht="21" customHeight="1" x14ac:dyDescent="0.2">
      <c r="B597" s="208" t="str">
        <f t="shared" si="29"/>
        <v/>
      </c>
      <c r="C597" s="104"/>
      <c r="D597" s="96"/>
      <c r="E597" s="96"/>
      <c r="F597" s="104"/>
      <c r="G597" s="96"/>
      <c r="H597" s="104"/>
      <c r="I597" s="96"/>
      <c r="J597" s="96"/>
      <c r="K597" s="67"/>
      <c r="L597" s="50"/>
      <c r="M597" s="96"/>
      <c r="N597" s="50"/>
      <c r="O597" s="50"/>
      <c r="P597" s="203"/>
      <c r="Q597" s="203"/>
      <c r="R597" s="50"/>
      <c r="S597" s="50"/>
      <c r="T597" s="50"/>
      <c r="U597" s="202"/>
      <c r="V597" s="67"/>
      <c r="W597" s="96"/>
      <c r="X597" s="50"/>
      <c r="Y597" s="50"/>
      <c r="Z597" s="50"/>
      <c r="AA597" s="50"/>
      <c r="AB597" s="50"/>
      <c r="AC597" s="50"/>
      <c r="AD597" s="50"/>
      <c r="AE597" s="50"/>
      <c r="AF597" s="85" t="str">
        <f t="shared" si="27"/>
        <v/>
      </c>
      <c r="AG597" s="79" t="str">
        <f t="shared" si="28"/>
        <v/>
      </c>
    </row>
    <row r="598" spans="2:33" ht="21" customHeight="1" x14ac:dyDescent="0.2">
      <c r="B598" s="208" t="str">
        <f t="shared" si="29"/>
        <v/>
      </c>
      <c r="C598" s="104"/>
      <c r="D598" s="96"/>
      <c r="E598" s="96"/>
      <c r="F598" s="104"/>
      <c r="G598" s="96"/>
      <c r="H598" s="104"/>
      <c r="I598" s="96"/>
      <c r="J598" s="96"/>
      <c r="K598" s="67"/>
      <c r="L598" s="50"/>
      <c r="M598" s="96"/>
      <c r="N598" s="50"/>
      <c r="O598" s="50"/>
      <c r="P598" s="203"/>
      <c r="Q598" s="203"/>
      <c r="R598" s="50"/>
      <c r="S598" s="50"/>
      <c r="T598" s="50"/>
      <c r="U598" s="202"/>
      <c r="V598" s="67"/>
      <c r="W598" s="96"/>
      <c r="X598" s="50"/>
      <c r="Y598" s="50"/>
      <c r="Z598" s="50"/>
      <c r="AA598" s="50"/>
      <c r="AB598" s="50"/>
      <c r="AC598" s="50"/>
      <c r="AD598" s="50"/>
      <c r="AE598" s="50"/>
      <c r="AF598" s="85" t="str">
        <f t="shared" si="27"/>
        <v/>
      </c>
      <c r="AG598" s="79" t="str">
        <f t="shared" si="28"/>
        <v/>
      </c>
    </row>
    <row r="599" spans="2:33" ht="21" customHeight="1" x14ac:dyDescent="0.2">
      <c r="B599" s="208" t="str">
        <f t="shared" si="29"/>
        <v/>
      </c>
      <c r="C599" s="104"/>
      <c r="D599" s="96"/>
      <c r="E599" s="96"/>
      <c r="F599" s="104"/>
      <c r="G599" s="96"/>
      <c r="H599" s="104"/>
      <c r="I599" s="96"/>
      <c r="J599" s="96"/>
      <c r="K599" s="67"/>
      <c r="L599" s="50"/>
      <c r="M599" s="96"/>
      <c r="N599" s="50"/>
      <c r="O599" s="50"/>
      <c r="P599" s="203"/>
      <c r="Q599" s="203"/>
      <c r="R599" s="50"/>
      <c r="S599" s="50"/>
      <c r="T599" s="50"/>
      <c r="U599" s="202"/>
      <c r="V599" s="67"/>
      <c r="W599" s="96"/>
      <c r="X599" s="50"/>
      <c r="Y599" s="50"/>
      <c r="Z599" s="50"/>
      <c r="AA599" s="50"/>
      <c r="AB599" s="50"/>
      <c r="AC599" s="50"/>
      <c r="AD599" s="50"/>
      <c r="AE599" s="50"/>
      <c r="AF599" s="85" t="str">
        <f t="shared" si="27"/>
        <v/>
      </c>
      <c r="AG599" s="79" t="str">
        <f t="shared" si="28"/>
        <v/>
      </c>
    </row>
    <row r="600" spans="2:33" ht="21" customHeight="1" x14ac:dyDescent="0.2">
      <c r="B600" s="208" t="str">
        <f t="shared" si="29"/>
        <v/>
      </c>
      <c r="C600" s="104"/>
      <c r="D600" s="96"/>
      <c r="E600" s="96"/>
      <c r="F600" s="104"/>
      <c r="G600" s="96"/>
      <c r="H600" s="104"/>
      <c r="I600" s="96"/>
      <c r="J600" s="96"/>
      <c r="K600" s="67"/>
      <c r="L600" s="50"/>
      <c r="M600" s="96"/>
      <c r="N600" s="50"/>
      <c r="O600" s="50"/>
      <c r="P600" s="203"/>
      <c r="Q600" s="203"/>
      <c r="R600" s="50"/>
      <c r="S600" s="50"/>
      <c r="T600" s="50"/>
      <c r="U600" s="202"/>
      <c r="V600" s="67"/>
      <c r="W600" s="96"/>
      <c r="X600" s="50"/>
      <c r="Y600" s="50"/>
      <c r="Z600" s="50"/>
      <c r="AA600" s="50"/>
      <c r="AB600" s="50"/>
      <c r="AC600" s="50"/>
      <c r="AD600" s="50"/>
      <c r="AE600" s="50"/>
      <c r="AF600" s="85" t="str">
        <f t="shared" si="27"/>
        <v/>
      </c>
      <c r="AG600" s="79" t="str">
        <f t="shared" si="28"/>
        <v/>
      </c>
    </row>
    <row r="601" spans="2:33" ht="21" customHeight="1" x14ac:dyDescent="0.2">
      <c r="B601" s="208" t="str">
        <f t="shared" si="29"/>
        <v/>
      </c>
      <c r="C601" s="104"/>
      <c r="D601" s="96"/>
      <c r="E601" s="96"/>
      <c r="F601" s="104"/>
      <c r="G601" s="96"/>
      <c r="H601" s="104"/>
      <c r="I601" s="96"/>
      <c r="J601" s="96"/>
      <c r="K601" s="67"/>
      <c r="L601" s="50"/>
      <c r="M601" s="96"/>
      <c r="N601" s="50"/>
      <c r="O601" s="50"/>
      <c r="P601" s="203"/>
      <c r="Q601" s="203"/>
      <c r="R601" s="50"/>
      <c r="S601" s="50"/>
      <c r="T601" s="50"/>
      <c r="U601" s="202"/>
      <c r="V601" s="67"/>
      <c r="W601" s="96"/>
      <c r="X601" s="50"/>
      <c r="Y601" s="50"/>
      <c r="Z601" s="50"/>
      <c r="AA601" s="50"/>
      <c r="AB601" s="50"/>
      <c r="AC601" s="50"/>
      <c r="AD601" s="50"/>
      <c r="AE601" s="50"/>
      <c r="AF601" s="85" t="str">
        <f t="shared" si="27"/>
        <v/>
      </c>
      <c r="AG601" s="79" t="str">
        <f t="shared" si="28"/>
        <v/>
      </c>
    </row>
    <row r="602" spans="2:33" ht="21" customHeight="1" x14ac:dyDescent="0.2">
      <c r="B602" s="208" t="str">
        <f t="shared" si="29"/>
        <v/>
      </c>
      <c r="C602" s="104"/>
      <c r="D602" s="96"/>
      <c r="E602" s="96"/>
      <c r="F602" s="104"/>
      <c r="G602" s="96"/>
      <c r="H602" s="104"/>
      <c r="I602" s="96"/>
      <c r="J602" s="96"/>
      <c r="K602" s="67"/>
      <c r="L602" s="50"/>
      <c r="M602" s="96"/>
      <c r="N602" s="50"/>
      <c r="O602" s="50"/>
      <c r="P602" s="203"/>
      <c r="Q602" s="203"/>
      <c r="R602" s="50"/>
      <c r="S602" s="50"/>
      <c r="T602" s="50"/>
      <c r="U602" s="202"/>
      <c r="V602" s="67"/>
      <c r="W602" s="96"/>
      <c r="X602" s="50"/>
      <c r="Y602" s="50"/>
      <c r="Z602" s="50"/>
      <c r="AA602" s="50"/>
      <c r="AB602" s="50"/>
      <c r="AC602" s="50"/>
      <c r="AD602" s="50"/>
      <c r="AE602" s="50"/>
      <c r="AF602" s="85" t="str">
        <f t="shared" si="27"/>
        <v/>
      </c>
      <c r="AG602" s="79" t="str">
        <f t="shared" si="28"/>
        <v/>
      </c>
    </row>
    <row r="603" spans="2:33" ht="21" customHeight="1" x14ac:dyDescent="0.2">
      <c r="B603" s="208" t="str">
        <f t="shared" si="29"/>
        <v/>
      </c>
      <c r="C603" s="104"/>
      <c r="D603" s="96"/>
      <c r="E603" s="96"/>
      <c r="F603" s="104"/>
      <c r="G603" s="96"/>
      <c r="H603" s="104"/>
      <c r="I603" s="96"/>
      <c r="J603" s="96"/>
      <c r="K603" s="67"/>
      <c r="L603" s="50"/>
      <c r="M603" s="96"/>
      <c r="N603" s="50"/>
      <c r="O603" s="50"/>
      <c r="P603" s="203"/>
      <c r="Q603" s="203"/>
      <c r="R603" s="50"/>
      <c r="S603" s="50"/>
      <c r="T603" s="50"/>
      <c r="U603" s="202"/>
      <c r="V603" s="67"/>
      <c r="W603" s="96"/>
      <c r="X603" s="50"/>
      <c r="Y603" s="50"/>
      <c r="Z603" s="50"/>
      <c r="AA603" s="50"/>
      <c r="AB603" s="50"/>
      <c r="AC603" s="50"/>
      <c r="AD603" s="50"/>
      <c r="AE603" s="50"/>
      <c r="AF603" s="85" t="str">
        <f t="shared" si="27"/>
        <v/>
      </c>
      <c r="AG603" s="79" t="str">
        <f t="shared" si="28"/>
        <v/>
      </c>
    </row>
    <row r="604" spans="2:33" ht="21" customHeight="1" x14ac:dyDescent="0.2">
      <c r="B604" s="208" t="str">
        <f t="shared" si="29"/>
        <v/>
      </c>
      <c r="C604" s="104"/>
      <c r="D604" s="96"/>
      <c r="E604" s="96"/>
      <c r="F604" s="104"/>
      <c r="G604" s="96"/>
      <c r="H604" s="104"/>
      <c r="I604" s="96"/>
      <c r="J604" s="96"/>
      <c r="K604" s="67"/>
      <c r="L604" s="50"/>
      <c r="M604" s="96"/>
      <c r="N604" s="50"/>
      <c r="O604" s="50"/>
      <c r="P604" s="203"/>
      <c r="Q604" s="203"/>
      <c r="R604" s="50"/>
      <c r="S604" s="50"/>
      <c r="T604" s="50"/>
      <c r="U604" s="202"/>
      <c r="V604" s="67"/>
      <c r="W604" s="96"/>
      <c r="X604" s="50"/>
      <c r="Y604" s="50"/>
      <c r="Z604" s="50"/>
      <c r="AA604" s="50"/>
      <c r="AB604" s="50"/>
      <c r="AC604" s="50"/>
      <c r="AD604" s="50"/>
      <c r="AE604" s="50"/>
      <c r="AF604" s="85" t="str">
        <f t="shared" si="27"/>
        <v/>
      </c>
      <c r="AG604" s="79" t="str">
        <f t="shared" si="28"/>
        <v/>
      </c>
    </row>
    <row r="605" spans="2:33" ht="21" customHeight="1" x14ac:dyDescent="0.2">
      <c r="B605" s="208" t="str">
        <f t="shared" si="29"/>
        <v/>
      </c>
      <c r="C605" s="104"/>
      <c r="D605" s="96"/>
      <c r="E605" s="96"/>
      <c r="F605" s="104"/>
      <c r="G605" s="96"/>
      <c r="H605" s="104"/>
      <c r="I605" s="96"/>
      <c r="J605" s="96"/>
      <c r="K605" s="67"/>
      <c r="L605" s="50"/>
      <c r="M605" s="96"/>
      <c r="N605" s="50"/>
      <c r="O605" s="50"/>
      <c r="P605" s="203"/>
      <c r="Q605" s="203"/>
      <c r="R605" s="50"/>
      <c r="S605" s="50"/>
      <c r="T605" s="50"/>
      <c r="U605" s="202"/>
      <c r="V605" s="67"/>
      <c r="W605" s="96"/>
      <c r="X605" s="50"/>
      <c r="Y605" s="50"/>
      <c r="Z605" s="50"/>
      <c r="AA605" s="50"/>
      <c r="AB605" s="50"/>
      <c r="AC605" s="50"/>
      <c r="AD605" s="50"/>
      <c r="AE605" s="50"/>
      <c r="AF605" s="85" t="str">
        <f t="shared" si="27"/>
        <v/>
      </c>
      <c r="AG605" s="79" t="str">
        <f t="shared" si="28"/>
        <v/>
      </c>
    </row>
    <row r="606" spans="2:33" ht="21" customHeight="1" x14ac:dyDescent="0.2">
      <c r="B606" s="208" t="str">
        <f t="shared" si="29"/>
        <v/>
      </c>
      <c r="C606" s="104"/>
      <c r="D606" s="96"/>
      <c r="E606" s="96"/>
      <c r="F606" s="104"/>
      <c r="G606" s="96"/>
      <c r="H606" s="104"/>
      <c r="I606" s="96"/>
      <c r="J606" s="96"/>
      <c r="K606" s="67"/>
      <c r="L606" s="50"/>
      <c r="M606" s="96"/>
      <c r="N606" s="50"/>
      <c r="O606" s="50"/>
      <c r="P606" s="203"/>
      <c r="Q606" s="203"/>
      <c r="R606" s="50"/>
      <c r="S606" s="50"/>
      <c r="T606" s="50"/>
      <c r="U606" s="202"/>
      <c r="V606" s="67"/>
      <c r="W606" s="96"/>
      <c r="X606" s="50"/>
      <c r="Y606" s="50"/>
      <c r="Z606" s="50"/>
      <c r="AA606" s="50"/>
      <c r="AB606" s="50"/>
      <c r="AC606" s="50"/>
      <c r="AD606" s="50"/>
      <c r="AE606" s="50"/>
      <c r="AF606" s="85" t="str">
        <f t="shared" si="27"/>
        <v/>
      </c>
      <c r="AG606" s="79" t="str">
        <f t="shared" si="28"/>
        <v/>
      </c>
    </row>
    <row r="607" spans="2:33" ht="21" customHeight="1" x14ac:dyDescent="0.2">
      <c r="B607" s="208" t="str">
        <f t="shared" si="29"/>
        <v/>
      </c>
      <c r="C607" s="104"/>
      <c r="D607" s="96"/>
      <c r="E607" s="96"/>
      <c r="F607" s="104"/>
      <c r="G607" s="96"/>
      <c r="H607" s="104"/>
      <c r="I607" s="96"/>
      <c r="J607" s="96"/>
      <c r="K607" s="67"/>
      <c r="L607" s="50"/>
      <c r="M607" s="96"/>
      <c r="N607" s="50"/>
      <c r="O607" s="50"/>
      <c r="P607" s="203"/>
      <c r="Q607" s="203"/>
      <c r="R607" s="50"/>
      <c r="S607" s="50"/>
      <c r="T607" s="50"/>
      <c r="U607" s="202"/>
      <c r="V607" s="67"/>
      <c r="W607" s="96"/>
      <c r="X607" s="50"/>
      <c r="Y607" s="50"/>
      <c r="Z607" s="50"/>
      <c r="AA607" s="50"/>
      <c r="AB607" s="50"/>
      <c r="AC607" s="50"/>
      <c r="AD607" s="50"/>
      <c r="AE607" s="50"/>
      <c r="AF607" s="85" t="str">
        <f t="shared" si="27"/>
        <v/>
      </c>
      <c r="AG607" s="79" t="str">
        <f t="shared" si="28"/>
        <v/>
      </c>
    </row>
    <row r="608" spans="2:33" ht="21" customHeight="1" x14ac:dyDescent="0.2">
      <c r="B608" s="208" t="str">
        <f t="shared" si="29"/>
        <v/>
      </c>
      <c r="C608" s="104"/>
      <c r="D608" s="96"/>
      <c r="E608" s="96"/>
      <c r="F608" s="104"/>
      <c r="G608" s="96"/>
      <c r="H608" s="104"/>
      <c r="I608" s="96"/>
      <c r="J608" s="96"/>
      <c r="K608" s="67"/>
      <c r="L608" s="50"/>
      <c r="M608" s="96"/>
      <c r="N608" s="50"/>
      <c r="O608" s="50"/>
      <c r="P608" s="203"/>
      <c r="Q608" s="203"/>
      <c r="R608" s="50"/>
      <c r="S608" s="50"/>
      <c r="T608" s="50"/>
      <c r="U608" s="202"/>
      <c r="V608" s="67"/>
      <c r="W608" s="96"/>
      <c r="X608" s="50"/>
      <c r="Y608" s="50"/>
      <c r="Z608" s="50"/>
      <c r="AA608" s="50"/>
      <c r="AB608" s="50"/>
      <c r="AC608" s="50"/>
      <c r="AD608" s="50"/>
      <c r="AE608" s="50"/>
      <c r="AF608" s="85" t="str">
        <f t="shared" si="27"/>
        <v/>
      </c>
      <c r="AG608" s="79" t="str">
        <f t="shared" si="28"/>
        <v/>
      </c>
    </row>
    <row r="609" spans="2:33" ht="21" customHeight="1" x14ac:dyDescent="0.2">
      <c r="B609" s="208" t="str">
        <f t="shared" si="29"/>
        <v/>
      </c>
      <c r="C609" s="104"/>
      <c r="D609" s="96"/>
      <c r="E609" s="96"/>
      <c r="F609" s="104"/>
      <c r="G609" s="96"/>
      <c r="H609" s="104"/>
      <c r="I609" s="96"/>
      <c r="J609" s="96"/>
      <c r="K609" s="67"/>
      <c r="L609" s="50"/>
      <c r="M609" s="96"/>
      <c r="N609" s="50"/>
      <c r="O609" s="50"/>
      <c r="P609" s="203"/>
      <c r="Q609" s="203"/>
      <c r="R609" s="50"/>
      <c r="S609" s="50"/>
      <c r="T609" s="50"/>
      <c r="U609" s="202"/>
      <c r="V609" s="67"/>
      <c r="W609" s="96"/>
      <c r="X609" s="50"/>
      <c r="Y609" s="50"/>
      <c r="Z609" s="50"/>
      <c r="AA609" s="50"/>
      <c r="AB609" s="50"/>
      <c r="AC609" s="50"/>
      <c r="AD609" s="50"/>
      <c r="AE609" s="50"/>
      <c r="AF609" s="85" t="str">
        <f t="shared" si="27"/>
        <v/>
      </c>
      <c r="AG609" s="79" t="str">
        <f t="shared" si="28"/>
        <v/>
      </c>
    </row>
    <row r="610" spans="2:33" ht="21" customHeight="1" x14ac:dyDescent="0.2">
      <c r="B610" s="208" t="str">
        <f t="shared" si="29"/>
        <v/>
      </c>
      <c r="C610" s="104"/>
      <c r="D610" s="96"/>
      <c r="E610" s="96"/>
      <c r="F610" s="104"/>
      <c r="G610" s="96"/>
      <c r="H610" s="104"/>
      <c r="I610" s="96"/>
      <c r="J610" s="96"/>
      <c r="K610" s="67"/>
      <c r="L610" s="50"/>
      <c r="M610" s="96"/>
      <c r="N610" s="50"/>
      <c r="O610" s="50"/>
      <c r="P610" s="203"/>
      <c r="Q610" s="203"/>
      <c r="R610" s="50"/>
      <c r="S610" s="50"/>
      <c r="T610" s="50"/>
      <c r="U610" s="202"/>
      <c r="V610" s="67"/>
      <c r="W610" s="96"/>
      <c r="X610" s="50"/>
      <c r="Y610" s="50"/>
      <c r="Z610" s="50"/>
      <c r="AA610" s="50"/>
      <c r="AB610" s="50"/>
      <c r="AC610" s="50"/>
      <c r="AD610" s="50"/>
      <c r="AE610" s="50"/>
      <c r="AF610" s="85" t="str">
        <f t="shared" si="27"/>
        <v/>
      </c>
      <c r="AG610" s="79" t="str">
        <f t="shared" si="28"/>
        <v/>
      </c>
    </row>
    <row r="611" spans="2:33" ht="21" customHeight="1" x14ac:dyDescent="0.2">
      <c r="B611" s="208" t="str">
        <f t="shared" si="29"/>
        <v/>
      </c>
      <c r="C611" s="104"/>
      <c r="D611" s="96"/>
      <c r="E611" s="96"/>
      <c r="F611" s="104"/>
      <c r="G611" s="96"/>
      <c r="H611" s="104"/>
      <c r="I611" s="96"/>
      <c r="J611" s="96"/>
      <c r="K611" s="67"/>
      <c r="L611" s="50"/>
      <c r="M611" s="96"/>
      <c r="N611" s="50"/>
      <c r="O611" s="50"/>
      <c r="P611" s="203"/>
      <c r="Q611" s="203"/>
      <c r="R611" s="50"/>
      <c r="S611" s="50"/>
      <c r="T611" s="50"/>
      <c r="U611" s="202"/>
      <c r="V611" s="67"/>
      <c r="W611" s="96"/>
      <c r="X611" s="50"/>
      <c r="Y611" s="50"/>
      <c r="Z611" s="50"/>
      <c r="AA611" s="50"/>
      <c r="AB611" s="50"/>
      <c r="AC611" s="50"/>
      <c r="AD611" s="50"/>
      <c r="AE611" s="50"/>
      <c r="AF611" s="85" t="str">
        <f t="shared" si="27"/>
        <v/>
      </c>
      <c r="AG611" s="79" t="str">
        <f t="shared" si="28"/>
        <v/>
      </c>
    </row>
    <row r="612" spans="2:33" ht="21" customHeight="1" x14ac:dyDescent="0.2">
      <c r="B612" s="208" t="str">
        <f t="shared" si="29"/>
        <v/>
      </c>
      <c r="C612" s="104"/>
      <c r="D612" s="96"/>
      <c r="E612" s="96"/>
      <c r="F612" s="104"/>
      <c r="G612" s="96"/>
      <c r="H612" s="104"/>
      <c r="I612" s="96"/>
      <c r="J612" s="96"/>
      <c r="K612" s="67"/>
      <c r="L612" s="50"/>
      <c r="M612" s="96"/>
      <c r="N612" s="50"/>
      <c r="O612" s="50"/>
      <c r="P612" s="203"/>
      <c r="Q612" s="203"/>
      <c r="R612" s="50"/>
      <c r="S612" s="50"/>
      <c r="T612" s="50"/>
      <c r="U612" s="202"/>
      <c r="V612" s="67"/>
      <c r="W612" s="96"/>
      <c r="X612" s="50"/>
      <c r="Y612" s="50"/>
      <c r="Z612" s="50"/>
      <c r="AA612" s="50"/>
      <c r="AB612" s="50"/>
      <c r="AC612" s="50"/>
      <c r="AD612" s="50"/>
      <c r="AE612" s="50"/>
      <c r="AF612" s="85" t="str">
        <f t="shared" si="27"/>
        <v/>
      </c>
      <c r="AG612" s="79" t="str">
        <f t="shared" si="28"/>
        <v/>
      </c>
    </row>
    <row r="613" spans="2:33" ht="21" customHeight="1" x14ac:dyDescent="0.2">
      <c r="B613" s="208" t="str">
        <f t="shared" si="29"/>
        <v/>
      </c>
      <c r="C613" s="104"/>
      <c r="D613" s="96"/>
      <c r="E613" s="96"/>
      <c r="F613" s="104"/>
      <c r="G613" s="96"/>
      <c r="H613" s="104"/>
      <c r="I613" s="96"/>
      <c r="J613" s="96"/>
      <c r="K613" s="67"/>
      <c r="L613" s="50"/>
      <c r="M613" s="96"/>
      <c r="N613" s="50"/>
      <c r="O613" s="50"/>
      <c r="P613" s="203"/>
      <c r="Q613" s="203"/>
      <c r="R613" s="50"/>
      <c r="S613" s="50"/>
      <c r="T613" s="50"/>
      <c r="U613" s="202"/>
      <c r="V613" s="67"/>
      <c r="W613" s="96"/>
      <c r="X613" s="50"/>
      <c r="Y613" s="50"/>
      <c r="Z613" s="50"/>
      <c r="AA613" s="50"/>
      <c r="AB613" s="50"/>
      <c r="AC613" s="50"/>
      <c r="AD613" s="50"/>
      <c r="AE613" s="50"/>
      <c r="AF613" s="85" t="str">
        <f t="shared" si="27"/>
        <v/>
      </c>
      <c r="AG613" s="79" t="str">
        <f t="shared" si="28"/>
        <v/>
      </c>
    </row>
    <row r="614" spans="2:33" ht="21" customHeight="1" x14ac:dyDescent="0.2">
      <c r="B614" s="208" t="str">
        <f t="shared" si="29"/>
        <v/>
      </c>
      <c r="C614" s="104"/>
      <c r="D614" s="96"/>
      <c r="E614" s="96"/>
      <c r="F614" s="104"/>
      <c r="G614" s="96"/>
      <c r="H614" s="104"/>
      <c r="I614" s="96"/>
      <c r="J614" s="96"/>
      <c r="K614" s="67"/>
      <c r="L614" s="50"/>
      <c r="M614" s="96"/>
      <c r="N614" s="50"/>
      <c r="O614" s="50"/>
      <c r="P614" s="203"/>
      <c r="Q614" s="203"/>
      <c r="R614" s="50"/>
      <c r="S614" s="50"/>
      <c r="T614" s="50"/>
      <c r="U614" s="202"/>
      <c r="V614" s="67"/>
      <c r="W614" s="96"/>
      <c r="X614" s="50"/>
      <c r="Y614" s="50"/>
      <c r="Z614" s="50"/>
      <c r="AA614" s="50"/>
      <c r="AB614" s="50"/>
      <c r="AC614" s="50"/>
      <c r="AD614" s="50"/>
      <c r="AE614" s="50"/>
      <c r="AF614" s="85" t="str">
        <f t="shared" si="27"/>
        <v/>
      </c>
      <c r="AG614" s="79" t="str">
        <f t="shared" si="28"/>
        <v/>
      </c>
    </row>
    <row r="615" spans="2:33" ht="21" customHeight="1" x14ac:dyDescent="0.2">
      <c r="B615" s="208" t="str">
        <f t="shared" si="29"/>
        <v/>
      </c>
      <c r="C615" s="104"/>
      <c r="D615" s="96"/>
      <c r="E615" s="96"/>
      <c r="F615" s="104"/>
      <c r="G615" s="96"/>
      <c r="H615" s="104"/>
      <c r="I615" s="96"/>
      <c r="J615" s="96"/>
      <c r="K615" s="67"/>
      <c r="L615" s="50"/>
      <c r="M615" s="96"/>
      <c r="N615" s="50"/>
      <c r="O615" s="50"/>
      <c r="P615" s="203"/>
      <c r="Q615" s="203"/>
      <c r="R615" s="50"/>
      <c r="S615" s="50"/>
      <c r="T615" s="50"/>
      <c r="U615" s="202"/>
      <c r="V615" s="67"/>
      <c r="W615" s="96"/>
      <c r="X615" s="50"/>
      <c r="Y615" s="50"/>
      <c r="Z615" s="50"/>
      <c r="AA615" s="50"/>
      <c r="AB615" s="50"/>
      <c r="AC615" s="50"/>
      <c r="AD615" s="50"/>
      <c r="AE615" s="50"/>
      <c r="AF615" s="85" t="str">
        <f t="shared" si="27"/>
        <v/>
      </c>
      <c r="AG615" s="79" t="str">
        <f t="shared" si="28"/>
        <v/>
      </c>
    </row>
    <row r="616" spans="2:33" ht="21" customHeight="1" x14ac:dyDescent="0.2">
      <c r="B616" s="208" t="str">
        <f t="shared" si="29"/>
        <v/>
      </c>
      <c r="C616" s="104"/>
      <c r="D616" s="96"/>
      <c r="E616" s="96"/>
      <c r="F616" s="104"/>
      <c r="G616" s="96"/>
      <c r="H616" s="104"/>
      <c r="I616" s="96"/>
      <c r="J616" s="96"/>
      <c r="K616" s="67"/>
      <c r="L616" s="50"/>
      <c r="M616" s="96"/>
      <c r="N616" s="50"/>
      <c r="O616" s="50"/>
      <c r="P616" s="203"/>
      <c r="Q616" s="203"/>
      <c r="R616" s="50"/>
      <c r="S616" s="50"/>
      <c r="T616" s="50"/>
      <c r="U616" s="202"/>
      <c r="V616" s="67"/>
      <c r="W616" s="96"/>
      <c r="X616" s="50"/>
      <c r="Y616" s="50"/>
      <c r="Z616" s="50"/>
      <c r="AA616" s="50"/>
      <c r="AB616" s="50"/>
      <c r="AC616" s="50"/>
      <c r="AD616" s="50"/>
      <c r="AE616" s="50"/>
      <c r="AF616" s="85" t="str">
        <f t="shared" si="27"/>
        <v/>
      </c>
      <c r="AG616" s="79" t="str">
        <f t="shared" si="28"/>
        <v/>
      </c>
    </row>
    <row r="617" spans="2:33" ht="21" customHeight="1" x14ac:dyDescent="0.2">
      <c r="B617" s="208" t="str">
        <f t="shared" si="29"/>
        <v/>
      </c>
      <c r="C617" s="104"/>
      <c r="D617" s="96"/>
      <c r="E617" s="96"/>
      <c r="F617" s="104"/>
      <c r="G617" s="96"/>
      <c r="H617" s="104"/>
      <c r="I617" s="96"/>
      <c r="J617" s="96"/>
      <c r="K617" s="67"/>
      <c r="L617" s="50"/>
      <c r="M617" s="96"/>
      <c r="N617" s="50"/>
      <c r="O617" s="50"/>
      <c r="P617" s="203"/>
      <c r="Q617" s="203"/>
      <c r="R617" s="50"/>
      <c r="S617" s="50"/>
      <c r="T617" s="50"/>
      <c r="U617" s="202"/>
      <c r="V617" s="67"/>
      <c r="W617" s="96"/>
      <c r="X617" s="50"/>
      <c r="Y617" s="50"/>
      <c r="Z617" s="50"/>
      <c r="AA617" s="50"/>
      <c r="AB617" s="50"/>
      <c r="AC617" s="50"/>
      <c r="AD617" s="50"/>
      <c r="AE617" s="50"/>
      <c r="AF617" s="85" t="str">
        <f t="shared" si="27"/>
        <v/>
      </c>
      <c r="AG617" s="79" t="str">
        <f t="shared" si="28"/>
        <v/>
      </c>
    </row>
    <row r="618" spans="2:33" ht="21" customHeight="1" x14ac:dyDescent="0.2">
      <c r="B618" s="208" t="str">
        <f t="shared" si="29"/>
        <v/>
      </c>
      <c r="C618" s="104"/>
      <c r="D618" s="96"/>
      <c r="E618" s="96"/>
      <c r="F618" s="104"/>
      <c r="G618" s="96"/>
      <c r="H618" s="104"/>
      <c r="I618" s="96"/>
      <c r="J618" s="96"/>
      <c r="K618" s="67"/>
      <c r="L618" s="50"/>
      <c r="M618" s="96"/>
      <c r="N618" s="50"/>
      <c r="O618" s="50"/>
      <c r="P618" s="203"/>
      <c r="Q618" s="203"/>
      <c r="R618" s="50"/>
      <c r="S618" s="50"/>
      <c r="T618" s="50"/>
      <c r="U618" s="202"/>
      <c r="V618" s="67"/>
      <c r="W618" s="96"/>
      <c r="X618" s="50"/>
      <c r="Y618" s="50"/>
      <c r="Z618" s="50"/>
      <c r="AA618" s="50"/>
      <c r="AB618" s="50"/>
      <c r="AC618" s="50"/>
      <c r="AD618" s="50"/>
      <c r="AE618" s="50"/>
      <c r="AF618" s="85" t="str">
        <f t="shared" si="27"/>
        <v/>
      </c>
      <c r="AG618" s="79" t="str">
        <f t="shared" si="28"/>
        <v/>
      </c>
    </row>
    <row r="619" spans="2:33" ht="21" customHeight="1" x14ac:dyDescent="0.2">
      <c r="B619" s="208" t="str">
        <f t="shared" si="29"/>
        <v/>
      </c>
      <c r="C619" s="104"/>
      <c r="D619" s="96"/>
      <c r="E619" s="96"/>
      <c r="F619" s="104"/>
      <c r="G619" s="96"/>
      <c r="H619" s="104"/>
      <c r="I619" s="96"/>
      <c r="J619" s="96"/>
      <c r="K619" s="67"/>
      <c r="L619" s="50"/>
      <c r="M619" s="96"/>
      <c r="N619" s="50"/>
      <c r="O619" s="50"/>
      <c r="P619" s="203"/>
      <c r="Q619" s="203"/>
      <c r="R619" s="50"/>
      <c r="S619" s="50"/>
      <c r="T619" s="50"/>
      <c r="U619" s="202"/>
      <c r="V619" s="67"/>
      <c r="W619" s="96"/>
      <c r="X619" s="50"/>
      <c r="Y619" s="50"/>
      <c r="Z619" s="50"/>
      <c r="AA619" s="50"/>
      <c r="AB619" s="50"/>
      <c r="AC619" s="50"/>
      <c r="AD619" s="50"/>
      <c r="AE619" s="50"/>
      <c r="AF619" s="85" t="str">
        <f t="shared" si="27"/>
        <v/>
      </c>
      <c r="AG619" s="79" t="str">
        <f t="shared" si="28"/>
        <v/>
      </c>
    </row>
    <row r="620" spans="2:33" ht="21" customHeight="1" x14ac:dyDescent="0.2">
      <c r="B620" s="208" t="str">
        <f t="shared" si="29"/>
        <v/>
      </c>
      <c r="C620" s="104"/>
      <c r="D620" s="96"/>
      <c r="E620" s="96"/>
      <c r="F620" s="104"/>
      <c r="G620" s="96"/>
      <c r="H620" s="104"/>
      <c r="I620" s="96"/>
      <c r="J620" s="96"/>
      <c r="K620" s="67"/>
      <c r="L620" s="50"/>
      <c r="M620" s="96"/>
      <c r="N620" s="50"/>
      <c r="O620" s="50"/>
      <c r="P620" s="203"/>
      <c r="Q620" s="203"/>
      <c r="R620" s="50"/>
      <c r="S620" s="50"/>
      <c r="T620" s="50"/>
      <c r="U620" s="202"/>
      <c r="V620" s="67"/>
      <c r="W620" s="96"/>
      <c r="X620" s="50"/>
      <c r="Y620" s="50"/>
      <c r="Z620" s="50"/>
      <c r="AA620" s="50"/>
      <c r="AB620" s="50"/>
      <c r="AC620" s="50"/>
      <c r="AD620" s="50"/>
      <c r="AE620" s="50"/>
      <c r="AF620" s="85" t="str">
        <f t="shared" si="27"/>
        <v/>
      </c>
      <c r="AG620" s="79" t="str">
        <f t="shared" si="28"/>
        <v/>
      </c>
    </row>
    <row r="621" spans="2:33" ht="21" customHeight="1" x14ac:dyDescent="0.2">
      <c r="B621" s="208" t="str">
        <f t="shared" si="29"/>
        <v/>
      </c>
      <c r="C621" s="104"/>
      <c r="D621" s="96"/>
      <c r="E621" s="96"/>
      <c r="F621" s="104"/>
      <c r="G621" s="96"/>
      <c r="H621" s="104"/>
      <c r="I621" s="96"/>
      <c r="J621" s="96"/>
      <c r="K621" s="67"/>
      <c r="L621" s="50"/>
      <c r="M621" s="96"/>
      <c r="N621" s="50"/>
      <c r="O621" s="50"/>
      <c r="P621" s="203"/>
      <c r="Q621" s="203"/>
      <c r="R621" s="50"/>
      <c r="S621" s="50"/>
      <c r="T621" s="50"/>
      <c r="U621" s="202"/>
      <c r="V621" s="67"/>
      <c r="W621" s="96"/>
      <c r="X621" s="50"/>
      <c r="Y621" s="50"/>
      <c r="Z621" s="50"/>
      <c r="AA621" s="50"/>
      <c r="AB621" s="50"/>
      <c r="AC621" s="50"/>
      <c r="AD621" s="50"/>
      <c r="AE621" s="50"/>
      <c r="AF621" s="85" t="str">
        <f t="shared" si="27"/>
        <v/>
      </c>
      <c r="AG621" s="79" t="str">
        <f t="shared" si="28"/>
        <v/>
      </c>
    </row>
    <row r="622" spans="2:33" ht="21" customHeight="1" x14ac:dyDescent="0.2">
      <c r="B622" s="208" t="str">
        <f t="shared" si="29"/>
        <v/>
      </c>
      <c r="C622" s="104"/>
      <c r="D622" s="96"/>
      <c r="E622" s="96"/>
      <c r="F622" s="104"/>
      <c r="G622" s="96"/>
      <c r="H622" s="104"/>
      <c r="I622" s="96"/>
      <c r="J622" s="96"/>
      <c r="K622" s="67"/>
      <c r="L622" s="50"/>
      <c r="M622" s="96"/>
      <c r="N622" s="50"/>
      <c r="O622" s="50"/>
      <c r="P622" s="203"/>
      <c r="Q622" s="203"/>
      <c r="R622" s="50"/>
      <c r="S622" s="50"/>
      <c r="T622" s="50"/>
      <c r="U622" s="202"/>
      <c r="V622" s="67"/>
      <c r="W622" s="96"/>
      <c r="X622" s="50"/>
      <c r="Y622" s="50"/>
      <c r="Z622" s="50"/>
      <c r="AA622" s="50"/>
      <c r="AB622" s="50"/>
      <c r="AC622" s="50"/>
      <c r="AD622" s="50"/>
      <c r="AE622" s="50"/>
      <c r="AF622" s="85" t="str">
        <f t="shared" si="27"/>
        <v/>
      </c>
      <c r="AG622" s="79" t="str">
        <f t="shared" si="28"/>
        <v/>
      </c>
    </row>
    <row r="623" spans="2:33" ht="21" customHeight="1" x14ac:dyDescent="0.2">
      <c r="B623" s="208" t="str">
        <f t="shared" si="29"/>
        <v/>
      </c>
      <c r="C623" s="104"/>
      <c r="D623" s="96"/>
      <c r="E623" s="96"/>
      <c r="F623" s="104"/>
      <c r="G623" s="96"/>
      <c r="H623" s="104"/>
      <c r="I623" s="96"/>
      <c r="J623" s="96"/>
      <c r="K623" s="67"/>
      <c r="L623" s="50"/>
      <c r="M623" s="96"/>
      <c r="N623" s="50"/>
      <c r="O623" s="50"/>
      <c r="P623" s="203"/>
      <c r="Q623" s="203"/>
      <c r="R623" s="50"/>
      <c r="S623" s="50"/>
      <c r="T623" s="50"/>
      <c r="U623" s="202"/>
      <c r="V623" s="67"/>
      <c r="W623" s="96"/>
      <c r="X623" s="50"/>
      <c r="Y623" s="50"/>
      <c r="Z623" s="50"/>
      <c r="AA623" s="50"/>
      <c r="AB623" s="50"/>
      <c r="AC623" s="50"/>
      <c r="AD623" s="50"/>
      <c r="AE623" s="50"/>
      <c r="AF623" s="85" t="str">
        <f t="shared" si="27"/>
        <v/>
      </c>
      <c r="AG623" s="79" t="str">
        <f t="shared" si="28"/>
        <v/>
      </c>
    </row>
    <row r="624" spans="2:33" ht="21" customHeight="1" x14ac:dyDescent="0.2">
      <c r="B624" s="208" t="str">
        <f t="shared" si="29"/>
        <v/>
      </c>
      <c r="C624" s="104"/>
      <c r="D624" s="96"/>
      <c r="E624" s="96"/>
      <c r="F624" s="104"/>
      <c r="G624" s="96"/>
      <c r="H624" s="104"/>
      <c r="I624" s="96"/>
      <c r="J624" s="96"/>
      <c r="K624" s="67"/>
      <c r="L624" s="50"/>
      <c r="M624" s="96"/>
      <c r="N624" s="50"/>
      <c r="O624" s="50"/>
      <c r="P624" s="203"/>
      <c r="Q624" s="203"/>
      <c r="R624" s="50"/>
      <c r="S624" s="50"/>
      <c r="T624" s="50"/>
      <c r="U624" s="202"/>
      <c r="V624" s="67"/>
      <c r="W624" s="96"/>
      <c r="X624" s="50"/>
      <c r="Y624" s="50"/>
      <c r="Z624" s="50"/>
      <c r="AA624" s="50"/>
      <c r="AB624" s="50"/>
      <c r="AC624" s="50"/>
      <c r="AD624" s="50"/>
      <c r="AE624" s="50"/>
      <c r="AF624" s="85" t="str">
        <f t="shared" si="27"/>
        <v/>
      </c>
      <c r="AG624" s="79" t="str">
        <f t="shared" si="28"/>
        <v/>
      </c>
    </row>
    <row r="625" spans="2:33" ht="21" customHeight="1" x14ac:dyDescent="0.2">
      <c r="B625" s="208" t="str">
        <f t="shared" si="29"/>
        <v/>
      </c>
      <c r="C625" s="104"/>
      <c r="D625" s="96"/>
      <c r="E625" s="96"/>
      <c r="F625" s="104"/>
      <c r="G625" s="96"/>
      <c r="H625" s="104"/>
      <c r="I625" s="96"/>
      <c r="J625" s="96"/>
      <c r="K625" s="67"/>
      <c r="L625" s="50"/>
      <c r="M625" s="96"/>
      <c r="N625" s="50"/>
      <c r="O625" s="50"/>
      <c r="P625" s="203"/>
      <c r="Q625" s="203"/>
      <c r="R625" s="50"/>
      <c r="S625" s="50"/>
      <c r="T625" s="50"/>
      <c r="U625" s="202"/>
      <c r="V625" s="67"/>
      <c r="W625" s="96"/>
      <c r="X625" s="50"/>
      <c r="Y625" s="50"/>
      <c r="Z625" s="50"/>
      <c r="AA625" s="50"/>
      <c r="AB625" s="50"/>
      <c r="AC625" s="50"/>
      <c r="AD625" s="50"/>
      <c r="AE625" s="50"/>
      <c r="AF625" s="85" t="str">
        <f t="shared" si="27"/>
        <v/>
      </c>
      <c r="AG625" s="79" t="str">
        <f t="shared" si="28"/>
        <v/>
      </c>
    </row>
    <row r="626" spans="2:33" ht="21" customHeight="1" x14ac:dyDescent="0.2">
      <c r="B626" s="208" t="str">
        <f t="shared" si="29"/>
        <v/>
      </c>
      <c r="C626" s="104"/>
      <c r="D626" s="96"/>
      <c r="E626" s="96"/>
      <c r="F626" s="104"/>
      <c r="G626" s="96"/>
      <c r="H626" s="104"/>
      <c r="I626" s="96"/>
      <c r="J626" s="96"/>
      <c r="K626" s="67"/>
      <c r="L626" s="50"/>
      <c r="M626" s="96"/>
      <c r="N626" s="50"/>
      <c r="O626" s="50"/>
      <c r="P626" s="203"/>
      <c r="Q626" s="203"/>
      <c r="R626" s="50"/>
      <c r="S626" s="50"/>
      <c r="T626" s="50"/>
      <c r="U626" s="202"/>
      <c r="V626" s="67"/>
      <c r="W626" s="96"/>
      <c r="X626" s="50"/>
      <c r="Y626" s="50"/>
      <c r="Z626" s="50"/>
      <c r="AA626" s="50"/>
      <c r="AB626" s="50"/>
      <c r="AC626" s="50"/>
      <c r="AD626" s="50"/>
      <c r="AE626" s="50"/>
      <c r="AF626" s="85" t="str">
        <f t="shared" si="27"/>
        <v/>
      </c>
      <c r="AG626" s="79" t="str">
        <f t="shared" si="28"/>
        <v/>
      </c>
    </row>
    <row r="627" spans="2:33" ht="21" customHeight="1" x14ac:dyDescent="0.2">
      <c r="B627" s="208" t="str">
        <f t="shared" si="29"/>
        <v/>
      </c>
      <c r="C627" s="104"/>
      <c r="D627" s="96"/>
      <c r="E627" s="96"/>
      <c r="F627" s="104"/>
      <c r="G627" s="96"/>
      <c r="H627" s="104"/>
      <c r="I627" s="96"/>
      <c r="J627" s="96"/>
      <c r="K627" s="67"/>
      <c r="L627" s="50"/>
      <c r="M627" s="96"/>
      <c r="N627" s="50"/>
      <c r="O627" s="50"/>
      <c r="P627" s="203"/>
      <c r="Q627" s="203"/>
      <c r="R627" s="50"/>
      <c r="S627" s="50"/>
      <c r="T627" s="50"/>
      <c r="U627" s="202"/>
      <c r="V627" s="67"/>
      <c r="W627" s="96"/>
      <c r="X627" s="50"/>
      <c r="Y627" s="50"/>
      <c r="Z627" s="50"/>
      <c r="AA627" s="50"/>
      <c r="AB627" s="50"/>
      <c r="AC627" s="50"/>
      <c r="AD627" s="50"/>
      <c r="AE627" s="50"/>
      <c r="AF627" s="85" t="str">
        <f t="shared" si="27"/>
        <v/>
      </c>
      <c r="AG627" s="79" t="str">
        <f t="shared" si="28"/>
        <v/>
      </c>
    </row>
    <row r="628" spans="2:33" ht="21" customHeight="1" x14ac:dyDescent="0.2">
      <c r="B628" s="208" t="str">
        <f t="shared" si="29"/>
        <v/>
      </c>
      <c r="C628" s="104"/>
      <c r="D628" s="96"/>
      <c r="E628" s="96"/>
      <c r="F628" s="104"/>
      <c r="G628" s="96"/>
      <c r="H628" s="104"/>
      <c r="I628" s="96"/>
      <c r="J628" s="96"/>
      <c r="K628" s="67"/>
      <c r="L628" s="50"/>
      <c r="M628" s="96"/>
      <c r="N628" s="50"/>
      <c r="O628" s="50"/>
      <c r="P628" s="203"/>
      <c r="Q628" s="203"/>
      <c r="R628" s="50"/>
      <c r="S628" s="50"/>
      <c r="T628" s="50"/>
      <c r="U628" s="202"/>
      <c r="V628" s="67"/>
      <c r="W628" s="96"/>
      <c r="X628" s="50"/>
      <c r="Y628" s="50"/>
      <c r="Z628" s="50"/>
      <c r="AA628" s="50"/>
      <c r="AB628" s="50"/>
      <c r="AC628" s="50"/>
      <c r="AD628" s="50"/>
      <c r="AE628" s="50"/>
      <c r="AF628" s="85" t="str">
        <f t="shared" si="27"/>
        <v/>
      </c>
      <c r="AG628" s="79" t="str">
        <f t="shared" si="28"/>
        <v/>
      </c>
    </row>
    <row r="629" spans="2:33" ht="21" customHeight="1" x14ac:dyDescent="0.2">
      <c r="B629" s="208" t="str">
        <f t="shared" si="29"/>
        <v/>
      </c>
      <c r="C629" s="104"/>
      <c r="D629" s="96"/>
      <c r="E629" s="96"/>
      <c r="F629" s="104"/>
      <c r="G629" s="96"/>
      <c r="H629" s="104"/>
      <c r="I629" s="96"/>
      <c r="J629" s="96"/>
      <c r="K629" s="67"/>
      <c r="L629" s="50"/>
      <c r="M629" s="96"/>
      <c r="N629" s="50"/>
      <c r="O629" s="50"/>
      <c r="P629" s="203"/>
      <c r="Q629" s="203"/>
      <c r="R629" s="50"/>
      <c r="S629" s="50"/>
      <c r="T629" s="50"/>
      <c r="U629" s="202"/>
      <c r="V629" s="67"/>
      <c r="W629" s="96"/>
      <c r="X629" s="50"/>
      <c r="Y629" s="50"/>
      <c r="Z629" s="50"/>
      <c r="AA629" s="50"/>
      <c r="AB629" s="50"/>
      <c r="AC629" s="50"/>
      <c r="AD629" s="50"/>
      <c r="AE629" s="50"/>
      <c r="AF629" s="85" t="str">
        <f t="shared" si="27"/>
        <v/>
      </c>
      <c r="AG629" s="79" t="str">
        <f t="shared" si="28"/>
        <v/>
      </c>
    </row>
    <row r="630" spans="2:33" ht="21" customHeight="1" x14ac:dyDescent="0.2">
      <c r="B630" s="208" t="str">
        <f t="shared" si="29"/>
        <v/>
      </c>
      <c r="C630" s="104"/>
      <c r="D630" s="96"/>
      <c r="E630" s="96"/>
      <c r="F630" s="104"/>
      <c r="G630" s="96"/>
      <c r="H630" s="104"/>
      <c r="I630" s="96"/>
      <c r="J630" s="96"/>
      <c r="K630" s="67"/>
      <c r="L630" s="50"/>
      <c r="M630" s="96"/>
      <c r="N630" s="50"/>
      <c r="O630" s="50"/>
      <c r="P630" s="203"/>
      <c r="Q630" s="203"/>
      <c r="R630" s="50"/>
      <c r="S630" s="50"/>
      <c r="T630" s="50"/>
      <c r="U630" s="202"/>
      <c r="V630" s="67"/>
      <c r="W630" s="96"/>
      <c r="X630" s="50"/>
      <c r="Y630" s="50"/>
      <c r="Z630" s="50"/>
      <c r="AA630" s="50"/>
      <c r="AB630" s="50"/>
      <c r="AC630" s="50"/>
      <c r="AD630" s="50"/>
      <c r="AE630" s="50"/>
      <c r="AF630" s="85" t="str">
        <f t="shared" si="27"/>
        <v/>
      </c>
      <c r="AG630" s="79" t="str">
        <f t="shared" si="28"/>
        <v/>
      </c>
    </row>
    <row r="631" spans="2:33" ht="21" customHeight="1" x14ac:dyDescent="0.2">
      <c r="B631" s="208" t="str">
        <f t="shared" si="29"/>
        <v/>
      </c>
      <c r="C631" s="104"/>
      <c r="D631" s="96"/>
      <c r="E631" s="96"/>
      <c r="F631" s="104"/>
      <c r="G631" s="96"/>
      <c r="H631" s="104"/>
      <c r="I631" s="96"/>
      <c r="J631" s="96"/>
      <c r="K631" s="67"/>
      <c r="L631" s="50"/>
      <c r="M631" s="96"/>
      <c r="N631" s="50"/>
      <c r="O631" s="50"/>
      <c r="P631" s="203"/>
      <c r="Q631" s="203"/>
      <c r="R631" s="50"/>
      <c r="S631" s="50"/>
      <c r="T631" s="50"/>
      <c r="U631" s="202"/>
      <c r="V631" s="67"/>
      <c r="W631" s="96"/>
      <c r="X631" s="50"/>
      <c r="Y631" s="50"/>
      <c r="Z631" s="50"/>
      <c r="AA631" s="50"/>
      <c r="AB631" s="50"/>
      <c r="AC631" s="50"/>
      <c r="AD631" s="50"/>
      <c r="AE631" s="50"/>
      <c r="AF631" s="85" t="str">
        <f t="shared" si="27"/>
        <v/>
      </c>
      <c r="AG631" s="79" t="str">
        <f t="shared" si="28"/>
        <v/>
      </c>
    </row>
    <row r="632" spans="2:33" ht="21" customHeight="1" x14ac:dyDescent="0.2">
      <c r="B632" s="208" t="str">
        <f t="shared" si="29"/>
        <v/>
      </c>
      <c r="C632" s="104"/>
      <c r="D632" s="96"/>
      <c r="E632" s="96"/>
      <c r="F632" s="104"/>
      <c r="G632" s="96"/>
      <c r="H632" s="104"/>
      <c r="I632" s="96"/>
      <c r="J632" s="96"/>
      <c r="K632" s="67"/>
      <c r="L632" s="50"/>
      <c r="M632" s="96"/>
      <c r="N632" s="50"/>
      <c r="O632" s="50"/>
      <c r="P632" s="203"/>
      <c r="Q632" s="203"/>
      <c r="R632" s="50"/>
      <c r="S632" s="50"/>
      <c r="T632" s="50"/>
      <c r="U632" s="202"/>
      <c r="V632" s="67"/>
      <c r="W632" s="96"/>
      <c r="X632" s="50"/>
      <c r="Y632" s="50"/>
      <c r="Z632" s="50"/>
      <c r="AA632" s="50"/>
      <c r="AB632" s="50"/>
      <c r="AC632" s="50"/>
      <c r="AD632" s="50"/>
      <c r="AE632" s="50"/>
      <c r="AF632" s="85" t="str">
        <f t="shared" si="27"/>
        <v/>
      </c>
      <c r="AG632" s="79" t="str">
        <f t="shared" si="28"/>
        <v/>
      </c>
    </row>
    <row r="633" spans="2:33" ht="21" customHeight="1" x14ac:dyDescent="0.2">
      <c r="B633" s="208" t="str">
        <f t="shared" si="29"/>
        <v/>
      </c>
      <c r="C633" s="104"/>
      <c r="D633" s="96"/>
      <c r="E633" s="96"/>
      <c r="F633" s="104"/>
      <c r="G633" s="96"/>
      <c r="H633" s="104"/>
      <c r="I633" s="96"/>
      <c r="J633" s="96"/>
      <c r="K633" s="67"/>
      <c r="L633" s="50"/>
      <c r="M633" s="96"/>
      <c r="N633" s="50"/>
      <c r="O633" s="50"/>
      <c r="P633" s="203"/>
      <c r="Q633" s="203"/>
      <c r="R633" s="50"/>
      <c r="S633" s="50"/>
      <c r="T633" s="50"/>
      <c r="U633" s="202"/>
      <c r="V633" s="67"/>
      <c r="W633" s="96"/>
      <c r="X633" s="50"/>
      <c r="Y633" s="50"/>
      <c r="Z633" s="50"/>
      <c r="AA633" s="50"/>
      <c r="AB633" s="50"/>
      <c r="AC633" s="50"/>
      <c r="AD633" s="50"/>
      <c r="AE633" s="50"/>
      <c r="AF633" s="85" t="str">
        <f t="shared" si="27"/>
        <v/>
      </c>
      <c r="AG633" s="79" t="str">
        <f t="shared" si="28"/>
        <v/>
      </c>
    </row>
    <row r="634" spans="2:33" ht="21" customHeight="1" x14ac:dyDescent="0.2">
      <c r="B634" s="208" t="str">
        <f t="shared" si="29"/>
        <v/>
      </c>
      <c r="C634" s="104"/>
      <c r="D634" s="96"/>
      <c r="E634" s="96"/>
      <c r="F634" s="104"/>
      <c r="G634" s="96"/>
      <c r="H634" s="104"/>
      <c r="I634" s="96"/>
      <c r="J634" s="96"/>
      <c r="K634" s="67"/>
      <c r="L634" s="50"/>
      <c r="M634" s="96"/>
      <c r="N634" s="50"/>
      <c r="O634" s="50"/>
      <c r="P634" s="203"/>
      <c r="Q634" s="203"/>
      <c r="R634" s="50"/>
      <c r="S634" s="50"/>
      <c r="T634" s="50"/>
      <c r="U634" s="202"/>
      <c r="V634" s="67"/>
      <c r="W634" s="96"/>
      <c r="X634" s="50"/>
      <c r="Y634" s="50"/>
      <c r="Z634" s="50"/>
      <c r="AA634" s="50"/>
      <c r="AB634" s="50"/>
      <c r="AC634" s="50"/>
      <c r="AD634" s="50"/>
      <c r="AE634" s="50"/>
      <c r="AF634" s="85" t="str">
        <f t="shared" si="27"/>
        <v/>
      </c>
      <c r="AG634" s="79" t="str">
        <f t="shared" si="28"/>
        <v/>
      </c>
    </row>
    <row r="635" spans="2:33" ht="21" customHeight="1" x14ac:dyDescent="0.2">
      <c r="B635" s="208" t="str">
        <f t="shared" si="29"/>
        <v/>
      </c>
      <c r="C635" s="104"/>
      <c r="D635" s="96"/>
      <c r="E635" s="96"/>
      <c r="F635" s="104"/>
      <c r="G635" s="96"/>
      <c r="H635" s="104"/>
      <c r="I635" s="96"/>
      <c r="J635" s="96"/>
      <c r="K635" s="67"/>
      <c r="L635" s="50"/>
      <c r="M635" s="96"/>
      <c r="N635" s="50"/>
      <c r="O635" s="50"/>
      <c r="P635" s="203"/>
      <c r="Q635" s="203"/>
      <c r="R635" s="50"/>
      <c r="S635" s="50"/>
      <c r="T635" s="50"/>
      <c r="U635" s="202"/>
      <c r="V635" s="67"/>
      <c r="W635" s="96"/>
      <c r="X635" s="50"/>
      <c r="Y635" s="50"/>
      <c r="Z635" s="50"/>
      <c r="AA635" s="50"/>
      <c r="AB635" s="50"/>
      <c r="AC635" s="50"/>
      <c r="AD635" s="50"/>
      <c r="AE635" s="50"/>
      <c r="AF635" s="85" t="str">
        <f t="shared" si="27"/>
        <v/>
      </c>
      <c r="AG635" s="79" t="str">
        <f t="shared" si="28"/>
        <v/>
      </c>
    </row>
    <row r="636" spans="2:33" ht="21" customHeight="1" x14ac:dyDescent="0.2">
      <c r="B636" s="208" t="str">
        <f t="shared" si="29"/>
        <v/>
      </c>
      <c r="C636" s="104"/>
      <c r="D636" s="96"/>
      <c r="E636" s="96"/>
      <c r="F636" s="104"/>
      <c r="G636" s="96"/>
      <c r="H636" s="104"/>
      <c r="I636" s="96"/>
      <c r="J636" s="96"/>
      <c r="K636" s="67"/>
      <c r="L636" s="50"/>
      <c r="M636" s="96"/>
      <c r="N636" s="50"/>
      <c r="O636" s="50"/>
      <c r="P636" s="203"/>
      <c r="Q636" s="203"/>
      <c r="R636" s="50"/>
      <c r="S636" s="50"/>
      <c r="T636" s="50"/>
      <c r="U636" s="202"/>
      <c r="V636" s="67"/>
      <c r="W636" s="96"/>
      <c r="X636" s="50"/>
      <c r="Y636" s="50"/>
      <c r="Z636" s="50"/>
      <c r="AA636" s="50"/>
      <c r="AB636" s="50"/>
      <c r="AC636" s="50"/>
      <c r="AD636" s="50"/>
      <c r="AE636" s="50"/>
      <c r="AF636" s="85" t="str">
        <f t="shared" si="27"/>
        <v/>
      </c>
      <c r="AG636" s="79" t="str">
        <f t="shared" si="28"/>
        <v/>
      </c>
    </row>
    <row r="637" spans="2:33" ht="21" customHeight="1" x14ac:dyDescent="0.2">
      <c r="B637" s="208" t="str">
        <f t="shared" si="29"/>
        <v/>
      </c>
      <c r="C637" s="104"/>
      <c r="D637" s="96"/>
      <c r="E637" s="96"/>
      <c r="F637" s="104"/>
      <c r="G637" s="96"/>
      <c r="H637" s="104"/>
      <c r="I637" s="96"/>
      <c r="J637" s="96"/>
      <c r="K637" s="67"/>
      <c r="L637" s="50"/>
      <c r="M637" s="96"/>
      <c r="N637" s="50"/>
      <c r="O637" s="50"/>
      <c r="P637" s="203"/>
      <c r="Q637" s="203"/>
      <c r="R637" s="50"/>
      <c r="S637" s="50"/>
      <c r="T637" s="50"/>
      <c r="U637" s="202"/>
      <c r="V637" s="67"/>
      <c r="W637" s="96"/>
      <c r="X637" s="50"/>
      <c r="Y637" s="50"/>
      <c r="Z637" s="50"/>
      <c r="AA637" s="50"/>
      <c r="AB637" s="50"/>
      <c r="AC637" s="50"/>
      <c r="AD637" s="50"/>
      <c r="AE637" s="50"/>
      <c r="AF637" s="85" t="str">
        <f t="shared" si="27"/>
        <v/>
      </c>
      <c r="AG637" s="79" t="str">
        <f t="shared" si="28"/>
        <v/>
      </c>
    </row>
    <row r="638" spans="2:33" ht="21" customHeight="1" x14ac:dyDescent="0.2">
      <c r="B638" s="208" t="str">
        <f t="shared" si="29"/>
        <v/>
      </c>
      <c r="C638" s="104"/>
      <c r="D638" s="96"/>
      <c r="E638" s="96"/>
      <c r="F638" s="104"/>
      <c r="G638" s="96"/>
      <c r="H638" s="104"/>
      <c r="I638" s="96"/>
      <c r="J638" s="96"/>
      <c r="K638" s="67"/>
      <c r="L638" s="50"/>
      <c r="M638" s="96"/>
      <c r="N638" s="50"/>
      <c r="O638" s="50"/>
      <c r="P638" s="203"/>
      <c r="Q638" s="203"/>
      <c r="R638" s="50"/>
      <c r="S638" s="50"/>
      <c r="T638" s="50"/>
      <c r="U638" s="202"/>
      <c r="V638" s="67"/>
      <c r="W638" s="96"/>
      <c r="X638" s="50"/>
      <c r="Y638" s="50"/>
      <c r="Z638" s="50"/>
      <c r="AA638" s="50"/>
      <c r="AB638" s="50"/>
      <c r="AC638" s="50"/>
      <c r="AD638" s="50"/>
      <c r="AE638" s="50"/>
      <c r="AF638" s="85" t="str">
        <f t="shared" si="27"/>
        <v/>
      </c>
      <c r="AG638" s="79" t="str">
        <f t="shared" si="28"/>
        <v/>
      </c>
    </row>
    <row r="639" spans="2:33" ht="21" customHeight="1" x14ac:dyDescent="0.2">
      <c r="B639" s="208" t="str">
        <f t="shared" si="29"/>
        <v/>
      </c>
      <c r="C639" s="104"/>
      <c r="D639" s="96"/>
      <c r="E639" s="96"/>
      <c r="F639" s="104"/>
      <c r="G639" s="96"/>
      <c r="H639" s="104"/>
      <c r="I639" s="96"/>
      <c r="J639" s="96"/>
      <c r="K639" s="67"/>
      <c r="L639" s="50"/>
      <c r="M639" s="96"/>
      <c r="N639" s="50"/>
      <c r="O639" s="50"/>
      <c r="P639" s="203"/>
      <c r="Q639" s="203"/>
      <c r="R639" s="50"/>
      <c r="S639" s="50"/>
      <c r="T639" s="50"/>
      <c r="U639" s="202"/>
      <c r="V639" s="67"/>
      <c r="W639" s="96"/>
      <c r="X639" s="50"/>
      <c r="Y639" s="50"/>
      <c r="Z639" s="50"/>
      <c r="AA639" s="50"/>
      <c r="AB639" s="50"/>
      <c r="AC639" s="50"/>
      <c r="AD639" s="50"/>
      <c r="AE639" s="50"/>
      <c r="AF639" s="85" t="str">
        <f t="shared" si="27"/>
        <v/>
      </c>
      <c r="AG639" s="79" t="str">
        <f t="shared" si="28"/>
        <v/>
      </c>
    </row>
    <row r="640" spans="2:33" ht="21" customHeight="1" x14ac:dyDescent="0.2">
      <c r="B640" s="208" t="str">
        <f t="shared" si="29"/>
        <v/>
      </c>
      <c r="C640" s="104"/>
      <c r="D640" s="96"/>
      <c r="E640" s="96"/>
      <c r="F640" s="104"/>
      <c r="G640" s="96"/>
      <c r="H640" s="104"/>
      <c r="I640" s="96"/>
      <c r="J640" s="96"/>
      <c r="K640" s="67"/>
      <c r="L640" s="50"/>
      <c r="M640" s="96"/>
      <c r="N640" s="50"/>
      <c r="O640" s="50"/>
      <c r="P640" s="203"/>
      <c r="Q640" s="203"/>
      <c r="R640" s="50"/>
      <c r="S640" s="50"/>
      <c r="T640" s="50"/>
      <c r="U640" s="202"/>
      <c r="V640" s="67"/>
      <c r="W640" s="96"/>
      <c r="X640" s="50"/>
      <c r="Y640" s="50"/>
      <c r="Z640" s="50"/>
      <c r="AA640" s="50"/>
      <c r="AB640" s="50"/>
      <c r="AC640" s="50"/>
      <c r="AD640" s="50"/>
      <c r="AE640" s="50"/>
      <c r="AF640" s="85" t="str">
        <f t="shared" si="27"/>
        <v/>
      </c>
      <c r="AG640" s="79" t="str">
        <f t="shared" si="28"/>
        <v/>
      </c>
    </row>
    <row r="641" spans="2:33" ht="21" customHeight="1" x14ac:dyDescent="0.2">
      <c r="B641" s="208" t="str">
        <f t="shared" si="29"/>
        <v/>
      </c>
      <c r="C641" s="104"/>
      <c r="D641" s="96"/>
      <c r="E641" s="96"/>
      <c r="F641" s="104"/>
      <c r="G641" s="96"/>
      <c r="H641" s="104"/>
      <c r="I641" s="96"/>
      <c r="J641" s="96"/>
      <c r="K641" s="67"/>
      <c r="L641" s="50"/>
      <c r="M641" s="96"/>
      <c r="N641" s="50"/>
      <c r="O641" s="50"/>
      <c r="P641" s="203"/>
      <c r="Q641" s="203"/>
      <c r="R641" s="50"/>
      <c r="S641" s="50"/>
      <c r="T641" s="50"/>
      <c r="U641" s="202"/>
      <c r="V641" s="67"/>
      <c r="W641" s="96"/>
      <c r="X641" s="50"/>
      <c r="Y641" s="50"/>
      <c r="Z641" s="50"/>
      <c r="AA641" s="50"/>
      <c r="AB641" s="50"/>
      <c r="AC641" s="50"/>
      <c r="AD641" s="50"/>
      <c r="AE641" s="50"/>
      <c r="AF641" s="85" t="str">
        <f t="shared" si="27"/>
        <v/>
      </c>
      <c r="AG641" s="79" t="str">
        <f t="shared" si="28"/>
        <v/>
      </c>
    </row>
    <row r="642" spans="2:33" ht="21" customHeight="1" x14ac:dyDescent="0.2">
      <c r="B642" s="208" t="str">
        <f t="shared" si="29"/>
        <v/>
      </c>
      <c r="C642" s="104"/>
      <c r="D642" s="96"/>
      <c r="E642" s="96"/>
      <c r="F642" s="104"/>
      <c r="G642" s="96"/>
      <c r="H642" s="104"/>
      <c r="I642" s="96"/>
      <c r="J642" s="96"/>
      <c r="K642" s="67"/>
      <c r="L642" s="50"/>
      <c r="M642" s="96"/>
      <c r="N642" s="50"/>
      <c r="O642" s="50"/>
      <c r="P642" s="203"/>
      <c r="Q642" s="203"/>
      <c r="R642" s="50"/>
      <c r="S642" s="50"/>
      <c r="T642" s="50"/>
      <c r="U642" s="202"/>
      <c r="V642" s="67"/>
      <c r="W642" s="96"/>
      <c r="X642" s="50"/>
      <c r="Y642" s="50"/>
      <c r="Z642" s="50"/>
      <c r="AA642" s="50"/>
      <c r="AB642" s="50"/>
      <c r="AC642" s="50"/>
      <c r="AD642" s="50"/>
      <c r="AE642" s="50"/>
      <c r="AF642" s="85" t="str">
        <f t="shared" si="27"/>
        <v/>
      </c>
      <c r="AG642" s="79" t="str">
        <f t="shared" si="28"/>
        <v/>
      </c>
    </row>
    <row r="643" spans="2:33" ht="21" customHeight="1" x14ac:dyDescent="0.2">
      <c r="B643" s="208" t="str">
        <f t="shared" si="29"/>
        <v/>
      </c>
      <c r="C643" s="104"/>
      <c r="D643" s="96"/>
      <c r="E643" s="96"/>
      <c r="F643" s="104"/>
      <c r="G643" s="96"/>
      <c r="H643" s="104"/>
      <c r="I643" s="96"/>
      <c r="J643" s="96"/>
      <c r="K643" s="67"/>
      <c r="L643" s="50"/>
      <c r="M643" s="96"/>
      <c r="N643" s="50"/>
      <c r="O643" s="50"/>
      <c r="P643" s="203"/>
      <c r="Q643" s="203"/>
      <c r="R643" s="50"/>
      <c r="S643" s="50"/>
      <c r="T643" s="50"/>
      <c r="U643" s="202"/>
      <c r="V643" s="67"/>
      <c r="W643" s="96"/>
      <c r="X643" s="50"/>
      <c r="Y643" s="50"/>
      <c r="Z643" s="50"/>
      <c r="AA643" s="50"/>
      <c r="AB643" s="50"/>
      <c r="AC643" s="50"/>
      <c r="AD643" s="50"/>
      <c r="AE643" s="50"/>
      <c r="AF643" s="85" t="str">
        <f t="shared" si="27"/>
        <v/>
      </c>
      <c r="AG643" s="79" t="str">
        <f t="shared" si="28"/>
        <v/>
      </c>
    </row>
    <row r="644" spans="2:33" ht="21" customHeight="1" x14ac:dyDescent="0.2">
      <c r="B644" s="208" t="str">
        <f t="shared" si="29"/>
        <v/>
      </c>
      <c r="C644" s="104"/>
      <c r="D644" s="96"/>
      <c r="E644" s="96"/>
      <c r="F644" s="104"/>
      <c r="G644" s="96"/>
      <c r="H644" s="104"/>
      <c r="I644" s="96"/>
      <c r="J644" s="96"/>
      <c r="K644" s="67"/>
      <c r="L644" s="50"/>
      <c r="M644" s="96"/>
      <c r="N644" s="50"/>
      <c r="O644" s="50"/>
      <c r="P644" s="203"/>
      <c r="Q644" s="203"/>
      <c r="R644" s="50"/>
      <c r="S644" s="50"/>
      <c r="T644" s="50"/>
      <c r="U644" s="202"/>
      <c r="V644" s="67"/>
      <c r="W644" s="96"/>
      <c r="X644" s="50"/>
      <c r="Y644" s="50"/>
      <c r="Z644" s="50"/>
      <c r="AA644" s="50"/>
      <c r="AB644" s="50"/>
      <c r="AC644" s="50"/>
      <c r="AD644" s="50"/>
      <c r="AE644" s="50"/>
      <c r="AF644" s="85" t="str">
        <f t="shared" si="27"/>
        <v/>
      </c>
      <c r="AG644" s="79" t="str">
        <f t="shared" si="28"/>
        <v/>
      </c>
    </row>
    <row r="645" spans="2:33" ht="21" customHeight="1" x14ac:dyDescent="0.2">
      <c r="B645" s="208" t="str">
        <f t="shared" si="29"/>
        <v/>
      </c>
      <c r="C645" s="104"/>
      <c r="D645" s="96"/>
      <c r="E645" s="96"/>
      <c r="F645" s="104"/>
      <c r="G645" s="96"/>
      <c r="H645" s="104"/>
      <c r="I645" s="96"/>
      <c r="J645" s="96"/>
      <c r="K645" s="67"/>
      <c r="L645" s="50"/>
      <c r="M645" s="96"/>
      <c r="N645" s="50"/>
      <c r="O645" s="50"/>
      <c r="P645" s="203"/>
      <c r="Q645" s="203"/>
      <c r="R645" s="50"/>
      <c r="S645" s="50"/>
      <c r="T645" s="50"/>
      <c r="U645" s="202"/>
      <c r="V645" s="67"/>
      <c r="W645" s="96"/>
      <c r="X645" s="50"/>
      <c r="Y645" s="50"/>
      <c r="Z645" s="50"/>
      <c r="AA645" s="50"/>
      <c r="AB645" s="50"/>
      <c r="AC645" s="50"/>
      <c r="AD645" s="50"/>
      <c r="AE645" s="50"/>
      <c r="AF645" s="85" t="str">
        <f t="shared" si="27"/>
        <v/>
      </c>
      <c r="AG645" s="79" t="str">
        <f t="shared" si="28"/>
        <v/>
      </c>
    </row>
    <row r="646" spans="2:33" ht="21" customHeight="1" x14ac:dyDescent="0.2">
      <c r="B646" s="208" t="str">
        <f t="shared" si="29"/>
        <v/>
      </c>
      <c r="C646" s="104"/>
      <c r="D646" s="96"/>
      <c r="E646" s="96"/>
      <c r="F646" s="104"/>
      <c r="G646" s="96"/>
      <c r="H646" s="104"/>
      <c r="I646" s="96"/>
      <c r="J646" s="96"/>
      <c r="K646" s="67"/>
      <c r="L646" s="50"/>
      <c r="M646" s="96"/>
      <c r="N646" s="50"/>
      <c r="O646" s="50"/>
      <c r="P646" s="203"/>
      <c r="Q646" s="203"/>
      <c r="R646" s="50"/>
      <c r="S646" s="50"/>
      <c r="T646" s="50"/>
      <c r="U646" s="202"/>
      <c r="V646" s="67"/>
      <c r="W646" s="96"/>
      <c r="X646" s="50"/>
      <c r="Y646" s="50"/>
      <c r="Z646" s="50"/>
      <c r="AA646" s="50"/>
      <c r="AB646" s="50"/>
      <c r="AC646" s="50"/>
      <c r="AD646" s="50"/>
      <c r="AE646" s="50"/>
      <c r="AF646" s="85" t="str">
        <f t="shared" si="27"/>
        <v/>
      </c>
      <c r="AG646" s="79" t="str">
        <f t="shared" si="28"/>
        <v/>
      </c>
    </row>
    <row r="647" spans="2:33" ht="21" customHeight="1" x14ac:dyDescent="0.2">
      <c r="B647" s="208" t="str">
        <f t="shared" si="29"/>
        <v/>
      </c>
      <c r="C647" s="104"/>
      <c r="D647" s="96"/>
      <c r="E647" s="96"/>
      <c r="F647" s="104"/>
      <c r="G647" s="96"/>
      <c r="H647" s="104"/>
      <c r="I647" s="96"/>
      <c r="J647" s="96"/>
      <c r="K647" s="67"/>
      <c r="L647" s="50"/>
      <c r="M647" s="96"/>
      <c r="N647" s="50"/>
      <c r="O647" s="50"/>
      <c r="P647" s="203"/>
      <c r="Q647" s="203"/>
      <c r="R647" s="50"/>
      <c r="S647" s="50"/>
      <c r="T647" s="50"/>
      <c r="U647" s="202"/>
      <c r="V647" s="67"/>
      <c r="W647" s="96"/>
      <c r="X647" s="50"/>
      <c r="Y647" s="50"/>
      <c r="Z647" s="50"/>
      <c r="AA647" s="50"/>
      <c r="AB647" s="50"/>
      <c r="AC647" s="50"/>
      <c r="AD647" s="50"/>
      <c r="AE647" s="50"/>
      <c r="AF647" s="85" t="str">
        <f t="shared" si="27"/>
        <v/>
      </c>
      <c r="AG647" s="79" t="str">
        <f t="shared" si="28"/>
        <v/>
      </c>
    </row>
    <row r="648" spans="2:33" ht="21" customHeight="1" x14ac:dyDescent="0.2">
      <c r="B648" s="208" t="str">
        <f t="shared" si="29"/>
        <v/>
      </c>
      <c r="C648" s="104"/>
      <c r="D648" s="96"/>
      <c r="E648" s="96"/>
      <c r="F648" s="104"/>
      <c r="G648" s="96"/>
      <c r="H648" s="104"/>
      <c r="I648" s="96"/>
      <c r="J648" s="96"/>
      <c r="K648" s="67"/>
      <c r="L648" s="50"/>
      <c r="M648" s="96"/>
      <c r="N648" s="50"/>
      <c r="O648" s="50"/>
      <c r="P648" s="203"/>
      <c r="Q648" s="203"/>
      <c r="R648" s="50"/>
      <c r="S648" s="50"/>
      <c r="T648" s="50"/>
      <c r="U648" s="202"/>
      <c r="V648" s="67"/>
      <c r="W648" s="96"/>
      <c r="X648" s="50"/>
      <c r="Y648" s="50"/>
      <c r="Z648" s="50"/>
      <c r="AA648" s="50"/>
      <c r="AB648" s="50"/>
      <c r="AC648" s="50"/>
      <c r="AD648" s="50"/>
      <c r="AE648" s="50"/>
      <c r="AF648" s="85" t="str">
        <f t="shared" si="27"/>
        <v/>
      </c>
      <c r="AG648" s="79" t="str">
        <f t="shared" si="28"/>
        <v/>
      </c>
    </row>
    <row r="649" spans="2:33" ht="21" customHeight="1" x14ac:dyDescent="0.2">
      <c r="B649" s="208" t="str">
        <f t="shared" si="29"/>
        <v/>
      </c>
      <c r="C649" s="104"/>
      <c r="D649" s="96"/>
      <c r="E649" s="96"/>
      <c r="F649" s="104"/>
      <c r="G649" s="96"/>
      <c r="H649" s="104"/>
      <c r="I649" s="96"/>
      <c r="J649" s="96"/>
      <c r="K649" s="67"/>
      <c r="L649" s="50"/>
      <c r="M649" s="96"/>
      <c r="N649" s="50"/>
      <c r="O649" s="50"/>
      <c r="P649" s="203"/>
      <c r="Q649" s="203"/>
      <c r="R649" s="50"/>
      <c r="S649" s="50"/>
      <c r="T649" s="50"/>
      <c r="U649" s="202"/>
      <c r="V649" s="67"/>
      <c r="W649" s="96"/>
      <c r="X649" s="50"/>
      <c r="Y649" s="50"/>
      <c r="Z649" s="50"/>
      <c r="AA649" s="50"/>
      <c r="AB649" s="50"/>
      <c r="AC649" s="50"/>
      <c r="AD649" s="50"/>
      <c r="AE649" s="50"/>
      <c r="AF649" s="85" t="str">
        <f t="shared" si="27"/>
        <v/>
      </c>
      <c r="AG649" s="79" t="str">
        <f t="shared" si="28"/>
        <v/>
      </c>
    </row>
    <row r="650" spans="2:33" ht="21" customHeight="1" x14ac:dyDescent="0.2">
      <c r="B650" s="208" t="str">
        <f t="shared" si="29"/>
        <v/>
      </c>
      <c r="C650" s="104"/>
      <c r="D650" s="96"/>
      <c r="E650" s="96"/>
      <c r="F650" s="104"/>
      <c r="G650" s="96"/>
      <c r="H650" s="104"/>
      <c r="I650" s="96"/>
      <c r="J650" s="96"/>
      <c r="K650" s="67"/>
      <c r="L650" s="50"/>
      <c r="M650" s="96"/>
      <c r="N650" s="50"/>
      <c r="O650" s="50"/>
      <c r="P650" s="203"/>
      <c r="Q650" s="203"/>
      <c r="R650" s="50"/>
      <c r="S650" s="50"/>
      <c r="T650" s="50"/>
      <c r="U650" s="202"/>
      <c r="V650" s="67"/>
      <c r="W650" s="96"/>
      <c r="X650" s="50"/>
      <c r="Y650" s="50"/>
      <c r="Z650" s="50"/>
      <c r="AA650" s="50"/>
      <c r="AB650" s="50"/>
      <c r="AC650" s="50"/>
      <c r="AD650" s="50"/>
      <c r="AE650" s="50"/>
      <c r="AF650" s="85" t="str">
        <f t="shared" si="27"/>
        <v/>
      </c>
      <c r="AG650" s="79" t="str">
        <f t="shared" si="28"/>
        <v/>
      </c>
    </row>
    <row r="651" spans="2:33" ht="21" customHeight="1" x14ac:dyDescent="0.2">
      <c r="B651" s="208" t="str">
        <f t="shared" si="29"/>
        <v/>
      </c>
      <c r="C651" s="104"/>
      <c r="D651" s="96"/>
      <c r="E651" s="96"/>
      <c r="F651" s="104"/>
      <c r="G651" s="96"/>
      <c r="H651" s="104"/>
      <c r="I651" s="96"/>
      <c r="J651" s="96"/>
      <c r="K651" s="67"/>
      <c r="L651" s="50"/>
      <c r="M651" s="96"/>
      <c r="N651" s="50"/>
      <c r="O651" s="50"/>
      <c r="P651" s="203"/>
      <c r="Q651" s="203"/>
      <c r="R651" s="50"/>
      <c r="S651" s="50"/>
      <c r="T651" s="50"/>
      <c r="U651" s="202"/>
      <c r="V651" s="67"/>
      <c r="W651" s="96"/>
      <c r="X651" s="50"/>
      <c r="Y651" s="50"/>
      <c r="Z651" s="50"/>
      <c r="AA651" s="50"/>
      <c r="AB651" s="50"/>
      <c r="AC651" s="50"/>
      <c r="AD651" s="50"/>
      <c r="AE651" s="50"/>
      <c r="AF651" s="85" t="str">
        <f t="shared" si="27"/>
        <v/>
      </c>
      <c r="AG651" s="79" t="str">
        <f t="shared" si="28"/>
        <v/>
      </c>
    </row>
    <row r="652" spans="2:33" ht="21" customHeight="1" x14ac:dyDescent="0.2">
      <c r="B652" s="208" t="str">
        <f t="shared" si="29"/>
        <v/>
      </c>
      <c r="C652" s="104"/>
      <c r="D652" s="96"/>
      <c r="E652" s="96"/>
      <c r="F652" s="104"/>
      <c r="G652" s="96"/>
      <c r="H652" s="104"/>
      <c r="I652" s="96"/>
      <c r="J652" s="96"/>
      <c r="K652" s="67"/>
      <c r="L652" s="50"/>
      <c r="M652" s="96"/>
      <c r="N652" s="50"/>
      <c r="O652" s="50"/>
      <c r="P652" s="203"/>
      <c r="Q652" s="203"/>
      <c r="R652" s="50"/>
      <c r="S652" s="50"/>
      <c r="T652" s="50"/>
      <c r="U652" s="202"/>
      <c r="V652" s="67"/>
      <c r="W652" s="96"/>
      <c r="X652" s="50"/>
      <c r="Y652" s="50"/>
      <c r="Z652" s="50"/>
      <c r="AA652" s="50"/>
      <c r="AB652" s="50"/>
      <c r="AC652" s="50"/>
      <c r="AD652" s="50"/>
      <c r="AE652" s="50"/>
      <c r="AF652" s="85" t="str">
        <f t="shared" ref="AF652:AF715" si="30">IF(AG652&lt;&gt;"","Erreur","")</f>
        <v/>
      </c>
      <c r="AG652" s="79" t="str">
        <f t="shared" ref="AG652:AG715" si="31">IF(AND(B652&lt;&gt;"",OR(C652="",D652="",E652="",G652="",J652="",M652="",W652="")),"Veuillez compléter les informations d'identification de la position détenue.",IF(AND(B652&lt;&gt;"",H652&lt;&gt;"",I652=""),"Veuillez compléter la colonne C0070 Type de code.",IF(AND(B652&lt;&gt;"",I652=""),"Veuillez sélectionner Total/NA dans la liste de la colonne C0070 si vous n'avez rien à déclarer.","")))</f>
        <v/>
      </c>
    </row>
    <row r="653" spans="2:33" ht="21" customHeight="1" x14ac:dyDescent="0.2">
      <c r="B653" s="208" t="str">
        <f t="shared" ref="B653:B716" si="32">IF(COUNTA(C653:AE653)&gt;0,B652+1,"")</f>
        <v/>
      </c>
      <c r="C653" s="104"/>
      <c r="D653" s="96"/>
      <c r="E653" s="96"/>
      <c r="F653" s="104"/>
      <c r="G653" s="96"/>
      <c r="H653" s="104"/>
      <c r="I653" s="96"/>
      <c r="J653" s="96"/>
      <c r="K653" s="67"/>
      <c r="L653" s="50"/>
      <c r="M653" s="96"/>
      <c r="N653" s="50"/>
      <c r="O653" s="50"/>
      <c r="P653" s="203"/>
      <c r="Q653" s="203"/>
      <c r="R653" s="50"/>
      <c r="S653" s="50"/>
      <c r="T653" s="50"/>
      <c r="U653" s="202"/>
      <c r="V653" s="67"/>
      <c r="W653" s="96"/>
      <c r="X653" s="50"/>
      <c r="Y653" s="50"/>
      <c r="Z653" s="50"/>
      <c r="AA653" s="50"/>
      <c r="AB653" s="50"/>
      <c r="AC653" s="50"/>
      <c r="AD653" s="50"/>
      <c r="AE653" s="50"/>
      <c r="AF653" s="85" t="str">
        <f t="shared" si="30"/>
        <v/>
      </c>
      <c r="AG653" s="79" t="str">
        <f t="shared" si="31"/>
        <v/>
      </c>
    </row>
    <row r="654" spans="2:33" ht="21" customHeight="1" x14ac:dyDescent="0.2">
      <c r="B654" s="208" t="str">
        <f t="shared" si="32"/>
        <v/>
      </c>
      <c r="C654" s="104"/>
      <c r="D654" s="96"/>
      <c r="E654" s="96"/>
      <c r="F654" s="104"/>
      <c r="G654" s="96"/>
      <c r="H654" s="104"/>
      <c r="I654" s="96"/>
      <c r="J654" s="96"/>
      <c r="K654" s="67"/>
      <c r="L654" s="50"/>
      <c r="M654" s="96"/>
      <c r="N654" s="50"/>
      <c r="O654" s="50"/>
      <c r="P654" s="203"/>
      <c r="Q654" s="203"/>
      <c r="R654" s="50"/>
      <c r="S654" s="50"/>
      <c r="T654" s="50"/>
      <c r="U654" s="202"/>
      <c r="V654" s="67"/>
      <c r="W654" s="96"/>
      <c r="X654" s="50"/>
      <c r="Y654" s="50"/>
      <c r="Z654" s="50"/>
      <c r="AA654" s="50"/>
      <c r="AB654" s="50"/>
      <c r="AC654" s="50"/>
      <c r="AD654" s="50"/>
      <c r="AE654" s="50"/>
      <c r="AF654" s="85" t="str">
        <f t="shared" si="30"/>
        <v/>
      </c>
      <c r="AG654" s="79" t="str">
        <f t="shared" si="31"/>
        <v/>
      </c>
    </row>
    <row r="655" spans="2:33" ht="21" customHeight="1" x14ac:dyDescent="0.2">
      <c r="B655" s="208" t="str">
        <f t="shared" si="32"/>
        <v/>
      </c>
      <c r="C655" s="104"/>
      <c r="D655" s="96"/>
      <c r="E655" s="96"/>
      <c r="F655" s="104"/>
      <c r="G655" s="96"/>
      <c r="H655" s="104"/>
      <c r="I655" s="96"/>
      <c r="J655" s="96"/>
      <c r="K655" s="67"/>
      <c r="L655" s="50"/>
      <c r="M655" s="96"/>
      <c r="N655" s="50"/>
      <c r="O655" s="50"/>
      <c r="P655" s="203"/>
      <c r="Q655" s="203"/>
      <c r="R655" s="50"/>
      <c r="S655" s="50"/>
      <c r="T655" s="50"/>
      <c r="U655" s="202"/>
      <c r="V655" s="67"/>
      <c r="W655" s="96"/>
      <c r="X655" s="50"/>
      <c r="Y655" s="50"/>
      <c r="Z655" s="50"/>
      <c r="AA655" s="50"/>
      <c r="AB655" s="50"/>
      <c r="AC655" s="50"/>
      <c r="AD655" s="50"/>
      <c r="AE655" s="50"/>
      <c r="AF655" s="85" t="str">
        <f t="shared" si="30"/>
        <v/>
      </c>
      <c r="AG655" s="79" t="str">
        <f t="shared" si="31"/>
        <v/>
      </c>
    </row>
    <row r="656" spans="2:33" ht="21" customHeight="1" x14ac:dyDescent="0.2">
      <c r="B656" s="208" t="str">
        <f t="shared" si="32"/>
        <v/>
      </c>
      <c r="C656" s="104"/>
      <c r="D656" s="96"/>
      <c r="E656" s="96"/>
      <c r="F656" s="104"/>
      <c r="G656" s="96"/>
      <c r="H656" s="104"/>
      <c r="I656" s="96"/>
      <c r="J656" s="96"/>
      <c r="K656" s="67"/>
      <c r="L656" s="50"/>
      <c r="M656" s="96"/>
      <c r="N656" s="50"/>
      <c r="O656" s="50"/>
      <c r="P656" s="203"/>
      <c r="Q656" s="203"/>
      <c r="R656" s="50"/>
      <c r="S656" s="50"/>
      <c r="T656" s="50"/>
      <c r="U656" s="202"/>
      <c r="V656" s="67"/>
      <c r="W656" s="96"/>
      <c r="X656" s="50"/>
      <c r="Y656" s="50"/>
      <c r="Z656" s="50"/>
      <c r="AA656" s="50"/>
      <c r="AB656" s="50"/>
      <c r="AC656" s="50"/>
      <c r="AD656" s="50"/>
      <c r="AE656" s="50"/>
      <c r="AF656" s="85" t="str">
        <f t="shared" si="30"/>
        <v/>
      </c>
      <c r="AG656" s="79" t="str">
        <f t="shared" si="31"/>
        <v/>
      </c>
    </row>
    <row r="657" spans="2:33" ht="21" customHeight="1" x14ac:dyDescent="0.2">
      <c r="B657" s="208" t="str">
        <f t="shared" si="32"/>
        <v/>
      </c>
      <c r="C657" s="104"/>
      <c r="D657" s="96"/>
      <c r="E657" s="96"/>
      <c r="F657" s="104"/>
      <c r="G657" s="96"/>
      <c r="H657" s="104"/>
      <c r="I657" s="96"/>
      <c r="J657" s="96"/>
      <c r="K657" s="67"/>
      <c r="L657" s="50"/>
      <c r="M657" s="96"/>
      <c r="N657" s="50"/>
      <c r="O657" s="50"/>
      <c r="P657" s="203"/>
      <c r="Q657" s="203"/>
      <c r="R657" s="50"/>
      <c r="S657" s="50"/>
      <c r="T657" s="50"/>
      <c r="U657" s="202"/>
      <c r="V657" s="67"/>
      <c r="W657" s="96"/>
      <c r="X657" s="50"/>
      <c r="Y657" s="50"/>
      <c r="Z657" s="50"/>
      <c r="AA657" s="50"/>
      <c r="AB657" s="50"/>
      <c r="AC657" s="50"/>
      <c r="AD657" s="50"/>
      <c r="AE657" s="50"/>
      <c r="AF657" s="85" t="str">
        <f t="shared" si="30"/>
        <v/>
      </c>
      <c r="AG657" s="79" t="str">
        <f t="shared" si="31"/>
        <v/>
      </c>
    </row>
    <row r="658" spans="2:33" ht="21" customHeight="1" x14ac:dyDescent="0.2">
      <c r="B658" s="208" t="str">
        <f t="shared" si="32"/>
        <v/>
      </c>
      <c r="C658" s="104"/>
      <c r="D658" s="96"/>
      <c r="E658" s="96"/>
      <c r="F658" s="104"/>
      <c r="G658" s="96"/>
      <c r="H658" s="104"/>
      <c r="I658" s="96"/>
      <c r="J658" s="96"/>
      <c r="K658" s="67"/>
      <c r="L658" s="50"/>
      <c r="M658" s="96"/>
      <c r="N658" s="50"/>
      <c r="O658" s="50"/>
      <c r="P658" s="203"/>
      <c r="Q658" s="203"/>
      <c r="R658" s="50"/>
      <c r="S658" s="50"/>
      <c r="T658" s="50"/>
      <c r="U658" s="202"/>
      <c r="V658" s="67"/>
      <c r="W658" s="96"/>
      <c r="X658" s="50"/>
      <c r="Y658" s="50"/>
      <c r="Z658" s="50"/>
      <c r="AA658" s="50"/>
      <c r="AB658" s="50"/>
      <c r="AC658" s="50"/>
      <c r="AD658" s="50"/>
      <c r="AE658" s="50"/>
      <c r="AF658" s="85" t="str">
        <f t="shared" si="30"/>
        <v/>
      </c>
      <c r="AG658" s="79" t="str">
        <f t="shared" si="31"/>
        <v/>
      </c>
    </row>
    <row r="659" spans="2:33" ht="21" customHeight="1" x14ac:dyDescent="0.2">
      <c r="B659" s="208" t="str">
        <f t="shared" si="32"/>
        <v/>
      </c>
      <c r="C659" s="104"/>
      <c r="D659" s="96"/>
      <c r="E659" s="96"/>
      <c r="F659" s="104"/>
      <c r="G659" s="96"/>
      <c r="H659" s="104"/>
      <c r="I659" s="96"/>
      <c r="J659" s="96"/>
      <c r="K659" s="67"/>
      <c r="L659" s="50"/>
      <c r="M659" s="96"/>
      <c r="N659" s="50"/>
      <c r="O659" s="50"/>
      <c r="P659" s="203"/>
      <c r="Q659" s="203"/>
      <c r="R659" s="50"/>
      <c r="S659" s="50"/>
      <c r="T659" s="50"/>
      <c r="U659" s="202"/>
      <c r="V659" s="67"/>
      <c r="W659" s="96"/>
      <c r="X659" s="50"/>
      <c r="Y659" s="50"/>
      <c r="Z659" s="50"/>
      <c r="AA659" s="50"/>
      <c r="AB659" s="50"/>
      <c r="AC659" s="50"/>
      <c r="AD659" s="50"/>
      <c r="AE659" s="50"/>
      <c r="AF659" s="85" t="str">
        <f t="shared" si="30"/>
        <v/>
      </c>
      <c r="AG659" s="79" t="str">
        <f t="shared" si="31"/>
        <v/>
      </c>
    </row>
    <row r="660" spans="2:33" ht="21" customHeight="1" x14ac:dyDescent="0.2">
      <c r="B660" s="208" t="str">
        <f t="shared" si="32"/>
        <v/>
      </c>
      <c r="C660" s="104"/>
      <c r="D660" s="96"/>
      <c r="E660" s="96"/>
      <c r="F660" s="104"/>
      <c r="G660" s="96"/>
      <c r="H660" s="104"/>
      <c r="I660" s="96"/>
      <c r="J660" s="96"/>
      <c r="K660" s="67"/>
      <c r="L660" s="50"/>
      <c r="M660" s="96"/>
      <c r="N660" s="50"/>
      <c r="O660" s="50"/>
      <c r="P660" s="203"/>
      <c r="Q660" s="203"/>
      <c r="R660" s="50"/>
      <c r="S660" s="50"/>
      <c r="T660" s="50"/>
      <c r="U660" s="202"/>
      <c r="V660" s="67"/>
      <c r="W660" s="96"/>
      <c r="X660" s="50"/>
      <c r="Y660" s="50"/>
      <c r="Z660" s="50"/>
      <c r="AA660" s="50"/>
      <c r="AB660" s="50"/>
      <c r="AC660" s="50"/>
      <c r="AD660" s="50"/>
      <c r="AE660" s="50"/>
      <c r="AF660" s="85" t="str">
        <f t="shared" si="30"/>
        <v/>
      </c>
      <c r="AG660" s="79" t="str">
        <f t="shared" si="31"/>
        <v/>
      </c>
    </row>
    <row r="661" spans="2:33" ht="21" customHeight="1" x14ac:dyDescent="0.2">
      <c r="B661" s="208" t="str">
        <f t="shared" si="32"/>
        <v/>
      </c>
      <c r="C661" s="104"/>
      <c r="D661" s="96"/>
      <c r="E661" s="96"/>
      <c r="F661" s="104"/>
      <c r="G661" s="96"/>
      <c r="H661" s="104"/>
      <c r="I661" s="96"/>
      <c r="J661" s="96"/>
      <c r="K661" s="67"/>
      <c r="L661" s="50"/>
      <c r="M661" s="96"/>
      <c r="N661" s="50"/>
      <c r="O661" s="50"/>
      <c r="P661" s="203"/>
      <c r="Q661" s="203"/>
      <c r="R661" s="50"/>
      <c r="S661" s="50"/>
      <c r="T661" s="50"/>
      <c r="U661" s="202"/>
      <c r="V661" s="67"/>
      <c r="W661" s="96"/>
      <c r="X661" s="50"/>
      <c r="Y661" s="50"/>
      <c r="Z661" s="50"/>
      <c r="AA661" s="50"/>
      <c r="AB661" s="50"/>
      <c r="AC661" s="50"/>
      <c r="AD661" s="50"/>
      <c r="AE661" s="50"/>
      <c r="AF661" s="85" t="str">
        <f t="shared" si="30"/>
        <v/>
      </c>
      <c r="AG661" s="79" t="str">
        <f t="shared" si="31"/>
        <v/>
      </c>
    </row>
    <row r="662" spans="2:33" ht="21" customHeight="1" x14ac:dyDescent="0.2">
      <c r="B662" s="208" t="str">
        <f t="shared" si="32"/>
        <v/>
      </c>
      <c r="C662" s="104"/>
      <c r="D662" s="96"/>
      <c r="E662" s="96"/>
      <c r="F662" s="104"/>
      <c r="G662" s="96"/>
      <c r="H662" s="104"/>
      <c r="I662" s="96"/>
      <c r="J662" s="96"/>
      <c r="K662" s="67"/>
      <c r="L662" s="50"/>
      <c r="M662" s="96"/>
      <c r="N662" s="50"/>
      <c r="O662" s="50"/>
      <c r="P662" s="203"/>
      <c r="Q662" s="203"/>
      <c r="R662" s="50"/>
      <c r="S662" s="50"/>
      <c r="T662" s="50"/>
      <c r="U662" s="202"/>
      <c r="V662" s="67"/>
      <c r="W662" s="96"/>
      <c r="X662" s="50"/>
      <c r="Y662" s="50"/>
      <c r="Z662" s="50"/>
      <c r="AA662" s="50"/>
      <c r="AB662" s="50"/>
      <c r="AC662" s="50"/>
      <c r="AD662" s="50"/>
      <c r="AE662" s="50"/>
      <c r="AF662" s="85" t="str">
        <f t="shared" si="30"/>
        <v/>
      </c>
      <c r="AG662" s="79" t="str">
        <f t="shared" si="31"/>
        <v/>
      </c>
    </row>
    <row r="663" spans="2:33" ht="21" customHeight="1" x14ac:dyDescent="0.2">
      <c r="B663" s="208" t="str">
        <f t="shared" si="32"/>
        <v/>
      </c>
      <c r="C663" s="104"/>
      <c r="D663" s="96"/>
      <c r="E663" s="96"/>
      <c r="F663" s="104"/>
      <c r="G663" s="96"/>
      <c r="H663" s="104"/>
      <c r="I663" s="96"/>
      <c r="J663" s="96"/>
      <c r="K663" s="67"/>
      <c r="L663" s="50"/>
      <c r="M663" s="96"/>
      <c r="N663" s="50"/>
      <c r="O663" s="50"/>
      <c r="P663" s="203"/>
      <c r="Q663" s="203"/>
      <c r="R663" s="50"/>
      <c r="S663" s="50"/>
      <c r="T663" s="50"/>
      <c r="U663" s="202"/>
      <c r="V663" s="67"/>
      <c r="W663" s="96"/>
      <c r="X663" s="50"/>
      <c r="Y663" s="50"/>
      <c r="Z663" s="50"/>
      <c r="AA663" s="50"/>
      <c r="AB663" s="50"/>
      <c r="AC663" s="50"/>
      <c r="AD663" s="50"/>
      <c r="AE663" s="50"/>
      <c r="AF663" s="85" t="str">
        <f t="shared" si="30"/>
        <v/>
      </c>
      <c r="AG663" s="79" t="str">
        <f t="shared" si="31"/>
        <v/>
      </c>
    </row>
    <row r="664" spans="2:33" ht="21" customHeight="1" x14ac:dyDescent="0.2">
      <c r="B664" s="208" t="str">
        <f t="shared" si="32"/>
        <v/>
      </c>
      <c r="C664" s="104"/>
      <c r="D664" s="96"/>
      <c r="E664" s="96"/>
      <c r="F664" s="104"/>
      <c r="G664" s="96"/>
      <c r="H664" s="104"/>
      <c r="I664" s="96"/>
      <c r="J664" s="96"/>
      <c r="K664" s="67"/>
      <c r="L664" s="50"/>
      <c r="M664" s="96"/>
      <c r="N664" s="50"/>
      <c r="O664" s="50"/>
      <c r="P664" s="203"/>
      <c r="Q664" s="203"/>
      <c r="R664" s="50"/>
      <c r="S664" s="50"/>
      <c r="T664" s="50"/>
      <c r="U664" s="202"/>
      <c r="V664" s="67"/>
      <c r="W664" s="96"/>
      <c r="X664" s="50"/>
      <c r="Y664" s="50"/>
      <c r="Z664" s="50"/>
      <c r="AA664" s="50"/>
      <c r="AB664" s="50"/>
      <c r="AC664" s="50"/>
      <c r="AD664" s="50"/>
      <c r="AE664" s="50"/>
      <c r="AF664" s="85" t="str">
        <f t="shared" si="30"/>
        <v/>
      </c>
      <c r="AG664" s="79" t="str">
        <f t="shared" si="31"/>
        <v/>
      </c>
    </row>
    <row r="665" spans="2:33" ht="21" customHeight="1" x14ac:dyDescent="0.2">
      <c r="B665" s="208" t="str">
        <f t="shared" si="32"/>
        <v/>
      </c>
      <c r="C665" s="104"/>
      <c r="D665" s="96"/>
      <c r="E665" s="96"/>
      <c r="F665" s="104"/>
      <c r="G665" s="96"/>
      <c r="H665" s="104"/>
      <c r="I665" s="96"/>
      <c r="J665" s="96"/>
      <c r="K665" s="67"/>
      <c r="L665" s="50"/>
      <c r="M665" s="96"/>
      <c r="N665" s="50"/>
      <c r="O665" s="50"/>
      <c r="P665" s="203"/>
      <c r="Q665" s="203"/>
      <c r="R665" s="50"/>
      <c r="S665" s="50"/>
      <c r="T665" s="50"/>
      <c r="U665" s="202"/>
      <c r="V665" s="67"/>
      <c r="W665" s="96"/>
      <c r="X665" s="50"/>
      <c r="Y665" s="50"/>
      <c r="Z665" s="50"/>
      <c r="AA665" s="50"/>
      <c r="AB665" s="50"/>
      <c r="AC665" s="50"/>
      <c r="AD665" s="50"/>
      <c r="AE665" s="50"/>
      <c r="AF665" s="85" t="str">
        <f t="shared" si="30"/>
        <v/>
      </c>
      <c r="AG665" s="79" t="str">
        <f t="shared" si="31"/>
        <v/>
      </c>
    </row>
    <row r="666" spans="2:33" ht="21" customHeight="1" x14ac:dyDescent="0.2">
      <c r="B666" s="208" t="str">
        <f t="shared" si="32"/>
        <v/>
      </c>
      <c r="C666" s="104"/>
      <c r="D666" s="96"/>
      <c r="E666" s="96"/>
      <c r="F666" s="104"/>
      <c r="G666" s="96"/>
      <c r="H666" s="104"/>
      <c r="I666" s="96"/>
      <c r="J666" s="96"/>
      <c r="K666" s="67"/>
      <c r="L666" s="50"/>
      <c r="M666" s="96"/>
      <c r="N666" s="50"/>
      <c r="O666" s="50"/>
      <c r="P666" s="203"/>
      <c r="Q666" s="203"/>
      <c r="R666" s="50"/>
      <c r="S666" s="50"/>
      <c r="T666" s="50"/>
      <c r="U666" s="202"/>
      <c r="V666" s="67"/>
      <c r="W666" s="96"/>
      <c r="X666" s="50"/>
      <c r="Y666" s="50"/>
      <c r="Z666" s="50"/>
      <c r="AA666" s="50"/>
      <c r="AB666" s="50"/>
      <c r="AC666" s="50"/>
      <c r="AD666" s="50"/>
      <c r="AE666" s="50"/>
      <c r="AF666" s="85" t="str">
        <f t="shared" si="30"/>
        <v/>
      </c>
      <c r="AG666" s="79" t="str">
        <f t="shared" si="31"/>
        <v/>
      </c>
    </row>
    <row r="667" spans="2:33" ht="21" customHeight="1" x14ac:dyDescent="0.2">
      <c r="B667" s="208" t="str">
        <f t="shared" si="32"/>
        <v/>
      </c>
      <c r="C667" s="104"/>
      <c r="D667" s="96"/>
      <c r="E667" s="96"/>
      <c r="F667" s="104"/>
      <c r="G667" s="96"/>
      <c r="H667" s="104"/>
      <c r="I667" s="96"/>
      <c r="J667" s="96"/>
      <c r="K667" s="67"/>
      <c r="L667" s="50"/>
      <c r="M667" s="96"/>
      <c r="N667" s="50"/>
      <c r="O667" s="50"/>
      <c r="P667" s="203"/>
      <c r="Q667" s="203"/>
      <c r="R667" s="50"/>
      <c r="S667" s="50"/>
      <c r="T667" s="50"/>
      <c r="U667" s="202"/>
      <c r="V667" s="67"/>
      <c r="W667" s="96"/>
      <c r="X667" s="50"/>
      <c r="Y667" s="50"/>
      <c r="Z667" s="50"/>
      <c r="AA667" s="50"/>
      <c r="AB667" s="50"/>
      <c r="AC667" s="50"/>
      <c r="AD667" s="50"/>
      <c r="AE667" s="50"/>
      <c r="AF667" s="85" t="str">
        <f t="shared" si="30"/>
        <v/>
      </c>
      <c r="AG667" s="79" t="str">
        <f t="shared" si="31"/>
        <v/>
      </c>
    </row>
    <row r="668" spans="2:33" ht="21" customHeight="1" x14ac:dyDescent="0.2">
      <c r="B668" s="208" t="str">
        <f t="shared" si="32"/>
        <v/>
      </c>
      <c r="C668" s="104"/>
      <c r="D668" s="96"/>
      <c r="E668" s="96"/>
      <c r="F668" s="104"/>
      <c r="G668" s="96"/>
      <c r="H668" s="104"/>
      <c r="I668" s="96"/>
      <c r="J668" s="96"/>
      <c r="K668" s="67"/>
      <c r="L668" s="50"/>
      <c r="M668" s="96"/>
      <c r="N668" s="50"/>
      <c r="O668" s="50"/>
      <c r="P668" s="203"/>
      <c r="Q668" s="203"/>
      <c r="R668" s="50"/>
      <c r="S668" s="50"/>
      <c r="T668" s="50"/>
      <c r="U668" s="202"/>
      <c r="V668" s="67"/>
      <c r="W668" s="96"/>
      <c r="X668" s="50"/>
      <c r="Y668" s="50"/>
      <c r="Z668" s="50"/>
      <c r="AA668" s="50"/>
      <c r="AB668" s="50"/>
      <c r="AC668" s="50"/>
      <c r="AD668" s="50"/>
      <c r="AE668" s="50"/>
      <c r="AF668" s="85" t="str">
        <f t="shared" si="30"/>
        <v/>
      </c>
      <c r="AG668" s="79" t="str">
        <f t="shared" si="31"/>
        <v/>
      </c>
    </row>
    <row r="669" spans="2:33" ht="21" customHeight="1" x14ac:dyDescent="0.2">
      <c r="B669" s="208" t="str">
        <f t="shared" si="32"/>
        <v/>
      </c>
      <c r="C669" s="104"/>
      <c r="D669" s="96"/>
      <c r="E669" s="96"/>
      <c r="F669" s="104"/>
      <c r="G669" s="96"/>
      <c r="H669" s="104"/>
      <c r="I669" s="96"/>
      <c r="J669" s="96"/>
      <c r="K669" s="67"/>
      <c r="L669" s="50"/>
      <c r="M669" s="96"/>
      <c r="N669" s="50"/>
      <c r="O669" s="50"/>
      <c r="P669" s="203"/>
      <c r="Q669" s="203"/>
      <c r="R669" s="50"/>
      <c r="S669" s="50"/>
      <c r="T669" s="50"/>
      <c r="U669" s="202"/>
      <c r="V669" s="67"/>
      <c r="W669" s="96"/>
      <c r="X669" s="50"/>
      <c r="Y669" s="50"/>
      <c r="Z669" s="50"/>
      <c r="AA669" s="50"/>
      <c r="AB669" s="50"/>
      <c r="AC669" s="50"/>
      <c r="AD669" s="50"/>
      <c r="AE669" s="50"/>
      <c r="AF669" s="85" t="str">
        <f t="shared" si="30"/>
        <v/>
      </c>
      <c r="AG669" s="79" t="str">
        <f t="shared" si="31"/>
        <v/>
      </c>
    </row>
    <row r="670" spans="2:33" ht="21" customHeight="1" x14ac:dyDescent="0.2">
      <c r="B670" s="208" t="str">
        <f t="shared" si="32"/>
        <v/>
      </c>
      <c r="C670" s="104"/>
      <c r="D670" s="96"/>
      <c r="E670" s="96"/>
      <c r="F670" s="104"/>
      <c r="G670" s="96"/>
      <c r="H670" s="104"/>
      <c r="I670" s="96"/>
      <c r="J670" s="96"/>
      <c r="K670" s="67"/>
      <c r="L670" s="50"/>
      <c r="M670" s="96"/>
      <c r="N670" s="50"/>
      <c r="O670" s="50"/>
      <c r="P670" s="203"/>
      <c r="Q670" s="203"/>
      <c r="R670" s="50"/>
      <c r="S670" s="50"/>
      <c r="T670" s="50"/>
      <c r="U670" s="202"/>
      <c r="V670" s="67"/>
      <c r="W670" s="96"/>
      <c r="X670" s="50"/>
      <c r="Y670" s="50"/>
      <c r="Z670" s="50"/>
      <c r="AA670" s="50"/>
      <c r="AB670" s="50"/>
      <c r="AC670" s="50"/>
      <c r="AD670" s="50"/>
      <c r="AE670" s="50"/>
      <c r="AF670" s="85" t="str">
        <f t="shared" si="30"/>
        <v/>
      </c>
      <c r="AG670" s="79" t="str">
        <f t="shared" si="31"/>
        <v/>
      </c>
    </row>
    <row r="671" spans="2:33" ht="21" customHeight="1" x14ac:dyDescent="0.2">
      <c r="B671" s="208" t="str">
        <f t="shared" si="32"/>
        <v/>
      </c>
      <c r="C671" s="104"/>
      <c r="D671" s="96"/>
      <c r="E671" s="96"/>
      <c r="F671" s="104"/>
      <c r="G671" s="96"/>
      <c r="H671" s="104"/>
      <c r="I671" s="96"/>
      <c r="J671" s="96"/>
      <c r="K671" s="67"/>
      <c r="L671" s="50"/>
      <c r="M671" s="96"/>
      <c r="N671" s="50"/>
      <c r="O671" s="50"/>
      <c r="P671" s="203"/>
      <c r="Q671" s="203"/>
      <c r="R671" s="50"/>
      <c r="S671" s="50"/>
      <c r="T671" s="50"/>
      <c r="U671" s="202"/>
      <c r="V671" s="67"/>
      <c r="W671" s="96"/>
      <c r="X671" s="50"/>
      <c r="Y671" s="50"/>
      <c r="Z671" s="50"/>
      <c r="AA671" s="50"/>
      <c r="AB671" s="50"/>
      <c r="AC671" s="50"/>
      <c r="AD671" s="50"/>
      <c r="AE671" s="50"/>
      <c r="AF671" s="85" t="str">
        <f t="shared" si="30"/>
        <v/>
      </c>
      <c r="AG671" s="79" t="str">
        <f t="shared" si="31"/>
        <v/>
      </c>
    </row>
    <row r="672" spans="2:33" ht="21" customHeight="1" x14ac:dyDescent="0.2">
      <c r="B672" s="208" t="str">
        <f t="shared" si="32"/>
        <v/>
      </c>
      <c r="C672" s="104"/>
      <c r="D672" s="96"/>
      <c r="E672" s="96"/>
      <c r="F672" s="104"/>
      <c r="G672" s="96"/>
      <c r="H672" s="104"/>
      <c r="I672" s="96"/>
      <c r="J672" s="96"/>
      <c r="K672" s="67"/>
      <c r="L672" s="50"/>
      <c r="M672" s="96"/>
      <c r="N672" s="50"/>
      <c r="O672" s="50"/>
      <c r="P672" s="203"/>
      <c r="Q672" s="203"/>
      <c r="R672" s="50"/>
      <c r="S672" s="50"/>
      <c r="T672" s="50"/>
      <c r="U672" s="202"/>
      <c r="V672" s="67"/>
      <c r="W672" s="96"/>
      <c r="X672" s="50"/>
      <c r="Y672" s="50"/>
      <c r="Z672" s="50"/>
      <c r="AA672" s="50"/>
      <c r="AB672" s="50"/>
      <c r="AC672" s="50"/>
      <c r="AD672" s="50"/>
      <c r="AE672" s="50"/>
      <c r="AF672" s="85" t="str">
        <f t="shared" si="30"/>
        <v/>
      </c>
      <c r="AG672" s="79" t="str">
        <f t="shared" si="31"/>
        <v/>
      </c>
    </row>
    <row r="673" spans="2:33" ht="21" customHeight="1" x14ac:dyDescent="0.2">
      <c r="B673" s="208" t="str">
        <f t="shared" si="32"/>
        <v/>
      </c>
      <c r="C673" s="104"/>
      <c r="D673" s="96"/>
      <c r="E673" s="96"/>
      <c r="F673" s="104"/>
      <c r="G673" s="96"/>
      <c r="H673" s="104"/>
      <c r="I673" s="96"/>
      <c r="J673" s="96"/>
      <c r="K673" s="67"/>
      <c r="L673" s="50"/>
      <c r="M673" s="96"/>
      <c r="N673" s="50"/>
      <c r="O673" s="50"/>
      <c r="P673" s="203"/>
      <c r="Q673" s="203"/>
      <c r="R673" s="50"/>
      <c r="S673" s="50"/>
      <c r="T673" s="50"/>
      <c r="U673" s="202"/>
      <c r="V673" s="67"/>
      <c r="W673" s="96"/>
      <c r="X673" s="50"/>
      <c r="Y673" s="50"/>
      <c r="Z673" s="50"/>
      <c r="AA673" s="50"/>
      <c r="AB673" s="50"/>
      <c r="AC673" s="50"/>
      <c r="AD673" s="50"/>
      <c r="AE673" s="50"/>
      <c r="AF673" s="85" t="str">
        <f t="shared" si="30"/>
        <v/>
      </c>
      <c r="AG673" s="79" t="str">
        <f t="shared" si="31"/>
        <v/>
      </c>
    </row>
    <row r="674" spans="2:33" ht="21" customHeight="1" x14ac:dyDescent="0.2">
      <c r="B674" s="208" t="str">
        <f t="shared" si="32"/>
        <v/>
      </c>
      <c r="C674" s="104"/>
      <c r="D674" s="96"/>
      <c r="E674" s="96"/>
      <c r="F674" s="104"/>
      <c r="G674" s="96"/>
      <c r="H674" s="104"/>
      <c r="I674" s="96"/>
      <c r="J674" s="96"/>
      <c r="K674" s="67"/>
      <c r="L674" s="50"/>
      <c r="M674" s="96"/>
      <c r="N674" s="50"/>
      <c r="O674" s="50"/>
      <c r="P674" s="203"/>
      <c r="Q674" s="203"/>
      <c r="R674" s="50"/>
      <c r="S674" s="50"/>
      <c r="T674" s="50"/>
      <c r="U674" s="202"/>
      <c r="V674" s="67"/>
      <c r="W674" s="96"/>
      <c r="X674" s="50"/>
      <c r="Y674" s="50"/>
      <c r="Z674" s="50"/>
      <c r="AA674" s="50"/>
      <c r="AB674" s="50"/>
      <c r="AC674" s="50"/>
      <c r="AD674" s="50"/>
      <c r="AE674" s="50"/>
      <c r="AF674" s="85" t="str">
        <f t="shared" si="30"/>
        <v/>
      </c>
      <c r="AG674" s="79" t="str">
        <f t="shared" si="31"/>
        <v/>
      </c>
    </row>
    <row r="675" spans="2:33" ht="21" customHeight="1" x14ac:dyDescent="0.2">
      <c r="B675" s="208" t="str">
        <f t="shared" si="32"/>
        <v/>
      </c>
      <c r="C675" s="104"/>
      <c r="D675" s="96"/>
      <c r="E675" s="96"/>
      <c r="F675" s="104"/>
      <c r="G675" s="96"/>
      <c r="H675" s="104"/>
      <c r="I675" s="96"/>
      <c r="J675" s="96"/>
      <c r="K675" s="67"/>
      <c r="L675" s="50"/>
      <c r="M675" s="96"/>
      <c r="N675" s="50"/>
      <c r="O675" s="50"/>
      <c r="P675" s="203"/>
      <c r="Q675" s="203"/>
      <c r="R675" s="50"/>
      <c r="S675" s="50"/>
      <c r="T675" s="50"/>
      <c r="U675" s="202"/>
      <c r="V675" s="67"/>
      <c r="W675" s="96"/>
      <c r="X675" s="50"/>
      <c r="Y675" s="50"/>
      <c r="Z675" s="50"/>
      <c r="AA675" s="50"/>
      <c r="AB675" s="50"/>
      <c r="AC675" s="50"/>
      <c r="AD675" s="50"/>
      <c r="AE675" s="50"/>
      <c r="AF675" s="85" t="str">
        <f t="shared" si="30"/>
        <v/>
      </c>
      <c r="AG675" s="79" t="str">
        <f t="shared" si="31"/>
        <v/>
      </c>
    </row>
    <row r="676" spans="2:33" ht="21" customHeight="1" x14ac:dyDescent="0.2">
      <c r="B676" s="208" t="str">
        <f t="shared" si="32"/>
        <v/>
      </c>
      <c r="C676" s="104"/>
      <c r="D676" s="96"/>
      <c r="E676" s="96"/>
      <c r="F676" s="104"/>
      <c r="G676" s="96"/>
      <c r="H676" s="104"/>
      <c r="I676" s="96"/>
      <c r="J676" s="96"/>
      <c r="K676" s="67"/>
      <c r="L676" s="50"/>
      <c r="M676" s="96"/>
      <c r="N676" s="50"/>
      <c r="O676" s="50"/>
      <c r="P676" s="203"/>
      <c r="Q676" s="203"/>
      <c r="R676" s="50"/>
      <c r="S676" s="50"/>
      <c r="T676" s="50"/>
      <c r="U676" s="202"/>
      <c r="V676" s="67"/>
      <c r="W676" s="96"/>
      <c r="X676" s="50"/>
      <c r="Y676" s="50"/>
      <c r="Z676" s="50"/>
      <c r="AA676" s="50"/>
      <c r="AB676" s="50"/>
      <c r="AC676" s="50"/>
      <c r="AD676" s="50"/>
      <c r="AE676" s="50"/>
      <c r="AF676" s="85" t="str">
        <f t="shared" si="30"/>
        <v/>
      </c>
      <c r="AG676" s="79" t="str">
        <f t="shared" si="31"/>
        <v/>
      </c>
    </row>
    <row r="677" spans="2:33" ht="21" customHeight="1" x14ac:dyDescent="0.2">
      <c r="B677" s="208" t="str">
        <f t="shared" si="32"/>
        <v/>
      </c>
      <c r="C677" s="104"/>
      <c r="D677" s="96"/>
      <c r="E677" s="96"/>
      <c r="F677" s="104"/>
      <c r="G677" s="96"/>
      <c r="H677" s="104"/>
      <c r="I677" s="96"/>
      <c r="J677" s="96"/>
      <c r="K677" s="67"/>
      <c r="L677" s="50"/>
      <c r="M677" s="96"/>
      <c r="N677" s="50"/>
      <c r="O677" s="50"/>
      <c r="P677" s="203"/>
      <c r="Q677" s="203"/>
      <c r="R677" s="50"/>
      <c r="S677" s="50"/>
      <c r="T677" s="50"/>
      <c r="U677" s="202"/>
      <c r="V677" s="67"/>
      <c r="W677" s="96"/>
      <c r="X677" s="50"/>
      <c r="Y677" s="50"/>
      <c r="Z677" s="50"/>
      <c r="AA677" s="50"/>
      <c r="AB677" s="50"/>
      <c r="AC677" s="50"/>
      <c r="AD677" s="50"/>
      <c r="AE677" s="50"/>
      <c r="AF677" s="85" t="str">
        <f t="shared" si="30"/>
        <v/>
      </c>
      <c r="AG677" s="79" t="str">
        <f t="shared" si="31"/>
        <v/>
      </c>
    </row>
    <row r="678" spans="2:33" ht="21" customHeight="1" x14ac:dyDescent="0.2">
      <c r="B678" s="208" t="str">
        <f t="shared" si="32"/>
        <v/>
      </c>
      <c r="C678" s="104"/>
      <c r="D678" s="96"/>
      <c r="E678" s="96"/>
      <c r="F678" s="104"/>
      <c r="G678" s="96"/>
      <c r="H678" s="104"/>
      <c r="I678" s="96"/>
      <c r="J678" s="96"/>
      <c r="K678" s="67"/>
      <c r="L678" s="50"/>
      <c r="M678" s="96"/>
      <c r="N678" s="50"/>
      <c r="O678" s="50"/>
      <c r="P678" s="203"/>
      <c r="Q678" s="203"/>
      <c r="R678" s="50"/>
      <c r="S678" s="50"/>
      <c r="T678" s="50"/>
      <c r="U678" s="202"/>
      <c r="V678" s="67"/>
      <c r="W678" s="96"/>
      <c r="X678" s="50"/>
      <c r="Y678" s="50"/>
      <c r="Z678" s="50"/>
      <c r="AA678" s="50"/>
      <c r="AB678" s="50"/>
      <c r="AC678" s="50"/>
      <c r="AD678" s="50"/>
      <c r="AE678" s="50"/>
      <c r="AF678" s="85" t="str">
        <f t="shared" si="30"/>
        <v/>
      </c>
      <c r="AG678" s="79" t="str">
        <f t="shared" si="31"/>
        <v/>
      </c>
    </row>
    <row r="679" spans="2:33" ht="21" customHeight="1" x14ac:dyDescent="0.2">
      <c r="B679" s="208" t="str">
        <f t="shared" si="32"/>
        <v/>
      </c>
      <c r="C679" s="104"/>
      <c r="D679" s="96"/>
      <c r="E679" s="96"/>
      <c r="F679" s="104"/>
      <c r="G679" s="96"/>
      <c r="H679" s="104"/>
      <c r="I679" s="96"/>
      <c r="J679" s="96"/>
      <c r="K679" s="67"/>
      <c r="L679" s="50"/>
      <c r="M679" s="96"/>
      <c r="N679" s="50"/>
      <c r="O679" s="50"/>
      <c r="P679" s="203"/>
      <c r="Q679" s="203"/>
      <c r="R679" s="50"/>
      <c r="S679" s="50"/>
      <c r="T679" s="50"/>
      <c r="U679" s="202"/>
      <c r="V679" s="67"/>
      <c r="W679" s="96"/>
      <c r="X679" s="50"/>
      <c r="Y679" s="50"/>
      <c r="Z679" s="50"/>
      <c r="AA679" s="50"/>
      <c r="AB679" s="50"/>
      <c r="AC679" s="50"/>
      <c r="AD679" s="50"/>
      <c r="AE679" s="50"/>
      <c r="AF679" s="85" t="str">
        <f t="shared" si="30"/>
        <v/>
      </c>
      <c r="AG679" s="79" t="str">
        <f t="shared" si="31"/>
        <v/>
      </c>
    </row>
    <row r="680" spans="2:33" ht="21" customHeight="1" x14ac:dyDescent="0.2">
      <c r="B680" s="208" t="str">
        <f t="shared" si="32"/>
        <v/>
      </c>
      <c r="C680" s="104"/>
      <c r="D680" s="96"/>
      <c r="E680" s="96"/>
      <c r="F680" s="104"/>
      <c r="G680" s="96"/>
      <c r="H680" s="104"/>
      <c r="I680" s="96"/>
      <c r="J680" s="96"/>
      <c r="K680" s="67"/>
      <c r="L680" s="50"/>
      <c r="M680" s="96"/>
      <c r="N680" s="50"/>
      <c r="O680" s="50"/>
      <c r="P680" s="203"/>
      <c r="Q680" s="203"/>
      <c r="R680" s="50"/>
      <c r="S680" s="50"/>
      <c r="T680" s="50"/>
      <c r="U680" s="202"/>
      <c r="V680" s="67"/>
      <c r="W680" s="96"/>
      <c r="X680" s="50"/>
      <c r="Y680" s="50"/>
      <c r="Z680" s="50"/>
      <c r="AA680" s="50"/>
      <c r="AB680" s="50"/>
      <c r="AC680" s="50"/>
      <c r="AD680" s="50"/>
      <c r="AE680" s="50"/>
      <c r="AF680" s="85" t="str">
        <f t="shared" si="30"/>
        <v/>
      </c>
      <c r="AG680" s="79" t="str">
        <f t="shared" si="31"/>
        <v/>
      </c>
    </row>
    <row r="681" spans="2:33" ht="21" customHeight="1" x14ac:dyDescent="0.2">
      <c r="B681" s="208" t="str">
        <f t="shared" si="32"/>
        <v/>
      </c>
      <c r="C681" s="104"/>
      <c r="D681" s="96"/>
      <c r="E681" s="96"/>
      <c r="F681" s="104"/>
      <c r="G681" s="96"/>
      <c r="H681" s="104"/>
      <c r="I681" s="96"/>
      <c r="J681" s="96"/>
      <c r="K681" s="67"/>
      <c r="L681" s="50"/>
      <c r="M681" s="96"/>
      <c r="N681" s="50"/>
      <c r="O681" s="50"/>
      <c r="P681" s="203"/>
      <c r="Q681" s="203"/>
      <c r="R681" s="50"/>
      <c r="S681" s="50"/>
      <c r="T681" s="50"/>
      <c r="U681" s="202"/>
      <c r="V681" s="67"/>
      <c r="W681" s="96"/>
      <c r="X681" s="50"/>
      <c r="Y681" s="50"/>
      <c r="Z681" s="50"/>
      <c r="AA681" s="50"/>
      <c r="AB681" s="50"/>
      <c r="AC681" s="50"/>
      <c r="AD681" s="50"/>
      <c r="AE681" s="50"/>
      <c r="AF681" s="85" t="str">
        <f t="shared" si="30"/>
        <v/>
      </c>
      <c r="AG681" s="79" t="str">
        <f t="shared" si="31"/>
        <v/>
      </c>
    </row>
    <row r="682" spans="2:33" ht="21" customHeight="1" x14ac:dyDescent="0.2">
      <c r="B682" s="208" t="str">
        <f t="shared" si="32"/>
        <v/>
      </c>
      <c r="C682" s="104"/>
      <c r="D682" s="96"/>
      <c r="E682" s="96"/>
      <c r="F682" s="104"/>
      <c r="G682" s="96"/>
      <c r="H682" s="104"/>
      <c r="I682" s="96"/>
      <c r="J682" s="96"/>
      <c r="K682" s="67"/>
      <c r="L682" s="50"/>
      <c r="M682" s="96"/>
      <c r="N682" s="50"/>
      <c r="O682" s="50"/>
      <c r="P682" s="203"/>
      <c r="Q682" s="203"/>
      <c r="R682" s="50"/>
      <c r="S682" s="50"/>
      <c r="T682" s="50"/>
      <c r="U682" s="202"/>
      <c r="V682" s="67"/>
      <c r="W682" s="96"/>
      <c r="X682" s="50"/>
      <c r="Y682" s="50"/>
      <c r="Z682" s="50"/>
      <c r="AA682" s="50"/>
      <c r="AB682" s="50"/>
      <c r="AC682" s="50"/>
      <c r="AD682" s="50"/>
      <c r="AE682" s="50"/>
      <c r="AF682" s="85" t="str">
        <f t="shared" si="30"/>
        <v/>
      </c>
      <c r="AG682" s="79" t="str">
        <f t="shared" si="31"/>
        <v/>
      </c>
    </row>
    <row r="683" spans="2:33" ht="21" customHeight="1" x14ac:dyDescent="0.2">
      <c r="B683" s="208" t="str">
        <f t="shared" si="32"/>
        <v/>
      </c>
      <c r="C683" s="104"/>
      <c r="D683" s="96"/>
      <c r="E683" s="96"/>
      <c r="F683" s="104"/>
      <c r="G683" s="96"/>
      <c r="H683" s="104"/>
      <c r="I683" s="96"/>
      <c r="J683" s="96"/>
      <c r="K683" s="67"/>
      <c r="L683" s="50"/>
      <c r="M683" s="96"/>
      <c r="N683" s="50"/>
      <c r="O683" s="50"/>
      <c r="P683" s="203"/>
      <c r="Q683" s="203"/>
      <c r="R683" s="50"/>
      <c r="S683" s="50"/>
      <c r="T683" s="50"/>
      <c r="U683" s="202"/>
      <c r="V683" s="67"/>
      <c r="W683" s="96"/>
      <c r="X683" s="50"/>
      <c r="Y683" s="50"/>
      <c r="Z683" s="50"/>
      <c r="AA683" s="50"/>
      <c r="AB683" s="50"/>
      <c r="AC683" s="50"/>
      <c r="AD683" s="50"/>
      <c r="AE683" s="50"/>
      <c r="AF683" s="85" t="str">
        <f t="shared" si="30"/>
        <v/>
      </c>
      <c r="AG683" s="79" t="str">
        <f t="shared" si="31"/>
        <v/>
      </c>
    </row>
    <row r="684" spans="2:33" ht="21" customHeight="1" x14ac:dyDescent="0.2">
      <c r="B684" s="208" t="str">
        <f t="shared" si="32"/>
        <v/>
      </c>
      <c r="C684" s="104"/>
      <c r="D684" s="96"/>
      <c r="E684" s="96"/>
      <c r="F684" s="104"/>
      <c r="G684" s="96"/>
      <c r="H684" s="104"/>
      <c r="I684" s="96"/>
      <c r="J684" s="96"/>
      <c r="K684" s="67"/>
      <c r="L684" s="50"/>
      <c r="M684" s="96"/>
      <c r="N684" s="50"/>
      <c r="O684" s="50"/>
      <c r="P684" s="203"/>
      <c r="Q684" s="203"/>
      <c r="R684" s="50"/>
      <c r="S684" s="50"/>
      <c r="T684" s="50"/>
      <c r="U684" s="202"/>
      <c r="V684" s="67"/>
      <c r="W684" s="96"/>
      <c r="X684" s="50"/>
      <c r="Y684" s="50"/>
      <c r="Z684" s="50"/>
      <c r="AA684" s="50"/>
      <c r="AB684" s="50"/>
      <c r="AC684" s="50"/>
      <c r="AD684" s="50"/>
      <c r="AE684" s="50"/>
      <c r="AF684" s="85" t="str">
        <f t="shared" si="30"/>
        <v/>
      </c>
      <c r="AG684" s="79" t="str">
        <f t="shared" si="31"/>
        <v/>
      </c>
    </row>
    <row r="685" spans="2:33" ht="21" customHeight="1" x14ac:dyDescent="0.2">
      <c r="B685" s="208" t="str">
        <f t="shared" si="32"/>
        <v/>
      </c>
      <c r="C685" s="104"/>
      <c r="D685" s="96"/>
      <c r="E685" s="96"/>
      <c r="F685" s="104"/>
      <c r="G685" s="96"/>
      <c r="H685" s="104"/>
      <c r="I685" s="96"/>
      <c r="J685" s="96"/>
      <c r="K685" s="67"/>
      <c r="L685" s="50"/>
      <c r="M685" s="96"/>
      <c r="N685" s="50"/>
      <c r="O685" s="50"/>
      <c r="P685" s="203"/>
      <c r="Q685" s="203"/>
      <c r="R685" s="50"/>
      <c r="S685" s="50"/>
      <c r="T685" s="50"/>
      <c r="U685" s="202"/>
      <c r="V685" s="67"/>
      <c r="W685" s="96"/>
      <c r="X685" s="50"/>
      <c r="Y685" s="50"/>
      <c r="Z685" s="50"/>
      <c r="AA685" s="50"/>
      <c r="AB685" s="50"/>
      <c r="AC685" s="50"/>
      <c r="AD685" s="50"/>
      <c r="AE685" s="50"/>
      <c r="AF685" s="85" t="str">
        <f t="shared" si="30"/>
        <v/>
      </c>
      <c r="AG685" s="79" t="str">
        <f t="shared" si="31"/>
        <v/>
      </c>
    </row>
    <row r="686" spans="2:33" ht="21" customHeight="1" x14ac:dyDescent="0.2">
      <c r="B686" s="208" t="str">
        <f t="shared" si="32"/>
        <v/>
      </c>
      <c r="C686" s="104"/>
      <c r="D686" s="96"/>
      <c r="E686" s="96"/>
      <c r="F686" s="104"/>
      <c r="G686" s="96"/>
      <c r="H686" s="104"/>
      <c r="I686" s="96"/>
      <c r="J686" s="96"/>
      <c r="K686" s="67"/>
      <c r="L686" s="50"/>
      <c r="M686" s="96"/>
      <c r="N686" s="50"/>
      <c r="O686" s="50"/>
      <c r="P686" s="203"/>
      <c r="Q686" s="203"/>
      <c r="R686" s="50"/>
      <c r="S686" s="50"/>
      <c r="T686" s="50"/>
      <c r="U686" s="202"/>
      <c r="V686" s="67"/>
      <c r="W686" s="96"/>
      <c r="X686" s="50"/>
      <c r="Y686" s="50"/>
      <c r="Z686" s="50"/>
      <c r="AA686" s="50"/>
      <c r="AB686" s="50"/>
      <c r="AC686" s="50"/>
      <c r="AD686" s="50"/>
      <c r="AE686" s="50"/>
      <c r="AF686" s="85" t="str">
        <f t="shared" si="30"/>
        <v/>
      </c>
      <c r="AG686" s="79" t="str">
        <f t="shared" si="31"/>
        <v/>
      </c>
    </row>
    <row r="687" spans="2:33" ht="21" customHeight="1" x14ac:dyDescent="0.2">
      <c r="B687" s="208" t="str">
        <f t="shared" si="32"/>
        <v/>
      </c>
      <c r="C687" s="104"/>
      <c r="D687" s="96"/>
      <c r="E687" s="96"/>
      <c r="F687" s="104"/>
      <c r="G687" s="96"/>
      <c r="H687" s="104"/>
      <c r="I687" s="96"/>
      <c r="J687" s="96"/>
      <c r="K687" s="67"/>
      <c r="L687" s="50"/>
      <c r="M687" s="96"/>
      <c r="N687" s="50"/>
      <c r="O687" s="50"/>
      <c r="P687" s="203"/>
      <c r="Q687" s="203"/>
      <c r="R687" s="50"/>
      <c r="S687" s="50"/>
      <c r="T687" s="50"/>
      <c r="U687" s="202"/>
      <c r="V687" s="67"/>
      <c r="W687" s="96"/>
      <c r="X687" s="50"/>
      <c r="Y687" s="50"/>
      <c r="Z687" s="50"/>
      <c r="AA687" s="50"/>
      <c r="AB687" s="50"/>
      <c r="AC687" s="50"/>
      <c r="AD687" s="50"/>
      <c r="AE687" s="50"/>
      <c r="AF687" s="85" t="str">
        <f t="shared" si="30"/>
        <v/>
      </c>
      <c r="AG687" s="79" t="str">
        <f t="shared" si="31"/>
        <v/>
      </c>
    </row>
    <row r="688" spans="2:33" ht="21" customHeight="1" x14ac:dyDescent="0.2">
      <c r="B688" s="208" t="str">
        <f t="shared" si="32"/>
        <v/>
      </c>
      <c r="C688" s="104"/>
      <c r="D688" s="96"/>
      <c r="E688" s="96"/>
      <c r="F688" s="104"/>
      <c r="G688" s="96"/>
      <c r="H688" s="104"/>
      <c r="I688" s="96"/>
      <c r="J688" s="96"/>
      <c r="K688" s="67"/>
      <c r="L688" s="50"/>
      <c r="M688" s="96"/>
      <c r="N688" s="50"/>
      <c r="O688" s="50"/>
      <c r="P688" s="203"/>
      <c r="Q688" s="203"/>
      <c r="R688" s="50"/>
      <c r="S688" s="50"/>
      <c r="T688" s="50"/>
      <c r="U688" s="202"/>
      <c r="V688" s="67"/>
      <c r="W688" s="96"/>
      <c r="X688" s="50"/>
      <c r="Y688" s="50"/>
      <c r="Z688" s="50"/>
      <c r="AA688" s="50"/>
      <c r="AB688" s="50"/>
      <c r="AC688" s="50"/>
      <c r="AD688" s="50"/>
      <c r="AE688" s="50"/>
      <c r="AF688" s="85" t="str">
        <f t="shared" si="30"/>
        <v/>
      </c>
      <c r="AG688" s="79" t="str">
        <f t="shared" si="31"/>
        <v/>
      </c>
    </row>
    <row r="689" spans="2:33" ht="21" customHeight="1" x14ac:dyDescent="0.2">
      <c r="B689" s="208" t="str">
        <f t="shared" si="32"/>
        <v/>
      </c>
      <c r="C689" s="104"/>
      <c r="D689" s="96"/>
      <c r="E689" s="96"/>
      <c r="F689" s="104"/>
      <c r="G689" s="96"/>
      <c r="H689" s="104"/>
      <c r="I689" s="96"/>
      <c r="J689" s="96"/>
      <c r="K689" s="67"/>
      <c r="L689" s="50"/>
      <c r="M689" s="96"/>
      <c r="N689" s="50"/>
      <c r="O689" s="50"/>
      <c r="P689" s="203"/>
      <c r="Q689" s="203"/>
      <c r="R689" s="50"/>
      <c r="S689" s="50"/>
      <c r="T689" s="50"/>
      <c r="U689" s="202"/>
      <c r="V689" s="67"/>
      <c r="W689" s="96"/>
      <c r="X689" s="50"/>
      <c r="Y689" s="50"/>
      <c r="Z689" s="50"/>
      <c r="AA689" s="50"/>
      <c r="AB689" s="50"/>
      <c r="AC689" s="50"/>
      <c r="AD689" s="50"/>
      <c r="AE689" s="50"/>
      <c r="AF689" s="85" t="str">
        <f t="shared" si="30"/>
        <v/>
      </c>
      <c r="AG689" s="79" t="str">
        <f t="shared" si="31"/>
        <v/>
      </c>
    </row>
    <row r="690" spans="2:33" ht="21" customHeight="1" x14ac:dyDescent="0.2">
      <c r="B690" s="208" t="str">
        <f t="shared" si="32"/>
        <v/>
      </c>
      <c r="C690" s="104"/>
      <c r="D690" s="96"/>
      <c r="E690" s="96"/>
      <c r="F690" s="104"/>
      <c r="G690" s="96"/>
      <c r="H690" s="104"/>
      <c r="I690" s="96"/>
      <c r="J690" s="96"/>
      <c r="K690" s="67"/>
      <c r="L690" s="50"/>
      <c r="M690" s="96"/>
      <c r="N690" s="50"/>
      <c r="O690" s="50"/>
      <c r="P690" s="203"/>
      <c r="Q690" s="203"/>
      <c r="R690" s="50"/>
      <c r="S690" s="50"/>
      <c r="T690" s="50"/>
      <c r="U690" s="202"/>
      <c r="V690" s="67"/>
      <c r="W690" s="96"/>
      <c r="X690" s="50"/>
      <c r="Y690" s="50"/>
      <c r="Z690" s="50"/>
      <c r="AA690" s="50"/>
      <c r="AB690" s="50"/>
      <c r="AC690" s="50"/>
      <c r="AD690" s="50"/>
      <c r="AE690" s="50"/>
      <c r="AF690" s="85" t="str">
        <f t="shared" si="30"/>
        <v/>
      </c>
      <c r="AG690" s="79" t="str">
        <f t="shared" si="31"/>
        <v/>
      </c>
    </row>
    <row r="691" spans="2:33" ht="21" customHeight="1" x14ac:dyDescent="0.2">
      <c r="B691" s="208" t="str">
        <f t="shared" si="32"/>
        <v/>
      </c>
      <c r="C691" s="104"/>
      <c r="D691" s="96"/>
      <c r="E691" s="96"/>
      <c r="F691" s="104"/>
      <c r="G691" s="96"/>
      <c r="H691" s="104"/>
      <c r="I691" s="96"/>
      <c r="J691" s="96"/>
      <c r="K691" s="67"/>
      <c r="L691" s="50"/>
      <c r="M691" s="96"/>
      <c r="N691" s="50"/>
      <c r="O691" s="50"/>
      <c r="P691" s="203"/>
      <c r="Q691" s="203"/>
      <c r="R691" s="50"/>
      <c r="S691" s="50"/>
      <c r="T691" s="50"/>
      <c r="U691" s="202"/>
      <c r="V691" s="67"/>
      <c r="W691" s="96"/>
      <c r="X691" s="50"/>
      <c r="Y691" s="50"/>
      <c r="Z691" s="50"/>
      <c r="AA691" s="50"/>
      <c r="AB691" s="50"/>
      <c r="AC691" s="50"/>
      <c r="AD691" s="50"/>
      <c r="AE691" s="50"/>
      <c r="AF691" s="85" t="str">
        <f t="shared" si="30"/>
        <v/>
      </c>
      <c r="AG691" s="79" t="str">
        <f t="shared" si="31"/>
        <v/>
      </c>
    </row>
    <row r="692" spans="2:33" ht="21" customHeight="1" x14ac:dyDescent="0.2">
      <c r="B692" s="208" t="str">
        <f t="shared" si="32"/>
        <v/>
      </c>
      <c r="C692" s="104"/>
      <c r="D692" s="96"/>
      <c r="E692" s="96"/>
      <c r="F692" s="104"/>
      <c r="G692" s="96"/>
      <c r="H692" s="104"/>
      <c r="I692" s="96"/>
      <c r="J692" s="96"/>
      <c r="K692" s="67"/>
      <c r="L692" s="50"/>
      <c r="M692" s="96"/>
      <c r="N692" s="50"/>
      <c r="O692" s="50"/>
      <c r="P692" s="203"/>
      <c r="Q692" s="203"/>
      <c r="R692" s="50"/>
      <c r="S692" s="50"/>
      <c r="T692" s="50"/>
      <c r="U692" s="202"/>
      <c r="V692" s="67"/>
      <c r="W692" s="96"/>
      <c r="X692" s="50"/>
      <c r="Y692" s="50"/>
      <c r="Z692" s="50"/>
      <c r="AA692" s="50"/>
      <c r="AB692" s="50"/>
      <c r="AC692" s="50"/>
      <c r="AD692" s="50"/>
      <c r="AE692" s="50"/>
      <c r="AF692" s="85" t="str">
        <f t="shared" si="30"/>
        <v/>
      </c>
      <c r="AG692" s="79" t="str">
        <f t="shared" si="31"/>
        <v/>
      </c>
    </row>
    <row r="693" spans="2:33" ht="21" customHeight="1" x14ac:dyDescent="0.2">
      <c r="B693" s="208" t="str">
        <f t="shared" si="32"/>
        <v/>
      </c>
      <c r="C693" s="104"/>
      <c r="D693" s="96"/>
      <c r="E693" s="96"/>
      <c r="F693" s="104"/>
      <c r="G693" s="96"/>
      <c r="H693" s="104"/>
      <c r="I693" s="96"/>
      <c r="J693" s="96"/>
      <c r="K693" s="67"/>
      <c r="L693" s="50"/>
      <c r="M693" s="96"/>
      <c r="N693" s="50"/>
      <c r="O693" s="50"/>
      <c r="P693" s="203"/>
      <c r="Q693" s="203"/>
      <c r="R693" s="50"/>
      <c r="S693" s="50"/>
      <c r="T693" s="50"/>
      <c r="U693" s="202"/>
      <c r="V693" s="67"/>
      <c r="W693" s="96"/>
      <c r="X693" s="50"/>
      <c r="Y693" s="50"/>
      <c r="Z693" s="50"/>
      <c r="AA693" s="50"/>
      <c r="AB693" s="50"/>
      <c r="AC693" s="50"/>
      <c r="AD693" s="50"/>
      <c r="AE693" s="50"/>
      <c r="AF693" s="85" t="str">
        <f t="shared" si="30"/>
        <v/>
      </c>
      <c r="AG693" s="79" t="str">
        <f t="shared" si="31"/>
        <v/>
      </c>
    </row>
    <row r="694" spans="2:33" ht="21" customHeight="1" x14ac:dyDescent="0.2">
      <c r="B694" s="208" t="str">
        <f t="shared" si="32"/>
        <v/>
      </c>
      <c r="C694" s="104"/>
      <c r="D694" s="96"/>
      <c r="E694" s="96"/>
      <c r="F694" s="104"/>
      <c r="G694" s="96"/>
      <c r="H694" s="104"/>
      <c r="I694" s="96"/>
      <c r="J694" s="96"/>
      <c r="K694" s="67"/>
      <c r="L694" s="50"/>
      <c r="M694" s="96"/>
      <c r="N694" s="50"/>
      <c r="O694" s="50"/>
      <c r="P694" s="203"/>
      <c r="Q694" s="203"/>
      <c r="R694" s="50"/>
      <c r="S694" s="50"/>
      <c r="T694" s="50"/>
      <c r="U694" s="202"/>
      <c r="V694" s="67"/>
      <c r="W694" s="96"/>
      <c r="X694" s="50"/>
      <c r="Y694" s="50"/>
      <c r="Z694" s="50"/>
      <c r="AA694" s="50"/>
      <c r="AB694" s="50"/>
      <c r="AC694" s="50"/>
      <c r="AD694" s="50"/>
      <c r="AE694" s="50"/>
      <c r="AF694" s="85" t="str">
        <f t="shared" si="30"/>
        <v/>
      </c>
      <c r="AG694" s="79" t="str">
        <f t="shared" si="31"/>
        <v/>
      </c>
    </row>
    <row r="695" spans="2:33" ht="21" customHeight="1" x14ac:dyDescent="0.2">
      <c r="B695" s="208" t="str">
        <f t="shared" si="32"/>
        <v/>
      </c>
      <c r="C695" s="104"/>
      <c r="D695" s="96"/>
      <c r="E695" s="96"/>
      <c r="F695" s="104"/>
      <c r="G695" s="96"/>
      <c r="H695" s="104"/>
      <c r="I695" s="96"/>
      <c r="J695" s="96"/>
      <c r="K695" s="67"/>
      <c r="L695" s="50"/>
      <c r="M695" s="96"/>
      <c r="N695" s="50"/>
      <c r="O695" s="50"/>
      <c r="P695" s="203"/>
      <c r="Q695" s="203"/>
      <c r="R695" s="50"/>
      <c r="S695" s="50"/>
      <c r="T695" s="50"/>
      <c r="U695" s="202"/>
      <c r="V695" s="67"/>
      <c r="W695" s="96"/>
      <c r="X695" s="50"/>
      <c r="Y695" s="50"/>
      <c r="Z695" s="50"/>
      <c r="AA695" s="50"/>
      <c r="AB695" s="50"/>
      <c r="AC695" s="50"/>
      <c r="AD695" s="50"/>
      <c r="AE695" s="50"/>
      <c r="AF695" s="85" t="str">
        <f t="shared" si="30"/>
        <v/>
      </c>
      <c r="AG695" s="79" t="str">
        <f t="shared" si="31"/>
        <v/>
      </c>
    </row>
    <row r="696" spans="2:33" ht="21" customHeight="1" x14ac:dyDescent="0.2">
      <c r="B696" s="208" t="str">
        <f t="shared" si="32"/>
        <v/>
      </c>
      <c r="C696" s="104"/>
      <c r="D696" s="96"/>
      <c r="E696" s="96"/>
      <c r="F696" s="104"/>
      <c r="G696" s="96"/>
      <c r="H696" s="104"/>
      <c r="I696" s="96"/>
      <c r="J696" s="96"/>
      <c r="K696" s="67"/>
      <c r="L696" s="50"/>
      <c r="M696" s="96"/>
      <c r="N696" s="50"/>
      <c r="O696" s="50"/>
      <c r="P696" s="203"/>
      <c r="Q696" s="203"/>
      <c r="R696" s="50"/>
      <c r="S696" s="50"/>
      <c r="T696" s="50"/>
      <c r="U696" s="202"/>
      <c r="V696" s="67"/>
      <c r="W696" s="96"/>
      <c r="X696" s="50"/>
      <c r="Y696" s="50"/>
      <c r="Z696" s="50"/>
      <c r="AA696" s="50"/>
      <c r="AB696" s="50"/>
      <c r="AC696" s="50"/>
      <c r="AD696" s="50"/>
      <c r="AE696" s="50"/>
      <c r="AF696" s="85" t="str">
        <f t="shared" si="30"/>
        <v/>
      </c>
      <c r="AG696" s="79" t="str">
        <f t="shared" si="31"/>
        <v/>
      </c>
    </row>
    <row r="697" spans="2:33" ht="21" customHeight="1" x14ac:dyDescent="0.2">
      <c r="B697" s="208" t="str">
        <f t="shared" si="32"/>
        <v/>
      </c>
      <c r="C697" s="104"/>
      <c r="D697" s="96"/>
      <c r="E697" s="96"/>
      <c r="F697" s="104"/>
      <c r="G697" s="96"/>
      <c r="H697" s="104"/>
      <c r="I697" s="96"/>
      <c r="J697" s="96"/>
      <c r="K697" s="67"/>
      <c r="L697" s="50"/>
      <c r="M697" s="96"/>
      <c r="N697" s="50"/>
      <c r="O697" s="50"/>
      <c r="P697" s="203"/>
      <c r="Q697" s="203"/>
      <c r="R697" s="50"/>
      <c r="S697" s="50"/>
      <c r="T697" s="50"/>
      <c r="U697" s="202"/>
      <c r="V697" s="67"/>
      <c r="W697" s="96"/>
      <c r="X697" s="50"/>
      <c r="Y697" s="50"/>
      <c r="Z697" s="50"/>
      <c r="AA697" s="50"/>
      <c r="AB697" s="50"/>
      <c r="AC697" s="50"/>
      <c r="AD697" s="50"/>
      <c r="AE697" s="50"/>
      <c r="AF697" s="85" t="str">
        <f t="shared" si="30"/>
        <v/>
      </c>
      <c r="AG697" s="79" t="str">
        <f t="shared" si="31"/>
        <v/>
      </c>
    </row>
    <row r="698" spans="2:33" ht="21" customHeight="1" x14ac:dyDescent="0.2">
      <c r="B698" s="208" t="str">
        <f t="shared" si="32"/>
        <v/>
      </c>
      <c r="C698" s="104"/>
      <c r="D698" s="96"/>
      <c r="E698" s="96"/>
      <c r="F698" s="104"/>
      <c r="G698" s="96"/>
      <c r="H698" s="104"/>
      <c r="I698" s="96"/>
      <c r="J698" s="96"/>
      <c r="K698" s="67"/>
      <c r="L698" s="50"/>
      <c r="M698" s="96"/>
      <c r="N698" s="50"/>
      <c r="O698" s="50"/>
      <c r="P698" s="203"/>
      <c r="Q698" s="203"/>
      <c r="R698" s="50"/>
      <c r="S698" s="50"/>
      <c r="T698" s="50"/>
      <c r="U698" s="202"/>
      <c r="V698" s="67"/>
      <c r="W698" s="96"/>
      <c r="X698" s="50"/>
      <c r="Y698" s="50"/>
      <c r="Z698" s="50"/>
      <c r="AA698" s="50"/>
      <c r="AB698" s="50"/>
      <c r="AC698" s="50"/>
      <c r="AD698" s="50"/>
      <c r="AE698" s="50"/>
      <c r="AF698" s="85" t="str">
        <f t="shared" si="30"/>
        <v/>
      </c>
      <c r="AG698" s="79" t="str">
        <f t="shared" si="31"/>
        <v/>
      </c>
    </row>
    <row r="699" spans="2:33" ht="21" customHeight="1" x14ac:dyDescent="0.2">
      <c r="B699" s="208" t="str">
        <f t="shared" si="32"/>
        <v/>
      </c>
      <c r="C699" s="104"/>
      <c r="D699" s="96"/>
      <c r="E699" s="96"/>
      <c r="F699" s="104"/>
      <c r="G699" s="96"/>
      <c r="H699" s="104"/>
      <c r="I699" s="96"/>
      <c r="J699" s="96"/>
      <c r="K699" s="67"/>
      <c r="L699" s="50"/>
      <c r="M699" s="96"/>
      <c r="N699" s="50"/>
      <c r="O699" s="50"/>
      <c r="P699" s="203"/>
      <c r="Q699" s="203"/>
      <c r="R699" s="50"/>
      <c r="S699" s="50"/>
      <c r="T699" s="50"/>
      <c r="U699" s="202"/>
      <c r="V699" s="67"/>
      <c r="W699" s="96"/>
      <c r="X699" s="50"/>
      <c r="Y699" s="50"/>
      <c r="Z699" s="50"/>
      <c r="AA699" s="50"/>
      <c r="AB699" s="50"/>
      <c r="AC699" s="50"/>
      <c r="AD699" s="50"/>
      <c r="AE699" s="50"/>
      <c r="AF699" s="85" t="str">
        <f t="shared" si="30"/>
        <v/>
      </c>
      <c r="AG699" s="79" t="str">
        <f t="shared" si="31"/>
        <v/>
      </c>
    </row>
    <row r="700" spans="2:33" ht="21" customHeight="1" x14ac:dyDescent="0.2">
      <c r="B700" s="208" t="str">
        <f t="shared" si="32"/>
        <v/>
      </c>
      <c r="C700" s="104"/>
      <c r="D700" s="96"/>
      <c r="E700" s="96"/>
      <c r="F700" s="104"/>
      <c r="G700" s="96"/>
      <c r="H700" s="104"/>
      <c r="I700" s="96"/>
      <c r="J700" s="96"/>
      <c r="K700" s="67"/>
      <c r="L700" s="50"/>
      <c r="M700" s="96"/>
      <c r="N700" s="50"/>
      <c r="O700" s="50"/>
      <c r="P700" s="203"/>
      <c r="Q700" s="203"/>
      <c r="R700" s="50"/>
      <c r="S700" s="50"/>
      <c r="T700" s="50"/>
      <c r="U700" s="202"/>
      <c r="V700" s="67"/>
      <c r="W700" s="96"/>
      <c r="X700" s="50"/>
      <c r="Y700" s="50"/>
      <c r="Z700" s="50"/>
      <c r="AA700" s="50"/>
      <c r="AB700" s="50"/>
      <c r="AC700" s="50"/>
      <c r="AD700" s="50"/>
      <c r="AE700" s="50"/>
      <c r="AF700" s="85" t="str">
        <f t="shared" si="30"/>
        <v/>
      </c>
      <c r="AG700" s="79" t="str">
        <f t="shared" si="31"/>
        <v/>
      </c>
    </row>
    <row r="701" spans="2:33" ht="21" customHeight="1" x14ac:dyDescent="0.2">
      <c r="B701" s="208" t="str">
        <f t="shared" si="32"/>
        <v/>
      </c>
      <c r="C701" s="104"/>
      <c r="D701" s="96"/>
      <c r="E701" s="96"/>
      <c r="F701" s="104"/>
      <c r="G701" s="96"/>
      <c r="H701" s="104"/>
      <c r="I701" s="96"/>
      <c r="J701" s="96"/>
      <c r="K701" s="67"/>
      <c r="L701" s="50"/>
      <c r="M701" s="96"/>
      <c r="N701" s="50"/>
      <c r="O701" s="50"/>
      <c r="P701" s="203"/>
      <c r="Q701" s="203"/>
      <c r="R701" s="50"/>
      <c r="S701" s="50"/>
      <c r="T701" s="50"/>
      <c r="U701" s="202"/>
      <c r="V701" s="67"/>
      <c r="W701" s="96"/>
      <c r="X701" s="50"/>
      <c r="Y701" s="50"/>
      <c r="Z701" s="50"/>
      <c r="AA701" s="50"/>
      <c r="AB701" s="50"/>
      <c r="AC701" s="50"/>
      <c r="AD701" s="50"/>
      <c r="AE701" s="50"/>
      <c r="AF701" s="85" t="str">
        <f t="shared" si="30"/>
        <v/>
      </c>
      <c r="AG701" s="79" t="str">
        <f t="shared" si="31"/>
        <v/>
      </c>
    </row>
    <row r="702" spans="2:33" ht="21" customHeight="1" x14ac:dyDescent="0.2">
      <c r="B702" s="208" t="str">
        <f t="shared" si="32"/>
        <v/>
      </c>
      <c r="C702" s="104"/>
      <c r="D702" s="96"/>
      <c r="E702" s="96"/>
      <c r="F702" s="104"/>
      <c r="G702" s="96"/>
      <c r="H702" s="104"/>
      <c r="I702" s="96"/>
      <c r="J702" s="96"/>
      <c r="K702" s="67"/>
      <c r="L702" s="50"/>
      <c r="M702" s="96"/>
      <c r="N702" s="50"/>
      <c r="O702" s="50"/>
      <c r="P702" s="203"/>
      <c r="Q702" s="203"/>
      <c r="R702" s="50"/>
      <c r="S702" s="50"/>
      <c r="T702" s="50"/>
      <c r="U702" s="202"/>
      <c r="V702" s="67"/>
      <c r="W702" s="96"/>
      <c r="X702" s="50"/>
      <c r="Y702" s="50"/>
      <c r="Z702" s="50"/>
      <c r="AA702" s="50"/>
      <c r="AB702" s="50"/>
      <c r="AC702" s="50"/>
      <c r="AD702" s="50"/>
      <c r="AE702" s="50"/>
      <c r="AF702" s="85" t="str">
        <f t="shared" si="30"/>
        <v/>
      </c>
      <c r="AG702" s="79" t="str">
        <f t="shared" si="31"/>
        <v/>
      </c>
    </row>
    <row r="703" spans="2:33" ht="21" customHeight="1" x14ac:dyDescent="0.2">
      <c r="B703" s="208" t="str">
        <f t="shared" si="32"/>
        <v/>
      </c>
      <c r="C703" s="104"/>
      <c r="D703" s="96"/>
      <c r="E703" s="96"/>
      <c r="F703" s="104"/>
      <c r="G703" s="96"/>
      <c r="H703" s="104"/>
      <c r="I703" s="96"/>
      <c r="J703" s="96"/>
      <c r="K703" s="67"/>
      <c r="L703" s="50"/>
      <c r="M703" s="96"/>
      <c r="N703" s="50"/>
      <c r="O703" s="50"/>
      <c r="P703" s="203"/>
      <c r="Q703" s="203"/>
      <c r="R703" s="50"/>
      <c r="S703" s="50"/>
      <c r="T703" s="50"/>
      <c r="U703" s="202"/>
      <c r="V703" s="67"/>
      <c r="W703" s="96"/>
      <c r="X703" s="50"/>
      <c r="Y703" s="50"/>
      <c r="Z703" s="50"/>
      <c r="AA703" s="50"/>
      <c r="AB703" s="50"/>
      <c r="AC703" s="50"/>
      <c r="AD703" s="50"/>
      <c r="AE703" s="50"/>
      <c r="AF703" s="85" t="str">
        <f t="shared" si="30"/>
        <v/>
      </c>
      <c r="AG703" s="79" t="str">
        <f t="shared" si="31"/>
        <v/>
      </c>
    </row>
    <row r="704" spans="2:33" ht="21" customHeight="1" x14ac:dyDescent="0.2">
      <c r="B704" s="208" t="str">
        <f t="shared" si="32"/>
        <v/>
      </c>
      <c r="C704" s="104"/>
      <c r="D704" s="96"/>
      <c r="E704" s="96"/>
      <c r="F704" s="104"/>
      <c r="G704" s="96"/>
      <c r="H704" s="104"/>
      <c r="I704" s="96"/>
      <c r="J704" s="96"/>
      <c r="K704" s="67"/>
      <c r="L704" s="50"/>
      <c r="M704" s="96"/>
      <c r="N704" s="50"/>
      <c r="O704" s="50"/>
      <c r="P704" s="203"/>
      <c r="Q704" s="203"/>
      <c r="R704" s="50"/>
      <c r="S704" s="50"/>
      <c r="T704" s="50"/>
      <c r="U704" s="202"/>
      <c r="V704" s="67"/>
      <c r="W704" s="96"/>
      <c r="X704" s="50"/>
      <c r="Y704" s="50"/>
      <c r="Z704" s="50"/>
      <c r="AA704" s="50"/>
      <c r="AB704" s="50"/>
      <c r="AC704" s="50"/>
      <c r="AD704" s="50"/>
      <c r="AE704" s="50"/>
      <c r="AF704" s="85" t="str">
        <f t="shared" si="30"/>
        <v/>
      </c>
      <c r="AG704" s="79" t="str">
        <f t="shared" si="31"/>
        <v/>
      </c>
    </row>
    <row r="705" spans="2:33" ht="21" customHeight="1" x14ac:dyDescent="0.2">
      <c r="B705" s="208" t="str">
        <f t="shared" si="32"/>
        <v/>
      </c>
      <c r="C705" s="104"/>
      <c r="D705" s="96"/>
      <c r="E705" s="96"/>
      <c r="F705" s="104"/>
      <c r="G705" s="96"/>
      <c r="H705" s="104"/>
      <c r="I705" s="96"/>
      <c r="J705" s="96"/>
      <c r="K705" s="67"/>
      <c r="L705" s="50"/>
      <c r="M705" s="96"/>
      <c r="N705" s="50"/>
      <c r="O705" s="50"/>
      <c r="P705" s="203"/>
      <c r="Q705" s="203"/>
      <c r="R705" s="50"/>
      <c r="S705" s="50"/>
      <c r="T705" s="50"/>
      <c r="U705" s="202"/>
      <c r="V705" s="67"/>
      <c r="W705" s="96"/>
      <c r="X705" s="50"/>
      <c r="Y705" s="50"/>
      <c r="Z705" s="50"/>
      <c r="AA705" s="50"/>
      <c r="AB705" s="50"/>
      <c r="AC705" s="50"/>
      <c r="AD705" s="50"/>
      <c r="AE705" s="50"/>
      <c r="AF705" s="85" t="str">
        <f t="shared" si="30"/>
        <v/>
      </c>
      <c r="AG705" s="79" t="str">
        <f t="shared" si="31"/>
        <v/>
      </c>
    </row>
    <row r="706" spans="2:33" ht="21" customHeight="1" x14ac:dyDescent="0.2">
      <c r="B706" s="208" t="str">
        <f t="shared" si="32"/>
        <v/>
      </c>
      <c r="C706" s="104"/>
      <c r="D706" s="96"/>
      <c r="E706" s="96"/>
      <c r="F706" s="104"/>
      <c r="G706" s="96"/>
      <c r="H706" s="104"/>
      <c r="I706" s="96"/>
      <c r="J706" s="96"/>
      <c r="K706" s="67"/>
      <c r="L706" s="50"/>
      <c r="M706" s="96"/>
      <c r="N706" s="50"/>
      <c r="O706" s="50"/>
      <c r="P706" s="203"/>
      <c r="Q706" s="203"/>
      <c r="R706" s="50"/>
      <c r="S706" s="50"/>
      <c r="T706" s="50"/>
      <c r="U706" s="202"/>
      <c r="V706" s="67"/>
      <c r="W706" s="96"/>
      <c r="X706" s="50"/>
      <c r="Y706" s="50"/>
      <c r="Z706" s="50"/>
      <c r="AA706" s="50"/>
      <c r="AB706" s="50"/>
      <c r="AC706" s="50"/>
      <c r="AD706" s="50"/>
      <c r="AE706" s="50"/>
      <c r="AF706" s="85" t="str">
        <f t="shared" si="30"/>
        <v/>
      </c>
      <c r="AG706" s="79" t="str">
        <f t="shared" si="31"/>
        <v/>
      </c>
    </row>
    <row r="707" spans="2:33" ht="21" customHeight="1" x14ac:dyDescent="0.2">
      <c r="B707" s="208" t="str">
        <f t="shared" si="32"/>
        <v/>
      </c>
      <c r="C707" s="104"/>
      <c r="D707" s="96"/>
      <c r="E707" s="96"/>
      <c r="F707" s="104"/>
      <c r="G707" s="96"/>
      <c r="H707" s="104"/>
      <c r="I707" s="96"/>
      <c r="J707" s="96"/>
      <c r="K707" s="67"/>
      <c r="L707" s="50"/>
      <c r="M707" s="96"/>
      <c r="N707" s="50"/>
      <c r="O707" s="50"/>
      <c r="P707" s="203"/>
      <c r="Q707" s="203"/>
      <c r="R707" s="50"/>
      <c r="S707" s="50"/>
      <c r="T707" s="50"/>
      <c r="U707" s="202"/>
      <c r="V707" s="67"/>
      <c r="W707" s="96"/>
      <c r="X707" s="50"/>
      <c r="Y707" s="50"/>
      <c r="Z707" s="50"/>
      <c r="AA707" s="50"/>
      <c r="AB707" s="50"/>
      <c r="AC707" s="50"/>
      <c r="AD707" s="50"/>
      <c r="AE707" s="50"/>
      <c r="AF707" s="85" t="str">
        <f t="shared" si="30"/>
        <v/>
      </c>
      <c r="AG707" s="79" t="str">
        <f t="shared" si="31"/>
        <v/>
      </c>
    </row>
    <row r="708" spans="2:33" ht="21" customHeight="1" x14ac:dyDescent="0.2">
      <c r="B708" s="208" t="str">
        <f t="shared" si="32"/>
        <v/>
      </c>
      <c r="C708" s="104"/>
      <c r="D708" s="96"/>
      <c r="E708" s="96"/>
      <c r="F708" s="104"/>
      <c r="G708" s="96"/>
      <c r="H708" s="104"/>
      <c r="I708" s="96"/>
      <c r="J708" s="96"/>
      <c r="K708" s="67"/>
      <c r="L708" s="50"/>
      <c r="M708" s="96"/>
      <c r="N708" s="50"/>
      <c r="O708" s="50"/>
      <c r="P708" s="203"/>
      <c r="Q708" s="203"/>
      <c r="R708" s="50"/>
      <c r="S708" s="50"/>
      <c r="T708" s="50"/>
      <c r="U708" s="202"/>
      <c r="V708" s="67"/>
      <c r="W708" s="96"/>
      <c r="X708" s="50"/>
      <c r="Y708" s="50"/>
      <c r="Z708" s="50"/>
      <c r="AA708" s="50"/>
      <c r="AB708" s="50"/>
      <c r="AC708" s="50"/>
      <c r="AD708" s="50"/>
      <c r="AE708" s="50"/>
      <c r="AF708" s="85" t="str">
        <f t="shared" si="30"/>
        <v/>
      </c>
      <c r="AG708" s="79" t="str">
        <f t="shared" si="31"/>
        <v/>
      </c>
    </row>
    <row r="709" spans="2:33" ht="21" customHeight="1" x14ac:dyDescent="0.2">
      <c r="B709" s="208" t="str">
        <f t="shared" si="32"/>
        <v/>
      </c>
      <c r="C709" s="104"/>
      <c r="D709" s="96"/>
      <c r="E709" s="96"/>
      <c r="F709" s="104"/>
      <c r="G709" s="96"/>
      <c r="H709" s="104"/>
      <c r="I709" s="96"/>
      <c r="J709" s="96"/>
      <c r="K709" s="67"/>
      <c r="L709" s="50"/>
      <c r="M709" s="96"/>
      <c r="N709" s="50"/>
      <c r="O709" s="50"/>
      <c r="P709" s="203"/>
      <c r="Q709" s="203"/>
      <c r="R709" s="50"/>
      <c r="S709" s="50"/>
      <c r="T709" s="50"/>
      <c r="U709" s="202"/>
      <c r="V709" s="67"/>
      <c r="W709" s="96"/>
      <c r="X709" s="50"/>
      <c r="Y709" s="50"/>
      <c r="Z709" s="50"/>
      <c r="AA709" s="50"/>
      <c r="AB709" s="50"/>
      <c r="AC709" s="50"/>
      <c r="AD709" s="50"/>
      <c r="AE709" s="50"/>
      <c r="AF709" s="85" t="str">
        <f t="shared" si="30"/>
        <v/>
      </c>
      <c r="AG709" s="79" t="str">
        <f t="shared" si="31"/>
        <v/>
      </c>
    </row>
    <row r="710" spans="2:33" ht="21" customHeight="1" x14ac:dyDescent="0.2">
      <c r="B710" s="208" t="str">
        <f t="shared" si="32"/>
        <v/>
      </c>
      <c r="C710" s="104"/>
      <c r="D710" s="96"/>
      <c r="E710" s="96"/>
      <c r="F710" s="104"/>
      <c r="G710" s="96"/>
      <c r="H710" s="104"/>
      <c r="I710" s="96"/>
      <c r="J710" s="96"/>
      <c r="K710" s="67"/>
      <c r="L710" s="50"/>
      <c r="M710" s="96"/>
      <c r="N710" s="50"/>
      <c r="O710" s="50"/>
      <c r="P710" s="203"/>
      <c r="Q710" s="203"/>
      <c r="R710" s="50"/>
      <c r="S710" s="50"/>
      <c r="T710" s="50"/>
      <c r="U710" s="202"/>
      <c r="V710" s="67"/>
      <c r="W710" s="96"/>
      <c r="X710" s="50"/>
      <c r="Y710" s="50"/>
      <c r="Z710" s="50"/>
      <c r="AA710" s="50"/>
      <c r="AB710" s="50"/>
      <c r="AC710" s="50"/>
      <c r="AD710" s="50"/>
      <c r="AE710" s="50"/>
      <c r="AF710" s="85" t="str">
        <f t="shared" si="30"/>
        <v/>
      </c>
      <c r="AG710" s="79" t="str">
        <f t="shared" si="31"/>
        <v/>
      </c>
    </row>
    <row r="711" spans="2:33" ht="21" customHeight="1" x14ac:dyDescent="0.2">
      <c r="B711" s="208" t="str">
        <f t="shared" si="32"/>
        <v/>
      </c>
      <c r="C711" s="104"/>
      <c r="D711" s="96"/>
      <c r="E711" s="96"/>
      <c r="F711" s="104"/>
      <c r="G711" s="96"/>
      <c r="H711" s="104"/>
      <c r="I711" s="96"/>
      <c r="J711" s="96"/>
      <c r="K711" s="67"/>
      <c r="L711" s="50"/>
      <c r="M711" s="96"/>
      <c r="N711" s="50"/>
      <c r="O711" s="50"/>
      <c r="P711" s="203"/>
      <c r="Q711" s="203"/>
      <c r="R711" s="50"/>
      <c r="S711" s="50"/>
      <c r="T711" s="50"/>
      <c r="U711" s="202"/>
      <c r="V711" s="67"/>
      <c r="W711" s="96"/>
      <c r="X711" s="50"/>
      <c r="Y711" s="50"/>
      <c r="Z711" s="50"/>
      <c r="AA711" s="50"/>
      <c r="AB711" s="50"/>
      <c r="AC711" s="50"/>
      <c r="AD711" s="50"/>
      <c r="AE711" s="50"/>
      <c r="AF711" s="85" t="str">
        <f t="shared" si="30"/>
        <v/>
      </c>
      <c r="AG711" s="79" t="str">
        <f t="shared" si="31"/>
        <v/>
      </c>
    </row>
    <row r="712" spans="2:33" ht="21" customHeight="1" x14ac:dyDescent="0.2">
      <c r="B712" s="208" t="str">
        <f t="shared" si="32"/>
        <v/>
      </c>
      <c r="C712" s="104"/>
      <c r="D712" s="96"/>
      <c r="E712" s="96"/>
      <c r="F712" s="104"/>
      <c r="G712" s="96"/>
      <c r="H712" s="104"/>
      <c r="I712" s="96"/>
      <c r="J712" s="96"/>
      <c r="K712" s="67"/>
      <c r="L712" s="50"/>
      <c r="M712" s="96"/>
      <c r="N712" s="50"/>
      <c r="O712" s="50"/>
      <c r="P712" s="203"/>
      <c r="Q712" s="203"/>
      <c r="R712" s="50"/>
      <c r="S712" s="50"/>
      <c r="T712" s="50"/>
      <c r="U712" s="202"/>
      <c r="V712" s="67"/>
      <c r="W712" s="96"/>
      <c r="X712" s="50"/>
      <c r="Y712" s="50"/>
      <c r="Z712" s="50"/>
      <c r="AA712" s="50"/>
      <c r="AB712" s="50"/>
      <c r="AC712" s="50"/>
      <c r="AD712" s="50"/>
      <c r="AE712" s="50"/>
      <c r="AF712" s="85" t="str">
        <f t="shared" si="30"/>
        <v/>
      </c>
      <c r="AG712" s="79" t="str">
        <f t="shared" si="31"/>
        <v/>
      </c>
    </row>
    <row r="713" spans="2:33" ht="21" customHeight="1" x14ac:dyDescent="0.2">
      <c r="B713" s="208" t="str">
        <f t="shared" si="32"/>
        <v/>
      </c>
      <c r="C713" s="104"/>
      <c r="D713" s="96"/>
      <c r="E713" s="96"/>
      <c r="F713" s="104"/>
      <c r="G713" s="96"/>
      <c r="H713" s="104"/>
      <c r="I713" s="96"/>
      <c r="J713" s="96"/>
      <c r="K713" s="67"/>
      <c r="L713" s="50"/>
      <c r="M713" s="96"/>
      <c r="N713" s="50"/>
      <c r="O713" s="50"/>
      <c r="P713" s="203"/>
      <c r="Q713" s="203"/>
      <c r="R713" s="50"/>
      <c r="S713" s="50"/>
      <c r="T713" s="50"/>
      <c r="U713" s="202"/>
      <c r="V713" s="67"/>
      <c r="W713" s="96"/>
      <c r="X713" s="50"/>
      <c r="Y713" s="50"/>
      <c r="Z713" s="50"/>
      <c r="AA713" s="50"/>
      <c r="AB713" s="50"/>
      <c r="AC713" s="50"/>
      <c r="AD713" s="50"/>
      <c r="AE713" s="50"/>
      <c r="AF713" s="85" t="str">
        <f t="shared" si="30"/>
        <v/>
      </c>
      <c r="AG713" s="79" t="str">
        <f t="shared" si="31"/>
        <v/>
      </c>
    </row>
    <row r="714" spans="2:33" ht="21" customHeight="1" x14ac:dyDescent="0.2">
      <c r="B714" s="208" t="str">
        <f t="shared" si="32"/>
        <v/>
      </c>
      <c r="C714" s="104"/>
      <c r="D714" s="96"/>
      <c r="E714" s="96"/>
      <c r="F714" s="104"/>
      <c r="G714" s="96"/>
      <c r="H714" s="104"/>
      <c r="I714" s="96"/>
      <c r="J714" s="96"/>
      <c r="K714" s="67"/>
      <c r="L714" s="50"/>
      <c r="M714" s="96"/>
      <c r="N714" s="50"/>
      <c r="O714" s="50"/>
      <c r="P714" s="203"/>
      <c r="Q714" s="203"/>
      <c r="R714" s="50"/>
      <c r="S714" s="50"/>
      <c r="T714" s="50"/>
      <c r="U714" s="202"/>
      <c r="V714" s="67"/>
      <c r="W714" s="96"/>
      <c r="X714" s="50"/>
      <c r="Y714" s="50"/>
      <c r="Z714" s="50"/>
      <c r="AA714" s="50"/>
      <c r="AB714" s="50"/>
      <c r="AC714" s="50"/>
      <c r="AD714" s="50"/>
      <c r="AE714" s="50"/>
      <c r="AF714" s="85" t="str">
        <f t="shared" si="30"/>
        <v/>
      </c>
      <c r="AG714" s="79" t="str">
        <f t="shared" si="31"/>
        <v/>
      </c>
    </row>
    <row r="715" spans="2:33" ht="21" customHeight="1" x14ac:dyDescent="0.2">
      <c r="B715" s="208" t="str">
        <f t="shared" si="32"/>
        <v/>
      </c>
      <c r="C715" s="104"/>
      <c r="D715" s="96"/>
      <c r="E715" s="96"/>
      <c r="F715" s="104"/>
      <c r="G715" s="96"/>
      <c r="H715" s="104"/>
      <c r="I715" s="96"/>
      <c r="J715" s="96"/>
      <c r="K715" s="67"/>
      <c r="L715" s="50"/>
      <c r="M715" s="96"/>
      <c r="N715" s="50"/>
      <c r="O715" s="50"/>
      <c r="P715" s="203"/>
      <c r="Q715" s="203"/>
      <c r="R715" s="50"/>
      <c r="S715" s="50"/>
      <c r="T715" s="50"/>
      <c r="U715" s="202"/>
      <c r="V715" s="67"/>
      <c r="W715" s="96"/>
      <c r="X715" s="50"/>
      <c r="Y715" s="50"/>
      <c r="Z715" s="50"/>
      <c r="AA715" s="50"/>
      <c r="AB715" s="50"/>
      <c r="AC715" s="50"/>
      <c r="AD715" s="50"/>
      <c r="AE715" s="50"/>
      <c r="AF715" s="85" t="str">
        <f t="shared" si="30"/>
        <v/>
      </c>
      <c r="AG715" s="79" t="str">
        <f t="shared" si="31"/>
        <v/>
      </c>
    </row>
    <row r="716" spans="2:33" ht="21" customHeight="1" x14ac:dyDescent="0.2">
      <c r="B716" s="208" t="str">
        <f t="shared" si="32"/>
        <v/>
      </c>
      <c r="C716" s="104"/>
      <c r="D716" s="96"/>
      <c r="E716" s="96"/>
      <c r="F716" s="104"/>
      <c r="G716" s="96"/>
      <c r="H716" s="104"/>
      <c r="I716" s="96"/>
      <c r="J716" s="96"/>
      <c r="K716" s="67"/>
      <c r="L716" s="50"/>
      <c r="M716" s="96"/>
      <c r="N716" s="50"/>
      <c r="O716" s="50"/>
      <c r="P716" s="203"/>
      <c r="Q716" s="203"/>
      <c r="R716" s="50"/>
      <c r="S716" s="50"/>
      <c r="T716" s="50"/>
      <c r="U716" s="202"/>
      <c r="V716" s="67"/>
      <c r="W716" s="96"/>
      <c r="X716" s="50"/>
      <c r="Y716" s="50"/>
      <c r="Z716" s="50"/>
      <c r="AA716" s="50"/>
      <c r="AB716" s="50"/>
      <c r="AC716" s="50"/>
      <c r="AD716" s="50"/>
      <c r="AE716" s="50"/>
      <c r="AF716" s="85" t="str">
        <f t="shared" ref="AF716:AF779" si="33">IF(AG716&lt;&gt;"","Erreur","")</f>
        <v/>
      </c>
      <c r="AG716" s="79" t="str">
        <f t="shared" ref="AG716:AG779" si="34">IF(AND(B716&lt;&gt;"",OR(C716="",D716="",E716="",G716="",J716="",M716="",W716="")),"Veuillez compléter les informations d'identification de la position détenue.",IF(AND(B716&lt;&gt;"",H716&lt;&gt;"",I716=""),"Veuillez compléter la colonne C0070 Type de code.",IF(AND(B716&lt;&gt;"",I716=""),"Veuillez sélectionner Total/NA dans la liste de la colonne C0070 si vous n'avez rien à déclarer.","")))</f>
        <v/>
      </c>
    </row>
    <row r="717" spans="2:33" ht="21" customHeight="1" x14ac:dyDescent="0.2">
      <c r="B717" s="208" t="str">
        <f t="shared" ref="B717:B780" si="35">IF(COUNTA(C717:AE717)&gt;0,B716+1,"")</f>
        <v/>
      </c>
      <c r="C717" s="104"/>
      <c r="D717" s="96"/>
      <c r="E717" s="96"/>
      <c r="F717" s="104"/>
      <c r="G717" s="96"/>
      <c r="H717" s="104"/>
      <c r="I717" s="96"/>
      <c r="J717" s="96"/>
      <c r="K717" s="67"/>
      <c r="L717" s="50"/>
      <c r="M717" s="96"/>
      <c r="N717" s="50"/>
      <c r="O717" s="50"/>
      <c r="P717" s="203"/>
      <c r="Q717" s="203"/>
      <c r="R717" s="50"/>
      <c r="S717" s="50"/>
      <c r="T717" s="50"/>
      <c r="U717" s="202"/>
      <c r="V717" s="67"/>
      <c r="W717" s="96"/>
      <c r="X717" s="50"/>
      <c r="Y717" s="50"/>
      <c r="Z717" s="50"/>
      <c r="AA717" s="50"/>
      <c r="AB717" s="50"/>
      <c r="AC717" s="50"/>
      <c r="AD717" s="50"/>
      <c r="AE717" s="50"/>
      <c r="AF717" s="85" t="str">
        <f t="shared" si="33"/>
        <v/>
      </c>
      <c r="AG717" s="79" t="str">
        <f t="shared" si="34"/>
        <v/>
      </c>
    </row>
    <row r="718" spans="2:33" ht="21" customHeight="1" x14ac:dyDescent="0.2">
      <c r="B718" s="208" t="str">
        <f t="shared" si="35"/>
        <v/>
      </c>
      <c r="C718" s="104"/>
      <c r="D718" s="96"/>
      <c r="E718" s="96"/>
      <c r="F718" s="104"/>
      <c r="G718" s="96"/>
      <c r="H718" s="104"/>
      <c r="I718" s="96"/>
      <c r="J718" s="96"/>
      <c r="K718" s="67"/>
      <c r="L718" s="50"/>
      <c r="M718" s="96"/>
      <c r="N718" s="50"/>
      <c r="O718" s="50"/>
      <c r="P718" s="203"/>
      <c r="Q718" s="203"/>
      <c r="R718" s="50"/>
      <c r="S718" s="50"/>
      <c r="T718" s="50"/>
      <c r="U718" s="202"/>
      <c r="V718" s="67"/>
      <c r="W718" s="96"/>
      <c r="X718" s="50"/>
      <c r="Y718" s="50"/>
      <c r="Z718" s="50"/>
      <c r="AA718" s="50"/>
      <c r="AB718" s="50"/>
      <c r="AC718" s="50"/>
      <c r="AD718" s="50"/>
      <c r="AE718" s="50"/>
      <c r="AF718" s="85" t="str">
        <f t="shared" si="33"/>
        <v/>
      </c>
      <c r="AG718" s="79" t="str">
        <f t="shared" si="34"/>
        <v/>
      </c>
    </row>
    <row r="719" spans="2:33" ht="21" customHeight="1" x14ac:dyDescent="0.2">
      <c r="B719" s="208" t="str">
        <f t="shared" si="35"/>
        <v/>
      </c>
      <c r="C719" s="104"/>
      <c r="D719" s="96"/>
      <c r="E719" s="96"/>
      <c r="F719" s="104"/>
      <c r="G719" s="96"/>
      <c r="H719" s="104"/>
      <c r="I719" s="96"/>
      <c r="J719" s="96"/>
      <c r="K719" s="67"/>
      <c r="L719" s="50"/>
      <c r="M719" s="96"/>
      <c r="N719" s="50"/>
      <c r="O719" s="50"/>
      <c r="P719" s="203"/>
      <c r="Q719" s="203"/>
      <c r="R719" s="50"/>
      <c r="S719" s="50"/>
      <c r="T719" s="50"/>
      <c r="U719" s="202"/>
      <c r="V719" s="67"/>
      <c r="W719" s="96"/>
      <c r="X719" s="50"/>
      <c r="Y719" s="50"/>
      <c r="Z719" s="50"/>
      <c r="AA719" s="50"/>
      <c r="AB719" s="50"/>
      <c r="AC719" s="50"/>
      <c r="AD719" s="50"/>
      <c r="AE719" s="50"/>
      <c r="AF719" s="85" t="str">
        <f t="shared" si="33"/>
        <v/>
      </c>
      <c r="AG719" s="79" t="str">
        <f t="shared" si="34"/>
        <v/>
      </c>
    </row>
    <row r="720" spans="2:33" ht="21" customHeight="1" x14ac:dyDescent="0.2">
      <c r="B720" s="208" t="str">
        <f t="shared" si="35"/>
        <v/>
      </c>
      <c r="C720" s="104"/>
      <c r="D720" s="96"/>
      <c r="E720" s="96"/>
      <c r="F720" s="104"/>
      <c r="G720" s="96"/>
      <c r="H720" s="104"/>
      <c r="I720" s="96"/>
      <c r="J720" s="96"/>
      <c r="K720" s="67"/>
      <c r="L720" s="50"/>
      <c r="M720" s="96"/>
      <c r="N720" s="50"/>
      <c r="O720" s="50"/>
      <c r="P720" s="203"/>
      <c r="Q720" s="203"/>
      <c r="R720" s="50"/>
      <c r="S720" s="50"/>
      <c r="T720" s="50"/>
      <c r="U720" s="202"/>
      <c r="V720" s="67"/>
      <c r="W720" s="96"/>
      <c r="X720" s="50"/>
      <c r="Y720" s="50"/>
      <c r="Z720" s="50"/>
      <c r="AA720" s="50"/>
      <c r="AB720" s="50"/>
      <c r="AC720" s="50"/>
      <c r="AD720" s="50"/>
      <c r="AE720" s="50"/>
      <c r="AF720" s="85" t="str">
        <f t="shared" si="33"/>
        <v/>
      </c>
      <c r="AG720" s="79" t="str">
        <f t="shared" si="34"/>
        <v/>
      </c>
    </row>
    <row r="721" spans="2:33" ht="21" customHeight="1" x14ac:dyDescent="0.2">
      <c r="B721" s="208" t="str">
        <f t="shared" si="35"/>
        <v/>
      </c>
      <c r="C721" s="104"/>
      <c r="D721" s="96"/>
      <c r="E721" s="96"/>
      <c r="F721" s="104"/>
      <c r="G721" s="96"/>
      <c r="H721" s="104"/>
      <c r="I721" s="96"/>
      <c r="J721" s="96"/>
      <c r="K721" s="67"/>
      <c r="L721" s="50"/>
      <c r="M721" s="96"/>
      <c r="N721" s="50"/>
      <c r="O721" s="50"/>
      <c r="P721" s="203"/>
      <c r="Q721" s="203"/>
      <c r="R721" s="50"/>
      <c r="S721" s="50"/>
      <c r="T721" s="50"/>
      <c r="U721" s="202"/>
      <c r="V721" s="67"/>
      <c r="W721" s="96"/>
      <c r="X721" s="50"/>
      <c r="Y721" s="50"/>
      <c r="Z721" s="50"/>
      <c r="AA721" s="50"/>
      <c r="AB721" s="50"/>
      <c r="AC721" s="50"/>
      <c r="AD721" s="50"/>
      <c r="AE721" s="50"/>
      <c r="AF721" s="85" t="str">
        <f t="shared" si="33"/>
        <v/>
      </c>
      <c r="AG721" s="79" t="str">
        <f t="shared" si="34"/>
        <v/>
      </c>
    </row>
    <row r="722" spans="2:33" ht="21" customHeight="1" x14ac:dyDescent="0.2">
      <c r="B722" s="208" t="str">
        <f t="shared" si="35"/>
        <v/>
      </c>
      <c r="C722" s="104"/>
      <c r="D722" s="96"/>
      <c r="E722" s="96"/>
      <c r="F722" s="104"/>
      <c r="G722" s="96"/>
      <c r="H722" s="104"/>
      <c r="I722" s="96"/>
      <c r="J722" s="96"/>
      <c r="K722" s="67"/>
      <c r="L722" s="50"/>
      <c r="M722" s="96"/>
      <c r="N722" s="50"/>
      <c r="O722" s="50"/>
      <c r="P722" s="203"/>
      <c r="Q722" s="203"/>
      <c r="R722" s="50"/>
      <c r="S722" s="50"/>
      <c r="T722" s="50"/>
      <c r="U722" s="202"/>
      <c r="V722" s="67"/>
      <c r="W722" s="96"/>
      <c r="X722" s="50"/>
      <c r="Y722" s="50"/>
      <c r="Z722" s="50"/>
      <c r="AA722" s="50"/>
      <c r="AB722" s="50"/>
      <c r="AC722" s="50"/>
      <c r="AD722" s="50"/>
      <c r="AE722" s="50"/>
      <c r="AF722" s="85" t="str">
        <f t="shared" si="33"/>
        <v/>
      </c>
      <c r="AG722" s="79" t="str">
        <f t="shared" si="34"/>
        <v/>
      </c>
    </row>
    <row r="723" spans="2:33" ht="21" customHeight="1" x14ac:dyDescent="0.2">
      <c r="B723" s="208" t="str">
        <f t="shared" si="35"/>
        <v/>
      </c>
      <c r="C723" s="104"/>
      <c r="D723" s="96"/>
      <c r="E723" s="96"/>
      <c r="F723" s="104"/>
      <c r="G723" s="96"/>
      <c r="H723" s="104"/>
      <c r="I723" s="96"/>
      <c r="J723" s="96"/>
      <c r="K723" s="67"/>
      <c r="L723" s="50"/>
      <c r="M723" s="96"/>
      <c r="N723" s="50"/>
      <c r="O723" s="50"/>
      <c r="P723" s="203"/>
      <c r="Q723" s="203"/>
      <c r="R723" s="50"/>
      <c r="S723" s="50"/>
      <c r="T723" s="50"/>
      <c r="U723" s="202"/>
      <c r="V723" s="67"/>
      <c r="W723" s="96"/>
      <c r="X723" s="50"/>
      <c r="Y723" s="50"/>
      <c r="Z723" s="50"/>
      <c r="AA723" s="50"/>
      <c r="AB723" s="50"/>
      <c r="AC723" s="50"/>
      <c r="AD723" s="50"/>
      <c r="AE723" s="50"/>
      <c r="AF723" s="85" t="str">
        <f t="shared" si="33"/>
        <v/>
      </c>
      <c r="AG723" s="79" t="str">
        <f t="shared" si="34"/>
        <v/>
      </c>
    </row>
    <row r="724" spans="2:33" ht="21" customHeight="1" x14ac:dyDescent="0.2">
      <c r="B724" s="208" t="str">
        <f t="shared" si="35"/>
        <v/>
      </c>
      <c r="C724" s="104"/>
      <c r="D724" s="96"/>
      <c r="E724" s="96"/>
      <c r="F724" s="104"/>
      <c r="G724" s="96"/>
      <c r="H724" s="104"/>
      <c r="I724" s="96"/>
      <c r="J724" s="96"/>
      <c r="K724" s="67"/>
      <c r="L724" s="50"/>
      <c r="M724" s="96"/>
      <c r="N724" s="50"/>
      <c r="O724" s="50"/>
      <c r="P724" s="203"/>
      <c r="Q724" s="203"/>
      <c r="R724" s="50"/>
      <c r="S724" s="50"/>
      <c r="T724" s="50"/>
      <c r="U724" s="202"/>
      <c r="V724" s="67"/>
      <c r="W724" s="96"/>
      <c r="X724" s="50"/>
      <c r="Y724" s="50"/>
      <c r="Z724" s="50"/>
      <c r="AA724" s="50"/>
      <c r="AB724" s="50"/>
      <c r="AC724" s="50"/>
      <c r="AD724" s="50"/>
      <c r="AE724" s="50"/>
      <c r="AF724" s="85" t="str">
        <f t="shared" si="33"/>
        <v/>
      </c>
      <c r="AG724" s="79" t="str">
        <f t="shared" si="34"/>
        <v/>
      </c>
    </row>
    <row r="725" spans="2:33" ht="21" customHeight="1" x14ac:dyDescent="0.2">
      <c r="B725" s="208" t="str">
        <f t="shared" si="35"/>
        <v/>
      </c>
      <c r="C725" s="104"/>
      <c r="D725" s="96"/>
      <c r="E725" s="96"/>
      <c r="F725" s="104"/>
      <c r="G725" s="96"/>
      <c r="H725" s="104"/>
      <c r="I725" s="96"/>
      <c r="J725" s="96"/>
      <c r="K725" s="67"/>
      <c r="L725" s="50"/>
      <c r="M725" s="96"/>
      <c r="N725" s="50"/>
      <c r="O725" s="50"/>
      <c r="P725" s="203"/>
      <c r="Q725" s="203"/>
      <c r="R725" s="50"/>
      <c r="S725" s="50"/>
      <c r="T725" s="50"/>
      <c r="U725" s="202"/>
      <c r="V725" s="67"/>
      <c r="W725" s="96"/>
      <c r="X725" s="50"/>
      <c r="Y725" s="50"/>
      <c r="Z725" s="50"/>
      <c r="AA725" s="50"/>
      <c r="AB725" s="50"/>
      <c r="AC725" s="50"/>
      <c r="AD725" s="50"/>
      <c r="AE725" s="50"/>
      <c r="AF725" s="85" t="str">
        <f t="shared" si="33"/>
        <v/>
      </c>
      <c r="AG725" s="79" t="str">
        <f t="shared" si="34"/>
        <v/>
      </c>
    </row>
    <row r="726" spans="2:33" ht="21" customHeight="1" x14ac:dyDescent="0.2">
      <c r="B726" s="208" t="str">
        <f t="shared" si="35"/>
        <v/>
      </c>
      <c r="C726" s="104"/>
      <c r="D726" s="96"/>
      <c r="E726" s="96"/>
      <c r="F726" s="104"/>
      <c r="G726" s="96"/>
      <c r="H726" s="104"/>
      <c r="I726" s="96"/>
      <c r="J726" s="96"/>
      <c r="K726" s="67"/>
      <c r="L726" s="50"/>
      <c r="M726" s="96"/>
      <c r="N726" s="50"/>
      <c r="O726" s="50"/>
      <c r="P726" s="203"/>
      <c r="Q726" s="203"/>
      <c r="R726" s="50"/>
      <c r="S726" s="50"/>
      <c r="T726" s="50"/>
      <c r="U726" s="202"/>
      <c r="V726" s="67"/>
      <c r="W726" s="96"/>
      <c r="X726" s="50"/>
      <c r="Y726" s="50"/>
      <c r="Z726" s="50"/>
      <c r="AA726" s="50"/>
      <c r="AB726" s="50"/>
      <c r="AC726" s="50"/>
      <c r="AD726" s="50"/>
      <c r="AE726" s="50"/>
      <c r="AF726" s="85" t="str">
        <f t="shared" si="33"/>
        <v/>
      </c>
      <c r="AG726" s="79" t="str">
        <f t="shared" si="34"/>
        <v/>
      </c>
    </row>
    <row r="727" spans="2:33" ht="21" customHeight="1" x14ac:dyDescent="0.2">
      <c r="B727" s="208" t="str">
        <f t="shared" si="35"/>
        <v/>
      </c>
      <c r="C727" s="104"/>
      <c r="D727" s="96"/>
      <c r="E727" s="96"/>
      <c r="F727" s="104"/>
      <c r="G727" s="96"/>
      <c r="H727" s="104"/>
      <c r="I727" s="96"/>
      <c r="J727" s="96"/>
      <c r="K727" s="67"/>
      <c r="L727" s="50"/>
      <c r="M727" s="96"/>
      <c r="N727" s="50"/>
      <c r="O727" s="50"/>
      <c r="P727" s="203"/>
      <c r="Q727" s="203"/>
      <c r="R727" s="50"/>
      <c r="S727" s="50"/>
      <c r="T727" s="50"/>
      <c r="U727" s="202"/>
      <c r="V727" s="67"/>
      <c r="W727" s="96"/>
      <c r="X727" s="50"/>
      <c r="Y727" s="50"/>
      <c r="Z727" s="50"/>
      <c r="AA727" s="50"/>
      <c r="AB727" s="50"/>
      <c r="AC727" s="50"/>
      <c r="AD727" s="50"/>
      <c r="AE727" s="50"/>
      <c r="AF727" s="85" t="str">
        <f t="shared" si="33"/>
        <v/>
      </c>
      <c r="AG727" s="79" t="str">
        <f t="shared" si="34"/>
        <v/>
      </c>
    </row>
    <row r="728" spans="2:33" ht="21" customHeight="1" x14ac:dyDescent="0.2">
      <c r="B728" s="208" t="str">
        <f t="shared" si="35"/>
        <v/>
      </c>
      <c r="C728" s="104"/>
      <c r="D728" s="96"/>
      <c r="E728" s="96"/>
      <c r="F728" s="104"/>
      <c r="G728" s="96"/>
      <c r="H728" s="104"/>
      <c r="I728" s="96"/>
      <c r="J728" s="96"/>
      <c r="K728" s="67"/>
      <c r="L728" s="50"/>
      <c r="M728" s="96"/>
      <c r="N728" s="50"/>
      <c r="O728" s="50"/>
      <c r="P728" s="203"/>
      <c r="Q728" s="203"/>
      <c r="R728" s="50"/>
      <c r="S728" s="50"/>
      <c r="T728" s="50"/>
      <c r="U728" s="202"/>
      <c r="V728" s="67"/>
      <c r="W728" s="96"/>
      <c r="X728" s="50"/>
      <c r="Y728" s="50"/>
      <c r="Z728" s="50"/>
      <c r="AA728" s="50"/>
      <c r="AB728" s="50"/>
      <c r="AC728" s="50"/>
      <c r="AD728" s="50"/>
      <c r="AE728" s="50"/>
      <c r="AF728" s="85" t="str">
        <f t="shared" si="33"/>
        <v/>
      </c>
      <c r="AG728" s="79" t="str">
        <f t="shared" si="34"/>
        <v/>
      </c>
    </row>
    <row r="729" spans="2:33" ht="21" customHeight="1" x14ac:dyDescent="0.2">
      <c r="B729" s="208" t="str">
        <f t="shared" si="35"/>
        <v/>
      </c>
      <c r="C729" s="104"/>
      <c r="D729" s="96"/>
      <c r="E729" s="96"/>
      <c r="F729" s="104"/>
      <c r="G729" s="96"/>
      <c r="H729" s="104"/>
      <c r="I729" s="96"/>
      <c r="J729" s="96"/>
      <c r="K729" s="67"/>
      <c r="L729" s="50"/>
      <c r="M729" s="96"/>
      <c r="N729" s="50"/>
      <c r="O729" s="50"/>
      <c r="P729" s="203"/>
      <c r="Q729" s="203"/>
      <c r="R729" s="50"/>
      <c r="S729" s="50"/>
      <c r="T729" s="50"/>
      <c r="U729" s="202"/>
      <c r="V729" s="67"/>
      <c r="W729" s="96"/>
      <c r="X729" s="50"/>
      <c r="Y729" s="50"/>
      <c r="Z729" s="50"/>
      <c r="AA729" s="50"/>
      <c r="AB729" s="50"/>
      <c r="AC729" s="50"/>
      <c r="AD729" s="50"/>
      <c r="AE729" s="50"/>
      <c r="AF729" s="85" t="str">
        <f t="shared" si="33"/>
        <v/>
      </c>
      <c r="AG729" s="79" t="str">
        <f t="shared" si="34"/>
        <v/>
      </c>
    </row>
    <row r="730" spans="2:33" ht="21" customHeight="1" x14ac:dyDescent="0.2">
      <c r="B730" s="208" t="str">
        <f t="shared" si="35"/>
        <v/>
      </c>
      <c r="C730" s="104"/>
      <c r="D730" s="96"/>
      <c r="E730" s="96"/>
      <c r="F730" s="104"/>
      <c r="G730" s="96"/>
      <c r="H730" s="104"/>
      <c r="I730" s="96"/>
      <c r="J730" s="96"/>
      <c r="K730" s="67"/>
      <c r="L730" s="50"/>
      <c r="M730" s="96"/>
      <c r="N730" s="50"/>
      <c r="O730" s="50"/>
      <c r="P730" s="203"/>
      <c r="Q730" s="203"/>
      <c r="R730" s="50"/>
      <c r="S730" s="50"/>
      <c r="T730" s="50"/>
      <c r="U730" s="202"/>
      <c r="V730" s="67"/>
      <c r="W730" s="96"/>
      <c r="X730" s="50"/>
      <c r="Y730" s="50"/>
      <c r="Z730" s="50"/>
      <c r="AA730" s="50"/>
      <c r="AB730" s="50"/>
      <c r="AC730" s="50"/>
      <c r="AD730" s="50"/>
      <c r="AE730" s="50"/>
      <c r="AF730" s="85" t="str">
        <f t="shared" si="33"/>
        <v/>
      </c>
      <c r="AG730" s="79" t="str">
        <f t="shared" si="34"/>
        <v/>
      </c>
    </row>
    <row r="731" spans="2:33" ht="21" customHeight="1" x14ac:dyDescent="0.2">
      <c r="B731" s="208" t="str">
        <f t="shared" si="35"/>
        <v/>
      </c>
      <c r="C731" s="104"/>
      <c r="D731" s="96"/>
      <c r="E731" s="96"/>
      <c r="F731" s="104"/>
      <c r="G731" s="96"/>
      <c r="H731" s="104"/>
      <c r="I731" s="96"/>
      <c r="J731" s="96"/>
      <c r="K731" s="67"/>
      <c r="L731" s="50"/>
      <c r="M731" s="96"/>
      <c r="N731" s="50"/>
      <c r="O731" s="50"/>
      <c r="P731" s="203"/>
      <c r="Q731" s="203"/>
      <c r="R731" s="50"/>
      <c r="S731" s="50"/>
      <c r="T731" s="50"/>
      <c r="U731" s="202"/>
      <c r="V731" s="67"/>
      <c r="W731" s="96"/>
      <c r="X731" s="50"/>
      <c r="Y731" s="50"/>
      <c r="Z731" s="50"/>
      <c r="AA731" s="50"/>
      <c r="AB731" s="50"/>
      <c r="AC731" s="50"/>
      <c r="AD731" s="50"/>
      <c r="AE731" s="50"/>
      <c r="AF731" s="85" t="str">
        <f t="shared" si="33"/>
        <v/>
      </c>
      <c r="AG731" s="79" t="str">
        <f t="shared" si="34"/>
        <v/>
      </c>
    </row>
    <row r="732" spans="2:33" ht="21" customHeight="1" x14ac:dyDescent="0.2">
      <c r="B732" s="208" t="str">
        <f t="shared" si="35"/>
        <v/>
      </c>
      <c r="C732" s="104"/>
      <c r="D732" s="96"/>
      <c r="E732" s="96"/>
      <c r="F732" s="104"/>
      <c r="G732" s="96"/>
      <c r="H732" s="104"/>
      <c r="I732" s="96"/>
      <c r="J732" s="96"/>
      <c r="K732" s="67"/>
      <c r="L732" s="50"/>
      <c r="M732" s="96"/>
      <c r="N732" s="50"/>
      <c r="O732" s="50"/>
      <c r="P732" s="203"/>
      <c r="Q732" s="203"/>
      <c r="R732" s="50"/>
      <c r="S732" s="50"/>
      <c r="T732" s="50"/>
      <c r="U732" s="202"/>
      <c r="V732" s="67"/>
      <c r="W732" s="96"/>
      <c r="X732" s="50"/>
      <c r="Y732" s="50"/>
      <c r="Z732" s="50"/>
      <c r="AA732" s="50"/>
      <c r="AB732" s="50"/>
      <c r="AC732" s="50"/>
      <c r="AD732" s="50"/>
      <c r="AE732" s="50"/>
      <c r="AF732" s="85" t="str">
        <f t="shared" si="33"/>
        <v/>
      </c>
      <c r="AG732" s="79" t="str">
        <f t="shared" si="34"/>
        <v/>
      </c>
    </row>
    <row r="733" spans="2:33" ht="21" customHeight="1" x14ac:dyDescent="0.2">
      <c r="B733" s="208" t="str">
        <f t="shared" si="35"/>
        <v/>
      </c>
      <c r="C733" s="104"/>
      <c r="D733" s="96"/>
      <c r="E733" s="96"/>
      <c r="F733" s="104"/>
      <c r="G733" s="96"/>
      <c r="H733" s="104"/>
      <c r="I733" s="96"/>
      <c r="J733" s="96"/>
      <c r="K733" s="67"/>
      <c r="L733" s="50"/>
      <c r="M733" s="96"/>
      <c r="N733" s="50"/>
      <c r="O733" s="50"/>
      <c r="P733" s="203"/>
      <c r="Q733" s="203"/>
      <c r="R733" s="50"/>
      <c r="S733" s="50"/>
      <c r="T733" s="50"/>
      <c r="U733" s="202"/>
      <c r="V733" s="67"/>
      <c r="W733" s="96"/>
      <c r="X733" s="50"/>
      <c r="Y733" s="50"/>
      <c r="Z733" s="50"/>
      <c r="AA733" s="50"/>
      <c r="AB733" s="50"/>
      <c r="AC733" s="50"/>
      <c r="AD733" s="50"/>
      <c r="AE733" s="50"/>
      <c r="AF733" s="85" t="str">
        <f t="shared" si="33"/>
        <v/>
      </c>
      <c r="AG733" s="79" t="str">
        <f t="shared" si="34"/>
        <v/>
      </c>
    </row>
    <row r="734" spans="2:33" ht="21" customHeight="1" x14ac:dyDescent="0.2">
      <c r="B734" s="208" t="str">
        <f t="shared" si="35"/>
        <v/>
      </c>
      <c r="C734" s="104"/>
      <c r="D734" s="96"/>
      <c r="E734" s="96"/>
      <c r="F734" s="104"/>
      <c r="G734" s="96"/>
      <c r="H734" s="104"/>
      <c r="I734" s="96"/>
      <c r="J734" s="96"/>
      <c r="K734" s="67"/>
      <c r="L734" s="50"/>
      <c r="M734" s="96"/>
      <c r="N734" s="50"/>
      <c r="O734" s="50"/>
      <c r="P734" s="203"/>
      <c r="Q734" s="203"/>
      <c r="R734" s="50"/>
      <c r="S734" s="50"/>
      <c r="T734" s="50"/>
      <c r="U734" s="202"/>
      <c r="V734" s="67"/>
      <c r="W734" s="96"/>
      <c r="X734" s="50"/>
      <c r="Y734" s="50"/>
      <c r="Z734" s="50"/>
      <c r="AA734" s="50"/>
      <c r="AB734" s="50"/>
      <c r="AC734" s="50"/>
      <c r="AD734" s="50"/>
      <c r="AE734" s="50"/>
      <c r="AF734" s="85" t="str">
        <f t="shared" si="33"/>
        <v/>
      </c>
      <c r="AG734" s="79" t="str">
        <f t="shared" si="34"/>
        <v/>
      </c>
    </row>
    <row r="735" spans="2:33" ht="21" customHeight="1" x14ac:dyDescent="0.2">
      <c r="B735" s="208" t="str">
        <f t="shared" si="35"/>
        <v/>
      </c>
      <c r="C735" s="104"/>
      <c r="D735" s="96"/>
      <c r="E735" s="96"/>
      <c r="F735" s="104"/>
      <c r="G735" s="96"/>
      <c r="H735" s="104"/>
      <c r="I735" s="96"/>
      <c r="J735" s="96"/>
      <c r="K735" s="67"/>
      <c r="L735" s="50"/>
      <c r="M735" s="96"/>
      <c r="N735" s="50"/>
      <c r="O735" s="50"/>
      <c r="P735" s="203"/>
      <c r="Q735" s="203"/>
      <c r="R735" s="50"/>
      <c r="S735" s="50"/>
      <c r="T735" s="50"/>
      <c r="U735" s="202"/>
      <c r="V735" s="67"/>
      <c r="W735" s="96"/>
      <c r="X735" s="50"/>
      <c r="Y735" s="50"/>
      <c r="Z735" s="50"/>
      <c r="AA735" s="50"/>
      <c r="AB735" s="50"/>
      <c r="AC735" s="50"/>
      <c r="AD735" s="50"/>
      <c r="AE735" s="50"/>
      <c r="AF735" s="85" t="str">
        <f t="shared" si="33"/>
        <v/>
      </c>
      <c r="AG735" s="79" t="str">
        <f t="shared" si="34"/>
        <v/>
      </c>
    </row>
    <row r="736" spans="2:33" ht="21" customHeight="1" x14ac:dyDescent="0.2">
      <c r="B736" s="208" t="str">
        <f t="shared" si="35"/>
        <v/>
      </c>
      <c r="C736" s="104"/>
      <c r="D736" s="96"/>
      <c r="E736" s="96"/>
      <c r="F736" s="104"/>
      <c r="G736" s="96"/>
      <c r="H736" s="104"/>
      <c r="I736" s="96"/>
      <c r="J736" s="96"/>
      <c r="K736" s="67"/>
      <c r="L736" s="50"/>
      <c r="M736" s="96"/>
      <c r="N736" s="50"/>
      <c r="O736" s="50"/>
      <c r="P736" s="203"/>
      <c r="Q736" s="203"/>
      <c r="R736" s="50"/>
      <c r="S736" s="50"/>
      <c r="T736" s="50"/>
      <c r="U736" s="202"/>
      <c r="V736" s="67"/>
      <c r="W736" s="96"/>
      <c r="X736" s="50"/>
      <c r="Y736" s="50"/>
      <c r="Z736" s="50"/>
      <c r="AA736" s="50"/>
      <c r="AB736" s="50"/>
      <c r="AC736" s="50"/>
      <c r="AD736" s="50"/>
      <c r="AE736" s="50"/>
      <c r="AF736" s="85" t="str">
        <f t="shared" si="33"/>
        <v/>
      </c>
      <c r="AG736" s="79" t="str">
        <f t="shared" si="34"/>
        <v/>
      </c>
    </row>
    <row r="737" spans="2:33" ht="21" customHeight="1" x14ac:dyDescent="0.2">
      <c r="B737" s="208" t="str">
        <f t="shared" si="35"/>
        <v/>
      </c>
      <c r="C737" s="104"/>
      <c r="D737" s="96"/>
      <c r="E737" s="96"/>
      <c r="F737" s="104"/>
      <c r="G737" s="96"/>
      <c r="H737" s="104"/>
      <c r="I737" s="96"/>
      <c r="J737" s="96"/>
      <c r="K737" s="67"/>
      <c r="L737" s="50"/>
      <c r="M737" s="96"/>
      <c r="N737" s="50"/>
      <c r="O737" s="50"/>
      <c r="P737" s="203"/>
      <c r="Q737" s="203"/>
      <c r="R737" s="50"/>
      <c r="S737" s="50"/>
      <c r="T737" s="50"/>
      <c r="U737" s="202"/>
      <c r="V737" s="67"/>
      <c r="W737" s="96"/>
      <c r="X737" s="50"/>
      <c r="Y737" s="50"/>
      <c r="Z737" s="50"/>
      <c r="AA737" s="50"/>
      <c r="AB737" s="50"/>
      <c r="AC737" s="50"/>
      <c r="AD737" s="50"/>
      <c r="AE737" s="50"/>
      <c r="AF737" s="85" t="str">
        <f t="shared" si="33"/>
        <v/>
      </c>
      <c r="AG737" s="79" t="str">
        <f t="shared" si="34"/>
        <v/>
      </c>
    </row>
    <row r="738" spans="2:33" ht="21" customHeight="1" x14ac:dyDescent="0.2">
      <c r="B738" s="208" t="str">
        <f t="shared" si="35"/>
        <v/>
      </c>
      <c r="C738" s="104"/>
      <c r="D738" s="96"/>
      <c r="E738" s="96"/>
      <c r="F738" s="104"/>
      <c r="G738" s="96"/>
      <c r="H738" s="104"/>
      <c r="I738" s="96"/>
      <c r="J738" s="96"/>
      <c r="K738" s="67"/>
      <c r="L738" s="50"/>
      <c r="M738" s="96"/>
      <c r="N738" s="50"/>
      <c r="O738" s="50"/>
      <c r="P738" s="203"/>
      <c r="Q738" s="203"/>
      <c r="R738" s="50"/>
      <c r="S738" s="50"/>
      <c r="T738" s="50"/>
      <c r="U738" s="202"/>
      <c r="V738" s="67"/>
      <c r="W738" s="96"/>
      <c r="X738" s="50"/>
      <c r="Y738" s="50"/>
      <c r="Z738" s="50"/>
      <c r="AA738" s="50"/>
      <c r="AB738" s="50"/>
      <c r="AC738" s="50"/>
      <c r="AD738" s="50"/>
      <c r="AE738" s="50"/>
      <c r="AF738" s="85" t="str">
        <f t="shared" si="33"/>
        <v/>
      </c>
      <c r="AG738" s="79" t="str">
        <f t="shared" si="34"/>
        <v/>
      </c>
    </row>
    <row r="739" spans="2:33" ht="21" customHeight="1" x14ac:dyDescent="0.2">
      <c r="B739" s="208" t="str">
        <f t="shared" si="35"/>
        <v/>
      </c>
      <c r="C739" s="104"/>
      <c r="D739" s="96"/>
      <c r="E739" s="96"/>
      <c r="F739" s="104"/>
      <c r="G739" s="96"/>
      <c r="H739" s="104"/>
      <c r="I739" s="96"/>
      <c r="J739" s="96"/>
      <c r="K739" s="67"/>
      <c r="L739" s="50"/>
      <c r="M739" s="96"/>
      <c r="N739" s="50"/>
      <c r="O739" s="50"/>
      <c r="P739" s="203"/>
      <c r="Q739" s="203"/>
      <c r="R739" s="50"/>
      <c r="S739" s="50"/>
      <c r="T739" s="50"/>
      <c r="U739" s="202"/>
      <c r="V739" s="67"/>
      <c r="W739" s="96"/>
      <c r="X739" s="50"/>
      <c r="Y739" s="50"/>
      <c r="Z739" s="50"/>
      <c r="AA739" s="50"/>
      <c r="AB739" s="50"/>
      <c r="AC739" s="50"/>
      <c r="AD739" s="50"/>
      <c r="AE739" s="50"/>
      <c r="AF739" s="85" t="str">
        <f t="shared" si="33"/>
        <v/>
      </c>
      <c r="AG739" s="79" t="str">
        <f t="shared" si="34"/>
        <v/>
      </c>
    </row>
    <row r="740" spans="2:33" ht="21" customHeight="1" x14ac:dyDescent="0.2">
      <c r="B740" s="208" t="str">
        <f t="shared" si="35"/>
        <v/>
      </c>
      <c r="C740" s="104"/>
      <c r="D740" s="96"/>
      <c r="E740" s="96"/>
      <c r="F740" s="104"/>
      <c r="G740" s="96"/>
      <c r="H740" s="104"/>
      <c r="I740" s="96"/>
      <c r="J740" s="96"/>
      <c r="K740" s="67"/>
      <c r="L740" s="50"/>
      <c r="M740" s="96"/>
      <c r="N740" s="50"/>
      <c r="O740" s="50"/>
      <c r="P740" s="203"/>
      <c r="Q740" s="203"/>
      <c r="R740" s="50"/>
      <c r="S740" s="50"/>
      <c r="T740" s="50"/>
      <c r="U740" s="202"/>
      <c r="V740" s="67"/>
      <c r="W740" s="96"/>
      <c r="X740" s="50"/>
      <c r="Y740" s="50"/>
      <c r="Z740" s="50"/>
      <c r="AA740" s="50"/>
      <c r="AB740" s="50"/>
      <c r="AC740" s="50"/>
      <c r="AD740" s="50"/>
      <c r="AE740" s="50"/>
      <c r="AF740" s="85" t="str">
        <f t="shared" si="33"/>
        <v/>
      </c>
      <c r="AG740" s="79" t="str">
        <f t="shared" si="34"/>
        <v/>
      </c>
    </row>
    <row r="741" spans="2:33" ht="21" customHeight="1" x14ac:dyDescent="0.2">
      <c r="B741" s="208" t="str">
        <f t="shared" si="35"/>
        <v/>
      </c>
      <c r="C741" s="104"/>
      <c r="D741" s="96"/>
      <c r="E741" s="96"/>
      <c r="F741" s="104"/>
      <c r="G741" s="96"/>
      <c r="H741" s="104"/>
      <c r="I741" s="96"/>
      <c r="J741" s="96"/>
      <c r="K741" s="67"/>
      <c r="L741" s="50"/>
      <c r="M741" s="96"/>
      <c r="N741" s="50"/>
      <c r="O741" s="50"/>
      <c r="P741" s="203"/>
      <c r="Q741" s="203"/>
      <c r="R741" s="50"/>
      <c r="S741" s="50"/>
      <c r="T741" s="50"/>
      <c r="U741" s="202"/>
      <c r="V741" s="67"/>
      <c r="W741" s="96"/>
      <c r="X741" s="50"/>
      <c r="Y741" s="50"/>
      <c r="Z741" s="50"/>
      <c r="AA741" s="50"/>
      <c r="AB741" s="50"/>
      <c r="AC741" s="50"/>
      <c r="AD741" s="50"/>
      <c r="AE741" s="50"/>
      <c r="AF741" s="85" t="str">
        <f t="shared" si="33"/>
        <v/>
      </c>
      <c r="AG741" s="79" t="str">
        <f t="shared" si="34"/>
        <v/>
      </c>
    </row>
    <row r="742" spans="2:33" ht="21" customHeight="1" x14ac:dyDescent="0.2">
      <c r="B742" s="208" t="str">
        <f t="shared" si="35"/>
        <v/>
      </c>
      <c r="C742" s="104"/>
      <c r="D742" s="96"/>
      <c r="E742" s="96"/>
      <c r="F742" s="104"/>
      <c r="G742" s="96"/>
      <c r="H742" s="104"/>
      <c r="I742" s="96"/>
      <c r="J742" s="96"/>
      <c r="K742" s="67"/>
      <c r="L742" s="50"/>
      <c r="M742" s="96"/>
      <c r="N742" s="50"/>
      <c r="O742" s="50"/>
      <c r="P742" s="203"/>
      <c r="Q742" s="203"/>
      <c r="R742" s="50"/>
      <c r="S742" s="50"/>
      <c r="T742" s="50"/>
      <c r="U742" s="202"/>
      <c r="V742" s="67"/>
      <c r="W742" s="96"/>
      <c r="X742" s="50"/>
      <c r="Y742" s="50"/>
      <c r="Z742" s="50"/>
      <c r="AA742" s="50"/>
      <c r="AB742" s="50"/>
      <c r="AC742" s="50"/>
      <c r="AD742" s="50"/>
      <c r="AE742" s="50"/>
      <c r="AF742" s="85" t="str">
        <f t="shared" si="33"/>
        <v/>
      </c>
      <c r="AG742" s="79" t="str">
        <f t="shared" si="34"/>
        <v/>
      </c>
    </row>
    <row r="743" spans="2:33" ht="21" customHeight="1" x14ac:dyDescent="0.2">
      <c r="B743" s="208" t="str">
        <f t="shared" si="35"/>
        <v/>
      </c>
      <c r="C743" s="104"/>
      <c r="D743" s="96"/>
      <c r="E743" s="96"/>
      <c r="F743" s="104"/>
      <c r="G743" s="96"/>
      <c r="H743" s="104"/>
      <c r="I743" s="96"/>
      <c r="J743" s="96"/>
      <c r="K743" s="67"/>
      <c r="L743" s="50"/>
      <c r="M743" s="96"/>
      <c r="N743" s="50"/>
      <c r="O743" s="50"/>
      <c r="P743" s="203"/>
      <c r="Q743" s="203"/>
      <c r="R743" s="50"/>
      <c r="S743" s="50"/>
      <c r="T743" s="50"/>
      <c r="U743" s="202"/>
      <c r="V743" s="67"/>
      <c r="W743" s="96"/>
      <c r="X743" s="50"/>
      <c r="Y743" s="50"/>
      <c r="Z743" s="50"/>
      <c r="AA743" s="50"/>
      <c r="AB743" s="50"/>
      <c r="AC743" s="50"/>
      <c r="AD743" s="50"/>
      <c r="AE743" s="50"/>
      <c r="AF743" s="85" t="str">
        <f t="shared" si="33"/>
        <v/>
      </c>
      <c r="AG743" s="79" t="str">
        <f t="shared" si="34"/>
        <v/>
      </c>
    </row>
    <row r="744" spans="2:33" ht="21" customHeight="1" x14ac:dyDescent="0.2">
      <c r="B744" s="208" t="str">
        <f t="shared" si="35"/>
        <v/>
      </c>
      <c r="C744" s="104"/>
      <c r="D744" s="96"/>
      <c r="E744" s="96"/>
      <c r="F744" s="104"/>
      <c r="G744" s="96"/>
      <c r="H744" s="104"/>
      <c r="I744" s="96"/>
      <c r="J744" s="96"/>
      <c r="K744" s="67"/>
      <c r="L744" s="50"/>
      <c r="M744" s="96"/>
      <c r="N744" s="50"/>
      <c r="O744" s="50"/>
      <c r="P744" s="203"/>
      <c r="Q744" s="203"/>
      <c r="R744" s="50"/>
      <c r="S744" s="50"/>
      <c r="T744" s="50"/>
      <c r="U744" s="202"/>
      <c r="V744" s="67"/>
      <c r="W744" s="96"/>
      <c r="X744" s="50"/>
      <c r="Y744" s="50"/>
      <c r="Z744" s="50"/>
      <c r="AA744" s="50"/>
      <c r="AB744" s="50"/>
      <c r="AC744" s="50"/>
      <c r="AD744" s="50"/>
      <c r="AE744" s="50"/>
      <c r="AF744" s="85" t="str">
        <f t="shared" si="33"/>
        <v/>
      </c>
      <c r="AG744" s="79" t="str">
        <f t="shared" si="34"/>
        <v/>
      </c>
    </row>
    <row r="745" spans="2:33" ht="21" customHeight="1" x14ac:dyDescent="0.2">
      <c r="B745" s="208" t="str">
        <f t="shared" si="35"/>
        <v/>
      </c>
      <c r="C745" s="104"/>
      <c r="D745" s="96"/>
      <c r="E745" s="96"/>
      <c r="F745" s="104"/>
      <c r="G745" s="96"/>
      <c r="H745" s="104"/>
      <c r="I745" s="96"/>
      <c r="J745" s="96"/>
      <c r="K745" s="67"/>
      <c r="L745" s="50"/>
      <c r="M745" s="96"/>
      <c r="N745" s="50"/>
      <c r="O745" s="50"/>
      <c r="P745" s="203"/>
      <c r="Q745" s="203"/>
      <c r="R745" s="50"/>
      <c r="S745" s="50"/>
      <c r="T745" s="50"/>
      <c r="U745" s="202"/>
      <c r="V745" s="67"/>
      <c r="W745" s="96"/>
      <c r="X745" s="50"/>
      <c r="Y745" s="50"/>
      <c r="Z745" s="50"/>
      <c r="AA745" s="50"/>
      <c r="AB745" s="50"/>
      <c r="AC745" s="50"/>
      <c r="AD745" s="50"/>
      <c r="AE745" s="50"/>
      <c r="AF745" s="85" t="str">
        <f t="shared" si="33"/>
        <v/>
      </c>
      <c r="AG745" s="79" t="str">
        <f t="shared" si="34"/>
        <v/>
      </c>
    </row>
    <row r="746" spans="2:33" ht="21" customHeight="1" x14ac:dyDescent="0.2">
      <c r="B746" s="208" t="str">
        <f t="shared" si="35"/>
        <v/>
      </c>
      <c r="C746" s="104"/>
      <c r="D746" s="96"/>
      <c r="E746" s="96"/>
      <c r="F746" s="104"/>
      <c r="G746" s="96"/>
      <c r="H746" s="104"/>
      <c r="I746" s="96"/>
      <c r="J746" s="96"/>
      <c r="K746" s="67"/>
      <c r="L746" s="50"/>
      <c r="M746" s="96"/>
      <c r="N746" s="50"/>
      <c r="O746" s="50"/>
      <c r="P746" s="203"/>
      <c r="Q746" s="203"/>
      <c r="R746" s="50"/>
      <c r="S746" s="50"/>
      <c r="T746" s="50"/>
      <c r="U746" s="202"/>
      <c r="V746" s="67"/>
      <c r="W746" s="96"/>
      <c r="X746" s="50"/>
      <c r="Y746" s="50"/>
      <c r="Z746" s="50"/>
      <c r="AA746" s="50"/>
      <c r="AB746" s="50"/>
      <c r="AC746" s="50"/>
      <c r="AD746" s="50"/>
      <c r="AE746" s="50"/>
      <c r="AF746" s="85" t="str">
        <f t="shared" si="33"/>
        <v/>
      </c>
      <c r="AG746" s="79" t="str">
        <f t="shared" si="34"/>
        <v/>
      </c>
    </row>
    <row r="747" spans="2:33" ht="21" customHeight="1" x14ac:dyDescent="0.2">
      <c r="B747" s="208" t="str">
        <f t="shared" si="35"/>
        <v/>
      </c>
      <c r="C747" s="104"/>
      <c r="D747" s="96"/>
      <c r="E747" s="96"/>
      <c r="F747" s="104"/>
      <c r="G747" s="96"/>
      <c r="H747" s="104"/>
      <c r="I747" s="96"/>
      <c r="J747" s="96"/>
      <c r="K747" s="67"/>
      <c r="L747" s="50"/>
      <c r="M747" s="96"/>
      <c r="N747" s="50"/>
      <c r="O747" s="50"/>
      <c r="P747" s="203"/>
      <c r="Q747" s="203"/>
      <c r="R747" s="50"/>
      <c r="S747" s="50"/>
      <c r="T747" s="50"/>
      <c r="U747" s="202"/>
      <c r="V747" s="67"/>
      <c r="W747" s="96"/>
      <c r="X747" s="50"/>
      <c r="Y747" s="50"/>
      <c r="Z747" s="50"/>
      <c r="AA747" s="50"/>
      <c r="AB747" s="50"/>
      <c r="AC747" s="50"/>
      <c r="AD747" s="50"/>
      <c r="AE747" s="50"/>
      <c r="AF747" s="85" t="str">
        <f t="shared" si="33"/>
        <v/>
      </c>
      <c r="AG747" s="79" t="str">
        <f t="shared" si="34"/>
        <v/>
      </c>
    </row>
    <row r="748" spans="2:33" ht="21" customHeight="1" x14ac:dyDescent="0.2">
      <c r="B748" s="208" t="str">
        <f t="shared" si="35"/>
        <v/>
      </c>
      <c r="C748" s="104"/>
      <c r="D748" s="96"/>
      <c r="E748" s="96"/>
      <c r="F748" s="104"/>
      <c r="G748" s="96"/>
      <c r="H748" s="104"/>
      <c r="I748" s="96"/>
      <c r="J748" s="96"/>
      <c r="K748" s="67"/>
      <c r="L748" s="50"/>
      <c r="M748" s="96"/>
      <c r="N748" s="50"/>
      <c r="O748" s="50"/>
      <c r="P748" s="203"/>
      <c r="Q748" s="203"/>
      <c r="R748" s="50"/>
      <c r="S748" s="50"/>
      <c r="T748" s="50"/>
      <c r="U748" s="202"/>
      <c r="V748" s="67"/>
      <c r="W748" s="96"/>
      <c r="X748" s="50"/>
      <c r="Y748" s="50"/>
      <c r="Z748" s="50"/>
      <c r="AA748" s="50"/>
      <c r="AB748" s="50"/>
      <c r="AC748" s="50"/>
      <c r="AD748" s="50"/>
      <c r="AE748" s="50"/>
      <c r="AF748" s="85" t="str">
        <f t="shared" si="33"/>
        <v/>
      </c>
      <c r="AG748" s="79" t="str">
        <f t="shared" si="34"/>
        <v/>
      </c>
    </row>
    <row r="749" spans="2:33" ht="21" customHeight="1" x14ac:dyDescent="0.2">
      <c r="B749" s="208" t="str">
        <f t="shared" si="35"/>
        <v/>
      </c>
      <c r="C749" s="104"/>
      <c r="D749" s="96"/>
      <c r="E749" s="96"/>
      <c r="F749" s="104"/>
      <c r="G749" s="96"/>
      <c r="H749" s="104"/>
      <c r="I749" s="96"/>
      <c r="J749" s="96"/>
      <c r="K749" s="67"/>
      <c r="L749" s="50"/>
      <c r="M749" s="96"/>
      <c r="N749" s="50"/>
      <c r="O749" s="50"/>
      <c r="P749" s="203"/>
      <c r="Q749" s="203"/>
      <c r="R749" s="50"/>
      <c r="S749" s="50"/>
      <c r="T749" s="50"/>
      <c r="U749" s="202"/>
      <c r="V749" s="67"/>
      <c r="W749" s="96"/>
      <c r="X749" s="50"/>
      <c r="Y749" s="50"/>
      <c r="Z749" s="50"/>
      <c r="AA749" s="50"/>
      <c r="AB749" s="50"/>
      <c r="AC749" s="50"/>
      <c r="AD749" s="50"/>
      <c r="AE749" s="50"/>
      <c r="AF749" s="85" t="str">
        <f t="shared" si="33"/>
        <v/>
      </c>
      <c r="AG749" s="79" t="str">
        <f t="shared" si="34"/>
        <v/>
      </c>
    </row>
    <row r="750" spans="2:33" ht="21" customHeight="1" x14ac:dyDescent="0.2">
      <c r="B750" s="208" t="str">
        <f t="shared" si="35"/>
        <v/>
      </c>
      <c r="C750" s="104"/>
      <c r="D750" s="96"/>
      <c r="E750" s="96"/>
      <c r="F750" s="104"/>
      <c r="G750" s="96"/>
      <c r="H750" s="104"/>
      <c r="I750" s="96"/>
      <c r="J750" s="96"/>
      <c r="K750" s="67"/>
      <c r="L750" s="50"/>
      <c r="M750" s="96"/>
      <c r="N750" s="50"/>
      <c r="O750" s="50"/>
      <c r="P750" s="203"/>
      <c r="Q750" s="203"/>
      <c r="R750" s="50"/>
      <c r="S750" s="50"/>
      <c r="T750" s="50"/>
      <c r="U750" s="202"/>
      <c r="V750" s="67"/>
      <c r="W750" s="96"/>
      <c r="X750" s="50"/>
      <c r="Y750" s="50"/>
      <c r="Z750" s="50"/>
      <c r="AA750" s="50"/>
      <c r="AB750" s="50"/>
      <c r="AC750" s="50"/>
      <c r="AD750" s="50"/>
      <c r="AE750" s="50"/>
      <c r="AF750" s="85" t="str">
        <f t="shared" si="33"/>
        <v/>
      </c>
      <c r="AG750" s="79" t="str">
        <f t="shared" si="34"/>
        <v/>
      </c>
    </row>
    <row r="751" spans="2:33" ht="21" customHeight="1" x14ac:dyDescent="0.2">
      <c r="B751" s="208" t="str">
        <f t="shared" si="35"/>
        <v/>
      </c>
      <c r="C751" s="104"/>
      <c r="D751" s="96"/>
      <c r="E751" s="96"/>
      <c r="F751" s="104"/>
      <c r="G751" s="96"/>
      <c r="H751" s="104"/>
      <c r="I751" s="96"/>
      <c r="J751" s="96"/>
      <c r="K751" s="67"/>
      <c r="L751" s="50"/>
      <c r="M751" s="96"/>
      <c r="N751" s="50"/>
      <c r="O751" s="50"/>
      <c r="P751" s="203"/>
      <c r="Q751" s="203"/>
      <c r="R751" s="50"/>
      <c r="S751" s="50"/>
      <c r="T751" s="50"/>
      <c r="U751" s="202"/>
      <c r="V751" s="67"/>
      <c r="W751" s="96"/>
      <c r="X751" s="50"/>
      <c r="Y751" s="50"/>
      <c r="Z751" s="50"/>
      <c r="AA751" s="50"/>
      <c r="AB751" s="50"/>
      <c r="AC751" s="50"/>
      <c r="AD751" s="50"/>
      <c r="AE751" s="50"/>
      <c r="AF751" s="85" t="str">
        <f t="shared" si="33"/>
        <v/>
      </c>
      <c r="AG751" s="79" t="str">
        <f t="shared" si="34"/>
        <v/>
      </c>
    </row>
    <row r="752" spans="2:33" ht="21" customHeight="1" x14ac:dyDescent="0.2">
      <c r="B752" s="208" t="str">
        <f t="shared" si="35"/>
        <v/>
      </c>
      <c r="C752" s="104"/>
      <c r="D752" s="96"/>
      <c r="E752" s="96"/>
      <c r="F752" s="104"/>
      <c r="G752" s="96"/>
      <c r="H752" s="104"/>
      <c r="I752" s="96"/>
      <c r="J752" s="96"/>
      <c r="K752" s="67"/>
      <c r="L752" s="50"/>
      <c r="M752" s="96"/>
      <c r="N752" s="50"/>
      <c r="O752" s="50"/>
      <c r="P752" s="203"/>
      <c r="Q752" s="203"/>
      <c r="R752" s="50"/>
      <c r="S752" s="50"/>
      <c r="T752" s="50"/>
      <c r="U752" s="202"/>
      <c r="V752" s="67"/>
      <c r="W752" s="96"/>
      <c r="X752" s="50"/>
      <c r="Y752" s="50"/>
      <c r="Z752" s="50"/>
      <c r="AA752" s="50"/>
      <c r="AB752" s="50"/>
      <c r="AC752" s="50"/>
      <c r="AD752" s="50"/>
      <c r="AE752" s="50"/>
      <c r="AF752" s="85" t="str">
        <f t="shared" si="33"/>
        <v/>
      </c>
      <c r="AG752" s="79" t="str">
        <f t="shared" si="34"/>
        <v/>
      </c>
    </row>
    <row r="753" spans="2:33" ht="21" customHeight="1" x14ac:dyDescent="0.2">
      <c r="B753" s="208" t="str">
        <f t="shared" si="35"/>
        <v/>
      </c>
      <c r="C753" s="104"/>
      <c r="D753" s="96"/>
      <c r="E753" s="96"/>
      <c r="F753" s="104"/>
      <c r="G753" s="96"/>
      <c r="H753" s="104"/>
      <c r="I753" s="96"/>
      <c r="J753" s="96"/>
      <c r="K753" s="67"/>
      <c r="L753" s="50"/>
      <c r="M753" s="96"/>
      <c r="N753" s="50"/>
      <c r="O753" s="50"/>
      <c r="P753" s="203"/>
      <c r="Q753" s="203"/>
      <c r="R753" s="50"/>
      <c r="S753" s="50"/>
      <c r="T753" s="50"/>
      <c r="U753" s="202"/>
      <c r="V753" s="67"/>
      <c r="W753" s="96"/>
      <c r="X753" s="50"/>
      <c r="Y753" s="50"/>
      <c r="Z753" s="50"/>
      <c r="AA753" s="50"/>
      <c r="AB753" s="50"/>
      <c r="AC753" s="50"/>
      <c r="AD753" s="50"/>
      <c r="AE753" s="50"/>
      <c r="AF753" s="85" t="str">
        <f t="shared" si="33"/>
        <v/>
      </c>
      <c r="AG753" s="79" t="str">
        <f t="shared" si="34"/>
        <v/>
      </c>
    </row>
    <row r="754" spans="2:33" ht="21" customHeight="1" x14ac:dyDescent="0.2">
      <c r="B754" s="208" t="str">
        <f t="shared" si="35"/>
        <v/>
      </c>
      <c r="C754" s="104"/>
      <c r="D754" s="96"/>
      <c r="E754" s="96"/>
      <c r="F754" s="104"/>
      <c r="G754" s="96"/>
      <c r="H754" s="104"/>
      <c r="I754" s="96"/>
      <c r="J754" s="96"/>
      <c r="K754" s="67"/>
      <c r="L754" s="50"/>
      <c r="M754" s="96"/>
      <c r="N754" s="50"/>
      <c r="O754" s="50"/>
      <c r="P754" s="203"/>
      <c r="Q754" s="203"/>
      <c r="R754" s="50"/>
      <c r="S754" s="50"/>
      <c r="T754" s="50"/>
      <c r="U754" s="202"/>
      <c r="V754" s="67"/>
      <c r="W754" s="96"/>
      <c r="X754" s="50"/>
      <c r="Y754" s="50"/>
      <c r="Z754" s="50"/>
      <c r="AA754" s="50"/>
      <c r="AB754" s="50"/>
      <c r="AC754" s="50"/>
      <c r="AD754" s="50"/>
      <c r="AE754" s="50"/>
      <c r="AF754" s="85" t="str">
        <f t="shared" si="33"/>
        <v/>
      </c>
      <c r="AG754" s="79" t="str">
        <f t="shared" si="34"/>
        <v/>
      </c>
    </row>
    <row r="755" spans="2:33" ht="21" customHeight="1" x14ac:dyDescent="0.2">
      <c r="B755" s="208" t="str">
        <f t="shared" si="35"/>
        <v/>
      </c>
      <c r="C755" s="104"/>
      <c r="D755" s="96"/>
      <c r="E755" s="96"/>
      <c r="F755" s="104"/>
      <c r="G755" s="96"/>
      <c r="H755" s="104"/>
      <c r="I755" s="96"/>
      <c r="J755" s="96"/>
      <c r="K755" s="67"/>
      <c r="L755" s="50"/>
      <c r="M755" s="96"/>
      <c r="N755" s="50"/>
      <c r="O755" s="50"/>
      <c r="P755" s="203"/>
      <c r="Q755" s="203"/>
      <c r="R755" s="50"/>
      <c r="S755" s="50"/>
      <c r="T755" s="50"/>
      <c r="U755" s="202"/>
      <c r="V755" s="67"/>
      <c r="W755" s="96"/>
      <c r="X755" s="50"/>
      <c r="Y755" s="50"/>
      <c r="Z755" s="50"/>
      <c r="AA755" s="50"/>
      <c r="AB755" s="50"/>
      <c r="AC755" s="50"/>
      <c r="AD755" s="50"/>
      <c r="AE755" s="50"/>
      <c r="AF755" s="85" t="str">
        <f t="shared" si="33"/>
        <v/>
      </c>
      <c r="AG755" s="79" t="str">
        <f t="shared" si="34"/>
        <v/>
      </c>
    </row>
    <row r="756" spans="2:33" ht="21" customHeight="1" x14ac:dyDescent="0.2">
      <c r="B756" s="208" t="str">
        <f t="shared" si="35"/>
        <v/>
      </c>
      <c r="C756" s="104"/>
      <c r="D756" s="96"/>
      <c r="E756" s="96"/>
      <c r="F756" s="104"/>
      <c r="G756" s="96"/>
      <c r="H756" s="104"/>
      <c r="I756" s="96"/>
      <c r="J756" s="96"/>
      <c r="K756" s="67"/>
      <c r="L756" s="50"/>
      <c r="M756" s="96"/>
      <c r="N756" s="50"/>
      <c r="O756" s="50"/>
      <c r="P756" s="203"/>
      <c r="Q756" s="203"/>
      <c r="R756" s="50"/>
      <c r="S756" s="50"/>
      <c r="T756" s="50"/>
      <c r="U756" s="202"/>
      <c r="V756" s="67"/>
      <c r="W756" s="96"/>
      <c r="X756" s="50"/>
      <c r="Y756" s="50"/>
      <c r="Z756" s="50"/>
      <c r="AA756" s="50"/>
      <c r="AB756" s="50"/>
      <c r="AC756" s="50"/>
      <c r="AD756" s="50"/>
      <c r="AE756" s="50"/>
      <c r="AF756" s="85" t="str">
        <f t="shared" si="33"/>
        <v/>
      </c>
      <c r="AG756" s="79" t="str">
        <f t="shared" si="34"/>
        <v/>
      </c>
    </row>
    <row r="757" spans="2:33" ht="21" customHeight="1" x14ac:dyDescent="0.2">
      <c r="B757" s="208" t="str">
        <f t="shared" si="35"/>
        <v/>
      </c>
      <c r="C757" s="104"/>
      <c r="D757" s="96"/>
      <c r="E757" s="96"/>
      <c r="F757" s="104"/>
      <c r="G757" s="96"/>
      <c r="H757" s="104"/>
      <c r="I757" s="96"/>
      <c r="J757" s="96"/>
      <c r="K757" s="67"/>
      <c r="L757" s="50"/>
      <c r="M757" s="96"/>
      <c r="N757" s="50"/>
      <c r="O757" s="50"/>
      <c r="P757" s="203"/>
      <c r="Q757" s="203"/>
      <c r="R757" s="50"/>
      <c r="S757" s="50"/>
      <c r="T757" s="50"/>
      <c r="U757" s="202"/>
      <c r="V757" s="67"/>
      <c r="W757" s="96"/>
      <c r="X757" s="50"/>
      <c r="Y757" s="50"/>
      <c r="Z757" s="50"/>
      <c r="AA757" s="50"/>
      <c r="AB757" s="50"/>
      <c r="AC757" s="50"/>
      <c r="AD757" s="50"/>
      <c r="AE757" s="50"/>
      <c r="AF757" s="85" t="str">
        <f t="shared" si="33"/>
        <v/>
      </c>
      <c r="AG757" s="79" t="str">
        <f t="shared" si="34"/>
        <v/>
      </c>
    </row>
    <row r="758" spans="2:33" ht="21" customHeight="1" x14ac:dyDescent="0.2">
      <c r="B758" s="208" t="str">
        <f t="shared" si="35"/>
        <v/>
      </c>
      <c r="C758" s="104"/>
      <c r="D758" s="96"/>
      <c r="E758" s="96"/>
      <c r="F758" s="104"/>
      <c r="G758" s="96"/>
      <c r="H758" s="104"/>
      <c r="I758" s="96"/>
      <c r="J758" s="96"/>
      <c r="K758" s="67"/>
      <c r="L758" s="50"/>
      <c r="M758" s="96"/>
      <c r="N758" s="50"/>
      <c r="O758" s="50"/>
      <c r="P758" s="203"/>
      <c r="Q758" s="203"/>
      <c r="R758" s="50"/>
      <c r="S758" s="50"/>
      <c r="T758" s="50"/>
      <c r="U758" s="202"/>
      <c r="V758" s="67"/>
      <c r="W758" s="96"/>
      <c r="X758" s="50"/>
      <c r="Y758" s="50"/>
      <c r="Z758" s="50"/>
      <c r="AA758" s="50"/>
      <c r="AB758" s="50"/>
      <c r="AC758" s="50"/>
      <c r="AD758" s="50"/>
      <c r="AE758" s="50"/>
      <c r="AF758" s="85" t="str">
        <f t="shared" si="33"/>
        <v/>
      </c>
      <c r="AG758" s="79" t="str">
        <f t="shared" si="34"/>
        <v/>
      </c>
    </row>
    <row r="759" spans="2:33" ht="21" customHeight="1" x14ac:dyDescent="0.2">
      <c r="B759" s="208" t="str">
        <f t="shared" si="35"/>
        <v/>
      </c>
      <c r="C759" s="104"/>
      <c r="D759" s="96"/>
      <c r="E759" s="96"/>
      <c r="F759" s="104"/>
      <c r="G759" s="96"/>
      <c r="H759" s="104"/>
      <c r="I759" s="96"/>
      <c r="J759" s="96"/>
      <c r="K759" s="67"/>
      <c r="L759" s="50"/>
      <c r="M759" s="96"/>
      <c r="N759" s="50"/>
      <c r="O759" s="50"/>
      <c r="P759" s="203"/>
      <c r="Q759" s="203"/>
      <c r="R759" s="50"/>
      <c r="S759" s="50"/>
      <c r="T759" s="50"/>
      <c r="U759" s="202"/>
      <c r="V759" s="67"/>
      <c r="W759" s="96"/>
      <c r="X759" s="50"/>
      <c r="Y759" s="50"/>
      <c r="Z759" s="50"/>
      <c r="AA759" s="50"/>
      <c r="AB759" s="50"/>
      <c r="AC759" s="50"/>
      <c r="AD759" s="50"/>
      <c r="AE759" s="50"/>
      <c r="AF759" s="85" t="str">
        <f t="shared" si="33"/>
        <v/>
      </c>
      <c r="AG759" s="79" t="str">
        <f t="shared" si="34"/>
        <v/>
      </c>
    </row>
    <row r="760" spans="2:33" ht="21" customHeight="1" x14ac:dyDescent="0.2">
      <c r="B760" s="208" t="str">
        <f t="shared" si="35"/>
        <v/>
      </c>
      <c r="C760" s="104"/>
      <c r="D760" s="96"/>
      <c r="E760" s="96"/>
      <c r="F760" s="104"/>
      <c r="G760" s="96"/>
      <c r="H760" s="104"/>
      <c r="I760" s="96"/>
      <c r="J760" s="96"/>
      <c r="K760" s="67"/>
      <c r="L760" s="50"/>
      <c r="M760" s="96"/>
      <c r="N760" s="50"/>
      <c r="O760" s="50"/>
      <c r="P760" s="203"/>
      <c r="Q760" s="203"/>
      <c r="R760" s="50"/>
      <c r="S760" s="50"/>
      <c r="T760" s="50"/>
      <c r="U760" s="202"/>
      <c r="V760" s="67"/>
      <c r="W760" s="96"/>
      <c r="X760" s="50"/>
      <c r="Y760" s="50"/>
      <c r="Z760" s="50"/>
      <c r="AA760" s="50"/>
      <c r="AB760" s="50"/>
      <c r="AC760" s="50"/>
      <c r="AD760" s="50"/>
      <c r="AE760" s="50"/>
      <c r="AF760" s="85" t="str">
        <f t="shared" si="33"/>
        <v/>
      </c>
      <c r="AG760" s="79" t="str">
        <f t="shared" si="34"/>
        <v/>
      </c>
    </row>
    <row r="761" spans="2:33" ht="21" customHeight="1" x14ac:dyDescent="0.2">
      <c r="B761" s="208" t="str">
        <f t="shared" si="35"/>
        <v/>
      </c>
      <c r="C761" s="104"/>
      <c r="D761" s="96"/>
      <c r="E761" s="96"/>
      <c r="F761" s="104"/>
      <c r="G761" s="96"/>
      <c r="H761" s="104"/>
      <c r="I761" s="96"/>
      <c r="J761" s="96"/>
      <c r="K761" s="67"/>
      <c r="L761" s="50"/>
      <c r="M761" s="96"/>
      <c r="N761" s="50"/>
      <c r="O761" s="50"/>
      <c r="P761" s="203"/>
      <c r="Q761" s="203"/>
      <c r="R761" s="50"/>
      <c r="S761" s="50"/>
      <c r="T761" s="50"/>
      <c r="U761" s="202"/>
      <c r="V761" s="67"/>
      <c r="W761" s="96"/>
      <c r="X761" s="50"/>
      <c r="Y761" s="50"/>
      <c r="Z761" s="50"/>
      <c r="AA761" s="50"/>
      <c r="AB761" s="50"/>
      <c r="AC761" s="50"/>
      <c r="AD761" s="50"/>
      <c r="AE761" s="50"/>
      <c r="AF761" s="85" t="str">
        <f t="shared" si="33"/>
        <v/>
      </c>
      <c r="AG761" s="79" t="str">
        <f t="shared" si="34"/>
        <v/>
      </c>
    </row>
    <row r="762" spans="2:33" ht="21" customHeight="1" x14ac:dyDescent="0.2">
      <c r="B762" s="208" t="str">
        <f t="shared" si="35"/>
        <v/>
      </c>
      <c r="C762" s="104"/>
      <c r="D762" s="96"/>
      <c r="E762" s="96"/>
      <c r="F762" s="104"/>
      <c r="G762" s="96"/>
      <c r="H762" s="104"/>
      <c r="I762" s="96"/>
      <c r="J762" s="96"/>
      <c r="K762" s="67"/>
      <c r="L762" s="50"/>
      <c r="M762" s="96"/>
      <c r="N762" s="50"/>
      <c r="O762" s="50"/>
      <c r="P762" s="203"/>
      <c r="Q762" s="203"/>
      <c r="R762" s="50"/>
      <c r="S762" s="50"/>
      <c r="T762" s="50"/>
      <c r="U762" s="202"/>
      <c r="V762" s="67"/>
      <c r="W762" s="96"/>
      <c r="X762" s="50"/>
      <c r="Y762" s="50"/>
      <c r="Z762" s="50"/>
      <c r="AA762" s="50"/>
      <c r="AB762" s="50"/>
      <c r="AC762" s="50"/>
      <c r="AD762" s="50"/>
      <c r="AE762" s="50"/>
      <c r="AF762" s="85" t="str">
        <f t="shared" si="33"/>
        <v/>
      </c>
      <c r="AG762" s="79" t="str">
        <f t="shared" si="34"/>
        <v/>
      </c>
    </row>
    <row r="763" spans="2:33" ht="21" customHeight="1" x14ac:dyDescent="0.2">
      <c r="B763" s="208" t="str">
        <f t="shared" si="35"/>
        <v/>
      </c>
      <c r="C763" s="104"/>
      <c r="D763" s="96"/>
      <c r="E763" s="96"/>
      <c r="F763" s="104"/>
      <c r="G763" s="96"/>
      <c r="H763" s="104"/>
      <c r="I763" s="96"/>
      <c r="J763" s="96"/>
      <c r="K763" s="67"/>
      <c r="L763" s="50"/>
      <c r="M763" s="96"/>
      <c r="N763" s="50"/>
      <c r="O763" s="50"/>
      <c r="P763" s="203"/>
      <c r="Q763" s="203"/>
      <c r="R763" s="50"/>
      <c r="S763" s="50"/>
      <c r="T763" s="50"/>
      <c r="U763" s="202"/>
      <c r="V763" s="67"/>
      <c r="W763" s="96"/>
      <c r="X763" s="50"/>
      <c r="Y763" s="50"/>
      <c r="Z763" s="50"/>
      <c r="AA763" s="50"/>
      <c r="AB763" s="50"/>
      <c r="AC763" s="50"/>
      <c r="AD763" s="50"/>
      <c r="AE763" s="50"/>
      <c r="AF763" s="85" t="str">
        <f t="shared" si="33"/>
        <v/>
      </c>
      <c r="AG763" s="79" t="str">
        <f t="shared" si="34"/>
        <v/>
      </c>
    </row>
    <row r="764" spans="2:33" ht="21" customHeight="1" x14ac:dyDescent="0.2">
      <c r="B764" s="208" t="str">
        <f t="shared" si="35"/>
        <v/>
      </c>
      <c r="C764" s="104"/>
      <c r="D764" s="96"/>
      <c r="E764" s="96"/>
      <c r="F764" s="104"/>
      <c r="G764" s="96"/>
      <c r="H764" s="104"/>
      <c r="I764" s="96"/>
      <c r="J764" s="96"/>
      <c r="K764" s="67"/>
      <c r="L764" s="50"/>
      <c r="M764" s="96"/>
      <c r="N764" s="50"/>
      <c r="O764" s="50"/>
      <c r="P764" s="203"/>
      <c r="Q764" s="203"/>
      <c r="R764" s="50"/>
      <c r="S764" s="50"/>
      <c r="T764" s="50"/>
      <c r="U764" s="202"/>
      <c r="V764" s="67"/>
      <c r="W764" s="96"/>
      <c r="X764" s="50"/>
      <c r="Y764" s="50"/>
      <c r="Z764" s="50"/>
      <c r="AA764" s="50"/>
      <c r="AB764" s="50"/>
      <c r="AC764" s="50"/>
      <c r="AD764" s="50"/>
      <c r="AE764" s="50"/>
      <c r="AF764" s="85" t="str">
        <f t="shared" si="33"/>
        <v/>
      </c>
      <c r="AG764" s="79" t="str">
        <f t="shared" si="34"/>
        <v/>
      </c>
    </row>
    <row r="765" spans="2:33" ht="21" customHeight="1" x14ac:dyDescent="0.2">
      <c r="B765" s="208" t="str">
        <f t="shared" si="35"/>
        <v/>
      </c>
      <c r="C765" s="104"/>
      <c r="D765" s="96"/>
      <c r="E765" s="96"/>
      <c r="F765" s="104"/>
      <c r="G765" s="96"/>
      <c r="H765" s="104"/>
      <c r="I765" s="96"/>
      <c r="J765" s="96"/>
      <c r="K765" s="67"/>
      <c r="L765" s="50"/>
      <c r="M765" s="96"/>
      <c r="N765" s="50"/>
      <c r="O765" s="50"/>
      <c r="P765" s="203"/>
      <c r="Q765" s="203"/>
      <c r="R765" s="50"/>
      <c r="S765" s="50"/>
      <c r="T765" s="50"/>
      <c r="U765" s="202"/>
      <c r="V765" s="67"/>
      <c r="W765" s="96"/>
      <c r="X765" s="50"/>
      <c r="Y765" s="50"/>
      <c r="Z765" s="50"/>
      <c r="AA765" s="50"/>
      <c r="AB765" s="50"/>
      <c r="AC765" s="50"/>
      <c r="AD765" s="50"/>
      <c r="AE765" s="50"/>
      <c r="AF765" s="85" t="str">
        <f t="shared" si="33"/>
        <v/>
      </c>
      <c r="AG765" s="79" t="str">
        <f t="shared" si="34"/>
        <v/>
      </c>
    </row>
    <row r="766" spans="2:33" ht="21" customHeight="1" x14ac:dyDescent="0.2">
      <c r="B766" s="208" t="str">
        <f t="shared" si="35"/>
        <v/>
      </c>
      <c r="C766" s="104"/>
      <c r="D766" s="96"/>
      <c r="E766" s="96"/>
      <c r="F766" s="104"/>
      <c r="G766" s="96"/>
      <c r="H766" s="104"/>
      <c r="I766" s="96"/>
      <c r="J766" s="96"/>
      <c r="K766" s="67"/>
      <c r="L766" s="50"/>
      <c r="M766" s="96"/>
      <c r="N766" s="50"/>
      <c r="O766" s="50"/>
      <c r="P766" s="203"/>
      <c r="Q766" s="203"/>
      <c r="R766" s="50"/>
      <c r="S766" s="50"/>
      <c r="T766" s="50"/>
      <c r="U766" s="202"/>
      <c r="V766" s="67"/>
      <c r="W766" s="96"/>
      <c r="X766" s="50"/>
      <c r="Y766" s="50"/>
      <c r="Z766" s="50"/>
      <c r="AA766" s="50"/>
      <c r="AB766" s="50"/>
      <c r="AC766" s="50"/>
      <c r="AD766" s="50"/>
      <c r="AE766" s="50"/>
      <c r="AF766" s="85" t="str">
        <f t="shared" si="33"/>
        <v/>
      </c>
      <c r="AG766" s="79" t="str">
        <f t="shared" si="34"/>
        <v/>
      </c>
    </row>
    <row r="767" spans="2:33" ht="21" customHeight="1" x14ac:dyDescent="0.2">
      <c r="B767" s="208" t="str">
        <f t="shared" si="35"/>
        <v/>
      </c>
      <c r="C767" s="104"/>
      <c r="D767" s="96"/>
      <c r="E767" s="96"/>
      <c r="F767" s="104"/>
      <c r="G767" s="96"/>
      <c r="H767" s="104"/>
      <c r="I767" s="96"/>
      <c r="J767" s="96"/>
      <c r="K767" s="67"/>
      <c r="L767" s="50"/>
      <c r="M767" s="96"/>
      <c r="N767" s="50"/>
      <c r="O767" s="50"/>
      <c r="P767" s="203"/>
      <c r="Q767" s="203"/>
      <c r="R767" s="50"/>
      <c r="S767" s="50"/>
      <c r="T767" s="50"/>
      <c r="U767" s="202"/>
      <c r="V767" s="67"/>
      <c r="W767" s="96"/>
      <c r="X767" s="50"/>
      <c r="Y767" s="50"/>
      <c r="Z767" s="50"/>
      <c r="AA767" s="50"/>
      <c r="AB767" s="50"/>
      <c r="AC767" s="50"/>
      <c r="AD767" s="50"/>
      <c r="AE767" s="50"/>
      <c r="AF767" s="85" t="str">
        <f t="shared" si="33"/>
        <v/>
      </c>
      <c r="AG767" s="79" t="str">
        <f t="shared" si="34"/>
        <v/>
      </c>
    </row>
    <row r="768" spans="2:33" ht="21" customHeight="1" x14ac:dyDescent="0.2">
      <c r="B768" s="208" t="str">
        <f t="shared" si="35"/>
        <v/>
      </c>
      <c r="C768" s="104"/>
      <c r="D768" s="96"/>
      <c r="E768" s="96"/>
      <c r="F768" s="104"/>
      <c r="G768" s="96"/>
      <c r="H768" s="104"/>
      <c r="I768" s="96"/>
      <c r="J768" s="96"/>
      <c r="K768" s="67"/>
      <c r="L768" s="50"/>
      <c r="M768" s="96"/>
      <c r="N768" s="50"/>
      <c r="O768" s="50"/>
      <c r="P768" s="203"/>
      <c r="Q768" s="203"/>
      <c r="R768" s="50"/>
      <c r="S768" s="50"/>
      <c r="T768" s="50"/>
      <c r="U768" s="202"/>
      <c r="V768" s="67"/>
      <c r="W768" s="96"/>
      <c r="X768" s="50"/>
      <c r="Y768" s="50"/>
      <c r="Z768" s="50"/>
      <c r="AA768" s="50"/>
      <c r="AB768" s="50"/>
      <c r="AC768" s="50"/>
      <c r="AD768" s="50"/>
      <c r="AE768" s="50"/>
      <c r="AF768" s="85" t="str">
        <f t="shared" si="33"/>
        <v/>
      </c>
      <c r="AG768" s="79" t="str">
        <f t="shared" si="34"/>
        <v/>
      </c>
    </row>
    <row r="769" spans="2:33" ht="21" customHeight="1" x14ac:dyDescent="0.2">
      <c r="B769" s="208" t="str">
        <f t="shared" si="35"/>
        <v/>
      </c>
      <c r="C769" s="104"/>
      <c r="D769" s="96"/>
      <c r="E769" s="96"/>
      <c r="F769" s="104"/>
      <c r="G769" s="96"/>
      <c r="H769" s="104"/>
      <c r="I769" s="96"/>
      <c r="J769" s="96"/>
      <c r="K769" s="67"/>
      <c r="L769" s="50"/>
      <c r="M769" s="96"/>
      <c r="N769" s="50"/>
      <c r="O769" s="50"/>
      <c r="P769" s="203"/>
      <c r="Q769" s="203"/>
      <c r="R769" s="50"/>
      <c r="S769" s="50"/>
      <c r="T769" s="50"/>
      <c r="U769" s="202"/>
      <c r="V769" s="67"/>
      <c r="W769" s="96"/>
      <c r="X769" s="50"/>
      <c r="Y769" s="50"/>
      <c r="Z769" s="50"/>
      <c r="AA769" s="50"/>
      <c r="AB769" s="50"/>
      <c r="AC769" s="50"/>
      <c r="AD769" s="50"/>
      <c r="AE769" s="50"/>
      <c r="AF769" s="85" t="str">
        <f t="shared" si="33"/>
        <v/>
      </c>
      <c r="AG769" s="79" t="str">
        <f t="shared" si="34"/>
        <v/>
      </c>
    </row>
    <row r="770" spans="2:33" ht="21" customHeight="1" x14ac:dyDescent="0.2">
      <c r="B770" s="208" t="str">
        <f t="shared" si="35"/>
        <v/>
      </c>
      <c r="C770" s="104"/>
      <c r="D770" s="96"/>
      <c r="E770" s="96"/>
      <c r="F770" s="104"/>
      <c r="G770" s="96"/>
      <c r="H770" s="104"/>
      <c r="I770" s="96"/>
      <c r="J770" s="96"/>
      <c r="K770" s="67"/>
      <c r="L770" s="50"/>
      <c r="M770" s="96"/>
      <c r="N770" s="50"/>
      <c r="O770" s="50"/>
      <c r="P770" s="203"/>
      <c r="Q770" s="203"/>
      <c r="R770" s="50"/>
      <c r="S770" s="50"/>
      <c r="T770" s="50"/>
      <c r="U770" s="202"/>
      <c r="V770" s="67"/>
      <c r="W770" s="96"/>
      <c r="X770" s="50"/>
      <c r="Y770" s="50"/>
      <c r="Z770" s="50"/>
      <c r="AA770" s="50"/>
      <c r="AB770" s="50"/>
      <c r="AC770" s="50"/>
      <c r="AD770" s="50"/>
      <c r="AE770" s="50"/>
      <c r="AF770" s="85" t="str">
        <f t="shared" si="33"/>
        <v/>
      </c>
      <c r="AG770" s="79" t="str">
        <f t="shared" si="34"/>
        <v/>
      </c>
    </row>
    <row r="771" spans="2:33" ht="21" customHeight="1" x14ac:dyDescent="0.2">
      <c r="B771" s="208" t="str">
        <f t="shared" si="35"/>
        <v/>
      </c>
      <c r="C771" s="104"/>
      <c r="D771" s="96"/>
      <c r="E771" s="96"/>
      <c r="F771" s="104"/>
      <c r="G771" s="96"/>
      <c r="H771" s="104"/>
      <c r="I771" s="96"/>
      <c r="J771" s="96"/>
      <c r="K771" s="67"/>
      <c r="L771" s="50"/>
      <c r="M771" s="96"/>
      <c r="N771" s="50"/>
      <c r="O771" s="50"/>
      <c r="P771" s="203"/>
      <c r="Q771" s="203"/>
      <c r="R771" s="50"/>
      <c r="S771" s="50"/>
      <c r="T771" s="50"/>
      <c r="U771" s="202"/>
      <c r="V771" s="67"/>
      <c r="W771" s="96"/>
      <c r="X771" s="50"/>
      <c r="Y771" s="50"/>
      <c r="Z771" s="50"/>
      <c r="AA771" s="50"/>
      <c r="AB771" s="50"/>
      <c r="AC771" s="50"/>
      <c r="AD771" s="50"/>
      <c r="AE771" s="50"/>
      <c r="AF771" s="85" t="str">
        <f t="shared" si="33"/>
        <v/>
      </c>
      <c r="AG771" s="79" t="str">
        <f t="shared" si="34"/>
        <v/>
      </c>
    </row>
    <row r="772" spans="2:33" ht="21" customHeight="1" x14ac:dyDescent="0.2">
      <c r="B772" s="208" t="str">
        <f t="shared" si="35"/>
        <v/>
      </c>
      <c r="C772" s="104"/>
      <c r="D772" s="96"/>
      <c r="E772" s="96"/>
      <c r="F772" s="104"/>
      <c r="G772" s="96"/>
      <c r="H772" s="104"/>
      <c r="I772" s="96"/>
      <c r="J772" s="96"/>
      <c r="K772" s="67"/>
      <c r="L772" s="50"/>
      <c r="M772" s="96"/>
      <c r="N772" s="50"/>
      <c r="O772" s="50"/>
      <c r="P772" s="203"/>
      <c r="Q772" s="203"/>
      <c r="R772" s="50"/>
      <c r="S772" s="50"/>
      <c r="T772" s="50"/>
      <c r="U772" s="202"/>
      <c r="V772" s="67"/>
      <c r="W772" s="96"/>
      <c r="X772" s="50"/>
      <c r="Y772" s="50"/>
      <c r="Z772" s="50"/>
      <c r="AA772" s="50"/>
      <c r="AB772" s="50"/>
      <c r="AC772" s="50"/>
      <c r="AD772" s="50"/>
      <c r="AE772" s="50"/>
      <c r="AF772" s="85" t="str">
        <f t="shared" si="33"/>
        <v/>
      </c>
      <c r="AG772" s="79" t="str">
        <f t="shared" si="34"/>
        <v/>
      </c>
    </row>
    <row r="773" spans="2:33" ht="21" customHeight="1" x14ac:dyDescent="0.2">
      <c r="B773" s="208" t="str">
        <f t="shared" si="35"/>
        <v/>
      </c>
      <c r="C773" s="104"/>
      <c r="D773" s="96"/>
      <c r="E773" s="96"/>
      <c r="F773" s="104"/>
      <c r="G773" s="96"/>
      <c r="H773" s="104"/>
      <c r="I773" s="96"/>
      <c r="J773" s="96"/>
      <c r="K773" s="67"/>
      <c r="L773" s="50"/>
      <c r="M773" s="96"/>
      <c r="N773" s="50"/>
      <c r="O773" s="50"/>
      <c r="P773" s="203"/>
      <c r="Q773" s="203"/>
      <c r="R773" s="50"/>
      <c r="S773" s="50"/>
      <c r="T773" s="50"/>
      <c r="U773" s="202"/>
      <c r="V773" s="67"/>
      <c r="W773" s="96"/>
      <c r="X773" s="50"/>
      <c r="Y773" s="50"/>
      <c r="Z773" s="50"/>
      <c r="AA773" s="50"/>
      <c r="AB773" s="50"/>
      <c r="AC773" s="50"/>
      <c r="AD773" s="50"/>
      <c r="AE773" s="50"/>
      <c r="AF773" s="85" t="str">
        <f t="shared" si="33"/>
        <v/>
      </c>
      <c r="AG773" s="79" t="str">
        <f t="shared" si="34"/>
        <v/>
      </c>
    </row>
    <row r="774" spans="2:33" ht="21" customHeight="1" x14ac:dyDescent="0.2">
      <c r="B774" s="208" t="str">
        <f t="shared" si="35"/>
        <v/>
      </c>
      <c r="C774" s="104"/>
      <c r="D774" s="96"/>
      <c r="E774" s="96"/>
      <c r="F774" s="104"/>
      <c r="G774" s="96"/>
      <c r="H774" s="104"/>
      <c r="I774" s="96"/>
      <c r="J774" s="96"/>
      <c r="K774" s="67"/>
      <c r="L774" s="50"/>
      <c r="M774" s="96"/>
      <c r="N774" s="50"/>
      <c r="O774" s="50"/>
      <c r="P774" s="203"/>
      <c r="Q774" s="203"/>
      <c r="R774" s="50"/>
      <c r="S774" s="50"/>
      <c r="T774" s="50"/>
      <c r="U774" s="202"/>
      <c r="V774" s="67"/>
      <c r="W774" s="96"/>
      <c r="X774" s="50"/>
      <c r="Y774" s="50"/>
      <c r="Z774" s="50"/>
      <c r="AA774" s="50"/>
      <c r="AB774" s="50"/>
      <c r="AC774" s="50"/>
      <c r="AD774" s="50"/>
      <c r="AE774" s="50"/>
      <c r="AF774" s="85" t="str">
        <f t="shared" si="33"/>
        <v/>
      </c>
      <c r="AG774" s="79" t="str">
        <f t="shared" si="34"/>
        <v/>
      </c>
    </row>
    <row r="775" spans="2:33" ht="21" customHeight="1" x14ac:dyDescent="0.2">
      <c r="B775" s="208" t="str">
        <f t="shared" si="35"/>
        <v/>
      </c>
      <c r="C775" s="104"/>
      <c r="D775" s="96"/>
      <c r="E775" s="96"/>
      <c r="F775" s="104"/>
      <c r="G775" s="96"/>
      <c r="H775" s="104"/>
      <c r="I775" s="96"/>
      <c r="J775" s="96"/>
      <c r="K775" s="67"/>
      <c r="L775" s="50"/>
      <c r="M775" s="96"/>
      <c r="N775" s="50"/>
      <c r="O775" s="50"/>
      <c r="P775" s="203"/>
      <c r="Q775" s="203"/>
      <c r="R775" s="50"/>
      <c r="S775" s="50"/>
      <c r="T775" s="50"/>
      <c r="U775" s="202"/>
      <c r="V775" s="67"/>
      <c r="W775" s="96"/>
      <c r="X775" s="50"/>
      <c r="Y775" s="50"/>
      <c r="Z775" s="50"/>
      <c r="AA775" s="50"/>
      <c r="AB775" s="50"/>
      <c r="AC775" s="50"/>
      <c r="AD775" s="50"/>
      <c r="AE775" s="50"/>
      <c r="AF775" s="85" t="str">
        <f t="shared" si="33"/>
        <v/>
      </c>
      <c r="AG775" s="79" t="str">
        <f t="shared" si="34"/>
        <v/>
      </c>
    </row>
    <row r="776" spans="2:33" ht="21" customHeight="1" x14ac:dyDescent="0.2">
      <c r="B776" s="208" t="str">
        <f t="shared" si="35"/>
        <v/>
      </c>
      <c r="C776" s="104"/>
      <c r="D776" s="96"/>
      <c r="E776" s="96"/>
      <c r="F776" s="104"/>
      <c r="G776" s="96"/>
      <c r="H776" s="104"/>
      <c r="I776" s="96"/>
      <c r="J776" s="96"/>
      <c r="K776" s="67"/>
      <c r="L776" s="50"/>
      <c r="M776" s="96"/>
      <c r="N776" s="50"/>
      <c r="O776" s="50"/>
      <c r="P776" s="203"/>
      <c r="Q776" s="203"/>
      <c r="R776" s="50"/>
      <c r="S776" s="50"/>
      <c r="T776" s="50"/>
      <c r="U776" s="202"/>
      <c r="V776" s="67"/>
      <c r="W776" s="96"/>
      <c r="X776" s="50"/>
      <c r="Y776" s="50"/>
      <c r="Z776" s="50"/>
      <c r="AA776" s="50"/>
      <c r="AB776" s="50"/>
      <c r="AC776" s="50"/>
      <c r="AD776" s="50"/>
      <c r="AE776" s="50"/>
      <c r="AF776" s="85" t="str">
        <f t="shared" si="33"/>
        <v/>
      </c>
      <c r="AG776" s="79" t="str">
        <f t="shared" si="34"/>
        <v/>
      </c>
    </row>
    <row r="777" spans="2:33" ht="21" customHeight="1" x14ac:dyDescent="0.2">
      <c r="B777" s="208" t="str">
        <f t="shared" si="35"/>
        <v/>
      </c>
      <c r="C777" s="104"/>
      <c r="D777" s="96"/>
      <c r="E777" s="96"/>
      <c r="F777" s="104"/>
      <c r="G777" s="96"/>
      <c r="H777" s="104"/>
      <c r="I777" s="96"/>
      <c r="J777" s="96"/>
      <c r="K777" s="67"/>
      <c r="L777" s="50"/>
      <c r="M777" s="96"/>
      <c r="N777" s="50"/>
      <c r="O777" s="50"/>
      <c r="P777" s="203"/>
      <c r="Q777" s="203"/>
      <c r="R777" s="50"/>
      <c r="S777" s="50"/>
      <c r="T777" s="50"/>
      <c r="U777" s="202"/>
      <c r="V777" s="67"/>
      <c r="W777" s="96"/>
      <c r="X777" s="50"/>
      <c r="Y777" s="50"/>
      <c r="Z777" s="50"/>
      <c r="AA777" s="50"/>
      <c r="AB777" s="50"/>
      <c r="AC777" s="50"/>
      <c r="AD777" s="50"/>
      <c r="AE777" s="50"/>
      <c r="AF777" s="85" t="str">
        <f t="shared" si="33"/>
        <v/>
      </c>
      <c r="AG777" s="79" t="str">
        <f t="shared" si="34"/>
        <v/>
      </c>
    </row>
    <row r="778" spans="2:33" ht="21" customHeight="1" x14ac:dyDescent="0.2">
      <c r="B778" s="208" t="str">
        <f t="shared" si="35"/>
        <v/>
      </c>
      <c r="C778" s="104"/>
      <c r="D778" s="96"/>
      <c r="E778" s="96"/>
      <c r="F778" s="104"/>
      <c r="G778" s="96"/>
      <c r="H778" s="104"/>
      <c r="I778" s="96"/>
      <c r="J778" s="96"/>
      <c r="K778" s="67"/>
      <c r="L778" s="50"/>
      <c r="M778" s="96"/>
      <c r="N778" s="50"/>
      <c r="O778" s="50"/>
      <c r="P778" s="203"/>
      <c r="Q778" s="203"/>
      <c r="R778" s="50"/>
      <c r="S778" s="50"/>
      <c r="T778" s="50"/>
      <c r="U778" s="202"/>
      <c r="V778" s="67"/>
      <c r="W778" s="96"/>
      <c r="X778" s="50"/>
      <c r="Y778" s="50"/>
      <c r="Z778" s="50"/>
      <c r="AA778" s="50"/>
      <c r="AB778" s="50"/>
      <c r="AC778" s="50"/>
      <c r="AD778" s="50"/>
      <c r="AE778" s="50"/>
      <c r="AF778" s="85" t="str">
        <f t="shared" si="33"/>
        <v/>
      </c>
      <c r="AG778" s="79" t="str">
        <f t="shared" si="34"/>
        <v/>
      </c>
    </row>
    <row r="779" spans="2:33" ht="21" customHeight="1" x14ac:dyDescent="0.2">
      <c r="B779" s="208" t="str">
        <f t="shared" si="35"/>
        <v/>
      </c>
      <c r="C779" s="104"/>
      <c r="D779" s="96"/>
      <c r="E779" s="96"/>
      <c r="F779" s="104"/>
      <c r="G779" s="96"/>
      <c r="H779" s="104"/>
      <c r="I779" s="96"/>
      <c r="J779" s="96"/>
      <c r="K779" s="67"/>
      <c r="L779" s="50"/>
      <c r="M779" s="96"/>
      <c r="N779" s="50"/>
      <c r="O779" s="50"/>
      <c r="P779" s="203"/>
      <c r="Q779" s="203"/>
      <c r="R779" s="50"/>
      <c r="S779" s="50"/>
      <c r="T779" s="50"/>
      <c r="U779" s="202"/>
      <c r="V779" s="67"/>
      <c r="W779" s="96"/>
      <c r="X779" s="50"/>
      <c r="Y779" s="50"/>
      <c r="Z779" s="50"/>
      <c r="AA779" s="50"/>
      <c r="AB779" s="50"/>
      <c r="AC779" s="50"/>
      <c r="AD779" s="50"/>
      <c r="AE779" s="50"/>
      <c r="AF779" s="85" t="str">
        <f t="shared" si="33"/>
        <v/>
      </c>
      <c r="AG779" s="79" t="str">
        <f t="shared" si="34"/>
        <v/>
      </c>
    </row>
    <row r="780" spans="2:33" ht="21" customHeight="1" x14ac:dyDescent="0.2">
      <c r="B780" s="208" t="str">
        <f t="shared" si="35"/>
        <v/>
      </c>
      <c r="C780" s="104"/>
      <c r="D780" s="96"/>
      <c r="E780" s="96"/>
      <c r="F780" s="104"/>
      <c r="G780" s="96"/>
      <c r="H780" s="104"/>
      <c r="I780" s="96"/>
      <c r="J780" s="96"/>
      <c r="K780" s="67"/>
      <c r="L780" s="50"/>
      <c r="M780" s="96"/>
      <c r="N780" s="50"/>
      <c r="O780" s="50"/>
      <c r="P780" s="203"/>
      <c r="Q780" s="203"/>
      <c r="R780" s="50"/>
      <c r="S780" s="50"/>
      <c r="T780" s="50"/>
      <c r="U780" s="202"/>
      <c r="V780" s="67"/>
      <c r="W780" s="96"/>
      <c r="X780" s="50"/>
      <c r="Y780" s="50"/>
      <c r="Z780" s="50"/>
      <c r="AA780" s="50"/>
      <c r="AB780" s="50"/>
      <c r="AC780" s="50"/>
      <c r="AD780" s="50"/>
      <c r="AE780" s="50"/>
      <c r="AF780" s="85" t="str">
        <f t="shared" ref="AF780:AF843" si="36">IF(AG780&lt;&gt;"","Erreur","")</f>
        <v/>
      </c>
      <c r="AG780" s="79" t="str">
        <f t="shared" ref="AG780:AG843" si="37">IF(AND(B780&lt;&gt;"",OR(C780="",D780="",E780="",G780="",J780="",M780="",W780="")),"Veuillez compléter les informations d'identification de la position détenue.",IF(AND(B780&lt;&gt;"",H780&lt;&gt;"",I780=""),"Veuillez compléter la colonne C0070 Type de code.",IF(AND(B780&lt;&gt;"",I780=""),"Veuillez sélectionner Total/NA dans la liste de la colonne C0070 si vous n'avez rien à déclarer.","")))</f>
        <v/>
      </c>
    </row>
    <row r="781" spans="2:33" ht="21" customHeight="1" x14ac:dyDescent="0.2">
      <c r="B781" s="208" t="str">
        <f t="shared" ref="B781:B844" si="38">IF(COUNTA(C781:AE781)&gt;0,B780+1,"")</f>
        <v/>
      </c>
      <c r="C781" s="104"/>
      <c r="D781" s="96"/>
      <c r="E781" s="96"/>
      <c r="F781" s="104"/>
      <c r="G781" s="96"/>
      <c r="H781" s="104"/>
      <c r="I781" s="96"/>
      <c r="J781" s="96"/>
      <c r="K781" s="67"/>
      <c r="L781" s="50"/>
      <c r="M781" s="96"/>
      <c r="N781" s="50"/>
      <c r="O781" s="50"/>
      <c r="P781" s="203"/>
      <c r="Q781" s="203"/>
      <c r="R781" s="50"/>
      <c r="S781" s="50"/>
      <c r="T781" s="50"/>
      <c r="U781" s="202"/>
      <c r="V781" s="67"/>
      <c r="W781" s="96"/>
      <c r="X781" s="50"/>
      <c r="Y781" s="50"/>
      <c r="Z781" s="50"/>
      <c r="AA781" s="50"/>
      <c r="AB781" s="50"/>
      <c r="AC781" s="50"/>
      <c r="AD781" s="50"/>
      <c r="AE781" s="50"/>
      <c r="AF781" s="85" t="str">
        <f t="shared" si="36"/>
        <v/>
      </c>
      <c r="AG781" s="79" t="str">
        <f t="shared" si="37"/>
        <v/>
      </c>
    </row>
    <row r="782" spans="2:33" ht="21" customHeight="1" x14ac:dyDescent="0.2">
      <c r="B782" s="208" t="str">
        <f t="shared" si="38"/>
        <v/>
      </c>
      <c r="C782" s="104"/>
      <c r="D782" s="96"/>
      <c r="E782" s="96"/>
      <c r="F782" s="104"/>
      <c r="G782" s="96"/>
      <c r="H782" s="104"/>
      <c r="I782" s="96"/>
      <c r="J782" s="96"/>
      <c r="K782" s="67"/>
      <c r="L782" s="50"/>
      <c r="M782" s="96"/>
      <c r="N782" s="50"/>
      <c r="O782" s="50"/>
      <c r="P782" s="203"/>
      <c r="Q782" s="203"/>
      <c r="R782" s="50"/>
      <c r="S782" s="50"/>
      <c r="T782" s="50"/>
      <c r="U782" s="202"/>
      <c r="V782" s="67"/>
      <c r="W782" s="96"/>
      <c r="X782" s="50"/>
      <c r="Y782" s="50"/>
      <c r="Z782" s="50"/>
      <c r="AA782" s="50"/>
      <c r="AB782" s="50"/>
      <c r="AC782" s="50"/>
      <c r="AD782" s="50"/>
      <c r="AE782" s="50"/>
      <c r="AF782" s="85" t="str">
        <f t="shared" si="36"/>
        <v/>
      </c>
      <c r="AG782" s="79" t="str">
        <f t="shared" si="37"/>
        <v/>
      </c>
    </row>
    <row r="783" spans="2:33" ht="21" customHeight="1" x14ac:dyDescent="0.2">
      <c r="B783" s="208" t="str">
        <f t="shared" si="38"/>
        <v/>
      </c>
      <c r="C783" s="104"/>
      <c r="D783" s="96"/>
      <c r="E783" s="96"/>
      <c r="F783" s="104"/>
      <c r="G783" s="96"/>
      <c r="H783" s="104"/>
      <c r="I783" s="96"/>
      <c r="J783" s="96"/>
      <c r="K783" s="67"/>
      <c r="L783" s="50"/>
      <c r="M783" s="96"/>
      <c r="N783" s="50"/>
      <c r="O783" s="50"/>
      <c r="P783" s="203"/>
      <c r="Q783" s="203"/>
      <c r="R783" s="50"/>
      <c r="S783" s="50"/>
      <c r="T783" s="50"/>
      <c r="U783" s="202"/>
      <c r="V783" s="67"/>
      <c r="W783" s="96"/>
      <c r="X783" s="50"/>
      <c r="Y783" s="50"/>
      <c r="Z783" s="50"/>
      <c r="AA783" s="50"/>
      <c r="AB783" s="50"/>
      <c r="AC783" s="50"/>
      <c r="AD783" s="50"/>
      <c r="AE783" s="50"/>
      <c r="AF783" s="85" t="str">
        <f t="shared" si="36"/>
        <v/>
      </c>
      <c r="AG783" s="79" t="str">
        <f t="shared" si="37"/>
        <v/>
      </c>
    </row>
    <row r="784" spans="2:33" ht="21" customHeight="1" x14ac:dyDescent="0.2">
      <c r="B784" s="208" t="str">
        <f t="shared" si="38"/>
        <v/>
      </c>
      <c r="C784" s="104"/>
      <c r="D784" s="96"/>
      <c r="E784" s="96"/>
      <c r="F784" s="104"/>
      <c r="G784" s="96"/>
      <c r="H784" s="104"/>
      <c r="I784" s="96"/>
      <c r="J784" s="96"/>
      <c r="K784" s="67"/>
      <c r="L784" s="50"/>
      <c r="M784" s="96"/>
      <c r="N784" s="50"/>
      <c r="O784" s="50"/>
      <c r="P784" s="203"/>
      <c r="Q784" s="203"/>
      <c r="R784" s="50"/>
      <c r="S784" s="50"/>
      <c r="T784" s="50"/>
      <c r="U784" s="202"/>
      <c r="V784" s="67"/>
      <c r="W784" s="96"/>
      <c r="X784" s="50"/>
      <c r="Y784" s="50"/>
      <c r="Z784" s="50"/>
      <c r="AA784" s="50"/>
      <c r="AB784" s="50"/>
      <c r="AC784" s="50"/>
      <c r="AD784" s="50"/>
      <c r="AE784" s="50"/>
      <c r="AF784" s="85" t="str">
        <f t="shared" si="36"/>
        <v/>
      </c>
      <c r="AG784" s="79" t="str">
        <f t="shared" si="37"/>
        <v/>
      </c>
    </row>
    <row r="785" spans="2:33" ht="21" customHeight="1" x14ac:dyDescent="0.2">
      <c r="B785" s="208" t="str">
        <f t="shared" si="38"/>
        <v/>
      </c>
      <c r="C785" s="104"/>
      <c r="D785" s="96"/>
      <c r="E785" s="96"/>
      <c r="F785" s="104"/>
      <c r="G785" s="96"/>
      <c r="H785" s="104"/>
      <c r="I785" s="96"/>
      <c r="J785" s="96"/>
      <c r="K785" s="67"/>
      <c r="L785" s="50"/>
      <c r="M785" s="96"/>
      <c r="N785" s="50"/>
      <c r="O785" s="50"/>
      <c r="P785" s="203"/>
      <c r="Q785" s="203"/>
      <c r="R785" s="50"/>
      <c r="S785" s="50"/>
      <c r="T785" s="50"/>
      <c r="U785" s="202"/>
      <c r="V785" s="67"/>
      <c r="W785" s="96"/>
      <c r="X785" s="50"/>
      <c r="Y785" s="50"/>
      <c r="Z785" s="50"/>
      <c r="AA785" s="50"/>
      <c r="AB785" s="50"/>
      <c r="AC785" s="50"/>
      <c r="AD785" s="50"/>
      <c r="AE785" s="50"/>
      <c r="AF785" s="85" t="str">
        <f t="shared" si="36"/>
        <v/>
      </c>
      <c r="AG785" s="79" t="str">
        <f t="shared" si="37"/>
        <v/>
      </c>
    </row>
    <row r="786" spans="2:33" ht="21" customHeight="1" x14ac:dyDescent="0.2">
      <c r="B786" s="208" t="str">
        <f t="shared" si="38"/>
        <v/>
      </c>
      <c r="C786" s="104"/>
      <c r="D786" s="96"/>
      <c r="E786" s="96"/>
      <c r="F786" s="104"/>
      <c r="G786" s="96"/>
      <c r="H786" s="104"/>
      <c r="I786" s="96"/>
      <c r="J786" s="96"/>
      <c r="K786" s="67"/>
      <c r="L786" s="50"/>
      <c r="M786" s="96"/>
      <c r="N786" s="50"/>
      <c r="O786" s="50"/>
      <c r="P786" s="203"/>
      <c r="Q786" s="203"/>
      <c r="R786" s="50"/>
      <c r="S786" s="50"/>
      <c r="T786" s="50"/>
      <c r="U786" s="202"/>
      <c r="V786" s="67"/>
      <c r="W786" s="96"/>
      <c r="X786" s="50"/>
      <c r="Y786" s="50"/>
      <c r="Z786" s="50"/>
      <c r="AA786" s="50"/>
      <c r="AB786" s="50"/>
      <c r="AC786" s="50"/>
      <c r="AD786" s="50"/>
      <c r="AE786" s="50"/>
      <c r="AF786" s="85" t="str">
        <f t="shared" si="36"/>
        <v/>
      </c>
      <c r="AG786" s="79" t="str">
        <f t="shared" si="37"/>
        <v/>
      </c>
    </row>
    <row r="787" spans="2:33" ht="21" customHeight="1" x14ac:dyDescent="0.2">
      <c r="B787" s="208" t="str">
        <f t="shared" si="38"/>
        <v/>
      </c>
      <c r="C787" s="104"/>
      <c r="D787" s="96"/>
      <c r="E787" s="96"/>
      <c r="F787" s="104"/>
      <c r="G787" s="96"/>
      <c r="H787" s="104"/>
      <c r="I787" s="96"/>
      <c r="J787" s="96"/>
      <c r="K787" s="67"/>
      <c r="L787" s="50"/>
      <c r="M787" s="96"/>
      <c r="N787" s="50"/>
      <c r="O787" s="50"/>
      <c r="P787" s="203"/>
      <c r="Q787" s="203"/>
      <c r="R787" s="50"/>
      <c r="S787" s="50"/>
      <c r="T787" s="50"/>
      <c r="U787" s="202"/>
      <c r="V787" s="67"/>
      <c r="W787" s="96"/>
      <c r="X787" s="50"/>
      <c r="Y787" s="50"/>
      <c r="Z787" s="50"/>
      <c r="AA787" s="50"/>
      <c r="AB787" s="50"/>
      <c r="AC787" s="50"/>
      <c r="AD787" s="50"/>
      <c r="AE787" s="50"/>
      <c r="AF787" s="85" t="str">
        <f t="shared" si="36"/>
        <v/>
      </c>
      <c r="AG787" s="79" t="str">
        <f t="shared" si="37"/>
        <v/>
      </c>
    </row>
    <row r="788" spans="2:33" ht="21" customHeight="1" x14ac:dyDescent="0.2">
      <c r="B788" s="208" t="str">
        <f t="shared" si="38"/>
        <v/>
      </c>
      <c r="C788" s="104"/>
      <c r="D788" s="96"/>
      <c r="E788" s="96"/>
      <c r="F788" s="104"/>
      <c r="G788" s="96"/>
      <c r="H788" s="104"/>
      <c r="I788" s="96"/>
      <c r="J788" s="96"/>
      <c r="K788" s="67"/>
      <c r="L788" s="50"/>
      <c r="M788" s="96"/>
      <c r="N788" s="50"/>
      <c r="O788" s="50"/>
      <c r="P788" s="203"/>
      <c r="Q788" s="203"/>
      <c r="R788" s="50"/>
      <c r="S788" s="50"/>
      <c r="T788" s="50"/>
      <c r="U788" s="202"/>
      <c r="V788" s="67"/>
      <c r="W788" s="96"/>
      <c r="X788" s="50"/>
      <c r="Y788" s="50"/>
      <c r="Z788" s="50"/>
      <c r="AA788" s="50"/>
      <c r="AB788" s="50"/>
      <c r="AC788" s="50"/>
      <c r="AD788" s="50"/>
      <c r="AE788" s="50"/>
      <c r="AF788" s="85" t="str">
        <f t="shared" si="36"/>
        <v/>
      </c>
      <c r="AG788" s="79" t="str">
        <f t="shared" si="37"/>
        <v/>
      </c>
    </row>
    <row r="789" spans="2:33" ht="21" customHeight="1" x14ac:dyDescent="0.2">
      <c r="B789" s="208" t="str">
        <f t="shared" si="38"/>
        <v/>
      </c>
      <c r="C789" s="104"/>
      <c r="D789" s="96"/>
      <c r="E789" s="96"/>
      <c r="F789" s="104"/>
      <c r="G789" s="96"/>
      <c r="H789" s="104"/>
      <c r="I789" s="96"/>
      <c r="J789" s="96"/>
      <c r="K789" s="67"/>
      <c r="L789" s="50"/>
      <c r="M789" s="96"/>
      <c r="N789" s="50"/>
      <c r="O789" s="50"/>
      <c r="P789" s="203"/>
      <c r="Q789" s="203"/>
      <c r="R789" s="50"/>
      <c r="S789" s="50"/>
      <c r="T789" s="50"/>
      <c r="U789" s="202"/>
      <c r="V789" s="67"/>
      <c r="W789" s="96"/>
      <c r="X789" s="50"/>
      <c r="Y789" s="50"/>
      <c r="Z789" s="50"/>
      <c r="AA789" s="50"/>
      <c r="AB789" s="50"/>
      <c r="AC789" s="50"/>
      <c r="AD789" s="50"/>
      <c r="AE789" s="50"/>
      <c r="AF789" s="85" t="str">
        <f t="shared" si="36"/>
        <v/>
      </c>
      <c r="AG789" s="79" t="str">
        <f t="shared" si="37"/>
        <v/>
      </c>
    </row>
    <row r="790" spans="2:33" ht="21" customHeight="1" x14ac:dyDescent="0.2">
      <c r="B790" s="208" t="str">
        <f t="shared" si="38"/>
        <v/>
      </c>
      <c r="C790" s="104"/>
      <c r="D790" s="96"/>
      <c r="E790" s="96"/>
      <c r="F790" s="104"/>
      <c r="G790" s="96"/>
      <c r="H790" s="104"/>
      <c r="I790" s="96"/>
      <c r="J790" s="96"/>
      <c r="K790" s="67"/>
      <c r="L790" s="50"/>
      <c r="M790" s="96"/>
      <c r="N790" s="50"/>
      <c r="O790" s="50"/>
      <c r="P790" s="203"/>
      <c r="Q790" s="203"/>
      <c r="R790" s="50"/>
      <c r="S790" s="50"/>
      <c r="T790" s="50"/>
      <c r="U790" s="202"/>
      <c r="V790" s="67"/>
      <c r="W790" s="96"/>
      <c r="X790" s="50"/>
      <c r="Y790" s="50"/>
      <c r="Z790" s="50"/>
      <c r="AA790" s="50"/>
      <c r="AB790" s="50"/>
      <c r="AC790" s="50"/>
      <c r="AD790" s="50"/>
      <c r="AE790" s="50"/>
      <c r="AF790" s="85" t="str">
        <f t="shared" si="36"/>
        <v/>
      </c>
      <c r="AG790" s="79" t="str">
        <f t="shared" si="37"/>
        <v/>
      </c>
    </row>
    <row r="791" spans="2:33" ht="21" customHeight="1" x14ac:dyDescent="0.2">
      <c r="B791" s="208" t="str">
        <f t="shared" si="38"/>
        <v/>
      </c>
      <c r="C791" s="104"/>
      <c r="D791" s="96"/>
      <c r="E791" s="96"/>
      <c r="F791" s="104"/>
      <c r="G791" s="96"/>
      <c r="H791" s="104"/>
      <c r="I791" s="96"/>
      <c r="J791" s="96"/>
      <c r="K791" s="67"/>
      <c r="L791" s="50"/>
      <c r="M791" s="96"/>
      <c r="N791" s="50"/>
      <c r="O791" s="50"/>
      <c r="P791" s="203"/>
      <c r="Q791" s="203"/>
      <c r="R791" s="50"/>
      <c r="S791" s="50"/>
      <c r="T791" s="50"/>
      <c r="U791" s="202"/>
      <c r="V791" s="67"/>
      <c r="W791" s="96"/>
      <c r="X791" s="50"/>
      <c r="Y791" s="50"/>
      <c r="Z791" s="50"/>
      <c r="AA791" s="50"/>
      <c r="AB791" s="50"/>
      <c r="AC791" s="50"/>
      <c r="AD791" s="50"/>
      <c r="AE791" s="50"/>
      <c r="AF791" s="85" t="str">
        <f t="shared" si="36"/>
        <v/>
      </c>
      <c r="AG791" s="79" t="str">
        <f t="shared" si="37"/>
        <v/>
      </c>
    </row>
    <row r="792" spans="2:33" ht="21" customHeight="1" x14ac:dyDescent="0.2">
      <c r="B792" s="208" t="str">
        <f t="shared" si="38"/>
        <v/>
      </c>
      <c r="C792" s="104"/>
      <c r="D792" s="96"/>
      <c r="E792" s="96"/>
      <c r="F792" s="104"/>
      <c r="G792" s="96"/>
      <c r="H792" s="104"/>
      <c r="I792" s="96"/>
      <c r="J792" s="96"/>
      <c r="K792" s="67"/>
      <c r="L792" s="50"/>
      <c r="M792" s="96"/>
      <c r="N792" s="50"/>
      <c r="O792" s="50"/>
      <c r="P792" s="203"/>
      <c r="Q792" s="203"/>
      <c r="R792" s="50"/>
      <c r="S792" s="50"/>
      <c r="T792" s="50"/>
      <c r="U792" s="202"/>
      <c r="V792" s="67"/>
      <c r="W792" s="96"/>
      <c r="X792" s="50"/>
      <c r="Y792" s="50"/>
      <c r="Z792" s="50"/>
      <c r="AA792" s="50"/>
      <c r="AB792" s="50"/>
      <c r="AC792" s="50"/>
      <c r="AD792" s="50"/>
      <c r="AE792" s="50"/>
      <c r="AF792" s="85" t="str">
        <f t="shared" si="36"/>
        <v/>
      </c>
      <c r="AG792" s="79" t="str">
        <f t="shared" si="37"/>
        <v/>
      </c>
    </row>
    <row r="793" spans="2:33" ht="21" customHeight="1" x14ac:dyDescent="0.2">
      <c r="B793" s="208" t="str">
        <f t="shared" si="38"/>
        <v/>
      </c>
      <c r="C793" s="104"/>
      <c r="D793" s="96"/>
      <c r="E793" s="96"/>
      <c r="F793" s="104"/>
      <c r="G793" s="96"/>
      <c r="H793" s="104"/>
      <c r="I793" s="96"/>
      <c r="J793" s="96"/>
      <c r="K793" s="67"/>
      <c r="L793" s="50"/>
      <c r="M793" s="96"/>
      <c r="N793" s="50"/>
      <c r="O793" s="50"/>
      <c r="P793" s="203"/>
      <c r="Q793" s="203"/>
      <c r="R793" s="50"/>
      <c r="S793" s="50"/>
      <c r="T793" s="50"/>
      <c r="U793" s="202"/>
      <c r="V793" s="67"/>
      <c r="W793" s="96"/>
      <c r="X793" s="50"/>
      <c r="Y793" s="50"/>
      <c r="Z793" s="50"/>
      <c r="AA793" s="50"/>
      <c r="AB793" s="50"/>
      <c r="AC793" s="50"/>
      <c r="AD793" s="50"/>
      <c r="AE793" s="50"/>
      <c r="AF793" s="85" t="str">
        <f t="shared" si="36"/>
        <v/>
      </c>
      <c r="AG793" s="79" t="str">
        <f t="shared" si="37"/>
        <v/>
      </c>
    </row>
    <row r="794" spans="2:33" ht="21" customHeight="1" x14ac:dyDescent="0.2">
      <c r="B794" s="208" t="str">
        <f t="shared" si="38"/>
        <v/>
      </c>
      <c r="C794" s="104"/>
      <c r="D794" s="96"/>
      <c r="E794" s="96"/>
      <c r="F794" s="104"/>
      <c r="G794" s="96"/>
      <c r="H794" s="104"/>
      <c r="I794" s="96"/>
      <c r="J794" s="96"/>
      <c r="K794" s="67"/>
      <c r="L794" s="50"/>
      <c r="M794" s="96"/>
      <c r="N794" s="50"/>
      <c r="O794" s="50"/>
      <c r="P794" s="203"/>
      <c r="Q794" s="203"/>
      <c r="R794" s="50"/>
      <c r="S794" s="50"/>
      <c r="T794" s="50"/>
      <c r="U794" s="202"/>
      <c r="V794" s="67"/>
      <c r="W794" s="96"/>
      <c r="X794" s="50"/>
      <c r="Y794" s="50"/>
      <c r="Z794" s="50"/>
      <c r="AA794" s="50"/>
      <c r="AB794" s="50"/>
      <c r="AC794" s="50"/>
      <c r="AD794" s="50"/>
      <c r="AE794" s="50"/>
      <c r="AF794" s="85" t="str">
        <f t="shared" si="36"/>
        <v/>
      </c>
      <c r="AG794" s="79" t="str">
        <f t="shared" si="37"/>
        <v/>
      </c>
    </row>
    <row r="795" spans="2:33" ht="21" customHeight="1" x14ac:dyDescent="0.2">
      <c r="B795" s="208" t="str">
        <f t="shared" si="38"/>
        <v/>
      </c>
      <c r="C795" s="104"/>
      <c r="D795" s="96"/>
      <c r="E795" s="96"/>
      <c r="F795" s="104"/>
      <c r="G795" s="96"/>
      <c r="H795" s="104"/>
      <c r="I795" s="96"/>
      <c r="J795" s="96"/>
      <c r="K795" s="67"/>
      <c r="L795" s="50"/>
      <c r="M795" s="96"/>
      <c r="N795" s="50"/>
      <c r="O795" s="50"/>
      <c r="P795" s="203"/>
      <c r="Q795" s="203"/>
      <c r="R795" s="50"/>
      <c r="S795" s="50"/>
      <c r="T795" s="50"/>
      <c r="U795" s="202"/>
      <c r="V795" s="67"/>
      <c r="W795" s="96"/>
      <c r="X795" s="50"/>
      <c r="Y795" s="50"/>
      <c r="Z795" s="50"/>
      <c r="AA795" s="50"/>
      <c r="AB795" s="50"/>
      <c r="AC795" s="50"/>
      <c r="AD795" s="50"/>
      <c r="AE795" s="50"/>
      <c r="AF795" s="85" t="str">
        <f t="shared" si="36"/>
        <v/>
      </c>
      <c r="AG795" s="79" t="str">
        <f t="shared" si="37"/>
        <v/>
      </c>
    </row>
    <row r="796" spans="2:33" ht="21" customHeight="1" x14ac:dyDescent="0.2">
      <c r="B796" s="208" t="str">
        <f t="shared" si="38"/>
        <v/>
      </c>
      <c r="C796" s="104"/>
      <c r="D796" s="96"/>
      <c r="E796" s="96"/>
      <c r="F796" s="104"/>
      <c r="G796" s="96"/>
      <c r="H796" s="104"/>
      <c r="I796" s="96"/>
      <c r="J796" s="96"/>
      <c r="K796" s="67"/>
      <c r="L796" s="50"/>
      <c r="M796" s="96"/>
      <c r="N796" s="50"/>
      <c r="O796" s="50"/>
      <c r="P796" s="203"/>
      <c r="Q796" s="203"/>
      <c r="R796" s="50"/>
      <c r="S796" s="50"/>
      <c r="T796" s="50"/>
      <c r="U796" s="202"/>
      <c r="V796" s="67"/>
      <c r="W796" s="96"/>
      <c r="X796" s="50"/>
      <c r="Y796" s="50"/>
      <c r="Z796" s="50"/>
      <c r="AA796" s="50"/>
      <c r="AB796" s="50"/>
      <c r="AC796" s="50"/>
      <c r="AD796" s="50"/>
      <c r="AE796" s="50"/>
      <c r="AF796" s="85" t="str">
        <f t="shared" si="36"/>
        <v/>
      </c>
      <c r="AG796" s="79" t="str">
        <f t="shared" si="37"/>
        <v/>
      </c>
    </row>
    <row r="797" spans="2:33" ht="21" customHeight="1" x14ac:dyDescent="0.2">
      <c r="B797" s="208" t="str">
        <f t="shared" si="38"/>
        <v/>
      </c>
      <c r="C797" s="104"/>
      <c r="D797" s="96"/>
      <c r="E797" s="96"/>
      <c r="F797" s="104"/>
      <c r="G797" s="96"/>
      <c r="H797" s="104"/>
      <c r="I797" s="96"/>
      <c r="J797" s="96"/>
      <c r="K797" s="67"/>
      <c r="L797" s="50"/>
      <c r="M797" s="96"/>
      <c r="N797" s="50"/>
      <c r="O797" s="50"/>
      <c r="P797" s="203"/>
      <c r="Q797" s="203"/>
      <c r="R797" s="50"/>
      <c r="S797" s="50"/>
      <c r="T797" s="50"/>
      <c r="U797" s="202"/>
      <c r="V797" s="67"/>
      <c r="W797" s="96"/>
      <c r="X797" s="50"/>
      <c r="Y797" s="50"/>
      <c r="Z797" s="50"/>
      <c r="AA797" s="50"/>
      <c r="AB797" s="50"/>
      <c r="AC797" s="50"/>
      <c r="AD797" s="50"/>
      <c r="AE797" s="50"/>
      <c r="AF797" s="85" t="str">
        <f t="shared" si="36"/>
        <v/>
      </c>
      <c r="AG797" s="79" t="str">
        <f t="shared" si="37"/>
        <v/>
      </c>
    </row>
    <row r="798" spans="2:33" ht="21" customHeight="1" x14ac:dyDescent="0.2">
      <c r="B798" s="208" t="str">
        <f t="shared" si="38"/>
        <v/>
      </c>
      <c r="C798" s="104"/>
      <c r="D798" s="96"/>
      <c r="E798" s="96"/>
      <c r="F798" s="104"/>
      <c r="G798" s="96"/>
      <c r="H798" s="104"/>
      <c r="I798" s="96"/>
      <c r="J798" s="96"/>
      <c r="K798" s="67"/>
      <c r="L798" s="50"/>
      <c r="M798" s="96"/>
      <c r="N798" s="50"/>
      <c r="O798" s="50"/>
      <c r="P798" s="203"/>
      <c r="Q798" s="203"/>
      <c r="R798" s="50"/>
      <c r="S798" s="50"/>
      <c r="T798" s="50"/>
      <c r="U798" s="202"/>
      <c r="V798" s="67"/>
      <c r="W798" s="96"/>
      <c r="X798" s="50"/>
      <c r="Y798" s="50"/>
      <c r="Z798" s="50"/>
      <c r="AA798" s="50"/>
      <c r="AB798" s="50"/>
      <c r="AC798" s="50"/>
      <c r="AD798" s="50"/>
      <c r="AE798" s="50"/>
      <c r="AF798" s="85" t="str">
        <f t="shared" si="36"/>
        <v/>
      </c>
      <c r="AG798" s="79" t="str">
        <f t="shared" si="37"/>
        <v/>
      </c>
    </row>
    <row r="799" spans="2:33" ht="21" customHeight="1" x14ac:dyDescent="0.2">
      <c r="B799" s="208" t="str">
        <f t="shared" si="38"/>
        <v/>
      </c>
      <c r="C799" s="104"/>
      <c r="D799" s="96"/>
      <c r="E799" s="96"/>
      <c r="F799" s="104"/>
      <c r="G799" s="96"/>
      <c r="H799" s="104"/>
      <c r="I799" s="96"/>
      <c r="J799" s="96"/>
      <c r="K799" s="67"/>
      <c r="L799" s="50"/>
      <c r="M799" s="96"/>
      <c r="N799" s="50"/>
      <c r="O799" s="50"/>
      <c r="P799" s="203"/>
      <c r="Q799" s="203"/>
      <c r="R799" s="50"/>
      <c r="S799" s="50"/>
      <c r="T799" s="50"/>
      <c r="U799" s="202"/>
      <c r="V799" s="67"/>
      <c r="W799" s="96"/>
      <c r="X799" s="50"/>
      <c r="Y799" s="50"/>
      <c r="Z799" s="50"/>
      <c r="AA799" s="50"/>
      <c r="AB799" s="50"/>
      <c r="AC799" s="50"/>
      <c r="AD799" s="50"/>
      <c r="AE799" s="50"/>
      <c r="AF799" s="85" t="str">
        <f t="shared" si="36"/>
        <v/>
      </c>
      <c r="AG799" s="79" t="str">
        <f t="shared" si="37"/>
        <v/>
      </c>
    </row>
    <row r="800" spans="2:33" ht="21" customHeight="1" x14ac:dyDescent="0.2">
      <c r="B800" s="208" t="str">
        <f t="shared" si="38"/>
        <v/>
      </c>
      <c r="C800" s="104"/>
      <c r="D800" s="96"/>
      <c r="E800" s="96"/>
      <c r="F800" s="104"/>
      <c r="G800" s="96"/>
      <c r="H800" s="104"/>
      <c r="I800" s="96"/>
      <c r="J800" s="96"/>
      <c r="K800" s="67"/>
      <c r="L800" s="50"/>
      <c r="M800" s="96"/>
      <c r="N800" s="50"/>
      <c r="O800" s="50"/>
      <c r="P800" s="203"/>
      <c r="Q800" s="203"/>
      <c r="R800" s="50"/>
      <c r="S800" s="50"/>
      <c r="T800" s="50"/>
      <c r="U800" s="202"/>
      <c r="V800" s="67"/>
      <c r="W800" s="96"/>
      <c r="X800" s="50"/>
      <c r="Y800" s="50"/>
      <c r="Z800" s="50"/>
      <c r="AA800" s="50"/>
      <c r="AB800" s="50"/>
      <c r="AC800" s="50"/>
      <c r="AD800" s="50"/>
      <c r="AE800" s="50"/>
      <c r="AF800" s="85" t="str">
        <f t="shared" si="36"/>
        <v/>
      </c>
      <c r="AG800" s="79" t="str">
        <f t="shared" si="37"/>
        <v/>
      </c>
    </row>
    <row r="801" spans="2:33" ht="21" customHeight="1" x14ac:dyDescent="0.2">
      <c r="B801" s="208" t="str">
        <f t="shared" si="38"/>
        <v/>
      </c>
      <c r="C801" s="104"/>
      <c r="D801" s="96"/>
      <c r="E801" s="96"/>
      <c r="F801" s="104"/>
      <c r="G801" s="96"/>
      <c r="H801" s="104"/>
      <c r="I801" s="96"/>
      <c r="J801" s="96"/>
      <c r="K801" s="67"/>
      <c r="L801" s="50"/>
      <c r="M801" s="96"/>
      <c r="N801" s="50"/>
      <c r="O801" s="50"/>
      <c r="P801" s="203"/>
      <c r="Q801" s="203"/>
      <c r="R801" s="50"/>
      <c r="S801" s="50"/>
      <c r="T801" s="50"/>
      <c r="U801" s="202"/>
      <c r="V801" s="67"/>
      <c r="W801" s="96"/>
      <c r="X801" s="50"/>
      <c r="Y801" s="50"/>
      <c r="Z801" s="50"/>
      <c r="AA801" s="50"/>
      <c r="AB801" s="50"/>
      <c r="AC801" s="50"/>
      <c r="AD801" s="50"/>
      <c r="AE801" s="50"/>
      <c r="AF801" s="85" t="str">
        <f t="shared" si="36"/>
        <v/>
      </c>
      <c r="AG801" s="79" t="str">
        <f t="shared" si="37"/>
        <v/>
      </c>
    </row>
    <row r="802" spans="2:33" ht="21" customHeight="1" x14ac:dyDescent="0.2">
      <c r="B802" s="208" t="str">
        <f t="shared" si="38"/>
        <v/>
      </c>
      <c r="C802" s="104"/>
      <c r="D802" s="96"/>
      <c r="E802" s="96"/>
      <c r="F802" s="104"/>
      <c r="G802" s="96"/>
      <c r="H802" s="104"/>
      <c r="I802" s="96"/>
      <c r="J802" s="96"/>
      <c r="K802" s="67"/>
      <c r="L802" s="50"/>
      <c r="M802" s="96"/>
      <c r="N802" s="50"/>
      <c r="O802" s="50"/>
      <c r="P802" s="203"/>
      <c r="Q802" s="203"/>
      <c r="R802" s="50"/>
      <c r="S802" s="50"/>
      <c r="T802" s="50"/>
      <c r="U802" s="202"/>
      <c r="V802" s="67"/>
      <c r="W802" s="96"/>
      <c r="X802" s="50"/>
      <c r="Y802" s="50"/>
      <c r="Z802" s="50"/>
      <c r="AA802" s="50"/>
      <c r="AB802" s="50"/>
      <c r="AC802" s="50"/>
      <c r="AD802" s="50"/>
      <c r="AE802" s="50"/>
      <c r="AF802" s="85" t="str">
        <f t="shared" si="36"/>
        <v/>
      </c>
      <c r="AG802" s="79" t="str">
        <f t="shared" si="37"/>
        <v/>
      </c>
    </row>
    <row r="803" spans="2:33" ht="21" customHeight="1" x14ac:dyDescent="0.2">
      <c r="B803" s="208" t="str">
        <f t="shared" si="38"/>
        <v/>
      </c>
      <c r="C803" s="104"/>
      <c r="D803" s="96"/>
      <c r="E803" s="96"/>
      <c r="F803" s="104"/>
      <c r="G803" s="96"/>
      <c r="H803" s="104"/>
      <c r="I803" s="96"/>
      <c r="J803" s="96"/>
      <c r="K803" s="67"/>
      <c r="L803" s="50"/>
      <c r="M803" s="96"/>
      <c r="N803" s="50"/>
      <c r="O803" s="50"/>
      <c r="P803" s="203"/>
      <c r="Q803" s="203"/>
      <c r="R803" s="50"/>
      <c r="S803" s="50"/>
      <c r="T803" s="50"/>
      <c r="U803" s="202"/>
      <c r="V803" s="67"/>
      <c r="W803" s="96"/>
      <c r="X803" s="50"/>
      <c r="Y803" s="50"/>
      <c r="Z803" s="50"/>
      <c r="AA803" s="50"/>
      <c r="AB803" s="50"/>
      <c r="AC803" s="50"/>
      <c r="AD803" s="50"/>
      <c r="AE803" s="50"/>
      <c r="AF803" s="85" t="str">
        <f t="shared" si="36"/>
        <v/>
      </c>
      <c r="AG803" s="79" t="str">
        <f t="shared" si="37"/>
        <v/>
      </c>
    </row>
    <row r="804" spans="2:33" ht="21" customHeight="1" x14ac:dyDescent="0.2">
      <c r="B804" s="208" t="str">
        <f t="shared" si="38"/>
        <v/>
      </c>
      <c r="C804" s="104"/>
      <c r="D804" s="96"/>
      <c r="E804" s="96"/>
      <c r="F804" s="104"/>
      <c r="G804" s="96"/>
      <c r="H804" s="104"/>
      <c r="I804" s="96"/>
      <c r="J804" s="96"/>
      <c r="K804" s="67"/>
      <c r="L804" s="50"/>
      <c r="M804" s="96"/>
      <c r="N804" s="50"/>
      <c r="O804" s="50"/>
      <c r="P804" s="203"/>
      <c r="Q804" s="203"/>
      <c r="R804" s="50"/>
      <c r="S804" s="50"/>
      <c r="T804" s="50"/>
      <c r="U804" s="202"/>
      <c r="V804" s="67"/>
      <c r="W804" s="96"/>
      <c r="X804" s="50"/>
      <c r="Y804" s="50"/>
      <c r="Z804" s="50"/>
      <c r="AA804" s="50"/>
      <c r="AB804" s="50"/>
      <c r="AC804" s="50"/>
      <c r="AD804" s="50"/>
      <c r="AE804" s="50"/>
      <c r="AF804" s="85" t="str">
        <f t="shared" si="36"/>
        <v/>
      </c>
      <c r="AG804" s="79" t="str">
        <f t="shared" si="37"/>
        <v/>
      </c>
    </row>
    <row r="805" spans="2:33" ht="21" customHeight="1" x14ac:dyDescent="0.2">
      <c r="B805" s="208" t="str">
        <f t="shared" si="38"/>
        <v/>
      </c>
      <c r="C805" s="104"/>
      <c r="D805" s="96"/>
      <c r="E805" s="96"/>
      <c r="F805" s="104"/>
      <c r="G805" s="96"/>
      <c r="H805" s="104"/>
      <c r="I805" s="96"/>
      <c r="J805" s="96"/>
      <c r="K805" s="67"/>
      <c r="L805" s="50"/>
      <c r="M805" s="96"/>
      <c r="N805" s="50"/>
      <c r="O805" s="50"/>
      <c r="P805" s="203"/>
      <c r="Q805" s="203"/>
      <c r="R805" s="50"/>
      <c r="S805" s="50"/>
      <c r="T805" s="50"/>
      <c r="U805" s="202"/>
      <c r="V805" s="67"/>
      <c r="W805" s="96"/>
      <c r="X805" s="50"/>
      <c r="Y805" s="50"/>
      <c r="Z805" s="50"/>
      <c r="AA805" s="50"/>
      <c r="AB805" s="50"/>
      <c r="AC805" s="50"/>
      <c r="AD805" s="50"/>
      <c r="AE805" s="50"/>
      <c r="AF805" s="85" t="str">
        <f t="shared" si="36"/>
        <v/>
      </c>
      <c r="AG805" s="79" t="str">
        <f t="shared" si="37"/>
        <v/>
      </c>
    </row>
    <row r="806" spans="2:33" ht="21" customHeight="1" x14ac:dyDescent="0.2">
      <c r="B806" s="208" t="str">
        <f t="shared" si="38"/>
        <v/>
      </c>
      <c r="C806" s="104"/>
      <c r="D806" s="96"/>
      <c r="E806" s="96"/>
      <c r="F806" s="104"/>
      <c r="G806" s="96"/>
      <c r="H806" s="104"/>
      <c r="I806" s="96"/>
      <c r="J806" s="96"/>
      <c r="K806" s="67"/>
      <c r="L806" s="50"/>
      <c r="M806" s="96"/>
      <c r="N806" s="50"/>
      <c r="O806" s="50"/>
      <c r="P806" s="203"/>
      <c r="Q806" s="203"/>
      <c r="R806" s="50"/>
      <c r="S806" s="50"/>
      <c r="T806" s="50"/>
      <c r="U806" s="202"/>
      <c r="V806" s="67"/>
      <c r="W806" s="96"/>
      <c r="X806" s="50"/>
      <c r="Y806" s="50"/>
      <c r="Z806" s="50"/>
      <c r="AA806" s="50"/>
      <c r="AB806" s="50"/>
      <c r="AC806" s="50"/>
      <c r="AD806" s="50"/>
      <c r="AE806" s="50"/>
      <c r="AF806" s="85" t="str">
        <f t="shared" si="36"/>
        <v/>
      </c>
      <c r="AG806" s="79" t="str">
        <f t="shared" si="37"/>
        <v/>
      </c>
    </row>
    <row r="807" spans="2:33" ht="21" customHeight="1" x14ac:dyDescent="0.2">
      <c r="B807" s="208" t="str">
        <f t="shared" si="38"/>
        <v/>
      </c>
      <c r="C807" s="104"/>
      <c r="D807" s="96"/>
      <c r="E807" s="96"/>
      <c r="F807" s="104"/>
      <c r="G807" s="96"/>
      <c r="H807" s="104"/>
      <c r="I807" s="96"/>
      <c r="J807" s="96"/>
      <c r="K807" s="67"/>
      <c r="L807" s="50"/>
      <c r="M807" s="96"/>
      <c r="N807" s="50"/>
      <c r="O807" s="50"/>
      <c r="P807" s="203"/>
      <c r="Q807" s="203"/>
      <c r="R807" s="50"/>
      <c r="S807" s="50"/>
      <c r="T807" s="50"/>
      <c r="U807" s="202"/>
      <c r="V807" s="67"/>
      <c r="W807" s="96"/>
      <c r="X807" s="50"/>
      <c r="Y807" s="50"/>
      <c r="Z807" s="50"/>
      <c r="AA807" s="50"/>
      <c r="AB807" s="50"/>
      <c r="AC807" s="50"/>
      <c r="AD807" s="50"/>
      <c r="AE807" s="50"/>
      <c r="AF807" s="85" t="str">
        <f t="shared" si="36"/>
        <v/>
      </c>
      <c r="AG807" s="79" t="str">
        <f t="shared" si="37"/>
        <v/>
      </c>
    </row>
    <row r="808" spans="2:33" ht="21" customHeight="1" x14ac:dyDescent="0.2">
      <c r="B808" s="208" t="str">
        <f t="shared" si="38"/>
        <v/>
      </c>
      <c r="C808" s="104"/>
      <c r="D808" s="96"/>
      <c r="E808" s="96"/>
      <c r="F808" s="104"/>
      <c r="G808" s="96"/>
      <c r="H808" s="104"/>
      <c r="I808" s="96"/>
      <c r="J808" s="96"/>
      <c r="K808" s="67"/>
      <c r="L808" s="50"/>
      <c r="M808" s="96"/>
      <c r="N808" s="50"/>
      <c r="O808" s="50"/>
      <c r="P808" s="203"/>
      <c r="Q808" s="203"/>
      <c r="R808" s="50"/>
      <c r="S808" s="50"/>
      <c r="T808" s="50"/>
      <c r="U808" s="202"/>
      <c r="V808" s="67"/>
      <c r="W808" s="96"/>
      <c r="X808" s="50"/>
      <c r="Y808" s="50"/>
      <c r="Z808" s="50"/>
      <c r="AA808" s="50"/>
      <c r="AB808" s="50"/>
      <c r="AC808" s="50"/>
      <c r="AD808" s="50"/>
      <c r="AE808" s="50"/>
      <c r="AF808" s="85" t="str">
        <f t="shared" si="36"/>
        <v/>
      </c>
      <c r="AG808" s="79" t="str">
        <f t="shared" si="37"/>
        <v/>
      </c>
    </row>
    <row r="809" spans="2:33" ht="21" customHeight="1" x14ac:dyDescent="0.2">
      <c r="B809" s="208" t="str">
        <f t="shared" si="38"/>
        <v/>
      </c>
      <c r="C809" s="104"/>
      <c r="D809" s="96"/>
      <c r="E809" s="96"/>
      <c r="F809" s="104"/>
      <c r="G809" s="96"/>
      <c r="H809" s="104"/>
      <c r="I809" s="96"/>
      <c r="J809" s="96"/>
      <c r="K809" s="67"/>
      <c r="L809" s="50"/>
      <c r="M809" s="96"/>
      <c r="N809" s="50"/>
      <c r="O809" s="50"/>
      <c r="P809" s="203"/>
      <c r="Q809" s="203"/>
      <c r="R809" s="50"/>
      <c r="S809" s="50"/>
      <c r="T809" s="50"/>
      <c r="U809" s="202"/>
      <c r="V809" s="67"/>
      <c r="W809" s="96"/>
      <c r="X809" s="50"/>
      <c r="Y809" s="50"/>
      <c r="Z809" s="50"/>
      <c r="AA809" s="50"/>
      <c r="AB809" s="50"/>
      <c r="AC809" s="50"/>
      <c r="AD809" s="50"/>
      <c r="AE809" s="50"/>
      <c r="AF809" s="85" t="str">
        <f t="shared" si="36"/>
        <v/>
      </c>
      <c r="AG809" s="79" t="str">
        <f t="shared" si="37"/>
        <v/>
      </c>
    </row>
    <row r="810" spans="2:33" ht="21" customHeight="1" x14ac:dyDescent="0.2">
      <c r="B810" s="208" t="str">
        <f t="shared" si="38"/>
        <v/>
      </c>
      <c r="C810" s="104"/>
      <c r="D810" s="96"/>
      <c r="E810" s="96"/>
      <c r="F810" s="104"/>
      <c r="G810" s="96"/>
      <c r="H810" s="104"/>
      <c r="I810" s="96"/>
      <c r="J810" s="96"/>
      <c r="K810" s="67"/>
      <c r="L810" s="50"/>
      <c r="M810" s="96"/>
      <c r="N810" s="50"/>
      <c r="O810" s="50"/>
      <c r="P810" s="203"/>
      <c r="Q810" s="203"/>
      <c r="R810" s="50"/>
      <c r="S810" s="50"/>
      <c r="T810" s="50"/>
      <c r="U810" s="202"/>
      <c r="V810" s="67"/>
      <c r="W810" s="96"/>
      <c r="X810" s="50"/>
      <c r="Y810" s="50"/>
      <c r="Z810" s="50"/>
      <c r="AA810" s="50"/>
      <c r="AB810" s="50"/>
      <c r="AC810" s="50"/>
      <c r="AD810" s="50"/>
      <c r="AE810" s="50"/>
      <c r="AF810" s="85" t="str">
        <f t="shared" si="36"/>
        <v/>
      </c>
      <c r="AG810" s="79" t="str">
        <f t="shared" si="37"/>
        <v/>
      </c>
    </row>
    <row r="811" spans="2:33" ht="21" customHeight="1" x14ac:dyDescent="0.2">
      <c r="B811" s="208" t="str">
        <f t="shared" si="38"/>
        <v/>
      </c>
      <c r="C811" s="104"/>
      <c r="D811" s="96"/>
      <c r="E811" s="96"/>
      <c r="F811" s="104"/>
      <c r="G811" s="96"/>
      <c r="H811" s="104"/>
      <c r="I811" s="96"/>
      <c r="J811" s="96"/>
      <c r="K811" s="67"/>
      <c r="L811" s="50"/>
      <c r="M811" s="96"/>
      <c r="N811" s="50"/>
      <c r="O811" s="50"/>
      <c r="P811" s="203"/>
      <c r="Q811" s="203"/>
      <c r="R811" s="50"/>
      <c r="S811" s="50"/>
      <c r="T811" s="50"/>
      <c r="U811" s="202"/>
      <c r="V811" s="67"/>
      <c r="W811" s="96"/>
      <c r="X811" s="50"/>
      <c r="Y811" s="50"/>
      <c r="Z811" s="50"/>
      <c r="AA811" s="50"/>
      <c r="AB811" s="50"/>
      <c r="AC811" s="50"/>
      <c r="AD811" s="50"/>
      <c r="AE811" s="50"/>
      <c r="AF811" s="85" t="str">
        <f t="shared" si="36"/>
        <v/>
      </c>
      <c r="AG811" s="79" t="str">
        <f t="shared" si="37"/>
        <v/>
      </c>
    </row>
    <row r="812" spans="2:33" ht="21" customHeight="1" x14ac:dyDescent="0.2">
      <c r="B812" s="208" t="str">
        <f t="shared" si="38"/>
        <v/>
      </c>
      <c r="C812" s="104"/>
      <c r="D812" s="96"/>
      <c r="E812" s="96"/>
      <c r="F812" s="104"/>
      <c r="G812" s="96"/>
      <c r="H812" s="104"/>
      <c r="I812" s="96"/>
      <c r="J812" s="96"/>
      <c r="K812" s="67"/>
      <c r="L812" s="50"/>
      <c r="M812" s="96"/>
      <c r="N812" s="50"/>
      <c r="O812" s="50"/>
      <c r="P812" s="203"/>
      <c r="Q812" s="203"/>
      <c r="R812" s="50"/>
      <c r="S812" s="50"/>
      <c r="T812" s="50"/>
      <c r="U812" s="202"/>
      <c r="V812" s="67"/>
      <c r="W812" s="96"/>
      <c r="X812" s="50"/>
      <c r="Y812" s="50"/>
      <c r="Z812" s="50"/>
      <c r="AA812" s="50"/>
      <c r="AB812" s="50"/>
      <c r="AC812" s="50"/>
      <c r="AD812" s="50"/>
      <c r="AE812" s="50"/>
      <c r="AF812" s="85" t="str">
        <f t="shared" si="36"/>
        <v/>
      </c>
      <c r="AG812" s="79" t="str">
        <f t="shared" si="37"/>
        <v/>
      </c>
    </row>
    <row r="813" spans="2:33" ht="21" customHeight="1" x14ac:dyDescent="0.2">
      <c r="B813" s="208" t="str">
        <f t="shared" si="38"/>
        <v/>
      </c>
      <c r="C813" s="104"/>
      <c r="D813" s="96"/>
      <c r="E813" s="96"/>
      <c r="F813" s="104"/>
      <c r="G813" s="96"/>
      <c r="H813" s="104"/>
      <c r="I813" s="96"/>
      <c r="J813" s="96"/>
      <c r="K813" s="67"/>
      <c r="L813" s="50"/>
      <c r="M813" s="96"/>
      <c r="N813" s="50"/>
      <c r="O813" s="50"/>
      <c r="P813" s="203"/>
      <c r="Q813" s="203"/>
      <c r="R813" s="50"/>
      <c r="S813" s="50"/>
      <c r="T813" s="50"/>
      <c r="U813" s="202"/>
      <c r="V813" s="67"/>
      <c r="W813" s="96"/>
      <c r="X813" s="50"/>
      <c r="Y813" s="50"/>
      <c r="Z813" s="50"/>
      <c r="AA813" s="50"/>
      <c r="AB813" s="50"/>
      <c r="AC813" s="50"/>
      <c r="AD813" s="50"/>
      <c r="AE813" s="50"/>
      <c r="AF813" s="85" t="str">
        <f t="shared" si="36"/>
        <v/>
      </c>
      <c r="AG813" s="79" t="str">
        <f t="shared" si="37"/>
        <v/>
      </c>
    </row>
    <row r="814" spans="2:33" ht="21" customHeight="1" x14ac:dyDescent="0.2">
      <c r="B814" s="208" t="str">
        <f t="shared" si="38"/>
        <v/>
      </c>
      <c r="C814" s="104"/>
      <c r="D814" s="96"/>
      <c r="E814" s="96"/>
      <c r="F814" s="104"/>
      <c r="G814" s="96"/>
      <c r="H814" s="104"/>
      <c r="I814" s="96"/>
      <c r="J814" s="96"/>
      <c r="K814" s="67"/>
      <c r="L814" s="50"/>
      <c r="M814" s="96"/>
      <c r="N814" s="50"/>
      <c r="O814" s="50"/>
      <c r="P814" s="203"/>
      <c r="Q814" s="203"/>
      <c r="R814" s="50"/>
      <c r="S814" s="50"/>
      <c r="T814" s="50"/>
      <c r="U814" s="202"/>
      <c r="V814" s="67"/>
      <c r="W814" s="96"/>
      <c r="X814" s="50"/>
      <c r="Y814" s="50"/>
      <c r="Z814" s="50"/>
      <c r="AA814" s="50"/>
      <c r="AB814" s="50"/>
      <c r="AC814" s="50"/>
      <c r="AD814" s="50"/>
      <c r="AE814" s="50"/>
      <c r="AF814" s="85" t="str">
        <f t="shared" si="36"/>
        <v/>
      </c>
      <c r="AG814" s="79" t="str">
        <f t="shared" si="37"/>
        <v/>
      </c>
    </row>
    <row r="815" spans="2:33" ht="21" customHeight="1" x14ac:dyDescent="0.2">
      <c r="B815" s="208" t="str">
        <f t="shared" si="38"/>
        <v/>
      </c>
      <c r="C815" s="104"/>
      <c r="D815" s="96"/>
      <c r="E815" s="96"/>
      <c r="F815" s="104"/>
      <c r="G815" s="96"/>
      <c r="H815" s="104"/>
      <c r="I815" s="96"/>
      <c r="J815" s="96"/>
      <c r="K815" s="67"/>
      <c r="L815" s="50"/>
      <c r="M815" s="96"/>
      <c r="N815" s="50"/>
      <c r="O815" s="50"/>
      <c r="P815" s="203"/>
      <c r="Q815" s="203"/>
      <c r="R815" s="50"/>
      <c r="S815" s="50"/>
      <c r="T815" s="50"/>
      <c r="U815" s="202"/>
      <c r="V815" s="67"/>
      <c r="W815" s="96"/>
      <c r="X815" s="50"/>
      <c r="Y815" s="50"/>
      <c r="Z815" s="50"/>
      <c r="AA815" s="50"/>
      <c r="AB815" s="50"/>
      <c r="AC815" s="50"/>
      <c r="AD815" s="50"/>
      <c r="AE815" s="50"/>
      <c r="AF815" s="85" t="str">
        <f t="shared" si="36"/>
        <v/>
      </c>
      <c r="AG815" s="79" t="str">
        <f t="shared" si="37"/>
        <v/>
      </c>
    </row>
    <row r="816" spans="2:33" ht="21" customHeight="1" x14ac:dyDescent="0.2">
      <c r="B816" s="208" t="str">
        <f t="shared" si="38"/>
        <v/>
      </c>
      <c r="C816" s="104"/>
      <c r="D816" s="96"/>
      <c r="E816" s="96"/>
      <c r="F816" s="104"/>
      <c r="G816" s="96"/>
      <c r="H816" s="104"/>
      <c r="I816" s="96"/>
      <c r="J816" s="96"/>
      <c r="K816" s="67"/>
      <c r="L816" s="50"/>
      <c r="M816" s="96"/>
      <c r="N816" s="50"/>
      <c r="O816" s="50"/>
      <c r="P816" s="203"/>
      <c r="Q816" s="203"/>
      <c r="R816" s="50"/>
      <c r="S816" s="50"/>
      <c r="T816" s="50"/>
      <c r="U816" s="202"/>
      <c r="V816" s="67"/>
      <c r="W816" s="96"/>
      <c r="X816" s="50"/>
      <c r="Y816" s="50"/>
      <c r="Z816" s="50"/>
      <c r="AA816" s="50"/>
      <c r="AB816" s="50"/>
      <c r="AC816" s="50"/>
      <c r="AD816" s="50"/>
      <c r="AE816" s="50"/>
      <c r="AF816" s="85" t="str">
        <f t="shared" si="36"/>
        <v/>
      </c>
      <c r="AG816" s="79" t="str">
        <f t="shared" si="37"/>
        <v/>
      </c>
    </row>
    <row r="817" spans="2:33" ht="21" customHeight="1" x14ac:dyDescent="0.2">
      <c r="B817" s="208" t="str">
        <f t="shared" si="38"/>
        <v/>
      </c>
      <c r="C817" s="104"/>
      <c r="D817" s="96"/>
      <c r="E817" s="96"/>
      <c r="F817" s="104"/>
      <c r="G817" s="96"/>
      <c r="H817" s="104"/>
      <c r="I817" s="96"/>
      <c r="J817" s="96"/>
      <c r="K817" s="67"/>
      <c r="L817" s="50"/>
      <c r="M817" s="96"/>
      <c r="N817" s="50"/>
      <c r="O817" s="50"/>
      <c r="P817" s="203"/>
      <c r="Q817" s="203"/>
      <c r="R817" s="50"/>
      <c r="S817" s="50"/>
      <c r="T817" s="50"/>
      <c r="U817" s="202"/>
      <c r="V817" s="67"/>
      <c r="W817" s="96"/>
      <c r="X817" s="50"/>
      <c r="Y817" s="50"/>
      <c r="Z817" s="50"/>
      <c r="AA817" s="50"/>
      <c r="AB817" s="50"/>
      <c r="AC817" s="50"/>
      <c r="AD817" s="50"/>
      <c r="AE817" s="50"/>
      <c r="AF817" s="85" t="str">
        <f t="shared" si="36"/>
        <v/>
      </c>
      <c r="AG817" s="79" t="str">
        <f t="shared" si="37"/>
        <v/>
      </c>
    </row>
    <row r="818" spans="2:33" ht="21" customHeight="1" x14ac:dyDescent="0.2">
      <c r="B818" s="208" t="str">
        <f t="shared" si="38"/>
        <v/>
      </c>
      <c r="C818" s="104"/>
      <c r="D818" s="96"/>
      <c r="E818" s="96"/>
      <c r="F818" s="104"/>
      <c r="G818" s="96"/>
      <c r="H818" s="104"/>
      <c r="I818" s="96"/>
      <c r="J818" s="96"/>
      <c r="K818" s="67"/>
      <c r="L818" s="50"/>
      <c r="M818" s="96"/>
      <c r="N818" s="50"/>
      <c r="O818" s="50"/>
      <c r="P818" s="203"/>
      <c r="Q818" s="203"/>
      <c r="R818" s="50"/>
      <c r="S818" s="50"/>
      <c r="T818" s="50"/>
      <c r="U818" s="202"/>
      <c r="V818" s="67"/>
      <c r="W818" s="96"/>
      <c r="X818" s="50"/>
      <c r="Y818" s="50"/>
      <c r="Z818" s="50"/>
      <c r="AA818" s="50"/>
      <c r="AB818" s="50"/>
      <c r="AC818" s="50"/>
      <c r="AD818" s="50"/>
      <c r="AE818" s="50"/>
      <c r="AF818" s="85" t="str">
        <f t="shared" si="36"/>
        <v/>
      </c>
      <c r="AG818" s="79" t="str">
        <f t="shared" si="37"/>
        <v/>
      </c>
    </row>
    <row r="819" spans="2:33" ht="21" customHeight="1" x14ac:dyDescent="0.2">
      <c r="B819" s="208" t="str">
        <f t="shared" si="38"/>
        <v/>
      </c>
      <c r="C819" s="104"/>
      <c r="D819" s="96"/>
      <c r="E819" s="96"/>
      <c r="F819" s="104"/>
      <c r="G819" s="96"/>
      <c r="H819" s="104"/>
      <c r="I819" s="96"/>
      <c r="J819" s="96"/>
      <c r="K819" s="67"/>
      <c r="L819" s="50"/>
      <c r="M819" s="96"/>
      <c r="N819" s="50"/>
      <c r="O819" s="50"/>
      <c r="P819" s="203"/>
      <c r="Q819" s="203"/>
      <c r="R819" s="50"/>
      <c r="S819" s="50"/>
      <c r="T819" s="50"/>
      <c r="U819" s="202"/>
      <c r="V819" s="67"/>
      <c r="W819" s="96"/>
      <c r="X819" s="50"/>
      <c r="Y819" s="50"/>
      <c r="Z819" s="50"/>
      <c r="AA819" s="50"/>
      <c r="AB819" s="50"/>
      <c r="AC819" s="50"/>
      <c r="AD819" s="50"/>
      <c r="AE819" s="50"/>
      <c r="AF819" s="85" t="str">
        <f t="shared" si="36"/>
        <v/>
      </c>
      <c r="AG819" s="79" t="str">
        <f t="shared" si="37"/>
        <v/>
      </c>
    </row>
    <row r="820" spans="2:33" ht="21" customHeight="1" x14ac:dyDescent="0.2">
      <c r="B820" s="208" t="str">
        <f t="shared" si="38"/>
        <v/>
      </c>
      <c r="C820" s="104"/>
      <c r="D820" s="96"/>
      <c r="E820" s="96"/>
      <c r="F820" s="104"/>
      <c r="G820" s="96"/>
      <c r="H820" s="104"/>
      <c r="I820" s="96"/>
      <c r="J820" s="96"/>
      <c r="K820" s="67"/>
      <c r="L820" s="50"/>
      <c r="M820" s="96"/>
      <c r="N820" s="50"/>
      <c r="O820" s="50"/>
      <c r="P820" s="203"/>
      <c r="Q820" s="203"/>
      <c r="R820" s="50"/>
      <c r="S820" s="50"/>
      <c r="T820" s="50"/>
      <c r="U820" s="202"/>
      <c r="V820" s="67"/>
      <c r="W820" s="96"/>
      <c r="X820" s="50"/>
      <c r="Y820" s="50"/>
      <c r="Z820" s="50"/>
      <c r="AA820" s="50"/>
      <c r="AB820" s="50"/>
      <c r="AC820" s="50"/>
      <c r="AD820" s="50"/>
      <c r="AE820" s="50"/>
      <c r="AF820" s="85" t="str">
        <f t="shared" si="36"/>
        <v/>
      </c>
      <c r="AG820" s="79" t="str">
        <f t="shared" si="37"/>
        <v/>
      </c>
    </row>
    <row r="821" spans="2:33" ht="21" customHeight="1" x14ac:dyDescent="0.2">
      <c r="B821" s="208" t="str">
        <f t="shared" si="38"/>
        <v/>
      </c>
      <c r="C821" s="104"/>
      <c r="D821" s="96"/>
      <c r="E821" s="96"/>
      <c r="F821" s="104"/>
      <c r="G821" s="96"/>
      <c r="H821" s="104"/>
      <c r="I821" s="96"/>
      <c r="J821" s="96"/>
      <c r="K821" s="67"/>
      <c r="L821" s="50"/>
      <c r="M821" s="96"/>
      <c r="N821" s="50"/>
      <c r="O821" s="50"/>
      <c r="P821" s="203"/>
      <c r="Q821" s="203"/>
      <c r="R821" s="50"/>
      <c r="S821" s="50"/>
      <c r="T821" s="50"/>
      <c r="U821" s="202"/>
      <c r="V821" s="67"/>
      <c r="W821" s="96"/>
      <c r="X821" s="50"/>
      <c r="Y821" s="50"/>
      <c r="Z821" s="50"/>
      <c r="AA821" s="50"/>
      <c r="AB821" s="50"/>
      <c r="AC821" s="50"/>
      <c r="AD821" s="50"/>
      <c r="AE821" s="50"/>
      <c r="AF821" s="85" t="str">
        <f t="shared" si="36"/>
        <v/>
      </c>
      <c r="AG821" s="79" t="str">
        <f t="shared" si="37"/>
        <v/>
      </c>
    </row>
    <row r="822" spans="2:33" ht="21" customHeight="1" x14ac:dyDescent="0.2">
      <c r="B822" s="208" t="str">
        <f t="shared" si="38"/>
        <v/>
      </c>
      <c r="C822" s="104"/>
      <c r="D822" s="96"/>
      <c r="E822" s="96"/>
      <c r="F822" s="104"/>
      <c r="G822" s="96"/>
      <c r="H822" s="104"/>
      <c r="I822" s="96"/>
      <c r="J822" s="96"/>
      <c r="K822" s="67"/>
      <c r="L822" s="50"/>
      <c r="M822" s="96"/>
      <c r="N822" s="50"/>
      <c r="O822" s="50"/>
      <c r="P822" s="203"/>
      <c r="Q822" s="203"/>
      <c r="R822" s="50"/>
      <c r="S822" s="50"/>
      <c r="T822" s="50"/>
      <c r="U822" s="202"/>
      <c r="V822" s="67"/>
      <c r="W822" s="96"/>
      <c r="X822" s="50"/>
      <c r="Y822" s="50"/>
      <c r="Z822" s="50"/>
      <c r="AA822" s="50"/>
      <c r="AB822" s="50"/>
      <c r="AC822" s="50"/>
      <c r="AD822" s="50"/>
      <c r="AE822" s="50"/>
      <c r="AF822" s="85" t="str">
        <f t="shared" si="36"/>
        <v/>
      </c>
      <c r="AG822" s="79" t="str">
        <f t="shared" si="37"/>
        <v/>
      </c>
    </row>
    <row r="823" spans="2:33" ht="21" customHeight="1" x14ac:dyDescent="0.2">
      <c r="B823" s="208" t="str">
        <f t="shared" si="38"/>
        <v/>
      </c>
      <c r="C823" s="104"/>
      <c r="D823" s="96"/>
      <c r="E823" s="96"/>
      <c r="F823" s="104"/>
      <c r="G823" s="96"/>
      <c r="H823" s="104"/>
      <c r="I823" s="96"/>
      <c r="J823" s="96"/>
      <c r="K823" s="67"/>
      <c r="L823" s="50"/>
      <c r="M823" s="96"/>
      <c r="N823" s="50"/>
      <c r="O823" s="50"/>
      <c r="P823" s="203"/>
      <c r="Q823" s="203"/>
      <c r="R823" s="50"/>
      <c r="S823" s="50"/>
      <c r="T823" s="50"/>
      <c r="U823" s="202"/>
      <c r="V823" s="67"/>
      <c r="W823" s="96"/>
      <c r="X823" s="50"/>
      <c r="Y823" s="50"/>
      <c r="Z823" s="50"/>
      <c r="AA823" s="50"/>
      <c r="AB823" s="50"/>
      <c r="AC823" s="50"/>
      <c r="AD823" s="50"/>
      <c r="AE823" s="50"/>
      <c r="AF823" s="85" t="str">
        <f t="shared" si="36"/>
        <v/>
      </c>
      <c r="AG823" s="79" t="str">
        <f t="shared" si="37"/>
        <v/>
      </c>
    </row>
    <row r="824" spans="2:33" ht="21" customHeight="1" x14ac:dyDescent="0.2">
      <c r="B824" s="208" t="str">
        <f t="shared" si="38"/>
        <v/>
      </c>
      <c r="C824" s="104"/>
      <c r="D824" s="96"/>
      <c r="E824" s="96"/>
      <c r="F824" s="104"/>
      <c r="G824" s="96"/>
      <c r="H824" s="104"/>
      <c r="I824" s="96"/>
      <c r="J824" s="96"/>
      <c r="K824" s="67"/>
      <c r="L824" s="50"/>
      <c r="M824" s="96"/>
      <c r="N824" s="50"/>
      <c r="O824" s="50"/>
      <c r="P824" s="203"/>
      <c r="Q824" s="203"/>
      <c r="R824" s="50"/>
      <c r="S824" s="50"/>
      <c r="T824" s="50"/>
      <c r="U824" s="202"/>
      <c r="V824" s="67"/>
      <c r="W824" s="96"/>
      <c r="X824" s="50"/>
      <c r="Y824" s="50"/>
      <c r="Z824" s="50"/>
      <c r="AA824" s="50"/>
      <c r="AB824" s="50"/>
      <c r="AC824" s="50"/>
      <c r="AD824" s="50"/>
      <c r="AE824" s="50"/>
      <c r="AF824" s="85" t="str">
        <f t="shared" si="36"/>
        <v/>
      </c>
      <c r="AG824" s="79" t="str">
        <f t="shared" si="37"/>
        <v/>
      </c>
    </row>
    <row r="825" spans="2:33" ht="21" customHeight="1" x14ac:dyDescent="0.2">
      <c r="B825" s="208" t="str">
        <f t="shared" si="38"/>
        <v/>
      </c>
      <c r="C825" s="104"/>
      <c r="D825" s="96"/>
      <c r="E825" s="96"/>
      <c r="F825" s="104"/>
      <c r="G825" s="96"/>
      <c r="H825" s="104"/>
      <c r="I825" s="96"/>
      <c r="J825" s="96"/>
      <c r="K825" s="67"/>
      <c r="L825" s="50"/>
      <c r="M825" s="96"/>
      <c r="N825" s="50"/>
      <c r="O825" s="50"/>
      <c r="P825" s="203"/>
      <c r="Q825" s="203"/>
      <c r="R825" s="50"/>
      <c r="S825" s="50"/>
      <c r="T825" s="50"/>
      <c r="U825" s="202"/>
      <c r="V825" s="67"/>
      <c r="W825" s="96"/>
      <c r="X825" s="50"/>
      <c r="Y825" s="50"/>
      <c r="Z825" s="50"/>
      <c r="AA825" s="50"/>
      <c r="AB825" s="50"/>
      <c r="AC825" s="50"/>
      <c r="AD825" s="50"/>
      <c r="AE825" s="50"/>
      <c r="AF825" s="85" t="str">
        <f t="shared" si="36"/>
        <v/>
      </c>
      <c r="AG825" s="79" t="str">
        <f t="shared" si="37"/>
        <v/>
      </c>
    </row>
    <row r="826" spans="2:33" ht="21" customHeight="1" x14ac:dyDescent="0.2">
      <c r="B826" s="208" t="str">
        <f t="shared" si="38"/>
        <v/>
      </c>
      <c r="C826" s="104"/>
      <c r="D826" s="96"/>
      <c r="E826" s="96"/>
      <c r="F826" s="104"/>
      <c r="G826" s="96"/>
      <c r="H826" s="104"/>
      <c r="I826" s="96"/>
      <c r="J826" s="96"/>
      <c r="K826" s="67"/>
      <c r="L826" s="50"/>
      <c r="M826" s="96"/>
      <c r="N826" s="50"/>
      <c r="O826" s="50"/>
      <c r="P826" s="203"/>
      <c r="Q826" s="203"/>
      <c r="R826" s="50"/>
      <c r="S826" s="50"/>
      <c r="T826" s="50"/>
      <c r="U826" s="202"/>
      <c r="V826" s="67"/>
      <c r="W826" s="96"/>
      <c r="X826" s="50"/>
      <c r="Y826" s="50"/>
      <c r="Z826" s="50"/>
      <c r="AA826" s="50"/>
      <c r="AB826" s="50"/>
      <c r="AC826" s="50"/>
      <c r="AD826" s="50"/>
      <c r="AE826" s="50"/>
      <c r="AF826" s="85" t="str">
        <f t="shared" si="36"/>
        <v/>
      </c>
      <c r="AG826" s="79" t="str">
        <f t="shared" si="37"/>
        <v/>
      </c>
    </row>
    <row r="827" spans="2:33" ht="21" customHeight="1" x14ac:dyDescent="0.2">
      <c r="B827" s="208" t="str">
        <f t="shared" si="38"/>
        <v/>
      </c>
      <c r="C827" s="104"/>
      <c r="D827" s="96"/>
      <c r="E827" s="96"/>
      <c r="F827" s="104"/>
      <c r="G827" s="96"/>
      <c r="H827" s="104"/>
      <c r="I827" s="96"/>
      <c r="J827" s="96"/>
      <c r="K827" s="67"/>
      <c r="L827" s="50"/>
      <c r="M827" s="96"/>
      <c r="N827" s="50"/>
      <c r="O827" s="50"/>
      <c r="P827" s="203"/>
      <c r="Q827" s="203"/>
      <c r="R827" s="50"/>
      <c r="S827" s="50"/>
      <c r="T827" s="50"/>
      <c r="U827" s="202"/>
      <c r="V827" s="67"/>
      <c r="W827" s="96"/>
      <c r="X827" s="50"/>
      <c r="Y827" s="50"/>
      <c r="Z827" s="50"/>
      <c r="AA827" s="50"/>
      <c r="AB827" s="50"/>
      <c r="AC827" s="50"/>
      <c r="AD827" s="50"/>
      <c r="AE827" s="50"/>
      <c r="AF827" s="85" t="str">
        <f t="shared" si="36"/>
        <v/>
      </c>
      <c r="AG827" s="79" t="str">
        <f t="shared" si="37"/>
        <v/>
      </c>
    </row>
    <row r="828" spans="2:33" ht="21" customHeight="1" x14ac:dyDescent="0.2">
      <c r="B828" s="208" t="str">
        <f t="shared" si="38"/>
        <v/>
      </c>
      <c r="C828" s="104"/>
      <c r="D828" s="96"/>
      <c r="E828" s="96"/>
      <c r="F828" s="104"/>
      <c r="G828" s="96"/>
      <c r="H828" s="104"/>
      <c r="I828" s="96"/>
      <c r="J828" s="96"/>
      <c r="K828" s="67"/>
      <c r="L828" s="50"/>
      <c r="M828" s="96"/>
      <c r="N828" s="50"/>
      <c r="O828" s="50"/>
      <c r="P828" s="203"/>
      <c r="Q828" s="203"/>
      <c r="R828" s="50"/>
      <c r="S828" s="50"/>
      <c r="T828" s="50"/>
      <c r="U828" s="202"/>
      <c r="V828" s="67"/>
      <c r="W828" s="96"/>
      <c r="X828" s="50"/>
      <c r="Y828" s="50"/>
      <c r="Z828" s="50"/>
      <c r="AA828" s="50"/>
      <c r="AB828" s="50"/>
      <c r="AC828" s="50"/>
      <c r="AD828" s="50"/>
      <c r="AE828" s="50"/>
      <c r="AF828" s="85" t="str">
        <f t="shared" si="36"/>
        <v/>
      </c>
      <c r="AG828" s="79" t="str">
        <f t="shared" si="37"/>
        <v/>
      </c>
    </row>
    <row r="829" spans="2:33" ht="21" customHeight="1" x14ac:dyDescent="0.2">
      <c r="B829" s="208" t="str">
        <f t="shared" si="38"/>
        <v/>
      </c>
      <c r="C829" s="104"/>
      <c r="D829" s="96"/>
      <c r="E829" s="96"/>
      <c r="F829" s="104"/>
      <c r="G829" s="96"/>
      <c r="H829" s="104"/>
      <c r="I829" s="96"/>
      <c r="J829" s="96"/>
      <c r="K829" s="67"/>
      <c r="L829" s="50"/>
      <c r="M829" s="96"/>
      <c r="N829" s="50"/>
      <c r="O829" s="50"/>
      <c r="P829" s="203"/>
      <c r="Q829" s="203"/>
      <c r="R829" s="50"/>
      <c r="S829" s="50"/>
      <c r="T829" s="50"/>
      <c r="U829" s="202"/>
      <c r="V829" s="67"/>
      <c r="W829" s="96"/>
      <c r="X829" s="50"/>
      <c r="Y829" s="50"/>
      <c r="Z829" s="50"/>
      <c r="AA829" s="50"/>
      <c r="AB829" s="50"/>
      <c r="AC829" s="50"/>
      <c r="AD829" s="50"/>
      <c r="AE829" s="50"/>
      <c r="AF829" s="85" t="str">
        <f t="shared" si="36"/>
        <v/>
      </c>
      <c r="AG829" s="79" t="str">
        <f t="shared" si="37"/>
        <v/>
      </c>
    </row>
    <row r="830" spans="2:33" ht="21" customHeight="1" x14ac:dyDescent="0.2">
      <c r="B830" s="208" t="str">
        <f t="shared" si="38"/>
        <v/>
      </c>
      <c r="C830" s="104"/>
      <c r="D830" s="96"/>
      <c r="E830" s="96"/>
      <c r="F830" s="104"/>
      <c r="G830" s="96"/>
      <c r="H830" s="104"/>
      <c r="I830" s="96"/>
      <c r="J830" s="96"/>
      <c r="K830" s="67"/>
      <c r="L830" s="50"/>
      <c r="M830" s="96"/>
      <c r="N830" s="50"/>
      <c r="O830" s="50"/>
      <c r="P830" s="203"/>
      <c r="Q830" s="203"/>
      <c r="R830" s="50"/>
      <c r="S830" s="50"/>
      <c r="T830" s="50"/>
      <c r="U830" s="202"/>
      <c r="V830" s="67"/>
      <c r="W830" s="96"/>
      <c r="X830" s="50"/>
      <c r="Y830" s="50"/>
      <c r="Z830" s="50"/>
      <c r="AA830" s="50"/>
      <c r="AB830" s="50"/>
      <c r="AC830" s="50"/>
      <c r="AD830" s="50"/>
      <c r="AE830" s="50"/>
      <c r="AF830" s="85" t="str">
        <f t="shared" si="36"/>
        <v/>
      </c>
      <c r="AG830" s="79" t="str">
        <f t="shared" si="37"/>
        <v/>
      </c>
    </row>
    <row r="831" spans="2:33" ht="21" customHeight="1" x14ac:dyDescent="0.2">
      <c r="B831" s="208" t="str">
        <f t="shared" si="38"/>
        <v/>
      </c>
      <c r="C831" s="104"/>
      <c r="D831" s="96"/>
      <c r="E831" s="96"/>
      <c r="F831" s="104"/>
      <c r="G831" s="96"/>
      <c r="H831" s="104"/>
      <c r="I831" s="96"/>
      <c r="J831" s="96"/>
      <c r="K831" s="67"/>
      <c r="L831" s="50"/>
      <c r="M831" s="96"/>
      <c r="N831" s="50"/>
      <c r="O831" s="50"/>
      <c r="P831" s="203"/>
      <c r="Q831" s="203"/>
      <c r="R831" s="50"/>
      <c r="S831" s="50"/>
      <c r="T831" s="50"/>
      <c r="U831" s="202"/>
      <c r="V831" s="67"/>
      <c r="W831" s="96"/>
      <c r="X831" s="50"/>
      <c r="Y831" s="50"/>
      <c r="Z831" s="50"/>
      <c r="AA831" s="50"/>
      <c r="AB831" s="50"/>
      <c r="AC831" s="50"/>
      <c r="AD831" s="50"/>
      <c r="AE831" s="50"/>
      <c r="AF831" s="85" t="str">
        <f t="shared" si="36"/>
        <v/>
      </c>
      <c r="AG831" s="79" t="str">
        <f t="shared" si="37"/>
        <v/>
      </c>
    </row>
    <row r="832" spans="2:33" ht="21" customHeight="1" x14ac:dyDescent="0.2">
      <c r="B832" s="208" t="str">
        <f t="shared" si="38"/>
        <v/>
      </c>
      <c r="C832" s="104"/>
      <c r="D832" s="96"/>
      <c r="E832" s="96"/>
      <c r="F832" s="104"/>
      <c r="G832" s="96"/>
      <c r="H832" s="104"/>
      <c r="I832" s="96"/>
      <c r="J832" s="96"/>
      <c r="K832" s="67"/>
      <c r="L832" s="50"/>
      <c r="M832" s="96"/>
      <c r="N832" s="50"/>
      <c r="O832" s="50"/>
      <c r="P832" s="203"/>
      <c r="Q832" s="203"/>
      <c r="R832" s="50"/>
      <c r="S832" s="50"/>
      <c r="T832" s="50"/>
      <c r="U832" s="202"/>
      <c r="V832" s="67"/>
      <c r="W832" s="96"/>
      <c r="X832" s="50"/>
      <c r="Y832" s="50"/>
      <c r="Z832" s="50"/>
      <c r="AA832" s="50"/>
      <c r="AB832" s="50"/>
      <c r="AC832" s="50"/>
      <c r="AD832" s="50"/>
      <c r="AE832" s="50"/>
      <c r="AF832" s="85" t="str">
        <f t="shared" si="36"/>
        <v/>
      </c>
      <c r="AG832" s="79" t="str">
        <f t="shared" si="37"/>
        <v/>
      </c>
    </row>
    <row r="833" spans="2:33" ht="21" customHeight="1" x14ac:dyDescent="0.2">
      <c r="B833" s="208" t="str">
        <f t="shared" si="38"/>
        <v/>
      </c>
      <c r="C833" s="104"/>
      <c r="D833" s="96"/>
      <c r="E833" s="96"/>
      <c r="F833" s="104"/>
      <c r="G833" s="96"/>
      <c r="H833" s="104"/>
      <c r="I833" s="96"/>
      <c r="J833" s="96"/>
      <c r="K833" s="67"/>
      <c r="L833" s="50"/>
      <c r="M833" s="96"/>
      <c r="N833" s="50"/>
      <c r="O833" s="50"/>
      <c r="P833" s="203"/>
      <c r="Q833" s="203"/>
      <c r="R833" s="50"/>
      <c r="S833" s="50"/>
      <c r="T833" s="50"/>
      <c r="U833" s="202"/>
      <c r="V833" s="67"/>
      <c r="W833" s="96"/>
      <c r="X833" s="50"/>
      <c r="Y833" s="50"/>
      <c r="Z833" s="50"/>
      <c r="AA833" s="50"/>
      <c r="AB833" s="50"/>
      <c r="AC833" s="50"/>
      <c r="AD833" s="50"/>
      <c r="AE833" s="50"/>
      <c r="AF833" s="85" t="str">
        <f t="shared" si="36"/>
        <v/>
      </c>
      <c r="AG833" s="79" t="str">
        <f t="shared" si="37"/>
        <v/>
      </c>
    </row>
    <row r="834" spans="2:33" ht="21" customHeight="1" x14ac:dyDescent="0.2">
      <c r="B834" s="208" t="str">
        <f t="shared" si="38"/>
        <v/>
      </c>
      <c r="C834" s="104"/>
      <c r="D834" s="96"/>
      <c r="E834" s="96"/>
      <c r="F834" s="104"/>
      <c r="G834" s="96"/>
      <c r="H834" s="104"/>
      <c r="I834" s="96"/>
      <c r="J834" s="96"/>
      <c r="K834" s="67"/>
      <c r="L834" s="50"/>
      <c r="M834" s="96"/>
      <c r="N834" s="50"/>
      <c r="O834" s="50"/>
      <c r="P834" s="203"/>
      <c r="Q834" s="203"/>
      <c r="R834" s="50"/>
      <c r="S834" s="50"/>
      <c r="T834" s="50"/>
      <c r="U834" s="202"/>
      <c r="V834" s="67"/>
      <c r="W834" s="96"/>
      <c r="X834" s="50"/>
      <c r="Y834" s="50"/>
      <c r="Z834" s="50"/>
      <c r="AA834" s="50"/>
      <c r="AB834" s="50"/>
      <c r="AC834" s="50"/>
      <c r="AD834" s="50"/>
      <c r="AE834" s="50"/>
      <c r="AF834" s="85" t="str">
        <f t="shared" si="36"/>
        <v/>
      </c>
      <c r="AG834" s="79" t="str">
        <f t="shared" si="37"/>
        <v/>
      </c>
    </row>
    <row r="835" spans="2:33" ht="21" customHeight="1" x14ac:dyDescent="0.2">
      <c r="B835" s="208" t="str">
        <f t="shared" si="38"/>
        <v/>
      </c>
      <c r="C835" s="104"/>
      <c r="D835" s="96"/>
      <c r="E835" s="96"/>
      <c r="F835" s="104"/>
      <c r="G835" s="96"/>
      <c r="H835" s="104"/>
      <c r="I835" s="96"/>
      <c r="J835" s="96"/>
      <c r="K835" s="67"/>
      <c r="L835" s="50"/>
      <c r="M835" s="96"/>
      <c r="N835" s="50"/>
      <c r="O835" s="50"/>
      <c r="P835" s="203"/>
      <c r="Q835" s="203"/>
      <c r="R835" s="50"/>
      <c r="S835" s="50"/>
      <c r="T835" s="50"/>
      <c r="U835" s="202"/>
      <c r="V835" s="67"/>
      <c r="W835" s="96"/>
      <c r="X835" s="50"/>
      <c r="Y835" s="50"/>
      <c r="Z835" s="50"/>
      <c r="AA835" s="50"/>
      <c r="AB835" s="50"/>
      <c r="AC835" s="50"/>
      <c r="AD835" s="50"/>
      <c r="AE835" s="50"/>
      <c r="AF835" s="85" t="str">
        <f t="shared" si="36"/>
        <v/>
      </c>
      <c r="AG835" s="79" t="str">
        <f t="shared" si="37"/>
        <v/>
      </c>
    </row>
    <row r="836" spans="2:33" ht="21" customHeight="1" x14ac:dyDescent="0.2">
      <c r="B836" s="208" t="str">
        <f t="shared" si="38"/>
        <v/>
      </c>
      <c r="C836" s="104"/>
      <c r="D836" s="96"/>
      <c r="E836" s="96"/>
      <c r="F836" s="104"/>
      <c r="G836" s="96"/>
      <c r="H836" s="104"/>
      <c r="I836" s="96"/>
      <c r="J836" s="96"/>
      <c r="K836" s="67"/>
      <c r="L836" s="50"/>
      <c r="M836" s="96"/>
      <c r="N836" s="50"/>
      <c r="O836" s="50"/>
      <c r="P836" s="203"/>
      <c r="Q836" s="203"/>
      <c r="R836" s="50"/>
      <c r="S836" s="50"/>
      <c r="T836" s="50"/>
      <c r="U836" s="202"/>
      <c r="V836" s="67"/>
      <c r="W836" s="96"/>
      <c r="X836" s="50"/>
      <c r="Y836" s="50"/>
      <c r="Z836" s="50"/>
      <c r="AA836" s="50"/>
      <c r="AB836" s="50"/>
      <c r="AC836" s="50"/>
      <c r="AD836" s="50"/>
      <c r="AE836" s="50"/>
      <c r="AF836" s="85" t="str">
        <f t="shared" si="36"/>
        <v/>
      </c>
      <c r="AG836" s="79" t="str">
        <f t="shared" si="37"/>
        <v/>
      </c>
    </row>
    <row r="837" spans="2:33" ht="21" customHeight="1" x14ac:dyDescent="0.2">
      <c r="B837" s="208" t="str">
        <f t="shared" si="38"/>
        <v/>
      </c>
      <c r="C837" s="104"/>
      <c r="D837" s="96"/>
      <c r="E837" s="96"/>
      <c r="F837" s="104"/>
      <c r="G837" s="96"/>
      <c r="H837" s="104"/>
      <c r="I837" s="96"/>
      <c r="J837" s="96"/>
      <c r="K837" s="67"/>
      <c r="L837" s="50"/>
      <c r="M837" s="96"/>
      <c r="N837" s="50"/>
      <c r="O837" s="50"/>
      <c r="P837" s="203"/>
      <c r="Q837" s="203"/>
      <c r="R837" s="50"/>
      <c r="S837" s="50"/>
      <c r="T837" s="50"/>
      <c r="U837" s="202"/>
      <c r="V837" s="67"/>
      <c r="W837" s="96"/>
      <c r="X837" s="50"/>
      <c r="Y837" s="50"/>
      <c r="Z837" s="50"/>
      <c r="AA837" s="50"/>
      <c r="AB837" s="50"/>
      <c r="AC837" s="50"/>
      <c r="AD837" s="50"/>
      <c r="AE837" s="50"/>
      <c r="AF837" s="85" t="str">
        <f t="shared" si="36"/>
        <v/>
      </c>
      <c r="AG837" s="79" t="str">
        <f t="shared" si="37"/>
        <v/>
      </c>
    </row>
    <row r="838" spans="2:33" ht="21" customHeight="1" x14ac:dyDescent="0.2">
      <c r="B838" s="208" t="str">
        <f t="shared" si="38"/>
        <v/>
      </c>
      <c r="C838" s="104"/>
      <c r="D838" s="96"/>
      <c r="E838" s="96"/>
      <c r="F838" s="104"/>
      <c r="G838" s="96"/>
      <c r="H838" s="104"/>
      <c r="I838" s="96"/>
      <c r="J838" s="96"/>
      <c r="K838" s="67"/>
      <c r="L838" s="50"/>
      <c r="M838" s="96"/>
      <c r="N838" s="50"/>
      <c r="O838" s="50"/>
      <c r="P838" s="203"/>
      <c r="Q838" s="203"/>
      <c r="R838" s="50"/>
      <c r="S838" s="50"/>
      <c r="T838" s="50"/>
      <c r="U838" s="202"/>
      <c r="V838" s="67"/>
      <c r="W838" s="96"/>
      <c r="X838" s="50"/>
      <c r="Y838" s="50"/>
      <c r="Z838" s="50"/>
      <c r="AA838" s="50"/>
      <c r="AB838" s="50"/>
      <c r="AC838" s="50"/>
      <c r="AD838" s="50"/>
      <c r="AE838" s="50"/>
      <c r="AF838" s="85" t="str">
        <f t="shared" si="36"/>
        <v/>
      </c>
      <c r="AG838" s="79" t="str">
        <f t="shared" si="37"/>
        <v/>
      </c>
    </row>
    <row r="839" spans="2:33" ht="21" customHeight="1" x14ac:dyDescent="0.2">
      <c r="B839" s="208" t="str">
        <f t="shared" si="38"/>
        <v/>
      </c>
      <c r="C839" s="104"/>
      <c r="D839" s="96"/>
      <c r="E839" s="96"/>
      <c r="F839" s="104"/>
      <c r="G839" s="96"/>
      <c r="H839" s="104"/>
      <c r="I839" s="96"/>
      <c r="J839" s="96"/>
      <c r="K839" s="67"/>
      <c r="L839" s="50"/>
      <c r="M839" s="96"/>
      <c r="N839" s="50"/>
      <c r="O839" s="50"/>
      <c r="P839" s="203"/>
      <c r="Q839" s="203"/>
      <c r="R839" s="50"/>
      <c r="S839" s="50"/>
      <c r="T839" s="50"/>
      <c r="U839" s="202"/>
      <c r="V839" s="67"/>
      <c r="W839" s="96"/>
      <c r="X839" s="50"/>
      <c r="Y839" s="50"/>
      <c r="Z839" s="50"/>
      <c r="AA839" s="50"/>
      <c r="AB839" s="50"/>
      <c r="AC839" s="50"/>
      <c r="AD839" s="50"/>
      <c r="AE839" s="50"/>
      <c r="AF839" s="85" t="str">
        <f t="shared" si="36"/>
        <v/>
      </c>
      <c r="AG839" s="79" t="str">
        <f t="shared" si="37"/>
        <v/>
      </c>
    </row>
    <row r="840" spans="2:33" ht="21" customHeight="1" x14ac:dyDescent="0.2">
      <c r="B840" s="208" t="str">
        <f t="shared" si="38"/>
        <v/>
      </c>
      <c r="C840" s="104"/>
      <c r="D840" s="96"/>
      <c r="E840" s="96"/>
      <c r="F840" s="104"/>
      <c r="G840" s="96"/>
      <c r="H840" s="104"/>
      <c r="I840" s="96"/>
      <c r="J840" s="96"/>
      <c r="K840" s="67"/>
      <c r="L840" s="50"/>
      <c r="M840" s="96"/>
      <c r="N840" s="50"/>
      <c r="O840" s="50"/>
      <c r="P840" s="203"/>
      <c r="Q840" s="203"/>
      <c r="R840" s="50"/>
      <c r="S840" s="50"/>
      <c r="T840" s="50"/>
      <c r="U840" s="202"/>
      <c r="V840" s="67"/>
      <c r="W840" s="96"/>
      <c r="X840" s="50"/>
      <c r="Y840" s="50"/>
      <c r="Z840" s="50"/>
      <c r="AA840" s="50"/>
      <c r="AB840" s="50"/>
      <c r="AC840" s="50"/>
      <c r="AD840" s="50"/>
      <c r="AE840" s="50"/>
      <c r="AF840" s="85" t="str">
        <f t="shared" si="36"/>
        <v/>
      </c>
      <c r="AG840" s="79" t="str">
        <f t="shared" si="37"/>
        <v/>
      </c>
    </row>
    <row r="841" spans="2:33" ht="21" customHeight="1" x14ac:dyDescent="0.2">
      <c r="B841" s="208" t="str">
        <f t="shared" si="38"/>
        <v/>
      </c>
      <c r="C841" s="104"/>
      <c r="D841" s="96"/>
      <c r="E841" s="96"/>
      <c r="F841" s="104"/>
      <c r="G841" s="96"/>
      <c r="H841" s="104"/>
      <c r="I841" s="96"/>
      <c r="J841" s="96"/>
      <c r="K841" s="67"/>
      <c r="L841" s="50"/>
      <c r="M841" s="96"/>
      <c r="N841" s="50"/>
      <c r="O841" s="50"/>
      <c r="P841" s="203"/>
      <c r="Q841" s="203"/>
      <c r="R841" s="50"/>
      <c r="S841" s="50"/>
      <c r="T841" s="50"/>
      <c r="U841" s="202"/>
      <c r="V841" s="67"/>
      <c r="W841" s="96"/>
      <c r="X841" s="50"/>
      <c r="Y841" s="50"/>
      <c r="Z841" s="50"/>
      <c r="AA841" s="50"/>
      <c r="AB841" s="50"/>
      <c r="AC841" s="50"/>
      <c r="AD841" s="50"/>
      <c r="AE841" s="50"/>
      <c r="AF841" s="85" t="str">
        <f t="shared" si="36"/>
        <v/>
      </c>
      <c r="AG841" s="79" t="str">
        <f t="shared" si="37"/>
        <v/>
      </c>
    </row>
    <row r="842" spans="2:33" ht="21" customHeight="1" x14ac:dyDescent="0.2">
      <c r="B842" s="208" t="str">
        <f t="shared" si="38"/>
        <v/>
      </c>
      <c r="C842" s="104"/>
      <c r="D842" s="96"/>
      <c r="E842" s="96"/>
      <c r="F842" s="104"/>
      <c r="G842" s="96"/>
      <c r="H842" s="104"/>
      <c r="I842" s="96"/>
      <c r="J842" s="96"/>
      <c r="K842" s="67"/>
      <c r="L842" s="50"/>
      <c r="M842" s="96"/>
      <c r="N842" s="50"/>
      <c r="O842" s="50"/>
      <c r="P842" s="203"/>
      <c r="Q842" s="203"/>
      <c r="R842" s="50"/>
      <c r="S842" s="50"/>
      <c r="T842" s="50"/>
      <c r="U842" s="202"/>
      <c r="V842" s="67"/>
      <c r="W842" s="96"/>
      <c r="X842" s="50"/>
      <c r="Y842" s="50"/>
      <c r="Z842" s="50"/>
      <c r="AA842" s="50"/>
      <c r="AB842" s="50"/>
      <c r="AC842" s="50"/>
      <c r="AD842" s="50"/>
      <c r="AE842" s="50"/>
      <c r="AF842" s="85" t="str">
        <f t="shared" si="36"/>
        <v/>
      </c>
      <c r="AG842" s="79" t="str">
        <f t="shared" si="37"/>
        <v/>
      </c>
    </row>
    <row r="843" spans="2:33" ht="21" customHeight="1" x14ac:dyDescent="0.2">
      <c r="B843" s="208" t="str">
        <f t="shared" si="38"/>
        <v/>
      </c>
      <c r="C843" s="104"/>
      <c r="D843" s="96"/>
      <c r="E843" s="96"/>
      <c r="F843" s="104"/>
      <c r="G843" s="96"/>
      <c r="H843" s="104"/>
      <c r="I843" s="96"/>
      <c r="J843" s="96"/>
      <c r="K843" s="67"/>
      <c r="L843" s="50"/>
      <c r="M843" s="96"/>
      <c r="N843" s="50"/>
      <c r="O843" s="50"/>
      <c r="P843" s="203"/>
      <c r="Q843" s="203"/>
      <c r="R843" s="50"/>
      <c r="S843" s="50"/>
      <c r="T843" s="50"/>
      <c r="U843" s="202"/>
      <c r="V843" s="67"/>
      <c r="W843" s="96"/>
      <c r="X843" s="50"/>
      <c r="Y843" s="50"/>
      <c r="Z843" s="50"/>
      <c r="AA843" s="50"/>
      <c r="AB843" s="50"/>
      <c r="AC843" s="50"/>
      <c r="AD843" s="50"/>
      <c r="AE843" s="50"/>
      <c r="AF843" s="85" t="str">
        <f t="shared" si="36"/>
        <v/>
      </c>
      <c r="AG843" s="79" t="str">
        <f t="shared" si="37"/>
        <v/>
      </c>
    </row>
    <row r="844" spans="2:33" ht="21" customHeight="1" x14ac:dyDescent="0.2">
      <c r="B844" s="208" t="str">
        <f t="shared" si="38"/>
        <v/>
      </c>
      <c r="C844" s="104"/>
      <c r="D844" s="96"/>
      <c r="E844" s="96"/>
      <c r="F844" s="104"/>
      <c r="G844" s="96"/>
      <c r="H844" s="104"/>
      <c r="I844" s="96"/>
      <c r="J844" s="96"/>
      <c r="K844" s="67"/>
      <c r="L844" s="50"/>
      <c r="M844" s="96"/>
      <c r="N844" s="50"/>
      <c r="O844" s="50"/>
      <c r="P844" s="203"/>
      <c r="Q844" s="203"/>
      <c r="R844" s="50"/>
      <c r="S844" s="50"/>
      <c r="T844" s="50"/>
      <c r="U844" s="202"/>
      <c r="V844" s="67"/>
      <c r="W844" s="96"/>
      <c r="X844" s="50"/>
      <c r="Y844" s="50"/>
      <c r="Z844" s="50"/>
      <c r="AA844" s="50"/>
      <c r="AB844" s="50"/>
      <c r="AC844" s="50"/>
      <c r="AD844" s="50"/>
      <c r="AE844" s="50"/>
      <c r="AF844" s="85" t="str">
        <f t="shared" ref="AF844:AF907" si="39">IF(AG844&lt;&gt;"","Erreur","")</f>
        <v/>
      </c>
      <c r="AG844" s="79" t="str">
        <f t="shared" ref="AG844:AG907" si="40">IF(AND(B844&lt;&gt;"",OR(C844="",D844="",E844="",G844="",J844="",M844="",W844="")),"Veuillez compléter les informations d'identification de la position détenue.",IF(AND(B844&lt;&gt;"",H844&lt;&gt;"",I844=""),"Veuillez compléter la colonne C0070 Type de code.",IF(AND(B844&lt;&gt;"",I844=""),"Veuillez sélectionner Total/NA dans la liste de la colonne C0070 si vous n'avez rien à déclarer.","")))</f>
        <v/>
      </c>
    </row>
    <row r="845" spans="2:33" ht="21" customHeight="1" x14ac:dyDescent="0.2">
      <c r="B845" s="208" t="str">
        <f t="shared" ref="B845:B908" si="41">IF(COUNTA(C845:AE845)&gt;0,B844+1,"")</f>
        <v/>
      </c>
      <c r="C845" s="104"/>
      <c r="D845" s="96"/>
      <c r="E845" s="96"/>
      <c r="F845" s="104"/>
      <c r="G845" s="96"/>
      <c r="H845" s="104"/>
      <c r="I845" s="96"/>
      <c r="J845" s="96"/>
      <c r="K845" s="67"/>
      <c r="L845" s="50"/>
      <c r="M845" s="96"/>
      <c r="N845" s="50"/>
      <c r="O845" s="50"/>
      <c r="P845" s="203"/>
      <c r="Q845" s="203"/>
      <c r="R845" s="50"/>
      <c r="S845" s="50"/>
      <c r="T845" s="50"/>
      <c r="U845" s="202"/>
      <c r="V845" s="67"/>
      <c r="W845" s="96"/>
      <c r="X845" s="50"/>
      <c r="Y845" s="50"/>
      <c r="Z845" s="50"/>
      <c r="AA845" s="50"/>
      <c r="AB845" s="50"/>
      <c r="AC845" s="50"/>
      <c r="AD845" s="50"/>
      <c r="AE845" s="50"/>
      <c r="AF845" s="85" t="str">
        <f t="shared" si="39"/>
        <v/>
      </c>
      <c r="AG845" s="79" t="str">
        <f t="shared" si="40"/>
        <v/>
      </c>
    </row>
    <row r="846" spans="2:33" ht="21" customHeight="1" x14ac:dyDescent="0.2">
      <c r="B846" s="208" t="str">
        <f t="shared" si="41"/>
        <v/>
      </c>
      <c r="C846" s="104"/>
      <c r="D846" s="96"/>
      <c r="E846" s="96"/>
      <c r="F846" s="104"/>
      <c r="G846" s="96"/>
      <c r="H846" s="104"/>
      <c r="I846" s="96"/>
      <c r="J846" s="96"/>
      <c r="K846" s="67"/>
      <c r="L846" s="50"/>
      <c r="M846" s="96"/>
      <c r="N846" s="50"/>
      <c r="O846" s="50"/>
      <c r="P846" s="203"/>
      <c r="Q846" s="203"/>
      <c r="R846" s="50"/>
      <c r="S846" s="50"/>
      <c r="T846" s="50"/>
      <c r="U846" s="202"/>
      <c r="V846" s="67"/>
      <c r="W846" s="96"/>
      <c r="X846" s="50"/>
      <c r="Y846" s="50"/>
      <c r="Z846" s="50"/>
      <c r="AA846" s="50"/>
      <c r="AB846" s="50"/>
      <c r="AC846" s="50"/>
      <c r="AD846" s="50"/>
      <c r="AE846" s="50"/>
      <c r="AF846" s="85" t="str">
        <f t="shared" si="39"/>
        <v/>
      </c>
      <c r="AG846" s="79" t="str">
        <f t="shared" si="40"/>
        <v/>
      </c>
    </row>
    <row r="847" spans="2:33" ht="21" customHeight="1" x14ac:dyDescent="0.2">
      <c r="B847" s="208" t="str">
        <f t="shared" si="41"/>
        <v/>
      </c>
      <c r="C847" s="104"/>
      <c r="D847" s="96"/>
      <c r="E847" s="96"/>
      <c r="F847" s="104"/>
      <c r="G847" s="96"/>
      <c r="H847" s="104"/>
      <c r="I847" s="96"/>
      <c r="J847" s="96"/>
      <c r="K847" s="67"/>
      <c r="L847" s="50"/>
      <c r="M847" s="96"/>
      <c r="N847" s="50"/>
      <c r="O847" s="50"/>
      <c r="P847" s="203"/>
      <c r="Q847" s="203"/>
      <c r="R847" s="50"/>
      <c r="S847" s="50"/>
      <c r="T847" s="50"/>
      <c r="U847" s="202"/>
      <c r="V847" s="67"/>
      <c r="W847" s="96"/>
      <c r="X847" s="50"/>
      <c r="Y847" s="50"/>
      <c r="Z847" s="50"/>
      <c r="AA847" s="50"/>
      <c r="AB847" s="50"/>
      <c r="AC847" s="50"/>
      <c r="AD847" s="50"/>
      <c r="AE847" s="50"/>
      <c r="AF847" s="85" t="str">
        <f t="shared" si="39"/>
        <v/>
      </c>
      <c r="AG847" s="79" t="str">
        <f t="shared" si="40"/>
        <v/>
      </c>
    </row>
    <row r="848" spans="2:33" ht="21" customHeight="1" x14ac:dyDescent="0.2">
      <c r="B848" s="208" t="str">
        <f t="shared" si="41"/>
        <v/>
      </c>
      <c r="C848" s="104"/>
      <c r="D848" s="96"/>
      <c r="E848" s="96"/>
      <c r="F848" s="104"/>
      <c r="G848" s="96"/>
      <c r="H848" s="104"/>
      <c r="I848" s="96"/>
      <c r="J848" s="96"/>
      <c r="K848" s="67"/>
      <c r="L848" s="50"/>
      <c r="M848" s="96"/>
      <c r="N848" s="50"/>
      <c r="O848" s="50"/>
      <c r="P848" s="203"/>
      <c r="Q848" s="203"/>
      <c r="R848" s="50"/>
      <c r="S848" s="50"/>
      <c r="T848" s="50"/>
      <c r="U848" s="202"/>
      <c r="V848" s="67"/>
      <c r="W848" s="96"/>
      <c r="X848" s="50"/>
      <c r="Y848" s="50"/>
      <c r="Z848" s="50"/>
      <c r="AA848" s="50"/>
      <c r="AB848" s="50"/>
      <c r="AC848" s="50"/>
      <c r="AD848" s="50"/>
      <c r="AE848" s="50"/>
      <c r="AF848" s="85" t="str">
        <f t="shared" si="39"/>
        <v/>
      </c>
      <c r="AG848" s="79" t="str">
        <f t="shared" si="40"/>
        <v/>
      </c>
    </row>
    <row r="849" spans="2:33" ht="21" customHeight="1" x14ac:dyDescent="0.2">
      <c r="B849" s="208" t="str">
        <f t="shared" si="41"/>
        <v/>
      </c>
      <c r="C849" s="104"/>
      <c r="D849" s="96"/>
      <c r="E849" s="96"/>
      <c r="F849" s="104"/>
      <c r="G849" s="96"/>
      <c r="H849" s="104"/>
      <c r="I849" s="96"/>
      <c r="J849" s="96"/>
      <c r="K849" s="67"/>
      <c r="L849" s="50"/>
      <c r="M849" s="96"/>
      <c r="N849" s="50"/>
      <c r="O849" s="50"/>
      <c r="P849" s="203"/>
      <c r="Q849" s="203"/>
      <c r="R849" s="50"/>
      <c r="S849" s="50"/>
      <c r="T849" s="50"/>
      <c r="U849" s="202"/>
      <c r="V849" s="67"/>
      <c r="W849" s="96"/>
      <c r="X849" s="50"/>
      <c r="Y849" s="50"/>
      <c r="Z849" s="50"/>
      <c r="AA849" s="50"/>
      <c r="AB849" s="50"/>
      <c r="AC849" s="50"/>
      <c r="AD849" s="50"/>
      <c r="AE849" s="50"/>
      <c r="AF849" s="85" t="str">
        <f t="shared" si="39"/>
        <v/>
      </c>
      <c r="AG849" s="79" t="str">
        <f t="shared" si="40"/>
        <v/>
      </c>
    </row>
    <row r="850" spans="2:33" ht="21" customHeight="1" x14ac:dyDescent="0.2">
      <c r="B850" s="208" t="str">
        <f t="shared" si="41"/>
        <v/>
      </c>
      <c r="C850" s="104"/>
      <c r="D850" s="96"/>
      <c r="E850" s="96"/>
      <c r="F850" s="104"/>
      <c r="G850" s="96"/>
      <c r="H850" s="104"/>
      <c r="I850" s="96"/>
      <c r="J850" s="96"/>
      <c r="K850" s="67"/>
      <c r="L850" s="50"/>
      <c r="M850" s="96"/>
      <c r="N850" s="50"/>
      <c r="O850" s="50"/>
      <c r="P850" s="203"/>
      <c r="Q850" s="203"/>
      <c r="R850" s="50"/>
      <c r="S850" s="50"/>
      <c r="T850" s="50"/>
      <c r="U850" s="202"/>
      <c r="V850" s="67"/>
      <c r="W850" s="96"/>
      <c r="X850" s="50"/>
      <c r="Y850" s="50"/>
      <c r="Z850" s="50"/>
      <c r="AA850" s="50"/>
      <c r="AB850" s="50"/>
      <c r="AC850" s="50"/>
      <c r="AD850" s="50"/>
      <c r="AE850" s="50"/>
      <c r="AF850" s="85" t="str">
        <f t="shared" si="39"/>
        <v/>
      </c>
      <c r="AG850" s="79" t="str">
        <f t="shared" si="40"/>
        <v/>
      </c>
    </row>
    <row r="851" spans="2:33" ht="21" customHeight="1" x14ac:dyDescent="0.2">
      <c r="B851" s="208" t="str">
        <f t="shared" si="41"/>
        <v/>
      </c>
      <c r="C851" s="104"/>
      <c r="D851" s="96"/>
      <c r="E851" s="96"/>
      <c r="F851" s="104"/>
      <c r="G851" s="96"/>
      <c r="H851" s="104"/>
      <c r="I851" s="96"/>
      <c r="J851" s="96"/>
      <c r="K851" s="67"/>
      <c r="L851" s="50"/>
      <c r="M851" s="96"/>
      <c r="N851" s="50"/>
      <c r="O851" s="50"/>
      <c r="P851" s="203"/>
      <c r="Q851" s="203"/>
      <c r="R851" s="50"/>
      <c r="S851" s="50"/>
      <c r="T851" s="50"/>
      <c r="U851" s="202"/>
      <c r="V851" s="67"/>
      <c r="W851" s="96"/>
      <c r="X851" s="50"/>
      <c r="Y851" s="50"/>
      <c r="Z851" s="50"/>
      <c r="AA851" s="50"/>
      <c r="AB851" s="50"/>
      <c r="AC851" s="50"/>
      <c r="AD851" s="50"/>
      <c r="AE851" s="50"/>
      <c r="AF851" s="85" t="str">
        <f t="shared" si="39"/>
        <v/>
      </c>
      <c r="AG851" s="79" t="str">
        <f t="shared" si="40"/>
        <v/>
      </c>
    </row>
    <row r="852" spans="2:33" ht="21" customHeight="1" x14ac:dyDescent="0.2">
      <c r="B852" s="208" t="str">
        <f t="shared" si="41"/>
        <v/>
      </c>
      <c r="C852" s="104"/>
      <c r="D852" s="96"/>
      <c r="E852" s="96"/>
      <c r="F852" s="104"/>
      <c r="G852" s="96"/>
      <c r="H852" s="104"/>
      <c r="I852" s="96"/>
      <c r="J852" s="96"/>
      <c r="K852" s="67"/>
      <c r="L852" s="50"/>
      <c r="M852" s="96"/>
      <c r="N852" s="50"/>
      <c r="O852" s="50"/>
      <c r="P852" s="203"/>
      <c r="Q852" s="203"/>
      <c r="R852" s="50"/>
      <c r="S852" s="50"/>
      <c r="T852" s="50"/>
      <c r="U852" s="202"/>
      <c r="V852" s="67"/>
      <c r="W852" s="96"/>
      <c r="X852" s="50"/>
      <c r="Y852" s="50"/>
      <c r="Z852" s="50"/>
      <c r="AA852" s="50"/>
      <c r="AB852" s="50"/>
      <c r="AC852" s="50"/>
      <c r="AD852" s="50"/>
      <c r="AE852" s="50"/>
      <c r="AF852" s="85" t="str">
        <f t="shared" si="39"/>
        <v/>
      </c>
      <c r="AG852" s="79" t="str">
        <f t="shared" si="40"/>
        <v/>
      </c>
    </row>
    <row r="853" spans="2:33" ht="21" customHeight="1" x14ac:dyDescent="0.2">
      <c r="B853" s="208" t="str">
        <f t="shared" si="41"/>
        <v/>
      </c>
      <c r="C853" s="104"/>
      <c r="D853" s="96"/>
      <c r="E853" s="96"/>
      <c r="F853" s="104"/>
      <c r="G853" s="96"/>
      <c r="H853" s="104"/>
      <c r="I853" s="96"/>
      <c r="J853" s="96"/>
      <c r="K853" s="67"/>
      <c r="L853" s="50"/>
      <c r="M853" s="96"/>
      <c r="N853" s="50"/>
      <c r="O853" s="50"/>
      <c r="P853" s="203"/>
      <c r="Q853" s="203"/>
      <c r="R853" s="50"/>
      <c r="S853" s="50"/>
      <c r="T853" s="50"/>
      <c r="U853" s="202"/>
      <c r="V853" s="67"/>
      <c r="W853" s="96"/>
      <c r="X853" s="50"/>
      <c r="Y853" s="50"/>
      <c r="Z853" s="50"/>
      <c r="AA853" s="50"/>
      <c r="AB853" s="50"/>
      <c r="AC853" s="50"/>
      <c r="AD853" s="50"/>
      <c r="AE853" s="50"/>
      <c r="AF853" s="85" t="str">
        <f t="shared" si="39"/>
        <v/>
      </c>
      <c r="AG853" s="79" t="str">
        <f t="shared" si="40"/>
        <v/>
      </c>
    </row>
    <row r="854" spans="2:33" ht="21" customHeight="1" x14ac:dyDescent="0.2">
      <c r="B854" s="208" t="str">
        <f t="shared" si="41"/>
        <v/>
      </c>
      <c r="C854" s="104"/>
      <c r="D854" s="96"/>
      <c r="E854" s="96"/>
      <c r="F854" s="104"/>
      <c r="G854" s="96"/>
      <c r="H854" s="104"/>
      <c r="I854" s="96"/>
      <c r="J854" s="96"/>
      <c r="K854" s="67"/>
      <c r="L854" s="50"/>
      <c r="M854" s="96"/>
      <c r="N854" s="50"/>
      <c r="O854" s="50"/>
      <c r="P854" s="203"/>
      <c r="Q854" s="203"/>
      <c r="R854" s="50"/>
      <c r="S854" s="50"/>
      <c r="T854" s="50"/>
      <c r="U854" s="202"/>
      <c r="V854" s="67"/>
      <c r="W854" s="96"/>
      <c r="X854" s="50"/>
      <c r="Y854" s="50"/>
      <c r="Z854" s="50"/>
      <c r="AA854" s="50"/>
      <c r="AB854" s="50"/>
      <c r="AC854" s="50"/>
      <c r="AD854" s="50"/>
      <c r="AE854" s="50"/>
      <c r="AF854" s="85" t="str">
        <f t="shared" si="39"/>
        <v/>
      </c>
      <c r="AG854" s="79" t="str">
        <f t="shared" si="40"/>
        <v/>
      </c>
    </row>
    <row r="855" spans="2:33" ht="21" customHeight="1" x14ac:dyDescent="0.2">
      <c r="B855" s="208" t="str">
        <f t="shared" si="41"/>
        <v/>
      </c>
      <c r="C855" s="104"/>
      <c r="D855" s="96"/>
      <c r="E855" s="96"/>
      <c r="F855" s="104"/>
      <c r="G855" s="96"/>
      <c r="H855" s="104"/>
      <c r="I855" s="96"/>
      <c r="J855" s="96"/>
      <c r="K855" s="67"/>
      <c r="L855" s="50"/>
      <c r="M855" s="96"/>
      <c r="N855" s="50"/>
      <c r="O855" s="50"/>
      <c r="P855" s="203"/>
      <c r="Q855" s="203"/>
      <c r="R855" s="50"/>
      <c r="S855" s="50"/>
      <c r="T855" s="50"/>
      <c r="U855" s="202"/>
      <c r="V855" s="67"/>
      <c r="W855" s="96"/>
      <c r="X855" s="50"/>
      <c r="Y855" s="50"/>
      <c r="Z855" s="50"/>
      <c r="AA855" s="50"/>
      <c r="AB855" s="50"/>
      <c r="AC855" s="50"/>
      <c r="AD855" s="50"/>
      <c r="AE855" s="50"/>
      <c r="AF855" s="85" t="str">
        <f t="shared" si="39"/>
        <v/>
      </c>
      <c r="AG855" s="79" t="str">
        <f t="shared" si="40"/>
        <v/>
      </c>
    </row>
    <row r="856" spans="2:33" ht="21" customHeight="1" x14ac:dyDescent="0.2">
      <c r="B856" s="208" t="str">
        <f t="shared" si="41"/>
        <v/>
      </c>
      <c r="C856" s="104"/>
      <c r="D856" s="96"/>
      <c r="E856" s="96"/>
      <c r="F856" s="104"/>
      <c r="G856" s="96"/>
      <c r="H856" s="104"/>
      <c r="I856" s="96"/>
      <c r="J856" s="96"/>
      <c r="K856" s="67"/>
      <c r="L856" s="50"/>
      <c r="M856" s="96"/>
      <c r="N856" s="50"/>
      <c r="O856" s="50"/>
      <c r="P856" s="203"/>
      <c r="Q856" s="203"/>
      <c r="R856" s="50"/>
      <c r="S856" s="50"/>
      <c r="T856" s="50"/>
      <c r="U856" s="202"/>
      <c r="V856" s="67"/>
      <c r="W856" s="96"/>
      <c r="X856" s="50"/>
      <c r="Y856" s="50"/>
      <c r="Z856" s="50"/>
      <c r="AA856" s="50"/>
      <c r="AB856" s="50"/>
      <c r="AC856" s="50"/>
      <c r="AD856" s="50"/>
      <c r="AE856" s="50"/>
      <c r="AF856" s="85" t="str">
        <f t="shared" si="39"/>
        <v/>
      </c>
      <c r="AG856" s="79" t="str">
        <f t="shared" si="40"/>
        <v/>
      </c>
    </row>
    <row r="857" spans="2:33" ht="21" customHeight="1" x14ac:dyDescent="0.2">
      <c r="B857" s="208" t="str">
        <f t="shared" si="41"/>
        <v/>
      </c>
      <c r="C857" s="104"/>
      <c r="D857" s="96"/>
      <c r="E857" s="96"/>
      <c r="F857" s="104"/>
      <c r="G857" s="96"/>
      <c r="H857" s="104"/>
      <c r="I857" s="96"/>
      <c r="J857" s="96"/>
      <c r="K857" s="67"/>
      <c r="L857" s="50"/>
      <c r="M857" s="96"/>
      <c r="N857" s="50"/>
      <c r="O857" s="50"/>
      <c r="P857" s="203"/>
      <c r="Q857" s="203"/>
      <c r="R857" s="50"/>
      <c r="S857" s="50"/>
      <c r="T857" s="50"/>
      <c r="U857" s="202"/>
      <c r="V857" s="67"/>
      <c r="W857" s="96"/>
      <c r="X857" s="50"/>
      <c r="Y857" s="50"/>
      <c r="Z857" s="50"/>
      <c r="AA857" s="50"/>
      <c r="AB857" s="50"/>
      <c r="AC857" s="50"/>
      <c r="AD857" s="50"/>
      <c r="AE857" s="50"/>
      <c r="AF857" s="85" t="str">
        <f t="shared" si="39"/>
        <v/>
      </c>
      <c r="AG857" s="79" t="str">
        <f t="shared" si="40"/>
        <v/>
      </c>
    </row>
    <row r="858" spans="2:33" ht="21" customHeight="1" x14ac:dyDescent="0.2">
      <c r="B858" s="208" t="str">
        <f t="shared" si="41"/>
        <v/>
      </c>
      <c r="C858" s="104"/>
      <c r="D858" s="96"/>
      <c r="E858" s="96"/>
      <c r="F858" s="104"/>
      <c r="G858" s="96"/>
      <c r="H858" s="104"/>
      <c r="I858" s="96"/>
      <c r="J858" s="96"/>
      <c r="K858" s="67"/>
      <c r="L858" s="50"/>
      <c r="M858" s="96"/>
      <c r="N858" s="50"/>
      <c r="O858" s="50"/>
      <c r="P858" s="203"/>
      <c r="Q858" s="203"/>
      <c r="R858" s="50"/>
      <c r="S858" s="50"/>
      <c r="T858" s="50"/>
      <c r="U858" s="202"/>
      <c r="V858" s="67"/>
      <c r="W858" s="96"/>
      <c r="X858" s="50"/>
      <c r="Y858" s="50"/>
      <c r="Z858" s="50"/>
      <c r="AA858" s="50"/>
      <c r="AB858" s="50"/>
      <c r="AC858" s="50"/>
      <c r="AD858" s="50"/>
      <c r="AE858" s="50"/>
      <c r="AF858" s="85" t="str">
        <f t="shared" si="39"/>
        <v/>
      </c>
      <c r="AG858" s="79" t="str">
        <f t="shared" si="40"/>
        <v/>
      </c>
    </row>
    <row r="859" spans="2:33" ht="21" customHeight="1" x14ac:dyDescent="0.2">
      <c r="B859" s="208" t="str">
        <f t="shared" si="41"/>
        <v/>
      </c>
      <c r="C859" s="104"/>
      <c r="D859" s="96"/>
      <c r="E859" s="96"/>
      <c r="F859" s="104"/>
      <c r="G859" s="96"/>
      <c r="H859" s="104"/>
      <c r="I859" s="96"/>
      <c r="J859" s="96"/>
      <c r="K859" s="67"/>
      <c r="L859" s="50"/>
      <c r="M859" s="96"/>
      <c r="N859" s="50"/>
      <c r="O859" s="50"/>
      <c r="P859" s="203"/>
      <c r="Q859" s="203"/>
      <c r="R859" s="50"/>
      <c r="S859" s="50"/>
      <c r="T859" s="50"/>
      <c r="U859" s="202"/>
      <c r="V859" s="67"/>
      <c r="W859" s="96"/>
      <c r="X859" s="50"/>
      <c r="Y859" s="50"/>
      <c r="Z859" s="50"/>
      <c r="AA859" s="50"/>
      <c r="AB859" s="50"/>
      <c r="AC859" s="50"/>
      <c r="AD859" s="50"/>
      <c r="AE859" s="50"/>
      <c r="AF859" s="85" t="str">
        <f t="shared" si="39"/>
        <v/>
      </c>
      <c r="AG859" s="79" t="str">
        <f t="shared" si="40"/>
        <v/>
      </c>
    </row>
    <row r="860" spans="2:33" ht="21" customHeight="1" x14ac:dyDescent="0.2">
      <c r="B860" s="208" t="str">
        <f t="shared" si="41"/>
        <v/>
      </c>
      <c r="C860" s="104"/>
      <c r="D860" s="96"/>
      <c r="E860" s="96"/>
      <c r="F860" s="104"/>
      <c r="G860" s="96"/>
      <c r="H860" s="104"/>
      <c r="I860" s="96"/>
      <c r="J860" s="96"/>
      <c r="K860" s="67"/>
      <c r="L860" s="50"/>
      <c r="M860" s="96"/>
      <c r="N860" s="50"/>
      <c r="O860" s="50"/>
      <c r="P860" s="203"/>
      <c r="Q860" s="203"/>
      <c r="R860" s="50"/>
      <c r="S860" s="50"/>
      <c r="T860" s="50"/>
      <c r="U860" s="202"/>
      <c r="V860" s="67"/>
      <c r="W860" s="96"/>
      <c r="X860" s="50"/>
      <c r="Y860" s="50"/>
      <c r="Z860" s="50"/>
      <c r="AA860" s="50"/>
      <c r="AB860" s="50"/>
      <c r="AC860" s="50"/>
      <c r="AD860" s="50"/>
      <c r="AE860" s="50"/>
      <c r="AF860" s="85" t="str">
        <f t="shared" si="39"/>
        <v/>
      </c>
      <c r="AG860" s="79" t="str">
        <f t="shared" si="40"/>
        <v/>
      </c>
    </row>
    <row r="861" spans="2:33" ht="21" customHeight="1" x14ac:dyDescent="0.2">
      <c r="B861" s="208" t="str">
        <f t="shared" si="41"/>
        <v/>
      </c>
      <c r="C861" s="104"/>
      <c r="D861" s="96"/>
      <c r="E861" s="96"/>
      <c r="F861" s="104"/>
      <c r="G861" s="96"/>
      <c r="H861" s="104"/>
      <c r="I861" s="96"/>
      <c r="J861" s="96"/>
      <c r="K861" s="67"/>
      <c r="L861" s="50"/>
      <c r="M861" s="96"/>
      <c r="N861" s="50"/>
      <c r="O861" s="50"/>
      <c r="P861" s="203"/>
      <c r="Q861" s="203"/>
      <c r="R861" s="50"/>
      <c r="S861" s="50"/>
      <c r="T861" s="50"/>
      <c r="U861" s="202"/>
      <c r="V861" s="67"/>
      <c r="W861" s="96"/>
      <c r="X861" s="50"/>
      <c r="Y861" s="50"/>
      <c r="Z861" s="50"/>
      <c r="AA861" s="50"/>
      <c r="AB861" s="50"/>
      <c r="AC861" s="50"/>
      <c r="AD861" s="50"/>
      <c r="AE861" s="50"/>
      <c r="AF861" s="85" t="str">
        <f t="shared" si="39"/>
        <v/>
      </c>
      <c r="AG861" s="79" t="str">
        <f t="shared" si="40"/>
        <v/>
      </c>
    </row>
    <row r="862" spans="2:33" ht="21" customHeight="1" x14ac:dyDescent="0.2">
      <c r="B862" s="208" t="str">
        <f t="shared" si="41"/>
        <v/>
      </c>
      <c r="C862" s="104"/>
      <c r="D862" s="96"/>
      <c r="E862" s="96"/>
      <c r="F862" s="104"/>
      <c r="G862" s="96"/>
      <c r="H862" s="104"/>
      <c r="I862" s="96"/>
      <c r="J862" s="96"/>
      <c r="K862" s="67"/>
      <c r="L862" s="50"/>
      <c r="M862" s="96"/>
      <c r="N862" s="50"/>
      <c r="O862" s="50"/>
      <c r="P862" s="203"/>
      <c r="Q862" s="203"/>
      <c r="R862" s="50"/>
      <c r="S862" s="50"/>
      <c r="T862" s="50"/>
      <c r="U862" s="202"/>
      <c r="V862" s="67"/>
      <c r="W862" s="96"/>
      <c r="X862" s="50"/>
      <c r="Y862" s="50"/>
      <c r="Z862" s="50"/>
      <c r="AA862" s="50"/>
      <c r="AB862" s="50"/>
      <c r="AC862" s="50"/>
      <c r="AD862" s="50"/>
      <c r="AE862" s="50"/>
      <c r="AF862" s="85" t="str">
        <f t="shared" si="39"/>
        <v/>
      </c>
      <c r="AG862" s="79" t="str">
        <f t="shared" si="40"/>
        <v/>
      </c>
    </row>
    <row r="863" spans="2:33" ht="21" customHeight="1" x14ac:dyDescent="0.2">
      <c r="B863" s="208" t="str">
        <f t="shared" si="41"/>
        <v/>
      </c>
      <c r="C863" s="104"/>
      <c r="D863" s="96"/>
      <c r="E863" s="96"/>
      <c r="F863" s="104"/>
      <c r="G863" s="96"/>
      <c r="H863" s="104"/>
      <c r="I863" s="96"/>
      <c r="J863" s="96"/>
      <c r="K863" s="67"/>
      <c r="L863" s="50"/>
      <c r="M863" s="96"/>
      <c r="N863" s="50"/>
      <c r="O863" s="50"/>
      <c r="P863" s="203"/>
      <c r="Q863" s="203"/>
      <c r="R863" s="50"/>
      <c r="S863" s="50"/>
      <c r="T863" s="50"/>
      <c r="U863" s="202"/>
      <c r="V863" s="67"/>
      <c r="W863" s="96"/>
      <c r="X863" s="50"/>
      <c r="Y863" s="50"/>
      <c r="Z863" s="50"/>
      <c r="AA863" s="50"/>
      <c r="AB863" s="50"/>
      <c r="AC863" s="50"/>
      <c r="AD863" s="50"/>
      <c r="AE863" s="50"/>
      <c r="AF863" s="85" t="str">
        <f t="shared" si="39"/>
        <v/>
      </c>
      <c r="AG863" s="79" t="str">
        <f t="shared" si="40"/>
        <v/>
      </c>
    </row>
    <row r="864" spans="2:33" ht="21" customHeight="1" x14ac:dyDescent="0.2">
      <c r="B864" s="208" t="str">
        <f t="shared" si="41"/>
        <v/>
      </c>
      <c r="C864" s="104"/>
      <c r="D864" s="96"/>
      <c r="E864" s="96"/>
      <c r="F864" s="104"/>
      <c r="G864" s="96"/>
      <c r="H864" s="104"/>
      <c r="I864" s="96"/>
      <c r="J864" s="96"/>
      <c r="K864" s="67"/>
      <c r="L864" s="50"/>
      <c r="M864" s="96"/>
      <c r="N864" s="50"/>
      <c r="O864" s="50"/>
      <c r="P864" s="203"/>
      <c r="Q864" s="203"/>
      <c r="R864" s="50"/>
      <c r="S864" s="50"/>
      <c r="T864" s="50"/>
      <c r="U864" s="202"/>
      <c r="V864" s="67"/>
      <c r="W864" s="96"/>
      <c r="X864" s="50"/>
      <c r="Y864" s="50"/>
      <c r="Z864" s="50"/>
      <c r="AA864" s="50"/>
      <c r="AB864" s="50"/>
      <c r="AC864" s="50"/>
      <c r="AD864" s="50"/>
      <c r="AE864" s="50"/>
      <c r="AF864" s="85" t="str">
        <f t="shared" si="39"/>
        <v/>
      </c>
      <c r="AG864" s="79" t="str">
        <f t="shared" si="40"/>
        <v/>
      </c>
    </row>
    <row r="865" spans="2:33" ht="21" customHeight="1" x14ac:dyDescent="0.2">
      <c r="B865" s="208" t="str">
        <f t="shared" si="41"/>
        <v/>
      </c>
      <c r="C865" s="104"/>
      <c r="D865" s="96"/>
      <c r="E865" s="96"/>
      <c r="F865" s="104"/>
      <c r="G865" s="96"/>
      <c r="H865" s="104"/>
      <c r="I865" s="96"/>
      <c r="J865" s="96"/>
      <c r="K865" s="67"/>
      <c r="L865" s="50"/>
      <c r="M865" s="96"/>
      <c r="N865" s="50"/>
      <c r="O865" s="50"/>
      <c r="P865" s="203"/>
      <c r="Q865" s="203"/>
      <c r="R865" s="50"/>
      <c r="S865" s="50"/>
      <c r="T865" s="50"/>
      <c r="U865" s="202"/>
      <c r="V865" s="67"/>
      <c r="W865" s="96"/>
      <c r="X865" s="50"/>
      <c r="Y865" s="50"/>
      <c r="Z865" s="50"/>
      <c r="AA865" s="50"/>
      <c r="AB865" s="50"/>
      <c r="AC865" s="50"/>
      <c r="AD865" s="50"/>
      <c r="AE865" s="50"/>
      <c r="AF865" s="85" t="str">
        <f t="shared" si="39"/>
        <v/>
      </c>
      <c r="AG865" s="79" t="str">
        <f t="shared" si="40"/>
        <v/>
      </c>
    </row>
    <row r="866" spans="2:33" ht="21" customHeight="1" x14ac:dyDescent="0.2">
      <c r="B866" s="208" t="str">
        <f t="shared" si="41"/>
        <v/>
      </c>
      <c r="C866" s="104"/>
      <c r="D866" s="96"/>
      <c r="E866" s="96"/>
      <c r="F866" s="104"/>
      <c r="G866" s="96"/>
      <c r="H866" s="104"/>
      <c r="I866" s="96"/>
      <c r="J866" s="96"/>
      <c r="K866" s="67"/>
      <c r="L866" s="50"/>
      <c r="M866" s="96"/>
      <c r="N866" s="50"/>
      <c r="O866" s="50"/>
      <c r="P866" s="203"/>
      <c r="Q866" s="203"/>
      <c r="R866" s="50"/>
      <c r="S866" s="50"/>
      <c r="T866" s="50"/>
      <c r="U866" s="202"/>
      <c r="V866" s="67"/>
      <c r="W866" s="96"/>
      <c r="X866" s="50"/>
      <c r="Y866" s="50"/>
      <c r="Z866" s="50"/>
      <c r="AA866" s="50"/>
      <c r="AB866" s="50"/>
      <c r="AC866" s="50"/>
      <c r="AD866" s="50"/>
      <c r="AE866" s="50"/>
      <c r="AF866" s="85" t="str">
        <f t="shared" si="39"/>
        <v/>
      </c>
      <c r="AG866" s="79" t="str">
        <f t="shared" si="40"/>
        <v/>
      </c>
    </row>
    <row r="867" spans="2:33" ht="21" customHeight="1" x14ac:dyDescent="0.2">
      <c r="B867" s="208" t="str">
        <f t="shared" si="41"/>
        <v/>
      </c>
      <c r="C867" s="104"/>
      <c r="D867" s="96"/>
      <c r="E867" s="96"/>
      <c r="F867" s="104"/>
      <c r="G867" s="96"/>
      <c r="H867" s="104"/>
      <c r="I867" s="96"/>
      <c r="J867" s="96"/>
      <c r="K867" s="67"/>
      <c r="L867" s="50"/>
      <c r="M867" s="96"/>
      <c r="N867" s="50"/>
      <c r="O867" s="50"/>
      <c r="P867" s="203"/>
      <c r="Q867" s="203"/>
      <c r="R867" s="50"/>
      <c r="S867" s="50"/>
      <c r="T867" s="50"/>
      <c r="U867" s="202"/>
      <c r="V867" s="67"/>
      <c r="W867" s="96"/>
      <c r="X867" s="50"/>
      <c r="Y867" s="50"/>
      <c r="Z867" s="50"/>
      <c r="AA867" s="50"/>
      <c r="AB867" s="50"/>
      <c r="AC867" s="50"/>
      <c r="AD867" s="50"/>
      <c r="AE867" s="50"/>
      <c r="AF867" s="85" t="str">
        <f t="shared" si="39"/>
        <v/>
      </c>
      <c r="AG867" s="79" t="str">
        <f t="shared" si="40"/>
        <v/>
      </c>
    </row>
    <row r="868" spans="2:33" ht="21" customHeight="1" x14ac:dyDescent="0.2">
      <c r="B868" s="208" t="str">
        <f t="shared" si="41"/>
        <v/>
      </c>
      <c r="C868" s="104"/>
      <c r="D868" s="96"/>
      <c r="E868" s="96"/>
      <c r="F868" s="104"/>
      <c r="G868" s="96"/>
      <c r="H868" s="104"/>
      <c r="I868" s="96"/>
      <c r="J868" s="96"/>
      <c r="K868" s="67"/>
      <c r="L868" s="50"/>
      <c r="M868" s="96"/>
      <c r="N868" s="50"/>
      <c r="O868" s="50"/>
      <c r="P868" s="203"/>
      <c r="Q868" s="203"/>
      <c r="R868" s="50"/>
      <c r="S868" s="50"/>
      <c r="T868" s="50"/>
      <c r="U868" s="202"/>
      <c r="V868" s="67"/>
      <c r="W868" s="96"/>
      <c r="X868" s="50"/>
      <c r="Y868" s="50"/>
      <c r="Z868" s="50"/>
      <c r="AA868" s="50"/>
      <c r="AB868" s="50"/>
      <c r="AC868" s="50"/>
      <c r="AD868" s="50"/>
      <c r="AE868" s="50"/>
      <c r="AF868" s="85" t="str">
        <f t="shared" si="39"/>
        <v/>
      </c>
      <c r="AG868" s="79" t="str">
        <f t="shared" si="40"/>
        <v/>
      </c>
    </row>
    <row r="869" spans="2:33" ht="21" customHeight="1" x14ac:dyDescent="0.2">
      <c r="B869" s="208" t="str">
        <f t="shared" si="41"/>
        <v/>
      </c>
      <c r="C869" s="104"/>
      <c r="D869" s="96"/>
      <c r="E869" s="96"/>
      <c r="F869" s="104"/>
      <c r="G869" s="96"/>
      <c r="H869" s="104"/>
      <c r="I869" s="96"/>
      <c r="J869" s="96"/>
      <c r="K869" s="67"/>
      <c r="L869" s="50"/>
      <c r="M869" s="96"/>
      <c r="N869" s="50"/>
      <c r="O869" s="50"/>
      <c r="P869" s="203"/>
      <c r="Q869" s="203"/>
      <c r="R869" s="50"/>
      <c r="S869" s="50"/>
      <c r="T869" s="50"/>
      <c r="U869" s="202"/>
      <c r="V869" s="67"/>
      <c r="W869" s="96"/>
      <c r="X869" s="50"/>
      <c r="Y869" s="50"/>
      <c r="Z869" s="50"/>
      <c r="AA869" s="50"/>
      <c r="AB869" s="50"/>
      <c r="AC869" s="50"/>
      <c r="AD869" s="50"/>
      <c r="AE869" s="50"/>
      <c r="AF869" s="85" t="str">
        <f t="shared" si="39"/>
        <v/>
      </c>
      <c r="AG869" s="79" t="str">
        <f t="shared" si="40"/>
        <v/>
      </c>
    </row>
    <row r="870" spans="2:33" ht="21" customHeight="1" x14ac:dyDescent="0.2">
      <c r="B870" s="208" t="str">
        <f t="shared" si="41"/>
        <v/>
      </c>
      <c r="C870" s="104"/>
      <c r="D870" s="96"/>
      <c r="E870" s="96"/>
      <c r="F870" s="104"/>
      <c r="G870" s="96"/>
      <c r="H870" s="104"/>
      <c r="I870" s="96"/>
      <c r="J870" s="96"/>
      <c r="K870" s="67"/>
      <c r="L870" s="50"/>
      <c r="M870" s="96"/>
      <c r="N870" s="50"/>
      <c r="O870" s="50"/>
      <c r="P870" s="203"/>
      <c r="Q870" s="203"/>
      <c r="R870" s="50"/>
      <c r="S870" s="50"/>
      <c r="T870" s="50"/>
      <c r="U870" s="202"/>
      <c r="V870" s="67"/>
      <c r="W870" s="96"/>
      <c r="X870" s="50"/>
      <c r="Y870" s="50"/>
      <c r="Z870" s="50"/>
      <c r="AA870" s="50"/>
      <c r="AB870" s="50"/>
      <c r="AC870" s="50"/>
      <c r="AD870" s="50"/>
      <c r="AE870" s="50"/>
      <c r="AF870" s="85" t="str">
        <f t="shared" si="39"/>
        <v/>
      </c>
      <c r="AG870" s="79" t="str">
        <f t="shared" si="40"/>
        <v/>
      </c>
    </row>
    <row r="871" spans="2:33" ht="21" customHeight="1" x14ac:dyDescent="0.2">
      <c r="B871" s="208" t="str">
        <f t="shared" si="41"/>
        <v/>
      </c>
      <c r="C871" s="104"/>
      <c r="D871" s="96"/>
      <c r="E871" s="96"/>
      <c r="F871" s="104"/>
      <c r="G871" s="96"/>
      <c r="H871" s="104"/>
      <c r="I871" s="96"/>
      <c r="J871" s="96"/>
      <c r="K871" s="67"/>
      <c r="L871" s="50"/>
      <c r="M871" s="96"/>
      <c r="N871" s="50"/>
      <c r="O871" s="50"/>
      <c r="P871" s="203"/>
      <c r="Q871" s="203"/>
      <c r="R871" s="50"/>
      <c r="S871" s="50"/>
      <c r="T871" s="50"/>
      <c r="U871" s="202"/>
      <c r="V871" s="67"/>
      <c r="W871" s="96"/>
      <c r="X871" s="50"/>
      <c r="Y871" s="50"/>
      <c r="Z871" s="50"/>
      <c r="AA871" s="50"/>
      <c r="AB871" s="50"/>
      <c r="AC871" s="50"/>
      <c r="AD871" s="50"/>
      <c r="AE871" s="50"/>
      <c r="AF871" s="85" t="str">
        <f t="shared" si="39"/>
        <v/>
      </c>
      <c r="AG871" s="79" t="str">
        <f t="shared" si="40"/>
        <v/>
      </c>
    </row>
    <row r="872" spans="2:33" ht="21" customHeight="1" x14ac:dyDescent="0.2">
      <c r="B872" s="208" t="str">
        <f t="shared" si="41"/>
        <v/>
      </c>
      <c r="C872" s="104"/>
      <c r="D872" s="96"/>
      <c r="E872" s="96"/>
      <c r="F872" s="104"/>
      <c r="G872" s="96"/>
      <c r="H872" s="104"/>
      <c r="I872" s="96"/>
      <c r="J872" s="96"/>
      <c r="K872" s="67"/>
      <c r="L872" s="50"/>
      <c r="M872" s="96"/>
      <c r="N872" s="50"/>
      <c r="O872" s="50"/>
      <c r="P872" s="203"/>
      <c r="Q872" s="203"/>
      <c r="R872" s="50"/>
      <c r="S872" s="50"/>
      <c r="T872" s="50"/>
      <c r="U872" s="202"/>
      <c r="V872" s="67"/>
      <c r="W872" s="96"/>
      <c r="X872" s="50"/>
      <c r="Y872" s="50"/>
      <c r="Z872" s="50"/>
      <c r="AA872" s="50"/>
      <c r="AB872" s="50"/>
      <c r="AC872" s="50"/>
      <c r="AD872" s="50"/>
      <c r="AE872" s="50"/>
      <c r="AF872" s="85" t="str">
        <f t="shared" si="39"/>
        <v/>
      </c>
      <c r="AG872" s="79" t="str">
        <f t="shared" si="40"/>
        <v/>
      </c>
    </row>
    <row r="873" spans="2:33" ht="21" customHeight="1" x14ac:dyDescent="0.2">
      <c r="B873" s="208" t="str">
        <f t="shared" si="41"/>
        <v/>
      </c>
      <c r="C873" s="104"/>
      <c r="D873" s="96"/>
      <c r="E873" s="96"/>
      <c r="F873" s="104"/>
      <c r="G873" s="96"/>
      <c r="H873" s="104"/>
      <c r="I873" s="96"/>
      <c r="J873" s="96"/>
      <c r="K873" s="67"/>
      <c r="L873" s="50"/>
      <c r="M873" s="96"/>
      <c r="N873" s="50"/>
      <c r="O873" s="50"/>
      <c r="P873" s="203"/>
      <c r="Q873" s="203"/>
      <c r="R873" s="50"/>
      <c r="S873" s="50"/>
      <c r="T873" s="50"/>
      <c r="U873" s="202"/>
      <c r="V873" s="67"/>
      <c r="W873" s="96"/>
      <c r="X873" s="50"/>
      <c r="Y873" s="50"/>
      <c r="Z873" s="50"/>
      <c r="AA873" s="50"/>
      <c r="AB873" s="50"/>
      <c r="AC873" s="50"/>
      <c r="AD873" s="50"/>
      <c r="AE873" s="50"/>
      <c r="AF873" s="85" t="str">
        <f t="shared" si="39"/>
        <v/>
      </c>
      <c r="AG873" s="79" t="str">
        <f t="shared" si="40"/>
        <v/>
      </c>
    </row>
    <row r="874" spans="2:33" ht="21" customHeight="1" x14ac:dyDescent="0.2">
      <c r="B874" s="208" t="str">
        <f t="shared" si="41"/>
        <v/>
      </c>
      <c r="C874" s="104"/>
      <c r="D874" s="96"/>
      <c r="E874" s="96"/>
      <c r="F874" s="104"/>
      <c r="G874" s="96"/>
      <c r="H874" s="104"/>
      <c r="I874" s="96"/>
      <c r="J874" s="96"/>
      <c r="K874" s="67"/>
      <c r="L874" s="50"/>
      <c r="M874" s="96"/>
      <c r="N874" s="50"/>
      <c r="O874" s="50"/>
      <c r="P874" s="203"/>
      <c r="Q874" s="203"/>
      <c r="R874" s="50"/>
      <c r="S874" s="50"/>
      <c r="T874" s="50"/>
      <c r="U874" s="202"/>
      <c r="V874" s="67"/>
      <c r="W874" s="96"/>
      <c r="X874" s="50"/>
      <c r="Y874" s="50"/>
      <c r="Z874" s="50"/>
      <c r="AA874" s="50"/>
      <c r="AB874" s="50"/>
      <c r="AC874" s="50"/>
      <c r="AD874" s="50"/>
      <c r="AE874" s="50"/>
      <c r="AF874" s="85" t="str">
        <f t="shared" si="39"/>
        <v/>
      </c>
      <c r="AG874" s="79" t="str">
        <f t="shared" si="40"/>
        <v/>
      </c>
    </row>
    <row r="875" spans="2:33" ht="21" customHeight="1" x14ac:dyDescent="0.2">
      <c r="B875" s="208" t="str">
        <f t="shared" si="41"/>
        <v/>
      </c>
      <c r="C875" s="104"/>
      <c r="D875" s="96"/>
      <c r="E875" s="96"/>
      <c r="F875" s="104"/>
      <c r="G875" s="96"/>
      <c r="H875" s="104"/>
      <c r="I875" s="96"/>
      <c r="J875" s="96"/>
      <c r="K875" s="67"/>
      <c r="L875" s="50"/>
      <c r="M875" s="96"/>
      <c r="N875" s="50"/>
      <c r="O875" s="50"/>
      <c r="P875" s="203"/>
      <c r="Q875" s="203"/>
      <c r="R875" s="50"/>
      <c r="S875" s="50"/>
      <c r="T875" s="50"/>
      <c r="U875" s="202"/>
      <c r="V875" s="67"/>
      <c r="W875" s="96"/>
      <c r="X875" s="50"/>
      <c r="Y875" s="50"/>
      <c r="Z875" s="50"/>
      <c r="AA875" s="50"/>
      <c r="AB875" s="50"/>
      <c r="AC875" s="50"/>
      <c r="AD875" s="50"/>
      <c r="AE875" s="50"/>
      <c r="AF875" s="85" t="str">
        <f t="shared" si="39"/>
        <v/>
      </c>
      <c r="AG875" s="79" t="str">
        <f t="shared" si="40"/>
        <v/>
      </c>
    </row>
    <row r="876" spans="2:33" ht="21" customHeight="1" x14ac:dyDescent="0.2">
      <c r="B876" s="208" t="str">
        <f t="shared" si="41"/>
        <v/>
      </c>
      <c r="C876" s="104"/>
      <c r="D876" s="96"/>
      <c r="E876" s="96"/>
      <c r="F876" s="104"/>
      <c r="G876" s="96"/>
      <c r="H876" s="104"/>
      <c r="I876" s="96"/>
      <c r="J876" s="96"/>
      <c r="K876" s="67"/>
      <c r="L876" s="50"/>
      <c r="M876" s="96"/>
      <c r="N876" s="50"/>
      <c r="O876" s="50"/>
      <c r="P876" s="203"/>
      <c r="Q876" s="203"/>
      <c r="R876" s="50"/>
      <c r="S876" s="50"/>
      <c r="T876" s="50"/>
      <c r="U876" s="202"/>
      <c r="V876" s="67"/>
      <c r="W876" s="96"/>
      <c r="X876" s="50"/>
      <c r="Y876" s="50"/>
      <c r="Z876" s="50"/>
      <c r="AA876" s="50"/>
      <c r="AB876" s="50"/>
      <c r="AC876" s="50"/>
      <c r="AD876" s="50"/>
      <c r="AE876" s="50"/>
      <c r="AF876" s="85" t="str">
        <f t="shared" si="39"/>
        <v/>
      </c>
      <c r="AG876" s="79" t="str">
        <f t="shared" si="40"/>
        <v/>
      </c>
    </row>
    <row r="877" spans="2:33" ht="21" customHeight="1" x14ac:dyDescent="0.2">
      <c r="B877" s="208" t="str">
        <f t="shared" si="41"/>
        <v/>
      </c>
      <c r="C877" s="104"/>
      <c r="D877" s="96"/>
      <c r="E877" s="96"/>
      <c r="F877" s="104"/>
      <c r="G877" s="96"/>
      <c r="H877" s="104"/>
      <c r="I877" s="96"/>
      <c r="J877" s="96"/>
      <c r="K877" s="67"/>
      <c r="L877" s="50"/>
      <c r="M877" s="96"/>
      <c r="N877" s="50"/>
      <c r="O877" s="50"/>
      <c r="P877" s="203"/>
      <c r="Q877" s="203"/>
      <c r="R877" s="50"/>
      <c r="S877" s="50"/>
      <c r="T877" s="50"/>
      <c r="U877" s="202"/>
      <c r="V877" s="67"/>
      <c r="W877" s="96"/>
      <c r="X877" s="50"/>
      <c r="Y877" s="50"/>
      <c r="Z877" s="50"/>
      <c r="AA877" s="50"/>
      <c r="AB877" s="50"/>
      <c r="AC877" s="50"/>
      <c r="AD877" s="50"/>
      <c r="AE877" s="50"/>
      <c r="AF877" s="85" t="str">
        <f t="shared" si="39"/>
        <v/>
      </c>
      <c r="AG877" s="79" t="str">
        <f t="shared" si="40"/>
        <v/>
      </c>
    </row>
    <row r="878" spans="2:33" ht="21" customHeight="1" x14ac:dyDescent="0.2">
      <c r="B878" s="208" t="str">
        <f t="shared" si="41"/>
        <v/>
      </c>
      <c r="C878" s="104"/>
      <c r="D878" s="96"/>
      <c r="E878" s="96"/>
      <c r="F878" s="104"/>
      <c r="G878" s="96"/>
      <c r="H878" s="104"/>
      <c r="I878" s="96"/>
      <c r="J878" s="96"/>
      <c r="K878" s="67"/>
      <c r="L878" s="50"/>
      <c r="M878" s="96"/>
      <c r="N878" s="50"/>
      <c r="O878" s="50"/>
      <c r="P878" s="203"/>
      <c r="Q878" s="203"/>
      <c r="R878" s="50"/>
      <c r="S878" s="50"/>
      <c r="T878" s="50"/>
      <c r="U878" s="202"/>
      <c r="V878" s="67"/>
      <c r="W878" s="96"/>
      <c r="X878" s="50"/>
      <c r="Y878" s="50"/>
      <c r="Z878" s="50"/>
      <c r="AA878" s="50"/>
      <c r="AB878" s="50"/>
      <c r="AC878" s="50"/>
      <c r="AD878" s="50"/>
      <c r="AE878" s="50"/>
      <c r="AF878" s="85" t="str">
        <f t="shared" si="39"/>
        <v/>
      </c>
      <c r="AG878" s="79" t="str">
        <f t="shared" si="40"/>
        <v/>
      </c>
    </row>
    <row r="879" spans="2:33" ht="21" customHeight="1" x14ac:dyDescent="0.2">
      <c r="B879" s="208" t="str">
        <f t="shared" si="41"/>
        <v/>
      </c>
      <c r="C879" s="104"/>
      <c r="D879" s="96"/>
      <c r="E879" s="96"/>
      <c r="F879" s="104"/>
      <c r="G879" s="96"/>
      <c r="H879" s="104"/>
      <c r="I879" s="96"/>
      <c r="J879" s="96"/>
      <c r="K879" s="67"/>
      <c r="L879" s="50"/>
      <c r="M879" s="96"/>
      <c r="N879" s="50"/>
      <c r="O879" s="50"/>
      <c r="P879" s="203"/>
      <c r="Q879" s="203"/>
      <c r="R879" s="50"/>
      <c r="S879" s="50"/>
      <c r="T879" s="50"/>
      <c r="U879" s="202"/>
      <c r="V879" s="67"/>
      <c r="W879" s="96"/>
      <c r="X879" s="50"/>
      <c r="Y879" s="50"/>
      <c r="Z879" s="50"/>
      <c r="AA879" s="50"/>
      <c r="AB879" s="50"/>
      <c r="AC879" s="50"/>
      <c r="AD879" s="50"/>
      <c r="AE879" s="50"/>
      <c r="AF879" s="85" t="str">
        <f t="shared" si="39"/>
        <v/>
      </c>
      <c r="AG879" s="79" t="str">
        <f t="shared" si="40"/>
        <v/>
      </c>
    </row>
    <row r="880" spans="2:33" ht="21" customHeight="1" x14ac:dyDescent="0.2">
      <c r="B880" s="208" t="str">
        <f t="shared" si="41"/>
        <v/>
      </c>
      <c r="C880" s="104"/>
      <c r="D880" s="96"/>
      <c r="E880" s="96"/>
      <c r="F880" s="104"/>
      <c r="G880" s="96"/>
      <c r="H880" s="104"/>
      <c r="I880" s="96"/>
      <c r="J880" s="96"/>
      <c r="K880" s="67"/>
      <c r="L880" s="50"/>
      <c r="M880" s="96"/>
      <c r="N880" s="50"/>
      <c r="O880" s="50"/>
      <c r="P880" s="203"/>
      <c r="Q880" s="203"/>
      <c r="R880" s="50"/>
      <c r="S880" s="50"/>
      <c r="T880" s="50"/>
      <c r="U880" s="202"/>
      <c r="V880" s="67"/>
      <c r="W880" s="96"/>
      <c r="X880" s="50"/>
      <c r="Y880" s="50"/>
      <c r="Z880" s="50"/>
      <c r="AA880" s="50"/>
      <c r="AB880" s="50"/>
      <c r="AC880" s="50"/>
      <c r="AD880" s="50"/>
      <c r="AE880" s="50"/>
      <c r="AF880" s="85" t="str">
        <f t="shared" si="39"/>
        <v/>
      </c>
      <c r="AG880" s="79" t="str">
        <f t="shared" si="40"/>
        <v/>
      </c>
    </row>
    <row r="881" spans="2:33" ht="21" customHeight="1" x14ac:dyDescent="0.2">
      <c r="B881" s="208" t="str">
        <f t="shared" si="41"/>
        <v/>
      </c>
      <c r="C881" s="104"/>
      <c r="D881" s="96"/>
      <c r="E881" s="96"/>
      <c r="F881" s="104"/>
      <c r="G881" s="96"/>
      <c r="H881" s="104"/>
      <c r="I881" s="96"/>
      <c r="J881" s="96"/>
      <c r="K881" s="67"/>
      <c r="L881" s="50"/>
      <c r="M881" s="96"/>
      <c r="N881" s="50"/>
      <c r="O881" s="50"/>
      <c r="P881" s="203"/>
      <c r="Q881" s="203"/>
      <c r="R881" s="50"/>
      <c r="S881" s="50"/>
      <c r="T881" s="50"/>
      <c r="U881" s="202"/>
      <c r="V881" s="67"/>
      <c r="W881" s="96"/>
      <c r="X881" s="50"/>
      <c r="Y881" s="50"/>
      <c r="Z881" s="50"/>
      <c r="AA881" s="50"/>
      <c r="AB881" s="50"/>
      <c r="AC881" s="50"/>
      <c r="AD881" s="50"/>
      <c r="AE881" s="50"/>
      <c r="AF881" s="85" t="str">
        <f t="shared" si="39"/>
        <v/>
      </c>
      <c r="AG881" s="79" t="str">
        <f t="shared" si="40"/>
        <v/>
      </c>
    </row>
    <row r="882" spans="2:33" ht="21" customHeight="1" x14ac:dyDescent="0.2">
      <c r="B882" s="208" t="str">
        <f t="shared" si="41"/>
        <v/>
      </c>
      <c r="C882" s="104"/>
      <c r="D882" s="96"/>
      <c r="E882" s="96"/>
      <c r="F882" s="104"/>
      <c r="G882" s="96"/>
      <c r="H882" s="104"/>
      <c r="I882" s="96"/>
      <c r="J882" s="96"/>
      <c r="K882" s="67"/>
      <c r="L882" s="50"/>
      <c r="M882" s="96"/>
      <c r="N882" s="50"/>
      <c r="O882" s="50"/>
      <c r="P882" s="203"/>
      <c r="Q882" s="203"/>
      <c r="R882" s="50"/>
      <c r="S882" s="50"/>
      <c r="T882" s="50"/>
      <c r="U882" s="202"/>
      <c r="V882" s="67"/>
      <c r="W882" s="96"/>
      <c r="X882" s="50"/>
      <c r="Y882" s="50"/>
      <c r="Z882" s="50"/>
      <c r="AA882" s="50"/>
      <c r="AB882" s="50"/>
      <c r="AC882" s="50"/>
      <c r="AD882" s="50"/>
      <c r="AE882" s="50"/>
      <c r="AF882" s="85" t="str">
        <f t="shared" si="39"/>
        <v/>
      </c>
      <c r="AG882" s="79" t="str">
        <f t="shared" si="40"/>
        <v/>
      </c>
    </row>
    <row r="883" spans="2:33" ht="21" customHeight="1" x14ac:dyDescent="0.2">
      <c r="B883" s="208" t="str">
        <f t="shared" si="41"/>
        <v/>
      </c>
      <c r="C883" s="104"/>
      <c r="D883" s="96"/>
      <c r="E883" s="96"/>
      <c r="F883" s="104"/>
      <c r="G883" s="96"/>
      <c r="H883" s="104"/>
      <c r="I883" s="96"/>
      <c r="J883" s="96"/>
      <c r="K883" s="67"/>
      <c r="L883" s="50"/>
      <c r="M883" s="96"/>
      <c r="N883" s="50"/>
      <c r="O883" s="50"/>
      <c r="P883" s="203"/>
      <c r="Q883" s="203"/>
      <c r="R883" s="50"/>
      <c r="S883" s="50"/>
      <c r="T883" s="50"/>
      <c r="U883" s="202"/>
      <c r="V883" s="67"/>
      <c r="W883" s="96"/>
      <c r="X883" s="50"/>
      <c r="Y883" s="50"/>
      <c r="Z883" s="50"/>
      <c r="AA883" s="50"/>
      <c r="AB883" s="50"/>
      <c r="AC883" s="50"/>
      <c r="AD883" s="50"/>
      <c r="AE883" s="50"/>
      <c r="AF883" s="85" t="str">
        <f t="shared" si="39"/>
        <v/>
      </c>
      <c r="AG883" s="79" t="str">
        <f t="shared" si="40"/>
        <v/>
      </c>
    </row>
    <row r="884" spans="2:33" ht="21" customHeight="1" x14ac:dyDescent="0.2">
      <c r="B884" s="208" t="str">
        <f t="shared" si="41"/>
        <v/>
      </c>
      <c r="C884" s="104"/>
      <c r="D884" s="96"/>
      <c r="E884" s="96"/>
      <c r="F884" s="104"/>
      <c r="G884" s="96"/>
      <c r="H884" s="104"/>
      <c r="I884" s="96"/>
      <c r="J884" s="96"/>
      <c r="K884" s="67"/>
      <c r="L884" s="50"/>
      <c r="M884" s="96"/>
      <c r="N884" s="50"/>
      <c r="O884" s="50"/>
      <c r="P884" s="203"/>
      <c r="Q884" s="203"/>
      <c r="R884" s="50"/>
      <c r="S884" s="50"/>
      <c r="T884" s="50"/>
      <c r="U884" s="202"/>
      <c r="V884" s="67"/>
      <c r="W884" s="96"/>
      <c r="X884" s="50"/>
      <c r="Y884" s="50"/>
      <c r="Z884" s="50"/>
      <c r="AA884" s="50"/>
      <c r="AB884" s="50"/>
      <c r="AC884" s="50"/>
      <c r="AD884" s="50"/>
      <c r="AE884" s="50"/>
      <c r="AF884" s="85" t="str">
        <f t="shared" si="39"/>
        <v/>
      </c>
      <c r="AG884" s="79" t="str">
        <f t="shared" si="40"/>
        <v/>
      </c>
    </row>
    <row r="885" spans="2:33" ht="21" customHeight="1" x14ac:dyDescent="0.2">
      <c r="B885" s="208" t="str">
        <f t="shared" si="41"/>
        <v/>
      </c>
      <c r="C885" s="104"/>
      <c r="D885" s="96"/>
      <c r="E885" s="96"/>
      <c r="F885" s="104"/>
      <c r="G885" s="96"/>
      <c r="H885" s="104"/>
      <c r="I885" s="96"/>
      <c r="J885" s="96"/>
      <c r="K885" s="67"/>
      <c r="L885" s="50"/>
      <c r="M885" s="96"/>
      <c r="N885" s="50"/>
      <c r="O885" s="50"/>
      <c r="P885" s="203"/>
      <c r="Q885" s="203"/>
      <c r="R885" s="50"/>
      <c r="S885" s="50"/>
      <c r="T885" s="50"/>
      <c r="U885" s="202"/>
      <c r="V885" s="67"/>
      <c r="W885" s="96"/>
      <c r="X885" s="50"/>
      <c r="Y885" s="50"/>
      <c r="Z885" s="50"/>
      <c r="AA885" s="50"/>
      <c r="AB885" s="50"/>
      <c r="AC885" s="50"/>
      <c r="AD885" s="50"/>
      <c r="AE885" s="50"/>
      <c r="AF885" s="85" t="str">
        <f t="shared" si="39"/>
        <v/>
      </c>
      <c r="AG885" s="79" t="str">
        <f t="shared" si="40"/>
        <v/>
      </c>
    </row>
    <row r="886" spans="2:33" ht="21" customHeight="1" x14ac:dyDescent="0.2">
      <c r="B886" s="208" t="str">
        <f t="shared" si="41"/>
        <v/>
      </c>
      <c r="C886" s="104"/>
      <c r="D886" s="96"/>
      <c r="E886" s="96"/>
      <c r="F886" s="104"/>
      <c r="G886" s="96"/>
      <c r="H886" s="104"/>
      <c r="I886" s="96"/>
      <c r="J886" s="96"/>
      <c r="K886" s="67"/>
      <c r="L886" s="50"/>
      <c r="M886" s="96"/>
      <c r="N886" s="50"/>
      <c r="O886" s="50"/>
      <c r="P886" s="203"/>
      <c r="Q886" s="203"/>
      <c r="R886" s="50"/>
      <c r="S886" s="50"/>
      <c r="T886" s="50"/>
      <c r="U886" s="202"/>
      <c r="V886" s="67"/>
      <c r="W886" s="96"/>
      <c r="X886" s="50"/>
      <c r="Y886" s="50"/>
      <c r="Z886" s="50"/>
      <c r="AA886" s="50"/>
      <c r="AB886" s="50"/>
      <c r="AC886" s="50"/>
      <c r="AD886" s="50"/>
      <c r="AE886" s="50"/>
      <c r="AF886" s="85" t="str">
        <f t="shared" si="39"/>
        <v/>
      </c>
      <c r="AG886" s="79" t="str">
        <f t="shared" si="40"/>
        <v/>
      </c>
    </row>
    <row r="887" spans="2:33" ht="21" customHeight="1" x14ac:dyDescent="0.2">
      <c r="B887" s="208" t="str">
        <f t="shared" si="41"/>
        <v/>
      </c>
      <c r="C887" s="104"/>
      <c r="D887" s="96"/>
      <c r="E887" s="96"/>
      <c r="F887" s="104"/>
      <c r="G887" s="96"/>
      <c r="H887" s="104"/>
      <c r="I887" s="96"/>
      <c r="J887" s="96"/>
      <c r="K887" s="67"/>
      <c r="L887" s="50"/>
      <c r="M887" s="96"/>
      <c r="N887" s="50"/>
      <c r="O887" s="50"/>
      <c r="P887" s="203"/>
      <c r="Q887" s="203"/>
      <c r="R887" s="50"/>
      <c r="S887" s="50"/>
      <c r="T887" s="50"/>
      <c r="U887" s="202"/>
      <c r="V887" s="67"/>
      <c r="W887" s="96"/>
      <c r="X887" s="50"/>
      <c r="Y887" s="50"/>
      <c r="Z887" s="50"/>
      <c r="AA887" s="50"/>
      <c r="AB887" s="50"/>
      <c r="AC887" s="50"/>
      <c r="AD887" s="50"/>
      <c r="AE887" s="50"/>
      <c r="AF887" s="85" t="str">
        <f t="shared" si="39"/>
        <v/>
      </c>
      <c r="AG887" s="79" t="str">
        <f t="shared" si="40"/>
        <v/>
      </c>
    </row>
    <row r="888" spans="2:33" ht="21" customHeight="1" x14ac:dyDescent="0.2">
      <c r="B888" s="208" t="str">
        <f t="shared" si="41"/>
        <v/>
      </c>
      <c r="C888" s="104"/>
      <c r="D888" s="96"/>
      <c r="E888" s="96"/>
      <c r="F888" s="104"/>
      <c r="G888" s="96"/>
      <c r="H888" s="104"/>
      <c r="I888" s="96"/>
      <c r="J888" s="96"/>
      <c r="K888" s="67"/>
      <c r="L888" s="50"/>
      <c r="M888" s="96"/>
      <c r="N888" s="50"/>
      <c r="O888" s="50"/>
      <c r="P888" s="203"/>
      <c r="Q888" s="203"/>
      <c r="R888" s="50"/>
      <c r="S888" s="50"/>
      <c r="T888" s="50"/>
      <c r="U888" s="202"/>
      <c r="V888" s="67"/>
      <c r="W888" s="96"/>
      <c r="X888" s="50"/>
      <c r="Y888" s="50"/>
      <c r="Z888" s="50"/>
      <c r="AA888" s="50"/>
      <c r="AB888" s="50"/>
      <c r="AC888" s="50"/>
      <c r="AD888" s="50"/>
      <c r="AE888" s="50"/>
      <c r="AF888" s="85" t="str">
        <f t="shared" si="39"/>
        <v/>
      </c>
      <c r="AG888" s="79" t="str">
        <f t="shared" si="40"/>
        <v/>
      </c>
    </row>
    <row r="889" spans="2:33" ht="21" customHeight="1" x14ac:dyDescent="0.2">
      <c r="B889" s="208" t="str">
        <f t="shared" si="41"/>
        <v/>
      </c>
      <c r="C889" s="104"/>
      <c r="D889" s="96"/>
      <c r="E889" s="96"/>
      <c r="F889" s="104"/>
      <c r="G889" s="96"/>
      <c r="H889" s="104"/>
      <c r="I889" s="96"/>
      <c r="J889" s="96"/>
      <c r="K889" s="67"/>
      <c r="L889" s="50"/>
      <c r="M889" s="96"/>
      <c r="N889" s="50"/>
      <c r="O889" s="50"/>
      <c r="P889" s="203"/>
      <c r="Q889" s="203"/>
      <c r="R889" s="50"/>
      <c r="S889" s="50"/>
      <c r="T889" s="50"/>
      <c r="U889" s="202"/>
      <c r="V889" s="67"/>
      <c r="W889" s="96"/>
      <c r="X889" s="50"/>
      <c r="Y889" s="50"/>
      <c r="Z889" s="50"/>
      <c r="AA889" s="50"/>
      <c r="AB889" s="50"/>
      <c r="AC889" s="50"/>
      <c r="AD889" s="50"/>
      <c r="AE889" s="50"/>
      <c r="AF889" s="85" t="str">
        <f t="shared" si="39"/>
        <v/>
      </c>
      <c r="AG889" s="79" t="str">
        <f t="shared" si="40"/>
        <v/>
      </c>
    </row>
    <row r="890" spans="2:33" ht="21" customHeight="1" x14ac:dyDescent="0.2">
      <c r="B890" s="208" t="str">
        <f t="shared" si="41"/>
        <v/>
      </c>
      <c r="C890" s="104"/>
      <c r="D890" s="96"/>
      <c r="E890" s="96"/>
      <c r="F890" s="104"/>
      <c r="G890" s="96"/>
      <c r="H890" s="104"/>
      <c r="I890" s="96"/>
      <c r="J890" s="96"/>
      <c r="K890" s="67"/>
      <c r="L890" s="50"/>
      <c r="M890" s="96"/>
      <c r="N890" s="50"/>
      <c r="O890" s="50"/>
      <c r="P890" s="203"/>
      <c r="Q890" s="203"/>
      <c r="R890" s="50"/>
      <c r="S890" s="50"/>
      <c r="T890" s="50"/>
      <c r="U890" s="202"/>
      <c r="V890" s="67"/>
      <c r="W890" s="96"/>
      <c r="X890" s="50"/>
      <c r="Y890" s="50"/>
      <c r="Z890" s="50"/>
      <c r="AA890" s="50"/>
      <c r="AB890" s="50"/>
      <c r="AC890" s="50"/>
      <c r="AD890" s="50"/>
      <c r="AE890" s="50"/>
      <c r="AF890" s="85" t="str">
        <f t="shared" si="39"/>
        <v/>
      </c>
      <c r="AG890" s="79" t="str">
        <f t="shared" si="40"/>
        <v/>
      </c>
    </row>
    <row r="891" spans="2:33" ht="21" customHeight="1" x14ac:dyDescent="0.2">
      <c r="B891" s="208" t="str">
        <f t="shared" si="41"/>
        <v/>
      </c>
      <c r="C891" s="104"/>
      <c r="D891" s="96"/>
      <c r="E891" s="96"/>
      <c r="F891" s="104"/>
      <c r="G891" s="96"/>
      <c r="H891" s="104"/>
      <c r="I891" s="96"/>
      <c r="J891" s="96"/>
      <c r="K891" s="67"/>
      <c r="L891" s="50"/>
      <c r="M891" s="96"/>
      <c r="N891" s="50"/>
      <c r="O891" s="50"/>
      <c r="P891" s="203"/>
      <c r="Q891" s="203"/>
      <c r="R891" s="50"/>
      <c r="S891" s="50"/>
      <c r="T891" s="50"/>
      <c r="U891" s="202"/>
      <c r="V891" s="67"/>
      <c r="W891" s="96"/>
      <c r="X891" s="50"/>
      <c r="Y891" s="50"/>
      <c r="Z891" s="50"/>
      <c r="AA891" s="50"/>
      <c r="AB891" s="50"/>
      <c r="AC891" s="50"/>
      <c r="AD891" s="50"/>
      <c r="AE891" s="50"/>
      <c r="AF891" s="85" t="str">
        <f t="shared" si="39"/>
        <v/>
      </c>
      <c r="AG891" s="79" t="str">
        <f t="shared" si="40"/>
        <v/>
      </c>
    </row>
    <row r="892" spans="2:33" ht="21" customHeight="1" x14ac:dyDescent="0.2">
      <c r="B892" s="208" t="str">
        <f t="shared" si="41"/>
        <v/>
      </c>
      <c r="C892" s="104"/>
      <c r="D892" s="96"/>
      <c r="E892" s="96"/>
      <c r="F892" s="104"/>
      <c r="G892" s="96"/>
      <c r="H892" s="104"/>
      <c r="I892" s="96"/>
      <c r="J892" s="96"/>
      <c r="K892" s="67"/>
      <c r="L892" s="50"/>
      <c r="M892" s="96"/>
      <c r="N892" s="50"/>
      <c r="O892" s="50"/>
      <c r="P892" s="203"/>
      <c r="Q892" s="203"/>
      <c r="R892" s="50"/>
      <c r="S892" s="50"/>
      <c r="T892" s="50"/>
      <c r="U892" s="202"/>
      <c r="V892" s="67"/>
      <c r="W892" s="96"/>
      <c r="X892" s="50"/>
      <c r="Y892" s="50"/>
      <c r="Z892" s="50"/>
      <c r="AA892" s="50"/>
      <c r="AB892" s="50"/>
      <c r="AC892" s="50"/>
      <c r="AD892" s="50"/>
      <c r="AE892" s="50"/>
      <c r="AF892" s="85" t="str">
        <f t="shared" si="39"/>
        <v/>
      </c>
      <c r="AG892" s="79" t="str">
        <f t="shared" si="40"/>
        <v/>
      </c>
    </row>
    <row r="893" spans="2:33" ht="21" customHeight="1" x14ac:dyDescent="0.2">
      <c r="B893" s="208" t="str">
        <f t="shared" si="41"/>
        <v/>
      </c>
      <c r="C893" s="104"/>
      <c r="D893" s="96"/>
      <c r="E893" s="96"/>
      <c r="F893" s="104"/>
      <c r="G893" s="96"/>
      <c r="H893" s="104"/>
      <c r="I893" s="96"/>
      <c r="J893" s="96"/>
      <c r="K893" s="67"/>
      <c r="L893" s="50"/>
      <c r="M893" s="96"/>
      <c r="N893" s="50"/>
      <c r="O893" s="50"/>
      <c r="P893" s="203"/>
      <c r="Q893" s="203"/>
      <c r="R893" s="50"/>
      <c r="S893" s="50"/>
      <c r="T893" s="50"/>
      <c r="U893" s="202"/>
      <c r="V893" s="67"/>
      <c r="W893" s="96"/>
      <c r="X893" s="50"/>
      <c r="Y893" s="50"/>
      <c r="Z893" s="50"/>
      <c r="AA893" s="50"/>
      <c r="AB893" s="50"/>
      <c r="AC893" s="50"/>
      <c r="AD893" s="50"/>
      <c r="AE893" s="50"/>
      <c r="AF893" s="85" t="str">
        <f t="shared" si="39"/>
        <v/>
      </c>
      <c r="AG893" s="79" t="str">
        <f t="shared" si="40"/>
        <v/>
      </c>
    </row>
    <row r="894" spans="2:33" ht="21" customHeight="1" x14ac:dyDescent="0.2">
      <c r="B894" s="208" t="str">
        <f t="shared" si="41"/>
        <v/>
      </c>
      <c r="C894" s="104"/>
      <c r="D894" s="96"/>
      <c r="E894" s="96"/>
      <c r="F894" s="104"/>
      <c r="G894" s="96"/>
      <c r="H894" s="104"/>
      <c r="I894" s="96"/>
      <c r="J894" s="96"/>
      <c r="K894" s="67"/>
      <c r="L894" s="50"/>
      <c r="M894" s="96"/>
      <c r="N894" s="50"/>
      <c r="O894" s="50"/>
      <c r="P894" s="203"/>
      <c r="Q894" s="203"/>
      <c r="R894" s="50"/>
      <c r="S894" s="50"/>
      <c r="T894" s="50"/>
      <c r="U894" s="202"/>
      <c r="V894" s="67"/>
      <c r="W894" s="96"/>
      <c r="X894" s="50"/>
      <c r="Y894" s="50"/>
      <c r="Z894" s="50"/>
      <c r="AA894" s="50"/>
      <c r="AB894" s="50"/>
      <c r="AC894" s="50"/>
      <c r="AD894" s="50"/>
      <c r="AE894" s="50"/>
      <c r="AF894" s="85" t="str">
        <f t="shared" si="39"/>
        <v/>
      </c>
      <c r="AG894" s="79" t="str">
        <f t="shared" si="40"/>
        <v/>
      </c>
    </row>
    <row r="895" spans="2:33" ht="21" customHeight="1" x14ac:dyDescent="0.2">
      <c r="B895" s="208" t="str">
        <f t="shared" si="41"/>
        <v/>
      </c>
      <c r="C895" s="104"/>
      <c r="D895" s="96"/>
      <c r="E895" s="96"/>
      <c r="F895" s="104"/>
      <c r="G895" s="96"/>
      <c r="H895" s="104"/>
      <c r="I895" s="96"/>
      <c r="J895" s="96"/>
      <c r="K895" s="67"/>
      <c r="L895" s="50"/>
      <c r="M895" s="96"/>
      <c r="N895" s="50"/>
      <c r="O895" s="50"/>
      <c r="P895" s="203"/>
      <c r="Q895" s="203"/>
      <c r="R895" s="50"/>
      <c r="S895" s="50"/>
      <c r="T895" s="50"/>
      <c r="U895" s="202"/>
      <c r="V895" s="67"/>
      <c r="W895" s="96"/>
      <c r="X895" s="50"/>
      <c r="Y895" s="50"/>
      <c r="Z895" s="50"/>
      <c r="AA895" s="50"/>
      <c r="AB895" s="50"/>
      <c r="AC895" s="50"/>
      <c r="AD895" s="50"/>
      <c r="AE895" s="50"/>
      <c r="AF895" s="85" t="str">
        <f t="shared" si="39"/>
        <v/>
      </c>
      <c r="AG895" s="79" t="str">
        <f t="shared" si="40"/>
        <v/>
      </c>
    </row>
    <row r="896" spans="2:33" ht="21" customHeight="1" x14ac:dyDescent="0.2">
      <c r="B896" s="208" t="str">
        <f t="shared" si="41"/>
        <v/>
      </c>
      <c r="C896" s="104"/>
      <c r="D896" s="96"/>
      <c r="E896" s="96"/>
      <c r="F896" s="104"/>
      <c r="G896" s="96"/>
      <c r="H896" s="104"/>
      <c r="I896" s="96"/>
      <c r="J896" s="96"/>
      <c r="K896" s="67"/>
      <c r="L896" s="50"/>
      <c r="M896" s="96"/>
      <c r="N896" s="50"/>
      <c r="O896" s="50"/>
      <c r="P896" s="203"/>
      <c r="Q896" s="203"/>
      <c r="R896" s="50"/>
      <c r="S896" s="50"/>
      <c r="T896" s="50"/>
      <c r="U896" s="202"/>
      <c r="V896" s="67"/>
      <c r="W896" s="96"/>
      <c r="X896" s="50"/>
      <c r="Y896" s="50"/>
      <c r="Z896" s="50"/>
      <c r="AA896" s="50"/>
      <c r="AB896" s="50"/>
      <c r="AC896" s="50"/>
      <c r="AD896" s="50"/>
      <c r="AE896" s="50"/>
      <c r="AF896" s="85" t="str">
        <f t="shared" si="39"/>
        <v/>
      </c>
      <c r="AG896" s="79" t="str">
        <f t="shared" si="40"/>
        <v/>
      </c>
    </row>
    <row r="897" spans="2:33" ht="21" customHeight="1" x14ac:dyDescent="0.2">
      <c r="B897" s="208" t="str">
        <f t="shared" si="41"/>
        <v/>
      </c>
      <c r="C897" s="104"/>
      <c r="D897" s="96"/>
      <c r="E897" s="96"/>
      <c r="F897" s="104"/>
      <c r="G897" s="96"/>
      <c r="H897" s="104"/>
      <c r="I897" s="96"/>
      <c r="J897" s="96"/>
      <c r="K897" s="67"/>
      <c r="L897" s="50"/>
      <c r="M897" s="96"/>
      <c r="N897" s="50"/>
      <c r="O897" s="50"/>
      <c r="P897" s="203"/>
      <c r="Q897" s="203"/>
      <c r="R897" s="50"/>
      <c r="S897" s="50"/>
      <c r="T897" s="50"/>
      <c r="U897" s="202"/>
      <c r="V897" s="67"/>
      <c r="W897" s="96"/>
      <c r="X897" s="50"/>
      <c r="Y897" s="50"/>
      <c r="Z897" s="50"/>
      <c r="AA897" s="50"/>
      <c r="AB897" s="50"/>
      <c r="AC897" s="50"/>
      <c r="AD897" s="50"/>
      <c r="AE897" s="50"/>
      <c r="AF897" s="85" t="str">
        <f t="shared" si="39"/>
        <v/>
      </c>
      <c r="AG897" s="79" t="str">
        <f t="shared" si="40"/>
        <v/>
      </c>
    </row>
    <row r="898" spans="2:33" ht="21" customHeight="1" x14ac:dyDescent="0.2">
      <c r="B898" s="208" t="str">
        <f t="shared" si="41"/>
        <v/>
      </c>
      <c r="C898" s="104"/>
      <c r="D898" s="96"/>
      <c r="E898" s="96"/>
      <c r="F898" s="104"/>
      <c r="G898" s="96"/>
      <c r="H898" s="104"/>
      <c r="I898" s="96"/>
      <c r="J898" s="96"/>
      <c r="K898" s="67"/>
      <c r="L898" s="50"/>
      <c r="M898" s="96"/>
      <c r="N898" s="50"/>
      <c r="O898" s="50"/>
      <c r="P898" s="203"/>
      <c r="Q898" s="203"/>
      <c r="R898" s="50"/>
      <c r="S898" s="50"/>
      <c r="T898" s="50"/>
      <c r="U898" s="202"/>
      <c r="V898" s="67"/>
      <c r="W898" s="96"/>
      <c r="X898" s="50"/>
      <c r="Y898" s="50"/>
      <c r="Z898" s="50"/>
      <c r="AA898" s="50"/>
      <c r="AB898" s="50"/>
      <c r="AC898" s="50"/>
      <c r="AD898" s="50"/>
      <c r="AE898" s="50"/>
      <c r="AF898" s="85" t="str">
        <f t="shared" si="39"/>
        <v/>
      </c>
      <c r="AG898" s="79" t="str">
        <f t="shared" si="40"/>
        <v/>
      </c>
    </row>
    <row r="899" spans="2:33" ht="21" customHeight="1" x14ac:dyDescent="0.2">
      <c r="B899" s="208" t="str">
        <f t="shared" si="41"/>
        <v/>
      </c>
      <c r="C899" s="104"/>
      <c r="D899" s="96"/>
      <c r="E899" s="96"/>
      <c r="F899" s="104"/>
      <c r="G899" s="96"/>
      <c r="H899" s="104"/>
      <c r="I899" s="96"/>
      <c r="J899" s="96"/>
      <c r="K899" s="67"/>
      <c r="L899" s="50"/>
      <c r="M899" s="96"/>
      <c r="N899" s="50"/>
      <c r="O899" s="50"/>
      <c r="P899" s="203"/>
      <c r="Q899" s="203"/>
      <c r="R899" s="50"/>
      <c r="S899" s="50"/>
      <c r="T899" s="50"/>
      <c r="U899" s="202"/>
      <c r="V899" s="67"/>
      <c r="W899" s="96"/>
      <c r="X899" s="50"/>
      <c r="Y899" s="50"/>
      <c r="Z899" s="50"/>
      <c r="AA899" s="50"/>
      <c r="AB899" s="50"/>
      <c r="AC899" s="50"/>
      <c r="AD899" s="50"/>
      <c r="AE899" s="50"/>
      <c r="AF899" s="85" t="str">
        <f t="shared" si="39"/>
        <v/>
      </c>
      <c r="AG899" s="79" t="str">
        <f t="shared" si="40"/>
        <v/>
      </c>
    </row>
    <row r="900" spans="2:33" ht="21" customHeight="1" x14ac:dyDescent="0.2">
      <c r="B900" s="208" t="str">
        <f t="shared" si="41"/>
        <v/>
      </c>
      <c r="C900" s="104"/>
      <c r="D900" s="96"/>
      <c r="E900" s="96"/>
      <c r="F900" s="104"/>
      <c r="G900" s="96"/>
      <c r="H900" s="104"/>
      <c r="I900" s="96"/>
      <c r="J900" s="96"/>
      <c r="K900" s="67"/>
      <c r="L900" s="50"/>
      <c r="M900" s="96"/>
      <c r="N900" s="50"/>
      <c r="O900" s="50"/>
      <c r="P900" s="203"/>
      <c r="Q900" s="203"/>
      <c r="R900" s="50"/>
      <c r="S900" s="50"/>
      <c r="T900" s="50"/>
      <c r="U900" s="202"/>
      <c r="V900" s="67"/>
      <c r="W900" s="96"/>
      <c r="X900" s="50"/>
      <c r="Y900" s="50"/>
      <c r="Z900" s="50"/>
      <c r="AA900" s="50"/>
      <c r="AB900" s="50"/>
      <c r="AC900" s="50"/>
      <c r="AD900" s="50"/>
      <c r="AE900" s="50"/>
      <c r="AF900" s="85" t="str">
        <f t="shared" si="39"/>
        <v/>
      </c>
      <c r="AG900" s="79" t="str">
        <f t="shared" si="40"/>
        <v/>
      </c>
    </row>
    <row r="901" spans="2:33" ht="21" customHeight="1" x14ac:dyDescent="0.2">
      <c r="B901" s="208" t="str">
        <f t="shared" si="41"/>
        <v/>
      </c>
      <c r="C901" s="104"/>
      <c r="D901" s="96"/>
      <c r="E901" s="96"/>
      <c r="F901" s="104"/>
      <c r="G901" s="96"/>
      <c r="H901" s="104"/>
      <c r="I901" s="96"/>
      <c r="J901" s="96"/>
      <c r="K901" s="67"/>
      <c r="L901" s="50"/>
      <c r="M901" s="96"/>
      <c r="N901" s="50"/>
      <c r="O901" s="50"/>
      <c r="P901" s="203"/>
      <c r="Q901" s="203"/>
      <c r="R901" s="50"/>
      <c r="S901" s="50"/>
      <c r="T901" s="50"/>
      <c r="U901" s="202"/>
      <c r="V901" s="67"/>
      <c r="W901" s="96"/>
      <c r="X901" s="50"/>
      <c r="Y901" s="50"/>
      <c r="Z901" s="50"/>
      <c r="AA901" s="50"/>
      <c r="AB901" s="50"/>
      <c r="AC901" s="50"/>
      <c r="AD901" s="50"/>
      <c r="AE901" s="50"/>
      <c r="AF901" s="85" t="str">
        <f t="shared" si="39"/>
        <v/>
      </c>
      <c r="AG901" s="79" t="str">
        <f t="shared" si="40"/>
        <v/>
      </c>
    </row>
    <row r="902" spans="2:33" ht="21" customHeight="1" x14ac:dyDescent="0.2">
      <c r="B902" s="208" t="str">
        <f t="shared" si="41"/>
        <v/>
      </c>
      <c r="C902" s="104"/>
      <c r="D902" s="96"/>
      <c r="E902" s="96"/>
      <c r="F902" s="104"/>
      <c r="G902" s="96"/>
      <c r="H902" s="104"/>
      <c r="I902" s="96"/>
      <c r="J902" s="96"/>
      <c r="K902" s="67"/>
      <c r="L902" s="50"/>
      <c r="M902" s="96"/>
      <c r="N902" s="50"/>
      <c r="O902" s="50"/>
      <c r="P902" s="203"/>
      <c r="Q902" s="203"/>
      <c r="R902" s="50"/>
      <c r="S902" s="50"/>
      <c r="T902" s="50"/>
      <c r="U902" s="202"/>
      <c r="V902" s="67"/>
      <c r="W902" s="96"/>
      <c r="X902" s="50"/>
      <c r="Y902" s="50"/>
      <c r="Z902" s="50"/>
      <c r="AA902" s="50"/>
      <c r="AB902" s="50"/>
      <c r="AC902" s="50"/>
      <c r="AD902" s="50"/>
      <c r="AE902" s="50"/>
      <c r="AF902" s="85" t="str">
        <f t="shared" si="39"/>
        <v/>
      </c>
      <c r="AG902" s="79" t="str">
        <f t="shared" si="40"/>
        <v/>
      </c>
    </row>
    <row r="903" spans="2:33" ht="21" customHeight="1" x14ac:dyDescent="0.2">
      <c r="B903" s="208" t="str">
        <f t="shared" si="41"/>
        <v/>
      </c>
      <c r="C903" s="104"/>
      <c r="D903" s="96"/>
      <c r="E903" s="96"/>
      <c r="F903" s="104"/>
      <c r="G903" s="96"/>
      <c r="H903" s="104"/>
      <c r="I903" s="96"/>
      <c r="J903" s="96"/>
      <c r="K903" s="67"/>
      <c r="L903" s="50"/>
      <c r="M903" s="96"/>
      <c r="N903" s="50"/>
      <c r="O903" s="50"/>
      <c r="P903" s="203"/>
      <c r="Q903" s="203"/>
      <c r="R903" s="50"/>
      <c r="S903" s="50"/>
      <c r="T903" s="50"/>
      <c r="U903" s="202"/>
      <c r="V903" s="67"/>
      <c r="W903" s="96"/>
      <c r="X903" s="50"/>
      <c r="Y903" s="50"/>
      <c r="Z903" s="50"/>
      <c r="AA903" s="50"/>
      <c r="AB903" s="50"/>
      <c r="AC903" s="50"/>
      <c r="AD903" s="50"/>
      <c r="AE903" s="50"/>
      <c r="AF903" s="85" t="str">
        <f t="shared" si="39"/>
        <v/>
      </c>
      <c r="AG903" s="79" t="str">
        <f t="shared" si="40"/>
        <v/>
      </c>
    </row>
    <row r="904" spans="2:33" ht="21" customHeight="1" x14ac:dyDescent="0.2">
      <c r="B904" s="208" t="str">
        <f t="shared" si="41"/>
        <v/>
      </c>
      <c r="C904" s="104"/>
      <c r="D904" s="96"/>
      <c r="E904" s="96"/>
      <c r="F904" s="104"/>
      <c r="G904" s="96"/>
      <c r="H904" s="104"/>
      <c r="I904" s="96"/>
      <c r="J904" s="96"/>
      <c r="K904" s="67"/>
      <c r="L904" s="50"/>
      <c r="M904" s="96"/>
      <c r="N904" s="50"/>
      <c r="O904" s="50"/>
      <c r="P904" s="203"/>
      <c r="Q904" s="203"/>
      <c r="R904" s="50"/>
      <c r="S904" s="50"/>
      <c r="T904" s="50"/>
      <c r="U904" s="202"/>
      <c r="V904" s="67"/>
      <c r="W904" s="96"/>
      <c r="X904" s="50"/>
      <c r="Y904" s="50"/>
      <c r="Z904" s="50"/>
      <c r="AA904" s="50"/>
      <c r="AB904" s="50"/>
      <c r="AC904" s="50"/>
      <c r="AD904" s="50"/>
      <c r="AE904" s="50"/>
      <c r="AF904" s="85" t="str">
        <f t="shared" si="39"/>
        <v/>
      </c>
      <c r="AG904" s="79" t="str">
        <f t="shared" si="40"/>
        <v/>
      </c>
    </row>
    <row r="905" spans="2:33" ht="21" customHeight="1" x14ac:dyDescent="0.2">
      <c r="B905" s="208" t="str">
        <f t="shared" si="41"/>
        <v/>
      </c>
      <c r="C905" s="104"/>
      <c r="D905" s="96"/>
      <c r="E905" s="96"/>
      <c r="F905" s="104"/>
      <c r="G905" s="96"/>
      <c r="H905" s="104"/>
      <c r="I905" s="96"/>
      <c r="J905" s="96"/>
      <c r="K905" s="67"/>
      <c r="L905" s="50"/>
      <c r="M905" s="96"/>
      <c r="N905" s="50"/>
      <c r="O905" s="50"/>
      <c r="P905" s="203"/>
      <c r="Q905" s="203"/>
      <c r="R905" s="50"/>
      <c r="S905" s="50"/>
      <c r="T905" s="50"/>
      <c r="U905" s="202"/>
      <c r="V905" s="67"/>
      <c r="W905" s="96"/>
      <c r="X905" s="50"/>
      <c r="Y905" s="50"/>
      <c r="Z905" s="50"/>
      <c r="AA905" s="50"/>
      <c r="AB905" s="50"/>
      <c r="AC905" s="50"/>
      <c r="AD905" s="50"/>
      <c r="AE905" s="50"/>
      <c r="AF905" s="85" t="str">
        <f t="shared" si="39"/>
        <v/>
      </c>
      <c r="AG905" s="79" t="str">
        <f t="shared" si="40"/>
        <v/>
      </c>
    </row>
    <row r="906" spans="2:33" ht="21" customHeight="1" x14ac:dyDescent="0.2">
      <c r="B906" s="208" t="str">
        <f t="shared" si="41"/>
        <v/>
      </c>
      <c r="C906" s="104"/>
      <c r="D906" s="96"/>
      <c r="E906" s="96"/>
      <c r="F906" s="104"/>
      <c r="G906" s="96"/>
      <c r="H906" s="104"/>
      <c r="I906" s="96"/>
      <c r="J906" s="96"/>
      <c r="K906" s="67"/>
      <c r="L906" s="50"/>
      <c r="M906" s="96"/>
      <c r="N906" s="50"/>
      <c r="O906" s="50"/>
      <c r="P906" s="203"/>
      <c r="Q906" s="203"/>
      <c r="R906" s="50"/>
      <c r="S906" s="50"/>
      <c r="T906" s="50"/>
      <c r="U906" s="202"/>
      <c r="V906" s="67"/>
      <c r="W906" s="96"/>
      <c r="X906" s="50"/>
      <c r="Y906" s="50"/>
      <c r="Z906" s="50"/>
      <c r="AA906" s="50"/>
      <c r="AB906" s="50"/>
      <c r="AC906" s="50"/>
      <c r="AD906" s="50"/>
      <c r="AE906" s="50"/>
      <c r="AF906" s="85" t="str">
        <f t="shared" si="39"/>
        <v/>
      </c>
      <c r="AG906" s="79" t="str">
        <f t="shared" si="40"/>
        <v/>
      </c>
    </row>
    <row r="907" spans="2:33" ht="21" customHeight="1" x14ac:dyDescent="0.2">
      <c r="B907" s="208" t="str">
        <f t="shared" si="41"/>
        <v/>
      </c>
      <c r="C907" s="104"/>
      <c r="D907" s="96"/>
      <c r="E907" s="96"/>
      <c r="F907" s="104"/>
      <c r="G907" s="96"/>
      <c r="H907" s="104"/>
      <c r="I907" s="96"/>
      <c r="J907" s="96"/>
      <c r="K907" s="67"/>
      <c r="L907" s="50"/>
      <c r="M907" s="96"/>
      <c r="N907" s="50"/>
      <c r="O907" s="50"/>
      <c r="P907" s="203"/>
      <c r="Q907" s="203"/>
      <c r="R907" s="50"/>
      <c r="S907" s="50"/>
      <c r="T907" s="50"/>
      <c r="U907" s="202"/>
      <c r="V907" s="67"/>
      <c r="W907" s="96"/>
      <c r="X907" s="50"/>
      <c r="Y907" s="50"/>
      <c r="Z907" s="50"/>
      <c r="AA907" s="50"/>
      <c r="AB907" s="50"/>
      <c r="AC907" s="50"/>
      <c r="AD907" s="50"/>
      <c r="AE907" s="50"/>
      <c r="AF907" s="85" t="str">
        <f t="shared" si="39"/>
        <v/>
      </c>
      <c r="AG907" s="79" t="str">
        <f t="shared" si="40"/>
        <v/>
      </c>
    </row>
    <row r="908" spans="2:33" ht="21" customHeight="1" x14ac:dyDescent="0.2">
      <c r="B908" s="208" t="str">
        <f t="shared" si="41"/>
        <v/>
      </c>
      <c r="C908" s="104"/>
      <c r="D908" s="96"/>
      <c r="E908" s="96"/>
      <c r="F908" s="104"/>
      <c r="G908" s="96"/>
      <c r="H908" s="104"/>
      <c r="I908" s="96"/>
      <c r="J908" s="96"/>
      <c r="K908" s="67"/>
      <c r="L908" s="50"/>
      <c r="M908" s="96"/>
      <c r="N908" s="50"/>
      <c r="O908" s="50"/>
      <c r="P908" s="203"/>
      <c r="Q908" s="203"/>
      <c r="R908" s="50"/>
      <c r="S908" s="50"/>
      <c r="T908" s="50"/>
      <c r="U908" s="202"/>
      <c r="V908" s="67"/>
      <c r="W908" s="96"/>
      <c r="X908" s="50"/>
      <c r="Y908" s="50"/>
      <c r="Z908" s="50"/>
      <c r="AA908" s="50"/>
      <c r="AB908" s="50"/>
      <c r="AC908" s="50"/>
      <c r="AD908" s="50"/>
      <c r="AE908" s="50"/>
      <c r="AF908" s="85" t="str">
        <f t="shared" ref="AF908:AF971" si="42">IF(AG908&lt;&gt;"","Erreur","")</f>
        <v/>
      </c>
      <c r="AG908" s="79" t="str">
        <f t="shared" ref="AG908:AG971" si="43">IF(AND(B908&lt;&gt;"",OR(C908="",D908="",E908="",G908="",J908="",M908="",W908="")),"Veuillez compléter les informations d'identification de la position détenue.",IF(AND(B908&lt;&gt;"",H908&lt;&gt;"",I908=""),"Veuillez compléter la colonne C0070 Type de code.",IF(AND(B908&lt;&gt;"",I908=""),"Veuillez sélectionner Total/NA dans la liste de la colonne C0070 si vous n'avez rien à déclarer.","")))</f>
        <v/>
      </c>
    </row>
    <row r="909" spans="2:33" ht="21" customHeight="1" x14ac:dyDescent="0.2">
      <c r="B909" s="208" t="str">
        <f t="shared" ref="B909:B972" si="44">IF(COUNTA(C909:AE909)&gt;0,B908+1,"")</f>
        <v/>
      </c>
      <c r="C909" s="104"/>
      <c r="D909" s="96"/>
      <c r="E909" s="96"/>
      <c r="F909" s="104"/>
      <c r="G909" s="96"/>
      <c r="H909" s="104"/>
      <c r="I909" s="96"/>
      <c r="J909" s="96"/>
      <c r="K909" s="67"/>
      <c r="L909" s="50"/>
      <c r="M909" s="96"/>
      <c r="N909" s="50"/>
      <c r="O909" s="50"/>
      <c r="P909" s="203"/>
      <c r="Q909" s="203"/>
      <c r="R909" s="50"/>
      <c r="S909" s="50"/>
      <c r="T909" s="50"/>
      <c r="U909" s="202"/>
      <c r="V909" s="67"/>
      <c r="W909" s="96"/>
      <c r="X909" s="50"/>
      <c r="Y909" s="50"/>
      <c r="Z909" s="50"/>
      <c r="AA909" s="50"/>
      <c r="AB909" s="50"/>
      <c r="AC909" s="50"/>
      <c r="AD909" s="50"/>
      <c r="AE909" s="50"/>
      <c r="AF909" s="85" t="str">
        <f t="shared" si="42"/>
        <v/>
      </c>
      <c r="AG909" s="79" t="str">
        <f t="shared" si="43"/>
        <v/>
      </c>
    </row>
    <row r="910" spans="2:33" ht="21" customHeight="1" x14ac:dyDescent="0.2">
      <c r="B910" s="208" t="str">
        <f t="shared" si="44"/>
        <v/>
      </c>
      <c r="C910" s="104"/>
      <c r="D910" s="96"/>
      <c r="E910" s="96"/>
      <c r="F910" s="104"/>
      <c r="G910" s="96"/>
      <c r="H910" s="104"/>
      <c r="I910" s="96"/>
      <c r="J910" s="96"/>
      <c r="K910" s="67"/>
      <c r="L910" s="50"/>
      <c r="M910" s="96"/>
      <c r="N910" s="50"/>
      <c r="O910" s="50"/>
      <c r="P910" s="203"/>
      <c r="Q910" s="203"/>
      <c r="R910" s="50"/>
      <c r="S910" s="50"/>
      <c r="T910" s="50"/>
      <c r="U910" s="202"/>
      <c r="V910" s="67"/>
      <c r="W910" s="96"/>
      <c r="X910" s="50"/>
      <c r="Y910" s="50"/>
      <c r="Z910" s="50"/>
      <c r="AA910" s="50"/>
      <c r="AB910" s="50"/>
      <c r="AC910" s="50"/>
      <c r="AD910" s="50"/>
      <c r="AE910" s="50"/>
      <c r="AF910" s="85" t="str">
        <f t="shared" si="42"/>
        <v/>
      </c>
      <c r="AG910" s="79" t="str">
        <f t="shared" si="43"/>
        <v/>
      </c>
    </row>
    <row r="911" spans="2:33" ht="21" customHeight="1" x14ac:dyDescent="0.2">
      <c r="B911" s="208" t="str">
        <f t="shared" si="44"/>
        <v/>
      </c>
      <c r="C911" s="104"/>
      <c r="D911" s="96"/>
      <c r="E911" s="96"/>
      <c r="F911" s="104"/>
      <c r="G911" s="96"/>
      <c r="H911" s="104"/>
      <c r="I911" s="96"/>
      <c r="J911" s="96"/>
      <c r="K911" s="67"/>
      <c r="L911" s="50"/>
      <c r="M911" s="96"/>
      <c r="N911" s="50"/>
      <c r="O911" s="50"/>
      <c r="P911" s="203"/>
      <c r="Q911" s="203"/>
      <c r="R911" s="50"/>
      <c r="S911" s="50"/>
      <c r="T911" s="50"/>
      <c r="U911" s="202"/>
      <c r="V911" s="67"/>
      <c r="W911" s="96"/>
      <c r="X911" s="50"/>
      <c r="Y911" s="50"/>
      <c r="Z911" s="50"/>
      <c r="AA911" s="50"/>
      <c r="AB911" s="50"/>
      <c r="AC911" s="50"/>
      <c r="AD911" s="50"/>
      <c r="AE911" s="50"/>
      <c r="AF911" s="85" t="str">
        <f t="shared" si="42"/>
        <v/>
      </c>
      <c r="AG911" s="79" t="str">
        <f t="shared" si="43"/>
        <v/>
      </c>
    </row>
    <row r="912" spans="2:33" ht="21" customHeight="1" x14ac:dyDescent="0.2">
      <c r="B912" s="208" t="str">
        <f t="shared" si="44"/>
        <v/>
      </c>
      <c r="C912" s="104"/>
      <c r="D912" s="96"/>
      <c r="E912" s="96"/>
      <c r="F912" s="104"/>
      <c r="G912" s="96"/>
      <c r="H912" s="104"/>
      <c r="I912" s="96"/>
      <c r="J912" s="96"/>
      <c r="K912" s="67"/>
      <c r="L912" s="50"/>
      <c r="M912" s="96"/>
      <c r="N912" s="50"/>
      <c r="O912" s="50"/>
      <c r="P912" s="203"/>
      <c r="Q912" s="203"/>
      <c r="R912" s="50"/>
      <c r="S912" s="50"/>
      <c r="T912" s="50"/>
      <c r="U912" s="202"/>
      <c r="V912" s="67"/>
      <c r="W912" s="96"/>
      <c r="X912" s="50"/>
      <c r="Y912" s="50"/>
      <c r="Z912" s="50"/>
      <c r="AA912" s="50"/>
      <c r="AB912" s="50"/>
      <c r="AC912" s="50"/>
      <c r="AD912" s="50"/>
      <c r="AE912" s="50"/>
      <c r="AF912" s="85" t="str">
        <f t="shared" si="42"/>
        <v/>
      </c>
      <c r="AG912" s="79" t="str">
        <f t="shared" si="43"/>
        <v/>
      </c>
    </row>
    <row r="913" spans="2:33" ht="21" customHeight="1" x14ac:dyDescent="0.2">
      <c r="B913" s="208" t="str">
        <f t="shared" si="44"/>
        <v/>
      </c>
      <c r="C913" s="104"/>
      <c r="D913" s="96"/>
      <c r="E913" s="96"/>
      <c r="F913" s="104"/>
      <c r="G913" s="96"/>
      <c r="H913" s="104"/>
      <c r="I913" s="96"/>
      <c r="J913" s="96"/>
      <c r="K913" s="67"/>
      <c r="L913" s="50"/>
      <c r="M913" s="96"/>
      <c r="N913" s="50"/>
      <c r="O913" s="50"/>
      <c r="P913" s="203"/>
      <c r="Q913" s="203"/>
      <c r="R913" s="50"/>
      <c r="S913" s="50"/>
      <c r="T913" s="50"/>
      <c r="U913" s="202"/>
      <c r="V913" s="67"/>
      <c r="W913" s="96"/>
      <c r="X913" s="50"/>
      <c r="Y913" s="50"/>
      <c r="Z913" s="50"/>
      <c r="AA913" s="50"/>
      <c r="AB913" s="50"/>
      <c r="AC913" s="50"/>
      <c r="AD913" s="50"/>
      <c r="AE913" s="50"/>
      <c r="AF913" s="85" t="str">
        <f t="shared" si="42"/>
        <v/>
      </c>
      <c r="AG913" s="79" t="str">
        <f t="shared" si="43"/>
        <v/>
      </c>
    </row>
    <row r="914" spans="2:33" ht="21" customHeight="1" x14ac:dyDescent="0.2">
      <c r="B914" s="208" t="str">
        <f t="shared" si="44"/>
        <v/>
      </c>
      <c r="C914" s="104"/>
      <c r="D914" s="96"/>
      <c r="E914" s="96"/>
      <c r="F914" s="104"/>
      <c r="G914" s="96"/>
      <c r="H914" s="104"/>
      <c r="I914" s="96"/>
      <c r="J914" s="96"/>
      <c r="K914" s="67"/>
      <c r="L914" s="50"/>
      <c r="M914" s="96"/>
      <c r="N914" s="50"/>
      <c r="O914" s="50"/>
      <c r="P914" s="203"/>
      <c r="Q914" s="203"/>
      <c r="R914" s="50"/>
      <c r="S914" s="50"/>
      <c r="T914" s="50"/>
      <c r="U914" s="202"/>
      <c r="V914" s="67"/>
      <c r="W914" s="96"/>
      <c r="X914" s="50"/>
      <c r="Y914" s="50"/>
      <c r="Z914" s="50"/>
      <c r="AA914" s="50"/>
      <c r="AB914" s="50"/>
      <c r="AC914" s="50"/>
      <c r="AD914" s="50"/>
      <c r="AE914" s="50"/>
      <c r="AF914" s="85" t="str">
        <f t="shared" si="42"/>
        <v/>
      </c>
      <c r="AG914" s="79" t="str">
        <f t="shared" si="43"/>
        <v/>
      </c>
    </row>
    <row r="915" spans="2:33" ht="21" customHeight="1" x14ac:dyDescent="0.2">
      <c r="B915" s="208" t="str">
        <f t="shared" si="44"/>
        <v/>
      </c>
      <c r="C915" s="104"/>
      <c r="D915" s="96"/>
      <c r="E915" s="96"/>
      <c r="F915" s="104"/>
      <c r="G915" s="96"/>
      <c r="H915" s="104"/>
      <c r="I915" s="96"/>
      <c r="J915" s="96"/>
      <c r="K915" s="67"/>
      <c r="L915" s="50"/>
      <c r="M915" s="96"/>
      <c r="N915" s="50"/>
      <c r="O915" s="50"/>
      <c r="P915" s="203"/>
      <c r="Q915" s="203"/>
      <c r="R915" s="50"/>
      <c r="S915" s="50"/>
      <c r="T915" s="50"/>
      <c r="U915" s="202"/>
      <c r="V915" s="67"/>
      <c r="W915" s="96"/>
      <c r="X915" s="50"/>
      <c r="Y915" s="50"/>
      <c r="Z915" s="50"/>
      <c r="AA915" s="50"/>
      <c r="AB915" s="50"/>
      <c r="AC915" s="50"/>
      <c r="AD915" s="50"/>
      <c r="AE915" s="50"/>
      <c r="AF915" s="85" t="str">
        <f t="shared" si="42"/>
        <v/>
      </c>
      <c r="AG915" s="79" t="str">
        <f t="shared" si="43"/>
        <v/>
      </c>
    </row>
    <row r="916" spans="2:33" ht="21" customHeight="1" x14ac:dyDescent="0.2">
      <c r="B916" s="208" t="str">
        <f t="shared" si="44"/>
        <v/>
      </c>
      <c r="C916" s="104"/>
      <c r="D916" s="96"/>
      <c r="E916" s="96"/>
      <c r="F916" s="104"/>
      <c r="G916" s="96"/>
      <c r="H916" s="104"/>
      <c r="I916" s="96"/>
      <c r="J916" s="96"/>
      <c r="K916" s="67"/>
      <c r="L916" s="50"/>
      <c r="M916" s="96"/>
      <c r="N916" s="50"/>
      <c r="O916" s="50"/>
      <c r="P916" s="203"/>
      <c r="Q916" s="203"/>
      <c r="R916" s="50"/>
      <c r="S916" s="50"/>
      <c r="T916" s="50"/>
      <c r="U916" s="202"/>
      <c r="V916" s="67"/>
      <c r="W916" s="96"/>
      <c r="X916" s="50"/>
      <c r="Y916" s="50"/>
      <c r="Z916" s="50"/>
      <c r="AA916" s="50"/>
      <c r="AB916" s="50"/>
      <c r="AC916" s="50"/>
      <c r="AD916" s="50"/>
      <c r="AE916" s="50"/>
      <c r="AF916" s="85" t="str">
        <f t="shared" si="42"/>
        <v/>
      </c>
      <c r="AG916" s="79" t="str">
        <f t="shared" si="43"/>
        <v/>
      </c>
    </row>
    <row r="917" spans="2:33" ht="21" customHeight="1" x14ac:dyDescent="0.2">
      <c r="B917" s="208" t="str">
        <f t="shared" si="44"/>
        <v/>
      </c>
      <c r="C917" s="104"/>
      <c r="D917" s="96"/>
      <c r="E917" s="96"/>
      <c r="F917" s="104"/>
      <c r="G917" s="96"/>
      <c r="H917" s="104"/>
      <c r="I917" s="96"/>
      <c r="J917" s="96"/>
      <c r="K917" s="67"/>
      <c r="L917" s="50"/>
      <c r="M917" s="96"/>
      <c r="N917" s="50"/>
      <c r="O917" s="50"/>
      <c r="P917" s="203"/>
      <c r="Q917" s="203"/>
      <c r="R917" s="50"/>
      <c r="S917" s="50"/>
      <c r="T917" s="50"/>
      <c r="U917" s="202"/>
      <c r="V917" s="67"/>
      <c r="W917" s="96"/>
      <c r="X917" s="50"/>
      <c r="Y917" s="50"/>
      <c r="Z917" s="50"/>
      <c r="AA917" s="50"/>
      <c r="AB917" s="50"/>
      <c r="AC917" s="50"/>
      <c r="AD917" s="50"/>
      <c r="AE917" s="50"/>
      <c r="AF917" s="85" t="str">
        <f t="shared" si="42"/>
        <v/>
      </c>
      <c r="AG917" s="79" t="str">
        <f t="shared" si="43"/>
        <v/>
      </c>
    </row>
    <row r="918" spans="2:33" ht="21" customHeight="1" x14ac:dyDescent="0.2">
      <c r="B918" s="208" t="str">
        <f t="shared" si="44"/>
        <v/>
      </c>
      <c r="C918" s="104"/>
      <c r="D918" s="96"/>
      <c r="E918" s="96"/>
      <c r="F918" s="104"/>
      <c r="G918" s="96"/>
      <c r="H918" s="104"/>
      <c r="I918" s="96"/>
      <c r="J918" s="96"/>
      <c r="K918" s="67"/>
      <c r="L918" s="50"/>
      <c r="M918" s="96"/>
      <c r="N918" s="50"/>
      <c r="O918" s="50"/>
      <c r="P918" s="203"/>
      <c r="Q918" s="203"/>
      <c r="R918" s="50"/>
      <c r="S918" s="50"/>
      <c r="T918" s="50"/>
      <c r="U918" s="202"/>
      <c r="V918" s="67"/>
      <c r="W918" s="96"/>
      <c r="X918" s="50"/>
      <c r="Y918" s="50"/>
      <c r="Z918" s="50"/>
      <c r="AA918" s="50"/>
      <c r="AB918" s="50"/>
      <c r="AC918" s="50"/>
      <c r="AD918" s="50"/>
      <c r="AE918" s="50"/>
      <c r="AF918" s="85" t="str">
        <f t="shared" si="42"/>
        <v/>
      </c>
      <c r="AG918" s="79" t="str">
        <f t="shared" si="43"/>
        <v/>
      </c>
    </row>
    <row r="919" spans="2:33" ht="21" customHeight="1" x14ac:dyDescent="0.2">
      <c r="B919" s="208" t="str">
        <f t="shared" si="44"/>
        <v/>
      </c>
      <c r="C919" s="104"/>
      <c r="D919" s="96"/>
      <c r="E919" s="96"/>
      <c r="F919" s="104"/>
      <c r="G919" s="96"/>
      <c r="H919" s="104"/>
      <c r="I919" s="96"/>
      <c r="J919" s="96"/>
      <c r="K919" s="67"/>
      <c r="L919" s="50"/>
      <c r="M919" s="96"/>
      <c r="N919" s="50"/>
      <c r="O919" s="50"/>
      <c r="P919" s="203"/>
      <c r="Q919" s="203"/>
      <c r="R919" s="50"/>
      <c r="S919" s="50"/>
      <c r="T919" s="50"/>
      <c r="U919" s="202"/>
      <c r="V919" s="67"/>
      <c r="W919" s="96"/>
      <c r="X919" s="50"/>
      <c r="Y919" s="50"/>
      <c r="Z919" s="50"/>
      <c r="AA919" s="50"/>
      <c r="AB919" s="50"/>
      <c r="AC919" s="50"/>
      <c r="AD919" s="50"/>
      <c r="AE919" s="50"/>
      <c r="AF919" s="85" t="str">
        <f t="shared" si="42"/>
        <v/>
      </c>
      <c r="AG919" s="79" t="str">
        <f t="shared" si="43"/>
        <v/>
      </c>
    </row>
    <row r="920" spans="2:33" ht="21" customHeight="1" x14ac:dyDescent="0.2">
      <c r="B920" s="208" t="str">
        <f t="shared" si="44"/>
        <v/>
      </c>
      <c r="C920" s="104"/>
      <c r="D920" s="96"/>
      <c r="E920" s="96"/>
      <c r="F920" s="104"/>
      <c r="G920" s="96"/>
      <c r="H920" s="104"/>
      <c r="I920" s="96"/>
      <c r="J920" s="96"/>
      <c r="K920" s="67"/>
      <c r="L920" s="50"/>
      <c r="M920" s="96"/>
      <c r="N920" s="50"/>
      <c r="O920" s="50"/>
      <c r="P920" s="203"/>
      <c r="Q920" s="203"/>
      <c r="R920" s="50"/>
      <c r="S920" s="50"/>
      <c r="T920" s="50"/>
      <c r="U920" s="202"/>
      <c r="V920" s="67"/>
      <c r="W920" s="96"/>
      <c r="X920" s="50"/>
      <c r="Y920" s="50"/>
      <c r="Z920" s="50"/>
      <c r="AA920" s="50"/>
      <c r="AB920" s="50"/>
      <c r="AC920" s="50"/>
      <c r="AD920" s="50"/>
      <c r="AE920" s="50"/>
      <c r="AF920" s="85" t="str">
        <f t="shared" si="42"/>
        <v/>
      </c>
      <c r="AG920" s="79" t="str">
        <f t="shared" si="43"/>
        <v/>
      </c>
    </row>
    <row r="921" spans="2:33" ht="21" customHeight="1" x14ac:dyDescent="0.2">
      <c r="B921" s="208" t="str">
        <f t="shared" si="44"/>
        <v/>
      </c>
      <c r="C921" s="104"/>
      <c r="D921" s="96"/>
      <c r="E921" s="96"/>
      <c r="F921" s="104"/>
      <c r="G921" s="96"/>
      <c r="H921" s="104"/>
      <c r="I921" s="96"/>
      <c r="J921" s="96"/>
      <c r="K921" s="67"/>
      <c r="L921" s="50"/>
      <c r="M921" s="96"/>
      <c r="N921" s="50"/>
      <c r="O921" s="50"/>
      <c r="P921" s="203"/>
      <c r="Q921" s="203"/>
      <c r="R921" s="50"/>
      <c r="S921" s="50"/>
      <c r="T921" s="50"/>
      <c r="U921" s="202"/>
      <c r="V921" s="67"/>
      <c r="W921" s="96"/>
      <c r="X921" s="50"/>
      <c r="Y921" s="50"/>
      <c r="Z921" s="50"/>
      <c r="AA921" s="50"/>
      <c r="AB921" s="50"/>
      <c r="AC921" s="50"/>
      <c r="AD921" s="50"/>
      <c r="AE921" s="50"/>
      <c r="AF921" s="85" t="str">
        <f t="shared" si="42"/>
        <v/>
      </c>
      <c r="AG921" s="79" t="str">
        <f t="shared" si="43"/>
        <v/>
      </c>
    </row>
    <row r="922" spans="2:33" ht="21" customHeight="1" x14ac:dyDescent="0.2">
      <c r="B922" s="208" t="str">
        <f t="shared" si="44"/>
        <v/>
      </c>
      <c r="C922" s="104"/>
      <c r="D922" s="96"/>
      <c r="E922" s="96"/>
      <c r="F922" s="104"/>
      <c r="G922" s="96"/>
      <c r="H922" s="104"/>
      <c r="I922" s="96"/>
      <c r="J922" s="96"/>
      <c r="K922" s="67"/>
      <c r="L922" s="50"/>
      <c r="M922" s="96"/>
      <c r="N922" s="50"/>
      <c r="O922" s="50"/>
      <c r="P922" s="203"/>
      <c r="Q922" s="203"/>
      <c r="R922" s="50"/>
      <c r="S922" s="50"/>
      <c r="T922" s="50"/>
      <c r="U922" s="202"/>
      <c r="V922" s="67"/>
      <c r="W922" s="96"/>
      <c r="X922" s="50"/>
      <c r="Y922" s="50"/>
      <c r="Z922" s="50"/>
      <c r="AA922" s="50"/>
      <c r="AB922" s="50"/>
      <c r="AC922" s="50"/>
      <c r="AD922" s="50"/>
      <c r="AE922" s="50"/>
      <c r="AF922" s="85" t="str">
        <f t="shared" si="42"/>
        <v/>
      </c>
      <c r="AG922" s="79" t="str">
        <f t="shared" si="43"/>
        <v/>
      </c>
    </row>
    <row r="923" spans="2:33" ht="21" customHeight="1" x14ac:dyDescent="0.2">
      <c r="B923" s="208" t="str">
        <f t="shared" si="44"/>
        <v/>
      </c>
      <c r="C923" s="104"/>
      <c r="D923" s="96"/>
      <c r="E923" s="96"/>
      <c r="F923" s="104"/>
      <c r="G923" s="96"/>
      <c r="H923" s="104"/>
      <c r="I923" s="96"/>
      <c r="J923" s="96"/>
      <c r="K923" s="67"/>
      <c r="L923" s="50"/>
      <c r="M923" s="96"/>
      <c r="N923" s="50"/>
      <c r="O923" s="50"/>
      <c r="P923" s="203"/>
      <c r="Q923" s="203"/>
      <c r="R923" s="50"/>
      <c r="S923" s="50"/>
      <c r="T923" s="50"/>
      <c r="U923" s="202"/>
      <c r="V923" s="67"/>
      <c r="W923" s="96"/>
      <c r="X923" s="50"/>
      <c r="Y923" s="50"/>
      <c r="Z923" s="50"/>
      <c r="AA923" s="50"/>
      <c r="AB923" s="50"/>
      <c r="AC923" s="50"/>
      <c r="AD923" s="50"/>
      <c r="AE923" s="50"/>
      <c r="AF923" s="85" t="str">
        <f t="shared" si="42"/>
        <v/>
      </c>
      <c r="AG923" s="79" t="str">
        <f t="shared" si="43"/>
        <v/>
      </c>
    </row>
    <row r="924" spans="2:33" ht="21" customHeight="1" x14ac:dyDescent="0.2">
      <c r="B924" s="208" t="str">
        <f t="shared" si="44"/>
        <v/>
      </c>
      <c r="C924" s="104"/>
      <c r="D924" s="96"/>
      <c r="E924" s="96"/>
      <c r="F924" s="104"/>
      <c r="G924" s="96"/>
      <c r="H924" s="104"/>
      <c r="I924" s="96"/>
      <c r="J924" s="96"/>
      <c r="K924" s="67"/>
      <c r="L924" s="50"/>
      <c r="M924" s="96"/>
      <c r="N924" s="50"/>
      <c r="O924" s="50"/>
      <c r="P924" s="203"/>
      <c r="Q924" s="203"/>
      <c r="R924" s="50"/>
      <c r="S924" s="50"/>
      <c r="T924" s="50"/>
      <c r="U924" s="202"/>
      <c r="V924" s="67"/>
      <c r="W924" s="96"/>
      <c r="X924" s="50"/>
      <c r="Y924" s="50"/>
      <c r="Z924" s="50"/>
      <c r="AA924" s="50"/>
      <c r="AB924" s="50"/>
      <c r="AC924" s="50"/>
      <c r="AD924" s="50"/>
      <c r="AE924" s="50"/>
      <c r="AF924" s="85" t="str">
        <f t="shared" si="42"/>
        <v/>
      </c>
      <c r="AG924" s="79" t="str">
        <f t="shared" si="43"/>
        <v/>
      </c>
    </row>
    <row r="925" spans="2:33" ht="21" customHeight="1" x14ac:dyDescent="0.2">
      <c r="B925" s="208" t="str">
        <f t="shared" si="44"/>
        <v/>
      </c>
      <c r="C925" s="104"/>
      <c r="D925" s="96"/>
      <c r="E925" s="96"/>
      <c r="F925" s="104"/>
      <c r="G925" s="96"/>
      <c r="H925" s="104"/>
      <c r="I925" s="96"/>
      <c r="J925" s="96"/>
      <c r="K925" s="67"/>
      <c r="L925" s="50"/>
      <c r="M925" s="96"/>
      <c r="N925" s="50"/>
      <c r="O925" s="50"/>
      <c r="P925" s="203"/>
      <c r="Q925" s="203"/>
      <c r="R925" s="50"/>
      <c r="S925" s="50"/>
      <c r="T925" s="50"/>
      <c r="U925" s="202"/>
      <c r="V925" s="67"/>
      <c r="W925" s="96"/>
      <c r="X925" s="50"/>
      <c r="Y925" s="50"/>
      <c r="Z925" s="50"/>
      <c r="AA925" s="50"/>
      <c r="AB925" s="50"/>
      <c r="AC925" s="50"/>
      <c r="AD925" s="50"/>
      <c r="AE925" s="50"/>
      <c r="AF925" s="85" t="str">
        <f t="shared" si="42"/>
        <v/>
      </c>
      <c r="AG925" s="79" t="str">
        <f t="shared" si="43"/>
        <v/>
      </c>
    </row>
    <row r="926" spans="2:33" ht="21" customHeight="1" x14ac:dyDescent="0.2">
      <c r="B926" s="208" t="str">
        <f t="shared" si="44"/>
        <v/>
      </c>
      <c r="C926" s="104"/>
      <c r="D926" s="96"/>
      <c r="E926" s="96"/>
      <c r="F926" s="104"/>
      <c r="G926" s="96"/>
      <c r="H926" s="104"/>
      <c r="I926" s="96"/>
      <c r="J926" s="96"/>
      <c r="K926" s="67"/>
      <c r="L926" s="50"/>
      <c r="M926" s="96"/>
      <c r="N926" s="50"/>
      <c r="O926" s="50"/>
      <c r="P926" s="203"/>
      <c r="Q926" s="203"/>
      <c r="R926" s="50"/>
      <c r="S926" s="50"/>
      <c r="T926" s="50"/>
      <c r="U926" s="202"/>
      <c r="V926" s="67"/>
      <c r="W926" s="96"/>
      <c r="X926" s="50"/>
      <c r="Y926" s="50"/>
      <c r="Z926" s="50"/>
      <c r="AA926" s="50"/>
      <c r="AB926" s="50"/>
      <c r="AC926" s="50"/>
      <c r="AD926" s="50"/>
      <c r="AE926" s="50"/>
      <c r="AF926" s="85" t="str">
        <f t="shared" si="42"/>
        <v/>
      </c>
      <c r="AG926" s="79" t="str">
        <f t="shared" si="43"/>
        <v/>
      </c>
    </row>
    <row r="927" spans="2:33" ht="21" customHeight="1" x14ac:dyDescent="0.2">
      <c r="B927" s="208" t="str">
        <f t="shared" si="44"/>
        <v/>
      </c>
      <c r="C927" s="104"/>
      <c r="D927" s="96"/>
      <c r="E927" s="96"/>
      <c r="F927" s="104"/>
      <c r="G927" s="96"/>
      <c r="H927" s="104"/>
      <c r="I927" s="96"/>
      <c r="J927" s="96"/>
      <c r="K927" s="67"/>
      <c r="L927" s="50"/>
      <c r="M927" s="96"/>
      <c r="N927" s="50"/>
      <c r="O927" s="50"/>
      <c r="P927" s="203"/>
      <c r="Q927" s="203"/>
      <c r="R927" s="50"/>
      <c r="S927" s="50"/>
      <c r="T927" s="50"/>
      <c r="U927" s="202"/>
      <c r="V927" s="67"/>
      <c r="W927" s="96"/>
      <c r="X927" s="50"/>
      <c r="Y927" s="50"/>
      <c r="Z927" s="50"/>
      <c r="AA927" s="50"/>
      <c r="AB927" s="50"/>
      <c r="AC927" s="50"/>
      <c r="AD927" s="50"/>
      <c r="AE927" s="50"/>
      <c r="AF927" s="85" t="str">
        <f t="shared" si="42"/>
        <v/>
      </c>
      <c r="AG927" s="79" t="str">
        <f t="shared" si="43"/>
        <v/>
      </c>
    </row>
    <row r="928" spans="2:33" ht="21" customHeight="1" x14ac:dyDescent="0.2">
      <c r="B928" s="208" t="str">
        <f t="shared" si="44"/>
        <v/>
      </c>
      <c r="C928" s="104"/>
      <c r="D928" s="96"/>
      <c r="E928" s="96"/>
      <c r="F928" s="104"/>
      <c r="G928" s="96"/>
      <c r="H928" s="104"/>
      <c r="I928" s="96"/>
      <c r="J928" s="96"/>
      <c r="K928" s="67"/>
      <c r="L928" s="50"/>
      <c r="M928" s="96"/>
      <c r="N928" s="50"/>
      <c r="O928" s="50"/>
      <c r="P928" s="203"/>
      <c r="Q928" s="203"/>
      <c r="R928" s="50"/>
      <c r="S928" s="50"/>
      <c r="T928" s="50"/>
      <c r="U928" s="202"/>
      <c r="V928" s="67"/>
      <c r="W928" s="96"/>
      <c r="X928" s="50"/>
      <c r="Y928" s="50"/>
      <c r="Z928" s="50"/>
      <c r="AA928" s="50"/>
      <c r="AB928" s="50"/>
      <c r="AC928" s="50"/>
      <c r="AD928" s="50"/>
      <c r="AE928" s="50"/>
      <c r="AF928" s="85" t="str">
        <f t="shared" si="42"/>
        <v/>
      </c>
      <c r="AG928" s="79" t="str">
        <f t="shared" si="43"/>
        <v/>
      </c>
    </row>
    <row r="929" spans="2:33" ht="21" customHeight="1" x14ac:dyDescent="0.2">
      <c r="B929" s="208" t="str">
        <f t="shared" si="44"/>
        <v/>
      </c>
      <c r="C929" s="104"/>
      <c r="D929" s="96"/>
      <c r="E929" s="96"/>
      <c r="F929" s="104"/>
      <c r="G929" s="96"/>
      <c r="H929" s="104"/>
      <c r="I929" s="96"/>
      <c r="J929" s="96"/>
      <c r="K929" s="67"/>
      <c r="L929" s="50"/>
      <c r="M929" s="96"/>
      <c r="N929" s="50"/>
      <c r="O929" s="50"/>
      <c r="P929" s="203"/>
      <c r="Q929" s="203"/>
      <c r="R929" s="50"/>
      <c r="S929" s="50"/>
      <c r="T929" s="50"/>
      <c r="U929" s="202"/>
      <c r="V929" s="67"/>
      <c r="W929" s="96"/>
      <c r="X929" s="50"/>
      <c r="Y929" s="50"/>
      <c r="Z929" s="50"/>
      <c r="AA929" s="50"/>
      <c r="AB929" s="50"/>
      <c r="AC929" s="50"/>
      <c r="AD929" s="50"/>
      <c r="AE929" s="50"/>
      <c r="AF929" s="85" t="str">
        <f t="shared" si="42"/>
        <v/>
      </c>
      <c r="AG929" s="79" t="str">
        <f t="shared" si="43"/>
        <v/>
      </c>
    </row>
    <row r="930" spans="2:33" ht="21" customHeight="1" x14ac:dyDescent="0.2">
      <c r="B930" s="208" t="str">
        <f t="shared" si="44"/>
        <v/>
      </c>
      <c r="C930" s="104"/>
      <c r="D930" s="96"/>
      <c r="E930" s="96"/>
      <c r="F930" s="104"/>
      <c r="G930" s="96"/>
      <c r="H930" s="104"/>
      <c r="I930" s="96"/>
      <c r="J930" s="96"/>
      <c r="K930" s="67"/>
      <c r="L930" s="50"/>
      <c r="M930" s="96"/>
      <c r="N930" s="50"/>
      <c r="O930" s="50"/>
      <c r="P930" s="203"/>
      <c r="Q930" s="203"/>
      <c r="R930" s="50"/>
      <c r="S930" s="50"/>
      <c r="T930" s="50"/>
      <c r="U930" s="202"/>
      <c r="V930" s="67"/>
      <c r="W930" s="96"/>
      <c r="X930" s="50"/>
      <c r="Y930" s="50"/>
      <c r="Z930" s="50"/>
      <c r="AA930" s="50"/>
      <c r="AB930" s="50"/>
      <c r="AC930" s="50"/>
      <c r="AD930" s="50"/>
      <c r="AE930" s="50"/>
      <c r="AF930" s="85" t="str">
        <f t="shared" si="42"/>
        <v/>
      </c>
      <c r="AG930" s="79" t="str">
        <f t="shared" si="43"/>
        <v/>
      </c>
    </row>
    <row r="931" spans="2:33" ht="21" customHeight="1" x14ac:dyDescent="0.2">
      <c r="B931" s="208" t="str">
        <f t="shared" si="44"/>
        <v/>
      </c>
      <c r="C931" s="104"/>
      <c r="D931" s="96"/>
      <c r="E931" s="96"/>
      <c r="F931" s="104"/>
      <c r="G931" s="96"/>
      <c r="H931" s="104"/>
      <c r="I931" s="96"/>
      <c r="J931" s="96"/>
      <c r="K931" s="67"/>
      <c r="L931" s="50"/>
      <c r="M931" s="96"/>
      <c r="N931" s="50"/>
      <c r="O931" s="50"/>
      <c r="P931" s="203"/>
      <c r="Q931" s="203"/>
      <c r="R931" s="50"/>
      <c r="S931" s="50"/>
      <c r="T931" s="50"/>
      <c r="U931" s="202"/>
      <c r="V931" s="67"/>
      <c r="W931" s="96"/>
      <c r="X931" s="50"/>
      <c r="Y931" s="50"/>
      <c r="Z931" s="50"/>
      <c r="AA931" s="50"/>
      <c r="AB931" s="50"/>
      <c r="AC931" s="50"/>
      <c r="AD931" s="50"/>
      <c r="AE931" s="50"/>
      <c r="AF931" s="85" t="str">
        <f t="shared" si="42"/>
        <v/>
      </c>
      <c r="AG931" s="79" t="str">
        <f t="shared" si="43"/>
        <v/>
      </c>
    </row>
    <row r="932" spans="2:33" ht="21" customHeight="1" x14ac:dyDescent="0.2">
      <c r="B932" s="208" t="str">
        <f t="shared" si="44"/>
        <v/>
      </c>
      <c r="C932" s="104"/>
      <c r="D932" s="96"/>
      <c r="E932" s="96"/>
      <c r="F932" s="104"/>
      <c r="G932" s="96"/>
      <c r="H932" s="104"/>
      <c r="I932" s="96"/>
      <c r="J932" s="96"/>
      <c r="K932" s="67"/>
      <c r="L932" s="50"/>
      <c r="M932" s="96"/>
      <c r="N932" s="50"/>
      <c r="O932" s="50"/>
      <c r="P932" s="203"/>
      <c r="Q932" s="203"/>
      <c r="R932" s="50"/>
      <c r="S932" s="50"/>
      <c r="T932" s="50"/>
      <c r="U932" s="202"/>
      <c r="V932" s="67"/>
      <c r="W932" s="96"/>
      <c r="X932" s="50"/>
      <c r="Y932" s="50"/>
      <c r="Z932" s="50"/>
      <c r="AA932" s="50"/>
      <c r="AB932" s="50"/>
      <c r="AC932" s="50"/>
      <c r="AD932" s="50"/>
      <c r="AE932" s="50"/>
      <c r="AF932" s="85" t="str">
        <f t="shared" si="42"/>
        <v/>
      </c>
      <c r="AG932" s="79" t="str">
        <f t="shared" si="43"/>
        <v/>
      </c>
    </row>
    <row r="933" spans="2:33" ht="21" customHeight="1" x14ac:dyDescent="0.2">
      <c r="B933" s="208" t="str">
        <f t="shared" si="44"/>
        <v/>
      </c>
      <c r="C933" s="104"/>
      <c r="D933" s="96"/>
      <c r="E933" s="96"/>
      <c r="F933" s="104"/>
      <c r="G933" s="96"/>
      <c r="H933" s="104"/>
      <c r="I933" s="96"/>
      <c r="J933" s="96"/>
      <c r="K933" s="67"/>
      <c r="L933" s="50"/>
      <c r="M933" s="96"/>
      <c r="N933" s="50"/>
      <c r="O933" s="50"/>
      <c r="P933" s="203"/>
      <c r="Q933" s="203"/>
      <c r="R933" s="50"/>
      <c r="S933" s="50"/>
      <c r="T933" s="50"/>
      <c r="U933" s="202"/>
      <c r="V933" s="67"/>
      <c r="W933" s="96"/>
      <c r="X933" s="50"/>
      <c r="Y933" s="50"/>
      <c r="Z933" s="50"/>
      <c r="AA933" s="50"/>
      <c r="AB933" s="50"/>
      <c r="AC933" s="50"/>
      <c r="AD933" s="50"/>
      <c r="AE933" s="50"/>
      <c r="AF933" s="85" t="str">
        <f t="shared" si="42"/>
        <v/>
      </c>
      <c r="AG933" s="79" t="str">
        <f t="shared" si="43"/>
        <v/>
      </c>
    </row>
    <row r="934" spans="2:33" ht="21" customHeight="1" x14ac:dyDescent="0.2">
      <c r="B934" s="208" t="str">
        <f t="shared" si="44"/>
        <v/>
      </c>
      <c r="C934" s="104"/>
      <c r="D934" s="96"/>
      <c r="E934" s="96"/>
      <c r="F934" s="104"/>
      <c r="G934" s="96"/>
      <c r="H934" s="104"/>
      <c r="I934" s="96"/>
      <c r="J934" s="96"/>
      <c r="K934" s="67"/>
      <c r="L934" s="50"/>
      <c r="M934" s="96"/>
      <c r="N934" s="50"/>
      <c r="O934" s="50"/>
      <c r="P934" s="203"/>
      <c r="Q934" s="203"/>
      <c r="R934" s="50"/>
      <c r="S934" s="50"/>
      <c r="T934" s="50"/>
      <c r="U934" s="202"/>
      <c r="V934" s="67"/>
      <c r="W934" s="96"/>
      <c r="X934" s="50"/>
      <c r="Y934" s="50"/>
      <c r="Z934" s="50"/>
      <c r="AA934" s="50"/>
      <c r="AB934" s="50"/>
      <c r="AC934" s="50"/>
      <c r="AD934" s="50"/>
      <c r="AE934" s="50"/>
      <c r="AF934" s="85" t="str">
        <f t="shared" si="42"/>
        <v/>
      </c>
      <c r="AG934" s="79" t="str">
        <f t="shared" si="43"/>
        <v/>
      </c>
    </row>
    <row r="935" spans="2:33" ht="21" customHeight="1" x14ac:dyDescent="0.2">
      <c r="B935" s="208" t="str">
        <f t="shared" si="44"/>
        <v/>
      </c>
      <c r="C935" s="104"/>
      <c r="D935" s="96"/>
      <c r="E935" s="96"/>
      <c r="F935" s="104"/>
      <c r="G935" s="96"/>
      <c r="H935" s="104"/>
      <c r="I935" s="96"/>
      <c r="J935" s="96"/>
      <c r="K935" s="67"/>
      <c r="L935" s="50"/>
      <c r="M935" s="96"/>
      <c r="N935" s="50"/>
      <c r="O935" s="50"/>
      <c r="P935" s="203"/>
      <c r="Q935" s="203"/>
      <c r="R935" s="50"/>
      <c r="S935" s="50"/>
      <c r="T935" s="50"/>
      <c r="U935" s="202"/>
      <c r="V935" s="67"/>
      <c r="W935" s="96"/>
      <c r="X935" s="50"/>
      <c r="Y935" s="50"/>
      <c r="Z935" s="50"/>
      <c r="AA935" s="50"/>
      <c r="AB935" s="50"/>
      <c r="AC935" s="50"/>
      <c r="AD935" s="50"/>
      <c r="AE935" s="50"/>
      <c r="AF935" s="85" t="str">
        <f t="shared" si="42"/>
        <v/>
      </c>
      <c r="AG935" s="79" t="str">
        <f t="shared" si="43"/>
        <v/>
      </c>
    </row>
    <row r="936" spans="2:33" ht="21" customHeight="1" x14ac:dyDescent="0.2">
      <c r="B936" s="208" t="str">
        <f t="shared" si="44"/>
        <v/>
      </c>
      <c r="C936" s="104"/>
      <c r="D936" s="96"/>
      <c r="E936" s="96"/>
      <c r="F936" s="104"/>
      <c r="G936" s="96"/>
      <c r="H936" s="104"/>
      <c r="I936" s="96"/>
      <c r="J936" s="96"/>
      <c r="K936" s="67"/>
      <c r="L936" s="50"/>
      <c r="M936" s="96"/>
      <c r="N936" s="50"/>
      <c r="O936" s="50"/>
      <c r="P936" s="203"/>
      <c r="Q936" s="203"/>
      <c r="R936" s="50"/>
      <c r="S936" s="50"/>
      <c r="T936" s="50"/>
      <c r="U936" s="202"/>
      <c r="V936" s="67"/>
      <c r="W936" s="96"/>
      <c r="X936" s="50"/>
      <c r="Y936" s="50"/>
      <c r="Z936" s="50"/>
      <c r="AA936" s="50"/>
      <c r="AB936" s="50"/>
      <c r="AC936" s="50"/>
      <c r="AD936" s="50"/>
      <c r="AE936" s="50"/>
      <c r="AF936" s="85" t="str">
        <f t="shared" si="42"/>
        <v/>
      </c>
      <c r="AG936" s="79" t="str">
        <f t="shared" si="43"/>
        <v/>
      </c>
    </row>
    <row r="937" spans="2:33" ht="21" customHeight="1" x14ac:dyDescent="0.2">
      <c r="B937" s="208" t="str">
        <f t="shared" si="44"/>
        <v/>
      </c>
      <c r="C937" s="104"/>
      <c r="D937" s="96"/>
      <c r="E937" s="96"/>
      <c r="F937" s="104"/>
      <c r="G937" s="96"/>
      <c r="H937" s="104"/>
      <c r="I937" s="96"/>
      <c r="J937" s="96"/>
      <c r="K937" s="67"/>
      <c r="L937" s="50"/>
      <c r="M937" s="96"/>
      <c r="N937" s="50"/>
      <c r="O937" s="50"/>
      <c r="P937" s="203"/>
      <c r="Q937" s="203"/>
      <c r="R937" s="50"/>
      <c r="S937" s="50"/>
      <c r="T937" s="50"/>
      <c r="U937" s="202"/>
      <c r="V937" s="67"/>
      <c r="W937" s="96"/>
      <c r="X937" s="50"/>
      <c r="Y937" s="50"/>
      <c r="Z937" s="50"/>
      <c r="AA937" s="50"/>
      <c r="AB937" s="50"/>
      <c r="AC937" s="50"/>
      <c r="AD937" s="50"/>
      <c r="AE937" s="50"/>
      <c r="AF937" s="85" t="str">
        <f t="shared" si="42"/>
        <v/>
      </c>
      <c r="AG937" s="79" t="str">
        <f t="shared" si="43"/>
        <v/>
      </c>
    </row>
    <row r="938" spans="2:33" ht="21" customHeight="1" x14ac:dyDescent="0.2">
      <c r="B938" s="208" t="str">
        <f t="shared" si="44"/>
        <v/>
      </c>
      <c r="C938" s="104"/>
      <c r="D938" s="96"/>
      <c r="E938" s="96"/>
      <c r="F938" s="104"/>
      <c r="G938" s="96"/>
      <c r="H938" s="104"/>
      <c r="I938" s="96"/>
      <c r="J938" s="96"/>
      <c r="K938" s="67"/>
      <c r="L938" s="50"/>
      <c r="M938" s="96"/>
      <c r="N938" s="50"/>
      <c r="O938" s="50"/>
      <c r="P938" s="203"/>
      <c r="Q938" s="203"/>
      <c r="R938" s="50"/>
      <c r="S938" s="50"/>
      <c r="T938" s="50"/>
      <c r="U938" s="202"/>
      <c r="V938" s="67"/>
      <c r="W938" s="96"/>
      <c r="X938" s="50"/>
      <c r="Y938" s="50"/>
      <c r="Z938" s="50"/>
      <c r="AA938" s="50"/>
      <c r="AB938" s="50"/>
      <c r="AC938" s="50"/>
      <c r="AD938" s="50"/>
      <c r="AE938" s="50"/>
      <c r="AF938" s="85" t="str">
        <f t="shared" si="42"/>
        <v/>
      </c>
      <c r="AG938" s="79" t="str">
        <f t="shared" si="43"/>
        <v/>
      </c>
    </row>
    <row r="939" spans="2:33" ht="21" customHeight="1" x14ac:dyDescent="0.2">
      <c r="B939" s="208" t="str">
        <f t="shared" si="44"/>
        <v/>
      </c>
      <c r="C939" s="104"/>
      <c r="D939" s="96"/>
      <c r="E939" s="96"/>
      <c r="F939" s="104"/>
      <c r="G939" s="96"/>
      <c r="H939" s="104"/>
      <c r="I939" s="96"/>
      <c r="J939" s="96"/>
      <c r="K939" s="67"/>
      <c r="L939" s="50"/>
      <c r="M939" s="96"/>
      <c r="N939" s="50"/>
      <c r="O939" s="50"/>
      <c r="P939" s="203"/>
      <c r="Q939" s="203"/>
      <c r="R939" s="50"/>
      <c r="S939" s="50"/>
      <c r="T939" s="50"/>
      <c r="U939" s="202"/>
      <c r="V939" s="67"/>
      <c r="W939" s="96"/>
      <c r="X939" s="50"/>
      <c r="Y939" s="50"/>
      <c r="Z939" s="50"/>
      <c r="AA939" s="50"/>
      <c r="AB939" s="50"/>
      <c r="AC939" s="50"/>
      <c r="AD939" s="50"/>
      <c r="AE939" s="50"/>
      <c r="AF939" s="85" t="str">
        <f t="shared" si="42"/>
        <v/>
      </c>
      <c r="AG939" s="79" t="str">
        <f t="shared" si="43"/>
        <v/>
      </c>
    </row>
    <row r="940" spans="2:33" ht="21" customHeight="1" x14ac:dyDescent="0.2">
      <c r="B940" s="208" t="str">
        <f t="shared" si="44"/>
        <v/>
      </c>
      <c r="C940" s="104"/>
      <c r="D940" s="96"/>
      <c r="E940" s="96"/>
      <c r="F940" s="104"/>
      <c r="G940" s="96"/>
      <c r="H940" s="104"/>
      <c r="I940" s="96"/>
      <c r="J940" s="96"/>
      <c r="K940" s="67"/>
      <c r="L940" s="50"/>
      <c r="M940" s="96"/>
      <c r="N940" s="50"/>
      <c r="O940" s="50"/>
      <c r="P940" s="203"/>
      <c r="Q940" s="203"/>
      <c r="R940" s="50"/>
      <c r="S940" s="50"/>
      <c r="T940" s="50"/>
      <c r="U940" s="202"/>
      <c r="V940" s="67"/>
      <c r="W940" s="96"/>
      <c r="X940" s="50"/>
      <c r="Y940" s="50"/>
      <c r="Z940" s="50"/>
      <c r="AA940" s="50"/>
      <c r="AB940" s="50"/>
      <c r="AC940" s="50"/>
      <c r="AD940" s="50"/>
      <c r="AE940" s="50"/>
      <c r="AF940" s="85" t="str">
        <f t="shared" si="42"/>
        <v/>
      </c>
      <c r="AG940" s="79" t="str">
        <f t="shared" si="43"/>
        <v/>
      </c>
    </row>
    <row r="941" spans="2:33" ht="21" customHeight="1" x14ac:dyDescent="0.2">
      <c r="B941" s="208" t="str">
        <f t="shared" si="44"/>
        <v/>
      </c>
      <c r="C941" s="104"/>
      <c r="D941" s="96"/>
      <c r="E941" s="96"/>
      <c r="F941" s="104"/>
      <c r="G941" s="96"/>
      <c r="H941" s="104"/>
      <c r="I941" s="96"/>
      <c r="J941" s="96"/>
      <c r="K941" s="67"/>
      <c r="L941" s="50"/>
      <c r="M941" s="96"/>
      <c r="N941" s="50"/>
      <c r="O941" s="50"/>
      <c r="P941" s="203"/>
      <c r="Q941" s="203"/>
      <c r="R941" s="50"/>
      <c r="S941" s="50"/>
      <c r="T941" s="50"/>
      <c r="U941" s="202"/>
      <c r="V941" s="67"/>
      <c r="W941" s="96"/>
      <c r="X941" s="50"/>
      <c r="Y941" s="50"/>
      <c r="Z941" s="50"/>
      <c r="AA941" s="50"/>
      <c r="AB941" s="50"/>
      <c r="AC941" s="50"/>
      <c r="AD941" s="50"/>
      <c r="AE941" s="50"/>
      <c r="AF941" s="85" t="str">
        <f t="shared" si="42"/>
        <v/>
      </c>
      <c r="AG941" s="79" t="str">
        <f t="shared" si="43"/>
        <v/>
      </c>
    </row>
    <row r="942" spans="2:33" ht="21" customHeight="1" x14ac:dyDescent="0.2">
      <c r="B942" s="208" t="str">
        <f t="shared" si="44"/>
        <v/>
      </c>
      <c r="C942" s="104"/>
      <c r="D942" s="96"/>
      <c r="E942" s="96"/>
      <c r="F942" s="104"/>
      <c r="G942" s="96"/>
      <c r="H942" s="104"/>
      <c r="I942" s="96"/>
      <c r="J942" s="96"/>
      <c r="K942" s="67"/>
      <c r="L942" s="50"/>
      <c r="M942" s="96"/>
      <c r="N942" s="50"/>
      <c r="O942" s="50"/>
      <c r="P942" s="203"/>
      <c r="Q942" s="203"/>
      <c r="R942" s="50"/>
      <c r="S942" s="50"/>
      <c r="T942" s="50"/>
      <c r="U942" s="202"/>
      <c r="V942" s="67"/>
      <c r="W942" s="96"/>
      <c r="X942" s="50"/>
      <c r="Y942" s="50"/>
      <c r="Z942" s="50"/>
      <c r="AA942" s="50"/>
      <c r="AB942" s="50"/>
      <c r="AC942" s="50"/>
      <c r="AD942" s="50"/>
      <c r="AE942" s="50"/>
      <c r="AF942" s="85" t="str">
        <f t="shared" si="42"/>
        <v/>
      </c>
      <c r="AG942" s="79" t="str">
        <f t="shared" si="43"/>
        <v/>
      </c>
    </row>
    <row r="943" spans="2:33" ht="21" customHeight="1" x14ac:dyDescent="0.2">
      <c r="B943" s="208" t="str">
        <f t="shared" si="44"/>
        <v/>
      </c>
      <c r="C943" s="104"/>
      <c r="D943" s="96"/>
      <c r="E943" s="96"/>
      <c r="F943" s="104"/>
      <c r="G943" s="96"/>
      <c r="H943" s="104"/>
      <c r="I943" s="96"/>
      <c r="J943" s="96"/>
      <c r="K943" s="67"/>
      <c r="L943" s="50"/>
      <c r="M943" s="96"/>
      <c r="N943" s="50"/>
      <c r="O943" s="50"/>
      <c r="P943" s="203"/>
      <c r="Q943" s="203"/>
      <c r="R943" s="50"/>
      <c r="S943" s="50"/>
      <c r="T943" s="50"/>
      <c r="U943" s="202"/>
      <c r="V943" s="67"/>
      <c r="W943" s="96"/>
      <c r="X943" s="50"/>
      <c r="Y943" s="50"/>
      <c r="Z943" s="50"/>
      <c r="AA943" s="50"/>
      <c r="AB943" s="50"/>
      <c r="AC943" s="50"/>
      <c r="AD943" s="50"/>
      <c r="AE943" s="50"/>
      <c r="AF943" s="85" t="str">
        <f t="shared" si="42"/>
        <v/>
      </c>
      <c r="AG943" s="79" t="str">
        <f t="shared" si="43"/>
        <v/>
      </c>
    </row>
    <row r="944" spans="2:33" ht="21" customHeight="1" x14ac:dyDescent="0.2">
      <c r="B944" s="208" t="str">
        <f t="shared" si="44"/>
        <v/>
      </c>
      <c r="C944" s="104"/>
      <c r="D944" s="96"/>
      <c r="E944" s="96"/>
      <c r="F944" s="104"/>
      <c r="G944" s="96"/>
      <c r="H944" s="104"/>
      <c r="I944" s="96"/>
      <c r="J944" s="96"/>
      <c r="K944" s="67"/>
      <c r="L944" s="50"/>
      <c r="M944" s="96"/>
      <c r="N944" s="50"/>
      <c r="O944" s="50"/>
      <c r="P944" s="203"/>
      <c r="Q944" s="203"/>
      <c r="R944" s="50"/>
      <c r="S944" s="50"/>
      <c r="T944" s="50"/>
      <c r="U944" s="202"/>
      <c r="V944" s="67"/>
      <c r="W944" s="96"/>
      <c r="X944" s="50"/>
      <c r="Y944" s="50"/>
      <c r="Z944" s="50"/>
      <c r="AA944" s="50"/>
      <c r="AB944" s="50"/>
      <c r="AC944" s="50"/>
      <c r="AD944" s="50"/>
      <c r="AE944" s="50"/>
      <c r="AF944" s="85" t="str">
        <f t="shared" si="42"/>
        <v/>
      </c>
      <c r="AG944" s="79" t="str">
        <f t="shared" si="43"/>
        <v/>
      </c>
    </row>
    <row r="945" spans="2:33" ht="21" customHeight="1" x14ac:dyDescent="0.2">
      <c r="B945" s="208" t="str">
        <f t="shared" si="44"/>
        <v/>
      </c>
      <c r="C945" s="104"/>
      <c r="D945" s="96"/>
      <c r="E945" s="96"/>
      <c r="F945" s="104"/>
      <c r="G945" s="96"/>
      <c r="H945" s="104"/>
      <c r="I945" s="96"/>
      <c r="J945" s="96"/>
      <c r="K945" s="67"/>
      <c r="L945" s="50"/>
      <c r="M945" s="96"/>
      <c r="N945" s="50"/>
      <c r="O945" s="50"/>
      <c r="P945" s="203"/>
      <c r="Q945" s="203"/>
      <c r="R945" s="50"/>
      <c r="S945" s="50"/>
      <c r="T945" s="50"/>
      <c r="U945" s="202"/>
      <c r="V945" s="67"/>
      <c r="W945" s="96"/>
      <c r="X945" s="50"/>
      <c r="Y945" s="50"/>
      <c r="Z945" s="50"/>
      <c r="AA945" s="50"/>
      <c r="AB945" s="50"/>
      <c r="AC945" s="50"/>
      <c r="AD945" s="50"/>
      <c r="AE945" s="50"/>
      <c r="AF945" s="85" t="str">
        <f t="shared" si="42"/>
        <v/>
      </c>
      <c r="AG945" s="79" t="str">
        <f t="shared" si="43"/>
        <v/>
      </c>
    </row>
    <row r="946" spans="2:33" ht="21" customHeight="1" x14ac:dyDescent="0.2">
      <c r="B946" s="208" t="str">
        <f t="shared" si="44"/>
        <v/>
      </c>
      <c r="C946" s="104"/>
      <c r="D946" s="96"/>
      <c r="E946" s="96"/>
      <c r="F946" s="104"/>
      <c r="G946" s="96"/>
      <c r="H946" s="104"/>
      <c r="I946" s="96"/>
      <c r="J946" s="96"/>
      <c r="K946" s="67"/>
      <c r="L946" s="50"/>
      <c r="M946" s="96"/>
      <c r="N946" s="50"/>
      <c r="O946" s="50"/>
      <c r="P946" s="203"/>
      <c r="Q946" s="203"/>
      <c r="R946" s="50"/>
      <c r="S946" s="50"/>
      <c r="T946" s="50"/>
      <c r="U946" s="202"/>
      <c r="V946" s="67"/>
      <c r="W946" s="96"/>
      <c r="X946" s="50"/>
      <c r="Y946" s="50"/>
      <c r="Z946" s="50"/>
      <c r="AA946" s="50"/>
      <c r="AB946" s="50"/>
      <c r="AC946" s="50"/>
      <c r="AD946" s="50"/>
      <c r="AE946" s="50"/>
      <c r="AF946" s="85" t="str">
        <f t="shared" si="42"/>
        <v/>
      </c>
      <c r="AG946" s="79" t="str">
        <f t="shared" si="43"/>
        <v/>
      </c>
    </row>
    <row r="947" spans="2:33" ht="21" customHeight="1" x14ac:dyDescent="0.2">
      <c r="B947" s="208" t="str">
        <f t="shared" si="44"/>
        <v/>
      </c>
      <c r="C947" s="104"/>
      <c r="D947" s="96"/>
      <c r="E947" s="96"/>
      <c r="F947" s="104"/>
      <c r="G947" s="96"/>
      <c r="H947" s="104"/>
      <c r="I947" s="96"/>
      <c r="J947" s="96"/>
      <c r="K947" s="67"/>
      <c r="L947" s="50"/>
      <c r="M947" s="96"/>
      <c r="N947" s="50"/>
      <c r="O947" s="50"/>
      <c r="P947" s="203"/>
      <c r="Q947" s="203"/>
      <c r="R947" s="50"/>
      <c r="S947" s="50"/>
      <c r="T947" s="50"/>
      <c r="U947" s="202"/>
      <c r="V947" s="67"/>
      <c r="W947" s="96"/>
      <c r="X947" s="50"/>
      <c r="Y947" s="50"/>
      <c r="Z947" s="50"/>
      <c r="AA947" s="50"/>
      <c r="AB947" s="50"/>
      <c r="AC947" s="50"/>
      <c r="AD947" s="50"/>
      <c r="AE947" s="50"/>
      <c r="AF947" s="85" t="str">
        <f t="shared" si="42"/>
        <v/>
      </c>
      <c r="AG947" s="79" t="str">
        <f t="shared" si="43"/>
        <v/>
      </c>
    </row>
    <row r="948" spans="2:33" ht="21" customHeight="1" x14ac:dyDescent="0.2">
      <c r="B948" s="208" t="str">
        <f t="shared" si="44"/>
        <v/>
      </c>
      <c r="C948" s="104"/>
      <c r="D948" s="96"/>
      <c r="E948" s="96"/>
      <c r="F948" s="104"/>
      <c r="G948" s="96"/>
      <c r="H948" s="104"/>
      <c r="I948" s="96"/>
      <c r="J948" s="96"/>
      <c r="K948" s="67"/>
      <c r="L948" s="50"/>
      <c r="M948" s="96"/>
      <c r="N948" s="50"/>
      <c r="O948" s="50"/>
      <c r="P948" s="203"/>
      <c r="Q948" s="203"/>
      <c r="R948" s="50"/>
      <c r="S948" s="50"/>
      <c r="T948" s="50"/>
      <c r="U948" s="202"/>
      <c r="V948" s="67"/>
      <c r="W948" s="96"/>
      <c r="X948" s="50"/>
      <c r="Y948" s="50"/>
      <c r="Z948" s="50"/>
      <c r="AA948" s="50"/>
      <c r="AB948" s="50"/>
      <c r="AC948" s="50"/>
      <c r="AD948" s="50"/>
      <c r="AE948" s="50"/>
      <c r="AF948" s="85" t="str">
        <f t="shared" si="42"/>
        <v/>
      </c>
      <c r="AG948" s="79" t="str">
        <f t="shared" si="43"/>
        <v/>
      </c>
    </row>
    <row r="949" spans="2:33" ht="21" customHeight="1" x14ac:dyDescent="0.2">
      <c r="B949" s="208" t="str">
        <f t="shared" si="44"/>
        <v/>
      </c>
      <c r="C949" s="104"/>
      <c r="D949" s="96"/>
      <c r="E949" s="96"/>
      <c r="F949" s="104"/>
      <c r="G949" s="96"/>
      <c r="H949" s="104"/>
      <c r="I949" s="96"/>
      <c r="J949" s="96"/>
      <c r="K949" s="67"/>
      <c r="L949" s="50"/>
      <c r="M949" s="96"/>
      <c r="N949" s="50"/>
      <c r="O949" s="50"/>
      <c r="P949" s="203"/>
      <c r="Q949" s="203"/>
      <c r="R949" s="50"/>
      <c r="S949" s="50"/>
      <c r="T949" s="50"/>
      <c r="U949" s="202"/>
      <c r="V949" s="67"/>
      <c r="W949" s="96"/>
      <c r="X949" s="50"/>
      <c r="Y949" s="50"/>
      <c r="Z949" s="50"/>
      <c r="AA949" s="50"/>
      <c r="AB949" s="50"/>
      <c r="AC949" s="50"/>
      <c r="AD949" s="50"/>
      <c r="AE949" s="50"/>
      <c r="AF949" s="85" t="str">
        <f t="shared" si="42"/>
        <v/>
      </c>
      <c r="AG949" s="79" t="str">
        <f t="shared" si="43"/>
        <v/>
      </c>
    </row>
    <row r="950" spans="2:33" ht="21" customHeight="1" x14ac:dyDescent="0.2">
      <c r="B950" s="208" t="str">
        <f t="shared" si="44"/>
        <v/>
      </c>
      <c r="C950" s="104"/>
      <c r="D950" s="96"/>
      <c r="E950" s="96"/>
      <c r="F950" s="104"/>
      <c r="G950" s="96"/>
      <c r="H950" s="104"/>
      <c r="I950" s="96"/>
      <c r="J950" s="96"/>
      <c r="K950" s="67"/>
      <c r="L950" s="50"/>
      <c r="M950" s="96"/>
      <c r="N950" s="50"/>
      <c r="O950" s="50"/>
      <c r="P950" s="203"/>
      <c r="Q950" s="203"/>
      <c r="R950" s="50"/>
      <c r="S950" s="50"/>
      <c r="T950" s="50"/>
      <c r="U950" s="202"/>
      <c r="V950" s="67"/>
      <c r="W950" s="96"/>
      <c r="X950" s="50"/>
      <c r="Y950" s="50"/>
      <c r="Z950" s="50"/>
      <c r="AA950" s="50"/>
      <c r="AB950" s="50"/>
      <c r="AC950" s="50"/>
      <c r="AD950" s="50"/>
      <c r="AE950" s="50"/>
      <c r="AF950" s="85" t="str">
        <f t="shared" si="42"/>
        <v/>
      </c>
      <c r="AG950" s="79" t="str">
        <f t="shared" si="43"/>
        <v/>
      </c>
    </row>
    <row r="951" spans="2:33" ht="21" customHeight="1" x14ac:dyDescent="0.2">
      <c r="B951" s="208" t="str">
        <f t="shared" si="44"/>
        <v/>
      </c>
      <c r="C951" s="104"/>
      <c r="D951" s="96"/>
      <c r="E951" s="96"/>
      <c r="F951" s="104"/>
      <c r="G951" s="96"/>
      <c r="H951" s="104"/>
      <c r="I951" s="96"/>
      <c r="J951" s="96"/>
      <c r="K951" s="67"/>
      <c r="L951" s="50"/>
      <c r="M951" s="96"/>
      <c r="N951" s="50"/>
      <c r="O951" s="50"/>
      <c r="P951" s="203"/>
      <c r="Q951" s="203"/>
      <c r="R951" s="50"/>
      <c r="S951" s="50"/>
      <c r="T951" s="50"/>
      <c r="U951" s="202"/>
      <c r="V951" s="67"/>
      <c r="W951" s="96"/>
      <c r="X951" s="50"/>
      <c r="Y951" s="50"/>
      <c r="Z951" s="50"/>
      <c r="AA951" s="50"/>
      <c r="AB951" s="50"/>
      <c r="AC951" s="50"/>
      <c r="AD951" s="50"/>
      <c r="AE951" s="50"/>
      <c r="AF951" s="85" t="str">
        <f t="shared" si="42"/>
        <v/>
      </c>
      <c r="AG951" s="79" t="str">
        <f t="shared" si="43"/>
        <v/>
      </c>
    </row>
    <row r="952" spans="2:33" ht="21" customHeight="1" x14ac:dyDescent="0.2">
      <c r="B952" s="208" t="str">
        <f t="shared" si="44"/>
        <v/>
      </c>
      <c r="C952" s="104"/>
      <c r="D952" s="96"/>
      <c r="E952" s="96"/>
      <c r="F952" s="104"/>
      <c r="G952" s="96"/>
      <c r="H952" s="104"/>
      <c r="I952" s="96"/>
      <c r="J952" s="96"/>
      <c r="K952" s="67"/>
      <c r="L952" s="50"/>
      <c r="M952" s="96"/>
      <c r="N952" s="50"/>
      <c r="O952" s="50"/>
      <c r="P952" s="203"/>
      <c r="Q952" s="203"/>
      <c r="R952" s="50"/>
      <c r="S952" s="50"/>
      <c r="T952" s="50"/>
      <c r="U952" s="202"/>
      <c r="V952" s="67"/>
      <c r="W952" s="96"/>
      <c r="X952" s="50"/>
      <c r="Y952" s="50"/>
      <c r="Z952" s="50"/>
      <c r="AA952" s="50"/>
      <c r="AB952" s="50"/>
      <c r="AC952" s="50"/>
      <c r="AD952" s="50"/>
      <c r="AE952" s="50"/>
      <c r="AF952" s="85" t="str">
        <f t="shared" si="42"/>
        <v/>
      </c>
      <c r="AG952" s="79" t="str">
        <f t="shared" si="43"/>
        <v/>
      </c>
    </row>
    <row r="953" spans="2:33" ht="21" customHeight="1" x14ac:dyDescent="0.2">
      <c r="B953" s="208" t="str">
        <f t="shared" si="44"/>
        <v/>
      </c>
      <c r="C953" s="104"/>
      <c r="D953" s="96"/>
      <c r="E953" s="96"/>
      <c r="F953" s="104"/>
      <c r="G953" s="96"/>
      <c r="H953" s="104"/>
      <c r="I953" s="96"/>
      <c r="J953" s="96"/>
      <c r="K953" s="67"/>
      <c r="L953" s="50"/>
      <c r="M953" s="96"/>
      <c r="N953" s="50"/>
      <c r="O953" s="50"/>
      <c r="P953" s="203"/>
      <c r="Q953" s="203"/>
      <c r="R953" s="50"/>
      <c r="S953" s="50"/>
      <c r="T953" s="50"/>
      <c r="U953" s="202"/>
      <c r="V953" s="67"/>
      <c r="W953" s="96"/>
      <c r="X953" s="50"/>
      <c r="Y953" s="50"/>
      <c r="Z953" s="50"/>
      <c r="AA953" s="50"/>
      <c r="AB953" s="50"/>
      <c r="AC953" s="50"/>
      <c r="AD953" s="50"/>
      <c r="AE953" s="50"/>
      <c r="AF953" s="85" t="str">
        <f t="shared" si="42"/>
        <v/>
      </c>
      <c r="AG953" s="79" t="str">
        <f t="shared" si="43"/>
        <v/>
      </c>
    </row>
    <row r="954" spans="2:33" ht="21" customHeight="1" x14ac:dyDescent="0.2">
      <c r="B954" s="208" t="str">
        <f t="shared" si="44"/>
        <v/>
      </c>
      <c r="C954" s="104"/>
      <c r="D954" s="96"/>
      <c r="E954" s="96"/>
      <c r="F954" s="104"/>
      <c r="G954" s="96"/>
      <c r="H954" s="104"/>
      <c r="I954" s="96"/>
      <c r="J954" s="96"/>
      <c r="K954" s="67"/>
      <c r="L954" s="50"/>
      <c r="M954" s="96"/>
      <c r="N954" s="50"/>
      <c r="O954" s="50"/>
      <c r="P954" s="203"/>
      <c r="Q954" s="203"/>
      <c r="R954" s="50"/>
      <c r="S954" s="50"/>
      <c r="T954" s="50"/>
      <c r="U954" s="202"/>
      <c r="V954" s="67"/>
      <c r="W954" s="96"/>
      <c r="X954" s="50"/>
      <c r="Y954" s="50"/>
      <c r="Z954" s="50"/>
      <c r="AA954" s="50"/>
      <c r="AB954" s="50"/>
      <c r="AC954" s="50"/>
      <c r="AD954" s="50"/>
      <c r="AE954" s="50"/>
      <c r="AF954" s="85" t="str">
        <f t="shared" si="42"/>
        <v/>
      </c>
      <c r="AG954" s="79" t="str">
        <f t="shared" si="43"/>
        <v/>
      </c>
    </row>
    <row r="955" spans="2:33" ht="21" customHeight="1" x14ac:dyDescent="0.2">
      <c r="B955" s="208" t="str">
        <f t="shared" si="44"/>
        <v/>
      </c>
      <c r="C955" s="104"/>
      <c r="D955" s="96"/>
      <c r="E955" s="96"/>
      <c r="F955" s="104"/>
      <c r="G955" s="96"/>
      <c r="H955" s="104"/>
      <c r="I955" s="96"/>
      <c r="J955" s="96"/>
      <c r="K955" s="67"/>
      <c r="L955" s="50"/>
      <c r="M955" s="96"/>
      <c r="N955" s="50"/>
      <c r="O955" s="50"/>
      <c r="P955" s="203"/>
      <c r="Q955" s="203"/>
      <c r="R955" s="50"/>
      <c r="S955" s="50"/>
      <c r="T955" s="50"/>
      <c r="U955" s="202"/>
      <c r="V955" s="67"/>
      <c r="W955" s="96"/>
      <c r="X955" s="50"/>
      <c r="Y955" s="50"/>
      <c r="Z955" s="50"/>
      <c r="AA955" s="50"/>
      <c r="AB955" s="50"/>
      <c r="AC955" s="50"/>
      <c r="AD955" s="50"/>
      <c r="AE955" s="50"/>
      <c r="AF955" s="85" t="str">
        <f t="shared" si="42"/>
        <v/>
      </c>
      <c r="AG955" s="79" t="str">
        <f t="shared" si="43"/>
        <v/>
      </c>
    </row>
    <row r="956" spans="2:33" ht="21" customHeight="1" x14ac:dyDescent="0.2">
      <c r="B956" s="208" t="str">
        <f t="shared" si="44"/>
        <v/>
      </c>
      <c r="C956" s="104"/>
      <c r="D956" s="96"/>
      <c r="E956" s="96"/>
      <c r="F956" s="104"/>
      <c r="G956" s="96"/>
      <c r="H956" s="104"/>
      <c r="I956" s="96"/>
      <c r="J956" s="96"/>
      <c r="K956" s="67"/>
      <c r="L956" s="50"/>
      <c r="M956" s="96"/>
      <c r="N956" s="50"/>
      <c r="O956" s="50"/>
      <c r="P956" s="203"/>
      <c r="Q956" s="203"/>
      <c r="R956" s="50"/>
      <c r="S956" s="50"/>
      <c r="T956" s="50"/>
      <c r="U956" s="202"/>
      <c r="V956" s="67"/>
      <c r="W956" s="96"/>
      <c r="X956" s="50"/>
      <c r="Y956" s="50"/>
      <c r="Z956" s="50"/>
      <c r="AA956" s="50"/>
      <c r="AB956" s="50"/>
      <c r="AC956" s="50"/>
      <c r="AD956" s="50"/>
      <c r="AE956" s="50"/>
      <c r="AF956" s="85" t="str">
        <f t="shared" si="42"/>
        <v/>
      </c>
      <c r="AG956" s="79" t="str">
        <f t="shared" si="43"/>
        <v/>
      </c>
    </row>
    <row r="957" spans="2:33" ht="21" customHeight="1" x14ac:dyDescent="0.2">
      <c r="B957" s="208" t="str">
        <f t="shared" si="44"/>
        <v/>
      </c>
      <c r="C957" s="104"/>
      <c r="D957" s="96"/>
      <c r="E957" s="96"/>
      <c r="F957" s="104"/>
      <c r="G957" s="96"/>
      <c r="H957" s="104"/>
      <c r="I957" s="96"/>
      <c r="J957" s="96"/>
      <c r="K957" s="67"/>
      <c r="L957" s="50"/>
      <c r="M957" s="96"/>
      <c r="N957" s="50"/>
      <c r="O957" s="50"/>
      <c r="P957" s="203"/>
      <c r="Q957" s="203"/>
      <c r="R957" s="50"/>
      <c r="S957" s="50"/>
      <c r="T957" s="50"/>
      <c r="U957" s="202"/>
      <c r="V957" s="67"/>
      <c r="W957" s="96"/>
      <c r="X957" s="50"/>
      <c r="Y957" s="50"/>
      <c r="Z957" s="50"/>
      <c r="AA957" s="50"/>
      <c r="AB957" s="50"/>
      <c r="AC957" s="50"/>
      <c r="AD957" s="50"/>
      <c r="AE957" s="50"/>
      <c r="AF957" s="85" t="str">
        <f t="shared" si="42"/>
        <v/>
      </c>
      <c r="AG957" s="79" t="str">
        <f t="shared" si="43"/>
        <v/>
      </c>
    </row>
    <row r="958" spans="2:33" ht="21" customHeight="1" x14ac:dyDescent="0.2">
      <c r="B958" s="208" t="str">
        <f t="shared" si="44"/>
        <v/>
      </c>
      <c r="C958" s="104"/>
      <c r="D958" s="96"/>
      <c r="E958" s="96"/>
      <c r="F958" s="104"/>
      <c r="G958" s="96"/>
      <c r="H958" s="104"/>
      <c r="I958" s="96"/>
      <c r="J958" s="96"/>
      <c r="K958" s="67"/>
      <c r="L958" s="50"/>
      <c r="M958" s="96"/>
      <c r="N958" s="50"/>
      <c r="O958" s="50"/>
      <c r="P958" s="203"/>
      <c r="Q958" s="203"/>
      <c r="R958" s="50"/>
      <c r="S958" s="50"/>
      <c r="T958" s="50"/>
      <c r="U958" s="202"/>
      <c r="V958" s="67"/>
      <c r="W958" s="96"/>
      <c r="X958" s="50"/>
      <c r="Y958" s="50"/>
      <c r="Z958" s="50"/>
      <c r="AA958" s="50"/>
      <c r="AB958" s="50"/>
      <c r="AC958" s="50"/>
      <c r="AD958" s="50"/>
      <c r="AE958" s="50"/>
      <c r="AF958" s="85" t="str">
        <f t="shared" si="42"/>
        <v/>
      </c>
      <c r="AG958" s="79" t="str">
        <f t="shared" si="43"/>
        <v/>
      </c>
    </row>
    <row r="959" spans="2:33" ht="21" customHeight="1" x14ac:dyDescent="0.2">
      <c r="B959" s="208" t="str">
        <f t="shared" si="44"/>
        <v/>
      </c>
      <c r="C959" s="104"/>
      <c r="D959" s="96"/>
      <c r="E959" s="96"/>
      <c r="F959" s="104"/>
      <c r="G959" s="96"/>
      <c r="H959" s="104"/>
      <c r="I959" s="96"/>
      <c r="J959" s="96"/>
      <c r="K959" s="67"/>
      <c r="L959" s="50"/>
      <c r="M959" s="96"/>
      <c r="N959" s="50"/>
      <c r="O959" s="50"/>
      <c r="P959" s="203"/>
      <c r="Q959" s="203"/>
      <c r="R959" s="50"/>
      <c r="S959" s="50"/>
      <c r="T959" s="50"/>
      <c r="U959" s="202"/>
      <c r="V959" s="67"/>
      <c r="W959" s="96"/>
      <c r="X959" s="50"/>
      <c r="Y959" s="50"/>
      <c r="Z959" s="50"/>
      <c r="AA959" s="50"/>
      <c r="AB959" s="50"/>
      <c r="AC959" s="50"/>
      <c r="AD959" s="50"/>
      <c r="AE959" s="50"/>
      <c r="AF959" s="85" t="str">
        <f t="shared" si="42"/>
        <v/>
      </c>
      <c r="AG959" s="79" t="str">
        <f t="shared" si="43"/>
        <v/>
      </c>
    </row>
    <row r="960" spans="2:33" ht="21" customHeight="1" x14ac:dyDescent="0.2">
      <c r="B960" s="208" t="str">
        <f t="shared" si="44"/>
        <v/>
      </c>
      <c r="C960" s="104"/>
      <c r="D960" s="96"/>
      <c r="E960" s="96"/>
      <c r="F960" s="104"/>
      <c r="G960" s="96"/>
      <c r="H960" s="104"/>
      <c r="I960" s="96"/>
      <c r="J960" s="96"/>
      <c r="K960" s="67"/>
      <c r="L960" s="50"/>
      <c r="M960" s="96"/>
      <c r="N960" s="50"/>
      <c r="O960" s="50"/>
      <c r="P960" s="203"/>
      <c r="Q960" s="203"/>
      <c r="R960" s="50"/>
      <c r="S960" s="50"/>
      <c r="T960" s="50"/>
      <c r="U960" s="202"/>
      <c r="V960" s="67"/>
      <c r="W960" s="96"/>
      <c r="X960" s="50"/>
      <c r="Y960" s="50"/>
      <c r="Z960" s="50"/>
      <c r="AA960" s="50"/>
      <c r="AB960" s="50"/>
      <c r="AC960" s="50"/>
      <c r="AD960" s="50"/>
      <c r="AE960" s="50"/>
      <c r="AF960" s="85" t="str">
        <f t="shared" si="42"/>
        <v/>
      </c>
      <c r="AG960" s="79" t="str">
        <f t="shared" si="43"/>
        <v/>
      </c>
    </row>
    <row r="961" spans="2:33" ht="21" customHeight="1" x14ac:dyDescent="0.2">
      <c r="B961" s="208" t="str">
        <f t="shared" si="44"/>
        <v/>
      </c>
      <c r="C961" s="104"/>
      <c r="D961" s="96"/>
      <c r="E961" s="96"/>
      <c r="F961" s="104"/>
      <c r="G961" s="96"/>
      <c r="H961" s="104"/>
      <c r="I961" s="96"/>
      <c r="J961" s="96"/>
      <c r="K961" s="67"/>
      <c r="L961" s="50"/>
      <c r="M961" s="96"/>
      <c r="N961" s="50"/>
      <c r="O961" s="50"/>
      <c r="P961" s="203"/>
      <c r="Q961" s="203"/>
      <c r="R961" s="50"/>
      <c r="S961" s="50"/>
      <c r="T961" s="50"/>
      <c r="U961" s="202"/>
      <c r="V961" s="67"/>
      <c r="W961" s="96"/>
      <c r="X961" s="50"/>
      <c r="Y961" s="50"/>
      <c r="Z961" s="50"/>
      <c r="AA961" s="50"/>
      <c r="AB961" s="50"/>
      <c r="AC961" s="50"/>
      <c r="AD961" s="50"/>
      <c r="AE961" s="50"/>
      <c r="AF961" s="85" t="str">
        <f t="shared" si="42"/>
        <v/>
      </c>
      <c r="AG961" s="79" t="str">
        <f t="shared" si="43"/>
        <v/>
      </c>
    </row>
    <row r="962" spans="2:33" ht="21" customHeight="1" x14ac:dyDescent="0.2">
      <c r="B962" s="208" t="str">
        <f t="shared" si="44"/>
        <v/>
      </c>
      <c r="C962" s="104"/>
      <c r="D962" s="96"/>
      <c r="E962" s="96"/>
      <c r="F962" s="104"/>
      <c r="G962" s="96"/>
      <c r="H962" s="104"/>
      <c r="I962" s="96"/>
      <c r="J962" s="96"/>
      <c r="K962" s="67"/>
      <c r="L962" s="50"/>
      <c r="M962" s="96"/>
      <c r="N962" s="50"/>
      <c r="O962" s="50"/>
      <c r="P962" s="203"/>
      <c r="Q962" s="203"/>
      <c r="R962" s="50"/>
      <c r="S962" s="50"/>
      <c r="T962" s="50"/>
      <c r="U962" s="202"/>
      <c r="V962" s="67"/>
      <c r="W962" s="96"/>
      <c r="X962" s="50"/>
      <c r="Y962" s="50"/>
      <c r="Z962" s="50"/>
      <c r="AA962" s="50"/>
      <c r="AB962" s="50"/>
      <c r="AC962" s="50"/>
      <c r="AD962" s="50"/>
      <c r="AE962" s="50"/>
      <c r="AF962" s="85" t="str">
        <f t="shared" si="42"/>
        <v/>
      </c>
      <c r="AG962" s="79" t="str">
        <f t="shared" si="43"/>
        <v/>
      </c>
    </row>
    <row r="963" spans="2:33" ht="21" customHeight="1" x14ac:dyDescent="0.2">
      <c r="B963" s="208" t="str">
        <f t="shared" si="44"/>
        <v/>
      </c>
      <c r="C963" s="104"/>
      <c r="D963" s="96"/>
      <c r="E963" s="96"/>
      <c r="F963" s="104"/>
      <c r="G963" s="96"/>
      <c r="H963" s="104"/>
      <c r="I963" s="96"/>
      <c r="J963" s="96"/>
      <c r="K963" s="67"/>
      <c r="L963" s="50"/>
      <c r="M963" s="96"/>
      <c r="N963" s="50"/>
      <c r="O963" s="50"/>
      <c r="P963" s="203"/>
      <c r="Q963" s="203"/>
      <c r="R963" s="50"/>
      <c r="S963" s="50"/>
      <c r="T963" s="50"/>
      <c r="U963" s="202"/>
      <c r="V963" s="67"/>
      <c r="W963" s="96"/>
      <c r="X963" s="50"/>
      <c r="Y963" s="50"/>
      <c r="Z963" s="50"/>
      <c r="AA963" s="50"/>
      <c r="AB963" s="50"/>
      <c r="AC963" s="50"/>
      <c r="AD963" s="50"/>
      <c r="AE963" s="50"/>
      <c r="AF963" s="85" t="str">
        <f t="shared" si="42"/>
        <v/>
      </c>
      <c r="AG963" s="79" t="str">
        <f t="shared" si="43"/>
        <v/>
      </c>
    </row>
    <row r="964" spans="2:33" ht="21" customHeight="1" x14ac:dyDescent="0.2">
      <c r="B964" s="208" t="str">
        <f t="shared" si="44"/>
        <v/>
      </c>
      <c r="C964" s="104"/>
      <c r="D964" s="96"/>
      <c r="E964" s="96"/>
      <c r="F964" s="104"/>
      <c r="G964" s="96"/>
      <c r="H964" s="104"/>
      <c r="I964" s="96"/>
      <c r="J964" s="96"/>
      <c r="K964" s="67"/>
      <c r="L964" s="50"/>
      <c r="M964" s="96"/>
      <c r="N964" s="50"/>
      <c r="O964" s="50"/>
      <c r="P964" s="203"/>
      <c r="Q964" s="203"/>
      <c r="R964" s="50"/>
      <c r="S964" s="50"/>
      <c r="T964" s="50"/>
      <c r="U964" s="202"/>
      <c r="V964" s="67"/>
      <c r="W964" s="96"/>
      <c r="X964" s="50"/>
      <c r="Y964" s="50"/>
      <c r="Z964" s="50"/>
      <c r="AA964" s="50"/>
      <c r="AB964" s="50"/>
      <c r="AC964" s="50"/>
      <c r="AD964" s="50"/>
      <c r="AE964" s="50"/>
      <c r="AF964" s="85" t="str">
        <f t="shared" si="42"/>
        <v/>
      </c>
      <c r="AG964" s="79" t="str">
        <f t="shared" si="43"/>
        <v/>
      </c>
    </row>
    <row r="965" spans="2:33" ht="21" customHeight="1" x14ac:dyDescent="0.2">
      <c r="B965" s="208" t="str">
        <f t="shared" si="44"/>
        <v/>
      </c>
      <c r="C965" s="104"/>
      <c r="D965" s="96"/>
      <c r="E965" s="96"/>
      <c r="F965" s="104"/>
      <c r="G965" s="96"/>
      <c r="H965" s="104"/>
      <c r="I965" s="96"/>
      <c r="J965" s="96"/>
      <c r="K965" s="67"/>
      <c r="L965" s="50"/>
      <c r="M965" s="96"/>
      <c r="N965" s="50"/>
      <c r="O965" s="50"/>
      <c r="P965" s="203"/>
      <c r="Q965" s="203"/>
      <c r="R965" s="50"/>
      <c r="S965" s="50"/>
      <c r="T965" s="50"/>
      <c r="U965" s="202"/>
      <c r="V965" s="67"/>
      <c r="W965" s="96"/>
      <c r="X965" s="50"/>
      <c r="Y965" s="50"/>
      <c r="Z965" s="50"/>
      <c r="AA965" s="50"/>
      <c r="AB965" s="50"/>
      <c r="AC965" s="50"/>
      <c r="AD965" s="50"/>
      <c r="AE965" s="50"/>
      <c r="AF965" s="85" t="str">
        <f t="shared" si="42"/>
        <v/>
      </c>
      <c r="AG965" s="79" t="str">
        <f t="shared" si="43"/>
        <v/>
      </c>
    </row>
    <row r="966" spans="2:33" ht="21" customHeight="1" x14ac:dyDescent="0.2">
      <c r="B966" s="208" t="str">
        <f t="shared" si="44"/>
        <v/>
      </c>
      <c r="C966" s="104"/>
      <c r="D966" s="96"/>
      <c r="E966" s="96"/>
      <c r="F966" s="104"/>
      <c r="G966" s="96"/>
      <c r="H966" s="104"/>
      <c r="I966" s="96"/>
      <c r="J966" s="96"/>
      <c r="K966" s="67"/>
      <c r="L966" s="50"/>
      <c r="M966" s="96"/>
      <c r="N966" s="50"/>
      <c r="O966" s="50"/>
      <c r="P966" s="203"/>
      <c r="Q966" s="203"/>
      <c r="R966" s="50"/>
      <c r="S966" s="50"/>
      <c r="T966" s="50"/>
      <c r="U966" s="202"/>
      <c r="V966" s="67"/>
      <c r="W966" s="96"/>
      <c r="X966" s="50"/>
      <c r="Y966" s="50"/>
      <c r="Z966" s="50"/>
      <c r="AA966" s="50"/>
      <c r="AB966" s="50"/>
      <c r="AC966" s="50"/>
      <c r="AD966" s="50"/>
      <c r="AE966" s="50"/>
      <c r="AF966" s="85" t="str">
        <f t="shared" si="42"/>
        <v/>
      </c>
      <c r="AG966" s="79" t="str">
        <f t="shared" si="43"/>
        <v/>
      </c>
    </row>
    <row r="967" spans="2:33" ht="21" customHeight="1" x14ac:dyDescent="0.2">
      <c r="B967" s="208" t="str">
        <f t="shared" si="44"/>
        <v/>
      </c>
      <c r="C967" s="104"/>
      <c r="D967" s="96"/>
      <c r="E967" s="96"/>
      <c r="F967" s="104"/>
      <c r="G967" s="96"/>
      <c r="H967" s="104"/>
      <c r="I967" s="96"/>
      <c r="J967" s="96"/>
      <c r="K967" s="67"/>
      <c r="L967" s="50"/>
      <c r="M967" s="96"/>
      <c r="N967" s="50"/>
      <c r="O967" s="50"/>
      <c r="P967" s="203"/>
      <c r="Q967" s="203"/>
      <c r="R967" s="50"/>
      <c r="S967" s="50"/>
      <c r="T967" s="50"/>
      <c r="U967" s="202"/>
      <c r="V967" s="67"/>
      <c r="W967" s="96"/>
      <c r="X967" s="50"/>
      <c r="Y967" s="50"/>
      <c r="Z967" s="50"/>
      <c r="AA967" s="50"/>
      <c r="AB967" s="50"/>
      <c r="AC967" s="50"/>
      <c r="AD967" s="50"/>
      <c r="AE967" s="50"/>
      <c r="AF967" s="85" t="str">
        <f t="shared" si="42"/>
        <v/>
      </c>
      <c r="AG967" s="79" t="str">
        <f t="shared" si="43"/>
        <v/>
      </c>
    </row>
    <row r="968" spans="2:33" ht="21" customHeight="1" x14ac:dyDescent="0.2">
      <c r="B968" s="208" t="str">
        <f t="shared" si="44"/>
        <v/>
      </c>
      <c r="C968" s="104"/>
      <c r="D968" s="96"/>
      <c r="E968" s="96"/>
      <c r="F968" s="104"/>
      <c r="G968" s="96"/>
      <c r="H968" s="104"/>
      <c r="I968" s="96"/>
      <c r="J968" s="96"/>
      <c r="K968" s="67"/>
      <c r="L968" s="50"/>
      <c r="M968" s="96"/>
      <c r="N968" s="50"/>
      <c r="O968" s="50"/>
      <c r="P968" s="203"/>
      <c r="Q968" s="203"/>
      <c r="R968" s="50"/>
      <c r="S968" s="50"/>
      <c r="T968" s="50"/>
      <c r="U968" s="202"/>
      <c r="V968" s="67"/>
      <c r="W968" s="96"/>
      <c r="X968" s="50"/>
      <c r="Y968" s="50"/>
      <c r="Z968" s="50"/>
      <c r="AA968" s="50"/>
      <c r="AB968" s="50"/>
      <c r="AC968" s="50"/>
      <c r="AD968" s="50"/>
      <c r="AE968" s="50"/>
      <c r="AF968" s="85" t="str">
        <f t="shared" si="42"/>
        <v/>
      </c>
      <c r="AG968" s="79" t="str">
        <f t="shared" si="43"/>
        <v/>
      </c>
    </row>
    <row r="969" spans="2:33" ht="21" customHeight="1" x14ac:dyDescent="0.2">
      <c r="B969" s="208" t="str">
        <f t="shared" si="44"/>
        <v/>
      </c>
      <c r="C969" s="104"/>
      <c r="D969" s="96"/>
      <c r="E969" s="96"/>
      <c r="F969" s="104"/>
      <c r="G969" s="96"/>
      <c r="H969" s="104"/>
      <c r="I969" s="96"/>
      <c r="J969" s="96"/>
      <c r="K969" s="67"/>
      <c r="L969" s="50"/>
      <c r="M969" s="96"/>
      <c r="N969" s="50"/>
      <c r="O969" s="50"/>
      <c r="P969" s="203"/>
      <c r="Q969" s="203"/>
      <c r="R969" s="50"/>
      <c r="S969" s="50"/>
      <c r="T969" s="50"/>
      <c r="U969" s="202"/>
      <c r="V969" s="67"/>
      <c r="W969" s="96"/>
      <c r="X969" s="50"/>
      <c r="Y969" s="50"/>
      <c r="Z969" s="50"/>
      <c r="AA969" s="50"/>
      <c r="AB969" s="50"/>
      <c r="AC969" s="50"/>
      <c r="AD969" s="50"/>
      <c r="AE969" s="50"/>
      <c r="AF969" s="85" t="str">
        <f t="shared" si="42"/>
        <v/>
      </c>
      <c r="AG969" s="79" t="str">
        <f t="shared" si="43"/>
        <v/>
      </c>
    </row>
    <row r="970" spans="2:33" ht="21" customHeight="1" x14ac:dyDescent="0.2">
      <c r="B970" s="208" t="str">
        <f t="shared" si="44"/>
        <v/>
      </c>
      <c r="C970" s="104"/>
      <c r="D970" s="96"/>
      <c r="E970" s="96"/>
      <c r="F970" s="104"/>
      <c r="G970" s="96"/>
      <c r="H970" s="104"/>
      <c r="I970" s="96"/>
      <c r="J970" s="96"/>
      <c r="K970" s="67"/>
      <c r="L970" s="50"/>
      <c r="M970" s="96"/>
      <c r="N970" s="50"/>
      <c r="O970" s="50"/>
      <c r="P970" s="203"/>
      <c r="Q970" s="203"/>
      <c r="R970" s="50"/>
      <c r="S970" s="50"/>
      <c r="T970" s="50"/>
      <c r="U970" s="202"/>
      <c r="V970" s="67"/>
      <c r="W970" s="96"/>
      <c r="X970" s="50"/>
      <c r="Y970" s="50"/>
      <c r="Z970" s="50"/>
      <c r="AA970" s="50"/>
      <c r="AB970" s="50"/>
      <c r="AC970" s="50"/>
      <c r="AD970" s="50"/>
      <c r="AE970" s="50"/>
      <c r="AF970" s="85" t="str">
        <f t="shared" si="42"/>
        <v/>
      </c>
      <c r="AG970" s="79" t="str">
        <f t="shared" si="43"/>
        <v/>
      </c>
    </row>
    <row r="971" spans="2:33" ht="21" customHeight="1" x14ac:dyDescent="0.2">
      <c r="B971" s="208" t="str">
        <f t="shared" si="44"/>
        <v/>
      </c>
      <c r="C971" s="104"/>
      <c r="D971" s="96"/>
      <c r="E971" s="96"/>
      <c r="F971" s="104"/>
      <c r="G971" s="96"/>
      <c r="H971" s="104"/>
      <c r="I971" s="96"/>
      <c r="J971" s="96"/>
      <c r="K971" s="67"/>
      <c r="L971" s="50"/>
      <c r="M971" s="96"/>
      <c r="N971" s="50"/>
      <c r="O971" s="50"/>
      <c r="P971" s="203"/>
      <c r="Q971" s="203"/>
      <c r="R971" s="50"/>
      <c r="S971" s="50"/>
      <c r="T971" s="50"/>
      <c r="U971" s="202"/>
      <c r="V971" s="67"/>
      <c r="W971" s="96"/>
      <c r="X971" s="50"/>
      <c r="Y971" s="50"/>
      <c r="Z971" s="50"/>
      <c r="AA971" s="50"/>
      <c r="AB971" s="50"/>
      <c r="AC971" s="50"/>
      <c r="AD971" s="50"/>
      <c r="AE971" s="50"/>
      <c r="AF971" s="85" t="str">
        <f t="shared" si="42"/>
        <v/>
      </c>
      <c r="AG971" s="79" t="str">
        <f t="shared" si="43"/>
        <v/>
      </c>
    </row>
    <row r="972" spans="2:33" ht="21" customHeight="1" x14ac:dyDescent="0.2">
      <c r="B972" s="208" t="str">
        <f t="shared" si="44"/>
        <v/>
      </c>
      <c r="C972" s="104"/>
      <c r="D972" s="96"/>
      <c r="E972" s="96"/>
      <c r="F972" s="104"/>
      <c r="G972" s="96"/>
      <c r="H972" s="104"/>
      <c r="I972" s="96"/>
      <c r="J972" s="96"/>
      <c r="K972" s="67"/>
      <c r="L972" s="50"/>
      <c r="M972" s="96"/>
      <c r="N972" s="50"/>
      <c r="O972" s="50"/>
      <c r="P972" s="203"/>
      <c r="Q972" s="203"/>
      <c r="R972" s="50"/>
      <c r="S972" s="50"/>
      <c r="T972" s="50"/>
      <c r="U972" s="202"/>
      <c r="V972" s="67"/>
      <c r="W972" s="96"/>
      <c r="X972" s="50"/>
      <c r="Y972" s="50"/>
      <c r="Z972" s="50"/>
      <c r="AA972" s="50"/>
      <c r="AB972" s="50"/>
      <c r="AC972" s="50"/>
      <c r="AD972" s="50"/>
      <c r="AE972" s="50"/>
      <c r="AF972" s="85" t="str">
        <f t="shared" ref="AF972:AF1035" si="45">IF(AG972&lt;&gt;"","Erreur","")</f>
        <v/>
      </c>
      <c r="AG972" s="79" t="str">
        <f t="shared" ref="AG972:AG1035" si="46">IF(AND(B972&lt;&gt;"",OR(C972="",D972="",E972="",G972="",J972="",M972="",W972="")),"Veuillez compléter les informations d'identification de la position détenue.",IF(AND(B972&lt;&gt;"",H972&lt;&gt;"",I972=""),"Veuillez compléter la colonne C0070 Type de code.",IF(AND(B972&lt;&gt;"",I972=""),"Veuillez sélectionner Total/NA dans la liste de la colonne C0070 si vous n'avez rien à déclarer.","")))</f>
        <v/>
      </c>
    </row>
    <row r="973" spans="2:33" ht="21" customHeight="1" x14ac:dyDescent="0.2">
      <c r="B973" s="208" t="str">
        <f t="shared" ref="B973:B1036" si="47">IF(COUNTA(C973:AE973)&gt;0,B972+1,"")</f>
        <v/>
      </c>
      <c r="C973" s="104"/>
      <c r="D973" s="96"/>
      <c r="E973" s="96"/>
      <c r="F973" s="104"/>
      <c r="G973" s="96"/>
      <c r="H973" s="104"/>
      <c r="I973" s="96"/>
      <c r="J973" s="96"/>
      <c r="K973" s="67"/>
      <c r="L973" s="50"/>
      <c r="M973" s="96"/>
      <c r="N973" s="50"/>
      <c r="O973" s="50"/>
      <c r="P973" s="203"/>
      <c r="Q973" s="203"/>
      <c r="R973" s="50"/>
      <c r="S973" s="50"/>
      <c r="T973" s="50"/>
      <c r="U973" s="202"/>
      <c r="V973" s="67"/>
      <c r="W973" s="96"/>
      <c r="X973" s="50"/>
      <c r="Y973" s="50"/>
      <c r="Z973" s="50"/>
      <c r="AA973" s="50"/>
      <c r="AB973" s="50"/>
      <c r="AC973" s="50"/>
      <c r="AD973" s="50"/>
      <c r="AE973" s="50"/>
      <c r="AF973" s="85" t="str">
        <f t="shared" si="45"/>
        <v/>
      </c>
      <c r="AG973" s="79" t="str">
        <f t="shared" si="46"/>
        <v/>
      </c>
    </row>
    <row r="974" spans="2:33" ht="21" customHeight="1" x14ac:dyDescent="0.2">
      <c r="B974" s="208" t="str">
        <f t="shared" si="47"/>
        <v/>
      </c>
      <c r="C974" s="104"/>
      <c r="D974" s="96"/>
      <c r="E974" s="96"/>
      <c r="F974" s="104"/>
      <c r="G974" s="96"/>
      <c r="H974" s="104"/>
      <c r="I974" s="96"/>
      <c r="J974" s="96"/>
      <c r="K974" s="67"/>
      <c r="L974" s="50"/>
      <c r="M974" s="96"/>
      <c r="N974" s="50"/>
      <c r="O974" s="50"/>
      <c r="P974" s="203"/>
      <c r="Q974" s="203"/>
      <c r="R974" s="50"/>
      <c r="S974" s="50"/>
      <c r="T974" s="50"/>
      <c r="U974" s="202"/>
      <c r="V974" s="67"/>
      <c r="W974" s="96"/>
      <c r="X974" s="50"/>
      <c r="Y974" s="50"/>
      <c r="Z974" s="50"/>
      <c r="AA974" s="50"/>
      <c r="AB974" s="50"/>
      <c r="AC974" s="50"/>
      <c r="AD974" s="50"/>
      <c r="AE974" s="50"/>
      <c r="AF974" s="85" t="str">
        <f t="shared" si="45"/>
        <v/>
      </c>
      <c r="AG974" s="79" t="str">
        <f t="shared" si="46"/>
        <v/>
      </c>
    </row>
    <row r="975" spans="2:33" ht="21" customHeight="1" x14ac:dyDescent="0.2">
      <c r="B975" s="208" t="str">
        <f t="shared" si="47"/>
        <v/>
      </c>
      <c r="C975" s="104"/>
      <c r="D975" s="96"/>
      <c r="E975" s="96"/>
      <c r="F975" s="104"/>
      <c r="G975" s="96"/>
      <c r="H975" s="104"/>
      <c r="I975" s="96"/>
      <c r="J975" s="96"/>
      <c r="K975" s="67"/>
      <c r="L975" s="50"/>
      <c r="M975" s="96"/>
      <c r="N975" s="50"/>
      <c r="O975" s="50"/>
      <c r="P975" s="203"/>
      <c r="Q975" s="203"/>
      <c r="R975" s="50"/>
      <c r="S975" s="50"/>
      <c r="T975" s="50"/>
      <c r="U975" s="202"/>
      <c r="V975" s="67"/>
      <c r="W975" s="96"/>
      <c r="X975" s="50"/>
      <c r="Y975" s="50"/>
      <c r="Z975" s="50"/>
      <c r="AA975" s="50"/>
      <c r="AB975" s="50"/>
      <c r="AC975" s="50"/>
      <c r="AD975" s="50"/>
      <c r="AE975" s="50"/>
      <c r="AF975" s="85" t="str">
        <f t="shared" si="45"/>
        <v/>
      </c>
      <c r="AG975" s="79" t="str">
        <f t="shared" si="46"/>
        <v/>
      </c>
    </row>
    <row r="976" spans="2:33" ht="21" customHeight="1" x14ac:dyDescent="0.2">
      <c r="B976" s="208" t="str">
        <f t="shared" si="47"/>
        <v/>
      </c>
      <c r="C976" s="104"/>
      <c r="D976" s="96"/>
      <c r="E976" s="96"/>
      <c r="F976" s="104"/>
      <c r="G976" s="96"/>
      <c r="H976" s="104"/>
      <c r="I976" s="96"/>
      <c r="J976" s="96"/>
      <c r="K976" s="67"/>
      <c r="L976" s="50"/>
      <c r="M976" s="96"/>
      <c r="N976" s="50"/>
      <c r="O976" s="50"/>
      <c r="P976" s="203"/>
      <c r="Q976" s="203"/>
      <c r="R976" s="50"/>
      <c r="S976" s="50"/>
      <c r="T976" s="50"/>
      <c r="U976" s="202"/>
      <c r="V976" s="67"/>
      <c r="W976" s="96"/>
      <c r="X976" s="50"/>
      <c r="Y976" s="50"/>
      <c r="Z976" s="50"/>
      <c r="AA976" s="50"/>
      <c r="AB976" s="50"/>
      <c r="AC976" s="50"/>
      <c r="AD976" s="50"/>
      <c r="AE976" s="50"/>
      <c r="AF976" s="85" t="str">
        <f t="shared" si="45"/>
        <v/>
      </c>
      <c r="AG976" s="79" t="str">
        <f t="shared" si="46"/>
        <v/>
      </c>
    </row>
    <row r="977" spans="2:33" ht="21" customHeight="1" x14ac:dyDescent="0.2">
      <c r="B977" s="208" t="str">
        <f t="shared" si="47"/>
        <v/>
      </c>
      <c r="C977" s="104"/>
      <c r="D977" s="96"/>
      <c r="E977" s="96"/>
      <c r="F977" s="104"/>
      <c r="G977" s="96"/>
      <c r="H977" s="104"/>
      <c r="I977" s="96"/>
      <c r="J977" s="96"/>
      <c r="K977" s="67"/>
      <c r="L977" s="50"/>
      <c r="M977" s="96"/>
      <c r="N977" s="50"/>
      <c r="O977" s="50"/>
      <c r="P977" s="203"/>
      <c r="Q977" s="203"/>
      <c r="R977" s="50"/>
      <c r="S977" s="50"/>
      <c r="T977" s="50"/>
      <c r="U977" s="202"/>
      <c r="V977" s="67"/>
      <c r="W977" s="96"/>
      <c r="X977" s="50"/>
      <c r="Y977" s="50"/>
      <c r="Z977" s="50"/>
      <c r="AA977" s="50"/>
      <c r="AB977" s="50"/>
      <c r="AC977" s="50"/>
      <c r="AD977" s="50"/>
      <c r="AE977" s="50"/>
      <c r="AF977" s="85" t="str">
        <f t="shared" si="45"/>
        <v/>
      </c>
      <c r="AG977" s="79" t="str">
        <f t="shared" si="46"/>
        <v/>
      </c>
    </row>
    <row r="978" spans="2:33" ht="21" customHeight="1" x14ac:dyDescent="0.2">
      <c r="B978" s="208" t="str">
        <f t="shared" si="47"/>
        <v/>
      </c>
      <c r="C978" s="104"/>
      <c r="D978" s="96"/>
      <c r="E978" s="96"/>
      <c r="F978" s="104"/>
      <c r="G978" s="96"/>
      <c r="H978" s="104"/>
      <c r="I978" s="96"/>
      <c r="J978" s="96"/>
      <c r="K978" s="67"/>
      <c r="L978" s="50"/>
      <c r="M978" s="96"/>
      <c r="N978" s="50"/>
      <c r="O978" s="50"/>
      <c r="P978" s="203"/>
      <c r="Q978" s="203"/>
      <c r="R978" s="50"/>
      <c r="S978" s="50"/>
      <c r="T978" s="50"/>
      <c r="U978" s="202"/>
      <c r="V978" s="67"/>
      <c r="W978" s="96"/>
      <c r="X978" s="50"/>
      <c r="Y978" s="50"/>
      <c r="Z978" s="50"/>
      <c r="AA978" s="50"/>
      <c r="AB978" s="50"/>
      <c r="AC978" s="50"/>
      <c r="AD978" s="50"/>
      <c r="AE978" s="50"/>
      <c r="AF978" s="85" t="str">
        <f t="shared" si="45"/>
        <v/>
      </c>
      <c r="AG978" s="79" t="str">
        <f t="shared" si="46"/>
        <v/>
      </c>
    </row>
    <row r="979" spans="2:33" ht="21" customHeight="1" x14ac:dyDescent="0.2">
      <c r="B979" s="208" t="str">
        <f t="shared" si="47"/>
        <v/>
      </c>
      <c r="C979" s="104"/>
      <c r="D979" s="96"/>
      <c r="E979" s="96"/>
      <c r="F979" s="104"/>
      <c r="G979" s="96"/>
      <c r="H979" s="104"/>
      <c r="I979" s="96"/>
      <c r="J979" s="96"/>
      <c r="K979" s="67"/>
      <c r="L979" s="50"/>
      <c r="M979" s="96"/>
      <c r="N979" s="50"/>
      <c r="O979" s="50"/>
      <c r="P979" s="203"/>
      <c r="Q979" s="203"/>
      <c r="R979" s="50"/>
      <c r="S979" s="50"/>
      <c r="T979" s="50"/>
      <c r="U979" s="202"/>
      <c r="V979" s="67"/>
      <c r="W979" s="96"/>
      <c r="X979" s="50"/>
      <c r="Y979" s="50"/>
      <c r="Z979" s="50"/>
      <c r="AA979" s="50"/>
      <c r="AB979" s="50"/>
      <c r="AC979" s="50"/>
      <c r="AD979" s="50"/>
      <c r="AE979" s="50"/>
      <c r="AF979" s="85" t="str">
        <f t="shared" si="45"/>
        <v/>
      </c>
      <c r="AG979" s="79" t="str">
        <f t="shared" si="46"/>
        <v/>
      </c>
    </row>
    <row r="980" spans="2:33" ht="21" customHeight="1" x14ac:dyDescent="0.2">
      <c r="B980" s="208" t="str">
        <f t="shared" si="47"/>
        <v/>
      </c>
      <c r="C980" s="104"/>
      <c r="D980" s="96"/>
      <c r="E980" s="96"/>
      <c r="F980" s="104"/>
      <c r="G980" s="96"/>
      <c r="H980" s="104"/>
      <c r="I980" s="96"/>
      <c r="J980" s="96"/>
      <c r="K980" s="67"/>
      <c r="L980" s="50"/>
      <c r="M980" s="96"/>
      <c r="N980" s="50"/>
      <c r="O980" s="50"/>
      <c r="P980" s="203"/>
      <c r="Q980" s="203"/>
      <c r="R980" s="50"/>
      <c r="S980" s="50"/>
      <c r="T980" s="50"/>
      <c r="U980" s="202"/>
      <c r="V980" s="67"/>
      <c r="W980" s="96"/>
      <c r="X980" s="50"/>
      <c r="Y980" s="50"/>
      <c r="Z980" s="50"/>
      <c r="AA980" s="50"/>
      <c r="AB980" s="50"/>
      <c r="AC980" s="50"/>
      <c r="AD980" s="50"/>
      <c r="AE980" s="50"/>
      <c r="AF980" s="85" t="str">
        <f t="shared" si="45"/>
        <v/>
      </c>
      <c r="AG980" s="79" t="str">
        <f t="shared" si="46"/>
        <v/>
      </c>
    </row>
    <row r="981" spans="2:33" ht="21" customHeight="1" x14ac:dyDescent="0.2">
      <c r="B981" s="208" t="str">
        <f t="shared" si="47"/>
        <v/>
      </c>
      <c r="C981" s="104"/>
      <c r="D981" s="96"/>
      <c r="E981" s="96"/>
      <c r="F981" s="104"/>
      <c r="G981" s="96"/>
      <c r="H981" s="104"/>
      <c r="I981" s="96"/>
      <c r="J981" s="96"/>
      <c r="K981" s="67"/>
      <c r="L981" s="50"/>
      <c r="M981" s="96"/>
      <c r="N981" s="50"/>
      <c r="O981" s="50"/>
      <c r="P981" s="203"/>
      <c r="Q981" s="203"/>
      <c r="R981" s="50"/>
      <c r="S981" s="50"/>
      <c r="T981" s="50"/>
      <c r="U981" s="202"/>
      <c r="V981" s="67"/>
      <c r="W981" s="96"/>
      <c r="X981" s="50"/>
      <c r="Y981" s="50"/>
      <c r="Z981" s="50"/>
      <c r="AA981" s="50"/>
      <c r="AB981" s="50"/>
      <c r="AC981" s="50"/>
      <c r="AD981" s="50"/>
      <c r="AE981" s="50"/>
      <c r="AF981" s="85" t="str">
        <f t="shared" si="45"/>
        <v/>
      </c>
      <c r="AG981" s="79" t="str">
        <f t="shared" si="46"/>
        <v/>
      </c>
    </row>
    <row r="982" spans="2:33" ht="21" customHeight="1" x14ac:dyDescent="0.2">
      <c r="B982" s="208" t="str">
        <f t="shared" si="47"/>
        <v/>
      </c>
      <c r="C982" s="104"/>
      <c r="D982" s="96"/>
      <c r="E982" s="96"/>
      <c r="F982" s="104"/>
      <c r="G982" s="96"/>
      <c r="H982" s="104"/>
      <c r="I982" s="96"/>
      <c r="J982" s="96"/>
      <c r="K982" s="67"/>
      <c r="L982" s="50"/>
      <c r="M982" s="96"/>
      <c r="N982" s="50"/>
      <c r="O982" s="50"/>
      <c r="P982" s="203"/>
      <c r="Q982" s="203"/>
      <c r="R982" s="50"/>
      <c r="S982" s="50"/>
      <c r="T982" s="50"/>
      <c r="U982" s="202"/>
      <c r="V982" s="67"/>
      <c r="W982" s="96"/>
      <c r="X982" s="50"/>
      <c r="Y982" s="50"/>
      <c r="Z982" s="50"/>
      <c r="AA982" s="50"/>
      <c r="AB982" s="50"/>
      <c r="AC982" s="50"/>
      <c r="AD982" s="50"/>
      <c r="AE982" s="50"/>
      <c r="AF982" s="85" t="str">
        <f t="shared" si="45"/>
        <v/>
      </c>
      <c r="AG982" s="79" t="str">
        <f t="shared" si="46"/>
        <v/>
      </c>
    </row>
    <row r="983" spans="2:33" ht="21" customHeight="1" x14ac:dyDescent="0.2">
      <c r="B983" s="208" t="str">
        <f t="shared" si="47"/>
        <v/>
      </c>
      <c r="C983" s="104"/>
      <c r="D983" s="96"/>
      <c r="E983" s="96"/>
      <c r="F983" s="104"/>
      <c r="G983" s="96"/>
      <c r="H983" s="104"/>
      <c r="I983" s="96"/>
      <c r="J983" s="96"/>
      <c r="K983" s="67"/>
      <c r="L983" s="50"/>
      <c r="M983" s="96"/>
      <c r="N983" s="50"/>
      <c r="O983" s="50"/>
      <c r="P983" s="203"/>
      <c r="Q983" s="203"/>
      <c r="R983" s="50"/>
      <c r="S983" s="50"/>
      <c r="T983" s="50"/>
      <c r="U983" s="202"/>
      <c r="V983" s="67"/>
      <c r="W983" s="96"/>
      <c r="X983" s="50"/>
      <c r="Y983" s="50"/>
      <c r="Z983" s="50"/>
      <c r="AA983" s="50"/>
      <c r="AB983" s="50"/>
      <c r="AC983" s="50"/>
      <c r="AD983" s="50"/>
      <c r="AE983" s="50"/>
      <c r="AF983" s="85" t="str">
        <f t="shared" si="45"/>
        <v/>
      </c>
      <c r="AG983" s="79" t="str">
        <f t="shared" si="46"/>
        <v/>
      </c>
    </row>
    <row r="984" spans="2:33" ht="21" customHeight="1" x14ac:dyDescent="0.2">
      <c r="B984" s="208" t="str">
        <f t="shared" si="47"/>
        <v/>
      </c>
      <c r="C984" s="104"/>
      <c r="D984" s="96"/>
      <c r="E984" s="96"/>
      <c r="F984" s="104"/>
      <c r="G984" s="96"/>
      <c r="H984" s="104"/>
      <c r="I984" s="96"/>
      <c r="J984" s="96"/>
      <c r="K984" s="67"/>
      <c r="L984" s="50"/>
      <c r="M984" s="96"/>
      <c r="N984" s="50"/>
      <c r="O984" s="50"/>
      <c r="P984" s="203"/>
      <c r="Q984" s="203"/>
      <c r="R984" s="50"/>
      <c r="S984" s="50"/>
      <c r="T984" s="50"/>
      <c r="U984" s="202"/>
      <c r="V984" s="67"/>
      <c r="W984" s="96"/>
      <c r="X984" s="50"/>
      <c r="Y984" s="50"/>
      <c r="Z984" s="50"/>
      <c r="AA984" s="50"/>
      <c r="AB984" s="50"/>
      <c r="AC984" s="50"/>
      <c r="AD984" s="50"/>
      <c r="AE984" s="50"/>
      <c r="AF984" s="85" t="str">
        <f t="shared" si="45"/>
        <v/>
      </c>
      <c r="AG984" s="79" t="str">
        <f t="shared" si="46"/>
        <v/>
      </c>
    </row>
    <row r="985" spans="2:33" ht="21" customHeight="1" x14ac:dyDescent="0.2">
      <c r="B985" s="208" t="str">
        <f t="shared" si="47"/>
        <v/>
      </c>
      <c r="C985" s="104"/>
      <c r="D985" s="96"/>
      <c r="E985" s="96"/>
      <c r="F985" s="104"/>
      <c r="G985" s="96"/>
      <c r="H985" s="104"/>
      <c r="I985" s="96"/>
      <c r="J985" s="96"/>
      <c r="K985" s="67"/>
      <c r="L985" s="50"/>
      <c r="M985" s="96"/>
      <c r="N985" s="50"/>
      <c r="O985" s="50"/>
      <c r="P985" s="203"/>
      <c r="Q985" s="203"/>
      <c r="R985" s="50"/>
      <c r="S985" s="50"/>
      <c r="T985" s="50"/>
      <c r="U985" s="202"/>
      <c r="V985" s="67"/>
      <c r="W985" s="96"/>
      <c r="X985" s="50"/>
      <c r="Y985" s="50"/>
      <c r="Z985" s="50"/>
      <c r="AA985" s="50"/>
      <c r="AB985" s="50"/>
      <c r="AC985" s="50"/>
      <c r="AD985" s="50"/>
      <c r="AE985" s="50"/>
      <c r="AF985" s="85" t="str">
        <f t="shared" si="45"/>
        <v/>
      </c>
      <c r="AG985" s="79" t="str">
        <f t="shared" si="46"/>
        <v/>
      </c>
    </row>
    <row r="986" spans="2:33" ht="21" customHeight="1" x14ac:dyDescent="0.2">
      <c r="B986" s="208" t="str">
        <f t="shared" si="47"/>
        <v/>
      </c>
      <c r="C986" s="104"/>
      <c r="D986" s="96"/>
      <c r="E986" s="96"/>
      <c r="F986" s="104"/>
      <c r="G986" s="96"/>
      <c r="H986" s="104"/>
      <c r="I986" s="96"/>
      <c r="J986" s="96"/>
      <c r="K986" s="67"/>
      <c r="L986" s="50"/>
      <c r="M986" s="96"/>
      <c r="N986" s="50"/>
      <c r="O986" s="50"/>
      <c r="P986" s="203"/>
      <c r="Q986" s="203"/>
      <c r="R986" s="50"/>
      <c r="S986" s="50"/>
      <c r="T986" s="50"/>
      <c r="U986" s="202"/>
      <c r="V986" s="67"/>
      <c r="W986" s="96"/>
      <c r="X986" s="50"/>
      <c r="Y986" s="50"/>
      <c r="Z986" s="50"/>
      <c r="AA986" s="50"/>
      <c r="AB986" s="50"/>
      <c r="AC986" s="50"/>
      <c r="AD986" s="50"/>
      <c r="AE986" s="50"/>
      <c r="AF986" s="85" t="str">
        <f t="shared" si="45"/>
        <v/>
      </c>
      <c r="AG986" s="79" t="str">
        <f t="shared" si="46"/>
        <v/>
      </c>
    </row>
    <row r="987" spans="2:33" ht="21" customHeight="1" x14ac:dyDescent="0.2">
      <c r="B987" s="208" t="str">
        <f t="shared" si="47"/>
        <v/>
      </c>
      <c r="C987" s="104"/>
      <c r="D987" s="96"/>
      <c r="E987" s="96"/>
      <c r="F987" s="104"/>
      <c r="G987" s="96"/>
      <c r="H987" s="104"/>
      <c r="I987" s="96"/>
      <c r="J987" s="96"/>
      <c r="K987" s="67"/>
      <c r="L987" s="50"/>
      <c r="M987" s="96"/>
      <c r="N987" s="50"/>
      <c r="O987" s="50"/>
      <c r="P987" s="203"/>
      <c r="Q987" s="203"/>
      <c r="R987" s="50"/>
      <c r="S987" s="50"/>
      <c r="T987" s="50"/>
      <c r="U987" s="202"/>
      <c r="V987" s="67"/>
      <c r="W987" s="96"/>
      <c r="X987" s="50"/>
      <c r="Y987" s="50"/>
      <c r="Z987" s="50"/>
      <c r="AA987" s="50"/>
      <c r="AB987" s="50"/>
      <c r="AC987" s="50"/>
      <c r="AD987" s="50"/>
      <c r="AE987" s="50"/>
      <c r="AF987" s="85" t="str">
        <f t="shared" si="45"/>
        <v/>
      </c>
      <c r="AG987" s="79" t="str">
        <f t="shared" si="46"/>
        <v/>
      </c>
    </row>
    <row r="988" spans="2:33" ht="21" customHeight="1" x14ac:dyDescent="0.2">
      <c r="B988" s="208" t="str">
        <f t="shared" si="47"/>
        <v/>
      </c>
      <c r="C988" s="104"/>
      <c r="D988" s="96"/>
      <c r="E988" s="96"/>
      <c r="F988" s="104"/>
      <c r="G988" s="96"/>
      <c r="H988" s="104"/>
      <c r="I988" s="96"/>
      <c r="J988" s="96"/>
      <c r="K988" s="67"/>
      <c r="L988" s="50"/>
      <c r="M988" s="96"/>
      <c r="N988" s="50"/>
      <c r="O988" s="50"/>
      <c r="P988" s="203"/>
      <c r="Q988" s="203"/>
      <c r="R988" s="50"/>
      <c r="S988" s="50"/>
      <c r="T988" s="50"/>
      <c r="U988" s="202"/>
      <c r="V988" s="67"/>
      <c r="W988" s="96"/>
      <c r="X988" s="50"/>
      <c r="Y988" s="50"/>
      <c r="Z988" s="50"/>
      <c r="AA988" s="50"/>
      <c r="AB988" s="50"/>
      <c r="AC988" s="50"/>
      <c r="AD988" s="50"/>
      <c r="AE988" s="50"/>
      <c r="AF988" s="85" t="str">
        <f t="shared" si="45"/>
        <v/>
      </c>
      <c r="AG988" s="79" t="str">
        <f t="shared" si="46"/>
        <v/>
      </c>
    </row>
    <row r="989" spans="2:33" ht="21" customHeight="1" x14ac:dyDescent="0.2">
      <c r="B989" s="208" t="str">
        <f t="shared" si="47"/>
        <v/>
      </c>
      <c r="C989" s="104"/>
      <c r="D989" s="96"/>
      <c r="E989" s="96"/>
      <c r="F989" s="104"/>
      <c r="G989" s="96"/>
      <c r="H989" s="104"/>
      <c r="I989" s="96"/>
      <c r="J989" s="96"/>
      <c r="K989" s="67"/>
      <c r="L989" s="50"/>
      <c r="M989" s="96"/>
      <c r="N989" s="50"/>
      <c r="O989" s="50"/>
      <c r="P989" s="203"/>
      <c r="Q989" s="203"/>
      <c r="R989" s="50"/>
      <c r="S989" s="50"/>
      <c r="T989" s="50"/>
      <c r="U989" s="202"/>
      <c r="V989" s="67"/>
      <c r="W989" s="96"/>
      <c r="X989" s="50"/>
      <c r="Y989" s="50"/>
      <c r="Z989" s="50"/>
      <c r="AA989" s="50"/>
      <c r="AB989" s="50"/>
      <c r="AC989" s="50"/>
      <c r="AD989" s="50"/>
      <c r="AE989" s="50"/>
      <c r="AF989" s="85" t="str">
        <f t="shared" si="45"/>
        <v/>
      </c>
      <c r="AG989" s="79" t="str">
        <f t="shared" si="46"/>
        <v/>
      </c>
    </row>
    <row r="990" spans="2:33" ht="21" customHeight="1" x14ac:dyDescent="0.2">
      <c r="B990" s="208" t="str">
        <f t="shared" si="47"/>
        <v/>
      </c>
      <c r="C990" s="104"/>
      <c r="D990" s="96"/>
      <c r="E990" s="96"/>
      <c r="F990" s="104"/>
      <c r="G990" s="96"/>
      <c r="H990" s="104"/>
      <c r="I990" s="96"/>
      <c r="J990" s="96"/>
      <c r="K990" s="67"/>
      <c r="L990" s="50"/>
      <c r="M990" s="96"/>
      <c r="N990" s="50"/>
      <c r="O990" s="50"/>
      <c r="P990" s="203"/>
      <c r="Q990" s="203"/>
      <c r="R990" s="50"/>
      <c r="S990" s="50"/>
      <c r="T990" s="50"/>
      <c r="U990" s="202"/>
      <c r="V990" s="67"/>
      <c r="W990" s="96"/>
      <c r="X990" s="50"/>
      <c r="Y990" s="50"/>
      <c r="Z990" s="50"/>
      <c r="AA990" s="50"/>
      <c r="AB990" s="50"/>
      <c r="AC990" s="50"/>
      <c r="AD990" s="50"/>
      <c r="AE990" s="50"/>
      <c r="AF990" s="85" t="str">
        <f t="shared" si="45"/>
        <v/>
      </c>
      <c r="AG990" s="79" t="str">
        <f t="shared" si="46"/>
        <v/>
      </c>
    </row>
    <row r="991" spans="2:33" ht="21" customHeight="1" x14ac:dyDescent="0.2">
      <c r="B991" s="208" t="str">
        <f t="shared" si="47"/>
        <v/>
      </c>
      <c r="C991" s="104"/>
      <c r="D991" s="96"/>
      <c r="E991" s="96"/>
      <c r="F991" s="104"/>
      <c r="G991" s="96"/>
      <c r="H991" s="104"/>
      <c r="I991" s="96"/>
      <c r="J991" s="96"/>
      <c r="K991" s="67"/>
      <c r="L991" s="50"/>
      <c r="M991" s="96"/>
      <c r="N991" s="50"/>
      <c r="O991" s="50"/>
      <c r="P991" s="203"/>
      <c r="Q991" s="203"/>
      <c r="R991" s="50"/>
      <c r="S991" s="50"/>
      <c r="T991" s="50"/>
      <c r="U991" s="202"/>
      <c r="V991" s="67"/>
      <c r="W991" s="96"/>
      <c r="X991" s="50"/>
      <c r="Y991" s="50"/>
      <c r="Z991" s="50"/>
      <c r="AA991" s="50"/>
      <c r="AB991" s="50"/>
      <c r="AC991" s="50"/>
      <c r="AD991" s="50"/>
      <c r="AE991" s="50"/>
      <c r="AF991" s="85" t="str">
        <f t="shared" si="45"/>
        <v/>
      </c>
      <c r="AG991" s="79" t="str">
        <f t="shared" si="46"/>
        <v/>
      </c>
    </row>
    <row r="992" spans="2:33" ht="21" customHeight="1" x14ac:dyDescent="0.2">
      <c r="B992" s="208" t="str">
        <f t="shared" si="47"/>
        <v/>
      </c>
      <c r="C992" s="104"/>
      <c r="D992" s="96"/>
      <c r="E992" s="96"/>
      <c r="F992" s="104"/>
      <c r="G992" s="96"/>
      <c r="H992" s="104"/>
      <c r="I992" s="96"/>
      <c r="J992" s="96"/>
      <c r="K992" s="67"/>
      <c r="L992" s="50"/>
      <c r="M992" s="96"/>
      <c r="N992" s="50"/>
      <c r="O992" s="50"/>
      <c r="P992" s="203"/>
      <c r="Q992" s="203"/>
      <c r="R992" s="50"/>
      <c r="S992" s="50"/>
      <c r="T992" s="50"/>
      <c r="U992" s="202"/>
      <c r="V992" s="67"/>
      <c r="W992" s="96"/>
      <c r="X992" s="50"/>
      <c r="Y992" s="50"/>
      <c r="Z992" s="50"/>
      <c r="AA992" s="50"/>
      <c r="AB992" s="50"/>
      <c r="AC992" s="50"/>
      <c r="AD992" s="50"/>
      <c r="AE992" s="50"/>
      <c r="AF992" s="85" t="str">
        <f t="shared" si="45"/>
        <v/>
      </c>
      <c r="AG992" s="79" t="str">
        <f t="shared" si="46"/>
        <v/>
      </c>
    </row>
    <row r="993" spans="2:33" ht="21" customHeight="1" x14ac:dyDescent="0.2">
      <c r="B993" s="208" t="str">
        <f t="shared" si="47"/>
        <v/>
      </c>
      <c r="C993" s="104"/>
      <c r="D993" s="96"/>
      <c r="E993" s="96"/>
      <c r="F993" s="104"/>
      <c r="G993" s="96"/>
      <c r="H993" s="104"/>
      <c r="I993" s="96"/>
      <c r="J993" s="96"/>
      <c r="K993" s="67"/>
      <c r="L993" s="50"/>
      <c r="M993" s="96"/>
      <c r="N993" s="50"/>
      <c r="O993" s="50"/>
      <c r="P993" s="203"/>
      <c r="Q993" s="203"/>
      <c r="R993" s="50"/>
      <c r="S993" s="50"/>
      <c r="T993" s="50"/>
      <c r="U993" s="202"/>
      <c r="V993" s="67"/>
      <c r="W993" s="96"/>
      <c r="X993" s="50"/>
      <c r="Y993" s="50"/>
      <c r="Z993" s="50"/>
      <c r="AA993" s="50"/>
      <c r="AB993" s="50"/>
      <c r="AC993" s="50"/>
      <c r="AD993" s="50"/>
      <c r="AE993" s="50"/>
      <c r="AF993" s="85" t="str">
        <f t="shared" si="45"/>
        <v/>
      </c>
      <c r="AG993" s="79" t="str">
        <f t="shared" si="46"/>
        <v/>
      </c>
    </row>
    <row r="994" spans="2:33" ht="21" customHeight="1" x14ac:dyDescent="0.2">
      <c r="B994" s="208" t="str">
        <f t="shared" si="47"/>
        <v/>
      </c>
      <c r="C994" s="104"/>
      <c r="D994" s="96"/>
      <c r="E994" s="96"/>
      <c r="F994" s="104"/>
      <c r="G994" s="96"/>
      <c r="H994" s="104"/>
      <c r="I994" s="96"/>
      <c r="J994" s="96"/>
      <c r="K994" s="67"/>
      <c r="L994" s="50"/>
      <c r="M994" s="96"/>
      <c r="N994" s="50"/>
      <c r="O994" s="50"/>
      <c r="P994" s="203"/>
      <c r="Q994" s="203"/>
      <c r="R994" s="50"/>
      <c r="S994" s="50"/>
      <c r="T994" s="50"/>
      <c r="U994" s="202"/>
      <c r="V994" s="67"/>
      <c r="W994" s="96"/>
      <c r="X994" s="50"/>
      <c r="Y994" s="50"/>
      <c r="Z994" s="50"/>
      <c r="AA994" s="50"/>
      <c r="AB994" s="50"/>
      <c r="AC994" s="50"/>
      <c r="AD994" s="50"/>
      <c r="AE994" s="50"/>
      <c r="AF994" s="85" t="str">
        <f t="shared" si="45"/>
        <v/>
      </c>
      <c r="AG994" s="79" t="str">
        <f t="shared" si="46"/>
        <v/>
      </c>
    </row>
    <row r="995" spans="2:33" ht="21" customHeight="1" x14ac:dyDescent="0.2">
      <c r="B995" s="208" t="str">
        <f t="shared" si="47"/>
        <v/>
      </c>
      <c r="C995" s="104"/>
      <c r="D995" s="96"/>
      <c r="E995" s="96"/>
      <c r="F995" s="104"/>
      <c r="G995" s="96"/>
      <c r="H995" s="104"/>
      <c r="I995" s="96"/>
      <c r="J995" s="96"/>
      <c r="K995" s="67"/>
      <c r="L995" s="50"/>
      <c r="M995" s="96"/>
      <c r="N995" s="50"/>
      <c r="O995" s="50"/>
      <c r="P995" s="203"/>
      <c r="Q995" s="203"/>
      <c r="R995" s="50"/>
      <c r="S995" s="50"/>
      <c r="T995" s="50"/>
      <c r="U995" s="202"/>
      <c r="V995" s="67"/>
      <c r="W995" s="96"/>
      <c r="X995" s="50"/>
      <c r="Y995" s="50"/>
      <c r="Z995" s="50"/>
      <c r="AA995" s="50"/>
      <c r="AB995" s="50"/>
      <c r="AC995" s="50"/>
      <c r="AD995" s="50"/>
      <c r="AE995" s="50"/>
      <c r="AF995" s="85" t="str">
        <f t="shared" si="45"/>
        <v/>
      </c>
      <c r="AG995" s="79" t="str">
        <f t="shared" si="46"/>
        <v/>
      </c>
    </row>
    <row r="996" spans="2:33" ht="21" customHeight="1" x14ac:dyDescent="0.2">
      <c r="B996" s="208" t="str">
        <f t="shared" si="47"/>
        <v/>
      </c>
      <c r="C996" s="104"/>
      <c r="D996" s="96"/>
      <c r="E996" s="96"/>
      <c r="F996" s="104"/>
      <c r="G996" s="96"/>
      <c r="H996" s="104"/>
      <c r="I996" s="96"/>
      <c r="J996" s="96"/>
      <c r="K996" s="67"/>
      <c r="L996" s="50"/>
      <c r="M996" s="96"/>
      <c r="N996" s="50"/>
      <c r="O996" s="50"/>
      <c r="P996" s="203"/>
      <c r="Q996" s="203"/>
      <c r="R996" s="50"/>
      <c r="S996" s="50"/>
      <c r="T996" s="50"/>
      <c r="U996" s="202"/>
      <c r="V996" s="67"/>
      <c r="W996" s="96"/>
      <c r="X996" s="50"/>
      <c r="Y996" s="50"/>
      <c r="Z996" s="50"/>
      <c r="AA996" s="50"/>
      <c r="AB996" s="50"/>
      <c r="AC996" s="50"/>
      <c r="AD996" s="50"/>
      <c r="AE996" s="50"/>
      <c r="AF996" s="85" t="str">
        <f t="shared" si="45"/>
        <v/>
      </c>
      <c r="AG996" s="79" t="str">
        <f t="shared" si="46"/>
        <v/>
      </c>
    </row>
    <row r="997" spans="2:33" ht="21" customHeight="1" x14ac:dyDescent="0.2">
      <c r="B997" s="208" t="str">
        <f t="shared" si="47"/>
        <v/>
      </c>
      <c r="C997" s="104"/>
      <c r="D997" s="96"/>
      <c r="E997" s="96"/>
      <c r="F997" s="104"/>
      <c r="G997" s="96"/>
      <c r="H997" s="104"/>
      <c r="I997" s="96"/>
      <c r="J997" s="96"/>
      <c r="K997" s="67"/>
      <c r="L997" s="50"/>
      <c r="M997" s="96"/>
      <c r="N997" s="50"/>
      <c r="O997" s="50"/>
      <c r="P997" s="203"/>
      <c r="Q997" s="203"/>
      <c r="R997" s="50"/>
      <c r="S997" s="50"/>
      <c r="T997" s="50"/>
      <c r="U997" s="202"/>
      <c r="V997" s="67"/>
      <c r="W997" s="96"/>
      <c r="X997" s="50"/>
      <c r="Y997" s="50"/>
      <c r="Z997" s="50"/>
      <c r="AA997" s="50"/>
      <c r="AB997" s="50"/>
      <c r="AC997" s="50"/>
      <c r="AD997" s="50"/>
      <c r="AE997" s="50"/>
      <c r="AF997" s="85" t="str">
        <f t="shared" si="45"/>
        <v/>
      </c>
      <c r="AG997" s="79" t="str">
        <f t="shared" si="46"/>
        <v/>
      </c>
    </row>
    <row r="998" spans="2:33" ht="21" customHeight="1" x14ac:dyDescent="0.2">
      <c r="B998" s="208" t="str">
        <f t="shared" si="47"/>
        <v/>
      </c>
      <c r="C998" s="104"/>
      <c r="D998" s="96"/>
      <c r="E998" s="96"/>
      <c r="F998" s="104"/>
      <c r="G998" s="96"/>
      <c r="H998" s="104"/>
      <c r="I998" s="96"/>
      <c r="J998" s="96"/>
      <c r="K998" s="67"/>
      <c r="L998" s="50"/>
      <c r="M998" s="96"/>
      <c r="N998" s="50"/>
      <c r="O998" s="50"/>
      <c r="P998" s="203"/>
      <c r="Q998" s="203"/>
      <c r="R998" s="50"/>
      <c r="S998" s="50"/>
      <c r="T998" s="50"/>
      <c r="U998" s="202"/>
      <c r="V998" s="67"/>
      <c r="W998" s="96"/>
      <c r="X998" s="50"/>
      <c r="Y998" s="50"/>
      <c r="Z998" s="50"/>
      <c r="AA998" s="50"/>
      <c r="AB998" s="50"/>
      <c r="AC998" s="50"/>
      <c r="AD998" s="50"/>
      <c r="AE998" s="50"/>
      <c r="AF998" s="85" t="str">
        <f t="shared" si="45"/>
        <v/>
      </c>
      <c r="AG998" s="79" t="str">
        <f t="shared" si="46"/>
        <v/>
      </c>
    </row>
    <row r="999" spans="2:33" ht="21" customHeight="1" x14ac:dyDescent="0.2">
      <c r="B999" s="208" t="str">
        <f t="shared" si="47"/>
        <v/>
      </c>
      <c r="C999" s="104"/>
      <c r="D999" s="96"/>
      <c r="E999" s="96"/>
      <c r="F999" s="104"/>
      <c r="G999" s="96"/>
      <c r="H999" s="104"/>
      <c r="I999" s="96"/>
      <c r="J999" s="96"/>
      <c r="K999" s="67"/>
      <c r="L999" s="50"/>
      <c r="M999" s="96"/>
      <c r="N999" s="50"/>
      <c r="O999" s="50"/>
      <c r="P999" s="203"/>
      <c r="Q999" s="203"/>
      <c r="R999" s="50"/>
      <c r="S999" s="50"/>
      <c r="T999" s="50"/>
      <c r="U999" s="202"/>
      <c r="V999" s="67"/>
      <c r="W999" s="96"/>
      <c r="X999" s="50"/>
      <c r="Y999" s="50"/>
      <c r="Z999" s="50"/>
      <c r="AA999" s="50"/>
      <c r="AB999" s="50"/>
      <c r="AC999" s="50"/>
      <c r="AD999" s="50"/>
      <c r="AE999" s="50"/>
      <c r="AF999" s="85" t="str">
        <f t="shared" si="45"/>
        <v/>
      </c>
      <c r="AG999" s="79" t="str">
        <f t="shared" si="46"/>
        <v/>
      </c>
    </row>
    <row r="1000" spans="2:33" ht="21" customHeight="1" x14ac:dyDescent="0.2">
      <c r="B1000" s="208" t="str">
        <f t="shared" si="47"/>
        <v/>
      </c>
      <c r="C1000" s="104"/>
      <c r="D1000" s="96"/>
      <c r="E1000" s="96"/>
      <c r="F1000" s="104"/>
      <c r="G1000" s="96"/>
      <c r="H1000" s="104"/>
      <c r="I1000" s="96"/>
      <c r="J1000" s="96"/>
      <c r="K1000" s="67"/>
      <c r="L1000" s="50"/>
      <c r="M1000" s="96"/>
      <c r="N1000" s="50"/>
      <c r="O1000" s="50"/>
      <c r="P1000" s="203"/>
      <c r="Q1000" s="203"/>
      <c r="R1000" s="50"/>
      <c r="S1000" s="50"/>
      <c r="T1000" s="50"/>
      <c r="U1000" s="202"/>
      <c r="V1000" s="67"/>
      <c r="W1000" s="96"/>
      <c r="X1000" s="50"/>
      <c r="Y1000" s="50"/>
      <c r="Z1000" s="50"/>
      <c r="AA1000" s="50"/>
      <c r="AB1000" s="50"/>
      <c r="AC1000" s="50"/>
      <c r="AD1000" s="50"/>
      <c r="AE1000" s="50"/>
      <c r="AF1000" s="85" t="str">
        <f t="shared" si="45"/>
        <v/>
      </c>
      <c r="AG1000" s="79" t="str">
        <f t="shared" si="46"/>
        <v/>
      </c>
    </row>
    <row r="1001" spans="2:33" ht="21" customHeight="1" x14ac:dyDescent="0.2">
      <c r="B1001" s="208" t="str">
        <f t="shared" si="47"/>
        <v/>
      </c>
      <c r="C1001" s="104"/>
      <c r="D1001" s="96"/>
      <c r="E1001" s="96"/>
      <c r="F1001" s="104"/>
      <c r="G1001" s="96"/>
      <c r="H1001" s="104"/>
      <c r="I1001" s="96"/>
      <c r="J1001" s="96"/>
      <c r="K1001" s="67"/>
      <c r="L1001" s="50"/>
      <c r="M1001" s="96"/>
      <c r="N1001" s="50"/>
      <c r="O1001" s="50"/>
      <c r="P1001" s="203"/>
      <c r="Q1001" s="203"/>
      <c r="R1001" s="50"/>
      <c r="S1001" s="50"/>
      <c r="T1001" s="50"/>
      <c r="U1001" s="202"/>
      <c r="V1001" s="67"/>
      <c r="W1001" s="96"/>
      <c r="X1001" s="50"/>
      <c r="Y1001" s="50"/>
      <c r="Z1001" s="50"/>
      <c r="AA1001" s="50"/>
      <c r="AB1001" s="50"/>
      <c r="AC1001" s="50"/>
      <c r="AD1001" s="50"/>
      <c r="AE1001" s="50"/>
      <c r="AF1001" s="85" t="str">
        <f t="shared" si="45"/>
        <v/>
      </c>
      <c r="AG1001" s="79" t="str">
        <f t="shared" si="46"/>
        <v/>
      </c>
    </row>
    <row r="1002" spans="2:33" ht="21" customHeight="1" x14ac:dyDescent="0.2">
      <c r="B1002" s="208" t="str">
        <f t="shared" si="47"/>
        <v/>
      </c>
      <c r="C1002" s="104"/>
      <c r="D1002" s="96"/>
      <c r="E1002" s="96"/>
      <c r="F1002" s="104"/>
      <c r="G1002" s="96"/>
      <c r="H1002" s="104"/>
      <c r="I1002" s="96"/>
      <c r="J1002" s="96"/>
      <c r="K1002" s="67"/>
      <c r="L1002" s="50"/>
      <c r="M1002" s="96"/>
      <c r="N1002" s="50"/>
      <c r="O1002" s="50"/>
      <c r="P1002" s="203"/>
      <c r="Q1002" s="203"/>
      <c r="R1002" s="50"/>
      <c r="S1002" s="50"/>
      <c r="T1002" s="50"/>
      <c r="U1002" s="202"/>
      <c r="V1002" s="67"/>
      <c r="W1002" s="96"/>
      <c r="X1002" s="50"/>
      <c r="Y1002" s="50"/>
      <c r="Z1002" s="50"/>
      <c r="AA1002" s="50"/>
      <c r="AB1002" s="50"/>
      <c r="AC1002" s="50"/>
      <c r="AD1002" s="50"/>
      <c r="AE1002" s="50"/>
      <c r="AF1002" s="85" t="str">
        <f t="shared" si="45"/>
        <v/>
      </c>
      <c r="AG1002" s="79" t="str">
        <f t="shared" si="46"/>
        <v/>
      </c>
    </row>
    <row r="1003" spans="2:33" ht="21" customHeight="1" x14ac:dyDescent="0.2">
      <c r="B1003" s="208" t="str">
        <f t="shared" si="47"/>
        <v/>
      </c>
      <c r="C1003" s="104"/>
      <c r="D1003" s="96"/>
      <c r="E1003" s="96"/>
      <c r="F1003" s="104"/>
      <c r="G1003" s="96"/>
      <c r="H1003" s="104"/>
      <c r="I1003" s="96"/>
      <c r="J1003" s="96"/>
      <c r="K1003" s="67"/>
      <c r="L1003" s="50"/>
      <c r="M1003" s="96"/>
      <c r="N1003" s="50"/>
      <c r="O1003" s="50"/>
      <c r="P1003" s="203"/>
      <c r="Q1003" s="203"/>
      <c r="R1003" s="50"/>
      <c r="S1003" s="50"/>
      <c r="T1003" s="50"/>
      <c r="U1003" s="202"/>
      <c r="V1003" s="67"/>
      <c r="W1003" s="96"/>
      <c r="X1003" s="50"/>
      <c r="Y1003" s="50"/>
      <c r="Z1003" s="50"/>
      <c r="AA1003" s="50"/>
      <c r="AB1003" s="50"/>
      <c r="AC1003" s="50"/>
      <c r="AD1003" s="50"/>
      <c r="AE1003" s="50"/>
      <c r="AF1003" s="85" t="str">
        <f t="shared" si="45"/>
        <v/>
      </c>
      <c r="AG1003" s="79" t="str">
        <f t="shared" si="46"/>
        <v/>
      </c>
    </row>
    <row r="1004" spans="2:33" ht="21" customHeight="1" x14ac:dyDescent="0.2">
      <c r="B1004" s="208" t="str">
        <f t="shared" si="47"/>
        <v/>
      </c>
      <c r="C1004" s="104"/>
      <c r="D1004" s="96"/>
      <c r="E1004" s="96"/>
      <c r="F1004" s="104"/>
      <c r="G1004" s="96"/>
      <c r="H1004" s="104"/>
      <c r="I1004" s="96"/>
      <c r="J1004" s="96"/>
      <c r="K1004" s="67"/>
      <c r="L1004" s="50"/>
      <c r="M1004" s="96"/>
      <c r="N1004" s="50"/>
      <c r="O1004" s="50"/>
      <c r="P1004" s="203"/>
      <c r="Q1004" s="203"/>
      <c r="R1004" s="50"/>
      <c r="S1004" s="50"/>
      <c r="T1004" s="50"/>
      <c r="U1004" s="202"/>
      <c r="V1004" s="67"/>
      <c r="W1004" s="96"/>
      <c r="X1004" s="50"/>
      <c r="Y1004" s="50"/>
      <c r="Z1004" s="50"/>
      <c r="AA1004" s="50"/>
      <c r="AB1004" s="50"/>
      <c r="AC1004" s="50"/>
      <c r="AD1004" s="50"/>
      <c r="AE1004" s="50"/>
      <c r="AF1004" s="85" t="str">
        <f t="shared" si="45"/>
        <v/>
      </c>
      <c r="AG1004" s="79" t="str">
        <f t="shared" si="46"/>
        <v/>
      </c>
    </row>
    <row r="1005" spans="2:33" ht="21" customHeight="1" x14ac:dyDescent="0.2">
      <c r="B1005" s="208" t="str">
        <f t="shared" si="47"/>
        <v/>
      </c>
      <c r="C1005" s="104"/>
      <c r="D1005" s="96"/>
      <c r="E1005" s="96"/>
      <c r="F1005" s="104"/>
      <c r="G1005" s="96"/>
      <c r="H1005" s="104"/>
      <c r="I1005" s="96"/>
      <c r="J1005" s="96"/>
      <c r="K1005" s="67"/>
      <c r="L1005" s="50"/>
      <c r="M1005" s="96"/>
      <c r="N1005" s="50"/>
      <c r="O1005" s="50"/>
      <c r="P1005" s="203"/>
      <c r="Q1005" s="203"/>
      <c r="R1005" s="50"/>
      <c r="S1005" s="50"/>
      <c r="T1005" s="50"/>
      <c r="U1005" s="202"/>
      <c r="V1005" s="67"/>
      <c r="W1005" s="96"/>
      <c r="X1005" s="50"/>
      <c r="Y1005" s="50"/>
      <c r="Z1005" s="50"/>
      <c r="AA1005" s="50"/>
      <c r="AB1005" s="50"/>
      <c r="AC1005" s="50"/>
      <c r="AD1005" s="50"/>
      <c r="AE1005" s="50"/>
      <c r="AF1005" s="85" t="str">
        <f t="shared" si="45"/>
        <v/>
      </c>
      <c r="AG1005" s="79" t="str">
        <f t="shared" si="46"/>
        <v/>
      </c>
    </row>
    <row r="1006" spans="2:33" ht="21" customHeight="1" x14ac:dyDescent="0.2">
      <c r="B1006" s="208" t="str">
        <f t="shared" si="47"/>
        <v/>
      </c>
      <c r="C1006" s="104"/>
      <c r="D1006" s="96"/>
      <c r="E1006" s="96"/>
      <c r="F1006" s="104"/>
      <c r="G1006" s="96"/>
      <c r="H1006" s="104"/>
      <c r="I1006" s="96"/>
      <c r="J1006" s="96"/>
      <c r="K1006" s="67"/>
      <c r="L1006" s="50"/>
      <c r="M1006" s="96"/>
      <c r="N1006" s="50"/>
      <c r="O1006" s="50"/>
      <c r="P1006" s="203"/>
      <c r="Q1006" s="203"/>
      <c r="R1006" s="50"/>
      <c r="S1006" s="50"/>
      <c r="T1006" s="50"/>
      <c r="U1006" s="202"/>
      <c r="V1006" s="67"/>
      <c r="W1006" s="96"/>
      <c r="X1006" s="50"/>
      <c r="Y1006" s="50"/>
      <c r="Z1006" s="50"/>
      <c r="AA1006" s="50"/>
      <c r="AB1006" s="50"/>
      <c r="AC1006" s="50"/>
      <c r="AD1006" s="50"/>
      <c r="AE1006" s="50"/>
      <c r="AF1006" s="85" t="str">
        <f t="shared" si="45"/>
        <v/>
      </c>
      <c r="AG1006" s="79" t="str">
        <f t="shared" si="46"/>
        <v/>
      </c>
    </row>
    <row r="1007" spans="2:33" ht="21" customHeight="1" x14ac:dyDescent="0.2">
      <c r="B1007" s="208" t="str">
        <f t="shared" si="47"/>
        <v/>
      </c>
      <c r="C1007" s="104"/>
      <c r="D1007" s="96"/>
      <c r="E1007" s="96"/>
      <c r="F1007" s="104"/>
      <c r="G1007" s="96"/>
      <c r="H1007" s="104"/>
      <c r="I1007" s="96"/>
      <c r="J1007" s="96"/>
      <c r="K1007" s="67"/>
      <c r="L1007" s="50"/>
      <c r="M1007" s="96"/>
      <c r="N1007" s="50"/>
      <c r="O1007" s="50"/>
      <c r="P1007" s="203"/>
      <c r="Q1007" s="203"/>
      <c r="R1007" s="50"/>
      <c r="S1007" s="50"/>
      <c r="T1007" s="50"/>
      <c r="U1007" s="202"/>
      <c r="V1007" s="67"/>
      <c r="W1007" s="96"/>
      <c r="X1007" s="50"/>
      <c r="Y1007" s="50"/>
      <c r="Z1007" s="50"/>
      <c r="AA1007" s="50"/>
      <c r="AB1007" s="50"/>
      <c r="AC1007" s="50"/>
      <c r="AD1007" s="50"/>
      <c r="AE1007" s="50"/>
      <c r="AF1007" s="85" t="str">
        <f t="shared" si="45"/>
        <v/>
      </c>
      <c r="AG1007" s="79" t="str">
        <f t="shared" si="46"/>
        <v/>
      </c>
    </row>
    <row r="1008" spans="2:33" ht="21" customHeight="1" x14ac:dyDescent="0.2">
      <c r="B1008" s="208" t="str">
        <f t="shared" si="47"/>
        <v/>
      </c>
      <c r="C1008" s="104"/>
      <c r="D1008" s="96"/>
      <c r="E1008" s="96"/>
      <c r="F1008" s="104"/>
      <c r="G1008" s="96"/>
      <c r="H1008" s="104"/>
      <c r="I1008" s="96"/>
      <c r="J1008" s="96"/>
      <c r="K1008" s="67"/>
      <c r="L1008" s="50"/>
      <c r="M1008" s="96"/>
      <c r="N1008" s="50"/>
      <c r="O1008" s="50"/>
      <c r="P1008" s="203"/>
      <c r="Q1008" s="203"/>
      <c r="R1008" s="50"/>
      <c r="S1008" s="50"/>
      <c r="T1008" s="50"/>
      <c r="U1008" s="202"/>
      <c r="V1008" s="67"/>
      <c r="W1008" s="96"/>
      <c r="X1008" s="50"/>
      <c r="Y1008" s="50"/>
      <c r="Z1008" s="50"/>
      <c r="AA1008" s="50"/>
      <c r="AB1008" s="50"/>
      <c r="AC1008" s="50"/>
      <c r="AD1008" s="50"/>
      <c r="AE1008" s="50"/>
      <c r="AF1008" s="85" t="str">
        <f t="shared" si="45"/>
        <v/>
      </c>
      <c r="AG1008" s="79" t="str">
        <f t="shared" si="46"/>
        <v/>
      </c>
    </row>
    <row r="1009" spans="2:33" ht="21" customHeight="1" x14ac:dyDescent="0.2">
      <c r="B1009" s="208" t="str">
        <f t="shared" si="47"/>
        <v/>
      </c>
      <c r="C1009" s="104"/>
      <c r="D1009" s="96"/>
      <c r="E1009" s="96"/>
      <c r="F1009" s="104"/>
      <c r="G1009" s="96"/>
      <c r="H1009" s="104"/>
      <c r="I1009" s="96"/>
      <c r="J1009" s="96"/>
      <c r="K1009" s="67"/>
      <c r="L1009" s="50"/>
      <c r="M1009" s="96"/>
      <c r="N1009" s="50"/>
      <c r="O1009" s="50"/>
      <c r="P1009" s="203"/>
      <c r="Q1009" s="203"/>
      <c r="R1009" s="50"/>
      <c r="S1009" s="50"/>
      <c r="T1009" s="50"/>
      <c r="U1009" s="202"/>
      <c r="V1009" s="67"/>
      <c r="W1009" s="96"/>
      <c r="X1009" s="50"/>
      <c r="Y1009" s="50"/>
      <c r="Z1009" s="50"/>
      <c r="AA1009" s="50"/>
      <c r="AB1009" s="50"/>
      <c r="AC1009" s="50"/>
      <c r="AD1009" s="50"/>
      <c r="AE1009" s="50"/>
      <c r="AF1009" s="85" t="str">
        <f t="shared" si="45"/>
        <v/>
      </c>
      <c r="AG1009" s="79" t="str">
        <f t="shared" si="46"/>
        <v/>
      </c>
    </row>
    <row r="1010" spans="2:33" ht="21" customHeight="1" x14ac:dyDescent="0.2">
      <c r="B1010" s="208" t="str">
        <f t="shared" si="47"/>
        <v/>
      </c>
      <c r="C1010" s="104"/>
      <c r="D1010" s="96"/>
      <c r="E1010" s="96"/>
      <c r="F1010" s="104"/>
      <c r="G1010" s="96"/>
      <c r="H1010" s="104"/>
      <c r="I1010" s="96"/>
      <c r="J1010" s="96"/>
      <c r="K1010" s="67"/>
      <c r="L1010" s="50"/>
      <c r="M1010" s="96"/>
      <c r="N1010" s="50"/>
      <c r="O1010" s="50"/>
      <c r="P1010" s="203"/>
      <c r="Q1010" s="203"/>
      <c r="R1010" s="50"/>
      <c r="S1010" s="50"/>
      <c r="T1010" s="50"/>
      <c r="U1010" s="202"/>
      <c r="V1010" s="67"/>
      <c r="W1010" s="96"/>
      <c r="X1010" s="50"/>
      <c r="Y1010" s="50"/>
      <c r="Z1010" s="50"/>
      <c r="AA1010" s="50"/>
      <c r="AB1010" s="50"/>
      <c r="AC1010" s="50"/>
      <c r="AD1010" s="50"/>
      <c r="AE1010" s="50"/>
      <c r="AF1010" s="85" t="str">
        <f t="shared" si="45"/>
        <v/>
      </c>
      <c r="AG1010" s="79" t="str">
        <f t="shared" si="46"/>
        <v/>
      </c>
    </row>
    <row r="1011" spans="2:33" ht="21" customHeight="1" x14ac:dyDescent="0.2">
      <c r="B1011" s="208" t="str">
        <f t="shared" si="47"/>
        <v/>
      </c>
      <c r="C1011" s="104"/>
      <c r="D1011" s="96"/>
      <c r="E1011" s="96"/>
      <c r="F1011" s="104"/>
      <c r="G1011" s="96"/>
      <c r="H1011" s="104"/>
      <c r="I1011" s="96"/>
      <c r="J1011" s="96"/>
      <c r="K1011" s="67"/>
      <c r="L1011" s="50"/>
      <c r="M1011" s="96"/>
      <c r="N1011" s="50"/>
      <c r="O1011" s="50"/>
      <c r="P1011" s="203"/>
      <c r="Q1011" s="203"/>
      <c r="R1011" s="50"/>
      <c r="S1011" s="50"/>
      <c r="T1011" s="50"/>
      <c r="U1011" s="202"/>
      <c r="V1011" s="67"/>
      <c r="W1011" s="96"/>
      <c r="X1011" s="50"/>
      <c r="Y1011" s="50"/>
      <c r="Z1011" s="50"/>
      <c r="AA1011" s="50"/>
      <c r="AB1011" s="50"/>
      <c r="AC1011" s="50"/>
      <c r="AD1011" s="50"/>
      <c r="AE1011" s="50"/>
      <c r="AF1011" s="85" t="str">
        <f t="shared" si="45"/>
        <v/>
      </c>
      <c r="AG1011" s="79" t="str">
        <f t="shared" si="46"/>
        <v/>
      </c>
    </row>
    <row r="1012" spans="2:33" ht="21" customHeight="1" x14ac:dyDescent="0.2">
      <c r="B1012" s="208" t="str">
        <f t="shared" si="47"/>
        <v/>
      </c>
      <c r="C1012" s="104"/>
      <c r="D1012" s="96"/>
      <c r="E1012" s="96"/>
      <c r="F1012" s="104"/>
      <c r="G1012" s="96"/>
      <c r="H1012" s="104"/>
      <c r="I1012" s="96"/>
      <c r="J1012" s="96"/>
      <c r="K1012" s="67"/>
      <c r="L1012" s="50"/>
      <c r="M1012" s="96"/>
      <c r="N1012" s="50"/>
      <c r="O1012" s="50"/>
      <c r="P1012" s="203"/>
      <c r="Q1012" s="203"/>
      <c r="R1012" s="50"/>
      <c r="S1012" s="50"/>
      <c r="T1012" s="50"/>
      <c r="U1012" s="202"/>
      <c r="V1012" s="67"/>
      <c r="W1012" s="96"/>
      <c r="X1012" s="50"/>
      <c r="Y1012" s="50"/>
      <c r="Z1012" s="50"/>
      <c r="AA1012" s="50"/>
      <c r="AB1012" s="50"/>
      <c r="AC1012" s="50"/>
      <c r="AD1012" s="50"/>
      <c r="AE1012" s="50"/>
      <c r="AF1012" s="85" t="str">
        <f t="shared" si="45"/>
        <v/>
      </c>
      <c r="AG1012" s="79" t="str">
        <f t="shared" si="46"/>
        <v/>
      </c>
    </row>
    <row r="1013" spans="2:33" ht="21" customHeight="1" x14ac:dyDescent="0.2">
      <c r="B1013" s="208" t="str">
        <f t="shared" si="47"/>
        <v/>
      </c>
      <c r="C1013" s="104"/>
      <c r="D1013" s="96"/>
      <c r="E1013" s="96"/>
      <c r="F1013" s="104"/>
      <c r="G1013" s="96"/>
      <c r="H1013" s="104"/>
      <c r="I1013" s="96"/>
      <c r="J1013" s="96"/>
      <c r="K1013" s="67"/>
      <c r="L1013" s="50"/>
      <c r="M1013" s="96"/>
      <c r="N1013" s="50"/>
      <c r="O1013" s="50"/>
      <c r="P1013" s="203"/>
      <c r="Q1013" s="203"/>
      <c r="R1013" s="50"/>
      <c r="S1013" s="50"/>
      <c r="T1013" s="50"/>
      <c r="U1013" s="202"/>
      <c r="V1013" s="67"/>
      <c r="W1013" s="96"/>
      <c r="X1013" s="50"/>
      <c r="Y1013" s="50"/>
      <c r="Z1013" s="50"/>
      <c r="AA1013" s="50"/>
      <c r="AB1013" s="50"/>
      <c r="AC1013" s="50"/>
      <c r="AD1013" s="50"/>
      <c r="AE1013" s="50"/>
      <c r="AF1013" s="85" t="str">
        <f t="shared" si="45"/>
        <v/>
      </c>
      <c r="AG1013" s="79" t="str">
        <f t="shared" si="46"/>
        <v/>
      </c>
    </row>
    <row r="1014" spans="2:33" ht="21" customHeight="1" x14ac:dyDescent="0.2">
      <c r="B1014" s="208" t="str">
        <f t="shared" si="47"/>
        <v/>
      </c>
      <c r="C1014" s="104"/>
      <c r="D1014" s="96"/>
      <c r="E1014" s="96"/>
      <c r="F1014" s="104"/>
      <c r="G1014" s="96"/>
      <c r="H1014" s="104"/>
      <c r="I1014" s="96"/>
      <c r="J1014" s="96"/>
      <c r="K1014" s="67"/>
      <c r="L1014" s="50"/>
      <c r="M1014" s="96"/>
      <c r="N1014" s="50"/>
      <c r="O1014" s="50"/>
      <c r="P1014" s="203"/>
      <c r="Q1014" s="203"/>
      <c r="R1014" s="50"/>
      <c r="S1014" s="50"/>
      <c r="T1014" s="50"/>
      <c r="U1014" s="202"/>
      <c r="V1014" s="67"/>
      <c r="W1014" s="96"/>
      <c r="X1014" s="50"/>
      <c r="Y1014" s="50"/>
      <c r="Z1014" s="50"/>
      <c r="AA1014" s="50"/>
      <c r="AB1014" s="50"/>
      <c r="AC1014" s="50"/>
      <c r="AD1014" s="50"/>
      <c r="AE1014" s="50"/>
      <c r="AF1014" s="85" t="str">
        <f t="shared" si="45"/>
        <v/>
      </c>
      <c r="AG1014" s="79" t="str">
        <f t="shared" si="46"/>
        <v/>
      </c>
    </row>
    <row r="1015" spans="2:33" ht="21" customHeight="1" x14ac:dyDescent="0.2">
      <c r="B1015" s="208" t="str">
        <f t="shared" si="47"/>
        <v/>
      </c>
      <c r="C1015" s="104"/>
      <c r="D1015" s="96"/>
      <c r="E1015" s="96"/>
      <c r="F1015" s="104"/>
      <c r="G1015" s="96"/>
      <c r="H1015" s="104"/>
      <c r="I1015" s="96"/>
      <c r="J1015" s="96"/>
      <c r="K1015" s="67"/>
      <c r="L1015" s="50"/>
      <c r="M1015" s="96"/>
      <c r="N1015" s="50"/>
      <c r="O1015" s="50"/>
      <c r="P1015" s="203"/>
      <c r="Q1015" s="203"/>
      <c r="R1015" s="50"/>
      <c r="S1015" s="50"/>
      <c r="T1015" s="50"/>
      <c r="U1015" s="202"/>
      <c r="V1015" s="67"/>
      <c r="W1015" s="96"/>
      <c r="X1015" s="50"/>
      <c r="Y1015" s="50"/>
      <c r="Z1015" s="50"/>
      <c r="AA1015" s="50"/>
      <c r="AB1015" s="50"/>
      <c r="AC1015" s="50"/>
      <c r="AD1015" s="50"/>
      <c r="AE1015" s="50"/>
      <c r="AF1015" s="85" t="str">
        <f t="shared" si="45"/>
        <v/>
      </c>
      <c r="AG1015" s="79" t="str">
        <f t="shared" si="46"/>
        <v/>
      </c>
    </row>
    <row r="1016" spans="2:33" ht="21" customHeight="1" x14ac:dyDescent="0.2">
      <c r="B1016" s="208" t="str">
        <f t="shared" si="47"/>
        <v/>
      </c>
      <c r="C1016" s="104"/>
      <c r="D1016" s="96"/>
      <c r="E1016" s="96"/>
      <c r="F1016" s="104"/>
      <c r="G1016" s="96"/>
      <c r="H1016" s="104"/>
      <c r="I1016" s="96"/>
      <c r="J1016" s="96"/>
      <c r="K1016" s="67"/>
      <c r="L1016" s="50"/>
      <c r="M1016" s="96"/>
      <c r="N1016" s="50"/>
      <c r="O1016" s="50"/>
      <c r="P1016" s="203"/>
      <c r="Q1016" s="203"/>
      <c r="R1016" s="50"/>
      <c r="S1016" s="50"/>
      <c r="T1016" s="50"/>
      <c r="U1016" s="202"/>
      <c r="V1016" s="67"/>
      <c r="W1016" s="96"/>
      <c r="X1016" s="50"/>
      <c r="Y1016" s="50"/>
      <c r="Z1016" s="50"/>
      <c r="AA1016" s="50"/>
      <c r="AB1016" s="50"/>
      <c r="AC1016" s="50"/>
      <c r="AD1016" s="50"/>
      <c r="AE1016" s="50"/>
      <c r="AF1016" s="85" t="str">
        <f t="shared" si="45"/>
        <v/>
      </c>
      <c r="AG1016" s="79" t="str">
        <f t="shared" si="46"/>
        <v/>
      </c>
    </row>
    <row r="1017" spans="2:33" ht="21" customHeight="1" x14ac:dyDescent="0.2">
      <c r="B1017" s="208" t="str">
        <f t="shared" si="47"/>
        <v/>
      </c>
      <c r="C1017" s="104"/>
      <c r="D1017" s="96"/>
      <c r="E1017" s="96"/>
      <c r="F1017" s="104"/>
      <c r="G1017" s="96"/>
      <c r="H1017" s="104"/>
      <c r="I1017" s="96"/>
      <c r="J1017" s="96"/>
      <c r="K1017" s="67"/>
      <c r="L1017" s="50"/>
      <c r="M1017" s="96"/>
      <c r="N1017" s="50"/>
      <c r="O1017" s="50"/>
      <c r="P1017" s="203"/>
      <c r="Q1017" s="203"/>
      <c r="R1017" s="50"/>
      <c r="S1017" s="50"/>
      <c r="T1017" s="50"/>
      <c r="U1017" s="202"/>
      <c r="V1017" s="67"/>
      <c r="W1017" s="96"/>
      <c r="X1017" s="50"/>
      <c r="Y1017" s="50"/>
      <c r="Z1017" s="50"/>
      <c r="AA1017" s="50"/>
      <c r="AB1017" s="50"/>
      <c r="AC1017" s="50"/>
      <c r="AD1017" s="50"/>
      <c r="AE1017" s="50"/>
      <c r="AF1017" s="85" t="str">
        <f t="shared" si="45"/>
        <v/>
      </c>
      <c r="AG1017" s="79" t="str">
        <f t="shared" si="46"/>
        <v/>
      </c>
    </row>
    <row r="1018" spans="2:33" ht="21" customHeight="1" x14ac:dyDescent="0.2">
      <c r="B1018" s="208" t="str">
        <f t="shared" si="47"/>
        <v/>
      </c>
      <c r="C1018" s="104"/>
      <c r="D1018" s="96"/>
      <c r="E1018" s="96"/>
      <c r="F1018" s="104"/>
      <c r="G1018" s="96"/>
      <c r="H1018" s="104"/>
      <c r="I1018" s="96"/>
      <c r="J1018" s="96"/>
      <c r="K1018" s="67"/>
      <c r="L1018" s="50"/>
      <c r="M1018" s="96"/>
      <c r="N1018" s="50"/>
      <c r="O1018" s="50"/>
      <c r="P1018" s="203"/>
      <c r="Q1018" s="203"/>
      <c r="R1018" s="50"/>
      <c r="S1018" s="50"/>
      <c r="T1018" s="50"/>
      <c r="U1018" s="202"/>
      <c r="V1018" s="67"/>
      <c r="W1018" s="96"/>
      <c r="X1018" s="50"/>
      <c r="Y1018" s="50"/>
      <c r="Z1018" s="50"/>
      <c r="AA1018" s="50"/>
      <c r="AB1018" s="50"/>
      <c r="AC1018" s="50"/>
      <c r="AD1018" s="50"/>
      <c r="AE1018" s="50"/>
      <c r="AF1018" s="85" t="str">
        <f t="shared" si="45"/>
        <v/>
      </c>
      <c r="AG1018" s="79" t="str">
        <f t="shared" si="46"/>
        <v/>
      </c>
    </row>
    <row r="1019" spans="2:33" ht="21" customHeight="1" x14ac:dyDescent="0.2">
      <c r="B1019" s="208" t="str">
        <f t="shared" si="47"/>
        <v/>
      </c>
      <c r="C1019" s="104"/>
      <c r="D1019" s="96"/>
      <c r="E1019" s="96"/>
      <c r="F1019" s="104"/>
      <c r="G1019" s="96"/>
      <c r="H1019" s="104"/>
      <c r="I1019" s="96"/>
      <c r="J1019" s="96"/>
      <c r="K1019" s="67"/>
      <c r="L1019" s="50"/>
      <c r="M1019" s="96"/>
      <c r="N1019" s="50"/>
      <c r="O1019" s="50"/>
      <c r="P1019" s="203"/>
      <c r="Q1019" s="203"/>
      <c r="R1019" s="50"/>
      <c r="S1019" s="50"/>
      <c r="T1019" s="50"/>
      <c r="U1019" s="202"/>
      <c r="V1019" s="67"/>
      <c r="W1019" s="96"/>
      <c r="X1019" s="50"/>
      <c r="Y1019" s="50"/>
      <c r="Z1019" s="50"/>
      <c r="AA1019" s="50"/>
      <c r="AB1019" s="50"/>
      <c r="AC1019" s="50"/>
      <c r="AD1019" s="50"/>
      <c r="AE1019" s="50"/>
      <c r="AF1019" s="85" t="str">
        <f t="shared" si="45"/>
        <v/>
      </c>
      <c r="AG1019" s="79" t="str">
        <f t="shared" si="46"/>
        <v/>
      </c>
    </row>
    <row r="1020" spans="2:33" ht="21" customHeight="1" x14ac:dyDescent="0.2">
      <c r="B1020" s="208" t="str">
        <f t="shared" si="47"/>
        <v/>
      </c>
      <c r="C1020" s="104"/>
      <c r="D1020" s="96"/>
      <c r="E1020" s="96"/>
      <c r="F1020" s="104"/>
      <c r="G1020" s="96"/>
      <c r="H1020" s="104"/>
      <c r="I1020" s="96"/>
      <c r="J1020" s="96"/>
      <c r="K1020" s="67"/>
      <c r="L1020" s="50"/>
      <c r="M1020" s="96"/>
      <c r="N1020" s="50"/>
      <c r="O1020" s="50"/>
      <c r="P1020" s="203"/>
      <c r="Q1020" s="203"/>
      <c r="R1020" s="50"/>
      <c r="S1020" s="50"/>
      <c r="T1020" s="50"/>
      <c r="U1020" s="202"/>
      <c r="V1020" s="67"/>
      <c r="W1020" s="96"/>
      <c r="X1020" s="50"/>
      <c r="Y1020" s="50"/>
      <c r="Z1020" s="50"/>
      <c r="AA1020" s="50"/>
      <c r="AB1020" s="50"/>
      <c r="AC1020" s="50"/>
      <c r="AD1020" s="50"/>
      <c r="AE1020" s="50"/>
      <c r="AF1020" s="85" t="str">
        <f t="shared" si="45"/>
        <v/>
      </c>
      <c r="AG1020" s="79" t="str">
        <f t="shared" si="46"/>
        <v/>
      </c>
    </row>
    <row r="1021" spans="2:33" ht="21" customHeight="1" x14ac:dyDescent="0.2">
      <c r="B1021" s="208" t="str">
        <f t="shared" si="47"/>
        <v/>
      </c>
      <c r="C1021" s="104"/>
      <c r="D1021" s="96"/>
      <c r="E1021" s="96"/>
      <c r="F1021" s="104"/>
      <c r="G1021" s="96"/>
      <c r="H1021" s="104"/>
      <c r="I1021" s="96"/>
      <c r="J1021" s="96"/>
      <c r="K1021" s="67"/>
      <c r="L1021" s="50"/>
      <c r="M1021" s="96"/>
      <c r="N1021" s="50"/>
      <c r="O1021" s="50"/>
      <c r="P1021" s="203"/>
      <c r="Q1021" s="203"/>
      <c r="R1021" s="50"/>
      <c r="S1021" s="50"/>
      <c r="T1021" s="50"/>
      <c r="U1021" s="202"/>
      <c r="V1021" s="67"/>
      <c r="W1021" s="96"/>
      <c r="X1021" s="50"/>
      <c r="Y1021" s="50"/>
      <c r="Z1021" s="50"/>
      <c r="AA1021" s="50"/>
      <c r="AB1021" s="50"/>
      <c r="AC1021" s="50"/>
      <c r="AD1021" s="50"/>
      <c r="AE1021" s="50"/>
      <c r="AF1021" s="85" t="str">
        <f t="shared" si="45"/>
        <v/>
      </c>
      <c r="AG1021" s="79" t="str">
        <f t="shared" si="46"/>
        <v/>
      </c>
    </row>
    <row r="1022" spans="2:33" ht="21" customHeight="1" x14ac:dyDescent="0.2">
      <c r="B1022" s="208" t="str">
        <f t="shared" si="47"/>
        <v/>
      </c>
      <c r="C1022" s="104"/>
      <c r="D1022" s="96"/>
      <c r="E1022" s="96"/>
      <c r="F1022" s="104"/>
      <c r="G1022" s="96"/>
      <c r="H1022" s="104"/>
      <c r="I1022" s="96"/>
      <c r="J1022" s="96"/>
      <c r="K1022" s="67"/>
      <c r="L1022" s="50"/>
      <c r="M1022" s="96"/>
      <c r="N1022" s="50"/>
      <c r="O1022" s="50"/>
      <c r="P1022" s="203"/>
      <c r="Q1022" s="203"/>
      <c r="R1022" s="50"/>
      <c r="S1022" s="50"/>
      <c r="T1022" s="50"/>
      <c r="U1022" s="202"/>
      <c r="V1022" s="67"/>
      <c r="W1022" s="96"/>
      <c r="X1022" s="50"/>
      <c r="Y1022" s="50"/>
      <c r="Z1022" s="50"/>
      <c r="AA1022" s="50"/>
      <c r="AB1022" s="50"/>
      <c r="AC1022" s="50"/>
      <c r="AD1022" s="50"/>
      <c r="AE1022" s="50"/>
      <c r="AF1022" s="85" t="str">
        <f t="shared" si="45"/>
        <v/>
      </c>
      <c r="AG1022" s="79" t="str">
        <f t="shared" si="46"/>
        <v/>
      </c>
    </row>
    <row r="1023" spans="2:33" ht="21" customHeight="1" x14ac:dyDescent="0.2">
      <c r="B1023" s="208" t="str">
        <f t="shared" si="47"/>
        <v/>
      </c>
      <c r="C1023" s="104"/>
      <c r="D1023" s="96"/>
      <c r="E1023" s="96"/>
      <c r="F1023" s="104"/>
      <c r="G1023" s="96"/>
      <c r="H1023" s="104"/>
      <c r="I1023" s="96"/>
      <c r="J1023" s="96"/>
      <c r="K1023" s="67"/>
      <c r="L1023" s="50"/>
      <c r="M1023" s="96"/>
      <c r="N1023" s="50"/>
      <c r="O1023" s="50"/>
      <c r="P1023" s="203"/>
      <c r="Q1023" s="203"/>
      <c r="R1023" s="50"/>
      <c r="S1023" s="50"/>
      <c r="T1023" s="50"/>
      <c r="U1023" s="202"/>
      <c r="V1023" s="67"/>
      <c r="W1023" s="96"/>
      <c r="X1023" s="50"/>
      <c r="Y1023" s="50"/>
      <c r="Z1023" s="50"/>
      <c r="AA1023" s="50"/>
      <c r="AB1023" s="50"/>
      <c r="AC1023" s="50"/>
      <c r="AD1023" s="50"/>
      <c r="AE1023" s="50"/>
      <c r="AF1023" s="85" t="str">
        <f t="shared" si="45"/>
        <v/>
      </c>
      <c r="AG1023" s="79" t="str">
        <f t="shared" si="46"/>
        <v/>
      </c>
    </row>
    <row r="1024" spans="2:33" ht="21" customHeight="1" x14ac:dyDescent="0.2">
      <c r="B1024" s="208" t="str">
        <f t="shared" si="47"/>
        <v/>
      </c>
      <c r="C1024" s="104"/>
      <c r="D1024" s="96"/>
      <c r="E1024" s="96"/>
      <c r="F1024" s="104"/>
      <c r="G1024" s="96"/>
      <c r="H1024" s="104"/>
      <c r="I1024" s="96"/>
      <c r="J1024" s="96"/>
      <c r="K1024" s="67"/>
      <c r="L1024" s="50"/>
      <c r="M1024" s="96"/>
      <c r="N1024" s="50"/>
      <c r="O1024" s="50"/>
      <c r="P1024" s="203"/>
      <c r="Q1024" s="203"/>
      <c r="R1024" s="50"/>
      <c r="S1024" s="50"/>
      <c r="T1024" s="50"/>
      <c r="U1024" s="202"/>
      <c r="V1024" s="67"/>
      <c r="W1024" s="96"/>
      <c r="X1024" s="50"/>
      <c r="Y1024" s="50"/>
      <c r="Z1024" s="50"/>
      <c r="AA1024" s="50"/>
      <c r="AB1024" s="50"/>
      <c r="AC1024" s="50"/>
      <c r="AD1024" s="50"/>
      <c r="AE1024" s="50"/>
      <c r="AF1024" s="85" t="str">
        <f t="shared" si="45"/>
        <v/>
      </c>
      <c r="AG1024" s="79" t="str">
        <f t="shared" si="46"/>
        <v/>
      </c>
    </row>
    <row r="1025" spans="2:33" ht="21" customHeight="1" x14ac:dyDescent="0.2">
      <c r="B1025" s="208" t="str">
        <f t="shared" si="47"/>
        <v/>
      </c>
      <c r="C1025" s="104"/>
      <c r="D1025" s="96"/>
      <c r="E1025" s="96"/>
      <c r="F1025" s="104"/>
      <c r="G1025" s="96"/>
      <c r="H1025" s="104"/>
      <c r="I1025" s="96"/>
      <c r="J1025" s="96"/>
      <c r="K1025" s="67"/>
      <c r="L1025" s="50"/>
      <c r="M1025" s="96"/>
      <c r="N1025" s="50"/>
      <c r="O1025" s="50"/>
      <c r="P1025" s="203"/>
      <c r="Q1025" s="203"/>
      <c r="R1025" s="50"/>
      <c r="S1025" s="50"/>
      <c r="T1025" s="50"/>
      <c r="U1025" s="202"/>
      <c r="V1025" s="67"/>
      <c r="W1025" s="96"/>
      <c r="X1025" s="50"/>
      <c r="Y1025" s="50"/>
      <c r="Z1025" s="50"/>
      <c r="AA1025" s="50"/>
      <c r="AB1025" s="50"/>
      <c r="AC1025" s="50"/>
      <c r="AD1025" s="50"/>
      <c r="AE1025" s="50"/>
      <c r="AF1025" s="85" t="str">
        <f t="shared" si="45"/>
        <v/>
      </c>
      <c r="AG1025" s="79" t="str">
        <f t="shared" si="46"/>
        <v/>
      </c>
    </row>
    <row r="1026" spans="2:33" ht="21" customHeight="1" x14ac:dyDescent="0.2">
      <c r="B1026" s="208" t="str">
        <f t="shared" si="47"/>
        <v/>
      </c>
      <c r="C1026" s="104"/>
      <c r="D1026" s="96"/>
      <c r="E1026" s="96"/>
      <c r="F1026" s="104"/>
      <c r="G1026" s="96"/>
      <c r="H1026" s="104"/>
      <c r="I1026" s="96"/>
      <c r="J1026" s="96"/>
      <c r="K1026" s="67"/>
      <c r="L1026" s="50"/>
      <c r="M1026" s="96"/>
      <c r="N1026" s="50"/>
      <c r="O1026" s="50"/>
      <c r="P1026" s="203"/>
      <c r="Q1026" s="203"/>
      <c r="R1026" s="50"/>
      <c r="S1026" s="50"/>
      <c r="T1026" s="50"/>
      <c r="U1026" s="202"/>
      <c r="V1026" s="67"/>
      <c r="W1026" s="96"/>
      <c r="X1026" s="50"/>
      <c r="Y1026" s="50"/>
      <c r="Z1026" s="50"/>
      <c r="AA1026" s="50"/>
      <c r="AB1026" s="50"/>
      <c r="AC1026" s="50"/>
      <c r="AD1026" s="50"/>
      <c r="AE1026" s="50"/>
      <c r="AF1026" s="85" t="str">
        <f t="shared" si="45"/>
        <v/>
      </c>
      <c r="AG1026" s="79" t="str">
        <f t="shared" si="46"/>
        <v/>
      </c>
    </row>
    <row r="1027" spans="2:33" ht="21" customHeight="1" x14ac:dyDescent="0.2">
      <c r="B1027" s="208" t="str">
        <f t="shared" si="47"/>
        <v/>
      </c>
      <c r="C1027" s="104"/>
      <c r="D1027" s="96"/>
      <c r="E1027" s="96"/>
      <c r="F1027" s="104"/>
      <c r="G1027" s="96"/>
      <c r="H1027" s="104"/>
      <c r="I1027" s="96"/>
      <c r="J1027" s="96"/>
      <c r="K1027" s="67"/>
      <c r="L1027" s="50"/>
      <c r="M1027" s="96"/>
      <c r="N1027" s="50"/>
      <c r="O1027" s="50"/>
      <c r="P1027" s="203"/>
      <c r="Q1027" s="203"/>
      <c r="R1027" s="50"/>
      <c r="S1027" s="50"/>
      <c r="T1027" s="50"/>
      <c r="U1027" s="202"/>
      <c r="V1027" s="67"/>
      <c r="W1027" s="96"/>
      <c r="X1027" s="50"/>
      <c r="Y1027" s="50"/>
      <c r="Z1027" s="50"/>
      <c r="AA1027" s="50"/>
      <c r="AB1027" s="50"/>
      <c r="AC1027" s="50"/>
      <c r="AD1027" s="50"/>
      <c r="AE1027" s="50"/>
      <c r="AF1027" s="85" t="str">
        <f t="shared" si="45"/>
        <v/>
      </c>
      <c r="AG1027" s="79" t="str">
        <f t="shared" si="46"/>
        <v/>
      </c>
    </row>
    <row r="1028" spans="2:33" ht="21" customHeight="1" x14ac:dyDescent="0.2">
      <c r="B1028" s="208" t="str">
        <f t="shared" si="47"/>
        <v/>
      </c>
      <c r="C1028" s="104"/>
      <c r="D1028" s="96"/>
      <c r="E1028" s="96"/>
      <c r="F1028" s="104"/>
      <c r="G1028" s="96"/>
      <c r="H1028" s="104"/>
      <c r="I1028" s="96"/>
      <c r="J1028" s="96"/>
      <c r="K1028" s="67"/>
      <c r="L1028" s="50"/>
      <c r="M1028" s="96"/>
      <c r="N1028" s="50"/>
      <c r="O1028" s="50"/>
      <c r="P1028" s="203"/>
      <c r="Q1028" s="203"/>
      <c r="R1028" s="50"/>
      <c r="S1028" s="50"/>
      <c r="T1028" s="50"/>
      <c r="U1028" s="202"/>
      <c r="V1028" s="67"/>
      <c r="W1028" s="96"/>
      <c r="X1028" s="50"/>
      <c r="Y1028" s="50"/>
      <c r="Z1028" s="50"/>
      <c r="AA1028" s="50"/>
      <c r="AB1028" s="50"/>
      <c r="AC1028" s="50"/>
      <c r="AD1028" s="50"/>
      <c r="AE1028" s="50"/>
      <c r="AF1028" s="85" t="str">
        <f t="shared" si="45"/>
        <v/>
      </c>
      <c r="AG1028" s="79" t="str">
        <f t="shared" si="46"/>
        <v/>
      </c>
    </row>
    <row r="1029" spans="2:33" ht="21" customHeight="1" x14ac:dyDescent="0.2">
      <c r="B1029" s="208" t="str">
        <f t="shared" si="47"/>
        <v/>
      </c>
      <c r="C1029" s="104"/>
      <c r="D1029" s="96"/>
      <c r="E1029" s="96"/>
      <c r="F1029" s="104"/>
      <c r="G1029" s="96"/>
      <c r="H1029" s="104"/>
      <c r="I1029" s="96"/>
      <c r="J1029" s="96"/>
      <c r="K1029" s="67"/>
      <c r="L1029" s="50"/>
      <c r="M1029" s="96"/>
      <c r="N1029" s="50"/>
      <c r="O1029" s="50"/>
      <c r="P1029" s="203"/>
      <c r="Q1029" s="203"/>
      <c r="R1029" s="50"/>
      <c r="S1029" s="50"/>
      <c r="T1029" s="50"/>
      <c r="U1029" s="202"/>
      <c r="V1029" s="67"/>
      <c r="W1029" s="96"/>
      <c r="X1029" s="50"/>
      <c r="Y1029" s="50"/>
      <c r="Z1029" s="50"/>
      <c r="AA1029" s="50"/>
      <c r="AB1029" s="50"/>
      <c r="AC1029" s="50"/>
      <c r="AD1029" s="50"/>
      <c r="AE1029" s="50"/>
      <c r="AF1029" s="85" t="str">
        <f t="shared" si="45"/>
        <v/>
      </c>
      <c r="AG1029" s="79" t="str">
        <f t="shared" si="46"/>
        <v/>
      </c>
    </row>
    <row r="1030" spans="2:33" ht="21" customHeight="1" x14ac:dyDescent="0.2">
      <c r="B1030" s="208" t="str">
        <f t="shared" si="47"/>
        <v/>
      </c>
      <c r="C1030" s="104"/>
      <c r="D1030" s="96"/>
      <c r="E1030" s="96"/>
      <c r="F1030" s="104"/>
      <c r="G1030" s="96"/>
      <c r="H1030" s="104"/>
      <c r="I1030" s="96"/>
      <c r="J1030" s="96"/>
      <c r="K1030" s="67"/>
      <c r="L1030" s="50"/>
      <c r="M1030" s="96"/>
      <c r="N1030" s="50"/>
      <c r="O1030" s="50"/>
      <c r="P1030" s="203"/>
      <c r="Q1030" s="203"/>
      <c r="R1030" s="50"/>
      <c r="S1030" s="50"/>
      <c r="T1030" s="50"/>
      <c r="U1030" s="202"/>
      <c r="V1030" s="67"/>
      <c r="W1030" s="96"/>
      <c r="X1030" s="50"/>
      <c r="Y1030" s="50"/>
      <c r="Z1030" s="50"/>
      <c r="AA1030" s="50"/>
      <c r="AB1030" s="50"/>
      <c r="AC1030" s="50"/>
      <c r="AD1030" s="50"/>
      <c r="AE1030" s="50"/>
      <c r="AF1030" s="85" t="str">
        <f t="shared" si="45"/>
        <v/>
      </c>
      <c r="AG1030" s="79" t="str">
        <f t="shared" si="46"/>
        <v/>
      </c>
    </row>
    <row r="1031" spans="2:33" ht="21" customHeight="1" x14ac:dyDescent="0.2">
      <c r="B1031" s="208" t="str">
        <f t="shared" si="47"/>
        <v/>
      </c>
      <c r="C1031" s="104"/>
      <c r="D1031" s="96"/>
      <c r="E1031" s="96"/>
      <c r="F1031" s="104"/>
      <c r="G1031" s="96"/>
      <c r="H1031" s="104"/>
      <c r="I1031" s="96"/>
      <c r="J1031" s="96"/>
      <c r="K1031" s="67"/>
      <c r="L1031" s="50"/>
      <c r="M1031" s="96"/>
      <c r="N1031" s="50"/>
      <c r="O1031" s="50"/>
      <c r="P1031" s="203"/>
      <c r="Q1031" s="203"/>
      <c r="R1031" s="50"/>
      <c r="S1031" s="50"/>
      <c r="T1031" s="50"/>
      <c r="U1031" s="202"/>
      <c r="V1031" s="67"/>
      <c r="W1031" s="96"/>
      <c r="X1031" s="50"/>
      <c r="Y1031" s="50"/>
      <c r="Z1031" s="50"/>
      <c r="AA1031" s="50"/>
      <c r="AB1031" s="50"/>
      <c r="AC1031" s="50"/>
      <c r="AD1031" s="50"/>
      <c r="AE1031" s="50"/>
      <c r="AF1031" s="85" t="str">
        <f t="shared" si="45"/>
        <v/>
      </c>
      <c r="AG1031" s="79" t="str">
        <f t="shared" si="46"/>
        <v/>
      </c>
    </row>
    <row r="1032" spans="2:33" ht="21" customHeight="1" x14ac:dyDescent="0.2">
      <c r="B1032" s="208" t="str">
        <f t="shared" si="47"/>
        <v/>
      </c>
      <c r="C1032" s="104"/>
      <c r="D1032" s="96"/>
      <c r="E1032" s="96"/>
      <c r="F1032" s="104"/>
      <c r="G1032" s="96"/>
      <c r="H1032" s="104"/>
      <c r="I1032" s="96"/>
      <c r="J1032" s="96"/>
      <c r="K1032" s="67"/>
      <c r="L1032" s="50"/>
      <c r="M1032" s="96"/>
      <c r="N1032" s="50"/>
      <c r="O1032" s="50"/>
      <c r="P1032" s="203"/>
      <c r="Q1032" s="203"/>
      <c r="R1032" s="50"/>
      <c r="S1032" s="50"/>
      <c r="T1032" s="50"/>
      <c r="U1032" s="202"/>
      <c r="V1032" s="67"/>
      <c r="W1032" s="96"/>
      <c r="X1032" s="50"/>
      <c r="Y1032" s="50"/>
      <c r="Z1032" s="50"/>
      <c r="AA1032" s="50"/>
      <c r="AB1032" s="50"/>
      <c r="AC1032" s="50"/>
      <c r="AD1032" s="50"/>
      <c r="AE1032" s="50"/>
      <c r="AF1032" s="85" t="str">
        <f t="shared" si="45"/>
        <v/>
      </c>
      <c r="AG1032" s="79" t="str">
        <f t="shared" si="46"/>
        <v/>
      </c>
    </row>
    <row r="1033" spans="2:33" ht="21" customHeight="1" x14ac:dyDescent="0.2">
      <c r="B1033" s="208" t="str">
        <f t="shared" si="47"/>
        <v/>
      </c>
      <c r="C1033" s="104"/>
      <c r="D1033" s="96"/>
      <c r="E1033" s="96"/>
      <c r="F1033" s="104"/>
      <c r="G1033" s="96"/>
      <c r="H1033" s="104"/>
      <c r="I1033" s="96"/>
      <c r="J1033" s="96"/>
      <c r="K1033" s="67"/>
      <c r="L1033" s="50"/>
      <c r="M1033" s="96"/>
      <c r="N1033" s="50"/>
      <c r="O1033" s="50"/>
      <c r="P1033" s="203"/>
      <c r="Q1033" s="203"/>
      <c r="R1033" s="50"/>
      <c r="S1033" s="50"/>
      <c r="T1033" s="50"/>
      <c r="U1033" s="202"/>
      <c r="V1033" s="67"/>
      <c r="W1033" s="96"/>
      <c r="X1033" s="50"/>
      <c r="Y1033" s="50"/>
      <c r="Z1033" s="50"/>
      <c r="AA1033" s="50"/>
      <c r="AB1033" s="50"/>
      <c r="AC1033" s="50"/>
      <c r="AD1033" s="50"/>
      <c r="AE1033" s="50"/>
      <c r="AF1033" s="85" t="str">
        <f t="shared" si="45"/>
        <v/>
      </c>
      <c r="AG1033" s="79" t="str">
        <f t="shared" si="46"/>
        <v/>
      </c>
    </row>
    <row r="1034" spans="2:33" ht="21" customHeight="1" x14ac:dyDescent="0.2">
      <c r="B1034" s="208" t="str">
        <f t="shared" si="47"/>
        <v/>
      </c>
      <c r="C1034" s="104"/>
      <c r="D1034" s="96"/>
      <c r="E1034" s="96"/>
      <c r="F1034" s="104"/>
      <c r="G1034" s="96"/>
      <c r="H1034" s="104"/>
      <c r="I1034" s="96"/>
      <c r="J1034" s="96"/>
      <c r="K1034" s="67"/>
      <c r="L1034" s="50"/>
      <c r="M1034" s="96"/>
      <c r="N1034" s="50"/>
      <c r="O1034" s="50"/>
      <c r="P1034" s="203"/>
      <c r="Q1034" s="203"/>
      <c r="R1034" s="50"/>
      <c r="S1034" s="50"/>
      <c r="T1034" s="50"/>
      <c r="U1034" s="202"/>
      <c r="V1034" s="67"/>
      <c r="W1034" s="96"/>
      <c r="X1034" s="50"/>
      <c r="Y1034" s="50"/>
      <c r="Z1034" s="50"/>
      <c r="AA1034" s="50"/>
      <c r="AB1034" s="50"/>
      <c r="AC1034" s="50"/>
      <c r="AD1034" s="50"/>
      <c r="AE1034" s="50"/>
      <c r="AF1034" s="85" t="str">
        <f t="shared" si="45"/>
        <v/>
      </c>
      <c r="AG1034" s="79" t="str">
        <f t="shared" si="46"/>
        <v/>
      </c>
    </row>
    <row r="1035" spans="2:33" ht="21" customHeight="1" x14ac:dyDescent="0.2">
      <c r="B1035" s="208" t="str">
        <f t="shared" si="47"/>
        <v/>
      </c>
      <c r="C1035" s="104"/>
      <c r="D1035" s="96"/>
      <c r="E1035" s="96"/>
      <c r="F1035" s="104"/>
      <c r="G1035" s="96"/>
      <c r="H1035" s="104"/>
      <c r="I1035" s="96"/>
      <c r="J1035" s="96"/>
      <c r="K1035" s="67"/>
      <c r="L1035" s="50"/>
      <c r="M1035" s="96"/>
      <c r="N1035" s="50"/>
      <c r="O1035" s="50"/>
      <c r="P1035" s="203"/>
      <c r="Q1035" s="203"/>
      <c r="R1035" s="50"/>
      <c r="S1035" s="50"/>
      <c r="T1035" s="50"/>
      <c r="U1035" s="202"/>
      <c r="V1035" s="67"/>
      <c r="W1035" s="96"/>
      <c r="X1035" s="50"/>
      <c r="Y1035" s="50"/>
      <c r="Z1035" s="50"/>
      <c r="AA1035" s="50"/>
      <c r="AB1035" s="50"/>
      <c r="AC1035" s="50"/>
      <c r="AD1035" s="50"/>
      <c r="AE1035" s="50"/>
      <c r="AF1035" s="85" t="str">
        <f t="shared" si="45"/>
        <v/>
      </c>
      <c r="AG1035" s="79" t="str">
        <f t="shared" si="46"/>
        <v/>
      </c>
    </row>
    <row r="1036" spans="2:33" ht="21" customHeight="1" x14ac:dyDescent="0.2">
      <c r="B1036" s="208" t="str">
        <f t="shared" si="47"/>
        <v/>
      </c>
      <c r="C1036" s="104"/>
      <c r="D1036" s="96"/>
      <c r="E1036" s="96"/>
      <c r="F1036" s="104"/>
      <c r="G1036" s="96"/>
      <c r="H1036" s="104"/>
      <c r="I1036" s="96"/>
      <c r="J1036" s="96"/>
      <c r="K1036" s="67"/>
      <c r="L1036" s="50"/>
      <c r="M1036" s="96"/>
      <c r="N1036" s="50"/>
      <c r="O1036" s="50"/>
      <c r="P1036" s="203"/>
      <c r="Q1036" s="203"/>
      <c r="R1036" s="50"/>
      <c r="S1036" s="50"/>
      <c r="T1036" s="50"/>
      <c r="U1036" s="202"/>
      <c r="V1036" s="67"/>
      <c r="W1036" s="96"/>
      <c r="X1036" s="50"/>
      <c r="Y1036" s="50"/>
      <c r="Z1036" s="50"/>
      <c r="AA1036" s="50"/>
      <c r="AB1036" s="50"/>
      <c r="AC1036" s="50"/>
      <c r="AD1036" s="50"/>
      <c r="AE1036" s="50"/>
      <c r="AF1036" s="85" t="str">
        <f t="shared" ref="AF1036:AF1099" si="48">IF(AG1036&lt;&gt;"","Erreur","")</f>
        <v/>
      </c>
      <c r="AG1036" s="79" t="str">
        <f t="shared" ref="AG1036:AG1099" si="49">IF(AND(B1036&lt;&gt;"",OR(C1036="",D1036="",E1036="",G1036="",J1036="",M1036="",W1036="")),"Veuillez compléter les informations d'identification de la position détenue.",IF(AND(B1036&lt;&gt;"",H1036&lt;&gt;"",I1036=""),"Veuillez compléter la colonne C0070 Type de code.",IF(AND(B1036&lt;&gt;"",I1036=""),"Veuillez sélectionner Total/NA dans la liste de la colonne C0070 si vous n'avez rien à déclarer.","")))</f>
        <v/>
      </c>
    </row>
    <row r="1037" spans="2:33" ht="21" customHeight="1" x14ac:dyDescent="0.2">
      <c r="B1037" s="208" t="str">
        <f t="shared" ref="B1037:B1100" si="50">IF(COUNTA(C1037:AE1037)&gt;0,B1036+1,"")</f>
        <v/>
      </c>
      <c r="C1037" s="104"/>
      <c r="D1037" s="96"/>
      <c r="E1037" s="96"/>
      <c r="F1037" s="104"/>
      <c r="G1037" s="96"/>
      <c r="H1037" s="104"/>
      <c r="I1037" s="96"/>
      <c r="J1037" s="96"/>
      <c r="K1037" s="67"/>
      <c r="L1037" s="50"/>
      <c r="M1037" s="96"/>
      <c r="N1037" s="50"/>
      <c r="O1037" s="50"/>
      <c r="P1037" s="203"/>
      <c r="Q1037" s="203"/>
      <c r="R1037" s="50"/>
      <c r="S1037" s="50"/>
      <c r="T1037" s="50"/>
      <c r="U1037" s="202"/>
      <c r="V1037" s="67"/>
      <c r="W1037" s="96"/>
      <c r="X1037" s="50"/>
      <c r="Y1037" s="50"/>
      <c r="Z1037" s="50"/>
      <c r="AA1037" s="50"/>
      <c r="AB1037" s="50"/>
      <c r="AC1037" s="50"/>
      <c r="AD1037" s="50"/>
      <c r="AE1037" s="50"/>
      <c r="AF1037" s="85" t="str">
        <f t="shared" si="48"/>
        <v/>
      </c>
      <c r="AG1037" s="79" t="str">
        <f t="shared" si="49"/>
        <v/>
      </c>
    </row>
    <row r="1038" spans="2:33" ht="21" customHeight="1" x14ac:dyDescent="0.2">
      <c r="B1038" s="208" t="str">
        <f t="shared" si="50"/>
        <v/>
      </c>
      <c r="C1038" s="104"/>
      <c r="D1038" s="96"/>
      <c r="E1038" s="96"/>
      <c r="F1038" s="104"/>
      <c r="G1038" s="96"/>
      <c r="H1038" s="104"/>
      <c r="I1038" s="96"/>
      <c r="J1038" s="96"/>
      <c r="K1038" s="67"/>
      <c r="L1038" s="50"/>
      <c r="M1038" s="96"/>
      <c r="N1038" s="50"/>
      <c r="O1038" s="50"/>
      <c r="P1038" s="203"/>
      <c r="Q1038" s="203"/>
      <c r="R1038" s="50"/>
      <c r="S1038" s="50"/>
      <c r="T1038" s="50"/>
      <c r="U1038" s="202"/>
      <c r="V1038" s="67"/>
      <c r="W1038" s="96"/>
      <c r="X1038" s="50"/>
      <c r="Y1038" s="50"/>
      <c r="Z1038" s="50"/>
      <c r="AA1038" s="50"/>
      <c r="AB1038" s="50"/>
      <c r="AC1038" s="50"/>
      <c r="AD1038" s="50"/>
      <c r="AE1038" s="50"/>
      <c r="AF1038" s="85" t="str">
        <f t="shared" si="48"/>
        <v/>
      </c>
      <c r="AG1038" s="79" t="str">
        <f t="shared" si="49"/>
        <v/>
      </c>
    </row>
    <row r="1039" spans="2:33" ht="21" customHeight="1" x14ac:dyDescent="0.2">
      <c r="B1039" s="208" t="str">
        <f t="shared" si="50"/>
        <v/>
      </c>
      <c r="C1039" s="104"/>
      <c r="D1039" s="96"/>
      <c r="E1039" s="96"/>
      <c r="F1039" s="104"/>
      <c r="G1039" s="96"/>
      <c r="H1039" s="104"/>
      <c r="I1039" s="96"/>
      <c r="J1039" s="96"/>
      <c r="K1039" s="67"/>
      <c r="L1039" s="50"/>
      <c r="M1039" s="96"/>
      <c r="N1039" s="50"/>
      <c r="O1039" s="50"/>
      <c r="P1039" s="203"/>
      <c r="Q1039" s="203"/>
      <c r="R1039" s="50"/>
      <c r="S1039" s="50"/>
      <c r="T1039" s="50"/>
      <c r="U1039" s="202"/>
      <c r="V1039" s="67"/>
      <c r="W1039" s="96"/>
      <c r="X1039" s="50"/>
      <c r="Y1039" s="50"/>
      <c r="Z1039" s="50"/>
      <c r="AA1039" s="50"/>
      <c r="AB1039" s="50"/>
      <c r="AC1039" s="50"/>
      <c r="AD1039" s="50"/>
      <c r="AE1039" s="50"/>
      <c r="AF1039" s="85" t="str">
        <f t="shared" si="48"/>
        <v/>
      </c>
      <c r="AG1039" s="79" t="str">
        <f t="shared" si="49"/>
        <v/>
      </c>
    </row>
    <row r="1040" spans="2:33" ht="21" customHeight="1" x14ac:dyDescent="0.2">
      <c r="B1040" s="208" t="str">
        <f t="shared" si="50"/>
        <v/>
      </c>
      <c r="C1040" s="104"/>
      <c r="D1040" s="96"/>
      <c r="E1040" s="96"/>
      <c r="F1040" s="104"/>
      <c r="G1040" s="96"/>
      <c r="H1040" s="104"/>
      <c r="I1040" s="96"/>
      <c r="J1040" s="96"/>
      <c r="K1040" s="67"/>
      <c r="L1040" s="50"/>
      <c r="M1040" s="96"/>
      <c r="N1040" s="50"/>
      <c r="O1040" s="50"/>
      <c r="P1040" s="203"/>
      <c r="Q1040" s="203"/>
      <c r="R1040" s="50"/>
      <c r="S1040" s="50"/>
      <c r="T1040" s="50"/>
      <c r="U1040" s="202"/>
      <c r="V1040" s="67"/>
      <c r="W1040" s="96"/>
      <c r="X1040" s="50"/>
      <c r="Y1040" s="50"/>
      <c r="Z1040" s="50"/>
      <c r="AA1040" s="50"/>
      <c r="AB1040" s="50"/>
      <c r="AC1040" s="50"/>
      <c r="AD1040" s="50"/>
      <c r="AE1040" s="50"/>
      <c r="AF1040" s="85" t="str">
        <f t="shared" si="48"/>
        <v/>
      </c>
      <c r="AG1040" s="79" t="str">
        <f t="shared" si="49"/>
        <v/>
      </c>
    </row>
    <row r="1041" spans="2:33" ht="21" customHeight="1" x14ac:dyDescent="0.2">
      <c r="B1041" s="208" t="str">
        <f t="shared" si="50"/>
        <v/>
      </c>
      <c r="C1041" s="104"/>
      <c r="D1041" s="96"/>
      <c r="E1041" s="96"/>
      <c r="F1041" s="104"/>
      <c r="G1041" s="96"/>
      <c r="H1041" s="104"/>
      <c r="I1041" s="96"/>
      <c r="J1041" s="96"/>
      <c r="K1041" s="67"/>
      <c r="L1041" s="50"/>
      <c r="M1041" s="96"/>
      <c r="N1041" s="50"/>
      <c r="O1041" s="50"/>
      <c r="P1041" s="203"/>
      <c r="Q1041" s="203"/>
      <c r="R1041" s="50"/>
      <c r="S1041" s="50"/>
      <c r="T1041" s="50"/>
      <c r="U1041" s="202"/>
      <c r="V1041" s="67"/>
      <c r="W1041" s="96"/>
      <c r="X1041" s="50"/>
      <c r="Y1041" s="50"/>
      <c r="Z1041" s="50"/>
      <c r="AA1041" s="50"/>
      <c r="AB1041" s="50"/>
      <c r="AC1041" s="50"/>
      <c r="AD1041" s="50"/>
      <c r="AE1041" s="50"/>
      <c r="AF1041" s="85" t="str">
        <f t="shared" si="48"/>
        <v/>
      </c>
      <c r="AG1041" s="79" t="str">
        <f t="shared" si="49"/>
        <v/>
      </c>
    </row>
    <row r="1042" spans="2:33" ht="21" customHeight="1" x14ac:dyDescent="0.2">
      <c r="B1042" s="208" t="str">
        <f t="shared" si="50"/>
        <v/>
      </c>
      <c r="C1042" s="104"/>
      <c r="D1042" s="96"/>
      <c r="E1042" s="96"/>
      <c r="F1042" s="104"/>
      <c r="G1042" s="96"/>
      <c r="H1042" s="104"/>
      <c r="I1042" s="96"/>
      <c r="J1042" s="96"/>
      <c r="K1042" s="67"/>
      <c r="L1042" s="50"/>
      <c r="M1042" s="96"/>
      <c r="N1042" s="50"/>
      <c r="O1042" s="50"/>
      <c r="P1042" s="203"/>
      <c r="Q1042" s="203"/>
      <c r="R1042" s="50"/>
      <c r="S1042" s="50"/>
      <c r="T1042" s="50"/>
      <c r="U1042" s="202"/>
      <c r="V1042" s="67"/>
      <c r="W1042" s="96"/>
      <c r="X1042" s="50"/>
      <c r="Y1042" s="50"/>
      <c r="Z1042" s="50"/>
      <c r="AA1042" s="50"/>
      <c r="AB1042" s="50"/>
      <c r="AC1042" s="50"/>
      <c r="AD1042" s="50"/>
      <c r="AE1042" s="50"/>
      <c r="AF1042" s="85" t="str">
        <f t="shared" si="48"/>
        <v/>
      </c>
      <c r="AG1042" s="79" t="str">
        <f t="shared" si="49"/>
        <v/>
      </c>
    </row>
    <row r="1043" spans="2:33" ht="21" customHeight="1" x14ac:dyDescent="0.2">
      <c r="B1043" s="208" t="str">
        <f t="shared" si="50"/>
        <v/>
      </c>
      <c r="C1043" s="104"/>
      <c r="D1043" s="96"/>
      <c r="E1043" s="96"/>
      <c r="F1043" s="104"/>
      <c r="G1043" s="96"/>
      <c r="H1043" s="104"/>
      <c r="I1043" s="96"/>
      <c r="J1043" s="96"/>
      <c r="K1043" s="67"/>
      <c r="L1043" s="50"/>
      <c r="M1043" s="96"/>
      <c r="N1043" s="50"/>
      <c r="O1043" s="50"/>
      <c r="P1043" s="203"/>
      <c r="Q1043" s="203"/>
      <c r="R1043" s="50"/>
      <c r="S1043" s="50"/>
      <c r="T1043" s="50"/>
      <c r="U1043" s="202"/>
      <c r="V1043" s="67"/>
      <c r="W1043" s="96"/>
      <c r="X1043" s="50"/>
      <c r="Y1043" s="50"/>
      <c r="Z1043" s="50"/>
      <c r="AA1043" s="50"/>
      <c r="AB1043" s="50"/>
      <c r="AC1043" s="50"/>
      <c r="AD1043" s="50"/>
      <c r="AE1043" s="50"/>
      <c r="AF1043" s="85" t="str">
        <f t="shared" si="48"/>
        <v/>
      </c>
      <c r="AG1043" s="79" t="str">
        <f t="shared" si="49"/>
        <v/>
      </c>
    </row>
    <row r="1044" spans="2:33" ht="21" customHeight="1" x14ac:dyDescent="0.2">
      <c r="B1044" s="208" t="str">
        <f t="shared" si="50"/>
        <v/>
      </c>
      <c r="C1044" s="104"/>
      <c r="D1044" s="96"/>
      <c r="E1044" s="96"/>
      <c r="F1044" s="104"/>
      <c r="G1044" s="96"/>
      <c r="H1044" s="104"/>
      <c r="I1044" s="96"/>
      <c r="J1044" s="96"/>
      <c r="K1044" s="67"/>
      <c r="L1044" s="50"/>
      <c r="M1044" s="96"/>
      <c r="N1044" s="50"/>
      <c r="O1044" s="50"/>
      <c r="P1044" s="203"/>
      <c r="Q1044" s="203"/>
      <c r="R1044" s="50"/>
      <c r="S1044" s="50"/>
      <c r="T1044" s="50"/>
      <c r="U1044" s="202"/>
      <c r="V1044" s="67"/>
      <c r="W1044" s="96"/>
      <c r="X1044" s="50"/>
      <c r="Y1044" s="50"/>
      <c r="Z1044" s="50"/>
      <c r="AA1044" s="50"/>
      <c r="AB1044" s="50"/>
      <c r="AC1044" s="50"/>
      <c r="AD1044" s="50"/>
      <c r="AE1044" s="50"/>
      <c r="AF1044" s="85" t="str">
        <f t="shared" si="48"/>
        <v/>
      </c>
      <c r="AG1044" s="79" t="str">
        <f t="shared" si="49"/>
        <v/>
      </c>
    </row>
    <row r="1045" spans="2:33" ht="21" customHeight="1" x14ac:dyDescent="0.2">
      <c r="B1045" s="208" t="str">
        <f t="shared" si="50"/>
        <v/>
      </c>
      <c r="C1045" s="104"/>
      <c r="D1045" s="96"/>
      <c r="E1045" s="96"/>
      <c r="F1045" s="104"/>
      <c r="G1045" s="96"/>
      <c r="H1045" s="104"/>
      <c r="I1045" s="96"/>
      <c r="J1045" s="96"/>
      <c r="K1045" s="67"/>
      <c r="L1045" s="50"/>
      <c r="M1045" s="96"/>
      <c r="N1045" s="50"/>
      <c r="O1045" s="50"/>
      <c r="P1045" s="203"/>
      <c r="Q1045" s="203"/>
      <c r="R1045" s="50"/>
      <c r="S1045" s="50"/>
      <c r="T1045" s="50"/>
      <c r="U1045" s="202"/>
      <c r="V1045" s="67"/>
      <c r="W1045" s="96"/>
      <c r="X1045" s="50"/>
      <c r="Y1045" s="50"/>
      <c r="Z1045" s="50"/>
      <c r="AA1045" s="50"/>
      <c r="AB1045" s="50"/>
      <c r="AC1045" s="50"/>
      <c r="AD1045" s="50"/>
      <c r="AE1045" s="50"/>
      <c r="AF1045" s="85" t="str">
        <f t="shared" si="48"/>
        <v/>
      </c>
      <c r="AG1045" s="79" t="str">
        <f t="shared" si="49"/>
        <v/>
      </c>
    </row>
    <row r="1046" spans="2:33" ht="21" customHeight="1" x14ac:dyDescent="0.2">
      <c r="B1046" s="208" t="str">
        <f t="shared" si="50"/>
        <v/>
      </c>
      <c r="C1046" s="104"/>
      <c r="D1046" s="96"/>
      <c r="E1046" s="96"/>
      <c r="F1046" s="104"/>
      <c r="G1046" s="96"/>
      <c r="H1046" s="104"/>
      <c r="I1046" s="96"/>
      <c r="J1046" s="96"/>
      <c r="K1046" s="67"/>
      <c r="L1046" s="50"/>
      <c r="M1046" s="96"/>
      <c r="N1046" s="50"/>
      <c r="O1046" s="50"/>
      <c r="P1046" s="203"/>
      <c r="Q1046" s="203"/>
      <c r="R1046" s="50"/>
      <c r="S1046" s="50"/>
      <c r="T1046" s="50"/>
      <c r="U1046" s="202"/>
      <c r="V1046" s="67"/>
      <c r="W1046" s="96"/>
      <c r="X1046" s="50"/>
      <c r="Y1046" s="50"/>
      <c r="Z1046" s="50"/>
      <c r="AA1046" s="50"/>
      <c r="AB1046" s="50"/>
      <c r="AC1046" s="50"/>
      <c r="AD1046" s="50"/>
      <c r="AE1046" s="50"/>
      <c r="AF1046" s="85" t="str">
        <f t="shared" si="48"/>
        <v/>
      </c>
      <c r="AG1046" s="79" t="str">
        <f t="shared" si="49"/>
        <v/>
      </c>
    </row>
    <row r="1047" spans="2:33" ht="21" customHeight="1" x14ac:dyDescent="0.2">
      <c r="B1047" s="208" t="str">
        <f t="shared" si="50"/>
        <v/>
      </c>
      <c r="C1047" s="104"/>
      <c r="D1047" s="96"/>
      <c r="E1047" s="96"/>
      <c r="F1047" s="104"/>
      <c r="G1047" s="96"/>
      <c r="H1047" s="104"/>
      <c r="I1047" s="96"/>
      <c r="J1047" s="96"/>
      <c r="K1047" s="67"/>
      <c r="L1047" s="50"/>
      <c r="M1047" s="96"/>
      <c r="N1047" s="50"/>
      <c r="O1047" s="50"/>
      <c r="P1047" s="203"/>
      <c r="Q1047" s="203"/>
      <c r="R1047" s="50"/>
      <c r="S1047" s="50"/>
      <c r="T1047" s="50"/>
      <c r="U1047" s="202"/>
      <c r="V1047" s="67"/>
      <c r="W1047" s="96"/>
      <c r="X1047" s="50"/>
      <c r="Y1047" s="50"/>
      <c r="Z1047" s="50"/>
      <c r="AA1047" s="50"/>
      <c r="AB1047" s="50"/>
      <c r="AC1047" s="50"/>
      <c r="AD1047" s="50"/>
      <c r="AE1047" s="50"/>
      <c r="AF1047" s="85" t="str">
        <f t="shared" si="48"/>
        <v/>
      </c>
      <c r="AG1047" s="79" t="str">
        <f t="shared" si="49"/>
        <v/>
      </c>
    </row>
    <row r="1048" spans="2:33" ht="21" customHeight="1" x14ac:dyDescent="0.2">
      <c r="B1048" s="208" t="str">
        <f t="shared" si="50"/>
        <v/>
      </c>
      <c r="C1048" s="104"/>
      <c r="D1048" s="96"/>
      <c r="E1048" s="96"/>
      <c r="F1048" s="104"/>
      <c r="G1048" s="96"/>
      <c r="H1048" s="104"/>
      <c r="I1048" s="96"/>
      <c r="J1048" s="96"/>
      <c r="K1048" s="67"/>
      <c r="L1048" s="50"/>
      <c r="M1048" s="96"/>
      <c r="N1048" s="50"/>
      <c r="O1048" s="50"/>
      <c r="P1048" s="203"/>
      <c r="Q1048" s="203"/>
      <c r="R1048" s="50"/>
      <c r="S1048" s="50"/>
      <c r="T1048" s="50"/>
      <c r="U1048" s="202"/>
      <c r="V1048" s="67"/>
      <c r="W1048" s="96"/>
      <c r="X1048" s="50"/>
      <c r="Y1048" s="50"/>
      <c r="Z1048" s="50"/>
      <c r="AA1048" s="50"/>
      <c r="AB1048" s="50"/>
      <c r="AC1048" s="50"/>
      <c r="AD1048" s="50"/>
      <c r="AE1048" s="50"/>
      <c r="AF1048" s="85" t="str">
        <f t="shared" si="48"/>
        <v/>
      </c>
      <c r="AG1048" s="79" t="str">
        <f t="shared" si="49"/>
        <v/>
      </c>
    </row>
    <row r="1049" spans="2:33" ht="21" customHeight="1" x14ac:dyDescent="0.2">
      <c r="B1049" s="208" t="str">
        <f t="shared" si="50"/>
        <v/>
      </c>
      <c r="C1049" s="104"/>
      <c r="D1049" s="96"/>
      <c r="E1049" s="96"/>
      <c r="F1049" s="104"/>
      <c r="G1049" s="96"/>
      <c r="H1049" s="104"/>
      <c r="I1049" s="96"/>
      <c r="J1049" s="96"/>
      <c r="K1049" s="67"/>
      <c r="L1049" s="50"/>
      <c r="M1049" s="96"/>
      <c r="N1049" s="50"/>
      <c r="O1049" s="50"/>
      <c r="P1049" s="203"/>
      <c r="Q1049" s="203"/>
      <c r="R1049" s="50"/>
      <c r="S1049" s="50"/>
      <c r="T1049" s="50"/>
      <c r="U1049" s="202"/>
      <c r="V1049" s="67"/>
      <c r="W1049" s="96"/>
      <c r="X1049" s="50"/>
      <c r="Y1049" s="50"/>
      <c r="Z1049" s="50"/>
      <c r="AA1049" s="50"/>
      <c r="AB1049" s="50"/>
      <c r="AC1049" s="50"/>
      <c r="AD1049" s="50"/>
      <c r="AE1049" s="50"/>
      <c r="AF1049" s="85" t="str">
        <f t="shared" si="48"/>
        <v/>
      </c>
      <c r="AG1049" s="79" t="str">
        <f t="shared" si="49"/>
        <v/>
      </c>
    </row>
    <row r="1050" spans="2:33" ht="21" customHeight="1" x14ac:dyDescent="0.2">
      <c r="B1050" s="208" t="str">
        <f t="shared" si="50"/>
        <v/>
      </c>
      <c r="C1050" s="104"/>
      <c r="D1050" s="96"/>
      <c r="E1050" s="96"/>
      <c r="F1050" s="104"/>
      <c r="G1050" s="96"/>
      <c r="H1050" s="104"/>
      <c r="I1050" s="96"/>
      <c r="J1050" s="96"/>
      <c r="K1050" s="67"/>
      <c r="L1050" s="50"/>
      <c r="M1050" s="96"/>
      <c r="N1050" s="50"/>
      <c r="O1050" s="50"/>
      <c r="P1050" s="203"/>
      <c r="Q1050" s="203"/>
      <c r="R1050" s="50"/>
      <c r="S1050" s="50"/>
      <c r="T1050" s="50"/>
      <c r="U1050" s="202"/>
      <c r="V1050" s="67"/>
      <c r="W1050" s="96"/>
      <c r="X1050" s="50"/>
      <c r="Y1050" s="50"/>
      <c r="Z1050" s="50"/>
      <c r="AA1050" s="50"/>
      <c r="AB1050" s="50"/>
      <c r="AC1050" s="50"/>
      <c r="AD1050" s="50"/>
      <c r="AE1050" s="50"/>
      <c r="AF1050" s="85" t="str">
        <f t="shared" si="48"/>
        <v/>
      </c>
      <c r="AG1050" s="79" t="str">
        <f t="shared" si="49"/>
        <v/>
      </c>
    </row>
    <row r="1051" spans="2:33" ht="21" customHeight="1" x14ac:dyDescent="0.2">
      <c r="B1051" s="208" t="str">
        <f t="shared" si="50"/>
        <v/>
      </c>
      <c r="C1051" s="104"/>
      <c r="D1051" s="96"/>
      <c r="E1051" s="96"/>
      <c r="F1051" s="104"/>
      <c r="G1051" s="96"/>
      <c r="H1051" s="104"/>
      <c r="I1051" s="96"/>
      <c r="J1051" s="96"/>
      <c r="K1051" s="67"/>
      <c r="L1051" s="50"/>
      <c r="M1051" s="96"/>
      <c r="N1051" s="50"/>
      <c r="O1051" s="50"/>
      <c r="P1051" s="203"/>
      <c r="Q1051" s="203"/>
      <c r="R1051" s="50"/>
      <c r="S1051" s="50"/>
      <c r="T1051" s="50"/>
      <c r="U1051" s="202"/>
      <c r="V1051" s="67"/>
      <c r="W1051" s="96"/>
      <c r="X1051" s="50"/>
      <c r="Y1051" s="50"/>
      <c r="Z1051" s="50"/>
      <c r="AA1051" s="50"/>
      <c r="AB1051" s="50"/>
      <c r="AC1051" s="50"/>
      <c r="AD1051" s="50"/>
      <c r="AE1051" s="50"/>
      <c r="AF1051" s="85" t="str">
        <f t="shared" si="48"/>
        <v/>
      </c>
      <c r="AG1051" s="79" t="str">
        <f t="shared" si="49"/>
        <v/>
      </c>
    </row>
    <row r="1052" spans="2:33" ht="21" customHeight="1" x14ac:dyDescent="0.2">
      <c r="B1052" s="208" t="str">
        <f t="shared" si="50"/>
        <v/>
      </c>
      <c r="C1052" s="104"/>
      <c r="D1052" s="96"/>
      <c r="E1052" s="96"/>
      <c r="F1052" s="104"/>
      <c r="G1052" s="96"/>
      <c r="H1052" s="104"/>
      <c r="I1052" s="96"/>
      <c r="J1052" s="96"/>
      <c r="K1052" s="67"/>
      <c r="L1052" s="50"/>
      <c r="M1052" s="96"/>
      <c r="N1052" s="50"/>
      <c r="O1052" s="50"/>
      <c r="P1052" s="203"/>
      <c r="Q1052" s="203"/>
      <c r="R1052" s="50"/>
      <c r="S1052" s="50"/>
      <c r="T1052" s="50"/>
      <c r="U1052" s="202"/>
      <c r="V1052" s="67"/>
      <c r="W1052" s="96"/>
      <c r="X1052" s="50"/>
      <c r="Y1052" s="50"/>
      <c r="Z1052" s="50"/>
      <c r="AA1052" s="50"/>
      <c r="AB1052" s="50"/>
      <c r="AC1052" s="50"/>
      <c r="AD1052" s="50"/>
      <c r="AE1052" s="50"/>
      <c r="AF1052" s="85" t="str">
        <f t="shared" si="48"/>
        <v/>
      </c>
      <c r="AG1052" s="79" t="str">
        <f t="shared" si="49"/>
        <v/>
      </c>
    </row>
    <row r="1053" spans="2:33" ht="21" customHeight="1" x14ac:dyDescent="0.2">
      <c r="B1053" s="208" t="str">
        <f t="shared" si="50"/>
        <v/>
      </c>
      <c r="C1053" s="104"/>
      <c r="D1053" s="96"/>
      <c r="E1053" s="96"/>
      <c r="F1053" s="104"/>
      <c r="G1053" s="96"/>
      <c r="H1053" s="104"/>
      <c r="I1053" s="96"/>
      <c r="J1053" s="96"/>
      <c r="K1053" s="67"/>
      <c r="L1053" s="50"/>
      <c r="M1053" s="96"/>
      <c r="N1053" s="50"/>
      <c r="O1053" s="50"/>
      <c r="P1053" s="203"/>
      <c r="Q1053" s="203"/>
      <c r="R1053" s="50"/>
      <c r="S1053" s="50"/>
      <c r="T1053" s="50"/>
      <c r="U1053" s="202"/>
      <c r="V1053" s="67"/>
      <c r="W1053" s="96"/>
      <c r="X1053" s="50"/>
      <c r="Y1053" s="50"/>
      <c r="Z1053" s="50"/>
      <c r="AA1053" s="50"/>
      <c r="AB1053" s="50"/>
      <c r="AC1053" s="50"/>
      <c r="AD1053" s="50"/>
      <c r="AE1053" s="50"/>
      <c r="AF1053" s="85" t="str">
        <f t="shared" si="48"/>
        <v/>
      </c>
      <c r="AG1053" s="79" t="str">
        <f t="shared" si="49"/>
        <v/>
      </c>
    </row>
    <row r="1054" spans="2:33" ht="21" customHeight="1" x14ac:dyDescent="0.2">
      <c r="B1054" s="208" t="str">
        <f t="shared" si="50"/>
        <v/>
      </c>
      <c r="C1054" s="104"/>
      <c r="D1054" s="96"/>
      <c r="E1054" s="96"/>
      <c r="F1054" s="104"/>
      <c r="G1054" s="96"/>
      <c r="H1054" s="104"/>
      <c r="I1054" s="96"/>
      <c r="J1054" s="96"/>
      <c r="K1054" s="67"/>
      <c r="L1054" s="50"/>
      <c r="M1054" s="96"/>
      <c r="N1054" s="50"/>
      <c r="O1054" s="50"/>
      <c r="P1054" s="203"/>
      <c r="Q1054" s="203"/>
      <c r="R1054" s="50"/>
      <c r="S1054" s="50"/>
      <c r="T1054" s="50"/>
      <c r="U1054" s="202"/>
      <c r="V1054" s="67"/>
      <c r="W1054" s="96"/>
      <c r="X1054" s="50"/>
      <c r="Y1054" s="50"/>
      <c r="Z1054" s="50"/>
      <c r="AA1054" s="50"/>
      <c r="AB1054" s="50"/>
      <c r="AC1054" s="50"/>
      <c r="AD1054" s="50"/>
      <c r="AE1054" s="50"/>
      <c r="AF1054" s="85" t="str">
        <f t="shared" si="48"/>
        <v/>
      </c>
      <c r="AG1054" s="79" t="str">
        <f t="shared" si="49"/>
        <v/>
      </c>
    </row>
    <row r="1055" spans="2:33" ht="21" customHeight="1" x14ac:dyDescent="0.2">
      <c r="B1055" s="208" t="str">
        <f t="shared" si="50"/>
        <v/>
      </c>
      <c r="C1055" s="104"/>
      <c r="D1055" s="96"/>
      <c r="E1055" s="96"/>
      <c r="F1055" s="104"/>
      <c r="G1055" s="96"/>
      <c r="H1055" s="104"/>
      <c r="I1055" s="96"/>
      <c r="J1055" s="96"/>
      <c r="K1055" s="67"/>
      <c r="L1055" s="50"/>
      <c r="M1055" s="96"/>
      <c r="N1055" s="50"/>
      <c r="O1055" s="50"/>
      <c r="P1055" s="203"/>
      <c r="Q1055" s="203"/>
      <c r="R1055" s="50"/>
      <c r="S1055" s="50"/>
      <c r="T1055" s="50"/>
      <c r="U1055" s="202"/>
      <c r="V1055" s="67"/>
      <c r="W1055" s="96"/>
      <c r="X1055" s="50"/>
      <c r="Y1055" s="50"/>
      <c r="Z1055" s="50"/>
      <c r="AA1055" s="50"/>
      <c r="AB1055" s="50"/>
      <c r="AC1055" s="50"/>
      <c r="AD1055" s="50"/>
      <c r="AE1055" s="50"/>
      <c r="AF1055" s="85" t="str">
        <f t="shared" si="48"/>
        <v/>
      </c>
      <c r="AG1055" s="79" t="str">
        <f t="shared" si="49"/>
        <v/>
      </c>
    </row>
    <row r="1056" spans="2:33" ht="21" customHeight="1" x14ac:dyDescent="0.2">
      <c r="B1056" s="208" t="str">
        <f t="shared" si="50"/>
        <v/>
      </c>
      <c r="C1056" s="104"/>
      <c r="D1056" s="96"/>
      <c r="E1056" s="96"/>
      <c r="F1056" s="104"/>
      <c r="G1056" s="96"/>
      <c r="H1056" s="104"/>
      <c r="I1056" s="96"/>
      <c r="J1056" s="96"/>
      <c r="K1056" s="67"/>
      <c r="L1056" s="50"/>
      <c r="M1056" s="96"/>
      <c r="N1056" s="50"/>
      <c r="O1056" s="50"/>
      <c r="P1056" s="203"/>
      <c r="Q1056" s="203"/>
      <c r="R1056" s="50"/>
      <c r="S1056" s="50"/>
      <c r="T1056" s="50"/>
      <c r="U1056" s="202"/>
      <c r="V1056" s="67"/>
      <c r="W1056" s="96"/>
      <c r="X1056" s="50"/>
      <c r="Y1056" s="50"/>
      <c r="Z1056" s="50"/>
      <c r="AA1056" s="50"/>
      <c r="AB1056" s="50"/>
      <c r="AC1056" s="50"/>
      <c r="AD1056" s="50"/>
      <c r="AE1056" s="50"/>
      <c r="AF1056" s="85" t="str">
        <f t="shared" si="48"/>
        <v/>
      </c>
      <c r="AG1056" s="79" t="str">
        <f t="shared" si="49"/>
        <v/>
      </c>
    </row>
    <row r="1057" spans="2:33" ht="21" customHeight="1" x14ac:dyDescent="0.2">
      <c r="B1057" s="208" t="str">
        <f t="shared" si="50"/>
        <v/>
      </c>
      <c r="C1057" s="104"/>
      <c r="D1057" s="96"/>
      <c r="E1057" s="96"/>
      <c r="F1057" s="104"/>
      <c r="G1057" s="96"/>
      <c r="H1057" s="104"/>
      <c r="I1057" s="96"/>
      <c r="J1057" s="96"/>
      <c r="K1057" s="67"/>
      <c r="L1057" s="50"/>
      <c r="M1057" s="96"/>
      <c r="N1057" s="50"/>
      <c r="O1057" s="50"/>
      <c r="P1057" s="203"/>
      <c r="Q1057" s="203"/>
      <c r="R1057" s="50"/>
      <c r="S1057" s="50"/>
      <c r="T1057" s="50"/>
      <c r="U1057" s="202"/>
      <c r="V1057" s="67"/>
      <c r="W1057" s="96"/>
      <c r="X1057" s="50"/>
      <c r="Y1057" s="50"/>
      <c r="Z1057" s="50"/>
      <c r="AA1057" s="50"/>
      <c r="AB1057" s="50"/>
      <c r="AC1057" s="50"/>
      <c r="AD1057" s="50"/>
      <c r="AE1057" s="50"/>
      <c r="AF1057" s="85" t="str">
        <f t="shared" si="48"/>
        <v/>
      </c>
      <c r="AG1057" s="79" t="str">
        <f t="shared" si="49"/>
        <v/>
      </c>
    </row>
    <row r="1058" spans="2:33" ht="21" customHeight="1" x14ac:dyDescent="0.2">
      <c r="B1058" s="208" t="str">
        <f t="shared" si="50"/>
        <v/>
      </c>
      <c r="C1058" s="104"/>
      <c r="D1058" s="96"/>
      <c r="E1058" s="96"/>
      <c r="F1058" s="104"/>
      <c r="G1058" s="96"/>
      <c r="H1058" s="104"/>
      <c r="I1058" s="96"/>
      <c r="J1058" s="96"/>
      <c r="K1058" s="67"/>
      <c r="L1058" s="50"/>
      <c r="M1058" s="96"/>
      <c r="N1058" s="50"/>
      <c r="O1058" s="50"/>
      <c r="P1058" s="203"/>
      <c r="Q1058" s="203"/>
      <c r="R1058" s="50"/>
      <c r="S1058" s="50"/>
      <c r="T1058" s="50"/>
      <c r="U1058" s="202"/>
      <c r="V1058" s="67"/>
      <c r="W1058" s="96"/>
      <c r="X1058" s="50"/>
      <c r="Y1058" s="50"/>
      <c r="Z1058" s="50"/>
      <c r="AA1058" s="50"/>
      <c r="AB1058" s="50"/>
      <c r="AC1058" s="50"/>
      <c r="AD1058" s="50"/>
      <c r="AE1058" s="50"/>
      <c r="AF1058" s="85" t="str">
        <f t="shared" si="48"/>
        <v/>
      </c>
      <c r="AG1058" s="79" t="str">
        <f t="shared" si="49"/>
        <v/>
      </c>
    </row>
    <row r="1059" spans="2:33" ht="21" customHeight="1" x14ac:dyDescent="0.2">
      <c r="B1059" s="208" t="str">
        <f t="shared" si="50"/>
        <v/>
      </c>
      <c r="C1059" s="104"/>
      <c r="D1059" s="96"/>
      <c r="E1059" s="96"/>
      <c r="F1059" s="104"/>
      <c r="G1059" s="96"/>
      <c r="H1059" s="104"/>
      <c r="I1059" s="96"/>
      <c r="J1059" s="96"/>
      <c r="K1059" s="67"/>
      <c r="L1059" s="50"/>
      <c r="M1059" s="96"/>
      <c r="N1059" s="50"/>
      <c r="O1059" s="50"/>
      <c r="P1059" s="203"/>
      <c r="Q1059" s="203"/>
      <c r="R1059" s="50"/>
      <c r="S1059" s="50"/>
      <c r="T1059" s="50"/>
      <c r="U1059" s="202"/>
      <c r="V1059" s="67"/>
      <c r="W1059" s="96"/>
      <c r="X1059" s="50"/>
      <c r="Y1059" s="50"/>
      <c r="Z1059" s="50"/>
      <c r="AA1059" s="50"/>
      <c r="AB1059" s="50"/>
      <c r="AC1059" s="50"/>
      <c r="AD1059" s="50"/>
      <c r="AE1059" s="50"/>
      <c r="AF1059" s="85" t="str">
        <f t="shared" si="48"/>
        <v/>
      </c>
      <c r="AG1059" s="79" t="str">
        <f t="shared" si="49"/>
        <v/>
      </c>
    </row>
    <row r="1060" spans="2:33" ht="21" customHeight="1" x14ac:dyDescent="0.2">
      <c r="B1060" s="208" t="str">
        <f t="shared" si="50"/>
        <v/>
      </c>
      <c r="C1060" s="104"/>
      <c r="D1060" s="96"/>
      <c r="E1060" s="96"/>
      <c r="F1060" s="104"/>
      <c r="G1060" s="96"/>
      <c r="H1060" s="104"/>
      <c r="I1060" s="96"/>
      <c r="J1060" s="96"/>
      <c r="K1060" s="67"/>
      <c r="L1060" s="50"/>
      <c r="M1060" s="96"/>
      <c r="N1060" s="50"/>
      <c r="O1060" s="50"/>
      <c r="P1060" s="203"/>
      <c r="Q1060" s="203"/>
      <c r="R1060" s="50"/>
      <c r="S1060" s="50"/>
      <c r="T1060" s="50"/>
      <c r="U1060" s="202"/>
      <c r="V1060" s="67"/>
      <c r="W1060" s="96"/>
      <c r="X1060" s="50"/>
      <c r="Y1060" s="50"/>
      <c r="Z1060" s="50"/>
      <c r="AA1060" s="50"/>
      <c r="AB1060" s="50"/>
      <c r="AC1060" s="50"/>
      <c r="AD1060" s="50"/>
      <c r="AE1060" s="50"/>
      <c r="AF1060" s="85" t="str">
        <f t="shared" si="48"/>
        <v/>
      </c>
      <c r="AG1060" s="79" t="str">
        <f t="shared" si="49"/>
        <v/>
      </c>
    </row>
    <row r="1061" spans="2:33" ht="21" customHeight="1" x14ac:dyDescent="0.2">
      <c r="B1061" s="208" t="str">
        <f t="shared" si="50"/>
        <v/>
      </c>
      <c r="C1061" s="104"/>
      <c r="D1061" s="96"/>
      <c r="E1061" s="96"/>
      <c r="F1061" s="104"/>
      <c r="G1061" s="96"/>
      <c r="H1061" s="104"/>
      <c r="I1061" s="96"/>
      <c r="J1061" s="96"/>
      <c r="K1061" s="67"/>
      <c r="L1061" s="50"/>
      <c r="M1061" s="96"/>
      <c r="N1061" s="50"/>
      <c r="O1061" s="50"/>
      <c r="P1061" s="203"/>
      <c r="Q1061" s="203"/>
      <c r="R1061" s="50"/>
      <c r="S1061" s="50"/>
      <c r="T1061" s="50"/>
      <c r="U1061" s="202"/>
      <c r="V1061" s="67"/>
      <c r="W1061" s="96"/>
      <c r="X1061" s="50"/>
      <c r="Y1061" s="50"/>
      <c r="Z1061" s="50"/>
      <c r="AA1061" s="50"/>
      <c r="AB1061" s="50"/>
      <c r="AC1061" s="50"/>
      <c r="AD1061" s="50"/>
      <c r="AE1061" s="50"/>
      <c r="AF1061" s="85" t="str">
        <f t="shared" si="48"/>
        <v/>
      </c>
      <c r="AG1061" s="79" t="str">
        <f t="shared" si="49"/>
        <v/>
      </c>
    </row>
    <row r="1062" spans="2:33" ht="21" customHeight="1" x14ac:dyDescent="0.2">
      <c r="B1062" s="208" t="str">
        <f t="shared" si="50"/>
        <v/>
      </c>
      <c r="C1062" s="104"/>
      <c r="D1062" s="96"/>
      <c r="E1062" s="96"/>
      <c r="F1062" s="104"/>
      <c r="G1062" s="96"/>
      <c r="H1062" s="104"/>
      <c r="I1062" s="96"/>
      <c r="J1062" s="96"/>
      <c r="K1062" s="67"/>
      <c r="L1062" s="50"/>
      <c r="M1062" s="96"/>
      <c r="N1062" s="50"/>
      <c r="O1062" s="50"/>
      <c r="P1062" s="203"/>
      <c r="Q1062" s="203"/>
      <c r="R1062" s="50"/>
      <c r="S1062" s="50"/>
      <c r="T1062" s="50"/>
      <c r="U1062" s="202"/>
      <c r="V1062" s="67"/>
      <c r="W1062" s="96"/>
      <c r="X1062" s="50"/>
      <c r="Y1062" s="50"/>
      <c r="Z1062" s="50"/>
      <c r="AA1062" s="50"/>
      <c r="AB1062" s="50"/>
      <c r="AC1062" s="50"/>
      <c r="AD1062" s="50"/>
      <c r="AE1062" s="50"/>
      <c r="AF1062" s="85" t="str">
        <f t="shared" si="48"/>
        <v/>
      </c>
      <c r="AG1062" s="79" t="str">
        <f t="shared" si="49"/>
        <v/>
      </c>
    </row>
    <row r="1063" spans="2:33" ht="21" customHeight="1" x14ac:dyDescent="0.2">
      <c r="B1063" s="208" t="str">
        <f t="shared" si="50"/>
        <v/>
      </c>
      <c r="C1063" s="104"/>
      <c r="D1063" s="96"/>
      <c r="E1063" s="96"/>
      <c r="F1063" s="104"/>
      <c r="G1063" s="96"/>
      <c r="H1063" s="104"/>
      <c r="I1063" s="96"/>
      <c r="J1063" s="96"/>
      <c r="K1063" s="67"/>
      <c r="L1063" s="50"/>
      <c r="M1063" s="96"/>
      <c r="N1063" s="50"/>
      <c r="O1063" s="50"/>
      <c r="P1063" s="203"/>
      <c r="Q1063" s="203"/>
      <c r="R1063" s="50"/>
      <c r="S1063" s="50"/>
      <c r="T1063" s="50"/>
      <c r="U1063" s="202"/>
      <c r="V1063" s="67"/>
      <c r="W1063" s="96"/>
      <c r="X1063" s="50"/>
      <c r="Y1063" s="50"/>
      <c r="Z1063" s="50"/>
      <c r="AA1063" s="50"/>
      <c r="AB1063" s="50"/>
      <c r="AC1063" s="50"/>
      <c r="AD1063" s="50"/>
      <c r="AE1063" s="50"/>
      <c r="AF1063" s="85" t="str">
        <f t="shared" si="48"/>
        <v/>
      </c>
      <c r="AG1063" s="79" t="str">
        <f t="shared" si="49"/>
        <v/>
      </c>
    </row>
    <row r="1064" spans="2:33" ht="21" customHeight="1" x14ac:dyDescent="0.2">
      <c r="B1064" s="208" t="str">
        <f t="shared" si="50"/>
        <v/>
      </c>
      <c r="C1064" s="104"/>
      <c r="D1064" s="96"/>
      <c r="E1064" s="96"/>
      <c r="F1064" s="104"/>
      <c r="G1064" s="96"/>
      <c r="H1064" s="104"/>
      <c r="I1064" s="96"/>
      <c r="J1064" s="96"/>
      <c r="K1064" s="67"/>
      <c r="L1064" s="50"/>
      <c r="M1064" s="96"/>
      <c r="N1064" s="50"/>
      <c r="O1064" s="50"/>
      <c r="P1064" s="203"/>
      <c r="Q1064" s="203"/>
      <c r="R1064" s="50"/>
      <c r="S1064" s="50"/>
      <c r="T1064" s="50"/>
      <c r="U1064" s="202"/>
      <c r="V1064" s="67"/>
      <c r="W1064" s="96"/>
      <c r="X1064" s="50"/>
      <c r="Y1064" s="50"/>
      <c r="Z1064" s="50"/>
      <c r="AA1064" s="50"/>
      <c r="AB1064" s="50"/>
      <c r="AC1064" s="50"/>
      <c r="AD1064" s="50"/>
      <c r="AE1064" s="50"/>
      <c r="AF1064" s="85" t="str">
        <f t="shared" si="48"/>
        <v/>
      </c>
      <c r="AG1064" s="79" t="str">
        <f t="shared" si="49"/>
        <v/>
      </c>
    </row>
    <row r="1065" spans="2:33" ht="21" customHeight="1" x14ac:dyDescent="0.2">
      <c r="B1065" s="208" t="str">
        <f t="shared" si="50"/>
        <v/>
      </c>
      <c r="C1065" s="104"/>
      <c r="D1065" s="96"/>
      <c r="E1065" s="96"/>
      <c r="F1065" s="104"/>
      <c r="G1065" s="96"/>
      <c r="H1065" s="104"/>
      <c r="I1065" s="96"/>
      <c r="J1065" s="96"/>
      <c r="K1065" s="67"/>
      <c r="L1065" s="50"/>
      <c r="M1065" s="96"/>
      <c r="N1065" s="50"/>
      <c r="O1065" s="50"/>
      <c r="P1065" s="203"/>
      <c r="Q1065" s="203"/>
      <c r="R1065" s="50"/>
      <c r="S1065" s="50"/>
      <c r="T1065" s="50"/>
      <c r="U1065" s="202"/>
      <c r="V1065" s="67"/>
      <c r="W1065" s="96"/>
      <c r="X1065" s="50"/>
      <c r="Y1065" s="50"/>
      <c r="Z1065" s="50"/>
      <c r="AA1065" s="50"/>
      <c r="AB1065" s="50"/>
      <c r="AC1065" s="50"/>
      <c r="AD1065" s="50"/>
      <c r="AE1065" s="50"/>
      <c r="AF1065" s="85" t="str">
        <f t="shared" si="48"/>
        <v/>
      </c>
      <c r="AG1065" s="79" t="str">
        <f t="shared" si="49"/>
        <v/>
      </c>
    </row>
    <row r="1066" spans="2:33" ht="21" customHeight="1" x14ac:dyDescent="0.2">
      <c r="B1066" s="208" t="str">
        <f t="shared" si="50"/>
        <v/>
      </c>
      <c r="C1066" s="104"/>
      <c r="D1066" s="96"/>
      <c r="E1066" s="96"/>
      <c r="F1066" s="104"/>
      <c r="G1066" s="96"/>
      <c r="H1066" s="104"/>
      <c r="I1066" s="96"/>
      <c r="J1066" s="96"/>
      <c r="K1066" s="67"/>
      <c r="L1066" s="50"/>
      <c r="M1066" s="96"/>
      <c r="N1066" s="50"/>
      <c r="O1066" s="50"/>
      <c r="P1066" s="203"/>
      <c r="Q1066" s="203"/>
      <c r="R1066" s="50"/>
      <c r="S1066" s="50"/>
      <c r="T1066" s="50"/>
      <c r="U1066" s="202"/>
      <c r="V1066" s="67"/>
      <c r="W1066" s="96"/>
      <c r="X1066" s="50"/>
      <c r="Y1066" s="50"/>
      <c r="Z1066" s="50"/>
      <c r="AA1066" s="50"/>
      <c r="AB1066" s="50"/>
      <c r="AC1066" s="50"/>
      <c r="AD1066" s="50"/>
      <c r="AE1066" s="50"/>
      <c r="AF1066" s="85" t="str">
        <f t="shared" si="48"/>
        <v/>
      </c>
      <c r="AG1066" s="79" t="str">
        <f t="shared" si="49"/>
        <v/>
      </c>
    </row>
    <row r="1067" spans="2:33" ht="21" customHeight="1" x14ac:dyDescent="0.2">
      <c r="B1067" s="208" t="str">
        <f t="shared" si="50"/>
        <v/>
      </c>
      <c r="C1067" s="104"/>
      <c r="D1067" s="96"/>
      <c r="E1067" s="96"/>
      <c r="F1067" s="104"/>
      <c r="G1067" s="96"/>
      <c r="H1067" s="104"/>
      <c r="I1067" s="96"/>
      <c r="J1067" s="96"/>
      <c r="K1067" s="67"/>
      <c r="L1067" s="50"/>
      <c r="M1067" s="96"/>
      <c r="N1067" s="50"/>
      <c r="O1067" s="50"/>
      <c r="P1067" s="203"/>
      <c r="Q1067" s="203"/>
      <c r="R1067" s="50"/>
      <c r="S1067" s="50"/>
      <c r="T1067" s="50"/>
      <c r="U1067" s="202"/>
      <c r="V1067" s="67"/>
      <c r="W1067" s="96"/>
      <c r="X1067" s="50"/>
      <c r="Y1067" s="50"/>
      <c r="Z1067" s="50"/>
      <c r="AA1067" s="50"/>
      <c r="AB1067" s="50"/>
      <c r="AC1067" s="50"/>
      <c r="AD1067" s="50"/>
      <c r="AE1067" s="50"/>
      <c r="AF1067" s="85" t="str">
        <f t="shared" si="48"/>
        <v/>
      </c>
      <c r="AG1067" s="79" t="str">
        <f t="shared" si="49"/>
        <v/>
      </c>
    </row>
    <row r="1068" spans="2:33" ht="21" customHeight="1" x14ac:dyDescent="0.2">
      <c r="B1068" s="208" t="str">
        <f t="shared" si="50"/>
        <v/>
      </c>
      <c r="C1068" s="104"/>
      <c r="D1068" s="96"/>
      <c r="E1068" s="96"/>
      <c r="F1068" s="104"/>
      <c r="G1068" s="96"/>
      <c r="H1068" s="104"/>
      <c r="I1068" s="96"/>
      <c r="J1068" s="96"/>
      <c r="K1068" s="67"/>
      <c r="L1068" s="50"/>
      <c r="M1068" s="96"/>
      <c r="N1068" s="50"/>
      <c r="O1068" s="50"/>
      <c r="P1068" s="203"/>
      <c r="Q1068" s="203"/>
      <c r="R1068" s="50"/>
      <c r="S1068" s="50"/>
      <c r="T1068" s="50"/>
      <c r="U1068" s="202"/>
      <c r="V1068" s="67"/>
      <c r="W1068" s="96"/>
      <c r="X1068" s="50"/>
      <c r="Y1068" s="50"/>
      <c r="Z1068" s="50"/>
      <c r="AA1068" s="50"/>
      <c r="AB1068" s="50"/>
      <c r="AC1068" s="50"/>
      <c r="AD1068" s="50"/>
      <c r="AE1068" s="50"/>
      <c r="AF1068" s="85" t="str">
        <f t="shared" si="48"/>
        <v/>
      </c>
      <c r="AG1068" s="79" t="str">
        <f t="shared" si="49"/>
        <v/>
      </c>
    </row>
    <row r="1069" spans="2:33" ht="21" customHeight="1" x14ac:dyDescent="0.2">
      <c r="B1069" s="208" t="str">
        <f t="shared" si="50"/>
        <v/>
      </c>
      <c r="C1069" s="104"/>
      <c r="D1069" s="96"/>
      <c r="E1069" s="96"/>
      <c r="F1069" s="104"/>
      <c r="G1069" s="96"/>
      <c r="H1069" s="104"/>
      <c r="I1069" s="96"/>
      <c r="J1069" s="96"/>
      <c r="K1069" s="67"/>
      <c r="L1069" s="50"/>
      <c r="M1069" s="96"/>
      <c r="N1069" s="50"/>
      <c r="O1069" s="50"/>
      <c r="P1069" s="203"/>
      <c r="Q1069" s="203"/>
      <c r="R1069" s="50"/>
      <c r="S1069" s="50"/>
      <c r="T1069" s="50"/>
      <c r="U1069" s="202"/>
      <c r="V1069" s="67"/>
      <c r="W1069" s="96"/>
      <c r="X1069" s="50"/>
      <c r="Y1069" s="50"/>
      <c r="Z1069" s="50"/>
      <c r="AA1069" s="50"/>
      <c r="AB1069" s="50"/>
      <c r="AC1069" s="50"/>
      <c r="AD1069" s="50"/>
      <c r="AE1069" s="50"/>
      <c r="AF1069" s="85" t="str">
        <f t="shared" si="48"/>
        <v/>
      </c>
      <c r="AG1069" s="79" t="str">
        <f t="shared" si="49"/>
        <v/>
      </c>
    </row>
    <row r="1070" spans="2:33" ht="21" customHeight="1" x14ac:dyDescent="0.2">
      <c r="B1070" s="208" t="str">
        <f t="shared" si="50"/>
        <v/>
      </c>
      <c r="C1070" s="104"/>
      <c r="D1070" s="96"/>
      <c r="E1070" s="96"/>
      <c r="F1070" s="104"/>
      <c r="G1070" s="96"/>
      <c r="H1070" s="104"/>
      <c r="I1070" s="96"/>
      <c r="J1070" s="96"/>
      <c r="K1070" s="67"/>
      <c r="L1070" s="50"/>
      <c r="M1070" s="96"/>
      <c r="N1070" s="50"/>
      <c r="O1070" s="50"/>
      <c r="P1070" s="203"/>
      <c r="Q1070" s="203"/>
      <c r="R1070" s="50"/>
      <c r="S1070" s="50"/>
      <c r="T1070" s="50"/>
      <c r="U1070" s="202"/>
      <c r="V1070" s="67"/>
      <c r="W1070" s="96"/>
      <c r="X1070" s="50"/>
      <c r="Y1070" s="50"/>
      <c r="Z1070" s="50"/>
      <c r="AA1070" s="50"/>
      <c r="AB1070" s="50"/>
      <c r="AC1070" s="50"/>
      <c r="AD1070" s="50"/>
      <c r="AE1070" s="50"/>
      <c r="AF1070" s="85" t="str">
        <f t="shared" si="48"/>
        <v/>
      </c>
      <c r="AG1070" s="79" t="str">
        <f t="shared" si="49"/>
        <v/>
      </c>
    </row>
    <row r="1071" spans="2:33" ht="21" customHeight="1" x14ac:dyDescent="0.2">
      <c r="B1071" s="208" t="str">
        <f t="shared" si="50"/>
        <v/>
      </c>
      <c r="C1071" s="104"/>
      <c r="D1071" s="96"/>
      <c r="E1071" s="96"/>
      <c r="F1071" s="104"/>
      <c r="G1071" s="96"/>
      <c r="H1071" s="104"/>
      <c r="I1071" s="96"/>
      <c r="J1071" s="96"/>
      <c r="K1071" s="67"/>
      <c r="L1071" s="50"/>
      <c r="M1071" s="96"/>
      <c r="N1071" s="50"/>
      <c r="O1071" s="50"/>
      <c r="P1071" s="203"/>
      <c r="Q1071" s="203"/>
      <c r="R1071" s="50"/>
      <c r="S1071" s="50"/>
      <c r="T1071" s="50"/>
      <c r="U1071" s="202"/>
      <c r="V1071" s="67"/>
      <c r="W1071" s="96"/>
      <c r="X1071" s="50"/>
      <c r="Y1071" s="50"/>
      <c r="Z1071" s="50"/>
      <c r="AA1071" s="50"/>
      <c r="AB1071" s="50"/>
      <c r="AC1071" s="50"/>
      <c r="AD1071" s="50"/>
      <c r="AE1071" s="50"/>
      <c r="AF1071" s="85" t="str">
        <f t="shared" si="48"/>
        <v/>
      </c>
      <c r="AG1071" s="79" t="str">
        <f t="shared" si="49"/>
        <v/>
      </c>
    </row>
    <row r="1072" spans="2:33" ht="21" customHeight="1" x14ac:dyDescent="0.2">
      <c r="B1072" s="208" t="str">
        <f t="shared" si="50"/>
        <v/>
      </c>
      <c r="C1072" s="104"/>
      <c r="D1072" s="96"/>
      <c r="E1072" s="96"/>
      <c r="F1072" s="104"/>
      <c r="G1072" s="96"/>
      <c r="H1072" s="104"/>
      <c r="I1072" s="96"/>
      <c r="J1072" s="96"/>
      <c r="K1072" s="67"/>
      <c r="L1072" s="50"/>
      <c r="M1072" s="96"/>
      <c r="N1072" s="50"/>
      <c r="O1072" s="50"/>
      <c r="P1072" s="203"/>
      <c r="Q1072" s="203"/>
      <c r="R1072" s="50"/>
      <c r="S1072" s="50"/>
      <c r="T1072" s="50"/>
      <c r="U1072" s="202"/>
      <c r="V1072" s="67"/>
      <c r="W1072" s="96"/>
      <c r="X1072" s="50"/>
      <c r="Y1072" s="50"/>
      <c r="Z1072" s="50"/>
      <c r="AA1072" s="50"/>
      <c r="AB1072" s="50"/>
      <c r="AC1072" s="50"/>
      <c r="AD1072" s="50"/>
      <c r="AE1072" s="50"/>
      <c r="AF1072" s="85" t="str">
        <f t="shared" si="48"/>
        <v/>
      </c>
      <c r="AG1072" s="79" t="str">
        <f t="shared" si="49"/>
        <v/>
      </c>
    </row>
    <row r="1073" spans="2:33" ht="21" customHeight="1" x14ac:dyDescent="0.2">
      <c r="B1073" s="208" t="str">
        <f t="shared" si="50"/>
        <v/>
      </c>
      <c r="C1073" s="104"/>
      <c r="D1073" s="96"/>
      <c r="E1073" s="96"/>
      <c r="F1073" s="104"/>
      <c r="G1073" s="96"/>
      <c r="H1073" s="104"/>
      <c r="I1073" s="96"/>
      <c r="J1073" s="96"/>
      <c r="K1073" s="67"/>
      <c r="L1073" s="50"/>
      <c r="M1073" s="96"/>
      <c r="N1073" s="50"/>
      <c r="O1073" s="50"/>
      <c r="P1073" s="203"/>
      <c r="Q1073" s="203"/>
      <c r="R1073" s="50"/>
      <c r="S1073" s="50"/>
      <c r="T1073" s="50"/>
      <c r="U1073" s="202"/>
      <c r="V1073" s="67"/>
      <c r="W1073" s="96"/>
      <c r="X1073" s="50"/>
      <c r="Y1073" s="50"/>
      <c r="Z1073" s="50"/>
      <c r="AA1073" s="50"/>
      <c r="AB1073" s="50"/>
      <c r="AC1073" s="50"/>
      <c r="AD1073" s="50"/>
      <c r="AE1073" s="50"/>
      <c r="AF1073" s="85" t="str">
        <f t="shared" si="48"/>
        <v/>
      </c>
      <c r="AG1073" s="79" t="str">
        <f t="shared" si="49"/>
        <v/>
      </c>
    </row>
    <row r="1074" spans="2:33" ht="21" customHeight="1" x14ac:dyDescent="0.2">
      <c r="B1074" s="208" t="str">
        <f t="shared" si="50"/>
        <v/>
      </c>
      <c r="C1074" s="104"/>
      <c r="D1074" s="96"/>
      <c r="E1074" s="96"/>
      <c r="F1074" s="104"/>
      <c r="G1074" s="96"/>
      <c r="H1074" s="104"/>
      <c r="I1074" s="96"/>
      <c r="J1074" s="96"/>
      <c r="K1074" s="67"/>
      <c r="L1074" s="50"/>
      <c r="M1074" s="96"/>
      <c r="N1074" s="50"/>
      <c r="O1074" s="50"/>
      <c r="P1074" s="203"/>
      <c r="Q1074" s="203"/>
      <c r="R1074" s="50"/>
      <c r="S1074" s="50"/>
      <c r="T1074" s="50"/>
      <c r="U1074" s="202"/>
      <c r="V1074" s="67"/>
      <c r="W1074" s="96"/>
      <c r="X1074" s="50"/>
      <c r="Y1074" s="50"/>
      <c r="Z1074" s="50"/>
      <c r="AA1074" s="50"/>
      <c r="AB1074" s="50"/>
      <c r="AC1074" s="50"/>
      <c r="AD1074" s="50"/>
      <c r="AE1074" s="50"/>
      <c r="AF1074" s="85" t="str">
        <f t="shared" si="48"/>
        <v/>
      </c>
      <c r="AG1074" s="79" t="str">
        <f t="shared" si="49"/>
        <v/>
      </c>
    </row>
    <row r="1075" spans="2:33" ht="21" customHeight="1" x14ac:dyDescent="0.2">
      <c r="B1075" s="208" t="str">
        <f t="shared" si="50"/>
        <v/>
      </c>
      <c r="C1075" s="104"/>
      <c r="D1075" s="96"/>
      <c r="E1075" s="96"/>
      <c r="F1075" s="104"/>
      <c r="G1075" s="96"/>
      <c r="H1075" s="104"/>
      <c r="I1075" s="96"/>
      <c r="J1075" s="96"/>
      <c r="K1075" s="67"/>
      <c r="L1075" s="50"/>
      <c r="M1075" s="96"/>
      <c r="N1075" s="50"/>
      <c r="O1075" s="50"/>
      <c r="P1075" s="203"/>
      <c r="Q1075" s="203"/>
      <c r="R1075" s="50"/>
      <c r="S1075" s="50"/>
      <c r="T1075" s="50"/>
      <c r="U1075" s="202"/>
      <c r="V1075" s="67"/>
      <c r="W1075" s="96"/>
      <c r="X1075" s="50"/>
      <c r="Y1075" s="50"/>
      <c r="Z1075" s="50"/>
      <c r="AA1075" s="50"/>
      <c r="AB1075" s="50"/>
      <c r="AC1075" s="50"/>
      <c r="AD1075" s="50"/>
      <c r="AE1075" s="50"/>
      <c r="AF1075" s="85" t="str">
        <f t="shared" si="48"/>
        <v/>
      </c>
      <c r="AG1075" s="79" t="str">
        <f t="shared" si="49"/>
        <v/>
      </c>
    </row>
    <row r="1076" spans="2:33" ht="21" customHeight="1" x14ac:dyDescent="0.2">
      <c r="B1076" s="208" t="str">
        <f t="shared" si="50"/>
        <v/>
      </c>
      <c r="C1076" s="104"/>
      <c r="D1076" s="96"/>
      <c r="E1076" s="96"/>
      <c r="F1076" s="104"/>
      <c r="G1076" s="96"/>
      <c r="H1076" s="104"/>
      <c r="I1076" s="96"/>
      <c r="J1076" s="96"/>
      <c r="K1076" s="67"/>
      <c r="L1076" s="50"/>
      <c r="M1076" s="96"/>
      <c r="N1076" s="50"/>
      <c r="O1076" s="50"/>
      <c r="P1076" s="203"/>
      <c r="Q1076" s="203"/>
      <c r="R1076" s="50"/>
      <c r="S1076" s="50"/>
      <c r="T1076" s="50"/>
      <c r="U1076" s="202"/>
      <c r="V1076" s="67"/>
      <c r="W1076" s="96"/>
      <c r="X1076" s="50"/>
      <c r="Y1076" s="50"/>
      <c r="Z1076" s="50"/>
      <c r="AA1076" s="50"/>
      <c r="AB1076" s="50"/>
      <c r="AC1076" s="50"/>
      <c r="AD1076" s="50"/>
      <c r="AE1076" s="50"/>
      <c r="AF1076" s="85" t="str">
        <f t="shared" si="48"/>
        <v/>
      </c>
      <c r="AG1076" s="79" t="str">
        <f t="shared" si="49"/>
        <v/>
      </c>
    </row>
    <row r="1077" spans="2:33" ht="21" customHeight="1" x14ac:dyDescent="0.2">
      <c r="B1077" s="208" t="str">
        <f t="shared" si="50"/>
        <v/>
      </c>
      <c r="C1077" s="104"/>
      <c r="D1077" s="96"/>
      <c r="E1077" s="96"/>
      <c r="F1077" s="104"/>
      <c r="G1077" s="96"/>
      <c r="H1077" s="104"/>
      <c r="I1077" s="96"/>
      <c r="J1077" s="96"/>
      <c r="K1077" s="67"/>
      <c r="L1077" s="50"/>
      <c r="M1077" s="96"/>
      <c r="N1077" s="50"/>
      <c r="O1077" s="50"/>
      <c r="P1077" s="203"/>
      <c r="Q1077" s="203"/>
      <c r="R1077" s="50"/>
      <c r="S1077" s="50"/>
      <c r="T1077" s="50"/>
      <c r="U1077" s="202"/>
      <c r="V1077" s="67"/>
      <c r="W1077" s="96"/>
      <c r="X1077" s="50"/>
      <c r="Y1077" s="50"/>
      <c r="Z1077" s="50"/>
      <c r="AA1077" s="50"/>
      <c r="AB1077" s="50"/>
      <c r="AC1077" s="50"/>
      <c r="AD1077" s="50"/>
      <c r="AE1077" s="50"/>
      <c r="AF1077" s="85" t="str">
        <f t="shared" si="48"/>
        <v/>
      </c>
      <c r="AG1077" s="79" t="str">
        <f t="shared" si="49"/>
        <v/>
      </c>
    </row>
    <row r="1078" spans="2:33" ht="21" customHeight="1" x14ac:dyDescent="0.2">
      <c r="B1078" s="208" t="str">
        <f t="shared" si="50"/>
        <v/>
      </c>
      <c r="C1078" s="104"/>
      <c r="D1078" s="96"/>
      <c r="E1078" s="96"/>
      <c r="F1078" s="104"/>
      <c r="G1078" s="96"/>
      <c r="H1078" s="104"/>
      <c r="I1078" s="96"/>
      <c r="J1078" s="96"/>
      <c r="K1078" s="67"/>
      <c r="L1078" s="50"/>
      <c r="M1078" s="96"/>
      <c r="N1078" s="50"/>
      <c r="O1078" s="50"/>
      <c r="P1078" s="203"/>
      <c r="Q1078" s="203"/>
      <c r="R1078" s="50"/>
      <c r="S1078" s="50"/>
      <c r="T1078" s="50"/>
      <c r="U1078" s="202"/>
      <c r="V1078" s="67"/>
      <c r="W1078" s="96"/>
      <c r="X1078" s="50"/>
      <c r="Y1078" s="50"/>
      <c r="Z1078" s="50"/>
      <c r="AA1078" s="50"/>
      <c r="AB1078" s="50"/>
      <c r="AC1078" s="50"/>
      <c r="AD1078" s="50"/>
      <c r="AE1078" s="50"/>
      <c r="AF1078" s="85" t="str">
        <f t="shared" si="48"/>
        <v/>
      </c>
      <c r="AG1078" s="79" t="str">
        <f t="shared" si="49"/>
        <v/>
      </c>
    </row>
    <row r="1079" spans="2:33" ht="21" customHeight="1" x14ac:dyDescent="0.2">
      <c r="B1079" s="208" t="str">
        <f t="shared" si="50"/>
        <v/>
      </c>
      <c r="C1079" s="104"/>
      <c r="D1079" s="96"/>
      <c r="E1079" s="96"/>
      <c r="F1079" s="104"/>
      <c r="G1079" s="96"/>
      <c r="H1079" s="104"/>
      <c r="I1079" s="96"/>
      <c r="J1079" s="96"/>
      <c r="K1079" s="67"/>
      <c r="L1079" s="50"/>
      <c r="M1079" s="96"/>
      <c r="N1079" s="50"/>
      <c r="O1079" s="50"/>
      <c r="P1079" s="203"/>
      <c r="Q1079" s="203"/>
      <c r="R1079" s="50"/>
      <c r="S1079" s="50"/>
      <c r="T1079" s="50"/>
      <c r="U1079" s="202"/>
      <c r="V1079" s="67"/>
      <c r="W1079" s="96"/>
      <c r="X1079" s="50"/>
      <c r="Y1079" s="50"/>
      <c r="Z1079" s="50"/>
      <c r="AA1079" s="50"/>
      <c r="AB1079" s="50"/>
      <c r="AC1079" s="50"/>
      <c r="AD1079" s="50"/>
      <c r="AE1079" s="50"/>
      <c r="AF1079" s="85" t="str">
        <f t="shared" si="48"/>
        <v/>
      </c>
      <c r="AG1079" s="79" t="str">
        <f t="shared" si="49"/>
        <v/>
      </c>
    </row>
    <row r="1080" spans="2:33" ht="21" customHeight="1" x14ac:dyDescent="0.2">
      <c r="B1080" s="208" t="str">
        <f t="shared" si="50"/>
        <v/>
      </c>
      <c r="C1080" s="104"/>
      <c r="D1080" s="96"/>
      <c r="E1080" s="96"/>
      <c r="F1080" s="104"/>
      <c r="G1080" s="96"/>
      <c r="H1080" s="104"/>
      <c r="I1080" s="96"/>
      <c r="J1080" s="96"/>
      <c r="K1080" s="67"/>
      <c r="L1080" s="50"/>
      <c r="M1080" s="96"/>
      <c r="N1080" s="50"/>
      <c r="O1080" s="50"/>
      <c r="P1080" s="203"/>
      <c r="Q1080" s="203"/>
      <c r="R1080" s="50"/>
      <c r="S1080" s="50"/>
      <c r="T1080" s="50"/>
      <c r="U1080" s="202"/>
      <c r="V1080" s="67"/>
      <c r="W1080" s="96"/>
      <c r="X1080" s="50"/>
      <c r="Y1080" s="50"/>
      <c r="Z1080" s="50"/>
      <c r="AA1080" s="50"/>
      <c r="AB1080" s="50"/>
      <c r="AC1080" s="50"/>
      <c r="AD1080" s="50"/>
      <c r="AE1080" s="50"/>
      <c r="AF1080" s="85" t="str">
        <f t="shared" si="48"/>
        <v/>
      </c>
      <c r="AG1080" s="79" t="str">
        <f t="shared" si="49"/>
        <v/>
      </c>
    </row>
    <row r="1081" spans="2:33" ht="21" customHeight="1" x14ac:dyDescent="0.2">
      <c r="B1081" s="208" t="str">
        <f t="shared" si="50"/>
        <v/>
      </c>
      <c r="C1081" s="104"/>
      <c r="D1081" s="96"/>
      <c r="E1081" s="96"/>
      <c r="F1081" s="104"/>
      <c r="G1081" s="96"/>
      <c r="H1081" s="104"/>
      <c r="I1081" s="96"/>
      <c r="J1081" s="96"/>
      <c r="K1081" s="67"/>
      <c r="L1081" s="50"/>
      <c r="M1081" s="96"/>
      <c r="N1081" s="50"/>
      <c r="O1081" s="50"/>
      <c r="P1081" s="203"/>
      <c r="Q1081" s="203"/>
      <c r="R1081" s="50"/>
      <c r="S1081" s="50"/>
      <c r="T1081" s="50"/>
      <c r="U1081" s="202"/>
      <c r="V1081" s="67"/>
      <c r="W1081" s="96"/>
      <c r="X1081" s="50"/>
      <c r="Y1081" s="50"/>
      <c r="Z1081" s="50"/>
      <c r="AA1081" s="50"/>
      <c r="AB1081" s="50"/>
      <c r="AC1081" s="50"/>
      <c r="AD1081" s="50"/>
      <c r="AE1081" s="50"/>
      <c r="AF1081" s="85" t="str">
        <f t="shared" si="48"/>
        <v/>
      </c>
      <c r="AG1081" s="79" t="str">
        <f t="shared" si="49"/>
        <v/>
      </c>
    </row>
    <row r="1082" spans="2:33" ht="21" customHeight="1" x14ac:dyDescent="0.2">
      <c r="B1082" s="208" t="str">
        <f t="shared" si="50"/>
        <v/>
      </c>
      <c r="C1082" s="104"/>
      <c r="D1082" s="96"/>
      <c r="E1082" s="96"/>
      <c r="F1082" s="104"/>
      <c r="G1082" s="96"/>
      <c r="H1082" s="104"/>
      <c r="I1082" s="96"/>
      <c r="J1082" s="96"/>
      <c r="K1082" s="67"/>
      <c r="L1082" s="50"/>
      <c r="M1082" s="96"/>
      <c r="N1082" s="50"/>
      <c r="O1082" s="50"/>
      <c r="P1082" s="203"/>
      <c r="Q1082" s="203"/>
      <c r="R1082" s="50"/>
      <c r="S1082" s="50"/>
      <c r="T1082" s="50"/>
      <c r="U1082" s="202"/>
      <c r="V1082" s="67"/>
      <c r="W1082" s="96"/>
      <c r="X1082" s="50"/>
      <c r="Y1082" s="50"/>
      <c r="Z1082" s="50"/>
      <c r="AA1082" s="50"/>
      <c r="AB1082" s="50"/>
      <c r="AC1082" s="50"/>
      <c r="AD1082" s="50"/>
      <c r="AE1082" s="50"/>
      <c r="AF1082" s="85" t="str">
        <f t="shared" si="48"/>
        <v/>
      </c>
      <c r="AG1082" s="79" t="str">
        <f t="shared" si="49"/>
        <v/>
      </c>
    </row>
    <row r="1083" spans="2:33" ht="21" customHeight="1" x14ac:dyDescent="0.2">
      <c r="B1083" s="208" t="str">
        <f t="shared" si="50"/>
        <v/>
      </c>
      <c r="C1083" s="104"/>
      <c r="D1083" s="96"/>
      <c r="E1083" s="96"/>
      <c r="F1083" s="104"/>
      <c r="G1083" s="96"/>
      <c r="H1083" s="104"/>
      <c r="I1083" s="96"/>
      <c r="J1083" s="96"/>
      <c r="K1083" s="67"/>
      <c r="L1083" s="50"/>
      <c r="M1083" s="96"/>
      <c r="N1083" s="50"/>
      <c r="O1083" s="50"/>
      <c r="P1083" s="203"/>
      <c r="Q1083" s="203"/>
      <c r="R1083" s="50"/>
      <c r="S1083" s="50"/>
      <c r="T1083" s="50"/>
      <c r="U1083" s="202"/>
      <c r="V1083" s="67"/>
      <c r="W1083" s="96"/>
      <c r="X1083" s="50"/>
      <c r="Y1083" s="50"/>
      <c r="Z1083" s="50"/>
      <c r="AA1083" s="50"/>
      <c r="AB1083" s="50"/>
      <c r="AC1083" s="50"/>
      <c r="AD1083" s="50"/>
      <c r="AE1083" s="50"/>
      <c r="AF1083" s="85" t="str">
        <f t="shared" si="48"/>
        <v/>
      </c>
      <c r="AG1083" s="79" t="str">
        <f t="shared" si="49"/>
        <v/>
      </c>
    </row>
    <row r="1084" spans="2:33" ht="21" customHeight="1" x14ac:dyDescent="0.2">
      <c r="B1084" s="208" t="str">
        <f t="shared" si="50"/>
        <v/>
      </c>
      <c r="C1084" s="104"/>
      <c r="D1084" s="96"/>
      <c r="E1084" s="96"/>
      <c r="F1084" s="104"/>
      <c r="G1084" s="96"/>
      <c r="H1084" s="104"/>
      <c r="I1084" s="96"/>
      <c r="J1084" s="96"/>
      <c r="K1084" s="67"/>
      <c r="L1084" s="50"/>
      <c r="M1084" s="96"/>
      <c r="N1084" s="50"/>
      <c r="O1084" s="50"/>
      <c r="P1084" s="203"/>
      <c r="Q1084" s="203"/>
      <c r="R1084" s="50"/>
      <c r="S1084" s="50"/>
      <c r="T1084" s="50"/>
      <c r="U1084" s="202"/>
      <c r="V1084" s="67"/>
      <c r="W1084" s="96"/>
      <c r="X1084" s="50"/>
      <c r="Y1084" s="50"/>
      <c r="Z1084" s="50"/>
      <c r="AA1084" s="50"/>
      <c r="AB1084" s="50"/>
      <c r="AC1084" s="50"/>
      <c r="AD1084" s="50"/>
      <c r="AE1084" s="50"/>
      <c r="AF1084" s="85" t="str">
        <f t="shared" si="48"/>
        <v/>
      </c>
      <c r="AG1084" s="79" t="str">
        <f t="shared" si="49"/>
        <v/>
      </c>
    </row>
    <row r="1085" spans="2:33" ht="21" customHeight="1" x14ac:dyDescent="0.2">
      <c r="B1085" s="208" t="str">
        <f t="shared" si="50"/>
        <v/>
      </c>
      <c r="C1085" s="104"/>
      <c r="D1085" s="96"/>
      <c r="E1085" s="96"/>
      <c r="F1085" s="104"/>
      <c r="G1085" s="96"/>
      <c r="H1085" s="104"/>
      <c r="I1085" s="96"/>
      <c r="J1085" s="96"/>
      <c r="K1085" s="67"/>
      <c r="L1085" s="50"/>
      <c r="M1085" s="96"/>
      <c r="N1085" s="50"/>
      <c r="O1085" s="50"/>
      <c r="P1085" s="203"/>
      <c r="Q1085" s="203"/>
      <c r="R1085" s="50"/>
      <c r="S1085" s="50"/>
      <c r="T1085" s="50"/>
      <c r="U1085" s="202"/>
      <c r="V1085" s="67"/>
      <c r="W1085" s="96"/>
      <c r="X1085" s="50"/>
      <c r="Y1085" s="50"/>
      <c r="Z1085" s="50"/>
      <c r="AA1085" s="50"/>
      <c r="AB1085" s="50"/>
      <c r="AC1085" s="50"/>
      <c r="AD1085" s="50"/>
      <c r="AE1085" s="50"/>
      <c r="AF1085" s="85" t="str">
        <f t="shared" si="48"/>
        <v/>
      </c>
      <c r="AG1085" s="79" t="str">
        <f t="shared" si="49"/>
        <v/>
      </c>
    </row>
    <row r="1086" spans="2:33" ht="21" customHeight="1" x14ac:dyDescent="0.2">
      <c r="B1086" s="208" t="str">
        <f t="shared" si="50"/>
        <v/>
      </c>
      <c r="C1086" s="104"/>
      <c r="D1086" s="96"/>
      <c r="E1086" s="96"/>
      <c r="F1086" s="104"/>
      <c r="G1086" s="96"/>
      <c r="H1086" s="104"/>
      <c r="I1086" s="96"/>
      <c r="J1086" s="96"/>
      <c r="K1086" s="67"/>
      <c r="L1086" s="50"/>
      <c r="M1086" s="96"/>
      <c r="N1086" s="50"/>
      <c r="O1086" s="50"/>
      <c r="P1086" s="203"/>
      <c r="Q1086" s="203"/>
      <c r="R1086" s="50"/>
      <c r="S1086" s="50"/>
      <c r="T1086" s="50"/>
      <c r="U1086" s="202"/>
      <c r="V1086" s="67"/>
      <c r="W1086" s="96"/>
      <c r="X1086" s="50"/>
      <c r="Y1086" s="50"/>
      <c r="Z1086" s="50"/>
      <c r="AA1086" s="50"/>
      <c r="AB1086" s="50"/>
      <c r="AC1086" s="50"/>
      <c r="AD1086" s="50"/>
      <c r="AE1086" s="50"/>
      <c r="AF1086" s="85" t="str">
        <f t="shared" si="48"/>
        <v/>
      </c>
      <c r="AG1086" s="79" t="str">
        <f t="shared" si="49"/>
        <v/>
      </c>
    </row>
    <row r="1087" spans="2:33" ht="21" customHeight="1" x14ac:dyDescent="0.2">
      <c r="B1087" s="208" t="str">
        <f t="shared" si="50"/>
        <v/>
      </c>
      <c r="C1087" s="104"/>
      <c r="D1087" s="96"/>
      <c r="E1087" s="96"/>
      <c r="F1087" s="104"/>
      <c r="G1087" s="96"/>
      <c r="H1087" s="104"/>
      <c r="I1087" s="96"/>
      <c r="J1087" s="96"/>
      <c r="K1087" s="67"/>
      <c r="L1087" s="50"/>
      <c r="M1087" s="96"/>
      <c r="N1087" s="50"/>
      <c r="O1087" s="50"/>
      <c r="P1087" s="203"/>
      <c r="Q1087" s="203"/>
      <c r="R1087" s="50"/>
      <c r="S1087" s="50"/>
      <c r="T1087" s="50"/>
      <c r="U1087" s="202"/>
      <c r="V1087" s="67"/>
      <c r="W1087" s="96"/>
      <c r="X1087" s="50"/>
      <c r="Y1087" s="50"/>
      <c r="Z1087" s="50"/>
      <c r="AA1087" s="50"/>
      <c r="AB1087" s="50"/>
      <c r="AC1087" s="50"/>
      <c r="AD1087" s="50"/>
      <c r="AE1087" s="50"/>
      <c r="AF1087" s="85" t="str">
        <f t="shared" si="48"/>
        <v/>
      </c>
      <c r="AG1087" s="79" t="str">
        <f t="shared" si="49"/>
        <v/>
      </c>
    </row>
    <row r="1088" spans="2:33" ht="21" customHeight="1" x14ac:dyDescent="0.2">
      <c r="B1088" s="208" t="str">
        <f t="shared" si="50"/>
        <v/>
      </c>
      <c r="C1088" s="104"/>
      <c r="D1088" s="96"/>
      <c r="E1088" s="96"/>
      <c r="F1088" s="104"/>
      <c r="G1088" s="96"/>
      <c r="H1088" s="104"/>
      <c r="I1088" s="96"/>
      <c r="J1088" s="96"/>
      <c r="K1088" s="67"/>
      <c r="L1088" s="50"/>
      <c r="M1088" s="96"/>
      <c r="N1088" s="50"/>
      <c r="O1088" s="50"/>
      <c r="P1088" s="203"/>
      <c r="Q1088" s="203"/>
      <c r="R1088" s="50"/>
      <c r="S1088" s="50"/>
      <c r="T1088" s="50"/>
      <c r="U1088" s="202"/>
      <c r="V1088" s="67"/>
      <c r="W1088" s="96"/>
      <c r="X1088" s="50"/>
      <c r="Y1088" s="50"/>
      <c r="Z1088" s="50"/>
      <c r="AA1088" s="50"/>
      <c r="AB1088" s="50"/>
      <c r="AC1088" s="50"/>
      <c r="AD1088" s="50"/>
      <c r="AE1088" s="50"/>
      <c r="AF1088" s="85" t="str">
        <f t="shared" si="48"/>
        <v/>
      </c>
      <c r="AG1088" s="79" t="str">
        <f t="shared" si="49"/>
        <v/>
      </c>
    </row>
    <row r="1089" spans="2:33" ht="21" customHeight="1" x14ac:dyDescent="0.2">
      <c r="B1089" s="208" t="str">
        <f t="shared" si="50"/>
        <v/>
      </c>
      <c r="C1089" s="104"/>
      <c r="D1089" s="96"/>
      <c r="E1089" s="96"/>
      <c r="F1089" s="104"/>
      <c r="G1089" s="96"/>
      <c r="H1089" s="104"/>
      <c r="I1089" s="96"/>
      <c r="J1089" s="96"/>
      <c r="K1089" s="67"/>
      <c r="L1089" s="50"/>
      <c r="M1089" s="96"/>
      <c r="N1089" s="50"/>
      <c r="O1089" s="50"/>
      <c r="P1089" s="203"/>
      <c r="Q1089" s="203"/>
      <c r="R1089" s="50"/>
      <c r="S1089" s="50"/>
      <c r="T1089" s="50"/>
      <c r="U1089" s="202"/>
      <c r="V1089" s="67"/>
      <c r="W1089" s="96"/>
      <c r="X1089" s="50"/>
      <c r="Y1089" s="50"/>
      <c r="Z1089" s="50"/>
      <c r="AA1089" s="50"/>
      <c r="AB1089" s="50"/>
      <c r="AC1089" s="50"/>
      <c r="AD1089" s="50"/>
      <c r="AE1089" s="50"/>
      <c r="AF1089" s="85" t="str">
        <f t="shared" si="48"/>
        <v/>
      </c>
      <c r="AG1089" s="79" t="str">
        <f t="shared" si="49"/>
        <v/>
      </c>
    </row>
    <row r="1090" spans="2:33" ht="21" customHeight="1" x14ac:dyDescent="0.2">
      <c r="B1090" s="208" t="str">
        <f t="shared" si="50"/>
        <v/>
      </c>
      <c r="C1090" s="104"/>
      <c r="D1090" s="96"/>
      <c r="E1090" s="96"/>
      <c r="F1090" s="104"/>
      <c r="G1090" s="96"/>
      <c r="H1090" s="104"/>
      <c r="I1090" s="96"/>
      <c r="J1090" s="96"/>
      <c r="K1090" s="67"/>
      <c r="L1090" s="50"/>
      <c r="M1090" s="96"/>
      <c r="N1090" s="50"/>
      <c r="O1090" s="50"/>
      <c r="P1090" s="203"/>
      <c r="Q1090" s="203"/>
      <c r="R1090" s="50"/>
      <c r="S1090" s="50"/>
      <c r="T1090" s="50"/>
      <c r="U1090" s="202"/>
      <c r="V1090" s="67"/>
      <c r="W1090" s="96"/>
      <c r="X1090" s="50"/>
      <c r="Y1090" s="50"/>
      <c r="Z1090" s="50"/>
      <c r="AA1090" s="50"/>
      <c r="AB1090" s="50"/>
      <c r="AC1090" s="50"/>
      <c r="AD1090" s="50"/>
      <c r="AE1090" s="50"/>
      <c r="AF1090" s="85" t="str">
        <f t="shared" si="48"/>
        <v/>
      </c>
      <c r="AG1090" s="79" t="str">
        <f t="shared" si="49"/>
        <v/>
      </c>
    </row>
    <row r="1091" spans="2:33" ht="21" customHeight="1" x14ac:dyDescent="0.2">
      <c r="B1091" s="208" t="str">
        <f t="shared" si="50"/>
        <v/>
      </c>
      <c r="C1091" s="104"/>
      <c r="D1091" s="96"/>
      <c r="E1091" s="96"/>
      <c r="F1091" s="104"/>
      <c r="G1091" s="96"/>
      <c r="H1091" s="104"/>
      <c r="I1091" s="96"/>
      <c r="J1091" s="96"/>
      <c r="K1091" s="67"/>
      <c r="L1091" s="50"/>
      <c r="M1091" s="96"/>
      <c r="N1091" s="50"/>
      <c r="O1091" s="50"/>
      <c r="P1091" s="203"/>
      <c r="Q1091" s="203"/>
      <c r="R1091" s="50"/>
      <c r="S1091" s="50"/>
      <c r="T1091" s="50"/>
      <c r="U1091" s="202"/>
      <c r="V1091" s="67"/>
      <c r="W1091" s="96"/>
      <c r="X1091" s="50"/>
      <c r="Y1091" s="50"/>
      <c r="Z1091" s="50"/>
      <c r="AA1091" s="50"/>
      <c r="AB1091" s="50"/>
      <c r="AC1091" s="50"/>
      <c r="AD1091" s="50"/>
      <c r="AE1091" s="50"/>
      <c r="AF1091" s="85" t="str">
        <f t="shared" si="48"/>
        <v/>
      </c>
      <c r="AG1091" s="79" t="str">
        <f t="shared" si="49"/>
        <v/>
      </c>
    </row>
    <row r="1092" spans="2:33" ht="21" customHeight="1" x14ac:dyDescent="0.2">
      <c r="B1092" s="208" t="str">
        <f t="shared" si="50"/>
        <v/>
      </c>
      <c r="C1092" s="104"/>
      <c r="D1092" s="96"/>
      <c r="E1092" s="96"/>
      <c r="F1092" s="104"/>
      <c r="G1092" s="96"/>
      <c r="H1092" s="104"/>
      <c r="I1092" s="96"/>
      <c r="J1092" s="96"/>
      <c r="K1092" s="67"/>
      <c r="L1092" s="50"/>
      <c r="M1092" s="96"/>
      <c r="N1092" s="50"/>
      <c r="O1092" s="50"/>
      <c r="P1092" s="203"/>
      <c r="Q1092" s="203"/>
      <c r="R1092" s="50"/>
      <c r="S1092" s="50"/>
      <c r="T1092" s="50"/>
      <c r="U1092" s="202"/>
      <c r="V1092" s="67"/>
      <c r="W1092" s="96"/>
      <c r="X1092" s="50"/>
      <c r="Y1092" s="50"/>
      <c r="Z1092" s="50"/>
      <c r="AA1092" s="50"/>
      <c r="AB1092" s="50"/>
      <c r="AC1092" s="50"/>
      <c r="AD1092" s="50"/>
      <c r="AE1092" s="50"/>
      <c r="AF1092" s="85" t="str">
        <f t="shared" si="48"/>
        <v/>
      </c>
      <c r="AG1092" s="79" t="str">
        <f t="shared" si="49"/>
        <v/>
      </c>
    </row>
    <row r="1093" spans="2:33" ht="21" customHeight="1" x14ac:dyDescent="0.2">
      <c r="B1093" s="208" t="str">
        <f t="shared" si="50"/>
        <v/>
      </c>
      <c r="C1093" s="104"/>
      <c r="D1093" s="96"/>
      <c r="E1093" s="96"/>
      <c r="F1093" s="104"/>
      <c r="G1093" s="96"/>
      <c r="H1093" s="104"/>
      <c r="I1093" s="96"/>
      <c r="J1093" s="96"/>
      <c r="K1093" s="67"/>
      <c r="L1093" s="50"/>
      <c r="M1093" s="96"/>
      <c r="N1093" s="50"/>
      <c r="O1093" s="50"/>
      <c r="P1093" s="203"/>
      <c r="Q1093" s="203"/>
      <c r="R1093" s="50"/>
      <c r="S1093" s="50"/>
      <c r="T1093" s="50"/>
      <c r="U1093" s="202"/>
      <c r="V1093" s="67"/>
      <c r="W1093" s="96"/>
      <c r="X1093" s="50"/>
      <c r="Y1093" s="50"/>
      <c r="Z1093" s="50"/>
      <c r="AA1093" s="50"/>
      <c r="AB1093" s="50"/>
      <c r="AC1093" s="50"/>
      <c r="AD1093" s="50"/>
      <c r="AE1093" s="50"/>
      <c r="AF1093" s="85" t="str">
        <f t="shared" si="48"/>
        <v/>
      </c>
      <c r="AG1093" s="79" t="str">
        <f t="shared" si="49"/>
        <v/>
      </c>
    </row>
    <row r="1094" spans="2:33" ht="21" customHeight="1" x14ac:dyDescent="0.2">
      <c r="B1094" s="208" t="str">
        <f t="shared" si="50"/>
        <v/>
      </c>
      <c r="C1094" s="104"/>
      <c r="D1094" s="96"/>
      <c r="E1094" s="96"/>
      <c r="F1094" s="104"/>
      <c r="G1094" s="96"/>
      <c r="H1094" s="104"/>
      <c r="I1094" s="96"/>
      <c r="J1094" s="96"/>
      <c r="K1094" s="67"/>
      <c r="L1094" s="50"/>
      <c r="M1094" s="96"/>
      <c r="N1094" s="50"/>
      <c r="O1094" s="50"/>
      <c r="P1094" s="203"/>
      <c r="Q1094" s="203"/>
      <c r="R1094" s="50"/>
      <c r="S1094" s="50"/>
      <c r="T1094" s="50"/>
      <c r="U1094" s="202"/>
      <c r="V1094" s="67"/>
      <c r="W1094" s="96"/>
      <c r="X1094" s="50"/>
      <c r="Y1094" s="50"/>
      <c r="Z1094" s="50"/>
      <c r="AA1094" s="50"/>
      <c r="AB1094" s="50"/>
      <c r="AC1094" s="50"/>
      <c r="AD1094" s="50"/>
      <c r="AE1094" s="50"/>
      <c r="AF1094" s="85" t="str">
        <f t="shared" si="48"/>
        <v/>
      </c>
      <c r="AG1094" s="79" t="str">
        <f t="shared" si="49"/>
        <v/>
      </c>
    </row>
    <row r="1095" spans="2:33" ht="21" customHeight="1" x14ac:dyDescent="0.2">
      <c r="B1095" s="208" t="str">
        <f t="shared" si="50"/>
        <v/>
      </c>
      <c r="C1095" s="104"/>
      <c r="D1095" s="96"/>
      <c r="E1095" s="96"/>
      <c r="F1095" s="104"/>
      <c r="G1095" s="96"/>
      <c r="H1095" s="104"/>
      <c r="I1095" s="96"/>
      <c r="J1095" s="96"/>
      <c r="K1095" s="67"/>
      <c r="L1095" s="50"/>
      <c r="M1095" s="96"/>
      <c r="N1095" s="50"/>
      <c r="O1095" s="50"/>
      <c r="P1095" s="203"/>
      <c r="Q1095" s="203"/>
      <c r="R1095" s="50"/>
      <c r="S1095" s="50"/>
      <c r="T1095" s="50"/>
      <c r="U1095" s="202"/>
      <c r="V1095" s="67"/>
      <c r="W1095" s="96"/>
      <c r="X1095" s="50"/>
      <c r="Y1095" s="50"/>
      <c r="Z1095" s="50"/>
      <c r="AA1095" s="50"/>
      <c r="AB1095" s="50"/>
      <c r="AC1095" s="50"/>
      <c r="AD1095" s="50"/>
      <c r="AE1095" s="50"/>
      <c r="AF1095" s="85" t="str">
        <f t="shared" si="48"/>
        <v/>
      </c>
      <c r="AG1095" s="79" t="str">
        <f t="shared" si="49"/>
        <v/>
      </c>
    </row>
    <row r="1096" spans="2:33" ht="21" customHeight="1" x14ac:dyDescent="0.2">
      <c r="B1096" s="208" t="str">
        <f t="shared" si="50"/>
        <v/>
      </c>
      <c r="C1096" s="104"/>
      <c r="D1096" s="96"/>
      <c r="E1096" s="96"/>
      <c r="F1096" s="104"/>
      <c r="G1096" s="96"/>
      <c r="H1096" s="104"/>
      <c r="I1096" s="96"/>
      <c r="J1096" s="96"/>
      <c r="K1096" s="67"/>
      <c r="L1096" s="50"/>
      <c r="M1096" s="96"/>
      <c r="N1096" s="50"/>
      <c r="O1096" s="50"/>
      <c r="P1096" s="203"/>
      <c r="Q1096" s="203"/>
      <c r="R1096" s="50"/>
      <c r="S1096" s="50"/>
      <c r="T1096" s="50"/>
      <c r="U1096" s="202"/>
      <c r="V1096" s="67"/>
      <c r="W1096" s="96"/>
      <c r="X1096" s="50"/>
      <c r="Y1096" s="50"/>
      <c r="Z1096" s="50"/>
      <c r="AA1096" s="50"/>
      <c r="AB1096" s="50"/>
      <c r="AC1096" s="50"/>
      <c r="AD1096" s="50"/>
      <c r="AE1096" s="50"/>
      <c r="AF1096" s="85" t="str">
        <f t="shared" si="48"/>
        <v/>
      </c>
      <c r="AG1096" s="79" t="str">
        <f t="shared" si="49"/>
        <v/>
      </c>
    </row>
    <row r="1097" spans="2:33" ht="21" customHeight="1" x14ac:dyDescent="0.2">
      <c r="B1097" s="208" t="str">
        <f t="shared" si="50"/>
        <v/>
      </c>
      <c r="C1097" s="104"/>
      <c r="D1097" s="96"/>
      <c r="E1097" s="96"/>
      <c r="F1097" s="104"/>
      <c r="G1097" s="96"/>
      <c r="H1097" s="104"/>
      <c r="I1097" s="96"/>
      <c r="J1097" s="96"/>
      <c r="K1097" s="67"/>
      <c r="L1097" s="50"/>
      <c r="M1097" s="96"/>
      <c r="N1097" s="50"/>
      <c r="O1097" s="50"/>
      <c r="P1097" s="203"/>
      <c r="Q1097" s="203"/>
      <c r="R1097" s="50"/>
      <c r="S1097" s="50"/>
      <c r="T1097" s="50"/>
      <c r="U1097" s="202"/>
      <c r="V1097" s="67"/>
      <c r="W1097" s="96"/>
      <c r="X1097" s="50"/>
      <c r="Y1097" s="50"/>
      <c r="Z1097" s="50"/>
      <c r="AA1097" s="50"/>
      <c r="AB1097" s="50"/>
      <c r="AC1097" s="50"/>
      <c r="AD1097" s="50"/>
      <c r="AE1097" s="50"/>
      <c r="AF1097" s="85" t="str">
        <f t="shared" si="48"/>
        <v/>
      </c>
      <c r="AG1097" s="79" t="str">
        <f t="shared" si="49"/>
        <v/>
      </c>
    </row>
    <row r="1098" spans="2:33" ht="21" customHeight="1" x14ac:dyDescent="0.2">
      <c r="B1098" s="208" t="str">
        <f t="shared" si="50"/>
        <v/>
      </c>
      <c r="C1098" s="104"/>
      <c r="D1098" s="96"/>
      <c r="E1098" s="96"/>
      <c r="F1098" s="104"/>
      <c r="G1098" s="96"/>
      <c r="H1098" s="104"/>
      <c r="I1098" s="96"/>
      <c r="J1098" s="96"/>
      <c r="K1098" s="67"/>
      <c r="L1098" s="50"/>
      <c r="M1098" s="96"/>
      <c r="N1098" s="50"/>
      <c r="O1098" s="50"/>
      <c r="P1098" s="203"/>
      <c r="Q1098" s="203"/>
      <c r="R1098" s="50"/>
      <c r="S1098" s="50"/>
      <c r="T1098" s="50"/>
      <c r="U1098" s="202"/>
      <c r="V1098" s="67"/>
      <c r="W1098" s="96"/>
      <c r="X1098" s="50"/>
      <c r="Y1098" s="50"/>
      <c r="Z1098" s="50"/>
      <c r="AA1098" s="50"/>
      <c r="AB1098" s="50"/>
      <c r="AC1098" s="50"/>
      <c r="AD1098" s="50"/>
      <c r="AE1098" s="50"/>
      <c r="AF1098" s="85" t="str">
        <f t="shared" si="48"/>
        <v/>
      </c>
      <c r="AG1098" s="79" t="str">
        <f t="shared" si="49"/>
        <v/>
      </c>
    </row>
    <row r="1099" spans="2:33" ht="21" customHeight="1" x14ac:dyDescent="0.2">
      <c r="B1099" s="208" t="str">
        <f t="shared" si="50"/>
        <v/>
      </c>
      <c r="C1099" s="104"/>
      <c r="D1099" s="96"/>
      <c r="E1099" s="96"/>
      <c r="F1099" s="104"/>
      <c r="G1099" s="96"/>
      <c r="H1099" s="104"/>
      <c r="I1099" s="96"/>
      <c r="J1099" s="96"/>
      <c r="K1099" s="67"/>
      <c r="L1099" s="50"/>
      <c r="M1099" s="96"/>
      <c r="N1099" s="50"/>
      <c r="O1099" s="50"/>
      <c r="P1099" s="203"/>
      <c r="Q1099" s="203"/>
      <c r="R1099" s="50"/>
      <c r="S1099" s="50"/>
      <c r="T1099" s="50"/>
      <c r="U1099" s="202"/>
      <c r="V1099" s="67"/>
      <c r="W1099" s="96"/>
      <c r="X1099" s="50"/>
      <c r="Y1099" s="50"/>
      <c r="Z1099" s="50"/>
      <c r="AA1099" s="50"/>
      <c r="AB1099" s="50"/>
      <c r="AC1099" s="50"/>
      <c r="AD1099" s="50"/>
      <c r="AE1099" s="50"/>
      <c r="AF1099" s="85" t="str">
        <f t="shared" si="48"/>
        <v/>
      </c>
      <c r="AG1099" s="79" t="str">
        <f t="shared" si="49"/>
        <v/>
      </c>
    </row>
    <row r="1100" spans="2:33" ht="21" customHeight="1" x14ac:dyDescent="0.2">
      <c r="B1100" s="208" t="str">
        <f t="shared" si="50"/>
        <v/>
      </c>
      <c r="C1100" s="104"/>
      <c r="D1100" s="96"/>
      <c r="E1100" s="96"/>
      <c r="F1100" s="104"/>
      <c r="G1100" s="96"/>
      <c r="H1100" s="104"/>
      <c r="I1100" s="96"/>
      <c r="J1100" s="96"/>
      <c r="K1100" s="67"/>
      <c r="L1100" s="50"/>
      <c r="M1100" s="96"/>
      <c r="N1100" s="50"/>
      <c r="O1100" s="50"/>
      <c r="P1100" s="203"/>
      <c r="Q1100" s="203"/>
      <c r="R1100" s="50"/>
      <c r="S1100" s="50"/>
      <c r="T1100" s="50"/>
      <c r="U1100" s="202"/>
      <c r="V1100" s="67"/>
      <c r="W1100" s="96"/>
      <c r="X1100" s="50"/>
      <c r="Y1100" s="50"/>
      <c r="Z1100" s="50"/>
      <c r="AA1100" s="50"/>
      <c r="AB1100" s="50"/>
      <c r="AC1100" s="50"/>
      <c r="AD1100" s="50"/>
      <c r="AE1100" s="50"/>
      <c r="AF1100" s="85" t="str">
        <f t="shared" ref="AF1100:AF1163" si="51">IF(AG1100&lt;&gt;"","Erreur","")</f>
        <v/>
      </c>
      <c r="AG1100" s="79" t="str">
        <f t="shared" ref="AG1100:AG1163" si="52">IF(AND(B1100&lt;&gt;"",OR(C1100="",D1100="",E1100="",G1100="",J1100="",M1100="",W1100="")),"Veuillez compléter les informations d'identification de la position détenue.",IF(AND(B1100&lt;&gt;"",H1100&lt;&gt;"",I1100=""),"Veuillez compléter la colonne C0070 Type de code.",IF(AND(B1100&lt;&gt;"",I1100=""),"Veuillez sélectionner Total/NA dans la liste de la colonne C0070 si vous n'avez rien à déclarer.","")))</f>
        <v/>
      </c>
    </row>
    <row r="1101" spans="2:33" ht="21" customHeight="1" x14ac:dyDescent="0.2">
      <c r="B1101" s="208" t="str">
        <f t="shared" ref="B1101:B1164" si="53">IF(COUNTA(C1101:AE1101)&gt;0,B1100+1,"")</f>
        <v/>
      </c>
      <c r="C1101" s="104"/>
      <c r="D1101" s="96"/>
      <c r="E1101" s="96"/>
      <c r="F1101" s="104"/>
      <c r="G1101" s="96"/>
      <c r="H1101" s="104"/>
      <c r="I1101" s="96"/>
      <c r="J1101" s="96"/>
      <c r="K1101" s="67"/>
      <c r="L1101" s="50"/>
      <c r="M1101" s="96"/>
      <c r="N1101" s="50"/>
      <c r="O1101" s="50"/>
      <c r="P1101" s="203"/>
      <c r="Q1101" s="203"/>
      <c r="R1101" s="50"/>
      <c r="S1101" s="50"/>
      <c r="T1101" s="50"/>
      <c r="U1101" s="202"/>
      <c r="V1101" s="67"/>
      <c r="W1101" s="96"/>
      <c r="X1101" s="50"/>
      <c r="Y1101" s="50"/>
      <c r="Z1101" s="50"/>
      <c r="AA1101" s="50"/>
      <c r="AB1101" s="50"/>
      <c r="AC1101" s="50"/>
      <c r="AD1101" s="50"/>
      <c r="AE1101" s="50"/>
      <c r="AF1101" s="85" t="str">
        <f t="shared" si="51"/>
        <v/>
      </c>
      <c r="AG1101" s="79" t="str">
        <f t="shared" si="52"/>
        <v/>
      </c>
    </row>
    <row r="1102" spans="2:33" ht="21" customHeight="1" x14ac:dyDescent="0.2">
      <c r="B1102" s="208" t="str">
        <f t="shared" si="53"/>
        <v/>
      </c>
      <c r="C1102" s="104"/>
      <c r="D1102" s="96"/>
      <c r="E1102" s="96"/>
      <c r="F1102" s="104"/>
      <c r="G1102" s="96"/>
      <c r="H1102" s="104"/>
      <c r="I1102" s="96"/>
      <c r="J1102" s="96"/>
      <c r="K1102" s="67"/>
      <c r="L1102" s="50"/>
      <c r="M1102" s="96"/>
      <c r="N1102" s="50"/>
      <c r="O1102" s="50"/>
      <c r="P1102" s="203"/>
      <c r="Q1102" s="203"/>
      <c r="R1102" s="50"/>
      <c r="S1102" s="50"/>
      <c r="T1102" s="50"/>
      <c r="U1102" s="202"/>
      <c r="V1102" s="67"/>
      <c r="W1102" s="96"/>
      <c r="X1102" s="50"/>
      <c r="Y1102" s="50"/>
      <c r="Z1102" s="50"/>
      <c r="AA1102" s="50"/>
      <c r="AB1102" s="50"/>
      <c r="AC1102" s="50"/>
      <c r="AD1102" s="50"/>
      <c r="AE1102" s="50"/>
      <c r="AF1102" s="85" t="str">
        <f t="shared" si="51"/>
        <v/>
      </c>
      <c r="AG1102" s="79" t="str">
        <f t="shared" si="52"/>
        <v/>
      </c>
    </row>
    <row r="1103" spans="2:33" ht="21" customHeight="1" x14ac:dyDescent="0.2">
      <c r="B1103" s="208" t="str">
        <f t="shared" si="53"/>
        <v/>
      </c>
      <c r="C1103" s="104"/>
      <c r="D1103" s="96"/>
      <c r="E1103" s="96"/>
      <c r="F1103" s="104"/>
      <c r="G1103" s="96"/>
      <c r="H1103" s="104"/>
      <c r="I1103" s="96"/>
      <c r="J1103" s="96"/>
      <c r="K1103" s="67"/>
      <c r="L1103" s="50"/>
      <c r="M1103" s="96"/>
      <c r="N1103" s="50"/>
      <c r="O1103" s="50"/>
      <c r="P1103" s="203"/>
      <c r="Q1103" s="203"/>
      <c r="R1103" s="50"/>
      <c r="S1103" s="50"/>
      <c r="T1103" s="50"/>
      <c r="U1103" s="202"/>
      <c r="V1103" s="67"/>
      <c r="W1103" s="96"/>
      <c r="X1103" s="50"/>
      <c r="Y1103" s="50"/>
      <c r="Z1103" s="50"/>
      <c r="AA1103" s="50"/>
      <c r="AB1103" s="50"/>
      <c r="AC1103" s="50"/>
      <c r="AD1103" s="50"/>
      <c r="AE1103" s="50"/>
      <c r="AF1103" s="85" t="str">
        <f t="shared" si="51"/>
        <v/>
      </c>
      <c r="AG1103" s="79" t="str">
        <f t="shared" si="52"/>
        <v/>
      </c>
    </row>
    <row r="1104" spans="2:33" ht="21" customHeight="1" x14ac:dyDescent="0.2">
      <c r="B1104" s="208" t="str">
        <f t="shared" si="53"/>
        <v/>
      </c>
      <c r="C1104" s="104"/>
      <c r="D1104" s="96"/>
      <c r="E1104" s="96"/>
      <c r="F1104" s="104"/>
      <c r="G1104" s="96"/>
      <c r="H1104" s="104"/>
      <c r="I1104" s="96"/>
      <c r="J1104" s="96"/>
      <c r="K1104" s="67"/>
      <c r="L1104" s="50"/>
      <c r="M1104" s="96"/>
      <c r="N1104" s="50"/>
      <c r="O1104" s="50"/>
      <c r="P1104" s="203"/>
      <c r="Q1104" s="203"/>
      <c r="R1104" s="50"/>
      <c r="S1104" s="50"/>
      <c r="T1104" s="50"/>
      <c r="U1104" s="202"/>
      <c r="V1104" s="67"/>
      <c r="W1104" s="96"/>
      <c r="X1104" s="50"/>
      <c r="Y1104" s="50"/>
      <c r="Z1104" s="50"/>
      <c r="AA1104" s="50"/>
      <c r="AB1104" s="50"/>
      <c r="AC1104" s="50"/>
      <c r="AD1104" s="50"/>
      <c r="AE1104" s="50"/>
      <c r="AF1104" s="85" t="str">
        <f t="shared" si="51"/>
        <v/>
      </c>
      <c r="AG1104" s="79" t="str">
        <f t="shared" si="52"/>
        <v/>
      </c>
    </row>
    <row r="1105" spans="2:33" ht="21" customHeight="1" x14ac:dyDescent="0.2">
      <c r="B1105" s="208" t="str">
        <f t="shared" si="53"/>
        <v/>
      </c>
      <c r="C1105" s="104"/>
      <c r="D1105" s="96"/>
      <c r="E1105" s="96"/>
      <c r="F1105" s="104"/>
      <c r="G1105" s="96"/>
      <c r="H1105" s="104"/>
      <c r="I1105" s="96"/>
      <c r="J1105" s="96"/>
      <c r="K1105" s="67"/>
      <c r="L1105" s="50"/>
      <c r="M1105" s="96"/>
      <c r="N1105" s="50"/>
      <c r="O1105" s="50"/>
      <c r="P1105" s="203"/>
      <c r="Q1105" s="203"/>
      <c r="R1105" s="50"/>
      <c r="S1105" s="50"/>
      <c r="T1105" s="50"/>
      <c r="U1105" s="202"/>
      <c r="V1105" s="67"/>
      <c r="W1105" s="96"/>
      <c r="X1105" s="50"/>
      <c r="Y1105" s="50"/>
      <c r="Z1105" s="50"/>
      <c r="AA1105" s="50"/>
      <c r="AB1105" s="50"/>
      <c r="AC1105" s="50"/>
      <c r="AD1105" s="50"/>
      <c r="AE1105" s="50"/>
      <c r="AF1105" s="85" t="str">
        <f t="shared" si="51"/>
        <v/>
      </c>
      <c r="AG1105" s="79" t="str">
        <f t="shared" si="52"/>
        <v/>
      </c>
    </row>
    <row r="1106" spans="2:33" ht="21" customHeight="1" x14ac:dyDescent="0.2">
      <c r="B1106" s="208" t="str">
        <f t="shared" si="53"/>
        <v/>
      </c>
      <c r="C1106" s="104"/>
      <c r="D1106" s="96"/>
      <c r="E1106" s="96"/>
      <c r="F1106" s="104"/>
      <c r="G1106" s="96"/>
      <c r="H1106" s="104"/>
      <c r="I1106" s="96"/>
      <c r="J1106" s="96"/>
      <c r="K1106" s="67"/>
      <c r="L1106" s="50"/>
      <c r="M1106" s="96"/>
      <c r="N1106" s="50"/>
      <c r="O1106" s="50"/>
      <c r="P1106" s="203"/>
      <c r="Q1106" s="203"/>
      <c r="R1106" s="50"/>
      <c r="S1106" s="50"/>
      <c r="T1106" s="50"/>
      <c r="U1106" s="202"/>
      <c r="V1106" s="67"/>
      <c r="W1106" s="96"/>
      <c r="X1106" s="50"/>
      <c r="Y1106" s="50"/>
      <c r="Z1106" s="50"/>
      <c r="AA1106" s="50"/>
      <c r="AB1106" s="50"/>
      <c r="AC1106" s="50"/>
      <c r="AD1106" s="50"/>
      <c r="AE1106" s="50"/>
      <c r="AF1106" s="85" t="str">
        <f t="shared" si="51"/>
        <v/>
      </c>
      <c r="AG1106" s="79" t="str">
        <f t="shared" si="52"/>
        <v/>
      </c>
    </row>
    <row r="1107" spans="2:33" ht="21" customHeight="1" x14ac:dyDescent="0.2">
      <c r="B1107" s="208" t="str">
        <f t="shared" si="53"/>
        <v/>
      </c>
      <c r="C1107" s="104"/>
      <c r="D1107" s="96"/>
      <c r="E1107" s="96"/>
      <c r="F1107" s="104"/>
      <c r="G1107" s="96"/>
      <c r="H1107" s="104"/>
      <c r="I1107" s="96"/>
      <c r="J1107" s="96"/>
      <c r="K1107" s="67"/>
      <c r="L1107" s="50"/>
      <c r="M1107" s="96"/>
      <c r="N1107" s="50"/>
      <c r="O1107" s="50"/>
      <c r="P1107" s="203"/>
      <c r="Q1107" s="203"/>
      <c r="R1107" s="50"/>
      <c r="S1107" s="50"/>
      <c r="T1107" s="50"/>
      <c r="U1107" s="202"/>
      <c r="V1107" s="67"/>
      <c r="W1107" s="96"/>
      <c r="X1107" s="50"/>
      <c r="Y1107" s="50"/>
      <c r="Z1107" s="50"/>
      <c r="AA1107" s="50"/>
      <c r="AB1107" s="50"/>
      <c r="AC1107" s="50"/>
      <c r="AD1107" s="50"/>
      <c r="AE1107" s="50"/>
      <c r="AF1107" s="85" t="str">
        <f t="shared" si="51"/>
        <v/>
      </c>
      <c r="AG1107" s="79" t="str">
        <f t="shared" si="52"/>
        <v/>
      </c>
    </row>
    <row r="1108" spans="2:33" ht="21" customHeight="1" x14ac:dyDescent="0.2">
      <c r="B1108" s="208" t="str">
        <f t="shared" si="53"/>
        <v/>
      </c>
      <c r="C1108" s="104"/>
      <c r="D1108" s="96"/>
      <c r="E1108" s="96"/>
      <c r="F1108" s="104"/>
      <c r="G1108" s="96"/>
      <c r="H1108" s="104"/>
      <c r="I1108" s="96"/>
      <c r="J1108" s="96"/>
      <c r="K1108" s="67"/>
      <c r="L1108" s="50"/>
      <c r="M1108" s="96"/>
      <c r="N1108" s="50"/>
      <c r="O1108" s="50"/>
      <c r="P1108" s="203"/>
      <c r="Q1108" s="203"/>
      <c r="R1108" s="50"/>
      <c r="S1108" s="50"/>
      <c r="T1108" s="50"/>
      <c r="U1108" s="202"/>
      <c r="V1108" s="67"/>
      <c r="W1108" s="96"/>
      <c r="X1108" s="50"/>
      <c r="Y1108" s="50"/>
      <c r="Z1108" s="50"/>
      <c r="AA1108" s="50"/>
      <c r="AB1108" s="50"/>
      <c r="AC1108" s="50"/>
      <c r="AD1108" s="50"/>
      <c r="AE1108" s="50"/>
      <c r="AF1108" s="85" t="str">
        <f t="shared" si="51"/>
        <v/>
      </c>
      <c r="AG1108" s="79" t="str">
        <f t="shared" si="52"/>
        <v/>
      </c>
    </row>
    <row r="1109" spans="2:33" ht="21" customHeight="1" x14ac:dyDescent="0.2">
      <c r="B1109" s="208" t="str">
        <f t="shared" si="53"/>
        <v/>
      </c>
      <c r="C1109" s="104"/>
      <c r="D1109" s="96"/>
      <c r="E1109" s="96"/>
      <c r="F1109" s="104"/>
      <c r="G1109" s="96"/>
      <c r="H1109" s="104"/>
      <c r="I1109" s="96"/>
      <c r="J1109" s="96"/>
      <c r="K1109" s="67"/>
      <c r="L1109" s="50"/>
      <c r="M1109" s="96"/>
      <c r="N1109" s="50"/>
      <c r="O1109" s="50"/>
      <c r="P1109" s="203"/>
      <c r="Q1109" s="203"/>
      <c r="R1109" s="50"/>
      <c r="S1109" s="50"/>
      <c r="T1109" s="50"/>
      <c r="U1109" s="202"/>
      <c r="V1109" s="67"/>
      <c r="W1109" s="96"/>
      <c r="X1109" s="50"/>
      <c r="Y1109" s="50"/>
      <c r="Z1109" s="50"/>
      <c r="AA1109" s="50"/>
      <c r="AB1109" s="50"/>
      <c r="AC1109" s="50"/>
      <c r="AD1109" s="50"/>
      <c r="AE1109" s="50"/>
      <c r="AF1109" s="85" t="str">
        <f t="shared" si="51"/>
        <v/>
      </c>
      <c r="AG1109" s="79" t="str">
        <f t="shared" si="52"/>
        <v/>
      </c>
    </row>
    <row r="1110" spans="2:33" ht="21" customHeight="1" x14ac:dyDescent="0.2">
      <c r="B1110" s="208" t="str">
        <f t="shared" si="53"/>
        <v/>
      </c>
      <c r="C1110" s="104"/>
      <c r="D1110" s="96"/>
      <c r="E1110" s="96"/>
      <c r="F1110" s="104"/>
      <c r="G1110" s="96"/>
      <c r="H1110" s="104"/>
      <c r="I1110" s="96"/>
      <c r="J1110" s="96"/>
      <c r="K1110" s="67"/>
      <c r="L1110" s="50"/>
      <c r="M1110" s="96"/>
      <c r="N1110" s="50"/>
      <c r="O1110" s="50"/>
      <c r="P1110" s="203"/>
      <c r="Q1110" s="203"/>
      <c r="R1110" s="50"/>
      <c r="S1110" s="50"/>
      <c r="T1110" s="50"/>
      <c r="U1110" s="202"/>
      <c r="V1110" s="67"/>
      <c r="W1110" s="96"/>
      <c r="X1110" s="50"/>
      <c r="Y1110" s="50"/>
      <c r="Z1110" s="50"/>
      <c r="AA1110" s="50"/>
      <c r="AB1110" s="50"/>
      <c r="AC1110" s="50"/>
      <c r="AD1110" s="50"/>
      <c r="AE1110" s="50"/>
      <c r="AF1110" s="85" t="str">
        <f t="shared" si="51"/>
        <v/>
      </c>
      <c r="AG1110" s="79" t="str">
        <f t="shared" si="52"/>
        <v/>
      </c>
    </row>
    <row r="1111" spans="2:33" ht="21" customHeight="1" x14ac:dyDescent="0.2">
      <c r="B1111" s="208" t="str">
        <f t="shared" si="53"/>
        <v/>
      </c>
      <c r="C1111" s="104"/>
      <c r="D1111" s="96"/>
      <c r="E1111" s="96"/>
      <c r="F1111" s="104"/>
      <c r="G1111" s="96"/>
      <c r="H1111" s="104"/>
      <c r="I1111" s="96"/>
      <c r="J1111" s="96"/>
      <c r="K1111" s="67"/>
      <c r="L1111" s="50"/>
      <c r="M1111" s="96"/>
      <c r="N1111" s="50"/>
      <c r="O1111" s="50"/>
      <c r="P1111" s="203"/>
      <c r="Q1111" s="203"/>
      <c r="R1111" s="50"/>
      <c r="S1111" s="50"/>
      <c r="T1111" s="50"/>
      <c r="U1111" s="202"/>
      <c r="V1111" s="67"/>
      <c r="W1111" s="96"/>
      <c r="X1111" s="50"/>
      <c r="Y1111" s="50"/>
      <c r="Z1111" s="50"/>
      <c r="AA1111" s="50"/>
      <c r="AB1111" s="50"/>
      <c r="AC1111" s="50"/>
      <c r="AD1111" s="50"/>
      <c r="AE1111" s="50"/>
      <c r="AF1111" s="85" t="str">
        <f t="shared" si="51"/>
        <v/>
      </c>
      <c r="AG1111" s="79" t="str">
        <f t="shared" si="52"/>
        <v/>
      </c>
    </row>
    <row r="1112" spans="2:33" ht="21" customHeight="1" x14ac:dyDescent="0.2">
      <c r="B1112" s="208" t="str">
        <f t="shared" si="53"/>
        <v/>
      </c>
      <c r="C1112" s="104"/>
      <c r="D1112" s="96"/>
      <c r="E1112" s="96"/>
      <c r="F1112" s="104"/>
      <c r="G1112" s="96"/>
      <c r="H1112" s="104"/>
      <c r="I1112" s="96"/>
      <c r="J1112" s="96"/>
      <c r="K1112" s="67"/>
      <c r="L1112" s="50"/>
      <c r="M1112" s="96"/>
      <c r="N1112" s="50"/>
      <c r="O1112" s="50"/>
      <c r="P1112" s="203"/>
      <c r="Q1112" s="203"/>
      <c r="R1112" s="50"/>
      <c r="S1112" s="50"/>
      <c r="T1112" s="50"/>
      <c r="U1112" s="202"/>
      <c r="V1112" s="67"/>
      <c r="W1112" s="96"/>
      <c r="X1112" s="50"/>
      <c r="Y1112" s="50"/>
      <c r="Z1112" s="50"/>
      <c r="AA1112" s="50"/>
      <c r="AB1112" s="50"/>
      <c r="AC1112" s="50"/>
      <c r="AD1112" s="50"/>
      <c r="AE1112" s="50"/>
      <c r="AF1112" s="85" t="str">
        <f t="shared" si="51"/>
        <v/>
      </c>
      <c r="AG1112" s="79" t="str">
        <f t="shared" si="52"/>
        <v/>
      </c>
    </row>
    <row r="1113" spans="2:33" ht="21" customHeight="1" x14ac:dyDescent="0.2">
      <c r="B1113" s="208" t="str">
        <f t="shared" si="53"/>
        <v/>
      </c>
      <c r="C1113" s="104"/>
      <c r="D1113" s="96"/>
      <c r="E1113" s="96"/>
      <c r="F1113" s="104"/>
      <c r="G1113" s="96"/>
      <c r="H1113" s="104"/>
      <c r="I1113" s="96"/>
      <c r="J1113" s="96"/>
      <c r="K1113" s="67"/>
      <c r="L1113" s="50"/>
      <c r="M1113" s="96"/>
      <c r="N1113" s="50"/>
      <c r="O1113" s="50"/>
      <c r="P1113" s="203"/>
      <c r="Q1113" s="203"/>
      <c r="R1113" s="50"/>
      <c r="S1113" s="50"/>
      <c r="T1113" s="50"/>
      <c r="U1113" s="202"/>
      <c r="V1113" s="67"/>
      <c r="W1113" s="96"/>
      <c r="X1113" s="50"/>
      <c r="Y1113" s="50"/>
      <c r="Z1113" s="50"/>
      <c r="AA1113" s="50"/>
      <c r="AB1113" s="50"/>
      <c r="AC1113" s="50"/>
      <c r="AD1113" s="50"/>
      <c r="AE1113" s="50"/>
      <c r="AF1113" s="85" t="str">
        <f t="shared" si="51"/>
        <v/>
      </c>
      <c r="AG1113" s="79" t="str">
        <f t="shared" si="52"/>
        <v/>
      </c>
    </row>
    <row r="1114" spans="2:33" ht="21" customHeight="1" x14ac:dyDescent="0.2">
      <c r="B1114" s="208" t="str">
        <f t="shared" si="53"/>
        <v/>
      </c>
      <c r="C1114" s="104"/>
      <c r="D1114" s="96"/>
      <c r="E1114" s="96"/>
      <c r="F1114" s="104"/>
      <c r="G1114" s="96"/>
      <c r="H1114" s="104"/>
      <c r="I1114" s="96"/>
      <c r="J1114" s="96"/>
      <c r="K1114" s="67"/>
      <c r="L1114" s="50"/>
      <c r="M1114" s="96"/>
      <c r="N1114" s="50"/>
      <c r="O1114" s="50"/>
      <c r="P1114" s="203"/>
      <c r="Q1114" s="203"/>
      <c r="R1114" s="50"/>
      <c r="S1114" s="50"/>
      <c r="T1114" s="50"/>
      <c r="U1114" s="202"/>
      <c r="V1114" s="67"/>
      <c r="W1114" s="96"/>
      <c r="X1114" s="50"/>
      <c r="Y1114" s="50"/>
      <c r="Z1114" s="50"/>
      <c r="AA1114" s="50"/>
      <c r="AB1114" s="50"/>
      <c r="AC1114" s="50"/>
      <c r="AD1114" s="50"/>
      <c r="AE1114" s="50"/>
      <c r="AF1114" s="85" t="str">
        <f t="shared" si="51"/>
        <v/>
      </c>
      <c r="AG1114" s="79" t="str">
        <f t="shared" si="52"/>
        <v/>
      </c>
    </row>
    <row r="1115" spans="2:33" ht="21" customHeight="1" x14ac:dyDescent="0.2">
      <c r="B1115" s="208" t="str">
        <f t="shared" si="53"/>
        <v/>
      </c>
      <c r="C1115" s="104"/>
      <c r="D1115" s="96"/>
      <c r="E1115" s="96"/>
      <c r="F1115" s="104"/>
      <c r="G1115" s="96"/>
      <c r="H1115" s="104"/>
      <c r="I1115" s="96"/>
      <c r="J1115" s="96"/>
      <c r="K1115" s="67"/>
      <c r="L1115" s="50"/>
      <c r="M1115" s="96"/>
      <c r="N1115" s="50"/>
      <c r="O1115" s="50"/>
      <c r="P1115" s="203"/>
      <c r="Q1115" s="203"/>
      <c r="R1115" s="50"/>
      <c r="S1115" s="50"/>
      <c r="T1115" s="50"/>
      <c r="U1115" s="202"/>
      <c r="V1115" s="67"/>
      <c r="W1115" s="96"/>
      <c r="X1115" s="50"/>
      <c r="Y1115" s="50"/>
      <c r="Z1115" s="50"/>
      <c r="AA1115" s="50"/>
      <c r="AB1115" s="50"/>
      <c r="AC1115" s="50"/>
      <c r="AD1115" s="50"/>
      <c r="AE1115" s="50"/>
      <c r="AF1115" s="85" t="str">
        <f t="shared" si="51"/>
        <v/>
      </c>
      <c r="AG1115" s="79" t="str">
        <f t="shared" si="52"/>
        <v/>
      </c>
    </row>
    <row r="1116" spans="2:33" ht="21" customHeight="1" x14ac:dyDescent="0.2">
      <c r="B1116" s="208" t="str">
        <f t="shared" si="53"/>
        <v/>
      </c>
      <c r="C1116" s="104"/>
      <c r="D1116" s="96"/>
      <c r="E1116" s="96"/>
      <c r="F1116" s="104"/>
      <c r="G1116" s="96"/>
      <c r="H1116" s="104"/>
      <c r="I1116" s="96"/>
      <c r="J1116" s="96"/>
      <c r="K1116" s="67"/>
      <c r="L1116" s="50"/>
      <c r="M1116" s="96"/>
      <c r="N1116" s="50"/>
      <c r="O1116" s="50"/>
      <c r="P1116" s="203"/>
      <c r="Q1116" s="203"/>
      <c r="R1116" s="50"/>
      <c r="S1116" s="50"/>
      <c r="T1116" s="50"/>
      <c r="U1116" s="202"/>
      <c r="V1116" s="67"/>
      <c r="W1116" s="96"/>
      <c r="X1116" s="50"/>
      <c r="Y1116" s="50"/>
      <c r="Z1116" s="50"/>
      <c r="AA1116" s="50"/>
      <c r="AB1116" s="50"/>
      <c r="AC1116" s="50"/>
      <c r="AD1116" s="50"/>
      <c r="AE1116" s="50"/>
      <c r="AF1116" s="85" t="str">
        <f t="shared" si="51"/>
        <v/>
      </c>
      <c r="AG1116" s="79" t="str">
        <f t="shared" si="52"/>
        <v/>
      </c>
    </row>
    <row r="1117" spans="2:33" ht="21" customHeight="1" x14ac:dyDescent="0.2">
      <c r="B1117" s="208" t="str">
        <f t="shared" si="53"/>
        <v/>
      </c>
      <c r="C1117" s="104"/>
      <c r="D1117" s="96"/>
      <c r="E1117" s="96"/>
      <c r="F1117" s="104"/>
      <c r="G1117" s="96"/>
      <c r="H1117" s="104"/>
      <c r="I1117" s="96"/>
      <c r="J1117" s="96"/>
      <c r="K1117" s="67"/>
      <c r="L1117" s="50"/>
      <c r="M1117" s="96"/>
      <c r="N1117" s="50"/>
      <c r="O1117" s="50"/>
      <c r="P1117" s="203"/>
      <c r="Q1117" s="203"/>
      <c r="R1117" s="50"/>
      <c r="S1117" s="50"/>
      <c r="T1117" s="50"/>
      <c r="U1117" s="202"/>
      <c r="V1117" s="67"/>
      <c r="W1117" s="96"/>
      <c r="X1117" s="50"/>
      <c r="Y1117" s="50"/>
      <c r="Z1117" s="50"/>
      <c r="AA1117" s="50"/>
      <c r="AB1117" s="50"/>
      <c r="AC1117" s="50"/>
      <c r="AD1117" s="50"/>
      <c r="AE1117" s="50"/>
      <c r="AF1117" s="85" t="str">
        <f t="shared" si="51"/>
        <v/>
      </c>
      <c r="AG1117" s="79" t="str">
        <f t="shared" si="52"/>
        <v/>
      </c>
    </row>
    <row r="1118" spans="2:33" ht="21" customHeight="1" x14ac:dyDescent="0.2">
      <c r="B1118" s="208" t="str">
        <f t="shared" si="53"/>
        <v/>
      </c>
      <c r="C1118" s="104"/>
      <c r="D1118" s="96"/>
      <c r="E1118" s="96"/>
      <c r="F1118" s="104"/>
      <c r="G1118" s="96"/>
      <c r="H1118" s="104"/>
      <c r="I1118" s="96"/>
      <c r="J1118" s="96"/>
      <c r="K1118" s="67"/>
      <c r="L1118" s="50"/>
      <c r="M1118" s="96"/>
      <c r="N1118" s="50"/>
      <c r="O1118" s="50"/>
      <c r="P1118" s="203"/>
      <c r="Q1118" s="203"/>
      <c r="R1118" s="50"/>
      <c r="S1118" s="50"/>
      <c r="T1118" s="50"/>
      <c r="U1118" s="202"/>
      <c r="V1118" s="67"/>
      <c r="W1118" s="96"/>
      <c r="X1118" s="50"/>
      <c r="Y1118" s="50"/>
      <c r="Z1118" s="50"/>
      <c r="AA1118" s="50"/>
      <c r="AB1118" s="50"/>
      <c r="AC1118" s="50"/>
      <c r="AD1118" s="50"/>
      <c r="AE1118" s="50"/>
      <c r="AF1118" s="85" t="str">
        <f t="shared" si="51"/>
        <v/>
      </c>
      <c r="AG1118" s="79" t="str">
        <f t="shared" si="52"/>
        <v/>
      </c>
    </row>
    <row r="1119" spans="2:33" ht="21" customHeight="1" x14ac:dyDescent="0.2">
      <c r="B1119" s="208" t="str">
        <f t="shared" si="53"/>
        <v/>
      </c>
      <c r="C1119" s="104"/>
      <c r="D1119" s="96"/>
      <c r="E1119" s="96"/>
      <c r="F1119" s="104"/>
      <c r="G1119" s="96"/>
      <c r="H1119" s="104"/>
      <c r="I1119" s="96"/>
      <c r="J1119" s="96"/>
      <c r="K1119" s="67"/>
      <c r="L1119" s="50"/>
      <c r="M1119" s="96"/>
      <c r="N1119" s="50"/>
      <c r="O1119" s="50"/>
      <c r="P1119" s="203"/>
      <c r="Q1119" s="203"/>
      <c r="R1119" s="50"/>
      <c r="S1119" s="50"/>
      <c r="T1119" s="50"/>
      <c r="U1119" s="202"/>
      <c r="V1119" s="67"/>
      <c r="W1119" s="96"/>
      <c r="X1119" s="50"/>
      <c r="Y1119" s="50"/>
      <c r="Z1119" s="50"/>
      <c r="AA1119" s="50"/>
      <c r="AB1119" s="50"/>
      <c r="AC1119" s="50"/>
      <c r="AD1119" s="50"/>
      <c r="AE1119" s="50"/>
      <c r="AF1119" s="85" t="str">
        <f t="shared" si="51"/>
        <v/>
      </c>
      <c r="AG1119" s="79" t="str">
        <f t="shared" si="52"/>
        <v/>
      </c>
    </row>
    <row r="1120" spans="2:33" ht="21" customHeight="1" x14ac:dyDescent="0.2">
      <c r="B1120" s="208" t="str">
        <f t="shared" si="53"/>
        <v/>
      </c>
      <c r="C1120" s="104"/>
      <c r="D1120" s="96"/>
      <c r="E1120" s="96"/>
      <c r="F1120" s="104"/>
      <c r="G1120" s="96"/>
      <c r="H1120" s="104"/>
      <c r="I1120" s="96"/>
      <c r="J1120" s="96"/>
      <c r="K1120" s="67"/>
      <c r="L1120" s="50"/>
      <c r="M1120" s="96"/>
      <c r="N1120" s="50"/>
      <c r="O1120" s="50"/>
      <c r="P1120" s="203"/>
      <c r="Q1120" s="203"/>
      <c r="R1120" s="50"/>
      <c r="S1120" s="50"/>
      <c r="T1120" s="50"/>
      <c r="U1120" s="202"/>
      <c r="V1120" s="67"/>
      <c r="W1120" s="96"/>
      <c r="X1120" s="50"/>
      <c r="Y1120" s="50"/>
      <c r="Z1120" s="50"/>
      <c r="AA1120" s="50"/>
      <c r="AB1120" s="50"/>
      <c r="AC1120" s="50"/>
      <c r="AD1120" s="50"/>
      <c r="AE1120" s="50"/>
      <c r="AF1120" s="85" t="str">
        <f t="shared" si="51"/>
        <v/>
      </c>
      <c r="AG1120" s="79" t="str">
        <f t="shared" si="52"/>
        <v/>
      </c>
    </row>
    <row r="1121" spans="2:33" ht="21" customHeight="1" x14ac:dyDescent="0.2">
      <c r="B1121" s="208" t="str">
        <f t="shared" si="53"/>
        <v/>
      </c>
      <c r="C1121" s="104"/>
      <c r="D1121" s="96"/>
      <c r="E1121" s="96"/>
      <c r="F1121" s="104"/>
      <c r="G1121" s="96"/>
      <c r="H1121" s="104"/>
      <c r="I1121" s="96"/>
      <c r="J1121" s="96"/>
      <c r="K1121" s="67"/>
      <c r="L1121" s="50"/>
      <c r="M1121" s="96"/>
      <c r="N1121" s="50"/>
      <c r="O1121" s="50"/>
      <c r="P1121" s="203"/>
      <c r="Q1121" s="203"/>
      <c r="R1121" s="50"/>
      <c r="S1121" s="50"/>
      <c r="T1121" s="50"/>
      <c r="U1121" s="202"/>
      <c r="V1121" s="67"/>
      <c r="W1121" s="96"/>
      <c r="X1121" s="50"/>
      <c r="Y1121" s="50"/>
      <c r="Z1121" s="50"/>
      <c r="AA1121" s="50"/>
      <c r="AB1121" s="50"/>
      <c r="AC1121" s="50"/>
      <c r="AD1121" s="50"/>
      <c r="AE1121" s="50"/>
      <c r="AF1121" s="85" t="str">
        <f t="shared" si="51"/>
        <v/>
      </c>
      <c r="AG1121" s="79" t="str">
        <f t="shared" si="52"/>
        <v/>
      </c>
    </row>
    <row r="1122" spans="2:33" ht="21" customHeight="1" x14ac:dyDescent="0.2">
      <c r="B1122" s="208" t="str">
        <f t="shared" si="53"/>
        <v/>
      </c>
      <c r="C1122" s="104"/>
      <c r="D1122" s="96"/>
      <c r="E1122" s="96"/>
      <c r="F1122" s="104"/>
      <c r="G1122" s="96"/>
      <c r="H1122" s="104"/>
      <c r="I1122" s="96"/>
      <c r="J1122" s="96"/>
      <c r="K1122" s="67"/>
      <c r="L1122" s="50"/>
      <c r="M1122" s="96"/>
      <c r="N1122" s="50"/>
      <c r="O1122" s="50"/>
      <c r="P1122" s="203"/>
      <c r="Q1122" s="203"/>
      <c r="R1122" s="50"/>
      <c r="S1122" s="50"/>
      <c r="T1122" s="50"/>
      <c r="U1122" s="202"/>
      <c r="V1122" s="67"/>
      <c r="W1122" s="96"/>
      <c r="X1122" s="50"/>
      <c r="Y1122" s="50"/>
      <c r="Z1122" s="50"/>
      <c r="AA1122" s="50"/>
      <c r="AB1122" s="50"/>
      <c r="AC1122" s="50"/>
      <c r="AD1122" s="50"/>
      <c r="AE1122" s="50"/>
      <c r="AF1122" s="85" t="str">
        <f t="shared" si="51"/>
        <v/>
      </c>
      <c r="AG1122" s="79" t="str">
        <f t="shared" si="52"/>
        <v/>
      </c>
    </row>
    <row r="1123" spans="2:33" ht="21" customHeight="1" x14ac:dyDescent="0.2">
      <c r="B1123" s="208" t="str">
        <f t="shared" si="53"/>
        <v/>
      </c>
      <c r="C1123" s="104"/>
      <c r="D1123" s="96"/>
      <c r="E1123" s="96"/>
      <c r="F1123" s="104"/>
      <c r="G1123" s="96"/>
      <c r="H1123" s="104"/>
      <c r="I1123" s="96"/>
      <c r="J1123" s="96"/>
      <c r="K1123" s="67"/>
      <c r="L1123" s="50"/>
      <c r="M1123" s="96"/>
      <c r="N1123" s="50"/>
      <c r="O1123" s="50"/>
      <c r="P1123" s="203"/>
      <c r="Q1123" s="203"/>
      <c r="R1123" s="50"/>
      <c r="S1123" s="50"/>
      <c r="T1123" s="50"/>
      <c r="U1123" s="202"/>
      <c r="V1123" s="67"/>
      <c r="W1123" s="96"/>
      <c r="X1123" s="50"/>
      <c r="Y1123" s="50"/>
      <c r="Z1123" s="50"/>
      <c r="AA1123" s="50"/>
      <c r="AB1123" s="50"/>
      <c r="AC1123" s="50"/>
      <c r="AD1123" s="50"/>
      <c r="AE1123" s="50"/>
      <c r="AF1123" s="85" t="str">
        <f t="shared" si="51"/>
        <v/>
      </c>
      <c r="AG1123" s="79" t="str">
        <f t="shared" si="52"/>
        <v/>
      </c>
    </row>
    <row r="1124" spans="2:33" ht="21" customHeight="1" x14ac:dyDescent="0.2">
      <c r="B1124" s="208" t="str">
        <f t="shared" si="53"/>
        <v/>
      </c>
      <c r="C1124" s="104"/>
      <c r="D1124" s="96"/>
      <c r="E1124" s="96"/>
      <c r="F1124" s="104"/>
      <c r="G1124" s="96"/>
      <c r="H1124" s="104"/>
      <c r="I1124" s="96"/>
      <c r="J1124" s="96"/>
      <c r="K1124" s="67"/>
      <c r="L1124" s="50"/>
      <c r="M1124" s="96"/>
      <c r="N1124" s="50"/>
      <c r="O1124" s="50"/>
      <c r="P1124" s="203"/>
      <c r="Q1124" s="203"/>
      <c r="R1124" s="50"/>
      <c r="S1124" s="50"/>
      <c r="T1124" s="50"/>
      <c r="U1124" s="202"/>
      <c r="V1124" s="67"/>
      <c r="W1124" s="96"/>
      <c r="X1124" s="50"/>
      <c r="Y1124" s="50"/>
      <c r="Z1124" s="50"/>
      <c r="AA1124" s="50"/>
      <c r="AB1124" s="50"/>
      <c r="AC1124" s="50"/>
      <c r="AD1124" s="50"/>
      <c r="AE1124" s="50"/>
      <c r="AF1124" s="85" t="str">
        <f t="shared" si="51"/>
        <v/>
      </c>
      <c r="AG1124" s="79" t="str">
        <f t="shared" si="52"/>
        <v/>
      </c>
    </row>
    <row r="1125" spans="2:33" ht="21" customHeight="1" x14ac:dyDescent="0.2">
      <c r="B1125" s="208" t="str">
        <f t="shared" si="53"/>
        <v/>
      </c>
      <c r="C1125" s="104"/>
      <c r="D1125" s="96"/>
      <c r="E1125" s="96"/>
      <c r="F1125" s="104"/>
      <c r="G1125" s="96"/>
      <c r="H1125" s="104"/>
      <c r="I1125" s="96"/>
      <c r="J1125" s="96"/>
      <c r="K1125" s="67"/>
      <c r="L1125" s="50"/>
      <c r="M1125" s="96"/>
      <c r="N1125" s="50"/>
      <c r="O1125" s="50"/>
      <c r="P1125" s="203"/>
      <c r="Q1125" s="203"/>
      <c r="R1125" s="50"/>
      <c r="S1125" s="50"/>
      <c r="T1125" s="50"/>
      <c r="U1125" s="202"/>
      <c r="V1125" s="67"/>
      <c r="W1125" s="96"/>
      <c r="X1125" s="50"/>
      <c r="Y1125" s="50"/>
      <c r="Z1125" s="50"/>
      <c r="AA1125" s="50"/>
      <c r="AB1125" s="50"/>
      <c r="AC1125" s="50"/>
      <c r="AD1125" s="50"/>
      <c r="AE1125" s="50"/>
      <c r="AF1125" s="85" t="str">
        <f t="shared" si="51"/>
        <v/>
      </c>
      <c r="AG1125" s="79" t="str">
        <f t="shared" si="52"/>
        <v/>
      </c>
    </row>
    <row r="1126" spans="2:33" ht="21" customHeight="1" x14ac:dyDescent="0.2">
      <c r="B1126" s="208" t="str">
        <f t="shared" si="53"/>
        <v/>
      </c>
      <c r="C1126" s="104"/>
      <c r="D1126" s="96"/>
      <c r="E1126" s="96"/>
      <c r="F1126" s="104"/>
      <c r="G1126" s="96"/>
      <c r="H1126" s="104"/>
      <c r="I1126" s="96"/>
      <c r="J1126" s="96"/>
      <c r="K1126" s="67"/>
      <c r="L1126" s="50"/>
      <c r="M1126" s="96"/>
      <c r="N1126" s="50"/>
      <c r="O1126" s="50"/>
      <c r="P1126" s="203"/>
      <c r="Q1126" s="203"/>
      <c r="R1126" s="50"/>
      <c r="S1126" s="50"/>
      <c r="T1126" s="50"/>
      <c r="U1126" s="202"/>
      <c r="V1126" s="67"/>
      <c r="W1126" s="96"/>
      <c r="X1126" s="50"/>
      <c r="Y1126" s="50"/>
      <c r="Z1126" s="50"/>
      <c r="AA1126" s="50"/>
      <c r="AB1126" s="50"/>
      <c r="AC1126" s="50"/>
      <c r="AD1126" s="50"/>
      <c r="AE1126" s="50"/>
      <c r="AF1126" s="85" t="str">
        <f t="shared" si="51"/>
        <v/>
      </c>
      <c r="AG1126" s="79" t="str">
        <f t="shared" si="52"/>
        <v/>
      </c>
    </row>
    <row r="1127" spans="2:33" ht="21" customHeight="1" x14ac:dyDescent="0.2">
      <c r="B1127" s="208" t="str">
        <f t="shared" si="53"/>
        <v/>
      </c>
      <c r="C1127" s="104"/>
      <c r="D1127" s="96"/>
      <c r="E1127" s="96"/>
      <c r="F1127" s="104"/>
      <c r="G1127" s="96"/>
      <c r="H1127" s="104"/>
      <c r="I1127" s="96"/>
      <c r="J1127" s="96"/>
      <c r="K1127" s="67"/>
      <c r="L1127" s="50"/>
      <c r="M1127" s="96"/>
      <c r="N1127" s="50"/>
      <c r="O1127" s="50"/>
      <c r="P1127" s="203"/>
      <c r="Q1127" s="203"/>
      <c r="R1127" s="50"/>
      <c r="S1127" s="50"/>
      <c r="T1127" s="50"/>
      <c r="U1127" s="202"/>
      <c r="V1127" s="67"/>
      <c r="W1127" s="96"/>
      <c r="X1127" s="50"/>
      <c r="Y1127" s="50"/>
      <c r="Z1127" s="50"/>
      <c r="AA1127" s="50"/>
      <c r="AB1127" s="50"/>
      <c r="AC1127" s="50"/>
      <c r="AD1127" s="50"/>
      <c r="AE1127" s="50"/>
      <c r="AF1127" s="85" t="str">
        <f t="shared" si="51"/>
        <v/>
      </c>
      <c r="AG1127" s="79" t="str">
        <f t="shared" si="52"/>
        <v/>
      </c>
    </row>
    <row r="1128" spans="2:33" ht="21" customHeight="1" x14ac:dyDescent="0.2">
      <c r="B1128" s="208" t="str">
        <f t="shared" si="53"/>
        <v/>
      </c>
      <c r="C1128" s="104"/>
      <c r="D1128" s="96"/>
      <c r="E1128" s="96"/>
      <c r="F1128" s="104"/>
      <c r="G1128" s="96"/>
      <c r="H1128" s="104"/>
      <c r="I1128" s="96"/>
      <c r="J1128" s="96"/>
      <c r="K1128" s="67"/>
      <c r="L1128" s="50"/>
      <c r="M1128" s="96"/>
      <c r="N1128" s="50"/>
      <c r="O1128" s="50"/>
      <c r="P1128" s="203"/>
      <c r="Q1128" s="203"/>
      <c r="R1128" s="50"/>
      <c r="S1128" s="50"/>
      <c r="T1128" s="50"/>
      <c r="U1128" s="202"/>
      <c r="V1128" s="67"/>
      <c r="W1128" s="96"/>
      <c r="X1128" s="50"/>
      <c r="Y1128" s="50"/>
      <c r="Z1128" s="50"/>
      <c r="AA1128" s="50"/>
      <c r="AB1128" s="50"/>
      <c r="AC1128" s="50"/>
      <c r="AD1128" s="50"/>
      <c r="AE1128" s="50"/>
      <c r="AF1128" s="85" t="str">
        <f t="shared" si="51"/>
        <v/>
      </c>
      <c r="AG1128" s="79" t="str">
        <f t="shared" si="52"/>
        <v/>
      </c>
    </row>
    <row r="1129" spans="2:33" ht="21" customHeight="1" x14ac:dyDescent="0.2">
      <c r="B1129" s="208" t="str">
        <f t="shared" si="53"/>
        <v/>
      </c>
      <c r="C1129" s="104"/>
      <c r="D1129" s="96"/>
      <c r="E1129" s="96"/>
      <c r="F1129" s="104"/>
      <c r="G1129" s="96"/>
      <c r="H1129" s="104"/>
      <c r="I1129" s="96"/>
      <c r="J1129" s="96"/>
      <c r="K1129" s="67"/>
      <c r="L1129" s="50"/>
      <c r="M1129" s="96"/>
      <c r="N1129" s="50"/>
      <c r="O1129" s="50"/>
      <c r="P1129" s="203"/>
      <c r="Q1129" s="203"/>
      <c r="R1129" s="50"/>
      <c r="S1129" s="50"/>
      <c r="T1129" s="50"/>
      <c r="U1129" s="202"/>
      <c r="V1129" s="67"/>
      <c r="W1129" s="96"/>
      <c r="X1129" s="50"/>
      <c r="Y1129" s="50"/>
      <c r="Z1129" s="50"/>
      <c r="AA1129" s="50"/>
      <c r="AB1129" s="50"/>
      <c r="AC1129" s="50"/>
      <c r="AD1129" s="50"/>
      <c r="AE1129" s="50"/>
      <c r="AF1129" s="85" t="str">
        <f t="shared" si="51"/>
        <v/>
      </c>
      <c r="AG1129" s="79" t="str">
        <f t="shared" si="52"/>
        <v/>
      </c>
    </row>
    <row r="1130" spans="2:33" ht="21" customHeight="1" x14ac:dyDescent="0.2">
      <c r="B1130" s="208" t="str">
        <f t="shared" si="53"/>
        <v/>
      </c>
      <c r="C1130" s="104"/>
      <c r="D1130" s="96"/>
      <c r="E1130" s="96"/>
      <c r="F1130" s="104"/>
      <c r="G1130" s="96"/>
      <c r="H1130" s="104"/>
      <c r="I1130" s="96"/>
      <c r="J1130" s="96"/>
      <c r="K1130" s="67"/>
      <c r="L1130" s="50"/>
      <c r="M1130" s="96"/>
      <c r="N1130" s="50"/>
      <c r="O1130" s="50"/>
      <c r="P1130" s="203"/>
      <c r="Q1130" s="203"/>
      <c r="R1130" s="50"/>
      <c r="S1130" s="50"/>
      <c r="T1130" s="50"/>
      <c r="U1130" s="202"/>
      <c r="V1130" s="67"/>
      <c r="W1130" s="96"/>
      <c r="X1130" s="50"/>
      <c r="Y1130" s="50"/>
      <c r="Z1130" s="50"/>
      <c r="AA1130" s="50"/>
      <c r="AB1130" s="50"/>
      <c r="AC1130" s="50"/>
      <c r="AD1130" s="50"/>
      <c r="AE1130" s="50"/>
      <c r="AF1130" s="85" t="str">
        <f t="shared" si="51"/>
        <v/>
      </c>
      <c r="AG1130" s="79" t="str">
        <f t="shared" si="52"/>
        <v/>
      </c>
    </row>
    <row r="1131" spans="2:33" ht="21" customHeight="1" x14ac:dyDescent="0.2">
      <c r="B1131" s="208" t="str">
        <f t="shared" si="53"/>
        <v/>
      </c>
      <c r="C1131" s="104"/>
      <c r="D1131" s="96"/>
      <c r="E1131" s="96"/>
      <c r="F1131" s="104"/>
      <c r="G1131" s="96"/>
      <c r="H1131" s="104"/>
      <c r="I1131" s="96"/>
      <c r="J1131" s="96"/>
      <c r="K1131" s="67"/>
      <c r="L1131" s="50"/>
      <c r="M1131" s="96"/>
      <c r="N1131" s="50"/>
      <c r="O1131" s="50"/>
      <c r="P1131" s="203"/>
      <c r="Q1131" s="203"/>
      <c r="R1131" s="50"/>
      <c r="S1131" s="50"/>
      <c r="T1131" s="50"/>
      <c r="U1131" s="202"/>
      <c r="V1131" s="67"/>
      <c r="W1131" s="96"/>
      <c r="X1131" s="50"/>
      <c r="Y1131" s="50"/>
      <c r="Z1131" s="50"/>
      <c r="AA1131" s="50"/>
      <c r="AB1131" s="50"/>
      <c r="AC1131" s="50"/>
      <c r="AD1131" s="50"/>
      <c r="AE1131" s="50"/>
      <c r="AF1131" s="85" t="str">
        <f t="shared" si="51"/>
        <v/>
      </c>
      <c r="AG1131" s="79" t="str">
        <f t="shared" si="52"/>
        <v/>
      </c>
    </row>
    <row r="1132" spans="2:33" ht="21" customHeight="1" x14ac:dyDescent="0.2">
      <c r="B1132" s="208" t="str">
        <f t="shared" si="53"/>
        <v/>
      </c>
      <c r="C1132" s="104"/>
      <c r="D1132" s="96"/>
      <c r="E1132" s="96"/>
      <c r="F1132" s="104"/>
      <c r="G1132" s="96"/>
      <c r="H1132" s="104"/>
      <c r="I1132" s="96"/>
      <c r="J1132" s="96"/>
      <c r="K1132" s="67"/>
      <c r="L1132" s="50"/>
      <c r="M1132" s="96"/>
      <c r="N1132" s="50"/>
      <c r="O1132" s="50"/>
      <c r="P1132" s="203"/>
      <c r="Q1132" s="203"/>
      <c r="R1132" s="50"/>
      <c r="S1132" s="50"/>
      <c r="T1132" s="50"/>
      <c r="U1132" s="202"/>
      <c r="V1132" s="67"/>
      <c r="W1132" s="96"/>
      <c r="X1132" s="50"/>
      <c r="Y1132" s="50"/>
      <c r="Z1132" s="50"/>
      <c r="AA1132" s="50"/>
      <c r="AB1132" s="50"/>
      <c r="AC1132" s="50"/>
      <c r="AD1132" s="50"/>
      <c r="AE1132" s="50"/>
      <c r="AF1132" s="85" t="str">
        <f t="shared" si="51"/>
        <v/>
      </c>
      <c r="AG1132" s="79" t="str">
        <f t="shared" si="52"/>
        <v/>
      </c>
    </row>
    <row r="1133" spans="2:33" ht="21" customHeight="1" x14ac:dyDescent="0.2">
      <c r="B1133" s="208" t="str">
        <f t="shared" si="53"/>
        <v/>
      </c>
      <c r="C1133" s="104"/>
      <c r="D1133" s="96"/>
      <c r="E1133" s="96"/>
      <c r="F1133" s="104"/>
      <c r="G1133" s="96"/>
      <c r="H1133" s="104"/>
      <c r="I1133" s="96"/>
      <c r="J1133" s="96"/>
      <c r="K1133" s="67"/>
      <c r="L1133" s="50"/>
      <c r="M1133" s="96"/>
      <c r="N1133" s="50"/>
      <c r="O1133" s="50"/>
      <c r="P1133" s="203"/>
      <c r="Q1133" s="203"/>
      <c r="R1133" s="50"/>
      <c r="S1133" s="50"/>
      <c r="T1133" s="50"/>
      <c r="U1133" s="202"/>
      <c r="V1133" s="67"/>
      <c r="W1133" s="96"/>
      <c r="X1133" s="50"/>
      <c r="Y1133" s="50"/>
      <c r="Z1133" s="50"/>
      <c r="AA1133" s="50"/>
      <c r="AB1133" s="50"/>
      <c r="AC1133" s="50"/>
      <c r="AD1133" s="50"/>
      <c r="AE1133" s="50"/>
      <c r="AF1133" s="85" t="str">
        <f t="shared" si="51"/>
        <v/>
      </c>
      <c r="AG1133" s="79" t="str">
        <f t="shared" si="52"/>
        <v/>
      </c>
    </row>
    <row r="1134" spans="2:33" ht="21" customHeight="1" x14ac:dyDescent="0.2">
      <c r="B1134" s="208" t="str">
        <f t="shared" si="53"/>
        <v/>
      </c>
      <c r="C1134" s="104"/>
      <c r="D1134" s="96"/>
      <c r="E1134" s="96"/>
      <c r="F1134" s="104"/>
      <c r="G1134" s="96"/>
      <c r="H1134" s="104"/>
      <c r="I1134" s="96"/>
      <c r="J1134" s="96"/>
      <c r="K1134" s="67"/>
      <c r="L1134" s="50"/>
      <c r="M1134" s="96"/>
      <c r="N1134" s="50"/>
      <c r="O1134" s="50"/>
      <c r="P1134" s="203"/>
      <c r="Q1134" s="203"/>
      <c r="R1134" s="50"/>
      <c r="S1134" s="50"/>
      <c r="T1134" s="50"/>
      <c r="U1134" s="202"/>
      <c r="V1134" s="67"/>
      <c r="W1134" s="96"/>
      <c r="X1134" s="50"/>
      <c r="Y1134" s="50"/>
      <c r="Z1134" s="50"/>
      <c r="AA1134" s="50"/>
      <c r="AB1134" s="50"/>
      <c r="AC1134" s="50"/>
      <c r="AD1134" s="50"/>
      <c r="AE1134" s="50"/>
      <c r="AF1134" s="85" t="str">
        <f t="shared" si="51"/>
        <v/>
      </c>
      <c r="AG1134" s="79" t="str">
        <f t="shared" si="52"/>
        <v/>
      </c>
    </row>
    <row r="1135" spans="2:33" ht="21" customHeight="1" x14ac:dyDescent="0.2">
      <c r="B1135" s="208" t="str">
        <f t="shared" si="53"/>
        <v/>
      </c>
      <c r="C1135" s="104"/>
      <c r="D1135" s="96"/>
      <c r="E1135" s="96"/>
      <c r="F1135" s="104"/>
      <c r="G1135" s="96"/>
      <c r="H1135" s="104"/>
      <c r="I1135" s="96"/>
      <c r="J1135" s="96"/>
      <c r="K1135" s="67"/>
      <c r="L1135" s="50"/>
      <c r="M1135" s="96"/>
      <c r="N1135" s="50"/>
      <c r="O1135" s="50"/>
      <c r="P1135" s="203"/>
      <c r="Q1135" s="203"/>
      <c r="R1135" s="50"/>
      <c r="S1135" s="50"/>
      <c r="T1135" s="50"/>
      <c r="U1135" s="202"/>
      <c r="V1135" s="67"/>
      <c r="W1135" s="96"/>
      <c r="X1135" s="50"/>
      <c r="Y1135" s="50"/>
      <c r="Z1135" s="50"/>
      <c r="AA1135" s="50"/>
      <c r="AB1135" s="50"/>
      <c r="AC1135" s="50"/>
      <c r="AD1135" s="50"/>
      <c r="AE1135" s="50"/>
      <c r="AF1135" s="85" t="str">
        <f t="shared" si="51"/>
        <v/>
      </c>
      <c r="AG1135" s="79" t="str">
        <f t="shared" si="52"/>
        <v/>
      </c>
    </row>
    <row r="1136" spans="2:33" ht="21" customHeight="1" x14ac:dyDescent="0.2">
      <c r="B1136" s="208" t="str">
        <f t="shared" si="53"/>
        <v/>
      </c>
      <c r="C1136" s="104"/>
      <c r="D1136" s="96"/>
      <c r="E1136" s="96"/>
      <c r="F1136" s="104"/>
      <c r="G1136" s="96"/>
      <c r="H1136" s="104"/>
      <c r="I1136" s="96"/>
      <c r="J1136" s="96"/>
      <c r="K1136" s="67"/>
      <c r="L1136" s="50"/>
      <c r="M1136" s="96"/>
      <c r="N1136" s="50"/>
      <c r="O1136" s="50"/>
      <c r="P1136" s="203"/>
      <c r="Q1136" s="203"/>
      <c r="R1136" s="50"/>
      <c r="S1136" s="50"/>
      <c r="T1136" s="50"/>
      <c r="U1136" s="202"/>
      <c r="V1136" s="67"/>
      <c r="W1136" s="96"/>
      <c r="X1136" s="50"/>
      <c r="Y1136" s="50"/>
      <c r="Z1136" s="50"/>
      <c r="AA1136" s="50"/>
      <c r="AB1136" s="50"/>
      <c r="AC1136" s="50"/>
      <c r="AD1136" s="50"/>
      <c r="AE1136" s="50"/>
      <c r="AF1136" s="85" t="str">
        <f t="shared" si="51"/>
        <v/>
      </c>
      <c r="AG1136" s="79" t="str">
        <f t="shared" si="52"/>
        <v/>
      </c>
    </row>
    <row r="1137" spans="2:33" ht="21" customHeight="1" x14ac:dyDescent="0.2">
      <c r="B1137" s="208" t="str">
        <f t="shared" si="53"/>
        <v/>
      </c>
      <c r="C1137" s="104"/>
      <c r="D1137" s="96"/>
      <c r="E1137" s="96"/>
      <c r="F1137" s="104"/>
      <c r="G1137" s="96"/>
      <c r="H1137" s="104"/>
      <c r="I1137" s="96"/>
      <c r="J1137" s="96"/>
      <c r="K1137" s="67"/>
      <c r="L1137" s="50"/>
      <c r="M1137" s="96"/>
      <c r="N1137" s="50"/>
      <c r="O1137" s="50"/>
      <c r="P1137" s="203"/>
      <c r="Q1137" s="203"/>
      <c r="R1137" s="50"/>
      <c r="S1137" s="50"/>
      <c r="T1137" s="50"/>
      <c r="U1137" s="202"/>
      <c r="V1137" s="67"/>
      <c r="W1137" s="96"/>
      <c r="X1137" s="50"/>
      <c r="Y1137" s="50"/>
      <c r="Z1137" s="50"/>
      <c r="AA1137" s="50"/>
      <c r="AB1137" s="50"/>
      <c r="AC1137" s="50"/>
      <c r="AD1137" s="50"/>
      <c r="AE1137" s="50"/>
      <c r="AF1137" s="85" t="str">
        <f t="shared" si="51"/>
        <v/>
      </c>
      <c r="AG1137" s="79" t="str">
        <f t="shared" si="52"/>
        <v/>
      </c>
    </row>
    <row r="1138" spans="2:33" ht="21" customHeight="1" x14ac:dyDescent="0.2">
      <c r="B1138" s="208" t="str">
        <f t="shared" si="53"/>
        <v/>
      </c>
      <c r="C1138" s="104"/>
      <c r="D1138" s="96"/>
      <c r="E1138" s="96"/>
      <c r="F1138" s="104"/>
      <c r="G1138" s="96"/>
      <c r="H1138" s="104"/>
      <c r="I1138" s="96"/>
      <c r="J1138" s="96"/>
      <c r="K1138" s="67"/>
      <c r="L1138" s="50"/>
      <c r="M1138" s="96"/>
      <c r="N1138" s="50"/>
      <c r="O1138" s="50"/>
      <c r="P1138" s="203"/>
      <c r="Q1138" s="203"/>
      <c r="R1138" s="50"/>
      <c r="S1138" s="50"/>
      <c r="T1138" s="50"/>
      <c r="U1138" s="202"/>
      <c r="V1138" s="67"/>
      <c r="W1138" s="96"/>
      <c r="X1138" s="50"/>
      <c r="Y1138" s="50"/>
      <c r="Z1138" s="50"/>
      <c r="AA1138" s="50"/>
      <c r="AB1138" s="50"/>
      <c r="AC1138" s="50"/>
      <c r="AD1138" s="50"/>
      <c r="AE1138" s="50"/>
      <c r="AF1138" s="85" t="str">
        <f t="shared" si="51"/>
        <v/>
      </c>
      <c r="AG1138" s="79" t="str">
        <f t="shared" si="52"/>
        <v/>
      </c>
    </row>
    <row r="1139" spans="2:33" ht="21" customHeight="1" x14ac:dyDescent="0.2">
      <c r="B1139" s="208" t="str">
        <f t="shared" si="53"/>
        <v/>
      </c>
      <c r="C1139" s="104"/>
      <c r="D1139" s="96"/>
      <c r="E1139" s="96"/>
      <c r="F1139" s="104"/>
      <c r="G1139" s="96"/>
      <c r="H1139" s="104"/>
      <c r="I1139" s="96"/>
      <c r="J1139" s="96"/>
      <c r="K1139" s="67"/>
      <c r="L1139" s="50"/>
      <c r="M1139" s="96"/>
      <c r="N1139" s="50"/>
      <c r="O1139" s="50"/>
      <c r="P1139" s="203"/>
      <c r="Q1139" s="203"/>
      <c r="R1139" s="50"/>
      <c r="S1139" s="50"/>
      <c r="T1139" s="50"/>
      <c r="U1139" s="202"/>
      <c r="V1139" s="67"/>
      <c r="W1139" s="96"/>
      <c r="X1139" s="50"/>
      <c r="Y1139" s="50"/>
      <c r="Z1139" s="50"/>
      <c r="AA1139" s="50"/>
      <c r="AB1139" s="50"/>
      <c r="AC1139" s="50"/>
      <c r="AD1139" s="50"/>
      <c r="AE1139" s="50"/>
      <c r="AF1139" s="85" t="str">
        <f t="shared" si="51"/>
        <v/>
      </c>
      <c r="AG1139" s="79" t="str">
        <f t="shared" si="52"/>
        <v/>
      </c>
    </row>
    <row r="1140" spans="2:33" ht="21" customHeight="1" x14ac:dyDescent="0.2">
      <c r="B1140" s="208" t="str">
        <f t="shared" si="53"/>
        <v/>
      </c>
      <c r="C1140" s="104"/>
      <c r="D1140" s="96"/>
      <c r="E1140" s="96"/>
      <c r="F1140" s="104"/>
      <c r="G1140" s="96"/>
      <c r="H1140" s="104"/>
      <c r="I1140" s="96"/>
      <c r="J1140" s="96"/>
      <c r="K1140" s="67"/>
      <c r="L1140" s="50"/>
      <c r="M1140" s="96"/>
      <c r="N1140" s="50"/>
      <c r="O1140" s="50"/>
      <c r="P1140" s="203"/>
      <c r="Q1140" s="203"/>
      <c r="R1140" s="50"/>
      <c r="S1140" s="50"/>
      <c r="T1140" s="50"/>
      <c r="U1140" s="202"/>
      <c r="V1140" s="67"/>
      <c r="W1140" s="96"/>
      <c r="X1140" s="50"/>
      <c r="Y1140" s="50"/>
      <c r="Z1140" s="50"/>
      <c r="AA1140" s="50"/>
      <c r="AB1140" s="50"/>
      <c r="AC1140" s="50"/>
      <c r="AD1140" s="50"/>
      <c r="AE1140" s="50"/>
      <c r="AF1140" s="85" t="str">
        <f t="shared" si="51"/>
        <v/>
      </c>
      <c r="AG1140" s="79" t="str">
        <f t="shared" si="52"/>
        <v/>
      </c>
    </row>
    <row r="1141" spans="2:33" ht="21" customHeight="1" x14ac:dyDescent="0.2">
      <c r="B1141" s="208" t="str">
        <f t="shared" si="53"/>
        <v/>
      </c>
      <c r="C1141" s="104"/>
      <c r="D1141" s="96"/>
      <c r="E1141" s="96"/>
      <c r="F1141" s="104"/>
      <c r="G1141" s="96"/>
      <c r="H1141" s="104"/>
      <c r="I1141" s="96"/>
      <c r="J1141" s="96"/>
      <c r="K1141" s="67"/>
      <c r="L1141" s="50"/>
      <c r="M1141" s="96"/>
      <c r="N1141" s="50"/>
      <c r="O1141" s="50"/>
      <c r="P1141" s="203"/>
      <c r="Q1141" s="203"/>
      <c r="R1141" s="50"/>
      <c r="S1141" s="50"/>
      <c r="T1141" s="50"/>
      <c r="U1141" s="202"/>
      <c r="V1141" s="67"/>
      <c r="W1141" s="96"/>
      <c r="X1141" s="50"/>
      <c r="Y1141" s="50"/>
      <c r="Z1141" s="50"/>
      <c r="AA1141" s="50"/>
      <c r="AB1141" s="50"/>
      <c r="AC1141" s="50"/>
      <c r="AD1141" s="50"/>
      <c r="AE1141" s="50"/>
      <c r="AF1141" s="85" t="str">
        <f t="shared" si="51"/>
        <v/>
      </c>
      <c r="AG1141" s="79" t="str">
        <f t="shared" si="52"/>
        <v/>
      </c>
    </row>
    <row r="1142" spans="2:33" ht="21" customHeight="1" x14ac:dyDescent="0.2">
      <c r="B1142" s="208" t="str">
        <f t="shared" si="53"/>
        <v/>
      </c>
      <c r="C1142" s="104"/>
      <c r="D1142" s="96"/>
      <c r="E1142" s="96"/>
      <c r="F1142" s="104"/>
      <c r="G1142" s="96"/>
      <c r="H1142" s="104"/>
      <c r="I1142" s="96"/>
      <c r="J1142" s="96"/>
      <c r="K1142" s="67"/>
      <c r="L1142" s="50"/>
      <c r="M1142" s="96"/>
      <c r="N1142" s="50"/>
      <c r="O1142" s="50"/>
      <c r="P1142" s="203"/>
      <c r="Q1142" s="203"/>
      <c r="R1142" s="50"/>
      <c r="S1142" s="50"/>
      <c r="T1142" s="50"/>
      <c r="U1142" s="202"/>
      <c r="V1142" s="67"/>
      <c r="W1142" s="96"/>
      <c r="X1142" s="50"/>
      <c r="Y1142" s="50"/>
      <c r="Z1142" s="50"/>
      <c r="AA1142" s="50"/>
      <c r="AB1142" s="50"/>
      <c r="AC1142" s="50"/>
      <c r="AD1142" s="50"/>
      <c r="AE1142" s="50"/>
      <c r="AF1142" s="85" t="str">
        <f t="shared" si="51"/>
        <v/>
      </c>
      <c r="AG1142" s="79" t="str">
        <f t="shared" si="52"/>
        <v/>
      </c>
    </row>
    <row r="1143" spans="2:33" ht="21" customHeight="1" x14ac:dyDescent="0.2">
      <c r="B1143" s="208" t="str">
        <f t="shared" si="53"/>
        <v/>
      </c>
      <c r="C1143" s="104"/>
      <c r="D1143" s="96"/>
      <c r="E1143" s="96"/>
      <c r="F1143" s="104"/>
      <c r="G1143" s="96"/>
      <c r="H1143" s="104"/>
      <c r="I1143" s="96"/>
      <c r="J1143" s="96"/>
      <c r="K1143" s="67"/>
      <c r="L1143" s="50"/>
      <c r="M1143" s="96"/>
      <c r="N1143" s="50"/>
      <c r="O1143" s="50"/>
      <c r="P1143" s="203"/>
      <c r="Q1143" s="203"/>
      <c r="R1143" s="50"/>
      <c r="S1143" s="50"/>
      <c r="T1143" s="50"/>
      <c r="U1143" s="202"/>
      <c r="V1143" s="67"/>
      <c r="W1143" s="96"/>
      <c r="X1143" s="50"/>
      <c r="Y1143" s="50"/>
      <c r="Z1143" s="50"/>
      <c r="AA1143" s="50"/>
      <c r="AB1143" s="50"/>
      <c r="AC1143" s="50"/>
      <c r="AD1143" s="50"/>
      <c r="AE1143" s="50"/>
      <c r="AF1143" s="85" t="str">
        <f t="shared" si="51"/>
        <v/>
      </c>
      <c r="AG1143" s="79" t="str">
        <f t="shared" si="52"/>
        <v/>
      </c>
    </row>
    <row r="1144" spans="2:33" ht="21" customHeight="1" x14ac:dyDescent="0.2">
      <c r="B1144" s="208" t="str">
        <f t="shared" si="53"/>
        <v/>
      </c>
      <c r="C1144" s="104"/>
      <c r="D1144" s="96"/>
      <c r="E1144" s="96"/>
      <c r="F1144" s="104"/>
      <c r="G1144" s="96"/>
      <c r="H1144" s="104"/>
      <c r="I1144" s="96"/>
      <c r="J1144" s="96"/>
      <c r="K1144" s="67"/>
      <c r="L1144" s="50"/>
      <c r="M1144" s="96"/>
      <c r="N1144" s="50"/>
      <c r="O1144" s="50"/>
      <c r="P1144" s="203"/>
      <c r="Q1144" s="203"/>
      <c r="R1144" s="50"/>
      <c r="S1144" s="50"/>
      <c r="T1144" s="50"/>
      <c r="U1144" s="202"/>
      <c r="V1144" s="67"/>
      <c r="W1144" s="96"/>
      <c r="X1144" s="50"/>
      <c r="Y1144" s="50"/>
      <c r="Z1144" s="50"/>
      <c r="AA1144" s="50"/>
      <c r="AB1144" s="50"/>
      <c r="AC1144" s="50"/>
      <c r="AD1144" s="50"/>
      <c r="AE1144" s="50"/>
      <c r="AF1144" s="85" t="str">
        <f t="shared" si="51"/>
        <v/>
      </c>
      <c r="AG1144" s="79" t="str">
        <f t="shared" si="52"/>
        <v/>
      </c>
    </row>
    <row r="1145" spans="2:33" ht="21" customHeight="1" x14ac:dyDescent="0.2">
      <c r="B1145" s="208" t="str">
        <f t="shared" si="53"/>
        <v/>
      </c>
      <c r="C1145" s="104"/>
      <c r="D1145" s="96"/>
      <c r="E1145" s="96"/>
      <c r="F1145" s="104"/>
      <c r="G1145" s="96"/>
      <c r="H1145" s="104"/>
      <c r="I1145" s="96"/>
      <c r="J1145" s="96"/>
      <c r="K1145" s="67"/>
      <c r="L1145" s="50"/>
      <c r="M1145" s="96"/>
      <c r="N1145" s="50"/>
      <c r="O1145" s="50"/>
      <c r="P1145" s="203"/>
      <c r="Q1145" s="203"/>
      <c r="R1145" s="50"/>
      <c r="S1145" s="50"/>
      <c r="T1145" s="50"/>
      <c r="U1145" s="202"/>
      <c r="V1145" s="67"/>
      <c r="W1145" s="96"/>
      <c r="X1145" s="50"/>
      <c r="Y1145" s="50"/>
      <c r="Z1145" s="50"/>
      <c r="AA1145" s="50"/>
      <c r="AB1145" s="50"/>
      <c r="AC1145" s="50"/>
      <c r="AD1145" s="50"/>
      <c r="AE1145" s="50"/>
      <c r="AF1145" s="85" t="str">
        <f t="shared" si="51"/>
        <v/>
      </c>
      <c r="AG1145" s="79" t="str">
        <f t="shared" si="52"/>
        <v/>
      </c>
    </row>
    <row r="1146" spans="2:33" ht="21" customHeight="1" x14ac:dyDescent="0.2">
      <c r="B1146" s="208" t="str">
        <f t="shared" si="53"/>
        <v/>
      </c>
      <c r="C1146" s="104"/>
      <c r="D1146" s="96"/>
      <c r="E1146" s="96"/>
      <c r="F1146" s="104"/>
      <c r="G1146" s="96"/>
      <c r="H1146" s="104"/>
      <c r="I1146" s="96"/>
      <c r="J1146" s="96"/>
      <c r="K1146" s="67"/>
      <c r="L1146" s="50"/>
      <c r="M1146" s="96"/>
      <c r="N1146" s="50"/>
      <c r="O1146" s="50"/>
      <c r="P1146" s="203"/>
      <c r="Q1146" s="203"/>
      <c r="R1146" s="50"/>
      <c r="S1146" s="50"/>
      <c r="T1146" s="50"/>
      <c r="U1146" s="202"/>
      <c r="V1146" s="67"/>
      <c r="W1146" s="96"/>
      <c r="X1146" s="50"/>
      <c r="Y1146" s="50"/>
      <c r="Z1146" s="50"/>
      <c r="AA1146" s="50"/>
      <c r="AB1146" s="50"/>
      <c r="AC1146" s="50"/>
      <c r="AD1146" s="50"/>
      <c r="AE1146" s="50"/>
      <c r="AF1146" s="85" t="str">
        <f t="shared" si="51"/>
        <v/>
      </c>
      <c r="AG1146" s="79" t="str">
        <f t="shared" si="52"/>
        <v/>
      </c>
    </row>
    <row r="1147" spans="2:33" ht="21" customHeight="1" x14ac:dyDescent="0.2">
      <c r="B1147" s="208" t="str">
        <f t="shared" si="53"/>
        <v/>
      </c>
      <c r="C1147" s="104"/>
      <c r="D1147" s="96"/>
      <c r="E1147" s="96"/>
      <c r="F1147" s="104"/>
      <c r="G1147" s="96"/>
      <c r="H1147" s="104"/>
      <c r="I1147" s="96"/>
      <c r="J1147" s="96"/>
      <c r="K1147" s="67"/>
      <c r="L1147" s="50"/>
      <c r="M1147" s="96"/>
      <c r="N1147" s="50"/>
      <c r="O1147" s="50"/>
      <c r="P1147" s="203"/>
      <c r="Q1147" s="203"/>
      <c r="R1147" s="50"/>
      <c r="S1147" s="50"/>
      <c r="T1147" s="50"/>
      <c r="U1147" s="202"/>
      <c r="V1147" s="67"/>
      <c r="W1147" s="96"/>
      <c r="X1147" s="50"/>
      <c r="Y1147" s="50"/>
      <c r="Z1147" s="50"/>
      <c r="AA1147" s="50"/>
      <c r="AB1147" s="50"/>
      <c r="AC1147" s="50"/>
      <c r="AD1147" s="50"/>
      <c r="AE1147" s="50"/>
      <c r="AF1147" s="85" t="str">
        <f t="shared" si="51"/>
        <v/>
      </c>
      <c r="AG1147" s="79" t="str">
        <f t="shared" si="52"/>
        <v/>
      </c>
    </row>
    <row r="1148" spans="2:33" ht="21" customHeight="1" x14ac:dyDescent="0.2">
      <c r="B1148" s="208" t="str">
        <f t="shared" si="53"/>
        <v/>
      </c>
      <c r="C1148" s="104"/>
      <c r="D1148" s="96"/>
      <c r="E1148" s="96"/>
      <c r="F1148" s="104"/>
      <c r="G1148" s="96"/>
      <c r="H1148" s="104"/>
      <c r="I1148" s="96"/>
      <c r="J1148" s="96"/>
      <c r="K1148" s="67"/>
      <c r="L1148" s="50"/>
      <c r="M1148" s="96"/>
      <c r="N1148" s="50"/>
      <c r="O1148" s="50"/>
      <c r="P1148" s="203"/>
      <c r="Q1148" s="203"/>
      <c r="R1148" s="50"/>
      <c r="S1148" s="50"/>
      <c r="T1148" s="50"/>
      <c r="U1148" s="202"/>
      <c r="V1148" s="67"/>
      <c r="W1148" s="96"/>
      <c r="X1148" s="50"/>
      <c r="Y1148" s="50"/>
      <c r="Z1148" s="50"/>
      <c r="AA1148" s="50"/>
      <c r="AB1148" s="50"/>
      <c r="AC1148" s="50"/>
      <c r="AD1148" s="50"/>
      <c r="AE1148" s="50"/>
      <c r="AF1148" s="85" t="str">
        <f t="shared" si="51"/>
        <v/>
      </c>
      <c r="AG1148" s="79" t="str">
        <f t="shared" si="52"/>
        <v/>
      </c>
    </row>
    <row r="1149" spans="2:33" ht="21" customHeight="1" x14ac:dyDescent="0.2">
      <c r="B1149" s="208" t="str">
        <f t="shared" si="53"/>
        <v/>
      </c>
      <c r="C1149" s="104"/>
      <c r="D1149" s="96"/>
      <c r="E1149" s="96"/>
      <c r="F1149" s="104"/>
      <c r="G1149" s="96"/>
      <c r="H1149" s="104"/>
      <c r="I1149" s="96"/>
      <c r="J1149" s="96"/>
      <c r="K1149" s="67"/>
      <c r="L1149" s="50"/>
      <c r="M1149" s="96"/>
      <c r="N1149" s="50"/>
      <c r="O1149" s="50"/>
      <c r="P1149" s="203"/>
      <c r="Q1149" s="203"/>
      <c r="R1149" s="50"/>
      <c r="S1149" s="50"/>
      <c r="T1149" s="50"/>
      <c r="U1149" s="202"/>
      <c r="V1149" s="67"/>
      <c r="W1149" s="96"/>
      <c r="X1149" s="50"/>
      <c r="Y1149" s="50"/>
      <c r="Z1149" s="50"/>
      <c r="AA1149" s="50"/>
      <c r="AB1149" s="50"/>
      <c r="AC1149" s="50"/>
      <c r="AD1149" s="50"/>
      <c r="AE1149" s="50"/>
      <c r="AF1149" s="85" t="str">
        <f t="shared" si="51"/>
        <v/>
      </c>
      <c r="AG1149" s="79" t="str">
        <f t="shared" si="52"/>
        <v/>
      </c>
    </row>
    <row r="1150" spans="2:33" ht="21" customHeight="1" x14ac:dyDescent="0.2">
      <c r="B1150" s="208" t="str">
        <f t="shared" si="53"/>
        <v/>
      </c>
      <c r="C1150" s="104"/>
      <c r="D1150" s="96"/>
      <c r="E1150" s="96"/>
      <c r="F1150" s="104"/>
      <c r="G1150" s="96"/>
      <c r="H1150" s="104"/>
      <c r="I1150" s="96"/>
      <c r="J1150" s="96"/>
      <c r="K1150" s="67"/>
      <c r="L1150" s="50"/>
      <c r="M1150" s="96"/>
      <c r="N1150" s="50"/>
      <c r="O1150" s="50"/>
      <c r="P1150" s="203"/>
      <c r="Q1150" s="203"/>
      <c r="R1150" s="50"/>
      <c r="S1150" s="50"/>
      <c r="T1150" s="50"/>
      <c r="U1150" s="202"/>
      <c r="V1150" s="67"/>
      <c r="W1150" s="96"/>
      <c r="X1150" s="50"/>
      <c r="Y1150" s="50"/>
      <c r="Z1150" s="50"/>
      <c r="AA1150" s="50"/>
      <c r="AB1150" s="50"/>
      <c r="AC1150" s="50"/>
      <c r="AD1150" s="50"/>
      <c r="AE1150" s="50"/>
      <c r="AF1150" s="85" t="str">
        <f t="shared" si="51"/>
        <v/>
      </c>
      <c r="AG1150" s="79" t="str">
        <f t="shared" si="52"/>
        <v/>
      </c>
    </row>
    <row r="1151" spans="2:33" ht="21" customHeight="1" x14ac:dyDescent="0.2">
      <c r="B1151" s="208" t="str">
        <f t="shared" si="53"/>
        <v/>
      </c>
      <c r="C1151" s="104"/>
      <c r="D1151" s="96"/>
      <c r="E1151" s="96"/>
      <c r="F1151" s="104"/>
      <c r="G1151" s="96"/>
      <c r="H1151" s="104"/>
      <c r="I1151" s="96"/>
      <c r="J1151" s="96"/>
      <c r="K1151" s="67"/>
      <c r="L1151" s="50"/>
      <c r="M1151" s="96"/>
      <c r="N1151" s="50"/>
      <c r="O1151" s="50"/>
      <c r="P1151" s="203"/>
      <c r="Q1151" s="203"/>
      <c r="R1151" s="50"/>
      <c r="S1151" s="50"/>
      <c r="T1151" s="50"/>
      <c r="U1151" s="202"/>
      <c r="V1151" s="67"/>
      <c r="W1151" s="96"/>
      <c r="X1151" s="50"/>
      <c r="Y1151" s="50"/>
      <c r="Z1151" s="50"/>
      <c r="AA1151" s="50"/>
      <c r="AB1151" s="50"/>
      <c r="AC1151" s="50"/>
      <c r="AD1151" s="50"/>
      <c r="AE1151" s="50"/>
      <c r="AF1151" s="85" t="str">
        <f t="shared" si="51"/>
        <v/>
      </c>
      <c r="AG1151" s="79" t="str">
        <f t="shared" si="52"/>
        <v/>
      </c>
    </row>
    <row r="1152" spans="2:33" ht="21" customHeight="1" x14ac:dyDescent="0.2">
      <c r="B1152" s="208" t="str">
        <f t="shared" si="53"/>
        <v/>
      </c>
      <c r="C1152" s="104"/>
      <c r="D1152" s="96"/>
      <c r="E1152" s="96"/>
      <c r="F1152" s="104"/>
      <c r="G1152" s="96"/>
      <c r="H1152" s="104"/>
      <c r="I1152" s="96"/>
      <c r="J1152" s="96"/>
      <c r="K1152" s="67"/>
      <c r="L1152" s="50"/>
      <c r="M1152" s="96"/>
      <c r="N1152" s="50"/>
      <c r="O1152" s="50"/>
      <c r="P1152" s="203"/>
      <c r="Q1152" s="203"/>
      <c r="R1152" s="50"/>
      <c r="S1152" s="50"/>
      <c r="T1152" s="50"/>
      <c r="U1152" s="202"/>
      <c r="V1152" s="67"/>
      <c r="W1152" s="96"/>
      <c r="X1152" s="50"/>
      <c r="Y1152" s="50"/>
      <c r="Z1152" s="50"/>
      <c r="AA1152" s="50"/>
      <c r="AB1152" s="50"/>
      <c r="AC1152" s="50"/>
      <c r="AD1152" s="50"/>
      <c r="AE1152" s="50"/>
      <c r="AF1152" s="85" t="str">
        <f t="shared" si="51"/>
        <v/>
      </c>
      <c r="AG1152" s="79" t="str">
        <f t="shared" si="52"/>
        <v/>
      </c>
    </row>
    <row r="1153" spans="2:33" ht="21" customHeight="1" x14ac:dyDescent="0.2">
      <c r="B1153" s="208" t="str">
        <f t="shared" si="53"/>
        <v/>
      </c>
      <c r="C1153" s="104"/>
      <c r="D1153" s="96"/>
      <c r="E1153" s="96"/>
      <c r="F1153" s="104"/>
      <c r="G1153" s="96"/>
      <c r="H1153" s="104"/>
      <c r="I1153" s="96"/>
      <c r="J1153" s="96"/>
      <c r="K1153" s="67"/>
      <c r="L1153" s="50"/>
      <c r="M1153" s="96"/>
      <c r="N1153" s="50"/>
      <c r="O1153" s="50"/>
      <c r="P1153" s="203"/>
      <c r="Q1153" s="203"/>
      <c r="R1153" s="50"/>
      <c r="S1153" s="50"/>
      <c r="T1153" s="50"/>
      <c r="U1153" s="202"/>
      <c r="V1153" s="67"/>
      <c r="W1153" s="96"/>
      <c r="X1153" s="50"/>
      <c r="Y1153" s="50"/>
      <c r="Z1153" s="50"/>
      <c r="AA1153" s="50"/>
      <c r="AB1153" s="50"/>
      <c r="AC1153" s="50"/>
      <c r="AD1153" s="50"/>
      <c r="AE1153" s="50"/>
      <c r="AF1153" s="85" t="str">
        <f t="shared" si="51"/>
        <v/>
      </c>
      <c r="AG1153" s="79" t="str">
        <f t="shared" si="52"/>
        <v/>
      </c>
    </row>
    <row r="1154" spans="2:33" ht="21" customHeight="1" x14ac:dyDescent="0.2">
      <c r="B1154" s="208" t="str">
        <f t="shared" si="53"/>
        <v/>
      </c>
      <c r="C1154" s="104"/>
      <c r="D1154" s="96"/>
      <c r="E1154" s="96"/>
      <c r="F1154" s="104"/>
      <c r="G1154" s="96"/>
      <c r="H1154" s="104"/>
      <c r="I1154" s="96"/>
      <c r="J1154" s="96"/>
      <c r="K1154" s="67"/>
      <c r="L1154" s="50"/>
      <c r="M1154" s="96"/>
      <c r="N1154" s="50"/>
      <c r="O1154" s="50"/>
      <c r="P1154" s="203"/>
      <c r="Q1154" s="203"/>
      <c r="R1154" s="50"/>
      <c r="S1154" s="50"/>
      <c r="T1154" s="50"/>
      <c r="U1154" s="202"/>
      <c r="V1154" s="67"/>
      <c r="W1154" s="96"/>
      <c r="X1154" s="50"/>
      <c r="Y1154" s="50"/>
      <c r="Z1154" s="50"/>
      <c r="AA1154" s="50"/>
      <c r="AB1154" s="50"/>
      <c r="AC1154" s="50"/>
      <c r="AD1154" s="50"/>
      <c r="AE1154" s="50"/>
      <c r="AF1154" s="85" t="str">
        <f t="shared" si="51"/>
        <v/>
      </c>
      <c r="AG1154" s="79" t="str">
        <f t="shared" si="52"/>
        <v/>
      </c>
    </row>
    <row r="1155" spans="2:33" ht="21" customHeight="1" x14ac:dyDescent="0.2">
      <c r="B1155" s="208" t="str">
        <f t="shared" si="53"/>
        <v/>
      </c>
      <c r="C1155" s="104"/>
      <c r="D1155" s="96"/>
      <c r="E1155" s="96"/>
      <c r="F1155" s="104"/>
      <c r="G1155" s="96"/>
      <c r="H1155" s="104"/>
      <c r="I1155" s="96"/>
      <c r="J1155" s="96"/>
      <c r="K1155" s="67"/>
      <c r="L1155" s="50"/>
      <c r="M1155" s="96"/>
      <c r="N1155" s="50"/>
      <c r="O1155" s="50"/>
      <c r="P1155" s="203"/>
      <c r="Q1155" s="203"/>
      <c r="R1155" s="50"/>
      <c r="S1155" s="50"/>
      <c r="T1155" s="50"/>
      <c r="U1155" s="202"/>
      <c r="V1155" s="67"/>
      <c r="W1155" s="96"/>
      <c r="X1155" s="50"/>
      <c r="Y1155" s="50"/>
      <c r="Z1155" s="50"/>
      <c r="AA1155" s="50"/>
      <c r="AB1155" s="50"/>
      <c r="AC1155" s="50"/>
      <c r="AD1155" s="50"/>
      <c r="AE1155" s="50"/>
      <c r="AF1155" s="85" t="str">
        <f t="shared" si="51"/>
        <v/>
      </c>
      <c r="AG1155" s="79" t="str">
        <f t="shared" si="52"/>
        <v/>
      </c>
    </row>
    <row r="1156" spans="2:33" ht="21" customHeight="1" x14ac:dyDescent="0.2">
      <c r="B1156" s="208" t="str">
        <f t="shared" si="53"/>
        <v/>
      </c>
      <c r="C1156" s="104"/>
      <c r="D1156" s="96"/>
      <c r="E1156" s="96"/>
      <c r="F1156" s="104"/>
      <c r="G1156" s="96"/>
      <c r="H1156" s="104"/>
      <c r="I1156" s="96"/>
      <c r="J1156" s="96"/>
      <c r="K1156" s="67"/>
      <c r="L1156" s="50"/>
      <c r="M1156" s="96"/>
      <c r="N1156" s="50"/>
      <c r="O1156" s="50"/>
      <c r="P1156" s="203"/>
      <c r="Q1156" s="203"/>
      <c r="R1156" s="50"/>
      <c r="S1156" s="50"/>
      <c r="T1156" s="50"/>
      <c r="U1156" s="202"/>
      <c r="V1156" s="67"/>
      <c r="W1156" s="96"/>
      <c r="X1156" s="50"/>
      <c r="Y1156" s="50"/>
      <c r="Z1156" s="50"/>
      <c r="AA1156" s="50"/>
      <c r="AB1156" s="50"/>
      <c r="AC1156" s="50"/>
      <c r="AD1156" s="50"/>
      <c r="AE1156" s="50"/>
      <c r="AF1156" s="85" t="str">
        <f t="shared" si="51"/>
        <v/>
      </c>
      <c r="AG1156" s="79" t="str">
        <f t="shared" si="52"/>
        <v/>
      </c>
    </row>
    <row r="1157" spans="2:33" ht="21" customHeight="1" x14ac:dyDescent="0.2">
      <c r="B1157" s="208" t="str">
        <f t="shared" si="53"/>
        <v/>
      </c>
      <c r="C1157" s="104"/>
      <c r="D1157" s="96"/>
      <c r="E1157" s="96"/>
      <c r="F1157" s="104"/>
      <c r="G1157" s="96"/>
      <c r="H1157" s="104"/>
      <c r="I1157" s="96"/>
      <c r="J1157" s="96"/>
      <c r="K1157" s="67"/>
      <c r="L1157" s="50"/>
      <c r="M1157" s="96"/>
      <c r="N1157" s="50"/>
      <c r="O1157" s="50"/>
      <c r="P1157" s="203"/>
      <c r="Q1157" s="203"/>
      <c r="R1157" s="50"/>
      <c r="S1157" s="50"/>
      <c r="T1157" s="50"/>
      <c r="U1157" s="202"/>
      <c r="V1157" s="67"/>
      <c r="W1157" s="96"/>
      <c r="X1157" s="50"/>
      <c r="Y1157" s="50"/>
      <c r="Z1157" s="50"/>
      <c r="AA1157" s="50"/>
      <c r="AB1157" s="50"/>
      <c r="AC1157" s="50"/>
      <c r="AD1157" s="50"/>
      <c r="AE1157" s="50"/>
      <c r="AF1157" s="85" t="str">
        <f t="shared" si="51"/>
        <v/>
      </c>
      <c r="AG1157" s="79" t="str">
        <f t="shared" si="52"/>
        <v/>
      </c>
    </row>
    <row r="1158" spans="2:33" ht="21" customHeight="1" x14ac:dyDescent="0.2">
      <c r="B1158" s="208" t="str">
        <f t="shared" si="53"/>
        <v/>
      </c>
      <c r="C1158" s="104"/>
      <c r="D1158" s="96"/>
      <c r="E1158" s="96"/>
      <c r="F1158" s="104"/>
      <c r="G1158" s="96"/>
      <c r="H1158" s="104"/>
      <c r="I1158" s="96"/>
      <c r="J1158" s="96"/>
      <c r="K1158" s="67"/>
      <c r="L1158" s="50"/>
      <c r="M1158" s="96"/>
      <c r="N1158" s="50"/>
      <c r="O1158" s="50"/>
      <c r="P1158" s="203"/>
      <c r="Q1158" s="203"/>
      <c r="R1158" s="50"/>
      <c r="S1158" s="50"/>
      <c r="T1158" s="50"/>
      <c r="U1158" s="202"/>
      <c r="V1158" s="67"/>
      <c r="W1158" s="96"/>
      <c r="X1158" s="50"/>
      <c r="Y1158" s="50"/>
      <c r="Z1158" s="50"/>
      <c r="AA1158" s="50"/>
      <c r="AB1158" s="50"/>
      <c r="AC1158" s="50"/>
      <c r="AD1158" s="50"/>
      <c r="AE1158" s="50"/>
      <c r="AF1158" s="85" t="str">
        <f t="shared" si="51"/>
        <v/>
      </c>
      <c r="AG1158" s="79" t="str">
        <f t="shared" si="52"/>
        <v/>
      </c>
    </row>
    <row r="1159" spans="2:33" ht="21" customHeight="1" x14ac:dyDescent="0.2">
      <c r="B1159" s="208" t="str">
        <f t="shared" si="53"/>
        <v/>
      </c>
      <c r="C1159" s="104"/>
      <c r="D1159" s="96"/>
      <c r="E1159" s="96"/>
      <c r="F1159" s="104"/>
      <c r="G1159" s="96"/>
      <c r="H1159" s="104"/>
      <c r="I1159" s="96"/>
      <c r="J1159" s="96"/>
      <c r="K1159" s="67"/>
      <c r="L1159" s="50"/>
      <c r="M1159" s="96"/>
      <c r="N1159" s="50"/>
      <c r="O1159" s="50"/>
      <c r="P1159" s="203"/>
      <c r="Q1159" s="203"/>
      <c r="R1159" s="50"/>
      <c r="S1159" s="50"/>
      <c r="T1159" s="50"/>
      <c r="U1159" s="202"/>
      <c r="V1159" s="67"/>
      <c r="W1159" s="96"/>
      <c r="X1159" s="50"/>
      <c r="Y1159" s="50"/>
      <c r="Z1159" s="50"/>
      <c r="AA1159" s="50"/>
      <c r="AB1159" s="50"/>
      <c r="AC1159" s="50"/>
      <c r="AD1159" s="50"/>
      <c r="AE1159" s="50"/>
      <c r="AF1159" s="85" t="str">
        <f t="shared" si="51"/>
        <v/>
      </c>
      <c r="AG1159" s="79" t="str">
        <f t="shared" si="52"/>
        <v/>
      </c>
    </row>
    <row r="1160" spans="2:33" ht="21" customHeight="1" x14ac:dyDescent="0.2">
      <c r="B1160" s="208" t="str">
        <f t="shared" si="53"/>
        <v/>
      </c>
      <c r="C1160" s="104"/>
      <c r="D1160" s="96"/>
      <c r="E1160" s="96"/>
      <c r="F1160" s="104"/>
      <c r="G1160" s="96"/>
      <c r="H1160" s="104"/>
      <c r="I1160" s="96"/>
      <c r="J1160" s="96"/>
      <c r="K1160" s="67"/>
      <c r="L1160" s="50"/>
      <c r="M1160" s="96"/>
      <c r="N1160" s="50"/>
      <c r="O1160" s="50"/>
      <c r="P1160" s="203"/>
      <c r="Q1160" s="203"/>
      <c r="R1160" s="50"/>
      <c r="S1160" s="50"/>
      <c r="T1160" s="50"/>
      <c r="U1160" s="202"/>
      <c r="V1160" s="67"/>
      <c r="W1160" s="96"/>
      <c r="X1160" s="50"/>
      <c r="Y1160" s="50"/>
      <c r="Z1160" s="50"/>
      <c r="AA1160" s="50"/>
      <c r="AB1160" s="50"/>
      <c r="AC1160" s="50"/>
      <c r="AD1160" s="50"/>
      <c r="AE1160" s="50"/>
      <c r="AF1160" s="85" t="str">
        <f t="shared" si="51"/>
        <v/>
      </c>
      <c r="AG1160" s="79" t="str">
        <f t="shared" si="52"/>
        <v/>
      </c>
    </row>
    <row r="1161" spans="2:33" ht="21" customHeight="1" x14ac:dyDescent="0.2">
      <c r="B1161" s="208" t="str">
        <f t="shared" si="53"/>
        <v/>
      </c>
      <c r="C1161" s="104"/>
      <c r="D1161" s="96"/>
      <c r="E1161" s="96"/>
      <c r="F1161" s="104"/>
      <c r="G1161" s="96"/>
      <c r="H1161" s="104"/>
      <c r="I1161" s="96"/>
      <c r="J1161" s="96"/>
      <c r="K1161" s="67"/>
      <c r="L1161" s="50"/>
      <c r="M1161" s="96"/>
      <c r="N1161" s="50"/>
      <c r="O1161" s="50"/>
      <c r="P1161" s="203"/>
      <c r="Q1161" s="203"/>
      <c r="R1161" s="50"/>
      <c r="S1161" s="50"/>
      <c r="T1161" s="50"/>
      <c r="U1161" s="202"/>
      <c r="V1161" s="67"/>
      <c r="W1161" s="96"/>
      <c r="X1161" s="50"/>
      <c r="Y1161" s="50"/>
      <c r="Z1161" s="50"/>
      <c r="AA1161" s="50"/>
      <c r="AB1161" s="50"/>
      <c r="AC1161" s="50"/>
      <c r="AD1161" s="50"/>
      <c r="AE1161" s="50"/>
      <c r="AF1161" s="85" t="str">
        <f t="shared" si="51"/>
        <v/>
      </c>
      <c r="AG1161" s="79" t="str">
        <f t="shared" si="52"/>
        <v/>
      </c>
    </row>
    <row r="1162" spans="2:33" ht="21" customHeight="1" x14ac:dyDescent="0.2">
      <c r="B1162" s="208" t="str">
        <f t="shared" si="53"/>
        <v/>
      </c>
      <c r="C1162" s="104"/>
      <c r="D1162" s="96"/>
      <c r="E1162" s="96"/>
      <c r="F1162" s="104"/>
      <c r="G1162" s="96"/>
      <c r="H1162" s="104"/>
      <c r="I1162" s="96"/>
      <c r="J1162" s="96"/>
      <c r="K1162" s="67"/>
      <c r="L1162" s="50"/>
      <c r="M1162" s="96"/>
      <c r="N1162" s="50"/>
      <c r="O1162" s="50"/>
      <c r="P1162" s="203"/>
      <c r="Q1162" s="203"/>
      <c r="R1162" s="50"/>
      <c r="S1162" s="50"/>
      <c r="T1162" s="50"/>
      <c r="U1162" s="202"/>
      <c r="V1162" s="67"/>
      <c r="W1162" s="96"/>
      <c r="X1162" s="50"/>
      <c r="Y1162" s="50"/>
      <c r="Z1162" s="50"/>
      <c r="AA1162" s="50"/>
      <c r="AB1162" s="50"/>
      <c r="AC1162" s="50"/>
      <c r="AD1162" s="50"/>
      <c r="AE1162" s="50"/>
      <c r="AF1162" s="85" t="str">
        <f t="shared" si="51"/>
        <v/>
      </c>
      <c r="AG1162" s="79" t="str">
        <f t="shared" si="52"/>
        <v/>
      </c>
    </row>
    <row r="1163" spans="2:33" ht="21" customHeight="1" x14ac:dyDescent="0.2">
      <c r="B1163" s="208" t="str">
        <f t="shared" si="53"/>
        <v/>
      </c>
      <c r="C1163" s="104"/>
      <c r="D1163" s="96"/>
      <c r="E1163" s="96"/>
      <c r="F1163" s="104"/>
      <c r="G1163" s="96"/>
      <c r="H1163" s="104"/>
      <c r="I1163" s="96"/>
      <c r="J1163" s="96"/>
      <c r="K1163" s="67"/>
      <c r="L1163" s="50"/>
      <c r="M1163" s="96"/>
      <c r="N1163" s="50"/>
      <c r="O1163" s="50"/>
      <c r="P1163" s="203"/>
      <c r="Q1163" s="203"/>
      <c r="R1163" s="50"/>
      <c r="S1163" s="50"/>
      <c r="T1163" s="50"/>
      <c r="U1163" s="202"/>
      <c r="V1163" s="67"/>
      <c r="W1163" s="96"/>
      <c r="X1163" s="50"/>
      <c r="Y1163" s="50"/>
      <c r="Z1163" s="50"/>
      <c r="AA1163" s="50"/>
      <c r="AB1163" s="50"/>
      <c r="AC1163" s="50"/>
      <c r="AD1163" s="50"/>
      <c r="AE1163" s="50"/>
      <c r="AF1163" s="85" t="str">
        <f t="shared" si="51"/>
        <v/>
      </c>
      <c r="AG1163" s="79" t="str">
        <f t="shared" si="52"/>
        <v/>
      </c>
    </row>
    <row r="1164" spans="2:33" ht="21" customHeight="1" x14ac:dyDescent="0.2">
      <c r="B1164" s="208" t="str">
        <f t="shared" si="53"/>
        <v/>
      </c>
      <c r="C1164" s="104"/>
      <c r="D1164" s="96"/>
      <c r="E1164" s="96"/>
      <c r="F1164" s="104"/>
      <c r="G1164" s="96"/>
      <c r="H1164" s="104"/>
      <c r="I1164" s="96"/>
      <c r="J1164" s="96"/>
      <c r="K1164" s="67"/>
      <c r="L1164" s="50"/>
      <c r="M1164" s="96"/>
      <c r="N1164" s="50"/>
      <c r="O1164" s="50"/>
      <c r="P1164" s="203"/>
      <c r="Q1164" s="203"/>
      <c r="R1164" s="50"/>
      <c r="S1164" s="50"/>
      <c r="T1164" s="50"/>
      <c r="U1164" s="202"/>
      <c r="V1164" s="67"/>
      <c r="W1164" s="96"/>
      <c r="X1164" s="50"/>
      <c r="Y1164" s="50"/>
      <c r="Z1164" s="50"/>
      <c r="AA1164" s="50"/>
      <c r="AB1164" s="50"/>
      <c r="AC1164" s="50"/>
      <c r="AD1164" s="50"/>
      <c r="AE1164" s="50"/>
      <c r="AF1164" s="85" t="str">
        <f t="shared" ref="AF1164:AF1227" si="54">IF(AG1164&lt;&gt;"","Erreur","")</f>
        <v/>
      </c>
      <c r="AG1164" s="79" t="str">
        <f t="shared" ref="AG1164:AG1227" si="55">IF(AND(B1164&lt;&gt;"",OR(C1164="",D1164="",E1164="",G1164="",J1164="",M1164="",W1164="")),"Veuillez compléter les informations d'identification de la position détenue.",IF(AND(B1164&lt;&gt;"",H1164&lt;&gt;"",I1164=""),"Veuillez compléter la colonne C0070 Type de code.",IF(AND(B1164&lt;&gt;"",I1164=""),"Veuillez sélectionner Total/NA dans la liste de la colonne C0070 si vous n'avez rien à déclarer.","")))</f>
        <v/>
      </c>
    </row>
    <row r="1165" spans="2:33" ht="21" customHeight="1" x14ac:dyDescent="0.2">
      <c r="B1165" s="208" t="str">
        <f t="shared" ref="B1165:B1228" si="56">IF(COUNTA(C1165:AE1165)&gt;0,B1164+1,"")</f>
        <v/>
      </c>
      <c r="C1165" s="104"/>
      <c r="D1165" s="96"/>
      <c r="E1165" s="96"/>
      <c r="F1165" s="104"/>
      <c r="G1165" s="96"/>
      <c r="H1165" s="104"/>
      <c r="I1165" s="96"/>
      <c r="J1165" s="96"/>
      <c r="K1165" s="67"/>
      <c r="L1165" s="50"/>
      <c r="M1165" s="96"/>
      <c r="N1165" s="50"/>
      <c r="O1165" s="50"/>
      <c r="P1165" s="203"/>
      <c r="Q1165" s="203"/>
      <c r="R1165" s="50"/>
      <c r="S1165" s="50"/>
      <c r="T1165" s="50"/>
      <c r="U1165" s="202"/>
      <c r="V1165" s="67"/>
      <c r="W1165" s="96"/>
      <c r="X1165" s="50"/>
      <c r="Y1165" s="50"/>
      <c r="Z1165" s="50"/>
      <c r="AA1165" s="50"/>
      <c r="AB1165" s="50"/>
      <c r="AC1165" s="50"/>
      <c r="AD1165" s="50"/>
      <c r="AE1165" s="50"/>
      <c r="AF1165" s="85" t="str">
        <f t="shared" si="54"/>
        <v/>
      </c>
      <c r="AG1165" s="79" t="str">
        <f t="shared" si="55"/>
        <v/>
      </c>
    </row>
    <row r="1166" spans="2:33" ht="21" customHeight="1" x14ac:dyDescent="0.2">
      <c r="B1166" s="208" t="str">
        <f t="shared" si="56"/>
        <v/>
      </c>
      <c r="C1166" s="104"/>
      <c r="D1166" s="96"/>
      <c r="E1166" s="96"/>
      <c r="F1166" s="104"/>
      <c r="G1166" s="96"/>
      <c r="H1166" s="104"/>
      <c r="I1166" s="96"/>
      <c r="J1166" s="96"/>
      <c r="K1166" s="67"/>
      <c r="L1166" s="50"/>
      <c r="M1166" s="96"/>
      <c r="N1166" s="50"/>
      <c r="O1166" s="50"/>
      <c r="P1166" s="203"/>
      <c r="Q1166" s="203"/>
      <c r="R1166" s="50"/>
      <c r="S1166" s="50"/>
      <c r="T1166" s="50"/>
      <c r="U1166" s="202"/>
      <c r="V1166" s="67"/>
      <c r="W1166" s="96"/>
      <c r="X1166" s="50"/>
      <c r="Y1166" s="50"/>
      <c r="Z1166" s="50"/>
      <c r="AA1166" s="50"/>
      <c r="AB1166" s="50"/>
      <c r="AC1166" s="50"/>
      <c r="AD1166" s="50"/>
      <c r="AE1166" s="50"/>
      <c r="AF1166" s="85" t="str">
        <f t="shared" si="54"/>
        <v/>
      </c>
      <c r="AG1166" s="79" t="str">
        <f t="shared" si="55"/>
        <v/>
      </c>
    </row>
    <row r="1167" spans="2:33" ht="21" customHeight="1" x14ac:dyDescent="0.2">
      <c r="B1167" s="208" t="str">
        <f t="shared" si="56"/>
        <v/>
      </c>
      <c r="C1167" s="104"/>
      <c r="D1167" s="96"/>
      <c r="E1167" s="96"/>
      <c r="F1167" s="104"/>
      <c r="G1167" s="96"/>
      <c r="H1167" s="104"/>
      <c r="I1167" s="96"/>
      <c r="J1167" s="96"/>
      <c r="K1167" s="67"/>
      <c r="L1167" s="50"/>
      <c r="M1167" s="96"/>
      <c r="N1167" s="50"/>
      <c r="O1167" s="50"/>
      <c r="P1167" s="203"/>
      <c r="Q1167" s="203"/>
      <c r="R1167" s="50"/>
      <c r="S1167" s="50"/>
      <c r="T1167" s="50"/>
      <c r="U1167" s="202"/>
      <c r="V1167" s="67"/>
      <c r="W1167" s="96"/>
      <c r="X1167" s="50"/>
      <c r="Y1167" s="50"/>
      <c r="Z1167" s="50"/>
      <c r="AA1167" s="50"/>
      <c r="AB1167" s="50"/>
      <c r="AC1167" s="50"/>
      <c r="AD1167" s="50"/>
      <c r="AE1167" s="50"/>
      <c r="AF1167" s="85" t="str">
        <f t="shared" si="54"/>
        <v/>
      </c>
      <c r="AG1167" s="79" t="str">
        <f t="shared" si="55"/>
        <v/>
      </c>
    </row>
    <row r="1168" spans="2:33" ht="21" customHeight="1" x14ac:dyDescent="0.2">
      <c r="B1168" s="208" t="str">
        <f t="shared" si="56"/>
        <v/>
      </c>
      <c r="C1168" s="104"/>
      <c r="D1168" s="96"/>
      <c r="E1168" s="96"/>
      <c r="F1168" s="104"/>
      <c r="G1168" s="96"/>
      <c r="H1168" s="104"/>
      <c r="I1168" s="96"/>
      <c r="J1168" s="96"/>
      <c r="K1168" s="67"/>
      <c r="L1168" s="50"/>
      <c r="M1168" s="96"/>
      <c r="N1168" s="50"/>
      <c r="O1168" s="50"/>
      <c r="P1168" s="203"/>
      <c r="Q1168" s="203"/>
      <c r="R1168" s="50"/>
      <c r="S1168" s="50"/>
      <c r="T1168" s="50"/>
      <c r="U1168" s="202"/>
      <c r="V1168" s="67"/>
      <c r="W1168" s="96"/>
      <c r="X1168" s="50"/>
      <c r="Y1168" s="50"/>
      <c r="Z1168" s="50"/>
      <c r="AA1168" s="50"/>
      <c r="AB1168" s="50"/>
      <c r="AC1168" s="50"/>
      <c r="AD1168" s="50"/>
      <c r="AE1168" s="50"/>
      <c r="AF1168" s="85" t="str">
        <f t="shared" si="54"/>
        <v/>
      </c>
      <c r="AG1168" s="79" t="str">
        <f t="shared" si="55"/>
        <v/>
      </c>
    </row>
    <row r="1169" spans="2:33" ht="21" customHeight="1" x14ac:dyDescent="0.2">
      <c r="B1169" s="208" t="str">
        <f t="shared" si="56"/>
        <v/>
      </c>
      <c r="C1169" s="104"/>
      <c r="D1169" s="96"/>
      <c r="E1169" s="96"/>
      <c r="F1169" s="104"/>
      <c r="G1169" s="96"/>
      <c r="H1169" s="104"/>
      <c r="I1169" s="96"/>
      <c r="J1169" s="96"/>
      <c r="K1169" s="67"/>
      <c r="L1169" s="50"/>
      <c r="M1169" s="96"/>
      <c r="N1169" s="50"/>
      <c r="O1169" s="50"/>
      <c r="P1169" s="203"/>
      <c r="Q1169" s="203"/>
      <c r="R1169" s="50"/>
      <c r="S1169" s="50"/>
      <c r="T1169" s="50"/>
      <c r="U1169" s="202"/>
      <c r="V1169" s="67"/>
      <c r="W1169" s="96"/>
      <c r="X1169" s="50"/>
      <c r="Y1169" s="50"/>
      <c r="Z1169" s="50"/>
      <c r="AA1169" s="50"/>
      <c r="AB1169" s="50"/>
      <c r="AC1169" s="50"/>
      <c r="AD1169" s="50"/>
      <c r="AE1169" s="50"/>
      <c r="AF1169" s="85" t="str">
        <f t="shared" si="54"/>
        <v/>
      </c>
      <c r="AG1169" s="79" t="str">
        <f t="shared" si="55"/>
        <v/>
      </c>
    </row>
    <row r="1170" spans="2:33" ht="21" customHeight="1" x14ac:dyDescent="0.2">
      <c r="B1170" s="208" t="str">
        <f t="shared" si="56"/>
        <v/>
      </c>
      <c r="C1170" s="104"/>
      <c r="D1170" s="96"/>
      <c r="E1170" s="96"/>
      <c r="F1170" s="104"/>
      <c r="G1170" s="96"/>
      <c r="H1170" s="104"/>
      <c r="I1170" s="96"/>
      <c r="J1170" s="96"/>
      <c r="K1170" s="67"/>
      <c r="L1170" s="50"/>
      <c r="M1170" s="96"/>
      <c r="N1170" s="50"/>
      <c r="O1170" s="50"/>
      <c r="P1170" s="203"/>
      <c r="Q1170" s="203"/>
      <c r="R1170" s="50"/>
      <c r="S1170" s="50"/>
      <c r="T1170" s="50"/>
      <c r="U1170" s="202"/>
      <c r="V1170" s="67"/>
      <c r="W1170" s="96"/>
      <c r="X1170" s="50"/>
      <c r="Y1170" s="50"/>
      <c r="Z1170" s="50"/>
      <c r="AA1170" s="50"/>
      <c r="AB1170" s="50"/>
      <c r="AC1170" s="50"/>
      <c r="AD1170" s="50"/>
      <c r="AE1170" s="50"/>
      <c r="AF1170" s="85" t="str">
        <f t="shared" si="54"/>
        <v/>
      </c>
      <c r="AG1170" s="79" t="str">
        <f t="shared" si="55"/>
        <v/>
      </c>
    </row>
    <row r="1171" spans="2:33" ht="21" customHeight="1" x14ac:dyDescent="0.2">
      <c r="B1171" s="208" t="str">
        <f t="shared" si="56"/>
        <v/>
      </c>
      <c r="C1171" s="104"/>
      <c r="D1171" s="96"/>
      <c r="E1171" s="96"/>
      <c r="F1171" s="104"/>
      <c r="G1171" s="96"/>
      <c r="H1171" s="104"/>
      <c r="I1171" s="96"/>
      <c r="J1171" s="96"/>
      <c r="K1171" s="67"/>
      <c r="L1171" s="50"/>
      <c r="M1171" s="96"/>
      <c r="N1171" s="50"/>
      <c r="O1171" s="50"/>
      <c r="P1171" s="203"/>
      <c r="Q1171" s="203"/>
      <c r="R1171" s="50"/>
      <c r="S1171" s="50"/>
      <c r="T1171" s="50"/>
      <c r="U1171" s="202"/>
      <c r="V1171" s="67"/>
      <c r="W1171" s="96"/>
      <c r="X1171" s="50"/>
      <c r="Y1171" s="50"/>
      <c r="Z1171" s="50"/>
      <c r="AA1171" s="50"/>
      <c r="AB1171" s="50"/>
      <c r="AC1171" s="50"/>
      <c r="AD1171" s="50"/>
      <c r="AE1171" s="50"/>
      <c r="AF1171" s="85" t="str">
        <f t="shared" si="54"/>
        <v/>
      </c>
      <c r="AG1171" s="79" t="str">
        <f t="shared" si="55"/>
        <v/>
      </c>
    </row>
    <row r="1172" spans="2:33" ht="21" customHeight="1" x14ac:dyDescent="0.2">
      <c r="B1172" s="208" t="str">
        <f t="shared" si="56"/>
        <v/>
      </c>
      <c r="C1172" s="104"/>
      <c r="D1172" s="96"/>
      <c r="E1172" s="96"/>
      <c r="F1172" s="104"/>
      <c r="G1172" s="96"/>
      <c r="H1172" s="104"/>
      <c r="I1172" s="96"/>
      <c r="J1172" s="96"/>
      <c r="K1172" s="67"/>
      <c r="L1172" s="50"/>
      <c r="M1172" s="96"/>
      <c r="N1172" s="50"/>
      <c r="O1172" s="50"/>
      <c r="P1172" s="203"/>
      <c r="Q1172" s="203"/>
      <c r="R1172" s="50"/>
      <c r="S1172" s="50"/>
      <c r="T1172" s="50"/>
      <c r="U1172" s="202"/>
      <c r="V1172" s="67"/>
      <c r="W1172" s="96"/>
      <c r="X1172" s="50"/>
      <c r="Y1172" s="50"/>
      <c r="Z1172" s="50"/>
      <c r="AA1172" s="50"/>
      <c r="AB1172" s="50"/>
      <c r="AC1172" s="50"/>
      <c r="AD1172" s="50"/>
      <c r="AE1172" s="50"/>
      <c r="AF1172" s="85" t="str">
        <f t="shared" si="54"/>
        <v/>
      </c>
      <c r="AG1172" s="79" t="str">
        <f t="shared" si="55"/>
        <v/>
      </c>
    </row>
    <row r="1173" spans="2:33" ht="21" customHeight="1" x14ac:dyDescent="0.2">
      <c r="B1173" s="208" t="str">
        <f t="shared" si="56"/>
        <v/>
      </c>
      <c r="C1173" s="104"/>
      <c r="D1173" s="96"/>
      <c r="E1173" s="96"/>
      <c r="F1173" s="104"/>
      <c r="G1173" s="96"/>
      <c r="H1173" s="104"/>
      <c r="I1173" s="96"/>
      <c r="J1173" s="96"/>
      <c r="K1173" s="67"/>
      <c r="L1173" s="50"/>
      <c r="M1173" s="96"/>
      <c r="N1173" s="50"/>
      <c r="O1173" s="50"/>
      <c r="P1173" s="203"/>
      <c r="Q1173" s="203"/>
      <c r="R1173" s="50"/>
      <c r="S1173" s="50"/>
      <c r="T1173" s="50"/>
      <c r="U1173" s="202"/>
      <c r="V1173" s="67"/>
      <c r="W1173" s="96"/>
      <c r="X1173" s="50"/>
      <c r="Y1173" s="50"/>
      <c r="Z1173" s="50"/>
      <c r="AA1173" s="50"/>
      <c r="AB1173" s="50"/>
      <c r="AC1173" s="50"/>
      <c r="AD1173" s="50"/>
      <c r="AE1173" s="50"/>
      <c r="AF1173" s="85" t="str">
        <f t="shared" si="54"/>
        <v/>
      </c>
      <c r="AG1173" s="79" t="str">
        <f t="shared" si="55"/>
        <v/>
      </c>
    </row>
    <row r="1174" spans="2:33" ht="21" customHeight="1" x14ac:dyDescent="0.2">
      <c r="B1174" s="208" t="str">
        <f t="shared" si="56"/>
        <v/>
      </c>
      <c r="C1174" s="104"/>
      <c r="D1174" s="96"/>
      <c r="E1174" s="96"/>
      <c r="F1174" s="104"/>
      <c r="G1174" s="96"/>
      <c r="H1174" s="104"/>
      <c r="I1174" s="96"/>
      <c r="J1174" s="96"/>
      <c r="K1174" s="67"/>
      <c r="L1174" s="50"/>
      <c r="M1174" s="96"/>
      <c r="N1174" s="50"/>
      <c r="O1174" s="50"/>
      <c r="P1174" s="203"/>
      <c r="Q1174" s="203"/>
      <c r="R1174" s="50"/>
      <c r="S1174" s="50"/>
      <c r="T1174" s="50"/>
      <c r="U1174" s="202"/>
      <c r="V1174" s="67"/>
      <c r="W1174" s="96"/>
      <c r="X1174" s="50"/>
      <c r="Y1174" s="50"/>
      <c r="Z1174" s="50"/>
      <c r="AA1174" s="50"/>
      <c r="AB1174" s="50"/>
      <c r="AC1174" s="50"/>
      <c r="AD1174" s="50"/>
      <c r="AE1174" s="50"/>
      <c r="AF1174" s="85" t="str">
        <f t="shared" si="54"/>
        <v/>
      </c>
      <c r="AG1174" s="79" t="str">
        <f t="shared" si="55"/>
        <v/>
      </c>
    </row>
    <row r="1175" spans="2:33" ht="21" customHeight="1" x14ac:dyDescent="0.2">
      <c r="B1175" s="208" t="str">
        <f t="shared" si="56"/>
        <v/>
      </c>
      <c r="C1175" s="104"/>
      <c r="D1175" s="96"/>
      <c r="E1175" s="96"/>
      <c r="F1175" s="104"/>
      <c r="G1175" s="96"/>
      <c r="H1175" s="104"/>
      <c r="I1175" s="96"/>
      <c r="J1175" s="96"/>
      <c r="K1175" s="67"/>
      <c r="L1175" s="50"/>
      <c r="M1175" s="96"/>
      <c r="N1175" s="50"/>
      <c r="O1175" s="50"/>
      <c r="P1175" s="203"/>
      <c r="Q1175" s="203"/>
      <c r="R1175" s="50"/>
      <c r="S1175" s="50"/>
      <c r="T1175" s="50"/>
      <c r="U1175" s="202"/>
      <c r="V1175" s="67"/>
      <c r="W1175" s="96"/>
      <c r="X1175" s="50"/>
      <c r="Y1175" s="50"/>
      <c r="Z1175" s="50"/>
      <c r="AA1175" s="50"/>
      <c r="AB1175" s="50"/>
      <c r="AC1175" s="50"/>
      <c r="AD1175" s="50"/>
      <c r="AE1175" s="50"/>
      <c r="AF1175" s="85" t="str">
        <f t="shared" si="54"/>
        <v/>
      </c>
      <c r="AG1175" s="79" t="str">
        <f t="shared" si="55"/>
        <v/>
      </c>
    </row>
    <row r="1176" spans="2:33" ht="21" customHeight="1" x14ac:dyDescent="0.2">
      <c r="B1176" s="208" t="str">
        <f t="shared" si="56"/>
        <v/>
      </c>
      <c r="C1176" s="104"/>
      <c r="D1176" s="96"/>
      <c r="E1176" s="96"/>
      <c r="F1176" s="104"/>
      <c r="G1176" s="96"/>
      <c r="H1176" s="104"/>
      <c r="I1176" s="96"/>
      <c r="J1176" s="96"/>
      <c r="K1176" s="67"/>
      <c r="L1176" s="50"/>
      <c r="M1176" s="96"/>
      <c r="N1176" s="50"/>
      <c r="O1176" s="50"/>
      <c r="P1176" s="203"/>
      <c r="Q1176" s="203"/>
      <c r="R1176" s="50"/>
      <c r="S1176" s="50"/>
      <c r="T1176" s="50"/>
      <c r="U1176" s="202"/>
      <c r="V1176" s="67"/>
      <c r="W1176" s="96"/>
      <c r="X1176" s="50"/>
      <c r="Y1176" s="50"/>
      <c r="Z1176" s="50"/>
      <c r="AA1176" s="50"/>
      <c r="AB1176" s="50"/>
      <c r="AC1176" s="50"/>
      <c r="AD1176" s="50"/>
      <c r="AE1176" s="50"/>
      <c r="AF1176" s="85" t="str">
        <f t="shared" si="54"/>
        <v/>
      </c>
      <c r="AG1176" s="79" t="str">
        <f t="shared" si="55"/>
        <v/>
      </c>
    </row>
    <row r="1177" spans="2:33" ht="21" customHeight="1" x14ac:dyDescent="0.2">
      <c r="B1177" s="208" t="str">
        <f t="shared" si="56"/>
        <v/>
      </c>
      <c r="C1177" s="104"/>
      <c r="D1177" s="96"/>
      <c r="E1177" s="96"/>
      <c r="F1177" s="104"/>
      <c r="G1177" s="96"/>
      <c r="H1177" s="104"/>
      <c r="I1177" s="96"/>
      <c r="J1177" s="96"/>
      <c r="K1177" s="67"/>
      <c r="L1177" s="50"/>
      <c r="M1177" s="96"/>
      <c r="N1177" s="50"/>
      <c r="O1177" s="50"/>
      <c r="P1177" s="203"/>
      <c r="Q1177" s="203"/>
      <c r="R1177" s="50"/>
      <c r="S1177" s="50"/>
      <c r="T1177" s="50"/>
      <c r="U1177" s="202"/>
      <c r="V1177" s="67"/>
      <c r="W1177" s="96"/>
      <c r="X1177" s="50"/>
      <c r="Y1177" s="50"/>
      <c r="Z1177" s="50"/>
      <c r="AA1177" s="50"/>
      <c r="AB1177" s="50"/>
      <c r="AC1177" s="50"/>
      <c r="AD1177" s="50"/>
      <c r="AE1177" s="50"/>
      <c r="AF1177" s="85" t="str">
        <f t="shared" si="54"/>
        <v/>
      </c>
      <c r="AG1177" s="79" t="str">
        <f t="shared" si="55"/>
        <v/>
      </c>
    </row>
    <row r="1178" spans="2:33" ht="21" customHeight="1" x14ac:dyDescent="0.2">
      <c r="B1178" s="208" t="str">
        <f t="shared" si="56"/>
        <v/>
      </c>
      <c r="C1178" s="104"/>
      <c r="D1178" s="96"/>
      <c r="E1178" s="96"/>
      <c r="F1178" s="104"/>
      <c r="G1178" s="96"/>
      <c r="H1178" s="104"/>
      <c r="I1178" s="96"/>
      <c r="J1178" s="96"/>
      <c r="K1178" s="67"/>
      <c r="L1178" s="50"/>
      <c r="M1178" s="96"/>
      <c r="N1178" s="50"/>
      <c r="O1178" s="50"/>
      <c r="P1178" s="203"/>
      <c r="Q1178" s="203"/>
      <c r="R1178" s="50"/>
      <c r="S1178" s="50"/>
      <c r="T1178" s="50"/>
      <c r="U1178" s="202"/>
      <c r="V1178" s="67"/>
      <c r="W1178" s="96"/>
      <c r="X1178" s="50"/>
      <c r="Y1178" s="50"/>
      <c r="Z1178" s="50"/>
      <c r="AA1178" s="50"/>
      <c r="AB1178" s="50"/>
      <c r="AC1178" s="50"/>
      <c r="AD1178" s="50"/>
      <c r="AE1178" s="50"/>
      <c r="AF1178" s="85" t="str">
        <f t="shared" si="54"/>
        <v/>
      </c>
      <c r="AG1178" s="79" t="str">
        <f t="shared" si="55"/>
        <v/>
      </c>
    </row>
    <row r="1179" spans="2:33" ht="21" customHeight="1" x14ac:dyDescent="0.2">
      <c r="B1179" s="208" t="str">
        <f t="shared" si="56"/>
        <v/>
      </c>
      <c r="C1179" s="104"/>
      <c r="D1179" s="96"/>
      <c r="E1179" s="96"/>
      <c r="F1179" s="104"/>
      <c r="G1179" s="96"/>
      <c r="H1179" s="104"/>
      <c r="I1179" s="96"/>
      <c r="J1179" s="96"/>
      <c r="K1179" s="67"/>
      <c r="L1179" s="50"/>
      <c r="M1179" s="96"/>
      <c r="N1179" s="50"/>
      <c r="O1179" s="50"/>
      <c r="P1179" s="203"/>
      <c r="Q1179" s="203"/>
      <c r="R1179" s="50"/>
      <c r="S1179" s="50"/>
      <c r="T1179" s="50"/>
      <c r="U1179" s="202"/>
      <c r="V1179" s="67"/>
      <c r="W1179" s="96"/>
      <c r="X1179" s="50"/>
      <c r="Y1179" s="50"/>
      <c r="Z1179" s="50"/>
      <c r="AA1179" s="50"/>
      <c r="AB1179" s="50"/>
      <c r="AC1179" s="50"/>
      <c r="AD1179" s="50"/>
      <c r="AE1179" s="50"/>
      <c r="AF1179" s="85" t="str">
        <f t="shared" si="54"/>
        <v/>
      </c>
      <c r="AG1179" s="79" t="str">
        <f t="shared" si="55"/>
        <v/>
      </c>
    </row>
    <row r="1180" spans="2:33" ht="21" customHeight="1" x14ac:dyDescent="0.2">
      <c r="B1180" s="208" t="str">
        <f t="shared" si="56"/>
        <v/>
      </c>
      <c r="C1180" s="104"/>
      <c r="D1180" s="96"/>
      <c r="E1180" s="96"/>
      <c r="F1180" s="104"/>
      <c r="G1180" s="96"/>
      <c r="H1180" s="104"/>
      <c r="I1180" s="96"/>
      <c r="J1180" s="96"/>
      <c r="K1180" s="67"/>
      <c r="L1180" s="50"/>
      <c r="M1180" s="96"/>
      <c r="N1180" s="50"/>
      <c r="O1180" s="50"/>
      <c r="P1180" s="203"/>
      <c r="Q1180" s="203"/>
      <c r="R1180" s="50"/>
      <c r="S1180" s="50"/>
      <c r="T1180" s="50"/>
      <c r="U1180" s="202"/>
      <c r="V1180" s="67"/>
      <c r="W1180" s="96"/>
      <c r="X1180" s="50"/>
      <c r="Y1180" s="50"/>
      <c r="Z1180" s="50"/>
      <c r="AA1180" s="50"/>
      <c r="AB1180" s="50"/>
      <c r="AC1180" s="50"/>
      <c r="AD1180" s="50"/>
      <c r="AE1180" s="50"/>
      <c r="AF1180" s="85" t="str">
        <f t="shared" si="54"/>
        <v/>
      </c>
      <c r="AG1180" s="79" t="str">
        <f t="shared" si="55"/>
        <v/>
      </c>
    </row>
    <row r="1181" spans="2:33" ht="21" customHeight="1" x14ac:dyDescent="0.2">
      <c r="B1181" s="208" t="str">
        <f t="shared" si="56"/>
        <v/>
      </c>
      <c r="C1181" s="104"/>
      <c r="D1181" s="96"/>
      <c r="E1181" s="96"/>
      <c r="F1181" s="104"/>
      <c r="G1181" s="96"/>
      <c r="H1181" s="104"/>
      <c r="I1181" s="96"/>
      <c r="J1181" s="96"/>
      <c r="K1181" s="67"/>
      <c r="L1181" s="50"/>
      <c r="M1181" s="96"/>
      <c r="N1181" s="50"/>
      <c r="O1181" s="50"/>
      <c r="P1181" s="203"/>
      <c r="Q1181" s="203"/>
      <c r="R1181" s="50"/>
      <c r="S1181" s="50"/>
      <c r="T1181" s="50"/>
      <c r="U1181" s="202"/>
      <c r="V1181" s="67"/>
      <c r="W1181" s="96"/>
      <c r="X1181" s="50"/>
      <c r="Y1181" s="50"/>
      <c r="Z1181" s="50"/>
      <c r="AA1181" s="50"/>
      <c r="AB1181" s="50"/>
      <c r="AC1181" s="50"/>
      <c r="AD1181" s="50"/>
      <c r="AE1181" s="50"/>
      <c r="AF1181" s="85" t="str">
        <f t="shared" si="54"/>
        <v/>
      </c>
      <c r="AG1181" s="79" t="str">
        <f t="shared" si="55"/>
        <v/>
      </c>
    </row>
    <row r="1182" spans="2:33" ht="21" customHeight="1" x14ac:dyDescent="0.2">
      <c r="B1182" s="208" t="str">
        <f t="shared" si="56"/>
        <v/>
      </c>
      <c r="C1182" s="104"/>
      <c r="D1182" s="96"/>
      <c r="E1182" s="96"/>
      <c r="F1182" s="104"/>
      <c r="G1182" s="96"/>
      <c r="H1182" s="104"/>
      <c r="I1182" s="96"/>
      <c r="J1182" s="96"/>
      <c r="K1182" s="67"/>
      <c r="L1182" s="50"/>
      <c r="M1182" s="96"/>
      <c r="N1182" s="50"/>
      <c r="O1182" s="50"/>
      <c r="P1182" s="203"/>
      <c r="Q1182" s="203"/>
      <c r="R1182" s="50"/>
      <c r="S1182" s="50"/>
      <c r="T1182" s="50"/>
      <c r="U1182" s="202"/>
      <c r="V1182" s="67"/>
      <c r="W1182" s="96"/>
      <c r="X1182" s="50"/>
      <c r="Y1182" s="50"/>
      <c r="Z1182" s="50"/>
      <c r="AA1182" s="50"/>
      <c r="AB1182" s="50"/>
      <c r="AC1182" s="50"/>
      <c r="AD1182" s="50"/>
      <c r="AE1182" s="50"/>
      <c r="AF1182" s="85" t="str">
        <f t="shared" si="54"/>
        <v/>
      </c>
      <c r="AG1182" s="79" t="str">
        <f t="shared" si="55"/>
        <v/>
      </c>
    </row>
    <row r="1183" spans="2:33" ht="21" customHeight="1" x14ac:dyDescent="0.2">
      <c r="B1183" s="208" t="str">
        <f t="shared" si="56"/>
        <v/>
      </c>
      <c r="C1183" s="104"/>
      <c r="D1183" s="96"/>
      <c r="E1183" s="96"/>
      <c r="F1183" s="104"/>
      <c r="G1183" s="96"/>
      <c r="H1183" s="104"/>
      <c r="I1183" s="96"/>
      <c r="J1183" s="96"/>
      <c r="K1183" s="67"/>
      <c r="L1183" s="50"/>
      <c r="M1183" s="96"/>
      <c r="N1183" s="50"/>
      <c r="O1183" s="50"/>
      <c r="P1183" s="203"/>
      <c r="Q1183" s="203"/>
      <c r="R1183" s="50"/>
      <c r="S1183" s="50"/>
      <c r="T1183" s="50"/>
      <c r="U1183" s="202"/>
      <c r="V1183" s="67"/>
      <c r="W1183" s="96"/>
      <c r="X1183" s="50"/>
      <c r="Y1183" s="50"/>
      <c r="Z1183" s="50"/>
      <c r="AA1183" s="50"/>
      <c r="AB1183" s="50"/>
      <c r="AC1183" s="50"/>
      <c r="AD1183" s="50"/>
      <c r="AE1183" s="50"/>
      <c r="AF1183" s="85" t="str">
        <f t="shared" si="54"/>
        <v/>
      </c>
      <c r="AG1183" s="79" t="str">
        <f t="shared" si="55"/>
        <v/>
      </c>
    </row>
    <row r="1184" spans="2:33" ht="21" customHeight="1" x14ac:dyDescent="0.2">
      <c r="B1184" s="208" t="str">
        <f t="shared" si="56"/>
        <v/>
      </c>
      <c r="C1184" s="104"/>
      <c r="D1184" s="96"/>
      <c r="E1184" s="96"/>
      <c r="F1184" s="104"/>
      <c r="G1184" s="96"/>
      <c r="H1184" s="104"/>
      <c r="I1184" s="96"/>
      <c r="J1184" s="96"/>
      <c r="K1184" s="67"/>
      <c r="L1184" s="50"/>
      <c r="M1184" s="96"/>
      <c r="N1184" s="50"/>
      <c r="O1184" s="50"/>
      <c r="P1184" s="203"/>
      <c r="Q1184" s="203"/>
      <c r="R1184" s="50"/>
      <c r="S1184" s="50"/>
      <c r="T1184" s="50"/>
      <c r="U1184" s="202"/>
      <c r="V1184" s="67"/>
      <c r="W1184" s="96"/>
      <c r="X1184" s="50"/>
      <c r="Y1184" s="50"/>
      <c r="Z1184" s="50"/>
      <c r="AA1184" s="50"/>
      <c r="AB1184" s="50"/>
      <c r="AC1184" s="50"/>
      <c r="AD1184" s="50"/>
      <c r="AE1184" s="50"/>
      <c r="AF1184" s="85" t="str">
        <f t="shared" si="54"/>
        <v/>
      </c>
      <c r="AG1184" s="79" t="str">
        <f t="shared" si="55"/>
        <v/>
      </c>
    </row>
    <row r="1185" spans="2:33" ht="21" customHeight="1" x14ac:dyDescent="0.2">
      <c r="B1185" s="208" t="str">
        <f t="shared" si="56"/>
        <v/>
      </c>
      <c r="C1185" s="104"/>
      <c r="D1185" s="96"/>
      <c r="E1185" s="96"/>
      <c r="F1185" s="104"/>
      <c r="G1185" s="96"/>
      <c r="H1185" s="104"/>
      <c r="I1185" s="96"/>
      <c r="J1185" s="96"/>
      <c r="K1185" s="67"/>
      <c r="L1185" s="50"/>
      <c r="M1185" s="96"/>
      <c r="N1185" s="50"/>
      <c r="O1185" s="50"/>
      <c r="P1185" s="203"/>
      <c r="Q1185" s="203"/>
      <c r="R1185" s="50"/>
      <c r="S1185" s="50"/>
      <c r="T1185" s="50"/>
      <c r="U1185" s="202"/>
      <c r="V1185" s="67"/>
      <c r="W1185" s="96"/>
      <c r="X1185" s="50"/>
      <c r="Y1185" s="50"/>
      <c r="Z1185" s="50"/>
      <c r="AA1185" s="50"/>
      <c r="AB1185" s="50"/>
      <c r="AC1185" s="50"/>
      <c r="AD1185" s="50"/>
      <c r="AE1185" s="50"/>
      <c r="AF1185" s="85" t="str">
        <f t="shared" si="54"/>
        <v/>
      </c>
      <c r="AG1185" s="79" t="str">
        <f t="shared" si="55"/>
        <v/>
      </c>
    </row>
    <row r="1186" spans="2:33" ht="21" customHeight="1" x14ac:dyDescent="0.2">
      <c r="B1186" s="208" t="str">
        <f t="shared" si="56"/>
        <v/>
      </c>
      <c r="C1186" s="104"/>
      <c r="D1186" s="96"/>
      <c r="E1186" s="96"/>
      <c r="F1186" s="104"/>
      <c r="G1186" s="96"/>
      <c r="H1186" s="104"/>
      <c r="I1186" s="96"/>
      <c r="J1186" s="96"/>
      <c r="K1186" s="67"/>
      <c r="L1186" s="50"/>
      <c r="M1186" s="96"/>
      <c r="N1186" s="50"/>
      <c r="O1186" s="50"/>
      <c r="P1186" s="203"/>
      <c r="Q1186" s="203"/>
      <c r="R1186" s="50"/>
      <c r="S1186" s="50"/>
      <c r="T1186" s="50"/>
      <c r="U1186" s="202"/>
      <c r="V1186" s="67"/>
      <c r="W1186" s="96"/>
      <c r="X1186" s="50"/>
      <c r="Y1186" s="50"/>
      <c r="Z1186" s="50"/>
      <c r="AA1186" s="50"/>
      <c r="AB1186" s="50"/>
      <c r="AC1186" s="50"/>
      <c r="AD1186" s="50"/>
      <c r="AE1186" s="50"/>
      <c r="AF1186" s="85" t="str">
        <f t="shared" si="54"/>
        <v/>
      </c>
      <c r="AG1186" s="79" t="str">
        <f t="shared" si="55"/>
        <v/>
      </c>
    </row>
    <row r="1187" spans="2:33" ht="21" customHeight="1" x14ac:dyDescent="0.2">
      <c r="B1187" s="208" t="str">
        <f t="shared" si="56"/>
        <v/>
      </c>
      <c r="C1187" s="104"/>
      <c r="D1187" s="96"/>
      <c r="E1187" s="96"/>
      <c r="F1187" s="104"/>
      <c r="G1187" s="96"/>
      <c r="H1187" s="104"/>
      <c r="I1187" s="96"/>
      <c r="J1187" s="96"/>
      <c r="K1187" s="67"/>
      <c r="L1187" s="50"/>
      <c r="M1187" s="96"/>
      <c r="N1187" s="50"/>
      <c r="O1187" s="50"/>
      <c r="P1187" s="203"/>
      <c r="Q1187" s="203"/>
      <c r="R1187" s="50"/>
      <c r="S1187" s="50"/>
      <c r="T1187" s="50"/>
      <c r="U1187" s="202"/>
      <c r="V1187" s="67"/>
      <c r="W1187" s="96"/>
      <c r="X1187" s="50"/>
      <c r="Y1187" s="50"/>
      <c r="Z1187" s="50"/>
      <c r="AA1187" s="50"/>
      <c r="AB1187" s="50"/>
      <c r="AC1187" s="50"/>
      <c r="AD1187" s="50"/>
      <c r="AE1187" s="50"/>
      <c r="AF1187" s="85" t="str">
        <f t="shared" si="54"/>
        <v/>
      </c>
      <c r="AG1187" s="79" t="str">
        <f t="shared" si="55"/>
        <v/>
      </c>
    </row>
    <row r="1188" spans="2:33" ht="21" customHeight="1" x14ac:dyDescent="0.2">
      <c r="B1188" s="208" t="str">
        <f t="shared" si="56"/>
        <v/>
      </c>
      <c r="C1188" s="104"/>
      <c r="D1188" s="96"/>
      <c r="E1188" s="96"/>
      <c r="F1188" s="104"/>
      <c r="G1188" s="96"/>
      <c r="H1188" s="104"/>
      <c r="I1188" s="96"/>
      <c r="J1188" s="96"/>
      <c r="K1188" s="67"/>
      <c r="L1188" s="50"/>
      <c r="M1188" s="96"/>
      <c r="N1188" s="50"/>
      <c r="O1188" s="50"/>
      <c r="P1188" s="203"/>
      <c r="Q1188" s="203"/>
      <c r="R1188" s="50"/>
      <c r="S1188" s="50"/>
      <c r="T1188" s="50"/>
      <c r="U1188" s="202"/>
      <c r="V1188" s="67"/>
      <c r="W1188" s="96"/>
      <c r="X1188" s="50"/>
      <c r="Y1188" s="50"/>
      <c r="Z1188" s="50"/>
      <c r="AA1188" s="50"/>
      <c r="AB1188" s="50"/>
      <c r="AC1188" s="50"/>
      <c r="AD1188" s="50"/>
      <c r="AE1188" s="50"/>
      <c r="AF1188" s="85" t="str">
        <f t="shared" si="54"/>
        <v/>
      </c>
      <c r="AG1188" s="79" t="str">
        <f t="shared" si="55"/>
        <v/>
      </c>
    </row>
    <row r="1189" spans="2:33" ht="21" customHeight="1" x14ac:dyDescent="0.2">
      <c r="B1189" s="208" t="str">
        <f t="shared" si="56"/>
        <v/>
      </c>
      <c r="C1189" s="104"/>
      <c r="D1189" s="96"/>
      <c r="E1189" s="96"/>
      <c r="F1189" s="104"/>
      <c r="G1189" s="96"/>
      <c r="H1189" s="104"/>
      <c r="I1189" s="96"/>
      <c r="J1189" s="96"/>
      <c r="K1189" s="67"/>
      <c r="L1189" s="50"/>
      <c r="M1189" s="96"/>
      <c r="N1189" s="50"/>
      <c r="O1189" s="50"/>
      <c r="P1189" s="203"/>
      <c r="Q1189" s="203"/>
      <c r="R1189" s="50"/>
      <c r="S1189" s="50"/>
      <c r="T1189" s="50"/>
      <c r="U1189" s="202"/>
      <c r="V1189" s="67"/>
      <c r="W1189" s="96"/>
      <c r="X1189" s="50"/>
      <c r="Y1189" s="50"/>
      <c r="Z1189" s="50"/>
      <c r="AA1189" s="50"/>
      <c r="AB1189" s="50"/>
      <c r="AC1189" s="50"/>
      <c r="AD1189" s="50"/>
      <c r="AE1189" s="50"/>
      <c r="AF1189" s="85" t="str">
        <f t="shared" si="54"/>
        <v/>
      </c>
      <c r="AG1189" s="79" t="str">
        <f t="shared" si="55"/>
        <v/>
      </c>
    </row>
    <row r="1190" spans="2:33" ht="21" customHeight="1" x14ac:dyDescent="0.2">
      <c r="B1190" s="208" t="str">
        <f t="shared" si="56"/>
        <v/>
      </c>
      <c r="C1190" s="104"/>
      <c r="D1190" s="96"/>
      <c r="E1190" s="96"/>
      <c r="F1190" s="104"/>
      <c r="G1190" s="96"/>
      <c r="H1190" s="104"/>
      <c r="I1190" s="96"/>
      <c r="J1190" s="96"/>
      <c r="K1190" s="67"/>
      <c r="L1190" s="50"/>
      <c r="M1190" s="96"/>
      <c r="N1190" s="50"/>
      <c r="O1190" s="50"/>
      <c r="P1190" s="203"/>
      <c r="Q1190" s="203"/>
      <c r="R1190" s="50"/>
      <c r="S1190" s="50"/>
      <c r="T1190" s="50"/>
      <c r="U1190" s="202"/>
      <c r="V1190" s="67"/>
      <c r="W1190" s="96"/>
      <c r="X1190" s="50"/>
      <c r="Y1190" s="50"/>
      <c r="Z1190" s="50"/>
      <c r="AA1190" s="50"/>
      <c r="AB1190" s="50"/>
      <c r="AC1190" s="50"/>
      <c r="AD1190" s="50"/>
      <c r="AE1190" s="50"/>
      <c r="AF1190" s="85" t="str">
        <f t="shared" si="54"/>
        <v/>
      </c>
      <c r="AG1190" s="79" t="str">
        <f t="shared" si="55"/>
        <v/>
      </c>
    </row>
    <row r="1191" spans="2:33" ht="21" customHeight="1" x14ac:dyDescent="0.2">
      <c r="B1191" s="208" t="str">
        <f t="shared" si="56"/>
        <v/>
      </c>
      <c r="C1191" s="104"/>
      <c r="D1191" s="96"/>
      <c r="E1191" s="96"/>
      <c r="F1191" s="104"/>
      <c r="G1191" s="96"/>
      <c r="H1191" s="104"/>
      <c r="I1191" s="96"/>
      <c r="J1191" s="96"/>
      <c r="K1191" s="67"/>
      <c r="L1191" s="50"/>
      <c r="M1191" s="96"/>
      <c r="N1191" s="50"/>
      <c r="O1191" s="50"/>
      <c r="P1191" s="203"/>
      <c r="Q1191" s="203"/>
      <c r="R1191" s="50"/>
      <c r="S1191" s="50"/>
      <c r="T1191" s="50"/>
      <c r="U1191" s="202"/>
      <c r="V1191" s="67"/>
      <c r="W1191" s="96"/>
      <c r="X1191" s="50"/>
      <c r="Y1191" s="50"/>
      <c r="Z1191" s="50"/>
      <c r="AA1191" s="50"/>
      <c r="AB1191" s="50"/>
      <c r="AC1191" s="50"/>
      <c r="AD1191" s="50"/>
      <c r="AE1191" s="50"/>
      <c r="AF1191" s="85" t="str">
        <f t="shared" si="54"/>
        <v/>
      </c>
      <c r="AG1191" s="79" t="str">
        <f t="shared" si="55"/>
        <v/>
      </c>
    </row>
    <row r="1192" spans="2:33" ht="21" customHeight="1" x14ac:dyDescent="0.2">
      <c r="B1192" s="208" t="str">
        <f t="shared" si="56"/>
        <v/>
      </c>
      <c r="C1192" s="104"/>
      <c r="D1192" s="96"/>
      <c r="E1192" s="96"/>
      <c r="F1192" s="104"/>
      <c r="G1192" s="96"/>
      <c r="H1192" s="104"/>
      <c r="I1192" s="96"/>
      <c r="J1192" s="96"/>
      <c r="K1192" s="67"/>
      <c r="L1192" s="50"/>
      <c r="M1192" s="96"/>
      <c r="N1192" s="50"/>
      <c r="O1192" s="50"/>
      <c r="P1192" s="203"/>
      <c r="Q1192" s="203"/>
      <c r="R1192" s="50"/>
      <c r="S1192" s="50"/>
      <c r="T1192" s="50"/>
      <c r="U1192" s="202"/>
      <c r="V1192" s="67"/>
      <c r="W1192" s="96"/>
      <c r="X1192" s="50"/>
      <c r="Y1192" s="50"/>
      <c r="Z1192" s="50"/>
      <c r="AA1192" s="50"/>
      <c r="AB1192" s="50"/>
      <c r="AC1192" s="50"/>
      <c r="AD1192" s="50"/>
      <c r="AE1192" s="50"/>
      <c r="AF1192" s="85" t="str">
        <f t="shared" si="54"/>
        <v/>
      </c>
      <c r="AG1192" s="79" t="str">
        <f t="shared" si="55"/>
        <v/>
      </c>
    </row>
    <row r="1193" spans="2:33" ht="21" customHeight="1" x14ac:dyDescent="0.2">
      <c r="B1193" s="208" t="str">
        <f t="shared" si="56"/>
        <v/>
      </c>
      <c r="C1193" s="104"/>
      <c r="D1193" s="96"/>
      <c r="E1193" s="96"/>
      <c r="F1193" s="104"/>
      <c r="G1193" s="96"/>
      <c r="H1193" s="104"/>
      <c r="I1193" s="96"/>
      <c r="J1193" s="96"/>
      <c r="K1193" s="67"/>
      <c r="L1193" s="50"/>
      <c r="M1193" s="96"/>
      <c r="N1193" s="50"/>
      <c r="O1193" s="50"/>
      <c r="P1193" s="203"/>
      <c r="Q1193" s="203"/>
      <c r="R1193" s="50"/>
      <c r="S1193" s="50"/>
      <c r="T1193" s="50"/>
      <c r="U1193" s="202"/>
      <c r="V1193" s="67"/>
      <c r="W1193" s="96"/>
      <c r="X1193" s="50"/>
      <c r="Y1193" s="50"/>
      <c r="Z1193" s="50"/>
      <c r="AA1193" s="50"/>
      <c r="AB1193" s="50"/>
      <c r="AC1193" s="50"/>
      <c r="AD1193" s="50"/>
      <c r="AE1193" s="50"/>
      <c r="AF1193" s="85" t="str">
        <f t="shared" si="54"/>
        <v/>
      </c>
      <c r="AG1193" s="79" t="str">
        <f t="shared" si="55"/>
        <v/>
      </c>
    </row>
    <row r="1194" spans="2:33" ht="21" customHeight="1" x14ac:dyDescent="0.2">
      <c r="B1194" s="208" t="str">
        <f t="shared" si="56"/>
        <v/>
      </c>
      <c r="C1194" s="104"/>
      <c r="D1194" s="96"/>
      <c r="E1194" s="96"/>
      <c r="F1194" s="104"/>
      <c r="G1194" s="96"/>
      <c r="H1194" s="104"/>
      <c r="I1194" s="96"/>
      <c r="J1194" s="96"/>
      <c r="K1194" s="67"/>
      <c r="L1194" s="50"/>
      <c r="M1194" s="96"/>
      <c r="N1194" s="50"/>
      <c r="O1194" s="50"/>
      <c r="P1194" s="203"/>
      <c r="Q1194" s="203"/>
      <c r="R1194" s="50"/>
      <c r="S1194" s="50"/>
      <c r="T1194" s="50"/>
      <c r="U1194" s="202"/>
      <c r="V1194" s="67"/>
      <c r="W1194" s="96"/>
      <c r="X1194" s="50"/>
      <c r="Y1194" s="50"/>
      <c r="Z1194" s="50"/>
      <c r="AA1194" s="50"/>
      <c r="AB1194" s="50"/>
      <c r="AC1194" s="50"/>
      <c r="AD1194" s="50"/>
      <c r="AE1194" s="50"/>
      <c r="AF1194" s="85" t="str">
        <f t="shared" si="54"/>
        <v/>
      </c>
      <c r="AG1194" s="79" t="str">
        <f t="shared" si="55"/>
        <v/>
      </c>
    </row>
    <row r="1195" spans="2:33" ht="21" customHeight="1" x14ac:dyDescent="0.2">
      <c r="B1195" s="208" t="str">
        <f t="shared" si="56"/>
        <v/>
      </c>
      <c r="C1195" s="104"/>
      <c r="D1195" s="96"/>
      <c r="E1195" s="96"/>
      <c r="F1195" s="104"/>
      <c r="G1195" s="96"/>
      <c r="H1195" s="104"/>
      <c r="I1195" s="96"/>
      <c r="J1195" s="96"/>
      <c r="K1195" s="67"/>
      <c r="L1195" s="50"/>
      <c r="M1195" s="96"/>
      <c r="N1195" s="50"/>
      <c r="O1195" s="50"/>
      <c r="P1195" s="203"/>
      <c r="Q1195" s="203"/>
      <c r="R1195" s="50"/>
      <c r="S1195" s="50"/>
      <c r="T1195" s="50"/>
      <c r="U1195" s="202"/>
      <c r="V1195" s="67"/>
      <c r="W1195" s="96"/>
      <c r="X1195" s="50"/>
      <c r="Y1195" s="50"/>
      <c r="Z1195" s="50"/>
      <c r="AA1195" s="50"/>
      <c r="AB1195" s="50"/>
      <c r="AC1195" s="50"/>
      <c r="AD1195" s="50"/>
      <c r="AE1195" s="50"/>
      <c r="AF1195" s="85" t="str">
        <f t="shared" si="54"/>
        <v/>
      </c>
      <c r="AG1195" s="79" t="str">
        <f t="shared" si="55"/>
        <v/>
      </c>
    </row>
    <row r="1196" spans="2:33" ht="21" customHeight="1" x14ac:dyDescent="0.2">
      <c r="B1196" s="208" t="str">
        <f t="shared" si="56"/>
        <v/>
      </c>
      <c r="C1196" s="104"/>
      <c r="D1196" s="96"/>
      <c r="E1196" s="96"/>
      <c r="F1196" s="104"/>
      <c r="G1196" s="96"/>
      <c r="H1196" s="104"/>
      <c r="I1196" s="96"/>
      <c r="J1196" s="96"/>
      <c r="K1196" s="67"/>
      <c r="L1196" s="50"/>
      <c r="M1196" s="96"/>
      <c r="N1196" s="50"/>
      <c r="O1196" s="50"/>
      <c r="P1196" s="203"/>
      <c r="Q1196" s="203"/>
      <c r="R1196" s="50"/>
      <c r="S1196" s="50"/>
      <c r="T1196" s="50"/>
      <c r="U1196" s="202"/>
      <c r="V1196" s="67"/>
      <c r="W1196" s="96"/>
      <c r="X1196" s="50"/>
      <c r="Y1196" s="50"/>
      <c r="Z1196" s="50"/>
      <c r="AA1196" s="50"/>
      <c r="AB1196" s="50"/>
      <c r="AC1196" s="50"/>
      <c r="AD1196" s="50"/>
      <c r="AE1196" s="50"/>
      <c r="AF1196" s="85" t="str">
        <f t="shared" si="54"/>
        <v/>
      </c>
      <c r="AG1196" s="79" t="str">
        <f t="shared" si="55"/>
        <v/>
      </c>
    </row>
    <row r="1197" spans="2:33" ht="21" customHeight="1" x14ac:dyDescent="0.2">
      <c r="B1197" s="208" t="str">
        <f t="shared" si="56"/>
        <v/>
      </c>
      <c r="C1197" s="104"/>
      <c r="D1197" s="96"/>
      <c r="E1197" s="96"/>
      <c r="F1197" s="104"/>
      <c r="G1197" s="96"/>
      <c r="H1197" s="104"/>
      <c r="I1197" s="96"/>
      <c r="J1197" s="96"/>
      <c r="K1197" s="67"/>
      <c r="L1197" s="50"/>
      <c r="M1197" s="96"/>
      <c r="N1197" s="50"/>
      <c r="O1197" s="50"/>
      <c r="P1197" s="203"/>
      <c r="Q1197" s="203"/>
      <c r="R1197" s="50"/>
      <c r="S1197" s="50"/>
      <c r="T1197" s="50"/>
      <c r="U1197" s="202"/>
      <c r="V1197" s="67"/>
      <c r="W1197" s="96"/>
      <c r="X1197" s="50"/>
      <c r="Y1197" s="50"/>
      <c r="Z1197" s="50"/>
      <c r="AA1197" s="50"/>
      <c r="AB1197" s="50"/>
      <c r="AC1197" s="50"/>
      <c r="AD1197" s="50"/>
      <c r="AE1197" s="50"/>
      <c r="AF1197" s="85" t="str">
        <f t="shared" si="54"/>
        <v/>
      </c>
      <c r="AG1197" s="79" t="str">
        <f t="shared" si="55"/>
        <v/>
      </c>
    </row>
    <row r="1198" spans="2:33" ht="21" customHeight="1" x14ac:dyDescent="0.2">
      <c r="B1198" s="208" t="str">
        <f t="shared" si="56"/>
        <v/>
      </c>
      <c r="C1198" s="104"/>
      <c r="D1198" s="96"/>
      <c r="E1198" s="96"/>
      <c r="F1198" s="104"/>
      <c r="G1198" s="96"/>
      <c r="H1198" s="104"/>
      <c r="I1198" s="96"/>
      <c r="J1198" s="96"/>
      <c r="K1198" s="67"/>
      <c r="L1198" s="50"/>
      <c r="M1198" s="96"/>
      <c r="N1198" s="50"/>
      <c r="O1198" s="50"/>
      <c r="P1198" s="203"/>
      <c r="Q1198" s="203"/>
      <c r="R1198" s="50"/>
      <c r="S1198" s="50"/>
      <c r="T1198" s="50"/>
      <c r="U1198" s="202"/>
      <c r="V1198" s="67"/>
      <c r="W1198" s="96"/>
      <c r="X1198" s="50"/>
      <c r="Y1198" s="50"/>
      <c r="Z1198" s="50"/>
      <c r="AA1198" s="50"/>
      <c r="AB1198" s="50"/>
      <c r="AC1198" s="50"/>
      <c r="AD1198" s="50"/>
      <c r="AE1198" s="50"/>
      <c r="AF1198" s="85" t="str">
        <f t="shared" si="54"/>
        <v/>
      </c>
      <c r="AG1198" s="79" t="str">
        <f t="shared" si="55"/>
        <v/>
      </c>
    </row>
    <row r="1199" spans="2:33" ht="21" customHeight="1" x14ac:dyDescent="0.2">
      <c r="B1199" s="208" t="str">
        <f t="shared" si="56"/>
        <v/>
      </c>
      <c r="C1199" s="104"/>
      <c r="D1199" s="96"/>
      <c r="E1199" s="96"/>
      <c r="F1199" s="104"/>
      <c r="G1199" s="96"/>
      <c r="H1199" s="104"/>
      <c r="I1199" s="96"/>
      <c r="J1199" s="96"/>
      <c r="K1199" s="67"/>
      <c r="L1199" s="50"/>
      <c r="M1199" s="96"/>
      <c r="N1199" s="50"/>
      <c r="O1199" s="50"/>
      <c r="P1199" s="203"/>
      <c r="Q1199" s="203"/>
      <c r="R1199" s="50"/>
      <c r="S1199" s="50"/>
      <c r="T1199" s="50"/>
      <c r="U1199" s="202"/>
      <c r="V1199" s="67"/>
      <c r="W1199" s="96"/>
      <c r="X1199" s="50"/>
      <c r="Y1199" s="50"/>
      <c r="Z1199" s="50"/>
      <c r="AA1199" s="50"/>
      <c r="AB1199" s="50"/>
      <c r="AC1199" s="50"/>
      <c r="AD1199" s="50"/>
      <c r="AE1199" s="50"/>
      <c r="AF1199" s="85" t="str">
        <f t="shared" si="54"/>
        <v/>
      </c>
      <c r="AG1199" s="79" t="str">
        <f t="shared" si="55"/>
        <v/>
      </c>
    </row>
    <row r="1200" spans="2:33" ht="21" customHeight="1" x14ac:dyDescent="0.2">
      <c r="B1200" s="208" t="str">
        <f t="shared" si="56"/>
        <v/>
      </c>
      <c r="C1200" s="104"/>
      <c r="D1200" s="96"/>
      <c r="E1200" s="96"/>
      <c r="F1200" s="104"/>
      <c r="G1200" s="96"/>
      <c r="H1200" s="104"/>
      <c r="I1200" s="96"/>
      <c r="J1200" s="96"/>
      <c r="K1200" s="67"/>
      <c r="L1200" s="50"/>
      <c r="M1200" s="96"/>
      <c r="N1200" s="50"/>
      <c r="O1200" s="50"/>
      <c r="P1200" s="203"/>
      <c r="Q1200" s="203"/>
      <c r="R1200" s="50"/>
      <c r="S1200" s="50"/>
      <c r="T1200" s="50"/>
      <c r="U1200" s="202"/>
      <c r="V1200" s="67"/>
      <c r="W1200" s="96"/>
      <c r="X1200" s="50"/>
      <c r="Y1200" s="50"/>
      <c r="Z1200" s="50"/>
      <c r="AA1200" s="50"/>
      <c r="AB1200" s="50"/>
      <c r="AC1200" s="50"/>
      <c r="AD1200" s="50"/>
      <c r="AE1200" s="50"/>
      <c r="AF1200" s="85" t="str">
        <f t="shared" si="54"/>
        <v/>
      </c>
      <c r="AG1200" s="79" t="str">
        <f t="shared" si="55"/>
        <v/>
      </c>
    </row>
    <row r="1201" spans="2:33" ht="21" customHeight="1" x14ac:dyDescent="0.2">
      <c r="B1201" s="208" t="str">
        <f t="shared" si="56"/>
        <v/>
      </c>
      <c r="C1201" s="104"/>
      <c r="D1201" s="96"/>
      <c r="E1201" s="96"/>
      <c r="F1201" s="104"/>
      <c r="G1201" s="96"/>
      <c r="H1201" s="104"/>
      <c r="I1201" s="96"/>
      <c r="J1201" s="96"/>
      <c r="K1201" s="67"/>
      <c r="L1201" s="50"/>
      <c r="M1201" s="96"/>
      <c r="N1201" s="50"/>
      <c r="O1201" s="50"/>
      <c r="P1201" s="203"/>
      <c r="Q1201" s="203"/>
      <c r="R1201" s="50"/>
      <c r="S1201" s="50"/>
      <c r="T1201" s="50"/>
      <c r="U1201" s="202"/>
      <c r="V1201" s="67"/>
      <c r="W1201" s="96"/>
      <c r="X1201" s="50"/>
      <c r="Y1201" s="50"/>
      <c r="Z1201" s="50"/>
      <c r="AA1201" s="50"/>
      <c r="AB1201" s="50"/>
      <c r="AC1201" s="50"/>
      <c r="AD1201" s="50"/>
      <c r="AE1201" s="50"/>
      <c r="AF1201" s="85" t="str">
        <f t="shared" si="54"/>
        <v/>
      </c>
      <c r="AG1201" s="79" t="str">
        <f t="shared" si="55"/>
        <v/>
      </c>
    </row>
    <row r="1202" spans="2:33" ht="21" customHeight="1" x14ac:dyDescent="0.2">
      <c r="B1202" s="208" t="str">
        <f t="shared" si="56"/>
        <v/>
      </c>
      <c r="C1202" s="104"/>
      <c r="D1202" s="96"/>
      <c r="E1202" s="96"/>
      <c r="F1202" s="104"/>
      <c r="G1202" s="96"/>
      <c r="H1202" s="104"/>
      <c r="I1202" s="96"/>
      <c r="J1202" s="96"/>
      <c r="K1202" s="67"/>
      <c r="L1202" s="50"/>
      <c r="M1202" s="96"/>
      <c r="N1202" s="50"/>
      <c r="O1202" s="50"/>
      <c r="P1202" s="203"/>
      <c r="Q1202" s="203"/>
      <c r="R1202" s="50"/>
      <c r="S1202" s="50"/>
      <c r="T1202" s="50"/>
      <c r="U1202" s="202"/>
      <c r="V1202" s="67"/>
      <c r="W1202" s="96"/>
      <c r="X1202" s="50"/>
      <c r="Y1202" s="50"/>
      <c r="Z1202" s="50"/>
      <c r="AA1202" s="50"/>
      <c r="AB1202" s="50"/>
      <c r="AC1202" s="50"/>
      <c r="AD1202" s="50"/>
      <c r="AE1202" s="50"/>
      <c r="AF1202" s="85" t="str">
        <f t="shared" si="54"/>
        <v/>
      </c>
      <c r="AG1202" s="79" t="str">
        <f t="shared" si="55"/>
        <v/>
      </c>
    </row>
    <row r="1203" spans="2:33" ht="21" customHeight="1" x14ac:dyDescent="0.2">
      <c r="B1203" s="208" t="str">
        <f t="shared" si="56"/>
        <v/>
      </c>
      <c r="C1203" s="104"/>
      <c r="D1203" s="96"/>
      <c r="E1203" s="96"/>
      <c r="F1203" s="104"/>
      <c r="G1203" s="96"/>
      <c r="H1203" s="104"/>
      <c r="I1203" s="96"/>
      <c r="J1203" s="96"/>
      <c r="K1203" s="67"/>
      <c r="L1203" s="50"/>
      <c r="M1203" s="96"/>
      <c r="N1203" s="50"/>
      <c r="O1203" s="50"/>
      <c r="P1203" s="203"/>
      <c r="Q1203" s="203"/>
      <c r="R1203" s="50"/>
      <c r="S1203" s="50"/>
      <c r="T1203" s="50"/>
      <c r="U1203" s="202"/>
      <c r="V1203" s="67"/>
      <c r="W1203" s="96"/>
      <c r="X1203" s="50"/>
      <c r="Y1203" s="50"/>
      <c r="Z1203" s="50"/>
      <c r="AA1203" s="50"/>
      <c r="AB1203" s="50"/>
      <c r="AC1203" s="50"/>
      <c r="AD1203" s="50"/>
      <c r="AE1203" s="50"/>
      <c r="AF1203" s="85" t="str">
        <f t="shared" si="54"/>
        <v/>
      </c>
      <c r="AG1203" s="79" t="str">
        <f t="shared" si="55"/>
        <v/>
      </c>
    </row>
    <row r="1204" spans="2:33" ht="21" customHeight="1" x14ac:dyDescent="0.2">
      <c r="B1204" s="208" t="str">
        <f t="shared" si="56"/>
        <v/>
      </c>
      <c r="C1204" s="104"/>
      <c r="D1204" s="96"/>
      <c r="E1204" s="96"/>
      <c r="F1204" s="104"/>
      <c r="G1204" s="96"/>
      <c r="H1204" s="104"/>
      <c r="I1204" s="96"/>
      <c r="J1204" s="96"/>
      <c r="K1204" s="67"/>
      <c r="L1204" s="50"/>
      <c r="M1204" s="96"/>
      <c r="N1204" s="50"/>
      <c r="O1204" s="50"/>
      <c r="P1204" s="203"/>
      <c r="Q1204" s="203"/>
      <c r="R1204" s="50"/>
      <c r="S1204" s="50"/>
      <c r="T1204" s="50"/>
      <c r="U1204" s="202"/>
      <c r="V1204" s="67"/>
      <c r="W1204" s="96"/>
      <c r="X1204" s="50"/>
      <c r="Y1204" s="50"/>
      <c r="Z1204" s="50"/>
      <c r="AA1204" s="50"/>
      <c r="AB1204" s="50"/>
      <c r="AC1204" s="50"/>
      <c r="AD1204" s="50"/>
      <c r="AE1204" s="50"/>
      <c r="AF1204" s="85" t="str">
        <f t="shared" si="54"/>
        <v/>
      </c>
      <c r="AG1204" s="79" t="str">
        <f t="shared" si="55"/>
        <v/>
      </c>
    </row>
    <row r="1205" spans="2:33" ht="21" customHeight="1" x14ac:dyDescent="0.2">
      <c r="B1205" s="208" t="str">
        <f t="shared" si="56"/>
        <v/>
      </c>
      <c r="C1205" s="104"/>
      <c r="D1205" s="96"/>
      <c r="E1205" s="96"/>
      <c r="F1205" s="104"/>
      <c r="G1205" s="96"/>
      <c r="H1205" s="104"/>
      <c r="I1205" s="96"/>
      <c r="J1205" s="96"/>
      <c r="K1205" s="67"/>
      <c r="L1205" s="50"/>
      <c r="M1205" s="96"/>
      <c r="N1205" s="50"/>
      <c r="O1205" s="50"/>
      <c r="P1205" s="203"/>
      <c r="Q1205" s="203"/>
      <c r="R1205" s="50"/>
      <c r="S1205" s="50"/>
      <c r="T1205" s="50"/>
      <c r="U1205" s="202"/>
      <c r="V1205" s="67"/>
      <c r="W1205" s="96"/>
      <c r="X1205" s="50"/>
      <c r="Y1205" s="50"/>
      <c r="Z1205" s="50"/>
      <c r="AA1205" s="50"/>
      <c r="AB1205" s="50"/>
      <c r="AC1205" s="50"/>
      <c r="AD1205" s="50"/>
      <c r="AE1205" s="50"/>
      <c r="AF1205" s="85" t="str">
        <f t="shared" si="54"/>
        <v/>
      </c>
      <c r="AG1205" s="79" t="str">
        <f t="shared" si="55"/>
        <v/>
      </c>
    </row>
    <row r="1206" spans="2:33" ht="21" customHeight="1" x14ac:dyDescent="0.2">
      <c r="B1206" s="208" t="str">
        <f t="shared" si="56"/>
        <v/>
      </c>
      <c r="C1206" s="104"/>
      <c r="D1206" s="96"/>
      <c r="E1206" s="96"/>
      <c r="F1206" s="104"/>
      <c r="G1206" s="96"/>
      <c r="H1206" s="104"/>
      <c r="I1206" s="96"/>
      <c r="J1206" s="96"/>
      <c r="K1206" s="67"/>
      <c r="L1206" s="50"/>
      <c r="M1206" s="96"/>
      <c r="N1206" s="50"/>
      <c r="O1206" s="50"/>
      <c r="P1206" s="203"/>
      <c r="Q1206" s="203"/>
      <c r="R1206" s="50"/>
      <c r="S1206" s="50"/>
      <c r="T1206" s="50"/>
      <c r="U1206" s="202"/>
      <c r="V1206" s="67"/>
      <c r="W1206" s="96"/>
      <c r="X1206" s="50"/>
      <c r="Y1206" s="50"/>
      <c r="Z1206" s="50"/>
      <c r="AA1206" s="50"/>
      <c r="AB1206" s="50"/>
      <c r="AC1206" s="50"/>
      <c r="AD1206" s="50"/>
      <c r="AE1206" s="50"/>
      <c r="AF1206" s="85" t="str">
        <f t="shared" si="54"/>
        <v/>
      </c>
      <c r="AG1206" s="79" t="str">
        <f t="shared" si="55"/>
        <v/>
      </c>
    </row>
    <row r="1207" spans="2:33" ht="21" customHeight="1" x14ac:dyDescent="0.2">
      <c r="B1207" s="208" t="str">
        <f t="shared" si="56"/>
        <v/>
      </c>
      <c r="C1207" s="104"/>
      <c r="D1207" s="96"/>
      <c r="E1207" s="96"/>
      <c r="F1207" s="104"/>
      <c r="G1207" s="96"/>
      <c r="H1207" s="104"/>
      <c r="I1207" s="96"/>
      <c r="J1207" s="96"/>
      <c r="K1207" s="67"/>
      <c r="L1207" s="50"/>
      <c r="M1207" s="96"/>
      <c r="N1207" s="50"/>
      <c r="O1207" s="50"/>
      <c r="P1207" s="203"/>
      <c r="Q1207" s="203"/>
      <c r="R1207" s="50"/>
      <c r="S1207" s="50"/>
      <c r="T1207" s="50"/>
      <c r="U1207" s="202"/>
      <c r="V1207" s="67"/>
      <c r="W1207" s="96"/>
      <c r="X1207" s="50"/>
      <c r="Y1207" s="50"/>
      <c r="Z1207" s="50"/>
      <c r="AA1207" s="50"/>
      <c r="AB1207" s="50"/>
      <c r="AC1207" s="50"/>
      <c r="AD1207" s="50"/>
      <c r="AE1207" s="50"/>
      <c r="AF1207" s="85" t="str">
        <f t="shared" si="54"/>
        <v/>
      </c>
      <c r="AG1207" s="79" t="str">
        <f t="shared" si="55"/>
        <v/>
      </c>
    </row>
    <row r="1208" spans="2:33" ht="21" customHeight="1" x14ac:dyDescent="0.2">
      <c r="B1208" s="208" t="str">
        <f t="shared" si="56"/>
        <v/>
      </c>
      <c r="C1208" s="104"/>
      <c r="D1208" s="96"/>
      <c r="E1208" s="96"/>
      <c r="F1208" s="104"/>
      <c r="G1208" s="96"/>
      <c r="H1208" s="104"/>
      <c r="I1208" s="96"/>
      <c r="J1208" s="96"/>
      <c r="K1208" s="67"/>
      <c r="L1208" s="50"/>
      <c r="M1208" s="96"/>
      <c r="N1208" s="50"/>
      <c r="O1208" s="50"/>
      <c r="P1208" s="203"/>
      <c r="Q1208" s="203"/>
      <c r="R1208" s="50"/>
      <c r="S1208" s="50"/>
      <c r="T1208" s="50"/>
      <c r="U1208" s="202"/>
      <c r="V1208" s="67"/>
      <c r="W1208" s="96"/>
      <c r="X1208" s="50"/>
      <c r="Y1208" s="50"/>
      <c r="Z1208" s="50"/>
      <c r="AA1208" s="50"/>
      <c r="AB1208" s="50"/>
      <c r="AC1208" s="50"/>
      <c r="AD1208" s="50"/>
      <c r="AE1208" s="50"/>
      <c r="AF1208" s="85" t="str">
        <f t="shared" si="54"/>
        <v/>
      </c>
      <c r="AG1208" s="79" t="str">
        <f t="shared" si="55"/>
        <v/>
      </c>
    </row>
    <row r="1209" spans="2:33" ht="21" customHeight="1" x14ac:dyDescent="0.2">
      <c r="B1209" s="208" t="str">
        <f t="shared" si="56"/>
        <v/>
      </c>
      <c r="C1209" s="104"/>
      <c r="D1209" s="96"/>
      <c r="E1209" s="96"/>
      <c r="F1209" s="104"/>
      <c r="G1209" s="96"/>
      <c r="H1209" s="104"/>
      <c r="I1209" s="96"/>
      <c r="J1209" s="96"/>
      <c r="K1209" s="67"/>
      <c r="L1209" s="50"/>
      <c r="M1209" s="96"/>
      <c r="N1209" s="50"/>
      <c r="O1209" s="50"/>
      <c r="P1209" s="203"/>
      <c r="Q1209" s="203"/>
      <c r="R1209" s="50"/>
      <c r="S1209" s="50"/>
      <c r="T1209" s="50"/>
      <c r="U1209" s="202"/>
      <c r="V1209" s="67"/>
      <c r="W1209" s="96"/>
      <c r="X1209" s="50"/>
      <c r="Y1209" s="50"/>
      <c r="Z1209" s="50"/>
      <c r="AA1209" s="50"/>
      <c r="AB1209" s="50"/>
      <c r="AC1209" s="50"/>
      <c r="AD1209" s="50"/>
      <c r="AE1209" s="50"/>
      <c r="AF1209" s="85" t="str">
        <f t="shared" si="54"/>
        <v/>
      </c>
      <c r="AG1209" s="79" t="str">
        <f t="shared" si="55"/>
        <v/>
      </c>
    </row>
    <row r="1210" spans="2:33" ht="21" customHeight="1" x14ac:dyDescent="0.2">
      <c r="B1210" s="208" t="str">
        <f t="shared" si="56"/>
        <v/>
      </c>
      <c r="C1210" s="104"/>
      <c r="D1210" s="96"/>
      <c r="E1210" s="96"/>
      <c r="F1210" s="104"/>
      <c r="G1210" s="96"/>
      <c r="H1210" s="104"/>
      <c r="I1210" s="96"/>
      <c r="J1210" s="96"/>
      <c r="K1210" s="67"/>
      <c r="L1210" s="50"/>
      <c r="M1210" s="96"/>
      <c r="N1210" s="50"/>
      <c r="O1210" s="50"/>
      <c r="P1210" s="203"/>
      <c r="Q1210" s="203"/>
      <c r="R1210" s="50"/>
      <c r="S1210" s="50"/>
      <c r="T1210" s="50"/>
      <c r="U1210" s="202"/>
      <c r="V1210" s="67"/>
      <c r="W1210" s="96"/>
      <c r="X1210" s="50"/>
      <c r="Y1210" s="50"/>
      <c r="Z1210" s="50"/>
      <c r="AA1210" s="50"/>
      <c r="AB1210" s="50"/>
      <c r="AC1210" s="50"/>
      <c r="AD1210" s="50"/>
      <c r="AE1210" s="50"/>
      <c r="AF1210" s="85" t="str">
        <f t="shared" si="54"/>
        <v/>
      </c>
      <c r="AG1210" s="79" t="str">
        <f t="shared" si="55"/>
        <v/>
      </c>
    </row>
    <row r="1211" spans="2:33" ht="21" customHeight="1" x14ac:dyDescent="0.2">
      <c r="B1211" s="208" t="str">
        <f t="shared" si="56"/>
        <v/>
      </c>
      <c r="C1211" s="104"/>
      <c r="D1211" s="96"/>
      <c r="E1211" s="96"/>
      <c r="F1211" s="104"/>
      <c r="G1211" s="96"/>
      <c r="H1211" s="104"/>
      <c r="I1211" s="96"/>
      <c r="J1211" s="96"/>
      <c r="K1211" s="67"/>
      <c r="L1211" s="50"/>
      <c r="M1211" s="96"/>
      <c r="N1211" s="50"/>
      <c r="O1211" s="50"/>
      <c r="P1211" s="203"/>
      <c r="Q1211" s="203"/>
      <c r="R1211" s="50"/>
      <c r="S1211" s="50"/>
      <c r="T1211" s="50"/>
      <c r="U1211" s="202"/>
      <c r="V1211" s="67"/>
      <c r="W1211" s="96"/>
      <c r="X1211" s="50"/>
      <c r="Y1211" s="50"/>
      <c r="Z1211" s="50"/>
      <c r="AA1211" s="50"/>
      <c r="AB1211" s="50"/>
      <c r="AC1211" s="50"/>
      <c r="AD1211" s="50"/>
      <c r="AE1211" s="50"/>
      <c r="AF1211" s="85" t="str">
        <f t="shared" si="54"/>
        <v/>
      </c>
      <c r="AG1211" s="79" t="str">
        <f t="shared" si="55"/>
        <v/>
      </c>
    </row>
    <row r="1212" spans="2:33" ht="21" customHeight="1" x14ac:dyDescent="0.2">
      <c r="B1212" s="208" t="str">
        <f t="shared" si="56"/>
        <v/>
      </c>
      <c r="C1212" s="104"/>
      <c r="D1212" s="96"/>
      <c r="E1212" s="96"/>
      <c r="F1212" s="104"/>
      <c r="G1212" s="96"/>
      <c r="H1212" s="104"/>
      <c r="I1212" s="96"/>
      <c r="J1212" s="96"/>
      <c r="K1212" s="67"/>
      <c r="L1212" s="50"/>
      <c r="M1212" s="96"/>
      <c r="N1212" s="50"/>
      <c r="O1212" s="50"/>
      <c r="P1212" s="203"/>
      <c r="Q1212" s="203"/>
      <c r="R1212" s="50"/>
      <c r="S1212" s="50"/>
      <c r="T1212" s="50"/>
      <c r="U1212" s="202"/>
      <c r="V1212" s="67"/>
      <c r="W1212" s="96"/>
      <c r="X1212" s="50"/>
      <c r="Y1212" s="50"/>
      <c r="Z1212" s="50"/>
      <c r="AA1212" s="50"/>
      <c r="AB1212" s="50"/>
      <c r="AC1212" s="50"/>
      <c r="AD1212" s="50"/>
      <c r="AE1212" s="50"/>
      <c r="AF1212" s="85" t="str">
        <f t="shared" si="54"/>
        <v/>
      </c>
      <c r="AG1212" s="79" t="str">
        <f t="shared" si="55"/>
        <v/>
      </c>
    </row>
    <row r="1213" spans="2:33" ht="21" customHeight="1" x14ac:dyDescent="0.2">
      <c r="B1213" s="208" t="str">
        <f t="shared" si="56"/>
        <v/>
      </c>
      <c r="C1213" s="104"/>
      <c r="D1213" s="96"/>
      <c r="E1213" s="96"/>
      <c r="F1213" s="104"/>
      <c r="G1213" s="96"/>
      <c r="H1213" s="104"/>
      <c r="I1213" s="96"/>
      <c r="J1213" s="96"/>
      <c r="K1213" s="67"/>
      <c r="L1213" s="50"/>
      <c r="M1213" s="96"/>
      <c r="N1213" s="50"/>
      <c r="O1213" s="50"/>
      <c r="P1213" s="203"/>
      <c r="Q1213" s="203"/>
      <c r="R1213" s="50"/>
      <c r="S1213" s="50"/>
      <c r="T1213" s="50"/>
      <c r="U1213" s="202"/>
      <c r="V1213" s="67"/>
      <c r="W1213" s="96"/>
      <c r="X1213" s="50"/>
      <c r="Y1213" s="50"/>
      <c r="Z1213" s="50"/>
      <c r="AA1213" s="50"/>
      <c r="AB1213" s="50"/>
      <c r="AC1213" s="50"/>
      <c r="AD1213" s="50"/>
      <c r="AE1213" s="50"/>
      <c r="AF1213" s="85" t="str">
        <f t="shared" si="54"/>
        <v/>
      </c>
      <c r="AG1213" s="79" t="str">
        <f t="shared" si="55"/>
        <v/>
      </c>
    </row>
    <row r="1214" spans="2:33" ht="21" customHeight="1" x14ac:dyDescent="0.2">
      <c r="B1214" s="208" t="str">
        <f t="shared" si="56"/>
        <v/>
      </c>
      <c r="C1214" s="104"/>
      <c r="D1214" s="96"/>
      <c r="E1214" s="96"/>
      <c r="F1214" s="104"/>
      <c r="G1214" s="96"/>
      <c r="H1214" s="104"/>
      <c r="I1214" s="96"/>
      <c r="J1214" s="96"/>
      <c r="K1214" s="67"/>
      <c r="L1214" s="50"/>
      <c r="M1214" s="96"/>
      <c r="N1214" s="50"/>
      <c r="O1214" s="50"/>
      <c r="P1214" s="203"/>
      <c r="Q1214" s="203"/>
      <c r="R1214" s="50"/>
      <c r="S1214" s="50"/>
      <c r="T1214" s="50"/>
      <c r="U1214" s="202"/>
      <c r="V1214" s="67"/>
      <c r="W1214" s="96"/>
      <c r="X1214" s="50"/>
      <c r="Y1214" s="50"/>
      <c r="Z1214" s="50"/>
      <c r="AA1214" s="50"/>
      <c r="AB1214" s="50"/>
      <c r="AC1214" s="50"/>
      <c r="AD1214" s="50"/>
      <c r="AE1214" s="50"/>
      <c r="AF1214" s="85" t="str">
        <f t="shared" si="54"/>
        <v/>
      </c>
      <c r="AG1214" s="79" t="str">
        <f t="shared" si="55"/>
        <v/>
      </c>
    </row>
    <row r="1215" spans="2:33" ht="21" customHeight="1" x14ac:dyDescent="0.2">
      <c r="B1215" s="208" t="str">
        <f t="shared" si="56"/>
        <v/>
      </c>
      <c r="C1215" s="104"/>
      <c r="D1215" s="96"/>
      <c r="E1215" s="96"/>
      <c r="F1215" s="104"/>
      <c r="G1215" s="96"/>
      <c r="H1215" s="104"/>
      <c r="I1215" s="96"/>
      <c r="J1215" s="96"/>
      <c r="K1215" s="67"/>
      <c r="L1215" s="50"/>
      <c r="M1215" s="96"/>
      <c r="N1215" s="50"/>
      <c r="O1215" s="50"/>
      <c r="P1215" s="203"/>
      <c r="Q1215" s="203"/>
      <c r="R1215" s="50"/>
      <c r="S1215" s="50"/>
      <c r="T1215" s="50"/>
      <c r="U1215" s="202"/>
      <c r="V1215" s="67"/>
      <c r="W1215" s="96"/>
      <c r="X1215" s="50"/>
      <c r="Y1215" s="50"/>
      <c r="Z1215" s="50"/>
      <c r="AA1215" s="50"/>
      <c r="AB1215" s="50"/>
      <c r="AC1215" s="50"/>
      <c r="AD1215" s="50"/>
      <c r="AE1215" s="50"/>
      <c r="AF1215" s="85" t="str">
        <f t="shared" si="54"/>
        <v/>
      </c>
      <c r="AG1215" s="79" t="str">
        <f t="shared" si="55"/>
        <v/>
      </c>
    </row>
    <row r="1216" spans="2:33" ht="21" customHeight="1" x14ac:dyDescent="0.2">
      <c r="B1216" s="208" t="str">
        <f t="shared" si="56"/>
        <v/>
      </c>
      <c r="C1216" s="104"/>
      <c r="D1216" s="96"/>
      <c r="E1216" s="96"/>
      <c r="F1216" s="104"/>
      <c r="G1216" s="96"/>
      <c r="H1216" s="104"/>
      <c r="I1216" s="96"/>
      <c r="J1216" s="96"/>
      <c r="K1216" s="67"/>
      <c r="L1216" s="50"/>
      <c r="M1216" s="96"/>
      <c r="N1216" s="50"/>
      <c r="O1216" s="50"/>
      <c r="P1216" s="203"/>
      <c r="Q1216" s="203"/>
      <c r="R1216" s="50"/>
      <c r="S1216" s="50"/>
      <c r="T1216" s="50"/>
      <c r="U1216" s="202"/>
      <c r="V1216" s="67"/>
      <c r="W1216" s="96"/>
      <c r="X1216" s="50"/>
      <c r="Y1216" s="50"/>
      <c r="Z1216" s="50"/>
      <c r="AA1216" s="50"/>
      <c r="AB1216" s="50"/>
      <c r="AC1216" s="50"/>
      <c r="AD1216" s="50"/>
      <c r="AE1216" s="50"/>
      <c r="AF1216" s="85" t="str">
        <f t="shared" si="54"/>
        <v/>
      </c>
      <c r="AG1216" s="79" t="str">
        <f t="shared" si="55"/>
        <v/>
      </c>
    </row>
    <row r="1217" spans="2:33" ht="21" customHeight="1" x14ac:dyDescent="0.2">
      <c r="B1217" s="208" t="str">
        <f t="shared" si="56"/>
        <v/>
      </c>
      <c r="C1217" s="104"/>
      <c r="D1217" s="96"/>
      <c r="E1217" s="96"/>
      <c r="F1217" s="104"/>
      <c r="G1217" s="96"/>
      <c r="H1217" s="104"/>
      <c r="I1217" s="96"/>
      <c r="J1217" s="96"/>
      <c r="K1217" s="67"/>
      <c r="L1217" s="50"/>
      <c r="M1217" s="96"/>
      <c r="N1217" s="50"/>
      <c r="O1217" s="50"/>
      <c r="P1217" s="203"/>
      <c r="Q1217" s="203"/>
      <c r="R1217" s="50"/>
      <c r="S1217" s="50"/>
      <c r="T1217" s="50"/>
      <c r="U1217" s="202"/>
      <c r="V1217" s="67"/>
      <c r="W1217" s="96"/>
      <c r="X1217" s="50"/>
      <c r="Y1217" s="50"/>
      <c r="Z1217" s="50"/>
      <c r="AA1217" s="50"/>
      <c r="AB1217" s="50"/>
      <c r="AC1217" s="50"/>
      <c r="AD1217" s="50"/>
      <c r="AE1217" s="50"/>
      <c r="AF1217" s="85" t="str">
        <f t="shared" si="54"/>
        <v/>
      </c>
      <c r="AG1217" s="79" t="str">
        <f t="shared" si="55"/>
        <v/>
      </c>
    </row>
    <row r="1218" spans="2:33" ht="21" customHeight="1" x14ac:dyDescent="0.2">
      <c r="B1218" s="208" t="str">
        <f t="shared" si="56"/>
        <v/>
      </c>
      <c r="C1218" s="104"/>
      <c r="D1218" s="96"/>
      <c r="E1218" s="96"/>
      <c r="F1218" s="104"/>
      <c r="G1218" s="96"/>
      <c r="H1218" s="104"/>
      <c r="I1218" s="96"/>
      <c r="J1218" s="96"/>
      <c r="K1218" s="67"/>
      <c r="L1218" s="50"/>
      <c r="M1218" s="96"/>
      <c r="N1218" s="50"/>
      <c r="O1218" s="50"/>
      <c r="P1218" s="203"/>
      <c r="Q1218" s="203"/>
      <c r="R1218" s="50"/>
      <c r="S1218" s="50"/>
      <c r="T1218" s="50"/>
      <c r="U1218" s="202"/>
      <c r="V1218" s="67"/>
      <c r="W1218" s="96"/>
      <c r="X1218" s="50"/>
      <c r="Y1218" s="50"/>
      <c r="Z1218" s="50"/>
      <c r="AA1218" s="50"/>
      <c r="AB1218" s="50"/>
      <c r="AC1218" s="50"/>
      <c r="AD1218" s="50"/>
      <c r="AE1218" s="50"/>
      <c r="AF1218" s="85" t="str">
        <f t="shared" si="54"/>
        <v/>
      </c>
      <c r="AG1218" s="79" t="str">
        <f t="shared" si="55"/>
        <v/>
      </c>
    </row>
    <row r="1219" spans="2:33" ht="21" customHeight="1" x14ac:dyDescent="0.2">
      <c r="B1219" s="208" t="str">
        <f t="shared" si="56"/>
        <v/>
      </c>
      <c r="C1219" s="104"/>
      <c r="D1219" s="96"/>
      <c r="E1219" s="96"/>
      <c r="F1219" s="104"/>
      <c r="G1219" s="96"/>
      <c r="H1219" s="104"/>
      <c r="I1219" s="96"/>
      <c r="J1219" s="96"/>
      <c r="K1219" s="67"/>
      <c r="L1219" s="50"/>
      <c r="M1219" s="96"/>
      <c r="N1219" s="50"/>
      <c r="O1219" s="50"/>
      <c r="P1219" s="203"/>
      <c r="Q1219" s="203"/>
      <c r="R1219" s="50"/>
      <c r="S1219" s="50"/>
      <c r="T1219" s="50"/>
      <c r="U1219" s="202"/>
      <c r="V1219" s="67"/>
      <c r="W1219" s="96"/>
      <c r="X1219" s="50"/>
      <c r="Y1219" s="50"/>
      <c r="Z1219" s="50"/>
      <c r="AA1219" s="50"/>
      <c r="AB1219" s="50"/>
      <c r="AC1219" s="50"/>
      <c r="AD1219" s="50"/>
      <c r="AE1219" s="50"/>
      <c r="AF1219" s="85" t="str">
        <f t="shared" si="54"/>
        <v/>
      </c>
      <c r="AG1219" s="79" t="str">
        <f t="shared" si="55"/>
        <v/>
      </c>
    </row>
    <row r="1220" spans="2:33" ht="21" customHeight="1" x14ac:dyDescent="0.2">
      <c r="B1220" s="208" t="str">
        <f t="shared" si="56"/>
        <v/>
      </c>
      <c r="C1220" s="104"/>
      <c r="D1220" s="96"/>
      <c r="E1220" s="96"/>
      <c r="F1220" s="104"/>
      <c r="G1220" s="96"/>
      <c r="H1220" s="104"/>
      <c r="I1220" s="96"/>
      <c r="J1220" s="96"/>
      <c r="K1220" s="67"/>
      <c r="L1220" s="50"/>
      <c r="M1220" s="96"/>
      <c r="N1220" s="50"/>
      <c r="O1220" s="50"/>
      <c r="P1220" s="203"/>
      <c r="Q1220" s="203"/>
      <c r="R1220" s="50"/>
      <c r="S1220" s="50"/>
      <c r="T1220" s="50"/>
      <c r="U1220" s="202"/>
      <c r="V1220" s="67"/>
      <c r="W1220" s="96"/>
      <c r="X1220" s="50"/>
      <c r="Y1220" s="50"/>
      <c r="Z1220" s="50"/>
      <c r="AA1220" s="50"/>
      <c r="AB1220" s="50"/>
      <c r="AC1220" s="50"/>
      <c r="AD1220" s="50"/>
      <c r="AE1220" s="50"/>
      <c r="AF1220" s="85" t="str">
        <f t="shared" si="54"/>
        <v/>
      </c>
      <c r="AG1220" s="79" t="str">
        <f t="shared" si="55"/>
        <v/>
      </c>
    </row>
    <row r="1221" spans="2:33" ht="21" customHeight="1" x14ac:dyDescent="0.2">
      <c r="B1221" s="208" t="str">
        <f t="shared" si="56"/>
        <v/>
      </c>
      <c r="C1221" s="104"/>
      <c r="D1221" s="96"/>
      <c r="E1221" s="96"/>
      <c r="F1221" s="104"/>
      <c r="G1221" s="96"/>
      <c r="H1221" s="104"/>
      <c r="I1221" s="96"/>
      <c r="J1221" s="96"/>
      <c r="K1221" s="67"/>
      <c r="L1221" s="50"/>
      <c r="M1221" s="96"/>
      <c r="N1221" s="50"/>
      <c r="O1221" s="50"/>
      <c r="P1221" s="203"/>
      <c r="Q1221" s="203"/>
      <c r="R1221" s="50"/>
      <c r="S1221" s="50"/>
      <c r="T1221" s="50"/>
      <c r="U1221" s="202"/>
      <c r="V1221" s="67"/>
      <c r="W1221" s="96"/>
      <c r="X1221" s="50"/>
      <c r="Y1221" s="50"/>
      <c r="Z1221" s="50"/>
      <c r="AA1221" s="50"/>
      <c r="AB1221" s="50"/>
      <c r="AC1221" s="50"/>
      <c r="AD1221" s="50"/>
      <c r="AE1221" s="50"/>
      <c r="AF1221" s="85" t="str">
        <f t="shared" si="54"/>
        <v/>
      </c>
      <c r="AG1221" s="79" t="str">
        <f t="shared" si="55"/>
        <v/>
      </c>
    </row>
    <row r="1222" spans="2:33" ht="21" customHeight="1" x14ac:dyDescent="0.2">
      <c r="B1222" s="208" t="str">
        <f t="shared" si="56"/>
        <v/>
      </c>
      <c r="C1222" s="104"/>
      <c r="D1222" s="96"/>
      <c r="E1222" s="96"/>
      <c r="F1222" s="104"/>
      <c r="G1222" s="96"/>
      <c r="H1222" s="104"/>
      <c r="I1222" s="96"/>
      <c r="J1222" s="96"/>
      <c r="K1222" s="67"/>
      <c r="L1222" s="50"/>
      <c r="M1222" s="96"/>
      <c r="N1222" s="50"/>
      <c r="O1222" s="50"/>
      <c r="P1222" s="203"/>
      <c r="Q1222" s="203"/>
      <c r="R1222" s="50"/>
      <c r="S1222" s="50"/>
      <c r="T1222" s="50"/>
      <c r="U1222" s="202"/>
      <c r="V1222" s="67"/>
      <c r="W1222" s="96"/>
      <c r="X1222" s="50"/>
      <c r="Y1222" s="50"/>
      <c r="Z1222" s="50"/>
      <c r="AA1222" s="50"/>
      <c r="AB1222" s="50"/>
      <c r="AC1222" s="50"/>
      <c r="AD1222" s="50"/>
      <c r="AE1222" s="50"/>
      <c r="AF1222" s="85" t="str">
        <f t="shared" si="54"/>
        <v/>
      </c>
      <c r="AG1222" s="79" t="str">
        <f t="shared" si="55"/>
        <v/>
      </c>
    </row>
    <row r="1223" spans="2:33" ht="21" customHeight="1" x14ac:dyDescent="0.2">
      <c r="B1223" s="208" t="str">
        <f t="shared" si="56"/>
        <v/>
      </c>
      <c r="C1223" s="104"/>
      <c r="D1223" s="96"/>
      <c r="E1223" s="96"/>
      <c r="F1223" s="104"/>
      <c r="G1223" s="96"/>
      <c r="H1223" s="104"/>
      <c r="I1223" s="96"/>
      <c r="J1223" s="96"/>
      <c r="K1223" s="67"/>
      <c r="L1223" s="50"/>
      <c r="M1223" s="96"/>
      <c r="N1223" s="50"/>
      <c r="O1223" s="50"/>
      <c r="P1223" s="203"/>
      <c r="Q1223" s="203"/>
      <c r="R1223" s="50"/>
      <c r="S1223" s="50"/>
      <c r="T1223" s="50"/>
      <c r="U1223" s="202"/>
      <c r="V1223" s="67"/>
      <c r="W1223" s="96"/>
      <c r="X1223" s="50"/>
      <c r="Y1223" s="50"/>
      <c r="Z1223" s="50"/>
      <c r="AA1223" s="50"/>
      <c r="AB1223" s="50"/>
      <c r="AC1223" s="50"/>
      <c r="AD1223" s="50"/>
      <c r="AE1223" s="50"/>
      <c r="AF1223" s="85" t="str">
        <f t="shared" si="54"/>
        <v/>
      </c>
      <c r="AG1223" s="79" t="str">
        <f t="shared" si="55"/>
        <v/>
      </c>
    </row>
    <row r="1224" spans="2:33" ht="21" customHeight="1" x14ac:dyDescent="0.2">
      <c r="B1224" s="208" t="str">
        <f t="shared" si="56"/>
        <v/>
      </c>
      <c r="C1224" s="104"/>
      <c r="D1224" s="96"/>
      <c r="E1224" s="96"/>
      <c r="F1224" s="104"/>
      <c r="G1224" s="96"/>
      <c r="H1224" s="104"/>
      <c r="I1224" s="96"/>
      <c r="J1224" s="96"/>
      <c r="K1224" s="67"/>
      <c r="L1224" s="50"/>
      <c r="M1224" s="96"/>
      <c r="N1224" s="50"/>
      <c r="O1224" s="50"/>
      <c r="P1224" s="203"/>
      <c r="Q1224" s="203"/>
      <c r="R1224" s="50"/>
      <c r="S1224" s="50"/>
      <c r="T1224" s="50"/>
      <c r="U1224" s="202"/>
      <c r="V1224" s="67"/>
      <c r="W1224" s="96"/>
      <c r="X1224" s="50"/>
      <c r="Y1224" s="50"/>
      <c r="Z1224" s="50"/>
      <c r="AA1224" s="50"/>
      <c r="AB1224" s="50"/>
      <c r="AC1224" s="50"/>
      <c r="AD1224" s="50"/>
      <c r="AE1224" s="50"/>
      <c r="AF1224" s="85" t="str">
        <f t="shared" si="54"/>
        <v/>
      </c>
      <c r="AG1224" s="79" t="str">
        <f t="shared" si="55"/>
        <v/>
      </c>
    </row>
    <row r="1225" spans="2:33" ht="21" customHeight="1" x14ac:dyDescent="0.2">
      <c r="B1225" s="208" t="str">
        <f t="shared" si="56"/>
        <v/>
      </c>
      <c r="C1225" s="104"/>
      <c r="D1225" s="96"/>
      <c r="E1225" s="96"/>
      <c r="F1225" s="104"/>
      <c r="G1225" s="96"/>
      <c r="H1225" s="104"/>
      <c r="I1225" s="96"/>
      <c r="J1225" s="96"/>
      <c r="K1225" s="67"/>
      <c r="L1225" s="50"/>
      <c r="M1225" s="96"/>
      <c r="N1225" s="50"/>
      <c r="O1225" s="50"/>
      <c r="P1225" s="203"/>
      <c r="Q1225" s="203"/>
      <c r="R1225" s="50"/>
      <c r="S1225" s="50"/>
      <c r="T1225" s="50"/>
      <c r="U1225" s="202"/>
      <c r="V1225" s="67"/>
      <c r="W1225" s="96"/>
      <c r="X1225" s="50"/>
      <c r="Y1225" s="50"/>
      <c r="Z1225" s="50"/>
      <c r="AA1225" s="50"/>
      <c r="AB1225" s="50"/>
      <c r="AC1225" s="50"/>
      <c r="AD1225" s="50"/>
      <c r="AE1225" s="50"/>
      <c r="AF1225" s="85" t="str">
        <f t="shared" si="54"/>
        <v/>
      </c>
      <c r="AG1225" s="79" t="str">
        <f t="shared" si="55"/>
        <v/>
      </c>
    </row>
    <row r="1226" spans="2:33" ht="21" customHeight="1" x14ac:dyDescent="0.2">
      <c r="B1226" s="208" t="str">
        <f t="shared" si="56"/>
        <v/>
      </c>
      <c r="C1226" s="104"/>
      <c r="D1226" s="96"/>
      <c r="E1226" s="96"/>
      <c r="F1226" s="104"/>
      <c r="G1226" s="96"/>
      <c r="H1226" s="104"/>
      <c r="I1226" s="96"/>
      <c r="J1226" s="96"/>
      <c r="K1226" s="67"/>
      <c r="L1226" s="50"/>
      <c r="M1226" s="96"/>
      <c r="N1226" s="50"/>
      <c r="O1226" s="50"/>
      <c r="P1226" s="203"/>
      <c r="Q1226" s="203"/>
      <c r="R1226" s="50"/>
      <c r="S1226" s="50"/>
      <c r="T1226" s="50"/>
      <c r="U1226" s="202"/>
      <c r="V1226" s="67"/>
      <c r="W1226" s="96"/>
      <c r="X1226" s="50"/>
      <c r="Y1226" s="50"/>
      <c r="Z1226" s="50"/>
      <c r="AA1226" s="50"/>
      <c r="AB1226" s="50"/>
      <c r="AC1226" s="50"/>
      <c r="AD1226" s="50"/>
      <c r="AE1226" s="50"/>
      <c r="AF1226" s="85" t="str">
        <f t="shared" si="54"/>
        <v/>
      </c>
      <c r="AG1226" s="79" t="str">
        <f t="shared" si="55"/>
        <v/>
      </c>
    </row>
    <row r="1227" spans="2:33" ht="21" customHeight="1" x14ac:dyDescent="0.2">
      <c r="B1227" s="208" t="str">
        <f t="shared" si="56"/>
        <v/>
      </c>
      <c r="C1227" s="104"/>
      <c r="D1227" s="96"/>
      <c r="E1227" s="96"/>
      <c r="F1227" s="104"/>
      <c r="G1227" s="96"/>
      <c r="H1227" s="104"/>
      <c r="I1227" s="96"/>
      <c r="J1227" s="96"/>
      <c r="K1227" s="67"/>
      <c r="L1227" s="50"/>
      <c r="M1227" s="96"/>
      <c r="N1227" s="50"/>
      <c r="O1227" s="50"/>
      <c r="P1227" s="203"/>
      <c r="Q1227" s="203"/>
      <c r="R1227" s="50"/>
      <c r="S1227" s="50"/>
      <c r="T1227" s="50"/>
      <c r="U1227" s="202"/>
      <c r="V1227" s="67"/>
      <c r="W1227" s="96"/>
      <c r="X1227" s="50"/>
      <c r="Y1227" s="50"/>
      <c r="Z1227" s="50"/>
      <c r="AA1227" s="50"/>
      <c r="AB1227" s="50"/>
      <c r="AC1227" s="50"/>
      <c r="AD1227" s="50"/>
      <c r="AE1227" s="50"/>
      <c r="AF1227" s="85" t="str">
        <f t="shared" si="54"/>
        <v/>
      </c>
      <c r="AG1227" s="79" t="str">
        <f t="shared" si="55"/>
        <v/>
      </c>
    </row>
    <row r="1228" spans="2:33" ht="21" customHeight="1" x14ac:dyDescent="0.2">
      <c r="B1228" s="208" t="str">
        <f t="shared" si="56"/>
        <v/>
      </c>
      <c r="C1228" s="104"/>
      <c r="D1228" s="96"/>
      <c r="E1228" s="96"/>
      <c r="F1228" s="104"/>
      <c r="G1228" s="96"/>
      <c r="H1228" s="104"/>
      <c r="I1228" s="96"/>
      <c r="J1228" s="96"/>
      <c r="K1228" s="67"/>
      <c r="L1228" s="50"/>
      <c r="M1228" s="96"/>
      <c r="N1228" s="50"/>
      <c r="O1228" s="50"/>
      <c r="P1228" s="203"/>
      <c r="Q1228" s="203"/>
      <c r="R1228" s="50"/>
      <c r="S1228" s="50"/>
      <c r="T1228" s="50"/>
      <c r="U1228" s="202"/>
      <c r="V1228" s="67"/>
      <c r="W1228" s="96"/>
      <c r="X1228" s="50"/>
      <c r="Y1228" s="50"/>
      <c r="Z1228" s="50"/>
      <c r="AA1228" s="50"/>
      <c r="AB1228" s="50"/>
      <c r="AC1228" s="50"/>
      <c r="AD1228" s="50"/>
      <c r="AE1228" s="50"/>
      <c r="AF1228" s="85" t="str">
        <f t="shared" ref="AF1228:AF1291" si="57">IF(AG1228&lt;&gt;"","Erreur","")</f>
        <v/>
      </c>
      <c r="AG1228" s="79" t="str">
        <f t="shared" ref="AG1228:AG1291" si="58">IF(AND(B1228&lt;&gt;"",OR(C1228="",D1228="",E1228="",G1228="",J1228="",M1228="",W1228="")),"Veuillez compléter les informations d'identification de la position détenue.",IF(AND(B1228&lt;&gt;"",H1228&lt;&gt;"",I1228=""),"Veuillez compléter la colonne C0070 Type de code.",IF(AND(B1228&lt;&gt;"",I1228=""),"Veuillez sélectionner Total/NA dans la liste de la colonne C0070 si vous n'avez rien à déclarer.","")))</f>
        <v/>
      </c>
    </row>
    <row r="1229" spans="2:33" ht="21" customHeight="1" x14ac:dyDescent="0.2">
      <c r="B1229" s="208" t="str">
        <f t="shared" ref="B1229:B1292" si="59">IF(COUNTA(C1229:AE1229)&gt;0,B1228+1,"")</f>
        <v/>
      </c>
      <c r="C1229" s="104"/>
      <c r="D1229" s="96"/>
      <c r="E1229" s="96"/>
      <c r="F1229" s="104"/>
      <c r="G1229" s="96"/>
      <c r="H1229" s="104"/>
      <c r="I1229" s="96"/>
      <c r="J1229" s="96"/>
      <c r="K1229" s="67"/>
      <c r="L1229" s="50"/>
      <c r="M1229" s="96"/>
      <c r="N1229" s="50"/>
      <c r="O1229" s="50"/>
      <c r="P1229" s="203"/>
      <c r="Q1229" s="203"/>
      <c r="R1229" s="50"/>
      <c r="S1229" s="50"/>
      <c r="T1229" s="50"/>
      <c r="U1229" s="202"/>
      <c r="V1229" s="67"/>
      <c r="W1229" s="96"/>
      <c r="X1229" s="50"/>
      <c r="Y1229" s="50"/>
      <c r="Z1229" s="50"/>
      <c r="AA1229" s="50"/>
      <c r="AB1229" s="50"/>
      <c r="AC1229" s="50"/>
      <c r="AD1229" s="50"/>
      <c r="AE1229" s="50"/>
      <c r="AF1229" s="85" t="str">
        <f t="shared" si="57"/>
        <v/>
      </c>
      <c r="AG1229" s="79" t="str">
        <f t="shared" si="58"/>
        <v/>
      </c>
    </row>
    <row r="1230" spans="2:33" ht="21" customHeight="1" x14ac:dyDescent="0.2">
      <c r="B1230" s="208" t="str">
        <f t="shared" si="59"/>
        <v/>
      </c>
      <c r="C1230" s="104"/>
      <c r="D1230" s="96"/>
      <c r="E1230" s="96"/>
      <c r="F1230" s="104"/>
      <c r="G1230" s="96"/>
      <c r="H1230" s="104"/>
      <c r="I1230" s="96"/>
      <c r="J1230" s="96"/>
      <c r="K1230" s="67"/>
      <c r="L1230" s="50"/>
      <c r="M1230" s="96"/>
      <c r="N1230" s="50"/>
      <c r="O1230" s="50"/>
      <c r="P1230" s="203"/>
      <c r="Q1230" s="203"/>
      <c r="R1230" s="50"/>
      <c r="S1230" s="50"/>
      <c r="T1230" s="50"/>
      <c r="U1230" s="202"/>
      <c r="V1230" s="67"/>
      <c r="W1230" s="96"/>
      <c r="X1230" s="50"/>
      <c r="Y1230" s="50"/>
      <c r="Z1230" s="50"/>
      <c r="AA1230" s="50"/>
      <c r="AB1230" s="50"/>
      <c r="AC1230" s="50"/>
      <c r="AD1230" s="50"/>
      <c r="AE1230" s="50"/>
      <c r="AF1230" s="85" t="str">
        <f t="shared" si="57"/>
        <v/>
      </c>
      <c r="AG1230" s="79" t="str">
        <f t="shared" si="58"/>
        <v/>
      </c>
    </row>
    <row r="1231" spans="2:33" ht="21" customHeight="1" x14ac:dyDescent="0.2">
      <c r="B1231" s="208" t="str">
        <f t="shared" si="59"/>
        <v/>
      </c>
      <c r="C1231" s="104"/>
      <c r="D1231" s="96"/>
      <c r="E1231" s="96"/>
      <c r="F1231" s="104"/>
      <c r="G1231" s="96"/>
      <c r="H1231" s="104"/>
      <c r="I1231" s="96"/>
      <c r="J1231" s="96"/>
      <c r="K1231" s="67"/>
      <c r="L1231" s="50"/>
      <c r="M1231" s="96"/>
      <c r="N1231" s="50"/>
      <c r="O1231" s="50"/>
      <c r="P1231" s="203"/>
      <c r="Q1231" s="203"/>
      <c r="R1231" s="50"/>
      <c r="S1231" s="50"/>
      <c r="T1231" s="50"/>
      <c r="U1231" s="202"/>
      <c r="V1231" s="67"/>
      <c r="W1231" s="96"/>
      <c r="X1231" s="50"/>
      <c r="Y1231" s="50"/>
      <c r="Z1231" s="50"/>
      <c r="AA1231" s="50"/>
      <c r="AB1231" s="50"/>
      <c r="AC1231" s="50"/>
      <c r="AD1231" s="50"/>
      <c r="AE1231" s="50"/>
      <c r="AF1231" s="85" t="str">
        <f t="shared" si="57"/>
        <v/>
      </c>
      <c r="AG1231" s="79" t="str">
        <f t="shared" si="58"/>
        <v/>
      </c>
    </row>
    <row r="1232" spans="2:33" ht="21" customHeight="1" x14ac:dyDescent="0.2">
      <c r="B1232" s="208" t="str">
        <f t="shared" si="59"/>
        <v/>
      </c>
      <c r="C1232" s="104"/>
      <c r="D1232" s="96"/>
      <c r="E1232" s="96"/>
      <c r="F1232" s="104"/>
      <c r="G1232" s="96"/>
      <c r="H1232" s="104"/>
      <c r="I1232" s="96"/>
      <c r="J1232" s="96"/>
      <c r="K1232" s="67"/>
      <c r="L1232" s="50"/>
      <c r="M1232" s="96"/>
      <c r="N1232" s="50"/>
      <c r="O1232" s="50"/>
      <c r="P1232" s="203"/>
      <c r="Q1232" s="203"/>
      <c r="R1232" s="50"/>
      <c r="S1232" s="50"/>
      <c r="T1232" s="50"/>
      <c r="U1232" s="202"/>
      <c r="V1232" s="67"/>
      <c r="W1232" s="96"/>
      <c r="X1232" s="50"/>
      <c r="Y1232" s="50"/>
      <c r="Z1232" s="50"/>
      <c r="AA1232" s="50"/>
      <c r="AB1232" s="50"/>
      <c r="AC1232" s="50"/>
      <c r="AD1232" s="50"/>
      <c r="AE1232" s="50"/>
      <c r="AF1232" s="85" t="str">
        <f t="shared" si="57"/>
        <v/>
      </c>
      <c r="AG1232" s="79" t="str">
        <f t="shared" si="58"/>
        <v/>
      </c>
    </row>
    <row r="1233" spans="2:33" ht="21" customHeight="1" x14ac:dyDescent="0.2">
      <c r="B1233" s="208" t="str">
        <f t="shared" si="59"/>
        <v/>
      </c>
      <c r="C1233" s="104"/>
      <c r="D1233" s="96"/>
      <c r="E1233" s="96"/>
      <c r="F1233" s="104"/>
      <c r="G1233" s="96"/>
      <c r="H1233" s="104"/>
      <c r="I1233" s="96"/>
      <c r="J1233" s="96"/>
      <c r="K1233" s="67"/>
      <c r="L1233" s="50"/>
      <c r="M1233" s="96"/>
      <c r="N1233" s="50"/>
      <c r="O1233" s="50"/>
      <c r="P1233" s="203"/>
      <c r="Q1233" s="203"/>
      <c r="R1233" s="50"/>
      <c r="S1233" s="50"/>
      <c r="T1233" s="50"/>
      <c r="U1233" s="202"/>
      <c r="V1233" s="67"/>
      <c r="W1233" s="96"/>
      <c r="X1233" s="50"/>
      <c r="Y1233" s="50"/>
      <c r="Z1233" s="50"/>
      <c r="AA1233" s="50"/>
      <c r="AB1233" s="50"/>
      <c r="AC1233" s="50"/>
      <c r="AD1233" s="50"/>
      <c r="AE1233" s="50"/>
      <c r="AF1233" s="85" t="str">
        <f t="shared" si="57"/>
        <v/>
      </c>
      <c r="AG1233" s="79" t="str">
        <f t="shared" si="58"/>
        <v/>
      </c>
    </row>
    <row r="1234" spans="2:33" ht="21" customHeight="1" x14ac:dyDescent="0.2">
      <c r="B1234" s="208" t="str">
        <f t="shared" si="59"/>
        <v/>
      </c>
      <c r="C1234" s="104"/>
      <c r="D1234" s="96"/>
      <c r="E1234" s="96"/>
      <c r="F1234" s="104"/>
      <c r="G1234" s="96"/>
      <c r="H1234" s="104"/>
      <c r="I1234" s="96"/>
      <c r="J1234" s="96"/>
      <c r="K1234" s="67"/>
      <c r="L1234" s="50"/>
      <c r="M1234" s="96"/>
      <c r="N1234" s="50"/>
      <c r="O1234" s="50"/>
      <c r="P1234" s="203"/>
      <c r="Q1234" s="203"/>
      <c r="R1234" s="50"/>
      <c r="S1234" s="50"/>
      <c r="T1234" s="50"/>
      <c r="U1234" s="202"/>
      <c r="V1234" s="67"/>
      <c r="W1234" s="96"/>
      <c r="X1234" s="50"/>
      <c r="Y1234" s="50"/>
      <c r="Z1234" s="50"/>
      <c r="AA1234" s="50"/>
      <c r="AB1234" s="50"/>
      <c r="AC1234" s="50"/>
      <c r="AD1234" s="50"/>
      <c r="AE1234" s="50"/>
      <c r="AF1234" s="85" t="str">
        <f t="shared" si="57"/>
        <v/>
      </c>
      <c r="AG1234" s="79" t="str">
        <f t="shared" si="58"/>
        <v/>
      </c>
    </row>
    <row r="1235" spans="2:33" ht="21" customHeight="1" x14ac:dyDescent="0.2">
      <c r="B1235" s="208" t="str">
        <f t="shared" si="59"/>
        <v/>
      </c>
      <c r="C1235" s="104"/>
      <c r="D1235" s="96"/>
      <c r="E1235" s="96"/>
      <c r="F1235" s="104"/>
      <c r="G1235" s="96"/>
      <c r="H1235" s="104"/>
      <c r="I1235" s="96"/>
      <c r="J1235" s="96"/>
      <c r="K1235" s="67"/>
      <c r="L1235" s="50"/>
      <c r="M1235" s="96"/>
      <c r="N1235" s="50"/>
      <c r="O1235" s="50"/>
      <c r="P1235" s="203"/>
      <c r="Q1235" s="203"/>
      <c r="R1235" s="50"/>
      <c r="S1235" s="50"/>
      <c r="T1235" s="50"/>
      <c r="U1235" s="202"/>
      <c r="V1235" s="67"/>
      <c r="W1235" s="96"/>
      <c r="X1235" s="50"/>
      <c r="Y1235" s="50"/>
      <c r="Z1235" s="50"/>
      <c r="AA1235" s="50"/>
      <c r="AB1235" s="50"/>
      <c r="AC1235" s="50"/>
      <c r="AD1235" s="50"/>
      <c r="AE1235" s="50"/>
      <c r="AF1235" s="85" t="str">
        <f t="shared" si="57"/>
        <v/>
      </c>
      <c r="AG1235" s="79" t="str">
        <f t="shared" si="58"/>
        <v/>
      </c>
    </row>
    <row r="1236" spans="2:33" ht="21" customHeight="1" x14ac:dyDescent="0.2">
      <c r="B1236" s="208" t="str">
        <f t="shared" si="59"/>
        <v/>
      </c>
      <c r="C1236" s="104"/>
      <c r="D1236" s="96"/>
      <c r="E1236" s="96"/>
      <c r="F1236" s="104"/>
      <c r="G1236" s="96"/>
      <c r="H1236" s="104"/>
      <c r="I1236" s="96"/>
      <c r="J1236" s="96"/>
      <c r="K1236" s="67"/>
      <c r="L1236" s="50"/>
      <c r="M1236" s="96"/>
      <c r="N1236" s="50"/>
      <c r="O1236" s="50"/>
      <c r="P1236" s="203"/>
      <c r="Q1236" s="203"/>
      <c r="R1236" s="50"/>
      <c r="S1236" s="50"/>
      <c r="T1236" s="50"/>
      <c r="U1236" s="202"/>
      <c r="V1236" s="67"/>
      <c r="W1236" s="96"/>
      <c r="X1236" s="50"/>
      <c r="Y1236" s="50"/>
      <c r="Z1236" s="50"/>
      <c r="AA1236" s="50"/>
      <c r="AB1236" s="50"/>
      <c r="AC1236" s="50"/>
      <c r="AD1236" s="50"/>
      <c r="AE1236" s="50"/>
      <c r="AF1236" s="85" t="str">
        <f t="shared" si="57"/>
        <v/>
      </c>
      <c r="AG1236" s="79" t="str">
        <f t="shared" si="58"/>
        <v/>
      </c>
    </row>
    <row r="1237" spans="2:33" ht="21" customHeight="1" x14ac:dyDescent="0.2">
      <c r="B1237" s="208" t="str">
        <f t="shared" si="59"/>
        <v/>
      </c>
      <c r="C1237" s="104"/>
      <c r="D1237" s="96"/>
      <c r="E1237" s="96"/>
      <c r="F1237" s="104"/>
      <c r="G1237" s="96"/>
      <c r="H1237" s="104"/>
      <c r="I1237" s="96"/>
      <c r="J1237" s="96"/>
      <c r="K1237" s="67"/>
      <c r="L1237" s="50"/>
      <c r="M1237" s="96"/>
      <c r="N1237" s="50"/>
      <c r="O1237" s="50"/>
      <c r="P1237" s="203"/>
      <c r="Q1237" s="203"/>
      <c r="R1237" s="50"/>
      <c r="S1237" s="50"/>
      <c r="T1237" s="50"/>
      <c r="U1237" s="202"/>
      <c r="V1237" s="67"/>
      <c r="W1237" s="96"/>
      <c r="X1237" s="50"/>
      <c r="Y1237" s="50"/>
      <c r="Z1237" s="50"/>
      <c r="AA1237" s="50"/>
      <c r="AB1237" s="50"/>
      <c r="AC1237" s="50"/>
      <c r="AD1237" s="50"/>
      <c r="AE1237" s="50"/>
      <c r="AF1237" s="85" t="str">
        <f t="shared" si="57"/>
        <v/>
      </c>
      <c r="AG1237" s="79" t="str">
        <f t="shared" si="58"/>
        <v/>
      </c>
    </row>
    <row r="1238" spans="2:33" ht="21" customHeight="1" x14ac:dyDescent="0.2">
      <c r="B1238" s="208" t="str">
        <f t="shared" si="59"/>
        <v/>
      </c>
      <c r="C1238" s="104"/>
      <c r="D1238" s="96"/>
      <c r="E1238" s="96"/>
      <c r="F1238" s="104"/>
      <c r="G1238" s="96"/>
      <c r="H1238" s="104"/>
      <c r="I1238" s="96"/>
      <c r="J1238" s="96"/>
      <c r="K1238" s="67"/>
      <c r="L1238" s="50"/>
      <c r="M1238" s="96"/>
      <c r="N1238" s="50"/>
      <c r="O1238" s="50"/>
      <c r="P1238" s="203"/>
      <c r="Q1238" s="203"/>
      <c r="R1238" s="50"/>
      <c r="S1238" s="50"/>
      <c r="T1238" s="50"/>
      <c r="U1238" s="202"/>
      <c r="V1238" s="67"/>
      <c r="W1238" s="96"/>
      <c r="X1238" s="50"/>
      <c r="Y1238" s="50"/>
      <c r="Z1238" s="50"/>
      <c r="AA1238" s="50"/>
      <c r="AB1238" s="50"/>
      <c r="AC1238" s="50"/>
      <c r="AD1238" s="50"/>
      <c r="AE1238" s="50"/>
      <c r="AF1238" s="85" t="str">
        <f t="shared" si="57"/>
        <v/>
      </c>
      <c r="AG1238" s="79" t="str">
        <f t="shared" si="58"/>
        <v/>
      </c>
    </row>
    <row r="1239" spans="2:33" ht="21" customHeight="1" x14ac:dyDescent="0.2">
      <c r="B1239" s="208" t="str">
        <f t="shared" si="59"/>
        <v/>
      </c>
      <c r="C1239" s="104"/>
      <c r="D1239" s="96"/>
      <c r="E1239" s="96"/>
      <c r="F1239" s="104"/>
      <c r="G1239" s="96"/>
      <c r="H1239" s="104"/>
      <c r="I1239" s="96"/>
      <c r="J1239" s="96"/>
      <c r="K1239" s="67"/>
      <c r="L1239" s="50"/>
      <c r="M1239" s="96"/>
      <c r="N1239" s="50"/>
      <c r="O1239" s="50"/>
      <c r="P1239" s="203"/>
      <c r="Q1239" s="203"/>
      <c r="R1239" s="50"/>
      <c r="S1239" s="50"/>
      <c r="T1239" s="50"/>
      <c r="U1239" s="202"/>
      <c r="V1239" s="67"/>
      <c r="W1239" s="96"/>
      <c r="X1239" s="50"/>
      <c r="Y1239" s="50"/>
      <c r="Z1239" s="50"/>
      <c r="AA1239" s="50"/>
      <c r="AB1239" s="50"/>
      <c r="AC1239" s="50"/>
      <c r="AD1239" s="50"/>
      <c r="AE1239" s="50"/>
      <c r="AF1239" s="85" t="str">
        <f t="shared" si="57"/>
        <v/>
      </c>
      <c r="AG1239" s="79" t="str">
        <f t="shared" si="58"/>
        <v/>
      </c>
    </row>
    <row r="1240" spans="2:33" ht="21" customHeight="1" x14ac:dyDescent="0.2">
      <c r="B1240" s="208" t="str">
        <f t="shared" si="59"/>
        <v/>
      </c>
      <c r="C1240" s="104"/>
      <c r="D1240" s="96"/>
      <c r="E1240" s="96"/>
      <c r="F1240" s="104"/>
      <c r="G1240" s="96"/>
      <c r="H1240" s="104"/>
      <c r="I1240" s="96"/>
      <c r="J1240" s="96"/>
      <c r="K1240" s="67"/>
      <c r="L1240" s="50"/>
      <c r="M1240" s="96"/>
      <c r="N1240" s="50"/>
      <c r="O1240" s="50"/>
      <c r="P1240" s="203"/>
      <c r="Q1240" s="203"/>
      <c r="R1240" s="50"/>
      <c r="S1240" s="50"/>
      <c r="T1240" s="50"/>
      <c r="U1240" s="202"/>
      <c r="V1240" s="67"/>
      <c r="W1240" s="96"/>
      <c r="X1240" s="50"/>
      <c r="Y1240" s="50"/>
      <c r="Z1240" s="50"/>
      <c r="AA1240" s="50"/>
      <c r="AB1240" s="50"/>
      <c r="AC1240" s="50"/>
      <c r="AD1240" s="50"/>
      <c r="AE1240" s="50"/>
      <c r="AF1240" s="85" t="str">
        <f t="shared" si="57"/>
        <v/>
      </c>
      <c r="AG1240" s="79" t="str">
        <f t="shared" si="58"/>
        <v/>
      </c>
    </row>
    <row r="1241" spans="2:33" ht="21" customHeight="1" x14ac:dyDescent="0.2">
      <c r="B1241" s="208" t="str">
        <f t="shared" si="59"/>
        <v/>
      </c>
      <c r="C1241" s="104"/>
      <c r="D1241" s="96"/>
      <c r="E1241" s="96"/>
      <c r="F1241" s="104"/>
      <c r="G1241" s="96"/>
      <c r="H1241" s="104"/>
      <c r="I1241" s="96"/>
      <c r="J1241" s="96"/>
      <c r="K1241" s="67"/>
      <c r="L1241" s="50"/>
      <c r="M1241" s="96"/>
      <c r="N1241" s="50"/>
      <c r="O1241" s="50"/>
      <c r="P1241" s="203"/>
      <c r="Q1241" s="203"/>
      <c r="R1241" s="50"/>
      <c r="S1241" s="50"/>
      <c r="T1241" s="50"/>
      <c r="U1241" s="202"/>
      <c r="V1241" s="67"/>
      <c r="W1241" s="96"/>
      <c r="X1241" s="50"/>
      <c r="Y1241" s="50"/>
      <c r="Z1241" s="50"/>
      <c r="AA1241" s="50"/>
      <c r="AB1241" s="50"/>
      <c r="AC1241" s="50"/>
      <c r="AD1241" s="50"/>
      <c r="AE1241" s="50"/>
      <c r="AF1241" s="85" t="str">
        <f t="shared" si="57"/>
        <v/>
      </c>
      <c r="AG1241" s="79" t="str">
        <f t="shared" si="58"/>
        <v/>
      </c>
    </row>
    <row r="1242" spans="2:33" ht="21" customHeight="1" x14ac:dyDescent="0.2">
      <c r="B1242" s="208" t="str">
        <f t="shared" si="59"/>
        <v/>
      </c>
      <c r="C1242" s="104"/>
      <c r="D1242" s="96"/>
      <c r="E1242" s="96"/>
      <c r="F1242" s="104"/>
      <c r="G1242" s="96"/>
      <c r="H1242" s="104"/>
      <c r="I1242" s="96"/>
      <c r="J1242" s="96"/>
      <c r="K1242" s="67"/>
      <c r="L1242" s="50"/>
      <c r="M1242" s="96"/>
      <c r="N1242" s="50"/>
      <c r="O1242" s="50"/>
      <c r="P1242" s="203"/>
      <c r="Q1242" s="203"/>
      <c r="R1242" s="50"/>
      <c r="S1242" s="50"/>
      <c r="T1242" s="50"/>
      <c r="U1242" s="202"/>
      <c r="V1242" s="67"/>
      <c r="W1242" s="96"/>
      <c r="X1242" s="50"/>
      <c r="Y1242" s="50"/>
      <c r="Z1242" s="50"/>
      <c r="AA1242" s="50"/>
      <c r="AB1242" s="50"/>
      <c r="AC1242" s="50"/>
      <c r="AD1242" s="50"/>
      <c r="AE1242" s="50"/>
      <c r="AF1242" s="85" t="str">
        <f t="shared" si="57"/>
        <v/>
      </c>
      <c r="AG1242" s="79" t="str">
        <f t="shared" si="58"/>
        <v/>
      </c>
    </row>
    <row r="1243" spans="2:33" ht="21" customHeight="1" x14ac:dyDescent="0.2">
      <c r="B1243" s="208" t="str">
        <f t="shared" si="59"/>
        <v/>
      </c>
      <c r="C1243" s="104"/>
      <c r="D1243" s="96"/>
      <c r="E1243" s="96"/>
      <c r="F1243" s="104"/>
      <c r="G1243" s="96"/>
      <c r="H1243" s="104"/>
      <c r="I1243" s="96"/>
      <c r="J1243" s="96"/>
      <c r="K1243" s="67"/>
      <c r="L1243" s="50"/>
      <c r="M1243" s="96"/>
      <c r="N1243" s="50"/>
      <c r="O1243" s="50"/>
      <c r="P1243" s="203"/>
      <c r="Q1243" s="203"/>
      <c r="R1243" s="50"/>
      <c r="S1243" s="50"/>
      <c r="T1243" s="50"/>
      <c r="U1243" s="202"/>
      <c r="V1243" s="67"/>
      <c r="W1243" s="96"/>
      <c r="X1243" s="50"/>
      <c r="Y1243" s="50"/>
      <c r="Z1243" s="50"/>
      <c r="AA1243" s="50"/>
      <c r="AB1243" s="50"/>
      <c r="AC1243" s="50"/>
      <c r="AD1243" s="50"/>
      <c r="AE1243" s="50"/>
      <c r="AF1243" s="85" t="str">
        <f t="shared" si="57"/>
        <v/>
      </c>
      <c r="AG1243" s="79" t="str">
        <f t="shared" si="58"/>
        <v/>
      </c>
    </row>
    <row r="1244" spans="2:33" ht="21" customHeight="1" x14ac:dyDescent="0.2">
      <c r="B1244" s="208" t="str">
        <f t="shared" si="59"/>
        <v/>
      </c>
      <c r="C1244" s="104"/>
      <c r="D1244" s="96"/>
      <c r="E1244" s="96"/>
      <c r="F1244" s="104"/>
      <c r="G1244" s="96"/>
      <c r="H1244" s="104"/>
      <c r="I1244" s="96"/>
      <c r="J1244" s="96"/>
      <c r="K1244" s="67"/>
      <c r="L1244" s="50"/>
      <c r="M1244" s="96"/>
      <c r="N1244" s="50"/>
      <c r="O1244" s="50"/>
      <c r="P1244" s="203"/>
      <c r="Q1244" s="203"/>
      <c r="R1244" s="50"/>
      <c r="S1244" s="50"/>
      <c r="T1244" s="50"/>
      <c r="U1244" s="202"/>
      <c r="V1244" s="67"/>
      <c r="W1244" s="96"/>
      <c r="X1244" s="50"/>
      <c r="Y1244" s="50"/>
      <c r="Z1244" s="50"/>
      <c r="AA1244" s="50"/>
      <c r="AB1244" s="50"/>
      <c r="AC1244" s="50"/>
      <c r="AD1244" s="50"/>
      <c r="AE1244" s="50"/>
      <c r="AF1244" s="85" t="str">
        <f t="shared" si="57"/>
        <v/>
      </c>
      <c r="AG1244" s="79" t="str">
        <f t="shared" si="58"/>
        <v/>
      </c>
    </row>
    <row r="1245" spans="2:33" ht="21" customHeight="1" x14ac:dyDescent="0.2">
      <c r="B1245" s="208" t="str">
        <f t="shared" si="59"/>
        <v/>
      </c>
      <c r="C1245" s="104"/>
      <c r="D1245" s="96"/>
      <c r="E1245" s="96"/>
      <c r="F1245" s="104"/>
      <c r="G1245" s="96"/>
      <c r="H1245" s="104"/>
      <c r="I1245" s="96"/>
      <c r="J1245" s="96"/>
      <c r="K1245" s="67"/>
      <c r="L1245" s="50"/>
      <c r="M1245" s="96"/>
      <c r="N1245" s="50"/>
      <c r="O1245" s="50"/>
      <c r="P1245" s="203"/>
      <c r="Q1245" s="203"/>
      <c r="R1245" s="50"/>
      <c r="S1245" s="50"/>
      <c r="T1245" s="50"/>
      <c r="U1245" s="202"/>
      <c r="V1245" s="67"/>
      <c r="W1245" s="96"/>
      <c r="X1245" s="50"/>
      <c r="Y1245" s="50"/>
      <c r="Z1245" s="50"/>
      <c r="AA1245" s="50"/>
      <c r="AB1245" s="50"/>
      <c r="AC1245" s="50"/>
      <c r="AD1245" s="50"/>
      <c r="AE1245" s="50"/>
      <c r="AF1245" s="85" t="str">
        <f t="shared" si="57"/>
        <v/>
      </c>
      <c r="AG1245" s="79" t="str">
        <f t="shared" si="58"/>
        <v/>
      </c>
    </row>
    <row r="1246" spans="2:33" ht="21" customHeight="1" x14ac:dyDescent="0.2">
      <c r="B1246" s="208" t="str">
        <f t="shared" si="59"/>
        <v/>
      </c>
      <c r="C1246" s="104"/>
      <c r="D1246" s="96"/>
      <c r="E1246" s="96"/>
      <c r="F1246" s="104"/>
      <c r="G1246" s="96"/>
      <c r="H1246" s="104"/>
      <c r="I1246" s="96"/>
      <c r="J1246" s="96"/>
      <c r="K1246" s="67"/>
      <c r="L1246" s="50"/>
      <c r="M1246" s="96"/>
      <c r="N1246" s="50"/>
      <c r="O1246" s="50"/>
      <c r="P1246" s="203"/>
      <c r="Q1246" s="203"/>
      <c r="R1246" s="50"/>
      <c r="S1246" s="50"/>
      <c r="T1246" s="50"/>
      <c r="U1246" s="202"/>
      <c r="V1246" s="67"/>
      <c r="W1246" s="96"/>
      <c r="X1246" s="50"/>
      <c r="Y1246" s="50"/>
      <c r="Z1246" s="50"/>
      <c r="AA1246" s="50"/>
      <c r="AB1246" s="50"/>
      <c r="AC1246" s="50"/>
      <c r="AD1246" s="50"/>
      <c r="AE1246" s="50"/>
      <c r="AF1246" s="85" t="str">
        <f t="shared" si="57"/>
        <v/>
      </c>
      <c r="AG1246" s="79" t="str">
        <f t="shared" si="58"/>
        <v/>
      </c>
    </row>
    <row r="1247" spans="2:33" ht="21" customHeight="1" x14ac:dyDescent="0.2">
      <c r="B1247" s="208" t="str">
        <f t="shared" si="59"/>
        <v/>
      </c>
      <c r="C1247" s="104"/>
      <c r="D1247" s="96"/>
      <c r="E1247" s="96"/>
      <c r="F1247" s="104"/>
      <c r="G1247" s="96"/>
      <c r="H1247" s="104"/>
      <c r="I1247" s="96"/>
      <c r="J1247" s="96"/>
      <c r="K1247" s="67"/>
      <c r="L1247" s="50"/>
      <c r="M1247" s="96"/>
      <c r="N1247" s="50"/>
      <c r="O1247" s="50"/>
      <c r="P1247" s="203"/>
      <c r="Q1247" s="203"/>
      <c r="R1247" s="50"/>
      <c r="S1247" s="50"/>
      <c r="T1247" s="50"/>
      <c r="U1247" s="202"/>
      <c r="V1247" s="67"/>
      <c r="W1247" s="96"/>
      <c r="X1247" s="50"/>
      <c r="Y1247" s="50"/>
      <c r="Z1247" s="50"/>
      <c r="AA1247" s="50"/>
      <c r="AB1247" s="50"/>
      <c r="AC1247" s="50"/>
      <c r="AD1247" s="50"/>
      <c r="AE1247" s="50"/>
      <c r="AF1247" s="85" t="str">
        <f t="shared" si="57"/>
        <v/>
      </c>
      <c r="AG1247" s="79" t="str">
        <f t="shared" si="58"/>
        <v/>
      </c>
    </row>
    <row r="1248" spans="2:33" ht="21" customHeight="1" x14ac:dyDescent="0.2">
      <c r="B1248" s="208" t="str">
        <f t="shared" si="59"/>
        <v/>
      </c>
      <c r="C1248" s="104"/>
      <c r="D1248" s="96"/>
      <c r="E1248" s="96"/>
      <c r="F1248" s="104"/>
      <c r="G1248" s="96"/>
      <c r="H1248" s="104"/>
      <c r="I1248" s="96"/>
      <c r="J1248" s="96"/>
      <c r="K1248" s="67"/>
      <c r="L1248" s="50"/>
      <c r="M1248" s="96"/>
      <c r="N1248" s="50"/>
      <c r="O1248" s="50"/>
      <c r="P1248" s="203"/>
      <c r="Q1248" s="203"/>
      <c r="R1248" s="50"/>
      <c r="S1248" s="50"/>
      <c r="T1248" s="50"/>
      <c r="U1248" s="202"/>
      <c r="V1248" s="67"/>
      <c r="W1248" s="96"/>
      <c r="X1248" s="50"/>
      <c r="Y1248" s="50"/>
      <c r="Z1248" s="50"/>
      <c r="AA1248" s="50"/>
      <c r="AB1248" s="50"/>
      <c r="AC1248" s="50"/>
      <c r="AD1248" s="50"/>
      <c r="AE1248" s="50"/>
      <c r="AF1248" s="85" t="str">
        <f t="shared" si="57"/>
        <v/>
      </c>
      <c r="AG1248" s="79" t="str">
        <f t="shared" si="58"/>
        <v/>
      </c>
    </row>
    <row r="1249" spans="2:33" ht="21" customHeight="1" x14ac:dyDescent="0.2">
      <c r="B1249" s="208" t="str">
        <f t="shared" si="59"/>
        <v/>
      </c>
      <c r="C1249" s="104"/>
      <c r="D1249" s="96"/>
      <c r="E1249" s="96"/>
      <c r="F1249" s="104"/>
      <c r="G1249" s="96"/>
      <c r="H1249" s="104"/>
      <c r="I1249" s="96"/>
      <c r="J1249" s="96"/>
      <c r="K1249" s="67"/>
      <c r="L1249" s="50"/>
      <c r="M1249" s="96"/>
      <c r="N1249" s="50"/>
      <c r="O1249" s="50"/>
      <c r="P1249" s="203"/>
      <c r="Q1249" s="203"/>
      <c r="R1249" s="50"/>
      <c r="S1249" s="50"/>
      <c r="T1249" s="50"/>
      <c r="U1249" s="202"/>
      <c r="V1249" s="67"/>
      <c r="W1249" s="96"/>
      <c r="X1249" s="50"/>
      <c r="Y1249" s="50"/>
      <c r="Z1249" s="50"/>
      <c r="AA1249" s="50"/>
      <c r="AB1249" s="50"/>
      <c r="AC1249" s="50"/>
      <c r="AD1249" s="50"/>
      <c r="AE1249" s="50"/>
      <c r="AF1249" s="85" t="str">
        <f t="shared" si="57"/>
        <v/>
      </c>
      <c r="AG1249" s="79" t="str">
        <f t="shared" si="58"/>
        <v/>
      </c>
    </row>
    <row r="1250" spans="2:33" ht="21" customHeight="1" x14ac:dyDescent="0.2">
      <c r="B1250" s="208" t="str">
        <f t="shared" si="59"/>
        <v/>
      </c>
      <c r="C1250" s="104"/>
      <c r="D1250" s="96"/>
      <c r="E1250" s="96"/>
      <c r="F1250" s="104"/>
      <c r="G1250" s="96"/>
      <c r="H1250" s="104"/>
      <c r="I1250" s="96"/>
      <c r="J1250" s="96"/>
      <c r="K1250" s="67"/>
      <c r="L1250" s="50"/>
      <c r="M1250" s="96"/>
      <c r="N1250" s="50"/>
      <c r="O1250" s="50"/>
      <c r="P1250" s="203"/>
      <c r="Q1250" s="203"/>
      <c r="R1250" s="50"/>
      <c r="S1250" s="50"/>
      <c r="T1250" s="50"/>
      <c r="U1250" s="202"/>
      <c r="V1250" s="67"/>
      <c r="W1250" s="96"/>
      <c r="X1250" s="50"/>
      <c r="Y1250" s="50"/>
      <c r="Z1250" s="50"/>
      <c r="AA1250" s="50"/>
      <c r="AB1250" s="50"/>
      <c r="AC1250" s="50"/>
      <c r="AD1250" s="50"/>
      <c r="AE1250" s="50"/>
      <c r="AF1250" s="85" t="str">
        <f t="shared" si="57"/>
        <v/>
      </c>
      <c r="AG1250" s="79" t="str">
        <f t="shared" si="58"/>
        <v/>
      </c>
    </row>
    <row r="1251" spans="2:33" ht="21" customHeight="1" x14ac:dyDescent="0.2">
      <c r="B1251" s="208" t="str">
        <f t="shared" si="59"/>
        <v/>
      </c>
      <c r="C1251" s="104"/>
      <c r="D1251" s="96"/>
      <c r="E1251" s="96"/>
      <c r="F1251" s="104"/>
      <c r="G1251" s="96"/>
      <c r="H1251" s="104"/>
      <c r="I1251" s="96"/>
      <c r="J1251" s="96"/>
      <c r="K1251" s="67"/>
      <c r="L1251" s="50"/>
      <c r="M1251" s="96"/>
      <c r="N1251" s="50"/>
      <c r="O1251" s="50"/>
      <c r="P1251" s="203"/>
      <c r="Q1251" s="203"/>
      <c r="R1251" s="50"/>
      <c r="S1251" s="50"/>
      <c r="T1251" s="50"/>
      <c r="U1251" s="202"/>
      <c r="V1251" s="67"/>
      <c r="W1251" s="96"/>
      <c r="X1251" s="50"/>
      <c r="Y1251" s="50"/>
      <c r="Z1251" s="50"/>
      <c r="AA1251" s="50"/>
      <c r="AB1251" s="50"/>
      <c r="AC1251" s="50"/>
      <c r="AD1251" s="50"/>
      <c r="AE1251" s="50"/>
      <c r="AF1251" s="85" t="str">
        <f t="shared" si="57"/>
        <v/>
      </c>
      <c r="AG1251" s="79" t="str">
        <f t="shared" si="58"/>
        <v/>
      </c>
    </row>
    <row r="1252" spans="2:33" ht="21" customHeight="1" x14ac:dyDescent="0.2">
      <c r="B1252" s="208" t="str">
        <f t="shared" si="59"/>
        <v/>
      </c>
      <c r="C1252" s="104"/>
      <c r="D1252" s="96"/>
      <c r="E1252" s="96"/>
      <c r="F1252" s="104"/>
      <c r="G1252" s="96"/>
      <c r="H1252" s="104"/>
      <c r="I1252" s="96"/>
      <c r="J1252" s="96"/>
      <c r="K1252" s="67"/>
      <c r="L1252" s="50"/>
      <c r="M1252" s="96"/>
      <c r="N1252" s="50"/>
      <c r="O1252" s="50"/>
      <c r="P1252" s="203"/>
      <c r="Q1252" s="203"/>
      <c r="R1252" s="50"/>
      <c r="S1252" s="50"/>
      <c r="T1252" s="50"/>
      <c r="U1252" s="202"/>
      <c r="V1252" s="67"/>
      <c r="W1252" s="96"/>
      <c r="X1252" s="50"/>
      <c r="Y1252" s="50"/>
      <c r="Z1252" s="50"/>
      <c r="AA1252" s="50"/>
      <c r="AB1252" s="50"/>
      <c r="AC1252" s="50"/>
      <c r="AD1252" s="50"/>
      <c r="AE1252" s="50"/>
      <c r="AF1252" s="85" t="str">
        <f t="shared" si="57"/>
        <v/>
      </c>
      <c r="AG1252" s="79" t="str">
        <f t="shared" si="58"/>
        <v/>
      </c>
    </row>
    <row r="1253" spans="2:33" ht="21" customHeight="1" x14ac:dyDescent="0.2">
      <c r="B1253" s="208" t="str">
        <f t="shared" si="59"/>
        <v/>
      </c>
      <c r="C1253" s="104"/>
      <c r="D1253" s="96"/>
      <c r="E1253" s="96"/>
      <c r="F1253" s="104"/>
      <c r="G1253" s="96"/>
      <c r="H1253" s="104"/>
      <c r="I1253" s="96"/>
      <c r="J1253" s="96"/>
      <c r="K1253" s="67"/>
      <c r="L1253" s="50"/>
      <c r="M1253" s="96"/>
      <c r="N1253" s="50"/>
      <c r="O1253" s="50"/>
      <c r="P1253" s="203"/>
      <c r="Q1253" s="203"/>
      <c r="R1253" s="50"/>
      <c r="S1253" s="50"/>
      <c r="T1253" s="50"/>
      <c r="U1253" s="202"/>
      <c r="V1253" s="67"/>
      <c r="W1253" s="96"/>
      <c r="X1253" s="50"/>
      <c r="Y1253" s="50"/>
      <c r="Z1253" s="50"/>
      <c r="AA1253" s="50"/>
      <c r="AB1253" s="50"/>
      <c r="AC1253" s="50"/>
      <c r="AD1253" s="50"/>
      <c r="AE1253" s="50"/>
      <c r="AF1253" s="85" t="str">
        <f t="shared" si="57"/>
        <v/>
      </c>
      <c r="AG1253" s="79" t="str">
        <f t="shared" si="58"/>
        <v/>
      </c>
    </row>
    <row r="1254" spans="2:33" ht="21" customHeight="1" x14ac:dyDescent="0.2">
      <c r="B1254" s="208" t="str">
        <f t="shared" si="59"/>
        <v/>
      </c>
      <c r="C1254" s="104"/>
      <c r="D1254" s="96"/>
      <c r="E1254" s="96"/>
      <c r="F1254" s="104"/>
      <c r="G1254" s="96"/>
      <c r="H1254" s="104"/>
      <c r="I1254" s="96"/>
      <c r="J1254" s="96"/>
      <c r="K1254" s="67"/>
      <c r="L1254" s="50"/>
      <c r="M1254" s="96"/>
      <c r="N1254" s="50"/>
      <c r="O1254" s="50"/>
      <c r="P1254" s="203"/>
      <c r="Q1254" s="203"/>
      <c r="R1254" s="50"/>
      <c r="S1254" s="50"/>
      <c r="T1254" s="50"/>
      <c r="U1254" s="202"/>
      <c r="V1254" s="67"/>
      <c r="W1254" s="96"/>
      <c r="X1254" s="50"/>
      <c r="Y1254" s="50"/>
      <c r="Z1254" s="50"/>
      <c r="AA1254" s="50"/>
      <c r="AB1254" s="50"/>
      <c r="AC1254" s="50"/>
      <c r="AD1254" s="50"/>
      <c r="AE1254" s="50"/>
      <c r="AF1254" s="85" t="str">
        <f t="shared" si="57"/>
        <v/>
      </c>
      <c r="AG1254" s="79" t="str">
        <f t="shared" si="58"/>
        <v/>
      </c>
    </row>
    <row r="1255" spans="2:33" ht="21" customHeight="1" x14ac:dyDescent="0.2">
      <c r="B1255" s="208" t="str">
        <f t="shared" si="59"/>
        <v/>
      </c>
      <c r="C1255" s="104"/>
      <c r="D1255" s="96"/>
      <c r="E1255" s="96"/>
      <c r="F1255" s="104"/>
      <c r="G1255" s="96"/>
      <c r="H1255" s="104"/>
      <c r="I1255" s="96"/>
      <c r="J1255" s="96"/>
      <c r="K1255" s="67"/>
      <c r="L1255" s="50"/>
      <c r="M1255" s="96"/>
      <c r="N1255" s="50"/>
      <c r="O1255" s="50"/>
      <c r="P1255" s="203"/>
      <c r="Q1255" s="203"/>
      <c r="R1255" s="50"/>
      <c r="S1255" s="50"/>
      <c r="T1255" s="50"/>
      <c r="U1255" s="202"/>
      <c r="V1255" s="67"/>
      <c r="W1255" s="96"/>
      <c r="X1255" s="50"/>
      <c r="Y1255" s="50"/>
      <c r="Z1255" s="50"/>
      <c r="AA1255" s="50"/>
      <c r="AB1255" s="50"/>
      <c r="AC1255" s="50"/>
      <c r="AD1255" s="50"/>
      <c r="AE1255" s="50"/>
      <c r="AF1255" s="85" t="str">
        <f t="shared" si="57"/>
        <v/>
      </c>
      <c r="AG1255" s="79" t="str">
        <f t="shared" si="58"/>
        <v/>
      </c>
    </row>
    <row r="1256" spans="2:33" ht="21" customHeight="1" x14ac:dyDescent="0.2">
      <c r="B1256" s="208" t="str">
        <f t="shared" si="59"/>
        <v/>
      </c>
      <c r="C1256" s="104"/>
      <c r="D1256" s="96"/>
      <c r="E1256" s="96"/>
      <c r="F1256" s="104"/>
      <c r="G1256" s="96"/>
      <c r="H1256" s="104"/>
      <c r="I1256" s="96"/>
      <c r="J1256" s="96"/>
      <c r="K1256" s="67"/>
      <c r="L1256" s="50"/>
      <c r="M1256" s="96"/>
      <c r="N1256" s="50"/>
      <c r="O1256" s="50"/>
      <c r="P1256" s="203"/>
      <c r="Q1256" s="203"/>
      <c r="R1256" s="50"/>
      <c r="S1256" s="50"/>
      <c r="T1256" s="50"/>
      <c r="U1256" s="202"/>
      <c r="V1256" s="67"/>
      <c r="W1256" s="96"/>
      <c r="X1256" s="50"/>
      <c r="Y1256" s="50"/>
      <c r="Z1256" s="50"/>
      <c r="AA1256" s="50"/>
      <c r="AB1256" s="50"/>
      <c r="AC1256" s="50"/>
      <c r="AD1256" s="50"/>
      <c r="AE1256" s="50"/>
      <c r="AF1256" s="85" t="str">
        <f t="shared" si="57"/>
        <v/>
      </c>
      <c r="AG1256" s="79" t="str">
        <f t="shared" si="58"/>
        <v/>
      </c>
    </row>
    <row r="1257" spans="2:33" ht="21" customHeight="1" x14ac:dyDescent="0.2">
      <c r="B1257" s="208" t="str">
        <f t="shared" si="59"/>
        <v/>
      </c>
      <c r="C1257" s="104"/>
      <c r="D1257" s="96"/>
      <c r="E1257" s="96"/>
      <c r="F1257" s="104"/>
      <c r="G1257" s="96"/>
      <c r="H1257" s="104"/>
      <c r="I1257" s="96"/>
      <c r="J1257" s="96"/>
      <c r="K1257" s="67"/>
      <c r="L1257" s="50"/>
      <c r="M1257" s="96"/>
      <c r="N1257" s="50"/>
      <c r="O1257" s="50"/>
      <c r="P1257" s="203"/>
      <c r="Q1257" s="203"/>
      <c r="R1257" s="50"/>
      <c r="S1257" s="50"/>
      <c r="T1257" s="50"/>
      <c r="U1257" s="202"/>
      <c r="V1257" s="67"/>
      <c r="W1257" s="96"/>
      <c r="X1257" s="50"/>
      <c r="Y1257" s="50"/>
      <c r="Z1257" s="50"/>
      <c r="AA1257" s="50"/>
      <c r="AB1257" s="50"/>
      <c r="AC1257" s="50"/>
      <c r="AD1257" s="50"/>
      <c r="AE1257" s="50"/>
      <c r="AF1257" s="85" t="str">
        <f t="shared" si="57"/>
        <v/>
      </c>
      <c r="AG1257" s="79" t="str">
        <f t="shared" si="58"/>
        <v/>
      </c>
    </row>
    <row r="1258" spans="2:33" ht="21" customHeight="1" x14ac:dyDescent="0.2">
      <c r="B1258" s="208" t="str">
        <f t="shared" si="59"/>
        <v/>
      </c>
      <c r="C1258" s="104"/>
      <c r="D1258" s="96"/>
      <c r="E1258" s="96"/>
      <c r="F1258" s="104"/>
      <c r="G1258" s="96"/>
      <c r="H1258" s="104"/>
      <c r="I1258" s="96"/>
      <c r="J1258" s="96"/>
      <c r="K1258" s="67"/>
      <c r="L1258" s="50"/>
      <c r="M1258" s="96"/>
      <c r="N1258" s="50"/>
      <c r="O1258" s="50"/>
      <c r="P1258" s="203"/>
      <c r="Q1258" s="203"/>
      <c r="R1258" s="50"/>
      <c r="S1258" s="50"/>
      <c r="T1258" s="50"/>
      <c r="U1258" s="202"/>
      <c r="V1258" s="67"/>
      <c r="W1258" s="96"/>
      <c r="X1258" s="50"/>
      <c r="Y1258" s="50"/>
      <c r="Z1258" s="50"/>
      <c r="AA1258" s="50"/>
      <c r="AB1258" s="50"/>
      <c r="AC1258" s="50"/>
      <c r="AD1258" s="50"/>
      <c r="AE1258" s="50"/>
      <c r="AF1258" s="85" t="str">
        <f t="shared" si="57"/>
        <v/>
      </c>
      <c r="AG1258" s="79" t="str">
        <f t="shared" si="58"/>
        <v/>
      </c>
    </row>
    <row r="1259" spans="2:33" ht="21" customHeight="1" x14ac:dyDescent="0.2">
      <c r="B1259" s="208" t="str">
        <f t="shared" si="59"/>
        <v/>
      </c>
      <c r="C1259" s="104"/>
      <c r="D1259" s="96"/>
      <c r="E1259" s="96"/>
      <c r="F1259" s="104"/>
      <c r="G1259" s="96"/>
      <c r="H1259" s="104"/>
      <c r="I1259" s="96"/>
      <c r="J1259" s="96"/>
      <c r="K1259" s="67"/>
      <c r="L1259" s="50"/>
      <c r="M1259" s="96"/>
      <c r="N1259" s="50"/>
      <c r="O1259" s="50"/>
      <c r="P1259" s="203"/>
      <c r="Q1259" s="203"/>
      <c r="R1259" s="50"/>
      <c r="S1259" s="50"/>
      <c r="T1259" s="50"/>
      <c r="U1259" s="202"/>
      <c r="V1259" s="67"/>
      <c r="W1259" s="96"/>
      <c r="X1259" s="50"/>
      <c r="Y1259" s="50"/>
      <c r="Z1259" s="50"/>
      <c r="AA1259" s="50"/>
      <c r="AB1259" s="50"/>
      <c r="AC1259" s="50"/>
      <c r="AD1259" s="50"/>
      <c r="AE1259" s="50"/>
      <c r="AF1259" s="85" t="str">
        <f t="shared" si="57"/>
        <v/>
      </c>
      <c r="AG1259" s="79" t="str">
        <f t="shared" si="58"/>
        <v/>
      </c>
    </row>
    <row r="1260" spans="2:33" ht="21" customHeight="1" x14ac:dyDescent="0.2">
      <c r="B1260" s="208" t="str">
        <f t="shared" si="59"/>
        <v/>
      </c>
      <c r="C1260" s="104"/>
      <c r="D1260" s="96"/>
      <c r="E1260" s="96"/>
      <c r="F1260" s="104"/>
      <c r="G1260" s="96"/>
      <c r="H1260" s="104"/>
      <c r="I1260" s="96"/>
      <c r="J1260" s="96"/>
      <c r="K1260" s="67"/>
      <c r="L1260" s="50"/>
      <c r="M1260" s="96"/>
      <c r="N1260" s="50"/>
      <c r="O1260" s="50"/>
      <c r="P1260" s="203"/>
      <c r="Q1260" s="203"/>
      <c r="R1260" s="50"/>
      <c r="S1260" s="50"/>
      <c r="T1260" s="50"/>
      <c r="U1260" s="202"/>
      <c r="V1260" s="67"/>
      <c r="W1260" s="96"/>
      <c r="X1260" s="50"/>
      <c r="Y1260" s="50"/>
      <c r="Z1260" s="50"/>
      <c r="AA1260" s="50"/>
      <c r="AB1260" s="50"/>
      <c r="AC1260" s="50"/>
      <c r="AD1260" s="50"/>
      <c r="AE1260" s="50"/>
      <c r="AF1260" s="85" t="str">
        <f t="shared" si="57"/>
        <v/>
      </c>
      <c r="AG1260" s="79" t="str">
        <f t="shared" si="58"/>
        <v/>
      </c>
    </row>
    <row r="1261" spans="2:33" ht="21" customHeight="1" x14ac:dyDescent="0.2">
      <c r="B1261" s="208" t="str">
        <f t="shared" si="59"/>
        <v/>
      </c>
      <c r="C1261" s="104"/>
      <c r="D1261" s="96"/>
      <c r="E1261" s="96"/>
      <c r="F1261" s="104"/>
      <c r="G1261" s="96"/>
      <c r="H1261" s="104"/>
      <c r="I1261" s="96"/>
      <c r="J1261" s="96"/>
      <c r="K1261" s="67"/>
      <c r="L1261" s="50"/>
      <c r="M1261" s="96"/>
      <c r="N1261" s="50"/>
      <c r="O1261" s="50"/>
      <c r="P1261" s="203"/>
      <c r="Q1261" s="203"/>
      <c r="R1261" s="50"/>
      <c r="S1261" s="50"/>
      <c r="T1261" s="50"/>
      <c r="U1261" s="202"/>
      <c r="V1261" s="67"/>
      <c r="W1261" s="96"/>
      <c r="X1261" s="50"/>
      <c r="Y1261" s="50"/>
      <c r="Z1261" s="50"/>
      <c r="AA1261" s="50"/>
      <c r="AB1261" s="50"/>
      <c r="AC1261" s="50"/>
      <c r="AD1261" s="50"/>
      <c r="AE1261" s="50"/>
      <c r="AF1261" s="85" t="str">
        <f t="shared" si="57"/>
        <v/>
      </c>
      <c r="AG1261" s="79" t="str">
        <f t="shared" si="58"/>
        <v/>
      </c>
    </row>
    <row r="1262" spans="2:33" ht="21" customHeight="1" x14ac:dyDescent="0.2">
      <c r="B1262" s="208" t="str">
        <f t="shared" si="59"/>
        <v/>
      </c>
      <c r="C1262" s="104"/>
      <c r="D1262" s="96"/>
      <c r="E1262" s="96"/>
      <c r="F1262" s="104"/>
      <c r="G1262" s="96"/>
      <c r="H1262" s="104"/>
      <c r="I1262" s="96"/>
      <c r="J1262" s="96"/>
      <c r="K1262" s="67"/>
      <c r="L1262" s="50"/>
      <c r="M1262" s="96"/>
      <c r="N1262" s="50"/>
      <c r="O1262" s="50"/>
      <c r="P1262" s="203"/>
      <c r="Q1262" s="203"/>
      <c r="R1262" s="50"/>
      <c r="S1262" s="50"/>
      <c r="T1262" s="50"/>
      <c r="U1262" s="202"/>
      <c r="V1262" s="67"/>
      <c r="W1262" s="96"/>
      <c r="X1262" s="50"/>
      <c r="Y1262" s="50"/>
      <c r="Z1262" s="50"/>
      <c r="AA1262" s="50"/>
      <c r="AB1262" s="50"/>
      <c r="AC1262" s="50"/>
      <c r="AD1262" s="50"/>
      <c r="AE1262" s="50"/>
      <c r="AF1262" s="85" t="str">
        <f t="shared" si="57"/>
        <v/>
      </c>
      <c r="AG1262" s="79" t="str">
        <f t="shared" si="58"/>
        <v/>
      </c>
    </row>
    <row r="1263" spans="2:33" ht="21" customHeight="1" x14ac:dyDescent="0.2">
      <c r="B1263" s="208" t="str">
        <f t="shared" si="59"/>
        <v/>
      </c>
      <c r="C1263" s="104"/>
      <c r="D1263" s="96"/>
      <c r="E1263" s="96"/>
      <c r="F1263" s="104"/>
      <c r="G1263" s="96"/>
      <c r="H1263" s="104"/>
      <c r="I1263" s="96"/>
      <c r="J1263" s="96"/>
      <c r="K1263" s="67"/>
      <c r="L1263" s="50"/>
      <c r="M1263" s="96"/>
      <c r="N1263" s="50"/>
      <c r="O1263" s="50"/>
      <c r="P1263" s="203"/>
      <c r="Q1263" s="203"/>
      <c r="R1263" s="50"/>
      <c r="S1263" s="50"/>
      <c r="T1263" s="50"/>
      <c r="U1263" s="202"/>
      <c r="V1263" s="67"/>
      <c r="W1263" s="96"/>
      <c r="X1263" s="50"/>
      <c r="Y1263" s="50"/>
      <c r="Z1263" s="50"/>
      <c r="AA1263" s="50"/>
      <c r="AB1263" s="50"/>
      <c r="AC1263" s="50"/>
      <c r="AD1263" s="50"/>
      <c r="AE1263" s="50"/>
      <c r="AF1263" s="85" t="str">
        <f t="shared" si="57"/>
        <v/>
      </c>
      <c r="AG1263" s="79" t="str">
        <f t="shared" si="58"/>
        <v/>
      </c>
    </row>
    <row r="1264" spans="2:33" ht="21" customHeight="1" x14ac:dyDescent="0.2">
      <c r="B1264" s="208" t="str">
        <f t="shared" si="59"/>
        <v/>
      </c>
      <c r="C1264" s="104"/>
      <c r="D1264" s="96"/>
      <c r="E1264" s="96"/>
      <c r="F1264" s="104"/>
      <c r="G1264" s="96"/>
      <c r="H1264" s="104"/>
      <c r="I1264" s="96"/>
      <c r="J1264" s="96"/>
      <c r="K1264" s="67"/>
      <c r="L1264" s="50"/>
      <c r="M1264" s="96"/>
      <c r="N1264" s="50"/>
      <c r="O1264" s="50"/>
      <c r="P1264" s="203"/>
      <c r="Q1264" s="203"/>
      <c r="R1264" s="50"/>
      <c r="S1264" s="50"/>
      <c r="T1264" s="50"/>
      <c r="U1264" s="202"/>
      <c r="V1264" s="67"/>
      <c r="W1264" s="96"/>
      <c r="X1264" s="50"/>
      <c r="Y1264" s="50"/>
      <c r="Z1264" s="50"/>
      <c r="AA1264" s="50"/>
      <c r="AB1264" s="50"/>
      <c r="AC1264" s="50"/>
      <c r="AD1264" s="50"/>
      <c r="AE1264" s="50"/>
      <c r="AF1264" s="85" t="str">
        <f t="shared" si="57"/>
        <v/>
      </c>
      <c r="AG1264" s="79" t="str">
        <f t="shared" si="58"/>
        <v/>
      </c>
    </row>
    <row r="1265" spans="2:33" ht="21" customHeight="1" x14ac:dyDescent="0.2">
      <c r="B1265" s="208" t="str">
        <f t="shared" si="59"/>
        <v/>
      </c>
      <c r="C1265" s="104"/>
      <c r="D1265" s="96"/>
      <c r="E1265" s="96"/>
      <c r="F1265" s="104"/>
      <c r="G1265" s="96"/>
      <c r="H1265" s="104"/>
      <c r="I1265" s="96"/>
      <c r="J1265" s="96"/>
      <c r="K1265" s="67"/>
      <c r="L1265" s="50"/>
      <c r="M1265" s="96"/>
      <c r="N1265" s="50"/>
      <c r="O1265" s="50"/>
      <c r="P1265" s="203"/>
      <c r="Q1265" s="203"/>
      <c r="R1265" s="50"/>
      <c r="S1265" s="50"/>
      <c r="T1265" s="50"/>
      <c r="U1265" s="202"/>
      <c r="V1265" s="67"/>
      <c r="W1265" s="96"/>
      <c r="X1265" s="50"/>
      <c r="Y1265" s="50"/>
      <c r="Z1265" s="50"/>
      <c r="AA1265" s="50"/>
      <c r="AB1265" s="50"/>
      <c r="AC1265" s="50"/>
      <c r="AD1265" s="50"/>
      <c r="AE1265" s="50"/>
      <c r="AF1265" s="85" t="str">
        <f t="shared" si="57"/>
        <v/>
      </c>
      <c r="AG1265" s="79" t="str">
        <f t="shared" si="58"/>
        <v/>
      </c>
    </row>
    <row r="1266" spans="2:33" ht="21" customHeight="1" x14ac:dyDescent="0.2">
      <c r="B1266" s="208" t="str">
        <f t="shared" si="59"/>
        <v/>
      </c>
      <c r="C1266" s="104"/>
      <c r="D1266" s="96"/>
      <c r="E1266" s="96"/>
      <c r="F1266" s="104"/>
      <c r="G1266" s="96"/>
      <c r="H1266" s="104"/>
      <c r="I1266" s="96"/>
      <c r="J1266" s="96"/>
      <c r="K1266" s="67"/>
      <c r="L1266" s="50"/>
      <c r="M1266" s="96"/>
      <c r="N1266" s="50"/>
      <c r="O1266" s="50"/>
      <c r="P1266" s="203"/>
      <c r="Q1266" s="203"/>
      <c r="R1266" s="50"/>
      <c r="S1266" s="50"/>
      <c r="T1266" s="50"/>
      <c r="U1266" s="202"/>
      <c r="V1266" s="67"/>
      <c r="W1266" s="96"/>
      <c r="X1266" s="50"/>
      <c r="Y1266" s="50"/>
      <c r="Z1266" s="50"/>
      <c r="AA1266" s="50"/>
      <c r="AB1266" s="50"/>
      <c r="AC1266" s="50"/>
      <c r="AD1266" s="50"/>
      <c r="AE1266" s="50"/>
      <c r="AF1266" s="85" t="str">
        <f t="shared" si="57"/>
        <v/>
      </c>
      <c r="AG1266" s="79" t="str">
        <f t="shared" si="58"/>
        <v/>
      </c>
    </row>
    <row r="1267" spans="2:33" ht="21" customHeight="1" x14ac:dyDescent="0.2">
      <c r="B1267" s="208" t="str">
        <f t="shared" si="59"/>
        <v/>
      </c>
      <c r="C1267" s="104"/>
      <c r="D1267" s="96"/>
      <c r="E1267" s="96"/>
      <c r="F1267" s="104"/>
      <c r="G1267" s="96"/>
      <c r="H1267" s="104"/>
      <c r="I1267" s="96"/>
      <c r="J1267" s="96"/>
      <c r="K1267" s="67"/>
      <c r="L1267" s="50"/>
      <c r="M1267" s="96"/>
      <c r="N1267" s="50"/>
      <c r="O1267" s="50"/>
      <c r="P1267" s="203"/>
      <c r="Q1267" s="203"/>
      <c r="R1267" s="50"/>
      <c r="S1267" s="50"/>
      <c r="T1267" s="50"/>
      <c r="U1267" s="202"/>
      <c r="V1267" s="67"/>
      <c r="W1267" s="96"/>
      <c r="X1267" s="50"/>
      <c r="Y1267" s="50"/>
      <c r="Z1267" s="50"/>
      <c r="AA1267" s="50"/>
      <c r="AB1267" s="50"/>
      <c r="AC1267" s="50"/>
      <c r="AD1267" s="50"/>
      <c r="AE1267" s="50"/>
      <c r="AF1267" s="85" t="str">
        <f t="shared" si="57"/>
        <v/>
      </c>
      <c r="AG1267" s="79" t="str">
        <f t="shared" si="58"/>
        <v/>
      </c>
    </row>
    <row r="1268" spans="2:33" ht="21" customHeight="1" x14ac:dyDescent="0.2">
      <c r="B1268" s="208" t="str">
        <f t="shared" si="59"/>
        <v/>
      </c>
      <c r="C1268" s="104"/>
      <c r="D1268" s="96"/>
      <c r="E1268" s="96"/>
      <c r="F1268" s="104"/>
      <c r="G1268" s="96"/>
      <c r="H1268" s="104"/>
      <c r="I1268" s="96"/>
      <c r="J1268" s="96"/>
      <c r="K1268" s="67"/>
      <c r="L1268" s="50"/>
      <c r="M1268" s="96"/>
      <c r="N1268" s="50"/>
      <c r="O1268" s="50"/>
      <c r="P1268" s="203"/>
      <c r="Q1268" s="203"/>
      <c r="R1268" s="50"/>
      <c r="S1268" s="50"/>
      <c r="T1268" s="50"/>
      <c r="U1268" s="202"/>
      <c r="V1268" s="67"/>
      <c r="W1268" s="96"/>
      <c r="X1268" s="50"/>
      <c r="Y1268" s="50"/>
      <c r="Z1268" s="50"/>
      <c r="AA1268" s="50"/>
      <c r="AB1268" s="50"/>
      <c r="AC1268" s="50"/>
      <c r="AD1268" s="50"/>
      <c r="AE1268" s="50"/>
      <c r="AF1268" s="85" t="str">
        <f t="shared" si="57"/>
        <v/>
      </c>
      <c r="AG1268" s="79" t="str">
        <f t="shared" si="58"/>
        <v/>
      </c>
    </row>
    <row r="1269" spans="2:33" ht="21" customHeight="1" x14ac:dyDescent="0.2">
      <c r="B1269" s="208" t="str">
        <f t="shared" si="59"/>
        <v/>
      </c>
      <c r="C1269" s="104"/>
      <c r="D1269" s="96"/>
      <c r="E1269" s="96"/>
      <c r="F1269" s="104"/>
      <c r="G1269" s="96"/>
      <c r="H1269" s="104"/>
      <c r="I1269" s="96"/>
      <c r="J1269" s="96"/>
      <c r="K1269" s="67"/>
      <c r="L1269" s="50"/>
      <c r="M1269" s="96"/>
      <c r="N1269" s="50"/>
      <c r="O1269" s="50"/>
      <c r="P1269" s="203"/>
      <c r="Q1269" s="203"/>
      <c r="R1269" s="50"/>
      <c r="S1269" s="50"/>
      <c r="T1269" s="50"/>
      <c r="U1269" s="202"/>
      <c r="V1269" s="67"/>
      <c r="W1269" s="96"/>
      <c r="X1269" s="50"/>
      <c r="Y1269" s="50"/>
      <c r="Z1269" s="50"/>
      <c r="AA1269" s="50"/>
      <c r="AB1269" s="50"/>
      <c r="AC1269" s="50"/>
      <c r="AD1269" s="50"/>
      <c r="AE1269" s="50"/>
      <c r="AF1269" s="85" t="str">
        <f t="shared" si="57"/>
        <v/>
      </c>
      <c r="AG1269" s="79" t="str">
        <f t="shared" si="58"/>
        <v/>
      </c>
    </row>
    <row r="1270" spans="2:33" ht="21" customHeight="1" x14ac:dyDescent="0.2">
      <c r="B1270" s="208" t="str">
        <f t="shared" si="59"/>
        <v/>
      </c>
      <c r="C1270" s="104"/>
      <c r="D1270" s="96"/>
      <c r="E1270" s="96"/>
      <c r="F1270" s="104"/>
      <c r="G1270" s="96"/>
      <c r="H1270" s="104"/>
      <c r="I1270" s="96"/>
      <c r="J1270" s="96"/>
      <c r="K1270" s="67"/>
      <c r="L1270" s="50"/>
      <c r="M1270" s="96"/>
      <c r="N1270" s="50"/>
      <c r="O1270" s="50"/>
      <c r="P1270" s="203"/>
      <c r="Q1270" s="203"/>
      <c r="R1270" s="50"/>
      <c r="S1270" s="50"/>
      <c r="T1270" s="50"/>
      <c r="U1270" s="202"/>
      <c r="V1270" s="67"/>
      <c r="W1270" s="96"/>
      <c r="X1270" s="50"/>
      <c r="Y1270" s="50"/>
      <c r="Z1270" s="50"/>
      <c r="AA1270" s="50"/>
      <c r="AB1270" s="50"/>
      <c r="AC1270" s="50"/>
      <c r="AD1270" s="50"/>
      <c r="AE1270" s="50"/>
      <c r="AF1270" s="85" t="str">
        <f t="shared" si="57"/>
        <v/>
      </c>
      <c r="AG1270" s="79" t="str">
        <f t="shared" si="58"/>
        <v/>
      </c>
    </row>
    <row r="1271" spans="2:33" ht="21" customHeight="1" x14ac:dyDescent="0.2">
      <c r="B1271" s="208" t="str">
        <f t="shared" si="59"/>
        <v/>
      </c>
      <c r="C1271" s="104"/>
      <c r="D1271" s="96"/>
      <c r="E1271" s="96"/>
      <c r="F1271" s="104"/>
      <c r="G1271" s="96"/>
      <c r="H1271" s="104"/>
      <c r="I1271" s="96"/>
      <c r="J1271" s="96"/>
      <c r="K1271" s="67"/>
      <c r="L1271" s="50"/>
      <c r="M1271" s="96"/>
      <c r="N1271" s="50"/>
      <c r="O1271" s="50"/>
      <c r="P1271" s="203"/>
      <c r="Q1271" s="203"/>
      <c r="R1271" s="50"/>
      <c r="S1271" s="50"/>
      <c r="T1271" s="50"/>
      <c r="U1271" s="202"/>
      <c r="V1271" s="67"/>
      <c r="W1271" s="96"/>
      <c r="X1271" s="50"/>
      <c r="Y1271" s="50"/>
      <c r="Z1271" s="50"/>
      <c r="AA1271" s="50"/>
      <c r="AB1271" s="50"/>
      <c r="AC1271" s="50"/>
      <c r="AD1271" s="50"/>
      <c r="AE1271" s="50"/>
      <c r="AF1271" s="85" t="str">
        <f t="shared" si="57"/>
        <v/>
      </c>
      <c r="AG1271" s="79" t="str">
        <f t="shared" si="58"/>
        <v/>
      </c>
    </row>
    <row r="1272" spans="2:33" ht="21" customHeight="1" x14ac:dyDescent="0.2">
      <c r="B1272" s="208" t="str">
        <f t="shared" si="59"/>
        <v/>
      </c>
      <c r="C1272" s="104"/>
      <c r="D1272" s="96"/>
      <c r="E1272" s="96"/>
      <c r="F1272" s="104"/>
      <c r="G1272" s="96"/>
      <c r="H1272" s="104"/>
      <c r="I1272" s="96"/>
      <c r="J1272" s="96"/>
      <c r="K1272" s="67"/>
      <c r="L1272" s="50"/>
      <c r="M1272" s="96"/>
      <c r="N1272" s="50"/>
      <c r="O1272" s="50"/>
      <c r="P1272" s="203"/>
      <c r="Q1272" s="203"/>
      <c r="R1272" s="50"/>
      <c r="S1272" s="50"/>
      <c r="T1272" s="50"/>
      <c r="U1272" s="202"/>
      <c r="V1272" s="67"/>
      <c r="W1272" s="96"/>
      <c r="X1272" s="50"/>
      <c r="Y1272" s="50"/>
      <c r="Z1272" s="50"/>
      <c r="AA1272" s="50"/>
      <c r="AB1272" s="50"/>
      <c r="AC1272" s="50"/>
      <c r="AD1272" s="50"/>
      <c r="AE1272" s="50"/>
      <c r="AF1272" s="85" t="str">
        <f t="shared" si="57"/>
        <v/>
      </c>
      <c r="AG1272" s="79" t="str">
        <f t="shared" si="58"/>
        <v/>
      </c>
    </row>
    <row r="1273" spans="2:33" ht="21" customHeight="1" x14ac:dyDescent="0.2">
      <c r="B1273" s="208" t="str">
        <f t="shared" si="59"/>
        <v/>
      </c>
      <c r="C1273" s="104"/>
      <c r="D1273" s="96"/>
      <c r="E1273" s="96"/>
      <c r="F1273" s="104"/>
      <c r="G1273" s="96"/>
      <c r="H1273" s="104"/>
      <c r="I1273" s="96"/>
      <c r="J1273" s="96"/>
      <c r="K1273" s="67"/>
      <c r="L1273" s="50"/>
      <c r="M1273" s="96"/>
      <c r="N1273" s="50"/>
      <c r="O1273" s="50"/>
      <c r="P1273" s="203"/>
      <c r="Q1273" s="203"/>
      <c r="R1273" s="50"/>
      <c r="S1273" s="50"/>
      <c r="T1273" s="50"/>
      <c r="U1273" s="202"/>
      <c r="V1273" s="67"/>
      <c r="W1273" s="96"/>
      <c r="X1273" s="50"/>
      <c r="Y1273" s="50"/>
      <c r="Z1273" s="50"/>
      <c r="AA1273" s="50"/>
      <c r="AB1273" s="50"/>
      <c r="AC1273" s="50"/>
      <c r="AD1273" s="50"/>
      <c r="AE1273" s="50"/>
      <c r="AF1273" s="85" t="str">
        <f t="shared" si="57"/>
        <v/>
      </c>
      <c r="AG1273" s="79" t="str">
        <f t="shared" si="58"/>
        <v/>
      </c>
    </row>
    <row r="1274" spans="2:33" ht="21" customHeight="1" x14ac:dyDescent="0.2">
      <c r="B1274" s="208" t="str">
        <f t="shared" si="59"/>
        <v/>
      </c>
      <c r="C1274" s="104"/>
      <c r="D1274" s="96"/>
      <c r="E1274" s="96"/>
      <c r="F1274" s="104"/>
      <c r="G1274" s="96"/>
      <c r="H1274" s="104"/>
      <c r="I1274" s="96"/>
      <c r="J1274" s="96"/>
      <c r="K1274" s="67"/>
      <c r="L1274" s="50"/>
      <c r="M1274" s="96"/>
      <c r="N1274" s="50"/>
      <c r="O1274" s="50"/>
      <c r="P1274" s="203"/>
      <c r="Q1274" s="203"/>
      <c r="R1274" s="50"/>
      <c r="S1274" s="50"/>
      <c r="T1274" s="50"/>
      <c r="U1274" s="202"/>
      <c r="V1274" s="67"/>
      <c r="W1274" s="96"/>
      <c r="X1274" s="50"/>
      <c r="Y1274" s="50"/>
      <c r="Z1274" s="50"/>
      <c r="AA1274" s="50"/>
      <c r="AB1274" s="50"/>
      <c r="AC1274" s="50"/>
      <c r="AD1274" s="50"/>
      <c r="AE1274" s="50"/>
      <c r="AF1274" s="85" t="str">
        <f t="shared" si="57"/>
        <v/>
      </c>
      <c r="AG1274" s="79" t="str">
        <f t="shared" si="58"/>
        <v/>
      </c>
    </row>
    <row r="1275" spans="2:33" ht="21" customHeight="1" x14ac:dyDescent="0.2">
      <c r="B1275" s="208" t="str">
        <f t="shared" si="59"/>
        <v/>
      </c>
      <c r="C1275" s="104"/>
      <c r="D1275" s="96"/>
      <c r="E1275" s="96"/>
      <c r="F1275" s="104"/>
      <c r="G1275" s="96"/>
      <c r="H1275" s="104"/>
      <c r="I1275" s="96"/>
      <c r="J1275" s="96"/>
      <c r="K1275" s="67"/>
      <c r="L1275" s="50"/>
      <c r="M1275" s="96"/>
      <c r="N1275" s="50"/>
      <c r="O1275" s="50"/>
      <c r="P1275" s="203"/>
      <c r="Q1275" s="203"/>
      <c r="R1275" s="50"/>
      <c r="S1275" s="50"/>
      <c r="T1275" s="50"/>
      <c r="U1275" s="202"/>
      <c r="V1275" s="67"/>
      <c r="W1275" s="96"/>
      <c r="X1275" s="50"/>
      <c r="Y1275" s="50"/>
      <c r="Z1275" s="50"/>
      <c r="AA1275" s="50"/>
      <c r="AB1275" s="50"/>
      <c r="AC1275" s="50"/>
      <c r="AD1275" s="50"/>
      <c r="AE1275" s="50"/>
      <c r="AF1275" s="85" t="str">
        <f t="shared" si="57"/>
        <v/>
      </c>
      <c r="AG1275" s="79" t="str">
        <f t="shared" si="58"/>
        <v/>
      </c>
    </row>
    <row r="1276" spans="2:33" ht="21" customHeight="1" x14ac:dyDescent="0.2">
      <c r="B1276" s="208" t="str">
        <f t="shared" si="59"/>
        <v/>
      </c>
      <c r="C1276" s="104"/>
      <c r="D1276" s="96"/>
      <c r="E1276" s="96"/>
      <c r="F1276" s="104"/>
      <c r="G1276" s="96"/>
      <c r="H1276" s="104"/>
      <c r="I1276" s="96"/>
      <c r="J1276" s="96"/>
      <c r="K1276" s="67"/>
      <c r="L1276" s="50"/>
      <c r="M1276" s="96"/>
      <c r="N1276" s="50"/>
      <c r="O1276" s="50"/>
      <c r="P1276" s="203"/>
      <c r="Q1276" s="203"/>
      <c r="R1276" s="50"/>
      <c r="S1276" s="50"/>
      <c r="T1276" s="50"/>
      <c r="U1276" s="202"/>
      <c r="V1276" s="67"/>
      <c r="W1276" s="96"/>
      <c r="X1276" s="50"/>
      <c r="Y1276" s="50"/>
      <c r="Z1276" s="50"/>
      <c r="AA1276" s="50"/>
      <c r="AB1276" s="50"/>
      <c r="AC1276" s="50"/>
      <c r="AD1276" s="50"/>
      <c r="AE1276" s="50"/>
      <c r="AF1276" s="85" t="str">
        <f t="shared" si="57"/>
        <v/>
      </c>
      <c r="AG1276" s="79" t="str">
        <f t="shared" si="58"/>
        <v/>
      </c>
    </row>
    <row r="1277" spans="2:33" ht="21" customHeight="1" x14ac:dyDescent="0.2">
      <c r="B1277" s="208" t="str">
        <f t="shared" si="59"/>
        <v/>
      </c>
      <c r="C1277" s="104"/>
      <c r="D1277" s="96"/>
      <c r="E1277" s="96"/>
      <c r="F1277" s="104"/>
      <c r="G1277" s="96"/>
      <c r="H1277" s="104"/>
      <c r="I1277" s="96"/>
      <c r="J1277" s="96"/>
      <c r="K1277" s="67"/>
      <c r="L1277" s="50"/>
      <c r="M1277" s="96"/>
      <c r="N1277" s="50"/>
      <c r="O1277" s="50"/>
      <c r="P1277" s="203"/>
      <c r="Q1277" s="203"/>
      <c r="R1277" s="50"/>
      <c r="S1277" s="50"/>
      <c r="T1277" s="50"/>
      <c r="U1277" s="202"/>
      <c r="V1277" s="67"/>
      <c r="W1277" s="96"/>
      <c r="X1277" s="50"/>
      <c r="Y1277" s="50"/>
      <c r="Z1277" s="50"/>
      <c r="AA1277" s="50"/>
      <c r="AB1277" s="50"/>
      <c r="AC1277" s="50"/>
      <c r="AD1277" s="50"/>
      <c r="AE1277" s="50"/>
      <c r="AF1277" s="85" t="str">
        <f t="shared" si="57"/>
        <v/>
      </c>
      <c r="AG1277" s="79" t="str">
        <f t="shared" si="58"/>
        <v/>
      </c>
    </row>
    <row r="1278" spans="2:33" ht="21" customHeight="1" x14ac:dyDescent="0.2">
      <c r="B1278" s="208" t="str">
        <f t="shared" si="59"/>
        <v/>
      </c>
      <c r="C1278" s="104"/>
      <c r="D1278" s="96"/>
      <c r="E1278" s="96"/>
      <c r="F1278" s="104"/>
      <c r="G1278" s="96"/>
      <c r="H1278" s="104"/>
      <c r="I1278" s="96"/>
      <c r="J1278" s="96"/>
      <c r="K1278" s="67"/>
      <c r="L1278" s="50"/>
      <c r="M1278" s="96"/>
      <c r="N1278" s="50"/>
      <c r="O1278" s="50"/>
      <c r="P1278" s="203"/>
      <c r="Q1278" s="203"/>
      <c r="R1278" s="50"/>
      <c r="S1278" s="50"/>
      <c r="T1278" s="50"/>
      <c r="U1278" s="202"/>
      <c r="V1278" s="67"/>
      <c r="W1278" s="96"/>
      <c r="X1278" s="50"/>
      <c r="Y1278" s="50"/>
      <c r="Z1278" s="50"/>
      <c r="AA1278" s="50"/>
      <c r="AB1278" s="50"/>
      <c r="AC1278" s="50"/>
      <c r="AD1278" s="50"/>
      <c r="AE1278" s="50"/>
      <c r="AF1278" s="85" t="str">
        <f t="shared" si="57"/>
        <v/>
      </c>
      <c r="AG1278" s="79" t="str">
        <f t="shared" si="58"/>
        <v/>
      </c>
    </row>
    <row r="1279" spans="2:33" ht="21" customHeight="1" x14ac:dyDescent="0.2">
      <c r="B1279" s="208" t="str">
        <f t="shared" si="59"/>
        <v/>
      </c>
      <c r="C1279" s="104"/>
      <c r="D1279" s="96"/>
      <c r="E1279" s="96"/>
      <c r="F1279" s="104"/>
      <c r="G1279" s="96"/>
      <c r="H1279" s="104"/>
      <c r="I1279" s="96"/>
      <c r="J1279" s="96"/>
      <c r="K1279" s="67"/>
      <c r="L1279" s="50"/>
      <c r="M1279" s="96"/>
      <c r="N1279" s="50"/>
      <c r="O1279" s="50"/>
      <c r="P1279" s="203"/>
      <c r="Q1279" s="203"/>
      <c r="R1279" s="50"/>
      <c r="S1279" s="50"/>
      <c r="T1279" s="50"/>
      <c r="U1279" s="202"/>
      <c r="V1279" s="67"/>
      <c r="W1279" s="96"/>
      <c r="X1279" s="50"/>
      <c r="Y1279" s="50"/>
      <c r="Z1279" s="50"/>
      <c r="AA1279" s="50"/>
      <c r="AB1279" s="50"/>
      <c r="AC1279" s="50"/>
      <c r="AD1279" s="50"/>
      <c r="AE1279" s="50"/>
      <c r="AF1279" s="85" t="str">
        <f t="shared" si="57"/>
        <v/>
      </c>
      <c r="AG1279" s="79" t="str">
        <f t="shared" si="58"/>
        <v/>
      </c>
    </row>
    <row r="1280" spans="2:33" ht="21" customHeight="1" x14ac:dyDescent="0.2">
      <c r="B1280" s="208" t="str">
        <f t="shared" si="59"/>
        <v/>
      </c>
      <c r="C1280" s="104"/>
      <c r="D1280" s="96"/>
      <c r="E1280" s="96"/>
      <c r="F1280" s="104"/>
      <c r="G1280" s="96"/>
      <c r="H1280" s="104"/>
      <c r="I1280" s="96"/>
      <c r="J1280" s="96"/>
      <c r="K1280" s="67"/>
      <c r="L1280" s="50"/>
      <c r="M1280" s="96"/>
      <c r="N1280" s="50"/>
      <c r="O1280" s="50"/>
      <c r="P1280" s="203"/>
      <c r="Q1280" s="203"/>
      <c r="R1280" s="50"/>
      <c r="S1280" s="50"/>
      <c r="T1280" s="50"/>
      <c r="U1280" s="202"/>
      <c r="V1280" s="67"/>
      <c r="W1280" s="96"/>
      <c r="X1280" s="50"/>
      <c r="Y1280" s="50"/>
      <c r="Z1280" s="50"/>
      <c r="AA1280" s="50"/>
      <c r="AB1280" s="50"/>
      <c r="AC1280" s="50"/>
      <c r="AD1280" s="50"/>
      <c r="AE1280" s="50"/>
      <c r="AF1280" s="85" t="str">
        <f t="shared" si="57"/>
        <v/>
      </c>
      <c r="AG1280" s="79" t="str">
        <f t="shared" si="58"/>
        <v/>
      </c>
    </row>
    <row r="1281" spans="2:33" ht="21" customHeight="1" x14ac:dyDescent="0.2">
      <c r="B1281" s="208" t="str">
        <f t="shared" si="59"/>
        <v/>
      </c>
      <c r="C1281" s="104"/>
      <c r="D1281" s="96"/>
      <c r="E1281" s="96"/>
      <c r="F1281" s="104"/>
      <c r="G1281" s="96"/>
      <c r="H1281" s="104"/>
      <c r="I1281" s="96"/>
      <c r="J1281" s="96"/>
      <c r="K1281" s="67"/>
      <c r="L1281" s="50"/>
      <c r="M1281" s="96"/>
      <c r="N1281" s="50"/>
      <c r="O1281" s="50"/>
      <c r="P1281" s="203"/>
      <c r="Q1281" s="203"/>
      <c r="R1281" s="50"/>
      <c r="S1281" s="50"/>
      <c r="T1281" s="50"/>
      <c r="U1281" s="202"/>
      <c r="V1281" s="67"/>
      <c r="W1281" s="96"/>
      <c r="X1281" s="50"/>
      <c r="Y1281" s="50"/>
      <c r="Z1281" s="50"/>
      <c r="AA1281" s="50"/>
      <c r="AB1281" s="50"/>
      <c r="AC1281" s="50"/>
      <c r="AD1281" s="50"/>
      <c r="AE1281" s="50"/>
      <c r="AF1281" s="85" t="str">
        <f t="shared" si="57"/>
        <v/>
      </c>
      <c r="AG1281" s="79" t="str">
        <f t="shared" si="58"/>
        <v/>
      </c>
    </row>
    <row r="1282" spans="2:33" ht="21" customHeight="1" x14ac:dyDescent="0.2">
      <c r="B1282" s="208" t="str">
        <f t="shared" si="59"/>
        <v/>
      </c>
      <c r="C1282" s="104"/>
      <c r="D1282" s="96"/>
      <c r="E1282" s="96"/>
      <c r="F1282" s="104"/>
      <c r="G1282" s="96"/>
      <c r="H1282" s="104"/>
      <c r="I1282" s="96"/>
      <c r="J1282" s="96"/>
      <c r="K1282" s="67"/>
      <c r="L1282" s="50"/>
      <c r="M1282" s="96"/>
      <c r="N1282" s="50"/>
      <c r="O1282" s="50"/>
      <c r="P1282" s="203"/>
      <c r="Q1282" s="203"/>
      <c r="R1282" s="50"/>
      <c r="S1282" s="50"/>
      <c r="T1282" s="50"/>
      <c r="U1282" s="202"/>
      <c r="V1282" s="67"/>
      <c r="W1282" s="96"/>
      <c r="X1282" s="50"/>
      <c r="Y1282" s="50"/>
      <c r="Z1282" s="50"/>
      <c r="AA1282" s="50"/>
      <c r="AB1282" s="50"/>
      <c r="AC1282" s="50"/>
      <c r="AD1282" s="50"/>
      <c r="AE1282" s="50"/>
      <c r="AF1282" s="85" t="str">
        <f t="shared" si="57"/>
        <v/>
      </c>
      <c r="AG1282" s="79" t="str">
        <f t="shared" si="58"/>
        <v/>
      </c>
    </row>
    <row r="1283" spans="2:33" ht="21" customHeight="1" x14ac:dyDescent="0.2">
      <c r="B1283" s="208" t="str">
        <f t="shared" si="59"/>
        <v/>
      </c>
      <c r="C1283" s="104"/>
      <c r="D1283" s="96"/>
      <c r="E1283" s="96"/>
      <c r="F1283" s="104"/>
      <c r="G1283" s="96"/>
      <c r="H1283" s="104"/>
      <c r="I1283" s="96"/>
      <c r="J1283" s="96"/>
      <c r="K1283" s="67"/>
      <c r="L1283" s="50"/>
      <c r="M1283" s="96"/>
      <c r="N1283" s="50"/>
      <c r="O1283" s="50"/>
      <c r="P1283" s="203"/>
      <c r="Q1283" s="203"/>
      <c r="R1283" s="50"/>
      <c r="S1283" s="50"/>
      <c r="T1283" s="50"/>
      <c r="U1283" s="202"/>
      <c r="V1283" s="67"/>
      <c r="W1283" s="96"/>
      <c r="X1283" s="50"/>
      <c r="Y1283" s="50"/>
      <c r="Z1283" s="50"/>
      <c r="AA1283" s="50"/>
      <c r="AB1283" s="50"/>
      <c r="AC1283" s="50"/>
      <c r="AD1283" s="50"/>
      <c r="AE1283" s="50"/>
      <c r="AF1283" s="85" t="str">
        <f t="shared" si="57"/>
        <v/>
      </c>
      <c r="AG1283" s="79" t="str">
        <f t="shared" si="58"/>
        <v/>
      </c>
    </row>
    <row r="1284" spans="2:33" ht="21" customHeight="1" x14ac:dyDescent="0.2">
      <c r="B1284" s="208" t="str">
        <f t="shared" si="59"/>
        <v/>
      </c>
      <c r="C1284" s="104"/>
      <c r="D1284" s="96"/>
      <c r="E1284" s="96"/>
      <c r="F1284" s="104"/>
      <c r="G1284" s="96"/>
      <c r="H1284" s="104"/>
      <c r="I1284" s="96"/>
      <c r="J1284" s="96"/>
      <c r="K1284" s="67"/>
      <c r="L1284" s="50"/>
      <c r="M1284" s="96"/>
      <c r="N1284" s="50"/>
      <c r="O1284" s="50"/>
      <c r="P1284" s="203"/>
      <c r="Q1284" s="203"/>
      <c r="R1284" s="50"/>
      <c r="S1284" s="50"/>
      <c r="T1284" s="50"/>
      <c r="U1284" s="202"/>
      <c r="V1284" s="67"/>
      <c r="W1284" s="96"/>
      <c r="X1284" s="50"/>
      <c r="Y1284" s="50"/>
      <c r="Z1284" s="50"/>
      <c r="AA1284" s="50"/>
      <c r="AB1284" s="50"/>
      <c r="AC1284" s="50"/>
      <c r="AD1284" s="50"/>
      <c r="AE1284" s="50"/>
      <c r="AF1284" s="85" t="str">
        <f t="shared" si="57"/>
        <v/>
      </c>
      <c r="AG1284" s="79" t="str">
        <f t="shared" si="58"/>
        <v/>
      </c>
    </row>
    <row r="1285" spans="2:33" ht="21" customHeight="1" x14ac:dyDescent="0.2">
      <c r="B1285" s="208" t="str">
        <f t="shared" si="59"/>
        <v/>
      </c>
      <c r="C1285" s="104"/>
      <c r="D1285" s="96"/>
      <c r="E1285" s="96"/>
      <c r="F1285" s="104"/>
      <c r="G1285" s="96"/>
      <c r="H1285" s="104"/>
      <c r="I1285" s="96"/>
      <c r="J1285" s="96"/>
      <c r="K1285" s="67"/>
      <c r="L1285" s="50"/>
      <c r="M1285" s="96"/>
      <c r="N1285" s="50"/>
      <c r="O1285" s="50"/>
      <c r="P1285" s="203"/>
      <c r="Q1285" s="203"/>
      <c r="R1285" s="50"/>
      <c r="S1285" s="50"/>
      <c r="T1285" s="50"/>
      <c r="U1285" s="202"/>
      <c r="V1285" s="67"/>
      <c r="W1285" s="96"/>
      <c r="X1285" s="50"/>
      <c r="Y1285" s="50"/>
      <c r="Z1285" s="50"/>
      <c r="AA1285" s="50"/>
      <c r="AB1285" s="50"/>
      <c r="AC1285" s="50"/>
      <c r="AD1285" s="50"/>
      <c r="AE1285" s="50"/>
      <c r="AF1285" s="85" t="str">
        <f t="shared" si="57"/>
        <v/>
      </c>
      <c r="AG1285" s="79" t="str">
        <f t="shared" si="58"/>
        <v/>
      </c>
    </row>
    <row r="1286" spans="2:33" ht="21" customHeight="1" x14ac:dyDescent="0.2">
      <c r="B1286" s="208" t="str">
        <f t="shared" si="59"/>
        <v/>
      </c>
      <c r="C1286" s="104"/>
      <c r="D1286" s="96"/>
      <c r="E1286" s="96"/>
      <c r="F1286" s="104"/>
      <c r="G1286" s="96"/>
      <c r="H1286" s="104"/>
      <c r="I1286" s="96"/>
      <c r="J1286" s="96"/>
      <c r="K1286" s="67"/>
      <c r="L1286" s="50"/>
      <c r="M1286" s="96"/>
      <c r="N1286" s="50"/>
      <c r="O1286" s="50"/>
      <c r="P1286" s="203"/>
      <c r="Q1286" s="203"/>
      <c r="R1286" s="50"/>
      <c r="S1286" s="50"/>
      <c r="T1286" s="50"/>
      <c r="U1286" s="202"/>
      <c r="V1286" s="67"/>
      <c r="W1286" s="96"/>
      <c r="X1286" s="50"/>
      <c r="Y1286" s="50"/>
      <c r="Z1286" s="50"/>
      <c r="AA1286" s="50"/>
      <c r="AB1286" s="50"/>
      <c r="AC1286" s="50"/>
      <c r="AD1286" s="50"/>
      <c r="AE1286" s="50"/>
      <c r="AF1286" s="85" t="str">
        <f t="shared" si="57"/>
        <v/>
      </c>
      <c r="AG1286" s="79" t="str">
        <f t="shared" si="58"/>
        <v/>
      </c>
    </row>
    <row r="1287" spans="2:33" ht="21" customHeight="1" x14ac:dyDescent="0.2">
      <c r="B1287" s="208" t="str">
        <f t="shared" si="59"/>
        <v/>
      </c>
      <c r="C1287" s="104"/>
      <c r="D1287" s="96"/>
      <c r="E1287" s="96"/>
      <c r="F1287" s="104"/>
      <c r="G1287" s="96"/>
      <c r="H1287" s="104"/>
      <c r="I1287" s="96"/>
      <c r="J1287" s="96"/>
      <c r="K1287" s="67"/>
      <c r="L1287" s="50"/>
      <c r="M1287" s="96"/>
      <c r="N1287" s="50"/>
      <c r="O1287" s="50"/>
      <c r="P1287" s="203"/>
      <c r="Q1287" s="203"/>
      <c r="R1287" s="50"/>
      <c r="S1287" s="50"/>
      <c r="T1287" s="50"/>
      <c r="U1287" s="202"/>
      <c r="V1287" s="67"/>
      <c r="W1287" s="96"/>
      <c r="X1287" s="50"/>
      <c r="Y1287" s="50"/>
      <c r="Z1287" s="50"/>
      <c r="AA1287" s="50"/>
      <c r="AB1287" s="50"/>
      <c r="AC1287" s="50"/>
      <c r="AD1287" s="50"/>
      <c r="AE1287" s="50"/>
      <c r="AF1287" s="85" t="str">
        <f t="shared" si="57"/>
        <v/>
      </c>
      <c r="AG1287" s="79" t="str">
        <f t="shared" si="58"/>
        <v/>
      </c>
    </row>
    <row r="1288" spans="2:33" ht="21" customHeight="1" x14ac:dyDescent="0.2">
      <c r="B1288" s="208" t="str">
        <f t="shared" si="59"/>
        <v/>
      </c>
      <c r="C1288" s="104"/>
      <c r="D1288" s="96"/>
      <c r="E1288" s="96"/>
      <c r="F1288" s="104"/>
      <c r="G1288" s="96"/>
      <c r="H1288" s="104"/>
      <c r="I1288" s="96"/>
      <c r="J1288" s="96"/>
      <c r="K1288" s="67"/>
      <c r="L1288" s="50"/>
      <c r="M1288" s="96"/>
      <c r="N1288" s="50"/>
      <c r="O1288" s="50"/>
      <c r="P1288" s="203"/>
      <c r="Q1288" s="203"/>
      <c r="R1288" s="50"/>
      <c r="S1288" s="50"/>
      <c r="T1288" s="50"/>
      <c r="U1288" s="202"/>
      <c r="V1288" s="67"/>
      <c r="W1288" s="96"/>
      <c r="X1288" s="50"/>
      <c r="Y1288" s="50"/>
      <c r="Z1288" s="50"/>
      <c r="AA1288" s="50"/>
      <c r="AB1288" s="50"/>
      <c r="AC1288" s="50"/>
      <c r="AD1288" s="50"/>
      <c r="AE1288" s="50"/>
      <c r="AF1288" s="85" t="str">
        <f t="shared" si="57"/>
        <v/>
      </c>
      <c r="AG1288" s="79" t="str">
        <f t="shared" si="58"/>
        <v/>
      </c>
    </row>
    <row r="1289" spans="2:33" ht="21" customHeight="1" x14ac:dyDescent="0.2">
      <c r="B1289" s="208" t="str">
        <f t="shared" si="59"/>
        <v/>
      </c>
      <c r="C1289" s="104"/>
      <c r="D1289" s="96"/>
      <c r="E1289" s="96"/>
      <c r="F1289" s="104"/>
      <c r="G1289" s="96"/>
      <c r="H1289" s="104"/>
      <c r="I1289" s="96"/>
      <c r="J1289" s="96"/>
      <c r="K1289" s="67"/>
      <c r="L1289" s="50"/>
      <c r="M1289" s="96"/>
      <c r="N1289" s="50"/>
      <c r="O1289" s="50"/>
      <c r="P1289" s="203"/>
      <c r="Q1289" s="203"/>
      <c r="R1289" s="50"/>
      <c r="S1289" s="50"/>
      <c r="T1289" s="50"/>
      <c r="U1289" s="202"/>
      <c r="V1289" s="67"/>
      <c r="W1289" s="96"/>
      <c r="X1289" s="50"/>
      <c r="Y1289" s="50"/>
      <c r="Z1289" s="50"/>
      <c r="AA1289" s="50"/>
      <c r="AB1289" s="50"/>
      <c r="AC1289" s="50"/>
      <c r="AD1289" s="50"/>
      <c r="AE1289" s="50"/>
      <c r="AF1289" s="85" t="str">
        <f t="shared" si="57"/>
        <v/>
      </c>
      <c r="AG1289" s="79" t="str">
        <f t="shared" si="58"/>
        <v/>
      </c>
    </row>
    <row r="1290" spans="2:33" ht="21" customHeight="1" x14ac:dyDescent="0.2">
      <c r="B1290" s="208" t="str">
        <f t="shared" si="59"/>
        <v/>
      </c>
      <c r="C1290" s="104"/>
      <c r="D1290" s="96"/>
      <c r="E1290" s="96"/>
      <c r="F1290" s="104"/>
      <c r="G1290" s="96"/>
      <c r="H1290" s="104"/>
      <c r="I1290" s="96"/>
      <c r="J1290" s="96"/>
      <c r="K1290" s="67"/>
      <c r="L1290" s="50"/>
      <c r="M1290" s="96"/>
      <c r="N1290" s="50"/>
      <c r="O1290" s="50"/>
      <c r="P1290" s="203"/>
      <c r="Q1290" s="203"/>
      <c r="R1290" s="50"/>
      <c r="S1290" s="50"/>
      <c r="T1290" s="50"/>
      <c r="U1290" s="202"/>
      <c r="V1290" s="67"/>
      <c r="W1290" s="96"/>
      <c r="X1290" s="50"/>
      <c r="Y1290" s="50"/>
      <c r="Z1290" s="50"/>
      <c r="AA1290" s="50"/>
      <c r="AB1290" s="50"/>
      <c r="AC1290" s="50"/>
      <c r="AD1290" s="50"/>
      <c r="AE1290" s="50"/>
      <c r="AF1290" s="85" t="str">
        <f t="shared" si="57"/>
        <v/>
      </c>
      <c r="AG1290" s="79" t="str">
        <f t="shared" si="58"/>
        <v/>
      </c>
    </row>
    <row r="1291" spans="2:33" ht="21" customHeight="1" x14ac:dyDescent="0.2">
      <c r="B1291" s="208" t="str">
        <f t="shared" si="59"/>
        <v/>
      </c>
      <c r="C1291" s="104"/>
      <c r="D1291" s="96"/>
      <c r="E1291" s="96"/>
      <c r="F1291" s="104"/>
      <c r="G1291" s="96"/>
      <c r="H1291" s="104"/>
      <c r="I1291" s="96"/>
      <c r="J1291" s="96"/>
      <c r="K1291" s="67"/>
      <c r="L1291" s="50"/>
      <c r="M1291" s="96"/>
      <c r="N1291" s="50"/>
      <c r="O1291" s="50"/>
      <c r="P1291" s="203"/>
      <c r="Q1291" s="203"/>
      <c r="R1291" s="50"/>
      <c r="S1291" s="50"/>
      <c r="T1291" s="50"/>
      <c r="U1291" s="202"/>
      <c r="V1291" s="67"/>
      <c r="W1291" s="96"/>
      <c r="X1291" s="50"/>
      <c r="Y1291" s="50"/>
      <c r="Z1291" s="50"/>
      <c r="AA1291" s="50"/>
      <c r="AB1291" s="50"/>
      <c r="AC1291" s="50"/>
      <c r="AD1291" s="50"/>
      <c r="AE1291" s="50"/>
      <c r="AF1291" s="85" t="str">
        <f t="shared" si="57"/>
        <v/>
      </c>
      <c r="AG1291" s="79" t="str">
        <f t="shared" si="58"/>
        <v/>
      </c>
    </row>
    <row r="1292" spans="2:33" ht="21" customHeight="1" x14ac:dyDescent="0.2">
      <c r="B1292" s="208" t="str">
        <f t="shared" si="59"/>
        <v/>
      </c>
      <c r="C1292" s="104"/>
      <c r="D1292" s="96"/>
      <c r="E1292" s="96"/>
      <c r="F1292" s="104"/>
      <c r="G1292" s="96"/>
      <c r="H1292" s="104"/>
      <c r="I1292" s="96"/>
      <c r="J1292" s="96"/>
      <c r="K1292" s="67"/>
      <c r="L1292" s="50"/>
      <c r="M1292" s="96"/>
      <c r="N1292" s="50"/>
      <c r="O1292" s="50"/>
      <c r="P1292" s="203"/>
      <c r="Q1292" s="203"/>
      <c r="R1292" s="50"/>
      <c r="S1292" s="50"/>
      <c r="T1292" s="50"/>
      <c r="U1292" s="202"/>
      <c r="V1292" s="67"/>
      <c r="W1292" s="96"/>
      <c r="X1292" s="50"/>
      <c r="Y1292" s="50"/>
      <c r="Z1292" s="50"/>
      <c r="AA1292" s="50"/>
      <c r="AB1292" s="50"/>
      <c r="AC1292" s="50"/>
      <c r="AD1292" s="50"/>
      <c r="AE1292" s="50"/>
      <c r="AF1292" s="85" t="str">
        <f t="shared" ref="AF1292:AF1355" si="60">IF(AG1292&lt;&gt;"","Erreur","")</f>
        <v/>
      </c>
      <c r="AG1292" s="79" t="str">
        <f t="shared" ref="AG1292:AG1355" si="61">IF(AND(B1292&lt;&gt;"",OR(C1292="",D1292="",E1292="",G1292="",J1292="",M1292="",W1292="")),"Veuillez compléter les informations d'identification de la position détenue.",IF(AND(B1292&lt;&gt;"",H1292&lt;&gt;"",I1292=""),"Veuillez compléter la colonne C0070 Type de code.",IF(AND(B1292&lt;&gt;"",I1292=""),"Veuillez sélectionner Total/NA dans la liste de la colonne C0070 si vous n'avez rien à déclarer.","")))</f>
        <v/>
      </c>
    </row>
    <row r="1293" spans="2:33" ht="21" customHeight="1" x14ac:dyDescent="0.2">
      <c r="B1293" s="208" t="str">
        <f t="shared" ref="B1293:B1356" si="62">IF(COUNTA(C1293:AE1293)&gt;0,B1292+1,"")</f>
        <v/>
      </c>
      <c r="C1293" s="104"/>
      <c r="D1293" s="96"/>
      <c r="E1293" s="96"/>
      <c r="F1293" s="104"/>
      <c r="G1293" s="96"/>
      <c r="H1293" s="104"/>
      <c r="I1293" s="96"/>
      <c r="J1293" s="96"/>
      <c r="K1293" s="67"/>
      <c r="L1293" s="50"/>
      <c r="M1293" s="96"/>
      <c r="N1293" s="50"/>
      <c r="O1293" s="50"/>
      <c r="P1293" s="203"/>
      <c r="Q1293" s="203"/>
      <c r="R1293" s="50"/>
      <c r="S1293" s="50"/>
      <c r="T1293" s="50"/>
      <c r="U1293" s="202"/>
      <c r="V1293" s="67"/>
      <c r="W1293" s="96"/>
      <c r="X1293" s="50"/>
      <c r="Y1293" s="50"/>
      <c r="Z1293" s="50"/>
      <c r="AA1293" s="50"/>
      <c r="AB1293" s="50"/>
      <c r="AC1293" s="50"/>
      <c r="AD1293" s="50"/>
      <c r="AE1293" s="50"/>
      <c r="AF1293" s="85" t="str">
        <f t="shared" si="60"/>
        <v/>
      </c>
      <c r="AG1293" s="79" t="str">
        <f t="shared" si="61"/>
        <v/>
      </c>
    </row>
    <row r="1294" spans="2:33" ht="21" customHeight="1" x14ac:dyDescent="0.2">
      <c r="B1294" s="208" t="str">
        <f t="shared" si="62"/>
        <v/>
      </c>
      <c r="C1294" s="104"/>
      <c r="D1294" s="96"/>
      <c r="E1294" s="96"/>
      <c r="F1294" s="104"/>
      <c r="G1294" s="96"/>
      <c r="H1294" s="104"/>
      <c r="I1294" s="96"/>
      <c r="J1294" s="96"/>
      <c r="K1294" s="67"/>
      <c r="L1294" s="50"/>
      <c r="M1294" s="96"/>
      <c r="N1294" s="50"/>
      <c r="O1294" s="50"/>
      <c r="P1294" s="203"/>
      <c r="Q1294" s="203"/>
      <c r="R1294" s="50"/>
      <c r="S1294" s="50"/>
      <c r="T1294" s="50"/>
      <c r="U1294" s="202"/>
      <c r="V1294" s="67"/>
      <c r="W1294" s="96"/>
      <c r="X1294" s="50"/>
      <c r="Y1294" s="50"/>
      <c r="Z1294" s="50"/>
      <c r="AA1294" s="50"/>
      <c r="AB1294" s="50"/>
      <c r="AC1294" s="50"/>
      <c r="AD1294" s="50"/>
      <c r="AE1294" s="50"/>
      <c r="AF1294" s="85" t="str">
        <f t="shared" si="60"/>
        <v/>
      </c>
      <c r="AG1294" s="79" t="str">
        <f t="shared" si="61"/>
        <v/>
      </c>
    </row>
    <row r="1295" spans="2:33" ht="21" customHeight="1" x14ac:dyDescent="0.2">
      <c r="B1295" s="208" t="str">
        <f t="shared" si="62"/>
        <v/>
      </c>
      <c r="C1295" s="104"/>
      <c r="D1295" s="96"/>
      <c r="E1295" s="96"/>
      <c r="F1295" s="104"/>
      <c r="G1295" s="96"/>
      <c r="H1295" s="104"/>
      <c r="I1295" s="96"/>
      <c r="J1295" s="96"/>
      <c r="K1295" s="67"/>
      <c r="L1295" s="50"/>
      <c r="M1295" s="96"/>
      <c r="N1295" s="50"/>
      <c r="O1295" s="50"/>
      <c r="P1295" s="203"/>
      <c r="Q1295" s="203"/>
      <c r="R1295" s="50"/>
      <c r="S1295" s="50"/>
      <c r="T1295" s="50"/>
      <c r="U1295" s="202"/>
      <c r="V1295" s="67"/>
      <c r="W1295" s="96"/>
      <c r="X1295" s="50"/>
      <c r="Y1295" s="50"/>
      <c r="Z1295" s="50"/>
      <c r="AA1295" s="50"/>
      <c r="AB1295" s="50"/>
      <c r="AC1295" s="50"/>
      <c r="AD1295" s="50"/>
      <c r="AE1295" s="50"/>
      <c r="AF1295" s="85" t="str">
        <f t="shared" si="60"/>
        <v/>
      </c>
      <c r="AG1295" s="79" t="str">
        <f t="shared" si="61"/>
        <v/>
      </c>
    </row>
    <row r="1296" spans="2:33" ht="21" customHeight="1" x14ac:dyDescent="0.2">
      <c r="B1296" s="208" t="str">
        <f t="shared" si="62"/>
        <v/>
      </c>
      <c r="C1296" s="104"/>
      <c r="D1296" s="96"/>
      <c r="E1296" s="96"/>
      <c r="F1296" s="104"/>
      <c r="G1296" s="96"/>
      <c r="H1296" s="104"/>
      <c r="I1296" s="96"/>
      <c r="J1296" s="96"/>
      <c r="K1296" s="67"/>
      <c r="L1296" s="50"/>
      <c r="M1296" s="96"/>
      <c r="N1296" s="50"/>
      <c r="O1296" s="50"/>
      <c r="P1296" s="203"/>
      <c r="Q1296" s="203"/>
      <c r="R1296" s="50"/>
      <c r="S1296" s="50"/>
      <c r="T1296" s="50"/>
      <c r="U1296" s="202"/>
      <c r="V1296" s="67"/>
      <c r="W1296" s="96"/>
      <c r="X1296" s="50"/>
      <c r="Y1296" s="50"/>
      <c r="Z1296" s="50"/>
      <c r="AA1296" s="50"/>
      <c r="AB1296" s="50"/>
      <c r="AC1296" s="50"/>
      <c r="AD1296" s="50"/>
      <c r="AE1296" s="50"/>
      <c r="AF1296" s="85" t="str">
        <f t="shared" si="60"/>
        <v/>
      </c>
      <c r="AG1296" s="79" t="str">
        <f t="shared" si="61"/>
        <v/>
      </c>
    </row>
    <row r="1297" spans="2:33" ht="21" customHeight="1" x14ac:dyDescent="0.2">
      <c r="B1297" s="208" t="str">
        <f t="shared" si="62"/>
        <v/>
      </c>
      <c r="C1297" s="104"/>
      <c r="D1297" s="96"/>
      <c r="E1297" s="96"/>
      <c r="F1297" s="104"/>
      <c r="G1297" s="96"/>
      <c r="H1297" s="104"/>
      <c r="I1297" s="96"/>
      <c r="J1297" s="96"/>
      <c r="K1297" s="67"/>
      <c r="L1297" s="50"/>
      <c r="M1297" s="96"/>
      <c r="N1297" s="50"/>
      <c r="O1297" s="50"/>
      <c r="P1297" s="203"/>
      <c r="Q1297" s="203"/>
      <c r="R1297" s="50"/>
      <c r="S1297" s="50"/>
      <c r="T1297" s="50"/>
      <c r="U1297" s="202"/>
      <c r="V1297" s="67"/>
      <c r="W1297" s="96"/>
      <c r="X1297" s="50"/>
      <c r="Y1297" s="50"/>
      <c r="Z1297" s="50"/>
      <c r="AA1297" s="50"/>
      <c r="AB1297" s="50"/>
      <c r="AC1297" s="50"/>
      <c r="AD1297" s="50"/>
      <c r="AE1297" s="50"/>
      <c r="AF1297" s="85" t="str">
        <f t="shared" si="60"/>
        <v/>
      </c>
      <c r="AG1297" s="79" t="str">
        <f t="shared" si="61"/>
        <v/>
      </c>
    </row>
    <row r="1298" spans="2:33" ht="21" customHeight="1" x14ac:dyDescent="0.2">
      <c r="B1298" s="208" t="str">
        <f t="shared" si="62"/>
        <v/>
      </c>
      <c r="C1298" s="104"/>
      <c r="D1298" s="96"/>
      <c r="E1298" s="96"/>
      <c r="F1298" s="104"/>
      <c r="G1298" s="96"/>
      <c r="H1298" s="104"/>
      <c r="I1298" s="96"/>
      <c r="J1298" s="96"/>
      <c r="K1298" s="67"/>
      <c r="L1298" s="50"/>
      <c r="M1298" s="96"/>
      <c r="N1298" s="50"/>
      <c r="O1298" s="50"/>
      <c r="P1298" s="203"/>
      <c r="Q1298" s="203"/>
      <c r="R1298" s="50"/>
      <c r="S1298" s="50"/>
      <c r="T1298" s="50"/>
      <c r="U1298" s="202"/>
      <c r="V1298" s="67"/>
      <c r="W1298" s="96"/>
      <c r="X1298" s="50"/>
      <c r="Y1298" s="50"/>
      <c r="Z1298" s="50"/>
      <c r="AA1298" s="50"/>
      <c r="AB1298" s="50"/>
      <c r="AC1298" s="50"/>
      <c r="AD1298" s="50"/>
      <c r="AE1298" s="50"/>
      <c r="AF1298" s="85" t="str">
        <f t="shared" si="60"/>
        <v/>
      </c>
      <c r="AG1298" s="79" t="str">
        <f t="shared" si="61"/>
        <v/>
      </c>
    </row>
    <row r="1299" spans="2:33" ht="21" customHeight="1" x14ac:dyDescent="0.2">
      <c r="B1299" s="208" t="str">
        <f t="shared" si="62"/>
        <v/>
      </c>
      <c r="C1299" s="104"/>
      <c r="D1299" s="96"/>
      <c r="E1299" s="96"/>
      <c r="F1299" s="104"/>
      <c r="G1299" s="96"/>
      <c r="H1299" s="104"/>
      <c r="I1299" s="96"/>
      <c r="J1299" s="96"/>
      <c r="K1299" s="67"/>
      <c r="L1299" s="50"/>
      <c r="M1299" s="96"/>
      <c r="N1299" s="50"/>
      <c r="O1299" s="50"/>
      <c r="P1299" s="203"/>
      <c r="Q1299" s="203"/>
      <c r="R1299" s="50"/>
      <c r="S1299" s="50"/>
      <c r="T1299" s="50"/>
      <c r="U1299" s="202"/>
      <c r="V1299" s="67"/>
      <c r="W1299" s="96"/>
      <c r="X1299" s="50"/>
      <c r="Y1299" s="50"/>
      <c r="Z1299" s="50"/>
      <c r="AA1299" s="50"/>
      <c r="AB1299" s="50"/>
      <c r="AC1299" s="50"/>
      <c r="AD1299" s="50"/>
      <c r="AE1299" s="50"/>
      <c r="AF1299" s="85" t="str">
        <f t="shared" si="60"/>
        <v/>
      </c>
      <c r="AG1299" s="79" t="str">
        <f t="shared" si="61"/>
        <v/>
      </c>
    </row>
    <row r="1300" spans="2:33" ht="21" customHeight="1" x14ac:dyDescent="0.2">
      <c r="B1300" s="208" t="str">
        <f t="shared" si="62"/>
        <v/>
      </c>
      <c r="C1300" s="104"/>
      <c r="D1300" s="96"/>
      <c r="E1300" s="96"/>
      <c r="F1300" s="104"/>
      <c r="G1300" s="96"/>
      <c r="H1300" s="104"/>
      <c r="I1300" s="96"/>
      <c r="J1300" s="96"/>
      <c r="K1300" s="67"/>
      <c r="L1300" s="50"/>
      <c r="M1300" s="96"/>
      <c r="N1300" s="50"/>
      <c r="O1300" s="50"/>
      <c r="P1300" s="203"/>
      <c r="Q1300" s="203"/>
      <c r="R1300" s="50"/>
      <c r="S1300" s="50"/>
      <c r="T1300" s="50"/>
      <c r="U1300" s="202"/>
      <c r="V1300" s="67"/>
      <c r="W1300" s="96"/>
      <c r="X1300" s="50"/>
      <c r="Y1300" s="50"/>
      <c r="Z1300" s="50"/>
      <c r="AA1300" s="50"/>
      <c r="AB1300" s="50"/>
      <c r="AC1300" s="50"/>
      <c r="AD1300" s="50"/>
      <c r="AE1300" s="50"/>
      <c r="AF1300" s="85" t="str">
        <f t="shared" si="60"/>
        <v/>
      </c>
      <c r="AG1300" s="79" t="str">
        <f t="shared" si="61"/>
        <v/>
      </c>
    </row>
    <row r="1301" spans="2:33" ht="21" customHeight="1" x14ac:dyDescent="0.2">
      <c r="B1301" s="208" t="str">
        <f t="shared" si="62"/>
        <v/>
      </c>
      <c r="C1301" s="104"/>
      <c r="D1301" s="96"/>
      <c r="E1301" s="96"/>
      <c r="F1301" s="104"/>
      <c r="G1301" s="96"/>
      <c r="H1301" s="104"/>
      <c r="I1301" s="96"/>
      <c r="J1301" s="96"/>
      <c r="K1301" s="67"/>
      <c r="L1301" s="50"/>
      <c r="M1301" s="96"/>
      <c r="N1301" s="50"/>
      <c r="O1301" s="50"/>
      <c r="P1301" s="203"/>
      <c r="Q1301" s="203"/>
      <c r="R1301" s="50"/>
      <c r="S1301" s="50"/>
      <c r="T1301" s="50"/>
      <c r="U1301" s="202"/>
      <c r="V1301" s="67"/>
      <c r="W1301" s="96"/>
      <c r="X1301" s="50"/>
      <c r="Y1301" s="50"/>
      <c r="Z1301" s="50"/>
      <c r="AA1301" s="50"/>
      <c r="AB1301" s="50"/>
      <c r="AC1301" s="50"/>
      <c r="AD1301" s="50"/>
      <c r="AE1301" s="50"/>
      <c r="AF1301" s="85" t="str">
        <f t="shared" si="60"/>
        <v/>
      </c>
      <c r="AG1301" s="79" t="str">
        <f t="shared" si="61"/>
        <v/>
      </c>
    </row>
    <row r="1302" spans="2:33" ht="21" customHeight="1" x14ac:dyDescent="0.2">
      <c r="B1302" s="208" t="str">
        <f t="shared" si="62"/>
        <v/>
      </c>
      <c r="C1302" s="104"/>
      <c r="D1302" s="96"/>
      <c r="E1302" s="96"/>
      <c r="F1302" s="104"/>
      <c r="G1302" s="96"/>
      <c r="H1302" s="104"/>
      <c r="I1302" s="96"/>
      <c r="J1302" s="96"/>
      <c r="K1302" s="67"/>
      <c r="L1302" s="50"/>
      <c r="M1302" s="96"/>
      <c r="N1302" s="50"/>
      <c r="O1302" s="50"/>
      <c r="P1302" s="203"/>
      <c r="Q1302" s="203"/>
      <c r="R1302" s="50"/>
      <c r="S1302" s="50"/>
      <c r="T1302" s="50"/>
      <c r="U1302" s="202"/>
      <c r="V1302" s="67"/>
      <c r="W1302" s="96"/>
      <c r="X1302" s="50"/>
      <c r="Y1302" s="50"/>
      <c r="Z1302" s="50"/>
      <c r="AA1302" s="50"/>
      <c r="AB1302" s="50"/>
      <c r="AC1302" s="50"/>
      <c r="AD1302" s="50"/>
      <c r="AE1302" s="50"/>
      <c r="AF1302" s="85" t="str">
        <f t="shared" si="60"/>
        <v/>
      </c>
      <c r="AG1302" s="79" t="str">
        <f t="shared" si="61"/>
        <v/>
      </c>
    </row>
    <row r="1303" spans="2:33" ht="21" customHeight="1" x14ac:dyDescent="0.2">
      <c r="B1303" s="208" t="str">
        <f t="shared" si="62"/>
        <v/>
      </c>
      <c r="C1303" s="104"/>
      <c r="D1303" s="96"/>
      <c r="E1303" s="96"/>
      <c r="F1303" s="104"/>
      <c r="G1303" s="96"/>
      <c r="H1303" s="104"/>
      <c r="I1303" s="96"/>
      <c r="J1303" s="96"/>
      <c r="K1303" s="67"/>
      <c r="L1303" s="50"/>
      <c r="M1303" s="96"/>
      <c r="N1303" s="50"/>
      <c r="O1303" s="50"/>
      <c r="P1303" s="203"/>
      <c r="Q1303" s="203"/>
      <c r="R1303" s="50"/>
      <c r="S1303" s="50"/>
      <c r="T1303" s="50"/>
      <c r="U1303" s="202"/>
      <c r="V1303" s="67"/>
      <c r="W1303" s="96"/>
      <c r="X1303" s="50"/>
      <c r="Y1303" s="50"/>
      <c r="Z1303" s="50"/>
      <c r="AA1303" s="50"/>
      <c r="AB1303" s="50"/>
      <c r="AC1303" s="50"/>
      <c r="AD1303" s="50"/>
      <c r="AE1303" s="50"/>
      <c r="AF1303" s="85" t="str">
        <f t="shared" si="60"/>
        <v/>
      </c>
      <c r="AG1303" s="79" t="str">
        <f t="shared" si="61"/>
        <v/>
      </c>
    </row>
    <row r="1304" spans="2:33" ht="21" customHeight="1" x14ac:dyDescent="0.2">
      <c r="B1304" s="208" t="str">
        <f t="shared" si="62"/>
        <v/>
      </c>
      <c r="C1304" s="104"/>
      <c r="D1304" s="96"/>
      <c r="E1304" s="96"/>
      <c r="F1304" s="104"/>
      <c r="G1304" s="96"/>
      <c r="H1304" s="104"/>
      <c r="I1304" s="96"/>
      <c r="J1304" s="96"/>
      <c r="K1304" s="67"/>
      <c r="L1304" s="50"/>
      <c r="M1304" s="96"/>
      <c r="N1304" s="50"/>
      <c r="O1304" s="50"/>
      <c r="P1304" s="203"/>
      <c r="Q1304" s="203"/>
      <c r="R1304" s="50"/>
      <c r="S1304" s="50"/>
      <c r="T1304" s="50"/>
      <c r="U1304" s="202"/>
      <c r="V1304" s="67"/>
      <c r="W1304" s="96"/>
      <c r="X1304" s="50"/>
      <c r="Y1304" s="50"/>
      <c r="Z1304" s="50"/>
      <c r="AA1304" s="50"/>
      <c r="AB1304" s="50"/>
      <c r="AC1304" s="50"/>
      <c r="AD1304" s="50"/>
      <c r="AE1304" s="50"/>
      <c r="AF1304" s="85" t="str">
        <f t="shared" si="60"/>
        <v/>
      </c>
      <c r="AG1304" s="79" t="str">
        <f t="shared" si="61"/>
        <v/>
      </c>
    </row>
    <row r="1305" spans="2:33" ht="21" customHeight="1" x14ac:dyDescent="0.2">
      <c r="B1305" s="208" t="str">
        <f t="shared" si="62"/>
        <v/>
      </c>
      <c r="C1305" s="104"/>
      <c r="D1305" s="96"/>
      <c r="E1305" s="96"/>
      <c r="F1305" s="104"/>
      <c r="G1305" s="96"/>
      <c r="H1305" s="104"/>
      <c r="I1305" s="96"/>
      <c r="J1305" s="96"/>
      <c r="K1305" s="67"/>
      <c r="L1305" s="50"/>
      <c r="M1305" s="96"/>
      <c r="N1305" s="50"/>
      <c r="O1305" s="50"/>
      <c r="P1305" s="203"/>
      <c r="Q1305" s="203"/>
      <c r="R1305" s="50"/>
      <c r="S1305" s="50"/>
      <c r="T1305" s="50"/>
      <c r="U1305" s="202"/>
      <c r="V1305" s="67"/>
      <c r="W1305" s="96"/>
      <c r="X1305" s="50"/>
      <c r="Y1305" s="50"/>
      <c r="Z1305" s="50"/>
      <c r="AA1305" s="50"/>
      <c r="AB1305" s="50"/>
      <c r="AC1305" s="50"/>
      <c r="AD1305" s="50"/>
      <c r="AE1305" s="50"/>
      <c r="AF1305" s="85" t="str">
        <f t="shared" si="60"/>
        <v/>
      </c>
      <c r="AG1305" s="79" t="str">
        <f t="shared" si="61"/>
        <v/>
      </c>
    </row>
    <row r="1306" spans="2:33" ht="21" customHeight="1" x14ac:dyDescent="0.2">
      <c r="B1306" s="208" t="str">
        <f t="shared" si="62"/>
        <v/>
      </c>
      <c r="C1306" s="104"/>
      <c r="D1306" s="96"/>
      <c r="E1306" s="96"/>
      <c r="F1306" s="104"/>
      <c r="G1306" s="96"/>
      <c r="H1306" s="104"/>
      <c r="I1306" s="96"/>
      <c r="J1306" s="96"/>
      <c r="K1306" s="67"/>
      <c r="L1306" s="50"/>
      <c r="M1306" s="96"/>
      <c r="N1306" s="50"/>
      <c r="O1306" s="50"/>
      <c r="P1306" s="203"/>
      <c r="Q1306" s="203"/>
      <c r="R1306" s="50"/>
      <c r="S1306" s="50"/>
      <c r="T1306" s="50"/>
      <c r="U1306" s="202"/>
      <c r="V1306" s="67"/>
      <c r="W1306" s="96"/>
      <c r="X1306" s="50"/>
      <c r="Y1306" s="50"/>
      <c r="Z1306" s="50"/>
      <c r="AA1306" s="50"/>
      <c r="AB1306" s="50"/>
      <c r="AC1306" s="50"/>
      <c r="AD1306" s="50"/>
      <c r="AE1306" s="50"/>
      <c r="AF1306" s="85" t="str">
        <f t="shared" si="60"/>
        <v/>
      </c>
      <c r="AG1306" s="79" t="str">
        <f t="shared" si="61"/>
        <v/>
      </c>
    </row>
    <row r="1307" spans="2:33" ht="21" customHeight="1" x14ac:dyDescent="0.2">
      <c r="B1307" s="208" t="str">
        <f t="shared" si="62"/>
        <v/>
      </c>
      <c r="C1307" s="104"/>
      <c r="D1307" s="96"/>
      <c r="E1307" s="96"/>
      <c r="F1307" s="104"/>
      <c r="G1307" s="96"/>
      <c r="H1307" s="104"/>
      <c r="I1307" s="96"/>
      <c r="J1307" s="96"/>
      <c r="K1307" s="67"/>
      <c r="L1307" s="50"/>
      <c r="M1307" s="96"/>
      <c r="N1307" s="50"/>
      <c r="O1307" s="50"/>
      <c r="P1307" s="203"/>
      <c r="Q1307" s="203"/>
      <c r="R1307" s="50"/>
      <c r="S1307" s="50"/>
      <c r="T1307" s="50"/>
      <c r="U1307" s="202"/>
      <c r="V1307" s="67"/>
      <c r="W1307" s="96"/>
      <c r="X1307" s="50"/>
      <c r="Y1307" s="50"/>
      <c r="Z1307" s="50"/>
      <c r="AA1307" s="50"/>
      <c r="AB1307" s="50"/>
      <c r="AC1307" s="50"/>
      <c r="AD1307" s="50"/>
      <c r="AE1307" s="50"/>
      <c r="AF1307" s="85" t="str">
        <f t="shared" si="60"/>
        <v/>
      </c>
      <c r="AG1307" s="79" t="str">
        <f t="shared" si="61"/>
        <v/>
      </c>
    </row>
    <row r="1308" spans="2:33" ht="21" customHeight="1" x14ac:dyDescent="0.2">
      <c r="B1308" s="208" t="str">
        <f t="shared" si="62"/>
        <v/>
      </c>
      <c r="C1308" s="104"/>
      <c r="D1308" s="96"/>
      <c r="E1308" s="96"/>
      <c r="F1308" s="104"/>
      <c r="G1308" s="96"/>
      <c r="H1308" s="104"/>
      <c r="I1308" s="96"/>
      <c r="J1308" s="96"/>
      <c r="K1308" s="67"/>
      <c r="L1308" s="50"/>
      <c r="M1308" s="96"/>
      <c r="N1308" s="50"/>
      <c r="O1308" s="50"/>
      <c r="P1308" s="203"/>
      <c r="Q1308" s="203"/>
      <c r="R1308" s="50"/>
      <c r="S1308" s="50"/>
      <c r="T1308" s="50"/>
      <c r="U1308" s="202"/>
      <c r="V1308" s="67"/>
      <c r="W1308" s="96"/>
      <c r="X1308" s="50"/>
      <c r="Y1308" s="50"/>
      <c r="Z1308" s="50"/>
      <c r="AA1308" s="50"/>
      <c r="AB1308" s="50"/>
      <c r="AC1308" s="50"/>
      <c r="AD1308" s="50"/>
      <c r="AE1308" s="50"/>
      <c r="AF1308" s="85" t="str">
        <f t="shared" si="60"/>
        <v/>
      </c>
      <c r="AG1308" s="79" t="str">
        <f t="shared" si="61"/>
        <v/>
      </c>
    </row>
    <row r="1309" spans="2:33" ht="21" customHeight="1" x14ac:dyDescent="0.2">
      <c r="B1309" s="208" t="str">
        <f t="shared" si="62"/>
        <v/>
      </c>
      <c r="C1309" s="104"/>
      <c r="D1309" s="96"/>
      <c r="E1309" s="96"/>
      <c r="F1309" s="104"/>
      <c r="G1309" s="96"/>
      <c r="H1309" s="104"/>
      <c r="I1309" s="96"/>
      <c r="J1309" s="96"/>
      <c r="K1309" s="67"/>
      <c r="L1309" s="50"/>
      <c r="M1309" s="96"/>
      <c r="N1309" s="50"/>
      <c r="O1309" s="50"/>
      <c r="P1309" s="203"/>
      <c r="Q1309" s="203"/>
      <c r="R1309" s="50"/>
      <c r="S1309" s="50"/>
      <c r="T1309" s="50"/>
      <c r="U1309" s="202"/>
      <c r="V1309" s="67"/>
      <c r="W1309" s="96"/>
      <c r="X1309" s="50"/>
      <c r="Y1309" s="50"/>
      <c r="Z1309" s="50"/>
      <c r="AA1309" s="50"/>
      <c r="AB1309" s="50"/>
      <c r="AC1309" s="50"/>
      <c r="AD1309" s="50"/>
      <c r="AE1309" s="50"/>
      <c r="AF1309" s="85" t="str">
        <f t="shared" si="60"/>
        <v/>
      </c>
      <c r="AG1309" s="79" t="str">
        <f t="shared" si="61"/>
        <v/>
      </c>
    </row>
    <row r="1310" spans="2:33" ht="21" customHeight="1" x14ac:dyDescent="0.2">
      <c r="B1310" s="208" t="str">
        <f t="shared" si="62"/>
        <v/>
      </c>
      <c r="C1310" s="104"/>
      <c r="D1310" s="96"/>
      <c r="E1310" s="96"/>
      <c r="F1310" s="104"/>
      <c r="G1310" s="96"/>
      <c r="H1310" s="104"/>
      <c r="I1310" s="96"/>
      <c r="J1310" s="96"/>
      <c r="K1310" s="67"/>
      <c r="L1310" s="50"/>
      <c r="M1310" s="96"/>
      <c r="N1310" s="50"/>
      <c r="O1310" s="50"/>
      <c r="P1310" s="203"/>
      <c r="Q1310" s="203"/>
      <c r="R1310" s="50"/>
      <c r="S1310" s="50"/>
      <c r="T1310" s="50"/>
      <c r="U1310" s="202"/>
      <c r="V1310" s="67"/>
      <c r="W1310" s="96"/>
      <c r="X1310" s="50"/>
      <c r="Y1310" s="50"/>
      <c r="Z1310" s="50"/>
      <c r="AA1310" s="50"/>
      <c r="AB1310" s="50"/>
      <c r="AC1310" s="50"/>
      <c r="AD1310" s="50"/>
      <c r="AE1310" s="50"/>
      <c r="AF1310" s="85" t="str">
        <f t="shared" si="60"/>
        <v/>
      </c>
      <c r="AG1310" s="79" t="str">
        <f t="shared" si="61"/>
        <v/>
      </c>
    </row>
    <row r="1311" spans="2:33" ht="21" customHeight="1" x14ac:dyDescent="0.2">
      <c r="B1311" s="208" t="str">
        <f t="shared" si="62"/>
        <v/>
      </c>
      <c r="C1311" s="104"/>
      <c r="D1311" s="96"/>
      <c r="E1311" s="96"/>
      <c r="F1311" s="104"/>
      <c r="G1311" s="96"/>
      <c r="H1311" s="104"/>
      <c r="I1311" s="96"/>
      <c r="J1311" s="96"/>
      <c r="K1311" s="67"/>
      <c r="L1311" s="50"/>
      <c r="M1311" s="96"/>
      <c r="N1311" s="50"/>
      <c r="O1311" s="50"/>
      <c r="P1311" s="203"/>
      <c r="Q1311" s="203"/>
      <c r="R1311" s="50"/>
      <c r="S1311" s="50"/>
      <c r="T1311" s="50"/>
      <c r="U1311" s="202"/>
      <c r="V1311" s="67"/>
      <c r="W1311" s="96"/>
      <c r="X1311" s="50"/>
      <c r="Y1311" s="50"/>
      <c r="Z1311" s="50"/>
      <c r="AA1311" s="50"/>
      <c r="AB1311" s="50"/>
      <c r="AC1311" s="50"/>
      <c r="AD1311" s="50"/>
      <c r="AE1311" s="50"/>
      <c r="AF1311" s="85" t="str">
        <f t="shared" si="60"/>
        <v/>
      </c>
      <c r="AG1311" s="79" t="str">
        <f t="shared" si="61"/>
        <v/>
      </c>
    </row>
    <row r="1312" spans="2:33" ht="21" customHeight="1" x14ac:dyDescent="0.2">
      <c r="B1312" s="208" t="str">
        <f t="shared" si="62"/>
        <v/>
      </c>
      <c r="C1312" s="104"/>
      <c r="D1312" s="96"/>
      <c r="E1312" s="96"/>
      <c r="F1312" s="104"/>
      <c r="G1312" s="96"/>
      <c r="H1312" s="104"/>
      <c r="I1312" s="96"/>
      <c r="J1312" s="96"/>
      <c r="K1312" s="67"/>
      <c r="L1312" s="50"/>
      <c r="M1312" s="96"/>
      <c r="N1312" s="50"/>
      <c r="O1312" s="50"/>
      <c r="P1312" s="203"/>
      <c r="Q1312" s="203"/>
      <c r="R1312" s="50"/>
      <c r="S1312" s="50"/>
      <c r="T1312" s="50"/>
      <c r="U1312" s="202"/>
      <c r="V1312" s="67"/>
      <c r="W1312" s="96"/>
      <c r="X1312" s="50"/>
      <c r="Y1312" s="50"/>
      <c r="Z1312" s="50"/>
      <c r="AA1312" s="50"/>
      <c r="AB1312" s="50"/>
      <c r="AC1312" s="50"/>
      <c r="AD1312" s="50"/>
      <c r="AE1312" s="50"/>
      <c r="AF1312" s="85" t="str">
        <f t="shared" si="60"/>
        <v/>
      </c>
      <c r="AG1312" s="79" t="str">
        <f t="shared" si="61"/>
        <v/>
      </c>
    </row>
    <row r="1313" spans="2:33" ht="21" customHeight="1" x14ac:dyDescent="0.2">
      <c r="B1313" s="208" t="str">
        <f t="shared" si="62"/>
        <v/>
      </c>
      <c r="C1313" s="104"/>
      <c r="D1313" s="96"/>
      <c r="E1313" s="96"/>
      <c r="F1313" s="104"/>
      <c r="G1313" s="96"/>
      <c r="H1313" s="104"/>
      <c r="I1313" s="96"/>
      <c r="J1313" s="96"/>
      <c r="K1313" s="67"/>
      <c r="L1313" s="50"/>
      <c r="M1313" s="96"/>
      <c r="N1313" s="50"/>
      <c r="O1313" s="50"/>
      <c r="P1313" s="203"/>
      <c r="Q1313" s="203"/>
      <c r="R1313" s="50"/>
      <c r="S1313" s="50"/>
      <c r="T1313" s="50"/>
      <c r="U1313" s="202"/>
      <c r="V1313" s="67"/>
      <c r="W1313" s="96"/>
      <c r="X1313" s="50"/>
      <c r="Y1313" s="50"/>
      <c r="Z1313" s="50"/>
      <c r="AA1313" s="50"/>
      <c r="AB1313" s="50"/>
      <c r="AC1313" s="50"/>
      <c r="AD1313" s="50"/>
      <c r="AE1313" s="50"/>
      <c r="AF1313" s="85" t="str">
        <f t="shared" si="60"/>
        <v/>
      </c>
      <c r="AG1313" s="79" t="str">
        <f t="shared" si="61"/>
        <v/>
      </c>
    </row>
    <row r="1314" spans="2:33" ht="21" customHeight="1" x14ac:dyDescent="0.2">
      <c r="B1314" s="208" t="str">
        <f t="shared" si="62"/>
        <v/>
      </c>
      <c r="C1314" s="104"/>
      <c r="D1314" s="96"/>
      <c r="E1314" s="96"/>
      <c r="F1314" s="104"/>
      <c r="G1314" s="96"/>
      <c r="H1314" s="104"/>
      <c r="I1314" s="96"/>
      <c r="J1314" s="96"/>
      <c r="K1314" s="67"/>
      <c r="L1314" s="50"/>
      <c r="M1314" s="96"/>
      <c r="N1314" s="50"/>
      <c r="O1314" s="50"/>
      <c r="P1314" s="203"/>
      <c r="Q1314" s="203"/>
      <c r="R1314" s="50"/>
      <c r="S1314" s="50"/>
      <c r="T1314" s="50"/>
      <c r="U1314" s="202"/>
      <c r="V1314" s="67"/>
      <c r="W1314" s="96"/>
      <c r="X1314" s="50"/>
      <c r="Y1314" s="50"/>
      <c r="Z1314" s="50"/>
      <c r="AA1314" s="50"/>
      <c r="AB1314" s="50"/>
      <c r="AC1314" s="50"/>
      <c r="AD1314" s="50"/>
      <c r="AE1314" s="50"/>
      <c r="AF1314" s="85" t="str">
        <f t="shared" si="60"/>
        <v/>
      </c>
      <c r="AG1314" s="79" t="str">
        <f t="shared" si="61"/>
        <v/>
      </c>
    </row>
    <row r="1315" spans="2:33" ht="21" customHeight="1" x14ac:dyDescent="0.2">
      <c r="B1315" s="208" t="str">
        <f t="shared" si="62"/>
        <v/>
      </c>
      <c r="C1315" s="104"/>
      <c r="D1315" s="96"/>
      <c r="E1315" s="96"/>
      <c r="F1315" s="104"/>
      <c r="G1315" s="96"/>
      <c r="H1315" s="104"/>
      <c r="I1315" s="96"/>
      <c r="J1315" s="96"/>
      <c r="K1315" s="67"/>
      <c r="L1315" s="50"/>
      <c r="M1315" s="96"/>
      <c r="N1315" s="50"/>
      <c r="O1315" s="50"/>
      <c r="P1315" s="203"/>
      <c r="Q1315" s="203"/>
      <c r="R1315" s="50"/>
      <c r="S1315" s="50"/>
      <c r="T1315" s="50"/>
      <c r="U1315" s="202"/>
      <c r="V1315" s="67"/>
      <c r="W1315" s="96"/>
      <c r="X1315" s="50"/>
      <c r="Y1315" s="50"/>
      <c r="Z1315" s="50"/>
      <c r="AA1315" s="50"/>
      <c r="AB1315" s="50"/>
      <c r="AC1315" s="50"/>
      <c r="AD1315" s="50"/>
      <c r="AE1315" s="50"/>
      <c r="AF1315" s="85" t="str">
        <f t="shared" si="60"/>
        <v/>
      </c>
      <c r="AG1315" s="79" t="str">
        <f t="shared" si="61"/>
        <v/>
      </c>
    </row>
    <row r="1316" spans="2:33" ht="21" customHeight="1" x14ac:dyDescent="0.2">
      <c r="B1316" s="208" t="str">
        <f t="shared" si="62"/>
        <v/>
      </c>
      <c r="C1316" s="104"/>
      <c r="D1316" s="96"/>
      <c r="E1316" s="96"/>
      <c r="F1316" s="104"/>
      <c r="G1316" s="96"/>
      <c r="H1316" s="104"/>
      <c r="I1316" s="96"/>
      <c r="J1316" s="96"/>
      <c r="K1316" s="67"/>
      <c r="L1316" s="50"/>
      <c r="M1316" s="96"/>
      <c r="N1316" s="50"/>
      <c r="O1316" s="50"/>
      <c r="P1316" s="203"/>
      <c r="Q1316" s="203"/>
      <c r="R1316" s="50"/>
      <c r="S1316" s="50"/>
      <c r="T1316" s="50"/>
      <c r="U1316" s="202"/>
      <c r="V1316" s="67"/>
      <c r="W1316" s="96"/>
      <c r="X1316" s="50"/>
      <c r="Y1316" s="50"/>
      <c r="Z1316" s="50"/>
      <c r="AA1316" s="50"/>
      <c r="AB1316" s="50"/>
      <c r="AC1316" s="50"/>
      <c r="AD1316" s="50"/>
      <c r="AE1316" s="50"/>
      <c r="AF1316" s="85" t="str">
        <f t="shared" si="60"/>
        <v/>
      </c>
      <c r="AG1316" s="79" t="str">
        <f t="shared" si="61"/>
        <v/>
      </c>
    </row>
    <row r="1317" spans="2:33" ht="21" customHeight="1" x14ac:dyDescent="0.2">
      <c r="B1317" s="208" t="str">
        <f t="shared" si="62"/>
        <v/>
      </c>
      <c r="C1317" s="104"/>
      <c r="D1317" s="96"/>
      <c r="E1317" s="96"/>
      <c r="F1317" s="104"/>
      <c r="G1317" s="96"/>
      <c r="H1317" s="104"/>
      <c r="I1317" s="96"/>
      <c r="J1317" s="96"/>
      <c r="K1317" s="67"/>
      <c r="L1317" s="50"/>
      <c r="M1317" s="96"/>
      <c r="N1317" s="50"/>
      <c r="O1317" s="50"/>
      <c r="P1317" s="203"/>
      <c r="Q1317" s="203"/>
      <c r="R1317" s="50"/>
      <c r="S1317" s="50"/>
      <c r="T1317" s="50"/>
      <c r="U1317" s="202"/>
      <c r="V1317" s="67"/>
      <c r="W1317" s="96"/>
      <c r="X1317" s="50"/>
      <c r="Y1317" s="50"/>
      <c r="Z1317" s="50"/>
      <c r="AA1317" s="50"/>
      <c r="AB1317" s="50"/>
      <c r="AC1317" s="50"/>
      <c r="AD1317" s="50"/>
      <c r="AE1317" s="50"/>
      <c r="AF1317" s="85" t="str">
        <f t="shared" si="60"/>
        <v/>
      </c>
      <c r="AG1317" s="79" t="str">
        <f t="shared" si="61"/>
        <v/>
      </c>
    </row>
    <row r="1318" spans="2:33" ht="21" customHeight="1" x14ac:dyDescent="0.2">
      <c r="B1318" s="208" t="str">
        <f t="shared" si="62"/>
        <v/>
      </c>
      <c r="C1318" s="104"/>
      <c r="D1318" s="96"/>
      <c r="E1318" s="96"/>
      <c r="F1318" s="104"/>
      <c r="G1318" s="96"/>
      <c r="H1318" s="104"/>
      <c r="I1318" s="96"/>
      <c r="J1318" s="96"/>
      <c r="K1318" s="67"/>
      <c r="L1318" s="50"/>
      <c r="M1318" s="96"/>
      <c r="N1318" s="50"/>
      <c r="O1318" s="50"/>
      <c r="P1318" s="203"/>
      <c r="Q1318" s="203"/>
      <c r="R1318" s="50"/>
      <c r="S1318" s="50"/>
      <c r="T1318" s="50"/>
      <c r="U1318" s="202"/>
      <c r="V1318" s="67"/>
      <c r="W1318" s="96"/>
      <c r="X1318" s="50"/>
      <c r="Y1318" s="50"/>
      <c r="Z1318" s="50"/>
      <c r="AA1318" s="50"/>
      <c r="AB1318" s="50"/>
      <c r="AC1318" s="50"/>
      <c r="AD1318" s="50"/>
      <c r="AE1318" s="50"/>
      <c r="AF1318" s="85" t="str">
        <f t="shared" si="60"/>
        <v/>
      </c>
      <c r="AG1318" s="79" t="str">
        <f t="shared" si="61"/>
        <v/>
      </c>
    </row>
    <row r="1319" spans="2:33" ht="21" customHeight="1" x14ac:dyDescent="0.2">
      <c r="B1319" s="208" t="str">
        <f t="shared" si="62"/>
        <v/>
      </c>
      <c r="C1319" s="104"/>
      <c r="D1319" s="96"/>
      <c r="E1319" s="96"/>
      <c r="F1319" s="104"/>
      <c r="G1319" s="96"/>
      <c r="H1319" s="104"/>
      <c r="I1319" s="96"/>
      <c r="J1319" s="96"/>
      <c r="K1319" s="67"/>
      <c r="L1319" s="50"/>
      <c r="M1319" s="96"/>
      <c r="N1319" s="50"/>
      <c r="O1319" s="50"/>
      <c r="P1319" s="203"/>
      <c r="Q1319" s="203"/>
      <c r="R1319" s="50"/>
      <c r="S1319" s="50"/>
      <c r="T1319" s="50"/>
      <c r="U1319" s="202"/>
      <c r="V1319" s="67"/>
      <c r="W1319" s="96"/>
      <c r="X1319" s="50"/>
      <c r="Y1319" s="50"/>
      <c r="Z1319" s="50"/>
      <c r="AA1319" s="50"/>
      <c r="AB1319" s="50"/>
      <c r="AC1319" s="50"/>
      <c r="AD1319" s="50"/>
      <c r="AE1319" s="50"/>
      <c r="AF1319" s="85" t="str">
        <f t="shared" si="60"/>
        <v/>
      </c>
      <c r="AG1319" s="79" t="str">
        <f t="shared" si="61"/>
        <v/>
      </c>
    </row>
    <row r="1320" spans="2:33" ht="21" customHeight="1" x14ac:dyDescent="0.2">
      <c r="B1320" s="208" t="str">
        <f t="shared" si="62"/>
        <v/>
      </c>
      <c r="C1320" s="104"/>
      <c r="D1320" s="96"/>
      <c r="E1320" s="96"/>
      <c r="F1320" s="104"/>
      <c r="G1320" s="96"/>
      <c r="H1320" s="104"/>
      <c r="I1320" s="96"/>
      <c r="J1320" s="96"/>
      <c r="K1320" s="67"/>
      <c r="L1320" s="50"/>
      <c r="M1320" s="96"/>
      <c r="N1320" s="50"/>
      <c r="O1320" s="50"/>
      <c r="P1320" s="203"/>
      <c r="Q1320" s="203"/>
      <c r="R1320" s="50"/>
      <c r="S1320" s="50"/>
      <c r="T1320" s="50"/>
      <c r="U1320" s="202"/>
      <c r="V1320" s="67"/>
      <c r="W1320" s="96"/>
      <c r="X1320" s="50"/>
      <c r="Y1320" s="50"/>
      <c r="Z1320" s="50"/>
      <c r="AA1320" s="50"/>
      <c r="AB1320" s="50"/>
      <c r="AC1320" s="50"/>
      <c r="AD1320" s="50"/>
      <c r="AE1320" s="50"/>
      <c r="AF1320" s="85" t="str">
        <f t="shared" si="60"/>
        <v/>
      </c>
      <c r="AG1320" s="79" t="str">
        <f t="shared" si="61"/>
        <v/>
      </c>
    </row>
    <row r="1321" spans="2:33" ht="21" customHeight="1" x14ac:dyDescent="0.2">
      <c r="B1321" s="208" t="str">
        <f t="shared" si="62"/>
        <v/>
      </c>
      <c r="C1321" s="104"/>
      <c r="D1321" s="96"/>
      <c r="E1321" s="96"/>
      <c r="F1321" s="104"/>
      <c r="G1321" s="96"/>
      <c r="H1321" s="104"/>
      <c r="I1321" s="96"/>
      <c r="J1321" s="96"/>
      <c r="K1321" s="67"/>
      <c r="L1321" s="50"/>
      <c r="M1321" s="96"/>
      <c r="N1321" s="50"/>
      <c r="O1321" s="50"/>
      <c r="P1321" s="203"/>
      <c r="Q1321" s="203"/>
      <c r="R1321" s="50"/>
      <c r="S1321" s="50"/>
      <c r="T1321" s="50"/>
      <c r="U1321" s="202"/>
      <c r="V1321" s="67"/>
      <c r="W1321" s="96"/>
      <c r="X1321" s="50"/>
      <c r="Y1321" s="50"/>
      <c r="Z1321" s="50"/>
      <c r="AA1321" s="50"/>
      <c r="AB1321" s="50"/>
      <c r="AC1321" s="50"/>
      <c r="AD1321" s="50"/>
      <c r="AE1321" s="50"/>
      <c r="AF1321" s="85" t="str">
        <f t="shared" si="60"/>
        <v/>
      </c>
      <c r="AG1321" s="79" t="str">
        <f t="shared" si="61"/>
        <v/>
      </c>
    </row>
    <row r="1322" spans="2:33" ht="21" customHeight="1" x14ac:dyDescent="0.2">
      <c r="B1322" s="208" t="str">
        <f t="shared" si="62"/>
        <v/>
      </c>
      <c r="C1322" s="104"/>
      <c r="D1322" s="96"/>
      <c r="E1322" s="96"/>
      <c r="F1322" s="104"/>
      <c r="G1322" s="96"/>
      <c r="H1322" s="104"/>
      <c r="I1322" s="96"/>
      <c r="J1322" s="96"/>
      <c r="K1322" s="67"/>
      <c r="L1322" s="50"/>
      <c r="M1322" s="96"/>
      <c r="N1322" s="50"/>
      <c r="O1322" s="50"/>
      <c r="P1322" s="203"/>
      <c r="Q1322" s="203"/>
      <c r="R1322" s="50"/>
      <c r="S1322" s="50"/>
      <c r="T1322" s="50"/>
      <c r="U1322" s="202"/>
      <c r="V1322" s="67"/>
      <c r="W1322" s="96"/>
      <c r="X1322" s="50"/>
      <c r="Y1322" s="50"/>
      <c r="Z1322" s="50"/>
      <c r="AA1322" s="50"/>
      <c r="AB1322" s="50"/>
      <c r="AC1322" s="50"/>
      <c r="AD1322" s="50"/>
      <c r="AE1322" s="50"/>
      <c r="AF1322" s="85" t="str">
        <f t="shared" si="60"/>
        <v/>
      </c>
      <c r="AG1322" s="79" t="str">
        <f t="shared" si="61"/>
        <v/>
      </c>
    </row>
    <row r="1323" spans="2:33" ht="21" customHeight="1" x14ac:dyDescent="0.2">
      <c r="B1323" s="208" t="str">
        <f t="shared" si="62"/>
        <v/>
      </c>
      <c r="C1323" s="104"/>
      <c r="D1323" s="96"/>
      <c r="E1323" s="96"/>
      <c r="F1323" s="104"/>
      <c r="G1323" s="96"/>
      <c r="H1323" s="104"/>
      <c r="I1323" s="96"/>
      <c r="J1323" s="96"/>
      <c r="K1323" s="67"/>
      <c r="L1323" s="50"/>
      <c r="M1323" s="96"/>
      <c r="N1323" s="50"/>
      <c r="O1323" s="50"/>
      <c r="P1323" s="203"/>
      <c r="Q1323" s="203"/>
      <c r="R1323" s="50"/>
      <c r="S1323" s="50"/>
      <c r="T1323" s="50"/>
      <c r="U1323" s="202"/>
      <c r="V1323" s="67"/>
      <c r="W1323" s="96"/>
      <c r="X1323" s="50"/>
      <c r="Y1323" s="50"/>
      <c r="Z1323" s="50"/>
      <c r="AA1323" s="50"/>
      <c r="AB1323" s="50"/>
      <c r="AC1323" s="50"/>
      <c r="AD1323" s="50"/>
      <c r="AE1323" s="50"/>
      <c r="AF1323" s="85" t="str">
        <f t="shared" si="60"/>
        <v/>
      </c>
      <c r="AG1323" s="79" t="str">
        <f t="shared" si="61"/>
        <v/>
      </c>
    </row>
    <row r="1324" spans="2:33" ht="21" customHeight="1" x14ac:dyDescent="0.2">
      <c r="B1324" s="208" t="str">
        <f t="shared" si="62"/>
        <v/>
      </c>
      <c r="C1324" s="104"/>
      <c r="D1324" s="96"/>
      <c r="E1324" s="96"/>
      <c r="F1324" s="104"/>
      <c r="G1324" s="96"/>
      <c r="H1324" s="104"/>
      <c r="I1324" s="96"/>
      <c r="J1324" s="96"/>
      <c r="K1324" s="67"/>
      <c r="L1324" s="50"/>
      <c r="M1324" s="96"/>
      <c r="N1324" s="50"/>
      <c r="O1324" s="50"/>
      <c r="P1324" s="203"/>
      <c r="Q1324" s="203"/>
      <c r="R1324" s="50"/>
      <c r="S1324" s="50"/>
      <c r="T1324" s="50"/>
      <c r="U1324" s="202"/>
      <c r="V1324" s="67"/>
      <c r="W1324" s="96"/>
      <c r="X1324" s="50"/>
      <c r="Y1324" s="50"/>
      <c r="Z1324" s="50"/>
      <c r="AA1324" s="50"/>
      <c r="AB1324" s="50"/>
      <c r="AC1324" s="50"/>
      <c r="AD1324" s="50"/>
      <c r="AE1324" s="50"/>
      <c r="AF1324" s="85" t="str">
        <f t="shared" si="60"/>
        <v/>
      </c>
      <c r="AG1324" s="79" t="str">
        <f t="shared" si="61"/>
        <v/>
      </c>
    </row>
    <row r="1325" spans="2:33" ht="21" customHeight="1" x14ac:dyDescent="0.2">
      <c r="B1325" s="208" t="str">
        <f t="shared" si="62"/>
        <v/>
      </c>
      <c r="C1325" s="104"/>
      <c r="D1325" s="96"/>
      <c r="E1325" s="96"/>
      <c r="F1325" s="104"/>
      <c r="G1325" s="96"/>
      <c r="H1325" s="104"/>
      <c r="I1325" s="96"/>
      <c r="J1325" s="96"/>
      <c r="K1325" s="67"/>
      <c r="L1325" s="50"/>
      <c r="M1325" s="96"/>
      <c r="N1325" s="50"/>
      <c r="O1325" s="50"/>
      <c r="P1325" s="203"/>
      <c r="Q1325" s="203"/>
      <c r="R1325" s="50"/>
      <c r="S1325" s="50"/>
      <c r="T1325" s="50"/>
      <c r="U1325" s="202"/>
      <c r="V1325" s="67"/>
      <c r="W1325" s="96"/>
      <c r="X1325" s="50"/>
      <c r="Y1325" s="50"/>
      <c r="Z1325" s="50"/>
      <c r="AA1325" s="50"/>
      <c r="AB1325" s="50"/>
      <c r="AC1325" s="50"/>
      <c r="AD1325" s="50"/>
      <c r="AE1325" s="50"/>
      <c r="AF1325" s="85" t="str">
        <f t="shared" si="60"/>
        <v/>
      </c>
      <c r="AG1325" s="79" t="str">
        <f t="shared" si="61"/>
        <v/>
      </c>
    </row>
    <row r="1326" spans="2:33" ht="21" customHeight="1" x14ac:dyDescent="0.2">
      <c r="B1326" s="208" t="str">
        <f t="shared" si="62"/>
        <v/>
      </c>
      <c r="C1326" s="104"/>
      <c r="D1326" s="96"/>
      <c r="E1326" s="96"/>
      <c r="F1326" s="104"/>
      <c r="G1326" s="96"/>
      <c r="H1326" s="104"/>
      <c r="I1326" s="96"/>
      <c r="J1326" s="96"/>
      <c r="K1326" s="67"/>
      <c r="L1326" s="50"/>
      <c r="M1326" s="96"/>
      <c r="N1326" s="50"/>
      <c r="O1326" s="50"/>
      <c r="P1326" s="203"/>
      <c r="Q1326" s="203"/>
      <c r="R1326" s="50"/>
      <c r="S1326" s="50"/>
      <c r="T1326" s="50"/>
      <c r="U1326" s="202"/>
      <c r="V1326" s="67"/>
      <c r="W1326" s="96"/>
      <c r="X1326" s="50"/>
      <c r="Y1326" s="50"/>
      <c r="Z1326" s="50"/>
      <c r="AA1326" s="50"/>
      <c r="AB1326" s="50"/>
      <c r="AC1326" s="50"/>
      <c r="AD1326" s="50"/>
      <c r="AE1326" s="50"/>
      <c r="AF1326" s="85" t="str">
        <f t="shared" si="60"/>
        <v/>
      </c>
      <c r="AG1326" s="79" t="str">
        <f t="shared" si="61"/>
        <v/>
      </c>
    </row>
    <row r="1327" spans="2:33" ht="21" customHeight="1" x14ac:dyDescent="0.2">
      <c r="B1327" s="208" t="str">
        <f t="shared" si="62"/>
        <v/>
      </c>
      <c r="C1327" s="104"/>
      <c r="D1327" s="96"/>
      <c r="E1327" s="96"/>
      <c r="F1327" s="104"/>
      <c r="G1327" s="96"/>
      <c r="H1327" s="104"/>
      <c r="I1327" s="96"/>
      <c r="J1327" s="96"/>
      <c r="K1327" s="67"/>
      <c r="L1327" s="50"/>
      <c r="M1327" s="96"/>
      <c r="N1327" s="50"/>
      <c r="O1327" s="50"/>
      <c r="P1327" s="203"/>
      <c r="Q1327" s="203"/>
      <c r="R1327" s="50"/>
      <c r="S1327" s="50"/>
      <c r="T1327" s="50"/>
      <c r="U1327" s="202"/>
      <c r="V1327" s="67"/>
      <c r="W1327" s="96"/>
      <c r="X1327" s="50"/>
      <c r="Y1327" s="50"/>
      <c r="Z1327" s="50"/>
      <c r="AA1327" s="50"/>
      <c r="AB1327" s="50"/>
      <c r="AC1327" s="50"/>
      <c r="AD1327" s="50"/>
      <c r="AE1327" s="50"/>
      <c r="AF1327" s="85" t="str">
        <f t="shared" si="60"/>
        <v/>
      </c>
      <c r="AG1327" s="79" t="str">
        <f t="shared" si="61"/>
        <v/>
      </c>
    </row>
    <row r="1328" spans="2:33" ht="21" customHeight="1" x14ac:dyDescent="0.2">
      <c r="B1328" s="208" t="str">
        <f t="shared" si="62"/>
        <v/>
      </c>
      <c r="C1328" s="104"/>
      <c r="D1328" s="96"/>
      <c r="E1328" s="96"/>
      <c r="F1328" s="104"/>
      <c r="G1328" s="96"/>
      <c r="H1328" s="104"/>
      <c r="I1328" s="96"/>
      <c r="J1328" s="96"/>
      <c r="K1328" s="67"/>
      <c r="L1328" s="50"/>
      <c r="M1328" s="96"/>
      <c r="N1328" s="50"/>
      <c r="O1328" s="50"/>
      <c r="P1328" s="203"/>
      <c r="Q1328" s="203"/>
      <c r="R1328" s="50"/>
      <c r="S1328" s="50"/>
      <c r="T1328" s="50"/>
      <c r="U1328" s="202"/>
      <c r="V1328" s="67"/>
      <c r="W1328" s="96"/>
      <c r="X1328" s="50"/>
      <c r="Y1328" s="50"/>
      <c r="Z1328" s="50"/>
      <c r="AA1328" s="50"/>
      <c r="AB1328" s="50"/>
      <c r="AC1328" s="50"/>
      <c r="AD1328" s="50"/>
      <c r="AE1328" s="50"/>
      <c r="AF1328" s="85" t="str">
        <f t="shared" si="60"/>
        <v/>
      </c>
      <c r="AG1328" s="79" t="str">
        <f t="shared" si="61"/>
        <v/>
      </c>
    </row>
    <row r="1329" spans="2:33" ht="21" customHeight="1" x14ac:dyDescent="0.2">
      <c r="B1329" s="208" t="str">
        <f t="shared" si="62"/>
        <v/>
      </c>
      <c r="C1329" s="104"/>
      <c r="D1329" s="96"/>
      <c r="E1329" s="96"/>
      <c r="F1329" s="104"/>
      <c r="G1329" s="96"/>
      <c r="H1329" s="104"/>
      <c r="I1329" s="96"/>
      <c r="J1329" s="96"/>
      <c r="K1329" s="67"/>
      <c r="L1329" s="50"/>
      <c r="M1329" s="96"/>
      <c r="N1329" s="50"/>
      <c r="O1329" s="50"/>
      <c r="P1329" s="203"/>
      <c r="Q1329" s="203"/>
      <c r="R1329" s="50"/>
      <c r="S1329" s="50"/>
      <c r="T1329" s="50"/>
      <c r="U1329" s="202"/>
      <c r="V1329" s="67"/>
      <c r="W1329" s="96"/>
      <c r="X1329" s="50"/>
      <c r="Y1329" s="50"/>
      <c r="Z1329" s="50"/>
      <c r="AA1329" s="50"/>
      <c r="AB1329" s="50"/>
      <c r="AC1329" s="50"/>
      <c r="AD1329" s="50"/>
      <c r="AE1329" s="50"/>
      <c r="AF1329" s="85" t="str">
        <f t="shared" si="60"/>
        <v/>
      </c>
      <c r="AG1329" s="79" t="str">
        <f t="shared" si="61"/>
        <v/>
      </c>
    </row>
    <row r="1330" spans="2:33" ht="21" customHeight="1" x14ac:dyDescent="0.2">
      <c r="B1330" s="208" t="str">
        <f t="shared" si="62"/>
        <v/>
      </c>
      <c r="C1330" s="104"/>
      <c r="D1330" s="96"/>
      <c r="E1330" s="96"/>
      <c r="F1330" s="104"/>
      <c r="G1330" s="96"/>
      <c r="H1330" s="104"/>
      <c r="I1330" s="96"/>
      <c r="J1330" s="96"/>
      <c r="K1330" s="67"/>
      <c r="L1330" s="50"/>
      <c r="M1330" s="96"/>
      <c r="N1330" s="50"/>
      <c r="O1330" s="50"/>
      <c r="P1330" s="203"/>
      <c r="Q1330" s="203"/>
      <c r="R1330" s="50"/>
      <c r="S1330" s="50"/>
      <c r="T1330" s="50"/>
      <c r="U1330" s="202"/>
      <c r="V1330" s="67"/>
      <c r="W1330" s="96"/>
      <c r="X1330" s="50"/>
      <c r="Y1330" s="50"/>
      <c r="Z1330" s="50"/>
      <c r="AA1330" s="50"/>
      <c r="AB1330" s="50"/>
      <c r="AC1330" s="50"/>
      <c r="AD1330" s="50"/>
      <c r="AE1330" s="50"/>
      <c r="AF1330" s="85" t="str">
        <f t="shared" si="60"/>
        <v/>
      </c>
      <c r="AG1330" s="79" t="str">
        <f t="shared" si="61"/>
        <v/>
      </c>
    </row>
    <row r="1331" spans="2:33" ht="21" customHeight="1" x14ac:dyDescent="0.2">
      <c r="B1331" s="208" t="str">
        <f t="shared" si="62"/>
        <v/>
      </c>
      <c r="C1331" s="104"/>
      <c r="D1331" s="96"/>
      <c r="E1331" s="96"/>
      <c r="F1331" s="104"/>
      <c r="G1331" s="96"/>
      <c r="H1331" s="104"/>
      <c r="I1331" s="96"/>
      <c r="J1331" s="96"/>
      <c r="K1331" s="67"/>
      <c r="L1331" s="50"/>
      <c r="M1331" s="96"/>
      <c r="N1331" s="50"/>
      <c r="O1331" s="50"/>
      <c r="P1331" s="203"/>
      <c r="Q1331" s="203"/>
      <c r="R1331" s="50"/>
      <c r="S1331" s="50"/>
      <c r="T1331" s="50"/>
      <c r="U1331" s="202"/>
      <c r="V1331" s="67"/>
      <c r="W1331" s="96"/>
      <c r="X1331" s="50"/>
      <c r="Y1331" s="50"/>
      <c r="Z1331" s="50"/>
      <c r="AA1331" s="50"/>
      <c r="AB1331" s="50"/>
      <c r="AC1331" s="50"/>
      <c r="AD1331" s="50"/>
      <c r="AE1331" s="50"/>
      <c r="AF1331" s="85" t="str">
        <f t="shared" si="60"/>
        <v/>
      </c>
      <c r="AG1331" s="79" t="str">
        <f t="shared" si="61"/>
        <v/>
      </c>
    </row>
    <row r="1332" spans="2:33" ht="21" customHeight="1" x14ac:dyDescent="0.2">
      <c r="B1332" s="208" t="str">
        <f t="shared" si="62"/>
        <v/>
      </c>
      <c r="C1332" s="104"/>
      <c r="D1332" s="96"/>
      <c r="E1332" s="96"/>
      <c r="F1332" s="104"/>
      <c r="G1332" s="96"/>
      <c r="H1332" s="104"/>
      <c r="I1332" s="96"/>
      <c r="J1332" s="96"/>
      <c r="K1332" s="67"/>
      <c r="L1332" s="50"/>
      <c r="M1332" s="96"/>
      <c r="N1332" s="50"/>
      <c r="O1332" s="50"/>
      <c r="P1332" s="203"/>
      <c r="Q1332" s="203"/>
      <c r="R1332" s="50"/>
      <c r="S1332" s="50"/>
      <c r="T1332" s="50"/>
      <c r="U1332" s="202"/>
      <c r="V1332" s="67"/>
      <c r="W1332" s="96"/>
      <c r="X1332" s="50"/>
      <c r="Y1332" s="50"/>
      <c r="Z1332" s="50"/>
      <c r="AA1332" s="50"/>
      <c r="AB1332" s="50"/>
      <c r="AC1332" s="50"/>
      <c r="AD1332" s="50"/>
      <c r="AE1332" s="50"/>
      <c r="AF1332" s="85" t="str">
        <f t="shared" si="60"/>
        <v/>
      </c>
      <c r="AG1332" s="79" t="str">
        <f t="shared" si="61"/>
        <v/>
      </c>
    </row>
    <row r="1333" spans="2:33" ht="21" customHeight="1" x14ac:dyDescent="0.2">
      <c r="B1333" s="208" t="str">
        <f t="shared" si="62"/>
        <v/>
      </c>
      <c r="C1333" s="104"/>
      <c r="D1333" s="96"/>
      <c r="E1333" s="96"/>
      <c r="F1333" s="104"/>
      <c r="G1333" s="96"/>
      <c r="H1333" s="104"/>
      <c r="I1333" s="96"/>
      <c r="J1333" s="96"/>
      <c r="K1333" s="67"/>
      <c r="L1333" s="50"/>
      <c r="M1333" s="96"/>
      <c r="N1333" s="50"/>
      <c r="O1333" s="50"/>
      <c r="P1333" s="203"/>
      <c r="Q1333" s="203"/>
      <c r="R1333" s="50"/>
      <c r="S1333" s="50"/>
      <c r="T1333" s="50"/>
      <c r="U1333" s="202"/>
      <c r="V1333" s="67"/>
      <c r="W1333" s="96"/>
      <c r="X1333" s="50"/>
      <c r="Y1333" s="50"/>
      <c r="Z1333" s="50"/>
      <c r="AA1333" s="50"/>
      <c r="AB1333" s="50"/>
      <c r="AC1333" s="50"/>
      <c r="AD1333" s="50"/>
      <c r="AE1333" s="50"/>
      <c r="AF1333" s="85" t="str">
        <f t="shared" si="60"/>
        <v/>
      </c>
      <c r="AG1333" s="79" t="str">
        <f t="shared" si="61"/>
        <v/>
      </c>
    </row>
    <row r="1334" spans="2:33" ht="21" customHeight="1" x14ac:dyDescent="0.2">
      <c r="B1334" s="208" t="str">
        <f t="shared" si="62"/>
        <v/>
      </c>
      <c r="C1334" s="104"/>
      <c r="D1334" s="96"/>
      <c r="E1334" s="96"/>
      <c r="F1334" s="104"/>
      <c r="G1334" s="96"/>
      <c r="H1334" s="104"/>
      <c r="I1334" s="96"/>
      <c r="J1334" s="96"/>
      <c r="K1334" s="67"/>
      <c r="L1334" s="50"/>
      <c r="M1334" s="96"/>
      <c r="N1334" s="50"/>
      <c r="O1334" s="50"/>
      <c r="P1334" s="203"/>
      <c r="Q1334" s="203"/>
      <c r="R1334" s="50"/>
      <c r="S1334" s="50"/>
      <c r="T1334" s="50"/>
      <c r="U1334" s="202"/>
      <c r="V1334" s="67"/>
      <c r="W1334" s="96"/>
      <c r="X1334" s="50"/>
      <c r="Y1334" s="50"/>
      <c r="Z1334" s="50"/>
      <c r="AA1334" s="50"/>
      <c r="AB1334" s="50"/>
      <c r="AC1334" s="50"/>
      <c r="AD1334" s="50"/>
      <c r="AE1334" s="50"/>
      <c r="AF1334" s="85" t="str">
        <f t="shared" si="60"/>
        <v/>
      </c>
      <c r="AG1334" s="79" t="str">
        <f t="shared" si="61"/>
        <v/>
      </c>
    </row>
    <row r="1335" spans="2:33" ht="21" customHeight="1" x14ac:dyDescent="0.2">
      <c r="B1335" s="208" t="str">
        <f t="shared" si="62"/>
        <v/>
      </c>
      <c r="C1335" s="104"/>
      <c r="D1335" s="96"/>
      <c r="E1335" s="96"/>
      <c r="F1335" s="104"/>
      <c r="G1335" s="96"/>
      <c r="H1335" s="104"/>
      <c r="I1335" s="96"/>
      <c r="J1335" s="96"/>
      <c r="K1335" s="67"/>
      <c r="L1335" s="50"/>
      <c r="M1335" s="96"/>
      <c r="N1335" s="50"/>
      <c r="O1335" s="50"/>
      <c r="P1335" s="203"/>
      <c r="Q1335" s="203"/>
      <c r="R1335" s="50"/>
      <c r="S1335" s="50"/>
      <c r="T1335" s="50"/>
      <c r="U1335" s="202"/>
      <c r="V1335" s="67"/>
      <c r="W1335" s="96"/>
      <c r="X1335" s="50"/>
      <c r="Y1335" s="50"/>
      <c r="Z1335" s="50"/>
      <c r="AA1335" s="50"/>
      <c r="AB1335" s="50"/>
      <c r="AC1335" s="50"/>
      <c r="AD1335" s="50"/>
      <c r="AE1335" s="50"/>
      <c r="AF1335" s="85" t="str">
        <f t="shared" si="60"/>
        <v/>
      </c>
      <c r="AG1335" s="79" t="str">
        <f t="shared" si="61"/>
        <v/>
      </c>
    </row>
    <row r="1336" spans="2:33" ht="21" customHeight="1" x14ac:dyDescent="0.2">
      <c r="B1336" s="208" t="str">
        <f t="shared" si="62"/>
        <v/>
      </c>
      <c r="C1336" s="104"/>
      <c r="D1336" s="96"/>
      <c r="E1336" s="96"/>
      <c r="F1336" s="104"/>
      <c r="G1336" s="96"/>
      <c r="H1336" s="104"/>
      <c r="I1336" s="96"/>
      <c r="J1336" s="96"/>
      <c r="K1336" s="67"/>
      <c r="L1336" s="50"/>
      <c r="M1336" s="96"/>
      <c r="N1336" s="50"/>
      <c r="O1336" s="50"/>
      <c r="P1336" s="203"/>
      <c r="Q1336" s="203"/>
      <c r="R1336" s="50"/>
      <c r="S1336" s="50"/>
      <c r="T1336" s="50"/>
      <c r="U1336" s="202"/>
      <c r="V1336" s="67"/>
      <c r="W1336" s="96"/>
      <c r="X1336" s="50"/>
      <c r="Y1336" s="50"/>
      <c r="Z1336" s="50"/>
      <c r="AA1336" s="50"/>
      <c r="AB1336" s="50"/>
      <c r="AC1336" s="50"/>
      <c r="AD1336" s="50"/>
      <c r="AE1336" s="50"/>
      <c r="AF1336" s="85" t="str">
        <f t="shared" si="60"/>
        <v/>
      </c>
      <c r="AG1336" s="79" t="str">
        <f t="shared" si="61"/>
        <v/>
      </c>
    </row>
    <row r="1337" spans="2:33" ht="21" customHeight="1" x14ac:dyDescent="0.2">
      <c r="B1337" s="208" t="str">
        <f t="shared" si="62"/>
        <v/>
      </c>
      <c r="C1337" s="104"/>
      <c r="D1337" s="96"/>
      <c r="E1337" s="96"/>
      <c r="F1337" s="104"/>
      <c r="G1337" s="96"/>
      <c r="H1337" s="104"/>
      <c r="I1337" s="96"/>
      <c r="J1337" s="96"/>
      <c r="K1337" s="67"/>
      <c r="L1337" s="50"/>
      <c r="M1337" s="96"/>
      <c r="N1337" s="50"/>
      <c r="O1337" s="50"/>
      <c r="P1337" s="203"/>
      <c r="Q1337" s="203"/>
      <c r="R1337" s="50"/>
      <c r="S1337" s="50"/>
      <c r="T1337" s="50"/>
      <c r="U1337" s="202"/>
      <c r="V1337" s="67"/>
      <c r="W1337" s="96"/>
      <c r="X1337" s="50"/>
      <c r="Y1337" s="50"/>
      <c r="Z1337" s="50"/>
      <c r="AA1337" s="50"/>
      <c r="AB1337" s="50"/>
      <c r="AC1337" s="50"/>
      <c r="AD1337" s="50"/>
      <c r="AE1337" s="50"/>
      <c r="AF1337" s="85" t="str">
        <f t="shared" si="60"/>
        <v/>
      </c>
      <c r="AG1337" s="79" t="str">
        <f t="shared" si="61"/>
        <v/>
      </c>
    </row>
    <row r="1338" spans="2:33" ht="21" customHeight="1" x14ac:dyDescent="0.2">
      <c r="B1338" s="208" t="str">
        <f t="shared" si="62"/>
        <v/>
      </c>
      <c r="C1338" s="104"/>
      <c r="D1338" s="96"/>
      <c r="E1338" s="96"/>
      <c r="F1338" s="104"/>
      <c r="G1338" s="96"/>
      <c r="H1338" s="104"/>
      <c r="I1338" s="96"/>
      <c r="J1338" s="96"/>
      <c r="K1338" s="67"/>
      <c r="L1338" s="50"/>
      <c r="M1338" s="96"/>
      <c r="N1338" s="50"/>
      <c r="O1338" s="50"/>
      <c r="P1338" s="203"/>
      <c r="Q1338" s="203"/>
      <c r="R1338" s="50"/>
      <c r="S1338" s="50"/>
      <c r="T1338" s="50"/>
      <c r="U1338" s="202"/>
      <c r="V1338" s="67"/>
      <c r="W1338" s="96"/>
      <c r="X1338" s="50"/>
      <c r="Y1338" s="50"/>
      <c r="Z1338" s="50"/>
      <c r="AA1338" s="50"/>
      <c r="AB1338" s="50"/>
      <c r="AC1338" s="50"/>
      <c r="AD1338" s="50"/>
      <c r="AE1338" s="50"/>
      <c r="AF1338" s="85" t="str">
        <f t="shared" si="60"/>
        <v/>
      </c>
      <c r="AG1338" s="79" t="str">
        <f t="shared" si="61"/>
        <v/>
      </c>
    </row>
    <row r="1339" spans="2:33" ht="21" customHeight="1" x14ac:dyDescent="0.2">
      <c r="B1339" s="208" t="str">
        <f t="shared" si="62"/>
        <v/>
      </c>
      <c r="C1339" s="104"/>
      <c r="D1339" s="96"/>
      <c r="E1339" s="96"/>
      <c r="F1339" s="104"/>
      <c r="G1339" s="96"/>
      <c r="H1339" s="104"/>
      <c r="I1339" s="96"/>
      <c r="J1339" s="96"/>
      <c r="K1339" s="67"/>
      <c r="L1339" s="50"/>
      <c r="M1339" s="96"/>
      <c r="N1339" s="50"/>
      <c r="O1339" s="50"/>
      <c r="P1339" s="203"/>
      <c r="Q1339" s="203"/>
      <c r="R1339" s="50"/>
      <c r="S1339" s="50"/>
      <c r="T1339" s="50"/>
      <c r="U1339" s="202"/>
      <c r="V1339" s="67"/>
      <c r="W1339" s="96"/>
      <c r="X1339" s="50"/>
      <c r="Y1339" s="50"/>
      <c r="Z1339" s="50"/>
      <c r="AA1339" s="50"/>
      <c r="AB1339" s="50"/>
      <c r="AC1339" s="50"/>
      <c r="AD1339" s="50"/>
      <c r="AE1339" s="50"/>
      <c r="AF1339" s="85" t="str">
        <f t="shared" si="60"/>
        <v/>
      </c>
      <c r="AG1339" s="79" t="str">
        <f t="shared" si="61"/>
        <v/>
      </c>
    </row>
    <row r="1340" spans="2:33" ht="21" customHeight="1" x14ac:dyDescent="0.2">
      <c r="B1340" s="208" t="str">
        <f t="shared" si="62"/>
        <v/>
      </c>
      <c r="C1340" s="104"/>
      <c r="D1340" s="96"/>
      <c r="E1340" s="96"/>
      <c r="F1340" s="104"/>
      <c r="G1340" s="96"/>
      <c r="H1340" s="104"/>
      <c r="I1340" s="96"/>
      <c r="J1340" s="96"/>
      <c r="K1340" s="67"/>
      <c r="L1340" s="50"/>
      <c r="M1340" s="96"/>
      <c r="N1340" s="50"/>
      <c r="O1340" s="50"/>
      <c r="P1340" s="203"/>
      <c r="Q1340" s="203"/>
      <c r="R1340" s="50"/>
      <c r="S1340" s="50"/>
      <c r="T1340" s="50"/>
      <c r="U1340" s="202"/>
      <c r="V1340" s="67"/>
      <c r="W1340" s="96"/>
      <c r="X1340" s="50"/>
      <c r="Y1340" s="50"/>
      <c r="Z1340" s="50"/>
      <c r="AA1340" s="50"/>
      <c r="AB1340" s="50"/>
      <c r="AC1340" s="50"/>
      <c r="AD1340" s="50"/>
      <c r="AE1340" s="50"/>
      <c r="AF1340" s="85" t="str">
        <f t="shared" si="60"/>
        <v/>
      </c>
      <c r="AG1340" s="79" t="str">
        <f t="shared" si="61"/>
        <v/>
      </c>
    </row>
    <row r="1341" spans="2:33" ht="21" customHeight="1" x14ac:dyDescent="0.2">
      <c r="B1341" s="208" t="str">
        <f t="shared" si="62"/>
        <v/>
      </c>
      <c r="C1341" s="104"/>
      <c r="D1341" s="96"/>
      <c r="E1341" s="96"/>
      <c r="F1341" s="104"/>
      <c r="G1341" s="96"/>
      <c r="H1341" s="104"/>
      <c r="I1341" s="96"/>
      <c r="J1341" s="96"/>
      <c r="K1341" s="67"/>
      <c r="L1341" s="50"/>
      <c r="M1341" s="96"/>
      <c r="N1341" s="50"/>
      <c r="O1341" s="50"/>
      <c r="P1341" s="203"/>
      <c r="Q1341" s="203"/>
      <c r="R1341" s="50"/>
      <c r="S1341" s="50"/>
      <c r="T1341" s="50"/>
      <c r="U1341" s="202"/>
      <c r="V1341" s="67"/>
      <c r="W1341" s="96"/>
      <c r="X1341" s="50"/>
      <c r="Y1341" s="50"/>
      <c r="Z1341" s="50"/>
      <c r="AA1341" s="50"/>
      <c r="AB1341" s="50"/>
      <c r="AC1341" s="50"/>
      <c r="AD1341" s="50"/>
      <c r="AE1341" s="50"/>
      <c r="AF1341" s="85" t="str">
        <f t="shared" si="60"/>
        <v/>
      </c>
      <c r="AG1341" s="79" t="str">
        <f t="shared" si="61"/>
        <v/>
      </c>
    </row>
    <row r="1342" spans="2:33" ht="21" customHeight="1" x14ac:dyDescent="0.2">
      <c r="B1342" s="208" t="str">
        <f t="shared" si="62"/>
        <v/>
      </c>
      <c r="C1342" s="104"/>
      <c r="D1342" s="96"/>
      <c r="E1342" s="96"/>
      <c r="F1342" s="104"/>
      <c r="G1342" s="96"/>
      <c r="H1342" s="104"/>
      <c r="I1342" s="96"/>
      <c r="J1342" s="96"/>
      <c r="K1342" s="67"/>
      <c r="L1342" s="50"/>
      <c r="M1342" s="96"/>
      <c r="N1342" s="50"/>
      <c r="O1342" s="50"/>
      <c r="P1342" s="203"/>
      <c r="Q1342" s="203"/>
      <c r="R1342" s="50"/>
      <c r="S1342" s="50"/>
      <c r="T1342" s="50"/>
      <c r="U1342" s="202"/>
      <c r="V1342" s="67"/>
      <c r="W1342" s="96"/>
      <c r="X1342" s="50"/>
      <c r="Y1342" s="50"/>
      <c r="Z1342" s="50"/>
      <c r="AA1342" s="50"/>
      <c r="AB1342" s="50"/>
      <c r="AC1342" s="50"/>
      <c r="AD1342" s="50"/>
      <c r="AE1342" s="50"/>
      <c r="AF1342" s="85" t="str">
        <f t="shared" si="60"/>
        <v/>
      </c>
      <c r="AG1342" s="79" t="str">
        <f t="shared" si="61"/>
        <v/>
      </c>
    </row>
    <row r="1343" spans="2:33" ht="21" customHeight="1" x14ac:dyDescent="0.2">
      <c r="B1343" s="208" t="str">
        <f t="shared" si="62"/>
        <v/>
      </c>
      <c r="C1343" s="104"/>
      <c r="D1343" s="96"/>
      <c r="E1343" s="96"/>
      <c r="F1343" s="104"/>
      <c r="G1343" s="96"/>
      <c r="H1343" s="104"/>
      <c r="I1343" s="96"/>
      <c r="J1343" s="96"/>
      <c r="K1343" s="67"/>
      <c r="L1343" s="50"/>
      <c r="M1343" s="96"/>
      <c r="N1343" s="50"/>
      <c r="O1343" s="50"/>
      <c r="P1343" s="203"/>
      <c r="Q1343" s="203"/>
      <c r="R1343" s="50"/>
      <c r="S1343" s="50"/>
      <c r="T1343" s="50"/>
      <c r="U1343" s="202"/>
      <c r="V1343" s="67"/>
      <c r="W1343" s="96"/>
      <c r="X1343" s="50"/>
      <c r="Y1343" s="50"/>
      <c r="Z1343" s="50"/>
      <c r="AA1343" s="50"/>
      <c r="AB1343" s="50"/>
      <c r="AC1343" s="50"/>
      <c r="AD1343" s="50"/>
      <c r="AE1343" s="50"/>
      <c r="AF1343" s="85" t="str">
        <f t="shared" si="60"/>
        <v/>
      </c>
      <c r="AG1343" s="79" t="str">
        <f t="shared" si="61"/>
        <v/>
      </c>
    </row>
    <row r="1344" spans="2:33" ht="21" customHeight="1" x14ac:dyDescent="0.2">
      <c r="B1344" s="208" t="str">
        <f t="shared" si="62"/>
        <v/>
      </c>
      <c r="C1344" s="104"/>
      <c r="D1344" s="96"/>
      <c r="E1344" s="96"/>
      <c r="F1344" s="104"/>
      <c r="G1344" s="96"/>
      <c r="H1344" s="104"/>
      <c r="I1344" s="96"/>
      <c r="J1344" s="96"/>
      <c r="K1344" s="67"/>
      <c r="L1344" s="50"/>
      <c r="M1344" s="96"/>
      <c r="N1344" s="50"/>
      <c r="O1344" s="50"/>
      <c r="P1344" s="203"/>
      <c r="Q1344" s="203"/>
      <c r="R1344" s="50"/>
      <c r="S1344" s="50"/>
      <c r="T1344" s="50"/>
      <c r="U1344" s="202"/>
      <c r="V1344" s="67"/>
      <c r="W1344" s="96"/>
      <c r="X1344" s="50"/>
      <c r="Y1344" s="50"/>
      <c r="Z1344" s="50"/>
      <c r="AA1344" s="50"/>
      <c r="AB1344" s="50"/>
      <c r="AC1344" s="50"/>
      <c r="AD1344" s="50"/>
      <c r="AE1344" s="50"/>
      <c r="AF1344" s="85" t="str">
        <f t="shared" si="60"/>
        <v/>
      </c>
      <c r="AG1344" s="79" t="str">
        <f t="shared" si="61"/>
        <v/>
      </c>
    </row>
    <row r="1345" spans="2:33" ht="21" customHeight="1" x14ac:dyDescent="0.2">
      <c r="B1345" s="208" t="str">
        <f t="shared" si="62"/>
        <v/>
      </c>
      <c r="C1345" s="104"/>
      <c r="D1345" s="96"/>
      <c r="E1345" s="96"/>
      <c r="F1345" s="104"/>
      <c r="G1345" s="96"/>
      <c r="H1345" s="104"/>
      <c r="I1345" s="96"/>
      <c r="J1345" s="96"/>
      <c r="K1345" s="67"/>
      <c r="L1345" s="50"/>
      <c r="M1345" s="96"/>
      <c r="N1345" s="50"/>
      <c r="O1345" s="50"/>
      <c r="P1345" s="203"/>
      <c r="Q1345" s="203"/>
      <c r="R1345" s="50"/>
      <c r="S1345" s="50"/>
      <c r="T1345" s="50"/>
      <c r="U1345" s="202"/>
      <c r="V1345" s="67"/>
      <c r="W1345" s="96"/>
      <c r="X1345" s="50"/>
      <c r="Y1345" s="50"/>
      <c r="Z1345" s="50"/>
      <c r="AA1345" s="50"/>
      <c r="AB1345" s="50"/>
      <c r="AC1345" s="50"/>
      <c r="AD1345" s="50"/>
      <c r="AE1345" s="50"/>
      <c r="AF1345" s="85" t="str">
        <f t="shared" si="60"/>
        <v/>
      </c>
      <c r="AG1345" s="79" t="str">
        <f t="shared" si="61"/>
        <v/>
      </c>
    </row>
    <row r="1346" spans="2:33" ht="21" customHeight="1" x14ac:dyDescent="0.2">
      <c r="B1346" s="208" t="str">
        <f t="shared" si="62"/>
        <v/>
      </c>
      <c r="C1346" s="104"/>
      <c r="D1346" s="96"/>
      <c r="E1346" s="96"/>
      <c r="F1346" s="104"/>
      <c r="G1346" s="96"/>
      <c r="H1346" s="104"/>
      <c r="I1346" s="96"/>
      <c r="J1346" s="96"/>
      <c r="K1346" s="67"/>
      <c r="L1346" s="50"/>
      <c r="M1346" s="96"/>
      <c r="N1346" s="50"/>
      <c r="O1346" s="50"/>
      <c r="P1346" s="203"/>
      <c r="Q1346" s="203"/>
      <c r="R1346" s="50"/>
      <c r="S1346" s="50"/>
      <c r="T1346" s="50"/>
      <c r="U1346" s="202"/>
      <c r="V1346" s="67"/>
      <c r="W1346" s="96"/>
      <c r="X1346" s="50"/>
      <c r="Y1346" s="50"/>
      <c r="Z1346" s="50"/>
      <c r="AA1346" s="50"/>
      <c r="AB1346" s="50"/>
      <c r="AC1346" s="50"/>
      <c r="AD1346" s="50"/>
      <c r="AE1346" s="50"/>
      <c r="AF1346" s="85" t="str">
        <f t="shared" si="60"/>
        <v/>
      </c>
      <c r="AG1346" s="79" t="str">
        <f t="shared" si="61"/>
        <v/>
      </c>
    </row>
    <row r="1347" spans="2:33" ht="21" customHeight="1" x14ac:dyDescent="0.2">
      <c r="B1347" s="208" t="str">
        <f t="shared" si="62"/>
        <v/>
      </c>
      <c r="C1347" s="104"/>
      <c r="D1347" s="96"/>
      <c r="E1347" s="96"/>
      <c r="F1347" s="104"/>
      <c r="G1347" s="96"/>
      <c r="H1347" s="104"/>
      <c r="I1347" s="96"/>
      <c r="J1347" s="96"/>
      <c r="K1347" s="67"/>
      <c r="L1347" s="50"/>
      <c r="M1347" s="96"/>
      <c r="N1347" s="50"/>
      <c r="O1347" s="50"/>
      <c r="P1347" s="203"/>
      <c r="Q1347" s="203"/>
      <c r="R1347" s="50"/>
      <c r="S1347" s="50"/>
      <c r="T1347" s="50"/>
      <c r="U1347" s="202"/>
      <c r="V1347" s="67"/>
      <c r="W1347" s="96"/>
      <c r="X1347" s="50"/>
      <c r="Y1347" s="50"/>
      <c r="Z1347" s="50"/>
      <c r="AA1347" s="50"/>
      <c r="AB1347" s="50"/>
      <c r="AC1347" s="50"/>
      <c r="AD1347" s="50"/>
      <c r="AE1347" s="50"/>
      <c r="AF1347" s="85" t="str">
        <f t="shared" si="60"/>
        <v/>
      </c>
      <c r="AG1347" s="79" t="str">
        <f t="shared" si="61"/>
        <v/>
      </c>
    </row>
    <row r="1348" spans="2:33" ht="21" customHeight="1" x14ac:dyDescent="0.2">
      <c r="B1348" s="208" t="str">
        <f t="shared" si="62"/>
        <v/>
      </c>
      <c r="C1348" s="104"/>
      <c r="D1348" s="96"/>
      <c r="E1348" s="96"/>
      <c r="F1348" s="104"/>
      <c r="G1348" s="96"/>
      <c r="H1348" s="104"/>
      <c r="I1348" s="96"/>
      <c r="J1348" s="96"/>
      <c r="K1348" s="67"/>
      <c r="L1348" s="50"/>
      <c r="M1348" s="96"/>
      <c r="N1348" s="50"/>
      <c r="O1348" s="50"/>
      <c r="P1348" s="203"/>
      <c r="Q1348" s="203"/>
      <c r="R1348" s="50"/>
      <c r="S1348" s="50"/>
      <c r="T1348" s="50"/>
      <c r="U1348" s="202"/>
      <c r="V1348" s="67"/>
      <c r="W1348" s="96"/>
      <c r="X1348" s="50"/>
      <c r="Y1348" s="50"/>
      <c r="Z1348" s="50"/>
      <c r="AA1348" s="50"/>
      <c r="AB1348" s="50"/>
      <c r="AC1348" s="50"/>
      <c r="AD1348" s="50"/>
      <c r="AE1348" s="50"/>
      <c r="AF1348" s="85" t="str">
        <f t="shared" si="60"/>
        <v/>
      </c>
      <c r="AG1348" s="79" t="str">
        <f t="shared" si="61"/>
        <v/>
      </c>
    </row>
    <row r="1349" spans="2:33" ht="21" customHeight="1" x14ac:dyDescent="0.2">
      <c r="B1349" s="208" t="str">
        <f t="shared" si="62"/>
        <v/>
      </c>
      <c r="C1349" s="104"/>
      <c r="D1349" s="96"/>
      <c r="E1349" s="96"/>
      <c r="F1349" s="104"/>
      <c r="G1349" s="96"/>
      <c r="H1349" s="104"/>
      <c r="I1349" s="96"/>
      <c r="J1349" s="96"/>
      <c r="K1349" s="67"/>
      <c r="L1349" s="50"/>
      <c r="M1349" s="96"/>
      <c r="N1349" s="50"/>
      <c r="O1349" s="50"/>
      <c r="P1349" s="203"/>
      <c r="Q1349" s="203"/>
      <c r="R1349" s="50"/>
      <c r="S1349" s="50"/>
      <c r="T1349" s="50"/>
      <c r="U1349" s="202"/>
      <c r="V1349" s="67"/>
      <c r="W1349" s="96"/>
      <c r="X1349" s="50"/>
      <c r="Y1349" s="50"/>
      <c r="Z1349" s="50"/>
      <c r="AA1349" s="50"/>
      <c r="AB1349" s="50"/>
      <c r="AC1349" s="50"/>
      <c r="AD1349" s="50"/>
      <c r="AE1349" s="50"/>
      <c r="AF1349" s="85" t="str">
        <f t="shared" si="60"/>
        <v/>
      </c>
      <c r="AG1349" s="79" t="str">
        <f t="shared" si="61"/>
        <v/>
      </c>
    </row>
    <row r="1350" spans="2:33" ht="21" customHeight="1" x14ac:dyDescent="0.2">
      <c r="B1350" s="208" t="str">
        <f t="shared" si="62"/>
        <v/>
      </c>
      <c r="C1350" s="104"/>
      <c r="D1350" s="96"/>
      <c r="E1350" s="96"/>
      <c r="F1350" s="104"/>
      <c r="G1350" s="96"/>
      <c r="H1350" s="104"/>
      <c r="I1350" s="96"/>
      <c r="J1350" s="96"/>
      <c r="K1350" s="67"/>
      <c r="L1350" s="50"/>
      <c r="M1350" s="96"/>
      <c r="N1350" s="50"/>
      <c r="O1350" s="50"/>
      <c r="P1350" s="203"/>
      <c r="Q1350" s="203"/>
      <c r="R1350" s="50"/>
      <c r="S1350" s="50"/>
      <c r="T1350" s="50"/>
      <c r="U1350" s="202"/>
      <c r="V1350" s="67"/>
      <c r="W1350" s="96"/>
      <c r="X1350" s="50"/>
      <c r="Y1350" s="50"/>
      <c r="Z1350" s="50"/>
      <c r="AA1350" s="50"/>
      <c r="AB1350" s="50"/>
      <c r="AC1350" s="50"/>
      <c r="AD1350" s="50"/>
      <c r="AE1350" s="50"/>
      <c r="AF1350" s="85" t="str">
        <f t="shared" si="60"/>
        <v/>
      </c>
      <c r="AG1350" s="79" t="str">
        <f t="shared" si="61"/>
        <v/>
      </c>
    </row>
    <row r="1351" spans="2:33" ht="21" customHeight="1" x14ac:dyDescent="0.2">
      <c r="B1351" s="208" t="str">
        <f t="shared" si="62"/>
        <v/>
      </c>
      <c r="C1351" s="104"/>
      <c r="D1351" s="96"/>
      <c r="E1351" s="96"/>
      <c r="F1351" s="104"/>
      <c r="G1351" s="96"/>
      <c r="H1351" s="104"/>
      <c r="I1351" s="96"/>
      <c r="J1351" s="96"/>
      <c r="K1351" s="67"/>
      <c r="L1351" s="50"/>
      <c r="M1351" s="96"/>
      <c r="N1351" s="50"/>
      <c r="O1351" s="50"/>
      <c r="P1351" s="203"/>
      <c r="Q1351" s="203"/>
      <c r="R1351" s="50"/>
      <c r="S1351" s="50"/>
      <c r="T1351" s="50"/>
      <c r="U1351" s="202"/>
      <c r="V1351" s="67"/>
      <c r="W1351" s="96"/>
      <c r="X1351" s="50"/>
      <c r="Y1351" s="50"/>
      <c r="Z1351" s="50"/>
      <c r="AA1351" s="50"/>
      <c r="AB1351" s="50"/>
      <c r="AC1351" s="50"/>
      <c r="AD1351" s="50"/>
      <c r="AE1351" s="50"/>
      <c r="AF1351" s="85" t="str">
        <f t="shared" si="60"/>
        <v/>
      </c>
      <c r="AG1351" s="79" t="str">
        <f t="shared" si="61"/>
        <v/>
      </c>
    </row>
    <row r="1352" spans="2:33" ht="21" customHeight="1" x14ac:dyDescent="0.2">
      <c r="B1352" s="208" t="str">
        <f t="shared" si="62"/>
        <v/>
      </c>
      <c r="C1352" s="104"/>
      <c r="D1352" s="96"/>
      <c r="E1352" s="96"/>
      <c r="F1352" s="104"/>
      <c r="G1352" s="96"/>
      <c r="H1352" s="104"/>
      <c r="I1352" s="96"/>
      <c r="J1352" s="96"/>
      <c r="K1352" s="67"/>
      <c r="L1352" s="50"/>
      <c r="M1352" s="96"/>
      <c r="N1352" s="50"/>
      <c r="O1352" s="50"/>
      <c r="P1352" s="203"/>
      <c r="Q1352" s="203"/>
      <c r="R1352" s="50"/>
      <c r="S1352" s="50"/>
      <c r="T1352" s="50"/>
      <c r="U1352" s="202"/>
      <c r="V1352" s="67"/>
      <c r="W1352" s="96"/>
      <c r="X1352" s="50"/>
      <c r="Y1352" s="50"/>
      <c r="Z1352" s="50"/>
      <c r="AA1352" s="50"/>
      <c r="AB1352" s="50"/>
      <c r="AC1352" s="50"/>
      <c r="AD1352" s="50"/>
      <c r="AE1352" s="50"/>
      <c r="AF1352" s="85" t="str">
        <f t="shared" si="60"/>
        <v/>
      </c>
      <c r="AG1352" s="79" t="str">
        <f t="shared" si="61"/>
        <v/>
      </c>
    </row>
    <row r="1353" spans="2:33" ht="21" customHeight="1" x14ac:dyDescent="0.2">
      <c r="B1353" s="208" t="str">
        <f t="shared" si="62"/>
        <v/>
      </c>
      <c r="C1353" s="104"/>
      <c r="D1353" s="96"/>
      <c r="E1353" s="96"/>
      <c r="F1353" s="104"/>
      <c r="G1353" s="96"/>
      <c r="H1353" s="104"/>
      <c r="I1353" s="96"/>
      <c r="J1353" s="96"/>
      <c r="K1353" s="67"/>
      <c r="L1353" s="50"/>
      <c r="M1353" s="96"/>
      <c r="N1353" s="50"/>
      <c r="O1353" s="50"/>
      <c r="P1353" s="203"/>
      <c r="Q1353" s="203"/>
      <c r="R1353" s="50"/>
      <c r="S1353" s="50"/>
      <c r="T1353" s="50"/>
      <c r="U1353" s="202"/>
      <c r="V1353" s="67"/>
      <c r="W1353" s="96"/>
      <c r="X1353" s="50"/>
      <c r="Y1353" s="50"/>
      <c r="Z1353" s="50"/>
      <c r="AA1353" s="50"/>
      <c r="AB1353" s="50"/>
      <c r="AC1353" s="50"/>
      <c r="AD1353" s="50"/>
      <c r="AE1353" s="50"/>
      <c r="AF1353" s="85" t="str">
        <f t="shared" si="60"/>
        <v/>
      </c>
      <c r="AG1353" s="79" t="str">
        <f t="shared" si="61"/>
        <v/>
      </c>
    </row>
    <row r="1354" spans="2:33" ht="21" customHeight="1" x14ac:dyDescent="0.2">
      <c r="B1354" s="208" t="str">
        <f t="shared" si="62"/>
        <v/>
      </c>
      <c r="C1354" s="104"/>
      <c r="D1354" s="96"/>
      <c r="E1354" s="96"/>
      <c r="F1354" s="104"/>
      <c r="G1354" s="96"/>
      <c r="H1354" s="104"/>
      <c r="I1354" s="96"/>
      <c r="J1354" s="96"/>
      <c r="K1354" s="67"/>
      <c r="L1354" s="50"/>
      <c r="M1354" s="96"/>
      <c r="N1354" s="50"/>
      <c r="O1354" s="50"/>
      <c r="P1354" s="203"/>
      <c r="Q1354" s="203"/>
      <c r="R1354" s="50"/>
      <c r="S1354" s="50"/>
      <c r="T1354" s="50"/>
      <c r="U1354" s="202"/>
      <c r="V1354" s="67"/>
      <c r="W1354" s="96"/>
      <c r="X1354" s="50"/>
      <c r="Y1354" s="50"/>
      <c r="Z1354" s="50"/>
      <c r="AA1354" s="50"/>
      <c r="AB1354" s="50"/>
      <c r="AC1354" s="50"/>
      <c r="AD1354" s="50"/>
      <c r="AE1354" s="50"/>
      <c r="AF1354" s="85" t="str">
        <f t="shared" si="60"/>
        <v/>
      </c>
      <c r="AG1354" s="79" t="str">
        <f t="shared" si="61"/>
        <v/>
      </c>
    </row>
    <row r="1355" spans="2:33" ht="21" customHeight="1" x14ac:dyDescent="0.2">
      <c r="B1355" s="208" t="str">
        <f t="shared" si="62"/>
        <v/>
      </c>
      <c r="C1355" s="104"/>
      <c r="D1355" s="96"/>
      <c r="E1355" s="96"/>
      <c r="F1355" s="104"/>
      <c r="G1355" s="96"/>
      <c r="H1355" s="104"/>
      <c r="I1355" s="96"/>
      <c r="J1355" s="96"/>
      <c r="K1355" s="67"/>
      <c r="L1355" s="50"/>
      <c r="M1355" s="96"/>
      <c r="N1355" s="50"/>
      <c r="O1355" s="50"/>
      <c r="P1355" s="203"/>
      <c r="Q1355" s="203"/>
      <c r="R1355" s="50"/>
      <c r="S1355" s="50"/>
      <c r="T1355" s="50"/>
      <c r="U1355" s="202"/>
      <c r="V1355" s="67"/>
      <c r="W1355" s="96"/>
      <c r="X1355" s="50"/>
      <c r="Y1355" s="50"/>
      <c r="Z1355" s="50"/>
      <c r="AA1355" s="50"/>
      <c r="AB1355" s="50"/>
      <c r="AC1355" s="50"/>
      <c r="AD1355" s="50"/>
      <c r="AE1355" s="50"/>
      <c r="AF1355" s="85" t="str">
        <f t="shared" si="60"/>
        <v/>
      </c>
      <c r="AG1355" s="79" t="str">
        <f t="shared" si="61"/>
        <v/>
      </c>
    </row>
    <row r="1356" spans="2:33" ht="21" customHeight="1" x14ac:dyDescent="0.2">
      <c r="B1356" s="208" t="str">
        <f t="shared" si="62"/>
        <v/>
      </c>
      <c r="C1356" s="104"/>
      <c r="D1356" s="96"/>
      <c r="E1356" s="96"/>
      <c r="F1356" s="104"/>
      <c r="G1356" s="96"/>
      <c r="H1356" s="104"/>
      <c r="I1356" s="96"/>
      <c r="J1356" s="96"/>
      <c r="K1356" s="67"/>
      <c r="L1356" s="50"/>
      <c r="M1356" s="96"/>
      <c r="N1356" s="50"/>
      <c r="O1356" s="50"/>
      <c r="P1356" s="203"/>
      <c r="Q1356" s="203"/>
      <c r="R1356" s="50"/>
      <c r="S1356" s="50"/>
      <c r="T1356" s="50"/>
      <c r="U1356" s="202"/>
      <c r="V1356" s="67"/>
      <c r="W1356" s="96"/>
      <c r="X1356" s="50"/>
      <c r="Y1356" s="50"/>
      <c r="Z1356" s="50"/>
      <c r="AA1356" s="50"/>
      <c r="AB1356" s="50"/>
      <c r="AC1356" s="50"/>
      <c r="AD1356" s="50"/>
      <c r="AE1356" s="50"/>
      <c r="AF1356" s="85" t="str">
        <f t="shared" ref="AF1356:AF1419" si="63">IF(AG1356&lt;&gt;"","Erreur","")</f>
        <v/>
      </c>
      <c r="AG1356" s="79" t="str">
        <f t="shared" ref="AG1356:AG1419" si="64">IF(AND(B1356&lt;&gt;"",OR(C1356="",D1356="",E1356="",G1356="",J1356="",M1356="",W1356="")),"Veuillez compléter les informations d'identification de la position détenue.",IF(AND(B1356&lt;&gt;"",H1356&lt;&gt;"",I1356=""),"Veuillez compléter la colonne C0070 Type de code.",IF(AND(B1356&lt;&gt;"",I1356=""),"Veuillez sélectionner Total/NA dans la liste de la colonne C0070 si vous n'avez rien à déclarer.","")))</f>
        <v/>
      </c>
    </row>
    <row r="1357" spans="2:33" ht="21" customHeight="1" x14ac:dyDescent="0.2">
      <c r="B1357" s="208" t="str">
        <f t="shared" ref="B1357:B1420" si="65">IF(COUNTA(C1357:AE1357)&gt;0,B1356+1,"")</f>
        <v/>
      </c>
      <c r="C1357" s="104"/>
      <c r="D1357" s="96"/>
      <c r="E1357" s="96"/>
      <c r="F1357" s="104"/>
      <c r="G1357" s="96"/>
      <c r="H1357" s="104"/>
      <c r="I1357" s="96"/>
      <c r="J1357" s="96"/>
      <c r="K1357" s="67"/>
      <c r="L1357" s="50"/>
      <c r="M1357" s="96"/>
      <c r="N1357" s="50"/>
      <c r="O1357" s="50"/>
      <c r="P1357" s="203"/>
      <c r="Q1357" s="203"/>
      <c r="R1357" s="50"/>
      <c r="S1357" s="50"/>
      <c r="T1357" s="50"/>
      <c r="U1357" s="202"/>
      <c r="V1357" s="67"/>
      <c r="W1357" s="96"/>
      <c r="X1357" s="50"/>
      <c r="Y1357" s="50"/>
      <c r="Z1357" s="50"/>
      <c r="AA1357" s="50"/>
      <c r="AB1357" s="50"/>
      <c r="AC1357" s="50"/>
      <c r="AD1357" s="50"/>
      <c r="AE1357" s="50"/>
      <c r="AF1357" s="85" t="str">
        <f t="shared" si="63"/>
        <v/>
      </c>
      <c r="AG1357" s="79" t="str">
        <f t="shared" si="64"/>
        <v/>
      </c>
    </row>
    <row r="1358" spans="2:33" ht="21" customHeight="1" x14ac:dyDescent="0.2">
      <c r="B1358" s="208" t="str">
        <f t="shared" si="65"/>
        <v/>
      </c>
      <c r="C1358" s="104"/>
      <c r="D1358" s="96"/>
      <c r="E1358" s="96"/>
      <c r="F1358" s="104"/>
      <c r="G1358" s="96"/>
      <c r="H1358" s="104"/>
      <c r="I1358" s="96"/>
      <c r="J1358" s="96"/>
      <c r="K1358" s="67"/>
      <c r="L1358" s="50"/>
      <c r="M1358" s="96"/>
      <c r="N1358" s="50"/>
      <c r="O1358" s="50"/>
      <c r="P1358" s="203"/>
      <c r="Q1358" s="203"/>
      <c r="R1358" s="50"/>
      <c r="S1358" s="50"/>
      <c r="T1358" s="50"/>
      <c r="U1358" s="202"/>
      <c r="V1358" s="67"/>
      <c r="W1358" s="96"/>
      <c r="X1358" s="50"/>
      <c r="Y1358" s="50"/>
      <c r="Z1358" s="50"/>
      <c r="AA1358" s="50"/>
      <c r="AB1358" s="50"/>
      <c r="AC1358" s="50"/>
      <c r="AD1358" s="50"/>
      <c r="AE1358" s="50"/>
      <c r="AF1358" s="85" t="str">
        <f t="shared" si="63"/>
        <v/>
      </c>
      <c r="AG1358" s="79" t="str">
        <f t="shared" si="64"/>
        <v/>
      </c>
    </row>
    <row r="1359" spans="2:33" ht="21" customHeight="1" x14ac:dyDescent="0.2">
      <c r="B1359" s="208" t="str">
        <f t="shared" si="65"/>
        <v/>
      </c>
      <c r="C1359" s="104"/>
      <c r="D1359" s="96"/>
      <c r="E1359" s="96"/>
      <c r="F1359" s="104"/>
      <c r="G1359" s="96"/>
      <c r="H1359" s="104"/>
      <c r="I1359" s="96"/>
      <c r="J1359" s="96"/>
      <c r="K1359" s="67"/>
      <c r="L1359" s="50"/>
      <c r="M1359" s="96"/>
      <c r="N1359" s="50"/>
      <c r="O1359" s="50"/>
      <c r="P1359" s="203"/>
      <c r="Q1359" s="203"/>
      <c r="R1359" s="50"/>
      <c r="S1359" s="50"/>
      <c r="T1359" s="50"/>
      <c r="U1359" s="202"/>
      <c r="V1359" s="67"/>
      <c r="W1359" s="96"/>
      <c r="X1359" s="50"/>
      <c r="Y1359" s="50"/>
      <c r="Z1359" s="50"/>
      <c r="AA1359" s="50"/>
      <c r="AB1359" s="50"/>
      <c r="AC1359" s="50"/>
      <c r="AD1359" s="50"/>
      <c r="AE1359" s="50"/>
      <c r="AF1359" s="85" t="str">
        <f t="shared" si="63"/>
        <v/>
      </c>
      <c r="AG1359" s="79" t="str">
        <f t="shared" si="64"/>
        <v/>
      </c>
    </row>
    <row r="1360" spans="2:33" ht="21" customHeight="1" x14ac:dyDescent="0.2">
      <c r="B1360" s="208" t="str">
        <f t="shared" si="65"/>
        <v/>
      </c>
      <c r="C1360" s="104"/>
      <c r="D1360" s="96"/>
      <c r="E1360" s="96"/>
      <c r="F1360" s="104"/>
      <c r="G1360" s="96"/>
      <c r="H1360" s="104"/>
      <c r="I1360" s="96"/>
      <c r="J1360" s="96"/>
      <c r="K1360" s="67"/>
      <c r="L1360" s="50"/>
      <c r="M1360" s="96"/>
      <c r="N1360" s="50"/>
      <c r="O1360" s="50"/>
      <c r="P1360" s="203"/>
      <c r="Q1360" s="203"/>
      <c r="R1360" s="50"/>
      <c r="S1360" s="50"/>
      <c r="T1360" s="50"/>
      <c r="U1360" s="202"/>
      <c r="V1360" s="67"/>
      <c r="W1360" s="96"/>
      <c r="X1360" s="50"/>
      <c r="Y1360" s="50"/>
      <c r="Z1360" s="50"/>
      <c r="AA1360" s="50"/>
      <c r="AB1360" s="50"/>
      <c r="AC1360" s="50"/>
      <c r="AD1360" s="50"/>
      <c r="AE1360" s="50"/>
      <c r="AF1360" s="85" t="str">
        <f t="shared" si="63"/>
        <v/>
      </c>
      <c r="AG1360" s="79" t="str">
        <f t="shared" si="64"/>
        <v/>
      </c>
    </row>
    <row r="1361" spans="2:33" ht="21" customHeight="1" x14ac:dyDescent="0.2">
      <c r="B1361" s="208" t="str">
        <f t="shared" si="65"/>
        <v/>
      </c>
      <c r="C1361" s="104"/>
      <c r="D1361" s="96"/>
      <c r="E1361" s="96"/>
      <c r="F1361" s="104"/>
      <c r="G1361" s="96"/>
      <c r="H1361" s="104"/>
      <c r="I1361" s="96"/>
      <c r="J1361" s="96"/>
      <c r="K1361" s="67"/>
      <c r="L1361" s="50"/>
      <c r="M1361" s="96"/>
      <c r="N1361" s="50"/>
      <c r="O1361" s="50"/>
      <c r="P1361" s="203"/>
      <c r="Q1361" s="203"/>
      <c r="R1361" s="50"/>
      <c r="S1361" s="50"/>
      <c r="T1361" s="50"/>
      <c r="U1361" s="202"/>
      <c r="V1361" s="67"/>
      <c r="W1361" s="96"/>
      <c r="X1361" s="50"/>
      <c r="Y1361" s="50"/>
      <c r="Z1361" s="50"/>
      <c r="AA1361" s="50"/>
      <c r="AB1361" s="50"/>
      <c r="AC1361" s="50"/>
      <c r="AD1361" s="50"/>
      <c r="AE1361" s="50"/>
      <c r="AF1361" s="85" t="str">
        <f t="shared" si="63"/>
        <v/>
      </c>
      <c r="AG1361" s="79" t="str">
        <f t="shared" si="64"/>
        <v/>
      </c>
    </row>
    <row r="1362" spans="2:33" ht="21" customHeight="1" x14ac:dyDescent="0.2">
      <c r="B1362" s="208" t="str">
        <f t="shared" si="65"/>
        <v/>
      </c>
      <c r="C1362" s="104"/>
      <c r="D1362" s="96"/>
      <c r="E1362" s="96"/>
      <c r="F1362" s="104"/>
      <c r="G1362" s="96"/>
      <c r="H1362" s="104"/>
      <c r="I1362" s="96"/>
      <c r="J1362" s="96"/>
      <c r="K1362" s="67"/>
      <c r="L1362" s="50"/>
      <c r="M1362" s="96"/>
      <c r="N1362" s="50"/>
      <c r="O1362" s="50"/>
      <c r="P1362" s="203"/>
      <c r="Q1362" s="203"/>
      <c r="R1362" s="50"/>
      <c r="S1362" s="50"/>
      <c r="T1362" s="50"/>
      <c r="U1362" s="202"/>
      <c r="V1362" s="67"/>
      <c r="W1362" s="96"/>
      <c r="X1362" s="50"/>
      <c r="Y1362" s="50"/>
      <c r="Z1362" s="50"/>
      <c r="AA1362" s="50"/>
      <c r="AB1362" s="50"/>
      <c r="AC1362" s="50"/>
      <c r="AD1362" s="50"/>
      <c r="AE1362" s="50"/>
      <c r="AF1362" s="85" t="str">
        <f t="shared" si="63"/>
        <v/>
      </c>
      <c r="AG1362" s="79" t="str">
        <f t="shared" si="64"/>
        <v/>
      </c>
    </row>
    <row r="1363" spans="2:33" ht="21" customHeight="1" x14ac:dyDescent="0.2">
      <c r="B1363" s="208" t="str">
        <f t="shared" si="65"/>
        <v/>
      </c>
      <c r="C1363" s="104"/>
      <c r="D1363" s="96"/>
      <c r="E1363" s="96"/>
      <c r="F1363" s="104"/>
      <c r="G1363" s="96"/>
      <c r="H1363" s="104"/>
      <c r="I1363" s="96"/>
      <c r="J1363" s="96"/>
      <c r="K1363" s="67"/>
      <c r="L1363" s="50"/>
      <c r="M1363" s="96"/>
      <c r="N1363" s="50"/>
      <c r="O1363" s="50"/>
      <c r="P1363" s="203"/>
      <c r="Q1363" s="203"/>
      <c r="R1363" s="50"/>
      <c r="S1363" s="50"/>
      <c r="T1363" s="50"/>
      <c r="U1363" s="202"/>
      <c r="V1363" s="67"/>
      <c r="W1363" s="96"/>
      <c r="X1363" s="50"/>
      <c r="Y1363" s="50"/>
      <c r="Z1363" s="50"/>
      <c r="AA1363" s="50"/>
      <c r="AB1363" s="50"/>
      <c r="AC1363" s="50"/>
      <c r="AD1363" s="50"/>
      <c r="AE1363" s="50"/>
      <c r="AF1363" s="85" t="str">
        <f t="shared" si="63"/>
        <v/>
      </c>
      <c r="AG1363" s="79" t="str">
        <f t="shared" si="64"/>
        <v/>
      </c>
    </row>
    <row r="1364" spans="2:33" ht="21" customHeight="1" x14ac:dyDescent="0.2">
      <c r="B1364" s="208" t="str">
        <f t="shared" si="65"/>
        <v/>
      </c>
      <c r="C1364" s="104"/>
      <c r="D1364" s="96"/>
      <c r="E1364" s="96"/>
      <c r="F1364" s="104"/>
      <c r="G1364" s="96"/>
      <c r="H1364" s="104"/>
      <c r="I1364" s="96"/>
      <c r="J1364" s="96"/>
      <c r="K1364" s="67"/>
      <c r="L1364" s="50"/>
      <c r="M1364" s="96"/>
      <c r="N1364" s="50"/>
      <c r="O1364" s="50"/>
      <c r="P1364" s="203"/>
      <c r="Q1364" s="203"/>
      <c r="R1364" s="50"/>
      <c r="S1364" s="50"/>
      <c r="T1364" s="50"/>
      <c r="U1364" s="202"/>
      <c r="V1364" s="67"/>
      <c r="W1364" s="96"/>
      <c r="X1364" s="50"/>
      <c r="Y1364" s="50"/>
      <c r="Z1364" s="50"/>
      <c r="AA1364" s="50"/>
      <c r="AB1364" s="50"/>
      <c r="AC1364" s="50"/>
      <c r="AD1364" s="50"/>
      <c r="AE1364" s="50"/>
      <c r="AF1364" s="85" t="str">
        <f t="shared" si="63"/>
        <v/>
      </c>
      <c r="AG1364" s="79" t="str">
        <f t="shared" si="64"/>
        <v/>
      </c>
    </row>
    <row r="1365" spans="2:33" ht="21" customHeight="1" x14ac:dyDescent="0.2">
      <c r="B1365" s="208" t="str">
        <f t="shared" si="65"/>
        <v/>
      </c>
      <c r="C1365" s="104"/>
      <c r="D1365" s="96"/>
      <c r="E1365" s="96"/>
      <c r="F1365" s="104"/>
      <c r="G1365" s="96"/>
      <c r="H1365" s="104"/>
      <c r="I1365" s="96"/>
      <c r="J1365" s="96"/>
      <c r="K1365" s="67"/>
      <c r="L1365" s="50"/>
      <c r="M1365" s="96"/>
      <c r="N1365" s="50"/>
      <c r="O1365" s="50"/>
      <c r="P1365" s="203"/>
      <c r="Q1365" s="203"/>
      <c r="R1365" s="50"/>
      <c r="S1365" s="50"/>
      <c r="T1365" s="50"/>
      <c r="U1365" s="202"/>
      <c r="V1365" s="67"/>
      <c r="W1365" s="96"/>
      <c r="X1365" s="50"/>
      <c r="Y1365" s="50"/>
      <c r="Z1365" s="50"/>
      <c r="AA1365" s="50"/>
      <c r="AB1365" s="50"/>
      <c r="AC1365" s="50"/>
      <c r="AD1365" s="50"/>
      <c r="AE1365" s="50"/>
      <c r="AF1365" s="85" t="str">
        <f t="shared" si="63"/>
        <v/>
      </c>
      <c r="AG1365" s="79" t="str">
        <f t="shared" si="64"/>
        <v/>
      </c>
    </row>
    <row r="1366" spans="2:33" ht="21" customHeight="1" x14ac:dyDescent="0.2">
      <c r="B1366" s="208" t="str">
        <f t="shared" si="65"/>
        <v/>
      </c>
      <c r="C1366" s="104"/>
      <c r="D1366" s="96"/>
      <c r="E1366" s="96"/>
      <c r="F1366" s="104"/>
      <c r="G1366" s="96"/>
      <c r="H1366" s="104"/>
      <c r="I1366" s="96"/>
      <c r="J1366" s="96"/>
      <c r="K1366" s="67"/>
      <c r="L1366" s="50"/>
      <c r="M1366" s="96"/>
      <c r="N1366" s="50"/>
      <c r="O1366" s="50"/>
      <c r="P1366" s="203"/>
      <c r="Q1366" s="203"/>
      <c r="R1366" s="50"/>
      <c r="S1366" s="50"/>
      <c r="T1366" s="50"/>
      <c r="U1366" s="202"/>
      <c r="V1366" s="67"/>
      <c r="W1366" s="96"/>
      <c r="X1366" s="50"/>
      <c r="Y1366" s="50"/>
      <c r="Z1366" s="50"/>
      <c r="AA1366" s="50"/>
      <c r="AB1366" s="50"/>
      <c r="AC1366" s="50"/>
      <c r="AD1366" s="50"/>
      <c r="AE1366" s="50"/>
      <c r="AF1366" s="85" t="str">
        <f t="shared" si="63"/>
        <v/>
      </c>
      <c r="AG1366" s="79" t="str">
        <f t="shared" si="64"/>
        <v/>
      </c>
    </row>
    <row r="1367" spans="2:33" ht="21" customHeight="1" x14ac:dyDescent="0.2">
      <c r="B1367" s="208" t="str">
        <f t="shared" si="65"/>
        <v/>
      </c>
      <c r="C1367" s="104"/>
      <c r="D1367" s="96"/>
      <c r="E1367" s="96"/>
      <c r="F1367" s="104"/>
      <c r="G1367" s="96"/>
      <c r="H1367" s="104"/>
      <c r="I1367" s="96"/>
      <c r="J1367" s="96"/>
      <c r="K1367" s="67"/>
      <c r="L1367" s="50"/>
      <c r="M1367" s="96"/>
      <c r="N1367" s="50"/>
      <c r="O1367" s="50"/>
      <c r="P1367" s="203"/>
      <c r="Q1367" s="203"/>
      <c r="R1367" s="50"/>
      <c r="S1367" s="50"/>
      <c r="T1367" s="50"/>
      <c r="U1367" s="202"/>
      <c r="V1367" s="67"/>
      <c r="W1367" s="96"/>
      <c r="X1367" s="50"/>
      <c r="Y1367" s="50"/>
      <c r="Z1367" s="50"/>
      <c r="AA1367" s="50"/>
      <c r="AB1367" s="50"/>
      <c r="AC1367" s="50"/>
      <c r="AD1367" s="50"/>
      <c r="AE1367" s="50"/>
      <c r="AF1367" s="85" t="str">
        <f t="shared" si="63"/>
        <v/>
      </c>
      <c r="AG1367" s="79" t="str">
        <f t="shared" si="64"/>
        <v/>
      </c>
    </row>
    <row r="1368" spans="2:33" ht="21" customHeight="1" x14ac:dyDescent="0.2">
      <c r="B1368" s="208" t="str">
        <f t="shared" si="65"/>
        <v/>
      </c>
      <c r="C1368" s="104"/>
      <c r="D1368" s="96"/>
      <c r="E1368" s="96"/>
      <c r="F1368" s="104"/>
      <c r="G1368" s="96"/>
      <c r="H1368" s="104"/>
      <c r="I1368" s="96"/>
      <c r="J1368" s="96"/>
      <c r="K1368" s="67"/>
      <c r="L1368" s="50"/>
      <c r="M1368" s="96"/>
      <c r="N1368" s="50"/>
      <c r="O1368" s="50"/>
      <c r="P1368" s="203"/>
      <c r="Q1368" s="203"/>
      <c r="R1368" s="50"/>
      <c r="S1368" s="50"/>
      <c r="T1368" s="50"/>
      <c r="U1368" s="202"/>
      <c r="V1368" s="67"/>
      <c r="W1368" s="96"/>
      <c r="X1368" s="50"/>
      <c r="Y1368" s="50"/>
      <c r="Z1368" s="50"/>
      <c r="AA1368" s="50"/>
      <c r="AB1368" s="50"/>
      <c r="AC1368" s="50"/>
      <c r="AD1368" s="50"/>
      <c r="AE1368" s="50"/>
      <c r="AF1368" s="85" t="str">
        <f t="shared" si="63"/>
        <v/>
      </c>
      <c r="AG1368" s="79" t="str">
        <f t="shared" si="64"/>
        <v/>
      </c>
    </row>
    <row r="1369" spans="2:33" ht="21" customHeight="1" x14ac:dyDescent="0.2">
      <c r="B1369" s="208" t="str">
        <f t="shared" si="65"/>
        <v/>
      </c>
      <c r="C1369" s="104"/>
      <c r="D1369" s="96"/>
      <c r="E1369" s="96"/>
      <c r="F1369" s="104"/>
      <c r="G1369" s="96"/>
      <c r="H1369" s="104"/>
      <c r="I1369" s="96"/>
      <c r="J1369" s="96"/>
      <c r="K1369" s="67"/>
      <c r="L1369" s="50"/>
      <c r="M1369" s="96"/>
      <c r="N1369" s="50"/>
      <c r="O1369" s="50"/>
      <c r="P1369" s="203"/>
      <c r="Q1369" s="203"/>
      <c r="R1369" s="50"/>
      <c r="S1369" s="50"/>
      <c r="T1369" s="50"/>
      <c r="U1369" s="202"/>
      <c r="V1369" s="67"/>
      <c r="W1369" s="96"/>
      <c r="X1369" s="50"/>
      <c r="Y1369" s="50"/>
      <c r="Z1369" s="50"/>
      <c r="AA1369" s="50"/>
      <c r="AB1369" s="50"/>
      <c r="AC1369" s="50"/>
      <c r="AD1369" s="50"/>
      <c r="AE1369" s="50"/>
      <c r="AF1369" s="85" t="str">
        <f t="shared" si="63"/>
        <v/>
      </c>
      <c r="AG1369" s="79" t="str">
        <f t="shared" si="64"/>
        <v/>
      </c>
    </row>
    <row r="1370" spans="2:33" ht="21" customHeight="1" x14ac:dyDescent="0.2">
      <c r="B1370" s="208" t="str">
        <f t="shared" si="65"/>
        <v/>
      </c>
      <c r="C1370" s="104"/>
      <c r="D1370" s="96"/>
      <c r="E1370" s="96"/>
      <c r="F1370" s="104"/>
      <c r="G1370" s="96"/>
      <c r="H1370" s="104"/>
      <c r="I1370" s="96"/>
      <c r="J1370" s="96"/>
      <c r="K1370" s="67"/>
      <c r="L1370" s="50"/>
      <c r="M1370" s="96"/>
      <c r="N1370" s="50"/>
      <c r="O1370" s="50"/>
      <c r="P1370" s="203"/>
      <c r="Q1370" s="203"/>
      <c r="R1370" s="50"/>
      <c r="S1370" s="50"/>
      <c r="T1370" s="50"/>
      <c r="U1370" s="202"/>
      <c r="V1370" s="67"/>
      <c r="W1370" s="96"/>
      <c r="X1370" s="50"/>
      <c r="Y1370" s="50"/>
      <c r="Z1370" s="50"/>
      <c r="AA1370" s="50"/>
      <c r="AB1370" s="50"/>
      <c r="AC1370" s="50"/>
      <c r="AD1370" s="50"/>
      <c r="AE1370" s="50"/>
      <c r="AF1370" s="85" t="str">
        <f t="shared" si="63"/>
        <v/>
      </c>
      <c r="AG1370" s="79" t="str">
        <f t="shared" si="64"/>
        <v/>
      </c>
    </row>
    <row r="1371" spans="2:33" ht="21" customHeight="1" x14ac:dyDescent="0.2">
      <c r="B1371" s="208" t="str">
        <f t="shared" si="65"/>
        <v/>
      </c>
      <c r="C1371" s="104"/>
      <c r="D1371" s="96"/>
      <c r="E1371" s="96"/>
      <c r="F1371" s="104"/>
      <c r="G1371" s="96"/>
      <c r="H1371" s="104"/>
      <c r="I1371" s="96"/>
      <c r="J1371" s="96"/>
      <c r="K1371" s="67"/>
      <c r="L1371" s="50"/>
      <c r="M1371" s="96"/>
      <c r="N1371" s="50"/>
      <c r="O1371" s="50"/>
      <c r="P1371" s="203"/>
      <c r="Q1371" s="203"/>
      <c r="R1371" s="50"/>
      <c r="S1371" s="50"/>
      <c r="T1371" s="50"/>
      <c r="U1371" s="202"/>
      <c r="V1371" s="67"/>
      <c r="W1371" s="96"/>
      <c r="X1371" s="50"/>
      <c r="Y1371" s="50"/>
      <c r="Z1371" s="50"/>
      <c r="AA1371" s="50"/>
      <c r="AB1371" s="50"/>
      <c r="AC1371" s="50"/>
      <c r="AD1371" s="50"/>
      <c r="AE1371" s="50"/>
      <c r="AF1371" s="85" t="str">
        <f t="shared" si="63"/>
        <v/>
      </c>
      <c r="AG1371" s="79" t="str">
        <f t="shared" si="64"/>
        <v/>
      </c>
    </row>
    <row r="1372" spans="2:33" ht="21" customHeight="1" x14ac:dyDescent="0.2">
      <c r="B1372" s="208" t="str">
        <f t="shared" si="65"/>
        <v/>
      </c>
      <c r="C1372" s="104"/>
      <c r="D1372" s="96"/>
      <c r="E1372" s="96"/>
      <c r="F1372" s="104"/>
      <c r="G1372" s="96"/>
      <c r="H1372" s="104"/>
      <c r="I1372" s="96"/>
      <c r="J1372" s="96"/>
      <c r="K1372" s="67"/>
      <c r="L1372" s="50"/>
      <c r="M1372" s="96"/>
      <c r="N1372" s="50"/>
      <c r="O1372" s="50"/>
      <c r="P1372" s="203"/>
      <c r="Q1372" s="203"/>
      <c r="R1372" s="50"/>
      <c r="S1372" s="50"/>
      <c r="T1372" s="50"/>
      <c r="U1372" s="202"/>
      <c r="V1372" s="67"/>
      <c r="W1372" s="96"/>
      <c r="X1372" s="50"/>
      <c r="Y1372" s="50"/>
      <c r="Z1372" s="50"/>
      <c r="AA1372" s="50"/>
      <c r="AB1372" s="50"/>
      <c r="AC1372" s="50"/>
      <c r="AD1372" s="50"/>
      <c r="AE1372" s="50"/>
      <c r="AF1372" s="85" t="str">
        <f t="shared" si="63"/>
        <v/>
      </c>
      <c r="AG1372" s="79" t="str">
        <f t="shared" si="64"/>
        <v/>
      </c>
    </row>
    <row r="1373" spans="2:33" ht="21" customHeight="1" x14ac:dyDescent="0.2">
      <c r="B1373" s="208" t="str">
        <f t="shared" si="65"/>
        <v/>
      </c>
      <c r="C1373" s="104"/>
      <c r="D1373" s="96"/>
      <c r="E1373" s="96"/>
      <c r="F1373" s="104"/>
      <c r="G1373" s="96"/>
      <c r="H1373" s="104"/>
      <c r="I1373" s="96"/>
      <c r="J1373" s="96"/>
      <c r="K1373" s="67"/>
      <c r="L1373" s="50"/>
      <c r="M1373" s="96"/>
      <c r="N1373" s="50"/>
      <c r="O1373" s="50"/>
      <c r="P1373" s="203"/>
      <c r="Q1373" s="203"/>
      <c r="R1373" s="50"/>
      <c r="S1373" s="50"/>
      <c r="T1373" s="50"/>
      <c r="U1373" s="202"/>
      <c r="V1373" s="67"/>
      <c r="W1373" s="96"/>
      <c r="X1373" s="50"/>
      <c r="Y1373" s="50"/>
      <c r="Z1373" s="50"/>
      <c r="AA1373" s="50"/>
      <c r="AB1373" s="50"/>
      <c r="AC1373" s="50"/>
      <c r="AD1373" s="50"/>
      <c r="AE1373" s="50"/>
      <c r="AF1373" s="85" t="str">
        <f t="shared" si="63"/>
        <v/>
      </c>
      <c r="AG1373" s="79" t="str">
        <f t="shared" si="64"/>
        <v/>
      </c>
    </row>
    <row r="1374" spans="2:33" ht="21" customHeight="1" x14ac:dyDescent="0.2">
      <c r="B1374" s="208" t="str">
        <f t="shared" si="65"/>
        <v/>
      </c>
      <c r="C1374" s="104"/>
      <c r="D1374" s="96"/>
      <c r="E1374" s="96"/>
      <c r="F1374" s="104"/>
      <c r="G1374" s="96"/>
      <c r="H1374" s="104"/>
      <c r="I1374" s="96"/>
      <c r="J1374" s="96"/>
      <c r="K1374" s="67"/>
      <c r="L1374" s="50"/>
      <c r="M1374" s="96"/>
      <c r="N1374" s="50"/>
      <c r="O1374" s="50"/>
      <c r="P1374" s="203"/>
      <c r="Q1374" s="203"/>
      <c r="R1374" s="50"/>
      <c r="S1374" s="50"/>
      <c r="T1374" s="50"/>
      <c r="U1374" s="202"/>
      <c r="V1374" s="67"/>
      <c r="W1374" s="96"/>
      <c r="X1374" s="50"/>
      <c r="Y1374" s="50"/>
      <c r="Z1374" s="50"/>
      <c r="AA1374" s="50"/>
      <c r="AB1374" s="50"/>
      <c r="AC1374" s="50"/>
      <c r="AD1374" s="50"/>
      <c r="AE1374" s="50"/>
      <c r="AF1374" s="85" t="str">
        <f t="shared" si="63"/>
        <v/>
      </c>
      <c r="AG1374" s="79" t="str">
        <f t="shared" si="64"/>
        <v/>
      </c>
    </row>
    <row r="1375" spans="2:33" ht="21" customHeight="1" x14ac:dyDescent="0.2">
      <c r="B1375" s="208" t="str">
        <f t="shared" si="65"/>
        <v/>
      </c>
      <c r="C1375" s="104"/>
      <c r="D1375" s="96"/>
      <c r="E1375" s="96"/>
      <c r="F1375" s="104"/>
      <c r="G1375" s="96"/>
      <c r="H1375" s="104"/>
      <c r="I1375" s="96"/>
      <c r="J1375" s="96"/>
      <c r="K1375" s="67"/>
      <c r="L1375" s="50"/>
      <c r="M1375" s="96"/>
      <c r="N1375" s="50"/>
      <c r="O1375" s="50"/>
      <c r="P1375" s="203"/>
      <c r="Q1375" s="203"/>
      <c r="R1375" s="50"/>
      <c r="S1375" s="50"/>
      <c r="T1375" s="50"/>
      <c r="U1375" s="202"/>
      <c r="V1375" s="67"/>
      <c r="W1375" s="96"/>
      <c r="X1375" s="50"/>
      <c r="Y1375" s="50"/>
      <c r="Z1375" s="50"/>
      <c r="AA1375" s="50"/>
      <c r="AB1375" s="50"/>
      <c r="AC1375" s="50"/>
      <c r="AD1375" s="50"/>
      <c r="AE1375" s="50"/>
      <c r="AF1375" s="85" t="str">
        <f t="shared" si="63"/>
        <v/>
      </c>
      <c r="AG1375" s="79" t="str">
        <f t="shared" si="64"/>
        <v/>
      </c>
    </row>
    <row r="1376" spans="2:33" ht="21" customHeight="1" x14ac:dyDescent="0.2">
      <c r="B1376" s="208" t="str">
        <f t="shared" si="65"/>
        <v/>
      </c>
      <c r="C1376" s="104"/>
      <c r="D1376" s="96"/>
      <c r="E1376" s="96"/>
      <c r="F1376" s="104"/>
      <c r="G1376" s="96"/>
      <c r="H1376" s="104"/>
      <c r="I1376" s="96"/>
      <c r="J1376" s="96"/>
      <c r="K1376" s="67"/>
      <c r="L1376" s="50"/>
      <c r="M1376" s="96"/>
      <c r="N1376" s="50"/>
      <c r="O1376" s="50"/>
      <c r="P1376" s="203"/>
      <c r="Q1376" s="203"/>
      <c r="R1376" s="50"/>
      <c r="S1376" s="50"/>
      <c r="T1376" s="50"/>
      <c r="U1376" s="202"/>
      <c r="V1376" s="67"/>
      <c r="W1376" s="96"/>
      <c r="X1376" s="50"/>
      <c r="Y1376" s="50"/>
      <c r="Z1376" s="50"/>
      <c r="AA1376" s="50"/>
      <c r="AB1376" s="50"/>
      <c r="AC1376" s="50"/>
      <c r="AD1376" s="50"/>
      <c r="AE1376" s="50"/>
      <c r="AF1376" s="85" t="str">
        <f t="shared" si="63"/>
        <v/>
      </c>
      <c r="AG1376" s="79" t="str">
        <f t="shared" si="64"/>
        <v/>
      </c>
    </row>
    <row r="1377" spans="2:33" ht="21" customHeight="1" x14ac:dyDescent="0.2">
      <c r="B1377" s="208" t="str">
        <f t="shared" si="65"/>
        <v/>
      </c>
      <c r="C1377" s="104"/>
      <c r="D1377" s="96"/>
      <c r="E1377" s="96"/>
      <c r="F1377" s="104"/>
      <c r="G1377" s="96"/>
      <c r="H1377" s="104"/>
      <c r="I1377" s="96"/>
      <c r="J1377" s="96"/>
      <c r="K1377" s="67"/>
      <c r="L1377" s="50"/>
      <c r="M1377" s="96"/>
      <c r="N1377" s="50"/>
      <c r="O1377" s="50"/>
      <c r="P1377" s="203"/>
      <c r="Q1377" s="203"/>
      <c r="R1377" s="50"/>
      <c r="S1377" s="50"/>
      <c r="T1377" s="50"/>
      <c r="U1377" s="202"/>
      <c r="V1377" s="67"/>
      <c r="W1377" s="96"/>
      <c r="X1377" s="50"/>
      <c r="Y1377" s="50"/>
      <c r="Z1377" s="50"/>
      <c r="AA1377" s="50"/>
      <c r="AB1377" s="50"/>
      <c r="AC1377" s="50"/>
      <c r="AD1377" s="50"/>
      <c r="AE1377" s="50"/>
      <c r="AF1377" s="85" t="str">
        <f t="shared" si="63"/>
        <v/>
      </c>
      <c r="AG1377" s="79" t="str">
        <f t="shared" si="64"/>
        <v/>
      </c>
    </row>
    <row r="1378" spans="2:33" ht="21" customHeight="1" x14ac:dyDescent="0.2">
      <c r="B1378" s="208" t="str">
        <f t="shared" si="65"/>
        <v/>
      </c>
      <c r="C1378" s="104"/>
      <c r="D1378" s="96"/>
      <c r="E1378" s="96"/>
      <c r="F1378" s="104"/>
      <c r="G1378" s="96"/>
      <c r="H1378" s="104"/>
      <c r="I1378" s="96"/>
      <c r="J1378" s="96"/>
      <c r="K1378" s="67"/>
      <c r="L1378" s="50"/>
      <c r="M1378" s="96"/>
      <c r="N1378" s="50"/>
      <c r="O1378" s="50"/>
      <c r="P1378" s="203"/>
      <c r="Q1378" s="203"/>
      <c r="R1378" s="50"/>
      <c r="S1378" s="50"/>
      <c r="T1378" s="50"/>
      <c r="U1378" s="202"/>
      <c r="V1378" s="67"/>
      <c r="W1378" s="96"/>
      <c r="X1378" s="50"/>
      <c r="Y1378" s="50"/>
      <c r="Z1378" s="50"/>
      <c r="AA1378" s="50"/>
      <c r="AB1378" s="50"/>
      <c r="AC1378" s="50"/>
      <c r="AD1378" s="50"/>
      <c r="AE1378" s="50"/>
      <c r="AF1378" s="85" t="str">
        <f t="shared" si="63"/>
        <v/>
      </c>
      <c r="AG1378" s="79" t="str">
        <f t="shared" si="64"/>
        <v/>
      </c>
    </row>
    <row r="1379" spans="2:33" ht="21" customHeight="1" x14ac:dyDescent="0.2">
      <c r="B1379" s="208" t="str">
        <f t="shared" si="65"/>
        <v/>
      </c>
      <c r="C1379" s="104"/>
      <c r="D1379" s="96"/>
      <c r="E1379" s="96"/>
      <c r="F1379" s="104"/>
      <c r="G1379" s="96"/>
      <c r="H1379" s="104"/>
      <c r="I1379" s="96"/>
      <c r="J1379" s="96"/>
      <c r="K1379" s="67"/>
      <c r="L1379" s="50"/>
      <c r="M1379" s="96"/>
      <c r="N1379" s="50"/>
      <c r="O1379" s="50"/>
      <c r="P1379" s="203"/>
      <c r="Q1379" s="203"/>
      <c r="R1379" s="50"/>
      <c r="S1379" s="50"/>
      <c r="T1379" s="50"/>
      <c r="U1379" s="202"/>
      <c r="V1379" s="67"/>
      <c r="W1379" s="96"/>
      <c r="X1379" s="50"/>
      <c r="Y1379" s="50"/>
      <c r="Z1379" s="50"/>
      <c r="AA1379" s="50"/>
      <c r="AB1379" s="50"/>
      <c r="AC1379" s="50"/>
      <c r="AD1379" s="50"/>
      <c r="AE1379" s="50"/>
      <c r="AF1379" s="85" t="str">
        <f t="shared" si="63"/>
        <v/>
      </c>
      <c r="AG1379" s="79" t="str">
        <f t="shared" si="64"/>
        <v/>
      </c>
    </row>
    <row r="1380" spans="2:33" ht="21" customHeight="1" x14ac:dyDescent="0.2">
      <c r="B1380" s="208" t="str">
        <f t="shared" si="65"/>
        <v/>
      </c>
      <c r="C1380" s="104"/>
      <c r="D1380" s="96"/>
      <c r="E1380" s="96"/>
      <c r="F1380" s="104"/>
      <c r="G1380" s="96"/>
      <c r="H1380" s="104"/>
      <c r="I1380" s="96"/>
      <c r="J1380" s="96"/>
      <c r="K1380" s="67"/>
      <c r="L1380" s="50"/>
      <c r="M1380" s="96"/>
      <c r="N1380" s="50"/>
      <c r="O1380" s="50"/>
      <c r="P1380" s="203"/>
      <c r="Q1380" s="203"/>
      <c r="R1380" s="50"/>
      <c r="S1380" s="50"/>
      <c r="T1380" s="50"/>
      <c r="U1380" s="202"/>
      <c r="V1380" s="67"/>
      <c r="W1380" s="96"/>
      <c r="X1380" s="50"/>
      <c r="Y1380" s="50"/>
      <c r="Z1380" s="50"/>
      <c r="AA1380" s="50"/>
      <c r="AB1380" s="50"/>
      <c r="AC1380" s="50"/>
      <c r="AD1380" s="50"/>
      <c r="AE1380" s="50"/>
      <c r="AF1380" s="85" t="str">
        <f t="shared" si="63"/>
        <v/>
      </c>
      <c r="AG1380" s="79" t="str">
        <f t="shared" si="64"/>
        <v/>
      </c>
    </row>
    <row r="1381" spans="2:33" ht="21" customHeight="1" x14ac:dyDescent="0.2">
      <c r="B1381" s="208" t="str">
        <f t="shared" si="65"/>
        <v/>
      </c>
      <c r="C1381" s="104"/>
      <c r="D1381" s="96"/>
      <c r="E1381" s="96"/>
      <c r="F1381" s="104"/>
      <c r="G1381" s="96"/>
      <c r="H1381" s="104"/>
      <c r="I1381" s="96"/>
      <c r="J1381" s="96"/>
      <c r="K1381" s="67"/>
      <c r="L1381" s="50"/>
      <c r="M1381" s="96"/>
      <c r="N1381" s="50"/>
      <c r="O1381" s="50"/>
      <c r="P1381" s="203"/>
      <c r="Q1381" s="203"/>
      <c r="R1381" s="50"/>
      <c r="S1381" s="50"/>
      <c r="T1381" s="50"/>
      <c r="U1381" s="202"/>
      <c r="V1381" s="67"/>
      <c r="W1381" s="96"/>
      <c r="X1381" s="50"/>
      <c r="Y1381" s="50"/>
      <c r="Z1381" s="50"/>
      <c r="AA1381" s="50"/>
      <c r="AB1381" s="50"/>
      <c r="AC1381" s="50"/>
      <c r="AD1381" s="50"/>
      <c r="AE1381" s="50"/>
      <c r="AF1381" s="85" t="str">
        <f t="shared" si="63"/>
        <v/>
      </c>
      <c r="AG1381" s="79" t="str">
        <f t="shared" si="64"/>
        <v/>
      </c>
    </row>
    <row r="1382" spans="2:33" ht="21" customHeight="1" x14ac:dyDescent="0.2">
      <c r="B1382" s="208" t="str">
        <f t="shared" si="65"/>
        <v/>
      </c>
      <c r="C1382" s="104"/>
      <c r="D1382" s="96"/>
      <c r="E1382" s="96"/>
      <c r="F1382" s="104"/>
      <c r="G1382" s="96"/>
      <c r="H1382" s="104"/>
      <c r="I1382" s="96"/>
      <c r="J1382" s="96"/>
      <c r="K1382" s="67"/>
      <c r="L1382" s="50"/>
      <c r="M1382" s="96"/>
      <c r="N1382" s="50"/>
      <c r="O1382" s="50"/>
      <c r="P1382" s="203"/>
      <c r="Q1382" s="203"/>
      <c r="R1382" s="50"/>
      <c r="S1382" s="50"/>
      <c r="T1382" s="50"/>
      <c r="U1382" s="202"/>
      <c r="V1382" s="67"/>
      <c r="W1382" s="96"/>
      <c r="X1382" s="50"/>
      <c r="Y1382" s="50"/>
      <c r="Z1382" s="50"/>
      <c r="AA1382" s="50"/>
      <c r="AB1382" s="50"/>
      <c r="AC1382" s="50"/>
      <c r="AD1382" s="50"/>
      <c r="AE1382" s="50"/>
      <c r="AF1382" s="85" t="str">
        <f t="shared" si="63"/>
        <v/>
      </c>
      <c r="AG1382" s="79" t="str">
        <f t="shared" si="64"/>
        <v/>
      </c>
    </row>
    <row r="1383" spans="2:33" ht="21" customHeight="1" x14ac:dyDescent="0.2">
      <c r="B1383" s="208" t="str">
        <f t="shared" si="65"/>
        <v/>
      </c>
      <c r="C1383" s="104"/>
      <c r="D1383" s="96"/>
      <c r="E1383" s="96"/>
      <c r="F1383" s="104"/>
      <c r="G1383" s="96"/>
      <c r="H1383" s="104"/>
      <c r="I1383" s="96"/>
      <c r="J1383" s="96"/>
      <c r="K1383" s="67"/>
      <c r="L1383" s="50"/>
      <c r="M1383" s="96"/>
      <c r="N1383" s="50"/>
      <c r="O1383" s="50"/>
      <c r="P1383" s="203"/>
      <c r="Q1383" s="203"/>
      <c r="R1383" s="50"/>
      <c r="S1383" s="50"/>
      <c r="T1383" s="50"/>
      <c r="U1383" s="202"/>
      <c r="V1383" s="67"/>
      <c r="W1383" s="96"/>
      <c r="X1383" s="50"/>
      <c r="Y1383" s="50"/>
      <c r="Z1383" s="50"/>
      <c r="AA1383" s="50"/>
      <c r="AB1383" s="50"/>
      <c r="AC1383" s="50"/>
      <c r="AD1383" s="50"/>
      <c r="AE1383" s="50"/>
      <c r="AF1383" s="85" t="str">
        <f t="shared" si="63"/>
        <v/>
      </c>
      <c r="AG1383" s="79" t="str">
        <f t="shared" si="64"/>
        <v/>
      </c>
    </row>
    <row r="1384" spans="2:33" ht="21" customHeight="1" x14ac:dyDescent="0.2">
      <c r="B1384" s="208" t="str">
        <f t="shared" si="65"/>
        <v/>
      </c>
      <c r="C1384" s="104"/>
      <c r="D1384" s="96"/>
      <c r="E1384" s="96"/>
      <c r="F1384" s="104"/>
      <c r="G1384" s="96"/>
      <c r="H1384" s="104"/>
      <c r="I1384" s="96"/>
      <c r="J1384" s="96"/>
      <c r="K1384" s="67"/>
      <c r="L1384" s="50"/>
      <c r="M1384" s="96"/>
      <c r="N1384" s="50"/>
      <c r="O1384" s="50"/>
      <c r="P1384" s="203"/>
      <c r="Q1384" s="203"/>
      <c r="R1384" s="50"/>
      <c r="S1384" s="50"/>
      <c r="T1384" s="50"/>
      <c r="U1384" s="202"/>
      <c r="V1384" s="67"/>
      <c r="W1384" s="96"/>
      <c r="X1384" s="50"/>
      <c r="Y1384" s="50"/>
      <c r="Z1384" s="50"/>
      <c r="AA1384" s="50"/>
      <c r="AB1384" s="50"/>
      <c r="AC1384" s="50"/>
      <c r="AD1384" s="50"/>
      <c r="AE1384" s="50"/>
      <c r="AF1384" s="85" t="str">
        <f t="shared" si="63"/>
        <v/>
      </c>
      <c r="AG1384" s="79" t="str">
        <f t="shared" si="64"/>
        <v/>
      </c>
    </row>
    <row r="1385" spans="2:33" ht="21" customHeight="1" x14ac:dyDescent="0.2">
      <c r="B1385" s="208" t="str">
        <f t="shared" si="65"/>
        <v/>
      </c>
      <c r="C1385" s="104"/>
      <c r="D1385" s="96"/>
      <c r="E1385" s="96"/>
      <c r="F1385" s="104"/>
      <c r="G1385" s="96"/>
      <c r="H1385" s="104"/>
      <c r="I1385" s="96"/>
      <c r="J1385" s="96"/>
      <c r="K1385" s="67"/>
      <c r="L1385" s="50"/>
      <c r="M1385" s="96"/>
      <c r="N1385" s="50"/>
      <c r="O1385" s="50"/>
      <c r="P1385" s="203"/>
      <c r="Q1385" s="203"/>
      <c r="R1385" s="50"/>
      <c r="S1385" s="50"/>
      <c r="T1385" s="50"/>
      <c r="U1385" s="202"/>
      <c r="V1385" s="67"/>
      <c r="W1385" s="96"/>
      <c r="X1385" s="50"/>
      <c r="Y1385" s="50"/>
      <c r="Z1385" s="50"/>
      <c r="AA1385" s="50"/>
      <c r="AB1385" s="50"/>
      <c r="AC1385" s="50"/>
      <c r="AD1385" s="50"/>
      <c r="AE1385" s="50"/>
      <c r="AF1385" s="85" t="str">
        <f t="shared" si="63"/>
        <v/>
      </c>
      <c r="AG1385" s="79" t="str">
        <f t="shared" si="64"/>
        <v/>
      </c>
    </row>
    <row r="1386" spans="2:33" ht="21" customHeight="1" x14ac:dyDescent="0.2">
      <c r="B1386" s="208" t="str">
        <f t="shared" si="65"/>
        <v/>
      </c>
      <c r="C1386" s="104"/>
      <c r="D1386" s="96"/>
      <c r="E1386" s="96"/>
      <c r="F1386" s="104"/>
      <c r="G1386" s="96"/>
      <c r="H1386" s="104"/>
      <c r="I1386" s="96"/>
      <c r="J1386" s="96"/>
      <c r="K1386" s="67"/>
      <c r="L1386" s="50"/>
      <c r="M1386" s="96"/>
      <c r="N1386" s="50"/>
      <c r="O1386" s="50"/>
      <c r="P1386" s="203"/>
      <c r="Q1386" s="203"/>
      <c r="R1386" s="50"/>
      <c r="S1386" s="50"/>
      <c r="T1386" s="50"/>
      <c r="U1386" s="202"/>
      <c r="V1386" s="67"/>
      <c r="W1386" s="96"/>
      <c r="X1386" s="50"/>
      <c r="Y1386" s="50"/>
      <c r="Z1386" s="50"/>
      <c r="AA1386" s="50"/>
      <c r="AB1386" s="50"/>
      <c r="AC1386" s="50"/>
      <c r="AD1386" s="50"/>
      <c r="AE1386" s="50"/>
      <c r="AF1386" s="85" t="str">
        <f t="shared" si="63"/>
        <v/>
      </c>
      <c r="AG1386" s="79" t="str">
        <f t="shared" si="64"/>
        <v/>
      </c>
    </row>
    <row r="1387" spans="2:33" ht="21" customHeight="1" x14ac:dyDescent="0.2">
      <c r="B1387" s="208" t="str">
        <f t="shared" si="65"/>
        <v/>
      </c>
      <c r="C1387" s="104"/>
      <c r="D1387" s="96"/>
      <c r="E1387" s="96"/>
      <c r="F1387" s="104"/>
      <c r="G1387" s="96"/>
      <c r="H1387" s="104"/>
      <c r="I1387" s="96"/>
      <c r="J1387" s="96"/>
      <c r="K1387" s="67"/>
      <c r="L1387" s="50"/>
      <c r="M1387" s="96"/>
      <c r="N1387" s="50"/>
      <c r="O1387" s="50"/>
      <c r="P1387" s="203"/>
      <c r="Q1387" s="203"/>
      <c r="R1387" s="50"/>
      <c r="S1387" s="50"/>
      <c r="T1387" s="50"/>
      <c r="U1387" s="202"/>
      <c r="V1387" s="67"/>
      <c r="W1387" s="96"/>
      <c r="X1387" s="50"/>
      <c r="Y1387" s="50"/>
      <c r="Z1387" s="50"/>
      <c r="AA1387" s="50"/>
      <c r="AB1387" s="50"/>
      <c r="AC1387" s="50"/>
      <c r="AD1387" s="50"/>
      <c r="AE1387" s="50"/>
      <c r="AF1387" s="85" t="str">
        <f t="shared" si="63"/>
        <v/>
      </c>
      <c r="AG1387" s="79" t="str">
        <f t="shared" si="64"/>
        <v/>
      </c>
    </row>
    <row r="1388" spans="2:33" ht="21" customHeight="1" x14ac:dyDescent="0.2">
      <c r="B1388" s="208" t="str">
        <f t="shared" si="65"/>
        <v/>
      </c>
      <c r="C1388" s="104"/>
      <c r="D1388" s="96"/>
      <c r="E1388" s="96"/>
      <c r="F1388" s="104"/>
      <c r="G1388" s="96"/>
      <c r="H1388" s="104"/>
      <c r="I1388" s="96"/>
      <c r="J1388" s="96"/>
      <c r="K1388" s="67"/>
      <c r="L1388" s="50"/>
      <c r="M1388" s="96"/>
      <c r="N1388" s="50"/>
      <c r="O1388" s="50"/>
      <c r="P1388" s="203"/>
      <c r="Q1388" s="203"/>
      <c r="R1388" s="50"/>
      <c r="S1388" s="50"/>
      <c r="T1388" s="50"/>
      <c r="U1388" s="202"/>
      <c r="V1388" s="67"/>
      <c r="W1388" s="96"/>
      <c r="X1388" s="50"/>
      <c r="Y1388" s="50"/>
      <c r="Z1388" s="50"/>
      <c r="AA1388" s="50"/>
      <c r="AB1388" s="50"/>
      <c r="AC1388" s="50"/>
      <c r="AD1388" s="50"/>
      <c r="AE1388" s="50"/>
      <c r="AF1388" s="85" t="str">
        <f t="shared" si="63"/>
        <v/>
      </c>
      <c r="AG1388" s="79" t="str">
        <f t="shared" si="64"/>
        <v/>
      </c>
    </row>
    <row r="1389" spans="2:33" ht="21" customHeight="1" x14ac:dyDescent="0.2">
      <c r="B1389" s="208" t="str">
        <f t="shared" si="65"/>
        <v/>
      </c>
      <c r="C1389" s="104"/>
      <c r="D1389" s="96"/>
      <c r="E1389" s="96"/>
      <c r="F1389" s="104"/>
      <c r="G1389" s="96"/>
      <c r="H1389" s="104"/>
      <c r="I1389" s="96"/>
      <c r="J1389" s="96"/>
      <c r="K1389" s="67"/>
      <c r="L1389" s="50"/>
      <c r="M1389" s="96"/>
      <c r="N1389" s="50"/>
      <c r="O1389" s="50"/>
      <c r="P1389" s="203"/>
      <c r="Q1389" s="203"/>
      <c r="R1389" s="50"/>
      <c r="S1389" s="50"/>
      <c r="T1389" s="50"/>
      <c r="U1389" s="202"/>
      <c r="V1389" s="67"/>
      <c r="W1389" s="96"/>
      <c r="X1389" s="50"/>
      <c r="Y1389" s="50"/>
      <c r="Z1389" s="50"/>
      <c r="AA1389" s="50"/>
      <c r="AB1389" s="50"/>
      <c r="AC1389" s="50"/>
      <c r="AD1389" s="50"/>
      <c r="AE1389" s="50"/>
      <c r="AF1389" s="85" t="str">
        <f t="shared" si="63"/>
        <v/>
      </c>
      <c r="AG1389" s="79" t="str">
        <f t="shared" si="64"/>
        <v/>
      </c>
    </row>
    <row r="1390" spans="2:33" ht="21" customHeight="1" x14ac:dyDescent="0.2">
      <c r="B1390" s="208" t="str">
        <f t="shared" si="65"/>
        <v/>
      </c>
      <c r="C1390" s="104"/>
      <c r="D1390" s="96"/>
      <c r="E1390" s="96"/>
      <c r="F1390" s="104"/>
      <c r="G1390" s="96"/>
      <c r="H1390" s="104"/>
      <c r="I1390" s="96"/>
      <c r="J1390" s="96"/>
      <c r="K1390" s="67"/>
      <c r="L1390" s="50"/>
      <c r="M1390" s="96"/>
      <c r="N1390" s="50"/>
      <c r="O1390" s="50"/>
      <c r="P1390" s="203"/>
      <c r="Q1390" s="203"/>
      <c r="R1390" s="50"/>
      <c r="S1390" s="50"/>
      <c r="T1390" s="50"/>
      <c r="U1390" s="202"/>
      <c r="V1390" s="67"/>
      <c r="W1390" s="96"/>
      <c r="X1390" s="50"/>
      <c r="Y1390" s="50"/>
      <c r="Z1390" s="50"/>
      <c r="AA1390" s="50"/>
      <c r="AB1390" s="50"/>
      <c r="AC1390" s="50"/>
      <c r="AD1390" s="50"/>
      <c r="AE1390" s="50"/>
      <c r="AF1390" s="85" t="str">
        <f t="shared" si="63"/>
        <v/>
      </c>
      <c r="AG1390" s="79" t="str">
        <f t="shared" si="64"/>
        <v/>
      </c>
    </row>
    <row r="1391" spans="2:33" ht="21" customHeight="1" x14ac:dyDescent="0.2">
      <c r="B1391" s="208" t="str">
        <f t="shared" si="65"/>
        <v/>
      </c>
      <c r="C1391" s="104"/>
      <c r="D1391" s="96"/>
      <c r="E1391" s="96"/>
      <c r="F1391" s="104"/>
      <c r="G1391" s="96"/>
      <c r="H1391" s="104"/>
      <c r="I1391" s="96"/>
      <c r="J1391" s="96"/>
      <c r="K1391" s="67"/>
      <c r="L1391" s="50"/>
      <c r="M1391" s="96"/>
      <c r="N1391" s="50"/>
      <c r="O1391" s="50"/>
      <c r="P1391" s="203"/>
      <c r="Q1391" s="203"/>
      <c r="R1391" s="50"/>
      <c r="S1391" s="50"/>
      <c r="T1391" s="50"/>
      <c r="U1391" s="202"/>
      <c r="V1391" s="67"/>
      <c r="W1391" s="96"/>
      <c r="X1391" s="50"/>
      <c r="Y1391" s="50"/>
      <c r="Z1391" s="50"/>
      <c r="AA1391" s="50"/>
      <c r="AB1391" s="50"/>
      <c r="AC1391" s="50"/>
      <c r="AD1391" s="50"/>
      <c r="AE1391" s="50"/>
      <c r="AF1391" s="85" t="str">
        <f t="shared" si="63"/>
        <v/>
      </c>
      <c r="AG1391" s="79" t="str">
        <f t="shared" si="64"/>
        <v/>
      </c>
    </row>
    <row r="1392" spans="2:33" ht="21" customHeight="1" x14ac:dyDescent="0.2">
      <c r="B1392" s="208" t="str">
        <f t="shared" si="65"/>
        <v/>
      </c>
      <c r="C1392" s="104"/>
      <c r="D1392" s="96"/>
      <c r="E1392" s="96"/>
      <c r="F1392" s="104"/>
      <c r="G1392" s="96"/>
      <c r="H1392" s="104"/>
      <c r="I1392" s="96"/>
      <c r="J1392" s="96"/>
      <c r="K1392" s="67"/>
      <c r="L1392" s="50"/>
      <c r="M1392" s="96"/>
      <c r="N1392" s="50"/>
      <c r="O1392" s="50"/>
      <c r="P1392" s="203"/>
      <c r="Q1392" s="203"/>
      <c r="R1392" s="50"/>
      <c r="S1392" s="50"/>
      <c r="T1392" s="50"/>
      <c r="U1392" s="202"/>
      <c r="V1392" s="67"/>
      <c r="W1392" s="96"/>
      <c r="X1392" s="50"/>
      <c r="Y1392" s="50"/>
      <c r="Z1392" s="50"/>
      <c r="AA1392" s="50"/>
      <c r="AB1392" s="50"/>
      <c r="AC1392" s="50"/>
      <c r="AD1392" s="50"/>
      <c r="AE1392" s="50"/>
      <c r="AF1392" s="85" t="str">
        <f t="shared" si="63"/>
        <v/>
      </c>
      <c r="AG1392" s="79" t="str">
        <f t="shared" si="64"/>
        <v/>
      </c>
    </row>
    <row r="1393" spans="2:33" ht="21" customHeight="1" x14ac:dyDescent="0.2">
      <c r="B1393" s="208" t="str">
        <f t="shared" si="65"/>
        <v/>
      </c>
      <c r="C1393" s="104"/>
      <c r="D1393" s="96"/>
      <c r="E1393" s="96"/>
      <c r="F1393" s="104"/>
      <c r="G1393" s="96"/>
      <c r="H1393" s="104"/>
      <c r="I1393" s="96"/>
      <c r="J1393" s="96"/>
      <c r="K1393" s="67"/>
      <c r="L1393" s="50"/>
      <c r="M1393" s="96"/>
      <c r="N1393" s="50"/>
      <c r="O1393" s="50"/>
      <c r="P1393" s="203"/>
      <c r="Q1393" s="203"/>
      <c r="R1393" s="50"/>
      <c r="S1393" s="50"/>
      <c r="T1393" s="50"/>
      <c r="U1393" s="202"/>
      <c r="V1393" s="67"/>
      <c r="W1393" s="96"/>
      <c r="X1393" s="50"/>
      <c r="Y1393" s="50"/>
      <c r="Z1393" s="50"/>
      <c r="AA1393" s="50"/>
      <c r="AB1393" s="50"/>
      <c r="AC1393" s="50"/>
      <c r="AD1393" s="50"/>
      <c r="AE1393" s="50"/>
      <c r="AF1393" s="85" t="str">
        <f t="shared" si="63"/>
        <v/>
      </c>
      <c r="AG1393" s="79" t="str">
        <f t="shared" si="64"/>
        <v/>
      </c>
    </row>
    <row r="1394" spans="2:33" ht="21" customHeight="1" x14ac:dyDescent="0.2">
      <c r="B1394" s="208" t="str">
        <f t="shared" si="65"/>
        <v/>
      </c>
      <c r="C1394" s="104"/>
      <c r="D1394" s="96"/>
      <c r="E1394" s="96"/>
      <c r="F1394" s="104"/>
      <c r="G1394" s="96"/>
      <c r="H1394" s="104"/>
      <c r="I1394" s="96"/>
      <c r="J1394" s="96"/>
      <c r="K1394" s="67"/>
      <c r="L1394" s="50"/>
      <c r="M1394" s="96"/>
      <c r="N1394" s="50"/>
      <c r="O1394" s="50"/>
      <c r="P1394" s="203"/>
      <c r="Q1394" s="203"/>
      <c r="R1394" s="50"/>
      <c r="S1394" s="50"/>
      <c r="T1394" s="50"/>
      <c r="U1394" s="202"/>
      <c r="V1394" s="67"/>
      <c r="W1394" s="96"/>
      <c r="X1394" s="50"/>
      <c r="Y1394" s="50"/>
      <c r="Z1394" s="50"/>
      <c r="AA1394" s="50"/>
      <c r="AB1394" s="50"/>
      <c r="AC1394" s="50"/>
      <c r="AD1394" s="50"/>
      <c r="AE1394" s="50"/>
      <c r="AF1394" s="85" t="str">
        <f t="shared" si="63"/>
        <v/>
      </c>
      <c r="AG1394" s="79" t="str">
        <f t="shared" si="64"/>
        <v/>
      </c>
    </row>
    <row r="1395" spans="2:33" ht="21" customHeight="1" x14ac:dyDescent="0.2">
      <c r="B1395" s="208" t="str">
        <f t="shared" si="65"/>
        <v/>
      </c>
      <c r="C1395" s="104"/>
      <c r="D1395" s="96"/>
      <c r="E1395" s="96"/>
      <c r="F1395" s="104"/>
      <c r="G1395" s="96"/>
      <c r="H1395" s="104"/>
      <c r="I1395" s="96"/>
      <c r="J1395" s="96"/>
      <c r="K1395" s="67"/>
      <c r="L1395" s="50"/>
      <c r="M1395" s="96"/>
      <c r="N1395" s="50"/>
      <c r="O1395" s="50"/>
      <c r="P1395" s="203"/>
      <c r="Q1395" s="203"/>
      <c r="R1395" s="50"/>
      <c r="S1395" s="50"/>
      <c r="T1395" s="50"/>
      <c r="U1395" s="202"/>
      <c r="V1395" s="67"/>
      <c r="W1395" s="96"/>
      <c r="X1395" s="50"/>
      <c r="Y1395" s="50"/>
      <c r="Z1395" s="50"/>
      <c r="AA1395" s="50"/>
      <c r="AB1395" s="50"/>
      <c r="AC1395" s="50"/>
      <c r="AD1395" s="50"/>
      <c r="AE1395" s="50"/>
      <c r="AF1395" s="85" t="str">
        <f t="shared" si="63"/>
        <v/>
      </c>
      <c r="AG1395" s="79" t="str">
        <f t="shared" si="64"/>
        <v/>
      </c>
    </row>
    <row r="1396" spans="2:33" ht="21" customHeight="1" x14ac:dyDescent="0.2">
      <c r="B1396" s="208" t="str">
        <f t="shared" si="65"/>
        <v/>
      </c>
      <c r="C1396" s="104"/>
      <c r="D1396" s="96"/>
      <c r="E1396" s="96"/>
      <c r="F1396" s="104"/>
      <c r="G1396" s="96"/>
      <c r="H1396" s="104"/>
      <c r="I1396" s="96"/>
      <c r="J1396" s="96"/>
      <c r="K1396" s="67"/>
      <c r="L1396" s="50"/>
      <c r="M1396" s="96"/>
      <c r="N1396" s="50"/>
      <c r="O1396" s="50"/>
      <c r="P1396" s="203"/>
      <c r="Q1396" s="203"/>
      <c r="R1396" s="50"/>
      <c r="S1396" s="50"/>
      <c r="T1396" s="50"/>
      <c r="U1396" s="202"/>
      <c r="V1396" s="67"/>
      <c r="W1396" s="96"/>
      <c r="X1396" s="50"/>
      <c r="Y1396" s="50"/>
      <c r="Z1396" s="50"/>
      <c r="AA1396" s="50"/>
      <c r="AB1396" s="50"/>
      <c r="AC1396" s="50"/>
      <c r="AD1396" s="50"/>
      <c r="AE1396" s="50"/>
      <c r="AF1396" s="85" t="str">
        <f t="shared" si="63"/>
        <v/>
      </c>
      <c r="AG1396" s="79" t="str">
        <f t="shared" si="64"/>
        <v/>
      </c>
    </row>
    <row r="1397" spans="2:33" ht="21" customHeight="1" x14ac:dyDescent="0.2">
      <c r="B1397" s="208" t="str">
        <f t="shared" si="65"/>
        <v/>
      </c>
      <c r="C1397" s="104"/>
      <c r="D1397" s="96"/>
      <c r="E1397" s="96"/>
      <c r="F1397" s="104"/>
      <c r="G1397" s="96"/>
      <c r="H1397" s="104"/>
      <c r="I1397" s="96"/>
      <c r="J1397" s="96"/>
      <c r="K1397" s="67"/>
      <c r="L1397" s="50"/>
      <c r="M1397" s="96"/>
      <c r="N1397" s="50"/>
      <c r="O1397" s="50"/>
      <c r="P1397" s="203"/>
      <c r="Q1397" s="203"/>
      <c r="R1397" s="50"/>
      <c r="S1397" s="50"/>
      <c r="T1397" s="50"/>
      <c r="U1397" s="202"/>
      <c r="V1397" s="67"/>
      <c r="W1397" s="96"/>
      <c r="X1397" s="50"/>
      <c r="Y1397" s="50"/>
      <c r="Z1397" s="50"/>
      <c r="AA1397" s="50"/>
      <c r="AB1397" s="50"/>
      <c r="AC1397" s="50"/>
      <c r="AD1397" s="50"/>
      <c r="AE1397" s="50"/>
      <c r="AF1397" s="85" t="str">
        <f t="shared" si="63"/>
        <v/>
      </c>
      <c r="AG1397" s="79" t="str">
        <f t="shared" si="64"/>
        <v/>
      </c>
    </row>
    <row r="1398" spans="2:33" ht="21" customHeight="1" x14ac:dyDescent="0.2">
      <c r="B1398" s="208" t="str">
        <f t="shared" si="65"/>
        <v/>
      </c>
      <c r="C1398" s="104"/>
      <c r="D1398" s="96"/>
      <c r="E1398" s="96"/>
      <c r="F1398" s="104"/>
      <c r="G1398" s="96"/>
      <c r="H1398" s="104"/>
      <c r="I1398" s="96"/>
      <c r="J1398" s="96"/>
      <c r="K1398" s="67"/>
      <c r="L1398" s="50"/>
      <c r="M1398" s="96"/>
      <c r="N1398" s="50"/>
      <c r="O1398" s="50"/>
      <c r="P1398" s="203"/>
      <c r="Q1398" s="203"/>
      <c r="R1398" s="50"/>
      <c r="S1398" s="50"/>
      <c r="T1398" s="50"/>
      <c r="U1398" s="202"/>
      <c r="V1398" s="67"/>
      <c r="W1398" s="96"/>
      <c r="X1398" s="50"/>
      <c r="Y1398" s="50"/>
      <c r="Z1398" s="50"/>
      <c r="AA1398" s="50"/>
      <c r="AB1398" s="50"/>
      <c r="AC1398" s="50"/>
      <c r="AD1398" s="50"/>
      <c r="AE1398" s="50"/>
      <c r="AF1398" s="85" t="str">
        <f t="shared" si="63"/>
        <v/>
      </c>
      <c r="AG1398" s="79" t="str">
        <f t="shared" si="64"/>
        <v/>
      </c>
    </row>
    <row r="1399" spans="2:33" ht="21" customHeight="1" x14ac:dyDescent="0.2">
      <c r="B1399" s="208" t="str">
        <f t="shared" si="65"/>
        <v/>
      </c>
      <c r="C1399" s="104"/>
      <c r="D1399" s="96"/>
      <c r="E1399" s="96"/>
      <c r="F1399" s="104"/>
      <c r="G1399" s="96"/>
      <c r="H1399" s="104"/>
      <c r="I1399" s="96"/>
      <c r="J1399" s="96"/>
      <c r="K1399" s="67"/>
      <c r="L1399" s="50"/>
      <c r="M1399" s="96"/>
      <c r="N1399" s="50"/>
      <c r="O1399" s="50"/>
      <c r="P1399" s="203"/>
      <c r="Q1399" s="203"/>
      <c r="R1399" s="50"/>
      <c r="S1399" s="50"/>
      <c r="T1399" s="50"/>
      <c r="U1399" s="202"/>
      <c r="V1399" s="67"/>
      <c r="W1399" s="96"/>
      <c r="X1399" s="50"/>
      <c r="Y1399" s="50"/>
      <c r="Z1399" s="50"/>
      <c r="AA1399" s="50"/>
      <c r="AB1399" s="50"/>
      <c r="AC1399" s="50"/>
      <c r="AD1399" s="50"/>
      <c r="AE1399" s="50"/>
      <c r="AF1399" s="85" t="str">
        <f t="shared" si="63"/>
        <v/>
      </c>
      <c r="AG1399" s="79" t="str">
        <f t="shared" si="64"/>
        <v/>
      </c>
    </row>
    <row r="1400" spans="2:33" ht="21" customHeight="1" x14ac:dyDescent="0.2">
      <c r="B1400" s="208" t="str">
        <f t="shared" si="65"/>
        <v/>
      </c>
      <c r="C1400" s="104"/>
      <c r="D1400" s="96"/>
      <c r="E1400" s="96"/>
      <c r="F1400" s="104"/>
      <c r="G1400" s="96"/>
      <c r="H1400" s="104"/>
      <c r="I1400" s="96"/>
      <c r="J1400" s="96"/>
      <c r="K1400" s="67"/>
      <c r="L1400" s="50"/>
      <c r="M1400" s="96"/>
      <c r="N1400" s="50"/>
      <c r="O1400" s="50"/>
      <c r="P1400" s="203"/>
      <c r="Q1400" s="203"/>
      <c r="R1400" s="50"/>
      <c r="S1400" s="50"/>
      <c r="T1400" s="50"/>
      <c r="U1400" s="202"/>
      <c r="V1400" s="67"/>
      <c r="W1400" s="96"/>
      <c r="X1400" s="50"/>
      <c r="Y1400" s="50"/>
      <c r="Z1400" s="50"/>
      <c r="AA1400" s="50"/>
      <c r="AB1400" s="50"/>
      <c r="AC1400" s="50"/>
      <c r="AD1400" s="50"/>
      <c r="AE1400" s="50"/>
      <c r="AF1400" s="85" t="str">
        <f t="shared" si="63"/>
        <v/>
      </c>
      <c r="AG1400" s="79" t="str">
        <f t="shared" si="64"/>
        <v/>
      </c>
    </row>
    <row r="1401" spans="2:33" ht="21" customHeight="1" x14ac:dyDescent="0.2">
      <c r="B1401" s="208" t="str">
        <f t="shared" si="65"/>
        <v/>
      </c>
      <c r="C1401" s="104"/>
      <c r="D1401" s="96"/>
      <c r="E1401" s="96"/>
      <c r="F1401" s="104"/>
      <c r="G1401" s="96"/>
      <c r="H1401" s="104"/>
      <c r="I1401" s="96"/>
      <c r="J1401" s="96"/>
      <c r="K1401" s="67"/>
      <c r="L1401" s="50"/>
      <c r="M1401" s="96"/>
      <c r="N1401" s="50"/>
      <c r="O1401" s="50"/>
      <c r="P1401" s="203"/>
      <c r="Q1401" s="203"/>
      <c r="R1401" s="50"/>
      <c r="S1401" s="50"/>
      <c r="T1401" s="50"/>
      <c r="U1401" s="202"/>
      <c r="V1401" s="67"/>
      <c r="W1401" s="96"/>
      <c r="X1401" s="50"/>
      <c r="Y1401" s="50"/>
      <c r="Z1401" s="50"/>
      <c r="AA1401" s="50"/>
      <c r="AB1401" s="50"/>
      <c r="AC1401" s="50"/>
      <c r="AD1401" s="50"/>
      <c r="AE1401" s="50"/>
      <c r="AF1401" s="85" t="str">
        <f t="shared" si="63"/>
        <v/>
      </c>
      <c r="AG1401" s="79" t="str">
        <f t="shared" si="64"/>
        <v/>
      </c>
    </row>
    <row r="1402" spans="2:33" ht="21" customHeight="1" x14ac:dyDescent="0.2">
      <c r="B1402" s="208" t="str">
        <f t="shared" si="65"/>
        <v/>
      </c>
      <c r="C1402" s="104"/>
      <c r="D1402" s="96"/>
      <c r="E1402" s="96"/>
      <c r="F1402" s="104"/>
      <c r="G1402" s="96"/>
      <c r="H1402" s="104"/>
      <c r="I1402" s="96"/>
      <c r="J1402" s="96"/>
      <c r="K1402" s="67"/>
      <c r="L1402" s="50"/>
      <c r="M1402" s="96"/>
      <c r="N1402" s="50"/>
      <c r="O1402" s="50"/>
      <c r="P1402" s="203"/>
      <c r="Q1402" s="203"/>
      <c r="R1402" s="50"/>
      <c r="S1402" s="50"/>
      <c r="T1402" s="50"/>
      <c r="U1402" s="202"/>
      <c r="V1402" s="67"/>
      <c r="W1402" s="96"/>
      <c r="X1402" s="50"/>
      <c r="Y1402" s="50"/>
      <c r="Z1402" s="50"/>
      <c r="AA1402" s="50"/>
      <c r="AB1402" s="50"/>
      <c r="AC1402" s="50"/>
      <c r="AD1402" s="50"/>
      <c r="AE1402" s="50"/>
      <c r="AF1402" s="85" t="str">
        <f t="shared" si="63"/>
        <v/>
      </c>
      <c r="AG1402" s="79" t="str">
        <f t="shared" si="64"/>
        <v/>
      </c>
    </row>
    <row r="1403" spans="2:33" ht="21" customHeight="1" x14ac:dyDescent="0.2">
      <c r="B1403" s="208" t="str">
        <f t="shared" si="65"/>
        <v/>
      </c>
      <c r="C1403" s="104"/>
      <c r="D1403" s="96"/>
      <c r="E1403" s="96"/>
      <c r="F1403" s="104"/>
      <c r="G1403" s="96"/>
      <c r="H1403" s="104"/>
      <c r="I1403" s="96"/>
      <c r="J1403" s="96"/>
      <c r="K1403" s="67"/>
      <c r="L1403" s="50"/>
      <c r="M1403" s="96"/>
      <c r="N1403" s="50"/>
      <c r="O1403" s="50"/>
      <c r="P1403" s="203"/>
      <c r="Q1403" s="203"/>
      <c r="R1403" s="50"/>
      <c r="S1403" s="50"/>
      <c r="T1403" s="50"/>
      <c r="U1403" s="202"/>
      <c r="V1403" s="67"/>
      <c r="W1403" s="96"/>
      <c r="X1403" s="50"/>
      <c r="Y1403" s="50"/>
      <c r="Z1403" s="50"/>
      <c r="AA1403" s="50"/>
      <c r="AB1403" s="50"/>
      <c r="AC1403" s="50"/>
      <c r="AD1403" s="50"/>
      <c r="AE1403" s="50"/>
      <c r="AF1403" s="85" t="str">
        <f t="shared" si="63"/>
        <v/>
      </c>
      <c r="AG1403" s="79" t="str">
        <f t="shared" si="64"/>
        <v/>
      </c>
    </row>
    <row r="1404" spans="2:33" ht="21" customHeight="1" x14ac:dyDescent="0.2">
      <c r="B1404" s="208" t="str">
        <f t="shared" si="65"/>
        <v/>
      </c>
      <c r="C1404" s="104"/>
      <c r="D1404" s="96"/>
      <c r="E1404" s="96"/>
      <c r="F1404" s="104"/>
      <c r="G1404" s="96"/>
      <c r="H1404" s="104"/>
      <c r="I1404" s="96"/>
      <c r="J1404" s="96"/>
      <c r="K1404" s="67"/>
      <c r="L1404" s="50"/>
      <c r="M1404" s="96"/>
      <c r="N1404" s="50"/>
      <c r="O1404" s="50"/>
      <c r="P1404" s="203"/>
      <c r="Q1404" s="203"/>
      <c r="R1404" s="50"/>
      <c r="S1404" s="50"/>
      <c r="T1404" s="50"/>
      <c r="U1404" s="202"/>
      <c r="V1404" s="67"/>
      <c r="W1404" s="96"/>
      <c r="X1404" s="50"/>
      <c r="Y1404" s="50"/>
      <c r="Z1404" s="50"/>
      <c r="AA1404" s="50"/>
      <c r="AB1404" s="50"/>
      <c r="AC1404" s="50"/>
      <c r="AD1404" s="50"/>
      <c r="AE1404" s="50"/>
      <c r="AF1404" s="85" t="str">
        <f t="shared" si="63"/>
        <v/>
      </c>
      <c r="AG1404" s="79" t="str">
        <f t="shared" si="64"/>
        <v/>
      </c>
    </row>
    <row r="1405" spans="2:33" ht="21" customHeight="1" x14ac:dyDescent="0.2">
      <c r="B1405" s="208" t="str">
        <f t="shared" si="65"/>
        <v/>
      </c>
      <c r="C1405" s="104"/>
      <c r="D1405" s="96"/>
      <c r="E1405" s="96"/>
      <c r="F1405" s="104"/>
      <c r="G1405" s="96"/>
      <c r="H1405" s="104"/>
      <c r="I1405" s="96"/>
      <c r="J1405" s="96"/>
      <c r="K1405" s="67"/>
      <c r="L1405" s="50"/>
      <c r="M1405" s="96"/>
      <c r="N1405" s="50"/>
      <c r="O1405" s="50"/>
      <c r="P1405" s="203"/>
      <c r="Q1405" s="203"/>
      <c r="R1405" s="50"/>
      <c r="S1405" s="50"/>
      <c r="T1405" s="50"/>
      <c r="U1405" s="202"/>
      <c r="V1405" s="67"/>
      <c r="W1405" s="96"/>
      <c r="X1405" s="50"/>
      <c r="Y1405" s="50"/>
      <c r="Z1405" s="50"/>
      <c r="AA1405" s="50"/>
      <c r="AB1405" s="50"/>
      <c r="AC1405" s="50"/>
      <c r="AD1405" s="50"/>
      <c r="AE1405" s="50"/>
      <c r="AF1405" s="85" t="str">
        <f t="shared" si="63"/>
        <v/>
      </c>
      <c r="AG1405" s="79" t="str">
        <f t="shared" si="64"/>
        <v/>
      </c>
    </row>
    <row r="1406" spans="2:33" ht="21" customHeight="1" x14ac:dyDescent="0.2">
      <c r="B1406" s="208" t="str">
        <f t="shared" si="65"/>
        <v/>
      </c>
      <c r="C1406" s="104"/>
      <c r="D1406" s="96"/>
      <c r="E1406" s="96"/>
      <c r="F1406" s="104"/>
      <c r="G1406" s="96"/>
      <c r="H1406" s="104"/>
      <c r="I1406" s="96"/>
      <c r="J1406" s="96"/>
      <c r="K1406" s="67"/>
      <c r="L1406" s="50"/>
      <c r="M1406" s="96"/>
      <c r="N1406" s="50"/>
      <c r="O1406" s="50"/>
      <c r="P1406" s="203"/>
      <c r="Q1406" s="203"/>
      <c r="R1406" s="50"/>
      <c r="S1406" s="50"/>
      <c r="T1406" s="50"/>
      <c r="U1406" s="202"/>
      <c r="V1406" s="67"/>
      <c r="W1406" s="96"/>
      <c r="X1406" s="50"/>
      <c r="Y1406" s="50"/>
      <c r="Z1406" s="50"/>
      <c r="AA1406" s="50"/>
      <c r="AB1406" s="50"/>
      <c r="AC1406" s="50"/>
      <c r="AD1406" s="50"/>
      <c r="AE1406" s="50"/>
      <c r="AF1406" s="85" t="str">
        <f t="shared" si="63"/>
        <v/>
      </c>
      <c r="AG1406" s="79" t="str">
        <f t="shared" si="64"/>
        <v/>
      </c>
    </row>
    <row r="1407" spans="2:33" ht="21" customHeight="1" x14ac:dyDescent="0.2">
      <c r="B1407" s="208" t="str">
        <f t="shared" si="65"/>
        <v/>
      </c>
      <c r="C1407" s="104"/>
      <c r="D1407" s="96"/>
      <c r="E1407" s="96"/>
      <c r="F1407" s="104"/>
      <c r="G1407" s="96"/>
      <c r="H1407" s="104"/>
      <c r="I1407" s="96"/>
      <c r="J1407" s="96"/>
      <c r="K1407" s="67"/>
      <c r="L1407" s="50"/>
      <c r="M1407" s="96"/>
      <c r="N1407" s="50"/>
      <c r="O1407" s="50"/>
      <c r="P1407" s="203"/>
      <c r="Q1407" s="203"/>
      <c r="R1407" s="50"/>
      <c r="S1407" s="50"/>
      <c r="T1407" s="50"/>
      <c r="U1407" s="202"/>
      <c r="V1407" s="67"/>
      <c r="W1407" s="96"/>
      <c r="X1407" s="50"/>
      <c r="Y1407" s="50"/>
      <c r="Z1407" s="50"/>
      <c r="AA1407" s="50"/>
      <c r="AB1407" s="50"/>
      <c r="AC1407" s="50"/>
      <c r="AD1407" s="50"/>
      <c r="AE1407" s="50"/>
      <c r="AF1407" s="85" t="str">
        <f t="shared" si="63"/>
        <v/>
      </c>
      <c r="AG1407" s="79" t="str">
        <f t="shared" si="64"/>
        <v/>
      </c>
    </row>
    <row r="1408" spans="2:33" ht="21" customHeight="1" x14ac:dyDescent="0.2">
      <c r="B1408" s="208" t="str">
        <f t="shared" si="65"/>
        <v/>
      </c>
      <c r="C1408" s="104"/>
      <c r="D1408" s="96"/>
      <c r="E1408" s="96"/>
      <c r="F1408" s="104"/>
      <c r="G1408" s="96"/>
      <c r="H1408" s="104"/>
      <c r="I1408" s="96"/>
      <c r="J1408" s="96"/>
      <c r="K1408" s="67"/>
      <c r="L1408" s="50"/>
      <c r="M1408" s="96"/>
      <c r="N1408" s="50"/>
      <c r="O1408" s="50"/>
      <c r="P1408" s="203"/>
      <c r="Q1408" s="203"/>
      <c r="R1408" s="50"/>
      <c r="S1408" s="50"/>
      <c r="T1408" s="50"/>
      <c r="U1408" s="202"/>
      <c r="V1408" s="67"/>
      <c r="W1408" s="96"/>
      <c r="X1408" s="50"/>
      <c r="Y1408" s="50"/>
      <c r="Z1408" s="50"/>
      <c r="AA1408" s="50"/>
      <c r="AB1408" s="50"/>
      <c r="AC1408" s="50"/>
      <c r="AD1408" s="50"/>
      <c r="AE1408" s="50"/>
      <c r="AF1408" s="85" t="str">
        <f t="shared" si="63"/>
        <v/>
      </c>
      <c r="AG1408" s="79" t="str">
        <f t="shared" si="64"/>
        <v/>
      </c>
    </row>
    <row r="1409" spans="2:33" ht="21" customHeight="1" x14ac:dyDescent="0.2">
      <c r="B1409" s="208" t="str">
        <f t="shared" si="65"/>
        <v/>
      </c>
      <c r="C1409" s="104"/>
      <c r="D1409" s="96"/>
      <c r="E1409" s="96"/>
      <c r="F1409" s="104"/>
      <c r="G1409" s="96"/>
      <c r="H1409" s="104"/>
      <c r="I1409" s="96"/>
      <c r="J1409" s="96"/>
      <c r="K1409" s="67"/>
      <c r="L1409" s="50"/>
      <c r="M1409" s="96"/>
      <c r="N1409" s="50"/>
      <c r="O1409" s="50"/>
      <c r="P1409" s="203"/>
      <c r="Q1409" s="203"/>
      <c r="R1409" s="50"/>
      <c r="S1409" s="50"/>
      <c r="T1409" s="50"/>
      <c r="U1409" s="202"/>
      <c r="V1409" s="67"/>
      <c r="W1409" s="96"/>
      <c r="X1409" s="50"/>
      <c r="Y1409" s="50"/>
      <c r="Z1409" s="50"/>
      <c r="AA1409" s="50"/>
      <c r="AB1409" s="50"/>
      <c r="AC1409" s="50"/>
      <c r="AD1409" s="50"/>
      <c r="AE1409" s="50"/>
      <c r="AF1409" s="85" t="str">
        <f t="shared" si="63"/>
        <v/>
      </c>
      <c r="AG1409" s="79" t="str">
        <f t="shared" si="64"/>
        <v/>
      </c>
    </row>
    <row r="1410" spans="2:33" ht="21" customHeight="1" x14ac:dyDescent="0.2">
      <c r="B1410" s="208" t="str">
        <f t="shared" si="65"/>
        <v/>
      </c>
      <c r="C1410" s="104"/>
      <c r="D1410" s="96"/>
      <c r="E1410" s="96"/>
      <c r="F1410" s="104"/>
      <c r="G1410" s="96"/>
      <c r="H1410" s="104"/>
      <c r="I1410" s="96"/>
      <c r="J1410" s="96"/>
      <c r="K1410" s="67"/>
      <c r="L1410" s="50"/>
      <c r="M1410" s="96"/>
      <c r="N1410" s="50"/>
      <c r="O1410" s="50"/>
      <c r="P1410" s="203"/>
      <c r="Q1410" s="203"/>
      <c r="R1410" s="50"/>
      <c r="S1410" s="50"/>
      <c r="T1410" s="50"/>
      <c r="U1410" s="202"/>
      <c r="V1410" s="67"/>
      <c r="W1410" s="96"/>
      <c r="X1410" s="50"/>
      <c r="Y1410" s="50"/>
      <c r="Z1410" s="50"/>
      <c r="AA1410" s="50"/>
      <c r="AB1410" s="50"/>
      <c r="AC1410" s="50"/>
      <c r="AD1410" s="50"/>
      <c r="AE1410" s="50"/>
      <c r="AF1410" s="85" t="str">
        <f t="shared" si="63"/>
        <v/>
      </c>
      <c r="AG1410" s="79" t="str">
        <f t="shared" si="64"/>
        <v/>
      </c>
    </row>
    <row r="1411" spans="2:33" ht="21" customHeight="1" x14ac:dyDescent="0.2">
      <c r="B1411" s="208" t="str">
        <f t="shared" si="65"/>
        <v/>
      </c>
      <c r="C1411" s="104"/>
      <c r="D1411" s="96"/>
      <c r="E1411" s="96"/>
      <c r="F1411" s="104"/>
      <c r="G1411" s="96"/>
      <c r="H1411" s="104"/>
      <c r="I1411" s="96"/>
      <c r="J1411" s="96"/>
      <c r="K1411" s="67"/>
      <c r="L1411" s="50"/>
      <c r="M1411" s="96"/>
      <c r="N1411" s="50"/>
      <c r="O1411" s="50"/>
      <c r="P1411" s="203"/>
      <c r="Q1411" s="203"/>
      <c r="R1411" s="50"/>
      <c r="S1411" s="50"/>
      <c r="T1411" s="50"/>
      <c r="U1411" s="202"/>
      <c r="V1411" s="67"/>
      <c r="W1411" s="96"/>
      <c r="X1411" s="50"/>
      <c r="Y1411" s="50"/>
      <c r="Z1411" s="50"/>
      <c r="AA1411" s="50"/>
      <c r="AB1411" s="50"/>
      <c r="AC1411" s="50"/>
      <c r="AD1411" s="50"/>
      <c r="AE1411" s="50"/>
      <c r="AF1411" s="85" t="str">
        <f t="shared" si="63"/>
        <v/>
      </c>
      <c r="AG1411" s="79" t="str">
        <f t="shared" si="64"/>
        <v/>
      </c>
    </row>
    <row r="1412" spans="2:33" ht="21" customHeight="1" x14ac:dyDescent="0.2">
      <c r="B1412" s="208" t="str">
        <f t="shared" si="65"/>
        <v/>
      </c>
      <c r="C1412" s="104"/>
      <c r="D1412" s="96"/>
      <c r="E1412" s="96"/>
      <c r="F1412" s="104"/>
      <c r="G1412" s="96"/>
      <c r="H1412" s="104"/>
      <c r="I1412" s="96"/>
      <c r="J1412" s="96"/>
      <c r="K1412" s="67"/>
      <c r="L1412" s="50"/>
      <c r="M1412" s="96"/>
      <c r="N1412" s="50"/>
      <c r="O1412" s="50"/>
      <c r="P1412" s="203"/>
      <c r="Q1412" s="203"/>
      <c r="R1412" s="50"/>
      <c r="S1412" s="50"/>
      <c r="T1412" s="50"/>
      <c r="U1412" s="202"/>
      <c r="V1412" s="67"/>
      <c r="W1412" s="96"/>
      <c r="X1412" s="50"/>
      <c r="Y1412" s="50"/>
      <c r="Z1412" s="50"/>
      <c r="AA1412" s="50"/>
      <c r="AB1412" s="50"/>
      <c r="AC1412" s="50"/>
      <c r="AD1412" s="50"/>
      <c r="AE1412" s="50"/>
      <c r="AF1412" s="85" t="str">
        <f t="shared" si="63"/>
        <v/>
      </c>
      <c r="AG1412" s="79" t="str">
        <f t="shared" si="64"/>
        <v/>
      </c>
    </row>
    <row r="1413" spans="2:33" ht="21" customHeight="1" x14ac:dyDescent="0.2">
      <c r="B1413" s="208" t="str">
        <f t="shared" si="65"/>
        <v/>
      </c>
      <c r="C1413" s="104"/>
      <c r="D1413" s="96"/>
      <c r="E1413" s="96"/>
      <c r="F1413" s="104"/>
      <c r="G1413" s="96"/>
      <c r="H1413" s="104"/>
      <c r="I1413" s="96"/>
      <c r="J1413" s="96"/>
      <c r="K1413" s="67"/>
      <c r="L1413" s="50"/>
      <c r="M1413" s="96"/>
      <c r="N1413" s="50"/>
      <c r="O1413" s="50"/>
      <c r="P1413" s="203"/>
      <c r="Q1413" s="203"/>
      <c r="R1413" s="50"/>
      <c r="S1413" s="50"/>
      <c r="T1413" s="50"/>
      <c r="U1413" s="202"/>
      <c r="V1413" s="67"/>
      <c r="W1413" s="96"/>
      <c r="X1413" s="50"/>
      <c r="Y1413" s="50"/>
      <c r="Z1413" s="50"/>
      <c r="AA1413" s="50"/>
      <c r="AB1413" s="50"/>
      <c r="AC1413" s="50"/>
      <c r="AD1413" s="50"/>
      <c r="AE1413" s="50"/>
      <c r="AF1413" s="85" t="str">
        <f t="shared" si="63"/>
        <v/>
      </c>
      <c r="AG1413" s="79" t="str">
        <f t="shared" si="64"/>
        <v/>
      </c>
    </row>
    <row r="1414" spans="2:33" ht="21" customHeight="1" x14ac:dyDescent="0.2">
      <c r="B1414" s="208" t="str">
        <f t="shared" si="65"/>
        <v/>
      </c>
      <c r="C1414" s="104"/>
      <c r="D1414" s="96"/>
      <c r="E1414" s="96"/>
      <c r="F1414" s="104"/>
      <c r="G1414" s="96"/>
      <c r="H1414" s="104"/>
      <c r="I1414" s="96"/>
      <c r="J1414" s="96"/>
      <c r="K1414" s="67"/>
      <c r="L1414" s="50"/>
      <c r="M1414" s="96"/>
      <c r="N1414" s="50"/>
      <c r="O1414" s="50"/>
      <c r="P1414" s="203"/>
      <c r="Q1414" s="203"/>
      <c r="R1414" s="50"/>
      <c r="S1414" s="50"/>
      <c r="T1414" s="50"/>
      <c r="U1414" s="202"/>
      <c r="V1414" s="67"/>
      <c r="W1414" s="96"/>
      <c r="X1414" s="50"/>
      <c r="Y1414" s="50"/>
      <c r="Z1414" s="50"/>
      <c r="AA1414" s="50"/>
      <c r="AB1414" s="50"/>
      <c r="AC1414" s="50"/>
      <c r="AD1414" s="50"/>
      <c r="AE1414" s="50"/>
      <c r="AF1414" s="85" t="str">
        <f t="shared" si="63"/>
        <v/>
      </c>
      <c r="AG1414" s="79" t="str">
        <f t="shared" si="64"/>
        <v/>
      </c>
    </row>
    <row r="1415" spans="2:33" ht="21" customHeight="1" x14ac:dyDescent="0.2">
      <c r="B1415" s="208" t="str">
        <f t="shared" si="65"/>
        <v/>
      </c>
      <c r="C1415" s="104"/>
      <c r="D1415" s="96"/>
      <c r="E1415" s="96"/>
      <c r="F1415" s="104"/>
      <c r="G1415" s="96"/>
      <c r="H1415" s="104"/>
      <c r="I1415" s="96"/>
      <c r="J1415" s="96"/>
      <c r="K1415" s="67"/>
      <c r="L1415" s="50"/>
      <c r="M1415" s="96"/>
      <c r="N1415" s="50"/>
      <c r="O1415" s="50"/>
      <c r="P1415" s="203"/>
      <c r="Q1415" s="203"/>
      <c r="R1415" s="50"/>
      <c r="S1415" s="50"/>
      <c r="T1415" s="50"/>
      <c r="U1415" s="202"/>
      <c r="V1415" s="67"/>
      <c r="W1415" s="96"/>
      <c r="X1415" s="50"/>
      <c r="Y1415" s="50"/>
      <c r="Z1415" s="50"/>
      <c r="AA1415" s="50"/>
      <c r="AB1415" s="50"/>
      <c r="AC1415" s="50"/>
      <c r="AD1415" s="50"/>
      <c r="AE1415" s="50"/>
      <c r="AF1415" s="85" t="str">
        <f t="shared" si="63"/>
        <v/>
      </c>
      <c r="AG1415" s="79" t="str">
        <f t="shared" si="64"/>
        <v/>
      </c>
    </row>
    <row r="1416" spans="2:33" ht="21" customHeight="1" x14ac:dyDescent="0.2">
      <c r="B1416" s="208" t="str">
        <f t="shared" si="65"/>
        <v/>
      </c>
      <c r="C1416" s="104"/>
      <c r="D1416" s="96"/>
      <c r="E1416" s="96"/>
      <c r="F1416" s="104"/>
      <c r="G1416" s="96"/>
      <c r="H1416" s="104"/>
      <c r="I1416" s="96"/>
      <c r="J1416" s="96"/>
      <c r="K1416" s="67"/>
      <c r="L1416" s="50"/>
      <c r="M1416" s="96"/>
      <c r="N1416" s="50"/>
      <c r="O1416" s="50"/>
      <c r="P1416" s="203"/>
      <c r="Q1416" s="203"/>
      <c r="R1416" s="50"/>
      <c r="S1416" s="50"/>
      <c r="T1416" s="50"/>
      <c r="U1416" s="202"/>
      <c r="V1416" s="67"/>
      <c r="W1416" s="96"/>
      <c r="X1416" s="50"/>
      <c r="Y1416" s="50"/>
      <c r="Z1416" s="50"/>
      <c r="AA1416" s="50"/>
      <c r="AB1416" s="50"/>
      <c r="AC1416" s="50"/>
      <c r="AD1416" s="50"/>
      <c r="AE1416" s="50"/>
      <c r="AF1416" s="85" t="str">
        <f t="shared" si="63"/>
        <v/>
      </c>
      <c r="AG1416" s="79" t="str">
        <f t="shared" si="64"/>
        <v/>
      </c>
    </row>
    <row r="1417" spans="2:33" ht="21" customHeight="1" x14ac:dyDescent="0.2">
      <c r="B1417" s="208" t="str">
        <f t="shared" si="65"/>
        <v/>
      </c>
      <c r="C1417" s="104"/>
      <c r="D1417" s="96"/>
      <c r="E1417" s="96"/>
      <c r="F1417" s="104"/>
      <c r="G1417" s="96"/>
      <c r="H1417" s="104"/>
      <c r="I1417" s="96"/>
      <c r="J1417" s="96"/>
      <c r="K1417" s="67"/>
      <c r="L1417" s="50"/>
      <c r="M1417" s="96"/>
      <c r="N1417" s="50"/>
      <c r="O1417" s="50"/>
      <c r="P1417" s="203"/>
      <c r="Q1417" s="203"/>
      <c r="R1417" s="50"/>
      <c r="S1417" s="50"/>
      <c r="T1417" s="50"/>
      <c r="U1417" s="202"/>
      <c r="V1417" s="67"/>
      <c r="W1417" s="96"/>
      <c r="X1417" s="50"/>
      <c r="Y1417" s="50"/>
      <c r="Z1417" s="50"/>
      <c r="AA1417" s="50"/>
      <c r="AB1417" s="50"/>
      <c r="AC1417" s="50"/>
      <c r="AD1417" s="50"/>
      <c r="AE1417" s="50"/>
      <c r="AF1417" s="85" t="str">
        <f t="shared" si="63"/>
        <v/>
      </c>
      <c r="AG1417" s="79" t="str">
        <f t="shared" si="64"/>
        <v/>
      </c>
    </row>
    <row r="1418" spans="2:33" ht="21" customHeight="1" x14ac:dyDescent="0.2">
      <c r="B1418" s="208" t="str">
        <f t="shared" si="65"/>
        <v/>
      </c>
      <c r="C1418" s="104"/>
      <c r="D1418" s="96"/>
      <c r="E1418" s="96"/>
      <c r="F1418" s="104"/>
      <c r="G1418" s="96"/>
      <c r="H1418" s="104"/>
      <c r="I1418" s="96"/>
      <c r="J1418" s="96"/>
      <c r="K1418" s="67"/>
      <c r="L1418" s="50"/>
      <c r="M1418" s="96"/>
      <c r="N1418" s="50"/>
      <c r="O1418" s="50"/>
      <c r="P1418" s="203"/>
      <c r="Q1418" s="203"/>
      <c r="R1418" s="50"/>
      <c r="S1418" s="50"/>
      <c r="T1418" s="50"/>
      <c r="U1418" s="202"/>
      <c r="V1418" s="67"/>
      <c r="W1418" s="96"/>
      <c r="X1418" s="50"/>
      <c r="Y1418" s="50"/>
      <c r="Z1418" s="50"/>
      <c r="AA1418" s="50"/>
      <c r="AB1418" s="50"/>
      <c r="AC1418" s="50"/>
      <c r="AD1418" s="50"/>
      <c r="AE1418" s="50"/>
      <c r="AF1418" s="85" t="str">
        <f t="shared" si="63"/>
        <v/>
      </c>
      <c r="AG1418" s="79" t="str">
        <f t="shared" si="64"/>
        <v/>
      </c>
    </row>
    <row r="1419" spans="2:33" ht="21" customHeight="1" x14ac:dyDescent="0.2">
      <c r="B1419" s="208" t="str">
        <f t="shared" si="65"/>
        <v/>
      </c>
      <c r="C1419" s="104"/>
      <c r="D1419" s="96"/>
      <c r="E1419" s="96"/>
      <c r="F1419" s="104"/>
      <c r="G1419" s="96"/>
      <c r="H1419" s="104"/>
      <c r="I1419" s="96"/>
      <c r="J1419" s="96"/>
      <c r="K1419" s="67"/>
      <c r="L1419" s="50"/>
      <c r="M1419" s="96"/>
      <c r="N1419" s="50"/>
      <c r="O1419" s="50"/>
      <c r="P1419" s="203"/>
      <c r="Q1419" s="203"/>
      <c r="R1419" s="50"/>
      <c r="S1419" s="50"/>
      <c r="T1419" s="50"/>
      <c r="U1419" s="202"/>
      <c r="V1419" s="67"/>
      <c r="W1419" s="96"/>
      <c r="X1419" s="50"/>
      <c r="Y1419" s="50"/>
      <c r="Z1419" s="50"/>
      <c r="AA1419" s="50"/>
      <c r="AB1419" s="50"/>
      <c r="AC1419" s="50"/>
      <c r="AD1419" s="50"/>
      <c r="AE1419" s="50"/>
      <c r="AF1419" s="85" t="str">
        <f t="shared" si="63"/>
        <v/>
      </c>
      <c r="AG1419" s="79" t="str">
        <f t="shared" si="64"/>
        <v/>
      </c>
    </row>
    <row r="1420" spans="2:33" ht="21" customHeight="1" x14ac:dyDescent="0.2">
      <c r="B1420" s="208" t="str">
        <f t="shared" si="65"/>
        <v/>
      </c>
      <c r="C1420" s="104"/>
      <c r="D1420" s="96"/>
      <c r="E1420" s="96"/>
      <c r="F1420" s="104"/>
      <c r="G1420" s="96"/>
      <c r="H1420" s="104"/>
      <c r="I1420" s="96"/>
      <c r="J1420" s="96"/>
      <c r="K1420" s="67"/>
      <c r="L1420" s="50"/>
      <c r="M1420" s="96"/>
      <c r="N1420" s="50"/>
      <c r="O1420" s="50"/>
      <c r="P1420" s="203"/>
      <c r="Q1420" s="203"/>
      <c r="R1420" s="50"/>
      <c r="S1420" s="50"/>
      <c r="T1420" s="50"/>
      <c r="U1420" s="202"/>
      <c r="V1420" s="67"/>
      <c r="W1420" s="96"/>
      <c r="X1420" s="50"/>
      <c r="Y1420" s="50"/>
      <c r="Z1420" s="50"/>
      <c r="AA1420" s="50"/>
      <c r="AB1420" s="50"/>
      <c r="AC1420" s="50"/>
      <c r="AD1420" s="50"/>
      <c r="AE1420" s="50"/>
      <c r="AF1420" s="85" t="str">
        <f t="shared" ref="AF1420:AF1483" si="66">IF(AG1420&lt;&gt;"","Erreur","")</f>
        <v/>
      </c>
      <c r="AG1420" s="79" t="str">
        <f t="shared" ref="AG1420:AG1483" si="67">IF(AND(B1420&lt;&gt;"",OR(C1420="",D1420="",E1420="",G1420="",J1420="",M1420="",W1420="")),"Veuillez compléter les informations d'identification de la position détenue.",IF(AND(B1420&lt;&gt;"",H1420&lt;&gt;"",I1420=""),"Veuillez compléter la colonne C0070 Type de code.",IF(AND(B1420&lt;&gt;"",I1420=""),"Veuillez sélectionner Total/NA dans la liste de la colonne C0070 si vous n'avez rien à déclarer.","")))</f>
        <v/>
      </c>
    </row>
    <row r="1421" spans="2:33" ht="21" customHeight="1" x14ac:dyDescent="0.2">
      <c r="B1421" s="208" t="str">
        <f t="shared" ref="B1421:B1484" si="68">IF(COUNTA(C1421:AE1421)&gt;0,B1420+1,"")</f>
        <v/>
      </c>
      <c r="C1421" s="104"/>
      <c r="D1421" s="96"/>
      <c r="E1421" s="96"/>
      <c r="F1421" s="104"/>
      <c r="G1421" s="96"/>
      <c r="H1421" s="104"/>
      <c r="I1421" s="96"/>
      <c r="J1421" s="96"/>
      <c r="K1421" s="67"/>
      <c r="L1421" s="50"/>
      <c r="M1421" s="96"/>
      <c r="N1421" s="50"/>
      <c r="O1421" s="50"/>
      <c r="P1421" s="203"/>
      <c r="Q1421" s="203"/>
      <c r="R1421" s="50"/>
      <c r="S1421" s="50"/>
      <c r="T1421" s="50"/>
      <c r="U1421" s="202"/>
      <c r="V1421" s="67"/>
      <c r="W1421" s="96"/>
      <c r="X1421" s="50"/>
      <c r="Y1421" s="50"/>
      <c r="Z1421" s="50"/>
      <c r="AA1421" s="50"/>
      <c r="AB1421" s="50"/>
      <c r="AC1421" s="50"/>
      <c r="AD1421" s="50"/>
      <c r="AE1421" s="50"/>
      <c r="AF1421" s="85" t="str">
        <f t="shared" si="66"/>
        <v/>
      </c>
      <c r="AG1421" s="79" t="str">
        <f t="shared" si="67"/>
        <v/>
      </c>
    </row>
    <row r="1422" spans="2:33" ht="21" customHeight="1" x14ac:dyDescent="0.2">
      <c r="B1422" s="208" t="str">
        <f t="shared" si="68"/>
        <v/>
      </c>
      <c r="C1422" s="104"/>
      <c r="D1422" s="96"/>
      <c r="E1422" s="96"/>
      <c r="F1422" s="104"/>
      <c r="G1422" s="96"/>
      <c r="H1422" s="104"/>
      <c r="I1422" s="96"/>
      <c r="J1422" s="96"/>
      <c r="K1422" s="67"/>
      <c r="L1422" s="50"/>
      <c r="M1422" s="96"/>
      <c r="N1422" s="50"/>
      <c r="O1422" s="50"/>
      <c r="P1422" s="203"/>
      <c r="Q1422" s="203"/>
      <c r="R1422" s="50"/>
      <c r="S1422" s="50"/>
      <c r="T1422" s="50"/>
      <c r="U1422" s="202"/>
      <c r="V1422" s="67"/>
      <c r="W1422" s="96"/>
      <c r="X1422" s="50"/>
      <c r="Y1422" s="50"/>
      <c r="Z1422" s="50"/>
      <c r="AA1422" s="50"/>
      <c r="AB1422" s="50"/>
      <c r="AC1422" s="50"/>
      <c r="AD1422" s="50"/>
      <c r="AE1422" s="50"/>
      <c r="AF1422" s="85" t="str">
        <f t="shared" si="66"/>
        <v/>
      </c>
      <c r="AG1422" s="79" t="str">
        <f t="shared" si="67"/>
        <v/>
      </c>
    </row>
    <row r="1423" spans="2:33" ht="21" customHeight="1" x14ac:dyDescent="0.2">
      <c r="B1423" s="208" t="str">
        <f t="shared" si="68"/>
        <v/>
      </c>
      <c r="C1423" s="104"/>
      <c r="D1423" s="96"/>
      <c r="E1423" s="96"/>
      <c r="F1423" s="104"/>
      <c r="G1423" s="96"/>
      <c r="H1423" s="104"/>
      <c r="I1423" s="96"/>
      <c r="J1423" s="96"/>
      <c r="K1423" s="67"/>
      <c r="L1423" s="50"/>
      <c r="M1423" s="96"/>
      <c r="N1423" s="50"/>
      <c r="O1423" s="50"/>
      <c r="P1423" s="203"/>
      <c r="Q1423" s="203"/>
      <c r="R1423" s="50"/>
      <c r="S1423" s="50"/>
      <c r="T1423" s="50"/>
      <c r="U1423" s="202"/>
      <c r="V1423" s="67"/>
      <c r="W1423" s="96"/>
      <c r="X1423" s="50"/>
      <c r="Y1423" s="50"/>
      <c r="Z1423" s="50"/>
      <c r="AA1423" s="50"/>
      <c r="AB1423" s="50"/>
      <c r="AC1423" s="50"/>
      <c r="AD1423" s="50"/>
      <c r="AE1423" s="50"/>
      <c r="AF1423" s="85" t="str">
        <f t="shared" si="66"/>
        <v/>
      </c>
      <c r="AG1423" s="79" t="str">
        <f t="shared" si="67"/>
        <v/>
      </c>
    </row>
    <row r="1424" spans="2:33" ht="21" customHeight="1" x14ac:dyDescent="0.2">
      <c r="B1424" s="208" t="str">
        <f t="shared" si="68"/>
        <v/>
      </c>
      <c r="C1424" s="104"/>
      <c r="D1424" s="96"/>
      <c r="E1424" s="96"/>
      <c r="F1424" s="104"/>
      <c r="G1424" s="96"/>
      <c r="H1424" s="104"/>
      <c r="I1424" s="96"/>
      <c r="J1424" s="96"/>
      <c r="K1424" s="67"/>
      <c r="L1424" s="50"/>
      <c r="M1424" s="96"/>
      <c r="N1424" s="50"/>
      <c r="O1424" s="50"/>
      <c r="P1424" s="203"/>
      <c r="Q1424" s="203"/>
      <c r="R1424" s="50"/>
      <c r="S1424" s="50"/>
      <c r="T1424" s="50"/>
      <c r="U1424" s="202"/>
      <c r="V1424" s="67"/>
      <c r="W1424" s="96"/>
      <c r="X1424" s="50"/>
      <c r="Y1424" s="50"/>
      <c r="Z1424" s="50"/>
      <c r="AA1424" s="50"/>
      <c r="AB1424" s="50"/>
      <c r="AC1424" s="50"/>
      <c r="AD1424" s="50"/>
      <c r="AE1424" s="50"/>
      <c r="AF1424" s="85" t="str">
        <f t="shared" si="66"/>
        <v/>
      </c>
      <c r="AG1424" s="79" t="str">
        <f t="shared" si="67"/>
        <v/>
      </c>
    </row>
    <row r="1425" spans="2:33" ht="21" customHeight="1" x14ac:dyDescent="0.2">
      <c r="B1425" s="208" t="str">
        <f t="shared" si="68"/>
        <v/>
      </c>
      <c r="C1425" s="104"/>
      <c r="D1425" s="96"/>
      <c r="E1425" s="96"/>
      <c r="F1425" s="104"/>
      <c r="G1425" s="96"/>
      <c r="H1425" s="104"/>
      <c r="I1425" s="96"/>
      <c r="J1425" s="96"/>
      <c r="K1425" s="67"/>
      <c r="L1425" s="50"/>
      <c r="M1425" s="96"/>
      <c r="N1425" s="50"/>
      <c r="O1425" s="50"/>
      <c r="P1425" s="203"/>
      <c r="Q1425" s="203"/>
      <c r="R1425" s="50"/>
      <c r="S1425" s="50"/>
      <c r="T1425" s="50"/>
      <c r="U1425" s="202"/>
      <c r="V1425" s="67"/>
      <c r="W1425" s="96"/>
      <c r="X1425" s="50"/>
      <c r="Y1425" s="50"/>
      <c r="Z1425" s="50"/>
      <c r="AA1425" s="50"/>
      <c r="AB1425" s="50"/>
      <c r="AC1425" s="50"/>
      <c r="AD1425" s="50"/>
      <c r="AE1425" s="50"/>
      <c r="AF1425" s="85" t="str">
        <f t="shared" si="66"/>
        <v/>
      </c>
      <c r="AG1425" s="79" t="str">
        <f t="shared" si="67"/>
        <v/>
      </c>
    </row>
    <row r="1426" spans="2:33" ht="21" customHeight="1" x14ac:dyDescent="0.2">
      <c r="B1426" s="208" t="str">
        <f t="shared" si="68"/>
        <v/>
      </c>
      <c r="C1426" s="104"/>
      <c r="D1426" s="96"/>
      <c r="E1426" s="96"/>
      <c r="F1426" s="104"/>
      <c r="G1426" s="96"/>
      <c r="H1426" s="104"/>
      <c r="I1426" s="96"/>
      <c r="J1426" s="96"/>
      <c r="K1426" s="67"/>
      <c r="L1426" s="50"/>
      <c r="M1426" s="96"/>
      <c r="N1426" s="50"/>
      <c r="O1426" s="50"/>
      <c r="P1426" s="203"/>
      <c r="Q1426" s="203"/>
      <c r="R1426" s="50"/>
      <c r="S1426" s="50"/>
      <c r="T1426" s="50"/>
      <c r="U1426" s="202"/>
      <c r="V1426" s="67"/>
      <c r="W1426" s="96"/>
      <c r="X1426" s="50"/>
      <c r="Y1426" s="50"/>
      <c r="Z1426" s="50"/>
      <c r="AA1426" s="50"/>
      <c r="AB1426" s="50"/>
      <c r="AC1426" s="50"/>
      <c r="AD1426" s="50"/>
      <c r="AE1426" s="50"/>
      <c r="AF1426" s="85" t="str">
        <f t="shared" si="66"/>
        <v/>
      </c>
      <c r="AG1426" s="79" t="str">
        <f t="shared" si="67"/>
        <v/>
      </c>
    </row>
    <row r="1427" spans="2:33" ht="21" customHeight="1" x14ac:dyDescent="0.2">
      <c r="B1427" s="208" t="str">
        <f t="shared" si="68"/>
        <v/>
      </c>
      <c r="C1427" s="104"/>
      <c r="D1427" s="96"/>
      <c r="E1427" s="96"/>
      <c r="F1427" s="104"/>
      <c r="G1427" s="96"/>
      <c r="H1427" s="104"/>
      <c r="I1427" s="96"/>
      <c r="J1427" s="96"/>
      <c r="K1427" s="67"/>
      <c r="L1427" s="50"/>
      <c r="M1427" s="96"/>
      <c r="N1427" s="50"/>
      <c r="O1427" s="50"/>
      <c r="P1427" s="203"/>
      <c r="Q1427" s="203"/>
      <c r="R1427" s="50"/>
      <c r="S1427" s="50"/>
      <c r="T1427" s="50"/>
      <c r="U1427" s="202"/>
      <c r="V1427" s="67"/>
      <c r="W1427" s="96"/>
      <c r="X1427" s="50"/>
      <c r="Y1427" s="50"/>
      <c r="Z1427" s="50"/>
      <c r="AA1427" s="50"/>
      <c r="AB1427" s="50"/>
      <c r="AC1427" s="50"/>
      <c r="AD1427" s="50"/>
      <c r="AE1427" s="50"/>
      <c r="AF1427" s="85" t="str">
        <f t="shared" si="66"/>
        <v/>
      </c>
      <c r="AG1427" s="79" t="str">
        <f t="shared" si="67"/>
        <v/>
      </c>
    </row>
    <row r="1428" spans="2:33" ht="21" customHeight="1" x14ac:dyDescent="0.2">
      <c r="B1428" s="208" t="str">
        <f t="shared" si="68"/>
        <v/>
      </c>
      <c r="C1428" s="104"/>
      <c r="D1428" s="96"/>
      <c r="E1428" s="96"/>
      <c r="F1428" s="104"/>
      <c r="G1428" s="96"/>
      <c r="H1428" s="104"/>
      <c r="I1428" s="96"/>
      <c r="J1428" s="96"/>
      <c r="K1428" s="67"/>
      <c r="L1428" s="50"/>
      <c r="M1428" s="96"/>
      <c r="N1428" s="50"/>
      <c r="O1428" s="50"/>
      <c r="P1428" s="203"/>
      <c r="Q1428" s="203"/>
      <c r="R1428" s="50"/>
      <c r="S1428" s="50"/>
      <c r="T1428" s="50"/>
      <c r="U1428" s="202"/>
      <c r="V1428" s="67"/>
      <c r="W1428" s="96"/>
      <c r="X1428" s="50"/>
      <c r="Y1428" s="50"/>
      <c r="Z1428" s="50"/>
      <c r="AA1428" s="50"/>
      <c r="AB1428" s="50"/>
      <c r="AC1428" s="50"/>
      <c r="AD1428" s="50"/>
      <c r="AE1428" s="50"/>
      <c r="AF1428" s="85" t="str">
        <f t="shared" si="66"/>
        <v/>
      </c>
      <c r="AG1428" s="79" t="str">
        <f t="shared" si="67"/>
        <v/>
      </c>
    </row>
    <row r="1429" spans="2:33" ht="21" customHeight="1" x14ac:dyDescent="0.2">
      <c r="B1429" s="208" t="str">
        <f t="shared" si="68"/>
        <v/>
      </c>
      <c r="C1429" s="104"/>
      <c r="D1429" s="96"/>
      <c r="E1429" s="96"/>
      <c r="F1429" s="104"/>
      <c r="G1429" s="96"/>
      <c r="H1429" s="104"/>
      <c r="I1429" s="96"/>
      <c r="J1429" s="96"/>
      <c r="K1429" s="67"/>
      <c r="L1429" s="50"/>
      <c r="M1429" s="96"/>
      <c r="N1429" s="50"/>
      <c r="O1429" s="50"/>
      <c r="P1429" s="203"/>
      <c r="Q1429" s="203"/>
      <c r="R1429" s="50"/>
      <c r="S1429" s="50"/>
      <c r="T1429" s="50"/>
      <c r="U1429" s="202"/>
      <c r="V1429" s="67"/>
      <c r="W1429" s="96"/>
      <c r="X1429" s="50"/>
      <c r="Y1429" s="50"/>
      <c r="Z1429" s="50"/>
      <c r="AA1429" s="50"/>
      <c r="AB1429" s="50"/>
      <c r="AC1429" s="50"/>
      <c r="AD1429" s="50"/>
      <c r="AE1429" s="50"/>
      <c r="AF1429" s="85" t="str">
        <f t="shared" si="66"/>
        <v/>
      </c>
      <c r="AG1429" s="79" t="str">
        <f t="shared" si="67"/>
        <v/>
      </c>
    </row>
    <row r="1430" spans="2:33" ht="21" customHeight="1" x14ac:dyDescent="0.2">
      <c r="B1430" s="208" t="str">
        <f t="shared" si="68"/>
        <v/>
      </c>
      <c r="C1430" s="104"/>
      <c r="D1430" s="96"/>
      <c r="E1430" s="96"/>
      <c r="F1430" s="104"/>
      <c r="G1430" s="96"/>
      <c r="H1430" s="104"/>
      <c r="I1430" s="96"/>
      <c r="J1430" s="96"/>
      <c r="K1430" s="67"/>
      <c r="L1430" s="50"/>
      <c r="M1430" s="96"/>
      <c r="N1430" s="50"/>
      <c r="O1430" s="50"/>
      <c r="P1430" s="203"/>
      <c r="Q1430" s="203"/>
      <c r="R1430" s="50"/>
      <c r="S1430" s="50"/>
      <c r="T1430" s="50"/>
      <c r="U1430" s="202"/>
      <c r="V1430" s="67"/>
      <c r="W1430" s="96"/>
      <c r="X1430" s="50"/>
      <c r="Y1430" s="50"/>
      <c r="Z1430" s="50"/>
      <c r="AA1430" s="50"/>
      <c r="AB1430" s="50"/>
      <c r="AC1430" s="50"/>
      <c r="AD1430" s="50"/>
      <c r="AE1430" s="50"/>
      <c r="AF1430" s="85" t="str">
        <f t="shared" si="66"/>
        <v/>
      </c>
      <c r="AG1430" s="79" t="str">
        <f t="shared" si="67"/>
        <v/>
      </c>
    </row>
    <row r="1431" spans="2:33" ht="21" customHeight="1" x14ac:dyDescent="0.2">
      <c r="B1431" s="208" t="str">
        <f t="shared" si="68"/>
        <v/>
      </c>
      <c r="C1431" s="104"/>
      <c r="D1431" s="96"/>
      <c r="E1431" s="96"/>
      <c r="F1431" s="104"/>
      <c r="G1431" s="96"/>
      <c r="H1431" s="104"/>
      <c r="I1431" s="96"/>
      <c r="J1431" s="96"/>
      <c r="K1431" s="67"/>
      <c r="L1431" s="50"/>
      <c r="M1431" s="96"/>
      <c r="N1431" s="50"/>
      <c r="O1431" s="50"/>
      <c r="P1431" s="203"/>
      <c r="Q1431" s="203"/>
      <c r="R1431" s="50"/>
      <c r="S1431" s="50"/>
      <c r="T1431" s="50"/>
      <c r="U1431" s="202"/>
      <c r="V1431" s="67"/>
      <c r="W1431" s="96"/>
      <c r="X1431" s="50"/>
      <c r="Y1431" s="50"/>
      <c r="Z1431" s="50"/>
      <c r="AA1431" s="50"/>
      <c r="AB1431" s="50"/>
      <c r="AC1431" s="50"/>
      <c r="AD1431" s="50"/>
      <c r="AE1431" s="50"/>
      <c r="AF1431" s="85" t="str">
        <f t="shared" si="66"/>
        <v/>
      </c>
      <c r="AG1431" s="79" t="str">
        <f t="shared" si="67"/>
        <v/>
      </c>
    </row>
    <row r="1432" spans="2:33" ht="21" customHeight="1" x14ac:dyDescent="0.2">
      <c r="B1432" s="208" t="str">
        <f t="shared" si="68"/>
        <v/>
      </c>
      <c r="C1432" s="104"/>
      <c r="D1432" s="96"/>
      <c r="E1432" s="96"/>
      <c r="F1432" s="104"/>
      <c r="G1432" s="96"/>
      <c r="H1432" s="104"/>
      <c r="I1432" s="96"/>
      <c r="J1432" s="96"/>
      <c r="K1432" s="67"/>
      <c r="L1432" s="50"/>
      <c r="M1432" s="96"/>
      <c r="N1432" s="50"/>
      <c r="O1432" s="50"/>
      <c r="P1432" s="203"/>
      <c r="Q1432" s="203"/>
      <c r="R1432" s="50"/>
      <c r="S1432" s="50"/>
      <c r="T1432" s="50"/>
      <c r="U1432" s="202"/>
      <c r="V1432" s="67"/>
      <c r="W1432" s="96"/>
      <c r="X1432" s="50"/>
      <c r="Y1432" s="50"/>
      <c r="Z1432" s="50"/>
      <c r="AA1432" s="50"/>
      <c r="AB1432" s="50"/>
      <c r="AC1432" s="50"/>
      <c r="AD1432" s="50"/>
      <c r="AE1432" s="50"/>
      <c r="AF1432" s="85" t="str">
        <f t="shared" si="66"/>
        <v/>
      </c>
      <c r="AG1432" s="79" t="str">
        <f t="shared" si="67"/>
        <v/>
      </c>
    </row>
    <row r="1433" spans="2:33" ht="21" customHeight="1" x14ac:dyDescent="0.2">
      <c r="B1433" s="208" t="str">
        <f t="shared" si="68"/>
        <v/>
      </c>
      <c r="C1433" s="104"/>
      <c r="D1433" s="96"/>
      <c r="E1433" s="96"/>
      <c r="F1433" s="104"/>
      <c r="G1433" s="96"/>
      <c r="H1433" s="104"/>
      <c r="I1433" s="96"/>
      <c r="J1433" s="96"/>
      <c r="K1433" s="67"/>
      <c r="L1433" s="50"/>
      <c r="M1433" s="96"/>
      <c r="N1433" s="50"/>
      <c r="O1433" s="50"/>
      <c r="P1433" s="203"/>
      <c r="Q1433" s="203"/>
      <c r="R1433" s="50"/>
      <c r="S1433" s="50"/>
      <c r="T1433" s="50"/>
      <c r="U1433" s="202"/>
      <c r="V1433" s="67"/>
      <c r="W1433" s="96"/>
      <c r="X1433" s="50"/>
      <c r="Y1433" s="50"/>
      <c r="Z1433" s="50"/>
      <c r="AA1433" s="50"/>
      <c r="AB1433" s="50"/>
      <c r="AC1433" s="50"/>
      <c r="AD1433" s="50"/>
      <c r="AE1433" s="50"/>
      <c r="AF1433" s="85" t="str">
        <f t="shared" si="66"/>
        <v/>
      </c>
      <c r="AG1433" s="79" t="str">
        <f t="shared" si="67"/>
        <v/>
      </c>
    </row>
    <row r="1434" spans="2:33" ht="21" customHeight="1" x14ac:dyDescent="0.2">
      <c r="B1434" s="208" t="str">
        <f t="shared" si="68"/>
        <v/>
      </c>
      <c r="C1434" s="104"/>
      <c r="D1434" s="96"/>
      <c r="E1434" s="96"/>
      <c r="F1434" s="104"/>
      <c r="G1434" s="96"/>
      <c r="H1434" s="104"/>
      <c r="I1434" s="96"/>
      <c r="J1434" s="96"/>
      <c r="K1434" s="67"/>
      <c r="L1434" s="50"/>
      <c r="M1434" s="96"/>
      <c r="N1434" s="50"/>
      <c r="O1434" s="50"/>
      <c r="P1434" s="203"/>
      <c r="Q1434" s="203"/>
      <c r="R1434" s="50"/>
      <c r="S1434" s="50"/>
      <c r="T1434" s="50"/>
      <c r="U1434" s="202"/>
      <c r="V1434" s="67"/>
      <c r="W1434" s="96"/>
      <c r="X1434" s="50"/>
      <c r="Y1434" s="50"/>
      <c r="Z1434" s="50"/>
      <c r="AA1434" s="50"/>
      <c r="AB1434" s="50"/>
      <c r="AC1434" s="50"/>
      <c r="AD1434" s="50"/>
      <c r="AE1434" s="50"/>
      <c r="AF1434" s="85" t="str">
        <f t="shared" si="66"/>
        <v/>
      </c>
      <c r="AG1434" s="79" t="str">
        <f t="shared" si="67"/>
        <v/>
      </c>
    </row>
    <row r="1435" spans="2:33" ht="21" customHeight="1" x14ac:dyDescent="0.2">
      <c r="B1435" s="208" t="str">
        <f t="shared" si="68"/>
        <v/>
      </c>
      <c r="C1435" s="104"/>
      <c r="D1435" s="96"/>
      <c r="E1435" s="96"/>
      <c r="F1435" s="104"/>
      <c r="G1435" s="96"/>
      <c r="H1435" s="104"/>
      <c r="I1435" s="96"/>
      <c r="J1435" s="96"/>
      <c r="K1435" s="67"/>
      <c r="L1435" s="50"/>
      <c r="M1435" s="96"/>
      <c r="N1435" s="50"/>
      <c r="O1435" s="50"/>
      <c r="P1435" s="203"/>
      <c r="Q1435" s="203"/>
      <c r="R1435" s="50"/>
      <c r="S1435" s="50"/>
      <c r="T1435" s="50"/>
      <c r="U1435" s="202"/>
      <c r="V1435" s="67"/>
      <c r="W1435" s="96"/>
      <c r="X1435" s="50"/>
      <c r="Y1435" s="50"/>
      <c r="Z1435" s="50"/>
      <c r="AA1435" s="50"/>
      <c r="AB1435" s="50"/>
      <c r="AC1435" s="50"/>
      <c r="AD1435" s="50"/>
      <c r="AE1435" s="50"/>
      <c r="AF1435" s="85" t="str">
        <f t="shared" si="66"/>
        <v/>
      </c>
      <c r="AG1435" s="79" t="str">
        <f t="shared" si="67"/>
        <v/>
      </c>
    </row>
    <row r="1436" spans="2:33" ht="21" customHeight="1" x14ac:dyDescent="0.2">
      <c r="B1436" s="208" t="str">
        <f t="shared" si="68"/>
        <v/>
      </c>
      <c r="C1436" s="104"/>
      <c r="D1436" s="96"/>
      <c r="E1436" s="96"/>
      <c r="F1436" s="104"/>
      <c r="G1436" s="96"/>
      <c r="H1436" s="104"/>
      <c r="I1436" s="96"/>
      <c r="J1436" s="96"/>
      <c r="K1436" s="67"/>
      <c r="L1436" s="50"/>
      <c r="M1436" s="96"/>
      <c r="N1436" s="50"/>
      <c r="O1436" s="50"/>
      <c r="P1436" s="203"/>
      <c r="Q1436" s="203"/>
      <c r="R1436" s="50"/>
      <c r="S1436" s="50"/>
      <c r="T1436" s="50"/>
      <c r="U1436" s="202"/>
      <c r="V1436" s="67"/>
      <c r="W1436" s="96"/>
      <c r="X1436" s="50"/>
      <c r="Y1436" s="50"/>
      <c r="Z1436" s="50"/>
      <c r="AA1436" s="50"/>
      <c r="AB1436" s="50"/>
      <c r="AC1436" s="50"/>
      <c r="AD1436" s="50"/>
      <c r="AE1436" s="50"/>
      <c r="AF1436" s="85" t="str">
        <f t="shared" si="66"/>
        <v/>
      </c>
      <c r="AG1436" s="79" t="str">
        <f t="shared" si="67"/>
        <v/>
      </c>
    </row>
    <row r="1437" spans="2:33" ht="21" customHeight="1" x14ac:dyDescent="0.2">
      <c r="B1437" s="208" t="str">
        <f t="shared" si="68"/>
        <v/>
      </c>
      <c r="C1437" s="104"/>
      <c r="D1437" s="96"/>
      <c r="E1437" s="96"/>
      <c r="F1437" s="104"/>
      <c r="G1437" s="96"/>
      <c r="H1437" s="104"/>
      <c r="I1437" s="96"/>
      <c r="J1437" s="96"/>
      <c r="K1437" s="67"/>
      <c r="L1437" s="50"/>
      <c r="M1437" s="96"/>
      <c r="N1437" s="50"/>
      <c r="O1437" s="50"/>
      <c r="P1437" s="203"/>
      <c r="Q1437" s="203"/>
      <c r="R1437" s="50"/>
      <c r="S1437" s="50"/>
      <c r="T1437" s="50"/>
      <c r="U1437" s="202"/>
      <c r="V1437" s="67"/>
      <c r="W1437" s="96"/>
      <c r="X1437" s="50"/>
      <c r="Y1437" s="50"/>
      <c r="Z1437" s="50"/>
      <c r="AA1437" s="50"/>
      <c r="AB1437" s="50"/>
      <c r="AC1437" s="50"/>
      <c r="AD1437" s="50"/>
      <c r="AE1437" s="50"/>
      <c r="AF1437" s="85" t="str">
        <f t="shared" si="66"/>
        <v/>
      </c>
      <c r="AG1437" s="79" t="str">
        <f t="shared" si="67"/>
        <v/>
      </c>
    </row>
    <row r="1438" spans="2:33" ht="21" customHeight="1" x14ac:dyDescent="0.2">
      <c r="B1438" s="208" t="str">
        <f t="shared" si="68"/>
        <v/>
      </c>
      <c r="C1438" s="104"/>
      <c r="D1438" s="96"/>
      <c r="E1438" s="96"/>
      <c r="F1438" s="104"/>
      <c r="G1438" s="96"/>
      <c r="H1438" s="104"/>
      <c r="I1438" s="96"/>
      <c r="J1438" s="96"/>
      <c r="K1438" s="67"/>
      <c r="L1438" s="50"/>
      <c r="M1438" s="96"/>
      <c r="N1438" s="50"/>
      <c r="O1438" s="50"/>
      <c r="P1438" s="203"/>
      <c r="Q1438" s="203"/>
      <c r="R1438" s="50"/>
      <c r="S1438" s="50"/>
      <c r="T1438" s="50"/>
      <c r="U1438" s="202"/>
      <c r="V1438" s="67"/>
      <c r="W1438" s="96"/>
      <c r="X1438" s="50"/>
      <c r="Y1438" s="50"/>
      <c r="Z1438" s="50"/>
      <c r="AA1438" s="50"/>
      <c r="AB1438" s="50"/>
      <c r="AC1438" s="50"/>
      <c r="AD1438" s="50"/>
      <c r="AE1438" s="50"/>
      <c r="AF1438" s="85" t="str">
        <f t="shared" si="66"/>
        <v/>
      </c>
      <c r="AG1438" s="79" t="str">
        <f t="shared" si="67"/>
        <v/>
      </c>
    </row>
    <row r="1439" spans="2:33" ht="21" customHeight="1" x14ac:dyDescent="0.2">
      <c r="B1439" s="208" t="str">
        <f t="shared" si="68"/>
        <v/>
      </c>
      <c r="C1439" s="104"/>
      <c r="D1439" s="96"/>
      <c r="E1439" s="96"/>
      <c r="F1439" s="104"/>
      <c r="G1439" s="96"/>
      <c r="H1439" s="104"/>
      <c r="I1439" s="96"/>
      <c r="J1439" s="96"/>
      <c r="K1439" s="67"/>
      <c r="L1439" s="50"/>
      <c r="M1439" s="96"/>
      <c r="N1439" s="50"/>
      <c r="O1439" s="50"/>
      <c r="P1439" s="203"/>
      <c r="Q1439" s="203"/>
      <c r="R1439" s="50"/>
      <c r="S1439" s="50"/>
      <c r="T1439" s="50"/>
      <c r="U1439" s="202"/>
      <c r="V1439" s="67"/>
      <c r="W1439" s="96"/>
      <c r="X1439" s="50"/>
      <c r="Y1439" s="50"/>
      <c r="Z1439" s="50"/>
      <c r="AA1439" s="50"/>
      <c r="AB1439" s="50"/>
      <c r="AC1439" s="50"/>
      <c r="AD1439" s="50"/>
      <c r="AE1439" s="50"/>
      <c r="AF1439" s="85" t="str">
        <f t="shared" si="66"/>
        <v/>
      </c>
      <c r="AG1439" s="79" t="str">
        <f t="shared" si="67"/>
        <v/>
      </c>
    </row>
    <row r="1440" spans="2:33" ht="21" customHeight="1" x14ac:dyDescent="0.2">
      <c r="B1440" s="208" t="str">
        <f t="shared" si="68"/>
        <v/>
      </c>
      <c r="C1440" s="104"/>
      <c r="D1440" s="96"/>
      <c r="E1440" s="96"/>
      <c r="F1440" s="104"/>
      <c r="G1440" s="96"/>
      <c r="H1440" s="104"/>
      <c r="I1440" s="96"/>
      <c r="J1440" s="96"/>
      <c r="K1440" s="67"/>
      <c r="L1440" s="50"/>
      <c r="M1440" s="96"/>
      <c r="N1440" s="50"/>
      <c r="O1440" s="50"/>
      <c r="P1440" s="203"/>
      <c r="Q1440" s="203"/>
      <c r="R1440" s="50"/>
      <c r="S1440" s="50"/>
      <c r="T1440" s="50"/>
      <c r="U1440" s="202"/>
      <c r="V1440" s="67"/>
      <c r="W1440" s="96"/>
      <c r="X1440" s="50"/>
      <c r="Y1440" s="50"/>
      <c r="Z1440" s="50"/>
      <c r="AA1440" s="50"/>
      <c r="AB1440" s="50"/>
      <c r="AC1440" s="50"/>
      <c r="AD1440" s="50"/>
      <c r="AE1440" s="50"/>
      <c r="AF1440" s="85" t="str">
        <f t="shared" si="66"/>
        <v/>
      </c>
      <c r="AG1440" s="79" t="str">
        <f t="shared" si="67"/>
        <v/>
      </c>
    </row>
    <row r="1441" spans="2:33" ht="21" customHeight="1" x14ac:dyDescent="0.2">
      <c r="B1441" s="208" t="str">
        <f t="shared" si="68"/>
        <v/>
      </c>
      <c r="C1441" s="104"/>
      <c r="D1441" s="96"/>
      <c r="E1441" s="96"/>
      <c r="F1441" s="104"/>
      <c r="G1441" s="96"/>
      <c r="H1441" s="104"/>
      <c r="I1441" s="96"/>
      <c r="J1441" s="96"/>
      <c r="K1441" s="67"/>
      <c r="L1441" s="50"/>
      <c r="M1441" s="96"/>
      <c r="N1441" s="50"/>
      <c r="O1441" s="50"/>
      <c r="P1441" s="203"/>
      <c r="Q1441" s="203"/>
      <c r="R1441" s="50"/>
      <c r="S1441" s="50"/>
      <c r="T1441" s="50"/>
      <c r="U1441" s="202"/>
      <c r="V1441" s="67"/>
      <c r="W1441" s="96"/>
      <c r="X1441" s="50"/>
      <c r="Y1441" s="50"/>
      <c r="Z1441" s="50"/>
      <c r="AA1441" s="50"/>
      <c r="AB1441" s="50"/>
      <c r="AC1441" s="50"/>
      <c r="AD1441" s="50"/>
      <c r="AE1441" s="50"/>
      <c r="AF1441" s="85" t="str">
        <f t="shared" si="66"/>
        <v/>
      </c>
      <c r="AG1441" s="79" t="str">
        <f t="shared" si="67"/>
        <v/>
      </c>
    </row>
    <row r="1442" spans="2:33" ht="21" customHeight="1" x14ac:dyDescent="0.2">
      <c r="B1442" s="208" t="str">
        <f t="shared" si="68"/>
        <v/>
      </c>
      <c r="C1442" s="104"/>
      <c r="D1442" s="96"/>
      <c r="E1442" s="96"/>
      <c r="F1442" s="104"/>
      <c r="G1442" s="96"/>
      <c r="H1442" s="104"/>
      <c r="I1442" s="96"/>
      <c r="J1442" s="96"/>
      <c r="K1442" s="67"/>
      <c r="L1442" s="50"/>
      <c r="M1442" s="96"/>
      <c r="N1442" s="50"/>
      <c r="O1442" s="50"/>
      <c r="P1442" s="203"/>
      <c r="Q1442" s="203"/>
      <c r="R1442" s="50"/>
      <c r="S1442" s="50"/>
      <c r="T1442" s="50"/>
      <c r="U1442" s="202"/>
      <c r="V1442" s="67"/>
      <c r="W1442" s="96"/>
      <c r="X1442" s="50"/>
      <c r="Y1442" s="50"/>
      <c r="Z1442" s="50"/>
      <c r="AA1442" s="50"/>
      <c r="AB1442" s="50"/>
      <c r="AC1442" s="50"/>
      <c r="AD1442" s="50"/>
      <c r="AE1442" s="50"/>
      <c r="AF1442" s="85" t="str">
        <f t="shared" si="66"/>
        <v/>
      </c>
      <c r="AG1442" s="79" t="str">
        <f t="shared" si="67"/>
        <v/>
      </c>
    </row>
    <row r="1443" spans="2:33" ht="21" customHeight="1" x14ac:dyDescent="0.2">
      <c r="B1443" s="208" t="str">
        <f t="shared" si="68"/>
        <v/>
      </c>
      <c r="C1443" s="104"/>
      <c r="D1443" s="96"/>
      <c r="E1443" s="96"/>
      <c r="F1443" s="104"/>
      <c r="G1443" s="96"/>
      <c r="H1443" s="104"/>
      <c r="I1443" s="96"/>
      <c r="J1443" s="96"/>
      <c r="K1443" s="67"/>
      <c r="L1443" s="50"/>
      <c r="M1443" s="96"/>
      <c r="N1443" s="50"/>
      <c r="O1443" s="50"/>
      <c r="P1443" s="203"/>
      <c r="Q1443" s="203"/>
      <c r="R1443" s="50"/>
      <c r="S1443" s="50"/>
      <c r="T1443" s="50"/>
      <c r="U1443" s="202"/>
      <c r="V1443" s="67"/>
      <c r="W1443" s="96"/>
      <c r="X1443" s="50"/>
      <c r="Y1443" s="50"/>
      <c r="Z1443" s="50"/>
      <c r="AA1443" s="50"/>
      <c r="AB1443" s="50"/>
      <c r="AC1443" s="50"/>
      <c r="AD1443" s="50"/>
      <c r="AE1443" s="50"/>
      <c r="AF1443" s="85" t="str">
        <f t="shared" si="66"/>
        <v/>
      </c>
      <c r="AG1443" s="79" t="str">
        <f t="shared" si="67"/>
        <v/>
      </c>
    </row>
    <row r="1444" spans="2:33" ht="21" customHeight="1" x14ac:dyDescent="0.2">
      <c r="B1444" s="208" t="str">
        <f t="shared" si="68"/>
        <v/>
      </c>
      <c r="C1444" s="104"/>
      <c r="D1444" s="96"/>
      <c r="E1444" s="96"/>
      <c r="F1444" s="104"/>
      <c r="G1444" s="96"/>
      <c r="H1444" s="104"/>
      <c r="I1444" s="96"/>
      <c r="J1444" s="96"/>
      <c r="K1444" s="67"/>
      <c r="L1444" s="50"/>
      <c r="M1444" s="96"/>
      <c r="N1444" s="50"/>
      <c r="O1444" s="50"/>
      <c r="P1444" s="203"/>
      <c r="Q1444" s="203"/>
      <c r="R1444" s="50"/>
      <c r="S1444" s="50"/>
      <c r="T1444" s="50"/>
      <c r="U1444" s="202"/>
      <c r="V1444" s="67"/>
      <c r="W1444" s="96"/>
      <c r="X1444" s="50"/>
      <c r="Y1444" s="50"/>
      <c r="Z1444" s="50"/>
      <c r="AA1444" s="50"/>
      <c r="AB1444" s="50"/>
      <c r="AC1444" s="50"/>
      <c r="AD1444" s="50"/>
      <c r="AE1444" s="50"/>
      <c r="AF1444" s="85" t="str">
        <f t="shared" si="66"/>
        <v/>
      </c>
      <c r="AG1444" s="79" t="str">
        <f t="shared" si="67"/>
        <v/>
      </c>
    </row>
    <row r="1445" spans="2:33" ht="21" customHeight="1" x14ac:dyDescent="0.2">
      <c r="B1445" s="208" t="str">
        <f t="shared" si="68"/>
        <v/>
      </c>
      <c r="C1445" s="104"/>
      <c r="D1445" s="96"/>
      <c r="E1445" s="96"/>
      <c r="F1445" s="104"/>
      <c r="G1445" s="96"/>
      <c r="H1445" s="104"/>
      <c r="I1445" s="96"/>
      <c r="J1445" s="96"/>
      <c r="K1445" s="67"/>
      <c r="L1445" s="50"/>
      <c r="M1445" s="96"/>
      <c r="N1445" s="50"/>
      <c r="O1445" s="50"/>
      <c r="P1445" s="203"/>
      <c r="Q1445" s="203"/>
      <c r="R1445" s="50"/>
      <c r="S1445" s="50"/>
      <c r="T1445" s="50"/>
      <c r="U1445" s="202"/>
      <c r="V1445" s="67"/>
      <c r="W1445" s="96"/>
      <c r="X1445" s="50"/>
      <c r="Y1445" s="50"/>
      <c r="Z1445" s="50"/>
      <c r="AA1445" s="50"/>
      <c r="AB1445" s="50"/>
      <c r="AC1445" s="50"/>
      <c r="AD1445" s="50"/>
      <c r="AE1445" s="50"/>
      <c r="AF1445" s="85" t="str">
        <f t="shared" si="66"/>
        <v/>
      </c>
      <c r="AG1445" s="79" t="str">
        <f t="shared" si="67"/>
        <v/>
      </c>
    </row>
    <row r="1446" spans="2:33" ht="21" customHeight="1" x14ac:dyDescent="0.2">
      <c r="B1446" s="208" t="str">
        <f t="shared" si="68"/>
        <v/>
      </c>
      <c r="C1446" s="104"/>
      <c r="D1446" s="96"/>
      <c r="E1446" s="96"/>
      <c r="F1446" s="104"/>
      <c r="G1446" s="96"/>
      <c r="H1446" s="104"/>
      <c r="I1446" s="96"/>
      <c r="J1446" s="96"/>
      <c r="K1446" s="67"/>
      <c r="L1446" s="50"/>
      <c r="M1446" s="96"/>
      <c r="N1446" s="50"/>
      <c r="O1446" s="50"/>
      <c r="P1446" s="203"/>
      <c r="Q1446" s="203"/>
      <c r="R1446" s="50"/>
      <c r="S1446" s="50"/>
      <c r="T1446" s="50"/>
      <c r="U1446" s="202"/>
      <c r="V1446" s="67"/>
      <c r="W1446" s="96"/>
      <c r="X1446" s="50"/>
      <c r="Y1446" s="50"/>
      <c r="Z1446" s="50"/>
      <c r="AA1446" s="50"/>
      <c r="AB1446" s="50"/>
      <c r="AC1446" s="50"/>
      <c r="AD1446" s="50"/>
      <c r="AE1446" s="50"/>
      <c r="AF1446" s="85" t="str">
        <f t="shared" si="66"/>
        <v/>
      </c>
      <c r="AG1446" s="79" t="str">
        <f t="shared" si="67"/>
        <v/>
      </c>
    </row>
    <row r="1447" spans="2:33" ht="21" customHeight="1" x14ac:dyDescent="0.2">
      <c r="B1447" s="208" t="str">
        <f t="shared" si="68"/>
        <v/>
      </c>
      <c r="C1447" s="104"/>
      <c r="D1447" s="96"/>
      <c r="E1447" s="96"/>
      <c r="F1447" s="104"/>
      <c r="G1447" s="96"/>
      <c r="H1447" s="104"/>
      <c r="I1447" s="96"/>
      <c r="J1447" s="96"/>
      <c r="K1447" s="67"/>
      <c r="L1447" s="50"/>
      <c r="M1447" s="96"/>
      <c r="N1447" s="50"/>
      <c r="O1447" s="50"/>
      <c r="P1447" s="203"/>
      <c r="Q1447" s="203"/>
      <c r="R1447" s="50"/>
      <c r="S1447" s="50"/>
      <c r="T1447" s="50"/>
      <c r="U1447" s="202"/>
      <c r="V1447" s="67"/>
      <c r="W1447" s="96"/>
      <c r="X1447" s="50"/>
      <c r="Y1447" s="50"/>
      <c r="Z1447" s="50"/>
      <c r="AA1447" s="50"/>
      <c r="AB1447" s="50"/>
      <c r="AC1447" s="50"/>
      <c r="AD1447" s="50"/>
      <c r="AE1447" s="50"/>
      <c r="AF1447" s="85" t="str">
        <f t="shared" si="66"/>
        <v/>
      </c>
      <c r="AG1447" s="79" t="str">
        <f t="shared" si="67"/>
        <v/>
      </c>
    </row>
    <row r="1448" spans="2:33" ht="21" customHeight="1" x14ac:dyDescent="0.2">
      <c r="B1448" s="208" t="str">
        <f t="shared" si="68"/>
        <v/>
      </c>
      <c r="C1448" s="104"/>
      <c r="D1448" s="96"/>
      <c r="E1448" s="96"/>
      <c r="F1448" s="104"/>
      <c r="G1448" s="96"/>
      <c r="H1448" s="104"/>
      <c r="I1448" s="96"/>
      <c r="J1448" s="96"/>
      <c r="K1448" s="67"/>
      <c r="L1448" s="50"/>
      <c r="M1448" s="96"/>
      <c r="N1448" s="50"/>
      <c r="O1448" s="50"/>
      <c r="P1448" s="203"/>
      <c r="Q1448" s="203"/>
      <c r="R1448" s="50"/>
      <c r="S1448" s="50"/>
      <c r="T1448" s="50"/>
      <c r="U1448" s="202"/>
      <c r="V1448" s="67"/>
      <c r="W1448" s="96"/>
      <c r="X1448" s="50"/>
      <c r="Y1448" s="50"/>
      <c r="Z1448" s="50"/>
      <c r="AA1448" s="50"/>
      <c r="AB1448" s="50"/>
      <c r="AC1448" s="50"/>
      <c r="AD1448" s="50"/>
      <c r="AE1448" s="50"/>
      <c r="AF1448" s="85" t="str">
        <f t="shared" si="66"/>
        <v/>
      </c>
      <c r="AG1448" s="79" t="str">
        <f t="shared" si="67"/>
        <v/>
      </c>
    </row>
    <row r="1449" spans="2:33" ht="21" customHeight="1" x14ac:dyDescent="0.2">
      <c r="B1449" s="208" t="str">
        <f t="shared" si="68"/>
        <v/>
      </c>
      <c r="C1449" s="104"/>
      <c r="D1449" s="96"/>
      <c r="E1449" s="96"/>
      <c r="F1449" s="104"/>
      <c r="G1449" s="96"/>
      <c r="H1449" s="104"/>
      <c r="I1449" s="96"/>
      <c r="J1449" s="96"/>
      <c r="K1449" s="67"/>
      <c r="L1449" s="50"/>
      <c r="M1449" s="96"/>
      <c r="N1449" s="50"/>
      <c r="O1449" s="50"/>
      <c r="P1449" s="203"/>
      <c r="Q1449" s="203"/>
      <c r="R1449" s="50"/>
      <c r="S1449" s="50"/>
      <c r="T1449" s="50"/>
      <c r="U1449" s="202"/>
      <c r="V1449" s="67"/>
      <c r="W1449" s="96"/>
      <c r="X1449" s="50"/>
      <c r="Y1449" s="50"/>
      <c r="Z1449" s="50"/>
      <c r="AA1449" s="50"/>
      <c r="AB1449" s="50"/>
      <c r="AC1449" s="50"/>
      <c r="AD1449" s="50"/>
      <c r="AE1449" s="50"/>
      <c r="AF1449" s="85" t="str">
        <f t="shared" si="66"/>
        <v/>
      </c>
      <c r="AG1449" s="79" t="str">
        <f t="shared" si="67"/>
        <v/>
      </c>
    </row>
    <row r="1450" spans="2:33" ht="21" customHeight="1" x14ac:dyDescent="0.2">
      <c r="B1450" s="208" t="str">
        <f t="shared" si="68"/>
        <v/>
      </c>
      <c r="C1450" s="104"/>
      <c r="D1450" s="96"/>
      <c r="E1450" s="96"/>
      <c r="F1450" s="104"/>
      <c r="G1450" s="96"/>
      <c r="H1450" s="104"/>
      <c r="I1450" s="96"/>
      <c r="J1450" s="96"/>
      <c r="K1450" s="67"/>
      <c r="L1450" s="50"/>
      <c r="M1450" s="96"/>
      <c r="N1450" s="50"/>
      <c r="O1450" s="50"/>
      <c r="P1450" s="203"/>
      <c r="Q1450" s="203"/>
      <c r="R1450" s="50"/>
      <c r="S1450" s="50"/>
      <c r="T1450" s="50"/>
      <c r="U1450" s="202"/>
      <c r="V1450" s="67"/>
      <c r="W1450" s="96"/>
      <c r="X1450" s="50"/>
      <c r="Y1450" s="50"/>
      <c r="Z1450" s="50"/>
      <c r="AA1450" s="50"/>
      <c r="AB1450" s="50"/>
      <c r="AC1450" s="50"/>
      <c r="AD1450" s="50"/>
      <c r="AE1450" s="50"/>
      <c r="AF1450" s="85" t="str">
        <f t="shared" si="66"/>
        <v/>
      </c>
      <c r="AG1450" s="79" t="str">
        <f t="shared" si="67"/>
        <v/>
      </c>
    </row>
    <row r="1451" spans="2:33" ht="21" customHeight="1" x14ac:dyDescent="0.2">
      <c r="B1451" s="208" t="str">
        <f t="shared" si="68"/>
        <v/>
      </c>
      <c r="C1451" s="104"/>
      <c r="D1451" s="96"/>
      <c r="E1451" s="96"/>
      <c r="F1451" s="104"/>
      <c r="G1451" s="96"/>
      <c r="H1451" s="104"/>
      <c r="I1451" s="96"/>
      <c r="J1451" s="96"/>
      <c r="K1451" s="67"/>
      <c r="L1451" s="50"/>
      <c r="M1451" s="96"/>
      <c r="N1451" s="50"/>
      <c r="O1451" s="50"/>
      <c r="P1451" s="203"/>
      <c r="Q1451" s="203"/>
      <c r="R1451" s="50"/>
      <c r="S1451" s="50"/>
      <c r="T1451" s="50"/>
      <c r="U1451" s="202"/>
      <c r="V1451" s="67"/>
      <c r="W1451" s="96"/>
      <c r="X1451" s="50"/>
      <c r="Y1451" s="50"/>
      <c r="Z1451" s="50"/>
      <c r="AA1451" s="50"/>
      <c r="AB1451" s="50"/>
      <c r="AC1451" s="50"/>
      <c r="AD1451" s="50"/>
      <c r="AE1451" s="50"/>
      <c r="AF1451" s="85" t="str">
        <f t="shared" si="66"/>
        <v/>
      </c>
      <c r="AG1451" s="79" t="str">
        <f t="shared" si="67"/>
        <v/>
      </c>
    </row>
    <row r="1452" spans="2:33" ht="21" customHeight="1" x14ac:dyDescent="0.2">
      <c r="B1452" s="208" t="str">
        <f t="shared" si="68"/>
        <v/>
      </c>
      <c r="C1452" s="104"/>
      <c r="D1452" s="96"/>
      <c r="E1452" s="96"/>
      <c r="F1452" s="104"/>
      <c r="G1452" s="96"/>
      <c r="H1452" s="104"/>
      <c r="I1452" s="96"/>
      <c r="J1452" s="96"/>
      <c r="K1452" s="67"/>
      <c r="L1452" s="50"/>
      <c r="M1452" s="96"/>
      <c r="N1452" s="50"/>
      <c r="O1452" s="50"/>
      <c r="P1452" s="203"/>
      <c r="Q1452" s="203"/>
      <c r="R1452" s="50"/>
      <c r="S1452" s="50"/>
      <c r="T1452" s="50"/>
      <c r="U1452" s="202"/>
      <c r="V1452" s="67"/>
      <c r="W1452" s="96"/>
      <c r="X1452" s="50"/>
      <c r="Y1452" s="50"/>
      <c r="Z1452" s="50"/>
      <c r="AA1452" s="50"/>
      <c r="AB1452" s="50"/>
      <c r="AC1452" s="50"/>
      <c r="AD1452" s="50"/>
      <c r="AE1452" s="50"/>
      <c r="AF1452" s="85" t="str">
        <f t="shared" si="66"/>
        <v/>
      </c>
      <c r="AG1452" s="79" t="str">
        <f t="shared" si="67"/>
        <v/>
      </c>
    </row>
    <row r="1453" spans="2:33" ht="21" customHeight="1" x14ac:dyDescent="0.2">
      <c r="B1453" s="208" t="str">
        <f t="shared" si="68"/>
        <v/>
      </c>
      <c r="C1453" s="104"/>
      <c r="D1453" s="96"/>
      <c r="E1453" s="96"/>
      <c r="F1453" s="104"/>
      <c r="G1453" s="96"/>
      <c r="H1453" s="104"/>
      <c r="I1453" s="96"/>
      <c r="J1453" s="96"/>
      <c r="K1453" s="67"/>
      <c r="L1453" s="50"/>
      <c r="M1453" s="96"/>
      <c r="N1453" s="50"/>
      <c r="O1453" s="50"/>
      <c r="P1453" s="203"/>
      <c r="Q1453" s="203"/>
      <c r="R1453" s="50"/>
      <c r="S1453" s="50"/>
      <c r="T1453" s="50"/>
      <c r="U1453" s="202"/>
      <c r="V1453" s="67"/>
      <c r="W1453" s="96"/>
      <c r="X1453" s="50"/>
      <c r="Y1453" s="50"/>
      <c r="Z1453" s="50"/>
      <c r="AA1453" s="50"/>
      <c r="AB1453" s="50"/>
      <c r="AC1453" s="50"/>
      <c r="AD1453" s="50"/>
      <c r="AE1453" s="50"/>
      <c r="AF1453" s="85" t="str">
        <f t="shared" si="66"/>
        <v/>
      </c>
      <c r="AG1453" s="79" t="str">
        <f t="shared" si="67"/>
        <v/>
      </c>
    </row>
    <row r="1454" spans="2:33" ht="21" customHeight="1" x14ac:dyDescent="0.2">
      <c r="B1454" s="208" t="str">
        <f t="shared" si="68"/>
        <v/>
      </c>
      <c r="C1454" s="104"/>
      <c r="D1454" s="96"/>
      <c r="E1454" s="96"/>
      <c r="F1454" s="104"/>
      <c r="G1454" s="96"/>
      <c r="H1454" s="104"/>
      <c r="I1454" s="96"/>
      <c r="J1454" s="96"/>
      <c r="K1454" s="67"/>
      <c r="L1454" s="50"/>
      <c r="M1454" s="96"/>
      <c r="N1454" s="50"/>
      <c r="O1454" s="50"/>
      <c r="P1454" s="203"/>
      <c r="Q1454" s="203"/>
      <c r="R1454" s="50"/>
      <c r="S1454" s="50"/>
      <c r="T1454" s="50"/>
      <c r="U1454" s="202"/>
      <c r="V1454" s="67"/>
      <c r="W1454" s="96"/>
      <c r="X1454" s="50"/>
      <c r="Y1454" s="50"/>
      <c r="Z1454" s="50"/>
      <c r="AA1454" s="50"/>
      <c r="AB1454" s="50"/>
      <c r="AC1454" s="50"/>
      <c r="AD1454" s="50"/>
      <c r="AE1454" s="50"/>
      <c r="AF1454" s="85" t="str">
        <f t="shared" si="66"/>
        <v/>
      </c>
      <c r="AG1454" s="79" t="str">
        <f t="shared" si="67"/>
        <v/>
      </c>
    </row>
    <row r="1455" spans="2:33" ht="21" customHeight="1" x14ac:dyDescent="0.2">
      <c r="B1455" s="208" t="str">
        <f t="shared" si="68"/>
        <v/>
      </c>
      <c r="C1455" s="104"/>
      <c r="D1455" s="96"/>
      <c r="E1455" s="96"/>
      <c r="F1455" s="104"/>
      <c r="G1455" s="96"/>
      <c r="H1455" s="104"/>
      <c r="I1455" s="96"/>
      <c r="J1455" s="96"/>
      <c r="K1455" s="67"/>
      <c r="L1455" s="50"/>
      <c r="M1455" s="96"/>
      <c r="N1455" s="50"/>
      <c r="O1455" s="50"/>
      <c r="P1455" s="203"/>
      <c r="Q1455" s="203"/>
      <c r="R1455" s="50"/>
      <c r="S1455" s="50"/>
      <c r="T1455" s="50"/>
      <c r="U1455" s="202"/>
      <c r="V1455" s="67"/>
      <c r="W1455" s="96"/>
      <c r="X1455" s="50"/>
      <c r="Y1455" s="50"/>
      <c r="Z1455" s="50"/>
      <c r="AA1455" s="50"/>
      <c r="AB1455" s="50"/>
      <c r="AC1455" s="50"/>
      <c r="AD1455" s="50"/>
      <c r="AE1455" s="50"/>
      <c r="AF1455" s="85" t="str">
        <f t="shared" si="66"/>
        <v/>
      </c>
      <c r="AG1455" s="79" t="str">
        <f t="shared" si="67"/>
        <v/>
      </c>
    </row>
    <row r="1456" spans="2:33" ht="21" customHeight="1" x14ac:dyDescent="0.2">
      <c r="B1456" s="208" t="str">
        <f t="shared" si="68"/>
        <v/>
      </c>
      <c r="C1456" s="104"/>
      <c r="D1456" s="96"/>
      <c r="E1456" s="96"/>
      <c r="F1456" s="104"/>
      <c r="G1456" s="96"/>
      <c r="H1456" s="104"/>
      <c r="I1456" s="96"/>
      <c r="J1456" s="96"/>
      <c r="K1456" s="67"/>
      <c r="L1456" s="50"/>
      <c r="M1456" s="96"/>
      <c r="N1456" s="50"/>
      <c r="O1456" s="50"/>
      <c r="P1456" s="203"/>
      <c r="Q1456" s="203"/>
      <c r="R1456" s="50"/>
      <c r="S1456" s="50"/>
      <c r="T1456" s="50"/>
      <c r="U1456" s="202"/>
      <c r="V1456" s="67"/>
      <c r="W1456" s="96"/>
      <c r="X1456" s="50"/>
      <c r="Y1456" s="50"/>
      <c r="Z1456" s="50"/>
      <c r="AA1456" s="50"/>
      <c r="AB1456" s="50"/>
      <c r="AC1456" s="50"/>
      <c r="AD1456" s="50"/>
      <c r="AE1456" s="50"/>
      <c r="AF1456" s="85" t="str">
        <f t="shared" si="66"/>
        <v/>
      </c>
      <c r="AG1456" s="79" t="str">
        <f t="shared" si="67"/>
        <v/>
      </c>
    </row>
    <row r="1457" spans="2:33" ht="21" customHeight="1" x14ac:dyDescent="0.2">
      <c r="B1457" s="208" t="str">
        <f t="shared" si="68"/>
        <v/>
      </c>
      <c r="C1457" s="104"/>
      <c r="D1457" s="96"/>
      <c r="E1457" s="96"/>
      <c r="F1457" s="104"/>
      <c r="G1457" s="96"/>
      <c r="H1457" s="104"/>
      <c r="I1457" s="96"/>
      <c r="J1457" s="96"/>
      <c r="K1457" s="67"/>
      <c r="L1457" s="50"/>
      <c r="M1457" s="96"/>
      <c r="N1457" s="50"/>
      <c r="O1457" s="50"/>
      <c r="P1457" s="203"/>
      <c r="Q1457" s="203"/>
      <c r="R1457" s="50"/>
      <c r="S1457" s="50"/>
      <c r="T1457" s="50"/>
      <c r="U1457" s="202"/>
      <c r="V1457" s="67"/>
      <c r="W1457" s="96"/>
      <c r="X1457" s="50"/>
      <c r="Y1457" s="50"/>
      <c r="Z1457" s="50"/>
      <c r="AA1457" s="50"/>
      <c r="AB1457" s="50"/>
      <c r="AC1457" s="50"/>
      <c r="AD1457" s="50"/>
      <c r="AE1457" s="50"/>
      <c r="AF1457" s="85" t="str">
        <f t="shared" si="66"/>
        <v/>
      </c>
      <c r="AG1457" s="79" t="str">
        <f t="shared" si="67"/>
        <v/>
      </c>
    </row>
    <row r="1458" spans="2:33" ht="21" customHeight="1" x14ac:dyDescent="0.2">
      <c r="B1458" s="208" t="str">
        <f t="shared" si="68"/>
        <v/>
      </c>
      <c r="C1458" s="104"/>
      <c r="D1458" s="96"/>
      <c r="E1458" s="96"/>
      <c r="F1458" s="104"/>
      <c r="G1458" s="96"/>
      <c r="H1458" s="104"/>
      <c r="I1458" s="96"/>
      <c r="J1458" s="96"/>
      <c r="K1458" s="67"/>
      <c r="L1458" s="50"/>
      <c r="M1458" s="96"/>
      <c r="N1458" s="50"/>
      <c r="O1458" s="50"/>
      <c r="P1458" s="203"/>
      <c r="Q1458" s="203"/>
      <c r="R1458" s="50"/>
      <c r="S1458" s="50"/>
      <c r="T1458" s="50"/>
      <c r="U1458" s="202"/>
      <c r="V1458" s="67"/>
      <c r="W1458" s="96"/>
      <c r="X1458" s="50"/>
      <c r="Y1458" s="50"/>
      <c r="Z1458" s="50"/>
      <c r="AA1458" s="50"/>
      <c r="AB1458" s="50"/>
      <c r="AC1458" s="50"/>
      <c r="AD1458" s="50"/>
      <c r="AE1458" s="50"/>
      <c r="AF1458" s="85" t="str">
        <f t="shared" si="66"/>
        <v/>
      </c>
      <c r="AG1458" s="79" t="str">
        <f t="shared" si="67"/>
        <v/>
      </c>
    </row>
    <row r="1459" spans="2:33" ht="21" customHeight="1" x14ac:dyDescent="0.2">
      <c r="B1459" s="208" t="str">
        <f t="shared" si="68"/>
        <v/>
      </c>
      <c r="C1459" s="104"/>
      <c r="D1459" s="96"/>
      <c r="E1459" s="96"/>
      <c r="F1459" s="104"/>
      <c r="G1459" s="96"/>
      <c r="H1459" s="104"/>
      <c r="I1459" s="96"/>
      <c r="J1459" s="96"/>
      <c r="K1459" s="67"/>
      <c r="L1459" s="50"/>
      <c r="M1459" s="96"/>
      <c r="N1459" s="50"/>
      <c r="O1459" s="50"/>
      <c r="P1459" s="203"/>
      <c r="Q1459" s="203"/>
      <c r="R1459" s="50"/>
      <c r="S1459" s="50"/>
      <c r="T1459" s="50"/>
      <c r="U1459" s="202"/>
      <c r="V1459" s="67"/>
      <c r="W1459" s="96"/>
      <c r="X1459" s="50"/>
      <c r="Y1459" s="50"/>
      <c r="Z1459" s="50"/>
      <c r="AA1459" s="50"/>
      <c r="AB1459" s="50"/>
      <c r="AC1459" s="50"/>
      <c r="AD1459" s="50"/>
      <c r="AE1459" s="50"/>
      <c r="AF1459" s="85" t="str">
        <f t="shared" si="66"/>
        <v/>
      </c>
      <c r="AG1459" s="79" t="str">
        <f t="shared" si="67"/>
        <v/>
      </c>
    </row>
    <row r="1460" spans="2:33" ht="21" customHeight="1" x14ac:dyDescent="0.2">
      <c r="B1460" s="208" t="str">
        <f t="shared" si="68"/>
        <v/>
      </c>
      <c r="C1460" s="104"/>
      <c r="D1460" s="96"/>
      <c r="E1460" s="96"/>
      <c r="F1460" s="104"/>
      <c r="G1460" s="96"/>
      <c r="H1460" s="104"/>
      <c r="I1460" s="96"/>
      <c r="J1460" s="96"/>
      <c r="K1460" s="67"/>
      <c r="L1460" s="50"/>
      <c r="M1460" s="96"/>
      <c r="N1460" s="50"/>
      <c r="O1460" s="50"/>
      <c r="P1460" s="203"/>
      <c r="Q1460" s="203"/>
      <c r="R1460" s="50"/>
      <c r="S1460" s="50"/>
      <c r="T1460" s="50"/>
      <c r="U1460" s="202"/>
      <c r="V1460" s="67"/>
      <c r="W1460" s="96"/>
      <c r="X1460" s="50"/>
      <c r="Y1460" s="50"/>
      <c r="Z1460" s="50"/>
      <c r="AA1460" s="50"/>
      <c r="AB1460" s="50"/>
      <c r="AC1460" s="50"/>
      <c r="AD1460" s="50"/>
      <c r="AE1460" s="50"/>
      <c r="AF1460" s="85" t="str">
        <f t="shared" si="66"/>
        <v/>
      </c>
      <c r="AG1460" s="79" t="str">
        <f t="shared" si="67"/>
        <v/>
      </c>
    </row>
    <row r="1461" spans="2:33" ht="21" customHeight="1" x14ac:dyDescent="0.2">
      <c r="B1461" s="208" t="str">
        <f t="shared" si="68"/>
        <v/>
      </c>
      <c r="C1461" s="104"/>
      <c r="D1461" s="96"/>
      <c r="E1461" s="96"/>
      <c r="F1461" s="104"/>
      <c r="G1461" s="96"/>
      <c r="H1461" s="104"/>
      <c r="I1461" s="96"/>
      <c r="J1461" s="96"/>
      <c r="K1461" s="67"/>
      <c r="L1461" s="50"/>
      <c r="M1461" s="96"/>
      <c r="N1461" s="50"/>
      <c r="O1461" s="50"/>
      <c r="P1461" s="203"/>
      <c r="Q1461" s="203"/>
      <c r="R1461" s="50"/>
      <c r="S1461" s="50"/>
      <c r="T1461" s="50"/>
      <c r="U1461" s="202"/>
      <c r="V1461" s="67"/>
      <c r="W1461" s="96"/>
      <c r="X1461" s="50"/>
      <c r="Y1461" s="50"/>
      <c r="Z1461" s="50"/>
      <c r="AA1461" s="50"/>
      <c r="AB1461" s="50"/>
      <c r="AC1461" s="50"/>
      <c r="AD1461" s="50"/>
      <c r="AE1461" s="50"/>
      <c r="AF1461" s="85" t="str">
        <f t="shared" si="66"/>
        <v/>
      </c>
      <c r="AG1461" s="79" t="str">
        <f t="shared" si="67"/>
        <v/>
      </c>
    </row>
    <row r="1462" spans="2:33" ht="21" customHeight="1" x14ac:dyDescent="0.2">
      <c r="B1462" s="208" t="str">
        <f t="shared" si="68"/>
        <v/>
      </c>
      <c r="C1462" s="104"/>
      <c r="D1462" s="96"/>
      <c r="E1462" s="96"/>
      <c r="F1462" s="104"/>
      <c r="G1462" s="96"/>
      <c r="H1462" s="104"/>
      <c r="I1462" s="96"/>
      <c r="J1462" s="96"/>
      <c r="K1462" s="67"/>
      <c r="L1462" s="50"/>
      <c r="M1462" s="96"/>
      <c r="N1462" s="50"/>
      <c r="O1462" s="50"/>
      <c r="P1462" s="203"/>
      <c r="Q1462" s="203"/>
      <c r="R1462" s="50"/>
      <c r="S1462" s="50"/>
      <c r="T1462" s="50"/>
      <c r="U1462" s="202"/>
      <c r="V1462" s="67"/>
      <c r="W1462" s="96"/>
      <c r="X1462" s="50"/>
      <c r="Y1462" s="50"/>
      <c r="Z1462" s="50"/>
      <c r="AA1462" s="50"/>
      <c r="AB1462" s="50"/>
      <c r="AC1462" s="50"/>
      <c r="AD1462" s="50"/>
      <c r="AE1462" s="50"/>
      <c r="AF1462" s="85" t="str">
        <f t="shared" si="66"/>
        <v/>
      </c>
      <c r="AG1462" s="79" t="str">
        <f t="shared" si="67"/>
        <v/>
      </c>
    </row>
    <row r="1463" spans="2:33" ht="21" customHeight="1" x14ac:dyDescent="0.2">
      <c r="B1463" s="208" t="str">
        <f t="shared" si="68"/>
        <v/>
      </c>
      <c r="C1463" s="104"/>
      <c r="D1463" s="96"/>
      <c r="E1463" s="96"/>
      <c r="F1463" s="104"/>
      <c r="G1463" s="96"/>
      <c r="H1463" s="104"/>
      <c r="I1463" s="96"/>
      <c r="J1463" s="96"/>
      <c r="K1463" s="67"/>
      <c r="L1463" s="50"/>
      <c r="M1463" s="96"/>
      <c r="N1463" s="50"/>
      <c r="O1463" s="50"/>
      <c r="P1463" s="203"/>
      <c r="Q1463" s="203"/>
      <c r="R1463" s="50"/>
      <c r="S1463" s="50"/>
      <c r="T1463" s="50"/>
      <c r="U1463" s="202"/>
      <c r="V1463" s="67"/>
      <c r="W1463" s="96"/>
      <c r="X1463" s="50"/>
      <c r="Y1463" s="50"/>
      <c r="Z1463" s="50"/>
      <c r="AA1463" s="50"/>
      <c r="AB1463" s="50"/>
      <c r="AC1463" s="50"/>
      <c r="AD1463" s="50"/>
      <c r="AE1463" s="50"/>
      <c r="AF1463" s="85" t="str">
        <f t="shared" si="66"/>
        <v/>
      </c>
      <c r="AG1463" s="79" t="str">
        <f t="shared" si="67"/>
        <v/>
      </c>
    </row>
    <row r="1464" spans="2:33" ht="21" customHeight="1" x14ac:dyDescent="0.2">
      <c r="B1464" s="208" t="str">
        <f t="shared" si="68"/>
        <v/>
      </c>
      <c r="C1464" s="104"/>
      <c r="D1464" s="96"/>
      <c r="E1464" s="96"/>
      <c r="F1464" s="104"/>
      <c r="G1464" s="96"/>
      <c r="H1464" s="104"/>
      <c r="I1464" s="96"/>
      <c r="J1464" s="96"/>
      <c r="K1464" s="67"/>
      <c r="L1464" s="50"/>
      <c r="M1464" s="96"/>
      <c r="N1464" s="50"/>
      <c r="O1464" s="50"/>
      <c r="P1464" s="203"/>
      <c r="Q1464" s="203"/>
      <c r="R1464" s="50"/>
      <c r="S1464" s="50"/>
      <c r="T1464" s="50"/>
      <c r="U1464" s="202"/>
      <c r="V1464" s="67"/>
      <c r="W1464" s="96"/>
      <c r="X1464" s="50"/>
      <c r="Y1464" s="50"/>
      <c r="Z1464" s="50"/>
      <c r="AA1464" s="50"/>
      <c r="AB1464" s="50"/>
      <c r="AC1464" s="50"/>
      <c r="AD1464" s="50"/>
      <c r="AE1464" s="50"/>
      <c r="AF1464" s="85" t="str">
        <f t="shared" si="66"/>
        <v/>
      </c>
      <c r="AG1464" s="79" t="str">
        <f t="shared" si="67"/>
        <v/>
      </c>
    </row>
    <row r="1465" spans="2:33" ht="21" customHeight="1" x14ac:dyDescent="0.2">
      <c r="B1465" s="208" t="str">
        <f t="shared" si="68"/>
        <v/>
      </c>
      <c r="C1465" s="104"/>
      <c r="D1465" s="96"/>
      <c r="E1465" s="96"/>
      <c r="F1465" s="104"/>
      <c r="G1465" s="96"/>
      <c r="H1465" s="104"/>
      <c r="I1465" s="96"/>
      <c r="J1465" s="96"/>
      <c r="K1465" s="67"/>
      <c r="L1465" s="50"/>
      <c r="M1465" s="96"/>
      <c r="N1465" s="50"/>
      <c r="O1465" s="50"/>
      <c r="P1465" s="203"/>
      <c r="Q1465" s="203"/>
      <c r="R1465" s="50"/>
      <c r="S1465" s="50"/>
      <c r="T1465" s="50"/>
      <c r="U1465" s="202"/>
      <c r="V1465" s="67"/>
      <c r="W1465" s="96"/>
      <c r="X1465" s="50"/>
      <c r="Y1465" s="50"/>
      <c r="Z1465" s="50"/>
      <c r="AA1465" s="50"/>
      <c r="AB1465" s="50"/>
      <c r="AC1465" s="50"/>
      <c r="AD1465" s="50"/>
      <c r="AE1465" s="50"/>
      <c r="AF1465" s="85" t="str">
        <f t="shared" si="66"/>
        <v/>
      </c>
      <c r="AG1465" s="79" t="str">
        <f t="shared" si="67"/>
        <v/>
      </c>
    </row>
    <row r="1466" spans="2:33" ht="21" customHeight="1" x14ac:dyDescent="0.2">
      <c r="B1466" s="208" t="str">
        <f t="shared" si="68"/>
        <v/>
      </c>
      <c r="C1466" s="104"/>
      <c r="D1466" s="96"/>
      <c r="E1466" s="96"/>
      <c r="F1466" s="104"/>
      <c r="G1466" s="96"/>
      <c r="H1466" s="104"/>
      <c r="I1466" s="96"/>
      <c r="J1466" s="96"/>
      <c r="K1466" s="67"/>
      <c r="L1466" s="50"/>
      <c r="M1466" s="96"/>
      <c r="N1466" s="50"/>
      <c r="O1466" s="50"/>
      <c r="P1466" s="203"/>
      <c r="Q1466" s="203"/>
      <c r="R1466" s="50"/>
      <c r="S1466" s="50"/>
      <c r="T1466" s="50"/>
      <c r="U1466" s="202"/>
      <c r="V1466" s="67"/>
      <c r="W1466" s="96"/>
      <c r="X1466" s="50"/>
      <c r="Y1466" s="50"/>
      <c r="Z1466" s="50"/>
      <c r="AA1466" s="50"/>
      <c r="AB1466" s="50"/>
      <c r="AC1466" s="50"/>
      <c r="AD1466" s="50"/>
      <c r="AE1466" s="50"/>
      <c r="AF1466" s="85" t="str">
        <f t="shared" si="66"/>
        <v/>
      </c>
      <c r="AG1466" s="79" t="str">
        <f t="shared" si="67"/>
        <v/>
      </c>
    </row>
    <row r="1467" spans="2:33" ht="21" customHeight="1" x14ac:dyDescent="0.2">
      <c r="B1467" s="208" t="str">
        <f t="shared" si="68"/>
        <v/>
      </c>
      <c r="C1467" s="104"/>
      <c r="D1467" s="96"/>
      <c r="E1467" s="96"/>
      <c r="F1467" s="104"/>
      <c r="G1467" s="96"/>
      <c r="H1467" s="104"/>
      <c r="I1467" s="96"/>
      <c r="J1467" s="96"/>
      <c r="K1467" s="67"/>
      <c r="L1467" s="50"/>
      <c r="M1467" s="96"/>
      <c r="N1467" s="50"/>
      <c r="O1467" s="50"/>
      <c r="P1467" s="203"/>
      <c r="Q1467" s="203"/>
      <c r="R1467" s="50"/>
      <c r="S1467" s="50"/>
      <c r="T1467" s="50"/>
      <c r="U1467" s="202"/>
      <c r="V1467" s="67"/>
      <c r="W1467" s="96"/>
      <c r="X1467" s="50"/>
      <c r="Y1467" s="50"/>
      <c r="Z1467" s="50"/>
      <c r="AA1467" s="50"/>
      <c r="AB1467" s="50"/>
      <c r="AC1467" s="50"/>
      <c r="AD1467" s="50"/>
      <c r="AE1467" s="50"/>
      <c r="AF1467" s="85" t="str">
        <f t="shared" si="66"/>
        <v/>
      </c>
      <c r="AG1467" s="79" t="str">
        <f t="shared" si="67"/>
        <v/>
      </c>
    </row>
    <row r="1468" spans="2:33" ht="21" customHeight="1" x14ac:dyDescent="0.2">
      <c r="B1468" s="208" t="str">
        <f t="shared" si="68"/>
        <v/>
      </c>
      <c r="C1468" s="104"/>
      <c r="D1468" s="96"/>
      <c r="E1468" s="96"/>
      <c r="F1468" s="104"/>
      <c r="G1468" s="96"/>
      <c r="H1468" s="104"/>
      <c r="I1468" s="96"/>
      <c r="J1468" s="96"/>
      <c r="K1468" s="67"/>
      <c r="L1468" s="50"/>
      <c r="M1468" s="96"/>
      <c r="N1468" s="50"/>
      <c r="O1468" s="50"/>
      <c r="P1468" s="203"/>
      <c r="Q1468" s="203"/>
      <c r="R1468" s="50"/>
      <c r="S1468" s="50"/>
      <c r="T1468" s="50"/>
      <c r="U1468" s="202"/>
      <c r="V1468" s="67"/>
      <c r="W1468" s="96"/>
      <c r="X1468" s="50"/>
      <c r="Y1468" s="50"/>
      <c r="Z1468" s="50"/>
      <c r="AA1468" s="50"/>
      <c r="AB1468" s="50"/>
      <c r="AC1468" s="50"/>
      <c r="AD1468" s="50"/>
      <c r="AE1468" s="50"/>
      <c r="AF1468" s="85" t="str">
        <f t="shared" si="66"/>
        <v/>
      </c>
      <c r="AG1468" s="79" t="str">
        <f t="shared" si="67"/>
        <v/>
      </c>
    </row>
    <row r="1469" spans="2:33" ht="21" customHeight="1" x14ac:dyDescent="0.2">
      <c r="B1469" s="208" t="str">
        <f t="shared" si="68"/>
        <v/>
      </c>
      <c r="C1469" s="104"/>
      <c r="D1469" s="96"/>
      <c r="E1469" s="96"/>
      <c r="F1469" s="104"/>
      <c r="G1469" s="96"/>
      <c r="H1469" s="104"/>
      <c r="I1469" s="96"/>
      <c r="J1469" s="96"/>
      <c r="K1469" s="67"/>
      <c r="L1469" s="50"/>
      <c r="M1469" s="96"/>
      <c r="N1469" s="50"/>
      <c r="O1469" s="50"/>
      <c r="P1469" s="203"/>
      <c r="Q1469" s="203"/>
      <c r="R1469" s="50"/>
      <c r="S1469" s="50"/>
      <c r="T1469" s="50"/>
      <c r="U1469" s="202"/>
      <c r="V1469" s="67"/>
      <c r="W1469" s="96"/>
      <c r="X1469" s="50"/>
      <c r="Y1469" s="50"/>
      <c r="Z1469" s="50"/>
      <c r="AA1469" s="50"/>
      <c r="AB1469" s="50"/>
      <c r="AC1469" s="50"/>
      <c r="AD1469" s="50"/>
      <c r="AE1469" s="50"/>
      <c r="AF1469" s="85" t="str">
        <f t="shared" si="66"/>
        <v/>
      </c>
      <c r="AG1469" s="79" t="str">
        <f t="shared" si="67"/>
        <v/>
      </c>
    </row>
    <row r="1470" spans="2:33" ht="21" customHeight="1" x14ac:dyDescent="0.2">
      <c r="B1470" s="208" t="str">
        <f t="shared" si="68"/>
        <v/>
      </c>
      <c r="C1470" s="104"/>
      <c r="D1470" s="96"/>
      <c r="E1470" s="96"/>
      <c r="F1470" s="104"/>
      <c r="G1470" s="96"/>
      <c r="H1470" s="104"/>
      <c r="I1470" s="96"/>
      <c r="J1470" s="96"/>
      <c r="K1470" s="67"/>
      <c r="L1470" s="50"/>
      <c r="M1470" s="96"/>
      <c r="N1470" s="50"/>
      <c r="O1470" s="50"/>
      <c r="P1470" s="203"/>
      <c r="Q1470" s="203"/>
      <c r="R1470" s="50"/>
      <c r="S1470" s="50"/>
      <c r="T1470" s="50"/>
      <c r="U1470" s="202"/>
      <c r="V1470" s="67"/>
      <c r="W1470" s="96"/>
      <c r="X1470" s="50"/>
      <c r="Y1470" s="50"/>
      <c r="Z1470" s="50"/>
      <c r="AA1470" s="50"/>
      <c r="AB1470" s="50"/>
      <c r="AC1470" s="50"/>
      <c r="AD1470" s="50"/>
      <c r="AE1470" s="50"/>
      <c r="AF1470" s="85" t="str">
        <f t="shared" si="66"/>
        <v/>
      </c>
      <c r="AG1470" s="79" t="str">
        <f t="shared" si="67"/>
        <v/>
      </c>
    </row>
    <row r="1471" spans="2:33" ht="21" customHeight="1" x14ac:dyDescent="0.2">
      <c r="B1471" s="208" t="str">
        <f t="shared" si="68"/>
        <v/>
      </c>
      <c r="C1471" s="104"/>
      <c r="D1471" s="96"/>
      <c r="E1471" s="96"/>
      <c r="F1471" s="104"/>
      <c r="G1471" s="96"/>
      <c r="H1471" s="104"/>
      <c r="I1471" s="96"/>
      <c r="J1471" s="96"/>
      <c r="K1471" s="67"/>
      <c r="L1471" s="50"/>
      <c r="M1471" s="96"/>
      <c r="N1471" s="50"/>
      <c r="O1471" s="50"/>
      <c r="P1471" s="203"/>
      <c r="Q1471" s="203"/>
      <c r="R1471" s="50"/>
      <c r="S1471" s="50"/>
      <c r="T1471" s="50"/>
      <c r="U1471" s="202"/>
      <c r="V1471" s="67"/>
      <c r="W1471" s="96"/>
      <c r="X1471" s="50"/>
      <c r="Y1471" s="50"/>
      <c r="Z1471" s="50"/>
      <c r="AA1471" s="50"/>
      <c r="AB1471" s="50"/>
      <c r="AC1471" s="50"/>
      <c r="AD1471" s="50"/>
      <c r="AE1471" s="50"/>
      <c r="AF1471" s="85" t="str">
        <f t="shared" si="66"/>
        <v/>
      </c>
      <c r="AG1471" s="79" t="str">
        <f t="shared" si="67"/>
        <v/>
      </c>
    </row>
    <row r="1472" spans="2:33" ht="21" customHeight="1" x14ac:dyDescent="0.2">
      <c r="B1472" s="208" t="str">
        <f t="shared" si="68"/>
        <v/>
      </c>
      <c r="C1472" s="104"/>
      <c r="D1472" s="96"/>
      <c r="E1472" s="96"/>
      <c r="F1472" s="104"/>
      <c r="G1472" s="96"/>
      <c r="H1472" s="104"/>
      <c r="I1472" s="96"/>
      <c r="J1472" s="96"/>
      <c r="K1472" s="67"/>
      <c r="L1472" s="50"/>
      <c r="M1472" s="96"/>
      <c r="N1472" s="50"/>
      <c r="O1472" s="50"/>
      <c r="P1472" s="203"/>
      <c r="Q1472" s="203"/>
      <c r="R1472" s="50"/>
      <c r="S1472" s="50"/>
      <c r="T1472" s="50"/>
      <c r="U1472" s="202"/>
      <c r="V1472" s="67"/>
      <c r="W1472" s="96"/>
      <c r="X1472" s="50"/>
      <c r="Y1472" s="50"/>
      <c r="Z1472" s="50"/>
      <c r="AA1472" s="50"/>
      <c r="AB1472" s="50"/>
      <c r="AC1472" s="50"/>
      <c r="AD1472" s="50"/>
      <c r="AE1472" s="50"/>
      <c r="AF1472" s="85" t="str">
        <f t="shared" si="66"/>
        <v/>
      </c>
      <c r="AG1472" s="79" t="str">
        <f t="shared" si="67"/>
        <v/>
      </c>
    </row>
    <row r="1473" spans="2:33" ht="21" customHeight="1" x14ac:dyDescent="0.2">
      <c r="B1473" s="208" t="str">
        <f t="shared" si="68"/>
        <v/>
      </c>
      <c r="C1473" s="104"/>
      <c r="D1473" s="96"/>
      <c r="E1473" s="96"/>
      <c r="F1473" s="104"/>
      <c r="G1473" s="96"/>
      <c r="H1473" s="104"/>
      <c r="I1473" s="96"/>
      <c r="J1473" s="96"/>
      <c r="K1473" s="67"/>
      <c r="L1473" s="50"/>
      <c r="M1473" s="96"/>
      <c r="N1473" s="50"/>
      <c r="O1473" s="50"/>
      <c r="P1473" s="203"/>
      <c r="Q1473" s="203"/>
      <c r="R1473" s="50"/>
      <c r="S1473" s="50"/>
      <c r="T1473" s="50"/>
      <c r="U1473" s="202"/>
      <c r="V1473" s="67"/>
      <c r="W1473" s="96"/>
      <c r="X1473" s="50"/>
      <c r="Y1473" s="50"/>
      <c r="Z1473" s="50"/>
      <c r="AA1473" s="50"/>
      <c r="AB1473" s="50"/>
      <c r="AC1473" s="50"/>
      <c r="AD1473" s="50"/>
      <c r="AE1473" s="50"/>
      <c r="AF1473" s="85" t="str">
        <f t="shared" si="66"/>
        <v/>
      </c>
      <c r="AG1473" s="79" t="str">
        <f t="shared" si="67"/>
        <v/>
      </c>
    </row>
    <row r="1474" spans="2:33" ht="21" customHeight="1" x14ac:dyDescent="0.2">
      <c r="B1474" s="208" t="str">
        <f t="shared" si="68"/>
        <v/>
      </c>
      <c r="C1474" s="104"/>
      <c r="D1474" s="96"/>
      <c r="E1474" s="96"/>
      <c r="F1474" s="104"/>
      <c r="G1474" s="96"/>
      <c r="H1474" s="104"/>
      <c r="I1474" s="96"/>
      <c r="J1474" s="96"/>
      <c r="K1474" s="67"/>
      <c r="L1474" s="50"/>
      <c r="M1474" s="96"/>
      <c r="N1474" s="50"/>
      <c r="O1474" s="50"/>
      <c r="P1474" s="203"/>
      <c r="Q1474" s="203"/>
      <c r="R1474" s="50"/>
      <c r="S1474" s="50"/>
      <c r="T1474" s="50"/>
      <c r="U1474" s="202"/>
      <c r="V1474" s="67"/>
      <c r="W1474" s="96"/>
      <c r="X1474" s="50"/>
      <c r="Y1474" s="50"/>
      <c r="Z1474" s="50"/>
      <c r="AA1474" s="50"/>
      <c r="AB1474" s="50"/>
      <c r="AC1474" s="50"/>
      <c r="AD1474" s="50"/>
      <c r="AE1474" s="50"/>
      <c r="AF1474" s="85" t="str">
        <f t="shared" si="66"/>
        <v/>
      </c>
      <c r="AG1474" s="79" t="str">
        <f t="shared" si="67"/>
        <v/>
      </c>
    </row>
    <row r="1475" spans="2:33" ht="21" customHeight="1" x14ac:dyDescent="0.2">
      <c r="B1475" s="208" t="str">
        <f t="shared" si="68"/>
        <v/>
      </c>
      <c r="C1475" s="104"/>
      <c r="D1475" s="96"/>
      <c r="E1475" s="96"/>
      <c r="F1475" s="104"/>
      <c r="G1475" s="96"/>
      <c r="H1475" s="104"/>
      <c r="I1475" s="96"/>
      <c r="J1475" s="96"/>
      <c r="K1475" s="67"/>
      <c r="L1475" s="50"/>
      <c r="M1475" s="96"/>
      <c r="N1475" s="50"/>
      <c r="O1475" s="50"/>
      <c r="P1475" s="203"/>
      <c r="Q1475" s="203"/>
      <c r="R1475" s="50"/>
      <c r="S1475" s="50"/>
      <c r="T1475" s="50"/>
      <c r="U1475" s="202"/>
      <c r="V1475" s="67"/>
      <c r="W1475" s="96"/>
      <c r="X1475" s="50"/>
      <c r="Y1475" s="50"/>
      <c r="Z1475" s="50"/>
      <c r="AA1475" s="50"/>
      <c r="AB1475" s="50"/>
      <c r="AC1475" s="50"/>
      <c r="AD1475" s="50"/>
      <c r="AE1475" s="50"/>
      <c r="AF1475" s="85" t="str">
        <f t="shared" si="66"/>
        <v/>
      </c>
      <c r="AG1475" s="79" t="str">
        <f t="shared" si="67"/>
        <v/>
      </c>
    </row>
    <row r="1476" spans="2:33" ht="21" customHeight="1" x14ac:dyDescent="0.2">
      <c r="B1476" s="208" t="str">
        <f t="shared" si="68"/>
        <v/>
      </c>
      <c r="C1476" s="104"/>
      <c r="D1476" s="96"/>
      <c r="E1476" s="96"/>
      <c r="F1476" s="104"/>
      <c r="G1476" s="96"/>
      <c r="H1476" s="104"/>
      <c r="I1476" s="96"/>
      <c r="J1476" s="96"/>
      <c r="K1476" s="67"/>
      <c r="L1476" s="50"/>
      <c r="M1476" s="96"/>
      <c r="N1476" s="50"/>
      <c r="O1476" s="50"/>
      <c r="P1476" s="203"/>
      <c r="Q1476" s="203"/>
      <c r="R1476" s="50"/>
      <c r="S1476" s="50"/>
      <c r="T1476" s="50"/>
      <c r="U1476" s="202"/>
      <c r="V1476" s="67"/>
      <c r="W1476" s="96"/>
      <c r="X1476" s="50"/>
      <c r="Y1476" s="50"/>
      <c r="Z1476" s="50"/>
      <c r="AA1476" s="50"/>
      <c r="AB1476" s="50"/>
      <c r="AC1476" s="50"/>
      <c r="AD1476" s="50"/>
      <c r="AE1476" s="50"/>
      <c r="AF1476" s="85" t="str">
        <f t="shared" si="66"/>
        <v/>
      </c>
      <c r="AG1476" s="79" t="str">
        <f t="shared" si="67"/>
        <v/>
      </c>
    </row>
    <row r="1477" spans="2:33" ht="21" customHeight="1" x14ac:dyDescent="0.2">
      <c r="B1477" s="208" t="str">
        <f t="shared" si="68"/>
        <v/>
      </c>
      <c r="C1477" s="104"/>
      <c r="D1477" s="96"/>
      <c r="E1477" s="96"/>
      <c r="F1477" s="104"/>
      <c r="G1477" s="96"/>
      <c r="H1477" s="104"/>
      <c r="I1477" s="96"/>
      <c r="J1477" s="96"/>
      <c r="K1477" s="67"/>
      <c r="L1477" s="50"/>
      <c r="M1477" s="96"/>
      <c r="N1477" s="50"/>
      <c r="O1477" s="50"/>
      <c r="P1477" s="203"/>
      <c r="Q1477" s="203"/>
      <c r="R1477" s="50"/>
      <c r="S1477" s="50"/>
      <c r="T1477" s="50"/>
      <c r="U1477" s="202"/>
      <c r="V1477" s="67"/>
      <c r="W1477" s="96"/>
      <c r="X1477" s="50"/>
      <c r="Y1477" s="50"/>
      <c r="Z1477" s="50"/>
      <c r="AA1477" s="50"/>
      <c r="AB1477" s="50"/>
      <c r="AC1477" s="50"/>
      <c r="AD1477" s="50"/>
      <c r="AE1477" s="50"/>
      <c r="AF1477" s="85" t="str">
        <f t="shared" si="66"/>
        <v/>
      </c>
      <c r="AG1477" s="79" t="str">
        <f t="shared" si="67"/>
        <v/>
      </c>
    </row>
    <row r="1478" spans="2:33" ht="21" customHeight="1" x14ac:dyDescent="0.2">
      <c r="B1478" s="208" t="str">
        <f t="shared" si="68"/>
        <v/>
      </c>
      <c r="C1478" s="104"/>
      <c r="D1478" s="96"/>
      <c r="E1478" s="96"/>
      <c r="F1478" s="104"/>
      <c r="G1478" s="96"/>
      <c r="H1478" s="104"/>
      <c r="I1478" s="96"/>
      <c r="J1478" s="96"/>
      <c r="K1478" s="67"/>
      <c r="L1478" s="50"/>
      <c r="M1478" s="96"/>
      <c r="N1478" s="50"/>
      <c r="O1478" s="50"/>
      <c r="P1478" s="203"/>
      <c r="Q1478" s="203"/>
      <c r="R1478" s="50"/>
      <c r="S1478" s="50"/>
      <c r="T1478" s="50"/>
      <c r="U1478" s="202"/>
      <c r="V1478" s="67"/>
      <c r="W1478" s="96"/>
      <c r="X1478" s="50"/>
      <c r="Y1478" s="50"/>
      <c r="Z1478" s="50"/>
      <c r="AA1478" s="50"/>
      <c r="AB1478" s="50"/>
      <c r="AC1478" s="50"/>
      <c r="AD1478" s="50"/>
      <c r="AE1478" s="50"/>
      <c r="AF1478" s="85" t="str">
        <f t="shared" si="66"/>
        <v/>
      </c>
      <c r="AG1478" s="79" t="str">
        <f t="shared" si="67"/>
        <v/>
      </c>
    </row>
    <row r="1479" spans="2:33" ht="21" customHeight="1" x14ac:dyDescent="0.2">
      <c r="B1479" s="208" t="str">
        <f t="shared" si="68"/>
        <v/>
      </c>
      <c r="C1479" s="104"/>
      <c r="D1479" s="96"/>
      <c r="E1479" s="96"/>
      <c r="F1479" s="104"/>
      <c r="G1479" s="96"/>
      <c r="H1479" s="104"/>
      <c r="I1479" s="96"/>
      <c r="J1479" s="96"/>
      <c r="K1479" s="67"/>
      <c r="L1479" s="50"/>
      <c r="M1479" s="96"/>
      <c r="N1479" s="50"/>
      <c r="O1479" s="50"/>
      <c r="P1479" s="203"/>
      <c r="Q1479" s="203"/>
      <c r="R1479" s="50"/>
      <c r="S1479" s="50"/>
      <c r="T1479" s="50"/>
      <c r="U1479" s="202"/>
      <c r="V1479" s="67"/>
      <c r="W1479" s="96"/>
      <c r="X1479" s="50"/>
      <c r="Y1479" s="50"/>
      <c r="Z1479" s="50"/>
      <c r="AA1479" s="50"/>
      <c r="AB1479" s="50"/>
      <c r="AC1479" s="50"/>
      <c r="AD1479" s="50"/>
      <c r="AE1479" s="50"/>
      <c r="AF1479" s="85" t="str">
        <f t="shared" si="66"/>
        <v/>
      </c>
      <c r="AG1479" s="79" t="str">
        <f t="shared" si="67"/>
        <v/>
      </c>
    </row>
    <row r="1480" spans="2:33" ht="21" customHeight="1" x14ac:dyDescent="0.2">
      <c r="B1480" s="208" t="str">
        <f t="shared" si="68"/>
        <v/>
      </c>
      <c r="C1480" s="104"/>
      <c r="D1480" s="96"/>
      <c r="E1480" s="96"/>
      <c r="F1480" s="104"/>
      <c r="G1480" s="96"/>
      <c r="H1480" s="104"/>
      <c r="I1480" s="96"/>
      <c r="J1480" s="96"/>
      <c r="K1480" s="67"/>
      <c r="L1480" s="50"/>
      <c r="M1480" s="96"/>
      <c r="N1480" s="50"/>
      <c r="O1480" s="50"/>
      <c r="P1480" s="203"/>
      <c r="Q1480" s="203"/>
      <c r="R1480" s="50"/>
      <c r="S1480" s="50"/>
      <c r="T1480" s="50"/>
      <c r="U1480" s="202"/>
      <c r="V1480" s="67"/>
      <c r="W1480" s="96"/>
      <c r="X1480" s="50"/>
      <c r="Y1480" s="50"/>
      <c r="Z1480" s="50"/>
      <c r="AA1480" s="50"/>
      <c r="AB1480" s="50"/>
      <c r="AC1480" s="50"/>
      <c r="AD1480" s="50"/>
      <c r="AE1480" s="50"/>
      <c r="AF1480" s="85" t="str">
        <f t="shared" si="66"/>
        <v/>
      </c>
      <c r="AG1480" s="79" t="str">
        <f t="shared" si="67"/>
        <v/>
      </c>
    </row>
    <row r="1481" spans="2:33" ht="21" customHeight="1" x14ac:dyDescent="0.2">
      <c r="B1481" s="208" t="str">
        <f t="shared" si="68"/>
        <v/>
      </c>
      <c r="C1481" s="104"/>
      <c r="D1481" s="96"/>
      <c r="E1481" s="96"/>
      <c r="F1481" s="104"/>
      <c r="G1481" s="96"/>
      <c r="H1481" s="104"/>
      <c r="I1481" s="96"/>
      <c r="J1481" s="96"/>
      <c r="K1481" s="67"/>
      <c r="L1481" s="50"/>
      <c r="M1481" s="96"/>
      <c r="N1481" s="50"/>
      <c r="O1481" s="50"/>
      <c r="P1481" s="203"/>
      <c r="Q1481" s="203"/>
      <c r="R1481" s="50"/>
      <c r="S1481" s="50"/>
      <c r="T1481" s="50"/>
      <c r="U1481" s="202"/>
      <c r="V1481" s="67"/>
      <c r="W1481" s="96"/>
      <c r="X1481" s="50"/>
      <c r="Y1481" s="50"/>
      <c r="Z1481" s="50"/>
      <c r="AA1481" s="50"/>
      <c r="AB1481" s="50"/>
      <c r="AC1481" s="50"/>
      <c r="AD1481" s="50"/>
      <c r="AE1481" s="50"/>
      <c r="AF1481" s="85" t="str">
        <f t="shared" si="66"/>
        <v/>
      </c>
      <c r="AG1481" s="79" t="str">
        <f t="shared" si="67"/>
        <v/>
      </c>
    </row>
    <row r="1482" spans="2:33" ht="21" customHeight="1" x14ac:dyDescent="0.2">
      <c r="B1482" s="208" t="str">
        <f t="shared" si="68"/>
        <v/>
      </c>
      <c r="C1482" s="104"/>
      <c r="D1482" s="96"/>
      <c r="E1482" s="96"/>
      <c r="F1482" s="104"/>
      <c r="G1482" s="96"/>
      <c r="H1482" s="104"/>
      <c r="I1482" s="96"/>
      <c r="J1482" s="96"/>
      <c r="K1482" s="67"/>
      <c r="L1482" s="50"/>
      <c r="M1482" s="96"/>
      <c r="N1482" s="50"/>
      <c r="O1482" s="50"/>
      <c r="P1482" s="203"/>
      <c r="Q1482" s="203"/>
      <c r="R1482" s="50"/>
      <c r="S1482" s="50"/>
      <c r="T1482" s="50"/>
      <c r="U1482" s="202"/>
      <c r="V1482" s="67"/>
      <c r="W1482" s="96"/>
      <c r="X1482" s="50"/>
      <c r="Y1482" s="50"/>
      <c r="Z1482" s="50"/>
      <c r="AA1482" s="50"/>
      <c r="AB1482" s="50"/>
      <c r="AC1482" s="50"/>
      <c r="AD1482" s="50"/>
      <c r="AE1482" s="50"/>
      <c r="AF1482" s="85" t="str">
        <f t="shared" si="66"/>
        <v/>
      </c>
      <c r="AG1482" s="79" t="str">
        <f t="shared" si="67"/>
        <v/>
      </c>
    </row>
    <row r="1483" spans="2:33" ht="21" customHeight="1" x14ac:dyDescent="0.2">
      <c r="B1483" s="208" t="str">
        <f t="shared" si="68"/>
        <v/>
      </c>
      <c r="C1483" s="104"/>
      <c r="D1483" s="96"/>
      <c r="E1483" s="96"/>
      <c r="F1483" s="104"/>
      <c r="G1483" s="96"/>
      <c r="H1483" s="104"/>
      <c r="I1483" s="96"/>
      <c r="J1483" s="96"/>
      <c r="K1483" s="67"/>
      <c r="L1483" s="50"/>
      <c r="M1483" s="96"/>
      <c r="N1483" s="50"/>
      <c r="O1483" s="50"/>
      <c r="P1483" s="203"/>
      <c r="Q1483" s="203"/>
      <c r="R1483" s="50"/>
      <c r="S1483" s="50"/>
      <c r="T1483" s="50"/>
      <c r="U1483" s="202"/>
      <c r="V1483" s="67"/>
      <c r="W1483" s="96"/>
      <c r="X1483" s="50"/>
      <c r="Y1483" s="50"/>
      <c r="Z1483" s="50"/>
      <c r="AA1483" s="50"/>
      <c r="AB1483" s="50"/>
      <c r="AC1483" s="50"/>
      <c r="AD1483" s="50"/>
      <c r="AE1483" s="50"/>
      <c r="AF1483" s="85" t="str">
        <f t="shared" si="66"/>
        <v/>
      </c>
      <c r="AG1483" s="79" t="str">
        <f t="shared" si="67"/>
        <v/>
      </c>
    </row>
    <row r="1484" spans="2:33" ht="21" customHeight="1" x14ac:dyDescent="0.2">
      <c r="B1484" s="208" t="str">
        <f t="shared" si="68"/>
        <v/>
      </c>
      <c r="C1484" s="104"/>
      <c r="D1484" s="96"/>
      <c r="E1484" s="96"/>
      <c r="F1484" s="104"/>
      <c r="G1484" s="96"/>
      <c r="H1484" s="104"/>
      <c r="I1484" s="96"/>
      <c r="J1484" s="96"/>
      <c r="K1484" s="67"/>
      <c r="L1484" s="50"/>
      <c r="M1484" s="96"/>
      <c r="N1484" s="50"/>
      <c r="O1484" s="50"/>
      <c r="P1484" s="203"/>
      <c r="Q1484" s="203"/>
      <c r="R1484" s="50"/>
      <c r="S1484" s="50"/>
      <c r="T1484" s="50"/>
      <c r="U1484" s="202"/>
      <c r="V1484" s="67"/>
      <c r="W1484" s="96"/>
      <c r="X1484" s="50"/>
      <c r="Y1484" s="50"/>
      <c r="Z1484" s="50"/>
      <c r="AA1484" s="50"/>
      <c r="AB1484" s="50"/>
      <c r="AC1484" s="50"/>
      <c r="AD1484" s="50"/>
      <c r="AE1484" s="50"/>
      <c r="AF1484" s="85" t="str">
        <f t="shared" ref="AF1484:AF1547" si="69">IF(AG1484&lt;&gt;"","Erreur","")</f>
        <v/>
      </c>
      <c r="AG1484" s="79" t="str">
        <f t="shared" ref="AG1484:AG1547" si="70">IF(AND(B1484&lt;&gt;"",OR(C1484="",D1484="",E1484="",G1484="",J1484="",M1484="",W1484="")),"Veuillez compléter les informations d'identification de la position détenue.",IF(AND(B1484&lt;&gt;"",H1484&lt;&gt;"",I1484=""),"Veuillez compléter la colonne C0070 Type de code.",IF(AND(B1484&lt;&gt;"",I1484=""),"Veuillez sélectionner Total/NA dans la liste de la colonne C0070 si vous n'avez rien à déclarer.","")))</f>
        <v/>
      </c>
    </row>
    <row r="1485" spans="2:33" ht="21" customHeight="1" x14ac:dyDescent="0.2">
      <c r="B1485" s="208" t="str">
        <f t="shared" ref="B1485:B1548" si="71">IF(COUNTA(C1485:AE1485)&gt;0,B1484+1,"")</f>
        <v/>
      </c>
      <c r="C1485" s="104"/>
      <c r="D1485" s="96"/>
      <c r="E1485" s="96"/>
      <c r="F1485" s="104"/>
      <c r="G1485" s="96"/>
      <c r="H1485" s="104"/>
      <c r="I1485" s="96"/>
      <c r="J1485" s="96"/>
      <c r="K1485" s="67"/>
      <c r="L1485" s="50"/>
      <c r="M1485" s="96"/>
      <c r="N1485" s="50"/>
      <c r="O1485" s="50"/>
      <c r="P1485" s="203"/>
      <c r="Q1485" s="203"/>
      <c r="R1485" s="50"/>
      <c r="S1485" s="50"/>
      <c r="T1485" s="50"/>
      <c r="U1485" s="202"/>
      <c r="V1485" s="67"/>
      <c r="W1485" s="96"/>
      <c r="X1485" s="50"/>
      <c r="Y1485" s="50"/>
      <c r="Z1485" s="50"/>
      <c r="AA1485" s="50"/>
      <c r="AB1485" s="50"/>
      <c r="AC1485" s="50"/>
      <c r="AD1485" s="50"/>
      <c r="AE1485" s="50"/>
      <c r="AF1485" s="85" t="str">
        <f t="shared" si="69"/>
        <v/>
      </c>
      <c r="AG1485" s="79" t="str">
        <f t="shared" si="70"/>
        <v/>
      </c>
    </row>
    <row r="1486" spans="2:33" ht="21" customHeight="1" x14ac:dyDescent="0.2">
      <c r="B1486" s="208" t="str">
        <f t="shared" si="71"/>
        <v/>
      </c>
      <c r="C1486" s="104"/>
      <c r="D1486" s="96"/>
      <c r="E1486" s="96"/>
      <c r="F1486" s="104"/>
      <c r="G1486" s="96"/>
      <c r="H1486" s="104"/>
      <c r="I1486" s="96"/>
      <c r="J1486" s="96"/>
      <c r="K1486" s="67"/>
      <c r="L1486" s="50"/>
      <c r="M1486" s="96"/>
      <c r="N1486" s="50"/>
      <c r="O1486" s="50"/>
      <c r="P1486" s="203"/>
      <c r="Q1486" s="203"/>
      <c r="R1486" s="50"/>
      <c r="S1486" s="50"/>
      <c r="T1486" s="50"/>
      <c r="U1486" s="202"/>
      <c r="V1486" s="67"/>
      <c r="W1486" s="96"/>
      <c r="X1486" s="50"/>
      <c r="Y1486" s="50"/>
      <c r="Z1486" s="50"/>
      <c r="AA1486" s="50"/>
      <c r="AB1486" s="50"/>
      <c r="AC1486" s="50"/>
      <c r="AD1486" s="50"/>
      <c r="AE1486" s="50"/>
      <c r="AF1486" s="85" t="str">
        <f t="shared" si="69"/>
        <v/>
      </c>
      <c r="AG1486" s="79" t="str">
        <f t="shared" si="70"/>
        <v/>
      </c>
    </row>
    <row r="1487" spans="2:33" ht="21" customHeight="1" x14ac:dyDescent="0.2">
      <c r="B1487" s="208" t="str">
        <f t="shared" si="71"/>
        <v/>
      </c>
      <c r="C1487" s="104"/>
      <c r="D1487" s="96"/>
      <c r="E1487" s="96"/>
      <c r="F1487" s="104"/>
      <c r="G1487" s="96"/>
      <c r="H1487" s="104"/>
      <c r="I1487" s="96"/>
      <c r="J1487" s="96"/>
      <c r="K1487" s="67"/>
      <c r="L1487" s="50"/>
      <c r="M1487" s="96"/>
      <c r="N1487" s="50"/>
      <c r="O1487" s="50"/>
      <c r="P1487" s="203"/>
      <c r="Q1487" s="203"/>
      <c r="R1487" s="50"/>
      <c r="S1487" s="50"/>
      <c r="T1487" s="50"/>
      <c r="U1487" s="202"/>
      <c r="V1487" s="67"/>
      <c r="W1487" s="96"/>
      <c r="X1487" s="50"/>
      <c r="Y1487" s="50"/>
      <c r="Z1487" s="50"/>
      <c r="AA1487" s="50"/>
      <c r="AB1487" s="50"/>
      <c r="AC1487" s="50"/>
      <c r="AD1487" s="50"/>
      <c r="AE1487" s="50"/>
      <c r="AF1487" s="85" t="str">
        <f t="shared" si="69"/>
        <v/>
      </c>
      <c r="AG1487" s="79" t="str">
        <f t="shared" si="70"/>
        <v/>
      </c>
    </row>
    <row r="1488" spans="2:33" ht="21" customHeight="1" x14ac:dyDescent="0.2">
      <c r="B1488" s="208" t="str">
        <f t="shared" si="71"/>
        <v/>
      </c>
      <c r="C1488" s="104"/>
      <c r="D1488" s="96"/>
      <c r="E1488" s="96"/>
      <c r="F1488" s="104"/>
      <c r="G1488" s="96"/>
      <c r="H1488" s="104"/>
      <c r="I1488" s="96"/>
      <c r="J1488" s="96"/>
      <c r="K1488" s="67"/>
      <c r="L1488" s="50"/>
      <c r="M1488" s="96"/>
      <c r="N1488" s="50"/>
      <c r="O1488" s="50"/>
      <c r="P1488" s="203"/>
      <c r="Q1488" s="203"/>
      <c r="R1488" s="50"/>
      <c r="S1488" s="50"/>
      <c r="T1488" s="50"/>
      <c r="U1488" s="202"/>
      <c r="V1488" s="67"/>
      <c r="W1488" s="96"/>
      <c r="X1488" s="50"/>
      <c r="Y1488" s="50"/>
      <c r="Z1488" s="50"/>
      <c r="AA1488" s="50"/>
      <c r="AB1488" s="50"/>
      <c r="AC1488" s="50"/>
      <c r="AD1488" s="50"/>
      <c r="AE1488" s="50"/>
      <c r="AF1488" s="85" t="str">
        <f t="shared" si="69"/>
        <v/>
      </c>
      <c r="AG1488" s="79" t="str">
        <f t="shared" si="70"/>
        <v/>
      </c>
    </row>
    <row r="1489" spans="2:33" ht="21" customHeight="1" x14ac:dyDescent="0.2">
      <c r="B1489" s="208" t="str">
        <f t="shared" si="71"/>
        <v/>
      </c>
      <c r="C1489" s="104"/>
      <c r="D1489" s="96"/>
      <c r="E1489" s="96"/>
      <c r="F1489" s="104"/>
      <c r="G1489" s="96"/>
      <c r="H1489" s="104"/>
      <c r="I1489" s="96"/>
      <c r="J1489" s="96"/>
      <c r="K1489" s="67"/>
      <c r="L1489" s="50"/>
      <c r="M1489" s="96"/>
      <c r="N1489" s="50"/>
      <c r="O1489" s="50"/>
      <c r="P1489" s="203"/>
      <c r="Q1489" s="203"/>
      <c r="R1489" s="50"/>
      <c r="S1489" s="50"/>
      <c r="T1489" s="50"/>
      <c r="U1489" s="202"/>
      <c r="V1489" s="67"/>
      <c r="W1489" s="96"/>
      <c r="X1489" s="50"/>
      <c r="Y1489" s="50"/>
      <c r="Z1489" s="50"/>
      <c r="AA1489" s="50"/>
      <c r="AB1489" s="50"/>
      <c r="AC1489" s="50"/>
      <c r="AD1489" s="50"/>
      <c r="AE1489" s="50"/>
      <c r="AF1489" s="85" t="str">
        <f t="shared" si="69"/>
        <v/>
      </c>
      <c r="AG1489" s="79" t="str">
        <f t="shared" si="70"/>
        <v/>
      </c>
    </row>
    <row r="1490" spans="2:33" ht="21" customHeight="1" x14ac:dyDescent="0.2">
      <c r="B1490" s="208" t="str">
        <f t="shared" si="71"/>
        <v/>
      </c>
      <c r="C1490" s="104"/>
      <c r="D1490" s="96"/>
      <c r="E1490" s="96"/>
      <c r="F1490" s="104"/>
      <c r="G1490" s="96"/>
      <c r="H1490" s="104"/>
      <c r="I1490" s="96"/>
      <c r="J1490" s="96"/>
      <c r="K1490" s="67"/>
      <c r="L1490" s="50"/>
      <c r="M1490" s="96"/>
      <c r="N1490" s="50"/>
      <c r="O1490" s="50"/>
      <c r="P1490" s="203"/>
      <c r="Q1490" s="203"/>
      <c r="R1490" s="50"/>
      <c r="S1490" s="50"/>
      <c r="T1490" s="50"/>
      <c r="U1490" s="202"/>
      <c r="V1490" s="67"/>
      <c r="W1490" s="96"/>
      <c r="X1490" s="50"/>
      <c r="Y1490" s="50"/>
      <c r="Z1490" s="50"/>
      <c r="AA1490" s="50"/>
      <c r="AB1490" s="50"/>
      <c r="AC1490" s="50"/>
      <c r="AD1490" s="50"/>
      <c r="AE1490" s="50"/>
      <c r="AF1490" s="85" t="str">
        <f t="shared" si="69"/>
        <v/>
      </c>
      <c r="AG1490" s="79" t="str">
        <f t="shared" si="70"/>
        <v/>
      </c>
    </row>
    <row r="1491" spans="2:33" ht="21" customHeight="1" x14ac:dyDescent="0.2">
      <c r="B1491" s="208" t="str">
        <f t="shared" si="71"/>
        <v/>
      </c>
      <c r="C1491" s="104"/>
      <c r="D1491" s="96"/>
      <c r="E1491" s="96"/>
      <c r="F1491" s="104"/>
      <c r="G1491" s="96"/>
      <c r="H1491" s="104"/>
      <c r="I1491" s="96"/>
      <c r="J1491" s="96"/>
      <c r="K1491" s="67"/>
      <c r="L1491" s="50"/>
      <c r="M1491" s="96"/>
      <c r="N1491" s="50"/>
      <c r="O1491" s="50"/>
      <c r="P1491" s="203"/>
      <c r="Q1491" s="203"/>
      <c r="R1491" s="50"/>
      <c r="S1491" s="50"/>
      <c r="T1491" s="50"/>
      <c r="U1491" s="202"/>
      <c r="V1491" s="67"/>
      <c r="W1491" s="96"/>
      <c r="X1491" s="50"/>
      <c r="Y1491" s="50"/>
      <c r="Z1491" s="50"/>
      <c r="AA1491" s="50"/>
      <c r="AB1491" s="50"/>
      <c r="AC1491" s="50"/>
      <c r="AD1491" s="50"/>
      <c r="AE1491" s="50"/>
      <c r="AF1491" s="85" t="str">
        <f t="shared" si="69"/>
        <v/>
      </c>
      <c r="AG1491" s="79" t="str">
        <f t="shared" si="70"/>
        <v/>
      </c>
    </row>
    <row r="1492" spans="2:33" ht="21" customHeight="1" x14ac:dyDescent="0.2">
      <c r="B1492" s="208" t="str">
        <f t="shared" si="71"/>
        <v/>
      </c>
      <c r="C1492" s="104"/>
      <c r="D1492" s="96"/>
      <c r="E1492" s="96"/>
      <c r="F1492" s="104"/>
      <c r="G1492" s="96"/>
      <c r="H1492" s="104"/>
      <c r="I1492" s="96"/>
      <c r="J1492" s="96"/>
      <c r="K1492" s="67"/>
      <c r="L1492" s="50"/>
      <c r="M1492" s="96"/>
      <c r="N1492" s="50"/>
      <c r="O1492" s="50"/>
      <c r="P1492" s="203"/>
      <c r="Q1492" s="203"/>
      <c r="R1492" s="50"/>
      <c r="S1492" s="50"/>
      <c r="T1492" s="50"/>
      <c r="U1492" s="202"/>
      <c r="V1492" s="67"/>
      <c r="W1492" s="96"/>
      <c r="X1492" s="50"/>
      <c r="Y1492" s="50"/>
      <c r="Z1492" s="50"/>
      <c r="AA1492" s="50"/>
      <c r="AB1492" s="50"/>
      <c r="AC1492" s="50"/>
      <c r="AD1492" s="50"/>
      <c r="AE1492" s="50"/>
      <c r="AF1492" s="85" t="str">
        <f t="shared" si="69"/>
        <v/>
      </c>
      <c r="AG1492" s="79" t="str">
        <f t="shared" si="70"/>
        <v/>
      </c>
    </row>
    <row r="1493" spans="2:33" ht="21" customHeight="1" x14ac:dyDescent="0.2">
      <c r="B1493" s="208" t="str">
        <f t="shared" si="71"/>
        <v/>
      </c>
      <c r="C1493" s="104"/>
      <c r="D1493" s="96"/>
      <c r="E1493" s="96"/>
      <c r="F1493" s="104"/>
      <c r="G1493" s="96"/>
      <c r="H1493" s="104"/>
      <c r="I1493" s="96"/>
      <c r="J1493" s="96"/>
      <c r="K1493" s="67"/>
      <c r="L1493" s="50"/>
      <c r="M1493" s="96"/>
      <c r="N1493" s="50"/>
      <c r="O1493" s="50"/>
      <c r="P1493" s="203"/>
      <c r="Q1493" s="203"/>
      <c r="R1493" s="50"/>
      <c r="S1493" s="50"/>
      <c r="T1493" s="50"/>
      <c r="U1493" s="202"/>
      <c r="V1493" s="67"/>
      <c r="W1493" s="96"/>
      <c r="X1493" s="50"/>
      <c r="Y1493" s="50"/>
      <c r="Z1493" s="50"/>
      <c r="AA1493" s="50"/>
      <c r="AB1493" s="50"/>
      <c r="AC1493" s="50"/>
      <c r="AD1493" s="50"/>
      <c r="AE1493" s="50"/>
      <c r="AF1493" s="85" t="str">
        <f t="shared" si="69"/>
        <v/>
      </c>
      <c r="AG1493" s="79" t="str">
        <f t="shared" si="70"/>
        <v/>
      </c>
    </row>
    <row r="1494" spans="2:33" ht="21" customHeight="1" x14ac:dyDescent="0.2">
      <c r="B1494" s="208" t="str">
        <f t="shared" si="71"/>
        <v/>
      </c>
      <c r="C1494" s="104"/>
      <c r="D1494" s="96"/>
      <c r="E1494" s="96"/>
      <c r="F1494" s="104"/>
      <c r="G1494" s="96"/>
      <c r="H1494" s="104"/>
      <c r="I1494" s="96"/>
      <c r="J1494" s="96"/>
      <c r="K1494" s="67"/>
      <c r="L1494" s="50"/>
      <c r="M1494" s="96"/>
      <c r="N1494" s="50"/>
      <c r="O1494" s="50"/>
      <c r="P1494" s="203"/>
      <c r="Q1494" s="203"/>
      <c r="R1494" s="50"/>
      <c r="S1494" s="50"/>
      <c r="T1494" s="50"/>
      <c r="U1494" s="202"/>
      <c r="V1494" s="67"/>
      <c r="W1494" s="96"/>
      <c r="X1494" s="50"/>
      <c r="Y1494" s="50"/>
      <c r="Z1494" s="50"/>
      <c r="AA1494" s="50"/>
      <c r="AB1494" s="50"/>
      <c r="AC1494" s="50"/>
      <c r="AD1494" s="50"/>
      <c r="AE1494" s="50"/>
      <c r="AF1494" s="85" t="str">
        <f t="shared" si="69"/>
        <v/>
      </c>
      <c r="AG1494" s="79" t="str">
        <f t="shared" si="70"/>
        <v/>
      </c>
    </row>
    <row r="1495" spans="2:33" ht="21" customHeight="1" x14ac:dyDescent="0.2">
      <c r="B1495" s="208" t="str">
        <f t="shared" si="71"/>
        <v/>
      </c>
      <c r="C1495" s="104"/>
      <c r="D1495" s="96"/>
      <c r="E1495" s="96"/>
      <c r="F1495" s="104"/>
      <c r="G1495" s="96"/>
      <c r="H1495" s="104"/>
      <c r="I1495" s="96"/>
      <c r="J1495" s="96"/>
      <c r="K1495" s="67"/>
      <c r="L1495" s="50"/>
      <c r="M1495" s="96"/>
      <c r="N1495" s="50"/>
      <c r="O1495" s="50"/>
      <c r="P1495" s="203"/>
      <c r="Q1495" s="203"/>
      <c r="R1495" s="50"/>
      <c r="S1495" s="50"/>
      <c r="T1495" s="50"/>
      <c r="U1495" s="202"/>
      <c r="V1495" s="67"/>
      <c r="W1495" s="96"/>
      <c r="X1495" s="50"/>
      <c r="Y1495" s="50"/>
      <c r="Z1495" s="50"/>
      <c r="AA1495" s="50"/>
      <c r="AB1495" s="50"/>
      <c r="AC1495" s="50"/>
      <c r="AD1495" s="50"/>
      <c r="AE1495" s="50"/>
      <c r="AF1495" s="85" t="str">
        <f t="shared" si="69"/>
        <v/>
      </c>
      <c r="AG1495" s="79" t="str">
        <f t="shared" si="70"/>
        <v/>
      </c>
    </row>
    <row r="1496" spans="2:33" ht="21" customHeight="1" x14ac:dyDescent="0.2">
      <c r="B1496" s="208" t="str">
        <f t="shared" si="71"/>
        <v/>
      </c>
      <c r="C1496" s="104"/>
      <c r="D1496" s="96"/>
      <c r="E1496" s="96"/>
      <c r="F1496" s="104"/>
      <c r="G1496" s="96"/>
      <c r="H1496" s="104"/>
      <c r="I1496" s="96"/>
      <c r="J1496" s="96"/>
      <c r="K1496" s="67"/>
      <c r="L1496" s="50"/>
      <c r="M1496" s="96"/>
      <c r="N1496" s="50"/>
      <c r="O1496" s="50"/>
      <c r="P1496" s="203"/>
      <c r="Q1496" s="203"/>
      <c r="R1496" s="50"/>
      <c r="S1496" s="50"/>
      <c r="T1496" s="50"/>
      <c r="U1496" s="202"/>
      <c r="V1496" s="67"/>
      <c r="W1496" s="96"/>
      <c r="X1496" s="50"/>
      <c r="Y1496" s="50"/>
      <c r="Z1496" s="50"/>
      <c r="AA1496" s="50"/>
      <c r="AB1496" s="50"/>
      <c r="AC1496" s="50"/>
      <c r="AD1496" s="50"/>
      <c r="AE1496" s="50"/>
      <c r="AF1496" s="85" t="str">
        <f t="shared" si="69"/>
        <v/>
      </c>
      <c r="AG1496" s="79" t="str">
        <f t="shared" si="70"/>
        <v/>
      </c>
    </row>
    <row r="1497" spans="2:33" ht="21" customHeight="1" x14ac:dyDescent="0.2">
      <c r="B1497" s="208" t="str">
        <f t="shared" si="71"/>
        <v/>
      </c>
      <c r="C1497" s="104"/>
      <c r="D1497" s="96"/>
      <c r="E1497" s="96"/>
      <c r="F1497" s="104"/>
      <c r="G1497" s="96"/>
      <c r="H1497" s="104"/>
      <c r="I1497" s="96"/>
      <c r="J1497" s="96"/>
      <c r="K1497" s="67"/>
      <c r="L1497" s="50"/>
      <c r="M1497" s="96"/>
      <c r="N1497" s="50"/>
      <c r="O1497" s="50"/>
      <c r="P1497" s="203"/>
      <c r="Q1497" s="203"/>
      <c r="R1497" s="50"/>
      <c r="S1497" s="50"/>
      <c r="T1497" s="50"/>
      <c r="U1497" s="202"/>
      <c r="V1497" s="67"/>
      <c r="W1497" s="96"/>
      <c r="X1497" s="50"/>
      <c r="Y1497" s="50"/>
      <c r="Z1497" s="50"/>
      <c r="AA1497" s="50"/>
      <c r="AB1497" s="50"/>
      <c r="AC1497" s="50"/>
      <c r="AD1497" s="50"/>
      <c r="AE1497" s="50"/>
      <c r="AF1497" s="85" t="str">
        <f t="shared" si="69"/>
        <v/>
      </c>
      <c r="AG1497" s="79" t="str">
        <f t="shared" si="70"/>
        <v/>
      </c>
    </row>
    <row r="1498" spans="2:33" ht="21" customHeight="1" x14ac:dyDescent="0.2">
      <c r="B1498" s="208" t="str">
        <f t="shared" si="71"/>
        <v/>
      </c>
      <c r="C1498" s="104"/>
      <c r="D1498" s="96"/>
      <c r="E1498" s="96"/>
      <c r="F1498" s="104"/>
      <c r="G1498" s="96"/>
      <c r="H1498" s="104"/>
      <c r="I1498" s="96"/>
      <c r="J1498" s="96"/>
      <c r="K1498" s="67"/>
      <c r="L1498" s="50"/>
      <c r="M1498" s="96"/>
      <c r="N1498" s="50"/>
      <c r="O1498" s="50"/>
      <c r="P1498" s="203"/>
      <c r="Q1498" s="203"/>
      <c r="R1498" s="50"/>
      <c r="S1498" s="50"/>
      <c r="T1498" s="50"/>
      <c r="U1498" s="202"/>
      <c r="V1498" s="67"/>
      <c r="W1498" s="96"/>
      <c r="X1498" s="50"/>
      <c r="Y1498" s="50"/>
      <c r="Z1498" s="50"/>
      <c r="AA1498" s="50"/>
      <c r="AB1498" s="50"/>
      <c r="AC1498" s="50"/>
      <c r="AD1498" s="50"/>
      <c r="AE1498" s="50"/>
      <c r="AF1498" s="85" t="str">
        <f t="shared" si="69"/>
        <v/>
      </c>
      <c r="AG1498" s="79" t="str">
        <f t="shared" si="70"/>
        <v/>
      </c>
    </row>
    <row r="1499" spans="2:33" ht="21" customHeight="1" x14ac:dyDescent="0.2">
      <c r="B1499" s="208" t="str">
        <f t="shared" si="71"/>
        <v/>
      </c>
      <c r="C1499" s="104"/>
      <c r="D1499" s="96"/>
      <c r="E1499" s="96"/>
      <c r="F1499" s="104"/>
      <c r="G1499" s="96"/>
      <c r="H1499" s="104"/>
      <c r="I1499" s="96"/>
      <c r="J1499" s="96"/>
      <c r="K1499" s="67"/>
      <c r="L1499" s="50"/>
      <c r="M1499" s="96"/>
      <c r="N1499" s="50"/>
      <c r="O1499" s="50"/>
      <c r="P1499" s="203"/>
      <c r="Q1499" s="203"/>
      <c r="R1499" s="50"/>
      <c r="S1499" s="50"/>
      <c r="T1499" s="50"/>
      <c r="U1499" s="202"/>
      <c r="V1499" s="67"/>
      <c r="W1499" s="96"/>
      <c r="X1499" s="50"/>
      <c r="Y1499" s="50"/>
      <c r="Z1499" s="50"/>
      <c r="AA1499" s="50"/>
      <c r="AB1499" s="50"/>
      <c r="AC1499" s="50"/>
      <c r="AD1499" s="50"/>
      <c r="AE1499" s="50"/>
      <c r="AF1499" s="85" t="str">
        <f t="shared" si="69"/>
        <v/>
      </c>
      <c r="AG1499" s="79" t="str">
        <f t="shared" si="70"/>
        <v/>
      </c>
    </row>
    <row r="1500" spans="2:33" ht="21" customHeight="1" x14ac:dyDescent="0.2">
      <c r="B1500" s="208" t="str">
        <f t="shared" si="71"/>
        <v/>
      </c>
      <c r="C1500" s="104"/>
      <c r="D1500" s="96"/>
      <c r="E1500" s="96"/>
      <c r="F1500" s="104"/>
      <c r="G1500" s="96"/>
      <c r="H1500" s="104"/>
      <c r="I1500" s="96"/>
      <c r="J1500" s="96"/>
      <c r="K1500" s="67"/>
      <c r="L1500" s="50"/>
      <c r="M1500" s="96"/>
      <c r="N1500" s="50"/>
      <c r="O1500" s="50"/>
      <c r="P1500" s="203"/>
      <c r="Q1500" s="203"/>
      <c r="R1500" s="50"/>
      <c r="S1500" s="50"/>
      <c r="T1500" s="50"/>
      <c r="U1500" s="202"/>
      <c r="V1500" s="67"/>
      <c r="W1500" s="96"/>
      <c r="X1500" s="50"/>
      <c r="Y1500" s="50"/>
      <c r="Z1500" s="50"/>
      <c r="AA1500" s="50"/>
      <c r="AB1500" s="50"/>
      <c r="AC1500" s="50"/>
      <c r="AD1500" s="50"/>
      <c r="AE1500" s="50"/>
      <c r="AF1500" s="85" t="str">
        <f t="shared" si="69"/>
        <v/>
      </c>
      <c r="AG1500" s="79" t="str">
        <f t="shared" si="70"/>
        <v/>
      </c>
    </row>
    <row r="1501" spans="2:33" ht="21" customHeight="1" x14ac:dyDescent="0.2">
      <c r="B1501" s="208" t="str">
        <f t="shared" si="71"/>
        <v/>
      </c>
      <c r="C1501" s="104"/>
      <c r="D1501" s="96"/>
      <c r="E1501" s="96"/>
      <c r="F1501" s="104"/>
      <c r="G1501" s="96"/>
      <c r="H1501" s="104"/>
      <c r="I1501" s="96"/>
      <c r="J1501" s="96"/>
      <c r="K1501" s="67"/>
      <c r="L1501" s="50"/>
      <c r="M1501" s="96"/>
      <c r="N1501" s="50"/>
      <c r="O1501" s="50"/>
      <c r="P1501" s="203"/>
      <c r="Q1501" s="203"/>
      <c r="R1501" s="50"/>
      <c r="S1501" s="50"/>
      <c r="T1501" s="50"/>
      <c r="U1501" s="202"/>
      <c r="V1501" s="67"/>
      <c r="W1501" s="96"/>
      <c r="X1501" s="50"/>
      <c r="Y1501" s="50"/>
      <c r="Z1501" s="50"/>
      <c r="AA1501" s="50"/>
      <c r="AB1501" s="50"/>
      <c r="AC1501" s="50"/>
      <c r="AD1501" s="50"/>
      <c r="AE1501" s="50"/>
      <c r="AF1501" s="85" t="str">
        <f t="shared" si="69"/>
        <v/>
      </c>
      <c r="AG1501" s="79" t="str">
        <f t="shared" si="70"/>
        <v/>
      </c>
    </row>
    <row r="1502" spans="2:33" ht="21" customHeight="1" x14ac:dyDescent="0.2">
      <c r="B1502" s="208" t="str">
        <f t="shared" si="71"/>
        <v/>
      </c>
      <c r="C1502" s="104"/>
      <c r="D1502" s="96"/>
      <c r="E1502" s="96"/>
      <c r="F1502" s="104"/>
      <c r="G1502" s="96"/>
      <c r="H1502" s="104"/>
      <c r="I1502" s="96"/>
      <c r="J1502" s="96"/>
      <c r="K1502" s="67"/>
      <c r="L1502" s="50"/>
      <c r="M1502" s="96"/>
      <c r="N1502" s="50"/>
      <c r="O1502" s="50"/>
      <c r="P1502" s="203"/>
      <c r="Q1502" s="203"/>
      <c r="R1502" s="50"/>
      <c r="S1502" s="50"/>
      <c r="T1502" s="50"/>
      <c r="U1502" s="202"/>
      <c r="V1502" s="67"/>
      <c r="W1502" s="96"/>
      <c r="X1502" s="50"/>
      <c r="Y1502" s="50"/>
      <c r="Z1502" s="50"/>
      <c r="AA1502" s="50"/>
      <c r="AB1502" s="50"/>
      <c r="AC1502" s="50"/>
      <c r="AD1502" s="50"/>
      <c r="AE1502" s="50"/>
      <c r="AF1502" s="85" t="str">
        <f t="shared" si="69"/>
        <v/>
      </c>
      <c r="AG1502" s="79" t="str">
        <f t="shared" si="70"/>
        <v/>
      </c>
    </row>
    <row r="1503" spans="2:33" ht="21" customHeight="1" x14ac:dyDescent="0.2">
      <c r="B1503" s="208" t="str">
        <f t="shared" si="71"/>
        <v/>
      </c>
      <c r="C1503" s="104"/>
      <c r="D1503" s="96"/>
      <c r="E1503" s="96"/>
      <c r="F1503" s="104"/>
      <c r="G1503" s="96"/>
      <c r="H1503" s="104"/>
      <c r="I1503" s="96"/>
      <c r="J1503" s="96"/>
      <c r="K1503" s="67"/>
      <c r="L1503" s="50"/>
      <c r="M1503" s="96"/>
      <c r="N1503" s="50"/>
      <c r="O1503" s="50"/>
      <c r="P1503" s="203"/>
      <c r="Q1503" s="203"/>
      <c r="R1503" s="50"/>
      <c r="S1503" s="50"/>
      <c r="T1503" s="50"/>
      <c r="U1503" s="202"/>
      <c r="V1503" s="67"/>
      <c r="W1503" s="96"/>
      <c r="X1503" s="50"/>
      <c r="Y1503" s="50"/>
      <c r="Z1503" s="50"/>
      <c r="AA1503" s="50"/>
      <c r="AB1503" s="50"/>
      <c r="AC1503" s="50"/>
      <c r="AD1503" s="50"/>
      <c r="AE1503" s="50"/>
      <c r="AF1503" s="85" t="str">
        <f t="shared" si="69"/>
        <v/>
      </c>
      <c r="AG1503" s="79" t="str">
        <f t="shared" si="70"/>
        <v/>
      </c>
    </row>
    <row r="1504" spans="2:33" ht="21" customHeight="1" x14ac:dyDescent="0.2">
      <c r="B1504" s="208" t="str">
        <f t="shared" si="71"/>
        <v/>
      </c>
      <c r="C1504" s="104"/>
      <c r="D1504" s="96"/>
      <c r="E1504" s="96"/>
      <c r="F1504" s="104"/>
      <c r="G1504" s="96"/>
      <c r="H1504" s="104"/>
      <c r="I1504" s="96"/>
      <c r="J1504" s="96"/>
      <c r="K1504" s="67"/>
      <c r="L1504" s="50"/>
      <c r="M1504" s="96"/>
      <c r="N1504" s="50"/>
      <c r="O1504" s="50"/>
      <c r="P1504" s="203"/>
      <c r="Q1504" s="203"/>
      <c r="R1504" s="50"/>
      <c r="S1504" s="50"/>
      <c r="T1504" s="50"/>
      <c r="U1504" s="202"/>
      <c r="V1504" s="67"/>
      <c r="W1504" s="96"/>
      <c r="X1504" s="50"/>
      <c r="Y1504" s="50"/>
      <c r="Z1504" s="50"/>
      <c r="AA1504" s="50"/>
      <c r="AB1504" s="50"/>
      <c r="AC1504" s="50"/>
      <c r="AD1504" s="50"/>
      <c r="AE1504" s="50"/>
      <c r="AF1504" s="85" t="str">
        <f t="shared" si="69"/>
        <v/>
      </c>
      <c r="AG1504" s="79" t="str">
        <f t="shared" si="70"/>
        <v/>
      </c>
    </row>
    <row r="1505" spans="2:33" ht="21" customHeight="1" x14ac:dyDescent="0.2">
      <c r="B1505" s="208" t="str">
        <f t="shared" si="71"/>
        <v/>
      </c>
      <c r="C1505" s="104"/>
      <c r="D1505" s="96"/>
      <c r="E1505" s="96"/>
      <c r="F1505" s="104"/>
      <c r="G1505" s="96"/>
      <c r="H1505" s="104"/>
      <c r="I1505" s="96"/>
      <c r="J1505" s="96"/>
      <c r="K1505" s="67"/>
      <c r="L1505" s="50"/>
      <c r="M1505" s="96"/>
      <c r="N1505" s="50"/>
      <c r="O1505" s="50"/>
      <c r="P1505" s="203"/>
      <c r="Q1505" s="203"/>
      <c r="R1505" s="50"/>
      <c r="S1505" s="50"/>
      <c r="T1505" s="50"/>
      <c r="U1505" s="202"/>
      <c r="V1505" s="67"/>
      <c r="W1505" s="96"/>
      <c r="X1505" s="50"/>
      <c r="Y1505" s="50"/>
      <c r="Z1505" s="50"/>
      <c r="AA1505" s="50"/>
      <c r="AB1505" s="50"/>
      <c r="AC1505" s="50"/>
      <c r="AD1505" s="50"/>
      <c r="AE1505" s="50"/>
      <c r="AF1505" s="85" t="str">
        <f t="shared" si="69"/>
        <v/>
      </c>
      <c r="AG1505" s="79" t="str">
        <f t="shared" si="70"/>
        <v/>
      </c>
    </row>
    <row r="1506" spans="2:33" ht="21" customHeight="1" x14ac:dyDescent="0.2">
      <c r="B1506" s="208" t="str">
        <f t="shared" si="71"/>
        <v/>
      </c>
      <c r="C1506" s="104"/>
      <c r="D1506" s="96"/>
      <c r="E1506" s="96"/>
      <c r="F1506" s="104"/>
      <c r="G1506" s="96"/>
      <c r="H1506" s="104"/>
      <c r="I1506" s="96"/>
      <c r="J1506" s="96"/>
      <c r="K1506" s="67"/>
      <c r="L1506" s="50"/>
      <c r="M1506" s="96"/>
      <c r="N1506" s="50"/>
      <c r="O1506" s="50"/>
      <c r="P1506" s="203"/>
      <c r="Q1506" s="203"/>
      <c r="R1506" s="50"/>
      <c r="S1506" s="50"/>
      <c r="T1506" s="50"/>
      <c r="U1506" s="202"/>
      <c r="V1506" s="67"/>
      <c r="W1506" s="96"/>
      <c r="X1506" s="50"/>
      <c r="Y1506" s="50"/>
      <c r="Z1506" s="50"/>
      <c r="AA1506" s="50"/>
      <c r="AB1506" s="50"/>
      <c r="AC1506" s="50"/>
      <c r="AD1506" s="50"/>
      <c r="AE1506" s="50"/>
      <c r="AF1506" s="85" t="str">
        <f t="shared" si="69"/>
        <v/>
      </c>
      <c r="AG1506" s="79" t="str">
        <f t="shared" si="70"/>
        <v/>
      </c>
    </row>
    <row r="1507" spans="2:33" ht="21" customHeight="1" x14ac:dyDescent="0.2">
      <c r="B1507" s="208" t="str">
        <f t="shared" si="71"/>
        <v/>
      </c>
      <c r="C1507" s="104"/>
      <c r="D1507" s="96"/>
      <c r="E1507" s="96"/>
      <c r="F1507" s="104"/>
      <c r="G1507" s="96"/>
      <c r="H1507" s="104"/>
      <c r="I1507" s="96"/>
      <c r="J1507" s="96"/>
      <c r="K1507" s="67"/>
      <c r="L1507" s="50"/>
      <c r="M1507" s="96"/>
      <c r="N1507" s="50"/>
      <c r="O1507" s="50"/>
      <c r="P1507" s="203"/>
      <c r="Q1507" s="203"/>
      <c r="R1507" s="50"/>
      <c r="S1507" s="50"/>
      <c r="T1507" s="50"/>
      <c r="U1507" s="202"/>
      <c r="V1507" s="67"/>
      <c r="W1507" s="96"/>
      <c r="X1507" s="50"/>
      <c r="Y1507" s="50"/>
      <c r="Z1507" s="50"/>
      <c r="AA1507" s="50"/>
      <c r="AB1507" s="50"/>
      <c r="AC1507" s="50"/>
      <c r="AD1507" s="50"/>
      <c r="AE1507" s="50"/>
      <c r="AF1507" s="85" t="str">
        <f t="shared" si="69"/>
        <v/>
      </c>
      <c r="AG1507" s="79" t="str">
        <f t="shared" si="70"/>
        <v/>
      </c>
    </row>
    <row r="1508" spans="2:33" ht="21" customHeight="1" x14ac:dyDescent="0.2">
      <c r="B1508" s="208" t="str">
        <f t="shared" si="71"/>
        <v/>
      </c>
      <c r="C1508" s="104"/>
      <c r="D1508" s="96"/>
      <c r="E1508" s="96"/>
      <c r="F1508" s="104"/>
      <c r="G1508" s="96"/>
      <c r="H1508" s="104"/>
      <c r="I1508" s="96"/>
      <c r="J1508" s="96"/>
      <c r="K1508" s="67"/>
      <c r="L1508" s="50"/>
      <c r="M1508" s="96"/>
      <c r="N1508" s="50"/>
      <c r="O1508" s="50"/>
      <c r="P1508" s="203"/>
      <c r="Q1508" s="203"/>
      <c r="R1508" s="50"/>
      <c r="S1508" s="50"/>
      <c r="T1508" s="50"/>
      <c r="U1508" s="202"/>
      <c r="V1508" s="67"/>
      <c r="W1508" s="96"/>
      <c r="X1508" s="50"/>
      <c r="Y1508" s="50"/>
      <c r="Z1508" s="50"/>
      <c r="AA1508" s="50"/>
      <c r="AB1508" s="50"/>
      <c r="AC1508" s="50"/>
      <c r="AD1508" s="50"/>
      <c r="AE1508" s="50"/>
      <c r="AF1508" s="85" t="str">
        <f t="shared" si="69"/>
        <v/>
      </c>
      <c r="AG1508" s="79" t="str">
        <f t="shared" si="70"/>
        <v/>
      </c>
    </row>
    <row r="1509" spans="2:33" ht="21" customHeight="1" x14ac:dyDescent="0.2">
      <c r="B1509" s="208" t="str">
        <f t="shared" si="71"/>
        <v/>
      </c>
      <c r="C1509" s="104"/>
      <c r="D1509" s="96"/>
      <c r="E1509" s="96"/>
      <c r="F1509" s="104"/>
      <c r="G1509" s="96"/>
      <c r="H1509" s="104"/>
      <c r="I1509" s="96"/>
      <c r="J1509" s="96"/>
      <c r="K1509" s="67"/>
      <c r="L1509" s="50"/>
      <c r="M1509" s="96"/>
      <c r="N1509" s="50"/>
      <c r="O1509" s="50"/>
      <c r="P1509" s="203"/>
      <c r="Q1509" s="203"/>
      <c r="R1509" s="50"/>
      <c r="S1509" s="50"/>
      <c r="T1509" s="50"/>
      <c r="U1509" s="202"/>
      <c r="V1509" s="67"/>
      <c r="W1509" s="96"/>
      <c r="X1509" s="50"/>
      <c r="Y1509" s="50"/>
      <c r="Z1509" s="50"/>
      <c r="AA1509" s="50"/>
      <c r="AB1509" s="50"/>
      <c r="AC1509" s="50"/>
      <c r="AD1509" s="50"/>
      <c r="AE1509" s="50"/>
      <c r="AF1509" s="85" t="str">
        <f t="shared" si="69"/>
        <v/>
      </c>
      <c r="AG1509" s="79" t="str">
        <f t="shared" si="70"/>
        <v/>
      </c>
    </row>
    <row r="1510" spans="2:33" ht="21" customHeight="1" x14ac:dyDescent="0.2">
      <c r="B1510" s="208" t="str">
        <f t="shared" si="71"/>
        <v/>
      </c>
      <c r="C1510" s="104"/>
      <c r="D1510" s="96"/>
      <c r="E1510" s="96"/>
      <c r="F1510" s="104"/>
      <c r="G1510" s="96"/>
      <c r="H1510" s="104"/>
      <c r="I1510" s="96"/>
      <c r="J1510" s="96"/>
      <c r="K1510" s="67"/>
      <c r="L1510" s="50"/>
      <c r="M1510" s="96"/>
      <c r="N1510" s="50"/>
      <c r="O1510" s="50"/>
      <c r="P1510" s="203"/>
      <c r="Q1510" s="203"/>
      <c r="R1510" s="50"/>
      <c r="S1510" s="50"/>
      <c r="T1510" s="50"/>
      <c r="U1510" s="202"/>
      <c r="V1510" s="67"/>
      <c r="W1510" s="96"/>
      <c r="X1510" s="50"/>
      <c r="Y1510" s="50"/>
      <c r="Z1510" s="50"/>
      <c r="AA1510" s="50"/>
      <c r="AB1510" s="50"/>
      <c r="AC1510" s="50"/>
      <c r="AD1510" s="50"/>
      <c r="AE1510" s="50"/>
      <c r="AF1510" s="85" t="str">
        <f t="shared" si="69"/>
        <v/>
      </c>
      <c r="AG1510" s="79" t="str">
        <f t="shared" si="70"/>
        <v/>
      </c>
    </row>
    <row r="1511" spans="2:33" ht="21" customHeight="1" x14ac:dyDescent="0.2">
      <c r="B1511" s="208" t="str">
        <f t="shared" si="71"/>
        <v/>
      </c>
      <c r="C1511" s="104"/>
      <c r="D1511" s="96"/>
      <c r="E1511" s="96"/>
      <c r="F1511" s="104"/>
      <c r="G1511" s="96"/>
      <c r="H1511" s="104"/>
      <c r="I1511" s="96"/>
      <c r="J1511" s="96"/>
      <c r="K1511" s="67"/>
      <c r="L1511" s="50"/>
      <c r="M1511" s="96"/>
      <c r="N1511" s="50"/>
      <c r="O1511" s="50"/>
      <c r="P1511" s="203"/>
      <c r="Q1511" s="203"/>
      <c r="R1511" s="50"/>
      <c r="S1511" s="50"/>
      <c r="T1511" s="50"/>
      <c r="U1511" s="202"/>
      <c r="V1511" s="67"/>
      <c r="W1511" s="96"/>
      <c r="X1511" s="50"/>
      <c r="Y1511" s="50"/>
      <c r="Z1511" s="50"/>
      <c r="AA1511" s="50"/>
      <c r="AB1511" s="50"/>
      <c r="AC1511" s="50"/>
      <c r="AD1511" s="50"/>
      <c r="AE1511" s="50"/>
      <c r="AF1511" s="85" t="str">
        <f t="shared" si="69"/>
        <v/>
      </c>
      <c r="AG1511" s="79" t="str">
        <f t="shared" si="70"/>
        <v/>
      </c>
    </row>
    <row r="1512" spans="2:33" ht="21" customHeight="1" x14ac:dyDescent="0.2">
      <c r="B1512" s="208" t="str">
        <f t="shared" si="71"/>
        <v/>
      </c>
      <c r="C1512" s="104"/>
      <c r="D1512" s="96"/>
      <c r="E1512" s="96"/>
      <c r="F1512" s="104"/>
      <c r="G1512" s="96"/>
      <c r="H1512" s="104"/>
      <c r="I1512" s="96"/>
      <c r="J1512" s="96"/>
      <c r="K1512" s="67"/>
      <c r="L1512" s="50"/>
      <c r="M1512" s="96"/>
      <c r="N1512" s="50"/>
      <c r="O1512" s="50"/>
      <c r="P1512" s="203"/>
      <c r="Q1512" s="203"/>
      <c r="R1512" s="50"/>
      <c r="S1512" s="50"/>
      <c r="T1512" s="50"/>
      <c r="U1512" s="202"/>
      <c r="V1512" s="67"/>
      <c r="W1512" s="96"/>
      <c r="X1512" s="50"/>
      <c r="Y1512" s="50"/>
      <c r="Z1512" s="50"/>
      <c r="AA1512" s="50"/>
      <c r="AB1512" s="50"/>
      <c r="AC1512" s="50"/>
      <c r="AD1512" s="50"/>
      <c r="AE1512" s="50"/>
      <c r="AF1512" s="85" t="str">
        <f t="shared" si="69"/>
        <v/>
      </c>
      <c r="AG1512" s="79" t="str">
        <f t="shared" si="70"/>
        <v/>
      </c>
    </row>
    <row r="1513" spans="2:33" ht="21" customHeight="1" x14ac:dyDescent="0.2">
      <c r="B1513" s="208" t="str">
        <f t="shared" si="71"/>
        <v/>
      </c>
      <c r="C1513" s="104"/>
      <c r="D1513" s="96"/>
      <c r="E1513" s="96"/>
      <c r="F1513" s="104"/>
      <c r="G1513" s="96"/>
      <c r="H1513" s="104"/>
      <c r="I1513" s="96"/>
      <c r="J1513" s="96"/>
      <c r="K1513" s="67"/>
      <c r="L1513" s="50"/>
      <c r="M1513" s="96"/>
      <c r="N1513" s="50"/>
      <c r="O1513" s="50"/>
      <c r="P1513" s="203"/>
      <c r="Q1513" s="203"/>
      <c r="R1513" s="50"/>
      <c r="S1513" s="50"/>
      <c r="T1513" s="50"/>
      <c r="U1513" s="202"/>
      <c r="V1513" s="67"/>
      <c r="W1513" s="96"/>
      <c r="X1513" s="50"/>
      <c r="Y1513" s="50"/>
      <c r="Z1513" s="50"/>
      <c r="AA1513" s="50"/>
      <c r="AB1513" s="50"/>
      <c r="AC1513" s="50"/>
      <c r="AD1513" s="50"/>
      <c r="AE1513" s="50"/>
      <c r="AF1513" s="85" t="str">
        <f t="shared" si="69"/>
        <v/>
      </c>
      <c r="AG1513" s="79" t="str">
        <f t="shared" si="70"/>
        <v/>
      </c>
    </row>
    <row r="1514" spans="2:33" ht="21" customHeight="1" x14ac:dyDescent="0.2">
      <c r="B1514" s="208" t="str">
        <f t="shared" si="71"/>
        <v/>
      </c>
      <c r="C1514" s="104"/>
      <c r="D1514" s="96"/>
      <c r="E1514" s="96"/>
      <c r="F1514" s="104"/>
      <c r="G1514" s="96"/>
      <c r="H1514" s="104"/>
      <c r="I1514" s="96"/>
      <c r="J1514" s="96"/>
      <c r="K1514" s="67"/>
      <c r="L1514" s="50"/>
      <c r="M1514" s="96"/>
      <c r="N1514" s="50"/>
      <c r="O1514" s="50"/>
      <c r="P1514" s="203"/>
      <c r="Q1514" s="203"/>
      <c r="R1514" s="50"/>
      <c r="S1514" s="50"/>
      <c r="T1514" s="50"/>
      <c r="U1514" s="202"/>
      <c r="V1514" s="67"/>
      <c r="W1514" s="96"/>
      <c r="X1514" s="50"/>
      <c r="Y1514" s="50"/>
      <c r="Z1514" s="50"/>
      <c r="AA1514" s="50"/>
      <c r="AB1514" s="50"/>
      <c r="AC1514" s="50"/>
      <c r="AD1514" s="50"/>
      <c r="AE1514" s="50"/>
      <c r="AF1514" s="85" t="str">
        <f t="shared" si="69"/>
        <v/>
      </c>
      <c r="AG1514" s="79" t="str">
        <f t="shared" si="70"/>
        <v/>
      </c>
    </row>
    <row r="1515" spans="2:33" ht="21" customHeight="1" x14ac:dyDescent="0.2">
      <c r="B1515" s="208" t="str">
        <f t="shared" si="71"/>
        <v/>
      </c>
      <c r="C1515" s="104"/>
      <c r="D1515" s="96"/>
      <c r="E1515" s="96"/>
      <c r="F1515" s="104"/>
      <c r="G1515" s="96"/>
      <c r="H1515" s="104"/>
      <c r="I1515" s="96"/>
      <c r="J1515" s="96"/>
      <c r="K1515" s="67"/>
      <c r="L1515" s="50"/>
      <c r="M1515" s="96"/>
      <c r="N1515" s="50"/>
      <c r="O1515" s="50"/>
      <c r="P1515" s="203"/>
      <c r="Q1515" s="203"/>
      <c r="R1515" s="50"/>
      <c r="S1515" s="50"/>
      <c r="T1515" s="50"/>
      <c r="U1515" s="202"/>
      <c r="V1515" s="67"/>
      <c r="W1515" s="96"/>
      <c r="X1515" s="50"/>
      <c r="Y1515" s="50"/>
      <c r="Z1515" s="50"/>
      <c r="AA1515" s="50"/>
      <c r="AB1515" s="50"/>
      <c r="AC1515" s="50"/>
      <c r="AD1515" s="50"/>
      <c r="AE1515" s="50"/>
      <c r="AF1515" s="85" t="str">
        <f t="shared" si="69"/>
        <v/>
      </c>
      <c r="AG1515" s="79" t="str">
        <f t="shared" si="70"/>
        <v/>
      </c>
    </row>
    <row r="1516" spans="2:33" ht="21" customHeight="1" x14ac:dyDescent="0.2">
      <c r="B1516" s="208" t="str">
        <f t="shared" si="71"/>
        <v/>
      </c>
      <c r="C1516" s="104"/>
      <c r="D1516" s="96"/>
      <c r="E1516" s="96"/>
      <c r="F1516" s="104"/>
      <c r="G1516" s="96"/>
      <c r="H1516" s="104"/>
      <c r="I1516" s="96"/>
      <c r="J1516" s="96"/>
      <c r="K1516" s="67"/>
      <c r="L1516" s="50"/>
      <c r="M1516" s="96"/>
      <c r="N1516" s="50"/>
      <c r="O1516" s="50"/>
      <c r="P1516" s="203"/>
      <c r="Q1516" s="203"/>
      <c r="R1516" s="50"/>
      <c r="S1516" s="50"/>
      <c r="T1516" s="50"/>
      <c r="U1516" s="202"/>
      <c r="V1516" s="67"/>
      <c r="W1516" s="96"/>
      <c r="X1516" s="50"/>
      <c r="Y1516" s="50"/>
      <c r="Z1516" s="50"/>
      <c r="AA1516" s="50"/>
      <c r="AB1516" s="50"/>
      <c r="AC1516" s="50"/>
      <c r="AD1516" s="50"/>
      <c r="AE1516" s="50"/>
      <c r="AF1516" s="85" t="str">
        <f t="shared" si="69"/>
        <v/>
      </c>
      <c r="AG1516" s="79" t="str">
        <f t="shared" si="70"/>
        <v/>
      </c>
    </row>
    <row r="1517" spans="2:33" ht="21" customHeight="1" x14ac:dyDescent="0.2">
      <c r="B1517" s="208" t="str">
        <f t="shared" si="71"/>
        <v/>
      </c>
      <c r="C1517" s="104"/>
      <c r="D1517" s="96"/>
      <c r="E1517" s="96"/>
      <c r="F1517" s="104"/>
      <c r="G1517" s="96"/>
      <c r="H1517" s="104"/>
      <c r="I1517" s="96"/>
      <c r="J1517" s="96"/>
      <c r="K1517" s="67"/>
      <c r="L1517" s="50"/>
      <c r="M1517" s="96"/>
      <c r="N1517" s="50"/>
      <c r="O1517" s="50"/>
      <c r="P1517" s="203"/>
      <c r="Q1517" s="203"/>
      <c r="R1517" s="50"/>
      <c r="S1517" s="50"/>
      <c r="T1517" s="50"/>
      <c r="U1517" s="202"/>
      <c r="V1517" s="67"/>
      <c r="W1517" s="96"/>
      <c r="X1517" s="50"/>
      <c r="Y1517" s="50"/>
      <c r="Z1517" s="50"/>
      <c r="AA1517" s="50"/>
      <c r="AB1517" s="50"/>
      <c r="AC1517" s="50"/>
      <c r="AD1517" s="50"/>
      <c r="AE1517" s="50"/>
      <c r="AF1517" s="85" t="str">
        <f t="shared" si="69"/>
        <v/>
      </c>
      <c r="AG1517" s="79" t="str">
        <f t="shared" si="70"/>
        <v/>
      </c>
    </row>
    <row r="1518" spans="2:33" ht="21" customHeight="1" x14ac:dyDescent="0.2">
      <c r="B1518" s="208" t="str">
        <f t="shared" si="71"/>
        <v/>
      </c>
      <c r="C1518" s="104"/>
      <c r="D1518" s="96"/>
      <c r="E1518" s="96"/>
      <c r="F1518" s="104"/>
      <c r="G1518" s="96"/>
      <c r="H1518" s="104"/>
      <c r="I1518" s="96"/>
      <c r="J1518" s="96"/>
      <c r="K1518" s="67"/>
      <c r="L1518" s="50"/>
      <c r="M1518" s="96"/>
      <c r="N1518" s="50"/>
      <c r="O1518" s="50"/>
      <c r="P1518" s="203"/>
      <c r="Q1518" s="203"/>
      <c r="R1518" s="50"/>
      <c r="S1518" s="50"/>
      <c r="T1518" s="50"/>
      <c r="U1518" s="202"/>
      <c r="V1518" s="67"/>
      <c r="W1518" s="96"/>
      <c r="X1518" s="50"/>
      <c r="Y1518" s="50"/>
      <c r="Z1518" s="50"/>
      <c r="AA1518" s="50"/>
      <c r="AB1518" s="50"/>
      <c r="AC1518" s="50"/>
      <c r="AD1518" s="50"/>
      <c r="AE1518" s="50"/>
      <c r="AF1518" s="85" t="str">
        <f t="shared" si="69"/>
        <v/>
      </c>
      <c r="AG1518" s="79" t="str">
        <f t="shared" si="70"/>
        <v/>
      </c>
    </row>
    <row r="1519" spans="2:33" ht="21" customHeight="1" x14ac:dyDescent="0.2">
      <c r="B1519" s="208" t="str">
        <f t="shared" si="71"/>
        <v/>
      </c>
      <c r="C1519" s="104"/>
      <c r="D1519" s="96"/>
      <c r="E1519" s="96"/>
      <c r="F1519" s="104"/>
      <c r="G1519" s="96"/>
      <c r="H1519" s="104"/>
      <c r="I1519" s="96"/>
      <c r="J1519" s="96"/>
      <c r="K1519" s="67"/>
      <c r="L1519" s="50"/>
      <c r="M1519" s="96"/>
      <c r="N1519" s="50"/>
      <c r="O1519" s="50"/>
      <c r="P1519" s="203"/>
      <c r="Q1519" s="203"/>
      <c r="R1519" s="50"/>
      <c r="S1519" s="50"/>
      <c r="T1519" s="50"/>
      <c r="U1519" s="202"/>
      <c r="V1519" s="67"/>
      <c r="W1519" s="96"/>
      <c r="X1519" s="50"/>
      <c r="Y1519" s="50"/>
      <c r="Z1519" s="50"/>
      <c r="AA1519" s="50"/>
      <c r="AB1519" s="50"/>
      <c r="AC1519" s="50"/>
      <c r="AD1519" s="50"/>
      <c r="AE1519" s="50"/>
      <c r="AF1519" s="85" t="str">
        <f t="shared" si="69"/>
        <v/>
      </c>
      <c r="AG1519" s="79" t="str">
        <f t="shared" si="70"/>
        <v/>
      </c>
    </row>
    <row r="1520" spans="2:33" ht="21" customHeight="1" x14ac:dyDescent="0.2">
      <c r="B1520" s="208" t="str">
        <f t="shared" si="71"/>
        <v/>
      </c>
      <c r="C1520" s="104"/>
      <c r="D1520" s="96"/>
      <c r="E1520" s="96"/>
      <c r="F1520" s="104"/>
      <c r="G1520" s="96"/>
      <c r="H1520" s="104"/>
      <c r="I1520" s="96"/>
      <c r="J1520" s="96"/>
      <c r="K1520" s="67"/>
      <c r="L1520" s="50"/>
      <c r="M1520" s="96"/>
      <c r="N1520" s="50"/>
      <c r="O1520" s="50"/>
      <c r="P1520" s="203"/>
      <c r="Q1520" s="203"/>
      <c r="R1520" s="50"/>
      <c r="S1520" s="50"/>
      <c r="T1520" s="50"/>
      <c r="U1520" s="202"/>
      <c r="V1520" s="67"/>
      <c r="W1520" s="96"/>
      <c r="X1520" s="50"/>
      <c r="Y1520" s="50"/>
      <c r="Z1520" s="50"/>
      <c r="AA1520" s="50"/>
      <c r="AB1520" s="50"/>
      <c r="AC1520" s="50"/>
      <c r="AD1520" s="50"/>
      <c r="AE1520" s="50"/>
      <c r="AF1520" s="85" t="str">
        <f t="shared" si="69"/>
        <v/>
      </c>
      <c r="AG1520" s="79" t="str">
        <f t="shared" si="70"/>
        <v/>
      </c>
    </row>
    <row r="1521" spans="2:33" ht="21" customHeight="1" x14ac:dyDescent="0.2">
      <c r="B1521" s="208" t="str">
        <f t="shared" si="71"/>
        <v/>
      </c>
      <c r="C1521" s="104"/>
      <c r="D1521" s="96"/>
      <c r="E1521" s="96"/>
      <c r="F1521" s="104"/>
      <c r="G1521" s="96"/>
      <c r="H1521" s="104"/>
      <c r="I1521" s="96"/>
      <c r="J1521" s="96"/>
      <c r="K1521" s="67"/>
      <c r="L1521" s="50"/>
      <c r="M1521" s="96"/>
      <c r="N1521" s="50"/>
      <c r="O1521" s="50"/>
      <c r="P1521" s="203"/>
      <c r="Q1521" s="203"/>
      <c r="R1521" s="50"/>
      <c r="S1521" s="50"/>
      <c r="T1521" s="50"/>
      <c r="U1521" s="202"/>
      <c r="V1521" s="67"/>
      <c r="W1521" s="96"/>
      <c r="X1521" s="50"/>
      <c r="Y1521" s="50"/>
      <c r="Z1521" s="50"/>
      <c r="AA1521" s="50"/>
      <c r="AB1521" s="50"/>
      <c r="AC1521" s="50"/>
      <c r="AD1521" s="50"/>
      <c r="AE1521" s="50"/>
      <c r="AF1521" s="85" t="str">
        <f t="shared" si="69"/>
        <v/>
      </c>
      <c r="AG1521" s="79" t="str">
        <f t="shared" si="70"/>
        <v/>
      </c>
    </row>
    <row r="1522" spans="2:33" ht="21" customHeight="1" x14ac:dyDescent="0.2">
      <c r="B1522" s="208" t="str">
        <f t="shared" si="71"/>
        <v/>
      </c>
      <c r="C1522" s="104"/>
      <c r="D1522" s="96"/>
      <c r="E1522" s="96"/>
      <c r="F1522" s="104"/>
      <c r="G1522" s="96"/>
      <c r="H1522" s="104"/>
      <c r="I1522" s="96"/>
      <c r="J1522" s="96"/>
      <c r="K1522" s="67"/>
      <c r="L1522" s="50"/>
      <c r="M1522" s="96"/>
      <c r="N1522" s="50"/>
      <c r="O1522" s="50"/>
      <c r="P1522" s="203"/>
      <c r="Q1522" s="203"/>
      <c r="R1522" s="50"/>
      <c r="S1522" s="50"/>
      <c r="T1522" s="50"/>
      <c r="U1522" s="202"/>
      <c r="V1522" s="67"/>
      <c r="W1522" s="96"/>
      <c r="X1522" s="50"/>
      <c r="Y1522" s="50"/>
      <c r="Z1522" s="50"/>
      <c r="AA1522" s="50"/>
      <c r="AB1522" s="50"/>
      <c r="AC1522" s="50"/>
      <c r="AD1522" s="50"/>
      <c r="AE1522" s="50"/>
      <c r="AF1522" s="85" t="str">
        <f t="shared" si="69"/>
        <v/>
      </c>
      <c r="AG1522" s="79" t="str">
        <f t="shared" si="70"/>
        <v/>
      </c>
    </row>
    <row r="1523" spans="2:33" ht="21" customHeight="1" x14ac:dyDescent="0.2">
      <c r="B1523" s="208" t="str">
        <f t="shared" si="71"/>
        <v/>
      </c>
      <c r="C1523" s="104"/>
      <c r="D1523" s="96"/>
      <c r="E1523" s="96"/>
      <c r="F1523" s="104"/>
      <c r="G1523" s="96"/>
      <c r="H1523" s="104"/>
      <c r="I1523" s="96"/>
      <c r="J1523" s="96"/>
      <c r="K1523" s="67"/>
      <c r="L1523" s="50"/>
      <c r="M1523" s="96"/>
      <c r="N1523" s="50"/>
      <c r="O1523" s="50"/>
      <c r="P1523" s="203"/>
      <c r="Q1523" s="203"/>
      <c r="R1523" s="50"/>
      <c r="S1523" s="50"/>
      <c r="T1523" s="50"/>
      <c r="U1523" s="202"/>
      <c r="V1523" s="67"/>
      <c r="W1523" s="96"/>
      <c r="X1523" s="50"/>
      <c r="Y1523" s="50"/>
      <c r="Z1523" s="50"/>
      <c r="AA1523" s="50"/>
      <c r="AB1523" s="50"/>
      <c r="AC1523" s="50"/>
      <c r="AD1523" s="50"/>
      <c r="AE1523" s="50"/>
      <c r="AF1523" s="85" t="str">
        <f t="shared" si="69"/>
        <v/>
      </c>
      <c r="AG1523" s="79" t="str">
        <f t="shared" si="70"/>
        <v/>
      </c>
    </row>
    <row r="1524" spans="2:33" ht="21" customHeight="1" x14ac:dyDescent="0.2">
      <c r="B1524" s="208" t="str">
        <f t="shared" si="71"/>
        <v/>
      </c>
      <c r="C1524" s="104"/>
      <c r="D1524" s="96"/>
      <c r="E1524" s="96"/>
      <c r="F1524" s="104"/>
      <c r="G1524" s="96"/>
      <c r="H1524" s="104"/>
      <c r="I1524" s="96"/>
      <c r="J1524" s="96"/>
      <c r="K1524" s="67"/>
      <c r="L1524" s="50"/>
      <c r="M1524" s="96"/>
      <c r="N1524" s="50"/>
      <c r="O1524" s="50"/>
      <c r="P1524" s="203"/>
      <c r="Q1524" s="203"/>
      <c r="R1524" s="50"/>
      <c r="S1524" s="50"/>
      <c r="T1524" s="50"/>
      <c r="U1524" s="202"/>
      <c r="V1524" s="67"/>
      <c r="W1524" s="96"/>
      <c r="X1524" s="50"/>
      <c r="Y1524" s="50"/>
      <c r="Z1524" s="50"/>
      <c r="AA1524" s="50"/>
      <c r="AB1524" s="50"/>
      <c r="AC1524" s="50"/>
      <c r="AD1524" s="50"/>
      <c r="AE1524" s="50"/>
      <c r="AF1524" s="85" t="str">
        <f t="shared" si="69"/>
        <v/>
      </c>
      <c r="AG1524" s="79" t="str">
        <f t="shared" si="70"/>
        <v/>
      </c>
    </row>
    <row r="1525" spans="2:33" ht="21" customHeight="1" x14ac:dyDescent="0.2">
      <c r="B1525" s="208" t="str">
        <f t="shared" si="71"/>
        <v/>
      </c>
      <c r="C1525" s="104"/>
      <c r="D1525" s="96"/>
      <c r="E1525" s="96"/>
      <c r="F1525" s="104"/>
      <c r="G1525" s="96"/>
      <c r="H1525" s="104"/>
      <c r="I1525" s="96"/>
      <c r="J1525" s="96"/>
      <c r="K1525" s="67"/>
      <c r="L1525" s="50"/>
      <c r="M1525" s="96"/>
      <c r="N1525" s="50"/>
      <c r="O1525" s="50"/>
      <c r="P1525" s="203"/>
      <c r="Q1525" s="203"/>
      <c r="R1525" s="50"/>
      <c r="S1525" s="50"/>
      <c r="T1525" s="50"/>
      <c r="U1525" s="202"/>
      <c r="V1525" s="67"/>
      <c r="W1525" s="96"/>
      <c r="X1525" s="50"/>
      <c r="Y1525" s="50"/>
      <c r="Z1525" s="50"/>
      <c r="AA1525" s="50"/>
      <c r="AB1525" s="50"/>
      <c r="AC1525" s="50"/>
      <c r="AD1525" s="50"/>
      <c r="AE1525" s="50"/>
      <c r="AF1525" s="85" t="str">
        <f t="shared" si="69"/>
        <v/>
      </c>
      <c r="AG1525" s="79" t="str">
        <f t="shared" si="70"/>
        <v/>
      </c>
    </row>
    <row r="1526" spans="2:33" ht="21" customHeight="1" x14ac:dyDescent="0.2">
      <c r="B1526" s="208" t="str">
        <f t="shared" si="71"/>
        <v/>
      </c>
      <c r="C1526" s="104"/>
      <c r="D1526" s="96"/>
      <c r="E1526" s="96"/>
      <c r="F1526" s="104"/>
      <c r="G1526" s="96"/>
      <c r="H1526" s="104"/>
      <c r="I1526" s="96"/>
      <c r="J1526" s="96"/>
      <c r="K1526" s="67"/>
      <c r="L1526" s="50"/>
      <c r="M1526" s="96"/>
      <c r="N1526" s="50"/>
      <c r="O1526" s="50"/>
      <c r="P1526" s="203"/>
      <c r="Q1526" s="203"/>
      <c r="R1526" s="50"/>
      <c r="S1526" s="50"/>
      <c r="T1526" s="50"/>
      <c r="U1526" s="202"/>
      <c r="V1526" s="67"/>
      <c r="W1526" s="96"/>
      <c r="X1526" s="50"/>
      <c r="Y1526" s="50"/>
      <c r="Z1526" s="50"/>
      <c r="AA1526" s="50"/>
      <c r="AB1526" s="50"/>
      <c r="AC1526" s="50"/>
      <c r="AD1526" s="50"/>
      <c r="AE1526" s="50"/>
      <c r="AF1526" s="85" t="str">
        <f t="shared" si="69"/>
        <v/>
      </c>
      <c r="AG1526" s="79" t="str">
        <f t="shared" si="70"/>
        <v/>
      </c>
    </row>
    <row r="1527" spans="2:33" ht="21" customHeight="1" x14ac:dyDescent="0.2">
      <c r="B1527" s="208" t="str">
        <f t="shared" si="71"/>
        <v/>
      </c>
      <c r="C1527" s="104"/>
      <c r="D1527" s="96"/>
      <c r="E1527" s="96"/>
      <c r="F1527" s="104"/>
      <c r="G1527" s="96"/>
      <c r="H1527" s="104"/>
      <c r="I1527" s="96"/>
      <c r="J1527" s="96"/>
      <c r="K1527" s="67"/>
      <c r="L1527" s="50"/>
      <c r="M1527" s="96"/>
      <c r="N1527" s="50"/>
      <c r="O1527" s="50"/>
      <c r="P1527" s="203"/>
      <c r="Q1527" s="203"/>
      <c r="R1527" s="50"/>
      <c r="S1527" s="50"/>
      <c r="T1527" s="50"/>
      <c r="U1527" s="202"/>
      <c r="V1527" s="67"/>
      <c r="W1527" s="96"/>
      <c r="X1527" s="50"/>
      <c r="Y1527" s="50"/>
      <c r="Z1527" s="50"/>
      <c r="AA1527" s="50"/>
      <c r="AB1527" s="50"/>
      <c r="AC1527" s="50"/>
      <c r="AD1527" s="50"/>
      <c r="AE1527" s="50"/>
      <c r="AF1527" s="85" t="str">
        <f t="shared" si="69"/>
        <v/>
      </c>
      <c r="AG1527" s="79" t="str">
        <f t="shared" si="70"/>
        <v/>
      </c>
    </row>
    <row r="1528" spans="2:33" ht="21" customHeight="1" x14ac:dyDescent="0.2">
      <c r="B1528" s="208" t="str">
        <f t="shared" si="71"/>
        <v/>
      </c>
      <c r="C1528" s="104"/>
      <c r="D1528" s="96"/>
      <c r="E1528" s="96"/>
      <c r="F1528" s="104"/>
      <c r="G1528" s="96"/>
      <c r="H1528" s="104"/>
      <c r="I1528" s="96"/>
      <c r="J1528" s="96"/>
      <c r="K1528" s="67"/>
      <c r="L1528" s="50"/>
      <c r="M1528" s="96"/>
      <c r="N1528" s="50"/>
      <c r="O1528" s="50"/>
      <c r="P1528" s="203"/>
      <c r="Q1528" s="203"/>
      <c r="R1528" s="50"/>
      <c r="S1528" s="50"/>
      <c r="T1528" s="50"/>
      <c r="U1528" s="202"/>
      <c r="V1528" s="67"/>
      <c r="W1528" s="96"/>
      <c r="X1528" s="50"/>
      <c r="Y1528" s="50"/>
      <c r="Z1528" s="50"/>
      <c r="AA1528" s="50"/>
      <c r="AB1528" s="50"/>
      <c r="AC1528" s="50"/>
      <c r="AD1528" s="50"/>
      <c r="AE1528" s="50"/>
      <c r="AF1528" s="85" t="str">
        <f t="shared" si="69"/>
        <v/>
      </c>
      <c r="AG1528" s="79" t="str">
        <f t="shared" si="70"/>
        <v/>
      </c>
    </row>
    <row r="1529" spans="2:33" ht="21" customHeight="1" x14ac:dyDescent="0.2">
      <c r="B1529" s="208" t="str">
        <f t="shared" si="71"/>
        <v/>
      </c>
      <c r="C1529" s="104"/>
      <c r="D1529" s="96"/>
      <c r="E1529" s="96"/>
      <c r="F1529" s="104"/>
      <c r="G1529" s="96"/>
      <c r="H1529" s="104"/>
      <c r="I1529" s="96"/>
      <c r="J1529" s="96"/>
      <c r="K1529" s="67"/>
      <c r="L1529" s="50"/>
      <c r="M1529" s="96"/>
      <c r="N1529" s="50"/>
      <c r="O1529" s="50"/>
      <c r="P1529" s="203"/>
      <c r="Q1529" s="203"/>
      <c r="R1529" s="50"/>
      <c r="S1529" s="50"/>
      <c r="T1529" s="50"/>
      <c r="U1529" s="202"/>
      <c r="V1529" s="67"/>
      <c r="W1529" s="96"/>
      <c r="X1529" s="50"/>
      <c r="Y1529" s="50"/>
      <c r="Z1529" s="50"/>
      <c r="AA1529" s="50"/>
      <c r="AB1529" s="50"/>
      <c r="AC1529" s="50"/>
      <c r="AD1529" s="50"/>
      <c r="AE1529" s="50"/>
      <c r="AF1529" s="85" t="str">
        <f t="shared" si="69"/>
        <v/>
      </c>
      <c r="AG1529" s="79" t="str">
        <f t="shared" si="70"/>
        <v/>
      </c>
    </row>
    <row r="1530" spans="2:33" ht="21" customHeight="1" x14ac:dyDescent="0.2">
      <c r="B1530" s="208" t="str">
        <f t="shared" si="71"/>
        <v/>
      </c>
      <c r="C1530" s="104"/>
      <c r="D1530" s="96"/>
      <c r="E1530" s="96"/>
      <c r="F1530" s="104"/>
      <c r="G1530" s="96"/>
      <c r="H1530" s="104"/>
      <c r="I1530" s="96"/>
      <c r="J1530" s="96"/>
      <c r="K1530" s="67"/>
      <c r="L1530" s="50"/>
      <c r="M1530" s="96"/>
      <c r="N1530" s="50"/>
      <c r="O1530" s="50"/>
      <c r="P1530" s="203"/>
      <c r="Q1530" s="203"/>
      <c r="R1530" s="50"/>
      <c r="S1530" s="50"/>
      <c r="T1530" s="50"/>
      <c r="U1530" s="202"/>
      <c r="V1530" s="67"/>
      <c r="W1530" s="96"/>
      <c r="X1530" s="50"/>
      <c r="Y1530" s="50"/>
      <c r="Z1530" s="50"/>
      <c r="AA1530" s="50"/>
      <c r="AB1530" s="50"/>
      <c r="AC1530" s="50"/>
      <c r="AD1530" s="50"/>
      <c r="AE1530" s="50"/>
      <c r="AF1530" s="85" t="str">
        <f t="shared" si="69"/>
        <v/>
      </c>
      <c r="AG1530" s="79" t="str">
        <f t="shared" si="70"/>
        <v/>
      </c>
    </row>
    <row r="1531" spans="2:33" ht="21" customHeight="1" x14ac:dyDescent="0.2">
      <c r="B1531" s="208" t="str">
        <f t="shared" si="71"/>
        <v/>
      </c>
      <c r="C1531" s="104"/>
      <c r="D1531" s="96"/>
      <c r="E1531" s="96"/>
      <c r="F1531" s="104"/>
      <c r="G1531" s="96"/>
      <c r="H1531" s="104"/>
      <c r="I1531" s="96"/>
      <c r="J1531" s="96"/>
      <c r="K1531" s="67"/>
      <c r="L1531" s="50"/>
      <c r="M1531" s="96"/>
      <c r="N1531" s="50"/>
      <c r="O1531" s="50"/>
      <c r="P1531" s="203"/>
      <c r="Q1531" s="203"/>
      <c r="R1531" s="50"/>
      <c r="S1531" s="50"/>
      <c r="T1531" s="50"/>
      <c r="U1531" s="202"/>
      <c r="V1531" s="67"/>
      <c r="W1531" s="96"/>
      <c r="X1531" s="50"/>
      <c r="Y1531" s="50"/>
      <c r="Z1531" s="50"/>
      <c r="AA1531" s="50"/>
      <c r="AB1531" s="50"/>
      <c r="AC1531" s="50"/>
      <c r="AD1531" s="50"/>
      <c r="AE1531" s="50"/>
      <c r="AF1531" s="85" t="str">
        <f t="shared" si="69"/>
        <v/>
      </c>
      <c r="AG1531" s="79" t="str">
        <f t="shared" si="70"/>
        <v/>
      </c>
    </row>
    <row r="1532" spans="2:33" ht="21" customHeight="1" x14ac:dyDescent="0.2">
      <c r="B1532" s="208" t="str">
        <f t="shared" si="71"/>
        <v/>
      </c>
      <c r="C1532" s="104"/>
      <c r="D1532" s="96"/>
      <c r="E1532" s="96"/>
      <c r="F1532" s="104"/>
      <c r="G1532" s="96"/>
      <c r="H1532" s="104"/>
      <c r="I1532" s="96"/>
      <c r="J1532" s="96"/>
      <c r="K1532" s="67"/>
      <c r="L1532" s="50"/>
      <c r="M1532" s="96"/>
      <c r="N1532" s="50"/>
      <c r="O1532" s="50"/>
      <c r="P1532" s="203"/>
      <c r="Q1532" s="203"/>
      <c r="R1532" s="50"/>
      <c r="S1532" s="50"/>
      <c r="T1532" s="50"/>
      <c r="U1532" s="202"/>
      <c r="V1532" s="67"/>
      <c r="W1532" s="96"/>
      <c r="X1532" s="50"/>
      <c r="Y1532" s="50"/>
      <c r="Z1532" s="50"/>
      <c r="AA1532" s="50"/>
      <c r="AB1532" s="50"/>
      <c r="AC1532" s="50"/>
      <c r="AD1532" s="50"/>
      <c r="AE1532" s="50"/>
      <c r="AF1532" s="85" t="str">
        <f t="shared" si="69"/>
        <v/>
      </c>
      <c r="AG1532" s="79" t="str">
        <f t="shared" si="70"/>
        <v/>
      </c>
    </row>
    <row r="1533" spans="2:33" ht="21" customHeight="1" x14ac:dyDescent="0.2">
      <c r="B1533" s="208" t="str">
        <f t="shared" si="71"/>
        <v/>
      </c>
      <c r="C1533" s="104"/>
      <c r="D1533" s="96"/>
      <c r="E1533" s="96"/>
      <c r="F1533" s="104"/>
      <c r="G1533" s="96"/>
      <c r="H1533" s="104"/>
      <c r="I1533" s="96"/>
      <c r="J1533" s="96"/>
      <c r="K1533" s="67"/>
      <c r="L1533" s="50"/>
      <c r="M1533" s="96"/>
      <c r="N1533" s="50"/>
      <c r="O1533" s="50"/>
      <c r="P1533" s="203"/>
      <c r="Q1533" s="203"/>
      <c r="R1533" s="50"/>
      <c r="S1533" s="50"/>
      <c r="T1533" s="50"/>
      <c r="U1533" s="202"/>
      <c r="V1533" s="67"/>
      <c r="W1533" s="96"/>
      <c r="X1533" s="50"/>
      <c r="Y1533" s="50"/>
      <c r="Z1533" s="50"/>
      <c r="AA1533" s="50"/>
      <c r="AB1533" s="50"/>
      <c r="AC1533" s="50"/>
      <c r="AD1533" s="50"/>
      <c r="AE1533" s="50"/>
      <c r="AF1533" s="85" t="str">
        <f t="shared" si="69"/>
        <v/>
      </c>
      <c r="AG1533" s="79" t="str">
        <f t="shared" si="70"/>
        <v/>
      </c>
    </row>
    <row r="1534" spans="2:33" ht="21" customHeight="1" x14ac:dyDescent="0.2">
      <c r="B1534" s="208" t="str">
        <f t="shared" si="71"/>
        <v/>
      </c>
      <c r="C1534" s="104"/>
      <c r="D1534" s="96"/>
      <c r="E1534" s="96"/>
      <c r="F1534" s="104"/>
      <c r="G1534" s="96"/>
      <c r="H1534" s="104"/>
      <c r="I1534" s="96"/>
      <c r="J1534" s="96"/>
      <c r="K1534" s="67"/>
      <c r="L1534" s="50"/>
      <c r="M1534" s="96"/>
      <c r="N1534" s="50"/>
      <c r="O1534" s="50"/>
      <c r="P1534" s="203"/>
      <c r="Q1534" s="203"/>
      <c r="R1534" s="50"/>
      <c r="S1534" s="50"/>
      <c r="T1534" s="50"/>
      <c r="U1534" s="202"/>
      <c r="V1534" s="67"/>
      <c r="W1534" s="96"/>
      <c r="X1534" s="50"/>
      <c r="Y1534" s="50"/>
      <c r="Z1534" s="50"/>
      <c r="AA1534" s="50"/>
      <c r="AB1534" s="50"/>
      <c r="AC1534" s="50"/>
      <c r="AD1534" s="50"/>
      <c r="AE1534" s="50"/>
      <c r="AF1534" s="85" t="str">
        <f t="shared" si="69"/>
        <v/>
      </c>
      <c r="AG1534" s="79" t="str">
        <f t="shared" si="70"/>
        <v/>
      </c>
    </row>
    <row r="1535" spans="2:33" ht="21" customHeight="1" x14ac:dyDescent="0.2">
      <c r="B1535" s="208" t="str">
        <f t="shared" si="71"/>
        <v/>
      </c>
      <c r="C1535" s="104"/>
      <c r="D1535" s="96"/>
      <c r="E1535" s="96"/>
      <c r="F1535" s="104"/>
      <c r="G1535" s="96"/>
      <c r="H1535" s="104"/>
      <c r="I1535" s="96"/>
      <c r="J1535" s="96"/>
      <c r="K1535" s="67"/>
      <c r="L1535" s="50"/>
      <c r="M1535" s="96"/>
      <c r="N1535" s="50"/>
      <c r="O1535" s="50"/>
      <c r="P1535" s="203"/>
      <c r="Q1535" s="203"/>
      <c r="R1535" s="50"/>
      <c r="S1535" s="50"/>
      <c r="T1535" s="50"/>
      <c r="U1535" s="202"/>
      <c r="V1535" s="67"/>
      <c r="W1535" s="96"/>
      <c r="X1535" s="50"/>
      <c r="Y1535" s="50"/>
      <c r="Z1535" s="50"/>
      <c r="AA1535" s="50"/>
      <c r="AB1535" s="50"/>
      <c r="AC1535" s="50"/>
      <c r="AD1535" s="50"/>
      <c r="AE1535" s="50"/>
      <c r="AF1535" s="85" t="str">
        <f t="shared" si="69"/>
        <v/>
      </c>
      <c r="AG1535" s="79" t="str">
        <f t="shared" si="70"/>
        <v/>
      </c>
    </row>
    <row r="1536" spans="2:33" ht="21" customHeight="1" x14ac:dyDescent="0.2">
      <c r="B1536" s="208" t="str">
        <f t="shared" si="71"/>
        <v/>
      </c>
      <c r="C1536" s="104"/>
      <c r="D1536" s="96"/>
      <c r="E1536" s="96"/>
      <c r="F1536" s="104"/>
      <c r="G1536" s="96"/>
      <c r="H1536" s="104"/>
      <c r="I1536" s="96"/>
      <c r="J1536" s="96"/>
      <c r="K1536" s="67"/>
      <c r="L1536" s="50"/>
      <c r="M1536" s="96"/>
      <c r="N1536" s="50"/>
      <c r="O1536" s="50"/>
      <c r="P1536" s="203"/>
      <c r="Q1536" s="203"/>
      <c r="R1536" s="50"/>
      <c r="S1536" s="50"/>
      <c r="T1536" s="50"/>
      <c r="U1536" s="202"/>
      <c r="V1536" s="67"/>
      <c r="W1536" s="96"/>
      <c r="X1536" s="50"/>
      <c r="Y1536" s="50"/>
      <c r="Z1536" s="50"/>
      <c r="AA1536" s="50"/>
      <c r="AB1536" s="50"/>
      <c r="AC1536" s="50"/>
      <c r="AD1536" s="50"/>
      <c r="AE1536" s="50"/>
      <c r="AF1536" s="85" t="str">
        <f t="shared" si="69"/>
        <v/>
      </c>
      <c r="AG1536" s="79" t="str">
        <f t="shared" si="70"/>
        <v/>
      </c>
    </row>
    <row r="1537" spans="2:33" ht="21" customHeight="1" x14ac:dyDescent="0.2">
      <c r="B1537" s="208" t="str">
        <f t="shared" si="71"/>
        <v/>
      </c>
      <c r="C1537" s="104"/>
      <c r="D1537" s="96"/>
      <c r="E1537" s="96"/>
      <c r="F1537" s="104"/>
      <c r="G1537" s="96"/>
      <c r="H1537" s="104"/>
      <c r="I1537" s="96"/>
      <c r="J1537" s="96"/>
      <c r="K1537" s="67"/>
      <c r="L1537" s="50"/>
      <c r="M1537" s="96"/>
      <c r="N1537" s="50"/>
      <c r="O1537" s="50"/>
      <c r="P1537" s="203"/>
      <c r="Q1537" s="203"/>
      <c r="R1537" s="50"/>
      <c r="S1537" s="50"/>
      <c r="T1537" s="50"/>
      <c r="U1537" s="202"/>
      <c r="V1537" s="67"/>
      <c r="W1537" s="96"/>
      <c r="X1537" s="50"/>
      <c r="Y1537" s="50"/>
      <c r="Z1537" s="50"/>
      <c r="AA1537" s="50"/>
      <c r="AB1537" s="50"/>
      <c r="AC1537" s="50"/>
      <c r="AD1537" s="50"/>
      <c r="AE1537" s="50"/>
      <c r="AF1537" s="85" t="str">
        <f t="shared" si="69"/>
        <v/>
      </c>
      <c r="AG1537" s="79" t="str">
        <f t="shared" si="70"/>
        <v/>
      </c>
    </row>
    <row r="1538" spans="2:33" ht="21" customHeight="1" x14ac:dyDescent="0.2">
      <c r="B1538" s="208" t="str">
        <f t="shared" si="71"/>
        <v/>
      </c>
      <c r="C1538" s="104"/>
      <c r="D1538" s="96"/>
      <c r="E1538" s="96"/>
      <c r="F1538" s="104"/>
      <c r="G1538" s="96"/>
      <c r="H1538" s="104"/>
      <c r="I1538" s="96"/>
      <c r="J1538" s="96"/>
      <c r="K1538" s="67"/>
      <c r="L1538" s="50"/>
      <c r="M1538" s="96"/>
      <c r="N1538" s="50"/>
      <c r="O1538" s="50"/>
      <c r="P1538" s="203"/>
      <c r="Q1538" s="203"/>
      <c r="R1538" s="50"/>
      <c r="S1538" s="50"/>
      <c r="T1538" s="50"/>
      <c r="U1538" s="202"/>
      <c r="V1538" s="67"/>
      <c r="W1538" s="96"/>
      <c r="X1538" s="50"/>
      <c r="Y1538" s="50"/>
      <c r="Z1538" s="50"/>
      <c r="AA1538" s="50"/>
      <c r="AB1538" s="50"/>
      <c r="AC1538" s="50"/>
      <c r="AD1538" s="50"/>
      <c r="AE1538" s="50"/>
      <c r="AF1538" s="85" t="str">
        <f t="shared" si="69"/>
        <v/>
      </c>
      <c r="AG1538" s="79" t="str">
        <f t="shared" si="70"/>
        <v/>
      </c>
    </row>
    <row r="1539" spans="2:33" ht="21" customHeight="1" x14ac:dyDescent="0.2">
      <c r="B1539" s="208" t="str">
        <f t="shared" si="71"/>
        <v/>
      </c>
      <c r="C1539" s="104"/>
      <c r="D1539" s="96"/>
      <c r="E1539" s="96"/>
      <c r="F1539" s="104"/>
      <c r="G1539" s="96"/>
      <c r="H1539" s="104"/>
      <c r="I1539" s="96"/>
      <c r="J1539" s="96"/>
      <c r="K1539" s="67"/>
      <c r="L1539" s="50"/>
      <c r="M1539" s="96"/>
      <c r="N1539" s="50"/>
      <c r="O1539" s="50"/>
      <c r="P1539" s="203"/>
      <c r="Q1539" s="203"/>
      <c r="R1539" s="50"/>
      <c r="S1539" s="50"/>
      <c r="T1539" s="50"/>
      <c r="U1539" s="202"/>
      <c r="V1539" s="67"/>
      <c r="W1539" s="96"/>
      <c r="X1539" s="50"/>
      <c r="Y1539" s="50"/>
      <c r="Z1539" s="50"/>
      <c r="AA1539" s="50"/>
      <c r="AB1539" s="50"/>
      <c r="AC1539" s="50"/>
      <c r="AD1539" s="50"/>
      <c r="AE1539" s="50"/>
      <c r="AF1539" s="85" t="str">
        <f t="shared" si="69"/>
        <v/>
      </c>
      <c r="AG1539" s="79" t="str">
        <f t="shared" si="70"/>
        <v/>
      </c>
    </row>
    <row r="1540" spans="2:33" ht="21" customHeight="1" x14ac:dyDescent="0.2">
      <c r="B1540" s="208" t="str">
        <f t="shared" si="71"/>
        <v/>
      </c>
      <c r="C1540" s="104"/>
      <c r="D1540" s="96"/>
      <c r="E1540" s="96"/>
      <c r="F1540" s="104"/>
      <c r="G1540" s="96"/>
      <c r="H1540" s="104"/>
      <c r="I1540" s="96"/>
      <c r="J1540" s="96"/>
      <c r="K1540" s="67"/>
      <c r="L1540" s="50"/>
      <c r="M1540" s="96"/>
      <c r="N1540" s="50"/>
      <c r="O1540" s="50"/>
      <c r="P1540" s="203"/>
      <c r="Q1540" s="203"/>
      <c r="R1540" s="50"/>
      <c r="S1540" s="50"/>
      <c r="T1540" s="50"/>
      <c r="U1540" s="202"/>
      <c r="V1540" s="67"/>
      <c r="W1540" s="96"/>
      <c r="X1540" s="50"/>
      <c r="Y1540" s="50"/>
      <c r="Z1540" s="50"/>
      <c r="AA1540" s="50"/>
      <c r="AB1540" s="50"/>
      <c r="AC1540" s="50"/>
      <c r="AD1540" s="50"/>
      <c r="AE1540" s="50"/>
      <c r="AF1540" s="85" t="str">
        <f t="shared" si="69"/>
        <v/>
      </c>
      <c r="AG1540" s="79" t="str">
        <f t="shared" si="70"/>
        <v/>
      </c>
    </row>
    <row r="1541" spans="2:33" ht="21" customHeight="1" x14ac:dyDescent="0.2">
      <c r="B1541" s="208" t="str">
        <f t="shared" si="71"/>
        <v/>
      </c>
      <c r="C1541" s="104"/>
      <c r="D1541" s="96"/>
      <c r="E1541" s="96"/>
      <c r="F1541" s="104"/>
      <c r="G1541" s="96"/>
      <c r="H1541" s="104"/>
      <c r="I1541" s="96"/>
      <c r="J1541" s="96"/>
      <c r="K1541" s="67"/>
      <c r="L1541" s="50"/>
      <c r="M1541" s="96"/>
      <c r="N1541" s="50"/>
      <c r="O1541" s="50"/>
      <c r="P1541" s="203"/>
      <c r="Q1541" s="203"/>
      <c r="R1541" s="50"/>
      <c r="S1541" s="50"/>
      <c r="T1541" s="50"/>
      <c r="U1541" s="202"/>
      <c r="V1541" s="67"/>
      <c r="W1541" s="96"/>
      <c r="X1541" s="50"/>
      <c r="Y1541" s="50"/>
      <c r="Z1541" s="50"/>
      <c r="AA1541" s="50"/>
      <c r="AB1541" s="50"/>
      <c r="AC1541" s="50"/>
      <c r="AD1541" s="50"/>
      <c r="AE1541" s="50"/>
      <c r="AF1541" s="85" t="str">
        <f t="shared" si="69"/>
        <v/>
      </c>
      <c r="AG1541" s="79" t="str">
        <f t="shared" si="70"/>
        <v/>
      </c>
    </row>
    <row r="1542" spans="2:33" ht="21" customHeight="1" x14ac:dyDescent="0.2">
      <c r="B1542" s="208" t="str">
        <f t="shared" si="71"/>
        <v/>
      </c>
      <c r="C1542" s="104"/>
      <c r="D1542" s="96"/>
      <c r="E1542" s="96"/>
      <c r="F1542" s="104"/>
      <c r="G1542" s="96"/>
      <c r="H1542" s="104"/>
      <c r="I1542" s="96"/>
      <c r="J1542" s="96"/>
      <c r="K1542" s="67"/>
      <c r="L1542" s="50"/>
      <c r="M1542" s="96"/>
      <c r="N1542" s="50"/>
      <c r="O1542" s="50"/>
      <c r="P1542" s="203"/>
      <c r="Q1542" s="203"/>
      <c r="R1542" s="50"/>
      <c r="S1542" s="50"/>
      <c r="T1542" s="50"/>
      <c r="U1542" s="202"/>
      <c r="V1542" s="67"/>
      <c r="W1542" s="96"/>
      <c r="X1542" s="50"/>
      <c r="Y1542" s="50"/>
      <c r="Z1542" s="50"/>
      <c r="AA1542" s="50"/>
      <c r="AB1542" s="50"/>
      <c r="AC1542" s="50"/>
      <c r="AD1542" s="50"/>
      <c r="AE1542" s="50"/>
      <c r="AF1542" s="85" t="str">
        <f t="shared" si="69"/>
        <v/>
      </c>
      <c r="AG1542" s="79" t="str">
        <f t="shared" si="70"/>
        <v/>
      </c>
    </row>
    <row r="1543" spans="2:33" ht="21" customHeight="1" x14ac:dyDescent="0.2">
      <c r="B1543" s="208" t="str">
        <f t="shared" si="71"/>
        <v/>
      </c>
      <c r="C1543" s="104"/>
      <c r="D1543" s="96"/>
      <c r="E1543" s="96"/>
      <c r="F1543" s="104"/>
      <c r="G1543" s="96"/>
      <c r="H1543" s="104"/>
      <c r="I1543" s="96"/>
      <c r="J1543" s="96"/>
      <c r="K1543" s="67"/>
      <c r="L1543" s="50"/>
      <c r="M1543" s="96"/>
      <c r="N1543" s="50"/>
      <c r="O1543" s="50"/>
      <c r="P1543" s="203"/>
      <c r="Q1543" s="203"/>
      <c r="R1543" s="50"/>
      <c r="S1543" s="50"/>
      <c r="T1543" s="50"/>
      <c r="U1543" s="202"/>
      <c r="V1543" s="67"/>
      <c r="W1543" s="96"/>
      <c r="X1543" s="50"/>
      <c r="Y1543" s="50"/>
      <c r="Z1543" s="50"/>
      <c r="AA1543" s="50"/>
      <c r="AB1543" s="50"/>
      <c r="AC1543" s="50"/>
      <c r="AD1543" s="50"/>
      <c r="AE1543" s="50"/>
      <c r="AF1543" s="85" t="str">
        <f t="shared" si="69"/>
        <v/>
      </c>
      <c r="AG1543" s="79" t="str">
        <f t="shared" si="70"/>
        <v/>
      </c>
    </row>
    <row r="1544" spans="2:33" ht="21" customHeight="1" x14ac:dyDescent="0.2">
      <c r="B1544" s="208" t="str">
        <f t="shared" si="71"/>
        <v/>
      </c>
      <c r="C1544" s="104"/>
      <c r="D1544" s="96"/>
      <c r="E1544" s="96"/>
      <c r="F1544" s="104"/>
      <c r="G1544" s="96"/>
      <c r="H1544" s="104"/>
      <c r="I1544" s="96"/>
      <c r="J1544" s="96"/>
      <c r="K1544" s="67"/>
      <c r="L1544" s="50"/>
      <c r="M1544" s="96"/>
      <c r="N1544" s="50"/>
      <c r="O1544" s="50"/>
      <c r="P1544" s="203"/>
      <c r="Q1544" s="203"/>
      <c r="R1544" s="50"/>
      <c r="S1544" s="50"/>
      <c r="T1544" s="50"/>
      <c r="U1544" s="202"/>
      <c r="V1544" s="67"/>
      <c r="W1544" s="96"/>
      <c r="X1544" s="50"/>
      <c r="Y1544" s="50"/>
      <c r="Z1544" s="50"/>
      <c r="AA1544" s="50"/>
      <c r="AB1544" s="50"/>
      <c r="AC1544" s="50"/>
      <c r="AD1544" s="50"/>
      <c r="AE1544" s="50"/>
      <c r="AF1544" s="85" t="str">
        <f t="shared" si="69"/>
        <v/>
      </c>
      <c r="AG1544" s="79" t="str">
        <f t="shared" si="70"/>
        <v/>
      </c>
    </row>
    <row r="1545" spans="2:33" ht="21" customHeight="1" x14ac:dyDescent="0.2">
      <c r="B1545" s="208" t="str">
        <f t="shared" si="71"/>
        <v/>
      </c>
      <c r="C1545" s="104"/>
      <c r="D1545" s="96"/>
      <c r="E1545" s="96"/>
      <c r="F1545" s="104"/>
      <c r="G1545" s="96"/>
      <c r="H1545" s="104"/>
      <c r="I1545" s="96"/>
      <c r="J1545" s="96"/>
      <c r="K1545" s="67"/>
      <c r="L1545" s="50"/>
      <c r="M1545" s="96"/>
      <c r="N1545" s="50"/>
      <c r="O1545" s="50"/>
      <c r="P1545" s="203"/>
      <c r="Q1545" s="203"/>
      <c r="R1545" s="50"/>
      <c r="S1545" s="50"/>
      <c r="T1545" s="50"/>
      <c r="U1545" s="202"/>
      <c r="V1545" s="67"/>
      <c r="W1545" s="96"/>
      <c r="X1545" s="50"/>
      <c r="Y1545" s="50"/>
      <c r="Z1545" s="50"/>
      <c r="AA1545" s="50"/>
      <c r="AB1545" s="50"/>
      <c r="AC1545" s="50"/>
      <c r="AD1545" s="50"/>
      <c r="AE1545" s="50"/>
      <c r="AF1545" s="85" t="str">
        <f t="shared" si="69"/>
        <v/>
      </c>
      <c r="AG1545" s="79" t="str">
        <f t="shared" si="70"/>
        <v/>
      </c>
    </row>
    <row r="1546" spans="2:33" ht="21" customHeight="1" x14ac:dyDescent="0.2">
      <c r="B1546" s="208" t="str">
        <f t="shared" si="71"/>
        <v/>
      </c>
      <c r="C1546" s="104"/>
      <c r="D1546" s="96"/>
      <c r="E1546" s="96"/>
      <c r="F1546" s="104"/>
      <c r="G1546" s="96"/>
      <c r="H1546" s="104"/>
      <c r="I1546" s="96"/>
      <c r="J1546" s="96"/>
      <c r="K1546" s="67"/>
      <c r="L1546" s="50"/>
      <c r="M1546" s="96"/>
      <c r="N1546" s="50"/>
      <c r="O1546" s="50"/>
      <c r="P1546" s="203"/>
      <c r="Q1546" s="203"/>
      <c r="R1546" s="50"/>
      <c r="S1546" s="50"/>
      <c r="T1546" s="50"/>
      <c r="U1546" s="202"/>
      <c r="V1546" s="67"/>
      <c r="W1546" s="96"/>
      <c r="X1546" s="50"/>
      <c r="Y1546" s="50"/>
      <c r="Z1546" s="50"/>
      <c r="AA1546" s="50"/>
      <c r="AB1546" s="50"/>
      <c r="AC1546" s="50"/>
      <c r="AD1546" s="50"/>
      <c r="AE1546" s="50"/>
      <c r="AF1546" s="85" t="str">
        <f t="shared" si="69"/>
        <v/>
      </c>
      <c r="AG1546" s="79" t="str">
        <f t="shared" si="70"/>
        <v/>
      </c>
    </row>
    <row r="1547" spans="2:33" ht="21" customHeight="1" x14ac:dyDescent="0.2">
      <c r="B1547" s="208" t="str">
        <f t="shared" si="71"/>
        <v/>
      </c>
      <c r="C1547" s="104"/>
      <c r="D1547" s="96"/>
      <c r="E1547" s="96"/>
      <c r="F1547" s="104"/>
      <c r="G1547" s="96"/>
      <c r="H1547" s="104"/>
      <c r="I1547" s="96"/>
      <c r="J1547" s="96"/>
      <c r="K1547" s="67"/>
      <c r="L1547" s="50"/>
      <c r="M1547" s="96"/>
      <c r="N1547" s="50"/>
      <c r="O1547" s="50"/>
      <c r="P1547" s="203"/>
      <c r="Q1547" s="203"/>
      <c r="R1547" s="50"/>
      <c r="S1547" s="50"/>
      <c r="T1547" s="50"/>
      <c r="U1547" s="202"/>
      <c r="V1547" s="67"/>
      <c r="W1547" s="96"/>
      <c r="X1547" s="50"/>
      <c r="Y1547" s="50"/>
      <c r="Z1547" s="50"/>
      <c r="AA1547" s="50"/>
      <c r="AB1547" s="50"/>
      <c r="AC1547" s="50"/>
      <c r="AD1547" s="50"/>
      <c r="AE1547" s="50"/>
      <c r="AF1547" s="85" t="str">
        <f t="shared" si="69"/>
        <v/>
      </c>
      <c r="AG1547" s="79" t="str">
        <f t="shared" si="70"/>
        <v/>
      </c>
    </row>
    <row r="1548" spans="2:33" ht="21" customHeight="1" x14ac:dyDescent="0.2">
      <c r="B1548" s="208" t="str">
        <f t="shared" si="71"/>
        <v/>
      </c>
      <c r="C1548" s="104"/>
      <c r="D1548" s="96"/>
      <c r="E1548" s="96"/>
      <c r="F1548" s="104"/>
      <c r="G1548" s="96"/>
      <c r="H1548" s="104"/>
      <c r="I1548" s="96"/>
      <c r="J1548" s="96"/>
      <c r="K1548" s="67"/>
      <c r="L1548" s="50"/>
      <c r="M1548" s="96"/>
      <c r="N1548" s="50"/>
      <c r="O1548" s="50"/>
      <c r="P1548" s="203"/>
      <c r="Q1548" s="203"/>
      <c r="R1548" s="50"/>
      <c r="S1548" s="50"/>
      <c r="T1548" s="50"/>
      <c r="U1548" s="202"/>
      <c r="V1548" s="67"/>
      <c r="W1548" s="96"/>
      <c r="X1548" s="50"/>
      <c r="Y1548" s="50"/>
      <c r="Z1548" s="50"/>
      <c r="AA1548" s="50"/>
      <c r="AB1548" s="50"/>
      <c r="AC1548" s="50"/>
      <c r="AD1548" s="50"/>
      <c r="AE1548" s="50"/>
      <c r="AF1548" s="85" t="str">
        <f t="shared" ref="AF1548:AF1611" si="72">IF(AG1548&lt;&gt;"","Erreur","")</f>
        <v/>
      </c>
      <c r="AG1548" s="79" t="str">
        <f t="shared" ref="AG1548:AG1611" si="73">IF(AND(B1548&lt;&gt;"",OR(C1548="",D1548="",E1548="",G1548="",J1548="",M1548="",W1548="")),"Veuillez compléter les informations d'identification de la position détenue.",IF(AND(B1548&lt;&gt;"",H1548&lt;&gt;"",I1548=""),"Veuillez compléter la colonne C0070 Type de code.",IF(AND(B1548&lt;&gt;"",I1548=""),"Veuillez sélectionner Total/NA dans la liste de la colonne C0070 si vous n'avez rien à déclarer.","")))</f>
        <v/>
      </c>
    </row>
    <row r="1549" spans="2:33" ht="21" customHeight="1" x14ac:dyDescent="0.2">
      <c r="B1549" s="208" t="str">
        <f t="shared" ref="B1549:B1612" si="74">IF(COUNTA(C1549:AE1549)&gt;0,B1548+1,"")</f>
        <v/>
      </c>
      <c r="C1549" s="104"/>
      <c r="D1549" s="96"/>
      <c r="E1549" s="96"/>
      <c r="F1549" s="104"/>
      <c r="G1549" s="96"/>
      <c r="H1549" s="104"/>
      <c r="I1549" s="96"/>
      <c r="J1549" s="96"/>
      <c r="K1549" s="67"/>
      <c r="L1549" s="50"/>
      <c r="M1549" s="96"/>
      <c r="N1549" s="50"/>
      <c r="O1549" s="50"/>
      <c r="P1549" s="203"/>
      <c r="Q1549" s="203"/>
      <c r="R1549" s="50"/>
      <c r="S1549" s="50"/>
      <c r="T1549" s="50"/>
      <c r="U1549" s="202"/>
      <c r="V1549" s="67"/>
      <c r="W1549" s="96"/>
      <c r="X1549" s="50"/>
      <c r="Y1549" s="50"/>
      <c r="Z1549" s="50"/>
      <c r="AA1549" s="50"/>
      <c r="AB1549" s="50"/>
      <c r="AC1549" s="50"/>
      <c r="AD1549" s="50"/>
      <c r="AE1549" s="50"/>
      <c r="AF1549" s="85" t="str">
        <f t="shared" si="72"/>
        <v/>
      </c>
      <c r="AG1549" s="79" t="str">
        <f t="shared" si="73"/>
        <v/>
      </c>
    </row>
    <row r="1550" spans="2:33" ht="21" customHeight="1" x14ac:dyDescent="0.2">
      <c r="B1550" s="208" t="str">
        <f t="shared" si="74"/>
        <v/>
      </c>
      <c r="C1550" s="104"/>
      <c r="D1550" s="96"/>
      <c r="E1550" s="96"/>
      <c r="F1550" s="104"/>
      <c r="G1550" s="96"/>
      <c r="H1550" s="104"/>
      <c r="I1550" s="96"/>
      <c r="J1550" s="96"/>
      <c r="K1550" s="67"/>
      <c r="L1550" s="50"/>
      <c r="M1550" s="96"/>
      <c r="N1550" s="50"/>
      <c r="O1550" s="50"/>
      <c r="P1550" s="203"/>
      <c r="Q1550" s="203"/>
      <c r="R1550" s="50"/>
      <c r="S1550" s="50"/>
      <c r="T1550" s="50"/>
      <c r="U1550" s="202"/>
      <c r="V1550" s="67"/>
      <c r="W1550" s="96"/>
      <c r="X1550" s="50"/>
      <c r="Y1550" s="50"/>
      <c r="Z1550" s="50"/>
      <c r="AA1550" s="50"/>
      <c r="AB1550" s="50"/>
      <c r="AC1550" s="50"/>
      <c r="AD1550" s="50"/>
      <c r="AE1550" s="50"/>
      <c r="AF1550" s="85" t="str">
        <f t="shared" si="72"/>
        <v/>
      </c>
      <c r="AG1550" s="79" t="str">
        <f t="shared" si="73"/>
        <v/>
      </c>
    </row>
    <row r="1551" spans="2:33" ht="21" customHeight="1" x14ac:dyDescent="0.2">
      <c r="B1551" s="208" t="str">
        <f t="shared" si="74"/>
        <v/>
      </c>
      <c r="C1551" s="104"/>
      <c r="D1551" s="96"/>
      <c r="E1551" s="96"/>
      <c r="F1551" s="104"/>
      <c r="G1551" s="96"/>
      <c r="H1551" s="104"/>
      <c r="I1551" s="96"/>
      <c r="J1551" s="96"/>
      <c r="K1551" s="67"/>
      <c r="L1551" s="50"/>
      <c r="M1551" s="96"/>
      <c r="N1551" s="50"/>
      <c r="O1551" s="50"/>
      <c r="P1551" s="203"/>
      <c r="Q1551" s="203"/>
      <c r="R1551" s="50"/>
      <c r="S1551" s="50"/>
      <c r="T1551" s="50"/>
      <c r="U1551" s="202"/>
      <c r="V1551" s="67"/>
      <c r="W1551" s="96"/>
      <c r="X1551" s="50"/>
      <c r="Y1551" s="50"/>
      <c r="Z1551" s="50"/>
      <c r="AA1551" s="50"/>
      <c r="AB1551" s="50"/>
      <c r="AC1551" s="50"/>
      <c r="AD1551" s="50"/>
      <c r="AE1551" s="50"/>
      <c r="AF1551" s="85" t="str">
        <f t="shared" si="72"/>
        <v/>
      </c>
      <c r="AG1551" s="79" t="str">
        <f t="shared" si="73"/>
        <v/>
      </c>
    </row>
    <row r="1552" spans="2:33" ht="21" customHeight="1" x14ac:dyDescent="0.2">
      <c r="B1552" s="208" t="str">
        <f t="shared" si="74"/>
        <v/>
      </c>
      <c r="C1552" s="104"/>
      <c r="D1552" s="96"/>
      <c r="E1552" s="96"/>
      <c r="F1552" s="104"/>
      <c r="G1552" s="96"/>
      <c r="H1552" s="104"/>
      <c r="I1552" s="96"/>
      <c r="J1552" s="96"/>
      <c r="K1552" s="67"/>
      <c r="L1552" s="50"/>
      <c r="M1552" s="96"/>
      <c r="N1552" s="50"/>
      <c r="O1552" s="50"/>
      <c r="P1552" s="203"/>
      <c r="Q1552" s="203"/>
      <c r="R1552" s="50"/>
      <c r="S1552" s="50"/>
      <c r="T1552" s="50"/>
      <c r="U1552" s="202"/>
      <c r="V1552" s="67"/>
      <c r="W1552" s="96"/>
      <c r="X1552" s="50"/>
      <c r="Y1552" s="50"/>
      <c r="Z1552" s="50"/>
      <c r="AA1552" s="50"/>
      <c r="AB1552" s="50"/>
      <c r="AC1552" s="50"/>
      <c r="AD1552" s="50"/>
      <c r="AE1552" s="50"/>
      <c r="AF1552" s="85" t="str">
        <f t="shared" si="72"/>
        <v/>
      </c>
      <c r="AG1552" s="79" t="str">
        <f t="shared" si="73"/>
        <v/>
      </c>
    </row>
    <row r="1553" spans="2:33" ht="21" customHeight="1" x14ac:dyDescent="0.2">
      <c r="B1553" s="208" t="str">
        <f t="shared" si="74"/>
        <v/>
      </c>
      <c r="C1553" s="104"/>
      <c r="D1553" s="96"/>
      <c r="E1553" s="96"/>
      <c r="F1553" s="104"/>
      <c r="G1553" s="96"/>
      <c r="H1553" s="104"/>
      <c r="I1553" s="96"/>
      <c r="J1553" s="96"/>
      <c r="K1553" s="67"/>
      <c r="L1553" s="50"/>
      <c r="M1553" s="96"/>
      <c r="N1553" s="50"/>
      <c r="O1553" s="50"/>
      <c r="P1553" s="203"/>
      <c r="Q1553" s="203"/>
      <c r="R1553" s="50"/>
      <c r="S1553" s="50"/>
      <c r="T1553" s="50"/>
      <c r="U1553" s="202"/>
      <c r="V1553" s="67"/>
      <c r="W1553" s="96"/>
      <c r="X1553" s="50"/>
      <c r="Y1553" s="50"/>
      <c r="Z1553" s="50"/>
      <c r="AA1553" s="50"/>
      <c r="AB1553" s="50"/>
      <c r="AC1553" s="50"/>
      <c r="AD1553" s="50"/>
      <c r="AE1553" s="50"/>
      <c r="AF1553" s="85" t="str">
        <f t="shared" si="72"/>
        <v/>
      </c>
      <c r="AG1553" s="79" t="str">
        <f t="shared" si="73"/>
        <v/>
      </c>
    </row>
    <row r="1554" spans="2:33" ht="21" customHeight="1" x14ac:dyDescent="0.2">
      <c r="B1554" s="208" t="str">
        <f t="shared" si="74"/>
        <v/>
      </c>
      <c r="C1554" s="104"/>
      <c r="D1554" s="96"/>
      <c r="E1554" s="96"/>
      <c r="F1554" s="104"/>
      <c r="G1554" s="96"/>
      <c r="H1554" s="104"/>
      <c r="I1554" s="96"/>
      <c r="J1554" s="96"/>
      <c r="K1554" s="67"/>
      <c r="L1554" s="50"/>
      <c r="M1554" s="96"/>
      <c r="N1554" s="50"/>
      <c r="O1554" s="50"/>
      <c r="P1554" s="203"/>
      <c r="Q1554" s="203"/>
      <c r="R1554" s="50"/>
      <c r="S1554" s="50"/>
      <c r="T1554" s="50"/>
      <c r="U1554" s="202"/>
      <c r="V1554" s="67"/>
      <c r="W1554" s="96"/>
      <c r="X1554" s="50"/>
      <c r="Y1554" s="50"/>
      <c r="Z1554" s="50"/>
      <c r="AA1554" s="50"/>
      <c r="AB1554" s="50"/>
      <c r="AC1554" s="50"/>
      <c r="AD1554" s="50"/>
      <c r="AE1554" s="50"/>
      <c r="AF1554" s="85" t="str">
        <f t="shared" si="72"/>
        <v/>
      </c>
      <c r="AG1554" s="79" t="str">
        <f t="shared" si="73"/>
        <v/>
      </c>
    </row>
    <row r="1555" spans="2:33" ht="21" customHeight="1" x14ac:dyDescent="0.2">
      <c r="B1555" s="208" t="str">
        <f t="shared" si="74"/>
        <v/>
      </c>
      <c r="C1555" s="104"/>
      <c r="D1555" s="96"/>
      <c r="E1555" s="96"/>
      <c r="F1555" s="104"/>
      <c r="G1555" s="96"/>
      <c r="H1555" s="104"/>
      <c r="I1555" s="96"/>
      <c r="J1555" s="96"/>
      <c r="K1555" s="67"/>
      <c r="L1555" s="50"/>
      <c r="M1555" s="96"/>
      <c r="N1555" s="50"/>
      <c r="O1555" s="50"/>
      <c r="P1555" s="203"/>
      <c r="Q1555" s="203"/>
      <c r="R1555" s="50"/>
      <c r="S1555" s="50"/>
      <c r="T1555" s="50"/>
      <c r="U1555" s="202"/>
      <c r="V1555" s="67"/>
      <c r="W1555" s="96"/>
      <c r="X1555" s="50"/>
      <c r="Y1555" s="50"/>
      <c r="Z1555" s="50"/>
      <c r="AA1555" s="50"/>
      <c r="AB1555" s="50"/>
      <c r="AC1555" s="50"/>
      <c r="AD1555" s="50"/>
      <c r="AE1555" s="50"/>
      <c r="AF1555" s="85" t="str">
        <f t="shared" si="72"/>
        <v/>
      </c>
      <c r="AG1555" s="79" t="str">
        <f t="shared" si="73"/>
        <v/>
      </c>
    </row>
    <row r="1556" spans="2:33" ht="21" customHeight="1" x14ac:dyDescent="0.2">
      <c r="B1556" s="208" t="str">
        <f t="shared" si="74"/>
        <v/>
      </c>
      <c r="C1556" s="104"/>
      <c r="D1556" s="96"/>
      <c r="E1556" s="96"/>
      <c r="F1556" s="104"/>
      <c r="G1556" s="96"/>
      <c r="H1556" s="104"/>
      <c r="I1556" s="96"/>
      <c r="J1556" s="96"/>
      <c r="K1556" s="67"/>
      <c r="L1556" s="50"/>
      <c r="M1556" s="96"/>
      <c r="N1556" s="50"/>
      <c r="O1556" s="50"/>
      <c r="P1556" s="203"/>
      <c r="Q1556" s="203"/>
      <c r="R1556" s="50"/>
      <c r="S1556" s="50"/>
      <c r="T1556" s="50"/>
      <c r="U1556" s="202"/>
      <c r="V1556" s="67"/>
      <c r="W1556" s="96"/>
      <c r="X1556" s="50"/>
      <c r="Y1556" s="50"/>
      <c r="Z1556" s="50"/>
      <c r="AA1556" s="50"/>
      <c r="AB1556" s="50"/>
      <c r="AC1556" s="50"/>
      <c r="AD1556" s="50"/>
      <c r="AE1556" s="50"/>
      <c r="AF1556" s="85" t="str">
        <f t="shared" si="72"/>
        <v/>
      </c>
      <c r="AG1556" s="79" t="str">
        <f t="shared" si="73"/>
        <v/>
      </c>
    </row>
    <row r="1557" spans="2:33" ht="21" customHeight="1" x14ac:dyDescent="0.2">
      <c r="B1557" s="208" t="str">
        <f t="shared" si="74"/>
        <v/>
      </c>
      <c r="C1557" s="104"/>
      <c r="D1557" s="96"/>
      <c r="E1557" s="96"/>
      <c r="F1557" s="104"/>
      <c r="G1557" s="96"/>
      <c r="H1557" s="104"/>
      <c r="I1557" s="96"/>
      <c r="J1557" s="96"/>
      <c r="K1557" s="67"/>
      <c r="L1557" s="50"/>
      <c r="M1557" s="96"/>
      <c r="N1557" s="50"/>
      <c r="O1557" s="50"/>
      <c r="P1557" s="203"/>
      <c r="Q1557" s="203"/>
      <c r="R1557" s="50"/>
      <c r="S1557" s="50"/>
      <c r="T1557" s="50"/>
      <c r="U1557" s="202"/>
      <c r="V1557" s="67"/>
      <c r="W1557" s="96"/>
      <c r="X1557" s="50"/>
      <c r="Y1557" s="50"/>
      <c r="Z1557" s="50"/>
      <c r="AA1557" s="50"/>
      <c r="AB1557" s="50"/>
      <c r="AC1557" s="50"/>
      <c r="AD1557" s="50"/>
      <c r="AE1557" s="50"/>
      <c r="AF1557" s="85" t="str">
        <f t="shared" si="72"/>
        <v/>
      </c>
      <c r="AG1557" s="79" t="str">
        <f t="shared" si="73"/>
        <v/>
      </c>
    </row>
    <row r="1558" spans="2:33" ht="21" customHeight="1" x14ac:dyDescent="0.2">
      <c r="B1558" s="208" t="str">
        <f t="shared" si="74"/>
        <v/>
      </c>
      <c r="C1558" s="104"/>
      <c r="D1558" s="96"/>
      <c r="E1558" s="96"/>
      <c r="F1558" s="104"/>
      <c r="G1558" s="96"/>
      <c r="H1558" s="104"/>
      <c r="I1558" s="96"/>
      <c r="J1558" s="96"/>
      <c r="K1558" s="67"/>
      <c r="L1558" s="50"/>
      <c r="M1558" s="96"/>
      <c r="N1558" s="50"/>
      <c r="O1558" s="50"/>
      <c r="P1558" s="203"/>
      <c r="Q1558" s="203"/>
      <c r="R1558" s="50"/>
      <c r="S1558" s="50"/>
      <c r="T1558" s="50"/>
      <c r="U1558" s="202"/>
      <c r="V1558" s="67"/>
      <c r="W1558" s="96"/>
      <c r="X1558" s="50"/>
      <c r="Y1558" s="50"/>
      <c r="Z1558" s="50"/>
      <c r="AA1558" s="50"/>
      <c r="AB1558" s="50"/>
      <c r="AC1558" s="50"/>
      <c r="AD1558" s="50"/>
      <c r="AE1558" s="50"/>
      <c r="AF1558" s="85" t="str">
        <f t="shared" si="72"/>
        <v/>
      </c>
      <c r="AG1558" s="79" t="str">
        <f t="shared" si="73"/>
        <v/>
      </c>
    </row>
    <row r="1559" spans="2:33" ht="21" customHeight="1" x14ac:dyDescent="0.2">
      <c r="B1559" s="208" t="str">
        <f t="shared" si="74"/>
        <v/>
      </c>
      <c r="C1559" s="104"/>
      <c r="D1559" s="96"/>
      <c r="E1559" s="96"/>
      <c r="F1559" s="104"/>
      <c r="G1559" s="96"/>
      <c r="H1559" s="104"/>
      <c r="I1559" s="96"/>
      <c r="J1559" s="96"/>
      <c r="K1559" s="67"/>
      <c r="L1559" s="50"/>
      <c r="M1559" s="96"/>
      <c r="N1559" s="50"/>
      <c r="O1559" s="50"/>
      <c r="P1559" s="203"/>
      <c r="Q1559" s="203"/>
      <c r="R1559" s="50"/>
      <c r="S1559" s="50"/>
      <c r="T1559" s="50"/>
      <c r="U1559" s="202"/>
      <c r="V1559" s="67"/>
      <c r="W1559" s="96"/>
      <c r="X1559" s="50"/>
      <c r="Y1559" s="50"/>
      <c r="Z1559" s="50"/>
      <c r="AA1559" s="50"/>
      <c r="AB1559" s="50"/>
      <c r="AC1559" s="50"/>
      <c r="AD1559" s="50"/>
      <c r="AE1559" s="50"/>
      <c r="AF1559" s="85" t="str">
        <f t="shared" si="72"/>
        <v/>
      </c>
      <c r="AG1559" s="79" t="str">
        <f t="shared" si="73"/>
        <v/>
      </c>
    </row>
    <row r="1560" spans="2:33" ht="21" customHeight="1" x14ac:dyDescent="0.2">
      <c r="B1560" s="208" t="str">
        <f t="shared" si="74"/>
        <v/>
      </c>
      <c r="C1560" s="104"/>
      <c r="D1560" s="96"/>
      <c r="E1560" s="96"/>
      <c r="F1560" s="104"/>
      <c r="G1560" s="96"/>
      <c r="H1560" s="104"/>
      <c r="I1560" s="96"/>
      <c r="J1560" s="96"/>
      <c r="K1560" s="67"/>
      <c r="L1560" s="50"/>
      <c r="M1560" s="96"/>
      <c r="N1560" s="50"/>
      <c r="O1560" s="50"/>
      <c r="P1560" s="203"/>
      <c r="Q1560" s="203"/>
      <c r="R1560" s="50"/>
      <c r="S1560" s="50"/>
      <c r="T1560" s="50"/>
      <c r="U1560" s="202"/>
      <c r="V1560" s="67"/>
      <c r="W1560" s="96"/>
      <c r="X1560" s="50"/>
      <c r="Y1560" s="50"/>
      <c r="Z1560" s="50"/>
      <c r="AA1560" s="50"/>
      <c r="AB1560" s="50"/>
      <c r="AC1560" s="50"/>
      <c r="AD1560" s="50"/>
      <c r="AE1560" s="50"/>
      <c r="AF1560" s="85" t="str">
        <f t="shared" si="72"/>
        <v/>
      </c>
      <c r="AG1560" s="79" t="str">
        <f t="shared" si="73"/>
        <v/>
      </c>
    </row>
    <row r="1561" spans="2:33" ht="21" customHeight="1" x14ac:dyDescent="0.2">
      <c r="B1561" s="208" t="str">
        <f t="shared" si="74"/>
        <v/>
      </c>
      <c r="C1561" s="104"/>
      <c r="D1561" s="96"/>
      <c r="E1561" s="96"/>
      <c r="F1561" s="104"/>
      <c r="G1561" s="96"/>
      <c r="H1561" s="104"/>
      <c r="I1561" s="96"/>
      <c r="J1561" s="96"/>
      <c r="K1561" s="67"/>
      <c r="L1561" s="50"/>
      <c r="M1561" s="96"/>
      <c r="N1561" s="50"/>
      <c r="O1561" s="50"/>
      <c r="P1561" s="203"/>
      <c r="Q1561" s="203"/>
      <c r="R1561" s="50"/>
      <c r="S1561" s="50"/>
      <c r="T1561" s="50"/>
      <c r="U1561" s="202"/>
      <c r="V1561" s="67"/>
      <c r="W1561" s="96"/>
      <c r="X1561" s="50"/>
      <c r="Y1561" s="50"/>
      <c r="Z1561" s="50"/>
      <c r="AA1561" s="50"/>
      <c r="AB1561" s="50"/>
      <c r="AC1561" s="50"/>
      <c r="AD1561" s="50"/>
      <c r="AE1561" s="50"/>
      <c r="AF1561" s="85" t="str">
        <f t="shared" si="72"/>
        <v/>
      </c>
      <c r="AG1561" s="79" t="str">
        <f t="shared" si="73"/>
        <v/>
      </c>
    </row>
    <row r="1562" spans="2:33" ht="21" customHeight="1" x14ac:dyDescent="0.2">
      <c r="B1562" s="208" t="str">
        <f t="shared" si="74"/>
        <v/>
      </c>
      <c r="C1562" s="104"/>
      <c r="D1562" s="96"/>
      <c r="E1562" s="96"/>
      <c r="F1562" s="104"/>
      <c r="G1562" s="96"/>
      <c r="H1562" s="104"/>
      <c r="I1562" s="96"/>
      <c r="J1562" s="96"/>
      <c r="K1562" s="67"/>
      <c r="L1562" s="50"/>
      <c r="M1562" s="96"/>
      <c r="N1562" s="50"/>
      <c r="O1562" s="50"/>
      <c r="P1562" s="203"/>
      <c r="Q1562" s="203"/>
      <c r="R1562" s="50"/>
      <c r="S1562" s="50"/>
      <c r="T1562" s="50"/>
      <c r="U1562" s="202"/>
      <c r="V1562" s="67"/>
      <c r="W1562" s="96"/>
      <c r="X1562" s="50"/>
      <c r="Y1562" s="50"/>
      <c r="Z1562" s="50"/>
      <c r="AA1562" s="50"/>
      <c r="AB1562" s="50"/>
      <c r="AC1562" s="50"/>
      <c r="AD1562" s="50"/>
      <c r="AE1562" s="50"/>
      <c r="AF1562" s="85" t="str">
        <f t="shared" si="72"/>
        <v/>
      </c>
      <c r="AG1562" s="79" t="str">
        <f t="shared" si="73"/>
        <v/>
      </c>
    </row>
    <row r="1563" spans="2:33" ht="21" customHeight="1" x14ac:dyDescent="0.2">
      <c r="B1563" s="208" t="str">
        <f t="shared" si="74"/>
        <v/>
      </c>
      <c r="C1563" s="104"/>
      <c r="D1563" s="96"/>
      <c r="E1563" s="96"/>
      <c r="F1563" s="104"/>
      <c r="G1563" s="96"/>
      <c r="H1563" s="104"/>
      <c r="I1563" s="96"/>
      <c r="J1563" s="96"/>
      <c r="K1563" s="67"/>
      <c r="L1563" s="50"/>
      <c r="M1563" s="96"/>
      <c r="N1563" s="50"/>
      <c r="O1563" s="50"/>
      <c r="P1563" s="203"/>
      <c r="Q1563" s="203"/>
      <c r="R1563" s="50"/>
      <c r="S1563" s="50"/>
      <c r="T1563" s="50"/>
      <c r="U1563" s="202"/>
      <c r="V1563" s="67"/>
      <c r="W1563" s="96"/>
      <c r="X1563" s="50"/>
      <c r="Y1563" s="50"/>
      <c r="Z1563" s="50"/>
      <c r="AA1563" s="50"/>
      <c r="AB1563" s="50"/>
      <c r="AC1563" s="50"/>
      <c r="AD1563" s="50"/>
      <c r="AE1563" s="50"/>
      <c r="AF1563" s="85" t="str">
        <f t="shared" si="72"/>
        <v/>
      </c>
      <c r="AG1563" s="79" t="str">
        <f t="shared" si="73"/>
        <v/>
      </c>
    </row>
    <row r="1564" spans="2:33" ht="21" customHeight="1" x14ac:dyDescent="0.2">
      <c r="B1564" s="208" t="str">
        <f t="shared" si="74"/>
        <v/>
      </c>
      <c r="C1564" s="104"/>
      <c r="D1564" s="96"/>
      <c r="E1564" s="96"/>
      <c r="F1564" s="104"/>
      <c r="G1564" s="96"/>
      <c r="H1564" s="104"/>
      <c r="I1564" s="96"/>
      <c r="J1564" s="96"/>
      <c r="K1564" s="67"/>
      <c r="L1564" s="50"/>
      <c r="M1564" s="96"/>
      <c r="N1564" s="50"/>
      <c r="O1564" s="50"/>
      <c r="P1564" s="203"/>
      <c r="Q1564" s="203"/>
      <c r="R1564" s="50"/>
      <c r="S1564" s="50"/>
      <c r="T1564" s="50"/>
      <c r="U1564" s="202"/>
      <c r="V1564" s="67"/>
      <c r="W1564" s="96"/>
      <c r="X1564" s="50"/>
      <c r="Y1564" s="50"/>
      <c r="Z1564" s="50"/>
      <c r="AA1564" s="50"/>
      <c r="AB1564" s="50"/>
      <c r="AC1564" s="50"/>
      <c r="AD1564" s="50"/>
      <c r="AE1564" s="50"/>
      <c r="AF1564" s="85" t="str">
        <f t="shared" si="72"/>
        <v/>
      </c>
      <c r="AG1564" s="79" t="str">
        <f t="shared" si="73"/>
        <v/>
      </c>
    </row>
    <row r="1565" spans="2:33" ht="21" customHeight="1" x14ac:dyDescent="0.2">
      <c r="B1565" s="208" t="str">
        <f t="shared" si="74"/>
        <v/>
      </c>
      <c r="C1565" s="104"/>
      <c r="D1565" s="96"/>
      <c r="E1565" s="96"/>
      <c r="F1565" s="104"/>
      <c r="G1565" s="96"/>
      <c r="H1565" s="104"/>
      <c r="I1565" s="96"/>
      <c r="J1565" s="96"/>
      <c r="K1565" s="67"/>
      <c r="L1565" s="50"/>
      <c r="M1565" s="96"/>
      <c r="N1565" s="50"/>
      <c r="O1565" s="50"/>
      <c r="P1565" s="203"/>
      <c r="Q1565" s="203"/>
      <c r="R1565" s="50"/>
      <c r="S1565" s="50"/>
      <c r="T1565" s="50"/>
      <c r="U1565" s="202"/>
      <c r="V1565" s="67"/>
      <c r="W1565" s="96"/>
      <c r="X1565" s="50"/>
      <c r="Y1565" s="50"/>
      <c r="Z1565" s="50"/>
      <c r="AA1565" s="50"/>
      <c r="AB1565" s="50"/>
      <c r="AC1565" s="50"/>
      <c r="AD1565" s="50"/>
      <c r="AE1565" s="50"/>
      <c r="AF1565" s="85" t="str">
        <f t="shared" si="72"/>
        <v/>
      </c>
      <c r="AG1565" s="79" t="str">
        <f t="shared" si="73"/>
        <v/>
      </c>
    </row>
    <row r="1566" spans="2:33" ht="21" customHeight="1" x14ac:dyDescent="0.2">
      <c r="B1566" s="208" t="str">
        <f t="shared" si="74"/>
        <v/>
      </c>
      <c r="C1566" s="104"/>
      <c r="D1566" s="96"/>
      <c r="E1566" s="96"/>
      <c r="F1566" s="104"/>
      <c r="G1566" s="96"/>
      <c r="H1566" s="104"/>
      <c r="I1566" s="96"/>
      <c r="J1566" s="96"/>
      <c r="K1566" s="67"/>
      <c r="L1566" s="50"/>
      <c r="M1566" s="96"/>
      <c r="N1566" s="50"/>
      <c r="O1566" s="50"/>
      <c r="P1566" s="203"/>
      <c r="Q1566" s="203"/>
      <c r="R1566" s="50"/>
      <c r="S1566" s="50"/>
      <c r="T1566" s="50"/>
      <c r="U1566" s="202"/>
      <c r="V1566" s="67"/>
      <c r="W1566" s="96"/>
      <c r="X1566" s="50"/>
      <c r="Y1566" s="50"/>
      <c r="Z1566" s="50"/>
      <c r="AA1566" s="50"/>
      <c r="AB1566" s="50"/>
      <c r="AC1566" s="50"/>
      <c r="AD1566" s="50"/>
      <c r="AE1566" s="50"/>
      <c r="AF1566" s="85" t="str">
        <f t="shared" si="72"/>
        <v/>
      </c>
      <c r="AG1566" s="79" t="str">
        <f t="shared" si="73"/>
        <v/>
      </c>
    </row>
    <row r="1567" spans="2:33" ht="21" customHeight="1" x14ac:dyDescent="0.2">
      <c r="B1567" s="208" t="str">
        <f t="shared" si="74"/>
        <v/>
      </c>
      <c r="C1567" s="104"/>
      <c r="D1567" s="96"/>
      <c r="E1567" s="96"/>
      <c r="F1567" s="104"/>
      <c r="G1567" s="96"/>
      <c r="H1567" s="104"/>
      <c r="I1567" s="96"/>
      <c r="J1567" s="96"/>
      <c r="K1567" s="67"/>
      <c r="L1567" s="50"/>
      <c r="M1567" s="96"/>
      <c r="N1567" s="50"/>
      <c r="O1567" s="50"/>
      <c r="P1567" s="203"/>
      <c r="Q1567" s="203"/>
      <c r="R1567" s="50"/>
      <c r="S1567" s="50"/>
      <c r="T1567" s="50"/>
      <c r="U1567" s="202"/>
      <c r="V1567" s="67"/>
      <c r="W1567" s="96"/>
      <c r="X1567" s="50"/>
      <c r="Y1567" s="50"/>
      <c r="Z1567" s="50"/>
      <c r="AA1567" s="50"/>
      <c r="AB1567" s="50"/>
      <c r="AC1567" s="50"/>
      <c r="AD1567" s="50"/>
      <c r="AE1567" s="50"/>
      <c r="AF1567" s="85" t="str">
        <f t="shared" si="72"/>
        <v/>
      </c>
      <c r="AG1567" s="79" t="str">
        <f t="shared" si="73"/>
        <v/>
      </c>
    </row>
    <row r="1568" spans="2:33" ht="21" customHeight="1" x14ac:dyDescent="0.2">
      <c r="B1568" s="208" t="str">
        <f t="shared" si="74"/>
        <v/>
      </c>
      <c r="C1568" s="104"/>
      <c r="D1568" s="96"/>
      <c r="E1568" s="96"/>
      <c r="F1568" s="104"/>
      <c r="G1568" s="96"/>
      <c r="H1568" s="104"/>
      <c r="I1568" s="96"/>
      <c r="J1568" s="96"/>
      <c r="K1568" s="67"/>
      <c r="L1568" s="50"/>
      <c r="M1568" s="96"/>
      <c r="N1568" s="50"/>
      <c r="O1568" s="50"/>
      <c r="P1568" s="203"/>
      <c r="Q1568" s="203"/>
      <c r="R1568" s="50"/>
      <c r="S1568" s="50"/>
      <c r="T1568" s="50"/>
      <c r="U1568" s="202"/>
      <c r="V1568" s="67"/>
      <c r="W1568" s="96"/>
      <c r="X1568" s="50"/>
      <c r="Y1568" s="50"/>
      <c r="Z1568" s="50"/>
      <c r="AA1568" s="50"/>
      <c r="AB1568" s="50"/>
      <c r="AC1568" s="50"/>
      <c r="AD1568" s="50"/>
      <c r="AE1568" s="50"/>
      <c r="AF1568" s="85" t="str">
        <f t="shared" si="72"/>
        <v/>
      </c>
      <c r="AG1568" s="79" t="str">
        <f t="shared" si="73"/>
        <v/>
      </c>
    </row>
    <row r="1569" spans="2:33" ht="21" customHeight="1" x14ac:dyDescent="0.2">
      <c r="B1569" s="208" t="str">
        <f t="shared" si="74"/>
        <v/>
      </c>
      <c r="C1569" s="104"/>
      <c r="D1569" s="96"/>
      <c r="E1569" s="96"/>
      <c r="F1569" s="104"/>
      <c r="G1569" s="96"/>
      <c r="H1569" s="104"/>
      <c r="I1569" s="96"/>
      <c r="J1569" s="96"/>
      <c r="K1569" s="67"/>
      <c r="L1569" s="50"/>
      <c r="M1569" s="96"/>
      <c r="N1569" s="50"/>
      <c r="O1569" s="50"/>
      <c r="P1569" s="203"/>
      <c r="Q1569" s="203"/>
      <c r="R1569" s="50"/>
      <c r="S1569" s="50"/>
      <c r="T1569" s="50"/>
      <c r="U1569" s="202"/>
      <c r="V1569" s="67"/>
      <c r="W1569" s="96"/>
      <c r="X1569" s="50"/>
      <c r="Y1569" s="50"/>
      <c r="Z1569" s="50"/>
      <c r="AA1569" s="50"/>
      <c r="AB1569" s="50"/>
      <c r="AC1569" s="50"/>
      <c r="AD1569" s="50"/>
      <c r="AE1569" s="50"/>
      <c r="AF1569" s="85" t="str">
        <f t="shared" si="72"/>
        <v/>
      </c>
      <c r="AG1569" s="79" t="str">
        <f t="shared" si="73"/>
        <v/>
      </c>
    </row>
    <row r="1570" spans="2:33" ht="21" customHeight="1" x14ac:dyDescent="0.2">
      <c r="B1570" s="208" t="str">
        <f t="shared" si="74"/>
        <v/>
      </c>
      <c r="C1570" s="104"/>
      <c r="D1570" s="96"/>
      <c r="E1570" s="96"/>
      <c r="F1570" s="104"/>
      <c r="G1570" s="96"/>
      <c r="H1570" s="104"/>
      <c r="I1570" s="96"/>
      <c r="J1570" s="96"/>
      <c r="K1570" s="67"/>
      <c r="L1570" s="50"/>
      <c r="M1570" s="96"/>
      <c r="N1570" s="50"/>
      <c r="O1570" s="50"/>
      <c r="P1570" s="203"/>
      <c r="Q1570" s="203"/>
      <c r="R1570" s="50"/>
      <c r="S1570" s="50"/>
      <c r="T1570" s="50"/>
      <c r="U1570" s="202"/>
      <c r="V1570" s="67"/>
      <c r="W1570" s="96"/>
      <c r="X1570" s="50"/>
      <c r="Y1570" s="50"/>
      <c r="Z1570" s="50"/>
      <c r="AA1570" s="50"/>
      <c r="AB1570" s="50"/>
      <c r="AC1570" s="50"/>
      <c r="AD1570" s="50"/>
      <c r="AE1570" s="50"/>
      <c r="AF1570" s="85" t="str">
        <f t="shared" si="72"/>
        <v/>
      </c>
      <c r="AG1570" s="79" t="str">
        <f t="shared" si="73"/>
        <v/>
      </c>
    </row>
    <row r="1571" spans="2:33" ht="21" customHeight="1" x14ac:dyDescent="0.2">
      <c r="B1571" s="208" t="str">
        <f t="shared" si="74"/>
        <v/>
      </c>
      <c r="C1571" s="104"/>
      <c r="D1571" s="96"/>
      <c r="E1571" s="96"/>
      <c r="F1571" s="104"/>
      <c r="G1571" s="96"/>
      <c r="H1571" s="104"/>
      <c r="I1571" s="96"/>
      <c r="J1571" s="96"/>
      <c r="K1571" s="67"/>
      <c r="L1571" s="50"/>
      <c r="M1571" s="96"/>
      <c r="N1571" s="50"/>
      <c r="O1571" s="50"/>
      <c r="P1571" s="203"/>
      <c r="Q1571" s="203"/>
      <c r="R1571" s="50"/>
      <c r="S1571" s="50"/>
      <c r="T1571" s="50"/>
      <c r="U1571" s="202"/>
      <c r="V1571" s="67"/>
      <c r="W1571" s="96"/>
      <c r="X1571" s="50"/>
      <c r="Y1571" s="50"/>
      <c r="Z1571" s="50"/>
      <c r="AA1571" s="50"/>
      <c r="AB1571" s="50"/>
      <c r="AC1571" s="50"/>
      <c r="AD1571" s="50"/>
      <c r="AE1571" s="50"/>
      <c r="AF1571" s="85" t="str">
        <f t="shared" si="72"/>
        <v/>
      </c>
      <c r="AG1571" s="79" t="str">
        <f t="shared" si="73"/>
        <v/>
      </c>
    </row>
    <row r="1572" spans="2:33" ht="21" customHeight="1" x14ac:dyDescent="0.2">
      <c r="B1572" s="208" t="str">
        <f t="shared" si="74"/>
        <v/>
      </c>
      <c r="C1572" s="104"/>
      <c r="D1572" s="96"/>
      <c r="E1572" s="96"/>
      <c r="F1572" s="104"/>
      <c r="G1572" s="96"/>
      <c r="H1572" s="104"/>
      <c r="I1572" s="96"/>
      <c r="J1572" s="96"/>
      <c r="K1572" s="67"/>
      <c r="L1572" s="50"/>
      <c r="M1572" s="96"/>
      <c r="N1572" s="50"/>
      <c r="O1572" s="50"/>
      <c r="P1572" s="203"/>
      <c r="Q1572" s="203"/>
      <c r="R1572" s="50"/>
      <c r="S1572" s="50"/>
      <c r="T1572" s="50"/>
      <c r="U1572" s="202"/>
      <c r="V1572" s="67"/>
      <c r="W1572" s="96"/>
      <c r="X1572" s="50"/>
      <c r="Y1572" s="50"/>
      <c r="Z1572" s="50"/>
      <c r="AA1572" s="50"/>
      <c r="AB1572" s="50"/>
      <c r="AC1572" s="50"/>
      <c r="AD1572" s="50"/>
      <c r="AE1572" s="50"/>
      <c r="AF1572" s="85" t="str">
        <f t="shared" si="72"/>
        <v/>
      </c>
      <c r="AG1572" s="79" t="str">
        <f t="shared" si="73"/>
        <v/>
      </c>
    </row>
    <row r="1573" spans="2:33" ht="21" customHeight="1" x14ac:dyDescent="0.2">
      <c r="B1573" s="208" t="str">
        <f t="shared" si="74"/>
        <v/>
      </c>
      <c r="C1573" s="104"/>
      <c r="D1573" s="96"/>
      <c r="E1573" s="96"/>
      <c r="F1573" s="104"/>
      <c r="G1573" s="96"/>
      <c r="H1573" s="104"/>
      <c r="I1573" s="96"/>
      <c r="J1573" s="96"/>
      <c r="K1573" s="67"/>
      <c r="L1573" s="50"/>
      <c r="M1573" s="96"/>
      <c r="N1573" s="50"/>
      <c r="O1573" s="50"/>
      <c r="P1573" s="203"/>
      <c r="Q1573" s="203"/>
      <c r="R1573" s="50"/>
      <c r="S1573" s="50"/>
      <c r="T1573" s="50"/>
      <c r="U1573" s="202"/>
      <c r="V1573" s="67"/>
      <c r="W1573" s="96"/>
      <c r="X1573" s="50"/>
      <c r="Y1573" s="50"/>
      <c r="Z1573" s="50"/>
      <c r="AA1573" s="50"/>
      <c r="AB1573" s="50"/>
      <c r="AC1573" s="50"/>
      <c r="AD1573" s="50"/>
      <c r="AE1573" s="50"/>
      <c r="AF1573" s="85" t="str">
        <f t="shared" si="72"/>
        <v/>
      </c>
      <c r="AG1573" s="79" t="str">
        <f t="shared" si="73"/>
        <v/>
      </c>
    </row>
    <row r="1574" spans="2:33" ht="21" customHeight="1" x14ac:dyDescent="0.2">
      <c r="B1574" s="208" t="str">
        <f t="shared" si="74"/>
        <v/>
      </c>
      <c r="C1574" s="104"/>
      <c r="D1574" s="96"/>
      <c r="E1574" s="96"/>
      <c r="F1574" s="104"/>
      <c r="G1574" s="96"/>
      <c r="H1574" s="104"/>
      <c r="I1574" s="96"/>
      <c r="J1574" s="96"/>
      <c r="K1574" s="67"/>
      <c r="L1574" s="50"/>
      <c r="M1574" s="96"/>
      <c r="N1574" s="50"/>
      <c r="O1574" s="50"/>
      <c r="P1574" s="203"/>
      <c r="Q1574" s="203"/>
      <c r="R1574" s="50"/>
      <c r="S1574" s="50"/>
      <c r="T1574" s="50"/>
      <c r="U1574" s="202"/>
      <c r="V1574" s="67"/>
      <c r="W1574" s="96"/>
      <c r="X1574" s="50"/>
      <c r="Y1574" s="50"/>
      <c r="Z1574" s="50"/>
      <c r="AA1574" s="50"/>
      <c r="AB1574" s="50"/>
      <c r="AC1574" s="50"/>
      <c r="AD1574" s="50"/>
      <c r="AE1574" s="50"/>
      <c r="AF1574" s="85" t="str">
        <f t="shared" si="72"/>
        <v/>
      </c>
      <c r="AG1574" s="79" t="str">
        <f t="shared" si="73"/>
        <v/>
      </c>
    </row>
    <row r="1575" spans="2:33" ht="21" customHeight="1" x14ac:dyDescent="0.2">
      <c r="B1575" s="208" t="str">
        <f t="shared" si="74"/>
        <v/>
      </c>
      <c r="C1575" s="104"/>
      <c r="D1575" s="96"/>
      <c r="E1575" s="96"/>
      <c r="F1575" s="104"/>
      <c r="G1575" s="96"/>
      <c r="H1575" s="104"/>
      <c r="I1575" s="96"/>
      <c r="J1575" s="96"/>
      <c r="K1575" s="67"/>
      <c r="L1575" s="50"/>
      <c r="M1575" s="96"/>
      <c r="N1575" s="50"/>
      <c r="O1575" s="50"/>
      <c r="P1575" s="203"/>
      <c r="Q1575" s="203"/>
      <c r="R1575" s="50"/>
      <c r="S1575" s="50"/>
      <c r="T1575" s="50"/>
      <c r="U1575" s="202"/>
      <c r="V1575" s="67"/>
      <c r="W1575" s="96"/>
      <c r="X1575" s="50"/>
      <c r="Y1575" s="50"/>
      <c r="Z1575" s="50"/>
      <c r="AA1575" s="50"/>
      <c r="AB1575" s="50"/>
      <c r="AC1575" s="50"/>
      <c r="AD1575" s="50"/>
      <c r="AE1575" s="50"/>
      <c r="AF1575" s="85" t="str">
        <f t="shared" si="72"/>
        <v/>
      </c>
      <c r="AG1575" s="79" t="str">
        <f t="shared" si="73"/>
        <v/>
      </c>
    </row>
    <row r="1576" spans="2:33" ht="21" customHeight="1" x14ac:dyDescent="0.2">
      <c r="B1576" s="208" t="str">
        <f t="shared" si="74"/>
        <v/>
      </c>
      <c r="C1576" s="104"/>
      <c r="D1576" s="96"/>
      <c r="E1576" s="96"/>
      <c r="F1576" s="104"/>
      <c r="G1576" s="96"/>
      <c r="H1576" s="104"/>
      <c r="I1576" s="96"/>
      <c r="J1576" s="96"/>
      <c r="K1576" s="67"/>
      <c r="L1576" s="50"/>
      <c r="M1576" s="96"/>
      <c r="N1576" s="50"/>
      <c r="O1576" s="50"/>
      <c r="P1576" s="203"/>
      <c r="Q1576" s="203"/>
      <c r="R1576" s="50"/>
      <c r="S1576" s="50"/>
      <c r="T1576" s="50"/>
      <c r="U1576" s="202"/>
      <c r="V1576" s="67"/>
      <c r="W1576" s="96"/>
      <c r="X1576" s="50"/>
      <c r="Y1576" s="50"/>
      <c r="Z1576" s="50"/>
      <c r="AA1576" s="50"/>
      <c r="AB1576" s="50"/>
      <c r="AC1576" s="50"/>
      <c r="AD1576" s="50"/>
      <c r="AE1576" s="50"/>
      <c r="AF1576" s="85" t="str">
        <f t="shared" si="72"/>
        <v/>
      </c>
      <c r="AG1576" s="79" t="str">
        <f t="shared" si="73"/>
        <v/>
      </c>
    </row>
    <row r="1577" spans="2:33" ht="21" customHeight="1" x14ac:dyDescent="0.2">
      <c r="B1577" s="208" t="str">
        <f t="shared" si="74"/>
        <v/>
      </c>
      <c r="C1577" s="104"/>
      <c r="D1577" s="96"/>
      <c r="E1577" s="96"/>
      <c r="F1577" s="104"/>
      <c r="G1577" s="96"/>
      <c r="H1577" s="104"/>
      <c r="I1577" s="96"/>
      <c r="J1577" s="96"/>
      <c r="K1577" s="67"/>
      <c r="L1577" s="50"/>
      <c r="M1577" s="96"/>
      <c r="N1577" s="50"/>
      <c r="O1577" s="50"/>
      <c r="P1577" s="203"/>
      <c r="Q1577" s="203"/>
      <c r="R1577" s="50"/>
      <c r="S1577" s="50"/>
      <c r="T1577" s="50"/>
      <c r="U1577" s="202"/>
      <c r="V1577" s="67"/>
      <c r="W1577" s="96"/>
      <c r="X1577" s="50"/>
      <c r="Y1577" s="50"/>
      <c r="Z1577" s="50"/>
      <c r="AA1577" s="50"/>
      <c r="AB1577" s="50"/>
      <c r="AC1577" s="50"/>
      <c r="AD1577" s="50"/>
      <c r="AE1577" s="50"/>
      <c r="AF1577" s="85" t="str">
        <f t="shared" si="72"/>
        <v/>
      </c>
      <c r="AG1577" s="79" t="str">
        <f t="shared" si="73"/>
        <v/>
      </c>
    </row>
    <row r="1578" spans="2:33" ht="21" customHeight="1" x14ac:dyDescent="0.2">
      <c r="B1578" s="208" t="str">
        <f t="shared" si="74"/>
        <v/>
      </c>
      <c r="C1578" s="104"/>
      <c r="D1578" s="96"/>
      <c r="E1578" s="96"/>
      <c r="F1578" s="104"/>
      <c r="G1578" s="96"/>
      <c r="H1578" s="104"/>
      <c r="I1578" s="96"/>
      <c r="J1578" s="96"/>
      <c r="K1578" s="67"/>
      <c r="L1578" s="50"/>
      <c r="M1578" s="96"/>
      <c r="N1578" s="50"/>
      <c r="O1578" s="50"/>
      <c r="P1578" s="203"/>
      <c r="Q1578" s="203"/>
      <c r="R1578" s="50"/>
      <c r="S1578" s="50"/>
      <c r="T1578" s="50"/>
      <c r="U1578" s="202"/>
      <c r="V1578" s="67"/>
      <c r="W1578" s="96"/>
      <c r="X1578" s="50"/>
      <c r="Y1578" s="50"/>
      <c r="Z1578" s="50"/>
      <c r="AA1578" s="50"/>
      <c r="AB1578" s="50"/>
      <c r="AC1578" s="50"/>
      <c r="AD1578" s="50"/>
      <c r="AE1578" s="50"/>
      <c r="AF1578" s="85" t="str">
        <f t="shared" si="72"/>
        <v/>
      </c>
      <c r="AG1578" s="79" t="str">
        <f t="shared" si="73"/>
        <v/>
      </c>
    </row>
    <row r="1579" spans="2:33" ht="21" customHeight="1" x14ac:dyDescent="0.2">
      <c r="B1579" s="208" t="str">
        <f t="shared" si="74"/>
        <v/>
      </c>
      <c r="C1579" s="104"/>
      <c r="D1579" s="96"/>
      <c r="E1579" s="96"/>
      <c r="F1579" s="104"/>
      <c r="G1579" s="96"/>
      <c r="H1579" s="104"/>
      <c r="I1579" s="96"/>
      <c r="J1579" s="96"/>
      <c r="K1579" s="67"/>
      <c r="L1579" s="50"/>
      <c r="M1579" s="96"/>
      <c r="N1579" s="50"/>
      <c r="O1579" s="50"/>
      <c r="P1579" s="203"/>
      <c r="Q1579" s="203"/>
      <c r="R1579" s="50"/>
      <c r="S1579" s="50"/>
      <c r="T1579" s="50"/>
      <c r="U1579" s="202"/>
      <c r="V1579" s="67"/>
      <c r="W1579" s="96"/>
      <c r="X1579" s="50"/>
      <c r="Y1579" s="50"/>
      <c r="Z1579" s="50"/>
      <c r="AA1579" s="50"/>
      <c r="AB1579" s="50"/>
      <c r="AC1579" s="50"/>
      <c r="AD1579" s="50"/>
      <c r="AE1579" s="50"/>
      <c r="AF1579" s="85" t="str">
        <f t="shared" si="72"/>
        <v/>
      </c>
      <c r="AG1579" s="79" t="str">
        <f t="shared" si="73"/>
        <v/>
      </c>
    </row>
    <row r="1580" spans="2:33" ht="21" customHeight="1" x14ac:dyDescent="0.2">
      <c r="B1580" s="208" t="str">
        <f t="shared" si="74"/>
        <v/>
      </c>
      <c r="C1580" s="104"/>
      <c r="D1580" s="96"/>
      <c r="E1580" s="96"/>
      <c r="F1580" s="104"/>
      <c r="G1580" s="96"/>
      <c r="H1580" s="104"/>
      <c r="I1580" s="96"/>
      <c r="J1580" s="96"/>
      <c r="K1580" s="67"/>
      <c r="L1580" s="50"/>
      <c r="M1580" s="96"/>
      <c r="N1580" s="50"/>
      <c r="O1580" s="50"/>
      <c r="P1580" s="203"/>
      <c r="Q1580" s="203"/>
      <c r="R1580" s="50"/>
      <c r="S1580" s="50"/>
      <c r="T1580" s="50"/>
      <c r="U1580" s="202"/>
      <c r="V1580" s="67"/>
      <c r="W1580" s="96"/>
      <c r="X1580" s="50"/>
      <c r="Y1580" s="50"/>
      <c r="Z1580" s="50"/>
      <c r="AA1580" s="50"/>
      <c r="AB1580" s="50"/>
      <c r="AC1580" s="50"/>
      <c r="AD1580" s="50"/>
      <c r="AE1580" s="50"/>
      <c r="AF1580" s="85" t="str">
        <f t="shared" si="72"/>
        <v/>
      </c>
      <c r="AG1580" s="79" t="str">
        <f t="shared" si="73"/>
        <v/>
      </c>
    </row>
    <row r="1581" spans="2:33" ht="21" customHeight="1" x14ac:dyDescent="0.2">
      <c r="B1581" s="208" t="str">
        <f t="shared" si="74"/>
        <v/>
      </c>
      <c r="C1581" s="104"/>
      <c r="D1581" s="96"/>
      <c r="E1581" s="96"/>
      <c r="F1581" s="104"/>
      <c r="G1581" s="96"/>
      <c r="H1581" s="104"/>
      <c r="I1581" s="96"/>
      <c r="J1581" s="96"/>
      <c r="K1581" s="67"/>
      <c r="L1581" s="50"/>
      <c r="M1581" s="96"/>
      <c r="N1581" s="50"/>
      <c r="O1581" s="50"/>
      <c r="P1581" s="203"/>
      <c r="Q1581" s="203"/>
      <c r="R1581" s="50"/>
      <c r="S1581" s="50"/>
      <c r="T1581" s="50"/>
      <c r="U1581" s="202"/>
      <c r="V1581" s="67"/>
      <c r="W1581" s="96"/>
      <c r="X1581" s="50"/>
      <c r="Y1581" s="50"/>
      <c r="Z1581" s="50"/>
      <c r="AA1581" s="50"/>
      <c r="AB1581" s="50"/>
      <c r="AC1581" s="50"/>
      <c r="AD1581" s="50"/>
      <c r="AE1581" s="50"/>
      <c r="AF1581" s="85" t="str">
        <f t="shared" si="72"/>
        <v/>
      </c>
      <c r="AG1581" s="79" t="str">
        <f t="shared" si="73"/>
        <v/>
      </c>
    </row>
    <row r="1582" spans="2:33" ht="21" customHeight="1" x14ac:dyDescent="0.2">
      <c r="B1582" s="208" t="str">
        <f t="shared" si="74"/>
        <v/>
      </c>
      <c r="C1582" s="104"/>
      <c r="D1582" s="96"/>
      <c r="E1582" s="96"/>
      <c r="F1582" s="104"/>
      <c r="G1582" s="96"/>
      <c r="H1582" s="104"/>
      <c r="I1582" s="96"/>
      <c r="J1582" s="96"/>
      <c r="K1582" s="67"/>
      <c r="L1582" s="50"/>
      <c r="M1582" s="96"/>
      <c r="N1582" s="50"/>
      <c r="O1582" s="50"/>
      <c r="P1582" s="203"/>
      <c r="Q1582" s="203"/>
      <c r="R1582" s="50"/>
      <c r="S1582" s="50"/>
      <c r="T1582" s="50"/>
      <c r="U1582" s="202"/>
      <c r="V1582" s="67"/>
      <c r="W1582" s="96"/>
      <c r="X1582" s="50"/>
      <c r="Y1582" s="50"/>
      <c r="Z1582" s="50"/>
      <c r="AA1582" s="50"/>
      <c r="AB1582" s="50"/>
      <c r="AC1582" s="50"/>
      <c r="AD1582" s="50"/>
      <c r="AE1582" s="50"/>
      <c r="AF1582" s="85" t="str">
        <f t="shared" si="72"/>
        <v/>
      </c>
      <c r="AG1582" s="79" t="str">
        <f t="shared" si="73"/>
        <v/>
      </c>
    </row>
    <row r="1583" spans="2:33" ht="21" customHeight="1" x14ac:dyDescent="0.2">
      <c r="B1583" s="208" t="str">
        <f t="shared" si="74"/>
        <v/>
      </c>
      <c r="C1583" s="104"/>
      <c r="D1583" s="96"/>
      <c r="E1583" s="96"/>
      <c r="F1583" s="104"/>
      <c r="G1583" s="96"/>
      <c r="H1583" s="104"/>
      <c r="I1583" s="96"/>
      <c r="J1583" s="96"/>
      <c r="K1583" s="67"/>
      <c r="L1583" s="50"/>
      <c r="M1583" s="96"/>
      <c r="N1583" s="50"/>
      <c r="O1583" s="50"/>
      <c r="P1583" s="203"/>
      <c r="Q1583" s="203"/>
      <c r="R1583" s="50"/>
      <c r="S1583" s="50"/>
      <c r="T1583" s="50"/>
      <c r="U1583" s="202"/>
      <c r="V1583" s="67"/>
      <c r="W1583" s="96"/>
      <c r="X1583" s="50"/>
      <c r="Y1583" s="50"/>
      <c r="Z1583" s="50"/>
      <c r="AA1583" s="50"/>
      <c r="AB1583" s="50"/>
      <c r="AC1583" s="50"/>
      <c r="AD1583" s="50"/>
      <c r="AE1583" s="50"/>
      <c r="AF1583" s="85" t="str">
        <f t="shared" si="72"/>
        <v/>
      </c>
      <c r="AG1583" s="79" t="str">
        <f t="shared" si="73"/>
        <v/>
      </c>
    </row>
    <row r="1584" spans="2:33" ht="21" customHeight="1" x14ac:dyDescent="0.2">
      <c r="B1584" s="208" t="str">
        <f t="shared" si="74"/>
        <v/>
      </c>
      <c r="C1584" s="104"/>
      <c r="D1584" s="96"/>
      <c r="E1584" s="96"/>
      <c r="F1584" s="104"/>
      <c r="G1584" s="96"/>
      <c r="H1584" s="104"/>
      <c r="I1584" s="96"/>
      <c r="J1584" s="96"/>
      <c r="K1584" s="67"/>
      <c r="L1584" s="50"/>
      <c r="M1584" s="96"/>
      <c r="N1584" s="50"/>
      <c r="O1584" s="50"/>
      <c r="P1584" s="203"/>
      <c r="Q1584" s="203"/>
      <c r="R1584" s="50"/>
      <c r="S1584" s="50"/>
      <c r="T1584" s="50"/>
      <c r="U1584" s="202"/>
      <c r="V1584" s="67"/>
      <c r="W1584" s="96"/>
      <c r="X1584" s="50"/>
      <c r="Y1584" s="50"/>
      <c r="Z1584" s="50"/>
      <c r="AA1584" s="50"/>
      <c r="AB1584" s="50"/>
      <c r="AC1584" s="50"/>
      <c r="AD1584" s="50"/>
      <c r="AE1584" s="50"/>
      <c r="AF1584" s="85" t="str">
        <f t="shared" si="72"/>
        <v/>
      </c>
      <c r="AG1584" s="79" t="str">
        <f t="shared" si="73"/>
        <v/>
      </c>
    </row>
    <row r="1585" spans="2:33" ht="21" customHeight="1" x14ac:dyDescent="0.2">
      <c r="B1585" s="208" t="str">
        <f t="shared" si="74"/>
        <v/>
      </c>
      <c r="C1585" s="104"/>
      <c r="D1585" s="96"/>
      <c r="E1585" s="96"/>
      <c r="F1585" s="104"/>
      <c r="G1585" s="96"/>
      <c r="H1585" s="104"/>
      <c r="I1585" s="96"/>
      <c r="J1585" s="96"/>
      <c r="K1585" s="67"/>
      <c r="L1585" s="50"/>
      <c r="M1585" s="96"/>
      <c r="N1585" s="50"/>
      <c r="O1585" s="50"/>
      <c r="P1585" s="203"/>
      <c r="Q1585" s="203"/>
      <c r="R1585" s="50"/>
      <c r="S1585" s="50"/>
      <c r="T1585" s="50"/>
      <c r="U1585" s="202"/>
      <c r="V1585" s="67"/>
      <c r="W1585" s="96"/>
      <c r="X1585" s="50"/>
      <c r="Y1585" s="50"/>
      <c r="Z1585" s="50"/>
      <c r="AA1585" s="50"/>
      <c r="AB1585" s="50"/>
      <c r="AC1585" s="50"/>
      <c r="AD1585" s="50"/>
      <c r="AE1585" s="50"/>
      <c r="AF1585" s="85" t="str">
        <f t="shared" si="72"/>
        <v/>
      </c>
      <c r="AG1585" s="79" t="str">
        <f t="shared" si="73"/>
        <v/>
      </c>
    </row>
    <row r="1586" spans="2:33" ht="21" customHeight="1" x14ac:dyDescent="0.2">
      <c r="B1586" s="208" t="str">
        <f t="shared" si="74"/>
        <v/>
      </c>
      <c r="C1586" s="104"/>
      <c r="D1586" s="96"/>
      <c r="E1586" s="96"/>
      <c r="F1586" s="104"/>
      <c r="G1586" s="96"/>
      <c r="H1586" s="104"/>
      <c r="I1586" s="96"/>
      <c r="J1586" s="96"/>
      <c r="K1586" s="67"/>
      <c r="L1586" s="50"/>
      <c r="M1586" s="96"/>
      <c r="N1586" s="50"/>
      <c r="O1586" s="50"/>
      <c r="P1586" s="203"/>
      <c r="Q1586" s="203"/>
      <c r="R1586" s="50"/>
      <c r="S1586" s="50"/>
      <c r="T1586" s="50"/>
      <c r="U1586" s="202"/>
      <c r="V1586" s="67"/>
      <c r="W1586" s="96"/>
      <c r="X1586" s="50"/>
      <c r="Y1586" s="50"/>
      <c r="Z1586" s="50"/>
      <c r="AA1586" s="50"/>
      <c r="AB1586" s="50"/>
      <c r="AC1586" s="50"/>
      <c r="AD1586" s="50"/>
      <c r="AE1586" s="50"/>
      <c r="AF1586" s="85" t="str">
        <f t="shared" si="72"/>
        <v/>
      </c>
      <c r="AG1586" s="79" t="str">
        <f t="shared" si="73"/>
        <v/>
      </c>
    </row>
    <row r="1587" spans="2:33" ht="21" customHeight="1" x14ac:dyDescent="0.2">
      <c r="B1587" s="208" t="str">
        <f t="shared" si="74"/>
        <v/>
      </c>
      <c r="C1587" s="104"/>
      <c r="D1587" s="96"/>
      <c r="E1587" s="96"/>
      <c r="F1587" s="104"/>
      <c r="G1587" s="96"/>
      <c r="H1587" s="104"/>
      <c r="I1587" s="96"/>
      <c r="J1587" s="96"/>
      <c r="K1587" s="67"/>
      <c r="L1587" s="50"/>
      <c r="M1587" s="96"/>
      <c r="N1587" s="50"/>
      <c r="O1587" s="50"/>
      <c r="P1587" s="203"/>
      <c r="Q1587" s="203"/>
      <c r="R1587" s="50"/>
      <c r="S1587" s="50"/>
      <c r="T1587" s="50"/>
      <c r="U1587" s="202"/>
      <c r="V1587" s="67"/>
      <c r="W1587" s="96"/>
      <c r="X1587" s="50"/>
      <c r="Y1587" s="50"/>
      <c r="Z1587" s="50"/>
      <c r="AA1587" s="50"/>
      <c r="AB1587" s="50"/>
      <c r="AC1587" s="50"/>
      <c r="AD1587" s="50"/>
      <c r="AE1587" s="50"/>
      <c r="AF1587" s="85" t="str">
        <f t="shared" si="72"/>
        <v/>
      </c>
      <c r="AG1587" s="79" t="str">
        <f t="shared" si="73"/>
        <v/>
      </c>
    </row>
    <row r="1588" spans="2:33" ht="21" customHeight="1" x14ac:dyDescent="0.2">
      <c r="B1588" s="208" t="str">
        <f t="shared" si="74"/>
        <v/>
      </c>
      <c r="C1588" s="104"/>
      <c r="D1588" s="96"/>
      <c r="E1588" s="96"/>
      <c r="F1588" s="104"/>
      <c r="G1588" s="96"/>
      <c r="H1588" s="104"/>
      <c r="I1588" s="96"/>
      <c r="J1588" s="96"/>
      <c r="K1588" s="67"/>
      <c r="L1588" s="50"/>
      <c r="M1588" s="96"/>
      <c r="N1588" s="50"/>
      <c r="O1588" s="50"/>
      <c r="P1588" s="203"/>
      <c r="Q1588" s="203"/>
      <c r="R1588" s="50"/>
      <c r="S1588" s="50"/>
      <c r="T1588" s="50"/>
      <c r="U1588" s="202"/>
      <c r="V1588" s="67"/>
      <c r="W1588" s="96"/>
      <c r="X1588" s="50"/>
      <c r="Y1588" s="50"/>
      <c r="Z1588" s="50"/>
      <c r="AA1588" s="50"/>
      <c r="AB1588" s="50"/>
      <c r="AC1588" s="50"/>
      <c r="AD1588" s="50"/>
      <c r="AE1588" s="50"/>
      <c r="AF1588" s="85" t="str">
        <f t="shared" si="72"/>
        <v/>
      </c>
      <c r="AG1588" s="79" t="str">
        <f t="shared" si="73"/>
        <v/>
      </c>
    </row>
    <row r="1589" spans="2:33" ht="21" customHeight="1" x14ac:dyDescent="0.2">
      <c r="B1589" s="208" t="str">
        <f t="shared" si="74"/>
        <v/>
      </c>
      <c r="C1589" s="104"/>
      <c r="D1589" s="96"/>
      <c r="E1589" s="96"/>
      <c r="F1589" s="104"/>
      <c r="G1589" s="96"/>
      <c r="H1589" s="104"/>
      <c r="I1589" s="96"/>
      <c r="J1589" s="96"/>
      <c r="K1589" s="67"/>
      <c r="L1589" s="50"/>
      <c r="M1589" s="96"/>
      <c r="N1589" s="50"/>
      <c r="O1589" s="50"/>
      <c r="P1589" s="203"/>
      <c r="Q1589" s="203"/>
      <c r="R1589" s="50"/>
      <c r="S1589" s="50"/>
      <c r="T1589" s="50"/>
      <c r="U1589" s="202"/>
      <c r="V1589" s="67"/>
      <c r="W1589" s="96"/>
      <c r="X1589" s="50"/>
      <c r="Y1589" s="50"/>
      <c r="Z1589" s="50"/>
      <c r="AA1589" s="50"/>
      <c r="AB1589" s="50"/>
      <c r="AC1589" s="50"/>
      <c r="AD1589" s="50"/>
      <c r="AE1589" s="50"/>
      <c r="AF1589" s="85" t="str">
        <f t="shared" si="72"/>
        <v/>
      </c>
      <c r="AG1589" s="79" t="str">
        <f t="shared" si="73"/>
        <v/>
      </c>
    </row>
    <row r="1590" spans="2:33" ht="21" customHeight="1" x14ac:dyDescent="0.2">
      <c r="B1590" s="208" t="str">
        <f t="shared" si="74"/>
        <v/>
      </c>
      <c r="C1590" s="104"/>
      <c r="D1590" s="96"/>
      <c r="E1590" s="96"/>
      <c r="F1590" s="104"/>
      <c r="G1590" s="96"/>
      <c r="H1590" s="104"/>
      <c r="I1590" s="96"/>
      <c r="J1590" s="96"/>
      <c r="K1590" s="67"/>
      <c r="L1590" s="50"/>
      <c r="M1590" s="96"/>
      <c r="N1590" s="50"/>
      <c r="O1590" s="50"/>
      <c r="P1590" s="203"/>
      <c r="Q1590" s="203"/>
      <c r="R1590" s="50"/>
      <c r="S1590" s="50"/>
      <c r="T1590" s="50"/>
      <c r="U1590" s="202"/>
      <c r="V1590" s="67"/>
      <c r="W1590" s="96"/>
      <c r="X1590" s="50"/>
      <c r="Y1590" s="50"/>
      <c r="Z1590" s="50"/>
      <c r="AA1590" s="50"/>
      <c r="AB1590" s="50"/>
      <c r="AC1590" s="50"/>
      <c r="AD1590" s="50"/>
      <c r="AE1590" s="50"/>
      <c r="AF1590" s="85" t="str">
        <f t="shared" si="72"/>
        <v/>
      </c>
      <c r="AG1590" s="79" t="str">
        <f t="shared" si="73"/>
        <v/>
      </c>
    </row>
    <row r="1591" spans="2:33" ht="21" customHeight="1" x14ac:dyDescent="0.2">
      <c r="B1591" s="208" t="str">
        <f t="shared" si="74"/>
        <v/>
      </c>
      <c r="C1591" s="104"/>
      <c r="D1591" s="96"/>
      <c r="E1591" s="96"/>
      <c r="F1591" s="104"/>
      <c r="G1591" s="96"/>
      <c r="H1591" s="104"/>
      <c r="I1591" s="96"/>
      <c r="J1591" s="96"/>
      <c r="K1591" s="67"/>
      <c r="L1591" s="50"/>
      <c r="M1591" s="96"/>
      <c r="N1591" s="50"/>
      <c r="O1591" s="50"/>
      <c r="P1591" s="203"/>
      <c r="Q1591" s="203"/>
      <c r="R1591" s="50"/>
      <c r="S1591" s="50"/>
      <c r="T1591" s="50"/>
      <c r="U1591" s="202"/>
      <c r="V1591" s="67"/>
      <c r="W1591" s="96"/>
      <c r="X1591" s="50"/>
      <c r="Y1591" s="50"/>
      <c r="Z1591" s="50"/>
      <c r="AA1591" s="50"/>
      <c r="AB1591" s="50"/>
      <c r="AC1591" s="50"/>
      <c r="AD1591" s="50"/>
      <c r="AE1591" s="50"/>
      <c r="AF1591" s="85" t="str">
        <f t="shared" si="72"/>
        <v/>
      </c>
      <c r="AG1591" s="79" t="str">
        <f t="shared" si="73"/>
        <v/>
      </c>
    </row>
    <row r="1592" spans="2:33" ht="21" customHeight="1" x14ac:dyDescent="0.2">
      <c r="B1592" s="208" t="str">
        <f t="shared" si="74"/>
        <v/>
      </c>
      <c r="C1592" s="104"/>
      <c r="D1592" s="96"/>
      <c r="E1592" s="96"/>
      <c r="F1592" s="104"/>
      <c r="G1592" s="96"/>
      <c r="H1592" s="104"/>
      <c r="I1592" s="96"/>
      <c r="J1592" s="96"/>
      <c r="K1592" s="67"/>
      <c r="L1592" s="50"/>
      <c r="M1592" s="96"/>
      <c r="N1592" s="50"/>
      <c r="O1592" s="50"/>
      <c r="P1592" s="203"/>
      <c r="Q1592" s="203"/>
      <c r="R1592" s="50"/>
      <c r="S1592" s="50"/>
      <c r="T1592" s="50"/>
      <c r="U1592" s="202"/>
      <c r="V1592" s="67"/>
      <c r="W1592" s="96"/>
      <c r="X1592" s="50"/>
      <c r="Y1592" s="50"/>
      <c r="Z1592" s="50"/>
      <c r="AA1592" s="50"/>
      <c r="AB1592" s="50"/>
      <c r="AC1592" s="50"/>
      <c r="AD1592" s="50"/>
      <c r="AE1592" s="50"/>
      <c r="AF1592" s="85" t="str">
        <f t="shared" si="72"/>
        <v/>
      </c>
      <c r="AG1592" s="79" t="str">
        <f t="shared" si="73"/>
        <v/>
      </c>
    </row>
    <row r="1593" spans="2:33" ht="21" customHeight="1" x14ac:dyDescent="0.2">
      <c r="B1593" s="208" t="str">
        <f t="shared" si="74"/>
        <v/>
      </c>
      <c r="C1593" s="104"/>
      <c r="D1593" s="96"/>
      <c r="E1593" s="96"/>
      <c r="F1593" s="104"/>
      <c r="G1593" s="96"/>
      <c r="H1593" s="104"/>
      <c r="I1593" s="96"/>
      <c r="J1593" s="96"/>
      <c r="K1593" s="67"/>
      <c r="L1593" s="50"/>
      <c r="M1593" s="96"/>
      <c r="N1593" s="50"/>
      <c r="O1593" s="50"/>
      <c r="P1593" s="203"/>
      <c r="Q1593" s="203"/>
      <c r="R1593" s="50"/>
      <c r="S1593" s="50"/>
      <c r="T1593" s="50"/>
      <c r="U1593" s="202"/>
      <c r="V1593" s="67"/>
      <c r="W1593" s="96"/>
      <c r="X1593" s="50"/>
      <c r="Y1593" s="50"/>
      <c r="Z1593" s="50"/>
      <c r="AA1593" s="50"/>
      <c r="AB1593" s="50"/>
      <c r="AC1593" s="50"/>
      <c r="AD1593" s="50"/>
      <c r="AE1593" s="50"/>
      <c r="AF1593" s="85" t="str">
        <f t="shared" si="72"/>
        <v/>
      </c>
      <c r="AG1593" s="79" t="str">
        <f t="shared" si="73"/>
        <v/>
      </c>
    </row>
    <row r="1594" spans="2:33" ht="21" customHeight="1" x14ac:dyDescent="0.2">
      <c r="B1594" s="208" t="str">
        <f t="shared" si="74"/>
        <v/>
      </c>
      <c r="C1594" s="104"/>
      <c r="D1594" s="96"/>
      <c r="E1594" s="96"/>
      <c r="F1594" s="104"/>
      <c r="G1594" s="96"/>
      <c r="H1594" s="104"/>
      <c r="I1594" s="96"/>
      <c r="J1594" s="96"/>
      <c r="K1594" s="67"/>
      <c r="L1594" s="50"/>
      <c r="M1594" s="96"/>
      <c r="N1594" s="50"/>
      <c r="O1594" s="50"/>
      <c r="P1594" s="203"/>
      <c r="Q1594" s="203"/>
      <c r="R1594" s="50"/>
      <c r="S1594" s="50"/>
      <c r="T1594" s="50"/>
      <c r="U1594" s="202"/>
      <c r="V1594" s="67"/>
      <c r="W1594" s="96"/>
      <c r="X1594" s="50"/>
      <c r="Y1594" s="50"/>
      <c r="Z1594" s="50"/>
      <c r="AA1594" s="50"/>
      <c r="AB1594" s="50"/>
      <c r="AC1594" s="50"/>
      <c r="AD1594" s="50"/>
      <c r="AE1594" s="50"/>
      <c r="AF1594" s="85" t="str">
        <f t="shared" si="72"/>
        <v/>
      </c>
      <c r="AG1594" s="79" t="str">
        <f t="shared" si="73"/>
        <v/>
      </c>
    </row>
    <row r="1595" spans="2:33" ht="21" customHeight="1" x14ac:dyDescent="0.2">
      <c r="B1595" s="208" t="str">
        <f t="shared" si="74"/>
        <v/>
      </c>
      <c r="C1595" s="104"/>
      <c r="D1595" s="96"/>
      <c r="E1595" s="96"/>
      <c r="F1595" s="104"/>
      <c r="G1595" s="96"/>
      <c r="H1595" s="104"/>
      <c r="I1595" s="96"/>
      <c r="J1595" s="96"/>
      <c r="K1595" s="67"/>
      <c r="L1595" s="50"/>
      <c r="M1595" s="96"/>
      <c r="N1595" s="50"/>
      <c r="O1595" s="50"/>
      <c r="P1595" s="203"/>
      <c r="Q1595" s="203"/>
      <c r="R1595" s="50"/>
      <c r="S1595" s="50"/>
      <c r="T1595" s="50"/>
      <c r="U1595" s="202"/>
      <c r="V1595" s="67"/>
      <c r="W1595" s="96"/>
      <c r="X1595" s="50"/>
      <c r="Y1595" s="50"/>
      <c r="Z1595" s="50"/>
      <c r="AA1595" s="50"/>
      <c r="AB1595" s="50"/>
      <c r="AC1595" s="50"/>
      <c r="AD1595" s="50"/>
      <c r="AE1595" s="50"/>
      <c r="AF1595" s="85" t="str">
        <f t="shared" si="72"/>
        <v/>
      </c>
      <c r="AG1595" s="79" t="str">
        <f t="shared" si="73"/>
        <v/>
      </c>
    </row>
    <row r="1596" spans="2:33" ht="21" customHeight="1" x14ac:dyDescent="0.2">
      <c r="B1596" s="208" t="str">
        <f t="shared" si="74"/>
        <v/>
      </c>
      <c r="C1596" s="104"/>
      <c r="D1596" s="96"/>
      <c r="E1596" s="96"/>
      <c r="F1596" s="104"/>
      <c r="G1596" s="96"/>
      <c r="H1596" s="104"/>
      <c r="I1596" s="96"/>
      <c r="J1596" s="96"/>
      <c r="K1596" s="67"/>
      <c r="L1596" s="50"/>
      <c r="M1596" s="96"/>
      <c r="N1596" s="50"/>
      <c r="O1596" s="50"/>
      <c r="P1596" s="203"/>
      <c r="Q1596" s="203"/>
      <c r="R1596" s="50"/>
      <c r="S1596" s="50"/>
      <c r="T1596" s="50"/>
      <c r="U1596" s="202"/>
      <c r="V1596" s="67"/>
      <c r="W1596" s="96"/>
      <c r="X1596" s="50"/>
      <c r="Y1596" s="50"/>
      <c r="Z1596" s="50"/>
      <c r="AA1596" s="50"/>
      <c r="AB1596" s="50"/>
      <c r="AC1596" s="50"/>
      <c r="AD1596" s="50"/>
      <c r="AE1596" s="50"/>
      <c r="AF1596" s="85" t="str">
        <f t="shared" si="72"/>
        <v/>
      </c>
      <c r="AG1596" s="79" t="str">
        <f t="shared" si="73"/>
        <v/>
      </c>
    </row>
    <row r="1597" spans="2:33" ht="21" customHeight="1" x14ac:dyDescent="0.2">
      <c r="B1597" s="208" t="str">
        <f t="shared" si="74"/>
        <v/>
      </c>
      <c r="C1597" s="104"/>
      <c r="D1597" s="96"/>
      <c r="E1597" s="96"/>
      <c r="F1597" s="104"/>
      <c r="G1597" s="96"/>
      <c r="H1597" s="104"/>
      <c r="I1597" s="96"/>
      <c r="J1597" s="96"/>
      <c r="K1597" s="67"/>
      <c r="L1597" s="50"/>
      <c r="M1597" s="96"/>
      <c r="N1597" s="50"/>
      <c r="O1597" s="50"/>
      <c r="P1597" s="203"/>
      <c r="Q1597" s="203"/>
      <c r="R1597" s="50"/>
      <c r="S1597" s="50"/>
      <c r="T1597" s="50"/>
      <c r="U1597" s="202"/>
      <c r="V1597" s="67"/>
      <c r="W1597" s="96"/>
      <c r="X1597" s="50"/>
      <c r="Y1597" s="50"/>
      <c r="Z1597" s="50"/>
      <c r="AA1597" s="50"/>
      <c r="AB1597" s="50"/>
      <c r="AC1597" s="50"/>
      <c r="AD1597" s="50"/>
      <c r="AE1597" s="50"/>
      <c r="AF1597" s="85" t="str">
        <f t="shared" si="72"/>
        <v/>
      </c>
      <c r="AG1597" s="79" t="str">
        <f t="shared" si="73"/>
        <v/>
      </c>
    </row>
    <row r="1598" spans="2:33" ht="21" customHeight="1" x14ac:dyDescent="0.2">
      <c r="B1598" s="208" t="str">
        <f t="shared" si="74"/>
        <v/>
      </c>
      <c r="C1598" s="104"/>
      <c r="D1598" s="96"/>
      <c r="E1598" s="96"/>
      <c r="F1598" s="104"/>
      <c r="G1598" s="96"/>
      <c r="H1598" s="104"/>
      <c r="I1598" s="96"/>
      <c r="J1598" s="96"/>
      <c r="K1598" s="67"/>
      <c r="L1598" s="50"/>
      <c r="M1598" s="96"/>
      <c r="N1598" s="50"/>
      <c r="O1598" s="50"/>
      <c r="P1598" s="203"/>
      <c r="Q1598" s="203"/>
      <c r="R1598" s="50"/>
      <c r="S1598" s="50"/>
      <c r="T1598" s="50"/>
      <c r="U1598" s="202"/>
      <c r="V1598" s="67"/>
      <c r="W1598" s="96"/>
      <c r="X1598" s="50"/>
      <c r="Y1598" s="50"/>
      <c r="Z1598" s="50"/>
      <c r="AA1598" s="50"/>
      <c r="AB1598" s="50"/>
      <c r="AC1598" s="50"/>
      <c r="AD1598" s="50"/>
      <c r="AE1598" s="50"/>
      <c r="AF1598" s="85" t="str">
        <f t="shared" si="72"/>
        <v/>
      </c>
      <c r="AG1598" s="79" t="str">
        <f t="shared" si="73"/>
        <v/>
      </c>
    </row>
    <row r="1599" spans="2:33" ht="21" customHeight="1" x14ac:dyDescent="0.2">
      <c r="B1599" s="208" t="str">
        <f t="shared" si="74"/>
        <v/>
      </c>
      <c r="C1599" s="104"/>
      <c r="D1599" s="96"/>
      <c r="E1599" s="96"/>
      <c r="F1599" s="104"/>
      <c r="G1599" s="96"/>
      <c r="H1599" s="104"/>
      <c r="I1599" s="96"/>
      <c r="J1599" s="96"/>
      <c r="K1599" s="67"/>
      <c r="L1599" s="50"/>
      <c r="M1599" s="96"/>
      <c r="N1599" s="50"/>
      <c r="O1599" s="50"/>
      <c r="P1599" s="203"/>
      <c r="Q1599" s="203"/>
      <c r="R1599" s="50"/>
      <c r="S1599" s="50"/>
      <c r="T1599" s="50"/>
      <c r="U1599" s="202"/>
      <c r="V1599" s="67"/>
      <c r="W1599" s="96"/>
      <c r="X1599" s="50"/>
      <c r="Y1599" s="50"/>
      <c r="Z1599" s="50"/>
      <c r="AA1599" s="50"/>
      <c r="AB1599" s="50"/>
      <c r="AC1599" s="50"/>
      <c r="AD1599" s="50"/>
      <c r="AE1599" s="50"/>
      <c r="AF1599" s="85" t="str">
        <f t="shared" si="72"/>
        <v/>
      </c>
      <c r="AG1599" s="79" t="str">
        <f t="shared" si="73"/>
        <v/>
      </c>
    </row>
    <row r="1600" spans="2:33" ht="21" customHeight="1" x14ac:dyDescent="0.2">
      <c r="B1600" s="208" t="str">
        <f t="shared" si="74"/>
        <v/>
      </c>
      <c r="C1600" s="104"/>
      <c r="D1600" s="96"/>
      <c r="E1600" s="96"/>
      <c r="F1600" s="104"/>
      <c r="G1600" s="96"/>
      <c r="H1600" s="104"/>
      <c r="I1600" s="96"/>
      <c r="J1600" s="96"/>
      <c r="K1600" s="67"/>
      <c r="L1600" s="50"/>
      <c r="M1600" s="96"/>
      <c r="N1600" s="50"/>
      <c r="O1600" s="50"/>
      <c r="P1600" s="203"/>
      <c r="Q1600" s="203"/>
      <c r="R1600" s="50"/>
      <c r="S1600" s="50"/>
      <c r="T1600" s="50"/>
      <c r="U1600" s="202"/>
      <c r="V1600" s="67"/>
      <c r="W1600" s="96"/>
      <c r="X1600" s="50"/>
      <c r="Y1600" s="50"/>
      <c r="Z1600" s="50"/>
      <c r="AA1600" s="50"/>
      <c r="AB1600" s="50"/>
      <c r="AC1600" s="50"/>
      <c r="AD1600" s="50"/>
      <c r="AE1600" s="50"/>
      <c r="AF1600" s="85" t="str">
        <f t="shared" si="72"/>
        <v/>
      </c>
      <c r="AG1600" s="79" t="str">
        <f t="shared" si="73"/>
        <v/>
      </c>
    </row>
    <row r="1601" spans="2:33" ht="21" customHeight="1" x14ac:dyDescent="0.2">
      <c r="B1601" s="208" t="str">
        <f t="shared" si="74"/>
        <v/>
      </c>
      <c r="C1601" s="104"/>
      <c r="D1601" s="96"/>
      <c r="E1601" s="96"/>
      <c r="F1601" s="104"/>
      <c r="G1601" s="96"/>
      <c r="H1601" s="104"/>
      <c r="I1601" s="96"/>
      <c r="J1601" s="96"/>
      <c r="K1601" s="67"/>
      <c r="L1601" s="50"/>
      <c r="M1601" s="96"/>
      <c r="N1601" s="50"/>
      <c r="O1601" s="50"/>
      <c r="P1601" s="203"/>
      <c r="Q1601" s="203"/>
      <c r="R1601" s="50"/>
      <c r="S1601" s="50"/>
      <c r="T1601" s="50"/>
      <c r="U1601" s="202"/>
      <c r="V1601" s="67"/>
      <c r="W1601" s="96"/>
      <c r="X1601" s="50"/>
      <c r="Y1601" s="50"/>
      <c r="Z1601" s="50"/>
      <c r="AA1601" s="50"/>
      <c r="AB1601" s="50"/>
      <c r="AC1601" s="50"/>
      <c r="AD1601" s="50"/>
      <c r="AE1601" s="50"/>
      <c r="AF1601" s="85" t="str">
        <f t="shared" si="72"/>
        <v/>
      </c>
      <c r="AG1601" s="79" t="str">
        <f t="shared" si="73"/>
        <v/>
      </c>
    </row>
    <row r="1602" spans="2:33" ht="21" customHeight="1" x14ac:dyDescent="0.2">
      <c r="B1602" s="208" t="str">
        <f t="shared" si="74"/>
        <v/>
      </c>
      <c r="C1602" s="104"/>
      <c r="D1602" s="96"/>
      <c r="E1602" s="96"/>
      <c r="F1602" s="104"/>
      <c r="G1602" s="96"/>
      <c r="H1602" s="104"/>
      <c r="I1602" s="96"/>
      <c r="J1602" s="96"/>
      <c r="K1602" s="67"/>
      <c r="L1602" s="50"/>
      <c r="M1602" s="96"/>
      <c r="N1602" s="50"/>
      <c r="O1602" s="50"/>
      <c r="P1602" s="203"/>
      <c r="Q1602" s="203"/>
      <c r="R1602" s="50"/>
      <c r="S1602" s="50"/>
      <c r="T1602" s="50"/>
      <c r="U1602" s="202"/>
      <c r="V1602" s="67"/>
      <c r="W1602" s="96"/>
      <c r="X1602" s="50"/>
      <c r="Y1602" s="50"/>
      <c r="Z1602" s="50"/>
      <c r="AA1602" s="50"/>
      <c r="AB1602" s="50"/>
      <c r="AC1602" s="50"/>
      <c r="AD1602" s="50"/>
      <c r="AE1602" s="50"/>
      <c r="AF1602" s="85" t="str">
        <f t="shared" si="72"/>
        <v/>
      </c>
      <c r="AG1602" s="79" t="str">
        <f t="shared" si="73"/>
        <v/>
      </c>
    </row>
    <row r="1603" spans="2:33" ht="21" customHeight="1" x14ac:dyDescent="0.2">
      <c r="B1603" s="208" t="str">
        <f t="shared" si="74"/>
        <v/>
      </c>
      <c r="C1603" s="104"/>
      <c r="D1603" s="96"/>
      <c r="E1603" s="96"/>
      <c r="F1603" s="104"/>
      <c r="G1603" s="96"/>
      <c r="H1603" s="104"/>
      <c r="I1603" s="96"/>
      <c r="J1603" s="96"/>
      <c r="K1603" s="67"/>
      <c r="L1603" s="50"/>
      <c r="M1603" s="96"/>
      <c r="N1603" s="50"/>
      <c r="O1603" s="50"/>
      <c r="P1603" s="203"/>
      <c r="Q1603" s="203"/>
      <c r="R1603" s="50"/>
      <c r="S1603" s="50"/>
      <c r="T1603" s="50"/>
      <c r="U1603" s="202"/>
      <c r="V1603" s="67"/>
      <c r="W1603" s="96"/>
      <c r="X1603" s="50"/>
      <c r="Y1603" s="50"/>
      <c r="Z1603" s="50"/>
      <c r="AA1603" s="50"/>
      <c r="AB1603" s="50"/>
      <c r="AC1603" s="50"/>
      <c r="AD1603" s="50"/>
      <c r="AE1603" s="50"/>
      <c r="AF1603" s="85" t="str">
        <f t="shared" si="72"/>
        <v/>
      </c>
      <c r="AG1603" s="79" t="str">
        <f t="shared" si="73"/>
        <v/>
      </c>
    </row>
    <row r="1604" spans="2:33" ht="21" customHeight="1" x14ac:dyDescent="0.2">
      <c r="B1604" s="208" t="str">
        <f t="shared" si="74"/>
        <v/>
      </c>
      <c r="C1604" s="104"/>
      <c r="D1604" s="96"/>
      <c r="E1604" s="96"/>
      <c r="F1604" s="104"/>
      <c r="G1604" s="96"/>
      <c r="H1604" s="104"/>
      <c r="I1604" s="96"/>
      <c r="J1604" s="96"/>
      <c r="K1604" s="67"/>
      <c r="L1604" s="50"/>
      <c r="M1604" s="96"/>
      <c r="N1604" s="50"/>
      <c r="O1604" s="50"/>
      <c r="P1604" s="203"/>
      <c r="Q1604" s="203"/>
      <c r="R1604" s="50"/>
      <c r="S1604" s="50"/>
      <c r="T1604" s="50"/>
      <c r="U1604" s="202"/>
      <c r="V1604" s="67"/>
      <c r="W1604" s="96"/>
      <c r="X1604" s="50"/>
      <c r="Y1604" s="50"/>
      <c r="Z1604" s="50"/>
      <c r="AA1604" s="50"/>
      <c r="AB1604" s="50"/>
      <c r="AC1604" s="50"/>
      <c r="AD1604" s="50"/>
      <c r="AE1604" s="50"/>
      <c r="AF1604" s="85" t="str">
        <f t="shared" si="72"/>
        <v/>
      </c>
      <c r="AG1604" s="79" t="str">
        <f t="shared" si="73"/>
        <v/>
      </c>
    </row>
    <row r="1605" spans="2:33" ht="21" customHeight="1" x14ac:dyDescent="0.2">
      <c r="B1605" s="208" t="str">
        <f t="shared" si="74"/>
        <v/>
      </c>
      <c r="C1605" s="104"/>
      <c r="D1605" s="96"/>
      <c r="E1605" s="96"/>
      <c r="F1605" s="104"/>
      <c r="G1605" s="96"/>
      <c r="H1605" s="104"/>
      <c r="I1605" s="96"/>
      <c r="J1605" s="96"/>
      <c r="K1605" s="67"/>
      <c r="L1605" s="50"/>
      <c r="M1605" s="96"/>
      <c r="N1605" s="50"/>
      <c r="O1605" s="50"/>
      <c r="P1605" s="203"/>
      <c r="Q1605" s="203"/>
      <c r="R1605" s="50"/>
      <c r="S1605" s="50"/>
      <c r="T1605" s="50"/>
      <c r="U1605" s="202"/>
      <c r="V1605" s="67"/>
      <c r="W1605" s="96"/>
      <c r="X1605" s="50"/>
      <c r="Y1605" s="50"/>
      <c r="Z1605" s="50"/>
      <c r="AA1605" s="50"/>
      <c r="AB1605" s="50"/>
      <c r="AC1605" s="50"/>
      <c r="AD1605" s="50"/>
      <c r="AE1605" s="50"/>
      <c r="AF1605" s="85" t="str">
        <f t="shared" si="72"/>
        <v/>
      </c>
      <c r="AG1605" s="79" t="str">
        <f t="shared" si="73"/>
        <v/>
      </c>
    </row>
    <row r="1606" spans="2:33" ht="21" customHeight="1" x14ac:dyDescent="0.2">
      <c r="B1606" s="208" t="str">
        <f t="shared" si="74"/>
        <v/>
      </c>
      <c r="C1606" s="104"/>
      <c r="D1606" s="96"/>
      <c r="E1606" s="96"/>
      <c r="F1606" s="104"/>
      <c r="G1606" s="96"/>
      <c r="H1606" s="104"/>
      <c r="I1606" s="96"/>
      <c r="J1606" s="96"/>
      <c r="K1606" s="67"/>
      <c r="L1606" s="50"/>
      <c r="M1606" s="96"/>
      <c r="N1606" s="50"/>
      <c r="O1606" s="50"/>
      <c r="P1606" s="203"/>
      <c r="Q1606" s="203"/>
      <c r="R1606" s="50"/>
      <c r="S1606" s="50"/>
      <c r="T1606" s="50"/>
      <c r="U1606" s="202"/>
      <c r="V1606" s="67"/>
      <c r="W1606" s="96"/>
      <c r="X1606" s="50"/>
      <c r="Y1606" s="50"/>
      <c r="Z1606" s="50"/>
      <c r="AA1606" s="50"/>
      <c r="AB1606" s="50"/>
      <c r="AC1606" s="50"/>
      <c r="AD1606" s="50"/>
      <c r="AE1606" s="50"/>
      <c r="AF1606" s="85" t="str">
        <f t="shared" si="72"/>
        <v/>
      </c>
      <c r="AG1606" s="79" t="str">
        <f t="shared" si="73"/>
        <v/>
      </c>
    </row>
    <row r="1607" spans="2:33" ht="21" customHeight="1" x14ac:dyDescent="0.2">
      <c r="B1607" s="208" t="str">
        <f t="shared" si="74"/>
        <v/>
      </c>
      <c r="C1607" s="104"/>
      <c r="D1607" s="96"/>
      <c r="E1607" s="96"/>
      <c r="F1607" s="104"/>
      <c r="G1607" s="96"/>
      <c r="H1607" s="104"/>
      <c r="I1607" s="96"/>
      <c r="J1607" s="96"/>
      <c r="K1607" s="67"/>
      <c r="L1607" s="50"/>
      <c r="M1607" s="96"/>
      <c r="N1607" s="50"/>
      <c r="O1607" s="50"/>
      <c r="P1607" s="203"/>
      <c r="Q1607" s="203"/>
      <c r="R1607" s="50"/>
      <c r="S1607" s="50"/>
      <c r="T1607" s="50"/>
      <c r="U1607" s="202"/>
      <c r="V1607" s="67"/>
      <c r="W1607" s="96"/>
      <c r="X1607" s="50"/>
      <c r="Y1607" s="50"/>
      <c r="Z1607" s="50"/>
      <c r="AA1607" s="50"/>
      <c r="AB1607" s="50"/>
      <c r="AC1607" s="50"/>
      <c r="AD1607" s="50"/>
      <c r="AE1607" s="50"/>
      <c r="AF1607" s="85" t="str">
        <f t="shared" si="72"/>
        <v/>
      </c>
      <c r="AG1607" s="79" t="str">
        <f t="shared" si="73"/>
        <v/>
      </c>
    </row>
    <row r="1608" spans="2:33" ht="21" customHeight="1" x14ac:dyDescent="0.2">
      <c r="B1608" s="208" t="str">
        <f t="shared" si="74"/>
        <v/>
      </c>
      <c r="C1608" s="104"/>
      <c r="D1608" s="96"/>
      <c r="E1608" s="96"/>
      <c r="F1608" s="104"/>
      <c r="G1608" s="96"/>
      <c r="H1608" s="104"/>
      <c r="I1608" s="96"/>
      <c r="J1608" s="96"/>
      <c r="K1608" s="67"/>
      <c r="L1608" s="50"/>
      <c r="M1608" s="96"/>
      <c r="N1608" s="50"/>
      <c r="O1608" s="50"/>
      <c r="P1608" s="203"/>
      <c r="Q1608" s="203"/>
      <c r="R1608" s="50"/>
      <c r="S1608" s="50"/>
      <c r="T1608" s="50"/>
      <c r="U1608" s="202"/>
      <c r="V1608" s="67"/>
      <c r="W1608" s="96"/>
      <c r="X1608" s="50"/>
      <c r="Y1608" s="50"/>
      <c r="Z1608" s="50"/>
      <c r="AA1608" s="50"/>
      <c r="AB1608" s="50"/>
      <c r="AC1608" s="50"/>
      <c r="AD1608" s="50"/>
      <c r="AE1608" s="50"/>
      <c r="AF1608" s="85" t="str">
        <f t="shared" si="72"/>
        <v/>
      </c>
      <c r="AG1608" s="79" t="str">
        <f t="shared" si="73"/>
        <v/>
      </c>
    </row>
    <row r="1609" spans="2:33" ht="21" customHeight="1" x14ac:dyDescent="0.2">
      <c r="B1609" s="208" t="str">
        <f t="shared" si="74"/>
        <v/>
      </c>
      <c r="C1609" s="104"/>
      <c r="D1609" s="96"/>
      <c r="E1609" s="96"/>
      <c r="F1609" s="104"/>
      <c r="G1609" s="96"/>
      <c r="H1609" s="104"/>
      <c r="I1609" s="96"/>
      <c r="J1609" s="96"/>
      <c r="K1609" s="67"/>
      <c r="L1609" s="50"/>
      <c r="M1609" s="96"/>
      <c r="N1609" s="50"/>
      <c r="O1609" s="50"/>
      <c r="P1609" s="203"/>
      <c r="Q1609" s="203"/>
      <c r="R1609" s="50"/>
      <c r="S1609" s="50"/>
      <c r="T1609" s="50"/>
      <c r="U1609" s="202"/>
      <c r="V1609" s="67"/>
      <c r="W1609" s="96"/>
      <c r="X1609" s="50"/>
      <c r="Y1609" s="50"/>
      <c r="Z1609" s="50"/>
      <c r="AA1609" s="50"/>
      <c r="AB1609" s="50"/>
      <c r="AC1609" s="50"/>
      <c r="AD1609" s="50"/>
      <c r="AE1609" s="50"/>
      <c r="AF1609" s="85" t="str">
        <f t="shared" si="72"/>
        <v/>
      </c>
      <c r="AG1609" s="79" t="str">
        <f t="shared" si="73"/>
        <v/>
      </c>
    </row>
    <row r="1610" spans="2:33" ht="21" customHeight="1" x14ac:dyDescent="0.2">
      <c r="B1610" s="208" t="str">
        <f t="shared" si="74"/>
        <v/>
      </c>
      <c r="C1610" s="104"/>
      <c r="D1610" s="96"/>
      <c r="E1610" s="96"/>
      <c r="F1610" s="104"/>
      <c r="G1610" s="96"/>
      <c r="H1610" s="104"/>
      <c r="I1610" s="96"/>
      <c r="J1610" s="96"/>
      <c r="K1610" s="67"/>
      <c r="L1610" s="50"/>
      <c r="M1610" s="96"/>
      <c r="N1610" s="50"/>
      <c r="O1610" s="50"/>
      <c r="P1610" s="203"/>
      <c r="Q1610" s="203"/>
      <c r="R1610" s="50"/>
      <c r="S1610" s="50"/>
      <c r="T1610" s="50"/>
      <c r="U1610" s="202"/>
      <c r="V1610" s="67"/>
      <c r="W1610" s="96"/>
      <c r="X1610" s="50"/>
      <c r="Y1610" s="50"/>
      <c r="Z1610" s="50"/>
      <c r="AA1610" s="50"/>
      <c r="AB1610" s="50"/>
      <c r="AC1610" s="50"/>
      <c r="AD1610" s="50"/>
      <c r="AE1610" s="50"/>
      <c r="AF1610" s="85" t="str">
        <f t="shared" si="72"/>
        <v/>
      </c>
      <c r="AG1610" s="79" t="str">
        <f t="shared" si="73"/>
        <v/>
      </c>
    </row>
    <row r="1611" spans="2:33" ht="21" customHeight="1" x14ac:dyDescent="0.2">
      <c r="B1611" s="208" t="str">
        <f t="shared" si="74"/>
        <v/>
      </c>
      <c r="C1611" s="104"/>
      <c r="D1611" s="96"/>
      <c r="E1611" s="96"/>
      <c r="F1611" s="104"/>
      <c r="G1611" s="96"/>
      <c r="H1611" s="104"/>
      <c r="I1611" s="96"/>
      <c r="J1611" s="96"/>
      <c r="K1611" s="67"/>
      <c r="L1611" s="50"/>
      <c r="M1611" s="96"/>
      <c r="N1611" s="50"/>
      <c r="O1611" s="50"/>
      <c r="P1611" s="203"/>
      <c r="Q1611" s="203"/>
      <c r="R1611" s="50"/>
      <c r="S1611" s="50"/>
      <c r="T1611" s="50"/>
      <c r="U1611" s="202"/>
      <c r="V1611" s="67"/>
      <c r="W1611" s="96"/>
      <c r="X1611" s="50"/>
      <c r="Y1611" s="50"/>
      <c r="Z1611" s="50"/>
      <c r="AA1611" s="50"/>
      <c r="AB1611" s="50"/>
      <c r="AC1611" s="50"/>
      <c r="AD1611" s="50"/>
      <c r="AE1611" s="50"/>
      <c r="AF1611" s="85" t="str">
        <f t="shared" si="72"/>
        <v/>
      </c>
      <c r="AG1611" s="79" t="str">
        <f t="shared" si="73"/>
        <v/>
      </c>
    </row>
    <row r="1612" spans="2:33" ht="21" customHeight="1" x14ac:dyDescent="0.2">
      <c r="B1612" s="208" t="str">
        <f t="shared" si="74"/>
        <v/>
      </c>
      <c r="C1612" s="104"/>
      <c r="D1612" s="96"/>
      <c r="E1612" s="96"/>
      <c r="F1612" s="104"/>
      <c r="G1612" s="96"/>
      <c r="H1612" s="104"/>
      <c r="I1612" s="96"/>
      <c r="J1612" s="96"/>
      <c r="K1612" s="67"/>
      <c r="L1612" s="50"/>
      <c r="M1612" s="96"/>
      <c r="N1612" s="50"/>
      <c r="O1612" s="50"/>
      <c r="P1612" s="203"/>
      <c r="Q1612" s="203"/>
      <c r="R1612" s="50"/>
      <c r="S1612" s="50"/>
      <c r="T1612" s="50"/>
      <c r="U1612" s="202"/>
      <c r="V1612" s="67"/>
      <c r="W1612" s="96"/>
      <c r="X1612" s="50"/>
      <c r="Y1612" s="50"/>
      <c r="Z1612" s="50"/>
      <c r="AA1612" s="50"/>
      <c r="AB1612" s="50"/>
      <c r="AC1612" s="50"/>
      <c r="AD1612" s="50"/>
      <c r="AE1612" s="50"/>
      <c r="AF1612" s="85" t="str">
        <f t="shared" ref="AF1612:AF1675" si="75">IF(AG1612&lt;&gt;"","Erreur","")</f>
        <v/>
      </c>
      <c r="AG1612" s="79" t="str">
        <f t="shared" ref="AG1612:AG1675" si="76">IF(AND(B1612&lt;&gt;"",OR(C1612="",D1612="",E1612="",G1612="",J1612="",M1612="",W1612="")),"Veuillez compléter les informations d'identification de la position détenue.",IF(AND(B1612&lt;&gt;"",H1612&lt;&gt;"",I1612=""),"Veuillez compléter la colonne C0070 Type de code.",IF(AND(B1612&lt;&gt;"",I1612=""),"Veuillez sélectionner Total/NA dans la liste de la colonne C0070 si vous n'avez rien à déclarer.","")))</f>
        <v/>
      </c>
    </row>
    <row r="1613" spans="2:33" ht="21" customHeight="1" x14ac:dyDescent="0.2">
      <c r="B1613" s="208" t="str">
        <f t="shared" ref="B1613:B1676" si="77">IF(COUNTA(C1613:AE1613)&gt;0,B1612+1,"")</f>
        <v/>
      </c>
      <c r="C1613" s="104"/>
      <c r="D1613" s="96"/>
      <c r="E1613" s="96"/>
      <c r="F1613" s="104"/>
      <c r="G1613" s="96"/>
      <c r="H1613" s="104"/>
      <c r="I1613" s="96"/>
      <c r="J1613" s="96"/>
      <c r="K1613" s="67"/>
      <c r="L1613" s="50"/>
      <c r="M1613" s="96"/>
      <c r="N1613" s="50"/>
      <c r="O1613" s="50"/>
      <c r="P1613" s="203"/>
      <c r="Q1613" s="203"/>
      <c r="R1613" s="50"/>
      <c r="S1613" s="50"/>
      <c r="T1613" s="50"/>
      <c r="U1613" s="202"/>
      <c r="V1613" s="67"/>
      <c r="W1613" s="96"/>
      <c r="X1613" s="50"/>
      <c r="Y1613" s="50"/>
      <c r="Z1613" s="50"/>
      <c r="AA1613" s="50"/>
      <c r="AB1613" s="50"/>
      <c r="AC1613" s="50"/>
      <c r="AD1613" s="50"/>
      <c r="AE1613" s="50"/>
      <c r="AF1613" s="85" t="str">
        <f t="shared" si="75"/>
        <v/>
      </c>
      <c r="AG1613" s="79" t="str">
        <f t="shared" si="76"/>
        <v/>
      </c>
    </row>
    <row r="1614" spans="2:33" ht="21" customHeight="1" x14ac:dyDescent="0.2">
      <c r="B1614" s="208" t="str">
        <f t="shared" si="77"/>
        <v/>
      </c>
      <c r="C1614" s="104"/>
      <c r="D1614" s="96"/>
      <c r="E1614" s="96"/>
      <c r="F1614" s="104"/>
      <c r="G1614" s="96"/>
      <c r="H1614" s="104"/>
      <c r="I1614" s="96"/>
      <c r="J1614" s="96"/>
      <c r="K1614" s="67"/>
      <c r="L1614" s="50"/>
      <c r="M1614" s="96"/>
      <c r="N1614" s="50"/>
      <c r="O1614" s="50"/>
      <c r="P1614" s="203"/>
      <c r="Q1614" s="203"/>
      <c r="R1614" s="50"/>
      <c r="S1614" s="50"/>
      <c r="T1614" s="50"/>
      <c r="U1614" s="202"/>
      <c r="V1614" s="67"/>
      <c r="W1614" s="96"/>
      <c r="X1614" s="50"/>
      <c r="Y1614" s="50"/>
      <c r="Z1614" s="50"/>
      <c r="AA1614" s="50"/>
      <c r="AB1614" s="50"/>
      <c r="AC1614" s="50"/>
      <c r="AD1614" s="50"/>
      <c r="AE1614" s="50"/>
      <c r="AF1614" s="85" t="str">
        <f t="shared" si="75"/>
        <v/>
      </c>
      <c r="AG1614" s="79" t="str">
        <f t="shared" si="76"/>
        <v/>
      </c>
    </row>
    <row r="1615" spans="2:33" ht="21" customHeight="1" x14ac:dyDescent="0.2">
      <c r="B1615" s="208" t="str">
        <f t="shared" si="77"/>
        <v/>
      </c>
      <c r="C1615" s="104"/>
      <c r="D1615" s="96"/>
      <c r="E1615" s="96"/>
      <c r="F1615" s="104"/>
      <c r="G1615" s="96"/>
      <c r="H1615" s="104"/>
      <c r="I1615" s="96"/>
      <c r="J1615" s="96"/>
      <c r="K1615" s="67"/>
      <c r="L1615" s="50"/>
      <c r="M1615" s="96"/>
      <c r="N1615" s="50"/>
      <c r="O1615" s="50"/>
      <c r="P1615" s="203"/>
      <c r="Q1615" s="203"/>
      <c r="R1615" s="50"/>
      <c r="S1615" s="50"/>
      <c r="T1615" s="50"/>
      <c r="U1615" s="202"/>
      <c r="V1615" s="67"/>
      <c r="W1615" s="96"/>
      <c r="X1615" s="50"/>
      <c r="Y1615" s="50"/>
      <c r="Z1615" s="50"/>
      <c r="AA1615" s="50"/>
      <c r="AB1615" s="50"/>
      <c r="AC1615" s="50"/>
      <c r="AD1615" s="50"/>
      <c r="AE1615" s="50"/>
      <c r="AF1615" s="85" t="str">
        <f t="shared" si="75"/>
        <v/>
      </c>
      <c r="AG1615" s="79" t="str">
        <f t="shared" si="76"/>
        <v/>
      </c>
    </row>
    <row r="1616" spans="2:33" ht="21" customHeight="1" x14ac:dyDescent="0.2">
      <c r="B1616" s="208" t="str">
        <f t="shared" si="77"/>
        <v/>
      </c>
      <c r="C1616" s="104"/>
      <c r="D1616" s="96"/>
      <c r="E1616" s="96"/>
      <c r="F1616" s="104"/>
      <c r="G1616" s="96"/>
      <c r="H1616" s="104"/>
      <c r="I1616" s="96"/>
      <c r="J1616" s="96"/>
      <c r="K1616" s="67"/>
      <c r="L1616" s="50"/>
      <c r="M1616" s="96"/>
      <c r="N1616" s="50"/>
      <c r="O1616" s="50"/>
      <c r="P1616" s="203"/>
      <c r="Q1616" s="203"/>
      <c r="R1616" s="50"/>
      <c r="S1616" s="50"/>
      <c r="T1616" s="50"/>
      <c r="U1616" s="202"/>
      <c r="V1616" s="67"/>
      <c r="W1616" s="96"/>
      <c r="X1616" s="50"/>
      <c r="Y1616" s="50"/>
      <c r="Z1616" s="50"/>
      <c r="AA1616" s="50"/>
      <c r="AB1616" s="50"/>
      <c r="AC1616" s="50"/>
      <c r="AD1616" s="50"/>
      <c r="AE1616" s="50"/>
      <c r="AF1616" s="85" t="str">
        <f t="shared" si="75"/>
        <v/>
      </c>
      <c r="AG1616" s="79" t="str">
        <f t="shared" si="76"/>
        <v/>
      </c>
    </row>
    <row r="1617" spans="2:33" ht="21" customHeight="1" x14ac:dyDescent="0.2">
      <c r="B1617" s="208" t="str">
        <f t="shared" si="77"/>
        <v/>
      </c>
      <c r="C1617" s="104"/>
      <c r="D1617" s="96"/>
      <c r="E1617" s="96"/>
      <c r="F1617" s="104"/>
      <c r="G1617" s="96"/>
      <c r="H1617" s="104"/>
      <c r="I1617" s="96"/>
      <c r="J1617" s="96"/>
      <c r="K1617" s="67"/>
      <c r="L1617" s="50"/>
      <c r="M1617" s="96"/>
      <c r="N1617" s="50"/>
      <c r="O1617" s="50"/>
      <c r="P1617" s="203"/>
      <c r="Q1617" s="203"/>
      <c r="R1617" s="50"/>
      <c r="S1617" s="50"/>
      <c r="T1617" s="50"/>
      <c r="U1617" s="202"/>
      <c r="V1617" s="67"/>
      <c r="W1617" s="96"/>
      <c r="X1617" s="50"/>
      <c r="Y1617" s="50"/>
      <c r="Z1617" s="50"/>
      <c r="AA1617" s="50"/>
      <c r="AB1617" s="50"/>
      <c r="AC1617" s="50"/>
      <c r="AD1617" s="50"/>
      <c r="AE1617" s="50"/>
      <c r="AF1617" s="85" t="str">
        <f t="shared" si="75"/>
        <v/>
      </c>
      <c r="AG1617" s="79" t="str">
        <f t="shared" si="76"/>
        <v/>
      </c>
    </row>
    <row r="1618" spans="2:33" ht="21" customHeight="1" x14ac:dyDescent="0.2">
      <c r="B1618" s="208" t="str">
        <f t="shared" si="77"/>
        <v/>
      </c>
      <c r="C1618" s="104"/>
      <c r="D1618" s="96"/>
      <c r="E1618" s="96"/>
      <c r="F1618" s="104"/>
      <c r="G1618" s="96"/>
      <c r="H1618" s="104"/>
      <c r="I1618" s="96"/>
      <c r="J1618" s="96"/>
      <c r="K1618" s="67"/>
      <c r="L1618" s="50"/>
      <c r="M1618" s="96"/>
      <c r="N1618" s="50"/>
      <c r="O1618" s="50"/>
      <c r="P1618" s="203"/>
      <c r="Q1618" s="203"/>
      <c r="R1618" s="50"/>
      <c r="S1618" s="50"/>
      <c r="T1618" s="50"/>
      <c r="U1618" s="202"/>
      <c r="V1618" s="67"/>
      <c r="W1618" s="96"/>
      <c r="X1618" s="50"/>
      <c r="Y1618" s="50"/>
      <c r="Z1618" s="50"/>
      <c r="AA1618" s="50"/>
      <c r="AB1618" s="50"/>
      <c r="AC1618" s="50"/>
      <c r="AD1618" s="50"/>
      <c r="AE1618" s="50"/>
      <c r="AF1618" s="85" t="str">
        <f t="shared" si="75"/>
        <v/>
      </c>
      <c r="AG1618" s="79" t="str">
        <f t="shared" si="76"/>
        <v/>
      </c>
    </row>
    <row r="1619" spans="2:33" ht="21" customHeight="1" x14ac:dyDescent="0.2">
      <c r="B1619" s="208" t="str">
        <f t="shared" si="77"/>
        <v/>
      </c>
      <c r="C1619" s="104"/>
      <c r="D1619" s="96"/>
      <c r="E1619" s="96"/>
      <c r="F1619" s="104"/>
      <c r="G1619" s="96"/>
      <c r="H1619" s="104"/>
      <c r="I1619" s="96"/>
      <c r="J1619" s="96"/>
      <c r="K1619" s="67"/>
      <c r="L1619" s="50"/>
      <c r="M1619" s="96"/>
      <c r="N1619" s="50"/>
      <c r="O1619" s="50"/>
      <c r="P1619" s="203"/>
      <c r="Q1619" s="203"/>
      <c r="R1619" s="50"/>
      <c r="S1619" s="50"/>
      <c r="T1619" s="50"/>
      <c r="U1619" s="202"/>
      <c r="V1619" s="67"/>
      <c r="W1619" s="96"/>
      <c r="X1619" s="50"/>
      <c r="Y1619" s="50"/>
      <c r="Z1619" s="50"/>
      <c r="AA1619" s="50"/>
      <c r="AB1619" s="50"/>
      <c r="AC1619" s="50"/>
      <c r="AD1619" s="50"/>
      <c r="AE1619" s="50"/>
      <c r="AF1619" s="85" t="str">
        <f t="shared" si="75"/>
        <v/>
      </c>
      <c r="AG1619" s="79" t="str">
        <f t="shared" si="76"/>
        <v/>
      </c>
    </row>
    <row r="1620" spans="2:33" ht="21" customHeight="1" x14ac:dyDescent="0.2">
      <c r="B1620" s="208" t="str">
        <f t="shared" si="77"/>
        <v/>
      </c>
      <c r="C1620" s="104"/>
      <c r="D1620" s="96"/>
      <c r="E1620" s="96"/>
      <c r="F1620" s="104"/>
      <c r="G1620" s="96"/>
      <c r="H1620" s="104"/>
      <c r="I1620" s="96"/>
      <c r="J1620" s="96"/>
      <c r="K1620" s="67"/>
      <c r="L1620" s="50"/>
      <c r="M1620" s="96"/>
      <c r="N1620" s="50"/>
      <c r="O1620" s="50"/>
      <c r="P1620" s="203"/>
      <c r="Q1620" s="203"/>
      <c r="R1620" s="50"/>
      <c r="S1620" s="50"/>
      <c r="T1620" s="50"/>
      <c r="U1620" s="202"/>
      <c r="V1620" s="67"/>
      <c r="W1620" s="96"/>
      <c r="X1620" s="50"/>
      <c r="Y1620" s="50"/>
      <c r="Z1620" s="50"/>
      <c r="AA1620" s="50"/>
      <c r="AB1620" s="50"/>
      <c r="AC1620" s="50"/>
      <c r="AD1620" s="50"/>
      <c r="AE1620" s="50"/>
      <c r="AF1620" s="85" t="str">
        <f t="shared" si="75"/>
        <v/>
      </c>
      <c r="AG1620" s="79" t="str">
        <f t="shared" si="76"/>
        <v/>
      </c>
    </row>
    <row r="1621" spans="2:33" ht="21" customHeight="1" x14ac:dyDescent="0.2">
      <c r="B1621" s="208" t="str">
        <f t="shared" si="77"/>
        <v/>
      </c>
      <c r="C1621" s="104"/>
      <c r="D1621" s="96"/>
      <c r="E1621" s="96"/>
      <c r="F1621" s="104"/>
      <c r="G1621" s="96"/>
      <c r="H1621" s="104"/>
      <c r="I1621" s="96"/>
      <c r="J1621" s="96"/>
      <c r="K1621" s="67"/>
      <c r="L1621" s="50"/>
      <c r="M1621" s="96"/>
      <c r="N1621" s="50"/>
      <c r="O1621" s="50"/>
      <c r="P1621" s="203"/>
      <c r="Q1621" s="203"/>
      <c r="R1621" s="50"/>
      <c r="S1621" s="50"/>
      <c r="T1621" s="50"/>
      <c r="U1621" s="202"/>
      <c r="V1621" s="67"/>
      <c r="W1621" s="96"/>
      <c r="X1621" s="50"/>
      <c r="Y1621" s="50"/>
      <c r="Z1621" s="50"/>
      <c r="AA1621" s="50"/>
      <c r="AB1621" s="50"/>
      <c r="AC1621" s="50"/>
      <c r="AD1621" s="50"/>
      <c r="AE1621" s="50"/>
      <c r="AF1621" s="85" t="str">
        <f t="shared" si="75"/>
        <v/>
      </c>
      <c r="AG1621" s="79" t="str">
        <f t="shared" si="76"/>
        <v/>
      </c>
    </row>
    <row r="1622" spans="2:33" ht="21" customHeight="1" x14ac:dyDescent="0.2">
      <c r="B1622" s="208" t="str">
        <f t="shared" si="77"/>
        <v/>
      </c>
      <c r="C1622" s="104"/>
      <c r="D1622" s="96"/>
      <c r="E1622" s="96"/>
      <c r="F1622" s="104"/>
      <c r="G1622" s="96"/>
      <c r="H1622" s="104"/>
      <c r="I1622" s="96"/>
      <c r="J1622" s="96"/>
      <c r="K1622" s="67"/>
      <c r="L1622" s="50"/>
      <c r="M1622" s="96"/>
      <c r="N1622" s="50"/>
      <c r="O1622" s="50"/>
      <c r="P1622" s="203"/>
      <c r="Q1622" s="203"/>
      <c r="R1622" s="50"/>
      <c r="S1622" s="50"/>
      <c r="T1622" s="50"/>
      <c r="U1622" s="202"/>
      <c r="V1622" s="67"/>
      <c r="W1622" s="96"/>
      <c r="X1622" s="50"/>
      <c r="Y1622" s="50"/>
      <c r="Z1622" s="50"/>
      <c r="AA1622" s="50"/>
      <c r="AB1622" s="50"/>
      <c r="AC1622" s="50"/>
      <c r="AD1622" s="50"/>
      <c r="AE1622" s="50"/>
      <c r="AF1622" s="85" t="str">
        <f t="shared" si="75"/>
        <v/>
      </c>
      <c r="AG1622" s="79" t="str">
        <f t="shared" si="76"/>
        <v/>
      </c>
    </row>
    <row r="1623" spans="2:33" ht="21" customHeight="1" x14ac:dyDescent="0.2">
      <c r="B1623" s="208" t="str">
        <f t="shared" si="77"/>
        <v/>
      </c>
      <c r="C1623" s="104"/>
      <c r="D1623" s="96"/>
      <c r="E1623" s="96"/>
      <c r="F1623" s="104"/>
      <c r="G1623" s="96"/>
      <c r="H1623" s="104"/>
      <c r="I1623" s="96"/>
      <c r="J1623" s="96"/>
      <c r="K1623" s="67"/>
      <c r="L1623" s="50"/>
      <c r="M1623" s="96"/>
      <c r="N1623" s="50"/>
      <c r="O1623" s="50"/>
      <c r="P1623" s="203"/>
      <c r="Q1623" s="203"/>
      <c r="R1623" s="50"/>
      <c r="S1623" s="50"/>
      <c r="T1623" s="50"/>
      <c r="U1623" s="202"/>
      <c r="V1623" s="67"/>
      <c r="W1623" s="96"/>
      <c r="X1623" s="50"/>
      <c r="Y1623" s="50"/>
      <c r="Z1623" s="50"/>
      <c r="AA1623" s="50"/>
      <c r="AB1623" s="50"/>
      <c r="AC1623" s="50"/>
      <c r="AD1623" s="50"/>
      <c r="AE1623" s="50"/>
      <c r="AF1623" s="85" t="str">
        <f t="shared" si="75"/>
        <v/>
      </c>
      <c r="AG1623" s="79" t="str">
        <f t="shared" si="76"/>
        <v/>
      </c>
    </row>
    <row r="1624" spans="2:33" ht="21" customHeight="1" x14ac:dyDescent="0.2">
      <c r="B1624" s="208" t="str">
        <f t="shared" si="77"/>
        <v/>
      </c>
      <c r="C1624" s="104"/>
      <c r="D1624" s="96"/>
      <c r="E1624" s="96"/>
      <c r="F1624" s="104"/>
      <c r="G1624" s="96"/>
      <c r="H1624" s="104"/>
      <c r="I1624" s="96"/>
      <c r="J1624" s="96"/>
      <c r="K1624" s="67"/>
      <c r="L1624" s="50"/>
      <c r="M1624" s="96"/>
      <c r="N1624" s="50"/>
      <c r="O1624" s="50"/>
      <c r="P1624" s="203"/>
      <c r="Q1624" s="203"/>
      <c r="R1624" s="50"/>
      <c r="S1624" s="50"/>
      <c r="T1624" s="50"/>
      <c r="U1624" s="202"/>
      <c r="V1624" s="67"/>
      <c r="W1624" s="96"/>
      <c r="X1624" s="50"/>
      <c r="Y1624" s="50"/>
      <c r="Z1624" s="50"/>
      <c r="AA1624" s="50"/>
      <c r="AB1624" s="50"/>
      <c r="AC1624" s="50"/>
      <c r="AD1624" s="50"/>
      <c r="AE1624" s="50"/>
      <c r="AF1624" s="85" t="str">
        <f t="shared" si="75"/>
        <v/>
      </c>
      <c r="AG1624" s="79" t="str">
        <f t="shared" si="76"/>
        <v/>
      </c>
    </row>
    <row r="1625" spans="2:33" ht="21" customHeight="1" x14ac:dyDescent="0.2">
      <c r="B1625" s="208" t="str">
        <f t="shared" si="77"/>
        <v/>
      </c>
      <c r="C1625" s="104"/>
      <c r="D1625" s="96"/>
      <c r="E1625" s="96"/>
      <c r="F1625" s="104"/>
      <c r="G1625" s="96"/>
      <c r="H1625" s="104"/>
      <c r="I1625" s="96"/>
      <c r="J1625" s="96"/>
      <c r="K1625" s="67"/>
      <c r="L1625" s="50"/>
      <c r="M1625" s="96"/>
      <c r="N1625" s="50"/>
      <c r="O1625" s="50"/>
      <c r="P1625" s="203"/>
      <c r="Q1625" s="203"/>
      <c r="R1625" s="50"/>
      <c r="S1625" s="50"/>
      <c r="T1625" s="50"/>
      <c r="U1625" s="202"/>
      <c r="V1625" s="67"/>
      <c r="W1625" s="96"/>
      <c r="X1625" s="50"/>
      <c r="Y1625" s="50"/>
      <c r="Z1625" s="50"/>
      <c r="AA1625" s="50"/>
      <c r="AB1625" s="50"/>
      <c r="AC1625" s="50"/>
      <c r="AD1625" s="50"/>
      <c r="AE1625" s="50"/>
      <c r="AF1625" s="85" t="str">
        <f t="shared" si="75"/>
        <v/>
      </c>
      <c r="AG1625" s="79" t="str">
        <f t="shared" si="76"/>
        <v/>
      </c>
    </row>
    <row r="1626" spans="2:33" ht="21" customHeight="1" x14ac:dyDescent="0.2">
      <c r="B1626" s="208" t="str">
        <f t="shared" si="77"/>
        <v/>
      </c>
      <c r="C1626" s="104"/>
      <c r="D1626" s="96"/>
      <c r="E1626" s="96"/>
      <c r="F1626" s="104"/>
      <c r="G1626" s="96"/>
      <c r="H1626" s="104"/>
      <c r="I1626" s="96"/>
      <c r="J1626" s="96"/>
      <c r="K1626" s="67"/>
      <c r="L1626" s="50"/>
      <c r="M1626" s="96"/>
      <c r="N1626" s="50"/>
      <c r="O1626" s="50"/>
      <c r="P1626" s="203"/>
      <c r="Q1626" s="203"/>
      <c r="R1626" s="50"/>
      <c r="S1626" s="50"/>
      <c r="T1626" s="50"/>
      <c r="U1626" s="202"/>
      <c r="V1626" s="67"/>
      <c r="W1626" s="96"/>
      <c r="X1626" s="50"/>
      <c r="Y1626" s="50"/>
      <c r="Z1626" s="50"/>
      <c r="AA1626" s="50"/>
      <c r="AB1626" s="50"/>
      <c r="AC1626" s="50"/>
      <c r="AD1626" s="50"/>
      <c r="AE1626" s="50"/>
      <c r="AF1626" s="85" t="str">
        <f t="shared" si="75"/>
        <v/>
      </c>
      <c r="AG1626" s="79" t="str">
        <f t="shared" si="76"/>
        <v/>
      </c>
    </row>
    <row r="1627" spans="2:33" ht="21" customHeight="1" x14ac:dyDescent="0.2">
      <c r="B1627" s="208" t="str">
        <f t="shared" si="77"/>
        <v/>
      </c>
      <c r="C1627" s="104"/>
      <c r="D1627" s="96"/>
      <c r="E1627" s="96"/>
      <c r="F1627" s="104"/>
      <c r="G1627" s="96"/>
      <c r="H1627" s="104"/>
      <c r="I1627" s="96"/>
      <c r="J1627" s="96"/>
      <c r="K1627" s="67"/>
      <c r="L1627" s="50"/>
      <c r="M1627" s="96"/>
      <c r="N1627" s="50"/>
      <c r="O1627" s="50"/>
      <c r="P1627" s="203"/>
      <c r="Q1627" s="203"/>
      <c r="R1627" s="50"/>
      <c r="S1627" s="50"/>
      <c r="T1627" s="50"/>
      <c r="U1627" s="202"/>
      <c r="V1627" s="67"/>
      <c r="W1627" s="96"/>
      <c r="X1627" s="50"/>
      <c r="Y1627" s="50"/>
      <c r="Z1627" s="50"/>
      <c r="AA1627" s="50"/>
      <c r="AB1627" s="50"/>
      <c r="AC1627" s="50"/>
      <c r="AD1627" s="50"/>
      <c r="AE1627" s="50"/>
      <c r="AF1627" s="85" t="str">
        <f t="shared" si="75"/>
        <v/>
      </c>
      <c r="AG1627" s="79" t="str">
        <f t="shared" si="76"/>
        <v/>
      </c>
    </row>
    <row r="1628" spans="2:33" ht="21" customHeight="1" x14ac:dyDescent="0.2">
      <c r="B1628" s="208" t="str">
        <f t="shared" si="77"/>
        <v/>
      </c>
      <c r="C1628" s="104"/>
      <c r="D1628" s="96"/>
      <c r="E1628" s="96"/>
      <c r="F1628" s="104"/>
      <c r="G1628" s="96"/>
      <c r="H1628" s="104"/>
      <c r="I1628" s="96"/>
      <c r="J1628" s="96"/>
      <c r="K1628" s="67"/>
      <c r="L1628" s="50"/>
      <c r="M1628" s="96"/>
      <c r="N1628" s="50"/>
      <c r="O1628" s="50"/>
      <c r="P1628" s="203"/>
      <c r="Q1628" s="203"/>
      <c r="R1628" s="50"/>
      <c r="S1628" s="50"/>
      <c r="T1628" s="50"/>
      <c r="U1628" s="202"/>
      <c r="V1628" s="67"/>
      <c r="W1628" s="96"/>
      <c r="X1628" s="50"/>
      <c r="Y1628" s="50"/>
      <c r="Z1628" s="50"/>
      <c r="AA1628" s="50"/>
      <c r="AB1628" s="50"/>
      <c r="AC1628" s="50"/>
      <c r="AD1628" s="50"/>
      <c r="AE1628" s="50"/>
      <c r="AF1628" s="85" t="str">
        <f t="shared" si="75"/>
        <v/>
      </c>
      <c r="AG1628" s="79" t="str">
        <f t="shared" si="76"/>
        <v/>
      </c>
    </row>
    <row r="1629" spans="2:33" ht="21" customHeight="1" x14ac:dyDescent="0.2">
      <c r="B1629" s="208" t="str">
        <f t="shared" si="77"/>
        <v/>
      </c>
      <c r="C1629" s="104"/>
      <c r="D1629" s="96"/>
      <c r="E1629" s="96"/>
      <c r="F1629" s="104"/>
      <c r="G1629" s="96"/>
      <c r="H1629" s="104"/>
      <c r="I1629" s="96"/>
      <c r="J1629" s="96"/>
      <c r="K1629" s="67"/>
      <c r="L1629" s="50"/>
      <c r="M1629" s="96"/>
      <c r="N1629" s="50"/>
      <c r="O1629" s="50"/>
      <c r="P1629" s="203"/>
      <c r="Q1629" s="203"/>
      <c r="R1629" s="50"/>
      <c r="S1629" s="50"/>
      <c r="T1629" s="50"/>
      <c r="U1629" s="202"/>
      <c r="V1629" s="67"/>
      <c r="W1629" s="96"/>
      <c r="X1629" s="50"/>
      <c r="Y1629" s="50"/>
      <c r="Z1629" s="50"/>
      <c r="AA1629" s="50"/>
      <c r="AB1629" s="50"/>
      <c r="AC1629" s="50"/>
      <c r="AD1629" s="50"/>
      <c r="AE1629" s="50"/>
      <c r="AF1629" s="85" t="str">
        <f t="shared" si="75"/>
        <v/>
      </c>
      <c r="AG1629" s="79" t="str">
        <f t="shared" si="76"/>
        <v/>
      </c>
    </row>
    <row r="1630" spans="2:33" ht="21" customHeight="1" x14ac:dyDescent="0.2">
      <c r="B1630" s="208" t="str">
        <f t="shared" si="77"/>
        <v/>
      </c>
      <c r="C1630" s="104"/>
      <c r="D1630" s="96"/>
      <c r="E1630" s="96"/>
      <c r="F1630" s="104"/>
      <c r="G1630" s="96"/>
      <c r="H1630" s="104"/>
      <c r="I1630" s="96"/>
      <c r="J1630" s="96"/>
      <c r="K1630" s="67"/>
      <c r="L1630" s="50"/>
      <c r="M1630" s="96"/>
      <c r="N1630" s="50"/>
      <c r="O1630" s="50"/>
      <c r="P1630" s="203"/>
      <c r="Q1630" s="203"/>
      <c r="R1630" s="50"/>
      <c r="S1630" s="50"/>
      <c r="T1630" s="50"/>
      <c r="U1630" s="202"/>
      <c r="V1630" s="67"/>
      <c r="W1630" s="96"/>
      <c r="X1630" s="50"/>
      <c r="Y1630" s="50"/>
      <c r="Z1630" s="50"/>
      <c r="AA1630" s="50"/>
      <c r="AB1630" s="50"/>
      <c r="AC1630" s="50"/>
      <c r="AD1630" s="50"/>
      <c r="AE1630" s="50"/>
      <c r="AF1630" s="85" t="str">
        <f t="shared" si="75"/>
        <v/>
      </c>
      <c r="AG1630" s="79" t="str">
        <f t="shared" si="76"/>
        <v/>
      </c>
    </row>
    <row r="1631" spans="2:33" ht="21" customHeight="1" x14ac:dyDescent="0.2">
      <c r="B1631" s="208" t="str">
        <f t="shared" si="77"/>
        <v/>
      </c>
      <c r="C1631" s="104"/>
      <c r="D1631" s="96"/>
      <c r="E1631" s="96"/>
      <c r="F1631" s="104"/>
      <c r="G1631" s="96"/>
      <c r="H1631" s="104"/>
      <c r="I1631" s="96"/>
      <c r="J1631" s="96"/>
      <c r="K1631" s="67"/>
      <c r="L1631" s="50"/>
      <c r="M1631" s="96"/>
      <c r="N1631" s="50"/>
      <c r="O1631" s="50"/>
      <c r="P1631" s="203"/>
      <c r="Q1631" s="203"/>
      <c r="R1631" s="50"/>
      <c r="S1631" s="50"/>
      <c r="T1631" s="50"/>
      <c r="U1631" s="202"/>
      <c r="V1631" s="67"/>
      <c r="W1631" s="96"/>
      <c r="X1631" s="50"/>
      <c r="Y1631" s="50"/>
      <c r="Z1631" s="50"/>
      <c r="AA1631" s="50"/>
      <c r="AB1631" s="50"/>
      <c r="AC1631" s="50"/>
      <c r="AD1631" s="50"/>
      <c r="AE1631" s="50"/>
      <c r="AF1631" s="85" t="str">
        <f t="shared" si="75"/>
        <v/>
      </c>
      <c r="AG1631" s="79" t="str">
        <f t="shared" si="76"/>
        <v/>
      </c>
    </row>
    <row r="1632" spans="2:33" ht="21" customHeight="1" x14ac:dyDescent="0.2">
      <c r="B1632" s="208" t="str">
        <f t="shared" si="77"/>
        <v/>
      </c>
      <c r="C1632" s="104"/>
      <c r="D1632" s="96"/>
      <c r="E1632" s="96"/>
      <c r="F1632" s="104"/>
      <c r="G1632" s="96"/>
      <c r="H1632" s="104"/>
      <c r="I1632" s="96"/>
      <c r="J1632" s="96"/>
      <c r="K1632" s="67"/>
      <c r="L1632" s="50"/>
      <c r="M1632" s="96"/>
      <c r="N1632" s="50"/>
      <c r="O1632" s="50"/>
      <c r="P1632" s="203"/>
      <c r="Q1632" s="203"/>
      <c r="R1632" s="50"/>
      <c r="S1632" s="50"/>
      <c r="T1632" s="50"/>
      <c r="U1632" s="202"/>
      <c r="V1632" s="67"/>
      <c r="W1632" s="96"/>
      <c r="X1632" s="50"/>
      <c r="Y1632" s="50"/>
      <c r="Z1632" s="50"/>
      <c r="AA1632" s="50"/>
      <c r="AB1632" s="50"/>
      <c r="AC1632" s="50"/>
      <c r="AD1632" s="50"/>
      <c r="AE1632" s="50"/>
      <c r="AF1632" s="85" t="str">
        <f t="shared" si="75"/>
        <v/>
      </c>
      <c r="AG1632" s="79" t="str">
        <f t="shared" si="76"/>
        <v/>
      </c>
    </row>
    <row r="1633" spans="2:33" ht="21" customHeight="1" x14ac:dyDescent="0.2">
      <c r="B1633" s="208" t="str">
        <f t="shared" si="77"/>
        <v/>
      </c>
      <c r="C1633" s="104"/>
      <c r="D1633" s="96"/>
      <c r="E1633" s="96"/>
      <c r="F1633" s="104"/>
      <c r="G1633" s="96"/>
      <c r="H1633" s="104"/>
      <c r="I1633" s="96"/>
      <c r="J1633" s="96"/>
      <c r="K1633" s="67"/>
      <c r="L1633" s="50"/>
      <c r="M1633" s="96"/>
      <c r="N1633" s="50"/>
      <c r="O1633" s="50"/>
      <c r="P1633" s="203"/>
      <c r="Q1633" s="203"/>
      <c r="R1633" s="50"/>
      <c r="S1633" s="50"/>
      <c r="T1633" s="50"/>
      <c r="U1633" s="202"/>
      <c r="V1633" s="67"/>
      <c r="W1633" s="96"/>
      <c r="X1633" s="50"/>
      <c r="Y1633" s="50"/>
      <c r="Z1633" s="50"/>
      <c r="AA1633" s="50"/>
      <c r="AB1633" s="50"/>
      <c r="AC1633" s="50"/>
      <c r="AD1633" s="50"/>
      <c r="AE1633" s="50"/>
      <c r="AF1633" s="85" t="str">
        <f t="shared" si="75"/>
        <v/>
      </c>
      <c r="AG1633" s="79" t="str">
        <f t="shared" si="76"/>
        <v/>
      </c>
    </row>
    <row r="1634" spans="2:33" ht="21" customHeight="1" x14ac:dyDescent="0.2">
      <c r="B1634" s="208" t="str">
        <f t="shared" si="77"/>
        <v/>
      </c>
      <c r="C1634" s="104"/>
      <c r="D1634" s="96"/>
      <c r="E1634" s="96"/>
      <c r="F1634" s="104"/>
      <c r="G1634" s="96"/>
      <c r="H1634" s="104"/>
      <c r="I1634" s="96"/>
      <c r="J1634" s="96"/>
      <c r="K1634" s="67"/>
      <c r="L1634" s="50"/>
      <c r="M1634" s="96"/>
      <c r="N1634" s="50"/>
      <c r="O1634" s="50"/>
      <c r="P1634" s="203"/>
      <c r="Q1634" s="203"/>
      <c r="R1634" s="50"/>
      <c r="S1634" s="50"/>
      <c r="T1634" s="50"/>
      <c r="U1634" s="202"/>
      <c r="V1634" s="67"/>
      <c r="W1634" s="96"/>
      <c r="X1634" s="50"/>
      <c r="Y1634" s="50"/>
      <c r="Z1634" s="50"/>
      <c r="AA1634" s="50"/>
      <c r="AB1634" s="50"/>
      <c r="AC1634" s="50"/>
      <c r="AD1634" s="50"/>
      <c r="AE1634" s="50"/>
      <c r="AF1634" s="85" t="str">
        <f t="shared" si="75"/>
        <v/>
      </c>
      <c r="AG1634" s="79" t="str">
        <f t="shared" si="76"/>
        <v/>
      </c>
    </row>
    <row r="1635" spans="2:33" ht="21" customHeight="1" x14ac:dyDescent="0.2">
      <c r="B1635" s="208" t="str">
        <f t="shared" si="77"/>
        <v/>
      </c>
      <c r="C1635" s="104"/>
      <c r="D1635" s="96"/>
      <c r="E1635" s="96"/>
      <c r="F1635" s="104"/>
      <c r="G1635" s="96"/>
      <c r="H1635" s="104"/>
      <c r="I1635" s="96"/>
      <c r="J1635" s="96"/>
      <c r="K1635" s="67"/>
      <c r="L1635" s="50"/>
      <c r="M1635" s="96"/>
      <c r="N1635" s="50"/>
      <c r="O1635" s="50"/>
      <c r="P1635" s="203"/>
      <c r="Q1635" s="203"/>
      <c r="R1635" s="50"/>
      <c r="S1635" s="50"/>
      <c r="T1635" s="50"/>
      <c r="U1635" s="202"/>
      <c r="V1635" s="67"/>
      <c r="W1635" s="96"/>
      <c r="X1635" s="50"/>
      <c r="Y1635" s="50"/>
      <c r="Z1635" s="50"/>
      <c r="AA1635" s="50"/>
      <c r="AB1635" s="50"/>
      <c r="AC1635" s="50"/>
      <c r="AD1635" s="50"/>
      <c r="AE1635" s="50"/>
      <c r="AF1635" s="85" t="str">
        <f t="shared" si="75"/>
        <v/>
      </c>
      <c r="AG1635" s="79" t="str">
        <f t="shared" si="76"/>
        <v/>
      </c>
    </row>
    <row r="1636" spans="2:33" ht="21" customHeight="1" x14ac:dyDescent="0.2">
      <c r="B1636" s="208" t="str">
        <f t="shared" si="77"/>
        <v/>
      </c>
      <c r="C1636" s="104"/>
      <c r="D1636" s="96"/>
      <c r="E1636" s="96"/>
      <c r="F1636" s="104"/>
      <c r="G1636" s="96"/>
      <c r="H1636" s="104"/>
      <c r="I1636" s="96"/>
      <c r="J1636" s="96"/>
      <c r="K1636" s="67"/>
      <c r="L1636" s="50"/>
      <c r="M1636" s="96"/>
      <c r="N1636" s="50"/>
      <c r="O1636" s="50"/>
      <c r="P1636" s="203"/>
      <c r="Q1636" s="203"/>
      <c r="R1636" s="50"/>
      <c r="S1636" s="50"/>
      <c r="T1636" s="50"/>
      <c r="U1636" s="202"/>
      <c r="V1636" s="67"/>
      <c r="W1636" s="96"/>
      <c r="X1636" s="50"/>
      <c r="Y1636" s="50"/>
      <c r="Z1636" s="50"/>
      <c r="AA1636" s="50"/>
      <c r="AB1636" s="50"/>
      <c r="AC1636" s="50"/>
      <c r="AD1636" s="50"/>
      <c r="AE1636" s="50"/>
      <c r="AF1636" s="85" t="str">
        <f t="shared" si="75"/>
        <v/>
      </c>
      <c r="AG1636" s="79" t="str">
        <f t="shared" si="76"/>
        <v/>
      </c>
    </row>
    <row r="1637" spans="2:33" ht="21" customHeight="1" x14ac:dyDescent="0.2">
      <c r="B1637" s="208" t="str">
        <f t="shared" si="77"/>
        <v/>
      </c>
      <c r="C1637" s="104"/>
      <c r="D1637" s="96"/>
      <c r="E1637" s="96"/>
      <c r="F1637" s="104"/>
      <c r="G1637" s="96"/>
      <c r="H1637" s="104"/>
      <c r="I1637" s="96"/>
      <c r="J1637" s="96"/>
      <c r="K1637" s="67"/>
      <c r="L1637" s="50"/>
      <c r="M1637" s="96"/>
      <c r="N1637" s="50"/>
      <c r="O1637" s="50"/>
      <c r="P1637" s="203"/>
      <c r="Q1637" s="203"/>
      <c r="R1637" s="50"/>
      <c r="S1637" s="50"/>
      <c r="T1637" s="50"/>
      <c r="U1637" s="202"/>
      <c r="V1637" s="67"/>
      <c r="W1637" s="96"/>
      <c r="X1637" s="50"/>
      <c r="Y1637" s="50"/>
      <c r="Z1637" s="50"/>
      <c r="AA1637" s="50"/>
      <c r="AB1637" s="50"/>
      <c r="AC1637" s="50"/>
      <c r="AD1637" s="50"/>
      <c r="AE1637" s="50"/>
      <c r="AF1637" s="85" t="str">
        <f t="shared" si="75"/>
        <v/>
      </c>
      <c r="AG1637" s="79" t="str">
        <f t="shared" si="76"/>
        <v/>
      </c>
    </row>
    <row r="1638" spans="2:33" ht="21" customHeight="1" x14ac:dyDescent="0.2">
      <c r="B1638" s="208" t="str">
        <f t="shared" si="77"/>
        <v/>
      </c>
      <c r="C1638" s="104"/>
      <c r="D1638" s="96"/>
      <c r="E1638" s="96"/>
      <c r="F1638" s="104"/>
      <c r="G1638" s="96"/>
      <c r="H1638" s="104"/>
      <c r="I1638" s="96"/>
      <c r="J1638" s="96"/>
      <c r="K1638" s="67"/>
      <c r="L1638" s="50"/>
      <c r="M1638" s="96"/>
      <c r="N1638" s="50"/>
      <c r="O1638" s="50"/>
      <c r="P1638" s="203"/>
      <c r="Q1638" s="203"/>
      <c r="R1638" s="50"/>
      <c r="S1638" s="50"/>
      <c r="T1638" s="50"/>
      <c r="U1638" s="202"/>
      <c r="V1638" s="67"/>
      <c r="W1638" s="96"/>
      <c r="X1638" s="50"/>
      <c r="Y1638" s="50"/>
      <c r="Z1638" s="50"/>
      <c r="AA1638" s="50"/>
      <c r="AB1638" s="50"/>
      <c r="AC1638" s="50"/>
      <c r="AD1638" s="50"/>
      <c r="AE1638" s="50"/>
      <c r="AF1638" s="85" t="str">
        <f t="shared" si="75"/>
        <v/>
      </c>
      <c r="AG1638" s="79" t="str">
        <f t="shared" si="76"/>
        <v/>
      </c>
    </row>
    <row r="1639" spans="2:33" ht="21" customHeight="1" x14ac:dyDescent="0.2">
      <c r="B1639" s="208" t="str">
        <f t="shared" si="77"/>
        <v/>
      </c>
      <c r="C1639" s="104"/>
      <c r="D1639" s="96"/>
      <c r="E1639" s="96"/>
      <c r="F1639" s="104"/>
      <c r="G1639" s="96"/>
      <c r="H1639" s="104"/>
      <c r="I1639" s="96"/>
      <c r="J1639" s="96"/>
      <c r="K1639" s="67"/>
      <c r="L1639" s="50"/>
      <c r="M1639" s="96"/>
      <c r="N1639" s="50"/>
      <c r="O1639" s="50"/>
      <c r="P1639" s="203"/>
      <c r="Q1639" s="203"/>
      <c r="R1639" s="50"/>
      <c r="S1639" s="50"/>
      <c r="T1639" s="50"/>
      <c r="U1639" s="202"/>
      <c r="V1639" s="67"/>
      <c r="W1639" s="96"/>
      <c r="X1639" s="50"/>
      <c r="Y1639" s="50"/>
      <c r="Z1639" s="50"/>
      <c r="AA1639" s="50"/>
      <c r="AB1639" s="50"/>
      <c r="AC1639" s="50"/>
      <c r="AD1639" s="50"/>
      <c r="AE1639" s="50"/>
      <c r="AF1639" s="85" t="str">
        <f t="shared" si="75"/>
        <v/>
      </c>
      <c r="AG1639" s="79" t="str">
        <f t="shared" si="76"/>
        <v/>
      </c>
    </row>
    <row r="1640" spans="2:33" ht="21" customHeight="1" x14ac:dyDescent="0.2">
      <c r="B1640" s="208" t="str">
        <f t="shared" si="77"/>
        <v/>
      </c>
      <c r="C1640" s="104"/>
      <c r="D1640" s="96"/>
      <c r="E1640" s="96"/>
      <c r="F1640" s="104"/>
      <c r="G1640" s="96"/>
      <c r="H1640" s="104"/>
      <c r="I1640" s="96"/>
      <c r="J1640" s="96"/>
      <c r="K1640" s="67"/>
      <c r="L1640" s="50"/>
      <c r="M1640" s="96"/>
      <c r="N1640" s="50"/>
      <c r="O1640" s="50"/>
      <c r="P1640" s="203"/>
      <c r="Q1640" s="203"/>
      <c r="R1640" s="50"/>
      <c r="S1640" s="50"/>
      <c r="T1640" s="50"/>
      <c r="U1640" s="202"/>
      <c r="V1640" s="67"/>
      <c r="W1640" s="96"/>
      <c r="X1640" s="50"/>
      <c r="Y1640" s="50"/>
      <c r="Z1640" s="50"/>
      <c r="AA1640" s="50"/>
      <c r="AB1640" s="50"/>
      <c r="AC1640" s="50"/>
      <c r="AD1640" s="50"/>
      <c r="AE1640" s="50"/>
      <c r="AF1640" s="85" t="str">
        <f t="shared" si="75"/>
        <v/>
      </c>
      <c r="AG1640" s="79" t="str">
        <f t="shared" si="76"/>
        <v/>
      </c>
    </row>
    <row r="1641" spans="2:33" ht="21" customHeight="1" x14ac:dyDescent="0.2">
      <c r="B1641" s="208" t="str">
        <f t="shared" si="77"/>
        <v/>
      </c>
      <c r="C1641" s="104"/>
      <c r="D1641" s="96"/>
      <c r="E1641" s="96"/>
      <c r="F1641" s="104"/>
      <c r="G1641" s="96"/>
      <c r="H1641" s="104"/>
      <c r="I1641" s="96"/>
      <c r="J1641" s="96"/>
      <c r="K1641" s="67"/>
      <c r="L1641" s="50"/>
      <c r="M1641" s="96"/>
      <c r="N1641" s="50"/>
      <c r="O1641" s="50"/>
      <c r="P1641" s="203"/>
      <c r="Q1641" s="203"/>
      <c r="R1641" s="50"/>
      <c r="S1641" s="50"/>
      <c r="T1641" s="50"/>
      <c r="U1641" s="202"/>
      <c r="V1641" s="67"/>
      <c r="W1641" s="96"/>
      <c r="X1641" s="50"/>
      <c r="Y1641" s="50"/>
      <c r="Z1641" s="50"/>
      <c r="AA1641" s="50"/>
      <c r="AB1641" s="50"/>
      <c r="AC1641" s="50"/>
      <c r="AD1641" s="50"/>
      <c r="AE1641" s="50"/>
      <c r="AF1641" s="85" t="str">
        <f t="shared" si="75"/>
        <v/>
      </c>
      <c r="AG1641" s="79" t="str">
        <f t="shared" si="76"/>
        <v/>
      </c>
    </row>
    <row r="1642" spans="2:33" ht="21" customHeight="1" x14ac:dyDescent="0.2">
      <c r="B1642" s="208" t="str">
        <f t="shared" si="77"/>
        <v/>
      </c>
      <c r="C1642" s="104"/>
      <c r="D1642" s="96"/>
      <c r="E1642" s="96"/>
      <c r="F1642" s="104"/>
      <c r="G1642" s="96"/>
      <c r="H1642" s="104"/>
      <c r="I1642" s="96"/>
      <c r="J1642" s="96"/>
      <c r="K1642" s="67"/>
      <c r="L1642" s="50"/>
      <c r="M1642" s="96"/>
      <c r="N1642" s="50"/>
      <c r="O1642" s="50"/>
      <c r="P1642" s="203"/>
      <c r="Q1642" s="203"/>
      <c r="R1642" s="50"/>
      <c r="S1642" s="50"/>
      <c r="T1642" s="50"/>
      <c r="U1642" s="202"/>
      <c r="V1642" s="67"/>
      <c r="W1642" s="96"/>
      <c r="X1642" s="50"/>
      <c r="Y1642" s="50"/>
      <c r="Z1642" s="50"/>
      <c r="AA1642" s="50"/>
      <c r="AB1642" s="50"/>
      <c r="AC1642" s="50"/>
      <c r="AD1642" s="50"/>
      <c r="AE1642" s="50"/>
      <c r="AF1642" s="85" t="str">
        <f t="shared" si="75"/>
        <v/>
      </c>
      <c r="AG1642" s="79" t="str">
        <f t="shared" si="76"/>
        <v/>
      </c>
    </row>
    <row r="1643" spans="2:33" ht="21" customHeight="1" x14ac:dyDescent="0.2">
      <c r="B1643" s="208" t="str">
        <f t="shared" si="77"/>
        <v/>
      </c>
      <c r="C1643" s="104"/>
      <c r="D1643" s="96"/>
      <c r="E1643" s="96"/>
      <c r="F1643" s="104"/>
      <c r="G1643" s="96"/>
      <c r="H1643" s="104"/>
      <c r="I1643" s="96"/>
      <c r="J1643" s="96"/>
      <c r="K1643" s="67"/>
      <c r="L1643" s="50"/>
      <c r="M1643" s="96"/>
      <c r="N1643" s="50"/>
      <c r="O1643" s="50"/>
      <c r="P1643" s="203"/>
      <c r="Q1643" s="203"/>
      <c r="R1643" s="50"/>
      <c r="S1643" s="50"/>
      <c r="T1643" s="50"/>
      <c r="U1643" s="202"/>
      <c r="V1643" s="67"/>
      <c r="W1643" s="96"/>
      <c r="X1643" s="50"/>
      <c r="Y1643" s="50"/>
      <c r="Z1643" s="50"/>
      <c r="AA1643" s="50"/>
      <c r="AB1643" s="50"/>
      <c r="AC1643" s="50"/>
      <c r="AD1643" s="50"/>
      <c r="AE1643" s="50"/>
      <c r="AF1643" s="85" t="str">
        <f t="shared" si="75"/>
        <v/>
      </c>
      <c r="AG1643" s="79" t="str">
        <f t="shared" si="76"/>
        <v/>
      </c>
    </row>
    <row r="1644" spans="2:33" ht="21" customHeight="1" x14ac:dyDescent="0.2">
      <c r="B1644" s="208" t="str">
        <f t="shared" si="77"/>
        <v/>
      </c>
      <c r="C1644" s="104"/>
      <c r="D1644" s="96"/>
      <c r="E1644" s="96"/>
      <c r="F1644" s="104"/>
      <c r="G1644" s="96"/>
      <c r="H1644" s="104"/>
      <c r="I1644" s="96"/>
      <c r="J1644" s="96"/>
      <c r="K1644" s="67"/>
      <c r="L1644" s="50"/>
      <c r="M1644" s="96"/>
      <c r="N1644" s="50"/>
      <c r="O1644" s="50"/>
      <c r="P1644" s="203"/>
      <c r="Q1644" s="203"/>
      <c r="R1644" s="50"/>
      <c r="S1644" s="50"/>
      <c r="T1644" s="50"/>
      <c r="U1644" s="202"/>
      <c r="V1644" s="67"/>
      <c r="W1644" s="96"/>
      <c r="X1644" s="50"/>
      <c r="Y1644" s="50"/>
      <c r="Z1644" s="50"/>
      <c r="AA1644" s="50"/>
      <c r="AB1644" s="50"/>
      <c r="AC1644" s="50"/>
      <c r="AD1644" s="50"/>
      <c r="AE1644" s="50"/>
      <c r="AF1644" s="85" t="str">
        <f t="shared" si="75"/>
        <v/>
      </c>
      <c r="AG1644" s="79" t="str">
        <f t="shared" si="76"/>
        <v/>
      </c>
    </row>
    <row r="1645" spans="2:33" ht="21" customHeight="1" x14ac:dyDescent="0.2">
      <c r="B1645" s="208" t="str">
        <f t="shared" si="77"/>
        <v/>
      </c>
      <c r="C1645" s="104"/>
      <c r="D1645" s="96"/>
      <c r="E1645" s="96"/>
      <c r="F1645" s="104"/>
      <c r="G1645" s="96"/>
      <c r="H1645" s="104"/>
      <c r="I1645" s="96"/>
      <c r="J1645" s="96"/>
      <c r="K1645" s="67"/>
      <c r="L1645" s="50"/>
      <c r="M1645" s="96"/>
      <c r="N1645" s="50"/>
      <c r="O1645" s="50"/>
      <c r="P1645" s="203"/>
      <c r="Q1645" s="203"/>
      <c r="R1645" s="50"/>
      <c r="S1645" s="50"/>
      <c r="T1645" s="50"/>
      <c r="U1645" s="202"/>
      <c r="V1645" s="67"/>
      <c r="W1645" s="96"/>
      <c r="X1645" s="50"/>
      <c r="Y1645" s="50"/>
      <c r="Z1645" s="50"/>
      <c r="AA1645" s="50"/>
      <c r="AB1645" s="50"/>
      <c r="AC1645" s="50"/>
      <c r="AD1645" s="50"/>
      <c r="AE1645" s="50"/>
      <c r="AF1645" s="85" t="str">
        <f t="shared" si="75"/>
        <v/>
      </c>
      <c r="AG1645" s="79" t="str">
        <f t="shared" si="76"/>
        <v/>
      </c>
    </row>
    <row r="1646" spans="2:33" ht="21" customHeight="1" x14ac:dyDescent="0.2">
      <c r="B1646" s="208" t="str">
        <f t="shared" si="77"/>
        <v/>
      </c>
      <c r="C1646" s="104"/>
      <c r="D1646" s="96"/>
      <c r="E1646" s="96"/>
      <c r="F1646" s="104"/>
      <c r="G1646" s="96"/>
      <c r="H1646" s="104"/>
      <c r="I1646" s="96"/>
      <c r="J1646" s="96"/>
      <c r="K1646" s="67"/>
      <c r="L1646" s="50"/>
      <c r="M1646" s="96"/>
      <c r="N1646" s="50"/>
      <c r="O1646" s="50"/>
      <c r="P1646" s="203"/>
      <c r="Q1646" s="203"/>
      <c r="R1646" s="50"/>
      <c r="S1646" s="50"/>
      <c r="T1646" s="50"/>
      <c r="U1646" s="202"/>
      <c r="V1646" s="67"/>
      <c r="W1646" s="96"/>
      <c r="X1646" s="50"/>
      <c r="Y1646" s="50"/>
      <c r="Z1646" s="50"/>
      <c r="AA1646" s="50"/>
      <c r="AB1646" s="50"/>
      <c r="AC1646" s="50"/>
      <c r="AD1646" s="50"/>
      <c r="AE1646" s="50"/>
      <c r="AF1646" s="85" t="str">
        <f t="shared" si="75"/>
        <v/>
      </c>
      <c r="AG1646" s="79" t="str">
        <f t="shared" si="76"/>
        <v/>
      </c>
    </row>
    <row r="1647" spans="2:33" ht="21" customHeight="1" x14ac:dyDescent="0.2">
      <c r="B1647" s="208" t="str">
        <f t="shared" si="77"/>
        <v/>
      </c>
      <c r="C1647" s="104"/>
      <c r="D1647" s="96"/>
      <c r="E1647" s="96"/>
      <c r="F1647" s="104"/>
      <c r="G1647" s="96"/>
      <c r="H1647" s="104"/>
      <c r="I1647" s="96"/>
      <c r="J1647" s="96"/>
      <c r="K1647" s="67"/>
      <c r="L1647" s="50"/>
      <c r="M1647" s="96"/>
      <c r="N1647" s="50"/>
      <c r="O1647" s="50"/>
      <c r="P1647" s="203"/>
      <c r="Q1647" s="203"/>
      <c r="R1647" s="50"/>
      <c r="S1647" s="50"/>
      <c r="T1647" s="50"/>
      <c r="U1647" s="202"/>
      <c r="V1647" s="67"/>
      <c r="W1647" s="96"/>
      <c r="X1647" s="50"/>
      <c r="Y1647" s="50"/>
      <c r="Z1647" s="50"/>
      <c r="AA1647" s="50"/>
      <c r="AB1647" s="50"/>
      <c r="AC1647" s="50"/>
      <c r="AD1647" s="50"/>
      <c r="AE1647" s="50"/>
      <c r="AF1647" s="85" t="str">
        <f t="shared" si="75"/>
        <v/>
      </c>
      <c r="AG1647" s="79" t="str">
        <f t="shared" si="76"/>
        <v/>
      </c>
    </row>
    <row r="1648" spans="2:33" ht="21" customHeight="1" x14ac:dyDescent="0.2">
      <c r="B1648" s="208" t="str">
        <f t="shared" si="77"/>
        <v/>
      </c>
      <c r="C1648" s="104"/>
      <c r="D1648" s="96"/>
      <c r="E1648" s="96"/>
      <c r="F1648" s="104"/>
      <c r="G1648" s="96"/>
      <c r="H1648" s="104"/>
      <c r="I1648" s="96"/>
      <c r="J1648" s="96"/>
      <c r="K1648" s="67"/>
      <c r="L1648" s="50"/>
      <c r="M1648" s="96"/>
      <c r="N1648" s="50"/>
      <c r="O1648" s="50"/>
      <c r="P1648" s="203"/>
      <c r="Q1648" s="203"/>
      <c r="R1648" s="50"/>
      <c r="S1648" s="50"/>
      <c r="T1648" s="50"/>
      <c r="U1648" s="202"/>
      <c r="V1648" s="67"/>
      <c r="W1648" s="96"/>
      <c r="X1648" s="50"/>
      <c r="Y1648" s="50"/>
      <c r="Z1648" s="50"/>
      <c r="AA1648" s="50"/>
      <c r="AB1648" s="50"/>
      <c r="AC1648" s="50"/>
      <c r="AD1648" s="50"/>
      <c r="AE1648" s="50"/>
      <c r="AF1648" s="85" t="str">
        <f t="shared" si="75"/>
        <v/>
      </c>
      <c r="AG1648" s="79" t="str">
        <f t="shared" si="76"/>
        <v/>
      </c>
    </row>
    <row r="1649" spans="2:33" ht="21" customHeight="1" x14ac:dyDescent="0.2">
      <c r="B1649" s="208" t="str">
        <f t="shared" si="77"/>
        <v/>
      </c>
      <c r="C1649" s="104"/>
      <c r="D1649" s="96"/>
      <c r="E1649" s="96"/>
      <c r="F1649" s="104"/>
      <c r="G1649" s="96"/>
      <c r="H1649" s="104"/>
      <c r="I1649" s="96"/>
      <c r="J1649" s="96"/>
      <c r="K1649" s="67"/>
      <c r="L1649" s="50"/>
      <c r="M1649" s="96"/>
      <c r="N1649" s="50"/>
      <c r="O1649" s="50"/>
      <c r="P1649" s="203"/>
      <c r="Q1649" s="203"/>
      <c r="R1649" s="50"/>
      <c r="S1649" s="50"/>
      <c r="T1649" s="50"/>
      <c r="U1649" s="202"/>
      <c r="V1649" s="67"/>
      <c r="W1649" s="96"/>
      <c r="X1649" s="50"/>
      <c r="Y1649" s="50"/>
      <c r="Z1649" s="50"/>
      <c r="AA1649" s="50"/>
      <c r="AB1649" s="50"/>
      <c r="AC1649" s="50"/>
      <c r="AD1649" s="50"/>
      <c r="AE1649" s="50"/>
      <c r="AF1649" s="85" t="str">
        <f t="shared" si="75"/>
        <v/>
      </c>
      <c r="AG1649" s="79" t="str">
        <f t="shared" si="76"/>
        <v/>
      </c>
    </row>
    <row r="1650" spans="2:33" ht="21" customHeight="1" x14ac:dyDescent="0.2">
      <c r="B1650" s="208" t="str">
        <f t="shared" si="77"/>
        <v/>
      </c>
      <c r="C1650" s="104"/>
      <c r="D1650" s="96"/>
      <c r="E1650" s="96"/>
      <c r="F1650" s="104"/>
      <c r="G1650" s="96"/>
      <c r="H1650" s="104"/>
      <c r="I1650" s="96"/>
      <c r="J1650" s="96"/>
      <c r="K1650" s="67"/>
      <c r="L1650" s="50"/>
      <c r="M1650" s="96"/>
      <c r="N1650" s="50"/>
      <c r="O1650" s="50"/>
      <c r="P1650" s="203"/>
      <c r="Q1650" s="203"/>
      <c r="R1650" s="50"/>
      <c r="S1650" s="50"/>
      <c r="T1650" s="50"/>
      <c r="U1650" s="202"/>
      <c r="V1650" s="67"/>
      <c r="W1650" s="96"/>
      <c r="X1650" s="50"/>
      <c r="Y1650" s="50"/>
      <c r="Z1650" s="50"/>
      <c r="AA1650" s="50"/>
      <c r="AB1650" s="50"/>
      <c r="AC1650" s="50"/>
      <c r="AD1650" s="50"/>
      <c r="AE1650" s="50"/>
      <c r="AF1650" s="85" t="str">
        <f t="shared" si="75"/>
        <v/>
      </c>
      <c r="AG1650" s="79" t="str">
        <f t="shared" si="76"/>
        <v/>
      </c>
    </row>
    <row r="1651" spans="2:33" ht="21" customHeight="1" x14ac:dyDescent="0.2">
      <c r="B1651" s="208" t="str">
        <f t="shared" si="77"/>
        <v/>
      </c>
      <c r="C1651" s="104"/>
      <c r="D1651" s="96"/>
      <c r="E1651" s="96"/>
      <c r="F1651" s="104"/>
      <c r="G1651" s="96"/>
      <c r="H1651" s="104"/>
      <c r="I1651" s="96"/>
      <c r="J1651" s="96"/>
      <c r="K1651" s="67"/>
      <c r="L1651" s="50"/>
      <c r="M1651" s="96"/>
      <c r="N1651" s="50"/>
      <c r="O1651" s="50"/>
      <c r="P1651" s="203"/>
      <c r="Q1651" s="203"/>
      <c r="R1651" s="50"/>
      <c r="S1651" s="50"/>
      <c r="T1651" s="50"/>
      <c r="U1651" s="202"/>
      <c r="V1651" s="67"/>
      <c r="W1651" s="96"/>
      <c r="X1651" s="50"/>
      <c r="Y1651" s="50"/>
      <c r="Z1651" s="50"/>
      <c r="AA1651" s="50"/>
      <c r="AB1651" s="50"/>
      <c r="AC1651" s="50"/>
      <c r="AD1651" s="50"/>
      <c r="AE1651" s="50"/>
      <c r="AF1651" s="85" t="str">
        <f t="shared" si="75"/>
        <v/>
      </c>
      <c r="AG1651" s="79" t="str">
        <f t="shared" si="76"/>
        <v/>
      </c>
    </row>
    <row r="1652" spans="2:33" ht="21" customHeight="1" x14ac:dyDescent="0.2">
      <c r="B1652" s="208" t="str">
        <f t="shared" si="77"/>
        <v/>
      </c>
      <c r="C1652" s="104"/>
      <c r="D1652" s="96"/>
      <c r="E1652" s="96"/>
      <c r="F1652" s="104"/>
      <c r="G1652" s="96"/>
      <c r="H1652" s="104"/>
      <c r="I1652" s="96"/>
      <c r="J1652" s="96"/>
      <c r="K1652" s="67"/>
      <c r="L1652" s="50"/>
      <c r="M1652" s="96"/>
      <c r="N1652" s="50"/>
      <c r="O1652" s="50"/>
      <c r="P1652" s="203"/>
      <c r="Q1652" s="203"/>
      <c r="R1652" s="50"/>
      <c r="S1652" s="50"/>
      <c r="T1652" s="50"/>
      <c r="U1652" s="202"/>
      <c r="V1652" s="67"/>
      <c r="W1652" s="96"/>
      <c r="X1652" s="50"/>
      <c r="Y1652" s="50"/>
      <c r="Z1652" s="50"/>
      <c r="AA1652" s="50"/>
      <c r="AB1652" s="50"/>
      <c r="AC1652" s="50"/>
      <c r="AD1652" s="50"/>
      <c r="AE1652" s="50"/>
      <c r="AF1652" s="85" t="str">
        <f t="shared" si="75"/>
        <v/>
      </c>
      <c r="AG1652" s="79" t="str">
        <f t="shared" si="76"/>
        <v/>
      </c>
    </row>
    <row r="1653" spans="2:33" ht="21" customHeight="1" x14ac:dyDescent="0.2">
      <c r="B1653" s="208" t="str">
        <f t="shared" si="77"/>
        <v/>
      </c>
      <c r="C1653" s="104"/>
      <c r="D1653" s="96"/>
      <c r="E1653" s="96"/>
      <c r="F1653" s="104"/>
      <c r="G1653" s="96"/>
      <c r="H1653" s="104"/>
      <c r="I1653" s="96"/>
      <c r="J1653" s="96"/>
      <c r="K1653" s="67"/>
      <c r="L1653" s="50"/>
      <c r="M1653" s="96"/>
      <c r="N1653" s="50"/>
      <c r="O1653" s="50"/>
      <c r="P1653" s="203"/>
      <c r="Q1653" s="203"/>
      <c r="R1653" s="50"/>
      <c r="S1653" s="50"/>
      <c r="T1653" s="50"/>
      <c r="U1653" s="202"/>
      <c r="V1653" s="67"/>
      <c r="W1653" s="96"/>
      <c r="X1653" s="50"/>
      <c r="Y1653" s="50"/>
      <c r="Z1653" s="50"/>
      <c r="AA1653" s="50"/>
      <c r="AB1653" s="50"/>
      <c r="AC1653" s="50"/>
      <c r="AD1653" s="50"/>
      <c r="AE1653" s="50"/>
      <c r="AF1653" s="85" t="str">
        <f t="shared" si="75"/>
        <v/>
      </c>
      <c r="AG1653" s="79" t="str">
        <f t="shared" si="76"/>
        <v/>
      </c>
    </row>
    <row r="1654" spans="2:33" ht="21" customHeight="1" x14ac:dyDescent="0.2">
      <c r="B1654" s="208" t="str">
        <f t="shared" si="77"/>
        <v/>
      </c>
      <c r="C1654" s="104"/>
      <c r="D1654" s="96"/>
      <c r="E1654" s="96"/>
      <c r="F1654" s="104"/>
      <c r="G1654" s="96"/>
      <c r="H1654" s="104"/>
      <c r="I1654" s="96"/>
      <c r="J1654" s="96"/>
      <c r="K1654" s="67"/>
      <c r="L1654" s="50"/>
      <c r="M1654" s="96"/>
      <c r="N1654" s="50"/>
      <c r="O1654" s="50"/>
      <c r="P1654" s="203"/>
      <c r="Q1654" s="203"/>
      <c r="R1654" s="50"/>
      <c r="S1654" s="50"/>
      <c r="T1654" s="50"/>
      <c r="U1654" s="202"/>
      <c r="V1654" s="67"/>
      <c r="W1654" s="96"/>
      <c r="X1654" s="50"/>
      <c r="Y1654" s="50"/>
      <c r="Z1654" s="50"/>
      <c r="AA1654" s="50"/>
      <c r="AB1654" s="50"/>
      <c r="AC1654" s="50"/>
      <c r="AD1654" s="50"/>
      <c r="AE1654" s="50"/>
      <c r="AF1654" s="85" t="str">
        <f t="shared" si="75"/>
        <v/>
      </c>
      <c r="AG1654" s="79" t="str">
        <f t="shared" si="76"/>
        <v/>
      </c>
    </row>
    <row r="1655" spans="2:33" ht="21" customHeight="1" x14ac:dyDescent="0.2">
      <c r="B1655" s="208" t="str">
        <f t="shared" si="77"/>
        <v/>
      </c>
      <c r="C1655" s="104"/>
      <c r="D1655" s="96"/>
      <c r="E1655" s="96"/>
      <c r="F1655" s="104"/>
      <c r="G1655" s="96"/>
      <c r="H1655" s="104"/>
      <c r="I1655" s="96"/>
      <c r="J1655" s="96"/>
      <c r="K1655" s="67"/>
      <c r="L1655" s="50"/>
      <c r="M1655" s="96"/>
      <c r="N1655" s="50"/>
      <c r="O1655" s="50"/>
      <c r="P1655" s="203"/>
      <c r="Q1655" s="203"/>
      <c r="R1655" s="50"/>
      <c r="S1655" s="50"/>
      <c r="T1655" s="50"/>
      <c r="U1655" s="202"/>
      <c r="V1655" s="67"/>
      <c r="W1655" s="96"/>
      <c r="X1655" s="50"/>
      <c r="Y1655" s="50"/>
      <c r="Z1655" s="50"/>
      <c r="AA1655" s="50"/>
      <c r="AB1655" s="50"/>
      <c r="AC1655" s="50"/>
      <c r="AD1655" s="50"/>
      <c r="AE1655" s="50"/>
      <c r="AF1655" s="85" t="str">
        <f t="shared" si="75"/>
        <v/>
      </c>
      <c r="AG1655" s="79" t="str">
        <f t="shared" si="76"/>
        <v/>
      </c>
    </row>
    <row r="1656" spans="2:33" ht="21" customHeight="1" x14ac:dyDescent="0.2">
      <c r="B1656" s="208" t="str">
        <f t="shared" si="77"/>
        <v/>
      </c>
      <c r="C1656" s="104"/>
      <c r="D1656" s="96"/>
      <c r="E1656" s="96"/>
      <c r="F1656" s="104"/>
      <c r="G1656" s="96"/>
      <c r="H1656" s="104"/>
      <c r="I1656" s="96"/>
      <c r="J1656" s="96"/>
      <c r="K1656" s="67"/>
      <c r="L1656" s="50"/>
      <c r="M1656" s="96"/>
      <c r="N1656" s="50"/>
      <c r="O1656" s="50"/>
      <c r="P1656" s="203"/>
      <c r="Q1656" s="203"/>
      <c r="R1656" s="50"/>
      <c r="S1656" s="50"/>
      <c r="T1656" s="50"/>
      <c r="U1656" s="202"/>
      <c r="V1656" s="67"/>
      <c r="W1656" s="96"/>
      <c r="X1656" s="50"/>
      <c r="Y1656" s="50"/>
      <c r="Z1656" s="50"/>
      <c r="AA1656" s="50"/>
      <c r="AB1656" s="50"/>
      <c r="AC1656" s="50"/>
      <c r="AD1656" s="50"/>
      <c r="AE1656" s="50"/>
      <c r="AF1656" s="85" t="str">
        <f t="shared" si="75"/>
        <v/>
      </c>
      <c r="AG1656" s="79" t="str">
        <f t="shared" si="76"/>
        <v/>
      </c>
    </row>
    <row r="1657" spans="2:33" ht="21" customHeight="1" x14ac:dyDescent="0.2">
      <c r="B1657" s="208" t="str">
        <f t="shared" si="77"/>
        <v/>
      </c>
      <c r="C1657" s="104"/>
      <c r="D1657" s="96"/>
      <c r="E1657" s="96"/>
      <c r="F1657" s="104"/>
      <c r="G1657" s="96"/>
      <c r="H1657" s="104"/>
      <c r="I1657" s="96"/>
      <c r="J1657" s="96"/>
      <c r="K1657" s="67"/>
      <c r="L1657" s="50"/>
      <c r="M1657" s="96"/>
      <c r="N1657" s="50"/>
      <c r="O1657" s="50"/>
      <c r="P1657" s="203"/>
      <c r="Q1657" s="203"/>
      <c r="R1657" s="50"/>
      <c r="S1657" s="50"/>
      <c r="T1657" s="50"/>
      <c r="U1657" s="202"/>
      <c r="V1657" s="67"/>
      <c r="W1657" s="96"/>
      <c r="X1657" s="50"/>
      <c r="Y1657" s="50"/>
      <c r="Z1657" s="50"/>
      <c r="AA1657" s="50"/>
      <c r="AB1657" s="50"/>
      <c r="AC1657" s="50"/>
      <c r="AD1657" s="50"/>
      <c r="AE1657" s="50"/>
      <c r="AF1657" s="85" t="str">
        <f t="shared" si="75"/>
        <v/>
      </c>
      <c r="AG1657" s="79" t="str">
        <f t="shared" si="76"/>
        <v/>
      </c>
    </row>
    <row r="1658" spans="2:33" ht="21" customHeight="1" x14ac:dyDescent="0.2">
      <c r="B1658" s="208" t="str">
        <f t="shared" si="77"/>
        <v/>
      </c>
      <c r="C1658" s="104"/>
      <c r="D1658" s="96"/>
      <c r="E1658" s="96"/>
      <c r="F1658" s="104"/>
      <c r="G1658" s="96"/>
      <c r="H1658" s="104"/>
      <c r="I1658" s="96"/>
      <c r="J1658" s="96"/>
      <c r="K1658" s="67"/>
      <c r="L1658" s="50"/>
      <c r="M1658" s="96"/>
      <c r="N1658" s="50"/>
      <c r="O1658" s="50"/>
      <c r="P1658" s="203"/>
      <c r="Q1658" s="203"/>
      <c r="R1658" s="50"/>
      <c r="S1658" s="50"/>
      <c r="T1658" s="50"/>
      <c r="U1658" s="202"/>
      <c r="V1658" s="67"/>
      <c r="W1658" s="96"/>
      <c r="X1658" s="50"/>
      <c r="Y1658" s="50"/>
      <c r="Z1658" s="50"/>
      <c r="AA1658" s="50"/>
      <c r="AB1658" s="50"/>
      <c r="AC1658" s="50"/>
      <c r="AD1658" s="50"/>
      <c r="AE1658" s="50"/>
      <c r="AF1658" s="85" t="str">
        <f t="shared" si="75"/>
        <v/>
      </c>
      <c r="AG1658" s="79" t="str">
        <f t="shared" si="76"/>
        <v/>
      </c>
    </row>
    <row r="1659" spans="2:33" ht="21" customHeight="1" x14ac:dyDescent="0.2">
      <c r="B1659" s="208" t="str">
        <f t="shared" si="77"/>
        <v/>
      </c>
      <c r="C1659" s="104"/>
      <c r="D1659" s="96"/>
      <c r="E1659" s="96"/>
      <c r="F1659" s="104"/>
      <c r="G1659" s="96"/>
      <c r="H1659" s="104"/>
      <c r="I1659" s="96"/>
      <c r="J1659" s="96"/>
      <c r="K1659" s="67"/>
      <c r="L1659" s="50"/>
      <c r="M1659" s="96"/>
      <c r="N1659" s="50"/>
      <c r="O1659" s="50"/>
      <c r="P1659" s="203"/>
      <c r="Q1659" s="203"/>
      <c r="R1659" s="50"/>
      <c r="S1659" s="50"/>
      <c r="T1659" s="50"/>
      <c r="U1659" s="202"/>
      <c r="V1659" s="67"/>
      <c r="W1659" s="96"/>
      <c r="X1659" s="50"/>
      <c r="Y1659" s="50"/>
      <c r="Z1659" s="50"/>
      <c r="AA1659" s="50"/>
      <c r="AB1659" s="50"/>
      <c r="AC1659" s="50"/>
      <c r="AD1659" s="50"/>
      <c r="AE1659" s="50"/>
      <c r="AF1659" s="85" t="str">
        <f t="shared" si="75"/>
        <v/>
      </c>
      <c r="AG1659" s="79" t="str">
        <f t="shared" si="76"/>
        <v/>
      </c>
    </row>
    <row r="1660" spans="2:33" ht="21" customHeight="1" x14ac:dyDescent="0.2">
      <c r="B1660" s="208" t="str">
        <f t="shared" si="77"/>
        <v/>
      </c>
      <c r="C1660" s="104"/>
      <c r="D1660" s="96"/>
      <c r="E1660" s="96"/>
      <c r="F1660" s="104"/>
      <c r="G1660" s="96"/>
      <c r="H1660" s="104"/>
      <c r="I1660" s="96"/>
      <c r="J1660" s="96"/>
      <c r="K1660" s="67"/>
      <c r="L1660" s="50"/>
      <c r="M1660" s="96"/>
      <c r="N1660" s="50"/>
      <c r="O1660" s="50"/>
      <c r="P1660" s="203"/>
      <c r="Q1660" s="203"/>
      <c r="R1660" s="50"/>
      <c r="S1660" s="50"/>
      <c r="T1660" s="50"/>
      <c r="U1660" s="202"/>
      <c r="V1660" s="67"/>
      <c r="W1660" s="96"/>
      <c r="X1660" s="50"/>
      <c r="Y1660" s="50"/>
      <c r="Z1660" s="50"/>
      <c r="AA1660" s="50"/>
      <c r="AB1660" s="50"/>
      <c r="AC1660" s="50"/>
      <c r="AD1660" s="50"/>
      <c r="AE1660" s="50"/>
      <c r="AF1660" s="85" t="str">
        <f t="shared" si="75"/>
        <v/>
      </c>
      <c r="AG1660" s="79" t="str">
        <f t="shared" si="76"/>
        <v/>
      </c>
    </row>
    <row r="1661" spans="2:33" ht="21" customHeight="1" x14ac:dyDescent="0.2">
      <c r="B1661" s="208" t="str">
        <f t="shared" si="77"/>
        <v/>
      </c>
      <c r="C1661" s="104"/>
      <c r="D1661" s="96"/>
      <c r="E1661" s="96"/>
      <c r="F1661" s="104"/>
      <c r="G1661" s="96"/>
      <c r="H1661" s="104"/>
      <c r="I1661" s="96"/>
      <c r="J1661" s="96"/>
      <c r="K1661" s="67"/>
      <c r="L1661" s="50"/>
      <c r="M1661" s="96"/>
      <c r="N1661" s="50"/>
      <c r="O1661" s="50"/>
      <c r="P1661" s="203"/>
      <c r="Q1661" s="203"/>
      <c r="R1661" s="50"/>
      <c r="S1661" s="50"/>
      <c r="T1661" s="50"/>
      <c r="U1661" s="202"/>
      <c r="V1661" s="67"/>
      <c r="W1661" s="96"/>
      <c r="X1661" s="50"/>
      <c r="Y1661" s="50"/>
      <c r="Z1661" s="50"/>
      <c r="AA1661" s="50"/>
      <c r="AB1661" s="50"/>
      <c r="AC1661" s="50"/>
      <c r="AD1661" s="50"/>
      <c r="AE1661" s="50"/>
      <c r="AF1661" s="85" t="str">
        <f t="shared" si="75"/>
        <v/>
      </c>
      <c r="AG1661" s="79" t="str">
        <f t="shared" si="76"/>
        <v/>
      </c>
    </row>
    <row r="1662" spans="2:33" ht="21" customHeight="1" x14ac:dyDescent="0.2">
      <c r="B1662" s="208" t="str">
        <f t="shared" si="77"/>
        <v/>
      </c>
      <c r="C1662" s="104"/>
      <c r="D1662" s="96"/>
      <c r="E1662" s="96"/>
      <c r="F1662" s="104"/>
      <c r="G1662" s="96"/>
      <c r="H1662" s="104"/>
      <c r="I1662" s="96"/>
      <c r="J1662" s="96"/>
      <c r="K1662" s="67"/>
      <c r="L1662" s="50"/>
      <c r="M1662" s="96"/>
      <c r="N1662" s="50"/>
      <c r="O1662" s="50"/>
      <c r="P1662" s="203"/>
      <c r="Q1662" s="203"/>
      <c r="R1662" s="50"/>
      <c r="S1662" s="50"/>
      <c r="T1662" s="50"/>
      <c r="U1662" s="202"/>
      <c r="V1662" s="67"/>
      <c r="W1662" s="96"/>
      <c r="X1662" s="50"/>
      <c r="Y1662" s="50"/>
      <c r="Z1662" s="50"/>
      <c r="AA1662" s="50"/>
      <c r="AB1662" s="50"/>
      <c r="AC1662" s="50"/>
      <c r="AD1662" s="50"/>
      <c r="AE1662" s="50"/>
      <c r="AF1662" s="85" t="str">
        <f t="shared" si="75"/>
        <v/>
      </c>
      <c r="AG1662" s="79" t="str">
        <f t="shared" si="76"/>
        <v/>
      </c>
    </row>
    <row r="1663" spans="2:33" ht="21" customHeight="1" x14ac:dyDescent="0.2">
      <c r="B1663" s="208" t="str">
        <f t="shared" si="77"/>
        <v/>
      </c>
      <c r="C1663" s="104"/>
      <c r="D1663" s="96"/>
      <c r="E1663" s="96"/>
      <c r="F1663" s="104"/>
      <c r="G1663" s="96"/>
      <c r="H1663" s="104"/>
      <c r="I1663" s="96"/>
      <c r="J1663" s="96"/>
      <c r="K1663" s="67"/>
      <c r="L1663" s="50"/>
      <c r="M1663" s="96"/>
      <c r="N1663" s="50"/>
      <c r="O1663" s="50"/>
      <c r="P1663" s="203"/>
      <c r="Q1663" s="203"/>
      <c r="R1663" s="50"/>
      <c r="S1663" s="50"/>
      <c r="T1663" s="50"/>
      <c r="U1663" s="202"/>
      <c r="V1663" s="67"/>
      <c r="W1663" s="96"/>
      <c r="X1663" s="50"/>
      <c r="Y1663" s="50"/>
      <c r="Z1663" s="50"/>
      <c r="AA1663" s="50"/>
      <c r="AB1663" s="50"/>
      <c r="AC1663" s="50"/>
      <c r="AD1663" s="50"/>
      <c r="AE1663" s="50"/>
      <c r="AF1663" s="85" t="str">
        <f t="shared" si="75"/>
        <v/>
      </c>
      <c r="AG1663" s="79" t="str">
        <f t="shared" si="76"/>
        <v/>
      </c>
    </row>
    <row r="1664" spans="2:33" ht="21" customHeight="1" x14ac:dyDescent="0.2">
      <c r="B1664" s="208" t="str">
        <f t="shared" si="77"/>
        <v/>
      </c>
      <c r="C1664" s="104"/>
      <c r="D1664" s="96"/>
      <c r="E1664" s="96"/>
      <c r="F1664" s="104"/>
      <c r="G1664" s="96"/>
      <c r="H1664" s="104"/>
      <c r="I1664" s="96"/>
      <c r="J1664" s="96"/>
      <c r="K1664" s="67"/>
      <c r="L1664" s="50"/>
      <c r="M1664" s="96"/>
      <c r="N1664" s="50"/>
      <c r="O1664" s="50"/>
      <c r="P1664" s="203"/>
      <c r="Q1664" s="203"/>
      <c r="R1664" s="50"/>
      <c r="S1664" s="50"/>
      <c r="T1664" s="50"/>
      <c r="U1664" s="202"/>
      <c r="V1664" s="67"/>
      <c r="W1664" s="96"/>
      <c r="X1664" s="50"/>
      <c r="Y1664" s="50"/>
      <c r="Z1664" s="50"/>
      <c r="AA1664" s="50"/>
      <c r="AB1664" s="50"/>
      <c r="AC1664" s="50"/>
      <c r="AD1664" s="50"/>
      <c r="AE1664" s="50"/>
      <c r="AF1664" s="85" t="str">
        <f t="shared" si="75"/>
        <v/>
      </c>
      <c r="AG1664" s="79" t="str">
        <f t="shared" si="76"/>
        <v/>
      </c>
    </row>
    <row r="1665" spans="2:33" ht="21" customHeight="1" x14ac:dyDescent="0.2">
      <c r="B1665" s="208" t="str">
        <f t="shared" si="77"/>
        <v/>
      </c>
      <c r="C1665" s="104"/>
      <c r="D1665" s="96"/>
      <c r="E1665" s="96"/>
      <c r="F1665" s="104"/>
      <c r="G1665" s="96"/>
      <c r="H1665" s="104"/>
      <c r="I1665" s="96"/>
      <c r="J1665" s="96"/>
      <c r="K1665" s="67"/>
      <c r="L1665" s="50"/>
      <c r="M1665" s="96"/>
      <c r="N1665" s="50"/>
      <c r="O1665" s="50"/>
      <c r="P1665" s="203"/>
      <c r="Q1665" s="203"/>
      <c r="R1665" s="50"/>
      <c r="S1665" s="50"/>
      <c r="T1665" s="50"/>
      <c r="U1665" s="202"/>
      <c r="V1665" s="67"/>
      <c r="W1665" s="96"/>
      <c r="X1665" s="50"/>
      <c r="Y1665" s="50"/>
      <c r="Z1665" s="50"/>
      <c r="AA1665" s="50"/>
      <c r="AB1665" s="50"/>
      <c r="AC1665" s="50"/>
      <c r="AD1665" s="50"/>
      <c r="AE1665" s="50"/>
      <c r="AF1665" s="85" t="str">
        <f t="shared" si="75"/>
        <v/>
      </c>
      <c r="AG1665" s="79" t="str">
        <f t="shared" si="76"/>
        <v/>
      </c>
    </row>
    <row r="1666" spans="2:33" ht="21" customHeight="1" x14ac:dyDescent="0.2">
      <c r="B1666" s="208" t="str">
        <f t="shared" si="77"/>
        <v/>
      </c>
      <c r="C1666" s="104"/>
      <c r="D1666" s="96"/>
      <c r="E1666" s="96"/>
      <c r="F1666" s="104"/>
      <c r="G1666" s="96"/>
      <c r="H1666" s="104"/>
      <c r="I1666" s="96"/>
      <c r="J1666" s="96"/>
      <c r="K1666" s="67"/>
      <c r="L1666" s="50"/>
      <c r="M1666" s="96"/>
      <c r="N1666" s="50"/>
      <c r="O1666" s="50"/>
      <c r="P1666" s="203"/>
      <c r="Q1666" s="203"/>
      <c r="R1666" s="50"/>
      <c r="S1666" s="50"/>
      <c r="T1666" s="50"/>
      <c r="U1666" s="202"/>
      <c r="V1666" s="67"/>
      <c r="W1666" s="96"/>
      <c r="X1666" s="50"/>
      <c r="Y1666" s="50"/>
      <c r="Z1666" s="50"/>
      <c r="AA1666" s="50"/>
      <c r="AB1666" s="50"/>
      <c r="AC1666" s="50"/>
      <c r="AD1666" s="50"/>
      <c r="AE1666" s="50"/>
      <c r="AF1666" s="85" t="str">
        <f t="shared" si="75"/>
        <v/>
      </c>
      <c r="AG1666" s="79" t="str">
        <f t="shared" si="76"/>
        <v/>
      </c>
    </row>
    <row r="1667" spans="2:33" ht="21" customHeight="1" x14ac:dyDescent="0.2">
      <c r="B1667" s="208" t="str">
        <f t="shared" si="77"/>
        <v/>
      </c>
      <c r="C1667" s="104"/>
      <c r="D1667" s="96"/>
      <c r="E1667" s="96"/>
      <c r="F1667" s="104"/>
      <c r="G1667" s="96"/>
      <c r="H1667" s="104"/>
      <c r="I1667" s="96"/>
      <c r="J1667" s="96"/>
      <c r="K1667" s="67"/>
      <c r="L1667" s="50"/>
      <c r="M1667" s="96"/>
      <c r="N1667" s="50"/>
      <c r="O1667" s="50"/>
      <c r="P1667" s="203"/>
      <c r="Q1667" s="203"/>
      <c r="R1667" s="50"/>
      <c r="S1667" s="50"/>
      <c r="T1667" s="50"/>
      <c r="U1667" s="202"/>
      <c r="V1667" s="67"/>
      <c r="W1667" s="96"/>
      <c r="X1667" s="50"/>
      <c r="Y1667" s="50"/>
      <c r="Z1667" s="50"/>
      <c r="AA1667" s="50"/>
      <c r="AB1667" s="50"/>
      <c r="AC1667" s="50"/>
      <c r="AD1667" s="50"/>
      <c r="AE1667" s="50"/>
      <c r="AF1667" s="85" t="str">
        <f t="shared" si="75"/>
        <v/>
      </c>
      <c r="AG1667" s="79" t="str">
        <f t="shared" si="76"/>
        <v/>
      </c>
    </row>
    <row r="1668" spans="2:33" ht="21" customHeight="1" x14ac:dyDescent="0.2">
      <c r="B1668" s="208" t="str">
        <f t="shared" si="77"/>
        <v/>
      </c>
      <c r="C1668" s="104"/>
      <c r="D1668" s="96"/>
      <c r="E1668" s="96"/>
      <c r="F1668" s="104"/>
      <c r="G1668" s="96"/>
      <c r="H1668" s="104"/>
      <c r="I1668" s="96"/>
      <c r="J1668" s="96"/>
      <c r="K1668" s="67"/>
      <c r="L1668" s="50"/>
      <c r="M1668" s="96"/>
      <c r="N1668" s="50"/>
      <c r="O1668" s="50"/>
      <c r="P1668" s="203"/>
      <c r="Q1668" s="203"/>
      <c r="R1668" s="50"/>
      <c r="S1668" s="50"/>
      <c r="T1668" s="50"/>
      <c r="U1668" s="202"/>
      <c r="V1668" s="67"/>
      <c r="W1668" s="96"/>
      <c r="X1668" s="50"/>
      <c r="Y1668" s="50"/>
      <c r="Z1668" s="50"/>
      <c r="AA1668" s="50"/>
      <c r="AB1668" s="50"/>
      <c r="AC1668" s="50"/>
      <c r="AD1668" s="50"/>
      <c r="AE1668" s="50"/>
      <c r="AF1668" s="85" t="str">
        <f t="shared" si="75"/>
        <v/>
      </c>
      <c r="AG1668" s="79" t="str">
        <f t="shared" si="76"/>
        <v/>
      </c>
    </row>
    <row r="1669" spans="2:33" ht="21" customHeight="1" x14ac:dyDescent="0.2">
      <c r="B1669" s="208" t="str">
        <f t="shared" si="77"/>
        <v/>
      </c>
      <c r="C1669" s="104"/>
      <c r="D1669" s="96"/>
      <c r="E1669" s="96"/>
      <c r="F1669" s="104"/>
      <c r="G1669" s="96"/>
      <c r="H1669" s="104"/>
      <c r="I1669" s="96"/>
      <c r="J1669" s="96"/>
      <c r="K1669" s="67"/>
      <c r="L1669" s="50"/>
      <c r="M1669" s="96"/>
      <c r="N1669" s="50"/>
      <c r="O1669" s="50"/>
      <c r="P1669" s="203"/>
      <c r="Q1669" s="203"/>
      <c r="R1669" s="50"/>
      <c r="S1669" s="50"/>
      <c r="T1669" s="50"/>
      <c r="U1669" s="202"/>
      <c r="V1669" s="67"/>
      <c r="W1669" s="96"/>
      <c r="X1669" s="50"/>
      <c r="Y1669" s="50"/>
      <c r="Z1669" s="50"/>
      <c r="AA1669" s="50"/>
      <c r="AB1669" s="50"/>
      <c r="AC1669" s="50"/>
      <c r="AD1669" s="50"/>
      <c r="AE1669" s="50"/>
      <c r="AF1669" s="85" t="str">
        <f t="shared" si="75"/>
        <v/>
      </c>
      <c r="AG1669" s="79" t="str">
        <f t="shared" si="76"/>
        <v/>
      </c>
    </row>
    <row r="1670" spans="2:33" ht="21" customHeight="1" x14ac:dyDescent="0.2">
      <c r="B1670" s="208" t="str">
        <f t="shared" si="77"/>
        <v/>
      </c>
      <c r="C1670" s="104"/>
      <c r="D1670" s="96"/>
      <c r="E1670" s="96"/>
      <c r="F1670" s="104"/>
      <c r="G1670" s="96"/>
      <c r="H1670" s="104"/>
      <c r="I1670" s="96"/>
      <c r="J1670" s="96"/>
      <c r="K1670" s="67"/>
      <c r="L1670" s="50"/>
      <c r="M1670" s="96"/>
      <c r="N1670" s="50"/>
      <c r="O1670" s="50"/>
      <c r="P1670" s="203"/>
      <c r="Q1670" s="203"/>
      <c r="R1670" s="50"/>
      <c r="S1670" s="50"/>
      <c r="T1670" s="50"/>
      <c r="U1670" s="202"/>
      <c r="V1670" s="67"/>
      <c r="W1670" s="96"/>
      <c r="X1670" s="50"/>
      <c r="Y1670" s="50"/>
      <c r="Z1670" s="50"/>
      <c r="AA1670" s="50"/>
      <c r="AB1670" s="50"/>
      <c r="AC1670" s="50"/>
      <c r="AD1670" s="50"/>
      <c r="AE1670" s="50"/>
      <c r="AF1670" s="85" t="str">
        <f t="shared" si="75"/>
        <v/>
      </c>
      <c r="AG1670" s="79" t="str">
        <f t="shared" si="76"/>
        <v/>
      </c>
    </row>
    <row r="1671" spans="2:33" ht="21" customHeight="1" x14ac:dyDescent="0.2">
      <c r="B1671" s="208" t="str">
        <f t="shared" si="77"/>
        <v/>
      </c>
      <c r="C1671" s="104"/>
      <c r="D1671" s="96"/>
      <c r="E1671" s="96"/>
      <c r="F1671" s="104"/>
      <c r="G1671" s="96"/>
      <c r="H1671" s="104"/>
      <c r="I1671" s="96"/>
      <c r="J1671" s="96"/>
      <c r="K1671" s="67"/>
      <c r="L1671" s="50"/>
      <c r="M1671" s="96"/>
      <c r="N1671" s="50"/>
      <c r="O1671" s="50"/>
      <c r="P1671" s="203"/>
      <c r="Q1671" s="203"/>
      <c r="R1671" s="50"/>
      <c r="S1671" s="50"/>
      <c r="T1671" s="50"/>
      <c r="U1671" s="202"/>
      <c r="V1671" s="67"/>
      <c r="W1671" s="96"/>
      <c r="X1671" s="50"/>
      <c r="Y1671" s="50"/>
      <c r="Z1671" s="50"/>
      <c r="AA1671" s="50"/>
      <c r="AB1671" s="50"/>
      <c r="AC1671" s="50"/>
      <c r="AD1671" s="50"/>
      <c r="AE1671" s="50"/>
      <c r="AF1671" s="85" t="str">
        <f t="shared" si="75"/>
        <v/>
      </c>
      <c r="AG1671" s="79" t="str">
        <f t="shared" si="76"/>
        <v/>
      </c>
    </row>
    <row r="1672" spans="2:33" ht="21" customHeight="1" x14ac:dyDescent="0.2">
      <c r="B1672" s="208" t="str">
        <f t="shared" si="77"/>
        <v/>
      </c>
      <c r="C1672" s="104"/>
      <c r="D1672" s="96"/>
      <c r="E1672" s="96"/>
      <c r="F1672" s="104"/>
      <c r="G1672" s="96"/>
      <c r="H1672" s="104"/>
      <c r="I1672" s="96"/>
      <c r="J1672" s="96"/>
      <c r="K1672" s="67"/>
      <c r="L1672" s="50"/>
      <c r="M1672" s="96"/>
      <c r="N1672" s="50"/>
      <c r="O1672" s="50"/>
      <c r="P1672" s="203"/>
      <c r="Q1672" s="203"/>
      <c r="R1672" s="50"/>
      <c r="S1672" s="50"/>
      <c r="T1672" s="50"/>
      <c r="U1672" s="202"/>
      <c r="V1672" s="67"/>
      <c r="W1672" s="96"/>
      <c r="X1672" s="50"/>
      <c r="Y1672" s="50"/>
      <c r="Z1672" s="50"/>
      <c r="AA1672" s="50"/>
      <c r="AB1672" s="50"/>
      <c r="AC1672" s="50"/>
      <c r="AD1672" s="50"/>
      <c r="AE1672" s="50"/>
      <c r="AF1672" s="85" t="str">
        <f t="shared" si="75"/>
        <v/>
      </c>
      <c r="AG1672" s="79" t="str">
        <f t="shared" si="76"/>
        <v/>
      </c>
    </row>
    <row r="1673" spans="2:33" ht="21" customHeight="1" x14ac:dyDescent="0.2">
      <c r="B1673" s="208" t="str">
        <f t="shared" si="77"/>
        <v/>
      </c>
      <c r="C1673" s="104"/>
      <c r="D1673" s="96"/>
      <c r="E1673" s="96"/>
      <c r="F1673" s="104"/>
      <c r="G1673" s="96"/>
      <c r="H1673" s="104"/>
      <c r="I1673" s="96"/>
      <c r="J1673" s="96"/>
      <c r="K1673" s="67"/>
      <c r="L1673" s="50"/>
      <c r="M1673" s="96"/>
      <c r="N1673" s="50"/>
      <c r="O1673" s="50"/>
      <c r="P1673" s="203"/>
      <c r="Q1673" s="203"/>
      <c r="R1673" s="50"/>
      <c r="S1673" s="50"/>
      <c r="T1673" s="50"/>
      <c r="U1673" s="202"/>
      <c r="V1673" s="67"/>
      <c r="W1673" s="96"/>
      <c r="X1673" s="50"/>
      <c r="Y1673" s="50"/>
      <c r="Z1673" s="50"/>
      <c r="AA1673" s="50"/>
      <c r="AB1673" s="50"/>
      <c r="AC1673" s="50"/>
      <c r="AD1673" s="50"/>
      <c r="AE1673" s="50"/>
      <c r="AF1673" s="85" t="str">
        <f t="shared" si="75"/>
        <v/>
      </c>
      <c r="AG1673" s="79" t="str">
        <f t="shared" si="76"/>
        <v/>
      </c>
    </row>
    <row r="1674" spans="2:33" ht="21" customHeight="1" x14ac:dyDescent="0.2">
      <c r="B1674" s="208" t="str">
        <f t="shared" si="77"/>
        <v/>
      </c>
      <c r="C1674" s="104"/>
      <c r="D1674" s="96"/>
      <c r="E1674" s="96"/>
      <c r="F1674" s="104"/>
      <c r="G1674" s="96"/>
      <c r="H1674" s="104"/>
      <c r="I1674" s="96"/>
      <c r="J1674" s="96"/>
      <c r="K1674" s="67"/>
      <c r="L1674" s="50"/>
      <c r="M1674" s="96"/>
      <c r="N1674" s="50"/>
      <c r="O1674" s="50"/>
      <c r="P1674" s="203"/>
      <c r="Q1674" s="203"/>
      <c r="R1674" s="50"/>
      <c r="S1674" s="50"/>
      <c r="T1674" s="50"/>
      <c r="U1674" s="202"/>
      <c r="V1674" s="67"/>
      <c r="W1674" s="96"/>
      <c r="X1674" s="50"/>
      <c r="Y1674" s="50"/>
      <c r="Z1674" s="50"/>
      <c r="AA1674" s="50"/>
      <c r="AB1674" s="50"/>
      <c r="AC1674" s="50"/>
      <c r="AD1674" s="50"/>
      <c r="AE1674" s="50"/>
      <c r="AF1674" s="85" t="str">
        <f t="shared" si="75"/>
        <v/>
      </c>
      <c r="AG1674" s="79" t="str">
        <f t="shared" si="76"/>
        <v/>
      </c>
    </row>
    <row r="1675" spans="2:33" ht="21" customHeight="1" x14ac:dyDescent="0.2">
      <c r="B1675" s="208" t="str">
        <f t="shared" si="77"/>
        <v/>
      </c>
      <c r="C1675" s="104"/>
      <c r="D1675" s="96"/>
      <c r="E1675" s="96"/>
      <c r="F1675" s="104"/>
      <c r="G1675" s="96"/>
      <c r="H1675" s="104"/>
      <c r="I1675" s="96"/>
      <c r="J1675" s="96"/>
      <c r="K1675" s="67"/>
      <c r="L1675" s="50"/>
      <c r="M1675" s="96"/>
      <c r="N1675" s="50"/>
      <c r="O1675" s="50"/>
      <c r="P1675" s="203"/>
      <c r="Q1675" s="203"/>
      <c r="R1675" s="50"/>
      <c r="S1675" s="50"/>
      <c r="T1675" s="50"/>
      <c r="U1675" s="202"/>
      <c r="V1675" s="67"/>
      <c r="W1675" s="96"/>
      <c r="X1675" s="50"/>
      <c r="Y1675" s="50"/>
      <c r="Z1675" s="50"/>
      <c r="AA1675" s="50"/>
      <c r="AB1675" s="50"/>
      <c r="AC1675" s="50"/>
      <c r="AD1675" s="50"/>
      <c r="AE1675" s="50"/>
      <c r="AF1675" s="85" t="str">
        <f t="shared" si="75"/>
        <v/>
      </c>
      <c r="AG1675" s="79" t="str">
        <f t="shared" si="76"/>
        <v/>
      </c>
    </row>
    <row r="1676" spans="2:33" ht="21" customHeight="1" x14ac:dyDescent="0.2">
      <c r="B1676" s="208" t="str">
        <f t="shared" si="77"/>
        <v/>
      </c>
      <c r="C1676" s="104"/>
      <c r="D1676" s="96"/>
      <c r="E1676" s="96"/>
      <c r="F1676" s="104"/>
      <c r="G1676" s="96"/>
      <c r="H1676" s="104"/>
      <c r="I1676" s="96"/>
      <c r="J1676" s="96"/>
      <c r="K1676" s="67"/>
      <c r="L1676" s="50"/>
      <c r="M1676" s="96"/>
      <c r="N1676" s="50"/>
      <c r="O1676" s="50"/>
      <c r="P1676" s="203"/>
      <c r="Q1676" s="203"/>
      <c r="R1676" s="50"/>
      <c r="S1676" s="50"/>
      <c r="T1676" s="50"/>
      <c r="U1676" s="202"/>
      <c r="V1676" s="67"/>
      <c r="W1676" s="96"/>
      <c r="X1676" s="50"/>
      <c r="Y1676" s="50"/>
      <c r="Z1676" s="50"/>
      <c r="AA1676" s="50"/>
      <c r="AB1676" s="50"/>
      <c r="AC1676" s="50"/>
      <c r="AD1676" s="50"/>
      <c r="AE1676" s="50"/>
      <c r="AF1676" s="85" t="str">
        <f t="shared" ref="AF1676:AF1739" si="78">IF(AG1676&lt;&gt;"","Erreur","")</f>
        <v/>
      </c>
      <c r="AG1676" s="79" t="str">
        <f t="shared" ref="AG1676:AG1739" si="79">IF(AND(B1676&lt;&gt;"",OR(C1676="",D1676="",E1676="",G1676="",J1676="",M1676="",W1676="")),"Veuillez compléter les informations d'identification de la position détenue.",IF(AND(B1676&lt;&gt;"",H1676&lt;&gt;"",I1676=""),"Veuillez compléter la colonne C0070 Type de code.",IF(AND(B1676&lt;&gt;"",I1676=""),"Veuillez sélectionner Total/NA dans la liste de la colonne C0070 si vous n'avez rien à déclarer.","")))</f>
        <v/>
      </c>
    </row>
    <row r="1677" spans="2:33" ht="21" customHeight="1" x14ac:dyDescent="0.2">
      <c r="B1677" s="208" t="str">
        <f t="shared" ref="B1677:B1740" si="80">IF(COUNTA(C1677:AE1677)&gt;0,B1676+1,"")</f>
        <v/>
      </c>
      <c r="C1677" s="104"/>
      <c r="D1677" s="96"/>
      <c r="E1677" s="96"/>
      <c r="F1677" s="104"/>
      <c r="G1677" s="96"/>
      <c r="H1677" s="104"/>
      <c r="I1677" s="96"/>
      <c r="J1677" s="96"/>
      <c r="K1677" s="67"/>
      <c r="L1677" s="50"/>
      <c r="M1677" s="96"/>
      <c r="N1677" s="50"/>
      <c r="O1677" s="50"/>
      <c r="P1677" s="203"/>
      <c r="Q1677" s="203"/>
      <c r="R1677" s="50"/>
      <c r="S1677" s="50"/>
      <c r="T1677" s="50"/>
      <c r="U1677" s="202"/>
      <c r="V1677" s="67"/>
      <c r="W1677" s="96"/>
      <c r="X1677" s="50"/>
      <c r="Y1677" s="50"/>
      <c r="Z1677" s="50"/>
      <c r="AA1677" s="50"/>
      <c r="AB1677" s="50"/>
      <c r="AC1677" s="50"/>
      <c r="AD1677" s="50"/>
      <c r="AE1677" s="50"/>
      <c r="AF1677" s="85" t="str">
        <f t="shared" si="78"/>
        <v/>
      </c>
      <c r="AG1677" s="79" t="str">
        <f t="shared" si="79"/>
        <v/>
      </c>
    </row>
    <row r="1678" spans="2:33" ht="21" customHeight="1" x14ac:dyDescent="0.2">
      <c r="B1678" s="208" t="str">
        <f t="shared" si="80"/>
        <v/>
      </c>
      <c r="C1678" s="104"/>
      <c r="D1678" s="96"/>
      <c r="E1678" s="96"/>
      <c r="F1678" s="104"/>
      <c r="G1678" s="96"/>
      <c r="H1678" s="104"/>
      <c r="I1678" s="96"/>
      <c r="J1678" s="96"/>
      <c r="K1678" s="67"/>
      <c r="L1678" s="50"/>
      <c r="M1678" s="96"/>
      <c r="N1678" s="50"/>
      <c r="O1678" s="50"/>
      <c r="P1678" s="203"/>
      <c r="Q1678" s="203"/>
      <c r="R1678" s="50"/>
      <c r="S1678" s="50"/>
      <c r="T1678" s="50"/>
      <c r="U1678" s="202"/>
      <c r="V1678" s="67"/>
      <c r="W1678" s="96"/>
      <c r="X1678" s="50"/>
      <c r="Y1678" s="50"/>
      <c r="Z1678" s="50"/>
      <c r="AA1678" s="50"/>
      <c r="AB1678" s="50"/>
      <c r="AC1678" s="50"/>
      <c r="AD1678" s="50"/>
      <c r="AE1678" s="50"/>
      <c r="AF1678" s="85" t="str">
        <f t="shared" si="78"/>
        <v/>
      </c>
      <c r="AG1678" s="79" t="str">
        <f t="shared" si="79"/>
        <v/>
      </c>
    </row>
    <row r="1679" spans="2:33" ht="21" customHeight="1" x14ac:dyDescent="0.2">
      <c r="B1679" s="208" t="str">
        <f t="shared" si="80"/>
        <v/>
      </c>
      <c r="C1679" s="104"/>
      <c r="D1679" s="96"/>
      <c r="E1679" s="96"/>
      <c r="F1679" s="104"/>
      <c r="G1679" s="96"/>
      <c r="H1679" s="104"/>
      <c r="I1679" s="96"/>
      <c r="J1679" s="96"/>
      <c r="K1679" s="67"/>
      <c r="L1679" s="50"/>
      <c r="M1679" s="96"/>
      <c r="N1679" s="50"/>
      <c r="O1679" s="50"/>
      <c r="P1679" s="203"/>
      <c r="Q1679" s="203"/>
      <c r="R1679" s="50"/>
      <c r="S1679" s="50"/>
      <c r="T1679" s="50"/>
      <c r="U1679" s="202"/>
      <c r="V1679" s="67"/>
      <c r="W1679" s="96"/>
      <c r="X1679" s="50"/>
      <c r="Y1679" s="50"/>
      <c r="Z1679" s="50"/>
      <c r="AA1679" s="50"/>
      <c r="AB1679" s="50"/>
      <c r="AC1679" s="50"/>
      <c r="AD1679" s="50"/>
      <c r="AE1679" s="50"/>
      <c r="AF1679" s="85" t="str">
        <f t="shared" si="78"/>
        <v/>
      </c>
      <c r="AG1679" s="79" t="str">
        <f t="shared" si="79"/>
        <v/>
      </c>
    </row>
    <row r="1680" spans="2:33" ht="21" customHeight="1" x14ac:dyDescent="0.2">
      <c r="B1680" s="208" t="str">
        <f t="shared" si="80"/>
        <v/>
      </c>
      <c r="C1680" s="104"/>
      <c r="D1680" s="96"/>
      <c r="E1680" s="96"/>
      <c r="F1680" s="104"/>
      <c r="G1680" s="96"/>
      <c r="H1680" s="104"/>
      <c r="I1680" s="96"/>
      <c r="J1680" s="96"/>
      <c r="K1680" s="67"/>
      <c r="L1680" s="50"/>
      <c r="M1680" s="96"/>
      <c r="N1680" s="50"/>
      <c r="O1680" s="50"/>
      <c r="P1680" s="203"/>
      <c r="Q1680" s="203"/>
      <c r="R1680" s="50"/>
      <c r="S1680" s="50"/>
      <c r="T1680" s="50"/>
      <c r="U1680" s="202"/>
      <c r="V1680" s="67"/>
      <c r="W1680" s="96"/>
      <c r="X1680" s="50"/>
      <c r="Y1680" s="50"/>
      <c r="Z1680" s="50"/>
      <c r="AA1680" s="50"/>
      <c r="AB1680" s="50"/>
      <c r="AC1680" s="50"/>
      <c r="AD1680" s="50"/>
      <c r="AE1680" s="50"/>
      <c r="AF1680" s="85" t="str">
        <f t="shared" si="78"/>
        <v/>
      </c>
      <c r="AG1680" s="79" t="str">
        <f t="shared" si="79"/>
        <v/>
      </c>
    </row>
    <row r="1681" spans="2:33" ht="21" customHeight="1" x14ac:dyDescent="0.2">
      <c r="B1681" s="208" t="str">
        <f t="shared" si="80"/>
        <v/>
      </c>
      <c r="C1681" s="104"/>
      <c r="D1681" s="96"/>
      <c r="E1681" s="96"/>
      <c r="F1681" s="104"/>
      <c r="G1681" s="96"/>
      <c r="H1681" s="104"/>
      <c r="I1681" s="96"/>
      <c r="J1681" s="96"/>
      <c r="K1681" s="67"/>
      <c r="L1681" s="50"/>
      <c r="M1681" s="96"/>
      <c r="N1681" s="50"/>
      <c r="O1681" s="50"/>
      <c r="P1681" s="203"/>
      <c r="Q1681" s="203"/>
      <c r="R1681" s="50"/>
      <c r="S1681" s="50"/>
      <c r="T1681" s="50"/>
      <c r="U1681" s="202"/>
      <c r="V1681" s="67"/>
      <c r="W1681" s="96"/>
      <c r="X1681" s="50"/>
      <c r="Y1681" s="50"/>
      <c r="Z1681" s="50"/>
      <c r="AA1681" s="50"/>
      <c r="AB1681" s="50"/>
      <c r="AC1681" s="50"/>
      <c r="AD1681" s="50"/>
      <c r="AE1681" s="50"/>
      <c r="AF1681" s="85" t="str">
        <f t="shared" si="78"/>
        <v/>
      </c>
      <c r="AG1681" s="79" t="str">
        <f t="shared" si="79"/>
        <v/>
      </c>
    </row>
    <row r="1682" spans="2:33" ht="21" customHeight="1" x14ac:dyDescent="0.2">
      <c r="B1682" s="208" t="str">
        <f t="shared" si="80"/>
        <v/>
      </c>
      <c r="C1682" s="104"/>
      <c r="D1682" s="96"/>
      <c r="E1682" s="96"/>
      <c r="F1682" s="104"/>
      <c r="G1682" s="96"/>
      <c r="H1682" s="104"/>
      <c r="I1682" s="96"/>
      <c r="J1682" s="96"/>
      <c r="K1682" s="67"/>
      <c r="L1682" s="50"/>
      <c r="M1682" s="96"/>
      <c r="N1682" s="50"/>
      <c r="O1682" s="50"/>
      <c r="P1682" s="203"/>
      <c r="Q1682" s="203"/>
      <c r="R1682" s="50"/>
      <c r="S1682" s="50"/>
      <c r="T1682" s="50"/>
      <c r="U1682" s="202"/>
      <c r="V1682" s="67"/>
      <c r="W1682" s="96"/>
      <c r="X1682" s="50"/>
      <c r="Y1682" s="50"/>
      <c r="Z1682" s="50"/>
      <c r="AA1682" s="50"/>
      <c r="AB1682" s="50"/>
      <c r="AC1682" s="50"/>
      <c r="AD1682" s="50"/>
      <c r="AE1682" s="50"/>
      <c r="AF1682" s="85" t="str">
        <f t="shared" si="78"/>
        <v/>
      </c>
      <c r="AG1682" s="79" t="str">
        <f t="shared" si="79"/>
        <v/>
      </c>
    </row>
    <row r="1683" spans="2:33" ht="21" customHeight="1" x14ac:dyDescent="0.2">
      <c r="B1683" s="208" t="str">
        <f t="shared" si="80"/>
        <v/>
      </c>
      <c r="C1683" s="104"/>
      <c r="D1683" s="96"/>
      <c r="E1683" s="96"/>
      <c r="F1683" s="104"/>
      <c r="G1683" s="96"/>
      <c r="H1683" s="104"/>
      <c r="I1683" s="96"/>
      <c r="J1683" s="96"/>
      <c r="K1683" s="67"/>
      <c r="L1683" s="50"/>
      <c r="M1683" s="96"/>
      <c r="N1683" s="50"/>
      <c r="O1683" s="50"/>
      <c r="P1683" s="203"/>
      <c r="Q1683" s="203"/>
      <c r="R1683" s="50"/>
      <c r="S1683" s="50"/>
      <c r="T1683" s="50"/>
      <c r="U1683" s="202"/>
      <c r="V1683" s="67"/>
      <c r="W1683" s="96"/>
      <c r="X1683" s="50"/>
      <c r="Y1683" s="50"/>
      <c r="Z1683" s="50"/>
      <c r="AA1683" s="50"/>
      <c r="AB1683" s="50"/>
      <c r="AC1683" s="50"/>
      <c r="AD1683" s="50"/>
      <c r="AE1683" s="50"/>
      <c r="AF1683" s="85" t="str">
        <f t="shared" si="78"/>
        <v/>
      </c>
      <c r="AG1683" s="79" t="str">
        <f t="shared" si="79"/>
        <v/>
      </c>
    </row>
    <row r="1684" spans="2:33" ht="21" customHeight="1" x14ac:dyDescent="0.2">
      <c r="B1684" s="208" t="str">
        <f t="shared" si="80"/>
        <v/>
      </c>
      <c r="C1684" s="104"/>
      <c r="D1684" s="96"/>
      <c r="E1684" s="96"/>
      <c r="F1684" s="104"/>
      <c r="G1684" s="96"/>
      <c r="H1684" s="104"/>
      <c r="I1684" s="96"/>
      <c r="J1684" s="96"/>
      <c r="K1684" s="67"/>
      <c r="L1684" s="50"/>
      <c r="M1684" s="96"/>
      <c r="N1684" s="50"/>
      <c r="O1684" s="50"/>
      <c r="P1684" s="203"/>
      <c r="Q1684" s="203"/>
      <c r="R1684" s="50"/>
      <c r="S1684" s="50"/>
      <c r="T1684" s="50"/>
      <c r="U1684" s="202"/>
      <c r="V1684" s="67"/>
      <c r="W1684" s="96"/>
      <c r="X1684" s="50"/>
      <c r="Y1684" s="50"/>
      <c r="Z1684" s="50"/>
      <c r="AA1684" s="50"/>
      <c r="AB1684" s="50"/>
      <c r="AC1684" s="50"/>
      <c r="AD1684" s="50"/>
      <c r="AE1684" s="50"/>
      <c r="AF1684" s="85" t="str">
        <f t="shared" si="78"/>
        <v/>
      </c>
      <c r="AG1684" s="79" t="str">
        <f t="shared" si="79"/>
        <v/>
      </c>
    </row>
    <row r="1685" spans="2:33" ht="21" customHeight="1" x14ac:dyDescent="0.2">
      <c r="B1685" s="208" t="str">
        <f t="shared" si="80"/>
        <v/>
      </c>
      <c r="C1685" s="104"/>
      <c r="D1685" s="96"/>
      <c r="E1685" s="96"/>
      <c r="F1685" s="104"/>
      <c r="G1685" s="96"/>
      <c r="H1685" s="104"/>
      <c r="I1685" s="96"/>
      <c r="J1685" s="96"/>
      <c r="K1685" s="67"/>
      <c r="L1685" s="50"/>
      <c r="M1685" s="96"/>
      <c r="N1685" s="50"/>
      <c r="O1685" s="50"/>
      <c r="P1685" s="203"/>
      <c r="Q1685" s="203"/>
      <c r="R1685" s="50"/>
      <c r="S1685" s="50"/>
      <c r="T1685" s="50"/>
      <c r="U1685" s="202"/>
      <c r="V1685" s="67"/>
      <c r="W1685" s="96"/>
      <c r="X1685" s="50"/>
      <c r="Y1685" s="50"/>
      <c r="Z1685" s="50"/>
      <c r="AA1685" s="50"/>
      <c r="AB1685" s="50"/>
      <c r="AC1685" s="50"/>
      <c r="AD1685" s="50"/>
      <c r="AE1685" s="50"/>
      <c r="AF1685" s="85" t="str">
        <f t="shared" si="78"/>
        <v/>
      </c>
      <c r="AG1685" s="79" t="str">
        <f t="shared" si="79"/>
        <v/>
      </c>
    </row>
    <row r="1686" spans="2:33" ht="21" customHeight="1" x14ac:dyDescent="0.2">
      <c r="B1686" s="208" t="str">
        <f t="shared" si="80"/>
        <v/>
      </c>
      <c r="C1686" s="104"/>
      <c r="D1686" s="96"/>
      <c r="E1686" s="96"/>
      <c r="F1686" s="104"/>
      <c r="G1686" s="96"/>
      <c r="H1686" s="104"/>
      <c r="I1686" s="96"/>
      <c r="J1686" s="96"/>
      <c r="K1686" s="67"/>
      <c r="L1686" s="50"/>
      <c r="M1686" s="96"/>
      <c r="N1686" s="50"/>
      <c r="O1686" s="50"/>
      <c r="P1686" s="203"/>
      <c r="Q1686" s="203"/>
      <c r="R1686" s="50"/>
      <c r="S1686" s="50"/>
      <c r="T1686" s="50"/>
      <c r="U1686" s="202"/>
      <c r="V1686" s="67"/>
      <c r="W1686" s="96"/>
      <c r="X1686" s="50"/>
      <c r="Y1686" s="50"/>
      <c r="Z1686" s="50"/>
      <c r="AA1686" s="50"/>
      <c r="AB1686" s="50"/>
      <c r="AC1686" s="50"/>
      <c r="AD1686" s="50"/>
      <c r="AE1686" s="50"/>
      <c r="AF1686" s="85" t="str">
        <f t="shared" si="78"/>
        <v/>
      </c>
      <c r="AG1686" s="79" t="str">
        <f t="shared" si="79"/>
        <v/>
      </c>
    </row>
    <row r="1687" spans="2:33" ht="21" customHeight="1" x14ac:dyDescent="0.2">
      <c r="B1687" s="208" t="str">
        <f t="shared" si="80"/>
        <v/>
      </c>
      <c r="C1687" s="104"/>
      <c r="D1687" s="96"/>
      <c r="E1687" s="96"/>
      <c r="F1687" s="104"/>
      <c r="G1687" s="96"/>
      <c r="H1687" s="104"/>
      <c r="I1687" s="96"/>
      <c r="J1687" s="96"/>
      <c r="K1687" s="67"/>
      <c r="L1687" s="50"/>
      <c r="M1687" s="96"/>
      <c r="N1687" s="50"/>
      <c r="O1687" s="50"/>
      <c r="P1687" s="203"/>
      <c r="Q1687" s="203"/>
      <c r="R1687" s="50"/>
      <c r="S1687" s="50"/>
      <c r="T1687" s="50"/>
      <c r="U1687" s="202"/>
      <c r="V1687" s="67"/>
      <c r="W1687" s="96"/>
      <c r="X1687" s="50"/>
      <c r="Y1687" s="50"/>
      <c r="Z1687" s="50"/>
      <c r="AA1687" s="50"/>
      <c r="AB1687" s="50"/>
      <c r="AC1687" s="50"/>
      <c r="AD1687" s="50"/>
      <c r="AE1687" s="50"/>
      <c r="AF1687" s="85" t="str">
        <f t="shared" si="78"/>
        <v/>
      </c>
      <c r="AG1687" s="79" t="str">
        <f t="shared" si="79"/>
        <v/>
      </c>
    </row>
    <row r="1688" spans="2:33" ht="21" customHeight="1" x14ac:dyDescent="0.2">
      <c r="B1688" s="208" t="str">
        <f t="shared" si="80"/>
        <v/>
      </c>
      <c r="C1688" s="104"/>
      <c r="D1688" s="96"/>
      <c r="E1688" s="96"/>
      <c r="F1688" s="104"/>
      <c r="G1688" s="96"/>
      <c r="H1688" s="104"/>
      <c r="I1688" s="96"/>
      <c r="J1688" s="96"/>
      <c r="K1688" s="67"/>
      <c r="L1688" s="50"/>
      <c r="M1688" s="96"/>
      <c r="N1688" s="50"/>
      <c r="O1688" s="50"/>
      <c r="P1688" s="203"/>
      <c r="Q1688" s="203"/>
      <c r="R1688" s="50"/>
      <c r="S1688" s="50"/>
      <c r="T1688" s="50"/>
      <c r="U1688" s="202"/>
      <c r="V1688" s="67"/>
      <c r="W1688" s="96"/>
      <c r="X1688" s="50"/>
      <c r="Y1688" s="50"/>
      <c r="Z1688" s="50"/>
      <c r="AA1688" s="50"/>
      <c r="AB1688" s="50"/>
      <c r="AC1688" s="50"/>
      <c r="AD1688" s="50"/>
      <c r="AE1688" s="50"/>
      <c r="AF1688" s="85" t="str">
        <f t="shared" si="78"/>
        <v/>
      </c>
      <c r="AG1688" s="79" t="str">
        <f t="shared" si="79"/>
        <v/>
      </c>
    </row>
    <row r="1689" spans="2:33" ht="21" customHeight="1" x14ac:dyDescent="0.2">
      <c r="B1689" s="208" t="str">
        <f t="shared" si="80"/>
        <v/>
      </c>
      <c r="C1689" s="104"/>
      <c r="D1689" s="96"/>
      <c r="E1689" s="96"/>
      <c r="F1689" s="104"/>
      <c r="G1689" s="96"/>
      <c r="H1689" s="104"/>
      <c r="I1689" s="96"/>
      <c r="J1689" s="96"/>
      <c r="K1689" s="67"/>
      <c r="L1689" s="50"/>
      <c r="M1689" s="96"/>
      <c r="N1689" s="50"/>
      <c r="O1689" s="50"/>
      <c r="P1689" s="203"/>
      <c r="Q1689" s="203"/>
      <c r="R1689" s="50"/>
      <c r="S1689" s="50"/>
      <c r="T1689" s="50"/>
      <c r="U1689" s="202"/>
      <c r="V1689" s="67"/>
      <c r="W1689" s="96"/>
      <c r="X1689" s="50"/>
      <c r="Y1689" s="50"/>
      <c r="Z1689" s="50"/>
      <c r="AA1689" s="50"/>
      <c r="AB1689" s="50"/>
      <c r="AC1689" s="50"/>
      <c r="AD1689" s="50"/>
      <c r="AE1689" s="50"/>
      <c r="AF1689" s="85" t="str">
        <f t="shared" si="78"/>
        <v/>
      </c>
      <c r="AG1689" s="79" t="str">
        <f t="shared" si="79"/>
        <v/>
      </c>
    </row>
    <row r="1690" spans="2:33" ht="21" customHeight="1" x14ac:dyDescent="0.2">
      <c r="B1690" s="208" t="str">
        <f t="shared" si="80"/>
        <v/>
      </c>
      <c r="C1690" s="104"/>
      <c r="D1690" s="96"/>
      <c r="E1690" s="96"/>
      <c r="F1690" s="104"/>
      <c r="G1690" s="96"/>
      <c r="H1690" s="104"/>
      <c r="I1690" s="96"/>
      <c r="J1690" s="96"/>
      <c r="K1690" s="67"/>
      <c r="L1690" s="50"/>
      <c r="M1690" s="96"/>
      <c r="N1690" s="50"/>
      <c r="O1690" s="50"/>
      <c r="P1690" s="203"/>
      <c r="Q1690" s="203"/>
      <c r="R1690" s="50"/>
      <c r="S1690" s="50"/>
      <c r="T1690" s="50"/>
      <c r="U1690" s="202"/>
      <c r="V1690" s="67"/>
      <c r="W1690" s="96"/>
      <c r="X1690" s="50"/>
      <c r="Y1690" s="50"/>
      <c r="Z1690" s="50"/>
      <c r="AA1690" s="50"/>
      <c r="AB1690" s="50"/>
      <c r="AC1690" s="50"/>
      <c r="AD1690" s="50"/>
      <c r="AE1690" s="50"/>
      <c r="AF1690" s="85" t="str">
        <f t="shared" si="78"/>
        <v/>
      </c>
      <c r="AG1690" s="79" t="str">
        <f t="shared" si="79"/>
        <v/>
      </c>
    </row>
    <row r="1691" spans="2:33" ht="21" customHeight="1" x14ac:dyDescent="0.2">
      <c r="B1691" s="208" t="str">
        <f t="shared" si="80"/>
        <v/>
      </c>
      <c r="C1691" s="104"/>
      <c r="D1691" s="96"/>
      <c r="E1691" s="96"/>
      <c r="F1691" s="104"/>
      <c r="G1691" s="96"/>
      <c r="H1691" s="104"/>
      <c r="I1691" s="96"/>
      <c r="J1691" s="96"/>
      <c r="K1691" s="67"/>
      <c r="L1691" s="50"/>
      <c r="M1691" s="96"/>
      <c r="N1691" s="50"/>
      <c r="O1691" s="50"/>
      <c r="P1691" s="203"/>
      <c r="Q1691" s="203"/>
      <c r="R1691" s="50"/>
      <c r="S1691" s="50"/>
      <c r="T1691" s="50"/>
      <c r="U1691" s="202"/>
      <c r="V1691" s="67"/>
      <c r="W1691" s="96"/>
      <c r="X1691" s="50"/>
      <c r="Y1691" s="50"/>
      <c r="Z1691" s="50"/>
      <c r="AA1691" s="50"/>
      <c r="AB1691" s="50"/>
      <c r="AC1691" s="50"/>
      <c r="AD1691" s="50"/>
      <c r="AE1691" s="50"/>
      <c r="AF1691" s="85" t="str">
        <f t="shared" si="78"/>
        <v/>
      </c>
      <c r="AG1691" s="79" t="str">
        <f t="shared" si="79"/>
        <v/>
      </c>
    </row>
    <row r="1692" spans="2:33" ht="21" customHeight="1" x14ac:dyDescent="0.2">
      <c r="B1692" s="208" t="str">
        <f t="shared" si="80"/>
        <v/>
      </c>
      <c r="C1692" s="104"/>
      <c r="D1692" s="96"/>
      <c r="E1692" s="96"/>
      <c r="F1692" s="104"/>
      <c r="G1692" s="96"/>
      <c r="H1692" s="104"/>
      <c r="I1692" s="96"/>
      <c r="J1692" s="96"/>
      <c r="K1692" s="67"/>
      <c r="L1692" s="50"/>
      <c r="M1692" s="96"/>
      <c r="N1692" s="50"/>
      <c r="O1692" s="50"/>
      <c r="P1692" s="203"/>
      <c r="Q1692" s="203"/>
      <c r="R1692" s="50"/>
      <c r="S1692" s="50"/>
      <c r="T1692" s="50"/>
      <c r="U1692" s="202"/>
      <c r="V1692" s="67"/>
      <c r="W1692" s="96"/>
      <c r="X1692" s="50"/>
      <c r="Y1692" s="50"/>
      <c r="Z1692" s="50"/>
      <c r="AA1692" s="50"/>
      <c r="AB1692" s="50"/>
      <c r="AC1692" s="50"/>
      <c r="AD1692" s="50"/>
      <c r="AE1692" s="50"/>
      <c r="AF1692" s="85" t="str">
        <f t="shared" si="78"/>
        <v/>
      </c>
      <c r="AG1692" s="79" t="str">
        <f t="shared" si="79"/>
        <v/>
      </c>
    </row>
    <row r="1693" spans="2:33" ht="21" customHeight="1" x14ac:dyDescent="0.2">
      <c r="B1693" s="208" t="str">
        <f t="shared" si="80"/>
        <v/>
      </c>
      <c r="C1693" s="104"/>
      <c r="D1693" s="96"/>
      <c r="E1693" s="96"/>
      <c r="F1693" s="104"/>
      <c r="G1693" s="96"/>
      <c r="H1693" s="104"/>
      <c r="I1693" s="96"/>
      <c r="J1693" s="96"/>
      <c r="K1693" s="67"/>
      <c r="L1693" s="50"/>
      <c r="M1693" s="96"/>
      <c r="N1693" s="50"/>
      <c r="O1693" s="50"/>
      <c r="P1693" s="203"/>
      <c r="Q1693" s="203"/>
      <c r="R1693" s="50"/>
      <c r="S1693" s="50"/>
      <c r="T1693" s="50"/>
      <c r="U1693" s="202"/>
      <c r="V1693" s="67"/>
      <c r="W1693" s="96"/>
      <c r="X1693" s="50"/>
      <c r="Y1693" s="50"/>
      <c r="Z1693" s="50"/>
      <c r="AA1693" s="50"/>
      <c r="AB1693" s="50"/>
      <c r="AC1693" s="50"/>
      <c r="AD1693" s="50"/>
      <c r="AE1693" s="50"/>
      <c r="AF1693" s="85" t="str">
        <f t="shared" si="78"/>
        <v/>
      </c>
      <c r="AG1693" s="79" t="str">
        <f t="shared" si="79"/>
        <v/>
      </c>
    </row>
    <row r="1694" spans="2:33" ht="21" customHeight="1" x14ac:dyDescent="0.2">
      <c r="B1694" s="208" t="str">
        <f t="shared" si="80"/>
        <v/>
      </c>
      <c r="C1694" s="104"/>
      <c r="D1694" s="96"/>
      <c r="E1694" s="96"/>
      <c r="F1694" s="104"/>
      <c r="G1694" s="96"/>
      <c r="H1694" s="104"/>
      <c r="I1694" s="96"/>
      <c r="J1694" s="96"/>
      <c r="K1694" s="67"/>
      <c r="L1694" s="50"/>
      <c r="M1694" s="96"/>
      <c r="N1694" s="50"/>
      <c r="O1694" s="50"/>
      <c r="P1694" s="203"/>
      <c r="Q1694" s="203"/>
      <c r="R1694" s="50"/>
      <c r="S1694" s="50"/>
      <c r="T1694" s="50"/>
      <c r="U1694" s="202"/>
      <c r="V1694" s="67"/>
      <c r="W1694" s="96"/>
      <c r="X1694" s="50"/>
      <c r="Y1694" s="50"/>
      <c r="Z1694" s="50"/>
      <c r="AA1694" s="50"/>
      <c r="AB1694" s="50"/>
      <c r="AC1694" s="50"/>
      <c r="AD1694" s="50"/>
      <c r="AE1694" s="50"/>
      <c r="AF1694" s="85" t="str">
        <f t="shared" si="78"/>
        <v/>
      </c>
      <c r="AG1694" s="79" t="str">
        <f t="shared" si="79"/>
        <v/>
      </c>
    </row>
    <row r="1695" spans="2:33" ht="21" customHeight="1" x14ac:dyDescent="0.2">
      <c r="B1695" s="208" t="str">
        <f t="shared" si="80"/>
        <v/>
      </c>
      <c r="C1695" s="104"/>
      <c r="D1695" s="96"/>
      <c r="E1695" s="96"/>
      <c r="F1695" s="104"/>
      <c r="G1695" s="96"/>
      <c r="H1695" s="104"/>
      <c r="I1695" s="96"/>
      <c r="J1695" s="96"/>
      <c r="K1695" s="67"/>
      <c r="L1695" s="50"/>
      <c r="M1695" s="96"/>
      <c r="N1695" s="50"/>
      <c r="O1695" s="50"/>
      <c r="P1695" s="203"/>
      <c r="Q1695" s="203"/>
      <c r="R1695" s="50"/>
      <c r="S1695" s="50"/>
      <c r="T1695" s="50"/>
      <c r="U1695" s="202"/>
      <c r="V1695" s="67"/>
      <c r="W1695" s="96"/>
      <c r="X1695" s="50"/>
      <c r="Y1695" s="50"/>
      <c r="Z1695" s="50"/>
      <c r="AA1695" s="50"/>
      <c r="AB1695" s="50"/>
      <c r="AC1695" s="50"/>
      <c r="AD1695" s="50"/>
      <c r="AE1695" s="50"/>
      <c r="AF1695" s="85" t="str">
        <f t="shared" si="78"/>
        <v/>
      </c>
      <c r="AG1695" s="79" t="str">
        <f t="shared" si="79"/>
        <v/>
      </c>
    </row>
    <row r="1696" spans="2:33" ht="21" customHeight="1" x14ac:dyDescent="0.2">
      <c r="B1696" s="208" t="str">
        <f t="shared" si="80"/>
        <v/>
      </c>
      <c r="C1696" s="104"/>
      <c r="D1696" s="96"/>
      <c r="E1696" s="96"/>
      <c r="F1696" s="104"/>
      <c r="G1696" s="96"/>
      <c r="H1696" s="104"/>
      <c r="I1696" s="96"/>
      <c r="J1696" s="96"/>
      <c r="K1696" s="67"/>
      <c r="L1696" s="50"/>
      <c r="M1696" s="96"/>
      <c r="N1696" s="50"/>
      <c r="O1696" s="50"/>
      <c r="P1696" s="203"/>
      <c r="Q1696" s="203"/>
      <c r="R1696" s="50"/>
      <c r="S1696" s="50"/>
      <c r="T1696" s="50"/>
      <c r="U1696" s="202"/>
      <c r="V1696" s="67"/>
      <c r="W1696" s="96"/>
      <c r="X1696" s="50"/>
      <c r="Y1696" s="50"/>
      <c r="Z1696" s="50"/>
      <c r="AA1696" s="50"/>
      <c r="AB1696" s="50"/>
      <c r="AC1696" s="50"/>
      <c r="AD1696" s="50"/>
      <c r="AE1696" s="50"/>
      <c r="AF1696" s="85" t="str">
        <f t="shared" si="78"/>
        <v/>
      </c>
      <c r="AG1696" s="79" t="str">
        <f t="shared" si="79"/>
        <v/>
      </c>
    </row>
    <row r="1697" spans="2:33" ht="21" customHeight="1" x14ac:dyDescent="0.2">
      <c r="B1697" s="208" t="str">
        <f t="shared" si="80"/>
        <v/>
      </c>
      <c r="C1697" s="104"/>
      <c r="D1697" s="96"/>
      <c r="E1697" s="96"/>
      <c r="F1697" s="104"/>
      <c r="G1697" s="96"/>
      <c r="H1697" s="104"/>
      <c r="I1697" s="96"/>
      <c r="J1697" s="96"/>
      <c r="K1697" s="67"/>
      <c r="L1697" s="50"/>
      <c r="M1697" s="96"/>
      <c r="N1697" s="50"/>
      <c r="O1697" s="50"/>
      <c r="P1697" s="203"/>
      <c r="Q1697" s="203"/>
      <c r="R1697" s="50"/>
      <c r="S1697" s="50"/>
      <c r="T1697" s="50"/>
      <c r="U1697" s="202"/>
      <c r="V1697" s="67"/>
      <c r="W1697" s="96"/>
      <c r="X1697" s="50"/>
      <c r="Y1697" s="50"/>
      <c r="Z1697" s="50"/>
      <c r="AA1697" s="50"/>
      <c r="AB1697" s="50"/>
      <c r="AC1697" s="50"/>
      <c r="AD1697" s="50"/>
      <c r="AE1697" s="50"/>
      <c r="AF1697" s="85" t="str">
        <f t="shared" si="78"/>
        <v/>
      </c>
      <c r="AG1697" s="79" t="str">
        <f t="shared" si="79"/>
        <v/>
      </c>
    </row>
    <row r="1698" spans="2:33" ht="21" customHeight="1" x14ac:dyDescent="0.2">
      <c r="B1698" s="208" t="str">
        <f t="shared" si="80"/>
        <v/>
      </c>
      <c r="C1698" s="104"/>
      <c r="D1698" s="96"/>
      <c r="E1698" s="96"/>
      <c r="F1698" s="104"/>
      <c r="G1698" s="96"/>
      <c r="H1698" s="104"/>
      <c r="I1698" s="96"/>
      <c r="J1698" s="96"/>
      <c r="K1698" s="67"/>
      <c r="L1698" s="50"/>
      <c r="M1698" s="96"/>
      <c r="N1698" s="50"/>
      <c r="O1698" s="50"/>
      <c r="P1698" s="203"/>
      <c r="Q1698" s="203"/>
      <c r="R1698" s="50"/>
      <c r="S1698" s="50"/>
      <c r="T1698" s="50"/>
      <c r="U1698" s="202"/>
      <c r="V1698" s="67"/>
      <c r="W1698" s="96"/>
      <c r="X1698" s="50"/>
      <c r="Y1698" s="50"/>
      <c r="Z1698" s="50"/>
      <c r="AA1698" s="50"/>
      <c r="AB1698" s="50"/>
      <c r="AC1698" s="50"/>
      <c r="AD1698" s="50"/>
      <c r="AE1698" s="50"/>
      <c r="AF1698" s="85" t="str">
        <f t="shared" si="78"/>
        <v/>
      </c>
      <c r="AG1698" s="79" t="str">
        <f t="shared" si="79"/>
        <v/>
      </c>
    </row>
    <row r="1699" spans="2:33" ht="21" customHeight="1" x14ac:dyDescent="0.2">
      <c r="B1699" s="208" t="str">
        <f t="shared" si="80"/>
        <v/>
      </c>
      <c r="C1699" s="104"/>
      <c r="D1699" s="96"/>
      <c r="E1699" s="96"/>
      <c r="F1699" s="104"/>
      <c r="G1699" s="96"/>
      <c r="H1699" s="104"/>
      <c r="I1699" s="96"/>
      <c r="J1699" s="96"/>
      <c r="K1699" s="67"/>
      <c r="L1699" s="50"/>
      <c r="M1699" s="96"/>
      <c r="N1699" s="50"/>
      <c r="O1699" s="50"/>
      <c r="P1699" s="203"/>
      <c r="Q1699" s="203"/>
      <c r="R1699" s="50"/>
      <c r="S1699" s="50"/>
      <c r="T1699" s="50"/>
      <c r="U1699" s="202"/>
      <c r="V1699" s="67"/>
      <c r="W1699" s="96"/>
      <c r="X1699" s="50"/>
      <c r="Y1699" s="50"/>
      <c r="Z1699" s="50"/>
      <c r="AA1699" s="50"/>
      <c r="AB1699" s="50"/>
      <c r="AC1699" s="50"/>
      <c r="AD1699" s="50"/>
      <c r="AE1699" s="50"/>
      <c r="AF1699" s="85" t="str">
        <f t="shared" si="78"/>
        <v/>
      </c>
      <c r="AG1699" s="79" t="str">
        <f t="shared" si="79"/>
        <v/>
      </c>
    </row>
    <row r="1700" spans="2:33" ht="21" customHeight="1" x14ac:dyDescent="0.2">
      <c r="B1700" s="208" t="str">
        <f t="shared" si="80"/>
        <v/>
      </c>
      <c r="C1700" s="104"/>
      <c r="D1700" s="96"/>
      <c r="E1700" s="96"/>
      <c r="F1700" s="104"/>
      <c r="G1700" s="96"/>
      <c r="H1700" s="104"/>
      <c r="I1700" s="96"/>
      <c r="J1700" s="96"/>
      <c r="K1700" s="67"/>
      <c r="L1700" s="50"/>
      <c r="M1700" s="96"/>
      <c r="N1700" s="50"/>
      <c r="O1700" s="50"/>
      <c r="P1700" s="203"/>
      <c r="Q1700" s="203"/>
      <c r="R1700" s="50"/>
      <c r="S1700" s="50"/>
      <c r="T1700" s="50"/>
      <c r="U1700" s="202"/>
      <c r="V1700" s="67"/>
      <c r="W1700" s="96"/>
      <c r="X1700" s="50"/>
      <c r="Y1700" s="50"/>
      <c r="Z1700" s="50"/>
      <c r="AA1700" s="50"/>
      <c r="AB1700" s="50"/>
      <c r="AC1700" s="50"/>
      <c r="AD1700" s="50"/>
      <c r="AE1700" s="50"/>
      <c r="AF1700" s="85" t="str">
        <f t="shared" si="78"/>
        <v/>
      </c>
      <c r="AG1700" s="79" t="str">
        <f t="shared" si="79"/>
        <v/>
      </c>
    </row>
    <row r="1701" spans="2:33" ht="21" customHeight="1" x14ac:dyDescent="0.2">
      <c r="B1701" s="208" t="str">
        <f t="shared" si="80"/>
        <v/>
      </c>
      <c r="C1701" s="104"/>
      <c r="D1701" s="96"/>
      <c r="E1701" s="96"/>
      <c r="F1701" s="104"/>
      <c r="G1701" s="96"/>
      <c r="H1701" s="104"/>
      <c r="I1701" s="96"/>
      <c r="J1701" s="96"/>
      <c r="K1701" s="67"/>
      <c r="L1701" s="50"/>
      <c r="M1701" s="96"/>
      <c r="N1701" s="50"/>
      <c r="O1701" s="50"/>
      <c r="P1701" s="203"/>
      <c r="Q1701" s="203"/>
      <c r="R1701" s="50"/>
      <c r="S1701" s="50"/>
      <c r="T1701" s="50"/>
      <c r="U1701" s="202"/>
      <c r="V1701" s="67"/>
      <c r="W1701" s="96"/>
      <c r="X1701" s="50"/>
      <c r="Y1701" s="50"/>
      <c r="Z1701" s="50"/>
      <c r="AA1701" s="50"/>
      <c r="AB1701" s="50"/>
      <c r="AC1701" s="50"/>
      <c r="AD1701" s="50"/>
      <c r="AE1701" s="50"/>
      <c r="AF1701" s="85" t="str">
        <f t="shared" si="78"/>
        <v/>
      </c>
      <c r="AG1701" s="79" t="str">
        <f t="shared" si="79"/>
        <v/>
      </c>
    </row>
    <row r="1702" spans="2:33" ht="21" customHeight="1" x14ac:dyDescent="0.2">
      <c r="B1702" s="208" t="str">
        <f t="shared" si="80"/>
        <v/>
      </c>
      <c r="C1702" s="104"/>
      <c r="D1702" s="96"/>
      <c r="E1702" s="96"/>
      <c r="F1702" s="104"/>
      <c r="G1702" s="96"/>
      <c r="H1702" s="104"/>
      <c r="I1702" s="96"/>
      <c r="J1702" s="96"/>
      <c r="K1702" s="67"/>
      <c r="L1702" s="50"/>
      <c r="M1702" s="96"/>
      <c r="N1702" s="50"/>
      <c r="O1702" s="50"/>
      <c r="P1702" s="203"/>
      <c r="Q1702" s="203"/>
      <c r="R1702" s="50"/>
      <c r="S1702" s="50"/>
      <c r="T1702" s="50"/>
      <c r="U1702" s="202"/>
      <c r="V1702" s="67"/>
      <c r="W1702" s="96"/>
      <c r="X1702" s="50"/>
      <c r="Y1702" s="50"/>
      <c r="Z1702" s="50"/>
      <c r="AA1702" s="50"/>
      <c r="AB1702" s="50"/>
      <c r="AC1702" s="50"/>
      <c r="AD1702" s="50"/>
      <c r="AE1702" s="50"/>
      <c r="AF1702" s="85" t="str">
        <f t="shared" si="78"/>
        <v/>
      </c>
      <c r="AG1702" s="79" t="str">
        <f t="shared" si="79"/>
        <v/>
      </c>
    </row>
    <row r="1703" spans="2:33" ht="21" customHeight="1" x14ac:dyDescent="0.2">
      <c r="B1703" s="208" t="str">
        <f t="shared" si="80"/>
        <v/>
      </c>
      <c r="C1703" s="104"/>
      <c r="D1703" s="96"/>
      <c r="E1703" s="96"/>
      <c r="F1703" s="104"/>
      <c r="G1703" s="96"/>
      <c r="H1703" s="104"/>
      <c r="I1703" s="96"/>
      <c r="J1703" s="96"/>
      <c r="K1703" s="67"/>
      <c r="L1703" s="50"/>
      <c r="M1703" s="96"/>
      <c r="N1703" s="50"/>
      <c r="O1703" s="50"/>
      <c r="P1703" s="203"/>
      <c r="Q1703" s="203"/>
      <c r="R1703" s="50"/>
      <c r="S1703" s="50"/>
      <c r="T1703" s="50"/>
      <c r="U1703" s="202"/>
      <c r="V1703" s="67"/>
      <c r="W1703" s="96"/>
      <c r="X1703" s="50"/>
      <c r="Y1703" s="50"/>
      <c r="Z1703" s="50"/>
      <c r="AA1703" s="50"/>
      <c r="AB1703" s="50"/>
      <c r="AC1703" s="50"/>
      <c r="AD1703" s="50"/>
      <c r="AE1703" s="50"/>
      <c r="AF1703" s="85" t="str">
        <f t="shared" si="78"/>
        <v/>
      </c>
      <c r="AG1703" s="79" t="str">
        <f t="shared" si="79"/>
        <v/>
      </c>
    </row>
    <row r="1704" spans="2:33" ht="21" customHeight="1" x14ac:dyDescent="0.2">
      <c r="B1704" s="208" t="str">
        <f t="shared" si="80"/>
        <v/>
      </c>
      <c r="C1704" s="104"/>
      <c r="D1704" s="96"/>
      <c r="E1704" s="96"/>
      <c r="F1704" s="104"/>
      <c r="G1704" s="96"/>
      <c r="H1704" s="104"/>
      <c r="I1704" s="96"/>
      <c r="J1704" s="96"/>
      <c r="K1704" s="67"/>
      <c r="L1704" s="50"/>
      <c r="M1704" s="96"/>
      <c r="N1704" s="50"/>
      <c r="O1704" s="50"/>
      <c r="P1704" s="203"/>
      <c r="Q1704" s="203"/>
      <c r="R1704" s="50"/>
      <c r="S1704" s="50"/>
      <c r="T1704" s="50"/>
      <c r="U1704" s="202"/>
      <c r="V1704" s="67"/>
      <c r="W1704" s="96"/>
      <c r="X1704" s="50"/>
      <c r="Y1704" s="50"/>
      <c r="Z1704" s="50"/>
      <c r="AA1704" s="50"/>
      <c r="AB1704" s="50"/>
      <c r="AC1704" s="50"/>
      <c r="AD1704" s="50"/>
      <c r="AE1704" s="50"/>
      <c r="AF1704" s="85" t="str">
        <f t="shared" si="78"/>
        <v/>
      </c>
      <c r="AG1704" s="79" t="str">
        <f t="shared" si="79"/>
        <v/>
      </c>
    </row>
    <row r="1705" spans="2:33" ht="21" customHeight="1" x14ac:dyDescent="0.2">
      <c r="B1705" s="208" t="str">
        <f t="shared" si="80"/>
        <v/>
      </c>
      <c r="C1705" s="104"/>
      <c r="D1705" s="96"/>
      <c r="E1705" s="96"/>
      <c r="F1705" s="104"/>
      <c r="G1705" s="96"/>
      <c r="H1705" s="104"/>
      <c r="I1705" s="96"/>
      <c r="J1705" s="96"/>
      <c r="K1705" s="67"/>
      <c r="L1705" s="50"/>
      <c r="M1705" s="96"/>
      <c r="N1705" s="50"/>
      <c r="O1705" s="50"/>
      <c r="P1705" s="203"/>
      <c r="Q1705" s="203"/>
      <c r="R1705" s="50"/>
      <c r="S1705" s="50"/>
      <c r="T1705" s="50"/>
      <c r="U1705" s="202"/>
      <c r="V1705" s="67"/>
      <c r="W1705" s="96"/>
      <c r="X1705" s="50"/>
      <c r="Y1705" s="50"/>
      <c r="Z1705" s="50"/>
      <c r="AA1705" s="50"/>
      <c r="AB1705" s="50"/>
      <c r="AC1705" s="50"/>
      <c r="AD1705" s="50"/>
      <c r="AE1705" s="50"/>
      <c r="AF1705" s="85" t="str">
        <f t="shared" si="78"/>
        <v/>
      </c>
      <c r="AG1705" s="79" t="str">
        <f t="shared" si="79"/>
        <v/>
      </c>
    </row>
    <row r="1706" spans="2:33" ht="21" customHeight="1" x14ac:dyDescent="0.2">
      <c r="B1706" s="208" t="str">
        <f t="shared" si="80"/>
        <v/>
      </c>
      <c r="C1706" s="104"/>
      <c r="D1706" s="96"/>
      <c r="E1706" s="96"/>
      <c r="F1706" s="104"/>
      <c r="G1706" s="96"/>
      <c r="H1706" s="104"/>
      <c r="I1706" s="96"/>
      <c r="J1706" s="96"/>
      <c r="K1706" s="67"/>
      <c r="L1706" s="50"/>
      <c r="M1706" s="96"/>
      <c r="N1706" s="50"/>
      <c r="O1706" s="50"/>
      <c r="P1706" s="203"/>
      <c r="Q1706" s="203"/>
      <c r="R1706" s="50"/>
      <c r="S1706" s="50"/>
      <c r="T1706" s="50"/>
      <c r="U1706" s="202"/>
      <c r="V1706" s="67"/>
      <c r="W1706" s="96"/>
      <c r="X1706" s="50"/>
      <c r="Y1706" s="50"/>
      <c r="Z1706" s="50"/>
      <c r="AA1706" s="50"/>
      <c r="AB1706" s="50"/>
      <c r="AC1706" s="50"/>
      <c r="AD1706" s="50"/>
      <c r="AE1706" s="50"/>
      <c r="AF1706" s="85" t="str">
        <f t="shared" si="78"/>
        <v/>
      </c>
      <c r="AG1706" s="79" t="str">
        <f t="shared" si="79"/>
        <v/>
      </c>
    </row>
    <row r="1707" spans="2:33" ht="21" customHeight="1" x14ac:dyDescent="0.2">
      <c r="B1707" s="208" t="str">
        <f t="shared" si="80"/>
        <v/>
      </c>
      <c r="C1707" s="104"/>
      <c r="D1707" s="96"/>
      <c r="E1707" s="96"/>
      <c r="F1707" s="104"/>
      <c r="G1707" s="96"/>
      <c r="H1707" s="104"/>
      <c r="I1707" s="96"/>
      <c r="J1707" s="96"/>
      <c r="K1707" s="67"/>
      <c r="L1707" s="50"/>
      <c r="M1707" s="96"/>
      <c r="N1707" s="50"/>
      <c r="O1707" s="50"/>
      <c r="P1707" s="203"/>
      <c r="Q1707" s="203"/>
      <c r="R1707" s="50"/>
      <c r="S1707" s="50"/>
      <c r="T1707" s="50"/>
      <c r="U1707" s="202"/>
      <c r="V1707" s="67"/>
      <c r="W1707" s="96"/>
      <c r="X1707" s="50"/>
      <c r="Y1707" s="50"/>
      <c r="Z1707" s="50"/>
      <c r="AA1707" s="50"/>
      <c r="AB1707" s="50"/>
      <c r="AC1707" s="50"/>
      <c r="AD1707" s="50"/>
      <c r="AE1707" s="50"/>
      <c r="AF1707" s="85" t="str">
        <f t="shared" si="78"/>
        <v/>
      </c>
      <c r="AG1707" s="79" t="str">
        <f t="shared" si="79"/>
        <v/>
      </c>
    </row>
    <row r="1708" spans="2:33" ht="21" customHeight="1" x14ac:dyDescent="0.2">
      <c r="B1708" s="208" t="str">
        <f t="shared" si="80"/>
        <v/>
      </c>
      <c r="C1708" s="104"/>
      <c r="D1708" s="96"/>
      <c r="E1708" s="96"/>
      <c r="F1708" s="104"/>
      <c r="G1708" s="96"/>
      <c r="H1708" s="104"/>
      <c r="I1708" s="96"/>
      <c r="J1708" s="96"/>
      <c r="K1708" s="67"/>
      <c r="L1708" s="50"/>
      <c r="M1708" s="96"/>
      <c r="N1708" s="50"/>
      <c r="O1708" s="50"/>
      <c r="P1708" s="203"/>
      <c r="Q1708" s="203"/>
      <c r="R1708" s="50"/>
      <c r="S1708" s="50"/>
      <c r="T1708" s="50"/>
      <c r="U1708" s="202"/>
      <c r="V1708" s="67"/>
      <c r="W1708" s="96"/>
      <c r="X1708" s="50"/>
      <c r="Y1708" s="50"/>
      <c r="Z1708" s="50"/>
      <c r="AA1708" s="50"/>
      <c r="AB1708" s="50"/>
      <c r="AC1708" s="50"/>
      <c r="AD1708" s="50"/>
      <c r="AE1708" s="50"/>
      <c r="AF1708" s="85" t="str">
        <f t="shared" si="78"/>
        <v/>
      </c>
      <c r="AG1708" s="79" t="str">
        <f t="shared" si="79"/>
        <v/>
      </c>
    </row>
    <row r="1709" spans="2:33" ht="21" customHeight="1" x14ac:dyDescent="0.2">
      <c r="B1709" s="208" t="str">
        <f t="shared" si="80"/>
        <v/>
      </c>
      <c r="C1709" s="104"/>
      <c r="D1709" s="96"/>
      <c r="E1709" s="96"/>
      <c r="F1709" s="104"/>
      <c r="G1709" s="96"/>
      <c r="H1709" s="104"/>
      <c r="I1709" s="96"/>
      <c r="J1709" s="96"/>
      <c r="K1709" s="67"/>
      <c r="L1709" s="50"/>
      <c r="M1709" s="96"/>
      <c r="N1709" s="50"/>
      <c r="O1709" s="50"/>
      <c r="P1709" s="203"/>
      <c r="Q1709" s="203"/>
      <c r="R1709" s="50"/>
      <c r="S1709" s="50"/>
      <c r="T1709" s="50"/>
      <c r="U1709" s="202"/>
      <c r="V1709" s="67"/>
      <c r="W1709" s="96"/>
      <c r="X1709" s="50"/>
      <c r="Y1709" s="50"/>
      <c r="Z1709" s="50"/>
      <c r="AA1709" s="50"/>
      <c r="AB1709" s="50"/>
      <c r="AC1709" s="50"/>
      <c r="AD1709" s="50"/>
      <c r="AE1709" s="50"/>
      <c r="AF1709" s="85" t="str">
        <f t="shared" si="78"/>
        <v/>
      </c>
      <c r="AG1709" s="79" t="str">
        <f t="shared" si="79"/>
        <v/>
      </c>
    </row>
    <row r="1710" spans="2:33" ht="21" customHeight="1" x14ac:dyDescent="0.2">
      <c r="B1710" s="208" t="str">
        <f t="shared" si="80"/>
        <v/>
      </c>
      <c r="C1710" s="104"/>
      <c r="D1710" s="96"/>
      <c r="E1710" s="96"/>
      <c r="F1710" s="104"/>
      <c r="G1710" s="96"/>
      <c r="H1710" s="104"/>
      <c r="I1710" s="96"/>
      <c r="J1710" s="96"/>
      <c r="K1710" s="67"/>
      <c r="L1710" s="50"/>
      <c r="M1710" s="96"/>
      <c r="N1710" s="50"/>
      <c r="O1710" s="50"/>
      <c r="P1710" s="203"/>
      <c r="Q1710" s="203"/>
      <c r="R1710" s="50"/>
      <c r="S1710" s="50"/>
      <c r="T1710" s="50"/>
      <c r="U1710" s="202"/>
      <c r="V1710" s="67"/>
      <c r="W1710" s="96"/>
      <c r="X1710" s="50"/>
      <c r="Y1710" s="50"/>
      <c r="Z1710" s="50"/>
      <c r="AA1710" s="50"/>
      <c r="AB1710" s="50"/>
      <c r="AC1710" s="50"/>
      <c r="AD1710" s="50"/>
      <c r="AE1710" s="50"/>
      <c r="AF1710" s="85" t="str">
        <f t="shared" si="78"/>
        <v/>
      </c>
      <c r="AG1710" s="79" t="str">
        <f t="shared" si="79"/>
        <v/>
      </c>
    </row>
    <row r="1711" spans="2:33" ht="21" customHeight="1" x14ac:dyDescent="0.2">
      <c r="B1711" s="208" t="str">
        <f t="shared" si="80"/>
        <v/>
      </c>
      <c r="C1711" s="104"/>
      <c r="D1711" s="96"/>
      <c r="E1711" s="96"/>
      <c r="F1711" s="104"/>
      <c r="G1711" s="96"/>
      <c r="H1711" s="104"/>
      <c r="I1711" s="96"/>
      <c r="J1711" s="96"/>
      <c r="K1711" s="67"/>
      <c r="L1711" s="50"/>
      <c r="M1711" s="96"/>
      <c r="N1711" s="50"/>
      <c r="O1711" s="50"/>
      <c r="P1711" s="203"/>
      <c r="Q1711" s="203"/>
      <c r="R1711" s="50"/>
      <c r="S1711" s="50"/>
      <c r="T1711" s="50"/>
      <c r="U1711" s="202"/>
      <c r="V1711" s="67"/>
      <c r="W1711" s="96"/>
      <c r="X1711" s="50"/>
      <c r="Y1711" s="50"/>
      <c r="Z1711" s="50"/>
      <c r="AA1711" s="50"/>
      <c r="AB1711" s="50"/>
      <c r="AC1711" s="50"/>
      <c r="AD1711" s="50"/>
      <c r="AE1711" s="50"/>
      <c r="AF1711" s="85" t="str">
        <f t="shared" si="78"/>
        <v/>
      </c>
      <c r="AG1711" s="79" t="str">
        <f t="shared" si="79"/>
        <v/>
      </c>
    </row>
    <row r="1712" spans="2:33" ht="21" customHeight="1" x14ac:dyDescent="0.2">
      <c r="B1712" s="208" t="str">
        <f t="shared" si="80"/>
        <v/>
      </c>
      <c r="C1712" s="104"/>
      <c r="D1712" s="96"/>
      <c r="E1712" s="96"/>
      <c r="F1712" s="104"/>
      <c r="G1712" s="96"/>
      <c r="H1712" s="104"/>
      <c r="I1712" s="96"/>
      <c r="J1712" s="96"/>
      <c r="K1712" s="67"/>
      <c r="L1712" s="50"/>
      <c r="M1712" s="96"/>
      <c r="N1712" s="50"/>
      <c r="O1712" s="50"/>
      <c r="P1712" s="203"/>
      <c r="Q1712" s="203"/>
      <c r="R1712" s="50"/>
      <c r="S1712" s="50"/>
      <c r="T1712" s="50"/>
      <c r="U1712" s="202"/>
      <c r="V1712" s="67"/>
      <c r="W1712" s="96"/>
      <c r="X1712" s="50"/>
      <c r="Y1712" s="50"/>
      <c r="Z1712" s="50"/>
      <c r="AA1712" s="50"/>
      <c r="AB1712" s="50"/>
      <c r="AC1712" s="50"/>
      <c r="AD1712" s="50"/>
      <c r="AE1712" s="50"/>
      <c r="AF1712" s="85" t="str">
        <f t="shared" si="78"/>
        <v/>
      </c>
      <c r="AG1712" s="79" t="str">
        <f t="shared" si="79"/>
        <v/>
      </c>
    </row>
    <row r="1713" spans="2:33" ht="21" customHeight="1" x14ac:dyDescent="0.2">
      <c r="B1713" s="208" t="str">
        <f t="shared" si="80"/>
        <v/>
      </c>
      <c r="C1713" s="104"/>
      <c r="D1713" s="96"/>
      <c r="E1713" s="96"/>
      <c r="F1713" s="104"/>
      <c r="G1713" s="96"/>
      <c r="H1713" s="104"/>
      <c r="I1713" s="96"/>
      <c r="J1713" s="96"/>
      <c r="K1713" s="67"/>
      <c r="L1713" s="50"/>
      <c r="M1713" s="96"/>
      <c r="N1713" s="50"/>
      <c r="O1713" s="50"/>
      <c r="P1713" s="203"/>
      <c r="Q1713" s="203"/>
      <c r="R1713" s="50"/>
      <c r="S1713" s="50"/>
      <c r="T1713" s="50"/>
      <c r="U1713" s="202"/>
      <c r="V1713" s="67"/>
      <c r="W1713" s="96"/>
      <c r="X1713" s="50"/>
      <c r="Y1713" s="50"/>
      <c r="Z1713" s="50"/>
      <c r="AA1713" s="50"/>
      <c r="AB1713" s="50"/>
      <c r="AC1713" s="50"/>
      <c r="AD1713" s="50"/>
      <c r="AE1713" s="50"/>
      <c r="AF1713" s="85" t="str">
        <f t="shared" si="78"/>
        <v/>
      </c>
      <c r="AG1713" s="79" t="str">
        <f t="shared" si="79"/>
        <v/>
      </c>
    </row>
    <row r="1714" spans="2:33" ht="21" customHeight="1" x14ac:dyDescent="0.2">
      <c r="B1714" s="208" t="str">
        <f t="shared" si="80"/>
        <v/>
      </c>
      <c r="C1714" s="104"/>
      <c r="D1714" s="96"/>
      <c r="E1714" s="96"/>
      <c r="F1714" s="104"/>
      <c r="G1714" s="96"/>
      <c r="H1714" s="104"/>
      <c r="I1714" s="96"/>
      <c r="J1714" s="96"/>
      <c r="K1714" s="67"/>
      <c r="L1714" s="50"/>
      <c r="M1714" s="96"/>
      <c r="N1714" s="50"/>
      <c r="O1714" s="50"/>
      <c r="P1714" s="203"/>
      <c r="Q1714" s="203"/>
      <c r="R1714" s="50"/>
      <c r="S1714" s="50"/>
      <c r="T1714" s="50"/>
      <c r="U1714" s="202"/>
      <c r="V1714" s="67"/>
      <c r="W1714" s="96"/>
      <c r="X1714" s="50"/>
      <c r="Y1714" s="50"/>
      <c r="Z1714" s="50"/>
      <c r="AA1714" s="50"/>
      <c r="AB1714" s="50"/>
      <c r="AC1714" s="50"/>
      <c r="AD1714" s="50"/>
      <c r="AE1714" s="50"/>
      <c r="AF1714" s="85" t="str">
        <f t="shared" si="78"/>
        <v/>
      </c>
      <c r="AG1714" s="79" t="str">
        <f t="shared" si="79"/>
        <v/>
      </c>
    </row>
    <row r="1715" spans="2:33" ht="21" customHeight="1" x14ac:dyDescent="0.2">
      <c r="B1715" s="208" t="str">
        <f t="shared" si="80"/>
        <v/>
      </c>
      <c r="C1715" s="104"/>
      <c r="D1715" s="96"/>
      <c r="E1715" s="96"/>
      <c r="F1715" s="104"/>
      <c r="G1715" s="96"/>
      <c r="H1715" s="104"/>
      <c r="I1715" s="96"/>
      <c r="J1715" s="96"/>
      <c r="K1715" s="67"/>
      <c r="L1715" s="50"/>
      <c r="M1715" s="96"/>
      <c r="N1715" s="50"/>
      <c r="O1715" s="50"/>
      <c r="P1715" s="203"/>
      <c r="Q1715" s="203"/>
      <c r="R1715" s="50"/>
      <c r="S1715" s="50"/>
      <c r="T1715" s="50"/>
      <c r="U1715" s="202"/>
      <c r="V1715" s="67"/>
      <c r="W1715" s="96"/>
      <c r="X1715" s="50"/>
      <c r="Y1715" s="50"/>
      <c r="Z1715" s="50"/>
      <c r="AA1715" s="50"/>
      <c r="AB1715" s="50"/>
      <c r="AC1715" s="50"/>
      <c r="AD1715" s="50"/>
      <c r="AE1715" s="50"/>
      <c r="AF1715" s="85" t="str">
        <f t="shared" si="78"/>
        <v/>
      </c>
      <c r="AG1715" s="79" t="str">
        <f t="shared" si="79"/>
        <v/>
      </c>
    </row>
    <row r="1716" spans="2:33" ht="21" customHeight="1" x14ac:dyDescent="0.2">
      <c r="B1716" s="208" t="str">
        <f t="shared" si="80"/>
        <v/>
      </c>
      <c r="C1716" s="104"/>
      <c r="D1716" s="96"/>
      <c r="E1716" s="96"/>
      <c r="F1716" s="104"/>
      <c r="G1716" s="96"/>
      <c r="H1716" s="104"/>
      <c r="I1716" s="96"/>
      <c r="J1716" s="96"/>
      <c r="K1716" s="67"/>
      <c r="L1716" s="50"/>
      <c r="M1716" s="96"/>
      <c r="N1716" s="50"/>
      <c r="O1716" s="50"/>
      <c r="P1716" s="203"/>
      <c r="Q1716" s="203"/>
      <c r="R1716" s="50"/>
      <c r="S1716" s="50"/>
      <c r="T1716" s="50"/>
      <c r="U1716" s="202"/>
      <c r="V1716" s="67"/>
      <c r="W1716" s="96"/>
      <c r="X1716" s="50"/>
      <c r="Y1716" s="50"/>
      <c r="Z1716" s="50"/>
      <c r="AA1716" s="50"/>
      <c r="AB1716" s="50"/>
      <c r="AC1716" s="50"/>
      <c r="AD1716" s="50"/>
      <c r="AE1716" s="50"/>
      <c r="AF1716" s="85" t="str">
        <f t="shared" si="78"/>
        <v/>
      </c>
      <c r="AG1716" s="79" t="str">
        <f t="shared" si="79"/>
        <v/>
      </c>
    </row>
    <row r="1717" spans="2:33" ht="21" customHeight="1" x14ac:dyDescent="0.2">
      <c r="B1717" s="208" t="str">
        <f t="shared" si="80"/>
        <v/>
      </c>
      <c r="C1717" s="104"/>
      <c r="D1717" s="96"/>
      <c r="E1717" s="96"/>
      <c r="F1717" s="104"/>
      <c r="G1717" s="96"/>
      <c r="H1717" s="104"/>
      <c r="I1717" s="96"/>
      <c r="J1717" s="96"/>
      <c r="K1717" s="67"/>
      <c r="L1717" s="50"/>
      <c r="M1717" s="96"/>
      <c r="N1717" s="50"/>
      <c r="O1717" s="50"/>
      <c r="P1717" s="203"/>
      <c r="Q1717" s="203"/>
      <c r="R1717" s="50"/>
      <c r="S1717" s="50"/>
      <c r="T1717" s="50"/>
      <c r="U1717" s="202"/>
      <c r="V1717" s="67"/>
      <c r="W1717" s="96"/>
      <c r="X1717" s="50"/>
      <c r="Y1717" s="50"/>
      <c r="Z1717" s="50"/>
      <c r="AA1717" s="50"/>
      <c r="AB1717" s="50"/>
      <c r="AC1717" s="50"/>
      <c r="AD1717" s="50"/>
      <c r="AE1717" s="50"/>
      <c r="AF1717" s="85" t="str">
        <f t="shared" si="78"/>
        <v/>
      </c>
      <c r="AG1717" s="79" t="str">
        <f t="shared" si="79"/>
        <v/>
      </c>
    </row>
    <row r="1718" spans="2:33" ht="21" customHeight="1" x14ac:dyDescent="0.2">
      <c r="B1718" s="208" t="str">
        <f t="shared" si="80"/>
        <v/>
      </c>
      <c r="C1718" s="104"/>
      <c r="D1718" s="96"/>
      <c r="E1718" s="96"/>
      <c r="F1718" s="104"/>
      <c r="G1718" s="96"/>
      <c r="H1718" s="104"/>
      <c r="I1718" s="96"/>
      <c r="J1718" s="96"/>
      <c r="K1718" s="67"/>
      <c r="L1718" s="50"/>
      <c r="M1718" s="96"/>
      <c r="N1718" s="50"/>
      <c r="O1718" s="50"/>
      <c r="P1718" s="203"/>
      <c r="Q1718" s="203"/>
      <c r="R1718" s="50"/>
      <c r="S1718" s="50"/>
      <c r="T1718" s="50"/>
      <c r="U1718" s="202"/>
      <c r="V1718" s="67"/>
      <c r="W1718" s="96"/>
      <c r="X1718" s="50"/>
      <c r="Y1718" s="50"/>
      <c r="Z1718" s="50"/>
      <c r="AA1718" s="50"/>
      <c r="AB1718" s="50"/>
      <c r="AC1718" s="50"/>
      <c r="AD1718" s="50"/>
      <c r="AE1718" s="50"/>
      <c r="AF1718" s="85" t="str">
        <f t="shared" si="78"/>
        <v/>
      </c>
      <c r="AG1718" s="79" t="str">
        <f t="shared" si="79"/>
        <v/>
      </c>
    </row>
    <row r="1719" spans="2:33" ht="21" customHeight="1" x14ac:dyDescent="0.2">
      <c r="B1719" s="208" t="str">
        <f t="shared" si="80"/>
        <v/>
      </c>
      <c r="C1719" s="104"/>
      <c r="D1719" s="96"/>
      <c r="E1719" s="96"/>
      <c r="F1719" s="104"/>
      <c r="G1719" s="96"/>
      <c r="H1719" s="104"/>
      <c r="I1719" s="96"/>
      <c r="J1719" s="96"/>
      <c r="K1719" s="67"/>
      <c r="L1719" s="50"/>
      <c r="M1719" s="96"/>
      <c r="N1719" s="50"/>
      <c r="O1719" s="50"/>
      <c r="P1719" s="203"/>
      <c r="Q1719" s="203"/>
      <c r="R1719" s="50"/>
      <c r="S1719" s="50"/>
      <c r="T1719" s="50"/>
      <c r="U1719" s="202"/>
      <c r="V1719" s="67"/>
      <c r="W1719" s="96"/>
      <c r="X1719" s="50"/>
      <c r="Y1719" s="50"/>
      <c r="Z1719" s="50"/>
      <c r="AA1719" s="50"/>
      <c r="AB1719" s="50"/>
      <c r="AC1719" s="50"/>
      <c r="AD1719" s="50"/>
      <c r="AE1719" s="50"/>
      <c r="AF1719" s="85" t="str">
        <f t="shared" si="78"/>
        <v/>
      </c>
      <c r="AG1719" s="79" t="str">
        <f t="shared" si="79"/>
        <v/>
      </c>
    </row>
    <row r="1720" spans="2:33" ht="21" customHeight="1" x14ac:dyDescent="0.2">
      <c r="B1720" s="208" t="str">
        <f t="shared" si="80"/>
        <v/>
      </c>
      <c r="C1720" s="104"/>
      <c r="D1720" s="96"/>
      <c r="E1720" s="96"/>
      <c r="F1720" s="104"/>
      <c r="G1720" s="96"/>
      <c r="H1720" s="104"/>
      <c r="I1720" s="96"/>
      <c r="J1720" s="96"/>
      <c r="K1720" s="67"/>
      <c r="L1720" s="50"/>
      <c r="M1720" s="96"/>
      <c r="N1720" s="50"/>
      <c r="O1720" s="50"/>
      <c r="P1720" s="203"/>
      <c r="Q1720" s="203"/>
      <c r="R1720" s="50"/>
      <c r="S1720" s="50"/>
      <c r="T1720" s="50"/>
      <c r="U1720" s="202"/>
      <c r="V1720" s="67"/>
      <c r="W1720" s="96"/>
      <c r="X1720" s="50"/>
      <c r="Y1720" s="50"/>
      <c r="Z1720" s="50"/>
      <c r="AA1720" s="50"/>
      <c r="AB1720" s="50"/>
      <c r="AC1720" s="50"/>
      <c r="AD1720" s="50"/>
      <c r="AE1720" s="50"/>
      <c r="AF1720" s="85" t="str">
        <f t="shared" si="78"/>
        <v/>
      </c>
      <c r="AG1720" s="79" t="str">
        <f t="shared" si="79"/>
        <v/>
      </c>
    </row>
    <row r="1721" spans="2:33" ht="21" customHeight="1" x14ac:dyDescent="0.2">
      <c r="B1721" s="208" t="str">
        <f t="shared" si="80"/>
        <v/>
      </c>
      <c r="C1721" s="104"/>
      <c r="D1721" s="96"/>
      <c r="E1721" s="96"/>
      <c r="F1721" s="104"/>
      <c r="G1721" s="96"/>
      <c r="H1721" s="104"/>
      <c r="I1721" s="96"/>
      <c r="J1721" s="96"/>
      <c r="K1721" s="67"/>
      <c r="L1721" s="50"/>
      <c r="M1721" s="96"/>
      <c r="N1721" s="50"/>
      <c r="O1721" s="50"/>
      <c r="P1721" s="203"/>
      <c r="Q1721" s="203"/>
      <c r="R1721" s="50"/>
      <c r="S1721" s="50"/>
      <c r="T1721" s="50"/>
      <c r="U1721" s="202"/>
      <c r="V1721" s="67"/>
      <c r="W1721" s="96"/>
      <c r="X1721" s="50"/>
      <c r="Y1721" s="50"/>
      <c r="Z1721" s="50"/>
      <c r="AA1721" s="50"/>
      <c r="AB1721" s="50"/>
      <c r="AC1721" s="50"/>
      <c r="AD1721" s="50"/>
      <c r="AE1721" s="50"/>
      <c r="AF1721" s="85" t="str">
        <f t="shared" si="78"/>
        <v/>
      </c>
      <c r="AG1721" s="79" t="str">
        <f t="shared" si="79"/>
        <v/>
      </c>
    </row>
    <row r="1722" spans="2:33" ht="21" customHeight="1" x14ac:dyDescent="0.2">
      <c r="B1722" s="208" t="str">
        <f t="shared" si="80"/>
        <v/>
      </c>
      <c r="C1722" s="104"/>
      <c r="D1722" s="96"/>
      <c r="E1722" s="96"/>
      <c r="F1722" s="104"/>
      <c r="G1722" s="96"/>
      <c r="H1722" s="104"/>
      <c r="I1722" s="96"/>
      <c r="J1722" s="96"/>
      <c r="K1722" s="67"/>
      <c r="L1722" s="50"/>
      <c r="M1722" s="96"/>
      <c r="N1722" s="50"/>
      <c r="O1722" s="50"/>
      <c r="P1722" s="203"/>
      <c r="Q1722" s="203"/>
      <c r="R1722" s="50"/>
      <c r="S1722" s="50"/>
      <c r="T1722" s="50"/>
      <c r="U1722" s="202"/>
      <c r="V1722" s="67"/>
      <c r="W1722" s="96"/>
      <c r="X1722" s="50"/>
      <c r="Y1722" s="50"/>
      <c r="Z1722" s="50"/>
      <c r="AA1722" s="50"/>
      <c r="AB1722" s="50"/>
      <c r="AC1722" s="50"/>
      <c r="AD1722" s="50"/>
      <c r="AE1722" s="50"/>
      <c r="AF1722" s="85" t="str">
        <f t="shared" si="78"/>
        <v/>
      </c>
      <c r="AG1722" s="79" t="str">
        <f t="shared" si="79"/>
        <v/>
      </c>
    </row>
    <row r="1723" spans="2:33" ht="21" customHeight="1" x14ac:dyDescent="0.2">
      <c r="B1723" s="208" t="str">
        <f t="shared" si="80"/>
        <v/>
      </c>
      <c r="C1723" s="104"/>
      <c r="D1723" s="96"/>
      <c r="E1723" s="96"/>
      <c r="F1723" s="104"/>
      <c r="G1723" s="96"/>
      <c r="H1723" s="104"/>
      <c r="I1723" s="96"/>
      <c r="J1723" s="96"/>
      <c r="K1723" s="67"/>
      <c r="L1723" s="50"/>
      <c r="M1723" s="96"/>
      <c r="N1723" s="50"/>
      <c r="O1723" s="50"/>
      <c r="P1723" s="203"/>
      <c r="Q1723" s="203"/>
      <c r="R1723" s="50"/>
      <c r="S1723" s="50"/>
      <c r="T1723" s="50"/>
      <c r="U1723" s="202"/>
      <c r="V1723" s="67"/>
      <c r="W1723" s="96"/>
      <c r="X1723" s="50"/>
      <c r="Y1723" s="50"/>
      <c r="Z1723" s="50"/>
      <c r="AA1723" s="50"/>
      <c r="AB1723" s="50"/>
      <c r="AC1723" s="50"/>
      <c r="AD1723" s="50"/>
      <c r="AE1723" s="50"/>
      <c r="AF1723" s="85" t="str">
        <f t="shared" si="78"/>
        <v/>
      </c>
      <c r="AG1723" s="79" t="str">
        <f t="shared" si="79"/>
        <v/>
      </c>
    </row>
    <row r="1724" spans="2:33" ht="21" customHeight="1" x14ac:dyDescent="0.2">
      <c r="B1724" s="208" t="str">
        <f t="shared" si="80"/>
        <v/>
      </c>
      <c r="C1724" s="104"/>
      <c r="D1724" s="96"/>
      <c r="E1724" s="96"/>
      <c r="F1724" s="104"/>
      <c r="G1724" s="96"/>
      <c r="H1724" s="104"/>
      <c r="I1724" s="96"/>
      <c r="J1724" s="96"/>
      <c r="K1724" s="67"/>
      <c r="L1724" s="50"/>
      <c r="M1724" s="96"/>
      <c r="N1724" s="50"/>
      <c r="O1724" s="50"/>
      <c r="P1724" s="203"/>
      <c r="Q1724" s="203"/>
      <c r="R1724" s="50"/>
      <c r="S1724" s="50"/>
      <c r="T1724" s="50"/>
      <c r="U1724" s="202"/>
      <c r="V1724" s="67"/>
      <c r="W1724" s="96"/>
      <c r="X1724" s="50"/>
      <c r="Y1724" s="50"/>
      <c r="Z1724" s="50"/>
      <c r="AA1724" s="50"/>
      <c r="AB1724" s="50"/>
      <c r="AC1724" s="50"/>
      <c r="AD1724" s="50"/>
      <c r="AE1724" s="50"/>
      <c r="AF1724" s="85" t="str">
        <f t="shared" si="78"/>
        <v/>
      </c>
      <c r="AG1724" s="79" t="str">
        <f t="shared" si="79"/>
        <v/>
      </c>
    </row>
    <row r="1725" spans="2:33" ht="21" customHeight="1" x14ac:dyDescent="0.2">
      <c r="B1725" s="208" t="str">
        <f t="shared" si="80"/>
        <v/>
      </c>
      <c r="C1725" s="104"/>
      <c r="D1725" s="96"/>
      <c r="E1725" s="96"/>
      <c r="F1725" s="104"/>
      <c r="G1725" s="96"/>
      <c r="H1725" s="104"/>
      <c r="I1725" s="96"/>
      <c r="J1725" s="96"/>
      <c r="K1725" s="67"/>
      <c r="L1725" s="50"/>
      <c r="M1725" s="96"/>
      <c r="N1725" s="50"/>
      <c r="O1725" s="50"/>
      <c r="P1725" s="203"/>
      <c r="Q1725" s="203"/>
      <c r="R1725" s="50"/>
      <c r="S1725" s="50"/>
      <c r="T1725" s="50"/>
      <c r="U1725" s="202"/>
      <c r="V1725" s="67"/>
      <c r="W1725" s="96"/>
      <c r="X1725" s="50"/>
      <c r="Y1725" s="50"/>
      <c r="Z1725" s="50"/>
      <c r="AA1725" s="50"/>
      <c r="AB1725" s="50"/>
      <c r="AC1725" s="50"/>
      <c r="AD1725" s="50"/>
      <c r="AE1725" s="50"/>
      <c r="AF1725" s="85" t="str">
        <f t="shared" si="78"/>
        <v/>
      </c>
      <c r="AG1725" s="79" t="str">
        <f t="shared" si="79"/>
        <v/>
      </c>
    </row>
    <row r="1726" spans="2:33" ht="21" customHeight="1" x14ac:dyDescent="0.2">
      <c r="B1726" s="208" t="str">
        <f t="shared" si="80"/>
        <v/>
      </c>
      <c r="C1726" s="104"/>
      <c r="D1726" s="96"/>
      <c r="E1726" s="96"/>
      <c r="F1726" s="104"/>
      <c r="G1726" s="96"/>
      <c r="H1726" s="104"/>
      <c r="I1726" s="96"/>
      <c r="J1726" s="96"/>
      <c r="K1726" s="67"/>
      <c r="L1726" s="50"/>
      <c r="M1726" s="96"/>
      <c r="N1726" s="50"/>
      <c r="O1726" s="50"/>
      <c r="P1726" s="203"/>
      <c r="Q1726" s="203"/>
      <c r="R1726" s="50"/>
      <c r="S1726" s="50"/>
      <c r="T1726" s="50"/>
      <c r="U1726" s="202"/>
      <c r="V1726" s="67"/>
      <c r="W1726" s="96"/>
      <c r="X1726" s="50"/>
      <c r="Y1726" s="50"/>
      <c r="Z1726" s="50"/>
      <c r="AA1726" s="50"/>
      <c r="AB1726" s="50"/>
      <c r="AC1726" s="50"/>
      <c r="AD1726" s="50"/>
      <c r="AE1726" s="50"/>
      <c r="AF1726" s="85" t="str">
        <f t="shared" si="78"/>
        <v/>
      </c>
      <c r="AG1726" s="79" t="str">
        <f t="shared" si="79"/>
        <v/>
      </c>
    </row>
    <row r="1727" spans="2:33" ht="21" customHeight="1" x14ac:dyDescent="0.2">
      <c r="B1727" s="208" t="str">
        <f t="shared" si="80"/>
        <v/>
      </c>
      <c r="C1727" s="104"/>
      <c r="D1727" s="96"/>
      <c r="E1727" s="96"/>
      <c r="F1727" s="104"/>
      <c r="G1727" s="96"/>
      <c r="H1727" s="104"/>
      <c r="I1727" s="96"/>
      <c r="J1727" s="96"/>
      <c r="K1727" s="67"/>
      <c r="L1727" s="50"/>
      <c r="M1727" s="96"/>
      <c r="N1727" s="50"/>
      <c r="O1727" s="50"/>
      <c r="P1727" s="203"/>
      <c r="Q1727" s="203"/>
      <c r="R1727" s="50"/>
      <c r="S1727" s="50"/>
      <c r="T1727" s="50"/>
      <c r="U1727" s="202"/>
      <c r="V1727" s="67"/>
      <c r="W1727" s="96"/>
      <c r="X1727" s="50"/>
      <c r="Y1727" s="50"/>
      <c r="Z1727" s="50"/>
      <c r="AA1727" s="50"/>
      <c r="AB1727" s="50"/>
      <c r="AC1727" s="50"/>
      <c r="AD1727" s="50"/>
      <c r="AE1727" s="50"/>
      <c r="AF1727" s="85" t="str">
        <f t="shared" si="78"/>
        <v/>
      </c>
      <c r="AG1727" s="79" t="str">
        <f t="shared" si="79"/>
        <v/>
      </c>
    </row>
    <row r="1728" spans="2:33" ht="21" customHeight="1" x14ac:dyDescent="0.2">
      <c r="B1728" s="208" t="str">
        <f t="shared" si="80"/>
        <v/>
      </c>
      <c r="C1728" s="104"/>
      <c r="D1728" s="96"/>
      <c r="E1728" s="96"/>
      <c r="F1728" s="104"/>
      <c r="G1728" s="96"/>
      <c r="H1728" s="104"/>
      <c r="I1728" s="96"/>
      <c r="J1728" s="96"/>
      <c r="K1728" s="67"/>
      <c r="L1728" s="50"/>
      <c r="M1728" s="96"/>
      <c r="N1728" s="50"/>
      <c r="O1728" s="50"/>
      <c r="P1728" s="203"/>
      <c r="Q1728" s="203"/>
      <c r="R1728" s="50"/>
      <c r="S1728" s="50"/>
      <c r="T1728" s="50"/>
      <c r="U1728" s="202"/>
      <c r="V1728" s="67"/>
      <c r="W1728" s="96"/>
      <c r="X1728" s="50"/>
      <c r="Y1728" s="50"/>
      <c r="Z1728" s="50"/>
      <c r="AA1728" s="50"/>
      <c r="AB1728" s="50"/>
      <c r="AC1728" s="50"/>
      <c r="AD1728" s="50"/>
      <c r="AE1728" s="50"/>
      <c r="AF1728" s="85" t="str">
        <f t="shared" si="78"/>
        <v/>
      </c>
      <c r="AG1728" s="79" t="str">
        <f t="shared" si="79"/>
        <v/>
      </c>
    </row>
    <row r="1729" spans="2:33" ht="21" customHeight="1" x14ac:dyDescent="0.2">
      <c r="B1729" s="208" t="str">
        <f t="shared" si="80"/>
        <v/>
      </c>
      <c r="C1729" s="104"/>
      <c r="D1729" s="96"/>
      <c r="E1729" s="96"/>
      <c r="F1729" s="104"/>
      <c r="G1729" s="96"/>
      <c r="H1729" s="104"/>
      <c r="I1729" s="96"/>
      <c r="J1729" s="96"/>
      <c r="K1729" s="67"/>
      <c r="L1729" s="50"/>
      <c r="M1729" s="96"/>
      <c r="N1729" s="50"/>
      <c r="O1729" s="50"/>
      <c r="P1729" s="203"/>
      <c r="Q1729" s="203"/>
      <c r="R1729" s="50"/>
      <c r="S1729" s="50"/>
      <c r="T1729" s="50"/>
      <c r="U1729" s="202"/>
      <c r="V1729" s="67"/>
      <c r="W1729" s="96"/>
      <c r="X1729" s="50"/>
      <c r="Y1729" s="50"/>
      <c r="Z1729" s="50"/>
      <c r="AA1729" s="50"/>
      <c r="AB1729" s="50"/>
      <c r="AC1729" s="50"/>
      <c r="AD1729" s="50"/>
      <c r="AE1729" s="50"/>
      <c r="AF1729" s="85" t="str">
        <f t="shared" si="78"/>
        <v/>
      </c>
      <c r="AG1729" s="79" t="str">
        <f t="shared" si="79"/>
        <v/>
      </c>
    </row>
    <row r="1730" spans="2:33" ht="21" customHeight="1" x14ac:dyDescent="0.2">
      <c r="B1730" s="208" t="str">
        <f t="shared" si="80"/>
        <v/>
      </c>
      <c r="C1730" s="104"/>
      <c r="D1730" s="96"/>
      <c r="E1730" s="96"/>
      <c r="F1730" s="104"/>
      <c r="G1730" s="96"/>
      <c r="H1730" s="104"/>
      <c r="I1730" s="96"/>
      <c r="J1730" s="96"/>
      <c r="K1730" s="67"/>
      <c r="L1730" s="50"/>
      <c r="M1730" s="96"/>
      <c r="N1730" s="50"/>
      <c r="O1730" s="50"/>
      <c r="P1730" s="203"/>
      <c r="Q1730" s="203"/>
      <c r="R1730" s="50"/>
      <c r="S1730" s="50"/>
      <c r="T1730" s="50"/>
      <c r="U1730" s="202"/>
      <c r="V1730" s="67"/>
      <c r="W1730" s="96"/>
      <c r="X1730" s="50"/>
      <c r="Y1730" s="50"/>
      <c r="Z1730" s="50"/>
      <c r="AA1730" s="50"/>
      <c r="AB1730" s="50"/>
      <c r="AC1730" s="50"/>
      <c r="AD1730" s="50"/>
      <c r="AE1730" s="50"/>
      <c r="AF1730" s="85" t="str">
        <f t="shared" si="78"/>
        <v/>
      </c>
      <c r="AG1730" s="79" t="str">
        <f t="shared" si="79"/>
        <v/>
      </c>
    </row>
    <row r="1731" spans="2:33" ht="21" customHeight="1" x14ac:dyDescent="0.2">
      <c r="B1731" s="208" t="str">
        <f t="shared" si="80"/>
        <v/>
      </c>
      <c r="C1731" s="104"/>
      <c r="D1731" s="96"/>
      <c r="E1731" s="96"/>
      <c r="F1731" s="104"/>
      <c r="G1731" s="96"/>
      <c r="H1731" s="104"/>
      <c r="I1731" s="96"/>
      <c r="J1731" s="96"/>
      <c r="K1731" s="67"/>
      <c r="L1731" s="50"/>
      <c r="M1731" s="96"/>
      <c r="N1731" s="50"/>
      <c r="O1731" s="50"/>
      <c r="P1731" s="203"/>
      <c r="Q1731" s="203"/>
      <c r="R1731" s="50"/>
      <c r="S1731" s="50"/>
      <c r="T1731" s="50"/>
      <c r="U1731" s="202"/>
      <c r="V1731" s="67"/>
      <c r="W1731" s="96"/>
      <c r="X1731" s="50"/>
      <c r="Y1731" s="50"/>
      <c r="Z1731" s="50"/>
      <c r="AA1731" s="50"/>
      <c r="AB1731" s="50"/>
      <c r="AC1731" s="50"/>
      <c r="AD1731" s="50"/>
      <c r="AE1731" s="50"/>
      <c r="AF1731" s="85" t="str">
        <f t="shared" si="78"/>
        <v/>
      </c>
      <c r="AG1731" s="79" t="str">
        <f t="shared" si="79"/>
        <v/>
      </c>
    </row>
    <row r="1732" spans="2:33" ht="21" customHeight="1" x14ac:dyDescent="0.2">
      <c r="B1732" s="208" t="str">
        <f t="shared" si="80"/>
        <v/>
      </c>
      <c r="C1732" s="104"/>
      <c r="D1732" s="96"/>
      <c r="E1732" s="96"/>
      <c r="F1732" s="104"/>
      <c r="G1732" s="96"/>
      <c r="H1732" s="104"/>
      <c r="I1732" s="96"/>
      <c r="J1732" s="96"/>
      <c r="K1732" s="67"/>
      <c r="L1732" s="50"/>
      <c r="M1732" s="96"/>
      <c r="N1732" s="50"/>
      <c r="O1732" s="50"/>
      <c r="P1732" s="203"/>
      <c r="Q1732" s="203"/>
      <c r="R1732" s="50"/>
      <c r="S1732" s="50"/>
      <c r="T1732" s="50"/>
      <c r="U1732" s="202"/>
      <c r="V1732" s="67"/>
      <c r="W1732" s="96"/>
      <c r="X1732" s="50"/>
      <c r="Y1732" s="50"/>
      <c r="Z1732" s="50"/>
      <c r="AA1732" s="50"/>
      <c r="AB1732" s="50"/>
      <c r="AC1732" s="50"/>
      <c r="AD1732" s="50"/>
      <c r="AE1732" s="50"/>
      <c r="AF1732" s="85" t="str">
        <f t="shared" si="78"/>
        <v/>
      </c>
      <c r="AG1732" s="79" t="str">
        <f t="shared" si="79"/>
        <v/>
      </c>
    </row>
    <row r="1733" spans="2:33" ht="21" customHeight="1" x14ac:dyDescent="0.2">
      <c r="B1733" s="208" t="str">
        <f t="shared" si="80"/>
        <v/>
      </c>
      <c r="C1733" s="104"/>
      <c r="D1733" s="96"/>
      <c r="E1733" s="96"/>
      <c r="F1733" s="104"/>
      <c r="G1733" s="96"/>
      <c r="H1733" s="104"/>
      <c r="I1733" s="96"/>
      <c r="J1733" s="96"/>
      <c r="K1733" s="67"/>
      <c r="L1733" s="50"/>
      <c r="M1733" s="96"/>
      <c r="N1733" s="50"/>
      <c r="O1733" s="50"/>
      <c r="P1733" s="203"/>
      <c r="Q1733" s="203"/>
      <c r="R1733" s="50"/>
      <c r="S1733" s="50"/>
      <c r="T1733" s="50"/>
      <c r="U1733" s="202"/>
      <c r="V1733" s="67"/>
      <c r="W1733" s="96"/>
      <c r="X1733" s="50"/>
      <c r="Y1733" s="50"/>
      <c r="Z1733" s="50"/>
      <c r="AA1733" s="50"/>
      <c r="AB1733" s="50"/>
      <c r="AC1733" s="50"/>
      <c r="AD1733" s="50"/>
      <c r="AE1733" s="50"/>
      <c r="AF1733" s="85" t="str">
        <f t="shared" si="78"/>
        <v/>
      </c>
      <c r="AG1733" s="79" t="str">
        <f t="shared" si="79"/>
        <v/>
      </c>
    </row>
    <row r="1734" spans="2:33" ht="21" customHeight="1" x14ac:dyDescent="0.2">
      <c r="B1734" s="208" t="str">
        <f t="shared" si="80"/>
        <v/>
      </c>
      <c r="C1734" s="104"/>
      <c r="D1734" s="96"/>
      <c r="E1734" s="96"/>
      <c r="F1734" s="104"/>
      <c r="G1734" s="96"/>
      <c r="H1734" s="104"/>
      <c r="I1734" s="96"/>
      <c r="J1734" s="96"/>
      <c r="K1734" s="67"/>
      <c r="L1734" s="50"/>
      <c r="M1734" s="96"/>
      <c r="N1734" s="50"/>
      <c r="O1734" s="50"/>
      <c r="P1734" s="203"/>
      <c r="Q1734" s="203"/>
      <c r="R1734" s="50"/>
      <c r="S1734" s="50"/>
      <c r="T1734" s="50"/>
      <c r="U1734" s="202"/>
      <c r="V1734" s="67"/>
      <c r="W1734" s="96"/>
      <c r="X1734" s="50"/>
      <c r="Y1734" s="50"/>
      <c r="Z1734" s="50"/>
      <c r="AA1734" s="50"/>
      <c r="AB1734" s="50"/>
      <c r="AC1734" s="50"/>
      <c r="AD1734" s="50"/>
      <c r="AE1734" s="50"/>
      <c r="AF1734" s="85" t="str">
        <f t="shared" si="78"/>
        <v/>
      </c>
      <c r="AG1734" s="79" t="str">
        <f t="shared" si="79"/>
        <v/>
      </c>
    </row>
    <row r="1735" spans="2:33" ht="21" customHeight="1" x14ac:dyDescent="0.2">
      <c r="B1735" s="208" t="str">
        <f t="shared" si="80"/>
        <v/>
      </c>
      <c r="C1735" s="104"/>
      <c r="D1735" s="96"/>
      <c r="E1735" s="96"/>
      <c r="F1735" s="104"/>
      <c r="G1735" s="96"/>
      <c r="H1735" s="104"/>
      <c r="I1735" s="96"/>
      <c r="J1735" s="96"/>
      <c r="K1735" s="67"/>
      <c r="L1735" s="50"/>
      <c r="M1735" s="96"/>
      <c r="N1735" s="50"/>
      <c r="O1735" s="50"/>
      <c r="P1735" s="203"/>
      <c r="Q1735" s="203"/>
      <c r="R1735" s="50"/>
      <c r="S1735" s="50"/>
      <c r="T1735" s="50"/>
      <c r="U1735" s="202"/>
      <c r="V1735" s="67"/>
      <c r="W1735" s="96"/>
      <c r="X1735" s="50"/>
      <c r="Y1735" s="50"/>
      <c r="Z1735" s="50"/>
      <c r="AA1735" s="50"/>
      <c r="AB1735" s="50"/>
      <c r="AC1735" s="50"/>
      <c r="AD1735" s="50"/>
      <c r="AE1735" s="50"/>
      <c r="AF1735" s="85" t="str">
        <f t="shared" si="78"/>
        <v/>
      </c>
      <c r="AG1735" s="79" t="str">
        <f t="shared" si="79"/>
        <v/>
      </c>
    </row>
    <row r="1736" spans="2:33" ht="21" customHeight="1" x14ac:dyDescent="0.2">
      <c r="B1736" s="208" t="str">
        <f t="shared" si="80"/>
        <v/>
      </c>
      <c r="C1736" s="104"/>
      <c r="D1736" s="96"/>
      <c r="E1736" s="96"/>
      <c r="F1736" s="104"/>
      <c r="G1736" s="96"/>
      <c r="H1736" s="104"/>
      <c r="I1736" s="96"/>
      <c r="J1736" s="96"/>
      <c r="K1736" s="67"/>
      <c r="L1736" s="50"/>
      <c r="M1736" s="96"/>
      <c r="N1736" s="50"/>
      <c r="O1736" s="50"/>
      <c r="P1736" s="203"/>
      <c r="Q1736" s="203"/>
      <c r="R1736" s="50"/>
      <c r="S1736" s="50"/>
      <c r="T1736" s="50"/>
      <c r="U1736" s="202"/>
      <c r="V1736" s="67"/>
      <c r="W1736" s="96"/>
      <c r="X1736" s="50"/>
      <c r="Y1736" s="50"/>
      <c r="Z1736" s="50"/>
      <c r="AA1736" s="50"/>
      <c r="AB1736" s="50"/>
      <c r="AC1736" s="50"/>
      <c r="AD1736" s="50"/>
      <c r="AE1736" s="50"/>
      <c r="AF1736" s="85" t="str">
        <f t="shared" si="78"/>
        <v/>
      </c>
      <c r="AG1736" s="79" t="str">
        <f t="shared" si="79"/>
        <v/>
      </c>
    </row>
    <row r="1737" spans="2:33" ht="21" customHeight="1" x14ac:dyDescent="0.2">
      <c r="B1737" s="208" t="str">
        <f t="shared" si="80"/>
        <v/>
      </c>
      <c r="C1737" s="104"/>
      <c r="D1737" s="96"/>
      <c r="E1737" s="96"/>
      <c r="F1737" s="104"/>
      <c r="G1737" s="96"/>
      <c r="H1737" s="104"/>
      <c r="I1737" s="96"/>
      <c r="J1737" s="96"/>
      <c r="K1737" s="67"/>
      <c r="L1737" s="50"/>
      <c r="M1737" s="96"/>
      <c r="N1737" s="50"/>
      <c r="O1737" s="50"/>
      <c r="P1737" s="203"/>
      <c r="Q1737" s="203"/>
      <c r="R1737" s="50"/>
      <c r="S1737" s="50"/>
      <c r="T1737" s="50"/>
      <c r="U1737" s="202"/>
      <c r="V1737" s="67"/>
      <c r="W1737" s="96"/>
      <c r="X1737" s="50"/>
      <c r="Y1737" s="50"/>
      <c r="Z1737" s="50"/>
      <c r="AA1737" s="50"/>
      <c r="AB1737" s="50"/>
      <c r="AC1737" s="50"/>
      <c r="AD1737" s="50"/>
      <c r="AE1737" s="50"/>
      <c r="AF1737" s="85" t="str">
        <f t="shared" si="78"/>
        <v/>
      </c>
      <c r="AG1737" s="79" t="str">
        <f t="shared" si="79"/>
        <v/>
      </c>
    </row>
    <row r="1738" spans="2:33" ht="21" customHeight="1" x14ac:dyDescent="0.2">
      <c r="B1738" s="208" t="str">
        <f t="shared" si="80"/>
        <v/>
      </c>
      <c r="C1738" s="104"/>
      <c r="D1738" s="96"/>
      <c r="E1738" s="96"/>
      <c r="F1738" s="104"/>
      <c r="G1738" s="96"/>
      <c r="H1738" s="104"/>
      <c r="I1738" s="96"/>
      <c r="J1738" s="96"/>
      <c r="K1738" s="67"/>
      <c r="L1738" s="50"/>
      <c r="M1738" s="96"/>
      <c r="N1738" s="50"/>
      <c r="O1738" s="50"/>
      <c r="P1738" s="203"/>
      <c r="Q1738" s="203"/>
      <c r="R1738" s="50"/>
      <c r="S1738" s="50"/>
      <c r="T1738" s="50"/>
      <c r="U1738" s="202"/>
      <c r="V1738" s="67"/>
      <c r="W1738" s="96"/>
      <c r="X1738" s="50"/>
      <c r="Y1738" s="50"/>
      <c r="Z1738" s="50"/>
      <c r="AA1738" s="50"/>
      <c r="AB1738" s="50"/>
      <c r="AC1738" s="50"/>
      <c r="AD1738" s="50"/>
      <c r="AE1738" s="50"/>
      <c r="AF1738" s="85" t="str">
        <f t="shared" si="78"/>
        <v/>
      </c>
      <c r="AG1738" s="79" t="str">
        <f t="shared" si="79"/>
        <v/>
      </c>
    </row>
    <row r="1739" spans="2:33" ht="21" customHeight="1" x14ac:dyDescent="0.2">
      <c r="B1739" s="208" t="str">
        <f t="shared" si="80"/>
        <v/>
      </c>
      <c r="C1739" s="104"/>
      <c r="D1739" s="96"/>
      <c r="E1739" s="96"/>
      <c r="F1739" s="104"/>
      <c r="G1739" s="96"/>
      <c r="H1739" s="104"/>
      <c r="I1739" s="96"/>
      <c r="J1739" s="96"/>
      <c r="K1739" s="67"/>
      <c r="L1739" s="50"/>
      <c r="M1739" s="96"/>
      <c r="N1739" s="50"/>
      <c r="O1739" s="50"/>
      <c r="P1739" s="203"/>
      <c r="Q1739" s="203"/>
      <c r="R1739" s="50"/>
      <c r="S1739" s="50"/>
      <c r="T1739" s="50"/>
      <c r="U1739" s="202"/>
      <c r="V1739" s="67"/>
      <c r="W1739" s="96"/>
      <c r="X1739" s="50"/>
      <c r="Y1739" s="50"/>
      <c r="Z1739" s="50"/>
      <c r="AA1739" s="50"/>
      <c r="AB1739" s="50"/>
      <c r="AC1739" s="50"/>
      <c r="AD1739" s="50"/>
      <c r="AE1739" s="50"/>
      <c r="AF1739" s="85" t="str">
        <f t="shared" si="78"/>
        <v/>
      </c>
      <c r="AG1739" s="79" t="str">
        <f t="shared" si="79"/>
        <v/>
      </c>
    </row>
    <row r="1740" spans="2:33" ht="21" customHeight="1" x14ac:dyDescent="0.2">
      <c r="B1740" s="208" t="str">
        <f t="shared" si="80"/>
        <v/>
      </c>
      <c r="C1740" s="104"/>
      <c r="D1740" s="96"/>
      <c r="E1740" s="96"/>
      <c r="F1740" s="104"/>
      <c r="G1740" s="96"/>
      <c r="H1740" s="104"/>
      <c r="I1740" s="96"/>
      <c r="J1740" s="96"/>
      <c r="K1740" s="67"/>
      <c r="L1740" s="50"/>
      <c r="M1740" s="96"/>
      <c r="N1740" s="50"/>
      <c r="O1740" s="50"/>
      <c r="P1740" s="203"/>
      <c r="Q1740" s="203"/>
      <c r="R1740" s="50"/>
      <c r="S1740" s="50"/>
      <c r="T1740" s="50"/>
      <c r="U1740" s="202"/>
      <c r="V1740" s="67"/>
      <c r="W1740" s="96"/>
      <c r="X1740" s="50"/>
      <c r="Y1740" s="50"/>
      <c r="Z1740" s="50"/>
      <c r="AA1740" s="50"/>
      <c r="AB1740" s="50"/>
      <c r="AC1740" s="50"/>
      <c r="AD1740" s="50"/>
      <c r="AE1740" s="50"/>
      <c r="AF1740" s="85" t="str">
        <f t="shared" ref="AF1740:AF1803" si="81">IF(AG1740&lt;&gt;"","Erreur","")</f>
        <v/>
      </c>
      <c r="AG1740" s="79" t="str">
        <f t="shared" ref="AG1740:AG1803" si="82">IF(AND(B1740&lt;&gt;"",OR(C1740="",D1740="",E1740="",G1740="",J1740="",M1740="",W1740="")),"Veuillez compléter les informations d'identification de la position détenue.",IF(AND(B1740&lt;&gt;"",H1740&lt;&gt;"",I1740=""),"Veuillez compléter la colonne C0070 Type de code.",IF(AND(B1740&lt;&gt;"",I1740=""),"Veuillez sélectionner Total/NA dans la liste de la colonne C0070 si vous n'avez rien à déclarer.","")))</f>
        <v/>
      </c>
    </row>
    <row r="1741" spans="2:33" ht="21" customHeight="1" x14ac:dyDescent="0.2">
      <c r="B1741" s="208" t="str">
        <f t="shared" ref="B1741:B1804" si="83">IF(COUNTA(C1741:AE1741)&gt;0,B1740+1,"")</f>
        <v/>
      </c>
      <c r="C1741" s="104"/>
      <c r="D1741" s="96"/>
      <c r="E1741" s="96"/>
      <c r="F1741" s="104"/>
      <c r="G1741" s="96"/>
      <c r="H1741" s="104"/>
      <c r="I1741" s="96"/>
      <c r="J1741" s="96"/>
      <c r="K1741" s="67"/>
      <c r="L1741" s="50"/>
      <c r="M1741" s="96"/>
      <c r="N1741" s="50"/>
      <c r="O1741" s="50"/>
      <c r="P1741" s="203"/>
      <c r="Q1741" s="203"/>
      <c r="R1741" s="50"/>
      <c r="S1741" s="50"/>
      <c r="T1741" s="50"/>
      <c r="U1741" s="202"/>
      <c r="V1741" s="67"/>
      <c r="W1741" s="96"/>
      <c r="X1741" s="50"/>
      <c r="Y1741" s="50"/>
      <c r="Z1741" s="50"/>
      <c r="AA1741" s="50"/>
      <c r="AB1741" s="50"/>
      <c r="AC1741" s="50"/>
      <c r="AD1741" s="50"/>
      <c r="AE1741" s="50"/>
      <c r="AF1741" s="85" t="str">
        <f t="shared" si="81"/>
        <v/>
      </c>
      <c r="AG1741" s="79" t="str">
        <f t="shared" si="82"/>
        <v/>
      </c>
    </row>
    <row r="1742" spans="2:33" ht="21" customHeight="1" x14ac:dyDescent="0.2">
      <c r="B1742" s="208" t="str">
        <f t="shared" si="83"/>
        <v/>
      </c>
      <c r="C1742" s="104"/>
      <c r="D1742" s="96"/>
      <c r="E1742" s="96"/>
      <c r="F1742" s="104"/>
      <c r="G1742" s="96"/>
      <c r="H1742" s="104"/>
      <c r="I1742" s="96"/>
      <c r="J1742" s="96"/>
      <c r="K1742" s="67"/>
      <c r="L1742" s="50"/>
      <c r="M1742" s="96"/>
      <c r="N1742" s="50"/>
      <c r="O1742" s="50"/>
      <c r="P1742" s="203"/>
      <c r="Q1742" s="203"/>
      <c r="R1742" s="50"/>
      <c r="S1742" s="50"/>
      <c r="T1742" s="50"/>
      <c r="U1742" s="202"/>
      <c r="V1742" s="67"/>
      <c r="W1742" s="96"/>
      <c r="X1742" s="50"/>
      <c r="Y1742" s="50"/>
      <c r="Z1742" s="50"/>
      <c r="AA1742" s="50"/>
      <c r="AB1742" s="50"/>
      <c r="AC1742" s="50"/>
      <c r="AD1742" s="50"/>
      <c r="AE1742" s="50"/>
      <c r="AF1742" s="85" t="str">
        <f t="shared" si="81"/>
        <v/>
      </c>
      <c r="AG1742" s="79" t="str">
        <f t="shared" si="82"/>
        <v/>
      </c>
    </row>
    <row r="1743" spans="2:33" ht="21" customHeight="1" x14ac:dyDescent="0.2">
      <c r="B1743" s="208" t="str">
        <f t="shared" si="83"/>
        <v/>
      </c>
      <c r="C1743" s="104"/>
      <c r="D1743" s="96"/>
      <c r="E1743" s="96"/>
      <c r="F1743" s="104"/>
      <c r="G1743" s="96"/>
      <c r="H1743" s="104"/>
      <c r="I1743" s="96"/>
      <c r="J1743" s="96"/>
      <c r="K1743" s="67"/>
      <c r="L1743" s="50"/>
      <c r="M1743" s="96"/>
      <c r="N1743" s="50"/>
      <c r="O1743" s="50"/>
      <c r="P1743" s="203"/>
      <c r="Q1743" s="203"/>
      <c r="R1743" s="50"/>
      <c r="S1743" s="50"/>
      <c r="T1743" s="50"/>
      <c r="U1743" s="202"/>
      <c r="V1743" s="67"/>
      <c r="W1743" s="96"/>
      <c r="X1743" s="50"/>
      <c r="Y1743" s="50"/>
      <c r="Z1743" s="50"/>
      <c r="AA1743" s="50"/>
      <c r="AB1743" s="50"/>
      <c r="AC1743" s="50"/>
      <c r="AD1743" s="50"/>
      <c r="AE1743" s="50"/>
      <c r="AF1743" s="85" t="str">
        <f t="shared" si="81"/>
        <v/>
      </c>
      <c r="AG1743" s="79" t="str">
        <f t="shared" si="82"/>
        <v/>
      </c>
    </row>
    <row r="1744" spans="2:33" ht="21" customHeight="1" x14ac:dyDescent="0.2">
      <c r="B1744" s="208" t="str">
        <f t="shared" si="83"/>
        <v/>
      </c>
      <c r="C1744" s="104"/>
      <c r="D1744" s="96"/>
      <c r="E1744" s="96"/>
      <c r="F1744" s="104"/>
      <c r="G1744" s="96"/>
      <c r="H1744" s="104"/>
      <c r="I1744" s="96"/>
      <c r="J1744" s="96"/>
      <c r="K1744" s="67"/>
      <c r="L1744" s="50"/>
      <c r="M1744" s="96"/>
      <c r="N1744" s="50"/>
      <c r="O1744" s="50"/>
      <c r="P1744" s="203"/>
      <c r="Q1744" s="203"/>
      <c r="R1744" s="50"/>
      <c r="S1744" s="50"/>
      <c r="T1744" s="50"/>
      <c r="U1744" s="202"/>
      <c r="V1744" s="67"/>
      <c r="W1744" s="96"/>
      <c r="X1744" s="50"/>
      <c r="Y1744" s="50"/>
      <c r="Z1744" s="50"/>
      <c r="AA1744" s="50"/>
      <c r="AB1744" s="50"/>
      <c r="AC1744" s="50"/>
      <c r="AD1744" s="50"/>
      <c r="AE1744" s="50"/>
      <c r="AF1744" s="85" t="str">
        <f t="shared" si="81"/>
        <v/>
      </c>
      <c r="AG1744" s="79" t="str">
        <f t="shared" si="82"/>
        <v/>
      </c>
    </row>
    <row r="1745" spans="2:33" ht="21" customHeight="1" x14ac:dyDescent="0.2">
      <c r="B1745" s="208" t="str">
        <f t="shared" si="83"/>
        <v/>
      </c>
      <c r="C1745" s="104"/>
      <c r="D1745" s="96"/>
      <c r="E1745" s="96"/>
      <c r="F1745" s="104"/>
      <c r="G1745" s="96"/>
      <c r="H1745" s="104"/>
      <c r="I1745" s="96"/>
      <c r="J1745" s="96"/>
      <c r="K1745" s="67"/>
      <c r="L1745" s="50"/>
      <c r="M1745" s="96"/>
      <c r="N1745" s="50"/>
      <c r="O1745" s="50"/>
      <c r="P1745" s="203"/>
      <c r="Q1745" s="203"/>
      <c r="R1745" s="50"/>
      <c r="S1745" s="50"/>
      <c r="T1745" s="50"/>
      <c r="U1745" s="202"/>
      <c r="V1745" s="67"/>
      <c r="W1745" s="96"/>
      <c r="X1745" s="50"/>
      <c r="Y1745" s="50"/>
      <c r="Z1745" s="50"/>
      <c r="AA1745" s="50"/>
      <c r="AB1745" s="50"/>
      <c r="AC1745" s="50"/>
      <c r="AD1745" s="50"/>
      <c r="AE1745" s="50"/>
      <c r="AF1745" s="85" t="str">
        <f t="shared" si="81"/>
        <v/>
      </c>
      <c r="AG1745" s="79" t="str">
        <f t="shared" si="82"/>
        <v/>
      </c>
    </row>
    <row r="1746" spans="2:33" ht="21" customHeight="1" x14ac:dyDescent="0.2">
      <c r="B1746" s="208" t="str">
        <f t="shared" si="83"/>
        <v/>
      </c>
      <c r="C1746" s="104"/>
      <c r="D1746" s="96"/>
      <c r="E1746" s="96"/>
      <c r="F1746" s="104"/>
      <c r="G1746" s="96"/>
      <c r="H1746" s="104"/>
      <c r="I1746" s="96"/>
      <c r="J1746" s="96"/>
      <c r="K1746" s="67"/>
      <c r="L1746" s="50"/>
      <c r="M1746" s="96"/>
      <c r="N1746" s="50"/>
      <c r="O1746" s="50"/>
      <c r="P1746" s="203"/>
      <c r="Q1746" s="203"/>
      <c r="R1746" s="50"/>
      <c r="S1746" s="50"/>
      <c r="T1746" s="50"/>
      <c r="U1746" s="202"/>
      <c r="V1746" s="67"/>
      <c r="W1746" s="96"/>
      <c r="X1746" s="50"/>
      <c r="Y1746" s="50"/>
      <c r="Z1746" s="50"/>
      <c r="AA1746" s="50"/>
      <c r="AB1746" s="50"/>
      <c r="AC1746" s="50"/>
      <c r="AD1746" s="50"/>
      <c r="AE1746" s="50"/>
      <c r="AF1746" s="85" t="str">
        <f t="shared" si="81"/>
        <v/>
      </c>
      <c r="AG1746" s="79" t="str">
        <f t="shared" si="82"/>
        <v/>
      </c>
    </row>
    <row r="1747" spans="2:33" ht="21" customHeight="1" x14ac:dyDescent="0.2">
      <c r="B1747" s="208" t="str">
        <f t="shared" si="83"/>
        <v/>
      </c>
      <c r="C1747" s="104"/>
      <c r="D1747" s="96"/>
      <c r="E1747" s="96"/>
      <c r="F1747" s="104"/>
      <c r="G1747" s="96"/>
      <c r="H1747" s="104"/>
      <c r="I1747" s="96"/>
      <c r="J1747" s="96"/>
      <c r="K1747" s="67"/>
      <c r="L1747" s="50"/>
      <c r="M1747" s="96"/>
      <c r="N1747" s="50"/>
      <c r="O1747" s="50"/>
      <c r="P1747" s="203"/>
      <c r="Q1747" s="203"/>
      <c r="R1747" s="50"/>
      <c r="S1747" s="50"/>
      <c r="T1747" s="50"/>
      <c r="U1747" s="202"/>
      <c r="V1747" s="67"/>
      <c r="W1747" s="96"/>
      <c r="X1747" s="50"/>
      <c r="Y1747" s="50"/>
      <c r="Z1747" s="50"/>
      <c r="AA1747" s="50"/>
      <c r="AB1747" s="50"/>
      <c r="AC1747" s="50"/>
      <c r="AD1747" s="50"/>
      <c r="AE1747" s="50"/>
      <c r="AF1747" s="85" t="str">
        <f t="shared" si="81"/>
        <v/>
      </c>
      <c r="AG1747" s="79" t="str">
        <f t="shared" si="82"/>
        <v/>
      </c>
    </row>
    <row r="1748" spans="2:33" ht="21" customHeight="1" x14ac:dyDescent="0.2">
      <c r="B1748" s="208" t="str">
        <f t="shared" si="83"/>
        <v/>
      </c>
      <c r="C1748" s="104"/>
      <c r="D1748" s="96"/>
      <c r="E1748" s="96"/>
      <c r="F1748" s="104"/>
      <c r="G1748" s="96"/>
      <c r="H1748" s="104"/>
      <c r="I1748" s="96"/>
      <c r="J1748" s="96"/>
      <c r="K1748" s="67"/>
      <c r="L1748" s="50"/>
      <c r="M1748" s="96"/>
      <c r="N1748" s="50"/>
      <c r="O1748" s="50"/>
      <c r="P1748" s="203"/>
      <c r="Q1748" s="203"/>
      <c r="R1748" s="50"/>
      <c r="S1748" s="50"/>
      <c r="T1748" s="50"/>
      <c r="U1748" s="202"/>
      <c r="V1748" s="67"/>
      <c r="W1748" s="96"/>
      <c r="X1748" s="50"/>
      <c r="Y1748" s="50"/>
      <c r="Z1748" s="50"/>
      <c r="AA1748" s="50"/>
      <c r="AB1748" s="50"/>
      <c r="AC1748" s="50"/>
      <c r="AD1748" s="50"/>
      <c r="AE1748" s="50"/>
      <c r="AF1748" s="85" t="str">
        <f t="shared" si="81"/>
        <v/>
      </c>
      <c r="AG1748" s="79" t="str">
        <f t="shared" si="82"/>
        <v/>
      </c>
    </row>
    <row r="1749" spans="2:33" ht="21" customHeight="1" x14ac:dyDescent="0.2">
      <c r="B1749" s="208" t="str">
        <f t="shared" si="83"/>
        <v/>
      </c>
      <c r="C1749" s="104"/>
      <c r="D1749" s="96"/>
      <c r="E1749" s="96"/>
      <c r="F1749" s="104"/>
      <c r="G1749" s="96"/>
      <c r="H1749" s="104"/>
      <c r="I1749" s="96"/>
      <c r="J1749" s="96"/>
      <c r="K1749" s="67"/>
      <c r="L1749" s="50"/>
      <c r="M1749" s="96"/>
      <c r="N1749" s="50"/>
      <c r="O1749" s="50"/>
      <c r="P1749" s="203"/>
      <c r="Q1749" s="203"/>
      <c r="R1749" s="50"/>
      <c r="S1749" s="50"/>
      <c r="T1749" s="50"/>
      <c r="U1749" s="202"/>
      <c r="V1749" s="67"/>
      <c r="W1749" s="96"/>
      <c r="X1749" s="50"/>
      <c r="Y1749" s="50"/>
      <c r="Z1749" s="50"/>
      <c r="AA1749" s="50"/>
      <c r="AB1749" s="50"/>
      <c r="AC1749" s="50"/>
      <c r="AD1749" s="50"/>
      <c r="AE1749" s="50"/>
      <c r="AF1749" s="85" t="str">
        <f t="shared" si="81"/>
        <v/>
      </c>
      <c r="AG1749" s="79" t="str">
        <f t="shared" si="82"/>
        <v/>
      </c>
    </row>
    <row r="1750" spans="2:33" ht="21" customHeight="1" x14ac:dyDescent="0.2">
      <c r="B1750" s="208" t="str">
        <f t="shared" si="83"/>
        <v/>
      </c>
      <c r="C1750" s="104"/>
      <c r="D1750" s="96"/>
      <c r="E1750" s="96"/>
      <c r="F1750" s="104"/>
      <c r="G1750" s="96"/>
      <c r="H1750" s="104"/>
      <c r="I1750" s="96"/>
      <c r="J1750" s="96"/>
      <c r="K1750" s="67"/>
      <c r="L1750" s="50"/>
      <c r="M1750" s="96"/>
      <c r="N1750" s="50"/>
      <c r="O1750" s="50"/>
      <c r="P1750" s="203"/>
      <c r="Q1750" s="203"/>
      <c r="R1750" s="50"/>
      <c r="S1750" s="50"/>
      <c r="T1750" s="50"/>
      <c r="U1750" s="202"/>
      <c r="V1750" s="67"/>
      <c r="W1750" s="96"/>
      <c r="X1750" s="50"/>
      <c r="Y1750" s="50"/>
      <c r="Z1750" s="50"/>
      <c r="AA1750" s="50"/>
      <c r="AB1750" s="50"/>
      <c r="AC1750" s="50"/>
      <c r="AD1750" s="50"/>
      <c r="AE1750" s="50"/>
      <c r="AF1750" s="85" t="str">
        <f t="shared" si="81"/>
        <v/>
      </c>
      <c r="AG1750" s="79" t="str">
        <f t="shared" si="82"/>
        <v/>
      </c>
    </row>
    <row r="1751" spans="2:33" ht="21" customHeight="1" x14ac:dyDescent="0.2">
      <c r="B1751" s="208" t="str">
        <f t="shared" si="83"/>
        <v/>
      </c>
      <c r="C1751" s="104"/>
      <c r="D1751" s="96"/>
      <c r="E1751" s="96"/>
      <c r="F1751" s="104"/>
      <c r="G1751" s="96"/>
      <c r="H1751" s="104"/>
      <c r="I1751" s="96"/>
      <c r="J1751" s="96"/>
      <c r="K1751" s="67"/>
      <c r="L1751" s="50"/>
      <c r="M1751" s="96"/>
      <c r="N1751" s="50"/>
      <c r="O1751" s="50"/>
      <c r="P1751" s="203"/>
      <c r="Q1751" s="203"/>
      <c r="R1751" s="50"/>
      <c r="S1751" s="50"/>
      <c r="T1751" s="50"/>
      <c r="U1751" s="202"/>
      <c r="V1751" s="67"/>
      <c r="W1751" s="96"/>
      <c r="X1751" s="50"/>
      <c r="Y1751" s="50"/>
      <c r="Z1751" s="50"/>
      <c r="AA1751" s="50"/>
      <c r="AB1751" s="50"/>
      <c r="AC1751" s="50"/>
      <c r="AD1751" s="50"/>
      <c r="AE1751" s="50"/>
      <c r="AF1751" s="85" t="str">
        <f t="shared" si="81"/>
        <v/>
      </c>
      <c r="AG1751" s="79" t="str">
        <f t="shared" si="82"/>
        <v/>
      </c>
    </row>
    <row r="1752" spans="2:33" ht="21" customHeight="1" x14ac:dyDescent="0.2">
      <c r="B1752" s="208" t="str">
        <f t="shared" si="83"/>
        <v/>
      </c>
      <c r="C1752" s="104"/>
      <c r="D1752" s="96"/>
      <c r="E1752" s="96"/>
      <c r="F1752" s="104"/>
      <c r="G1752" s="96"/>
      <c r="H1752" s="104"/>
      <c r="I1752" s="96"/>
      <c r="J1752" s="96"/>
      <c r="K1752" s="67"/>
      <c r="L1752" s="50"/>
      <c r="M1752" s="96"/>
      <c r="N1752" s="50"/>
      <c r="O1752" s="50"/>
      <c r="P1752" s="203"/>
      <c r="Q1752" s="203"/>
      <c r="R1752" s="50"/>
      <c r="S1752" s="50"/>
      <c r="T1752" s="50"/>
      <c r="U1752" s="202"/>
      <c r="V1752" s="67"/>
      <c r="W1752" s="96"/>
      <c r="X1752" s="50"/>
      <c r="Y1752" s="50"/>
      <c r="Z1752" s="50"/>
      <c r="AA1752" s="50"/>
      <c r="AB1752" s="50"/>
      <c r="AC1752" s="50"/>
      <c r="AD1752" s="50"/>
      <c r="AE1752" s="50"/>
      <c r="AF1752" s="85" t="str">
        <f t="shared" si="81"/>
        <v/>
      </c>
      <c r="AG1752" s="79" t="str">
        <f t="shared" si="82"/>
        <v/>
      </c>
    </row>
    <row r="1753" spans="2:33" ht="21" customHeight="1" x14ac:dyDescent="0.2">
      <c r="B1753" s="208" t="str">
        <f t="shared" si="83"/>
        <v/>
      </c>
      <c r="C1753" s="104"/>
      <c r="D1753" s="96"/>
      <c r="E1753" s="96"/>
      <c r="F1753" s="104"/>
      <c r="G1753" s="96"/>
      <c r="H1753" s="104"/>
      <c r="I1753" s="96"/>
      <c r="J1753" s="96"/>
      <c r="K1753" s="67"/>
      <c r="L1753" s="50"/>
      <c r="M1753" s="96"/>
      <c r="N1753" s="50"/>
      <c r="O1753" s="50"/>
      <c r="P1753" s="203"/>
      <c r="Q1753" s="203"/>
      <c r="R1753" s="50"/>
      <c r="S1753" s="50"/>
      <c r="T1753" s="50"/>
      <c r="U1753" s="202"/>
      <c r="V1753" s="67"/>
      <c r="W1753" s="96"/>
      <c r="X1753" s="50"/>
      <c r="Y1753" s="50"/>
      <c r="Z1753" s="50"/>
      <c r="AA1753" s="50"/>
      <c r="AB1753" s="50"/>
      <c r="AC1753" s="50"/>
      <c r="AD1753" s="50"/>
      <c r="AE1753" s="50"/>
      <c r="AF1753" s="85" t="str">
        <f t="shared" si="81"/>
        <v/>
      </c>
      <c r="AG1753" s="79" t="str">
        <f t="shared" si="82"/>
        <v/>
      </c>
    </row>
    <row r="1754" spans="2:33" ht="21" customHeight="1" x14ac:dyDescent="0.2">
      <c r="B1754" s="208" t="str">
        <f t="shared" si="83"/>
        <v/>
      </c>
      <c r="C1754" s="104"/>
      <c r="D1754" s="96"/>
      <c r="E1754" s="96"/>
      <c r="F1754" s="104"/>
      <c r="G1754" s="96"/>
      <c r="H1754" s="104"/>
      <c r="I1754" s="96"/>
      <c r="J1754" s="96"/>
      <c r="K1754" s="67"/>
      <c r="L1754" s="50"/>
      <c r="M1754" s="96"/>
      <c r="N1754" s="50"/>
      <c r="O1754" s="50"/>
      <c r="P1754" s="203"/>
      <c r="Q1754" s="203"/>
      <c r="R1754" s="50"/>
      <c r="S1754" s="50"/>
      <c r="T1754" s="50"/>
      <c r="U1754" s="202"/>
      <c r="V1754" s="67"/>
      <c r="W1754" s="96"/>
      <c r="X1754" s="50"/>
      <c r="Y1754" s="50"/>
      <c r="Z1754" s="50"/>
      <c r="AA1754" s="50"/>
      <c r="AB1754" s="50"/>
      <c r="AC1754" s="50"/>
      <c r="AD1754" s="50"/>
      <c r="AE1754" s="50"/>
      <c r="AF1754" s="85" t="str">
        <f t="shared" si="81"/>
        <v/>
      </c>
      <c r="AG1754" s="79" t="str">
        <f t="shared" si="82"/>
        <v/>
      </c>
    </row>
    <row r="1755" spans="2:33" ht="21" customHeight="1" x14ac:dyDescent="0.2">
      <c r="B1755" s="208" t="str">
        <f t="shared" si="83"/>
        <v/>
      </c>
      <c r="C1755" s="104"/>
      <c r="D1755" s="96"/>
      <c r="E1755" s="96"/>
      <c r="F1755" s="104"/>
      <c r="G1755" s="96"/>
      <c r="H1755" s="104"/>
      <c r="I1755" s="96"/>
      <c r="J1755" s="96"/>
      <c r="K1755" s="67"/>
      <c r="L1755" s="50"/>
      <c r="M1755" s="96"/>
      <c r="N1755" s="50"/>
      <c r="O1755" s="50"/>
      <c r="P1755" s="203"/>
      <c r="Q1755" s="203"/>
      <c r="R1755" s="50"/>
      <c r="S1755" s="50"/>
      <c r="T1755" s="50"/>
      <c r="U1755" s="202"/>
      <c r="V1755" s="67"/>
      <c r="W1755" s="96"/>
      <c r="X1755" s="50"/>
      <c r="Y1755" s="50"/>
      <c r="Z1755" s="50"/>
      <c r="AA1755" s="50"/>
      <c r="AB1755" s="50"/>
      <c r="AC1755" s="50"/>
      <c r="AD1755" s="50"/>
      <c r="AE1755" s="50"/>
      <c r="AF1755" s="85" t="str">
        <f t="shared" si="81"/>
        <v/>
      </c>
      <c r="AG1755" s="79" t="str">
        <f t="shared" si="82"/>
        <v/>
      </c>
    </row>
    <row r="1756" spans="2:33" ht="21" customHeight="1" x14ac:dyDescent="0.2">
      <c r="B1756" s="208" t="str">
        <f t="shared" si="83"/>
        <v/>
      </c>
      <c r="C1756" s="104"/>
      <c r="D1756" s="96"/>
      <c r="E1756" s="96"/>
      <c r="F1756" s="104"/>
      <c r="G1756" s="96"/>
      <c r="H1756" s="104"/>
      <c r="I1756" s="96"/>
      <c r="J1756" s="96"/>
      <c r="K1756" s="67"/>
      <c r="L1756" s="50"/>
      <c r="M1756" s="96"/>
      <c r="N1756" s="50"/>
      <c r="O1756" s="50"/>
      <c r="P1756" s="203"/>
      <c r="Q1756" s="203"/>
      <c r="R1756" s="50"/>
      <c r="S1756" s="50"/>
      <c r="T1756" s="50"/>
      <c r="U1756" s="202"/>
      <c r="V1756" s="67"/>
      <c r="W1756" s="96"/>
      <c r="X1756" s="50"/>
      <c r="Y1756" s="50"/>
      <c r="Z1756" s="50"/>
      <c r="AA1756" s="50"/>
      <c r="AB1756" s="50"/>
      <c r="AC1756" s="50"/>
      <c r="AD1756" s="50"/>
      <c r="AE1756" s="50"/>
      <c r="AF1756" s="85" t="str">
        <f t="shared" si="81"/>
        <v/>
      </c>
      <c r="AG1756" s="79" t="str">
        <f t="shared" si="82"/>
        <v/>
      </c>
    </row>
    <row r="1757" spans="2:33" ht="21" customHeight="1" x14ac:dyDescent="0.2">
      <c r="B1757" s="208" t="str">
        <f t="shared" si="83"/>
        <v/>
      </c>
      <c r="C1757" s="104"/>
      <c r="D1757" s="96"/>
      <c r="E1757" s="96"/>
      <c r="F1757" s="104"/>
      <c r="G1757" s="96"/>
      <c r="H1757" s="104"/>
      <c r="I1757" s="96"/>
      <c r="J1757" s="96"/>
      <c r="K1757" s="67"/>
      <c r="L1757" s="50"/>
      <c r="M1757" s="96"/>
      <c r="N1757" s="50"/>
      <c r="O1757" s="50"/>
      <c r="P1757" s="203"/>
      <c r="Q1757" s="203"/>
      <c r="R1757" s="50"/>
      <c r="S1757" s="50"/>
      <c r="T1757" s="50"/>
      <c r="U1757" s="202"/>
      <c r="V1757" s="67"/>
      <c r="W1757" s="96"/>
      <c r="X1757" s="50"/>
      <c r="Y1757" s="50"/>
      <c r="Z1757" s="50"/>
      <c r="AA1757" s="50"/>
      <c r="AB1757" s="50"/>
      <c r="AC1757" s="50"/>
      <c r="AD1757" s="50"/>
      <c r="AE1757" s="50"/>
      <c r="AF1757" s="85" t="str">
        <f t="shared" si="81"/>
        <v/>
      </c>
      <c r="AG1757" s="79" t="str">
        <f t="shared" si="82"/>
        <v/>
      </c>
    </row>
    <row r="1758" spans="2:33" ht="21" customHeight="1" x14ac:dyDescent="0.2">
      <c r="B1758" s="208" t="str">
        <f t="shared" si="83"/>
        <v/>
      </c>
      <c r="C1758" s="104"/>
      <c r="D1758" s="96"/>
      <c r="E1758" s="96"/>
      <c r="F1758" s="104"/>
      <c r="G1758" s="96"/>
      <c r="H1758" s="104"/>
      <c r="I1758" s="96"/>
      <c r="J1758" s="96"/>
      <c r="K1758" s="67"/>
      <c r="L1758" s="50"/>
      <c r="M1758" s="96"/>
      <c r="N1758" s="50"/>
      <c r="O1758" s="50"/>
      <c r="P1758" s="203"/>
      <c r="Q1758" s="203"/>
      <c r="R1758" s="50"/>
      <c r="S1758" s="50"/>
      <c r="T1758" s="50"/>
      <c r="U1758" s="202"/>
      <c r="V1758" s="67"/>
      <c r="W1758" s="96"/>
      <c r="X1758" s="50"/>
      <c r="Y1758" s="50"/>
      <c r="Z1758" s="50"/>
      <c r="AA1758" s="50"/>
      <c r="AB1758" s="50"/>
      <c r="AC1758" s="50"/>
      <c r="AD1758" s="50"/>
      <c r="AE1758" s="50"/>
      <c r="AF1758" s="85" t="str">
        <f t="shared" si="81"/>
        <v/>
      </c>
      <c r="AG1758" s="79" t="str">
        <f t="shared" si="82"/>
        <v/>
      </c>
    </row>
    <row r="1759" spans="2:33" ht="21" customHeight="1" x14ac:dyDescent="0.2">
      <c r="B1759" s="208" t="str">
        <f t="shared" si="83"/>
        <v/>
      </c>
      <c r="C1759" s="104"/>
      <c r="D1759" s="96"/>
      <c r="E1759" s="96"/>
      <c r="F1759" s="104"/>
      <c r="G1759" s="96"/>
      <c r="H1759" s="104"/>
      <c r="I1759" s="96"/>
      <c r="J1759" s="96"/>
      <c r="K1759" s="67"/>
      <c r="L1759" s="50"/>
      <c r="M1759" s="96"/>
      <c r="N1759" s="50"/>
      <c r="O1759" s="50"/>
      <c r="P1759" s="203"/>
      <c r="Q1759" s="203"/>
      <c r="R1759" s="50"/>
      <c r="S1759" s="50"/>
      <c r="T1759" s="50"/>
      <c r="U1759" s="202"/>
      <c r="V1759" s="67"/>
      <c r="W1759" s="96"/>
      <c r="X1759" s="50"/>
      <c r="Y1759" s="50"/>
      <c r="Z1759" s="50"/>
      <c r="AA1759" s="50"/>
      <c r="AB1759" s="50"/>
      <c r="AC1759" s="50"/>
      <c r="AD1759" s="50"/>
      <c r="AE1759" s="50"/>
      <c r="AF1759" s="85" t="str">
        <f t="shared" si="81"/>
        <v/>
      </c>
      <c r="AG1759" s="79" t="str">
        <f t="shared" si="82"/>
        <v/>
      </c>
    </row>
    <row r="1760" spans="2:33" ht="21" customHeight="1" x14ac:dyDescent="0.2">
      <c r="B1760" s="208" t="str">
        <f t="shared" si="83"/>
        <v/>
      </c>
      <c r="C1760" s="104"/>
      <c r="D1760" s="96"/>
      <c r="E1760" s="96"/>
      <c r="F1760" s="104"/>
      <c r="G1760" s="96"/>
      <c r="H1760" s="104"/>
      <c r="I1760" s="96"/>
      <c r="J1760" s="96"/>
      <c r="K1760" s="67"/>
      <c r="L1760" s="50"/>
      <c r="M1760" s="96"/>
      <c r="N1760" s="50"/>
      <c r="O1760" s="50"/>
      <c r="P1760" s="203"/>
      <c r="Q1760" s="203"/>
      <c r="R1760" s="50"/>
      <c r="S1760" s="50"/>
      <c r="T1760" s="50"/>
      <c r="U1760" s="202"/>
      <c r="V1760" s="67"/>
      <c r="W1760" s="96"/>
      <c r="X1760" s="50"/>
      <c r="Y1760" s="50"/>
      <c r="Z1760" s="50"/>
      <c r="AA1760" s="50"/>
      <c r="AB1760" s="50"/>
      <c r="AC1760" s="50"/>
      <c r="AD1760" s="50"/>
      <c r="AE1760" s="50"/>
      <c r="AF1760" s="85" t="str">
        <f t="shared" si="81"/>
        <v/>
      </c>
      <c r="AG1760" s="79" t="str">
        <f t="shared" si="82"/>
        <v/>
      </c>
    </row>
    <row r="1761" spans="2:33" ht="21" customHeight="1" x14ac:dyDescent="0.2">
      <c r="B1761" s="208" t="str">
        <f t="shared" si="83"/>
        <v/>
      </c>
      <c r="C1761" s="104"/>
      <c r="D1761" s="96"/>
      <c r="E1761" s="96"/>
      <c r="F1761" s="104"/>
      <c r="G1761" s="96"/>
      <c r="H1761" s="104"/>
      <c r="I1761" s="96"/>
      <c r="J1761" s="96"/>
      <c r="K1761" s="67"/>
      <c r="L1761" s="50"/>
      <c r="M1761" s="96"/>
      <c r="N1761" s="50"/>
      <c r="O1761" s="50"/>
      <c r="P1761" s="203"/>
      <c r="Q1761" s="203"/>
      <c r="R1761" s="50"/>
      <c r="S1761" s="50"/>
      <c r="T1761" s="50"/>
      <c r="U1761" s="202"/>
      <c r="V1761" s="67"/>
      <c r="W1761" s="96"/>
      <c r="X1761" s="50"/>
      <c r="Y1761" s="50"/>
      <c r="Z1761" s="50"/>
      <c r="AA1761" s="50"/>
      <c r="AB1761" s="50"/>
      <c r="AC1761" s="50"/>
      <c r="AD1761" s="50"/>
      <c r="AE1761" s="50"/>
      <c r="AF1761" s="85" t="str">
        <f t="shared" si="81"/>
        <v/>
      </c>
      <c r="AG1761" s="79" t="str">
        <f t="shared" si="82"/>
        <v/>
      </c>
    </row>
    <row r="1762" spans="2:33" ht="21" customHeight="1" x14ac:dyDescent="0.2">
      <c r="B1762" s="208" t="str">
        <f t="shared" si="83"/>
        <v/>
      </c>
      <c r="C1762" s="104"/>
      <c r="D1762" s="96"/>
      <c r="E1762" s="96"/>
      <c r="F1762" s="104"/>
      <c r="G1762" s="96"/>
      <c r="H1762" s="104"/>
      <c r="I1762" s="96"/>
      <c r="J1762" s="96"/>
      <c r="K1762" s="67"/>
      <c r="L1762" s="50"/>
      <c r="M1762" s="96"/>
      <c r="N1762" s="50"/>
      <c r="O1762" s="50"/>
      <c r="P1762" s="203"/>
      <c r="Q1762" s="203"/>
      <c r="R1762" s="50"/>
      <c r="S1762" s="50"/>
      <c r="T1762" s="50"/>
      <c r="U1762" s="202"/>
      <c r="V1762" s="67"/>
      <c r="W1762" s="96"/>
      <c r="X1762" s="50"/>
      <c r="Y1762" s="50"/>
      <c r="Z1762" s="50"/>
      <c r="AA1762" s="50"/>
      <c r="AB1762" s="50"/>
      <c r="AC1762" s="50"/>
      <c r="AD1762" s="50"/>
      <c r="AE1762" s="50"/>
      <c r="AF1762" s="85" t="str">
        <f t="shared" si="81"/>
        <v/>
      </c>
      <c r="AG1762" s="79" t="str">
        <f t="shared" si="82"/>
        <v/>
      </c>
    </row>
    <row r="1763" spans="2:33" ht="21" customHeight="1" x14ac:dyDescent="0.2">
      <c r="B1763" s="208" t="str">
        <f t="shared" si="83"/>
        <v/>
      </c>
      <c r="C1763" s="104"/>
      <c r="D1763" s="96"/>
      <c r="E1763" s="96"/>
      <c r="F1763" s="104"/>
      <c r="G1763" s="96"/>
      <c r="H1763" s="104"/>
      <c r="I1763" s="96"/>
      <c r="J1763" s="96"/>
      <c r="K1763" s="67"/>
      <c r="L1763" s="50"/>
      <c r="M1763" s="96"/>
      <c r="N1763" s="50"/>
      <c r="O1763" s="50"/>
      <c r="P1763" s="203"/>
      <c r="Q1763" s="203"/>
      <c r="R1763" s="50"/>
      <c r="S1763" s="50"/>
      <c r="T1763" s="50"/>
      <c r="U1763" s="202"/>
      <c r="V1763" s="67"/>
      <c r="W1763" s="96"/>
      <c r="X1763" s="50"/>
      <c r="Y1763" s="50"/>
      <c r="Z1763" s="50"/>
      <c r="AA1763" s="50"/>
      <c r="AB1763" s="50"/>
      <c r="AC1763" s="50"/>
      <c r="AD1763" s="50"/>
      <c r="AE1763" s="50"/>
      <c r="AF1763" s="85" t="str">
        <f t="shared" si="81"/>
        <v/>
      </c>
      <c r="AG1763" s="79" t="str">
        <f t="shared" si="82"/>
        <v/>
      </c>
    </row>
    <row r="1764" spans="2:33" ht="21" customHeight="1" x14ac:dyDescent="0.2">
      <c r="B1764" s="208" t="str">
        <f t="shared" si="83"/>
        <v/>
      </c>
      <c r="C1764" s="104"/>
      <c r="D1764" s="96"/>
      <c r="E1764" s="96"/>
      <c r="F1764" s="104"/>
      <c r="G1764" s="96"/>
      <c r="H1764" s="104"/>
      <c r="I1764" s="96"/>
      <c r="J1764" s="96"/>
      <c r="K1764" s="67"/>
      <c r="L1764" s="50"/>
      <c r="M1764" s="96"/>
      <c r="N1764" s="50"/>
      <c r="O1764" s="50"/>
      <c r="P1764" s="203"/>
      <c r="Q1764" s="203"/>
      <c r="R1764" s="50"/>
      <c r="S1764" s="50"/>
      <c r="T1764" s="50"/>
      <c r="U1764" s="202"/>
      <c r="V1764" s="67"/>
      <c r="W1764" s="96"/>
      <c r="X1764" s="50"/>
      <c r="Y1764" s="50"/>
      <c r="Z1764" s="50"/>
      <c r="AA1764" s="50"/>
      <c r="AB1764" s="50"/>
      <c r="AC1764" s="50"/>
      <c r="AD1764" s="50"/>
      <c r="AE1764" s="50"/>
      <c r="AF1764" s="85" t="str">
        <f t="shared" si="81"/>
        <v/>
      </c>
      <c r="AG1764" s="79" t="str">
        <f t="shared" si="82"/>
        <v/>
      </c>
    </row>
    <row r="1765" spans="2:33" ht="21" customHeight="1" x14ac:dyDescent="0.2">
      <c r="B1765" s="208" t="str">
        <f t="shared" si="83"/>
        <v/>
      </c>
      <c r="C1765" s="104"/>
      <c r="D1765" s="96"/>
      <c r="E1765" s="96"/>
      <c r="F1765" s="104"/>
      <c r="G1765" s="96"/>
      <c r="H1765" s="104"/>
      <c r="I1765" s="96"/>
      <c r="J1765" s="96"/>
      <c r="K1765" s="67"/>
      <c r="L1765" s="50"/>
      <c r="M1765" s="96"/>
      <c r="N1765" s="50"/>
      <c r="O1765" s="50"/>
      <c r="P1765" s="203"/>
      <c r="Q1765" s="203"/>
      <c r="R1765" s="50"/>
      <c r="S1765" s="50"/>
      <c r="T1765" s="50"/>
      <c r="U1765" s="202"/>
      <c r="V1765" s="67"/>
      <c r="W1765" s="96"/>
      <c r="X1765" s="50"/>
      <c r="Y1765" s="50"/>
      <c r="Z1765" s="50"/>
      <c r="AA1765" s="50"/>
      <c r="AB1765" s="50"/>
      <c r="AC1765" s="50"/>
      <c r="AD1765" s="50"/>
      <c r="AE1765" s="50"/>
      <c r="AF1765" s="85" t="str">
        <f t="shared" si="81"/>
        <v/>
      </c>
      <c r="AG1765" s="79" t="str">
        <f t="shared" si="82"/>
        <v/>
      </c>
    </row>
    <row r="1766" spans="2:33" ht="21" customHeight="1" x14ac:dyDescent="0.2">
      <c r="B1766" s="208" t="str">
        <f t="shared" si="83"/>
        <v/>
      </c>
      <c r="C1766" s="104"/>
      <c r="D1766" s="96"/>
      <c r="E1766" s="96"/>
      <c r="F1766" s="104"/>
      <c r="G1766" s="96"/>
      <c r="H1766" s="104"/>
      <c r="I1766" s="96"/>
      <c r="J1766" s="96"/>
      <c r="K1766" s="67"/>
      <c r="L1766" s="50"/>
      <c r="M1766" s="96"/>
      <c r="N1766" s="50"/>
      <c r="O1766" s="50"/>
      <c r="P1766" s="203"/>
      <c r="Q1766" s="203"/>
      <c r="R1766" s="50"/>
      <c r="S1766" s="50"/>
      <c r="T1766" s="50"/>
      <c r="U1766" s="202"/>
      <c r="V1766" s="67"/>
      <c r="W1766" s="96"/>
      <c r="X1766" s="50"/>
      <c r="Y1766" s="50"/>
      <c r="Z1766" s="50"/>
      <c r="AA1766" s="50"/>
      <c r="AB1766" s="50"/>
      <c r="AC1766" s="50"/>
      <c r="AD1766" s="50"/>
      <c r="AE1766" s="50"/>
      <c r="AF1766" s="85" t="str">
        <f t="shared" si="81"/>
        <v/>
      </c>
      <c r="AG1766" s="79" t="str">
        <f t="shared" si="82"/>
        <v/>
      </c>
    </row>
    <row r="1767" spans="2:33" ht="21" customHeight="1" x14ac:dyDescent="0.2">
      <c r="B1767" s="208" t="str">
        <f t="shared" si="83"/>
        <v/>
      </c>
      <c r="C1767" s="104"/>
      <c r="D1767" s="96"/>
      <c r="E1767" s="96"/>
      <c r="F1767" s="104"/>
      <c r="G1767" s="96"/>
      <c r="H1767" s="104"/>
      <c r="I1767" s="96"/>
      <c r="J1767" s="96"/>
      <c r="K1767" s="67"/>
      <c r="L1767" s="50"/>
      <c r="M1767" s="96"/>
      <c r="N1767" s="50"/>
      <c r="O1767" s="50"/>
      <c r="P1767" s="203"/>
      <c r="Q1767" s="203"/>
      <c r="R1767" s="50"/>
      <c r="S1767" s="50"/>
      <c r="T1767" s="50"/>
      <c r="U1767" s="202"/>
      <c r="V1767" s="67"/>
      <c r="W1767" s="96"/>
      <c r="X1767" s="50"/>
      <c r="Y1767" s="50"/>
      <c r="Z1767" s="50"/>
      <c r="AA1767" s="50"/>
      <c r="AB1767" s="50"/>
      <c r="AC1767" s="50"/>
      <c r="AD1767" s="50"/>
      <c r="AE1767" s="50"/>
      <c r="AF1767" s="85" t="str">
        <f t="shared" si="81"/>
        <v/>
      </c>
      <c r="AG1767" s="79" t="str">
        <f t="shared" si="82"/>
        <v/>
      </c>
    </row>
    <row r="1768" spans="2:33" ht="21" customHeight="1" x14ac:dyDescent="0.2">
      <c r="B1768" s="208" t="str">
        <f t="shared" si="83"/>
        <v/>
      </c>
      <c r="C1768" s="104"/>
      <c r="D1768" s="96"/>
      <c r="E1768" s="96"/>
      <c r="F1768" s="104"/>
      <c r="G1768" s="96"/>
      <c r="H1768" s="104"/>
      <c r="I1768" s="96"/>
      <c r="J1768" s="96"/>
      <c r="K1768" s="67"/>
      <c r="L1768" s="50"/>
      <c r="M1768" s="96"/>
      <c r="N1768" s="50"/>
      <c r="O1768" s="50"/>
      <c r="P1768" s="203"/>
      <c r="Q1768" s="203"/>
      <c r="R1768" s="50"/>
      <c r="S1768" s="50"/>
      <c r="T1768" s="50"/>
      <c r="U1768" s="202"/>
      <c r="V1768" s="67"/>
      <c r="W1768" s="96"/>
      <c r="X1768" s="50"/>
      <c r="Y1768" s="50"/>
      <c r="Z1768" s="50"/>
      <c r="AA1768" s="50"/>
      <c r="AB1768" s="50"/>
      <c r="AC1768" s="50"/>
      <c r="AD1768" s="50"/>
      <c r="AE1768" s="50"/>
      <c r="AF1768" s="85" t="str">
        <f t="shared" si="81"/>
        <v/>
      </c>
      <c r="AG1768" s="79" t="str">
        <f t="shared" si="82"/>
        <v/>
      </c>
    </row>
    <row r="1769" spans="2:33" ht="21" customHeight="1" x14ac:dyDescent="0.2">
      <c r="B1769" s="208" t="str">
        <f t="shared" si="83"/>
        <v/>
      </c>
      <c r="C1769" s="104"/>
      <c r="D1769" s="96"/>
      <c r="E1769" s="96"/>
      <c r="F1769" s="104"/>
      <c r="G1769" s="96"/>
      <c r="H1769" s="104"/>
      <c r="I1769" s="96"/>
      <c r="J1769" s="96"/>
      <c r="K1769" s="67"/>
      <c r="L1769" s="50"/>
      <c r="M1769" s="96"/>
      <c r="N1769" s="50"/>
      <c r="O1769" s="50"/>
      <c r="P1769" s="203"/>
      <c r="Q1769" s="203"/>
      <c r="R1769" s="50"/>
      <c r="S1769" s="50"/>
      <c r="T1769" s="50"/>
      <c r="U1769" s="202"/>
      <c r="V1769" s="67"/>
      <c r="W1769" s="96"/>
      <c r="X1769" s="50"/>
      <c r="Y1769" s="50"/>
      <c r="Z1769" s="50"/>
      <c r="AA1769" s="50"/>
      <c r="AB1769" s="50"/>
      <c r="AC1769" s="50"/>
      <c r="AD1769" s="50"/>
      <c r="AE1769" s="50"/>
      <c r="AF1769" s="85" t="str">
        <f t="shared" si="81"/>
        <v/>
      </c>
      <c r="AG1769" s="79" t="str">
        <f t="shared" si="82"/>
        <v/>
      </c>
    </row>
    <row r="1770" spans="2:33" ht="21" customHeight="1" x14ac:dyDescent="0.2">
      <c r="B1770" s="208" t="str">
        <f t="shared" si="83"/>
        <v/>
      </c>
      <c r="C1770" s="104"/>
      <c r="D1770" s="96"/>
      <c r="E1770" s="96"/>
      <c r="F1770" s="104"/>
      <c r="G1770" s="96"/>
      <c r="H1770" s="104"/>
      <c r="I1770" s="96"/>
      <c r="J1770" s="96"/>
      <c r="K1770" s="67"/>
      <c r="L1770" s="50"/>
      <c r="M1770" s="96"/>
      <c r="N1770" s="50"/>
      <c r="O1770" s="50"/>
      <c r="P1770" s="203"/>
      <c r="Q1770" s="203"/>
      <c r="R1770" s="50"/>
      <c r="S1770" s="50"/>
      <c r="T1770" s="50"/>
      <c r="U1770" s="202"/>
      <c r="V1770" s="67"/>
      <c r="W1770" s="96"/>
      <c r="X1770" s="50"/>
      <c r="Y1770" s="50"/>
      <c r="Z1770" s="50"/>
      <c r="AA1770" s="50"/>
      <c r="AB1770" s="50"/>
      <c r="AC1770" s="50"/>
      <c r="AD1770" s="50"/>
      <c r="AE1770" s="50"/>
      <c r="AF1770" s="85" t="str">
        <f t="shared" si="81"/>
        <v/>
      </c>
      <c r="AG1770" s="79" t="str">
        <f t="shared" si="82"/>
        <v/>
      </c>
    </row>
    <row r="1771" spans="2:33" ht="21" customHeight="1" x14ac:dyDescent="0.2">
      <c r="B1771" s="208" t="str">
        <f t="shared" si="83"/>
        <v/>
      </c>
      <c r="C1771" s="104"/>
      <c r="D1771" s="96"/>
      <c r="E1771" s="96"/>
      <c r="F1771" s="104"/>
      <c r="G1771" s="96"/>
      <c r="H1771" s="104"/>
      <c r="I1771" s="96"/>
      <c r="J1771" s="96"/>
      <c r="K1771" s="67"/>
      <c r="L1771" s="50"/>
      <c r="M1771" s="96"/>
      <c r="N1771" s="50"/>
      <c r="O1771" s="50"/>
      <c r="P1771" s="203"/>
      <c r="Q1771" s="203"/>
      <c r="R1771" s="50"/>
      <c r="S1771" s="50"/>
      <c r="T1771" s="50"/>
      <c r="U1771" s="202"/>
      <c r="V1771" s="67"/>
      <c r="W1771" s="96"/>
      <c r="X1771" s="50"/>
      <c r="Y1771" s="50"/>
      <c r="Z1771" s="50"/>
      <c r="AA1771" s="50"/>
      <c r="AB1771" s="50"/>
      <c r="AC1771" s="50"/>
      <c r="AD1771" s="50"/>
      <c r="AE1771" s="50"/>
      <c r="AF1771" s="85" t="str">
        <f t="shared" si="81"/>
        <v/>
      </c>
      <c r="AG1771" s="79" t="str">
        <f t="shared" si="82"/>
        <v/>
      </c>
    </row>
    <row r="1772" spans="2:33" ht="21" customHeight="1" x14ac:dyDescent="0.2">
      <c r="B1772" s="208" t="str">
        <f t="shared" si="83"/>
        <v/>
      </c>
      <c r="C1772" s="104"/>
      <c r="D1772" s="96"/>
      <c r="E1772" s="96"/>
      <c r="F1772" s="104"/>
      <c r="G1772" s="96"/>
      <c r="H1772" s="104"/>
      <c r="I1772" s="96"/>
      <c r="J1772" s="96"/>
      <c r="K1772" s="67"/>
      <c r="L1772" s="50"/>
      <c r="M1772" s="96"/>
      <c r="N1772" s="50"/>
      <c r="O1772" s="50"/>
      <c r="P1772" s="203"/>
      <c r="Q1772" s="203"/>
      <c r="R1772" s="50"/>
      <c r="S1772" s="50"/>
      <c r="T1772" s="50"/>
      <c r="U1772" s="202"/>
      <c r="V1772" s="67"/>
      <c r="W1772" s="96"/>
      <c r="X1772" s="50"/>
      <c r="Y1772" s="50"/>
      <c r="Z1772" s="50"/>
      <c r="AA1772" s="50"/>
      <c r="AB1772" s="50"/>
      <c r="AC1772" s="50"/>
      <c r="AD1772" s="50"/>
      <c r="AE1772" s="50"/>
      <c r="AF1772" s="85" t="str">
        <f t="shared" si="81"/>
        <v/>
      </c>
      <c r="AG1772" s="79" t="str">
        <f t="shared" si="82"/>
        <v/>
      </c>
    </row>
    <row r="1773" spans="2:33" ht="21" customHeight="1" x14ac:dyDescent="0.2">
      <c r="B1773" s="208" t="str">
        <f t="shared" si="83"/>
        <v/>
      </c>
      <c r="C1773" s="104"/>
      <c r="D1773" s="96"/>
      <c r="E1773" s="96"/>
      <c r="F1773" s="104"/>
      <c r="G1773" s="96"/>
      <c r="H1773" s="104"/>
      <c r="I1773" s="96"/>
      <c r="J1773" s="96"/>
      <c r="K1773" s="67"/>
      <c r="L1773" s="50"/>
      <c r="M1773" s="96"/>
      <c r="N1773" s="50"/>
      <c r="O1773" s="50"/>
      <c r="P1773" s="203"/>
      <c r="Q1773" s="203"/>
      <c r="R1773" s="50"/>
      <c r="S1773" s="50"/>
      <c r="T1773" s="50"/>
      <c r="U1773" s="202"/>
      <c r="V1773" s="67"/>
      <c r="W1773" s="96"/>
      <c r="X1773" s="50"/>
      <c r="Y1773" s="50"/>
      <c r="Z1773" s="50"/>
      <c r="AA1773" s="50"/>
      <c r="AB1773" s="50"/>
      <c r="AC1773" s="50"/>
      <c r="AD1773" s="50"/>
      <c r="AE1773" s="50"/>
      <c r="AF1773" s="85" t="str">
        <f t="shared" si="81"/>
        <v/>
      </c>
      <c r="AG1773" s="79" t="str">
        <f t="shared" si="82"/>
        <v/>
      </c>
    </row>
    <row r="1774" spans="2:33" ht="21" customHeight="1" x14ac:dyDescent="0.2">
      <c r="B1774" s="208" t="str">
        <f t="shared" si="83"/>
        <v/>
      </c>
      <c r="C1774" s="104"/>
      <c r="D1774" s="96"/>
      <c r="E1774" s="96"/>
      <c r="F1774" s="104"/>
      <c r="G1774" s="96"/>
      <c r="H1774" s="104"/>
      <c r="I1774" s="96"/>
      <c r="J1774" s="96"/>
      <c r="K1774" s="67"/>
      <c r="L1774" s="50"/>
      <c r="M1774" s="96"/>
      <c r="N1774" s="50"/>
      <c r="O1774" s="50"/>
      <c r="P1774" s="203"/>
      <c r="Q1774" s="203"/>
      <c r="R1774" s="50"/>
      <c r="S1774" s="50"/>
      <c r="T1774" s="50"/>
      <c r="U1774" s="202"/>
      <c r="V1774" s="67"/>
      <c r="W1774" s="96"/>
      <c r="X1774" s="50"/>
      <c r="Y1774" s="50"/>
      <c r="Z1774" s="50"/>
      <c r="AA1774" s="50"/>
      <c r="AB1774" s="50"/>
      <c r="AC1774" s="50"/>
      <c r="AD1774" s="50"/>
      <c r="AE1774" s="50"/>
      <c r="AF1774" s="85" t="str">
        <f t="shared" si="81"/>
        <v/>
      </c>
      <c r="AG1774" s="79" t="str">
        <f t="shared" si="82"/>
        <v/>
      </c>
    </row>
    <row r="1775" spans="2:33" ht="21" customHeight="1" x14ac:dyDescent="0.2">
      <c r="B1775" s="208" t="str">
        <f t="shared" si="83"/>
        <v/>
      </c>
      <c r="C1775" s="104"/>
      <c r="D1775" s="96"/>
      <c r="E1775" s="96"/>
      <c r="F1775" s="104"/>
      <c r="G1775" s="96"/>
      <c r="H1775" s="104"/>
      <c r="I1775" s="96"/>
      <c r="J1775" s="96"/>
      <c r="K1775" s="67"/>
      <c r="L1775" s="50"/>
      <c r="M1775" s="96"/>
      <c r="N1775" s="50"/>
      <c r="O1775" s="50"/>
      <c r="P1775" s="203"/>
      <c r="Q1775" s="203"/>
      <c r="R1775" s="50"/>
      <c r="S1775" s="50"/>
      <c r="T1775" s="50"/>
      <c r="U1775" s="202"/>
      <c r="V1775" s="67"/>
      <c r="W1775" s="96"/>
      <c r="X1775" s="50"/>
      <c r="Y1775" s="50"/>
      <c r="Z1775" s="50"/>
      <c r="AA1775" s="50"/>
      <c r="AB1775" s="50"/>
      <c r="AC1775" s="50"/>
      <c r="AD1775" s="50"/>
      <c r="AE1775" s="50"/>
      <c r="AF1775" s="85" t="str">
        <f t="shared" si="81"/>
        <v/>
      </c>
      <c r="AG1775" s="79" t="str">
        <f t="shared" si="82"/>
        <v/>
      </c>
    </row>
    <row r="1776" spans="2:33" ht="21" customHeight="1" x14ac:dyDescent="0.2">
      <c r="B1776" s="208" t="str">
        <f t="shared" si="83"/>
        <v/>
      </c>
      <c r="C1776" s="104"/>
      <c r="D1776" s="96"/>
      <c r="E1776" s="96"/>
      <c r="F1776" s="104"/>
      <c r="G1776" s="96"/>
      <c r="H1776" s="104"/>
      <c r="I1776" s="96"/>
      <c r="J1776" s="96"/>
      <c r="K1776" s="67"/>
      <c r="L1776" s="50"/>
      <c r="M1776" s="96"/>
      <c r="N1776" s="50"/>
      <c r="O1776" s="50"/>
      <c r="P1776" s="203"/>
      <c r="Q1776" s="203"/>
      <c r="R1776" s="50"/>
      <c r="S1776" s="50"/>
      <c r="T1776" s="50"/>
      <c r="U1776" s="202"/>
      <c r="V1776" s="67"/>
      <c r="W1776" s="96"/>
      <c r="X1776" s="50"/>
      <c r="Y1776" s="50"/>
      <c r="Z1776" s="50"/>
      <c r="AA1776" s="50"/>
      <c r="AB1776" s="50"/>
      <c r="AC1776" s="50"/>
      <c r="AD1776" s="50"/>
      <c r="AE1776" s="50"/>
      <c r="AF1776" s="85" t="str">
        <f t="shared" si="81"/>
        <v/>
      </c>
      <c r="AG1776" s="79" t="str">
        <f t="shared" si="82"/>
        <v/>
      </c>
    </row>
    <row r="1777" spans="2:33" ht="21" customHeight="1" x14ac:dyDescent="0.2">
      <c r="B1777" s="208" t="str">
        <f t="shared" si="83"/>
        <v/>
      </c>
      <c r="C1777" s="104"/>
      <c r="D1777" s="96"/>
      <c r="E1777" s="96"/>
      <c r="F1777" s="104"/>
      <c r="G1777" s="96"/>
      <c r="H1777" s="104"/>
      <c r="I1777" s="96"/>
      <c r="J1777" s="96"/>
      <c r="K1777" s="67"/>
      <c r="L1777" s="50"/>
      <c r="M1777" s="96"/>
      <c r="N1777" s="50"/>
      <c r="O1777" s="50"/>
      <c r="P1777" s="203"/>
      <c r="Q1777" s="203"/>
      <c r="R1777" s="50"/>
      <c r="S1777" s="50"/>
      <c r="T1777" s="50"/>
      <c r="U1777" s="202"/>
      <c r="V1777" s="67"/>
      <c r="W1777" s="96"/>
      <c r="X1777" s="50"/>
      <c r="Y1777" s="50"/>
      <c r="Z1777" s="50"/>
      <c r="AA1777" s="50"/>
      <c r="AB1777" s="50"/>
      <c r="AC1777" s="50"/>
      <c r="AD1777" s="50"/>
      <c r="AE1777" s="50"/>
      <c r="AF1777" s="85" t="str">
        <f t="shared" si="81"/>
        <v/>
      </c>
      <c r="AG1777" s="79" t="str">
        <f t="shared" si="82"/>
        <v/>
      </c>
    </row>
    <row r="1778" spans="2:33" ht="21" customHeight="1" x14ac:dyDescent="0.2">
      <c r="B1778" s="208" t="str">
        <f t="shared" si="83"/>
        <v/>
      </c>
      <c r="C1778" s="104"/>
      <c r="D1778" s="96"/>
      <c r="E1778" s="96"/>
      <c r="F1778" s="104"/>
      <c r="G1778" s="96"/>
      <c r="H1778" s="104"/>
      <c r="I1778" s="96"/>
      <c r="J1778" s="96"/>
      <c r="K1778" s="67"/>
      <c r="L1778" s="50"/>
      <c r="M1778" s="96"/>
      <c r="N1778" s="50"/>
      <c r="O1778" s="50"/>
      <c r="P1778" s="203"/>
      <c r="Q1778" s="203"/>
      <c r="R1778" s="50"/>
      <c r="S1778" s="50"/>
      <c r="T1778" s="50"/>
      <c r="U1778" s="202"/>
      <c r="V1778" s="67"/>
      <c r="W1778" s="96"/>
      <c r="X1778" s="50"/>
      <c r="Y1778" s="50"/>
      <c r="Z1778" s="50"/>
      <c r="AA1778" s="50"/>
      <c r="AB1778" s="50"/>
      <c r="AC1778" s="50"/>
      <c r="AD1778" s="50"/>
      <c r="AE1778" s="50"/>
      <c r="AF1778" s="85" t="str">
        <f t="shared" si="81"/>
        <v/>
      </c>
      <c r="AG1778" s="79" t="str">
        <f t="shared" si="82"/>
        <v/>
      </c>
    </row>
    <row r="1779" spans="2:33" ht="21" customHeight="1" x14ac:dyDescent="0.2">
      <c r="B1779" s="208" t="str">
        <f t="shared" si="83"/>
        <v/>
      </c>
      <c r="C1779" s="104"/>
      <c r="D1779" s="96"/>
      <c r="E1779" s="96"/>
      <c r="F1779" s="104"/>
      <c r="G1779" s="96"/>
      <c r="H1779" s="104"/>
      <c r="I1779" s="96"/>
      <c r="J1779" s="96"/>
      <c r="K1779" s="67"/>
      <c r="L1779" s="50"/>
      <c r="M1779" s="96"/>
      <c r="N1779" s="50"/>
      <c r="O1779" s="50"/>
      <c r="P1779" s="203"/>
      <c r="Q1779" s="203"/>
      <c r="R1779" s="50"/>
      <c r="S1779" s="50"/>
      <c r="T1779" s="50"/>
      <c r="U1779" s="202"/>
      <c r="V1779" s="67"/>
      <c r="W1779" s="96"/>
      <c r="X1779" s="50"/>
      <c r="Y1779" s="50"/>
      <c r="Z1779" s="50"/>
      <c r="AA1779" s="50"/>
      <c r="AB1779" s="50"/>
      <c r="AC1779" s="50"/>
      <c r="AD1779" s="50"/>
      <c r="AE1779" s="50"/>
      <c r="AF1779" s="85" t="str">
        <f t="shared" si="81"/>
        <v/>
      </c>
      <c r="AG1779" s="79" t="str">
        <f t="shared" si="82"/>
        <v/>
      </c>
    </row>
    <row r="1780" spans="2:33" ht="21" customHeight="1" x14ac:dyDescent="0.2">
      <c r="B1780" s="208" t="str">
        <f t="shared" si="83"/>
        <v/>
      </c>
      <c r="C1780" s="104"/>
      <c r="D1780" s="96"/>
      <c r="E1780" s="96"/>
      <c r="F1780" s="104"/>
      <c r="G1780" s="96"/>
      <c r="H1780" s="104"/>
      <c r="I1780" s="96"/>
      <c r="J1780" s="96"/>
      <c r="K1780" s="67"/>
      <c r="L1780" s="50"/>
      <c r="M1780" s="96"/>
      <c r="N1780" s="50"/>
      <c r="O1780" s="50"/>
      <c r="P1780" s="203"/>
      <c r="Q1780" s="203"/>
      <c r="R1780" s="50"/>
      <c r="S1780" s="50"/>
      <c r="T1780" s="50"/>
      <c r="U1780" s="202"/>
      <c r="V1780" s="67"/>
      <c r="W1780" s="96"/>
      <c r="X1780" s="50"/>
      <c r="Y1780" s="50"/>
      <c r="Z1780" s="50"/>
      <c r="AA1780" s="50"/>
      <c r="AB1780" s="50"/>
      <c r="AC1780" s="50"/>
      <c r="AD1780" s="50"/>
      <c r="AE1780" s="50"/>
      <c r="AF1780" s="85" t="str">
        <f t="shared" si="81"/>
        <v/>
      </c>
      <c r="AG1780" s="79" t="str">
        <f t="shared" si="82"/>
        <v/>
      </c>
    </row>
    <row r="1781" spans="2:33" ht="21" customHeight="1" x14ac:dyDescent="0.2">
      <c r="B1781" s="208" t="str">
        <f t="shared" si="83"/>
        <v/>
      </c>
      <c r="C1781" s="104"/>
      <c r="D1781" s="96"/>
      <c r="E1781" s="96"/>
      <c r="F1781" s="104"/>
      <c r="G1781" s="96"/>
      <c r="H1781" s="104"/>
      <c r="I1781" s="96"/>
      <c r="J1781" s="96"/>
      <c r="K1781" s="67"/>
      <c r="L1781" s="50"/>
      <c r="M1781" s="96"/>
      <c r="N1781" s="50"/>
      <c r="O1781" s="50"/>
      <c r="P1781" s="203"/>
      <c r="Q1781" s="203"/>
      <c r="R1781" s="50"/>
      <c r="S1781" s="50"/>
      <c r="T1781" s="50"/>
      <c r="U1781" s="202"/>
      <c r="V1781" s="67"/>
      <c r="W1781" s="96"/>
      <c r="X1781" s="50"/>
      <c r="Y1781" s="50"/>
      <c r="Z1781" s="50"/>
      <c r="AA1781" s="50"/>
      <c r="AB1781" s="50"/>
      <c r="AC1781" s="50"/>
      <c r="AD1781" s="50"/>
      <c r="AE1781" s="50"/>
      <c r="AF1781" s="85" t="str">
        <f t="shared" si="81"/>
        <v/>
      </c>
      <c r="AG1781" s="79" t="str">
        <f t="shared" si="82"/>
        <v/>
      </c>
    </row>
    <row r="1782" spans="2:33" ht="21" customHeight="1" x14ac:dyDescent="0.2">
      <c r="B1782" s="208" t="str">
        <f t="shared" si="83"/>
        <v/>
      </c>
      <c r="C1782" s="104"/>
      <c r="D1782" s="96"/>
      <c r="E1782" s="96"/>
      <c r="F1782" s="104"/>
      <c r="G1782" s="96"/>
      <c r="H1782" s="104"/>
      <c r="I1782" s="96"/>
      <c r="J1782" s="96"/>
      <c r="K1782" s="67"/>
      <c r="L1782" s="50"/>
      <c r="M1782" s="96"/>
      <c r="N1782" s="50"/>
      <c r="O1782" s="50"/>
      <c r="P1782" s="203"/>
      <c r="Q1782" s="203"/>
      <c r="R1782" s="50"/>
      <c r="S1782" s="50"/>
      <c r="T1782" s="50"/>
      <c r="U1782" s="202"/>
      <c r="V1782" s="67"/>
      <c r="W1782" s="96"/>
      <c r="X1782" s="50"/>
      <c r="Y1782" s="50"/>
      <c r="Z1782" s="50"/>
      <c r="AA1782" s="50"/>
      <c r="AB1782" s="50"/>
      <c r="AC1782" s="50"/>
      <c r="AD1782" s="50"/>
      <c r="AE1782" s="50"/>
      <c r="AF1782" s="85" t="str">
        <f t="shared" si="81"/>
        <v/>
      </c>
      <c r="AG1782" s="79" t="str">
        <f t="shared" si="82"/>
        <v/>
      </c>
    </row>
    <row r="1783" spans="2:33" ht="21" customHeight="1" x14ac:dyDescent="0.2">
      <c r="B1783" s="208" t="str">
        <f t="shared" si="83"/>
        <v/>
      </c>
      <c r="C1783" s="104"/>
      <c r="D1783" s="96"/>
      <c r="E1783" s="96"/>
      <c r="F1783" s="104"/>
      <c r="G1783" s="96"/>
      <c r="H1783" s="104"/>
      <c r="I1783" s="96"/>
      <c r="J1783" s="96"/>
      <c r="K1783" s="67"/>
      <c r="L1783" s="50"/>
      <c r="M1783" s="96"/>
      <c r="N1783" s="50"/>
      <c r="O1783" s="50"/>
      <c r="P1783" s="203"/>
      <c r="Q1783" s="203"/>
      <c r="R1783" s="50"/>
      <c r="S1783" s="50"/>
      <c r="T1783" s="50"/>
      <c r="U1783" s="202"/>
      <c r="V1783" s="67"/>
      <c r="W1783" s="96"/>
      <c r="X1783" s="50"/>
      <c r="Y1783" s="50"/>
      <c r="Z1783" s="50"/>
      <c r="AA1783" s="50"/>
      <c r="AB1783" s="50"/>
      <c r="AC1783" s="50"/>
      <c r="AD1783" s="50"/>
      <c r="AE1783" s="50"/>
      <c r="AF1783" s="85" t="str">
        <f t="shared" si="81"/>
        <v/>
      </c>
      <c r="AG1783" s="79" t="str">
        <f t="shared" si="82"/>
        <v/>
      </c>
    </row>
    <row r="1784" spans="2:33" ht="21" customHeight="1" x14ac:dyDescent="0.2">
      <c r="B1784" s="208" t="str">
        <f t="shared" si="83"/>
        <v/>
      </c>
      <c r="C1784" s="104"/>
      <c r="D1784" s="96"/>
      <c r="E1784" s="96"/>
      <c r="F1784" s="104"/>
      <c r="G1784" s="96"/>
      <c r="H1784" s="104"/>
      <c r="I1784" s="96"/>
      <c r="J1784" s="96"/>
      <c r="K1784" s="67"/>
      <c r="L1784" s="50"/>
      <c r="M1784" s="96"/>
      <c r="N1784" s="50"/>
      <c r="O1784" s="50"/>
      <c r="P1784" s="203"/>
      <c r="Q1784" s="203"/>
      <c r="R1784" s="50"/>
      <c r="S1784" s="50"/>
      <c r="T1784" s="50"/>
      <c r="U1784" s="202"/>
      <c r="V1784" s="67"/>
      <c r="W1784" s="96"/>
      <c r="X1784" s="50"/>
      <c r="Y1784" s="50"/>
      <c r="Z1784" s="50"/>
      <c r="AA1784" s="50"/>
      <c r="AB1784" s="50"/>
      <c r="AC1784" s="50"/>
      <c r="AD1784" s="50"/>
      <c r="AE1784" s="50"/>
      <c r="AF1784" s="85" t="str">
        <f t="shared" si="81"/>
        <v/>
      </c>
      <c r="AG1784" s="79" t="str">
        <f t="shared" si="82"/>
        <v/>
      </c>
    </row>
    <row r="1785" spans="2:33" ht="21" customHeight="1" x14ac:dyDescent="0.2">
      <c r="B1785" s="208" t="str">
        <f t="shared" si="83"/>
        <v/>
      </c>
      <c r="C1785" s="104"/>
      <c r="D1785" s="96"/>
      <c r="E1785" s="96"/>
      <c r="F1785" s="104"/>
      <c r="G1785" s="96"/>
      <c r="H1785" s="104"/>
      <c r="I1785" s="96"/>
      <c r="J1785" s="96"/>
      <c r="K1785" s="67"/>
      <c r="L1785" s="50"/>
      <c r="M1785" s="96"/>
      <c r="N1785" s="50"/>
      <c r="O1785" s="50"/>
      <c r="P1785" s="203"/>
      <c r="Q1785" s="203"/>
      <c r="R1785" s="50"/>
      <c r="S1785" s="50"/>
      <c r="T1785" s="50"/>
      <c r="U1785" s="202"/>
      <c r="V1785" s="67"/>
      <c r="W1785" s="96"/>
      <c r="X1785" s="50"/>
      <c r="Y1785" s="50"/>
      <c r="Z1785" s="50"/>
      <c r="AA1785" s="50"/>
      <c r="AB1785" s="50"/>
      <c r="AC1785" s="50"/>
      <c r="AD1785" s="50"/>
      <c r="AE1785" s="50"/>
      <c r="AF1785" s="85" t="str">
        <f t="shared" si="81"/>
        <v/>
      </c>
      <c r="AG1785" s="79" t="str">
        <f t="shared" si="82"/>
        <v/>
      </c>
    </row>
    <row r="1786" spans="2:33" ht="21" customHeight="1" x14ac:dyDescent="0.2">
      <c r="B1786" s="208" t="str">
        <f t="shared" si="83"/>
        <v/>
      </c>
      <c r="C1786" s="104"/>
      <c r="D1786" s="96"/>
      <c r="E1786" s="96"/>
      <c r="F1786" s="104"/>
      <c r="G1786" s="96"/>
      <c r="H1786" s="104"/>
      <c r="I1786" s="96"/>
      <c r="J1786" s="96"/>
      <c r="K1786" s="67"/>
      <c r="L1786" s="50"/>
      <c r="M1786" s="96"/>
      <c r="N1786" s="50"/>
      <c r="O1786" s="50"/>
      <c r="P1786" s="203"/>
      <c r="Q1786" s="203"/>
      <c r="R1786" s="50"/>
      <c r="S1786" s="50"/>
      <c r="T1786" s="50"/>
      <c r="U1786" s="202"/>
      <c r="V1786" s="67"/>
      <c r="W1786" s="96"/>
      <c r="X1786" s="50"/>
      <c r="Y1786" s="50"/>
      <c r="Z1786" s="50"/>
      <c r="AA1786" s="50"/>
      <c r="AB1786" s="50"/>
      <c r="AC1786" s="50"/>
      <c r="AD1786" s="50"/>
      <c r="AE1786" s="50"/>
      <c r="AF1786" s="85" t="str">
        <f t="shared" si="81"/>
        <v/>
      </c>
      <c r="AG1786" s="79" t="str">
        <f t="shared" si="82"/>
        <v/>
      </c>
    </row>
    <row r="1787" spans="2:33" ht="21" customHeight="1" x14ac:dyDescent="0.2">
      <c r="B1787" s="208" t="str">
        <f t="shared" si="83"/>
        <v/>
      </c>
      <c r="C1787" s="104"/>
      <c r="D1787" s="96"/>
      <c r="E1787" s="96"/>
      <c r="F1787" s="104"/>
      <c r="G1787" s="96"/>
      <c r="H1787" s="104"/>
      <c r="I1787" s="96"/>
      <c r="J1787" s="96"/>
      <c r="K1787" s="67"/>
      <c r="L1787" s="50"/>
      <c r="M1787" s="96"/>
      <c r="N1787" s="50"/>
      <c r="O1787" s="50"/>
      <c r="P1787" s="203"/>
      <c r="Q1787" s="203"/>
      <c r="R1787" s="50"/>
      <c r="S1787" s="50"/>
      <c r="T1787" s="50"/>
      <c r="U1787" s="202"/>
      <c r="V1787" s="67"/>
      <c r="W1787" s="96"/>
      <c r="X1787" s="50"/>
      <c r="Y1787" s="50"/>
      <c r="Z1787" s="50"/>
      <c r="AA1787" s="50"/>
      <c r="AB1787" s="50"/>
      <c r="AC1787" s="50"/>
      <c r="AD1787" s="50"/>
      <c r="AE1787" s="50"/>
      <c r="AF1787" s="85" t="str">
        <f t="shared" si="81"/>
        <v/>
      </c>
      <c r="AG1787" s="79" t="str">
        <f t="shared" si="82"/>
        <v/>
      </c>
    </row>
    <row r="1788" spans="2:33" ht="21" customHeight="1" x14ac:dyDescent="0.2">
      <c r="B1788" s="208" t="str">
        <f t="shared" si="83"/>
        <v/>
      </c>
      <c r="C1788" s="104"/>
      <c r="D1788" s="96"/>
      <c r="E1788" s="96"/>
      <c r="F1788" s="104"/>
      <c r="G1788" s="96"/>
      <c r="H1788" s="104"/>
      <c r="I1788" s="96"/>
      <c r="J1788" s="96"/>
      <c r="K1788" s="67"/>
      <c r="L1788" s="50"/>
      <c r="M1788" s="96"/>
      <c r="N1788" s="50"/>
      <c r="O1788" s="50"/>
      <c r="P1788" s="203"/>
      <c r="Q1788" s="203"/>
      <c r="R1788" s="50"/>
      <c r="S1788" s="50"/>
      <c r="T1788" s="50"/>
      <c r="U1788" s="202"/>
      <c r="V1788" s="67"/>
      <c r="W1788" s="96"/>
      <c r="X1788" s="50"/>
      <c r="Y1788" s="50"/>
      <c r="Z1788" s="50"/>
      <c r="AA1788" s="50"/>
      <c r="AB1788" s="50"/>
      <c r="AC1788" s="50"/>
      <c r="AD1788" s="50"/>
      <c r="AE1788" s="50"/>
      <c r="AF1788" s="85" t="str">
        <f t="shared" si="81"/>
        <v/>
      </c>
      <c r="AG1788" s="79" t="str">
        <f t="shared" si="82"/>
        <v/>
      </c>
    </row>
    <row r="1789" spans="2:33" ht="21" customHeight="1" x14ac:dyDescent="0.2">
      <c r="B1789" s="208" t="str">
        <f t="shared" si="83"/>
        <v/>
      </c>
      <c r="C1789" s="104"/>
      <c r="D1789" s="96"/>
      <c r="E1789" s="96"/>
      <c r="F1789" s="104"/>
      <c r="G1789" s="96"/>
      <c r="H1789" s="104"/>
      <c r="I1789" s="96"/>
      <c r="J1789" s="96"/>
      <c r="K1789" s="67"/>
      <c r="L1789" s="50"/>
      <c r="M1789" s="96"/>
      <c r="N1789" s="50"/>
      <c r="O1789" s="50"/>
      <c r="P1789" s="203"/>
      <c r="Q1789" s="203"/>
      <c r="R1789" s="50"/>
      <c r="S1789" s="50"/>
      <c r="T1789" s="50"/>
      <c r="U1789" s="202"/>
      <c r="V1789" s="67"/>
      <c r="W1789" s="96"/>
      <c r="X1789" s="50"/>
      <c r="Y1789" s="50"/>
      <c r="Z1789" s="50"/>
      <c r="AA1789" s="50"/>
      <c r="AB1789" s="50"/>
      <c r="AC1789" s="50"/>
      <c r="AD1789" s="50"/>
      <c r="AE1789" s="50"/>
      <c r="AF1789" s="85" t="str">
        <f t="shared" si="81"/>
        <v/>
      </c>
      <c r="AG1789" s="79" t="str">
        <f t="shared" si="82"/>
        <v/>
      </c>
    </row>
    <row r="1790" spans="2:33" ht="21" customHeight="1" x14ac:dyDescent="0.2">
      <c r="B1790" s="208" t="str">
        <f t="shared" si="83"/>
        <v/>
      </c>
      <c r="C1790" s="104"/>
      <c r="D1790" s="96"/>
      <c r="E1790" s="96"/>
      <c r="F1790" s="104"/>
      <c r="G1790" s="96"/>
      <c r="H1790" s="104"/>
      <c r="I1790" s="96"/>
      <c r="J1790" s="96"/>
      <c r="K1790" s="67"/>
      <c r="L1790" s="50"/>
      <c r="M1790" s="96"/>
      <c r="N1790" s="50"/>
      <c r="O1790" s="50"/>
      <c r="P1790" s="203"/>
      <c r="Q1790" s="203"/>
      <c r="R1790" s="50"/>
      <c r="S1790" s="50"/>
      <c r="T1790" s="50"/>
      <c r="U1790" s="202"/>
      <c r="V1790" s="67"/>
      <c r="W1790" s="96"/>
      <c r="X1790" s="50"/>
      <c r="Y1790" s="50"/>
      <c r="Z1790" s="50"/>
      <c r="AA1790" s="50"/>
      <c r="AB1790" s="50"/>
      <c r="AC1790" s="50"/>
      <c r="AD1790" s="50"/>
      <c r="AE1790" s="50"/>
      <c r="AF1790" s="85" t="str">
        <f t="shared" si="81"/>
        <v/>
      </c>
      <c r="AG1790" s="79" t="str">
        <f t="shared" si="82"/>
        <v/>
      </c>
    </row>
    <row r="1791" spans="2:33" ht="21" customHeight="1" x14ac:dyDescent="0.2">
      <c r="B1791" s="208" t="str">
        <f t="shared" si="83"/>
        <v/>
      </c>
      <c r="C1791" s="104"/>
      <c r="D1791" s="96"/>
      <c r="E1791" s="96"/>
      <c r="F1791" s="104"/>
      <c r="G1791" s="96"/>
      <c r="H1791" s="104"/>
      <c r="I1791" s="96"/>
      <c r="J1791" s="96"/>
      <c r="K1791" s="67"/>
      <c r="L1791" s="50"/>
      <c r="M1791" s="96"/>
      <c r="N1791" s="50"/>
      <c r="O1791" s="50"/>
      <c r="P1791" s="203"/>
      <c r="Q1791" s="203"/>
      <c r="R1791" s="50"/>
      <c r="S1791" s="50"/>
      <c r="T1791" s="50"/>
      <c r="U1791" s="202"/>
      <c r="V1791" s="67"/>
      <c r="W1791" s="96"/>
      <c r="X1791" s="50"/>
      <c r="Y1791" s="50"/>
      <c r="Z1791" s="50"/>
      <c r="AA1791" s="50"/>
      <c r="AB1791" s="50"/>
      <c r="AC1791" s="50"/>
      <c r="AD1791" s="50"/>
      <c r="AE1791" s="50"/>
      <c r="AF1791" s="85" t="str">
        <f t="shared" si="81"/>
        <v/>
      </c>
      <c r="AG1791" s="79" t="str">
        <f t="shared" si="82"/>
        <v/>
      </c>
    </row>
    <row r="1792" spans="2:33" ht="21" customHeight="1" x14ac:dyDescent="0.2">
      <c r="B1792" s="208" t="str">
        <f t="shared" si="83"/>
        <v/>
      </c>
      <c r="C1792" s="104"/>
      <c r="D1792" s="96"/>
      <c r="E1792" s="96"/>
      <c r="F1792" s="104"/>
      <c r="G1792" s="96"/>
      <c r="H1792" s="104"/>
      <c r="I1792" s="96"/>
      <c r="J1792" s="96"/>
      <c r="K1792" s="67"/>
      <c r="L1792" s="50"/>
      <c r="M1792" s="96"/>
      <c r="N1792" s="50"/>
      <c r="O1792" s="50"/>
      <c r="P1792" s="203"/>
      <c r="Q1792" s="203"/>
      <c r="R1792" s="50"/>
      <c r="S1792" s="50"/>
      <c r="T1792" s="50"/>
      <c r="U1792" s="202"/>
      <c r="V1792" s="67"/>
      <c r="W1792" s="96"/>
      <c r="X1792" s="50"/>
      <c r="Y1792" s="50"/>
      <c r="Z1792" s="50"/>
      <c r="AA1792" s="50"/>
      <c r="AB1792" s="50"/>
      <c r="AC1792" s="50"/>
      <c r="AD1792" s="50"/>
      <c r="AE1792" s="50"/>
      <c r="AF1792" s="85" t="str">
        <f t="shared" si="81"/>
        <v/>
      </c>
      <c r="AG1792" s="79" t="str">
        <f t="shared" si="82"/>
        <v/>
      </c>
    </row>
    <row r="1793" spans="2:33" ht="21" customHeight="1" x14ac:dyDescent="0.2">
      <c r="B1793" s="208" t="str">
        <f t="shared" si="83"/>
        <v/>
      </c>
      <c r="C1793" s="104"/>
      <c r="D1793" s="96"/>
      <c r="E1793" s="96"/>
      <c r="F1793" s="104"/>
      <c r="G1793" s="96"/>
      <c r="H1793" s="104"/>
      <c r="I1793" s="96"/>
      <c r="J1793" s="96"/>
      <c r="K1793" s="67"/>
      <c r="L1793" s="50"/>
      <c r="M1793" s="96"/>
      <c r="N1793" s="50"/>
      <c r="O1793" s="50"/>
      <c r="P1793" s="203"/>
      <c r="Q1793" s="203"/>
      <c r="R1793" s="50"/>
      <c r="S1793" s="50"/>
      <c r="T1793" s="50"/>
      <c r="U1793" s="202"/>
      <c r="V1793" s="67"/>
      <c r="W1793" s="96"/>
      <c r="X1793" s="50"/>
      <c r="Y1793" s="50"/>
      <c r="Z1793" s="50"/>
      <c r="AA1793" s="50"/>
      <c r="AB1793" s="50"/>
      <c r="AC1793" s="50"/>
      <c r="AD1793" s="50"/>
      <c r="AE1793" s="50"/>
      <c r="AF1793" s="85" t="str">
        <f t="shared" si="81"/>
        <v/>
      </c>
      <c r="AG1793" s="79" t="str">
        <f t="shared" si="82"/>
        <v/>
      </c>
    </row>
    <row r="1794" spans="2:33" ht="21" customHeight="1" x14ac:dyDescent="0.2">
      <c r="B1794" s="208" t="str">
        <f t="shared" si="83"/>
        <v/>
      </c>
      <c r="C1794" s="104"/>
      <c r="D1794" s="96"/>
      <c r="E1794" s="96"/>
      <c r="F1794" s="104"/>
      <c r="G1794" s="96"/>
      <c r="H1794" s="104"/>
      <c r="I1794" s="96"/>
      <c r="J1794" s="96"/>
      <c r="K1794" s="67"/>
      <c r="L1794" s="50"/>
      <c r="M1794" s="96"/>
      <c r="N1794" s="50"/>
      <c r="O1794" s="50"/>
      <c r="P1794" s="203"/>
      <c r="Q1794" s="203"/>
      <c r="R1794" s="50"/>
      <c r="S1794" s="50"/>
      <c r="T1794" s="50"/>
      <c r="U1794" s="202"/>
      <c r="V1794" s="67"/>
      <c r="W1794" s="96"/>
      <c r="X1794" s="50"/>
      <c r="Y1794" s="50"/>
      <c r="Z1794" s="50"/>
      <c r="AA1794" s="50"/>
      <c r="AB1794" s="50"/>
      <c r="AC1794" s="50"/>
      <c r="AD1794" s="50"/>
      <c r="AE1794" s="50"/>
      <c r="AF1794" s="85" t="str">
        <f t="shared" si="81"/>
        <v/>
      </c>
      <c r="AG1794" s="79" t="str">
        <f t="shared" si="82"/>
        <v/>
      </c>
    </row>
    <row r="1795" spans="2:33" ht="21" customHeight="1" x14ac:dyDescent="0.2">
      <c r="B1795" s="208" t="str">
        <f t="shared" si="83"/>
        <v/>
      </c>
      <c r="C1795" s="104"/>
      <c r="D1795" s="96"/>
      <c r="E1795" s="96"/>
      <c r="F1795" s="104"/>
      <c r="G1795" s="96"/>
      <c r="H1795" s="104"/>
      <c r="I1795" s="96"/>
      <c r="J1795" s="96"/>
      <c r="K1795" s="67"/>
      <c r="L1795" s="50"/>
      <c r="M1795" s="96"/>
      <c r="N1795" s="50"/>
      <c r="O1795" s="50"/>
      <c r="P1795" s="203"/>
      <c r="Q1795" s="203"/>
      <c r="R1795" s="50"/>
      <c r="S1795" s="50"/>
      <c r="T1795" s="50"/>
      <c r="U1795" s="202"/>
      <c r="V1795" s="67"/>
      <c r="W1795" s="96"/>
      <c r="X1795" s="50"/>
      <c r="Y1795" s="50"/>
      <c r="Z1795" s="50"/>
      <c r="AA1795" s="50"/>
      <c r="AB1795" s="50"/>
      <c r="AC1795" s="50"/>
      <c r="AD1795" s="50"/>
      <c r="AE1795" s="50"/>
      <c r="AF1795" s="85" t="str">
        <f t="shared" si="81"/>
        <v/>
      </c>
      <c r="AG1795" s="79" t="str">
        <f t="shared" si="82"/>
        <v/>
      </c>
    </row>
    <row r="1796" spans="2:33" ht="21" customHeight="1" x14ac:dyDescent="0.2">
      <c r="B1796" s="208" t="str">
        <f t="shared" si="83"/>
        <v/>
      </c>
      <c r="C1796" s="104"/>
      <c r="D1796" s="96"/>
      <c r="E1796" s="96"/>
      <c r="F1796" s="104"/>
      <c r="G1796" s="96"/>
      <c r="H1796" s="104"/>
      <c r="I1796" s="96"/>
      <c r="J1796" s="96"/>
      <c r="K1796" s="67"/>
      <c r="L1796" s="50"/>
      <c r="M1796" s="96"/>
      <c r="N1796" s="50"/>
      <c r="O1796" s="50"/>
      <c r="P1796" s="203"/>
      <c r="Q1796" s="203"/>
      <c r="R1796" s="50"/>
      <c r="S1796" s="50"/>
      <c r="T1796" s="50"/>
      <c r="U1796" s="202"/>
      <c r="V1796" s="67"/>
      <c r="W1796" s="96"/>
      <c r="X1796" s="50"/>
      <c r="Y1796" s="50"/>
      <c r="Z1796" s="50"/>
      <c r="AA1796" s="50"/>
      <c r="AB1796" s="50"/>
      <c r="AC1796" s="50"/>
      <c r="AD1796" s="50"/>
      <c r="AE1796" s="50"/>
      <c r="AF1796" s="85" t="str">
        <f t="shared" si="81"/>
        <v/>
      </c>
      <c r="AG1796" s="79" t="str">
        <f t="shared" si="82"/>
        <v/>
      </c>
    </row>
    <row r="1797" spans="2:33" ht="21" customHeight="1" x14ac:dyDescent="0.2">
      <c r="B1797" s="208" t="str">
        <f t="shared" si="83"/>
        <v/>
      </c>
      <c r="C1797" s="104"/>
      <c r="D1797" s="96"/>
      <c r="E1797" s="96"/>
      <c r="F1797" s="104"/>
      <c r="G1797" s="96"/>
      <c r="H1797" s="104"/>
      <c r="I1797" s="96"/>
      <c r="J1797" s="96"/>
      <c r="K1797" s="67"/>
      <c r="L1797" s="50"/>
      <c r="M1797" s="96"/>
      <c r="N1797" s="50"/>
      <c r="O1797" s="50"/>
      <c r="P1797" s="203"/>
      <c r="Q1797" s="203"/>
      <c r="R1797" s="50"/>
      <c r="S1797" s="50"/>
      <c r="T1797" s="50"/>
      <c r="U1797" s="202"/>
      <c r="V1797" s="67"/>
      <c r="W1797" s="96"/>
      <c r="X1797" s="50"/>
      <c r="Y1797" s="50"/>
      <c r="Z1797" s="50"/>
      <c r="AA1797" s="50"/>
      <c r="AB1797" s="50"/>
      <c r="AC1797" s="50"/>
      <c r="AD1797" s="50"/>
      <c r="AE1797" s="50"/>
      <c r="AF1797" s="85" t="str">
        <f t="shared" si="81"/>
        <v/>
      </c>
      <c r="AG1797" s="79" t="str">
        <f t="shared" si="82"/>
        <v/>
      </c>
    </row>
    <row r="1798" spans="2:33" ht="21" customHeight="1" x14ac:dyDescent="0.2">
      <c r="B1798" s="208" t="str">
        <f t="shared" si="83"/>
        <v/>
      </c>
      <c r="C1798" s="104"/>
      <c r="D1798" s="96"/>
      <c r="E1798" s="96"/>
      <c r="F1798" s="104"/>
      <c r="G1798" s="96"/>
      <c r="H1798" s="104"/>
      <c r="I1798" s="96"/>
      <c r="J1798" s="96"/>
      <c r="K1798" s="67"/>
      <c r="L1798" s="50"/>
      <c r="M1798" s="96"/>
      <c r="N1798" s="50"/>
      <c r="O1798" s="50"/>
      <c r="P1798" s="203"/>
      <c r="Q1798" s="203"/>
      <c r="R1798" s="50"/>
      <c r="S1798" s="50"/>
      <c r="T1798" s="50"/>
      <c r="U1798" s="202"/>
      <c r="V1798" s="67"/>
      <c r="W1798" s="96"/>
      <c r="X1798" s="50"/>
      <c r="Y1798" s="50"/>
      <c r="Z1798" s="50"/>
      <c r="AA1798" s="50"/>
      <c r="AB1798" s="50"/>
      <c r="AC1798" s="50"/>
      <c r="AD1798" s="50"/>
      <c r="AE1798" s="50"/>
      <c r="AF1798" s="85" t="str">
        <f t="shared" si="81"/>
        <v/>
      </c>
      <c r="AG1798" s="79" t="str">
        <f t="shared" si="82"/>
        <v/>
      </c>
    </row>
    <row r="1799" spans="2:33" ht="21" customHeight="1" x14ac:dyDescent="0.2">
      <c r="B1799" s="208" t="str">
        <f t="shared" si="83"/>
        <v/>
      </c>
      <c r="C1799" s="104"/>
      <c r="D1799" s="96"/>
      <c r="E1799" s="96"/>
      <c r="F1799" s="104"/>
      <c r="G1799" s="96"/>
      <c r="H1799" s="104"/>
      <c r="I1799" s="96"/>
      <c r="J1799" s="96"/>
      <c r="K1799" s="67"/>
      <c r="L1799" s="50"/>
      <c r="M1799" s="96"/>
      <c r="N1799" s="50"/>
      <c r="O1799" s="50"/>
      <c r="P1799" s="203"/>
      <c r="Q1799" s="203"/>
      <c r="R1799" s="50"/>
      <c r="S1799" s="50"/>
      <c r="T1799" s="50"/>
      <c r="U1799" s="202"/>
      <c r="V1799" s="67"/>
      <c r="W1799" s="96"/>
      <c r="X1799" s="50"/>
      <c r="Y1799" s="50"/>
      <c r="Z1799" s="50"/>
      <c r="AA1799" s="50"/>
      <c r="AB1799" s="50"/>
      <c r="AC1799" s="50"/>
      <c r="AD1799" s="50"/>
      <c r="AE1799" s="50"/>
      <c r="AF1799" s="85" t="str">
        <f t="shared" si="81"/>
        <v/>
      </c>
      <c r="AG1799" s="79" t="str">
        <f t="shared" si="82"/>
        <v/>
      </c>
    </row>
    <row r="1800" spans="2:33" ht="21" customHeight="1" x14ac:dyDescent="0.2">
      <c r="B1800" s="208" t="str">
        <f t="shared" si="83"/>
        <v/>
      </c>
      <c r="C1800" s="104"/>
      <c r="D1800" s="96"/>
      <c r="E1800" s="96"/>
      <c r="F1800" s="104"/>
      <c r="G1800" s="96"/>
      <c r="H1800" s="104"/>
      <c r="I1800" s="96"/>
      <c r="J1800" s="96"/>
      <c r="K1800" s="67"/>
      <c r="L1800" s="50"/>
      <c r="M1800" s="96"/>
      <c r="N1800" s="50"/>
      <c r="O1800" s="50"/>
      <c r="P1800" s="203"/>
      <c r="Q1800" s="203"/>
      <c r="R1800" s="50"/>
      <c r="S1800" s="50"/>
      <c r="T1800" s="50"/>
      <c r="U1800" s="202"/>
      <c r="V1800" s="67"/>
      <c r="W1800" s="96"/>
      <c r="X1800" s="50"/>
      <c r="Y1800" s="50"/>
      <c r="Z1800" s="50"/>
      <c r="AA1800" s="50"/>
      <c r="AB1800" s="50"/>
      <c r="AC1800" s="50"/>
      <c r="AD1800" s="50"/>
      <c r="AE1800" s="50"/>
      <c r="AF1800" s="85" t="str">
        <f t="shared" si="81"/>
        <v/>
      </c>
      <c r="AG1800" s="79" t="str">
        <f t="shared" si="82"/>
        <v/>
      </c>
    </row>
    <row r="1801" spans="2:33" ht="21" customHeight="1" x14ac:dyDescent="0.2">
      <c r="B1801" s="208" t="str">
        <f t="shared" si="83"/>
        <v/>
      </c>
      <c r="C1801" s="104"/>
      <c r="D1801" s="96"/>
      <c r="E1801" s="96"/>
      <c r="F1801" s="104"/>
      <c r="G1801" s="96"/>
      <c r="H1801" s="104"/>
      <c r="I1801" s="96"/>
      <c r="J1801" s="96"/>
      <c r="K1801" s="67"/>
      <c r="L1801" s="50"/>
      <c r="M1801" s="96"/>
      <c r="N1801" s="50"/>
      <c r="O1801" s="50"/>
      <c r="P1801" s="203"/>
      <c r="Q1801" s="203"/>
      <c r="R1801" s="50"/>
      <c r="S1801" s="50"/>
      <c r="T1801" s="50"/>
      <c r="U1801" s="202"/>
      <c r="V1801" s="67"/>
      <c r="W1801" s="96"/>
      <c r="X1801" s="50"/>
      <c r="Y1801" s="50"/>
      <c r="Z1801" s="50"/>
      <c r="AA1801" s="50"/>
      <c r="AB1801" s="50"/>
      <c r="AC1801" s="50"/>
      <c r="AD1801" s="50"/>
      <c r="AE1801" s="50"/>
      <c r="AF1801" s="85" t="str">
        <f t="shared" si="81"/>
        <v/>
      </c>
      <c r="AG1801" s="79" t="str">
        <f t="shared" si="82"/>
        <v/>
      </c>
    </row>
    <row r="1802" spans="2:33" ht="21" customHeight="1" x14ac:dyDescent="0.2">
      <c r="B1802" s="208" t="str">
        <f t="shared" si="83"/>
        <v/>
      </c>
      <c r="C1802" s="104"/>
      <c r="D1802" s="96"/>
      <c r="E1802" s="96"/>
      <c r="F1802" s="104"/>
      <c r="G1802" s="96"/>
      <c r="H1802" s="104"/>
      <c r="I1802" s="96"/>
      <c r="J1802" s="96"/>
      <c r="K1802" s="67"/>
      <c r="L1802" s="50"/>
      <c r="M1802" s="96"/>
      <c r="N1802" s="50"/>
      <c r="O1802" s="50"/>
      <c r="P1802" s="203"/>
      <c r="Q1802" s="203"/>
      <c r="R1802" s="50"/>
      <c r="S1802" s="50"/>
      <c r="T1802" s="50"/>
      <c r="U1802" s="202"/>
      <c r="V1802" s="67"/>
      <c r="W1802" s="96"/>
      <c r="X1802" s="50"/>
      <c r="Y1802" s="50"/>
      <c r="Z1802" s="50"/>
      <c r="AA1802" s="50"/>
      <c r="AB1802" s="50"/>
      <c r="AC1802" s="50"/>
      <c r="AD1802" s="50"/>
      <c r="AE1802" s="50"/>
      <c r="AF1802" s="85" t="str">
        <f t="shared" si="81"/>
        <v/>
      </c>
      <c r="AG1802" s="79" t="str">
        <f t="shared" si="82"/>
        <v/>
      </c>
    </row>
    <row r="1803" spans="2:33" ht="21" customHeight="1" x14ac:dyDescent="0.2">
      <c r="B1803" s="208" t="str">
        <f t="shared" si="83"/>
        <v/>
      </c>
      <c r="C1803" s="104"/>
      <c r="D1803" s="96"/>
      <c r="E1803" s="96"/>
      <c r="F1803" s="104"/>
      <c r="G1803" s="96"/>
      <c r="H1803" s="104"/>
      <c r="I1803" s="96"/>
      <c r="J1803" s="96"/>
      <c r="K1803" s="67"/>
      <c r="L1803" s="50"/>
      <c r="M1803" s="96"/>
      <c r="N1803" s="50"/>
      <c r="O1803" s="50"/>
      <c r="P1803" s="203"/>
      <c r="Q1803" s="203"/>
      <c r="R1803" s="50"/>
      <c r="S1803" s="50"/>
      <c r="T1803" s="50"/>
      <c r="U1803" s="202"/>
      <c r="V1803" s="67"/>
      <c r="W1803" s="96"/>
      <c r="X1803" s="50"/>
      <c r="Y1803" s="50"/>
      <c r="Z1803" s="50"/>
      <c r="AA1803" s="50"/>
      <c r="AB1803" s="50"/>
      <c r="AC1803" s="50"/>
      <c r="AD1803" s="50"/>
      <c r="AE1803" s="50"/>
      <c r="AF1803" s="85" t="str">
        <f t="shared" si="81"/>
        <v/>
      </c>
      <c r="AG1803" s="79" t="str">
        <f t="shared" si="82"/>
        <v/>
      </c>
    </row>
    <row r="1804" spans="2:33" ht="21" customHeight="1" x14ac:dyDescent="0.2">
      <c r="B1804" s="208" t="str">
        <f t="shared" si="83"/>
        <v/>
      </c>
      <c r="C1804" s="104"/>
      <c r="D1804" s="96"/>
      <c r="E1804" s="96"/>
      <c r="F1804" s="104"/>
      <c r="G1804" s="96"/>
      <c r="H1804" s="104"/>
      <c r="I1804" s="96"/>
      <c r="J1804" s="96"/>
      <c r="K1804" s="67"/>
      <c r="L1804" s="50"/>
      <c r="M1804" s="96"/>
      <c r="N1804" s="50"/>
      <c r="O1804" s="50"/>
      <c r="P1804" s="203"/>
      <c r="Q1804" s="203"/>
      <c r="R1804" s="50"/>
      <c r="S1804" s="50"/>
      <c r="T1804" s="50"/>
      <c r="U1804" s="202"/>
      <c r="V1804" s="67"/>
      <c r="W1804" s="96"/>
      <c r="X1804" s="50"/>
      <c r="Y1804" s="50"/>
      <c r="Z1804" s="50"/>
      <c r="AA1804" s="50"/>
      <c r="AB1804" s="50"/>
      <c r="AC1804" s="50"/>
      <c r="AD1804" s="50"/>
      <c r="AE1804" s="50"/>
      <c r="AF1804" s="85" t="str">
        <f t="shared" ref="AF1804:AF1867" si="84">IF(AG1804&lt;&gt;"","Erreur","")</f>
        <v/>
      </c>
      <c r="AG1804" s="79" t="str">
        <f t="shared" ref="AG1804:AG1867" si="85">IF(AND(B1804&lt;&gt;"",OR(C1804="",D1804="",E1804="",G1804="",J1804="",M1804="",W1804="")),"Veuillez compléter les informations d'identification de la position détenue.",IF(AND(B1804&lt;&gt;"",H1804&lt;&gt;"",I1804=""),"Veuillez compléter la colonne C0070 Type de code.",IF(AND(B1804&lt;&gt;"",I1804=""),"Veuillez sélectionner Total/NA dans la liste de la colonne C0070 si vous n'avez rien à déclarer.","")))</f>
        <v/>
      </c>
    </row>
    <row r="1805" spans="2:33" ht="21" customHeight="1" x14ac:dyDescent="0.2">
      <c r="B1805" s="208" t="str">
        <f t="shared" ref="B1805:B1868" si="86">IF(COUNTA(C1805:AE1805)&gt;0,B1804+1,"")</f>
        <v/>
      </c>
      <c r="C1805" s="104"/>
      <c r="D1805" s="96"/>
      <c r="E1805" s="96"/>
      <c r="F1805" s="104"/>
      <c r="G1805" s="96"/>
      <c r="H1805" s="104"/>
      <c r="I1805" s="96"/>
      <c r="J1805" s="96"/>
      <c r="K1805" s="67"/>
      <c r="L1805" s="50"/>
      <c r="M1805" s="96"/>
      <c r="N1805" s="50"/>
      <c r="O1805" s="50"/>
      <c r="P1805" s="203"/>
      <c r="Q1805" s="203"/>
      <c r="R1805" s="50"/>
      <c r="S1805" s="50"/>
      <c r="T1805" s="50"/>
      <c r="U1805" s="202"/>
      <c r="V1805" s="67"/>
      <c r="W1805" s="96"/>
      <c r="X1805" s="50"/>
      <c r="Y1805" s="50"/>
      <c r="Z1805" s="50"/>
      <c r="AA1805" s="50"/>
      <c r="AB1805" s="50"/>
      <c r="AC1805" s="50"/>
      <c r="AD1805" s="50"/>
      <c r="AE1805" s="50"/>
      <c r="AF1805" s="85" t="str">
        <f t="shared" si="84"/>
        <v/>
      </c>
      <c r="AG1805" s="79" t="str">
        <f t="shared" si="85"/>
        <v/>
      </c>
    </row>
    <row r="1806" spans="2:33" ht="21" customHeight="1" x14ac:dyDescent="0.2">
      <c r="B1806" s="208" t="str">
        <f t="shared" si="86"/>
        <v/>
      </c>
      <c r="C1806" s="104"/>
      <c r="D1806" s="96"/>
      <c r="E1806" s="96"/>
      <c r="F1806" s="104"/>
      <c r="G1806" s="96"/>
      <c r="H1806" s="104"/>
      <c r="I1806" s="96"/>
      <c r="J1806" s="96"/>
      <c r="K1806" s="67"/>
      <c r="L1806" s="50"/>
      <c r="M1806" s="96"/>
      <c r="N1806" s="50"/>
      <c r="O1806" s="50"/>
      <c r="P1806" s="203"/>
      <c r="Q1806" s="203"/>
      <c r="R1806" s="50"/>
      <c r="S1806" s="50"/>
      <c r="T1806" s="50"/>
      <c r="U1806" s="202"/>
      <c r="V1806" s="67"/>
      <c r="W1806" s="96"/>
      <c r="X1806" s="50"/>
      <c r="Y1806" s="50"/>
      <c r="Z1806" s="50"/>
      <c r="AA1806" s="50"/>
      <c r="AB1806" s="50"/>
      <c r="AC1806" s="50"/>
      <c r="AD1806" s="50"/>
      <c r="AE1806" s="50"/>
      <c r="AF1806" s="85" t="str">
        <f t="shared" si="84"/>
        <v/>
      </c>
      <c r="AG1806" s="79" t="str">
        <f t="shared" si="85"/>
        <v/>
      </c>
    </row>
    <row r="1807" spans="2:33" ht="21" customHeight="1" x14ac:dyDescent="0.2">
      <c r="B1807" s="208" t="str">
        <f t="shared" si="86"/>
        <v/>
      </c>
      <c r="C1807" s="104"/>
      <c r="D1807" s="96"/>
      <c r="E1807" s="96"/>
      <c r="F1807" s="104"/>
      <c r="G1807" s="96"/>
      <c r="H1807" s="104"/>
      <c r="I1807" s="96"/>
      <c r="J1807" s="96"/>
      <c r="K1807" s="67"/>
      <c r="L1807" s="50"/>
      <c r="M1807" s="96"/>
      <c r="N1807" s="50"/>
      <c r="O1807" s="50"/>
      <c r="P1807" s="203"/>
      <c r="Q1807" s="203"/>
      <c r="R1807" s="50"/>
      <c r="S1807" s="50"/>
      <c r="T1807" s="50"/>
      <c r="U1807" s="202"/>
      <c r="V1807" s="67"/>
      <c r="W1807" s="96"/>
      <c r="X1807" s="50"/>
      <c r="Y1807" s="50"/>
      <c r="Z1807" s="50"/>
      <c r="AA1807" s="50"/>
      <c r="AB1807" s="50"/>
      <c r="AC1807" s="50"/>
      <c r="AD1807" s="50"/>
      <c r="AE1807" s="50"/>
      <c r="AF1807" s="85" t="str">
        <f t="shared" si="84"/>
        <v/>
      </c>
      <c r="AG1807" s="79" t="str">
        <f t="shared" si="85"/>
        <v/>
      </c>
    </row>
    <row r="1808" spans="2:33" ht="21" customHeight="1" x14ac:dyDescent="0.2">
      <c r="B1808" s="208" t="str">
        <f t="shared" si="86"/>
        <v/>
      </c>
      <c r="C1808" s="104"/>
      <c r="D1808" s="96"/>
      <c r="E1808" s="96"/>
      <c r="F1808" s="104"/>
      <c r="G1808" s="96"/>
      <c r="H1808" s="104"/>
      <c r="I1808" s="96"/>
      <c r="J1808" s="96"/>
      <c r="K1808" s="67"/>
      <c r="L1808" s="50"/>
      <c r="M1808" s="96"/>
      <c r="N1808" s="50"/>
      <c r="O1808" s="50"/>
      <c r="P1808" s="203"/>
      <c r="Q1808" s="203"/>
      <c r="R1808" s="50"/>
      <c r="S1808" s="50"/>
      <c r="T1808" s="50"/>
      <c r="U1808" s="202"/>
      <c r="V1808" s="67"/>
      <c r="W1808" s="96"/>
      <c r="X1808" s="50"/>
      <c r="Y1808" s="50"/>
      <c r="Z1808" s="50"/>
      <c r="AA1808" s="50"/>
      <c r="AB1808" s="50"/>
      <c r="AC1808" s="50"/>
      <c r="AD1808" s="50"/>
      <c r="AE1808" s="50"/>
      <c r="AF1808" s="85" t="str">
        <f t="shared" si="84"/>
        <v/>
      </c>
      <c r="AG1808" s="79" t="str">
        <f t="shared" si="85"/>
        <v/>
      </c>
    </row>
    <row r="1809" spans="2:33" ht="21" customHeight="1" x14ac:dyDescent="0.2">
      <c r="B1809" s="208" t="str">
        <f t="shared" si="86"/>
        <v/>
      </c>
      <c r="C1809" s="104"/>
      <c r="D1809" s="96"/>
      <c r="E1809" s="96"/>
      <c r="F1809" s="104"/>
      <c r="G1809" s="96"/>
      <c r="H1809" s="104"/>
      <c r="I1809" s="96"/>
      <c r="J1809" s="96"/>
      <c r="K1809" s="67"/>
      <c r="L1809" s="50"/>
      <c r="M1809" s="96"/>
      <c r="N1809" s="50"/>
      <c r="O1809" s="50"/>
      <c r="P1809" s="203"/>
      <c r="Q1809" s="203"/>
      <c r="R1809" s="50"/>
      <c r="S1809" s="50"/>
      <c r="T1809" s="50"/>
      <c r="U1809" s="202"/>
      <c r="V1809" s="67"/>
      <c r="W1809" s="96"/>
      <c r="X1809" s="50"/>
      <c r="Y1809" s="50"/>
      <c r="Z1809" s="50"/>
      <c r="AA1809" s="50"/>
      <c r="AB1809" s="50"/>
      <c r="AC1809" s="50"/>
      <c r="AD1809" s="50"/>
      <c r="AE1809" s="50"/>
      <c r="AF1809" s="85" t="str">
        <f t="shared" si="84"/>
        <v/>
      </c>
      <c r="AG1809" s="79" t="str">
        <f t="shared" si="85"/>
        <v/>
      </c>
    </row>
    <row r="1810" spans="2:33" ht="21" customHeight="1" x14ac:dyDescent="0.2">
      <c r="B1810" s="208" t="str">
        <f t="shared" si="86"/>
        <v/>
      </c>
      <c r="C1810" s="104"/>
      <c r="D1810" s="96"/>
      <c r="E1810" s="96"/>
      <c r="F1810" s="104"/>
      <c r="G1810" s="96"/>
      <c r="H1810" s="104"/>
      <c r="I1810" s="96"/>
      <c r="J1810" s="96"/>
      <c r="K1810" s="67"/>
      <c r="L1810" s="50"/>
      <c r="M1810" s="96"/>
      <c r="N1810" s="50"/>
      <c r="O1810" s="50"/>
      <c r="P1810" s="203"/>
      <c r="Q1810" s="203"/>
      <c r="R1810" s="50"/>
      <c r="S1810" s="50"/>
      <c r="T1810" s="50"/>
      <c r="U1810" s="202"/>
      <c r="V1810" s="67"/>
      <c r="W1810" s="96"/>
      <c r="X1810" s="50"/>
      <c r="Y1810" s="50"/>
      <c r="Z1810" s="50"/>
      <c r="AA1810" s="50"/>
      <c r="AB1810" s="50"/>
      <c r="AC1810" s="50"/>
      <c r="AD1810" s="50"/>
      <c r="AE1810" s="50"/>
      <c r="AF1810" s="85" t="str">
        <f t="shared" si="84"/>
        <v/>
      </c>
      <c r="AG1810" s="79" t="str">
        <f t="shared" si="85"/>
        <v/>
      </c>
    </row>
    <row r="1811" spans="2:33" ht="21" customHeight="1" x14ac:dyDescent="0.2">
      <c r="B1811" s="208" t="str">
        <f t="shared" si="86"/>
        <v/>
      </c>
      <c r="C1811" s="104"/>
      <c r="D1811" s="96"/>
      <c r="E1811" s="96"/>
      <c r="F1811" s="104"/>
      <c r="G1811" s="96"/>
      <c r="H1811" s="104"/>
      <c r="I1811" s="96"/>
      <c r="J1811" s="96"/>
      <c r="K1811" s="67"/>
      <c r="L1811" s="50"/>
      <c r="M1811" s="96"/>
      <c r="N1811" s="50"/>
      <c r="O1811" s="50"/>
      <c r="P1811" s="203"/>
      <c r="Q1811" s="203"/>
      <c r="R1811" s="50"/>
      <c r="S1811" s="50"/>
      <c r="T1811" s="50"/>
      <c r="U1811" s="202"/>
      <c r="V1811" s="67"/>
      <c r="W1811" s="96"/>
      <c r="X1811" s="50"/>
      <c r="Y1811" s="50"/>
      <c r="Z1811" s="50"/>
      <c r="AA1811" s="50"/>
      <c r="AB1811" s="50"/>
      <c r="AC1811" s="50"/>
      <c r="AD1811" s="50"/>
      <c r="AE1811" s="50"/>
      <c r="AF1811" s="85" t="str">
        <f t="shared" si="84"/>
        <v/>
      </c>
      <c r="AG1811" s="79" t="str">
        <f t="shared" si="85"/>
        <v/>
      </c>
    </row>
    <row r="1812" spans="2:33" ht="21" customHeight="1" x14ac:dyDescent="0.2">
      <c r="B1812" s="208" t="str">
        <f t="shared" si="86"/>
        <v/>
      </c>
      <c r="C1812" s="104"/>
      <c r="D1812" s="96"/>
      <c r="E1812" s="96"/>
      <c r="F1812" s="104"/>
      <c r="G1812" s="96"/>
      <c r="H1812" s="104"/>
      <c r="I1812" s="96"/>
      <c r="J1812" s="96"/>
      <c r="K1812" s="67"/>
      <c r="L1812" s="50"/>
      <c r="M1812" s="96"/>
      <c r="N1812" s="50"/>
      <c r="O1812" s="50"/>
      <c r="P1812" s="203"/>
      <c r="Q1812" s="203"/>
      <c r="R1812" s="50"/>
      <c r="S1812" s="50"/>
      <c r="T1812" s="50"/>
      <c r="U1812" s="202"/>
      <c r="V1812" s="67"/>
      <c r="W1812" s="96"/>
      <c r="X1812" s="50"/>
      <c r="Y1812" s="50"/>
      <c r="Z1812" s="50"/>
      <c r="AA1812" s="50"/>
      <c r="AB1812" s="50"/>
      <c r="AC1812" s="50"/>
      <c r="AD1812" s="50"/>
      <c r="AE1812" s="50"/>
      <c r="AF1812" s="85" t="str">
        <f t="shared" si="84"/>
        <v/>
      </c>
      <c r="AG1812" s="79" t="str">
        <f t="shared" si="85"/>
        <v/>
      </c>
    </row>
    <row r="1813" spans="2:33" ht="21" customHeight="1" x14ac:dyDescent="0.2">
      <c r="B1813" s="208" t="str">
        <f t="shared" si="86"/>
        <v/>
      </c>
      <c r="C1813" s="104"/>
      <c r="D1813" s="96"/>
      <c r="E1813" s="96"/>
      <c r="F1813" s="104"/>
      <c r="G1813" s="96"/>
      <c r="H1813" s="104"/>
      <c r="I1813" s="96"/>
      <c r="J1813" s="96"/>
      <c r="K1813" s="67"/>
      <c r="L1813" s="50"/>
      <c r="M1813" s="96"/>
      <c r="N1813" s="50"/>
      <c r="O1813" s="50"/>
      <c r="P1813" s="203"/>
      <c r="Q1813" s="203"/>
      <c r="R1813" s="50"/>
      <c r="S1813" s="50"/>
      <c r="T1813" s="50"/>
      <c r="U1813" s="202"/>
      <c r="V1813" s="67"/>
      <c r="W1813" s="96"/>
      <c r="X1813" s="50"/>
      <c r="Y1813" s="50"/>
      <c r="Z1813" s="50"/>
      <c r="AA1813" s="50"/>
      <c r="AB1813" s="50"/>
      <c r="AC1813" s="50"/>
      <c r="AD1813" s="50"/>
      <c r="AE1813" s="50"/>
      <c r="AF1813" s="85" t="str">
        <f t="shared" si="84"/>
        <v/>
      </c>
      <c r="AG1813" s="79" t="str">
        <f t="shared" si="85"/>
        <v/>
      </c>
    </row>
    <row r="1814" spans="2:33" ht="21" customHeight="1" x14ac:dyDescent="0.2">
      <c r="B1814" s="208" t="str">
        <f t="shared" si="86"/>
        <v/>
      </c>
      <c r="C1814" s="104"/>
      <c r="D1814" s="96"/>
      <c r="E1814" s="96"/>
      <c r="F1814" s="104"/>
      <c r="G1814" s="96"/>
      <c r="H1814" s="104"/>
      <c r="I1814" s="96"/>
      <c r="J1814" s="96"/>
      <c r="K1814" s="67"/>
      <c r="L1814" s="50"/>
      <c r="M1814" s="96"/>
      <c r="N1814" s="50"/>
      <c r="O1814" s="50"/>
      <c r="P1814" s="203"/>
      <c r="Q1814" s="203"/>
      <c r="R1814" s="50"/>
      <c r="S1814" s="50"/>
      <c r="T1814" s="50"/>
      <c r="U1814" s="202"/>
      <c r="V1814" s="67"/>
      <c r="W1814" s="96"/>
      <c r="X1814" s="50"/>
      <c r="Y1814" s="50"/>
      <c r="Z1814" s="50"/>
      <c r="AA1814" s="50"/>
      <c r="AB1814" s="50"/>
      <c r="AC1814" s="50"/>
      <c r="AD1814" s="50"/>
      <c r="AE1814" s="50"/>
      <c r="AF1814" s="85" t="str">
        <f t="shared" si="84"/>
        <v/>
      </c>
      <c r="AG1814" s="79" t="str">
        <f t="shared" si="85"/>
        <v/>
      </c>
    </row>
    <row r="1815" spans="2:33" ht="21" customHeight="1" x14ac:dyDescent="0.2">
      <c r="B1815" s="208" t="str">
        <f t="shared" si="86"/>
        <v/>
      </c>
      <c r="C1815" s="104"/>
      <c r="D1815" s="96"/>
      <c r="E1815" s="96"/>
      <c r="F1815" s="104"/>
      <c r="G1815" s="96"/>
      <c r="H1815" s="104"/>
      <c r="I1815" s="96"/>
      <c r="J1815" s="96"/>
      <c r="K1815" s="67"/>
      <c r="L1815" s="50"/>
      <c r="M1815" s="96"/>
      <c r="N1815" s="50"/>
      <c r="O1815" s="50"/>
      <c r="P1815" s="203"/>
      <c r="Q1815" s="203"/>
      <c r="R1815" s="50"/>
      <c r="S1815" s="50"/>
      <c r="T1815" s="50"/>
      <c r="U1815" s="202"/>
      <c r="V1815" s="67"/>
      <c r="W1815" s="96"/>
      <c r="X1815" s="50"/>
      <c r="Y1815" s="50"/>
      <c r="Z1815" s="50"/>
      <c r="AA1815" s="50"/>
      <c r="AB1815" s="50"/>
      <c r="AC1815" s="50"/>
      <c r="AD1815" s="50"/>
      <c r="AE1815" s="50"/>
      <c r="AF1815" s="85" t="str">
        <f t="shared" si="84"/>
        <v/>
      </c>
      <c r="AG1815" s="79" t="str">
        <f t="shared" si="85"/>
        <v/>
      </c>
    </row>
    <row r="1816" spans="2:33" ht="21" customHeight="1" x14ac:dyDescent="0.2">
      <c r="B1816" s="208" t="str">
        <f t="shared" si="86"/>
        <v/>
      </c>
      <c r="C1816" s="104"/>
      <c r="D1816" s="96"/>
      <c r="E1816" s="96"/>
      <c r="F1816" s="104"/>
      <c r="G1816" s="96"/>
      <c r="H1816" s="104"/>
      <c r="I1816" s="96"/>
      <c r="J1816" s="96"/>
      <c r="K1816" s="67"/>
      <c r="L1816" s="50"/>
      <c r="M1816" s="96"/>
      <c r="N1816" s="50"/>
      <c r="O1816" s="50"/>
      <c r="P1816" s="203"/>
      <c r="Q1816" s="203"/>
      <c r="R1816" s="50"/>
      <c r="S1816" s="50"/>
      <c r="T1816" s="50"/>
      <c r="U1816" s="202"/>
      <c r="V1816" s="67"/>
      <c r="W1816" s="96"/>
      <c r="X1816" s="50"/>
      <c r="Y1816" s="50"/>
      <c r="Z1816" s="50"/>
      <c r="AA1816" s="50"/>
      <c r="AB1816" s="50"/>
      <c r="AC1816" s="50"/>
      <c r="AD1816" s="50"/>
      <c r="AE1816" s="50"/>
      <c r="AF1816" s="85" t="str">
        <f t="shared" si="84"/>
        <v/>
      </c>
      <c r="AG1816" s="79" t="str">
        <f t="shared" si="85"/>
        <v/>
      </c>
    </row>
    <row r="1817" spans="2:33" ht="21" customHeight="1" x14ac:dyDescent="0.2">
      <c r="B1817" s="208" t="str">
        <f t="shared" si="86"/>
        <v/>
      </c>
      <c r="C1817" s="104"/>
      <c r="D1817" s="96"/>
      <c r="E1817" s="96"/>
      <c r="F1817" s="104"/>
      <c r="G1817" s="96"/>
      <c r="H1817" s="104"/>
      <c r="I1817" s="96"/>
      <c r="J1817" s="96"/>
      <c r="K1817" s="67"/>
      <c r="L1817" s="50"/>
      <c r="M1817" s="96"/>
      <c r="N1817" s="50"/>
      <c r="O1817" s="50"/>
      <c r="P1817" s="203"/>
      <c r="Q1817" s="203"/>
      <c r="R1817" s="50"/>
      <c r="S1817" s="50"/>
      <c r="T1817" s="50"/>
      <c r="U1817" s="202"/>
      <c r="V1817" s="67"/>
      <c r="W1817" s="96"/>
      <c r="X1817" s="50"/>
      <c r="Y1817" s="50"/>
      <c r="Z1817" s="50"/>
      <c r="AA1817" s="50"/>
      <c r="AB1817" s="50"/>
      <c r="AC1817" s="50"/>
      <c r="AD1817" s="50"/>
      <c r="AE1817" s="50"/>
      <c r="AF1817" s="85" t="str">
        <f t="shared" si="84"/>
        <v/>
      </c>
      <c r="AG1817" s="79" t="str">
        <f t="shared" si="85"/>
        <v/>
      </c>
    </row>
    <row r="1818" spans="2:33" ht="21" customHeight="1" x14ac:dyDescent="0.2">
      <c r="B1818" s="208" t="str">
        <f t="shared" si="86"/>
        <v/>
      </c>
      <c r="C1818" s="104"/>
      <c r="D1818" s="96"/>
      <c r="E1818" s="96"/>
      <c r="F1818" s="104"/>
      <c r="G1818" s="96"/>
      <c r="H1818" s="104"/>
      <c r="I1818" s="96"/>
      <c r="J1818" s="96"/>
      <c r="K1818" s="67"/>
      <c r="L1818" s="50"/>
      <c r="M1818" s="96"/>
      <c r="N1818" s="50"/>
      <c r="O1818" s="50"/>
      <c r="P1818" s="203"/>
      <c r="Q1818" s="203"/>
      <c r="R1818" s="50"/>
      <c r="S1818" s="50"/>
      <c r="T1818" s="50"/>
      <c r="U1818" s="202"/>
      <c r="V1818" s="67"/>
      <c r="W1818" s="96"/>
      <c r="X1818" s="50"/>
      <c r="Y1818" s="50"/>
      <c r="Z1818" s="50"/>
      <c r="AA1818" s="50"/>
      <c r="AB1818" s="50"/>
      <c r="AC1818" s="50"/>
      <c r="AD1818" s="50"/>
      <c r="AE1818" s="50"/>
      <c r="AF1818" s="85" t="str">
        <f t="shared" si="84"/>
        <v/>
      </c>
      <c r="AG1818" s="79" t="str">
        <f t="shared" si="85"/>
        <v/>
      </c>
    </row>
    <row r="1819" spans="2:33" ht="21" customHeight="1" x14ac:dyDescent="0.2">
      <c r="B1819" s="208" t="str">
        <f t="shared" si="86"/>
        <v/>
      </c>
      <c r="C1819" s="104"/>
      <c r="D1819" s="96"/>
      <c r="E1819" s="96"/>
      <c r="F1819" s="104"/>
      <c r="G1819" s="96"/>
      <c r="H1819" s="104"/>
      <c r="I1819" s="96"/>
      <c r="J1819" s="96"/>
      <c r="K1819" s="67"/>
      <c r="L1819" s="50"/>
      <c r="M1819" s="96"/>
      <c r="N1819" s="50"/>
      <c r="O1819" s="50"/>
      <c r="P1819" s="203"/>
      <c r="Q1819" s="203"/>
      <c r="R1819" s="50"/>
      <c r="S1819" s="50"/>
      <c r="T1819" s="50"/>
      <c r="U1819" s="202"/>
      <c r="V1819" s="67"/>
      <c r="W1819" s="96"/>
      <c r="X1819" s="50"/>
      <c r="Y1819" s="50"/>
      <c r="Z1819" s="50"/>
      <c r="AA1819" s="50"/>
      <c r="AB1819" s="50"/>
      <c r="AC1819" s="50"/>
      <c r="AD1819" s="50"/>
      <c r="AE1819" s="50"/>
      <c r="AF1819" s="85" t="str">
        <f t="shared" si="84"/>
        <v/>
      </c>
      <c r="AG1819" s="79" t="str">
        <f t="shared" si="85"/>
        <v/>
      </c>
    </row>
    <row r="1820" spans="2:33" ht="21" customHeight="1" x14ac:dyDescent="0.2">
      <c r="B1820" s="208" t="str">
        <f t="shared" si="86"/>
        <v/>
      </c>
      <c r="C1820" s="104"/>
      <c r="D1820" s="96"/>
      <c r="E1820" s="96"/>
      <c r="F1820" s="104"/>
      <c r="G1820" s="96"/>
      <c r="H1820" s="104"/>
      <c r="I1820" s="96"/>
      <c r="J1820" s="96"/>
      <c r="K1820" s="67"/>
      <c r="L1820" s="50"/>
      <c r="M1820" s="96"/>
      <c r="N1820" s="50"/>
      <c r="O1820" s="50"/>
      <c r="P1820" s="203"/>
      <c r="Q1820" s="203"/>
      <c r="R1820" s="50"/>
      <c r="S1820" s="50"/>
      <c r="T1820" s="50"/>
      <c r="U1820" s="202"/>
      <c r="V1820" s="67"/>
      <c r="W1820" s="96"/>
      <c r="X1820" s="50"/>
      <c r="Y1820" s="50"/>
      <c r="Z1820" s="50"/>
      <c r="AA1820" s="50"/>
      <c r="AB1820" s="50"/>
      <c r="AC1820" s="50"/>
      <c r="AD1820" s="50"/>
      <c r="AE1820" s="50"/>
      <c r="AF1820" s="85" t="str">
        <f t="shared" si="84"/>
        <v/>
      </c>
      <c r="AG1820" s="79" t="str">
        <f t="shared" si="85"/>
        <v/>
      </c>
    </row>
    <row r="1821" spans="2:33" ht="21" customHeight="1" x14ac:dyDescent="0.2">
      <c r="B1821" s="208" t="str">
        <f t="shared" si="86"/>
        <v/>
      </c>
      <c r="C1821" s="104"/>
      <c r="D1821" s="96"/>
      <c r="E1821" s="96"/>
      <c r="F1821" s="104"/>
      <c r="G1821" s="96"/>
      <c r="H1821" s="104"/>
      <c r="I1821" s="96"/>
      <c r="J1821" s="96"/>
      <c r="K1821" s="67"/>
      <c r="L1821" s="50"/>
      <c r="M1821" s="96"/>
      <c r="N1821" s="50"/>
      <c r="O1821" s="50"/>
      <c r="P1821" s="203"/>
      <c r="Q1821" s="203"/>
      <c r="R1821" s="50"/>
      <c r="S1821" s="50"/>
      <c r="T1821" s="50"/>
      <c r="U1821" s="202"/>
      <c r="V1821" s="67"/>
      <c r="W1821" s="96"/>
      <c r="X1821" s="50"/>
      <c r="Y1821" s="50"/>
      <c r="Z1821" s="50"/>
      <c r="AA1821" s="50"/>
      <c r="AB1821" s="50"/>
      <c r="AC1821" s="50"/>
      <c r="AD1821" s="50"/>
      <c r="AE1821" s="50"/>
      <c r="AF1821" s="85" t="str">
        <f t="shared" si="84"/>
        <v/>
      </c>
      <c r="AG1821" s="79" t="str">
        <f t="shared" si="85"/>
        <v/>
      </c>
    </row>
    <row r="1822" spans="2:33" ht="21" customHeight="1" x14ac:dyDescent="0.2">
      <c r="B1822" s="208" t="str">
        <f t="shared" si="86"/>
        <v/>
      </c>
      <c r="C1822" s="104"/>
      <c r="D1822" s="96"/>
      <c r="E1822" s="96"/>
      <c r="F1822" s="104"/>
      <c r="G1822" s="96"/>
      <c r="H1822" s="104"/>
      <c r="I1822" s="96"/>
      <c r="J1822" s="96"/>
      <c r="K1822" s="67"/>
      <c r="L1822" s="50"/>
      <c r="M1822" s="96"/>
      <c r="N1822" s="50"/>
      <c r="O1822" s="50"/>
      <c r="P1822" s="203"/>
      <c r="Q1822" s="203"/>
      <c r="R1822" s="50"/>
      <c r="S1822" s="50"/>
      <c r="T1822" s="50"/>
      <c r="U1822" s="202"/>
      <c r="V1822" s="67"/>
      <c r="W1822" s="96"/>
      <c r="X1822" s="50"/>
      <c r="Y1822" s="50"/>
      <c r="Z1822" s="50"/>
      <c r="AA1822" s="50"/>
      <c r="AB1822" s="50"/>
      <c r="AC1822" s="50"/>
      <c r="AD1822" s="50"/>
      <c r="AE1822" s="50"/>
      <c r="AF1822" s="85" t="str">
        <f t="shared" si="84"/>
        <v/>
      </c>
      <c r="AG1822" s="79" t="str">
        <f t="shared" si="85"/>
        <v/>
      </c>
    </row>
    <row r="1823" spans="2:33" ht="21" customHeight="1" x14ac:dyDescent="0.2">
      <c r="B1823" s="208" t="str">
        <f t="shared" si="86"/>
        <v/>
      </c>
      <c r="C1823" s="104"/>
      <c r="D1823" s="96"/>
      <c r="E1823" s="96"/>
      <c r="F1823" s="104"/>
      <c r="G1823" s="96"/>
      <c r="H1823" s="104"/>
      <c r="I1823" s="96"/>
      <c r="J1823" s="96"/>
      <c r="K1823" s="67"/>
      <c r="L1823" s="50"/>
      <c r="M1823" s="96"/>
      <c r="N1823" s="50"/>
      <c r="O1823" s="50"/>
      <c r="P1823" s="203"/>
      <c r="Q1823" s="203"/>
      <c r="R1823" s="50"/>
      <c r="S1823" s="50"/>
      <c r="T1823" s="50"/>
      <c r="U1823" s="202"/>
      <c r="V1823" s="67"/>
      <c r="W1823" s="96"/>
      <c r="X1823" s="50"/>
      <c r="Y1823" s="50"/>
      <c r="Z1823" s="50"/>
      <c r="AA1823" s="50"/>
      <c r="AB1823" s="50"/>
      <c r="AC1823" s="50"/>
      <c r="AD1823" s="50"/>
      <c r="AE1823" s="50"/>
      <c r="AF1823" s="85" t="str">
        <f t="shared" si="84"/>
        <v/>
      </c>
      <c r="AG1823" s="79" t="str">
        <f t="shared" si="85"/>
        <v/>
      </c>
    </row>
    <row r="1824" spans="2:33" ht="21" customHeight="1" x14ac:dyDescent="0.2">
      <c r="B1824" s="208" t="str">
        <f t="shared" si="86"/>
        <v/>
      </c>
      <c r="C1824" s="104"/>
      <c r="D1824" s="96"/>
      <c r="E1824" s="96"/>
      <c r="F1824" s="104"/>
      <c r="G1824" s="96"/>
      <c r="H1824" s="104"/>
      <c r="I1824" s="96"/>
      <c r="J1824" s="96"/>
      <c r="K1824" s="67"/>
      <c r="L1824" s="50"/>
      <c r="M1824" s="96"/>
      <c r="N1824" s="50"/>
      <c r="O1824" s="50"/>
      <c r="P1824" s="203"/>
      <c r="Q1824" s="203"/>
      <c r="R1824" s="50"/>
      <c r="S1824" s="50"/>
      <c r="T1824" s="50"/>
      <c r="U1824" s="202"/>
      <c r="V1824" s="67"/>
      <c r="W1824" s="96"/>
      <c r="X1824" s="50"/>
      <c r="Y1824" s="50"/>
      <c r="Z1824" s="50"/>
      <c r="AA1824" s="50"/>
      <c r="AB1824" s="50"/>
      <c r="AC1824" s="50"/>
      <c r="AD1824" s="50"/>
      <c r="AE1824" s="50"/>
      <c r="AF1824" s="85" t="str">
        <f t="shared" si="84"/>
        <v/>
      </c>
      <c r="AG1824" s="79" t="str">
        <f t="shared" si="85"/>
        <v/>
      </c>
    </row>
    <row r="1825" spans="2:33" ht="21" customHeight="1" x14ac:dyDescent="0.2">
      <c r="B1825" s="208" t="str">
        <f t="shared" si="86"/>
        <v/>
      </c>
      <c r="C1825" s="104"/>
      <c r="D1825" s="96"/>
      <c r="E1825" s="96"/>
      <c r="F1825" s="104"/>
      <c r="G1825" s="96"/>
      <c r="H1825" s="104"/>
      <c r="I1825" s="96"/>
      <c r="J1825" s="96"/>
      <c r="K1825" s="67"/>
      <c r="L1825" s="50"/>
      <c r="M1825" s="96"/>
      <c r="N1825" s="50"/>
      <c r="O1825" s="50"/>
      <c r="P1825" s="203"/>
      <c r="Q1825" s="203"/>
      <c r="R1825" s="50"/>
      <c r="S1825" s="50"/>
      <c r="T1825" s="50"/>
      <c r="U1825" s="202"/>
      <c r="V1825" s="67"/>
      <c r="W1825" s="96"/>
      <c r="X1825" s="50"/>
      <c r="Y1825" s="50"/>
      <c r="Z1825" s="50"/>
      <c r="AA1825" s="50"/>
      <c r="AB1825" s="50"/>
      <c r="AC1825" s="50"/>
      <c r="AD1825" s="50"/>
      <c r="AE1825" s="50"/>
      <c r="AF1825" s="85" t="str">
        <f t="shared" si="84"/>
        <v/>
      </c>
      <c r="AG1825" s="79" t="str">
        <f t="shared" si="85"/>
        <v/>
      </c>
    </row>
    <row r="1826" spans="2:33" ht="21" customHeight="1" x14ac:dyDescent="0.2">
      <c r="B1826" s="208" t="str">
        <f t="shared" si="86"/>
        <v/>
      </c>
      <c r="C1826" s="104"/>
      <c r="D1826" s="96"/>
      <c r="E1826" s="96"/>
      <c r="F1826" s="104"/>
      <c r="G1826" s="96"/>
      <c r="H1826" s="104"/>
      <c r="I1826" s="96"/>
      <c r="J1826" s="96"/>
      <c r="K1826" s="67"/>
      <c r="L1826" s="50"/>
      <c r="M1826" s="96"/>
      <c r="N1826" s="50"/>
      <c r="O1826" s="50"/>
      <c r="P1826" s="203"/>
      <c r="Q1826" s="203"/>
      <c r="R1826" s="50"/>
      <c r="S1826" s="50"/>
      <c r="T1826" s="50"/>
      <c r="U1826" s="202"/>
      <c r="V1826" s="67"/>
      <c r="W1826" s="96"/>
      <c r="X1826" s="50"/>
      <c r="Y1826" s="50"/>
      <c r="Z1826" s="50"/>
      <c r="AA1826" s="50"/>
      <c r="AB1826" s="50"/>
      <c r="AC1826" s="50"/>
      <c r="AD1826" s="50"/>
      <c r="AE1826" s="50"/>
      <c r="AF1826" s="85" t="str">
        <f t="shared" si="84"/>
        <v/>
      </c>
      <c r="AG1826" s="79" t="str">
        <f t="shared" si="85"/>
        <v/>
      </c>
    </row>
    <row r="1827" spans="2:33" ht="21" customHeight="1" x14ac:dyDescent="0.2">
      <c r="B1827" s="208" t="str">
        <f t="shared" si="86"/>
        <v/>
      </c>
      <c r="C1827" s="104"/>
      <c r="D1827" s="96"/>
      <c r="E1827" s="96"/>
      <c r="F1827" s="104"/>
      <c r="G1827" s="96"/>
      <c r="H1827" s="104"/>
      <c r="I1827" s="96"/>
      <c r="J1827" s="96"/>
      <c r="K1827" s="67"/>
      <c r="L1827" s="50"/>
      <c r="M1827" s="96"/>
      <c r="N1827" s="50"/>
      <c r="O1827" s="50"/>
      <c r="P1827" s="203"/>
      <c r="Q1827" s="203"/>
      <c r="R1827" s="50"/>
      <c r="S1827" s="50"/>
      <c r="T1827" s="50"/>
      <c r="U1827" s="202"/>
      <c r="V1827" s="67"/>
      <c r="W1827" s="96"/>
      <c r="X1827" s="50"/>
      <c r="Y1827" s="50"/>
      <c r="Z1827" s="50"/>
      <c r="AA1827" s="50"/>
      <c r="AB1827" s="50"/>
      <c r="AC1827" s="50"/>
      <c r="AD1827" s="50"/>
      <c r="AE1827" s="50"/>
      <c r="AF1827" s="85" t="str">
        <f t="shared" si="84"/>
        <v/>
      </c>
      <c r="AG1827" s="79" t="str">
        <f t="shared" si="85"/>
        <v/>
      </c>
    </row>
    <row r="1828" spans="2:33" ht="21" customHeight="1" x14ac:dyDescent="0.2">
      <c r="B1828" s="208" t="str">
        <f t="shared" si="86"/>
        <v/>
      </c>
      <c r="C1828" s="104"/>
      <c r="D1828" s="96"/>
      <c r="E1828" s="96"/>
      <c r="F1828" s="104"/>
      <c r="G1828" s="96"/>
      <c r="H1828" s="104"/>
      <c r="I1828" s="96"/>
      <c r="J1828" s="96"/>
      <c r="K1828" s="67"/>
      <c r="L1828" s="50"/>
      <c r="M1828" s="96"/>
      <c r="N1828" s="50"/>
      <c r="O1828" s="50"/>
      <c r="P1828" s="203"/>
      <c r="Q1828" s="203"/>
      <c r="R1828" s="50"/>
      <c r="S1828" s="50"/>
      <c r="T1828" s="50"/>
      <c r="U1828" s="202"/>
      <c r="V1828" s="67"/>
      <c r="W1828" s="96"/>
      <c r="X1828" s="50"/>
      <c r="Y1828" s="50"/>
      <c r="Z1828" s="50"/>
      <c r="AA1828" s="50"/>
      <c r="AB1828" s="50"/>
      <c r="AC1828" s="50"/>
      <c r="AD1828" s="50"/>
      <c r="AE1828" s="50"/>
      <c r="AF1828" s="85" t="str">
        <f t="shared" si="84"/>
        <v/>
      </c>
      <c r="AG1828" s="79" t="str">
        <f t="shared" si="85"/>
        <v/>
      </c>
    </row>
    <row r="1829" spans="2:33" ht="21" customHeight="1" x14ac:dyDescent="0.2">
      <c r="B1829" s="208" t="str">
        <f t="shared" si="86"/>
        <v/>
      </c>
      <c r="C1829" s="104"/>
      <c r="D1829" s="96"/>
      <c r="E1829" s="96"/>
      <c r="F1829" s="104"/>
      <c r="G1829" s="96"/>
      <c r="H1829" s="104"/>
      <c r="I1829" s="96"/>
      <c r="J1829" s="96"/>
      <c r="K1829" s="67"/>
      <c r="L1829" s="50"/>
      <c r="M1829" s="96"/>
      <c r="N1829" s="50"/>
      <c r="O1829" s="50"/>
      <c r="P1829" s="203"/>
      <c r="Q1829" s="203"/>
      <c r="R1829" s="50"/>
      <c r="S1829" s="50"/>
      <c r="T1829" s="50"/>
      <c r="U1829" s="202"/>
      <c r="V1829" s="67"/>
      <c r="W1829" s="96"/>
      <c r="X1829" s="50"/>
      <c r="Y1829" s="50"/>
      <c r="Z1829" s="50"/>
      <c r="AA1829" s="50"/>
      <c r="AB1829" s="50"/>
      <c r="AC1829" s="50"/>
      <c r="AD1829" s="50"/>
      <c r="AE1829" s="50"/>
      <c r="AF1829" s="85" t="str">
        <f t="shared" si="84"/>
        <v/>
      </c>
      <c r="AG1829" s="79" t="str">
        <f t="shared" si="85"/>
        <v/>
      </c>
    </row>
    <row r="1830" spans="2:33" ht="21" customHeight="1" x14ac:dyDescent="0.2">
      <c r="B1830" s="208" t="str">
        <f t="shared" si="86"/>
        <v/>
      </c>
      <c r="C1830" s="104"/>
      <c r="D1830" s="96"/>
      <c r="E1830" s="96"/>
      <c r="F1830" s="104"/>
      <c r="G1830" s="96"/>
      <c r="H1830" s="104"/>
      <c r="I1830" s="96"/>
      <c r="J1830" s="96"/>
      <c r="K1830" s="67"/>
      <c r="L1830" s="50"/>
      <c r="M1830" s="96"/>
      <c r="N1830" s="50"/>
      <c r="O1830" s="50"/>
      <c r="P1830" s="203"/>
      <c r="Q1830" s="203"/>
      <c r="R1830" s="50"/>
      <c r="S1830" s="50"/>
      <c r="T1830" s="50"/>
      <c r="U1830" s="202"/>
      <c r="V1830" s="67"/>
      <c r="W1830" s="96"/>
      <c r="X1830" s="50"/>
      <c r="Y1830" s="50"/>
      <c r="Z1830" s="50"/>
      <c r="AA1830" s="50"/>
      <c r="AB1830" s="50"/>
      <c r="AC1830" s="50"/>
      <c r="AD1830" s="50"/>
      <c r="AE1830" s="50"/>
      <c r="AF1830" s="85" t="str">
        <f t="shared" si="84"/>
        <v/>
      </c>
      <c r="AG1830" s="79" t="str">
        <f t="shared" si="85"/>
        <v/>
      </c>
    </row>
    <row r="1831" spans="2:33" ht="21" customHeight="1" x14ac:dyDescent="0.2">
      <c r="B1831" s="208" t="str">
        <f t="shared" si="86"/>
        <v/>
      </c>
      <c r="C1831" s="104"/>
      <c r="D1831" s="96"/>
      <c r="E1831" s="96"/>
      <c r="F1831" s="104"/>
      <c r="G1831" s="96"/>
      <c r="H1831" s="104"/>
      <c r="I1831" s="96"/>
      <c r="J1831" s="96"/>
      <c r="K1831" s="67"/>
      <c r="L1831" s="50"/>
      <c r="M1831" s="96"/>
      <c r="N1831" s="50"/>
      <c r="O1831" s="50"/>
      <c r="P1831" s="203"/>
      <c r="Q1831" s="203"/>
      <c r="R1831" s="50"/>
      <c r="S1831" s="50"/>
      <c r="T1831" s="50"/>
      <c r="U1831" s="202"/>
      <c r="V1831" s="67"/>
      <c r="W1831" s="96"/>
      <c r="X1831" s="50"/>
      <c r="Y1831" s="50"/>
      <c r="Z1831" s="50"/>
      <c r="AA1831" s="50"/>
      <c r="AB1831" s="50"/>
      <c r="AC1831" s="50"/>
      <c r="AD1831" s="50"/>
      <c r="AE1831" s="50"/>
      <c r="AF1831" s="85" t="str">
        <f t="shared" si="84"/>
        <v/>
      </c>
      <c r="AG1831" s="79" t="str">
        <f t="shared" si="85"/>
        <v/>
      </c>
    </row>
    <row r="1832" spans="2:33" ht="21" customHeight="1" x14ac:dyDescent="0.2">
      <c r="B1832" s="208" t="str">
        <f t="shared" si="86"/>
        <v/>
      </c>
      <c r="C1832" s="104"/>
      <c r="D1832" s="96"/>
      <c r="E1832" s="96"/>
      <c r="F1832" s="104"/>
      <c r="G1832" s="96"/>
      <c r="H1832" s="104"/>
      <c r="I1832" s="96"/>
      <c r="J1832" s="96"/>
      <c r="K1832" s="67"/>
      <c r="L1832" s="50"/>
      <c r="M1832" s="96"/>
      <c r="N1832" s="50"/>
      <c r="O1832" s="50"/>
      <c r="P1832" s="203"/>
      <c r="Q1832" s="203"/>
      <c r="R1832" s="50"/>
      <c r="S1832" s="50"/>
      <c r="T1832" s="50"/>
      <c r="U1832" s="202"/>
      <c r="V1832" s="67"/>
      <c r="W1832" s="96"/>
      <c r="X1832" s="50"/>
      <c r="Y1832" s="50"/>
      <c r="Z1832" s="50"/>
      <c r="AA1832" s="50"/>
      <c r="AB1832" s="50"/>
      <c r="AC1832" s="50"/>
      <c r="AD1832" s="50"/>
      <c r="AE1832" s="50"/>
      <c r="AF1832" s="85" t="str">
        <f t="shared" si="84"/>
        <v/>
      </c>
      <c r="AG1832" s="79" t="str">
        <f t="shared" si="85"/>
        <v/>
      </c>
    </row>
    <row r="1833" spans="2:33" ht="21" customHeight="1" x14ac:dyDescent="0.2">
      <c r="B1833" s="208" t="str">
        <f t="shared" si="86"/>
        <v/>
      </c>
      <c r="C1833" s="104"/>
      <c r="D1833" s="96"/>
      <c r="E1833" s="96"/>
      <c r="F1833" s="104"/>
      <c r="G1833" s="96"/>
      <c r="H1833" s="104"/>
      <c r="I1833" s="96"/>
      <c r="J1833" s="96"/>
      <c r="K1833" s="67"/>
      <c r="L1833" s="50"/>
      <c r="M1833" s="96"/>
      <c r="N1833" s="50"/>
      <c r="O1833" s="50"/>
      <c r="P1833" s="203"/>
      <c r="Q1833" s="203"/>
      <c r="R1833" s="50"/>
      <c r="S1833" s="50"/>
      <c r="T1833" s="50"/>
      <c r="U1833" s="202"/>
      <c r="V1833" s="67"/>
      <c r="W1833" s="96"/>
      <c r="X1833" s="50"/>
      <c r="Y1833" s="50"/>
      <c r="Z1833" s="50"/>
      <c r="AA1833" s="50"/>
      <c r="AB1833" s="50"/>
      <c r="AC1833" s="50"/>
      <c r="AD1833" s="50"/>
      <c r="AE1833" s="50"/>
      <c r="AF1833" s="85" t="str">
        <f t="shared" si="84"/>
        <v/>
      </c>
      <c r="AG1833" s="79" t="str">
        <f t="shared" si="85"/>
        <v/>
      </c>
    </row>
    <row r="1834" spans="2:33" ht="21" customHeight="1" x14ac:dyDescent="0.2">
      <c r="B1834" s="208" t="str">
        <f t="shared" si="86"/>
        <v/>
      </c>
      <c r="C1834" s="104"/>
      <c r="D1834" s="96"/>
      <c r="E1834" s="96"/>
      <c r="F1834" s="104"/>
      <c r="G1834" s="96"/>
      <c r="H1834" s="104"/>
      <c r="I1834" s="96"/>
      <c r="J1834" s="96"/>
      <c r="K1834" s="67"/>
      <c r="L1834" s="50"/>
      <c r="M1834" s="96"/>
      <c r="N1834" s="50"/>
      <c r="O1834" s="50"/>
      <c r="P1834" s="203"/>
      <c r="Q1834" s="203"/>
      <c r="R1834" s="50"/>
      <c r="S1834" s="50"/>
      <c r="T1834" s="50"/>
      <c r="U1834" s="202"/>
      <c r="V1834" s="67"/>
      <c r="W1834" s="96"/>
      <c r="X1834" s="50"/>
      <c r="Y1834" s="50"/>
      <c r="Z1834" s="50"/>
      <c r="AA1834" s="50"/>
      <c r="AB1834" s="50"/>
      <c r="AC1834" s="50"/>
      <c r="AD1834" s="50"/>
      <c r="AE1834" s="50"/>
      <c r="AF1834" s="85" t="str">
        <f t="shared" si="84"/>
        <v/>
      </c>
      <c r="AG1834" s="79" t="str">
        <f t="shared" si="85"/>
        <v/>
      </c>
    </row>
    <row r="1835" spans="2:33" ht="21" customHeight="1" x14ac:dyDescent="0.2">
      <c r="B1835" s="208" t="str">
        <f t="shared" si="86"/>
        <v/>
      </c>
      <c r="C1835" s="104"/>
      <c r="D1835" s="96"/>
      <c r="E1835" s="96"/>
      <c r="F1835" s="104"/>
      <c r="G1835" s="96"/>
      <c r="H1835" s="104"/>
      <c r="I1835" s="96"/>
      <c r="J1835" s="96"/>
      <c r="K1835" s="67"/>
      <c r="L1835" s="50"/>
      <c r="M1835" s="96"/>
      <c r="N1835" s="50"/>
      <c r="O1835" s="50"/>
      <c r="P1835" s="203"/>
      <c r="Q1835" s="203"/>
      <c r="R1835" s="50"/>
      <c r="S1835" s="50"/>
      <c r="T1835" s="50"/>
      <c r="U1835" s="202"/>
      <c r="V1835" s="67"/>
      <c r="W1835" s="96"/>
      <c r="X1835" s="50"/>
      <c r="Y1835" s="50"/>
      <c r="Z1835" s="50"/>
      <c r="AA1835" s="50"/>
      <c r="AB1835" s="50"/>
      <c r="AC1835" s="50"/>
      <c r="AD1835" s="50"/>
      <c r="AE1835" s="50"/>
      <c r="AF1835" s="85" t="str">
        <f t="shared" si="84"/>
        <v/>
      </c>
      <c r="AG1835" s="79" t="str">
        <f t="shared" si="85"/>
        <v/>
      </c>
    </row>
    <row r="1836" spans="2:33" ht="21" customHeight="1" x14ac:dyDescent="0.2">
      <c r="B1836" s="208" t="str">
        <f t="shared" si="86"/>
        <v/>
      </c>
      <c r="C1836" s="104"/>
      <c r="D1836" s="96"/>
      <c r="E1836" s="96"/>
      <c r="F1836" s="104"/>
      <c r="G1836" s="96"/>
      <c r="H1836" s="104"/>
      <c r="I1836" s="96"/>
      <c r="J1836" s="96"/>
      <c r="K1836" s="67"/>
      <c r="L1836" s="50"/>
      <c r="M1836" s="96"/>
      <c r="N1836" s="50"/>
      <c r="O1836" s="50"/>
      <c r="P1836" s="203"/>
      <c r="Q1836" s="203"/>
      <c r="R1836" s="50"/>
      <c r="S1836" s="50"/>
      <c r="T1836" s="50"/>
      <c r="U1836" s="202"/>
      <c r="V1836" s="67"/>
      <c r="W1836" s="96"/>
      <c r="X1836" s="50"/>
      <c r="Y1836" s="50"/>
      <c r="Z1836" s="50"/>
      <c r="AA1836" s="50"/>
      <c r="AB1836" s="50"/>
      <c r="AC1836" s="50"/>
      <c r="AD1836" s="50"/>
      <c r="AE1836" s="50"/>
      <c r="AF1836" s="85" t="str">
        <f t="shared" si="84"/>
        <v/>
      </c>
      <c r="AG1836" s="79" t="str">
        <f t="shared" si="85"/>
        <v/>
      </c>
    </row>
    <row r="1837" spans="2:33" ht="21" customHeight="1" x14ac:dyDescent="0.2">
      <c r="B1837" s="208" t="str">
        <f t="shared" si="86"/>
        <v/>
      </c>
      <c r="C1837" s="104"/>
      <c r="D1837" s="96"/>
      <c r="E1837" s="96"/>
      <c r="F1837" s="104"/>
      <c r="G1837" s="96"/>
      <c r="H1837" s="104"/>
      <c r="I1837" s="96"/>
      <c r="J1837" s="96"/>
      <c r="K1837" s="67"/>
      <c r="L1837" s="50"/>
      <c r="M1837" s="96"/>
      <c r="N1837" s="50"/>
      <c r="O1837" s="50"/>
      <c r="P1837" s="203"/>
      <c r="Q1837" s="203"/>
      <c r="R1837" s="50"/>
      <c r="S1837" s="50"/>
      <c r="T1837" s="50"/>
      <c r="U1837" s="202"/>
      <c r="V1837" s="67"/>
      <c r="W1837" s="96"/>
      <c r="X1837" s="50"/>
      <c r="Y1837" s="50"/>
      <c r="Z1837" s="50"/>
      <c r="AA1837" s="50"/>
      <c r="AB1837" s="50"/>
      <c r="AC1837" s="50"/>
      <c r="AD1837" s="50"/>
      <c r="AE1837" s="50"/>
      <c r="AF1837" s="85" t="str">
        <f t="shared" si="84"/>
        <v/>
      </c>
      <c r="AG1837" s="79" t="str">
        <f t="shared" si="85"/>
        <v/>
      </c>
    </row>
    <row r="1838" spans="2:33" ht="21" customHeight="1" x14ac:dyDescent="0.2">
      <c r="B1838" s="208" t="str">
        <f t="shared" si="86"/>
        <v/>
      </c>
      <c r="C1838" s="104"/>
      <c r="D1838" s="96"/>
      <c r="E1838" s="96"/>
      <c r="F1838" s="104"/>
      <c r="G1838" s="96"/>
      <c r="H1838" s="104"/>
      <c r="I1838" s="96"/>
      <c r="J1838" s="96"/>
      <c r="K1838" s="67"/>
      <c r="L1838" s="50"/>
      <c r="M1838" s="96"/>
      <c r="N1838" s="50"/>
      <c r="O1838" s="50"/>
      <c r="P1838" s="203"/>
      <c r="Q1838" s="203"/>
      <c r="R1838" s="50"/>
      <c r="S1838" s="50"/>
      <c r="T1838" s="50"/>
      <c r="U1838" s="202"/>
      <c r="V1838" s="67"/>
      <c r="W1838" s="96"/>
      <c r="X1838" s="50"/>
      <c r="Y1838" s="50"/>
      <c r="Z1838" s="50"/>
      <c r="AA1838" s="50"/>
      <c r="AB1838" s="50"/>
      <c r="AC1838" s="50"/>
      <c r="AD1838" s="50"/>
      <c r="AE1838" s="50"/>
      <c r="AF1838" s="85" t="str">
        <f t="shared" si="84"/>
        <v/>
      </c>
      <c r="AG1838" s="79" t="str">
        <f t="shared" si="85"/>
        <v/>
      </c>
    </row>
    <row r="1839" spans="2:33" ht="21" customHeight="1" x14ac:dyDescent="0.2">
      <c r="B1839" s="208" t="str">
        <f t="shared" si="86"/>
        <v/>
      </c>
      <c r="C1839" s="104"/>
      <c r="D1839" s="96"/>
      <c r="E1839" s="96"/>
      <c r="F1839" s="104"/>
      <c r="G1839" s="96"/>
      <c r="H1839" s="104"/>
      <c r="I1839" s="96"/>
      <c r="J1839" s="96"/>
      <c r="K1839" s="67"/>
      <c r="L1839" s="50"/>
      <c r="M1839" s="96"/>
      <c r="N1839" s="50"/>
      <c r="O1839" s="50"/>
      <c r="P1839" s="203"/>
      <c r="Q1839" s="203"/>
      <c r="R1839" s="50"/>
      <c r="S1839" s="50"/>
      <c r="T1839" s="50"/>
      <c r="U1839" s="202"/>
      <c r="V1839" s="67"/>
      <c r="W1839" s="96"/>
      <c r="X1839" s="50"/>
      <c r="Y1839" s="50"/>
      <c r="Z1839" s="50"/>
      <c r="AA1839" s="50"/>
      <c r="AB1839" s="50"/>
      <c r="AC1839" s="50"/>
      <c r="AD1839" s="50"/>
      <c r="AE1839" s="50"/>
      <c r="AF1839" s="85" t="str">
        <f t="shared" si="84"/>
        <v/>
      </c>
      <c r="AG1839" s="79" t="str">
        <f t="shared" si="85"/>
        <v/>
      </c>
    </row>
    <row r="1840" spans="2:33" ht="21" customHeight="1" x14ac:dyDescent="0.2">
      <c r="B1840" s="208" t="str">
        <f t="shared" si="86"/>
        <v/>
      </c>
      <c r="C1840" s="104"/>
      <c r="D1840" s="96"/>
      <c r="E1840" s="96"/>
      <c r="F1840" s="104"/>
      <c r="G1840" s="96"/>
      <c r="H1840" s="104"/>
      <c r="I1840" s="96"/>
      <c r="J1840" s="96"/>
      <c r="K1840" s="67"/>
      <c r="L1840" s="50"/>
      <c r="M1840" s="96"/>
      <c r="N1840" s="50"/>
      <c r="O1840" s="50"/>
      <c r="P1840" s="203"/>
      <c r="Q1840" s="203"/>
      <c r="R1840" s="50"/>
      <c r="S1840" s="50"/>
      <c r="T1840" s="50"/>
      <c r="U1840" s="202"/>
      <c r="V1840" s="67"/>
      <c r="W1840" s="96"/>
      <c r="X1840" s="50"/>
      <c r="Y1840" s="50"/>
      <c r="Z1840" s="50"/>
      <c r="AA1840" s="50"/>
      <c r="AB1840" s="50"/>
      <c r="AC1840" s="50"/>
      <c r="AD1840" s="50"/>
      <c r="AE1840" s="50"/>
      <c r="AF1840" s="85" t="str">
        <f t="shared" si="84"/>
        <v/>
      </c>
      <c r="AG1840" s="79" t="str">
        <f t="shared" si="85"/>
        <v/>
      </c>
    </row>
    <row r="1841" spans="2:33" ht="21" customHeight="1" x14ac:dyDescent="0.2">
      <c r="B1841" s="208" t="str">
        <f t="shared" si="86"/>
        <v/>
      </c>
      <c r="C1841" s="104"/>
      <c r="D1841" s="96"/>
      <c r="E1841" s="96"/>
      <c r="F1841" s="104"/>
      <c r="G1841" s="96"/>
      <c r="H1841" s="104"/>
      <c r="I1841" s="96"/>
      <c r="J1841" s="96"/>
      <c r="K1841" s="67"/>
      <c r="L1841" s="50"/>
      <c r="M1841" s="96"/>
      <c r="N1841" s="50"/>
      <c r="O1841" s="50"/>
      <c r="P1841" s="203"/>
      <c r="Q1841" s="203"/>
      <c r="R1841" s="50"/>
      <c r="S1841" s="50"/>
      <c r="T1841" s="50"/>
      <c r="U1841" s="202"/>
      <c r="V1841" s="67"/>
      <c r="W1841" s="96"/>
      <c r="X1841" s="50"/>
      <c r="Y1841" s="50"/>
      <c r="Z1841" s="50"/>
      <c r="AA1841" s="50"/>
      <c r="AB1841" s="50"/>
      <c r="AC1841" s="50"/>
      <c r="AD1841" s="50"/>
      <c r="AE1841" s="50"/>
      <c r="AF1841" s="85" t="str">
        <f t="shared" si="84"/>
        <v/>
      </c>
      <c r="AG1841" s="79" t="str">
        <f t="shared" si="85"/>
        <v/>
      </c>
    </row>
    <row r="1842" spans="2:33" ht="21" customHeight="1" x14ac:dyDescent="0.2">
      <c r="B1842" s="208" t="str">
        <f t="shared" si="86"/>
        <v/>
      </c>
      <c r="C1842" s="104"/>
      <c r="D1842" s="96"/>
      <c r="E1842" s="96"/>
      <c r="F1842" s="104"/>
      <c r="G1842" s="96"/>
      <c r="H1842" s="104"/>
      <c r="I1842" s="96"/>
      <c r="J1842" s="96"/>
      <c r="K1842" s="67"/>
      <c r="L1842" s="50"/>
      <c r="M1842" s="96"/>
      <c r="N1842" s="50"/>
      <c r="O1842" s="50"/>
      <c r="P1842" s="203"/>
      <c r="Q1842" s="203"/>
      <c r="R1842" s="50"/>
      <c r="S1842" s="50"/>
      <c r="T1842" s="50"/>
      <c r="U1842" s="202"/>
      <c r="V1842" s="67"/>
      <c r="W1842" s="96"/>
      <c r="X1842" s="50"/>
      <c r="Y1842" s="50"/>
      <c r="Z1842" s="50"/>
      <c r="AA1842" s="50"/>
      <c r="AB1842" s="50"/>
      <c r="AC1842" s="50"/>
      <c r="AD1842" s="50"/>
      <c r="AE1842" s="50"/>
      <c r="AF1842" s="85" t="str">
        <f t="shared" si="84"/>
        <v/>
      </c>
      <c r="AG1842" s="79" t="str">
        <f t="shared" si="85"/>
        <v/>
      </c>
    </row>
    <row r="1843" spans="2:33" ht="21" customHeight="1" x14ac:dyDescent="0.2">
      <c r="B1843" s="208" t="str">
        <f t="shared" si="86"/>
        <v/>
      </c>
      <c r="C1843" s="104"/>
      <c r="D1843" s="96"/>
      <c r="E1843" s="96"/>
      <c r="F1843" s="104"/>
      <c r="G1843" s="96"/>
      <c r="H1843" s="104"/>
      <c r="I1843" s="96"/>
      <c r="J1843" s="96"/>
      <c r="K1843" s="67"/>
      <c r="L1843" s="50"/>
      <c r="M1843" s="96"/>
      <c r="N1843" s="50"/>
      <c r="O1843" s="50"/>
      <c r="P1843" s="203"/>
      <c r="Q1843" s="203"/>
      <c r="R1843" s="50"/>
      <c r="S1843" s="50"/>
      <c r="T1843" s="50"/>
      <c r="U1843" s="202"/>
      <c r="V1843" s="67"/>
      <c r="W1843" s="96"/>
      <c r="X1843" s="50"/>
      <c r="Y1843" s="50"/>
      <c r="Z1843" s="50"/>
      <c r="AA1843" s="50"/>
      <c r="AB1843" s="50"/>
      <c r="AC1843" s="50"/>
      <c r="AD1843" s="50"/>
      <c r="AE1843" s="50"/>
      <c r="AF1843" s="85" t="str">
        <f t="shared" si="84"/>
        <v/>
      </c>
      <c r="AG1843" s="79" t="str">
        <f t="shared" si="85"/>
        <v/>
      </c>
    </row>
    <row r="1844" spans="2:33" ht="21" customHeight="1" x14ac:dyDescent="0.2">
      <c r="B1844" s="208" t="str">
        <f t="shared" si="86"/>
        <v/>
      </c>
      <c r="C1844" s="104"/>
      <c r="D1844" s="96"/>
      <c r="E1844" s="96"/>
      <c r="F1844" s="104"/>
      <c r="G1844" s="96"/>
      <c r="H1844" s="104"/>
      <c r="I1844" s="96"/>
      <c r="J1844" s="96"/>
      <c r="K1844" s="67"/>
      <c r="L1844" s="50"/>
      <c r="M1844" s="96"/>
      <c r="N1844" s="50"/>
      <c r="O1844" s="50"/>
      <c r="P1844" s="203"/>
      <c r="Q1844" s="203"/>
      <c r="R1844" s="50"/>
      <c r="S1844" s="50"/>
      <c r="T1844" s="50"/>
      <c r="U1844" s="202"/>
      <c r="V1844" s="67"/>
      <c r="W1844" s="96"/>
      <c r="X1844" s="50"/>
      <c r="Y1844" s="50"/>
      <c r="Z1844" s="50"/>
      <c r="AA1844" s="50"/>
      <c r="AB1844" s="50"/>
      <c r="AC1844" s="50"/>
      <c r="AD1844" s="50"/>
      <c r="AE1844" s="50"/>
      <c r="AF1844" s="85" t="str">
        <f t="shared" si="84"/>
        <v/>
      </c>
      <c r="AG1844" s="79" t="str">
        <f t="shared" si="85"/>
        <v/>
      </c>
    </row>
    <row r="1845" spans="2:33" ht="21" customHeight="1" x14ac:dyDescent="0.2">
      <c r="B1845" s="208" t="str">
        <f t="shared" si="86"/>
        <v/>
      </c>
      <c r="C1845" s="104"/>
      <c r="D1845" s="96"/>
      <c r="E1845" s="96"/>
      <c r="F1845" s="104"/>
      <c r="G1845" s="96"/>
      <c r="H1845" s="104"/>
      <c r="I1845" s="96"/>
      <c r="J1845" s="96"/>
      <c r="K1845" s="67"/>
      <c r="L1845" s="50"/>
      <c r="M1845" s="96"/>
      <c r="N1845" s="50"/>
      <c r="O1845" s="50"/>
      <c r="P1845" s="203"/>
      <c r="Q1845" s="203"/>
      <c r="R1845" s="50"/>
      <c r="S1845" s="50"/>
      <c r="T1845" s="50"/>
      <c r="U1845" s="202"/>
      <c r="V1845" s="67"/>
      <c r="W1845" s="96"/>
      <c r="X1845" s="50"/>
      <c r="Y1845" s="50"/>
      <c r="Z1845" s="50"/>
      <c r="AA1845" s="50"/>
      <c r="AB1845" s="50"/>
      <c r="AC1845" s="50"/>
      <c r="AD1845" s="50"/>
      <c r="AE1845" s="50"/>
      <c r="AF1845" s="85" t="str">
        <f t="shared" si="84"/>
        <v/>
      </c>
      <c r="AG1845" s="79" t="str">
        <f t="shared" si="85"/>
        <v/>
      </c>
    </row>
    <row r="1846" spans="2:33" ht="21" customHeight="1" x14ac:dyDescent="0.2">
      <c r="B1846" s="208" t="str">
        <f t="shared" si="86"/>
        <v/>
      </c>
      <c r="C1846" s="104"/>
      <c r="D1846" s="96"/>
      <c r="E1846" s="96"/>
      <c r="F1846" s="104"/>
      <c r="G1846" s="96"/>
      <c r="H1846" s="104"/>
      <c r="I1846" s="96"/>
      <c r="J1846" s="96"/>
      <c r="K1846" s="67"/>
      <c r="L1846" s="50"/>
      <c r="M1846" s="96"/>
      <c r="N1846" s="50"/>
      <c r="O1846" s="50"/>
      <c r="P1846" s="203"/>
      <c r="Q1846" s="203"/>
      <c r="R1846" s="50"/>
      <c r="S1846" s="50"/>
      <c r="T1846" s="50"/>
      <c r="U1846" s="202"/>
      <c r="V1846" s="67"/>
      <c r="W1846" s="96"/>
      <c r="X1846" s="50"/>
      <c r="Y1846" s="50"/>
      <c r="Z1846" s="50"/>
      <c r="AA1846" s="50"/>
      <c r="AB1846" s="50"/>
      <c r="AC1846" s="50"/>
      <c r="AD1846" s="50"/>
      <c r="AE1846" s="50"/>
      <c r="AF1846" s="85" t="str">
        <f t="shared" si="84"/>
        <v/>
      </c>
      <c r="AG1846" s="79" t="str">
        <f t="shared" si="85"/>
        <v/>
      </c>
    </row>
    <row r="1847" spans="2:33" ht="21" customHeight="1" x14ac:dyDescent="0.2">
      <c r="B1847" s="208" t="str">
        <f t="shared" si="86"/>
        <v/>
      </c>
      <c r="C1847" s="104"/>
      <c r="D1847" s="96"/>
      <c r="E1847" s="96"/>
      <c r="F1847" s="104"/>
      <c r="G1847" s="96"/>
      <c r="H1847" s="104"/>
      <c r="I1847" s="96"/>
      <c r="J1847" s="96"/>
      <c r="K1847" s="67"/>
      <c r="L1847" s="50"/>
      <c r="M1847" s="96"/>
      <c r="N1847" s="50"/>
      <c r="O1847" s="50"/>
      <c r="P1847" s="203"/>
      <c r="Q1847" s="203"/>
      <c r="R1847" s="50"/>
      <c r="S1847" s="50"/>
      <c r="T1847" s="50"/>
      <c r="U1847" s="202"/>
      <c r="V1847" s="67"/>
      <c r="W1847" s="96"/>
      <c r="X1847" s="50"/>
      <c r="Y1847" s="50"/>
      <c r="Z1847" s="50"/>
      <c r="AA1847" s="50"/>
      <c r="AB1847" s="50"/>
      <c r="AC1847" s="50"/>
      <c r="AD1847" s="50"/>
      <c r="AE1847" s="50"/>
      <c r="AF1847" s="85" t="str">
        <f t="shared" si="84"/>
        <v/>
      </c>
      <c r="AG1847" s="79" t="str">
        <f t="shared" si="85"/>
        <v/>
      </c>
    </row>
    <row r="1848" spans="2:33" ht="21" customHeight="1" x14ac:dyDescent="0.2">
      <c r="B1848" s="208" t="str">
        <f t="shared" si="86"/>
        <v/>
      </c>
      <c r="C1848" s="104"/>
      <c r="D1848" s="96"/>
      <c r="E1848" s="96"/>
      <c r="F1848" s="104"/>
      <c r="G1848" s="96"/>
      <c r="H1848" s="104"/>
      <c r="I1848" s="96"/>
      <c r="J1848" s="96"/>
      <c r="K1848" s="67"/>
      <c r="L1848" s="50"/>
      <c r="M1848" s="96"/>
      <c r="N1848" s="50"/>
      <c r="O1848" s="50"/>
      <c r="P1848" s="203"/>
      <c r="Q1848" s="203"/>
      <c r="R1848" s="50"/>
      <c r="S1848" s="50"/>
      <c r="T1848" s="50"/>
      <c r="U1848" s="202"/>
      <c r="V1848" s="67"/>
      <c r="W1848" s="96"/>
      <c r="X1848" s="50"/>
      <c r="Y1848" s="50"/>
      <c r="Z1848" s="50"/>
      <c r="AA1848" s="50"/>
      <c r="AB1848" s="50"/>
      <c r="AC1848" s="50"/>
      <c r="AD1848" s="50"/>
      <c r="AE1848" s="50"/>
      <c r="AF1848" s="85" t="str">
        <f t="shared" si="84"/>
        <v/>
      </c>
      <c r="AG1848" s="79" t="str">
        <f t="shared" si="85"/>
        <v/>
      </c>
    </row>
    <row r="1849" spans="2:33" ht="21" customHeight="1" x14ac:dyDescent="0.2">
      <c r="B1849" s="208" t="str">
        <f t="shared" si="86"/>
        <v/>
      </c>
      <c r="C1849" s="104"/>
      <c r="D1849" s="96"/>
      <c r="E1849" s="96"/>
      <c r="F1849" s="104"/>
      <c r="G1849" s="96"/>
      <c r="H1849" s="104"/>
      <c r="I1849" s="96"/>
      <c r="J1849" s="96"/>
      <c r="K1849" s="67"/>
      <c r="L1849" s="50"/>
      <c r="M1849" s="96"/>
      <c r="N1849" s="50"/>
      <c r="O1849" s="50"/>
      <c r="P1849" s="203"/>
      <c r="Q1849" s="203"/>
      <c r="R1849" s="50"/>
      <c r="S1849" s="50"/>
      <c r="T1849" s="50"/>
      <c r="U1849" s="202"/>
      <c r="V1849" s="67"/>
      <c r="W1849" s="96"/>
      <c r="X1849" s="50"/>
      <c r="Y1849" s="50"/>
      <c r="Z1849" s="50"/>
      <c r="AA1849" s="50"/>
      <c r="AB1849" s="50"/>
      <c r="AC1849" s="50"/>
      <c r="AD1849" s="50"/>
      <c r="AE1849" s="50"/>
      <c r="AF1849" s="85" t="str">
        <f t="shared" si="84"/>
        <v/>
      </c>
      <c r="AG1849" s="79" t="str">
        <f t="shared" si="85"/>
        <v/>
      </c>
    </row>
    <row r="1850" spans="2:33" ht="21" customHeight="1" x14ac:dyDescent="0.2">
      <c r="B1850" s="208" t="str">
        <f t="shared" si="86"/>
        <v/>
      </c>
      <c r="C1850" s="104"/>
      <c r="D1850" s="96"/>
      <c r="E1850" s="96"/>
      <c r="F1850" s="104"/>
      <c r="G1850" s="96"/>
      <c r="H1850" s="104"/>
      <c r="I1850" s="96"/>
      <c r="J1850" s="96"/>
      <c r="K1850" s="67"/>
      <c r="L1850" s="50"/>
      <c r="M1850" s="96"/>
      <c r="N1850" s="50"/>
      <c r="O1850" s="50"/>
      <c r="P1850" s="203"/>
      <c r="Q1850" s="203"/>
      <c r="R1850" s="50"/>
      <c r="S1850" s="50"/>
      <c r="T1850" s="50"/>
      <c r="U1850" s="202"/>
      <c r="V1850" s="67"/>
      <c r="W1850" s="96"/>
      <c r="X1850" s="50"/>
      <c r="Y1850" s="50"/>
      <c r="Z1850" s="50"/>
      <c r="AA1850" s="50"/>
      <c r="AB1850" s="50"/>
      <c r="AC1850" s="50"/>
      <c r="AD1850" s="50"/>
      <c r="AE1850" s="50"/>
      <c r="AF1850" s="85" t="str">
        <f t="shared" si="84"/>
        <v/>
      </c>
      <c r="AG1850" s="79" t="str">
        <f t="shared" si="85"/>
        <v/>
      </c>
    </row>
    <row r="1851" spans="2:33" ht="21" customHeight="1" x14ac:dyDescent="0.2">
      <c r="B1851" s="208" t="str">
        <f t="shared" si="86"/>
        <v/>
      </c>
      <c r="C1851" s="104"/>
      <c r="D1851" s="96"/>
      <c r="E1851" s="96"/>
      <c r="F1851" s="104"/>
      <c r="G1851" s="96"/>
      <c r="H1851" s="104"/>
      <c r="I1851" s="96"/>
      <c r="J1851" s="96"/>
      <c r="K1851" s="67"/>
      <c r="L1851" s="50"/>
      <c r="M1851" s="96"/>
      <c r="N1851" s="50"/>
      <c r="O1851" s="50"/>
      <c r="P1851" s="203"/>
      <c r="Q1851" s="203"/>
      <c r="R1851" s="50"/>
      <c r="S1851" s="50"/>
      <c r="T1851" s="50"/>
      <c r="U1851" s="202"/>
      <c r="V1851" s="67"/>
      <c r="W1851" s="96"/>
      <c r="X1851" s="50"/>
      <c r="Y1851" s="50"/>
      <c r="Z1851" s="50"/>
      <c r="AA1851" s="50"/>
      <c r="AB1851" s="50"/>
      <c r="AC1851" s="50"/>
      <c r="AD1851" s="50"/>
      <c r="AE1851" s="50"/>
      <c r="AF1851" s="85" t="str">
        <f t="shared" si="84"/>
        <v/>
      </c>
      <c r="AG1851" s="79" t="str">
        <f t="shared" si="85"/>
        <v/>
      </c>
    </row>
    <row r="1852" spans="2:33" ht="21" customHeight="1" x14ac:dyDescent="0.2">
      <c r="B1852" s="208" t="str">
        <f t="shared" si="86"/>
        <v/>
      </c>
      <c r="C1852" s="104"/>
      <c r="D1852" s="96"/>
      <c r="E1852" s="96"/>
      <c r="F1852" s="104"/>
      <c r="G1852" s="96"/>
      <c r="H1852" s="104"/>
      <c r="I1852" s="96"/>
      <c r="J1852" s="96"/>
      <c r="K1852" s="67"/>
      <c r="L1852" s="50"/>
      <c r="M1852" s="96"/>
      <c r="N1852" s="50"/>
      <c r="O1852" s="50"/>
      <c r="P1852" s="203"/>
      <c r="Q1852" s="203"/>
      <c r="R1852" s="50"/>
      <c r="S1852" s="50"/>
      <c r="T1852" s="50"/>
      <c r="U1852" s="202"/>
      <c r="V1852" s="67"/>
      <c r="W1852" s="96"/>
      <c r="X1852" s="50"/>
      <c r="Y1852" s="50"/>
      <c r="Z1852" s="50"/>
      <c r="AA1852" s="50"/>
      <c r="AB1852" s="50"/>
      <c r="AC1852" s="50"/>
      <c r="AD1852" s="50"/>
      <c r="AE1852" s="50"/>
      <c r="AF1852" s="85" t="str">
        <f t="shared" si="84"/>
        <v/>
      </c>
      <c r="AG1852" s="79" t="str">
        <f t="shared" si="85"/>
        <v/>
      </c>
    </row>
    <row r="1853" spans="2:33" ht="21" customHeight="1" x14ac:dyDescent="0.2">
      <c r="B1853" s="208" t="str">
        <f t="shared" si="86"/>
        <v/>
      </c>
      <c r="C1853" s="104"/>
      <c r="D1853" s="96"/>
      <c r="E1853" s="96"/>
      <c r="F1853" s="104"/>
      <c r="G1853" s="96"/>
      <c r="H1853" s="104"/>
      <c r="I1853" s="96"/>
      <c r="J1853" s="96"/>
      <c r="K1853" s="67"/>
      <c r="L1853" s="50"/>
      <c r="M1853" s="96"/>
      <c r="N1853" s="50"/>
      <c r="O1853" s="50"/>
      <c r="P1853" s="203"/>
      <c r="Q1853" s="203"/>
      <c r="R1853" s="50"/>
      <c r="S1853" s="50"/>
      <c r="T1853" s="50"/>
      <c r="U1853" s="202"/>
      <c r="V1853" s="67"/>
      <c r="W1853" s="96"/>
      <c r="X1853" s="50"/>
      <c r="Y1853" s="50"/>
      <c r="Z1853" s="50"/>
      <c r="AA1853" s="50"/>
      <c r="AB1853" s="50"/>
      <c r="AC1853" s="50"/>
      <c r="AD1853" s="50"/>
      <c r="AE1853" s="50"/>
      <c r="AF1853" s="85" t="str">
        <f t="shared" si="84"/>
        <v/>
      </c>
      <c r="AG1853" s="79" t="str">
        <f t="shared" si="85"/>
        <v/>
      </c>
    </row>
    <row r="1854" spans="2:33" ht="21" customHeight="1" x14ac:dyDescent="0.2">
      <c r="B1854" s="208" t="str">
        <f t="shared" si="86"/>
        <v/>
      </c>
      <c r="C1854" s="104"/>
      <c r="D1854" s="96"/>
      <c r="E1854" s="96"/>
      <c r="F1854" s="104"/>
      <c r="G1854" s="96"/>
      <c r="H1854" s="104"/>
      <c r="I1854" s="96"/>
      <c r="J1854" s="96"/>
      <c r="K1854" s="67"/>
      <c r="L1854" s="50"/>
      <c r="M1854" s="96"/>
      <c r="N1854" s="50"/>
      <c r="O1854" s="50"/>
      <c r="P1854" s="203"/>
      <c r="Q1854" s="203"/>
      <c r="R1854" s="50"/>
      <c r="S1854" s="50"/>
      <c r="T1854" s="50"/>
      <c r="U1854" s="202"/>
      <c r="V1854" s="67"/>
      <c r="W1854" s="96"/>
      <c r="X1854" s="50"/>
      <c r="Y1854" s="50"/>
      <c r="Z1854" s="50"/>
      <c r="AA1854" s="50"/>
      <c r="AB1854" s="50"/>
      <c r="AC1854" s="50"/>
      <c r="AD1854" s="50"/>
      <c r="AE1854" s="50"/>
      <c r="AF1854" s="85" t="str">
        <f t="shared" si="84"/>
        <v/>
      </c>
      <c r="AG1854" s="79" t="str">
        <f t="shared" si="85"/>
        <v/>
      </c>
    </row>
    <row r="1855" spans="2:33" ht="21" customHeight="1" x14ac:dyDescent="0.2">
      <c r="B1855" s="208" t="str">
        <f t="shared" si="86"/>
        <v/>
      </c>
      <c r="C1855" s="104"/>
      <c r="D1855" s="96"/>
      <c r="E1855" s="96"/>
      <c r="F1855" s="104"/>
      <c r="G1855" s="96"/>
      <c r="H1855" s="104"/>
      <c r="I1855" s="96"/>
      <c r="J1855" s="96"/>
      <c r="K1855" s="67"/>
      <c r="L1855" s="50"/>
      <c r="M1855" s="96"/>
      <c r="N1855" s="50"/>
      <c r="O1855" s="50"/>
      <c r="P1855" s="203"/>
      <c r="Q1855" s="203"/>
      <c r="R1855" s="50"/>
      <c r="S1855" s="50"/>
      <c r="T1855" s="50"/>
      <c r="U1855" s="202"/>
      <c r="V1855" s="67"/>
      <c r="W1855" s="96"/>
      <c r="X1855" s="50"/>
      <c r="Y1855" s="50"/>
      <c r="Z1855" s="50"/>
      <c r="AA1855" s="50"/>
      <c r="AB1855" s="50"/>
      <c r="AC1855" s="50"/>
      <c r="AD1855" s="50"/>
      <c r="AE1855" s="50"/>
      <c r="AF1855" s="85" t="str">
        <f t="shared" si="84"/>
        <v/>
      </c>
      <c r="AG1855" s="79" t="str">
        <f t="shared" si="85"/>
        <v/>
      </c>
    </row>
    <row r="1856" spans="2:33" ht="21" customHeight="1" x14ac:dyDescent="0.2">
      <c r="B1856" s="208" t="str">
        <f t="shared" si="86"/>
        <v/>
      </c>
      <c r="C1856" s="104"/>
      <c r="D1856" s="96"/>
      <c r="E1856" s="96"/>
      <c r="F1856" s="104"/>
      <c r="G1856" s="96"/>
      <c r="H1856" s="104"/>
      <c r="I1856" s="96"/>
      <c r="J1856" s="96"/>
      <c r="K1856" s="67"/>
      <c r="L1856" s="50"/>
      <c r="M1856" s="96"/>
      <c r="N1856" s="50"/>
      <c r="O1856" s="50"/>
      <c r="P1856" s="203"/>
      <c r="Q1856" s="203"/>
      <c r="R1856" s="50"/>
      <c r="S1856" s="50"/>
      <c r="T1856" s="50"/>
      <c r="U1856" s="202"/>
      <c r="V1856" s="67"/>
      <c r="W1856" s="96"/>
      <c r="X1856" s="50"/>
      <c r="Y1856" s="50"/>
      <c r="Z1856" s="50"/>
      <c r="AA1856" s="50"/>
      <c r="AB1856" s="50"/>
      <c r="AC1856" s="50"/>
      <c r="AD1856" s="50"/>
      <c r="AE1856" s="50"/>
      <c r="AF1856" s="85" t="str">
        <f t="shared" si="84"/>
        <v/>
      </c>
      <c r="AG1856" s="79" t="str">
        <f t="shared" si="85"/>
        <v/>
      </c>
    </row>
    <row r="1857" spans="2:33" ht="21" customHeight="1" x14ac:dyDescent="0.2">
      <c r="B1857" s="208" t="str">
        <f t="shared" si="86"/>
        <v/>
      </c>
      <c r="C1857" s="104"/>
      <c r="D1857" s="96"/>
      <c r="E1857" s="96"/>
      <c r="F1857" s="104"/>
      <c r="G1857" s="96"/>
      <c r="H1857" s="104"/>
      <c r="I1857" s="96"/>
      <c r="J1857" s="96"/>
      <c r="K1857" s="67"/>
      <c r="L1857" s="50"/>
      <c r="M1857" s="96"/>
      <c r="N1857" s="50"/>
      <c r="O1857" s="50"/>
      <c r="P1857" s="203"/>
      <c r="Q1857" s="203"/>
      <c r="R1857" s="50"/>
      <c r="S1857" s="50"/>
      <c r="T1857" s="50"/>
      <c r="U1857" s="202"/>
      <c r="V1857" s="67"/>
      <c r="W1857" s="96"/>
      <c r="X1857" s="50"/>
      <c r="Y1857" s="50"/>
      <c r="Z1857" s="50"/>
      <c r="AA1857" s="50"/>
      <c r="AB1857" s="50"/>
      <c r="AC1857" s="50"/>
      <c r="AD1857" s="50"/>
      <c r="AE1857" s="50"/>
      <c r="AF1857" s="85" t="str">
        <f t="shared" si="84"/>
        <v/>
      </c>
      <c r="AG1857" s="79" t="str">
        <f t="shared" si="85"/>
        <v/>
      </c>
    </row>
    <row r="1858" spans="2:33" ht="21" customHeight="1" x14ac:dyDescent="0.2">
      <c r="B1858" s="208" t="str">
        <f t="shared" si="86"/>
        <v/>
      </c>
      <c r="C1858" s="104"/>
      <c r="D1858" s="96"/>
      <c r="E1858" s="96"/>
      <c r="F1858" s="104"/>
      <c r="G1858" s="96"/>
      <c r="H1858" s="104"/>
      <c r="I1858" s="96"/>
      <c r="J1858" s="96"/>
      <c r="K1858" s="67"/>
      <c r="L1858" s="50"/>
      <c r="M1858" s="96"/>
      <c r="N1858" s="50"/>
      <c r="O1858" s="50"/>
      <c r="P1858" s="203"/>
      <c r="Q1858" s="203"/>
      <c r="R1858" s="50"/>
      <c r="S1858" s="50"/>
      <c r="T1858" s="50"/>
      <c r="U1858" s="202"/>
      <c r="V1858" s="67"/>
      <c r="W1858" s="96"/>
      <c r="X1858" s="50"/>
      <c r="Y1858" s="50"/>
      <c r="Z1858" s="50"/>
      <c r="AA1858" s="50"/>
      <c r="AB1858" s="50"/>
      <c r="AC1858" s="50"/>
      <c r="AD1858" s="50"/>
      <c r="AE1858" s="50"/>
      <c r="AF1858" s="85" t="str">
        <f t="shared" si="84"/>
        <v/>
      </c>
      <c r="AG1858" s="79" t="str">
        <f t="shared" si="85"/>
        <v/>
      </c>
    </row>
    <row r="1859" spans="2:33" ht="21" customHeight="1" x14ac:dyDescent="0.2">
      <c r="B1859" s="208" t="str">
        <f t="shared" si="86"/>
        <v/>
      </c>
      <c r="C1859" s="104"/>
      <c r="D1859" s="96"/>
      <c r="E1859" s="96"/>
      <c r="F1859" s="104"/>
      <c r="G1859" s="96"/>
      <c r="H1859" s="104"/>
      <c r="I1859" s="96"/>
      <c r="J1859" s="96"/>
      <c r="K1859" s="67"/>
      <c r="L1859" s="50"/>
      <c r="M1859" s="96"/>
      <c r="N1859" s="50"/>
      <c r="O1859" s="50"/>
      <c r="P1859" s="203"/>
      <c r="Q1859" s="203"/>
      <c r="R1859" s="50"/>
      <c r="S1859" s="50"/>
      <c r="T1859" s="50"/>
      <c r="U1859" s="202"/>
      <c r="V1859" s="67"/>
      <c r="W1859" s="96"/>
      <c r="X1859" s="50"/>
      <c r="Y1859" s="50"/>
      <c r="Z1859" s="50"/>
      <c r="AA1859" s="50"/>
      <c r="AB1859" s="50"/>
      <c r="AC1859" s="50"/>
      <c r="AD1859" s="50"/>
      <c r="AE1859" s="50"/>
      <c r="AF1859" s="85" t="str">
        <f t="shared" si="84"/>
        <v/>
      </c>
      <c r="AG1859" s="79" t="str">
        <f t="shared" si="85"/>
        <v/>
      </c>
    </row>
    <row r="1860" spans="2:33" ht="21" customHeight="1" x14ac:dyDescent="0.2">
      <c r="B1860" s="208" t="str">
        <f t="shared" si="86"/>
        <v/>
      </c>
      <c r="C1860" s="104"/>
      <c r="D1860" s="96"/>
      <c r="E1860" s="96"/>
      <c r="F1860" s="104"/>
      <c r="G1860" s="96"/>
      <c r="H1860" s="104"/>
      <c r="I1860" s="96"/>
      <c r="J1860" s="96"/>
      <c r="K1860" s="67"/>
      <c r="L1860" s="50"/>
      <c r="M1860" s="96"/>
      <c r="N1860" s="50"/>
      <c r="O1860" s="50"/>
      <c r="P1860" s="203"/>
      <c r="Q1860" s="203"/>
      <c r="R1860" s="50"/>
      <c r="S1860" s="50"/>
      <c r="T1860" s="50"/>
      <c r="U1860" s="202"/>
      <c r="V1860" s="67"/>
      <c r="W1860" s="96"/>
      <c r="X1860" s="50"/>
      <c r="Y1860" s="50"/>
      <c r="Z1860" s="50"/>
      <c r="AA1860" s="50"/>
      <c r="AB1860" s="50"/>
      <c r="AC1860" s="50"/>
      <c r="AD1860" s="50"/>
      <c r="AE1860" s="50"/>
      <c r="AF1860" s="85" t="str">
        <f t="shared" si="84"/>
        <v/>
      </c>
      <c r="AG1860" s="79" t="str">
        <f t="shared" si="85"/>
        <v/>
      </c>
    </row>
    <row r="1861" spans="2:33" ht="21" customHeight="1" x14ac:dyDescent="0.2">
      <c r="B1861" s="208" t="str">
        <f t="shared" si="86"/>
        <v/>
      </c>
      <c r="C1861" s="104"/>
      <c r="D1861" s="96"/>
      <c r="E1861" s="96"/>
      <c r="F1861" s="104"/>
      <c r="G1861" s="96"/>
      <c r="H1861" s="104"/>
      <c r="I1861" s="96"/>
      <c r="J1861" s="96"/>
      <c r="K1861" s="67"/>
      <c r="L1861" s="50"/>
      <c r="M1861" s="96"/>
      <c r="N1861" s="50"/>
      <c r="O1861" s="50"/>
      <c r="P1861" s="203"/>
      <c r="Q1861" s="203"/>
      <c r="R1861" s="50"/>
      <c r="S1861" s="50"/>
      <c r="T1861" s="50"/>
      <c r="U1861" s="202"/>
      <c r="V1861" s="67"/>
      <c r="W1861" s="96"/>
      <c r="X1861" s="50"/>
      <c r="Y1861" s="50"/>
      <c r="Z1861" s="50"/>
      <c r="AA1861" s="50"/>
      <c r="AB1861" s="50"/>
      <c r="AC1861" s="50"/>
      <c r="AD1861" s="50"/>
      <c r="AE1861" s="50"/>
      <c r="AF1861" s="85" t="str">
        <f t="shared" si="84"/>
        <v/>
      </c>
      <c r="AG1861" s="79" t="str">
        <f t="shared" si="85"/>
        <v/>
      </c>
    </row>
    <row r="1862" spans="2:33" ht="21" customHeight="1" x14ac:dyDescent="0.2">
      <c r="B1862" s="208" t="str">
        <f t="shared" si="86"/>
        <v/>
      </c>
      <c r="C1862" s="104"/>
      <c r="D1862" s="96"/>
      <c r="E1862" s="96"/>
      <c r="F1862" s="104"/>
      <c r="G1862" s="96"/>
      <c r="H1862" s="104"/>
      <c r="I1862" s="96"/>
      <c r="J1862" s="96"/>
      <c r="K1862" s="67"/>
      <c r="L1862" s="50"/>
      <c r="M1862" s="96"/>
      <c r="N1862" s="50"/>
      <c r="O1862" s="50"/>
      <c r="P1862" s="203"/>
      <c r="Q1862" s="203"/>
      <c r="R1862" s="50"/>
      <c r="S1862" s="50"/>
      <c r="T1862" s="50"/>
      <c r="U1862" s="202"/>
      <c r="V1862" s="67"/>
      <c r="W1862" s="96"/>
      <c r="X1862" s="50"/>
      <c r="Y1862" s="50"/>
      <c r="Z1862" s="50"/>
      <c r="AA1862" s="50"/>
      <c r="AB1862" s="50"/>
      <c r="AC1862" s="50"/>
      <c r="AD1862" s="50"/>
      <c r="AE1862" s="50"/>
      <c r="AF1862" s="85" t="str">
        <f t="shared" si="84"/>
        <v/>
      </c>
      <c r="AG1862" s="79" t="str">
        <f t="shared" si="85"/>
        <v/>
      </c>
    </row>
    <row r="1863" spans="2:33" ht="21" customHeight="1" x14ac:dyDescent="0.2">
      <c r="B1863" s="208" t="str">
        <f t="shared" si="86"/>
        <v/>
      </c>
      <c r="C1863" s="104"/>
      <c r="D1863" s="96"/>
      <c r="E1863" s="96"/>
      <c r="F1863" s="104"/>
      <c r="G1863" s="96"/>
      <c r="H1863" s="104"/>
      <c r="I1863" s="96"/>
      <c r="J1863" s="96"/>
      <c r="K1863" s="67"/>
      <c r="L1863" s="50"/>
      <c r="M1863" s="96"/>
      <c r="N1863" s="50"/>
      <c r="O1863" s="50"/>
      <c r="P1863" s="203"/>
      <c r="Q1863" s="203"/>
      <c r="R1863" s="50"/>
      <c r="S1863" s="50"/>
      <c r="T1863" s="50"/>
      <c r="U1863" s="202"/>
      <c r="V1863" s="67"/>
      <c r="W1863" s="96"/>
      <c r="X1863" s="50"/>
      <c r="Y1863" s="50"/>
      <c r="Z1863" s="50"/>
      <c r="AA1863" s="50"/>
      <c r="AB1863" s="50"/>
      <c r="AC1863" s="50"/>
      <c r="AD1863" s="50"/>
      <c r="AE1863" s="50"/>
      <c r="AF1863" s="85" t="str">
        <f t="shared" si="84"/>
        <v/>
      </c>
      <c r="AG1863" s="79" t="str">
        <f t="shared" si="85"/>
        <v/>
      </c>
    </row>
    <row r="1864" spans="2:33" ht="21" customHeight="1" x14ac:dyDescent="0.2">
      <c r="B1864" s="208" t="str">
        <f t="shared" si="86"/>
        <v/>
      </c>
      <c r="C1864" s="104"/>
      <c r="D1864" s="96"/>
      <c r="E1864" s="96"/>
      <c r="F1864" s="104"/>
      <c r="G1864" s="96"/>
      <c r="H1864" s="104"/>
      <c r="I1864" s="96"/>
      <c r="J1864" s="96"/>
      <c r="K1864" s="67"/>
      <c r="L1864" s="50"/>
      <c r="M1864" s="96"/>
      <c r="N1864" s="50"/>
      <c r="O1864" s="50"/>
      <c r="P1864" s="203"/>
      <c r="Q1864" s="203"/>
      <c r="R1864" s="50"/>
      <c r="S1864" s="50"/>
      <c r="T1864" s="50"/>
      <c r="U1864" s="202"/>
      <c r="V1864" s="67"/>
      <c r="W1864" s="96"/>
      <c r="X1864" s="50"/>
      <c r="Y1864" s="50"/>
      <c r="Z1864" s="50"/>
      <c r="AA1864" s="50"/>
      <c r="AB1864" s="50"/>
      <c r="AC1864" s="50"/>
      <c r="AD1864" s="50"/>
      <c r="AE1864" s="50"/>
      <c r="AF1864" s="85" t="str">
        <f t="shared" si="84"/>
        <v/>
      </c>
      <c r="AG1864" s="79" t="str">
        <f t="shared" si="85"/>
        <v/>
      </c>
    </row>
    <row r="1865" spans="2:33" ht="21" customHeight="1" x14ac:dyDescent="0.2">
      <c r="B1865" s="208" t="str">
        <f t="shared" si="86"/>
        <v/>
      </c>
      <c r="C1865" s="104"/>
      <c r="D1865" s="96"/>
      <c r="E1865" s="96"/>
      <c r="F1865" s="104"/>
      <c r="G1865" s="96"/>
      <c r="H1865" s="104"/>
      <c r="I1865" s="96"/>
      <c r="J1865" s="96"/>
      <c r="K1865" s="67"/>
      <c r="L1865" s="50"/>
      <c r="M1865" s="96"/>
      <c r="N1865" s="50"/>
      <c r="O1865" s="50"/>
      <c r="P1865" s="203"/>
      <c r="Q1865" s="203"/>
      <c r="R1865" s="50"/>
      <c r="S1865" s="50"/>
      <c r="T1865" s="50"/>
      <c r="U1865" s="202"/>
      <c r="V1865" s="67"/>
      <c r="W1865" s="96"/>
      <c r="X1865" s="50"/>
      <c r="Y1865" s="50"/>
      <c r="Z1865" s="50"/>
      <c r="AA1865" s="50"/>
      <c r="AB1865" s="50"/>
      <c r="AC1865" s="50"/>
      <c r="AD1865" s="50"/>
      <c r="AE1865" s="50"/>
      <c r="AF1865" s="85" t="str">
        <f t="shared" si="84"/>
        <v/>
      </c>
      <c r="AG1865" s="79" t="str">
        <f t="shared" si="85"/>
        <v/>
      </c>
    </row>
    <row r="1866" spans="2:33" ht="21" customHeight="1" x14ac:dyDescent="0.2">
      <c r="B1866" s="208" t="str">
        <f t="shared" si="86"/>
        <v/>
      </c>
      <c r="C1866" s="104"/>
      <c r="D1866" s="96"/>
      <c r="E1866" s="96"/>
      <c r="F1866" s="104"/>
      <c r="G1866" s="96"/>
      <c r="H1866" s="104"/>
      <c r="I1866" s="96"/>
      <c r="J1866" s="96"/>
      <c r="K1866" s="67"/>
      <c r="L1866" s="50"/>
      <c r="M1866" s="96"/>
      <c r="N1866" s="50"/>
      <c r="O1866" s="50"/>
      <c r="P1866" s="203"/>
      <c r="Q1866" s="203"/>
      <c r="R1866" s="50"/>
      <c r="S1866" s="50"/>
      <c r="T1866" s="50"/>
      <c r="U1866" s="202"/>
      <c r="V1866" s="67"/>
      <c r="W1866" s="96"/>
      <c r="X1866" s="50"/>
      <c r="Y1866" s="50"/>
      <c r="Z1866" s="50"/>
      <c r="AA1866" s="50"/>
      <c r="AB1866" s="50"/>
      <c r="AC1866" s="50"/>
      <c r="AD1866" s="50"/>
      <c r="AE1866" s="50"/>
      <c r="AF1866" s="85" t="str">
        <f t="shared" si="84"/>
        <v/>
      </c>
      <c r="AG1866" s="79" t="str">
        <f t="shared" si="85"/>
        <v/>
      </c>
    </row>
    <row r="1867" spans="2:33" ht="21" customHeight="1" x14ac:dyDescent="0.2">
      <c r="B1867" s="208" t="str">
        <f t="shared" si="86"/>
        <v/>
      </c>
      <c r="C1867" s="104"/>
      <c r="D1867" s="96"/>
      <c r="E1867" s="96"/>
      <c r="F1867" s="104"/>
      <c r="G1867" s="96"/>
      <c r="H1867" s="104"/>
      <c r="I1867" s="96"/>
      <c r="J1867" s="96"/>
      <c r="K1867" s="67"/>
      <c r="L1867" s="50"/>
      <c r="M1867" s="96"/>
      <c r="N1867" s="50"/>
      <c r="O1867" s="50"/>
      <c r="P1867" s="203"/>
      <c r="Q1867" s="203"/>
      <c r="R1867" s="50"/>
      <c r="S1867" s="50"/>
      <c r="T1867" s="50"/>
      <c r="U1867" s="202"/>
      <c r="V1867" s="67"/>
      <c r="W1867" s="96"/>
      <c r="X1867" s="50"/>
      <c r="Y1867" s="50"/>
      <c r="Z1867" s="50"/>
      <c r="AA1867" s="50"/>
      <c r="AB1867" s="50"/>
      <c r="AC1867" s="50"/>
      <c r="AD1867" s="50"/>
      <c r="AE1867" s="50"/>
      <c r="AF1867" s="85" t="str">
        <f t="shared" si="84"/>
        <v/>
      </c>
      <c r="AG1867" s="79" t="str">
        <f t="shared" si="85"/>
        <v/>
      </c>
    </row>
    <row r="1868" spans="2:33" ht="21" customHeight="1" x14ac:dyDescent="0.2">
      <c r="B1868" s="208" t="str">
        <f t="shared" si="86"/>
        <v/>
      </c>
      <c r="C1868" s="104"/>
      <c r="D1868" s="96"/>
      <c r="E1868" s="96"/>
      <c r="F1868" s="104"/>
      <c r="G1868" s="96"/>
      <c r="H1868" s="104"/>
      <c r="I1868" s="96"/>
      <c r="J1868" s="96"/>
      <c r="K1868" s="67"/>
      <c r="L1868" s="50"/>
      <c r="M1868" s="96"/>
      <c r="N1868" s="50"/>
      <c r="O1868" s="50"/>
      <c r="P1868" s="203"/>
      <c r="Q1868" s="203"/>
      <c r="R1868" s="50"/>
      <c r="S1868" s="50"/>
      <c r="T1868" s="50"/>
      <c r="U1868" s="202"/>
      <c r="V1868" s="67"/>
      <c r="W1868" s="96"/>
      <c r="X1868" s="50"/>
      <c r="Y1868" s="50"/>
      <c r="Z1868" s="50"/>
      <c r="AA1868" s="50"/>
      <c r="AB1868" s="50"/>
      <c r="AC1868" s="50"/>
      <c r="AD1868" s="50"/>
      <c r="AE1868" s="50"/>
      <c r="AF1868" s="85" t="str">
        <f t="shared" ref="AF1868:AF1931" si="87">IF(AG1868&lt;&gt;"","Erreur","")</f>
        <v/>
      </c>
      <c r="AG1868" s="79" t="str">
        <f t="shared" ref="AG1868:AG1931" si="88">IF(AND(B1868&lt;&gt;"",OR(C1868="",D1868="",E1868="",G1868="",J1868="",M1868="",W1868="")),"Veuillez compléter les informations d'identification de la position détenue.",IF(AND(B1868&lt;&gt;"",H1868&lt;&gt;"",I1868=""),"Veuillez compléter la colonne C0070 Type de code.",IF(AND(B1868&lt;&gt;"",I1868=""),"Veuillez sélectionner Total/NA dans la liste de la colonne C0070 si vous n'avez rien à déclarer.","")))</f>
        <v/>
      </c>
    </row>
    <row r="1869" spans="2:33" ht="21" customHeight="1" x14ac:dyDescent="0.2">
      <c r="B1869" s="208" t="str">
        <f t="shared" ref="B1869:B1932" si="89">IF(COUNTA(C1869:AE1869)&gt;0,B1868+1,"")</f>
        <v/>
      </c>
      <c r="C1869" s="104"/>
      <c r="D1869" s="96"/>
      <c r="E1869" s="96"/>
      <c r="F1869" s="104"/>
      <c r="G1869" s="96"/>
      <c r="H1869" s="104"/>
      <c r="I1869" s="96"/>
      <c r="J1869" s="96"/>
      <c r="K1869" s="67"/>
      <c r="L1869" s="50"/>
      <c r="M1869" s="96"/>
      <c r="N1869" s="50"/>
      <c r="O1869" s="50"/>
      <c r="P1869" s="203"/>
      <c r="Q1869" s="203"/>
      <c r="R1869" s="50"/>
      <c r="S1869" s="50"/>
      <c r="T1869" s="50"/>
      <c r="U1869" s="202"/>
      <c r="V1869" s="67"/>
      <c r="W1869" s="96"/>
      <c r="X1869" s="50"/>
      <c r="Y1869" s="50"/>
      <c r="Z1869" s="50"/>
      <c r="AA1869" s="50"/>
      <c r="AB1869" s="50"/>
      <c r="AC1869" s="50"/>
      <c r="AD1869" s="50"/>
      <c r="AE1869" s="50"/>
      <c r="AF1869" s="85" t="str">
        <f t="shared" si="87"/>
        <v/>
      </c>
      <c r="AG1869" s="79" t="str">
        <f t="shared" si="88"/>
        <v/>
      </c>
    </row>
    <row r="1870" spans="2:33" ht="21" customHeight="1" x14ac:dyDescent="0.2">
      <c r="B1870" s="208" t="str">
        <f t="shared" si="89"/>
        <v/>
      </c>
      <c r="C1870" s="104"/>
      <c r="D1870" s="96"/>
      <c r="E1870" s="96"/>
      <c r="F1870" s="104"/>
      <c r="G1870" s="96"/>
      <c r="H1870" s="104"/>
      <c r="I1870" s="96"/>
      <c r="J1870" s="96"/>
      <c r="K1870" s="67"/>
      <c r="L1870" s="50"/>
      <c r="M1870" s="96"/>
      <c r="N1870" s="50"/>
      <c r="O1870" s="50"/>
      <c r="P1870" s="203"/>
      <c r="Q1870" s="203"/>
      <c r="R1870" s="50"/>
      <c r="S1870" s="50"/>
      <c r="T1870" s="50"/>
      <c r="U1870" s="202"/>
      <c r="V1870" s="67"/>
      <c r="W1870" s="96"/>
      <c r="X1870" s="50"/>
      <c r="Y1870" s="50"/>
      <c r="Z1870" s="50"/>
      <c r="AA1870" s="50"/>
      <c r="AB1870" s="50"/>
      <c r="AC1870" s="50"/>
      <c r="AD1870" s="50"/>
      <c r="AE1870" s="50"/>
      <c r="AF1870" s="85" t="str">
        <f t="shared" si="87"/>
        <v/>
      </c>
      <c r="AG1870" s="79" t="str">
        <f t="shared" si="88"/>
        <v/>
      </c>
    </row>
    <row r="1871" spans="2:33" ht="21" customHeight="1" x14ac:dyDescent="0.2">
      <c r="B1871" s="208" t="str">
        <f t="shared" si="89"/>
        <v/>
      </c>
      <c r="C1871" s="104"/>
      <c r="D1871" s="96"/>
      <c r="E1871" s="96"/>
      <c r="F1871" s="104"/>
      <c r="G1871" s="96"/>
      <c r="H1871" s="104"/>
      <c r="I1871" s="96"/>
      <c r="J1871" s="96"/>
      <c r="K1871" s="67"/>
      <c r="L1871" s="50"/>
      <c r="M1871" s="96"/>
      <c r="N1871" s="50"/>
      <c r="O1871" s="50"/>
      <c r="P1871" s="203"/>
      <c r="Q1871" s="203"/>
      <c r="R1871" s="50"/>
      <c r="S1871" s="50"/>
      <c r="T1871" s="50"/>
      <c r="U1871" s="202"/>
      <c r="V1871" s="67"/>
      <c r="W1871" s="96"/>
      <c r="X1871" s="50"/>
      <c r="Y1871" s="50"/>
      <c r="Z1871" s="50"/>
      <c r="AA1871" s="50"/>
      <c r="AB1871" s="50"/>
      <c r="AC1871" s="50"/>
      <c r="AD1871" s="50"/>
      <c r="AE1871" s="50"/>
      <c r="AF1871" s="85" t="str">
        <f t="shared" si="87"/>
        <v/>
      </c>
      <c r="AG1871" s="79" t="str">
        <f t="shared" si="88"/>
        <v/>
      </c>
    </row>
    <row r="1872" spans="2:33" ht="21" customHeight="1" x14ac:dyDescent="0.2">
      <c r="B1872" s="208" t="str">
        <f t="shared" si="89"/>
        <v/>
      </c>
      <c r="C1872" s="104"/>
      <c r="D1872" s="96"/>
      <c r="E1872" s="96"/>
      <c r="F1872" s="104"/>
      <c r="G1872" s="96"/>
      <c r="H1872" s="104"/>
      <c r="I1872" s="96"/>
      <c r="J1872" s="96"/>
      <c r="K1872" s="67"/>
      <c r="L1872" s="50"/>
      <c r="M1872" s="96"/>
      <c r="N1872" s="50"/>
      <c r="O1872" s="50"/>
      <c r="P1872" s="203"/>
      <c r="Q1872" s="203"/>
      <c r="R1872" s="50"/>
      <c r="S1872" s="50"/>
      <c r="T1872" s="50"/>
      <c r="U1872" s="202"/>
      <c r="V1872" s="67"/>
      <c r="W1872" s="96"/>
      <c r="X1872" s="50"/>
      <c r="Y1872" s="50"/>
      <c r="Z1872" s="50"/>
      <c r="AA1872" s="50"/>
      <c r="AB1872" s="50"/>
      <c r="AC1872" s="50"/>
      <c r="AD1872" s="50"/>
      <c r="AE1872" s="50"/>
      <c r="AF1872" s="85" t="str">
        <f t="shared" si="87"/>
        <v/>
      </c>
      <c r="AG1872" s="79" t="str">
        <f t="shared" si="88"/>
        <v/>
      </c>
    </row>
    <row r="1873" spans="2:33" ht="21" customHeight="1" x14ac:dyDescent="0.2">
      <c r="B1873" s="208" t="str">
        <f t="shared" si="89"/>
        <v/>
      </c>
      <c r="C1873" s="104"/>
      <c r="D1873" s="96"/>
      <c r="E1873" s="96"/>
      <c r="F1873" s="104"/>
      <c r="G1873" s="96"/>
      <c r="H1873" s="104"/>
      <c r="I1873" s="96"/>
      <c r="J1873" s="96"/>
      <c r="K1873" s="67"/>
      <c r="L1873" s="50"/>
      <c r="M1873" s="96"/>
      <c r="N1873" s="50"/>
      <c r="O1873" s="50"/>
      <c r="P1873" s="203"/>
      <c r="Q1873" s="203"/>
      <c r="R1873" s="50"/>
      <c r="S1873" s="50"/>
      <c r="T1873" s="50"/>
      <c r="U1873" s="202"/>
      <c r="V1873" s="67"/>
      <c r="W1873" s="96"/>
      <c r="X1873" s="50"/>
      <c r="Y1873" s="50"/>
      <c r="Z1873" s="50"/>
      <c r="AA1873" s="50"/>
      <c r="AB1873" s="50"/>
      <c r="AC1873" s="50"/>
      <c r="AD1873" s="50"/>
      <c r="AE1873" s="50"/>
      <c r="AF1873" s="85" t="str">
        <f t="shared" si="87"/>
        <v/>
      </c>
      <c r="AG1873" s="79" t="str">
        <f t="shared" si="88"/>
        <v/>
      </c>
    </row>
    <row r="1874" spans="2:33" ht="21" customHeight="1" x14ac:dyDescent="0.2">
      <c r="B1874" s="208" t="str">
        <f t="shared" si="89"/>
        <v/>
      </c>
      <c r="C1874" s="104"/>
      <c r="D1874" s="96"/>
      <c r="E1874" s="96"/>
      <c r="F1874" s="104"/>
      <c r="G1874" s="96"/>
      <c r="H1874" s="104"/>
      <c r="I1874" s="96"/>
      <c r="J1874" s="96"/>
      <c r="K1874" s="67"/>
      <c r="L1874" s="50"/>
      <c r="M1874" s="96"/>
      <c r="N1874" s="50"/>
      <c r="O1874" s="50"/>
      <c r="P1874" s="203"/>
      <c r="Q1874" s="203"/>
      <c r="R1874" s="50"/>
      <c r="S1874" s="50"/>
      <c r="T1874" s="50"/>
      <c r="U1874" s="202"/>
      <c r="V1874" s="67"/>
      <c r="W1874" s="96"/>
      <c r="X1874" s="50"/>
      <c r="Y1874" s="50"/>
      <c r="Z1874" s="50"/>
      <c r="AA1874" s="50"/>
      <c r="AB1874" s="50"/>
      <c r="AC1874" s="50"/>
      <c r="AD1874" s="50"/>
      <c r="AE1874" s="50"/>
      <c r="AF1874" s="85" t="str">
        <f t="shared" si="87"/>
        <v/>
      </c>
      <c r="AG1874" s="79" t="str">
        <f t="shared" si="88"/>
        <v/>
      </c>
    </row>
    <row r="1875" spans="2:33" ht="21" customHeight="1" x14ac:dyDescent="0.2">
      <c r="B1875" s="208" t="str">
        <f t="shared" si="89"/>
        <v/>
      </c>
      <c r="C1875" s="104"/>
      <c r="D1875" s="96"/>
      <c r="E1875" s="96"/>
      <c r="F1875" s="104"/>
      <c r="G1875" s="96"/>
      <c r="H1875" s="104"/>
      <c r="I1875" s="96"/>
      <c r="J1875" s="96"/>
      <c r="K1875" s="67"/>
      <c r="L1875" s="50"/>
      <c r="M1875" s="96"/>
      <c r="N1875" s="50"/>
      <c r="O1875" s="50"/>
      <c r="P1875" s="203"/>
      <c r="Q1875" s="203"/>
      <c r="R1875" s="50"/>
      <c r="S1875" s="50"/>
      <c r="T1875" s="50"/>
      <c r="U1875" s="202"/>
      <c r="V1875" s="67"/>
      <c r="W1875" s="96"/>
      <c r="X1875" s="50"/>
      <c r="Y1875" s="50"/>
      <c r="Z1875" s="50"/>
      <c r="AA1875" s="50"/>
      <c r="AB1875" s="50"/>
      <c r="AC1875" s="50"/>
      <c r="AD1875" s="50"/>
      <c r="AE1875" s="50"/>
      <c r="AF1875" s="85" t="str">
        <f t="shared" si="87"/>
        <v/>
      </c>
      <c r="AG1875" s="79" t="str">
        <f t="shared" si="88"/>
        <v/>
      </c>
    </row>
    <row r="1876" spans="2:33" ht="21" customHeight="1" x14ac:dyDescent="0.2">
      <c r="B1876" s="208" t="str">
        <f t="shared" si="89"/>
        <v/>
      </c>
      <c r="C1876" s="104"/>
      <c r="D1876" s="96"/>
      <c r="E1876" s="96"/>
      <c r="F1876" s="104"/>
      <c r="G1876" s="96"/>
      <c r="H1876" s="104"/>
      <c r="I1876" s="96"/>
      <c r="J1876" s="96"/>
      <c r="K1876" s="67"/>
      <c r="L1876" s="50"/>
      <c r="M1876" s="96"/>
      <c r="N1876" s="50"/>
      <c r="O1876" s="50"/>
      <c r="P1876" s="203"/>
      <c r="Q1876" s="203"/>
      <c r="R1876" s="50"/>
      <c r="S1876" s="50"/>
      <c r="T1876" s="50"/>
      <c r="U1876" s="202"/>
      <c r="V1876" s="67"/>
      <c r="W1876" s="96"/>
      <c r="X1876" s="50"/>
      <c r="Y1876" s="50"/>
      <c r="Z1876" s="50"/>
      <c r="AA1876" s="50"/>
      <c r="AB1876" s="50"/>
      <c r="AC1876" s="50"/>
      <c r="AD1876" s="50"/>
      <c r="AE1876" s="50"/>
      <c r="AF1876" s="85" t="str">
        <f t="shared" si="87"/>
        <v/>
      </c>
      <c r="AG1876" s="79" t="str">
        <f t="shared" si="88"/>
        <v/>
      </c>
    </row>
    <row r="1877" spans="2:33" ht="21" customHeight="1" x14ac:dyDescent="0.2">
      <c r="B1877" s="208" t="str">
        <f t="shared" si="89"/>
        <v/>
      </c>
      <c r="C1877" s="104"/>
      <c r="D1877" s="96"/>
      <c r="E1877" s="96"/>
      <c r="F1877" s="104"/>
      <c r="G1877" s="96"/>
      <c r="H1877" s="104"/>
      <c r="I1877" s="96"/>
      <c r="J1877" s="96"/>
      <c r="K1877" s="67"/>
      <c r="L1877" s="50"/>
      <c r="M1877" s="96"/>
      <c r="N1877" s="50"/>
      <c r="O1877" s="50"/>
      <c r="P1877" s="203"/>
      <c r="Q1877" s="203"/>
      <c r="R1877" s="50"/>
      <c r="S1877" s="50"/>
      <c r="T1877" s="50"/>
      <c r="U1877" s="202"/>
      <c r="V1877" s="67"/>
      <c r="W1877" s="96"/>
      <c r="X1877" s="50"/>
      <c r="Y1877" s="50"/>
      <c r="Z1877" s="50"/>
      <c r="AA1877" s="50"/>
      <c r="AB1877" s="50"/>
      <c r="AC1877" s="50"/>
      <c r="AD1877" s="50"/>
      <c r="AE1877" s="50"/>
      <c r="AF1877" s="85" t="str">
        <f t="shared" si="87"/>
        <v/>
      </c>
      <c r="AG1877" s="79" t="str">
        <f t="shared" si="88"/>
        <v/>
      </c>
    </row>
    <row r="1878" spans="2:33" ht="21" customHeight="1" x14ac:dyDescent="0.2">
      <c r="B1878" s="208" t="str">
        <f t="shared" si="89"/>
        <v/>
      </c>
      <c r="C1878" s="104"/>
      <c r="D1878" s="96"/>
      <c r="E1878" s="96"/>
      <c r="F1878" s="104"/>
      <c r="G1878" s="96"/>
      <c r="H1878" s="104"/>
      <c r="I1878" s="96"/>
      <c r="J1878" s="96"/>
      <c r="K1878" s="67"/>
      <c r="L1878" s="50"/>
      <c r="M1878" s="96"/>
      <c r="N1878" s="50"/>
      <c r="O1878" s="50"/>
      <c r="P1878" s="203"/>
      <c r="Q1878" s="203"/>
      <c r="R1878" s="50"/>
      <c r="S1878" s="50"/>
      <c r="T1878" s="50"/>
      <c r="U1878" s="202"/>
      <c r="V1878" s="67"/>
      <c r="W1878" s="96"/>
      <c r="X1878" s="50"/>
      <c r="Y1878" s="50"/>
      <c r="Z1878" s="50"/>
      <c r="AA1878" s="50"/>
      <c r="AB1878" s="50"/>
      <c r="AC1878" s="50"/>
      <c r="AD1878" s="50"/>
      <c r="AE1878" s="50"/>
      <c r="AF1878" s="85" t="str">
        <f t="shared" si="87"/>
        <v/>
      </c>
      <c r="AG1878" s="79" t="str">
        <f t="shared" si="88"/>
        <v/>
      </c>
    </row>
    <row r="1879" spans="2:33" ht="21" customHeight="1" x14ac:dyDescent="0.2">
      <c r="B1879" s="208" t="str">
        <f t="shared" si="89"/>
        <v/>
      </c>
      <c r="C1879" s="104"/>
      <c r="D1879" s="96"/>
      <c r="E1879" s="96"/>
      <c r="F1879" s="104"/>
      <c r="G1879" s="96"/>
      <c r="H1879" s="104"/>
      <c r="I1879" s="96"/>
      <c r="J1879" s="96"/>
      <c r="K1879" s="67"/>
      <c r="L1879" s="50"/>
      <c r="M1879" s="96"/>
      <c r="N1879" s="50"/>
      <c r="O1879" s="50"/>
      <c r="P1879" s="203"/>
      <c r="Q1879" s="203"/>
      <c r="R1879" s="50"/>
      <c r="S1879" s="50"/>
      <c r="T1879" s="50"/>
      <c r="U1879" s="202"/>
      <c r="V1879" s="67"/>
      <c r="W1879" s="96"/>
      <c r="X1879" s="50"/>
      <c r="Y1879" s="50"/>
      <c r="Z1879" s="50"/>
      <c r="AA1879" s="50"/>
      <c r="AB1879" s="50"/>
      <c r="AC1879" s="50"/>
      <c r="AD1879" s="50"/>
      <c r="AE1879" s="50"/>
      <c r="AF1879" s="85" t="str">
        <f t="shared" si="87"/>
        <v/>
      </c>
      <c r="AG1879" s="79" t="str">
        <f t="shared" si="88"/>
        <v/>
      </c>
    </row>
    <row r="1880" spans="2:33" ht="21" customHeight="1" x14ac:dyDescent="0.2">
      <c r="B1880" s="208" t="str">
        <f t="shared" si="89"/>
        <v/>
      </c>
      <c r="C1880" s="104"/>
      <c r="D1880" s="96"/>
      <c r="E1880" s="96"/>
      <c r="F1880" s="104"/>
      <c r="G1880" s="96"/>
      <c r="H1880" s="104"/>
      <c r="I1880" s="96"/>
      <c r="J1880" s="96"/>
      <c r="K1880" s="67"/>
      <c r="L1880" s="50"/>
      <c r="M1880" s="96"/>
      <c r="N1880" s="50"/>
      <c r="O1880" s="50"/>
      <c r="P1880" s="203"/>
      <c r="Q1880" s="203"/>
      <c r="R1880" s="50"/>
      <c r="S1880" s="50"/>
      <c r="T1880" s="50"/>
      <c r="U1880" s="202"/>
      <c r="V1880" s="67"/>
      <c r="W1880" s="96"/>
      <c r="X1880" s="50"/>
      <c r="Y1880" s="50"/>
      <c r="Z1880" s="50"/>
      <c r="AA1880" s="50"/>
      <c r="AB1880" s="50"/>
      <c r="AC1880" s="50"/>
      <c r="AD1880" s="50"/>
      <c r="AE1880" s="50"/>
      <c r="AF1880" s="85" t="str">
        <f t="shared" si="87"/>
        <v/>
      </c>
      <c r="AG1880" s="79" t="str">
        <f t="shared" si="88"/>
        <v/>
      </c>
    </row>
    <row r="1881" spans="2:33" ht="21" customHeight="1" x14ac:dyDescent="0.2">
      <c r="B1881" s="208" t="str">
        <f t="shared" si="89"/>
        <v/>
      </c>
      <c r="C1881" s="104"/>
      <c r="D1881" s="96"/>
      <c r="E1881" s="96"/>
      <c r="F1881" s="104"/>
      <c r="G1881" s="96"/>
      <c r="H1881" s="104"/>
      <c r="I1881" s="96"/>
      <c r="J1881" s="96"/>
      <c r="K1881" s="67"/>
      <c r="L1881" s="50"/>
      <c r="M1881" s="96"/>
      <c r="N1881" s="50"/>
      <c r="O1881" s="50"/>
      <c r="P1881" s="203"/>
      <c r="Q1881" s="203"/>
      <c r="R1881" s="50"/>
      <c r="S1881" s="50"/>
      <c r="T1881" s="50"/>
      <c r="U1881" s="202"/>
      <c r="V1881" s="67"/>
      <c r="W1881" s="96"/>
      <c r="X1881" s="50"/>
      <c r="Y1881" s="50"/>
      <c r="Z1881" s="50"/>
      <c r="AA1881" s="50"/>
      <c r="AB1881" s="50"/>
      <c r="AC1881" s="50"/>
      <c r="AD1881" s="50"/>
      <c r="AE1881" s="50"/>
      <c r="AF1881" s="85" t="str">
        <f t="shared" si="87"/>
        <v/>
      </c>
      <c r="AG1881" s="79" t="str">
        <f t="shared" si="88"/>
        <v/>
      </c>
    </row>
    <row r="1882" spans="2:33" ht="21" customHeight="1" x14ac:dyDescent="0.2">
      <c r="B1882" s="208" t="str">
        <f t="shared" si="89"/>
        <v/>
      </c>
      <c r="C1882" s="104"/>
      <c r="D1882" s="96"/>
      <c r="E1882" s="96"/>
      <c r="F1882" s="104"/>
      <c r="G1882" s="96"/>
      <c r="H1882" s="104"/>
      <c r="I1882" s="96"/>
      <c r="J1882" s="96"/>
      <c r="K1882" s="67"/>
      <c r="L1882" s="50"/>
      <c r="M1882" s="96"/>
      <c r="N1882" s="50"/>
      <c r="O1882" s="50"/>
      <c r="P1882" s="203"/>
      <c r="Q1882" s="203"/>
      <c r="R1882" s="50"/>
      <c r="S1882" s="50"/>
      <c r="T1882" s="50"/>
      <c r="U1882" s="202"/>
      <c r="V1882" s="67"/>
      <c r="W1882" s="96"/>
      <c r="X1882" s="50"/>
      <c r="Y1882" s="50"/>
      <c r="Z1882" s="50"/>
      <c r="AA1882" s="50"/>
      <c r="AB1882" s="50"/>
      <c r="AC1882" s="50"/>
      <c r="AD1882" s="50"/>
      <c r="AE1882" s="50"/>
      <c r="AF1882" s="85" t="str">
        <f t="shared" si="87"/>
        <v/>
      </c>
      <c r="AG1882" s="79" t="str">
        <f t="shared" si="88"/>
        <v/>
      </c>
    </row>
    <row r="1883" spans="2:33" ht="21" customHeight="1" x14ac:dyDescent="0.2">
      <c r="B1883" s="208" t="str">
        <f t="shared" si="89"/>
        <v/>
      </c>
      <c r="C1883" s="104"/>
      <c r="D1883" s="96"/>
      <c r="E1883" s="96"/>
      <c r="F1883" s="104"/>
      <c r="G1883" s="96"/>
      <c r="H1883" s="104"/>
      <c r="I1883" s="96"/>
      <c r="J1883" s="96"/>
      <c r="K1883" s="67"/>
      <c r="L1883" s="50"/>
      <c r="M1883" s="96"/>
      <c r="N1883" s="50"/>
      <c r="O1883" s="50"/>
      <c r="P1883" s="203"/>
      <c r="Q1883" s="203"/>
      <c r="R1883" s="50"/>
      <c r="S1883" s="50"/>
      <c r="T1883" s="50"/>
      <c r="U1883" s="202"/>
      <c r="V1883" s="67"/>
      <c r="W1883" s="96"/>
      <c r="X1883" s="50"/>
      <c r="Y1883" s="50"/>
      <c r="Z1883" s="50"/>
      <c r="AA1883" s="50"/>
      <c r="AB1883" s="50"/>
      <c r="AC1883" s="50"/>
      <c r="AD1883" s="50"/>
      <c r="AE1883" s="50"/>
      <c r="AF1883" s="85" t="str">
        <f t="shared" si="87"/>
        <v/>
      </c>
      <c r="AG1883" s="79" t="str">
        <f t="shared" si="88"/>
        <v/>
      </c>
    </row>
    <row r="1884" spans="2:33" ht="21" customHeight="1" x14ac:dyDescent="0.2">
      <c r="B1884" s="208" t="str">
        <f t="shared" si="89"/>
        <v/>
      </c>
      <c r="C1884" s="104"/>
      <c r="D1884" s="96"/>
      <c r="E1884" s="96"/>
      <c r="F1884" s="104"/>
      <c r="G1884" s="96"/>
      <c r="H1884" s="104"/>
      <c r="I1884" s="96"/>
      <c r="J1884" s="96"/>
      <c r="K1884" s="67"/>
      <c r="L1884" s="50"/>
      <c r="M1884" s="96"/>
      <c r="N1884" s="50"/>
      <c r="O1884" s="50"/>
      <c r="P1884" s="203"/>
      <c r="Q1884" s="203"/>
      <c r="R1884" s="50"/>
      <c r="S1884" s="50"/>
      <c r="T1884" s="50"/>
      <c r="U1884" s="202"/>
      <c r="V1884" s="67"/>
      <c r="W1884" s="96"/>
      <c r="X1884" s="50"/>
      <c r="Y1884" s="50"/>
      <c r="Z1884" s="50"/>
      <c r="AA1884" s="50"/>
      <c r="AB1884" s="50"/>
      <c r="AC1884" s="50"/>
      <c r="AD1884" s="50"/>
      <c r="AE1884" s="50"/>
      <c r="AF1884" s="85" t="str">
        <f t="shared" si="87"/>
        <v/>
      </c>
      <c r="AG1884" s="79" t="str">
        <f t="shared" si="88"/>
        <v/>
      </c>
    </row>
    <row r="1885" spans="2:33" ht="21" customHeight="1" x14ac:dyDescent="0.2">
      <c r="B1885" s="208" t="str">
        <f t="shared" si="89"/>
        <v/>
      </c>
      <c r="C1885" s="104"/>
      <c r="D1885" s="96"/>
      <c r="E1885" s="96"/>
      <c r="F1885" s="104"/>
      <c r="G1885" s="96"/>
      <c r="H1885" s="104"/>
      <c r="I1885" s="96"/>
      <c r="J1885" s="96"/>
      <c r="K1885" s="67"/>
      <c r="L1885" s="50"/>
      <c r="M1885" s="96"/>
      <c r="N1885" s="50"/>
      <c r="O1885" s="50"/>
      <c r="P1885" s="203"/>
      <c r="Q1885" s="203"/>
      <c r="R1885" s="50"/>
      <c r="S1885" s="50"/>
      <c r="T1885" s="50"/>
      <c r="U1885" s="202"/>
      <c r="V1885" s="67"/>
      <c r="W1885" s="96"/>
      <c r="X1885" s="50"/>
      <c r="Y1885" s="50"/>
      <c r="Z1885" s="50"/>
      <c r="AA1885" s="50"/>
      <c r="AB1885" s="50"/>
      <c r="AC1885" s="50"/>
      <c r="AD1885" s="50"/>
      <c r="AE1885" s="50"/>
      <c r="AF1885" s="85" t="str">
        <f t="shared" si="87"/>
        <v/>
      </c>
      <c r="AG1885" s="79" t="str">
        <f t="shared" si="88"/>
        <v/>
      </c>
    </row>
    <row r="1886" spans="2:33" ht="21" customHeight="1" x14ac:dyDescent="0.2">
      <c r="B1886" s="208" t="str">
        <f t="shared" si="89"/>
        <v/>
      </c>
      <c r="C1886" s="104"/>
      <c r="D1886" s="96"/>
      <c r="E1886" s="96"/>
      <c r="F1886" s="104"/>
      <c r="G1886" s="96"/>
      <c r="H1886" s="104"/>
      <c r="I1886" s="96"/>
      <c r="J1886" s="96"/>
      <c r="K1886" s="67"/>
      <c r="L1886" s="50"/>
      <c r="M1886" s="96"/>
      <c r="N1886" s="50"/>
      <c r="O1886" s="50"/>
      <c r="P1886" s="203"/>
      <c r="Q1886" s="203"/>
      <c r="R1886" s="50"/>
      <c r="S1886" s="50"/>
      <c r="T1886" s="50"/>
      <c r="U1886" s="202"/>
      <c r="V1886" s="67"/>
      <c r="W1886" s="96"/>
      <c r="X1886" s="50"/>
      <c r="Y1886" s="50"/>
      <c r="Z1886" s="50"/>
      <c r="AA1886" s="50"/>
      <c r="AB1886" s="50"/>
      <c r="AC1886" s="50"/>
      <c r="AD1886" s="50"/>
      <c r="AE1886" s="50"/>
      <c r="AF1886" s="85" t="str">
        <f t="shared" si="87"/>
        <v/>
      </c>
      <c r="AG1886" s="79" t="str">
        <f t="shared" si="88"/>
        <v/>
      </c>
    </row>
    <row r="1887" spans="2:33" ht="21" customHeight="1" x14ac:dyDescent="0.2">
      <c r="B1887" s="208" t="str">
        <f t="shared" si="89"/>
        <v/>
      </c>
      <c r="C1887" s="104"/>
      <c r="D1887" s="96"/>
      <c r="E1887" s="96"/>
      <c r="F1887" s="104"/>
      <c r="G1887" s="96"/>
      <c r="H1887" s="104"/>
      <c r="I1887" s="96"/>
      <c r="J1887" s="96"/>
      <c r="K1887" s="67"/>
      <c r="L1887" s="50"/>
      <c r="M1887" s="96"/>
      <c r="N1887" s="50"/>
      <c r="O1887" s="50"/>
      <c r="P1887" s="203"/>
      <c r="Q1887" s="203"/>
      <c r="R1887" s="50"/>
      <c r="S1887" s="50"/>
      <c r="T1887" s="50"/>
      <c r="U1887" s="202"/>
      <c r="V1887" s="67"/>
      <c r="W1887" s="96"/>
      <c r="X1887" s="50"/>
      <c r="Y1887" s="50"/>
      <c r="Z1887" s="50"/>
      <c r="AA1887" s="50"/>
      <c r="AB1887" s="50"/>
      <c r="AC1887" s="50"/>
      <c r="AD1887" s="50"/>
      <c r="AE1887" s="50"/>
      <c r="AF1887" s="85" t="str">
        <f t="shared" si="87"/>
        <v/>
      </c>
      <c r="AG1887" s="79" t="str">
        <f t="shared" si="88"/>
        <v/>
      </c>
    </row>
    <row r="1888" spans="2:33" ht="21" customHeight="1" x14ac:dyDescent="0.2">
      <c r="B1888" s="208" t="str">
        <f t="shared" si="89"/>
        <v/>
      </c>
      <c r="C1888" s="104"/>
      <c r="D1888" s="96"/>
      <c r="E1888" s="96"/>
      <c r="F1888" s="104"/>
      <c r="G1888" s="96"/>
      <c r="H1888" s="104"/>
      <c r="I1888" s="96"/>
      <c r="J1888" s="96"/>
      <c r="K1888" s="67"/>
      <c r="L1888" s="50"/>
      <c r="M1888" s="96"/>
      <c r="N1888" s="50"/>
      <c r="O1888" s="50"/>
      <c r="P1888" s="203"/>
      <c r="Q1888" s="203"/>
      <c r="R1888" s="50"/>
      <c r="S1888" s="50"/>
      <c r="T1888" s="50"/>
      <c r="U1888" s="202"/>
      <c r="V1888" s="67"/>
      <c r="W1888" s="96"/>
      <c r="X1888" s="50"/>
      <c r="Y1888" s="50"/>
      <c r="Z1888" s="50"/>
      <c r="AA1888" s="50"/>
      <c r="AB1888" s="50"/>
      <c r="AC1888" s="50"/>
      <c r="AD1888" s="50"/>
      <c r="AE1888" s="50"/>
      <c r="AF1888" s="85" t="str">
        <f t="shared" si="87"/>
        <v/>
      </c>
      <c r="AG1888" s="79" t="str">
        <f t="shared" si="88"/>
        <v/>
      </c>
    </row>
    <row r="1889" spans="2:33" ht="21" customHeight="1" x14ac:dyDescent="0.2">
      <c r="B1889" s="208" t="str">
        <f t="shared" si="89"/>
        <v/>
      </c>
      <c r="C1889" s="104"/>
      <c r="D1889" s="96"/>
      <c r="E1889" s="96"/>
      <c r="F1889" s="104"/>
      <c r="G1889" s="96"/>
      <c r="H1889" s="104"/>
      <c r="I1889" s="96"/>
      <c r="J1889" s="96"/>
      <c r="K1889" s="67"/>
      <c r="L1889" s="50"/>
      <c r="M1889" s="96"/>
      <c r="N1889" s="50"/>
      <c r="O1889" s="50"/>
      <c r="P1889" s="203"/>
      <c r="Q1889" s="203"/>
      <c r="R1889" s="50"/>
      <c r="S1889" s="50"/>
      <c r="T1889" s="50"/>
      <c r="U1889" s="202"/>
      <c r="V1889" s="67"/>
      <c r="W1889" s="96"/>
      <c r="X1889" s="50"/>
      <c r="Y1889" s="50"/>
      <c r="Z1889" s="50"/>
      <c r="AA1889" s="50"/>
      <c r="AB1889" s="50"/>
      <c r="AC1889" s="50"/>
      <c r="AD1889" s="50"/>
      <c r="AE1889" s="50"/>
      <c r="AF1889" s="85" t="str">
        <f t="shared" si="87"/>
        <v/>
      </c>
      <c r="AG1889" s="79" t="str">
        <f t="shared" si="88"/>
        <v/>
      </c>
    </row>
    <row r="1890" spans="2:33" ht="21" customHeight="1" x14ac:dyDescent="0.2">
      <c r="B1890" s="208" t="str">
        <f t="shared" si="89"/>
        <v/>
      </c>
      <c r="C1890" s="104"/>
      <c r="D1890" s="96"/>
      <c r="E1890" s="96"/>
      <c r="F1890" s="104"/>
      <c r="G1890" s="96"/>
      <c r="H1890" s="104"/>
      <c r="I1890" s="96"/>
      <c r="J1890" s="96"/>
      <c r="K1890" s="67"/>
      <c r="L1890" s="50"/>
      <c r="M1890" s="96"/>
      <c r="N1890" s="50"/>
      <c r="O1890" s="50"/>
      <c r="P1890" s="203"/>
      <c r="Q1890" s="203"/>
      <c r="R1890" s="50"/>
      <c r="S1890" s="50"/>
      <c r="T1890" s="50"/>
      <c r="U1890" s="202"/>
      <c r="V1890" s="67"/>
      <c r="W1890" s="96"/>
      <c r="X1890" s="50"/>
      <c r="Y1890" s="50"/>
      <c r="Z1890" s="50"/>
      <c r="AA1890" s="50"/>
      <c r="AB1890" s="50"/>
      <c r="AC1890" s="50"/>
      <c r="AD1890" s="50"/>
      <c r="AE1890" s="50"/>
      <c r="AF1890" s="85" t="str">
        <f t="shared" si="87"/>
        <v/>
      </c>
      <c r="AG1890" s="79" t="str">
        <f t="shared" si="88"/>
        <v/>
      </c>
    </row>
    <row r="1891" spans="2:33" ht="21" customHeight="1" x14ac:dyDescent="0.2">
      <c r="B1891" s="208" t="str">
        <f t="shared" si="89"/>
        <v/>
      </c>
      <c r="C1891" s="104"/>
      <c r="D1891" s="96"/>
      <c r="E1891" s="96"/>
      <c r="F1891" s="104"/>
      <c r="G1891" s="96"/>
      <c r="H1891" s="104"/>
      <c r="I1891" s="96"/>
      <c r="J1891" s="96"/>
      <c r="K1891" s="67"/>
      <c r="L1891" s="50"/>
      <c r="M1891" s="96"/>
      <c r="N1891" s="50"/>
      <c r="O1891" s="50"/>
      <c r="P1891" s="203"/>
      <c r="Q1891" s="203"/>
      <c r="R1891" s="50"/>
      <c r="S1891" s="50"/>
      <c r="T1891" s="50"/>
      <c r="U1891" s="202"/>
      <c r="V1891" s="67"/>
      <c r="W1891" s="96"/>
      <c r="X1891" s="50"/>
      <c r="Y1891" s="50"/>
      <c r="Z1891" s="50"/>
      <c r="AA1891" s="50"/>
      <c r="AB1891" s="50"/>
      <c r="AC1891" s="50"/>
      <c r="AD1891" s="50"/>
      <c r="AE1891" s="50"/>
      <c r="AF1891" s="85" t="str">
        <f t="shared" si="87"/>
        <v/>
      </c>
      <c r="AG1891" s="79" t="str">
        <f t="shared" si="88"/>
        <v/>
      </c>
    </row>
    <row r="1892" spans="2:33" ht="21" customHeight="1" x14ac:dyDescent="0.2">
      <c r="B1892" s="208" t="str">
        <f t="shared" si="89"/>
        <v/>
      </c>
      <c r="C1892" s="104"/>
      <c r="D1892" s="96"/>
      <c r="E1892" s="96"/>
      <c r="F1892" s="104"/>
      <c r="G1892" s="96"/>
      <c r="H1892" s="104"/>
      <c r="I1892" s="96"/>
      <c r="J1892" s="96"/>
      <c r="K1892" s="67"/>
      <c r="L1892" s="50"/>
      <c r="M1892" s="96"/>
      <c r="N1892" s="50"/>
      <c r="O1892" s="50"/>
      <c r="P1892" s="203"/>
      <c r="Q1892" s="203"/>
      <c r="R1892" s="50"/>
      <c r="S1892" s="50"/>
      <c r="T1892" s="50"/>
      <c r="U1892" s="202"/>
      <c r="V1892" s="67"/>
      <c r="W1892" s="96"/>
      <c r="X1892" s="50"/>
      <c r="Y1892" s="50"/>
      <c r="Z1892" s="50"/>
      <c r="AA1892" s="50"/>
      <c r="AB1892" s="50"/>
      <c r="AC1892" s="50"/>
      <c r="AD1892" s="50"/>
      <c r="AE1892" s="50"/>
      <c r="AF1892" s="85" t="str">
        <f t="shared" si="87"/>
        <v/>
      </c>
      <c r="AG1892" s="79" t="str">
        <f t="shared" si="88"/>
        <v/>
      </c>
    </row>
    <row r="1893" spans="2:33" ht="21" customHeight="1" x14ac:dyDescent="0.2">
      <c r="B1893" s="208" t="str">
        <f t="shared" si="89"/>
        <v/>
      </c>
      <c r="C1893" s="104"/>
      <c r="D1893" s="96"/>
      <c r="E1893" s="96"/>
      <c r="F1893" s="104"/>
      <c r="G1893" s="96"/>
      <c r="H1893" s="104"/>
      <c r="I1893" s="96"/>
      <c r="J1893" s="96"/>
      <c r="K1893" s="67"/>
      <c r="L1893" s="50"/>
      <c r="M1893" s="96"/>
      <c r="N1893" s="50"/>
      <c r="O1893" s="50"/>
      <c r="P1893" s="203"/>
      <c r="Q1893" s="203"/>
      <c r="R1893" s="50"/>
      <c r="S1893" s="50"/>
      <c r="T1893" s="50"/>
      <c r="U1893" s="202"/>
      <c r="V1893" s="67"/>
      <c r="W1893" s="96"/>
      <c r="X1893" s="50"/>
      <c r="Y1893" s="50"/>
      <c r="Z1893" s="50"/>
      <c r="AA1893" s="50"/>
      <c r="AB1893" s="50"/>
      <c r="AC1893" s="50"/>
      <c r="AD1893" s="50"/>
      <c r="AE1893" s="50"/>
      <c r="AF1893" s="85" t="str">
        <f t="shared" si="87"/>
        <v/>
      </c>
      <c r="AG1893" s="79" t="str">
        <f t="shared" si="88"/>
        <v/>
      </c>
    </row>
    <row r="1894" spans="2:33" ht="21" customHeight="1" x14ac:dyDescent="0.2">
      <c r="B1894" s="208" t="str">
        <f t="shared" si="89"/>
        <v/>
      </c>
      <c r="C1894" s="104"/>
      <c r="D1894" s="96"/>
      <c r="E1894" s="96"/>
      <c r="F1894" s="104"/>
      <c r="G1894" s="96"/>
      <c r="H1894" s="104"/>
      <c r="I1894" s="96"/>
      <c r="J1894" s="96"/>
      <c r="K1894" s="67"/>
      <c r="L1894" s="50"/>
      <c r="M1894" s="96"/>
      <c r="N1894" s="50"/>
      <c r="O1894" s="50"/>
      <c r="P1894" s="203"/>
      <c r="Q1894" s="203"/>
      <c r="R1894" s="50"/>
      <c r="S1894" s="50"/>
      <c r="T1894" s="50"/>
      <c r="U1894" s="202"/>
      <c r="V1894" s="67"/>
      <c r="W1894" s="96"/>
      <c r="X1894" s="50"/>
      <c r="Y1894" s="50"/>
      <c r="Z1894" s="50"/>
      <c r="AA1894" s="50"/>
      <c r="AB1894" s="50"/>
      <c r="AC1894" s="50"/>
      <c r="AD1894" s="50"/>
      <c r="AE1894" s="50"/>
      <c r="AF1894" s="85" t="str">
        <f t="shared" si="87"/>
        <v/>
      </c>
      <c r="AG1894" s="79" t="str">
        <f t="shared" si="88"/>
        <v/>
      </c>
    </row>
    <row r="1895" spans="2:33" ht="21" customHeight="1" x14ac:dyDescent="0.2">
      <c r="B1895" s="208" t="str">
        <f t="shared" si="89"/>
        <v/>
      </c>
      <c r="C1895" s="104"/>
      <c r="D1895" s="96"/>
      <c r="E1895" s="96"/>
      <c r="F1895" s="104"/>
      <c r="G1895" s="96"/>
      <c r="H1895" s="104"/>
      <c r="I1895" s="96"/>
      <c r="J1895" s="96"/>
      <c r="K1895" s="67"/>
      <c r="L1895" s="50"/>
      <c r="M1895" s="96"/>
      <c r="N1895" s="50"/>
      <c r="O1895" s="50"/>
      <c r="P1895" s="203"/>
      <c r="Q1895" s="203"/>
      <c r="R1895" s="50"/>
      <c r="S1895" s="50"/>
      <c r="T1895" s="50"/>
      <c r="U1895" s="202"/>
      <c r="V1895" s="67"/>
      <c r="W1895" s="96"/>
      <c r="X1895" s="50"/>
      <c r="Y1895" s="50"/>
      <c r="Z1895" s="50"/>
      <c r="AA1895" s="50"/>
      <c r="AB1895" s="50"/>
      <c r="AC1895" s="50"/>
      <c r="AD1895" s="50"/>
      <c r="AE1895" s="50"/>
      <c r="AF1895" s="85" t="str">
        <f t="shared" si="87"/>
        <v/>
      </c>
      <c r="AG1895" s="79" t="str">
        <f t="shared" si="88"/>
        <v/>
      </c>
    </row>
    <row r="1896" spans="2:33" ht="21" customHeight="1" x14ac:dyDescent="0.2">
      <c r="B1896" s="208" t="str">
        <f t="shared" si="89"/>
        <v/>
      </c>
      <c r="C1896" s="104"/>
      <c r="D1896" s="96"/>
      <c r="E1896" s="96"/>
      <c r="F1896" s="104"/>
      <c r="G1896" s="96"/>
      <c r="H1896" s="104"/>
      <c r="I1896" s="96"/>
      <c r="J1896" s="96"/>
      <c r="K1896" s="67"/>
      <c r="L1896" s="50"/>
      <c r="M1896" s="96"/>
      <c r="N1896" s="50"/>
      <c r="O1896" s="50"/>
      <c r="P1896" s="203"/>
      <c r="Q1896" s="203"/>
      <c r="R1896" s="50"/>
      <c r="S1896" s="50"/>
      <c r="T1896" s="50"/>
      <c r="U1896" s="202"/>
      <c r="V1896" s="67"/>
      <c r="W1896" s="96"/>
      <c r="X1896" s="50"/>
      <c r="Y1896" s="50"/>
      <c r="Z1896" s="50"/>
      <c r="AA1896" s="50"/>
      <c r="AB1896" s="50"/>
      <c r="AC1896" s="50"/>
      <c r="AD1896" s="50"/>
      <c r="AE1896" s="50"/>
      <c r="AF1896" s="85" t="str">
        <f t="shared" si="87"/>
        <v/>
      </c>
      <c r="AG1896" s="79" t="str">
        <f t="shared" si="88"/>
        <v/>
      </c>
    </row>
    <row r="1897" spans="2:33" ht="21" customHeight="1" x14ac:dyDescent="0.2">
      <c r="B1897" s="208" t="str">
        <f t="shared" si="89"/>
        <v/>
      </c>
      <c r="C1897" s="104"/>
      <c r="D1897" s="96"/>
      <c r="E1897" s="96"/>
      <c r="F1897" s="104"/>
      <c r="G1897" s="96"/>
      <c r="H1897" s="104"/>
      <c r="I1897" s="96"/>
      <c r="J1897" s="96"/>
      <c r="K1897" s="67"/>
      <c r="L1897" s="50"/>
      <c r="M1897" s="96"/>
      <c r="N1897" s="50"/>
      <c r="O1897" s="50"/>
      <c r="P1897" s="203"/>
      <c r="Q1897" s="203"/>
      <c r="R1897" s="50"/>
      <c r="S1897" s="50"/>
      <c r="T1897" s="50"/>
      <c r="U1897" s="202"/>
      <c r="V1897" s="67"/>
      <c r="W1897" s="96"/>
      <c r="X1897" s="50"/>
      <c r="Y1897" s="50"/>
      <c r="Z1897" s="50"/>
      <c r="AA1897" s="50"/>
      <c r="AB1897" s="50"/>
      <c r="AC1897" s="50"/>
      <c r="AD1897" s="50"/>
      <c r="AE1897" s="50"/>
      <c r="AF1897" s="85" t="str">
        <f t="shared" si="87"/>
        <v/>
      </c>
      <c r="AG1897" s="79" t="str">
        <f t="shared" si="88"/>
        <v/>
      </c>
    </row>
    <row r="1898" spans="2:33" ht="21" customHeight="1" x14ac:dyDescent="0.2">
      <c r="B1898" s="208" t="str">
        <f t="shared" si="89"/>
        <v/>
      </c>
      <c r="C1898" s="104"/>
      <c r="D1898" s="96"/>
      <c r="E1898" s="96"/>
      <c r="F1898" s="104"/>
      <c r="G1898" s="96"/>
      <c r="H1898" s="104"/>
      <c r="I1898" s="96"/>
      <c r="J1898" s="96"/>
      <c r="K1898" s="67"/>
      <c r="L1898" s="50"/>
      <c r="M1898" s="96"/>
      <c r="N1898" s="50"/>
      <c r="O1898" s="50"/>
      <c r="P1898" s="203"/>
      <c r="Q1898" s="203"/>
      <c r="R1898" s="50"/>
      <c r="S1898" s="50"/>
      <c r="T1898" s="50"/>
      <c r="U1898" s="202"/>
      <c r="V1898" s="67"/>
      <c r="W1898" s="96"/>
      <c r="X1898" s="50"/>
      <c r="Y1898" s="50"/>
      <c r="Z1898" s="50"/>
      <c r="AA1898" s="50"/>
      <c r="AB1898" s="50"/>
      <c r="AC1898" s="50"/>
      <c r="AD1898" s="50"/>
      <c r="AE1898" s="50"/>
      <c r="AF1898" s="85" t="str">
        <f t="shared" si="87"/>
        <v/>
      </c>
      <c r="AG1898" s="79" t="str">
        <f t="shared" si="88"/>
        <v/>
      </c>
    </row>
    <row r="1899" spans="2:33" ht="21" customHeight="1" x14ac:dyDescent="0.2">
      <c r="B1899" s="208" t="str">
        <f t="shared" si="89"/>
        <v/>
      </c>
      <c r="C1899" s="104"/>
      <c r="D1899" s="96"/>
      <c r="E1899" s="96"/>
      <c r="F1899" s="104"/>
      <c r="G1899" s="96"/>
      <c r="H1899" s="104"/>
      <c r="I1899" s="96"/>
      <c r="J1899" s="96"/>
      <c r="K1899" s="67"/>
      <c r="L1899" s="50"/>
      <c r="M1899" s="96"/>
      <c r="N1899" s="50"/>
      <c r="O1899" s="50"/>
      <c r="P1899" s="203"/>
      <c r="Q1899" s="203"/>
      <c r="R1899" s="50"/>
      <c r="S1899" s="50"/>
      <c r="T1899" s="50"/>
      <c r="U1899" s="202"/>
      <c r="V1899" s="67"/>
      <c r="W1899" s="96"/>
      <c r="X1899" s="50"/>
      <c r="Y1899" s="50"/>
      <c r="Z1899" s="50"/>
      <c r="AA1899" s="50"/>
      <c r="AB1899" s="50"/>
      <c r="AC1899" s="50"/>
      <c r="AD1899" s="50"/>
      <c r="AE1899" s="50"/>
      <c r="AF1899" s="85" t="str">
        <f t="shared" si="87"/>
        <v/>
      </c>
      <c r="AG1899" s="79" t="str">
        <f t="shared" si="88"/>
        <v/>
      </c>
    </row>
    <row r="1900" spans="2:33" ht="21" customHeight="1" x14ac:dyDescent="0.2">
      <c r="B1900" s="208" t="str">
        <f t="shared" si="89"/>
        <v/>
      </c>
      <c r="C1900" s="104"/>
      <c r="D1900" s="96"/>
      <c r="E1900" s="96"/>
      <c r="F1900" s="104"/>
      <c r="G1900" s="96"/>
      <c r="H1900" s="104"/>
      <c r="I1900" s="96"/>
      <c r="J1900" s="96"/>
      <c r="K1900" s="67"/>
      <c r="L1900" s="50"/>
      <c r="M1900" s="96"/>
      <c r="N1900" s="50"/>
      <c r="O1900" s="50"/>
      <c r="P1900" s="203"/>
      <c r="Q1900" s="203"/>
      <c r="R1900" s="50"/>
      <c r="S1900" s="50"/>
      <c r="T1900" s="50"/>
      <c r="U1900" s="202"/>
      <c r="V1900" s="67"/>
      <c r="W1900" s="96"/>
      <c r="X1900" s="50"/>
      <c r="Y1900" s="50"/>
      <c r="Z1900" s="50"/>
      <c r="AA1900" s="50"/>
      <c r="AB1900" s="50"/>
      <c r="AC1900" s="50"/>
      <c r="AD1900" s="50"/>
      <c r="AE1900" s="50"/>
      <c r="AF1900" s="85" t="str">
        <f t="shared" si="87"/>
        <v/>
      </c>
      <c r="AG1900" s="79" t="str">
        <f t="shared" si="88"/>
        <v/>
      </c>
    </row>
    <row r="1901" spans="2:33" ht="21" customHeight="1" x14ac:dyDescent="0.2">
      <c r="B1901" s="208" t="str">
        <f t="shared" si="89"/>
        <v/>
      </c>
      <c r="C1901" s="104"/>
      <c r="D1901" s="96"/>
      <c r="E1901" s="96"/>
      <c r="F1901" s="104"/>
      <c r="G1901" s="96"/>
      <c r="H1901" s="104"/>
      <c r="I1901" s="96"/>
      <c r="J1901" s="96"/>
      <c r="K1901" s="67"/>
      <c r="L1901" s="50"/>
      <c r="M1901" s="96"/>
      <c r="N1901" s="50"/>
      <c r="O1901" s="50"/>
      <c r="P1901" s="203"/>
      <c r="Q1901" s="203"/>
      <c r="R1901" s="50"/>
      <c r="S1901" s="50"/>
      <c r="T1901" s="50"/>
      <c r="U1901" s="202"/>
      <c r="V1901" s="67"/>
      <c r="W1901" s="96"/>
      <c r="X1901" s="50"/>
      <c r="Y1901" s="50"/>
      <c r="Z1901" s="50"/>
      <c r="AA1901" s="50"/>
      <c r="AB1901" s="50"/>
      <c r="AC1901" s="50"/>
      <c r="AD1901" s="50"/>
      <c r="AE1901" s="50"/>
      <c r="AF1901" s="85" t="str">
        <f t="shared" si="87"/>
        <v/>
      </c>
      <c r="AG1901" s="79" t="str">
        <f t="shared" si="88"/>
        <v/>
      </c>
    </row>
    <row r="1902" spans="2:33" ht="21" customHeight="1" x14ac:dyDescent="0.2">
      <c r="B1902" s="208" t="str">
        <f t="shared" si="89"/>
        <v/>
      </c>
      <c r="C1902" s="104"/>
      <c r="D1902" s="96"/>
      <c r="E1902" s="96"/>
      <c r="F1902" s="104"/>
      <c r="G1902" s="96"/>
      <c r="H1902" s="104"/>
      <c r="I1902" s="96"/>
      <c r="J1902" s="96"/>
      <c r="K1902" s="67"/>
      <c r="L1902" s="50"/>
      <c r="M1902" s="96"/>
      <c r="N1902" s="50"/>
      <c r="O1902" s="50"/>
      <c r="P1902" s="203"/>
      <c r="Q1902" s="203"/>
      <c r="R1902" s="50"/>
      <c r="S1902" s="50"/>
      <c r="T1902" s="50"/>
      <c r="U1902" s="202"/>
      <c r="V1902" s="67"/>
      <c r="W1902" s="96"/>
      <c r="X1902" s="50"/>
      <c r="Y1902" s="50"/>
      <c r="Z1902" s="50"/>
      <c r="AA1902" s="50"/>
      <c r="AB1902" s="50"/>
      <c r="AC1902" s="50"/>
      <c r="AD1902" s="50"/>
      <c r="AE1902" s="50"/>
      <c r="AF1902" s="85" t="str">
        <f t="shared" si="87"/>
        <v/>
      </c>
      <c r="AG1902" s="79" t="str">
        <f t="shared" si="88"/>
        <v/>
      </c>
    </row>
    <row r="1903" spans="2:33" ht="21" customHeight="1" x14ac:dyDescent="0.2">
      <c r="B1903" s="208" t="str">
        <f t="shared" si="89"/>
        <v/>
      </c>
      <c r="C1903" s="104"/>
      <c r="D1903" s="96"/>
      <c r="E1903" s="96"/>
      <c r="F1903" s="104"/>
      <c r="G1903" s="96"/>
      <c r="H1903" s="104"/>
      <c r="I1903" s="96"/>
      <c r="J1903" s="96"/>
      <c r="K1903" s="67"/>
      <c r="L1903" s="50"/>
      <c r="M1903" s="96"/>
      <c r="N1903" s="50"/>
      <c r="O1903" s="50"/>
      <c r="P1903" s="203"/>
      <c r="Q1903" s="203"/>
      <c r="R1903" s="50"/>
      <c r="S1903" s="50"/>
      <c r="T1903" s="50"/>
      <c r="U1903" s="202"/>
      <c r="V1903" s="67"/>
      <c r="W1903" s="96"/>
      <c r="X1903" s="50"/>
      <c r="Y1903" s="50"/>
      <c r="Z1903" s="50"/>
      <c r="AA1903" s="50"/>
      <c r="AB1903" s="50"/>
      <c r="AC1903" s="50"/>
      <c r="AD1903" s="50"/>
      <c r="AE1903" s="50"/>
      <c r="AF1903" s="85" t="str">
        <f t="shared" si="87"/>
        <v/>
      </c>
      <c r="AG1903" s="79" t="str">
        <f t="shared" si="88"/>
        <v/>
      </c>
    </row>
    <row r="1904" spans="2:33" ht="21" customHeight="1" x14ac:dyDescent="0.2">
      <c r="B1904" s="208" t="str">
        <f t="shared" si="89"/>
        <v/>
      </c>
      <c r="C1904" s="104"/>
      <c r="D1904" s="96"/>
      <c r="E1904" s="96"/>
      <c r="F1904" s="104"/>
      <c r="G1904" s="96"/>
      <c r="H1904" s="104"/>
      <c r="I1904" s="96"/>
      <c r="J1904" s="96"/>
      <c r="K1904" s="67"/>
      <c r="L1904" s="50"/>
      <c r="M1904" s="96"/>
      <c r="N1904" s="50"/>
      <c r="O1904" s="50"/>
      <c r="P1904" s="203"/>
      <c r="Q1904" s="203"/>
      <c r="R1904" s="50"/>
      <c r="S1904" s="50"/>
      <c r="T1904" s="50"/>
      <c r="U1904" s="202"/>
      <c r="V1904" s="67"/>
      <c r="W1904" s="96"/>
      <c r="X1904" s="50"/>
      <c r="Y1904" s="50"/>
      <c r="Z1904" s="50"/>
      <c r="AA1904" s="50"/>
      <c r="AB1904" s="50"/>
      <c r="AC1904" s="50"/>
      <c r="AD1904" s="50"/>
      <c r="AE1904" s="50"/>
      <c r="AF1904" s="85" t="str">
        <f t="shared" si="87"/>
        <v/>
      </c>
      <c r="AG1904" s="79" t="str">
        <f t="shared" si="88"/>
        <v/>
      </c>
    </row>
    <row r="1905" spans="2:33" ht="21" customHeight="1" x14ac:dyDescent="0.2">
      <c r="B1905" s="208" t="str">
        <f t="shared" si="89"/>
        <v/>
      </c>
      <c r="C1905" s="104"/>
      <c r="D1905" s="96"/>
      <c r="E1905" s="96"/>
      <c r="F1905" s="104"/>
      <c r="G1905" s="96"/>
      <c r="H1905" s="104"/>
      <c r="I1905" s="96"/>
      <c r="J1905" s="96"/>
      <c r="K1905" s="67"/>
      <c r="L1905" s="50"/>
      <c r="M1905" s="96"/>
      <c r="N1905" s="50"/>
      <c r="O1905" s="50"/>
      <c r="P1905" s="203"/>
      <c r="Q1905" s="203"/>
      <c r="R1905" s="50"/>
      <c r="S1905" s="50"/>
      <c r="T1905" s="50"/>
      <c r="U1905" s="202"/>
      <c r="V1905" s="67"/>
      <c r="W1905" s="96"/>
      <c r="X1905" s="50"/>
      <c r="Y1905" s="50"/>
      <c r="Z1905" s="50"/>
      <c r="AA1905" s="50"/>
      <c r="AB1905" s="50"/>
      <c r="AC1905" s="50"/>
      <c r="AD1905" s="50"/>
      <c r="AE1905" s="50"/>
      <c r="AF1905" s="85" t="str">
        <f t="shared" si="87"/>
        <v/>
      </c>
      <c r="AG1905" s="79" t="str">
        <f t="shared" si="88"/>
        <v/>
      </c>
    </row>
    <row r="1906" spans="2:33" ht="21" customHeight="1" x14ac:dyDescent="0.2">
      <c r="B1906" s="208" t="str">
        <f t="shared" si="89"/>
        <v/>
      </c>
      <c r="C1906" s="104"/>
      <c r="D1906" s="96"/>
      <c r="E1906" s="96"/>
      <c r="F1906" s="104"/>
      <c r="G1906" s="96"/>
      <c r="H1906" s="104"/>
      <c r="I1906" s="96"/>
      <c r="J1906" s="96"/>
      <c r="K1906" s="67"/>
      <c r="L1906" s="50"/>
      <c r="M1906" s="96"/>
      <c r="N1906" s="50"/>
      <c r="O1906" s="50"/>
      <c r="P1906" s="203"/>
      <c r="Q1906" s="203"/>
      <c r="R1906" s="50"/>
      <c r="S1906" s="50"/>
      <c r="T1906" s="50"/>
      <c r="U1906" s="202"/>
      <c r="V1906" s="67"/>
      <c r="W1906" s="96"/>
      <c r="X1906" s="50"/>
      <c r="Y1906" s="50"/>
      <c r="Z1906" s="50"/>
      <c r="AA1906" s="50"/>
      <c r="AB1906" s="50"/>
      <c r="AC1906" s="50"/>
      <c r="AD1906" s="50"/>
      <c r="AE1906" s="50"/>
      <c r="AF1906" s="85" t="str">
        <f t="shared" si="87"/>
        <v/>
      </c>
      <c r="AG1906" s="79" t="str">
        <f t="shared" si="88"/>
        <v/>
      </c>
    </row>
    <row r="1907" spans="2:33" ht="21" customHeight="1" x14ac:dyDescent="0.2">
      <c r="B1907" s="208" t="str">
        <f t="shared" si="89"/>
        <v/>
      </c>
      <c r="C1907" s="104"/>
      <c r="D1907" s="96"/>
      <c r="E1907" s="96"/>
      <c r="F1907" s="104"/>
      <c r="G1907" s="96"/>
      <c r="H1907" s="104"/>
      <c r="I1907" s="96"/>
      <c r="J1907" s="96"/>
      <c r="K1907" s="67"/>
      <c r="L1907" s="50"/>
      <c r="M1907" s="96"/>
      <c r="N1907" s="50"/>
      <c r="O1907" s="50"/>
      <c r="P1907" s="203"/>
      <c r="Q1907" s="203"/>
      <c r="R1907" s="50"/>
      <c r="S1907" s="50"/>
      <c r="T1907" s="50"/>
      <c r="U1907" s="202"/>
      <c r="V1907" s="67"/>
      <c r="W1907" s="96"/>
      <c r="X1907" s="50"/>
      <c r="Y1907" s="50"/>
      <c r="Z1907" s="50"/>
      <c r="AA1907" s="50"/>
      <c r="AB1907" s="50"/>
      <c r="AC1907" s="50"/>
      <c r="AD1907" s="50"/>
      <c r="AE1907" s="50"/>
      <c r="AF1907" s="85" t="str">
        <f t="shared" si="87"/>
        <v/>
      </c>
      <c r="AG1907" s="79" t="str">
        <f t="shared" si="88"/>
        <v/>
      </c>
    </row>
    <row r="1908" spans="2:33" ht="21" customHeight="1" x14ac:dyDescent="0.2">
      <c r="B1908" s="208" t="str">
        <f t="shared" si="89"/>
        <v/>
      </c>
      <c r="C1908" s="104"/>
      <c r="D1908" s="96"/>
      <c r="E1908" s="96"/>
      <c r="F1908" s="104"/>
      <c r="G1908" s="96"/>
      <c r="H1908" s="104"/>
      <c r="I1908" s="96"/>
      <c r="J1908" s="96"/>
      <c r="K1908" s="67"/>
      <c r="L1908" s="50"/>
      <c r="M1908" s="96"/>
      <c r="N1908" s="50"/>
      <c r="O1908" s="50"/>
      <c r="P1908" s="203"/>
      <c r="Q1908" s="203"/>
      <c r="R1908" s="50"/>
      <c r="S1908" s="50"/>
      <c r="T1908" s="50"/>
      <c r="U1908" s="202"/>
      <c r="V1908" s="67"/>
      <c r="W1908" s="96"/>
      <c r="X1908" s="50"/>
      <c r="Y1908" s="50"/>
      <c r="Z1908" s="50"/>
      <c r="AA1908" s="50"/>
      <c r="AB1908" s="50"/>
      <c r="AC1908" s="50"/>
      <c r="AD1908" s="50"/>
      <c r="AE1908" s="50"/>
      <c r="AF1908" s="85" t="str">
        <f t="shared" si="87"/>
        <v/>
      </c>
      <c r="AG1908" s="79" t="str">
        <f t="shared" si="88"/>
        <v/>
      </c>
    </row>
    <row r="1909" spans="2:33" ht="21" customHeight="1" x14ac:dyDescent="0.2">
      <c r="B1909" s="208" t="str">
        <f t="shared" si="89"/>
        <v/>
      </c>
      <c r="C1909" s="104"/>
      <c r="D1909" s="96"/>
      <c r="E1909" s="96"/>
      <c r="F1909" s="104"/>
      <c r="G1909" s="96"/>
      <c r="H1909" s="104"/>
      <c r="I1909" s="96"/>
      <c r="J1909" s="96"/>
      <c r="K1909" s="67"/>
      <c r="L1909" s="50"/>
      <c r="M1909" s="96"/>
      <c r="N1909" s="50"/>
      <c r="O1909" s="50"/>
      <c r="P1909" s="203"/>
      <c r="Q1909" s="203"/>
      <c r="R1909" s="50"/>
      <c r="S1909" s="50"/>
      <c r="T1909" s="50"/>
      <c r="U1909" s="202"/>
      <c r="V1909" s="67"/>
      <c r="W1909" s="96"/>
      <c r="X1909" s="50"/>
      <c r="Y1909" s="50"/>
      <c r="Z1909" s="50"/>
      <c r="AA1909" s="50"/>
      <c r="AB1909" s="50"/>
      <c r="AC1909" s="50"/>
      <c r="AD1909" s="50"/>
      <c r="AE1909" s="50"/>
      <c r="AF1909" s="85" t="str">
        <f t="shared" si="87"/>
        <v/>
      </c>
      <c r="AG1909" s="79" t="str">
        <f t="shared" si="88"/>
        <v/>
      </c>
    </row>
    <row r="1910" spans="2:33" ht="21" customHeight="1" x14ac:dyDescent="0.2">
      <c r="B1910" s="208" t="str">
        <f t="shared" si="89"/>
        <v/>
      </c>
      <c r="C1910" s="104"/>
      <c r="D1910" s="96"/>
      <c r="E1910" s="96"/>
      <c r="F1910" s="104"/>
      <c r="G1910" s="96"/>
      <c r="H1910" s="104"/>
      <c r="I1910" s="96"/>
      <c r="J1910" s="96"/>
      <c r="K1910" s="67"/>
      <c r="L1910" s="50"/>
      <c r="M1910" s="96"/>
      <c r="N1910" s="50"/>
      <c r="O1910" s="50"/>
      <c r="P1910" s="203"/>
      <c r="Q1910" s="203"/>
      <c r="R1910" s="50"/>
      <c r="S1910" s="50"/>
      <c r="T1910" s="50"/>
      <c r="U1910" s="202"/>
      <c r="V1910" s="67"/>
      <c r="W1910" s="96"/>
      <c r="X1910" s="50"/>
      <c r="Y1910" s="50"/>
      <c r="Z1910" s="50"/>
      <c r="AA1910" s="50"/>
      <c r="AB1910" s="50"/>
      <c r="AC1910" s="50"/>
      <c r="AD1910" s="50"/>
      <c r="AE1910" s="50"/>
      <c r="AF1910" s="85" t="str">
        <f t="shared" si="87"/>
        <v/>
      </c>
      <c r="AG1910" s="79" t="str">
        <f t="shared" si="88"/>
        <v/>
      </c>
    </row>
    <row r="1911" spans="2:33" ht="21" customHeight="1" x14ac:dyDescent="0.2">
      <c r="B1911" s="208" t="str">
        <f t="shared" si="89"/>
        <v/>
      </c>
      <c r="C1911" s="104"/>
      <c r="D1911" s="96"/>
      <c r="E1911" s="96"/>
      <c r="F1911" s="104"/>
      <c r="G1911" s="96"/>
      <c r="H1911" s="104"/>
      <c r="I1911" s="96"/>
      <c r="J1911" s="96"/>
      <c r="K1911" s="67"/>
      <c r="L1911" s="50"/>
      <c r="M1911" s="96"/>
      <c r="N1911" s="50"/>
      <c r="O1911" s="50"/>
      <c r="P1911" s="203"/>
      <c r="Q1911" s="203"/>
      <c r="R1911" s="50"/>
      <c r="S1911" s="50"/>
      <c r="T1911" s="50"/>
      <c r="U1911" s="202"/>
      <c r="V1911" s="67"/>
      <c r="W1911" s="96"/>
      <c r="X1911" s="50"/>
      <c r="Y1911" s="50"/>
      <c r="Z1911" s="50"/>
      <c r="AA1911" s="50"/>
      <c r="AB1911" s="50"/>
      <c r="AC1911" s="50"/>
      <c r="AD1911" s="50"/>
      <c r="AE1911" s="50"/>
      <c r="AF1911" s="85" t="str">
        <f t="shared" si="87"/>
        <v/>
      </c>
      <c r="AG1911" s="79" t="str">
        <f t="shared" si="88"/>
        <v/>
      </c>
    </row>
    <row r="1912" spans="2:33" ht="21" customHeight="1" x14ac:dyDescent="0.2">
      <c r="B1912" s="208" t="str">
        <f t="shared" si="89"/>
        <v/>
      </c>
      <c r="C1912" s="104"/>
      <c r="D1912" s="96"/>
      <c r="E1912" s="96"/>
      <c r="F1912" s="104"/>
      <c r="G1912" s="96"/>
      <c r="H1912" s="104"/>
      <c r="I1912" s="96"/>
      <c r="J1912" s="96"/>
      <c r="K1912" s="67"/>
      <c r="L1912" s="50"/>
      <c r="M1912" s="96"/>
      <c r="N1912" s="50"/>
      <c r="O1912" s="50"/>
      <c r="P1912" s="203"/>
      <c r="Q1912" s="203"/>
      <c r="R1912" s="50"/>
      <c r="S1912" s="50"/>
      <c r="T1912" s="50"/>
      <c r="U1912" s="202"/>
      <c r="V1912" s="67"/>
      <c r="W1912" s="96"/>
      <c r="X1912" s="50"/>
      <c r="Y1912" s="50"/>
      <c r="Z1912" s="50"/>
      <c r="AA1912" s="50"/>
      <c r="AB1912" s="50"/>
      <c r="AC1912" s="50"/>
      <c r="AD1912" s="50"/>
      <c r="AE1912" s="50"/>
      <c r="AF1912" s="85" t="str">
        <f t="shared" si="87"/>
        <v/>
      </c>
      <c r="AG1912" s="79" t="str">
        <f t="shared" si="88"/>
        <v/>
      </c>
    </row>
    <row r="1913" spans="2:33" ht="21" customHeight="1" x14ac:dyDescent="0.2">
      <c r="B1913" s="208" t="str">
        <f t="shared" si="89"/>
        <v/>
      </c>
      <c r="C1913" s="104"/>
      <c r="D1913" s="96"/>
      <c r="E1913" s="96"/>
      <c r="F1913" s="104"/>
      <c r="G1913" s="96"/>
      <c r="H1913" s="104"/>
      <c r="I1913" s="96"/>
      <c r="J1913" s="96"/>
      <c r="K1913" s="67"/>
      <c r="L1913" s="50"/>
      <c r="M1913" s="96"/>
      <c r="N1913" s="50"/>
      <c r="O1913" s="50"/>
      <c r="P1913" s="203"/>
      <c r="Q1913" s="203"/>
      <c r="R1913" s="50"/>
      <c r="S1913" s="50"/>
      <c r="T1913" s="50"/>
      <c r="U1913" s="202"/>
      <c r="V1913" s="67"/>
      <c r="W1913" s="96"/>
      <c r="X1913" s="50"/>
      <c r="Y1913" s="50"/>
      <c r="Z1913" s="50"/>
      <c r="AA1913" s="50"/>
      <c r="AB1913" s="50"/>
      <c r="AC1913" s="50"/>
      <c r="AD1913" s="50"/>
      <c r="AE1913" s="50"/>
      <c r="AF1913" s="85" t="str">
        <f t="shared" si="87"/>
        <v/>
      </c>
      <c r="AG1913" s="79" t="str">
        <f t="shared" si="88"/>
        <v/>
      </c>
    </row>
    <row r="1914" spans="2:33" ht="21" customHeight="1" x14ac:dyDescent="0.2">
      <c r="B1914" s="208" t="str">
        <f t="shared" si="89"/>
        <v/>
      </c>
      <c r="C1914" s="104"/>
      <c r="D1914" s="96"/>
      <c r="E1914" s="96"/>
      <c r="F1914" s="104"/>
      <c r="G1914" s="96"/>
      <c r="H1914" s="104"/>
      <c r="I1914" s="96"/>
      <c r="J1914" s="96"/>
      <c r="K1914" s="67"/>
      <c r="L1914" s="50"/>
      <c r="M1914" s="96"/>
      <c r="N1914" s="50"/>
      <c r="O1914" s="50"/>
      <c r="P1914" s="203"/>
      <c r="Q1914" s="203"/>
      <c r="R1914" s="50"/>
      <c r="S1914" s="50"/>
      <c r="T1914" s="50"/>
      <c r="U1914" s="202"/>
      <c r="V1914" s="67"/>
      <c r="W1914" s="96"/>
      <c r="X1914" s="50"/>
      <c r="Y1914" s="50"/>
      <c r="Z1914" s="50"/>
      <c r="AA1914" s="50"/>
      <c r="AB1914" s="50"/>
      <c r="AC1914" s="50"/>
      <c r="AD1914" s="50"/>
      <c r="AE1914" s="50"/>
      <c r="AF1914" s="85" t="str">
        <f t="shared" si="87"/>
        <v/>
      </c>
      <c r="AG1914" s="79" t="str">
        <f t="shared" si="88"/>
        <v/>
      </c>
    </row>
    <row r="1915" spans="2:33" ht="21" customHeight="1" x14ac:dyDescent="0.2">
      <c r="B1915" s="208" t="str">
        <f t="shared" si="89"/>
        <v/>
      </c>
      <c r="C1915" s="104"/>
      <c r="D1915" s="96"/>
      <c r="E1915" s="96"/>
      <c r="F1915" s="104"/>
      <c r="G1915" s="96"/>
      <c r="H1915" s="104"/>
      <c r="I1915" s="96"/>
      <c r="J1915" s="96"/>
      <c r="K1915" s="67"/>
      <c r="L1915" s="50"/>
      <c r="M1915" s="96"/>
      <c r="N1915" s="50"/>
      <c r="O1915" s="50"/>
      <c r="P1915" s="203"/>
      <c r="Q1915" s="203"/>
      <c r="R1915" s="50"/>
      <c r="S1915" s="50"/>
      <c r="T1915" s="50"/>
      <c r="U1915" s="202"/>
      <c r="V1915" s="67"/>
      <c r="W1915" s="96"/>
      <c r="X1915" s="50"/>
      <c r="Y1915" s="50"/>
      <c r="Z1915" s="50"/>
      <c r="AA1915" s="50"/>
      <c r="AB1915" s="50"/>
      <c r="AC1915" s="50"/>
      <c r="AD1915" s="50"/>
      <c r="AE1915" s="50"/>
      <c r="AF1915" s="85" t="str">
        <f t="shared" si="87"/>
        <v/>
      </c>
      <c r="AG1915" s="79" t="str">
        <f t="shared" si="88"/>
        <v/>
      </c>
    </row>
    <row r="1916" spans="2:33" ht="21" customHeight="1" x14ac:dyDescent="0.2">
      <c r="B1916" s="208" t="str">
        <f t="shared" si="89"/>
        <v/>
      </c>
      <c r="C1916" s="104"/>
      <c r="D1916" s="96"/>
      <c r="E1916" s="96"/>
      <c r="F1916" s="104"/>
      <c r="G1916" s="96"/>
      <c r="H1916" s="104"/>
      <c r="I1916" s="96"/>
      <c r="J1916" s="96"/>
      <c r="K1916" s="67"/>
      <c r="L1916" s="50"/>
      <c r="M1916" s="96"/>
      <c r="N1916" s="50"/>
      <c r="O1916" s="50"/>
      <c r="P1916" s="203"/>
      <c r="Q1916" s="203"/>
      <c r="R1916" s="50"/>
      <c r="S1916" s="50"/>
      <c r="T1916" s="50"/>
      <c r="U1916" s="202"/>
      <c r="V1916" s="67"/>
      <c r="W1916" s="96"/>
      <c r="X1916" s="50"/>
      <c r="Y1916" s="50"/>
      <c r="Z1916" s="50"/>
      <c r="AA1916" s="50"/>
      <c r="AB1916" s="50"/>
      <c r="AC1916" s="50"/>
      <c r="AD1916" s="50"/>
      <c r="AE1916" s="50"/>
      <c r="AF1916" s="85" t="str">
        <f t="shared" si="87"/>
        <v/>
      </c>
      <c r="AG1916" s="79" t="str">
        <f t="shared" si="88"/>
        <v/>
      </c>
    </row>
    <row r="1917" spans="2:33" ht="21" customHeight="1" x14ac:dyDescent="0.2">
      <c r="B1917" s="208" t="str">
        <f t="shared" si="89"/>
        <v/>
      </c>
      <c r="C1917" s="104"/>
      <c r="D1917" s="96"/>
      <c r="E1917" s="96"/>
      <c r="F1917" s="104"/>
      <c r="G1917" s="96"/>
      <c r="H1917" s="104"/>
      <c r="I1917" s="96"/>
      <c r="J1917" s="96"/>
      <c r="K1917" s="67"/>
      <c r="L1917" s="50"/>
      <c r="M1917" s="96"/>
      <c r="N1917" s="50"/>
      <c r="O1917" s="50"/>
      <c r="P1917" s="203"/>
      <c r="Q1917" s="203"/>
      <c r="R1917" s="50"/>
      <c r="S1917" s="50"/>
      <c r="T1917" s="50"/>
      <c r="U1917" s="202"/>
      <c r="V1917" s="67"/>
      <c r="W1917" s="96"/>
      <c r="X1917" s="50"/>
      <c r="Y1917" s="50"/>
      <c r="Z1917" s="50"/>
      <c r="AA1917" s="50"/>
      <c r="AB1917" s="50"/>
      <c r="AC1917" s="50"/>
      <c r="AD1917" s="50"/>
      <c r="AE1917" s="50"/>
      <c r="AF1917" s="85" t="str">
        <f t="shared" si="87"/>
        <v/>
      </c>
      <c r="AG1917" s="79" t="str">
        <f t="shared" si="88"/>
        <v/>
      </c>
    </row>
    <row r="1918" spans="2:33" ht="21" customHeight="1" x14ac:dyDescent="0.2">
      <c r="B1918" s="208" t="str">
        <f t="shared" si="89"/>
        <v/>
      </c>
      <c r="C1918" s="104"/>
      <c r="D1918" s="96"/>
      <c r="E1918" s="96"/>
      <c r="F1918" s="104"/>
      <c r="G1918" s="96"/>
      <c r="H1918" s="104"/>
      <c r="I1918" s="96"/>
      <c r="J1918" s="96"/>
      <c r="K1918" s="67"/>
      <c r="L1918" s="50"/>
      <c r="M1918" s="96"/>
      <c r="N1918" s="50"/>
      <c r="O1918" s="50"/>
      <c r="P1918" s="203"/>
      <c r="Q1918" s="203"/>
      <c r="R1918" s="50"/>
      <c r="S1918" s="50"/>
      <c r="T1918" s="50"/>
      <c r="U1918" s="202"/>
      <c r="V1918" s="67"/>
      <c r="W1918" s="96"/>
      <c r="X1918" s="50"/>
      <c r="Y1918" s="50"/>
      <c r="Z1918" s="50"/>
      <c r="AA1918" s="50"/>
      <c r="AB1918" s="50"/>
      <c r="AC1918" s="50"/>
      <c r="AD1918" s="50"/>
      <c r="AE1918" s="50"/>
      <c r="AF1918" s="85" t="str">
        <f t="shared" si="87"/>
        <v/>
      </c>
      <c r="AG1918" s="79" t="str">
        <f t="shared" si="88"/>
        <v/>
      </c>
    </row>
    <row r="1919" spans="2:33" ht="21" customHeight="1" x14ac:dyDescent="0.2">
      <c r="B1919" s="208" t="str">
        <f t="shared" si="89"/>
        <v/>
      </c>
      <c r="C1919" s="104"/>
      <c r="D1919" s="96"/>
      <c r="E1919" s="96"/>
      <c r="F1919" s="104"/>
      <c r="G1919" s="96"/>
      <c r="H1919" s="104"/>
      <c r="I1919" s="96"/>
      <c r="J1919" s="96"/>
      <c r="K1919" s="67"/>
      <c r="L1919" s="50"/>
      <c r="M1919" s="96"/>
      <c r="N1919" s="50"/>
      <c r="O1919" s="50"/>
      <c r="P1919" s="203"/>
      <c r="Q1919" s="203"/>
      <c r="R1919" s="50"/>
      <c r="S1919" s="50"/>
      <c r="T1919" s="50"/>
      <c r="U1919" s="202"/>
      <c r="V1919" s="67"/>
      <c r="W1919" s="96"/>
      <c r="X1919" s="50"/>
      <c r="Y1919" s="50"/>
      <c r="Z1919" s="50"/>
      <c r="AA1919" s="50"/>
      <c r="AB1919" s="50"/>
      <c r="AC1919" s="50"/>
      <c r="AD1919" s="50"/>
      <c r="AE1919" s="50"/>
      <c r="AF1919" s="85" t="str">
        <f t="shared" si="87"/>
        <v/>
      </c>
      <c r="AG1919" s="79" t="str">
        <f t="shared" si="88"/>
        <v/>
      </c>
    </row>
    <row r="1920" spans="2:33" ht="21" customHeight="1" x14ac:dyDescent="0.2">
      <c r="B1920" s="208" t="str">
        <f t="shared" si="89"/>
        <v/>
      </c>
      <c r="C1920" s="104"/>
      <c r="D1920" s="96"/>
      <c r="E1920" s="96"/>
      <c r="F1920" s="104"/>
      <c r="G1920" s="96"/>
      <c r="H1920" s="104"/>
      <c r="I1920" s="96"/>
      <c r="J1920" s="96"/>
      <c r="K1920" s="67"/>
      <c r="L1920" s="50"/>
      <c r="M1920" s="96"/>
      <c r="N1920" s="50"/>
      <c r="O1920" s="50"/>
      <c r="P1920" s="203"/>
      <c r="Q1920" s="203"/>
      <c r="R1920" s="50"/>
      <c r="S1920" s="50"/>
      <c r="T1920" s="50"/>
      <c r="U1920" s="202"/>
      <c r="V1920" s="67"/>
      <c r="W1920" s="96"/>
      <c r="X1920" s="50"/>
      <c r="Y1920" s="50"/>
      <c r="Z1920" s="50"/>
      <c r="AA1920" s="50"/>
      <c r="AB1920" s="50"/>
      <c r="AC1920" s="50"/>
      <c r="AD1920" s="50"/>
      <c r="AE1920" s="50"/>
      <c r="AF1920" s="85" t="str">
        <f t="shared" si="87"/>
        <v/>
      </c>
      <c r="AG1920" s="79" t="str">
        <f t="shared" si="88"/>
        <v/>
      </c>
    </row>
    <row r="1921" spans="2:33" ht="21" customHeight="1" x14ac:dyDescent="0.2">
      <c r="B1921" s="208" t="str">
        <f t="shared" si="89"/>
        <v/>
      </c>
      <c r="C1921" s="104"/>
      <c r="D1921" s="96"/>
      <c r="E1921" s="96"/>
      <c r="F1921" s="104"/>
      <c r="G1921" s="96"/>
      <c r="H1921" s="104"/>
      <c r="I1921" s="96"/>
      <c r="J1921" s="96"/>
      <c r="K1921" s="67"/>
      <c r="L1921" s="50"/>
      <c r="M1921" s="96"/>
      <c r="N1921" s="50"/>
      <c r="O1921" s="50"/>
      <c r="P1921" s="203"/>
      <c r="Q1921" s="203"/>
      <c r="R1921" s="50"/>
      <c r="S1921" s="50"/>
      <c r="T1921" s="50"/>
      <c r="U1921" s="202"/>
      <c r="V1921" s="67"/>
      <c r="W1921" s="96"/>
      <c r="X1921" s="50"/>
      <c r="Y1921" s="50"/>
      <c r="Z1921" s="50"/>
      <c r="AA1921" s="50"/>
      <c r="AB1921" s="50"/>
      <c r="AC1921" s="50"/>
      <c r="AD1921" s="50"/>
      <c r="AE1921" s="50"/>
      <c r="AF1921" s="85" t="str">
        <f t="shared" si="87"/>
        <v/>
      </c>
      <c r="AG1921" s="79" t="str">
        <f t="shared" si="88"/>
        <v/>
      </c>
    </row>
    <row r="1922" spans="2:33" ht="21" customHeight="1" x14ac:dyDescent="0.2">
      <c r="B1922" s="208" t="str">
        <f t="shared" si="89"/>
        <v/>
      </c>
      <c r="C1922" s="104"/>
      <c r="D1922" s="96"/>
      <c r="E1922" s="96"/>
      <c r="F1922" s="104"/>
      <c r="G1922" s="96"/>
      <c r="H1922" s="104"/>
      <c r="I1922" s="96"/>
      <c r="J1922" s="96"/>
      <c r="K1922" s="67"/>
      <c r="L1922" s="50"/>
      <c r="M1922" s="96"/>
      <c r="N1922" s="50"/>
      <c r="O1922" s="50"/>
      <c r="P1922" s="203"/>
      <c r="Q1922" s="203"/>
      <c r="R1922" s="50"/>
      <c r="S1922" s="50"/>
      <c r="T1922" s="50"/>
      <c r="U1922" s="202"/>
      <c r="V1922" s="67"/>
      <c r="W1922" s="96"/>
      <c r="X1922" s="50"/>
      <c r="Y1922" s="50"/>
      <c r="Z1922" s="50"/>
      <c r="AA1922" s="50"/>
      <c r="AB1922" s="50"/>
      <c r="AC1922" s="50"/>
      <c r="AD1922" s="50"/>
      <c r="AE1922" s="50"/>
      <c r="AF1922" s="85" t="str">
        <f t="shared" si="87"/>
        <v/>
      </c>
      <c r="AG1922" s="79" t="str">
        <f t="shared" si="88"/>
        <v/>
      </c>
    </row>
    <row r="1923" spans="2:33" ht="21" customHeight="1" x14ac:dyDescent="0.2">
      <c r="B1923" s="208" t="str">
        <f t="shared" si="89"/>
        <v/>
      </c>
      <c r="C1923" s="104"/>
      <c r="D1923" s="96"/>
      <c r="E1923" s="96"/>
      <c r="F1923" s="104"/>
      <c r="G1923" s="96"/>
      <c r="H1923" s="104"/>
      <c r="I1923" s="96"/>
      <c r="J1923" s="96"/>
      <c r="K1923" s="67"/>
      <c r="L1923" s="50"/>
      <c r="M1923" s="96"/>
      <c r="N1923" s="50"/>
      <c r="O1923" s="50"/>
      <c r="P1923" s="203"/>
      <c r="Q1923" s="203"/>
      <c r="R1923" s="50"/>
      <c r="S1923" s="50"/>
      <c r="T1923" s="50"/>
      <c r="U1923" s="202"/>
      <c r="V1923" s="67"/>
      <c r="W1923" s="96"/>
      <c r="X1923" s="50"/>
      <c r="Y1923" s="50"/>
      <c r="Z1923" s="50"/>
      <c r="AA1923" s="50"/>
      <c r="AB1923" s="50"/>
      <c r="AC1923" s="50"/>
      <c r="AD1923" s="50"/>
      <c r="AE1923" s="50"/>
      <c r="AF1923" s="85" t="str">
        <f t="shared" si="87"/>
        <v/>
      </c>
      <c r="AG1923" s="79" t="str">
        <f t="shared" si="88"/>
        <v/>
      </c>
    </row>
    <row r="1924" spans="2:33" ht="21" customHeight="1" x14ac:dyDescent="0.2">
      <c r="B1924" s="208" t="str">
        <f t="shared" si="89"/>
        <v/>
      </c>
      <c r="C1924" s="104"/>
      <c r="D1924" s="96"/>
      <c r="E1924" s="96"/>
      <c r="F1924" s="104"/>
      <c r="G1924" s="96"/>
      <c r="H1924" s="104"/>
      <c r="I1924" s="96"/>
      <c r="J1924" s="96"/>
      <c r="K1924" s="67"/>
      <c r="L1924" s="50"/>
      <c r="M1924" s="96"/>
      <c r="N1924" s="50"/>
      <c r="O1924" s="50"/>
      <c r="P1924" s="203"/>
      <c r="Q1924" s="203"/>
      <c r="R1924" s="50"/>
      <c r="S1924" s="50"/>
      <c r="T1924" s="50"/>
      <c r="U1924" s="202"/>
      <c r="V1924" s="67"/>
      <c r="W1924" s="96"/>
      <c r="X1924" s="50"/>
      <c r="Y1924" s="50"/>
      <c r="Z1924" s="50"/>
      <c r="AA1924" s="50"/>
      <c r="AB1924" s="50"/>
      <c r="AC1924" s="50"/>
      <c r="AD1924" s="50"/>
      <c r="AE1924" s="50"/>
      <c r="AF1924" s="85" t="str">
        <f t="shared" si="87"/>
        <v/>
      </c>
      <c r="AG1924" s="79" t="str">
        <f t="shared" si="88"/>
        <v/>
      </c>
    </row>
    <row r="1925" spans="2:33" ht="21" customHeight="1" x14ac:dyDescent="0.2">
      <c r="B1925" s="208" t="str">
        <f t="shared" si="89"/>
        <v/>
      </c>
      <c r="C1925" s="104"/>
      <c r="D1925" s="96"/>
      <c r="E1925" s="96"/>
      <c r="F1925" s="104"/>
      <c r="G1925" s="96"/>
      <c r="H1925" s="104"/>
      <c r="I1925" s="96"/>
      <c r="J1925" s="96"/>
      <c r="K1925" s="67"/>
      <c r="L1925" s="50"/>
      <c r="M1925" s="96"/>
      <c r="N1925" s="50"/>
      <c r="O1925" s="50"/>
      <c r="P1925" s="203"/>
      <c r="Q1925" s="203"/>
      <c r="R1925" s="50"/>
      <c r="S1925" s="50"/>
      <c r="T1925" s="50"/>
      <c r="U1925" s="202"/>
      <c r="V1925" s="67"/>
      <c r="W1925" s="96"/>
      <c r="X1925" s="50"/>
      <c r="Y1925" s="50"/>
      <c r="Z1925" s="50"/>
      <c r="AA1925" s="50"/>
      <c r="AB1925" s="50"/>
      <c r="AC1925" s="50"/>
      <c r="AD1925" s="50"/>
      <c r="AE1925" s="50"/>
      <c r="AF1925" s="85" t="str">
        <f t="shared" si="87"/>
        <v/>
      </c>
      <c r="AG1925" s="79" t="str">
        <f t="shared" si="88"/>
        <v/>
      </c>
    </row>
    <row r="1926" spans="2:33" ht="21" customHeight="1" x14ac:dyDescent="0.2">
      <c r="B1926" s="208" t="str">
        <f t="shared" si="89"/>
        <v/>
      </c>
      <c r="C1926" s="104"/>
      <c r="D1926" s="96"/>
      <c r="E1926" s="96"/>
      <c r="F1926" s="104"/>
      <c r="G1926" s="96"/>
      <c r="H1926" s="104"/>
      <c r="I1926" s="96"/>
      <c r="J1926" s="96"/>
      <c r="K1926" s="67"/>
      <c r="L1926" s="50"/>
      <c r="M1926" s="96"/>
      <c r="N1926" s="50"/>
      <c r="O1926" s="50"/>
      <c r="P1926" s="203"/>
      <c r="Q1926" s="203"/>
      <c r="R1926" s="50"/>
      <c r="S1926" s="50"/>
      <c r="T1926" s="50"/>
      <c r="U1926" s="202"/>
      <c r="V1926" s="67"/>
      <c r="W1926" s="96"/>
      <c r="X1926" s="50"/>
      <c r="Y1926" s="50"/>
      <c r="Z1926" s="50"/>
      <c r="AA1926" s="50"/>
      <c r="AB1926" s="50"/>
      <c r="AC1926" s="50"/>
      <c r="AD1926" s="50"/>
      <c r="AE1926" s="50"/>
      <c r="AF1926" s="85" t="str">
        <f t="shared" si="87"/>
        <v/>
      </c>
      <c r="AG1926" s="79" t="str">
        <f t="shared" si="88"/>
        <v/>
      </c>
    </row>
    <row r="1927" spans="2:33" ht="21" customHeight="1" x14ac:dyDescent="0.2">
      <c r="B1927" s="208" t="str">
        <f t="shared" si="89"/>
        <v/>
      </c>
      <c r="C1927" s="104"/>
      <c r="D1927" s="96"/>
      <c r="E1927" s="96"/>
      <c r="F1927" s="104"/>
      <c r="G1927" s="96"/>
      <c r="H1927" s="104"/>
      <c r="I1927" s="96"/>
      <c r="J1927" s="96"/>
      <c r="K1927" s="67"/>
      <c r="L1927" s="50"/>
      <c r="M1927" s="96"/>
      <c r="N1927" s="50"/>
      <c r="O1927" s="50"/>
      <c r="P1927" s="203"/>
      <c r="Q1927" s="203"/>
      <c r="R1927" s="50"/>
      <c r="S1927" s="50"/>
      <c r="T1927" s="50"/>
      <c r="U1927" s="202"/>
      <c r="V1927" s="67"/>
      <c r="W1927" s="96"/>
      <c r="X1927" s="50"/>
      <c r="Y1927" s="50"/>
      <c r="Z1927" s="50"/>
      <c r="AA1927" s="50"/>
      <c r="AB1927" s="50"/>
      <c r="AC1927" s="50"/>
      <c r="AD1927" s="50"/>
      <c r="AE1927" s="50"/>
      <c r="AF1927" s="85" t="str">
        <f t="shared" si="87"/>
        <v/>
      </c>
      <c r="AG1927" s="79" t="str">
        <f t="shared" si="88"/>
        <v/>
      </c>
    </row>
    <row r="1928" spans="2:33" ht="21" customHeight="1" x14ac:dyDescent="0.2">
      <c r="B1928" s="208" t="str">
        <f t="shared" si="89"/>
        <v/>
      </c>
      <c r="C1928" s="104"/>
      <c r="D1928" s="96"/>
      <c r="E1928" s="96"/>
      <c r="F1928" s="104"/>
      <c r="G1928" s="96"/>
      <c r="H1928" s="104"/>
      <c r="I1928" s="96"/>
      <c r="J1928" s="96"/>
      <c r="K1928" s="67"/>
      <c r="L1928" s="50"/>
      <c r="M1928" s="96"/>
      <c r="N1928" s="50"/>
      <c r="O1928" s="50"/>
      <c r="P1928" s="203"/>
      <c r="Q1928" s="203"/>
      <c r="R1928" s="50"/>
      <c r="S1928" s="50"/>
      <c r="T1928" s="50"/>
      <c r="U1928" s="202"/>
      <c r="V1928" s="67"/>
      <c r="W1928" s="96"/>
      <c r="X1928" s="50"/>
      <c r="Y1928" s="50"/>
      <c r="Z1928" s="50"/>
      <c r="AA1928" s="50"/>
      <c r="AB1928" s="50"/>
      <c r="AC1928" s="50"/>
      <c r="AD1928" s="50"/>
      <c r="AE1928" s="50"/>
      <c r="AF1928" s="85" t="str">
        <f t="shared" si="87"/>
        <v/>
      </c>
      <c r="AG1928" s="79" t="str">
        <f t="shared" si="88"/>
        <v/>
      </c>
    </row>
    <row r="1929" spans="2:33" ht="21" customHeight="1" x14ac:dyDescent="0.2">
      <c r="B1929" s="208" t="str">
        <f t="shared" si="89"/>
        <v/>
      </c>
      <c r="C1929" s="104"/>
      <c r="D1929" s="96"/>
      <c r="E1929" s="96"/>
      <c r="F1929" s="104"/>
      <c r="G1929" s="96"/>
      <c r="H1929" s="104"/>
      <c r="I1929" s="96"/>
      <c r="J1929" s="96"/>
      <c r="K1929" s="67"/>
      <c r="L1929" s="50"/>
      <c r="M1929" s="96"/>
      <c r="N1929" s="50"/>
      <c r="O1929" s="50"/>
      <c r="P1929" s="203"/>
      <c r="Q1929" s="203"/>
      <c r="R1929" s="50"/>
      <c r="S1929" s="50"/>
      <c r="T1929" s="50"/>
      <c r="U1929" s="202"/>
      <c r="V1929" s="67"/>
      <c r="W1929" s="96"/>
      <c r="X1929" s="50"/>
      <c r="Y1929" s="50"/>
      <c r="Z1929" s="50"/>
      <c r="AA1929" s="50"/>
      <c r="AB1929" s="50"/>
      <c r="AC1929" s="50"/>
      <c r="AD1929" s="50"/>
      <c r="AE1929" s="50"/>
      <c r="AF1929" s="85" t="str">
        <f t="shared" si="87"/>
        <v/>
      </c>
      <c r="AG1929" s="79" t="str">
        <f t="shared" si="88"/>
        <v/>
      </c>
    </row>
    <row r="1930" spans="2:33" ht="21" customHeight="1" x14ac:dyDescent="0.2">
      <c r="B1930" s="208" t="str">
        <f t="shared" si="89"/>
        <v/>
      </c>
      <c r="C1930" s="104"/>
      <c r="D1930" s="96"/>
      <c r="E1930" s="96"/>
      <c r="F1930" s="104"/>
      <c r="G1930" s="96"/>
      <c r="H1930" s="104"/>
      <c r="I1930" s="96"/>
      <c r="J1930" s="96"/>
      <c r="K1930" s="67"/>
      <c r="L1930" s="50"/>
      <c r="M1930" s="96"/>
      <c r="N1930" s="50"/>
      <c r="O1930" s="50"/>
      <c r="P1930" s="203"/>
      <c r="Q1930" s="203"/>
      <c r="R1930" s="50"/>
      <c r="S1930" s="50"/>
      <c r="T1930" s="50"/>
      <c r="U1930" s="202"/>
      <c r="V1930" s="67"/>
      <c r="W1930" s="96"/>
      <c r="X1930" s="50"/>
      <c r="Y1930" s="50"/>
      <c r="Z1930" s="50"/>
      <c r="AA1930" s="50"/>
      <c r="AB1930" s="50"/>
      <c r="AC1930" s="50"/>
      <c r="AD1930" s="50"/>
      <c r="AE1930" s="50"/>
      <c r="AF1930" s="85" t="str">
        <f t="shared" si="87"/>
        <v/>
      </c>
      <c r="AG1930" s="79" t="str">
        <f t="shared" si="88"/>
        <v/>
      </c>
    </row>
    <row r="1931" spans="2:33" ht="21" customHeight="1" x14ac:dyDescent="0.2">
      <c r="B1931" s="208" t="str">
        <f t="shared" si="89"/>
        <v/>
      </c>
      <c r="C1931" s="104"/>
      <c r="D1931" s="96"/>
      <c r="E1931" s="96"/>
      <c r="F1931" s="104"/>
      <c r="G1931" s="96"/>
      <c r="H1931" s="104"/>
      <c r="I1931" s="96"/>
      <c r="J1931" s="96"/>
      <c r="K1931" s="67"/>
      <c r="L1931" s="50"/>
      <c r="M1931" s="96"/>
      <c r="N1931" s="50"/>
      <c r="O1931" s="50"/>
      <c r="P1931" s="203"/>
      <c r="Q1931" s="203"/>
      <c r="R1931" s="50"/>
      <c r="S1931" s="50"/>
      <c r="T1931" s="50"/>
      <c r="U1931" s="202"/>
      <c r="V1931" s="67"/>
      <c r="W1931" s="96"/>
      <c r="X1931" s="50"/>
      <c r="Y1931" s="50"/>
      <c r="Z1931" s="50"/>
      <c r="AA1931" s="50"/>
      <c r="AB1931" s="50"/>
      <c r="AC1931" s="50"/>
      <c r="AD1931" s="50"/>
      <c r="AE1931" s="50"/>
      <c r="AF1931" s="85" t="str">
        <f t="shared" si="87"/>
        <v/>
      </c>
      <c r="AG1931" s="79" t="str">
        <f t="shared" si="88"/>
        <v/>
      </c>
    </row>
    <row r="1932" spans="2:33" ht="21" customHeight="1" x14ac:dyDescent="0.2">
      <c r="B1932" s="208" t="str">
        <f t="shared" si="89"/>
        <v/>
      </c>
      <c r="C1932" s="104"/>
      <c r="D1932" s="96"/>
      <c r="E1932" s="96"/>
      <c r="F1932" s="104"/>
      <c r="G1932" s="96"/>
      <c r="H1932" s="104"/>
      <c r="I1932" s="96"/>
      <c r="J1932" s="96"/>
      <c r="K1932" s="67"/>
      <c r="L1932" s="50"/>
      <c r="M1932" s="96"/>
      <c r="N1932" s="50"/>
      <c r="O1932" s="50"/>
      <c r="P1932" s="203"/>
      <c r="Q1932" s="203"/>
      <c r="R1932" s="50"/>
      <c r="S1932" s="50"/>
      <c r="T1932" s="50"/>
      <c r="U1932" s="202"/>
      <c r="V1932" s="67"/>
      <c r="W1932" s="96"/>
      <c r="X1932" s="50"/>
      <c r="Y1932" s="50"/>
      <c r="Z1932" s="50"/>
      <c r="AA1932" s="50"/>
      <c r="AB1932" s="50"/>
      <c r="AC1932" s="50"/>
      <c r="AD1932" s="50"/>
      <c r="AE1932" s="50"/>
      <c r="AF1932" s="85" t="str">
        <f t="shared" ref="AF1932:AF1995" si="90">IF(AG1932&lt;&gt;"","Erreur","")</f>
        <v/>
      </c>
      <c r="AG1932" s="79" t="str">
        <f t="shared" ref="AG1932:AG1995" si="91">IF(AND(B1932&lt;&gt;"",OR(C1932="",D1932="",E1932="",G1932="",J1932="",M1932="",W1932="")),"Veuillez compléter les informations d'identification de la position détenue.",IF(AND(B1932&lt;&gt;"",H1932&lt;&gt;"",I1932=""),"Veuillez compléter la colonne C0070 Type de code.",IF(AND(B1932&lt;&gt;"",I1932=""),"Veuillez sélectionner Total/NA dans la liste de la colonne C0070 si vous n'avez rien à déclarer.","")))</f>
        <v/>
      </c>
    </row>
    <row r="1933" spans="2:33" ht="21" customHeight="1" x14ac:dyDescent="0.2">
      <c r="B1933" s="208" t="str">
        <f t="shared" ref="B1933:B1996" si="92">IF(COUNTA(C1933:AE1933)&gt;0,B1932+1,"")</f>
        <v/>
      </c>
      <c r="C1933" s="104"/>
      <c r="D1933" s="96"/>
      <c r="E1933" s="96"/>
      <c r="F1933" s="104"/>
      <c r="G1933" s="96"/>
      <c r="H1933" s="104"/>
      <c r="I1933" s="96"/>
      <c r="J1933" s="96"/>
      <c r="K1933" s="67"/>
      <c r="L1933" s="50"/>
      <c r="M1933" s="96"/>
      <c r="N1933" s="50"/>
      <c r="O1933" s="50"/>
      <c r="P1933" s="203"/>
      <c r="Q1933" s="203"/>
      <c r="R1933" s="50"/>
      <c r="S1933" s="50"/>
      <c r="T1933" s="50"/>
      <c r="U1933" s="202"/>
      <c r="V1933" s="67"/>
      <c r="W1933" s="96"/>
      <c r="X1933" s="50"/>
      <c r="Y1933" s="50"/>
      <c r="Z1933" s="50"/>
      <c r="AA1933" s="50"/>
      <c r="AB1933" s="50"/>
      <c r="AC1933" s="50"/>
      <c r="AD1933" s="50"/>
      <c r="AE1933" s="50"/>
      <c r="AF1933" s="85" t="str">
        <f t="shared" si="90"/>
        <v/>
      </c>
      <c r="AG1933" s="79" t="str">
        <f t="shared" si="91"/>
        <v/>
      </c>
    </row>
    <row r="1934" spans="2:33" ht="21" customHeight="1" x14ac:dyDescent="0.2">
      <c r="B1934" s="208" t="str">
        <f t="shared" si="92"/>
        <v/>
      </c>
      <c r="C1934" s="104"/>
      <c r="D1934" s="96"/>
      <c r="E1934" s="96"/>
      <c r="F1934" s="104"/>
      <c r="G1934" s="96"/>
      <c r="H1934" s="104"/>
      <c r="I1934" s="96"/>
      <c r="J1934" s="96"/>
      <c r="K1934" s="67"/>
      <c r="L1934" s="50"/>
      <c r="M1934" s="96"/>
      <c r="N1934" s="50"/>
      <c r="O1934" s="50"/>
      <c r="P1934" s="203"/>
      <c r="Q1934" s="203"/>
      <c r="R1934" s="50"/>
      <c r="S1934" s="50"/>
      <c r="T1934" s="50"/>
      <c r="U1934" s="202"/>
      <c r="V1934" s="67"/>
      <c r="W1934" s="96"/>
      <c r="X1934" s="50"/>
      <c r="Y1934" s="50"/>
      <c r="Z1934" s="50"/>
      <c r="AA1934" s="50"/>
      <c r="AB1934" s="50"/>
      <c r="AC1934" s="50"/>
      <c r="AD1934" s="50"/>
      <c r="AE1934" s="50"/>
      <c r="AF1934" s="85" t="str">
        <f t="shared" si="90"/>
        <v/>
      </c>
      <c r="AG1934" s="79" t="str">
        <f t="shared" si="91"/>
        <v/>
      </c>
    </row>
    <row r="1935" spans="2:33" ht="21" customHeight="1" x14ac:dyDescent="0.2">
      <c r="B1935" s="208" t="str">
        <f t="shared" si="92"/>
        <v/>
      </c>
      <c r="C1935" s="104"/>
      <c r="D1935" s="96"/>
      <c r="E1935" s="96"/>
      <c r="F1935" s="104"/>
      <c r="G1935" s="96"/>
      <c r="H1935" s="104"/>
      <c r="I1935" s="96"/>
      <c r="J1935" s="96"/>
      <c r="K1935" s="67"/>
      <c r="L1935" s="50"/>
      <c r="M1935" s="96"/>
      <c r="N1935" s="50"/>
      <c r="O1935" s="50"/>
      <c r="P1935" s="203"/>
      <c r="Q1935" s="203"/>
      <c r="R1935" s="50"/>
      <c r="S1935" s="50"/>
      <c r="T1935" s="50"/>
      <c r="U1935" s="202"/>
      <c r="V1935" s="67"/>
      <c r="W1935" s="96"/>
      <c r="X1935" s="50"/>
      <c r="Y1935" s="50"/>
      <c r="Z1935" s="50"/>
      <c r="AA1935" s="50"/>
      <c r="AB1935" s="50"/>
      <c r="AC1935" s="50"/>
      <c r="AD1935" s="50"/>
      <c r="AE1935" s="50"/>
      <c r="AF1935" s="85" t="str">
        <f t="shared" si="90"/>
        <v/>
      </c>
      <c r="AG1935" s="79" t="str">
        <f t="shared" si="91"/>
        <v/>
      </c>
    </row>
    <row r="1936" spans="2:33" ht="21" customHeight="1" x14ac:dyDescent="0.2">
      <c r="B1936" s="208" t="str">
        <f t="shared" si="92"/>
        <v/>
      </c>
      <c r="C1936" s="104"/>
      <c r="D1936" s="96"/>
      <c r="E1936" s="96"/>
      <c r="F1936" s="104"/>
      <c r="G1936" s="96"/>
      <c r="H1936" s="104"/>
      <c r="I1936" s="96"/>
      <c r="J1936" s="96"/>
      <c r="K1936" s="67"/>
      <c r="L1936" s="50"/>
      <c r="M1936" s="96"/>
      <c r="N1936" s="50"/>
      <c r="O1936" s="50"/>
      <c r="P1936" s="203"/>
      <c r="Q1936" s="203"/>
      <c r="R1936" s="50"/>
      <c r="S1936" s="50"/>
      <c r="T1936" s="50"/>
      <c r="U1936" s="202"/>
      <c r="V1936" s="67"/>
      <c r="W1936" s="96"/>
      <c r="X1936" s="50"/>
      <c r="Y1936" s="50"/>
      <c r="Z1936" s="50"/>
      <c r="AA1936" s="50"/>
      <c r="AB1936" s="50"/>
      <c r="AC1936" s="50"/>
      <c r="AD1936" s="50"/>
      <c r="AE1936" s="50"/>
      <c r="AF1936" s="85" t="str">
        <f t="shared" si="90"/>
        <v/>
      </c>
      <c r="AG1936" s="79" t="str">
        <f t="shared" si="91"/>
        <v/>
      </c>
    </row>
    <row r="1937" spans="2:33" ht="21" customHeight="1" x14ac:dyDescent="0.2">
      <c r="B1937" s="208" t="str">
        <f t="shared" si="92"/>
        <v/>
      </c>
      <c r="C1937" s="104"/>
      <c r="D1937" s="96"/>
      <c r="E1937" s="96"/>
      <c r="F1937" s="104"/>
      <c r="G1937" s="96"/>
      <c r="H1937" s="104"/>
      <c r="I1937" s="96"/>
      <c r="J1937" s="96"/>
      <c r="K1937" s="67"/>
      <c r="L1937" s="50"/>
      <c r="M1937" s="96"/>
      <c r="N1937" s="50"/>
      <c r="O1937" s="50"/>
      <c r="P1937" s="203"/>
      <c r="Q1937" s="203"/>
      <c r="R1937" s="50"/>
      <c r="S1937" s="50"/>
      <c r="T1937" s="50"/>
      <c r="U1937" s="202"/>
      <c r="V1937" s="67"/>
      <c r="W1937" s="96"/>
      <c r="X1937" s="50"/>
      <c r="Y1937" s="50"/>
      <c r="Z1937" s="50"/>
      <c r="AA1937" s="50"/>
      <c r="AB1937" s="50"/>
      <c r="AC1937" s="50"/>
      <c r="AD1937" s="50"/>
      <c r="AE1937" s="50"/>
      <c r="AF1937" s="85" t="str">
        <f t="shared" si="90"/>
        <v/>
      </c>
      <c r="AG1937" s="79" t="str">
        <f t="shared" si="91"/>
        <v/>
      </c>
    </row>
    <row r="1938" spans="2:33" ht="21" customHeight="1" x14ac:dyDescent="0.2">
      <c r="B1938" s="208" t="str">
        <f t="shared" si="92"/>
        <v/>
      </c>
      <c r="C1938" s="104"/>
      <c r="D1938" s="96"/>
      <c r="E1938" s="96"/>
      <c r="F1938" s="104"/>
      <c r="G1938" s="96"/>
      <c r="H1938" s="104"/>
      <c r="I1938" s="96"/>
      <c r="J1938" s="96"/>
      <c r="K1938" s="67"/>
      <c r="L1938" s="50"/>
      <c r="M1938" s="96"/>
      <c r="N1938" s="50"/>
      <c r="O1938" s="50"/>
      <c r="P1938" s="203"/>
      <c r="Q1938" s="203"/>
      <c r="R1938" s="50"/>
      <c r="S1938" s="50"/>
      <c r="T1938" s="50"/>
      <c r="U1938" s="202"/>
      <c r="V1938" s="67"/>
      <c r="W1938" s="96"/>
      <c r="X1938" s="50"/>
      <c r="Y1938" s="50"/>
      <c r="Z1938" s="50"/>
      <c r="AA1938" s="50"/>
      <c r="AB1938" s="50"/>
      <c r="AC1938" s="50"/>
      <c r="AD1938" s="50"/>
      <c r="AE1938" s="50"/>
      <c r="AF1938" s="85" t="str">
        <f t="shared" si="90"/>
        <v/>
      </c>
      <c r="AG1938" s="79" t="str">
        <f t="shared" si="91"/>
        <v/>
      </c>
    </row>
    <row r="1939" spans="2:33" ht="21" customHeight="1" x14ac:dyDescent="0.2">
      <c r="B1939" s="208" t="str">
        <f t="shared" si="92"/>
        <v/>
      </c>
      <c r="C1939" s="104"/>
      <c r="D1939" s="96"/>
      <c r="E1939" s="96"/>
      <c r="F1939" s="104"/>
      <c r="G1939" s="96"/>
      <c r="H1939" s="104"/>
      <c r="I1939" s="96"/>
      <c r="J1939" s="96"/>
      <c r="K1939" s="67"/>
      <c r="L1939" s="50"/>
      <c r="M1939" s="96"/>
      <c r="N1939" s="50"/>
      <c r="O1939" s="50"/>
      <c r="P1939" s="203"/>
      <c r="Q1939" s="203"/>
      <c r="R1939" s="50"/>
      <c r="S1939" s="50"/>
      <c r="T1939" s="50"/>
      <c r="U1939" s="202"/>
      <c r="V1939" s="67"/>
      <c r="W1939" s="96"/>
      <c r="X1939" s="50"/>
      <c r="Y1939" s="50"/>
      <c r="Z1939" s="50"/>
      <c r="AA1939" s="50"/>
      <c r="AB1939" s="50"/>
      <c r="AC1939" s="50"/>
      <c r="AD1939" s="50"/>
      <c r="AE1939" s="50"/>
      <c r="AF1939" s="85" t="str">
        <f t="shared" si="90"/>
        <v/>
      </c>
      <c r="AG1939" s="79" t="str">
        <f t="shared" si="91"/>
        <v/>
      </c>
    </row>
    <row r="1940" spans="2:33" ht="21" customHeight="1" x14ac:dyDescent="0.2">
      <c r="B1940" s="208" t="str">
        <f t="shared" si="92"/>
        <v/>
      </c>
      <c r="C1940" s="104"/>
      <c r="D1940" s="96"/>
      <c r="E1940" s="96"/>
      <c r="F1940" s="104"/>
      <c r="G1940" s="96"/>
      <c r="H1940" s="104"/>
      <c r="I1940" s="96"/>
      <c r="J1940" s="96"/>
      <c r="K1940" s="67"/>
      <c r="L1940" s="50"/>
      <c r="M1940" s="96"/>
      <c r="N1940" s="50"/>
      <c r="O1940" s="50"/>
      <c r="P1940" s="203"/>
      <c r="Q1940" s="203"/>
      <c r="R1940" s="50"/>
      <c r="S1940" s="50"/>
      <c r="T1940" s="50"/>
      <c r="U1940" s="202"/>
      <c r="V1940" s="67"/>
      <c r="W1940" s="96"/>
      <c r="X1940" s="50"/>
      <c r="Y1940" s="50"/>
      <c r="Z1940" s="50"/>
      <c r="AA1940" s="50"/>
      <c r="AB1940" s="50"/>
      <c r="AC1940" s="50"/>
      <c r="AD1940" s="50"/>
      <c r="AE1940" s="50"/>
      <c r="AF1940" s="85" t="str">
        <f t="shared" si="90"/>
        <v/>
      </c>
      <c r="AG1940" s="79" t="str">
        <f t="shared" si="91"/>
        <v/>
      </c>
    </row>
    <row r="1941" spans="2:33" ht="21" customHeight="1" x14ac:dyDescent="0.2">
      <c r="B1941" s="208" t="str">
        <f t="shared" si="92"/>
        <v/>
      </c>
      <c r="C1941" s="104"/>
      <c r="D1941" s="96"/>
      <c r="E1941" s="96"/>
      <c r="F1941" s="104"/>
      <c r="G1941" s="96"/>
      <c r="H1941" s="104"/>
      <c r="I1941" s="96"/>
      <c r="J1941" s="96"/>
      <c r="K1941" s="67"/>
      <c r="L1941" s="50"/>
      <c r="M1941" s="96"/>
      <c r="N1941" s="50"/>
      <c r="O1941" s="50"/>
      <c r="P1941" s="203"/>
      <c r="Q1941" s="203"/>
      <c r="R1941" s="50"/>
      <c r="S1941" s="50"/>
      <c r="T1941" s="50"/>
      <c r="U1941" s="202"/>
      <c r="V1941" s="67"/>
      <c r="W1941" s="96"/>
      <c r="X1941" s="50"/>
      <c r="Y1941" s="50"/>
      <c r="Z1941" s="50"/>
      <c r="AA1941" s="50"/>
      <c r="AB1941" s="50"/>
      <c r="AC1941" s="50"/>
      <c r="AD1941" s="50"/>
      <c r="AE1941" s="50"/>
      <c r="AF1941" s="85" t="str">
        <f t="shared" si="90"/>
        <v/>
      </c>
      <c r="AG1941" s="79" t="str">
        <f t="shared" si="91"/>
        <v/>
      </c>
    </row>
    <row r="1942" spans="2:33" ht="21" customHeight="1" x14ac:dyDescent="0.2">
      <c r="B1942" s="208" t="str">
        <f t="shared" si="92"/>
        <v/>
      </c>
      <c r="C1942" s="104"/>
      <c r="D1942" s="96"/>
      <c r="E1942" s="96"/>
      <c r="F1942" s="104"/>
      <c r="G1942" s="96"/>
      <c r="H1942" s="104"/>
      <c r="I1942" s="96"/>
      <c r="J1942" s="96"/>
      <c r="K1942" s="67"/>
      <c r="L1942" s="50"/>
      <c r="M1942" s="96"/>
      <c r="N1942" s="50"/>
      <c r="O1942" s="50"/>
      <c r="P1942" s="203"/>
      <c r="Q1942" s="203"/>
      <c r="R1942" s="50"/>
      <c r="S1942" s="50"/>
      <c r="T1942" s="50"/>
      <c r="U1942" s="202"/>
      <c r="V1942" s="67"/>
      <c r="W1942" s="96"/>
      <c r="X1942" s="50"/>
      <c r="Y1942" s="50"/>
      <c r="Z1942" s="50"/>
      <c r="AA1942" s="50"/>
      <c r="AB1942" s="50"/>
      <c r="AC1942" s="50"/>
      <c r="AD1942" s="50"/>
      <c r="AE1942" s="50"/>
      <c r="AF1942" s="85" t="str">
        <f t="shared" si="90"/>
        <v/>
      </c>
      <c r="AG1942" s="79" t="str">
        <f t="shared" si="91"/>
        <v/>
      </c>
    </row>
    <row r="1943" spans="2:33" ht="21" customHeight="1" x14ac:dyDescent="0.2">
      <c r="B1943" s="208" t="str">
        <f t="shared" si="92"/>
        <v/>
      </c>
      <c r="C1943" s="104"/>
      <c r="D1943" s="96"/>
      <c r="E1943" s="96"/>
      <c r="F1943" s="104"/>
      <c r="G1943" s="96"/>
      <c r="H1943" s="104"/>
      <c r="I1943" s="96"/>
      <c r="J1943" s="96"/>
      <c r="K1943" s="67"/>
      <c r="L1943" s="50"/>
      <c r="M1943" s="96"/>
      <c r="N1943" s="50"/>
      <c r="O1943" s="50"/>
      <c r="P1943" s="203"/>
      <c r="Q1943" s="203"/>
      <c r="R1943" s="50"/>
      <c r="S1943" s="50"/>
      <c r="T1943" s="50"/>
      <c r="U1943" s="202"/>
      <c r="V1943" s="67"/>
      <c r="W1943" s="96"/>
      <c r="X1943" s="50"/>
      <c r="Y1943" s="50"/>
      <c r="Z1943" s="50"/>
      <c r="AA1943" s="50"/>
      <c r="AB1943" s="50"/>
      <c r="AC1943" s="50"/>
      <c r="AD1943" s="50"/>
      <c r="AE1943" s="50"/>
      <c r="AF1943" s="85" t="str">
        <f t="shared" si="90"/>
        <v/>
      </c>
      <c r="AG1943" s="79" t="str">
        <f t="shared" si="91"/>
        <v/>
      </c>
    </row>
    <row r="1944" spans="2:33" ht="21" customHeight="1" x14ac:dyDescent="0.2">
      <c r="B1944" s="208" t="str">
        <f t="shared" si="92"/>
        <v/>
      </c>
      <c r="C1944" s="104"/>
      <c r="D1944" s="96"/>
      <c r="E1944" s="96"/>
      <c r="F1944" s="104"/>
      <c r="G1944" s="96"/>
      <c r="H1944" s="104"/>
      <c r="I1944" s="96"/>
      <c r="J1944" s="96"/>
      <c r="K1944" s="67"/>
      <c r="L1944" s="50"/>
      <c r="M1944" s="96"/>
      <c r="N1944" s="50"/>
      <c r="O1944" s="50"/>
      <c r="P1944" s="203"/>
      <c r="Q1944" s="203"/>
      <c r="R1944" s="50"/>
      <c r="S1944" s="50"/>
      <c r="T1944" s="50"/>
      <c r="U1944" s="202"/>
      <c r="V1944" s="67"/>
      <c r="W1944" s="96"/>
      <c r="X1944" s="50"/>
      <c r="Y1944" s="50"/>
      <c r="Z1944" s="50"/>
      <c r="AA1944" s="50"/>
      <c r="AB1944" s="50"/>
      <c r="AC1944" s="50"/>
      <c r="AD1944" s="50"/>
      <c r="AE1944" s="50"/>
      <c r="AF1944" s="85" t="str">
        <f t="shared" si="90"/>
        <v/>
      </c>
      <c r="AG1944" s="79" t="str">
        <f t="shared" si="91"/>
        <v/>
      </c>
    </row>
    <row r="1945" spans="2:33" ht="21" customHeight="1" x14ac:dyDescent="0.2">
      <c r="B1945" s="208" t="str">
        <f t="shared" si="92"/>
        <v/>
      </c>
      <c r="C1945" s="104"/>
      <c r="D1945" s="96"/>
      <c r="E1945" s="96"/>
      <c r="F1945" s="104"/>
      <c r="G1945" s="96"/>
      <c r="H1945" s="104"/>
      <c r="I1945" s="96"/>
      <c r="J1945" s="96"/>
      <c r="K1945" s="67"/>
      <c r="L1945" s="50"/>
      <c r="M1945" s="96"/>
      <c r="N1945" s="50"/>
      <c r="O1945" s="50"/>
      <c r="P1945" s="203"/>
      <c r="Q1945" s="203"/>
      <c r="R1945" s="50"/>
      <c r="S1945" s="50"/>
      <c r="T1945" s="50"/>
      <c r="U1945" s="202"/>
      <c r="V1945" s="67"/>
      <c r="W1945" s="96"/>
      <c r="X1945" s="50"/>
      <c r="Y1945" s="50"/>
      <c r="Z1945" s="50"/>
      <c r="AA1945" s="50"/>
      <c r="AB1945" s="50"/>
      <c r="AC1945" s="50"/>
      <c r="AD1945" s="50"/>
      <c r="AE1945" s="50"/>
      <c r="AF1945" s="85" t="str">
        <f t="shared" si="90"/>
        <v/>
      </c>
      <c r="AG1945" s="79" t="str">
        <f t="shared" si="91"/>
        <v/>
      </c>
    </row>
    <row r="1946" spans="2:33" ht="21" customHeight="1" x14ac:dyDescent="0.2">
      <c r="B1946" s="208" t="str">
        <f t="shared" si="92"/>
        <v/>
      </c>
      <c r="C1946" s="104"/>
      <c r="D1946" s="96"/>
      <c r="E1946" s="96"/>
      <c r="F1946" s="104"/>
      <c r="G1946" s="96"/>
      <c r="H1946" s="104"/>
      <c r="I1946" s="96"/>
      <c r="J1946" s="96"/>
      <c r="K1946" s="67"/>
      <c r="L1946" s="50"/>
      <c r="M1946" s="96"/>
      <c r="N1946" s="50"/>
      <c r="O1946" s="50"/>
      <c r="P1946" s="203"/>
      <c r="Q1946" s="203"/>
      <c r="R1946" s="50"/>
      <c r="S1946" s="50"/>
      <c r="T1946" s="50"/>
      <c r="U1946" s="202"/>
      <c r="V1946" s="67"/>
      <c r="W1946" s="96"/>
      <c r="X1946" s="50"/>
      <c r="Y1946" s="50"/>
      <c r="Z1946" s="50"/>
      <c r="AA1946" s="50"/>
      <c r="AB1946" s="50"/>
      <c r="AC1946" s="50"/>
      <c r="AD1946" s="50"/>
      <c r="AE1946" s="50"/>
      <c r="AF1946" s="85" t="str">
        <f t="shared" si="90"/>
        <v/>
      </c>
      <c r="AG1946" s="79" t="str">
        <f t="shared" si="91"/>
        <v/>
      </c>
    </row>
    <row r="1947" spans="2:33" ht="21" customHeight="1" x14ac:dyDescent="0.2">
      <c r="B1947" s="208" t="str">
        <f t="shared" si="92"/>
        <v/>
      </c>
      <c r="C1947" s="104"/>
      <c r="D1947" s="96"/>
      <c r="E1947" s="96"/>
      <c r="F1947" s="104"/>
      <c r="G1947" s="96"/>
      <c r="H1947" s="104"/>
      <c r="I1947" s="96"/>
      <c r="J1947" s="96"/>
      <c r="K1947" s="67"/>
      <c r="L1947" s="50"/>
      <c r="M1947" s="96"/>
      <c r="N1947" s="50"/>
      <c r="O1947" s="50"/>
      <c r="P1947" s="203"/>
      <c r="Q1947" s="203"/>
      <c r="R1947" s="50"/>
      <c r="S1947" s="50"/>
      <c r="T1947" s="50"/>
      <c r="U1947" s="202"/>
      <c r="V1947" s="67"/>
      <c r="W1947" s="96"/>
      <c r="X1947" s="50"/>
      <c r="Y1947" s="50"/>
      <c r="Z1947" s="50"/>
      <c r="AA1947" s="50"/>
      <c r="AB1947" s="50"/>
      <c r="AC1947" s="50"/>
      <c r="AD1947" s="50"/>
      <c r="AE1947" s="50"/>
      <c r="AF1947" s="85" t="str">
        <f t="shared" si="90"/>
        <v/>
      </c>
      <c r="AG1947" s="79" t="str">
        <f t="shared" si="91"/>
        <v/>
      </c>
    </row>
    <row r="1948" spans="2:33" ht="21" customHeight="1" x14ac:dyDescent="0.2">
      <c r="B1948" s="208" t="str">
        <f t="shared" si="92"/>
        <v/>
      </c>
      <c r="C1948" s="104"/>
      <c r="D1948" s="96"/>
      <c r="E1948" s="96"/>
      <c r="F1948" s="104"/>
      <c r="G1948" s="96"/>
      <c r="H1948" s="104"/>
      <c r="I1948" s="96"/>
      <c r="J1948" s="96"/>
      <c r="K1948" s="67"/>
      <c r="L1948" s="50"/>
      <c r="M1948" s="96"/>
      <c r="N1948" s="50"/>
      <c r="O1948" s="50"/>
      <c r="P1948" s="203"/>
      <c r="Q1948" s="203"/>
      <c r="R1948" s="50"/>
      <c r="S1948" s="50"/>
      <c r="T1948" s="50"/>
      <c r="U1948" s="202"/>
      <c r="V1948" s="67"/>
      <c r="W1948" s="96"/>
      <c r="X1948" s="50"/>
      <c r="Y1948" s="50"/>
      <c r="Z1948" s="50"/>
      <c r="AA1948" s="50"/>
      <c r="AB1948" s="50"/>
      <c r="AC1948" s="50"/>
      <c r="AD1948" s="50"/>
      <c r="AE1948" s="50"/>
      <c r="AF1948" s="85" t="str">
        <f t="shared" si="90"/>
        <v/>
      </c>
      <c r="AG1948" s="79" t="str">
        <f t="shared" si="91"/>
        <v/>
      </c>
    </row>
    <row r="1949" spans="2:33" ht="21" customHeight="1" x14ac:dyDescent="0.2">
      <c r="B1949" s="208" t="str">
        <f t="shared" si="92"/>
        <v/>
      </c>
      <c r="C1949" s="104"/>
      <c r="D1949" s="96"/>
      <c r="E1949" s="96"/>
      <c r="F1949" s="104"/>
      <c r="G1949" s="96"/>
      <c r="H1949" s="104"/>
      <c r="I1949" s="96"/>
      <c r="J1949" s="96"/>
      <c r="K1949" s="67"/>
      <c r="L1949" s="50"/>
      <c r="M1949" s="96"/>
      <c r="N1949" s="50"/>
      <c r="O1949" s="50"/>
      <c r="P1949" s="203"/>
      <c r="Q1949" s="203"/>
      <c r="R1949" s="50"/>
      <c r="S1949" s="50"/>
      <c r="T1949" s="50"/>
      <c r="U1949" s="202"/>
      <c r="V1949" s="67"/>
      <c r="W1949" s="96"/>
      <c r="X1949" s="50"/>
      <c r="Y1949" s="50"/>
      <c r="Z1949" s="50"/>
      <c r="AA1949" s="50"/>
      <c r="AB1949" s="50"/>
      <c r="AC1949" s="50"/>
      <c r="AD1949" s="50"/>
      <c r="AE1949" s="50"/>
      <c r="AF1949" s="85" t="str">
        <f t="shared" si="90"/>
        <v/>
      </c>
      <c r="AG1949" s="79" t="str">
        <f t="shared" si="91"/>
        <v/>
      </c>
    </row>
    <row r="1950" spans="2:33" ht="21" customHeight="1" x14ac:dyDescent="0.2">
      <c r="B1950" s="208" t="str">
        <f t="shared" si="92"/>
        <v/>
      </c>
      <c r="C1950" s="104"/>
      <c r="D1950" s="96"/>
      <c r="E1950" s="96"/>
      <c r="F1950" s="104"/>
      <c r="G1950" s="96"/>
      <c r="H1950" s="104"/>
      <c r="I1950" s="96"/>
      <c r="J1950" s="96"/>
      <c r="K1950" s="67"/>
      <c r="L1950" s="50"/>
      <c r="M1950" s="96"/>
      <c r="N1950" s="50"/>
      <c r="O1950" s="50"/>
      <c r="P1950" s="203"/>
      <c r="Q1950" s="203"/>
      <c r="R1950" s="50"/>
      <c r="S1950" s="50"/>
      <c r="T1950" s="50"/>
      <c r="U1950" s="202"/>
      <c r="V1950" s="67"/>
      <c r="W1950" s="96"/>
      <c r="X1950" s="50"/>
      <c r="Y1950" s="50"/>
      <c r="Z1950" s="50"/>
      <c r="AA1950" s="50"/>
      <c r="AB1950" s="50"/>
      <c r="AC1950" s="50"/>
      <c r="AD1950" s="50"/>
      <c r="AE1950" s="50"/>
      <c r="AF1950" s="85" t="str">
        <f t="shared" si="90"/>
        <v/>
      </c>
      <c r="AG1950" s="79" t="str">
        <f t="shared" si="91"/>
        <v/>
      </c>
    </row>
    <row r="1951" spans="2:33" ht="21" customHeight="1" x14ac:dyDescent="0.2">
      <c r="B1951" s="208" t="str">
        <f t="shared" si="92"/>
        <v/>
      </c>
      <c r="C1951" s="104"/>
      <c r="D1951" s="96"/>
      <c r="E1951" s="96"/>
      <c r="F1951" s="104"/>
      <c r="G1951" s="96"/>
      <c r="H1951" s="104"/>
      <c r="I1951" s="96"/>
      <c r="J1951" s="96"/>
      <c r="K1951" s="67"/>
      <c r="L1951" s="50"/>
      <c r="M1951" s="96"/>
      <c r="N1951" s="50"/>
      <c r="O1951" s="50"/>
      <c r="P1951" s="203"/>
      <c r="Q1951" s="203"/>
      <c r="R1951" s="50"/>
      <c r="S1951" s="50"/>
      <c r="T1951" s="50"/>
      <c r="U1951" s="202"/>
      <c r="V1951" s="67"/>
      <c r="W1951" s="96"/>
      <c r="X1951" s="50"/>
      <c r="Y1951" s="50"/>
      <c r="Z1951" s="50"/>
      <c r="AA1951" s="50"/>
      <c r="AB1951" s="50"/>
      <c r="AC1951" s="50"/>
      <c r="AD1951" s="50"/>
      <c r="AE1951" s="50"/>
      <c r="AF1951" s="85" t="str">
        <f t="shared" si="90"/>
        <v/>
      </c>
      <c r="AG1951" s="79" t="str">
        <f t="shared" si="91"/>
        <v/>
      </c>
    </row>
    <row r="1952" spans="2:33" ht="21" customHeight="1" x14ac:dyDescent="0.2">
      <c r="B1952" s="208" t="str">
        <f t="shared" si="92"/>
        <v/>
      </c>
      <c r="C1952" s="104"/>
      <c r="D1952" s="96"/>
      <c r="E1952" s="96"/>
      <c r="F1952" s="104"/>
      <c r="G1952" s="96"/>
      <c r="H1952" s="104"/>
      <c r="I1952" s="96"/>
      <c r="J1952" s="96"/>
      <c r="K1952" s="67"/>
      <c r="L1952" s="50"/>
      <c r="M1952" s="96"/>
      <c r="N1952" s="50"/>
      <c r="O1952" s="50"/>
      <c r="P1952" s="203"/>
      <c r="Q1952" s="203"/>
      <c r="R1952" s="50"/>
      <c r="S1952" s="50"/>
      <c r="T1952" s="50"/>
      <c r="U1952" s="202"/>
      <c r="V1952" s="67"/>
      <c r="W1952" s="96"/>
      <c r="X1952" s="50"/>
      <c r="Y1952" s="50"/>
      <c r="Z1952" s="50"/>
      <c r="AA1952" s="50"/>
      <c r="AB1952" s="50"/>
      <c r="AC1952" s="50"/>
      <c r="AD1952" s="50"/>
      <c r="AE1952" s="50"/>
      <c r="AF1952" s="85" t="str">
        <f t="shared" si="90"/>
        <v/>
      </c>
      <c r="AG1952" s="79" t="str">
        <f t="shared" si="91"/>
        <v/>
      </c>
    </row>
    <row r="1953" spans="2:33" ht="21" customHeight="1" x14ac:dyDescent="0.2">
      <c r="B1953" s="208" t="str">
        <f t="shared" si="92"/>
        <v/>
      </c>
      <c r="C1953" s="104"/>
      <c r="D1953" s="96"/>
      <c r="E1953" s="96"/>
      <c r="F1953" s="104"/>
      <c r="G1953" s="96"/>
      <c r="H1953" s="104"/>
      <c r="I1953" s="96"/>
      <c r="J1953" s="96"/>
      <c r="K1953" s="67"/>
      <c r="L1953" s="50"/>
      <c r="M1953" s="96"/>
      <c r="N1953" s="50"/>
      <c r="O1953" s="50"/>
      <c r="P1953" s="203"/>
      <c r="Q1953" s="203"/>
      <c r="R1953" s="50"/>
      <c r="S1953" s="50"/>
      <c r="T1953" s="50"/>
      <c r="U1953" s="202"/>
      <c r="V1953" s="67"/>
      <c r="W1953" s="96"/>
      <c r="X1953" s="50"/>
      <c r="Y1953" s="50"/>
      <c r="Z1953" s="50"/>
      <c r="AA1953" s="50"/>
      <c r="AB1953" s="50"/>
      <c r="AC1953" s="50"/>
      <c r="AD1953" s="50"/>
      <c r="AE1953" s="50"/>
      <c r="AF1953" s="85" t="str">
        <f t="shared" si="90"/>
        <v/>
      </c>
      <c r="AG1953" s="79" t="str">
        <f t="shared" si="91"/>
        <v/>
      </c>
    </row>
    <row r="1954" spans="2:33" ht="21" customHeight="1" x14ac:dyDescent="0.2">
      <c r="B1954" s="208" t="str">
        <f t="shared" si="92"/>
        <v/>
      </c>
      <c r="C1954" s="104"/>
      <c r="D1954" s="96"/>
      <c r="E1954" s="96"/>
      <c r="F1954" s="104"/>
      <c r="G1954" s="96"/>
      <c r="H1954" s="104"/>
      <c r="I1954" s="96"/>
      <c r="J1954" s="96"/>
      <c r="K1954" s="67"/>
      <c r="L1954" s="50"/>
      <c r="M1954" s="96"/>
      <c r="N1954" s="50"/>
      <c r="O1954" s="50"/>
      <c r="P1954" s="203"/>
      <c r="Q1954" s="203"/>
      <c r="R1954" s="50"/>
      <c r="S1954" s="50"/>
      <c r="T1954" s="50"/>
      <c r="U1954" s="202"/>
      <c r="V1954" s="67"/>
      <c r="W1954" s="96"/>
      <c r="X1954" s="50"/>
      <c r="Y1954" s="50"/>
      <c r="Z1954" s="50"/>
      <c r="AA1954" s="50"/>
      <c r="AB1954" s="50"/>
      <c r="AC1954" s="50"/>
      <c r="AD1954" s="50"/>
      <c r="AE1954" s="50"/>
      <c r="AF1954" s="85" t="str">
        <f t="shared" si="90"/>
        <v/>
      </c>
      <c r="AG1954" s="79" t="str">
        <f t="shared" si="91"/>
        <v/>
      </c>
    </row>
    <row r="1955" spans="2:33" ht="21" customHeight="1" x14ac:dyDescent="0.2">
      <c r="B1955" s="208" t="str">
        <f t="shared" si="92"/>
        <v/>
      </c>
      <c r="C1955" s="104"/>
      <c r="D1955" s="96"/>
      <c r="E1955" s="96"/>
      <c r="F1955" s="104"/>
      <c r="G1955" s="96"/>
      <c r="H1955" s="104"/>
      <c r="I1955" s="96"/>
      <c r="J1955" s="96"/>
      <c r="K1955" s="67"/>
      <c r="L1955" s="50"/>
      <c r="M1955" s="96"/>
      <c r="N1955" s="50"/>
      <c r="O1955" s="50"/>
      <c r="P1955" s="203"/>
      <c r="Q1955" s="203"/>
      <c r="R1955" s="50"/>
      <c r="S1955" s="50"/>
      <c r="T1955" s="50"/>
      <c r="U1955" s="202"/>
      <c r="V1955" s="67"/>
      <c r="W1955" s="96"/>
      <c r="X1955" s="50"/>
      <c r="Y1955" s="50"/>
      <c r="Z1955" s="50"/>
      <c r="AA1955" s="50"/>
      <c r="AB1955" s="50"/>
      <c r="AC1955" s="50"/>
      <c r="AD1955" s="50"/>
      <c r="AE1955" s="50"/>
      <c r="AF1955" s="85" t="str">
        <f t="shared" si="90"/>
        <v/>
      </c>
      <c r="AG1955" s="79" t="str">
        <f t="shared" si="91"/>
        <v/>
      </c>
    </row>
    <row r="1956" spans="2:33" ht="21" customHeight="1" x14ac:dyDescent="0.2">
      <c r="B1956" s="208" t="str">
        <f t="shared" si="92"/>
        <v/>
      </c>
      <c r="C1956" s="104"/>
      <c r="D1956" s="96"/>
      <c r="E1956" s="96"/>
      <c r="F1956" s="104"/>
      <c r="G1956" s="96"/>
      <c r="H1956" s="104"/>
      <c r="I1956" s="96"/>
      <c r="J1956" s="96"/>
      <c r="K1956" s="67"/>
      <c r="L1956" s="50"/>
      <c r="M1956" s="96"/>
      <c r="N1956" s="50"/>
      <c r="O1956" s="50"/>
      <c r="P1956" s="203"/>
      <c r="Q1956" s="203"/>
      <c r="R1956" s="50"/>
      <c r="S1956" s="50"/>
      <c r="T1956" s="50"/>
      <c r="U1956" s="202"/>
      <c r="V1956" s="67"/>
      <c r="W1956" s="96"/>
      <c r="X1956" s="50"/>
      <c r="Y1956" s="50"/>
      <c r="Z1956" s="50"/>
      <c r="AA1956" s="50"/>
      <c r="AB1956" s="50"/>
      <c r="AC1956" s="50"/>
      <c r="AD1956" s="50"/>
      <c r="AE1956" s="50"/>
      <c r="AF1956" s="85" t="str">
        <f t="shared" si="90"/>
        <v/>
      </c>
      <c r="AG1956" s="79" t="str">
        <f t="shared" si="91"/>
        <v/>
      </c>
    </row>
    <row r="1957" spans="2:33" ht="21" customHeight="1" x14ac:dyDescent="0.2">
      <c r="B1957" s="208" t="str">
        <f t="shared" si="92"/>
        <v/>
      </c>
      <c r="C1957" s="104"/>
      <c r="D1957" s="96"/>
      <c r="E1957" s="96"/>
      <c r="F1957" s="104"/>
      <c r="G1957" s="96"/>
      <c r="H1957" s="104"/>
      <c r="I1957" s="96"/>
      <c r="J1957" s="96"/>
      <c r="K1957" s="67"/>
      <c r="L1957" s="50"/>
      <c r="M1957" s="96"/>
      <c r="N1957" s="50"/>
      <c r="O1957" s="50"/>
      <c r="P1957" s="203"/>
      <c r="Q1957" s="203"/>
      <c r="R1957" s="50"/>
      <c r="S1957" s="50"/>
      <c r="T1957" s="50"/>
      <c r="U1957" s="202"/>
      <c r="V1957" s="67"/>
      <c r="W1957" s="96"/>
      <c r="X1957" s="50"/>
      <c r="Y1957" s="50"/>
      <c r="Z1957" s="50"/>
      <c r="AA1957" s="50"/>
      <c r="AB1957" s="50"/>
      <c r="AC1957" s="50"/>
      <c r="AD1957" s="50"/>
      <c r="AE1957" s="50"/>
      <c r="AF1957" s="85" t="str">
        <f t="shared" si="90"/>
        <v/>
      </c>
      <c r="AG1957" s="79" t="str">
        <f t="shared" si="91"/>
        <v/>
      </c>
    </row>
    <row r="1958" spans="2:33" ht="21" customHeight="1" x14ac:dyDescent="0.2">
      <c r="B1958" s="208" t="str">
        <f t="shared" si="92"/>
        <v/>
      </c>
      <c r="C1958" s="104"/>
      <c r="D1958" s="96"/>
      <c r="E1958" s="96"/>
      <c r="F1958" s="104"/>
      <c r="G1958" s="96"/>
      <c r="H1958" s="104"/>
      <c r="I1958" s="96"/>
      <c r="J1958" s="96"/>
      <c r="K1958" s="67"/>
      <c r="L1958" s="50"/>
      <c r="M1958" s="96"/>
      <c r="N1958" s="50"/>
      <c r="O1958" s="50"/>
      <c r="P1958" s="203"/>
      <c r="Q1958" s="203"/>
      <c r="R1958" s="50"/>
      <c r="S1958" s="50"/>
      <c r="T1958" s="50"/>
      <c r="U1958" s="202"/>
      <c r="V1958" s="67"/>
      <c r="W1958" s="96"/>
      <c r="X1958" s="50"/>
      <c r="Y1958" s="50"/>
      <c r="Z1958" s="50"/>
      <c r="AA1958" s="50"/>
      <c r="AB1958" s="50"/>
      <c r="AC1958" s="50"/>
      <c r="AD1958" s="50"/>
      <c r="AE1958" s="50"/>
      <c r="AF1958" s="85" t="str">
        <f t="shared" si="90"/>
        <v/>
      </c>
      <c r="AG1958" s="79" t="str">
        <f t="shared" si="91"/>
        <v/>
      </c>
    </row>
    <row r="1959" spans="2:33" ht="21" customHeight="1" x14ac:dyDescent="0.2">
      <c r="B1959" s="208" t="str">
        <f t="shared" si="92"/>
        <v/>
      </c>
      <c r="C1959" s="104"/>
      <c r="D1959" s="96"/>
      <c r="E1959" s="96"/>
      <c r="F1959" s="104"/>
      <c r="G1959" s="96"/>
      <c r="H1959" s="104"/>
      <c r="I1959" s="96"/>
      <c r="J1959" s="96"/>
      <c r="K1959" s="67"/>
      <c r="L1959" s="50"/>
      <c r="M1959" s="96"/>
      <c r="N1959" s="50"/>
      <c r="O1959" s="50"/>
      <c r="P1959" s="203"/>
      <c r="Q1959" s="203"/>
      <c r="R1959" s="50"/>
      <c r="S1959" s="50"/>
      <c r="T1959" s="50"/>
      <c r="U1959" s="202"/>
      <c r="V1959" s="67"/>
      <c r="W1959" s="96"/>
      <c r="X1959" s="50"/>
      <c r="Y1959" s="50"/>
      <c r="Z1959" s="50"/>
      <c r="AA1959" s="50"/>
      <c r="AB1959" s="50"/>
      <c r="AC1959" s="50"/>
      <c r="AD1959" s="50"/>
      <c r="AE1959" s="50"/>
      <c r="AF1959" s="85" t="str">
        <f t="shared" si="90"/>
        <v/>
      </c>
      <c r="AG1959" s="79" t="str">
        <f t="shared" si="91"/>
        <v/>
      </c>
    </row>
    <row r="1960" spans="2:33" ht="21" customHeight="1" x14ac:dyDescent="0.2">
      <c r="B1960" s="208" t="str">
        <f t="shared" si="92"/>
        <v/>
      </c>
      <c r="C1960" s="104"/>
      <c r="D1960" s="96"/>
      <c r="E1960" s="96"/>
      <c r="F1960" s="104"/>
      <c r="G1960" s="96"/>
      <c r="H1960" s="104"/>
      <c r="I1960" s="96"/>
      <c r="J1960" s="96"/>
      <c r="K1960" s="67"/>
      <c r="L1960" s="50"/>
      <c r="M1960" s="96"/>
      <c r="N1960" s="50"/>
      <c r="O1960" s="50"/>
      <c r="P1960" s="203"/>
      <c r="Q1960" s="203"/>
      <c r="R1960" s="50"/>
      <c r="S1960" s="50"/>
      <c r="T1960" s="50"/>
      <c r="U1960" s="202"/>
      <c r="V1960" s="67"/>
      <c r="W1960" s="96"/>
      <c r="X1960" s="50"/>
      <c r="Y1960" s="50"/>
      <c r="Z1960" s="50"/>
      <c r="AA1960" s="50"/>
      <c r="AB1960" s="50"/>
      <c r="AC1960" s="50"/>
      <c r="AD1960" s="50"/>
      <c r="AE1960" s="50"/>
      <c r="AF1960" s="85" t="str">
        <f t="shared" si="90"/>
        <v/>
      </c>
      <c r="AG1960" s="79" t="str">
        <f t="shared" si="91"/>
        <v/>
      </c>
    </row>
    <row r="1961" spans="2:33" ht="21" customHeight="1" x14ac:dyDescent="0.2">
      <c r="B1961" s="208" t="str">
        <f t="shared" si="92"/>
        <v/>
      </c>
      <c r="C1961" s="104"/>
      <c r="D1961" s="96"/>
      <c r="E1961" s="96"/>
      <c r="F1961" s="104"/>
      <c r="G1961" s="96"/>
      <c r="H1961" s="104"/>
      <c r="I1961" s="96"/>
      <c r="J1961" s="96"/>
      <c r="K1961" s="67"/>
      <c r="L1961" s="50"/>
      <c r="M1961" s="96"/>
      <c r="N1961" s="50"/>
      <c r="O1961" s="50"/>
      <c r="P1961" s="203"/>
      <c r="Q1961" s="203"/>
      <c r="R1961" s="50"/>
      <c r="S1961" s="50"/>
      <c r="T1961" s="50"/>
      <c r="U1961" s="202"/>
      <c r="V1961" s="67"/>
      <c r="W1961" s="96"/>
      <c r="X1961" s="50"/>
      <c r="Y1961" s="50"/>
      <c r="Z1961" s="50"/>
      <c r="AA1961" s="50"/>
      <c r="AB1961" s="50"/>
      <c r="AC1961" s="50"/>
      <c r="AD1961" s="50"/>
      <c r="AE1961" s="50"/>
      <c r="AF1961" s="85" t="str">
        <f t="shared" si="90"/>
        <v/>
      </c>
      <c r="AG1961" s="79" t="str">
        <f t="shared" si="91"/>
        <v/>
      </c>
    </row>
    <row r="1962" spans="2:33" ht="21" customHeight="1" x14ac:dyDescent="0.2">
      <c r="B1962" s="208" t="str">
        <f t="shared" si="92"/>
        <v/>
      </c>
      <c r="C1962" s="104"/>
      <c r="D1962" s="96"/>
      <c r="E1962" s="96"/>
      <c r="F1962" s="104"/>
      <c r="G1962" s="96"/>
      <c r="H1962" s="104"/>
      <c r="I1962" s="96"/>
      <c r="J1962" s="96"/>
      <c r="K1962" s="67"/>
      <c r="L1962" s="50"/>
      <c r="M1962" s="96"/>
      <c r="N1962" s="50"/>
      <c r="O1962" s="50"/>
      <c r="P1962" s="203"/>
      <c r="Q1962" s="203"/>
      <c r="R1962" s="50"/>
      <c r="S1962" s="50"/>
      <c r="T1962" s="50"/>
      <c r="U1962" s="202"/>
      <c r="V1962" s="67"/>
      <c r="W1962" s="96"/>
      <c r="X1962" s="50"/>
      <c r="Y1962" s="50"/>
      <c r="Z1962" s="50"/>
      <c r="AA1962" s="50"/>
      <c r="AB1962" s="50"/>
      <c r="AC1962" s="50"/>
      <c r="AD1962" s="50"/>
      <c r="AE1962" s="50"/>
      <c r="AF1962" s="85" t="str">
        <f t="shared" si="90"/>
        <v/>
      </c>
      <c r="AG1962" s="79" t="str">
        <f t="shared" si="91"/>
        <v/>
      </c>
    </row>
    <row r="1963" spans="2:33" ht="21" customHeight="1" x14ac:dyDescent="0.2">
      <c r="B1963" s="208" t="str">
        <f t="shared" si="92"/>
        <v/>
      </c>
      <c r="C1963" s="104"/>
      <c r="D1963" s="96"/>
      <c r="E1963" s="96"/>
      <c r="F1963" s="104"/>
      <c r="G1963" s="96"/>
      <c r="H1963" s="104"/>
      <c r="I1963" s="96"/>
      <c r="J1963" s="96"/>
      <c r="K1963" s="67"/>
      <c r="L1963" s="50"/>
      <c r="M1963" s="96"/>
      <c r="N1963" s="50"/>
      <c r="O1963" s="50"/>
      <c r="P1963" s="203"/>
      <c r="Q1963" s="203"/>
      <c r="R1963" s="50"/>
      <c r="S1963" s="50"/>
      <c r="T1963" s="50"/>
      <c r="U1963" s="202"/>
      <c r="V1963" s="67"/>
      <c r="W1963" s="96"/>
      <c r="X1963" s="50"/>
      <c r="Y1963" s="50"/>
      <c r="Z1963" s="50"/>
      <c r="AA1963" s="50"/>
      <c r="AB1963" s="50"/>
      <c r="AC1963" s="50"/>
      <c r="AD1963" s="50"/>
      <c r="AE1963" s="50"/>
      <c r="AF1963" s="85" t="str">
        <f t="shared" si="90"/>
        <v/>
      </c>
      <c r="AG1963" s="79" t="str">
        <f t="shared" si="91"/>
        <v/>
      </c>
    </row>
    <row r="1964" spans="2:33" ht="21" customHeight="1" x14ac:dyDescent="0.2">
      <c r="B1964" s="208" t="str">
        <f t="shared" si="92"/>
        <v/>
      </c>
      <c r="C1964" s="104"/>
      <c r="D1964" s="96"/>
      <c r="E1964" s="96"/>
      <c r="F1964" s="104"/>
      <c r="G1964" s="96"/>
      <c r="H1964" s="104"/>
      <c r="I1964" s="96"/>
      <c r="J1964" s="96"/>
      <c r="K1964" s="67"/>
      <c r="L1964" s="50"/>
      <c r="M1964" s="96"/>
      <c r="N1964" s="50"/>
      <c r="O1964" s="50"/>
      <c r="P1964" s="203"/>
      <c r="Q1964" s="203"/>
      <c r="R1964" s="50"/>
      <c r="S1964" s="50"/>
      <c r="T1964" s="50"/>
      <c r="U1964" s="202"/>
      <c r="V1964" s="67"/>
      <c r="W1964" s="96"/>
      <c r="X1964" s="50"/>
      <c r="Y1964" s="50"/>
      <c r="Z1964" s="50"/>
      <c r="AA1964" s="50"/>
      <c r="AB1964" s="50"/>
      <c r="AC1964" s="50"/>
      <c r="AD1964" s="50"/>
      <c r="AE1964" s="50"/>
      <c r="AF1964" s="85" t="str">
        <f t="shared" si="90"/>
        <v/>
      </c>
      <c r="AG1964" s="79" t="str">
        <f t="shared" si="91"/>
        <v/>
      </c>
    </row>
    <row r="1965" spans="2:33" ht="21" customHeight="1" x14ac:dyDescent="0.2">
      <c r="B1965" s="208" t="str">
        <f t="shared" si="92"/>
        <v/>
      </c>
      <c r="C1965" s="104"/>
      <c r="D1965" s="96"/>
      <c r="E1965" s="96"/>
      <c r="F1965" s="104"/>
      <c r="G1965" s="96"/>
      <c r="H1965" s="104"/>
      <c r="I1965" s="96"/>
      <c r="J1965" s="96"/>
      <c r="K1965" s="67"/>
      <c r="L1965" s="50"/>
      <c r="M1965" s="96"/>
      <c r="N1965" s="50"/>
      <c r="O1965" s="50"/>
      <c r="P1965" s="203"/>
      <c r="Q1965" s="203"/>
      <c r="R1965" s="50"/>
      <c r="S1965" s="50"/>
      <c r="T1965" s="50"/>
      <c r="U1965" s="202"/>
      <c r="V1965" s="67"/>
      <c r="W1965" s="96"/>
      <c r="X1965" s="50"/>
      <c r="Y1965" s="50"/>
      <c r="Z1965" s="50"/>
      <c r="AA1965" s="50"/>
      <c r="AB1965" s="50"/>
      <c r="AC1965" s="50"/>
      <c r="AD1965" s="50"/>
      <c r="AE1965" s="50"/>
      <c r="AF1965" s="85" t="str">
        <f t="shared" si="90"/>
        <v/>
      </c>
      <c r="AG1965" s="79" t="str">
        <f t="shared" si="91"/>
        <v/>
      </c>
    </row>
    <row r="1966" spans="2:33" ht="21" customHeight="1" x14ac:dyDescent="0.2">
      <c r="B1966" s="208" t="str">
        <f t="shared" si="92"/>
        <v/>
      </c>
      <c r="C1966" s="104"/>
      <c r="D1966" s="96"/>
      <c r="E1966" s="96"/>
      <c r="F1966" s="104"/>
      <c r="G1966" s="96"/>
      <c r="H1966" s="104"/>
      <c r="I1966" s="96"/>
      <c r="J1966" s="96"/>
      <c r="K1966" s="67"/>
      <c r="L1966" s="50"/>
      <c r="M1966" s="96"/>
      <c r="N1966" s="50"/>
      <c r="O1966" s="50"/>
      <c r="P1966" s="203"/>
      <c r="Q1966" s="203"/>
      <c r="R1966" s="50"/>
      <c r="S1966" s="50"/>
      <c r="T1966" s="50"/>
      <c r="U1966" s="202"/>
      <c r="V1966" s="67"/>
      <c r="W1966" s="96"/>
      <c r="X1966" s="50"/>
      <c r="Y1966" s="50"/>
      <c r="Z1966" s="50"/>
      <c r="AA1966" s="50"/>
      <c r="AB1966" s="50"/>
      <c r="AC1966" s="50"/>
      <c r="AD1966" s="50"/>
      <c r="AE1966" s="50"/>
      <c r="AF1966" s="85" t="str">
        <f t="shared" si="90"/>
        <v/>
      </c>
      <c r="AG1966" s="79" t="str">
        <f t="shared" si="91"/>
        <v/>
      </c>
    </row>
    <row r="1967" spans="2:33" ht="21" customHeight="1" x14ac:dyDescent="0.2">
      <c r="B1967" s="208" t="str">
        <f t="shared" si="92"/>
        <v/>
      </c>
      <c r="C1967" s="104"/>
      <c r="D1967" s="96"/>
      <c r="E1967" s="96"/>
      <c r="F1967" s="104"/>
      <c r="G1967" s="96"/>
      <c r="H1967" s="104"/>
      <c r="I1967" s="96"/>
      <c r="J1967" s="96"/>
      <c r="K1967" s="67"/>
      <c r="L1967" s="50"/>
      <c r="M1967" s="96"/>
      <c r="N1967" s="50"/>
      <c r="O1967" s="50"/>
      <c r="P1967" s="203"/>
      <c r="Q1967" s="203"/>
      <c r="R1967" s="50"/>
      <c r="S1967" s="50"/>
      <c r="T1967" s="50"/>
      <c r="U1967" s="202"/>
      <c r="V1967" s="67"/>
      <c r="W1967" s="96"/>
      <c r="X1967" s="50"/>
      <c r="Y1967" s="50"/>
      <c r="Z1967" s="50"/>
      <c r="AA1967" s="50"/>
      <c r="AB1967" s="50"/>
      <c r="AC1967" s="50"/>
      <c r="AD1967" s="50"/>
      <c r="AE1967" s="50"/>
      <c r="AF1967" s="85" t="str">
        <f t="shared" si="90"/>
        <v/>
      </c>
      <c r="AG1967" s="79" t="str">
        <f t="shared" si="91"/>
        <v/>
      </c>
    </row>
    <row r="1968" spans="2:33" ht="21" customHeight="1" x14ac:dyDescent="0.2">
      <c r="B1968" s="208" t="str">
        <f t="shared" si="92"/>
        <v/>
      </c>
      <c r="C1968" s="104"/>
      <c r="D1968" s="96"/>
      <c r="E1968" s="96"/>
      <c r="F1968" s="104"/>
      <c r="G1968" s="96"/>
      <c r="H1968" s="104"/>
      <c r="I1968" s="96"/>
      <c r="J1968" s="96"/>
      <c r="K1968" s="67"/>
      <c r="L1968" s="50"/>
      <c r="M1968" s="96"/>
      <c r="N1968" s="50"/>
      <c r="O1968" s="50"/>
      <c r="P1968" s="203"/>
      <c r="Q1968" s="203"/>
      <c r="R1968" s="50"/>
      <c r="S1968" s="50"/>
      <c r="T1968" s="50"/>
      <c r="U1968" s="202"/>
      <c r="V1968" s="67"/>
      <c r="W1968" s="96"/>
      <c r="X1968" s="50"/>
      <c r="Y1968" s="50"/>
      <c r="Z1968" s="50"/>
      <c r="AA1968" s="50"/>
      <c r="AB1968" s="50"/>
      <c r="AC1968" s="50"/>
      <c r="AD1968" s="50"/>
      <c r="AE1968" s="50"/>
      <c r="AF1968" s="85" t="str">
        <f t="shared" si="90"/>
        <v/>
      </c>
      <c r="AG1968" s="79" t="str">
        <f t="shared" si="91"/>
        <v/>
      </c>
    </row>
    <row r="1969" spans="2:33" ht="21" customHeight="1" x14ac:dyDescent="0.2">
      <c r="B1969" s="208" t="str">
        <f t="shared" si="92"/>
        <v/>
      </c>
      <c r="C1969" s="104"/>
      <c r="D1969" s="96"/>
      <c r="E1969" s="96"/>
      <c r="F1969" s="104"/>
      <c r="G1969" s="96"/>
      <c r="H1969" s="104"/>
      <c r="I1969" s="96"/>
      <c r="J1969" s="96"/>
      <c r="K1969" s="67"/>
      <c r="L1969" s="50"/>
      <c r="M1969" s="96"/>
      <c r="N1969" s="50"/>
      <c r="O1969" s="50"/>
      <c r="P1969" s="203"/>
      <c r="Q1969" s="203"/>
      <c r="R1969" s="50"/>
      <c r="S1969" s="50"/>
      <c r="T1969" s="50"/>
      <c r="U1969" s="202"/>
      <c r="V1969" s="67"/>
      <c r="W1969" s="96"/>
      <c r="X1969" s="50"/>
      <c r="Y1969" s="50"/>
      <c r="Z1969" s="50"/>
      <c r="AA1969" s="50"/>
      <c r="AB1969" s="50"/>
      <c r="AC1969" s="50"/>
      <c r="AD1969" s="50"/>
      <c r="AE1969" s="50"/>
      <c r="AF1969" s="85" t="str">
        <f t="shared" si="90"/>
        <v/>
      </c>
      <c r="AG1969" s="79" t="str">
        <f t="shared" si="91"/>
        <v/>
      </c>
    </row>
    <row r="1970" spans="2:33" ht="21" customHeight="1" x14ac:dyDescent="0.2">
      <c r="B1970" s="208" t="str">
        <f t="shared" si="92"/>
        <v/>
      </c>
      <c r="C1970" s="104"/>
      <c r="D1970" s="96"/>
      <c r="E1970" s="96"/>
      <c r="F1970" s="104"/>
      <c r="G1970" s="96"/>
      <c r="H1970" s="104"/>
      <c r="I1970" s="96"/>
      <c r="J1970" s="96"/>
      <c r="K1970" s="67"/>
      <c r="L1970" s="50"/>
      <c r="M1970" s="96"/>
      <c r="N1970" s="50"/>
      <c r="O1970" s="50"/>
      <c r="P1970" s="203"/>
      <c r="Q1970" s="203"/>
      <c r="R1970" s="50"/>
      <c r="S1970" s="50"/>
      <c r="T1970" s="50"/>
      <c r="U1970" s="202"/>
      <c r="V1970" s="67"/>
      <c r="W1970" s="96"/>
      <c r="X1970" s="50"/>
      <c r="Y1970" s="50"/>
      <c r="Z1970" s="50"/>
      <c r="AA1970" s="50"/>
      <c r="AB1970" s="50"/>
      <c r="AC1970" s="50"/>
      <c r="AD1970" s="50"/>
      <c r="AE1970" s="50"/>
      <c r="AF1970" s="85" t="str">
        <f t="shared" si="90"/>
        <v/>
      </c>
      <c r="AG1970" s="79" t="str">
        <f t="shared" si="91"/>
        <v/>
      </c>
    </row>
    <row r="1971" spans="2:33" ht="21" customHeight="1" x14ac:dyDescent="0.2">
      <c r="B1971" s="208" t="str">
        <f t="shared" si="92"/>
        <v/>
      </c>
      <c r="C1971" s="104"/>
      <c r="D1971" s="96"/>
      <c r="E1971" s="96"/>
      <c r="F1971" s="104"/>
      <c r="G1971" s="96"/>
      <c r="H1971" s="104"/>
      <c r="I1971" s="96"/>
      <c r="J1971" s="96"/>
      <c r="K1971" s="67"/>
      <c r="L1971" s="50"/>
      <c r="M1971" s="96"/>
      <c r="N1971" s="50"/>
      <c r="O1971" s="50"/>
      <c r="P1971" s="203"/>
      <c r="Q1971" s="203"/>
      <c r="R1971" s="50"/>
      <c r="S1971" s="50"/>
      <c r="T1971" s="50"/>
      <c r="U1971" s="202"/>
      <c r="V1971" s="67"/>
      <c r="W1971" s="96"/>
      <c r="X1971" s="50"/>
      <c r="Y1971" s="50"/>
      <c r="Z1971" s="50"/>
      <c r="AA1971" s="50"/>
      <c r="AB1971" s="50"/>
      <c r="AC1971" s="50"/>
      <c r="AD1971" s="50"/>
      <c r="AE1971" s="50"/>
      <c r="AF1971" s="85" t="str">
        <f t="shared" si="90"/>
        <v/>
      </c>
      <c r="AG1971" s="79" t="str">
        <f t="shared" si="91"/>
        <v/>
      </c>
    </row>
    <row r="1972" spans="2:33" ht="21" customHeight="1" x14ac:dyDescent="0.2">
      <c r="B1972" s="208" t="str">
        <f t="shared" si="92"/>
        <v/>
      </c>
      <c r="C1972" s="104"/>
      <c r="D1972" s="96"/>
      <c r="E1972" s="96"/>
      <c r="F1972" s="104"/>
      <c r="G1972" s="96"/>
      <c r="H1972" s="104"/>
      <c r="I1972" s="96"/>
      <c r="J1972" s="96"/>
      <c r="K1972" s="67"/>
      <c r="L1972" s="50"/>
      <c r="M1972" s="96"/>
      <c r="N1972" s="50"/>
      <c r="O1972" s="50"/>
      <c r="P1972" s="203"/>
      <c r="Q1972" s="203"/>
      <c r="R1972" s="50"/>
      <c r="S1972" s="50"/>
      <c r="T1972" s="50"/>
      <c r="U1972" s="202"/>
      <c r="V1972" s="67"/>
      <c r="W1972" s="96"/>
      <c r="X1972" s="50"/>
      <c r="Y1972" s="50"/>
      <c r="Z1972" s="50"/>
      <c r="AA1972" s="50"/>
      <c r="AB1972" s="50"/>
      <c r="AC1972" s="50"/>
      <c r="AD1972" s="50"/>
      <c r="AE1972" s="50"/>
      <c r="AF1972" s="85" t="str">
        <f t="shared" si="90"/>
        <v/>
      </c>
      <c r="AG1972" s="79" t="str">
        <f t="shared" si="91"/>
        <v/>
      </c>
    </row>
    <row r="1973" spans="2:33" ht="21" customHeight="1" x14ac:dyDescent="0.2">
      <c r="B1973" s="208" t="str">
        <f t="shared" si="92"/>
        <v/>
      </c>
      <c r="C1973" s="104"/>
      <c r="D1973" s="96"/>
      <c r="E1973" s="96"/>
      <c r="F1973" s="104"/>
      <c r="G1973" s="96"/>
      <c r="H1973" s="104"/>
      <c r="I1973" s="96"/>
      <c r="J1973" s="96"/>
      <c r="K1973" s="67"/>
      <c r="L1973" s="50"/>
      <c r="M1973" s="96"/>
      <c r="N1973" s="50"/>
      <c r="O1973" s="50"/>
      <c r="P1973" s="203"/>
      <c r="Q1973" s="203"/>
      <c r="R1973" s="50"/>
      <c r="S1973" s="50"/>
      <c r="T1973" s="50"/>
      <c r="U1973" s="202"/>
      <c r="V1973" s="67"/>
      <c r="W1973" s="96"/>
      <c r="X1973" s="50"/>
      <c r="Y1973" s="50"/>
      <c r="Z1973" s="50"/>
      <c r="AA1973" s="50"/>
      <c r="AB1973" s="50"/>
      <c r="AC1973" s="50"/>
      <c r="AD1973" s="50"/>
      <c r="AE1973" s="50"/>
      <c r="AF1973" s="85" t="str">
        <f t="shared" si="90"/>
        <v/>
      </c>
      <c r="AG1973" s="79" t="str">
        <f t="shared" si="91"/>
        <v/>
      </c>
    </row>
    <row r="1974" spans="2:33" ht="21" customHeight="1" x14ac:dyDescent="0.2">
      <c r="B1974" s="208" t="str">
        <f t="shared" si="92"/>
        <v/>
      </c>
      <c r="C1974" s="104"/>
      <c r="D1974" s="96"/>
      <c r="E1974" s="96"/>
      <c r="F1974" s="104"/>
      <c r="G1974" s="96"/>
      <c r="H1974" s="104"/>
      <c r="I1974" s="96"/>
      <c r="J1974" s="96"/>
      <c r="K1974" s="67"/>
      <c r="L1974" s="50"/>
      <c r="M1974" s="96"/>
      <c r="N1974" s="50"/>
      <c r="O1974" s="50"/>
      <c r="P1974" s="203"/>
      <c r="Q1974" s="203"/>
      <c r="R1974" s="50"/>
      <c r="S1974" s="50"/>
      <c r="T1974" s="50"/>
      <c r="U1974" s="202"/>
      <c r="V1974" s="67"/>
      <c r="W1974" s="96"/>
      <c r="X1974" s="50"/>
      <c r="Y1974" s="50"/>
      <c r="Z1974" s="50"/>
      <c r="AA1974" s="50"/>
      <c r="AB1974" s="50"/>
      <c r="AC1974" s="50"/>
      <c r="AD1974" s="50"/>
      <c r="AE1974" s="50"/>
      <c r="AF1974" s="85" t="str">
        <f t="shared" si="90"/>
        <v/>
      </c>
      <c r="AG1974" s="79" t="str">
        <f t="shared" si="91"/>
        <v/>
      </c>
    </row>
    <row r="1975" spans="2:33" ht="21" customHeight="1" x14ac:dyDescent="0.2">
      <c r="B1975" s="208" t="str">
        <f t="shared" si="92"/>
        <v/>
      </c>
      <c r="C1975" s="104"/>
      <c r="D1975" s="96"/>
      <c r="E1975" s="96"/>
      <c r="F1975" s="104"/>
      <c r="G1975" s="96"/>
      <c r="H1975" s="104"/>
      <c r="I1975" s="96"/>
      <c r="J1975" s="96"/>
      <c r="K1975" s="67"/>
      <c r="L1975" s="50"/>
      <c r="M1975" s="96"/>
      <c r="N1975" s="50"/>
      <c r="O1975" s="50"/>
      <c r="P1975" s="203"/>
      <c r="Q1975" s="203"/>
      <c r="R1975" s="50"/>
      <c r="S1975" s="50"/>
      <c r="T1975" s="50"/>
      <c r="U1975" s="202"/>
      <c r="V1975" s="67"/>
      <c r="W1975" s="96"/>
      <c r="X1975" s="50"/>
      <c r="Y1975" s="50"/>
      <c r="Z1975" s="50"/>
      <c r="AA1975" s="50"/>
      <c r="AB1975" s="50"/>
      <c r="AC1975" s="50"/>
      <c r="AD1975" s="50"/>
      <c r="AE1975" s="50"/>
      <c r="AF1975" s="85" t="str">
        <f t="shared" si="90"/>
        <v/>
      </c>
      <c r="AG1975" s="79" t="str">
        <f t="shared" si="91"/>
        <v/>
      </c>
    </row>
    <row r="1976" spans="2:33" ht="21" customHeight="1" x14ac:dyDescent="0.2">
      <c r="B1976" s="208" t="str">
        <f t="shared" si="92"/>
        <v/>
      </c>
      <c r="C1976" s="104"/>
      <c r="D1976" s="96"/>
      <c r="E1976" s="96"/>
      <c r="F1976" s="104"/>
      <c r="G1976" s="96"/>
      <c r="H1976" s="104"/>
      <c r="I1976" s="96"/>
      <c r="J1976" s="96"/>
      <c r="K1976" s="67"/>
      <c r="L1976" s="50"/>
      <c r="M1976" s="96"/>
      <c r="N1976" s="50"/>
      <c r="O1976" s="50"/>
      <c r="P1976" s="203"/>
      <c r="Q1976" s="203"/>
      <c r="R1976" s="50"/>
      <c r="S1976" s="50"/>
      <c r="T1976" s="50"/>
      <c r="U1976" s="202"/>
      <c r="V1976" s="67"/>
      <c r="W1976" s="96"/>
      <c r="X1976" s="50"/>
      <c r="Y1976" s="50"/>
      <c r="Z1976" s="50"/>
      <c r="AA1976" s="50"/>
      <c r="AB1976" s="50"/>
      <c r="AC1976" s="50"/>
      <c r="AD1976" s="50"/>
      <c r="AE1976" s="50"/>
      <c r="AF1976" s="85" t="str">
        <f t="shared" si="90"/>
        <v/>
      </c>
      <c r="AG1976" s="79" t="str">
        <f t="shared" si="91"/>
        <v/>
      </c>
    </row>
    <row r="1977" spans="2:33" ht="21" customHeight="1" x14ac:dyDescent="0.2">
      <c r="B1977" s="208" t="str">
        <f t="shared" si="92"/>
        <v/>
      </c>
      <c r="C1977" s="104"/>
      <c r="D1977" s="96"/>
      <c r="E1977" s="96"/>
      <c r="F1977" s="104"/>
      <c r="G1977" s="96"/>
      <c r="H1977" s="104"/>
      <c r="I1977" s="96"/>
      <c r="J1977" s="96"/>
      <c r="K1977" s="67"/>
      <c r="L1977" s="50"/>
      <c r="M1977" s="96"/>
      <c r="N1977" s="50"/>
      <c r="O1977" s="50"/>
      <c r="P1977" s="203"/>
      <c r="Q1977" s="203"/>
      <c r="R1977" s="50"/>
      <c r="S1977" s="50"/>
      <c r="T1977" s="50"/>
      <c r="U1977" s="202"/>
      <c r="V1977" s="67"/>
      <c r="W1977" s="96"/>
      <c r="X1977" s="50"/>
      <c r="Y1977" s="50"/>
      <c r="Z1977" s="50"/>
      <c r="AA1977" s="50"/>
      <c r="AB1977" s="50"/>
      <c r="AC1977" s="50"/>
      <c r="AD1977" s="50"/>
      <c r="AE1977" s="50"/>
      <c r="AF1977" s="85" t="str">
        <f t="shared" si="90"/>
        <v/>
      </c>
      <c r="AG1977" s="79" t="str">
        <f t="shared" si="91"/>
        <v/>
      </c>
    </row>
    <row r="1978" spans="2:33" ht="21" customHeight="1" x14ac:dyDescent="0.2">
      <c r="B1978" s="208" t="str">
        <f t="shared" si="92"/>
        <v/>
      </c>
      <c r="C1978" s="104"/>
      <c r="D1978" s="96"/>
      <c r="E1978" s="96"/>
      <c r="F1978" s="104"/>
      <c r="G1978" s="96"/>
      <c r="H1978" s="104"/>
      <c r="I1978" s="96"/>
      <c r="J1978" s="96"/>
      <c r="K1978" s="67"/>
      <c r="L1978" s="50"/>
      <c r="M1978" s="96"/>
      <c r="N1978" s="50"/>
      <c r="O1978" s="50"/>
      <c r="P1978" s="203"/>
      <c r="Q1978" s="203"/>
      <c r="R1978" s="50"/>
      <c r="S1978" s="50"/>
      <c r="T1978" s="50"/>
      <c r="U1978" s="202"/>
      <c r="V1978" s="67"/>
      <c r="W1978" s="96"/>
      <c r="X1978" s="50"/>
      <c r="Y1978" s="50"/>
      <c r="Z1978" s="50"/>
      <c r="AA1978" s="50"/>
      <c r="AB1978" s="50"/>
      <c r="AC1978" s="50"/>
      <c r="AD1978" s="50"/>
      <c r="AE1978" s="50"/>
      <c r="AF1978" s="85" t="str">
        <f t="shared" si="90"/>
        <v/>
      </c>
      <c r="AG1978" s="79" t="str">
        <f t="shared" si="91"/>
        <v/>
      </c>
    </row>
    <row r="1979" spans="2:33" ht="21" customHeight="1" x14ac:dyDescent="0.2">
      <c r="B1979" s="208" t="str">
        <f t="shared" si="92"/>
        <v/>
      </c>
      <c r="C1979" s="104"/>
      <c r="D1979" s="96"/>
      <c r="E1979" s="96"/>
      <c r="F1979" s="104"/>
      <c r="G1979" s="96"/>
      <c r="H1979" s="104"/>
      <c r="I1979" s="96"/>
      <c r="J1979" s="96"/>
      <c r="K1979" s="67"/>
      <c r="L1979" s="50"/>
      <c r="M1979" s="96"/>
      <c r="N1979" s="50"/>
      <c r="O1979" s="50"/>
      <c r="P1979" s="203"/>
      <c r="Q1979" s="203"/>
      <c r="R1979" s="50"/>
      <c r="S1979" s="50"/>
      <c r="T1979" s="50"/>
      <c r="U1979" s="202"/>
      <c r="V1979" s="67"/>
      <c r="W1979" s="96"/>
      <c r="X1979" s="50"/>
      <c r="Y1979" s="50"/>
      <c r="Z1979" s="50"/>
      <c r="AA1979" s="50"/>
      <c r="AB1979" s="50"/>
      <c r="AC1979" s="50"/>
      <c r="AD1979" s="50"/>
      <c r="AE1979" s="50"/>
      <c r="AF1979" s="85" t="str">
        <f t="shared" si="90"/>
        <v/>
      </c>
      <c r="AG1979" s="79" t="str">
        <f t="shared" si="91"/>
        <v/>
      </c>
    </row>
    <row r="1980" spans="2:33" ht="21" customHeight="1" x14ac:dyDescent="0.2">
      <c r="B1980" s="208" t="str">
        <f t="shared" si="92"/>
        <v/>
      </c>
      <c r="C1980" s="104"/>
      <c r="D1980" s="96"/>
      <c r="E1980" s="96"/>
      <c r="F1980" s="104"/>
      <c r="G1980" s="96"/>
      <c r="H1980" s="104"/>
      <c r="I1980" s="96"/>
      <c r="J1980" s="96"/>
      <c r="K1980" s="67"/>
      <c r="L1980" s="50"/>
      <c r="M1980" s="96"/>
      <c r="N1980" s="50"/>
      <c r="O1980" s="50"/>
      <c r="P1980" s="203"/>
      <c r="Q1980" s="203"/>
      <c r="R1980" s="50"/>
      <c r="S1980" s="50"/>
      <c r="T1980" s="50"/>
      <c r="U1980" s="202"/>
      <c r="V1980" s="67"/>
      <c r="W1980" s="96"/>
      <c r="X1980" s="50"/>
      <c r="Y1980" s="50"/>
      <c r="Z1980" s="50"/>
      <c r="AA1980" s="50"/>
      <c r="AB1980" s="50"/>
      <c r="AC1980" s="50"/>
      <c r="AD1980" s="50"/>
      <c r="AE1980" s="50"/>
      <c r="AF1980" s="85" t="str">
        <f t="shared" si="90"/>
        <v/>
      </c>
      <c r="AG1980" s="79" t="str">
        <f t="shared" si="91"/>
        <v/>
      </c>
    </row>
    <row r="1981" spans="2:33" ht="21" customHeight="1" x14ac:dyDescent="0.2">
      <c r="B1981" s="208" t="str">
        <f t="shared" si="92"/>
        <v/>
      </c>
      <c r="C1981" s="104"/>
      <c r="D1981" s="96"/>
      <c r="E1981" s="96"/>
      <c r="F1981" s="104"/>
      <c r="G1981" s="96"/>
      <c r="H1981" s="104"/>
      <c r="I1981" s="96"/>
      <c r="J1981" s="96"/>
      <c r="K1981" s="67"/>
      <c r="L1981" s="50"/>
      <c r="M1981" s="96"/>
      <c r="N1981" s="50"/>
      <c r="O1981" s="50"/>
      <c r="P1981" s="203"/>
      <c r="Q1981" s="203"/>
      <c r="R1981" s="50"/>
      <c r="S1981" s="50"/>
      <c r="T1981" s="50"/>
      <c r="U1981" s="202"/>
      <c r="V1981" s="67"/>
      <c r="W1981" s="96"/>
      <c r="X1981" s="50"/>
      <c r="Y1981" s="50"/>
      <c r="Z1981" s="50"/>
      <c r="AA1981" s="50"/>
      <c r="AB1981" s="50"/>
      <c r="AC1981" s="50"/>
      <c r="AD1981" s="50"/>
      <c r="AE1981" s="50"/>
      <c r="AF1981" s="85" t="str">
        <f t="shared" si="90"/>
        <v/>
      </c>
      <c r="AG1981" s="79" t="str">
        <f t="shared" si="91"/>
        <v/>
      </c>
    </row>
    <row r="1982" spans="2:33" ht="21" customHeight="1" x14ac:dyDescent="0.2">
      <c r="B1982" s="208" t="str">
        <f t="shared" si="92"/>
        <v/>
      </c>
      <c r="C1982" s="104"/>
      <c r="D1982" s="96"/>
      <c r="E1982" s="96"/>
      <c r="F1982" s="104"/>
      <c r="G1982" s="96"/>
      <c r="H1982" s="104"/>
      <c r="I1982" s="96"/>
      <c r="J1982" s="96"/>
      <c r="K1982" s="67"/>
      <c r="L1982" s="50"/>
      <c r="M1982" s="96"/>
      <c r="N1982" s="50"/>
      <c r="O1982" s="50"/>
      <c r="P1982" s="203"/>
      <c r="Q1982" s="203"/>
      <c r="R1982" s="50"/>
      <c r="S1982" s="50"/>
      <c r="T1982" s="50"/>
      <c r="U1982" s="202"/>
      <c r="V1982" s="67"/>
      <c r="W1982" s="96"/>
      <c r="X1982" s="50"/>
      <c r="Y1982" s="50"/>
      <c r="Z1982" s="50"/>
      <c r="AA1982" s="50"/>
      <c r="AB1982" s="50"/>
      <c r="AC1982" s="50"/>
      <c r="AD1982" s="50"/>
      <c r="AE1982" s="50"/>
      <c r="AF1982" s="85" t="str">
        <f t="shared" si="90"/>
        <v/>
      </c>
      <c r="AG1982" s="79" t="str">
        <f t="shared" si="91"/>
        <v/>
      </c>
    </row>
    <row r="1983" spans="2:33" ht="21" customHeight="1" x14ac:dyDescent="0.2">
      <c r="B1983" s="208" t="str">
        <f t="shared" si="92"/>
        <v/>
      </c>
      <c r="C1983" s="104"/>
      <c r="D1983" s="96"/>
      <c r="E1983" s="96"/>
      <c r="F1983" s="104"/>
      <c r="G1983" s="96"/>
      <c r="H1983" s="104"/>
      <c r="I1983" s="96"/>
      <c r="J1983" s="96"/>
      <c r="K1983" s="67"/>
      <c r="L1983" s="50"/>
      <c r="M1983" s="96"/>
      <c r="N1983" s="50"/>
      <c r="O1983" s="50"/>
      <c r="P1983" s="203"/>
      <c r="Q1983" s="203"/>
      <c r="R1983" s="50"/>
      <c r="S1983" s="50"/>
      <c r="T1983" s="50"/>
      <c r="U1983" s="202"/>
      <c r="V1983" s="67"/>
      <c r="W1983" s="96"/>
      <c r="X1983" s="50"/>
      <c r="Y1983" s="50"/>
      <c r="Z1983" s="50"/>
      <c r="AA1983" s="50"/>
      <c r="AB1983" s="50"/>
      <c r="AC1983" s="50"/>
      <c r="AD1983" s="50"/>
      <c r="AE1983" s="50"/>
      <c r="AF1983" s="85" t="str">
        <f t="shared" si="90"/>
        <v/>
      </c>
      <c r="AG1983" s="79" t="str">
        <f t="shared" si="91"/>
        <v/>
      </c>
    </row>
    <row r="1984" spans="2:33" ht="21" customHeight="1" x14ac:dyDescent="0.2">
      <c r="B1984" s="208" t="str">
        <f t="shared" si="92"/>
        <v/>
      </c>
      <c r="C1984" s="104"/>
      <c r="D1984" s="96"/>
      <c r="E1984" s="96"/>
      <c r="F1984" s="104"/>
      <c r="G1984" s="96"/>
      <c r="H1984" s="104"/>
      <c r="I1984" s="96"/>
      <c r="J1984" s="96"/>
      <c r="K1984" s="67"/>
      <c r="L1984" s="50"/>
      <c r="M1984" s="96"/>
      <c r="N1984" s="50"/>
      <c r="O1984" s="50"/>
      <c r="P1984" s="203"/>
      <c r="Q1984" s="203"/>
      <c r="R1984" s="50"/>
      <c r="S1984" s="50"/>
      <c r="T1984" s="50"/>
      <c r="U1984" s="202"/>
      <c r="V1984" s="67"/>
      <c r="W1984" s="96"/>
      <c r="X1984" s="50"/>
      <c r="Y1984" s="50"/>
      <c r="Z1984" s="50"/>
      <c r="AA1984" s="50"/>
      <c r="AB1984" s="50"/>
      <c r="AC1984" s="50"/>
      <c r="AD1984" s="50"/>
      <c r="AE1984" s="50"/>
      <c r="AF1984" s="85" t="str">
        <f t="shared" si="90"/>
        <v/>
      </c>
      <c r="AG1984" s="79" t="str">
        <f t="shared" si="91"/>
        <v/>
      </c>
    </row>
    <row r="1985" spans="2:33" ht="21" customHeight="1" x14ac:dyDescent="0.2">
      <c r="B1985" s="208" t="str">
        <f t="shared" si="92"/>
        <v/>
      </c>
      <c r="C1985" s="104"/>
      <c r="D1985" s="96"/>
      <c r="E1985" s="96"/>
      <c r="F1985" s="104"/>
      <c r="G1985" s="96"/>
      <c r="H1985" s="104"/>
      <c r="I1985" s="96"/>
      <c r="J1985" s="96"/>
      <c r="K1985" s="67"/>
      <c r="L1985" s="50"/>
      <c r="M1985" s="96"/>
      <c r="N1985" s="50"/>
      <c r="O1985" s="50"/>
      <c r="P1985" s="203"/>
      <c r="Q1985" s="203"/>
      <c r="R1985" s="50"/>
      <c r="S1985" s="50"/>
      <c r="T1985" s="50"/>
      <c r="U1985" s="202"/>
      <c r="V1985" s="67"/>
      <c r="W1985" s="96"/>
      <c r="X1985" s="50"/>
      <c r="Y1985" s="50"/>
      <c r="Z1985" s="50"/>
      <c r="AA1985" s="50"/>
      <c r="AB1985" s="50"/>
      <c r="AC1985" s="50"/>
      <c r="AD1985" s="50"/>
      <c r="AE1985" s="50"/>
      <c r="AF1985" s="85" t="str">
        <f t="shared" si="90"/>
        <v/>
      </c>
      <c r="AG1985" s="79" t="str">
        <f t="shared" si="91"/>
        <v/>
      </c>
    </row>
    <row r="1986" spans="2:33" ht="21" customHeight="1" x14ac:dyDescent="0.2">
      <c r="B1986" s="208" t="str">
        <f t="shared" si="92"/>
        <v/>
      </c>
      <c r="C1986" s="104"/>
      <c r="D1986" s="96"/>
      <c r="E1986" s="96"/>
      <c r="F1986" s="104"/>
      <c r="G1986" s="96"/>
      <c r="H1986" s="104"/>
      <c r="I1986" s="96"/>
      <c r="J1986" s="96"/>
      <c r="K1986" s="67"/>
      <c r="L1986" s="50"/>
      <c r="M1986" s="96"/>
      <c r="N1986" s="50"/>
      <c r="O1986" s="50"/>
      <c r="P1986" s="203"/>
      <c r="Q1986" s="203"/>
      <c r="R1986" s="50"/>
      <c r="S1986" s="50"/>
      <c r="T1986" s="50"/>
      <c r="U1986" s="202"/>
      <c r="V1986" s="67"/>
      <c r="W1986" s="96"/>
      <c r="X1986" s="50"/>
      <c r="Y1986" s="50"/>
      <c r="Z1986" s="50"/>
      <c r="AA1986" s="50"/>
      <c r="AB1986" s="50"/>
      <c r="AC1986" s="50"/>
      <c r="AD1986" s="50"/>
      <c r="AE1986" s="50"/>
      <c r="AF1986" s="85" t="str">
        <f t="shared" si="90"/>
        <v/>
      </c>
      <c r="AG1986" s="79" t="str">
        <f t="shared" si="91"/>
        <v/>
      </c>
    </row>
    <row r="1987" spans="2:33" ht="21" customHeight="1" x14ac:dyDescent="0.2">
      <c r="B1987" s="208" t="str">
        <f t="shared" si="92"/>
        <v/>
      </c>
      <c r="C1987" s="104"/>
      <c r="D1987" s="96"/>
      <c r="E1987" s="96"/>
      <c r="F1987" s="104"/>
      <c r="G1987" s="96"/>
      <c r="H1987" s="104"/>
      <c r="I1987" s="96"/>
      <c r="J1987" s="96"/>
      <c r="K1987" s="67"/>
      <c r="L1987" s="50"/>
      <c r="M1987" s="96"/>
      <c r="N1987" s="50"/>
      <c r="O1987" s="50"/>
      <c r="P1987" s="203"/>
      <c r="Q1987" s="203"/>
      <c r="R1987" s="50"/>
      <c r="S1987" s="50"/>
      <c r="T1987" s="50"/>
      <c r="U1987" s="202"/>
      <c r="V1987" s="67"/>
      <c r="W1987" s="96"/>
      <c r="X1987" s="50"/>
      <c r="Y1987" s="50"/>
      <c r="Z1987" s="50"/>
      <c r="AA1987" s="50"/>
      <c r="AB1987" s="50"/>
      <c r="AC1987" s="50"/>
      <c r="AD1987" s="50"/>
      <c r="AE1987" s="50"/>
      <c r="AF1987" s="85" t="str">
        <f t="shared" si="90"/>
        <v/>
      </c>
      <c r="AG1987" s="79" t="str">
        <f t="shared" si="91"/>
        <v/>
      </c>
    </row>
    <row r="1988" spans="2:33" ht="21" customHeight="1" x14ac:dyDescent="0.2">
      <c r="B1988" s="208" t="str">
        <f t="shared" si="92"/>
        <v/>
      </c>
      <c r="C1988" s="104"/>
      <c r="D1988" s="96"/>
      <c r="E1988" s="96"/>
      <c r="F1988" s="104"/>
      <c r="G1988" s="96"/>
      <c r="H1988" s="104"/>
      <c r="I1988" s="96"/>
      <c r="J1988" s="96"/>
      <c r="K1988" s="67"/>
      <c r="L1988" s="50"/>
      <c r="M1988" s="96"/>
      <c r="N1988" s="50"/>
      <c r="O1988" s="50"/>
      <c r="P1988" s="203"/>
      <c r="Q1988" s="203"/>
      <c r="R1988" s="50"/>
      <c r="S1988" s="50"/>
      <c r="T1988" s="50"/>
      <c r="U1988" s="202"/>
      <c r="V1988" s="67"/>
      <c r="W1988" s="96"/>
      <c r="X1988" s="50"/>
      <c r="Y1988" s="50"/>
      <c r="Z1988" s="50"/>
      <c r="AA1988" s="50"/>
      <c r="AB1988" s="50"/>
      <c r="AC1988" s="50"/>
      <c r="AD1988" s="50"/>
      <c r="AE1988" s="50"/>
      <c r="AF1988" s="85" t="str">
        <f t="shared" si="90"/>
        <v/>
      </c>
      <c r="AG1988" s="79" t="str">
        <f t="shared" si="91"/>
        <v/>
      </c>
    </row>
    <row r="1989" spans="2:33" ht="21" customHeight="1" x14ac:dyDescent="0.2">
      <c r="B1989" s="208" t="str">
        <f t="shared" si="92"/>
        <v/>
      </c>
      <c r="C1989" s="104"/>
      <c r="D1989" s="96"/>
      <c r="E1989" s="96"/>
      <c r="F1989" s="104"/>
      <c r="G1989" s="96"/>
      <c r="H1989" s="104"/>
      <c r="I1989" s="96"/>
      <c r="J1989" s="96"/>
      <c r="K1989" s="67"/>
      <c r="L1989" s="50"/>
      <c r="M1989" s="96"/>
      <c r="N1989" s="50"/>
      <c r="O1989" s="50"/>
      <c r="P1989" s="203"/>
      <c r="Q1989" s="203"/>
      <c r="R1989" s="50"/>
      <c r="S1989" s="50"/>
      <c r="T1989" s="50"/>
      <c r="U1989" s="202"/>
      <c r="V1989" s="67"/>
      <c r="W1989" s="96"/>
      <c r="X1989" s="50"/>
      <c r="Y1989" s="50"/>
      <c r="Z1989" s="50"/>
      <c r="AA1989" s="50"/>
      <c r="AB1989" s="50"/>
      <c r="AC1989" s="50"/>
      <c r="AD1989" s="50"/>
      <c r="AE1989" s="50"/>
      <c r="AF1989" s="85" t="str">
        <f t="shared" si="90"/>
        <v/>
      </c>
      <c r="AG1989" s="79" t="str">
        <f t="shared" si="91"/>
        <v/>
      </c>
    </row>
    <row r="1990" spans="2:33" ht="21" customHeight="1" x14ac:dyDescent="0.2">
      <c r="B1990" s="208" t="str">
        <f t="shared" si="92"/>
        <v/>
      </c>
      <c r="C1990" s="104"/>
      <c r="D1990" s="96"/>
      <c r="E1990" s="96"/>
      <c r="F1990" s="104"/>
      <c r="G1990" s="96"/>
      <c r="H1990" s="104"/>
      <c r="I1990" s="96"/>
      <c r="J1990" s="96"/>
      <c r="K1990" s="67"/>
      <c r="L1990" s="50"/>
      <c r="M1990" s="96"/>
      <c r="N1990" s="50"/>
      <c r="O1990" s="50"/>
      <c r="P1990" s="203"/>
      <c r="Q1990" s="203"/>
      <c r="R1990" s="50"/>
      <c r="S1990" s="50"/>
      <c r="T1990" s="50"/>
      <c r="U1990" s="202"/>
      <c r="V1990" s="67"/>
      <c r="W1990" s="96"/>
      <c r="X1990" s="50"/>
      <c r="Y1990" s="50"/>
      <c r="Z1990" s="50"/>
      <c r="AA1990" s="50"/>
      <c r="AB1990" s="50"/>
      <c r="AC1990" s="50"/>
      <c r="AD1990" s="50"/>
      <c r="AE1990" s="50"/>
      <c r="AF1990" s="85" t="str">
        <f t="shared" si="90"/>
        <v/>
      </c>
      <c r="AG1990" s="79" t="str">
        <f t="shared" si="91"/>
        <v/>
      </c>
    </row>
    <row r="1991" spans="2:33" ht="21" customHeight="1" x14ac:dyDescent="0.2">
      <c r="B1991" s="208" t="str">
        <f t="shared" si="92"/>
        <v/>
      </c>
      <c r="C1991" s="104"/>
      <c r="D1991" s="96"/>
      <c r="E1991" s="96"/>
      <c r="F1991" s="104"/>
      <c r="G1991" s="96"/>
      <c r="H1991" s="104"/>
      <c r="I1991" s="96"/>
      <c r="J1991" s="96"/>
      <c r="K1991" s="67"/>
      <c r="L1991" s="50"/>
      <c r="M1991" s="96"/>
      <c r="N1991" s="50"/>
      <c r="O1991" s="50"/>
      <c r="P1991" s="203"/>
      <c r="Q1991" s="203"/>
      <c r="R1991" s="50"/>
      <c r="S1991" s="50"/>
      <c r="T1991" s="50"/>
      <c r="U1991" s="202"/>
      <c r="V1991" s="67"/>
      <c r="W1991" s="96"/>
      <c r="X1991" s="50"/>
      <c r="Y1991" s="50"/>
      <c r="Z1991" s="50"/>
      <c r="AA1991" s="50"/>
      <c r="AB1991" s="50"/>
      <c r="AC1991" s="50"/>
      <c r="AD1991" s="50"/>
      <c r="AE1991" s="50"/>
      <c r="AF1991" s="85" t="str">
        <f t="shared" si="90"/>
        <v/>
      </c>
      <c r="AG1991" s="79" t="str">
        <f t="shared" si="91"/>
        <v/>
      </c>
    </row>
    <row r="1992" spans="2:33" ht="21" customHeight="1" x14ac:dyDescent="0.2">
      <c r="B1992" s="208" t="str">
        <f t="shared" si="92"/>
        <v/>
      </c>
      <c r="C1992" s="104"/>
      <c r="D1992" s="96"/>
      <c r="E1992" s="96"/>
      <c r="F1992" s="104"/>
      <c r="G1992" s="96"/>
      <c r="H1992" s="104"/>
      <c r="I1992" s="96"/>
      <c r="J1992" s="96"/>
      <c r="K1992" s="67"/>
      <c r="L1992" s="50"/>
      <c r="M1992" s="96"/>
      <c r="N1992" s="50"/>
      <c r="O1992" s="50"/>
      <c r="P1992" s="203"/>
      <c r="Q1992" s="203"/>
      <c r="R1992" s="50"/>
      <c r="S1992" s="50"/>
      <c r="T1992" s="50"/>
      <c r="U1992" s="202"/>
      <c r="V1992" s="67"/>
      <c r="W1992" s="96"/>
      <c r="X1992" s="50"/>
      <c r="Y1992" s="50"/>
      <c r="Z1992" s="50"/>
      <c r="AA1992" s="50"/>
      <c r="AB1992" s="50"/>
      <c r="AC1992" s="50"/>
      <c r="AD1992" s="50"/>
      <c r="AE1992" s="50"/>
      <c r="AF1992" s="85" t="str">
        <f t="shared" si="90"/>
        <v/>
      </c>
      <c r="AG1992" s="79" t="str">
        <f t="shared" si="91"/>
        <v/>
      </c>
    </row>
    <row r="1993" spans="2:33" ht="21" customHeight="1" x14ac:dyDescent="0.2">
      <c r="B1993" s="208" t="str">
        <f t="shared" si="92"/>
        <v/>
      </c>
      <c r="C1993" s="104"/>
      <c r="D1993" s="96"/>
      <c r="E1993" s="96"/>
      <c r="F1993" s="104"/>
      <c r="G1993" s="96"/>
      <c r="H1993" s="104"/>
      <c r="I1993" s="96"/>
      <c r="J1993" s="96"/>
      <c r="K1993" s="67"/>
      <c r="L1993" s="50"/>
      <c r="M1993" s="96"/>
      <c r="N1993" s="50"/>
      <c r="O1993" s="50"/>
      <c r="P1993" s="203"/>
      <c r="Q1993" s="203"/>
      <c r="R1993" s="50"/>
      <c r="S1993" s="50"/>
      <c r="T1993" s="50"/>
      <c r="U1993" s="202"/>
      <c r="V1993" s="67"/>
      <c r="W1993" s="96"/>
      <c r="X1993" s="50"/>
      <c r="Y1993" s="50"/>
      <c r="Z1993" s="50"/>
      <c r="AA1993" s="50"/>
      <c r="AB1993" s="50"/>
      <c r="AC1993" s="50"/>
      <c r="AD1993" s="50"/>
      <c r="AE1993" s="50"/>
      <c r="AF1993" s="85" t="str">
        <f t="shared" si="90"/>
        <v/>
      </c>
      <c r="AG1993" s="79" t="str">
        <f t="shared" si="91"/>
        <v/>
      </c>
    </row>
    <row r="1994" spans="2:33" ht="21" customHeight="1" x14ac:dyDescent="0.2">
      <c r="B1994" s="208" t="str">
        <f t="shared" si="92"/>
        <v/>
      </c>
      <c r="C1994" s="104"/>
      <c r="D1994" s="96"/>
      <c r="E1994" s="96"/>
      <c r="F1994" s="104"/>
      <c r="G1994" s="96"/>
      <c r="H1994" s="104"/>
      <c r="I1994" s="96"/>
      <c r="J1994" s="96"/>
      <c r="K1994" s="67"/>
      <c r="L1994" s="50"/>
      <c r="M1994" s="96"/>
      <c r="N1994" s="50"/>
      <c r="O1994" s="50"/>
      <c r="P1994" s="203"/>
      <c r="Q1994" s="203"/>
      <c r="R1994" s="50"/>
      <c r="S1994" s="50"/>
      <c r="T1994" s="50"/>
      <c r="U1994" s="202"/>
      <c r="V1994" s="67"/>
      <c r="W1994" s="96"/>
      <c r="X1994" s="50"/>
      <c r="Y1994" s="50"/>
      <c r="Z1994" s="50"/>
      <c r="AA1994" s="50"/>
      <c r="AB1994" s="50"/>
      <c r="AC1994" s="50"/>
      <c r="AD1994" s="50"/>
      <c r="AE1994" s="50"/>
      <c r="AF1994" s="85" t="str">
        <f t="shared" si="90"/>
        <v/>
      </c>
      <c r="AG1994" s="79" t="str">
        <f t="shared" si="91"/>
        <v/>
      </c>
    </row>
    <row r="1995" spans="2:33" ht="21" customHeight="1" x14ac:dyDescent="0.2">
      <c r="B1995" s="208" t="str">
        <f t="shared" si="92"/>
        <v/>
      </c>
      <c r="C1995" s="104"/>
      <c r="D1995" s="96"/>
      <c r="E1995" s="96"/>
      <c r="F1995" s="104"/>
      <c r="G1995" s="96"/>
      <c r="H1995" s="104"/>
      <c r="I1995" s="96"/>
      <c r="J1995" s="96"/>
      <c r="K1995" s="67"/>
      <c r="L1995" s="50"/>
      <c r="M1995" s="96"/>
      <c r="N1995" s="50"/>
      <c r="O1995" s="50"/>
      <c r="P1995" s="203"/>
      <c r="Q1995" s="203"/>
      <c r="R1995" s="50"/>
      <c r="S1995" s="50"/>
      <c r="T1995" s="50"/>
      <c r="U1995" s="202"/>
      <c r="V1995" s="67"/>
      <c r="W1995" s="96"/>
      <c r="X1995" s="50"/>
      <c r="Y1995" s="50"/>
      <c r="Z1995" s="50"/>
      <c r="AA1995" s="50"/>
      <c r="AB1995" s="50"/>
      <c r="AC1995" s="50"/>
      <c r="AD1995" s="50"/>
      <c r="AE1995" s="50"/>
      <c r="AF1995" s="85" t="str">
        <f t="shared" si="90"/>
        <v/>
      </c>
      <c r="AG1995" s="79" t="str">
        <f t="shared" si="91"/>
        <v/>
      </c>
    </row>
    <row r="1996" spans="2:33" ht="21" customHeight="1" x14ac:dyDescent="0.2">
      <c r="B1996" s="208" t="str">
        <f t="shared" si="92"/>
        <v/>
      </c>
      <c r="C1996" s="104"/>
      <c r="D1996" s="96"/>
      <c r="E1996" s="96"/>
      <c r="F1996" s="104"/>
      <c r="G1996" s="96"/>
      <c r="H1996" s="104"/>
      <c r="I1996" s="96"/>
      <c r="J1996" s="96"/>
      <c r="K1996" s="67"/>
      <c r="L1996" s="50"/>
      <c r="M1996" s="96"/>
      <c r="N1996" s="50"/>
      <c r="O1996" s="50"/>
      <c r="P1996" s="203"/>
      <c r="Q1996" s="203"/>
      <c r="R1996" s="50"/>
      <c r="S1996" s="50"/>
      <c r="T1996" s="50"/>
      <c r="U1996" s="202"/>
      <c r="V1996" s="67"/>
      <c r="W1996" s="96"/>
      <c r="X1996" s="50"/>
      <c r="Y1996" s="50"/>
      <c r="Z1996" s="50"/>
      <c r="AA1996" s="50"/>
      <c r="AB1996" s="50"/>
      <c r="AC1996" s="50"/>
      <c r="AD1996" s="50"/>
      <c r="AE1996" s="50"/>
      <c r="AF1996" s="85" t="str">
        <f t="shared" ref="AF1996:AF2000" si="93">IF(AG1996&lt;&gt;"","Erreur","")</f>
        <v/>
      </c>
      <c r="AG1996" s="79" t="str">
        <f t="shared" ref="AG1996:AG2000" si="94">IF(AND(B1996&lt;&gt;"",OR(C1996="",D1996="",E1996="",G1996="",J1996="",M1996="",W1996="")),"Veuillez compléter les informations d'identification de la position détenue.",IF(AND(B1996&lt;&gt;"",H1996&lt;&gt;"",I1996=""),"Veuillez compléter la colonne C0070 Type de code.",IF(AND(B1996&lt;&gt;"",I1996=""),"Veuillez sélectionner Total/NA dans la liste de la colonne C0070 si vous n'avez rien à déclarer.","")))</f>
        <v/>
      </c>
    </row>
    <row r="1997" spans="2:33" ht="21" customHeight="1" x14ac:dyDescent="0.2">
      <c r="B1997" s="208" t="str">
        <f t="shared" ref="B1997:B2000" si="95">IF(COUNTA(C1997:AE1997)&gt;0,B1996+1,"")</f>
        <v/>
      </c>
      <c r="C1997" s="104"/>
      <c r="D1997" s="96"/>
      <c r="E1997" s="96"/>
      <c r="F1997" s="104"/>
      <c r="G1997" s="96"/>
      <c r="H1997" s="104"/>
      <c r="I1997" s="96"/>
      <c r="J1997" s="96"/>
      <c r="K1997" s="67"/>
      <c r="L1997" s="50"/>
      <c r="M1997" s="96"/>
      <c r="N1997" s="50"/>
      <c r="O1997" s="50"/>
      <c r="P1997" s="203"/>
      <c r="Q1997" s="203"/>
      <c r="R1997" s="50"/>
      <c r="S1997" s="50"/>
      <c r="T1997" s="50"/>
      <c r="U1997" s="202"/>
      <c r="V1997" s="67"/>
      <c r="W1997" s="96"/>
      <c r="X1997" s="50"/>
      <c r="Y1997" s="50"/>
      <c r="Z1997" s="50"/>
      <c r="AA1997" s="50"/>
      <c r="AB1997" s="50"/>
      <c r="AC1997" s="50"/>
      <c r="AD1997" s="50"/>
      <c r="AE1997" s="50"/>
      <c r="AF1997" s="85" t="str">
        <f t="shared" si="93"/>
        <v/>
      </c>
      <c r="AG1997" s="79" t="str">
        <f t="shared" si="94"/>
        <v/>
      </c>
    </row>
    <row r="1998" spans="2:33" ht="21" customHeight="1" x14ac:dyDescent="0.2">
      <c r="B1998" s="208" t="str">
        <f t="shared" si="95"/>
        <v/>
      </c>
      <c r="C1998" s="104"/>
      <c r="D1998" s="96"/>
      <c r="E1998" s="96"/>
      <c r="F1998" s="104"/>
      <c r="G1998" s="96"/>
      <c r="H1998" s="104"/>
      <c r="I1998" s="96"/>
      <c r="J1998" s="96"/>
      <c r="K1998" s="67"/>
      <c r="L1998" s="50"/>
      <c r="M1998" s="96"/>
      <c r="N1998" s="50"/>
      <c r="O1998" s="50"/>
      <c r="P1998" s="203"/>
      <c r="Q1998" s="203"/>
      <c r="R1998" s="50"/>
      <c r="S1998" s="50"/>
      <c r="T1998" s="50"/>
      <c r="U1998" s="202"/>
      <c r="V1998" s="67"/>
      <c r="W1998" s="96"/>
      <c r="X1998" s="50"/>
      <c r="Y1998" s="50"/>
      <c r="Z1998" s="50"/>
      <c r="AA1998" s="50"/>
      <c r="AB1998" s="50"/>
      <c r="AC1998" s="50"/>
      <c r="AD1998" s="50"/>
      <c r="AE1998" s="50"/>
      <c r="AF1998" s="85" t="str">
        <f t="shared" si="93"/>
        <v/>
      </c>
      <c r="AG1998" s="79" t="str">
        <f t="shared" si="94"/>
        <v/>
      </c>
    </row>
    <row r="1999" spans="2:33" ht="21" customHeight="1" x14ac:dyDescent="0.2">
      <c r="B1999" s="208" t="str">
        <f t="shared" si="95"/>
        <v/>
      </c>
      <c r="C1999" s="104"/>
      <c r="D1999" s="96"/>
      <c r="E1999" s="96"/>
      <c r="F1999" s="104"/>
      <c r="G1999" s="96"/>
      <c r="H1999" s="104"/>
      <c r="I1999" s="96"/>
      <c r="J1999" s="118"/>
      <c r="K1999" s="67"/>
      <c r="L1999" s="50"/>
      <c r="M1999" s="118"/>
      <c r="N1999" s="50"/>
      <c r="O1999" s="50"/>
      <c r="P1999" s="205"/>
      <c r="Q1999" s="205"/>
      <c r="R1999" s="50"/>
      <c r="S1999" s="50"/>
      <c r="T1999" s="50"/>
      <c r="U1999" s="202"/>
      <c r="V1999" s="67"/>
      <c r="W1999" s="118"/>
      <c r="X1999" s="50"/>
      <c r="Y1999" s="50"/>
      <c r="Z1999" s="50"/>
      <c r="AA1999" s="50"/>
      <c r="AB1999" s="50"/>
      <c r="AC1999" s="50"/>
      <c r="AD1999" s="50"/>
      <c r="AE1999" s="50"/>
      <c r="AF1999" s="85" t="str">
        <f t="shared" si="93"/>
        <v/>
      </c>
      <c r="AG1999" s="79" t="str">
        <f t="shared" si="94"/>
        <v/>
      </c>
    </row>
    <row r="2000" spans="2:33" ht="21" customHeight="1" x14ac:dyDescent="0.2">
      <c r="B2000" s="208" t="str">
        <f t="shared" si="95"/>
        <v/>
      </c>
      <c r="C2000" s="104"/>
      <c r="D2000" s="96"/>
      <c r="E2000" s="96"/>
      <c r="F2000" s="104"/>
      <c r="G2000" s="96"/>
      <c r="H2000" s="104"/>
      <c r="I2000" s="96"/>
      <c r="J2000" s="96"/>
      <c r="K2000" s="114"/>
      <c r="L2000" s="98"/>
      <c r="M2000" s="96"/>
      <c r="N2000" s="98"/>
      <c r="O2000" s="98"/>
      <c r="P2000" s="206"/>
      <c r="Q2000" s="206"/>
      <c r="R2000" s="98"/>
      <c r="S2000" s="98"/>
      <c r="T2000" s="98"/>
      <c r="U2000" s="204"/>
      <c r="V2000" s="114"/>
      <c r="W2000" s="96"/>
      <c r="X2000" s="98"/>
      <c r="Y2000" s="98"/>
      <c r="Z2000" s="98"/>
      <c r="AA2000" s="98"/>
      <c r="AB2000" s="50"/>
      <c r="AC2000" s="98"/>
      <c r="AD2000" s="98"/>
      <c r="AE2000" s="98"/>
      <c r="AF2000" s="85" t="str">
        <f t="shared" si="93"/>
        <v/>
      </c>
      <c r="AG2000" s="79" t="str">
        <f t="shared" si="94"/>
        <v/>
      </c>
    </row>
  </sheetData>
  <sheetProtection algorithmName="SHA-512" hashValue="DyY+5wi6ap7O7hWbIlAU/NeriFG0MSziCfNORgNvP8mxIRdxFLN/9mAodKEYZ7JXxBJxiqmyW+LsssqqnY4+vg==" saltValue="/u66rZB08GOIplXx0OdCvA==" spinCount="100000" sheet="1" objects="1" scenarios="1" selectLockedCells="1"/>
  <mergeCells count="1">
    <mergeCell ref="B8:E8"/>
  </mergeCells>
  <conditionalFormatting sqref="C11:E2000 G11:G2000 J11:J2000 M11:M2000 W11:W2000">
    <cfRule type="expression" dxfId="18" priority="1">
      <formula>$AF11="Erreur"</formula>
    </cfRule>
  </conditionalFormatting>
  <dataValidations count="6">
    <dataValidation type="decimal" allowBlank="1" showInputMessage="1" showErrorMessage="1" error="Seuls les montants sont autorisés" sqref="R11:T2000 L11:L2000 N11:O2000 AD11:AE2000 AC12:AC2000 X11:AB2000">
      <formula1>-999999999999.99</formula1>
      <formula2>999999999999.99</formula2>
    </dataValidation>
    <dataValidation type="decimal" allowBlank="1" showInputMessage="1" showErrorMessage="1" errorTitle="Saisie non valide" error="Seuls des nombres décimaux positifs sont autorisés." sqref="K12:K2000 V11:V2000">
      <formula1>0</formula1>
      <formula2>999999999.9999</formula2>
    </dataValidation>
    <dataValidation type="whole" allowBlank="1" showInputMessage="1" showErrorMessage="1" errorTitle="Saisie non valide" error="Seuls des nombres entiers positifs sont autorisés." sqref="P11:Q2000">
      <formula1>0</formula1>
      <formula2>999999999</formula2>
    </dataValidation>
    <dataValidation type="date" allowBlank="1" showInputMessage="1" showErrorMessage="1" error="Seules les dates sont autorisées" sqref="U11:U2000">
      <formula1>1</formula1>
      <formula2>73415</formula2>
    </dataValidation>
    <dataValidation type="decimal" allowBlank="1" showInputMessage="1" showErrorMessage="1" errorTitle="Saisie non valide" error="Seuls des nombres décimaux sont autorisés." sqref="K11">
      <formula1>-99999999.99</formula1>
      <formula2>99999999.99</formula2>
    </dataValidation>
    <dataValidation type="decimal" allowBlank="1" showInputMessage="1" showErrorMessage="1" errorTitle="Saisie non valide" error="Seuls des nombres décimaux positifs sont autorisés." sqref="AC11">
      <formula1>0</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'@lists'!$A$47:$G$47</xm:f>
          </x14:formula1>
          <xm:sqref>M11:M2000</xm:sqref>
        </x14:dataValidation>
        <x14:dataValidation type="list" allowBlank="1" showInputMessage="1" showErrorMessage="1">
          <x14:formula1>
            <xm:f>'@lists'!$A$46:$C$46</xm:f>
          </x14:formula1>
          <xm:sqref>J11:J2000</xm:sqref>
        </x14:dataValidation>
        <x14:dataValidation type="list" allowBlank="1" showInputMessage="1" showErrorMessage="1">
          <x14:formula1>
            <xm:f>'@lists'!$A$43:$F$43</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'@lists'!$A$44:$B$44</xm:f>
          </x14:formula1>
          <xm:sqref>G11:G2000</xm:sqref>
        </x14:dataValidation>
        <x14:dataValidation type="list" allowBlank="1" showInputMessage="1" showErrorMessage="1">
          <x14:formula1>
            <xm:f>'@lists'!$A$45:$L$45</xm:f>
          </x14:formula1>
          <xm:sqref>I11:I2000</xm:sqref>
        </x14:dataValidation>
        <x14:dataValidation type="list" allowBlank="1" showInputMessage="1" showErrorMessage="1">
          <x14:formula1>
            <xm:f>'@lists'!$A$48:$D$48</xm:f>
          </x14:formula1>
          <xm:sqref>W11:W2000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000"/>
  <sheetViews>
    <sheetView zoomScaleNormal="100" workbookViewId="0">
      <selection activeCell="B11" sqref="B11"/>
    </sheetView>
  </sheetViews>
  <sheetFormatPr baseColWidth="10" defaultRowHeight="12.75" x14ac:dyDescent="0.2"/>
  <cols>
    <col min="1" max="1" width="13" customWidth="1"/>
    <col min="2" max="19" width="21.5703125" customWidth="1"/>
    <col min="20" max="20" width="11.5703125" style="119"/>
    <col min="21" max="21" width="104.28515625" customWidth="1"/>
  </cols>
  <sheetData>
    <row r="1" spans="1:21"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row>
    <row r="2" spans="1:21" x14ac:dyDescent="0.2">
      <c r="A2" s="5" t="s">
        <v>1340</v>
      </c>
      <c r="B2" s="88">
        <f>'RP0101'!B2</f>
        <v>0</v>
      </c>
      <c r="C2" s="16" t="s">
        <v>974</v>
      </c>
      <c r="D2" s="60">
        <f>'RP080101'!D2</f>
        <v>45657</v>
      </c>
      <c r="E2" s="7"/>
      <c r="F2" s="7"/>
      <c r="G2" s="7"/>
      <c r="H2" s="7"/>
      <c r="I2" s="7"/>
      <c r="J2" s="7"/>
      <c r="K2" s="7"/>
      <c r="L2" s="7"/>
      <c r="M2" s="7"/>
      <c r="N2" s="7"/>
      <c r="O2" s="7"/>
      <c r="P2" s="7"/>
      <c r="Q2" s="7"/>
      <c r="R2" s="7"/>
      <c r="S2" s="7"/>
    </row>
    <row r="3" spans="1:21" x14ac:dyDescent="0.2">
      <c r="A3" s="5"/>
      <c r="B3" s="59"/>
      <c r="C3" s="16"/>
      <c r="D3" s="61"/>
      <c r="E3" s="25">
        <v>2</v>
      </c>
      <c r="F3" s="7"/>
      <c r="G3" s="7"/>
      <c r="H3" s="7"/>
      <c r="I3" s="7"/>
      <c r="J3" s="7"/>
      <c r="K3" s="7"/>
      <c r="L3" s="7"/>
      <c r="M3" s="7"/>
      <c r="N3" s="7"/>
      <c r="O3" s="7"/>
      <c r="P3" s="7"/>
      <c r="Q3" s="7"/>
      <c r="R3" s="7"/>
      <c r="S3" s="7"/>
    </row>
    <row r="4" spans="1:21" x14ac:dyDescent="0.2">
      <c r="A4" s="5" t="s">
        <v>923</v>
      </c>
      <c r="B4" s="88">
        <f>'RP0101'!B4</f>
        <v>0</v>
      </c>
      <c r="C4" s="16" t="s">
        <v>903</v>
      </c>
      <c r="D4" s="62" t="s">
        <v>971</v>
      </c>
      <c r="E4" s="25">
        <v>4</v>
      </c>
      <c r="F4" s="7"/>
      <c r="G4" s="7"/>
      <c r="H4" s="7"/>
      <c r="I4" s="7"/>
      <c r="J4" s="7"/>
      <c r="K4" s="7"/>
      <c r="L4" s="7"/>
      <c r="M4" s="7"/>
      <c r="N4" s="7"/>
      <c r="O4" s="7"/>
      <c r="P4" s="7"/>
      <c r="Q4" s="7"/>
      <c r="R4" s="7"/>
      <c r="S4" s="7"/>
    </row>
    <row r="5" spans="1:21" x14ac:dyDescent="0.2">
      <c r="A5" s="3" t="s">
        <v>1346</v>
      </c>
      <c r="B5" s="63" t="str">
        <f>IF('RP0101'!D19="1-Reporté",B7,IF(OR('RP0101'!D19="0-Non reporté",'RP0101'!D19="2-Non reporté car l'ORPS n'a pas réalisé ce type d'opération"),CONCATENATE(B7,"_unfiled"),""))</f>
        <v/>
      </c>
      <c r="C5" s="17"/>
      <c r="D5" s="23"/>
      <c r="E5" s="25">
        <v>4</v>
      </c>
      <c r="F5" s="7"/>
      <c r="G5" s="7"/>
      <c r="H5" s="7"/>
      <c r="I5" s="7"/>
      <c r="J5" s="7"/>
      <c r="K5" s="7"/>
      <c r="L5" s="7"/>
      <c r="M5" s="7"/>
      <c r="N5" s="7"/>
      <c r="O5" s="7"/>
      <c r="P5" s="7"/>
      <c r="Q5" s="7"/>
      <c r="R5" s="7"/>
      <c r="S5" s="7"/>
    </row>
    <row r="6" spans="1:21" x14ac:dyDescent="0.2">
      <c r="A6" s="7"/>
      <c r="B6" s="7"/>
      <c r="C6" s="7"/>
      <c r="D6" s="7"/>
      <c r="E6" s="7"/>
      <c r="F6" s="7"/>
      <c r="G6" s="7"/>
      <c r="H6" s="7"/>
      <c r="I6" s="7"/>
      <c r="J6" s="7"/>
      <c r="K6" s="7"/>
      <c r="L6" s="7"/>
      <c r="M6" s="7"/>
      <c r="N6" s="7"/>
      <c r="O6" s="7"/>
      <c r="P6" s="7"/>
      <c r="Q6" s="7"/>
      <c r="R6" s="7"/>
      <c r="S6" s="7"/>
    </row>
    <row r="7" spans="1:21" x14ac:dyDescent="0.2">
      <c r="A7" s="7"/>
      <c r="B7" s="10" t="s">
        <v>2134</v>
      </c>
      <c r="C7" s="7"/>
      <c r="D7" s="7"/>
      <c r="E7" s="7"/>
      <c r="F7" s="7"/>
      <c r="G7" s="7"/>
      <c r="H7" s="7"/>
      <c r="I7" s="7"/>
      <c r="J7" s="7"/>
      <c r="K7" s="7"/>
      <c r="L7" s="7"/>
      <c r="M7" s="7"/>
      <c r="N7" s="7"/>
      <c r="O7" s="7"/>
      <c r="P7" s="7"/>
      <c r="Q7" s="7"/>
      <c r="R7" s="7"/>
      <c r="S7" s="7"/>
    </row>
    <row r="8" spans="1:21" x14ac:dyDescent="0.2">
      <c r="A8" s="7"/>
      <c r="B8" s="220" t="s">
        <v>2137</v>
      </c>
      <c r="C8" s="221"/>
      <c r="D8" s="221"/>
      <c r="E8" s="221"/>
      <c r="F8" s="7"/>
      <c r="G8" s="7"/>
      <c r="H8" s="7"/>
      <c r="I8" s="7"/>
      <c r="J8" s="7"/>
      <c r="K8" s="7"/>
      <c r="L8" s="7"/>
      <c r="M8" s="7"/>
      <c r="N8" s="120"/>
      <c r="O8" s="120"/>
      <c r="P8" s="7"/>
      <c r="Q8" s="7"/>
      <c r="R8" s="7"/>
      <c r="S8" s="120"/>
    </row>
    <row r="9" spans="1:21" ht="22.5" x14ac:dyDescent="0.2">
      <c r="A9" s="7"/>
      <c r="B9" s="20" t="s">
        <v>817</v>
      </c>
      <c r="C9" s="20" t="s">
        <v>2523</v>
      </c>
      <c r="D9" s="20" t="s">
        <v>1716</v>
      </c>
      <c r="E9" s="20" t="s">
        <v>805</v>
      </c>
      <c r="F9" s="20" t="s">
        <v>2513</v>
      </c>
      <c r="G9" s="20" t="s">
        <v>1748</v>
      </c>
      <c r="H9" s="20" t="s">
        <v>195</v>
      </c>
      <c r="I9" s="20" t="s">
        <v>1241</v>
      </c>
      <c r="J9" s="20" t="s">
        <v>818</v>
      </c>
      <c r="K9" s="20" t="s">
        <v>2524</v>
      </c>
      <c r="L9" s="20" t="s">
        <v>1725</v>
      </c>
      <c r="M9" s="20" t="s">
        <v>1591</v>
      </c>
      <c r="N9" s="20" t="s">
        <v>751</v>
      </c>
      <c r="O9" s="20" t="s">
        <v>2578</v>
      </c>
      <c r="P9" s="20" t="s">
        <v>919</v>
      </c>
      <c r="Q9" s="20" t="s">
        <v>1596</v>
      </c>
      <c r="R9" s="20" t="s">
        <v>1597</v>
      </c>
      <c r="S9" s="20" t="s">
        <v>890</v>
      </c>
    </row>
    <row r="10" spans="1:21" x14ac:dyDescent="0.2">
      <c r="A10" s="7"/>
      <c r="B10" s="18" t="s">
        <v>342</v>
      </c>
      <c r="C10" s="18" t="s">
        <v>343</v>
      </c>
      <c r="D10" s="18" t="s">
        <v>371</v>
      </c>
      <c r="E10" s="18" t="s">
        <v>372</v>
      </c>
      <c r="F10" s="18" t="s">
        <v>373</v>
      </c>
      <c r="G10" s="18" t="s">
        <v>374</v>
      </c>
      <c r="H10" s="18" t="s">
        <v>375</v>
      </c>
      <c r="I10" s="18" t="s">
        <v>376</v>
      </c>
      <c r="J10" s="18" t="s">
        <v>377</v>
      </c>
      <c r="K10" s="18" t="s">
        <v>378</v>
      </c>
      <c r="L10" s="18" t="s">
        <v>379</v>
      </c>
      <c r="M10" s="18" t="s">
        <v>380</v>
      </c>
      <c r="N10" s="18" t="s">
        <v>381</v>
      </c>
      <c r="O10" s="18" t="s">
        <v>382</v>
      </c>
      <c r="P10" s="18" t="s">
        <v>383</v>
      </c>
      <c r="Q10" s="18" t="s">
        <v>384</v>
      </c>
      <c r="R10" s="18" t="s">
        <v>385</v>
      </c>
      <c r="S10" s="18" t="s">
        <v>386</v>
      </c>
    </row>
    <row r="11" spans="1:21" ht="21" customHeight="1" x14ac:dyDescent="0.2">
      <c r="A11" s="7"/>
      <c r="B11" s="105"/>
      <c r="C11" s="96"/>
      <c r="D11" s="96"/>
      <c r="E11" s="104"/>
      <c r="F11" s="96"/>
      <c r="G11" s="96"/>
      <c r="H11" s="104"/>
      <c r="I11" s="96"/>
      <c r="J11" s="104"/>
      <c r="K11" s="96"/>
      <c r="L11" s="96"/>
      <c r="M11" s="104"/>
      <c r="N11" s="96"/>
      <c r="O11" s="96"/>
      <c r="P11" s="96"/>
      <c r="Q11" s="104"/>
      <c r="R11" s="104"/>
      <c r="S11" s="48"/>
      <c r="T11" s="119" t="str">
        <f>IF(U11&lt;&gt;"","Erreur","")</f>
        <v/>
      </c>
      <c r="U11" s="79" t="str">
        <f>IF(AND(B11&lt;&gt;"",OR(C11="",D11="",P11="")),"Veuillez compléter les informations d'identification du dérivé.",IF(AND(B11="",OR(C11&lt;&gt;"",D11&lt;&gt;"",P11&lt;&gt;"")),"Veuillez compléter les informations d'identification du dérivé en colonne C0010.",IF(AND(B11&lt;&gt;"",E11&lt;&gt;"",F11=""),"Veuillez compléter la colonne C0320 Type de code.",IF(AND(B11&lt;&gt;"",F11=""),"Veuillez sélectionner Total/NA dans la liste de la colonne C0320 si vous n'avez rien à déclarer.",IF(AND(B11&lt;&gt;"",J11&lt;&gt;"",K11=""),"Veuillez compléter la colonne C0370 Type de code.",IF(AND(B11&lt;&gt;"",K11=""),"Veuillez sélectionner Total/NA dans la liste de la colonne C0370 si vous n'avez rien à déclarer.",""))))))</f>
        <v/>
      </c>
    </row>
    <row r="12" spans="1:21" ht="21" customHeight="1" x14ac:dyDescent="0.2">
      <c r="A12" s="7"/>
      <c r="B12" s="105"/>
      <c r="C12" s="96"/>
      <c r="D12" s="96"/>
      <c r="E12" s="104"/>
      <c r="F12" s="96"/>
      <c r="G12" s="96"/>
      <c r="H12" s="104"/>
      <c r="I12" s="96"/>
      <c r="J12" s="104"/>
      <c r="K12" s="96"/>
      <c r="L12" s="96"/>
      <c r="M12" s="104"/>
      <c r="N12" s="96"/>
      <c r="O12" s="96"/>
      <c r="P12" s="96"/>
      <c r="Q12" s="104"/>
      <c r="R12" s="104"/>
      <c r="S12" s="48"/>
      <c r="T12" s="119" t="str">
        <f t="shared" ref="T12:T75" si="0">IF(U12&lt;&gt;"","Erreur","")</f>
        <v/>
      </c>
      <c r="U12" s="79" t="str">
        <f>IF(AND(B12&lt;&gt;"",B11=""),"La ligne précédente ne doit pas être vide",IF(AND(B12&lt;&gt;"",OR(C12="",D12="",P12="")),"Veuillez compléter les informations d'identification du dérivé.",IF(AND(B12="",OR(C12&lt;&gt;"",D12&lt;&gt;"",P12&lt;&gt;"")),"Veuillez compléter les informations d'identification du dérivé en colonne C0010.",IF(AND(B12&lt;&gt;"",E12&lt;&gt;"",F12=""),"Veuillez compléter la colonne C0320 Type de code.",IF(AND(B12&lt;&gt;"",F12=""),"Veuillez sélectionner Total/NA dans la liste de la colonne C0320 si vous n'avez rien à déclarer.",IF(AND(B12&lt;&gt;"",J12&lt;&gt;"",K12=""),"Veuillez compléter la colonne C0370 Type de code.",IF(AND(B12&lt;&gt;"",K12=""),"Veuillez sélectionner Total/NA dans la liste de la colonne C0370 si vous n'avez rien à déclarer.","")))))))</f>
        <v/>
      </c>
    </row>
    <row r="13" spans="1:21" ht="21" customHeight="1" x14ac:dyDescent="0.2">
      <c r="A13" s="7"/>
      <c r="B13" s="105"/>
      <c r="C13" s="96"/>
      <c r="D13" s="96"/>
      <c r="E13" s="104"/>
      <c r="F13" s="96"/>
      <c r="G13" s="96"/>
      <c r="H13" s="104"/>
      <c r="I13" s="96"/>
      <c r="J13" s="104"/>
      <c r="K13" s="96"/>
      <c r="L13" s="96"/>
      <c r="M13" s="104"/>
      <c r="N13" s="96"/>
      <c r="O13" s="96"/>
      <c r="P13" s="96"/>
      <c r="Q13" s="104"/>
      <c r="R13" s="104"/>
      <c r="S13" s="48"/>
      <c r="T13" s="119" t="str">
        <f t="shared" si="0"/>
        <v/>
      </c>
      <c r="U13" s="79" t="str">
        <f t="shared" ref="U13:U76" si="1">IF(AND(B13&lt;&gt;"",B12=""),"La ligne précédente ne doit pas être vide",IF(AND(B13&lt;&gt;"",OR(C13="",D13="",P13="")),"Veuillez compléter les informations d'identification du dérivé.",IF(AND(B13="",OR(C13&lt;&gt;"",D13&lt;&gt;"",P13&lt;&gt;"")),"Veuillez compléter les informations d'identification du dérivé en colonne C0010.",IF(AND(B13&lt;&gt;"",E13&lt;&gt;"",F13=""),"Veuillez compléter la colonne C0320 Type de code.",IF(AND(B13&lt;&gt;"",F13=""),"Veuillez sélectionner Total/NA dans la liste de la colonne C0320 si vous n'avez rien à déclarer.",IF(AND(B13&lt;&gt;"",J13&lt;&gt;"",K13=""),"Veuillez compléter la colonne C0370 Type de code.",IF(AND(B13&lt;&gt;"",K13=""),"Veuillez sélectionner Total/NA dans la liste de la colonne C0370 si vous n'avez rien à déclarer.","")))))))</f>
        <v/>
      </c>
    </row>
    <row r="14" spans="1:21" ht="21" customHeight="1" x14ac:dyDescent="0.2">
      <c r="A14" s="7"/>
      <c r="B14" s="105"/>
      <c r="C14" s="96"/>
      <c r="D14" s="96"/>
      <c r="E14" s="104"/>
      <c r="F14" s="96"/>
      <c r="G14" s="96"/>
      <c r="H14" s="104"/>
      <c r="I14" s="96"/>
      <c r="J14" s="104"/>
      <c r="K14" s="96"/>
      <c r="L14" s="96"/>
      <c r="M14" s="104"/>
      <c r="N14" s="96"/>
      <c r="O14" s="96"/>
      <c r="P14" s="96"/>
      <c r="Q14" s="104"/>
      <c r="R14" s="104"/>
      <c r="S14" s="48"/>
      <c r="T14" s="119" t="str">
        <f t="shared" si="0"/>
        <v/>
      </c>
      <c r="U14" s="79" t="str">
        <f t="shared" si="1"/>
        <v/>
      </c>
    </row>
    <row r="15" spans="1:21" ht="21" customHeight="1" x14ac:dyDescent="0.2">
      <c r="A15" s="7"/>
      <c r="B15" s="105"/>
      <c r="C15" s="96"/>
      <c r="D15" s="96"/>
      <c r="E15" s="104"/>
      <c r="F15" s="96"/>
      <c r="G15" s="96"/>
      <c r="H15" s="104"/>
      <c r="I15" s="96"/>
      <c r="J15" s="104"/>
      <c r="K15" s="96"/>
      <c r="L15" s="96"/>
      <c r="M15" s="104"/>
      <c r="N15" s="96"/>
      <c r="O15" s="96"/>
      <c r="P15" s="96"/>
      <c r="Q15" s="104"/>
      <c r="R15" s="104"/>
      <c r="S15" s="48"/>
      <c r="T15" s="119" t="str">
        <f t="shared" si="0"/>
        <v/>
      </c>
      <c r="U15" s="79" t="str">
        <f t="shared" si="1"/>
        <v/>
      </c>
    </row>
    <row r="16" spans="1:21" ht="21" customHeight="1" x14ac:dyDescent="0.2">
      <c r="A16" s="7"/>
      <c r="B16" s="105"/>
      <c r="C16" s="96"/>
      <c r="D16" s="96"/>
      <c r="E16" s="104"/>
      <c r="F16" s="96"/>
      <c r="G16" s="96"/>
      <c r="H16" s="104"/>
      <c r="I16" s="96"/>
      <c r="J16" s="104"/>
      <c r="K16" s="96"/>
      <c r="L16" s="96"/>
      <c r="M16" s="104"/>
      <c r="N16" s="96"/>
      <c r="O16" s="96"/>
      <c r="P16" s="96"/>
      <c r="Q16" s="104"/>
      <c r="R16" s="104"/>
      <c r="S16" s="48"/>
      <c r="T16" s="119" t="str">
        <f t="shared" si="0"/>
        <v/>
      </c>
      <c r="U16" s="79" t="str">
        <f t="shared" si="1"/>
        <v/>
      </c>
    </row>
    <row r="17" spans="1:21" ht="21" customHeight="1" x14ac:dyDescent="0.2">
      <c r="A17" s="7"/>
      <c r="B17" s="105"/>
      <c r="C17" s="96"/>
      <c r="D17" s="96"/>
      <c r="E17" s="104"/>
      <c r="F17" s="96"/>
      <c r="G17" s="96"/>
      <c r="H17" s="104"/>
      <c r="I17" s="96"/>
      <c r="J17" s="104"/>
      <c r="K17" s="96"/>
      <c r="L17" s="96"/>
      <c r="M17" s="104"/>
      <c r="N17" s="96"/>
      <c r="O17" s="96"/>
      <c r="P17" s="96"/>
      <c r="Q17" s="104"/>
      <c r="R17" s="104"/>
      <c r="S17" s="48"/>
      <c r="T17" s="119" t="str">
        <f t="shared" si="0"/>
        <v/>
      </c>
      <c r="U17" s="79" t="str">
        <f t="shared" si="1"/>
        <v/>
      </c>
    </row>
    <row r="18" spans="1:21" ht="21" customHeight="1" x14ac:dyDescent="0.2">
      <c r="A18" s="7"/>
      <c r="B18" s="105"/>
      <c r="C18" s="96"/>
      <c r="D18" s="96"/>
      <c r="E18" s="104"/>
      <c r="F18" s="96"/>
      <c r="G18" s="96"/>
      <c r="H18" s="104"/>
      <c r="I18" s="96"/>
      <c r="J18" s="104"/>
      <c r="K18" s="96"/>
      <c r="L18" s="96"/>
      <c r="M18" s="104"/>
      <c r="N18" s="96"/>
      <c r="O18" s="96"/>
      <c r="P18" s="96"/>
      <c r="Q18" s="104"/>
      <c r="R18" s="104"/>
      <c r="S18" s="48"/>
      <c r="T18" s="119" t="str">
        <f t="shared" si="0"/>
        <v/>
      </c>
      <c r="U18" s="79" t="str">
        <f t="shared" si="1"/>
        <v/>
      </c>
    </row>
    <row r="19" spans="1:21" ht="21" customHeight="1" x14ac:dyDescent="0.2">
      <c r="A19" s="7"/>
      <c r="B19" s="105"/>
      <c r="C19" s="96"/>
      <c r="D19" s="96"/>
      <c r="E19" s="104"/>
      <c r="F19" s="96"/>
      <c r="G19" s="96"/>
      <c r="H19" s="104"/>
      <c r="I19" s="96"/>
      <c r="J19" s="104"/>
      <c r="K19" s="96"/>
      <c r="L19" s="96"/>
      <c r="M19" s="104"/>
      <c r="N19" s="96"/>
      <c r="O19" s="96"/>
      <c r="P19" s="96"/>
      <c r="Q19" s="104"/>
      <c r="R19" s="104"/>
      <c r="S19" s="48"/>
      <c r="T19" s="119" t="str">
        <f t="shared" si="0"/>
        <v/>
      </c>
      <c r="U19" s="79" t="str">
        <f t="shared" si="1"/>
        <v/>
      </c>
    </row>
    <row r="20" spans="1:21" ht="21" customHeight="1" x14ac:dyDescent="0.2">
      <c r="A20" s="7"/>
      <c r="B20" s="105"/>
      <c r="C20" s="96"/>
      <c r="D20" s="96"/>
      <c r="E20" s="104"/>
      <c r="F20" s="96"/>
      <c r="G20" s="96"/>
      <c r="H20" s="104"/>
      <c r="I20" s="96"/>
      <c r="J20" s="104"/>
      <c r="K20" s="96"/>
      <c r="L20" s="96"/>
      <c r="M20" s="104"/>
      <c r="N20" s="96"/>
      <c r="O20" s="96"/>
      <c r="P20" s="96"/>
      <c r="Q20" s="104"/>
      <c r="R20" s="104"/>
      <c r="S20" s="48"/>
      <c r="T20" s="119" t="str">
        <f t="shared" si="0"/>
        <v/>
      </c>
      <c r="U20" s="79" t="str">
        <f t="shared" si="1"/>
        <v/>
      </c>
    </row>
    <row r="21" spans="1:21" ht="21" customHeight="1" x14ac:dyDescent="0.2">
      <c r="A21" s="7"/>
      <c r="B21" s="105"/>
      <c r="C21" s="96"/>
      <c r="D21" s="96"/>
      <c r="E21" s="104"/>
      <c r="F21" s="96"/>
      <c r="G21" s="96"/>
      <c r="H21" s="104"/>
      <c r="I21" s="96"/>
      <c r="J21" s="104"/>
      <c r="K21" s="96"/>
      <c r="L21" s="96"/>
      <c r="M21" s="104"/>
      <c r="N21" s="96"/>
      <c r="O21" s="96"/>
      <c r="P21" s="96"/>
      <c r="Q21" s="104"/>
      <c r="R21" s="104"/>
      <c r="S21" s="48"/>
      <c r="T21" s="119" t="str">
        <f t="shared" si="0"/>
        <v/>
      </c>
      <c r="U21" s="79" t="str">
        <f t="shared" si="1"/>
        <v/>
      </c>
    </row>
    <row r="22" spans="1:21" ht="21" customHeight="1" x14ac:dyDescent="0.2">
      <c r="A22" s="7"/>
      <c r="B22" s="105"/>
      <c r="C22" s="96"/>
      <c r="D22" s="96"/>
      <c r="E22" s="104"/>
      <c r="F22" s="96"/>
      <c r="G22" s="96"/>
      <c r="H22" s="104"/>
      <c r="I22" s="96"/>
      <c r="J22" s="104"/>
      <c r="K22" s="96"/>
      <c r="L22" s="96"/>
      <c r="M22" s="104"/>
      <c r="N22" s="96"/>
      <c r="O22" s="96"/>
      <c r="P22" s="96"/>
      <c r="Q22" s="104"/>
      <c r="R22" s="104"/>
      <c r="S22" s="48"/>
      <c r="T22" s="119" t="str">
        <f t="shared" si="0"/>
        <v/>
      </c>
      <c r="U22" s="79" t="str">
        <f t="shared" si="1"/>
        <v/>
      </c>
    </row>
    <row r="23" spans="1:21" ht="21" customHeight="1" x14ac:dyDescent="0.2">
      <c r="A23" s="7"/>
      <c r="B23" s="105"/>
      <c r="C23" s="96"/>
      <c r="D23" s="96"/>
      <c r="E23" s="104"/>
      <c r="F23" s="96"/>
      <c r="G23" s="96"/>
      <c r="H23" s="104"/>
      <c r="I23" s="96"/>
      <c r="J23" s="104"/>
      <c r="K23" s="96"/>
      <c r="L23" s="96"/>
      <c r="M23" s="104"/>
      <c r="N23" s="96"/>
      <c r="O23" s="96"/>
      <c r="P23" s="96"/>
      <c r="Q23" s="104"/>
      <c r="R23" s="104"/>
      <c r="S23" s="48"/>
      <c r="T23" s="119" t="str">
        <f t="shared" si="0"/>
        <v/>
      </c>
      <c r="U23" s="79" t="str">
        <f t="shared" si="1"/>
        <v/>
      </c>
    </row>
    <row r="24" spans="1:21" ht="21" customHeight="1" x14ac:dyDescent="0.2">
      <c r="A24" s="7"/>
      <c r="B24" s="105"/>
      <c r="C24" s="96"/>
      <c r="D24" s="96"/>
      <c r="E24" s="104"/>
      <c r="F24" s="96"/>
      <c r="G24" s="96"/>
      <c r="H24" s="104"/>
      <c r="I24" s="96"/>
      <c r="J24" s="104"/>
      <c r="K24" s="96"/>
      <c r="L24" s="96"/>
      <c r="M24" s="104"/>
      <c r="N24" s="96"/>
      <c r="O24" s="96"/>
      <c r="P24" s="96"/>
      <c r="Q24" s="104"/>
      <c r="R24" s="104"/>
      <c r="S24" s="48"/>
      <c r="T24" s="119" t="str">
        <f t="shared" si="0"/>
        <v/>
      </c>
      <c r="U24" s="79" t="str">
        <f t="shared" si="1"/>
        <v/>
      </c>
    </row>
    <row r="25" spans="1:21" ht="21" customHeight="1" x14ac:dyDescent="0.2">
      <c r="A25" s="7"/>
      <c r="B25" s="105"/>
      <c r="C25" s="96"/>
      <c r="D25" s="96"/>
      <c r="E25" s="104"/>
      <c r="F25" s="96"/>
      <c r="G25" s="96"/>
      <c r="H25" s="104"/>
      <c r="I25" s="96"/>
      <c r="J25" s="104"/>
      <c r="K25" s="96"/>
      <c r="L25" s="96"/>
      <c r="M25" s="104"/>
      <c r="N25" s="96"/>
      <c r="O25" s="96"/>
      <c r="P25" s="96"/>
      <c r="Q25" s="104"/>
      <c r="R25" s="104"/>
      <c r="S25" s="48"/>
      <c r="T25" s="119" t="str">
        <f t="shared" si="0"/>
        <v/>
      </c>
      <c r="U25" s="79" t="str">
        <f t="shared" si="1"/>
        <v/>
      </c>
    </row>
    <row r="26" spans="1:21" ht="21" customHeight="1" x14ac:dyDescent="0.2">
      <c r="A26" s="7"/>
      <c r="B26" s="105"/>
      <c r="C26" s="96"/>
      <c r="D26" s="96"/>
      <c r="E26" s="104"/>
      <c r="F26" s="96"/>
      <c r="G26" s="96"/>
      <c r="H26" s="104"/>
      <c r="I26" s="96"/>
      <c r="J26" s="104"/>
      <c r="K26" s="96"/>
      <c r="L26" s="96"/>
      <c r="M26" s="104"/>
      <c r="N26" s="96"/>
      <c r="O26" s="96"/>
      <c r="P26" s="96"/>
      <c r="Q26" s="104"/>
      <c r="R26" s="104"/>
      <c r="S26" s="48"/>
      <c r="T26" s="119" t="str">
        <f t="shared" si="0"/>
        <v/>
      </c>
      <c r="U26" s="79" t="str">
        <f t="shared" si="1"/>
        <v/>
      </c>
    </row>
    <row r="27" spans="1:21" ht="21" customHeight="1" x14ac:dyDescent="0.2">
      <c r="B27" s="105"/>
      <c r="C27" s="96"/>
      <c r="D27" s="96"/>
      <c r="E27" s="104"/>
      <c r="F27" s="96"/>
      <c r="G27" s="96"/>
      <c r="H27" s="104"/>
      <c r="I27" s="96"/>
      <c r="J27" s="104"/>
      <c r="K27" s="96"/>
      <c r="L27" s="96"/>
      <c r="M27" s="104"/>
      <c r="N27" s="96"/>
      <c r="O27" s="96"/>
      <c r="P27" s="96"/>
      <c r="Q27" s="104"/>
      <c r="R27" s="104"/>
      <c r="S27" s="48"/>
      <c r="T27" s="119" t="str">
        <f t="shared" si="0"/>
        <v/>
      </c>
      <c r="U27" s="79" t="str">
        <f t="shared" si="1"/>
        <v/>
      </c>
    </row>
    <row r="28" spans="1:21" ht="21" customHeight="1" x14ac:dyDescent="0.2">
      <c r="B28" s="105"/>
      <c r="C28" s="96"/>
      <c r="D28" s="96"/>
      <c r="E28" s="104"/>
      <c r="F28" s="96"/>
      <c r="G28" s="96"/>
      <c r="H28" s="104"/>
      <c r="I28" s="96"/>
      <c r="J28" s="104"/>
      <c r="K28" s="96"/>
      <c r="L28" s="96"/>
      <c r="M28" s="104"/>
      <c r="N28" s="96"/>
      <c r="O28" s="96"/>
      <c r="P28" s="96"/>
      <c r="Q28" s="104"/>
      <c r="R28" s="104"/>
      <c r="S28" s="48"/>
      <c r="T28" s="119" t="str">
        <f t="shared" si="0"/>
        <v/>
      </c>
      <c r="U28" s="79" t="str">
        <f t="shared" si="1"/>
        <v/>
      </c>
    </row>
    <row r="29" spans="1:21" ht="21" customHeight="1" x14ac:dyDescent="0.2">
      <c r="B29" s="105"/>
      <c r="C29" s="96"/>
      <c r="D29" s="96"/>
      <c r="E29" s="104"/>
      <c r="F29" s="96"/>
      <c r="G29" s="96"/>
      <c r="H29" s="104"/>
      <c r="I29" s="96"/>
      <c r="J29" s="104"/>
      <c r="K29" s="96"/>
      <c r="L29" s="96"/>
      <c r="M29" s="104"/>
      <c r="N29" s="96"/>
      <c r="O29" s="96"/>
      <c r="P29" s="96"/>
      <c r="Q29" s="104"/>
      <c r="R29" s="104"/>
      <c r="S29" s="48"/>
      <c r="T29" s="119" t="str">
        <f t="shared" si="0"/>
        <v/>
      </c>
      <c r="U29" s="79" t="str">
        <f t="shared" si="1"/>
        <v/>
      </c>
    </row>
    <row r="30" spans="1:21" ht="21" customHeight="1" x14ac:dyDescent="0.2">
      <c r="B30" s="105"/>
      <c r="C30" s="96"/>
      <c r="D30" s="96"/>
      <c r="E30" s="104"/>
      <c r="F30" s="96"/>
      <c r="G30" s="96"/>
      <c r="H30" s="104"/>
      <c r="I30" s="96"/>
      <c r="J30" s="104"/>
      <c r="K30" s="96"/>
      <c r="L30" s="96"/>
      <c r="M30" s="104"/>
      <c r="N30" s="96"/>
      <c r="O30" s="96"/>
      <c r="P30" s="96"/>
      <c r="Q30" s="104"/>
      <c r="R30" s="104"/>
      <c r="S30" s="48"/>
      <c r="T30" s="119" t="str">
        <f t="shared" si="0"/>
        <v/>
      </c>
      <c r="U30" s="79" t="str">
        <f t="shared" si="1"/>
        <v/>
      </c>
    </row>
    <row r="31" spans="1:21" ht="21" customHeight="1" x14ac:dyDescent="0.2">
      <c r="B31" s="105"/>
      <c r="C31" s="96"/>
      <c r="D31" s="96"/>
      <c r="E31" s="104"/>
      <c r="F31" s="96"/>
      <c r="G31" s="96"/>
      <c r="H31" s="104"/>
      <c r="I31" s="96"/>
      <c r="J31" s="104"/>
      <c r="K31" s="96"/>
      <c r="L31" s="96"/>
      <c r="M31" s="104"/>
      <c r="N31" s="96"/>
      <c r="O31" s="96"/>
      <c r="P31" s="96"/>
      <c r="Q31" s="104"/>
      <c r="R31" s="104"/>
      <c r="S31" s="48"/>
      <c r="T31" s="119" t="str">
        <f t="shared" si="0"/>
        <v/>
      </c>
      <c r="U31" s="79" t="str">
        <f t="shared" si="1"/>
        <v/>
      </c>
    </row>
    <row r="32" spans="1:21" ht="21" customHeight="1" x14ac:dyDescent="0.2">
      <c r="B32" s="105"/>
      <c r="C32" s="96"/>
      <c r="D32" s="96"/>
      <c r="E32" s="104"/>
      <c r="F32" s="96"/>
      <c r="G32" s="96"/>
      <c r="H32" s="104"/>
      <c r="I32" s="96"/>
      <c r="J32" s="104"/>
      <c r="K32" s="96"/>
      <c r="L32" s="96"/>
      <c r="M32" s="104"/>
      <c r="N32" s="96"/>
      <c r="O32" s="96"/>
      <c r="P32" s="96"/>
      <c r="Q32" s="104"/>
      <c r="R32" s="104"/>
      <c r="S32" s="48"/>
      <c r="T32" s="119" t="str">
        <f t="shared" si="0"/>
        <v/>
      </c>
      <c r="U32" s="79" t="str">
        <f t="shared" si="1"/>
        <v/>
      </c>
    </row>
    <row r="33" spans="2:21" ht="21" customHeight="1" x14ac:dyDescent="0.2">
      <c r="B33" s="105"/>
      <c r="C33" s="96"/>
      <c r="D33" s="96"/>
      <c r="E33" s="104"/>
      <c r="F33" s="96"/>
      <c r="G33" s="96"/>
      <c r="H33" s="104"/>
      <c r="I33" s="96"/>
      <c r="J33" s="104"/>
      <c r="K33" s="96"/>
      <c r="L33" s="96"/>
      <c r="M33" s="104"/>
      <c r="N33" s="96"/>
      <c r="O33" s="96"/>
      <c r="P33" s="96"/>
      <c r="Q33" s="104"/>
      <c r="R33" s="104"/>
      <c r="S33" s="48"/>
      <c r="T33" s="119" t="str">
        <f t="shared" si="0"/>
        <v/>
      </c>
      <c r="U33" s="79" t="str">
        <f t="shared" si="1"/>
        <v/>
      </c>
    </row>
    <row r="34" spans="2:21" ht="21" customHeight="1" x14ac:dyDescent="0.2">
      <c r="B34" s="105"/>
      <c r="C34" s="96"/>
      <c r="D34" s="96"/>
      <c r="E34" s="104"/>
      <c r="F34" s="96"/>
      <c r="G34" s="96"/>
      <c r="H34" s="104"/>
      <c r="I34" s="96"/>
      <c r="J34" s="104"/>
      <c r="K34" s="96"/>
      <c r="L34" s="96"/>
      <c r="M34" s="104"/>
      <c r="N34" s="96"/>
      <c r="O34" s="96"/>
      <c r="P34" s="96"/>
      <c r="Q34" s="104"/>
      <c r="R34" s="104"/>
      <c r="S34" s="48"/>
      <c r="T34" s="119" t="str">
        <f t="shared" si="0"/>
        <v/>
      </c>
      <c r="U34" s="79" t="str">
        <f t="shared" si="1"/>
        <v/>
      </c>
    </row>
    <row r="35" spans="2:21" ht="21" customHeight="1" x14ac:dyDescent="0.2">
      <c r="B35" s="105"/>
      <c r="C35" s="96"/>
      <c r="D35" s="96"/>
      <c r="E35" s="104"/>
      <c r="F35" s="96"/>
      <c r="G35" s="96"/>
      <c r="H35" s="104"/>
      <c r="I35" s="96"/>
      <c r="J35" s="104"/>
      <c r="K35" s="96"/>
      <c r="L35" s="96"/>
      <c r="M35" s="104"/>
      <c r="N35" s="96"/>
      <c r="O35" s="96"/>
      <c r="P35" s="96"/>
      <c r="Q35" s="104"/>
      <c r="R35" s="104"/>
      <c r="S35" s="48"/>
      <c r="T35" s="119" t="str">
        <f t="shared" si="0"/>
        <v/>
      </c>
      <c r="U35" s="79" t="str">
        <f t="shared" si="1"/>
        <v/>
      </c>
    </row>
    <row r="36" spans="2:21" ht="21" customHeight="1" x14ac:dyDescent="0.2">
      <c r="B36" s="105"/>
      <c r="C36" s="96"/>
      <c r="D36" s="96"/>
      <c r="E36" s="104"/>
      <c r="F36" s="96"/>
      <c r="G36" s="96"/>
      <c r="H36" s="104"/>
      <c r="I36" s="96"/>
      <c r="J36" s="104"/>
      <c r="K36" s="96"/>
      <c r="L36" s="96"/>
      <c r="M36" s="104"/>
      <c r="N36" s="96"/>
      <c r="O36" s="96"/>
      <c r="P36" s="96"/>
      <c r="Q36" s="104"/>
      <c r="R36" s="104"/>
      <c r="S36" s="48"/>
      <c r="T36" s="119" t="str">
        <f t="shared" si="0"/>
        <v/>
      </c>
      <c r="U36" s="79" t="str">
        <f t="shared" si="1"/>
        <v/>
      </c>
    </row>
    <row r="37" spans="2:21" ht="21" customHeight="1" x14ac:dyDescent="0.2">
      <c r="B37" s="105"/>
      <c r="C37" s="96"/>
      <c r="D37" s="96"/>
      <c r="E37" s="104"/>
      <c r="F37" s="96"/>
      <c r="G37" s="96"/>
      <c r="H37" s="104"/>
      <c r="I37" s="96"/>
      <c r="J37" s="104"/>
      <c r="K37" s="96"/>
      <c r="L37" s="96"/>
      <c r="M37" s="104"/>
      <c r="N37" s="96"/>
      <c r="O37" s="96"/>
      <c r="P37" s="96"/>
      <c r="Q37" s="104"/>
      <c r="R37" s="104"/>
      <c r="S37" s="48"/>
      <c r="T37" s="119" t="str">
        <f t="shared" si="0"/>
        <v/>
      </c>
      <c r="U37" s="79" t="str">
        <f t="shared" si="1"/>
        <v/>
      </c>
    </row>
    <row r="38" spans="2:21" ht="21" customHeight="1" x14ac:dyDescent="0.2">
      <c r="B38" s="105"/>
      <c r="C38" s="96"/>
      <c r="D38" s="96"/>
      <c r="E38" s="104"/>
      <c r="F38" s="96"/>
      <c r="G38" s="96"/>
      <c r="H38" s="104"/>
      <c r="I38" s="96"/>
      <c r="J38" s="104"/>
      <c r="K38" s="96"/>
      <c r="L38" s="96"/>
      <c r="M38" s="104"/>
      <c r="N38" s="96"/>
      <c r="O38" s="96"/>
      <c r="P38" s="96"/>
      <c r="Q38" s="104"/>
      <c r="R38" s="104"/>
      <c r="S38" s="48"/>
      <c r="T38" s="119" t="str">
        <f t="shared" si="0"/>
        <v/>
      </c>
      <c r="U38" s="79" t="str">
        <f t="shared" si="1"/>
        <v/>
      </c>
    </row>
    <row r="39" spans="2:21" ht="21" customHeight="1" x14ac:dyDescent="0.2">
      <c r="B39" s="105"/>
      <c r="C39" s="96"/>
      <c r="D39" s="96"/>
      <c r="E39" s="104"/>
      <c r="F39" s="96"/>
      <c r="G39" s="96"/>
      <c r="H39" s="104"/>
      <c r="I39" s="96"/>
      <c r="J39" s="104"/>
      <c r="K39" s="96"/>
      <c r="L39" s="96"/>
      <c r="M39" s="104"/>
      <c r="N39" s="96"/>
      <c r="O39" s="96"/>
      <c r="P39" s="96"/>
      <c r="Q39" s="104"/>
      <c r="R39" s="104"/>
      <c r="S39" s="48"/>
      <c r="T39" s="119" t="str">
        <f t="shared" si="0"/>
        <v/>
      </c>
      <c r="U39" s="79" t="str">
        <f t="shared" si="1"/>
        <v/>
      </c>
    </row>
    <row r="40" spans="2:21" ht="21" customHeight="1" x14ac:dyDescent="0.2">
      <c r="B40" s="105"/>
      <c r="C40" s="96"/>
      <c r="D40" s="96"/>
      <c r="E40" s="104"/>
      <c r="F40" s="96"/>
      <c r="G40" s="96"/>
      <c r="H40" s="104"/>
      <c r="I40" s="96"/>
      <c r="J40" s="104"/>
      <c r="K40" s="96"/>
      <c r="L40" s="96"/>
      <c r="M40" s="104"/>
      <c r="N40" s="96"/>
      <c r="O40" s="96"/>
      <c r="P40" s="96"/>
      <c r="Q40" s="104"/>
      <c r="R40" s="104"/>
      <c r="S40" s="48"/>
      <c r="T40" s="119" t="str">
        <f t="shared" si="0"/>
        <v/>
      </c>
      <c r="U40" s="79" t="str">
        <f t="shared" si="1"/>
        <v/>
      </c>
    </row>
    <row r="41" spans="2:21" ht="21" customHeight="1" x14ac:dyDescent="0.2">
      <c r="B41" s="105"/>
      <c r="C41" s="96"/>
      <c r="D41" s="96"/>
      <c r="E41" s="104"/>
      <c r="F41" s="96"/>
      <c r="G41" s="96"/>
      <c r="H41" s="104"/>
      <c r="I41" s="96"/>
      <c r="J41" s="104"/>
      <c r="K41" s="96"/>
      <c r="L41" s="96"/>
      <c r="M41" s="104"/>
      <c r="N41" s="96"/>
      <c r="O41" s="96"/>
      <c r="P41" s="96"/>
      <c r="Q41" s="104"/>
      <c r="R41" s="104"/>
      <c r="S41" s="48"/>
      <c r="T41" s="119" t="str">
        <f t="shared" si="0"/>
        <v/>
      </c>
      <c r="U41" s="79" t="str">
        <f t="shared" si="1"/>
        <v/>
      </c>
    </row>
    <row r="42" spans="2:21" ht="21" customHeight="1" x14ac:dyDescent="0.2">
      <c r="B42" s="105"/>
      <c r="C42" s="96"/>
      <c r="D42" s="96"/>
      <c r="E42" s="104"/>
      <c r="F42" s="96"/>
      <c r="G42" s="96"/>
      <c r="H42" s="104"/>
      <c r="I42" s="96"/>
      <c r="J42" s="104"/>
      <c r="K42" s="96"/>
      <c r="L42" s="96"/>
      <c r="M42" s="104"/>
      <c r="N42" s="96"/>
      <c r="O42" s="96"/>
      <c r="P42" s="96"/>
      <c r="Q42" s="104"/>
      <c r="R42" s="104"/>
      <c r="S42" s="48"/>
      <c r="T42" s="119" t="str">
        <f t="shared" si="0"/>
        <v/>
      </c>
      <c r="U42" s="79" t="str">
        <f t="shared" si="1"/>
        <v/>
      </c>
    </row>
    <row r="43" spans="2:21" ht="21" customHeight="1" x14ac:dyDescent="0.2">
      <c r="B43" s="105"/>
      <c r="C43" s="96"/>
      <c r="D43" s="96"/>
      <c r="E43" s="104"/>
      <c r="F43" s="96"/>
      <c r="G43" s="96"/>
      <c r="H43" s="104"/>
      <c r="I43" s="96"/>
      <c r="J43" s="104"/>
      <c r="K43" s="96"/>
      <c r="L43" s="96"/>
      <c r="M43" s="104"/>
      <c r="N43" s="96"/>
      <c r="O43" s="96"/>
      <c r="P43" s="96"/>
      <c r="Q43" s="104"/>
      <c r="R43" s="104"/>
      <c r="S43" s="48"/>
      <c r="T43" s="119" t="str">
        <f t="shared" si="0"/>
        <v/>
      </c>
      <c r="U43" s="79" t="str">
        <f t="shared" si="1"/>
        <v/>
      </c>
    </row>
    <row r="44" spans="2:21" ht="21" customHeight="1" x14ac:dyDescent="0.2">
      <c r="B44" s="105"/>
      <c r="C44" s="96"/>
      <c r="D44" s="96"/>
      <c r="E44" s="104"/>
      <c r="F44" s="96"/>
      <c r="G44" s="96"/>
      <c r="H44" s="104"/>
      <c r="I44" s="96"/>
      <c r="J44" s="104"/>
      <c r="K44" s="96"/>
      <c r="L44" s="96"/>
      <c r="M44" s="104"/>
      <c r="N44" s="96"/>
      <c r="O44" s="96"/>
      <c r="P44" s="96"/>
      <c r="Q44" s="104"/>
      <c r="R44" s="104"/>
      <c r="S44" s="48"/>
      <c r="T44" s="119" t="str">
        <f t="shared" si="0"/>
        <v/>
      </c>
      <c r="U44" s="79" t="str">
        <f t="shared" si="1"/>
        <v/>
      </c>
    </row>
    <row r="45" spans="2:21" ht="21" customHeight="1" x14ac:dyDescent="0.2">
      <c r="B45" s="105"/>
      <c r="C45" s="96"/>
      <c r="D45" s="96"/>
      <c r="E45" s="104"/>
      <c r="F45" s="96"/>
      <c r="G45" s="96"/>
      <c r="H45" s="104"/>
      <c r="I45" s="96"/>
      <c r="J45" s="104"/>
      <c r="K45" s="96"/>
      <c r="L45" s="96"/>
      <c r="M45" s="104"/>
      <c r="N45" s="96"/>
      <c r="O45" s="96"/>
      <c r="P45" s="96"/>
      <c r="Q45" s="104"/>
      <c r="R45" s="104"/>
      <c r="S45" s="48"/>
      <c r="T45" s="119" t="str">
        <f t="shared" si="0"/>
        <v/>
      </c>
      <c r="U45" s="79" t="str">
        <f t="shared" si="1"/>
        <v/>
      </c>
    </row>
    <row r="46" spans="2:21" ht="21" customHeight="1" x14ac:dyDescent="0.2">
      <c r="B46" s="105"/>
      <c r="C46" s="96"/>
      <c r="D46" s="96"/>
      <c r="E46" s="104"/>
      <c r="F46" s="96"/>
      <c r="G46" s="96"/>
      <c r="H46" s="104"/>
      <c r="I46" s="96"/>
      <c r="J46" s="104"/>
      <c r="K46" s="96"/>
      <c r="L46" s="96"/>
      <c r="M46" s="104"/>
      <c r="N46" s="96"/>
      <c r="O46" s="96"/>
      <c r="P46" s="96"/>
      <c r="Q46" s="104"/>
      <c r="R46" s="104"/>
      <c r="S46" s="48"/>
      <c r="T46" s="119" t="str">
        <f t="shared" si="0"/>
        <v/>
      </c>
      <c r="U46" s="79" t="str">
        <f t="shared" si="1"/>
        <v/>
      </c>
    </row>
    <row r="47" spans="2:21" ht="21" customHeight="1" x14ac:dyDescent="0.2">
      <c r="B47" s="105"/>
      <c r="C47" s="96"/>
      <c r="D47" s="96"/>
      <c r="E47" s="104"/>
      <c r="F47" s="96"/>
      <c r="G47" s="96"/>
      <c r="H47" s="104"/>
      <c r="I47" s="96"/>
      <c r="J47" s="104"/>
      <c r="K47" s="96"/>
      <c r="L47" s="96"/>
      <c r="M47" s="104"/>
      <c r="N47" s="96"/>
      <c r="O47" s="96"/>
      <c r="P47" s="96"/>
      <c r="Q47" s="104"/>
      <c r="R47" s="104"/>
      <c r="S47" s="48"/>
      <c r="T47" s="119" t="str">
        <f t="shared" si="0"/>
        <v/>
      </c>
      <c r="U47" s="79" t="str">
        <f t="shared" si="1"/>
        <v/>
      </c>
    </row>
    <row r="48" spans="2:21" ht="21" customHeight="1" x14ac:dyDescent="0.2">
      <c r="B48" s="105"/>
      <c r="C48" s="96"/>
      <c r="D48" s="96"/>
      <c r="E48" s="104"/>
      <c r="F48" s="96"/>
      <c r="G48" s="96"/>
      <c r="H48" s="104"/>
      <c r="I48" s="96"/>
      <c r="J48" s="104"/>
      <c r="K48" s="96"/>
      <c r="L48" s="96"/>
      <c r="M48" s="104"/>
      <c r="N48" s="96"/>
      <c r="O48" s="96"/>
      <c r="P48" s="96"/>
      <c r="Q48" s="104"/>
      <c r="R48" s="104"/>
      <c r="S48" s="48"/>
      <c r="T48" s="119" t="str">
        <f t="shared" si="0"/>
        <v/>
      </c>
      <c r="U48" s="79" t="str">
        <f t="shared" si="1"/>
        <v/>
      </c>
    </row>
    <row r="49" spans="2:21" ht="21" customHeight="1" x14ac:dyDescent="0.2">
      <c r="B49" s="105"/>
      <c r="C49" s="96"/>
      <c r="D49" s="96"/>
      <c r="E49" s="104"/>
      <c r="F49" s="96"/>
      <c r="G49" s="96"/>
      <c r="H49" s="104"/>
      <c r="I49" s="96"/>
      <c r="J49" s="104"/>
      <c r="K49" s="96"/>
      <c r="L49" s="96"/>
      <c r="M49" s="104"/>
      <c r="N49" s="96"/>
      <c r="O49" s="96"/>
      <c r="P49" s="96"/>
      <c r="Q49" s="104"/>
      <c r="R49" s="104"/>
      <c r="S49" s="48"/>
      <c r="T49" s="119" t="str">
        <f t="shared" si="0"/>
        <v/>
      </c>
      <c r="U49" s="79" t="str">
        <f t="shared" si="1"/>
        <v/>
      </c>
    </row>
    <row r="50" spans="2:21" ht="21" customHeight="1" x14ac:dyDescent="0.2">
      <c r="B50" s="105"/>
      <c r="C50" s="96"/>
      <c r="D50" s="96"/>
      <c r="E50" s="104"/>
      <c r="F50" s="96"/>
      <c r="G50" s="96"/>
      <c r="H50" s="104"/>
      <c r="I50" s="96"/>
      <c r="J50" s="104"/>
      <c r="K50" s="96"/>
      <c r="L50" s="96"/>
      <c r="M50" s="104"/>
      <c r="N50" s="96"/>
      <c r="O50" s="96"/>
      <c r="P50" s="96"/>
      <c r="Q50" s="104"/>
      <c r="R50" s="104"/>
      <c r="S50" s="48"/>
      <c r="T50" s="119" t="str">
        <f t="shared" si="0"/>
        <v/>
      </c>
      <c r="U50" s="79" t="str">
        <f t="shared" si="1"/>
        <v/>
      </c>
    </row>
    <row r="51" spans="2:21" ht="21" customHeight="1" x14ac:dyDescent="0.2">
      <c r="B51" s="105"/>
      <c r="C51" s="96"/>
      <c r="D51" s="96"/>
      <c r="E51" s="104"/>
      <c r="F51" s="96"/>
      <c r="G51" s="96"/>
      <c r="H51" s="104"/>
      <c r="I51" s="96"/>
      <c r="J51" s="104"/>
      <c r="K51" s="96"/>
      <c r="L51" s="96"/>
      <c r="M51" s="104"/>
      <c r="N51" s="96"/>
      <c r="O51" s="96"/>
      <c r="P51" s="96"/>
      <c r="Q51" s="104"/>
      <c r="R51" s="104"/>
      <c r="S51" s="48"/>
      <c r="T51" s="119" t="str">
        <f t="shared" si="0"/>
        <v/>
      </c>
      <c r="U51" s="79" t="str">
        <f t="shared" si="1"/>
        <v/>
      </c>
    </row>
    <row r="52" spans="2:21" ht="21" customHeight="1" x14ac:dyDescent="0.2">
      <c r="B52" s="105"/>
      <c r="C52" s="96"/>
      <c r="D52" s="96"/>
      <c r="E52" s="104"/>
      <c r="F52" s="96"/>
      <c r="G52" s="96"/>
      <c r="H52" s="104"/>
      <c r="I52" s="96"/>
      <c r="J52" s="104"/>
      <c r="K52" s="96"/>
      <c r="L52" s="96"/>
      <c r="M52" s="104"/>
      <c r="N52" s="96"/>
      <c r="O52" s="96"/>
      <c r="P52" s="96"/>
      <c r="Q52" s="104"/>
      <c r="R52" s="104"/>
      <c r="S52" s="48"/>
      <c r="T52" s="119" t="str">
        <f t="shared" si="0"/>
        <v/>
      </c>
      <c r="U52" s="79" t="str">
        <f t="shared" si="1"/>
        <v/>
      </c>
    </row>
    <row r="53" spans="2:21" ht="21" customHeight="1" x14ac:dyDescent="0.2">
      <c r="B53" s="105"/>
      <c r="C53" s="96"/>
      <c r="D53" s="96"/>
      <c r="E53" s="104"/>
      <c r="F53" s="96"/>
      <c r="G53" s="96"/>
      <c r="H53" s="104"/>
      <c r="I53" s="96"/>
      <c r="J53" s="104"/>
      <c r="K53" s="96"/>
      <c r="L53" s="96"/>
      <c r="M53" s="104"/>
      <c r="N53" s="96"/>
      <c r="O53" s="96"/>
      <c r="P53" s="96"/>
      <c r="Q53" s="104"/>
      <c r="R53" s="104"/>
      <c r="S53" s="48"/>
      <c r="T53" s="119" t="str">
        <f t="shared" si="0"/>
        <v/>
      </c>
      <c r="U53" s="79" t="str">
        <f t="shared" si="1"/>
        <v/>
      </c>
    </row>
    <row r="54" spans="2:21" ht="21" customHeight="1" x14ac:dyDescent="0.2">
      <c r="B54" s="105"/>
      <c r="C54" s="96"/>
      <c r="D54" s="96"/>
      <c r="E54" s="104"/>
      <c r="F54" s="96"/>
      <c r="G54" s="96"/>
      <c r="H54" s="104"/>
      <c r="I54" s="96"/>
      <c r="J54" s="104"/>
      <c r="K54" s="96"/>
      <c r="L54" s="96"/>
      <c r="M54" s="104"/>
      <c r="N54" s="96"/>
      <c r="O54" s="96"/>
      <c r="P54" s="96"/>
      <c r="Q54" s="104"/>
      <c r="R54" s="104"/>
      <c r="S54" s="48"/>
      <c r="T54" s="119" t="str">
        <f t="shared" si="0"/>
        <v/>
      </c>
      <c r="U54" s="79" t="str">
        <f t="shared" si="1"/>
        <v/>
      </c>
    </row>
    <row r="55" spans="2:21" ht="21" customHeight="1" x14ac:dyDescent="0.2">
      <c r="B55" s="105"/>
      <c r="C55" s="96"/>
      <c r="D55" s="96"/>
      <c r="E55" s="104"/>
      <c r="F55" s="96"/>
      <c r="G55" s="96"/>
      <c r="H55" s="104"/>
      <c r="I55" s="96"/>
      <c r="J55" s="104"/>
      <c r="K55" s="96"/>
      <c r="L55" s="96"/>
      <c r="M55" s="104"/>
      <c r="N55" s="96"/>
      <c r="O55" s="96"/>
      <c r="P55" s="96"/>
      <c r="Q55" s="104"/>
      <c r="R55" s="104"/>
      <c r="S55" s="48"/>
      <c r="T55" s="119" t="str">
        <f t="shared" si="0"/>
        <v/>
      </c>
      <c r="U55" s="79" t="str">
        <f t="shared" si="1"/>
        <v/>
      </c>
    </row>
    <row r="56" spans="2:21" ht="21" customHeight="1" x14ac:dyDescent="0.2">
      <c r="B56" s="105"/>
      <c r="C56" s="96"/>
      <c r="D56" s="96"/>
      <c r="E56" s="104"/>
      <c r="F56" s="96"/>
      <c r="G56" s="96"/>
      <c r="H56" s="104"/>
      <c r="I56" s="96"/>
      <c r="J56" s="104"/>
      <c r="K56" s="96"/>
      <c r="L56" s="96"/>
      <c r="M56" s="104"/>
      <c r="N56" s="96"/>
      <c r="O56" s="96"/>
      <c r="P56" s="96"/>
      <c r="Q56" s="104"/>
      <c r="R56" s="104"/>
      <c r="S56" s="48"/>
      <c r="T56" s="119" t="str">
        <f t="shared" si="0"/>
        <v/>
      </c>
      <c r="U56" s="79" t="str">
        <f t="shared" si="1"/>
        <v/>
      </c>
    </row>
    <row r="57" spans="2:21" ht="21" customHeight="1" x14ac:dyDescent="0.2">
      <c r="B57" s="105"/>
      <c r="C57" s="96"/>
      <c r="D57" s="96"/>
      <c r="E57" s="104"/>
      <c r="F57" s="96"/>
      <c r="G57" s="96"/>
      <c r="H57" s="104"/>
      <c r="I57" s="96"/>
      <c r="J57" s="104"/>
      <c r="K57" s="96"/>
      <c r="L57" s="96"/>
      <c r="M57" s="104"/>
      <c r="N57" s="96"/>
      <c r="O57" s="96"/>
      <c r="P57" s="96"/>
      <c r="Q57" s="104"/>
      <c r="R57" s="104"/>
      <c r="S57" s="48"/>
      <c r="T57" s="119" t="str">
        <f t="shared" si="0"/>
        <v/>
      </c>
      <c r="U57" s="79" t="str">
        <f t="shared" si="1"/>
        <v/>
      </c>
    </row>
    <row r="58" spans="2:21" ht="21" customHeight="1" x14ac:dyDescent="0.2">
      <c r="B58" s="105"/>
      <c r="C58" s="96"/>
      <c r="D58" s="96"/>
      <c r="E58" s="104"/>
      <c r="F58" s="96"/>
      <c r="G58" s="96"/>
      <c r="H58" s="104"/>
      <c r="I58" s="96"/>
      <c r="J58" s="104"/>
      <c r="K58" s="96"/>
      <c r="L58" s="96"/>
      <c r="M58" s="104"/>
      <c r="N58" s="96"/>
      <c r="O58" s="96"/>
      <c r="P58" s="96"/>
      <c r="Q58" s="104"/>
      <c r="R58" s="104"/>
      <c r="S58" s="48"/>
      <c r="T58" s="119" t="str">
        <f t="shared" si="0"/>
        <v/>
      </c>
      <c r="U58" s="79" t="str">
        <f t="shared" si="1"/>
        <v/>
      </c>
    </row>
    <row r="59" spans="2:21" ht="21" customHeight="1" x14ac:dyDescent="0.2">
      <c r="B59" s="105"/>
      <c r="C59" s="96"/>
      <c r="D59" s="96"/>
      <c r="E59" s="104"/>
      <c r="F59" s="96"/>
      <c r="G59" s="96"/>
      <c r="H59" s="104"/>
      <c r="I59" s="96"/>
      <c r="J59" s="104"/>
      <c r="K59" s="96"/>
      <c r="L59" s="96"/>
      <c r="M59" s="104"/>
      <c r="N59" s="96"/>
      <c r="O59" s="96"/>
      <c r="P59" s="96"/>
      <c r="Q59" s="104"/>
      <c r="R59" s="104"/>
      <c r="S59" s="48"/>
      <c r="T59" s="119" t="str">
        <f t="shared" si="0"/>
        <v/>
      </c>
      <c r="U59" s="79" t="str">
        <f t="shared" si="1"/>
        <v/>
      </c>
    </row>
    <row r="60" spans="2:21" ht="21" customHeight="1" x14ac:dyDescent="0.2">
      <c r="B60" s="105"/>
      <c r="C60" s="96"/>
      <c r="D60" s="96"/>
      <c r="E60" s="104"/>
      <c r="F60" s="96"/>
      <c r="G60" s="96"/>
      <c r="H60" s="104"/>
      <c r="I60" s="96"/>
      <c r="J60" s="104"/>
      <c r="K60" s="96"/>
      <c r="L60" s="96"/>
      <c r="M60" s="104"/>
      <c r="N60" s="96"/>
      <c r="O60" s="96"/>
      <c r="P60" s="96"/>
      <c r="Q60" s="104"/>
      <c r="R60" s="104"/>
      <c r="S60" s="48"/>
      <c r="T60" s="119" t="str">
        <f t="shared" si="0"/>
        <v/>
      </c>
      <c r="U60" s="79" t="str">
        <f t="shared" si="1"/>
        <v/>
      </c>
    </row>
    <row r="61" spans="2:21" ht="21" customHeight="1" x14ac:dyDescent="0.2">
      <c r="B61" s="105"/>
      <c r="C61" s="96"/>
      <c r="D61" s="96"/>
      <c r="E61" s="104"/>
      <c r="F61" s="96"/>
      <c r="G61" s="96"/>
      <c r="H61" s="104"/>
      <c r="I61" s="96"/>
      <c r="J61" s="104"/>
      <c r="K61" s="96"/>
      <c r="L61" s="96"/>
      <c r="M61" s="104"/>
      <c r="N61" s="96"/>
      <c r="O61" s="96"/>
      <c r="P61" s="96"/>
      <c r="Q61" s="104"/>
      <c r="R61" s="104"/>
      <c r="S61" s="48"/>
      <c r="T61" s="119" t="str">
        <f t="shared" si="0"/>
        <v/>
      </c>
      <c r="U61" s="79" t="str">
        <f t="shared" si="1"/>
        <v/>
      </c>
    </row>
    <row r="62" spans="2:21" ht="21" customHeight="1" x14ac:dyDescent="0.2">
      <c r="B62" s="105"/>
      <c r="C62" s="96"/>
      <c r="D62" s="96"/>
      <c r="E62" s="104"/>
      <c r="F62" s="96"/>
      <c r="G62" s="96"/>
      <c r="H62" s="104"/>
      <c r="I62" s="96"/>
      <c r="J62" s="104"/>
      <c r="K62" s="96"/>
      <c r="L62" s="96"/>
      <c r="M62" s="104"/>
      <c r="N62" s="96"/>
      <c r="O62" s="96"/>
      <c r="P62" s="96"/>
      <c r="Q62" s="104"/>
      <c r="R62" s="104"/>
      <c r="S62" s="48"/>
      <c r="T62" s="119" t="str">
        <f t="shared" si="0"/>
        <v/>
      </c>
      <c r="U62" s="79" t="str">
        <f t="shared" si="1"/>
        <v/>
      </c>
    </row>
    <row r="63" spans="2:21" ht="21" customHeight="1" x14ac:dyDescent="0.2">
      <c r="B63" s="105"/>
      <c r="C63" s="96"/>
      <c r="D63" s="96"/>
      <c r="E63" s="104"/>
      <c r="F63" s="96"/>
      <c r="G63" s="96"/>
      <c r="H63" s="104"/>
      <c r="I63" s="96"/>
      <c r="J63" s="104"/>
      <c r="K63" s="96"/>
      <c r="L63" s="96"/>
      <c r="M63" s="104"/>
      <c r="N63" s="96"/>
      <c r="O63" s="96"/>
      <c r="P63" s="96"/>
      <c r="Q63" s="104"/>
      <c r="R63" s="104"/>
      <c r="S63" s="48"/>
      <c r="T63" s="119" t="str">
        <f t="shared" si="0"/>
        <v/>
      </c>
      <c r="U63" s="79" t="str">
        <f t="shared" si="1"/>
        <v/>
      </c>
    </row>
    <row r="64" spans="2:21" ht="21" customHeight="1" x14ac:dyDescent="0.2">
      <c r="B64" s="105"/>
      <c r="C64" s="96"/>
      <c r="D64" s="96"/>
      <c r="E64" s="104"/>
      <c r="F64" s="96"/>
      <c r="G64" s="96"/>
      <c r="H64" s="104"/>
      <c r="I64" s="96"/>
      <c r="J64" s="104"/>
      <c r="K64" s="96"/>
      <c r="L64" s="96"/>
      <c r="M64" s="104"/>
      <c r="N64" s="96"/>
      <c r="O64" s="96"/>
      <c r="P64" s="96"/>
      <c r="Q64" s="104"/>
      <c r="R64" s="104"/>
      <c r="S64" s="48"/>
      <c r="T64" s="119" t="str">
        <f t="shared" si="0"/>
        <v/>
      </c>
      <c r="U64" s="79" t="str">
        <f t="shared" si="1"/>
        <v/>
      </c>
    </row>
    <row r="65" spans="2:21" ht="21" customHeight="1" x14ac:dyDescent="0.2">
      <c r="B65" s="105"/>
      <c r="C65" s="96"/>
      <c r="D65" s="96"/>
      <c r="E65" s="104"/>
      <c r="F65" s="96"/>
      <c r="G65" s="96"/>
      <c r="H65" s="104"/>
      <c r="I65" s="96"/>
      <c r="J65" s="104"/>
      <c r="K65" s="96"/>
      <c r="L65" s="96"/>
      <c r="M65" s="104"/>
      <c r="N65" s="96"/>
      <c r="O65" s="96"/>
      <c r="P65" s="96"/>
      <c r="Q65" s="104"/>
      <c r="R65" s="104"/>
      <c r="S65" s="48"/>
      <c r="T65" s="119" t="str">
        <f t="shared" si="0"/>
        <v/>
      </c>
      <c r="U65" s="79" t="str">
        <f t="shared" si="1"/>
        <v/>
      </c>
    </row>
    <row r="66" spans="2:21" ht="21" customHeight="1" x14ac:dyDescent="0.2">
      <c r="B66" s="105"/>
      <c r="C66" s="96"/>
      <c r="D66" s="96"/>
      <c r="E66" s="104"/>
      <c r="F66" s="96"/>
      <c r="G66" s="96"/>
      <c r="H66" s="104"/>
      <c r="I66" s="96"/>
      <c r="J66" s="104"/>
      <c r="K66" s="96"/>
      <c r="L66" s="96"/>
      <c r="M66" s="104"/>
      <c r="N66" s="96"/>
      <c r="O66" s="96"/>
      <c r="P66" s="96"/>
      <c r="Q66" s="104"/>
      <c r="R66" s="104"/>
      <c r="S66" s="48"/>
      <c r="T66" s="119" t="str">
        <f t="shared" si="0"/>
        <v/>
      </c>
      <c r="U66" s="79" t="str">
        <f t="shared" si="1"/>
        <v/>
      </c>
    </row>
    <row r="67" spans="2:21" ht="21" customHeight="1" x14ac:dyDescent="0.2">
      <c r="B67" s="105"/>
      <c r="C67" s="96"/>
      <c r="D67" s="96"/>
      <c r="E67" s="104"/>
      <c r="F67" s="96"/>
      <c r="G67" s="96"/>
      <c r="H67" s="104"/>
      <c r="I67" s="96"/>
      <c r="J67" s="104"/>
      <c r="K67" s="96"/>
      <c r="L67" s="96"/>
      <c r="M67" s="104"/>
      <c r="N67" s="96"/>
      <c r="O67" s="96"/>
      <c r="P67" s="96"/>
      <c r="Q67" s="104"/>
      <c r="R67" s="104"/>
      <c r="S67" s="48"/>
      <c r="T67" s="119" t="str">
        <f t="shared" si="0"/>
        <v/>
      </c>
      <c r="U67" s="79" t="str">
        <f t="shared" si="1"/>
        <v/>
      </c>
    </row>
    <row r="68" spans="2:21" ht="21" customHeight="1" x14ac:dyDescent="0.2">
      <c r="B68" s="105"/>
      <c r="C68" s="96"/>
      <c r="D68" s="96"/>
      <c r="E68" s="104"/>
      <c r="F68" s="96"/>
      <c r="G68" s="96"/>
      <c r="H68" s="104"/>
      <c r="I68" s="96"/>
      <c r="J68" s="104"/>
      <c r="K68" s="96"/>
      <c r="L68" s="96"/>
      <c r="M68" s="104"/>
      <c r="N68" s="96"/>
      <c r="O68" s="96"/>
      <c r="P68" s="96"/>
      <c r="Q68" s="104"/>
      <c r="R68" s="104"/>
      <c r="S68" s="48"/>
      <c r="T68" s="119" t="str">
        <f t="shared" si="0"/>
        <v/>
      </c>
      <c r="U68" s="79" t="str">
        <f t="shared" si="1"/>
        <v/>
      </c>
    </row>
    <row r="69" spans="2:21" ht="21" customHeight="1" x14ac:dyDescent="0.2">
      <c r="B69" s="105"/>
      <c r="C69" s="96"/>
      <c r="D69" s="96"/>
      <c r="E69" s="104"/>
      <c r="F69" s="96"/>
      <c r="G69" s="96"/>
      <c r="H69" s="104"/>
      <c r="I69" s="96"/>
      <c r="J69" s="104"/>
      <c r="K69" s="96"/>
      <c r="L69" s="96"/>
      <c r="M69" s="104"/>
      <c r="N69" s="96"/>
      <c r="O69" s="96"/>
      <c r="P69" s="96"/>
      <c r="Q69" s="104"/>
      <c r="R69" s="104"/>
      <c r="S69" s="48"/>
      <c r="T69" s="119" t="str">
        <f t="shared" si="0"/>
        <v/>
      </c>
      <c r="U69" s="79" t="str">
        <f t="shared" si="1"/>
        <v/>
      </c>
    </row>
    <row r="70" spans="2:21" ht="21" customHeight="1" x14ac:dyDescent="0.2">
      <c r="B70" s="105"/>
      <c r="C70" s="96"/>
      <c r="D70" s="96"/>
      <c r="E70" s="104"/>
      <c r="F70" s="96"/>
      <c r="G70" s="96"/>
      <c r="H70" s="104"/>
      <c r="I70" s="96"/>
      <c r="J70" s="104"/>
      <c r="K70" s="96"/>
      <c r="L70" s="96"/>
      <c r="M70" s="104"/>
      <c r="N70" s="96"/>
      <c r="O70" s="96"/>
      <c r="P70" s="96"/>
      <c r="Q70" s="104"/>
      <c r="R70" s="104"/>
      <c r="S70" s="48"/>
      <c r="T70" s="119" t="str">
        <f t="shared" si="0"/>
        <v/>
      </c>
      <c r="U70" s="79" t="str">
        <f t="shared" si="1"/>
        <v/>
      </c>
    </row>
    <row r="71" spans="2:21" ht="21" customHeight="1" x14ac:dyDescent="0.2">
      <c r="B71" s="105"/>
      <c r="C71" s="96"/>
      <c r="D71" s="96"/>
      <c r="E71" s="104"/>
      <c r="F71" s="96"/>
      <c r="G71" s="96"/>
      <c r="H71" s="104"/>
      <c r="I71" s="96"/>
      <c r="J71" s="104"/>
      <c r="K71" s="96"/>
      <c r="L71" s="96"/>
      <c r="M71" s="104"/>
      <c r="N71" s="96"/>
      <c r="O71" s="96"/>
      <c r="P71" s="96"/>
      <c r="Q71" s="104"/>
      <c r="R71" s="104"/>
      <c r="S71" s="48"/>
      <c r="T71" s="119" t="str">
        <f t="shared" si="0"/>
        <v/>
      </c>
      <c r="U71" s="79" t="str">
        <f t="shared" si="1"/>
        <v/>
      </c>
    </row>
    <row r="72" spans="2:21" ht="21" customHeight="1" x14ac:dyDescent="0.2">
      <c r="B72" s="105"/>
      <c r="C72" s="96"/>
      <c r="D72" s="96"/>
      <c r="E72" s="104"/>
      <c r="F72" s="96"/>
      <c r="G72" s="96"/>
      <c r="H72" s="104"/>
      <c r="I72" s="96"/>
      <c r="J72" s="104"/>
      <c r="K72" s="96"/>
      <c r="L72" s="96"/>
      <c r="M72" s="104"/>
      <c r="N72" s="96"/>
      <c r="O72" s="96"/>
      <c r="P72" s="96"/>
      <c r="Q72" s="104"/>
      <c r="R72" s="104"/>
      <c r="S72" s="48"/>
      <c r="T72" s="119" t="str">
        <f t="shared" si="0"/>
        <v/>
      </c>
      <c r="U72" s="79" t="str">
        <f t="shared" si="1"/>
        <v/>
      </c>
    </row>
    <row r="73" spans="2:21" ht="21" customHeight="1" x14ac:dyDescent="0.2">
      <c r="B73" s="105"/>
      <c r="C73" s="96"/>
      <c r="D73" s="96"/>
      <c r="E73" s="104"/>
      <c r="F73" s="96"/>
      <c r="G73" s="96"/>
      <c r="H73" s="104"/>
      <c r="I73" s="96"/>
      <c r="J73" s="104"/>
      <c r="K73" s="96"/>
      <c r="L73" s="96"/>
      <c r="M73" s="104"/>
      <c r="N73" s="96"/>
      <c r="O73" s="96"/>
      <c r="P73" s="96"/>
      <c r="Q73" s="104"/>
      <c r="R73" s="104"/>
      <c r="S73" s="48"/>
      <c r="T73" s="119" t="str">
        <f t="shared" si="0"/>
        <v/>
      </c>
      <c r="U73" s="79" t="str">
        <f t="shared" si="1"/>
        <v/>
      </c>
    </row>
    <row r="74" spans="2:21" ht="21" customHeight="1" x14ac:dyDescent="0.2">
      <c r="B74" s="105"/>
      <c r="C74" s="96"/>
      <c r="D74" s="96"/>
      <c r="E74" s="104"/>
      <c r="F74" s="96"/>
      <c r="G74" s="96"/>
      <c r="H74" s="104"/>
      <c r="I74" s="96"/>
      <c r="J74" s="104"/>
      <c r="K74" s="96"/>
      <c r="L74" s="96"/>
      <c r="M74" s="104"/>
      <c r="N74" s="96"/>
      <c r="O74" s="96"/>
      <c r="P74" s="96"/>
      <c r="Q74" s="104"/>
      <c r="R74" s="104"/>
      <c r="S74" s="48"/>
      <c r="T74" s="119" t="str">
        <f t="shared" si="0"/>
        <v/>
      </c>
      <c r="U74" s="79" t="str">
        <f t="shared" si="1"/>
        <v/>
      </c>
    </row>
    <row r="75" spans="2:21" ht="21" customHeight="1" x14ac:dyDescent="0.2">
      <c r="B75" s="105"/>
      <c r="C75" s="96"/>
      <c r="D75" s="96"/>
      <c r="E75" s="104"/>
      <c r="F75" s="96"/>
      <c r="G75" s="96"/>
      <c r="H75" s="104"/>
      <c r="I75" s="96"/>
      <c r="J75" s="104"/>
      <c r="K75" s="96"/>
      <c r="L75" s="96"/>
      <c r="M75" s="104"/>
      <c r="N75" s="96"/>
      <c r="O75" s="96"/>
      <c r="P75" s="96"/>
      <c r="Q75" s="104"/>
      <c r="R75" s="104"/>
      <c r="S75" s="48"/>
      <c r="T75" s="119" t="str">
        <f t="shared" si="0"/>
        <v/>
      </c>
      <c r="U75" s="79" t="str">
        <f t="shared" si="1"/>
        <v/>
      </c>
    </row>
    <row r="76" spans="2:21" ht="21" customHeight="1" x14ac:dyDescent="0.2">
      <c r="B76" s="105"/>
      <c r="C76" s="96"/>
      <c r="D76" s="96"/>
      <c r="E76" s="104"/>
      <c r="F76" s="96"/>
      <c r="G76" s="96"/>
      <c r="H76" s="104"/>
      <c r="I76" s="96"/>
      <c r="J76" s="104"/>
      <c r="K76" s="96"/>
      <c r="L76" s="96"/>
      <c r="M76" s="104"/>
      <c r="N76" s="96"/>
      <c r="O76" s="96"/>
      <c r="P76" s="96"/>
      <c r="Q76" s="104"/>
      <c r="R76" s="104"/>
      <c r="S76" s="48"/>
      <c r="T76" s="119" t="str">
        <f t="shared" ref="T76:T139" si="2">IF(U76&lt;&gt;"","Erreur","")</f>
        <v/>
      </c>
      <c r="U76" s="79" t="str">
        <f t="shared" si="1"/>
        <v/>
      </c>
    </row>
    <row r="77" spans="2:21" ht="21" customHeight="1" x14ac:dyDescent="0.2">
      <c r="B77" s="105"/>
      <c r="C77" s="96"/>
      <c r="D77" s="96"/>
      <c r="E77" s="104"/>
      <c r="F77" s="96"/>
      <c r="G77" s="96"/>
      <c r="H77" s="104"/>
      <c r="I77" s="96"/>
      <c r="J77" s="104"/>
      <c r="K77" s="96"/>
      <c r="L77" s="96"/>
      <c r="M77" s="104"/>
      <c r="N77" s="96"/>
      <c r="O77" s="96"/>
      <c r="P77" s="96"/>
      <c r="Q77" s="104"/>
      <c r="R77" s="104"/>
      <c r="S77" s="48"/>
      <c r="T77" s="119" t="str">
        <f t="shared" si="2"/>
        <v/>
      </c>
      <c r="U77" s="79" t="str">
        <f t="shared" ref="U77:U140" si="3">IF(AND(B77&lt;&gt;"",B76=""),"La ligne précédente ne doit pas être vide",IF(AND(B77&lt;&gt;"",OR(C77="",D77="",P77="")),"Veuillez compléter les informations d'identification du dérivé.",IF(AND(B77="",OR(C77&lt;&gt;"",D77&lt;&gt;"",P77&lt;&gt;"")),"Veuillez compléter les informations d'identification du dérivé en colonne C0010.",IF(AND(B77&lt;&gt;"",E77&lt;&gt;"",F77=""),"Veuillez compléter la colonne C0320 Type de code.",IF(AND(B77&lt;&gt;"",F77=""),"Veuillez sélectionner Total/NA dans la liste de la colonne C0320 si vous n'avez rien à déclarer.",IF(AND(B77&lt;&gt;"",J77&lt;&gt;"",K77=""),"Veuillez compléter la colonne C0370 Type de code.",IF(AND(B77&lt;&gt;"",K77=""),"Veuillez sélectionner Total/NA dans la liste de la colonne C0370 si vous n'avez rien à déclarer.","")))))))</f>
        <v/>
      </c>
    </row>
    <row r="78" spans="2:21" ht="21" customHeight="1" x14ac:dyDescent="0.2">
      <c r="B78" s="105"/>
      <c r="C78" s="96"/>
      <c r="D78" s="96"/>
      <c r="E78" s="104"/>
      <c r="F78" s="96"/>
      <c r="G78" s="96"/>
      <c r="H78" s="104"/>
      <c r="I78" s="96"/>
      <c r="J78" s="104"/>
      <c r="K78" s="96"/>
      <c r="L78" s="96"/>
      <c r="M78" s="104"/>
      <c r="N78" s="96"/>
      <c r="O78" s="96"/>
      <c r="P78" s="96"/>
      <c r="Q78" s="104"/>
      <c r="R78" s="104"/>
      <c r="S78" s="48"/>
      <c r="T78" s="119" t="str">
        <f t="shared" si="2"/>
        <v/>
      </c>
      <c r="U78" s="79" t="str">
        <f t="shared" si="3"/>
        <v/>
      </c>
    </row>
    <row r="79" spans="2:21" ht="21" customHeight="1" x14ac:dyDescent="0.2">
      <c r="B79" s="105"/>
      <c r="C79" s="96"/>
      <c r="D79" s="96"/>
      <c r="E79" s="104"/>
      <c r="F79" s="96"/>
      <c r="G79" s="96"/>
      <c r="H79" s="104"/>
      <c r="I79" s="96"/>
      <c r="J79" s="104"/>
      <c r="K79" s="96"/>
      <c r="L79" s="96"/>
      <c r="M79" s="104"/>
      <c r="N79" s="96"/>
      <c r="O79" s="96"/>
      <c r="P79" s="96"/>
      <c r="Q79" s="104"/>
      <c r="R79" s="104"/>
      <c r="S79" s="48"/>
      <c r="T79" s="119" t="str">
        <f t="shared" si="2"/>
        <v/>
      </c>
      <c r="U79" s="79" t="str">
        <f t="shared" si="3"/>
        <v/>
      </c>
    </row>
    <row r="80" spans="2:21" ht="21" customHeight="1" x14ac:dyDescent="0.2">
      <c r="B80" s="105"/>
      <c r="C80" s="96"/>
      <c r="D80" s="96"/>
      <c r="E80" s="104"/>
      <c r="F80" s="96"/>
      <c r="G80" s="96"/>
      <c r="H80" s="104"/>
      <c r="I80" s="96"/>
      <c r="J80" s="104"/>
      <c r="K80" s="96"/>
      <c r="L80" s="96"/>
      <c r="M80" s="104"/>
      <c r="N80" s="96"/>
      <c r="O80" s="96"/>
      <c r="P80" s="96"/>
      <c r="Q80" s="104"/>
      <c r="R80" s="104"/>
      <c r="S80" s="48"/>
      <c r="T80" s="119" t="str">
        <f t="shared" si="2"/>
        <v/>
      </c>
      <c r="U80" s="79" t="str">
        <f t="shared" si="3"/>
        <v/>
      </c>
    </row>
    <row r="81" spans="2:21" ht="21" customHeight="1" x14ac:dyDescent="0.2">
      <c r="B81" s="105"/>
      <c r="C81" s="96"/>
      <c r="D81" s="96"/>
      <c r="E81" s="104"/>
      <c r="F81" s="96"/>
      <c r="G81" s="96"/>
      <c r="H81" s="104"/>
      <c r="I81" s="96"/>
      <c r="J81" s="104"/>
      <c r="K81" s="96"/>
      <c r="L81" s="96"/>
      <c r="M81" s="104"/>
      <c r="N81" s="96"/>
      <c r="O81" s="96"/>
      <c r="P81" s="96"/>
      <c r="Q81" s="104"/>
      <c r="R81" s="104"/>
      <c r="S81" s="48"/>
      <c r="T81" s="119" t="str">
        <f t="shared" si="2"/>
        <v/>
      </c>
      <c r="U81" s="79" t="str">
        <f t="shared" si="3"/>
        <v/>
      </c>
    </row>
    <row r="82" spans="2:21" ht="21" customHeight="1" x14ac:dyDescent="0.2">
      <c r="B82" s="105"/>
      <c r="C82" s="96"/>
      <c r="D82" s="96"/>
      <c r="E82" s="104"/>
      <c r="F82" s="96"/>
      <c r="G82" s="96"/>
      <c r="H82" s="104"/>
      <c r="I82" s="96"/>
      <c r="J82" s="104"/>
      <c r="K82" s="96"/>
      <c r="L82" s="96"/>
      <c r="M82" s="104"/>
      <c r="N82" s="96"/>
      <c r="O82" s="96"/>
      <c r="P82" s="96"/>
      <c r="Q82" s="104"/>
      <c r="R82" s="104"/>
      <c r="S82" s="48"/>
      <c r="T82" s="119" t="str">
        <f t="shared" si="2"/>
        <v/>
      </c>
      <c r="U82" s="79" t="str">
        <f t="shared" si="3"/>
        <v/>
      </c>
    </row>
    <row r="83" spans="2:21" ht="21" customHeight="1" x14ac:dyDescent="0.2">
      <c r="B83" s="105"/>
      <c r="C83" s="96"/>
      <c r="D83" s="96"/>
      <c r="E83" s="104"/>
      <c r="F83" s="96"/>
      <c r="G83" s="96"/>
      <c r="H83" s="104"/>
      <c r="I83" s="96"/>
      <c r="J83" s="104"/>
      <c r="K83" s="96"/>
      <c r="L83" s="96"/>
      <c r="M83" s="104"/>
      <c r="N83" s="96"/>
      <c r="O83" s="96"/>
      <c r="P83" s="96"/>
      <c r="Q83" s="104"/>
      <c r="R83" s="104"/>
      <c r="S83" s="48"/>
      <c r="T83" s="119" t="str">
        <f t="shared" si="2"/>
        <v/>
      </c>
      <c r="U83" s="79" t="str">
        <f t="shared" si="3"/>
        <v/>
      </c>
    </row>
    <row r="84" spans="2:21" ht="21" customHeight="1" x14ac:dyDescent="0.2">
      <c r="B84" s="105"/>
      <c r="C84" s="96"/>
      <c r="D84" s="96"/>
      <c r="E84" s="104"/>
      <c r="F84" s="96"/>
      <c r="G84" s="96"/>
      <c r="H84" s="104"/>
      <c r="I84" s="96"/>
      <c r="J84" s="104"/>
      <c r="K84" s="96"/>
      <c r="L84" s="96"/>
      <c r="M84" s="104"/>
      <c r="N84" s="96"/>
      <c r="O84" s="96"/>
      <c r="P84" s="96"/>
      <c r="Q84" s="104"/>
      <c r="R84" s="104"/>
      <c r="S84" s="48"/>
      <c r="T84" s="119" t="str">
        <f t="shared" si="2"/>
        <v/>
      </c>
      <c r="U84" s="79" t="str">
        <f t="shared" si="3"/>
        <v/>
      </c>
    </row>
    <row r="85" spans="2:21" ht="21" customHeight="1" x14ac:dyDescent="0.2">
      <c r="B85" s="105"/>
      <c r="C85" s="96"/>
      <c r="D85" s="96"/>
      <c r="E85" s="104"/>
      <c r="F85" s="96"/>
      <c r="G85" s="96"/>
      <c r="H85" s="104"/>
      <c r="I85" s="96"/>
      <c r="J85" s="104"/>
      <c r="K85" s="96"/>
      <c r="L85" s="96"/>
      <c r="M85" s="104"/>
      <c r="N85" s="96"/>
      <c r="O85" s="96"/>
      <c r="P85" s="96"/>
      <c r="Q85" s="104"/>
      <c r="R85" s="104"/>
      <c r="S85" s="48"/>
      <c r="T85" s="119" t="str">
        <f t="shared" si="2"/>
        <v/>
      </c>
      <c r="U85" s="79" t="str">
        <f t="shared" si="3"/>
        <v/>
      </c>
    </row>
    <row r="86" spans="2:21" ht="21" customHeight="1" x14ac:dyDescent="0.2">
      <c r="B86" s="105"/>
      <c r="C86" s="96"/>
      <c r="D86" s="96"/>
      <c r="E86" s="104"/>
      <c r="F86" s="96"/>
      <c r="G86" s="96"/>
      <c r="H86" s="104"/>
      <c r="I86" s="96"/>
      <c r="J86" s="104"/>
      <c r="K86" s="96"/>
      <c r="L86" s="96"/>
      <c r="M86" s="104"/>
      <c r="N86" s="96"/>
      <c r="O86" s="96"/>
      <c r="P86" s="96"/>
      <c r="Q86" s="104"/>
      <c r="R86" s="104"/>
      <c r="S86" s="48"/>
      <c r="T86" s="119" t="str">
        <f t="shared" si="2"/>
        <v/>
      </c>
      <c r="U86" s="79" t="str">
        <f t="shared" si="3"/>
        <v/>
      </c>
    </row>
    <row r="87" spans="2:21" ht="21" customHeight="1" x14ac:dyDescent="0.2">
      <c r="B87" s="105"/>
      <c r="C87" s="96"/>
      <c r="D87" s="96"/>
      <c r="E87" s="104"/>
      <c r="F87" s="96"/>
      <c r="G87" s="96"/>
      <c r="H87" s="104"/>
      <c r="I87" s="96"/>
      <c r="J87" s="104"/>
      <c r="K87" s="96"/>
      <c r="L87" s="96"/>
      <c r="M87" s="104"/>
      <c r="N87" s="96"/>
      <c r="O87" s="96"/>
      <c r="P87" s="96"/>
      <c r="Q87" s="104"/>
      <c r="R87" s="104"/>
      <c r="S87" s="48"/>
      <c r="T87" s="119" t="str">
        <f t="shared" si="2"/>
        <v/>
      </c>
      <c r="U87" s="79" t="str">
        <f t="shared" si="3"/>
        <v/>
      </c>
    </row>
    <row r="88" spans="2:21" ht="21" customHeight="1" x14ac:dyDescent="0.2">
      <c r="B88" s="105"/>
      <c r="C88" s="96"/>
      <c r="D88" s="96"/>
      <c r="E88" s="104"/>
      <c r="F88" s="96"/>
      <c r="G88" s="96"/>
      <c r="H88" s="104"/>
      <c r="I88" s="96"/>
      <c r="J88" s="104"/>
      <c r="K88" s="96"/>
      <c r="L88" s="96"/>
      <c r="M88" s="104"/>
      <c r="N88" s="96"/>
      <c r="O88" s="96"/>
      <c r="P88" s="96"/>
      <c r="Q88" s="104"/>
      <c r="R88" s="104"/>
      <c r="S88" s="48"/>
      <c r="T88" s="119" t="str">
        <f t="shared" si="2"/>
        <v/>
      </c>
      <c r="U88" s="79" t="str">
        <f t="shared" si="3"/>
        <v/>
      </c>
    </row>
    <row r="89" spans="2:21" ht="21" customHeight="1" x14ac:dyDescent="0.2">
      <c r="B89" s="105"/>
      <c r="C89" s="96"/>
      <c r="D89" s="96"/>
      <c r="E89" s="104"/>
      <c r="F89" s="96"/>
      <c r="G89" s="96"/>
      <c r="H89" s="104"/>
      <c r="I89" s="96"/>
      <c r="J89" s="104"/>
      <c r="K89" s="96"/>
      <c r="L89" s="96"/>
      <c r="M89" s="104"/>
      <c r="N89" s="96"/>
      <c r="O89" s="96"/>
      <c r="P89" s="96"/>
      <c r="Q89" s="104"/>
      <c r="R89" s="104"/>
      <c r="S89" s="48"/>
      <c r="T89" s="119" t="str">
        <f t="shared" si="2"/>
        <v/>
      </c>
      <c r="U89" s="79" t="str">
        <f t="shared" si="3"/>
        <v/>
      </c>
    </row>
    <row r="90" spans="2:21" ht="21" customHeight="1" x14ac:dyDescent="0.2">
      <c r="B90" s="105"/>
      <c r="C90" s="96"/>
      <c r="D90" s="96"/>
      <c r="E90" s="104"/>
      <c r="F90" s="96"/>
      <c r="G90" s="96"/>
      <c r="H90" s="104"/>
      <c r="I90" s="96"/>
      <c r="J90" s="104"/>
      <c r="K90" s="96"/>
      <c r="L90" s="96"/>
      <c r="M90" s="104"/>
      <c r="N90" s="96"/>
      <c r="O90" s="96"/>
      <c r="P90" s="96"/>
      <c r="Q90" s="104"/>
      <c r="R90" s="104"/>
      <c r="S90" s="48"/>
      <c r="T90" s="119" t="str">
        <f t="shared" si="2"/>
        <v/>
      </c>
      <c r="U90" s="79" t="str">
        <f t="shared" si="3"/>
        <v/>
      </c>
    </row>
    <row r="91" spans="2:21" ht="21" customHeight="1" x14ac:dyDescent="0.2">
      <c r="B91" s="105"/>
      <c r="C91" s="96"/>
      <c r="D91" s="96"/>
      <c r="E91" s="104"/>
      <c r="F91" s="96"/>
      <c r="G91" s="96"/>
      <c r="H91" s="104"/>
      <c r="I91" s="96"/>
      <c r="J91" s="104"/>
      <c r="K91" s="96"/>
      <c r="L91" s="96"/>
      <c r="M91" s="104"/>
      <c r="N91" s="96"/>
      <c r="O91" s="96"/>
      <c r="P91" s="96"/>
      <c r="Q91" s="104"/>
      <c r="R91" s="104"/>
      <c r="S91" s="48"/>
      <c r="T91" s="119" t="str">
        <f t="shared" si="2"/>
        <v/>
      </c>
      <c r="U91" s="79" t="str">
        <f t="shared" si="3"/>
        <v/>
      </c>
    </row>
    <row r="92" spans="2:21" ht="21" customHeight="1" x14ac:dyDescent="0.2">
      <c r="B92" s="105"/>
      <c r="C92" s="96"/>
      <c r="D92" s="96"/>
      <c r="E92" s="104"/>
      <c r="F92" s="96"/>
      <c r="G92" s="96"/>
      <c r="H92" s="104"/>
      <c r="I92" s="96"/>
      <c r="J92" s="104"/>
      <c r="K92" s="96"/>
      <c r="L92" s="96"/>
      <c r="M92" s="104"/>
      <c r="N92" s="96"/>
      <c r="O92" s="96"/>
      <c r="P92" s="96"/>
      <c r="Q92" s="104"/>
      <c r="R92" s="104"/>
      <c r="S92" s="48"/>
      <c r="T92" s="119" t="str">
        <f t="shared" si="2"/>
        <v/>
      </c>
      <c r="U92" s="79" t="str">
        <f t="shared" si="3"/>
        <v/>
      </c>
    </row>
    <row r="93" spans="2:21" ht="21" customHeight="1" x14ac:dyDescent="0.2">
      <c r="B93" s="105"/>
      <c r="C93" s="96"/>
      <c r="D93" s="96"/>
      <c r="E93" s="104"/>
      <c r="F93" s="96"/>
      <c r="G93" s="96"/>
      <c r="H93" s="104"/>
      <c r="I93" s="96"/>
      <c r="J93" s="104"/>
      <c r="K93" s="96"/>
      <c r="L93" s="96"/>
      <c r="M93" s="104"/>
      <c r="N93" s="96"/>
      <c r="O93" s="96"/>
      <c r="P93" s="96"/>
      <c r="Q93" s="104"/>
      <c r="R93" s="104"/>
      <c r="S93" s="48"/>
      <c r="T93" s="119" t="str">
        <f t="shared" si="2"/>
        <v/>
      </c>
      <c r="U93" s="79" t="str">
        <f t="shared" si="3"/>
        <v/>
      </c>
    </row>
    <row r="94" spans="2:21" ht="21" customHeight="1" x14ac:dyDescent="0.2">
      <c r="B94" s="105"/>
      <c r="C94" s="96"/>
      <c r="D94" s="96"/>
      <c r="E94" s="104"/>
      <c r="F94" s="96"/>
      <c r="G94" s="96"/>
      <c r="H94" s="104"/>
      <c r="I94" s="96"/>
      <c r="J94" s="104"/>
      <c r="K94" s="96"/>
      <c r="L94" s="96"/>
      <c r="M94" s="104"/>
      <c r="N94" s="96"/>
      <c r="O94" s="96"/>
      <c r="P94" s="96"/>
      <c r="Q94" s="104"/>
      <c r="R94" s="104"/>
      <c r="S94" s="48"/>
      <c r="T94" s="119" t="str">
        <f t="shared" si="2"/>
        <v/>
      </c>
      <c r="U94" s="79" t="str">
        <f t="shared" si="3"/>
        <v/>
      </c>
    </row>
    <row r="95" spans="2:21" ht="21" customHeight="1" x14ac:dyDescent="0.2">
      <c r="B95" s="105"/>
      <c r="C95" s="96"/>
      <c r="D95" s="96"/>
      <c r="E95" s="104"/>
      <c r="F95" s="96"/>
      <c r="G95" s="96"/>
      <c r="H95" s="104"/>
      <c r="I95" s="96"/>
      <c r="J95" s="104"/>
      <c r="K95" s="96"/>
      <c r="L95" s="96"/>
      <c r="M95" s="104"/>
      <c r="N95" s="96"/>
      <c r="O95" s="96"/>
      <c r="P95" s="96"/>
      <c r="Q95" s="104"/>
      <c r="R95" s="104"/>
      <c r="S95" s="48"/>
      <c r="T95" s="119" t="str">
        <f t="shared" si="2"/>
        <v/>
      </c>
      <c r="U95" s="79" t="str">
        <f t="shared" si="3"/>
        <v/>
      </c>
    </row>
    <row r="96" spans="2:21" ht="21" customHeight="1" x14ac:dyDescent="0.2">
      <c r="B96" s="105"/>
      <c r="C96" s="96"/>
      <c r="D96" s="96"/>
      <c r="E96" s="104"/>
      <c r="F96" s="96"/>
      <c r="G96" s="96"/>
      <c r="H96" s="104"/>
      <c r="I96" s="96"/>
      <c r="J96" s="104"/>
      <c r="K96" s="96"/>
      <c r="L96" s="96"/>
      <c r="M96" s="104"/>
      <c r="N96" s="96"/>
      <c r="O96" s="96"/>
      <c r="P96" s="96"/>
      <c r="Q96" s="104"/>
      <c r="R96" s="104"/>
      <c r="S96" s="48"/>
      <c r="T96" s="119" t="str">
        <f t="shared" si="2"/>
        <v/>
      </c>
      <c r="U96" s="79" t="str">
        <f t="shared" si="3"/>
        <v/>
      </c>
    </row>
    <row r="97" spans="2:21" ht="21" customHeight="1" x14ac:dyDescent="0.2">
      <c r="B97" s="105"/>
      <c r="C97" s="96"/>
      <c r="D97" s="96"/>
      <c r="E97" s="104"/>
      <c r="F97" s="96"/>
      <c r="G97" s="96"/>
      <c r="H97" s="104"/>
      <c r="I97" s="96"/>
      <c r="J97" s="104"/>
      <c r="K97" s="96"/>
      <c r="L97" s="96"/>
      <c r="M97" s="104"/>
      <c r="N97" s="96"/>
      <c r="O97" s="96"/>
      <c r="P97" s="96"/>
      <c r="Q97" s="104"/>
      <c r="R97" s="104"/>
      <c r="S97" s="48"/>
      <c r="T97" s="119" t="str">
        <f t="shared" si="2"/>
        <v/>
      </c>
      <c r="U97" s="79" t="str">
        <f t="shared" si="3"/>
        <v/>
      </c>
    </row>
    <row r="98" spans="2:21" ht="21" customHeight="1" x14ac:dyDescent="0.2">
      <c r="B98" s="105"/>
      <c r="C98" s="96"/>
      <c r="D98" s="96"/>
      <c r="E98" s="104"/>
      <c r="F98" s="96"/>
      <c r="G98" s="96"/>
      <c r="H98" s="104"/>
      <c r="I98" s="96"/>
      <c r="J98" s="104"/>
      <c r="K98" s="96"/>
      <c r="L98" s="96"/>
      <c r="M98" s="104"/>
      <c r="N98" s="96"/>
      <c r="O98" s="96"/>
      <c r="P98" s="96"/>
      <c r="Q98" s="104"/>
      <c r="R98" s="104"/>
      <c r="S98" s="48"/>
      <c r="T98" s="119" t="str">
        <f t="shared" si="2"/>
        <v/>
      </c>
      <c r="U98" s="79" t="str">
        <f t="shared" si="3"/>
        <v/>
      </c>
    </row>
    <row r="99" spans="2:21" ht="21" customHeight="1" x14ac:dyDescent="0.2">
      <c r="B99" s="105"/>
      <c r="C99" s="96"/>
      <c r="D99" s="96"/>
      <c r="E99" s="104"/>
      <c r="F99" s="96"/>
      <c r="G99" s="96"/>
      <c r="H99" s="104"/>
      <c r="I99" s="96"/>
      <c r="J99" s="104"/>
      <c r="K99" s="96"/>
      <c r="L99" s="96"/>
      <c r="M99" s="104"/>
      <c r="N99" s="96"/>
      <c r="O99" s="96"/>
      <c r="P99" s="96"/>
      <c r="Q99" s="104"/>
      <c r="R99" s="104"/>
      <c r="S99" s="48"/>
      <c r="T99" s="119" t="str">
        <f t="shared" si="2"/>
        <v/>
      </c>
      <c r="U99" s="79" t="str">
        <f t="shared" si="3"/>
        <v/>
      </c>
    </row>
    <row r="100" spans="2:21" ht="21" customHeight="1" x14ac:dyDescent="0.2">
      <c r="B100" s="105"/>
      <c r="C100" s="96"/>
      <c r="D100" s="96"/>
      <c r="E100" s="104"/>
      <c r="F100" s="96"/>
      <c r="G100" s="96"/>
      <c r="H100" s="104"/>
      <c r="I100" s="96"/>
      <c r="J100" s="104"/>
      <c r="K100" s="96"/>
      <c r="L100" s="96"/>
      <c r="M100" s="104"/>
      <c r="N100" s="96"/>
      <c r="O100" s="96"/>
      <c r="P100" s="96"/>
      <c r="Q100" s="104"/>
      <c r="R100" s="104"/>
      <c r="S100" s="48"/>
      <c r="T100" s="119" t="str">
        <f t="shared" si="2"/>
        <v/>
      </c>
      <c r="U100" s="79" t="str">
        <f t="shared" si="3"/>
        <v/>
      </c>
    </row>
    <row r="101" spans="2:21" ht="21" customHeight="1" x14ac:dyDescent="0.2">
      <c r="B101" s="105"/>
      <c r="C101" s="96"/>
      <c r="D101" s="96"/>
      <c r="E101" s="104"/>
      <c r="F101" s="96"/>
      <c r="G101" s="96"/>
      <c r="H101" s="104"/>
      <c r="I101" s="96"/>
      <c r="J101" s="104"/>
      <c r="K101" s="96"/>
      <c r="L101" s="96"/>
      <c r="M101" s="104"/>
      <c r="N101" s="96"/>
      <c r="O101" s="96"/>
      <c r="P101" s="96"/>
      <c r="Q101" s="104"/>
      <c r="R101" s="104"/>
      <c r="S101" s="48"/>
      <c r="T101" s="119" t="str">
        <f t="shared" si="2"/>
        <v/>
      </c>
      <c r="U101" s="79" t="str">
        <f t="shared" si="3"/>
        <v/>
      </c>
    </row>
    <row r="102" spans="2:21" ht="21" customHeight="1" x14ac:dyDescent="0.2">
      <c r="B102" s="105"/>
      <c r="C102" s="96"/>
      <c r="D102" s="96"/>
      <c r="E102" s="104"/>
      <c r="F102" s="96"/>
      <c r="G102" s="96"/>
      <c r="H102" s="104"/>
      <c r="I102" s="96"/>
      <c r="J102" s="104"/>
      <c r="K102" s="96"/>
      <c r="L102" s="96"/>
      <c r="M102" s="104"/>
      <c r="N102" s="96"/>
      <c r="O102" s="96"/>
      <c r="P102" s="96"/>
      <c r="Q102" s="104"/>
      <c r="R102" s="104"/>
      <c r="S102" s="48"/>
      <c r="T102" s="119" t="str">
        <f t="shared" si="2"/>
        <v/>
      </c>
      <c r="U102" s="79" t="str">
        <f t="shared" si="3"/>
        <v/>
      </c>
    </row>
    <row r="103" spans="2:21" ht="21" customHeight="1" x14ac:dyDescent="0.2">
      <c r="B103" s="105"/>
      <c r="C103" s="96"/>
      <c r="D103" s="96"/>
      <c r="E103" s="104"/>
      <c r="F103" s="96"/>
      <c r="G103" s="96"/>
      <c r="H103" s="104"/>
      <c r="I103" s="96"/>
      <c r="J103" s="104"/>
      <c r="K103" s="96"/>
      <c r="L103" s="96"/>
      <c r="M103" s="104"/>
      <c r="N103" s="96"/>
      <c r="O103" s="96"/>
      <c r="P103" s="96"/>
      <c r="Q103" s="104"/>
      <c r="R103" s="104"/>
      <c r="S103" s="48"/>
      <c r="T103" s="119" t="str">
        <f t="shared" si="2"/>
        <v/>
      </c>
      <c r="U103" s="79" t="str">
        <f t="shared" si="3"/>
        <v/>
      </c>
    </row>
    <row r="104" spans="2:21" ht="21" customHeight="1" x14ac:dyDescent="0.2">
      <c r="B104" s="105"/>
      <c r="C104" s="96"/>
      <c r="D104" s="96"/>
      <c r="E104" s="104"/>
      <c r="F104" s="96"/>
      <c r="G104" s="96"/>
      <c r="H104" s="104"/>
      <c r="I104" s="96"/>
      <c r="J104" s="104"/>
      <c r="K104" s="96"/>
      <c r="L104" s="96"/>
      <c r="M104" s="104"/>
      <c r="N104" s="96"/>
      <c r="O104" s="96"/>
      <c r="P104" s="96"/>
      <c r="Q104" s="104"/>
      <c r="R104" s="104"/>
      <c r="S104" s="48"/>
      <c r="T104" s="119" t="str">
        <f t="shared" si="2"/>
        <v/>
      </c>
      <c r="U104" s="79" t="str">
        <f t="shared" si="3"/>
        <v/>
      </c>
    </row>
    <row r="105" spans="2:21" ht="21" customHeight="1" x14ac:dyDescent="0.2">
      <c r="B105" s="105"/>
      <c r="C105" s="96"/>
      <c r="D105" s="96"/>
      <c r="E105" s="104"/>
      <c r="F105" s="96"/>
      <c r="G105" s="96"/>
      <c r="H105" s="104"/>
      <c r="I105" s="96"/>
      <c r="J105" s="104"/>
      <c r="K105" s="96"/>
      <c r="L105" s="96"/>
      <c r="M105" s="104"/>
      <c r="N105" s="96"/>
      <c r="O105" s="96"/>
      <c r="P105" s="96"/>
      <c r="Q105" s="104"/>
      <c r="R105" s="104"/>
      <c r="S105" s="48"/>
      <c r="T105" s="119" t="str">
        <f t="shared" si="2"/>
        <v/>
      </c>
      <c r="U105" s="79" t="str">
        <f t="shared" si="3"/>
        <v/>
      </c>
    </row>
    <row r="106" spans="2:21" ht="21" customHeight="1" x14ac:dyDescent="0.2">
      <c r="B106" s="105"/>
      <c r="C106" s="96"/>
      <c r="D106" s="96"/>
      <c r="E106" s="104"/>
      <c r="F106" s="96"/>
      <c r="G106" s="96"/>
      <c r="H106" s="104"/>
      <c r="I106" s="96"/>
      <c r="J106" s="104"/>
      <c r="K106" s="96"/>
      <c r="L106" s="96"/>
      <c r="M106" s="104"/>
      <c r="N106" s="96"/>
      <c r="O106" s="96"/>
      <c r="P106" s="96"/>
      <c r="Q106" s="104"/>
      <c r="R106" s="104"/>
      <c r="S106" s="48"/>
      <c r="T106" s="119" t="str">
        <f t="shared" si="2"/>
        <v/>
      </c>
      <c r="U106" s="79" t="str">
        <f t="shared" si="3"/>
        <v/>
      </c>
    </row>
    <row r="107" spans="2:21" ht="21" customHeight="1" x14ac:dyDescent="0.2">
      <c r="B107" s="105"/>
      <c r="C107" s="96"/>
      <c r="D107" s="96"/>
      <c r="E107" s="104"/>
      <c r="F107" s="96"/>
      <c r="G107" s="96"/>
      <c r="H107" s="104"/>
      <c r="I107" s="96"/>
      <c r="J107" s="104"/>
      <c r="K107" s="96"/>
      <c r="L107" s="96"/>
      <c r="M107" s="104"/>
      <c r="N107" s="96"/>
      <c r="O107" s="96"/>
      <c r="P107" s="96"/>
      <c r="Q107" s="104"/>
      <c r="R107" s="104"/>
      <c r="S107" s="48"/>
      <c r="T107" s="119" t="str">
        <f t="shared" si="2"/>
        <v/>
      </c>
      <c r="U107" s="79" t="str">
        <f t="shared" si="3"/>
        <v/>
      </c>
    </row>
    <row r="108" spans="2:21" ht="21" customHeight="1" x14ac:dyDescent="0.2">
      <c r="B108" s="105"/>
      <c r="C108" s="96"/>
      <c r="D108" s="96"/>
      <c r="E108" s="104"/>
      <c r="F108" s="96"/>
      <c r="G108" s="96"/>
      <c r="H108" s="104"/>
      <c r="I108" s="96"/>
      <c r="J108" s="104"/>
      <c r="K108" s="96"/>
      <c r="L108" s="96"/>
      <c r="M108" s="104"/>
      <c r="N108" s="96"/>
      <c r="O108" s="96"/>
      <c r="P108" s="96"/>
      <c r="Q108" s="104"/>
      <c r="R108" s="104"/>
      <c r="S108" s="48"/>
      <c r="T108" s="119" t="str">
        <f t="shared" si="2"/>
        <v/>
      </c>
      <c r="U108" s="79" t="str">
        <f t="shared" si="3"/>
        <v/>
      </c>
    </row>
    <row r="109" spans="2:21" ht="21" customHeight="1" x14ac:dyDescent="0.2">
      <c r="B109" s="105"/>
      <c r="C109" s="96"/>
      <c r="D109" s="96"/>
      <c r="E109" s="104"/>
      <c r="F109" s="96"/>
      <c r="G109" s="96"/>
      <c r="H109" s="104"/>
      <c r="I109" s="96"/>
      <c r="J109" s="104"/>
      <c r="K109" s="96"/>
      <c r="L109" s="96"/>
      <c r="M109" s="104"/>
      <c r="N109" s="96"/>
      <c r="O109" s="96"/>
      <c r="P109" s="96"/>
      <c r="Q109" s="104"/>
      <c r="R109" s="104"/>
      <c r="S109" s="48"/>
      <c r="T109" s="119" t="str">
        <f t="shared" si="2"/>
        <v/>
      </c>
      <c r="U109" s="79" t="str">
        <f t="shared" si="3"/>
        <v/>
      </c>
    </row>
    <row r="110" spans="2:21" ht="21" customHeight="1" x14ac:dyDescent="0.2">
      <c r="B110" s="105"/>
      <c r="C110" s="96"/>
      <c r="D110" s="96"/>
      <c r="E110" s="104"/>
      <c r="F110" s="96"/>
      <c r="G110" s="96"/>
      <c r="H110" s="104"/>
      <c r="I110" s="96"/>
      <c r="J110" s="104"/>
      <c r="K110" s="96"/>
      <c r="L110" s="96"/>
      <c r="M110" s="104"/>
      <c r="N110" s="96"/>
      <c r="O110" s="96"/>
      <c r="P110" s="96"/>
      <c r="Q110" s="104"/>
      <c r="R110" s="104"/>
      <c r="S110" s="48"/>
      <c r="T110" s="119" t="str">
        <f t="shared" si="2"/>
        <v/>
      </c>
      <c r="U110" s="79" t="str">
        <f t="shared" si="3"/>
        <v/>
      </c>
    </row>
    <row r="111" spans="2:21" ht="21" customHeight="1" x14ac:dyDescent="0.2">
      <c r="B111" s="105"/>
      <c r="C111" s="96"/>
      <c r="D111" s="96"/>
      <c r="E111" s="104"/>
      <c r="F111" s="96"/>
      <c r="G111" s="96"/>
      <c r="H111" s="104"/>
      <c r="I111" s="96"/>
      <c r="J111" s="104"/>
      <c r="K111" s="96"/>
      <c r="L111" s="96"/>
      <c r="M111" s="104"/>
      <c r="N111" s="96"/>
      <c r="O111" s="96"/>
      <c r="P111" s="96"/>
      <c r="Q111" s="104"/>
      <c r="R111" s="104"/>
      <c r="S111" s="48"/>
      <c r="T111" s="119" t="str">
        <f t="shared" si="2"/>
        <v/>
      </c>
      <c r="U111" s="79" t="str">
        <f t="shared" si="3"/>
        <v/>
      </c>
    </row>
    <row r="112" spans="2:21" ht="21" customHeight="1" x14ac:dyDescent="0.2">
      <c r="B112" s="105"/>
      <c r="C112" s="96"/>
      <c r="D112" s="96"/>
      <c r="E112" s="104"/>
      <c r="F112" s="96"/>
      <c r="G112" s="96"/>
      <c r="H112" s="104"/>
      <c r="I112" s="96"/>
      <c r="J112" s="104"/>
      <c r="K112" s="96"/>
      <c r="L112" s="96"/>
      <c r="M112" s="104"/>
      <c r="N112" s="96"/>
      <c r="O112" s="96"/>
      <c r="P112" s="96"/>
      <c r="Q112" s="104"/>
      <c r="R112" s="104"/>
      <c r="S112" s="48"/>
      <c r="T112" s="119" t="str">
        <f t="shared" si="2"/>
        <v/>
      </c>
      <c r="U112" s="79" t="str">
        <f t="shared" si="3"/>
        <v/>
      </c>
    </row>
    <row r="113" spans="2:21" ht="21" customHeight="1" x14ac:dyDescent="0.2">
      <c r="B113" s="105"/>
      <c r="C113" s="96"/>
      <c r="D113" s="96"/>
      <c r="E113" s="104"/>
      <c r="F113" s="96"/>
      <c r="G113" s="96"/>
      <c r="H113" s="104"/>
      <c r="I113" s="96"/>
      <c r="J113" s="104"/>
      <c r="K113" s="96"/>
      <c r="L113" s="96"/>
      <c r="M113" s="104"/>
      <c r="N113" s="96"/>
      <c r="O113" s="96"/>
      <c r="P113" s="96"/>
      <c r="Q113" s="104"/>
      <c r="R113" s="104"/>
      <c r="S113" s="48"/>
      <c r="T113" s="119" t="str">
        <f t="shared" si="2"/>
        <v/>
      </c>
      <c r="U113" s="79" t="str">
        <f t="shared" si="3"/>
        <v/>
      </c>
    </row>
    <row r="114" spans="2:21" ht="21" customHeight="1" x14ac:dyDescent="0.2">
      <c r="B114" s="105"/>
      <c r="C114" s="96"/>
      <c r="D114" s="96"/>
      <c r="E114" s="104"/>
      <c r="F114" s="96"/>
      <c r="G114" s="96"/>
      <c r="H114" s="104"/>
      <c r="I114" s="96"/>
      <c r="J114" s="104"/>
      <c r="K114" s="96"/>
      <c r="L114" s="96"/>
      <c r="M114" s="104"/>
      <c r="N114" s="96"/>
      <c r="O114" s="96"/>
      <c r="P114" s="96"/>
      <c r="Q114" s="104"/>
      <c r="R114" s="104"/>
      <c r="S114" s="48"/>
      <c r="T114" s="119" t="str">
        <f t="shared" si="2"/>
        <v/>
      </c>
      <c r="U114" s="79" t="str">
        <f t="shared" si="3"/>
        <v/>
      </c>
    </row>
    <row r="115" spans="2:21" ht="21" customHeight="1" x14ac:dyDescent="0.2">
      <c r="B115" s="105"/>
      <c r="C115" s="96"/>
      <c r="D115" s="96"/>
      <c r="E115" s="104"/>
      <c r="F115" s="96"/>
      <c r="G115" s="96"/>
      <c r="H115" s="104"/>
      <c r="I115" s="96"/>
      <c r="J115" s="104"/>
      <c r="K115" s="96"/>
      <c r="L115" s="96"/>
      <c r="M115" s="104"/>
      <c r="N115" s="96"/>
      <c r="O115" s="96"/>
      <c r="P115" s="96"/>
      <c r="Q115" s="104"/>
      <c r="R115" s="104"/>
      <c r="S115" s="48"/>
      <c r="T115" s="119" t="str">
        <f t="shared" si="2"/>
        <v/>
      </c>
      <c r="U115" s="79" t="str">
        <f t="shared" si="3"/>
        <v/>
      </c>
    </row>
    <row r="116" spans="2:21" ht="21" customHeight="1" x14ac:dyDescent="0.2">
      <c r="B116" s="105"/>
      <c r="C116" s="96"/>
      <c r="D116" s="96"/>
      <c r="E116" s="104"/>
      <c r="F116" s="96"/>
      <c r="G116" s="96"/>
      <c r="H116" s="104"/>
      <c r="I116" s="96"/>
      <c r="J116" s="104"/>
      <c r="K116" s="96"/>
      <c r="L116" s="96"/>
      <c r="M116" s="104"/>
      <c r="N116" s="96"/>
      <c r="O116" s="96"/>
      <c r="P116" s="96"/>
      <c r="Q116" s="104"/>
      <c r="R116" s="104"/>
      <c r="S116" s="48"/>
      <c r="T116" s="119" t="str">
        <f t="shared" si="2"/>
        <v/>
      </c>
      <c r="U116" s="79" t="str">
        <f t="shared" si="3"/>
        <v/>
      </c>
    </row>
    <row r="117" spans="2:21" ht="21" customHeight="1" x14ac:dyDescent="0.2">
      <c r="B117" s="105"/>
      <c r="C117" s="96"/>
      <c r="D117" s="96"/>
      <c r="E117" s="104"/>
      <c r="F117" s="96"/>
      <c r="G117" s="96"/>
      <c r="H117" s="104"/>
      <c r="I117" s="96"/>
      <c r="J117" s="104"/>
      <c r="K117" s="96"/>
      <c r="L117" s="96"/>
      <c r="M117" s="104"/>
      <c r="N117" s="96"/>
      <c r="O117" s="96"/>
      <c r="P117" s="96"/>
      <c r="Q117" s="104"/>
      <c r="R117" s="104"/>
      <c r="S117" s="48"/>
      <c r="T117" s="119" t="str">
        <f t="shared" si="2"/>
        <v/>
      </c>
      <c r="U117" s="79" t="str">
        <f t="shared" si="3"/>
        <v/>
      </c>
    </row>
    <row r="118" spans="2:21" ht="21" customHeight="1" x14ac:dyDescent="0.2">
      <c r="B118" s="105"/>
      <c r="C118" s="96"/>
      <c r="D118" s="96"/>
      <c r="E118" s="104"/>
      <c r="F118" s="96"/>
      <c r="G118" s="96"/>
      <c r="H118" s="104"/>
      <c r="I118" s="96"/>
      <c r="J118" s="104"/>
      <c r="K118" s="96"/>
      <c r="L118" s="96"/>
      <c r="M118" s="104"/>
      <c r="N118" s="96"/>
      <c r="O118" s="96"/>
      <c r="P118" s="96"/>
      <c r="Q118" s="104"/>
      <c r="R118" s="104"/>
      <c r="S118" s="48"/>
      <c r="T118" s="119" t="str">
        <f t="shared" si="2"/>
        <v/>
      </c>
      <c r="U118" s="79" t="str">
        <f t="shared" si="3"/>
        <v/>
      </c>
    </row>
    <row r="119" spans="2:21" ht="21" customHeight="1" x14ac:dyDescent="0.2">
      <c r="B119" s="105"/>
      <c r="C119" s="96"/>
      <c r="D119" s="96"/>
      <c r="E119" s="104"/>
      <c r="F119" s="96"/>
      <c r="G119" s="96"/>
      <c r="H119" s="104"/>
      <c r="I119" s="96"/>
      <c r="J119" s="104"/>
      <c r="K119" s="96"/>
      <c r="L119" s="96"/>
      <c r="M119" s="104"/>
      <c r="N119" s="96"/>
      <c r="O119" s="96"/>
      <c r="P119" s="96"/>
      <c r="Q119" s="104"/>
      <c r="R119" s="104"/>
      <c r="S119" s="48"/>
      <c r="T119" s="119" t="str">
        <f t="shared" si="2"/>
        <v/>
      </c>
      <c r="U119" s="79" t="str">
        <f t="shared" si="3"/>
        <v/>
      </c>
    </row>
    <row r="120" spans="2:21" ht="21" customHeight="1" x14ac:dyDescent="0.2">
      <c r="B120" s="105"/>
      <c r="C120" s="96"/>
      <c r="D120" s="96"/>
      <c r="E120" s="104"/>
      <c r="F120" s="96"/>
      <c r="G120" s="96"/>
      <c r="H120" s="104"/>
      <c r="I120" s="96"/>
      <c r="J120" s="104"/>
      <c r="K120" s="96"/>
      <c r="L120" s="96"/>
      <c r="M120" s="104"/>
      <c r="N120" s="96"/>
      <c r="O120" s="96"/>
      <c r="P120" s="96"/>
      <c r="Q120" s="104"/>
      <c r="R120" s="104"/>
      <c r="S120" s="48"/>
      <c r="T120" s="119" t="str">
        <f t="shared" si="2"/>
        <v/>
      </c>
      <c r="U120" s="79" t="str">
        <f t="shared" si="3"/>
        <v/>
      </c>
    </row>
    <row r="121" spans="2:21" ht="21" customHeight="1" x14ac:dyDescent="0.2">
      <c r="B121" s="105"/>
      <c r="C121" s="96"/>
      <c r="D121" s="96"/>
      <c r="E121" s="104"/>
      <c r="F121" s="96"/>
      <c r="G121" s="96"/>
      <c r="H121" s="104"/>
      <c r="I121" s="96"/>
      <c r="J121" s="104"/>
      <c r="K121" s="96"/>
      <c r="L121" s="96"/>
      <c r="M121" s="104"/>
      <c r="N121" s="96"/>
      <c r="O121" s="96"/>
      <c r="P121" s="96"/>
      <c r="Q121" s="104"/>
      <c r="R121" s="104"/>
      <c r="S121" s="48"/>
      <c r="T121" s="119" t="str">
        <f t="shared" si="2"/>
        <v/>
      </c>
      <c r="U121" s="79" t="str">
        <f t="shared" si="3"/>
        <v/>
      </c>
    </row>
    <row r="122" spans="2:21" ht="21" customHeight="1" x14ac:dyDescent="0.2">
      <c r="B122" s="105"/>
      <c r="C122" s="96"/>
      <c r="D122" s="96"/>
      <c r="E122" s="104"/>
      <c r="F122" s="96"/>
      <c r="G122" s="96"/>
      <c r="H122" s="104"/>
      <c r="I122" s="96"/>
      <c r="J122" s="104"/>
      <c r="K122" s="96"/>
      <c r="L122" s="96"/>
      <c r="M122" s="104"/>
      <c r="N122" s="96"/>
      <c r="O122" s="96"/>
      <c r="P122" s="96"/>
      <c r="Q122" s="104"/>
      <c r="R122" s="104"/>
      <c r="S122" s="48"/>
      <c r="T122" s="119" t="str">
        <f t="shared" si="2"/>
        <v/>
      </c>
      <c r="U122" s="79" t="str">
        <f t="shared" si="3"/>
        <v/>
      </c>
    </row>
    <row r="123" spans="2:21" ht="21" customHeight="1" x14ac:dyDescent="0.2">
      <c r="B123" s="105"/>
      <c r="C123" s="96"/>
      <c r="D123" s="96"/>
      <c r="E123" s="104"/>
      <c r="F123" s="96"/>
      <c r="G123" s="96"/>
      <c r="H123" s="104"/>
      <c r="I123" s="96"/>
      <c r="J123" s="104"/>
      <c r="K123" s="96"/>
      <c r="L123" s="96"/>
      <c r="M123" s="104"/>
      <c r="N123" s="96"/>
      <c r="O123" s="96"/>
      <c r="P123" s="96"/>
      <c r="Q123" s="104"/>
      <c r="R123" s="104"/>
      <c r="S123" s="48"/>
      <c r="T123" s="119" t="str">
        <f t="shared" si="2"/>
        <v/>
      </c>
      <c r="U123" s="79" t="str">
        <f t="shared" si="3"/>
        <v/>
      </c>
    </row>
    <row r="124" spans="2:21" ht="21" customHeight="1" x14ac:dyDescent="0.2">
      <c r="B124" s="105"/>
      <c r="C124" s="96"/>
      <c r="D124" s="96"/>
      <c r="E124" s="104"/>
      <c r="F124" s="96"/>
      <c r="G124" s="96"/>
      <c r="H124" s="104"/>
      <c r="I124" s="96"/>
      <c r="J124" s="104"/>
      <c r="K124" s="96"/>
      <c r="L124" s="96"/>
      <c r="M124" s="104"/>
      <c r="N124" s="96"/>
      <c r="O124" s="96"/>
      <c r="P124" s="96"/>
      <c r="Q124" s="104"/>
      <c r="R124" s="104"/>
      <c r="S124" s="48"/>
      <c r="T124" s="119" t="str">
        <f t="shared" si="2"/>
        <v/>
      </c>
      <c r="U124" s="79" t="str">
        <f t="shared" si="3"/>
        <v/>
      </c>
    </row>
    <row r="125" spans="2:21" ht="21" customHeight="1" x14ac:dyDescent="0.2">
      <c r="B125" s="105"/>
      <c r="C125" s="96"/>
      <c r="D125" s="96"/>
      <c r="E125" s="104"/>
      <c r="F125" s="96"/>
      <c r="G125" s="96"/>
      <c r="H125" s="104"/>
      <c r="I125" s="96"/>
      <c r="J125" s="104"/>
      <c r="K125" s="96"/>
      <c r="L125" s="96"/>
      <c r="M125" s="104"/>
      <c r="N125" s="96"/>
      <c r="O125" s="96"/>
      <c r="P125" s="96"/>
      <c r="Q125" s="104"/>
      <c r="R125" s="104"/>
      <c r="S125" s="48"/>
      <c r="T125" s="119" t="str">
        <f t="shared" si="2"/>
        <v/>
      </c>
      <c r="U125" s="79" t="str">
        <f t="shared" si="3"/>
        <v/>
      </c>
    </row>
    <row r="126" spans="2:21" ht="21" customHeight="1" x14ac:dyDescent="0.2">
      <c r="B126" s="105"/>
      <c r="C126" s="96"/>
      <c r="D126" s="96"/>
      <c r="E126" s="104"/>
      <c r="F126" s="96"/>
      <c r="G126" s="96"/>
      <c r="H126" s="104"/>
      <c r="I126" s="96"/>
      <c r="J126" s="104"/>
      <c r="K126" s="96"/>
      <c r="L126" s="96"/>
      <c r="M126" s="104"/>
      <c r="N126" s="96"/>
      <c r="O126" s="96"/>
      <c r="P126" s="96"/>
      <c r="Q126" s="104"/>
      <c r="R126" s="104"/>
      <c r="S126" s="48"/>
      <c r="T126" s="119" t="str">
        <f t="shared" si="2"/>
        <v/>
      </c>
      <c r="U126" s="79" t="str">
        <f t="shared" si="3"/>
        <v/>
      </c>
    </row>
    <row r="127" spans="2:21" ht="21" customHeight="1" x14ac:dyDescent="0.2">
      <c r="B127" s="105"/>
      <c r="C127" s="96"/>
      <c r="D127" s="96"/>
      <c r="E127" s="104"/>
      <c r="F127" s="96"/>
      <c r="G127" s="96"/>
      <c r="H127" s="104"/>
      <c r="I127" s="96"/>
      <c r="J127" s="104"/>
      <c r="K127" s="96"/>
      <c r="L127" s="96"/>
      <c r="M127" s="104"/>
      <c r="N127" s="96"/>
      <c r="O127" s="96"/>
      <c r="P127" s="96"/>
      <c r="Q127" s="104"/>
      <c r="R127" s="104"/>
      <c r="S127" s="48"/>
      <c r="T127" s="119" t="str">
        <f t="shared" si="2"/>
        <v/>
      </c>
      <c r="U127" s="79" t="str">
        <f t="shared" si="3"/>
        <v/>
      </c>
    </row>
    <row r="128" spans="2:21" ht="21" customHeight="1" x14ac:dyDescent="0.2">
      <c r="B128" s="105"/>
      <c r="C128" s="96"/>
      <c r="D128" s="96"/>
      <c r="E128" s="104"/>
      <c r="F128" s="96"/>
      <c r="G128" s="96"/>
      <c r="H128" s="104"/>
      <c r="I128" s="96"/>
      <c r="J128" s="104"/>
      <c r="K128" s="96"/>
      <c r="L128" s="96"/>
      <c r="M128" s="104"/>
      <c r="N128" s="96"/>
      <c r="O128" s="96"/>
      <c r="P128" s="96"/>
      <c r="Q128" s="104"/>
      <c r="R128" s="104"/>
      <c r="S128" s="48"/>
      <c r="T128" s="119" t="str">
        <f t="shared" si="2"/>
        <v/>
      </c>
      <c r="U128" s="79" t="str">
        <f t="shared" si="3"/>
        <v/>
      </c>
    </row>
    <row r="129" spans="2:21" ht="21" customHeight="1" x14ac:dyDescent="0.2">
      <c r="B129" s="105"/>
      <c r="C129" s="96"/>
      <c r="D129" s="96"/>
      <c r="E129" s="104"/>
      <c r="F129" s="96"/>
      <c r="G129" s="96"/>
      <c r="H129" s="104"/>
      <c r="I129" s="96"/>
      <c r="J129" s="104"/>
      <c r="K129" s="96"/>
      <c r="L129" s="96"/>
      <c r="M129" s="104"/>
      <c r="N129" s="96"/>
      <c r="O129" s="96"/>
      <c r="P129" s="96"/>
      <c r="Q129" s="104"/>
      <c r="R129" s="104"/>
      <c r="S129" s="48"/>
      <c r="T129" s="119" t="str">
        <f t="shared" si="2"/>
        <v/>
      </c>
      <c r="U129" s="79" t="str">
        <f t="shared" si="3"/>
        <v/>
      </c>
    </row>
    <row r="130" spans="2:21" ht="21" customHeight="1" x14ac:dyDescent="0.2">
      <c r="B130" s="105"/>
      <c r="C130" s="96"/>
      <c r="D130" s="96"/>
      <c r="E130" s="104"/>
      <c r="F130" s="96"/>
      <c r="G130" s="96"/>
      <c r="H130" s="104"/>
      <c r="I130" s="96"/>
      <c r="J130" s="104"/>
      <c r="K130" s="96"/>
      <c r="L130" s="96"/>
      <c r="M130" s="104"/>
      <c r="N130" s="96"/>
      <c r="O130" s="96"/>
      <c r="P130" s="96"/>
      <c r="Q130" s="104"/>
      <c r="R130" s="104"/>
      <c r="S130" s="48"/>
      <c r="T130" s="119" t="str">
        <f t="shared" si="2"/>
        <v/>
      </c>
      <c r="U130" s="79" t="str">
        <f t="shared" si="3"/>
        <v/>
      </c>
    </row>
    <row r="131" spans="2:21" ht="21" customHeight="1" x14ac:dyDescent="0.2">
      <c r="B131" s="105"/>
      <c r="C131" s="96"/>
      <c r="D131" s="96"/>
      <c r="E131" s="104"/>
      <c r="F131" s="96"/>
      <c r="G131" s="96"/>
      <c r="H131" s="104"/>
      <c r="I131" s="96"/>
      <c r="J131" s="104"/>
      <c r="K131" s="96"/>
      <c r="L131" s="96"/>
      <c r="M131" s="104"/>
      <c r="N131" s="96"/>
      <c r="O131" s="96"/>
      <c r="P131" s="96"/>
      <c r="Q131" s="104"/>
      <c r="R131" s="104"/>
      <c r="S131" s="48"/>
      <c r="T131" s="119" t="str">
        <f t="shared" si="2"/>
        <v/>
      </c>
      <c r="U131" s="79" t="str">
        <f t="shared" si="3"/>
        <v/>
      </c>
    </row>
    <row r="132" spans="2:21" ht="21" customHeight="1" x14ac:dyDescent="0.2">
      <c r="B132" s="105"/>
      <c r="C132" s="96"/>
      <c r="D132" s="96"/>
      <c r="E132" s="104"/>
      <c r="F132" s="96"/>
      <c r="G132" s="96"/>
      <c r="H132" s="104"/>
      <c r="I132" s="96"/>
      <c r="J132" s="104"/>
      <c r="K132" s="96"/>
      <c r="L132" s="96"/>
      <c r="M132" s="104"/>
      <c r="N132" s="96"/>
      <c r="O132" s="96"/>
      <c r="P132" s="96"/>
      <c r="Q132" s="104"/>
      <c r="R132" s="104"/>
      <c r="S132" s="48"/>
      <c r="T132" s="119" t="str">
        <f t="shared" si="2"/>
        <v/>
      </c>
      <c r="U132" s="79" t="str">
        <f t="shared" si="3"/>
        <v/>
      </c>
    </row>
    <row r="133" spans="2:21" ht="21" customHeight="1" x14ac:dyDescent="0.2">
      <c r="B133" s="105"/>
      <c r="C133" s="96"/>
      <c r="D133" s="96"/>
      <c r="E133" s="104"/>
      <c r="F133" s="96"/>
      <c r="G133" s="96"/>
      <c r="H133" s="104"/>
      <c r="I133" s="96"/>
      <c r="J133" s="104"/>
      <c r="K133" s="96"/>
      <c r="L133" s="96"/>
      <c r="M133" s="104"/>
      <c r="N133" s="96"/>
      <c r="O133" s="96"/>
      <c r="P133" s="96"/>
      <c r="Q133" s="104"/>
      <c r="R133" s="104"/>
      <c r="S133" s="48"/>
      <c r="T133" s="119" t="str">
        <f t="shared" si="2"/>
        <v/>
      </c>
      <c r="U133" s="79" t="str">
        <f t="shared" si="3"/>
        <v/>
      </c>
    </row>
    <row r="134" spans="2:21" ht="21" customHeight="1" x14ac:dyDescent="0.2">
      <c r="B134" s="105"/>
      <c r="C134" s="96"/>
      <c r="D134" s="96"/>
      <c r="E134" s="104"/>
      <c r="F134" s="96"/>
      <c r="G134" s="96"/>
      <c r="H134" s="104"/>
      <c r="I134" s="96"/>
      <c r="J134" s="104"/>
      <c r="K134" s="96"/>
      <c r="L134" s="96"/>
      <c r="M134" s="104"/>
      <c r="N134" s="96"/>
      <c r="O134" s="96"/>
      <c r="P134" s="96"/>
      <c r="Q134" s="104"/>
      <c r="R134" s="104"/>
      <c r="S134" s="48"/>
      <c r="T134" s="119" t="str">
        <f t="shared" si="2"/>
        <v/>
      </c>
      <c r="U134" s="79" t="str">
        <f t="shared" si="3"/>
        <v/>
      </c>
    </row>
    <row r="135" spans="2:21" ht="21" customHeight="1" x14ac:dyDescent="0.2">
      <c r="B135" s="105"/>
      <c r="C135" s="96"/>
      <c r="D135" s="96"/>
      <c r="E135" s="104"/>
      <c r="F135" s="96"/>
      <c r="G135" s="96"/>
      <c r="H135" s="104"/>
      <c r="I135" s="96"/>
      <c r="J135" s="104"/>
      <c r="K135" s="96"/>
      <c r="L135" s="96"/>
      <c r="M135" s="104"/>
      <c r="N135" s="96"/>
      <c r="O135" s="96"/>
      <c r="P135" s="96"/>
      <c r="Q135" s="104"/>
      <c r="R135" s="104"/>
      <c r="S135" s="48"/>
      <c r="T135" s="119" t="str">
        <f t="shared" si="2"/>
        <v/>
      </c>
      <c r="U135" s="79" t="str">
        <f t="shared" si="3"/>
        <v/>
      </c>
    </row>
    <row r="136" spans="2:21" ht="21" customHeight="1" x14ac:dyDescent="0.2">
      <c r="B136" s="105"/>
      <c r="C136" s="96"/>
      <c r="D136" s="96"/>
      <c r="E136" s="104"/>
      <c r="F136" s="96"/>
      <c r="G136" s="96"/>
      <c r="H136" s="104"/>
      <c r="I136" s="96"/>
      <c r="J136" s="104"/>
      <c r="K136" s="96"/>
      <c r="L136" s="96"/>
      <c r="M136" s="104"/>
      <c r="N136" s="96"/>
      <c r="O136" s="96"/>
      <c r="P136" s="96"/>
      <c r="Q136" s="104"/>
      <c r="R136" s="104"/>
      <c r="S136" s="48"/>
      <c r="T136" s="119" t="str">
        <f t="shared" si="2"/>
        <v/>
      </c>
      <c r="U136" s="79" t="str">
        <f t="shared" si="3"/>
        <v/>
      </c>
    </row>
    <row r="137" spans="2:21" ht="21" customHeight="1" x14ac:dyDescent="0.2">
      <c r="B137" s="105"/>
      <c r="C137" s="96"/>
      <c r="D137" s="96"/>
      <c r="E137" s="104"/>
      <c r="F137" s="96"/>
      <c r="G137" s="96"/>
      <c r="H137" s="104"/>
      <c r="I137" s="96"/>
      <c r="J137" s="104"/>
      <c r="K137" s="96"/>
      <c r="L137" s="96"/>
      <c r="M137" s="104"/>
      <c r="N137" s="96"/>
      <c r="O137" s="96"/>
      <c r="P137" s="96"/>
      <c r="Q137" s="104"/>
      <c r="R137" s="104"/>
      <c r="S137" s="48"/>
      <c r="T137" s="119" t="str">
        <f t="shared" si="2"/>
        <v/>
      </c>
      <c r="U137" s="79" t="str">
        <f t="shared" si="3"/>
        <v/>
      </c>
    </row>
    <row r="138" spans="2:21" ht="21" customHeight="1" x14ac:dyDescent="0.2">
      <c r="B138" s="105"/>
      <c r="C138" s="96"/>
      <c r="D138" s="96"/>
      <c r="E138" s="104"/>
      <c r="F138" s="96"/>
      <c r="G138" s="96"/>
      <c r="H138" s="104"/>
      <c r="I138" s="96"/>
      <c r="J138" s="104"/>
      <c r="K138" s="96"/>
      <c r="L138" s="96"/>
      <c r="M138" s="104"/>
      <c r="N138" s="96"/>
      <c r="O138" s="96"/>
      <c r="P138" s="96"/>
      <c r="Q138" s="104"/>
      <c r="R138" s="104"/>
      <c r="S138" s="48"/>
      <c r="T138" s="119" t="str">
        <f t="shared" si="2"/>
        <v/>
      </c>
      <c r="U138" s="79" t="str">
        <f t="shared" si="3"/>
        <v/>
      </c>
    </row>
    <row r="139" spans="2:21" ht="21" customHeight="1" x14ac:dyDescent="0.2">
      <c r="B139" s="105"/>
      <c r="C139" s="96"/>
      <c r="D139" s="96"/>
      <c r="E139" s="104"/>
      <c r="F139" s="96"/>
      <c r="G139" s="96"/>
      <c r="H139" s="104"/>
      <c r="I139" s="96"/>
      <c r="J139" s="104"/>
      <c r="K139" s="96"/>
      <c r="L139" s="96"/>
      <c r="M139" s="104"/>
      <c r="N139" s="96"/>
      <c r="O139" s="96"/>
      <c r="P139" s="96"/>
      <c r="Q139" s="104"/>
      <c r="R139" s="104"/>
      <c r="S139" s="48"/>
      <c r="T139" s="119" t="str">
        <f t="shared" si="2"/>
        <v/>
      </c>
      <c r="U139" s="79" t="str">
        <f t="shared" si="3"/>
        <v/>
      </c>
    </row>
    <row r="140" spans="2:21" ht="21" customHeight="1" x14ac:dyDescent="0.2">
      <c r="B140" s="105"/>
      <c r="C140" s="96"/>
      <c r="D140" s="96"/>
      <c r="E140" s="104"/>
      <c r="F140" s="96"/>
      <c r="G140" s="96"/>
      <c r="H140" s="104"/>
      <c r="I140" s="96"/>
      <c r="J140" s="104"/>
      <c r="K140" s="96"/>
      <c r="L140" s="96"/>
      <c r="M140" s="104"/>
      <c r="N140" s="96"/>
      <c r="O140" s="96"/>
      <c r="P140" s="96"/>
      <c r="Q140" s="104"/>
      <c r="R140" s="104"/>
      <c r="S140" s="48"/>
      <c r="T140" s="119" t="str">
        <f t="shared" ref="T140:T203" si="4">IF(U140&lt;&gt;"","Erreur","")</f>
        <v/>
      </c>
      <c r="U140" s="79" t="str">
        <f t="shared" si="3"/>
        <v/>
      </c>
    </row>
    <row r="141" spans="2:21" ht="21" customHeight="1" x14ac:dyDescent="0.2">
      <c r="B141" s="105"/>
      <c r="C141" s="96"/>
      <c r="D141" s="96"/>
      <c r="E141" s="104"/>
      <c r="F141" s="96"/>
      <c r="G141" s="96"/>
      <c r="H141" s="104"/>
      <c r="I141" s="96"/>
      <c r="J141" s="104"/>
      <c r="K141" s="96"/>
      <c r="L141" s="96"/>
      <c r="M141" s="104"/>
      <c r="N141" s="96"/>
      <c r="O141" s="96"/>
      <c r="P141" s="96"/>
      <c r="Q141" s="104"/>
      <c r="R141" s="104"/>
      <c r="S141" s="48"/>
      <c r="T141" s="119" t="str">
        <f t="shared" si="4"/>
        <v/>
      </c>
      <c r="U141" s="79" t="str">
        <f t="shared" ref="U141:U204" si="5">IF(AND(B141&lt;&gt;"",B140=""),"La ligne précédente ne doit pas être vide",IF(AND(B141&lt;&gt;"",OR(C141="",D141="",P141="")),"Veuillez compléter les informations d'identification du dérivé.",IF(AND(B141="",OR(C141&lt;&gt;"",D141&lt;&gt;"",P141&lt;&gt;"")),"Veuillez compléter les informations d'identification du dérivé en colonne C0010.",IF(AND(B141&lt;&gt;"",E141&lt;&gt;"",F141=""),"Veuillez compléter la colonne C0320 Type de code.",IF(AND(B141&lt;&gt;"",F141=""),"Veuillez sélectionner Total/NA dans la liste de la colonne C0320 si vous n'avez rien à déclarer.",IF(AND(B141&lt;&gt;"",J141&lt;&gt;"",K141=""),"Veuillez compléter la colonne C0370 Type de code.",IF(AND(B141&lt;&gt;"",K141=""),"Veuillez sélectionner Total/NA dans la liste de la colonne C0370 si vous n'avez rien à déclarer.","")))))))</f>
        <v/>
      </c>
    </row>
    <row r="142" spans="2:21" ht="21" customHeight="1" x14ac:dyDescent="0.2">
      <c r="B142" s="105"/>
      <c r="C142" s="96"/>
      <c r="D142" s="96"/>
      <c r="E142" s="104"/>
      <c r="F142" s="96"/>
      <c r="G142" s="96"/>
      <c r="H142" s="104"/>
      <c r="I142" s="96"/>
      <c r="J142" s="104"/>
      <c r="K142" s="96"/>
      <c r="L142" s="96"/>
      <c r="M142" s="104"/>
      <c r="N142" s="96"/>
      <c r="O142" s="96"/>
      <c r="P142" s="96"/>
      <c r="Q142" s="104"/>
      <c r="R142" s="104"/>
      <c r="S142" s="48"/>
      <c r="T142" s="119" t="str">
        <f t="shared" si="4"/>
        <v/>
      </c>
      <c r="U142" s="79" t="str">
        <f t="shared" si="5"/>
        <v/>
      </c>
    </row>
    <row r="143" spans="2:21" ht="21" customHeight="1" x14ac:dyDescent="0.2">
      <c r="B143" s="105"/>
      <c r="C143" s="96"/>
      <c r="D143" s="96"/>
      <c r="E143" s="104"/>
      <c r="F143" s="96"/>
      <c r="G143" s="96"/>
      <c r="H143" s="104"/>
      <c r="I143" s="96"/>
      <c r="J143" s="104"/>
      <c r="K143" s="96"/>
      <c r="L143" s="96"/>
      <c r="M143" s="104"/>
      <c r="N143" s="96"/>
      <c r="O143" s="96"/>
      <c r="P143" s="96"/>
      <c r="Q143" s="104"/>
      <c r="R143" s="104"/>
      <c r="S143" s="48"/>
      <c r="T143" s="119" t="str">
        <f t="shared" si="4"/>
        <v/>
      </c>
      <c r="U143" s="79" t="str">
        <f t="shared" si="5"/>
        <v/>
      </c>
    </row>
    <row r="144" spans="2:21" ht="21" customHeight="1" x14ac:dyDescent="0.2">
      <c r="B144" s="105"/>
      <c r="C144" s="96"/>
      <c r="D144" s="96"/>
      <c r="E144" s="104"/>
      <c r="F144" s="96"/>
      <c r="G144" s="96"/>
      <c r="H144" s="104"/>
      <c r="I144" s="96"/>
      <c r="J144" s="104"/>
      <c r="K144" s="96"/>
      <c r="L144" s="96"/>
      <c r="M144" s="104"/>
      <c r="N144" s="96"/>
      <c r="O144" s="96"/>
      <c r="P144" s="96"/>
      <c r="Q144" s="104"/>
      <c r="R144" s="104"/>
      <c r="S144" s="48"/>
      <c r="T144" s="119" t="str">
        <f t="shared" si="4"/>
        <v/>
      </c>
      <c r="U144" s="79" t="str">
        <f t="shared" si="5"/>
        <v/>
      </c>
    </row>
    <row r="145" spans="2:21" ht="21" customHeight="1" x14ac:dyDescent="0.2">
      <c r="B145" s="105"/>
      <c r="C145" s="96"/>
      <c r="D145" s="96"/>
      <c r="E145" s="104"/>
      <c r="F145" s="96"/>
      <c r="G145" s="96"/>
      <c r="H145" s="104"/>
      <c r="I145" s="96"/>
      <c r="J145" s="104"/>
      <c r="K145" s="96"/>
      <c r="L145" s="96"/>
      <c r="M145" s="104"/>
      <c r="N145" s="96"/>
      <c r="O145" s="96"/>
      <c r="P145" s="96"/>
      <c r="Q145" s="104"/>
      <c r="R145" s="104"/>
      <c r="S145" s="48"/>
      <c r="T145" s="119" t="str">
        <f t="shared" si="4"/>
        <v/>
      </c>
      <c r="U145" s="79" t="str">
        <f t="shared" si="5"/>
        <v/>
      </c>
    </row>
    <row r="146" spans="2:21" ht="21" customHeight="1" x14ac:dyDescent="0.2">
      <c r="B146" s="105"/>
      <c r="C146" s="96"/>
      <c r="D146" s="96"/>
      <c r="E146" s="104"/>
      <c r="F146" s="96"/>
      <c r="G146" s="96"/>
      <c r="H146" s="104"/>
      <c r="I146" s="96"/>
      <c r="J146" s="104"/>
      <c r="K146" s="96"/>
      <c r="L146" s="96"/>
      <c r="M146" s="104"/>
      <c r="N146" s="96"/>
      <c r="O146" s="96"/>
      <c r="P146" s="96"/>
      <c r="Q146" s="104"/>
      <c r="R146" s="104"/>
      <c r="S146" s="48"/>
      <c r="T146" s="119" t="str">
        <f t="shared" si="4"/>
        <v/>
      </c>
      <c r="U146" s="79" t="str">
        <f t="shared" si="5"/>
        <v/>
      </c>
    </row>
    <row r="147" spans="2:21" ht="21" customHeight="1" x14ac:dyDescent="0.2">
      <c r="B147" s="105"/>
      <c r="C147" s="96"/>
      <c r="D147" s="96"/>
      <c r="E147" s="104"/>
      <c r="F147" s="96"/>
      <c r="G147" s="96"/>
      <c r="H147" s="104"/>
      <c r="I147" s="96"/>
      <c r="J147" s="104"/>
      <c r="K147" s="96"/>
      <c r="L147" s="96"/>
      <c r="M147" s="104"/>
      <c r="N147" s="96"/>
      <c r="O147" s="96"/>
      <c r="P147" s="96"/>
      <c r="Q147" s="104"/>
      <c r="R147" s="104"/>
      <c r="S147" s="48"/>
      <c r="T147" s="119" t="str">
        <f t="shared" si="4"/>
        <v/>
      </c>
      <c r="U147" s="79" t="str">
        <f t="shared" si="5"/>
        <v/>
      </c>
    </row>
    <row r="148" spans="2:21" ht="21" customHeight="1" x14ac:dyDescent="0.2">
      <c r="B148" s="105"/>
      <c r="C148" s="96"/>
      <c r="D148" s="96"/>
      <c r="E148" s="104"/>
      <c r="F148" s="96"/>
      <c r="G148" s="96"/>
      <c r="H148" s="104"/>
      <c r="I148" s="96"/>
      <c r="J148" s="104"/>
      <c r="K148" s="96"/>
      <c r="L148" s="96"/>
      <c r="M148" s="104"/>
      <c r="N148" s="96"/>
      <c r="O148" s="96"/>
      <c r="P148" s="96"/>
      <c r="Q148" s="104"/>
      <c r="R148" s="104"/>
      <c r="S148" s="48"/>
      <c r="T148" s="119" t="str">
        <f t="shared" si="4"/>
        <v/>
      </c>
      <c r="U148" s="79" t="str">
        <f t="shared" si="5"/>
        <v/>
      </c>
    </row>
    <row r="149" spans="2:21" ht="21" customHeight="1" x14ac:dyDescent="0.2">
      <c r="B149" s="105"/>
      <c r="C149" s="96"/>
      <c r="D149" s="96"/>
      <c r="E149" s="104"/>
      <c r="F149" s="96"/>
      <c r="G149" s="96"/>
      <c r="H149" s="104"/>
      <c r="I149" s="96"/>
      <c r="J149" s="104"/>
      <c r="K149" s="96"/>
      <c r="L149" s="96"/>
      <c r="M149" s="104"/>
      <c r="N149" s="96"/>
      <c r="O149" s="96"/>
      <c r="P149" s="96"/>
      <c r="Q149" s="104"/>
      <c r="R149" s="104"/>
      <c r="S149" s="48"/>
      <c r="T149" s="119" t="str">
        <f t="shared" si="4"/>
        <v/>
      </c>
      <c r="U149" s="79" t="str">
        <f t="shared" si="5"/>
        <v/>
      </c>
    </row>
    <row r="150" spans="2:21" ht="21" customHeight="1" x14ac:dyDescent="0.2">
      <c r="B150" s="105"/>
      <c r="C150" s="96"/>
      <c r="D150" s="96"/>
      <c r="E150" s="104"/>
      <c r="F150" s="96"/>
      <c r="G150" s="96"/>
      <c r="H150" s="104"/>
      <c r="I150" s="96"/>
      <c r="J150" s="104"/>
      <c r="K150" s="96"/>
      <c r="L150" s="96"/>
      <c r="M150" s="104"/>
      <c r="N150" s="96"/>
      <c r="O150" s="96"/>
      <c r="P150" s="96"/>
      <c r="Q150" s="104"/>
      <c r="R150" s="104"/>
      <c r="S150" s="48"/>
      <c r="T150" s="119" t="str">
        <f t="shared" si="4"/>
        <v/>
      </c>
      <c r="U150" s="79" t="str">
        <f t="shared" si="5"/>
        <v/>
      </c>
    </row>
    <row r="151" spans="2:21" ht="21" customHeight="1" x14ac:dyDescent="0.2">
      <c r="B151" s="105"/>
      <c r="C151" s="96"/>
      <c r="D151" s="96"/>
      <c r="E151" s="104"/>
      <c r="F151" s="96"/>
      <c r="G151" s="96"/>
      <c r="H151" s="104"/>
      <c r="I151" s="96"/>
      <c r="J151" s="104"/>
      <c r="K151" s="96"/>
      <c r="L151" s="96"/>
      <c r="M151" s="104"/>
      <c r="N151" s="96"/>
      <c r="O151" s="96"/>
      <c r="P151" s="96"/>
      <c r="Q151" s="104"/>
      <c r="R151" s="104"/>
      <c r="S151" s="48"/>
      <c r="T151" s="119" t="str">
        <f t="shared" si="4"/>
        <v/>
      </c>
      <c r="U151" s="79" t="str">
        <f t="shared" si="5"/>
        <v/>
      </c>
    </row>
    <row r="152" spans="2:21" ht="21" customHeight="1" x14ac:dyDescent="0.2">
      <c r="B152" s="105"/>
      <c r="C152" s="96"/>
      <c r="D152" s="96"/>
      <c r="E152" s="104"/>
      <c r="F152" s="96"/>
      <c r="G152" s="96"/>
      <c r="H152" s="104"/>
      <c r="I152" s="96"/>
      <c r="J152" s="104"/>
      <c r="K152" s="96"/>
      <c r="L152" s="96"/>
      <c r="M152" s="104"/>
      <c r="N152" s="96"/>
      <c r="O152" s="96"/>
      <c r="P152" s="96"/>
      <c r="Q152" s="104"/>
      <c r="R152" s="104"/>
      <c r="S152" s="48"/>
      <c r="T152" s="119" t="str">
        <f t="shared" si="4"/>
        <v/>
      </c>
      <c r="U152" s="79" t="str">
        <f t="shared" si="5"/>
        <v/>
      </c>
    </row>
    <row r="153" spans="2:21" ht="21" customHeight="1" x14ac:dyDescent="0.2">
      <c r="B153" s="105"/>
      <c r="C153" s="96"/>
      <c r="D153" s="96"/>
      <c r="E153" s="104"/>
      <c r="F153" s="96"/>
      <c r="G153" s="96"/>
      <c r="H153" s="104"/>
      <c r="I153" s="96"/>
      <c r="J153" s="104"/>
      <c r="K153" s="96"/>
      <c r="L153" s="96"/>
      <c r="M153" s="104"/>
      <c r="N153" s="96"/>
      <c r="O153" s="96"/>
      <c r="P153" s="96"/>
      <c r="Q153" s="104"/>
      <c r="R153" s="104"/>
      <c r="S153" s="48"/>
      <c r="T153" s="119" t="str">
        <f t="shared" si="4"/>
        <v/>
      </c>
      <c r="U153" s="79" t="str">
        <f t="shared" si="5"/>
        <v/>
      </c>
    </row>
    <row r="154" spans="2:21" ht="21" customHeight="1" x14ac:dyDescent="0.2">
      <c r="B154" s="105"/>
      <c r="C154" s="96"/>
      <c r="D154" s="96"/>
      <c r="E154" s="104"/>
      <c r="F154" s="96"/>
      <c r="G154" s="96"/>
      <c r="H154" s="104"/>
      <c r="I154" s="96"/>
      <c r="J154" s="104"/>
      <c r="K154" s="96"/>
      <c r="L154" s="96"/>
      <c r="M154" s="104"/>
      <c r="N154" s="96"/>
      <c r="O154" s="96"/>
      <c r="P154" s="96"/>
      <c r="Q154" s="104"/>
      <c r="R154" s="104"/>
      <c r="S154" s="48"/>
      <c r="T154" s="119" t="str">
        <f t="shared" si="4"/>
        <v/>
      </c>
      <c r="U154" s="79" t="str">
        <f t="shared" si="5"/>
        <v/>
      </c>
    </row>
    <row r="155" spans="2:21" ht="21" customHeight="1" x14ac:dyDescent="0.2">
      <c r="B155" s="105"/>
      <c r="C155" s="96"/>
      <c r="D155" s="96"/>
      <c r="E155" s="104"/>
      <c r="F155" s="96"/>
      <c r="G155" s="96"/>
      <c r="H155" s="104"/>
      <c r="I155" s="96"/>
      <c r="J155" s="104"/>
      <c r="K155" s="96"/>
      <c r="L155" s="96"/>
      <c r="M155" s="104"/>
      <c r="N155" s="96"/>
      <c r="O155" s="96"/>
      <c r="P155" s="96"/>
      <c r="Q155" s="104"/>
      <c r="R155" s="104"/>
      <c r="S155" s="48"/>
      <c r="T155" s="119" t="str">
        <f t="shared" si="4"/>
        <v/>
      </c>
      <c r="U155" s="79" t="str">
        <f t="shared" si="5"/>
        <v/>
      </c>
    </row>
    <row r="156" spans="2:21" ht="21" customHeight="1" x14ac:dyDescent="0.2">
      <c r="B156" s="105"/>
      <c r="C156" s="96"/>
      <c r="D156" s="96"/>
      <c r="E156" s="104"/>
      <c r="F156" s="96"/>
      <c r="G156" s="96"/>
      <c r="H156" s="104"/>
      <c r="I156" s="96"/>
      <c r="J156" s="104"/>
      <c r="K156" s="96"/>
      <c r="L156" s="96"/>
      <c r="M156" s="104"/>
      <c r="N156" s="96"/>
      <c r="O156" s="96"/>
      <c r="P156" s="96"/>
      <c r="Q156" s="104"/>
      <c r="R156" s="104"/>
      <c r="S156" s="48"/>
      <c r="T156" s="119" t="str">
        <f t="shared" si="4"/>
        <v/>
      </c>
      <c r="U156" s="79" t="str">
        <f t="shared" si="5"/>
        <v/>
      </c>
    </row>
    <row r="157" spans="2:21" ht="21" customHeight="1" x14ac:dyDescent="0.2">
      <c r="B157" s="105"/>
      <c r="C157" s="96"/>
      <c r="D157" s="96"/>
      <c r="E157" s="104"/>
      <c r="F157" s="96"/>
      <c r="G157" s="96"/>
      <c r="H157" s="104"/>
      <c r="I157" s="96"/>
      <c r="J157" s="104"/>
      <c r="K157" s="96"/>
      <c r="L157" s="96"/>
      <c r="M157" s="104"/>
      <c r="N157" s="96"/>
      <c r="O157" s="96"/>
      <c r="P157" s="96"/>
      <c r="Q157" s="104"/>
      <c r="R157" s="104"/>
      <c r="S157" s="48"/>
      <c r="T157" s="119" t="str">
        <f t="shared" si="4"/>
        <v/>
      </c>
      <c r="U157" s="79" t="str">
        <f t="shared" si="5"/>
        <v/>
      </c>
    </row>
    <row r="158" spans="2:21" ht="21" customHeight="1" x14ac:dyDescent="0.2">
      <c r="B158" s="105"/>
      <c r="C158" s="96"/>
      <c r="D158" s="96"/>
      <c r="E158" s="104"/>
      <c r="F158" s="96"/>
      <c r="G158" s="96"/>
      <c r="H158" s="104"/>
      <c r="I158" s="96"/>
      <c r="J158" s="104"/>
      <c r="K158" s="96"/>
      <c r="L158" s="96"/>
      <c r="M158" s="104"/>
      <c r="N158" s="96"/>
      <c r="O158" s="96"/>
      <c r="P158" s="96"/>
      <c r="Q158" s="104"/>
      <c r="R158" s="104"/>
      <c r="S158" s="48"/>
      <c r="T158" s="119" t="str">
        <f t="shared" si="4"/>
        <v/>
      </c>
      <c r="U158" s="79" t="str">
        <f t="shared" si="5"/>
        <v/>
      </c>
    </row>
    <row r="159" spans="2:21" ht="21" customHeight="1" x14ac:dyDescent="0.2">
      <c r="B159" s="105"/>
      <c r="C159" s="96"/>
      <c r="D159" s="96"/>
      <c r="E159" s="104"/>
      <c r="F159" s="96"/>
      <c r="G159" s="96"/>
      <c r="H159" s="104"/>
      <c r="I159" s="96"/>
      <c r="J159" s="104"/>
      <c r="K159" s="96"/>
      <c r="L159" s="96"/>
      <c r="M159" s="104"/>
      <c r="N159" s="96"/>
      <c r="O159" s="96"/>
      <c r="P159" s="96"/>
      <c r="Q159" s="104"/>
      <c r="R159" s="104"/>
      <c r="S159" s="48"/>
      <c r="T159" s="119" t="str">
        <f t="shared" si="4"/>
        <v/>
      </c>
      <c r="U159" s="79" t="str">
        <f t="shared" si="5"/>
        <v/>
      </c>
    </row>
    <row r="160" spans="2:21" ht="21" customHeight="1" x14ac:dyDescent="0.2">
      <c r="B160" s="105"/>
      <c r="C160" s="96"/>
      <c r="D160" s="96"/>
      <c r="E160" s="104"/>
      <c r="F160" s="96"/>
      <c r="G160" s="96"/>
      <c r="H160" s="104"/>
      <c r="I160" s="96"/>
      <c r="J160" s="104"/>
      <c r="K160" s="96"/>
      <c r="L160" s="96"/>
      <c r="M160" s="104"/>
      <c r="N160" s="96"/>
      <c r="O160" s="96"/>
      <c r="P160" s="96"/>
      <c r="Q160" s="104"/>
      <c r="R160" s="104"/>
      <c r="S160" s="48"/>
      <c r="T160" s="119" t="str">
        <f t="shared" si="4"/>
        <v/>
      </c>
      <c r="U160" s="79" t="str">
        <f t="shared" si="5"/>
        <v/>
      </c>
    </row>
    <row r="161" spans="2:21" ht="21" customHeight="1" x14ac:dyDescent="0.2">
      <c r="B161" s="105"/>
      <c r="C161" s="96"/>
      <c r="D161" s="96"/>
      <c r="E161" s="104"/>
      <c r="F161" s="96"/>
      <c r="G161" s="96"/>
      <c r="H161" s="104"/>
      <c r="I161" s="96"/>
      <c r="J161" s="104"/>
      <c r="K161" s="96"/>
      <c r="L161" s="96"/>
      <c r="M161" s="104"/>
      <c r="N161" s="96"/>
      <c r="O161" s="96"/>
      <c r="P161" s="96"/>
      <c r="Q161" s="104"/>
      <c r="R161" s="104"/>
      <c r="S161" s="48"/>
      <c r="T161" s="119" t="str">
        <f t="shared" si="4"/>
        <v/>
      </c>
      <c r="U161" s="79" t="str">
        <f t="shared" si="5"/>
        <v/>
      </c>
    </row>
    <row r="162" spans="2:21" ht="21" customHeight="1" x14ac:dyDescent="0.2">
      <c r="B162" s="105"/>
      <c r="C162" s="96"/>
      <c r="D162" s="96"/>
      <c r="E162" s="104"/>
      <c r="F162" s="96"/>
      <c r="G162" s="96"/>
      <c r="H162" s="104"/>
      <c r="I162" s="96"/>
      <c r="J162" s="104"/>
      <c r="K162" s="96"/>
      <c r="L162" s="96"/>
      <c r="M162" s="104"/>
      <c r="N162" s="96"/>
      <c r="O162" s="96"/>
      <c r="P162" s="96"/>
      <c r="Q162" s="104"/>
      <c r="R162" s="104"/>
      <c r="S162" s="48"/>
      <c r="T162" s="119" t="str">
        <f t="shared" si="4"/>
        <v/>
      </c>
      <c r="U162" s="79" t="str">
        <f t="shared" si="5"/>
        <v/>
      </c>
    </row>
    <row r="163" spans="2:21" ht="21" customHeight="1" x14ac:dyDescent="0.2">
      <c r="B163" s="105"/>
      <c r="C163" s="96"/>
      <c r="D163" s="96"/>
      <c r="E163" s="104"/>
      <c r="F163" s="96"/>
      <c r="G163" s="96"/>
      <c r="H163" s="104"/>
      <c r="I163" s="96"/>
      <c r="J163" s="104"/>
      <c r="K163" s="96"/>
      <c r="L163" s="96"/>
      <c r="M163" s="104"/>
      <c r="N163" s="96"/>
      <c r="O163" s="96"/>
      <c r="P163" s="96"/>
      <c r="Q163" s="104"/>
      <c r="R163" s="104"/>
      <c r="S163" s="48"/>
      <c r="T163" s="119" t="str">
        <f t="shared" si="4"/>
        <v/>
      </c>
      <c r="U163" s="79" t="str">
        <f t="shared" si="5"/>
        <v/>
      </c>
    </row>
    <row r="164" spans="2:21" ht="21" customHeight="1" x14ac:dyDescent="0.2">
      <c r="B164" s="105"/>
      <c r="C164" s="96"/>
      <c r="D164" s="96"/>
      <c r="E164" s="104"/>
      <c r="F164" s="96"/>
      <c r="G164" s="96"/>
      <c r="H164" s="104"/>
      <c r="I164" s="96"/>
      <c r="J164" s="104"/>
      <c r="K164" s="96"/>
      <c r="L164" s="96"/>
      <c r="M164" s="104"/>
      <c r="N164" s="96"/>
      <c r="O164" s="96"/>
      <c r="P164" s="96"/>
      <c r="Q164" s="104"/>
      <c r="R164" s="104"/>
      <c r="S164" s="48"/>
      <c r="T164" s="119" t="str">
        <f t="shared" si="4"/>
        <v/>
      </c>
      <c r="U164" s="79" t="str">
        <f t="shared" si="5"/>
        <v/>
      </c>
    </row>
    <row r="165" spans="2:21" ht="21" customHeight="1" x14ac:dyDescent="0.2">
      <c r="B165" s="105"/>
      <c r="C165" s="96"/>
      <c r="D165" s="96"/>
      <c r="E165" s="104"/>
      <c r="F165" s="96"/>
      <c r="G165" s="96"/>
      <c r="H165" s="104"/>
      <c r="I165" s="96"/>
      <c r="J165" s="104"/>
      <c r="K165" s="96"/>
      <c r="L165" s="96"/>
      <c r="M165" s="104"/>
      <c r="N165" s="96"/>
      <c r="O165" s="96"/>
      <c r="P165" s="96"/>
      <c r="Q165" s="104"/>
      <c r="R165" s="104"/>
      <c r="S165" s="48"/>
      <c r="T165" s="119" t="str">
        <f t="shared" si="4"/>
        <v/>
      </c>
      <c r="U165" s="79" t="str">
        <f t="shared" si="5"/>
        <v/>
      </c>
    </row>
    <row r="166" spans="2:21" ht="21" customHeight="1" x14ac:dyDescent="0.2">
      <c r="B166" s="105"/>
      <c r="C166" s="96"/>
      <c r="D166" s="96"/>
      <c r="E166" s="104"/>
      <c r="F166" s="96"/>
      <c r="G166" s="96"/>
      <c r="H166" s="104"/>
      <c r="I166" s="96"/>
      <c r="J166" s="104"/>
      <c r="K166" s="96"/>
      <c r="L166" s="96"/>
      <c r="M166" s="104"/>
      <c r="N166" s="96"/>
      <c r="O166" s="96"/>
      <c r="P166" s="96"/>
      <c r="Q166" s="104"/>
      <c r="R166" s="104"/>
      <c r="S166" s="48"/>
      <c r="T166" s="119" t="str">
        <f t="shared" si="4"/>
        <v/>
      </c>
      <c r="U166" s="79" t="str">
        <f t="shared" si="5"/>
        <v/>
      </c>
    </row>
    <row r="167" spans="2:21" ht="21" customHeight="1" x14ac:dyDescent="0.2">
      <c r="B167" s="105"/>
      <c r="C167" s="96"/>
      <c r="D167" s="96"/>
      <c r="E167" s="104"/>
      <c r="F167" s="96"/>
      <c r="G167" s="96"/>
      <c r="H167" s="104"/>
      <c r="I167" s="96"/>
      <c r="J167" s="104"/>
      <c r="K167" s="96"/>
      <c r="L167" s="96"/>
      <c r="M167" s="104"/>
      <c r="N167" s="96"/>
      <c r="O167" s="96"/>
      <c r="P167" s="96"/>
      <c r="Q167" s="104"/>
      <c r="R167" s="104"/>
      <c r="S167" s="48"/>
      <c r="T167" s="119" t="str">
        <f t="shared" si="4"/>
        <v/>
      </c>
      <c r="U167" s="79" t="str">
        <f t="shared" si="5"/>
        <v/>
      </c>
    </row>
    <row r="168" spans="2:21" ht="21" customHeight="1" x14ac:dyDescent="0.2">
      <c r="B168" s="105"/>
      <c r="C168" s="96"/>
      <c r="D168" s="96"/>
      <c r="E168" s="104"/>
      <c r="F168" s="96"/>
      <c r="G168" s="96"/>
      <c r="H168" s="104"/>
      <c r="I168" s="96"/>
      <c r="J168" s="104"/>
      <c r="K168" s="96"/>
      <c r="L168" s="96"/>
      <c r="M168" s="104"/>
      <c r="N168" s="96"/>
      <c r="O168" s="96"/>
      <c r="P168" s="96"/>
      <c r="Q168" s="104"/>
      <c r="R168" s="104"/>
      <c r="S168" s="48"/>
      <c r="T168" s="119" t="str">
        <f t="shared" si="4"/>
        <v/>
      </c>
      <c r="U168" s="79" t="str">
        <f t="shared" si="5"/>
        <v/>
      </c>
    </row>
    <row r="169" spans="2:21" ht="21" customHeight="1" x14ac:dyDescent="0.2">
      <c r="B169" s="105"/>
      <c r="C169" s="96"/>
      <c r="D169" s="96"/>
      <c r="E169" s="104"/>
      <c r="F169" s="96"/>
      <c r="G169" s="96"/>
      <c r="H169" s="104"/>
      <c r="I169" s="96"/>
      <c r="J169" s="104"/>
      <c r="K169" s="96"/>
      <c r="L169" s="96"/>
      <c r="M169" s="104"/>
      <c r="N169" s="96"/>
      <c r="O169" s="96"/>
      <c r="P169" s="96"/>
      <c r="Q169" s="104"/>
      <c r="R169" s="104"/>
      <c r="S169" s="48"/>
      <c r="T169" s="119" t="str">
        <f t="shared" si="4"/>
        <v/>
      </c>
      <c r="U169" s="79" t="str">
        <f t="shared" si="5"/>
        <v/>
      </c>
    </row>
    <row r="170" spans="2:21" ht="21" customHeight="1" x14ac:dyDescent="0.2">
      <c r="B170" s="105"/>
      <c r="C170" s="96"/>
      <c r="D170" s="96"/>
      <c r="E170" s="104"/>
      <c r="F170" s="96"/>
      <c r="G170" s="96"/>
      <c r="H170" s="104"/>
      <c r="I170" s="96"/>
      <c r="J170" s="104"/>
      <c r="K170" s="96"/>
      <c r="L170" s="96"/>
      <c r="M170" s="104"/>
      <c r="N170" s="96"/>
      <c r="O170" s="96"/>
      <c r="P170" s="96"/>
      <c r="Q170" s="104"/>
      <c r="R170" s="104"/>
      <c r="S170" s="48"/>
      <c r="T170" s="119" t="str">
        <f t="shared" si="4"/>
        <v/>
      </c>
      <c r="U170" s="79" t="str">
        <f t="shared" si="5"/>
        <v/>
      </c>
    </row>
    <row r="171" spans="2:21" ht="21" customHeight="1" x14ac:dyDescent="0.2">
      <c r="B171" s="105"/>
      <c r="C171" s="96"/>
      <c r="D171" s="96"/>
      <c r="E171" s="104"/>
      <c r="F171" s="96"/>
      <c r="G171" s="96"/>
      <c r="H171" s="104"/>
      <c r="I171" s="96"/>
      <c r="J171" s="104"/>
      <c r="K171" s="96"/>
      <c r="L171" s="96"/>
      <c r="M171" s="104"/>
      <c r="N171" s="96"/>
      <c r="O171" s="96"/>
      <c r="P171" s="96"/>
      <c r="Q171" s="104"/>
      <c r="R171" s="104"/>
      <c r="S171" s="48"/>
      <c r="T171" s="119" t="str">
        <f t="shared" si="4"/>
        <v/>
      </c>
      <c r="U171" s="79" t="str">
        <f t="shared" si="5"/>
        <v/>
      </c>
    </row>
    <row r="172" spans="2:21" ht="21" customHeight="1" x14ac:dyDescent="0.2">
      <c r="B172" s="105"/>
      <c r="C172" s="96"/>
      <c r="D172" s="96"/>
      <c r="E172" s="104"/>
      <c r="F172" s="96"/>
      <c r="G172" s="96"/>
      <c r="H172" s="104"/>
      <c r="I172" s="96"/>
      <c r="J172" s="104"/>
      <c r="K172" s="96"/>
      <c r="L172" s="96"/>
      <c r="M172" s="104"/>
      <c r="N172" s="96"/>
      <c r="O172" s="96"/>
      <c r="P172" s="96"/>
      <c r="Q172" s="104"/>
      <c r="R172" s="104"/>
      <c r="S172" s="48"/>
      <c r="T172" s="119" t="str">
        <f t="shared" si="4"/>
        <v/>
      </c>
      <c r="U172" s="79" t="str">
        <f t="shared" si="5"/>
        <v/>
      </c>
    </row>
    <row r="173" spans="2:21" ht="21" customHeight="1" x14ac:dyDescent="0.2">
      <c r="B173" s="105"/>
      <c r="C173" s="96"/>
      <c r="D173" s="96"/>
      <c r="E173" s="104"/>
      <c r="F173" s="96"/>
      <c r="G173" s="96"/>
      <c r="H173" s="104"/>
      <c r="I173" s="96"/>
      <c r="J173" s="104"/>
      <c r="K173" s="96"/>
      <c r="L173" s="96"/>
      <c r="M173" s="104"/>
      <c r="N173" s="96"/>
      <c r="O173" s="96"/>
      <c r="P173" s="96"/>
      <c r="Q173" s="104"/>
      <c r="R173" s="104"/>
      <c r="S173" s="48"/>
      <c r="T173" s="119" t="str">
        <f t="shared" si="4"/>
        <v/>
      </c>
      <c r="U173" s="79" t="str">
        <f t="shared" si="5"/>
        <v/>
      </c>
    </row>
    <row r="174" spans="2:21" ht="21" customHeight="1" x14ac:dyDescent="0.2">
      <c r="B174" s="105"/>
      <c r="C174" s="96"/>
      <c r="D174" s="96"/>
      <c r="E174" s="104"/>
      <c r="F174" s="96"/>
      <c r="G174" s="96"/>
      <c r="H174" s="104"/>
      <c r="I174" s="96"/>
      <c r="J174" s="104"/>
      <c r="K174" s="96"/>
      <c r="L174" s="96"/>
      <c r="M174" s="104"/>
      <c r="N174" s="96"/>
      <c r="O174" s="96"/>
      <c r="P174" s="96"/>
      <c r="Q174" s="104"/>
      <c r="R174" s="104"/>
      <c r="S174" s="48"/>
      <c r="T174" s="119" t="str">
        <f t="shared" si="4"/>
        <v/>
      </c>
      <c r="U174" s="79" t="str">
        <f t="shared" si="5"/>
        <v/>
      </c>
    </row>
    <row r="175" spans="2:21" ht="21" customHeight="1" x14ac:dyDescent="0.2">
      <c r="B175" s="105"/>
      <c r="C175" s="96"/>
      <c r="D175" s="96"/>
      <c r="E175" s="104"/>
      <c r="F175" s="96"/>
      <c r="G175" s="96"/>
      <c r="H175" s="104"/>
      <c r="I175" s="96"/>
      <c r="J175" s="104"/>
      <c r="K175" s="96"/>
      <c r="L175" s="96"/>
      <c r="M175" s="104"/>
      <c r="N175" s="96"/>
      <c r="O175" s="96"/>
      <c r="P175" s="96"/>
      <c r="Q175" s="104"/>
      <c r="R175" s="104"/>
      <c r="S175" s="48"/>
      <c r="T175" s="119" t="str">
        <f t="shared" si="4"/>
        <v/>
      </c>
      <c r="U175" s="79" t="str">
        <f t="shared" si="5"/>
        <v/>
      </c>
    </row>
    <row r="176" spans="2:21" ht="21" customHeight="1" x14ac:dyDescent="0.2">
      <c r="B176" s="105"/>
      <c r="C176" s="96"/>
      <c r="D176" s="96"/>
      <c r="E176" s="104"/>
      <c r="F176" s="96"/>
      <c r="G176" s="96"/>
      <c r="H176" s="104"/>
      <c r="I176" s="96"/>
      <c r="J176" s="104"/>
      <c r="K176" s="96"/>
      <c r="L176" s="96"/>
      <c r="M176" s="104"/>
      <c r="N176" s="96"/>
      <c r="O176" s="96"/>
      <c r="P176" s="96"/>
      <c r="Q176" s="104"/>
      <c r="R176" s="104"/>
      <c r="S176" s="48"/>
      <c r="T176" s="119" t="str">
        <f t="shared" si="4"/>
        <v/>
      </c>
      <c r="U176" s="79" t="str">
        <f t="shared" si="5"/>
        <v/>
      </c>
    </row>
    <row r="177" spans="2:21" ht="21" customHeight="1" x14ac:dyDescent="0.2">
      <c r="B177" s="105"/>
      <c r="C177" s="96"/>
      <c r="D177" s="96"/>
      <c r="E177" s="104"/>
      <c r="F177" s="96"/>
      <c r="G177" s="96"/>
      <c r="H177" s="104"/>
      <c r="I177" s="96"/>
      <c r="J177" s="104"/>
      <c r="K177" s="96"/>
      <c r="L177" s="96"/>
      <c r="M177" s="104"/>
      <c r="N177" s="96"/>
      <c r="O177" s="96"/>
      <c r="P177" s="96"/>
      <c r="Q177" s="104"/>
      <c r="R177" s="104"/>
      <c r="S177" s="48"/>
      <c r="T177" s="119" t="str">
        <f t="shared" si="4"/>
        <v/>
      </c>
      <c r="U177" s="79" t="str">
        <f t="shared" si="5"/>
        <v/>
      </c>
    </row>
    <row r="178" spans="2:21" ht="21" customHeight="1" x14ac:dyDescent="0.2">
      <c r="B178" s="105"/>
      <c r="C178" s="96"/>
      <c r="D178" s="96"/>
      <c r="E178" s="104"/>
      <c r="F178" s="96"/>
      <c r="G178" s="96"/>
      <c r="H178" s="104"/>
      <c r="I178" s="96"/>
      <c r="J178" s="104"/>
      <c r="K178" s="96"/>
      <c r="L178" s="96"/>
      <c r="M178" s="104"/>
      <c r="N178" s="96"/>
      <c r="O178" s="96"/>
      <c r="P178" s="96"/>
      <c r="Q178" s="104"/>
      <c r="R178" s="104"/>
      <c r="S178" s="48"/>
      <c r="T178" s="119" t="str">
        <f t="shared" si="4"/>
        <v/>
      </c>
      <c r="U178" s="79" t="str">
        <f t="shared" si="5"/>
        <v/>
      </c>
    </row>
    <row r="179" spans="2:21" ht="21" customHeight="1" x14ac:dyDescent="0.2">
      <c r="B179" s="105"/>
      <c r="C179" s="96"/>
      <c r="D179" s="96"/>
      <c r="E179" s="104"/>
      <c r="F179" s="96"/>
      <c r="G179" s="96"/>
      <c r="H179" s="104"/>
      <c r="I179" s="96"/>
      <c r="J179" s="104"/>
      <c r="K179" s="96"/>
      <c r="L179" s="96"/>
      <c r="M179" s="104"/>
      <c r="N179" s="96"/>
      <c r="O179" s="96"/>
      <c r="P179" s="96"/>
      <c r="Q179" s="104"/>
      <c r="R179" s="104"/>
      <c r="S179" s="48"/>
      <c r="T179" s="119" t="str">
        <f t="shared" si="4"/>
        <v/>
      </c>
      <c r="U179" s="79" t="str">
        <f t="shared" si="5"/>
        <v/>
      </c>
    </row>
    <row r="180" spans="2:21" ht="21" customHeight="1" x14ac:dyDescent="0.2">
      <c r="B180" s="105"/>
      <c r="C180" s="96"/>
      <c r="D180" s="96"/>
      <c r="E180" s="104"/>
      <c r="F180" s="96"/>
      <c r="G180" s="96"/>
      <c r="H180" s="104"/>
      <c r="I180" s="96"/>
      <c r="J180" s="104"/>
      <c r="K180" s="96"/>
      <c r="L180" s="96"/>
      <c r="M180" s="104"/>
      <c r="N180" s="96"/>
      <c r="O180" s="96"/>
      <c r="P180" s="96"/>
      <c r="Q180" s="104"/>
      <c r="R180" s="104"/>
      <c r="S180" s="48"/>
      <c r="T180" s="119" t="str">
        <f t="shared" si="4"/>
        <v/>
      </c>
      <c r="U180" s="79" t="str">
        <f t="shared" si="5"/>
        <v/>
      </c>
    </row>
    <row r="181" spans="2:21" ht="21" customHeight="1" x14ac:dyDescent="0.2">
      <c r="B181" s="105"/>
      <c r="C181" s="96"/>
      <c r="D181" s="96"/>
      <c r="E181" s="104"/>
      <c r="F181" s="96"/>
      <c r="G181" s="96"/>
      <c r="H181" s="104"/>
      <c r="I181" s="96"/>
      <c r="J181" s="104"/>
      <c r="K181" s="96"/>
      <c r="L181" s="96"/>
      <c r="M181" s="104"/>
      <c r="N181" s="96"/>
      <c r="O181" s="96"/>
      <c r="P181" s="96"/>
      <c r="Q181" s="104"/>
      <c r="R181" s="104"/>
      <c r="S181" s="48"/>
      <c r="T181" s="119" t="str">
        <f t="shared" si="4"/>
        <v/>
      </c>
      <c r="U181" s="79" t="str">
        <f t="shared" si="5"/>
        <v/>
      </c>
    </row>
    <row r="182" spans="2:21" ht="21" customHeight="1" x14ac:dyDescent="0.2">
      <c r="B182" s="105"/>
      <c r="C182" s="96"/>
      <c r="D182" s="96"/>
      <c r="E182" s="104"/>
      <c r="F182" s="96"/>
      <c r="G182" s="96"/>
      <c r="H182" s="104"/>
      <c r="I182" s="96"/>
      <c r="J182" s="104"/>
      <c r="K182" s="96"/>
      <c r="L182" s="96"/>
      <c r="M182" s="104"/>
      <c r="N182" s="96"/>
      <c r="O182" s="96"/>
      <c r="P182" s="96"/>
      <c r="Q182" s="104"/>
      <c r="R182" s="104"/>
      <c r="S182" s="48"/>
      <c r="T182" s="119" t="str">
        <f t="shared" si="4"/>
        <v/>
      </c>
      <c r="U182" s="79" t="str">
        <f t="shared" si="5"/>
        <v/>
      </c>
    </row>
    <row r="183" spans="2:21" ht="21" customHeight="1" x14ac:dyDescent="0.2">
      <c r="B183" s="105"/>
      <c r="C183" s="96"/>
      <c r="D183" s="96"/>
      <c r="E183" s="104"/>
      <c r="F183" s="96"/>
      <c r="G183" s="96"/>
      <c r="H183" s="104"/>
      <c r="I183" s="96"/>
      <c r="J183" s="104"/>
      <c r="K183" s="96"/>
      <c r="L183" s="96"/>
      <c r="M183" s="104"/>
      <c r="N183" s="96"/>
      <c r="O183" s="96"/>
      <c r="P183" s="96"/>
      <c r="Q183" s="104"/>
      <c r="R183" s="104"/>
      <c r="S183" s="48"/>
      <c r="T183" s="119" t="str">
        <f t="shared" si="4"/>
        <v/>
      </c>
      <c r="U183" s="79" t="str">
        <f t="shared" si="5"/>
        <v/>
      </c>
    </row>
    <row r="184" spans="2:21" ht="21" customHeight="1" x14ac:dyDescent="0.2">
      <c r="B184" s="105"/>
      <c r="C184" s="96"/>
      <c r="D184" s="96"/>
      <c r="E184" s="104"/>
      <c r="F184" s="96"/>
      <c r="G184" s="96"/>
      <c r="H184" s="104"/>
      <c r="I184" s="96"/>
      <c r="J184" s="104"/>
      <c r="K184" s="96"/>
      <c r="L184" s="96"/>
      <c r="M184" s="104"/>
      <c r="N184" s="96"/>
      <c r="O184" s="96"/>
      <c r="P184" s="96"/>
      <c r="Q184" s="104"/>
      <c r="R184" s="104"/>
      <c r="S184" s="48"/>
      <c r="T184" s="119" t="str">
        <f t="shared" si="4"/>
        <v/>
      </c>
      <c r="U184" s="79" t="str">
        <f t="shared" si="5"/>
        <v/>
      </c>
    </row>
    <row r="185" spans="2:21" ht="21" customHeight="1" x14ac:dyDescent="0.2">
      <c r="B185" s="105"/>
      <c r="C185" s="96"/>
      <c r="D185" s="96"/>
      <c r="E185" s="104"/>
      <c r="F185" s="96"/>
      <c r="G185" s="96"/>
      <c r="H185" s="104"/>
      <c r="I185" s="96"/>
      <c r="J185" s="104"/>
      <c r="K185" s="96"/>
      <c r="L185" s="96"/>
      <c r="M185" s="104"/>
      <c r="N185" s="96"/>
      <c r="O185" s="96"/>
      <c r="P185" s="96"/>
      <c r="Q185" s="104"/>
      <c r="R185" s="104"/>
      <c r="S185" s="48"/>
      <c r="T185" s="119" t="str">
        <f t="shared" si="4"/>
        <v/>
      </c>
      <c r="U185" s="79" t="str">
        <f t="shared" si="5"/>
        <v/>
      </c>
    </row>
    <row r="186" spans="2:21" ht="21" customHeight="1" x14ac:dyDescent="0.2">
      <c r="B186" s="105"/>
      <c r="C186" s="96"/>
      <c r="D186" s="96"/>
      <c r="E186" s="104"/>
      <c r="F186" s="96"/>
      <c r="G186" s="96"/>
      <c r="H186" s="104"/>
      <c r="I186" s="96"/>
      <c r="J186" s="104"/>
      <c r="K186" s="96"/>
      <c r="L186" s="96"/>
      <c r="M186" s="104"/>
      <c r="N186" s="96"/>
      <c r="O186" s="96"/>
      <c r="P186" s="96"/>
      <c r="Q186" s="104"/>
      <c r="R186" s="104"/>
      <c r="S186" s="48"/>
      <c r="T186" s="119" t="str">
        <f t="shared" si="4"/>
        <v/>
      </c>
      <c r="U186" s="79" t="str">
        <f t="shared" si="5"/>
        <v/>
      </c>
    </row>
    <row r="187" spans="2:21" ht="21" customHeight="1" x14ac:dyDescent="0.2">
      <c r="B187" s="105"/>
      <c r="C187" s="96"/>
      <c r="D187" s="96"/>
      <c r="E187" s="104"/>
      <c r="F187" s="96"/>
      <c r="G187" s="96"/>
      <c r="H187" s="104"/>
      <c r="I187" s="96"/>
      <c r="J187" s="104"/>
      <c r="K187" s="96"/>
      <c r="L187" s="96"/>
      <c r="M187" s="104"/>
      <c r="N187" s="96"/>
      <c r="O187" s="96"/>
      <c r="P187" s="96"/>
      <c r="Q187" s="104"/>
      <c r="R187" s="104"/>
      <c r="S187" s="48"/>
      <c r="T187" s="119" t="str">
        <f t="shared" si="4"/>
        <v/>
      </c>
      <c r="U187" s="79" t="str">
        <f t="shared" si="5"/>
        <v/>
      </c>
    </row>
    <row r="188" spans="2:21" ht="21" customHeight="1" x14ac:dyDescent="0.2">
      <c r="B188" s="105"/>
      <c r="C188" s="96"/>
      <c r="D188" s="96"/>
      <c r="E188" s="104"/>
      <c r="F188" s="96"/>
      <c r="G188" s="96"/>
      <c r="H188" s="104"/>
      <c r="I188" s="96"/>
      <c r="J188" s="104"/>
      <c r="K188" s="96"/>
      <c r="L188" s="96"/>
      <c r="M188" s="104"/>
      <c r="N188" s="96"/>
      <c r="O188" s="96"/>
      <c r="P188" s="96"/>
      <c r="Q188" s="104"/>
      <c r="R188" s="104"/>
      <c r="S188" s="48"/>
      <c r="T188" s="119" t="str">
        <f t="shared" si="4"/>
        <v/>
      </c>
      <c r="U188" s="79" t="str">
        <f t="shared" si="5"/>
        <v/>
      </c>
    </row>
    <row r="189" spans="2:21" ht="21" customHeight="1" x14ac:dyDescent="0.2">
      <c r="B189" s="105"/>
      <c r="C189" s="96"/>
      <c r="D189" s="96"/>
      <c r="E189" s="104"/>
      <c r="F189" s="96"/>
      <c r="G189" s="96"/>
      <c r="H189" s="104"/>
      <c r="I189" s="96"/>
      <c r="J189" s="104"/>
      <c r="K189" s="96"/>
      <c r="L189" s="96"/>
      <c r="M189" s="104"/>
      <c r="N189" s="96"/>
      <c r="O189" s="96"/>
      <c r="P189" s="96"/>
      <c r="Q189" s="104"/>
      <c r="R189" s="104"/>
      <c r="S189" s="48"/>
      <c r="T189" s="119" t="str">
        <f t="shared" si="4"/>
        <v/>
      </c>
      <c r="U189" s="79" t="str">
        <f t="shared" si="5"/>
        <v/>
      </c>
    </row>
    <row r="190" spans="2:21" ht="21" customHeight="1" x14ac:dyDescent="0.2">
      <c r="B190" s="105"/>
      <c r="C190" s="96"/>
      <c r="D190" s="96"/>
      <c r="E190" s="104"/>
      <c r="F190" s="96"/>
      <c r="G190" s="96"/>
      <c r="H190" s="104"/>
      <c r="I190" s="96"/>
      <c r="J190" s="104"/>
      <c r="K190" s="96"/>
      <c r="L190" s="96"/>
      <c r="M190" s="104"/>
      <c r="N190" s="96"/>
      <c r="O190" s="96"/>
      <c r="P190" s="96"/>
      <c r="Q190" s="104"/>
      <c r="R190" s="104"/>
      <c r="S190" s="48"/>
      <c r="T190" s="119" t="str">
        <f t="shared" si="4"/>
        <v/>
      </c>
      <c r="U190" s="79" t="str">
        <f t="shared" si="5"/>
        <v/>
      </c>
    </row>
    <row r="191" spans="2:21" ht="21" customHeight="1" x14ac:dyDescent="0.2">
      <c r="B191" s="105"/>
      <c r="C191" s="96"/>
      <c r="D191" s="96"/>
      <c r="E191" s="104"/>
      <c r="F191" s="96"/>
      <c r="G191" s="96"/>
      <c r="H191" s="104"/>
      <c r="I191" s="96"/>
      <c r="J191" s="104"/>
      <c r="K191" s="96"/>
      <c r="L191" s="96"/>
      <c r="M191" s="104"/>
      <c r="N191" s="96"/>
      <c r="O191" s="96"/>
      <c r="P191" s="96"/>
      <c r="Q191" s="104"/>
      <c r="R191" s="104"/>
      <c r="S191" s="48"/>
      <c r="T191" s="119" t="str">
        <f t="shared" si="4"/>
        <v/>
      </c>
      <c r="U191" s="79" t="str">
        <f t="shared" si="5"/>
        <v/>
      </c>
    </row>
    <row r="192" spans="2:21" ht="21" customHeight="1" x14ac:dyDescent="0.2">
      <c r="B192" s="105"/>
      <c r="C192" s="96"/>
      <c r="D192" s="96"/>
      <c r="E192" s="104"/>
      <c r="F192" s="96"/>
      <c r="G192" s="96"/>
      <c r="H192" s="104"/>
      <c r="I192" s="96"/>
      <c r="J192" s="104"/>
      <c r="K192" s="96"/>
      <c r="L192" s="96"/>
      <c r="M192" s="104"/>
      <c r="N192" s="96"/>
      <c r="O192" s="96"/>
      <c r="P192" s="96"/>
      <c r="Q192" s="104"/>
      <c r="R192" s="104"/>
      <c r="S192" s="48"/>
      <c r="T192" s="119" t="str">
        <f t="shared" si="4"/>
        <v/>
      </c>
      <c r="U192" s="79" t="str">
        <f t="shared" si="5"/>
        <v/>
      </c>
    </row>
    <row r="193" spans="2:21" ht="21" customHeight="1" x14ac:dyDescent="0.2">
      <c r="B193" s="105"/>
      <c r="C193" s="96"/>
      <c r="D193" s="96"/>
      <c r="E193" s="104"/>
      <c r="F193" s="96"/>
      <c r="G193" s="96"/>
      <c r="H193" s="104"/>
      <c r="I193" s="96"/>
      <c r="J193" s="104"/>
      <c r="K193" s="96"/>
      <c r="L193" s="96"/>
      <c r="M193" s="104"/>
      <c r="N193" s="96"/>
      <c r="O193" s="96"/>
      <c r="P193" s="96"/>
      <c r="Q193" s="104"/>
      <c r="R193" s="104"/>
      <c r="S193" s="48"/>
      <c r="T193" s="119" t="str">
        <f t="shared" si="4"/>
        <v/>
      </c>
      <c r="U193" s="79" t="str">
        <f t="shared" si="5"/>
        <v/>
      </c>
    </row>
    <row r="194" spans="2:21" ht="21" customHeight="1" x14ac:dyDescent="0.2">
      <c r="B194" s="105"/>
      <c r="C194" s="96"/>
      <c r="D194" s="96"/>
      <c r="E194" s="104"/>
      <c r="F194" s="96"/>
      <c r="G194" s="96"/>
      <c r="H194" s="104"/>
      <c r="I194" s="96"/>
      <c r="J194" s="104"/>
      <c r="K194" s="96"/>
      <c r="L194" s="96"/>
      <c r="M194" s="104"/>
      <c r="N194" s="96"/>
      <c r="O194" s="96"/>
      <c r="P194" s="96"/>
      <c r="Q194" s="104"/>
      <c r="R194" s="104"/>
      <c r="S194" s="48"/>
      <c r="T194" s="119" t="str">
        <f t="shared" si="4"/>
        <v/>
      </c>
      <c r="U194" s="79" t="str">
        <f t="shared" si="5"/>
        <v/>
      </c>
    </row>
    <row r="195" spans="2:21" ht="21" customHeight="1" x14ac:dyDescent="0.2">
      <c r="B195" s="105"/>
      <c r="C195" s="96"/>
      <c r="D195" s="96"/>
      <c r="E195" s="104"/>
      <c r="F195" s="96"/>
      <c r="G195" s="96"/>
      <c r="H195" s="104"/>
      <c r="I195" s="96"/>
      <c r="J195" s="104"/>
      <c r="K195" s="96"/>
      <c r="L195" s="96"/>
      <c r="M195" s="104"/>
      <c r="N195" s="96"/>
      <c r="O195" s="96"/>
      <c r="P195" s="96"/>
      <c r="Q195" s="104"/>
      <c r="R195" s="104"/>
      <c r="S195" s="48"/>
      <c r="T195" s="119" t="str">
        <f t="shared" si="4"/>
        <v/>
      </c>
      <c r="U195" s="79" t="str">
        <f t="shared" si="5"/>
        <v/>
      </c>
    </row>
    <row r="196" spans="2:21" ht="21" customHeight="1" x14ac:dyDescent="0.2">
      <c r="B196" s="105"/>
      <c r="C196" s="96"/>
      <c r="D196" s="96"/>
      <c r="E196" s="104"/>
      <c r="F196" s="96"/>
      <c r="G196" s="96"/>
      <c r="H196" s="104"/>
      <c r="I196" s="96"/>
      <c r="J196" s="104"/>
      <c r="K196" s="96"/>
      <c r="L196" s="96"/>
      <c r="M196" s="104"/>
      <c r="N196" s="96"/>
      <c r="O196" s="96"/>
      <c r="P196" s="96"/>
      <c r="Q196" s="104"/>
      <c r="R196" s="104"/>
      <c r="S196" s="48"/>
      <c r="T196" s="119" t="str">
        <f t="shared" si="4"/>
        <v/>
      </c>
      <c r="U196" s="79" t="str">
        <f t="shared" si="5"/>
        <v/>
      </c>
    </row>
    <row r="197" spans="2:21" ht="21" customHeight="1" x14ac:dyDescent="0.2">
      <c r="B197" s="105"/>
      <c r="C197" s="96"/>
      <c r="D197" s="96"/>
      <c r="E197" s="104"/>
      <c r="F197" s="96"/>
      <c r="G197" s="96"/>
      <c r="H197" s="104"/>
      <c r="I197" s="96"/>
      <c r="J197" s="104"/>
      <c r="K197" s="96"/>
      <c r="L197" s="96"/>
      <c r="M197" s="104"/>
      <c r="N197" s="96"/>
      <c r="O197" s="96"/>
      <c r="P197" s="96"/>
      <c r="Q197" s="104"/>
      <c r="R197" s="104"/>
      <c r="S197" s="48"/>
      <c r="T197" s="119" t="str">
        <f t="shared" si="4"/>
        <v/>
      </c>
      <c r="U197" s="79" t="str">
        <f t="shared" si="5"/>
        <v/>
      </c>
    </row>
    <row r="198" spans="2:21" ht="21" customHeight="1" x14ac:dyDescent="0.2">
      <c r="B198" s="105"/>
      <c r="C198" s="96"/>
      <c r="D198" s="96"/>
      <c r="E198" s="104"/>
      <c r="F198" s="96"/>
      <c r="G198" s="96"/>
      <c r="H198" s="104"/>
      <c r="I198" s="96"/>
      <c r="J198" s="104"/>
      <c r="K198" s="96"/>
      <c r="L198" s="96"/>
      <c r="M198" s="104"/>
      <c r="N198" s="96"/>
      <c r="O198" s="96"/>
      <c r="P198" s="96"/>
      <c r="Q198" s="104"/>
      <c r="R198" s="104"/>
      <c r="S198" s="48"/>
      <c r="T198" s="119" t="str">
        <f t="shared" si="4"/>
        <v/>
      </c>
      <c r="U198" s="79" t="str">
        <f t="shared" si="5"/>
        <v/>
      </c>
    </row>
    <row r="199" spans="2:21" ht="21" customHeight="1" x14ac:dyDescent="0.2">
      <c r="B199" s="105"/>
      <c r="C199" s="96"/>
      <c r="D199" s="96"/>
      <c r="E199" s="104"/>
      <c r="F199" s="96"/>
      <c r="G199" s="96"/>
      <c r="H199" s="104"/>
      <c r="I199" s="96"/>
      <c r="J199" s="104"/>
      <c r="K199" s="96"/>
      <c r="L199" s="96"/>
      <c r="M199" s="104"/>
      <c r="N199" s="96"/>
      <c r="O199" s="96"/>
      <c r="P199" s="96"/>
      <c r="Q199" s="104"/>
      <c r="R199" s="104"/>
      <c r="S199" s="48"/>
      <c r="T199" s="119" t="str">
        <f t="shared" si="4"/>
        <v/>
      </c>
      <c r="U199" s="79" t="str">
        <f t="shared" si="5"/>
        <v/>
      </c>
    </row>
    <row r="200" spans="2:21" ht="21" customHeight="1" x14ac:dyDescent="0.2">
      <c r="B200" s="105"/>
      <c r="C200" s="96"/>
      <c r="D200" s="96"/>
      <c r="E200" s="104"/>
      <c r="F200" s="96"/>
      <c r="G200" s="96"/>
      <c r="H200" s="104"/>
      <c r="I200" s="96"/>
      <c r="J200" s="104"/>
      <c r="K200" s="96"/>
      <c r="L200" s="96"/>
      <c r="M200" s="104"/>
      <c r="N200" s="96"/>
      <c r="O200" s="96"/>
      <c r="P200" s="96"/>
      <c r="Q200" s="104"/>
      <c r="R200" s="104"/>
      <c r="S200" s="48"/>
      <c r="T200" s="119" t="str">
        <f t="shared" si="4"/>
        <v/>
      </c>
      <c r="U200" s="79" t="str">
        <f t="shared" si="5"/>
        <v/>
      </c>
    </row>
    <row r="201" spans="2:21" ht="21" customHeight="1" x14ac:dyDescent="0.2">
      <c r="B201" s="105"/>
      <c r="C201" s="96"/>
      <c r="D201" s="96"/>
      <c r="E201" s="104"/>
      <c r="F201" s="96"/>
      <c r="G201" s="96"/>
      <c r="H201" s="104"/>
      <c r="I201" s="96"/>
      <c r="J201" s="104"/>
      <c r="K201" s="96"/>
      <c r="L201" s="96"/>
      <c r="M201" s="104"/>
      <c r="N201" s="96"/>
      <c r="O201" s="96"/>
      <c r="P201" s="96"/>
      <c r="Q201" s="104"/>
      <c r="R201" s="104"/>
      <c r="S201" s="48"/>
      <c r="T201" s="119" t="str">
        <f t="shared" si="4"/>
        <v/>
      </c>
      <c r="U201" s="79" t="str">
        <f t="shared" si="5"/>
        <v/>
      </c>
    </row>
    <row r="202" spans="2:21" ht="21" customHeight="1" x14ac:dyDescent="0.2">
      <c r="B202" s="105"/>
      <c r="C202" s="96"/>
      <c r="D202" s="96"/>
      <c r="E202" s="104"/>
      <c r="F202" s="96"/>
      <c r="G202" s="96"/>
      <c r="H202" s="104"/>
      <c r="I202" s="96"/>
      <c r="J202" s="104"/>
      <c r="K202" s="96"/>
      <c r="L202" s="96"/>
      <c r="M202" s="104"/>
      <c r="N202" s="96"/>
      <c r="O202" s="96"/>
      <c r="P202" s="96"/>
      <c r="Q202" s="104"/>
      <c r="R202" s="104"/>
      <c r="S202" s="48"/>
      <c r="T202" s="119" t="str">
        <f t="shared" si="4"/>
        <v/>
      </c>
      <c r="U202" s="79" t="str">
        <f t="shared" si="5"/>
        <v/>
      </c>
    </row>
    <row r="203" spans="2:21" ht="21" customHeight="1" x14ac:dyDescent="0.2">
      <c r="B203" s="105"/>
      <c r="C203" s="96"/>
      <c r="D203" s="96"/>
      <c r="E203" s="104"/>
      <c r="F203" s="96"/>
      <c r="G203" s="96"/>
      <c r="H203" s="104"/>
      <c r="I203" s="96"/>
      <c r="J203" s="104"/>
      <c r="K203" s="96"/>
      <c r="L203" s="96"/>
      <c r="M203" s="104"/>
      <c r="N203" s="96"/>
      <c r="O203" s="96"/>
      <c r="P203" s="96"/>
      <c r="Q203" s="104"/>
      <c r="R203" s="104"/>
      <c r="S203" s="48"/>
      <c r="T203" s="119" t="str">
        <f t="shared" si="4"/>
        <v/>
      </c>
      <c r="U203" s="79" t="str">
        <f t="shared" si="5"/>
        <v/>
      </c>
    </row>
    <row r="204" spans="2:21" ht="21" customHeight="1" x14ac:dyDescent="0.2">
      <c r="B204" s="105"/>
      <c r="C204" s="96"/>
      <c r="D204" s="96"/>
      <c r="E204" s="104"/>
      <c r="F204" s="96"/>
      <c r="G204" s="96"/>
      <c r="H204" s="104"/>
      <c r="I204" s="96"/>
      <c r="J204" s="104"/>
      <c r="K204" s="96"/>
      <c r="L204" s="96"/>
      <c r="M204" s="104"/>
      <c r="N204" s="96"/>
      <c r="O204" s="96"/>
      <c r="P204" s="96"/>
      <c r="Q204" s="104"/>
      <c r="R204" s="104"/>
      <c r="S204" s="48"/>
      <c r="T204" s="119" t="str">
        <f t="shared" ref="T204:T267" si="6">IF(U204&lt;&gt;"","Erreur","")</f>
        <v/>
      </c>
      <c r="U204" s="79" t="str">
        <f t="shared" si="5"/>
        <v/>
      </c>
    </row>
    <row r="205" spans="2:21" ht="21" customHeight="1" x14ac:dyDescent="0.2">
      <c r="B205" s="105"/>
      <c r="C205" s="96"/>
      <c r="D205" s="96"/>
      <c r="E205" s="104"/>
      <c r="F205" s="96"/>
      <c r="G205" s="96"/>
      <c r="H205" s="104"/>
      <c r="I205" s="96"/>
      <c r="J205" s="104"/>
      <c r="K205" s="96"/>
      <c r="L205" s="96"/>
      <c r="M205" s="104"/>
      <c r="N205" s="96"/>
      <c r="O205" s="96"/>
      <c r="P205" s="96"/>
      <c r="Q205" s="104"/>
      <c r="R205" s="104"/>
      <c r="S205" s="48"/>
      <c r="T205" s="119" t="str">
        <f t="shared" si="6"/>
        <v/>
      </c>
      <c r="U205" s="79" t="str">
        <f t="shared" ref="U205:U268" si="7">IF(AND(B205&lt;&gt;"",B204=""),"La ligne précédente ne doit pas être vide",IF(AND(B205&lt;&gt;"",OR(C205="",D205="",P205="")),"Veuillez compléter les informations d'identification du dérivé.",IF(AND(B205="",OR(C205&lt;&gt;"",D205&lt;&gt;"",P205&lt;&gt;"")),"Veuillez compléter les informations d'identification du dérivé en colonne C0010.",IF(AND(B205&lt;&gt;"",E205&lt;&gt;"",F205=""),"Veuillez compléter la colonne C0320 Type de code.",IF(AND(B205&lt;&gt;"",F205=""),"Veuillez sélectionner Total/NA dans la liste de la colonne C0320 si vous n'avez rien à déclarer.",IF(AND(B205&lt;&gt;"",J205&lt;&gt;"",K205=""),"Veuillez compléter la colonne C0370 Type de code.",IF(AND(B205&lt;&gt;"",K205=""),"Veuillez sélectionner Total/NA dans la liste de la colonne C0370 si vous n'avez rien à déclarer.","")))))))</f>
        <v/>
      </c>
    </row>
    <row r="206" spans="2:21" ht="21" customHeight="1" x14ac:dyDescent="0.2">
      <c r="B206" s="105"/>
      <c r="C206" s="96"/>
      <c r="D206" s="96"/>
      <c r="E206" s="104"/>
      <c r="F206" s="96"/>
      <c r="G206" s="96"/>
      <c r="H206" s="104"/>
      <c r="I206" s="96"/>
      <c r="J206" s="104"/>
      <c r="K206" s="96"/>
      <c r="L206" s="96"/>
      <c r="M206" s="104"/>
      <c r="N206" s="96"/>
      <c r="O206" s="96"/>
      <c r="P206" s="96"/>
      <c r="Q206" s="104"/>
      <c r="R206" s="104"/>
      <c r="S206" s="48"/>
      <c r="T206" s="119" t="str">
        <f t="shared" si="6"/>
        <v/>
      </c>
      <c r="U206" s="79" t="str">
        <f t="shared" si="7"/>
        <v/>
      </c>
    </row>
    <row r="207" spans="2:21" ht="21" customHeight="1" x14ac:dyDescent="0.2">
      <c r="B207" s="105"/>
      <c r="C207" s="96"/>
      <c r="D207" s="96"/>
      <c r="E207" s="104"/>
      <c r="F207" s="96"/>
      <c r="G207" s="96"/>
      <c r="H207" s="104"/>
      <c r="I207" s="96"/>
      <c r="J207" s="104"/>
      <c r="K207" s="96"/>
      <c r="L207" s="96"/>
      <c r="M207" s="104"/>
      <c r="N207" s="96"/>
      <c r="O207" s="96"/>
      <c r="P207" s="96"/>
      <c r="Q207" s="104"/>
      <c r="R207" s="104"/>
      <c r="S207" s="48"/>
      <c r="T207" s="119" t="str">
        <f t="shared" si="6"/>
        <v/>
      </c>
      <c r="U207" s="79" t="str">
        <f t="shared" si="7"/>
        <v/>
      </c>
    </row>
    <row r="208" spans="2:21" ht="21" customHeight="1" x14ac:dyDescent="0.2">
      <c r="B208" s="105"/>
      <c r="C208" s="96"/>
      <c r="D208" s="96"/>
      <c r="E208" s="104"/>
      <c r="F208" s="96"/>
      <c r="G208" s="96"/>
      <c r="H208" s="104"/>
      <c r="I208" s="96"/>
      <c r="J208" s="104"/>
      <c r="K208" s="96"/>
      <c r="L208" s="96"/>
      <c r="M208" s="104"/>
      <c r="N208" s="96"/>
      <c r="O208" s="96"/>
      <c r="P208" s="96"/>
      <c r="Q208" s="104"/>
      <c r="R208" s="104"/>
      <c r="S208" s="48"/>
      <c r="T208" s="119" t="str">
        <f t="shared" si="6"/>
        <v/>
      </c>
      <c r="U208" s="79" t="str">
        <f t="shared" si="7"/>
        <v/>
      </c>
    </row>
    <row r="209" spans="2:21" ht="21" customHeight="1" x14ac:dyDescent="0.2">
      <c r="B209" s="105"/>
      <c r="C209" s="96"/>
      <c r="D209" s="96"/>
      <c r="E209" s="104"/>
      <c r="F209" s="96"/>
      <c r="G209" s="96"/>
      <c r="H209" s="104"/>
      <c r="I209" s="96"/>
      <c r="J209" s="104"/>
      <c r="K209" s="96"/>
      <c r="L209" s="96"/>
      <c r="M209" s="104"/>
      <c r="N209" s="96"/>
      <c r="O209" s="96"/>
      <c r="P209" s="96"/>
      <c r="Q209" s="104"/>
      <c r="R209" s="104"/>
      <c r="S209" s="48"/>
      <c r="T209" s="119" t="str">
        <f t="shared" si="6"/>
        <v/>
      </c>
      <c r="U209" s="79" t="str">
        <f t="shared" si="7"/>
        <v/>
      </c>
    </row>
    <row r="210" spans="2:21" ht="21" customHeight="1" x14ac:dyDescent="0.2">
      <c r="B210" s="105"/>
      <c r="C210" s="96"/>
      <c r="D210" s="96"/>
      <c r="E210" s="104"/>
      <c r="F210" s="96"/>
      <c r="G210" s="96"/>
      <c r="H210" s="104"/>
      <c r="I210" s="96"/>
      <c r="J210" s="104"/>
      <c r="K210" s="96"/>
      <c r="L210" s="96"/>
      <c r="M210" s="104"/>
      <c r="N210" s="96"/>
      <c r="O210" s="96"/>
      <c r="P210" s="96"/>
      <c r="Q210" s="104"/>
      <c r="R210" s="104"/>
      <c r="S210" s="48"/>
      <c r="T210" s="119" t="str">
        <f t="shared" si="6"/>
        <v/>
      </c>
      <c r="U210" s="79" t="str">
        <f t="shared" si="7"/>
        <v/>
      </c>
    </row>
    <row r="211" spans="2:21" ht="21" customHeight="1" x14ac:dyDescent="0.2">
      <c r="B211" s="105"/>
      <c r="C211" s="96"/>
      <c r="D211" s="96"/>
      <c r="E211" s="104"/>
      <c r="F211" s="96"/>
      <c r="G211" s="96"/>
      <c r="H211" s="104"/>
      <c r="I211" s="96"/>
      <c r="J211" s="104"/>
      <c r="K211" s="96"/>
      <c r="L211" s="96"/>
      <c r="M211" s="104"/>
      <c r="N211" s="96"/>
      <c r="O211" s="96"/>
      <c r="P211" s="96"/>
      <c r="Q211" s="104"/>
      <c r="R211" s="104"/>
      <c r="S211" s="48"/>
      <c r="T211" s="119" t="str">
        <f t="shared" si="6"/>
        <v/>
      </c>
      <c r="U211" s="79" t="str">
        <f t="shared" si="7"/>
        <v/>
      </c>
    </row>
    <row r="212" spans="2:21" ht="21" customHeight="1" x14ac:dyDescent="0.2">
      <c r="B212" s="105"/>
      <c r="C212" s="96"/>
      <c r="D212" s="96"/>
      <c r="E212" s="104"/>
      <c r="F212" s="96"/>
      <c r="G212" s="96"/>
      <c r="H212" s="104"/>
      <c r="I212" s="96"/>
      <c r="J212" s="104"/>
      <c r="K212" s="96"/>
      <c r="L212" s="96"/>
      <c r="M212" s="104"/>
      <c r="N212" s="96"/>
      <c r="O212" s="96"/>
      <c r="P212" s="96"/>
      <c r="Q212" s="104"/>
      <c r="R212" s="104"/>
      <c r="S212" s="48"/>
      <c r="T212" s="119" t="str">
        <f t="shared" si="6"/>
        <v/>
      </c>
      <c r="U212" s="79" t="str">
        <f t="shared" si="7"/>
        <v/>
      </c>
    </row>
    <row r="213" spans="2:21" ht="21" customHeight="1" x14ac:dyDescent="0.2">
      <c r="B213" s="105"/>
      <c r="C213" s="96"/>
      <c r="D213" s="96"/>
      <c r="E213" s="104"/>
      <c r="F213" s="96"/>
      <c r="G213" s="96"/>
      <c r="H213" s="104"/>
      <c r="I213" s="96"/>
      <c r="J213" s="104"/>
      <c r="K213" s="96"/>
      <c r="L213" s="96"/>
      <c r="M213" s="104"/>
      <c r="N213" s="96"/>
      <c r="O213" s="96"/>
      <c r="P213" s="96"/>
      <c r="Q213" s="104"/>
      <c r="R213" s="104"/>
      <c r="S213" s="48"/>
      <c r="T213" s="119" t="str">
        <f t="shared" si="6"/>
        <v/>
      </c>
      <c r="U213" s="79" t="str">
        <f t="shared" si="7"/>
        <v/>
      </c>
    </row>
    <row r="214" spans="2:21" ht="21" customHeight="1" x14ac:dyDescent="0.2">
      <c r="B214" s="105"/>
      <c r="C214" s="96"/>
      <c r="D214" s="96"/>
      <c r="E214" s="104"/>
      <c r="F214" s="96"/>
      <c r="G214" s="96"/>
      <c r="H214" s="104"/>
      <c r="I214" s="96"/>
      <c r="J214" s="104"/>
      <c r="K214" s="96"/>
      <c r="L214" s="96"/>
      <c r="M214" s="104"/>
      <c r="N214" s="96"/>
      <c r="O214" s="96"/>
      <c r="P214" s="96"/>
      <c r="Q214" s="104"/>
      <c r="R214" s="104"/>
      <c r="S214" s="48"/>
      <c r="T214" s="119" t="str">
        <f t="shared" si="6"/>
        <v/>
      </c>
      <c r="U214" s="79" t="str">
        <f t="shared" si="7"/>
        <v/>
      </c>
    </row>
    <row r="215" spans="2:21" ht="21" customHeight="1" x14ac:dyDescent="0.2">
      <c r="B215" s="105"/>
      <c r="C215" s="96"/>
      <c r="D215" s="96"/>
      <c r="E215" s="104"/>
      <c r="F215" s="96"/>
      <c r="G215" s="96"/>
      <c r="H215" s="104"/>
      <c r="I215" s="96"/>
      <c r="J215" s="104"/>
      <c r="K215" s="96"/>
      <c r="L215" s="96"/>
      <c r="M215" s="104"/>
      <c r="N215" s="96"/>
      <c r="O215" s="96"/>
      <c r="P215" s="96"/>
      <c r="Q215" s="104"/>
      <c r="R215" s="104"/>
      <c r="S215" s="48"/>
      <c r="T215" s="119" t="str">
        <f t="shared" si="6"/>
        <v/>
      </c>
      <c r="U215" s="79" t="str">
        <f t="shared" si="7"/>
        <v/>
      </c>
    </row>
    <row r="216" spans="2:21" ht="21" customHeight="1" x14ac:dyDescent="0.2">
      <c r="B216" s="105"/>
      <c r="C216" s="96"/>
      <c r="D216" s="96"/>
      <c r="E216" s="104"/>
      <c r="F216" s="96"/>
      <c r="G216" s="96"/>
      <c r="H216" s="104"/>
      <c r="I216" s="96"/>
      <c r="J216" s="104"/>
      <c r="K216" s="96"/>
      <c r="L216" s="96"/>
      <c r="M216" s="104"/>
      <c r="N216" s="96"/>
      <c r="O216" s="96"/>
      <c r="P216" s="96"/>
      <c r="Q216" s="104"/>
      <c r="R216" s="104"/>
      <c r="S216" s="48"/>
      <c r="T216" s="119" t="str">
        <f t="shared" si="6"/>
        <v/>
      </c>
      <c r="U216" s="79" t="str">
        <f t="shared" si="7"/>
        <v/>
      </c>
    </row>
    <row r="217" spans="2:21" ht="21" customHeight="1" x14ac:dyDescent="0.2">
      <c r="B217" s="105"/>
      <c r="C217" s="96"/>
      <c r="D217" s="96"/>
      <c r="E217" s="104"/>
      <c r="F217" s="96"/>
      <c r="G217" s="96"/>
      <c r="H217" s="104"/>
      <c r="I217" s="96"/>
      <c r="J217" s="104"/>
      <c r="K217" s="96"/>
      <c r="L217" s="96"/>
      <c r="M217" s="104"/>
      <c r="N217" s="96"/>
      <c r="O217" s="96"/>
      <c r="P217" s="96"/>
      <c r="Q217" s="104"/>
      <c r="R217" s="104"/>
      <c r="S217" s="48"/>
      <c r="T217" s="119" t="str">
        <f t="shared" si="6"/>
        <v/>
      </c>
      <c r="U217" s="79" t="str">
        <f t="shared" si="7"/>
        <v/>
      </c>
    </row>
    <row r="218" spans="2:21" ht="21" customHeight="1" x14ac:dyDescent="0.2">
      <c r="B218" s="105"/>
      <c r="C218" s="96"/>
      <c r="D218" s="96"/>
      <c r="E218" s="104"/>
      <c r="F218" s="96"/>
      <c r="G218" s="96"/>
      <c r="H218" s="104"/>
      <c r="I218" s="96"/>
      <c r="J218" s="104"/>
      <c r="K218" s="96"/>
      <c r="L218" s="96"/>
      <c r="M218" s="104"/>
      <c r="N218" s="96"/>
      <c r="O218" s="96"/>
      <c r="P218" s="96"/>
      <c r="Q218" s="104"/>
      <c r="R218" s="104"/>
      <c r="S218" s="48"/>
      <c r="T218" s="119" t="str">
        <f t="shared" si="6"/>
        <v/>
      </c>
      <c r="U218" s="79" t="str">
        <f t="shared" si="7"/>
        <v/>
      </c>
    </row>
    <row r="219" spans="2:21" ht="21" customHeight="1" x14ac:dyDescent="0.2">
      <c r="B219" s="105"/>
      <c r="C219" s="96"/>
      <c r="D219" s="96"/>
      <c r="E219" s="104"/>
      <c r="F219" s="96"/>
      <c r="G219" s="96"/>
      <c r="H219" s="104"/>
      <c r="I219" s="96"/>
      <c r="J219" s="104"/>
      <c r="K219" s="96"/>
      <c r="L219" s="96"/>
      <c r="M219" s="104"/>
      <c r="N219" s="96"/>
      <c r="O219" s="96"/>
      <c r="P219" s="96"/>
      <c r="Q219" s="104"/>
      <c r="R219" s="104"/>
      <c r="S219" s="48"/>
      <c r="T219" s="119" t="str">
        <f t="shared" si="6"/>
        <v/>
      </c>
      <c r="U219" s="79" t="str">
        <f t="shared" si="7"/>
        <v/>
      </c>
    </row>
    <row r="220" spans="2:21" ht="21" customHeight="1" x14ac:dyDescent="0.2">
      <c r="B220" s="105"/>
      <c r="C220" s="96"/>
      <c r="D220" s="96"/>
      <c r="E220" s="104"/>
      <c r="F220" s="96"/>
      <c r="G220" s="96"/>
      <c r="H220" s="104"/>
      <c r="I220" s="96"/>
      <c r="J220" s="104"/>
      <c r="K220" s="96"/>
      <c r="L220" s="96"/>
      <c r="M220" s="104"/>
      <c r="N220" s="96"/>
      <c r="O220" s="96"/>
      <c r="P220" s="96"/>
      <c r="Q220" s="104"/>
      <c r="R220" s="104"/>
      <c r="S220" s="48"/>
      <c r="T220" s="119" t="str">
        <f t="shared" si="6"/>
        <v/>
      </c>
      <c r="U220" s="79" t="str">
        <f t="shared" si="7"/>
        <v/>
      </c>
    </row>
    <row r="221" spans="2:21" ht="21" customHeight="1" x14ac:dyDescent="0.2">
      <c r="B221" s="105"/>
      <c r="C221" s="96"/>
      <c r="D221" s="96"/>
      <c r="E221" s="104"/>
      <c r="F221" s="96"/>
      <c r="G221" s="96"/>
      <c r="H221" s="104"/>
      <c r="I221" s="96"/>
      <c r="J221" s="104"/>
      <c r="K221" s="96"/>
      <c r="L221" s="96"/>
      <c r="M221" s="104"/>
      <c r="N221" s="96"/>
      <c r="O221" s="96"/>
      <c r="P221" s="96"/>
      <c r="Q221" s="104"/>
      <c r="R221" s="104"/>
      <c r="S221" s="48"/>
      <c r="T221" s="119" t="str">
        <f t="shared" si="6"/>
        <v/>
      </c>
      <c r="U221" s="79" t="str">
        <f t="shared" si="7"/>
        <v/>
      </c>
    </row>
    <row r="222" spans="2:21" ht="21" customHeight="1" x14ac:dyDescent="0.2">
      <c r="B222" s="105"/>
      <c r="C222" s="96"/>
      <c r="D222" s="96"/>
      <c r="E222" s="104"/>
      <c r="F222" s="96"/>
      <c r="G222" s="96"/>
      <c r="H222" s="104"/>
      <c r="I222" s="96"/>
      <c r="J222" s="104"/>
      <c r="K222" s="96"/>
      <c r="L222" s="96"/>
      <c r="M222" s="104"/>
      <c r="N222" s="96"/>
      <c r="O222" s="96"/>
      <c r="P222" s="96"/>
      <c r="Q222" s="104"/>
      <c r="R222" s="104"/>
      <c r="S222" s="48"/>
      <c r="T222" s="119" t="str">
        <f t="shared" si="6"/>
        <v/>
      </c>
      <c r="U222" s="79" t="str">
        <f t="shared" si="7"/>
        <v/>
      </c>
    </row>
    <row r="223" spans="2:21" ht="21" customHeight="1" x14ac:dyDescent="0.2">
      <c r="B223" s="105"/>
      <c r="C223" s="96"/>
      <c r="D223" s="96"/>
      <c r="E223" s="104"/>
      <c r="F223" s="96"/>
      <c r="G223" s="96"/>
      <c r="H223" s="104"/>
      <c r="I223" s="96"/>
      <c r="J223" s="104"/>
      <c r="K223" s="96"/>
      <c r="L223" s="96"/>
      <c r="M223" s="104"/>
      <c r="N223" s="96"/>
      <c r="O223" s="96"/>
      <c r="P223" s="96"/>
      <c r="Q223" s="104"/>
      <c r="R223" s="104"/>
      <c r="S223" s="48"/>
      <c r="T223" s="119" t="str">
        <f t="shared" si="6"/>
        <v/>
      </c>
      <c r="U223" s="79" t="str">
        <f t="shared" si="7"/>
        <v/>
      </c>
    </row>
    <row r="224" spans="2:21" ht="21" customHeight="1" x14ac:dyDescent="0.2">
      <c r="B224" s="105"/>
      <c r="C224" s="96"/>
      <c r="D224" s="96"/>
      <c r="E224" s="104"/>
      <c r="F224" s="96"/>
      <c r="G224" s="96"/>
      <c r="H224" s="104"/>
      <c r="I224" s="96"/>
      <c r="J224" s="104"/>
      <c r="K224" s="96"/>
      <c r="L224" s="96"/>
      <c r="M224" s="104"/>
      <c r="N224" s="96"/>
      <c r="O224" s="96"/>
      <c r="P224" s="96"/>
      <c r="Q224" s="104"/>
      <c r="R224" s="104"/>
      <c r="S224" s="48"/>
      <c r="T224" s="119" t="str">
        <f t="shared" si="6"/>
        <v/>
      </c>
      <c r="U224" s="79" t="str">
        <f t="shared" si="7"/>
        <v/>
      </c>
    </row>
    <row r="225" spans="2:21" ht="21" customHeight="1" x14ac:dyDescent="0.2">
      <c r="B225" s="105"/>
      <c r="C225" s="96"/>
      <c r="D225" s="96"/>
      <c r="E225" s="104"/>
      <c r="F225" s="96"/>
      <c r="G225" s="96"/>
      <c r="H225" s="104"/>
      <c r="I225" s="96"/>
      <c r="J225" s="104"/>
      <c r="K225" s="96"/>
      <c r="L225" s="96"/>
      <c r="M225" s="104"/>
      <c r="N225" s="96"/>
      <c r="O225" s="96"/>
      <c r="P225" s="96"/>
      <c r="Q225" s="104"/>
      <c r="R225" s="104"/>
      <c r="S225" s="48"/>
      <c r="T225" s="119" t="str">
        <f t="shared" si="6"/>
        <v/>
      </c>
      <c r="U225" s="79" t="str">
        <f t="shared" si="7"/>
        <v/>
      </c>
    </row>
    <row r="226" spans="2:21" ht="21" customHeight="1" x14ac:dyDescent="0.2">
      <c r="B226" s="105"/>
      <c r="C226" s="96"/>
      <c r="D226" s="96"/>
      <c r="E226" s="104"/>
      <c r="F226" s="96"/>
      <c r="G226" s="96"/>
      <c r="H226" s="104"/>
      <c r="I226" s="96"/>
      <c r="J226" s="104"/>
      <c r="K226" s="96"/>
      <c r="L226" s="96"/>
      <c r="M226" s="104"/>
      <c r="N226" s="96"/>
      <c r="O226" s="96"/>
      <c r="P226" s="96"/>
      <c r="Q226" s="104"/>
      <c r="R226" s="104"/>
      <c r="S226" s="48"/>
      <c r="T226" s="119" t="str">
        <f t="shared" si="6"/>
        <v/>
      </c>
      <c r="U226" s="79" t="str">
        <f t="shared" si="7"/>
        <v/>
      </c>
    </row>
    <row r="227" spans="2:21" ht="21" customHeight="1" x14ac:dyDescent="0.2">
      <c r="B227" s="105"/>
      <c r="C227" s="96"/>
      <c r="D227" s="96"/>
      <c r="E227" s="104"/>
      <c r="F227" s="96"/>
      <c r="G227" s="96"/>
      <c r="H227" s="104"/>
      <c r="I227" s="96"/>
      <c r="J227" s="104"/>
      <c r="K227" s="96"/>
      <c r="L227" s="96"/>
      <c r="M227" s="104"/>
      <c r="N227" s="96"/>
      <c r="O227" s="96"/>
      <c r="P227" s="96"/>
      <c r="Q227" s="104"/>
      <c r="R227" s="104"/>
      <c r="S227" s="48"/>
      <c r="T227" s="119" t="str">
        <f t="shared" si="6"/>
        <v/>
      </c>
      <c r="U227" s="79" t="str">
        <f t="shared" si="7"/>
        <v/>
      </c>
    </row>
    <row r="228" spans="2:21" ht="21" customHeight="1" x14ac:dyDescent="0.2">
      <c r="B228" s="105"/>
      <c r="C228" s="96"/>
      <c r="D228" s="96"/>
      <c r="E228" s="104"/>
      <c r="F228" s="96"/>
      <c r="G228" s="96"/>
      <c r="H228" s="104"/>
      <c r="I228" s="96"/>
      <c r="J228" s="104"/>
      <c r="K228" s="96"/>
      <c r="L228" s="96"/>
      <c r="M228" s="104"/>
      <c r="N228" s="96"/>
      <c r="O228" s="96"/>
      <c r="P228" s="96"/>
      <c r="Q228" s="104"/>
      <c r="R228" s="104"/>
      <c r="S228" s="48"/>
      <c r="T228" s="119" t="str">
        <f t="shared" si="6"/>
        <v/>
      </c>
      <c r="U228" s="79" t="str">
        <f t="shared" si="7"/>
        <v/>
      </c>
    </row>
    <row r="229" spans="2:21" ht="21" customHeight="1" x14ac:dyDescent="0.2">
      <c r="B229" s="105"/>
      <c r="C229" s="96"/>
      <c r="D229" s="96"/>
      <c r="E229" s="104"/>
      <c r="F229" s="96"/>
      <c r="G229" s="96"/>
      <c r="H229" s="104"/>
      <c r="I229" s="96"/>
      <c r="J229" s="104"/>
      <c r="K229" s="96"/>
      <c r="L229" s="96"/>
      <c r="M229" s="104"/>
      <c r="N229" s="96"/>
      <c r="O229" s="96"/>
      <c r="P229" s="96"/>
      <c r="Q229" s="104"/>
      <c r="R229" s="104"/>
      <c r="S229" s="48"/>
      <c r="T229" s="119" t="str">
        <f t="shared" si="6"/>
        <v/>
      </c>
      <c r="U229" s="79" t="str">
        <f t="shared" si="7"/>
        <v/>
      </c>
    </row>
    <row r="230" spans="2:21" ht="21" customHeight="1" x14ac:dyDescent="0.2">
      <c r="B230" s="105"/>
      <c r="C230" s="96"/>
      <c r="D230" s="96"/>
      <c r="E230" s="104"/>
      <c r="F230" s="96"/>
      <c r="G230" s="96"/>
      <c r="H230" s="104"/>
      <c r="I230" s="96"/>
      <c r="J230" s="104"/>
      <c r="K230" s="96"/>
      <c r="L230" s="96"/>
      <c r="M230" s="104"/>
      <c r="N230" s="96"/>
      <c r="O230" s="96"/>
      <c r="P230" s="96"/>
      <c r="Q230" s="104"/>
      <c r="R230" s="104"/>
      <c r="S230" s="48"/>
      <c r="T230" s="119" t="str">
        <f t="shared" si="6"/>
        <v/>
      </c>
      <c r="U230" s="79" t="str">
        <f t="shared" si="7"/>
        <v/>
      </c>
    </row>
    <row r="231" spans="2:21" ht="21" customHeight="1" x14ac:dyDescent="0.2">
      <c r="B231" s="105"/>
      <c r="C231" s="96"/>
      <c r="D231" s="96"/>
      <c r="E231" s="104"/>
      <c r="F231" s="96"/>
      <c r="G231" s="96"/>
      <c r="H231" s="104"/>
      <c r="I231" s="96"/>
      <c r="J231" s="104"/>
      <c r="K231" s="96"/>
      <c r="L231" s="96"/>
      <c r="M231" s="104"/>
      <c r="N231" s="96"/>
      <c r="O231" s="96"/>
      <c r="P231" s="96"/>
      <c r="Q231" s="104"/>
      <c r="R231" s="104"/>
      <c r="S231" s="48"/>
      <c r="T231" s="119" t="str">
        <f t="shared" si="6"/>
        <v/>
      </c>
      <c r="U231" s="79" t="str">
        <f t="shared" si="7"/>
        <v/>
      </c>
    </row>
    <row r="232" spans="2:21" ht="21" customHeight="1" x14ac:dyDescent="0.2">
      <c r="B232" s="105"/>
      <c r="C232" s="96"/>
      <c r="D232" s="96"/>
      <c r="E232" s="104"/>
      <c r="F232" s="96"/>
      <c r="G232" s="96"/>
      <c r="H232" s="104"/>
      <c r="I232" s="96"/>
      <c r="J232" s="104"/>
      <c r="K232" s="96"/>
      <c r="L232" s="96"/>
      <c r="M232" s="104"/>
      <c r="N232" s="96"/>
      <c r="O232" s="96"/>
      <c r="P232" s="96"/>
      <c r="Q232" s="104"/>
      <c r="R232" s="104"/>
      <c r="S232" s="48"/>
      <c r="T232" s="119" t="str">
        <f t="shared" si="6"/>
        <v/>
      </c>
      <c r="U232" s="79" t="str">
        <f t="shared" si="7"/>
        <v/>
      </c>
    </row>
    <row r="233" spans="2:21" ht="21" customHeight="1" x14ac:dyDescent="0.2">
      <c r="B233" s="105"/>
      <c r="C233" s="96"/>
      <c r="D233" s="96"/>
      <c r="E233" s="104"/>
      <c r="F233" s="96"/>
      <c r="G233" s="96"/>
      <c r="H233" s="104"/>
      <c r="I233" s="96"/>
      <c r="J233" s="104"/>
      <c r="K233" s="96"/>
      <c r="L233" s="96"/>
      <c r="M233" s="104"/>
      <c r="N233" s="96"/>
      <c r="O233" s="96"/>
      <c r="P233" s="96"/>
      <c r="Q233" s="104"/>
      <c r="R233" s="104"/>
      <c r="S233" s="48"/>
      <c r="T233" s="119" t="str">
        <f t="shared" si="6"/>
        <v/>
      </c>
      <c r="U233" s="79" t="str">
        <f t="shared" si="7"/>
        <v/>
      </c>
    </row>
    <row r="234" spans="2:21" ht="21" customHeight="1" x14ac:dyDescent="0.2">
      <c r="B234" s="105"/>
      <c r="C234" s="96"/>
      <c r="D234" s="96"/>
      <c r="E234" s="104"/>
      <c r="F234" s="96"/>
      <c r="G234" s="96"/>
      <c r="H234" s="104"/>
      <c r="I234" s="96"/>
      <c r="J234" s="104"/>
      <c r="K234" s="96"/>
      <c r="L234" s="96"/>
      <c r="M234" s="104"/>
      <c r="N234" s="96"/>
      <c r="O234" s="96"/>
      <c r="P234" s="96"/>
      <c r="Q234" s="104"/>
      <c r="R234" s="104"/>
      <c r="S234" s="48"/>
      <c r="T234" s="119" t="str">
        <f t="shared" si="6"/>
        <v/>
      </c>
      <c r="U234" s="79" t="str">
        <f t="shared" si="7"/>
        <v/>
      </c>
    </row>
    <row r="235" spans="2:21" ht="21" customHeight="1" x14ac:dyDescent="0.2">
      <c r="B235" s="105"/>
      <c r="C235" s="96"/>
      <c r="D235" s="96"/>
      <c r="E235" s="104"/>
      <c r="F235" s="96"/>
      <c r="G235" s="96"/>
      <c r="H235" s="104"/>
      <c r="I235" s="96"/>
      <c r="J235" s="104"/>
      <c r="K235" s="96"/>
      <c r="L235" s="96"/>
      <c r="M235" s="104"/>
      <c r="N235" s="96"/>
      <c r="O235" s="96"/>
      <c r="P235" s="96"/>
      <c r="Q235" s="104"/>
      <c r="R235" s="104"/>
      <c r="S235" s="48"/>
      <c r="T235" s="119" t="str">
        <f t="shared" si="6"/>
        <v/>
      </c>
      <c r="U235" s="79" t="str">
        <f t="shared" si="7"/>
        <v/>
      </c>
    </row>
    <row r="236" spans="2:21" ht="21" customHeight="1" x14ac:dyDescent="0.2">
      <c r="B236" s="105"/>
      <c r="C236" s="96"/>
      <c r="D236" s="96"/>
      <c r="E236" s="104"/>
      <c r="F236" s="96"/>
      <c r="G236" s="96"/>
      <c r="H236" s="104"/>
      <c r="I236" s="96"/>
      <c r="J236" s="104"/>
      <c r="K236" s="96"/>
      <c r="L236" s="96"/>
      <c r="M236" s="104"/>
      <c r="N236" s="96"/>
      <c r="O236" s="96"/>
      <c r="P236" s="96"/>
      <c r="Q236" s="104"/>
      <c r="R236" s="104"/>
      <c r="S236" s="48"/>
      <c r="T236" s="119" t="str">
        <f t="shared" si="6"/>
        <v/>
      </c>
      <c r="U236" s="79" t="str">
        <f t="shared" si="7"/>
        <v/>
      </c>
    </row>
    <row r="237" spans="2:21" ht="21" customHeight="1" x14ac:dyDescent="0.2">
      <c r="B237" s="105"/>
      <c r="C237" s="96"/>
      <c r="D237" s="96"/>
      <c r="E237" s="104"/>
      <c r="F237" s="96"/>
      <c r="G237" s="96"/>
      <c r="H237" s="104"/>
      <c r="I237" s="96"/>
      <c r="J237" s="104"/>
      <c r="K237" s="96"/>
      <c r="L237" s="96"/>
      <c r="M237" s="104"/>
      <c r="N237" s="96"/>
      <c r="O237" s="96"/>
      <c r="P237" s="96"/>
      <c r="Q237" s="104"/>
      <c r="R237" s="104"/>
      <c r="S237" s="48"/>
      <c r="T237" s="119" t="str">
        <f t="shared" si="6"/>
        <v/>
      </c>
      <c r="U237" s="79" t="str">
        <f t="shared" si="7"/>
        <v/>
      </c>
    </row>
    <row r="238" spans="2:21" ht="21" customHeight="1" x14ac:dyDescent="0.2">
      <c r="B238" s="105"/>
      <c r="C238" s="96"/>
      <c r="D238" s="96"/>
      <c r="E238" s="104"/>
      <c r="F238" s="96"/>
      <c r="G238" s="96"/>
      <c r="H238" s="104"/>
      <c r="I238" s="96"/>
      <c r="J238" s="104"/>
      <c r="K238" s="96"/>
      <c r="L238" s="96"/>
      <c r="M238" s="104"/>
      <c r="N238" s="96"/>
      <c r="O238" s="96"/>
      <c r="P238" s="96"/>
      <c r="Q238" s="104"/>
      <c r="R238" s="104"/>
      <c r="S238" s="48"/>
      <c r="T238" s="119" t="str">
        <f t="shared" si="6"/>
        <v/>
      </c>
      <c r="U238" s="79" t="str">
        <f t="shared" si="7"/>
        <v/>
      </c>
    </row>
    <row r="239" spans="2:21" ht="21" customHeight="1" x14ac:dyDescent="0.2">
      <c r="B239" s="105"/>
      <c r="C239" s="96"/>
      <c r="D239" s="96"/>
      <c r="E239" s="104"/>
      <c r="F239" s="96"/>
      <c r="G239" s="96"/>
      <c r="H239" s="104"/>
      <c r="I239" s="96"/>
      <c r="J239" s="104"/>
      <c r="K239" s="96"/>
      <c r="L239" s="96"/>
      <c r="M239" s="104"/>
      <c r="N239" s="96"/>
      <c r="O239" s="96"/>
      <c r="P239" s="96"/>
      <c r="Q239" s="104"/>
      <c r="R239" s="104"/>
      <c r="S239" s="48"/>
      <c r="T239" s="119" t="str">
        <f t="shared" si="6"/>
        <v/>
      </c>
      <c r="U239" s="79" t="str">
        <f t="shared" si="7"/>
        <v/>
      </c>
    </row>
    <row r="240" spans="2:21" ht="21" customHeight="1" x14ac:dyDescent="0.2">
      <c r="B240" s="105"/>
      <c r="C240" s="96"/>
      <c r="D240" s="96"/>
      <c r="E240" s="104"/>
      <c r="F240" s="96"/>
      <c r="G240" s="96"/>
      <c r="H240" s="104"/>
      <c r="I240" s="96"/>
      <c r="J240" s="104"/>
      <c r="K240" s="96"/>
      <c r="L240" s="96"/>
      <c r="M240" s="104"/>
      <c r="N240" s="96"/>
      <c r="O240" s="96"/>
      <c r="P240" s="96"/>
      <c r="Q240" s="104"/>
      <c r="R240" s="104"/>
      <c r="S240" s="48"/>
      <c r="T240" s="119" t="str">
        <f t="shared" si="6"/>
        <v/>
      </c>
      <c r="U240" s="79" t="str">
        <f t="shared" si="7"/>
        <v/>
      </c>
    </row>
    <row r="241" spans="2:21" ht="21" customHeight="1" x14ac:dyDescent="0.2">
      <c r="B241" s="105"/>
      <c r="C241" s="96"/>
      <c r="D241" s="96"/>
      <c r="E241" s="104"/>
      <c r="F241" s="96"/>
      <c r="G241" s="96"/>
      <c r="H241" s="104"/>
      <c r="I241" s="96"/>
      <c r="J241" s="104"/>
      <c r="K241" s="96"/>
      <c r="L241" s="96"/>
      <c r="M241" s="104"/>
      <c r="N241" s="96"/>
      <c r="O241" s="96"/>
      <c r="P241" s="96"/>
      <c r="Q241" s="104"/>
      <c r="R241" s="104"/>
      <c r="S241" s="48"/>
      <c r="T241" s="119" t="str">
        <f t="shared" si="6"/>
        <v/>
      </c>
      <c r="U241" s="79" t="str">
        <f t="shared" si="7"/>
        <v/>
      </c>
    </row>
    <row r="242" spans="2:21" ht="21" customHeight="1" x14ac:dyDescent="0.2">
      <c r="B242" s="105"/>
      <c r="C242" s="96"/>
      <c r="D242" s="96"/>
      <c r="E242" s="104"/>
      <c r="F242" s="96"/>
      <c r="G242" s="96"/>
      <c r="H242" s="104"/>
      <c r="I242" s="96"/>
      <c r="J242" s="104"/>
      <c r="K242" s="96"/>
      <c r="L242" s="96"/>
      <c r="M242" s="104"/>
      <c r="N242" s="96"/>
      <c r="O242" s="96"/>
      <c r="P242" s="96"/>
      <c r="Q242" s="104"/>
      <c r="R242" s="104"/>
      <c r="S242" s="48"/>
      <c r="T242" s="119" t="str">
        <f t="shared" si="6"/>
        <v/>
      </c>
      <c r="U242" s="79" t="str">
        <f t="shared" si="7"/>
        <v/>
      </c>
    </row>
    <row r="243" spans="2:21" ht="21" customHeight="1" x14ac:dyDescent="0.2">
      <c r="B243" s="105"/>
      <c r="C243" s="96"/>
      <c r="D243" s="96"/>
      <c r="E243" s="104"/>
      <c r="F243" s="96"/>
      <c r="G243" s="96"/>
      <c r="H243" s="104"/>
      <c r="I243" s="96"/>
      <c r="J243" s="104"/>
      <c r="K243" s="96"/>
      <c r="L243" s="96"/>
      <c r="M243" s="104"/>
      <c r="N243" s="96"/>
      <c r="O243" s="96"/>
      <c r="P243" s="96"/>
      <c r="Q243" s="104"/>
      <c r="R243" s="104"/>
      <c r="S243" s="48"/>
      <c r="T243" s="119" t="str">
        <f t="shared" si="6"/>
        <v/>
      </c>
      <c r="U243" s="79" t="str">
        <f t="shared" si="7"/>
        <v/>
      </c>
    </row>
    <row r="244" spans="2:21" ht="21" customHeight="1" x14ac:dyDescent="0.2">
      <c r="B244" s="105"/>
      <c r="C244" s="96"/>
      <c r="D244" s="96"/>
      <c r="E244" s="104"/>
      <c r="F244" s="96"/>
      <c r="G244" s="96"/>
      <c r="H244" s="104"/>
      <c r="I244" s="96"/>
      <c r="J244" s="104"/>
      <c r="K244" s="96"/>
      <c r="L244" s="96"/>
      <c r="M244" s="104"/>
      <c r="N244" s="96"/>
      <c r="O244" s="96"/>
      <c r="P244" s="96"/>
      <c r="Q244" s="104"/>
      <c r="R244" s="104"/>
      <c r="S244" s="48"/>
      <c r="T244" s="119" t="str">
        <f t="shared" si="6"/>
        <v/>
      </c>
      <c r="U244" s="79" t="str">
        <f t="shared" si="7"/>
        <v/>
      </c>
    </row>
    <row r="245" spans="2:21" ht="21" customHeight="1" x14ac:dyDescent="0.2">
      <c r="B245" s="105"/>
      <c r="C245" s="96"/>
      <c r="D245" s="96"/>
      <c r="E245" s="104"/>
      <c r="F245" s="96"/>
      <c r="G245" s="96"/>
      <c r="H245" s="104"/>
      <c r="I245" s="96"/>
      <c r="J245" s="104"/>
      <c r="K245" s="96"/>
      <c r="L245" s="96"/>
      <c r="M245" s="104"/>
      <c r="N245" s="96"/>
      <c r="O245" s="96"/>
      <c r="P245" s="96"/>
      <c r="Q245" s="104"/>
      <c r="R245" s="104"/>
      <c r="S245" s="48"/>
      <c r="T245" s="119" t="str">
        <f t="shared" si="6"/>
        <v/>
      </c>
      <c r="U245" s="79" t="str">
        <f t="shared" si="7"/>
        <v/>
      </c>
    </row>
    <row r="246" spans="2:21" ht="21" customHeight="1" x14ac:dyDescent="0.2">
      <c r="B246" s="105"/>
      <c r="C246" s="96"/>
      <c r="D246" s="96"/>
      <c r="E246" s="104"/>
      <c r="F246" s="96"/>
      <c r="G246" s="96"/>
      <c r="H246" s="104"/>
      <c r="I246" s="96"/>
      <c r="J246" s="104"/>
      <c r="K246" s="96"/>
      <c r="L246" s="96"/>
      <c r="M246" s="104"/>
      <c r="N246" s="96"/>
      <c r="O246" s="96"/>
      <c r="P246" s="96"/>
      <c r="Q246" s="104"/>
      <c r="R246" s="104"/>
      <c r="S246" s="48"/>
      <c r="T246" s="119" t="str">
        <f t="shared" si="6"/>
        <v/>
      </c>
      <c r="U246" s="79" t="str">
        <f t="shared" si="7"/>
        <v/>
      </c>
    </row>
    <row r="247" spans="2:21" ht="21" customHeight="1" x14ac:dyDescent="0.2">
      <c r="B247" s="105"/>
      <c r="C247" s="96"/>
      <c r="D247" s="96"/>
      <c r="E247" s="104"/>
      <c r="F247" s="96"/>
      <c r="G247" s="96"/>
      <c r="H247" s="104"/>
      <c r="I247" s="96"/>
      <c r="J247" s="104"/>
      <c r="K247" s="96"/>
      <c r="L247" s="96"/>
      <c r="M247" s="104"/>
      <c r="N247" s="96"/>
      <c r="O247" s="96"/>
      <c r="P247" s="96"/>
      <c r="Q247" s="104"/>
      <c r="R247" s="104"/>
      <c r="S247" s="48"/>
      <c r="T247" s="119" t="str">
        <f t="shared" si="6"/>
        <v/>
      </c>
      <c r="U247" s="79" t="str">
        <f t="shared" si="7"/>
        <v/>
      </c>
    </row>
    <row r="248" spans="2:21" ht="21" customHeight="1" x14ac:dyDescent="0.2">
      <c r="B248" s="105"/>
      <c r="C248" s="96"/>
      <c r="D248" s="96"/>
      <c r="E248" s="104"/>
      <c r="F248" s="96"/>
      <c r="G248" s="96"/>
      <c r="H248" s="104"/>
      <c r="I248" s="96"/>
      <c r="J248" s="104"/>
      <c r="K248" s="96"/>
      <c r="L248" s="96"/>
      <c r="M248" s="104"/>
      <c r="N248" s="96"/>
      <c r="O248" s="96"/>
      <c r="P248" s="96"/>
      <c r="Q248" s="104"/>
      <c r="R248" s="104"/>
      <c r="S248" s="48"/>
      <c r="T248" s="119" t="str">
        <f t="shared" si="6"/>
        <v/>
      </c>
      <c r="U248" s="79" t="str">
        <f t="shared" si="7"/>
        <v/>
      </c>
    </row>
    <row r="249" spans="2:21" ht="21" customHeight="1" x14ac:dyDescent="0.2">
      <c r="B249" s="105"/>
      <c r="C249" s="96"/>
      <c r="D249" s="96"/>
      <c r="E249" s="104"/>
      <c r="F249" s="96"/>
      <c r="G249" s="96"/>
      <c r="H249" s="104"/>
      <c r="I249" s="96"/>
      <c r="J249" s="104"/>
      <c r="K249" s="96"/>
      <c r="L249" s="96"/>
      <c r="M249" s="104"/>
      <c r="N249" s="96"/>
      <c r="O249" s="96"/>
      <c r="P249" s="96"/>
      <c r="Q249" s="104"/>
      <c r="R249" s="104"/>
      <c r="S249" s="48"/>
      <c r="T249" s="119" t="str">
        <f t="shared" si="6"/>
        <v/>
      </c>
      <c r="U249" s="79" t="str">
        <f t="shared" si="7"/>
        <v/>
      </c>
    </row>
    <row r="250" spans="2:21" ht="21" customHeight="1" x14ac:dyDescent="0.2">
      <c r="B250" s="105"/>
      <c r="C250" s="96"/>
      <c r="D250" s="96"/>
      <c r="E250" s="104"/>
      <c r="F250" s="96"/>
      <c r="G250" s="96"/>
      <c r="H250" s="104"/>
      <c r="I250" s="96"/>
      <c r="J250" s="104"/>
      <c r="K250" s="96"/>
      <c r="L250" s="96"/>
      <c r="M250" s="104"/>
      <c r="N250" s="96"/>
      <c r="O250" s="96"/>
      <c r="P250" s="96"/>
      <c r="Q250" s="104"/>
      <c r="R250" s="104"/>
      <c r="S250" s="48"/>
      <c r="T250" s="119" t="str">
        <f t="shared" si="6"/>
        <v/>
      </c>
      <c r="U250" s="79" t="str">
        <f t="shared" si="7"/>
        <v/>
      </c>
    </row>
    <row r="251" spans="2:21" ht="21" customHeight="1" x14ac:dyDescent="0.2">
      <c r="B251" s="105"/>
      <c r="C251" s="96"/>
      <c r="D251" s="96"/>
      <c r="E251" s="104"/>
      <c r="F251" s="96"/>
      <c r="G251" s="96"/>
      <c r="H251" s="104"/>
      <c r="I251" s="96"/>
      <c r="J251" s="104"/>
      <c r="K251" s="96"/>
      <c r="L251" s="96"/>
      <c r="M251" s="104"/>
      <c r="N251" s="96"/>
      <c r="O251" s="96"/>
      <c r="P251" s="96"/>
      <c r="Q251" s="104"/>
      <c r="R251" s="104"/>
      <c r="S251" s="48"/>
      <c r="T251" s="119" t="str">
        <f t="shared" si="6"/>
        <v/>
      </c>
      <c r="U251" s="79" t="str">
        <f t="shared" si="7"/>
        <v/>
      </c>
    </row>
    <row r="252" spans="2:21" ht="21" customHeight="1" x14ac:dyDescent="0.2">
      <c r="B252" s="105"/>
      <c r="C252" s="96"/>
      <c r="D252" s="96"/>
      <c r="E252" s="104"/>
      <c r="F252" s="96"/>
      <c r="G252" s="96"/>
      <c r="H252" s="104"/>
      <c r="I252" s="96"/>
      <c r="J252" s="104"/>
      <c r="K252" s="96"/>
      <c r="L252" s="96"/>
      <c r="M252" s="104"/>
      <c r="N252" s="96"/>
      <c r="O252" s="96"/>
      <c r="P252" s="96"/>
      <c r="Q252" s="104"/>
      <c r="R252" s="104"/>
      <c r="S252" s="48"/>
      <c r="T252" s="119" t="str">
        <f t="shared" si="6"/>
        <v/>
      </c>
      <c r="U252" s="79" t="str">
        <f t="shared" si="7"/>
        <v/>
      </c>
    </row>
    <row r="253" spans="2:21" ht="21" customHeight="1" x14ac:dyDescent="0.2">
      <c r="B253" s="105"/>
      <c r="C253" s="96"/>
      <c r="D253" s="96"/>
      <c r="E253" s="104"/>
      <c r="F253" s="96"/>
      <c r="G253" s="96"/>
      <c r="H253" s="104"/>
      <c r="I253" s="96"/>
      <c r="J253" s="104"/>
      <c r="K253" s="96"/>
      <c r="L253" s="96"/>
      <c r="M253" s="104"/>
      <c r="N253" s="96"/>
      <c r="O253" s="96"/>
      <c r="P253" s="96"/>
      <c r="Q253" s="104"/>
      <c r="R253" s="104"/>
      <c r="S253" s="48"/>
      <c r="T253" s="119" t="str">
        <f t="shared" si="6"/>
        <v/>
      </c>
      <c r="U253" s="79" t="str">
        <f t="shared" si="7"/>
        <v/>
      </c>
    </row>
    <row r="254" spans="2:21" ht="21" customHeight="1" x14ac:dyDescent="0.2">
      <c r="B254" s="105"/>
      <c r="C254" s="96"/>
      <c r="D254" s="96"/>
      <c r="E254" s="104"/>
      <c r="F254" s="96"/>
      <c r="G254" s="96"/>
      <c r="H254" s="104"/>
      <c r="I254" s="96"/>
      <c r="J254" s="104"/>
      <c r="K254" s="96"/>
      <c r="L254" s="96"/>
      <c r="M254" s="104"/>
      <c r="N254" s="96"/>
      <c r="O254" s="96"/>
      <c r="P254" s="96"/>
      <c r="Q254" s="104"/>
      <c r="R254" s="104"/>
      <c r="S254" s="48"/>
      <c r="T254" s="119" t="str">
        <f t="shared" si="6"/>
        <v/>
      </c>
      <c r="U254" s="79" t="str">
        <f t="shared" si="7"/>
        <v/>
      </c>
    </row>
    <row r="255" spans="2:21" ht="21" customHeight="1" x14ac:dyDescent="0.2">
      <c r="B255" s="105"/>
      <c r="C255" s="96"/>
      <c r="D255" s="96"/>
      <c r="E255" s="104"/>
      <c r="F255" s="96"/>
      <c r="G255" s="96"/>
      <c r="H255" s="104"/>
      <c r="I255" s="96"/>
      <c r="J255" s="104"/>
      <c r="K255" s="96"/>
      <c r="L255" s="96"/>
      <c r="M255" s="104"/>
      <c r="N255" s="96"/>
      <c r="O255" s="96"/>
      <c r="P255" s="96"/>
      <c r="Q255" s="104"/>
      <c r="R255" s="104"/>
      <c r="S255" s="48"/>
      <c r="T255" s="119" t="str">
        <f t="shared" si="6"/>
        <v/>
      </c>
      <c r="U255" s="79" t="str">
        <f t="shared" si="7"/>
        <v/>
      </c>
    </row>
    <row r="256" spans="2:21" ht="21" customHeight="1" x14ac:dyDescent="0.2">
      <c r="B256" s="105"/>
      <c r="C256" s="96"/>
      <c r="D256" s="96"/>
      <c r="E256" s="104"/>
      <c r="F256" s="96"/>
      <c r="G256" s="96"/>
      <c r="H256" s="104"/>
      <c r="I256" s="96"/>
      <c r="J256" s="104"/>
      <c r="K256" s="96"/>
      <c r="L256" s="96"/>
      <c r="M256" s="104"/>
      <c r="N256" s="96"/>
      <c r="O256" s="96"/>
      <c r="P256" s="96"/>
      <c r="Q256" s="104"/>
      <c r="R256" s="104"/>
      <c r="S256" s="48"/>
      <c r="T256" s="119" t="str">
        <f t="shared" si="6"/>
        <v/>
      </c>
      <c r="U256" s="79" t="str">
        <f t="shared" si="7"/>
        <v/>
      </c>
    </row>
    <row r="257" spans="2:21" ht="21" customHeight="1" x14ac:dyDescent="0.2">
      <c r="B257" s="105"/>
      <c r="C257" s="96"/>
      <c r="D257" s="96"/>
      <c r="E257" s="104"/>
      <c r="F257" s="96"/>
      <c r="G257" s="96"/>
      <c r="H257" s="104"/>
      <c r="I257" s="96"/>
      <c r="J257" s="104"/>
      <c r="K257" s="96"/>
      <c r="L257" s="96"/>
      <c r="M257" s="104"/>
      <c r="N257" s="96"/>
      <c r="O257" s="96"/>
      <c r="P257" s="96"/>
      <c r="Q257" s="104"/>
      <c r="R257" s="104"/>
      <c r="S257" s="48"/>
      <c r="T257" s="119" t="str">
        <f t="shared" si="6"/>
        <v/>
      </c>
      <c r="U257" s="79" t="str">
        <f t="shared" si="7"/>
        <v/>
      </c>
    </row>
    <row r="258" spans="2:21" ht="21" customHeight="1" x14ac:dyDescent="0.2">
      <c r="B258" s="105"/>
      <c r="C258" s="96"/>
      <c r="D258" s="96"/>
      <c r="E258" s="104"/>
      <c r="F258" s="96"/>
      <c r="G258" s="96"/>
      <c r="H258" s="104"/>
      <c r="I258" s="96"/>
      <c r="J258" s="104"/>
      <c r="K258" s="96"/>
      <c r="L258" s="96"/>
      <c r="M258" s="104"/>
      <c r="N258" s="96"/>
      <c r="O258" s="96"/>
      <c r="P258" s="96"/>
      <c r="Q258" s="104"/>
      <c r="R258" s="104"/>
      <c r="S258" s="48"/>
      <c r="T258" s="119" t="str">
        <f t="shared" si="6"/>
        <v/>
      </c>
      <c r="U258" s="79" t="str">
        <f t="shared" si="7"/>
        <v/>
      </c>
    </row>
    <row r="259" spans="2:21" ht="21" customHeight="1" x14ac:dyDescent="0.2">
      <c r="B259" s="105"/>
      <c r="C259" s="96"/>
      <c r="D259" s="96"/>
      <c r="E259" s="104"/>
      <c r="F259" s="96"/>
      <c r="G259" s="96"/>
      <c r="H259" s="104"/>
      <c r="I259" s="96"/>
      <c r="J259" s="104"/>
      <c r="K259" s="96"/>
      <c r="L259" s="96"/>
      <c r="M259" s="104"/>
      <c r="N259" s="96"/>
      <c r="O259" s="96"/>
      <c r="P259" s="96"/>
      <c r="Q259" s="104"/>
      <c r="R259" s="104"/>
      <c r="S259" s="48"/>
      <c r="T259" s="119" t="str">
        <f t="shared" si="6"/>
        <v/>
      </c>
      <c r="U259" s="79" t="str">
        <f t="shared" si="7"/>
        <v/>
      </c>
    </row>
    <row r="260" spans="2:21" ht="21" customHeight="1" x14ac:dyDescent="0.2">
      <c r="B260" s="105"/>
      <c r="C260" s="96"/>
      <c r="D260" s="96"/>
      <c r="E260" s="104"/>
      <c r="F260" s="96"/>
      <c r="G260" s="96"/>
      <c r="H260" s="104"/>
      <c r="I260" s="96"/>
      <c r="J260" s="104"/>
      <c r="K260" s="96"/>
      <c r="L260" s="96"/>
      <c r="M260" s="104"/>
      <c r="N260" s="96"/>
      <c r="O260" s="96"/>
      <c r="P260" s="96"/>
      <c r="Q260" s="104"/>
      <c r="R260" s="104"/>
      <c r="S260" s="48"/>
      <c r="T260" s="119" t="str">
        <f t="shared" si="6"/>
        <v/>
      </c>
      <c r="U260" s="79" t="str">
        <f t="shared" si="7"/>
        <v/>
      </c>
    </row>
    <row r="261" spans="2:21" ht="21" customHeight="1" x14ac:dyDescent="0.2">
      <c r="B261" s="105"/>
      <c r="C261" s="96"/>
      <c r="D261" s="96"/>
      <c r="E261" s="104"/>
      <c r="F261" s="96"/>
      <c r="G261" s="96"/>
      <c r="H261" s="104"/>
      <c r="I261" s="96"/>
      <c r="J261" s="104"/>
      <c r="K261" s="96"/>
      <c r="L261" s="96"/>
      <c r="M261" s="104"/>
      <c r="N261" s="96"/>
      <c r="O261" s="96"/>
      <c r="P261" s="96"/>
      <c r="Q261" s="104"/>
      <c r="R261" s="104"/>
      <c r="S261" s="48"/>
      <c r="T261" s="119" t="str">
        <f t="shared" si="6"/>
        <v/>
      </c>
      <c r="U261" s="79" t="str">
        <f t="shared" si="7"/>
        <v/>
      </c>
    </row>
    <row r="262" spans="2:21" ht="21" customHeight="1" x14ac:dyDescent="0.2">
      <c r="B262" s="105"/>
      <c r="C262" s="96"/>
      <c r="D262" s="96"/>
      <c r="E262" s="104"/>
      <c r="F262" s="96"/>
      <c r="G262" s="96"/>
      <c r="H262" s="104"/>
      <c r="I262" s="96"/>
      <c r="J262" s="104"/>
      <c r="K262" s="96"/>
      <c r="L262" s="96"/>
      <c r="M262" s="104"/>
      <c r="N262" s="96"/>
      <c r="O262" s="96"/>
      <c r="P262" s="96"/>
      <c r="Q262" s="104"/>
      <c r="R262" s="104"/>
      <c r="S262" s="48"/>
      <c r="T262" s="119" t="str">
        <f t="shared" si="6"/>
        <v/>
      </c>
      <c r="U262" s="79" t="str">
        <f t="shared" si="7"/>
        <v/>
      </c>
    </row>
    <row r="263" spans="2:21" ht="21" customHeight="1" x14ac:dyDescent="0.2">
      <c r="B263" s="105"/>
      <c r="C263" s="96"/>
      <c r="D263" s="96"/>
      <c r="E263" s="104"/>
      <c r="F263" s="96"/>
      <c r="G263" s="96"/>
      <c r="H263" s="104"/>
      <c r="I263" s="96"/>
      <c r="J263" s="104"/>
      <c r="K263" s="96"/>
      <c r="L263" s="96"/>
      <c r="M263" s="104"/>
      <c r="N263" s="96"/>
      <c r="O263" s="96"/>
      <c r="P263" s="96"/>
      <c r="Q263" s="104"/>
      <c r="R263" s="104"/>
      <c r="S263" s="48"/>
      <c r="T263" s="119" t="str">
        <f t="shared" si="6"/>
        <v/>
      </c>
      <c r="U263" s="79" t="str">
        <f t="shared" si="7"/>
        <v/>
      </c>
    </row>
    <row r="264" spans="2:21" ht="21" customHeight="1" x14ac:dyDescent="0.2">
      <c r="B264" s="105"/>
      <c r="C264" s="96"/>
      <c r="D264" s="96"/>
      <c r="E264" s="104"/>
      <c r="F264" s="96"/>
      <c r="G264" s="96"/>
      <c r="H264" s="104"/>
      <c r="I264" s="96"/>
      <c r="J264" s="104"/>
      <c r="K264" s="96"/>
      <c r="L264" s="96"/>
      <c r="M264" s="104"/>
      <c r="N264" s="96"/>
      <c r="O264" s="96"/>
      <c r="P264" s="96"/>
      <c r="Q264" s="104"/>
      <c r="R264" s="104"/>
      <c r="S264" s="48"/>
      <c r="T264" s="119" t="str">
        <f t="shared" si="6"/>
        <v/>
      </c>
      <c r="U264" s="79" t="str">
        <f t="shared" si="7"/>
        <v/>
      </c>
    </row>
    <row r="265" spans="2:21" ht="21" customHeight="1" x14ac:dyDescent="0.2">
      <c r="B265" s="105"/>
      <c r="C265" s="96"/>
      <c r="D265" s="96"/>
      <c r="E265" s="104"/>
      <c r="F265" s="96"/>
      <c r="G265" s="96"/>
      <c r="H265" s="104"/>
      <c r="I265" s="96"/>
      <c r="J265" s="104"/>
      <c r="K265" s="96"/>
      <c r="L265" s="96"/>
      <c r="M265" s="104"/>
      <c r="N265" s="96"/>
      <c r="O265" s="96"/>
      <c r="P265" s="96"/>
      <c r="Q265" s="104"/>
      <c r="R265" s="104"/>
      <c r="S265" s="48"/>
      <c r="T265" s="119" t="str">
        <f t="shared" si="6"/>
        <v/>
      </c>
      <c r="U265" s="79" t="str">
        <f t="shared" si="7"/>
        <v/>
      </c>
    </row>
    <row r="266" spans="2:21" ht="21" customHeight="1" x14ac:dyDescent="0.2">
      <c r="B266" s="105"/>
      <c r="C266" s="96"/>
      <c r="D266" s="96"/>
      <c r="E266" s="104"/>
      <c r="F266" s="96"/>
      <c r="G266" s="96"/>
      <c r="H266" s="104"/>
      <c r="I266" s="96"/>
      <c r="J266" s="104"/>
      <c r="K266" s="96"/>
      <c r="L266" s="96"/>
      <c r="M266" s="104"/>
      <c r="N266" s="96"/>
      <c r="O266" s="96"/>
      <c r="P266" s="96"/>
      <c r="Q266" s="104"/>
      <c r="R266" s="104"/>
      <c r="S266" s="48"/>
      <c r="T266" s="119" t="str">
        <f t="shared" si="6"/>
        <v/>
      </c>
      <c r="U266" s="79" t="str">
        <f t="shared" si="7"/>
        <v/>
      </c>
    </row>
    <row r="267" spans="2:21" ht="21" customHeight="1" x14ac:dyDescent="0.2">
      <c r="B267" s="105"/>
      <c r="C267" s="96"/>
      <c r="D267" s="96"/>
      <c r="E267" s="104"/>
      <c r="F267" s="96"/>
      <c r="G267" s="96"/>
      <c r="H267" s="104"/>
      <c r="I267" s="96"/>
      <c r="J267" s="104"/>
      <c r="K267" s="96"/>
      <c r="L267" s="96"/>
      <c r="M267" s="104"/>
      <c r="N267" s="96"/>
      <c r="O267" s="96"/>
      <c r="P267" s="96"/>
      <c r="Q267" s="104"/>
      <c r="R267" s="104"/>
      <c r="S267" s="48"/>
      <c r="T267" s="119" t="str">
        <f t="shared" si="6"/>
        <v/>
      </c>
      <c r="U267" s="79" t="str">
        <f t="shared" si="7"/>
        <v/>
      </c>
    </row>
    <row r="268" spans="2:21" ht="21" customHeight="1" x14ac:dyDescent="0.2">
      <c r="B268" s="105"/>
      <c r="C268" s="96"/>
      <c r="D268" s="96"/>
      <c r="E268" s="104"/>
      <c r="F268" s="96"/>
      <c r="G268" s="96"/>
      <c r="H268" s="104"/>
      <c r="I268" s="96"/>
      <c r="J268" s="104"/>
      <c r="K268" s="96"/>
      <c r="L268" s="96"/>
      <c r="M268" s="104"/>
      <c r="N268" s="96"/>
      <c r="O268" s="96"/>
      <c r="P268" s="96"/>
      <c r="Q268" s="104"/>
      <c r="R268" s="104"/>
      <c r="S268" s="48"/>
      <c r="T268" s="119" t="str">
        <f t="shared" ref="T268:T331" si="8">IF(U268&lt;&gt;"","Erreur","")</f>
        <v/>
      </c>
      <c r="U268" s="79" t="str">
        <f t="shared" si="7"/>
        <v/>
      </c>
    </row>
    <row r="269" spans="2:21" ht="21" customHeight="1" x14ac:dyDescent="0.2">
      <c r="B269" s="105"/>
      <c r="C269" s="96"/>
      <c r="D269" s="96"/>
      <c r="E269" s="104"/>
      <c r="F269" s="96"/>
      <c r="G269" s="96"/>
      <c r="H269" s="104"/>
      <c r="I269" s="96"/>
      <c r="J269" s="104"/>
      <c r="K269" s="96"/>
      <c r="L269" s="96"/>
      <c r="M269" s="104"/>
      <c r="N269" s="96"/>
      <c r="O269" s="96"/>
      <c r="P269" s="96"/>
      <c r="Q269" s="104"/>
      <c r="R269" s="104"/>
      <c r="S269" s="48"/>
      <c r="T269" s="119" t="str">
        <f t="shared" si="8"/>
        <v/>
      </c>
      <c r="U269" s="79" t="str">
        <f t="shared" ref="U269:U332" si="9">IF(AND(B269&lt;&gt;"",B268=""),"La ligne précédente ne doit pas être vide",IF(AND(B269&lt;&gt;"",OR(C269="",D269="",P269="")),"Veuillez compléter les informations d'identification du dérivé.",IF(AND(B269="",OR(C269&lt;&gt;"",D269&lt;&gt;"",P269&lt;&gt;"")),"Veuillez compléter les informations d'identification du dérivé en colonne C0010.",IF(AND(B269&lt;&gt;"",E269&lt;&gt;"",F269=""),"Veuillez compléter la colonne C0320 Type de code.",IF(AND(B269&lt;&gt;"",F269=""),"Veuillez sélectionner Total/NA dans la liste de la colonne C0320 si vous n'avez rien à déclarer.",IF(AND(B269&lt;&gt;"",J269&lt;&gt;"",K269=""),"Veuillez compléter la colonne C0370 Type de code.",IF(AND(B269&lt;&gt;"",K269=""),"Veuillez sélectionner Total/NA dans la liste de la colonne C0370 si vous n'avez rien à déclarer.","")))))))</f>
        <v/>
      </c>
    </row>
    <row r="270" spans="2:21" ht="21" customHeight="1" x14ac:dyDescent="0.2">
      <c r="B270" s="105"/>
      <c r="C270" s="96"/>
      <c r="D270" s="96"/>
      <c r="E270" s="104"/>
      <c r="F270" s="96"/>
      <c r="G270" s="96"/>
      <c r="H270" s="104"/>
      <c r="I270" s="96"/>
      <c r="J270" s="104"/>
      <c r="K270" s="96"/>
      <c r="L270" s="96"/>
      <c r="M270" s="104"/>
      <c r="N270" s="96"/>
      <c r="O270" s="96"/>
      <c r="P270" s="96"/>
      <c r="Q270" s="104"/>
      <c r="R270" s="104"/>
      <c r="S270" s="48"/>
      <c r="T270" s="119" t="str">
        <f t="shared" si="8"/>
        <v/>
      </c>
      <c r="U270" s="79" t="str">
        <f t="shared" si="9"/>
        <v/>
      </c>
    </row>
    <row r="271" spans="2:21" ht="21" customHeight="1" x14ac:dyDescent="0.2">
      <c r="B271" s="105"/>
      <c r="C271" s="96"/>
      <c r="D271" s="96"/>
      <c r="E271" s="104"/>
      <c r="F271" s="96"/>
      <c r="G271" s="96"/>
      <c r="H271" s="104"/>
      <c r="I271" s="96"/>
      <c r="J271" s="104"/>
      <c r="K271" s="96"/>
      <c r="L271" s="96"/>
      <c r="M271" s="104"/>
      <c r="N271" s="96"/>
      <c r="O271" s="96"/>
      <c r="P271" s="96"/>
      <c r="Q271" s="104"/>
      <c r="R271" s="104"/>
      <c r="S271" s="48"/>
      <c r="T271" s="119" t="str">
        <f t="shared" si="8"/>
        <v/>
      </c>
      <c r="U271" s="79" t="str">
        <f t="shared" si="9"/>
        <v/>
      </c>
    </row>
    <row r="272" spans="2:21" ht="21" customHeight="1" x14ac:dyDescent="0.2">
      <c r="B272" s="105"/>
      <c r="C272" s="96"/>
      <c r="D272" s="96"/>
      <c r="E272" s="104"/>
      <c r="F272" s="96"/>
      <c r="G272" s="96"/>
      <c r="H272" s="104"/>
      <c r="I272" s="96"/>
      <c r="J272" s="104"/>
      <c r="K272" s="96"/>
      <c r="L272" s="96"/>
      <c r="M272" s="104"/>
      <c r="N272" s="96"/>
      <c r="O272" s="96"/>
      <c r="P272" s="96"/>
      <c r="Q272" s="104"/>
      <c r="R272" s="104"/>
      <c r="S272" s="48"/>
      <c r="T272" s="119" t="str">
        <f t="shared" si="8"/>
        <v/>
      </c>
      <c r="U272" s="79" t="str">
        <f t="shared" si="9"/>
        <v/>
      </c>
    </row>
    <row r="273" spans="2:21" ht="21" customHeight="1" x14ac:dyDescent="0.2">
      <c r="B273" s="105"/>
      <c r="C273" s="96"/>
      <c r="D273" s="96"/>
      <c r="E273" s="104"/>
      <c r="F273" s="96"/>
      <c r="G273" s="96"/>
      <c r="H273" s="104"/>
      <c r="I273" s="96"/>
      <c r="J273" s="104"/>
      <c r="K273" s="96"/>
      <c r="L273" s="96"/>
      <c r="M273" s="104"/>
      <c r="N273" s="96"/>
      <c r="O273" s="96"/>
      <c r="P273" s="96"/>
      <c r="Q273" s="104"/>
      <c r="R273" s="104"/>
      <c r="S273" s="48"/>
      <c r="T273" s="119" t="str">
        <f t="shared" si="8"/>
        <v/>
      </c>
      <c r="U273" s="79" t="str">
        <f t="shared" si="9"/>
        <v/>
      </c>
    </row>
    <row r="274" spans="2:21" ht="21" customHeight="1" x14ac:dyDescent="0.2">
      <c r="B274" s="105"/>
      <c r="C274" s="96"/>
      <c r="D274" s="96"/>
      <c r="E274" s="104"/>
      <c r="F274" s="96"/>
      <c r="G274" s="96"/>
      <c r="H274" s="104"/>
      <c r="I274" s="96"/>
      <c r="J274" s="104"/>
      <c r="K274" s="96"/>
      <c r="L274" s="96"/>
      <c r="M274" s="104"/>
      <c r="N274" s="96"/>
      <c r="O274" s="96"/>
      <c r="P274" s="96"/>
      <c r="Q274" s="104"/>
      <c r="R274" s="104"/>
      <c r="S274" s="48"/>
      <c r="T274" s="119" t="str">
        <f t="shared" si="8"/>
        <v/>
      </c>
      <c r="U274" s="79" t="str">
        <f t="shared" si="9"/>
        <v/>
      </c>
    </row>
    <row r="275" spans="2:21" ht="21" customHeight="1" x14ac:dyDescent="0.2">
      <c r="B275" s="105"/>
      <c r="C275" s="96"/>
      <c r="D275" s="96"/>
      <c r="E275" s="104"/>
      <c r="F275" s="96"/>
      <c r="G275" s="96"/>
      <c r="H275" s="104"/>
      <c r="I275" s="96"/>
      <c r="J275" s="104"/>
      <c r="K275" s="96"/>
      <c r="L275" s="96"/>
      <c r="M275" s="104"/>
      <c r="N275" s="96"/>
      <c r="O275" s="96"/>
      <c r="P275" s="96"/>
      <c r="Q275" s="104"/>
      <c r="R275" s="104"/>
      <c r="S275" s="48"/>
      <c r="T275" s="119" t="str">
        <f t="shared" si="8"/>
        <v/>
      </c>
      <c r="U275" s="79" t="str">
        <f t="shared" si="9"/>
        <v/>
      </c>
    </row>
    <row r="276" spans="2:21" ht="21" customHeight="1" x14ac:dyDescent="0.2">
      <c r="B276" s="105"/>
      <c r="C276" s="96"/>
      <c r="D276" s="96"/>
      <c r="E276" s="104"/>
      <c r="F276" s="96"/>
      <c r="G276" s="96"/>
      <c r="H276" s="104"/>
      <c r="I276" s="96"/>
      <c r="J276" s="104"/>
      <c r="K276" s="96"/>
      <c r="L276" s="96"/>
      <c r="M276" s="104"/>
      <c r="N276" s="96"/>
      <c r="O276" s="96"/>
      <c r="P276" s="96"/>
      <c r="Q276" s="104"/>
      <c r="R276" s="104"/>
      <c r="S276" s="48"/>
      <c r="T276" s="119" t="str">
        <f t="shared" si="8"/>
        <v/>
      </c>
      <c r="U276" s="79" t="str">
        <f t="shared" si="9"/>
        <v/>
      </c>
    </row>
    <row r="277" spans="2:21" ht="21" customHeight="1" x14ac:dyDescent="0.2">
      <c r="B277" s="105"/>
      <c r="C277" s="96"/>
      <c r="D277" s="96"/>
      <c r="E277" s="104"/>
      <c r="F277" s="96"/>
      <c r="G277" s="96"/>
      <c r="H277" s="104"/>
      <c r="I277" s="96"/>
      <c r="J277" s="104"/>
      <c r="K277" s="96"/>
      <c r="L277" s="96"/>
      <c r="M277" s="104"/>
      <c r="N277" s="96"/>
      <c r="O277" s="96"/>
      <c r="P277" s="96"/>
      <c r="Q277" s="104"/>
      <c r="R277" s="104"/>
      <c r="S277" s="48"/>
      <c r="T277" s="119" t="str">
        <f t="shared" si="8"/>
        <v/>
      </c>
      <c r="U277" s="79" t="str">
        <f t="shared" si="9"/>
        <v/>
      </c>
    </row>
    <row r="278" spans="2:21" ht="21" customHeight="1" x14ac:dyDescent="0.2">
      <c r="B278" s="105"/>
      <c r="C278" s="96"/>
      <c r="D278" s="96"/>
      <c r="E278" s="104"/>
      <c r="F278" s="96"/>
      <c r="G278" s="96"/>
      <c r="H278" s="104"/>
      <c r="I278" s="96"/>
      <c r="J278" s="104"/>
      <c r="K278" s="96"/>
      <c r="L278" s="96"/>
      <c r="M278" s="104"/>
      <c r="N278" s="96"/>
      <c r="O278" s="96"/>
      <c r="P278" s="96"/>
      <c r="Q278" s="104"/>
      <c r="R278" s="104"/>
      <c r="S278" s="48"/>
      <c r="T278" s="119" t="str">
        <f t="shared" si="8"/>
        <v/>
      </c>
      <c r="U278" s="79" t="str">
        <f t="shared" si="9"/>
        <v/>
      </c>
    </row>
    <row r="279" spans="2:21" ht="21" customHeight="1" x14ac:dyDescent="0.2">
      <c r="B279" s="105"/>
      <c r="C279" s="96"/>
      <c r="D279" s="96"/>
      <c r="E279" s="104"/>
      <c r="F279" s="96"/>
      <c r="G279" s="96"/>
      <c r="H279" s="104"/>
      <c r="I279" s="96"/>
      <c r="J279" s="104"/>
      <c r="K279" s="96"/>
      <c r="L279" s="96"/>
      <c r="M279" s="104"/>
      <c r="N279" s="96"/>
      <c r="O279" s="96"/>
      <c r="P279" s="96"/>
      <c r="Q279" s="104"/>
      <c r="R279" s="104"/>
      <c r="S279" s="48"/>
      <c r="T279" s="119" t="str">
        <f t="shared" si="8"/>
        <v/>
      </c>
      <c r="U279" s="79" t="str">
        <f t="shared" si="9"/>
        <v/>
      </c>
    </row>
    <row r="280" spans="2:21" ht="21" customHeight="1" x14ac:dyDescent="0.2">
      <c r="B280" s="105"/>
      <c r="C280" s="96"/>
      <c r="D280" s="96"/>
      <c r="E280" s="104"/>
      <c r="F280" s="96"/>
      <c r="G280" s="96"/>
      <c r="H280" s="104"/>
      <c r="I280" s="96"/>
      <c r="J280" s="104"/>
      <c r="K280" s="96"/>
      <c r="L280" s="96"/>
      <c r="M280" s="104"/>
      <c r="N280" s="96"/>
      <c r="O280" s="96"/>
      <c r="P280" s="96"/>
      <c r="Q280" s="104"/>
      <c r="R280" s="104"/>
      <c r="S280" s="48"/>
      <c r="T280" s="119" t="str">
        <f t="shared" si="8"/>
        <v/>
      </c>
      <c r="U280" s="79" t="str">
        <f t="shared" si="9"/>
        <v/>
      </c>
    </row>
    <row r="281" spans="2:21" ht="21" customHeight="1" x14ac:dyDescent="0.2">
      <c r="B281" s="105"/>
      <c r="C281" s="96"/>
      <c r="D281" s="96"/>
      <c r="E281" s="104"/>
      <c r="F281" s="96"/>
      <c r="G281" s="96"/>
      <c r="H281" s="104"/>
      <c r="I281" s="96"/>
      <c r="J281" s="104"/>
      <c r="K281" s="96"/>
      <c r="L281" s="96"/>
      <c r="M281" s="104"/>
      <c r="N281" s="96"/>
      <c r="O281" s="96"/>
      <c r="P281" s="96"/>
      <c r="Q281" s="104"/>
      <c r="R281" s="104"/>
      <c r="S281" s="48"/>
      <c r="T281" s="119" t="str">
        <f t="shared" si="8"/>
        <v/>
      </c>
      <c r="U281" s="79" t="str">
        <f t="shared" si="9"/>
        <v/>
      </c>
    </row>
    <row r="282" spans="2:21" ht="21" customHeight="1" x14ac:dyDescent="0.2">
      <c r="B282" s="105"/>
      <c r="C282" s="96"/>
      <c r="D282" s="96"/>
      <c r="E282" s="104"/>
      <c r="F282" s="96"/>
      <c r="G282" s="96"/>
      <c r="H282" s="104"/>
      <c r="I282" s="96"/>
      <c r="J282" s="104"/>
      <c r="K282" s="96"/>
      <c r="L282" s="96"/>
      <c r="M282" s="104"/>
      <c r="N282" s="96"/>
      <c r="O282" s="96"/>
      <c r="P282" s="96"/>
      <c r="Q282" s="104"/>
      <c r="R282" s="104"/>
      <c r="S282" s="48"/>
      <c r="T282" s="119" t="str">
        <f t="shared" si="8"/>
        <v/>
      </c>
      <c r="U282" s="79" t="str">
        <f t="shared" si="9"/>
        <v/>
      </c>
    </row>
    <row r="283" spans="2:21" ht="21" customHeight="1" x14ac:dyDescent="0.2">
      <c r="B283" s="105"/>
      <c r="C283" s="96"/>
      <c r="D283" s="96"/>
      <c r="E283" s="104"/>
      <c r="F283" s="96"/>
      <c r="G283" s="96"/>
      <c r="H283" s="104"/>
      <c r="I283" s="96"/>
      <c r="J283" s="104"/>
      <c r="K283" s="96"/>
      <c r="L283" s="96"/>
      <c r="M283" s="104"/>
      <c r="N283" s="96"/>
      <c r="O283" s="96"/>
      <c r="P283" s="96"/>
      <c r="Q283" s="104"/>
      <c r="R283" s="104"/>
      <c r="S283" s="48"/>
      <c r="T283" s="119" t="str">
        <f t="shared" si="8"/>
        <v/>
      </c>
      <c r="U283" s="79" t="str">
        <f t="shared" si="9"/>
        <v/>
      </c>
    </row>
    <row r="284" spans="2:21" ht="21" customHeight="1" x14ac:dyDescent="0.2">
      <c r="B284" s="105"/>
      <c r="C284" s="96"/>
      <c r="D284" s="96"/>
      <c r="E284" s="104"/>
      <c r="F284" s="96"/>
      <c r="G284" s="96"/>
      <c r="H284" s="104"/>
      <c r="I284" s="96"/>
      <c r="J284" s="104"/>
      <c r="K284" s="96"/>
      <c r="L284" s="96"/>
      <c r="M284" s="104"/>
      <c r="N284" s="96"/>
      <c r="O284" s="96"/>
      <c r="P284" s="96"/>
      <c r="Q284" s="104"/>
      <c r="R284" s="104"/>
      <c r="S284" s="48"/>
      <c r="T284" s="119" t="str">
        <f t="shared" si="8"/>
        <v/>
      </c>
      <c r="U284" s="79" t="str">
        <f t="shared" si="9"/>
        <v/>
      </c>
    </row>
    <row r="285" spans="2:21" ht="21" customHeight="1" x14ac:dyDescent="0.2">
      <c r="B285" s="105"/>
      <c r="C285" s="96"/>
      <c r="D285" s="96"/>
      <c r="E285" s="104"/>
      <c r="F285" s="96"/>
      <c r="G285" s="96"/>
      <c r="H285" s="104"/>
      <c r="I285" s="96"/>
      <c r="J285" s="104"/>
      <c r="K285" s="96"/>
      <c r="L285" s="96"/>
      <c r="M285" s="104"/>
      <c r="N285" s="96"/>
      <c r="O285" s="96"/>
      <c r="P285" s="96"/>
      <c r="Q285" s="104"/>
      <c r="R285" s="104"/>
      <c r="S285" s="48"/>
      <c r="T285" s="119" t="str">
        <f t="shared" si="8"/>
        <v/>
      </c>
      <c r="U285" s="79" t="str">
        <f t="shared" si="9"/>
        <v/>
      </c>
    </row>
    <row r="286" spans="2:21" ht="21" customHeight="1" x14ac:dyDescent="0.2">
      <c r="B286" s="105"/>
      <c r="C286" s="96"/>
      <c r="D286" s="96"/>
      <c r="E286" s="104"/>
      <c r="F286" s="96"/>
      <c r="G286" s="96"/>
      <c r="H286" s="104"/>
      <c r="I286" s="96"/>
      <c r="J286" s="104"/>
      <c r="K286" s="96"/>
      <c r="L286" s="96"/>
      <c r="M286" s="104"/>
      <c r="N286" s="96"/>
      <c r="O286" s="96"/>
      <c r="P286" s="96"/>
      <c r="Q286" s="104"/>
      <c r="R286" s="104"/>
      <c r="S286" s="48"/>
      <c r="T286" s="119" t="str">
        <f t="shared" si="8"/>
        <v/>
      </c>
      <c r="U286" s="79" t="str">
        <f t="shared" si="9"/>
        <v/>
      </c>
    </row>
    <row r="287" spans="2:21" ht="21" customHeight="1" x14ac:dyDescent="0.2">
      <c r="B287" s="105"/>
      <c r="C287" s="96"/>
      <c r="D287" s="96"/>
      <c r="E287" s="104"/>
      <c r="F287" s="96"/>
      <c r="G287" s="96"/>
      <c r="H287" s="104"/>
      <c r="I287" s="96"/>
      <c r="J287" s="104"/>
      <c r="K287" s="96"/>
      <c r="L287" s="96"/>
      <c r="M287" s="104"/>
      <c r="N287" s="96"/>
      <c r="O287" s="96"/>
      <c r="P287" s="96"/>
      <c r="Q287" s="104"/>
      <c r="R287" s="104"/>
      <c r="S287" s="48"/>
      <c r="T287" s="119" t="str">
        <f t="shared" si="8"/>
        <v/>
      </c>
      <c r="U287" s="79" t="str">
        <f t="shared" si="9"/>
        <v/>
      </c>
    </row>
    <row r="288" spans="2:21" ht="21" customHeight="1" x14ac:dyDescent="0.2">
      <c r="B288" s="105"/>
      <c r="C288" s="96"/>
      <c r="D288" s="96"/>
      <c r="E288" s="104"/>
      <c r="F288" s="96"/>
      <c r="G288" s="96"/>
      <c r="H288" s="104"/>
      <c r="I288" s="96"/>
      <c r="J288" s="104"/>
      <c r="K288" s="96"/>
      <c r="L288" s="96"/>
      <c r="M288" s="104"/>
      <c r="N288" s="96"/>
      <c r="O288" s="96"/>
      <c r="P288" s="96"/>
      <c r="Q288" s="104"/>
      <c r="R288" s="104"/>
      <c r="S288" s="48"/>
      <c r="T288" s="119" t="str">
        <f t="shared" si="8"/>
        <v/>
      </c>
      <c r="U288" s="79" t="str">
        <f t="shared" si="9"/>
        <v/>
      </c>
    </row>
    <row r="289" spans="2:21" ht="21" customHeight="1" x14ac:dyDescent="0.2">
      <c r="B289" s="105"/>
      <c r="C289" s="96"/>
      <c r="D289" s="96"/>
      <c r="E289" s="104"/>
      <c r="F289" s="96"/>
      <c r="G289" s="96"/>
      <c r="H289" s="104"/>
      <c r="I289" s="96"/>
      <c r="J289" s="104"/>
      <c r="K289" s="96"/>
      <c r="L289" s="96"/>
      <c r="M289" s="104"/>
      <c r="N289" s="96"/>
      <c r="O289" s="96"/>
      <c r="P289" s="96"/>
      <c r="Q289" s="104"/>
      <c r="R289" s="104"/>
      <c r="S289" s="48"/>
      <c r="T289" s="119" t="str">
        <f t="shared" si="8"/>
        <v/>
      </c>
      <c r="U289" s="79" t="str">
        <f t="shared" si="9"/>
        <v/>
      </c>
    </row>
    <row r="290" spans="2:21" ht="21" customHeight="1" x14ac:dyDescent="0.2">
      <c r="B290" s="105"/>
      <c r="C290" s="96"/>
      <c r="D290" s="96"/>
      <c r="E290" s="104"/>
      <c r="F290" s="96"/>
      <c r="G290" s="96"/>
      <c r="H290" s="104"/>
      <c r="I290" s="96"/>
      <c r="J290" s="104"/>
      <c r="K290" s="96"/>
      <c r="L290" s="96"/>
      <c r="M290" s="104"/>
      <c r="N290" s="96"/>
      <c r="O290" s="96"/>
      <c r="P290" s="96"/>
      <c r="Q290" s="104"/>
      <c r="R290" s="104"/>
      <c r="S290" s="48"/>
      <c r="T290" s="119" t="str">
        <f t="shared" si="8"/>
        <v/>
      </c>
      <c r="U290" s="79" t="str">
        <f t="shared" si="9"/>
        <v/>
      </c>
    </row>
    <row r="291" spans="2:21" ht="21" customHeight="1" x14ac:dyDescent="0.2">
      <c r="B291" s="105"/>
      <c r="C291" s="96"/>
      <c r="D291" s="96"/>
      <c r="E291" s="104"/>
      <c r="F291" s="96"/>
      <c r="G291" s="96"/>
      <c r="H291" s="104"/>
      <c r="I291" s="96"/>
      <c r="J291" s="104"/>
      <c r="K291" s="96"/>
      <c r="L291" s="96"/>
      <c r="M291" s="104"/>
      <c r="N291" s="96"/>
      <c r="O291" s="96"/>
      <c r="P291" s="96"/>
      <c r="Q291" s="104"/>
      <c r="R291" s="104"/>
      <c r="S291" s="48"/>
      <c r="T291" s="119" t="str">
        <f t="shared" si="8"/>
        <v/>
      </c>
      <c r="U291" s="79" t="str">
        <f t="shared" si="9"/>
        <v/>
      </c>
    </row>
    <row r="292" spans="2:21" ht="21" customHeight="1" x14ac:dyDescent="0.2">
      <c r="B292" s="105"/>
      <c r="C292" s="96"/>
      <c r="D292" s="96"/>
      <c r="E292" s="104"/>
      <c r="F292" s="96"/>
      <c r="G292" s="96"/>
      <c r="H292" s="104"/>
      <c r="I292" s="96"/>
      <c r="J292" s="104"/>
      <c r="K292" s="96"/>
      <c r="L292" s="96"/>
      <c r="M292" s="104"/>
      <c r="N292" s="96"/>
      <c r="O292" s="96"/>
      <c r="P292" s="96"/>
      <c r="Q292" s="104"/>
      <c r="R292" s="104"/>
      <c r="S292" s="48"/>
      <c r="T292" s="119" t="str">
        <f t="shared" si="8"/>
        <v/>
      </c>
      <c r="U292" s="79" t="str">
        <f t="shared" si="9"/>
        <v/>
      </c>
    </row>
    <row r="293" spans="2:21" ht="21" customHeight="1" x14ac:dyDescent="0.2">
      <c r="B293" s="105"/>
      <c r="C293" s="96"/>
      <c r="D293" s="96"/>
      <c r="E293" s="104"/>
      <c r="F293" s="96"/>
      <c r="G293" s="96"/>
      <c r="H293" s="104"/>
      <c r="I293" s="96"/>
      <c r="J293" s="104"/>
      <c r="K293" s="96"/>
      <c r="L293" s="96"/>
      <c r="M293" s="104"/>
      <c r="N293" s="96"/>
      <c r="O293" s="96"/>
      <c r="P293" s="96"/>
      <c r="Q293" s="104"/>
      <c r="R293" s="104"/>
      <c r="S293" s="48"/>
      <c r="T293" s="119" t="str">
        <f t="shared" si="8"/>
        <v/>
      </c>
      <c r="U293" s="79" t="str">
        <f t="shared" si="9"/>
        <v/>
      </c>
    </row>
    <row r="294" spans="2:21" ht="21" customHeight="1" x14ac:dyDescent="0.2">
      <c r="B294" s="105"/>
      <c r="C294" s="96"/>
      <c r="D294" s="96"/>
      <c r="E294" s="104"/>
      <c r="F294" s="96"/>
      <c r="G294" s="96"/>
      <c r="H294" s="104"/>
      <c r="I294" s="96"/>
      <c r="J294" s="104"/>
      <c r="K294" s="96"/>
      <c r="L294" s="96"/>
      <c r="M294" s="104"/>
      <c r="N294" s="96"/>
      <c r="O294" s="96"/>
      <c r="P294" s="96"/>
      <c r="Q294" s="104"/>
      <c r="R294" s="104"/>
      <c r="S294" s="48"/>
      <c r="T294" s="119" t="str">
        <f t="shared" si="8"/>
        <v/>
      </c>
      <c r="U294" s="79" t="str">
        <f t="shared" si="9"/>
        <v/>
      </c>
    </row>
    <row r="295" spans="2:21" ht="21" customHeight="1" x14ac:dyDescent="0.2">
      <c r="B295" s="105"/>
      <c r="C295" s="96"/>
      <c r="D295" s="96"/>
      <c r="E295" s="104"/>
      <c r="F295" s="96"/>
      <c r="G295" s="96"/>
      <c r="H295" s="104"/>
      <c r="I295" s="96"/>
      <c r="J295" s="104"/>
      <c r="K295" s="96"/>
      <c r="L295" s="96"/>
      <c r="M295" s="104"/>
      <c r="N295" s="96"/>
      <c r="O295" s="96"/>
      <c r="P295" s="96"/>
      <c r="Q295" s="104"/>
      <c r="R295" s="104"/>
      <c r="S295" s="48"/>
      <c r="T295" s="119" t="str">
        <f t="shared" si="8"/>
        <v/>
      </c>
      <c r="U295" s="79" t="str">
        <f t="shared" si="9"/>
        <v/>
      </c>
    </row>
    <row r="296" spans="2:21" ht="21" customHeight="1" x14ac:dyDescent="0.2">
      <c r="B296" s="105"/>
      <c r="C296" s="96"/>
      <c r="D296" s="96"/>
      <c r="E296" s="104"/>
      <c r="F296" s="96"/>
      <c r="G296" s="96"/>
      <c r="H296" s="104"/>
      <c r="I296" s="96"/>
      <c r="J296" s="104"/>
      <c r="K296" s="96"/>
      <c r="L296" s="96"/>
      <c r="M296" s="104"/>
      <c r="N296" s="96"/>
      <c r="O296" s="96"/>
      <c r="P296" s="96"/>
      <c r="Q296" s="104"/>
      <c r="R296" s="104"/>
      <c r="S296" s="48"/>
      <c r="T296" s="119" t="str">
        <f t="shared" si="8"/>
        <v/>
      </c>
      <c r="U296" s="79" t="str">
        <f t="shared" si="9"/>
        <v/>
      </c>
    </row>
    <row r="297" spans="2:21" ht="21" customHeight="1" x14ac:dyDescent="0.2">
      <c r="B297" s="105"/>
      <c r="C297" s="96"/>
      <c r="D297" s="96"/>
      <c r="E297" s="104"/>
      <c r="F297" s="96"/>
      <c r="G297" s="96"/>
      <c r="H297" s="104"/>
      <c r="I297" s="96"/>
      <c r="J297" s="104"/>
      <c r="K297" s="96"/>
      <c r="L297" s="96"/>
      <c r="M297" s="104"/>
      <c r="N297" s="96"/>
      <c r="O297" s="96"/>
      <c r="P297" s="96"/>
      <c r="Q297" s="104"/>
      <c r="R297" s="104"/>
      <c r="S297" s="48"/>
      <c r="T297" s="119" t="str">
        <f t="shared" si="8"/>
        <v/>
      </c>
      <c r="U297" s="79" t="str">
        <f t="shared" si="9"/>
        <v/>
      </c>
    </row>
    <row r="298" spans="2:21" ht="21" customHeight="1" x14ac:dyDescent="0.2">
      <c r="B298" s="105"/>
      <c r="C298" s="96"/>
      <c r="D298" s="96"/>
      <c r="E298" s="104"/>
      <c r="F298" s="96"/>
      <c r="G298" s="96"/>
      <c r="H298" s="104"/>
      <c r="I298" s="96"/>
      <c r="J298" s="104"/>
      <c r="K298" s="96"/>
      <c r="L298" s="96"/>
      <c r="M298" s="104"/>
      <c r="N298" s="96"/>
      <c r="O298" s="96"/>
      <c r="P298" s="96"/>
      <c r="Q298" s="104"/>
      <c r="R298" s="104"/>
      <c r="S298" s="48"/>
      <c r="T298" s="119" t="str">
        <f t="shared" si="8"/>
        <v/>
      </c>
      <c r="U298" s="79" t="str">
        <f t="shared" si="9"/>
        <v/>
      </c>
    </row>
    <row r="299" spans="2:21" ht="21" customHeight="1" x14ac:dyDescent="0.2">
      <c r="B299" s="105"/>
      <c r="C299" s="96"/>
      <c r="D299" s="96"/>
      <c r="E299" s="104"/>
      <c r="F299" s="96"/>
      <c r="G299" s="96"/>
      <c r="H299" s="104"/>
      <c r="I299" s="96"/>
      <c r="J299" s="104"/>
      <c r="K299" s="96"/>
      <c r="L299" s="96"/>
      <c r="M299" s="104"/>
      <c r="N299" s="96"/>
      <c r="O299" s="96"/>
      <c r="P299" s="96"/>
      <c r="Q299" s="104"/>
      <c r="R299" s="104"/>
      <c r="S299" s="48"/>
      <c r="T299" s="119" t="str">
        <f t="shared" si="8"/>
        <v/>
      </c>
      <c r="U299" s="79" t="str">
        <f t="shared" si="9"/>
        <v/>
      </c>
    </row>
    <row r="300" spans="2:21" ht="21" customHeight="1" x14ac:dyDescent="0.2">
      <c r="B300" s="105"/>
      <c r="C300" s="96"/>
      <c r="D300" s="96"/>
      <c r="E300" s="104"/>
      <c r="F300" s="96"/>
      <c r="G300" s="96"/>
      <c r="H300" s="104"/>
      <c r="I300" s="96"/>
      <c r="J300" s="104"/>
      <c r="K300" s="96"/>
      <c r="L300" s="96"/>
      <c r="M300" s="104"/>
      <c r="N300" s="96"/>
      <c r="O300" s="96"/>
      <c r="P300" s="96"/>
      <c r="Q300" s="104"/>
      <c r="R300" s="104"/>
      <c r="S300" s="48"/>
      <c r="T300" s="119" t="str">
        <f t="shared" si="8"/>
        <v/>
      </c>
      <c r="U300" s="79" t="str">
        <f t="shared" si="9"/>
        <v/>
      </c>
    </row>
    <row r="301" spans="2:21" ht="21" customHeight="1" x14ac:dyDescent="0.2">
      <c r="B301" s="105"/>
      <c r="C301" s="96"/>
      <c r="D301" s="96"/>
      <c r="E301" s="104"/>
      <c r="F301" s="96"/>
      <c r="G301" s="96"/>
      <c r="H301" s="104"/>
      <c r="I301" s="96"/>
      <c r="J301" s="104"/>
      <c r="K301" s="96"/>
      <c r="L301" s="96"/>
      <c r="M301" s="104"/>
      <c r="N301" s="96"/>
      <c r="O301" s="96"/>
      <c r="P301" s="96"/>
      <c r="Q301" s="104"/>
      <c r="R301" s="104"/>
      <c r="S301" s="48"/>
      <c r="T301" s="119" t="str">
        <f t="shared" si="8"/>
        <v/>
      </c>
      <c r="U301" s="79" t="str">
        <f t="shared" si="9"/>
        <v/>
      </c>
    </row>
    <row r="302" spans="2:21" ht="21" customHeight="1" x14ac:dyDescent="0.2">
      <c r="B302" s="105"/>
      <c r="C302" s="96"/>
      <c r="D302" s="96"/>
      <c r="E302" s="104"/>
      <c r="F302" s="96"/>
      <c r="G302" s="96"/>
      <c r="H302" s="104"/>
      <c r="I302" s="96"/>
      <c r="J302" s="104"/>
      <c r="K302" s="96"/>
      <c r="L302" s="96"/>
      <c r="M302" s="104"/>
      <c r="N302" s="96"/>
      <c r="O302" s="96"/>
      <c r="P302" s="96"/>
      <c r="Q302" s="104"/>
      <c r="R302" s="104"/>
      <c r="S302" s="48"/>
      <c r="T302" s="119" t="str">
        <f t="shared" si="8"/>
        <v/>
      </c>
      <c r="U302" s="79" t="str">
        <f t="shared" si="9"/>
        <v/>
      </c>
    </row>
    <row r="303" spans="2:21" ht="21" customHeight="1" x14ac:dyDescent="0.2">
      <c r="B303" s="105"/>
      <c r="C303" s="96"/>
      <c r="D303" s="96"/>
      <c r="E303" s="104"/>
      <c r="F303" s="96"/>
      <c r="G303" s="96"/>
      <c r="H303" s="104"/>
      <c r="I303" s="96"/>
      <c r="J303" s="104"/>
      <c r="K303" s="96"/>
      <c r="L303" s="96"/>
      <c r="M303" s="104"/>
      <c r="N303" s="96"/>
      <c r="O303" s="96"/>
      <c r="P303" s="96"/>
      <c r="Q303" s="104"/>
      <c r="R303" s="104"/>
      <c r="S303" s="48"/>
      <c r="T303" s="119" t="str">
        <f t="shared" si="8"/>
        <v/>
      </c>
      <c r="U303" s="79" t="str">
        <f t="shared" si="9"/>
        <v/>
      </c>
    </row>
    <row r="304" spans="2:21" ht="21" customHeight="1" x14ac:dyDescent="0.2">
      <c r="B304" s="105"/>
      <c r="C304" s="96"/>
      <c r="D304" s="96"/>
      <c r="E304" s="104"/>
      <c r="F304" s="96"/>
      <c r="G304" s="96"/>
      <c r="H304" s="104"/>
      <c r="I304" s="96"/>
      <c r="J304" s="104"/>
      <c r="K304" s="96"/>
      <c r="L304" s="96"/>
      <c r="M304" s="104"/>
      <c r="N304" s="96"/>
      <c r="O304" s="96"/>
      <c r="P304" s="96"/>
      <c r="Q304" s="104"/>
      <c r="R304" s="104"/>
      <c r="S304" s="48"/>
      <c r="T304" s="119" t="str">
        <f t="shared" si="8"/>
        <v/>
      </c>
      <c r="U304" s="79" t="str">
        <f t="shared" si="9"/>
        <v/>
      </c>
    </row>
    <row r="305" spans="2:21" ht="21" customHeight="1" x14ac:dyDescent="0.2">
      <c r="B305" s="105"/>
      <c r="C305" s="96"/>
      <c r="D305" s="96"/>
      <c r="E305" s="104"/>
      <c r="F305" s="96"/>
      <c r="G305" s="96"/>
      <c r="H305" s="104"/>
      <c r="I305" s="96"/>
      <c r="J305" s="104"/>
      <c r="K305" s="96"/>
      <c r="L305" s="96"/>
      <c r="M305" s="104"/>
      <c r="N305" s="96"/>
      <c r="O305" s="96"/>
      <c r="P305" s="96"/>
      <c r="Q305" s="104"/>
      <c r="R305" s="104"/>
      <c r="S305" s="48"/>
      <c r="T305" s="119" t="str">
        <f t="shared" si="8"/>
        <v/>
      </c>
      <c r="U305" s="79" t="str">
        <f t="shared" si="9"/>
        <v/>
      </c>
    </row>
    <row r="306" spans="2:21" ht="21" customHeight="1" x14ac:dyDescent="0.2">
      <c r="B306" s="105"/>
      <c r="C306" s="96"/>
      <c r="D306" s="96"/>
      <c r="E306" s="104"/>
      <c r="F306" s="96"/>
      <c r="G306" s="96"/>
      <c r="H306" s="104"/>
      <c r="I306" s="96"/>
      <c r="J306" s="104"/>
      <c r="K306" s="96"/>
      <c r="L306" s="96"/>
      <c r="M306" s="104"/>
      <c r="N306" s="96"/>
      <c r="O306" s="96"/>
      <c r="P306" s="96"/>
      <c r="Q306" s="104"/>
      <c r="R306" s="104"/>
      <c r="S306" s="48"/>
      <c r="T306" s="119" t="str">
        <f t="shared" si="8"/>
        <v/>
      </c>
      <c r="U306" s="79" t="str">
        <f t="shared" si="9"/>
        <v/>
      </c>
    </row>
    <row r="307" spans="2:21" ht="21" customHeight="1" x14ac:dyDescent="0.2">
      <c r="B307" s="105"/>
      <c r="C307" s="96"/>
      <c r="D307" s="96"/>
      <c r="E307" s="104"/>
      <c r="F307" s="96"/>
      <c r="G307" s="96"/>
      <c r="H307" s="104"/>
      <c r="I307" s="96"/>
      <c r="J307" s="104"/>
      <c r="K307" s="96"/>
      <c r="L307" s="96"/>
      <c r="M307" s="104"/>
      <c r="N307" s="96"/>
      <c r="O307" s="96"/>
      <c r="P307" s="96"/>
      <c r="Q307" s="104"/>
      <c r="R307" s="104"/>
      <c r="S307" s="48"/>
      <c r="T307" s="119" t="str">
        <f t="shared" si="8"/>
        <v/>
      </c>
      <c r="U307" s="79" t="str">
        <f t="shared" si="9"/>
        <v/>
      </c>
    </row>
    <row r="308" spans="2:21" ht="21" customHeight="1" x14ac:dyDescent="0.2">
      <c r="B308" s="105"/>
      <c r="C308" s="96"/>
      <c r="D308" s="96"/>
      <c r="E308" s="104"/>
      <c r="F308" s="96"/>
      <c r="G308" s="96"/>
      <c r="H308" s="104"/>
      <c r="I308" s="96"/>
      <c r="J308" s="104"/>
      <c r="K308" s="96"/>
      <c r="L308" s="96"/>
      <c r="M308" s="104"/>
      <c r="N308" s="96"/>
      <c r="O308" s="96"/>
      <c r="P308" s="96"/>
      <c r="Q308" s="104"/>
      <c r="R308" s="104"/>
      <c r="S308" s="48"/>
      <c r="T308" s="119" t="str">
        <f t="shared" si="8"/>
        <v/>
      </c>
      <c r="U308" s="79" t="str">
        <f t="shared" si="9"/>
        <v/>
      </c>
    </row>
    <row r="309" spans="2:21" ht="21" customHeight="1" x14ac:dyDescent="0.2">
      <c r="B309" s="105"/>
      <c r="C309" s="96"/>
      <c r="D309" s="96"/>
      <c r="E309" s="104"/>
      <c r="F309" s="96"/>
      <c r="G309" s="96"/>
      <c r="H309" s="104"/>
      <c r="I309" s="96"/>
      <c r="J309" s="104"/>
      <c r="K309" s="96"/>
      <c r="L309" s="96"/>
      <c r="M309" s="104"/>
      <c r="N309" s="96"/>
      <c r="O309" s="96"/>
      <c r="P309" s="96"/>
      <c r="Q309" s="104"/>
      <c r="R309" s="104"/>
      <c r="S309" s="48"/>
      <c r="T309" s="119" t="str">
        <f t="shared" si="8"/>
        <v/>
      </c>
      <c r="U309" s="79" t="str">
        <f t="shared" si="9"/>
        <v/>
      </c>
    </row>
    <row r="310" spans="2:21" ht="21" customHeight="1" x14ac:dyDescent="0.2">
      <c r="B310" s="105"/>
      <c r="C310" s="96"/>
      <c r="D310" s="96"/>
      <c r="E310" s="104"/>
      <c r="F310" s="96"/>
      <c r="G310" s="96"/>
      <c r="H310" s="104"/>
      <c r="I310" s="96"/>
      <c r="J310" s="104"/>
      <c r="K310" s="96"/>
      <c r="L310" s="96"/>
      <c r="M310" s="104"/>
      <c r="N310" s="96"/>
      <c r="O310" s="96"/>
      <c r="P310" s="96"/>
      <c r="Q310" s="104"/>
      <c r="R310" s="104"/>
      <c r="S310" s="48"/>
      <c r="T310" s="119" t="str">
        <f t="shared" si="8"/>
        <v/>
      </c>
      <c r="U310" s="79" t="str">
        <f t="shared" si="9"/>
        <v/>
      </c>
    </row>
    <row r="311" spans="2:21" ht="21" customHeight="1" x14ac:dyDescent="0.2">
      <c r="B311" s="105"/>
      <c r="C311" s="96"/>
      <c r="D311" s="96"/>
      <c r="E311" s="104"/>
      <c r="F311" s="96"/>
      <c r="G311" s="96"/>
      <c r="H311" s="104"/>
      <c r="I311" s="96"/>
      <c r="J311" s="104"/>
      <c r="K311" s="96"/>
      <c r="L311" s="96"/>
      <c r="M311" s="104"/>
      <c r="N311" s="96"/>
      <c r="O311" s="96"/>
      <c r="P311" s="96"/>
      <c r="Q311" s="104"/>
      <c r="R311" s="104"/>
      <c r="S311" s="48"/>
      <c r="T311" s="119" t="str">
        <f t="shared" si="8"/>
        <v/>
      </c>
      <c r="U311" s="79" t="str">
        <f t="shared" si="9"/>
        <v/>
      </c>
    </row>
    <row r="312" spans="2:21" ht="21" customHeight="1" x14ac:dyDescent="0.2">
      <c r="B312" s="105"/>
      <c r="C312" s="96"/>
      <c r="D312" s="96"/>
      <c r="E312" s="104"/>
      <c r="F312" s="96"/>
      <c r="G312" s="96"/>
      <c r="H312" s="104"/>
      <c r="I312" s="96"/>
      <c r="J312" s="104"/>
      <c r="K312" s="96"/>
      <c r="L312" s="96"/>
      <c r="M312" s="104"/>
      <c r="N312" s="96"/>
      <c r="O312" s="96"/>
      <c r="P312" s="96"/>
      <c r="Q312" s="104"/>
      <c r="R312" s="104"/>
      <c r="S312" s="48"/>
      <c r="T312" s="119" t="str">
        <f t="shared" si="8"/>
        <v/>
      </c>
      <c r="U312" s="79" t="str">
        <f t="shared" si="9"/>
        <v/>
      </c>
    </row>
    <row r="313" spans="2:21" ht="21" customHeight="1" x14ac:dyDescent="0.2">
      <c r="B313" s="105"/>
      <c r="C313" s="96"/>
      <c r="D313" s="96"/>
      <c r="E313" s="104"/>
      <c r="F313" s="96"/>
      <c r="G313" s="96"/>
      <c r="H313" s="104"/>
      <c r="I313" s="96"/>
      <c r="J313" s="104"/>
      <c r="K313" s="96"/>
      <c r="L313" s="96"/>
      <c r="M313" s="104"/>
      <c r="N313" s="96"/>
      <c r="O313" s="96"/>
      <c r="P313" s="96"/>
      <c r="Q313" s="104"/>
      <c r="R313" s="104"/>
      <c r="S313" s="48"/>
      <c r="T313" s="119" t="str">
        <f t="shared" si="8"/>
        <v/>
      </c>
      <c r="U313" s="79" t="str">
        <f t="shared" si="9"/>
        <v/>
      </c>
    </row>
    <row r="314" spans="2:21" ht="21" customHeight="1" x14ac:dyDescent="0.2">
      <c r="B314" s="105"/>
      <c r="C314" s="96"/>
      <c r="D314" s="96"/>
      <c r="E314" s="104"/>
      <c r="F314" s="96"/>
      <c r="G314" s="96"/>
      <c r="H314" s="104"/>
      <c r="I314" s="96"/>
      <c r="J314" s="104"/>
      <c r="K314" s="96"/>
      <c r="L314" s="96"/>
      <c r="M314" s="104"/>
      <c r="N314" s="96"/>
      <c r="O314" s="96"/>
      <c r="P314" s="96"/>
      <c r="Q314" s="104"/>
      <c r="R314" s="104"/>
      <c r="S314" s="48"/>
      <c r="T314" s="119" t="str">
        <f t="shared" si="8"/>
        <v/>
      </c>
      <c r="U314" s="79" t="str">
        <f t="shared" si="9"/>
        <v/>
      </c>
    </row>
    <row r="315" spans="2:21" ht="21" customHeight="1" x14ac:dyDescent="0.2">
      <c r="B315" s="105"/>
      <c r="C315" s="96"/>
      <c r="D315" s="96"/>
      <c r="E315" s="104"/>
      <c r="F315" s="96"/>
      <c r="G315" s="96"/>
      <c r="H315" s="104"/>
      <c r="I315" s="96"/>
      <c r="J315" s="104"/>
      <c r="K315" s="96"/>
      <c r="L315" s="96"/>
      <c r="M315" s="104"/>
      <c r="N315" s="96"/>
      <c r="O315" s="96"/>
      <c r="P315" s="96"/>
      <c r="Q315" s="104"/>
      <c r="R315" s="104"/>
      <c r="S315" s="48"/>
      <c r="T315" s="119" t="str">
        <f t="shared" si="8"/>
        <v/>
      </c>
      <c r="U315" s="79" t="str">
        <f t="shared" si="9"/>
        <v/>
      </c>
    </row>
    <row r="316" spans="2:21" ht="21" customHeight="1" x14ac:dyDescent="0.2">
      <c r="B316" s="105"/>
      <c r="C316" s="96"/>
      <c r="D316" s="96"/>
      <c r="E316" s="104"/>
      <c r="F316" s="96"/>
      <c r="G316" s="96"/>
      <c r="H316" s="104"/>
      <c r="I316" s="96"/>
      <c r="J316" s="104"/>
      <c r="K316" s="96"/>
      <c r="L316" s="96"/>
      <c r="M316" s="104"/>
      <c r="N316" s="96"/>
      <c r="O316" s="96"/>
      <c r="P316" s="96"/>
      <c r="Q316" s="104"/>
      <c r="R316" s="104"/>
      <c r="S316" s="48"/>
      <c r="T316" s="119" t="str">
        <f t="shared" si="8"/>
        <v/>
      </c>
      <c r="U316" s="79" t="str">
        <f t="shared" si="9"/>
        <v/>
      </c>
    </row>
    <row r="317" spans="2:21" ht="21" customHeight="1" x14ac:dyDescent="0.2">
      <c r="B317" s="105"/>
      <c r="C317" s="96"/>
      <c r="D317" s="96"/>
      <c r="E317" s="104"/>
      <c r="F317" s="96"/>
      <c r="G317" s="96"/>
      <c r="H317" s="104"/>
      <c r="I317" s="96"/>
      <c r="J317" s="104"/>
      <c r="K317" s="96"/>
      <c r="L317" s="96"/>
      <c r="M317" s="104"/>
      <c r="N317" s="96"/>
      <c r="O317" s="96"/>
      <c r="P317" s="96"/>
      <c r="Q317" s="104"/>
      <c r="R317" s="104"/>
      <c r="S317" s="48"/>
      <c r="T317" s="119" t="str">
        <f t="shared" si="8"/>
        <v/>
      </c>
      <c r="U317" s="79" t="str">
        <f t="shared" si="9"/>
        <v/>
      </c>
    </row>
    <row r="318" spans="2:21" ht="21" customHeight="1" x14ac:dyDescent="0.2">
      <c r="B318" s="105"/>
      <c r="C318" s="96"/>
      <c r="D318" s="96"/>
      <c r="E318" s="104"/>
      <c r="F318" s="96"/>
      <c r="G318" s="96"/>
      <c r="H318" s="104"/>
      <c r="I318" s="96"/>
      <c r="J318" s="104"/>
      <c r="K318" s="96"/>
      <c r="L318" s="96"/>
      <c r="M318" s="104"/>
      <c r="N318" s="96"/>
      <c r="O318" s="96"/>
      <c r="P318" s="96"/>
      <c r="Q318" s="104"/>
      <c r="R318" s="104"/>
      <c r="S318" s="48"/>
      <c r="T318" s="119" t="str">
        <f t="shared" si="8"/>
        <v/>
      </c>
      <c r="U318" s="79" t="str">
        <f t="shared" si="9"/>
        <v/>
      </c>
    </row>
    <row r="319" spans="2:21" ht="21" customHeight="1" x14ac:dyDescent="0.2">
      <c r="B319" s="105"/>
      <c r="C319" s="96"/>
      <c r="D319" s="96"/>
      <c r="E319" s="104"/>
      <c r="F319" s="96"/>
      <c r="G319" s="96"/>
      <c r="H319" s="104"/>
      <c r="I319" s="96"/>
      <c r="J319" s="104"/>
      <c r="K319" s="96"/>
      <c r="L319" s="96"/>
      <c r="M319" s="104"/>
      <c r="N319" s="96"/>
      <c r="O319" s="96"/>
      <c r="P319" s="96"/>
      <c r="Q319" s="104"/>
      <c r="R319" s="104"/>
      <c r="S319" s="48"/>
      <c r="T319" s="119" t="str">
        <f t="shared" si="8"/>
        <v/>
      </c>
      <c r="U319" s="79" t="str">
        <f t="shared" si="9"/>
        <v/>
      </c>
    </row>
    <row r="320" spans="2:21" ht="21" customHeight="1" x14ac:dyDescent="0.2">
      <c r="B320" s="105"/>
      <c r="C320" s="96"/>
      <c r="D320" s="96"/>
      <c r="E320" s="104"/>
      <c r="F320" s="96"/>
      <c r="G320" s="96"/>
      <c r="H320" s="104"/>
      <c r="I320" s="96"/>
      <c r="J320" s="104"/>
      <c r="K320" s="96"/>
      <c r="L320" s="96"/>
      <c r="M320" s="104"/>
      <c r="N320" s="96"/>
      <c r="O320" s="96"/>
      <c r="P320" s="96"/>
      <c r="Q320" s="104"/>
      <c r="R320" s="104"/>
      <c r="S320" s="48"/>
      <c r="T320" s="119" t="str">
        <f t="shared" si="8"/>
        <v/>
      </c>
      <c r="U320" s="79" t="str">
        <f t="shared" si="9"/>
        <v/>
      </c>
    </row>
    <row r="321" spans="2:21" ht="21" customHeight="1" x14ac:dyDescent="0.2">
      <c r="B321" s="105"/>
      <c r="C321" s="96"/>
      <c r="D321" s="96"/>
      <c r="E321" s="104"/>
      <c r="F321" s="96"/>
      <c r="G321" s="96"/>
      <c r="H321" s="104"/>
      <c r="I321" s="96"/>
      <c r="J321" s="104"/>
      <c r="K321" s="96"/>
      <c r="L321" s="96"/>
      <c r="M321" s="104"/>
      <c r="N321" s="96"/>
      <c r="O321" s="96"/>
      <c r="P321" s="96"/>
      <c r="Q321" s="104"/>
      <c r="R321" s="104"/>
      <c r="S321" s="48"/>
      <c r="T321" s="119" t="str">
        <f t="shared" si="8"/>
        <v/>
      </c>
      <c r="U321" s="79" t="str">
        <f t="shared" si="9"/>
        <v/>
      </c>
    </row>
    <row r="322" spans="2:21" ht="21" customHeight="1" x14ac:dyDescent="0.2">
      <c r="B322" s="105"/>
      <c r="C322" s="96"/>
      <c r="D322" s="96"/>
      <c r="E322" s="104"/>
      <c r="F322" s="96"/>
      <c r="G322" s="96"/>
      <c r="H322" s="104"/>
      <c r="I322" s="96"/>
      <c r="J322" s="104"/>
      <c r="K322" s="96"/>
      <c r="L322" s="96"/>
      <c r="M322" s="104"/>
      <c r="N322" s="96"/>
      <c r="O322" s="96"/>
      <c r="P322" s="96"/>
      <c r="Q322" s="104"/>
      <c r="R322" s="104"/>
      <c r="S322" s="48"/>
      <c r="T322" s="119" t="str">
        <f t="shared" si="8"/>
        <v/>
      </c>
      <c r="U322" s="79" t="str">
        <f t="shared" si="9"/>
        <v/>
      </c>
    </row>
    <row r="323" spans="2:21" ht="21" customHeight="1" x14ac:dyDescent="0.2">
      <c r="B323" s="105"/>
      <c r="C323" s="96"/>
      <c r="D323" s="96"/>
      <c r="E323" s="104"/>
      <c r="F323" s="96"/>
      <c r="G323" s="96"/>
      <c r="H323" s="104"/>
      <c r="I323" s="96"/>
      <c r="J323" s="104"/>
      <c r="K323" s="96"/>
      <c r="L323" s="96"/>
      <c r="M323" s="104"/>
      <c r="N323" s="96"/>
      <c r="O323" s="96"/>
      <c r="P323" s="96"/>
      <c r="Q323" s="104"/>
      <c r="R323" s="104"/>
      <c r="S323" s="48"/>
      <c r="T323" s="119" t="str">
        <f t="shared" si="8"/>
        <v/>
      </c>
      <c r="U323" s="79" t="str">
        <f t="shared" si="9"/>
        <v/>
      </c>
    </row>
    <row r="324" spans="2:21" ht="21" customHeight="1" x14ac:dyDescent="0.2">
      <c r="B324" s="105"/>
      <c r="C324" s="96"/>
      <c r="D324" s="96"/>
      <c r="E324" s="104"/>
      <c r="F324" s="96"/>
      <c r="G324" s="96"/>
      <c r="H324" s="104"/>
      <c r="I324" s="96"/>
      <c r="J324" s="104"/>
      <c r="K324" s="96"/>
      <c r="L324" s="96"/>
      <c r="M324" s="104"/>
      <c r="N324" s="96"/>
      <c r="O324" s="96"/>
      <c r="P324" s="96"/>
      <c r="Q324" s="104"/>
      <c r="R324" s="104"/>
      <c r="S324" s="48"/>
      <c r="T324" s="119" t="str">
        <f t="shared" si="8"/>
        <v/>
      </c>
      <c r="U324" s="79" t="str">
        <f t="shared" si="9"/>
        <v/>
      </c>
    </row>
    <row r="325" spans="2:21" ht="21" customHeight="1" x14ac:dyDescent="0.2">
      <c r="B325" s="105"/>
      <c r="C325" s="96"/>
      <c r="D325" s="96"/>
      <c r="E325" s="104"/>
      <c r="F325" s="96"/>
      <c r="G325" s="96"/>
      <c r="H325" s="104"/>
      <c r="I325" s="96"/>
      <c r="J325" s="104"/>
      <c r="K325" s="96"/>
      <c r="L325" s="96"/>
      <c r="M325" s="104"/>
      <c r="N325" s="96"/>
      <c r="O325" s="96"/>
      <c r="P325" s="96"/>
      <c r="Q325" s="104"/>
      <c r="R325" s="104"/>
      <c r="S325" s="48"/>
      <c r="T325" s="119" t="str">
        <f t="shared" si="8"/>
        <v/>
      </c>
      <c r="U325" s="79" t="str">
        <f t="shared" si="9"/>
        <v/>
      </c>
    </row>
    <row r="326" spans="2:21" ht="21" customHeight="1" x14ac:dyDescent="0.2">
      <c r="B326" s="105"/>
      <c r="C326" s="96"/>
      <c r="D326" s="96"/>
      <c r="E326" s="104"/>
      <c r="F326" s="96"/>
      <c r="G326" s="96"/>
      <c r="H326" s="104"/>
      <c r="I326" s="96"/>
      <c r="J326" s="104"/>
      <c r="K326" s="96"/>
      <c r="L326" s="96"/>
      <c r="M326" s="104"/>
      <c r="N326" s="96"/>
      <c r="O326" s="96"/>
      <c r="P326" s="96"/>
      <c r="Q326" s="104"/>
      <c r="R326" s="104"/>
      <c r="S326" s="48"/>
      <c r="T326" s="119" t="str">
        <f t="shared" si="8"/>
        <v/>
      </c>
      <c r="U326" s="79" t="str">
        <f t="shared" si="9"/>
        <v/>
      </c>
    </row>
    <row r="327" spans="2:21" ht="21" customHeight="1" x14ac:dyDescent="0.2">
      <c r="B327" s="105"/>
      <c r="C327" s="96"/>
      <c r="D327" s="96"/>
      <c r="E327" s="104"/>
      <c r="F327" s="96"/>
      <c r="G327" s="96"/>
      <c r="H327" s="104"/>
      <c r="I327" s="96"/>
      <c r="J327" s="104"/>
      <c r="K327" s="96"/>
      <c r="L327" s="96"/>
      <c r="M327" s="104"/>
      <c r="N327" s="96"/>
      <c r="O327" s="96"/>
      <c r="P327" s="96"/>
      <c r="Q327" s="104"/>
      <c r="R327" s="104"/>
      <c r="S327" s="48"/>
      <c r="T327" s="119" t="str">
        <f t="shared" si="8"/>
        <v/>
      </c>
      <c r="U327" s="79" t="str">
        <f t="shared" si="9"/>
        <v/>
      </c>
    </row>
    <row r="328" spans="2:21" ht="21" customHeight="1" x14ac:dyDescent="0.2">
      <c r="B328" s="105"/>
      <c r="C328" s="96"/>
      <c r="D328" s="96"/>
      <c r="E328" s="104"/>
      <c r="F328" s="96"/>
      <c r="G328" s="96"/>
      <c r="H328" s="104"/>
      <c r="I328" s="96"/>
      <c r="J328" s="104"/>
      <c r="K328" s="96"/>
      <c r="L328" s="96"/>
      <c r="M328" s="104"/>
      <c r="N328" s="96"/>
      <c r="O328" s="96"/>
      <c r="P328" s="96"/>
      <c r="Q328" s="104"/>
      <c r="R328" s="104"/>
      <c r="S328" s="48"/>
      <c r="T328" s="119" t="str">
        <f t="shared" si="8"/>
        <v/>
      </c>
      <c r="U328" s="79" t="str">
        <f t="shared" si="9"/>
        <v/>
      </c>
    </row>
    <row r="329" spans="2:21" ht="21" customHeight="1" x14ac:dyDescent="0.2">
      <c r="B329" s="105"/>
      <c r="C329" s="96"/>
      <c r="D329" s="96"/>
      <c r="E329" s="104"/>
      <c r="F329" s="96"/>
      <c r="G329" s="96"/>
      <c r="H329" s="104"/>
      <c r="I329" s="96"/>
      <c r="J329" s="104"/>
      <c r="K329" s="96"/>
      <c r="L329" s="96"/>
      <c r="M329" s="104"/>
      <c r="N329" s="96"/>
      <c r="O329" s="96"/>
      <c r="P329" s="96"/>
      <c r="Q329" s="104"/>
      <c r="R329" s="104"/>
      <c r="S329" s="48"/>
      <c r="T329" s="119" t="str">
        <f t="shared" si="8"/>
        <v/>
      </c>
      <c r="U329" s="79" t="str">
        <f t="shared" si="9"/>
        <v/>
      </c>
    </row>
    <row r="330" spans="2:21" ht="21" customHeight="1" x14ac:dyDescent="0.2">
      <c r="B330" s="105"/>
      <c r="C330" s="96"/>
      <c r="D330" s="96"/>
      <c r="E330" s="104"/>
      <c r="F330" s="96"/>
      <c r="G330" s="96"/>
      <c r="H330" s="104"/>
      <c r="I330" s="96"/>
      <c r="J330" s="104"/>
      <c r="K330" s="96"/>
      <c r="L330" s="96"/>
      <c r="M330" s="104"/>
      <c r="N330" s="96"/>
      <c r="O330" s="96"/>
      <c r="P330" s="96"/>
      <c r="Q330" s="104"/>
      <c r="R330" s="104"/>
      <c r="S330" s="48"/>
      <c r="T330" s="119" t="str">
        <f t="shared" si="8"/>
        <v/>
      </c>
      <c r="U330" s="79" t="str">
        <f t="shared" si="9"/>
        <v/>
      </c>
    </row>
    <row r="331" spans="2:21" ht="21" customHeight="1" x14ac:dyDescent="0.2">
      <c r="B331" s="105"/>
      <c r="C331" s="96"/>
      <c r="D331" s="96"/>
      <c r="E331" s="104"/>
      <c r="F331" s="96"/>
      <c r="G331" s="96"/>
      <c r="H331" s="104"/>
      <c r="I331" s="96"/>
      <c r="J331" s="104"/>
      <c r="K331" s="96"/>
      <c r="L331" s="96"/>
      <c r="M331" s="104"/>
      <c r="N331" s="96"/>
      <c r="O331" s="96"/>
      <c r="P331" s="96"/>
      <c r="Q331" s="104"/>
      <c r="R331" s="104"/>
      <c r="S331" s="48"/>
      <c r="T331" s="119" t="str">
        <f t="shared" si="8"/>
        <v/>
      </c>
      <c r="U331" s="79" t="str">
        <f t="shared" si="9"/>
        <v/>
      </c>
    </row>
    <row r="332" spans="2:21" ht="21" customHeight="1" x14ac:dyDescent="0.2">
      <c r="B332" s="105"/>
      <c r="C332" s="96"/>
      <c r="D332" s="96"/>
      <c r="E332" s="104"/>
      <c r="F332" s="96"/>
      <c r="G332" s="96"/>
      <c r="H332" s="104"/>
      <c r="I332" s="96"/>
      <c r="J332" s="104"/>
      <c r="K332" s="96"/>
      <c r="L332" s="96"/>
      <c r="M332" s="104"/>
      <c r="N332" s="96"/>
      <c r="O332" s="96"/>
      <c r="P332" s="96"/>
      <c r="Q332" s="104"/>
      <c r="R332" s="104"/>
      <c r="S332" s="48"/>
      <c r="T332" s="119" t="str">
        <f t="shared" ref="T332:T395" si="10">IF(U332&lt;&gt;"","Erreur","")</f>
        <v/>
      </c>
      <c r="U332" s="79" t="str">
        <f t="shared" si="9"/>
        <v/>
      </c>
    </row>
    <row r="333" spans="2:21" ht="21" customHeight="1" x14ac:dyDescent="0.2">
      <c r="B333" s="105"/>
      <c r="C333" s="96"/>
      <c r="D333" s="96"/>
      <c r="E333" s="104"/>
      <c r="F333" s="96"/>
      <c r="G333" s="96"/>
      <c r="H333" s="104"/>
      <c r="I333" s="96"/>
      <c r="J333" s="104"/>
      <c r="K333" s="96"/>
      <c r="L333" s="96"/>
      <c r="M333" s="104"/>
      <c r="N333" s="96"/>
      <c r="O333" s="96"/>
      <c r="P333" s="96"/>
      <c r="Q333" s="104"/>
      <c r="R333" s="104"/>
      <c r="S333" s="48"/>
      <c r="T333" s="119" t="str">
        <f t="shared" si="10"/>
        <v/>
      </c>
      <c r="U333" s="79" t="str">
        <f t="shared" ref="U333:U396" si="11">IF(AND(B333&lt;&gt;"",B332=""),"La ligne précédente ne doit pas être vide",IF(AND(B333&lt;&gt;"",OR(C333="",D333="",P333="")),"Veuillez compléter les informations d'identification du dérivé.",IF(AND(B333="",OR(C333&lt;&gt;"",D333&lt;&gt;"",P333&lt;&gt;"")),"Veuillez compléter les informations d'identification du dérivé en colonne C0010.",IF(AND(B333&lt;&gt;"",E333&lt;&gt;"",F333=""),"Veuillez compléter la colonne C0320 Type de code.",IF(AND(B333&lt;&gt;"",F333=""),"Veuillez sélectionner Total/NA dans la liste de la colonne C0320 si vous n'avez rien à déclarer.",IF(AND(B333&lt;&gt;"",J333&lt;&gt;"",K333=""),"Veuillez compléter la colonne C0370 Type de code.",IF(AND(B333&lt;&gt;"",K333=""),"Veuillez sélectionner Total/NA dans la liste de la colonne C0370 si vous n'avez rien à déclarer.","")))))))</f>
        <v/>
      </c>
    </row>
    <row r="334" spans="2:21" ht="21" customHeight="1" x14ac:dyDescent="0.2">
      <c r="B334" s="105"/>
      <c r="C334" s="96"/>
      <c r="D334" s="96"/>
      <c r="E334" s="104"/>
      <c r="F334" s="96"/>
      <c r="G334" s="96"/>
      <c r="H334" s="104"/>
      <c r="I334" s="96"/>
      <c r="J334" s="104"/>
      <c r="K334" s="96"/>
      <c r="L334" s="96"/>
      <c r="M334" s="104"/>
      <c r="N334" s="96"/>
      <c r="O334" s="96"/>
      <c r="P334" s="96"/>
      <c r="Q334" s="104"/>
      <c r="R334" s="104"/>
      <c r="S334" s="48"/>
      <c r="T334" s="119" t="str">
        <f t="shared" si="10"/>
        <v/>
      </c>
      <c r="U334" s="79" t="str">
        <f t="shared" si="11"/>
        <v/>
      </c>
    </row>
    <row r="335" spans="2:21" ht="21" customHeight="1" x14ac:dyDescent="0.2">
      <c r="B335" s="105"/>
      <c r="C335" s="96"/>
      <c r="D335" s="96"/>
      <c r="E335" s="104"/>
      <c r="F335" s="96"/>
      <c r="G335" s="96"/>
      <c r="H335" s="104"/>
      <c r="I335" s="96"/>
      <c r="J335" s="104"/>
      <c r="K335" s="96"/>
      <c r="L335" s="96"/>
      <c r="M335" s="104"/>
      <c r="N335" s="96"/>
      <c r="O335" s="96"/>
      <c r="P335" s="96"/>
      <c r="Q335" s="104"/>
      <c r="R335" s="104"/>
      <c r="S335" s="48"/>
      <c r="T335" s="119" t="str">
        <f t="shared" si="10"/>
        <v/>
      </c>
      <c r="U335" s="79" t="str">
        <f t="shared" si="11"/>
        <v/>
      </c>
    </row>
    <row r="336" spans="2:21" ht="21" customHeight="1" x14ac:dyDescent="0.2">
      <c r="B336" s="105"/>
      <c r="C336" s="96"/>
      <c r="D336" s="96"/>
      <c r="E336" s="104"/>
      <c r="F336" s="96"/>
      <c r="G336" s="96"/>
      <c r="H336" s="104"/>
      <c r="I336" s="96"/>
      <c r="J336" s="104"/>
      <c r="K336" s="96"/>
      <c r="L336" s="96"/>
      <c r="M336" s="104"/>
      <c r="N336" s="96"/>
      <c r="O336" s="96"/>
      <c r="P336" s="96"/>
      <c r="Q336" s="104"/>
      <c r="R336" s="104"/>
      <c r="S336" s="48"/>
      <c r="T336" s="119" t="str">
        <f t="shared" si="10"/>
        <v/>
      </c>
      <c r="U336" s="79" t="str">
        <f t="shared" si="11"/>
        <v/>
      </c>
    </row>
    <row r="337" spans="2:21" ht="21" customHeight="1" x14ac:dyDescent="0.2">
      <c r="B337" s="105"/>
      <c r="C337" s="96"/>
      <c r="D337" s="96"/>
      <c r="E337" s="104"/>
      <c r="F337" s="96"/>
      <c r="G337" s="96"/>
      <c r="H337" s="104"/>
      <c r="I337" s="96"/>
      <c r="J337" s="104"/>
      <c r="K337" s="96"/>
      <c r="L337" s="96"/>
      <c r="M337" s="104"/>
      <c r="N337" s="96"/>
      <c r="O337" s="96"/>
      <c r="P337" s="96"/>
      <c r="Q337" s="104"/>
      <c r="R337" s="104"/>
      <c r="S337" s="48"/>
      <c r="T337" s="119" t="str">
        <f t="shared" si="10"/>
        <v/>
      </c>
      <c r="U337" s="79" t="str">
        <f t="shared" si="11"/>
        <v/>
      </c>
    </row>
    <row r="338" spans="2:21" ht="21" customHeight="1" x14ac:dyDescent="0.2">
      <c r="B338" s="105"/>
      <c r="C338" s="96"/>
      <c r="D338" s="96"/>
      <c r="E338" s="104"/>
      <c r="F338" s="96"/>
      <c r="G338" s="96"/>
      <c r="H338" s="104"/>
      <c r="I338" s="96"/>
      <c r="J338" s="104"/>
      <c r="K338" s="96"/>
      <c r="L338" s="96"/>
      <c r="M338" s="104"/>
      <c r="N338" s="96"/>
      <c r="O338" s="96"/>
      <c r="P338" s="96"/>
      <c r="Q338" s="104"/>
      <c r="R338" s="104"/>
      <c r="S338" s="48"/>
      <c r="T338" s="119" t="str">
        <f t="shared" si="10"/>
        <v/>
      </c>
      <c r="U338" s="79" t="str">
        <f t="shared" si="11"/>
        <v/>
      </c>
    </row>
    <row r="339" spans="2:21" ht="21" customHeight="1" x14ac:dyDescent="0.2">
      <c r="B339" s="105"/>
      <c r="C339" s="96"/>
      <c r="D339" s="96"/>
      <c r="E339" s="104"/>
      <c r="F339" s="96"/>
      <c r="G339" s="96"/>
      <c r="H339" s="104"/>
      <c r="I339" s="96"/>
      <c r="J339" s="104"/>
      <c r="K339" s="96"/>
      <c r="L339" s="96"/>
      <c r="M339" s="104"/>
      <c r="N339" s="96"/>
      <c r="O339" s="96"/>
      <c r="P339" s="96"/>
      <c r="Q339" s="104"/>
      <c r="R339" s="104"/>
      <c r="S339" s="48"/>
      <c r="T339" s="119" t="str">
        <f t="shared" si="10"/>
        <v/>
      </c>
      <c r="U339" s="79" t="str">
        <f t="shared" si="11"/>
        <v/>
      </c>
    </row>
    <row r="340" spans="2:21" ht="21" customHeight="1" x14ac:dyDescent="0.2">
      <c r="B340" s="105"/>
      <c r="C340" s="96"/>
      <c r="D340" s="96"/>
      <c r="E340" s="104"/>
      <c r="F340" s="96"/>
      <c r="G340" s="96"/>
      <c r="H340" s="104"/>
      <c r="I340" s="96"/>
      <c r="J340" s="104"/>
      <c r="K340" s="96"/>
      <c r="L340" s="96"/>
      <c r="M340" s="104"/>
      <c r="N340" s="96"/>
      <c r="O340" s="96"/>
      <c r="P340" s="96"/>
      <c r="Q340" s="104"/>
      <c r="R340" s="104"/>
      <c r="S340" s="48"/>
      <c r="T340" s="119" t="str">
        <f t="shared" si="10"/>
        <v/>
      </c>
      <c r="U340" s="79" t="str">
        <f t="shared" si="11"/>
        <v/>
      </c>
    </row>
    <row r="341" spans="2:21" ht="21" customHeight="1" x14ac:dyDescent="0.2">
      <c r="B341" s="105"/>
      <c r="C341" s="96"/>
      <c r="D341" s="96"/>
      <c r="E341" s="104"/>
      <c r="F341" s="96"/>
      <c r="G341" s="96"/>
      <c r="H341" s="104"/>
      <c r="I341" s="96"/>
      <c r="J341" s="104"/>
      <c r="K341" s="96"/>
      <c r="L341" s="96"/>
      <c r="M341" s="104"/>
      <c r="N341" s="96"/>
      <c r="O341" s="96"/>
      <c r="P341" s="96"/>
      <c r="Q341" s="104"/>
      <c r="R341" s="104"/>
      <c r="S341" s="48"/>
      <c r="T341" s="119" t="str">
        <f t="shared" si="10"/>
        <v/>
      </c>
      <c r="U341" s="79" t="str">
        <f t="shared" si="11"/>
        <v/>
      </c>
    </row>
    <row r="342" spans="2:21" ht="21" customHeight="1" x14ac:dyDescent="0.2">
      <c r="B342" s="105"/>
      <c r="C342" s="96"/>
      <c r="D342" s="96"/>
      <c r="E342" s="104"/>
      <c r="F342" s="96"/>
      <c r="G342" s="96"/>
      <c r="H342" s="104"/>
      <c r="I342" s="96"/>
      <c r="J342" s="104"/>
      <c r="K342" s="96"/>
      <c r="L342" s="96"/>
      <c r="M342" s="104"/>
      <c r="N342" s="96"/>
      <c r="O342" s="96"/>
      <c r="P342" s="96"/>
      <c r="Q342" s="104"/>
      <c r="R342" s="104"/>
      <c r="S342" s="48"/>
      <c r="T342" s="119" t="str">
        <f t="shared" si="10"/>
        <v/>
      </c>
      <c r="U342" s="79" t="str">
        <f t="shared" si="11"/>
        <v/>
      </c>
    </row>
    <row r="343" spans="2:21" ht="21" customHeight="1" x14ac:dyDescent="0.2">
      <c r="B343" s="105"/>
      <c r="C343" s="96"/>
      <c r="D343" s="96"/>
      <c r="E343" s="104"/>
      <c r="F343" s="96"/>
      <c r="G343" s="96"/>
      <c r="H343" s="104"/>
      <c r="I343" s="96"/>
      <c r="J343" s="104"/>
      <c r="K343" s="96"/>
      <c r="L343" s="96"/>
      <c r="M343" s="104"/>
      <c r="N343" s="96"/>
      <c r="O343" s="96"/>
      <c r="P343" s="96"/>
      <c r="Q343" s="104"/>
      <c r="R343" s="104"/>
      <c r="S343" s="48"/>
      <c r="T343" s="119" t="str">
        <f t="shared" si="10"/>
        <v/>
      </c>
      <c r="U343" s="79" t="str">
        <f t="shared" si="11"/>
        <v/>
      </c>
    </row>
    <row r="344" spans="2:21" ht="21" customHeight="1" x14ac:dyDescent="0.2">
      <c r="B344" s="105"/>
      <c r="C344" s="96"/>
      <c r="D344" s="96"/>
      <c r="E344" s="104"/>
      <c r="F344" s="96"/>
      <c r="G344" s="96"/>
      <c r="H344" s="104"/>
      <c r="I344" s="96"/>
      <c r="J344" s="104"/>
      <c r="K344" s="96"/>
      <c r="L344" s="96"/>
      <c r="M344" s="104"/>
      <c r="N344" s="96"/>
      <c r="O344" s="96"/>
      <c r="P344" s="96"/>
      <c r="Q344" s="104"/>
      <c r="R344" s="104"/>
      <c r="S344" s="48"/>
      <c r="T344" s="119" t="str">
        <f t="shared" si="10"/>
        <v/>
      </c>
      <c r="U344" s="79" t="str">
        <f t="shared" si="11"/>
        <v/>
      </c>
    </row>
    <row r="345" spans="2:21" ht="21" customHeight="1" x14ac:dyDescent="0.2">
      <c r="B345" s="105"/>
      <c r="C345" s="96"/>
      <c r="D345" s="96"/>
      <c r="E345" s="104"/>
      <c r="F345" s="96"/>
      <c r="G345" s="96"/>
      <c r="H345" s="104"/>
      <c r="I345" s="96"/>
      <c r="J345" s="104"/>
      <c r="K345" s="96"/>
      <c r="L345" s="96"/>
      <c r="M345" s="104"/>
      <c r="N345" s="96"/>
      <c r="O345" s="96"/>
      <c r="P345" s="96"/>
      <c r="Q345" s="104"/>
      <c r="R345" s="104"/>
      <c r="S345" s="48"/>
      <c r="T345" s="119" t="str">
        <f t="shared" si="10"/>
        <v/>
      </c>
      <c r="U345" s="79" t="str">
        <f t="shared" si="11"/>
        <v/>
      </c>
    </row>
    <row r="346" spans="2:21" ht="21" customHeight="1" x14ac:dyDescent="0.2">
      <c r="B346" s="105"/>
      <c r="C346" s="96"/>
      <c r="D346" s="96"/>
      <c r="E346" s="104"/>
      <c r="F346" s="96"/>
      <c r="G346" s="96"/>
      <c r="H346" s="104"/>
      <c r="I346" s="96"/>
      <c r="J346" s="104"/>
      <c r="K346" s="96"/>
      <c r="L346" s="96"/>
      <c r="M346" s="104"/>
      <c r="N346" s="96"/>
      <c r="O346" s="96"/>
      <c r="P346" s="96"/>
      <c r="Q346" s="104"/>
      <c r="R346" s="104"/>
      <c r="S346" s="48"/>
      <c r="T346" s="119" t="str">
        <f t="shared" si="10"/>
        <v/>
      </c>
      <c r="U346" s="79" t="str">
        <f t="shared" si="11"/>
        <v/>
      </c>
    </row>
    <row r="347" spans="2:21" ht="21" customHeight="1" x14ac:dyDescent="0.2">
      <c r="B347" s="105"/>
      <c r="C347" s="96"/>
      <c r="D347" s="96"/>
      <c r="E347" s="104"/>
      <c r="F347" s="96"/>
      <c r="G347" s="96"/>
      <c r="H347" s="104"/>
      <c r="I347" s="96"/>
      <c r="J347" s="104"/>
      <c r="K347" s="96"/>
      <c r="L347" s="96"/>
      <c r="M347" s="104"/>
      <c r="N347" s="96"/>
      <c r="O347" s="96"/>
      <c r="P347" s="96"/>
      <c r="Q347" s="104"/>
      <c r="R347" s="104"/>
      <c r="S347" s="48"/>
      <c r="T347" s="119" t="str">
        <f t="shared" si="10"/>
        <v/>
      </c>
      <c r="U347" s="79" t="str">
        <f t="shared" si="11"/>
        <v/>
      </c>
    </row>
    <row r="348" spans="2:21" ht="21" customHeight="1" x14ac:dyDescent="0.2">
      <c r="B348" s="105"/>
      <c r="C348" s="96"/>
      <c r="D348" s="96"/>
      <c r="E348" s="104"/>
      <c r="F348" s="96"/>
      <c r="G348" s="96"/>
      <c r="H348" s="104"/>
      <c r="I348" s="96"/>
      <c r="J348" s="104"/>
      <c r="K348" s="96"/>
      <c r="L348" s="96"/>
      <c r="M348" s="104"/>
      <c r="N348" s="96"/>
      <c r="O348" s="96"/>
      <c r="P348" s="96"/>
      <c r="Q348" s="104"/>
      <c r="R348" s="104"/>
      <c r="S348" s="48"/>
      <c r="T348" s="119" t="str">
        <f t="shared" si="10"/>
        <v/>
      </c>
      <c r="U348" s="79" t="str">
        <f t="shared" si="11"/>
        <v/>
      </c>
    </row>
    <row r="349" spans="2:21" ht="21" customHeight="1" x14ac:dyDescent="0.2">
      <c r="B349" s="105"/>
      <c r="C349" s="96"/>
      <c r="D349" s="96"/>
      <c r="E349" s="104"/>
      <c r="F349" s="96"/>
      <c r="G349" s="96"/>
      <c r="H349" s="104"/>
      <c r="I349" s="96"/>
      <c r="J349" s="104"/>
      <c r="K349" s="96"/>
      <c r="L349" s="96"/>
      <c r="M349" s="104"/>
      <c r="N349" s="96"/>
      <c r="O349" s="96"/>
      <c r="P349" s="96"/>
      <c r="Q349" s="104"/>
      <c r="R349" s="104"/>
      <c r="S349" s="48"/>
      <c r="T349" s="119" t="str">
        <f t="shared" si="10"/>
        <v/>
      </c>
      <c r="U349" s="79" t="str">
        <f t="shared" si="11"/>
        <v/>
      </c>
    </row>
    <row r="350" spans="2:21" ht="21" customHeight="1" x14ac:dyDescent="0.2">
      <c r="B350" s="105"/>
      <c r="C350" s="96"/>
      <c r="D350" s="96"/>
      <c r="E350" s="104"/>
      <c r="F350" s="96"/>
      <c r="G350" s="96"/>
      <c r="H350" s="104"/>
      <c r="I350" s="96"/>
      <c r="J350" s="104"/>
      <c r="K350" s="96"/>
      <c r="L350" s="96"/>
      <c r="M350" s="104"/>
      <c r="N350" s="96"/>
      <c r="O350" s="96"/>
      <c r="P350" s="96"/>
      <c r="Q350" s="104"/>
      <c r="R350" s="104"/>
      <c r="S350" s="48"/>
      <c r="T350" s="119" t="str">
        <f t="shared" si="10"/>
        <v/>
      </c>
      <c r="U350" s="79" t="str">
        <f t="shared" si="11"/>
        <v/>
      </c>
    </row>
    <row r="351" spans="2:21" ht="21" customHeight="1" x14ac:dyDescent="0.2">
      <c r="B351" s="105"/>
      <c r="C351" s="96"/>
      <c r="D351" s="96"/>
      <c r="E351" s="104"/>
      <c r="F351" s="96"/>
      <c r="G351" s="96"/>
      <c r="H351" s="104"/>
      <c r="I351" s="96"/>
      <c r="J351" s="104"/>
      <c r="K351" s="96"/>
      <c r="L351" s="96"/>
      <c r="M351" s="104"/>
      <c r="N351" s="96"/>
      <c r="O351" s="96"/>
      <c r="P351" s="96"/>
      <c r="Q351" s="104"/>
      <c r="R351" s="104"/>
      <c r="S351" s="48"/>
      <c r="T351" s="119" t="str">
        <f t="shared" si="10"/>
        <v/>
      </c>
      <c r="U351" s="79" t="str">
        <f t="shared" si="11"/>
        <v/>
      </c>
    </row>
    <row r="352" spans="2:21" ht="21" customHeight="1" x14ac:dyDescent="0.2">
      <c r="B352" s="105"/>
      <c r="C352" s="96"/>
      <c r="D352" s="96"/>
      <c r="E352" s="104"/>
      <c r="F352" s="96"/>
      <c r="G352" s="96"/>
      <c r="H352" s="104"/>
      <c r="I352" s="96"/>
      <c r="J352" s="104"/>
      <c r="K352" s="96"/>
      <c r="L352" s="96"/>
      <c r="M352" s="104"/>
      <c r="N352" s="96"/>
      <c r="O352" s="96"/>
      <c r="P352" s="96"/>
      <c r="Q352" s="104"/>
      <c r="R352" s="104"/>
      <c r="S352" s="48"/>
      <c r="T352" s="119" t="str">
        <f t="shared" si="10"/>
        <v/>
      </c>
      <c r="U352" s="79" t="str">
        <f t="shared" si="11"/>
        <v/>
      </c>
    </row>
    <row r="353" spans="2:21" ht="21" customHeight="1" x14ac:dyDescent="0.2">
      <c r="B353" s="105"/>
      <c r="C353" s="96"/>
      <c r="D353" s="96"/>
      <c r="E353" s="104"/>
      <c r="F353" s="96"/>
      <c r="G353" s="96"/>
      <c r="H353" s="104"/>
      <c r="I353" s="96"/>
      <c r="J353" s="104"/>
      <c r="K353" s="96"/>
      <c r="L353" s="96"/>
      <c r="M353" s="104"/>
      <c r="N353" s="96"/>
      <c r="O353" s="96"/>
      <c r="P353" s="96"/>
      <c r="Q353" s="104"/>
      <c r="R353" s="104"/>
      <c r="S353" s="48"/>
      <c r="T353" s="119" t="str">
        <f t="shared" si="10"/>
        <v/>
      </c>
      <c r="U353" s="79" t="str">
        <f t="shared" si="11"/>
        <v/>
      </c>
    </row>
    <row r="354" spans="2:21" ht="21" customHeight="1" x14ac:dyDescent="0.2">
      <c r="B354" s="105"/>
      <c r="C354" s="96"/>
      <c r="D354" s="96"/>
      <c r="E354" s="104"/>
      <c r="F354" s="96"/>
      <c r="G354" s="96"/>
      <c r="H354" s="104"/>
      <c r="I354" s="96"/>
      <c r="J354" s="104"/>
      <c r="K354" s="96"/>
      <c r="L354" s="96"/>
      <c r="M354" s="104"/>
      <c r="N354" s="96"/>
      <c r="O354" s="96"/>
      <c r="P354" s="96"/>
      <c r="Q354" s="104"/>
      <c r="R354" s="104"/>
      <c r="S354" s="48"/>
      <c r="T354" s="119" t="str">
        <f t="shared" si="10"/>
        <v/>
      </c>
      <c r="U354" s="79" t="str">
        <f t="shared" si="11"/>
        <v/>
      </c>
    </row>
    <row r="355" spans="2:21" ht="21" customHeight="1" x14ac:dyDescent="0.2">
      <c r="B355" s="105"/>
      <c r="C355" s="96"/>
      <c r="D355" s="96"/>
      <c r="E355" s="104"/>
      <c r="F355" s="96"/>
      <c r="G355" s="96"/>
      <c r="H355" s="104"/>
      <c r="I355" s="96"/>
      <c r="J355" s="104"/>
      <c r="K355" s="96"/>
      <c r="L355" s="96"/>
      <c r="M355" s="104"/>
      <c r="N355" s="96"/>
      <c r="O355" s="96"/>
      <c r="P355" s="96"/>
      <c r="Q355" s="104"/>
      <c r="R355" s="104"/>
      <c r="S355" s="48"/>
      <c r="T355" s="119" t="str">
        <f t="shared" si="10"/>
        <v/>
      </c>
      <c r="U355" s="79" t="str">
        <f t="shared" si="11"/>
        <v/>
      </c>
    </row>
    <row r="356" spans="2:21" ht="21" customHeight="1" x14ac:dyDescent="0.2">
      <c r="B356" s="105"/>
      <c r="C356" s="96"/>
      <c r="D356" s="96"/>
      <c r="E356" s="104"/>
      <c r="F356" s="96"/>
      <c r="G356" s="96"/>
      <c r="H356" s="104"/>
      <c r="I356" s="96"/>
      <c r="J356" s="104"/>
      <c r="K356" s="96"/>
      <c r="L356" s="96"/>
      <c r="M356" s="104"/>
      <c r="N356" s="96"/>
      <c r="O356" s="96"/>
      <c r="P356" s="96"/>
      <c r="Q356" s="104"/>
      <c r="R356" s="104"/>
      <c r="S356" s="48"/>
      <c r="T356" s="119" t="str">
        <f t="shared" si="10"/>
        <v/>
      </c>
      <c r="U356" s="79" t="str">
        <f t="shared" si="11"/>
        <v/>
      </c>
    </row>
    <row r="357" spans="2:21" ht="21" customHeight="1" x14ac:dyDescent="0.2">
      <c r="B357" s="105"/>
      <c r="C357" s="96"/>
      <c r="D357" s="96"/>
      <c r="E357" s="104"/>
      <c r="F357" s="96"/>
      <c r="G357" s="96"/>
      <c r="H357" s="104"/>
      <c r="I357" s="96"/>
      <c r="J357" s="104"/>
      <c r="K357" s="96"/>
      <c r="L357" s="96"/>
      <c r="M357" s="104"/>
      <c r="N357" s="96"/>
      <c r="O357" s="96"/>
      <c r="P357" s="96"/>
      <c r="Q357" s="104"/>
      <c r="R357" s="104"/>
      <c r="S357" s="48"/>
      <c r="T357" s="119" t="str">
        <f t="shared" si="10"/>
        <v/>
      </c>
      <c r="U357" s="79" t="str">
        <f t="shared" si="11"/>
        <v/>
      </c>
    </row>
    <row r="358" spans="2:21" ht="21" customHeight="1" x14ac:dyDescent="0.2">
      <c r="B358" s="105"/>
      <c r="C358" s="96"/>
      <c r="D358" s="96"/>
      <c r="E358" s="104"/>
      <c r="F358" s="96"/>
      <c r="G358" s="96"/>
      <c r="H358" s="104"/>
      <c r="I358" s="96"/>
      <c r="J358" s="104"/>
      <c r="K358" s="96"/>
      <c r="L358" s="96"/>
      <c r="M358" s="104"/>
      <c r="N358" s="96"/>
      <c r="O358" s="96"/>
      <c r="P358" s="96"/>
      <c r="Q358" s="104"/>
      <c r="R358" s="104"/>
      <c r="S358" s="48"/>
      <c r="T358" s="119" t="str">
        <f t="shared" si="10"/>
        <v/>
      </c>
      <c r="U358" s="79" t="str">
        <f t="shared" si="11"/>
        <v/>
      </c>
    </row>
    <row r="359" spans="2:21" ht="21" customHeight="1" x14ac:dyDescent="0.2">
      <c r="B359" s="105"/>
      <c r="C359" s="96"/>
      <c r="D359" s="96"/>
      <c r="E359" s="104"/>
      <c r="F359" s="96"/>
      <c r="G359" s="96"/>
      <c r="H359" s="104"/>
      <c r="I359" s="96"/>
      <c r="J359" s="104"/>
      <c r="K359" s="96"/>
      <c r="L359" s="96"/>
      <c r="M359" s="104"/>
      <c r="N359" s="96"/>
      <c r="O359" s="96"/>
      <c r="P359" s="96"/>
      <c r="Q359" s="104"/>
      <c r="R359" s="104"/>
      <c r="S359" s="48"/>
      <c r="T359" s="119" t="str">
        <f t="shared" si="10"/>
        <v/>
      </c>
      <c r="U359" s="79" t="str">
        <f t="shared" si="11"/>
        <v/>
      </c>
    </row>
    <row r="360" spans="2:21" ht="21" customHeight="1" x14ac:dyDescent="0.2">
      <c r="B360" s="105"/>
      <c r="C360" s="96"/>
      <c r="D360" s="96"/>
      <c r="E360" s="104"/>
      <c r="F360" s="96"/>
      <c r="G360" s="96"/>
      <c r="H360" s="104"/>
      <c r="I360" s="96"/>
      <c r="J360" s="104"/>
      <c r="K360" s="96"/>
      <c r="L360" s="96"/>
      <c r="M360" s="104"/>
      <c r="N360" s="96"/>
      <c r="O360" s="96"/>
      <c r="P360" s="96"/>
      <c r="Q360" s="104"/>
      <c r="R360" s="104"/>
      <c r="S360" s="48"/>
      <c r="T360" s="119" t="str">
        <f t="shared" si="10"/>
        <v/>
      </c>
      <c r="U360" s="79" t="str">
        <f t="shared" si="11"/>
        <v/>
      </c>
    </row>
    <row r="361" spans="2:21" ht="21" customHeight="1" x14ac:dyDescent="0.2">
      <c r="B361" s="105"/>
      <c r="C361" s="96"/>
      <c r="D361" s="96"/>
      <c r="E361" s="104"/>
      <c r="F361" s="96"/>
      <c r="G361" s="96"/>
      <c r="H361" s="104"/>
      <c r="I361" s="96"/>
      <c r="J361" s="104"/>
      <c r="K361" s="96"/>
      <c r="L361" s="96"/>
      <c r="M361" s="104"/>
      <c r="N361" s="96"/>
      <c r="O361" s="96"/>
      <c r="P361" s="96"/>
      <c r="Q361" s="104"/>
      <c r="R361" s="104"/>
      <c r="S361" s="48"/>
      <c r="T361" s="119" t="str">
        <f t="shared" si="10"/>
        <v/>
      </c>
      <c r="U361" s="79" t="str">
        <f t="shared" si="11"/>
        <v/>
      </c>
    </row>
    <row r="362" spans="2:21" ht="21" customHeight="1" x14ac:dyDescent="0.2">
      <c r="B362" s="105"/>
      <c r="C362" s="96"/>
      <c r="D362" s="96"/>
      <c r="E362" s="104"/>
      <c r="F362" s="96"/>
      <c r="G362" s="96"/>
      <c r="H362" s="104"/>
      <c r="I362" s="96"/>
      <c r="J362" s="104"/>
      <c r="K362" s="96"/>
      <c r="L362" s="96"/>
      <c r="M362" s="104"/>
      <c r="N362" s="96"/>
      <c r="O362" s="96"/>
      <c r="P362" s="96"/>
      <c r="Q362" s="104"/>
      <c r="R362" s="104"/>
      <c r="S362" s="48"/>
      <c r="T362" s="119" t="str">
        <f t="shared" si="10"/>
        <v/>
      </c>
      <c r="U362" s="79" t="str">
        <f t="shared" si="11"/>
        <v/>
      </c>
    </row>
    <row r="363" spans="2:21" ht="21" customHeight="1" x14ac:dyDescent="0.2">
      <c r="B363" s="105"/>
      <c r="C363" s="96"/>
      <c r="D363" s="96"/>
      <c r="E363" s="104"/>
      <c r="F363" s="96"/>
      <c r="G363" s="96"/>
      <c r="H363" s="104"/>
      <c r="I363" s="96"/>
      <c r="J363" s="104"/>
      <c r="K363" s="96"/>
      <c r="L363" s="96"/>
      <c r="M363" s="104"/>
      <c r="N363" s="96"/>
      <c r="O363" s="96"/>
      <c r="P363" s="96"/>
      <c r="Q363" s="104"/>
      <c r="R363" s="104"/>
      <c r="S363" s="48"/>
      <c r="T363" s="119" t="str">
        <f t="shared" si="10"/>
        <v/>
      </c>
      <c r="U363" s="79" t="str">
        <f t="shared" si="11"/>
        <v/>
      </c>
    </row>
    <row r="364" spans="2:21" ht="21" customHeight="1" x14ac:dyDescent="0.2">
      <c r="B364" s="105"/>
      <c r="C364" s="96"/>
      <c r="D364" s="96"/>
      <c r="E364" s="104"/>
      <c r="F364" s="96"/>
      <c r="G364" s="96"/>
      <c r="H364" s="104"/>
      <c r="I364" s="96"/>
      <c r="J364" s="104"/>
      <c r="K364" s="96"/>
      <c r="L364" s="96"/>
      <c r="M364" s="104"/>
      <c r="N364" s="96"/>
      <c r="O364" s="96"/>
      <c r="P364" s="96"/>
      <c r="Q364" s="104"/>
      <c r="R364" s="104"/>
      <c r="S364" s="48"/>
      <c r="T364" s="119" t="str">
        <f t="shared" si="10"/>
        <v/>
      </c>
      <c r="U364" s="79" t="str">
        <f t="shared" si="11"/>
        <v/>
      </c>
    </row>
    <row r="365" spans="2:21" ht="21" customHeight="1" x14ac:dyDescent="0.2">
      <c r="B365" s="105"/>
      <c r="C365" s="96"/>
      <c r="D365" s="96"/>
      <c r="E365" s="104"/>
      <c r="F365" s="96"/>
      <c r="G365" s="96"/>
      <c r="H365" s="104"/>
      <c r="I365" s="96"/>
      <c r="J365" s="104"/>
      <c r="K365" s="96"/>
      <c r="L365" s="96"/>
      <c r="M365" s="104"/>
      <c r="N365" s="96"/>
      <c r="O365" s="96"/>
      <c r="P365" s="96"/>
      <c r="Q365" s="104"/>
      <c r="R365" s="104"/>
      <c r="S365" s="48"/>
      <c r="T365" s="119" t="str">
        <f t="shared" si="10"/>
        <v/>
      </c>
      <c r="U365" s="79" t="str">
        <f t="shared" si="11"/>
        <v/>
      </c>
    </row>
    <row r="366" spans="2:21" ht="21" customHeight="1" x14ac:dyDescent="0.2">
      <c r="B366" s="105"/>
      <c r="C366" s="96"/>
      <c r="D366" s="96"/>
      <c r="E366" s="104"/>
      <c r="F366" s="96"/>
      <c r="G366" s="96"/>
      <c r="H366" s="104"/>
      <c r="I366" s="96"/>
      <c r="J366" s="104"/>
      <c r="K366" s="96"/>
      <c r="L366" s="96"/>
      <c r="M366" s="104"/>
      <c r="N366" s="96"/>
      <c r="O366" s="96"/>
      <c r="P366" s="96"/>
      <c r="Q366" s="104"/>
      <c r="R366" s="104"/>
      <c r="S366" s="48"/>
      <c r="T366" s="119" t="str">
        <f t="shared" si="10"/>
        <v/>
      </c>
      <c r="U366" s="79" t="str">
        <f t="shared" si="11"/>
        <v/>
      </c>
    </row>
    <row r="367" spans="2:21" ht="21" customHeight="1" x14ac:dyDescent="0.2">
      <c r="B367" s="105"/>
      <c r="C367" s="96"/>
      <c r="D367" s="96"/>
      <c r="E367" s="104"/>
      <c r="F367" s="96"/>
      <c r="G367" s="96"/>
      <c r="H367" s="104"/>
      <c r="I367" s="96"/>
      <c r="J367" s="104"/>
      <c r="K367" s="96"/>
      <c r="L367" s="96"/>
      <c r="M367" s="104"/>
      <c r="N367" s="96"/>
      <c r="O367" s="96"/>
      <c r="P367" s="96"/>
      <c r="Q367" s="104"/>
      <c r="R367" s="104"/>
      <c r="S367" s="48"/>
      <c r="T367" s="119" t="str">
        <f t="shared" si="10"/>
        <v/>
      </c>
      <c r="U367" s="79" t="str">
        <f t="shared" si="11"/>
        <v/>
      </c>
    </row>
    <row r="368" spans="2:21" ht="21" customHeight="1" x14ac:dyDescent="0.2">
      <c r="B368" s="105"/>
      <c r="C368" s="96"/>
      <c r="D368" s="96"/>
      <c r="E368" s="104"/>
      <c r="F368" s="96"/>
      <c r="G368" s="96"/>
      <c r="H368" s="104"/>
      <c r="I368" s="96"/>
      <c r="J368" s="104"/>
      <c r="K368" s="96"/>
      <c r="L368" s="96"/>
      <c r="M368" s="104"/>
      <c r="N368" s="96"/>
      <c r="O368" s="96"/>
      <c r="P368" s="96"/>
      <c r="Q368" s="104"/>
      <c r="R368" s="104"/>
      <c r="S368" s="48"/>
      <c r="T368" s="119" t="str">
        <f t="shared" si="10"/>
        <v/>
      </c>
      <c r="U368" s="79" t="str">
        <f t="shared" si="11"/>
        <v/>
      </c>
    </row>
    <row r="369" spans="2:21" ht="21" customHeight="1" x14ac:dyDescent="0.2">
      <c r="B369" s="105"/>
      <c r="C369" s="96"/>
      <c r="D369" s="96"/>
      <c r="E369" s="104"/>
      <c r="F369" s="96"/>
      <c r="G369" s="96"/>
      <c r="H369" s="104"/>
      <c r="I369" s="96"/>
      <c r="J369" s="104"/>
      <c r="K369" s="96"/>
      <c r="L369" s="96"/>
      <c r="M369" s="104"/>
      <c r="N369" s="96"/>
      <c r="O369" s="96"/>
      <c r="P369" s="96"/>
      <c r="Q369" s="104"/>
      <c r="R369" s="104"/>
      <c r="S369" s="48"/>
      <c r="T369" s="119" t="str">
        <f t="shared" si="10"/>
        <v/>
      </c>
      <c r="U369" s="79" t="str">
        <f t="shared" si="11"/>
        <v/>
      </c>
    </row>
    <row r="370" spans="2:21" ht="21" customHeight="1" x14ac:dyDescent="0.2">
      <c r="B370" s="105"/>
      <c r="C370" s="96"/>
      <c r="D370" s="96"/>
      <c r="E370" s="104"/>
      <c r="F370" s="96"/>
      <c r="G370" s="96"/>
      <c r="H370" s="104"/>
      <c r="I370" s="96"/>
      <c r="J370" s="104"/>
      <c r="K370" s="96"/>
      <c r="L370" s="96"/>
      <c r="M370" s="104"/>
      <c r="N370" s="96"/>
      <c r="O370" s="96"/>
      <c r="P370" s="96"/>
      <c r="Q370" s="104"/>
      <c r="R370" s="104"/>
      <c r="S370" s="48"/>
      <c r="T370" s="119" t="str">
        <f t="shared" si="10"/>
        <v/>
      </c>
      <c r="U370" s="79" t="str">
        <f t="shared" si="11"/>
        <v/>
      </c>
    </row>
    <row r="371" spans="2:21" ht="21" customHeight="1" x14ac:dyDescent="0.2">
      <c r="B371" s="105"/>
      <c r="C371" s="96"/>
      <c r="D371" s="96"/>
      <c r="E371" s="104"/>
      <c r="F371" s="96"/>
      <c r="G371" s="96"/>
      <c r="H371" s="104"/>
      <c r="I371" s="96"/>
      <c r="J371" s="104"/>
      <c r="K371" s="96"/>
      <c r="L371" s="96"/>
      <c r="M371" s="104"/>
      <c r="N371" s="96"/>
      <c r="O371" s="96"/>
      <c r="P371" s="96"/>
      <c r="Q371" s="104"/>
      <c r="R371" s="104"/>
      <c r="S371" s="48"/>
      <c r="T371" s="119" t="str">
        <f t="shared" si="10"/>
        <v/>
      </c>
      <c r="U371" s="79" t="str">
        <f t="shared" si="11"/>
        <v/>
      </c>
    </row>
    <row r="372" spans="2:21" ht="21" customHeight="1" x14ac:dyDescent="0.2">
      <c r="B372" s="105"/>
      <c r="C372" s="96"/>
      <c r="D372" s="96"/>
      <c r="E372" s="104"/>
      <c r="F372" s="96"/>
      <c r="G372" s="96"/>
      <c r="H372" s="104"/>
      <c r="I372" s="96"/>
      <c r="J372" s="104"/>
      <c r="K372" s="96"/>
      <c r="L372" s="96"/>
      <c r="M372" s="104"/>
      <c r="N372" s="96"/>
      <c r="O372" s="96"/>
      <c r="P372" s="96"/>
      <c r="Q372" s="104"/>
      <c r="R372" s="104"/>
      <c r="S372" s="48"/>
      <c r="T372" s="119" t="str">
        <f t="shared" si="10"/>
        <v/>
      </c>
      <c r="U372" s="79" t="str">
        <f t="shared" si="11"/>
        <v/>
      </c>
    </row>
    <row r="373" spans="2:21" ht="21" customHeight="1" x14ac:dyDescent="0.2">
      <c r="B373" s="105"/>
      <c r="C373" s="96"/>
      <c r="D373" s="96"/>
      <c r="E373" s="104"/>
      <c r="F373" s="96"/>
      <c r="G373" s="96"/>
      <c r="H373" s="104"/>
      <c r="I373" s="96"/>
      <c r="J373" s="104"/>
      <c r="K373" s="96"/>
      <c r="L373" s="96"/>
      <c r="M373" s="104"/>
      <c r="N373" s="96"/>
      <c r="O373" s="96"/>
      <c r="P373" s="96"/>
      <c r="Q373" s="104"/>
      <c r="R373" s="104"/>
      <c r="S373" s="48"/>
      <c r="T373" s="119" t="str">
        <f t="shared" si="10"/>
        <v/>
      </c>
      <c r="U373" s="79" t="str">
        <f t="shared" si="11"/>
        <v/>
      </c>
    </row>
    <row r="374" spans="2:21" ht="21" customHeight="1" x14ac:dyDescent="0.2">
      <c r="B374" s="105"/>
      <c r="C374" s="96"/>
      <c r="D374" s="96"/>
      <c r="E374" s="104"/>
      <c r="F374" s="96"/>
      <c r="G374" s="96"/>
      <c r="H374" s="104"/>
      <c r="I374" s="96"/>
      <c r="J374" s="104"/>
      <c r="K374" s="96"/>
      <c r="L374" s="96"/>
      <c r="M374" s="104"/>
      <c r="N374" s="96"/>
      <c r="O374" s="96"/>
      <c r="P374" s="96"/>
      <c r="Q374" s="104"/>
      <c r="R374" s="104"/>
      <c r="S374" s="48"/>
      <c r="T374" s="119" t="str">
        <f t="shared" si="10"/>
        <v/>
      </c>
      <c r="U374" s="79" t="str">
        <f t="shared" si="11"/>
        <v/>
      </c>
    </row>
    <row r="375" spans="2:21" ht="21" customHeight="1" x14ac:dyDescent="0.2">
      <c r="B375" s="105"/>
      <c r="C375" s="96"/>
      <c r="D375" s="96"/>
      <c r="E375" s="104"/>
      <c r="F375" s="96"/>
      <c r="G375" s="96"/>
      <c r="H375" s="104"/>
      <c r="I375" s="96"/>
      <c r="J375" s="104"/>
      <c r="K375" s="96"/>
      <c r="L375" s="96"/>
      <c r="M375" s="104"/>
      <c r="N375" s="96"/>
      <c r="O375" s="96"/>
      <c r="P375" s="96"/>
      <c r="Q375" s="104"/>
      <c r="R375" s="104"/>
      <c r="S375" s="48"/>
      <c r="T375" s="119" t="str">
        <f t="shared" si="10"/>
        <v/>
      </c>
      <c r="U375" s="79" t="str">
        <f t="shared" si="11"/>
        <v/>
      </c>
    </row>
    <row r="376" spans="2:21" ht="21" customHeight="1" x14ac:dyDescent="0.2">
      <c r="B376" s="105"/>
      <c r="C376" s="96"/>
      <c r="D376" s="96"/>
      <c r="E376" s="104"/>
      <c r="F376" s="96"/>
      <c r="G376" s="96"/>
      <c r="H376" s="104"/>
      <c r="I376" s="96"/>
      <c r="J376" s="104"/>
      <c r="K376" s="96"/>
      <c r="L376" s="96"/>
      <c r="M376" s="104"/>
      <c r="N376" s="96"/>
      <c r="O376" s="96"/>
      <c r="P376" s="96"/>
      <c r="Q376" s="104"/>
      <c r="R376" s="104"/>
      <c r="S376" s="48"/>
      <c r="T376" s="119" t="str">
        <f t="shared" si="10"/>
        <v/>
      </c>
      <c r="U376" s="79" t="str">
        <f t="shared" si="11"/>
        <v/>
      </c>
    </row>
    <row r="377" spans="2:21" ht="21" customHeight="1" x14ac:dyDescent="0.2">
      <c r="B377" s="105"/>
      <c r="C377" s="96"/>
      <c r="D377" s="96"/>
      <c r="E377" s="104"/>
      <c r="F377" s="96"/>
      <c r="G377" s="96"/>
      <c r="H377" s="104"/>
      <c r="I377" s="96"/>
      <c r="J377" s="104"/>
      <c r="K377" s="96"/>
      <c r="L377" s="96"/>
      <c r="M377" s="104"/>
      <c r="N377" s="96"/>
      <c r="O377" s="96"/>
      <c r="P377" s="96"/>
      <c r="Q377" s="104"/>
      <c r="R377" s="104"/>
      <c r="S377" s="48"/>
      <c r="T377" s="119" t="str">
        <f t="shared" si="10"/>
        <v/>
      </c>
      <c r="U377" s="79" t="str">
        <f t="shared" si="11"/>
        <v/>
      </c>
    </row>
    <row r="378" spans="2:21" ht="21" customHeight="1" x14ac:dyDescent="0.2">
      <c r="B378" s="105"/>
      <c r="C378" s="96"/>
      <c r="D378" s="96"/>
      <c r="E378" s="104"/>
      <c r="F378" s="96"/>
      <c r="G378" s="96"/>
      <c r="H378" s="104"/>
      <c r="I378" s="96"/>
      <c r="J378" s="104"/>
      <c r="K378" s="96"/>
      <c r="L378" s="96"/>
      <c r="M378" s="104"/>
      <c r="N378" s="96"/>
      <c r="O378" s="96"/>
      <c r="P378" s="96"/>
      <c r="Q378" s="104"/>
      <c r="R378" s="104"/>
      <c r="S378" s="48"/>
      <c r="T378" s="119" t="str">
        <f t="shared" si="10"/>
        <v/>
      </c>
      <c r="U378" s="79" t="str">
        <f t="shared" si="11"/>
        <v/>
      </c>
    </row>
    <row r="379" spans="2:21" ht="21" customHeight="1" x14ac:dyDescent="0.2">
      <c r="B379" s="105"/>
      <c r="C379" s="96"/>
      <c r="D379" s="96"/>
      <c r="E379" s="104"/>
      <c r="F379" s="96"/>
      <c r="G379" s="96"/>
      <c r="H379" s="104"/>
      <c r="I379" s="96"/>
      <c r="J379" s="104"/>
      <c r="K379" s="96"/>
      <c r="L379" s="96"/>
      <c r="M379" s="104"/>
      <c r="N379" s="96"/>
      <c r="O379" s="96"/>
      <c r="P379" s="96"/>
      <c r="Q379" s="104"/>
      <c r="R379" s="104"/>
      <c r="S379" s="48"/>
      <c r="T379" s="119" t="str">
        <f t="shared" si="10"/>
        <v/>
      </c>
      <c r="U379" s="79" t="str">
        <f t="shared" si="11"/>
        <v/>
      </c>
    </row>
    <row r="380" spans="2:21" ht="21" customHeight="1" x14ac:dyDescent="0.2">
      <c r="B380" s="105"/>
      <c r="C380" s="96"/>
      <c r="D380" s="96"/>
      <c r="E380" s="104"/>
      <c r="F380" s="96"/>
      <c r="G380" s="96"/>
      <c r="H380" s="104"/>
      <c r="I380" s="96"/>
      <c r="J380" s="104"/>
      <c r="K380" s="96"/>
      <c r="L380" s="96"/>
      <c r="M380" s="104"/>
      <c r="N380" s="96"/>
      <c r="O380" s="96"/>
      <c r="P380" s="96"/>
      <c r="Q380" s="104"/>
      <c r="R380" s="104"/>
      <c r="S380" s="48"/>
      <c r="T380" s="119" t="str">
        <f t="shared" si="10"/>
        <v/>
      </c>
      <c r="U380" s="79" t="str">
        <f t="shared" si="11"/>
        <v/>
      </c>
    </row>
    <row r="381" spans="2:21" ht="21" customHeight="1" x14ac:dyDescent="0.2">
      <c r="B381" s="105"/>
      <c r="C381" s="96"/>
      <c r="D381" s="96"/>
      <c r="E381" s="104"/>
      <c r="F381" s="96"/>
      <c r="G381" s="96"/>
      <c r="H381" s="104"/>
      <c r="I381" s="96"/>
      <c r="J381" s="104"/>
      <c r="K381" s="96"/>
      <c r="L381" s="96"/>
      <c r="M381" s="104"/>
      <c r="N381" s="96"/>
      <c r="O381" s="96"/>
      <c r="P381" s="96"/>
      <c r="Q381" s="104"/>
      <c r="R381" s="104"/>
      <c r="S381" s="48"/>
      <c r="T381" s="119" t="str">
        <f t="shared" si="10"/>
        <v/>
      </c>
      <c r="U381" s="79" t="str">
        <f t="shared" si="11"/>
        <v/>
      </c>
    </row>
    <row r="382" spans="2:21" ht="21" customHeight="1" x14ac:dyDescent="0.2">
      <c r="B382" s="105"/>
      <c r="C382" s="96"/>
      <c r="D382" s="96"/>
      <c r="E382" s="104"/>
      <c r="F382" s="96"/>
      <c r="G382" s="96"/>
      <c r="H382" s="104"/>
      <c r="I382" s="96"/>
      <c r="J382" s="104"/>
      <c r="K382" s="96"/>
      <c r="L382" s="96"/>
      <c r="M382" s="104"/>
      <c r="N382" s="96"/>
      <c r="O382" s="96"/>
      <c r="P382" s="96"/>
      <c r="Q382" s="104"/>
      <c r="R382" s="104"/>
      <c r="S382" s="48"/>
      <c r="T382" s="119" t="str">
        <f t="shared" si="10"/>
        <v/>
      </c>
      <c r="U382" s="79" t="str">
        <f t="shared" si="11"/>
        <v/>
      </c>
    </row>
    <row r="383" spans="2:21" ht="21" customHeight="1" x14ac:dyDescent="0.2">
      <c r="B383" s="105"/>
      <c r="C383" s="96"/>
      <c r="D383" s="96"/>
      <c r="E383" s="104"/>
      <c r="F383" s="96"/>
      <c r="G383" s="96"/>
      <c r="H383" s="104"/>
      <c r="I383" s="96"/>
      <c r="J383" s="104"/>
      <c r="K383" s="96"/>
      <c r="L383" s="96"/>
      <c r="M383" s="104"/>
      <c r="N383" s="96"/>
      <c r="O383" s="96"/>
      <c r="P383" s="96"/>
      <c r="Q383" s="104"/>
      <c r="R383" s="104"/>
      <c r="S383" s="48"/>
      <c r="T383" s="119" t="str">
        <f t="shared" si="10"/>
        <v/>
      </c>
      <c r="U383" s="79" t="str">
        <f t="shared" si="11"/>
        <v/>
      </c>
    </row>
    <row r="384" spans="2:21" ht="21" customHeight="1" x14ac:dyDescent="0.2">
      <c r="B384" s="105"/>
      <c r="C384" s="96"/>
      <c r="D384" s="96"/>
      <c r="E384" s="104"/>
      <c r="F384" s="96"/>
      <c r="G384" s="96"/>
      <c r="H384" s="104"/>
      <c r="I384" s="96"/>
      <c r="J384" s="104"/>
      <c r="K384" s="96"/>
      <c r="L384" s="96"/>
      <c r="M384" s="104"/>
      <c r="N384" s="96"/>
      <c r="O384" s="96"/>
      <c r="P384" s="96"/>
      <c r="Q384" s="104"/>
      <c r="R384" s="104"/>
      <c r="S384" s="48"/>
      <c r="T384" s="119" t="str">
        <f t="shared" si="10"/>
        <v/>
      </c>
      <c r="U384" s="79" t="str">
        <f t="shared" si="11"/>
        <v/>
      </c>
    </row>
    <row r="385" spans="2:21" ht="21" customHeight="1" x14ac:dyDescent="0.2">
      <c r="B385" s="105"/>
      <c r="C385" s="96"/>
      <c r="D385" s="96"/>
      <c r="E385" s="104"/>
      <c r="F385" s="96"/>
      <c r="G385" s="96"/>
      <c r="H385" s="104"/>
      <c r="I385" s="96"/>
      <c r="J385" s="104"/>
      <c r="K385" s="96"/>
      <c r="L385" s="96"/>
      <c r="M385" s="104"/>
      <c r="N385" s="96"/>
      <c r="O385" s="96"/>
      <c r="P385" s="96"/>
      <c r="Q385" s="104"/>
      <c r="R385" s="104"/>
      <c r="S385" s="48"/>
      <c r="T385" s="119" t="str">
        <f t="shared" si="10"/>
        <v/>
      </c>
      <c r="U385" s="79" t="str">
        <f t="shared" si="11"/>
        <v/>
      </c>
    </row>
    <row r="386" spans="2:21" ht="21" customHeight="1" x14ac:dyDescent="0.2">
      <c r="B386" s="105"/>
      <c r="C386" s="96"/>
      <c r="D386" s="96"/>
      <c r="E386" s="104"/>
      <c r="F386" s="96"/>
      <c r="G386" s="96"/>
      <c r="H386" s="104"/>
      <c r="I386" s="96"/>
      <c r="J386" s="104"/>
      <c r="K386" s="96"/>
      <c r="L386" s="96"/>
      <c r="M386" s="104"/>
      <c r="N386" s="96"/>
      <c r="O386" s="96"/>
      <c r="P386" s="96"/>
      <c r="Q386" s="104"/>
      <c r="R386" s="104"/>
      <c r="S386" s="48"/>
      <c r="T386" s="119" t="str">
        <f t="shared" si="10"/>
        <v/>
      </c>
      <c r="U386" s="79" t="str">
        <f t="shared" si="11"/>
        <v/>
      </c>
    </row>
    <row r="387" spans="2:21" ht="21" customHeight="1" x14ac:dyDescent="0.2">
      <c r="B387" s="105"/>
      <c r="C387" s="96"/>
      <c r="D387" s="96"/>
      <c r="E387" s="104"/>
      <c r="F387" s="96"/>
      <c r="G387" s="96"/>
      <c r="H387" s="104"/>
      <c r="I387" s="96"/>
      <c r="J387" s="104"/>
      <c r="K387" s="96"/>
      <c r="L387" s="96"/>
      <c r="M387" s="104"/>
      <c r="N387" s="96"/>
      <c r="O387" s="96"/>
      <c r="P387" s="96"/>
      <c r="Q387" s="104"/>
      <c r="R387" s="104"/>
      <c r="S387" s="48"/>
      <c r="T387" s="119" t="str">
        <f t="shared" si="10"/>
        <v/>
      </c>
      <c r="U387" s="79" t="str">
        <f t="shared" si="11"/>
        <v/>
      </c>
    </row>
    <row r="388" spans="2:21" ht="21" customHeight="1" x14ac:dyDescent="0.2">
      <c r="B388" s="105"/>
      <c r="C388" s="96"/>
      <c r="D388" s="96"/>
      <c r="E388" s="104"/>
      <c r="F388" s="96"/>
      <c r="G388" s="96"/>
      <c r="H388" s="104"/>
      <c r="I388" s="96"/>
      <c r="J388" s="104"/>
      <c r="K388" s="96"/>
      <c r="L388" s="96"/>
      <c r="M388" s="104"/>
      <c r="N388" s="96"/>
      <c r="O388" s="96"/>
      <c r="P388" s="96"/>
      <c r="Q388" s="104"/>
      <c r="R388" s="104"/>
      <c r="S388" s="48"/>
      <c r="T388" s="119" t="str">
        <f t="shared" si="10"/>
        <v/>
      </c>
      <c r="U388" s="79" t="str">
        <f t="shared" si="11"/>
        <v/>
      </c>
    </row>
    <row r="389" spans="2:21" ht="21" customHeight="1" x14ac:dyDescent="0.2">
      <c r="B389" s="105"/>
      <c r="C389" s="96"/>
      <c r="D389" s="96"/>
      <c r="E389" s="104"/>
      <c r="F389" s="96"/>
      <c r="G389" s="96"/>
      <c r="H389" s="104"/>
      <c r="I389" s="96"/>
      <c r="J389" s="104"/>
      <c r="K389" s="96"/>
      <c r="L389" s="96"/>
      <c r="M389" s="104"/>
      <c r="N389" s="96"/>
      <c r="O389" s="96"/>
      <c r="P389" s="96"/>
      <c r="Q389" s="104"/>
      <c r="R389" s="104"/>
      <c r="S389" s="48"/>
      <c r="T389" s="119" t="str">
        <f t="shared" si="10"/>
        <v/>
      </c>
      <c r="U389" s="79" t="str">
        <f t="shared" si="11"/>
        <v/>
      </c>
    </row>
    <row r="390" spans="2:21" ht="21" customHeight="1" x14ac:dyDescent="0.2">
      <c r="B390" s="105"/>
      <c r="C390" s="96"/>
      <c r="D390" s="96"/>
      <c r="E390" s="104"/>
      <c r="F390" s="96"/>
      <c r="G390" s="96"/>
      <c r="H390" s="104"/>
      <c r="I390" s="96"/>
      <c r="J390" s="104"/>
      <c r="K390" s="96"/>
      <c r="L390" s="96"/>
      <c r="M390" s="104"/>
      <c r="N390" s="96"/>
      <c r="O390" s="96"/>
      <c r="P390" s="96"/>
      <c r="Q390" s="104"/>
      <c r="R390" s="104"/>
      <c r="S390" s="48"/>
      <c r="T390" s="119" t="str">
        <f t="shared" si="10"/>
        <v/>
      </c>
      <c r="U390" s="79" t="str">
        <f t="shared" si="11"/>
        <v/>
      </c>
    </row>
    <row r="391" spans="2:21" ht="21" customHeight="1" x14ac:dyDescent="0.2">
      <c r="B391" s="105"/>
      <c r="C391" s="96"/>
      <c r="D391" s="96"/>
      <c r="E391" s="104"/>
      <c r="F391" s="96"/>
      <c r="G391" s="96"/>
      <c r="H391" s="104"/>
      <c r="I391" s="96"/>
      <c r="J391" s="104"/>
      <c r="K391" s="96"/>
      <c r="L391" s="96"/>
      <c r="M391" s="104"/>
      <c r="N391" s="96"/>
      <c r="O391" s="96"/>
      <c r="P391" s="96"/>
      <c r="Q391" s="104"/>
      <c r="R391" s="104"/>
      <c r="S391" s="48"/>
      <c r="T391" s="119" t="str">
        <f t="shared" si="10"/>
        <v/>
      </c>
      <c r="U391" s="79" t="str">
        <f t="shared" si="11"/>
        <v/>
      </c>
    </row>
    <row r="392" spans="2:21" ht="21" customHeight="1" x14ac:dyDescent="0.2">
      <c r="B392" s="105"/>
      <c r="C392" s="96"/>
      <c r="D392" s="96"/>
      <c r="E392" s="104"/>
      <c r="F392" s="96"/>
      <c r="G392" s="96"/>
      <c r="H392" s="104"/>
      <c r="I392" s="96"/>
      <c r="J392" s="104"/>
      <c r="K392" s="96"/>
      <c r="L392" s="96"/>
      <c r="M392" s="104"/>
      <c r="N392" s="96"/>
      <c r="O392" s="96"/>
      <c r="P392" s="96"/>
      <c r="Q392" s="104"/>
      <c r="R392" s="104"/>
      <c r="S392" s="48"/>
      <c r="T392" s="119" t="str">
        <f t="shared" si="10"/>
        <v/>
      </c>
      <c r="U392" s="79" t="str">
        <f t="shared" si="11"/>
        <v/>
      </c>
    </row>
    <row r="393" spans="2:21" ht="21" customHeight="1" x14ac:dyDescent="0.2">
      <c r="B393" s="105"/>
      <c r="C393" s="96"/>
      <c r="D393" s="96"/>
      <c r="E393" s="104"/>
      <c r="F393" s="96"/>
      <c r="G393" s="96"/>
      <c r="H393" s="104"/>
      <c r="I393" s="96"/>
      <c r="J393" s="104"/>
      <c r="K393" s="96"/>
      <c r="L393" s="96"/>
      <c r="M393" s="104"/>
      <c r="N393" s="96"/>
      <c r="O393" s="96"/>
      <c r="P393" s="96"/>
      <c r="Q393" s="104"/>
      <c r="R393" s="104"/>
      <c r="S393" s="48"/>
      <c r="T393" s="119" t="str">
        <f t="shared" si="10"/>
        <v/>
      </c>
      <c r="U393" s="79" t="str">
        <f t="shared" si="11"/>
        <v/>
      </c>
    </row>
    <row r="394" spans="2:21" ht="21" customHeight="1" x14ac:dyDescent="0.2">
      <c r="B394" s="105"/>
      <c r="C394" s="96"/>
      <c r="D394" s="96"/>
      <c r="E394" s="104"/>
      <c r="F394" s="96"/>
      <c r="G394" s="96"/>
      <c r="H394" s="104"/>
      <c r="I394" s="96"/>
      <c r="J394" s="104"/>
      <c r="K394" s="96"/>
      <c r="L394" s="96"/>
      <c r="M394" s="104"/>
      <c r="N394" s="96"/>
      <c r="O394" s="96"/>
      <c r="P394" s="96"/>
      <c r="Q394" s="104"/>
      <c r="R394" s="104"/>
      <c r="S394" s="48"/>
      <c r="T394" s="119" t="str">
        <f t="shared" si="10"/>
        <v/>
      </c>
      <c r="U394" s="79" t="str">
        <f t="shared" si="11"/>
        <v/>
      </c>
    </row>
    <row r="395" spans="2:21" ht="21" customHeight="1" x14ac:dyDescent="0.2">
      <c r="B395" s="105"/>
      <c r="C395" s="96"/>
      <c r="D395" s="96"/>
      <c r="E395" s="104"/>
      <c r="F395" s="96"/>
      <c r="G395" s="96"/>
      <c r="H395" s="104"/>
      <c r="I395" s="96"/>
      <c r="J395" s="104"/>
      <c r="K395" s="96"/>
      <c r="L395" s="96"/>
      <c r="M395" s="104"/>
      <c r="N395" s="96"/>
      <c r="O395" s="96"/>
      <c r="P395" s="96"/>
      <c r="Q395" s="104"/>
      <c r="R395" s="104"/>
      <c r="S395" s="48"/>
      <c r="T395" s="119" t="str">
        <f t="shared" si="10"/>
        <v/>
      </c>
      <c r="U395" s="79" t="str">
        <f t="shared" si="11"/>
        <v/>
      </c>
    </row>
    <row r="396" spans="2:21" ht="21" customHeight="1" x14ac:dyDescent="0.2">
      <c r="B396" s="105"/>
      <c r="C396" s="96"/>
      <c r="D396" s="96"/>
      <c r="E396" s="104"/>
      <c r="F396" s="96"/>
      <c r="G396" s="96"/>
      <c r="H396" s="104"/>
      <c r="I396" s="96"/>
      <c r="J396" s="104"/>
      <c r="K396" s="96"/>
      <c r="L396" s="96"/>
      <c r="M396" s="104"/>
      <c r="N396" s="96"/>
      <c r="O396" s="96"/>
      <c r="P396" s="96"/>
      <c r="Q396" s="104"/>
      <c r="R396" s="104"/>
      <c r="S396" s="48"/>
      <c r="T396" s="119" t="str">
        <f t="shared" ref="T396:T459" si="12">IF(U396&lt;&gt;"","Erreur","")</f>
        <v/>
      </c>
      <c r="U396" s="79" t="str">
        <f t="shared" si="11"/>
        <v/>
      </c>
    </row>
    <row r="397" spans="2:21" ht="21" customHeight="1" x14ac:dyDescent="0.2">
      <c r="B397" s="105"/>
      <c r="C397" s="96"/>
      <c r="D397" s="96"/>
      <c r="E397" s="104"/>
      <c r="F397" s="96"/>
      <c r="G397" s="96"/>
      <c r="H397" s="104"/>
      <c r="I397" s="96"/>
      <c r="J397" s="104"/>
      <c r="K397" s="96"/>
      <c r="L397" s="96"/>
      <c r="M397" s="104"/>
      <c r="N397" s="96"/>
      <c r="O397" s="96"/>
      <c r="P397" s="96"/>
      <c r="Q397" s="104"/>
      <c r="R397" s="104"/>
      <c r="S397" s="48"/>
      <c r="T397" s="119" t="str">
        <f t="shared" si="12"/>
        <v/>
      </c>
      <c r="U397" s="79" t="str">
        <f t="shared" ref="U397:U460" si="13">IF(AND(B397&lt;&gt;"",B396=""),"La ligne précédente ne doit pas être vide",IF(AND(B397&lt;&gt;"",OR(C397="",D397="",P397="")),"Veuillez compléter les informations d'identification du dérivé.",IF(AND(B397="",OR(C397&lt;&gt;"",D397&lt;&gt;"",P397&lt;&gt;"")),"Veuillez compléter les informations d'identification du dérivé en colonne C0010.",IF(AND(B397&lt;&gt;"",E397&lt;&gt;"",F397=""),"Veuillez compléter la colonne C0320 Type de code.",IF(AND(B397&lt;&gt;"",F397=""),"Veuillez sélectionner Total/NA dans la liste de la colonne C0320 si vous n'avez rien à déclarer.",IF(AND(B397&lt;&gt;"",J397&lt;&gt;"",K397=""),"Veuillez compléter la colonne C0370 Type de code.",IF(AND(B397&lt;&gt;"",K397=""),"Veuillez sélectionner Total/NA dans la liste de la colonne C0370 si vous n'avez rien à déclarer.","")))))))</f>
        <v/>
      </c>
    </row>
    <row r="398" spans="2:21" ht="21" customHeight="1" x14ac:dyDescent="0.2">
      <c r="B398" s="105"/>
      <c r="C398" s="96"/>
      <c r="D398" s="96"/>
      <c r="E398" s="104"/>
      <c r="F398" s="96"/>
      <c r="G398" s="96"/>
      <c r="H398" s="104"/>
      <c r="I398" s="96"/>
      <c r="J398" s="104"/>
      <c r="K398" s="96"/>
      <c r="L398" s="96"/>
      <c r="M398" s="104"/>
      <c r="N398" s="96"/>
      <c r="O398" s="96"/>
      <c r="P398" s="96"/>
      <c r="Q398" s="104"/>
      <c r="R398" s="104"/>
      <c r="S398" s="48"/>
      <c r="T398" s="119" t="str">
        <f t="shared" si="12"/>
        <v/>
      </c>
      <c r="U398" s="79" t="str">
        <f t="shared" si="13"/>
        <v/>
      </c>
    </row>
    <row r="399" spans="2:21" ht="21" customHeight="1" x14ac:dyDescent="0.2">
      <c r="B399" s="105"/>
      <c r="C399" s="96"/>
      <c r="D399" s="96"/>
      <c r="E399" s="104"/>
      <c r="F399" s="96"/>
      <c r="G399" s="96"/>
      <c r="H399" s="104"/>
      <c r="I399" s="96"/>
      <c r="J399" s="104"/>
      <c r="K399" s="96"/>
      <c r="L399" s="96"/>
      <c r="M399" s="104"/>
      <c r="N399" s="96"/>
      <c r="O399" s="96"/>
      <c r="P399" s="96"/>
      <c r="Q399" s="104"/>
      <c r="R399" s="104"/>
      <c r="S399" s="48"/>
      <c r="T399" s="119" t="str">
        <f t="shared" si="12"/>
        <v/>
      </c>
      <c r="U399" s="79" t="str">
        <f t="shared" si="13"/>
        <v/>
      </c>
    </row>
    <row r="400" spans="2:21" ht="21" customHeight="1" x14ac:dyDescent="0.2">
      <c r="B400" s="105"/>
      <c r="C400" s="96"/>
      <c r="D400" s="96"/>
      <c r="E400" s="104"/>
      <c r="F400" s="96"/>
      <c r="G400" s="96"/>
      <c r="H400" s="104"/>
      <c r="I400" s="96"/>
      <c r="J400" s="104"/>
      <c r="K400" s="96"/>
      <c r="L400" s="96"/>
      <c r="M400" s="104"/>
      <c r="N400" s="96"/>
      <c r="O400" s="96"/>
      <c r="P400" s="96"/>
      <c r="Q400" s="104"/>
      <c r="R400" s="104"/>
      <c r="S400" s="48"/>
      <c r="T400" s="119" t="str">
        <f t="shared" si="12"/>
        <v/>
      </c>
      <c r="U400" s="79" t="str">
        <f t="shared" si="13"/>
        <v/>
      </c>
    </row>
    <row r="401" spans="2:21" ht="21" customHeight="1" x14ac:dyDescent="0.2">
      <c r="B401" s="105"/>
      <c r="C401" s="96"/>
      <c r="D401" s="96"/>
      <c r="E401" s="104"/>
      <c r="F401" s="96"/>
      <c r="G401" s="96"/>
      <c r="H401" s="104"/>
      <c r="I401" s="96"/>
      <c r="J401" s="104"/>
      <c r="K401" s="96"/>
      <c r="L401" s="96"/>
      <c r="M401" s="104"/>
      <c r="N401" s="96"/>
      <c r="O401" s="96"/>
      <c r="P401" s="96"/>
      <c r="Q401" s="104"/>
      <c r="R401" s="104"/>
      <c r="S401" s="48"/>
      <c r="T401" s="119" t="str">
        <f t="shared" si="12"/>
        <v/>
      </c>
      <c r="U401" s="79" t="str">
        <f t="shared" si="13"/>
        <v/>
      </c>
    </row>
    <row r="402" spans="2:21" ht="21" customHeight="1" x14ac:dyDescent="0.2">
      <c r="B402" s="105"/>
      <c r="C402" s="96"/>
      <c r="D402" s="96"/>
      <c r="E402" s="104"/>
      <c r="F402" s="96"/>
      <c r="G402" s="96"/>
      <c r="H402" s="104"/>
      <c r="I402" s="96"/>
      <c r="J402" s="104"/>
      <c r="K402" s="96"/>
      <c r="L402" s="96"/>
      <c r="M402" s="104"/>
      <c r="N402" s="96"/>
      <c r="O402" s="96"/>
      <c r="P402" s="96"/>
      <c r="Q402" s="104"/>
      <c r="R402" s="104"/>
      <c r="S402" s="48"/>
      <c r="T402" s="119" t="str">
        <f t="shared" si="12"/>
        <v/>
      </c>
      <c r="U402" s="79" t="str">
        <f t="shared" si="13"/>
        <v/>
      </c>
    </row>
    <row r="403" spans="2:21" ht="21" customHeight="1" x14ac:dyDescent="0.2">
      <c r="B403" s="105"/>
      <c r="C403" s="96"/>
      <c r="D403" s="96"/>
      <c r="E403" s="104"/>
      <c r="F403" s="96"/>
      <c r="G403" s="96"/>
      <c r="H403" s="104"/>
      <c r="I403" s="96"/>
      <c r="J403" s="104"/>
      <c r="K403" s="96"/>
      <c r="L403" s="96"/>
      <c r="M403" s="104"/>
      <c r="N403" s="96"/>
      <c r="O403" s="96"/>
      <c r="P403" s="96"/>
      <c r="Q403" s="104"/>
      <c r="R403" s="104"/>
      <c r="S403" s="48"/>
      <c r="T403" s="119" t="str">
        <f t="shared" si="12"/>
        <v/>
      </c>
      <c r="U403" s="79" t="str">
        <f t="shared" si="13"/>
        <v/>
      </c>
    </row>
    <row r="404" spans="2:21" ht="21" customHeight="1" x14ac:dyDescent="0.2">
      <c r="B404" s="105"/>
      <c r="C404" s="96"/>
      <c r="D404" s="96"/>
      <c r="E404" s="104"/>
      <c r="F404" s="96"/>
      <c r="G404" s="96"/>
      <c r="H404" s="104"/>
      <c r="I404" s="96"/>
      <c r="J404" s="104"/>
      <c r="K404" s="96"/>
      <c r="L404" s="96"/>
      <c r="M404" s="104"/>
      <c r="N404" s="96"/>
      <c r="O404" s="96"/>
      <c r="P404" s="96"/>
      <c r="Q404" s="104"/>
      <c r="R404" s="104"/>
      <c r="S404" s="48"/>
      <c r="T404" s="119" t="str">
        <f t="shared" si="12"/>
        <v/>
      </c>
      <c r="U404" s="79" t="str">
        <f t="shared" si="13"/>
        <v/>
      </c>
    </row>
    <row r="405" spans="2:21" ht="21" customHeight="1" x14ac:dyDescent="0.2">
      <c r="B405" s="105"/>
      <c r="C405" s="96"/>
      <c r="D405" s="96"/>
      <c r="E405" s="104"/>
      <c r="F405" s="96"/>
      <c r="G405" s="96"/>
      <c r="H405" s="104"/>
      <c r="I405" s="96"/>
      <c r="J405" s="104"/>
      <c r="K405" s="96"/>
      <c r="L405" s="96"/>
      <c r="M405" s="104"/>
      <c r="N405" s="96"/>
      <c r="O405" s="96"/>
      <c r="P405" s="96"/>
      <c r="Q405" s="104"/>
      <c r="R405" s="104"/>
      <c r="S405" s="48"/>
      <c r="T405" s="119" t="str">
        <f t="shared" si="12"/>
        <v/>
      </c>
      <c r="U405" s="79" t="str">
        <f t="shared" si="13"/>
        <v/>
      </c>
    </row>
    <row r="406" spans="2:21" ht="21" customHeight="1" x14ac:dyDescent="0.2">
      <c r="B406" s="105"/>
      <c r="C406" s="96"/>
      <c r="D406" s="96"/>
      <c r="E406" s="104"/>
      <c r="F406" s="96"/>
      <c r="G406" s="96"/>
      <c r="H406" s="104"/>
      <c r="I406" s="96"/>
      <c r="J406" s="104"/>
      <c r="K406" s="96"/>
      <c r="L406" s="96"/>
      <c r="M406" s="104"/>
      <c r="N406" s="96"/>
      <c r="O406" s="96"/>
      <c r="P406" s="96"/>
      <c r="Q406" s="104"/>
      <c r="R406" s="104"/>
      <c r="S406" s="48"/>
      <c r="T406" s="119" t="str">
        <f t="shared" si="12"/>
        <v/>
      </c>
      <c r="U406" s="79" t="str">
        <f t="shared" si="13"/>
        <v/>
      </c>
    </row>
    <row r="407" spans="2:21" ht="21" customHeight="1" x14ac:dyDescent="0.2">
      <c r="B407" s="105"/>
      <c r="C407" s="96"/>
      <c r="D407" s="96"/>
      <c r="E407" s="104"/>
      <c r="F407" s="96"/>
      <c r="G407" s="96"/>
      <c r="H407" s="104"/>
      <c r="I407" s="96"/>
      <c r="J407" s="104"/>
      <c r="K407" s="96"/>
      <c r="L407" s="96"/>
      <c r="M407" s="104"/>
      <c r="N407" s="96"/>
      <c r="O407" s="96"/>
      <c r="P407" s="96"/>
      <c r="Q407" s="104"/>
      <c r="R407" s="104"/>
      <c r="S407" s="48"/>
      <c r="T407" s="119" t="str">
        <f t="shared" si="12"/>
        <v/>
      </c>
      <c r="U407" s="79" t="str">
        <f t="shared" si="13"/>
        <v/>
      </c>
    </row>
    <row r="408" spans="2:21" ht="21" customHeight="1" x14ac:dyDescent="0.2">
      <c r="B408" s="105"/>
      <c r="C408" s="96"/>
      <c r="D408" s="96"/>
      <c r="E408" s="104"/>
      <c r="F408" s="96"/>
      <c r="G408" s="96"/>
      <c r="H408" s="104"/>
      <c r="I408" s="96"/>
      <c r="J408" s="104"/>
      <c r="K408" s="96"/>
      <c r="L408" s="96"/>
      <c r="M408" s="104"/>
      <c r="N408" s="96"/>
      <c r="O408" s="96"/>
      <c r="P408" s="96"/>
      <c r="Q408" s="104"/>
      <c r="R408" s="104"/>
      <c r="S408" s="48"/>
      <c r="T408" s="119" t="str">
        <f t="shared" si="12"/>
        <v/>
      </c>
      <c r="U408" s="79" t="str">
        <f t="shared" si="13"/>
        <v/>
      </c>
    </row>
    <row r="409" spans="2:21" ht="21" customHeight="1" x14ac:dyDescent="0.2">
      <c r="B409" s="105"/>
      <c r="C409" s="96"/>
      <c r="D409" s="96"/>
      <c r="E409" s="104"/>
      <c r="F409" s="96"/>
      <c r="G409" s="96"/>
      <c r="H409" s="104"/>
      <c r="I409" s="96"/>
      <c r="J409" s="104"/>
      <c r="K409" s="96"/>
      <c r="L409" s="96"/>
      <c r="M409" s="104"/>
      <c r="N409" s="96"/>
      <c r="O409" s="96"/>
      <c r="P409" s="96"/>
      <c r="Q409" s="104"/>
      <c r="R409" s="104"/>
      <c r="S409" s="48"/>
      <c r="T409" s="119" t="str">
        <f t="shared" si="12"/>
        <v/>
      </c>
      <c r="U409" s="79" t="str">
        <f t="shared" si="13"/>
        <v/>
      </c>
    </row>
    <row r="410" spans="2:21" ht="21" customHeight="1" x14ac:dyDescent="0.2">
      <c r="B410" s="105"/>
      <c r="C410" s="96"/>
      <c r="D410" s="96"/>
      <c r="E410" s="104"/>
      <c r="F410" s="96"/>
      <c r="G410" s="96"/>
      <c r="H410" s="104"/>
      <c r="I410" s="96"/>
      <c r="J410" s="104"/>
      <c r="K410" s="96"/>
      <c r="L410" s="96"/>
      <c r="M410" s="104"/>
      <c r="N410" s="96"/>
      <c r="O410" s="96"/>
      <c r="P410" s="96"/>
      <c r="Q410" s="104"/>
      <c r="R410" s="104"/>
      <c r="S410" s="48"/>
      <c r="T410" s="119" t="str">
        <f t="shared" si="12"/>
        <v/>
      </c>
      <c r="U410" s="79" t="str">
        <f t="shared" si="13"/>
        <v/>
      </c>
    </row>
    <row r="411" spans="2:21" ht="21" customHeight="1" x14ac:dyDescent="0.2">
      <c r="B411" s="105"/>
      <c r="C411" s="96"/>
      <c r="D411" s="96"/>
      <c r="E411" s="104"/>
      <c r="F411" s="96"/>
      <c r="G411" s="96"/>
      <c r="H411" s="104"/>
      <c r="I411" s="96"/>
      <c r="J411" s="104"/>
      <c r="K411" s="96"/>
      <c r="L411" s="96"/>
      <c r="M411" s="104"/>
      <c r="N411" s="96"/>
      <c r="O411" s="96"/>
      <c r="P411" s="96"/>
      <c r="Q411" s="104"/>
      <c r="R411" s="104"/>
      <c r="S411" s="48"/>
      <c r="T411" s="119" t="str">
        <f t="shared" si="12"/>
        <v/>
      </c>
      <c r="U411" s="79" t="str">
        <f t="shared" si="13"/>
        <v/>
      </c>
    </row>
    <row r="412" spans="2:21" ht="21" customHeight="1" x14ac:dyDescent="0.2">
      <c r="B412" s="105"/>
      <c r="C412" s="96"/>
      <c r="D412" s="96"/>
      <c r="E412" s="104"/>
      <c r="F412" s="96"/>
      <c r="G412" s="96"/>
      <c r="H412" s="104"/>
      <c r="I412" s="96"/>
      <c r="J412" s="104"/>
      <c r="K412" s="96"/>
      <c r="L412" s="96"/>
      <c r="M412" s="104"/>
      <c r="N412" s="96"/>
      <c r="O412" s="96"/>
      <c r="P412" s="96"/>
      <c r="Q412" s="104"/>
      <c r="R412" s="104"/>
      <c r="S412" s="48"/>
      <c r="T412" s="119" t="str">
        <f t="shared" si="12"/>
        <v/>
      </c>
      <c r="U412" s="79" t="str">
        <f t="shared" si="13"/>
        <v/>
      </c>
    </row>
    <row r="413" spans="2:21" ht="21" customHeight="1" x14ac:dyDescent="0.2">
      <c r="B413" s="105"/>
      <c r="C413" s="96"/>
      <c r="D413" s="96"/>
      <c r="E413" s="104"/>
      <c r="F413" s="96"/>
      <c r="G413" s="96"/>
      <c r="H413" s="104"/>
      <c r="I413" s="96"/>
      <c r="J413" s="104"/>
      <c r="K413" s="96"/>
      <c r="L413" s="96"/>
      <c r="M413" s="104"/>
      <c r="N413" s="96"/>
      <c r="O413" s="96"/>
      <c r="P413" s="96"/>
      <c r="Q413" s="104"/>
      <c r="R413" s="104"/>
      <c r="S413" s="48"/>
      <c r="T413" s="119" t="str">
        <f t="shared" si="12"/>
        <v/>
      </c>
      <c r="U413" s="79" t="str">
        <f t="shared" si="13"/>
        <v/>
      </c>
    </row>
    <row r="414" spans="2:21" ht="21" customHeight="1" x14ac:dyDescent="0.2">
      <c r="B414" s="105"/>
      <c r="C414" s="96"/>
      <c r="D414" s="96"/>
      <c r="E414" s="104"/>
      <c r="F414" s="96"/>
      <c r="G414" s="96"/>
      <c r="H414" s="104"/>
      <c r="I414" s="96"/>
      <c r="J414" s="104"/>
      <c r="K414" s="96"/>
      <c r="L414" s="96"/>
      <c r="M414" s="104"/>
      <c r="N414" s="96"/>
      <c r="O414" s="96"/>
      <c r="P414" s="96"/>
      <c r="Q414" s="104"/>
      <c r="R414" s="104"/>
      <c r="S414" s="48"/>
      <c r="T414" s="119" t="str">
        <f t="shared" si="12"/>
        <v/>
      </c>
      <c r="U414" s="79" t="str">
        <f t="shared" si="13"/>
        <v/>
      </c>
    </row>
    <row r="415" spans="2:21" ht="21" customHeight="1" x14ac:dyDescent="0.2">
      <c r="B415" s="105"/>
      <c r="C415" s="96"/>
      <c r="D415" s="96"/>
      <c r="E415" s="104"/>
      <c r="F415" s="96"/>
      <c r="G415" s="96"/>
      <c r="H415" s="104"/>
      <c r="I415" s="96"/>
      <c r="J415" s="104"/>
      <c r="K415" s="96"/>
      <c r="L415" s="96"/>
      <c r="M415" s="104"/>
      <c r="N415" s="96"/>
      <c r="O415" s="96"/>
      <c r="P415" s="96"/>
      <c r="Q415" s="104"/>
      <c r="R415" s="104"/>
      <c r="S415" s="48"/>
      <c r="T415" s="119" t="str">
        <f t="shared" si="12"/>
        <v/>
      </c>
      <c r="U415" s="79" t="str">
        <f t="shared" si="13"/>
        <v/>
      </c>
    </row>
    <row r="416" spans="2:21" ht="21" customHeight="1" x14ac:dyDescent="0.2">
      <c r="B416" s="105"/>
      <c r="C416" s="96"/>
      <c r="D416" s="96"/>
      <c r="E416" s="104"/>
      <c r="F416" s="96"/>
      <c r="G416" s="96"/>
      <c r="H416" s="104"/>
      <c r="I416" s="96"/>
      <c r="J416" s="104"/>
      <c r="K416" s="96"/>
      <c r="L416" s="96"/>
      <c r="M416" s="104"/>
      <c r="N416" s="96"/>
      <c r="O416" s="96"/>
      <c r="P416" s="96"/>
      <c r="Q416" s="104"/>
      <c r="R416" s="104"/>
      <c r="S416" s="48"/>
      <c r="T416" s="119" t="str">
        <f t="shared" si="12"/>
        <v/>
      </c>
      <c r="U416" s="79" t="str">
        <f t="shared" si="13"/>
        <v/>
      </c>
    </row>
    <row r="417" spans="2:21" ht="21" customHeight="1" x14ac:dyDescent="0.2">
      <c r="B417" s="105"/>
      <c r="C417" s="96"/>
      <c r="D417" s="96"/>
      <c r="E417" s="104"/>
      <c r="F417" s="96"/>
      <c r="G417" s="96"/>
      <c r="H417" s="104"/>
      <c r="I417" s="96"/>
      <c r="J417" s="104"/>
      <c r="K417" s="96"/>
      <c r="L417" s="96"/>
      <c r="M417" s="104"/>
      <c r="N417" s="96"/>
      <c r="O417" s="96"/>
      <c r="P417" s="96"/>
      <c r="Q417" s="104"/>
      <c r="R417" s="104"/>
      <c r="S417" s="48"/>
      <c r="T417" s="119" t="str">
        <f t="shared" si="12"/>
        <v/>
      </c>
      <c r="U417" s="79" t="str">
        <f t="shared" si="13"/>
        <v/>
      </c>
    </row>
    <row r="418" spans="2:21" ht="21" customHeight="1" x14ac:dyDescent="0.2">
      <c r="B418" s="105"/>
      <c r="C418" s="96"/>
      <c r="D418" s="96"/>
      <c r="E418" s="104"/>
      <c r="F418" s="96"/>
      <c r="G418" s="96"/>
      <c r="H418" s="104"/>
      <c r="I418" s="96"/>
      <c r="J418" s="104"/>
      <c r="K418" s="96"/>
      <c r="L418" s="96"/>
      <c r="M418" s="104"/>
      <c r="N418" s="96"/>
      <c r="O418" s="96"/>
      <c r="P418" s="96"/>
      <c r="Q418" s="104"/>
      <c r="R418" s="104"/>
      <c r="S418" s="48"/>
      <c r="T418" s="119" t="str">
        <f t="shared" si="12"/>
        <v/>
      </c>
      <c r="U418" s="79" t="str">
        <f t="shared" si="13"/>
        <v/>
      </c>
    </row>
    <row r="419" spans="2:21" ht="21" customHeight="1" x14ac:dyDescent="0.2">
      <c r="B419" s="105"/>
      <c r="C419" s="96"/>
      <c r="D419" s="96"/>
      <c r="E419" s="104"/>
      <c r="F419" s="96"/>
      <c r="G419" s="96"/>
      <c r="H419" s="104"/>
      <c r="I419" s="96"/>
      <c r="J419" s="104"/>
      <c r="K419" s="96"/>
      <c r="L419" s="96"/>
      <c r="M419" s="104"/>
      <c r="N419" s="96"/>
      <c r="O419" s="96"/>
      <c r="P419" s="96"/>
      <c r="Q419" s="104"/>
      <c r="R419" s="104"/>
      <c r="S419" s="48"/>
      <c r="T419" s="119" t="str">
        <f t="shared" si="12"/>
        <v/>
      </c>
      <c r="U419" s="79" t="str">
        <f t="shared" si="13"/>
        <v/>
      </c>
    </row>
    <row r="420" spans="2:21" ht="21" customHeight="1" x14ac:dyDescent="0.2">
      <c r="B420" s="105"/>
      <c r="C420" s="96"/>
      <c r="D420" s="96"/>
      <c r="E420" s="104"/>
      <c r="F420" s="96"/>
      <c r="G420" s="96"/>
      <c r="H420" s="104"/>
      <c r="I420" s="96"/>
      <c r="J420" s="104"/>
      <c r="K420" s="96"/>
      <c r="L420" s="96"/>
      <c r="M420" s="104"/>
      <c r="N420" s="96"/>
      <c r="O420" s="96"/>
      <c r="P420" s="96"/>
      <c r="Q420" s="104"/>
      <c r="R420" s="104"/>
      <c r="S420" s="48"/>
      <c r="T420" s="119" t="str">
        <f t="shared" si="12"/>
        <v/>
      </c>
      <c r="U420" s="79" t="str">
        <f t="shared" si="13"/>
        <v/>
      </c>
    </row>
    <row r="421" spans="2:21" ht="21" customHeight="1" x14ac:dyDescent="0.2">
      <c r="B421" s="105"/>
      <c r="C421" s="96"/>
      <c r="D421" s="96"/>
      <c r="E421" s="104"/>
      <c r="F421" s="96"/>
      <c r="G421" s="96"/>
      <c r="H421" s="104"/>
      <c r="I421" s="96"/>
      <c r="J421" s="104"/>
      <c r="K421" s="96"/>
      <c r="L421" s="96"/>
      <c r="M421" s="104"/>
      <c r="N421" s="96"/>
      <c r="O421" s="96"/>
      <c r="P421" s="96"/>
      <c r="Q421" s="104"/>
      <c r="R421" s="104"/>
      <c r="S421" s="48"/>
      <c r="T421" s="119" t="str">
        <f t="shared" si="12"/>
        <v/>
      </c>
      <c r="U421" s="79" t="str">
        <f t="shared" si="13"/>
        <v/>
      </c>
    </row>
    <row r="422" spans="2:21" ht="21" customHeight="1" x14ac:dyDescent="0.2">
      <c r="B422" s="105"/>
      <c r="C422" s="96"/>
      <c r="D422" s="96"/>
      <c r="E422" s="104"/>
      <c r="F422" s="96"/>
      <c r="G422" s="96"/>
      <c r="H422" s="104"/>
      <c r="I422" s="96"/>
      <c r="J422" s="104"/>
      <c r="K422" s="96"/>
      <c r="L422" s="96"/>
      <c r="M422" s="104"/>
      <c r="N422" s="96"/>
      <c r="O422" s="96"/>
      <c r="P422" s="96"/>
      <c r="Q422" s="104"/>
      <c r="R422" s="104"/>
      <c r="S422" s="48"/>
      <c r="T422" s="119" t="str">
        <f t="shared" si="12"/>
        <v/>
      </c>
      <c r="U422" s="79" t="str">
        <f t="shared" si="13"/>
        <v/>
      </c>
    </row>
    <row r="423" spans="2:21" ht="21" customHeight="1" x14ac:dyDescent="0.2">
      <c r="B423" s="105"/>
      <c r="C423" s="96"/>
      <c r="D423" s="96"/>
      <c r="E423" s="104"/>
      <c r="F423" s="96"/>
      <c r="G423" s="96"/>
      <c r="H423" s="104"/>
      <c r="I423" s="96"/>
      <c r="J423" s="104"/>
      <c r="K423" s="96"/>
      <c r="L423" s="96"/>
      <c r="M423" s="104"/>
      <c r="N423" s="96"/>
      <c r="O423" s="96"/>
      <c r="P423" s="96"/>
      <c r="Q423" s="104"/>
      <c r="R423" s="104"/>
      <c r="S423" s="48"/>
      <c r="T423" s="119" t="str">
        <f t="shared" si="12"/>
        <v/>
      </c>
      <c r="U423" s="79" t="str">
        <f t="shared" si="13"/>
        <v/>
      </c>
    </row>
    <row r="424" spans="2:21" ht="21" customHeight="1" x14ac:dyDescent="0.2">
      <c r="B424" s="105"/>
      <c r="C424" s="96"/>
      <c r="D424" s="96"/>
      <c r="E424" s="104"/>
      <c r="F424" s="96"/>
      <c r="G424" s="96"/>
      <c r="H424" s="104"/>
      <c r="I424" s="96"/>
      <c r="J424" s="104"/>
      <c r="K424" s="96"/>
      <c r="L424" s="96"/>
      <c r="M424" s="104"/>
      <c r="N424" s="96"/>
      <c r="O424" s="96"/>
      <c r="P424" s="96"/>
      <c r="Q424" s="104"/>
      <c r="R424" s="104"/>
      <c r="S424" s="48"/>
      <c r="T424" s="119" t="str">
        <f t="shared" si="12"/>
        <v/>
      </c>
      <c r="U424" s="79" t="str">
        <f t="shared" si="13"/>
        <v/>
      </c>
    </row>
    <row r="425" spans="2:21" ht="21" customHeight="1" x14ac:dyDescent="0.2">
      <c r="B425" s="105"/>
      <c r="C425" s="96"/>
      <c r="D425" s="96"/>
      <c r="E425" s="104"/>
      <c r="F425" s="96"/>
      <c r="G425" s="96"/>
      <c r="H425" s="104"/>
      <c r="I425" s="96"/>
      <c r="J425" s="104"/>
      <c r="K425" s="96"/>
      <c r="L425" s="96"/>
      <c r="M425" s="104"/>
      <c r="N425" s="96"/>
      <c r="O425" s="96"/>
      <c r="P425" s="96"/>
      <c r="Q425" s="104"/>
      <c r="R425" s="104"/>
      <c r="S425" s="48"/>
      <c r="T425" s="119" t="str">
        <f t="shared" si="12"/>
        <v/>
      </c>
      <c r="U425" s="79" t="str">
        <f t="shared" si="13"/>
        <v/>
      </c>
    </row>
    <row r="426" spans="2:21" ht="21" customHeight="1" x14ac:dyDescent="0.2">
      <c r="B426" s="105"/>
      <c r="C426" s="96"/>
      <c r="D426" s="96"/>
      <c r="E426" s="104"/>
      <c r="F426" s="96"/>
      <c r="G426" s="96"/>
      <c r="H426" s="104"/>
      <c r="I426" s="96"/>
      <c r="J426" s="104"/>
      <c r="K426" s="96"/>
      <c r="L426" s="96"/>
      <c r="M426" s="104"/>
      <c r="N426" s="96"/>
      <c r="O426" s="96"/>
      <c r="P426" s="96"/>
      <c r="Q426" s="104"/>
      <c r="R426" s="104"/>
      <c r="S426" s="48"/>
      <c r="T426" s="119" t="str">
        <f t="shared" si="12"/>
        <v/>
      </c>
      <c r="U426" s="79" t="str">
        <f t="shared" si="13"/>
        <v/>
      </c>
    </row>
    <row r="427" spans="2:21" ht="21" customHeight="1" x14ac:dyDescent="0.2">
      <c r="B427" s="105"/>
      <c r="C427" s="96"/>
      <c r="D427" s="96"/>
      <c r="E427" s="104"/>
      <c r="F427" s="96"/>
      <c r="G427" s="96"/>
      <c r="H427" s="104"/>
      <c r="I427" s="96"/>
      <c r="J427" s="104"/>
      <c r="K427" s="96"/>
      <c r="L427" s="96"/>
      <c r="M427" s="104"/>
      <c r="N427" s="96"/>
      <c r="O427" s="96"/>
      <c r="P427" s="96"/>
      <c r="Q427" s="104"/>
      <c r="R427" s="104"/>
      <c r="S427" s="48"/>
      <c r="T427" s="119" t="str">
        <f t="shared" si="12"/>
        <v/>
      </c>
      <c r="U427" s="79" t="str">
        <f t="shared" si="13"/>
        <v/>
      </c>
    </row>
    <row r="428" spans="2:21" ht="21" customHeight="1" x14ac:dyDescent="0.2">
      <c r="B428" s="105"/>
      <c r="C428" s="96"/>
      <c r="D428" s="96"/>
      <c r="E428" s="104"/>
      <c r="F428" s="96"/>
      <c r="G428" s="96"/>
      <c r="H428" s="104"/>
      <c r="I428" s="96"/>
      <c r="J428" s="104"/>
      <c r="K428" s="96"/>
      <c r="L428" s="96"/>
      <c r="M428" s="104"/>
      <c r="N428" s="96"/>
      <c r="O428" s="96"/>
      <c r="P428" s="96"/>
      <c r="Q428" s="104"/>
      <c r="R428" s="104"/>
      <c r="S428" s="48"/>
      <c r="T428" s="119" t="str">
        <f t="shared" si="12"/>
        <v/>
      </c>
      <c r="U428" s="79" t="str">
        <f t="shared" si="13"/>
        <v/>
      </c>
    </row>
    <row r="429" spans="2:21" ht="21" customHeight="1" x14ac:dyDescent="0.2">
      <c r="B429" s="105"/>
      <c r="C429" s="96"/>
      <c r="D429" s="96"/>
      <c r="E429" s="104"/>
      <c r="F429" s="96"/>
      <c r="G429" s="96"/>
      <c r="H429" s="104"/>
      <c r="I429" s="96"/>
      <c r="J429" s="104"/>
      <c r="K429" s="96"/>
      <c r="L429" s="96"/>
      <c r="M429" s="104"/>
      <c r="N429" s="96"/>
      <c r="O429" s="96"/>
      <c r="P429" s="96"/>
      <c r="Q429" s="104"/>
      <c r="R429" s="104"/>
      <c r="S429" s="48"/>
      <c r="T429" s="119" t="str">
        <f t="shared" si="12"/>
        <v/>
      </c>
      <c r="U429" s="79" t="str">
        <f t="shared" si="13"/>
        <v/>
      </c>
    </row>
    <row r="430" spans="2:21" ht="21" customHeight="1" x14ac:dyDescent="0.2">
      <c r="B430" s="105"/>
      <c r="C430" s="96"/>
      <c r="D430" s="96"/>
      <c r="E430" s="104"/>
      <c r="F430" s="96"/>
      <c r="G430" s="96"/>
      <c r="H430" s="104"/>
      <c r="I430" s="96"/>
      <c r="J430" s="104"/>
      <c r="K430" s="96"/>
      <c r="L430" s="96"/>
      <c r="M430" s="104"/>
      <c r="N430" s="96"/>
      <c r="O430" s="96"/>
      <c r="P430" s="96"/>
      <c r="Q430" s="104"/>
      <c r="R430" s="104"/>
      <c r="S430" s="48"/>
      <c r="T430" s="119" t="str">
        <f t="shared" si="12"/>
        <v/>
      </c>
      <c r="U430" s="79" t="str">
        <f t="shared" si="13"/>
        <v/>
      </c>
    </row>
    <row r="431" spans="2:21" ht="21" customHeight="1" x14ac:dyDescent="0.2">
      <c r="B431" s="105"/>
      <c r="C431" s="96"/>
      <c r="D431" s="96"/>
      <c r="E431" s="104"/>
      <c r="F431" s="96"/>
      <c r="G431" s="96"/>
      <c r="H431" s="104"/>
      <c r="I431" s="96"/>
      <c r="J431" s="104"/>
      <c r="K431" s="96"/>
      <c r="L431" s="96"/>
      <c r="M431" s="104"/>
      <c r="N431" s="96"/>
      <c r="O431" s="96"/>
      <c r="P431" s="96"/>
      <c r="Q431" s="104"/>
      <c r="R431" s="104"/>
      <c r="S431" s="48"/>
      <c r="T431" s="119" t="str">
        <f t="shared" si="12"/>
        <v/>
      </c>
      <c r="U431" s="79" t="str">
        <f t="shared" si="13"/>
        <v/>
      </c>
    </row>
    <row r="432" spans="2:21" ht="21" customHeight="1" x14ac:dyDescent="0.2">
      <c r="B432" s="105"/>
      <c r="C432" s="96"/>
      <c r="D432" s="96"/>
      <c r="E432" s="104"/>
      <c r="F432" s="96"/>
      <c r="G432" s="96"/>
      <c r="H432" s="104"/>
      <c r="I432" s="96"/>
      <c r="J432" s="104"/>
      <c r="K432" s="96"/>
      <c r="L432" s="96"/>
      <c r="M432" s="104"/>
      <c r="N432" s="96"/>
      <c r="O432" s="96"/>
      <c r="P432" s="96"/>
      <c r="Q432" s="104"/>
      <c r="R432" s="104"/>
      <c r="S432" s="48"/>
      <c r="T432" s="119" t="str">
        <f t="shared" si="12"/>
        <v/>
      </c>
      <c r="U432" s="79" t="str">
        <f t="shared" si="13"/>
        <v/>
      </c>
    </row>
    <row r="433" spans="2:21" ht="21" customHeight="1" x14ac:dyDescent="0.2">
      <c r="B433" s="105"/>
      <c r="C433" s="96"/>
      <c r="D433" s="96"/>
      <c r="E433" s="104"/>
      <c r="F433" s="96"/>
      <c r="G433" s="96"/>
      <c r="H433" s="104"/>
      <c r="I433" s="96"/>
      <c r="J433" s="104"/>
      <c r="K433" s="96"/>
      <c r="L433" s="96"/>
      <c r="M433" s="104"/>
      <c r="N433" s="96"/>
      <c r="O433" s="96"/>
      <c r="P433" s="96"/>
      <c r="Q433" s="104"/>
      <c r="R433" s="104"/>
      <c r="S433" s="48"/>
      <c r="T433" s="119" t="str">
        <f t="shared" si="12"/>
        <v/>
      </c>
      <c r="U433" s="79" t="str">
        <f t="shared" si="13"/>
        <v/>
      </c>
    </row>
    <row r="434" spans="2:21" ht="21" customHeight="1" x14ac:dyDescent="0.2">
      <c r="B434" s="105"/>
      <c r="C434" s="96"/>
      <c r="D434" s="96"/>
      <c r="E434" s="104"/>
      <c r="F434" s="96"/>
      <c r="G434" s="96"/>
      <c r="H434" s="104"/>
      <c r="I434" s="96"/>
      <c r="J434" s="104"/>
      <c r="K434" s="96"/>
      <c r="L434" s="96"/>
      <c r="M434" s="104"/>
      <c r="N434" s="96"/>
      <c r="O434" s="96"/>
      <c r="P434" s="96"/>
      <c r="Q434" s="104"/>
      <c r="R434" s="104"/>
      <c r="S434" s="48"/>
      <c r="T434" s="119" t="str">
        <f t="shared" si="12"/>
        <v/>
      </c>
      <c r="U434" s="79" t="str">
        <f t="shared" si="13"/>
        <v/>
      </c>
    </row>
    <row r="435" spans="2:21" ht="21" customHeight="1" x14ac:dyDescent="0.2">
      <c r="B435" s="105"/>
      <c r="C435" s="96"/>
      <c r="D435" s="96"/>
      <c r="E435" s="104"/>
      <c r="F435" s="96"/>
      <c r="G435" s="96"/>
      <c r="H435" s="104"/>
      <c r="I435" s="96"/>
      <c r="J435" s="104"/>
      <c r="K435" s="96"/>
      <c r="L435" s="96"/>
      <c r="M435" s="104"/>
      <c r="N435" s="96"/>
      <c r="O435" s="96"/>
      <c r="P435" s="96"/>
      <c r="Q435" s="104"/>
      <c r="R435" s="104"/>
      <c r="S435" s="48"/>
      <c r="T435" s="119" t="str">
        <f t="shared" si="12"/>
        <v/>
      </c>
      <c r="U435" s="79" t="str">
        <f t="shared" si="13"/>
        <v/>
      </c>
    </row>
    <row r="436" spans="2:21" ht="21" customHeight="1" x14ac:dyDescent="0.2">
      <c r="B436" s="105"/>
      <c r="C436" s="96"/>
      <c r="D436" s="96"/>
      <c r="E436" s="104"/>
      <c r="F436" s="96"/>
      <c r="G436" s="96"/>
      <c r="H436" s="104"/>
      <c r="I436" s="96"/>
      <c r="J436" s="104"/>
      <c r="K436" s="96"/>
      <c r="L436" s="96"/>
      <c r="M436" s="104"/>
      <c r="N436" s="96"/>
      <c r="O436" s="96"/>
      <c r="P436" s="96"/>
      <c r="Q436" s="104"/>
      <c r="R436" s="104"/>
      <c r="S436" s="48"/>
      <c r="T436" s="119" t="str">
        <f t="shared" si="12"/>
        <v/>
      </c>
      <c r="U436" s="79" t="str">
        <f t="shared" si="13"/>
        <v/>
      </c>
    </row>
    <row r="437" spans="2:21" ht="21" customHeight="1" x14ac:dyDescent="0.2">
      <c r="B437" s="105"/>
      <c r="C437" s="96"/>
      <c r="D437" s="96"/>
      <c r="E437" s="104"/>
      <c r="F437" s="96"/>
      <c r="G437" s="96"/>
      <c r="H437" s="104"/>
      <c r="I437" s="96"/>
      <c r="J437" s="104"/>
      <c r="K437" s="96"/>
      <c r="L437" s="96"/>
      <c r="M437" s="104"/>
      <c r="N437" s="96"/>
      <c r="O437" s="96"/>
      <c r="P437" s="96"/>
      <c r="Q437" s="104"/>
      <c r="R437" s="104"/>
      <c r="S437" s="48"/>
      <c r="T437" s="119" t="str">
        <f t="shared" si="12"/>
        <v/>
      </c>
      <c r="U437" s="79" t="str">
        <f t="shared" si="13"/>
        <v/>
      </c>
    </row>
    <row r="438" spans="2:21" ht="21" customHeight="1" x14ac:dyDescent="0.2">
      <c r="B438" s="105"/>
      <c r="C438" s="96"/>
      <c r="D438" s="96"/>
      <c r="E438" s="104"/>
      <c r="F438" s="96"/>
      <c r="G438" s="96"/>
      <c r="H438" s="104"/>
      <c r="I438" s="96"/>
      <c r="J438" s="104"/>
      <c r="K438" s="96"/>
      <c r="L438" s="96"/>
      <c r="M438" s="104"/>
      <c r="N438" s="96"/>
      <c r="O438" s="96"/>
      <c r="P438" s="96"/>
      <c r="Q438" s="104"/>
      <c r="R438" s="104"/>
      <c r="S438" s="48"/>
      <c r="T438" s="119" t="str">
        <f t="shared" si="12"/>
        <v/>
      </c>
      <c r="U438" s="79" t="str">
        <f t="shared" si="13"/>
        <v/>
      </c>
    </row>
    <row r="439" spans="2:21" ht="21" customHeight="1" x14ac:dyDescent="0.2">
      <c r="B439" s="105"/>
      <c r="C439" s="96"/>
      <c r="D439" s="96"/>
      <c r="E439" s="104"/>
      <c r="F439" s="96"/>
      <c r="G439" s="96"/>
      <c r="H439" s="104"/>
      <c r="I439" s="96"/>
      <c r="J439" s="104"/>
      <c r="K439" s="96"/>
      <c r="L439" s="96"/>
      <c r="M439" s="104"/>
      <c r="N439" s="96"/>
      <c r="O439" s="96"/>
      <c r="P439" s="96"/>
      <c r="Q439" s="104"/>
      <c r="R439" s="104"/>
      <c r="S439" s="48"/>
      <c r="T439" s="119" t="str">
        <f t="shared" si="12"/>
        <v/>
      </c>
      <c r="U439" s="79" t="str">
        <f t="shared" si="13"/>
        <v/>
      </c>
    </row>
    <row r="440" spans="2:21" ht="21" customHeight="1" x14ac:dyDescent="0.2">
      <c r="B440" s="105"/>
      <c r="C440" s="96"/>
      <c r="D440" s="96"/>
      <c r="E440" s="104"/>
      <c r="F440" s="96"/>
      <c r="G440" s="96"/>
      <c r="H440" s="104"/>
      <c r="I440" s="96"/>
      <c r="J440" s="104"/>
      <c r="K440" s="96"/>
      <c r="L440" s="96"/>
      <c r="M440" s="104"/>
      <c r="N440" s="96"/>
      <c r="O440" s="96"/>
      <c r="P440" s="96"/>
      <c r="Q440" s="104"/>
      <c r="R440" s="104"/>
      <c r="S440" s="48"/>
      <c r="T440" s="119" t="str">
        <f t="shared" si="12"/>
        <v/>
      </c>
      <c r="U440" s="79" t="str">
        <f t="shared" si="13"/>
        <v/>
      </c>
    </row>
    <row r="441" spans="2:21" ht="21" customHeight="1" x14ac:dyDescent="0.2">
      <c r="B441" s="105"/>
      <c r="C441" s="96"/>
      <c r="D441" s="96"/>
      <c r="E441" s="104"/>
      <c r="F441" s="96"/>
      <c r="G441" s="96"/>
      <c r="H441" s="104"/>
      <c r="I441" s="96"/>
      <c r="J441" s="104"/>
      <c r="K441" s="96"/>
      <c r="L441" s="96"/>
      <c r="M441" s="104"/>
      <c r="N441" s="96"/>
      <c r="O441" s="96"/>
      <c r="P441" s="96"/>
      <c r="Q441" s="104"/>
      <c r="R441" s="104"/>
      <c r="S441" s="48"/>
      <c r="T441" s="119" t="str">
        <f t="shared" si="12"/>
        <v/>
      </c>
      <c r="U441" s="79" t="str">
        <f t="shared" si="13"/>
        <v/>
      </c>
    </row>
    <row r="442" spans="2:21" ht="21" customHeight="1" x14ac:dyDescent="0.2">
      <c r="B442" s="105"/>
      <c r="C442" s="96"/>
      <c r="D442" s="96"/>
      <c r="E442" s="104"/>
      <c r="F442" s="96"/>
      <c r="G442" s="96"/>
      <c r="H442" s="104"/>
      <c r="I442" s="96"/>
      <c r="J442" s="104"/>
      <c r="K442" s="96"/>
      <c r="L442" s="96"/>
      <c r="M442" s="104"/>
      <c r="N442" s="96"/>
      <c r="O442" s="96"/>
      <c r="P442" s="96"/>
      <c r="Q442" s="104"/>
      <c r="R442" s="104"/>
      <c r="S442" s="48"/>
      <c r="T442" s="119" t="str">
        <f t="shared" si="12"/>
        <v/>
      </c>
      <c r="U442" s="79" t="str">
        <f t="shared" si="13"/>
        <v/>
      </c>
    </row>
    <row r="443" spans="2:21" ht="21" customHeight="1" x14ac:dyDescent="0.2">
      <c r="B443" s="105"/>
      <c r="C443" s="96"/>
      <c r="D443" s="96"/>
      <c r="E443" s="104"/>
      <c r="F443" s="96"/>
      <c r="G443" s="96"/>
      <c r="H443" s="104"/>
      <c r="I443" s="96"/>
      <c r="J443" s="104"/>
      <c r="K443" s="96"/>
      <c r="L443" s="96"/>
      <c r="M443" s="104"/>
      <c r="N443" s="96"/>
      <c r="O443" s="96"/>
      <c r="P443" s="96"/>
      <c r="Q443" s="104"/>
      <c r="R443" s="104"/>
      <c r="S443" s="48"/>
      <c r="T443" s="119" t="str">
        <f t="shared" si="12"/>
        <v/>
      </c>
      <c r="U443" s="79" t="str">
        <f t="shared" si="13"/>
        <v/>
      </c>
    </row>
    <row r="444" spans="2:21" ht="21" customHeight="1" x14ac:dyDescent="0.2">
      <c r="B444" s="105"/>
      <c r="C444" s="96"/>
      <c r="D444" s="96"/>
      <c r="E444" s="104"/>
      <c r="F444" s="96"/>
      <c r="G444" s="96"/>
      <c r="H444" s="104"/>
      <c r="I444" s="96"/>
      <c r="J444" s="104"/>
      <c r="K444" s="96"/>
      <c r="L444" s="96"/>
      <c r="M444" s="104"/>
      <c r="N444" s="96"/>
      <c r="O444" s="96"/>
      <c r="P444" s="96"/>
      <c r="Q444" s="104"/>
      <c r="R444" s="104"/>
      <c r="S444" s="48"/>
      <c r="T444" s="119" t="str">
        <f t="shared" si="12"/>
        <v/>
      </c>
      <c r="U444" s="79" t="str">
        <f t="shared" si="13"/>
        <v/>
      </c>
    </row>
    <row r="445" spans="2:21" ht="21" customHeight="1" x14ac:dyDescent="0.2">
      <c r="B445" s="105"/>
      <c r="C445" s="96"/>
      <c r="D445" s="96"/>
      <c r="E445" s="104"/>
      <c r="F445" s="96"/>
      <c r="G445" s="96"/>
      <c r="H445" s="104"/>
      <c r="I445" s="96"/>
      <c r="J445" s="104"/>
      <c r="K445" s="96"/>
      <c r="L445" s="96"/>
      <c r="M445" s="104"/>
      <c r="N445" s="96"/>
      <c r="O445" s="96"/>
      <c r="P445" s="96"/>
      <c r="Q445" s="104"/>
      <c r="R445" s="104"/>
      <c r="S445" s="48"/>
      <c r="T445" s="119" t="str">
        <f t="shared" si="12"/>
        <v/>
      </c>
      <c r="U445" s="79" t="str">
        <f t="shared" si="13"/>
        <v/>
      </c>
    </row>
    <row r="446" spans="2:21" ht="21" customHeight="1" x14ac:dyDescent="0.2">
      <c r="B446" s="105"/>
      <c r="C446" s="96"/>
      <c r="D446" s="96"/>
      <c r="E446" s="104"/>
      <c r="F446" s="96"/>
      <c r="G446" s="96"/>
      <c r="H446" s="104"/>
      <c r="I446" s="96"/>
      <c r="J446" s="104"/>
      <c r="K446" s="96"/>
      <c r="L446" s="96"/>
      <c r="M446" s="104"/>
      <c r="N446" s="96"/>
      <c r="O446" s="96"/>
      <c r="P446" s="96"/>
      <c r="Q446" s="104"/>
      <c r="R446" s="104"/>
      <c r="S446" s="48"/>
      <c r="T446" s="119" t="str">
        <f t="shared" si="12"/>
        <v/>
      </c>
      <c r="U446" s="79" t="str">
        <f t="shared" si="13"/>
        <v/>
      </c>
    </row>
    <row r="447" spans="2:21" ht="21" customHeight="1" x14ac:dyDescent="0.2">
      <c r="B447" s="105"/>
      <c r="C447" s="96"/>
      <c r="D447" s="96"/>
      <c r="E447" s="104"/>
      <c r="F447" s="96"/>
      <c r="G447" s="96"/>
      <c r="H447" s="104"/>
      <c r="I447" s="96"/>
      <c r="J447" s="104"/>
      <c r="K447" s="96"/>
      <c r="L447" s="96"/>
      <c r="M447" s="104"/>
      <c r="N447" s="96"/>
      <c r="O447" s="96"/>
      <c r="P447" s="96"/>
      <c r="Q447" s="104"/>
      <c r="R447" s="104"/>
      <c r="S447" s="48"/>
      <c r="T447" s="119" t="str">
        <f t="shared" si="12"/>
        <v/>
      </c>
      <c r="U447" s="79" t="str">
        <f t="shared" si="13"/>
        <v/>
      </c>
    </row>
    <row r="448" spans="2:21" ht="21" customHeight="1" x14ac:dyDescent="0.2">
      <c r="B448" s="105"/>
      <c r="C448" s="96"/>
      <c r="D448" s="96"/>
      <c r="E448" s="104"/>
      <c r="F448" s="96"/>
      <c r="G448" s="96"/>
      <c r="H448" s="104"/>
      <c r="I448" s="96"/>
      <c r="J448" s="104"/>
      <c r="K448" s="96"/>
      <c r="L448" s="96"/>
      <c r="M448" s="104"/>
      <c r="N448" s="96"/>
      <c r="O448" s="96"/>
      <c r="P448" s="96"/>
      <c r="Q448" s="104"/>
      <c r="R448" s="104"/>
      <c r="S448" s="48"/>
      <c r="T448" s="119" t="str">
        <f t="shared" si="12"/>
        <v/>
      </c>
      <c r="U448" s="79" t="str">
        <f t="shared" si="13"/>
        <v/>
      </c>
    </row>
    <row r="449" spans="2:21" ht="21" customHeight="1" x14ac:dyDescent="0.2">
      <c r="B449" s="105"/>
      <c r="C449" s="96"/>
      <c r="D449" s="96"/>
      <c r="E449" s="104"/>
      <c r="F449" s="96"/>
      <c r="G449" s="96"/>
      <c r="H449" s="104"/>
      <c r="I449" s="96"/>
      <c r="J449" s="104"/>
      <c r="K449" s="96"/>
      <c r="L449" s="96"/>
      <c r="M449" s="104"/>
      <c r="N449" s="96"/>
      <c r="O449" s="96"/>
      <c r="P449" s="96"/>
      <c r="Q449" s="104"/>
      <c r="R449" s="104"/>
      <c r="S449" s="48"/>
      <c r="T449" s="119" t="str">
        <f t="shared" si="12"/>
        <v/>
      </c>
      <c r="U449" s="79" t="str">
        <f t="shared" si="13"/>
        <v/>
      </c>
    </row>
    <row r="450" spans="2:21" ht="21" customHeight="1" x14ac:dyDescent="0.2">
      <c r="B450" s="105"/>
      <c r="C450" s="96"/>
      <c r="D450" s="96"/>
      <c r="E450" s="104"/>
      <c r="F450" s="96"/>
      <c r="G450" s="96"/>
      <c r="H450" s="104"/>
      <c r="I450" s="96"/>
      <c r="J450" s="104"/>
      <c r="K450" s="96"/>
      <c r="L450" s="96"/>
      <c r="M450" s="104"/>
      <c r="N450" s="96"/>
      <c r="O450" s="96"/>
      <c r="P450" s="96"/>
      <c r="Q450" s="104"/>
      <c r="R450" s="104"/>
      <c r="S450" s="48"/>
      <c r="T450" s="119" t="str">
        <f t="shared" si="12"/>
        <v/>
      </c>
      <c r="U450" s="79" t="str">
        <f t="shared" si="13"/>
        <v/>
      </c>
    </row>
    <row r="451" spans="2:21" ht="21" customHeight="1" x14ac:dyDescent="0.2">
      <c r="B451" s="105"/>
      <c r="C451" s="96"/>
      <c r="D451" s="96"/>
      <c r="E451" s="104"/>
      <c r="F451" s="96"/>
      <c r="G451" s="96"/>
      <c r="H451" s="104"/>
      <c r="I451" s="96"/>
      <c r="J451" s="104"/>
      <c r="K451" s="96"/>
      <c r="L451" s="96"/>
      <c r="M451" s="104"/>
      <c r="N451" s="96"/>
      <c r="O451" s="96"/>
      <c r="P451" s="96"/>
      <c r="Q451" s="104"/>
      <c r="R451" s="104"/>
      <c r="S451" s="48"/>
      <c r="T451" s="119" t="str">
        <f t="shared" si="12"/>
        <v/>
      </c>
      <c r="U451" s="79" t="str">
        <f t="shared" si="13"/>
        <v/>
      </c>
    </row>
    <row r="452" spans="2:21" ht="21" customHeight="1" x14ac:dyDescent="0.2">
      <c r="B452" s="105"/>
      <c r="C452" s="96"/>
      <c r="D452" s="96"/>
      <c r="E452" s="104"/>
      <c r="F452" s="96"/>
      <c r="G452" s="96"/>
      <c r="H452" s="104"/>
      <c r="I452" s="96"/>
      <c r="J452" s="104"/>
      <c r="K452" s="96"/>
      <c r="L452" s="96"/>
      <c r="M452" s="104"/>
      <c r="N452" s="96"/>
      <c r="O452" s="96"/>
      <c r="P452" s="96"/>
      <c r="Q452" s="104"/>
      <c r="R452" s="104"/>
      <c r="S452" s="48"/>
      <c r="T452" s="119" t="str">
        <f t="shared" si="12"/>
        <v/>
      </c>
      <c r="U452" s="79" t="str">
        <f t="shared" si="13"/>
        <v/>
      </c>
    </row>
    <row r="453" spans="2:21" ht="21" customHeight="1" x14ac:dyDescent="0.2">
      <c r="B453" s="105"/>
      <c r="C453" s="96"/>
      <c r="D453" s="96"/>
      <c r="E453" s="104"/>
      <c r="F453" s="96"/>
      <c r="G453" s="96"/>
      <c r="H453" s="104"/>
      <c r="I453" s="96"/>
      <c r="J453" s="104"/>
      <c r="K453" s="96"/>
      <c r="L453" s="96"/>
      <c r="M453" s="104"/>
      <c r="N453" s="96"/>
      <c r="O453" s="96"/>
      <c r="P453" s="96"/>
      <c r="Q453" s="104"/>
      <c r="R453" s="104"/>
      <c r="S453" s="48"/>
      <c r="T453" s="119" t="str">
        <f t="shared" si="12"/>
        <v/>
      </c>
      <c r="U453" s="79" t="str">
        <f t="shared" si="13"/>
        <v/>
      </c>
    </row>
    <row r="454" spans="2:21" ht="21" customHeight="1" x14ac:dyDescent="0.2">
      <c r="B454" s="105"/>
      <c r="C454" s="96"/>
      <c r="D454" s="96"/>
      <c r="E454" s="104"/>
      <c r="F454" s="96"/>
      <c r="G454" s="96"/>
      <c r="H454" s="104"/>
      <c r="I454" s="96"/>
      <c r="J454" s="104"/>
      <c r="K454" s="96"/>
      <c r="L454" s="96"/>
      <c r="M454" s="104"/>
      <c r="N454" s="96"/>
      <c r="O454" s="96"/>
      <c r="P454" s="96"/>
      <c r="Q454" s="104"/>
      <c r="R454" s="104"/>
      <c r="S454" s="48"/>
      <c r="T454" s="119" t="str">
        <f t="shared" si="12"/>
        <v/>
      </c>
      <c r="U454" s="79" t="str">
        <f t="shared" si="13"/>
        <v/>
      </c>
    </row>
    <row r="455" spans="2:21" ht="21" customHeight="1" x14ac:dyDescent="0.2">
      <c r="B455" s="105"/>
      <c r="C455" s="96"/>
      <c r="D455" s="96"/>
      <c r="E455" s="104"/>
      <c r="F455" s="96"/>
      <c r="G455" s="96"/>
      <c r="H455" s="104"/>
      <c r="I455" s="96"/>
      <c r="J455" s="104"/>
      <c r="K455" s="96"/>
      <c r="L455" s="96"/>
      <c r="M455" s="104"/>
      <c r="N455" s="96"/>
      <c r="O455" s="96"/>
      <c r="P455" s="96"/>
      <c r="Q455" s="104"/>
      <c r="R455" s="104"/>
      <c r="S455" s="48"/>
      <c r="T455" s="119" t="str">
        <f t="shared" si="12"/>
        <v/>
      </c>
      <c r="U455" s="79" t="str">
        <f t="shared" si="13"/>
        <v/>
      </c>
    </row>
    <row r="456" spans="2:21" ht="21" customHeight="1" x14ac:dyDescent="0.2">
      <c r="B456" s="105"/>
      <c r="C456" s="96"/>
      <c r="D456" s="96"/>
      <c r="E456" s="104"/>
      <c r="F456" s="96"/>
      <c r="G456" s="96"/>
      <c r="H456" s="104"/>
      <c r="I456" s="96"/>
      <c r="J456" s="104"/>
      <c r="K456" s="96"/>
      <c r="L456" s="96"/>
      <c r="M456" s="104"/>
      <c r="N456" s="96"/>
      <c r="O456" s="96"/>
      <c r="P456" s="96"/>
      <c r="Q456" s="104"/>
      <c r="R456" s="104"/>
      <c r="S456" s="48"/>
      <c r="T456" s="119" t="str">
        <f t="shared" si="12"/>
        <v/>
      </c>
      <c r="U456" s="79" t="str">
        <f t="shared" si="13"/>
        <v/>
      </c>
    </row>
    <row r="457" spans="2:21" ht="21" customHeight="1" x14ac:dyDescent="0.2">
      <c r="B457" s="105"/>
      <c r="C457" s="96"/>
      <c r="D457" s="96"/>
      <c r="E457" s="104"/>
      <c r="F457" s="96"/>
      <c r="G457" s="96"/>
      <c r="H457" s="104"/>
      <c r="I457" s="96"/>
      <c r="J457" s="104"/>
      <c r="K457" s="96"/>
      <c r="L457" s="96"/>
      <c r="M457" s="104"/>
      <c r="N457" s="96"/>
      <c r="O457" s="96"/>
      <c r="P457" s="96"/>
      <c r="Q457" s="104"/>
      <c r="R457" s="104"/>
      <c r="S457" s="48"/>
      <c r="T457" s="119" t="str">
        <f t="shared" si="12"/>
        <v/>
      </c>
      <c r="U457" s="79" t="str">
        <f t="shared" si="13"/>
        <v/>
      </c>
    </row>
    <row r="458" spans="2:21" ht="21" customHeight="1" x14ac:dyDescent="0.2">
      <c r="B458" s="105"/>
      <c r="C458" s="96"/>
      <c r="D458" s="96"/>
      <c r="E458" s="104"/>
      <c r="F458" s="96"/>
      <c r="G458" s="96"/>
      <c r="H458" s="104"/>
      <c r="I458" s="96"/>
      <c r="J458" s="104"/>
      <c r="K458" s="96"/>
      <c r="L458" s="96"/>
      <c r="M458" s="104"/>
      <c r="N458" s="96"/>
      <c r="O458" s="96"/>
      <c r="P458" s="96"/>
      <c r="Q458" s="104"/>
      <c r="R458" s="104"/>
      <c r="S458" s="48"/>
      <c r="T458" s="119" t="str">
        <f t="shared" si="12"/>
        <v/>
      </c>
      <c r="U458" s="79" t="str">
        <f t="shared" si="13"/>
        <v/>
      </c>
    </row>
    <row r="459" spans="2:21" ht="21" customHeight="1" x14ac:dyDescent="0.2">
      <c r="B459" s="105"/>
      <c r="C459" s="96"/>
      <c r="D459" s="96"/>
      <c r="E459" s="104"/>
      <c r="F459" s="96"/>
      <c r="G459" s="96"/>
      <c r="H459" s="104"/>
      <c r="I459" s="96"/>
      <c r="J459" s="104"/>
      <c r="K459" s="96"/>
      <c r="L459" s="96"/>
      <c r="M459" s="104"/>
      <c r="N459" s="96"/>
      <c r="O459" s="96"/>
      <c r="P459" s="96"/>
      <c r="Q459" s="104"/>
      <c r="R459" s="104"/>
      <c r="S459" s="48"/>
      <c r="T459" s="119" t="str">
        <f t="shared" si="12"/>
        <v/>
      </c>
      <c r="U459" s="79" t="str">
        <f t="shared" si="13"/>
        <v/>
      </c>
    </row>
    <row r="460" spans="2:21" ht="21" customHeight="1" x14ac:dyDescent="0.2">
      <c r="B460" s="105"/>
      <c r="C460" s="96"/>
      <c r="D460" s="96"/>
      <c r="E460" s="104"/>
      <c r="F460" s="96"/>
      <c r="G460" s="96"/>
      <c r="H460" s="104"/>
      <c r="I460" s="96"/>
      <c r="J460" s="104"/>
      <c r="K460" s="96"/>
      <c r="L460" s="96"/>
      <c r="M460" s="104"/>
      <c r="N460" s="96"/>
      <c r="O460" s="96"/>
      <c r="P460" s="96"/>
      <c r="Q460" s="104"/>
      <c r="R460" s="104"/>
      <c r="S460" s="48"/>
      <c r="T460" s="119" t="str">
        <f t="shared" ref="T460:T523" si="14">IF(U460&lt;&gt;"","Erreur","")</f>
        <v/>
      </c>
      <c r="U460" s="79" t="str">
        <f t="shared" si="13"/>
        <v/>
      </c>
    </row>
    <row r="461" spans="2:21" ht="21" customHeight="1" x14ac:dyDescent="0.2">
      <c r="B461" s="105"/>
      <c r="C461" s="96"/>
      <c r="D461" s="96"/>
      <c r="E461" s="104"/>
      <c r="F461" s="96"/>
      <c r="G461" s="96"/>
      <c r="H461" s="104"/>
      <c r="I461" s="96"/>
      <c r="J461" s="104"/>
      <c r="K461" s="96"/>
      <c r="L461" s="96"/>
      <c r="M461" s="104"/>
      <c r="N461" s="96"/>
      <c r="O461" s="96"/>
      <c r="P461" s="96"/>
      <c r="Q461" s="104"/>
      <c r="R461" s="104"/>
      <c r="S461" s="48"/>
      <c r="T461" s="119" t="str">
        <f t="shared" si="14"/>
        <v/>
      </c>
      <c r="U461" s="79" t="str">
        <f t="shared" ref="U461:U524" si="15">IF(AND(B461&lt;&gt;"",B460=""),"La ligne précédente ne doit pas être vide",IF(AND(B461&lt;&gt;"",OR(C461="",D461="",P461="")),"Veuillez compléter les informations d'identification du dérivé.",IF(AND(B461="",OR(C461&lt;&gt;"",D461&lt;&gt;"",P461&lt;&gt;"")),"Veuillez compléter les informations d'identification du dérivé en colonne C0010.",IF(AND(B461&lt;&gt;"",E461&lt;&gt;"",F461=""),"Veuillez compléter la colonne C0320 Type de code.",IF(AND(B461&lt;&gt;"",F461=""),"Veuillez sélectionner Total/NA dans la liste de la colonne C0320 si vous n'avez rien à déclarer.",IF(AND(B461&lt;&gt;"",J461&lt;&gt;"",K461=""),"Veuillez compléter la colonne C0370 Type de code.",IF(AND(B461&lt;&gt;"",K461=""),"Veuillez sélectionner Total/NA dans la liste de la colonne C0370 si vous n'avez rien à déclarer.","")))))))</f>
        <v/>
      </c>
    </row>
    <row r="462" spans="2:21" ht="21" customHeight="1" x14ac:dyDescent="0.2">
      <c r="B462" s="105"/>
      <c r="C462" s="96"/>
      <c r="D462" s="96"/>
      <c r="E462" s="104"/>
      <c r="F462" s="96"/>
      <c r="G462" s="96"/>
      <c r="H462" s="104"/>
      <c r="I462" s="96"/>
      <c r="J462" s="104"/>
      <c r="K462" s="96"/>
      <c r="L462" s="96"/>
      <c r="M462" s="104"/>
      <c r="N462" s="96"/>
      <c r="O462" s="96"/>
      <c r="P462" s="96"/>
      <c r="Q462" s="104"/>
      <c r="R462" s="104"/>
      <c r="S462" s="48"/>
      <c r="T462" s="119" t="str">
        <f t="shared" si="14"/>
        <v/>
      </c>
      <c r="U462" s="79" t="str">
        <f t="shared" si="15"/>
        <v/>
      </c>
    </row>
    <row r="463" spans="2:21" ht="21" customHeight="1" x14ac:dyDescent="0.2">
      <c r="B463" s="105"/>
      <c r="C463" s="96"/>
      <c r="D463" s="96"/>
      <c r="E463" s="104"/>
      <c r="F463" s="96"/>
      <c r="G463" s="96"/>
      <c r="H463" s="104"/>
      <c r="I463" s="96"/>
      <c r="J463" s="104"/>
      <c r="K463" s="96"/>
      <c r="L463" s="96"/>
      <c r="M463" s="104"/>
      <c r="N463" s="96"/>
      <c r="O463" s="96"/>
      <c r="P463" s="96"/>
      <c r="Q463" s="104"/>
      <c r="R463" s="104"/>
      <c r="S463" s="48"/>
      <c r="T463" s="119" t="str">
        <f t="shared" si="14"/>
        <v/>
      </c>
      <c r="U463" s="79" t="str">
        <f t="shared" si="15"/>
        <v/>
      </c>
    </row>
    <row r="464" spans="2:21" ht="21" customHeight="1" x14ac:dyDescent="0.2">
      <c r="B464" s="105"/>
      <c r="C464" s="96"/>
      <c r="D464" s="96"/>
      <c r="E464" s="104"/>
      <c r="F464" s="96"/>
      <c r="G464" s="96"/>
      <c r="H464" s="104"/>
      <c r="I464" s="96"/>
      <c r="J464" s="104"/>
      <c r="K464" s="96"/>
      <c r="L464" s="96"/>
      <c r="M464" s="104"/>
      <c r="N464" s="96"/>
      <c r="O464" s="96"/>
      <c r="P464" s="96"/>
      <c r="Q464" s="104"/>
      <c r="R464" s="104"/>
      <c r="S464" s="48"/>
      <c r="T464" s="119" t="str">
        <f t="shared" si="14"/>
        <v/>
      </c>
      <c r="U464" s="79" t="str">
        <f t="shared" si="15"/>
        <v/>
      </c>
    </row>
    <row r="465" spans="2:21" ht="21" customHeight="1" x14ac:dyDescent="0.2">
      <c r="B465" s="105"/>
      <c r="C465" s="96"/>
      <c r="D465" s="96"/>
      <c r="E465" s="104"/>
      <c r="F465" s="96"/>
      <c r="G465" s="96"/>
      <c r="H465" s="104"/>
      <c r="I465" s="96"/>
      <c r="J465" s="104"/>
      <c r="K465" s="96"/>
      <c r="L465" s="96"/>
      <c r="M465" s="104"/>
      <c r="N465" s="96"/>
      <c r="O465" s="96"/>
      <c r="P465" s="96"/>
      <c r="Q465" s="104"/>
      <c r="R465" s="104"/>
      <c r="S465" s="48"/>
      <c r="T465" s="119" t="str">
        <f t="shared" si="14"/>
        <v/>
      </c>
      <c r="U465" s="79" t="str">
        <f t="shared" si="15"/>
        <v/>
      </c>
    </row>
    <row r="466" spans="2:21" ht="21" customHeight="1" x14ac:dyDescent="0.2">
      <c r="B466" s="105"/>
      <c r="C466" s="96"/>
      <c r="D466" s="96"/>
      <c r="E466" s="104"/>
      <c r="F466" s="96"/>
      <c r="G466" s="96"/>
      <c r="H466" s="104"/>
      <c r="I466" s="96"/>
      <c r="J466" s="104"/>
      <c r="K466" s="96"/>
      <c r="L466" s="96"/>
      <c r="M466" s="104"/>
      <c r="N466" s="96"/>
      <c r="O466" s="96"/>
      <c r="P466" s="96"/>
      <c r="Q466" s="104"/>
      <c r="R466" s="104"/>
      <c r="S466" s="48"/>
      <c r="T466" s="119" t="str">
        <f t="shared" si="14"/>
        <v/>
      </c>
      <c r="U466" s="79" t="str">
        <f t="shared" si="15"/>
        <v/>
      </c>
    </row>
    <row r="467" spans="2:21" ht="21" customHeight="1" x14ac:dyDescent="0.2">
      <c r="B467" s="105"/>
      <c r="C467" s="96"/>
      <c r="D467" s="96"/>
      <c r="E467" s="104"/>
      <c r="F467" s="96"/>
      <c r="G467" s="96"/>
      <c r="H467" s="104"/>
      <c r="I467" s="96"/>
      <c r="J467" s="104"/>
      <c r="K467" s="96"/>
      <c r="L467" s="96"/>
      <c r="M467" s="104"/>
      <c r="N467" s="96"/>
      <c r="O467" s="96"/>
      <c r="P467" s="96"/>
      <c r="Q467" s="104"/>
      <c r="R467" s="104"/>
      <c r="S467" s="48"/>
      <c r="T467" s="119" t="str">
        <f t="shared" si="14"/>
        <v/>
      </c>
      <c r="U467" s="79" t="str">
        <f t="shared" si="15"/>
        <v/>
      </c>
    </row>
    <row r="468" spans="2:21" ht="21" customHeight="1" x14ac:dyDescent="0.2">
      <c r="B468" s="105"/>
      <c r="C468" s="96"/>
      <c r="D468" s="96"/>
      <c r="E468" s="104"/>
      <c r="F468" s="96"/>
      <c r="G468" s="96"/>
      <c r="H468" s="104"/>
      <c r="I468" s="96"/>
      <c r="J468" s="104"/>
      <c r="K468" s="96"/>
      <c r="L468" s="96"/>
      <c r="M468" s="104"/>
      <c r="N468" s="96"/>
      <c r="O468" s="96"/>
      <c r="P468" s="96"/>
      <c r="Q468" s="104"/>
      <c r="R468" s="104"/>
      <c r="S468" s="48"/>
      <c r="T468" s="119" t="str">
        <f t="shared" si="14"/>
        <v/>
      </c>
      <c r="U468" s="79" t="str">
        <f t="shared" si="15"/>
        <v/>
      </c>
    </row>
    <row r="469" spans="2:21" ht="21" customHeight="1" x14ac:dyDescent="0.2">
      <c r="B469" s="105"/>
      <c r="C469" s="96"/>
      <c r="D469" s="96"/>
      <c r="E469" s="104"/>
      <c r="F469" s="96"/>
      <c r="G469" s="96"/>
      <c r="H469" s="104"/>
      <c r="I469" s="96"/>
      <c r="J469" s="104"/>
      <c r="K469" s="96"/>
      <c r="L469" s="96"/>
      <c r="M469" s="104"/>
      <c r="N469" s="96"/>
      <c r="O469" s="96"/>
      <c r="P469" s="96"/>
      <c r="Q469" s="104"/>
      <c r="R469" s="104"/>
      <c r="S469" s="48"/>
      <c r="T469" s="119" t="str">
        <f t="shared" si="14"/>
        <v/>
      </c>
      <c r="U469" s="79" t="str">
        <f t="shared" si="15"/>
        <v/>
      </c>
    </row>
    <row r="470" spans="2:21" ht="21" customHeight="1" x14ac:dyDescent="0.2">
      <c r="B470" s="105"/>
      <c r="C470" s="96"/>
      <c r="D470" s="96"/>
      <c r="E470" s="104"/>
      <c r="F470" s="96"/>
      <c r="G470" s="96"/>
      <c r="H470" s="104"/>
      <c r="I470" s="96"/>
      <c r="J470" s="104"/>
      <c r="K470" s="96"/>
      <c r="L470" s="96"/>
      <c r="M470" s="104"/>
      <c r="N470" s="96"/>
      <c r="O470" s="96"/>
      <c r="P470" s="96"/>
      <c r="Q470" s="104"/>
      <c r="R470" s="104"/>
      <c r="S470" s="48"/>
      <c r="T470" s="119" t="str">
        <f t="shared" si="14"/>
        <v/>
      </c>
      <c r="U470" s="79" t="str">
        <f t="shared" si="15"/>
        <v/>
      </c>
    </row>
    <row r="471" spans="2:21" ht="21" customHeight="1" x14ac:dyDescent="0.2">
      <c r="B471" s="105"/>
      <c r="C471" s="96"/>
      <c r="D471" s="96"/>
      <c r="E471" s="104"/>
      <c r="F471" s="96"/>
      <c r="G471" s="96"/>
      <c r="H471" s="104"/>
      <c r="I471" s="96"/>
      <c r="J471" s="104"/>
      <c r="K471" s="96"/>
      <c r="L471" s="96"/>
      <c r="M471" s="104"/>
      <c r="N471" s="96"/>
      <c r="O471" s="96"/>
      <c r="P471" s="96"/>
      <c r="Q471" s="104"/>
      <c r="R471" s="104"/>
      <c r="S471" s="48"/>
      <c r="T471" s="119" t="str">
        <f t="shared" si="14"/>
        <v/>
      </c>
      <c r="U471" s="79" t="str">
        <f t="shared" si="15"/>
        <v/>
      </c>
    </row>
    <row r="472" spans="2:21" ht="21" customHeight="1" x14ac:dyDescent="0.2">
      <c r="B472" s="105"/>
      <c r="C472" s="96"/>
      <c r="D472" s="96"/>
      <c r="E472" s="104"/>
      <c r="F472" s="96"/>
      <c r="G472" s="96"/>
      <c r="H472" s="104"/>
      <c r="I472" s="96"/>
      <c r="J472" s="104"/>
      <c r="K472" s="96"/>
      <c r="L472" s="96"/>
      <c r="M472" s="104"/>
      <c r="N472" s="96"/>
      <c r="O472" s="96"/>
      <c r="P472" s="96"/>
      <c r="Q472" s="104"/>
      <c r="R472" s="104"/>
      <c r="S472" s="48"/>
      <c r="T472" s="119" t="str">
        <f t="shared" si="14"/>
        <v/>
      </c>
      <c r="U472" s="79" t="str">
        <f t="shared" si="15"/>
        <v/>
      </c>
    </row>
    <row r="473" spans="2:21" ht="21" customHeight="1" x14ac:dyDescent="0.2">
      <c r="B473" s="105"/>
      <c r="C473" s="96"/>
      <c r="D473" s="96"/>
      <c r="E473" s="104"/>
      <c r="F473" s="96"/>
      <c r="G473" s="96"/>
      <c r="H473" s="104"/>
      <c r="I473" s="96"/>
      <c r="J473" s="104"/>
      <c r="K473" s="96"/>
      <c r="L473" s="96"/>
      <c r="M473" s="104"/>
      <c r="N473" s="96"/>
      <c r="O473" s="96"/>
      <c r="P473" s="96"/>
      <c r="Q473" s="104"/>
      <c r="R473" s="104"/>
      <c r="S473" s="48"/>
      <c r="T473" s="119" t="str">
        <f t="shared" si="14"/>
        <v/>
      </c>
      <c r="U473" s="79" t="str">
        <f t="shared" si="15"/>
        <v/>
      </c>
    </row>
    <row r="474" spans="2:21" ht="21" customHeight="1" x14ac:dyDescent="0.2">
      <c r="B474" s="105"/>
      <c r="C474" s="96"/>
      <c r="D474" s="96"/>
      <c r="E474" s="104"/>
      <c r="F474" s="96"/>
      <c r="G474" s="96"/>
      <c r="H474" s="104"/>
      <c r="I474" s="96"/>
      <c r="J474" s="104"/>
      <c r="K474" s="96"/>
      <c r="L474" s="96"/>
      <c r="M474" s="104"/>
      <c r="N474" s="96"/>
      <c r="O474" s="96"/>
      <c r="P474" s="96"/>
      <c r="Q474" s="104"/>
      <c r="R474" s="104"/>
      <c r="S474" s="48"/>
      <c r="T474" s="119" t="str">
        <f t="shared" si="14"/>
        <v/>
      </c>
      <c r="U474" s="79" t="str">
        <f t="shared" si="15"/>
        <v/>
      </c>
    </row>
    <row r="475" spans="2:21" ht="21" customHeight="1" x14ac:dyDescent="0.2">
      <c r="B475" s="105"/>
      <c r="C475" s="96"/>
      <c r="D475" s="96"/>
      <c r="E475" s="104"/>
      <c r="F475" s="96"/>
      <c r="G475" s="96"/>
      <c r="H475" s="104"/>
      <c r="I475" s="96"/>
      <c r="J475" s="104"/>
      <c r="K475" s="96"/>
      <c r="L475" s="96"/>
      <c r="M475" s="104"/>
      <c r="N475" s="96"/>
      <c r="O475" s="96"/>
      <c r="P475" s="96"/>
      <c r="Q475" s="104"/>
      <c r="R475" s="104"/>
      <c r="S475" s="48"/>
      <c r="T475" s="119" t="str">
        <f t="shared" si="14"/>
        <v/>
      </c>
      <c r="U475" s="79" t="str">
        <f t="shared" si="15"/>
        <v/>
      </c>
    </row>
    <row r="476" spans="2:21" ht="21" customHeight="1" x14ac:dyDescent="0.2">
      <c r="B476" s="105"/>
      <c r="C476" s="96"/>
      <c r="D476" s="96"/>
      <c r="E476" s="104"/>
      <c r="F476" s="96"/>
      <c r="G476" s="96"/>
      <c r="H476" s="104"/>
      <c r="I476" s="96"/>
      <c r="J476" s="104"/>
      <c r="K476" s="96"/>
      <c r="L476" s="96"/>
      <c r="M476" s="104"/>
      <c r="N476" s="96"/>
      <c r="O476" s="96"/>
      <c r="P476" s="96"/>
      <c r="Q476" s="104"/>
      <c r="R476" s="104"/>
      <c r="S476" s="48"/>
      <c r="T476" s="119" t="str">
        <f t="shared" si="14"/>
        <v/>
      </c>
      <c r="U476" s="79" t="str">
        <f t="shared" si="15"/>
        <v/>
      </c>
    </row>
    <row r="477" spans="2:21" ht="21" customHeight="1" x14ac:dyDescent="0.2">
      <c r="B477" s="105"/>
      <c r="C477" s="96"/>
      <c r="D477" s="96"/>
      <c r="E477" s="104"/>
      <c r="F477" s="96"/>
      <c r="G477" s="96"/>
      <c r="H477" s="104"/>
      <c r="I477" s="96"/>
      <c r="J477" s="104"/>
      <c r="K477" s="96"/>
      <c r="L477" s="96"/>
      <c r="M477" s="104"/>
      <c r="N477" s="96"/>
      <c r="O477" s="96"/>
      <c r="P477" s="96"/>
      <c r="Q477" s="104"/>
      <c r="R477" s="104"/>
      <c r="S477" s="48"/>
      <c r="T477" s="119" t="str">
        <f t="shared" si="14"/>
        <v/>
      </c>
      <c r="U477" s="79" t="str">
        <f t="shared" si="15"/>
        <v/>
      </c>
    </row>
    <row r="478" spans="2:21" ht="21" customHeight="1" x14ac:dyDescent="0.2">
      <c r="B478" s="105"/>
      <c r="C478" s="96"/>
      <c r="D478" s="96"/>
      <c r="E478" s="104"/>
      <c r="F478" s="96"/>
      <c r="G478" s="96"/>
      <c r="H478" s="104"/>
      <c r="I478" s="96"/>
      <c r="J478" s="104"/>
      <c r="K478" s="96"/>
      <c r="L478" s="96"/>
      <c r="M478" s="104"/>
      <c r="N478" s="96"/>
      <c r="O478" s="96"/>
      <c r="P478" s="96"/>
      <c r="Q478" s="104"/>
      <c r="R478" s="104"/>
      <c r="S478" s="48"/>
      <c r="T478" s="119" t="str">
        <f t="shared" si="14"/>
        <v/>
      </c>
      <c r="U478" s="79" t="str">
        <f t="shared" si="15"/>
        <v/>
      </c>
    </row>
    <row r="479" spans="2:21" ht="21" customHeight="1" x14ac:dyDescent="0.2">
      <c r="B479" s="105"/>
      <c r="C479" s="96"/>
      <c r="D479" s="96"/>
      <c r="E479" s="104"/>
      <c r="F479" s="96"/>
      <c r="G479" s="96"/>
      <c r="H479" s="104"/>
      <c r="I479" s="96"/>
      <c r="J479" s="104"/>
      <c r="K479" s="96"/>
      <c r="L479" s="96"/>
      <c r="M479" s="104"/>
      <c r="N479" s="96"/>
      <c r="O479" s="96"/>
      <c r="P479" s="96"/>
      <c r="Q479" s="104"/>
      <c r="R479" s="104"/>
      <c r="S479" s="48"/>
      <c r="T479" s="119" t="str">
        <f t="shared" si="14"/>
        <v/>
      </c>
      <c r="U479" s="79" t="str">
        <f t="shared" si="15"/>
        <v/>
      </c>
    </row>
    <row r="480" spans="2:21" ht="21" customHeight="1" x14ac:dyDescent="0.2">
      <c r="B480" s="105"/>
      <c r="C480" s="96"/>
      <c r="D480" s="96"/>
      <c r="E480" s="104"/>
      <c r="F480" s="96"/>
      <c r="G480" s="96"/>
      <c r="H480" s="104"/>
      <c r="I480" s="96"/>
      <c r="J480" s="104"/>
      <c r="K480" s="96"/>
      <c r="L480" s="96"/>
      <c r="M480" s="104"/>
      <c r="N480" s="96"/>
      <c r="O480" s="96"/>
      <c r="P480" s="96"/>
      <c r="Q480" s="104"/>
      <c r="R480" s="104"/>
      <c r="S480" s="48"/>
      <c r="T480" s="119" t="str">
        <f t="shared" si="14"/>
        <v/>
      </c>
      <c r="U480" s="79" t="str">
        <f t="shared" si="15"/>
        <v/>
      </c>
    </row>
    <row r="481" spans="2:21" ht="21" customHeight="1" x14ac:dyDescent="0.2">
      <c r="B481" s="105"/>
      <c r="C481" s="96"/>
      <c r="D481" s="96"/>
      <c r="E481" s="104"/>
      <c r="F481" s="96"/>
      <c r="G481" s="96"/>
      <c r="H481" s="104"/>
      <c r="I481" s="96"/>
      <c r="J481" s="104"/>
      <c r="K481" s="96"/>
      <c r="L481" s="96"/>
      <c r="M481" s="104"/>
      <c r="N481" s="96"/>
      <c r="O481" s="96"/>
      <c r="P481" s="96"/>
      <c r="Q481" s="104"/>
      <c r="R481" s="104"/>
      <c r="S481" s="48"/>
      <c r="T481" s="119" t="str">
        <f t="shared" si="14"/>
        <v/>
      </c>
      <c r="U481" s="79" t="str">
        <f t="shared" si="15"/>
        <v/>
      </c>
    </row>
    <row r="482" spans="2:21" ht="21" customHeight="1" x14ac:dyDescent="0.2">
      <c r="B482" s="105"/>
      <c r="C482" s="96"/>
      <c r="D482" s="96"/>
      <c r="E482" s="104"/>
      <c r="F482" s="96"/>
      <c r="G482" s="96"/>
      <c r="H482" s="104"/>
      <c r="I482" s="96"/>
      <c r="J482" s="104"/>
      <c r="K482" s="96"/>
      <c r="L482" s="96"/>
      <c r="M482" s="104"/>
      <c r="N482" s="96"/>
      <c r="O482" s="96"/>
      <c r="P482" s="96"/>
      <c r="Q482" s="104"/>
      <c r="R482" s="104"/>
      <c r="S482" s="48"/>
      <c r="T482" s="119" t="str">
        <f t="shared" si="14"/>
        <v/>
      </c>
      <c r="U482" s="79" t="str">
        <f t="shared" si="15"/>
        <v/>
      </c>
    </row>
    <row r="483" spans="2:21" ht="21" customHeight="1" x14ac:dyDescent="0.2">
      <c r="B483" s="105"/>
      <c r="C483" s="96"/>
      <c r="D483" s="96"/>
      <c r="E483" s="104"/>
      <c r="F483" s="96"/>
      <c r="G483" s="96"/>
      <c r="H483" s="104"/>
      <c r="I483" s="96"/>
      <c r="J483" s="104"/>
      <c r="K483" s="96"/>
      <c r="L483" s="96"/>
      <c r="M483" s="104"/>
      <c r="N483" s="96"/>
      <c r="O483" s="96"/>
      <c r="P483" s="96"/>
      <c r="Q483" s="104"/>
      <c r="R483" s="104"/>
      <c r="S483" s="48"/>
      <c r="T483" s="119" t="str">
        <f t="shared" si="14"/>
        <v/>
      </c>
      <c r="U483" s="79" t="str">
        <f t="shared" si="15"/>
        <v/>
      </c>
    </row>
    <row r="484" spans="2:21" ht="21" customHeight="1" x14ac:dyDescent="0.2">
      <c r="B484" s="105"/>
      <c r="C484" s="96"/>
      <c r="D484" s="96"/>
      <c r="E484" s="104"/>
      <c r="F484" s="96"/>
      <c r="G484" s="96"/>
      <c r="H484" s="104"/>
      <c r="I484" s="96"/>
      <c r="J484" s="104"/>
      <c r="K484" s="96"/>
      <c r="L484" s="96"/>
      <c r="M484" s="104"/>
      <c r="N484" s="96"/>
      <c r="O484" s="96"/>
      <c r="P484" s="96"/>
      <c r="Q484" s="104"/>
      <c r="R484" s="104"/>
      <c r="S484" s="48"/>
      <c r="T484" s="119" t="str">
        <f t="shared" si="14"/>
        <v/>
      </c>
      <c r="U484" s="79" t="str">
        <f t="shared" si="15"/>
        <v/>
      </c>
    </row>
    <row r="485" spans="2:21" ht="21" customHeight="1" x14ac:dyDescent="0.2">
      <c r="B485" s="105"/>
      <c r="C485" s="96"/>
      <c r="D485" s="96"/>
      <c r="E485" s="104"/>
      <c r="F485" s="96"/>
      <c r="G485" s="96"/>
      <c r="H485" s="104"/>
      <c r="I485" s="96"/>
      <c r="J485" s="104"/>
      <c r="K485" s="96"/>
      <c r="L485" s="96"/>
      <c r="M485" s="104"/>
      <c r="N485" s="96"/>
      <c r="O485" s="96"/>
      <c r="P485" s="96"/>
      <c r="Q485" s="104"/>
      <c r="R485" s="104"/>
      <c r="S485" s="48"/>
      <c r="T485" s="119" t="str">
        <f t="shared" si="14"/>
        <v/>
      </c>
      <c r="U485" s="79" t="str">
        <f t="shared" si="15"/>
        <v/>
      </c>
    </row>
    <row r="486" spans="2:21" ht="21" customHeight="1" x14ac:dyDescent="0.2">
      <c r="B486" s="105"/>
      <c r="C486" s="96"/>
      <c r="D486" s="96"/>
      <c r="E486" s="104"/>
      <c r="F486" s="96"/>
      <c r="G486" s="96"/>
      <c r="H486" s="104"/>
      <c r="I486" s="96"/>
      <c r="J486" s="104"/>
      <c r="K486" s="96"/>
      <c r="L486" s="96"/>
      <c r="M486" s="104"/>
      <c r="N486" s="96"/>
      <c r="O486" s="96"/>
      <c r="P486" s="96"/>
      <c r="Q486" s="104"/>
      <c r="R486" s="104"/>
      <c r="S486" s="48"/>
      <c r="T486" s="119" t="str">
        <f t="shared" si="14"/>
        <v/>
      </c>
      <c r="U486" s="79" t="str">
        <f t="shared" si="15"/>
        <v/>
      </c>
    </row>
    <row r="487" spans="2:21" ht="21" customHeight="1" x14ac:dyDescent="0.2">
      <c r="B487" s="105"/>
      <c r="C487" s="96"/>
      <c r="D487" s="96"/>
      <c r="E487" s="104"/>
      <c r="F487" s="96"/>
      <c r="G487" s="96"/>
      <c r="H487" s="104"/>
      <c r="I487" s="96"/>
      <c r="J487" s="104"/>
      <c r="K487" s="96"/>
      <c r="L487" s="96"/>
      <c r="M487" s="104"/>
      <c r="N487" s="96"/>
      <c r="O487" s="96"/>
      <c r="P487" s="96"/>
      <c r="Q487" s="104"/>
      <c r="R487" s="104"/>
      <c r="S487" s="48"/>
      <c r="T487" s="119" t="str">
        <f t="shared" si="14"/>
        <v/>
      </c>
      <c r="U487" s="79" t="str">
        <f t="shared" si="15"/>
        <v/>
      </c>
    </row>
    <row r="488" spans="2:21" ht="21" customHeight="1" x14ac:dyDescent="0.2">
      <c r="B488" s="105"/>
      <c r="C488" s="96"/>
      <c r="D488" s="96"/>
      <c r="E488" s="104"/>
      <c r="F488" s="96"/>
      <c r="G488" s="96"/>
      <c r="H488" s="104"/>
      <c r="I488" s="96"/>
      <c r="J488" s="104"/>
      <c r="K488" s="96"/>
      <c r="L488" s="96"/>
      <c r="M488" s="104"/>
      <c r="N488" s="96"/>
      <c r="O488" s="96"/>
      <c r="P488" s="96"/>
      <c r="Q488" s="104"/>
      <c r="R488" s="104"/>
      <c r="S488" s="48"/>
      <c r="T488" s="119" t="str">
        <f t="shared" si="14"/>
        <v/>
      </c>
      <c r="U488" s="79" t="str">
        <f t="shared" si="15"/>
        <v/>
      </c>
    </row>
    <row r="489" spans="2:21" ht="21" customHeight="1" x14ac:dyDescent="0.2">
      <c r="B489" s="105"/>
      <c r="C489" s="96"/>
      <c r="D489" s="96"/>
      <c r="E489" s="104"/>
      <c r="F489" s="96"/>
      <c r="G489" s="96"/>
      <c r="H489" s="104"/>
      <c r="I489" s="96"/>
      <c r="J489" s="104"/>
      <c r="K489" s="96"/>
      <c r="L489" s="96"/>
      <c r="M489" s="104"/>
      <c r="N489" s="96"/>
      <c r="O489" s="96"/>
      <c r="P489" s="96"/>
      <c r="Q489" s="104"/>
      <c r="R489" s="104"/>
      <c r="S489" s="48"/>
      <c r="T489" s="119" t="str">
        <f t="shared" si="14"/>
        <v/>
      </c>
      <c r="U489" s="79" t="str">
        <f t="shared" si="15"/>
        <v/>
      </c>
    </row>
    <row r="490" spans="2:21" ht="21" customHeight="1" x14ac:dyDescent="0.2">
      <c r="B490" s="105"/>
      <c r="C490" s="96"/>
      <c r="D490" s="96"/>
      <c r="E490" s="104"/>
      <c r="F490" s="96"/>
      <c r="G490" s="96"/>
      <c r="H490" s="104"/>
      <c r="I490" s="96"/>
      <c r="J490" s="104"/>
      <c r="K490" s="96"/>
      <c r="L490" s="96"/>
      <c r="M490" s="104"/>
      <c r="N490" s="96"/>
      <c r="O490" s="96"/>
      <c r="P490" s="96"/>
      <c r="Q490" s="104"/>
      <c r="R490" s="104"/>
      <c r="S490" s="48"/>
      <c r="T490" s="119" t="str">
        <f t="shared" si="14"/>
        <v/>
      </c>
      <c r="U490" s="79" t="str">
        <f t="shared" si="15"/>
        <v/>
      </c>
    </row>
    <row r="491" spans="2:21" ht="21" customHeight="1" x14ac:dyDescent="0.2">
      <c r="B491" s="105"/>
      <c r="C491" s="96"/>
      <c r="D491" s="96"/>
      <c r="E491" s="104"/>
      <c r="F491" s="96"/>
      <c r="G491" s="96"/>
      <c r="H491" s="104"/>
      <c r="I491" s="96"/>
      <c r="J491" s="104"/>
      <c r="K491" s="96"/>
      <c r="L491" s="96"/>
      <c r="M491" s="104"/>
      <c r="N491" s="96"/>
      <c r="O491" s="96"/>
      <c r="P491" s="96"/>
      <c r="Q491" s="104"/>
      <c r="R491" s="104"/>
      <c r="S491" s="48"/>
      <c r="T491" s="119" t="str">
        <f t="shared" si="14"/>
        <v/>
      </c>
      <c r="U491" s="79" t="str">
        <f t="shared" si="15"/>
        <v/>
      </c>
    </row>
    <row r="492" spans="2:21" ht="21" customHeight="1" x14ac:dyDescent="0.2">
      <c r="B492" s="105"/>
      <c r="C492" s="96"/>
      <c r="D492" s="96"/>
      <c r="E492" s="104"/>
      <c r="F492" s="96"/>
      <c r="G492" s="96"/>
      <c r="H492" s="104"/>
      <c r="I492" s="96"/>
      <c r="J492" s="104"/>
      <c r="K492" s="96"/>
      <c r="L492" s="96"/>
      <c r="M492" s="104"/>
      <c r="N492" s="96"/>
      <c r="O492" s="96"/>
      <c r="P492" s="96"/>
      <c r="Q492" s="104"/>
      <c r="R492" s="104"/>
      <c r="S492" s="48"/>
      <c r="T492" s="119" t="str">
        <f t="shared" si="14"/>
        <v/>
      </c>
      <c r="U492" s="79" t="str">
        <f t="shared" si="15"/>
        <v/>
      </c>
    </row>
    <row r="493" spans="2:21" ht="21" customHeight="1" x14ac:dyDescent="0.2">
      <c r="B493" s="105"/>
      <c r="C493" s="96"/>
      <c r="D493" s="96"/>
      <c r="E493" s="104"/>
      <c r="F493" s="96"/>
      <c r="G493" s="96"/>
      <c r="H493" s="104"/>
      <c r="I493" s="96"/>
      <c r="J493" s="104"/>
      <c r="K493" s="96"/>
      <c r="L493" s="96"/>
      <c r="M493" s="104"/>
      <c r="N493" s="96"/>
      <c r="O493" s="96"/>
      <c r="P493" s="96"/>
      <c r="Q493" s="104"/>
      <c r="R493" s="104"/>
      <c r="S493" s="48"/>
      <c r="T493" s="119" t="str">
        <f t="shared" si="14"/>
        <v/>
      </c>
      <c r="U493" s="79" t="str">
        <f t="shared" si="15"/>
        <v/>
      </c>
    </row>
    <row r="494" spans="2:21" ht="21" customHeight="1" x14ac:dyDescent="0.2">
      <c r="B494" s="105"/>
      <c r="C494" s="96"/>
      <c r="D494" s="96"/>
      <c r="E494" s="104"/>
      <c r="F494" s="96"/>
      <c r="G494" s="96"/>
      <c r="H494" s="104"/>
      <c r="I494" s="96"/>
      <c r="J494" s="104"/>
      <c r="K494" s="96"/>
      <c r="L494" s="96"/>
      <c r="M494" s="104"/>
      <c r="N494" s="96"/>
      <c r="O494" s="96"/>
      <c r="P494" s="96"/>
      <c r="Q494" s="104"/>
      <c r="R494" s="104"/>
      <c r="S494" s="48"/>
      <c r="T494" s="119" t="str">
        <f t="shared" si="14"/>
        <v/>
      </c>
      <c r="U494" s="79" t="str">
        <f t="shared" si="15"/>
        <v/>
      </c>
    </row>
    <row r="495" spans="2:21" ht="21" customHeight="1" x14ac:dyDescent="0.2">
      <c r="B495" s="105"/>
      <c r="C495" s="96"/>
      <c r="D495" s="96"/>
      <c r="E495" s="104"/>
      <c r="F495" s="96"/>
      <c r="G495" s="96"/>
      <c r="H495" s="104"/>
      <c r="I495" s="96"/>
      <c r="J495" s="104"/>
      <c r="K495" s="96"/>
      <c r="L495" s="96"/>
      <c r="M495" s="104"/>
      <c r="N495" s="96"/>
      <c r="O495" s="96"/>
      <c r="P495" s="96"/>
      <c r="Q495" s="104"/>
      <c r="R495" s="104"/>
      <c r="S495" s="48"/>
      <c r="T495" s="119" t="str">
        <f t="shared" si="14"/>
        <v/>
      </c>
      <c r="U495" s="79" t="str">
        <f t="shared" si="15"/>
        <v/>
      </c>
    </row>
    <row r="496" spans="2:21" ht="21" customHeight="1" x14ac:dyDescent="0.2">
      <c r="B496" s="105"/>
      <c r="C496" s="96"/>
      <c r="D496" s="96"/>
      <c r="E496" s="104"/>
      <c r="F496" s="96"/>
      <c r="G496" s="96"/>
      <c r="H496" s="104"/>
      <c r="I496" s="96"/>
      <c r="J496" s="104"/>
      <c r="K496" s="96"/>
      <c r="L496" s="96"/>
      <c r="M496" s="104"/>
      <c r="N496" s="96"/>
      <c r="O496" s="96"/>
      <c r="P496" s="96"/>
      <c r="Q496" s="104"/>
      <c r="R496" s="104"/>
      <c r="S496" s="48"/>
      <c r="T496" s="119" t="str">
        <f t="shared" si="14"/>
        <v/>
      </c>
      <c r="U496" s="79" t="str">
        <f t="shared" si="15"/>
        <v/>
      </c>
    </row>
    <row r="497" spans="2:21" ht="21" customHeight="1" x14ac:dyDescent="0.2">
      <c r="B497" s="105"/>
      <c r="C497" s="96"/>
      <c r="D497" s="96"/>
      <c r="E497" s="104"/>
      <c r="F497" s="96"/>
      <c r="G497" s="96"/>
      <c r="H497" s="104"/>
      <c r="I497" s="96"/>
      <c r="J497" s="104"/>
      <c r="K497" s="96"/>
      <c r="L497" s="96"/>
      <c r="M497" s="104"/>
      <c r="N497" s="96"/>
      <c r="O497" s="96"/>
      <c r="P497" s="96"/>
      <c r="Q497" s="104"/>
      <c r="R497" s="104"/>
      <c r="S497" s="48"/>
      <c r="T497" s="119" t="str">
        <f t="shared" si="14"/>
        <v/>
      </c>
      <c r="U497" s="79" t="str">
        <f t="shared" si="15"/>
        <v/>
      </c>
    </row>
    <row r="498" spans="2:21" ht="21" customHeight="1" x14ac:dyDescent="0.2">
      <c r="B498" s="105"/>
      <c r="C498" s="96"/>
      <c r="D498" s="96"/>
      <c r="E498" s="104"/>
      <c r="F498" s="96"/>
      <c r="G498" s="96"/>
      <c r="H498" s="104"/>
      <c r="I498" s="96"/>
      <c r="J498" s="104"/>
      <c r="K498" s="96"/>
      <c r="L498" s="96"/>
      <c r="M498" s="104"/>
      <c r="N498" s="96"/>
      <c r="O498" s="96"/>
      <c r="P498" s="96"/>
      <c r="Q498" s="104"/>
      <c r="R498" s="104"/>
      <c r="S498" s="48"/>
      <c r="T498" s="119" t="str">
        <f t="shared" si="14"/>
        <v/>
      </c>
      <c r="U498" s="79" t="str">
        <f t="shared" si="15"/>
        <v/>
      </c>
    </row>
    <row r="499" spans="2:21" ht="21" customHeight="1" x14ac:dyDescent="0.2">
      <c r="B499" s="105"/>
      <c r="C499" s="96"/>
      <c r="D499" s="96"/>
      <c r="E499" s="104"/>
      <c r="F499" s="96"/>
      <c r="G499" s="96"/>
      <c r="H499" s="104"/>
      <c r="I499" s="96"/>
      <c r="J499" s="104"/>
      <c r="K499" s="96"/>
      <c r="L499" s="96"/>
      <c r="M499" s="104"/>
      <c r="N499" s="96"/>
      <c r="O499" s="96"/>
      <c r="P499" s="96"/>
      <c r="Q499" s="104"/>
      <c r="R499" s="104"/>
      <c r="S499" s="48"/>
      <c r="T499" s="119" t="str">
        <f t="shared" si="14"/>
        <v/>
      </c>
      <c r="U499" s="79" t="str">
        <f t="shared" si="15"/>
        <v/>
      </c>
    </row>
    <row r="500" spans="2:21" ht="21" customHeight="1" x14ac:dyDescent="0.2">
      <c r="B500" s="105"/>
      <c r="C500" s="96"/>
      <c r="D500" s="96"/>
      <c r="E500" s="104"/>
      <c r="F500" s="96"/>
      <c r="G500" s="96"/>
      <c r="H500" s="104"/>
      <c r="I500" s="96"/>
      <c r="J500" s="104"/>
      <c r="K500" s="96"/>
      <c r="L500" s="96"/>
      <c r="M500" s="104"/>
      <c r="N500" s="96"/>
      <c r="O500" s="96"/>
      <c r="P500" s="96"/>
      <c r="Q500" s="104"/>
      <c r="R500" s="104"/>
      <c r="S500" s="48"/>
      <c r="T500" s="119" t="str">
        <f t="shared" si="14"/>
        <v/>
      </c>
      <c r="U500" s="79" t="str">
        <f t="shared" si="15"/>
        <v/>
      </c>
    </row>
    <row r="501" spans="2:21" ht="21" customHeight="1" x14ac:dyDescent="0.2">
      <c r="B501" s="105"/>
      <c r="C501" s="96"/>
      <c r="D501" s="96"/>
      <c r="E501" s="104"/>
      <c r="F501" s="96"/>
      <c r="G501" s="96"/>
      <c r="H501" s="104"/>
      <c r="I501" s="96"/>
      <c r="J501" s="104"/>
      <c r="K501" s="96"/>
      <c r="L501" s="96"/>
      <c r="M501" s="104"/>
      <c r="N501" s="96"/>
      <c r="O501" s="96"/>
      <c r="P501" s="96"/>
      <c r="Q501" s="104"/>
      <c r="R501" s="104"/>
      <c r="S501" s="48"/>
      <c r="T501" s="119" t="str">
        <f t="shared" si="14"/>
        <v/>
      </c>
      <c r="U501" s="79" t="str">
        <f t="shared" si="15"/>
        <v/>
      </c>
    </row>
    <row r="502" spans="2:21" ht="21" customHeight="1" x14ac:dyDescent="0.2">
      <c r="B502" s="105"/>
      <c r="C502" s="96"/>
      <c r="D502" s="96"/>
      <c r="E502" s="104"/>
      <c r="F502" s="96"/>
      <c r="G502" s="96"/>
      <c r="H502" s="104"/>
      <c r="I502" s="96"/>
      <c r="J502" s="104"/>
      <c r="K502" s="96"/>
      <c r="L502" s="96"/>
      <c r="M502" s="104"/>
      <c r="N502" s="96"/>
      <c r="O502" s="96"/>
      <c r="P502" s="96"/>
      <c r="Q502" s="104"/>
      <c r="R502" s="104"/>
      <c r="S502" s="48"/>
      <c r="T502" s="119" t="str">
        <f t="shared" si="14"/>
        <v/>
      </c>
      <c r="U502" s="79" t="str">
        <f t="shared" si="15"/>
        <v/>
      </c>
    </row>
    <row r="503" spans="2:21" ht="21" customHeight="1" x14ac:dyDescent="0.2">
      <c r="B503" s="105"/>
      <c r="C503" s="96"/>
      <c r="D503" s="96"/>
      <c r="E503" s="104"/>
      <c r="F503" s="96"/>
      <c r="G503" s="96"/>
      <c r="H503" s="104"/>
      <c r="I503" s="96"/>
      <c r="J503" s="104"/>
      <c r="K503" s="96"/>
      <c r="L503" s="96"/>
      <c r="M503" s="104"/>
      <c r="N503" s="96"/>
      <c r="O503" s="96"/>
      <c r="P503" s="96"/>
      <c r="Q503" s="104"/>
      <c r="R503" s="104"/>
      <c r="S503" s="48"/>
      <c r="T503" s="119" t="str">
        <f t="shared" si="14"/>
        <v/>
      </c>
      <c r="U503" s="79" t="str">
        <f t="shared" si="15"/>
        <v/>
      </c>
    </row>
    <row r="504" spans="2:21" ht="21" customHeight="1" x14ac:dyDescent="0.2">
      <c r="B504" s="105"/>
      <c r="C504" s="96"/>
      <c r="D504" s="96"/>
      <c r="E504" s="104"/>
      <c r="F504" s="96"/>
      <c r="G504" s="96"/>
      <c r="H504" s="104"/>
      <c r="I504" s="96"/>
      <c r="J504" s="104"/>
      <c r="K504" s="96"/>
      <c r="L504" s="96"/>
      <c r="M504" s="104"/>
      <c r="N504" s="96"/>
      <c r="O504" s="96"/>
      <c r="P504" s="96"/>
      <c r="Q504" s="104"/>
      <c r="R504" s="104"/>
      <c r="S504" s="48"/>
      <c r="T504" s="119" t="str">
        <f t="shared" si="14"/>
        <v/>
      </c>
      <c r="U504" s="79" t="str">
        <f t="shared" si="15"/>
        <v/>
      </c>
    </row>
    <row r="505" spans="2:21" ht="21" customHeight="1" x14ac:dyDescent="0.2">
      <c r="B505" s="105"/>
      <c r="C505" s="96"/>
      <c r="D505" s="96"/>
      <c r="E505" s="104"/>
      <c r="F505" s="96"/>
      <c r="G505" s="96"/>
      <c r="H505" s="104"/>
      <c r="I505" s="96"/>
      <c r="J505" s="104"/>
      <c r="K505" s="96"/>
      <c r="L505" s="96"/>
      <c r="M505" s="104"/>
      <c r="N505" s="96"/>
      <c r="O505" s="96"/>
      <c r="P505" s="96"/>
      <c r="Q505" s="104"/>
      <c r="R505" s="104"/>
      <c r="S505" s="48"/>
      <c r="T505" s="119" t="str">
        <f t="shared" si="14"/>
        <v/>
      </c>
      <c r="U505" s="79" t="str">
        <f t="shared" si="15"/>
        <v/>
      </c>
    </row>
    <row r="506" spans="2:21" ht="21" customHeight="1" x14ac:dyDescent="0.2">
      <c r="B506" s="105"/>
      <c r="C506" s="96"/>
      <c r="D506" s="96"/>
      <c r="E506" s="104"/>
      <c r="F506" s="96"/>
      <c r="G506" s="96"/>
      <c r="H506" s="104"/>
      <c r="I506" s="96"/>
      <c r="J506" s="104"/>
      <c r="K506" s="96"/>
      <c r="L506" s="96"/>
      <c r="M506" s="104"/>
      <c r="N506" s="96"/>
      <c r="O506" s="96"/>
      <c r="P506" s="96"/>
      <c r="Q506" s="104"/>
      <c r="R506" s="104"/>
      <c r="S506" s="48"/>
      <c r="T506" s="119" t="str">
        <f t="shared" si="14"/>
        <v/>
      </c>
      <c r="U506" s="79" t="str">
        <f t="shared" si="15"/>
        <v/>
      </c>
    </row>
    <row r="507" spans="2:21" ht="21" customHeight="1" x14ac:dyDescent="0.2">
      <c r="B507" s="105"/>
      <c r="C507" s="96"/>
      <c r="D507" s="96"/>
      <c r="E507" s="104"/>
      <c r="F507" s="96"/>
      <c r="G507" s="96"/>
      <c r="H507" s="104"/>
      <c r="I507" s="96"/>
      <c r="J507" s="104"/>
      <c r="K507" s="96"/>
      <c r="L507" s="96"/>
      <c r="M507" s="104"/>
      <c r="N507" s="96"/>
      <c r="O507" s="96"/>
      <c r="P507" s="96"/>
      <c r="Q507" s="104"/>
      <c r="R507" s="104"/>
      <c r="S507" s="48"/>
      <c r="T507" s="119" t="str">
        <f t="shared" si="14"/>
        <v/>
      </c>
      <c r="U507" s="79" t="str">
        <f t="shared" si="15"/>
        <v/>
      </c>
    </row>
    <row r="508" spans="2:21" ht="21" customHeight="1" x14ac:dyDescent="0.2">
      <c r="B508" s="105"/>
      <c r="C508" s="96"/>
      <c r="D508" s="96"/>
      <c r="E508" s="104"/>
      <c r="F508" s="96"/>
      <c r="G508" s="96"/>
      <c r="H508" s="104"/>
      <c r="I508" s="96"/>
      <c r="J508" s="104"/>
      <c r="K508" s="96"/>
      <c r="L508" s="96"/>
      <c r="M508" s="104"/>
      <c r="N508" s="96"/>
      <c r="O508" s="96"/>
      <c r="P508" s="96"/>
      <c r="Q508" s="104"/>
      <c r="R508" s="104"/>
      <c r="S508" s="48"/>
      <c r="T508" s="119" t="str">
        <f t="shared" si="14"/>
        <v/>
      </c>
      <c r="U508" s="79" t="str">
        <f t="shared" si="15"/>
        <v/>
      </c>
    </row>
    <row r="509" spans="2:21" ht="21" customHeight="1" x14ac:dyDescent="0.2">
      <c r="B509" s="105"/>
      <c r="C509" s="96"/>
      <c r="D509" s="96"/>
      <c r="E509" s="104"/>
      <c r="F509" s="96"/>
      <c r="G509" s="96"/>
      <c r="H509" s="104"/>
      <c r="I509" s="96"/>
      <c r="J509" s="104"/>
      <c r="K509" s="96"/>
      <c r="L509" s="96"/>
      <c r="M509" s="104"/>
      <c r="N509" s="96"/>
      <c r="O509" s="96"/>
      <c r="P509" s="96"/>
      <c r="Q509" s="104"/>
      <c r="R509" s="104"/>
      <c r="S509" s="48"/>
      <c r="T509" s="119" t="str">
        <f t="shared" si="14"/>
        <v/>
      </c>
      <c r="U509" s="79" t="str">
        <f t="shared" si="15"/>
        <v/>
      </c>
    </row>
    <row r="510" spans="2:21" ht="21" customHeight="1" x14ac:dyDescent="0.2">
      <c r="B510" s="105"/>
      <c r="C510" s="96"/>
      <c r="D510" s="96"/>
      <c r="E510" s="104"/>
      <c r="F510" s="96"/>
      <c r="G510" s="96"/>
      <c r="H510" s="104"/>
      <c r="I510" s="96"/>
      <c r="J510" s="104"/>
      <c r="K510" s="96"/>
      <c r="L510" s="96"/>
      <c r="M510" s="104"/>
      <c r="N510" s="96"/>
      <c r="O510" s="96"/>
      <c r="P510" s="96"/>
      <c r="Q510" s="104"/>
      <c r="R510" s="104"/>
      <c r="S510" s="48"/>
      <c r="T510" s="119" t="str">
        <f t="shared" si="14"/>
        <v/>
      </c>
      <c r="U510" s="79" t="str">
        <f t="shared" si="15"/>
        <v/>
      </c>
    </row>
    <row r="511" spans="2:21" ht="21" customHeight="1" x14ac:dyDescent="0.2">
      <c r="B511" s="105"/>
      <c r="C511" s="96"/>
      <c r="D511" s="96"/>
      <c r="E511" s="104"/>
      <c r="F511" s="96"/>
      <c r="G511" s="96"/>
      <c r="H511" s="104"/>
      <c r="I511" s="96"/>
      <c r="J511" s="104"/>
      <c r="K511" s="96"/>
      <c r="L511" s="96"/>
      <c r="M511" s="104"/>
      <c r="N511" s="96"/>
      <c r="O511" s="96"/>
      <c r="P511" s="96"/>
      <c r="Q511" s="104"/>
      <c r="R511" s="104"/>
      <c r="S511" s="48"/>
      <c r="T511" s="119" t="str">
        <f t="shared" si="14"/>
        <v/>
      </c>
      <c r="U511" s="79" t="str">
        <f t="shared" si="15"/>
        <v/>
      </c>
    </row>
    <row r="512" spans="2:21" ht="21" customHeight="1" x14ac:dyDescent="0.2">
      <c r="B512" s="105"/>
      <c r="C512" s="96"/>
      <c r="D512" s="96"/>
      <c r="E512" s="104"/>
      <c r="F512" s="96"/>
      <c r="G512" s="96"/>
      <c r="H512" s="104"/>
      <c r="I512" s="96"/>
      <c r="J512" s="104"/>
      <c r="K512" s="96"/>
      <c r="L512" s="96"/>
      <c r="M512" s="104"/>
      <c r="N512" s="96"/>
      <c r="O512" s="96"/>
      <c r="P512" s="96"/>
      <c r="Q512" s="104"/>
      <c r="R512" s="104"/>
      <c r="S512" s="48"/>
      <c r="T512" s="119" t="str">
        <f t="shared" si="14"/>
        <v/>
      </c>
      <c r="U512" s="79" t="str">
        <f t="shared" si="15"/>
        <v/>
      </c>
    </row>
    <row r="513" spans="2:21" ht="21" customHeight="1" x14ac:dyDescent="0.2">
      <c r="B513" s="105"/>
      <c r="C513" s="96"/>
      <c r="D513" s="96"/>
      <c r="E513" s="104"/>
      <c r="F513" s="96"/>
      <c r="G513" s="96"/>
      <c r="H513" s="104"/>
      <c r="I513" s="96"/>
      <c r="J513" s="104"/>
      <c r="K513" s="96"/>
      <c r="L513" s="96"/>
      <c r="M513" s="104"/>
      <c r="N513" s="96"/>
      <c r="O513" s="96"/>
      <c r="P513" s="96"/>
      <c r="Q513" s="104"/>
      <c r="R513" s="104"/>
      <c r="S513" s="48"/>
      <c r="T513" s="119" t="str">
        <f t="shared" si="14"/>
        <v/>
      </c>
      <c r="U513" s="79" t="str">
        <f t="shared" si="15"/>
        <v/>
      </c>
    </row>
    <row r="514" spans="2:21" ht="21" customHeight="1" x14ac:dyDescent="0.2">
      <c r="B514" s="105"/>
      <c r="C514" s="96"/>
      <c r="D514" s="96"/>
      <c r="E514" s="104"/>
      <c r="F514" s="96"/>
      <c r="G514" s="96"/>
      <c r="H514" s="104"/>
      <c r="I514" s="96"/>
      <c r="J514" s="104"/>
      <c r="K514" s="96"/>
      <c r="L514" s="96"/>
      <c r="M514" s="104"/>
      <c r="N514" s="96"/>
      <c r="O514" s="96"/>
      <c r="P514" s="96"/>
      <c r="Q514" s="104"/>
      <c r="R514" s="104"/>
      <c r="S514" s="48"/>
      <c r="T514" s="119" t="str">
        <f t="shared" si="14"/>
        <v/>
      </c>
      <c r="U514" s="79" t="str">
        <f t="shared" si="15"/>
        <v/>
      </c>
    </row>
    <row r="515" spans="2:21" ht="21" customHeight="1" x14ac:dyDescent="0.2">
      <c r="B515" s="105"/>
      <c r="C515" s="96"/>
      <c r="D515" s="96"/>
      <c r="E515" s="104"/>
      <c r="F515" s="96"/>
      <c r="G515" s="96"/>
      <c r="H515" s="104"/>
      <c r="I515" s="96"/>
      <c r="J515" s="104"/>
      <c r="K515" s="96"/>
      <c r="L515" s="96"/>
      <c r="M515" s="104"/>
      <c r="N515" s="96"/>
      <c r="O515" s="96"/>
      <c r="P515" s="96"/>
      <c r="Q515" s="104"/>
      <c r="R515" s="104"/>
      <c r="S515" s="48"/>
      <c r="T515" s="119" t="str">
        <f t="shared" si="14"/>
        <v/>
      </c>
      <c r="U515" s="79" t="str">
        <f t="shared" si="15"/>
        <v/>
      </c>
    </row>
    <row r="516" spans="2:21" ht="21" customHeight="1" x14ac:dyDescent="0.2">
      <c r="B516" s="105"/>
      <c r="C516" s="96"/>
      <c r="D516" s="96"/>
      <c r="E516" s="104"/>
      <c r="F516" s="96"/>
      <c r="G516" s="96"/>
      <c r="H516" s="104"/>
      <c r="I516" s="96"/>
      <c r="J516" s="104"/>
      <c r="K516" s="96"/>
      <c r="L516" s="96"/>
      <c r="M516" s="104"/>
      <c r="N516" s="96"/>
      <c r="O516" s="96"/>
      <c r="P516" s="96"/>
      <c r="Q516" s="104"/>
      <c r="R516" s="104"/>
      <c r="S516" s="48"/>
      <c r="T516" s="119" t="str">
        <f t="shared" si="14"/>
        <v/>
      </c>
      <c r="U516" s="79" t="str">
        <f t="shared" si="15"/>
        <v/>
      </c>
    </row>
    <row r="517" spans="2:21" ht="21" customHeight="1" x14ac:dyDescent="0.2">
      <c r="B517" s="105"/>
      <c r="C517" s="96"/>
      <c r="D517" s="96"/>
      <c r="E517" s="104"/>
      <c r="F517" s="96"/>
      <c r="G517" s="96"/>
      <c r="H517" s="104"/>
      <c r="I517" s="96"/>
      <c r="J517" s="104"/>
      <c r="K517" s="96"/>
      <c r="L517" s="96"/>
      <c r="M517" s="104"/>
      <c r="N517" s="96"/>
      <c r="O517" s="96"/>
      <c r="P517" s="96"/>
      <c r="Q517" s="104"/>
      <c r="R517" s="104"/>
      <c r="S517" s="48"/>
      <c r="T517" s="119" t="str">
        <f t="shared" si="14"/>
        <v/>
      </c>
      <c r="U517" s="79" t="str">
        <f t="shared" si="15"/>
        <v/>
      </c>
    </row>
    <row r="518" spans="2:21" ht="21" customHeight="1" x14ac:dyDescent="0.2">
      <c r="B518" s="105"/>
      <c r="C518" s="96"/>
      <c r="D518" s="96"/>
      <c r="E518" s="104"/>
      <c r="F518" s="96"/>
      <c r="G518" s="96"/>
      <c r="H518" s="104"/>
      <c r="I518" s="96"/>
      <c r="J518" s="104"/>
      <c r="K518" s="96"/>
      <c r="L518" s="96"/>
      <c r="M518" s="104"/>
      <c r="N518" s="96"/>
      <c r="O518" s="96"/>
      <c r="P518" s="96"/>
      <c r="Q518" s="104"/>
      <c r="R518" s="104"/>
      <c r="S518" s="48"/>
      <c r="T518" s="119" t="str">
        <f t="shared" si="14"/>
        <v/>
      </c>
      <c r="U518" s="79" t="str">
        <f t="shared" si="15"/>
        <v/>
      </c>
    </row>
    <row r="519" spans="2:21" ht="21" customHeight="1" x14ac:dyDescent="0.2">
      <c r="B519" s="105"/>
      <c r="C519" s="96"/>
      <c r="D519" s="96"/>
      <c r="E519" s="104"/>
      <c r="F519" s="96"/>
      <c r="G519" s="96"/>
      <c r="H519" s="104"/>
      <c r="I519" s="96"/>
      <c r="J519" s="104"/>
      <c r="K519" s="96"/>
      <c r="L519" s="96"/>
      <c r="M519" s="104"/>
      <c r="N519" s="96"/>
      <c r="O519" s="96"/>
      <c r="P519" s="96"/>
      <c r="Q519" s="104"/>
      <c r="R519" s="104"/>
      <c r="S519" s="48"/>
      <c r="T519" s="119" t="str">
        <f t="shared" si="14"/>
        <v/>
      </c>
      <c r="U519" s="79" t="str">
        <f t="shared" si="15"/>
        <v/>
      </c>
    </row>
    <row r="520" spans="2:21" ht="21" customHeight="1" x14ac:dyDescent="0.2">
      <c r="B520" s="105"/>
      <c r="C520" s="96"/>
      <c r="D520" s="96"/>
      <c r="E520" s="104"/>
      <c r="F520" s="96"/>
      <c r="G520" s="96"/>
      <c r="H520" s="104"/>
      <c r="I520" s="96"/>
      <c r="J520" s="104"/>
      <c r="K520" s="96"/>
      <c r="L520" s="96"/>
      <c r="M520" s="104"/>
      <c r="N520" s="96"/>
      <c r="O520" s="96"/>
      <c r="P520" s="96"/>
      <c r="Q520" s="104"/>
      <c r="R520" s="104"/>
      <c r="S520" s="48"/>
      <c r="T520" s="119" t="str">
        <f t="shared" si="14"/>
        <v/>
      </c>
      <c r="U520" s="79" t="str">
        <f t="shared" si="15"/>
        <v/>
      </c>
    </row>
    <row r="521" spans="2:21" ht="21" customHeight="1" x14ac:dyDescent="0.2">
      <c r="B521" s="105"/>
      <c r="C521" s="96"/>
      <c r="D521" s="96"/>
      <c r="E521" s="104"/>
      <c r="F521" s="96"/>
      <c r="G521" s="96"/>
      <c r="H521" s="104"/>
      <c r="I521" s="96"/>
      <c r="J521" s="104"/>
      <c r="K521" s="96"/>
      <c r="L521" s="96"/>
      <c r="M521" s="104"/>
      <c r="N521" s="96"/>
      <c r="O521" s="96"/>
      <c r="P521" s="96"/>
      <c r="Q521" s="104"/>
      <c r="R521" s="104"/>
      <c r="S521" s="48"/>
      <c r="T521" s="119" t="str">
        <f t="shared" si="14"/>
        <v/>
      </c>
      <c r="U521" s="79" t="str">
        <f t="shared" si="15"/>
        <v/>
      </c>
    </row>
    <row r="522" spans="2:21" ht="21" customHeight="1" x14ac:dyDescent="0.2">
      <c r="B522" s="105"/>
      <c r="C522" s="96"/>
      <c r="D522" s="96"/>
      <c r="E522" s="104"/>
      <c r="F522" s="96"/>
      <c r="G522" s="96"/>
      <c r="H522" s="104"/>
      <c r="I522" s="96"/>
      <c r="J522" s="104"/>
      <c r="K522" s="96"/>
      <c r="L522" s="96"/>
      <c r="M522" s="104"/>
      <c r="N522" s="96"/>
      <c r="O522" s="96"/>
      <c r="P522" s="96"/>
      <c r="Q522" s="104"/>
      <c r="R522" s="104"/>
      <c r="S522" s="48"/>
      <c r="T522" s="119" t="str">
        <f t="shared" si="14"/>
        <v/>
      </c>
      <c r="U522" s="79" t="str">
        <f t="shared" si="15"/>
        <v/>
      </c>
    </row>
    <row r="523" spans="2:21" ht="21" customHeight="1" x14ac:dyDescent="0.2">
      <c r="B523" s="105"/>
      <c r="C523" s="96"/>
      <c r="D523" s="96"/>
      <c r="E523" s="104"/>
      <c r="F523" s="96"/>
      <c r="G523" s="96"/>
      <c r="H523" s="104"/>
      <c r="I523" s="96"/>
      <c r="J523" s="104"/>
      <c r="K523" s="96"/>
      <c r="L523" s="96"/>
      <c r="M523" s="104"/>
      <c r="N523" s="96"/>
      <c r="O523" s="96"/>
      <c r="P523" s="96"/>
      <c r="Q523" s="104"/>
      <c r="R523" s="104"/>
      <c r="S523" s="48"/>
      <c r="T523" s="119" t="str">
        <f t="shared" si="14"/>
        <v/>
      </c>
      <c r="U523" s="79" t="str">
        <f t="shared" si="15"/>
        <v/>
      </c>
    </row>
    <row r="524" spans="2:21" ht="21" customHeight="1" x14ac:dyDescent="0.2">
      <c r="B524" s="105"/>
      <c r="C524" s="96"/>
      <c r="D524" s="96"/>
      <c r="E524" s="104"/>
      <c r="F524" s="96"/>
      <c r="G524" s="96"/>
      <c r="H524" s="104"/>
      <c r="I524" s="96"/>
      <c r="J524" s="104"/>
      <c r="K524" s="96"/>
      <c r="L524" s="96"/>
      <c r="M524" s="104"/>
      <c r="N524" s="96"/>
      <c r="O524" s="96"/>
      <c r="P524" s="96"/>
      <c r="Q524" s="104"/>
      <c r="R524" s="104"/>
      <c r="S524" s="48"/>
      <c r="T524" s="119" t="str">
        <f t="shared" ref="T524:T587" si="16">IF(U524&lt;&gt;"","Erreur","")</f>
        <v/>
      </c>
      <c r="U524" s="79" t="str">
        <f t="shared" si="15"/>
        <v/>
      </c>
    </row>
    <row r="525" spans="2:21" ht="21" customHeight="1" x14ac:dyDescent="0.2">
      <c r="B525" s="105"/>
      <c r="C525" s="96"/>
      <c r="D525" s="96"/>
      <c r="E525" s="104"/>
      <c r="F525" s="96"/>
      <c r="G525" s="96"/>
      <c r="H525" s="104"/>
      <c r="I525" s="96"/>
      <c r="J525" s="104"/>
      <c r="K525" s="96"/>
      <c r="L525" s="96"/>
      <c r="M525" s="104"/>
      <c r="N525" s="96"/>
      <c r="O525" s="96"/>
      <c r="P525" s="96"/>
      <c r="Q525" s="104"/>
      <c r="R525" s="104"/>
      <c r="S525" s="48"/>
      <c r="T525" s="119" t="str">
        <f t="shared" si="16"/>
        <v/>
      </c>
      <c r="U525" s="79" t="str">
        <f t="shared" ref="U525:U588" si="17">IF(AND(B525&lt;&gt;"",B524=""),"La ligne précédente ne doit pas être vide",IF(AND(B525&lt;&gt;"",OR(C525="",D525="",P525="")),"Veuillez compléter les informations d'identification du dérivé.",IF(AND(B525="",OR(C525&lt;&gt;"",D525&lt;&gt;"",P525&lt;&gt;"")),"Veuillez compléter les informations d'identification du dérivé en colonne C0010.",IF(AND(B525&lt;&gt;"",E525&lt;&gt;"",F525=""),"Veuillez compléter la colonne C0320 Type de code.",IF(AND(B525&lt;&gt;"",F525=""),"Veuillez sélectionner Total/NA dans la liste de la colonne C0320 si vous n'avez rien à déclarer.",IF(AND(B525&lt;&gt;"",J525&lt;&gt;"",K525=""),"Veuillez compléter la colonne C0370 Type de code.",IF(AND(B525&lt;&gt;"",K525=""),"Veuillez sélectionner Total/NA dans la liste de la colonne C0370 si vous n'avez rien à déclarer.","")))))))</f>
        <v/>
      </c>
    </row>
    <row r="526" spans="2:21" ht="21" customHeight="1" x14ac:dyDescent="0.2">
      <c r="B526" s="105"/>
      <c r="C526" s="96"/>
      <c r="D526" s="96"/>
      <c r="E526" s="104"/>
      <c r="F526" s="96"/>
      <c r="G526" s="96"/>
      <c r="H526" s="104"/>
      <c r="I526" s="96"/>
      <c r="J526" s="104"/>
      <c r="K526" s="96"/>
      <c r="L526" s="96"/>
      <c r="M526" s="104"/>
      <c r="N526" s="96"/>
      <c r="O526" s="96"/>
      <c r="P526" s="96"/>
      <c r="Q526" s="104"/>
      <c r="R526" s="104"/>
      <c r="S526" s="48"/>
      <c r="T526" s="119" t="str">
        <f t="shared" si="16"/>
        <v/>
      </c>
      <c r="U526" s="79" t="str">
        <f t="shared" si="17"/>
        <v/>
      </c>
    </row>
    <row r="527" spans="2:21" ht="21" customHeight="1" x14ac:dyDescent="0.2">
      <c r="B527" s="105"/>
      <c r="C527" s="96"/>
      <c r="D527" s="96"/>
      <c r="E527" s="104"/>
      <c r="F527" s="96"/>
      <c r="G527" s="96"/>
      <c r="H527" s="104"/>
      <c r="I527" s="96"/>
      <c r="J527" s="104"/>
      <c r="K527" s="96"/>
      <c r="L527" s="96"/>
      <c r="M527" s="104"/>
      <c r="N527" s="96"/>
      <c r="O527" s="96"/>
      <c r="P527" s="96"/>
      <c r="Q527" s="104"/>
      <c r="R527" s="104"/>
      <c r="S527" s="48"/>
      <c r="T527" s="119" t="str">
        <f t="shared" si="16"/>
        <v/>
      </c>
      <c r="U527" s="79" t="str">
        <f t="shared" si="17"/>
        <v/>
      </c>
    </row>
    <row r="528" spans="2:21" ht="21" customHeight="1" x14ac:dyDescent="0.2">
      <c r="B528" s="105"/>
      <c r="C528" s="96"/>
      <c r="D528" s="96"/>
      <c r="E528" s="104"/>
      <c r="F528" s="96"/>
      <c r="G528" s="96"/>
      <c r="H528" s="104"/>
      <c r="I528" s="96"/>
      <c r="J528" s="104"/>
      <c r="K528" s="96"/>
      <c r="L528" s="96"/>
      <c r="M528" s="104"/>
      <c r="N528" s="96"/>
      <c r="O528" s="96"/>
      <c r="P528" s="96"/>
      <c r="Q528" s="104"/>
      <c r="R528" s="104"/>
      <c r="S528" s="48"/>
      <c r="T528" s="119" t="str">
        <f t="shared" si="16"/>
        <v/>
      </c>
      <c r="U528" s="79" t="str">
        <f t="shared" si="17"/>
        <v/>
      </c>
    </row>
    <row r="529" spans="2:21" ht="21" customHeight="1" x14ac:dyDescent="0.2">
      <c r="B529" s="105"/>
      <c r="C529" s="96"/>
      <c r="D529" s="96"/>
      <c r="E529" s="104"/>
      <c r="F529" s="96"/>
      <c r="G529" s="96"/>
      <c r="H529" s="104"/>
      <c r="I529" s="96"/>
      <c r="J529" s="104"/>
      <c r="K529" s="96"/>
      <c r="L529" s="96"/>
      <c r="M529" s="104"/>
      <c r="N529" s="96"/>
      <c r="O529" s="96"/>
      <c r="P529" s="96"/>
      <c r="Q529" s="104"/>
      <c r="R529" s="104"/>
      <c r="S529" s="48"/>
      <c r="T529" s="119" t="str">
        <f t="shared" si="16"/>
        <v/>
      </c>
      <c r="U529" s="79" t="str">
        <f t="shared" si="17"/>
        <v/>
      </c>
    </row>
    <row r="530" spans="2:21" ht="21" customHeight="1" x14ac:dyDescent="0.2">
      <c r="B530" s="105"/>
      <c r="C530" s="96"/>
      <c r="D530" s="96"/>
      <c r="E530" s="104"/>
      <c r="F530" s="96"/>
      <c r="G530" s="96"/>
      <c r="H530" s="104"/>
      <c r="I530" s="96"/>
      <c r="J530" s="104"/>
      <c r="K530" s="96"/>
      <c r="L530" s="96"/>
      <c r="M530" s="104"/>
      <c r="N530" s="96"/>
      <c r="O530" s="96"/>
      <c r="P530" s="96"/>
      <c r="Q530" s="104"/>
      <c r="R530" s="104"/>
      <c r="S530" s="48"/>
      <c r="T530" s="119" t="str">
        <f t="shared" si="16"/>
        <v/>
      </c>
      <c r="U530" s="79" t="str">
        <f t="shared" si="17"/>
        <v/>
      </c>
    </row>
    <row r="531" spans="2:21" ht="21" customHeight="1" x14ac:dyDescent="0.2">
      <c r="B531" s="105"/>
      <c r="C531" s="96"/>
      <c r="D531" s="96"/>
      <c r="E531" s="104"/>
      <c r="F531" s="96"/>
      <c r="G531" s="96"/>
      <c r="H531" s="104"/>
      <c r="I531" s="96"/>
      <c r="J531" s="104"/>
      <c r="K531" s="96"/>
      <c r="L531" s="96"/>
      <c r="M531" s="104"/>
      <c r="N531" s="96"/>
      <c r="O531" s="96"/>
      <c r="P531" s="96"/>
      <c r="Q531" s="104"/>
      <c r="R531" s="104"/>
      <c r="S531" s="48"/>
      <c r="T531" s="119" t="str">
        <f t="shared" si="16"/>
        <v/>
      </c>
      <c r="U531" s="79" t="str">
        <f t="shared" si="17"/>
        <v/>
      </c>
    </row>
    <row r="532" spans="2:21" ht="21" customHeight="1" x14ac:dyDescent="0.2">
      <c r="B532" s="105"/>
      <c r="C532" s="96"/>
      <c r="D532" s="96"/>
      <c r="E532" s="104"/>
      <c r="F532" s="96"/>
      <c r="G532" s="96"/>
      <c r="H532" s="104"/>
      <c r="I532" s="96"/>
      <c r="J532" s="104"/>
      <c r="K532" s="96"/>
      <c r="L532" s="96"/>
      <c r="M532" s="104"/>
      <c r="N532" s="96"/>
      <c r="O532" s="96"/>
      <c r="P532" s="96"/>
      <c r="Q532" s="104"/>
      <c r="R532" s="104"/>
      <c r="S532" s="48"/>
      <c r="T532" s="119" t="str">
        <f t="shared" si="16"/>
        <v/>
      </c>
      <c r="U532" s="79" t="str">
        <f t="shared" si="17"/>
        <v/>
      </c>
    </row>
    <row r="533" spans="2:21" ht="21" customHeight="1" x14ac:dyDescent="0.2">
      <c r="B533" s="105"/>
      <c r="C533" s="96"/>
      <c r="D533" s="96"/>
      <c r="E533" s="104"/>
      <c r="F533" s="96"/>
      <c r="G533" s="96"/>
      <c r="H533" s="104"/>
      <c r="I533" s="96"/>
      <c r="J533" s="104"/>
      <c r="K533" s="96"/>
      <c r="L533" s="96"/>
      <c r="M533" s="104"/>
      <c r="N533" s="96"/>
      <c r="O533" s="96"/>
      <c r="P533" s="96"/>
      <c r="Q533" s="104"/>
      <c r="R533" s="104"/>
      <c r="S533" s="48"/>
      <c r="T533" s="119" t="str">
        <f t="shared" si="16"/>
        <v/>
      </c>
      <c r="U533" s="79" t="str">
        <f t="shared" si="17"/>
        <v/>
      </c>
    </row>
    <row r="534" spans="2:21" ht="21" customHeight="1" x14ac:dyDescent="0.2">
      <c r="B534" s="105"/>
      <c r="C534" s="96"/>
      <c r="D534" s="96"/>
      <c r="E534" s="104"/>
      <c r="F534" s="96"/>
      <c r="G534" s="96"/>
      <c r="H534" s="104"/>
      <c r="I534" s="96"/>
      <c r="J534" s="104"/>
      <c r="K534" s="96"/>
      <c r="L534" s="96"/>
      <c r="M534" s="104"/>
      <c r="N534" s="96"/>
      <c r="O534" s="96"/>
      <c r="P534" s="96"/>
      <c r="Q534" s="104"/>
      <c r="R534" s="104"/>
      <c r="S534" s="48"/>
      <c r="T534" s="119" t="str">
        <f t="shared" si="16"/>
        <v/>
      </c>
      <c r="U534" s="79" t="str">
        <f t="shared" si="17"/>
        <v/>
      </c>
    </row>
    <row r="535" spans="2:21" ht="21" customHeight="1" x14ac:dyDescent="0.2">
      <c r="B535" s="105"/>
      <c r="C535" s="96"/>
      <c r="D535" s="96"/>
      <c r="E535" s="104"/>
      <c r="F535" s="96"/>
      <c r="G535" s="96"/>
      <c r="H535" s="104"/>
      <c r="I535" s="96"/>
      <c r="J535" s="104"/>
      <c r="K535" s="96"/>
      <c r="L535" s="96"/>
      <c r="M535" s="104"/>
      <c r="N535" s="96"/>
      <c r="O535" s="96"/>
      <c r="P535" s="96"/>
      <c r="Q535" s="104"/>
      <c r="R535" s="104"/>
      <c r="S535" s="48"/>
      <c r="T535" s="119" t="str">
        <f t="shared" si="16"/>
        <v/>
      </c>
      <c r="U535" s="79" t="str">
        <f t="shared" si="17"/>
        <v/>
      </c>
    </row>
    <row r="536" spans="2:21" ht="21" customHeight="1" x14ac:dyDescent="0.2">
      <c r="B536" s="105"/>
      <c r="C536" s="96"/>
      <c r="D536" s="96"/>
      <c r="E536" s="104"/>
      <c r="F536" s="96"/>
      <c r="G536" s="96"/>
      <c r="H536" s="104"/>
      <c r="I536" s="96"/>
      <c r="J536" s="104"/>
      <c r="K536" s="96"/>
      <c r="L536" s="96"/>
      <c r="M536" s="104"/>
      <c r="N536" s="96"/>
      <c r="O536" s="96"/>
      <c r="P536" s="96"/>
      <c r="Q536" s="104"/>
      <c r="R536" s="104"/>
      <c r="S536" s="48"/>
      <c r="T536" s="119" t="str">
        <f t="shared" si="16"/>
        <v/>
      </c>
      <c r="U536" s="79" t="str">
        <f t="shared" si="17"/>
        <v/>
      </c>
    </row>
    <row r="537" spans="2:21" ht="21" customHeight="1" x14ac:dyDescent="0.2">
      <c r="B537" s="105"/>
      <c r="C537" s="96"/>
      <c r="D537" s="96"/>
      <c r="E537" s="104"/>
      <c r="F537" s="96"/>
      <c r="G537" s="96"/>
      <c r="H537" s="104"/>
      <c r="I537" s="96"/>
      <c r="J537" s="104"/>
      <c r="K537" s="96"/>
      <c r="L537" s="96"/>
      <c r="M537" s="104"/>
      <c r="N537" s="96"/>
      <c r="O537" s="96"/>
      <c r="P537" s="96"/>
      <c r="Q537" s="104"/>
      <c r="R537" s="104"/>
      <c r="S537" s="48"/>
      <c r="T537" s="119" t="str">
        <f t="shared" si="16"/>
        <v/>
      </c>
      <c r="U537" s="79" t="str">
        <f t="shared" si="17"/>
        <v/>
      </c>
    </row>
    <row r="538" spans="2:21" ht="21" customHeight="1" x14ac:dyDescent="0.2">
      <c r="B538" s="105"/>
      <c r="C538" s="96"/>
      <c r="D538" s="96"/>
      <c r="E538" s="104"/>
      <c r="F538" s="96"/>
      <c r="G538" s="96"/>
      <c r="H538" s="104"/>
      <c r="I538" s="96"/>
      <c r="J538" s="104"/>
      <c r="K538" s="96"/>
      <c r="L538" s="96"/>
      <c r="M538" s="104"/>
      <c r="N538" s="96"/>
      <c r="O538" s="96"/>
      <c r="P538" s="96"/>
      <c r="Q538" s="104"/>
      <c r="R538" s="104"/>
      <c r="S538" s="48"/>
      <c r="T538" s="119" t="str">
        <f t="shared" si="16"/>
        <v/>
      </c>
      <c r="U538" s="79" t="str">
        <f t="shared" si="17"/>
        <v/>
      </c>
    </row>
    <row r="539" spans="2:21" ht="21" customHeight="1" x14ac:dyDescent="0.2">
      <c r="B539" s="105"/>
      <c r="C539" s="96"/>
      <c r="D539" s="96"/>
      <c r="E539" s="104"/>
      <c r="F539" s="96"/>
      <c r="G539" s="96"/>
      <c r="H539" s="104"/>
      <c r="I539" s="96"/>
      <c r="J539" s="104"/>
      <c r="K539" s="96"/>
      <c r="L539" s="96"/>
      <c r="M539" s="104"/>
      <c r="N539" s="96"/>
      <c r="O539" s="96"/>
      <c r="P539" s="96"/>
      <c r="Q539" s="104"/>
      <c r="R539" s="104"/>
      <c r="S539" s="48"/>
      <c r="T539" s="119" t="str">
        <f t="shared" si="16"/>
        <v/>
      </c>
      <c r="U539" s="79" t="str">
        <f t="shared" si="17"/>
        <v/>
      </c>
    </row>
    <row r="540" spans="2:21" ht="21" customHeight="1" x14ac:dyDescent="0.2">
      <c r="B540" s="105"/>
      <c r="C540" s="96"/>
      <c r="D540" s="96"/>
      <c r="E540" s="104"/>
      <c r="F540" s="96"/>
      <c r="G540" s="96"/>
      <c r="H540" s="104"/>
      <c r="I540" s="96"/>
      <c r="J540" s="104"/>
      <c r="K540" s="96"/>
      <c r="L540" s="96"/>
      <c r="M540" s="104"/>
      <c r="N540" s="96"/>
      <c r="O540" s="96"/>
      <c r="P540" s="96"/>
      <c r="Q540" s="104"/>
      <c r="R540" s="104"/>
      <c r="S540" s="48"/>
      <c r="T540" s="119" t="str">
        <f t="shared" si="16"/>
        <v/>
      </c>
      <c r="U540" s="79" t="str">
        <f t="shared" si="17"/>
        <v/>
      </c>
    </row>
    <row r="541" spans="2:21" ht="21" customHeight="1" x14ac:dyDescent="0.2">
      <c r="B541" s="105"/>
      <c r="C541" s="96"/>
      <c r="D541" s="96"/>
      <c r="E541" s="104"/>
      <c r="F541" s="96"/>
      <c r="G541" s="96"/>
      <c r="H541" s="104"/>
      <c r="I541" s="96"/>
      <c r="J541" s="104"/>
      <c r="K541" s="96"/>
      <c r="L541" s="96"/>
      <c r="M541" s="104"/>
      <c r="N541" s="96"/>
      <c r="O541" s="96"/>
      <c r="P541" s="96"/>
      <c r="Q541" s="104"/>
      <c r="R541" s="104"/>
      <c r="S541" s="48"/>
      <c r="T541" s="119" t="str">
        <f t="shared" si="16"/>
        <v/>
      </c>
      <c r="U541" s="79" t="str">
        <f t="shared" si="17"/>
        <v/>
      </c>
    </row>
    <row r="542" spans="2:21" ht="21" customHeight="1" x14ac:dyDescent="0.2">
      <c r="B542" s="105"/>
      <c r="C542" s="96"/>
      <c r="D542" s="96"/>
      <c r="E542" s="104"/>
      <c r="F542" s="96"/>
      <c r="G542" s="96"/>
      <c r="H542" s="104"/>
      <c r="I542" s="96"/>
      <c r="J542" s="104"/>
      <c r="K542" s="96"/>
      <c r="L542" s="96"/>
      <c r="M542" s="104"/>
      <c r="N542" s="96"/>
      <c r="O542" s="96"/>
      <c r="P542" s="96"/>
      <c r="Q542" s="104"/>
      <c r="R542" s="104"/>
      <c r="S542" s="48"/>
      <c r="T542" s="119" t="str">
        <f t="shared" si="16"/>
        <v/>
      </c>
      <c r="U542" s="79" t="str">
        <f t="shared" si="17"/>
        <v/>
      </c>
    </row>
    <row r="543" spans="2:21" ht="21" customHeight="1" x14ac:dyDescent="0.2">
      <c r="B543" s="105"/>
      <c r="C543" s="96"/>
      <c r="D543" s="96"/>
      <c r="E543" s="104"/>
      <c r="F543" s="96"/>
      <c r="G543" s="96"/>
      <c r="H543" s="104"/>
      <c r="I543" s="96"/>
      <c r="J543" s="104"/>
      <c r="K543" s="96"/>
      <c r="L543" s="96"/>
      <c r="M543" s="104"/>
      <c r="N543" s="96"/>
      <c r="O543" s="96"/>
      <c r="P543" s="96"/>
      <c r="Q543" s="104"/>
      <c r="R543" s="104"/>
      <c r="S543" s="48"/>
      <c r="T543" s="119" t="str">
        <f t="shared" si="16"/>
        <v/>
      </c>
      <c r="U543" s="79" t="str">
        <f t="shared" si="17"/>
        <v/>
      </c>
    </row>
    <row r="544" spans="2:21" ht="21" customHeight="1" x14ac:dyDescent="0.2">
      <c r="B544" s="105"/>
      <c r="C544" s="96"/>
      <c r="D544" s="96"/>
      <c r="E544" s="104"/>
      <c r="F544" s="96"/>
      <c r="G544" s="96"/>
      <c r="H544" s="104"/>
      <c r="I544" s="96"/>
      <c r="J544" s="104"/>
      <c r="K544" s="96"/>
      <c r="L544" s="96"/>
      <c r="M544" s="104"/>
      <c r="N544" s="96"/>
      <c r="O544" s="96"/>
      <c r="P544" s="96"/>
      <c r="Q544" s="104"/>
      <c r="R544" s="104"/>
      <c r="S544" s="48"/>
      <c r="T544" s="119" t="str">
        <f t="shared" si="16"/>
        <v/>
      </c>
      <c r="U544" s="79" t="str">
        <f t="shared" si="17"/>
        <v/>
      </c>
    </row>
    <row r="545" spans="2:21" ht="21" customHeight="1" x14ac:dyDescent="0.2">
      <c r="B545" s="105"/>
      <c r="C545" s="96"/>
      <c r="D545" s="96"/>
      <c r="E545" s="104"/>
      <c r="F545" s="96"/>
      <c r="G545" s="96"/>
      <c r="H545" s="104"/>
      <c r="I545" s="96"/>
      <c r="J545" s="104"/>
      <c r="K545" s="96"/>
      <c r="L545" s="96"/>
      <c r="M545" s="104"/>
      <c r="N545" s="96"/>
      <c r="O545" s="96"/>
      <c r="P545" s="96"/>
      <c r="Q545" s="104"/>
      <c r="R545" s="104"/>
      <c r="S545" s="48"/>
      <c r="T545" s="119" t="str">
        <f t="shared" si="16"/>
        <v/>
      </c>
      <c r="U545" s="79" t="str">
        <f t="shared" si="17"/>
        <v/>
      </c>
    </row>
    <row r="546" spans="2:21" ht="21" customHeight="1" x14ac:dyDescent="0.2">
      <c r="B546" s="105"/>
      <c r="C546" s="96"/>
      <c r="D546" s="96"/>
      <c r="E546" s="104"/>
      <c r="F546" s="96"/>
      <c r="G546" s="96"/>
      <c r="H546" s="104"/>
      <c r="I546" s="96"/>
      <c r="J546" s="104"/>
      <c r="K546" s="96"/>
      <c r="L546" s="96"/>
      <c r="M546" s="104"/>
      <c r="N546" s="96"/>
      <c r="O546" s="96"/>
      <c r="P546" s="96"/>
      <c r="Q546" s="104"/>
      <c r="R546" s="104"/>
      <c r="S546" s="48"/>
      <c r="T546" s="119" t="str">
        <f t="shared" si="16"/>
        <v/>
      </c>
      <c r="U546" s="79" t="str">
        <f t="shared" si="17"/>
        <v/>
      </c>
    </row>
    <row r="547" spans="2:21" ht="21" customHeight="1" x14ac:dyDescent="0.2">
      <c r="B547" s="105"/>
      <c r="C547" s="96"/>
      <c r="D547" s="96"/>
      <c r="E547" s="104"/>
      <c r="F547" s="96"/>
      <c r="G547" s="96"/>
      <c r="H547" s="104"/>
      <c r="I547" s="96"/>
      <c r="J547" s="104"/>
      <c r="K547" s="96"/>
      <c r="L547" s="96"/>
      <c r="M547" s="104"/>
      <c r="N547" s="96"/>
      <c r="O547" s="96"/>
      <c r="P547" s="96"/>
      <c r="Q547" s="104"/>
      <c r="R547" s="104"/>
      <c r="S547" s="48"/>
      <c r="T547" s="119" t="str">
        <f t="shared" si="16"/>
        <v/>
      </c>
      <c r="U547" s="79" t="str">
        <f t="shared" si="17"/>
        <v/>
      </c>
    </row>
    <row r="548" spans="2:21" ht="21" customHeight="1" x14ac:dyDescent="0.2">
      <c r="B548" s="105"/>
      <c r="C548" s="96"/>
      <c r="D548" s="96"/>
      <c r="E548" s="104"/>
      <c r="F548" s="96"/>
      <c r="G548" s="96"/>
      <c r="H548" s="104"/>
      <c r="I548" s="96"/>
      <c r="J548" s="104"/>
      <c r="K548" s="96"/>
      <c r="L548" s="96"/>
      <c r="M548" s="104"/>
      <c r="N548" s="96"/>
      <c r="O548" s="96"/>
      <c r="P548" s="96"/>
      <c r="Q548" s="104"/>
      <c r="R548" s="104"/>
      <c r="S548" s="48"/>
      <c r="T548" s="119" t="str">
        <f t="shared" si="16"/>
        <v/>
      </c>
      <c r="U548" s="79" t="str">
        <f t="shared" si="17"/>
        <v/>
      </c>
    </row>
    <row r="549" spans="2:21" ht="21" customHeight="1" x14ac:dyDescent="0.2">
      <c r="B549" s="105"/>
      <c r="C549" s="96"/>
      <c r="D549" s="96"/>
      <c r="E549" s="104"/>
      <c r="F549" s="96"/>
      <c r="G549" s="96"/>
      <c r="H549" s="104"/>
      <c r="I549" s="96"/>
      <c r="J549" s="104"/>
      <c r="K549" s="96"/>
      <c r="L549" s="96"/>
      <c r="M549" s="104"/>
      <c r="N549" s="96"/>
      <c r="O549" s="96"/>
      <c r="P549" s="96"/>
      <c r="Q549" s="104"/>
      <c r="R549" s="104"/>
      <c r="S549" s="48"/>
      <c r="T549" s="119" t="str">
        <f t="shared" si="16"/>
        <v/>
      </c>
      <c r="U549" s="79" t="str">
        <f t="shared" si="17"/>
        <v/>
      </c>
    </row>
    <row r="550" spans="2:21" ht="21" customHeight="1" x14ac:dyDescent="0.2">
      <c r="B550" s="105"/>
      <c r="C550" s="96"/>
      <c r="D550" s="96"/>
      <c r="E550" s="104"/>
      <c r="F550" s="96"/>
      <c r="G550" s="96"/>
      <c r="H550" s="104"/>
      <c r="I550" s="96"/>
      <c r="J550" s="104"/>
      <c r="K550" s="96"/>
      <c r="L550" s="96"/>
      <c r="M550" s="104"/>
      <c r="N550" s="96"/>
      <c r="O550" s="96"/>
      <c r="P550" s="96"/>
      <c r="Q550" s="104"/>
      <c r="R550" s="104"/>
      <c r="S550" s="48"/>
      <c r="T550" s="119" t="str">
        <f t="shared" si="16"/>
        <v/>
      </c>
      <c r="U550" s="79" t="str">
        <f t="shared" si="17"/>
        <v/>
      </c>
    </row>
    <row r="551" spans="2:21" ht="21" customHeight="1" x14ac:dyDescent="0.2">
      <c r="B551" s="105"/>
      <c r="C551" s="96"/>
      <c r="D551" s="96"/>
      <c r="E551" s="104"/>
      <c r="F551" s="96"/>
      <c r="G551" s="96"/>
      <c r="H551" s="104"/>
      <c r="I551" s="96"/>
      <c r="J551" s="104"/>
      <c r="K551" s="96"/>
      <c r="L551" s="96"/>
      <c r="M551" s="104"/>
      <c r="N551" s="96"/>
      <c r="O551" s="96"/>
      <c r="P551" s="96"/>
      <c r="Q551" s="104"/>
      <c r="R551" s="104"/>
      <c r="S551" s="48"/>
      <c r="T551" s="119" t="str">
        <f t="shared" si="16"/>
        <v/>
      </c>
      <c r="U551" s="79" t="str">
        <f t="shared" si="17"/>
        <v/>
      </c>
    </row>
    <row r="552" spans="2:21" ht="21" customHeight="1" x14ac:dyDescent="0.2">
      <c r="B552" s="105"/>
      <c r="C552" s="96"/>
      <c r="D552" s="96"/>
      <c r="E552" s="104"/>
      <c r="F552" s="96"/>
      <c r="G552" s="96"/>
      <c r="H552" s="104"/>
      <c r="I552" s="96"/>
      <c r="J552" s="104"/>
      <c r="K552" s="96"/>
      <c r="L552" s="96"/>
      <c r="M552" s="104"/>
      <c r="N552" s="96"/>
      <c r="O552" s="96"/>
      <c r="P552" s="96"/>
      <c r="Q552" s="104"/>
      <c r="R552" s="104"/>
      <c r="S552" s="48"/>
      <c r="T552" s="119" t="str">
        <f t="shared" si="16"/>
        <v/>
      </c>
      <c r="U552" s="79" t="str">
        <f t="shared" si="17"/>
        <v/>
      </c>
    </row>
    <row r="553" spans="2:21" ht="21" customHeight="1" x14ac:dyDescent="0.2">
      <c r="B553" s="105"/>
      <c r="C553" s="96"/>
      <c r="D553" s="96"/>
      <c r="E553" s="104"/>
      <c r="F553" s="96"/>
      <c r="G553" s="96"/>
      <c r="H553" s="104"/>
      <c r="I553" s="96"/>
      <c r="J553" s="104"/>
      <c r="K553" s="96"/>
      <c r="L553" s="96"/>
      <c r="M553" s="104"/>
      <c r="N553" s="96"/>
      <c r="O553" s="96"/>
      <c r="P553" s="96"/>
      <c r="Q553" s="104"/>
      <c r="R553" s="104"/>
      <c r="S553" s="48"/>
      <c r="T553" s="119" t="str">
        <f t="shared" si="16"/>
        <v/>
      </c>
      <c r="U553" s="79" t="str">
        <f t="shared" si="17"/>
        <v/>
      </c>
    </row>
    <row r="554" spans="2:21" ht="21" customHeight="1" x14ac:dyDescent="0.2">
      <c r="B554" s="105"/>
      <c r="C554" s="96"/>
      <c r="D554" s="96"/>
      <c r="E554" s="104"/>
      <c r="F554" s="96"/>
      <c r="G554" s="96"/>
      <c r="H554" s="104"/>
      <c r="I554" s="96"/>
      <c r="J554" s="104"/>
      <c r="K554" s="96"/>
      <c r="L554" s="96"/>
      <c r="M554" s="104"/>
      <c r="N554" s="96"/>
      <c r="O554" s="96"/>
      <c r="P554" s="96"/>
      <c r="Q554" s="104"/>
      <c r="R554" s="104"/>
      <c r="S554" s="48"/>
      <c r="T554" s="119" t="str">
        <f t="shared" si="16"/>
        <v/>
      </c>
      <c r="U554" s="79" t="str">
        <f t="shared" si="17"/>
        <v/>
      </c>
    </row>
    <row r="555" spans="2:21" ht="21" customHeight="1" x14ac:dyDescent="0.2">
      <c r="B555" s="105"/>
      <c r="C555" s="96"/>
      <c r="D555" s="96"/>
      <c r="E555" s="104"/>
      <c r="F555" s="96"/>
      <c r="G555" s="96"/>
      <c r="H555" s="104"/>
      <c r="I555" s="96"/>
      <c r="J555" s="104"/>
      <c r="K555" s="96"/>
      <c r="L555" s="96"/>
      <c r="M555" s="104"/>
      <c r="N555" s="96"/>
      <c r="O555" s="96"/>
      <c r="P555" s="96"/>
      <c r="Q555" s="104"/>
      <c r="R555" s="104"/>
      <c r="S555" s="48"/>
      <c r="T555" s="119" t="str">
        <f t="shared" si="16"/>
        <v/>
      </c>
      <c r="U555" s="79" t="str">
        <f t="shared" si="17"/>
        <v/>
      </c>
    </row>
    <row r="556" spans="2:21" ht="21" customHeight="1" x14ac:dyDescent="0.2">
      <c r="B556" s="105"/>
      <c r="C556" s="96"/>
      <c r="D556" s="96"/>
      <c r="E556" s="104"/>
      <c r="F556" s="96"/>
      <c r="G556" s="96"/>
      <c r="H556" s="104"/>
      <c r="I556" s="96"/>
      <c r="J556" s="104"/>
      <c r="K556" s="96"/>
      <c r="L556" s="96"/>
      <c r="M556" s="104"/>
      <c r="N556" s="96"/>
      <c r="O556" s="96"/>
      <c r="P556" s="96"/>
      <c r="Q556" s="104"/>
      <c r="R556" s="104"/>
      <c r="S556" s="48"/>
      <c r="T556" s="119" t="str">
        <f t="shared" si="16"/>
        <v/>
      </c>
      <c r="U556" s="79" t="str">
        <f t="shared" si="17"/>
        <v/>
      </c>
    </row>
    <row r="557" spans="2:21" ht="21" customHeight="1" x14ac:dyDescent="0.2">
      <c r="B557" s="105"/>
      <c r="C557" s="96"/>
      <c r="D557" s="96"/>
      <c r="E557" s="104"/>
      <c r="F557" s="96"/>
      <c r="G557" s="96"/>
      <c r="H557" s="104"/>
      <c r="I557" s="96"/>
      <c r="J557" s="104"/>
      <c r="K557" s="96"/>
      <c r="L557" s="96"/>
      <c r="M557" s="104"/>
      <c r="N557" s="96"/>
      <c r="O557" s="96"/>
      <c r="P557" s="96"/>
      <c r="Q557" s="104"/>
      <c r="R557" s="104"/>
      <c r="S557" s="48"/>
      <c r="T557" s="119" t="str">
        <f t="shared" si="16"/>
        <v/>
      </c>
      <c r="U557" s="79" t="str">
        <f t="shared" si="17"/>
        <v/>
      </c>
    </row>
    <row r="558" spans="2:21" ht="21" customHeight="1" x14ac:dyDescent="0.2">
      <c r="B558" s="105"/>
      <c r="C558" s="96"/>
      <c r="D558" s="96"/>
      <c r="E558" s="104"/>
      <c r="F558" s="96"/>
      <c r="G558" s="96"/>
      <c r="H558" s="104"/>
      <c r="I558" s="96"/>
      <c r="J558" s="104"/>
      <c r="K558" s="96"/>
      <c r="L558" s="96"/>
      <c r="M558" s="104"/>
      <c r="N558" s="96"/>
      <c r="O558" s="96"/>
      <c r="P558" s="96"/>
      <c r="Q558" s="104"/>
      <c r="R558" s="104"/>
      <c r="S558" s="48"/>
      <c r="T558" s="119" t="str">
        <f t="shared" si="16"/>
        <v/>
      </c>
      <c r="U558" s="79" t="str">
        <f t="shared" si="17"/>
        <v/>
      </c>
    </row>
    <row r="559" spans="2:21" ht="21" customHeight="1" x14ac:dyDescent="0.2">
      <c r="B559" s="105"/>
      <c r="C559" s="96"/>
      <c r="D559" s="96"/>
      <c r="E559" s="104"/>
      <c r="F559" s="96"/>
      <c r="G559" s="96"/>
      <c r="H559" s="104"/>
      <c r="I559" s="96"/>
      <c r="J559" s="104"/>
      <c r="K559" s="96"/>
      <c r="L559" s="96"/>
      <c r="M559" s="104"/>
      <c r="N559" s="96"/>
      <c r="O559" s="96"/>
      <c r="P559" s="96"/>
      <c r="Q559" s="104"/>
      <c r="R559" s="104"/>
      <c r="S559" s="48"/>
      <c r="T559" s="119" t="str">
        <f t="shared" si="16"/>
        <v/>
      </c>
      <c r="U559" s="79" t="str">
        <f t="shared" si="17"/>
        <v/>
      </c>
    </row>
    <row r="560" spans="2:21" ht="21" customHeight="1" x14ac:dyDescent="0.2">
      <c r="B560" s="105"/>
      <c r="C560" s="96"/>
      <c r="D560" s="96"/>
      <c r="E560" s="104"/>
      <c r="F560" s="96"/>
      <c r="G560" s="96"/>
      <c r="H560" s="104"/>
      <c r="I560" s="96"/>
      <c r="J560" s="104"/>
      <c r="K560" s="96"/>
      <c r="L560" s="96"/>
      <c r="M560" s="104"/>
      <c r="N560" s="96"/>
      <c r="O560" s="96"/>
      <c r="P560" s="96"/>
      <c r="Q560" s="104"/>
      <c r="R560" s="104"/>
      <c r="S560" s="48"/>
      <c r="T560" s="119" t="str">
        <f t="shared" si="16"/>
        <v/>
      </c>
      <c r="U560" s="79" t="str">
        <f t="shared" si="17"/>
        <v/>
      </c>
    </row>
    <row r="561" spans="2:21" ht="21" customHeight="1" x14ac:dyDescent="0.2">
      <c r="B561" s="105"/>
      <c r="C561" s="96"/>
      <c r="D561" s="96"/>
      <c r="E561" s="104"/>
      <c r="F561" s="96"/>
      <c r="G561" s="96"/>
      <c r="H561" s="104"/>
      <c r="I561" s="96"/>
      <c r="J561" s="104"/>
      <c r="K561" s="96"/>
      <c r="L561" s="96"/>
      <c r="M561" s="104"/>
      <c r="N561" s="96"/>
      <c r="O561" s="96"/>
      <c r="P561" s="96"/>
      <c r="Q561" s="104"/>
      <c r="R561" s="104"/>
      <c r="S561" s="48"/>
      <c r="T561" s="119" t="str">
        <f t="shared" si="16"/>
        <v/>
      </c>
      <c r="U561" s="79" t="str">
        <f t="shared" si="17"/>
        <v/>
      </c>
    </row>
    <row r="562" spans="2:21" ht="21" customHeight="1" x14ac:dyDescent="0.2">
      <c r="B562" s="105"/>
      <c r="C562" s="96"/>
      <c r="D562" s="96"/>
      <c r="E562" s="104"/>
      <c r="F562" s="96"/>
      <c r="G562" s="96"/>
      <c r="H562" s="104"/>
      <c r="I562" s="96"/>
      <c r="J562" s="104"/>
      <c r="K562" s="96"/>
      <c r="L562" s="96"/>
      <c r="M562" s="104"/>
      <c r="N562" s="96"/>
      <c r="O562" s="96"/>
      <c r="P562" s="96"/>
      <c r="Q562" s="104"/>
      <c r="R562" s="104"/>
      <c r="S562" s="48"/>
      <c r="T562" s="119" t="str">
        <f t="shared" si="16"/>
        <v/>
      </c>
      <c r="U562" s="79" t="str">
        <f t="shared" si="17"/>
        <v/>
      </c>
    </row>
    <row r="563" spans="2:21" ht="21" customHeight="1" x14ac:dyDescent="0.2">
      <c r="B563" s="105"/>
      <c r="C563" s="96"/>
      <c r="D563" s="96"/>
      <c r="E563" s="104"/>
      <c r="F563" s="96"/>
      <c r="G563" s="96"/>
      <c r="H563" s="104"/>
      <c r="I563" s="96"/>
      <c r="J563" s="104"/>
      <c r="K563" s="96"/>
      <c r="L563" s="96"/>
      <c r="M563" s="104"/>
      <c r="N563" s="96"/>
      <c r="O563" s="96"/>
      <c r="P563" s="96"/>
      <c r="Q563" s="104"/>
      <c r="R563" s="104"/>
      <c r="S563" s="48"/>
      <c r="T563" s="119" t="str">
        <f t="shared" si="16"/>
        <v/>
      </c>
      <c r="U563" s="79" t="str">
        <f t="shared" si="17"/>
        <v/>
      </c>
    </row>
    <row r="564" spans="2:21" ht="21" customHeight="1" x14ac:dyDescent="0.2">
      <c r="B564" s="105"/>
      <c r="C564" s="96"/>
      <c r="D564" s="96"/>
      <c r="E564" s="104"/>
      <c r="F564" s="96"/>
      <c r="G564" s="96"/>
      <c r="H564" s="104"/>
      <c r="I564" s="96"/>
      <c r="J564" s="104"/>
      <c r="K564" s="96"/>
      <c r="L564" s="96"/>
      <c r="M564" s="104"/>
      <c r="N564" s="96"/>
      <c r="O564" s="96"/>
      <c r="P564" s="96"/>
      <c r="Q564" s="104"/>
      <c r="R564" s="104"/>
      <c r="S564" s="48"/>
      <c r="T564" s="119" t="str">
        <f t="shared" si="16"/>
        <v/>
      </c>
      <c r="U564" s="79" t="str">
        <f t="shared" si="17"/>
        <v/>
      </c>
    </row>
    <row r="565" spans="2:21" ht="21" customHeight="1" x14ac:dyDescent="0.2">
      <c r="B565" s="105"/>
      <c r="C565" s="96"/>
      <c r="D565" s="96"/>
      <c r="E565" s="104"/>
      <c r="F565" s="96"/>
      <c r="G565" s="96"/>
      <c r="H565" s="104"/>
      <c r="I565" s="96"/>
      <c r="J565" s="104"/>
      <c r="K565" s="96"/>
      <c r="L565" s="96"/>
      <c r="M565" s="104"/>
      <c r="N565" s="96"/>
      <c r="O565" s="96"/>
      <c r="P565" s="96"/>
      <c r="Q565" s="104"/>
      <c r="R565" s="104"/>
      <c r="S565" s="48"/>
      <c r="T565" s="119" t="str">
        <f t="shared" si="16"/>
        <v/>
      </c>
      <c r="U565" s="79" t="str">
        <f t="shared" si="17"/>
        <v/>
      </c>
    </row>
    <row r="566" spans="2:21" ht="21" customHeight="1" x14ac:dyDescent="0.2">
      <c r="B566" s="105"/>
      <c r="C566" s="96"/>
      <c r="D566" s="96"/>
      <c r="E566" s="104"/>
      <c r="F566" s="96"/>
      <c r="G566" s="96"/>
      <c r="H566" s="104"/>
      <c r="I566" s="96"/>
      <c r="J566" s="104"/>
      <c r="K566" s="96"/>
      <c r="L566" s="96"/>
      <c r="M566" s="104"/>
      <c r="N566" s="96"/>
      <c r="O566" s="96"/>
      <c r="P566" s="96"/>
      <c r="Q566" s="104"/>
      <c r="R566" s="104"/>
      <c r="S566" s="48"/>
      <c r="T566" s="119" t="str">
        <f t="shared" si="16"/>
        <v/>
      </c>
      <c r="U566" s="79" t="str">
        <f t="shared" si="17"/>
        <v/>
      </c>
    </row>
    <row r="567" spans="2:21" ht="21" customHeight="1" x14ac:dyDescent="0.2">
      <c r="B567" s="105"/>
      <c r="C567" s="96"/>
      <c r="D567" s="96"/>
      <c r="E567" s="104"/>
      <c r="F567" s="96"/>
      <c r="G567" s="96"/>
      <c r="H567" s="104"/>
      <c r="I567" s="96"/>
      <c r="J567" s="104"/>
      <c r="K567" s="96"/>
      <c r="L567" s="96"/>
      <c r="M567" s="104"/>
      <c r="N567" s="96"/>
      <c r="O567" s="96"/>
      <c r="P567" s="96"/>
      <c r="Q567" s="104"/>
      <c r="R567" s="104"/>
      <c r="S567" s="48"/>
      <c r="T567" s="119" t="str">
        <f t="shared" si="16"/>
        <v/>
      </c>
      <c r="U567" s="79" t="str">
        <f t="shared" si="17"/>
        <v/>
      </c>
    </row>
    <row r="568" spans="2:21" ht="21" customHeight="1" x14ac:dyDescent="0.2">
      <c r="B568" s="105"/>
      <c r="C568" s="96"/>
      <c r="D568" s="96"/>
      <c r="E568" s="104"/>
      <c r="F568" s="96"/>
      <c r="G568" s="96"/>
      <c r="H568" s="104"/>
      <c r="I568" s="96"/>
      <c r="J568" s="104"/>
      <c r="K568" s="96"/>
      <c r="L568" s="96"/>
      <c r="M568" s="104"/>
      <c r="N568" s="96"/>
      <c r="O568" s="96"/>
      <c r="P568" s="96"/>
      <c r="Q568" s="104"/>
      <c r="R568" s="104"/>
      <c r="S568" s="48"/>
      <c r="T568" s="119" t="str">
        <f t="shared" si="16"/>
        <v/>
      </c>
      <c r="U568" s="79" t="str">
        <f t="shared" si="17"/>
        <v/>
      </c>
    </row>
    <row r="569" spans="2:21" ht="21" customHeight="1" x14ac:dyDescent="0.2">
      <c r="B569" s="105"/>
      <c r="C569" s="96"/>
      <c r="D569" s="96"/>
      <c r="E569" s="104"/>
      <c r="F569" s="96"/>
      <c r="G569" s="96"/>
      <c r="H569" s="104"/>
      <c r="I569" s="96"/>
      <c r="J569" s="104"/>
      <c r="K569" s="96"/>
      <c r="L569" s="96"/>
      <c r="M569" s="104"/>
      <c r="N569" s="96"/>
      <c r="O569" s="96"/>
      <c r="P569" s="96"/>
      <c r="Q569" s="104"/>
      <c r="R569" s="104"/>
      <c r="S569" s="48"/>
      <c r="T569" s="119" t="str">
        <f t="shared" si="16"/>
        <v/>
      </c>
      <c r="U569" s="79" t="str">
        <f t="shared" si="17"/>
        <v/>
      </c>
    </row>
    <row r="570" spans="2:21" ht="21" customHeight="1" x14ac:dyDescent="0.2">
      <c r="B570" s="105"/>
      <c r="C570" s="96"/>
      <c r="D570" s="96"/>
      <c r="E570" s="104"/>
      <c r="F570" s="96"/>
      <c r="G570" s="96"/>
      <c r="H570" s="104"/>
      <c r="I570" s="96"/>
      <c r="J570" s="104"/>
      <c r="K570" s="96"/>
      <c r="L570" s="96"/>
      <c r="M570" s="104"/>
      <c r="N570" s="96"/>
      <c r="O570" s="96"/>
      <c r="P570" s="96"/>
      <c r="Q570" s="104"/>
      <c r="R570" s="104"/>
      <c r="S570" s="48"/>
      <c r="T570" s="119" t="str">
        <f t="shared" si="16"/>
        <v/>
      </c>
      <c r="U570" s="79" t="str">
        <f t="shared" si="17"/>
        <v/>
      </c>
    </row>
    <row r="571" spans="2:21" ht="21" customHeight="1" x14ac:dyDescent="0.2">
      <c r="B571" s="105"/>
      <c r="C571" s="96"/>
      <c r="D571" s="96"/>
      <c r="E571" s="104"/>
      <c r="F571" s="96"/>
      <c r="G571" s="96"/>
      <c r="H571" s="104"/>
      <c r="I571" s="96"/>
      <c r="J571" s="104"/>
      <c r="K571" s="96"/>
      <c r="L571" s="96"/>
      <c r="M571" s="104"/>
      <c r="N571" s="96"/>
      <c r="O571" s="96"/>
      <c r="P571" s="96"/>
      <c r="Q571" s="104"/>
      <c r="R571" s="104"/>
      <c r="S571" s="48"/>
      <c r="T571" s="119" t="str">
        <f t="shared" si="16"/>
        <v/>
      </c>
      <c r="U571" s="79" t="str">
        <f t="shared" si="17"/>
        <v/>
      </c>
    </row>
    <row r="572" spans="2:21" ht="21" customHeight="1" x14ac:dyDescent="0.2">
      <c r="B572" s="105"/>
      <c r="C572" s="96"/>
      <c r="D572" s="96"/>
      <c r="E572" s="104"/>
      <c r="F572" s="96"/>
      <c r="G572" s="96"/>
      <c r="H572" s="104"/>
      <c r="I572" s="96"/>
      <c r="J572" s="104"/>
      <c r="K572" s="96"/>
      <c r="L572" s="96"/>
      <c r="M572" s="104"/>
      <c r="N572" s="96"/>
      <c r="O572" s="96"/>
      <c r="P572" s="96"/>
      <c r="Q572" s="104"/>
      <c r="R572" s="104"/>
      <c r="S572" s="48"/>
      <c r="T572" s="119" t="str">
        <f t="shared" si="16"/>
        <v/>
      </c>
      <c r="U572" s="79" t="str">
        <f t="shared" si="17"/>
        <v/>
      </c>
    </row>
    <row r="573" spans="2:21" ht="21" customHeight="1" x14ac:dyDescent="0.2">
      <c r="B573" s="105"/>
      <c r="C573" s="96"/>
      <c r="D573" s="96"/>
      <c r="E573" s="104"/>
      <c r="F573" s="96"/>
      <c r="G573" s="96"/>
      <c r="H573" s="104"/>
      <c r="I573" s="96"/>
      <c r="J573" s="104"/>
      <c r="K573" s="96"/>
      <c r="L573" s="96"/>
      <c r="M573" s="104"/>
      <c r="N573" s="96"/>
      <c r="O573" s="96"/>
      <c r="P573" s="96"/>
      <c r="Q573" s="104"/>
      <c r="R573" s="104"/>
      <c r="S573" s="48"/>
      <c r="T573" s="119" t="str">
        <f t="shared" si="16"/>
        <v/>
      </c>
      <c r="U573" s="79" t="str">
        <f t="shared" si="17"/>
        <v/>
      </c>
    </row>
    <row r="574" spans="2:21" ht="21" customHeight="1" x14ac:dyDescent="0.2">
      <c r="B574" s="105"/>
      <c r="C574" s="96"/>
      <c r="D574" s="96"/>
      <c r="E574" s="104"/>
      <c r="F574" s="96"/>
      <c r="G574" s="96"/>
      <c r="H574" s="104"/>
      <c r="I574" s="96"/>
      <c r="J574" s="104"/>
      <c r="K574" s="96"/>
      <c r="L574" s="96"/>
      <c r="M574" s="104"/>
      <c r="N574" s="96"/>
      <c r="O574" s="96"/>
      <c r="P574" s="96"/>
      <c r="Q574" s="104"/>
      <c r="R574" s="104"/>
      <c r="S574" s="48"/>
      <c r="T574" s="119" t="str">
        <f t="shared" si="16"/>
        <v/>
      </c>
      <c r="U574" s="79" t="str">
        <f t="shared" si="17"/>
        <v/>
      </c>
    </row>
    <row r="575" spans="2:21" ht="21" customHeight="1" x14ac:dyDescent="0.2">
      <c r="B575" s="105"/>
      <c r="C575" s="96"/>
      <c r="D575" s="96"/>
      <c r="E575" s="104"/>
      <c r="F575" s="96"/>
      <c r="G575" s="96"/>
      <c r="H575" s="104"/>
      <c r="I575" s="96"/>
      <c r="J575" s="104"/>
      <c r="K575" s="96"/>
      <c r="L575" s="96"/>
      <c r="M575" s="104"/>
      <c r="N575" s="96"/>
      <c r="O575" s="96"/>
      <c r="P575" s="96"/>
      <c r="Q575" s="104"/>
      <c r="R575" s="104"/>
      <c r="S575" s="48"/>
      <c r="T575" s="119" t="str">
        <f t="shared" si="16"/>
        <v/>
      </c>
      <c r="U575" s="79" t="str">
        <f t="shared" si="17"/>
        <v/>
      </c>
    </row>
    <row r="576" spans="2:21" ht="21" customHeight="1" x14ac:dyDescent="0.2">
      <c r="B576" s="105"/>
      <c r="C576" s="96"/>
      <c r="D576" s="96"/>
      <c r="E576" s="104"/>
      <c r="F576" s="96"/>
      <c r="G576" s="96"/>
      <c r="H576" s="104"/>
      <c r="I576" s="96"/>
      <c r="J576" s="104"/>
      <c r="K576" s="96"/>
      <c r="L576" s="96"/>
      <c r="M576" s="104"/>
      <c r="N576" s="96"/>
      <c r="O576" s="96"/>
      <c r="P576" s="96"/>
      <c r="Q576" s="104"/>
      <c r="R576" s="104"/>
      <c r="S576" s="48"/>
      <c r="T576" s="119" t="str">
        <f t="shared" si="16"/>
        <v/>
      </c>
      <c r="U576" s="79" t="str">
        <f t="shared" si="17"/>
        <v/>
      </c>
    </row>
    <row r="577" spans="2:21" ht="21" customHeight="1" x14ac:dyDescent="0.2">
      <c r="B577" s="105"/>
      <c r="C577" s="96"/>
      <c r="D577" s="96"/>
      <c r="E577" s="104"/>
      <c r="F577" s="96"/>
      <c r="G577" s="96"/>
      <c r="H577" s="104"/>
      <c r="I577" s="96"/>
      <c r="J577" s="104"/>
      <c r="K577" s="96"/>
      <c r="L577" s="96"/>
      <c r="M577" s="104"/>
      <c r="N577" s="96"/>
      <c r="O577" s="96"/>
      <c r="P577" s="96"/>
      <c r="Q577" s="104"/>
      <c r="R577" s="104"/>
      <c r="S577" s="48"/>
      <c r="T577" s="119" t="str">
        <f t="shared" si="16"/>
        <v/>
      </c>
      <c r="U577" s="79" t="str">
        <f t="shared" si="17"/>
        <v/>
      </c>
    </row>
    <row r="578" spans="2:21" ht="21" customHeight="1" x14ac:dyDescent="0.2">
      <c r="B578" s="105"/>
      <c r="C578" s="96"/>
      <c r="D578" s="96"/>
      <c r="E578" s="104"/>
      <c r="F578" s="96"/>
      <c r="G578" s="96"/>
      <c r="H578" s="104"/>
      <c r="I578" s="96"/>
      <c r="J578" s="104"/>
      <c r="K578" s="96"/>
      <c r="L578" s="96"/>
      <c r="M578" s="104"/>
      <c r="N578" s="96"/>
      <c r="O578" s="96"/>
      <c r="P578" s="96"/>
      <c r="Q578" s="104"/>
      <c r="R578" s="104"/>
      <c r="S578" s="48"/>
      <c r="T578" s="119" t="str">
        <f t="shared" si="16"/>
        <v/>
      </c>
      <c r="U578" s="79" t="str">
        <f t="shared" si="17"/>
        <v/>
      </c>
    </row>
    <row r="579" spans="2:21" ht="21" customHeight="1" x14ac:dyDescent="0.2">
      <c r="B579" s="105"/>
      <c r="C579" s="96"/>
      <c r="D579" s="96"/>
      <c r="E579" s="104"/>
      <c r="F579" s="96"/>
      <c r="G579" s="96"/>
      <c r="H579" s="104"/>
      <c r="I579" s="96"/>
      <c r="J579" s="104"/>
      <c r="K579" s="96"/>
      <c r="L579" s="96"/>
      <c r="M579" s="104"/>
      <c r="N579" s="96"/>
      <c r="O579" s="96"/>
      <c r="P579" s="96"/>
      <c r="Q579" s="104"/>
      <c r="R579" s="104"/>
      <c r="S579" s="48"/>
      <c r="T579" s="119" t="str">
        <f t="shared" si="16"/>
        <v/>
      </c>
      <c r="U579" s="79" t="str">
        <f t="shared" si="17"/>
        <v/>
      </c>
    </row>
    <row r="580" spans="2:21" ht="21" customHeight="1" x14ac:dyDescent="0.2">
      <c r="B580" s="105"/>
      <c r="C580" s="96"/>
      <c r="D580" s="96"/>
      <c r="E580" s="104"/>
      <c r="F580" s="96"/>
      <c r="G580" s="96"/>
      <c r="H580" s="104"/>
      <c r="I580" s="96"/>
      <c r="J580" s="104"/>
      <c r="K580" s="96"/>
      <c r="L580" s="96"/>
      <c r="M580" s="104"/>
      <c r="N580" s="96"/>
      <c r="O580" s="96"/>
      <c r="P580" s="96"/>
      <c r="Q580" s="104"/>
      <c r="R580" s="104"/>
      <c r="S580" s="48"/>
      <c r="T580" s="119" t="str">
        <f t="shared" si="16"/>
        <v/>
      </c>
      <c r="U580" s="79" t="str">
        <f t="shared" si="17"/>
        <v/>
      </c>
    </row>
    <row r="581" spans="2:21" ht="21" customHeight="1" x14ac:dyDescent="0.2">
      <c r="B581" s="105"/>
      <c r="C581" s="96"/>
      <c r="D581" s="96"/>
      <c r="E581" s="104"/>
      <c r="F581" s="96"/>
      <c r="G581" s="96"/>
      <c r="H581" s="104"/>
      <c r="I581" s="96"/>
      <c r="J581" s="104"/>
      <c r="K581" s="96"/>
      <c r="L581" s="96"/>
      <c r="M581" s="104"/>
      <c r="N581" s="96"/>
      <c r="O581" s="96"/>
      <c r="P581" s="96"/>
      <c r="Q581" s="104"/>
      <c r="R581" s="104"/>
      <c r="S581" s="48"/>
      <c r="T581" s="119" t="str">
        <f t="shared" si="16"/>
        <v/>
      </c>
      <c r="U581" s="79" t="str">
        <f t="shared" si="17"/>
        <v/>
      </c>
    </row>
    <row r="582" spans="2:21" ht="21" customHeight="1" x14ac:dyDescent="0.2">
      <c r="B582" s="105"/>
      <c r="C582" s="96"/>
      <c r="D582" s="96"/>
      <c r="E582" s="104"/>
      <c r="F582" s="96"/>
      <c r="G582" s="96"/>
      <c r="H582" s="104"/>
      <c r="I582" s="96"/>
      <c r="J582" s="104"/>
      <c r="K582" s="96"/>
      <c r="L582" s="96"/>
      <c r="M582" s="104"/>
      <c r="N582" s="96"/>
      <c r="O582" s="96"/>
      <c r="P582" s="96"/>
      <c r="Q582" s="104"/>
      <c r="R582" s="104"/>
      <c r="S582" s="48"/>
      <c r="T582" s="119" t="str">
        <f t="shared" si="16"/>
        <v/>
      </c>
      <c r="U582" s="79" t="str">
        <f t="shared" si="17"/>
        <v/>
      </c>
    </row>
    <row r="583" spans="2:21" ht="21" customHeight="1" x14ac:dyDescent="0.2">
      <c r="B583" s="105"/>
      <c r="C583" s="96"/>
      <c r="D583" s="96"/>
      <c r="E583" s="104"/>
      <c r="F583" s="96"/>
      <c r="G583" s="96"/>
      <c r="H583" s="104"/>
      <c r="I583" s="96"/>
      <c r="J583" s="104"/>
      <c r="K583" s="96"/>
      <c r="L583" s="96"/>
      <c r="M583" s="104"/>
      <c r="N583" s="96"/>
      <c r="O583" s="96"/>
      <c r="P583" s="96"/>
      <c r="Q583" s="104"/>
      <c r="R583" s="104"/>
      <c r="S583" s="48"/>
      <c r="T583" s="119" t="str">
        <f t="shared" si="16"/>
        <v/>
      </c>
      <c r="U583" s="79" t="str">
        <f t="shared" si="17"/>
        <v/>
      </c>
    </row>
    <row r="584" spans="2:21" ht="21" customHeight="1" x14ac:dyDescent="0.2">
      <c r="B584" s="105"/>
      <c r="C584" s="96"/>
      <c r="D584" s="96"/>
      <c r="E584" s="104"/>
      <c r="F584" s="96"/>
      <c r="G584" s="96"/>
      <c r="H584" s="104"/>
      <c r="I584" s="96"/>
      <c r="J584" s="104"/>
      <c r="K584" s="96"/>
      <c r="L584" s="96"/>
      <c r="M584" s="104"/>
      <c r="N584" s="96"/>
      <c r="O584" s="96"/>
      <c r="P584" s="96"/>
      <c r="Q584" s="104"/>
      <c r="R584" s="104"/>
      <c r="S584" s="48"/>
      <c r="T584" s="119" t="str">
        <f t="shared" si="16"/>
        <v/>
      </c>
      <c r="U584" s="79" t="str">
        <f t="shared" si="17"/>
        <v/>
      </c>
    </row>
    <row r="585" spans="2:21" ht="21" customHeight="1" x14ac:dyDescent="0.2">
      <c r="B585" s="105"/>
      <c r="C585" s="96"/>
      <c r="D585" s="96"/>
      <c r="E585" s="104"/>
      <c r="F585" s="96"/>
      <c r="G585" s="96"/>
      <c r="H585" s="104"/>
      <c r="I585" s="96"/>
      <c r="J585" s="104"/>
      <c r="K585" s="96"/>
      <c r="L585" s="96"/>
      <c r="M585" s="104"/>
      <c r="N585" s="96"/>
      <c r="O585" s="96"/>
      <c r="P585" s="96"/>
      <c r="Q585" s="104"/>
      <c r="R585" s="104"/>
      <c r="S585" s="48"/>
      <c r="T585" s="119" t="str">
        <f t="shared" si="16"/>
        <v/>
      </c>
      <c r="U585" s="79" t="str">
        <f t="shared" si="17"/>
        <v/>
      </c>
    </row>
    <row r="586" spans="2:21" ht="21" customHeight="1" x14ac:dyDescent="0.2">
      <c r="B586" s="105"/>
      <c r="C586" s="96"/>
      <c r="D586" s="96"/>
      <c r="E586" s="104"/>
      <c r="F586" s="96"/>
      <c r="G586" s="96"/>
      <c r="H586" s="104"/>
      <c r="I586" s="96"/>
      <c r="J586" s="104"/>
      <c r="K586" s="96"/>
      <c r="L586" s="96"/>
      <c r="M586" s="104"/>
      <c r="N586" s="96"/>
      <c r="O586" s="96"/>
      <c r="P586" s="96"/>
      <c r="Q586" s="104"/>
      <c r="R586" s="104"/>
      <c r="S586" s="48"/>
      <c r="T586" s="119" t="str">
        <f t="shared" si="16"/>
        <v/>
      </c>
      <c r="U586" s="79" t="str">
        <f t="shared" si="17"/>
        <v/>
      </c>
    </row>
    <row r="587" spans="2:21" ht="21" customHeight="1" x14ac:dyDescent="0.2">
      <c r="B587" s="105"/>
      <c r="C587" s="96"/>
      <c r="D587" s="96"/>
      <c r="E587" s="104"/>
      <c r="F587" s="96"/>
      <c r="G587" s="96"/>
      <c r="H587" s="104"/>
      <c r="I587" s="96"/>
      <c r="J587" s="104"/>
      <c r="K587" s="96"/>
      <c r="L587" s="96"/>
      <c r="M587" s="104"/>
      <c r="N587" s="96"/>
      <c r="O587" s="96"/>
      <c r="P587" s="96"/>
      <c r="Q587" s="104"/>
      <c r="R587" s="104"/>
      <c r="S587" s="48"/>
      <c r="T587" s="119" t="str">
        <f t="shared" si="16"/>
        <v/>
      </c>
      <c r="U587" s="79" t="str">
        <f t="shared" si="17"/>
        <v/>
      </c>
    </row>
    <row r="588" spans="2:21" ht="21" customHeight="1" x14ac:dyDescent="0.2">
      <c r="B588" s="105"/>
      <c r="C588" s="96"/>
      <c r="D588" s="96"/>
      <c r="E588" s="104"/>
      <c r="F588" s="96"/>
      <c r="G588" s="96"/>
      <c r="H588" s="104"/>
      <c r="I588" s="96"/>
      <c r="J588" s="104"/>
      <c r="K588" s="96"/>
      <c r="L588" s="96"/>
      <c r="M588" s="104"/>
      <c r="N588" s="96"/>
      <c r="O588" s="96"/>
      <c r="P588" s="96"/>
      <c r="Q588" s="104"/>
      <c r="R588" s="104"/>
      <c r="S588" s="48"/>
      <c r="T588" s="119" t="str">
        <f t="shared" ref="T588:T651" si="18">IF(U588&lt;&gt;"","Erreur","")</f>
        <v/>
      </c>
      <c r="U588" s="79" t="str">
        <f t="shared" si="17"/>
        <v/>
      </c>
    </row>
    <row r="589" spans="2:21" ht="21" customHeight="1" x14ac:dyDescent="0.2">
      <c r="B589" s="105"/>
      <c r="C589" s="96"/>
      <c r="D589" s="96"/>
      <c r="E589" s="104"/>
      <c r="F589" s="96"/>
      <c r="G589" s="96"/>
      <c r="H589" s="104"/>
      <c r="I589" s="96"/>
      <c r="J589" s="104"/>
      <c r="K589" s="96"/>
      <c r="L589" s="96"/>
      <c r="M589" s="104"/>
      <c r="N589" s="96"/>
      <c r="O589" s="96"/>
      <c r="P589" s="96"/>
      <c r="Q589" s="104"/>
      <c r="R589" s="104"/>
      <c r="S589" s="48"/>
      <c r="T589" s="119" t="str">
        <f t="shared" si="18"/>
        <v/>
      </c>
      <c r="U589" s="79" t="str">
        <f t="shared" ref="U589:U652" si="19">IF(AND(B589&lt;&gt;"",B588=""),"La ligne précédente ne doit pas être vide",IF(AND(B589&lt;&gt;"",OR(C589="",D589="",P589="")),"Veuillez compléter les informations d'identification du dérivé.",IF(AND(B589="",OR(C589&lt;&gt;"",D589&lt;&gt;"",P589&lt;&gt;"")),"Veuillez compléter les informations d'identification du dérivé en colonne C0010.",IF(AND(B589&lt;&gt;"",E589&lt;&gt;"",F589=""),"Veuillez compléter la colonne C0320 Type de code.",IF(AND(B589&lt;&gt;"",F589=""),"Veuillez sélectionner Total/NA dans la liste de la colonne C0320 si vous n'avez rien à déclarer.",IF(AND(B589&lt;&gt;"",J589&lt;&gt;"",K589=""),"Veuillez compléter la colonne C0370 Type de code.",IF(AND(B589&lt;&gt;"",K589=""),"Veuillez sélectionner Total/NA dans la liste de la colonne C0370 si vous n'avez rien à déclarer.","")))))))</f>
        <v/>
      </c>
    </row>
    <row r="590" spans="2:21" ht="21" customHeight="1" x14ac:dyDescent="0.2">
      <c r="B590" s="105"/>
      <c r="C590" s="96"/>
      <c r="D590" s="96"/>
      <c r="E590" s="104"/>
      <c r="F590" s="96"/>
      <c r="G590" s="96"/>
      <c r="H590" s="104"/>
      <c r="I590" s="96"/>
      <c r="J590" s="104"/>
      <c r="K590" s="96"/>
      <c r="L590" s="96"/>
      <c r="M590" s="104"/>
      <c r="N590" s="96"/>
      <c r="O590" s="96"/>
      <c r="P590" s="96"/>
      <c r="Q590" s="104"/>
      <c r="R590" s="104"/>
      <c r="S590" s="48"/>
      <c r="T590" s="119" t="str">
        <f t="shared" si="18"/>
        <v/>
      </c>
      <c r="U590" s="79" t="str">
        <f t="shared" si="19"/>
        <v/>
      </c>
    </row>
    <row r="591" spans="2:21" ht="21" customHeight="1" x14ac:dyDescent="0.2">
      <c r="B591" s="105"/>
      <c r="C591" s="96"/>
      <c r="D591" s="96"/>
      <c r="E591" s="104"/>
      <c r="F591" s="96"/>
      <c r="G591" s="96"/>
      <c r="H591" s="104"/>
      <c r="I591" s="96"/>
      <c r="J591" s="104"/>
      <c r="K591" s="96"/>
      <c r="L591" s="96"/>
      <c r="M591" s="104"/>
      <c r="N591" s="96"/>
      <c r="O591" s="96"/>
      <c r="P591" s="96"/>
      <c r="Q591" s="104"/>
      <c r="R591" s="104"/>
      <c r="S591" s="48"/>
      <c r="T591" s="119" t="str">
        <f t="shared" si="18"/>
        <v/>
      </c>
      <c r="U591" s="79" t="str">
        <f t="shared" si="19"/>
        <v/>
      </c>
    </row>
    <row r="592" spans="2:21" ht="21" customHeight="1" x14ac:dyDescent="0.2">
      <c r="B592" s="105"/>
      <c r="C592" s="96"/>
      <c r="D592" s="96"/>
      <c r="E592" s="104"/>
      <c r="F592" s="96"/>
      <c r="G592" s="96"/>
      <c r="H592" s="104"/>
      <c r="I592" s="96"/>
      <c r="J592" s="104"/>
      <c r="K592" s="96"/>
      <c r="L592" s="96"/>
      <c r="M592" s="104"/>
      <c r="N592" s="96"/>
      <c r="O592" s="96"/>
      <c r="P592" s="96"/>
      <c r="Q592" s="104"/>
      <c r="R592" s="104"/>
      <c r="S592" s="48"/>
      <c r="T592" s="119" t="str">
        <f t="shared" si="18"/>
        <v/>
      </c>
      <c r="U592" s="79" t="str">
        <f t="shared" si="19"/>
        <v/>
      </c>
    </row>
    <row r="593" spans="2:21" ht="21" customHeight="1" x14ac:dyDescent="0.2">
      <c r="B593" s="105"/>
      <c r="C593" s="96"/>
      <c r="D593" s="96"/>
      <c r="E593" s="104"/>
      <c r="F593" s="96"/>
      <c r="G593" s="96"/>
      <c r="H593" s="104"/>
      <c r="I593" s="96"/>
      <c r="J593" s="104"/>
      <c r="K593" s="96"/>
      <c r="L593" s="96"/>
      <c r="M593" s="104"/>
      <c r="N593" s="96"/>
      <c r="O593" s="96"/>
      <c r="P593" s="96"/>
      <c r="Q593" s="104"/>
      <c r="R593" s="104"/>
      <c r="S593" s="48"/>
      <c r="T593" s="119" t="str">
        <f t="shared" si="18"/>
        <v/>
      </c>
      <c r="U593" s="79" t="str">
        <f t="shared" si="19"/>
        <v/>
      </c>
    </row>
    <row r="594" spans="2:21" ht="21" customHeight="1" x14ac:dyDescent="0.2">
      <c r="B594" s="105"/>
      <c r="C594" s="96"/>
      <c r="D594" s="96"/>
      <c r="E594" s="104"/>
      <c r="F594" s="96"/>
      <c r="G594" s="96"/>
      <c r="H594" s="104"/>
      <c r="I594" s="96"/>
      <c r="J594" s="104"/>
      <c r="K594" s="96"/>
      <c r="L594" s="96"/>
      <c r="M594" s="104"/>
      <c r="N594" s="96"/>
      <c r="O594" s="96"/>
      <c r="P594" s="96"/>
      <c r="Q594" s="104"/>
      <c r="R594" s="104"/>
      <c r="S594" s="48"/>
      <c r="T594" s="119" t="str">
        <f t="shared" si="18"/>
        <v/>
      </c>
      <c r="U594" s="79" t="str">
        <f t="shared" si="19"/>
        <v/>
      </c>
    </row>
    <row r="595" spans="2:21" ht="21" customHeight="1" x14ac:dyDescent="0.2">
      <c r="B595" s="105"/>
      <c r="C595" s="96"/>
      <c r="D595" s="96"/>
      <c r="E595" s="104"/>
      <c r="F595" s="96"/>
      <c r="G595" s="96"/>
      <c r="H595" s="104"/>
      <c r="I595" s="96"/>
      <c r="J595" s="104"/>
      <c r="K595" s="96"/>
      <c r="L595" s="96"/>
      <c r="M595" s="104"/>
      <c r="N595" s="96"/>
      <c r="O595" s="96"/>
      <c r="P595" s="96"/>
      <c r="Q595" s="104"/>
      <c r="R595" s="104"/>
      <c r="S595" s="48"/>
      <c r="T595" s="119" t="str">
        <f t="shared" si="18"/>
        <v/>
      </c>
      <c r="U595" s="79" t="str">
        <f t="shared" si="19"/>
        <v/>
      </c>
    </row>
    <row r="596" spans="2:21" ht="21" customHeight="1" x14ac:dyDescent="0.2">
      <c r="B596" s="105"/>
      <c r="C596" s="96"/>
      <c r="D596" s="96"/>
      <c r="E596" s="104"/>
      <c r="F596" s="96"/>
      <c r="G596" s="96"/>
      <c r="H596" s="104"/>
      <c r="I596" s="96"/>
      <c r="J596" s="104"/>
      <c r="K596" s="96"/>
      <c r="L596" s="96"/>
      <c r="M596" s="104"/>
      <c r="N596" s="96"/>
      <c r="O596" s="96"/>
      <c r="P596" s="96"/>
      <c r="Q596" s="104"/>
      <c r="R596" s="104"/>
      <c r="S596" s="48"/>
      <c r="T596" s="119" t="str">
        <f t="shared" si="18"/>
        <v/>
      </c>
      <c r="U596" s="79" t="str">
        <f t="shared" si="19"/>
        <v/>
      </c>
    </row>
    <row r="597" spans="2:21" ht="21" customHeight="1" x14ac:dyDescent="0.2">
      <c r="B597" s="105"/>
      <c r="C597" s="96"/>
      <c r="D597" s="96"/>
      <c r="E597" s="104"/>
      <c r="F597" s="96"/>
      <c r="G597" s="96"/>
      <c r="H597" s="104"/>
      <c r="I597" s="96"/>
      <c r="J597" s="104"/>
      <c r="K597" s="96"/>
      <c r="L597" s="96"/>
      <c r="M597" s="104"/>
      <c r="N597" s="96"/>
      <c r="O597" s="96"/>
      <c r="P597" s="96"/>
      <c r="Q597" s="104"/>
      <c r="R597" s="104"/>
      <c r="S597" s="48"/>
      <c r="T597" s="119" t="str">
        <f t="shared" si="18"/>
        <v/>
      </c>
      <c r="U597" s="79" t="str">
        <f t="shared" si="19"/>
        <v/>
      </c>
    </row>
    <row r="598" spans="2:21" ht="21" customHeight="1" x14ac:dyDescent="0.2">
      <c r="B598" s="105"/>
      <c r="C598" s="96"/>
      <c r="D598" s="96"/>
      <c r="E598" s="104"/>
      <c r="F598" s="96"/>
      <c r="G598" s="96"/>
      <c r="H598" s="104"/>
      <c r="I598" s="96"/>
      <c r="J598" s="104"/>
      <c r="K598" s="96"/>
      <c r="L598" s="96"/>
      <c r="M598" s="104"/>
      <c r="N598" s="96"/>
      <c r="O598" s="96"/>
      <c r="P598" s="96"/>
      <c r="Q598" s="104"/>
      <c r="R598" s="104"/>
      <c r="S598" s="48"/>
      <c r="T598" s="119" t="str">
        <f t="shared" si="18"/>
        <v/>
      </c>
      <c r="U598" s="79" t="str">
        <f t="shared" si="19"/>
        <v/>
      </c>
    </row>
    <row r="599" spans="2:21" ht="21" customHeight="1" x14ac:dyDescent="0.2">
      <c r="B599" s="105"/>
      <c r="C599" s="96"/>
      <c r="D599" s="96"/>
      <c r="E599" s="104"/>
      <c r="F599" s="96"/>
      <c r="G599" s="96"/>
      <c r="H599" s="104"/>
      <c r="I599" s="96"/>
      <c r="J599" s="104"/>
      <c r="K599" s="96"/>
      <c r="L599" s="96"/>
      <c r="M599" s="104"/>
      <c r="N599" s="96"/>
      <c r="O599" s="96"/>
      <c r="P599" s="96"/>
      <c r="Q599" s="104"/>
      <c r="R599" s="104"/>
      <c r="S599" s="48"/>
      <c r="T599" s="119" t="str">
        <f t="shared" si="18"/>
        <v/>
      </c>
      <c r="U599" s="79" t="str">
        <f t="shared" si="19"/>
        <v/>
      </c>
    </row>
    <row r="600" spans="2:21" ht="21" customHeight="1" x14ac:dyDescent="0.2">
      <c r="B600" s="105"/>
      <c r="C600" s="96"/>
      <c r="D600" s="96"/>
      <c r="E600" s="104"/>
      <c r="F600" s="96"/>
      <c r="G600" s="96"/>
      <c r="H600" s="104"/>
      <c r="I600" s="96"/>
      <c r="J600" s="104"/>
      <c r="K600" s="96"/>
      <c r="L600" s="96"/>
      <c r="M600" s="104"/>
      <c r="N600" s="96"/>
      <c r="O600" s="96"/>
      <c r="P600" s="96"/>
      <c r="Q600" s="104"/>
      <c r="R600" s="104"/>
      <c r="S600" s="48"/>
      <c r="T600" s="119" t="str">
        <f t="shared" si="18"/>
        <v/>
      </c>
      <c r="U600" s="79" t="str">
        <f t="shared" si="19"/>
        <v/>
      </c>
    </row>
    <row r="601" spans="2:21" ht="21" customHeight="1" x14ac:dyDescent="0.2">
      <c r="B601" s="105"/>
      <c r="C601" s="96"/>
      <c r="D601" s="96"/>
      <c r="E601" s="104"/>
      <c r="F601" s="96"/>
      <c r="G601" s="96"/>
      <c r="H601" s="104"/>
      <c r="I601" s="96"/>
      <c r="J601" s="104"/>
      <c r="K601" s="96"/>
      <c r="L601" s="96"/>
      <c r="M601" s="104"/>
      <c r="N601" s="96"/>
      <c r="O601" s="96"/>
      <c r="P601" s="96"/>
      <c r="Q601" s="104"/>
      <c r="R601" s="104"/>
      <c r="S601" s="48"/>
      <c r="T601" s="119" t="str">
        <f t="shared" si="18"/>
        <v/>
      </c>
      <c r="U601" s="79" t="str">
        <f t="shared" si="19"/>
        <v/>
      </c>
    </row>
    <row r="602" spans="2:21" ht="21" customHeight="1" x14ac:dyDescent="0.2">
      <c r="B602" s="105"/>
      <c r="C602" s="96"/>
      <c r="D602" s="96"/>
      <c r="E602" s="104"/>
      <c r="F602" s="96"/>
      <c r="G602" s="96"/>
      <c r="H602" s="104"/>
      <c r="I602" s="96"/>
      <c r="J602" s="104"/>
      <c r="K602" s="96"/>
      <c r="L602" s="96"/>
      <c r="M602" s="104"/>
      <c r="N602" s="96"/>
      <c r="O602" s="96"/>
      <c r="P602" s="96"/>
      <c r="Q602" s="104"/>
      <c r="R602" s="104"/>
      <c r="S602" s="48"/>
      <c r="T602" s="119" t="str">
        <f t="shared" si="18"/>
        <v/>
      </c>
      <c r="U602" s="79" t="str">
        <f t="shared" si="19"/>
        <v/>
      </c>
    </row>
    <row r="603" spans="2:21" ht="21" customHeight="1" x14ac:dyDescent="0.2">
      <c r="B603" s="105"/>
      <c r="C603" s="96"/>
      <c r="D603" s="96"/>
      <c r="E603" s="104"/>
      <c r="F603" s="96"/>
      <c r="G603" s="96"/>
      <c r="H603" s="104"/>
      <c r="I603" s="96"/>
      <c r="J603" s="104"/>
      <c r="K603" s="96"/>
      <c r="L603" s="96"/>
      <c r="M603" s="104"/>
      <c r="N603" s="96"/>
      <c r="O603" s="96"/>
      <c r="P603" s="96"/>
      <c r="Q603" s="104"/>
      <c r="R603" s="104"/>
      <c r="S603" s="48"/>
      <c r="T603" s="119" t="str">
        <f t="shared" si="18"/>
        <v/>
      </c>
      <c r="U603" s="79" t="str">
        <f t="shared" si="19"/>
        <v/>
      </c>
    </row>
    <row r="604" spans="2:21" ht="21" customHeight="1" x14ac:dyDescent="0.2">
      <c r="B604" s="105"/>
      <c r="C604" s="96"/>
      <c r="D604" s="96"/>
      <c r="E604" s="104"/>
      <c r="F604" s="96"/>
      <c r="G604" s="96"/>
      <c r="H604" s="104"/>
      <c r="I604" s="96"/>
      <c r="J604" s="104"/>
      <c r="K604" s="96"/>
      <c r="L604" s="96"/>
      <c r="M604" s="104"/>
      <c r="N604" s="96"/>
      <c r="O604" s="96"/>
      <c r="P604" s="96"/>
      <c r="Q604" s="104"/>
      <c r="R604" s="104"/>
      <c r="S604" s="48"/>
      <c r="T604" s="119" t="str">
        <f t="shared" si="18"/>
        <v/>
      </c>
      <c r="U604" s="79" t="str">
        <f t="shared" si="19"/>
        <v/>
      </c>
    </row>
    <row r="605" spans="2:21" ht="21" customHeight="1" x14ac:dyDescent="0.2">
      <c r="B605" s="105"/>
      <c r="C605" s="96"/>
      <c r="D605" s="96"/>
      <c r="E605" s="104"/>
      <c r="F605" s="96"/>
      <c r="G605" s="96"/>
      <c r="H605" s="104"/>
      <c r="I605" s="96"/>
      <c r="J605" s="104"/>
      <c r="K605" s="96"/>
      <c r="L605" s="96"/>
      <c r="M605" s="104"/>
      <c r="N605" s="96"/>
      <c r="O605" s="96"/>
      <c r="P605" s="96"/>
      <c r="Q605" s="104"/>
      <c r="R605" s="104"/>
      <c r="S605" s="48"/>
      <c r="T605" s="119" t="str">
        <f t="shared" si="18"/>
        <v/>
      </c>
      <c r="U605" s="79" t="str">
        <f t="shared" si="19"/>
        <v/>
      </c>
    </row>
    <row r="606" spans="2:21" ht="21" customHeight="1" x14ac:dyDescent="0.2">
      <c r="B606" s="105"/>
      <c r="C606" s="96"/>
      <c r="D606" s="96"/>
      <c r="E606" s="104"/>
      <c r="F606" s="96"/>
      <c r="G606" s="96"/>
      <c r="H606" s="104"/>
      <c r="I606" s="96"/>
      <c r="J606" s="104"/>
      <c r="K606" s="96"/>
      <c r="L606" s="96"/>
      <c r="M606" s="104"/>
      <c r="N606" s="96"/>
      <c r="O606" s="96"/>
      <c r="P606" s="96"/>
      <c r="Q606" s="104"/>
      <c r="R606" s="104"/>
      <c r="S606" s="48"/>
      <c r="T606" s="119" t="str">
        <f t="shared" si="18"/>
        <v/>
      </c>
      <c r="U606" s="79" t="str">
        <f t="shared" si="19"/>
        <v/>
      </c>
    </row>
    <row r="607" spans="2:21" ht="21" customHeight="1" x14ac:dyDescent="0.2">
      <c r="B607" s="105"/>
      <c r="C607" s="96"/>
      <c r="D607" s="96"/>
      <c r="E607" s="104"/>
      <c r="F607" s="96"/>
      <c r="G607" s="96"/>
      <c r="H607" s="104"/>
      <c r="I607" s="96"/>
      <c r="J607" s="104"/>
      <c r="K607" s="96"/>
      <c r="L607" s="96"/>
      <c r="M607" s="104"/>
      <c r="N607" s="96"/>
      <c r="O607" s="96"/>
      <c r="P607" s="96"/>
      <c r="Q607" s="104"/>
      <c r="R607" s="104"/>
      <c r="S607" s="48"/>
      <c r="T607" s="119" t="str">
        <f t="shared" si="18"/>
        <v/>
      </c>
      <c r="U607" s="79" t="str">
        <f t="shared" si="19"/>
        <v/>
      </c>
    </row>
    <row r="608" spans="2:21" ht="21" customHeight="1" x14ac:dyDescent="0.2">
      <c r="B608" s="105"/>
      <c r="C608" s="96"/>
      <c r="D608" s="96"/>
      <c r="E608" s="104"/>
      <c r="F608" s="96"/>
      <c r="G608" s="96"/>
      <c r="H608" s="104"/>
      <c r="I608" s="96"/>
      <c r="J608" s="104"/>
      <c r="K608" s="96"/>
      <c r="L608" s="96"/>
      <c r="M608" s="104"/>
      <c r="N608" s="96"/>
      <c r="O608" s="96"/>
      <c r="P608" s="96"/>
      <c r="Q608" s="104"/>
      <c r="R608" s="104"/>
      <c r="S608" s="48"/>
      <c r="T608" s="119" t="str">
        <f t="shared" si="18"/>
        <v/>
      </c>
      <c r="U608" s="79" t="str">
        <f t="shared" si="19"/>
        <v/>
      </c>
    </row>
    <row r="609" spans="2:21" ht="21" customHeight="1" x14ac:dyDescent="0.2">
      <c r="B609" s="105"/>
      <c r="C609" s="96"/>
      <c r="D609" s="96"/>
      <c r="E609" s="104"/>
      <c r="F609" s="96"/>
      <c r="G609" s="96"/>
      <c r="H609" s="104"/>
      <c r="I609" s="96"/>
      <c r="J609" s="104"/>
      <c r="K609" s="96"/>
      <c r="L609" s="96"/>
      <c r="M609" s="104"/>
      <c r="N609" s="96"/>
      <c r="O609" s="96"/>
      <c r="P609" s="96"/>
      <c r="Q609" s="104"/>
      <c r="R609" s="104"/>
      <c r="S609" s="48"/>
      <c r="T609" s="119" t="str">
        <f t="shared" si="18"/>
        <v/>
      </c>
      <c r="U609" s="79" t="str">
        <f t="shared" si="19"/>
        <v/>
      </c>
    </row>
    <row r="610" spans="2:21" ht="21" customHeight="1" x14ac:dyDescent="0.2">
      <c r="B610" s="105"/>
      <c r="C610" s="96"/>
      <c r="D610" s="96"/>
      <c r="E610" s="104"/>
      <c r="F610" s="96"/>
      <c r="G610" s="96"/>
      <c r="H610" s="104"/>
      <c r="I610" s="96"/>
      <c r="J610" s="104"/>
      <c r="K610" s="96"/>
      <c r="L610" s="96"/>
      <c r="M610" s="104"/>
      <c r="N610" s="96"/>
      <c r="O610" s="96"/>
      <c r="P610" s="96"/>
      <c r="Q610" s="104"/>
      <c r="R610" s="104"/>
      <c r="S610" s="48"/>
      <c r="T610" s="119" t="str">
        <f t="shared" si="18"/>
        <v/>
      </c>
      <c r="U610" s="79" t="str">
        <f t="shared" si="19"/>
        <v/>
      </c>
    </row>
    <row r="611" spans="2:21" ht="21" customHeight="1" x14ac:dyDescent="0.2">
      <c r="B611" s="105"/>
      <c r="C611" s="96"/>
      <c r="D611" s="96"/>
      <c r="E611" s="104"/>
      <c r="F611" s="96"/>
      <c r="G611" s="96"/>
      <c r="H611" s="104"/>
      <c r="I611" s="96"/>
      <c r="J611" s="104"/>
      <c r="K611" s="96"/>
      <c r="L611" s="96"/>
      <c r="M611" s="104"/>
      <c r="N611" s="96"/>
      <c r="O611" s="96"/>
      <c r="P611" s="96"/>
      <c r="Q611" s="104"/>
      <c r="R611" s="104"/>
      <c r="S611" s="48"/>
      <c r="T611" s="119" t="str">
        <f t="shared" si="18"/>
        <v/>
      </c>
      <c r="U611" s="79" t="str">
        <f t="shared" si="19"/>
        <v/>
      </c>
    </row>
    <row r="612" spans="2:21" ht="21" customHeight="1" x14ac:dyDescent="0.2">
      <c r="B612" s="105"/>
      <c r="C612" s="96"/>
      <c r="D612" s="96"/>
      <c r="E612" s="104"/>
      <c r="F612" s="96"/>
      <c r="G612" s="96"/>
      <c r="H612" s="104"/>
      <c r="I612" s="96"/>
      <c r="J612" s="104"/>
      <c r="K612" s="96"/>
      <c r="L612" s="96"/>
      <c r="M612" s="104"/>
      <c r="N612" s="96"/>
      <c r="O612" s="96"/>
      <c r="P612" s="96"/>
      <c r="Q612" s="104"/>
      <c r="R612" s="104"/>
      <c r="S612" s="48"/>
      <c r="T612" s="119" t="str">
        <f t="shared" si="18"/>
        <v/>
      </c>
      <c r="U612" s="79" t="str">
        <f t="shared" si="19"/>
        <v/>
      </c>
    </row>
    <row r="613" spans="2:21" ht="21" customHeight="1" x14ac:dyDescent="0.2">
      <c r="B613" s="105"/>
      <c r="C613" s="96"/>
      <c r="D613" s="96"/>
      <c r="E613" s="104"/>
      <c r="F613" s="96"/>
      <c r="G613" s="96"/>
      <c r="H613" s="104"/>
      <c r="I613" s="96"/>
      <c r="J613" s="104"/>
      <c r="K613" s="96"/>
      <c r="L613" s="96"/>
      <c r="M613" s="104"/>
      <c r="N613" s="96"/>
      <c r="O613" s="96"/>
      <c r="P613" s="96"/>
      <c r="Q613" s="104"/>
      <c r="R613" s="104"/>
      <c r="S613" s="48"/>
      <c r="T613" s="119" t="str">
        <f t="shared" si="18"/>
        <v/>
      </c>
      <c r="U613" s="79" t="str">
        <f t="shared" si="19"/>
        <v/>
      </c>
    </row>
    <row r="614" spans="2:21" ht="21" customHeight="1" x14ac:dyDescent="0.2">
      <c r="B614" s="105"/>
      <c r="C614" s="96"/>
      <c r="D614" s="96"/>
      <c r="E614" s="104"/>
      <c r="F614" s="96"/>
      <c r="G614" s="96"/>
      <c r="H614" s="104"/>
      <c r="I614" s="96"/>
      <c r="J614" s="104"/>
      <c r="K614" s="96"/>
      <c r="L614" s="96"/>
      <c r="M614" s="104"/>
      <c r="N614" s="96"/>
      <c r="O614" s="96"/>
      <c r="P614" s="96"/>
      <c r="Q614" s="104"/>
      <c r="R614" s="104"/>
      <c r="S614" s="48"/>
      <c r="T614" s="119" t="str">
        <f t="shared" si="18"/>
        <v/>
      </c>
      <c r="U614" s="79" t="str">
        <f t="shared" si="19"/>
        <v/>
      </c>
    </row>
    <row r="615" spans="2:21" ht="21" customHeight="1" x14ac:dyDescent="0.2">
      <c r="B615" s="105"/>
      <c r="C615" s="96"/>
      <c r="D615" s="96"/>
      <c r="E615" s="104"/>
      <c r="F615" s="96"/>
      <c r="G615" s="96"/>
      <c r="H615" s="104"/>
      <c r="I615" s="96"/>
      <c r="J615" s="104"/>
      <c r="K615" s="96"/>
      <c r="L615" s="96"/>
      <c r="M615" s="104"/>
      <c r="N615" s="96"/>
      <c r="O615" s="96"/>
      <c r="P615" s="96"/>
      <c r="Q615" s="104"/>
      <c r="R615" s="104"/>
      <c r="S615" s="48"/>
      <c r="T615" s="119" t="str">
        <f t="shared" si="18"/>
        <v/>
      </c>
      <c r="U615" s="79" t="str">
        <f t="shared" si="19"/>
        <v/>
      </c>
    </row>
    <row r="616" spans="2:21" ht="21" customHeight="1" x14ac:dyDescent="0.2">
      <c r="B616" s="105"/>
      <c r="C616" s="96"/>
      <c r="D616" s="96"/>
      <c r="E616" s="104"/>
      <c r="F616" s="96"/>
      <c r="G616" s="96"/>
      <c r="H616" s="104"/>
      <c r="I616" s="96"/>
      <c r="J616" s="104"/>
      <c r="K616" s="96"/>
      <c r="L616" s="96"/>
      <c r="M616" s="104"/>
      <c r="N616" s="96"/>
      <c r="O616" s="96"/>
      <c r="P616" s="96"/>
      <c r="Q616" s="104"/>
      <c r="R616" s="104"/>
      <c r="S616" s="48"/>
      <c r="T616" s="119" t="str">
        <f t="shared" si="18"/>
        <v/>
      </c>
      <c r="U616" s="79" t="str">
        <f t="shared" si="19"/>
        <v/>
      </c>
    </row>
    <row r="617" spans="2:21" ht="21" customHeight="1" x14ac:dyDescent="0.2">
      <c r="B617" s="105"/>
      <c r="C617" s="96"/>
      <c r="D617" s="96"/>
      <c r="E617" s="104"/>
      <c r="F617" s="96"/>
      <c r="G617" s="96"/>
      <c r="H617" s="104"/>
      <c r="I617" s="96"/>
      <c r="J617" s="104"/>
      <c r="K617" s="96"/>
      <c r="L617" s="96"/>
      <c r="M617" s="104"/>
      <c r="N617" s="96"/>
      <c r="O617" s="96"/>
      <c r="P617" s="96"/>
      <c r="Q617" s="104"/>
      <c r="R617" s="104"/>
      <c r="S617" s="48"/>
      <c r="T617" s="119" t="str">
        <f t="shared" si="18"/>
        <v/>
      </c>
      <c r="U617" s="79" t="str">
        <f t="shared" si="19"/>
        <v/>
      </c>
    </row>
    <row r="618" spans="2:21" ht="21" customHeight="1" x14ac:dyDescent="0.2">
      <c r="B618" s="105"/>
      <c r="C618" s="96"/>
      <c r="D618" s="96"/>
      <c r="E618" s="104"/>
      <c r="F618" s="96"/>
      <c r="G618" s="96"/>
      <c r="H618" s="104"/>
      <c r="I618" s="96"/>
      <c r="J618" s="104"/>
      <c r="K618" s="96"/>
      <c r="L618" s="96"/>
      <c r="M618" s="104"/>
      <c r="N618" s="96"/>
      <c r="O618" s="96"/>
      <c r="P618" s="96"/>
      <c r="Q618" s="104"/>
      <c r="R618" s="104"/>
      <c r="S618" s="48"/>
      <c r="T618" s="119" t="str">
        <f t="shared" si="18"/>
        <v/>
      </c>
      <c r="U618" s="79" t="str">
        <f t="shared" si="19"/>
        <v/>
      </c>
    </row>
    <row r="619" spans="2:21" ht="21" customHeight="1" x14ac:dyDescent="0.2">
      <c r="B619" s="105"/>
      <c r="C619" s="96"/>
      <c r="D619" s="96"/>
      <c r="E619" s="104"/>
      <c r="F619" s="96"/>
      <c r="G619" s="96"/>
      <c r="H619" s="104"/>
      <c r="I619" s="96"/>
      <c r="J619" s="104"/>
      <c r="K619" s="96"/>
      <c r="L619" s="96"/>
      <c r="M619" s="104"/>
      <c r="N619" s="96"/>
      <c r="O619" s="96"/>
      <c r="P619" s="96"/>
      <c r="Q619" s="104"/>
      <c r="R619" s="104"/>
      <c r="S619" s="48"/>
      <c r="T619" s="119" t="str">
        <f t="shared" si="18"/>
        <v/>
      </c>
      <c r="U619" s="79" t="str">
        <f t="shared" si="19"/>
        <v/>
      </c>
    </row>
    <row r="620" spans="2:21" ht="21" customHeight="1" x14ac:dyDescent="0.2">
      <c r="B620" s="105"/>
      <c r="C620" s="96"/>
      <c r="D620" s="96"/>
      <c r="E620" s="104"/>
      <c r="F620" s="96"/>
      <c r="G620" s="96"/>
      <c r="H620" s="104"/>
      <c r="I620" s="96"/>
      <c r="J620" s="104"/>
      <c r="K620" s="96"/>
      <c r="L620" s="96"/>
      <c r="M620" s="104"/>
      <c r="N620" s="96"/>
      <c r="O620" s="96"/>
      <c r="P620" s="96"/>
      <c r="Q620" s="104"/>
      <c r="R620" s="104"/>
      <c r="S620" s="48"/>
      <c r="T620" s="119" t="str">
        <f t="shared" si="18"/>
        <v/>
      </c>
      <c r="U620" s="79" t="str">
        <f t="shared" si="19"/>
        <v/>
      </c>
    </row>
    <row r="621" spans="2:21" ht="21" customHeight="1" x14ac:dyDescent="0.2">
      <c r="B621" s="105"/>
      <c r="C621" s="96"/>
      <c r="D621" s="96"/>
      <c r="E621" s="104"/>
      <c r="F621" s="96"/>
      <c r="G621" s="96"/>
      <c r="H621" s="104"/>
      <c r="I621" s="96"/>
      <c r="J621" s="104"/>
      <c r="K621" s="96"/>
      <c r="L621" s="96"/>
      <c r="M621" s="104"/>
      <c r="N621" s="96"/>
      <c r="O621" s="96"/>
      <c r="P621" s="96"/>
      <c r="Q621" s="104"/>
      <c r="R621" s="104"/>
      <c r="S621" s="48"/>
      <c r="T621" s="119" t="str">
        <f t="shared" si="18"/>
        <v/>
      </c>
      <c r="U621" s="79" t="str">
        <f t="shared" si="19"/>
        <v/>
      </c>
    </row>
    <row r="622" spans="2:21" ht="21" customHeight="1" x14ac:dyDescent="0.2">
      <c r="B622" s="105"/>
      <c r="C622" s="96"/>
      <c r="D622" s="96"/>
      <c r="E622" s="104"/>
      <c r="F622" s="96"/>
      <c r="G622" s="96"/>
      <c r="H622" s="104"/>
      <c r="I622" s="96"/>
      <c r="J622" s="104"/>
      <c r="K622" s="96"/>
      <c r="L622" s="96"/>
      <c r="M622" s="104"/>
      <c r="N622" s="96"/>
      <c r="O622" s="96"/>
      <c r="P622" s="96"/>
      <c r="Q622" s="104"/>
      <c r="R622" s="104"/>
      <c r="S622" s="48"/>
      <c r="T622" s="119" t="str">
        <f t="shared" si="18"/>
        <v/>
      </c>
      <c r="U622" s="79" t="str">
        <f t="shared" si="19"/>
        <v/>
      </c>
    </row>
    <row r="623" spans="2:21" ht="21" customHeight="1" x14ac:dyDescent="0.2">
      <c r="B623" s="105"/>
      <c r="C623" s="96"/>
      <c r="D623" s="96"/>
      <c r="E623" s="104"/>
      <c r="F623" s="96"/>
      <c r="G623" s="96"/>
      <c r="H623" s="104"/>
      <c r="I623" s="96"/>
      <c r="J623" s="104"/>
      <c r="K623" s="96"/>
      <c r="L623" s="96"/>
      <c r="M623" s="104"/>
      <c r="N623" s="96"/>
      <c r="O623" s="96"/>
      <c r="P623" s="96"/>
      <c r="Q623" s="104"/>
      <c r="R623" s="104"/>
      <c r="S623" s="48"/>
      <c r="T623" s="119" t="str">
        <f t="shared" si="18"/>
        <v/>
      </c>
      <c r="U623" s="79" t="str">
        <f t="shared" si="19"/>
        <v/>
      </c>
    </row>
    <row r="624" spans="2:21" ht="21" customHeight="1" x14ac:dyDescent="0.2">
      <c r="B624" s="105"/>
      <c r="C624" s="96"/>
      <c r="D624" s="96"/>
      <c r="E624" s="104"/>
      <c r="F624" s="96"/>
      <c r="G624" s="96"/>
      <c r="H624" s="104"/>
      <c r="I624" s="96"/>
      <c r="J624" s="104"/>
      <c r="K624" s="96"/>
      <c r="L624" s="96"/>
      <c r="M624" s="104"/>
      <c r="N624" s="96"/>
      <c r="O624" s="96"/>
      <c r="P624" s="96"/>
      <c r="Q624" s="104"/>
      <c r="R624" s="104"/>
      <c r="S624" s="48"/>
      <c r="T624" s="119" t="str">
        <f t="shared" si="18"/>
        <v/>
      </c>
      <c r="U624" s="79" t="str">
        <f t="shared" si="19"/>
        <v/>
      </c>
    </row>
    <row r="625" spans="2:21" ht="21" customHeight="1" x14ac:dyDescent="0.2">
      <c r="B625" s="105"/>
      <c r="C625" s="96"/>
      <c r="D625" s="96"/>
      <c r="E625" s="104"/>
      <c r="F625" s="96"/>
      <c r="G625" s="96"/>
      <c r="H625" s="104"/>
      <c r="I625" s="96"/>
      <c r="J625" s="104"/>
      <c r="K625" s="96"/>
      <c r="L625" s="96"/>
      <c r="M625" s="104"/>
      <c r="N625" s="96"/>
      <c r="O625" s="96"/>
      <c r="P625" s="96"/>
      <c r="Q625" s="104"/>
      <c r="R625" s="104"/>
      <c r="S625" s="48"/>
      <c r="T625" s="119" t="str">
        <f t="shared" si="18"/>
        <v/>
      </c>
      <c r="U625" s="79" t="str">
        <f t="shared" si="19"/>
        <v/>
      </c>
    </row>
    <row r="626" spans="2:21" ht="21" customHeight="1" x14ac:dyDescent="0.2">
      <c r="B626" s="105"/>
      <c r="C626" s="96"/>
      <c r="D626" s="96"/>
      <c r="E626" s="104"/>
      <c r="F626" s="96"/>
      <c r="G626" s="96"/>
      <c r="H626" s="104"/>
      <c r="I626" s="96"/>
      <c r="J626" s="104"/>
      <c r="K626" s="96"/>
      <c r="L626" s="96"/>
      <c r="M626" s="104"/>
      <c r="N626" s="96"/>
      <c r="O626" s="96"/>
      <c r="P626" s="96"/>
      <c r="Q626" s="104"/>
      <c r="R626" s="104"/>
      <c r="S626" s="48"/>
      <c r="T626" s="119" t="str">
        <f t="shared" si="18"/>
        <v/>
      </c>
      <c r="U626" s="79" t="str">
        <f t="shared" si="19"/>
        <v/>
      </c>
    </row>
    <row r="627" spans="2:21" ht="21" customHeight="1" x14ac:dyDescent="0.2">
      <c r="B627" s="105"/>
      <c r="C627" s="96"/>
      <c r="D627" s="96"/>
      <c r="E627" s="104"/>
      <c r="F627" s="96"/>
      <c r="G627" s="96"/>
      <c r="H627" s="104"/>
      <c r="I627" s="96"/>
      <c r="J627" s="104"/>
      <c r="K627" s="96"/>
      <c r="L627" s="96"/>
      <c r="M627" s="104"/>
      <c r="N627" s="96"/>
      <c r="O627" s="96"/>
      <c r="P627" s="96"/>
      <c r="Q627" s="104"/>
      <c r="R627" s="104"/>
      <c r="S627" s="48"/>
      <c r="T627" s="119" t="str">
        <f t="shared" si="18"/>
        <v/>
      </c>
      <c r="U627" s="79" t="str">
        <f t="shared" si="19"/>
        <v/>
      </c>
    </row>
    <row r="628" spans="2:21" ht="21" customHeight="1" x14ac:dyDescent="0.2">
      <c r="B628" s="105"/>
      <c r="C628" s="96"/>
      <c r="D628" s="96"/>
      <c r="E628" s="104"/>
      <c r="F628" s="96"/>
      <c r="G628" s="96"/>
      <c r="H628" s="104"/>
      <c r="I628" s="96"/>
      <c r="J628" s="104"/>
      <c r="K628" s="96"/>
      <c r="L628" s="96"/>
      <c r="M628" s="104"/>
      <c r="N628" s="96"/>
      <c r="O628" s="96"/>
      <c r="P628" s="96"/>
      <c r="Q628" s="104"/>
      <c r="R628" s="104"/>
      <c r="S628" s="48"/>
      <c r="T628" s="119" t="str">
        <f t="shared" si="18"/>
        <v/>
      </c>
      <c r="U628" s="79" t="str">
        <f t="shared" si="19"/>
        <v/>
      </c>
    </row>
    <row r="629" spans="2:21" ht="21" customHeight="1" x14ac:dyDescent="0.2">
      <c r="B629" s="105"/>
      <c r="C629" s="96"/>
      <c r="D629" s="96"/>
      <c r="E629" s="104"/>
      <c r="F629" s="96"/>
      <c r="G629" s="96"/>
      <c r="H629" s="104"/>
      <c r="I629" s="96"/>
      <c r="J629" s="104"/>
      <c r="K629" s="96"/>
      <c r="L629" s="96"/>
      <c r="M629" s="104"/>
      <c r="N629" s="96"/>
      <c r="O629" s="96"/>
      <c r="P629" s="96"/>
      <c r="Q629" s="104"/>
      <c r="R629" s="104"/>
      <c r="S629" s="48"/>
      <c r="T629" s="119" t="str">
        <f t="shared" si="18"/>
        <v/>
      </c>
      <c r="U629" s="79" t="str">
        <f t="shared" si="19"/>
        <v/>
      </c>
    </row>
    <row r="630" spans="2:21" ht="21" customHeight="1" x14ac:dyDescent="0.2">
      <c r="B630" s="105"/>
      <c r="C630" s="96"/>
      <c r="D630" s="96"/>
      <c r="E630" s="104"/>
      <c r="F630" s="96"/>
      <c r="G630" s="96"/>
      <c r="H630" s="104"/>
      <c r="I630" s="96"/>
      <c r="J630" s="104"/>
      <c r="K630" s="96"/>
      <c r="L630" s="96"/>
      <c r="M630" s="104"/>
      <c r="N630" s="96"/>
      <c r="O630" s="96"/>
      <c r="P630" s="96"/>
      <c r="Q630" s="104"/>
      <c r="R630" s="104"/>
      <c r="S630" s="48"/>
      <c r="T630" s="119" t="str">
        <f t="shared" si="18"/>
        <v/>
      </c>
      <c r="U630" s="79" t="str">
        <f t="shared" si="19"/>
        <v/>
      </c>
    </row>
    <row r="631" spans="2:21" ht="21" customHeight="1" x14ac:dyDescent="0.2">
      <c r="B631" s="105"/>
      <c r="C631" s="96"/>
      <c r="D631" s="96"/>
      <c r="E631" s="104"/>
      <c r="F631" s="96"/>
      <c r="G631" s="96"/>
      <c r="H631" s="104"/>
      <c r="I631" s="96"/>
      <c r="J631" s="104"/>
      <c r="K631" s="96"/>
      <c r="L631" s="96"/>
      <c r="M631" s="104"/>
      <c r="N631" s="96"/>
      <c r="O631" s="96"/>
      <c r="P631" s="96"/>
      <c r="Q631" s="104"/>
      <c r="R631" s="104"/>
      <c r="S631" s="48"/>
      <c r="T631" s="119" t="str">
        <f t="shared" si="18"/>
        <v/>
      </c>
      <c r="U631" s="79" t="str">
        <f t="shared" si="19"/>
        <v/>
      </c>
    </row>
    <row r="632" spans="2:21" ht="21" customHeight="1" x14ac:dyDescent="0.2">
      <c r="B632" s="105"/>
      <c r="C632" s="96"/>
      <c r="D632" s="96"/>
      <c r="E632" s="104"/>
      <c r="F632" s="96"/>
      <c r="G632" s="96"/>
      <c r="H632" s="104"/>
      <c r="I632" s="96"/>
      <c r="J632" s="104"/>
      <c r="K632" s="96"/>
      <c r="L632" s="96"/>
      <c r="M632" s="104"/>
      <c r="N632" s="96"/>
      <c r="O632" s="96"/>
      <c r="P632" s="96"/>
      <c r="Q632" s="104"/>
      <c r="R632" s="104"/>
      <c r="S632" s="48"/>
      <c r="T632" s="119" t="str">
        <f t="shared" si="18"/>
        <v/>
      </c>
      <c r="U632" s="79" t="str">
        <f t="shared" si="19"/>
        <v/>
      </c>
    </row>
    <row r="633" spans="2:21" ht="21" customHeight="1" x14ac:dyDescent="0.2">
      <c r="B633" s="105"/>
      <c r="C633" s="96"/>
      <c r="D633" s="96"/>
      <c r="E633" s="104"/>
      <c r="F633" s="96"/>
      <c r="G633" s="96"/>
      <c r="H633" s="104"/>
      <c r="I633" s="96"/>
      <c r="J633" s="104"/>
      <c r="K633" s="96"/>
      <c r="L633" s="96"/>
      <c r="M633" s="104"/>
      <c r="N633" s="96"/>
      <c r="O633" s="96"/>
      <c r="P633" s="96"/>
      <c r="Q633" s="104"/>
      <c r="R633" s="104"/>
      <c r="S633" s="48"/>
      <c r="T633" s="119" t="str">
        <f t="shared" si="18"/>
        <v/>
      </c>
      <c r="U633" s="79" t="str">
        <f t="shared" si="19"/>
        <v/>
      </c>
    </row>
    <row r="634" spans="2:21" ht="21" customHeight="1" x14ac:dyDescent="0.2">
      <c r="B634" s="105"/>
      <c r="C634" s="96"/>
      <c r="D634" s="96"/>
      <c r="E634" s="104"/>
      <c r="F634" s="96"/>
      <c r="G634" s="96"/>
      <c r="H634" s="104"/>
      <c r="I634" s="96"/>
      <c r="J634" s="104"/>
      <c r="K634" s="96"/>
      <c r="L634" s="96"/>
      <c r="M634" s="104"/>
      <c r="N634" s="96"/>
      <c r="O634" s="96"/>
      <c r="P634" s="96"/>
      <c r="Q634" s="104"/>
      <c r="R634" s="104"/>
      <c r="S634" s="48"/>
      <c r="T634" s="119" t="str">
        <f t="shared" si="18"/>
        <v/>
      </c>
      <c r="U634" s="79" t="str">
        <f t="shared" si="19"/>
        <v/>
      </c>
    </row>
    <row r="635" spans="2:21" ht="21" customHeight="1" x14ac:dyDescent="0.2">
      <c r="B635" s="105"/>
      <c r="C635" s="96"/>
      <c r="D635" s="96"/>
      <c r="E635" s="104"/>
      <c r="F635" s="96"/>
      <c r="G635" s="96"/>
      <c r="H635" s="104"/>
      <c r="I635" s="96"/>
      <c r="J635" s="104"/>
      <c r="K635" s="96"/>
      <c r="L635" s="96"/>
      <c r="M635" s="104"/>
      <c r="N635" s="96"/>
      <c r="O635" s="96"/>
      <c r="P635" s="96"/>
      <c r="Q635" s="104"/>
      <c r="R635" s="104"/>
      <c r="S635" s="48"/>
      <c r="T635" s="119" t="str">
        <f t="shared" si="18"/>
        <v/>
      </c>
      <c r="U635" s="79" t="str">
        <f t="shared" si="19"/>
        <v/>
      </c>
    </row>
    <row r="636" spans="2:21" ht="21" customHeight="1" x14ac:dyDescent="0.2">
      <c r="B636" s="105"/>
      <c r="C636" s="96"/>
      <c r="D636" s="96"/>
      <c r="E636" s="104"/>
      <c r="F636" s="96"/>
      <c r="G636" s="96"/>
      <c r="H636" s="104"/>
      <c r="I636" s="96"/>
      <c r="J636" s="104"/>
      <c r="K636" s="96"/>
      <c r="L636" s="96"/>
      <c r="M636" s="104"/>
      <c r="N636" s="96"/>
      <c r="O636" s="96"/>
      <c r="P636" s="96"/>
      <c r="Q636" s="104"/>
      <c r="R636" s="104"/>
      <c r="S636" s="48"/>
      <c r="T636" s="119" t="str">
        <f t="shared" si="18"/>
        <v/>
      </c>
      <c r="U636" s="79" t="str">
        <f t="shared" si="19"/>
        <v/>
      </c>
    </row>
    <row r="637" spans="2:21" ht="21" customHeight="1" x14ac:dyDescent="0.2">
      <c r="B637" s="105"/>
      <c r="C637" s="96"/>
      <c r="D637" s="96"/>
      <c r="E637" s="104"/>
      <c r="F637" s="96"/>
      <c r="G637" s="96"/>
      <c r="H637" s="104"/>
      <c r="I637" s="96"/>
      <c r="J637" s="104"/>
      <c r="K637" s="96"/>
      <c r="L637" s="96"/>
      <c r="M637" s="104"/>
      <c r="N637" s="96"/>
      <c r="O637" s="96"/>
      <c r="P637" s="96"/>
      <c r="Q637" s="104"/>
      <c r="R637" s="104"/>
      <c r="S637" s="48"/>
      <c r="T637" s="119" t="str">
        <f t="shared" si="18"/>
        <v/>
      </c>
      <c r="U637" s="79" t="str">
        <f t="shared" si="19"/>
        <v/>
      </c>
    </row>
    <row r="638" spans="2:21" ht="21" customHeight="1" x14ac:dyDescent="0.2">
      <c r="B638" s="105"/>
      <c r="C638" s="96"/>
      <c r="D638" s="96"/>
      <c r="E638" s="104"/>
      <c r="F638" s="96"/>
      <c r="G638" s="96"/>
      <c r="H638" s="104"/>
      <c r="I638" s="96"/>
      <c r="J638" s="104"/>
      <c r="K638" s="96"/>
      <c r="L638" s="96"/>
      <c r="M638" s="104"/>
      <c r="N638" s="96"/>
      <c r="O638" s="96"/>
      <c r="P638" s="96"/>
      <c r="Q638" s="104"/>
      <c r="R638" s="104"/>
      <c r="S638" s="48"/>
      <c r="T638" s="119" t="str">
        <f t="shared" si="18"/>
        <v/>
      </c>
      <c r="U638" s="79" t="str">
        <f t="shared" si="19"/>
        <v/>
      </c>
    </row>
    <row r="639" spans="2:21" ht="21" customHeight="1" x14ac:dyDescent="0.2">
      <c r="B639" s="105"/>
      <c r="C639" s="96"/>
      <c r="D639" s="96"/>
      <c r="E639" s="104"/>
      <c r="F639" s="96"/>
      <c r="G639" s="96"/>
      <c r="H639" s="104"/>
      <c r="I639" s="96"/>
      <c r="J639" s="104"/>
      <c r="K639" s="96"/>
      <c r="L639" s="96"/>
      <c r="M639" s="104"/>
      <c r="N639" s="96"/>
      <c r="O639" s="96"/>
      <c r="P639" s="96"/>
      <c r="Q639" s="104"/>
      <c r="R639" s="104"/>
      <c r="S639" s="48"/>
      <c r="T639" s="119" t="str">
        <f t="shared" si="18"/>
        <v/>
      </c>
      <c r="U639" s="79" t="str">
        <f t="shared" si="19"/>
        <v/>
      </c>
    </row>
    <row r="640" spans="2:21" ht="21" customHeight="1" x14ac:dyDescent="0.2">
      <c r="B640" s="105"/>
      <c r="C640" s="96"/>
      <c r="D640" s="96"/>
      <c r="E640" s="104"/>
      <c r="F640" s="96"/>
      <c r="G640" s="96"/>
      <c r="H640" s="104"/>
      <c r="I640" s="96"/>
      <c r="J640" s="104"/>
      <c r="K640" s="96"/>
      <c r="L640" s="96"/>
      <c r="M640" s="104"/>
      <c r="N640" s="96"/>
      <c r="O640" s="96"/>
      <c r="P640" s="96"/>
      <c r="Q640" s="104"/>
      <c r="R640" s="104"/>
      <c r="S640" s="48"/>
      <c r="T640" s="119" t="str">
        <f t="shared" si="18"/>
        <v/>
      </c>
      <c r="U640" s="79" t="str">
        <f t="shared" si="19"/>
        <v/>
      </c>
    </row>
    <row r="641" spans="2:21" ht="21" customHeight="1" x14ac:dyDescent="0.2">
      <c r="B641" s="105"/>
      <c r="C641" s="96"/>
      <c r="D641" s="96"/>
      <c r="E641" s="104"/>
      <c r="F641" s="96"/>
      <c r="G641" s="96"/>
      <c r="H641" s="104"/>
      <c r="I641" s="96"/>
      <c r="J641" s="104"/>
      <c r="K641" s="96"/>
      <c r="L641" s="96"/>
      <c r="M641" s="104"/>
      <c r="N641" s="96"/>
      <c r="O641" s="96"/>
      <c r="P641" s="96"/>
      <c r="Q641" s="104"/>
      <c r="R641" s="104"/>
      <c r="S641" s="48"/>
      <c r="T641" s="119" t="str">
        <f t="shared" si="18"/>
        <v/>
      </c>
      <c r="U641" s="79" t="str">
        <f t="shared" si="19"/>
        <v/>
      </c>
    </row>
    <row r="642" spans="2:21" ht="21" customHeight="1" x14ac:dyDescent="0.2">
      <c r="B642" s="105"/>
      <c r="C642" s="96"/>
      <c r="D642" s="96"/>
      <c r="E642" s="104"/>
      <c r="F642" s="96"/>
      <c r="G642" s="96"/>
      <c r="H642" s="104"/>
      <c r="I642" s="96"/>
      <c r="J642" s="104"/>
      <c r="K642" s="96"/>
      <c r="L642" s="96"/>
      <c r="M642" s="104"/>
      <c r="N642" s="96"/>
      <c r="O642" s="96"/>
      <c r="P642" s="96"/>
      <c r="Q642" s="104"/>
      <c r="R642" s="104"/>
      <c r="S642" s="48"/>
      <c r="T642" s="119" t="str">
        <f t="shared" si="18"/>
        <v/>
      </c>
      <c r="U642" s="79" t="str">
        <f t="shared" si="19"/>
        <v/>
      </c>
    </row>
    <row r="643" spans="2:21" ht="21" customHeight="1" x14ac:dyDescent="0.2">
      <c r="B643" s="105"/>
      <c r="C643" s="96"/>
      <c r="D643" s="96"/>
      <c r="E643" s="104"/>
      <c r="F643" s="96"/>
      <c r="G643" s="96"/>
      <c r="H643" s="104"/>
      <c r="I643" s="96"/>
      <c r="J643" s="104"/>
      <c r="K643" s="96"/>
      <c r="L643" s="96"/>
      <c r="M643" s="104"/>
      <c r="N643" s="96"/>
      <c r="O643" s="96"/>
      <c r="P643" s="96"/>
      <c r="Q643" s="104"/>
      <c r="R643" s="104"/>
      <c r="S643" s="48"/>
      <c r="T643" s="119" t="str">
        <f t="shared" si="18"/>
        <v/>
      </c>
      <c r="U643" s="79" t="str">
        <f t="shared" si="19"/>
        <v/>
      </c>
    </row>
    <row r="644" spans="2:21" ht="21" customHeight="1" x14ac:dyDescent="0.2">
      <c r="B644" s="105"/>
      <c r="C644" s="96"/>
      <c r="D644" s="96"/>
      <c r="E644" s="104"/>
      <c r="F644" s="96"/>
      <c r="G644" s="96"/>
      <c r="H644" s="104"/>
      <c r="I644" s="96"/>
      <c r="J644" s="104"/>
      <c r="K644" s="96"/>
      <c r="L644" s="96"/>
      <c r="M644" s="104"/>
      <c r="N644" s="96"/>
      <c r="O644" s="96"/>
      <c r="P644" s="96"/>
      <c r="Q644" s="104"/>
      <c r="R644" s="104"/>
      <c r="S644" s="48"/>
      <c r="T644" s="119" t="str">
        <f t="shared" si="18"/>
        <v/>
      </c>
      <c r="U644" s="79" t="str">
        <f t="shared" si="19"/>
        <v/>
      </c>
    </row>
    <row r="645" spans="2:21" ht="21" customHeight="1" x14ac:dyDescent="0.2">
      <c r="B645" s="105"/>
      <c r="C645" s="96"/>
      <c r="D645" s="96"/>
      <c r="E645" s="104"/>
      <c r="F645" s="96"/>
      <c r="G645" s="96"/>
      <c r="H645" s="104"/>
      <c r="I645" s="96"/>
      <c r="J645" s="104"/>
      <c r="K645" s="96"/>
      <c r="L645" s="96"/>
      <c r="M645" s="104"/>
      <c r="N645" s="96"/>
      <c r="O645" s="96"/>
      <c r="P645" s="96"/>
      <c r="Q645" s="104"/>
      <c r="R645" s="104"/>
      <c r="S645" s="48"/>
      <c r="T645" s="119" t="str">
        <f t="shared" si="18"/>
        <v/>
      </c>
      <c r="U645" s="79" t="str">
        <f t="shared" si="19"/>
        <v/>
      </c>
    </row>
    <row r="646" spans="2:21" ht="21" customHeight="1" x14ac:dyDescent="0.2">
      <c r="B646" s="105"/>
      <c r="C646" s="96"/>
      <c r="D646" s="96"/>
      <c r="E646" s="104"/>
      <c r="F646" s="96"/>
      <c r="G646" s="96"/>
      <c r="H646" s="104"/>
      <c r="I646" s="96"/>
      <c r="J646" s="104"/>
      <c r="K646" s="96"/>
      <c r="L646" s="96"/>
      <c r="M646" s="104"/>
      <c r="N646" s="96"/>
      <c r="O646" s="96"/>
      <c r="P646" s="96"/>
      <c r="Q646" s="104"/>
      <c r="R646" s="104"/>
      <c r="S646" s="48"/>
      <c r="T646" s="119" t="str">
        <f t="shared" si="18"/>
        <v/>
      </c>
      <c r="U646" s="79" t="str">
        <f t="shared" si="19"/>
        <v/>
      </c>
    </row>
    <row r="647" spans="2:21" ht="21" customHeight="1" x14ac:dyDescent="0.2">
      <c r="B647" s="105"/>
      <c r="C647" s="96"/>
      <c r="D647" s="96"/>
      <c r="E647" s="104"/>
      <c r="F647" s="96"/>
      <c r="G647" s="96"/>
      <c r="H647" s="104"/>
      <c r="I647" s="96"/>
      <c r="J647" s="104"/>
      <c r="K647" s="96"/>
      <c r="L647" s="96"/>
      <c r="M647" s="104"/>
      <c r="N647" s="96"/>
      <c r="O647" s="96"/>
      <c r="P647" s="96"/>
      <c r="Q647" s="104"/>
      <c r="R647" s="104"/>
      <c r="S647" s="48"/>
      <c r="T647" s="119" t="str">
        <f t="shared" si="18"/>
        <v/>
      </c>
      <c r="U647" s="79" t="str">
        <f t="shared" si="19"/>
        <v/>
      </c>
    </row>
    <row r="648" spans="2:21" ht="21" customHeight="1" x14ac:dyDescent="0.2">
      <c r="B648" s="105"/>
      <c r="C648" s="96"/>
      <c r="D648" s="96"/>
      <c r="E648" s="104"/>
      <c r="F648" s="96"/>
      <c r="G648" s="96"/>
      <c r="H648" s="104"/>
      <c r="I648" s="96"/>
      <c r="J648" s="104"/>
      <c r="K648" s="96"/>
      <c r="L648" s="96"/>
      <c r="M648" s="104"/>
      <c r="N648" s="96"/>
      <c r="O648" s="96"/>
      <c r="P648" s="96"/>
      <c r="Q648" s="104"/>
      <c r="R648" s="104"/>
      <c r="S648" s="48"/>
      <c r="T648" s="119" t="str">
        <f t="shared" si="18"/>
        <v/>
      </c>
      <c r="U648" s="79" t="str">
        <f t="shared" si="19"/>
        <v/>
      </c>
    </row>
    <row r="649" spans="2:21" ht="21" customHeight="1" x14ac:dyDescent="0.2">
      <c r="B649" s="105"/>
      <c r="C649" s="96"/>
      <c r="D649" s="96"/>
      <c r="E649" s="104"/>
      <c r="F649" s="96"/>
      <c r="G649" s="96"/>
      <c r="H649" s="104"/>
      <c r="I649" s="96"/>
      <c r="J649" s="104"/>
      <c r="K649" s="96"/>
      <c r="L649" s="96"/>
      <c r="M649" s="104"/>
      <c r="N649" s="96"/>
      <c r="O649" s="96"/>
      <c r="P649" s="96"/>
      <c r="Q649" s="104"/>
      <c r="R649" s="104"/>
      <c r="S649" s="48"/>
      <c r="T649" s="119" t="str">
        <f t="shared" si="18"/>
        <v/>
      </c>
      <c r="U649" s="79" t="str">
        <f t="shared" si="19"/>
        <v/>
      </c>
    </row>
    <row r="650" spans="2:21" ht="21" customHeight="1" x14ac:dyDescent="0.2">
      <c r="B650" s="105"/>
      <c r="C650" s="96"/>
      <c r="D650" s="96"/>
      <c r="E650" s="104"/>
      <c r="F650" s="96"/>
      <c r="G650" s="96"/>
      <c r="H650" s="104"/>
      <c r="I650" s="96"/>
      <c r="J650" s="104"/>
      <c r="K650" s="96"/>
      <c r="L650" s="96"/>
      <c r="M650" s="104"/>
      <c r="N650" s="96"/>
      <c r="O650" s="96"/>
      <c r="P650" s="96"/>
      <c r="Q650" s="104"/>
      <c r="R650" s="104"/>
      <c r="S650" s="48"/>
      <c r="T650" s="119" t="str">
        <f t="shared" si="18"/>
        <v/>
      </c>
      <c r="U650" s="79" t="str">
        <f t="shared" si="19"/>
        <v/>
      </c>
    </row>
    <row r="651" spans="2:21" ht="21" customHeight="1" x14ac:dyDescent="0.2">
      <c r="B651" s="105"/>
      <c r="C651" s="96"/>
      <c r="D651" s="96"/>
      <c r="E651" s="104"/>
      <c r="F651" s="96"/>
      <c r="G651" s="96"/>
      <c r="H651" s="104"/>
      <c r="I651" s="96"/>
      <c r="J651" s="104"/>
      <c r="K651" s="96"/>
      <c r="L651" s="96"/>
      <c r="M651" s="104"/>
      <c r="N651" s="96"/>
      <c r="O651" s="96"/>
      <c r="P651" s="96"/>
      <c r="Q651" s="104"/>
      <c r="R651" s="104"/>
      <c r="S651" s="48"/>
      <c r="T651" s="119" t="str">
        <f t="shared" si="18"/>
        <v/>
      </c>
      <c r="U651" s="79" t="str">
        <f t="shared" si="19"/>
        <v/>
      </c>
    </row>
    <row r="652" spans="2:21" ht="21" customHeight="1" x14ac:dyDescent="0.2">
      <c r="B652" s="105"/>
      <c r="C652" s="96"/>
      <c r="D652" s="96"/>
      <c r="E652" s="104"/>
      <c r="F652" s="96"/>
      <c r="G652" s="96"/>
      <c r="H652" s="104"/>
      <c r="I652" s="96"/>
      <c r="J652" s="104"/>
      <c r="K652" s="96"/>
      <c r="L652" s="96"/>
      <c r="M652" s="104"/>
      <c r="N652" s="96"/>
      <c r="O652" s="96"/>
      <c r="P652" s="96"/>
      <c r="Q652" s="104"/>
      <c r="R652" s="104"/>
      <c r="S652" s="48"/>
      <c r="T652" s="119" t="str">
        <f t="shared" ref="T652:T715" si="20">IF(U652&lt;&gt;"","Erreur","")</f>
        <v/>
      </c>
      <c r="U652" s="79" t="str">
        <f t="shared" si="19"/>
        <v/>
      </c>
    </row>
    <row r="653" spans="2:21" ht="21" customHeight="1" x14ac:dyDescent="0.2">
      <c r="B653" s="105"/>
      <c r="C653" s="96"/>
      <c r="D653" s="96"/>
      <c r="E653" s="104"/>
      <c r="F653" s="96"/>
      <c r="G653" s="96"/>
      <c r="H653" s="104"/>
      <c r="I653" s="96"/>
      <c r="J653" s="104"/>
      <c r="K653" s="96"/>
      <c r="L653" s="96"/>
      <c r="M653" s="104"/>
      <c r="N653" s="96"/>
      <c r="O653" s="96"/>
      <c r="P653" s="96"/>
      <c r="Q653" s="104"/>
      <c r="R653" s="104"/>
      <c r="S653" s="48"/>
      <c r="T653" s="119" t="str">
        <f t="shared" si="20"/>
        <v/>
      </c>
      <c r="U653" s="79" t="str">
        <f t="shared" ref="U653:U716" si="21">IF(AND(B653&lt;&gt;"",B652=""),"La ligne précédente ne doit pas être vide",IF(AND(B653&lt;&gt;"",OR(C653="",D653="",P653="")),"Veuillez compléter les informations d'identification du dérivé.",IF(AND(B653="",OR(C653&lt;&gt;"",D653&lt;&gt;"",P653&lt;&gt;"")),"Veuillez compléter les informations d'identification du dérivé en colonne C0010.",IF(AND(B653&lt;&gt;"",E653&lt;&gt;"",F653=""),"Veuillez compléter la colonne C0320 Type de code.",IF(AND(B653&lt;&gt;"",F653=""),"Veuillez sélectionner Total/NA dans la liste de la colonne C0320 si vous n'avez rien à déclarer.",IF(AND(B653&lt;&gt;"",J653&lt;&gt;"",K653=""),"Veuillez compléter la colonne C0370 Type de code.",IF(AND(B653&lt;&gt;"",K653=""),"Veuillez sélectionner Total/NA dans la liste de la colonne C0370 si vous n'avez rien à déclarer.","")))))))</f>
        <v/>
      </c>
    </row>
    <row r="654" spans="2:21" ht="21" customHeight="1" x14ac:dyDescent="0.2">
      <c r="B654" s="105"/>
      <c r="C654" s="96"/>
      <c r="D654" s="96"/>
      <c r="E654" s="104"/>
      <c r="F654" s="96"/>
      <c r="G654" s="96"/>
      <c r="H654" s="104"/>
      <c r="I654" s="96"/>
      <c r="J654" s="104"/>
      <c r="K654" s="96"/>
      <c r="L654" s="96"/>
      <c r="M654" s="104"/>
      <c r="N654" s="96"/>
      <c r="O654" s="96"/>
      <c r="P654" s="96"/>
      <c r="Q654" s="104"/>
      <c r="R654" s="104"/>
      <c r="S654" s="48"/>
      <c r="T654" s="119" t="str">
        <f t="shared" si="20"/>
        <v/>
      </c>
      <c r="U654" s="79" t="str">
        <f t="shared" si="21"/>
        <v/>
      </c>
    </row>
    <row r="655" spans="2:21" ht="21" customHeight="1" x14ac:dyDescent="0.2">
      <c r="B655" s="105"/>
      <c r="C655" s="96"/>
      <c r="D655" s="96"/>
      <c r="E655" s="104"/>
      <c r="F655" s="96"/>
      <c r="G655" s="96"/>
      <c r="H655" s="104"/>
      <c r="I655" s="96"/>
      <c r="J655" s="104"/>
      <c r="K655" s="96"/>
      <c r="L655" s="96"/>
      <c r="M655" s="104"/>
      <c r="N655" s="96"/>
      <c r="O655" s="96"/>
      <c r="P655" s="96"/>
      <c r="Q655" s="104"/>
      <c r="R655" s="104"/>
      <c r="S655" s="48"/>
      <c r="T655" s="119" t="str">
        <f t="shared" si="20"/>
        <v/>
      </c>
      <c r="U655" s="79" t="str">
        <f t="shared" si="21"/>
        <v/>
      </c>
    </row>
    <row r="656" spans="2:21" ht="21" customHeight="1" x14ac:dyDescent="0.2">
      <c r="B656" s="105"/>
      <c r="C656" s="96"/>
      <c r="D656" s="96"/>
      <c r="E656" s="104"/>
      <c r="F656" s="96"/>
      <c r="G656" s="96"/>
      <c r="H656" s="104"/>
      <c r="I656" s="96"/>
      <c r="J656" s="104"/>
      <c r="K656" s="96"/>
      <c r="L656" s="96"/>
      <c r="M656" s="104"/>
      <c r="N656" s="96"/>
      <c r="O656" s="96"/>
      <c r="P656" s="96"/>
      <c r="Q656" s="104"/>
      <c r="R656" s="104"/>
      <c r="S656" s="48"/>
      <c r="T656" s="119" t="str">
        <f t="shared" si="20"/>
        <v/>
      </c>
      <c r="U656" s="79" t="str">
        <f t="shared" si="21"/>
        <v/>
      </c>
    </row>
    <row r="657" spans="2:21" ht="21" customHeight="1" x14ac:dyDescent="0.2">
      <c r="B657" s="105"/>
      <c r="C657" s="96"/>
      <c r="D657" s="96"/>
      <c r="E657" s="104"/>
      <c r="F657" s="96"/>
      <c r="G657" s="96"/>
      <c r="H657" s="104"/>
      <c r="I657" s="96"/>
      <c r="J657" s="104"/>
      <c r="K657" s="96"/>
      <c r="L657" s="96"/>
      <c r="M657" s="104"/>
      <c r="N657" s="96"/>
      <c r="O657" s="96"/>
      <c r="P657" s="96"/>
      <c r="Q657" s="104"/>
      <c r="R657" s="104"/>
      <c r="S657" s="48"/>
      <c r="T657" s="119" t="str">
        <f t="shared" si="20"/>
        <v/>
      </c>
      <c r="U657" s="79" t="str">
        <f t="shared" si="21"/>
        <v/>
      </c>
    </row>
    <row r="658" spans="2:21" ht="21" customHeight="1" x14ac:dyDescent="0.2">
      <c r="B658" s="105"/>
      <c r="C658" s="96"/>
      <c r="D658" s="96"/>
      <c r="E658" s="104"/>
      <c r="F658" s="96"/>
      <c r="G658" s="96"/>
      <c r="H658" s="104"/>
      <c r="I658" s="96"/>
      <c r="J658" s="104"/>
      <c r="K658" s="96"/>
      <c r="L658" s="96"/>
      <c r="M658" s="104"/>
      <c r="N658" s="96"/>
      <c r="O658" s="96"/>
      <c r="P658" s="96"/>
      <c r="Q658" s="104"/>
      <c r="R658" s="104"/>
      <c r="S658" s="48"/>
      <c r="T658" s="119" t="str">
        <f t="shared" si="20"/>
        <v/>
      </c>
      <c r="U658" s="79" t="str">
        <f t="shared" si="21"/>
        <v/>
      </c>
    </row>
    <row r="659" spans="2:21" ht="21" customHeight="1" x14ac:dyDescent="0.2">
      <c r="B659" s="105"/>
      <c r="C659" s="96"/>
      <c r="D659" s="96"/>
      <c r="E659" s="104"/>
      <c r="F659" s="96"/>
      <c r="G659" s="96"/>
      <c r="H659" s="104"/>
      <c r="I659" s="96"/>
      <c r="J659" s="104"/>
      <c r="K659" s="96"/>
      <c r="L659" s="96"/>
      <c r="M659" s="104"/>
      <c r="N659" s="96"/>
      <c r="O659" s="96"/>
      <c r="P659" s="96"/>
      <c r="Q659" s="104"/>
      <c r="R659" s="104"/>
      <c r="S659" s="48"/>
      <c r="T659" s="119" t="str">
        <f t="shared" si="20"/>
        <v/>
      </c>
      <c r="U659" s="79" t="str">
        <f t="shared" si="21"/>
        <v/>
      </c>
    </row>
    <row r="660" spans="2:21" ht="21" customHeight="1" x14ac:dyDescent="0.2">
      <c r="B660" s="105"/>
      <c r="C660" s="96"/>
      <c r="D660" s="96"/>
      <c r="E660" s="104"/>
      <c r="F660" s="96"/>
      <c r="G660" s="96"/>
      <c r="H660" s="104"/>
      <c r="I660" s="96"/>
      <c r="J660" s="104"/>
      <c r="K660" s="96"/>
      <c r="L660" s="96"/>
      <c r="M660" s="104"/>
      <c r="N660" s="96"/>
      <c r="O660" s="96"/>
      <c r="P660" s="96"/>
      <c r="Q660" s="104"/>
      <c r="R660" s="104"/>
      <c r="S660" s="48"/>
      <c r="T660" s="119" t="str">
        <f t="shared" si="20"/>
        <v/>
      </c>
      <c r="U660" s="79" t="str">
        <f t="shared" si="21"/>
        <v/>
      </c>
    </row>
    <row r="661" spans="2:21" ht="21" customHeight="1" x14ac:dyDescent="0.2">
      <c r="B661" s="105"/>
      <c r="C661" s="96"/>
      <c r="D661" s="96"/>
      <c r="E661" s="104"/>
      <c r="F661" s="96"/>
      <c r="G661" s="96"/>
      <c r="H661" s="104"/>
      <c r="I661" s="96"/>
      <c r="J661" s="104"/>
      <c r="K661" s="96"/>
      <c r="L661" s="96"/>
      <c r="M661" s="104"/>
      <c r="N661" s="96"/>
      <c r="O661" s="96"/>
      <c r="P661" s="96"/>
      <c r="Q661" s="104"/>
      <c r="R661" s="104"/>
      <c r="S661" s="48"/>
      <c r="T661" s="119" t="str">
        <f t="shared" si="20"/>
        <v/>
      </c>
      <c r="U661" s="79" t="str">
        <f t="shared" si="21"/>
        <v/>
      </c>
    </row>
    <row r="662" spans="2:21" ht="21" customHeight="1" x14ac:dyDescent="0.2">
      <c r="B662" s="105"/>
      <c r="C662" s="96"/>
      <c r="D662" s="96"/>
      <c r="E662" s="104"/>
      <c r="F662" s="96"/>
      <c r="G662" s="96"/>
      <c r="H662" s="104"/>
      <c r="I662" s="96"/>
      <c r="J662" s="104"/>
      <c r="K662" s="96"/>
      <c r="L662" s="96"/>
      <c r="M662" s="104"/>
      <c r="N662" s="96"/>
      <c r="O662" s="96"/>
      <c r="P662" s="96"/>
      <c r="Q662" s="104"/>
      <c r="R662" s="104"/>
      <c r="S662" s="48"/>
      <c r="T662" s="119" t="str">
        <f t="shared" si="20"/>
        <v/>
      </c>
      <c r="U662" s="79" t="str">
        <f t="shared" si="21"/>
        <v/>
      </c>
    </row>
    <row r="663" spans="2:21" ht="21" customHeight="1" x14ac:dyDescent="0.2">
      <c r="B663" s="105"/>
      <c r="C663" s="96"/>
      <c r="D663" s="96"/>
      <c r="E663" s="104"/>
      <c r="F663" s="96"/>
      <c r="G663" s="96"/>
      <c r="H663" s="104"/>
      <c r="I663" s="96"/>
      <c r="J663" s="104"/>
      <c r="K663" s="96"/>
      <c r="L663" s="96"/>
      <c r="M663" s="104"/>
      <c r="N663" s="96"/>
      <c r="O663" s="96"/>
      <c r="P663" s="96"/>
      <c r="Q663" s="104"/>
      <c r="R663" s="104"/>
      <c r="S663" s="48"/>
      <c r="T663" s="119" t="str">
        <f t="shared" si="20"/>
        <v/>
      </c>
      <c r="U663" s="79" t="str">
        <f t="shared" si="21"/>
        <v/>
      </c>
    </row>
    <row r="664" spans="2:21" ht="21" customHeight="1" x14ac:dyDescent="0.2">
      <c r="B664" s="105"/>
      <c r="C664" s="96"/>
      <c r="D664" s="96"/>
      <c r="E664" s="104"/>
      <c r="F664" s="96"/>
      <c r="G664" s="96"/>
      <c r="H664" s="104"/>
      <c r="I664" s="96"/>
      <c r="J664" s="104"/>
      <c r="K664" s="96"/>
      <c r="L664" s="96"/>
      <c r="M664" s="104"/>
      <c r="N664" s="96"/>
      <c r="O664" s="96"/>
      <c r="P664" s="96"/>
      <c r="Q664" s="104"/>
      <c r="R664" s="104"/>
      <c r="S664" s="48"/>
      <c r="T664" s="119" t="str">
        <f t="shared" si="20"/>
        <v/>
      </c>
      <c r="U664" s="79" t="str">
        <f t="shared" si="21"/>
        <v/>
      </c>
    </row>
    <row r="665" spans="2:21" ht="21" customHeight="1" x14ac:dyDescent="0.2">
      <c r="B665" s="105"/>
      <c r="C665" s="96"/>
      <c r="D665" s="96"/>
      <c r="E665" s="104"/>
      <c r="F665" s="96"/>
      <c r="G665" s="96"/>
      <c r="H665" s="104"/>
      <c r="I665" s="96"/>
      <c r="J665" s="104"/>
      <c r="K665" s="96"/>
      <c r="L665" s="96"/>
      <c r="M665" s="104"/>
      <c r="N665" s="96"/>
      <c r="O665" s="96"/>
      <c r="P665" s="96"/>
      <c r="Q665" s="104"/>
      <c r="R665" s="104"/>
      <c r="S665" s="48"/>
      <c r="T665" s="119" t="str">
        <f t="shared" si="20"/>
        <v/>
      </c>
      <c r="U665" s="79" t="str">
        <f t="shared" si="21"/>
        <v/>
      </c>
    </row>
    <row r="666" spans="2:21" ht="21" customHeight="1" x14ac:dyDescent="0.2">
      <c r="B666" s="105"/>
      <c r="C666" s="96"/>
      <c r="D666" s="96"/>
      <c r="E666" s="104"/>
      <c r="F666" s="96"/>
      <c r="G666" s="96"/>
      <c r="H666" s="104"/>
      <c r="I666" s="96"/>
      <c r="J666" s="104"/>
      <c r="K666" s="96"/>
      <c r="L666" s="96"/>
      <c r="M666" s="104"/>
      <c r="N666" s="96"/>
      <c r="O666" s="96"/>
      <c r="P666" s="96"/>
      <c r="Q666" s="104"/>
      <c r="R666" s="104"/>
      <c r="S666" s="48"/>
      <c r="T666" s="119" t="str">
        <f t="shared" si="20"/>
        <v/>
      </c>
      <c r="U666" s="79" t="str">
        <f t="shared" si="21"/>
        <v/>
      </c>
    </row>
    <row r="667" spans="2:21" ht="21" customHeight="1" x14ac:dyDescent="0.2">
      <c r="B667" s="105"/>
      <c r="C667" s="96"/>
      <c r="D667" s="96"/>
      <c r="E667" s="104"/>
      <c r="F667" s="96"/>
      <c r="G667" s="96"/>
      <c r="H667" s="104"/>
      <c r="I667" s="96"/>
      <c r="J667" s="104"/>
      <c r="K667" s="96"/>
      <c r="L667" s="96"/>
      <c r="M667" s="104"/>
      <c r="N667" s="96"/>
      <c r="O667" s="96"/>
      <c r="P667" s="96"/>
      <c r="Q667" s="104"/>
      <c r="R667" s="104"/>
      <c r="S667" s="48"/>
      <c r="T667" s="119" t="str">
        <f t="shared" si="20"/>
        <v/>
      </c>
      <c r="U667" s="79" t="str">
        <f t="shared" si="21"/>
        <v/>
      </c>
    </row>
    <row r="668" spans="2:21" ht="21" customHeight="1" x14ac:dyDescent="0.2">
      <c r="B668" s="105"/>
      <c r="C668" s="96"/>
      <c r="D668" s="96"/>
      <c r="E668" s="104"/>
      <c r="F668" s="96"/>
      <c r="G668" s="96"/>
      <c r="H668" s="104"/>
      <c r="I668" s="96"/>
      <c r="J668" s="104"/>
      <c r="K668" s="96"/>
      <c r="L668" s="96"/>
      <c r="M668" s="104"/>
      <c r="N668" s="96"/>
      <c r="O668" s="96"/>
      <c r="P668" s="96"/>
      <c r="Q668" s="104"/>
      <c r="R668" s="104"/>
      <c r="S668" s="48"/>
      <c r="T668" s="119" t="str">
        <f t="shared" si="20"/>
        <v/>
      </c>
      <c r="U668" s="79" t="str">
        <f t="shared" si="21"/>
        <v/>
      </c>
    </row>
    <row r="669" spans="2:21" ht="21" customHeight="1" x14ac:dyDescent="0.2">
      <c r="B669" s="105"/>
      <c r="C669" s="96"/>
      <c r="D669" s="96"/>
      <c r="E669" s="104"/>
      <c r="F669" s="96"/>
      <c r="G669" s="96"/>
      <c r="H669" s="104"/>
      <c r="I669" s="96"/>
      <c r="J669" s="104"/>
      <c r="K669" s="96"/>
      <c r="L669" s="96"/>
      <c r="M669" s="104"/>
      <c r="N669" s="96"/>
      <c r="O669" s="96"/>
      <c r="P669" s="96"/>
      <c r="Q669" s="104"/>
      <c r="R669" s="104"/>
      <c r="S669" s="48"/>
      <c r="T669" s="119" t="str">
        <f t="shared" si="20"/>
        <v/>
      </c>
      <c r="U669" s="79" t="str">
        <f t="shared" si="21"/>
        <v/>
      </c>
    </row>
    <row r="670" spans="2:21" ht="21" customHeight="1" x14ac:dyDescent="0.2">
      <c r="B670" s="105"/>
      <c r="C670" s="96"/>
      <c r="D670" s="96"/>
      <c r="E670" s="104"/>
      <c r="F670" s="96"/>
      <c r="G670" s="96"/>
      <c r="H670" s="104"/>
      <c r="I670" s="96"/>
      <c r="J670" s="104"/>
      <c r="K670" s="96"/>
      <c r="L670" s="96"/>
      <c r="M670" s="104"/>
      <c r="N670" s="96"/>
      <c r="O670" s="96"/>
      <c r="P670" s="96"/>
      <c r="Q670" s="104"/>
      <c r="R670" s="104"/>
      <c r="S670" s="48"/>
      <c r="T670" s="119" t="str">
        <f t="shared" si="20"/>
        <v/>
      </c>
      <c r="U670" s="79" t="str">
        <f t="shared" si="21"/>
        <v/>
      </c>
    </row>
    <row r="671" spans="2:21" ht="21" customHeight="1" x14ac:dyDescent="0.2">
      <c r="B671" s="105"/>
      <c r="C671" s="96"/>
      <c r="D671" s="96"/>
      <c r="E671" s="104"/>
      <c r="F671" s="96"/>
      <c r="G671" s="96"/>
      <c r="H671" s="104"/>
      <c r="I671" s="96"/>
      <c r="J671" s="104"/>
      <c r="K671" s="96"/>
      <c r="L671" s="96"/>
      <c r="M671" s="104"/>
      <c r="N671" s="96"/>
      <c r="O671" s="96"/>
      <c r="P671" s="96"/>
      <c r="Q671" s="104"/>
      <c r="R671" s="104"/>
      <c r="S671" s="48"/>
      <c r="T671" s="119" t="str">
        <f t="shared" si="20"/>
        <v/>
      </c>
      <c r="U671" s="79" t="str">
        <f t="shared" si="21"/>
        <v/>
      </c>
    </row>
    <row r="672" spans="2:21" ht="21" customHeight="1" x14ac:dyDescent="0.2">
      <c r="B672" s="105"/>
      <c r="C672" s="96"/>
      <c r="D672" s="96"/>
      <c r="E672" s="104"/>
      <c r="F672" s="96"/>
      <c r="G672" s="96"/>
      <c r="H672" s="104"/>
      <c r="I672" s="96"/>
      <c r="J672" s="104"/>
      <c r="K672" s="96"/>
      <c r="L672" s="96"/>
      <c r="M672" s="104"/>
      <c r="N672" s="96"/>
      <c r="O672" s="96"/>
      <c r="P672" s="96"/>
      <c r="Q672" s="104"/>
      <c r="R672" s="104"/>
      <c r="S672" s="48"/>
      <c r="T672" s="119" t="str">
        <f t="shared" si="20"/>
        <v/>
      </c>
      <c r="U672" s="79" t="str">
        <f t="shared" si="21"/>
        <v/>
      </c>
    </row>
    <row r="673" spans="2:21" ht="21" customHeight="1" x14ac:dyDescent="0.2">
      <c r="B673" s="105"/>
      <c r="C673" s="96"/>
      <c r="D673" s="96"/>
      <c r="E673" s="104"/>
      <c r="F673" s="96"/>
      <c r="G673" s="96"/>
      <c r="H673" s="104"/>
      <c r="I673" s="96"/>
      <c r="J673" s="104"/>
      <c r="K673" s="96"/>
      <c r="L673" s="96"/>
      <c r="M673" s="104"/>
      <c r="N673" s="96"/>
      <c r="O673" s="96"/>
      <c r="P673" s="96"/>
      <c r="Q673" s="104"/>
      <c r="R673" s="104"/>
      <c r="S673" s="48"/>
      <c r="T673" s="119" t="str">
        <f t="shared" si="20"/>
        <v/>
      </c>
      <c r="U673" s="79" t="str">
        <f t="shared" si="21"/>
        <v/>
      </c>
    </row>
    <row r="674" spans="2:21" ht="21" customHeight="1" x14ac:dyDescent="0.2">
      <c r="B674" s="105"/>
      <c r="C674" s="96"/>
      <c r="D674" s="96"/>
      <c r="E674" s="104"/>
      <c r="F674" s="96"/>
      <c r="G674" s="96"/>
      <c r="H674" s="104"/>
      <c r="I674" s="96"/>
      <c r="J674" s="104"/>
      <c r="K674" s="96"/>
      <c r="L674" s="96"/>
      <c r="M674" s="104"/>
      <c r="N674" s="96"/>
      <c r="O674" s="96"/>
      <c r="P674" s="96"/>
      <c r="Q674" s="104"/>
      <c r="R674" s="104"/>
      <c r="S674" s="48"/>
      <c r="T674" s="119" t="str">
        <f t="shared" si="20"/>
        <v/>
      </c>
      <c r="U674" s="79" t="str">
        <f t="shared" si="21"/>
        <v/>
      </c>
    </row>
    <row r="675" spans="2:21" ht="21" customHeight="1" x14ac:dyDescent="0.2">
      <c r="B675" s="105"/>
      <c r="C675" s="96"/>
      <c r="D675" s="96"/>
      <c r="E675" s="104"/>
      <c r="F675" s="96"/>
      <c r="G675" s="96"/>
      <c r="H675" s="104"/>
      <c r="I675" s="96"/>
      <c r="J675" s="104"/>
      <c r="K675" s="96"/>
      <c r="L675" s="96"/>
      <c r="M675" s="104"/>
      <c r="N675" s="96"/>
      <c r="O675" s="96"/>
      <c r="P675" s="96"/>
      <c r="Q675" s="104"/>
      <c r="R675" s="104"/>
      <c r="S675" s="48"/>
      <c r="T675" s="119" t="str">
        <f t="shared" si="20"/>
        <v/>
      </c>
      <c r="U675" s="79" t="str">
        <f t="shared" si="21"/>
        <v/>
      </c>
    </row>
    <row r="676" spans="2:21" ht="21" customHeight="1" x14ac:dyDescent="0.2">
      <c r="B676" s="105"/>
      <c r="C676" s="96"/>
      <c r="D676" s="96"/>
      <c r="E676" s="104"/>
      <c r="F676" s="96"/>
      <c r="G676" s="96"/>
      <c r="H676" s="104"/>
      <c r="I676" s="96"/>
      <c r="J676" s="104"/>
      <c r="K676" s="96"/>
      <c r="L676" s="96"/>
      <c r="M676" s="104"/>
      <c r="N676" s="96"/>
      <c r="O676" s="96"/>
      <c r="P676" s="96"/>
      <c r="Q676" s="104"/>
      <c r="R676" s="104"/>
      <c r="S676" s="48"/>
      <c r="T676" s="119" t="str">
        <f t="shared" si="20"/>
        <v/>
      </c>
      <c r="U676" s="79" t="str">
        <f t="shared" si="21"/>
        <v/>
      </c>
    </row>
    <row r="677" spans="2:21" ht="21" customHeight="1" x14ac:dyDescent="0.2">
      <c r="B677" s="105"/>
      <c r="C677" s="96"/>
      <c r="D677" s="96"/>
      <c r="E677" s="104"/>
      <c r="F677" s="96"/>
      <c r="G677" s="96"/>
      <c r="H677" s="104"/>
      <c r="I677" s="96"/>
      <c r="J677" s="104"/>
      <c r="K677" s="96"/>
      <c r="L677" s="96"/>
      <c r="M677" s="104"/>
      <c r="N677" s="96"/>
      <c r="O677" s="96"/>
      <c r="P677" s="96"/>
      <c r="Q677" s="104"/>
      <c r="R677" s="104"/>
      <c r="S677" s="48"/>
      <c r="T677" s="119" t="str">
        <f t="shared" si="20"/>
        <v/>
      </c>
      <c r="U677" s="79" t="str">
        <f t="shared" si="21"/>
        <v/>
      </c>
    </row>
    <row r="678" spans="2:21" ht="21" customHeight="1" x14ac:dyDescent="0.2">
      <c r="B678" s="105"/>
      <c r="C678" s="96"/>
      <c r="D678" s="96"/>
      <c r="E678" s="104"/>
      <c r="F678" s="96"/>
      <c r="G678" s="96"/>
      <c r="H678" s="104"/>
      <c r="I678" s="96"/>
      <c r="J678" s="104"/>
      <c r="K678" s="96"/>
      <c r="L678" s="96"/>
      <c r="M678" s="104"/>
      <c r="N678" s="96"/>
      <c r="O678" s="96"/>
      <c r="P678" s="96"/>
      <c r="Q678" s="104"/>
      <c r="R678" s="104"/>
      <c r="S678" s="48"/>
      <c r="T678" s="119" t="str">
        <f t="shared" si="20"/>
        <v/>
      </c>
      <c r="U678" s="79" t="str">
        <f t="shared" si="21"/>
        <v/>
      </c>
    </row>
    <row r="679" spans="2:21" ht="21" customHeight="1" x14ac:dyDescent="0.2">
      <c r="B679" s="105"/>
      <c r="C679" s="96"/>
      <c r="D679" s="96"/>
      <c r="E679" s="104"/>
      <c r="F679" s="96"/>
      <c r="G679" s="96"/>
      <c r="H679" s="104"/>
      <c r="I679" s="96"/>
      <c r="J679" s="104"/>
      <c r="K679" s="96"/>
      <c r="L679" s="96"/>
      <c r="M679" s="104"/>
      <c r="N679" s="96"/>
      <c r="O679" s="96"/>
      <c r="P679" s="96"/>
      <c r="Q679" s="104"/>
      <c r="R679" s="104"/>
      <c r="S679" s="48"/>
      <c r="T679" s="119" t="str">
        <f t="shared" si="20"/>
        <v/>
      </c>
      <c r="U679" s="79" t="str">
        <f t="shared" si="21"/>
        <v/>
      </c>
    </row>
    <row r="680" spans="2:21" ht="21" customHeight="1" x14ac:dyDescent="0.2">
      <c r="B680" s="105"/>
      <c r="C680" s="96"/>
      <c r="D680" s="96"/>
      <c r="E680" s="104"/>
      <c r="F680" s="96"/>
      <c r="G680" s="96"/>
      <c r="H680" s="104"/>
      <c r="I680" s="96"/>
      <c r="J680" s="104"/>
      <c r="K680" s="96"/>
      <c r="L680" s="96"/>
      <c r="M680" s="104"/>
      <c r="N680" s="96"/>
      <c r="O680" s="96"/>
      <c r="P680" s="96"/>
      <c r="Q680" s="104"/>
      <c r="R680" s="104"/>
      <c r="S680" s="48"/>
      <c r="T680" s="119" t="str">
        <f t="shared" si="20"/>
        <v/>
      </c>
      <c r="U680" s="79" t="str">
        <f t="shared" si="21"/>
        <v/>
      </c>
    </row>
    <row r="681" spans="2:21" ht="21" customHeight="1" x14ac:dyDescent="0.2">
      <c r="B681" s="105"/>
      <c r="C681" s="96"/>
      <c r="D681" s="96"/>
      <c r="E681" s="104"/>
      <c r="F681" s="96"/>
      <c r="G681" s="96"/>
      <c r="H681" s="104"/>
      <c r="I681" s="96"/>
      <c r="J681" s="104"/>
      <c r="K681" s="96"/>
      <c r="L681" s="96"/>
      <c r="M681" s="104"/>
      <c r="N681" s="96"/>
      <c r="O681" s="96"/>
      <c r="P681" s="96"/>
      <c r="Q681" s="104"/>
      <c r="R681" s="104"/>
      <c r="S681" s="48"/>
      <c r="T681" s="119" t="str">
        <f t="shared" si="20"/>
        <v/>
      </c>
      <c r="U681" s="79" t="str">
        <f t="shared" si="21"/>
        <v/>
      </c>
    </row>
    <row r="682" spans="2:21" ht="21" customHeight="1" x14ac:dyDescent="0.2">
      <c r="B682" s="105"/>
      <c r="C682" s="96"/>
      <c r="D682" s="96"/>
      <c r="E682" s="104"/>
      <c r="F682" s="96"/>
      <c r="G682" s="96"/>
      <c r="H682" s="104"/>
      <c r="I682" s="96"/>
      <c r="J682" s="104"/>
      <c r="K682" s="96"/>
      <c r="L682" s="96"/>
      <c r="M682" s="104"/>
      <c r="N682" s="96"/>
      <c r="O682" s="96"/>
      <c r="P682" s="96"/>
      <c r="Q682" s="104"/>
      <c r="R682" s="104"/>
      <c r="S682" s="48"/>
      <c r="T682" s="119" t="str">
        <f t="shared" si="20"/>
        <v/>
      </c>
      <c r="U682" s="79" t="str">
        <f t="shared" si="21"/>
        <v/>
      </c>
    </row>
    <row r="683" spans="2:21" ht="21" customHeight="1" x14ac:dyDescent="0.2">
      <c r="B683" s="105"/>
      <c r="C683" s="96"/>
      <c r="D683" s="96"/>
      <c r="E683" s="104"/>
      <c r="F683" s="96"/>
      <c r="G683" s="96"/>
      <c r="H683" s="104"/>
      <c r="I683" s="96"/>
      <c r="J683" s="104"/>
      <c r="K683" s="96"/>
      <c r="L683" s="96"/>
      <c r="M683" s="104"/>
      <c r="N683" s="96"/>
      <c r="O683" s="96"/>
      <c r="P683" s="96"/>
      <c r="Q683" s="104"/>
      <c r="R683" s="104"/>
      <c r="S683" s="48"/>
      <c r="T683" s="119" t="str">
        <f t="shared" si="20"/>
        <v/>
      </c>
      <c r="U683" s="79" t="str">
        <f t="shared" si="21"/>
        <v/>
      </c>
    </row>
    <row r="684" spans="2:21" ht="21" customHeight="1" x14ac:dyDescent="0.2">
      <c r="B684" s="105"/>
      <c r="C684" s="96"/>
      <c r="D684" s="96"/>
      <c r="E684" s="104"/>
      <c r="F684" s="96"/>
      <c r="G684" s="96"/>
      <c r="H684" s="104"/>
      <c r="I684" s="96"/>
      <c r="J684" s="104"/>
      <c r="K684" s="96"/>
      <c r="L684" s="96"/>
      <c r="M684" s="104"/>
      <c r="N684" s="96"/>
      <c r="O684" s="96"/>
      <c r="P684" s="96"/>
      <c r="Q684" s="104"/>
      <c r="R684" s="104"/>
      <c r="S684" s="48"/>
      <c r="T684" s="119" t="str">
        <f t="shared" si="20"/>
        <v/>
      </c>
      <c r="U684" s="79" t="str">
        <f t="shared" si="21"/>
        <v/>
      </c>
    </row>
    <row r="685" spans="2:21" ht="21" customHeight="1" x14ac:dyDescent="0.2">
      <c r="B685" s="105"/>
      <c r="C685" s="96"/>
      <c r="D685" s="96"/>
      <c r="E685" s="104"/>
      <c r="F685" s="96"/>
      <c r="G685" s="96"/>
      <c r="H685" s="104"/>
      <c r="I685" s="96"/>
      <c r="J685" s="104"/>
      <c r="K685" s="96"/>
      <c r="L685" s="96"/>
      <c r="M685" s="104"/>
      <c r="N685" s="96"/>
      <c r="O685" s="96"/>
      <c r="P685" s="96"/>
      <c r="Q685" s="104"/>
      <c r="R685" s="104"/>
      <c r="S685" s="48"/>
      <c r="T685" s="119" t="str">
        <f t="shared" si="20"/>
        <v/>
      </c>
      <c r="U685" s="79" t="str">
        <f t="shared" si="21"/>
        <v/>
      </c>
    </row>
    <row r="686" spans="2:21" ht="21" customHeight="1" x14ac:dyDescent="0.2">
      <c r="B686" s="105"/>
      <c r="C686" s="96"/>
      <c r="D686" s="96"/>
      <c r="E686" s="104"/>
      <c r="F686" s="96"/>
      <c r="G686" s="96"/>
      <c r="H686" s="104"/>
      <c r="I686" s="96"/>
      <c r="J686" s="104"/>
      <c r="K686" s="96"/>
      <c r="L686" s="96"/>
      <c r="M686" s="104"/>
      <c r="N686" s="96"/>
      <c r="O686" s="96"/>
      <c r="P686" s="96"/>
      <c r="Q686" s="104"/>
      <c r="R686" s="104"/>
      <c r="S686" s="48"/>
      <c r="T686" s="119" t="str">
        <f t="shared" si="20"/>
        <v/>
      </c>
      <c r="U686" s="79" t="str">
        <f t="shared" si="21"/>
        <v/>
      </c>
    </row>
    <row r="687" spans="2:21" ht="21" customHeight="1" x14ac:dyDescent="0.2">
      <c r="B687" s="105"/>
      <c r="C687" s="96"/>
      <c r="D687" s="96"/>
      <c r="E687" s="104"/>
      <c r="F687" s="96"/>
      <c r="G687" s="96"/>
      <c r="H687" s="104"/>
      <c r="I687" s="96"/>
      <c r="J687" s="104"/>
      <c r="K687" s="96"/>
      <c r="L687" s="96"/>
      <c r="M687" s="104"/>
      <c r="N687" s="96"/>
      <c r="O687" s="96"/>
      <c r="P687" s="96"/>
      <c r="Q687" s="104"/>
      <c r="R687" s="104"/>
      <c r="S687" s="48"/>
      <c r="T687" s="119" t="str">
        <f t="shared" si="20"/>
        <v/>
      </c>
      <c r="U687" s="79" t="str">
        <f t="shared" si="21"/>
        <v/>
      </c>
    </row>
    <row r="688" spans="2:21" ht="21" customHeight="1" x14ac:dyDescent="0.2">
      <c r="B688" s="105"/>
      <c r="C688" s="96"/>
      <c r="D688" s="96"/>
      <c r="E688" s="104"/>
      <c r="F688" s="96"/>
      <c r="G688" s="96"/>
      <c r="H688" s="104"/>
      <c r="I688" s="96"/>
      <c r="J688" s="104"/>
      <c r="K688" s="96"/>
      <c r="L688" s="96"/>
      <c r="M688" s="104"/>
      <c r="N688" s="96"/>
      <c r="O688" s="96"/>
      <c r="P688" s="96"/>
      <c r="Q688" s="104"/>
      <c r="R688" s="104"/>
      <c r="S688" s="48"/>
      <c r="T688" s="119" t="str">
        <f t="shared" si="20"/>
        <v/>
      </c>
      <c r="U688" s="79" t="str">
        <f t="shared" si="21"/>
        <v/>
      </c>
    </row>
    <row r="689" spans="2:21" ht="21" customHeight="1" x14ac:dyDescent="0.2">
      <c r="B689" s="105"/>
      <c r="C689" s="96"/>
      <c r="D689" s="96"/>
      <c r="E689" s="104"/>
      <c r="F689" s="96"/>
      <c r="G689" s="96"/>
      <c r="H689" s="104"/>
      <c r="I689" s="96"/>
      <c r="J689" s="104"/>
      <c r="K689" s="96"/>
      <c r="L689" s="96"/>
      <c r="M689" s="104"/>
      <c r="N689" s="96"/>
      <c r="O689" s="96"/>
      <c r="P689" s="96"/>
      <c r="Q689" s="104"/>
      <c r="R689" s="104"/>
      <c r="S689" s="48"/>
      <c r="T689" s="119" t="str">
        <f t="shared" si="20"/>
        <v/>
      </c>
      <c r="U689" s="79" t="str">
        <f t="shared" si="21"/>
        <v/>
      </c>
    </row>
    <row r="690" spans="2:21" ht="21" customHeight="1" x14ac:dyDescent="0.2">
      <c r="B690" s="105"/>
      <c r="C690" s="96"/>
      <c r="D690" s="96"/>
      <c r="E690" s="104"/>
      <c r="F690" s="96"/>
      <c r="G690" s="96"/>
      <c r="H690" s="104"/>
      <c r="I690" s="96"/>
      <c r="J690" s="104"/>
      <c r="K690" s="96"/>
      <c r="L690" s="96"/>
      <c r="M690" s="104"/>
      <c r="N690" s="96"/>
      <c r="O690" s="96"/>
      <c r="P690" s="96"/>
      <c r="Q690" s="104"/>
      <c r="R690" s="104"/>
      <c r="S690" s="48"/>
      <c r="T690" s="119" t="str">
        <f t="shared" si="20"/>
        <v/>
      </c>
      <c r="U690" s="79" t="str">
        <f t="shared" si="21"/>
        <v/>
      </c>
    </row>
    <row r="691" spans="2:21" ht="21" customHeight="1" x14ac:dyDescent="0.2">
      <c r="B691" s="105"/>
      <c r="C691" s="96"/>
      <c r="D691" s="96"/>
      <c r="E691" s="104"/>
      <c r="F691" s="96"/>
      <c r="G691" s="96"/>
      <c r="H691" s="104"/>
      <c r="I691" s="96"/>
      <c r="J691" s="104"/>
      <c r="K691" s="96"/>
      <c r="L691" s="96"/>
      <c r="M691" s="104"/>
      <c r="N691" s="96"/>
      <c r="O691" s="96"/>
      <c r="P691" s="96"/>
      <c r="Q691" s="104"/>
      <c r="R691" s="104"/>
      <c r="S691" s="48"/>
      <c r="T691" s="119" t="str">
        <f t="shared" si="20"/>
        <v/>
      </c>
      <c r="U691" s="79" t="str">
        <f t="shared" si="21"/>
        <v/>
      </c>
    </row>
    <row r="692" spans="2:21" ht="21" customHeight="1" x14ac:dyDescent="0.2">
      <c r="B692" s="105"/>
      <c r="C692" s="96"/>
      <c r="D692" s="96"/>
      <c r="E692" s="104"/>
      <c r="F692" s="96"/>
      <c r="G692" s="96"/>
      <c r="H692" s="104"/>
      <c r="I692" s="96"/>
      <c r="J692" s="104"/>
      <c r="K692" s="96"/>
      <c r="L692" s="96"/>
      <c r="M692" s="104"/>
      <c r="N692" s="96"/>
      <c r="O692" s="96"/>
      <c r="P692" s="96"/>
      <c r="Q692" s="104"/>
      <c r="R692" s="104"/>
      <c r="S692" s="48"/>
      <c r="T692" s="119" t="str">
        <f t="shared" si="20"/>
        <v/>
      </c>
      <c r="U692" s="79" t="str">
        <f t="shared" si="21"/>
        <v/>
      </c>
    </row>
    <row r="693" spans="2:21" ht="21" customHeight="1" x14ac:dyDescent="0.2">
      <c r="B693" s="105"/>
      <c r="C693" s="96"/>
      <c r="D693" s="96"/>
      <c r="E693" s="104"/>
      <c r="F693" s="96"/>
      <c r="G693" s="96"/>
      <c r="H693" s="104"/>
      <c r="I693" s="96"/>
      <c r="J693" s="104"/>
      <c r="K693" s="96"/>
      <c r="L693" s="96"/>
      <c r="M693" s="104"/>
      <c r="N693" s="96"/>
      <c r="O693" s="96"/>
      <c r="P693" s="96"/>
      <c r="Q693" s="104"/>
      <c r="R693" s="104"/>
      <c r="S693" s="48"/>
      <c r="T693" s="119" t="str">
        <f t="shared" si="20"/>
        <v/>
      </c>
      <c r="U693" s="79" t="str">
        <f t="shared" si="21"/>
        <v/>
      </c>
    </row>
    <row r="694" spans="2:21" ht="21" customHeight="1" x14ac:dyDescent="0.2">
      <c r="B694" s="105"/>
      <c r="C694" s="96"/>
      <c r="D694" s="96"/>
      <c r="E694" s="104"/>
      <c r="F694" s="96"/>
      <c r="G694" s="96"/>
      <c r="H694" s="104"/>
      <c r="I694" s="96"/>
      <c r="J694" s="104"/>
      <c r="K694" s="96"/>
      <c r="L694" s="96"/>
      <c r="M694" s="104"/>
      <c r="N694" s="96"/>
      <c r="O694" s="96"/>
      <c r="P694" s="96"/>
      <c r="Q694" s="104"/>
      <c r="R694" s="104"/>
      <c r="S694" s="48"/>
      <c r="T694" s="119" t="str">
        <f t="shared" si="20"/>
        <v/>
      </c>
      <c r="U694" s="79" t="str">
        <f t="shared" si="21"/>
        <v/>
      </c>
    </row>
    <row r="695" spans="2:21" ht="21" customHeight="1" x14ac:dyDescent="0.2">
      <c r="B695" s="105"/>
      <c r="C695" s="96"/>
      <c r="D695" s="96"/>
      <c r="E695" s="104"/>
      <c r="F695" s="96"/>
      <c r="G695" s="96"/>
      <c r="H695" s="104"/>
      <c r="I695" s="96"/>
      <c r="J695" s="104"/>
      <c r="K695" s="96"/>
      <c r="L695" s="96"/>
      <c r="M695" s="104"/>
      <c r="N695" s="96"/>
      <c r="O695" s="96"/>
      <c r="P695" s="96"/>
      <c r="Q695" s="104"/>
      <c r="R695" s="104"/>
      <c r="S695" s="48"/>
      <c r="T695" s="119" t="str">
        <f t="shared" si="20"/>
        <v/>
      </c>
      <c r="U695" s="79" t="str">
        <f t="shared" si="21"/>
        <v/>
      </c>
    </row>
    <row r="696" spans="2:21" ht="21" customHeight="1" x14ac:dyDescent="0.2">
      <c r="B696" s="105"/>
      <c r="C696" s="96"/>
      <c r="D696" s="96"/>
      <c r="E696" s="104"/>
      <c r="F696" s="96"/>
      <c r="G696" s="96"/>
      <c r="H696" s="104"/>
      <c r="I696" s="96"/>
      <c r="J696" s="104"/>
      <c r="K696" s="96"/>
      <c r="L696" s="96"/>
      <c r="M696" s="104"/>
      <c r="N696" s="96"/>
      <c r="O696" s="96"/>
      <c r="P696" s="96"/>
      <c r="Q696" s="104"/>
      <c r="R696" s="104"/>
      <c r="S696" s="48"/>
      <c r="T696" s="119" t="str">
        <f t="shared" si="20"/>
        <v/>
      </c>
      <c r="U696" s="79" t="str">
        <f t="shared" si="21"/>
        <v/>
      </c>
    </row>
    <row r="697" spans="2:21" ht="21" customHeight="1" x14ac:dyDescent="0.2">
      <c r="B697" s="105"/>
      <c r="C697" s="96"/>
      <c r="D697" s="96"/>
      <c r="E697" s="104"/>
      <c r="F697" s="96"/>
      <c r="G697" s="96"/>
      <c r="H697" s="104"/>
      <c r="I697" s="96"/>
      <c r="J697" s="104"/>
      <c r="K697" s="96"/>
      <c r="L697" s="96"/>
      <c r="M697" s="104"/>
      <c r="N697" s="96"/>
      <c r="O697" s="96"/>
      <c r="P697" s="96"/>
      <c r="Q697" s="104"/>
      <c r="R697" s="104"/>
      <c r="S697" s="48"/>
      <c r="T697" s="119" t="str">
        <f t="shared" si="20"/>
        <v/>
      </c>
      <c r="U697" s="79" t="str">
        <f t="shared" si="21"/>
        <v/>
      </c>
    </row>
    <row r="698" spans="2:21" ht="21" customHeight="1" x14ac:dyDescent="0.2">
      <c r="B698" s="105"/>
      <c r="C698" s="96"/>
      <c r="D698" s="96"/>
      <c r="E698" s="104"/>
      <c r="F698" s="96"/>
      <c r="G698" s="96"/>
      <c r="H698" s="104"/>
      <c r="I698" s="96"/>
      <c r="J698" s="104"/>
      <c r="K698" s="96"/>
      <c r="L698" s="96"/>
      <c r="M698" s="104"/>
      <c r="N698" s="96"/>
      <c r="O698" s="96"/>
      <c r="P698" s="96"/>
      <c r="Q698" s="104"/>
      <c r="R698" s="104"/>
      <c r="S698" s="48"/>
      <c r="T698" s="119" t="str">
        <f t="shared" si="20"/>
        <v/>
      </c>
      <c r="U698" s="79" t="str">
        <f t="shared" si="21"/>
        <v/>
      </c>
    </row>
    <row r="699" spans="2:21" ht="21" customHeight="1" x14ac:dyDescent="0.2">
      <c r="B699" s="105"/>
      <c r="C699" s="96"/>
      <c r="D699" s="96"/>
      <c r="E699" s="104"/>
      <c r="F699" s="96"/>
      <c r="G699" s="96"/>
      <c r="H699" s="104"/>
      <c r="I699" s="96"/>
      <c r="J699" s="104"/>
      <c r="K699" s="96"/>
      <c r="L699" s="96"/>
      <c r="M699" s="104"/>
      <c r="N699" s="96"/>
      <c r="O699" s="96"/>
      <c r="P699" s="96"/>
      <c r="Q699" s="104"/>
      <c r="R699" s="104"/>
      <c r="S699" s="48"/>
      <c r="T699" s="119" t="str">
        <f t="shared" si="20"/>
        <v/>
      </c>
      <c r="U699" s="79" t="str">
        <f t="shared" si="21"/>
        <v/>
      </c>
    </row>
    <row r="700" spans="2:21" ht="21" customHeight="1" x14ac:dyDescent="0.2">
      <c r="B700" s="105"/>
      <c r="C700" s="96"/>
      <c r="D700" s="96"/>
      <c r="E700" s="104"/>
      <c r="F700" s="96"/>
      <c r="G700" s="96"/>
      <c r="H700" s="104"/>
      <c r="I700" s="96"/>
      <c r="J700" s="104"/>
      <c r="K700" s="96"/>
      <c r="L700" s="96"/>
      <c r="M700" s="104"/>
      <c r="N700" s="96"/>
      <c r="O700" s="96"/>
      <c r="P700" s="96"/>
      <c r="Q700" s="104"/>
      <c r="R700" s="104"/>
      <c r="S700" s="48"/>
      <c r="T700" s="119" t="str">
        <f t="shared" si="20"/>
        <v/>
      </c>
      <c r="U700" s="79" t="str">
        <f t="shared" si="21"/>
        <v/>
      </c>
    </row>
    <row r="701" spans="2:21" ht="21" customHeight="1" x14ac:dyDescent="0.2">
      <c r="B701" s="105"/>
      <c r="C701" s="96"/>
      <c r="D701" s="96"/>
      <c r="E701" s="104"/>
      <c r="F701" s="96"/>
      <c r="G701" s="96"/>
      <c r="H701" s="104"/>
      <c r="I701" s="96"/>
      <c r="J701" s="104"/>
      <c r="K701" s="96"/>
      <c r="L701" s="96"/>
      <c r="M701" s="104"/>
      <c r="N701" s="96"/>
      <c r="O701" s="96"/>
      <c r="P701" s="96"/>
      <c r="Q701" s="104"/>
      <c r="R701" s="104"/>
      <c r="S701" s="48"/>
      <c r="T701" s="119" t="str">
        <f t="shared" si="20"/>
        <v/>
      </c>
      <c r="U701" s="79" t="str">
        <f t="shared" si="21"/>
        <v/>
      </c>
    </row>
    <row r="702" spans="2:21" ht="21" customHeight="1" x14ac:dyDescent="0.2">
      <c r="B702" s="105"/>
      <c r="C702" s="96"/>
      <c r="D702" s="96"/>
      <c r="E702" s="104"/>
      <c r="F702" s="96"/>
      <c r="G702" s="96"/>
      <c r="H702" s="104"/>
      <c r="I702" s="96"/>
      <c r="J702" s="104"/>
      <c r="K702" s="96"/>
      <c r="L702" s="96"/>
      <c r="M702" s="104"/>
      <c r="N702" s="96"/>
      <c r="O702" s="96"/>
      <c r="P702" s="96"/>
      <c r="Q702" s="104"/>
      <c r="R702" s="104"/>
      <c r="S702" s="48"/>
      <c r="T702" s="119" t="str">
        <f t="shared" si="20"/>
        <v/>
      </c>
      <c r="U702" s="79" t="str">
        <f t="shared" si="21"/>
        <v/>
      </c>
    </row>
    <row r="703" spans="2:21" ht="21" customHeight="1" x14ac:dyDescent="0.2">
      <c r="B703" s="105"/>
      <c r="C703" s="96"/>
      <c r="D703" s="96"/>
      <c r="E703" s="104"/>
      <c r="F703" s="96"/>
      <c r="G703" s="96"/>
      <c r="H703" s="104"/>
      <c r="I703" s="96"/>
      <c r="J703" s="104"/>
      <c r="K703" s="96"/>
      <c r="L703" s="96"/>
      <c r="M703" s="104"/>
      <c r="N703" s="96"/>
      <c r="O703" s="96"/>
      <c r="P703" s="96"/>
      <c r="Q703" s="104"/>
      <c r="R703" s="104"/>
      <c r="S703" s="48"/>
      <c r="T703" s="119" t="str">
        <f t="shared" si="20"/>
        <v/>
      </c>
      <c r="U703" s="79" t="str">
        <f t="shared" si="21"/>
        <v/>
      </c>
    </row>
    <row r="704" spans="2:21" ht="21" customHeight="1" x14ac:dyDescent="0.2">
      <c r="B704" s="105"/>
      <c r="C704" s="96"/>
      <c r="D704" s="96"/>
      <c r="E704" s="104"/>
      <c r="F704" s="96"/>
      <c r="G704" s="96"/>
      <c r="H704" s="104"/>
      <c r="I704" s="96"/>
      <c r="J704" s="104"/>
      <c r="K704" s="96"/>
      <c r="L704" s="96"/>
      <c r="M704" s="104"/>
      <c r="N704" s="96"/>
      <c r="O704" s="96"/>
      <c r="P704" s="96"/>
      <c r="Q704" s="104"/>
      <c r="R704" s="104"/>
      <c r="S704" s="48"/>
      <c r="T704" s="119" t="str">
        <f t="shared" si="20"/>
        <v/>
      </c>
      <c r="U704" s="79" t="str">
        <f t="shared" si="21"/>
        <v/>
      </c>
    </row>
    <row r="705" spans="2:21" ht="21" customHeight="1" x14ac:dyDescent="0.2">
      <c r="B705" s="105"/>
      <c r="C705" s="96"/>
      <c r="D705" s="96"/>
      <c r="E705" s="104"/>
      <c r="F705" s="96"/>
      <c r="G705" s="96"/>
      <c r="H705" s="104"/>
      <c r="I705" s="96"/>
      <c r="J705" s="104"/>
      <c r="K705" s="96"/>
      <c r="L705" s="96"/>
      <c r="M705" s="104"/>
      <c r="N705" s="96"/>
      <c r="O705" s="96"/>
      <c r="P705" s="96"/>
      <c r="Q705" s="104"/>
      <c r="R705" s="104"/>
      <c r="S705" s="48"/>
      <c r="T705" s="119" t="str">
        <f t="shared" si="20"/>
        <v/>
      </c>
      <c r="U705" s="79" t="str">
        <f t="shared" si="21"/>
        <v/>
      </c>
    </row>
    <row r="706" spans="2:21" ht="21" customHeight="1" x14ac:dyDescent="0.2">
      <c r="B706" s="105"/>
      <c r="C706" s="96"/>
      <c r="D706" s="96"/>
      <c r="E706" s="104"/>
      <c r="F706" s="96"/>
      <c r="G706" s="96"/>
      <c r="H706" s="104"/>
      <c r="I706" s="96"/>
      <c r="J706" s="104"/>
      <c r="K706" s="96"/>
      <c r="L706" s="96"/>
      <c r="M706" s="104"/>
      <c r="N706" s="96"/>
      <c r="O706" s="96"/>
      <c r="P706" s="96"/>
      <c r="Q706" s="104"/>
      <c r="R706" s="104"/>
      <c r="S706" s="48"/>
      <c r="T706" s="119" t="str">
        <f t="shared" si="20"/>
        <v/>
      </c>
      <c r="U706" s="79" t="str">
        <f t="shared" si="21"/>
        <v/>
      </c>
    </row>
    <row r="707" spans="2:21" ht="21" customHeight="1" x14ac:dyDescent="0.2">
      <c r="B707" s="105"/>
      <c r="C707" s="96"/>
      <c r="D707" s="96"/>
      <c r="E707" s="104"/>
      <c r="F707" s="96"/>
      <c r="G707" s="96"/>
      <c r="H707" s="104"/>
      <c r="I707" s="96"/>
      <c r="J707" s="104"/>
      <c r="K707" s="96"/>
      <c r="L707" s="96"/>
      <c r="M707" s="104"/>
      <c r="N707" s="96"/>
      <c r="O707" s="96"/>
      <c r="P707" s="96"/>
      <c r="Q707" s="104"/>
      <c r="R707" s="104"/>
      <c r="S707" s="48"/>
      <c r="T707" s="119" t="str">
        <f t="shared" si="20"/>
        <v/>
      </c>
      <c r="U707" s="79" t="str">
        <f t="shared" si="21"/>
        <v/>
      </c>
    </row>
    <row r="708" spans="2:21" ht="21" customHeight="1" x14ac:dyDescent="0.2">
      <c r="B708" s="105"/>
      <c r="C708" s="96"/>
      <c r="D708" s="96"/>
      <c r="E708" s="104"/>
      <c r="F708" s="96"/>
      <c r="G708" s="96"/>
      <c r="H708" s="104"/>
      <c r="I708" s="96"/>
      <c r="J708" s="104"/>
      <c r="K708" s="96"/>
      <c r="L708" s="96"/>
      <c r="M708" s="104"/>
      <c r="N708" s="96"/>
      <c r="O708" s="96"/>
      <c r="P708" s="96"/>
      <c r="Q708" s="104"/>
      <c r="R708" s="104"/>
      <c r="S708" s="48"/>
      <c r="T708" s="119" t="str">
        <f t="shared" si="20"/>
        <v/>
      </c>
      <c r="U708" s="79" t="str">
        <f t="shared" si="21"/>
        <v/>
      </c>
    </row>
    <row r="709" spans="2:21" ht="21" customHeight="1" x14ac:dyDescent="0.2">
      <c r="B709" s="105"/>
      <c r="C709" s="96"/>
      <c r="D709" s="96"/>
      <c r="E709" s="104"/>
      <c r="F709" s="96"/>
      <c r="G709" s="96"/>
      <c r="H709" s="104"/>
      <c r="I709" s="96"/>
      <c r="J709" s="104"/>
      <c r="K709" s="96"/>
      <c r="L709" s="96"/>
      <c r="M709" s="104"/>
      <c r="N709" s="96"/>
      <c r="O709" s="96"/>
      <c r="P709" s="96"/>
      <c r="Q709" s="104"/>
      <c r="R709" s="104"/>
      <c r="S709" s="48"/>
      <c r="T709" s="119" t="str">
        <f t="shared" si="20"/>
        <v/>
      </c>
      <c r="U709" s="79" t="str">
        <f t="shared" si="21"/>
        <v/>
      </c>
    </row>
    <row r="710" spans="2:21" ht="21" customHeight="1" x14ac:dyDescent="0.2">
      <c r="B710" s="105"/>
      <c r="C710" s="96"/>
      <c r="D710" s="96"/>
      <c r="E710" s="104"/>
      <c r="F710" s="96"/>
      <c r="G710" s="96"/>
      <c r="H710" s="104"/>
      <c r="I710" s="96"/>
      <c r="J710" s="104"/>
      <c r="K710" s="96"/>
      <c r="L710" s="96"/>
      <c r="M710" s="104"/>
      <c r="N710" s="96"/>
      <c r="O710" s="96"/>
      <c r="P710" s="96"/>
      <c r="Q710" s="104"/>
      <c r="R710" s="104"/>
      <c r="S710" s="48"/>
      <c r="T710" s="119" t="str">
        <f t="shared" si="20"/>
        <v/>
      </c>
      <c r="U710" s="79" t="str">
        <f t="shared" si="21"/>
        <v/>
      </c>
    </row>
    <row r="711" spans="2:21" ht="21" customHeight="1" x14ac:dyDescent="0.2">
      <c r="B711" s="105"/>
      <c r="C711" s="96"/>
      <c r="D711" s="96"/>
      <c r="E711" s="104"/>
      <c r="F711" s="96"/>
      <c r="G711" s="96"/>
      <c r="H711" s="104"/>
      <c r="I711" s="96"/>
      <c r="J711" s="104"/>
      <c r="K711" s="96"/>
      <c r="L711" s="96"/>
      <c r="M711" s="104"/>
      <c r="N711" s="96"/>
      <c r="O711" s="96"/>
      <c r="P711" s="96"/>
      <c r="Q711" s="104"/>
      <c r="R711" s="104"/>
      <c r="S711" s="48"/>
      <c r="T711" s="119" t="str">
        <f t="shared" si="20"/>
        <v/>
      </c>
      <c r="U711" s="79" t="str">
        <f t="shared" si="21"/>
        <v/>
      </c>
    </row>
    <row r="712" spans="2:21" ht="21" customHeight="1" x14ac:dyDescent="0.2">
      <c r="B712" s="105"/>
      <c r="C712" s="96"/>
      <c r="D712" s="96"/>
      <c r="E712" s="104"/>
      <c r="F712" s="96"/>
      <c r="G712" s="96"/>
      <c r="H712" s="104"/>
      <c r="I712" s="96"/>
      <c r="J712" s="104"/>
      <c r="K712" s="96"/>
      <c r="L712" s="96"/>
      <c r="M712" s="104"/>
      <c r="N712" s="96"/>
      <c r="O712" s="96"/>
      <c r="P712" s="96"/>
      <c r="Q712" s="104"/>
      <c r="R712" s="104"/>
      <c r="S712" s="48"/>
      <c r="T712" s="119" t="str">
        <f t="shared" si="20"/>
        <v/>
      </c>
      <c r="U712" s="79" t="str">
        <f t="shared" si="21"/>
        <v/>
      </c>
    </row>
    <row r="713" spans="2:21" ht="21" customHeight="1" x14ac:dyDescent="0.2">
      <c r="B713" s="105"/>
      <c r="C713" s="96"/>
      <c r="D713" s="96"/>
      <c r="E713" s="104"/>
      <c r="F713" s="96"/>
      <c r="G713" s="96"/>
      <c r="H713" s="104"/>
      <c r="I713" s="96"/>
      <c r="J713" s="104"/>
      <c r="K713" s="96"/>
      <c r="L713" s="96"/>
      <c r="M713" s="104"/>
      <c r="N713" s="96"/>
      <c r="O713" s="96"/>
      <c r="P713" s="96"/>
      <c r="Q713" s="104"/>
      <c r="R713" s="104"/>
      <c r="S713" s="48"/>
      <c r="T713" s="119" t="str">
        <f t="shared" si="20"/>
        <v/>
      </c>
      <c r="U713" s="79" t="str">
        <f t="shared" si="21"/>
        <v/>
      </c>
    </row>
    <row r="714" spans="2:21" ht="21" customHeight="1" x14ac:dyDescent="0.2">
      <c r="B714" s="105"/>
      <c r="C714" s="96"/>
      <c r="D714" s="96"/>
      <c r="E714" s="104"/>
      <c r="F714" s="96"/>
      <c r="G714" s="96"/>
      <c r="H714" s="104"/>
      <c r="I714" s="96"/>
      <c r="J714" s="104"/>
      <c r="K714" s="96"/>
      <c r="L714" s="96"/>
      <c r="M714" s="104"/>
      <c r="N714" s="96"/>
      <c r="O714" s="96"/>
      <c r="P714" s="96"/>
      <c r="Q714" s="104"/>
      <c r="R714" s="104"/>
      <c r="S714" s="48"/>
      <c r="T714" s="119" t="str">
        <f t="shared" si="20"/>
        <v/>
      </c>
      <c r="U714" s="79" t="str">
        <f t="shared" si="21"/>
        <v/>
      </c>
    </row>
    <row r="715" spans="2:21" ht="21" customHeight="1" x14ac:dyDescent="0.2">
      <c r="B715" s="105"/>
      <c r="C715" s="96"/>
      <c r="D715" s="96"/>
      <c r="E715" s="104"/>
      <c r="F715" s="96"/>
      <c r="G715" s="96"/>
      <c r="H715" s="104"/>
      <c r="I715" s="96"/>
      <c r="J715" s="104"/>
      <c r="K715" s="96"/>
      <c r="L715" s="96"/>
      <c r="M715" s="104"/>
      <c r="N715" s="96"/>
      <c r="O715" s="96"/>
      <c r="P715" s="96"/>
      <c r="Q715" s="104"/>
      <c r="R715" s="104"/>
      <c r="S715" s="48"/>
      <c r="T715" s="119" t="str">
        <f t="shared" si="20"/>
        <v/>
      </c>
      <c r="U715" s="79" t="str">
        <f t="shared" si="21"/>
        <v/>
      </c>
    </row>
    <row r="716" spans="2:21" ht="21" customHeight="1" x14ac:dyDescent="0.2">
      <c r="B716" s="105"/>
      <c r="C716" s="96"/>
      <c r="D716" s="96"/>
      <c r="E716" s="104"/>
      <c r="F716" s="96"/>
      <c r="G716" s="96"/>
      <c r="H716" s="104"/>
      <c r="I716" s="96"/>
      <c r="J716" s="104"/>
      <c r="K716" s="96"/>
      <c r="L716" s="96"/>
      <c r="M716" s="104"/>
      <c r="N716" s="96"/>
      <c r="O716" s="96"/>
      <c r="P716" s="96"/>
      <c r="Q716" s="104"/>
      <c r="R716" s="104"/>
      <c r="S716" s="48"/>
      <c r="T716" s="119" t="str">
        <f t="shared" ref="T716:T779" si="22">IF(U716&lt;&gt;"","Erreur","")</f>
        <v/>
      </c>
      <c r="U716" s="79" t="str">
        <f t="shared" si="21"/>
        <v/>
      </c>
    </row>
    <row r="717" spans="2:21" ht="21" customHeight="1" x14ac:dyDescent="0.2">
      <c r="B717" s="105"/>
      <c r="C717" s="96"/>
      <c r="D717" s="96"/>
      <c r="E717" s="104"/>
      <c r="F717" s="96"/>
      <c r="G717" s="96"/>
      <c r="H717" s="104"/>
      <c r="I717" s="96"/>
      <c r="J717" s="104"/>
      <c r="K717" s="96"/>
      <c r="L717" s="96"/>
      <c r="M717" s="104"/>
      <c r="N717" s="96"/>
      <c r="O717" s="96"/>
      <c r="P717" s="96"/>
      <c r="Q717" s="104"/>
      <c r="R717" s="104"/>
      <c r="S717" s="48"/>
      <c r="T717" s="119" t="str">
        <f t="shared" si="22"/>
        <v/>
      </c>
      <c r="U717" s="79" t="str">
        <f t="shared" ref="U717:U780" si="23">IF(AND(B717&lt;&gt;"",B716=""),"La ligne précédente ne doit pas être vide",IF(AND(B717&lt;&gt;"",OR(C717="",D717="",P717="")),"Veuillez compléter les informations d'identification du dérivé.",IF(AND(B717="",OR(C717&lt;&gt;"",D717&lt;&gt;"",P717&lt;&gt;"")),"Veuillez compléter les informations d'identification du dérivé en colonne C0010.",IF(AND(B717&lt;&gt;"",E717&lt;&gt;"",F717=""),"Veuillez compléter la colonne C0320 Type de code.",IF(AND(B717&lt;&gt;"",F717=""),"Veuillez sélectionner Total/NA dans la liste de la colonne C0320 si vous n'avez rien à déclarer.",IF(AND(B717&lt;&gt;"",J717&lt;&gt;"",K717=""),"Veuillez compléter la colonne C0370 Type de code.",IF(AND(B717&lt;&gt;"",K717=""),"Veuillez sélectionner Total/NA dans la liste de la colonne C0370 si vous n'avez rien à déclarer.","")))))))</f>
        <v/>
      </c>
    </row>
    <row r="718" spans="2:21" ht="21" customHeight="1" x14ac:dyDescent="0.2">
      <c r="B718" s="105"/>
      <c r="C718" s="96"/>
      <c r="D718" s="96"/>
      <c r="E718" s="104"/>
      <c r="F718" s="96"/>
      <c r="G718" s="96"/>
      <c r="H718" s="104"/>
      <c r="I718" s="96"/>
      <c r="J718" s="104"/>
      <c r="K718" s="96"/>
      <c r="L718" s="96"/>
      <c r="M718" s="104"/>
      <c r="N718" s="96"/>
      <c r="O718" s="96"/>
      <c r="P718" s="96"/>
      <c r="Q718" s="104"/>
      <c r="R718" s="104"/>
      <c r="S718" s="48"/>
      <c r="T718" s="119" t="str">
        <f t="shared" si="22"/>
        <v/>
      </c>
      <c r="U718" s="79" t="str">
        <f t="shared" si="23"/>
        <v/>
      </c>
    </row>
    <row r="719" spans="2:21" ht="21" customHeight="1" x14ac:dyDescent="0.2">
      <c r="B719" s="105"/>
      <c r="C719" s="96"/>
      <c r="D719" s="96"/>
      <c r="E719" s="104"/>
      <c r="F719" s="96"/>
      <c r="G719" s="96"/>
      <c r="H719" s="104"/>
      <c r="I719" s="96"/>
      <c r="J719" s="104"/>
      <c r="K719" s="96"/>
      <c r="L719" s="96"/>
      <c r="M719" s="104"/>
      <c r="N719" s="96"/>
      <c r="O719" s="96"/>
      <c r="P719" s="96"/>
      <c r="Q719" s="104"/>
      <c r="R719" s="104"/>
      <c r="S719" s="48"/>
      <c r="T719" s="119" t="str">
        <f t="shared" si="22"/>
        <v/>
      </c>
      <c r="U719" s="79" t="str">
        <f t="shared" si="23"/>
        <v/>
      </c>
    </row>
    <row r="720" spans="2:21" ht="21" customHeight="1" x14ac:dyDescent="0.2">
      <c r="B720" s="105"/>
      <c r="C720" s="96"/>
      <c r="D720" s="96"/>
      <c r="E720" s="104"/>
      <c r="F720" s="96"/>
      <c r="G720" s="96"/>
      <c r="H720" s="104"/>
      <c r="I720" s="96"/>
      <c r="J720" s="104"/>
      <c r="K720" s="96"/>
      <c r="L720" s="96"/>
      <c r="M720" s="104"/>
      <c r="N720" s="96"/>
      <c r="O720" s="96"/>
      <c r="P720" s="96"/>
      <c r="Q720" s="104"/>
      <c r="R720" s="104"/>
      <c r="S720" s="48"/>
      <c r="T720" s="119" t="str">
        <f t="shared" si="22"/>
        <v/>
      </c>
      <c r="U720" s="79" t="str">
        <f t="shared" si="23"/>
        <v/>
      </c>
    </row>
    <row r="721" spans="2:21" ht="21" customHeight="1" x14ac:dyDescent="0.2">
      <c r="B721" s="105"/>
      <c r="C721" s="96"/>
      <c r="D721" s="96"/>
      <c r="E721" s="104"/>
      <c r="F721" s="96"/>
      <c r="G721" s="96"/>
      <c r="H721" s="104"/>
      <c r="I721" s="96"/>
      <c r="J721" s="104"/>
      <c r="K721" s="96"/>
      <c r="L721" s="96"/>
      <c r="M721" s="104"/>
      <c r="N721" s="96"/>
      <c r="O721" s="96"/>
      <c r="P721" s="96"/>
      <c r="Q721" s="104"/>
      <c r="R721" s="104"/>
      <c r="S721" s="48"/>
      <c r="T721" s="119" t="str">
        <f t="shared" si="22"/>
        <v/>
      </c>
      <c r="U721" s="79" t="str">
        <f t="shared" si="23"/>
        <v/>
      </c>
    </row>
    <row r="722" spans="2:21" ht="21" customHeight="1" x14ac:dyDescent="0.2">
      <c r="B722" s="105"/>
      <c r="C722" s="96"/>
      <c r="D722" s="96"/>
      <c r="E722" s="104"/>
      <c r="F722" s="96"/>
      <c r="G722" s="96"/>
      <c r="H722" s="104"/>
      <c r="I722" s="96"/>
      <c r="J722" s="104"/>
      <c r="K722" s="96"/>
      <c r="L722" s="96"/>
      <c r="M722" s="104"/>
      <c r="N722" s="96"/>
      <c r="O722" s="96"/>
      <c r="P722" s="96"/>
      <c r="Q722" s="104"/>
      <c r="R722" s="104"/>
      <c r="S722" s="48"/>
      <c r="T722" s="119" t="str">
        <f t="shared" si="22"/>
        <v/>
      </c>
      <c r="U722" s="79" t="str">
        <f t="shared" si="23"/>
        <v/>
      </c>
    </row>
    <row r="723" spans="2:21" ht="21" customHeight="1" x14ac:dyDescent="0.2">
      <c r="B723" s="105"/>
      <c r="C723" s="96"/>
      <c r="D723" s="96"/>
      <c r="E723" s="104"/>
      <c r="F723" s="96"/>
      <c r="G723" s="96"/>
      <c r="H723" s="104"/>
      <c r="I723" s="96"/>
      <c r="J723" s="104"/>
      <c r="K723" s="96"/>
      <c r="L723" s="96"/>
      <c r="M723" s="104"/>
      <c r="N723" s="96"/>
      <c r="O723" s="96"/>
      <c r="P723" s="96"/>
      <c r="Q723" s="104"/>
      <c r="R723" s="104"/>
      <c r="S723" s="48"/>
      <c r="T723" s="119" t="str">
        <f t="shared" si="22"/>
        <v/>
      </c>
      <c r="U723" s="79" t="str">
        <f t="shared" si="23"/>
        <v/>
      </c>
    </row>
    <row r="724" spans="2:21" ht="21" customHeight="1" x14ac:dyDescent="0.2">
      <c r="B724" s="105"/>
      <c r="C724" s="96"/>
      <c r="D724" s="96"/>
      <c r="E724" s="104"/>
      <c r="F724" s="96"/>
      <c r="G724" s="96"/>
      <c r="H724" s="104"/>
      <c r="I724" s="96"/>
      <c r="J724" s="104"/>
      <c r="K724" s="96"/>
      <c r="L724" s="96"/>
      <c r="M724" s="104"/>
      <c r="N724" s="96"/>
      <c r="O724" s="96"/>
      <c r="P724" s="96"/>
      <c r="Q724" s="104"/>
      <c r="R724" s="104"/>
      <c r="S724" s="48"/>
      <c r="T724" s="119" t="str">
        <f t="shared" si="22"/>
        <v/>
      </c>
      <c r="U724" s="79" t="str">
        <f t="shared" si="23"/>
        <v/>
      </c>
    </row>
    <row r="725" spans="2:21" ht="21" customHeight="1" x14ac:dyDescent="0.2">
      <c r="B725" s="105"/>
      <c r="C725" s="96"/>
      <c r="D725" s="96"/>
      <c r="E725" s="104"/>
      <c r="F725" s="96"/>
      <c r="G725" s="96"/>
      <c r="H725" s="104"/>
      <c r="I725" s="96"/>
      <c r="J725" s="104"/>
      <c r="K725" s="96"/>
      <c r="L725" s="96"/>
      <c r="M725" s="104"/>
      <c r="N725" s="96"/>
      <c r="O725" s="96"/>
      <c r="P725" s="96"/>
      <c r="Q725" s="104"/>
      <c r="R725" s="104"/>
      <c r="S725" s="48"/>
      <c r="T725" s="119" t="str">
        <f t="shared" si="22"/>
        <v/>
      </c>
      <c r="U725" s="79" t="str">
        <f t="shared" si="23"/>
        <v/>
      </c>
    </row>
    <row r="726" spans="2:21" ht="21" customHeight="1" x14ac:dyDescent="0.2">
      <c r="B726" s="105"/>
      <c r="C726" s="96"/>
      <c r="D726" s="96"/>
      <c r="E726" s="104"/>
      <c r="F726" s="96"/>
      <c r="G726" s="96"/>
      <c r="H726" s="104"/>
      <c r="I726" s="96"/>
      <c r="J726" s="104"/>
      <c r="K726" s="96"/>
      <c r="L726" s="96"/>
      <c r="M726" s="104"/>
      <c r="N726" s="96"/>
      <c r="O726" s="96"/>
      <c r="P726" s="96"/>
      <c r="Q726" s="104"/>
      <c r="R726" s="104"/>
      <c r="S726" s="48"/>
      <c r="T726" s="119" t="str">
        <f t="shared" si="22"/>
        <v/>
      </c>
      <c r="U726" s="79" t="str">
        <f t="shared" si="23"/>
        <v/>
      </c>
    </row>
    <row r="727" spans="2:21" ht="21" customHeight="1" x14ac:dyDescent="0.2">
      <c r="B727" s="105"/>
      <c r="C727" s="96"/>
      <c r="D727" s="96"/>
      <c r="E727" s="104"/>
      <c r="F727" s="96"/>
      <c r="G727" s="96"/>
      <c r="H727" s="104"/>
      <c r="I727" s="96"/>
      <c r="J727" s="104"/>
      <c r="K727" s="96"/>
      <c r="L727" s="96"/>
      <c r="M727" s="104"/>
      <c r="N727" s="96"/>
      <c r="O727" s="96"/>
      <c r="P727" s="96"/>
      <c r="Q727" s="104"/>
      <c r="R727" s="104"/>
      <c r="S727" s="48"/>
      <c r="T727" s="119" t="str">
        <f t="shared" si="22"/>
        <v/>
      </c>
      <c r="U727" s="79" t="str">
        <f t="shared" si="23"/>
        <v/>
      </c>
    </row>
    <row r="728" spans="2:21" ht="21" customHeight="1" x14ac:dyDescent="0.2">
      <c r="B728" s="105"/>
      <c r="C728" s="96"/>
      <c r="D728" s="96"/>
      <c r="E728" s="104"/>
      <c r="F728" s="96"/>
      <c r="G728" s="96"/>
      <c r="H728" s="104"/>
      <c r="I728" s="96"/>
      <c r="J728" s="104"/>
      <c r="K728" s="96"/>
      <c r="L728" s="96"/>
      <c r="M728" s="104"/>
      <c r="N728" s="96"/>
      <c r="O728" s="96"/>
      <c r="P728" s="96"/>
      <c r="Q728" s="104"/>
      <c r="R728" s="104"/>
      <c r="S728" s="48"/>
      <c r="T728" s="119" t="str">
        <f t="shared" si="22"/>
        <v/>
      </c>
      <c r="U728" s="79" t="str">
        <f t="shared" si="23"/>
        <v/>
      </c>
    </row>
    <row r="729" spans="2:21" ht="21" customHeight="1" x14ac:dyDescent="0.2">
      <c r="B729" s="105"/>
      <c r="C729" s="96"/>
      <c r="D729" s="96"/>
      <c r="E729" s="104"/>
      <c r="F729" s="96"/>
      <c r="G729" s="96"/>
      <c r="H729" s="104"/>
      <c r="I729" s="96"/>
      <c r="J729" s="104"/>
      <c r="K729" s="96"/>
      <c r="L729" s="96"/>
      <c r="M729" s="104"/>
      <c r="N729" s="96"/>
      <c r="O729" s="96"/>
      <c r="P729" s="96"/>
      <c r="Q729" s="104"/>
      <c r="R729" s="104"/>
      <c r="S729" s="48"/>
      <c r="T729" s="119" t="str">
        <f t="shared" si="22"/>
        <v/>
      </c>
      <c r="U729" s="79" t="str">
        <f t="shared" si="23"/>
        <v/>
      </c>
    </row>
    <row r="730" spans="2:21" ht="21" customHeight="1" x14ac:dyDescent="0.2">
      <c r="B730" s="105"/>
      <c r="C730" s="96"/>
      <c r="D730" s="96"/>
      <c r="E730" s="104"/>
      <c r="F730" s="96"/>
      <c r="G730" s="96"/>
      <c r="H730" s="104"/>
      <c r="I730" s="96"/>
      <c r="J730" s="104"/>
      <c r="K730" s="96"/>
      <c r="L730" s="96"/>
      <c r="M730" s="104"/>
      <c r="N730" s="96"/>
      <c r="O730" s="96"/>
      <c r="P730" s="96"/>
      <c r="Q730" s="104"/>
      <c r="R730" s="104"/>
      <c r="S730" s="48"/>
      <c r="T730" s="119" t="str">
        <f t="shared" si="22"/>
        <v/>
      </c>
      <c r="U730" s="79" t="str">
        <f t="shared" si="23"/>
        <v/>
      </c>
    </row>
    <row r="731" spans="2:21" ht="21" customHeight="1" x14ac:dyDescent="0.2">
      <c r="B731" s="105"/>
      <c r="C731" s="96"/>
      <c r="D731" s="96"/>
      <c r="E731" s="104"/>
      <c r="F731" s="96"/>
      <c r="G731" s="96"/>
      <c r="H731" s="104"/>
      <c r="I731" s="96"/>
      <c r="J731" s="104"/>
      <c r="K731" s="96"/>
      <c r="L731" s="96"/>
      <c r="M731" s="104"/>
      <c r="N731" s="96"/>
      <c r="O731" s="96"/>
      <c r="P731" s="96"/>
      <c r="Q731" s="104"/>
      <c r="R731" s="104"/>
      <c r="S731" s="48"/>
      <c r="T731" s="119" t="str">
        <f t="shared" si="22"/>
        <v/>
      </c>
      <c r="U731" s="79" t="str">
        <f t="shared" si="23"/>
        <v/>
      </c>
    </row>
    <row r="732" spans="2:21" ht="21" customHeight="1" x14ac:dyDescent="0.2">
      <c r="B732" s="105"/>
      <c r="C732" s="96"/>
      <c r="D732" s="96"/>
      <c r="E732" s="104"/>
      <c r="F732" s="96"/>
      <c r="G732" s="96"/>
      <c r="H732" s="104"/>
      <c r="I732" s="96"/>
      <c r="J732" s="104"/>
      <c r="K732" s="96"/>
      <c r="L732" s="96"/>
      <c r="M732" s="104"/>
      <c r="N732" s="96"/>
      <c r="O732" s="96"/>
      <c r="P732" s="96"/>
      <c r="Q732" s="104"/>
      <c r="R732" s="104"/>
      <c r="S732" s="48"/>
      <c r="T732" s="119" t="str">
        <f t="shared" si="22"/>
        <v/>
      </c>
      <c r="U732" s="79" t="str">
        <f t="shared" si="23"/>
        <v/>
      </c>
    </row>
    <row r="733" spans="2:21" ht="21" customHeight="1" x14ac:dyDescent="0.2">
      <c r="B733" s="105"/>
      <c r="C733" s="96"/>
      <c r="D733" s="96"/>
      <c r="E733" s="104"/>
      <c r="F733" s="96"/>
      <c r="G733" s="96"/>
      <c r="H733" s="104"/>
      <c r="I733" s="96"/>
      <c r="J733" s="104"/>
      <c r="K733" s="96"/>
      <c r="L733" s="96"/>
      <c r="M733" s="104"/>
      <c r="N733" s="96"/>
      <c r="O733" s="96"/>
      <c r="P733" s="96"/>
      <c r="Q733" s="104"/>
      <c r="R733" s="104"/>
      <c r="S733" s="48"/>
      <c r="T733" s="119" t="str">
        <f t="shared" si="22"/>
        <v/>
      </c>
      <c r="U733" s="79" t="str">
        <f t="shared" si="23"/>
        <v/>
      </c>
    </row>
    <row r="734" spans="2:21" ht="21" customHeight="1" x14ac:dyDescent="0.2">
      <c r="B734" s="105"/>
      <c r="C734" s="96"/>
      <c r="D734" s="96"/>
      <c r="E734" s="104"/>
      <c r="F734" s="96"/>
      <c r="G734" s="96"/>
      <c r="H734" s="104"/>
      <c r="I734" s="96"/>
      <c r="J734" s="104"/>
      <c r="K734" s="96"/>
      <c r="L734" s="96"/>
      <c r="M734" s="104"/>
      <c r="N734" s="96"/>
      <c r="O734" s="96"/>
      <c r="P734" s="96"/>
      <c r="Q734" s="104"/>
      <c r="R734" s="104"/>
      <c r="S734" s="48"/>
      <c r="T734" s="119" t="str">
        <f t="shared" si="22"/>
        <v/>
      </c>
      <c r="U734" s="79" t="str">
        <f t="shared" si="23"/>
        <v/>
      </c>
    </row>
    <row r="735" spans="2:21" ht="21" customHeight="1" x14ac:dyDescent="0.2">
      <c r="B735" s="105"/>
      <c r="C735" s="96"/>
      <c r="D735" s="96"/>
      <c r="E735" s="104"/>
      <c r="F735" s="96"/>
      <c r="G735" s="96"/>
      <c r="H735" s="104"/>
      <c r="I735" s="96"/>
      <c r="J735" s="104"/>
      <c r="K735" s="96"/>
      <c r="L735" s="96"/>
      <c r="M735" s="104"/>
      <c r="N735" s="96"/>
      <c r="O735" s="96"/>
      <c r="P735" s="96"/>
      <c r="Q735" s="104"/>
      <c r="R735" s="104"/>
      <c r="S735" s="48"/>
      <c r="T735" s="119" t="str">
        <f t="shared" si="22"/>
        <v/>
      </c>
      <c r="U735" s="79" t="str">
        <f t="shared" si="23"/>
        <v/>
      </c>
    </row>
    <row r="736" spans="2:21" ht="21" customHeight="1" x14ac:dyDescent="0.2">
      <c r="B736" s="105"/>
      <c r="C736" s="96"/>
      <c r="D736" s="96"/>
      <c r="E736" s="104"/>
      <c r="F736" s="96"/>
      <c r="G736" s="96"/>
      <c r="H736" s="104"/>
      <c r="I736" s="96"/>
      <c r="J736" s="104"/>
      <c r="K736" s="96"/>
      <c r="L736" s="96"/>
      <c r="M736" s="104"/>
      <c r="N736" s="96"/>
      <c r="O736" s="96"/>
      <c r="P736" s="96"/>
      <c r="Q736" s="104"/>
      <c r="R736" s="104"/>
      <c r="S736" s="48"/>
      <c r="T736" s="119" t="str">
        <f t="shared" si="22"/>
        <v/>
      </c>
      <c r="U736" s="79" t="str">
        <f t="shared" si="23"/>
        <v/>
      </c>
    </row>
    <row r="737" spans="2:21" ht="21" customHeight="1" x14ac:dyDescent="0.2">
      <c r="B737" s="105"/>
      <c r="C737" s="96"/>
      <c r="D737" s="96"/>
      <c r="E737" s="104"/>
      <c r="F737" s="96"/>
      <c r="G737" s="96"/>
      <c r="H737" s="104"/>
      <c r="I737" s="96"/>
      <c r="J737" s="104"/>
      <c r="K737" s="96"/>
      <c r="L737" s="96"/>
      <c r="M737" s="104"/>
      <c r="N737" s="96"/>
      <c r="O737" s="96"/>
      <c r="P737" s="96"/>
      <c r="Q737" s="104"/>
      <c r="R737" s="104"/>
      <c r="S737" s="48"/>
      <c r="T737" s="119" t="str">
        <f t="shared" si="22"/>
        <v/>
      </c>
      <c r="U737" s="79" t="str">
        <f t="shared" si="23"/>
        <v/>
      </c>
    </row>
    <row r="738" spans="2:21" ht="21" customHeight="1" x14ac:dyDescent="0.2">
      <c r="B738" s="105"/>
      <c r="C738" s="96"/>
      <c r="D738" s="96"/>
      <c r="E738" s="104"/>
      <c r="F738" s="96"/>
      <c r="G738" s="96"/>
      <c r="H738" s="104"/>
      <c r="I738" s="96"/>
      <c r="J738" s="104"/>
      <c r="K738" s="96"/>
      <c r="L738" s="96"/>
      <c r="M738" s="104"/>
      <c r="N738" s="96"/>
      <c r="O738" s="96"/>
      <c r="P738" s="96"/>
      <c r="Q738" s="104"/>
      <c r="R738" s="104"/>
      <c r="S738" s="48"/>
      <c r="T738" s="119" t="str">
        <f t="shared" si="22"/>
        <v/>
      </c>
      <c r="U738" s="79" t="str">
        <f t="shared" si="23"/>
        <v/>
      </c>
    </row>
    <row r="739" spans="2:21" ht="21" customHeight="1" x14ac:dyDescent="0.2">
      <c r="B739" s="105"/>
      <c r="C739" s="96"/>
      <c r="D739" s="96"/>
      <c r="E739" s="104"/>
      <c r="F739" s="96"/>
      <c r="G739" s="96"/>
      <c r="H739" s="104"/>
      <c r="I739" s="96"/>
      <c r="J739" s="104"/>
      <c r="K739" s="96"/>
      <c r="L739" s="96"/>
      <c r="M739" s="104"/>
      <c r="N739" s="96"/>
      <c r="O739" s="96"/>
      <c r="P739" s="96"/>
      <c r="Q739" s="104"/>
      <c r="R739" s="104"/>
      <c r="S739" s="48"/>
      <c r="T739" s="119" t="str">
        <f t="shared" si="22"/>
        <v/>
      </c>
      <c r="U739" s="79" t="str">
        <f t="shared" si="23"/>
        <v/>
      </c>
    </row>
    <row r="740" spans="2:21" ht="21" customHeight="1" x14ac:dyDescent="0.2">
      <c r="B740" s="105"/>
      <c r="C740" s="96"/>
      <c r="D740" s="96"/>
      <c r="E740" s="104"/>
      <c r="F740" s="96"/>
      <c r="G740" s="96"/>
      <c r="H740" s="104"/>
      <c r="I740" s="96"/>
      <c r="J740" s="104"/>
      <c r="K740" s="96"/>
      <c r="L740" s="96"/>
      <c r="M740" s="104"/>
      <c r="N740" s="96"/>
      <c r="O740" s="96"/>
      <c r="P740" s="96"/>
      <c r="Q740" s="104"/>
      <c r="R740" s="104"/>
      <c r="S740" s="48"/>
      <c r="T740" s="119" t="str">
        <f t="shared" si="22"/>
        <v/>
      </c>
      <c r="U740" s="79" t="str">
        <f t="shared" si="23"/>
        <v/>
      </c>
    </row>
    <row r="741" spans="2:21" ht="21" customHeight="1" x14ac:dyDescent="0.2">
      <c r="B741" s="105"/>
      <c r="C741" s="96"/>
      <c r="D741" s="96"/>
      <c r="E741" s="104"/>
      <c r="F741" s="96"/>
      <c r="G741" s="96"/>
      <c r="H741" s="104"/>
      <c r="I741" s="96"/>
      <c r="J741" s="104"/>
      <c r="K741" s="96"/>
      <c r="L741" s="96"/>
      <c r="M741" s="104"/>
      <c r="N741" s="96"/>
      <c r="O741" s="96"/>
      <c r="P741" s="96"/>
      <c r="Q741" s="104"/>
      <c r="R741" s="104"/>
      <c r="S741" s="48"/>
      <c r="T741" s="119" t="str">
        <f t="shared" si="22"/>
        <v/>
      </c>
      <c r="U741" s="79" t="str">
        <f t="shared" si="23"/>
        <v/>
      </c>
    </row>
    <row r="742" spans="2:21" ht="21" customHeight="1" x14ac:dyDescent="0.2">
      <c r="B742" s="105"/>
      <c r="C742" s="96"/>
      <c r="D742" s="96"/>
      <c r="E742" s="104"/>
      <c r="F742" s="96"/>
      <c r="G742" s="96"/>
      <c r="H742" s="104"/>
      <c r="I742" s="96"/>
      <c r="J742" s="104"/>
      <c r="K742" s="96"/>
      <c r="L742" s="96"/>
      <c r="M742" s="104"/>
      <c r="N742" s="96"/>
      <c r="O742" s="96"/>
      <c r="P742" s="96"/>
      <c r="Q742" s="104"/>
      <c r="R742" s="104"/>
      <c r="S742" s="48"/>
      <c r="T742" s="119" t="str">
        <f t="shared" si="22"/>
        <v/>
      </c>
      <c r="U742" s="79" t="str">
        <f t="shared" si="23"/>
        <v/>
      </c>
    </row>
    <row r="743" spans="2:21" ht="21" customHeight="1" x14ac:dyDescent="0.2">
      <c r="B743" s="105"/>
      <c r="C743" s="96"/>
      <c r="D743" s="96"/>
      <c r="E743" s="104"/>
      <c r="F743" s="96"/>
      <c r="G743" s="96"/>
      <c r="H743" s="104"/>
      <c r="I743" s="96"/>
      <c r="J743" s="104"/>
      <c r="K743" s="96"/>
      <c r="L743" s="96"/>
      <c r="M743" s="104"/>
      <c r="N743" s="96"/>
      <c r="O743" s="96"/>
      <c r="P743" s="96"/>
      <c r="Q743" s="104"/>
      <c r="R743" s="104"/>
      <c r="S743" s="48"/>
      <c r="T743" s="119" t="str">
        <f t="shared" si="22"/>
        <v/>
      </c>
      <c r="U743" s="79" t="str">
        <f t="shared" si="23"/>
        <v/>
      </c>
    </row>
    <row r="744" spans="2:21" ht="21" customHeight="1" x14ac:dyDescent="0.2">
      <c r="B744" s="105"/>
      <c r="C744" s="96"/>
      <c r="D744" s="96"/>
      <c r="E744" s="104"/>
      <c r="F744" s="96"/>
      <c r="G744" s="96"/>
      <c r="H744" s="104"/>
      <c r="I744" s="96"/>
      <c r="J744" s="104"/>
      <c r="K744" s="96"/>
      <c r="L744" s="96"/>
      <c r="M744" s="104"/>
      <c r="N744" s="96"/>
      <c r="O744" s="96"/>
      <c r="P744" s="96"/>
      <c r="Q744" s="104"/>
      <c r="R744" s="104"/>
      <c r="S744" s="48"/>
      <c r="T744" s="119" t="str">
        <f t="shared" si="22"/>
        <v/>
      </c>
      <c r="U744" s="79" t="str">
        <f t="shared" si="23"/>
        <v/>
      </c>
    </row>
    <row r="745" spans="2:21" ht="21" customHeight="1" x14ac:dyDescent="0.2">
      <c r="B745" s="105"/>
      <c r="C745" s="96"/>
      <c r="D745" s="96"/>
      <c r="E745" s="104"/>
      <c r="F745" s="96"/>
      <c r="G745" s="96"/>
      <c r="H745" s="104"/>
      <c r="I745" s="96"/>
      <c r="J745" s="104"/>
      <c r="K745" s="96"/>
      <c r="L745" s="96"/>
      <c r="M745" s="104"/>
      <c r="N745" s="96"/>
      <c r="O745" s="96"/>
      <c r="P745" s="96"/>
      <c r="Q745" s="104"/>
      <c r="R745" s="104"/>
      <c r="S745" s="48"/>
      <c r="T745" s="119" t="str">
        <f t="shared" si="22"/>
        <v/>
      </c>
      <c r="U745" s="79" t="str">
        <f t="shared" si="23"/>
        <v/>
      </c>
    </row>
    <row r="746" spans="2:21" ht="21" customHeight="1" x14ac:dyDescent="0.2">
      <c r="B746" s="105"/>
      <c r="C746" s="96"/>
      <c r="D746" s="96"/>
      <c r="E746" s="104"/>
      <c r="F746" s="96"/>
      <c r="G746" s="96"/>
      <c r="H746" s="104"/>
      <c r="I746" s="96"/>
      <c r="J746" s="104"/>
      <c r="K746" s="96"/>
      <c r="L746" s="96"/>
      <c r="M746" s="104"/>
      <c r="N746" s="96"/>
      <c r="O746" s="96"/>
      <c r="P746" s="96"/>
      <c r="Q746" s="104"/>
      <c r="R746" s="104"/>
      <c r="S746" s="48"/>
      <c r="T746" s="119" t="str">
        <f t="shared" si="22"/>
        <v/>
      </c>
      <c r="U746" s="79" t="str">
        <f t="shared" si="23"/>
        <v/>
      </c>
    </row>
    <row r="747" spans="2:21" ht="21" customHeight="1" x14ac:dyDescent="0.2">
      <c r="B747" s="105"/>
      <c r="C747" s="96"/>
      <c r="D747" s="96"/>
      <c r="E747" s="104"/>
      <c r="F747" s="96"/>
      <c r="G747" s="96"/>
      <c r="H747" s="104"/>
      <c r="I747" s="96"/>
      <c r="J747" s="104"/>
      <c r="K747" s="96"/>
      <c r="L747" s="96"/>
      <c r="M747" s="104"/>
      <c r="N747" s="96"/>
      <c r="O747" s="96"/>
      <c r="P747" s="96"/>
      <c r="Q747" s="104"/>
      <c r="R747" s="104"/>
      <c r="S747" s="48"/>
      <c r="T747" s="119" t="str">
        <f t="shared" si="22"/>
        <v/>
      </c>
      <c r="U747" s="79" t="str">
        <f t="shared" si="23"/>
        <v/>
      </c>
    </row>
    <row r="748" spans="2:21" ht="21" customHeight="1" x14ac:dyDescent="0.2">
      <c r="B748" s="105"/>
      <c r="C748" s="96"/>
      <c r="D748" s="96"/>
      <c r="E748" s="104"/>
      <c r="F748" s="96"/>
      <c r="G748" s="96"/>
      <c r="H748" s="104"/>
      <c r="I748" s="96"/>
      <c r="J748" s="104"/>
      <c r="K748" s="96"/>
      <c r="L748" s="96"/>
      <c r="M748" s="104"/>
      <c r="N748" s="96"/>
      <c r="O748" s="96"/>
      <c r="P748" s="96"/>
      <c r="Q748" s="104"/>
      <c r="R748" s="104"/>
      <c r="S748" s="48"/>
      <c r="T748" s="119" t="str">
        <f t="shared" si="22"/>
        <v/>
      </c>
      <c r="U748" s="79" t="str">
        <f t="shared" si="23"/>
        <v/>
      </c>
    </row>
    <row r="749" spans="2:21" ht="21" customHeight="1" x14ac:dyDescent="0.2">
      <c r="B749" s="105"/>
      <c r="C749" s="96"/>
      <c r="D749" s="96"/>
      <c r="E749" s="104"/>
      <c r="F749" s="96"/>
      <c r="G749" s="96"/>
      <c r="H749" s="104"/>
      <c r="I749" s="96"/>
      <c r="J749" s="104"/>
      <c r="K749" s="96"/>
      <c r="L749" s="96"/>
      <c r="M749" s="104"/>
      <c r="N749" s="96"/>
      <c r="O749" s="96"/>
      <c r="P749" s="96"/>
      <c r="Q749" s="104"/>
      <c r="R749" s="104"/>
      <c r="S749" s="48"/>
      <c r="T749" s="119" t="str">
        <f t="shared" si="22"/>
        <v/>
      </c>
      <c r="U749" s="79" t="str">
        <f t="shared" si="23"/>
        <v/>
      </c>
    </row>
    <row r="750" spans="2:21" ht="21" customHeight="1" x14ac:dyDescent="0.2">
      <c r="B750" s="105"/>
      <c r="C750" s="96"/>
      <c r="D750" s="96"/>
      <c r="E750" s="104"/>
      <c r="F750" s="96"/>
      <c r="G750" s="96"/>
      <c r="H750" s="104"/>
      <c r="I750" s="96"/>
      <c r="J750" s="104"/>
      <c r="K750" s="96"/>
      <c r="L750" s="96"/>
      <c r="M750" s="104"/>
      <c r="N750" s="96"/>
      <c r="O750" s="96"/>
      <c r="P750" s="96"/>
      <c r="Q750" s="104"/>
      <c r="R750" s="104"/>
      <c r="S750" s="48"/>
      <c r="T750" s="119" t="str">
        <f t="shared" si="22"/>
        <v/>
      </c>
      <c r="U750" s="79" t="str">
        <f t="shared" si="23"/>
        <v/>
      </c>
    </row>
    <row r="751" spans="2:21" ht="21" customHeight="1" x14ac:dyDescent="0.2">
      <c r="B751" s="105"/>
      <c r="C751" s="96"/>
      <c r="D751" s="96"/>
      <c r="E751" s="104"/>
      <c r="F751" s="96"/>
      <c r="G751" s="96"/>
      <c r="H751" s="104"/>
      <c r="I751" s="96"/>
      <c r="J751" s="104"/>
      <c r="K751" s="96"/>
      <c r="L751" s="96"/>
      <c r="M751" s="104"/>
      <c r="N751" s="96"/>
      <c r="O751" s="96"/>
      <c r="P751" s="96"/>
      <c r="Q751" s="104"/>
      <c r="R751" s="104"/>
      <c r="S751" s="48"/>
      <c r="T751" s="119" t="str">
        <f t="shared" si="22"/>
        <v/>
      </c>
      <c r="U751" s="79" t="str">
        <f t="shared" si="23"/>
        <v/>
      </c>
    </row>
    <row r="752" spans="2:21" ht="21" customHeight="1" x14ac:dyDescent="0.2">
      <c r="B752" s="105"/>
      <c r="C752" s="96"/>
      <c r="D752" s="96"/>
      <c r="E752" s="104"/>
      <c r="F752" s="96"/>
      <c r="G752" s="96"/>
      <c r="H752" s="104"/>
      <c r="I752" s="96"/>
      <c r="J752" s="104"/>
      <c r="K752" s="96"/>
      <c r="L752" s="96"/>
      <c r="M752" s="104"/>
      <c r="N752" s="96"/>
      <c r="O752" s="96"/>
      <c r="P752" s="96"/>
      <c r="Q752" s="104"/>
      <c r="R752" s="104"/>
      <c r="S752" s="48"/>
      <c r="T752" s="119" t="str">
        <f t="shared" si="22"/>
        <v/>
      </c>
      <c r="U752" s="79" t="str">
        <f t="shared" si="23"/>
        <v/>
      </c>
    </row>
    <row r="753" spans="2:21" ht="21" customHeight="1" x14ac:dyDescent="0.2">
      <c r="B753" s="105"/>
      <c r="C753" s="96"/>
      <c r="D753" s="96"/>
      <c r="E753" s="104"/>
      <c r="F753" s="96"/>
      <c r="G753" s="96"/>
      <c r="H753" s="104"/>
      <c r="I753" s="96"/>
      <c r="J753" s="104"/>
      <c r="K753" s="96"/>
      <c r="L753" s="96"/>
      <c r="M753" s="104"/>
      <c r="N753" s="96"/>
      <c r="O753" s="96"/>
      <c r="P753" s="96"/>
      <c r="Q753" s="104"/>
      <c r="R753" s="104"/>
      <c r="S753" s="48"/>
      <c r="T753" s="119" t="str">
        <f t="shared" si="22"/>
        <v/>
      </c>
      <c r="U753" s="79" t="str">
        <f t="shared" si="23"/>
        <v/>
      </c>
    </row>
    <row r="754" spans="2:21" ht="21" customHeight="1" x14ac:dyDescent="0.2">
      <c r="B754" s="105"/>
      <c r="C754" s="96"/>
      <c r="D754" s="96"/>
      <c r="E754" s="104"/>
      <c r="F754" s="96"/>
      <c r="G754" s="96"/>
      <c r="H754" s="104"/>
      <c r="I754" s="96"/>
      <c r="J754" s="104"/>
      <c r="K754" s="96"/>
      <c r="L754" s="96"/>
      <c r="M754" s="104"/>
      <c r="N754" s="96"/>
      <c r="O754" s="96"/>
      <c r="P754" s="96"/>
      <c r="Q754" s="104"/>
      <c r="R754" s="104"/>
      <c r="S754" s="48"/>
      <c r="T754" s="119" t="str">
        <f t="shared" si="22"/>
        <v/>
      </c>
      <c r="U754" s="79" t="str">
        <f t="shared" si="23"/>
        <v/>
      </c>
    </row>
    <row r="755" spans="2:21" ht="21" customHeight="1" x14ac:dyDescent="0.2">
      <c r="B755" s="105"/>
      <c r="C755" s="96"/>
      <c r="D755" s="96"/>
      <c r="E755" s="104"/>
      <c r="F755" s="96"/>
      <c r="G755" s="96"/>
      <c r="H755" s="104"/>
      <c r="I755" s="96"/>
      <c r="J755" s="104"/>
      <c r="K755" s="96"/>
      <c r="L755" s="96"/>
      <c r="M755" s="104"/>
      <c r="N755" s="96"/>
      <c r="O755" s="96"/>
      <c r="P755" s="96"/>
      <c r="Q755" s="104"/>
      <c r="R755" s="104"/>
      <c r="S755" s="48"/>
      <c r="T755" s="119" t="str">
        <f t="shared" si="22"/>
        <v/>
      </c>
      <c r="U755" s="79" t="str">
        <f t="shared" si="23"/>
        <v/>
      </c>
    </row>
    <row r="756" spans="2:21" ht="21" customHeight="1" x14ac:dyDescent="0.2">
      <c r="B756" s="105"/>
      <c r="C756" s="96"/>
      <c r="D756" s="96"/>
      <c r="E756" s="104"/>
      <c r="F756" s="96"/>
      <c r="G756" s="96"/>
      <c r="H756" s="104"/>
      <c r="I756" s="96"/>
      <c r="J756" s="104"/>
      <c r="K756" s="96"/>
      <c r="L756" s="96"/>
      <c r="M756" s="104"/>
      <c r="N756" s="96"/>
      <c r="O756" s="96"/>
      <c r="P756" s="96"/>
      <c r="Q756" s="104"/>
      <c r="R756" s="104"/>
      <c r="S756" s="48"/>
      <c r="T756" s="119" t="str">
        <f t="shared" si="22"/>
        <v/>
      </c>
      <c r="U756" s="79" t="str">
        <f t="shared" si="23"/>
        <v/>
      </c>
    </row>
    <row r="757" spans="2:21" ht="21" customHeight="1" x14ac:dyDescent="0.2">
      <c r="B757" s="105"/>
      <c r="C757" s="96"/>
      <c r="D757" s="96"/>
      <c r="E757" s="104"/>
      <c r="F757" s="96"/>
      <c r="G757" s="96"/>
      <c r="H757" s="104"/>
      <c r="I757" s="96"/>
      <c r="J757" s="104"/>
      <c r="K757" s="96"/>
      <c r="L757" s="96"/>
      <c r="M757" s="104"/>
      <c r="N757" s="96"/>
      <c r="O757" s="96"/>
      <c r="P757" s="96"/>
      <c r="Q757" s="104"/>
      <c r="R757" s="104"/>
      <c r="S757" s="48"/>
      <c r="T757" s="119" t="str">
        <f t="shared" si="22"/>
        <v/>
      </c>
      <c r="U757" s="79" t="str">
        <f t="shared" si="23"/>
        <v/>
      </c>
    </row>
    <row r="758" spans="2:21" ht="21" customHeight="1" x14ac:dyDescent="0.2">
      <c r="B758" s="105"/>
      <c r="C758" s="96"/>
      <c r="D758" s="96"/>
      <c r="E758" s="104"/>
      <c r="F758" s="96"/>
      <c r="G758" s="96"/>
      <c r="H758" s="104"/>
      <c r="I758" s="96"/>
      <c r="J758" s="104"/>
      <c r="K758" s="96"/>
      <c r="L758" s="96"/>
      <c r="M758" s="104"/>
      <c r="N758" s="96"/>
      <c r="O758" s="96"/>
      <c r="P758" s="96"/>
      <c r="Q758" s="104"/>
      <c r="R758" s="104"/>
      <c r="S758" s="48"/>
      <c r="T758" s="119" t="str">
        <f t="shared" si="22"/>
        <v/>
      </c>
      <c r="U758" s="79" t="str">
        <f t="shared" si="23"/>
        <v/>
      </c>
    </row>
    <row r="759" spans="2:21" ht="21" customHeight="1" x14ac:dyDescent="0.2">
      <c r="B759" s="105"/>
      <c r="C759" s="96"/>
      <c r="D759" s="96"/>
      <c r="E759" s="104"/>
      <c r="F759" s="96"/>
      <c r="G759" s="96"/>
      <c r="H759" s="104"/>
      <c r="I759" s="96"/>
      <c r="J759" s="104"/>
      <c r="K759" s="96"/>
      <c r="L759" s="96"/>
      <c r="M759" s="104"/>
      <c r="N759" s="96"/>
      <c r="O759" s="96"/>
      <c r="P759" s="96"/>
      <c r="Q759" s="104"/>
      <c r="R759" s="104"/>
      <c r="S759" s="48"/>
      <c r="T759" s="119" t="str">
        <f t="shared" si="22"/>
        <v/>
      </c>
      <c r="U759" s="79" t="str">
        <f t="shared" si="23"/>
        <v/>
      </c>
    </row>
    <row r="760" spans="2:21" ht="21" customHeight="1" x14ac:dyDescent="0.2">
      <c r="B760" s="105"/>
      <c r="C760" s="96"/>
      <c r="D760" s="96"/>
      <c r="E760" s="104"/>
      <c r="F760" s="96"/>
      <c r="G760" s="96"/>
      <c r="H760" s="104"/>
      <c r="I760" s="96"/>
      <c r="J760" s="104"/>
      <c r="K760" s="96"/>
      <c r="L760" s="96"/>
      <c r="M760" s="104"/>
      <c r="N760" s="96"/>
      <c r="O760" s="96"/>
      <c r="P760" s="96"/>
      <c r="Q760" s="104"/>
      <c r="R760" s="104"/>
      <c r="S760" s="48"/>
      <c r="T760" s="119" t="str">
        <f t="shared" si="22"/>
        <v/>
      </c>
      <c r="U760" s="79" t="str">
        <f t="shared" si="23"/>
        <v/>
      </c>
    </row>
    <row r="761" spans="2:21" ht="21" customHeight="1" x14ac:dyDescent="0.2">
      <c r="B761" s="105"/>
      <c r="C761" s="96"/>
      <c r="D761" s="96"/>
      <c r="E761" s="104"/>
      <c r="F761" s="96"/>
      <c r="G761" s="96"/>
      <c r="H761" s="104"/>
      <c r="I761" s="96"/>
      <c r="J761" s="104"/>
      <c r="K761" s="96"/>
      <c r="L761" s="96"/>
      <c r="M761" s="104"/>
      <c r="N761" s="96"/>
      <c r="O761" s="96"/>
      <c r="P761" s="96"/>
      <c r="Q761" s="104"/>
      <c r="R761" s="104"/>
      <c r="S761" s="48"/>
      <c r="T761" s="119" t="str">
        <f t="shared" si="22"/>
        <v/>
      </c>
      <c r="U761" s="79" t="str">
        <f t="shared" si="23"/>
        <v/>
      </c>
    </row>
    <row r="762" spans="2:21" ht="21" customHeight="1" x14ac:dyDescent="0.2">
      <c r="B762" s="105"/>
      <c r="C762" s="96"/>
      <c r="D762" s="96"/>
      <c r="E762" s="104"/>
      <c r="F762" s="96"/>
      <c r="G762" s="96"/>
      <c r="H762" s="104"/>
      <c r="I762" s="96"/>
      <c r="J762" s="104"/>
      <c r="K762" s="96"/>
      <c r="L762" s="96"/>
      <c r="M762" s="104"/>
      <c r="N762" s="96"/>
      <c r="O762" s="96"/>
      <c r="P762" s="96"/>
      <c r="Q762" s="104"/>
      <c r="R762" s="104"/>
      <c r="S762" s="48"/>
      <c r="T762" s="119" t="str">
        <f t="shared" si="22"/>
        <v/>
      </c>
      <c r="U762" s="79" t="str">
        <f t="shared" si="23"/>
        <v/>
      </c>
    </row>
    <row r="763" spans="2:21" ht="21" customHeight="1" x14ac:dyDescent="0.2">
      <c r="B763" s="105"/>
      <c r="C763" s="96"/>
      <c r="D763" s="96"/>
      <c r="E763" s="104"/>
      <c r="F763" s="96"/>
      <c r="G763" s="96"/>
      <c r="H763" s="104"/>
      <c r="I763" s="96"/>
      <c r="J763" s="104"/>
      <c r="K763" s="96"/>
      <c r="L763" s="96"/>
      <c r="M763" s="104"/>
      <c r="N763" s="96"/>
      <c r="O763" s="96"/>
      <c r="P763" s="96"/>
      <c r="Q763" s="104"/>
      <c r="R763" s="104"/>
      <c r="S763" s="48"/>
      <c r="T763" s="119" t="str">
        <f t="shared" si="22"/>
        <v/>
      </c>
      <c r="U763" s="79" t="str">
        <f t="shared" si="23"/>
        <v/>
      </c>
    </row>
    <row r="764" spans="2:21" ht="21" customHeight="1" x14ac:dyDescent="0.2">
      <c r="B764" s="105"/>
      <c r="C764" s="96"/>
      <c r="D764" s="96"/>
      <c r="E764" s="104"/>
      <c r="F764" s="96"/>
      <c r="G764" s="96"/>
      <c r="H764" s="104"/>
      <c r="I764" s="96"/>
      <c r="J764" s="104"/>
      <c r="K764" s="96"/>
      <c r="L764" s="96"/>
      <c r="M764" s="104"/>
      <c r="N764" s="96"/>
      <c r="O764" s="96"/>
      <c r="P764" s="96"/>
      <c r="Q764" s="104"/>
      <c r="R764" s="104"/>
      <c r="S764" s="48"/>
      <c r="T764" s="119" t="str">
        <f t="shared" si="22"/>
        <v/>
      </c>
      <c r="U764" s="79" t="str">
        <f t="shared" si="23"/>
        <v/>
      </c>
    </row>
    <row r="765" spans="2:21" ht="21" customHeight="1" x14ac:dyDescent="0.2">
      <c r="B765" s="105"/>
      <c r="C765" s="96"/>
      <c r="D765" s="96"/>
      <c r="E765" s="104"/>
      <c r="F765" s="96"/>
      <c r="G765" s="96"/>
      <c r="H765" s="104"/>
      <c r="I765" s="96"/>
      <c r="J765" s="104"/>
      <c r="K765" s="96"/>
      <c r="L765" s="96"/>
      <c r="M765" s="104"/>
      <c r="N765" s="96"/>
      <c r="O765" s="96"/>
      <c r="P765" s="96"/>
      <c r="Q765" s="104"/>
      <c r="R765" s="104"/>
      <c r="S765" s="48"/>
      <c r="T765" s="119" t="str">
        <f t="shared" si="22"/>
        <v/>
      </c>
      <c r="U765" s="79" t="str">
        <f t="shared" si="23"/>
        <v/>
      </c>
    </row>
    <row r="766" spans="2:21" ht="21" customHeight="1" x14ac:dyDescent="0.2">
      <c r="B766" s="105"/>
      <c r="C766" s="96"/>
      <c r="D766" s="96"/>
      <c r="E766" s="104"/>
      <c r="F766" s="96"/>
      <c r="G766" s="96"/>
      <c r="H766" s="104"/>
      <c r="I766" s="96"/>
      <c r="J766" s="104"/>
      <c r="K766" s="96"/>
      <c r="L766" s="96"/>
      <c r="M766" s="104"/>
      <c r="N766" s="96"/>
      <c r="O766" s="96"/>
      <c r="P766" s="96"/>
      <c r="Q766" s="104"/>
      <c r="R766" s="104"/>
      <c r="S766" s="48"/>
      <c r="T766" s="119" t="str">
        <f t="shared" si="22"/>
        <v/>
      </c>
      <c r="U766" s="79" t="str">
        <f t="shared" si="23"/>
        <v/>
      </c>
    </row>
    <row r="767" spans="2:21" ht="21" customHeight="1" x14ac:dyDescent="0.2">
      <c r="B767" s="105"/>
      <c r="C767" s="96"/>
      <c r="D767" s="96"/>
      <c r="E767" s="104"/>
      <c r="F767" s="96"/>
      <c r="G767" s="96"/>
      <c r="H767" s="104"/>
      <c r="I767" s="96"/>
      <c r="J767" s="104"/>
      <c r="K767" s="96"/>
      <c r="L767" s="96"/>
      <c r="M767" s="104"/>
      <c r="N767" s="96"/>
      <c r="O767" s="96"/>
      <c r="P767" s="96"/>
      <c r="Q767" s="104"/>
      <c r="R767" s="104"/>
      <c r="S767" s="48"/>
      <c r="T767" s="119" t="str">
        <f t="shared" si="22"/>
        <v/>
      </c>
      <c r="U767" s="79" t="str">
        <f t="shared" si="23"/>
        <v/>
      </c>
    </row>
    <row r="768" spans="2:21" ht="21" customHeight="1" x14ac:dyDescent="0.2">
      <c r="B768" s="105"/>
      <c r="C768" s="96"/>
      <c r="D768" s="96"/>
      <c r="E768" s="104"/>
      <c r="F768" s="96"/>
      <c r="G768" s="96"/>
      <c r="H768" s="104"/>
      <c r="I768" s="96"/>
      <c r="J768" s="104"/>
      <c r="K768" s="96"/>
      <c r="L768" s="96"/>
      <c r="M768" s="104"/>
      <c r="N768" s="96"/>
      <c r="O768" s="96"/>
      <c r="P768" s="96"/>
      <c r="Q768" s="104"/>
      <c r="R768" s="104"/>
      <c r="S768" s="48"/>
      <c r="T768" s="119" t="str">
        <f t="shared" si="22"/>
        <v/>
      </c>
      <c r="U768" s="79" t="str">
        <f t="shared" si="23"/>
        <v/>
      </c>
    </row>
    <row r="769" spans="2:21" ht="21" customHeight="1" x14ac:dyDescent="0.2">
      <c r="B769" s="105"/>
      <c r="C769" s="96"/>
      <c r="D769" s="96"/>
      <c r="E769" s="104"/>
      <c r="F769" s="96"/>
      <c r="G769" s="96"/>
      <c r="H769" s="104"/>
      <c r="I769" s="96"/>
      <c r="J769" s="104"/>
      <c r="K769" s="96"/>
      <c r="L769" s="96"/>
      <c r="M769" s="104"/>
      <c r="N769" s="96"/>
      <c r="O769" s="96"/>
      <c r="P769" s="96"/>
      <c r="Q769" s="104"/>
      <c r="R769" s="104"/>
      <c r="S769" s="48"/>
      <c r="T769" s="119" t="str">
        <f t="shared" si="22"/>
        <v/>
      </c>
      <c r="U769" s="79" t="str">
        <f t="shared" si="23"/>
        <v/>
      </c>
    </row>
    <row r="770" spans="2:21" ht="21" customHeight="1" x14ac:dyDescent="0.2">
      <c r="B770" s="105"/>
      <c r="C770" s="96"/>
      <c r="D770" s="96"/>
      <c r="E770" s="104"/>
      <c r="F770" s="96"/>
      <c r="G770" s="96"/>
      <c r="H770" s="104"/>
      <c r="I770" s="96"/>
      <c r="J770" s="104"/>
      <c r="K770" s="96"/>
      <c r="L770" s="96"/>
      <c r="M770" s="104"/>
      <c r="N770" s="96"/>
      <c r="O770" s="96"/>
      <c r="P770" s="96"/>
      <c r="Q770" s="104"/>
      <c r="R770" s="104"/>
      <c r="S770" s="48"/>
      <c r="T770" s="119" t="str">
        <f t="shared" si="22"/>
        <v/>
      </c>
      <c r="U770" s="79" t="str">
        <f t="shared" si="23"/>
        <v/>
      </c>
    </row>
    <row r="771" spans="2:21" ht="21" customHeight="1" x14ac:dyDescent="0.2">
      <c r="B771" s="105"/>
      <c r="C771" s="96"/>
      <c r="D771" s="96"/>
      <c r="E771" s="104"/>
      <c r="F771" s="96"/>
      <c r="G771" s="96"/>
      <c r="H771" s="104"/>
      <c r="I771" s="96"/>
      <c r="J771" s="104"/>
      <c r="K771" s="96"/>
      <c r="L771" s="96"/>
      <c r="M771" s="104"/>
      <c r="N771" s="96"/>
      <c r="O771" s="96"/>
      <c r="P771" s="96"/>
      <c r="Q771" s="104"/>
      <c r="R771" s="104"/>
      <c r="S771" s="48"/>
      <c r="T771" s="119" t="str">
        <f t="shared" si="22"/>
        <v/>
      </c>
      <c r="U771" s="79" t="str">
        <f t="shared" si="23"/>
        <v/>
      </c>
    </row>
    <row r="772" spans="2:21" ht="21" customHeight="1" x14ac:dyDescent="0.2">
      <c r="B772" s="105"/>
      <c r="C772" s="96"/>
      <c r="D772" s="96"/>
      <c r="E772" s="104"/>
      <c r="F772" s="96"/>
      <c r="G772" s="96"/>
      <c r="H772" s="104"/>
      <c r="I772" s="96"/>
      <c r="J772" s="104"/>
      <c r="K772" s="96"/>
      <c r="L772" s="96"/>
      <c r="M772" s="104"/>
      <c r="N772" s="96"/>
      <c r="O772" s="96"/>
      <c r="P772" s="96"/>
      <c r="Q772" s="104"/>
      <c r="R772" s="104"/>
      <c r="S772" s="48"/>
      <c r="T772" s="119" t="str">
        <f t="shared" si="22"/>
        <v/>
      </c>
      <c r="U772" s="79" t="str">
        <f t="shared" si="23"/>
        <v/>
      </c>
    </row>
    <row r="773" spans="2:21" ht="21" customHeight="1" x14ac:dyDescent="0.2">
      <c r="B773" s="105"/>
      <c r="C773" s="96"/>
      <c r="D773" s="96"/>
      <c r="E773" s="104"/>
      <c r="F773" s="96"/>
      <c r="G773" s="96"/>
      <c r="H773" s="104"/>
      <c r="I773" s="96"/>
      <c r="J773" s="104"/>
      <c r="K773" s="96"/>
      <c r="L773" s="96"/>
      <c r="M773" s="104"/>
      <c r="N773" s="96"/>
      <c r="O773" s="96"/>
      <c r="P773" s="96"/>
      <c r="Q773" s="104"/>
      <c r="R773" s="104"/>
      <c r="S773" s="48"/>
      <c r="T773" s="119" t="str">
        <f t="shared" si="22"/>
        <v/>
      </c>
      <c r="U773" s="79" t="str">
        <f t="shared" si="23"/>
        <v/>
      </c>
    </row>
    <row r="774" spans="2:21" ht="21" customHeight="1" x14ac:dyDescent="0.2">
      <c r="B774" s="105"/>
      <c r="C774" s="96"/>
      <c r="D774" s="96"/>
      <c r="E774" s="104"/>
      <c r="F774" s="96"/>
      <c r="G774" s="96"/>
      <c r="H774" s="104"/>
      <c r="I774" s="96"/>
      <c r="J774" s="104"/>
      <c r="K774" s="96"/>
      <c r="L774" s="96"/>
      <c r="M774" s="104"/>
      <c r="N774" s="96"/>
      <c r="O774" s="96"/>
      <c r="P774" s="96"/>
      <c r="Q774" s="104"/>
      <c r="R774" s="104"/>
      <c r="S774" s="48"/>
      <c r="T774" s="119" t="str">
        <f t="shared" si="22"/>
        <v/>
      </c>
      <c r="U774" s="79" t="str">
        <f t="shared" si="23"/>
        <v/>
      </c>
    </row>
    <row r="775" spans="2:21" ht="21" customHeight="1" x14ac:dyDescent="0.2">
      <c r="B775" s="105"/>
      <c r="C775" s="96"/>
      <c r="D775" s="96"/>
      <c r="E775" s="104"/>
      <c r="F775" s="96"/>
      <c r="G775" s="96"/>
      <c r="H775" s="104"/>
      <c r="I775" s="96"/>
      <c r="J775" s="104"/>
      <c r="K775" s="96"/>
      <c r="L775" s="96"/>
      <c r="M775" s="104"/>
      <c r="N775" s="96"/>
      <c r="O775" s="96"/>
      <c r="P775" s="96"/>
      <c r="Q775" s="104"/>
      <c r="R775" s="104"/>
      <c r="S775" s="48"/>
      <c r="T775" s="119" t="str">
        <f t="shared" si="22"/>
        <v/>
      </c>
      <c r="U775" s="79" t="str">
        <f t="shared" si="23"/>
        <v/>
      </c>
    </row>
    <row r="776" spans="2:21" ht="21" customHeight="1" x14ac:dyDescent="0.2">
      <c r="B776" s="105"/>
      <c r="C776" s="96"/>
      <c r="D776" s="96"/>
      <c r="E776" s="104"/>
      <c r="F776" s="96"/>
      <c r="G776" s="96"/>
      <c r="H776" s="104"/>
      <c r="I776" s="96"/>
      <c r="J776" s="104"/>
      <c r="K776" s="96"/>
      <c r="L776" s="96"/>
      <c r="M776" s="104"/>
      <c r="N776" s="96"/>
      <c r="O776" s="96"/>
      <c r="P776" s="96"/>
      <c r="Q776" s="104"/>
      <c r="R776" s="104"/>
      <c r="S776" s="48"/>
      <c r="T776" s="119" t="str">
        <f t="shared" si="22"/>
        <v/>
      </c>
      <c r="U776" s="79" t="str">
        <f t="shared" si="23"/>
        <v/>
      </c>
    </row>
    <row r="777" spans="2:21" ht="21" customHeight="1" x14ac:dyDescent="0.2">
      <c r="B777" s="105"/>
      <c r="C777" s="96"/>
      <c r="D777" s="96"/>
      <c r="E777" s="104"/>
      <c r="F777" s="96"/>
      <c r="G777" s="96"/>
      <c r="H777" s="104"/>
      <c r="I777" s="96"/>
      <c r="J777" s="104"/>
      <c r="K777" s="96"/>
      <c r="L777" s="96"/>
      <c r="M777" s="104"/>
      <c r="N777" s="96"/>
      <c r="O777" s="96"/>
      <c r="P777" s="96"/>
      <c r="Q777" s="104"/>
      <c r="R777" s="104"/>
      <c r="S777" s="48"/>
      <c r="T777" s="119" t="str">
        <f t="shared" si="22"/>
        <v/>
      </c>
      <c r="U777" s="79" t="str">
        <f t="shared" si="23"/>
        <v/>
      </c>
    </row>
    <row r="778" spans="2:21" ht="21" customHeight="1" x14ac:dyDescent="0.2">
      <c r="B778" s="105"/>
      <c r="C778" s="96"/>
      <c r="D778" s="96"/>
      <c r="E778" s="104"/>
      <c r="F778" s="96"/>
      <c r="G778" s="96"/>
      <c r="H778" s="104"/>
      <c r="I778" s="96"/>
      <c r="J778" s="104"/>
      <c r="K778" s="96"/>
      <c r="L778" s="96"/>
      <c r="M778" s="104"/>
      <c r="N778" s="96"/>
      <c r="O778" s="96"/>
      <c r="P778" s="96"/>
      <c r="Q778" s="104"/>
      <c r="R778" s="104"/>
      <c r="S778" s="48"/>
      <c r="T778" s="119" t="str">
        <f t="shared" si="22"/>
        <v/>
      </c>
      <c r="U778" s="79" t="str">
        <f t="shared" si="23"/>
        <v/>
      </c>
    </row>
    <row r="779" spans="2:21" ht="21" customHeight="1" x14ac:dyDescent="0.2">
      <c r="B779" s="105"/>
      <c r="C779" s="96"/>
      <c r="D779" s="96"/>
      <c r="E779" s="104"/>
      <c r="F779" s="96"/>
      <c r="G779" s="96"/>
      <c r="H779" s="104"/>
      <c r="I779" s="96"/>
      <c r="J779" s="104"/>
      <c r="K779" s="96"/>
      <c r="L779" s="96"/>
      <c r="M779" s="104"/>
      <c r="N779" s="96"/>
      <c r="O779" s="96"/>
      <c r="P779" s="96"/>
      <c r="Q779" s="104"/>
      <c r="R779" s="104"/>
      <c r="S779" s="48"/>
      <c r="T779" s="119" t="str">
        <f t="shared" si="22"/>
        <v/>
      </c>
      <c r="U779" s="79" t="str">
        <f t="shared" si="23"/>
        <v/>
      </c>
    </row>
    <row r="780" spans="2:21" ht="21" customHeight="1" x14ac:dyDescent="0.2">
      <c r="B780" s="105"/>
      <c r="C780" s="96"/>
      <c r="D780" s="96"/>
      <c r="E780" s="104"/>
      <c r="F780" s="96"/>
      <c r="G780" s="96"/>
      <c r="H780" s="104"/>
      <c r="I780" s="96"/>
      <c r="J780" s="104"/>
      <c r="K780" s="96"/>
      <c r="L780" s="96"/>
      <c r="M780" s="104"/>
      <c r="N780" s="96"/>
      <c r="O780" s="96"/>
      <c r="P780" s="96"/>
      <c r="Q780" s="104"/>
      <c r="R780" s="104"/>
      <c r="S780" s="48"/>
      <c r="T780" s="119" t="str">
        <f t="shared" ref="T780:T843" si="24">IF(U780&lt;&gt;"","Erreur","")</f>
        <v/>
      </c>
      <c r="U780" s="79" t="str">
        <f t="shared" si="23"/>
        <v/>
      </c>
    </row>
    <row r="781" spans="2:21" ht="21" customHeight="1" x14ac:dyDescent="0.2">
      <c r="B781" s="105"/>
      <c r="C781" s="96"/>
      <c r="D781" s="96"/>
      <c r="E781" s="104"/>
      <c r="F781" s="96"/>
      <c r="G781" s="96"/>
      <c r="H781" s="104"/>
      <c r="I781" s="96"/>
      <c r="J781" s="104"/>
      <c r="K781" s="96"/>
      <c r="L781" s="96"/>
      <c r="M781" s="104"/>
      <c r="N781" s="96"/>
      <c r="O781" s="96"/>
      <c r="P781" s="96"/>
      <c r="Q781" s="104"/>
      <c r="R781" s="104"/>
      <c r="S781" s="48"/>
      <c r="T781" s="119" t="str">
        <f t="shared" si="24"/>
        <v/>
      </c>
      <c r="U781" s="79" t="str">
        <f t="shared" ref="U781:U844" si="25">IF(AND(B781&lt;&gt;"",B780=""),"La ligne précédente ne doit pas être vide",IF(AND(B781&lt;&gt;"",OR(C781="",D781="",P781="")),"Veuillez compléter les informations d'identification du dérivé.",IF(AND(B781="",OR(C781&lt;&gt;"",D781&lt;&gt;"",P781&lt;&gt;"")),"Veuillez compléter les informations d'identification du dérivé en colonne C0010.",IF(AND(B781&lt;&gt;"",E781&lt;&gt;"",F781=""),"Veuillez compléter la colonne C0320 Type de code.",IF(AND(B781&lt;&gt;"",F781=""),"Veuillez sélectionner Total/NA dans la liste de la colonne C0320 si vous n'avez rien à déclarer.",IF(AND(B781&lt;&gt;"",J781&lt;&gt;"",K781=""),"Veuillez compléter la colonne C0370 Type de code.",IF(AND(B781&lt;&gt;"",K781=""),"Veuillez sélectionner Total/NA dans la liste de la colonne C0370 si vous n'avez rien à déclarer.","")))))))</f>
        <v/>
      </c>
    </row>
    <row r="782" spans="2:21" ht="21" customHeight="1" x14ac:dyDescent="0.2">
      <c r="B782" s="105"/>
      <c r="C782" s="96"/>
      <c r="D782" s="96"/>
      <c r="E782" s="104"/>
      <c r="F782" s="96"/>
      <c r="G782" s="96"/>
      <c r="H782" s="104"/>
      <c r="I782" s="96"/>
      <c r="J782" s="104"/>
      <c r="K782" s="96"/>
      <c r="L782" s="96"/>
      <c r="M782" s="104"/>
      <c r="N782" s="96"/>
      <c r="O782" s="96"/>
      <c r="P782" s="96"/>
      <c r="Q782" s="104"/>
      <c r="R782" s="104"/>
      <c r="S782" s="48"/>
      <c r="T782" s="119" t="str">
        <f t="shared" si="24"/>
        <v/>
      </c>
      <c r="U782" s="79" t="str">
        <f t="shared" si="25"/>
        <v/>
      </c>
    </row>
    <row r="783" spans="2:21" ht="21" customHeight="1" x14ac:dyDescent="0.2">
      <c r="B783" s="105"/>
      <c r="C783" s="96"/>
      <c r="D783" s="96"/>
      <c r="E783" s="104"/>
      <c r="F783" s="96"/>
      <c r="G783" s="96"/>
      <c r="H783" s="104"/>
      <c r="I783" s="96"/>
      <c r="J783" s="104"/>
      <c r="K783" s="96"/>
      <c r="L783" s="96"/>
      <c r="M783" s="104"/>
      <c r="N783" s="96"/>
      <c r="O783" s="96"/>
      <c r="P783" s="96"/>
      <c r="Q783" s="104"/>
      <c r="R783" s="104"/>
      <c r="S783" s="48"/>
      <c r="T783" s="119" t="str">
        <f t="shared" si="24"/>
        <v/>
      </c>
      <c r="U783" s="79" t="str">
        <f t="shared" si="25"/>
        <v/>
      </c>
    </row>
    <row r="784" spans="2:21" ht="21" customHeight="1" x14ac:dyDescent="0.2">
      <c r="B784" s="105"/>
      <c r="C784" s="96"/>
      <c r="D784" s="96"/>
      <c r="E784" s="104"/>
      <c r="F784" s="96"/>
      <c r="G784" s="96"/>
      <c r="H784" s="104"/>
      <c r="I784" s="96"/>
      <c r="J784" s="104"/>
      <c r="K784" s="96"/>
      <c r="L784" s="96"/>
      <c r="M784" s="104"/>
      <c r="N784" s="96"/>
      <c r="O784" s="96"/>
      <c r="P784" s="96"/>
      <c r="Q784" s="104"/>
      <c r="R784" s="104"/>
      <c r="S784" s="48"/>
      <c r="T784" s="119" t="str">
        <f t="shared" si="24"/>
        <v/>
      </c>
      <c r="U784" s="79" t="str">
        <f t="shared" si="25"/>
        <v/>
      </c>
    </row>
    <row r="785" spans="2:21" ht="21" customHeight="1" x14ac:dyDescent="0.2">
      <c r="B785" s="105"/>
      <c r="C785" s="96"/>
      <c r="D785" s="96"/>
      <c r="E785" s="104"/>
      <c r="F785" s="96"/>
      <c r="G785" s="96"/>
      <c r="H785" s="104"/>
      <c r="I785" s="96"/>
      <c r="J785" s="104"/>
      <c r="K785" s="96"/>
      <c r="L785" s="96"/>
      <c r="M785" s="104"/>
      <c r="N785" s="96"/>
      <c r="O785" s="96"/>
      <c r="P785" s="96"/>
      <c r="Q785" s="104"/>
      <c r="R785" s="104"/>
      <c r="S785" s="48"/>
      <c r="T785" s="119" t="str">
        <f t="shared" si="24"/>
        <v/>
      </c>
      <c r="U785" s="79" t="str">
        <f t="shared" si="25"/>
        <v/>
      </c>
    </row>
    <row r="786" spans="2:21" ht="21" customHeight="1" x14ac:dyDescent="0.2">
      <c r="B786" s="105"/>
      <c r="C786" s="96"/>
      <c r="D786" s="96"/>
      <c r="E786" s="104"/>
      <c r="F786" s="96"/>
      <c r="G786" s="96"/>
      <c r="H786" s="104"/>
      <c r="I786" s="96"/>
      <c r="J786" s="104"/>
      <c r="K786" s="96"/>
      <c r="L786" s="96"/>
      <c r="M786" s="104"/>
      <c r="N786" s="96"/>
      <c r="O786" s="96"/>
      <c r="P786" s="96"/>
      <c r="Q786" s="104"/>
      <c r="R786" s="104"/>
      <c r="S786" s="48"/>
      <c r="T786" s="119" t="str">
        <f t="shared" si="24"/>
        <v/>
      </c>
      <c r="U786" s="79" t="str">
        <f t="shared" si="25"/>
        <v/>
      </c>
    </row>
    <row r="787" spans="2:21" ht="21" customHeight="1" x14ac:dyDescent="0.2">
      <c r="B787" s="105"/>
      <c r="C787" s="96"/>
      <c r="D787" s="96"/>
      <c r="E787" s="104"/>
      <c r="F787" s="96"/>
      <c r="G787" s="96"/>
      <c r="H787" s="104"/>
      <c r="I787" s="96"/>
      <c r="J787" s="104"/>
      <c r="K787" s="96"/>
      <c r="L787" s="96"/>
      <c r="M787" s="104"/>
      <c r="N787" s="96"/>
      <c r="O787" s="96"/>
      <c r="P787" s="96"/>
      <c r="Q787" s="104"/>
      <c r="R787" s="104"/>
      <c r="S787" s="48"/>
      <c r="T787" s="119" t="str">
        <f t="shared" si="24"/>
        <v/>
      </c>
      <c r="U787" s="79" t="str">
        <f t="shared" si="25"/>
        <v/>
      </c>
    </row>
    <row r="788" spans="2:21" ht="21" customHeight="1" x14ac:dyDescent="0.2">
      <c r="B788" s="105"/>
      <c r="C788" s="96"/>
      <c r="D788" s="96"/>
      <c r="E788" s="104"/>
      <c r="F788" s="96"/>
      <c r="G788" s="96"/>
      <c r="H788" s="104"/>
      <c r="I788" s="96"/>
      <c r="J788" s="104"/>
      <c r="K788" s="96"/>
      <c r="L788" s="96"/>
      <c r="M788" s="104"/>
      <c r="N788" s="96"/>
      <c r="O788" s="96"/>
      <c r="P788" s="96"/>
      <c r="Q788" s="104"/>
      <c r="R788" s="104"/>
      <c r="S788" s="48"/>
      <c r="T788" s="119" t="str">
        <f t="shared" si="24"/>
        <v/>
      </c>
      <c r="U788" s="79" t="str">
        <f t="shared" si="25"/>
        <v/>
      </c>
    </row>
    <row r="789" spans="2:21" ht="21" customHeight="1" x14ac:dyDescent="0.2">
      <c r="B789" s="105"/>
      <c r="C789" s="96"/>
      <c r="D789" s="96"/>
      <c r="E789" s="104"/>
      <c r="F789" s="96"/>
      <c r="G789" s="96"/>
      <c r="H789" s="104"/>
      <c r="I789" s="96"/>
      <c r="J789" s="104"/>
      <c r="K789" s="96"/>
      <c r="L789" s="96"/>
      <c r="M789" s="104"/>
      <c r="N789" s="96"/>
      <c r="O789" s="96"/>
      <c r="P789" s="96"/>
      <c r="Q789" s="104"/>
      <c r="R789" s="104"/>
      <c r="S789" s="48"/>
      <c r="T789" s="119" t="str">
        <f t="shared" si="24"/>
        <v/>
      </c>
      <c r="U789" s="79" t="str">
        <f t="shared" si="25"/>
        <v/>
      </c>
    </row>
    <row r="790" spans="2:21" ht="21" customHeight="1" x14ac:dyDescent="0.2">
      <c r="B790" s="105"/>
      <c r="C790" s="96"/>
      <c r="D790" s="96"/>
      <c r="E790" s="104"/>
      <c r="F790" s="96"/>
      <c r="G790" s="96"/>
      <c r="H790" s="104"/>
      <c r="I790" s="96"/>
      <c r="J790" s="104"/>
      <c r="K790" s="96"/>
      <c r="L790" s="96"/>
      <c r="M790" s="104"/>
      <c r="N790" s="96"/>
      <c r="O790" s="96"/>
      <c r="P790" s="96"/>
      <c r="Q790" s="104"/>
      <c r="R790" s="104"/>
      <c r="S790" s="48"/>
      <c r="T790" s="119" t="str">
        <f t="shared" si="24"/>
        <v/>
      </c>
      <c r="U790" s="79" t="str">
        <f t="shared" si="25"/>
        <v/>
      </c>
    </row>
    <row r="791" spans="2:21" ht="21" customHeight="1" x14ac:dyDescent="0.2">
      <c r="B791" s="105"/>
      <c r="C791" s="96"/>
      <c r="D791" s="96"/>
      <c r="E791" s="104"/>
      <c r="F791" s="96"/>
      <c r="G791" s="96"/>
      <c r="H791" s="104"/>
      <c r="I791" s="96"/>
      <c r="J791" s="104"/>
      <c r="K791" s="96"/>
      <c r="L791" s="96"/>
      <c r="M791" s="104"/>
      <c r="N791" s="96"/>
      <c r="O791" s="96"/>
      <c r="P791" s="96"/>
      <c r="Q791" s="104"/>
      <c r="R791" s="104"/>
      <c r="S791" s="48"/>
      <c r="T791" s="119" t="str">
        <f t="shared" si="24"/>
        <v/>
      </c>
      <c r="U791" s="79" t="str">
        <f t="shared" si="25"/>
        <v/>
      </c>
    </row>
    <row r="792" spans="2:21" ht="21" customHeight="1" x14ac:dyDescent="0.2">
      <c r="B792" s="105"/>
      <c r="C792" s="96"/>
      <c r="D792" s="96"/>
      <c r="E792" s="104"/>
      <c r="F792" s="96"/>
      <c r="G792" s="96"/>
      <c r="H792" s="104"/>
      <c r="I792" s="96"/>
      <c r="J792" s="104"/>
      <c r="K792" s="96"/>
      <c r="L792" s="96"/>
      <c r="M792" s="104"/>
      <c r="N792" s="96"/>
      <c r="O792" s="96"/>
      <c r="P792" s="96"/>
      <c r="Q792" s="104"/>
      <c r="R792" s="104"/>
      <c r="S792" s="48"/>
      <c r="T792" s="119" t="str">
        <f t="shared" si="24"/>
        <v/>
      </c>
      <c r="U792" s="79" t="str">
        <f t="shared" si="25"/>
        <v/>
      </c>
    </row>
    <row r="793" spans="2:21" ht="21" customHeight="1" x14ac:dyDescent="0.2">
      <c r="B793" s="105"/>
      <c r="C793" s="96"/>
      <c r="D793" s="96"/>
      <c r="E793" s="104"/>
      <c r="F793" s="96"/>
      <c r="G793" s="96"/>
      <c r="H793" s="104"/>
      <c r="I793" s="96"/>
      <c r="J793" s="104"/>
      <c r="K793" s="96"/>
      <c r="L793" s="96"/>
      <c r="M793" s="104"/>
      <c r="N793" s="96"/>
      <c r="O793" s="96"/>
      <c r="P793" s="96"/>
      <c r="Q793" s="104"/>
      <c r="R793" s="104"/>
      <c r="S793" s="48"/>
      <c r="T793" s="119" t="str">
        <f t="shared" si="24"/>
        <v/>
      </c>
      <c r="U793" s="79" t="str">
        <f t="shared" si="25"/>
        <v/>
      </c>
    </row>
    <row r="794" spans="2:21" ht="21" customHeight="1" x14ac:dyDescent="0.2">
      <c r="B794" s="105"/>
      <c r="C794" s="96"/>
      <c r="D794" s="96"/>
      <c r="E794" s="104"/>
      <c r="F794" s="96"/>
      <c r="G794" s="96"/>
      <c r="H794" s="104"/>
      <c r="I794" s="96"/>
      <c r="J794" s="104"/>
      <c r="K794" s="96"/>
      <c r="L794" s="96"/>
      <c r="M794" s="104"/>
      <c r="N794" s="96"/>
      <c r="O794" s="96"/>
      <c r="P794" s="96"/>
      <c r="Q794" s="104"/>
      <c r="R794" s="104"/>
      <c r="S794" s="48"/>
      <c r="T794" s="119" t="str">
        <f t="shared" si="24"/>
        <v/>
      </c>
      <c r="U794" s="79" t="str">
        <f t="shared" si="25"/>
        <v/>
      </c>
    </row>
    <row r="795" spans="2:21" ht="21" customHeight="1" x14ac:dyDescent="0.2">
      <c r="B795" s="105"/>
      <c r="C795" s="96"/>
      <c r="D795" s="96"/>
      <c r="E795" s="104"/>
      <c r="F795" s="96"/>
      <c r="G795" s="96"/>
      <c r="H795" s="104"/>
      <c r="I795" s="96"/>
      <c r="J795" s="104"/>
      <c r="K795" s="96"/>
      <c r="L795" s="96"/>
      <c r="M795" s="104"/>
      <c r="N795" s="96"/>
      <c r="O795" s="96"/>
      <c r="P795" s="96"/>
      <c r="Q795" s="104"/>
      <c r="R795" s="104"/>
      <c r="S795" s="48"/>
      <c r="T795" s="119" t="str">
        <f t="shared" si="24"/>
        <v/>
      </c>
      <c r="U795" s="79" t="str">
        <f t="shared" si="25"/>
        <v/>
      </c>
    </row>
    <row r="796" spans="2:21" ht="21" customHeight="1" x14ac:dyDescent="0.2">
      <c r="B796" s="105"/>
      <c r="C796" s="96"/>
      <c r="D796" s="96"/>
      <c r="E796" s="104"/>
      <c r="F796" s="96"/>
      <c r="G796" s="96"/>
      <c r="H796" s="104"/>
      <c r="I796" s="96"/>
      <c r="J796" s="104"/>
      <c r="K796" s="96"/>
      <c r="L796" s="96"/>
      <c r="M796" s="104"/>
      <c r="N796" s="96"/>
      <c r="O796" s="96"/>
      <c r="P796" s="96"/>
      <c r="Q796" s="104"/>
      <c r="R796" s="104"/>
      <c r="S796" s="48"/>
      <c r="T796" s="119" t="str">
        <f t="shared" si="24"/>
        <v/>
      </c>
      <c r="U796" s="79" t="str">
        <f t="shared" si="25"/>
        <v/>
      </c>
    </row>
    <row r="797" spans="2:21" ht="21" customHeight="1" x14ac:dyDescent="0.2">
      <c r="B797" s="105"/>
      <c r="C797" s="96"/>
      <c r="D797" s="96"/>
      <c r="E797" s="104"/>
      <c r="F797" s="96"/>
      <c r="G797" s="96"/>
      <c r="H797" s="104"/>
      <c r="I797" s="96"/>
      <c r="J797" s="104"/>
      <c r="K797" s="96"/>
      <c r="L797" s="96"/>
      <c r="M797" s="104"/>
      <c r="N797" s="96"/>
      <c r="O797" s="96"/>
      <c r="P797" s="96"/>
      <c r="Q797" s="104"/>
      <c r="R797" s="104"/>
      <c r="S797" s="48"/>
      <c r="T797" s="119" t="str">
        <f t="shared" si="24"/>
        <v/>
      </c>
      <c r="U797" s="79" t="str">
        <f t="shared" si="25"/>
        <v/>
      </c>
    </row>
    <row r="798" spans="2:21" ht="21" customHeight="1" x14ac:dyDescent="0.2">
      <c r="B798" s="105"/>
      <c r="C798" s="96"/>
      <c r="D798" s="96"/>
      <c r="E798" s="104"/>
      <c r="F798" s="96"/>
      <c r="G798" s="96"/>
      <c r="H798" s="104"/>
      <c r="I798" s="96"/>
      <c r="J798" s="104"/>
      <c r="K798" s="96"/>
      <c r="L798" s="96"/>
      <c r="M798" s="104"/>
      <c r="N798" s="96"/>
      <c r="O798" s="96"/>
      <c r="P798" s="96"/>
      <c r="Q798" s="104"/>
      <c r="R798" s="104"/>
      <c r="S798" s="48"/>
      <c r="T798" s="119" t="str">
        <f t="shared" si="24"/>
        <v/>
      </c>
      <c r="U798" s="79" t="str">
        <f t="shared" si="25"/>
        <v/>
      </c>
    </row>
    <row r="799" spans="2:21" ht="21" customHeight="1" x14ac:dyDescent="0.2">
      <c r="B799" s="105"/>
      <c r="C799" s="96"/>
      <c r="D799" s="96"/>
      <c r="E799" s="104"/>
      <c r="F799" s="96"/>
      <c r="G799" s="96"/>
      <c r="H799" s="104"/>
      <c r="I799" s="96"/>
      <c r="J799" s="104"/>
      <c r="K799" s="96"/>
      <c r="L799" s="96"/>
      <c r="M799" s="104"/>
      <c r="N799" s="96"/>
      <c r="O799" s="96"/>
      <c r="P799" s="96"/>
      <c r="Q799" s="104"/>
      <c r="R799" s="104"/>
      <c r="S799" s="48"/>
      <c r="T799" s="119" t="str">
        <f t="shared" si="24"/>
        <v/>
      </c>
      <c r="U799" s="79" t="str">
        <f t="shared" si="25"/>
        <v/>
      </c>
    </row>
    <row r="800" spans="2:21" ht="21" customHeight="1" x14ac:dyDescent="0.2">
      <c r="B800" s="105"/>
      <c r="C800" s="96"/>
      <c r="D800" s="96"/>
      <c r="E800" s="104"/>
      <c r="F800" s="96"/>
      <c r="G800" s="96"/>
      <c r="H800" s="104"/>
      <c r="I800" s="96"/>
      <c r="J800" s="104"/>
      <c r="K800" s="96"/>
      <c r="L800" s="96"/>
      <c r="M800" s="104"/>
      <c r="N800" s="96"/>
      <c r="O800" s="96"/>
      <c r="P800" s="96"/>
      <c r="Q800" s="104"/>
      <c r="R800" s="104"/>
      <c r="S800" s="48"/>
      <c r="T800" s="119" t="str">
        <f t="shared" si="24"/>
        <v/>
      </c>
      <c r="U800" s="79" t="str">
        <f t="shared" si="25"/>
        <v/>
      </c>
    </row>
    <row r="801" spans="2:21" ht="21" customHeight="1" x14ac:dyDescent="0.2">
      <c r="B801" s="105"/>
      <c r="C801" s="96"/>
      <c r="D801" s="96"/>
      <c r="E801" s="104"/>
      <c r="F801" s="96"/>
      <c r="G801" s="96"/>
      <c r="H801" s="104"/>
      <c r="I801" s="96"/>
      <c r="J801" s="104"/>
      <c r="K801" s="96"/>
      <c r="L801" s="96"/>
      <c r="M801" s="104"/>
      <c r="N801" s="96"/>
      <c r="O801" s="96"/>
      <c r="P801" s="96"/>
      <c r="Q801" s="104"/>
      <c r="R801" s="104"/>
      <c r="S801" s="48"/>
      <c r="T801" s="119" t="str">
        <f t="shared" si="24"/>
        <v/>
      </c>
      <c r="U801" s="79" t="str">
        <f t="shared" si="25"/>
        <v/>
      </c>
    </row>
    <row r="802" spans="2:21" ht="21" customHeight="1" x14ac:dyDescent="0.2">
      <c r="B802" s="105"/>
      <c r="C802" s="96"/>
      <c r="D802" s="96"/>
      <c r="E802" s="104"/>
      <c r="F802" s="96"/>
      <c r="G802" s="96"/>
      <c r="H802" s="104"/>
      <c r="I802" s="96"/>
      <c r="J802" s="104"/>
      <c r="K802" s="96"/>
      <c r="L802" s="96"/>
      <c r="M802" s="104"/>
      <c r="N802" s="96"/>
      <c r="O802" s="96"/>
      <c r="P802" s="96"/>
      <c r="Q802" s="104"/>
      <c r="R802" s="104"/>
      <c r="S802" s="48"/>
      <c r="T802" s="119" t="str">
        <f t="shared" si="24"/>
        <v/>
      </c>
      <c r="U802" s="79" t="str">
        <f t="shared" si="25"/>
        <v/>
      </c>
    </row>
    <row r="803" spans="2:21" ht="21" customHeight="1" x14ac:dyDescent="0.2">
      <c r="B803" s="105"/>
      <c r="C803" s="96"/>
      <c r="D803" s="96"/>
      <c r="E803" s="104"/>
      <c r="F803" s="96"/>
      <c r="G803" s="96"/>
      <c r="H803" s="104"/>
      <c r="I803" s="96"/>
      <c r="J803" s="104"/>
      <c r="K803" s="96"/>
      <c r="L803" s="96"/>
      <c r="M803" s="104"/>
      <c r="N803" s="96"/>
      <c r="O803" s="96"/>
      <c r="P803" s="96"/>
      <c r="Q803" s="104"/>
      <c r="R803" s="104"/>
      <c r="S803" s="48"/>
      <c r="T803" s="119" t="str">
        <f t="shared" si="24"/>
        <v/>
      </c>
      <c r="U803" s="79" t="str">
        <f t="shared" si="25"/>
        <v/>
      </c>
    </row>
    <row r="804" spans="2:21" ht="21" customHeight="1" x14ac:dyDescent="0.2">
      <c r="B804" s="105"/>
      <c r="C804" s="96"/>
      <c r="D804" s="96"/>
      <c r="E804" s="104"/>
      <c r="F804" s="96"/>
      <c r="G804" s="96"/>
      <c r="H804" s="104"/>
      <c r="I804" s="96"/>
      <c r="J804" s="104"/>
      <c r="K804" s="96"/>
      <c r="L804" s="96"/>
      <c r="M804" s="104"/>
      <c r="N804" s="96"/>
      <c r="O804" s="96"/>
      <c r="P804" s="96"/>
      <c r="Q804" s="104"/>
      <c r="R804" s="104"/>
      <c r="S804" s="48"/>
      <c r="T804" s="119" t="str">
        <f t="shared" si="24"/>
        <v/>
      </c>
      <c r="U804" s="79" t="str">
        <f t="shared" si="25"/>
        <v/>
      </c>
    </row>
    <row r="805" spans="2:21" ht="21" customHeight="1" x14ac:dyDescent="0.2">
      <c r="B805" s="105"/>
      <c r="C805" s="96"/>
      <c r="D805" s="96"/>
      <c r="E805" s="104"/>
      <c r="F805" s="96"/>
      <c r="G805" s="96"/>
      <c r="H805" s="104"/>
      <c r="I805" s="96"/>
      <c r="J805" s="104"/>
      <c r="K805" s="96"/>
      <c r="L805" s="96"/>
      <c r="M805" s="104"/>
      <c r="N805" s="96"/>
      <c r="O805" s="96"/>
      <c r="P805" s="96"/>
      <c r="Q805" s="104"/>
      <c r="R805" s="104"/>
      <c r="S805" s="48"/>
      <c r="T805" s="119" t="str">
        <f t="shared" si="24"/>
        <v/>
      </c>
      <c r="U805" s="79" t="str">
        <f t="shared" si="25"/>
        <v/>
      </c>
    </row>
    <row r="806" spans="2:21" ht="21" customHeight="1" x14ac:dyDescent="0.2">
      <c r="B806" s="105"/>
      <c r="C806" s="96"/>
      <c r="D806" s="96"/>
      <c r="E806" s="104"/>
      <c r="F806" s="96"/>
      <c r="G806" s="96"/>
      <c r="H806" s="104"/>
      <c r="I806" s="96"/>
      <c r="J806" s="104"/>
      <c r="K806" s="96"/>
      <c r="L806" s="96"/>
      <c r="M806" s="104"/>
      <c r="N806" s="96"/>
      <c r="O806" s="96"/>
      <c r="P806" s="96"/>
      <c r="Q806" s="104"/>
      <c r="R806" s="104"/>
      <c r="S806" s="48"/>
      <c r="T806" s="119" t="str">
        <f t="shared" si="24"/>
        <v/>
      </c>
      <c r="U806" s="79" t="str">
        <f t="shared" si="25"/>
        <v/>
      </c>
    </row>
    <row r="807" spans="2:21" ht="21" customHeight="1" x14ac:dyDescent="0.2">
      <c r="B807" s="105"/>
      <c r="C807" s="96"/>
      <c r="D807" s="96"/>
      <c r="E807" s="104"/>
      <c r="F807" s="96"/>
      <c r="G807" s="96"/>
      <c r="H807" s="104"/>
      <c r="I807" s="96"/>
      <c r="J807" s="104"/>
      <c r="K807" s="96"/>
      <c r="L807" s="96"/>
      <c r="M807" s="104"/>
      <c r="N807" s="96"/>
      <c r="O807" s="96"/>
      <c r="P807" s="96"/>
      <c r="Q807" s="104"/>
      <c r="R807" s="104"/>
      <c r="S807" s="48"/>
      <c r="T807" s="119" t="str">
        <f t="shared" si="24"/>
        <v/>
      </c>
      <c r="U807" s="79" t="str">
        <f t="shared" si="25"/>
        <v/>
      </c>
    </row>
    <row r="808" spans="2:21" ht="21" customHeight="1" x14ac:dyDescent="0.2">
      <c r="B808" s="105"/>
      <c r="C808" s="96"/>
      <c r="D808" s="96"/>
      <c r="E808" s="104"/>
      <c r="F808" s="96"/>
      <c r="G808" s="96"/>
      <c r="H808" s="104"/>
      <c r="I808" s="96"/>
      <c r="J808" s="104"/>
      <c r="K808" s="96"/>
      <c r="L808" s="96"/>
      <c r="M808" s="104"/>
      <c r="N808" s="96"/>
      <c r="O808" s="96"/>
      <c r="P808" s="96"/>
      <c r="Q808" s="104"/>
      <c r="R808" s="104"/>
      <c r="S808" s="48"/>
      <c r="T808" s="119" t="str">
        <f t="shared" si="24"/>
        <v/>
      </c>
      <c r="U808" s="79" t="str">
        <f t="shared" si="25"/>
        <v/>
      </c>
    </row>
    <row r="809" spans="2:21" ht="21" customHeight="1" x14ac:dyDescent="0.2">
      <c r="B809" s="105"/>
      <c r="C809" s="96"/>
      <c r="D809" s="96"/>
      <c r="E809" s="104"/>
      <c r="F809" s="96"/>
      <c r="G809" s="96"/>
      <c r="H809" s="104"/>
      <c r="I809" s="96"/>
      <c r="J809" s="104"/>
      <c r="K809" s="96"/>
      <c r="L809" s="96"/>
      <c r="M809" s="104"/>
      <c r="N809" s="96"/>
      <c r="O809" s="96"/>
      <c r="P809" s="96"/>
      <c r="Q809" s="104"/>
      <c r="R809" s="104"/>
      <c r="S809" s="48"/>
      <c r="T809" s="119" t="str">
        <f t="shared" si="24"/>
        <v/>
      </c>
      <c r="U809" s="79" t="str">
        <f t="shared" si="25"/>
        <v/>
      </c>
    </row>
    <row r="810" spans="2:21" ht="21" customHeight="1" x14ac:dyDescent="0.2">
      <c r="B810" s="105"/>
      <c r="C810" s="96"/>
      <c r="D810" s="96"/>
      <c r="E810" s="104"/>
      <c r="F810" s="96"/>
      <c r="G810" s="96"/>
      <c r="H810" s="104"/>
      <c r="I810" s="96"/>
      <c r="J810" s="104"/>
      <c r="K810" s="96"/>
      <c r="L810" s="96"/>
      <c r="M810" s="104"/>
      <c r="N810" s="96"/>
      <c r="O810" s="96"/>
      <c r="P810" s="96"/>
      <c r="Q810" s="104"/>
      <c r="R810" s="104"/>
      <c r="S810" s="48"/>
      <c r="T810" s="119" t="str">
        <f t="shared" si="24"/>
        <v/>
      </c>
      <c r="U810" s="79" t="str">
        <f t="shared" si="25"/>
        <v/>
      </c>
    </row>
    <row r="811" spans="2:21" ht="21" customHeight="1" x14ac:dyDescent="0.2">
      <c r="B811" s="105"/>
      <c r="C811" s="96"/>
      <c r="D811" s="96"/>
      <c r="E811" s="104"/>
      <c r="F811" s="96"/>
      <c r="G811" s="96"/>
      <c r="H811" s="104"/>
      <c r="I811" s="96"/>
      <c r="J811" s="104"/>
      <c r="K811" s="96"/>
      <c r="L811" s="96"/>
      <c r="M811" s="104"/>
      <c r="N811" s="96"/>
      <c r="O811" s="96"/>
      <c r="P811" s="96"/>
      <c r="Q811" s="104"/>
      <c r="R811" s="104"/>
      <c r="S811" s="48"/>
      <c r="T811" s="119" t="str">
        <f t="shared" si="24"/>
        <v/>
      </c>
      <c r="U811" s="79" t="str">
        <f t="shared" si="25"/>
        <v/>
      </c>
    </row>
    <row r="812" spans="2:21" ht="21" customHeight="1" x14ac:dyDescent="0.2">
      <c r="B812" s="105"/>
      <c r="C812" s="96"/>
      <c r="D812" s="96"/>
      <c r="E812" s="104"/>
      <c r="F812" s="96"/>
      <c r="G812" s="96"/>
      <c r="H812" s="104"/>
      <c r="I812" s="96"/>
      <c r="J812" s="104"/>
      <c r="K812" s="96"/>
      <c r="L812" s="96"/>
      <c r="M812" s="104"/>
      <c r="N812" s="96"/>
      <c r="O812" s="96"/>
      <c r="P812" s="96"/>
      <c r="Q812" s="104"/>
      <c r="R812" s="104"/>
      <c r="S812" s="48"/>
      <c r="T812" s="119" t="str">
        <f t="shared" si="24"/>
        <v/>
      </c>
      <c r="U812" s="79" t="str">
        <f t="shared" si="25"/>
        <v/>
      </c>
    </row>
    <row r="813" spans="2:21" ht="21" customHeight="1" x14ac:dyDescent="0.2">
      <c r="B813" s="105"/>
      <c r="C813" s="96"/>
      <c r="D813" s="96"/>
      <c r="E813" s="104"/>
      <c r="F813" s="96"/>
      <c r="G813" s="96"/>
      <c r="H813" s="104"/>
      <c r="I813" s="96"/>
      <c r="J813" s="104"/>
      <c r="K813" s="96"/>
      <c r="L813" s="96"/>
      <c r="M813" s="104"/>
      <c r="N813" s="96"/>
      <c r="O813" s="96"/>
      <c r="P813" s="96"/>
      <c r="Q813" s="104"/>
      <c r="R813" s="104"/>
      <c r="S813" s="48"/>
      <c r="T813" s="119" t="str">
        <f t="shared" si="24"/>
        <v/>
      </c>
      <c r="U813" s="79" t="str">
        <f t="shared" si="25"/>
        <v/>
      </c>
    </row>
    <row r="814" spans="2:21" ht="21" customHeight="1" x14ac:dyDescent="0.2">
      <c r="B814" s="105"/>
      <c r="C814" s="96"/>
      <c r="D814" s="96"/>
      <c r="E814" s="104"/>
      <c r="F814" s="96"/>
      <c r="G814" s="96"/>
      <c r="H814" s="104"/>
      <c r="I814" s="96"/>
      <c r="J814" s="104"/>
      <c r="K814" s="96"/>
      <c r="L814" s="96"/>
      <c r="M814" s="104"/>
      <c r="N814" s="96"/>
      <c r="O814" s="96"/>
      <c r="P814" s="96"/>
      <c r="Q814" s="104"/>
      <c r="R814" s="104"/>
      <c r="S814" s="48"/>
      <c r="T814" s="119" t="str">
        <f t="shared" si="24"/>
        <v/>
      </c>
      <c r="U814" s="79" t="str">
        <f t="shared" si="25"/>
        <v/>
      </c>
    </row>
    <row r="815" spans="2:21" ht="21" customHeight="1" x14ac:dyDescent="0.2">
      <c r="B815" s="105"/>
      <c r="C815" s="96"/>
      <c r="D815" s="96"/>
      <c r="E815" s="104"/>
      <c r="F815" s="96"/>
      <c r="G815" s="96"/>
      <c r="H815" s="104"/>
      <c r="I815" s="96"/>
      <c r="J815" s="104"/>
      <c r="K815" s="96"/>
      <c r="L815" s="96"/>
      <c r="M815" s="104"/>
      <c r="N815" s="96"/>
      <c r="O815" s="96"/>
      <c r="P815" s="96"/>
      <c r="Q815" s="104"/>
      <c r="R815" s="104"/>
      <c r="S815" s="48"/>
      <c r="T815" s="119" t="str">
        <f t="shared" si="24"/>
        <v/>
      </c>
      <c r="U815" s="79" t="str">
        <f t="shared" si="25"/>
        <v/>
      </c>
    </row>
    <row r="816" spans="2:21" ht="21" customHeight="1" x14ac:dyDescent="0.2">
      <c r="B816" s="105"/>
      <c r="C816" s="96"/>
      <c r="D816" s="96"/>
      <c r="E816" s="104"/>
      <c r="F816" s="96"/>
      <c r="G816" s="96"/>
      <c r="H816" s="104"/>
      <c r="I816" s="96"/>
      <c r="J816" s="104"/>
      <c r="K816" s="96"/>
      <c r="L816" s="96"/>
      <c r="M816" s="104"/>
      <c r="N816" s="96"/>
      <c r="O816" s="96"/>
      <c r="P816" s="96"/>
      <c r="Q816" s="104"/>
      <c r="R816" s="104"/>
      <c r="S816" s="48"/>
      <c r="T816" s="119" t="str">
        <f t="shared" si="24"/>
        <v/>
      </c>
      <c r="U816" s="79" t="str">
        <f t="shared" si="25"/>
        <v/>
      </c>
    </row>
    <row r="817" spans="2:21" ht="21" customHeight="1" x14ac:dyDescent="0.2">
      <c r="B817" s="105"/>
      <c r="C817" s="96"/>
      <c r="D817" s="96"/>
      <c r="E817" s="104"/>
      <c r="F817" s="96"/>
      <c r="G817" s="96"/>
      <c r="H817" s="104"/>
      <c r="I817" s="96"/>
      <c r="J817" s="104"/>
      <c r="K817" s="96"/>
      <c r="L817" s="96"/>
      <c r="M817" s="104"/>
      <c r="N817" s="96"/>
      <c r="O817" s="96"/>
      <c r="P817" s="96"/>
      <c r="Q817" s="104"/>
      <c r="R817" s="104"/>
      <c r="S817" s="48"/>
      <c r="T817" s="119" t="str">
        <f t="shared" si="24"/>
        <v/>
      </c>
      <c r="U817" s="79" t="str">
        <f t="shared" si="25"/>
        <v/>
      </c>
    </row>
    <row r="818" spans="2:21" ht="21" customHeight="1" x14ac:dyDescent="0.2">
      <c r="B818" s="105"/>
      <c r="C818" s="96"/>
      <c r="D818" s="96"/>
      <c r="E818" s="104"/>
      <c r="F818" s="96"/>
      <c r="G818" s="96"/>
      <c r="H818" s="104"/>
      <c r="I818" s="96"/>
      <c r="J818" s="104"/>
      <c r="K818" s="96"/>
      <c r="L818" s="96"/>
      <c r="M818" s="104"/>
      <c r="N818" s="96"/>
      <c r="O818" s="96"/>
      <c r="P818" s="96"/>
      <c r="Q818" s="104"/>
      <c r="R818" s="104"/>
      <c r="S818" s="48"/>
      <c r="T818" s="119" t="str">
        <f t="shared" si="24"/>
        <v/>
      </c>
      <c r="U818" s="79" t="str">
        <f t="shared" si="25"/>
        <v/>
      </c>
    </row>
    <row r="819" spans="2:21" ht="21" customHeight="1" x14ac:dyDescent="0.2">
      <c r="B819" s="105"/>
      <c r="C819" s="96"/>
      <c r="D819" s="96"/>
      <c r="E819" s="104"/>
      <c r="F819" s="96"/>
      <c r="G819" s="96"/>
      <c r="H819" s="104"/>
      <c r="I819" s="96"/>
      <c r="J819" s="104"/>
      <c r="K819" s="96"/>
      <c r="L819" s="96"/>
      <c r="M819" s="104"/>
      <c r="N819" s="96"/>
      <c r="O819" s="96"/>
      <c r="P819" s="96"/>
      <c r="Q819" s="104"/>
      <c r="R819" s="104"/>
      <c r="S819" s="48"/>
      <c r="T819" s="119" t="str">
        <f t="shared" si="24"/>
        <v/>
      </c>
      <c r="U819" s="79" t="str">
        <f t="shared" si="25"/>
        <v/>
      </c>
    </row>
    <row r="820" spans="2:21" ht="21" customHeight="1" x14ac:dyDescent="0.2">
      <c r="B820" s="105"/>
      <c r="C820" s="96"/>
      <c r="D820" s="96"/>
      <c r="E820" s="104"/>
      <c r="F820" s="96"/>
      <c r="G820" s="96"/>
      <c r="H820" s="104"/>
      <c r="I820" s="96"/>
      <c r="J820" s="104"/>
      <c r="K820" s="96"/>
      <c r="L820" s="96"/>
      <c r="M820" s="104"/>
      <c r="N820" s="96"/>
      <c r="O820" s="96"/>
      <c r="P820" s="96"/>
      <c r="Q820" s="104"/>
      <c r="R820" s="104"/>
      <c r="S820" s="48"/>
      <c r="T820" s="119" t="str">
        <f t="shared" si="24"/>
        <v/>
      </c>
      <c r="U820" s="79" t="str">
        <f t="shared" si="25"/>
        <v/>
      </c>
    </row>
    <row r="821" spans="2:21" ht="21" customHeight="1" x14ac:dyDescent="0.2">
      <c r="B821" s="105"/>
      <c r="C821" s="96"/>
      <c r="D821" s="96"/>
      <c r="E821" s="104"/>
      <c r="F821" s="96"/>
      <c r="G821" s="96"/>
      <c r="H821" s="104"/>
      <c r="I821" s="96"/>
      <c r="J821" s="104"/>
      <c r="K821" s="96"/>
      <c r="L821" s="96"/>
      <c r="M821" s="104"/>
      <c r="N821" s="96"/>
      <c r="O821" s="96"/>
      <c r="P821" s="96"/>
      <c r="Q821" s="104"/>
      <c r="R821" s="104"/>
      <c r="S821" s="48"/>
      <c r="T821" s="119" t="str">
        <f t="shared" si="24"/>
        <v/>
      </c>
      <c r="U821" s="79" t="str">
        <f t="shared" si="25"/>
        <v/>
      </c>
    </row>
    <row r="822" spans="2:21" ht="21" customHeight="1" x14ac:dyDescent="0.2">
      <c r="B822" s="105"/>
      <c r="C822" s="96"/>
      <c r="D822" s="96"/>
      <c r="E822" s="104"/>
      <c r="F822" s="96"/>
      <c r="G822" s="96"/>
      <c r="H822" s="104"/>
      <c r="I822" s="96"/>
      <c r="J822" s="104"/>
      <c r="K822" s="96"/>
      <c r="L822" s="96"/>
      <c r="M822" s="104"/>
      <c r="N822" s="96"/>
      <c r="O822" s="96"/>
      <c r="P822" s="96"/>
      <c r="Q822" s="104"/>
      <c r="R822" s="104"/>
      <c r="S822" s="48"/>
      <c r="T822" s="119" t="str">
        <f t="shared" si="24"/>
        <v/>
      </c>
      <c r="U822" s="79" t="str">
        <f t="shared" si="25"/>
        <v/>
      </c>
    </row>
    <row r="823" spans="2:21" ht="21" customHeight="1" x14ac:dyDescent="0.2">
      <c r="B823" s="105"/>
      <c r="C823" s="96"/>
      <c r="D823" s="96"/>
      <c r="E823" s="104"/>
      <c r="F823" s="96"/>
      <c r="G823" s="96"/>
      <c r="H823" s="104"/>
      <c r="I823" s="96"/>
      <c r="J823" s="104"/>
      <c r="K823" s="96"/>
      <c r="L823" s="96"/>
      <c r="M823" s="104"/>
      <c r="N823" s="96"/>
      <c r="O823" s="96"/>
      <c r="P823" s="96"/>
      <c r="Q823" s="104"/>
      <c r="R823" s="104"/>
      <c r="S823" s="48"/>
      <c r="T823" s="119" t="str">
        <f t="shared" si="24"/>
        <v/>
      </c>
      <c r="U823" s="79" t="str">
        <f t="shared" si="25"/>
        <v/>
      </c>
    </row>
    <row r="824" spans="2:21" ht="21" customHeight="1" x14ac:dyDescent="0.2">
      <c r="B824" s="105"/>
      <c r="C824" s="96"/>
      <c r="D824" s="96"/>
      <c r="E824" s="104"/>
      <c r="F824" s="96"/>
      <c r="G824" s="96"/>
      <c r="H824" s="104"/>
      <c r="I824" s="96"/>
      <c r="J824" s="104"/>
      <c r="K824" s="96"/>
      <c r="L824" s="96"/>
      <c r="M824" s="104"/>
      <c r="N824" s="96"/>
      <c r="O824" s="96"/>
      <c r="P824" s="96"/>
      <c r="Q824" s="104"/>
      <c r="R824" s="104"/>
      <c r="S824" s="48"/>
      <c r="T824" s="119" t="str">
        <f t="shared" si="24"/>
        <v/>
      </c>
      <c r="U824" s="79" t="str">
        <f t="shared" si="25"/>
        <v/>
      </c>
    </row>
    <row r="825" spans="2:21" ht="21" customHeight="1" x14ac:dyDescent="0.2">
      <c r="B825" s="105"/>
      <c r="C825" s="96"/>
      <c r="D825" s="96"/>
      <c r="E825" s="104"/>
      <c r="F825" s="96"/>
      <c r="G825" s="96"/>
      <c r="H825" s="104"/>
      <c r="I825" s="96"/>
      <c r="J825" s="104"/>
      <c r="K825" s="96"/>
      <c r="L825" s="96"/>
      <c r="M825" s="104"/>
      <c r="N825" s="96"/>
      <c r="O825" s="96"/>
      <c r="P825" s="96"/>
      <c r="Q825" s="104"/>
      <c r="R825" s="104"/>
      <c r="S825" s="48"/>
      <c r="T825" s="119" t="str">
        <f t="shared" si="24"/>
        <v/>
      </c>
      <c r="U825" s="79" t="str">
        <f t="shared" si="25"/>
        <v/>
      </c>
    </row>
    <row r="826" spans="2:21" ht="21" customHeight="1" x14ac:dyDescent="0.2">
      <c r="B826" s="105"/>
      <c r="C826" s="96"/>
      <c r="D826" s="96"/>
      <c r="E826" s="104"/>
      <c r="F826" s="96"/>
      <c r="G826" s="96"/>
      <c r="H826" s="104"/>
      <c r="I826" s="96"/>
      <c r="J826" s="104"/>
      <c r="K826" s="96"/>
      <c r="L826" s="96"/>
      <c r="M826" s="104"/>
      <c r="N826" s="96"/>
      <c r="O826" s="96"/>
      <c r="P826" s="96"/>
      <c r="Q826" s="104"/>
      <c r="R826" s="104"/>
      <c r="S826" s="48"/>
      <c r="T826" s="119" t="str">
        <f t="shared" si="24"/>
        <v/>
      </c>
      <c r="U826" s="79" t="str">
        <f t="shared" si="25"/>
        <v/>
      </c>
    </row>
    <row r="827" spans="2:21" ht="21" customHeight="1" x14ac:dyDescent="0.2">
      <c r="B827" s="105"/>
      <c r="C827" s="96"/>
      <c r="D827" s="96"/>
      <c r="E827" s="104"/>
      <c r="F827" s="96"/>
      <c r="G827" s="96"/>
      <c r="H827" s="104"/>
      <c r="I827" s="96"/>
      <c r="J827" s="104"/>
      <c r="K827" s="96"/>
      <c r="L827" s="96"/>
      <c r="M827" s="104"/>
      <c r="N827" s="96"/>
      <c r="O827" s="96"/>
      <c r="P827" s="96"/>
      <c r="Q827" s="104"/>
      <c r="R827" s="104"/>
      <c r="S827" s="48"/>
      <c r="T827" s="119" t="str">
        <f t="shared" si="24"/>
        <v/>
      </c>
      <c r="U827" s="79" t="str">
        <f t="shared" si="25"/>
        <v/>
      </c>
    </row>
    <row r="828" spans="2:21" ht="21" customHeight="1" x14ac:dyDescent="0.2">
      <c r="B828" s="105"/>
      <c r="C828" s="96"/>
      <c r="D828" s="96"/>
      <c r="E828" s="104"/>
      <c r="F828" s="96"/>
      <c r="G828" s="96"/>
      <c r="H828" s="104"/>
      <c r="I828" s="96"/>
      <c r="J828" s="104"/>
      <c r="K828" s="96"/>
      <c r="L828" s="96"/>
      <c r="M828" s="104"/>
      <c r="N828" s="96"/>
      <c r="O828" s="96"/>
      <c r="P828" s="96"/>
      <c r="Q828" s="104"/>
      <c r="R828" s="104"/>
      <c r="S828" s="48"/>
      <c r="T828" s="119" t="str">
        <f t="shared" si="24"/>
        <v/>
      </c>
      <c r="U828" s="79" t="str">
        <f t="shared" si="25"/>
        <v/>
      </c>
    </row>
    <row r="829" spans="2:21" ht="21" customHeight="1" x14ac:dyDescent="0.2">
      <c r="B829" s="105"/>
      <c r="C829" s="96"/>
      <c r="D829" s="96"/>
      <c r="E829" s="104"/>
      <c r="F829" s="96"/>
      <c r="G829" s="96"/>
      <c r="H829" s="104"/>
      <c r="I829" s="96"/>
      <c r="J829" s="104"/>
      <c r="K829" s="96"/>
      <c r="L829" s="96"/>
      <c r="M829" s="104"/>
      <c r="N829" s="96"/>
      <c r="O829" s="96"/>
      <c r="P829" s="96"/>
      <c r="Q829" s="104"/>
      <c r="R829" s="104"/>
      <c r="S829" s="48"/>
      <c r="T829" s="119" t="str">
        <f t="shared" si="24"/>
        <v/>
      </c>
      <c r="U829" s="79" t="str">
        <f t="shared" si="25"/>
        <v/>
      </c>
    </row>
    <row r="830" spans="2:21" ht="21" customHeight="1" x14ac:dyDescent="0.2">
      <c r="B830" s="105"/>
      <c r="C830" s="96"/>
      <c r="D830" s="96"/>
      <c r="E830" s="104"/>
      <c r="F830" s="96"/>
      <c r="G830" s="96"/>
      <c r="H830" s="104"/>
      <c r="I830" s="96"/>
      <c r="J830" s="104"/>
      <c r="K830" s="96"/>
      <c r="L830" s="96"/>
      <c r="M830" s="104"/>
      <c r="N830" s="96"/>
      <c r="O830" s="96"/>
      <c r="P830" s="96"/>
      <c r="Q830" s="104"/>
      <c r="R830" s="104"/>
      <c r="S830" s="48"/>
      <c r="T830" s="119" t="str">
        <f t="shared" si="24"/>
        <v/>
      </c>
      <c r="U830" s="79" t="str">
        <f t="shared" si="25"/>
        <v/>
      </c>
    </row>
    <row r="831" spans="2:21" ht="21" customHeight="1" x14ac:dyDescent="0.2">
      <c r="B831" s="105"/>
      <c r="C831" s="96"/>
      <c r="D831" s="96"/>
      <c r="E831" s="104"/>
      <c r="F831" s="96"/>
      <c r="G831" s="96"/>
      <c r="H831" s="104"/>
      <c r="I831" s="96"/>
      <c r="J831" s="104"/>
      <c r="K831" s="96"/>
      <c r="L831" s="96"/>
      <c r="M831" s="104"/>
      <c r="N831" s="96"/>
      <c r="O831" s="96"/>
      <c r="P831" s="96"/>
      <c r="Q831" s="104"/>
      <c r="R831" s="104"/>
      <c r="S831" s="48"/>
      <c r="T831" s="119" t="str">
        <f t="shared" si="24"/>
        <v/>
      </c>
      <c r="U831" s="79" t="str">
        <f t="shared" si="25"/>
        <v/>
      </c>
    </row>
    <row r="832" spans="2:21" ht="21" customHeight="1" x14ac:dyDescent="0.2">
      <c r="B832" s="105"/>
      <c r="C832" s="96"/>
      <c r="D832" s="96"/>
      <c r="E832" s="104"/>
      <c r="F832" s="96"/>
      <c r="G832" s="96"/>
      <c r="H832" s="104"/>
      <c r="I832" s="96"/>
      <c r="J832" s="104"/>
      <c r="K832" s="96"/>
      <c r="L832" s="96"/>
      <c r="M832" s="104"/>
      <c r="N832" s="96"/>
      <c r="O832" s="96"/>
      <c r="P832" s="96"/>
      <c r="Q832" s="104"/>
      <c r="R832" s="104"/>
      <c r="S832" s="48"/>
      <c r="T832" s="119" t="str">
        <f t="shared" si="24"/>
        <v/>
      </c>
      <c r="U832" s="79" t="str">
        <f t="shared" si="25"/>
        <v/>
      </c>
    </row>
    <row r="833" spans="2:21" ht="21" customHeight="1" x14ac:dyDescent="0.2">
      <c r="B833" s="105"/>
      <c r="C833" s="96"/>
      <c r="D833" s="96"/>
      <c r="E833" s="104"/>
      <c r="F833" s="96"/>
      <c r="G833" s="96"/>
      <c r="H833" s="104"/>
      <c r="I833" s="96"/>
      <c r="J833" s="104"/>
      <c r="K833" s="96"/>
      <c r="L833" s="96"/>
      <c r="M833" s="104"/>
      <c r="N833" s="96"/>
      <c r="O833" s="96"/>
      <c r="P833" s="96"/>
      <c r="Q833" s="104"/>
      <c r="R833" s="104"/>
      <c r="S833" s="48"/>
      <c r="T833" s="119" t="str">
        <f t="shared" si="24"/>
        <v/>
      </c>
      <c r="U833" s="79" t="str">
        <f t="shared" si="25"/>
        <v/>
      </c>
    </row>
    <row r="834" spans="2:21" ht="21" customHeight="1" x14ac:dyDescent="0.2">
      <c r="B834" s="105"/>
      <c r="C834" s="96"/>
      <c r="D834" s="96"/>
      <c r="E834" s="104"/>
      <c r="F834" s="96"/>
      <c r="G834" s="96"/>
      <c r="H834" s="104"/>
      <c r="I834" s="96"/>
      <c r="J834" s="104"/>
      <c r="K834" s="96"/>
      <c r="L834" s="96"/>
      <c r="M834" s="104"/>
      <c r="N834" s="96"/>
      <c r="O834" s="96"/>
      <c r="P834" s="96"/>
      <c r="Q834" s="104"/>
      <c r="R834" s="104"/>
      <c r="S834" s="48"/>
      <c r="T834" s="119" t="str">
        <f t="shared" si="24"/>
        <v/>
      </c>
      <c r="U834" s="79" t="str">
        <f t="shared" si="25"/>
        <v/>
      </c>
    </row>
    <row r="835" spans="2:21" ht="21" customHeight="1" x14ac:dyDescent="0.2">
      <c r="B835" s="105"/>
      <c r="C835" s="96"/>
      <c r="D835" s="96"/>
      <c r="E835" s="104"/>
      <c r="F835" s="96"/>
      <c r="G835" s="96"/>
      <c r="H835" s="104"/>
      <c r="I835" s="96"/>
      <c r="J835" s="104"/>
      <c r="K835" s="96"/>
      <c r="L835" s="96"/>
      <c r="M835" s="104"/>
      <c r="N835" s="96"/>
      <c r="O835" s="96"/>
      <c r="P835" s="96"/>
      <c r="Q835" s="104"/>
      <c r="R835" s="104"/>
      <c r="S835" s="48"/>
      <c r="T835" s="119" t="str">
        <f t="shared" si="24"/>
        <v/>
      </c>
      <c r="U835" s="79" t="str">
        <f t="shared" si="25"/>
        <v/>
      </c>
    </row>
    <row r="836" spans="2:21" ht="21" customHeight="1" x14ac:dyDescent="0.2">
      <c r="B836" s="105"/>
      <c r="C836" s="96"/>
      <c r="D836" s="96"/>
      <c r="E836" s="104"/>
      <c r="F836" s="96"/>
      <c r="G836" s="96"/>
      <c r="H836" s="104"/>
      <c r="I836" s="96"/>
      <c r="J836" s="104"/>
      <c r="K836" s="96"/>
      <c r="L836" s="96"/>
      <c r="M836" s="104"/>
      <c r="N836" s="96"/>
      <c r="O836" s="96"/>
      <c r="P836" s="96"/>
      <c r="Q836" s="104"/>
      <c r="R836" s="104"/>
      <c r="S836" s="48"/>
      <c r="T836" s="119" t="str">
        <f t="shared" si="24"/>
        <v/>
      </c>
      <c r="U836" s="79" t="str">
        <f t="shared" si="25"/>
        <v/>
      </c>
    </row>
    <row r="837" spans="2:21" ht="21" customHeight="1" x14ac:dyDescent="0.2">
      <c r="B837" s="105"/>
      <c r="C837" s="96"/>
      <c r="D837" s="96"/>
      <c r="E837" s="104"/>
      <c r="F837" s="96"/>
      <c r="G837" s="96"/>
      <c r="H837" s="104"/>
      <c r="I837" s="96"/>
      <c r="J837" s="104"/>
      <c r="K837" s="96"/>
      <c r="L837" s="96"/>
      <c r="M837" s="104"/>
      <c r="N837" s="96"/>
      <c r="O837" s="96"/>
      <c r="P837" s="96"/>
      <c r="Q837" s="104"/>
      <c r="R837" s="104"/>
      <c r="S837" s="48"/>
      <c r="T837" s="119" t="str">
        <f t="shared" si="24"/>
        <v/>
      </c>
      <c r="U837" s="79" t="str">
        <f t="shared" si="25"/>
        <v/>
      </c>
    </row>
    <row r="838" spans="2:21" ht="21" customHeight="1" x14ac:dyDescent="0.2">
      <c r="B838" s="105"/>
      <c r="C838" s="96"/>
      <c r="D838" s="96"/>
      <c r="E838" s="104"/>
      <c r="F838" s="96"/>
      <c r="G838" s="96"/>
      <c r="H838" s="104"/>
      <c r="I838" s="96"/>
      <c r="J838" s="104"/>
      <c r="K838" s="96"/>
      <c r="L838" s="96"/>
      <c r="M838" s="104"/>
      <c r="N838" s="96"/>
      <c r="O838" s="96"/>
      <c r="P838" s="96"/>
      <c r="Q838" s="104"/>
      <c r="R838" s="104"/>
      <c r="S838" s="48"/>
      <c r="T838" s="119" t="str">
        <f t="shared" si="24"/>
        <v/>
      </c>
      <c r="U838" s="79" t="str">
        <f t="shared" si="25"/>
        <v/>
      </c>
    </row>
    <row r="839" spans="2:21" ht="21" customHeight="1" x14ac:dyDescent="0.2">
      <c r="B839" s="105"/>
      <c r="C839" s="96"/>
      <c r="D839" s="96"/>
      <c r="E839" s="104"/>
      <c r="F839" s="96"/>
      <c r="G839" s="96"/>
      <c r="H839" s="104"/>
      <c r="I839" s="96"/>
      <c r="J839" s="104"/>
      <c r="K839" s="96"/>
      <c r="L839" s="96"/>
      <c r="M839" s="104"/>
      <c r="N839" s="96"/>
      <c r="O839" s="96"/>
      <c r="P839" s="96"/>
      <c r="Q839" s="104"/>
      <c r="R839" s="104"/>
      <c r="S839" s="48"/>
      <c r="T839" s="119" t="str">
        <f t="shared" si="24"/>
        <v/>
      </c>
      <c r="U839" s="79" t="str">
        <f t="shared" si="25"/>
        <v/>
      </c>
    </row>
    <row r="840" spans="2:21" ht="21" customHeight="1" x14ac:dyDescent="0.2">
      <c r="B840" s="105"/>
      <c r="C840" s="96"/>
      <c r="D840" s="96"/>
      <c r="E840" s="104"/>
      <c r="F840" s="96"/>
      <c r="G840" s="96"/>
      <c r="H840" s="104"/>
      <c r="I840" s="96"/>
      <c r="J840" s="104"/>
      <c r="K840" s="96"/>
      <c r="L840" s="96"/>
      <c r="M840" s="104"/>
      <c r="N840" s="96"/>
      <c r="O840" s="96"/>
      <c r="P840" s="96"/>
      <c r="Q840" s="104"/>
      <c r="R840" s="104"/>
      <c r="S840" s="48"/>
      <c r="T840" s="119" t="str">
        <f t="shared" si="24"/>
        <v/>
      </c>
      <c r="U840" s="79" t="str">
        <f t="shared" si="25"/>
        <v/>
      </c>
    </row>
    <row r="841" spans="2:21" ht="21" customHeight="1" x14ac:dyDescent="0.2">
      <c r="B841" s="105"/>
      <c r="C841" s="96"/>
      <c r="D841" s="96"/>
      <c r="E841" s="104"/>
      <c r="F841" s="96"/>
      <c r="G841" s="96"/>
      <c r="H841" s="104"/>
      <c r="I841" s="96"/>
      <c r="J841" s="104"/>
      <c r="K841" s="96"/>
      <c r="L841" s="96"/>
      <c r="M841" s="104"/>
      <c r="N841" s="96"/>
      <c r="O841" s="96"/>
      <c r="P841" s="96"/>
      <c r="Q841" s="104"/>
      <c r="R841" s="104"/>
      <c r="S841" s="48"/>
      <c r="T841" s="119" t="str">
        <f t="shared" si="24"/>
        <v/>
      </c>
      <c r="U841" s="79" t="str">
        <f t="shared" si="25"/>
        <v/>
      </c>
    </row>
    <row r="842" spans="2:21" ht="21" customHeight="1" x14ac:dyDescent="0.2">
      <c r="B842" s="105"/>
      <c r="C842" s="96"/>
      <c r="D842" s="96"/>
      <c r="E842" s="104"/>
      <c r="F842" s="96"/>
      <c r="G842" s="96"/>
      <c r="H842" s="104"/>
      <c r="I842" s="96"/>
      <c r="J842" s="104"/>
      <c r="K842" s="96"/>
      <c r="L842" s="96"/>
      <c r="M842" s="104"/>
      <c r="N842" s="96"/>
      <c r="O842" s="96"/>
      <c r="P842" s="96"/>
      <c r="Q842" s="104"/>
      <c r="R842" s="104"/>
      <c r="S842" s="48"/>
      <c r="T842" s="119" t="str">
        <f t="shared" si="24"/>
        <v/>
      </c>
      <c r="U842" s="79" t="str">
        <f t="shared" si="25"/>
        <v/>
      </c>
    </row>
    <row r="843" spans="2:21" ht="21" customHeight="1" x14ac:dyDescent="0.2">
      <c r="B843" s="105"/>
      <c r="C843" s="96"/>
      <c r="D843" s="96"/>
      <c r="E843" s="104"/>
      <c r="F843" s="96"/>
      <c r="G843" s="96"/>
      <c r="H843" s="104"/>
      <c r="I843" s="96"/>
      <c r="J843" s="104"/>
      <c r="K843" s="96"/>
      <c r="L843" s="96"/>
      <c r="M843" s="104"/>
      <c r="N843" s="96"/>
      <c r="O843" s="96"/>
      <c r="P843" s="96"/>
      <c r="Q843" s="104"/>
      <c r="R843" s="104"/>
      <c r="S843" s="48"/>
      <c r="T843" s="119" t="str">
        <f t="shared" si="24"/>
        <v/>
      </c>
      <c r="U843" s="79" t="str">
        <f t="shared" si="25"/>
        <v/>
      </c>
    </row>
    <row r="844" spans="2:21" ht="21" customHeight="1" x14ac:dyDescent="0.2">
      <c r="B844" s="105"/>
      <c r="C844" s="96"/>
      <c r="D844" s="96"/>
      <c r="E844" s="104"/>
      <c r="F844" s="96"/>
      <c r="G844" s="96"/>
      <c r="H844" s="104"/>
      <c r="I844" s="96"/>
      <c r="J844" s="104"/>
      <c r="K844" s="96"/>
      <c r="L844" s="96"/>
      <c r="M844" s="104"/>
      <c r="N844" s="96"/>
      <c r="O844" s="96"/>
      <c r="P844" s="96"/>
      <c r="Q844" s="104"/>
      <c r="R844" s="104"/>
      <c r="S844" s="48"/>
      <c r="T844" s="119" t="str">
        <f t="shared" ref="T844:T907" si="26">IF(U844&lt;&gt;"","Erreur","")</f>
        <v/>
      </c>
      <c r="U844" s="79" t="str">
        <f t="shared" si="25"/>
        <v/>
      </c>
    </row>
    <row r="845" spans="2:21" ht="21" customHeight="1" x14ac:dyDescent="0.2">
      <c r="B845" s="105"/>
      <c r="C845" s="96"/>
      <c r="D845" s="96"/>
      <c r="E845" s="104"/>
      <c r="F845" s="96"/>
      <c r="G845" s="96"/>
      <c r="H845" s="104"/>
      <c r="I845" s="96"/>
      <c r="J845" s="104"/>
      <c r="K845" s="96"/>
      <c r="L845" s="96"/>
      <c r="M845" s="104"/>
      <c r="N845" s="96"/>
      <c r="O845" s="96"/>
      <c r="P845" s="96"/>
      <c r="Q845" s="104"/>
      <c r="R845" s="104"/>
      <c r="S845" s="48"/>
      <c r="T845" s="119" t="str">
        <f t="shared" si="26"/>
        <v/>
      </c>
      <c r="U845" s="79" t="str">
        <f t="shared" ref="U845:U908" si="27">IF(AND(B845&lt;&gt;"",B844=""),"La ligne précédente ne doit pas être vide",IF(AND(B845&lt;&gt;"",OR(C845="",D845="",P845="")),"Veuillez compléter les informations d'identification du dérivé.",IF(AND(B845="",OR(C845&lt;&gt;"",D845&lt;&gt;"",P845&lt;&gt;"")),"Veuillez compléter les informations d'identification du dérivé en colonne C0010.",IF(AND(B845&lt;&gt;"",E845&lt;&gt;"",F845=""),"Veuillez compléter la colonne C0320 Type de code.",IF(AND(B845&lt;&gt;"",F845=""),"Veuillez sélectionner Total/NA dans la liste de la colonne C0320 si vous n'avez rien à déclarer.",IF(AND(B845&lt;&gt;"",J845&lt;&gt;"",K845=""),"Veuillez compléter la colonne C0370 Type de code.",IF(AND(B845&lt;&gt;"",K845=""),"Veuillez sélectionner Total/NA dans la liste de la colonne C0370 si vous n'avez rien à déclarer.","")))))))</f>
        <v/>
      </c>
    </row>
    <row r="846" spans="2:21" ht="21" customHeight="1" x14ac:dyDescent="0.2">
      <c r="B846" s="105"/>
      <c r="C846" s="96"/>
      <c r="D846" s="96"/>
      <c r="E846" s="104"/>
      <c r="F846" s="96"/>
      <c r="G846" s="96"/>
      <c r="H846" s="104"/>
      <c r="I846" s="96"/>
      <c r="J846" s="104"/>
      <c r="K846" s="96"/>
      <c r="L846" s="96"/>
      <c r="M846" s="104"/>
      <c r="N846" s="96"/>
      <c r="O846" s="96"/>
      <c r="P846" s="96"/>
      <c r="Q846" s="104"/>
      <c r="R846" s="104"/>
      <c r="S846" s="48"/>
      <c r="T846" s="119" t="str">
        <f t="shared" si="26"/>
        <v/>
      </c>
      <c r="U846" s="79" t="str">
        <f t="shared" si="27"/>
        <v/>
      </c>
    </row>
    <row r="847" spans="2:21" ht="21" customHeight="1" x14ac:dyDescent="0.2">
      <c r="B847" s="105"/>
      <c r="C847" s="96"/>
      <c r="D847" s="96"/>
      <c r="E847" s="104"/>
      <c r="F847" s="96"/>
      <c r="G847" s="96"/>
      <c r="H847" s="104"/>
      <c r="I847" s="96"/>
      <c r="J847" s="104"/>
      <c r="K847" s="96"/>
      <c r="L847" s="96"/>
      <c r="M847" s="104"/>
      <c r="N847" s="96"/>
      <c r="O847" s="96"/>
      <c r="P847" s="96"/>
      <c r="Q847" s="104"/>
      <c r="R847" s="104"/>
      <c r="S847" s="48"/>
      <c r="T847" s="119" t="str">
        <f t="shared" si="26"/>
        <v/>
      </c>
      <c r="U847" s="79" t="str">
        <f t="shared" si="27"/>
        <v/>
      </c>
    </row>
    <row r="848" spans="2:21" ht="21" customHeight="1" x14ac:dyDescent="0.2">
      <c r="B848" s="105"/>
      <c r="C848" s="96"/>
      <c r="D848" s="96"/>
      <c r="E848" s="104"/>
      <c r="F848" s="96"/>
      <c r="G848" s="96"/>
      <c r="H848" s="104"/>
      <c r="I848" s="96"/>
      <c r="J848" s="104"/>
      <c r="K848" s="96"/>
      <c r="L848" s="96"/>
      <c r="M848" s="104"/>
      <c r="N848" s="96"/>
      <c r="O848" s="96"/>
      <c r="P848" s="96"/>
      <c r="Q848" s="104"/>
      <c r="R848" s="104"/>
      <c r="S848" s="48"/>
      <c r="T848" s="119" t="str">
        <f t="shared" si="26"/>
        <v/>
      </c>
      <c r="U848" s="79" t="str">
        <f t="shared" si="27"/>
        <v/>
      </c>
    </row>
    <row r="849" spans="2:21" ht="21" customHeight="1" x14ac:dyDescent="0.2">
      <c r="B849" s="105"/>
      <c r="C849" s="96"/>
      <c r="D849" s="96"/>
      <c r="E849" s="104"/>
      <c r="F849" s="96"/>
      <c r="G849" s="96"/>
      <c r="H849" s="104"/>
      <c r="I849" s="96"/>
      <c r="J849" s="104"/>
      <c r="K849" s="96"/>
      <c r="L849" s="96"/>
      <c r="M849" s="104"/>
      <c r="N849" s="96"/>
      <c r="O849" s="96"/>
      <c r="P849" s="96"/>
      <c r="Q849" s="104"/>
      <c r="R849" s="104"/>
      <c r="S849" s="48"/>
      <c r="T849" s="119" t="str">
        <f t="shared" si="26"/>
        <v/>
      </c>
      <c r="U849" s="79" t="str">
        <f t="shared" si="27"/>
        <v/>
      </c>
    </row>
    <row r="850" spans="2:21" ht="21" customHeight="1" x14ac:dyDescent="0.2">
      <c r="B850" s="105"/>
      <c r="C850" s="96"/>
      <c r="D850" s="96"/>
      <c r="E850" s="104"/>
      <c r="F850" s="96"/>
      <c r="G850" s="96"/>
      <c r="H850" s="104"/>
      <c r="I850" s="96"/>
      <c r="J850" s="104"/>
      <c r="K850" s="96"/>
      <c r="L850" s="96"/>
      <c r="M850" s="104"/>
      <c r="N850" s="96"/>
      <c r="O850" s="96"/>
      <c r="P850" s="96"/>
      <c r="Q850" s="104"/>
      <c r="R850" s="104"/>
      <c r="S850" s="48"/>
      <c r="T850" s="119" t="str">
        <f t="shared" si="26"/>
        <v/>
      </c>
      <c r="U850" s="79" t="str">
        <f t="shared" si="27"/>
        <v/>
      </c>
    </row>
    <row r="851" spans="2:21" ht="21" customHeight="1" x14ac:dyDescent="0.2">
      <c r="B851" s="105"/>
      <c r="C851" s="96"/>
      <c r="D851" s="96"/>
      <c r="E851" s="104"/>
      <c r="F851" s="96"/>
      <c r="G851" s="96"/>
      <c r="H851" s="104"/>
      <c r="I851" s="96"/>
      <c r="J851" s="104"/>
      <c r="K851" s="96"/>
      <c r="L851" s="96"/>
      <c r="M851" s="104"/>
      <c r="N851" s="96"/>
      <c r="O851" s="96"/>
      <c r="P851" s="96"/>
      <c r="Q851" s="104"/>
      <c r="R851" s="104"/>
      <c r="S851" s="48"/>
      <c r="T851" s="119" t="str">
        <f t="shared" si="26"/>
        <v/>
      </c>
      <c r="U851" s="79" t="str">
        <f t="shared" si="27"/>
        <v/>
      </c>
    </row>
    <row r="852" spans="2:21" ht="21" customHeight="1" x14ac:dyDescent="0.2">
      <c r="B852" s="105"/>
      <c r="C852" s="96"/>
      <c r="D852" s="96"/>
      <c r="E852" s="104"/>
      <c r="F852" s="96"/>
      <c r="G852" s="96"/>
      <c r="H852" s="104"/>
      <c r="I852" s="96"/>
      <c r="J852" s="104"/>
      <c r="K852" s="96"/>
      <c r="L852" s="96"/>
      <c r="M852" s="104"/>
      <c r="N852" s="96"/>
      <c r="O852" s="96"/>
      <c r="P852" s="96"/>
      <c r="Q852" s="104"/>
      <c r="R852" s="104"/>
      <c r="S852" s="48"/>
      <c r="T852" s="119" t="str">
        <f t="shared" si="26"/>
        <v/>
      </c>
      <c r="U852" s="79" t="str">
        <f t="shared" si="27"/>
        <v/>
      </c>
    </row>
    <row r="853" spans="2:21" ht="21" customHeight="1" x14ac:dyDescent="0.2">
      <c r="B853" s="105"/>
      <c r="C853" s="96"/>
      <c r="D853" s="96"/>
      <c r="E853" s="104"/>
      <c r="F853" s="96"/>
      <c r="G853" s="96"/>
      <c r="H853" s="104"/>
      <c r="I853" s="96"/>
      <c r="J853" s="104"/>
      <c r="K853" s="96"/>
      <c r="L853" s="96"/>
      <c r="M853" s="104"/>
      <c r="N853" s="96"/>
      <c r="O853" s="96"/>
      <c r="P853" s="96"/>
      <c r="Q853" s="104"/>
      <c r="R853" s="104"/>
      <c r="S853" s="48"/>
      <c r="T853" s="119" t="str">
        <f t="shared" si="26"/>
        <v/>
      </c>
      <c r="U853" s="79" t="str">
        <f t="shared" si="27"/>
        <v/>
      </c>
    </row>
    <row r="854" spans="2:21" ht="21" customHeight="1" x14ac:dyDescent="0.2">
      <c r="B854" s="105"/>
      <c r="C854" s="96"/>
      <c r="D854" s="96"/>
      <c r="E854" s="104"/>
      <c r="F854" s="96"/>
      <c r="G854" s="96"/>
      <c r="H854" s="104"/>
      <c r="I854" s="96"/>
      <c r="J854" s="104"/>
      <c r="K854" s="96"/>
      <c r="L854" s="96"/>
      <c r="M854" s="104"/>
      <c r="N854" s="96"/>
      <c r="O854" s="96"/>
      <c r="P854" s="96"/>
      <c r="Q854" s="104"/>
      <c r="R854" s="104"/>
      <c r="S854" s="48"/>
      <c r="T854" s="119" t="str">
        <f t="shared" si="26"/>
        <v/>
      </c>
      <c r="U854" s="79" t="str">
        <f t="shared" si="27"/>
        <v/>
      </c>
    </row>
    <row r="855" spans="2:21" ht="21" customHeight="1" x14ac:dyDescent="0.2">
      <c r="B855" s="105"/>
      <c r="C855" s="96"/>
      <c r="D855" s="96"/>
      <c r="E855" s="104"/>
      <c r="F855" s="96"/>
      <c r="G855" s="96"/>
      <c r="H855" s="104"/>
      <c r="I855" s="96"/>
      <c r="J855" s="104"/>
      <c r="K855" s="96"/>
      <c r="L855" s="96"/>
      <c r="M855" s="104"/>
      <c r="N855" s="96"/>
      <c r="O855" s="96"/>
      <c r="P855" s="96"/>
      <c r="Q855" s="104"/>
      <c r="R855" s="104"/>
      <c r="S855" s="48"/>
      <c r="T855" s="119" t="str">
        <f t="shared" si="26"/>
        <v/>
      </c>
      <c r="U855" s="79" t="str">
        <f t="shared" si="27"/>
        <v/>
      </c>
    </row>
    <row r="856" spans="2:21" ht="21" customHeight="1" x14ac:dyDescent="0.2">
      <c r="B856" s="105"/>
      <c r="C856" s="96"/>
      <c r="D856" s="96"/>
      <c r="E856" s="104"/>
      <c r="F856" s="96"/>
      <c r="G856" s="96"/>
      <c r="H856" s="104"/>
      <c r="I856" s="96"/>
      <c r="J856" s="104"/>
      <c r="K856" s="96"/>
      <c r="L856" s="96"/>
      <c r="M856" s="104"/>
      <c r="N856" s="96"/>
      <c r="O856" s="96"/>
      <c r="P856" s="96"/>
      <c r="Q856" s="104"/>
      <c r="R856" s="104"/>
      <c r="S856" s="48"/>
      <c r="T856" s="119" t="str">
        <f t="shared" si="26"/>
        <v/>
      </c>
      <c r="U856" s="79" t="str">
        <f t="shared" si="27"/>
        <v/>
      </c>
    </row>
    <row r="857" spans="2:21" ht="21" customHeight="1" x14ac:dyDescent="0.2">
      <c r="B857" s="105"/>
      <c r="C857" s="96"/>
      <c r="D857" s="96"/>
      <c r="E857" s="104"/>
      <c r="F857" s="96"/>
      <c r="G857" s="96"/>
      <c r="H857" s="104"/>
      <c r="I857" s="96"/>
      <c r="J857" s="104"/>
      <c r="K857" s="96"/>
      <c r="L857" s="96"/>
      <c r="M857" s="104"/>
      <c r="N857" s="96"/>
      <c r="O857" s="96"/>
      <c r="P857" s="96"/>
      <c r="Q857" s="104"/>
      <c r="R857" s="104"/>
      <c r="S857" s="48"/>
      <c r="T857" s="119" t="str">
        <f t="shared" si="26"/>
        <v/>
      </c>
      <c r="U857" s="79" t="str">
        <f t="shared" si="27"/>
        <v/>
      </c>
    </row>
    <row r="858" spans="2:21" ht="21" customHeight="1" x14ac:dyDescent="0.2">
      <c r="B858" s="105"/>
      <c r="C858" s="96"/>
      <c r="D858" s="96"/>
      <c r="E858" s="104"/>
      <c r="F858" s="96"/>
      <c r="G858" s="96"/>
      <c r="H858" s="104"/>
      <c r="I858" s="96"/>
      <c r="J858" s="104"/>
      <c r="K858" s="96"/>
      <c r="L858" s="96"/>
      <c r="M858" s="104"/>
      <c r="N858" s="96"/>
      <c r="O858" s="96"/>
      <c r="P858" s="96"/>
      <c r="Q858" s="104"/>
      <c r="R858" s="104"/>
      <c r="S858" s="48"/>
      <c r="T858" s="119" t="str">
        <f t="shared" si="26"/>
        <v/>
      </c>
      <c r="U858" s="79" t="str">
        <f t="shared" si="27"/>
        <v/>
      </c>
    </row>
    <row r="859" spans="2:21" ht="21" customHeight="1" x14ac:dyDescent="0.2">
      <c r="B859" s="105"/>
      <c r="C859" s="96"/>
      <c r="D859" s="96"/>
      <c r="E859" s="104"/>
      <c r="F859" s="96"/>
      <c r="G859" s="96"/>
      <c r="H859" s="104"/>
      <c r="I859" s="96"/>
      <c r="J859" s="104"/>
      <c r="K859" s="96"/>
      <c r="L859" s="96"/>
      <c r="M859" s="104"/>
      <c r="N859" s="96"/>
      <c r="O859" s="96"/>
      <c r="P859" s="96"/>
      <c r="Q859" s="104"/>
      <c r="R859" s="104"/>
      <c r="S859" s="48"/>
      <c r="T859" s="119" t="str">
        <f t="shared" si="26"/>
        <v/>
      </c>
      <c r="U859" s="79" t="str">
        <f t="shared" si="27"/>
        <v/>
      </c>
    </row>
    <row r="860" spans="2:21" ht="21" customHeight="1" x14ac:dyDescent="0.2">
      <c r="B860" s="105"/>
      <c r="C860" s="96"/>
      <c r="D860" s="96"/>
      <c r="E860" s="104"/>
      <c r="F860" s="96"/>
      <c r="G860" s="96"/>
      <c r="H860" s="104"/>
      <c r="I860" s="96"/>
      <c r="J860" s="104"/>
      <c r="K860" s="96"/>
      <c r="L860" s="96"/>
      <c r="M860" s="104"/>
      <c r="N860" s="96"/>
      <c r="O860" s="96"/>
      <c r="P860" s="96"/>
      <c r="Q860" s="104"/>
      <c r="R860" s="104"/>
      <c r="S860" s="48"/>
      <c r="T860" s="119" t="str">
        <f t="shared" si="26"/>
        <v/>
      </c>
      <c r="U860" s="79" t="str">
        <f t="shared" si="27"/>
        <v/>
      </c>
    </row>
    <row r="861" spans="2:21" ht="21" customHeight="1" x14ac:dyDescent="0.2">
      <c r="B861" s="105"/>
      <c r="C861" s="96"/>
      <c r="D861" s="96"/>
      <c r="E861" s="104"/>
      <c r="F861" s="96"/>
      <c r="G861" s="96"/>
      <c r="H861" s="104"/>
      <c r="I861" s="96"/>
      <c r="J861" s="104"/>
      <c r="K861" s="96"/>
      <c r="L861" s="96"/>
      <c r="M861" s="104"/>
      <c r="N861" s="96"/>
      <c r="O861" s="96"/>
      <c r="P861" s="96"/>
      <c r="Q861" s="104"/>
      <c r="R861" s="104"/>
      <c r="S861" s="48"/>
      <c r="T861" s="119" t="str">
        <f t="shared" si="26"/>
        <v/>
      </c>
      <c r="U861" s="79" t="str">
        <f t="shared" si="27"/>
        <v/>
      </c>
    </row>
    <row r="862" spans="2:21" ht="21" customHeight="1" x14ac:dyDescent="0.2">
      <c r="B862" s="105"/>
      <c r="C862" s="96"/>
      <c r="D862" s="96"/>
      <c r="E862" s="104"/>
      <c r="F862" s="96"/>
      <c r="G862" s="96"/>
      <c r="H862" s="104"/>
      <c r="I862" s="96"/>
      <c r="J862" s="104"/>
      <c r="K862" s="96"/>
      <c r="L862" s="96"/>
      <c r="M862" s="104"/>
      <c r="N862" s="96"/>
      <c r="O862" s="96"/>
      <c r="P862" s="96"/>
      <c r="Q862" s="104"/>
      <c r="R862" s="104"/>
      <c r="S862" s="48"/>
      <c r="T862" s="119" t="str">
        <f t="shared" si="26"/>
        <v/>
      </c>
      <c r="U862" s="79" t="str">
        <f t="shared" si="27"/>
        <v/>
      </c>
    </row>
    <row r="863" spans="2:21" ht="21" customHeight="1" x14ac:dyDescent="0.2">
      <c r="B863" s="105"/>
      <c r="C863" s="96"/>
      <c r="D863" s="96"/>
      <c r="E863" s="104"/>
      <c r="F863" s="96"/>
      <c r="G863" s="96"/>
      <c r="H863" s="104"/>
      <c r="I863" s="96"/>
      <c r="J863" s="104"/>
      <c r="K863" s="96"/>
      <c r="L863" s="96"/>
      <c r="M863" s="104"/>
      <c r="N863" s="96"/>
      <c r="O863" s="96"/>
      <c r="P863" s="96"/>
      <c r="Q863" s="104"/>
      <c r="R863" s="104"/>
      <c r="S863" s="48"/>
      <c r="T863" s="119" t="str">
        <f t="shared" si="26"/>
        <v/>
      </c>
      <c r="U863" s="79" t="str">
        <f t="shared" si="27"/>
        <v/>
      </c>
    </row>
    <row r="864" spans="2:21" ht="21" customHeight="1" x14ac:dyDescent="0.2">
      <c r="B864" s="105"/>
      <c r="C864" s="96"/>
      <c r="D864" s="96"/>
      <c r="E864" s="104"/>
      <c r="F864" s="96"/>
      <c r="G864" s="96"/>
      <c r="H864" s="104"/>
      <c r="I864" s="96"/>
      <c r="J864" s="104"/>
      <c r="K864" s="96"/>
      <c r="L864" s="96"/>
      <c r="M864" s="104"/>
      <c r="N864" s="96"/>
      <c r="O864" s="96"/>
      <c r="P864" s="96"/>
      <c r="Q864" s="104"/>
      <c r="R864" s="104"/>
      <c r="S864" s="48"/>
      <c r="T864" s="119" t="str">
        <f t="shared" si="26"/>
        <v/>
      </c>
      <c r="U864" s="79" t="str">
        <f t="shared" si="27"/>
        <v/>
      </c>
    </row>
    <row r="865" spans="2:21" ht="21" customHeight="1" x14ac:dyDescent="0.2">
      <c r="B865" s="105"/>
      <c r="C865" s="96"/>
      <c r="D865" s="96"/>
      <c r="E865" s="104"/>
      <c r="F865" s="96"/>
      <c r="G865" s="96"/>
      <c r="H865" s="104"/>
      <c r="I865" s="96"/>
      <c r="J865" s="104"/>
      <c r="K865" s="96"/>
      <c r="L865" s="96"/>
      <c r="M865" s="104"/>
      <c r="N865" s="96"/>
      <c r="O865" s="96"/>
      <c r="P865" s="96"/>
      <c r="Q865" s="104"/>
      <c r="R865" s="104"/>
      <c r="S865" s="48"/>
      <c r="T865" s="119" t="str">
        <f t="shared" si="26"/>
        <v/>
      </c>
      <c r="U865" s="79" t="str">
        <f t="shared" si="27"/>
        <v/>
      </c>
    </row>
    <row r="866" spans="2:21" ht="21" customHeight="1" x14ac:dyDescent="0.2">
      <c r="B866" s="105"/>
      <c r="C866" s="96"/>
      <c r="D866" s="96"/>
      <c r="E866" s="104"/>
      <c r="F866" s="96"/>
      <c r="G866" s="96"/>
      <c r="H866" s="104"/>
      <c r="I866" s="96"/>
      <c r="J866" s="104"/>
      <c r="K866" s="96"/>
      <c r="L866" s="96"/>
      <c r="M866" s="104"/>
      <c r="N866" s="96"/>
      <c r="O866" s="96"/>
      <c r="P866" s="96"/>
      <c r="Q866" s="104"/>
      <c r="R866" s="104"/>
      <c r="S866" s="48"/>
      <c r="T866" s="119" t="str">
        <f t="shared" si="26"/>
        <v/>
      </c>
      <c r="U866" s="79" t="str">
        <f t="shared" si="27"/>
        <v/>
      </c>
    </row>
    <row r="867" spans="2:21" ht="21" customHeight="1" x14ac:dyDescent="0.2">
      <c r="B867" s="105"/>
      <c r="C867" s="96"/>
      <c r="D867" s="96"/>
      <c r="E867" s="104"/>
      <c r="F867" s="96"/>
      <c r="G867" s="96"/>
      <c r="H867" s="104"/>
      <c r="I867" s="96"/>
      <c r="J867" s="104"/>
      <c r="K867" s="96"/>
      <c r="L867" s="96"/>
      <c r="M867" s="104"/>
      <c r="N867" s="96"/>
      <c r="O867" s="96"/>
      <c r="P867" s="96"/>
      <c r="Q867" s="104"/>
      <c r="R867" s="104"/>
      <c r="S867" s="48"/>
      <c r="T867" s="119" t="str">
        <f t="shared" si="26"/>
        <v/>
      </c>
      <c r="U867" s="79" t="str">
        <f t="shared" si="27"/>
        <v/>
      </c>
    </row>
    <row r="868" spans="2:21" ht="21" customHeight="1" x14ac:dyDescent="0.2">
      <c r="B868" s="105"/>
      <c r="C868" s="96"/>
      <c r="D868" s="96"/>
      <c r="E868" s="104"/>
      <c r="F868" s="96"/>
      <c r="G868" s="96"/>
      <c r="H868" s="104"/>
      <c r="I868" s="96"/>
      <c r="J868" s="104"/>
      <c r="K868" s="96"/>
      <c r="L868" s="96"/>
      <c r="M868" s="104"/>
      <c r="N868" s="96"/>
      <c r="O868" s="96"/>
      <c r="P868" s="96"/>
      <c r="Q868" s="104"/>
      <c r="R868" s="104"/>
      <c r="S868" s="48"/>
      <c r="T868" s="119" t="str">
        <f t="shared" si="26"/>
        <v/>
      </c>
      <c r="U868" s="79" t="str">
        <f t="shared" si="27"/>
        <v/>
      </c>
    </row>
    <row r="869" spans="2:21" ht="21" customHeight="1" x14ac:dyDescent="0.2">
      <c r="B869" s="105"/>
      <c r="C869" s="96"/>
      <c r="D869" s="96"/>
      <c r="E869" s="104"/>
      <c r="F869" s="96"/>
      <c r="G869" s="96"/>
      <c r="H869" s="104"/>
      <c r="I869" s="96"/>
      <c r="J869" s="104"/>
      <c r="K869" s="96"/>
      <c r="L869" s="96"/>
      <c r="M869" s="104"/>
      <c r="N869" s="96"/>
      <c r="O869" s="96"/>
      <c r="P869" s="96"/>
      <c r="Q869" s="104"/>
      <c r="R869" s="104"/>
      <c r="S869" s="48"/>
      <c r="T869" s="119" t="str">
        <f t="shared" si="26"/>
        <v/>
      </c>
      <c r="U869" s="79" t="str">
        <f t="shared" si="27"/>
        <v/>
      </c>
    </row>
    <row r="870" spans="2:21" ht="21" customHeight="1" x14ac:dyDescent="0.2">
      <c r="B870" s="105"/>
      <c r="C870" s="96"/>
      <c r="D870" s="96"/>
      <c r="E870" s="104"/>
      <c r="F870" s="96"/>
      <c r="G870" s="96"/>
      <c r="H870" s="104"/>
      <c r="I870" s="96"/>
      <c r="J870" s="104"/>
      <c r="K870" s="96"/>
      <c r="L870" s="96"/>
      <c r="M870" s="104"/>
      <c r="N870" s="96"/>
      <c r="O870" s="96"/>
      <c r="P870" s="96"/>
      <c r="Q870" s="104"/>
      <c r="R870" s="104"/>
      <c r="S870" s="48"/>
      <c r="T870" s="119" t="str">
        <f t="shared" si="26"/>
        <v/>
      </c>
      <c r="U870" s="79" t="str">
        <f t="shared" si="27"/>
        <v/>
      </c>
    </row>
    <row r="871" spans="2:21" ht="21" customHeight="1" x14ac:dyDescent="0.2">
      <c r="B871" s="105"/>
      <c r="C871" s="96"/>
      <c r="D871" s="96"/>
      <c r="E871" s="104"/>
      <c r="F871" s="96"/>
      <c r="G871" s="96"/>
      <c r="H871" s="104"/>
      <c r="I871" s="96"/>
      <c r="J871" s="104"/>
      <c r="K871" s="96"/>
      <c r="L871" s="96"/>
      <c r="M871" s="104"/>
      <c r="N871" s="96"/>
      <c r="O871" s="96"/>
      <c r="P871" s="96"/>
      <c r="Q871" s="104"/>
      <c r="R871" s="104"/>
      <c r="S871" s="48"/>
      <c r="T871" s="119" t="str">
        <f t="shared" si="26"/>
        <v/>
      </c>
      <c r="U871" s="79" t="str">
        <f t="shared" si="27"/>
        <v/>
      </c>
    </row>
    <row r="872" spans="2:21" ht="21" customHeight="1" x14ac:dyDescent="0.2">
      <c r="B872" s="105"/>
      <c r="C872" s="96"/>
      <c r="D872" s="96"/>
      <c r="E872" s="104"/>
      <c r="F872" s="96"/>
      <c r="G872" s="96"/>
      <c r="H872" s="104"/>
      <c r="I872" s="96"/>
      <c r="J872" s="104"/>
      <c r="K872" s="96"/>
      <c r="L872" s="96"/>
      <c r="M872" s="104"/>
      <c r="N872" s="96"/>
      <c r="O872" s="96"/>
      <c r="P872" s="96"/>
      <c r="Q872" s="104"/>
      <c r="R872" s="104"/>
      <c r="S872" s="48"/>
      <c r="T872" s="119" t="str">
        <f t="shared" si="26"/>
        <v/>
      </c>
      <c r="U872" s="79" t="str">
        <f t="shared" si="27"/>
        <v/>
      </c>
    </row>
    <row r="873" spans="2:21" ht="21" customHeight="1" x14ac:dyDescent="0.2">
      <c r="B873" s="105"/>
      <c r="C873" s="96"/>
      <c r="D873" s="96"/>
      <c r="E873" s="104"/>
      <c r="F873" s="96"/>
      <c r="G873" s="96"/>
      <c r="H873" s="104"/>
      <c r="I873" s="96"/>
      <c r="J873" s="104"/>
      <c r="K873" s="96"/>
      <c r="L873" s="96"/>
      <c r="M873" s="104"/>
      <c r="N873" s="96"/>
      <c r="O873" s="96"/>
      <c r="P873" s="96"/>
      <c r="Q873" s="104"/>
      <c r="R873" s="104"/>
      <c r="S873" s="48"/>
      <c r="T873" s="119" t="str">
        <f t="shared" si="26"/>
        <v/>
      </c>
      <c r="U873" s="79" t="str">
        <f t="shared" si="27"/>
        <v/>
      </c>
    </row>
    <row r="874" spans="2:21" ht="21" customHeight="1" x14ac:dyDescent="0.2">
      <c r="B874" s="105"/>
      <c r="C874" s="96"/>
      <c r="D874" s="96"/>
      <c r="E874" s="104"/>
      <c r="F874" s="96"/>
      <c r="G874" s="96"/>
      <c r="H874" s="104"/>
      <c r="I874" s="96"/>
      <c r="J874" s="104"/>
      <c r="K874" s="96"/>
      <c r="L874" s="96"/>
      <c r="M874" s="104"/>
      <c r="N874" s="96"/>
      <c r="O874" s="96"/>
      <c r="P874" s="96"/>
      <c r="Q874" s="104"/>
      <c r="R874" s="104"/>
      <c r="S874" s="48"/>
      <c r="T874" s="119" t="str">
        <f t="shared" si="26"/>
        <v/>
      </c>
      <c r="U874" s="79" t="str">
        <f t="shared" si="27"/>
        <v/>
      </c>
    </row>
    <row r="875" spans="2:21" ht="21" customHeight="1" x14ac:dyDescent="0.2">
      <c r="B875" s="105"/>
      <c r="C875" s="96"/>
      <c r="D875" s="96"/>
      <c r="E875" s="104"/>
      <c r="F875" s="96"/>
      <c r="G875" s="96"/>
      <c r="H875" s="104"/>
      <c r="I875" s="96"/>
      <c r="J875" s="104"/>
      <c r="K875" s="96"/>
      <c r="L875" s="96"/>
      <c r="M875" s="104"/>
      <c r="N875" s="96"/>
      <c r="O875" s="96"/>
      <c r="P875" s="96"/>
      <c r="Q875" s="104"/>
      <c r="R875" s="104"/>
      <c r="S875" s="48"/>
      <c r="T875" s="119" t="str">
        <f t="shared" si="26"/>
        <v/>
      </c>
      <c r="U875" s="79" t="str">
        <f t="shared" si="27"/>
        <v/>
      </c>
    </row>
    <row r="876" spans="2:21" ht="21" customHeight="1" x14ac:dyDescent="0.2">
      <c r="B876" s="105"/>
      <c r="C876" s="96"/>
      <c r="D876" s="96"/>
      <c r="E876" s="104"/>
      <c r="F876" s="96"/>
      <c r="G876" s="96"/>
      <c r="H876" s="104"/>
      <c r="I876" s="96"/>
      <c r="J876" s="104"/>
      <c r="K876" s="96"/>
      <c r="L876" s="96"/>
      <c r="M876" s="104"/>
      <c r="N876" s="96"/>
      <c r="O876" s="96"/>
      <c r="P876" s="96"/>
      <c r="Q876" s="104"/>
      <c r="R876" s="104"/>
      <c r="S876" s="48"/>
      <c r="T876" s="119" t="str">
        <f t="shared" si="26"/>
        <v/>
      </c>
      <c r="U876" s="79" t="str">
        <f t="shared" si="27"/>
        <v/>
      </c>
    </row>
    <row r="877" spans="2:21" ht="21" customHeight="1" x14ac:dyDescent="0.2">
      <c r="B877" s="105"/>
      <c r="C877" s="96"/>
      <c r="D877" s="96"/>
      <c r="E877" s="104"/>
      <c r="F877" s="96"/>
      <c r="G877" s="96"/>
      <c r="H877" s="104"/>
      <c r="I877" s="96"/>
      <c r="J877" s="104"/>
      <c r="K877" s="96"/>
      <c r="L877" s="96"/>
      <c r="M877" s="104"/>
      <c r="N877" s="96"/>
      <c r="O877" s="96"/>
      <c r="P877" s="96"/>
      <c r="Q877" s="104"/>
      <c r="R877" s="104"/>
      <c r="S877" s="48"/>
      <c r="T877" s="119" t="str">
        <f t="shared" si="26"/>
        <v/>
      </c>
      <c r="U877" s="79" t="str">
        <f t="shared" si="27"/>
        <v/>
      </c>
    </row>
    <row r="878" spans="2:21" ht="21" customHeight="1" x14ac:dyDescent="0.2">
      <c r="B878" s="105"/>
      <c r="C878" s="96"/>
      <c r="D878" s="96"/>
      <c r="E878" s="104"/>
      <c r="F878" s="96"/>
      <c r="G878" s="96"/>
      <c r="H878" s="104"/>
      <c r="I878" s="96"/>
      <c r="J878" s="104"/>
      <c r="K878" s="96"/>
      <c r="L878" s="96"/>
      <c r="M878" s="104"/>
      <c r="N878" s="96"/>
      <c r="O878" s="96"/>
      <c r="P878" s="96"/>
      <c r="Q878" s="104"/>
      <c r="R878" s="104"/>
      <c r="S878" s="48"/>
      <c r="T878" s="119" t="str">
        <f t="shared" si="26"/>
        <v/>
      </c>
      <c r="U878" s="79" t="str">
        <f t="shared" si="27"/>
        <v/>
      </c>
    </row>
    <row r="879" spans="2:21" ht="21" customHeight="1" x14ac:dyDescent="0.2">
      <c r="B879" s="105"/>
      <c r="C879" s="96"/>
      <c r="D879" s="96"/>
      <c r="E879" s="104"/>
      <c r="F879" s="96"/>
      <c r="G879" s="96"/>
      <c r="H879" s="104"/>
      <c r="I879" s="96"/>
      <c r="J879" s="104"/>
      <c r="K879" s="96"/>
      <c r="L879" s="96"/>
      <c r="M879" s="104"/>
      <c r="N879" s="96"/>
      <c r="O879" s="96"/>
      <c r="P879" s="96"/>
      <c r="Q879" s="104"/>
      <c r="R879" s="104"/>
      <c r="S879" s="48"/>
      <c r="T879" s="119" t="str">
        <f t="shared" si="26"/>
        <v/>
      </c>
      <c r="U879" s="79" t="str">
        <f t="shared" si="27"/>
        <v/>
      </c>
    </row>
    <row r="880" spans="2:21" ht="21" customHeight="1" x14ac:dyDescent="0.2">
      <c r="B880" s="105"/>
      <c r="C880" s="96"/>
      <c r="D880" s="96"/>
      <c r="E880" s="104"/>
      <c r="F880" s="96"/>
      <c r="G880" s="96"/>
      <c r="H880" s="104"/>
      <c r="I880" s="96"/>
      <c r="J880" s="104"/>
      <c r="K880" s="96"/>
      <c r="L880" s="96"/>
      <c r="M880" s="104"/>
      <c r="N880" s="96"/>
      <c r="O880" s="96"/>
      <c r="P880" s="96"/>
      <c r="Q880" s="104"/>
      <c r="R880" s="104"/>
      <c r="S880" s="48"/>
      <c r="T880" s="119" t="str">
        <f t="shared" si="26"/>
        <v/>
      </c>
      <c r="U880" s="79" t="str">
        <f t="shared" si="27"/>
        <v/>
      </c>
    </row>
    <row r="881" spans="2:21" ht="21" customHeight="1" x14ac:dyDescent="0.2">
      <c r="B881" s="105"/>
      <c r="C881" s="96"/>
      <c r="D881" s="96"/>
      <c r="E881" s="104"/>
      <c r="F881" s="96"/>
      <c r="G881" s="96"/>
      <c r="H881" s="104"/>
      <c r="I881" s="96"/>
      <c r="J881" s="104"/>
      <c r="K881" s="96"/>
      <c r="L881" s="96"/>
      <c r="M881" s="104"/>
      <c r="N881" s="96"/>
      <c r="O881" s="96"/>
      <c r="P881" s="96"/>
      <c r="Q881" s="104"/>
      <c r="R881" s="104"/>
      <c r="S881" s="48"/>
      <c r="T881" s="119" t="str">
        <f t="shared" si="26"/>
        <v/>
      </c>
      <c r="U881" s="79" t="str">
        <f t="shared" si="27"/>
        <v/>
      </c>
    </row>
    <row r="882" spans="2:21" ht="21" customHeight="1" x14ac:dyDescent="0.2">
      <c r="B882" s="105"/>
      <c r="C882" s="96"/>
      <c r="D882" s="96"/>
      <c r="E882" s="104"/>
      <c r="F882" s="96"/>
      <c r="G882" s="96"/>
      <c r="H882" s="104"/>
      <c r="I882" s="96"/>
      <c r="J882" s="104"/>
      <c r="K882" s="96"/>
      <c r="L882" s="96"/>
      <c r="M882" s="104"/>
      <c r="N882" s="96"/>
      <c r="O882" s="96"/>
      <c r="P882" s="96"/>
      <c r="Q882" s="104"/>
      <c r="R882" s="104"/>
      <c r="S882" s="48"/>
      <c r="T882" s="119" t="str">
        <f t="shared" si="26"/>
        <v/>
      </c>
      <c r="U882" s="79" t="str">
        <f t="shared" si="27"/>
        <v/>
      </c>
    </row>
    <row r="883" spans="2:21" ht="21" customHeight="1" x14ac:dyDescent="0.2">
      <c r="B883" s="105"/>
      <c r="C883" s="96"/>
      <c r="D883" s="96"/>
      <c r="E883" s="104"/>
      <c r="F883" s="96"/>
      <c r="G883" s="96"/>
      <c r="H883" s="104"/>
      <c r="I883" s="96"/>
      <c r="J883" s="104"/>
      <c r="K883" s="96"/>
      <c r="L883" s="96"/>
      <c r="M883" s="104"/>
      <c r="N883" s="96"/>
      <c r="O883" s="96"/>
      <c r="P883" s="96"/>
      <c r="Q883" s="104"/>
      <c r="R883" s="104"/>
      <c r="S883" s="48"/>
      <c r="T883" s="119" t="str">
        <f t="shared" si="26"/>
        <v/>
      </c>
      <c r="U883" s="79" t="str">
        <f t="shared" si="27"/>
        <v/>
      </c>
    </row>
    <row r="884" spans="2:21" ht="21" customHeight="1" x14ac:dyDescent="0.2">
      <c r="B884" s="105"/>
      <c r="C884" s="96"/>
      <c r="D884" s="96"/>
      <c r="E884" s="104"/>
      <c r="F884" s="96"/>
      <c r="G884" s="96"/>
      <c r="H884" s="104"/>
      <c r="I884" s="96"/>
      <c r="J884" s="104"/>
      <c r="K884" s="96"/>
      <c r="L884" s="96"/>
      <c r="M884" s="104"/>
      <c r="N884" s="96"/>
      <c r="O884" s="96"/>
      <c r="P884" s="96"/>
      <c r="Q884" s="104"/>
      <c r="R884" s="104"/>
      <c r="S884" s="48"/>
      <c r="T884" s="119" t="str">
        <f t="shared" si="26"/>
        <v/>
      </c>
      <c r="U884" s="79" t="str">
        <f t="shared" si="27"/>
        <v/>
      </c>
    </row>
    <row r="885" spans="2:21" ht="21" customHeight="1" x14ac:dyDescent="0.2">
      <c r="B885" s="105"/>
      <c r="C885" s="96"/>
      <c r="D885" s="96"/>
      <c r="E885" s="104"/>
      <c r="F885" s="96"/>
      <c r="G885" s="96"/>
      <c r="H885" s="104"/>
      <c r="I885" s="96"/>
      <c r="J885" s="104"/>
      <c r="K885" s="96"/>
      <c r="L885" s="96"/>
      <c r="M885" s="104"/>
      <c r="N885" s="96"/>
      <c r="O885" s="96"/>
      <c r="P885" s="96"/>
      <c r="Q885" s="104"/>
      <c r="R885" s="104"/>
      <c r="S885" s="48"/>
      <c r="T885" s="119" t="str">
        <f t="shared" si="26"/>
        <v/>
      </c>
      <c r="U885" s="79" t="str">
        <f t="shared" si="27"/>
        <v/>
      </c>
    </row>
    <row r="886" spans="2:21" ht="21" customHeight="1" x14ac:dyDescent="0.2">
      <c r="B886" s="105"/>
      <c r="C886" s="96"/>
      <c r="D886" s="96"/>
      <c r="E886" s="104"/>
      <c r="F886" s="96"/>
      <c r="G886" s="96"/>
      <c r="H886" s="104"/>
      <c r="I886" s="96"/>
      <c r="J886" s="104"/>
      <c r="K886" s="96"/>
      <c r="L886" s="96"/>
      <c r="M886" s="104"/>
      <c r="N886" s="96"/>
      <c r="O886" s="96"/>
      <c r="P886" s="96"/>
      <c r="Q886" s="104"/>
      <c r="R886" s="104"/>
      <c r="S886" s="48"/>
      <c r="T886" s="119" t="str">
        <f t="shared" si="26"/>
        <v/>
      </c>
      <c r="U886" s="79" t="str">
        <f t="shared" si="27"/>
        <v/>
      </c>
    </row>
    <row r="887" spans="2:21" ht="21" customHeight="1" x14ac:dyDescent="0.2">
      <c r="B887" s="105"/>
      <c r="C887" s="96"/>
      <c r="D887" s="96"/>
      <c r="E887" s="104"/>
      <c r="F887" s="96"/>
      <c r="G887" s="96"/>
      <c r="H887" s="104"/>
      <c r="I887" s="96"/>
      <c r="J887" s="104"/>
      <c r="K887" s="96"/>
      <c r="L887" s="96"/>
      <c r="M887" s="104"/>
      <c r="N887" s="96"/>
      <c r="O887" s="96"/>
      <c r="P887" s="96"/>
      <c r="Q887" s="104"/>
      <c r="R887" s="104"/>
      <c r="S887" s="48"/>
      <c r="T887" s="119" t="str">
        <f t="shared" si="26"/>
        <v/>
      </c>
      <c r="U887" s="79" t="str">
        <f t="shared" si="27"/>
        <v/>
      </c>
    </row>
    <row r="888" spans="2:21" ht="21" customHeight="1" x14ac:dyDescent="0.2">
      <c r="B888" s="105"/>
      <c r="C888" s="96"/>
      <c r="D888" s="96"/>
      <c r="E888" s="104"/>
      <c r="F888" s="96"/>
      <c r="G888" s="96"/>
      <c r="H888" s="104"/>
      <c r="I888" s="96"/>
      <c r="J888" s="104"/>
      <c r="K888" s="96"/>
      <c r="L888" s="96"/>
      <c r="M888" s="104"/>
      <c r="N888" s="96"/>
      <c r="O888" s="96"/>
      <c r="P888" s="96"/>
      <c r="Q888" s="104"/>
      <c r="R888" s="104"/>
      <c r="S888" s="48"/>
      <c r="T888" s="119" t="str">
        <f t="shared" si="26"/>
        <v/>
      </c>
      <c r="U888" s="79" t="str">
        <f t="shared" si="27"/>
        <v/>
      </c>
    </row>
    <row r="889" spans="2:21" ht="21" customHeight="1" x14ac:dyDescent="0.2">
      <c r="B889" s="105"/>
      <c r="C889" s="96"/>
      <c r="D889" s="96"/>
      <c r="E889" s="104"/>
      <c r="F889" s="96"/>
      <c r="G889" s="96"/>
      <c r="H889" s="104"/>
      <c r="I889" s="96"/>
      <c r="J889" s="104"/>
      <c r="K889" s="96"/>
      <c r="L889" s="96"/>
      <c r="M889" s="104"/>
      <c r="N889" s="96"/>
      <c r="O889" s="96"/>
      <c r="P889" s="96"/>
      <c r="Q889" s="104"/>
      <c r="R889" s="104"/>
      <c r="S889" s="48"/>
      <c r="T889" s="119" t="str">
        <f t="shared" si="26"/>
        <v/>
      </c>
      <c r="U889" s="79" t="str">
        <f t="shared" si="27"/>
        <v/>
      </c>
    </row>
    <row r="890" spans="2:21" ht="21" customHeight="1" x14ac:dyDescent="0.2">
      <c r="B890" s="105"/>
      <c r="C890" s="96"/>
      <c r="D890" s="96"/>
      <c r="E890" s="104"/>
      <c r="F890" s="96"/>
      <c r="G890" s="96"/>
      <c r="H890" s="104"/>
      <c r="I890" s="96"/>
      <c r="J890" s="104"/>
      <c r="K890" s="96"/>
      <c r="L890" s="96"/>
      <c r="M890" s="104"/>
      <c r="N890" s="96"/>
      <c r="O890" s="96"/>
      <c r="P890" s="96"/>
      <c r="Q890" s="104"/>
      <c r="R890" s="104"/>
      <c r="S890" s="48"/>
      <c r="T890" s="119" t="str">
        <f t="shared" si="26"/>
        <v/>
      </c>
      <c r="U890" s="79" t="str">
        <f t="shared" si="27"/>
        <v/>
      </c>
    </row>
    <row r="891" spans="2:21" ht="21" customHeight="1" x14ac:dyDescent="0.2">
      <c r="B891" s="105"/>
      <c r="C891" s="96"/>
      <c r="D891" s="96"/>
      <c r="E891" s="104"/>
      <c r="F891" s="96"/>
      <c r="G891" s="96"/>
      <c r="H891" s="104"/>
      <c r="I891" s="96"/>
      <c r="J891" s="104"/>
      <c r="K891" s="96"/>
      <c r="L891" s="96"/>
      <c r="M891" s="104"/>
      <c r="N891" s="96"/>
      <c r="O891" s="96"/>
      <c r="P891" s="96"/>
      <c r="Q891" s="104"/>
      <c r="R891" s="104"/>
      <c r="S891" s="48"/>
      <c r="T891" s="119" t="str">
        <f t="shared" si="26"/>
        <v/>
      </c>
      <c r="U891" s="79" t="str">
        <f t="shared" si="27"/>
        <v/>
      </c>
    </row>
    <row r="892" spans="2:21" ht="21" customHeight="1" x14ac:dyDescent="0.2">
      <c r="B892" s="105"/>
      <c r="C892" s="96"/>
      <c r="D892" s="96"/>
      <c r="E892" s="104"/>
      <c r="F892" s="96"/>
      <c r="G892" s="96"/>
      <c r="H892" s="104"/>
      <c r="I892" s="96"/>
      <c r="J892" s="104"/>
      <c r="K892" s="96"/>
      <c r="L892" s="96"/>
      <c r="M892" s="104"/>
      <c r="N892" s="96"/>
      <c r="O892" s="96"/>
      <c r="P892" s="96"/>
      <c r="Q892" s="104"/>
      <c r="R892" s="104"/>
      <c r="S892" s="48"/>
      <c r="T892" s="119" t="str">
        <f t="shared" si="26"/>
        <v/>
      </c>
      <c r="U892" s="79" t="str">
        <f t="shared" si="27"/>
        <v/>
      </c>
    </row>
    <row r="893" spans="2:21" ht="21" customHeight="1" x14ac:dyDescent="0.2">
      <c r="B893" s="105"/>
      <c r="C893" s="96"/>
      <c r="D893" s="96"/>
      <c r="E893" s="104"/>
      <c r="F893" s="96"/>
      <c r="G893" s="96"/>
      <c r="H893" s="104"/>
      <c r="I893" s="96"/>
      <c r="J893" s="104"/>
      <c r="K893" s="96"/>
      <c r="L893" s="96"/>
      <c r="M893" s="104"/>
      <c r="N893" s="96"/>
      <c r="O893" s="96"/>
      <c r="P893" s="96"/>
      <c r="Q893" s="104"/>
      <c r="R893" s="104"/>
      <c r="S893" s="48"/>
      <c r="T893" s="119" t="str">
        <f t="shared" si="26"/>
        <v/>
      </c>
      <c r="U893" s="79" t="str">
        <f t="shared" si="27"/>
        <v/>
      </c>
    </row>
    <row r="894" spans="2:21" ht="21" customHeight="1" x14ac:dyDescent="0.2">
      <c r="B894" s="105"/>
      <c r="C894" s="96"/>
      <c r="D894" s="96"/>
      <c r="E894" s="104"/>
      <c r="F894" s="96"/>
      <c r="G894" s="96"/>
      <c r="H894" s="104"/>
      <c r="I894" s="96"/>
      <c r="J894" s="104"/>
      <c r="K894" s="96"/>
      <c r="L894" s="96"/>
      <c r="M894" s="104"/>
      <c r="N894" s="96"/>
      <c r="O894" s="96"/>
      <c r="P894" s="96"/>
      <c r="Q894" s="104"/>
      <c r="R894" s="104"/>
      <c r="S894" s="48"/>
      <c r="T894" s="119" t="str">
        <f t="shared" si="26"/>
        <v/>
      </c>
      <c r="U894" s="79" t="str">
        <f t="shared" si="27"/>
        <v/>
      </c>
    </row>
    <row r="895" spans="2:21" ht="21" customHeight="1" x14ac:dyDescent="0.2">
      <c r="B895" s="105"/>
      <c r="C895" s="96"/>
      <c r="D895" s="96"/>
      <c r="E895" s="104"/>
      <c r="F895" s="96"/>
      <c r="G895" s="96"/>
      <c r="H895" s="104"/>
      <c r="I895" s="96"/>
      <c r="J895" s="104"/>
      <c r="K895" s="96"/>
      <c r="L895" s="96"/>
      <c r="M895" s="104"/>
      <c r="N895" s="96"/>
      <c r="O895" s="96"/>
      <c r="P895" s="96"/>
      <c r="Q895" s="104"/>
      <c r="R895" s="104"/>
      <c r="S895" s="48"/>
      <c r="T895" s="119" t="str">
        <f t="shared" si="26"/>
        <v/>
      </c>
      <c r="U895" s="79" t="str">
        <f t="shared" si="27"/>
        <v/>
      </c>
    </row>
    <row r="896" spans="2:21" ht="21" customHeight="1" x14ac:dyDescent="0.2">
      <c r="B896" s="105"/>
      <c r="C896" s="96"/>
      <c r="D896" s="96"/>
      <c r="E896" s="104"/>
      <c r="F896" s="96"/>
      <c r="G896" s="96"/>
      <c r="H896" s="104"/>
      <c r="I896" s="96"/>
      <c r="J896" s="104"/>
      <c r="K896" s="96"/>
      <c r="L896" s="96"/>
      <c r="M896" s="104"/>
      <c r="N896" s="96"/>
      <c r="O896" s="96"/>
      <c r="P896" s="96"/>
      <c r="Q896" s="104"/>
      <c r="R896" s="104"/>
      <c r="S896" s="48"/>
      <c r="T896" s="119" t="str">
        <f t="shared" si="26"/>
        <v/>
      </c>
      <c r="U896" s="79" t="str">
        <f t="shared" si="27"/>
        <v/>
      </c>
    </row>
    <row r="897" spans="2:21" ht="21" customHeight="1" x14ac:dyDescent="0.2">
      <c r="B897" s="105"/>
      <c r="C897" s="96"/>
      <c r="D897" s="96"/>
      <c r="E897" s="104"/>
      <c r="F897" s="96"/>
      <c r="G897" s="96"/>
      <c r="H897" s="104"/>
      <c r="I897" s="96"/>
      <c r="J897" s="104"/>
      <c r="K897" s="96"/>
      <c r="L897" s="96"/>
      <c r="M897" s="104"/>
      <c r="N897" s="96"/>
      <c r="O897" s="96"/>
      <c r="P897" s="96"/>
      <c r="Q897" s="104"/>
      <c r="R897" s="104"/>
      <c r="S897" s="48"/>
      <c r="T897" s="119" t="str">
        <f t="shared" si="26"/>
        <v/>
      </c>
      <c r="U897" s="79" t="str">
        <f t="shared" si="27"/>
        <v/>
      </c>
    </row>
    <row r="898" spans="2:21" ht="21" customHeight="1" x14ac:dyDescent="0.2">
      <c r="B898" s="105"/>
      <c r="C898" s="96"/>
      <c r="D898" s="96"/>
      <c r="E898" s="104"/>
      <c r="F898" s="96"/>
      <c r="G898" s="96"/>
      <c r="H898" s="104"/>
      <c r="I898" s="96"/>
      <c r="J898" s="104"/>
      <c r="K898" s="96"/>
      <c r="L898" s="96"/>
      <c r="M898" s="104"/>
      <c r="N898" s="96"/>
      <c r="O898" s="96"/>
      <c r="P898" s="96"/>
      <c r="Q898" s="104"/>
      <c r="R898" s="104"/>
      <c r="S898" s="48"/>
      <c r="T898" s="119" t="str">
        <f t="shared" si="26"/>
        <v/>
      </c>
      <c r="U898" s="79" t="str">
        <f t="shared" si="27"/>
        <v/>
      </c>
    </row>
    <row r="899" spans="2:21" ht="21" customHeight="1" x14ac:dyDescent="0.2">
      <c r="B899" s="105"/>
      <c r="C899" s="96"/>
      <c r="D899" s="96"/>
      <c r="E899" s="104"/>
      <c r="F899" s="96"/>
      <c r="G899" s="96"/>
      <c r="H899" s="104"/>
      <c r="I899" s="96"/>
      <c r="J899" s="104"/>
      <c r="K899" s="96"/>
      <c r="L899" s="96"/>
      <c r="M899" s="104"/>
      <c r="N899" s="96"/>
      <c r="O899" s="96"/>
      <c r="P899" s="96"/>
      <c r="Q899" s="104"/>
      <c r="R899" s="104"/>
      <c r="S899" s="48"/>
      <c r="T899" s="119" t="str">
        <f t="shared" si="26"/>
        <v/>
      </c>
      <c r="U899" s="79" t="str">
        <f t="shared" si="27"/>
        <v/>
      </c>
    </row>
    <row r="900" spans="2:21" ht="21" customHeight="1" x14ac:dyDescent="0.2">
      <c r="B900" s="105"/>
      <c r="C900" s="96"/>
      <c r="D900" s="96"/>
      <c r="E900" s="104"/>
      <c r="F900" s="96"/>
      <c r="G900" s="96"/>
      <c r="H900" s="104"/>
      <c r="I900" s="96"/>
      <c r="J900" s="104"/>
      <c r="K900" s="96"/>
      <c r="L900" s="96"/>
      <c r="M900" s="104"/>
      <c r="N900" s="96"/>
      <c r="O900" s="96"/>
      <c r="P900" s="96"/>
      <c r="Q900" s="104"/>
      <c r="R900" s="104"/>
      <c r="S900" s="48"/>
      <c r="T900" s="119" t="str">
        <f t="shared" si="26"/>
        <v/>
      </c>
      <c r="U900" s="79" t="str">
        <f t="shared" si="27"/>
        <v/>
      </c>
    </row>
    <row r="901" spans="2:21" ht="21" customHeight="1" x14ac:dyDescent="0.2">
      <c r="B901" s="105"/>
      <c r="C901" s="96"/>
      <c r="D901" s="96"/>
      <c r="E901" s="104"/>
      <c r="F901" s="96"/>
      <c r="G901" s="96"/>
      <c r="H901" s="104"/>
      <c r="I901" s="96"/>
      <c r="J901" s="104"/>
      <c r="K901" s="96"/>
      <c r="L901" s="96"/>
      <c r="M901" s="104"/>
      <c r="N901" s="96"/>
      <c r="O901" s="96"/>
      <c r="P901" s="96"/>
      <c r="Q901" s="104"/>
      <c r="R901" s="104"/>
      <c r="S901" s="48"/>
      <c r="T901" s="119" t="str">
        <f t="shared" si="26"/>
        <v/>
      </c>
      <c r="U901" s="79" t="str">
        <f t="shared" si="27"/>
        <v/>
      </c>
    </row>
    <row r="902" spans="2:21" ht="21" customHeight="1" x14ac:dyDescent="0.2">
      <c r="B902" s="105"/>
      <c r="C902" s="96"/>
      <c r="D902" s="96"/>
      <c r="E902" s="104"/>
      <c r="F902" s="96"/>
      <c r="G902" s="96"/>
      <c r="H902" s="104"/>
      <c r="I902" s="96"/>
      <c r="J902" s="104"/>
      <c r="K902" s="96"/>
      <c r="L902" s="96"/>
      <c r="M902" s="104"/>
      <c r="N902" s="96"/>
      <c r="O902" s="96"/>
      <c r="P902" s="96"/>
      <c r="Q902" s="104"/>
      <c r="R902" s="104"/>
      <c r="S902" s="48"/>
      <c r="T902" s="119" t="str">
        <f t="shared" si="26"/>
        <v/>
      </c>
      <c r="U902" s="79" t="str">
        <f t="shared" si="27"/>
        <v/>
      </c>
    </row>
    <row r="903" spans="2:21" ht="21" customHeight="1" x14ac:dyDescent="0.2">
      <c r="B903" s="105"/>
      <c r="C903" s="96"/>
      <c r="D903" s="96"/>
      <c r="E903" s="104"/>
      <c r="F903" s="96"/>
      <c r="G903" s="96"/>
      <c r="H903" s="104"/>
      <c r="I903" s="96"/>
      <c r="J903" s="104"/>
      <c r="K903" s="96"/>
      <c r="L903" s="96"/>
      <c r="M903" s="104"/>
      <c r="N903" s="96"/>
      <c r="O903" s="96"/>
      <c r="P903" s="96"/>
      <c r="Q903" s="104"/>
      <c r="R903" s="104"/>
      <c r="S903" s="48"/>
      <c r="T903" s="119" t="str">
        <f t="shared" si="26"/>
        <v/>
      </c>
      <c r="U903" s="79" t="str">
        <f t="shared" si="27"/>
        <v/>
      </c>
    </row>
    <row r="904" spans="2:21" ht="21" customHeight="1" x14ac:dyDescent="0.2">
      <c r="B904" s="105"/>
      <c r="C904" s="96"/>
      <c r="D904" s="96"/>
      <c r="E904" s="104"/>
      <c r="F904" s="96"/>
      <c r="G904" s="96"/>
      <c r="H904" s="104"/>
      <c r="I904" s="96"/>
      <c r="J904" s="104"/>
      <c r="K904" s="96"/>
      <c r="L904" s="96"/>
      <c r="M904" s="104"/>
      <c r="N904" s="96"/>
      <c r="O904" s="96"/>
      <c r="P904" s="96"/>
      <c r="Q904" s="104"/>
      <c r="R904" s="104"/>
      <c r="S904" s="48"/>
      <c r="T904" s="119" t="str">
        <f t="shared" si="26"/>
        <v/>
      </c>
      <c r="U904" s="79" t="str">
        <f t="shared" si="27"/>
        <v/>
      </c>
    </row>
    <row r="905" spans="2:21" ht="21" customHeight="1" x14ac:dyDescent="0.2">
      <c r="B905" s="105"/>
      <c r="C905" s="96"/>
      <c r="D905" s="96"/>
      <c r="E905" s="104"/>
      <c r="F905" s="96"/>
      <c r="G905" s="96"/>
      <c r="H905" s="104"/>
      <c r="I905" s="96"/>
      <c r="J905" s="104"/>
      <c r="K905" s="96"/>
      <c r="L905" s="96"/>
      <c r="M905" s="104"/>
      <c r="N905" s="96"/>
      <c r="O905" s="96"/>
      <c r="P905" s="96"/>
      <c r="Q905" s="104"/>
      <c r="R905" s="104"/>
      <c r="S905" s="48"/>
      <c r="T905" s="119" t="str">
        <f t="shared" si="26"/>
        <v/>
      </c>
      <c r="U905" s="79" t="str">
        <f t="shared" si="27"/>
        <v/>
      </c>
    </row>
    <row r="906" spans="2:21" ht="21" customHeight="1" x14ac:dyDescent="0.2">
      <c r="B906" s="105"/>
      <c r="C906" s="96"/>
      <c r="D906" s="96"/>
      <c r="E906" s="104"/>
      <c r="F906" s="96"/>
      <c r="G906" s="96"/>
      <c r="H906" s="104"/>
      <c r="I906" s="96"/>
      <c r="J906" s="104"/>
      <c r="K906" s="96"/>
      <c r="L906" s="96"/>
      <c r="M906" s="104"/>
      <c r="N906" s="96"/>
      <c r="O906" s="96"/>
      <c r="P906" s="96"/>
      <c r="Q906" s="104"/>
      <c r="R906" s="104"/>
      <c r="S906" s="48"/>
      <c r="T906" s="119" t="str">
        <f t="shared" si="26"/>
        <v/>
      </c>
      <c r="U906" s="79" t="str">
        <f t="shared" si="27"/>
        <v/>
      </c>
    </row>
    <row r="907" spans="2:21" ht="21" customHeight="1" x14ac:dyDescent="0.2">
      <c r="B907" s="105"/>
      <c r="C907" s="96"/>
      <c r="D907" s="96"/>
      <c r="E907" s="104"/>
      <c r="F907" s="96"/>
      <c r="G907" s="96"/>
      <c r="H907" s="104"/>
      <c r="I907" s="96"/>
      <c r="J907" s="104"/>
      <c r="K907" s="96"/>
      <c r="L907" s="96"/>
      <c r="M907" s="104"/>
      <c r="N907" s="96"/>
      <c r="O907" s="96"/>
      <c r="P907" s="96"/>
      <c r="Q907" s="104"/>
      <c r="R907" s="104"/>
      <c r="S907" s="48"/>
      <c r="T907" s="119" t="str">
        <f t="shared" si="26"/>
        <v/>
      </c>
      <c r="U907" s="79" t="str">
        <f t="shared" si="27"/>
        <v/>
      </c>
    </row>
    <row r="908" spans="2:21" ht="21" customHeight="1" x14ac:dyDescent="0.2">
      <c r="B908" s="105"/>
      <c r="C908" s="96"/>
      <c r="D908" s="96"/>
      <c r="E908" s="104"/>
      <c r="F908" s="96"/>
      <c r="G908" s="96"/>
      <c r="H908" s="104"/>
      <c r="I908" s="96"/>
      <c r="J908" s="104"/>
      <c r="K908" s="96"/>
      <c r="L908" s="96"/>
      <c r="M908" s="104"/>
      <c r="N908" s="96"/>
      <c r="O908" s="96"/>
      <c r="P908" s="96"/>
      <c r="Q908" s="104"/>
      <c r="R908" s="104"/>
      <c r="S908" s="48"/>
      <c r="T908" s="119" t="str">
        <f t="shared" ref="T908:T971" si="28">IF(U908&lt;&gt;"","Erreur","")</f>
        <v/>
      </c>
      <c r="U908" s="79" t="str">
        <f t="shared" si="27"/>
        <v/>
      </c>
    </row>
    <row r="909" spans="2:21" ht="21" customHeight="1" x14ac:dyDescent="0.2">
      <c r="B909" s="105"/>
      <c r="C909" s="96"/>
      <c r="D909" s="96"/>
      <c r="E909" s="104"/>
      <c r="F909" s="96"/>
      <c r="G909" s="96"/>
      <c r="H909" s="104"/>
      <c r="I909" s="96"/>
      <c r="J909" s="104"/>
      <c r="K909" s="96"/>
      <c r="L909" s="96"/>
      <c r="M909" s="104"/>
      <c r="N909" s="96"/>
      <c r="O909" s="96"/>
      <c r="P909" s="96"/>
      <c r="Q909" s="104"/>
      <c r="R909" s="104"/>
      <c r="S909" s="48"/>
      <c r="T909" s="119" t="str">
        <f t="shared" si="28"/>
        <v/>
      </c>
      <c r="U909" s="79" t="str">
        <f t="shared" ref="U909:U972" si="29">IF(AND(B909&lt;&gt;"",B908=""),"La ligne précédente ne doit pas être vide",IF(AND(B909&lt;&gt;"",OR(C909="",D909="",P909="")),"Veuillez compléter les informations d'identification du dérivé.",IF(AND(B909="",OR(C909&lt;&gt;"",D909&lt;&gt;"",P909&lt;&gt;"")),"Veuillez compléter les informations d'identification du dérivé en colonne C0010.",IF(AND(B909&lt;&gt;"",E909&lt;&gt;"",F909=""),"Veuillez compléter la colonne C0320 Type de code.",IF(AND(B909&lt;&gt;"",F909=""),"Veuillez sélectionner Total/NA dans la liste de la colonne C0320 si vous n'avez rien à déclarer.",IF(AND(B909&lt;&gt;"",J909&lt;&gt;"",K909=""),"Veuillez compléter la colonne C0370 Type de code.",IF(AND(B909&lt;&gt;"",K909=""),"Veuillez sélectionner Total/NA dans la liste de la colonne C0370 si vous n'avez rien à déclarer.","")))))))</f>
        <v/>
      </c>
    </row>
    <row r="910" spans="2:21" ht="21" customHeight="1" x14ac:dyDescent="0.2">
      <c r="B910" s="105"/>
      <c r="C910" s="96"/>
      <c r="D910" s="96"/>
      <c r="E910" s="104"/>
      <c r="F910" s="96"/>
      <c r="G910" s="96"/>
      <c r="H910" s="104"/>
      <c r="I910" s="96"/>
      <c r="J910" s="104"/>
      <c r="K910" s="96"/>
      <c r="L910" s="96"/>
      <c r="M910" s="104"/>
      <c r="N910" s="96"/>
      <c r="O910" s="96"/>
      <c r="P910" s="96"/>
      <c r="Q910" s="104"/>
      <c r="R910" s="104"/>
      <c r="S910" s="48"/>
      <c r="T910" s="119" t="str">
        <f t="shared" si="28"/>
        <v/>
      </c>
      <c r="U910" s="79" t="str">
        <f t="shared" si="29"/>
        <v/>
      </c>
    </row>
    <row r="911" spans="2:21" ht="21" customHeight="1" x14ac:dyDescent="0.2">
      <c r="B911" s="105"/>
      <c r="C911" s="96"/>
      <c r="D911" s="96"/>
      <c r="E911" s="104"/>
      <c r="F911" s="96"/>
      <c r="G911" s="96"/>
      <c r="H911" s="104"/>
      <c r="I911" s="96"/>
      <c r="J911" s="104"/>
      <c r="K911" s="96"/>
      <c r="L911" s="96"/>
      <c r="M911" s="104"/>
      <c r="N911" s="96"/>
      <c r="O911" s="96"/>
      <c r="P911" s="96"/>
      <c r="Q911" s="104"/>
      <c r="R911" s="104"/>
      <c r="S911" s="48"/>
      <c r="T911" s="119" t="str">
        <f t="shared" si="28"/>
        <v/>
      </c>
      <c r="U911" s="79" t="str">
        <f t="shared" si="29"/>
        <v/>
      </c>
    </row>
    <row r="912" spans="2:21" ht="21" customHeight="1" x14ac:dyDescent="0.2">
      <c r="B912" s="105"/>
      <c r="C912" s="96"/>
      <c r="D912" s="96"/>
      <c r="E912" s="104"/>
      <c r="F912" s="96"/>
      <c r="G912" s="96"/>
      <c r="H912" s="104"/>
      <c r="I912" s="96"/>
      <c r="J912" s="104"/>
      <c r="K912" s="96"/>
      <c r="L912" s="96"/>
      <c r="M912" s="104"/>
      <c r="N912" s="96"/>
      <c r="O912" s="96"/>
      <c r="P912" s="96"/>
      <c r="Q912" s="104"/>
      <c r="R912" s="104"/>
      <c r="S912" s="48"/>
      <c r="T912" s="119" t="str">
        <f t="shared" si="28"/>
        <v/>
      </c>
      <c r="U912" s="79" t="str">
        <f t="shared" si="29"/>
        <v/>
      </c>
    </row>
    <row r="913" spans="2:21" ht="21" customHeight="1" x14ac:dyDescent="0.2">
      <c r="B913" s="105"/>
      <c r="C913" s="96"/>
      <c r="D913" s="96"/>
      <c r="E913" s="104"/>
      <c r="F913" s="96"/>
      <c r="G913" s="96"/>
      <c r="H913" s="104"/>
      <c r="I913" s="96"/>
      <c r="J913" s="104"/>
      <c r="K913" s="96"/>
      <c r="L913" s="96"/>
      <c r="M913" s="104"/>
      <c r="N913" s="96"/>
      <c r="O913" s="96"/>
      <c r="P913" s="96"/>
      <c r="Q913" s="104"/>
      <c r="R913" s="104"/>
      <c r="S913" s="48"/>
      <c r="T913" s="119" t="str">
        <f t="shared" si="28"/>
        <v/>
      </c>
      <c r="U913" s="79" t="str">
        <f t="shared" si="29"/>
        <v/>
      </c>
    </row>
    <row r="914" spans="2:21" ht="21" customHeight="1" x14ac:dyDescent="0.2">
      <c r="B914" s="105"/>
      <c r="C914" s="96"/>
      <c r="D914" s="96"/>
      <c r="E914" s="104"/>
      <c r="F914" s="96"/>
      <c r="G914" s="96"/>
      <c r="H914" s="104"/>
      <c r="I914" s="96"/>
      <c r="J914" s="104"/>
      <c r="K914" s="96"/>
      <c r="L914" s="96"/>
      <c r="M914" s="104"/>
      <c r="N914" s="96"/>
      <c r="O914" s="96"/>
      <c r="P914" s="96"/>
      <c r="Q914" s="104"/>
      <c r="R914" s="104"/>
      <c r="S914" s="48"/>
      <c r="T914" s="119" t="str">
        <f t="shared" si="28"/>
        <v/>
      </c>
      <c r="U914" s="79" t="str">
        <f t="shared" si="29"/>
        <v/>
      </c>
    </row>
    <row r="915" spans="2:21" ht="21" customHeight="1" x14ac:dyDescent="0.2">
      <c r="B915" s="105"/>
      <c r="C915" s="96"/>
      <c r="D915" s="96"/>
      <c r="E915" s="104"/>
      <c r="F915" s="96"/>
      <c r="G915" s="96"/>
      <c r="H915" s="104"/>
      <c r="I915" s="96"/>
      <c r="J915" s="104"/>
      <c r="K915" s="96"/>
      <c r="L915" s="96"/>
      <c r="M915" s="104"/>
      <c r="N915" s="96"/>
      <c r="O915" s="96"/>
      <c r="P915" s="96"/>
      <c r="Q915" s="104"/>
      <c r="R915" s="104"/>
      <c r="S915" s="48"/>
      <c r="T915" s="119" t="str">
        <f t="shared" si="28"/>
        <v/>
      </c>
      <c r="U915" s="79" t="str">
        <f t="shared" si="29"/>
        <v/>
      </c>
    </row>
    <row r="916" spans="2:21" ht="21" customHeight="1" x14ac:dyDescent="0.2">
      <c r="B916" s="105"/>
      <c r="C916" s="96"/>
      <c r="D916" s="96"/>
      <c r="E916" s="104"/>
      <c r="F916" s="96"/>
      <c r="G916" s="96"/>
      <c r="H916" s="104"/>
      <c r="I916" s="96"/>
      <c r="J916" s="104"/>
      <c r="K916" s="96"/>
      <c r="L916" s="96"/>
      <c r="M916" s="104"/>
      <c r="N916" s="96"/>
      <c r="O916" s="96"/>
      <c r="P916" s="96"/>
      <c r="Q916" s="104"/>
      <c r="R916" s="104"/>
      <c r="S916" s="48"/>
      <c r="T916" s="119" t="str">
        <f t="shared" si="28"/>
        <v/>
      </c>
      <c r="U916" s="79" t="str">
        <f t="shared" si="29"/>
        <v/>
      </c>
    </row>
    <row r="917" spans="2:21" ht="21" customHeight="1" x14ac:dyDescent="0.2">
      <c r="B917" s="105"/>
      <c r="C917" s="96"/>
      <c r="D917" s="96"/>
      <c r="E917" s="104"/>
      <c r="F917" s="96"/>
      <c r="G917" s="96"/>
      <c r="H917" s="104"/>
      <c r="I917" s="96"/>
      <c r="J917" s="104"/>
      <c r="K917" s="96"/>
      <c r="L917" s="96"/>
      <c r="M917" s="104"/>
      <c r="N917" s="96"/>
      <c r="O917" s="96"/>
      <c r="P917" s="96"/>
      <c r="Q917" s="104"/>
      <c r="R917" s="104"/>
      <c r="S917" s="48"/>
      <c r="T917" s="119" t="str">
        <f t="shared" si="28"/>
        <v/>
      </c>
      <c r="U917" s="79" t="str">
        <f t="shared" si="29"/>
        <v/>
      </c>
    </row>
    <row r="918" spans="2:21" ht="21" customHeight="1" x14ac:dyDescent="0.2">
      <c r="B918" s="105"/>
      <c r="C918" s="96"/>
      <c r="D918" s="96"/>
      <c r="E918" s="104"/>
      <c r="F918" s="96"/>
      <c r="G918" s="96"/>
      <c r="H918" s="104"/>
      <c r="I918" s="96"/>
      <c r="J918" s="104"/>
      <c r="K918" s="96"/>
      <c r="L918" s="96"/>
      <c r="M918" s="104"/>
      <c r="N918" s="96"/>
      <c r="O918" s="96"/>
      <c r="P918" s="96"/>
      <c r="Q918" s="104"/>
      <c r="R918" s="104"/>
      <c r="S918" s="48"/>
      <c r="T918" s="119" t="str">
        <f t="shared" si="28"/>
        <v/>
      </c>
      <c r="U918" s="79" t="str">
        <f t="shared" si="29"/>
        <v/>
      </c>
    </row>
    <row r="919" spans="2:21" ht="21" customHeight="1" x14ac:dyDescent="0.2">
      <c r="B919" s="105"/>
      <c r="C919" s="96"/>
      <c r="D919" s="96"/>
      <c r="E919" s="104"/>
      <c r="F919" s="96"/>
      <c r="G919" s="96"/>
      <c r="H919" s="104"/>
      <c r="I919" s="96"/>
      <c r="J919" s="104"/>
      <c r="K919" s="96"/>
      <c r="L919" s="96"/>
      <c r="M919" s="104"/>
      <c r="N919" s="96"/>
      <c r="O919" s="96"/>
      <c r="P919" s="96"/>
      <c r="Q919" s="104"/>
      <c r="R919" s="104"/>
      <c r="S919" s="48"/>
      <c r="T919" s="119" t="str">
        <f t="shared" si="28"/>
        <v/>
      </c>
      <c r="U919" s="79" t="str">
        <f t="shared" si="29"/>
        <v/>
      </c>
    </row>
    <row r="920" spans="2:21" ht="21" customHeight="1" x14ac:dyDescent="0.2">
      <c r="B920" s="105"/>
      <c r="C920" s="96"/>
      <c r="D920" s="96"/>
      <c r="E920" s="104"/>
      <c r="F920" s="96"/>
      <c r="G920" s="96"/>
      <c r="H920" s="104"/>
      <c r="I920" s="96"/>
      <c r="J920" s="104"/>
      <c r="K920" s="96"/>
      <c r="L920" s="96"/>
      <c r="M920" s="104"/>
      <c r="N920" s="96"/>
      <c r="O920" s="96"/>
      <c r="P920" s="96"/>
      <c r="Q920" s="104"/>
      <c r="R920" s="104"/>
      <c r="S920" s="48"/>
      <c r="T920" s="119" t="str">
        <f t="shared" si="28"/>
        <v/>
      </c>
      <c r="U920" s="79" t="str">
        <f t="shared" si="29"/>
        <v/>
      </c>
    </row>
    <row r="921" spans="2:21" ht="21" customHeight="1" x14ac:dyDescent="0.2">
      <c r="B921" s="105"/>
      <c r="C921" s="96"/>
      <c r="D921" s="96"/>
      <c r="E921" s="104"/>
      <c r="F921" s="96"/>
      <c r="G921" s="96"/>
      <c r="H921" s="104"/>
      <c r="I921" s="96"/>
      <c r="J921" s="104"/>
      <c r="K921" s="96"/>
      <c r="L921" s="96"/>
      <c r="M921" s="104"/>
      <c r="N921" s="96"/>
      <c r="O921" s="96"/>
      <c r="P921" s="96"/>
      <c r="Q921" s="104"/>
      <c r="R921" s="104"/>
      <c r="S921" s="48"/>
      <c r="T921" s="119" t="str">
        <f t="shared" si="28"/>
        <v/>
      </c>
      <c r="U921" s="79" t="str">
        <f t="shared" si="29"/>
        <v/>
      </c>
    </row>
    <row r="922" spans="2:21" ht="21" customHeight="1" x14ac:dyDescent="0.2">
      <c r="B922" s="105"/>
      <c r="C922" s="96"/>
      <c r="D922" s="96"/>
      <c r="E922" s="104"/>
      <c r="F922" s="96"/>
      <c r="G922" s="96"/>
      <c r="H922" s="104"/>
      <c r="I922" s="96"/>
      <c r="J922" s="104"/>
      <c r="K922" s="96"/>
      <c r="L922" s="96"/>
      <c r="M922" s="104"/>
      <c r="N922" s="96"/>
      <c r="O922" s="96"/>
      <c r="P922" s="96"/>
      <c r="Q922" s="104"/>
      <c r="R922" s="104"/>
      <c r="S922" s="48"/>
      <c r="T922" s="119" t="str">
        <f t="shared" si="28"/>
        <v/>
      </c>
      <c r="U922" s="79" t="str">
        <f t="shared" si="29"/>
        <v/>
      </c>
    </row>
    <row r="923" spans="2:21" ht="21" customHeight="1" x14ac:dyDescent="0.2">
      <c r="B923" s="105"/>
      <c r="C923" s="96"/>
      <c r="D923" s="96"/>
      <c r="E923" s="104"/>
      <c r="F923" s="96"/>
      <c r="G923" s="96"/>
      <c r="H923" s="104"/>
      <c r="I923" s="96"/>
      <c r="J923" s="104"/>
      <c r="K923" s="96"/>
      <c r="L923" s="96"/>
      <c r="M923" s="104"/>
      <c r="N923" s="96"/>
      <c r="O923" s="96"/>
      <c r="P923" s="96"/>
      <c r="Q923" s="104"/>
      <c r="R923" s="104"/>
      <c r="S923" s="48"/>
      <c r="T923" s="119" t="str">
        <f t="shared" si="28"/>
        <v/>
      </c>
      <c r="U923" s="79" t="str">
        <f t="shared" si="29"/>
        <v/>
      </c>
    </row>
    <row r="924" spans="2:21" ht="21" customHeight="1" x14ac:dyDescent="0.2">
      <c r="B924" s="105"/>
      <c r="C924" s="96"/>
      <c r="D924" s="96"/>
      <c r="E924" s="104"/>
      <c r="F924" s="96"/>
      <c r="G924" s="96"/>
      <c r="H924" s="104"/>
      <c r="I924" s="96"/>
      <c r="J924" s="104"/>
      <c r="K924" s="96"/>
      <c r="L924" s="96"/>
      <c r="M924" s="104"/>
      <c r="N924" s="96"/>
      <c r="O924" s="96"/>
      <c r="P924" s="96"/>
      <c r="Q924" s="104"/>
      <c r="R924" s="104"/>
      <c r="S924" s="48"/>
      <c r="T924" s="119" t="str">
        <f t="shared" si="28"/>
        <v/>
      </c>
      <c r="U924" s="79" t="str">
        <f t="shared" si="29"/>
        <v/>
      </c>
    </row>
    <row r="925" spans="2:21" ht="21" customHeight="1" x14ac:dyDescent="0.2">
      <c r="B925" s="105"/>
      <c r="C925" s="96"/>
      <c r="D925" s="96"/>
      <c r="E925" s="104"/>
      <c r="F925" s="96"/>
      <c r="G925" s="96"/>
      <c r="H925" s="104"/>
      <c r="I925" s="96"/>
      <c r="J925" s="104"/>
      <c r="K925" s="96"/>
      <c r="L925" s="96"/>
      <c r="M925" s="104"/>
      <c r="N925" s="96"/>
      <c r="O925" s="96"/>
      <c r="P925" s="96"/>
      <c r="Q925" s="104"/>
      <c r="R925" s="104"/>
      <c r="S925" s="48"/>
      <c r="T925" s="119" t="str">
        <f t="shared" si="28"/>
        <v/>
      </c>
      <c r="U925" s="79" t="str">
        <f t="shared" si="29"/>
        <v/>
      </c>
    </row>
    <row r="926" spans="2:21" ht="21" customHeight="1" x14ac:dyDescent="0.2">
      <c r="B926" s="105"/>
      <c r="C926" s="96"/>
      <c r="D926" s="96"/>
      <c r="E926" s="104"/>
      <c r="F926" s="96"/>
      <c r="G926" s="96"/>
      <c r="H926" s="104"/>
      <c r="I926" s="96"/>
      <c r="J926" s="104"/>
      <c r="K926" s="96"/>
      <c r="L926" s="96"/>
      <c r="M926" s="104"/>
      <c r="N926" s="96"/>
      <c r="O926" s="96"/>
      <c r="P926" s="96"/>
      <c r="Q926" s="104"/>
      <c r="R926" s="104"/>
      <c r="S926" s="48"/>
      <c r="T926" s="119" t="str">
        <f t="shared" si="28"/>
        <v/>
      </c>
      <c r="U926" s="79" t="str">
        <f t="shared" si="29"/>
        <v/>
      </c>
    </row>
    <row r="927" spans="2:21" ht="21" customHeight="1" x14ac:dyDescent="0.2">
      <c r="B927" s="105"/>
      <c r="C927" s="96"/>
      <c r="D927" s="96"/>
      <c r="E927" s="104"/>
      <c r="F927" s="96"/>
      <c r="G927" s="96"/>
      <c r="H927" s="104"/>
      <c r="I927" s="96"/>
      <c r="J927" s="104"/>
      <c r="K927" s="96"/>
      <c r="L927" s="96"/>
      <c r="M927" s="104"/>
      <c r="N927" s="96"/>
      <c r="O927" s="96"/>
      <c r="P927" s="96"/>
      <c r="Q927" s="104"/>
      <c r="R927" s="104"/>
      <c r="S927" s="48"/>
      <c r="T927" s="119" t="str">
        <f t="shared" si="28"/>
        <v/>
      </c>
      <c r="U927" s="79" t="str">
        <f t="shared" si="29"/>
        <v/>
      </c>
    </row>
    <row r="928" spans="2:21" ht="21" customHeight="1" x14ac:dyDescent="0.2">
      <c r="B928" s="105"/>
      <c r="C928" s="96"/>
      <c r="D928" s="96"/>
      <c r="E928" s="104"/>
      <c r="F928" s="96"/>
      <c r="G928" s="96"/>
      <c r="H928" s="104"/>
      <c r="I928" s="96"/>
      <c r="J928" s="104"/>
      <c r="K928" s="96"/>
      <c r="L928" s="96"/>
      <c r="M928" s="104"/>
      <c r="N928" s="96"/>
      <c r="O928" s="96"/>
      <c r="P928" s="96"/>
      <c r="Q928" s="104"/>
      <c r="R928" s="104"/>
      <c r="S928" s="48"/>
      <c r="T928" s="119" t="str">
        <f t="shared" si="28"/>
        <v/>
      </c>
      <c r="U928" s="79" t="str">
        <f t="shared" si="29"/>
        <v/>
      </c>
    </row>
    <row r="929" spans="2:21" ht="21" customHeight="1" x14ac:dyDescent="0.2">
      <c r="B929" s="105"/>
      <c r="C929" s="96"/>
      <c r="D929" s="96"/>
      <c r="E929" s="104"/>
      <c r="F929" s="96"/>
      <c r="G929" s="96"/>
      <c r="H929" s="104"/>
      <c r="I929" s="96"/>
      <c r="J929" s="104"/>
      <c r="K929" s="96"/>
      <c r="L929" s="96"/>
      <c r="M929" s="104"/>
      <c r="N929" s="96"/>
      <c r="O929" s="96"/>
      <c r="P929" s="96"/>
      <c r="Q929" s="104"/>
      <c r="R929" s="104"/>
      <c r="S929" s="48"/>
      <c r="T929" s="119" t="str">
        <f t="shared" si="28"/>
        <v/>
      </c>
      <c r="U929" s="79" t="str">
        <f t="shared" si="29"/>
        <v/>
      </c>
    </row>
    <row r="930" spans="2:21" ht="21" customHeight="1" x14ac:dyDescent="0.2">
      <c r="B930" s="105"/>
      <c r="C930" s="96"/>
      <c r="D930" s="96"/>
      <c r="E930" s="104"/>
      <c r="F930" s="96"/>
      <c r="G930" s="96"/>
      <c r="H930" s="104"/>
      <c r="I930" s="96"/>
      <c r="J930" s="104"/>
      <c r="K930" s="96"/>
      <c r="L930" s="96"/>
      <c r="M930" s="104"/>
      <c r="N930" s="96"/>
      <c r="O930" s="96"/>
      <c r="P930" s="96"/>
      <c r="Q930" s="104"/>
      <c r="R930" s="104"/>
      <c r="S930" s="48"/>
      <c r="T930" s="119" t="str">
        <f t="shared" si="28"/>
        <v/>
      </c>
      <c r="U930" s="79" t="str">
        <f t="shared" si="29"/>
        <v/>
      </c>
    </row>
    <row r="931" spans="2:21" ht="21" customHeight="1" x14ac:dyDescent="0.2">
      <c r="B931" s="105"/>
      <c r="C931" s="96"/>
      <c r="D931" s="96"/>
      <c r="E931" s="104"/>
      <c r="F931" s="96"/>
      <c r="G931" s="96"/>
      <c r="H931" s="104"/>
      <c r="I931" s="96"/>
      <c r="J931" s="104"/>
      <c r="K931" s="96"/>
      <c r="L931" s="96"/>
      <c r="M931" s="104"/>
      <c r="N931" s="96"/>
      <c r="O931" s="96"/>
      <c r="P931" s="96"/>
      <c r="Q931" s="104"/>
      <c r="R931" s="104"/>
      <c r="S931" s="48"/>
      <c r="T931" s="119" t="str">
        <f t="shared" si="28"/>
        <v/>
      </c>
      <c r="U931" s="79" t="str">
        <f t="shared" si="29"/>
        <v/>
      </c>
    </row>
    <row r="932" spans="2:21" ht="21" customHeight="1" x14ac:dyDescent="0.2">
      <c r="B932" s="105"/>
      <c r="C932" s="96"/>
      <c r="D932" s="96"/>
      <c r="E932" s="104"/>
      <c r="F932" s="96"/>
      <c r="G932" s="96"/>
      <c r="H932" s="104"/>
      <c r="I932" s="96"/>
      <c r="J932" s="104"/>
      <c r="K932" s="96"/>
      <c r="L932" s="96"/>
      <c r="M932" s="104"/>
      <c r="N932" s="96"/>
      <c r="O932" s="96"/>
      <c r="P932" s="96"/>
      <c r="Q932" s="104"/>
      <c r="R932" s="104"/>
      <c r="S932" s="48"/>
      <c r="T932" s="119" t="str">
        <f t="shared" si="28"/>
        <v/>
      </c>
      <c r="U932" s="79" t="str">
        <f t="shared" si="29"/>
        <v/>
      </c>
    </row>
    <row r="933" spans="2:21" ht="21" customHeight="1" x14ac:dyDescent="0.2">
      <c r="B933" s="105"/>
      <c r="C933" s="96"/>
      <c r="D933" s="96"/>
      <c r="E933" s="104"/>
      <c r="F933" s="96"/>
      <c r="G933" s="96"/>
      <c r="H933" s="104"/>
      <c r="I933" s="96"/>
      <c r="J933" s="104"/>
      <c r="K933" s="96"/>
      <c r="L933" s="96"/>
      <c r="M933" s="104"/>
      <c r="N933" s="96"/>
      <c r="O933" s="96"/>
      <c r="P933" s="96"/>
      <c r="Q933" s="104"/>
      <c r="R933" s="104"/>
      <c r="S933" s="48"/>
      <c r="T933" s="119" t="str">
        <f t="shared" si="28"/>
        <v/>
      </c>
      <c r="U933" s="79" t="str">
        <f t="shared" si="29"/>
        <v/>
      </c>
    </row>
    <row r="934" spans="2:21" ht="21" customHeight="1" x14ac:dyDescent="0.2">
      <c r="B934" s="105"/>
      <c r="C934" s="96"/>
      <c r="D934" s="96"/>
      <c r="E934" s="104"/>
      <c r="F934" s="96"/>
      <c r="G934" s="96"/>
      <c r="H934" s="104"/>
      <c r="I934" s="96"/>
      <c r="J934" s="104"/>
      <c r="K934" s="96"/>
      <c r="L934" s="96"/>
      <c r="M934" s="104"/>
      <c r="N934" s="96"/>
      <c r="O934" s="96"/>
      <c r="P934" s="96"/>
      <c r="Q934" s="104"/>
      <c r="R934" s="104"/>
      <c r="S934" s="48"/>
      <c r="T934" s="119" t="str">
        <f t="shared" si="28"/>
        <v/>
      </c>
      <c r="U934" s="79" t="str">
        <f t="shared" si="29"/>
        <v/>
      </c>
    </row>
    <row r="935" spans="2:21" ht="21" customHeight="1" x14ac:dyDescent="0.2">
      <c r="B935" s="105"/>
      <c r="C935" s="96"/>
      <c r="D935" s="96"/>
      <c r="E935" s="104"/>
      <c r="F935" s="96"/>
      <c r="G935" s="96"/>
      <c r="H935" s="104"/>
      <c r="I935" s="96"/>
      <c r="J935" s="104"/>
      <c r="K935" s="96"/>
      <c r="L935" s="96"/>
      <c r="M935" s="104"/>
      <c r="N935" s="96"/>
      <c r="O935" s="96"/>
      <c r="P935" s="96"/>
      <c r="Q935" s="104"/>
      <c r="R935" s="104"/>
      <c r="S935" s="48"/>
      <c r="T935" s="119" t="str">
        <f t="shared" si="28"/>
        <v/>
      </c>
      <c r="U935" s="79" t="str">
        <f t="shared" si="29"/>
        <v/>
      </c>
    </row>
    <row r="936" spans="2:21" ht="21" customHeight="1" x14ac:dyDescent="0.2">
      <c r="B936" s="105"/>
      <c r="C936" s="96"/>
      <c r="D936" s="96"/>
      <c r="E936" s="104"/>
      <c r="F936" s="96"/>
      <c r="G936" s="96"/>
      <c r="H936" s="104"/>
      <c r="I936" s="96"/>
      <c r="J936" s="104"/>
      <c r="K936" s="96"/>
      <c r="L936" s="96"/>
      <c r="M936" s="104"/>
      <c r="N936" s="96"/>
      <c r="O936" s="96"/>
      <c r="P936" s="96"/>
      <c r="Q936" s="104"/>
      <c r="R936" s="104"/>
      <c r="S936" s="48"/>
      <c r="T936" s="119" t="str">
        <f t="shared" si="28"/>
        <v/>
      </c>
      <c r="U936" s="79" t="str">
        <f t="shared" si="29"/>
        <v/>
      </c>
    </row>
    <row r="937" spans="2:21" ht="21" customHeight="1" x14ac:dyDescent="0.2">
      <c r="B937" s="105"/>
      <c r="C937" s="96"/>
      <c r="D937" s="96"/>
      <c r="E937" s="104"/>
      <c r="F937" s="96"/>
      <c r="G937" s="96"/>
      <c r="H937" s="104"/>
      <c r="I937" s="96"/>
      <c r="J937" s="104"/>
      <c r="K937" s="96"/>
      <c r="L937" s="96"/>
      <c r="M937" s="104"/>
      <c r="N937" s="96"/>
      <c r="O937" s="96"/>
      <c r="P937" s="96"/>
      <c r="Q937" s="104"/>
      <c r="R937" s="104"/>
      <c r="S937" s="48"/>
      <c r="T937" s="119" t="str">
        <f t="shared" si="28"/>
        <v/>
      </c>
      <c r="U937" s="79" t="str">
        <f t="shared" si="29"/>
        <v/>
      </c>
    </row>
    <row r="938" spans="2:21" ht="21" customHeight="1" x14ac:dyDescent="0.2">
      <c r="B938" s="105"/>
      <c r="C938" s="96"/>
      <c r="D938" s="96"/>
      <c r="E938" s="104"/>
      <c r="F938" s="96"/>
      <c r="G938" s="96"/>
      <c r="H938" s="104"/>
      <c r="I938" s="96"/>
      <c r="J938" s="104"/>
      <c r="K938" s="96"/>
      <c r="L938" s="96"/>
      <c r="M938" s="104"/>
      <c r="N938" s="96"/>
      <c r="O938" s="96"/>
      <c r="P938" s="96"/>
      <c r="Q938" s="104"/>
      <c r="R938" s="104"/>
      <c r="S938" s="48"/>
      <c r="T938" s="119" t="str">
        <f t="shared" si="28"/>
        <v/>
      </c>
      <c r="U938" s="79" t="str">
        <f t="shared" si="29"/>
        <v/>
      </c>
    </row>
    <row r="939" spans="2:21" ht="21" customHeight="1" x14ac:dyDescent="0.2">
      <c r="B939" s="105"/>
      <c r="C939" s="96"/>
      <c r="D939" s="96"/>
      <c r="E939" s="104"/>
      <c r="F939" s="96"/>
      <c r="G939" s="96"/>
      <c r="H939" s="104"/>
      <c r="I939" s="96"/>
      <c r="J939" s="104"/>
      <c r="K939" s="96"/>
      <c r="L939" s="96"/>
      <c r="M939" s="104"/>
      <c r="N939" s="96"/>
      <c r="O939" s="96"/>
      <c r="P939" s="96"/>
      <c r="Q939" s="104"/>
      <c r="R939" s="104"/>
      <c r="S939" s="48"/>
      <c r="T939" s="119" t="str">
        <f t="shared" si="28"/>
        <v/>
      </c>
      <c r="U939" s="79" t="str">
        <f t="shared" si="29"/>
        <v/>
      </c>
    </row>
    <row r="940" spans="2:21" ht="21" customHeight="1" x14ac:dyDescent="0.2">
      <c r="B940" s="105"/>
      <c r="C940" s="96"/>
      <c r="D940" s="96"/>
      <c r="E940" s="104"/>
      <c r="F940" s="96"/>
      <c r="G940" s="96"/>
      <c r="H940" s="104"/>
      <c r="I940" s="96"/>
      <c r="J940" s="104"/>
      <c r="K940" s="96"/>
      <c r="L940" s="96"/>
      <c r="M940" s="104"/>
      <c r="N940" s="96"/>
      <c r="O940" s="96"/>
      <c r="P940" s="96"/>
      <c r="Q940" s="104"/>
      <c r="R940" s="104"/>
      <c r="S940" s="48"/>
      <c r="T940" s="119" t="str">
        <f t="shared" si="28"/>
        <v/>
      </c>
      <c r="U940" s="79" t="str">
        <f t="shared" si="29"/>
        <v/>
      </c>
    </row>
    <row r="941" spans="2:21" ht="21" customHeight="1" x14ac:dyDescent="0.2">
      <c r="B941" s="105"/>
      <c r="C941" s="96"/>
      <c r="D941" s="96"/>
      <c r="E941" s="104"/>
      <c r="F941" s="96"/>
      <c r="G941" s="96"/>
      <c r="H941" s="104"/>
      <c r="I941" s="96"/>
      <c r="J941" s="104"/>
      <c r="K941" s="96"/>
      <c r="L941" s="96"/>
      <c r="M941" s="104"/>
      <c r="N941" s="96"/>
      <c r="O941" s="96"/>
      <c r="P941" s="96"/>
      <c r="Q941" s="104"/>
      <c r="R941" s="104"/>
      <c r="S941" s="48"/>
      <c r="T941" s="119" t="str">
        <f t="shared" si="28"/>
        <v/>
      </c>
      <c r="U941" s="79" t="str">
        <f t="shared" si="29"/>
        <v/>
      </c>
    </row>
    <row r="942" spans="2:21" ht="21" customHeight="1" x14ac:dyDescent="0.2">
      <c r="B942" s="105"/>
      <c r="C942" s="96"/>
      <c r="D942" s="96"/>
      <c r="E942" s="104"/>
      <c r="F942" s="96"/>
      <c r="G942" s="96"/>
      <c r="H942" s="104"/>
      <c r="I942" s="96"/>
      <c r="J942" s="104"/>
      <c r="K942" s="96"/>
      <c r="L942" s="96"/>
      <c r="M942" s="104"/>
      <c r="N942" s="96"/>
      <c r="O942" s="96"/>
      <c r="P942" s="96"/>
      <c r="Q942" s="104"/>
      <c r="R942" s="104"/>
      <c r="S942" s="48"/>
      <c r="T942" s="119" t="str">
        <f t="shared" si="28"/>
        <v/>
      </c>
      <c r="U942" s="79" t="str">
        <f t="shared" si="29"/>
        <v/>
      </c>
    </row>
    <row r="943" spans="2:21" ht="21" customHeight="1" x14ac:dyDescent="0.2">
      <c r="B943" s="105"/>
      <c r="C943" s="96"/>
      <c r="D943" s="96"/>
      <c r="E943" s="104"/>
      <c r="F943" s="96"/>
      <c r="G943" s="96"/>
      <c r="H943" s="104"/>
      <c r="I943" s="96"/>
      <c r="J943" s="104"/>
      <c r="K943" s="96"/>
      <c r="L943" s="96"/>
      <c r="M943" s="104"/>
      <c r="N943" s="96"/>
      <c r="O943" s="96"/>
      <c r="P943" s="96"/>
      <c r="Q943" s="104"/>
      <c r="R943" s="104"/>
      <c r="S943" s="48"/>
      <c r="T943" s="119" t="str">
        <f t="shared" si="28"/>
        <v/>
      </c>
      <c r="U943" s="79" t="str">
        <f t="shared" si="29"/>
        <v/>
      </c>
    </row>
    <row r="944" spans="2:21" ht="21" customHeight="1" x14ac:dyDescent="0.2">
      <c r="B944" s="105"/>
      <c r="C944" s="96"/>
      <c r="D944" s="96"/>
      <c r="E944" s="104"/>
      <c r="F944" s="96"/>
      <c r="G944" s="96"/>
      <c r="H944" s="104"/>
      <c r="I944" s="96"/>
      <c r="J944" s="104"/>
      <c r="K944" s="96"/>
      <c r="L944" s="96"/>
      <c r="M944" s="104"/>
      <c r="N944" s="96"/>
      <c r="O944" s="96"/>
      <c r="P944" s="96"/>
      <c r="Q944" s="104"/>
      <c r="R944" s="104"/>
      <c r="S944" s="48"/>
      <c r="T944" s="119" t="str">
        <f t="shared" si="28"/>
        <v/>
      </c>
      <c r="U944" s="79" t="str">
        <f t="shared" si="29"/>
        <v/>
      </c>
    </row>
    <row r="945" spans="2:21" ht="21" customHeight="1" x14ac:dyDescent="0.2">
      <c r="B945" s="105"/>
      <c r="C945" s="96"/>
      <c r="D945" s="96"/>
      <c r="E945" s="104"/>
      <c r="F945" s="96"/>
      <c r="G945" s="96"/>
      <c r="H945" s="104"/>
      <c r="I945" s="96"/>
      <c r="J945" s="104"/>
      <c r="K945" s="96"/>
      <c r="L945" s="96"/>
      <c r="M945" s="104"/>
      <c r="N945" s="96"/>
      <c r="O945" s="96"/>
      <c r="P945" s="96"/>
      <c r="Q945" s="104"/>
      <c r="R945" s="104"/>
      <c r="S945" s="48"/>
      <c r="T945" s="119" t="str">
        <f t="shared" si="28"/>
        <v/>
      </c>
      <c r="U945" s="79" t="str">
        <f t="shared" si="29"/>
        <v/>
      </c>
    </row>
    <row r="946" spans="2:21" ht="21" customHeight="1" x14ac:dyDescent="0.2">
      <c r="B946" s="105"/>
      <c r="C946" s="96"/>
      <c r="D946" s="96"/>
      <c r="E946" s="104"/>
      <c r="F946" s="96"/>
      <c r="G946" s="96"/>
      <c r="H946" s="104"/>
      <c r="I946" s="96"/>
      <c r="J946" s="104"/>
      <c r="K946" s="96"/>
      <c r="L946" s="96"/>
      <c r="M946" s="104"/>
      <c r="N946" s="96"/>
      <c r="O946" s="96"/>
      <c r="P946" s="96"/>
      <c r="Q946" s="104"/>
      <c r="R946" s="104"/>
      <c r="S946" s="48"/>
      <c r="T946" s="119" t="str">
        <f t="shared" si="28"/>
        <v/>
      </c>
      <c r="U946" s="79" t="str">
        <f t="shared" si="29"/>
        <v/>
      </c>
    </row>
    <row r="947" spans="2:21" ht="21" customHeight="1" x14ac:dyDescent="0.2">
      <c r="B947" s="105"/>
      <c r="C947" s="96"/>
      <c r="D947" s="96"/>
      <c r="E947" s="104"/>
      <c r="F947" s="96"/>
      <c r="G947" s="96"/>
      <c r="H947" s="104"/>
      <c r="I947" s="96"/>
      <c r="J947" s="104"/>
      <c r="K947" s="96"/>
      <c r="L947" s="96"/>
      <c r="M947" s="104"/>
      <c r="N947" s="96"/>
      <c r="O947" s="96"/>
      <c r="P947" s="96"/>
      <c r="Q947" s="104"/>
      <c r="R947" s="104"/>
      <c r="S947" s="48"/>
      <c r="T947" s="119" t="str">
        <f t="shared" si="28"/>
        <v/>
      </c>
      <c r="U947" s="79" t="str">
        <f t="shared" si="29"/>
        <v/>
      </c>
    </row>
    <row r="948" spans="2:21" ht="21" customHeight="1" x14ac:dyDescent="0.2">
      <c r="B948" s="105"/>
      <c r="C948" s="96"/>
      <c r="D948" s="96"/>
      <c r="E948" s="104"/>
      <c r="F948" s="96"/>
      <c r="G948" s="96"/>
      <c r="H948" s="104"/>
      <c r="I948" s="96"/>
      <c r="J948" s="104"/>
      <c r="K948" s="96"/>
      <c r="L948" s="96"/>
      <c r="M948" s="104"/>
      <c r="N948" s="96"/>
      <c r="O948" s="96"/>
      <c r="P948" s="96"/>
      <c r="Q948" s="104"/>
      <c r="R948" s="104"/>
      <c r="S948" s="48"/>
      <c r="T948" s="119" t="str">
        <f t="shared" si="28"/>
        <v/>
      </c>
      <c r="U948" s="79" t="str">
        <f t="shared" si="29"/>
        <v/>
      </c>
    </row>
    <row r="949" spans="2:21" ht="21" customHeight="1" x14ac:dyDescent="0.2">
      <c r="B949" s="105"/>
      <c r="C949" s="96"/>
      <c r="D949" s="96"/>
      <c r="E949" s="104"/>
      <c r="F949" s="96"/>
      <c r="G949" s="96"/>
      <c r="H949" s="104"/>
      <c r="I949" s="96"/>
      <c r="J949" s="104"/>
      <c r="K949" s="96"/>
      <c r="L949" s="96"/>
      <c r="M949" s="104"/>
      <c r="N949" s="96"/>
      <c r="O949" s="96"/>
      <c r="P949" s="96"/>
      <c r="Q949" s="104"/>
      <c r="R949" s="104"/>
      <c r="S949" s="48"/>
      <c r="T949" s="119" t="str">
        <f t="shared" si="28"/>
        <v/>
      </c>
      <c r="U949" s="79" t="str">
        <f t="shared" si="29"/>
        <v/>
      </c>
    </row>
    <row r="950" spans="2:21" ht="21" customHeight="1" x14ac:dyDescent="0.2">
      <c r="B950" s="105"/>
      <c r="C950" s="96"/>
      <c r="D950" s="96"/>
      <c r="E950" s="104"/>
      <c r="F950" s="96"/>
      <c r="G950" s="96"/>
      <c r="H950" s="104"/>
      <c r="I950" s="96"/>
      <c r="J950" s="104"/>
      <c r="K950" s="96"/>
      <c r="L950" s="96"/>
      <c r="M950" s="104"/>
      <c r="N950" s="96"/>
      <c r="O950" s="96"/>
      <c r="P950" s="96"/>
      <c r="Q950" s="104"/>
      <c r="R950" s="104"/>
      <c r="S950" s="48"/>
      <c r="T950" s="119" t="str">
        <f t="shared" si="28"/>
        <v/>
      </c>
      <c r="U950" s="79" t="str">
        <f t="shared" si="29"/>
        <v/>
      </c>
    </row>
    <row r="951" spans="2:21" ht="21" customHeight="1" x14ac:dyDescent="0.2">
      <c r="B951" s="105"/>
      <c r="C951" s="96"/>
      <c r="D951" s="96"/>
      <c r="E951" s="104"/>
      <c r="F951" s="96"/>
      <c r="G951" s="96"/>
      <c r="H951" s="104"/>
      <c r="I951" s="96"/>
      <c r="J951" s="104"/>
      <c r="K951" s="96"/>
      <c r="L951" s="96"/>
      <c r="M951" s="104"/>
      <c r="N951" s="96"/>
      <c r="O951" s="96"/>
      <c r="P951" s="96"/>
      <c r="Q951" s="104"/>
      <c r="R951" s="104"/>
      <c r="S951" s="48"/>
      <c r="T951" s="119" t="str">
        <f t="shared" si="28"/>
        <v/>
      </c>
      <c r="U951" s="79" t="str">
        <f t="shared" si="29"/>
        <v/>
      </c>
    </row>
    <row r="952" spans="2:21" ht="21" customHeight="1" x14ac:dyDescent="0.2">
      <c r="B952" s="105"/>
      <c r="C952" s="96"/>
      <c r="D952" s="96"/>
      <c r="E952" s="104"/>
      <c r="F952" s="96"/>
      <c r="G952" s="96"/>
      <c r="H952" s="104"/>
      <c r="I952" s="96"/>
      <c r="J952" s="104"/>
      <c r="K952" s="96"/>
      <c r="L952" s="96"/>
      <c r="M952" s="104"/>
      <c r="N952" s="96"/>
      <c r="O952" s="96"/>
      <c r="P952" s="96"/>
      <c r="Q952" s="104"/>
      <c r="R952" s="104"/>
      <c r="S952" s="48"/>
      <c r="T952" s="119" t="str">
        <f t="shared" si="28"/>
        <v/>
      </c>
      <c r="U952" s="79" t="str">
        <f t="shared" si="29"/>
        <v/>
      </c>
    </row>
    <row r="953" spans="2:21" ht="21" customHeight="1" x14ac:dyDescent="0.2">
      <c r="B953" s="105"/>
      <c r="C953" s="96"/>
      <c r="D953" s="96"/>
      <c r="E953" s="104"/>
      <c r="F953" s="96"/>
      <c r="G953" s="96"/>
      <c r="H953" s="104"/>
      <c r="I953" s="96"/>
      <c r="J953" s="104"/>
      <c r="K953" s="96"/>
      <c r="L953" s="96"/>
      <c r="M953" s="104"/>
      <c r="N953" s="96"/>
      <c r="O953" s="96"/>
      <c r="P953" s="96"/>
      <c r="Q953" s="104"/>
      <c r="R953" s="104"/>
      <c r="S953" s="48"/>
      <c r="T953" s="119" t="str">
        <f t="shared" si="28"/>
        <v/>
      </c>
      <c r="U953" s="79" t="str">
        <f t="shared" si="29"/>
        <v/>
      </c>
    </row>
    <row r="954" spans="2:21" ht="21" customHeight="1" x14ac:dyDescent="0.2">
      <c r="B954" s="105"/>
      <c r="C954" s="96"/>
      <c r="D954" s="96"/>
      <c r="E954" s="104"/>
      <c r="F954" s="96"/>
      <c r="G954" s="96"/>
      <c r="H954" s="104"/>
      <c r="I954" s="96"/>
      <c r="J954" s="104"/>
      <c r="K954" s="96"/>
      <c r="L954" s="96"/>
      <c r="M954" s="104"/>
      <c r="N954" s="96"/>
      <c r="O954" s="96"/>
      <c r="P954" s="96"/>
      <c r="Q954" s="104"/>
      <c r="R954" s="104"/>
      <c r="S954" s="48"/>
      <c r="T954" s="119" t="str">
        <f t="shared" si="28"/>
        <v/>
      </c>
      <c r="U954" s="79" t="str">
        <f t="shared" si="29"/>
        <v/>
      </c>
    </row>
    <row r="955" spans="2:21" ht="21" customHeight="1" x14ac:dyDescent="0.2">
      <c r="B955" s="105"/>
      <c r="C955" s="96"/>
      <c r="D955" s="96"/>
      <c r="E955" s="104"/>
      <c r="F955" s="96"/>
      <c r="G955" s="96"/>
      <c r="H955" s="104"/>
      <c r="I955" s="96"/>
      <c r="J955" s="104"/>
      <c r="K955" s="96"/>
      <c r="L955" s="96"/>
      <c r="M955" s="104"/>
      <c r="N955" s="96"/>
      <c r="O955" s="96"/>
      <c r="P955" s="96"/>
      <c r="Q955" s="104"/>
      <c r="R955" s="104"/>
      <c r="S955" s="48"/>
      <c r="T955" s="119" t="str">
        <f t="shared" si="28"/>
        <v/>
      </c>
      <c r="U955" s="79" t="str">
        <f t="shared" si="29"/>
        <v/>
      </c>
    </row>
    <row r="956" spans="2:21" ht="21" customHeight="1" x14ac:dyDescent="0.2">
      <c r="B956" s="105"/>
      <c r="C956" s="96"/>
      <c r="D956" s="96"/>
      <c r="E956" s="104"/>
      <c r="F956" s="96"/>
      <c r="G956" s="96"/>
      <c r="H956" s="104"/>
      <c r="I956" s="96"/>
      <c r="J956" s="104"/>
      <c r="K956" s="96"/>
      <c r="L956" s="96"/>
      <c r="M956" s="104"/>
      <c r="N956" s="96"/>
      <c r="O956" s="96"/>
      <c r="P956" s="96"/>
      <c r="Q956" s="104"/>
      <c r="R956" s="104"/>
      <c r="S956" s="48"/>
      <c r="T956" s="119" t="str">
        <f t="shared" si="28"/>
        <v/>
      </c>
      <c r="U956" s="79" t="str">
        <f t="shared" si="29"/>
        <v/>
      </c>
    </row>
    <row r="957" spans="2:21" ht="21" customHeight="1" x14ac:dyDescent="0.2">
      <c r="B957" s="105"/>
      <c r="C957" s="96"/>
      <c r="D957" s="96"/>
      <c r="E957" s="104"/>
      <c r="F957" s="96"/>
      <c r="G957" s="96"/>
      <c r="H957" s="104"/>
      <c r="I957" s="96"/>
      <c r="J957" s="104"/>
      <c r="K957" s="96"/>
      <c r="L957" s="96"/>
      <c r="M957" s="104"/>
      <c r="N957" s="96"/>
      <c r="O957" s="96"/>
      <c r="P957" s="96"/>
      <c r="Q957" s="104"/>
      <c r="R957" s="104"/>
      <c r="S957" s="48"/>
      <c r="T957" s="119" t="str">
        <f t="shared" si="28"/>
        <v/>
      </c>
      <c r="U957" s="79" t="str">
        <f t="shared" si="29"/>
        <v/>
      </c>
    </row>
    <row r="958" spans="2:21" ht="21" customHeight="1" x14ac:dyDescent="0.2">
      <c r="B958" s="105"/>
      <c r="C958" s="96"/>
      <c r="D958" s="96"/>
      <c r="E958" s="104"/>
      <c r="F958" s="96"/>
      <c r="G958" s="96"/>
      <c r="H958" s="104"/>
      <c r="I958" s="96"/>
      <c r="J958" s="104"/>
      <c r="K958" s="96"/>
      <c r="L958" s="96"/>
      <c r="M958" s="104"/>
      <c r="N958" s="96"/>
      <c r="O958" s="96"/>
      <c r="P958" s="96"/>
      <c r="Q958" s="104"/>
      <c r="R958" s="104"/>
      <c r="S958" s="48"/>
      <c r="T958" s="119" t="str">
        <f t="shared" si="28"/>
        <v/>
      </c>
      <c r="U958" s="79" t="str">
        <f t="shared" si="29"/>
        <v/>
      </c>
    </row>
    <row r="959" spans="2:21" ht="21" customHeight="1" x14ac:dyDescent="0.2">
      <c r="B959" s="105"/>
      <c r="C959" s="96"/>
      <c r="D959" s="96"/>
      <c r="E959" s="104"/>
      <c r="F959" s="96"/>
      <c r="G959" s="96"/>
      <c r="H959" s="104"/>
      <c r="I959" s="96"/>
      <c r="J959" s="104"/>
      <c r="K959" s="96"/>
      <c r="L959" s="96"/>
      <c r="M959" s="104"/>
      <c r="N959" s="96"/>
      <c r="O959" s="96"/>
      <c r="P959" s="96"/>
      <c r="Q959" s="104"/>
      <c r="R959" s="104"/>
      <c r="S959" s="48"/>
      <c r="T959" s="119" t="str">
        <f t="shared" si="28"/>
        <v/>
      </c>
      <c r="U959" s="79" t="str">
        <f t="shared" si="29"/>
        <v/>
      </c>
    </row>
    <row r="960" spans="2:21" ht="21" customHeight="1" x14ac:dyDescent="0.2">
      <c r="B960" s="105"/>
      <c r="C960" s="96"/>
      <c r="D960" s="96"/>
      <c r="E960" s="104"/>
      <c r="F960" s="96"/>
      <c r="G960" s="96"/>
      <c r="H960" s="104"/>
      <c r="I960" s="96"/>
      <c r="J960" s="104"/>
      <c r="K960" s="96"/>
      <c r="L960" s="96"/>
      <c r="M960" s="104"/>
      <c r="N960" s="96"/>
      <c r="O960" s="96"/>
      <c r="P960" s="96"/>
      <c r="Q960" s="104"/>
      <c r="R960" s="104"/>
      <c r="S960" s="48"/>
      <c r="T960" s="119" t="str">
        <f t="shared" si="28"/>
        <v/>
      </c>
      <c r="U960" s="79" t="str">
        <f t="shared" si="29"/>
        <v/>
      </c>
    </row>
    <row r="961" spans="2:21" ht="21" customHeight="1" x14ac:dyDescent="0.2">
      <c r="B961" s="105"/>
      <c r="C961" s="96"/>
      <c r="D961" s="96"/>
      <c r="E961" s="104"/>
      <c r="F961" s="96"/>
      <c r="G961" s="96"/>
      <c r="H961" s="104"/>
      <c r="I961" s="96"/>
      <c r="J961" s="104"/>
      <c r="K961" s="96"/>
      <c r="L961" s="96"/>
      <c r="M961" s="104"/>
      <c r="N961" s="96"/>
      <c r="O961" s="96"/>
      <c r="P961" s="96"/>
      <c r="Q961" s="104"/>
      <c r="R961" s="104"/>
      <c r="S961" s="48"/>
      <c r="T961" s="119" t="str">
        <f t="shared" si="28"/>
        <v/>
      </c>
      <c r="U961" s="79" t="str">
        <f t="shared" si="29"/>
        <v/>
      </c>
    </row>
    <row r="962" spans="2:21" ht="21" customHeight="1" x14ac:dyDescent="0.2">
      <c r="B962" s="105"/>
      <c r="C962" s="96"/>
      <c r="D962" s="96"/>
      <c r="E962" s="104"/>
      <c r="F962" s="96"/>
      <c r="G962" s="96"/>
      <c r="H962" s="104"/>
      <c r="I962" s="96"/>
      <c r="J962" s="104"/>
      <c r="K962" s="96"/>
      <c r="L962" s="96"/>
      <c r="M962" s="104"/>
      <c r="N962" s="96"/>
      <c r="O962" s="96"/>
      <c r="P962" s="96"/>
      <c r="Q962" s="104"/>
      <c r="R962" s="104"/>
      <c r="S962" s="48"/>
      <c r="T962" s="119" t="str">
        <f t="shared" si="28"/>
        <v/>
      </c>
      <c r="U962" s="79" t="str">
        <f t="shared" si="29"/>
        <v/>
      </c>
    </row>
    <row r="963" spans="2:21" ht="21" customHeight="1" x14ac:dyDescent="0.2">
      <c r="B963" s="105"/>
      <c r="C963" s="96"/>
      <c r="D963" s="96"/>
      <c r="E963" s="104"/>
      <c r="F963" s="96"/>
      <c r="G963" s="96"/>
      <c r="H963" s="104"/>
      <c r="I963" s="96"/>
      <c r="J963" s="104"/>
      <c r="K963" s="96"/>
      <c r="L963" s="96"/>
      <c r="M963" s="104"/>
      <c r="N963" s="96"/>
      <c r="O963" s="96"/>
      <c r="P963" s="96"/>
      <c r="Q963" s="104"/>
      <c r="R963" s="104"/>
      <c r="S963" s="48"/>
      <c r="T963" s="119" t="str">
        <f t="shared" si="28"/>
        <v/>
      </c>
      <c r="U963" s="79" t="str">
        <f t="shared" si="29"/>
        <v/>
      </c>
    </row>
    <row r="964" spans="2:21" ht="21" customHeight="1" x14ac:dyDescent="0.2">
      <c r="B964" s="105"/>
      <c r="C964" s="96"/>
      <c r="D964" s="96"/>
      <c r="E964" s="104"/>
      <c r="F964" s="96"/>
      <c r="G964" s="96"/>
      <c r="H964" s="104"/>
      <c r="I964" s="96"/>
      <c r="J964" s="104"/>
      <c r="K964" s="96"/>
      <c r="L964" s="96"/>
      <c r="M964" s="104"/>
      <c r="N964" s="96"/>
      <c r="O964" s="96"/>
      <c r="P964" s="96"/>
      <c r="Q964" s="104"/>
      <c r="R964" s="104"/>
      <c r="S964" s="48"/>
      <c r="T964" s="119" t="str">
        <f t="shared" si="28"/>
        <v/>
      </c>
      <c r="U964" s="79" t="str">
        <f t="shared" si="29"/>
        <v/>
      </c>
    </row>
    <row r="965" spans="2:21" ht="21" customHeight="1" x14ac:dyDescent="0.2">
      <c r="B965" s="105"/>
      <c r="C965" s="96"/>
      <c r="D965" s="96"/>
      <c r="E965" s="104"/>
      <c r="F965" s="96"/>
      <c r="G965" s="96"/>
      <c r="H965" s="104"/>
      <c r="I965" s="96"/>
      <c r="J965" s="104"/>
      <c r="K965" s="96"/>
      <c r="L965" s="96"/>
      <c r="M965" s="104"/>
      <c r="N965" s="96"/>
      <c r="O965" s="96"/>
      <c r="P965" s="96"/>
      <c r="Q965" s="104"/>
      <c r="R965" s="104"/>
      <c r="S965" s="48"/>
      <c r="T965" s="119" t="str">
        <f t="shared" si="28"/>
        <v/>
      </c>
      <c r="U965" s="79" t="str">
        <f t="shared" si="29"/>
        <v/>
      </c>
    </row>
    <row r="966" spans="2:21" ht="21" customHeight="1" x14ac:dyDescent="0.2">
      <c r="B966" s="105"/>
      <c r="C966" s="96"/>
      <c r="D966" s="96"/>
      <c r="E966" s="104"/>
      <c r="F966" s="96"/>
      <c r="G966" s="96"/>
      <c r="H966" s="104"/>
      <c r="I966" s="96"/>
      <c r="J966" s="104"/>
      <c r="K966" s="96"/>
      <c r="L966" s="96"/>
      <c r="M966" s="104"/>
      <c r="N966" s="96"/>
      <c r="O966" s="96"/>
      <c r="P966" s="96"/>
      <c r="Q966" s="104"/>
      <c r="R966" s="104"/>
      <c r="S966" s="48"/>
      <c r="T966" s="119" t="str">
        <f t="shared" si="28"/>
        <v/>
      </c>
      <c r="U966" s="79" t="str">
        <f t="shared" si="29"/>
        <v/>
      </c>
    </row>
    <row r="967" spans="2:21" ht="21" customHeight="1" x14ac:dyDescent="0.2">
      <c r="B967" s="105"/>
      <c r="C967" s="96"/>
      <c r="D967" s="96"/>
      <c r="E967" s="104"/>
      <c r="F967" s="96"/>
      <c r="G967" s="96"/>
      <c r="H967" s="104"/>
      <c r="I967" s="96"/>
      <c r="J967" s="104"/>
      <c r="K967" s="96"/>
      <c r="L967" s="96"/>
      <c r="M967" s="104"/>
      <c r="N967" s="96"/>
      <c r="O967" s="96"/>
      <c r="P967" s="96"/>
      <c r="Q967" s="104"/>
      <c r="R967" s="104"/>
      <c r="S967" s="48"/>
      <c r="T967" s="119" t="str">
        <f t="shared" si="28"/>
        <v/>
      </c>
      <c r="U967" s="79" t="str">
        <f t="shared" si="29"/>
        <v/>
      </c>
    </row>
    <row r="968" spans="2:21" ht="21" customHeight="1" x14ac:dyDescent="0.2">
      <c r="B968" s="105"/>
      <c r="C968" s="96"/>
      <c r="D968" s="96"/>
      <c r="E968" s="104"/>
      <c r="F968" s="96"/>
      <c r="G968" s="96"/>
      <c r="H968" s="104"/>
      <c r="I968" s="96"/>
      <c r="J968" s="104"/>
      <c r="K968" s="96"/>
      <c r="L968" s="96"/>
      <c r="M968" s="104"/>
      <c r="N968" s="96"/>
      <c r="O968" s="96"/>
      <c r="P968" s="96"/>
      <c r="Q968" s="104"/>
      <c r="R968" s="104"/>
      <c r="S968" s="48"/>
      <c r="T968" s="119" t="str">
        <f t="shared" si="28"/>
        <v/>
      </c>
      <c r="U968" s="79" t="str">
        <f t="shared" si="29"/>
        <v/>
      </c>
    </row>
    <row r="969" spans="2:21" ht="21" customHeight="1" x14ac:dyDescent="0.2">
      <c r="B969" s="105"/>
      <c r="C969" s="96"/>
      <c r="D969" s="96"/>
      <c r="E969" s="104"/>
      <c r="F969" s="96"/>
      <c r="G969" s="96"/>
      <c r="H969" s="104"/>
      <c r="I969" s="96"/>
      <c r="J969" s="104"/>
      <c r="K969" s="96"/>
      <c r="L969" s="96"/>
      <c r="M969" s="104"/>
      <c r="N969" s="96"/>
      <c r="O969" s="96"/>
      <c r="P969" s="96"/>
      <c r="Q969" s="104"/>
      <c r="R969" s="104"/>
      <c r="S969" s="48"/>
      <c r="T969" s="119" t="str">
        <f t="shared" si="28"/>
        <v/>
      </c>
      <c r="U969" s="79" t="str">
        <f t="shared" si="29"/>
        <v/>
      </c>
    </row>
    <row r="970" spans="2:21" ht="21" customHeight="1" x14ac:dyDescent="0.2">
      <c r="B970" s="105"/>
      <c r="C970" s="96"/>
      <c r="D970" s="96"/>
      <c r="E970" s="104"/>
      <c r="F970" s="96"/>
      <c r="G970" s="96"/>
      <c r="H970" s="104"/>
      <c r="I970" s="96"/>
      <c r="J970" s="104"/>
      <c r="K970" s="96"/>
      <c r="L970" s="96"/>
      <c r="M970" s="104"/>
      <c r="N970" s="96"/>
      <c r="O970" s="96"/>
      <c r="P970" s="96"/>
      <c r="Q970" s="104"/>
      <c r="R970" s="104"/>
      <c r="S970" s="48"/>
      <c r="T970" s="119" t="str">
        <f t="shared" si="28"/>
        <v/>
      </c>
      <c r="U970" s="79" t="str">
        <f t="shared" si="29"/>
        <v/>
      </c>
    </row>
    <row r="971" spans="2:21" ht="21" customHeight="1" x14ac:dyDescent="0.2">
      <c r="B971" s="105"/>
      <c r="C971" s="96"/>
      <c r="D971" s="96"/>
      <c r="E971" s="104"/>
      <c r="F971" s="96"/>
      <c r="G971" s="96"/>
      <c r="H971" s="104"/>
      <c r="I971" s="96"/>
      <c r="J971" s="104"/>
      <c r="K971" s="96"/>
      <c r="L971" s="96"/>
      <c r="M971" s="104"/>
      <c r="N971" s="96"/>
      <c r="O971" s="96"/>
      <c r="P971" s="96"/>
      <c r="Q971" s="104"/>
      <c r="R971" s="104"/>
      <c r="S971" s="48"/>
      <c r="T971" s="119" t="str">
        <f t="shared" si="28"/>
        <v/>
      </c>
      <c r="U971" s="79" t="str">
        <f t="shared" si="29"/>
        <v/>
      </c>
    </row>
    <row r="972" spans="2:21" ht="21" customHeight="1" x14ac:dyDescent="0.2">
      <c r="B972" s="105"/>
      <c r="C972" s="96"/>
      <c r="D972" s="96"/>
      <c r="E972" s="104"/>
      <c r="F972" s="96"/>
      <c r="G972" s="96"/>
      <c r="H972" s="104"/>
      <c r="I972" s="96"/>
      <c r="J972" s="104"/>
      <c r="K972" s="96"/>
      <c r="L972" s="96"/>
      <c r="M972" s="104"/>
      <c r="N972" s="96"/>
      <c r="O972" s="96"/>
      <c r="P972" s="96"/>
      <c r="Q972" s="104"/>
      <c r="R972" s="104"/>
      <c r="S972" s="48"/>
      <c r="T972" s="119" t="str">
        <f t="shared" ref="T972:T1035" si="30">IF(U972&lt;&gt;"","Erreur","")</f>
        <v/>
      </c>
      <c r="U972" s="79" t="str">
        <f t="shared" si="29"/>
        <v/>
      </c>
    </row>
    <row r="973" spans="2:21" ht="21" customHeight="1" x14ac:dyDescent="0.2">
      <c r="B973" s="105"/>
      <c r="C973" s="96"/>
      <c r="D973" s="96"/>
      <c r="E973" s="104"/>
      <c r="F973" s="96"/>
      <c r="G973" s="96"/>
      <c r="H973" s="104"/>
      <c r="I973" s="96"/>
      <c r="J973" s="104"/>
      <c r="K973" s="96"/>
      <c r="L973" s="96"/>
      <c r="M973" s="104"/>
      <c r="N973" s="96"/>
      <c r="O973" s="96"/>
      <c r="P973" s="96"/>
      <c r="Q973" s="104"/>
      <c r="R973" s="104"/>
      <c r="S973" s="48"/>
      <c r="T973" s="119" t="str">
        <f t="shared" si="30"/>
        <v/>
      </c>
      <c r="U973" s="79" t="str">
        <f t="shared" ref="U973:U1036" si="31">IF(AND(B973&lt;&gt;"",B972=""),"La ligne précédente ne doit pas être vide",IF(AND(B973&lt;&gt;"",OR(C973="",D973="",P973="")),"Veuillez compléter les informations d'identification du dérivé.",IF(AND(B973="",OR(C973&lt;&gt;"",D973&lt;&gt;"",P973&lt;&gt;"")),"Veuillez compléter les informations d'identification du dérivé en colonne C0010.",IF(AND(B973&lt;&gt;"",E973&lt;&gt;"",F973=""),"Veuillez compléter la colonne C0320 Type de code.",IF(AND(B973&lt;&gt;"",F973=""),"Veuillez sélectionner Total/NA dans la liste de la colonne C0320 si vous n'avez rien à déclarer.",IF(AND(B973&lt;&gt;"",J973&lt;&gt;"",K973=""),"Veuillez compléter la colonne C0370 Type de code.",IF(AND(B973&lt;&gt;"",K973=""),"Veuillez sélectionner Total/NA dans la liste de la colonne C0370 si vous n'avez rien à déclarer.","")))))))</f>
        <v/>
      </c>
    </row>
    <row r="974" spans="2:21" ht="21" customHeight="1" x14ac:dyDescent="0.2">
      <c r="B974" s="105"/>
      <c r="C974" s="96"/>
      <c r="D974" s="96"/>
      <c r="E974" s="104"/>
      <c r="F974" s="96"/>
      <c r="G974" s="96"/>
      <c r="H974" s="104"/>
      <c r="I974" s="96"/>
      <c r="J974" s="104"/>
      <c r="K974" s="96"/>
      <c r="L974" s="96"/>
      <c r="M974" s="104"/>
      <c r="N974" s="96"/>
      <c r="O974" s="96"/>
      <c r="P974" s="96"/>
      <c r="Q974" s="104"/>
      <c r="R974" s="104"/>
      <c r="S974" s="48"/>
      <c r="T974" s="119" t="str">
        <f t="shared" si="30"/>
        <v/>
      </c>
      <c r="U974" s="79" t="str">
        <f t="shared" si="31"/>
        <v/>
      </c>
    </row>
    <row r="975" spans="2:21" ht="21" customHeight="1" x14ac:dyDescent="0.2">
      <c r="B975" s="105"/>
      <c r="C975" s="96"/>
      <c r="D975" s="96"/>
      <c r="E975" s="104"/>
      <c r="F975" s="96"/>
      <c r="G975" s="96"/>
      <c r="H975" s="104"/>
      <c r="I975" s="96"/>
      <c r="J975" s="104"/>
      <c r="K975" s="96"/>
      <c r="L975" s="96"/>
      <c r="M975" s="104"/>
      <c r="N975" s="96"/>
      <c r="O975" s="96"/>
      <c r="P975" s="96"/>
      <c r="Q975" s="104"/>
      <c r="R975" s="104"/>
      <c r="S975" s="48"/>
      <c r="T975" s="119" t="str">
        <f t="shared" si="30"/>
        <v/>
      </c>
      <c r="U975" s="79" t="str">
        <f t="shared" si="31"/>
        <v/>
      </c>
    </row>
    <row r="976" spans="2:21" ht="21" customHeight="1" x14ac:dyDescent="0.2">
      <c r="B976" s="105"/>
      <c r="C976" s="96"/>
      <c r="D976" s="96"/>
      <c r="E976" s="104"/>
      <c r="F976" s="96"/>
      <c r="G976" s="96"/>
      <c r="H976" s="104"/>
      <c r="I976" s="96"/>
      <c r="J976" s="104"/>
      <c r="K976" s="96"/>
      <c r="L976" s="96"/>
      <c r="M976" s="104"/>
      <c r="N976" s="96"/>
      <c r="O976" s="96"/>
      <c r="P976" s="96"/>
      <c r="Q976" s="104"/>
      <c r="R976" s="104"/>
      <c r="S976" s="48"/>
      <c r="T976" s="119" t="str">
        <f t="shared" si="30"/>
        <v/>
      </c>
      <c r="U976" s="79" t="str">
        <f t="shared" si="31"/>
        <v/>
      </c>
    </row>
    <row r="977" spans="2:21" ht="21" customHeight="1" x14ac:dyDescent="0.2">
      <c r="B977" s="105"/>
      <c r="C977" s="96"/>
      <c r="D977" s="96"/>
      <c r="E977" s="104"/>
      <c r="F977" s="96"/>
      <c r="G977" s="96"/>
      <c r="H977" s="104"/>
      <c r="I977" s="96"/>
      <c r="J977" s="104"/>
      <c r="K977" s="96"/>
      <c r="L977" s="96"/>
      <c r="M977" s="104"/>
      <c r="N977" s="96"/>
      <c r="O977" s="96"/>
      <c r="P977" s="96"/>
      <c r="Q977" s="104"/>
      <c r="R977" s="104"/>
      <c r="S977" s="48"/>
      <c r="T977" s="119" t="str">
        <f t="shared" si="30"/>
        <v/>
      </c>
      <c r="U977" s="79" t="str">
        <f t="shared" si="31"/>
        <v/>
      </c>
    </row>
    <row r="978" spans="2:21" ht="21" customHeight="1" x14ac:dyDescent="0.2">
      <c r="B978" s="105"/>
      <c r="C978" s="96"/>
      <c r="D978" s="96"/>
      <c r="E978" s="104"/>
      <c r="F978" s="96"/>
      <c r="G978" s="96"/>
      <c r="H978" s="104"/>
      <c r="I978" s="96"/>
      <c r="J978" s="104"/>
      <c r="K978" s="96"/>
      <c r="L978" s="96"/>
      <c r="M978" s="104"/>
      <c r="N978" s="96"/>
      <c r="O978" s="96"/>
      <c r="P978" s="96"/>
      <c r="Q978" s="104"/>
      <c r="R978" s="104"/>
      <c r="S978" s="48"/>
      <c r="T978" s="119" t="str">
        <f t="shared" si="30"/>
        <v/>
      </c>
      <c r="U978" s="79" t="str">
        <f t="shared" si="31"/>
        <v/>
      </c>
    </row>
    <row r="979" spans="2:21" ht="21" customHeight="1" x14ac:dyDescent="0.2">
      <c r="B979" s="105"/>
      <c r="C979" s="96"/>
      <c r="D979" s="96"/>
      <c r="E979" s="104"/>
      <c r="F979" s="96"/>
      <c r="G979" s="96"/>
      <c r="H979" s="104"/>
      <c r="I979" s="96"/>
      <c r="J979" s="104"/>
      <c r="K979" s="96"/>
      <c r="L979" s="96"/>
      <c r="M979" s="104"/>
      <c r="N979" s="96"/>
      <c r="O979" s="96"/>
      <c r="P979" s="96"/>
      <c r="Q979" s="104"/>
      <c r="R979" s="104"/>
      <c r="S979" s="48"/>
      <c r="T979" s="119" t="str">
        <f t="shared" si="30"/>
        <v/>
      </c>
      <c r="U979" s="79" t="str">
        <f t="shared" si="31"/>
        <v/>
      </c>
    </row>
    <row r="980" spans="2:21" ht="21" customHeight="1" x14ac:dyDescent="0.2">
      <c r="B980" s="105"/>
      <c r="C980" s="96"/>
      <c r="D980" s="96"/>
      <c r="E980" s="104"/>
      <c r="F980" s="96"/>
      <c r="G980" s="96"/>
      <c r="H980" s="104"/>
      <c r="I980" s="96"/>
      <c r="J980" s="104"/>
      <c r="K980" s="96"/>
      <c r="L980" s="96"/>
      <c r="M980" s="104"/>
      <c r="N980" s="96"/>
      <c r="O980" s="96"/>
      <c r="P980" s="96"/>
      <c r="Q980" s="104"/>
      <c r="R980" s="104"/>
      <c r="S980" s="48"/>
      <c r="T980" s="119" t="str">
        <f t="shared" si="30"/>
        <v/>
      </c>
      <c r="U980" s="79" t="str">
        <f t="shared" si="31"/>
        <v/>
      </c>
    </row>
    <row r="981" spans="2:21" ht="21" customHeight="1" x14ac:dyDescent="0.2">
      <c r="B981" s="105"/>
      <c r="C981" s="96"/>
      <c r="D981" s="96"/>
      <c r="E981" s="104"/>
      <c r="F981" s="96"/>
      <c r="G981" s="96"/>
      <c r="H981" s="104"/>
      <c r="I981" s="96"/>
      <c r="J981" s="104"/>
      <c r="K981" s="96"/>
      <c r="L981" s="96"/>
      <c r="M981" s="104"/>
      <c r="N981" s="96"/>
      <c r="O981" s="96"/>
      <c r="P981" s="96"/>
      <c r="Q981" s="104"/>
      <c r="R981" s="104"/>
      <c r="S981" s="48"/>
      <c r="T981" s="119" t="str">
        <f t="shared" si="30"/>
        <v/>
      </c>
      <c r="U981" s="79" t="str">
        <f t="shared" si="31"/>
        <v/>
      </c>
    </row>
    <row r="982" spans="2:21" ht="21" customHeight="1" x14ac:dyDescent="0.2">
      <c r="B982" s="105"/>
      <c r="C982" s="96"/>
      <c r="D982" s="96"/>
      <c r="E982" s="104"/>
      <c r="F982" s="96"/>
      <c r="G982" s="96"/>
      <c r="H982" s="104"/>
      <c r="I982" s="96"/>
      <c r="J982" s="104"/>
      <c r="K982" s="96"/>
      <c r="L982" s="96"/>
      <c r="M982" s="104"/>
      <c r="N982" s="96"/>
      <c r="O982" s="96"/>
      <c r="P982" s="96"/>
      <c r="Q982" s="104"/>
      <c r="R982" s="104"/>
      <c r="S982" s="48"/>
      <c r="T982" s="119" t="str">
        <f t="shared" si="30"/>
        <v/>
      </c>
      <c r="U982" s="79" t="str">
        <f t="shared" si="31"/>
        <v/>
      </c>
    </row>
    <row r="983" spans="2:21" ht="21" customHeight="1" x14ac:dyDescent="0.2">
      <c r="B983" s="105"/>
      <c r="C983" s="96"/>
      <c r="D983" s="96"/>
      <c r="E983" s="104"/>
      <c r="F983" s="96"/>
      <c r="G983" s="96"/>
      <c r="H983" s="104"/>
      <c r="I983" s="96"/>
      <c r="J983" s="104"/>
      <c r="K983" s="96"/>
      <c r="L983" s="96"/>
      <c r="M983" s="104"/>
      <c r="N983" s="96"/>
      <c r="O983" s="96"/>
      <c r="P983" s="96"/>
      <c r="Q983" s="104"/>
      <c r="R983" s="104"/>
      <c r="S983" s="48"/>
      <c r="T983" s="119" t="str">
        <f t="shared" si="30"/>
        <v/>
      </c>
      <c r="U983" s="79" t="str">
        <f t="shared" si="31"/>
        <v/>
      </c>
    </row>
    <row r="984" spans="2:21" ht="21" customHeight="1" x14ac:dyDescent="0.2">
      <c r="B984" s="105"/>
      <c r="C984" s="96"/>
      <c r="D984" s="96"/>
      <c r="E984" s="104"/>
      <c r="F984" s="96"/>
      <c r="G984" s="96"/>
      <c r="H984" s="104"/>
      <c r="I984" s="96"/>
      <c r="J984" s="104"/>
      <c r="K984" s="96"/>
      <c r="L984" s="96"/>
      <c r="M984" s="104"/>
      <c r="N984" s="96"/>
      <c r="O984" s="96"/>
      <c r="P984" s="96"/>
      <c r="Q984" s="104"/>
      <c r="R984" s="104"/>
      <c r="S984" s="48"/>
      <c r="T984" s="119" t="str">
        <f t="shared" si="30"/>
        <v/>
      </c>
      <c r="U984" s="79" t="str">
        <f t="shared" si="31"/>
        <v/>
      </c>
    </row>
    <row r="985" spans="2:21" ht="21" customHeight="1" x14ac:dyDescent="0.2">
      <c r="B985" s="105"/>
      <c r="C985" s="96"/>
      <c r="D985" s="96"/>
      <c r="E985" s="104"/>
      <c r="F985" s="96"/>
      <c r="G985" s="96"/>
      <c r="H985" s="104"/>
      <c r="I985" s="96"/>
      <c r="J985" s="104"/>
      <c r="K985" s="96"/>
      <c r="L985" s="96"/>
      <c r="M985" s="104"/>
      <c r="N985" s="96"/>
      <c r="O985" s="96"/>
      <c r="P985" s="96"/>
      <c r="Q985" s="104"/>
      <c r="R985" s="104"/>
      <c r="S985" s="48"/>
      <c r="T985" s="119" t="str">
        <f t="shared" si="30"/>
        <v/>
      </c>
      <c r="U985" s="79" t="str">
        <f t="shared" si="31"/>
        <v/>
      </c>
    </row>
    <row r="986" spans="2:21" ht="21" customHeight="1" x14ac:dyDescent="0.2">
      <c r="B986" s="105"/>
      <c r="C986" s="96"/>
      <c r="D986" s="96"/>
      <c r="E986" s="104"/>
      <c r="F986" s="96"/>
      <c r="G986" s="96"/>
      <c r="H986" s="104"/>
      <c r="I986" s="96"/>
      <c r="J986" s="104"/>
      <c r="K986" s="96"/>
      <c r="L986" s="96"/>
      <c r="M986" s="104"/>
      <c r="N986" s="96"/>
      <c r="O986" s="96"/>
      <c r="P986" s="96"/>
      <c r="Q986" s="104"/>
      <c r="R986" s="104"/>
      <c r="S986" s="48"/>
      <c r="T986" s="119" t="str">
        <f t="shared" si="30"/>
        <v/>
      </c>
      <c r="U986" s="79" t="str">
        <f t="shared" si="31"/>
        <v/>
      </c>
    </row>
    <row r="987" spans="2:21" ht="21" customHeight="1" x14ac:dyDescent="0.2">
      <c r="B987" s="105"/>
      <c r="C987" s="96"/>
      <c r="D987" s="96"/>
      <c r="E987" s="104"/>
      <c r="F987" s="96"/>
      <c r="G987" s="96"/>
      <c r="H987" s="104"/>
      <c r="I987" s="96"/>
      <c r="J987" s="104"/>
      <c r="K987" s="96"/>
      <c r="L987" s="96"/>
      <c r="M987" s="104"/>
      <c r="N987" s="96"/>
      <c r="O987" s="96"/>
      <c r="P987" s="96"/>
      <c r="Q987" s="104"/>
      <c r="R987" s="104"/>
      <c r="S987" s="48"/>
      <c r="T987" s="119" t="str">
        <f t="shared" si="30"/>
        <v/>
      </c>
      <c r="U987" s="79" t="str">
        <f t="shared" si="31"/>
        <v/>
      </c>
    </row>
    <row r="988" spans="2:21" ht="21" customHeight="1" x14ac:dyDescent="0.2">
      <c r="B988" s="105"/>
      <c r="C988" s="96"/>
      <c r="D988" s="96"/>
      <c r="E988" s="104"/>
      <c r="F988" s="96"/>
      <c r="G988" s="96"/>
      <c r="H988" s="104"/>
      <c r="I988" s="96"/>
      <c r="J988" s="104"/>
      <c r="K988" s="96"/>
      <c r="L988" s="96"/>
      <c r="M988" s="104"/>
      <c r="N988" s="96"/>
      <c r="O988" s="96"/>
      <c r="P988" s="96"/>
      <c r="Q988" s="104"/>
      <c r="R988" s="104"/>
      <c r="S988" s="48"/>
      <c r="T988" s="119" t="str">
        <f t="shared" si="30"/>
        <v/>
      </c>
      <c r="U988" s="79" t="str">
        <f t="shared" si="31"/>
        <v/>
      </c>
    </row>
    <row r="989" spans="2:21" ht="21" customHeight="1" x14ac:dyDescent="0.2">
      <c r="B989" s="105"/>
      <c r="C989" s="96"/>
      <c r="D989" s="96"/>
      <c r="E989" s="104"/>
      <c r="F989" s="96"/>
      <c r="G989" s="96"/>
      <c r="H989" s="104"/>
      <c r="I989" s="96"/>
      <c r="J989" s="104"/>
      <c r="K989" s="96"/>
      <c r="L989" s="96"/>
      <c r="M989" s="104"/>
      <c r="N989" s="96"/>
      <c r="O989" s="96"/>
      <c r="P989" s="96"/>
      <c r="Q989" s="104"/>
      <c r="R989" s="104"/>
      <c r="S989" s="48"/>
      <c r="T989" s="119" t="str">
        <f t="shared" si="30"/>
        <v/>
      </c>
      <c r="U989" s="79" t="str">
        <f t="shared" si="31"/>
        <v/>
      </c>
    </row>
    <row r="990" spans="2:21" ht="21" customHeight="1" x14ac:dyDescent="0.2">
      <c r="B990" s="105"/>
      <c r="C990" s="96"/>
      <c r="D990" s="96"/>
      <c r="E990" s="104"/>
      <c r="F990" s="96"/>
      <c r="G990" s="96"/>
      <c r="H990" s="104"/>
      <c r="I990" s="96"/>
      <c r="J990" s="104"/>
      <c r="K990" s="96"/>
      <c r="L990" s="96"/>
      <c r="M990" s="104"/>
      <c r="N990" s="96"/>
      <c r="O990" s="96"/>
      <c r="P990" s="96"/>
      <c r="Q990" s="104"/>
      <c r="R990" s="104"/>
      <c r="S990" s="48"/>
      <c r="T990" s="119" t="str">
        <f t="shared" si="30"/>
        <v/>
      </c>
      <c r="U990" s="79" t="str">
        <f t="shared" si="31"/>
        <v/>
      </c>
    </row>
    <row r="991" spans="2:21" ht="21" customHeight="1" x14ac:dyDescent="0.2">
      <c r="B991" s="105"/>
      <c r="C991" s="96"/>
      <c r="D991" s="96"/>
      <c r="E991" s="104"/>
      <c r="F991" s="96"/>
      <c r="G991" s="96"/>
      <c r="H991" s="104"/>
      <c r="I991" s="96"/>
      <c r="J991" s="104"/>
      <c r="K991" s="96"/>
      <c r="L991" s="96"/>
      <c r="M991" s="104"/>
      <c r="N991" s="96"/>
      <c r="O991" s="96"/>
      <c r="P991" s="96"/>
      <c r="Q991" s="104"/>
      <c r="R991" s="104"/>
      <c r="S991" s="48"/>
      <c r="T991" s="119" t="str">
        <f t="shared" si="30"/>
        <v/>
      </c>
      <c r="U991" s="79" t="str">
        <f t="shared" si="31"/>
        <v/>
      </c>
    </row>
    <row r="992" spans="2:21" ht="21" customHeight="1" x14ac:dyDescent="0.2">
      <c r="B992" s="105"/>
      <c r="C992" s="96"/>
      <c r="D992" s="96"/>
      <c r="E992" s="104"/>
      <c r="F992" s="96"/>
      <c r="G992" s="96"/>
      <c r="H992" s="104"/>
      <c r="I992" s="96"/>
      <c r="J992" s="104"/>
      <c r="K992" s="96"/>
      <c r="L992" s="96"/>
      <c r="M992" s="104"/>
      <c r="N992" s="96"/>
      <c r="O992" s="96"/>
      <c r="P992" s="96"/>
      <c r="Q992" s="104"/>
      <c r="R992" s="104"/>
      <c r="S992" s="48"/>
      <c r="T992" s="119" t="str">
        <f t="shared" si="30"/>
        <v/>
      </c>
      <c r="U992" s="79" t="str">
        <f t="shared" si="31"/>
        <v/>
      </c>
    </row>
    <row r="993" spans="2:21" ht="21" customHeight="1" x14ac:dyDescent="0.2">
      <c r="B993" s="105"/>
      <c r="C993" s="96"/>
      <c r="D993" s="96"/>
      <c r="E993" s="104"/>
      <c r="F993" s="96"/>
      <c r="G993" s="96"/>
      <c r="H993" s="104"/>
      <c r="I993" s="96"/>
      <c r="J993" s="104"/>
      <c r="K993" s="96"/>
      <c r="L993" s="96"/>
      <c r="M993" s="104"/>
      <c r="N993" s="96"/>
      <c r="O993" s="96"/>
      <c r="P993" s="96"/>
      <c r="Q993" s="104"/>
      <c r="R993" s="104"/>
      <c r="S993" s="48"/>
      <c r="T993" s="119" t="str">
        <f t="shared" si="30"/>
        <v/>
      </c>
      <c r="U993" s="79" t="str">
        <f t="shared" si="31"/>
        <v/>
      </c>
    </row>
    <row r="994" spans="2:21" ht="21" customHeight="1" x14ac:dyDescent="0.2">
      <c r="B994" s="105"/>
      <c r="C994" s="96"/>
      <c r="D994" s="96"/>
      <c r="E994" s="104"/>
      <c r="F994" s="96"/>
      <c r="G994" s="96"/>
      <c r="H994" s="104"/>
      <c r="I994" s="96"/>
      <c r="J994" s="104"/>
      <c r="K994" s="96"/>
      <c r="L994" s="96"/>
      <c r="M994" s="104"/>
      <c r="N994" s="96"/>
      <c r="O994" s="96"/>
      <c r="P994" s="96"/>
      <c r="Q994" s="104"/>
      <c r="R994" s="104"/>
      <c r="S994" s="48"/>
      <c r="T994" s="119" t="str">
        <f t="shared" si="30"/>
        <v/>
      </c>
      <c r="U994" s="79" t="str">
        <f t="shared" si="31"/>
        <v/>
      </c>
    </row>
    <row r="995" spans="2:21" ht="21" customHeight="1" x14ac:dyDescent="0.2">
      <c r="B995" s="105"/>
      <c r="C995" s="96"/>
      <c r="D995" s="96"/>
      <c r="E995" s="104"/>
      <c r="F995" s="96"/>
      <c r="G995" s="96"/>
      <c r="H995" s="104"/>
      <c r="I995" s="96"/>
      <c r="J995" s="104"/>
      <c r="K995" s="96"/>
      <c r="L995" s="96"/>
      <c r="M995" s="104"/>
      <c r="N995" s="96"/>
      <c r="O995" s="96"/>
      <c r="P995" s="96"/>
      <c r="Q995" s="104"/>
      <c r="R995" s="104"/>
      <c r="S995" s="48"/>
      <c r="T995" s="119" t="str">
        <f t="shared" si="30"/>
        <v/>
      </c>
      <c r="U995" s="79" t="str">
        <f t="shared" si="31"/>
        <v/>
      </c>
    </row>
    <row r="996" spans="2:21" ht="21" customHeight="1" x14ac:dyDescent="0.2">
      <c r="B996" s="105"/>
      <c r="C996" s="96"/>
      <c r="D996" s="96"/>
      <c r="E996" s="104"/>
      <c r="F996" s="96"/>
      <c r="G996" s="96"/>
      <c r="H996" s="104"/>
      <c r="I996" s="96"/>
      <c r="J996" s="104"/>
      <c r="K996" s="96"/>
      <c r="L996" s="96"/>
      <c r="M996" s="104"/>
      <c r="N996" s="96"/>
      <c r="O996" s="96"/>
      <c r="P996" s="96"/>
      <c r="Q996" s="104"/>
      <c r="R996" s="104"/>
      <c r="S996" s="48"/>
      <c r="T996" s="119" t="str">
        <f t="shared" si="30"/>
        <v/>
      </c>
      <c r="U996" s="79" t="str">
        <f t="shared" si="31"/>
        <v/>
      </c>
    </row>
    <row r="997" spans="2:21" ht="21" customHeight="1" x14ac:dyDescent="0.2">
      <c r="B997" s="105"/>
      <c r="C997" s="96"/>
      <c r="D997" s="96"/>
      <c r="E997" s="104"/>
      <c r="F997" s="96"/>
      <c r="G997" s="96"/>
      <c r="H997" s="104"/>
      <c r="I997" s="96"/>
      <c r="J997" s="104"/>
      <c r="K997" s="96"/>
      <c r="L997" s="96"/>
      <c r="M997" s="104"/>
      <c r="N997" s="96"/>
      <c r="O997" s="96"/>
      <c r="P997" s="96"/>
      <c r="Q997" s="104"/>
      <c r="R997" s="104"/>
      <c r="S997" s="48"/>
      <c r="T997" s="119" t="str">
        <f t="shared" si="30"/>
        <v/>
      </c>
      <c r="U997" s="79" t="str">
        <f t="shared" si="31"/>
        <v/>
      </c>
    </row>
    <row r="998" spans="2:21" ht="21" customHeight="1" x14ac:dyDescent="0.2">
      <c r="B998" s="105"/>
      <c r="C998" s="96"/>
      <c r="D998" s="96"/>
      <c r="E998" s="104"/>
      <c r="F998" s="96"/>
      <c r="G998" s="96"/>
      <c r="H998" s="104"/>
      <c r="I998" s="96"/>
      <c r="J998" s="104"/>
      <c r="K998" s="96"/>
      <c r="L998" s="96"/>
      <c r="M998" s="104"/>
      <c r="N998" s="96"/>
      <c r="O998" s="96"/>
      <c r="P998" s="96"/>
      <c r="Q998" s="104"/>
      <c r="R998" s="104"/>
      <c r="S998" s="48"/>
      <c r="T998" s="119" t="str">
        <f t="shared" si="30"/>
        <v/>
      </c>
      <c r="U998" s="79" t="str">
        <f t="shared" si="31"/>
        <v/>
      </c>
    </row>
    <row r="999" spans="2:21" ht="21" customHeight="1" x14ac:dyDescent="0.2">
      <c r="B999" s="105"/>
      <c r="C999" s="96"/>
      <c r="D999" s="96"/>
      <c r="E999" s="104"/>
      <c r="F999" s="96"/>
      <c r="G999" s="96"/>
      <c r="H999" s="104"/>
      <c r="I999" s="96"/>
      <c r="J999" s="104"/>
      <c r="K999" s="96"/>
      <c r="L999" s="96"/>
      <c r="M999" s="104"/>
      <c r="N999" s="96"/>
      <c r="O999" s="96"/>
      <c r="P999" s="96"/>
      <c r="Q999" s="104"/>
      <c r="R999" s="104"/>
      <c r="S999" s="48"/>
      <c r="T999" s="119" t="str">
        <f t="shared" si="30"/>
        <v/>
      </c>
      <c r="U999" s="79" t="str">
        <f t="shared" si="31"/>
        <v/>
      </c>
    </row>
    <row r="1000" spans="2:21" ht="21" customHeight="1" x14ac:dyDescent="0.2">
      <c r="B1000" s="105"/>
      <c r="C1000" s="96"/>
      <c r="D1000" s="96"/>
      <c r="E1000" s="104"/>
      <c r="F1000" s="96"/>
      <c r="G1000" s="96"/>
      <c r="H1000" s="104"/>
      <c r="I1000" s="96"/>
      <c r="J1000" s="104"/>
      <c r="K1000" s="96"/>
      <c r="L1000" s="96"/>
      <c r="M1000" s="104"/>
      <c r="N1000" s="96"/>
      <c r="O1000" s="96"/>
      <c r="P1000" s="96"/>
      <c r="Q1000" s="104"/>
      <c r="R1000" s="104"/>
      <c r="S1000" s="48"/>
      <c r="T1000" s="119" t="str">
        <f t="shared" si="30"/>
        <v/>
      </c>
      <c r="U1000" s="79" t="str">
        <f t="shared" si="31"/>
        <v/>
      </c>
    </row>
    <row r="1001" spans="2:21" ht="21" customHeight="1" x14ac:dyDescent="0.2">
      <c r="B1001" s="105"/>
      <c r="C1001" s="96"/>
      <c r="D1001" s="96"/>
      <c r="E1001" s="104"/>
      <c r="F1001" s="96"/>
      <c r="G1001" s="96"/>
      <c r="H1001" s="104"/>
      <c r="I1001" s="96"/>
      <c r="J1001" s="104"/>
      <c r="K1001" s="96"/>
      <c r="L1001" s="96"/>
      <c r="M1001" s="104"/>
      <c r="N1001" s="96"/>
      <c r="O1001" s="96"/>
      <c r="P1001" s="96"/>
      <c r="Q1001" s="104"/>
      <c r="R1001" s="104"/>
      <c r="S1001" s="48"/>
      <c r="T1001" s="119" t="str">
        <f t="shared" si="30"/>
        <v/>
      </c>
      <c r="U1001" s="79" t="str">
        <f t="shared" si="31"/>
        <v/>
      </c>
    </row>
    <row r="1002" spans="2:21" ht="21" customHeight="1" x14ac:dyDescent="0.2">
      <c r="B1002" s="105"/>
      <c r="C1002" s="96"/>
      <c r="D1002" s="96"/>
      <c r="E1002" s="104"/>
      <c r="F1002" s="96"/>
      <c r="G1002" s="96"/>
      <c r="H1002" s="104"/>
      <c r="I1002" s="96"/>
      <c r="J1002" s="104"/>
      <c r="K1002" s="96"/>
      <c r="L1002" s="96"/>
      <c r="M1002" s="104"/>
      <c r="N1002" s="96"/>
      <c r="O1002" s="96"/>
      <c r="P1002" s="96"/>
      <c r="Q1002" s="104"/>
      <c r="R1002" s="104"/>
      <c r="S1002" s="48"/>
      <c r="T1002" s="119" t="str">
        <f t="shared" si="30"/>
        <v/>
      </c>
      <c r="U1002" s="79" t="str">
        <f t="shared" si="31"/>
        <v/>
      </c>
    </row>
    <row r="1003" spans="2:21" ht="21" customHeight="1" x14ac:dyDescent="0.2">
      <c r="B1003" s="105"/>
      <c r="C1003" s="96"/>
      <c r="D1003" s="96"/>
      <c r="E1003" s="104"/>
      <c r="F1003" s="96"/>
      <c r="G1003" s="96"/>
      <c r="H1003" s="104"/>
      <c r="I1003" s="96"/>
      <c r="J1003" s="104"/>
      <c r="K1003" s="96"/>
      <c r="L1003" s="96"/>
      <c r="M1003" s="104"/>
      <c r="N1003" s="96"/>
      <c r="O1003" s="96"/>
      <c r="P1003" s="96"/>
      <c r="Q1003" s="104"/>
      <c r="R1003" s="104"/>
      <c r="S1003" s="48"/>
      <c r="T1003" s="119" t="str">
        <f t="shared" si="30"/>
        <v/>
      </c>
      <c r="U1003" s="79" t="str">
        <f t="shared" si="31"/>
        <v/>
      </c>
    </row>
    <row r="1004" spans="2:21" ht="21" customHeight="1" x14ac:dyDescent="0.2">
      <c r="B1004" s="105"/>
      <c r="C1004" s="96"/>
      <c r="D1004" s="96"/>
      <c r="E1004" s="104"/>
      <c r="F1004" s="96"/>
      <c r="G1004" s="96"/>
      <c r="H1004" s="104"/>
      <c r="I1004" s="96"/>
      <c r="J1004" s="104"/>
      <c r="K1004" s="96"/>
      <c r="L1004" s="96"/>
      <c r="M1004" s="104"/>
      <c r="N1004" s="96"/>
      <c r="O1004" s="96"/>
      <c r="P1004" s="96"/>
      <c r="Q1004" s="104"/>
      <c r="R1004" s="104"/>
      <c r="S1004" s="48"/>
      <c r="T1004" s="119" t="str">
        <f t="shared" si="30"/>
        <v/>
      </c>
      <c r="U1004" s="79" t="str">
        <f t="shared" si="31"/>
        <v/>
      </c>
    </row>
    <row r="1005" spans="2:21" ht="21" customHeight="1" x14ac:dyDescent="0.2">
      <c r="B1005" s="105"/>
      <c r="C1005" s="96"/>
      <c r="D1005" s="96"/>
      <c r="E1005" s="104"/>
      <c r="F1005" s="96"/>
      <c r="G1005" s="96"/>
      <c r="H1005" s="104"/>
      <c r="I1005" s="96"/>
      <c r="J1005" s="104"/>
      <c r="K1005" s="96"/>
      <c r="L1005" s="96"/>
      <c r="M1005" s="104"/>
      <c r="N1005" s="96"/>
      <c r="O1005" s="96"/>
      <c r="P1005" s="96"/>
      <c r="Q1005" s="104"/>
      <c r="R1005" s="104"/>
      <c r="S1005" s="48"/>
      <c r="T1005" s="119" t="str">
        <f t="shared" si="30"/>
        <v/>
      </c>
      <c r="U1005" s="79" t="str">
        <f t="shared" si="31"/>
        <v/>
      </c>
    </row>
    <row r="1006" spans="2:21" ht="21" customHeight="1" x14ac:dyDescent="0.2">
      <c r="B1006" s="105"/>
      <c r="C1006" s="96"/>
      <c r="D1006" s="96"/>
      <c r="E1006" s="104"/>
      <c r="F1006" s="96"/>
      <c r="G1006" s="96"/>
      <c r="H1006" s="104"/>
      <c r="I1006" s="96"/>
      <c r="J1006" s="104"/>
      <c r="K1006" s="96"/>
      <c r="L1006" s="96"/>
      <c r="M1006" s="104"/>
      <c r="N1006" s="96"/>
      <c r="O1006" s="96"/>
      <c r="P1006" s="96"/>
      <c r="Q1006" s="104"/>
      <c r="R1006" s="104"/>
      <c r="S1006" s="48"/>
      <c r="T1006" s="119" t="str">
        <f t="shared" si="30"/>
        <v/>
      </c>
      <c r="U1006" s="79" t="str">
        <f t="shared" si="31"/>
        <v/>
      </c>
    </row>
    <row r="1007" spans="2:21" ht="21" customHeight="1" x14ac:dyDescent="0.2">
      <c r="B1007" s="105"/>
      <c r="C1007" s="96"/>
      <c r="D1007" s="96"/>
      <c r="E1007" s="104"/>
      <c r="F1007" s="96"/>
      <c r="G1007" s="96"/>
      <c r="H1007" s="104"/>
      <c r="I1007" s="96"/>
      <c r="J1007" s="104"/>
      <c r="K1007" s="96"/>
      <c r="L1007" s="96"/>
      <c r="M1007" s="104"/>
      <c r="N1007" s="96"/>
      <c r="O1007" s="96"/>
      <c r="P1007" s="96"/>
      <c r="Q1007" s="104"/>
      <c r="R1007" s="104"/>
      <c r="S1007" s="48"/>
      <c r="T1007" s="119" t="str">
        <f t="shared" si="30"/>
        <v/>
      </c>
      <c r="U1007" s="79" t="str">
        <f t="shared" si="31"/>
        <v/>
      </c>
    </row>
    <row r="1008" spans="2:21" ht="21" customHeight="1" x14ac:dyDescent="0.2">
      <c r="B1008" s="105"/>
      <c r="C1008" s="96"/>
      <c r="D1008" s="96"/>
      <c r="E1008" s="104"/>
      <c r="F1008" s="96"/>
      <c r="G1008" s="96"/>
      <c r="H1008" s="104"/>
      <c r="I1008" s="96"/>
      <c r="J1008" s="104"/>
      <c r="K1008" s="96"/>
      <c r="L1008" s="96"/>
      <c r="M1008" s="104"/>
      <c r="N1008" s="96"/>
      <c r="O1008" s="96"/>
      <c r="P1008" s="96"/>
      <c r="Q1008" s="104"/>
      <c r="R1008" s="104"/>
      <c r="S1008" s="48"/>
      <c r="T1008" s="119" t="str">
        <f t="shared" si="30"/>
        <v/>
      </c>
      <c r="U1008" s="79" t="str">
        <f t="shared" si="31"/>
        <v/>
      </c>
    </row>
    <row r="1009" spans="2:21" ht="21" customHeight="1" x14ac:dyDescent="0.2">
      <c r="B1009" s="105"/>
      <c r="C1009" s="96"/>
      <c r="D1009" s="96"/>
      <c r="E1009" s="104"/>
      <c r="F1009" s="96"/>
      <c r="G1009" s="96"/>
      <c r="H1009" s="104"/>
      <c r="I1009" s="96"/>
      <c r="J1009" s="104"/>
      <c r="K1009" s="96"/>
      <c r="L1009" s="96"/>
      <c r="M1009" s="104"/>
      <c r="N1009" s="96"/>
      <c r="O1009" s="96"/>
      <c r="P1009" s="96"/>
      <c r="Q1009" s="104"/>
      <c r="R1009" s="104"/>
      <c r="S1009" s="48"/>
      <c r="T1009" s="119" t="str">
        <f t="shared" si="30"/>
        <v/>
      </c>
      <c r="U1009" s="79" t="str">
        <f t="shared" si="31"/>
        <v/>
      </c>
    </row>
    <row r="1010" spans="2:21" ht="21" customHeight="1" x14ac:dyDescent="0.2">
      <c r="B1010" s="105"/>
      <c r="C1010" s="96"/>
      <c r="D1010" s="96"/>
      <c r="E1010" s="104"/>
      <c r="F1010" s="96"/>
      <c r="G1010" s="96"/>
      <c r="H1010" s="104"/>
      <c r="I1010" s="96"/>
      <c r="J1010" s="104"/>
      <c r="K1010" s="96"/>
      <c r="L1010" s="96"/>
      <c r="M1010" s="104"/>
      <c r="N1010" s="96"/>
      <c r="O1010" s="96"/>
      <c r="P1010" s="96"/>
      <c r="Q1010" s="104"/>
      <c r="R1010" s="104"/>
      <c r="S1010" s="48"/>
      <c r="T1010" s="119" t="str">
        <f t="shared" si="30"/>
        <v/>
      </c>
      <c r="U1010" s="79" t="str">
        <f t="shared" si="31"/>
        <v/>
      </c>
    </row>
    <row r="1011" spans="2:21" ht="21" customHeight="1" x14ac:dyDescent="0.2">
      <c r="B1011" s="105"/>
      <c r="C1011" s="96"/>
      <c r="D1011" s="96"/>
      <c r="E1011" s="104"/>
      <c r="F1011" s="96"/>
      <c r="G1011" s="96"/>
      <c r="H1011" s="104"/>
      <c r="I1011" s="96"/>
      <c r="J1011" s="104"/>
      <c r="K1011" s="96"/>
      <c r="L1011" s="96"/>
      <c r="M1011" s="104"/>
      <c r="N1011" s="96"/>
      <c r="O1011" s="96"/>
      <c r="P1011" s="96"/>
      <c r="Q1011" s="104"/>
      <c r="R1011" s="104"/>
      <c r="S1011" s="48"/>
      <c r="T1011" s="119" t="str">
        <f t="shared" si="30"/>
        <v/>
      </c>
      <c r="U1011" s="79" t="str">
        <f t="shared" si="31"/>
        <v/>
      </c>
    </row>
    <row r="1012" spans="2:21" ht="21" customHeight="1" x14ac:dyDescent="0.2">
      <c r="B1012" s="105"/>
      <c r="C1012" s="96"/>
      <c r="D1012" s="96"/>
      <c r="E1012" s="104"/>
      <c r="F1012" s="96"/>
      <c r="G1012" s="96"/>
      <c r="H1012" s="104"/>
      <c r="I1012" s="96"/>
      <c r="J1012" s="104"/>
      <c r="K1012" s="96"/>
      <c r="L1012" s="96"/>
      <c r="M1012" s="104"/>
      <c r="N1012" s="96"/>
      <c r="O1012" s="96"/>
      <c r="P1012" s="96"/>
      <c r="Q1012" s="104"/>
      <c r="R1012" s="104"/>
      <c r="S1012" s="48"/>
      <c r="T1012" s="119" t="str">
        <f t="shared" si="30"/>
        <v/>
      </c>
      <c r="U1012" s="79" t="str">
        <f t="shared" si="31"/>
        <v/>
      </c>
    </row>
    <row r="1013" spans="2:21" ht="21" customHeight="1" x14ac:dyDescent="0.2">
      <c r="B1013" s="105"/>
      <c r="C1013" s="96"/>
      <c r="D1013" s="96"/>
      <c r="E1013" s="104"/>
      <c r="F1013" s="96"/>
      <c r="G1013" s="96"/>
      <c r="H1013" s="104"/>
      <c r="I1013" s="96"/>
      <c r="J1013" s="104"/>
      <c r="K1013" s="96"/>
      <c r="L1013" s="96"/>
      <c r="M1013" s="104"/>
      <c r="N1013" s="96"/>
      <c r="O1013" s="96"/>
      <c r="P1013" s="96"/>
      <c r="Q1013" s="104"/>
      <c r="R1013" s="104"/>
      <c r="S1013" s="48"/>
      <c r="T1013" s="119" t="str">
        <f t="shared" si="30"/>
        <v/>
      </c>
      <c r="U1013" s="79" t="str">
        <f t="shared" si="31"/>
        <v/>
      </c>
    </row>
    <row r="1014" spans="2:21" ht="21" customHeight="1" x14ac:dyDescent="0.2">
      <c r="B1014" s="105"/>
      <c r="C1014" s="96"/>
      <c r="D1014" s="96"/>
      <c r="E1014" s="104"/>
      <c r="F1014" s="96"/>
      <c r="G1014" s="96"/>
      <c r="H1014" s="104"/>
      <c r="I1014" s="96"/>
      <c r="J1014" s="104"/>
      <c r="K1014" s="96"/>
      <c r="L1014" s="96"/>
      <c r="M1014" s="104"/>
      <c r="N1014" s="96"/>
      <c r="O1014" s="96"/>
      <c r="P1014" s="96"/>
      <c r="Q1014" s="104"/>
      <c r="R1014" s="104"/>
      <c r="S1014" s="48"/>
      <c r="T1014" s="119" t="str">
        <f t="shared" si="30"/>
        <v/>
      </c>
      <c r="U1014" s="79" t="str">
        <f t="shared" si="31"/>
        <v/>
      </c>
    </row>
    <row r="1015" spans="2:21" ht="21" customHeight="1" x14ac:dyDescent="0.2">
      <c r="B1015" s="105"/>
      <c r="C1015" s="96"/>
      <c r="D1015" s="96"/>
      <c r="E1015" s="104"/>
      <c r="F1015" s="96"/>
      <c r="G1015" s="96"/>
      <c r="H1015" s="104"/>
      <c r="I1015" s="96"/>
      <c r="J1015" s="104"/>
      <c r="K1015" s="96"/>
      <c r="L1015" s="96"/>
      <c r="M1015" s="104"/>
      <c r="N1015" s="96"/>
      <c r="O1015" s="96"/>
      <c r="P1015" s="96"/>
      <c r="Q1015" s="104"/>
      <c r="R1015" s="104"/>
      <c r="S1015" s="48"/>
      <c r="T1015" s="119" t="str">
        <f t="shared" si="30"/>
        <v/>
      </c>
      <c r="U1015" s="79" t="str">
        <f t="shared" si="31"/>
        <v/>
      </c>
    </row>
    <row r="1016" spans="2:21" ht="21" customHeight="1" x14ac:dyDescent="0.2">
      <c r="B1016" s="105"/>
      <c r="C1016" s="96"/>
      <c r="D1016" s="96"/>
      <c r="E1016" s="104"/>
      <c r="F1016" s="96"/>
      <c r="G1016" s="96"/>
      <c r="H1016" s="104"/>
      <c r="I1016" s="96"/>
      <c r="J1016" s="104"/>
      <c r="K1016" s="96"/>
      <c r="L1016" s="96"/>
      <c r="M1016" s="104"/>
      <c r="N1016" s="96"/>
      <c r="O1016" s="96"/>
      <c r="P1016" s="96"/>
      <c r="Q1016" s="104"/>
      <c r="R1016" s="104"/>
      <c r="S1016" s="48"/>
      <c r="T1016" s="119" t="str">
        <f t="shared" si="30"/>
        <v/>
      </c>
      <c r="U1016" s="79" t="str">
        <f t="shared" si="31"/>
        <v/>
      </c>
    </row>
    <row r="1017" spans="2:21" ht="21" customHeight="1" x14ac:dyDescent="0.2">
      <c r="B1017" s="105"/>
      <c r="C1017" s="96"/>
      <c r="D1017" s="96"/>
      <c r="E1017" s="104"/>
      <c r="F1017" s="96"/>
      <c r="G1017" s="96"/>
      <c r="H1017" s="104"/>
      <c r="I1017" s="96"/>
      <c r="J1017" s="104"/>
      <c r="K1017" s="96"/>
      <c r="L1017" s="96"/>
      <c r="M1017" s="104"/>
      <c r="N1017" s="96"/>
      <c r="O1017" s="96"/>
      <c r="P1017" s="96"/>
      <c r="Q1017" s="104"/>
      <c r="R1017" s="104"/>
      <c r="S1017" s="48"/>
      <c r="T1017" s="119" t="str">
        <f t="shared" si="30"/>
        <v/>
      </c>
      <c r="U1017" s="79" t="str">
        <f t="shared" si="31"/>
        <v/>
      </c>
    </row>
    <row r="1018" spans="2:21" ht="21" customHeight="1" x14ac:dyDescent="0.2">
      <c r="B1018" s="105"/>
      <c r="C1018" s="96"/>
      <c r="D1018" s="96"/>
      <c r="E1018" s="104"/>
      <c r="F1018" s="96"/>
      <c r="G1018" s="96"/>
      <c r="H1018" s="104"/>
      <c r="I1018" s="96"/>
      <c r="J1018" s="104"/>
      <c r="K1018" s="96"/>
      <c r="L1018" s="96"/>
      <c r="M1018" s="104"/>
      <c r="N1018" s="96"/>
      <c r="O1018" s="96"/>
      <c r="P1018" s="96"/>
      <c r="Q1018" s="104"/>
      <c r="R1018" s="104"/>
      <c r="S1018" s="48"/>
      <c r="T1018" s="119" t="str">
        <f t="shared" si="30"/>
        <v/>
      </c>
      <c r="U1018" s="79" t="str">
        <f t="shared" si="31"/>
        <v/>
      </c>
    </row>
    <row r="1019" spans="2:21" ht="21" customHeight="1" x14ac:dyDescent="0.2">
      <c r="B1019" s="105"/>
      <c r="C1019" s="96"/>
      <c r="D1019" s="96"/>
      <c r="E1019" s="104"/>
      <c r="F1019" s="96"/>
      <c r="G1019" s="96"/>
      <c r="H1019" s="104"/>
      <c r="I1019" s="96"/>
      <c r="J1019" s="104"/>
      <c r="K1019" s="96"/>
      <c r="L1019" s="96"/>
      <c r="M1019" s="104"/>
      <c r="N1019" s="96"/>
      <c r="O1019" s="96"/>
      <c r="P1019" s="96"/>
      <c r="Q1019" s="104"/>
      <c r="R1019" s="104"/>
      <c r="S1019" s="48"/>
      <c r="T1019" s="119" t="str">
        <f t="shared" si="30"/>
        <v/>
      </c>
      <c r="U1019" s="79" t="str">
        <f t="shared" si="31"/>
        <v/>
      </c>
    </row>
    <row r="1020" spans="2:21" ht="21" customHeight="1" x14ac:dyDescent="0.2">
      <c r="B1020" s="105"/>
      <c r="C1020" s="96"/>
      <c r="D1020" s="96"/>
      <c r="E1020" s="104"/>
      <c r="F1020" s="96"/>
      <c r="G1020" s="96"/>
      <c r="H1020" s="104"/>
      <c r="I1020" s="96"/>
      <c r="J1020" s="104"/>
      <c r="K1020" s="96"/>
      <c r="L1020" s="96"/>
      <c r="M1020" s="104"/>
      <c r="N1020" s="96"/>
      <c r="O1020" s="96"/>
      <c r="P1020" s="96"/>
      <c r="Q1020" s="104"/>
      <c r="R1020" s="104"/>
      <c r="S1020" s="48"/>
      <c r="T1020" s="119" t="str">
        <f t="shared" si="30"/>
        <v/>
      </c>
      <c r="U1020" s="79" t="str">
        <f t="shared" si="31"/>
        <v/>
      </c>
    </row>
    <row r="1021" spans="2:21" ht="21" customHeight="1" x14ac:dyDescent="0.2">
      <c r="B1021" s="105"/>
      <c r="C1021" s="96"/>
      <c r="D1021" s="96"/>
      <c r="E1021" s="104"/>
      <c r="F1021" s="96"/>
      <c r="G1021" s="96"/>
      <c r="H1021" s="104"/>
      <c r="I1021" s="96"/>
      <c r="J1021" s="104"/>
      <c r="K1021" s="96"/>
      <c r="L1021" s="96"/>
      <c r="M1021" s="104"/>
      <c r="N1021" s="96"/>
      <c r="O1021" s="96"/>
      <c r="P1021" s="96"/>
      <c r="Q1021" s="104"/>
      <c r="R1021" s="104"/>
      <c r="S1021" s="48"/>
      <c r="T1021" s="119" t="str">
        <f t="shared" si="30"/>
        <v/>
      </c>
      <c r="U1021" s="79" t="str">
        <f t="shared" si="31"/>
        <v/>
      </c>
    </row>
    <row r="1022" spans="2:21" ht="21" customHeight="1" x14ac:dyDescent="0.2">
      <c r="B1022" s="105"/>
      <c r="C1022" s="96"/>
      <c r="D1022" s="96"/>
      <c r="E1022" s="104"/>
      <c r="F1022" s="96"/>
      <c r="G1022" s="96"/>
      <c r="H1022" s="104"/>
      <c r="I1022" s="96"/>
      <c r="J1022" s="104"/>
      <c r="K1022" s="96"/>
      <c r="L1022" s="96"/>
      <c r="M1022" s="104"/>
      <c r="N1022" s="96"/>
      <c r="O1022" s="96"/>
      <c r="P1022" s="96"/>
      <c r="Q1022" s="104"/>
      <c r="R1022" s="104"/>
      <c r="S1022" s="48"/>
      <c r="T1022" s="119" t="str">
        <f t="shared" si="30"/>
        <v/>
      </c>
      <c r="U1022" s="79" t="str">
        <f t="shared" si="31"/>
        <v/>
      </c>
    </row>
    <row r="1023" spans="2:21" ht="21" customHeight="1" x14ac:dyDescent="0.2">
      <c r="B1023" s="105"/>
      <c r="C1023" s="96"/>
      <c r="D1023" s="96"/>
      <c r="E1023" s="104"/>
      <c r="F1023" s="96"/>
      <c r="G1023" s="96"/>
      <c r="H1023" s="104"/>
      <c r="I1023" s="96"/>
      <c r="J1023" s="104"/>
      <c r="K1023" s="96"/>
      <c r="L1023" s="96"/>
      <c r="M1023" s="104"/>
      <c r="N1023" s="96"/>
      <c r="O1023" s="96"/>
      <c r="P1023" s="96"/>
      <c r="Q1023" s="104"/>
      <c r="R1023" s="104"/>
      <c r="S1023" s="48"/>
      <c r="T1023" s="119" t="str">
        <f t="shared" si="30"/>
        <v/>
      </c>
      <c r="U1023" s="79" t="str">
        <f t="shared" si="31"/>
        <v/>
      </c>
    </row>
    <row r="1024" spans="2:21" ht="21" customHeight="1" x14ac:dyDescent="0.2">
      <c r="B1024" s="105"/>
      <c r="C1024" s="96"/>
      <c r="D1024" s="96"/>
      <c r="E1024" s="104"/>
      <c r="F1024" s="96"/>
      <c r="G1024" s="96"/>
      <c r="H1024" s="104"/>
      <c r="I1024" s="96"/>
      <c r="J1024" s="104"/>
      <c r="K1024" s="96"/>
      <c r="L1024" s="96"/>
      <c r="M1024" s="104"/>
      <c r="N1024" s="96"/>
      <c r="O1024" s="96"/>
      <c r="P1024" s="96"/>
      <c r="Q1024" s="104"/>
      <c r="R1024" s="104"/>
      <c r="S1024" s="48"/>
      <c r="T1024" s="119" t="str">
        <f t="shared" si="30"/>
        <v/>
      </c>
      <c r="U1024" s="79" t="str">
        <f t="shared" si="31"/>
        <v/>
      </c>
    </row>
    <row r="1025" spans="2:21" ht="21" customHeight="1" x14ac:dyDescent="0.2">
      <c r="B1025" s="105"/>
      <c r="C1025" s="96"/>
      <c r="D1025" s="96"/>
      <c r="E1025" s="104"/>
      <c r="F1025" s="96"/>
      <c r="G1025" s="96"/>
      <c r="H1025" s="104"/>
      <c r="I1025" s="96"/>
      <c r="J1025" s="104"/>
      <c r="K1025" s="96"/>
      <c r="L1025" s="96"/>
      <c r="M1025" s="104"/>
      <c r="N1025" s="96"/>
      <c r="O1025" s="96"/>
      <c r="P1025" s="96"/>
      <c r="Q1025" s="104"/>
      <c r="R1025" s="104"/>
      <c r="S1025" s="48"/>
      <c r="T1025" s="119" t="str">
        <f t="shared" si="30"/>
        <v/>
      </c>
      <c r="U1025" s="79" t="str">
        <f t="shared" si="31"/>
        <v/>
      </c>
    </row>
    <row r="1026" spans="2:21" ht="21" customHeight="1" x14ac:dyDescent="0.2">
      <c r="B1026" s="105"/>
      <c r="C1026" s="96"/>
      <c r="D1026" s="96"/>
      <c r="E1026" s="104"/>
      <c r="F1026" s="96"/>
      <c r="G1026" s="96"/>
      <c r="H1026" s="104"/>
      <c r="I1026" s="96"/>
      <c r="J1026" s="104"/>
      <c r="K1026" s="96"/>
      <c r="L1026" s="96"/>
      <c r="M1026" s="104"/>
      <c r="N1026" s="96"/>
      <c r="O1026" s="96"/>
      <c r="P1026" s="96"/>
      <c r="Q1026" s="104"/>
      <c r="R1026" s="104"/>
      <c r="S1026" s="48"/>
      <c r="T1026" s="119" t="str">
        <f t="shared" si="30"/>
        <v/>
      </c>
      <c r="U1026" s="79" t="str">
        <f t="shared" si="31"/>
        <v/>
      </c>
    </row>
    <row r="1027" spans="2:21" ht="21" customHeight="1" x14ac:dyDescent="0.2">
      <c r="B1027" s="105"/>
      <c r="C1027" s="96"/>
      <c r="D1027" s="96"/>
      <c r="E1027" s="104"/>
      <c r="F1027" s="96"/>
      <c r="G1027" s="96"/>
      <c r="H1027" s="104"/>
      <c r="I1027" s="96"/>
      <c r="J1027" s="104"/>
      <c r="K1027" s="96"/>
      <c r="L1027" s="96"/>
      <c r="M1027" s="104"/>
      <c r="N1027" s="96"/>
      <c r="O1027" s="96"/>
      <c r="P1027" s="96"/>
      <c r="Q1027" s="104"/>
      <c r="R1027" s="104"/>
      <c r="S1027" s="48"/>
      <c r="T1027" s="119" t="str">
        <f t="shared" si="30"/>
        <v/>
      </c>
      <c r="U1027" s="79" t="str">
        <f t="shared" si="31"/>
        <v/>
      </c>
    </row>
    <row r="1028" spans="2:21" ht="21" customHeight="1" x14ac:dyDescent="0.2">
      <c r="B1028" s="105"/>
      <c r="C1028" s="96"/>
      <c r="D1028" s="96"/>
      <c r="E1028" s="104"/>
      <c r="F1028" s="96"/>
      <c r="G1028" s="96"/>
      <c r="H1028" s="104"/>
      <c r="I1028" s="96"/>
      <c r="J1028" s="104"/>
      <c r="K1028" s="96"/>
      <c r="L1028" s="96"/>
      <c r="M1028" s="104"/>
      <c r="N1028" s="96"/>
      <c r="O1028" s="96"/>
      <c r="P1028" s="96"/>
      <c r="Q1028" s="104"/>
      <c r="R1028" s="104"/>
      <c r="S1028" s="48"/>
      <c r="T1028" s="119" t="str">
        <f t="shared" si="30"/>
        <v/>
      </c>
      <c r="U1028" s="79" t="str">
        <f t="shared" si="31"/>
        <v/>
      </c>
    </row>
    <row r="1029" spans="2:21" ht="21" customHeight="1" x14ac:dyDescent="0.2">
      <c r="B1029" s="105"/>
      <c r="C1029" s="96"/>
      <c r="D1029" s="96"/>
      <c r="E1029" s="104"/>
      <c r="F1029" s="96"/>
      <c r="G1029" s="96"/>
      <c r="H1029" s="104"/>
      <c r="I1029" s="96"/>
      <c r="J1029" s="104"/>
      <c r="K1029" s="96"/>
      <c r="L1029" s="96"/>
      <c r="M1029" s="104"/>
      <c r="N1029" s="96"/>
      <c r="O1029" s="96"/>
      <c r="P1029" s="96"/>
      <c r="Q1029" s="104"/>
      <c r="R1029" s="104"/>
      <c r="S1029" s="48"/>
      <c r="T1029" s="119" t="str">
        <f t="shared" si="30"/>
        <v/>
      </c>
      <c r="U1029" s="79" t="str">
        <f t="shared" si="31"/>
        <v/>
      </c>
    </row>
    <row r="1030" spans="2:21" ht="21" customHeight="1" x14ac:dyDescent="0.2">
      <c r="B1030" s="105"/>
      <c r="C1030" s="96"/>
      <c r="D1030" s="96"/>
      <c r="E1030" s="104"/>
      <c r="F1030" s="96"/>
      <c r="G1030" s="96"/>
      <c r="H1030" s="104"/>
      <c r="I1030" s="96"/>
      <c r="J1030" s="104"/>
      <c r="K1030" s="96"/>
      <c r="L1030" s="96"/>
      <c r="M1030" s="104"/>
      <c r="N1030" s="96"/>
      <c r="O1030" s="96"/>
      <c r="P1030" s="96"/>
      <c r="Q1030" s="104"/>
      <c r="R1030" s="104"/>
      <c r="S1030" s="48"/>
      <c r="T1030" s="119" t="str">
        <f t="shared" si="30"/>
        <v/>
      </c>
      <c r="U1030" s="79" t="str">
        <f t="shared" si="31"/>
        <v/>
      </c>
    </row>
    <row r="1031" spans="2:21" ht="21" customHeight="1" x14ac:dyDescent="0.2">
      <c r="B1031" s="105"/>
      <c r="C1031" s="96"/>
      <c r="D1031" s="96"/>
      <c r="E1031" s="104"/>
      <c r="F1031" s="96"/>
      <c r="G1031" s="96"/>
      <c r="H1031" s="104"/>
      <c r="I1031" s="96"/>
      <c r="J1031" s="104"/>
      <c r="K1031" s="96"/>
      <c r="L1031" s="96"/>
      <c r="M1031" s="104"/>
      <c r="N1031" s="96"/>
      <c r="O1031" s="96"/>
      <c r="P1031" s="96"/>
      <c r="Q1031" s="104"/>
      <c r="R1031" s="104"/>
      <c r="S1031" s="48"/>
      <c r="T1031" s="119" t="str">
        <f t="shared" si="30"/>
        <v/>
      </c>
      <c r="U1031" s="79" t="str">
        <f t="shared" si="31"/>
        <v/>
      </c>
    </row>
    <row r="1032" spans="2:21" ht="21" customHeight="1" x14ac:dyDescent="0.2">
      <c r="B1032" s="105"/>
      <c r="C1032" s="96"/>
      <c r="D1032" s="96"/>
      <c r="E1032" s="104"/>
      <c r="F1032" s="96"/>
      <c r="G1032" s="96"/>
      <c r="H1032" s="104"/>
      <c r="I1032" s="96"/>
      <c r="J1032" s="104"/>
      <c r="K1032" s="96"/>
      <c r="L1032" s="96"/>
      <c r="M1032" s="104"/>
      <c r="N1032" s="96"/>
      <c r="O1032" s="96"/>
      <c r="P1032" s="96"/>
      <c r="Q1032" s="104"/>
      <c r="R1032" s="104"/>
      <c r="S1032" s="48"/>
      <c r="T1032" s="119" t="str">
        <f t="shared" si="30"/>
        <v/>
      </c>
      <c r="U1032" s="79" t="str">
        <f t="shared" si="31"/>
        <v/>
      </c>
    </row>
    <row r="1033" spans="2:21" ht="21" customHeight="1" x14ac:dyDescent="0.2">
      <c r="B1033" s="105"/>
      <c r="C1033" s="96"/>
      <c r="D1033" s="96"/>
      <c r="E1033" s="104"/>
      <c r="F1033" s="96"/>
      <c r="G1033" s="96"/>
      <c r="H1033" s="104"/>
      <c r="I1033" s="96"/>
      <c r="J1033" s="104"/>
      <c r="K1033" s="96"/>
      <c r="L1033" s="96"/>
      <c r="M1033" s="104"/>
      <c r="N1033" s="96"/>
      <c r="O1033" s="96"/>
      <c r="P1033" s="96"/>
      <c r="Q1033" s="104"/>
      <c r="R1033" s="104"/>
      <c r="S1033" s="48"/>
      <c r="T1033" s="119" t="str">
        <f t="shared" si="30"/>
        <v/>
      </c>
      <c r="U1033" s="79" t="str">
        <f t="shared" si="31"/>
        <v/>
      </c>
    </row>
    <row r="1034" spans="2:21" ht="21" customHeight="1" x14ac:dyDescent="0.2">
      <c r="B1034" s="105"/>
      <c r="C1034" s="96"/>
      <c r="D1034" s="96"/>
      <c r="E1034" s="104"/>
      <c r="F1034" s="96"/>
      <c r="G1034" s="96"/>
      <c r="H1034" s="104"/>
      <c r="I1034" s="96"/>
      <c r="J1034" s="104"/>
      <c r="K1034" s="96"/>
      <c r="L1034" s="96"/>
      <c r="M1034" s="104"/>
      <c r="N1034" s="96"/>
      <c r="O1034" s="96"/>
      <c r="P1034" s="96"/>
      <c r="Q1034" s="104"/>
      <c r="R1034" s="104"/>
      <c r="S1034" s="48"/>
      <c r="T1034" s="119" t="str">
        <f t="shared" si="30"/>
        <v/>
      </c>
      <c r="U1034" s="79" t="str">
        <f t="shared" si="31"/>
        <v/>
      </c>
    </row>
    <row r="1035" spans="2:21" ht="21" customHeight="1" x14ac:dyDescent="0.2">
      <c r="B1035" s="105"/>
      <c r="C1035" s="96"/>
      <c r="D1035" s="96"/>
      <c r="E1035" s="104"/>
      <c r="F1035" s="96"/>
      <c r="G1035" s="96"/>
      <c r="H1035" s="104"/>
      <c r="I1035" s="96"/>
      <c r="J1035" s="104"/>
      <c r="K1035" s="96"/>
      <c r="L1035" s="96"/>
      <c r="M1035" s="104"/>
      <c r="N1035" s="96"/>
      <c r="O1035" s="96"/>
      <c r="P1035" s="96"/>
      <c r="Q1035" s="104"/>
      <c r="R1035" s="104"/>
      <c r="S1035" s="48"/>
      <c r="T1035" s="119" t="str">
        <f t="shared" si="30"/>
        <v/>
      </c>
      <c r="U1035" s="79" t="str">
        <f t="shared" si="31"/>
        <v/>
      </c>
    </row>
    <row r="1036" spans="2:21" ht="21" customHeight="1" x14ac:dyDescent="0.2">
      <c r="B1036" s="105"/>
      <c r="C1036" s="96"/>
      <c r="D1036" s="96"/>
      <c r="E1036" s="104"/>
      <c r="F1036" s="96"/>
      <c r="G1036" s="96"/>
      <c r="H1036" s="104"/>
      <c r="I1036" s="96"/>
      <c r="J1036" s="104"/>
      <c r="K1036" s="96"/>
      <c r="L1036" s="96"/>
      <c r="M1036" s="104"/>
      <c r="N1036" s="96"/>
      <c r="O1036" s="96"/>
      <c r="P1036" s="96"/>
      <c r="Q1036" s="104"/>
      <c r="R1036" s="104"/>
      <c r="S1036" s="48"/>
      <c r="T1036" s="119" t="str">
        <f t="shared" ref="T1036:T1099" si="32">IF(U1036&lt;&gt;"","Erreur","")</f>
        <v/>
      </c>
      <c r="U1036" s="79" t="str">
        <f t="shared" si="31"/>
        <v/>
      </c>
    </row>
    <row r="1037" spans="2:21" ht="21" customHeight="1" x14ac:dyDescent="0.2">
      <c r="B1037" s="105"/>
      <c r="C1037" s="96"/>
      <c r="D1037" s="96"/>
      <c r="E1037" s="104"/>
      <c r="F1037" s="96"/>
      <c r="G1037" s="96"/>
      <c r="H1037" s="104"/>
      <c r="I1037" s="96"/>
      <c r="J1037" s="104"/>
      <c r="K1037" s="96"/>
      <c r="L1037" s="96"/>
      <c r="M1037" s="104"/>
      <c r="N1037" s="96"/>
      <c r="O1037" s="96"/>
      <c r="P1037" s="96"/>
      <c r="Q1037" s="104"/>
      <c r="R1037" s="104"/>
      <c r="S1037" s="48"/>
      <c r="T1037" s="119" t="str">
        <f t="shared" si="32"/>
        <v/>
      </c>
      <c r="U1037" s="79" t="str">
        <f t="shared" ref="U1037:U1100" si="33">IF(AND(B1037&lt;&gt;"",B1036=""),"La ligne précédente ne doit pas être vide",IF(AND(B1037&lt;&gt;"",OR(C1037="",D1037="",P1037="")),"Veuillez compléter les informations d'identification du dérivé.",IF(AND(B1037="",OR(C1037&lt;&gt;"",D1037&lt;&gt;"",P1037&lt;&gt;"")),"Veuillez compléter les informations d'identification du dérivé en colonne C0010.",IF(AND(B1037&lt;&gt;"",E1037&lt;&gt;"",F1037=""),"Veuillez compléter la colonne C0320 Type de code.",IF(AND(B1037&lt;&gt;"",F1037=""),"Veuillez sélectionner Total/NA dans la liste de la colonne C0320 si vous n'avez rien à déclarer.",IF(AND(B1037&lt;&gt;"",J1037&lt;&gt;"",K1037=""),"Veuillez compléter la colonne C0370 Type de code.",IF(AND(B1037&lt;&gt;"",K1037=""),"Veuillez sélectionner Total/NA dans la liste de la colonne C0370 si vous n'avez rien à déclarer.","")))))))</f>
        <v/>
      </c>
    </row>
    <row r="1038" spans="2:21" ht="21" customHeight="1" x14ac:dyDescent="0.2">
      <c r="B1038" s="105"/>
      <c r="C1038" s="96"/>
      <c r="D1038" s="96"/>
      <c r="E1038" s="104"/>
      <c r="F1038" s="96"/>
      <c r="G1038" s="96"/>
      <c r="H1038" s="104"/>
      <c r="I1038" s="96"/>
      <c r="J1038" s="104"/>
      <c r="K1038" s="96"/>
      <c r="L1038" s="96"/>
      <c r="M1038" s="104"/>
      <c r="N1038" s="96"/>
      <c r="O1038" s="96"/>
      <c r="P1038" s="96"/>
      <c r="Q1038" s="104"/>
      <c r="R1038" s="104"/>
      <c r="S1038" s="48"/>
      <c r="T1038" s="119" t="str">
        <f t="shared" si="32"/>
        <v/>
      </c>
      <c r="U1038" s="79" t="str">
        <f t="shared" si="33"/>
        <v/>
      </c>
    </row>
    <row r="1039" spans="2:21" ht="21" customHeight="1" x14ac:dyDescent="0.2">
      <c r="B1039" s="105"/>
      <c r="C1039" s="96"/>
      <c r="D1039" s="96"/>
      <c r="E1039" s="104"/>
      <c r="F1039" s="96"/>
      <c r="G1039" s="96"/>
      <c r="H1039" s="104"/>
      <c r="I1039" s="96"/>
      <c r="J1039" s="104"/>
      <c r="K1039" s="96"/>
      <c r="L1039" s="96"/>
      <c r="M1039" s="104"/>
      <c r="N1039" s="96"/>
      <c r="O1039" s="96"/>
      <c r="P1039" s="96"/>
      <c r="Q1039" s="104"/>
      <c r="R1039" s="104"/>
      <c r="S1039" s="48"/>
      <c r="T1039" s="119" t="str">
        <f t="shared" si="32"/>
        <v/>
      </c>
      <c r="U1039" s="79" t="str">
        <f t="shared" si="33"/>
        <v/>
      </c>
    </row>
    <row r="1040" spans="2:21" ht="21" customHeight="1" x14ac:dyDescent="0.2">
      <c r="B1040" s="105"/>
      <c r="C1040" s="96"/>
      <c r="D1040" s="96"/>
      <c r="E1040" s="104"/>
      <c r="F1040" s="96"/>
      <c r="G1040" s="96"/>
      <c r="H1040" s="104"/>
      <c r="I1040" s="96"/>
      <c r="J1040" s="104"/>
      <c r="K1040" s="96"/>
      <c r="L1040" s="96"/>
      <c r="M1040" s="104"/>
      <c r="N1040" s="96"/>
      <c r="O1040" s="96"/>
      <c r="P1040" s="96"/>
      <c r="Q1040" s="104"/>
      <c r="R1040" s="104"/>
      <c r="S1040" s="48"/>
      <c r="T1040" s="119" t="str">
        <f t="shared" si="32"/>
        <v/>
      </c>
      <c r="U1040" s="79" t="str">
        <f t="shared" si="33"/>
        <v/>
      </c>
    </row>
    <row r="1041" spans="2:21" ht="21" customHeight="1" x14ac:dyDescent="0.2">
      <c r="B1041" s="105"/>
      <c r="C1041" s="96"/>
      <c r="D1041" s="96"/>
      <c r="E1041" s="104"/>
      <c r="F1041" s="96"/>
      <c r="G1041" s="96"/>
      <c r="H1041" s="104"/>
      <c r="I1041" s="96"/>
      <c r="J1041" s="104"/>
      <c r="K1041" s="96"/>
      <c r="L1041" s="96"/>
      <c r="M1041" s="104"/>
      <c r="N1041" s="96"/>
      <c r="O1041" s="96"/>
      <c r="P1041" s="96"/>
      <c r="Q1041" s="104"/>
      <c r="R1041" s="104"/>
      <c r="S1041" s="48"/>
      <c r="T1041" s="119" t="str">
        <f t="shared" si="32"/>
        <v/>
      </c>
      <c r="U1041" s="79" t="str">
        <f t="shared" si="33"/>
        <v/>
      </c>
    </row>
    <row r="1042" spans="2:21" ht="21" customHeight="1" x14ac:dyDescent="0.2">
      <c r="B1042" s="105"/>
      <c r="C1042" s="96"/>
      <c r="D1042" s="96"/>
      <c r="E1042" s="104"/>
      <c r="F1042" s="96"/>
      <c r="G1042" s="96"/>
      <c r="H1042" s="104"/>
      <c r="I1042" s="96"/>
      <c r="J1042" s="104"/>
      <c r="K1042" s="96"/>
      <c r="L1042" s="96"/>
      <c r="M1042" s="104"/>
      <c r="N1042" s="96"/>
      <c r="O1042" s="96"/>
      <c r="P1042" s="96"/>
      <c r="Q1042" s="104"/>
      <c r="R1042" s="104"/>
      <c r="S1042" s="48"/>
      <c r="T1042" s="119" t="str">
        <f t="shared" si="32"/>
        <v/>
      </c>
      <c r="U1042" s="79" t="str">
        <f t="shared" si="33"/>
        <v/>
      </c>
    </row>
    <row r="1043" spans="2:21" ht="21" customHeight="1" x14ac:dyDescent="0.2">
      <c r="B1043" s="105"/>
      <c r="C1043" s="96"/>
      <c r="D1043" s="96"/>
      <c r="E1043" s="104"/>
      <c r="F1043" s="96"/>
      <c r="G1043" s="96"/>
      <c r="H1043" s="104"/>
      <c r="I1043" s="96"/>
      <c r="J1043" s="104"/>
      <c r="K1043" s="96"/>
      <c r="L1043" s="96"/>
      <c r="M1043" s="104"/>
      <c r="N1043" s="96"/>
      <c r="O1043" s="96"/>
      <c r="P1043" s="96"/>
      <c r="Q1043" s="104"/>
      <c r="R1043" s="104"/>
      <c r="S1043" s="48"/>
      <c r="T1043" s="119" t="str">
        <f t="shared" si="32"/>
        <v/>
      </c>
      <c r="U1043" s="79" t="str">
        <f t="shared" si="33"/>
        <v/>
      </c>
    </row>
    <row r="1044" spans="2:21" ht="21" customHeight="1" x14ac:dyDescent="0.2">
      <c r="B1044" s="105"/>
      <c r="C1044" s="96"/>
      <c r="D1044" s="96"/>
      <c r="E1044" s="104"/>
      <c r="F1044" s="96"/>
      <c r="G1044" s="96"/>
      <c r="H1044" s="104"/>
      <c r="I1044" s="96"/>
      <c r="J1044" s="104"/>
      <c r="K1044" s="96"/>
      <c r="L1044" s="96"/>
      <c r="M1044" s="104"/>
      <c r="N1044" s="96"/>
      <c r="O1044" s="96"/>
      <c r="P1044" s="96"/>
      <c r="Q1044" s="104"/>
      <c r="R1044" s="104"/>
      <c r="S1044" s="48"/>
      <c r="T1044" s="119" t="str">
        <f t="shared" si="32"/>
        <v/>
      </c>
      <c r="U1044" s="79" t="str">
        <f t="shared" si="33"/>
        <v/>
      </c>
    </row>
    <row r="1045" spans="2:21" ht="21" customHeight="1" x14ac:dyDescent="0.2">
      <c r="B1045" s="105"/>
      <c r="C1045" s="96"/>
      <c r="D1045" s="96"/>
      <c r="E1045" s="104"/>
      <c r="F1045" s="96"/>
      <c r="G1045" s="96"/>
      <c r="H1045" s="104"/>
      <c r="I1045" s="96"/>
      <c r="J1045" s="104"/>
      <c r="K1045" s="96"/>
      <c r="L1045" s="96"/>
      <c r="M1045" s="104"/>
      <c r="N1045" s="96"/>
      <c r="O1045" s="96"/>
      <c r="P1045" s="96"/>
      <c r="Q1045" s="104"/>
      <c r="R1045" s="104"/>
      <c r="S1045" s="48"/>
      <c r="T1045" s="119" t="str">
        <f t="shared" si="32"/>
        <v/>
      </c>
      <c r="U1045" s="79" t="str">
        <f t="shared" si="33"/>
        <v/>
      </c>
    </row>
    <row r="1046" spans="2:21" ht="21" customHeight="1" x14ac:dyDescent="0.2">
      <c r="B1046" s="105"/>
      <c r="C1046" s="96"/>
      <c r="D1046" s="96"/>
      <c r="E1046" s="104"/>
      <c r="F1046" s="96"/>
      <c r="G1046" s="96"/>
      <c r="H1046" s="104"/>
      <c r="I1046" s="96"/>
      <c r="J1046" s="104"/>
      <c r="K1046" s="96"/>
      <c r="L1046" s="96"/>
      <c r="M1046" s="104"/>
      <c r="N1046" s="96"/>
      <c r="O1046" s="96"/>
      <c r="P1046" s="96"/>
      <c r="Q1046" s="104"/>
      <c r="R1046" s="104"/>
      <c r="S1046" s="48"/>
      <c r="T1046" s="119" t="str">
        <f t="shared" si="32"/>
        <v/>
      </c>
      <c r="U1046" s="79" t="str">
        <f t="shared" si="33"/>
        <v/>
      </c>
    </row>
    <row r="1047" spans="2:21" ht="21" customHeight="1" x14ac:dyDescent="0.2">
      <c r="B1047" s="105"/>
      <c r="C1047" s="96"/>
      <c r="D1047" s="96"/>
      <c r="E1047" s="104"/>
      <c r="F1047" s="96"/>
      <c r="G1047" s="96"/>
      <c r="H1047" s="104"/>
      <c r="I1047" s="96"/>
      <c r="J1047" s="104"/>
      <c r="K1047" s="96"/>
      <c r="L1047" s="96"/>
      <c r="M1047" s="104"/>
      <c r="N1047" s="96"/>
      <c r="O1047" s="96"/>
      <c r="P1047" s="96"/>
      <c r="Q1047" s="104"/>
      <c r="R1047" s="104"/>
      <c r="S1047" s="48"/>
      <c r="T1047" s="119" t="str">
        <f t="shared" si="32"/>
        <v/>
      </c>
      <c r="U1047" s="79" t="str">
        <f t="shared" si="33"/>
        <v/>
      </c>
    </row>
    <row r="1048" spans="2:21" ht="21" customHeight="1" x14ac:dyDescent="0.2">
      <c r="B1048" s="105"/>
      <c r="C1048" s="96"/>
      <c r="D1048" s="96"/>
      <c r="E1048" s="104"/>
      <c r="F1048" s="96"/>
      <c r="G1048" s="96"/>
      <c r="H1048" s="104"/>
      <c r="I1048" s="96"/>
      <c r="J1048" s="104"/>
      <c r="K1048" s="96"/>
      <c r="L1048" s="96"/>
      <c r="M1048" s="104"/>
      <c r="N1048" s="96"/>
      <c r="O1048" s="96"/>
      <c r="P1048" s="96"/>
      <c r="Q1048" s="104"/>
      <c r="R1048" s="104"/>
      <c r="S1048" s="48"/>
      <c r="T1048" s="119" t="str">
        <f t="shared" si="32"/>
        <v/>
      </c>
      <c r="U1048" s="79" t="str">
        <f t="shared" si="33"/>
        <v/>
      </c>
    </row>
    <row r="1049" spans="2:21" ht="21" customHeight="1" x14ac:dyDescent="0.2">
      <c r="B1049" s="105"/>
      <c r="C1049" s="96"/>
      <c r="D1049" s="96"/>
      <c r="E1049" s="104"/>
      <c r="F1049" s="96"/>
      <c r="G1049" s="96"/>
      <c r="H1049" s="104"/>
      <c r="I1049" s="96"/>
      <c r="J1049" s="104"/>
      <c r="K1049" s="96"/>
      <c r="L1049" s="96"/>
      <c r="M1049" s="104"/>
      <c r="N1049" s="96"/>
      <c r="O1049" s="96"/>
      <c r="P1049" s="96"/>
      <c r="Q1049" s="104"/>
      <c r="R1049" s="104"/>
      <c r="S1049" s="48"/>
      <c r="T1049" s="119" t="str">
        <f t="shared" si="32"/>
        <v/>
      </c>
      <c r="U1049" s="79" t="str">
        <f t="shared" si="33"/>
        <v/>
      </c>
    </row>
    <row r="1050" spans="2:21" ht="21" customHeight="1" x14ac:dyDescent="0.2">
      <c r="B1050" s="105"/>
      <c r="C1050" s="96"/>
      <c r="D1050" s="96"/>
      <c r="E1050" s="104"/>
      <c r="F1050" s="96"/>
      <c r="G1050" s="96"/>
      <c r="H1050" s="104"/>
      <c r="I1050" s="96"/>
      <c r="J1050" s="104"/>
      <c r="K1050" s="96"/>
      <c r="L1050" s="96"/>
      <c r="M1050" s="104"/>
      <c r="N1050" s="96"/>
      <c r="O1050" s="96"/>
      <c r="P1050" s="96"/>
      <c r="Q1050" s="104"/>
      <c r="R1050" s="104"/>
      <c r="S1050" s="48"/>
      <c r="T1050" s="119" t="str">
        <f t="shared" si="32"/>
        <v/>
      </c>
      <c r="U1050" s="79" t="str">
        <f t="shared" si="33"/>
        <v/>
      </c>
    </row>
    <row r="1051" spans="2:21" ht="21" customHeight="1" x14ac:dyDescent="0.2">
      <c r="B1051" s="105"/>
      <c r="C1051" s="96"/>
      <c r="D1051" s="96"/>
      <c r="E1051" s="104"/>
      <c r="F1051" s="96"/>
      <c r="G1051" s="96"/>
      <c r="H1051" s="104"/>
      <c r="I1051" s="96"/>
      <c r="J1051" s="104"/>
      <c r="K1051" s="96"/>
      <c r="L1051" s="96"/>
      <c r="M1051" s="104"/>
      <c r="N1051" s="96"/>
      <c r="O1051" s="96"/>
      <c r="P1051" s="96"/>
      <c r="Q1051" s="104"/>
      <c r="R1051" s="104"/>
      <c r="S1051" s="48"/>
      <c r="T1051" s="119" t="str">
        <f t="shared" si="32"/>
        <v/>
      </c>
      <c r="U1051" s="79" t="str">
        <f t="shared" si="33"/>
        <v/>
      </c>
    </row>
    <row r="1052" spans="2:21" ht="21" customHeight="1" x14ac:dyDescent="0.2">
      <c r="B1052" s="105"/>
      <c r="C1052" s="96"/>
      <c r="D1052" s="96"/>
      <c r="E1052" s="104"/>
      <c r="F1052" s="96"/>
      <c r="G1052" s="96"/>
      <c r="H1052" s="104"/>
      <c r="I1052" s="96"/>
      <c r="J1052" s="104"/>
      <c r="K1052" s="96"/>
      <c r="L1052" s="96"/>
      <c r="M1052" s="104"/>
      <c r="N1052" s="96"/>
      <c r="O1052" s="96"/>
      <c r="P1052" s="96"/>
      <c r="Q1052" s="104"/>
      <c r="R1052" s="104"/>
      <c r="S1052" s="48"/>
      <c r="T1052" s="119" t="str">
        <f t="shared" si="32"/>
        <v/>
      </c>
      <c r="U1052" s="79" t="str">
        <f t="shared" si="33"/>
        <v/>
      </c>
    </row>
    <row r="1053" spans="2:21" ht="21" customHeight="1" x14ac:dyDescent="0.2">
      <c r="B1053" s="105"/>
      <c r="C1053" s="96"/>
      <c r="D1053" s="96"/>
      <c r="E1053" s="104"/>
      <c r="F1053" s="96"/>
      <c r="G1053" s="96"/>
      <c r="H1053" s="104"/>
      <c r="I1053" s="96"/>
      <c r="J1053" s="104"/>
      <c r="K1053" s="96"/>
      <c r="L1053" s="96"/>
      <c r="M1053" s="104"/>
      <c r="N1053" s="96"/>
      <c r="O1053" s="96"/>
      <c r="P1053" s="96"/>
      <c r="Q1053" s="104"/>
      <c r="R1053" s="104"/>
      <c r="S1053" s="48"/>
      <c r="T1053" s="119" t="str">
        <f t="shared" si="32"/>
        <v/>
      </c>
      <c r="U1053" s="79" t="str">
        <f t="shared" si="33"/>
        <v/>
      </c>
    </row>
    <row r="1054" spans="2:21" ht="21" customHeight="1" x14ac:dyDescent="0.2">
      <c r="B1054" s="105"/>
      <c r="C1054" s="96"/>
      <c r="D1054" s="96"/>
      <c r="E1054" s="104"/>
      <c r="F1054" s="96"/>
      <c r="G1054" s="96"/>
      <c r="H1054" s="104"/>
      <c r="I1054" s="96"/>
      <c r="J1054" s="104"/>
      <c r="K1054" s="96"/>
      <c r="L1054" s="96"/>
      <c r="M1054" s="104"/>
      <c r="N1054" s="96"/>
      <c r="O1054" s="96"/>
      <c r="P1054" s="96"/>
      <c r="Q1054" s="104"/>
      <c r="R1054" s="104"/>
      <c r="S1054" s="48"/>
      <c r="T1054" s="119" t="str">
        <f t="shared" si="32"/>
        <v/>
      </c>
      <c r="U1054" s="79" t="str">
        <f t="shared" si="33"/>
        <v/>
      </c>
    </row>
    <row r="1055" spans="2:21" ht="21" customHeight="1" x14ac:dyDescent="0.2">
      <c r="B1055" s="105"/>
      <c r="C1055" s="96"/>
      <c r="D1055" s="96"/>
      <c r="E1055" s="104"/>
      <c r="F1055" s="96"/>
      <c r="G1055" s="96"/>
      <c r="H1055" s="104"/>
      <c r="I1055" s="96"/>
      <c r="J1055" s="104"/>
      <c r="K1055" s="96"/>
      <c r="L1055" s="96"/>
      <c r="M1055" s="104"/>
      <c r="N1055" s="96"/>
      <c r="O1055" s="96"/>
      <c r="P1055" s="96"/>
      <c r="Q1055" s="104"/>
      <c r="R1055" s="104"/>
      <c r="S1055" s="48"/>
      <c r="T1055" s="119" t="str">
        <f t="shared" si="32"/>
        <v/>
      </c>
      <c r="U1055" s="79" t="str">
        <f t="shared" si="33"/>
        <v/>
      </c>
    </row>
    <row r="1056" spans="2:21" ht="21" customHeight="1" x14ac:dyDescent="0.2">
      <c r="B1056" s="105"/>
      <c r="C1056" s="96"/>
      <c r="D1056" s="96"/>
      <c r="E1056" s="104"/>
      <c r="F1056" s="96"/>
      <c r="G1056" s="96"/>
      <c r="H1056" s="104"/>
      <c r="I1056" s="96"/>
      <c r="J1056" s="104"/>
      <c r="K1056" s="96"/>
      <c r="L1056" s="96"/>
      <c r="M1056" s="104"/>
      <c r="N1056" s="96"/>
      <c r="O1056" s="96"/>
      <c r="P1056" s="96"/>
      <c r="Q1056" s="104"/>
      <c r="R1056" s="104"/>
      <c r="S1056" s="48"/>
      <c r="T1056" s="119" t="str">
        <f t="shared" si="32"/>
        <v/>
      </c>
      <c r="U1056" s="79" t="str">
        <f t="shared" si="33"/>
        <v/>
      </c>
    </row>
    <row r="1057" spans="2:21" ht="21" customHeight="1" x14ac:dyDescent="0.2">
      <c r="B1057" s="105"/>
      <c r="C1057" s="96"/>
      <c r="D1057" s="96"/>
      <c r="E1057" s="104"/>
      <c r="F1057" s="96"/>
      <c r="G1057" s="96"/>
      <c r="H1057" s="104"/>
      <c r="I1057" s="96"/>
      <c r="J1057" s="104"/>
      <c r="K1057" s="96"/>
      <c r="L1057" s="96"/>
      <c r="M1057" s="104"/>
      <c r="N1057" s="96"/>
      <c r="O1057" s="96"/>
      <c r="P1057" s="96"/>
      <c r="Q1057" s="104"/>
      <c r="R1057" s="104"/>
      <c r="S1057" s="48"/>
      <c r="T1057" s="119" t="str">
        <f t="shared" si="32"/>
        <v/>
      </c>
      <c r="U1057" s="79" t="str">
        <f t="shared" si="33"/>
        <v/>
      </c>
    </row>
    <row r="1058" spans="2:21" ht="21" customHeight="1" x14ac:dyDescent="0.2">
      <c r="B1058" s="105"/>
      <c r="C1058" s="96"/>
      <c r="D1058" s="96"/>
      <c r="E1058" s="104"/>
      <c r="F1058" s="96"/>
      <c r="G1058" s="96"/>
      <c r="H1058" s="104"/>
      <c r="I1058" s="96"/>
      <c r="J1058" s="104"/>
      <c r="K1058" s="96"/>
      <c r="L1058" s="96"/>
      <c r="M1058" s="104"/>
      <c r="N1058" s="96"/>
      <c r="O1058" s="96"/>
      <c r="P1058" s="96"/>
      <c r="Q1058" s="104"/>
      <c r="R1058" s="104"/>
      <c r="S1058" s="48"/>
      <c r="T1058" s="119" t="str">
        <f t="shared" si="32"/>
        <v/>
      </c>
      <c r="U1058" s="79" t="str">
        <f t="shared" si="33"/>
        <v/>
      </c>
    </row>
    <row r="1059" spans="2:21" ht="21" customHeight="1" x14ac:dyDescent="0.2">
      <c r="B1059" s="105"/>
      <c r="C1059" s="96"/>
      <c r="D1059" s="96"/>
      <c r="E1059" s="104"/>
      <c r="F1059" s="96"/>
      <c r="G1059" s="96"/>
      <c r="H1059" s="104"/>
      <c r="I1059" s="96"/>
      <c r="J1059" s="104"/>
      <c r="K1059" s="96"/>
      <c r="L1059" s="96"/>
      <c r="M1059" s="104"/>
      <c r="N1059" s="96"/>
      <c r="O1059" s="96"/>
      <c r="P1059" s="96"/>
      <c r="Q1059" s="104"/>
      <c r="R1059" s="104"/>
      <c r="S1059" s="48"/>
      <c r="T1059" s="119" t="str">
        <f t="shared" si="32"/>
        <v/>
      </c>
      <c r="U1059" s="79" t="str">
        <f t="shared" si="33"/>
        <v/>
      </c>
    </row>
    <row r="1060" spans="2:21" ht="21" customHeight="1" x14ac:dyDescent="0.2">
      <c r="B1060" s="105"/>
      <c r="C1060" s="96"/>
      <c r="D1060" s="96"/>
      <c r="E1060" s="104"/>
      <c r="F1060" s="96"/>
      <c r="G1060" s="96"/>
      <c r="H1060" s="104"/>
      <c r="I1060" s="96"/>
      <c r="J1060" s="104"/>
      <c r="K1060" s="96"/>
      <c r="L1060" s="96"/>
      <c r="M1060" s="104"/>
      <c r="N1060" s="96"/>
      <c r="O1060" s="96"/>
      <c r="P1060" s="96"/>
      <c r="Q1060" s="104"/>
      <c r="R1060" s="104"/>
      <c r="S1060" s="48"/>
      <c r="T1060" s="119" t="str">
        <f t="shared" si="32"/>
        <v/>
      </c>
      <c r="U1060" s="79" t="str">
        <f t="shared" si="33"/>
        <v/>
      </c>
    </row>
    <row r="1061" spans="2:21" ht="21" customHeight="1" x14ac:dyDescent="0.2">
      <c r="B1061" s="105"/>
      <c r="C1061" s="96"/>
      <c r="D1061" s="96"/>
      <c r="E1061" s="104"/>
      <c r="F1061" s="96"/>
      <c r="G1061" s="96"/>
      <c r="H1061" s="104"/>
      <c r="I1061" s="96"/>
      <c r="J1061" s="104"/>
      <c r="K1061" s="96"/>
      <c r="L1061" s="96"/>
      <c r="M1061" s="104"/>
      <c r="N1061" s="96"/>
      <c r="O1061" s="96"/>
      <c r="P1061" s="96"/>
      <c r="Q1061" s="104"/>
      <c r="R1061" s="104"/>
      <c r="S1061" s="48"/>
      <c r="T1061" s="119" t="str">
        <f t="shared" si="32"/>
        <v/>
      </c>
      <c r="U1061" s="79" t="str">
        <f t="shared" si="33"/>
        <v/>
      </c>
    </row>
    <row r="1062" spans="2:21" ht="21" customHeight="1" x14ac:dyDescent="0.2">
      <c r="B1062" s="105"/>
      <c r="C1062" s="96"/>
      <c r="D1062" s="96"/>
      <c r="E1062" s="104"/>
      <c r="F1062" s="96"/>
      <c r="G1062" s="96"/>
      <c r="H1062" s="104"/>
      <c r="I1062" s="96"/>
      <c r="J1062" s="104"/>
      <c r="K1062" s="96"/>
      <c r="L1062" s="96"/>
      <c r="M1062" s="104"/>
      <c r="N1062" s="96"/>
      <c r="O1062" s="96"/>
      <c r="P1062" s="96"/>
      <c r="Q1062" s="104"/>
      <c r="R1062" s="104"/>
      <c r="S1062" s="48"/>
      <c r="T1062" s="119" t="str">
        <f t="shared" si="32"/>
        <v/>
      </c>
      <c r="U1062" s="79" t="str">
        <f t="shared" si="33"/>
        <v/>
      </c>
    </row>
    <row r="1063" spans="2:21" ht="21" customHeight="1" x14ac:dyDescent="0.2">
      <c r="B1063" s="105"/>
      <c r="C1063" s="96"/>
      <c r="D1063" s="96"/>
      <c r="E1063" s="104"/>
      <c r="F1063" s="96"/>
      <c r="G1063" s="96"/>
      <c r="H1063" s="104"/>
      <c r="I1063" s="96"/>
      <c r="J1063" s="104"/>
      <c r="K1063" s="96"/>
      <c r="L1063" s="96"/>
      <c r="M1063" s="104"/>
      <c r="N1063" s="96"/>
      <c r="O1063" s="96"/>
      <c r="P1063" s="96"/>
      <c r="Q1063" s="104"/>
      <c r="R1063" s="104"/>
      <c r="S1063" s="48"/>
      <c r="T1063" s="119" t="str">
        <f t="shared" si="32"/>
        <v/>
      </c>
      <c r="U1063" s="79" t="str">
        <f t="shared" si="33"/>
        <v/>
      </c>
    </row>
    <row r="1064" spans="2:21" ht="21" customHeight="1" x14ac:dyDescent="0.2">
      <c r="B1064" s="105"/>
      <c r="C1064" s="96"/>
      <c r="D1064" s="96"/>
      <c r="E1064" s="104"/>
      <c r="F1064" s="96"/>
      <c r="G1064" s="96"/>
      <c r="H1064" s="104"/>
      <c r="I1064" s="96"/>
      <c r="J1064" s="104"/>
      <c r="K1064" s="96"/>
      <c r="L1064" s="96"/>
      <c r="M1064" s="104"/>
      <c r="N1064" s="96"/>
      <c r="O1064" s="96"/>
      <c r="P1064" s="96"/>
      <c r="Q1064" s="104"/>
      <c r="R1064" s="104"/>
      <c r="S1064" s="48"/>
      <c r="T1064" s="119" t="str">
        <f t="shared" si="32"/>
        <v/>
      </c>
      <c r="U1064" s="79" t="str">
        <f t="shared" si="33"/>
        <v/>
      </c>
    </row>
    <row r="1065" spans="2:21" ht="21" customHeight="1" x14ac:dyDescent="0.2">
      <c r="B1065" s="105"/>
      <c r="C1065" s="96"/>
      <c r="D1065" s="96"/>
      <c r="E1065" s="104"/>
      <c r="F1065" s="96"/>
      <c r="G1065" s="96"/>
      <c r="H1065" s="104"/>
      <c r="I1065" s="96"/>
      <c r="J1065" s="104"/>
      <c r="K1065" s="96"/>
      <c r="L1065" s="96"/>
      <c r="M1065" s="104"/>
      <c r="N1065" s="96"/>
      <c r="O1065" s="96"/>
      <c r="P1065" s="96"/>
      <c r="Q1065" s="104"/>
      <c r="R1065" s="104"/>
      <c r="S1065" s="48"/>
      <c r="T1065" s="119" t="str">
        <f t="shared" si="32"/>
        <v/>
      </c>
      <c r="U1065" s="79" t="str">
        <f t="shared" si="33"/>
        <v/>
      </c>
    </row>
    <row r="1066" spans="2:21" ht="21" customHeight="1" x14ac:dyDescent="0.2">
      <c r="B1066" s="105"/>
      <c r="C1066" s="96"/>
      <c r="D1066" s="96"/>
      <c r="E1066" s="104"/>
      <c r="F1066" s="96"/>
      <c r="G1066" s="96"/>
      <c r="H1066" s="104"/>
      <c r="I1066" s="96"/>
      <c r="J1066" s="104"/>
      <c r="K1066" s="96"/>
      <c r="L1066" s="96"/>
      <c r="M1066" s="104"/>
      <c r="N1066" s="96"/>
      <c r="O1066" s="96"/>
      <c r="P1066" s="96"/>
      <c r="Q1066" s="104"/>
      <c r="R1066" s="104"/>
      <c r="S1066" s="48"/>
      <c r="T1066" s="119" t="str">
        <f t="shared" si="32"/>
        <v/>
      </c>
      <c r="U1066" s="79" t="str">
        <f t="shared" si="33"/>
        <v/>
      </c>
    </row>
    <row r="1067" spans="2:21" ht="21" customHeight="1" x14ac:dyDescent="0.2">
      <c r="B1067" s="105"/>
      <c r="C1067" s="96"/>
      <c r="D1067" s="96"/>
      <c r="E1067" s="104"/>
      <c r="F1067" s="96"/>
      <c r="G1067" s="96"/>
      <c r="H1067" s="104"/>
      <c r="I1067" s="96"/>
      <c r="J1067" s="104"/>
      <c r="K1067" s="96"/>
      <c r="L1067" s="96"/>
      <c r="M1067" s="104"/>
      <c r="N1067" s="96"/>
      <c r="O1067" s="96"/>
      <c r="P1067" s="96"/>
      <c r="Q1067" s="104"/>
      <c r="R1067" s="104"/>
      <c r="S1067" s="48"/>
      <c r="T1067" s="119" t="str">
        <f t="shared" si="32"/>
        <v/>
      </c>
      <c r="U1067" s="79" t="str">
        <f t="shared" si="33"/>
        <v/>
      </c>
    </row>
    <row r="1068" spans="2:21" ht="21" customHeight="1" x14ac:dyDescent="0.2">
      <c r="B1068" s="105"/>
      <c r="C1068" s="96"/>
      <c r="D1068" s="96"/>
      <c r="E1068" s="104"/>
      <c r="F1068" s="96"/>
      <c r="G1068" s="96"/>
      <c r="H1068" s="104"/>
      <c r="I1068" s="96"/>
      <c r="J1068" s="104"/>
      <c r="K1068" s="96"/>
      <c r="L1068" s="96"/>
      <c r="M1068" s="104"/>
      <c r="N1068" s="96"/>
      <c r="O1068" s="96"/>
      <c r="P1068" s="96"/>
      <c r="Q1068" s="104"/>
      <c r="R1068" s="104"/>
      <c r="S1068" s="48"/>
      <c r="T1068" s="119" t="str">
        <f t="shared" si="32"/>
        <v/>
      </c>
      <c r="U1068" s="79" t="str">
        <f t="shared" si="33"/>
        <v/>
      </c>
    </row>
    <row r="1069" spans="2:21" ht="21" customHeight="1" x14ac:dyDescent="0.2">
      <c r="B1069" s="105"/>
      <c r="C1069" s="96"/>
      <c r="D1069" s="96"/>
      <c r="E1069" s="104"/>
      <c r="F1069" s="96"/>
      <c r="G1069" s="96"/>
      <c r="H1069" s="104"/>
      <c r="I1069" s="96"/>
      <c r="J1069" s="104"/>
      <c r="K1069" s="96"/>
      <c r="L1069" s="96"/>
      <c r="M1069" s="104"/>
      <c r="N1069" s="96"/>
      <c r="O1069" s="96"/>
      <c r="P1069" s="96"/>
      <c r="Q1069" s="104"/>
      <c r="R1069" s="104"/>
      <c r="S1069" s="48"/>
      <c r="T1069" s="119" t="str">
        <f t="shared" si="32"/>
        <v/>
      </c>
      <c r="U1069" s="79" t="str">
        <f t="shared" si="33"/>
        <v/>
      </c>
    </row>
    <row r="1070" spans="2:21" ht="21" customHeight="1" x14ac:dyDescent="0.2">
      <c r="B1070" s="105"/>
      <c r="C1070" s="96"/>
      <c r="D1070" s="96"/>
      <c r="E1070" s="104"/>
      <c r="F1070" s="96"/>
      <c r="G1070" s="96"/>
      <c r="H1070" s="104"/>
      <c r="I1070" s="96"/>
      <c r="J1070" s="104"/>
      <c r="K1070" s="96"/>
      <c r="L1070" s="96"/>
      <c r="M1070" s="104"/>
      <c r="N1070" s="96"/>
      <c r="O1070" s="96"/>
      <c r="P1070" s="96"/>
      <c r="Q1070" s="104"/>
      <c r="R1070" s="104"/>
      <c r="S1070" s="48"/>
      <c r="T1070" s="119" t="str">
        <f t="shared" si="32"/>
        <v/>
      </c>
      <c r="U1070" s="79" t="str">
        <f t="shared" si="33"/>
        <v/>
      </c>
    </row>
    <row r="1071" spans="2:21" ht="21" customHeight="1" x14ac:dyDescent="0.2">
      <c r="B1071" s="105"/>
      <c r="C1071" s="96"/>
      <c r="D1071" s="96"/>
      <c r="E1071" s="104"/>
      <c r="F1071" s="96"/>
      <c r="G1071" s="96"/>
      <c r="H1071" s="104"/>
      <c r="I1071" s="96"/>
      <c r="J1071" s="104"/>
      <c r="K1071" s="96"/>
      <c r="L1071" s="96"/>
      <c r="M1071" s="104"/>
      <c r="N1071" s="96"/>
      <c r="O1071" s="96"/>
      <c r="P1071" s="96"/>
      <c r="Q1071" s="104"/>
      <c r="R1071" s="104"/>
      <c r="S1071" s="48"/>
      <c r="T1071" s="119" t="str">
        <f t="shared" si="32"/>
        <v/>
      </c>
      <c r="U1071" s="79" t="str">
        <f t="shared" si="33"/>
        <v/>
      </c>
    </row>
    <row r="1072" spans="2:21" ht="21" customHeight="1" x14ac:dyDescent="0.2">
      <c r="B1072" s="105"/>
      <c r="C1072" s="96"/>
      <c r="D1072" s="96"/>
      <c r="E1072" s="104"/>
      <c r="F1072" s="96"/>
      <c r="G1072" s="96"/>
      <c r="H1072" s="104"/>
      <c r="I1072" s="96"/>
      <c r="J1072" s="104"/>
      <c r="K1072" s="96"/>
      <c r="L1072" s="96"/>
      <c r="M1072" s="104"/>
      <c r="N1072" s="96"/>
      <c r="O1072" s="96"/>
      <c r="P1072" s="96"/>
      <c r="Q1072" s="104"/>
      <c r="R1072" s="104"/>
      <c r="S1072" s="48"/>
      <c r="T1072" s="119" t="str">
        <f t="shared" si="32"/>
        <v/>
      </c>
      <c r="U1072" s="79" t="str">
        <f t="shared" si="33"/>
        <v/>
      </c>
    </row>
    <row r="1073" spans="2:21" ht="21" customHeight="1" x14ac:dyDescent="0.2">
      <c r="B1073" s="105"/>
      <c r="C1073" s="96"/>
      <c r="D1073" s="96"/>
      <c r="E1073" s="104"/>
      <c r="F1073" s="96"/>
      <c r="G1073" s="96"/>
      <c r="H1073" s="104"/>
      <c r="I1073" s="96"/>
      <c r="J1073" s="104"/>
      <c r="K1073" s="96"/>
      <c r="L1073" s="96"/>
      <c r="M1073" s="104"/>
      <c r="N1073" s="96"/>
      <c r="O1073" s="96"/>
      <c r="P1073" s="96"/>
      <c r="Q1073" s="104"/>
      <c r="R1073" s="104"/>
      <c r="S1073" s="48"/>
      <c r="T1073" s="119" t="str">
        <f t="shared" si="32"/>
        <v/>
      </c>
      <c r="U1073" s="79" t="str">
        <f t="shared" si="33"/>
        <v/>
      </c>
    </row>
    <row r="1074" spans="2:21" ht="21" customHeight="1" x14ac:dyDescent="0.2">
      <c r="B1074" s="105"/>
      <c r="C1074" s="96"/>
      <c r="D1074" s="96"/>
      <c r="E1074" s="104"/>
      <c r="F1074" s="96"/>
      <c r="G1074" s="96"/>
      <c r="H1074" s="104"/>
      <c r="I1074" s="96"/>
      <c r="J1074" s="104"/>
      <c r="K1074" s="96"/>
      <c r="L1074" s="96"/>
      <c r="M1074" s="104"/>
      <c r="N1074" s="96"/>
      <c r="O1074" s="96"/>
      <c r="P1074" s="96"/>
      <c r="Q1074" s="104"/>
      <c r="R1074" s="104"/>
      <c r="S1074" s="48"/>
      <c r="T1074" s="119" t="str">
        <f t="shared" si="32"/>
        <v/>
      </c>
      <c r="U1074" s="79" t="str">
        <f t="shared" si="33"/>
        <v/>
      </c>
    </row>
    <row r="1075" spans="2:21" ht="21" customHeight="1" x14ac:dyDescent="0.2">
      <c r="B1075" s="105"/>
      <c r="C1075" s="96"/>
      <c r="D1075" s="96"/>
      <c r="E1075" s="104"/>
      <c r="F1075" s="96"/>
      <c r="G1075" s="96"/>
      <c r="H1075" s="104"/>
      <c r="I1075" s="96"/>
      <c r="J1075" s="104"/>
      <c r="K1075" s="96"/>
      <c r="L1075" s="96"/>
      <c r="M1075" s="104"/>
      <c r="N1075" s="96"/>
      <c r="O1075" s="96"/>
      <c r="P1075" s="96"/>
      <c r="Q1075" s="104"/>
      <c r="R1075" s="104"/>
      <c r="S1075" s="48"/>
      <c r="T1075" s="119" t="str">
        <f t="shared" si="32"/>
        <v/>
      </c>
      <c r="U1075" s="79" t="str">
        <f t="shared" si="33"/>
        <v/>
      </c>
    </row>
    <row r="1076" spans="2:21" ht="21" customHeight="1" x14ac:dyDescent="0.2">
      <c r="B1076" s="105"/>
      <c r="C1076" s="96"/>
      <c r="D1076" s="96"/>
      <c r="E1076" s="104"/>
      <c r="F1076" s="96"/>
      <c r="G1076" s="96"/>
      <c r="H1076" s="104"/>
      <c r="I1076" s="96"/>
      <c r="J1076" s="104"/>
      <c r="K1076" s="96"/>
      <c r="L1076" s="96"/>
      <c r="M1076" s="104"/>
      <c r="N1076" s="96"/>
      <c r="O1076" s="96"/>
      <c r="P1076" s="96"/>
      <c r="Q1076" s="104"/>
      <c r="R1076" s="104"/>
      <c r="S1076" s="48"/>
      <c r="T1076" s="119" t="str">
        <f t="shared" si="32"/>
        <v/>
      </c>
      <c r="U1076" s="79" t="str">
        <f t="shared" si="33"/>
        <v/>
      </c>
    </row>
    <row r="1077" spans="2:21" ht="21" customHeight="1" x14ac:dyDescent="0.2">
      <c r="B1077" s="105"/>
      <c r="C1077" s="96"/>
      <c r="D1077" s="96"/>
      <c r="E1077" s="104"/>
      <c r="F1077" s="96"/>
      <c r="G1077" s="96"/>
      <c r="H1077" s="104"/>
      <c r="I1077" s="96"/>
      <c r="J1077" s="104"/>
      <c r="K1077" s="96"/>
      <c r="L1077" s="96"/>
      <c r="M1077" s="104"/>
      <c r="N1077" s="96"/>
      <c r="O1077" s="96"/>
      <c r="P1077" s="96"/>
      <c r="Q1077" s="104"/>
      <c r="R1077" s="104"/>
      <c r="S1077" s="48"/>
      <c r="T1077" s="119" t="str">
        <f t="shared" si="32"/>
        <v/>
      </c>
      <c r="U1077" s="79" t="str">
        <f t="shared" si="33"/>
        <v/>
      </c>
    </row>
    <row r="1078" spans="2:21" ht="21" customHeight="1" x14ac:dyDescent="0.2">
      <c r="B1078" s="105"/>
      <c r="C1078" s="96"/>
      <c r="D1078" s="96"/>
      <c r="E1078" s="104"/>
      <c r="F1078" s="96"/>
      <c r="G1078" s="96"/>
      <c r="H1078" s="104"/>
      <c r="I1078" s="96"/>
      <c r="J1078" s="104"/>
      <c r="K1078" s="96"/>
      <c r="L1078" s="96"/>
      <c r="M1078" s="104"/>
      <c r="N1078" s="96"/>
      <c r="O1078" s="96"/>
      <c r="P1078" s="96"/>
      <c r="Q1078" s="104"/>
      <c r="R1078" s="104"/>
      <c r="S1078" s="48"/>
      <c r="T1078" s="119" t="str">
        <f t="shared" si="32"/>
        <v/>
      </c>
      <c r="U1078" s="79" t="str">
        <f t="shared" si="33"/>
        <v/>
      </c>
    </row>
    <row r="1079" spans="2:21" ht="21" customHeight="1" x14ac:dyDescent="0.2">
      <c r="B1079" s="105"/>
      <c r="C1079" s="96"/>
      <c r="D1079" s="96"/>
      <c r="E1079" s="104"/>
      <c r="F1079" s="96"/>
      <c r="G1079" s="96"/>
      <c r="H1079" s="104"/>
      <c r="I1079" s="96"/>
      <c r="J1079" s="104"/>
      <c r="K1079" s="96"/>
      <c r="L1079" s="96"/>
      <c r="M1079" s="104"/>
      <c r="N1079" s="96"/>
      <c r="O1079" s="96"/>
      <c r="P1079" s="96"/>
      <c r="Q1079" s="104"/>
      <c r="R1079" s="104"/>
      <c r="S1079" s="48"/>
      <c r="T1079" s="119" t="str">
        <f t="shared" si="32"/>
        <v/>
      </c>
      <c r="U1079" s="79" t="str">
        <f t="shared" si="33"/>
        <v/>
      </c>
    </row>
    <row r="1080" spans="2:21" ht="21" customHeight="1" x14ac:dyDescent="0.2">
      <c r="B1080" s="105"/>
      <c r="C1080" s="96"/>
      <c r="D1080" s="96"/>
      <c r="E1080" s="104"/>
      <c r="F1080" s="96"/>
      <c r="G1080" s="96"/>
      <c r="H1080" s="104"/>
      <c r="I1080" s="96"/>
      <c r="J1080" s="104"/>
      <c r="K1080" s="96"/>
      <c r="L1080" s="96"/>
      <c r="M1080" s="104"/>
      <c r="N1080" s="96"/>
      <c r="O1080" s="96"/>
      <c r="P1080" s="96"/>
      <c r="Q1080" s="104"/>
      <c r="R1080" s="104"/>
      <c r="S1080" s="48"/>
      <c r="T1080" s="119" t="str">
        <f t="shared" si="32"/>
        <v/>
      </c>
      <c r="U1080" s="79" t="str">
        <f t="shared" si="33"/>
        <v/>
      </c>
    </row>
    <row r="1081" spans="2:21" ht="21" customHeight="1" x14ac:dyDescent="0.2">
      <c r="B1081" s="105"/>
      <c r="C1081" s="96"/>
      <c r="D1081" s="96"/>
      <c r="E1081" s="104"/>
      <c r="F1081" s="96"/>
      <c r="G1081" s="96"/>
      <c r="H1081" s="104"/>
      <c r="I1081" s="96"/>
      <c r="J1081" s="104"/>
      <c r="K1081" s="96"/>
      <c r="L1081" s="96"/>
      <c r="M1081" s="104"/>
      <c r="N1081" s="96"/>
      <c r="O1081" s="96"/>
      <c r="P1081" s="96"/>
      <c r="Q1081" s="104"/>
      <c r="R1081" s="104"/>
      <c r="S1081" s="48"/>
      <c r="T1081" s="119" t="str">
        <f t="shared" si="32"/>
        <v/>
      </c>
      <c r="U1081" s="79" t="str">
        <f t="shared" si="33"/>
        <v/>
      </c>
    </row>
    <row r="1082" spans="2:21" ht="21" customHeight="1" x14ac:dyDescent="0.2">
      <c r="B1082" s="105"/>
      <c r="C1082" s="96"/>
      <c r="D1082" s="96"/>
      <c r="E1082" s="104"/>
      <c r="F1082" s="96"/>
      <c r="G1082" s="96"/>
      <c r="H1082" s="104"/>
      <c r="I1082" s="96"/>
      <c r="J1082" s="104"/>
      <c r="K1082" s="96"/>
      <c r="L1082" s="96"/>
      <c r="M1082" s="104"/>
      <c r="N1082" s="96"/>
      <c r="O1082" s="96"/>
      <c r="P1082" s="96"/>
      <c r="Q1082" s="104"/>
      <c r="R1082" s="104"/>
      <c r="S1082" s="48"/>
      <c r="T1082" s="119" t="str">
        <f t="shared" si="32"/>
        <v/>
      </c>
      <c r="U1082" s="79" t="str">
        <f t="shared" si="33"/>
        <v/>
      </c>
    </row>
    <row r="1083" spans="2:21" ht="21" customHeight="1" x14ac:dyDescent="0.2">
      <c r="B1083" s="105"/>
      <c r="C1083" s="96"/>
      <c r="D1083" s="96"/>
      <c r="E1083" s="104"/>
      <c r="F1083" s="96"/>
      <c r="G1083" s="96"/>
      <c r="H1083" s="104"/>
      <c r="I1083" s="96"/>
      <c r="J1083" s="104"/>
      <c r="K1083" s="96"/>
      <c r="L1083" s="96"/>
      <c r="M1083" s="104"/>
      <c r="N1083" s="96"/>
      <c r="O1083" s="96"/>
      <c r="P1083" s="96"/>
      <c r="Q1083" s="104"/>
      <c r="R1083" s="104"/>
      <c r="S1083" s="48"/>
      <c r="T1083" s="119" t="str">
        <f t="shared" si="32"/>
        <v/>
      </c>
      <c r="U1083" s="79" t="str">
        <f t="shared" si="33"/>
        <v/>
      </c>
    </row>
    <row r="1084" spans="2:21" ht="21" customHeight="1" x14ac:dyDescent="0.2">
      <c r="B1084" s="105"/>
      <c r="C1084" s="96"/>
      <c r="D1084" s="96"/>
      <c r="E1084" s="104"/>
      <c r="F1084" s="96"/>
      <c r="G1084" s="96"/>
      <c r="H1084" s="104"/>
      <c r="I1084" s="96"/>
      <c r="J1084" s="104"/>
      <c r="K1084" s="96"/>
      <c r="L1084" s="96"/>
      <c r="M1084" s="104"/>
      <c r="N1084" s="96"/>
      <c r="O1084" s="96"/>
      <c r="P1084" s="96"/>
      <c r="Q1084" s="104"/>
      <c r="R1084" s="104"/>
      <c r="S1084" s="48"/>
      <c r="T1084" s="119" t="str">
        <f t="shared" si="32"/>
        <v/>
      </c>
      <c r="U1084" s="79" t="str">
        <f t="shared" si="33"/>
        <v/>
      </c>
    </row>
    <row r="1085" spans="2:21" ht="21" customHeight="1" x14ac:dyDescent="0.2">
      <c r="B1085" s="105"/>
      <c r="C1085" s="96"/>
      <c r="D1085" s="96"/>
      <c r="E1085" s="104"/>
      <c r="F1085" s="96"/>
      <c r="G1085" s="96"/>
      <c r="H1085" s="104"/>
      <c r="I1085" s="96"/>
      <c r="J1085" s="104"/>
      <c r="K1085" s="96"/>
      <c r="L1085" s="96"/>
      <c r="M1085" s="104"/>
      <c r="N1085" s="96"/>
      <c r="O1085" s="96"/>
      <c r="P1085" s="96"/>
      <c r="Q1085" s="104"/>
      <c r="R1085" s="104"/>
      <c r="S1085" s="48"/>
      <c r="T1085" s="119" t="str">
        <f t="shared" si="32"/>
        <v/>
      </c>
      <c r="U1085" s="79" t="str">
        <f t="shared" si="33"/>
        <v/>
      </c>
    </row>
    <row r="1086" spans="2:21" ht="21" customHeight="1" x14ac:dyDescent="0.2">
      <c r="B1086" s="105"/>
      <c r="C1086" s="96"/>
      <c r="D1086" s="96"/>
      <c r="E1086" s="104"/>
      <c r="F1086" s="96"/>
      <c r="G1086" s="96"/>
      <c r="H1086" s="104"/>
      <c r="I1086" s="96"/>
      <c r="J1086" s="104"/>
      <c r="K1086" s="96"/>
      <c r="L1086" s="96"/>
      <c r="M1086" s="104"/>
      <c r="N1086" s="96"/>
      <c r="O1086" s="96"/>
      <c r="P1086" s="96"/>
      <c r="Q1086" s="104"/>
      <c r="R1086" s="104"/>
      <c r="S1086" s="48"/>
      <c r="T1086" s="119" t="str">
        <f t="shared" si="32"/>
        <v/>
      </c>
      <c r="U1086" s="79" t="str">
        <f t="shared" si="33"/>
        <v/>
      </c>
    </row>
    <row r="1087" spans="2:21" ht="21" customHeight="1" x14ac:dyDescent="0.2">
      <c r="B1087" s="105"/>
      <c r="C1087" s="96"/>
      <c r="D1087" s="96"/>
      <c r="E1087" s="104"/>
      <c r="F1087" s="96"/>
      <c r="G1087" s="96"/>
      <c r="H1087" s="104"/>
      <c r="I1087" s="96"/>
      <c r="J1087" s="104"/>
      <c r="K1087" s="96"/>
      <c r="L1087" s="96"/>
      <c r="M1087" s="104"/>
      <c r="N1087" s="96"/>
      <c r="O1087" s="96"/>
      <c r="P1087" s="96"/>
      <c r="Q1087" s="104"/>
      <c r="R1087" s="104"/>
      <c r="S1087" s="48"/>
      <c r="T1087" s="119" t="str">
        <f t="shared" si="32"/>
        <v/>
      </c>
      <c r="U1087" s="79" t="str">
        <f t="shared" si="33"/>
        <v/>
      </c>
    </row>
    <row r="1088" spans="2:21" ht="21" customHeight="1" x14ac:dyDescent="0.2">
      <c r="B1088" s="105"/>
      <c r="C1088" s="96"/>
      <c r="D1088" s="96"/>
      <c r="E1088" s="104"/>
      <c r="F1088" s="96"/>
      <c r="G1088" s="96"/>
      <c r="H1088" s="104"/>
      <c r="I1088" s="96"/>
      <c r="J1088" s="104"/>
      <c r="K1088" s="96"/>
      <c r="L1088" s="96"/>
      <c r="M1088" s="104"/>
      <c r="N1088" s="96"/>
      <c r="O1088" s="96"/>
      <c r="P1088" s="96"/>
      <c r="Q1088" s="104"/>
      <c r="R1088" s="104"/>
      <c r="S1088" s="48"/>
      <c r="T1088" s="119" t="str">
        <f t="shared" si="32"/>
        <v/>
      </c>
      <c r="U1088" s="79" t="str">
        <f t="shared" si="33"/>
        <v/>
      </c>
    </row>
    <row r="1089" spans="2:21" ht="21" customHeight="1" x14ac:dyDescent="0.2">
      <c r="B1089" s="105"/>
      <c r="C1089" s="96"/>
      <c r="D1089" s="96"/>
      <c r="E1089" s="104"/>
      <c r="F1089" s="96"/>
      <c r="G1089" s="96"/>
      <c r="H1089" s="104"/>
      <c r="I1089" s="96"/>
      <c r="J1089" s="104"/>
      <c r="K1089" s="96"/>
      <c r="L1089" s="96"/>
      <c r="M1089" s="104"/>
      <c r="N1089" s="96"/>
      <c r="O1089" s="96"/>
      <c r="P1089" s="96"/>
      <c r="Q1089" s="104"/>
      <c r="R1089" s="104"/>
      <c r="S1089" s="48"/>
      <c r="T1089" s="119" t="str">
        <f t="shared" si="32"/>
        <v/>
      </c>
      <c r="U1089" s="79" t="str">
        <f t="shared" si="33"/>
        <v/>
      </c>
    </row>
    <row r="1090" spans="2:21" ht="21" customHeight="1" x14ac:dyDescent="0.2">
      <c r="B1090" s="105"/>
      <c r="C1090" s="96"/>
      <c r="D1090" s="96"/>
      <c r="E1090" s="104"/>
      <c r="F1090" s="96"/>
      <c r="G1090" s="96"/>
      <c r="H1090" s="104"/>
      <c r="I1090" s="96"/>
      <c r="J1090" s="104"/>
      <c r="K1090" s="96"/>
      <c r="L1090" s="96"/>
      <c r="M1090" s="104"/>
      <c r="N1090" s="96"/>
      <c r="O1090" s="96"/>
      <c r="P1090" s="96"/>
      <c r="Q1090" s="104"/>
      <c r="R1090" s="104"/>
      <c r="S1090" s="48"/>
      <c r="T1090" s="119" t="str">
        <f t="shared" si="32"/>
        <v/>
      </c>
      <c r="U1090" s="79" t="str">
        <f t="shared" si="33"/>
        <v/>
      </c>
    </row>
    <row r="1091" spans="2:21" ht="21" customHeight="1" x14ac:dyDescent="0.2">
      <c r="B1091" s="105"/>
      <c r="C1091" s="96"/>
      <c r="D1091" s="96"/>
      <c r="E1091" s="104"/>
      <c r="F1091" s="96"/>
      <c r="G1091" s="96"/>
      <c r="H1091" s="104"/>
      <c r="I1091" s="96"/>
      <c r="J1091" s="104"/>
      <c r="K1091" s="96"/>
      <c r="L1091" s="96"/>
      <c r="M1091" s="104"/>
      <c r="N1091" s="96"/>
      <c r="O1091" s="96"/>
      <c r="P1091" s="96"/>
      <c r="Q1091" s="104"/>
      <c r="R1091" s="104"/>
      <c r="S1091" s="48"/>
      <c r="T1091" s="119" t="str">
        <f t="shared" si="32"/>
        <v/>
      </c>
      <c r="U1091" s="79" t="str">
        <f t="shared" si="33"/>
        <v/>
      </c>
    </row>
    <row r="1092" spans="2:21" ht="21" customHeight="1" x14ac:dyDescent="0.2">
      <c r="B1092" s="105"/>
      <c r="C1092" s="96"/>
      <c r="D1092" s="96"/>
      <c r="E1092" s="104"/>
      <c r="F1092" s="96"/>
      <c r="G1092" s="96"/>
      <c r="H1092" s="104"/>
      <c r="I1092" s="96"/>
      <c r="J1092" s="104"/>
      <c r="K1092" s="96"/>
      <c r="L1092" s="96"/>
      <c r="M1092" s="104"/>
      <c r="N1092" s="96"/>
      <c r="O1092" s="96"/>
      <c r="P1092" s="96"/>
      <c r="Q1092" s="104"/>
      <c r="R1092" s="104"/>
      <c r="S1092" s="48"/>
      <c r="T1092" s="119" t="str">
        <f t="shared" si="32"/>
        <v/>
      </c>
      <c r="U1092" s="79" t="str">
        <f t="shared" si="33"/>
        <v/>
      </c>
    </row>
    <row r="1093" spans="2:21" ht="21" customHeight="1" x14ac:dyDescent="0.2">
      <c r="B1093" s="105"/>
      <c r="C1093" s="96"/>
      <c r="D1093" s="96"/>
      <c r="E1093" s="104"/>
      <c r="F1093" s="96"/>
      <c r="G1093" s="96"/>
      <c r="H1093" s="104"/>
      <c r="I1093" s="96"/>
      <c r="J1093" s="104"/>
      <c r="K1093" s="96"/>
      <c r="L1093" s="96"/>
      <c r="M1093" s="104"/>
      <c r="N1093" s="96"/>
      <c r="O1093" s="96"/>
      <c r="P1093" s="96"/>
      <c r="Q1093" s="104"/>
      <c r="R1093" s="104"/>
      <c r="S1093" s="48"/>
      <c r="T1093" s="119" t="str">
        <f t="shared" si="32"/>
        <v/>
      </c>
      <c r="U1093" s="79" t="str">
        <f t="shared" si="33"/>
        <v/>
      </c>
    </row>
    <row r="1094" spans="2:21" ht="21" customHeight="1" x14ac:dyDescent="0.2">
      <c r="B1094" s="105"/>
      <c r="C1094" s="96"/>
      <c r="D1094" s="96"/>
      <c r="E1094" s="104"/>
      <c r="F1094" s="96"/>
      <c r="G1094" s="96"/>
      <c r="H1094" s="104"/>
      <c r="I1094" s="96"/>
      <c r="J1094" s="104"/>
      <c r="K1094" s="96"/>
      <c r="L1094" s="96"/>
      <c r="M1094" s="104"/>
      <c r="N1094" s="96"/>
      <c r="O1094" s="96"/>
      <c r="P1094" s="96"/>
      <c r="Q1094" s="104"/>
      <c r="R1094" s="104"/>
      <c r="S1094" s="48"/>
      <c r="T1094" s="119" t="str">
        <f t="shared" si="32"/>
        <v/>
      </c>
      <c r="U1094" s="79" t="str">
        <f t="shared" si="33"/>
        <v/>
      </c>
    </row>
    <row r="1095" spans="2:21" ht="21" customHeight="1" x14ac:dyDescent="0.2">
      <c r="B1095" s="105"/>
      <c r="C1095" s="96"/>
      <c r="D1095" s="96"/>
      <c r="E1095" s="104"/>
      <c r="F1095" s="96"/>
      <c r="G1095" s="96"/>
      <c r="H1095" s="104"/>
      <c r="I1095" s="96"/>
      <c r="J1095" s="104"/>
      <c r="K1095" s="96"/>
      <c r="L1095" s="96"/>
      <c r="M1095" s="104"/>
      <c r="N1095" s="96"/>
      <c r="O1095" s="96"/>
      <c r="P1095" s="96"/>
      <c r="Q1095" s="104"/>
      <c r="R1095" s="104"/>
      <c r="S1095" s="48"/>
      <c r="T1095" s="119" t="str">
        <f t="shared" si="32"/>
        <v/>
      </c>
      <c r="U1095" s="79" t="str">
        <f t="shared" si="33"/>
        <v/>
      </c>
    </row>
    <row r="1096" spans="2:21" ht="21" customHeight="1" x14ac:dyDescent="0.2">
      <c r="B1096" s="105"/>
      <c r="C1096" s="96"/>
      <c r="D1096" s="96"/>
      <c r="E1096" s="104"/>
      <c r="F1096" s="96"/>
      <c r="G1096" s="96"/>
      <c r="H1096" s="104"/>
      <c r="I1096" s="96"/>
      <c r="J1096" s="104"/>
      <c r="K1096" s="96"/>
      <c r="L1096" s="96"/>
      <c r="M1096" s="104"/>
      <c r="N1096" s="96"/>
      <c r="O1096" s="96"/>
      <c r="P1096" s="96"/>
      <c r="Q1096" s="104"/>
      <c r="R1096" s="104"/>
      <c r="S1096" s="48"/>
      <c r="T1096" s="119" t="str">
        <f t="shared" si="32"/>
        <v/>
      </c>
      <c r="U1096" s="79" t="str">
        <f t="shared" si="33"/>
        <v/>
      </c>
    </row>
    <row r="1097" spans="2:21" ht="21" customHeight="1" x14ac:dyDescent="0.2">
      <c r="B1097" s="105"/>
      <c r="C1097" s="96"/>
      <c r="D1097" s="96"/>
      <c r="E1097" s="104"/>
      <c r="F1097" s="96"/>
      <c r="G1097" s="96"/>
      <c r="H1097" s="104"/>
      <c r="I1097" s="96"/>
      <c r="J1097" s="104"/>
      <c r="K1097" s="96"/>
      <c r="L1097" s="96"/>
      <c r="M1097" s="104"/>
      <c r="N1097" s="96"/>
      <c r="O1097" s="96"/>
      <c r="P1097" s="96"/>
      <c r="Q1097" s="104"/>
      <c r="R1097" s="104"/>
      <c r="S1097" s="48"/>
      <c r="T1097" s="119" t="str">
        <f t="shared" si="32"/>
        <v/>
      </c>
      <c r="U1097" s="79" t="str">
        <f t="shared" si="33"/>
        <v/>
      </c>
    </row>
    <row r="1098" spans="2:21" ht="21" customHeight="1" x14ac:dyDescent="0.2">
      <c r="B1098" s="105"/>
      <c r="C1098" s="96"/>
      <c r="D1098" s="96"/>
      <c r="E1098" s="104"/>
      <c r="F1098" s="96"/>
      <c r="G1098" s="96"/>
      <c r="H1098" s="104"/>
      <c r="I1098" s="96"/>
      <c r="J1098" s="104"/>
      <c r="K1098" s="96"/>
      <c r="L1098" s="96"/>
      <c r="M1098" s="104"/>
      <c r="N1098" s="96"/>
      <c r="O1098" s="96"/>
      <c r="P1098" s="96"/>
      <c r="Q1098" s="104"/>
      <c r="R1098" s="104"/>
      <c r="S1098" s="48"/>
      <c r="T1098" s="119" t="str">
        <f t="shared" si="32"/>
        <v/>
      </c>
      <c r="U1098" s="79" t="str">
        <f t="shared" si="33"/>
        <v/>
      </c>
    </row>
    <row r="1099" spans="2:21" ht="21" customHeight="1" x14ac:dyDescent="0.2">
      <c r="B1099" s="105"/>
      <c r="C1099" s="96"/>
      <c r="D1099" s="96"/>
      <c r="E1099" s="104"/>
      <c r="F1099" s="96"/>
      <c r="G1099" s="96"/>
      <c r="H1099" s="104"/>
      <c r="I1099" s="96"/>
      <c r="J1099" s="104"/>
      <c r="K1099" s="96"/>
      <c r="L1099" s="96"/>
      <c r="M1099" s="104"/>
      <c r="N1099" s="96"/>
      <c r="O1099" s="96"/>
      <c r="P1099" s="96"/>
      <c r="Q1099" s="104"/>
      <c r="R1099" s="104"/>
      <c r="S1099" s="48"/>
      <c r="T1099" s="119" t="str">
        <f t="shared" si="32"/>
        <v/>
      </c>
      <c r="U1099" s="79" t="str">
        <f t="shared" si="33"/>
        <v/>
      </c>
    </row>
    <row r="1100" spans="2:21" ht="21" customHeight="1" x14ac:dyDescent="0.2">
      <c r="B1100" s="105"/>
      <c r="C1100" s="96"/>
      <c r="D1100" s="96"/>
      <c r="E1100" s="104"/>
      <c r="F1100" s="96"/>
      <c r="G1100" s="96"/>
      <c r="H1100" s="104"/>
      <c r="I1100" s="96"/>
      <c r="J1100" s="104"/>
      <c r="K1100" s="96"/>
      <c r="L1100" s="96"/>
      <c r="M1100" s="104"/>
      <c r="N1100" s="96"/>
      <c r="O1100" s="96"/>
      <c r="P1100" s="96"/>
      <c r="Q1100" s="104"/>
      <c r="R1100" s="104"/>
      <c r="S1100" s="48"/>
      <c r="T1100" s="119" t="str">
        <f t="shared" ref="T1100:T1163" si="34">IF(U1100&lt;&gt;"","Erreur","")</f>
        <v/>
      </c>
      <c r="U1100" s="79" t="str">
        <f t="shared" si="33"/>
        <v/>
      </c>
    </row>
    <row r="1101" spans="2:21" ht="21" customHeight="1" x14ac:dyDescent="0.2">
      <c r="B1101" s="105"/>
      <c r="C1101" s="96"/>
      <c r="D1101" s="96"/>
      <c r="E1101" s="104"/>
      <c r="F1101" s="96"/>
      <c r="G1101" s="96"/>
      <c r="H1101" s="104"/>
      <c r="I1101" s="96"/>
      <c r="J1101" s="104"/>
      <c r="K1101" s="96"/>
      <c r="L1101" s="96"/>
      <c r="M1101" s="104"/>
      <c r="N1101" s="96"/>
      <c r="O1101" s="96"/>
      <c r="P1101" s="96"/>
      <c r="Q1101" s="104"/>
      <c r="R1101" s="104"/>
      <c r="S1101" s="48"/>
      <c r="T1101" s="119" t="str">
        <f t="shared" si="34"/>
        <v/>
      </c>
      <c r="U1101" s="79" t="str">
        <f t="shared" ref="U1101:U1164" si="35">IF(AND(B1101&lt;&gt;"",B1100=""),"La ligne précédente ne doit pas être vide",IF(AND(B1101&lt;&gt;"",OR(C1101="",D1101="",P1101="")),"Veuillez compléter les informations d'identification du dérivé.",IF(AND(B1101="",OR(C1101&lt;&gt;"",D1101&lt;&gt;"",P1101&lt;&gt;"")),"Veuillez compléter les informations d'identification du dérivé en colonne C0010.",IF(AND(B1101&lt;&gt;"",E1101&lt;&gt;"",F1101=""),"Veuillez compléter la colonne C0320 Type de code.",IF(AND(B1101&lt;&gt;"",F1101=""),"Veuillez sélectionner Total/NA dans la liste de la colonne C0320 si vous n'avez rien à déclarer.",IF(AND(B1101&lt;&gt;"",J1101&lt;&gt;"",K1101=""),"Veuillez compléter la colonne C0370 Type de code.",IF(AND(B1101&lt;&gt;"",K1101=""),"Veuillez sélectionner Total/NA dans la liste de la colonne C0370 si vous n'avez rien à déclarer.","")))))))</f>
        <v/>
      </c>
    </row>
    <row r="1102" spans="2:21" ht="21" customHeight="1" x14ac:dyDescent="0.2">
      <c r="B1102" s="105"/>
      <c r="C1102" s="96"/>
      <c r="D1102" s="96"/>
      <c r="E1102" s="104"/>
      <c r="F1102" s="96"/>
      <c r="G1102" s="96"/>
      <c r="H1102" s="104"/>
      <c r="I1102" s="96"/>
      <c r="J1102" s="104"/>
      <c r="K1102" s="96"/>
      <c r="L1102" s="96"/>
      <c r="M1102" s="104"/>
      <c r="N1102" s="96"/>
      <c r="O1102" s="96"/>
      <c r="P1102" s="96"/>
      <c r="Q1102" s="104"/>
      <c r="R1102" s="104"/>
      <c r="S1102" s="48"/>
      <c r="T1102" s="119" t="str">
        <f t="shared" si="34"/>
        <v/>
      </c>
      <c r="U1102" s="79" t="str">
        <f t="shared" si="35"/>
        <v/>
      </c>
    </row>
    <row r="1103" spans="2:21" ht="21" customHeight="1" x14ac:dyDescent="0.2">
      <c r="B1103" s="105"/>
      <c r="C1103" s="96"/>
      <c r="D1103" s="96"/>
      <c r="E1103" s="104"/>
      <c r="F1103" s="96"/>
      <c r="G1103" s="96"/>
      <c r="H1103" s="104"/>
      <c r="I1103" s="96"/>
      <c r="J1103" s="104"/>
      <c r="K1103" s="96"/>
      <c r="L1103" s="96"/>
      <c r="M1103" s="104"/>
      <c r="N1103" s="96"/>
      <c r="O1103" s="96"/>
      <c r="P1103" s="96"/>
      <c r="Q1103" s="104"/>
      <c r="R1103" s="104"/>
      <c r="S1103" s="48"/>
      <c r="T1103" s="119" t="str">
        <f t="shared" si="34"/>
        <v/>
      </c>
      <c r="U1103" s="79" t="str">
        <f t="shared" si="35"/>
        <v/>
      </c>
    </row>
    <row r="1104" spans="2:21" ht="21" customHeight="1" x14ac:dyDescent="0.2">
      <c r="B1104" s="105"/>
      <c r="C1104" s="96"/>
      <c r="D1104" s="96"/>
      <c r="E1104" s="104"/>
      <c r="F1104" s="96"/>
      <c r="G1104" s="96"/>
      <c r="H1104" s="104"/>
      <c r="I1104" s="96"/>
      <c r="J1104" s="104"/>
      <c r="K1104" s="96"/>
      <c r="L1104" s="96"/>
      <c r="M1104" s="104"/>
      <c r="N1104" s="96"/>
      <c r="O1104" s="96"/>
      <c r="P1104" s="96"/>
      <c r="Q1104" s="104"/>
      <c r="R1104" s="104"/>
      <c r="S1104" s="48"/>
      <c r="T1104" s="119" t="str">
        <f t="shared" si="34"/>
        <v/>
      </c>
      <c r="U1104" s="79" t="str">
        <f t="shared" si="35"/>
        <v/>
      </c>
    </row>
    <row r="1105" spans="2:21" ht="21" customHeight="1" x14ac:dyDescent="0.2">
      <c r="B1105" s="105"/>
      <c r="C1105" s="96"/>
      <c r="D1105" s="96"/>
      <c r="E1105" s="104"/>
      <c r="F1105" s="96"/>
      <c r="G1105" s="96"/>
      <c r="H1105" s="104"/>
      <c r="I1105" s="96"/>
      <c r="J1105" s="104"/>
      <c r="K1105" s="96"/>
      <c r="L1105" s="96"/>
      <c r="M1105" s="104"/>
      <c r="N1105" s="96"/>
      <c r="O1105" s="96"/>
      <c r="P1105" s="96"/>
      <c r="Q1105" s="104"/>
      <c r="R1105" s="104"/>
      <c r="S1105" s="48"/>
      <c r="T1105" s="119" t="str">
        <f t="shared" si="34"/>
        <v/>
      </c>
      <c r="U1105" s="79" t="str">
        <f t="shared" si="35"/>
        <v/>
      </c>
    </row>
    <row r="1106" spans="2:21" ht="21" customHeight="1" x14ac:dyDescent="0.2">
      <c r="B1106" s="105"/>
      <c r="C1106" s="96"/>
      <c r="D1106" s="96"/>
      <c r="E1106" s="104"/>
      <c r="F1106" s="96"/>
      <c r="G1106" s="96"/>
      <c r="H1106" s="104"/>
      <c r="I1106" s="96"/>
      <c r="J1106" s="104"/>
      <c r="K1106" s="96"/>
      <c r="L1106" s="96"/>
      <c r="M1106" s="104"/>
      <c r="N1106" s="96"/>
      <c r="O1106" s="96"/>
      <c r="P1106" s="96"/>
      <c r="Q1106" s="104"/>
      <c r="R1106" s="104"/>
      <c r="S1106" s="48"/>
      <c r="T1106" s="119" t="str">
        <f t="shared" si="34"/>
        <v/>
      </c>
      <c r="U1106" s="79" t="str">
        <f t="shared" si="35"/>
        <v/>
      </c>
    </row>
    <row r="1107" spans="2:21" ht="21" customHeight="1" x14ac:dyDescent="0.2">
      <c r="B1107" s="105"/>
      <c r="C1107" s="96"/>
      <c r="D1107" s="96"/>
      <c r="E1107" s="104"/>
      <c r="F1107" s="96"/>
      <c r="G1107" s="96"/>
      <c r="H1107" s="104"/>
      <c r="I1107" s="96"/>
      <c r="J1107" s="104"/>
      <c r="K1107" s="96"/>
      <c r="L1107" s="96"/>
      <c r="M1107" s="104"/>
      <c r="N1107" s="96"/>
      <c r="O1107" s="96"/>
      <c r="P1107" s="96"/>
      <c r="Q1107" s="104"/>
      <c r="R1107" s="104"/>
      <c r="S1107" s="48"/>
      <c r="T1107" s="119" t="str">
        <f t="shared" si="34"/>
        <v/>
      </c>
      <c r="U1107" s="79" t="str">
        <f t="shared" si="35"/>
        <v/>
      </c>
    </row>
    <row r="1108" spans="2:21" ht="21" customHeight="1" x14ac:dyDescent="0.2">
      <c r="B1108" s="105"/>
      <c r="C1108" s="96"/>
      <c r="D1108" s="96"/>
      <c r="E1108" s="104"/>
      <c r="F1108" s="96"/>
      <c r="G1108" s="96"/>
      <c r="H1108" s="104"/>
      <c r="I1108" s="96"/>
      <c r="J1108" s="104"/>
      <c r="K1108" s="96"/>
      <c r="L1108" s="96"/>
      <c r="M1108" s="104"/>
      <c r="N1108" s="96"/>
      <c r="O1108" s="96"/>
      <c r="P1108" s="96"/>
      <c r="Q1108" s="104"/>
      <c r="R1108" s="104"/>
      <c r="S1108" s="48"/>
      <c r="T1108" s="119" t="str">
        <f t="shared" si="34"/>
        <v/>
      </c>
      <c r="U1108" s="79" t="str">
        <f t="shared" si="35"/>
        <v/>
      </c>
    </row>
    <row r="1109" spans="2:21" ht="21" customHeight="1" x14ac:dyDescent="0.2">
      <c r="B1109" s="105"/>
      <c r="C1109" s="96"/>
      <c r="D1109" s="96"/>
      <c r="E1109" s="104"/>
      <c r="F1109" s="96"/>
      <c r="G1109" s="96"/>
      <c r="H1109" s="104"/>
      <c r="I1109" s="96"/>
      <c r="J1109" s="104"/>
      <c r="K1109" s="96"/>
      <c r="L1109" s="96"/>
      <c r="M1109" s="104"/>
      <c r="N1109" s="96"/>
      <c r="O1109" s="96"/>
      <c r="P1109" s="96"/>
      <c r="Q1109" s="104"/>
      <c r="R1109" s="104"/>
      <c r="S1109" s="48"/>
      <c r="T1109" s="119" t="str">
        <f t="shared" si="34"/>
        <v/>
      </c>
      <c r="U1109" s="79" t="str">
        <f t="shared" si="35"/>
        <v/>
      </c>
    </row>
    <row r="1110" spans="2:21" ht="21" customHeight="1" x14ac:dyDescent="0.2">
      <c r="B1110" s="105"/>
      <c r="C1110" s="96"/>
      <c r="D1110" s="96"/>
      <c r="E1110" s="104"/>
      <c r="F1110" s="96"/>
      <c r="G1110" s="96"/>
      <c r="H1110" s="104"/>
      <c r="I1110" s="96"/>
      <c r="J1110" s="104"/>
      <c r="K1110" s="96"/>
      <c r="L1110" s="96"/>
      <c r="M1110" s="104"/>
      <c r="N1110" s="96"/>
      <c r="O1110" s="96"/>
      <c r="P1110" s="96"/>
      <c r="Q1110" s="104"/>
      <c r="R1110" s="104"/>
      <c r="S1110" s="48"/>
      <c r="T1110" s="119" t="str">
        <f t="shared" si="34"/>
        <v/>
      </c>
      <c r="U1110" s="79" t="str">
        <f t="shared" si="35"/>
        <v/>
      </c>
    </row>
    <row r="1111" spans="2:21" ht="21" customHeight="1" x14ac:dyDescent="0.2">
      <c r="B1111" s="105"/>
      <c r="C1111" s="96"/>
      <c r="D1111" s="96"/>
      <c r="E1111" s="104"/>
      <c r="F1111" s="96"/>
      <c r="G1111" s="96"/>
      <c r="H1111" s="104"/>
      <c r="I1111" s="96"/>
      <c r="J1111" s="104"/>
      <c r="K1111" s="96"/>
      <c r="L1111" s="96"/>
      <c r="M1111" s="104"/>
      <c r="N1111" s="96"/>
      <c r="O1111" s="96"/>
      <c r="P1111" s="96"/>
      <c r="Q1111" s="104"/>
      <c r="R1111" s="104"/>
      <c r="S1111" s="48"/>
      <c r="T1111" s="119" t="str">
        <f t="shared" si="34"/>
        <v/>
      </c>
      <c r="U1111" s="79" t="str">
        <f t="shared" si="35"/>
        <v/>
      </c>
    </row>
    <row r="1112" spans="2:21" ht="21" customHeight="1" x14ac:dyDescent="0.2">
      <c r="B1112" s="105"/>
      <c r="C1112" s="96"/>
      <c r="D1112" s="96"/>
      <c r="E1112" s="104"/>
      <c r="F1112" s="96"/>
      <c r="G1112" s="96"/>
      <c r="H1112" s="104"/>
      <c r="I1112" s="96"/>
      <c r="J1112" s="104"/>
      <c r="K1112" s="96"/>
      <c r="L1112" s="96"/>
      <c r="M1112" s="104"/>
      <c r="N1112" s="96"/>
      <c r="O1112" s="96"/>
      <c r="P1112" s="96"/>
      <c r="Q1112" s="104"/>
      <c r="R1112" s="104"/>
      <c r="S1112" s="48"/>
      <c r="T1112" s="119" t="str">
        <f t="shared" si="34"/>
        <v/>
      </c>
      <c r="U1112" s="79" t="str">
        <f t="shared" si="35"/>
        <v/>
      </c>
    </row>
    <row r="1113" spans="2:21" ht="21" customHeight="1" x14ac:dyDescent="0.2">
      <c r="B1113" s="105"/>
      <c r="C1113" s="96"/>
      <c r="D1113" s="96"/>
      <c r="E1113" s="104"/>
      <c r="F1113" s="96"/>
      <c r="G1113" s="96"/>
      <c r="H1113" s="104"/>
      <c r="I1113" s="96"/>
      <c r="J1113" s="104"/>
      <c r="K1113" s="96"/>
      <c r="L1113" s="96"/>
      <c r="M1113" s="104"/>
      <c r="N1113" s="96"/>
      <c r="O1113" s="96"/>
      <c r="P1113" s="96"/>
      <c r="Q1113" s="104"/>
      <c r="R1113" s="104"/>
      <c r="S1113" s="48"/>
      <c r="T1113" s="119" t="str">
        <f t="shared" si="34"/>
        <v/>
      </c>
      <c r="U1113" s="79" t="str">
        <f t="shared" si="35"/>
        <v/>
      </c>
    </row>
    <row r="1114" spans="2:21" ht="21" customHeight="1" x14ac:dyDescent="0.2">
      <c r="B1114" s="105"/>
      <c r="C1114" s="96"/>
      <c r="D1114" s="96"/>
      <c r="E1114" s="104"/>
      <c r="F1114" s="96"/>
      <c r="G1114" s="96"/>
      <c r="H1114" s="104"/>
      <c r="I1114" s="96"/>
      <c r="J1114" s="104"/>
      <c r="K1114" s="96"/>
      <c r="L1114" s="96"/>
      <c r="M1114" s="104"/>
      <c r="N1114" s="96"/>
      <c r="O1114" s="96"/>
      <c r="P1114" s="96"/>
      <c r="Q1114" s="104"/>
      <c r="R1114" s="104"/>
      <c r="S1114" s="48"/>
      <c r="T1114" s="119" t="str">
        <f t="shared" si="34"/>
        <v/>
      </c>
      <c r="U1114" s="79" t="str">
        <f t="shared" si="35"/>
        <v/>
      </c>
    </row>
    <row r="1115" spans="2:21" ht="21" customHeight="1" x14ac:dyDescent="0.2">
      <c r="B1115" s="105"/>
      <c r="C1115" s="96"/>
      <c r="D1115" s="96"/>
      <c r="E1115" s="104"/>
      <c r="F1115" s="96"/>
      <c r="G1115" s="96"/>
      <c r="H1115" s="104"/>
      <c r="I1115" s="96"/>
      <c r="J1115" s="104"/>
      <c r="K1115" s="96"/>
      <c r="L1115" s="96"/>
      <c r="M1115" s="104"/>
      <c r="N1115" s="96"/>
      <c r="O1115" s="96"/>
      <c r="P1115" s="96"/>
      <c r="Q1115" s="104"/>
      <c r="R1115" s="104"/>
      <c r="S1115" s="48"/>
      <c r="T1115" s="119" t="str">
        <f t="shared" si="34"/>
        <v/>
      </c>
      <c r="U1115" s="79" t="str">
        <f t="shared" si="35"/>
        <v/>
      </c>
    </row>
    <row r="1116" spans="2:21" ht="21" customHeight="1" x14ac:dyDescent="0.2">
      <c r="B1116" s="105"/>
      <c r="C1116" s="96"/>
      <c r="D1116" s="96"/>
      <c r="E1116" s="104"/>
      <c r="F1116" s="96"/>
      <c r="G1116" s="96"/>
      <c r="H1116" s="104"/>
      <c r="I1116" s="96"/>
      <c r="J1116" s="104"/>
      <c r="K1116" s="96"/>
      <c r="L1116" s="96"/>
      <c r="M1116" s="104"/>
      <c r="N1116" s="96"/>
      <c r="O1116" s="96"/>
      <c r="P1116" s="96"/>
      <c r="Q1116" s="104"/>
      <c r="R1116" s="104"/>
      <c r="S1116" s="48"/>
      <c r="T1116" s="119" t="str">
        <f t="shared" si="34"/>
        <v/>
      </c>
      <c r="U1116" s="79" t="str">
        <f t="shared" si="35"/>
        <v/>
      </c>
    </row>
    <row r="1117" spans="2:21" ht="21" customHeight="1" x14ac:dyDescent="0.2">
      <c r="B1117" s="105"/>
      <c r="C1117" s="96"/>
      <c r="D1117" s="96"/>
      <c r="E1117" s="104"/>
      <c r="F1117" s="96"/>
      <c r="G1117" s="96"/>
      <c r="H1117" s="104"/>
      <c r="I1117" s="96"/>
      <c r="J1117" s="104"/>
      <c r="K1117" s="96"/>
      <c r="L1117" s="96"/>
      <c r="M1117" s="104"/>
      <c r="N1117" s="96"/>
      <c r="O1117" s="96"/>
      <c r="P1117" s="96"/>
      <c r="Q1117" s="104"/>
      <c r="R1117" s="104"/>
      <c r="S1117" s="48"/>
      <c r="T1117" s="119" t="str">
        <f t="shared" si="34"/>
        <v/>
      </c>
      <c r="U1117" s="79" t="str">
        <f t="shared" si="35"/>
        <v/>
      </c>
    </row>
    <row r="1118" spans="2:21" ht="21" customHeight="1" x14ac:dyDescent="0.2">
      <c r="B1118" s="105"/>
      <c r="C1118" s="96"/>
      <c r="D1118" s="96"/>
      <c r="E1118" s="104"/>
      <c r="F1118" s="96"/>
      <c r="G1118" s="96"/>
      <c r="H1118" s="104"/>
      <c r="I1118" s="96"/>
      <c r="J1118" s="104"/>
      <c r="K1118" s="96"/>
      <c r="L1118" s="96"/>
      <c r="M1118" s="104"/>
      <c r="N1118" s="96"/>
      <c r="O1118" s="96"/>
      <c r="P1118" s="96"/>
      <c r="Q1118" s="104"/>
      <c r="R1118" s="104"/>
      <c r="S1118" s="48"/>
      <c r="T1118" s="119" t="str">
        <f t="shared" si="34"/>
        <v/>
      </c>
      <c r="U1118" s="79" t="str">
        <f t="shared" si="35"/>
        <v/>
      </c>
    </row>
    <row r="1119" spans="2:21" ht="21" customHeight="1" x14ac:dyDescent="0.2">
      <c r="B1119" s="105"/>
      <c r="C1119" s="96"/>
      <c r="D1119" s="96"/>
      <c r="E1119" s="104"/>
      <c r="F1119" s="96"/>
      <c r="G1119" s="96"/>
      <c r="H1119" s="104"/>
      <c r="I1119" s="96"/>
      <c r="J1119" s="104"/>
      <c r="K1119" s="96"/>
      <c r="L1119" s="96"/>
      <c r="M1119" s="104"/>
      <c r="N1119" s="96"/>
      <c r="O1119" s="96"/>
      <c r="P1119" s="96"/>
      <c r="Q1119" s="104"/>
      <c r="R1119" s="104"/>
      <c r="S1119" s="48"/>
      <c r="T1119" s="119" t="str">
        <f t="shared" si="34"/>
        <v/>
      </c>
      <c r="U1119" s="79" t="str">
        <f t="shared" si="35"/>
        <v/>
      </c>
    </row>
    <row r="1120" spans="2:21" ht="21" customHeight="1" x14ac:dyDescent="0.2">
      <c r="B1120" s="105"/>
      <c r="C1120" s="96"/>
      <c r="D1120" s="96"/>
      <c r="E1120" s="104"/>
      <c r="F1120" s="96"/>
      <c r="G1120" s="96"/>
      <c r="H1120" s="104"/>
      <c r="I1120" s="96"/>
      <c r="J1120" s="104"/>
      <c r="K1120" s="96"/>
      <c r="L1120" s="96"/>
      <c r="M1120" s="104"/>
      <c r="N1120" s="96"/>
      <c r="O1120" s="96"/>
      <c r="P1120" s="96"/>
      <c r="Q1120" s="104"/>
      <c r="R1120" s="104"/>
      <c r="S1120" s="48"/>
      <c r="T1120" s="119" t="str">
        <f t="shared" si="34"/>
        <v/>
      </c>
      <c r="U1120" s="79" t="str">
        <f t="shared" si="35"/>
        <v/>
      </c>
    </row>
    <row r="1121" spans="2:21" ht="21" customHeight="1" x14ac:dyDescent="0.2">
      <c r="B1121" s="105"/>
      <c r="C1121" s="96"/>
      <c r="D1121" s="96"/>
      <c r="E1121" s="104"/>
      <c r="F1121" s="96"/>
      <c r="G1121" s="96"/>
      <c r="H1121" s="104"/>
      <c r="I1121" s="96"/>
      <c r="J1121" s="104"/>
      <c r="K1121" s="96"/>
      <c r="L1121" s="96"/>
      <c r="M1121" s="104"/>
      <c r="N1121" s="96"/>
      <c r="O1121" s="96"/>
      <c r="P1121" s="96"/>
      <c r="Q1121" s="104"/>
      <c r="R1121" s="104"/>
      <c r="S1121" s="48"/>
      <c r="T1121" s="119" t="str">
        <f t="shared" si="34"/>
        <v/>
      </c>
      <c r="U1121" s="79" t="str">
        <f t="shared" si="35"/>
        <v/>
      </c>
    </row>
    <row r="1122" spans="2:21" ht="21" customHeight="1" x14ac:dyDescent="0.2">
      <c r="B1122" s="105"/>
      <c r="C1122" s="96"/>
      <c r="D1122" s="96"/>
      <c r="E1122" s="104"/>
      <c r="F1122" s="96"/>
      <c r="G1122" s="96"/>
      <c r="H1122" s="104"/>
      <c r="I1122" s="96"/>
      <c r="J1122" s="104"/>
      <c r="K1122" s="96"/>
      <c r="L1122" s="96"/>
      <c r="M1122" s="104"/>
      <c r="N1122" s="96"/>
      <c r="O1122" s="96"/>
      <c r="P1122" s="96"/>
      <c r="Q1122" s="104"/>
      <c r="R1122" s="104"/>
      <c r="S1122" s="48"/>
      <c r="T1122" s="119" t="str">
        <f t="shared" si="34"/>
        <v/>
      </c>
      <c r="U1122" s="79" t="str">
        <f t="shared" si="35"/>
        <v/>
      </c>
    </row>
    <row r="1123" spans="2:21" ht="21" customHeight="1" x14ac:dyDescent="0.2">
      <c r="B1123" s="105"/>
      <c r="C1123" s="96"/>
      <c r="D1123" s="96"/>
      <c r="E1123" s="104"/>
      <c r="F1123" s="96"/>
      <c r="G1123" s="96"/>
      <c r="H1123" s="104"/>
      <c r="I1123" s="96"/>
      <c r="J1123" s="104"/>
      <c r="K1123" s="96"/>
      <c r="L1123" s="96"/>
      <c r="M1123" s="104"/>
      <c r="N1123" s="96"/>
      <c r="O1123" s="96"/>
      <c r="P1123" s="96"/>
      <c r="Q1123" s="104"/>
      <c r="R1123" s="104"/>
      <c r="S1123" s="48"/>
      <c r="T1123" s="119" t="str">
        <f t="shared" si="34"/>
        <v/>
      </c>
      <c r="U1123" s="79" t="str">
        <f t="shared" si="35"/>
        <v/>
      </c>
    </row>
    <row r="1124" spans="2:21" ht="21" customHeight="1" x14ac:dyDescent="0.2">
      <c r="B1124" s="105"/>
      <c r="C1124" s="96"/>
      <c r="D1124" s="96"/>
      <c r="E1124" s="104"/>
      <c r="F1124" s="96"/>
      <c r="G1124" s="96"/>
      <c r="H1124" s="104"/>
      <c r="I1124" s="96"/>
      <c r="J1124" s="104"/>
      <c r="K1124" s="96"/>
      <c r="L1124" s="96"/>
      <c r="M1124" s="104"/>
      <c r="N1124" s="96"/>
      <c r="O1124" s="96"/>
      <c r="P1124" s="96"/>
      <c r="Q1124" s="104"/>
      <c r="R1124" s="104"/>
      <c r="S1124" s="48"/>
      <c r="T1124" s="119" t="str">
        <f t="shared" si="34"/>
        <v/>
      </c>
      <c r="U1124" s="79" t="str">
        <f t="shared" si="35"/>
        <v/>
      </c>
    </row>
    <row r="1125" spans="2:21" ht="21" customHeight="1" x14ac:dyDescent="0.2">
      <c r="B1125" s="105"/>
      <c r="C1125" s="96"/>
      <c r="D1125" s="96"/>
      <c r="E1125" s="104"/>
      <c r="F1125" s="96"/>
      <c r="G1125" s="96"/>
      <c r="H1125" s="104"/>
      <c r="I1125" s="96"/>
      <c r="J1125" s="104"/>
      <c r="K1125" s="96"/>
      <c r="L1125" s="96"/>
      <c r="M1125" s="104"/>
      <c r="N1125" s="96"/>
      <c r="O1125" s="96"/>
      <c r="P1125" s="96"/>
      <c r="Q1125" s="104"/>
      <c r="R1125" s="104"/>
      <c r="S1125" s="48"/>
      <c r="T1125" s="119" t="str">
        <f t="shared" si="34"/>
        <v/>
      </c>
      <c r="U1125" s="79" t="str">
        <f t="shared" si="35"/>
        <v/>
      </c>
    </row>
    <row r="1126" spans="2:21" ht="21" customHeight="1" x14ac:dyDescent="0.2">
      <c r="B1126" s="105"/>
      <c r="C1126" s="96"/>
      <c r="D1126" s="96"/>
      <c r="E1126" s="104"/>
      <c r="F1126" s="96"/>
      <c r="G1126" s="96"/>
      <c r="H1126" s="104"/>
      <c r="I1126" s="96"/>
      <c r="J1126" s="104"/>
      <c r="K1126" s="96"/>
      <c r="L1126" s="96"/>
      <c r="M1126" s="104"/>
      <c r="N1126" s="96"/>
      <c r="O1126" s="96"/>
      <c r="P1126" s="96"/>
      <c r="Q1126" s="104"/>
      <c r="R1126" s="104"/>
      <c r="S1126" s="48"/>
      <c r="T1126" s="119" t="str">
        <f t="shared" si="34"/>
        <v/>
      </c>
      <c r="U1126" s="79" t="str">
        <f t="shared" si="35"/>
        <v/>
      </c>
    </row>
    <row r="1127" spans="2:21" ht="21" customHeight="1" x14ac:dyDescent="0.2">
      <c r="B1127" s="105"/>
      <c r="C1127" s="96"/>
      <c r="D1127" s="96"/>
      <c r="E1127" s="104"/>
      <c r="F1127" s="96"/>
      <c r="G1127" s="96"/>
      <c r="H1127" s="104"/>
      <c r="I1127" s="96"/>
      <c r="J1127" s="104"/>
      <c r="K1127" s="96"/>
      <c r="L1127" s="96"/>
      <c r="M1127" s="104"/>
      <c r="N1127" s="96"/>
      <c r="O1127" s="96"/>
      <c r="P1127" s="96"/>
      <c r="Q1127" s="104"/>
      <c r="R1127" s="104"/>
      <c r="S1127" s="48"/>
      <c r="T1127" s="119" t="str">
        <f t="shared" si="34"/>
        <v/>
      </c>
      <c r="U1127" s="79" t="str">
        <f t="shared" si="35"/>
        <v/>
      </c>
    </row>
    <row r="1128" spans="2:21" ht="21" customHeight="1" x14ac:dyDescent="0.2">
      <c r="B1128" s="105"/>
      <c r="C1128" s="96"/>
      <c r="D1128" s="96"/>
      <c r="E1128" s="104"/>
      <c r="F1128" s="96"/>
      <c r="G1128" s="96"/>
      <c r="H1128" s="104"/>
      <c r="I1128" s="96"/>
      <c r="J1128" s="104"/>
      <c r="K1128" s="96"/>
      <c r="L1128" s="96"/>
      <c r="M1128" s="104"/>
      <c r="N1128" s="96"/>
      <c r="O1128" s="96"/>
      <c r="P1128" s="96"/>
      <c r="Q1128" s="104"/>
      <c r="R1128" s="104"/>
      <c r="S1128" s="48"/>
      <c r="T1128" s="119" t="str">
        <f t="shared" si="34"/>
        <v/>
      </c>
      <c r="U1128" s="79" t="str">
        <f t="shared" si="35"/>
        <v/>
      </c>
    </row>
    <row r="1129" spans="2:21" ht="21" customHeight="1" x14ac:dyDescent="0.2">
      <c r="B1129" s="105"/>
      <c r="C1129" s="96"/>
      <c r="D1129" s="96"/>
      <c r="E1129" s="104"/>
      <c r="F1129" s="96"/>
      <c r="G1129" s="96"/>
      <c r="H1129" s="104"/>
      <c r="I1129" s="96"/>
      <c r="J1129" s="104"/>
      <c r="K1129" s="96"/>
      <c r="L1129" s="96"/>
      <c r="M1129" s="104"/>
      <c r="N1129" s="96"/>
      <c r="O1129" s="96"/>
      <c r="P1129" s="96"/>
      <c r="Q1129" s="104"/>
      <c r="R1129" s="104"/>
      <c r="S1129" s="48"/>
      <c r="T1129" s="119" t="str">
        <f t="shared" si="34"/>
        <v/>
      </c>
      <c r="U1129" s="79" t="str">
        <f t="shared" si="35"/>
        <v/>
      </c>
    </row>
    <row r="1130" spans="2:21" ht="21" customHeight="1" x14ac:dyDescent="0.2">
      <c r="B1130" s="105"/>
      <c r="C1130" s="96"/>
      <c r="D1130" s="96"/>
      <c r="E1130" s="104"/>
      <c r="F1130" s="96"/>
      <c r="G1130" s="96"/>
      <c r="H1130" s="104"/>
      <c r="I1130" s="96"/>
      <c r="J1130" s="104"/>
      <c r="K1130" s="96"/>
      <c r="L1130" s="96"/>
      <c r="M1130" s="104"/>
      <c r="N1130" s="96"/>
      <c r="O1130" s="96"/>
      <c r="P1130" s="96"/>
      <c r="Q1130" s="104"/>
      <c r="R1130" s="104"/>
      <c r="S1130" s="48"/>
      <c r="T1130" s="119" t="str">
        <f t="shared" si="34"/>
        <v/>
      </c>
      <c r="U1130" s="79" t="str">
        <f t="shared" si="35"/>
        <v/>
      </c>
    </row>
    <row r="1131" spans="2:21" ht="21" customHeight="1" x14ac:dyDescent="0.2">
      <c r="B1131" s="105"/>
      <c r="C1131" s="96"/>
      <c r="D1131" s="96"/>
      <c r="E1131" s="104"/>
      <c r="F1131" s="96"/>
      <c r="G1131" s="96"/>
      <c r="H1131" s="104"/>
      <c r="I1131" s="96"/>
      <c r="J1131" s="104"/>
      <c r="K1131" s="96"/>
      <c r="L1131" s="96"/>
      <c r="M1131" s="104"/>
      <c r="N1131" s="96"/>
      <c r="O1131" s="96"/>
      <c r="P1131" s="96"/>
      <c r="Q1131" s="104"/>
      <c r="R1131" s="104"/>
      <c r="S1131" s="48"/>
      <c r="T1131" s="119" t="str">
        <f t="shared" si="34"/>
        <v/>
      </c>
      <c r="U1131" s="79" t="str">
        <f t="shared" si="35"/>
        <v/>
      </c>
    </row>
    <row r="1132" spans="2:21" ht="21" customHeight="1" x14ac:dyDescent="0.2">
      <c r="B1132" s="105"/>
      <c r="C1132" s="96"/>
      <c r="D1132" s="96"/>
      <c r="E1132" s="104"/>
      <c r="F1132" s="96"/>
      <c r="G1132" s="96"/>
      <c r="H1132" s="104"/>
      <c r="I1132" s="96"/>
      <c r="J1132" s="104"/>
      <c r="K1132" s="96"/>
      <c r="L1132" s="96"/>
      <c r="M1132" s="104"/>
      <c r="N1132" s="96"/>
      <c r="O1132" s="96"/>
      <c r="P1132" s="96"/>
      <c r="Q1132" s="104"/>
      <c r="R1132" s="104"/>
      <c r="S1132" s="48"/>
      <c r="T1132" s="119" t="str">
        <f t="shared" si="34"/>
        <v/>
      </c>
      <c r="U1132" s="79" t="str">
        <f t="shared" si="35"/>
        <v/>
      </c>
    </row>
    <row r="1133" spans="2:21" ht="21" customHeight="1" x14ac:dyDescent="0.2">
      <c r="B1133" s="105"/>
      <c r="C1133" s="96"/>
      <c r="D1133" s="96"/>
      <c r="E1133" s="104"/>
      <c r="F1133" s="96"/>
      <c r="G1133" s="96"/>
      <c r="H1133" s="104"/>
      <c r="I1133" s="96"/>
      <c r="J1133" s="104"/>
      <c r="K1133" s="96"/>
      <c r="L1133" s="96"/>
      <c r="M1133" s="104"/>
      <c r="N1133" s="96"/>
      <c r="O1133" s="96"/>
      <c r="P1133" s="96"/>
      <c r="Q1133" s="104"/>
      <c r="R1133" s="104"/>
      <c r="S1133" s="48"/>
      <c r="T1133" s="119" t="str">
        <f t="shared" si="34"/>
        <v/>
      </c>
      <c r="U1133" s="79" t="str">
        <f t="shared" si="35"/>
        <v/>
      </c>
    </row>
    <row r="1134" spans="2:21" ht="21" customHeight="1" x14ac:dyDescent="0.2">
      <c r="B1134" s="105"/>
      <c r="C1134" s="96"/>
      <c r="D1134" s="96"/>
      <c r="E1134" s="104"/>
      <c r="F1134" s="96"/>
      <c r="G1134" s="96"/>
      <c r="H1134" s="104"/>
      <c r="I1134" s="96"/>
      <c r="J1134" s="104"/>
      <c r="K1134" s="96"/>
      <c r="L1134" s="96"/>
      <c r="M1134" s="104"/>
      <c r="N1134" s="96"/>
      <c r="O1134" s="96"/>
      <c r="P1134" s="96"/>
      <c r="Q1134" s="104"/>
      <c r="R1134" s="104"/>
      <c r="S1134" s="48"/>
      <c r="T1134" s="119" t="str">
        <f t="shared" si="34"/>
        <v/>
      </c>
      <c r="U1134" s="79" t="str">
        <f t="shared" si="35"/>
        <v/>
      </c>
    </row>
    <row r="1135" spans="2:21" ht="21" customHeight="1" x14ac:dyDescent="0.2">
      <c r="B1135" s="105"/>
      <c r="C1135" s="96"/>
      <c r="D1135" s="96"/>
      <c r="E1135" s="104"/>
      <c r="F1135" s="96"/>
      <c r="G1135" s="96"/>
      <c r="H1135" s="104"/>
      <c r="I1135" s="96"/>
      <c r="J1135" s="104"/>
      <c r="K1135" s="96"/>
      <c r="L1135" s="96"/>
      <c r="M1135" s="104"/>
      <c r="N1135" s="96"/>
      <c r="O1135" s="96"/>
      <c r="P1135" s="96"/>
      <c r="Q1135" s="104"/>
      <c r="R1135" s="104"/>
      <c r="S1135" s="48"/>
      <c r="T1135" s="119" t="str">
        <f t="shared" si="34"/>
        <v/>
      </c>
      <c r="U1135" s="79" t="str">
        <f t="shared" si="35"/>
        <v/>
      </c>
    </row>
    <row r="1136" spans="2:21" ht="21" customHeight="1" x14ac:dyDescent="0.2">
      <c r="B1136" s="105"/>
      <c r="C1136" s="96"/>
      <c r="D1136" s="96"/>
      <c r="E1136" s="104"/>
      <c r="F1136" s="96"/>
      <c r="G1136" s="96"/>
      <c r="H1136" s="104"/>
      <c r="I1136" s="96"/>
      <c r="J1136" s="104"/>
      <c r="K1136" s="96"/>
      <c r="L1136" s="96"/>
      <c r="M1136" s="104"/>
      <c r="N1136" s="96"/>
      <c r="O1136" s="96"/>
      <c r="P1136" s="96"/>
      <c r="Q1136" s="104"/>
      <c r="R1136" s="104"/>
      <c r="S1136" s="48"/>
      <c r="T1136" s="119" t="str">
        <f t="shared" si="34"/>
        <v/>
      </c>
      <c r="U1136" s="79" t="str">
        <f t="shared" si="35"/>
        <v/>
      </c>
    </row>
    <row r="1137" spans="2:21" ht="21" customHeight="1" x14ac:dyDescent="0.2">
      <c r="B1137" s="105"/>
      <c r="C1137" s="96"/>
      <c r="D1137" s="96"/>
      <c r="E1137" s="104"/>
      <c r="F1137" s="96"/>
      <c r="G1137" s="96"/>
      <c r="H1137" s="104"/>
      <c r="I1137" s="96"/>
      <c r="J1137" s="104"/>
      <c r="K1137" s="96"/>
      <c r="L1137" s="96"/>
      <c r="M1137" s="104"/>
      <c r="N1137" s="96"/>
      <c r="O1137" s="96"/>
      <c r="P1137" s="96"/>
      <c r="Q1137" s="104"/>
      <c r="R1137" s="104"/>
      <c r="S1137" s="48"/>
      <c r="T1137" s="119" t="str">
        <f t="shared" si="34"/>
        <v/>
      </c>
      <c r="U1137" s="79" t="str">
        <f t="shared" si="35"/>
        <v/>
      </c>
    </row>
    <row r="1138" spans="2:21" ht="21" customHeight="1" x14ac:dyDescent="0.2">
      <c r="B1138" s="105"/>
      <c r="C1138" s="96"/>
      <c r="D1138" s="96"/>
      <c r="E1138" s="104"/>
      <c r="F1138" s="96"/>
      <c r="G1138" s="96"/>
      <c r="H1138" s="104"/>
      <c r="I1138" s="96"/>
      <c r="J1138" s="104"/>
      <c r="K1138" s="96"/>
      <c r="L1138" s="96"/>
      <c r="M1138" s="104"/>
      <c r="N1138" s="96"/>
      <c r="O1138" s="96"/>
      <c r="P1138" s="96"/>
      <c r="Q1138" s="104"/>
      <c r="R1138" s="104"/>
      <c r="S1138" s="48"/>
      <c r="T1138" s="119" t="str">
        <f t="shared" si="34"/>
        <v/>
      </c>
      <c r="U1138" s="79" t="str">
        <f t="shared" si="35"/>
        <v/>
      </c>
    </row>
    <row r="1139" spans="2:21" ht="21" customHeight="1" x14ac:dyDescent="0.2">
      <c r="B1139" s="105"/>
      <c r="C1139" s="96"/>
      <c r="D1139" s="96"/>
      <c r="E1139" s="104"/>
      <c r="F1139" s="96"/>
      <c r="G1139" s="96"/>
      <c r="H1139" s="104"/>
      <c r="I1139" s="96"/>
      <c r="J1139" s="104"/>
      <c r="K1139" s="96"/>
      <c r="L1139" s="96"/>
      <c r="M1139" s="104"/>
      <c r="N1139" s="96"/>
      <c r="O1139" s="96"/>
      <c r="P1139" s="96"/>
      <c r="Q1139" s="104"/>
      <c r="R1139" s="104"/>
      <c r="S1139" s="48"/>
      <c r="T1139" s="119" t="str">
        <f t="shared" si="34"/>
        <v/>
      </c>
      <c r="U1139" s="79" t="str">
        <f t="shared" si="35"/>
        <v/>
      </c>
    </row>
    <row r="1140" spans="2:21" ht="21" customHeight="1" x14ac:dyDescent="0.2">
      <c r="B1140" s="105"/>
      <c r="C1140" s="96"/>
      <c r="D1140" s="96"/>
      <c r="E1140" s="104"/>
      <c r="F1140" s="96"/>
      <c r="G1140" s="96"/>
      <c r="H1140" s="104"/>
      <c r="I1140" s="96"/>
      <c r="J1140" s="104"/>
      <c r="K1140" s="96"/>
      <c r="L1140" s="96"/>
      <c r="M1140" s="104"/>
      <c r="N1140" s="96"/>
      <c r="O1140" s="96"/>
      <c r="P1140" s="96"/>
      <c r="Q1140" s="104"/>
      <c r="R1140" s="104"/>
      <c r="S1140" s="48"/>
      <c r="T1140" s="119" t="str">
        <f t="shared" si="34"/>
        <v/>
      </c>
      <c r="U1140" s="79" t="str">
        <f t="shared" si="35"/>
        <v/>
      </c>
    </row>
    <row r="1141" spans="2:21" ht="21" customHeight="1" x14ac:dyDescent="0.2">
      <c r="B1141" s="105"/>
      <c r="C1141" s="96"/>
      <c r="D1141" s="96"/>
      <c r="E1141" s="104"/>
      <c r="F1141" s="96"/>
      <c r="G1141" s="96"/>
      <c r="H1141" s="104"/>
      <c r="I1141" s="96"/>
      <c r="J1141" s="104"/>
      <c r="K1141" s="96"/>
      <c r="L1141" s="96"/>
      <c r="M1141" s="104"/>
      <c r="N1141" s="96"/>
      <c r="O1141" s="96"/>
      <c r="P1141" s="96"/>
      <c r="Q1141" s="104"/>
      <c r="R1141" s="104"/>
      <c r="S1141" s="48"/>
      <c r="T1141" s="119" t="str">
        <f t="shared" si="34"/>
        <v/>
      </c>
      <c r="U1141" s="79" t="str">
        <f t="shared" si="35"/>
        <v/>
      </c>
    </row>
    <row r="1142" spans="2:21" ht="21" customHeight="1" x14ac:dyDescent="0.2">
      <c r="B1142" s="105"/>
      <c r="C1142" s="96"/>
      <c r="D1142" s="96"/>
      <c r="E1142" s="104"/>
      <c r="F1142" s="96"/>
      <c r="G1142" s="96"/>
      <c r="H1142" s="104"/>
      <c r="I1142" s="96"/>
      <c r="J1142" s="104"/>
      <c r="K1142" s="96"/>
      <c r="L1142" s="96"/>
      <c r="M1142" s="104"/>
      <c r="N1142" s="96"/>
      <c r="O1142" s="96"/>
      <c r="P1142" s="96"/>
      <c r="Q1142" s="104"/>
      <c r="R1142" s="104"/>
      <c r="S1142" s="48"/>
      <c r="T1142" s="119" t="str">
        <f t="shared" si="34"/>
        <v/>
      </c>
      <c r="U1142" s="79" t="str">
        <f t="shared" si="35"/>
        <v/>
      </c>
    </row>
    <row r="1143" spans="2:21" ht="21" customHeight="1" x14ac:dyDescent="0.2">
      <c r="B1143" s="105"/>
      <c r="C1143" s="96"/>
      <c r="D1143" s="96"/>
      <c r="E1143" s="104"/>
      <c r="F1143" s="96"/>
      <c r="G1143" s="96"/>
      <c r="H1143" s="104"/>
      <c r="I1143" s="96"/>
      <c r="J1143" s="104"/>
      <c r="K1143" s="96"/>
      <c r="L1143" s="96"/>
      <c r="M1143" s="104"/>
      <c r="N1143" s="96"/>
      <c r="O1143" s="96"/>
      <c r="P1143" s="96"/>
      <c r="Q1143" s="104"/>
      <c r="R1143" s="104"/>
      <c r="S1143" s="48"/>
      <c r="T1143" s="119" t="str">
        <f t="shared" si="34"/>
        <v/>
      </c>
      <c r="U1143" s="79" t="str">
        <f t="shared" si="35"/>
        <v/>
      </c>
    </row>
    <row r="1144" spans="2:21" ht="21" customHeight="1" x14ac:dyDescent="0.2">
      <c r="B1144" s="105"/>
      <c r="C1144" s="96"/>
      <c r="D1144" s="96"/>
      <c r="E1144" s="104"/>
      <c r="F1144" s="96"/>
      <c r="G1144" s="96"/>
      <c r="H1144" s="104"/>
      <c r="I1144" s="96"/>
      <c r="J1144" s="104"/>
      <c r="K1144" s="96"/>
      <c r="L1144" s="96"/>
      <c r="M1144" s="104"/>
      <c r="N1144" s="96"/>
      <c r="O1144" s="96"/>
      <c r="P1144" s="96"/>
      <c r="Q1144" s="104"/>
      <c r="R1144" s="104"/>
      <c r="S1144" s="48"/>
      <c r="T1144" s="119" t="str">
        <f t="shared" si="34"/>
        <v/>
      </c>
      <c r="U1144" s="79" t="str">
        <f t="shared" si="35"/>
        <v/>
      </c>
    </row>
    <row r="1145" spans="2:21" ht="21" customHeight="1" x14ac:dyDescent="0.2">
      <c r="B1145" s="105"/>
      <c r="C1145" s="96"/>
      <c r="D1145" s="96"/>
      <c r="E1145" s="104"/>
      <c r="F1145" s="96"/>
      <c r="G1145" s="96"/>
      <c r="H1145" s="104"/>
      <c r="I1145" s="96"/>
      <c r="J1145" s="104"/>
      <c r="K1145" s="96"/>
      <c r="L1145" s="96"/>
      <c r="M1145" s="104"/>
      <c r="N1145" s="96"/>
      <c r="O1145" s="96"/>
      <c r="P1145" s="96"/>
      <c r="Q1145" s="104"/>
      <c r="R1145" s="104"/>
      <c r="S1145" s="48"/>
      <c r="T1145" s="119" t="str">
        <f t="shared" si="34"/>
        <v/>
      </c>
      <c r="U1145" s="79" t="str">
        <f t="shared" si="35"/>
        <v/>
      </c>
    </row>
    <row r="1146" spans="2:21" ht="21" customHeight="1" x14ac:dyDescent="0.2">
      <c r="B1146" s="105"/>
      <c r="C1146" s="96"/>
      <c r="D1146" s="96"/>
      <c r="E1146" s="104"/>
      <c r="F1146" s="96"/>
      <c r="G1146" s="96"/>
      <c r="H1146" s="104"/>
      <c r="I1146" s="96"/>
      <c r="J1146" s="104"/>
      <c r="K1146" s="96"/>
      <c r="L1146" s="96"/>
      <c r="M1146" s="104"/>
      <c r="N1146" s="96"/>
      <c r="O1146" s="96"/>
      <c r="P1146" s="96"/>
      <c r="Q1146" s="104"/>
      <c r="R1146" s="104"/>
      <c r="S1146" s="48"/>
      <c r="T1146" s="119" t="str">
        <f t="shared" si="34"/>
        <v/>
      </c>
      <c r="U1146" s="79" t="str">
        <f t="shared" si="35"/>
        <v/>
      </c>
    </row>
    <row r="1147" spans="2:21" ht="21" customHeight="1" x14ac:dyDescent="0.2">
      <c r="B1147" s="105"/>
      <c r="C1147" s="96"/>
      <c r="D1147" s="96"/>
      <c r="E1147" s="104"/>
      <c r="F1147" s="96"/>
      <c r="G1147" s="96"/>
      <c r="H1147" s="104"/>
      <c r="I1147" s="96"/>
      <c r="J1147" s="104"/>
      <c r="K1147" s="96"/>
      <c r="L1147" s="96"/>
      <c r="M1147" s="104"/>
      <c r="N1147" s="96"/>
      <c r="O1147" s="96"/>
      <c r="P1147" s="96"/>
      <c r="Q1147" s="104"/>
      <c r="R1147" s="104"/>
      <c r="S1147" s="48"/>
      <c r="T1147" s="119" t="str">
        <f t="shared" si="34"/>
        <v/>
      </c>
      <c r="U1147" s="79" t="str">
        <f t="shared" si="35"/>
        <v/>
      </c>
    </row>
    <row r="1148" spans="2:21" ht="21" customHeight="1" x14ac:dyDescent="0.2">
      <c r="B1148" s="105"/>
      <c r="C1148" s="96"/>
      <c r="D1148" s="96"/>
      <c r="E1148" s="104"/>
      <c r="F1148" s="96"/>
      <c r="G1148" s="96"/>
      <c r="H1148" s="104"/>
      <c r="I1148" s="96"/>
      <c r="J1148" s="104"/>
      <c r="K1148" s="96"/>
      <c r="L1148" s="96"/>
      <c r="M1148" s="104"/>
      <c r="N1148" s="96"/>
      <c r="O1148" s="96"/>
      <c r="P1148" s="96"/>
      <c r="Q1148" s="104"/>
      <c r="R1148" s="104"/>
      <c r="S1148" s="48"/>
      <c r="T1148" s="119" t="str">
        <f t="shared" si="34"/>
        <v/>
      </c>
      <c r="U1148" s="79" t="str">
        <f t="shared" si="35"/>
        <v/>
      </c>
    </row>
    <row r="1149" spans="2:21" ht="21" customHeight="1" x14ac:dyDescent="0.2">
      <c r="B1149" s="105"/>
      <c r="C1149" s="96"/>
      <c r="D1149" s="96"/>
      <c r="E1149" s="104"/>
      <c r="F1149" s="96"/>
      <c r="G1149" s="96"/>
      <c r="H1149" s="104"/>
      <c r="I1149" s="96"/>
      <c r="J1149" s="104"/>
      <c r="K1149" s="96"/>
      <c r="L1149" s="96"/>
      <c r="M1149" s="104"/>
      <c r="N1149" s="96"/>
      <c r="O1149" s="96"/>
      <c r="P1149" s="96"/>
      <c r="Q1149" s="104"/>
      <c r="R1149" s="104"/>
      <c r="S1149" s="48"/>
      <c r="T1149" s="119" t="str">
        <f t="shared" si="34"/>
        <v/>
      </c>
      <c r="U1149" s="79" t="str">
        <f t="shared" si="35"/>
        <v/>
      </c>
    </row>
    <row r="1150" spans="2:21" ht="21" customHeight="1" x14ac:dyDescent="0.2">
      <c r="B1150" s="105"/>
      <c r="C1150" s="96"/>
      <c r="D1150" s="96"/>
      <c r="E1150" s="104"/>
      <c r="F1150" s="96"/>
      <c r="G1150" s="96"/>
      <c r="H1150" s="104"/>
      <c r="I1150" s="96"/>
      <c r="J1150" s="104"/>
      <c r="K1150" s="96"/>
      <c r="L1150" s="96"/>
      <c r="M1150" s="104"/>
      <c r="N1150" s="96"/>
      <c r="O1150" s="96"/>
      <c r="P1150" s="96"/>
      <c r="Q1150" s="104"/>
      <c r="R1150" s="104"/>
      <c r="S1150" s="48"/>
      <c r="T1150" s="119" t="str">
        <f t="shared" si="34"/>
        <v/>
      </c>
      <c r="U1150" s="79" t="str">
        <f t="shared" si="35"/>
        <v/>
      </c>
    </row>
    <row r="1151" spans="2:21" ht="21" customHeight="1" x14ac:dyDescent="0.2">
      <c r="B1151" s="105"/>
      <c r="C1151" s="96"/>
      <c r="D1151" s="96"/>
      <c r="E1151" s="104"/>
      <c r="F1151" s="96"/>
      <c r="G1151" s="96"/>
      <c r="H1151" s="104"/>
      <c r="I1151" s="96"/>
      <c r="J1151" s="104"/>
      <c r="K1151" s="96"/>
      <c r="L1151" s="96"/>
      <c r="M1151" s="104"/>
      <c r="N1151" s="96"/>
      <c r="O1151" s="96"/>
      <c r="P1151" s="96"/>
      <c r="Q1151" s="104"/>
      <c r="R1151" s="104"/>
      <c r="S1151" s="48"/>
      <c r="T1151" s="119" t="str">
        <f t="shared" si="34"/>
        <v/>
      </c>
      <c r="U1151" s="79" t="str">
        <f t="shared" si="35"/>
        <v/>
      </c>
    </row>
    <row r="1152" spans="2:21" ht="21" customHeight="1" x14ac:dyDescent="0.2">
      <c r="B1152" s="105"/>
      <c r="C1152" s="96"/>
      <c r="D1152" s="96"/>
      <c r="E1152" s="104"/>
      <c r="F1152" s="96"/>
      <c r="G1152" s="96"/>
      <c r="H1152" s="104"/>
      <c r="I1152" s="96"/>
      <c r="J1152" s="104"/>
      <c r="K1152" s="96"/>
      <c r="L1152" s="96"/>
      <c r="M1152" s="104"/>
      <c r="N1152" s="96"/>
      <c r="O1152" s="96"/>
      <c r="P1152" s="96"/>
      <c r="Q1152" s="104"/>
      <c r="R1152" s="104"/>
      <c r="S1152" s="48"/>
      <c r="T1152" s="119" t="str">
        <f t="shared" si="34"/>
        <v/>
      </c>
      <c r="U1152" s="79" t="str">
        <f t="shared" si="35"/>
        <v/>
      </c>
    </row>
    <row r="1153" spans="2:21" ht="21" customHeight="1" x14ac:dyDescent="0.2">
      <c r="B1153" s="105"/>
      <c r="C1153" s="96"/>
      <c r="D1153" s="96"/>
      <c r="E1153" s="104"/>
      <c r="F1153" s="96"/>
      <c r="G1153" s="96"/>
      <c r="H1153" s="104"/>
      <c r="I1153" s="96"/>
      <c r="J1153" s="104"/>
      <c r="K1153" s="96"/>
      <c r="L1153" s="96"/>
      <c r="M1153" s="104"/>
      <c r="N1153" s="96"/>
      <c r="O1153" s="96"/>
      <c r="P1153" s="96"/>
      <c r="Q1153" s="104"/>
      <c r="R1153" s="104"/>
      <c r="S1153" s="48"/>
      <c r="T1153" s="119" t="str">
        <f t="shared" si="34"/>
        <v/>
      </c>
      <c r="U1153" s="79" t="str">
        <f t="shared" si="35"/>
        <v/>
      </c>
    </row>
    <row r="1154" spans="2:21" ht="21" customHeight="1" x14ac:dyDescent="0.2">
      <c r="B1154" s="105"/>
      <c r="C1154" s="96"/>
      <c r="D1154" s="96"/>
      <c r="E1154" s="104"/>
      <c r="F1154" s="96"/>
      <c r="G1154" s="96"/>
      <c r="H1154" s="104"/>
      <c r="I1154" s="96"/>
      <c r="J1154" s="104"/>
      <c r="K1154" s="96"/>
      <c r="L1154" s="96"/>
      <c r="M1154" s="104"/>
      <c r="N1154" s="96"/>
      <c r="O1154" s="96"/>
      <c r="P1154" s="96"/>
      <c r="Q1154" s="104"/>
      <c r="R1154" s="104"/>
      <c r="S1154" s="48"/>
      <c r="T1154" s="119" t="str">
        <f t="shared" si="34"/>
        <v/>
      </c>
      <c r="U1154" s="79" t="str">
        <f t="shared" si="35"/>
        <v/>
      </c>
    </row>
    <row r="1155" spans="2:21" ht="21" customHeight="1" x14ac:dyDescent="0.2">
      <c r="B1155" s="105"/>
      <c r="C1155" s="96"/>
      <c r="D1155" s="96"/>
      <c r="E1155" s="104"/>
      <c r="F1155" s="96"/>
      <c r="G1155" s="96"/>
      <c r="H1155" s="104"/>
      <c r="I1155" s="96"/>
      <c r="J1155" s="104"/>
      <c r="K1155" s="96"/>
      <c r="L1155" s="96"/>
      <c r="M1155" s="104"/>
      <c r="N1155" s="96"/>
      <c r="O1155" s="96"/>
      <c r="P1155" s="96"/>
      <c r="Q1155" s="104"/>
      <c r="R1155" s="104"/>
      <c r="S1155" s="48"/>
      <c r="T1155" s="119" t="str">
        <f t="shared" si="34"/>
        <v/>
      </c>
      <c r="U1155" s="79" t="str">
        <f t="shared" si="35"/>
        <v/>
      </c>
    </row>
    <row r="1156" spans="2:21" ht="21" customHeight="1" x14ac:dyDescent="0.2">
      <c r="B1156" s="105"/>
      <c r="C1156" s="96"/>
      <c r="D1156" s="96"/>
      <c r="E1156" s="104"/>
      <c r="F1156" s="96"/>
      <c r="G1156" s="96"/>
      <c r="H1156" s="104"/>
      <c r="I1156" s="96"/>
      <c r="J1156" s="104"/>
      <c r="K1156" s="96"/>
      <c r="L1156" s="96"/>
      <c r="M1156" s="104"/>
      <c r="N1156" s="96"/>
      <c r="O1156" s="96"/>
      <c r="P1156" s="96"/>
      <c r="Q1156" s="104"/>
      <c r="R1156" s="104"/>
      <c r="S1156" s="48"/>
      <c r="T1156" s="119" t="str">
        <f t="shared" si="34"/>
        <v/>
      </c>
      <c r="U1156" s="79" t="str">
        <f t="shared" si="35"/>
        <v/>
      </c>
    </row>
    <row r="1157" spans="2:21" ht="21" customHeight="1" x14ac:dyDescent="0.2">
      <c r="B1157" s="105"/>
      <c r="C1157" s="96"/>
      <c r="D1157" s="96"/>
      <c r="E1157" s="104"/>
      <c r="F1157" s="96"/>
      <c r="G1157" s="96"/>
      <c r="H1157" s="104"/>
      <c r="I1157" s="96"/>
      <c r="J1157" s="104"/>
      <c r="K1157" s="96"/>
      <c r="L1157" s="96"/>
      <c r="M1157" s="104"/>
      <c r="N1157" s="96"/>
      <c r="O1157" s="96"/>
      <c r="P1157" s="96"/>
      <c r="Q1157" s="104"/>
      <c r="R1157" s="104"/>
      <c r="S1157" s="48"/>
      <c r="T1157" s="119" t="str">
        <f t="shared" si="34"/>
        <v/>
      </c>
      <c r="U1157" s="79" t="str">
        <f t="shared" si="35"/>
        <v/>
      </c>
    </row>
    <row r="1158" spans="2:21" ht="21" customHeight="1" x14ac:dyDescent="0.2">
      <c r="B1158" s="105"/>
      <c r="C1158" s="96"/>
      <c r="D1158" s="96"/>
      <c r="E1158" s="104"/>
      <c r="F1158" s="96"/>
      <c r="G1158" s="96"/>
      <c r="H1158" s="104"/>
      <c r="I1158" s="96"/>
      <c r="J1158" s="104"/>
      <c r="K1158" s="96"/>
      <c r="L1158" s="96"/>
      <c r="M1158" s="104"/>
      <c r="N1158" s="96"/>
      <c r="O1158" s="96"/>
      <c r="P1158" s="96"/>
      <c r="Q1158" s="104"/>
      <c r="R1158" s="104"/>
      <c r="S1158" s="48"/>
      <c r="T1158" s="119" t="str">
        <f t="shared" si="34"/>
        <v/>
      </c>
      <c r="U1158" s="79" t="str">
        <f t="shared" si="35"/>
        <v/>
      </c>
    </row>
    <row r="1159" spans="2:21" ht="21" customHeight="1" x14ac:dyDescent="0.2">
      <c r="B1159" s="105"/>
      <c r="C1159" s="96"/>
      <c r="D1159" s="96"/>
      <c r="E1159" s="104"/>
      <c r="F1159" s="96"/>
      <c r="G1159" s="96"/>
      <c r="H1159" s="104"/>
      <c r="I1159" s="96"/>
      <c r="J1159" s="104"/>
      <c r="K1159" s="96"/>
      <c r="L1159" s="96"/>
      <c r="M1159" s="104"/>
      <c r="N1159" s="96"/>
      <c r="O1159" s="96"/>
      <c r="P1159" s="96"/>
      <c r="Q1159" s="104"/>
      <c r="R1159" s="104"/>
      <c r="S1159" s="48"/>
      <c r="T1159" s="119" t="str">
        <f t="shared" si="34"/>
        <v/>
      </c>
      <c r="U1159" s="79" t="str">
        <f t="shared" si="35"/>
        <v/>
      </c>
    </row>
    <row r="1160" spans="2:21" ht="21" customHeight="1" x14ac:dyDescent="0.2">
      <c r="B1160" s="105"/>
      <c r="C1160" s="96"/>
      <c r="D1160" s="96"/>
      <c r="E1160" s="104"/>
      <c r="F1160" s="96"/>
      <c r="G1160" s="96"/>
      <c r="H1160" s="104"/>
      <c r="I1160" s="96"/>
      <c r="J1160" s="104"/>
      <c r="K1160" s="96"/>
      <c r="L1160" s="96"/>
      <c r="M1160" s="104"/>
      <c r="N1160" s="96"/>
      <c r="O1160" s="96"/>
      <c r="P1160" s="96"/>
      <c r="Q1160" s="104"/>
      <c r="R1160" s="104"/>
      <c r="S1160" s="48"/>
      <c r="T1160" s="119" t="str">
        <f t="shared" si="34"/>
        <v/>
      </c>
      <c r="U1160" s="79" t="str">
        <f t="shared" si="35"/>
        <v/>
      </c>
    </row>
    <row r="1161" spans="2:21" ht="21" customHeight="1" x14ac:dyDescent="0.2">
      <c r="B1161" s="105"/>
      <c r="C1161" s="96"/>
      <c r="D1161" s="96"/>
      <c r="E1161" s="104"/>
      <c r="F1161" s="96"/>
      <c r="G1161" s="96"/>
      <c r="H1161" s="104"/>
      <c r="I1161" s="96"/>
      <c r="J1161" s="104"/>
      <c r="K1161" s="96"/>
      <c r="L1161" s="96"/>
      <c r="M1161" s="104"/>
      <c r="N1161" s="96"/>
      <c r="O1161" s="96"/>
      <c r="P1161" s="96"/>
      <c r="Q1161" s="104"/>
      <c r="R1161" s="104"/>
      <c r="S1161" s="48"/>
      <c r="T1161" s="119" t="str">
        <f t="shared" si="34"/>
        <v/>
      </c>
      <c r="U1161" s="79" t="str">
        <f t="shared" si="35"/>
        <v/>
      </c>
    </row>
    <row r="1162" spans="2:21" ht="21" customHeight="1" x14ac:dyDescent="0.2">
      <c r="B1162" s="105"/>
      <c r="C1162" s="96"/>
      <c r="D1162" s="96"/>
      <c r="E1162" s="104"/>
      <c r="F1162" s="96"/>
      <c r="G1162" s="96"/>
      <c r="H1162" s="104"/>
      <c r="I1162" s="96"/>
      <c r="J1162" s="104"/>
      <c r="K1162" s="96"/>
      <c r="L1162" s="96"/>
      <c r="M1162" s="104"/>
      <c r="N1162" s="96"/>
      <c r="O1162" s="96"/>
      <c r="P1162" s="96"/>
      <c r="Q1162" s="104"/>
      <c r="R1162" s="104"/>
      <c r="S1162" s="48"/>
      <c r="T1162" s="119" t="str">
        <f t="shared" si="34"/>
        <v/>
      </c>
      <c r="U1162" s="79" t="str">
        <f t="shared" si="35"/>
        <v/>
      </c>
    </row>
    <row r="1163" spans="2:21" ht="21" customHeight="1" x14ac:dyDescent="0.2">
      <c r="B1163" s="105"/>
      <c r="C1163" s="96"/>
      <c r="D1163" s="96"/>
      <c r="E1163" s="104"/>
      <c r="F1163" s="96"/>
      <c r="G1163" s="96"/>
      <c r="H1163" s="104"/>
      <c r="I1163" s="96"/>
      <c r="J1163" s="104"/>
      <c r="K1163" s="96"/>
      <c r="L1163" s="96"/>
      <c r="M1163" s="104"/>
      <c r="N1163" s="96"/>
      <c r="O1163" s="96"/>
      <c r="P1163" s="96"/>
      <c r="Q1163" s="104"/>
      <c r="R1163" s="104"/>
      <c r="S1163" s="48"/>
      <c r="T1163" s="119" t="str">
        <f t="shared" si="34"/>
        <v/>
      </c>
      <c r="U1163" s="79" t="str">
        <f t="shared" si="35"/>
        <v/>
      </c>
    </row>
    <row r="1164" spans="2:21" ht="21" customHeight="1" x14ac:dyDescent="0.2">
      <c r="B1164" s="105"/>
      <c r="C1164" s="96"/>
      <c r="D1164" s="96"/>
      <c r="E1164" s="104"/>
      <c r="F1164" s="96"/>
      <c r="G1164" s="96"/>
      <c r="H1164" s="104"/>
      <c r="I1164" s="96"/>
      <c r="J1164" s="104"/>
      <c r="K1164" s="96"/>
      <c r="L1164" s="96"/>
      <c r="M1164" s="104"/>
      <c r="N1164" s="96"/>
      <c r="O1164" s="96"/>
      <c r="P1164" s="96"/>
      <c r="Q1164" s="104"/>
      <c r="R1164" s="104"/>
      <c r="S1164" s="48"/>
      <c r="T1164" s="119" t="str">
        <f t="shared" ref="T1164:T1227" si="36">IF(U1164&lt;&gt;"","Erreur","")</f>
        <v/>
      </c>
      <c r="U1164" s="79" t="str">
        <f t="shared" si="35"/>
        <v/>
      </c>
    </row>
    <row r="1165" spans="2:21" ht="21" customHeight="1" x14ac:dyDescent="0.2">
      <c r="B1165" s="105"/>
      <c r="C1165" s="96"/>
      <c r="D1165" s="96"/>
      <c r="E1165" s="104"/>
      <c r="F1165" s="96"/>
      <c r="G1165" s="96"/>
      <c r="H1165" s="104"/>
      <c r="I1165" s="96"/>
      <c r="J1165" s="104"/>
      <c r="K1165" s="96"/>
      <c r="L1165" s="96"/>
      <c r="M1165" s="104"/>
      <c r="N1165" s="96"/>
      <c r="O1165" s="96"/>
      <c r="P1165" s="96"/>
      <c r="Q1165" s="104"/>
      <c r="R1165" s="104"/>
      <c r="S1165" s="48"/>
      <c r="T1165" s="119" t="str">
        <f t="shared" si="36"/>
        <v/>
      </c>
      <c r="U1165" s="79" t="str">
        <f t="shared" ref="U1165:U1228" si="37">IF(AND(B1165&lt;&gt;"",B1164=""),"La ligne précédente ne doit pas être vide",IF(AND(B1165&lt;&gt;"",OR(C1165="",D1165="",P1165="")),"Veuillez compléter les informations d'identification du dérivé.",IF(AND(B1165="",OR(C1165&lt;&gt;"",D1165&lt;&gt;"",P1165&lt;&gt;"")),"Veuillez compléter les informations d'identification du dérivé en colonne C0010.",IF(AND(B1165&lt;&gt;"",E1165&lt;&gt;"",F1165=""),"Veuillez compléter la colonne C0320 Type de code.",IF(AND(B1165&lt;&gt;"",F1165=""),"Veuillez sélectionner Total/NA dans la liste de la colonne C0320 si vous n'avez rien à déclarer.",IF(AND(B1165&lt;&gt;"",J1165&lt;&gt;"",K1165=""),"Veuillez compléter la colonne C0370 Type de code.",IF(AND(B1165&lt;&gt;"",K1165=""),"Veuillez sélectionner Total/NA dans la liste de la colonne C0370 si vous n'avez rien à déclarer.","")))))))</f>
        <v/>
      </c>
    </row>
    <row r="1166" spans="2:21" ht="21" customHeight="1" x14ac:dyDescent="0.2">
      <c r="B1166" s="105"/>
      <c r="C1166" s="96"/>
      <c r="D1166" s="96"/>
      <c r="E1166" s="104"/>
      <c r="F1166" s="96"/>
      <c r="G1166" s="96"/>
      <c r="H1166" s="104"/>
      <c r="I1166" s="96"/>
      <c r="J1166" s="104"/>
      <c r="K1166" s="96"/>
      <c r="L1166" s="96"/>
      <c r="M1166" s="104"/>
      <c r="N1166" s="96"/>
      <c r="O1166" s="96"/>
      <c r="P1166" s="96"/>
      <c r="Q1166" s="104"/>
      <c r="R1166" s="104"/>
      <c r="S1166" s="48"/>
      <c r="T1166" s="119" t="str">
        <f t="shared" si="36"/>
        <v/>
      </c>
      <c r="U1166" s="79" t="str">
        <f t="shared" si="37"/>
        <v/>
      </c>
    </row>
    <row r="1167" spans="2:21" ht="21" customHeight="1" x14ac:dyDescent="0.2">
      <c r="B1167" s="105"/>
      <c r="C1167" s="96"/>
      <c r="D1167" s="96"/>
      <c r="E1167" s="104"/>
      <c r="F1167" s="96"/>
      <c r="G1167" s="96"/>
      <c r="H1167" s="104"/>
      <c r="I1167" s="96"/>
      <c r="J1167" s="104"/>
      <c r="K1167" s="96"/>
      <c r="L1167" s="96"/>
      <c r="M1167" s="104"/>
      <c r="N1167" s="96"/>
      <c r="O1167" s="96"/>
      <c r="P1167" s="96"/>
      <c r="Q1167" s="104"/>
      <c r="R1167" s="104"/>
      <c r="S1167" s="48"/>
      <c r="T1167" s="119" t="str">
        <f t="shared" si="36"/>
        <v/>
      </c>
      <c r="U1167" s="79" t="str">
        <f t="shared" si="37"/>
        <v/>
      </c>
    </row>
    <row r="1168" spans="2:21" ht="21" customHeight="1" x14ac:dyDescent="0.2">
      <c r="B1168" s="105"/>
      <c r="C1168" s="96"/>
      <c r="D1168" s="96"/>
      <c r="E1168" s="104"/>
      <c r="F1168" s="96"/>
      <c r="G1168" s="96"/>
      <c r="H1168" s="104"/>
      <c r="I1168" s="96"/>
      <c r="J1168" s="104"/>
      <c r="K1168" s="96"/>
      <c r="L1168" s="96"/>
      <c r="M1168" s="104"/>
      <c r="N1168" s="96"/>
      <c r="O1168" s="96"/>
      <c r="P1168" s="96"/>
      <c r="Q1168" s="104"/>
      <c r="R1168" s="104"/>
      <c r="S1168" s="48"/>
      <c r="T1168" s="119" t="str">
        <f t="shared" si="36"/>
        <v/>
      </c>
      <c r="U1168" s="79" t="str">
        <f t="shared" si="37"/>
        <v/>
      </c>
    </row>
    <row r="1169" spans="2:21" ht="21" customHeight="1" x14ac:dyDescent="0.2">
      <c r="B1169" s="105"/>
      <c r="C1169" s="96"/>
      <c r="D1169" s="96"/>
      <c r="E1169" s="104"/>
      <c r="F1169" s="96"/>
      <c r="G1169" s="96"/>
      <c r="H1169" s="104"/>
      <c r="I1169" s="96"/>
      <c r="J1169" s="104"/>
      <c r="K1169" s="96"/>
      <c r="L1169" s="96"/>
      <c r="M1169" s="104"/>
      <c r="N1169" s="96"/>
      <c r="O1169" s="96"/>
      <c r="P1169" s="96"/>
      <c r="Q1169" s="104"/>
      <c r="R1169" s="104"/>
      <c r="S1169" s="48"/>
      <c r="T1169" s="119" t="str">
        <f t="shared" si="36"/>
        <v/>
      </c>
      <c r="U1169" s="79" t="str">
        <f t="shared" si="37"/>
        <v/>
      </c>
    </row>
    <row r="1170" spans="2:21" ht="21" customHeight="1" x14ac:dyDescent="0.2">
      <c r="B1170" s="105"/>
      <c r="C1170" s="96"/>
      <c r="D1170" s="96"/>
      <c r="E1170" s="104"/>
      <c r="F1170" s="96"/>
      <c r="G1170" s="96"/>
      <c r="H1170" s="104"/>
      <c r="I1170" s="96"/>
      <c r="J1170" s="104"/>
      <c r="K1170" s="96"/>
      <c r="L1170" s="96"/>
      <c r="M1170" s="104"/>
      <c r="N1170" s="96"/>
      <c r="O1170" s="96"/>
      <c r="P1170" s="96"/>
      <c r="Q1170" s="104"/>
      <c r="R1170" s="104"/>
      <c r="S1170" s="48"/>
      <c r="T1170" s="119" t="str">
        <f t="shared" si="36"/>
        <v/>
      </c>
      <c r="U1170" s="79" t="str">
        <f t="shared" si="37"/>
        <v/>
      </c>
    </row>
    <row r="1171" spans="2:21" ht="21" customHeight="1" x14ac:dyDescent="0.2">
      <c r="B1171" s="105"/>
      <c r="C1171" s="96"/>
      <c r="D1171" s="96"/>
      <c r="E1171" s="104"/>
      <c r="F1171" s="96"/>
      <c r="G1171" s="96"/>
      <c r="H1171" s="104"/>
      <c r="I1171" s="96"/>
      <c r="J1171" s="104"/>
      <c r="K1171" s="96"/>
      <c r="L1171" s="96"/>
      <c r="M1171" s="104"/>
      <c r="N1171" s="96"/>
      <c r="O1171" s="96"/>
      <c r="P1171" s="96"/>
      <c r="Q1171" s="104"/>
      <c r="R1171" s="104"/>
      <c r="S1171" s="48"/>
      <c r="T1171" s="119" t="str">
        <f t="shared" si="36"/>
        <v/>
      </c>
      <c r="U1171" s="79" t="str">
        <f t="shared" si="37"/>
        <v/>
      </c>
    </row>
    <row r="1172" spans="2:21" ht="21" customHeight="1" x14ac:dyDescent="0.2">
      <c r="B1172" s="105"/>
      <c r="C1172" s="96"/>
      <c r="D1172" s="96"/>
      <c r="E1172" s="104"/>
      <c r="F1172" s="96"/>
      <c r="G1172" s="96"/>
      <c r="H1172" s="104"/>
      <c r="I1172" s="96"/>
      <c r="J1172" s="104"/>
      <c r="K1172" s="96"/>
      <c r="L1172" s="96"/>
      <c r="M1172" s="104"/>
      <c r="N1172" s="96"/>
      <c r="O1172" s="96"/>
      <c r="P1172" s="96"/>
      <c r="Q1172" s="104"/>
      <c r="R1172" s="104"/>
      <c r="S1172" s="48"/>
      <c r="T1172" s="119" t="str">
        <f t="shared" si="36"/>
        <v/>
      </c>
      <c r="U1172" s="79" t="str">
        <f t="shared" si="37"/>
        <v/>
      </c>
    </row>
    <row r="1173" spans="2:21" ht="21" customHeight="1" x14ac:dyDescent="0.2">
      <c r="B1173" s="105"/>
      <c r="C1173" s="96"/>
      <c r="D1173" s="96"/>
      <c r="E1173" s="104"/>
      <c r="F1173" s="96"/>
      <c r="G1173" s="96"/>
      <c r="H1173" s="104"/>
      <c r="I1173" s="96"/>
      <c r="J1173" s="104"/>
      <c r="K1173" s="96"/>
      <c r="L1173" s="96"/>
      <c r="M1173" s="104"/>
      <c r="N1173" s="96"/>
      <c r="O1173" s="96"/>
      <c r="P1173" s="96"/>
      <c r="Q1173" s="104"/>
      <c r="R1173" s="104"/>
      <c r="S1173" s="48"/>
      <c r="T1173" s="119" t="str">
        <f t="shared" si="36"/>
        <v/>
      </c>
      <c r="U1173" s="79" t="str">
        <f t="shared" si="37"/>
        <v/>
      </c>
    </row>
    <row r="1174" spans="2:21" ht="21" customHeight="1" x14ac:dyDescent="0.2">
      <c r="B1174" s="105"/>
      <c r="C1174" s="96"/>
      <c r="D1174" s="96"/>
      <c r="E1174" s="104"/>
      <c r="F1174" s="96"/>
      <c r="G1174" s="96"/>
      <c r="H1174" s="104"/>
      <c r="I1174" s="96"/>
      <c r="J1174" s="104"/>
      <c r="K1174" s="96"/>
      <c r="L1174" s="96"/>
      <c r="M1174" s="104"/>
      <c r="N1174" s="96"/>
      <c r="O1174" s="96"/>
      <c r="P1174" s="96"/>
      <c r="Q1174" s="104"/>
      <c r="R1174" s="104"/>
      <c r="S1174" s="48"/>
      <c r="T1174" s="119" t="str">
        <f t="shared" si="36"/>
        <v/>
      </c>
      <c r="U1174" s="79" t="str">
        <f t="shared" si="37"/>
        <v/>
      </c>
    </row>
    <row r="1175" spans="2:21" ht="21" customHeight="1" x14ac:dyDescent="0.2">
      <c r="B1175" s="105"/>
      <c r="C1175" s="96"/>
      <c r="D1175" s="96"/>
      <c r="E1175" s="104"/>
      <c r="F1175" s="96"/>
      <c r="G1175" s="96"/>
      <c r="H1175" s="104"/>
      <c r="I1175" s="96"/>
      <c r="J1175" s="104"/>
      <c r="K1175" s="96"/>
      <c r="L1175" s="96"/>
      <c r="M1175" s="104"/>
      <c r="N1175" s="96"/>
      <c r="O1175" s="96"/>
      <c r="P1175" s="96"/>
      <c r="Q1175" s="104"/>
      <c r="R1175" s="104"/>
      <c r="S1175" s="48"/>
      <c r="T1175" s="119" t="str">
        <f t="shared" si="36"/>
        <v/>
      </c>
      <c r="U1175" s="79" t="str">
        <f t="shared" si="37"/>
        <v/>
      </c>
    </row>
    <row r="1176" spans="2:21" ht="21" customHeight="1" x14ac:dyDescent="0.2">
      <c r="B1176" s="105"/>
      <c r="C1176" s="96"/>
      <c r="D1176" s="96"/>
      <c r="E1176" s="104"/>
      <c r="F1176" s="96"/>
      <c r="G1176" s="96"/>
      <c r="H1176" s="104"/>
      <c r="I1176" s="96"/>
      <c r="J1176" s="104"/>
      <c r="K1176" s="96"/>
      <c r="L1176" s="96"/>
      <c r="M1176" s="104"/>
      <c r="N1176" s="96"/>
      <c r="O1176" s="96"/>
      <c r="P1176" s="96"/>
      <c r="Q1176" s="104"/>
      <c r="R1176" s="104"/>
      <c r="S1176" s="48"/>
      <c r="T1176" s="119" t="str">
        <f t="shared" si="36"/>
        <v/>
      </c>
      <c r="U1176" s="79" t="str">
        <f t="shared" si="37"/>
        <v/>
      </c>
    </row>
    <row r="1177" spans="2:21" ht="21" customHeight="1" x14ac:dyDescent="0.2">
      <c r="B1177" s="105"/>
      <c r="C1177" s="96"/>
      <c r="D1177" s="96"/>
      <c r="E1177" s="104"/>
      <c r="F1177" s="96"/>
      <c r="G1177" s="96"/>
      <c r="H1177" s="104"/>
      <c r="I1177" s="96"/>
      <c r="J1177" s="104"/>
      <c r="K1177" s="96"/>
      <c r="L1177" s="96"/>
      <c r="M1177" s="104"/>
      <c r="N1177" s="96"/>
      <c r="O1177" s="96"/>
      <c r="P1177" s="96"/>
      <c r="Q1177" s="104"/>
      <c r="R1177" s="104"/>
      <c r="S1177" s="48"/>
      <c r="T1177" s="119" t="str">
        <f t="shared" si="36"/>
        <v/>
      </c>
      <c r="U1177" s="79" t="str">
        <f t="shared" si="37"/>
        <v/>
      </c>
    </row>
    <row r="1178" spans="2:21" ht="21" customHeight="1" x14ac:dyDescent="0.2">
      <c r="B1178" s="105"/>
      <c r="C1178" s="96"/>
      <c r="D1178" s="96"/>
      <c r="E1178" s="104"/>
      <c r="F1178" s="96"/>
      <c r="G1178" s="96"/>
      <c r="H1178" s="104"/>
      <c r="I1178" s="96"/>
      <c r="J1178" s="104"/>
      <c r="K1178" s="96"/>
      <c r="L1178" s="96"/>
      <c r="M1178" s="104"/>
      <c r="N1178" s="96"/>
      <c r="O1178" s="96"/>
      <c r="P1178" s="96"/>
      <c r="Q1178" s="104"/>
      <c r="R1178" s="104"/>
      <c r="S1178" s="48"/>
      <c r="T1178" s="119" t="str">
        <f t="shared" si="36"/>
        <v/>
      </c>
      <c r="U1178" s="79" t="str">
        <f t="shared" si="37"/>
        <v/>
      </c>
    </row>
    <row r="1179" spans="2:21" ht="21" customHeight="1" x14ac:dyDescent="0.2">
      <c r="B1179" s="105"/>
      <c r="C1179" s="96"/>
      <c r="D1179" s="96"/>
      <c r="E1179" s="104"/>
      <c r="F1179" s="96"/>
      <c r="G1179" s="96"/>
      <c r="H1179" s="104"/>
      <c r="I1179" s="96"/>
      <c r="J1179" s="104"/>
      <c r="K1179" s="96"/>
      <c r="L1179" s="96"/>
      <c r="M1179" s="104"/>
      <c r="N1179" s="96"/>
      <c r="O1179" s="96"/>
      <c r="P1179" s="96"/>
      <c r="Q1179" s="104"/>
      <c r="R1179" s="104"/>
      <c r="S1179" s="48"/>
      <c r="T1179" s="119" t="str">
        <f t="shared" si="36"/>
        <v/>
      </c>
      <c r="U1179" s="79" t="str">
        <f t="shared" si="37"/>
        <v/>
      </c>
    </row>
    <row r="1180" spans="2:21" ht="21" customHeight="1" x14ac:dyDescent="0.2">
      <c r="B1180" s="105"/>
      <c r="C1180" s="96"/>
      <c r="D1180" s="96"/>
      <c r="E1180" s="104"/>
      <c r="F1180" s="96"/>
      <c r="G1180" s="96"/>
      <c r="H1180" s="104"/>
      <c r="I1180" s="96"/>
      <c r="J1180" s="104"/>
      <c r="K1180" s="96"/>
      <c r="L1180" s="96"/>
      <c r="M1180" s="104"/>
      <c r="N1180" s="96"/>
      <c r="O1180" s="96"/>
      <c r="P1180" s="96"/>
      <c r="Q1180" s="104"/>
      <c r="R1180" s="104"/>
      <c r="S1180" s="48"/>
      <c r="T1180" s="119" t="str">
        <f t="shared" si="36"/>
        <v/>
      </c>
      <c r="U1180" s="79" t="str">
        <f t="shared" si="37"/>
        <v/>
      </c>
    </row>
    <row r="1181" spans="2:21" ht="21" customHeight="1" x14ac:dyDescent="0.2">
      <c r="B1181" s="105"/>
      <c r="C1181" s="96"/>
      <c r="D1181" s="96"/>
      <c r="E1181" s="104"/>
      <c r="F1181" s="96"/>
      <c r="G1181" s="96"/>
      <c r="H1181" s="104"/>
      <c r="I1181" s="96"/>
      <c r="J1181" s="104"/>
      <c r="K1181" s="96"/>
      <c r="L1181" s="96"/>
      <c r="M1181" s="104"/>
      <c r="N1181" s="96"/>
      <c r="O1181" s="96"/>
      <c r="P1181" s="96"/>
      <c r="Q1181" s="104"/>
      <c r="R1181" s="104"/>
      <c r="S1181" s="48"/>
      <c r="T1181" s="119" t="str">
        <f t="shared" si="36"/>
        <v/>
      </c>
      <c r="U1181" s="79" t="str">
        <f t="shared" si="37"/>
        <v/>
      </c>
    </row>
    <row r="1182" spans="2:21" ht="21" customHeight="1" x14ac:dyDescent="0.2">
      <c r="B1182" s="105"/>
      <c r="C1182" s="96"/>
      <c r="D1182" s="96"/>
      <c r="E1182" s="104"/>
      <c r="F1182" s="96"/>
      <c r="G1182" s="96"/>
      <c r="H1182" s="104"/>
      <c r="I1182" s="96"/>
      <c r="J1182" s="104"/>
      <c r="K1182" s="96"/>
      <c r="L1182" s="96"/>
      <c r="M1182" s="104"/>
      <c r="N1182" s="96"/>
      <c r="O1182" s="96"/>
      <c r="P1182" s="96"/>
      <c r="Q1182" s="104"/>
      <c r="R1182" s="104"/>
      <c r="S1182" s="48"/>
      <c r="T1182" s="119" t="str">
        <f t="shared" si="36"/>
        <v/>
      </c>
      <c r="U1182" s="79" t="str">
        <f t="shared" si="37"/>
        <v/>
      </c>
    </row>
    <row r="1183" spans="2:21" ht="21" customHeight="1" x14ac:dyDescent="0.2">
      <c r="B1183" s="105"/>
      <c r="C1183" s="96"/>
      <c r="D1183" s="96"/>
      <c r="E1183" s="104"/>
      <c r="F1183" s="96"/>
      <c r="G1183" s="96"/>
      <c r="H1183" s="104"/>
      <c r="I1183" s="96"/>
      <c r="J1183" s="104"/>
      <c r="K1183" s="96"/>
      <c r="L1183" s="96"/>
      <c r="M1183" s="104"/>
      <c r="N1183" s="96"/>
      <c r="O1183" s="96"/>
      <c r="P1183" s="96"/>
      <c r="Q1183" s="104"/>
      <c r="R1183" s="104"/>
      <c r="S1183" s="48"/>
      <c r="T1183" s="119" t="str">
        <f t="shared" si="36"/>
        <v/>
      </c>
      <c r="U1183" s="79" t="str">
        <f t="shared" si="37"/>
        <v/>
      </c>
    </row>
    <row r="1184" spans="2:21" ht="21" customHeight="1" x14ac:dyDescent="0.2">
      <c r="B1184" s="105"/>
      <c r="C1184" s="96"/>
      <c r="D1184" s="96"/>
      <c r="E1184" s="104"/>
      <c r="F1184" s="96"/>
      <c r="G1184" s="96"/>
      <c r="H1184" s="104"/>
      <c r="I1184" s="96"/>
      <c r="J1184" s="104"/>
      <c r="K1184" s="96"/>
      <c r="L1184" s="96"/>
      <c r="M1184" s="104"/>
      <c r="N1184" s="96"/>
      <c r="O1184" s="96"/>
      <c r="P1184" s="96"/>
      <c r="Q1184" s="104"/>
      <c r="R1184" s="104"/>
      <c r="S1184" s="48"/>
      <c r="T1184" s="119" t="str">
        <f t="shared" si="36"/>
        <v/>
      </c>
      <c r="U1184" s="79" t="str">
        <f t="shared" si="37"/>
        <v/>
      </c>
    </row>
    <row r="1185" spans="2:21" ht="21" customHeight="1" x14ac:dyDescent="0.2">
      <c r="B1185" s="105"/>
      <c r="C1185" s="96"/>
      <c r="D1185" s="96"/>
      <c r="E1185" s="104"/>
      <c r="F1185" s="96"/>
      <c r="G1185" s="96"/>
      <c r="H1185" s="104"/>
      <c r="I1185" s="96"/>
      <c r="J1185" s="104"/>
      <c r="K1185" s="96"/>
      <c r="L1185" s="96"/>
      <c r="M1185" s="104"/>
      <c r="N1185" s="96"/>
      <c r="O1185" s="96"/>
      <c r="P1185" s="96"/>
      <c r="Q1185" s="104"/>
      <c r="R1185" s="104"/>
      <c r="S1185" s="48"/>
      <c r="T1185" s="119" t="str">
        <f t="shared" si="36"/>
        <v/>
      </c>
      <c r="U1185" s="79" t="str">
        <f t="shared" si="37"/>
        <v/>
      </c>
    </row>
    <row r="1186" spans="2:21" ht="21" customHeight="1" x14ac:dyDescent="0.2">
      <c r="B1186" s="105"/>
      <c r="C1186" s="96"/>
      <c r="D1186" s="96"/>
      <c r="E1186" s="104"/>
      <c r="F1186" s="96"/>
      <c r="G1186" s="96"/>
      <c r="H1186" s="104"/>
      <c r="I1186" s="96"/>
      <c r="J1186" s="104"/>
      <c r="K1186" s="96"/>
      <c r="L1186" s="96"/>
      <c r="M1186" s="104"/>
      <c r="N1186" s="96"/>
      <c r="O1186" s="96"/>
      <c r="P1186" s="96"/>
      <c r="Q1186" s="104"/>
      <c r="R1186" s="104"/>
      <c r="S1186" s="48"/>
      <c r="T1186" s="119" t="str">
        <f t="shared" si="36"/>
        <v/>
      </c>
      <c r="U1186" s="79" t="str">
        <f t="shared" si="37"/>
        <v/>
      </c>
    </row>
    <row r="1187" spans="2:21" ht="21" customHeight="1" x14ac:dyDescent="0.2">
      <c r="B1187" s="105"/>
      <c r="C1187" s="96"/>
      <c r="D1187" s="96"/>
      <c r="E1187" s="104"/>
      <c r="F1187" s="96"/>
      <c r="G1187" s="96"/>
      <c r="H1187" s="104"/>
      <c r="I1187" s="96"/>
      <c r="J1187" s="104"/>
      <c r="K1187" s="96"/>
      <c r="L1187" s="96"/>
      <c r="M1187" s="104"/>
      <c r="N1187" s="96"/>
      <c r="O1187" s="96"/>
      <c r="P1187" s="96"/>
      <c r="Q1187" s="104"/>
      <c r="R1187" s="104"/>
      <c r="S1187" s="48"/>
      <c r="T1187" s="119" t="str">
        <f t="shared" si="36"/>
        <v/>
      </c>
      <c r="U1187" s="79" t="str">
        <f t="shared" si="37"/>
        <v/>
      </c>
    </row>
    <row r="1188" spans="2:21" ht="21" customHeight="1" x14ac:dyDescent="0.2">
      <c r="B1188" s="105"/>
      <c r="C1188" s="96"/>
      <c r="D1188" s="96"/>
      <c r="E1188" s="104"/>
      <c r="F1188" s="96"/>
      <c r="G1188" s="96"/>
      <c r="H1188" s="104"/>
      <c r="I1188" s="96"/>
      <c r="J1188" s="104"/>
      <c r="K1188" s="96"/>
      <c r="L1188" s="96"/>
      <c r="M1188" s="104"/>
      <c r="N1188" s="96"/>
      <c r="O1188" s="96"/>
      <c r="P1188" s="96"/>
      <c r="Q1188" s="104"/>
      <c r="R1188" s="104"/>
      <c r="S1188" s="48"/>
      <c r="T1188" s="119" t="str">
        <f t="shared" si="36"/>
        <v/>
      </c>
      <c r="U1188" s="79" t="str">
        <f t="shared" si="37"/>
        <v/>
      </c>
    </row>
    <row r="1189" spans="2:21" ht="21" customHeight="1" x14ac:dyDescent="0.2">
      <c r="B1189" s="105"/>
      <c r="C1189" s="96"/>
      <c r="D1189" s="96"/>
      <c r="E1189" s="104"/>
      <c r="F1189" s="96"/>
      <c r="G1189" s="96"/>
      <c r="H1189" s="104"/>
      <c r="I1189" s="96"/>
      <c r="J1189" s="104"/>
      <c r="K1189" s="96"/>
      <c r="L1189" s="96"/>
      <c r="M1189" s="104"/>
      <c r="N1189" s="96"/>
      <c r="O1189" s="96"/>
      <c r="P1189" s="96"/>
      <c r="Q1189" s="104"/>
      <c r="R1189" s="104"/>
      <c r="S1189" s="48"/>
      <c r="T1189" s="119" t="str">
        <f t="shared" si="36"/>
        <v/>
      </c>
      <c r="U1189" s="79" t="str">
        <f t="shared" si="37"/>
        <v/>
      </c>
    </row>
    <row r="1190" spans="2:21" ht="21" customHeight="1" x14ac:dyDescent="0.2">
      <c r="B1190" s="105"/>
      <c r="C1190" s="96"/>
      <c r="D1190" s="96"/>
      <c r="E1190" s="104"/>
      <c r="F1190" s="96"/>
      <c r="G1190" s="96"/>
      <c r="H1190" s="104"/>
      <c r="I1190" s="96"/>
      <c r="J1190" s="104"/>
      <c r="K1190" s="96"/>
      <c r="L1190" s="96"/>
      <c r="M1190" s="104"/>
      <c r="N1190" s="96"/>
      <c r="O1190" s="96"/>
      <c r="P1190" s="96"/>
      <c r="Q1190" s="104"/>
      <c r="R1190" s="104"/>
      <c r="S1190" s="48"/>
      <c r="T1190" s="119" t="str">
        <f t="shared" si="36"/>
        <v/>
      </c>
      <c r="U1190" s="79" t="str">
        <f t="shared" si="37"/>
        <v/>
      </c>
    </row>
    <row r="1191" spans="2:21" ht="21" customHeight="1" x14ac:dyDescent="0.2">
      <c r="B1191" s="105"/>
      <c r="C1191" s="96"/>
      <c r="D1191" s="96"/>
      <c r="E1191" s="104"/>
      <c r="F1191" s="96"/>
      <c r="G1191" s="96"/>
      <c r="H1191" s="104"/>
      <c r="I1191" s="96"/>
      <c r="J1191" s="104"/>
      <c r="K1191" s="96"/>
      <c r="L1191" s="96"/>
      <c r="M1191" s="104"/>
      <c r="N1191" s="96"/>
      <c r="O1191" s="96"/>
      <c r="P1191" s="96"/>
      <c r="Q1191" s="104"/>
      <c r="R1191" s="104"/>
      <c r="S1191" s="48"/>
      <c r="T1191" s="119" t="str">
        <f t="shared" si="36"/>
        <v/>
      </c>
      <c r="U1191" s="79" t="str">
        <f t="shared" si="37"/>
        <v/>
      </c>
    </row>
    <row r="1192" spans="2:21" ht="21" customHeight="1" x14ac:dyDescent="0.2">
      <c r="B1192" s="105"/>
      <c r="C1192" s="96"/>
      <c r="D1192" s="96"/>
      <c r="E1192" s="104"/>
      <c r="F1192" s="96"/>
      <c r="G1192" s="96"/>
      <c r="H1192" s="104"/>
      <c r="I1192" s="96"/>
      <c r="J1192" s="104"/>
      <c r="K1192" s="96"/>
      <c r="L1192" s="96"/>
      <c r="M1192" s="104"/>
      <c r="N1192" s="96"/>
      <c r="O1192" s="96"/>
      <c r="P1192" s="96"/>
      <c r="Q1192" s="104"/>
      <c r="R1192" s="104"/>
      <c r="S1192" s="48"/>
      <c r="T1192" s="119" t="str">
        <f t="shared" si="36"/>
        <v/>
      </c>
      <c r="U1192" s="79" t="str">
        <f t="shared" si="37"/>
        <v/>
      </c>
    </row>
    <row r="1193" spans="2:21" ht="21" customHeight="1" x14ac:dyDescent="0.2">
      <c r="B1193" s="105"/>
      <c r="C1193" s="96"/>
      <c r="D1193" s="96"/>
      <c r="E1193" s="104"/>
      <c r="F1193" s="96"/>
      <c r="G1193" s="96"/>
      <c r="H1193" s="104"/>
      <c r="I1193" s="96"/>
      <c r="J1193" s="104"/>
      <c r="K1193" s="96"/>
      <c r="L1193" s="96"/>
      <c r="M1193" s="104"/>
      <c r="N1193" s="96"/>
      <c r="O1193" s="96"/>
      <c r="P1193" s="96"/>
      <c r="Q1193" s="104"/>
      <c r="R1193" s="104"/>
      <c r="S1193" s="48"/>
      <c r="T1193" s="119" t="str">
        <f t="shared" si="36"/>
        <v/>
      </c>
      <c r="U1193" s="79" t="str">
        <f t="shared" si="37"/>
        <v/>
      </c>
    </row>
    <row r="1194" spans="2:21" ht="21" customHeight="1" x14ac:dyDescent="0.2">
      <c r="B1194" s="105"/>
      <c r="C1194" s="96"/>
      <c r="D1194" s="96"/>
      <c r="E1194" s="104"/>
      <c r="F1194" s="96"/>
      <c r="G1194" s="96"/>
      <c r="H1194" s="104"/>
      <c r="I1194" s="96"/>
      <c r="J1194" s="104"/>
      <c r="K1194" s="96"/>
      <c r="L1194" s="96"/>
      <c r="M1194" s="104"/>
      <c r="N1194" s="96"/>
      <c r="O1194" s="96"/>
      <c r="P1194" s="96"/>
      <c r="Q1194" s="104"/>
      <c r="R1194" s="104"/>
      <c r="S1194" s="48"/>
      <c r="T1194" s="119" t="str">
        <f t="shared" si="36"/>
        <v/>
      </c>
      <c r="U1194" s="79" t="str">
        <f t="shared" si="37"/>
        <v/>
      </c>
    </row>
    <row r="1195" spans="2:21" ht="21" customHeight="1" x14ac:dyDescent="0.2">
      <c r="B1195" s="105"/>
      <c r="C1195" s="96"/>
      <c r="D1195" s="96"/>
      <c r="E1195" s="104"/>
      <c r="F1195" s="96"/>
      <c r="G1195" s="96"/>
      <c r="H1195" s="104"/>
      <c r="I1195" s="96"/>
      <c r="J1195" s="104"/>
      <c r="K1195" s="96"/>
      <c r="L1195" s="96"/>
      <c r="M1195" s="104"/>
      <c r="N1195" s="96"/>
      <c r="O1195" s="96"/>
      <c r="P1195" s="96"/>
      <c r="Q1195" s="104"/>
      <c r="R1195" s="104"/>
      <c r="S1195" s="48"/>
      <c r="T1195" s="119" t="str">
        <f t="shared" si="36"/>
        <v/>
      </c>
      <c r="U1195" s="79" t="str">
        <f t="shared" si="37"/>
        <v/>
      </c>
    </row>
    <row r="1196" spans="2:21" ht="21" customHeight="1" x14ac:dyDescent="0.2">
      <c r="B1196" s="105"/>
      <c r="C1196" s="96"/>
      <c r="D1196" s="96"/>
      <c r="E1196" s="104"/>
      <c r="F1196" s="96"/>
      <c r="G1196" s="96"/>
      <c r="H1196" s="104"/>
      <c r="I1196" s="96"/>
      <c r="J1196" s="104"/>
      <c r="K1196" s="96"/>
      <c r="L1196" s="96"/>
      <c r="M1196" s="104"/>
      <c r="N1196" s="96"/>
      <c r="O1196" s="96"/>
      <c r="P1196" s="96"/>
      <c r="Q1196" s="104"/>
      <c r="R1196" s="104"/>
      <c r="S1196" s="48"/>
      <c r="T1196" s="119" t="str">
        <f t="shared" si="36"/>
        <v/>
      </c>
      <c r="U1196" s="79" t="str">
        <f t="shared" si="37"/>
        <v/>
      </c>
    </row>
    <row r="1197" spans="2:21" ht="21" customHeight="1" x14ac:dyDescent="0.2">
      <c r="B1197" s="105"/>
      <c r="C1197" s="96"/>
      <c r="D1197" s="96"/>
      <c r="E1197" s="104"/>
      <c r="F1197" s="96"/>
      <c r="G1197" s="96"/>
      <c r="H1197" s="104"/>
      <c r="I1197" s="96"/>
      <c r="J1197" s="104"/>
      <c r="K1197" s="96"/>
      <c r="L1197" s="96"/>
      <c r="M1197" s="104"/>
      <c r="N1197" s="96"/>
      <c r="O1197" s="96"/>
      <c r="P1197" s="96"/>
      <c r="Q1197" s="104"/>
      <c r="R1197" s="104"/>
      <c r="S1197" s="48"/>
      <c r="T1197" s="119" t="str">
        <f t="shared" si="36"/>
        <v/>
      </c>
      <c r="U1197" s="79" t="str">
        <f t="shared" si="37"/>
        <v/>
      </c>
    </row>
    <row r="1198" spans="2:21" ht="21" customHeight="1" x14ac:dyDescent="0.2">
      <c r="B1198" s="105"/>
      <c r="C1198" s="96"/>
      <c r="D1198" s="96"/>
      <c r="E1198" s="104"/>
      <c r="F1198" s="96"/>
      <c r="G1198" s="96"/>
      <c r="H1198" s="104"/>
      <c r="I1198" s="96"/>
      <c r="J1198" s="104"/>
      <c r="K1198" s="96"/>
      <c r="L1198" s="96"/>
      <c r="M1198" s="104"/>
      <c r="N1198" s="96"/>
      <c r="O1198" s="96"/>
      <c r="P1198" s="96"/>
      <c r="Q1198" s="104"/>
      <c r="R1198" s="104"/>
      <c r="S1198" s="48"/>
      <c r="T1198" s="119" t="str">
        <f t="shared" si="36"/>
        <v/>
      </c>
      <c r="U1198" s="79" t="str">
        <f t="shared" si="37"/>
        <v/>
      </c>
    </row>
    <row r="1199" spans="2:21" ht="21" customHeight="1" x14ac:dyDescent="0.2">
      <c r="B1199" s="105"/>
      <c r="C1199" s="96"/>
      <c r="D1199" s="96"/>
      <c r="E1199" s="104"/>
      <c r="F1199" s="96"/>
      <c r="G1199" s="96"/>
      <c r="H1199" s="104"/>
      <c r="I1199" s="96"/>
      <c r="J1199" s="104"/>
      <c r="K1199" s="96"/>
      <c r="L1199" s="96"/>
      <c r="M1199" s="104"/>
      <c r="N1199" s="96"/>
      <c r="O1199" s="96"/>
      <c r="P1199" s="96"/>
      <c r="Q1199" s="104"/>
      <c r="R1199" s="104"/>
      <c r="S1199" s="48"/>
      <c r="T1199" s="119" t="str">
        <f t="shared" si="36"/>
        <v/>
      </c>
      <c r="U1199" s="79" t="str">
        <f t="shared" si="37"/>
        <v/>
      </c>
    </row>
    <row r="1200" spans="2:21" ht="21" customHeight="1" x14ac:dyDescent="0.2">
      <c r="B1200" s="105"/>
      <c r="C1200" s="96"/>
      <c r="D1200" s="96"/>
      <c r="E1200" s="104"/>
      <c r="F1200" s="96"/>
      <c r="G1200" s="96"/>
      <c r="H1200" s="104"/>
      <c r="I1200" s="96"/>
      <c r="J1200" s="104"/>
      <c r="K1200" s="96"/>
      <c r="L1200" s="96"/>
      <c r="M1200" s="104"/>
      <c r="N1200" s="96"/>
      <c r="O1200" s="96"/>
      <c r="P1200" s="96"/>
      <c r="Q1200" s="104"/>
      <c r="R1200" s="104"/>
      <c r="S1200" s="48"/>
      <c r="T1200" s="119" t="str">
        <f t="shared" si="36"/>
        <v/>
      </c>
      <c r="U1200" s="79" t="str">
        <f t="shared" si="37"/>
        <v/>
      </c>
    </row>
    <row r="1201" spans="2:21" ht="21" customHeight="1" x14ac:dyDescent="0.2">
      <c r="B1201" s="105"/>
      <c r="C1201" s="96"/>
      <c r="D1201" s="96"/>
      <c r="E1201" s="104"/>
      <c r="F1201" s="96"/>
      <c r="G1201" s="96"/>
      <c r="H1201" s="104"/>
      <c r="I1201" s="96"/>
      <c r="J1201" s="104"/>
      <c r="K1201" s="96"/>
      <c r="L1201" s="96"/>
      <c r="M1201" s="104"/>
      <c r="N1201" s="96"/>
      <c r="O1201" s="96"/>
      <c r="P1201" s="96"/>
      <c r="Q1201" s="104"/>
      <c r="R1201" s="104"/>
      <c r="S1201" s="48"/>
      <c r="T1201" s="119" t="str">
        <f t="shared" si="36"/>
        <v/>
      </c>
      <c r="U1201" s="79" t="str">
        <f t="shared" si="37"/>
        <v/>
      </c>
    </row>
    <row r="1202" spans="2:21" ht="21" customHeight="1" x14ac:dyDescent="0.2">
      <c r="B1202" s="105"/>
      <c r="C1202" s="96"/>
      <c r="D1202" s="96"/>
      <c r="E1202" s="104"/>
      <c r="F1202" s="96"/>
      <c r="G1202" s="96"/>
      <c r="H1202" s="104"/>
      <c r="I1202" s="96"/>
      <c r="J1202" s="104"/>
      <c r="K1202" s="96"/>
      <c r="L1202" s="96"/>
      <c r="M1202" s="104"/>
      <c r="N1202" s="96"/>
      <c r="O1202" s="96"/>
      <c r="P1202" s="96"/>
      <c r="Q1202" s="104"/>
      <c r="R1202" s="104"/>
      <c r="S1202" s="48"/>
      <c r="T1202" s="119" t="str">
        <f t="shared" si="36"/>
        <v/>
      </c>
      <c r="U1202" s="79" t="str">
        <f t="shared" si="37"/>
        <v/>
      </c>
    </row>
    <row r="1203" spans="2:21" ht="21" customHeight="1" x14ac:dyDescent="0.2">
      <c r="B1203" s="105"/>
      <c r="C1203" s="96"/>
      <c r="D1203" s="96"/>
      <c r="E1203" s="104"/>
      <c r="F1203" s="96"/>
      <c r="G1203" s="96"/>
      <c r="H1203" s="104"/>
      <c r="I1203" s="96"/>
      <c r="J1203" s="104"/>
      <c r="K1203" s="96"/>
      <c r="L1203" s="96"/>
      <c r="M1203" s="104"/>
      <c r="N1203" s="96"/>
      <c r="O1203" s="96"/>
      <c r="P1203" s="96"/>
      <c r="Q1203" s="104"/>
      <c r="R1203" s="104"/>
      <c r="S1203" s="48"/>
      <c r="T1203" s="119" t="str">
        <f t="shared" si="36"/>
        <v/>
      </c>
      <c r="U1203" s="79" t="str">
        <f t="shared" si="37"/>
        <v/>
      </c>
    </row>
    <row r="1204" spans="2:21" ht="21" customHeight="1" x14ac:dyDescent="0.2">
      <c r="B1204" s="105"/>
      <c r="C1204" s="96"/>
      <c r="D1204" s="96"/>
      <c r="E1204" s="104"/>
      <c r="F1204" s="96"/>
      <c r="G1204" s="96"/>
      <c r="H1204" s="104"/>
      <c r="I1204" s="96"/>
      <c r="J1204" s="104"/>
      <c r="K1204" s="96"/>
      <c r="L1204" s="96"/>
      <c r="M1204" s="104"/>
      <c r="N1204" s="96"/>
      <c r="O1204" s="96"/>
      <c r="P1204" s="96"/>
      <c r="Q1204" s="104"/>
      <c r="R1204" s="104"/>
      <c r="S1204" s="48"/>
      <c r="T1204" s="119" t="str">
        <f t="shared" si="36"/>
        <v/>
      </c>
      <c r="U1204" s="79" t="str">
        <f t="shared" si="37"/>
        <v/>
      </c>
    </row>
    <row r="1205" spans="2:21" ht="21" customHeight="1" x14ac:dyDescent="0.2">
      <c r="B1205" s="105"/>
      <c r="C1205" s="96"/>
      <c r="D1205" s="96"/>
      <c r="E1205" s="104"/>
      <c r="F1205" s="96"/>
      <c r="G1205" s="96"/>
      <c r="H1205" s="104"/>
      <c r="I1205" s="96"/>
      <c r="J1205" s="104"/>
      <c r="K1205" s="96"/>
      <c r="L1205" s="96"/>
      <c r="M1205" s="104"/>
      <c r="N1205" s="96"/>
      <c r="O1205" s="96"/>
      <c r="P1205" s="96"/>
      <c r="Q1205" s="104"/>
      <c r="R1205" s="104"/>
      <c r="S1205" s="48"/>
      <c r="T1205" s="119" t="str">
        <f t="shared" si="36"/>
        <v/>
      </c>
      <c r="U1205" s="79" t="str">
        <f t="shared" si="37"/>
        <v/>
      </c>
    </row>
    <row r="1206" spans="2:21" ht="21" customHeight="1" x14ac:dyDescent="0.2">
      <c r="B1206" s="105"/>
      <c r="C1206" s="96"/>
      <c r="D1206" s="96"/>
      <c r="E1206" s="104"/>
      <c r="F1206" s="96"/>
      <c r="G1206" s="96"/>
      <c r="H1206" s="104"/>
      <c r="I1206" s="96"/>
      <c r="J1206" s="104"/>
      <c r="K1206" s="96"/>
      <c r="L1206" s="96"/>
      <c r="M1206" s="104"/>
      <c r="N1206" s="96"/>
      <c r="O1206" s="96"/>
      <c r="P1206" s="96"/>
      <c r="Q1206" s="104"/>
      <c r="R1206" s="104"/>
      <c r="S1206" s="48"/>
      <c r="T1206" s="119" t="str">
        <f t="shared" si="36"/>
        <v/>
      </c>
      <c r="U1206" s="79" t="str">
        <f t="shared" si="37"/>
        <v/>
      </c>
    </row>
    <row r="1207" spans="2:21" ht="21" customHeight="1" x14ac:dyDescent="0.2">
      <c r="B1207" s="105"/>
      <c r="C1207" s="96"/>
      <c r="D1207" s="96"/>
      <c r="E1207" s="104"/>
      <c r="F1207" s="96"/>
      <c r="G1207" s="96"/>
      <c r="H1207" s="104"/>
      <c r="I1207" s="96"/>
      <c r="J1207" s="104"/>
      <c r="K1207" s="96"/>
      <c r="L1207" s="96"/>
      <c r="M1207" s="104"/>
      <c r="N1207" s="96"/>
      <c r="O1207" s="96"/>
      <c r="P1207" s="96"/>
      <c r="Q1207" s="104"/>
      <c r="R1207" s="104"/>
      <c r="S1207" s="48"/>
      <c r="T1207" s="119" t="str">
        <f t="shared" si="36"/>
        <v/>
      </c>
      <c r="U1207" s="79" t="str">
        <f t="shared" si="37"/>
        <v/>
      </c>
    </row>
    <row r="1208" spans="2:21" ht="21" customHeight="1" x14ac:dyDescent="0.2">
      <c r="B1208" s="105"/>
      <c r="C1208" s="96"/>
      <c r="D1208" s="96"/>
      <c r="E1208" s="104"/>
      <c r="F1208" s="96"/>
      <c r="G1208" s="96"/>
      <c r="H1208" s="104"/>
      <c r="I1208" s="96"/>
      <c r="J1208" s="104"/>
      <c r="K1208" s="96"/>
      <c r="L1208" s="96"/>
      <c r="M1208" s="104"/>
      <c r="N1208" s="96"/>
      <c r="O1208" s="96"/>
      <c r="P1208" s="96"/>
      <c r="Q1208" s="104"/>
      <c r="R1208" s="104"/>
      <c r="S1208" s="48"/>
      <c r="T1208" s="119" t="str">
        <f t="shared" si="36"/>
        <v/>
      </c>
      <c r="U1208" s="79" t="str">
        <f t="shared" si="37"/>
        <v/>
      </c>
    </row>
    <row r="1209" spans="2:21" ht="21" customHeight="1" x14ac:dyDescent="0.2">
      <c r="B1209" s="105"/>
      <c r="C1209" s="96"/>
      <c r="D1209" s="96"/>
      <c r="E1209" s="104"/>
      <c r="F1209" s="96"/>
      <c r="G1209" s="96"/>
      <c r="H1209" s="104"/>
      <c r="I1209" s="96"/>
      <c r="J1209" s="104"/>
      <c r="K1209" s="96"/>
      <c r="L1209" s="96"/>
      <c r="M1209" s="104"/>
      <c r="N1209" s="96"/>
      <c r="O1209" s="96"/>
      <c r="P1209" s="96"/>
      <c r="Q1209" s="104"/>
      <c r="R1209" s="104"/>
      <c r="S1209" s="48"/>
      <c r="T1209" s="119" t="str">
        <f t="shared" si="36"/>
        <v/>
      </c>
      <c r="U1209" s="79" t="str">
        <f t="shared" si="37"/>
        <v/>
      </c>
    </row>
    <row r="1210" spans="2:21" ht="21" customHeight="1" x14ac:dyDescent="0.2">
      <c r="B1210" s="105"/>
      <c r="C1210" s="96"/>
      <c r="D1210" s="96"/>
      <c r="E1210" s="104"/>
      <c r="F1210" s="96"/>
      <c r="G1210" s="96"/>
      <c r="H1210" s="104"/>
      <c r="I1210" s="96"/>
      <c r="J1210" s="104"/>
      <c r="K1210" s="96"/>
      <c r="L1210" s="96"/>
      <c r="M1210" s="104"/>
      <c r="N1210" s="96"/>
      <c r="O1210" s="96"/>
      <c r="P1210" s="96"/>
      <c r="Q1210" s="104"/>
      <c r="R1210" s="104"/>
      <c r="S1210" s="48"/>
      <c r="T1210" s="119" t="str">
        <f t="shared" si="36"/>
        <v/>
      </c>
      <c r="U1210" s="79" t="str">
        <f t="shared" si="37"/>
        <v/>
      </c>
    </row>
    <row r="1211" spans="2:21" ht="21" customHeight="1" x14ac:dyDescent="0.2">
      <c r="B1211" s="105"/>
      <c r="C1211" s="96"/>
      <c r="D1211" s="96"/>
      <c r="E1211" s="104"/>
      <c r="F1211" s="96"/>
      <c r="G1211" s="96"/>
      <c r="H1211" s="104"/>
      <c r="I1211" s="96"/>
      <c r="J1211" s="104"/>
      <c r="K1211" s="96"/>
      <c r="L1211" s="96"/>
      <c r="M1211" s="104"/>
      <c r="N1211" s="96"/>
      <c r="O1211" s="96"/>
      <c r="P1211" s="96"/>
      <c r="Q1211" s="104"/>
      <c r="R1211" s="104"/>
      <c r="S1211" s="48"/>
      <c r="T1211" s="119" t="str">
        <f t="shared" si="36"/>
        <v/>
      </c>
      <c r="U1211" s="79" t="str">
        <f t="shared" si="37"/>
        <v/>
      </c>
    </row>
    <row r="1212" spans="2:21" ht="21" customHeight="1" x14ac:dyDescent="0.2">
      <c r="B1212" s="105"/>
      <c r="C1212" s="96"/>
      <c r="D1212" s="96"/>
      <c r="E1212" s="104"/>
      <c r="F1212" s="96"/>
      <c r="G1212" s="96"/>
      <c r="H1212" s="104"/>
      <c r="I1212" s="96"/>
      <c r="J1212" s="104"/>
      <c r="K1212" s="96"/>
      <c r="L1212" s="96"/>
      <c r="M1212" s="104"/>
      <c r="N1212" s="96"/>
      <c r="O1212" s="96"/>
      <c r="P1212" s="96"/>
      <c r="Q1212" s="104"/>
      <c r="R1212" s="104"/>
      <c r="S1212" s="48"/>
      <c r="T1212" s="119" t="str">
        <f t="shared" si="36"/>
        <v/>
      </c>
      <c r="U1212" s="79" t="str">
        <f t="shared" si="37"/>
        <v/>
      </c>
    </row>
    <row r="1213" spans="2:21" ht="21" customHeight="1" x14ac:dyDescent="0.2">
      <c r="B1213" s="105"/>
      <c r="C1213" s="96"/>
      <c r="D1213" s="96"/>
      <c r="E1213" s="104"/>
      <c r="F1213" s="96"/>
      <c r="G1213" s="96"/>
      <c r="H1213" s="104"/>
      <c r="I1213" s="96"/>
      <c r="J1213" s="104"/>
      <c r="K1213" s="96"/>
      <c r="L1213" s="96"/>
      <c r="M1213" s="104"/>
      <c r="N1213" s="96"/>
      <c r="O1213" s="96"/>
      <c r="P1213" s="96"/>
      <c r="Q1213" s="104"/>
      <c r="R1213" s="104"/>
      <c r="S1213" s="48"/>
      <c r="T1213" s="119" t="str">
        <f t="shared" si="36"/>
        <v/>
      </c>
      <c r="U1213" s="79" t="str">
        <f t="shared" si="37"/>
        <v/>
      </c>
    </row>
    <row r="1214" spans="2:21" ht="21" customHeight="1" x14ac:dyDescent="0.2">
      <c r="B1214" s="105"/>
      <c r="C1214" s="96"/>
      <c r="D1214" s="96"/>
      <c r="E1214" s="104"/>
      <c r="F1214" s="96"/>
      <c r="G1214" s="96"/>
      <c r="H1214" s="104"/>
      <c r="I1214" s="96"/>
      <c r="J1214" s="104"/>
      <c r="K1214" s="96"/>
      <c r="L1214" s="96"/>
      <c r="M1214" s="104"/>
      <c r="N1214" s="96"/>
      <c r="O1214" s="96"/>
      <c r="P1214" s="96"/>
      <c r="Q1214" s="104"/>
      <c r="R1214" s="104"/>
      <c r="S1214" s="48"/>
      <c r="T1214" s="119" t="str">
        <f t="shared" si="36"/>
        <v/>
      </c>
      <c r="U1214" s="79" t="str">
        <f t="shared" si="37"/>
        <v/>
      </c>
    </row>
    <row r="1215" spans="2:21" ht="21" customHeight="1" x14ac:dyDescent="0.2">
      <c r="B1215" s="105"/>
      <c r="C1215" s="96"/>
      <c r="D1215" s="96"/>
      <c r="E1215" s="104"/>
      <c r="F1215" s="96"/>
      <c r="G1215" s="96"/>
      <c r="H1215" s="104"/>
      <c r="I1215" s="96"/>
      <c r="J1215" s="104"/>
      <c r="K1215" s="96"/>
      <c r="L1215" s="96"/>
      <c r="M1215" s="104"/>
      <c r="N1215" s="96"/>
      <c r="O1215" s="96"/>
      <c r="P1215" s="96"/>
      <c r="Q1215" s="104"/>
      <c r="R1215" s="104"/>
      <c r="S1215" s="48"/>
      <c r="T1215" s="119" t="str">
        <f t="shared" si="36"/>
        <v/>
      </c>
      <c r="U1215" s="79" t="str">
        <f t="shared" si="37"/>
        <v/>
      </c>
    </row>
    <row r="1216" spans="2:21" ht="21" customHeight="1" x14ac:dyDescent="0.2">
      <c r="B1216" s="105"/>
      <c r="C1216" s="96"/>
      <c r="D1216" s="96"/>
      <c r="E1216" s="104"/>
      <c r="F1216" s="96"/>
      <c r="G1216" s="96"/>
      <c r="H1216" s="104"/>
      <c r="I1216" s="96"/>
      <c r="J1216" s="104"/>
      <c r="K1216" s="96"/>
      <c r="L1216" s="96"/>
      <c r="M1216" s="104"/>
      <c r="N1216" s="96"/>
      <c r="O1216" s="96"/>
      <c r="P1216" s="96"/>
      <c r="Q1216" s="104"/>
      <c r="R1216" s="104"/>
      <c r="S1216" s="48"/>
      <c r="T1216" s="119" t="str">
        <f t="shared" si="36"/>
        <v/>
      </c>
      <c r="U1216" s="79" t="str">
        <f t="shared" si="37"/>
        <v/>
      </c>
    </row>
    <row r="1217" spans="2:21" ht="21" customHeight="1" x14ac:dyDescent="0.2">
      <c r="B1217" s="105"/>
      <c r="C1217" s="96"/>
      <c r="D1217" s="96"/>
      <c r="E1217" s="104"/>
      <c r="F1217" s="96"/>
      <c r="G1217" s="96"/>
      <c r="H1217" s="104"/>
      <c r="I1217" s="96"/>
      <c r="J1217" s="104"/>
      <c r="K1217" s="96"/>
      <c r="L1217" s="96"/>
      <c r="M1217" s="104"/>
      <c r="N1217" s="96"/>
      <c r="O1217" s="96"/>
      <c r="P1217" s="96"/>
      <c r="Q1217" s="104"/>
      <c r="R1217" s="104"/>
      <c r="S1217" s="48"/>
      <c r="T1217" s="119" t="str">
        <f t="shared" si="36"/>
        <v/>
      </c>
      <c r="U1217" s="79" t="str">
        <f t="shared" si="37"/>
        <v/>
      </c>
    </row>
    <row r="1218" spans="2:21" ht="21" customHeight="1" x14ac:dyDescent="0.2">
      <c r="B1218" s="105"/>
      <c r="C1218" s="96"/>
      <c r="D1218" s="96"/>
      <c r="E1218" s="104"/>
      <c r="F1218" s="96"/>
      <c r="G1218" s="96"/>
      <c r="H1218" s="104"/>
      <c r="I1218" s="96"/>
      <c r="J1218" s="104"/>
      <c r="K1218" s="96"/>
      <c r="L1218" s="96"/>
      <c r="M1218" s="104"/>
      <c r="N1218" s="96"/>
      <c r="O1218" s="96"/>
      <c r="P1218" s="96"/>
      <c r="Q1218" s="104"/>
      <c r="R1218" s="104"/>
      <c r="S1218" s="48"/>
      <c r="T1218" s="119" t="str">
        <f t="shared" si="36"/>
        <v/>
      </c>
      <c r="U1218" s="79" t="str">
        <f t="shared" si="37"/>
        <v/>
      </c>
    </row>
    <row r="1219" spans="2:21" ht="21" customHeight="1" x14ac:dyDescent="0.2">
      <c r="B1219" s="105"/>
      <c r="C1219" s="96"/>
      <c r="D1219" s="96"/>
      <c r="E1219" s="104"/>
      <c r="F1219" s="96"/>
      <c r="G1219" s="96"/>
      <c r="H1219" s="104"/>
      <c r="I1219" s="96"/>
      <c r="J1219" s="104"/>
      <c r="K1219" s="96"/>
      <c r="L1219" s="96"/>
      <c r="M1219" s="104"/>
      <c r="N1219" s="96"/>
      <c r="O1219" s="96"/>
      <c r="P1219" s="96"/>
      <c r="Q1219" s="104"/>
      <c r="R1219" s="104"/>
      <c r="S1219" s="48"/>
      <c r="T1219" s="119" t="str">
        <f t="shared" si="36"/>
        <v/>
      </c>
      <c r="U1219" s="79" t="str">
        <f t="shared" si="37"/>
        <v/>
      </c>
    </row>
    <row r="1220" spans="2:21" ht="21" customHeight="1" x14ac:dyDescent="0.2">
      <c r="B1220" s="105"/>
      <c r="C1220" s="96"/>
      <c r="D1220" s="96"/>
      <c r="E1220" s="104"/>
      <c r="F1220" s="96"/>
      <c r="G1220" s="96"/>
      <c r="H1220" s="104"/>
      <c r="I1220" s="96"/>
      <c r="J1220" s="104"/>
      <c r="K1220" s="96"/>
      <c r="L1220" s="96"/>
      <c r="M1220" s="104"/>
      <c r="N1220" s="96"/>
      <c r="O1220" s="96"/>
      <c r="P1220" s="96"/>
      <c r="Q1220" s="104"/>
      <c r="R1220" s="104"/>
      <c r="S1220" s="48"/>
      <c r="T1220" s="119" t="str">
        <f t="shared" si="36"/>
        <v/>
      </c>
      <c r="U1220" s="79" t="str">
        <f t="shared" si="37"/>
        <v/>
      </c>
    </row>
    <row r="1221" spans="2:21" ht="21" customHeight="1" x14ac:dyDescent="0.2">
      <c r="B1221" s="105"/>
      <c r="C1221" s="96"/>
      <c r="D1221" s="96"/>
      <c r="E1221" s="104"/>
      <c r="F1221" s="96"/>
      <c r="G1221" s="96"/>
      <c r="H1221" s="104"/>
      <c r="I1221" s="96"/>
      <c r="J1221" s="104"/>
      <c r="K1221" s="96"/>
      <c r="L1221" s="96"/>
      <c r="M1221" s="104"/>
      <c r="N1221" s="96"/>
      <c r="O1221" s="96"/>
      <c r="P1221" s="96"/>
      <c r="Q1221" s="104"/>
      <c r="R1221" s="104"/>
      <c r="S1221" s="48"/>
      <c r="T1221" s="119" t="str">
        <f t="shared" si="36"/>
        <v/>
      </c>
      <c r="U1221" s="79" t="str">
        <f t="shared" si="37"/>
        <v/>
      </c>
    </row>
    <row r="1222" spans="2:21" ht="21" customHeight="1" x14ac:dyDescent="0.2">
      <c r="B1222" s="105"/>
      <c r="C1222" s="96"/>
      <c r="D1222" s="96"/>
      <c r="E1222" s="104"/>
      <c r="F1222" s="96"/>
      <c r="G1222" s="96"/>
      <c r="H1222" s="104"/>
      <c r="I1222" s="96"/>
      <c r="J1222" s="104"/>
      <c r="K1222" s="96"/>
      <c r="L1222" s="96"/>
      <c r="M1222" s="104"/>
      <c r="N1222" s="96"/>
      <c r="O1222" s="96"/>
      <c r="P1222" s="96"/>
      <c r="Q1222" s="104"/>
      <c r="R1222" s="104"/>
      <c r="S1222" s="48"/>
      <c r="T1222" s="119" t="str">
        <f t="shared" si="36"/>
        <v/>
      </c>
      <c r="U1222" s="79" t="str">
        <f t="shared" si="37"/>
        <v/>
      </c>
    </row>
    <row r="1223" spans="2:21" ht="21" customHeight="1" x14ac:dyDescent="0.2">
      <c r="B1223" s="105"/>
      <c r="C1223" s="96"/>
      <c r="D1223" s="96"/>
      <c r="E1223" s="104"/>
      <c r="F1223" s="96"/>
      <c r="G1223" s="96"/>
      <c r="H1223" s="104"/>
      <c r="I1223" s="96"/>
      <c r="J1223" s="104"/>
      <c r="K1223" s="96"/>
      <c r="L1223" s="96"/>
      <c r="M1223" s="104"/>
      <c r="N1223" s="96"/>
      <c r="O1223" s="96"/>
      <c r="P1223" s="96"/>
      <c r="Q1223" s="104"/>
      <c r="R1223" s="104"/>
      <c r="S1223" s="48"/>
      <c r="T1223" s="119" t="str">
        <f t="shared" si="36"/>
        <v/>
      </c>
      <c r="U1223" s="79" t="str">
        <f t="shared" si="37"/>
        <v/>
      </c>
    </row>
    <row r="1224" spans="2:21" ht="21" customHeight="1" x14ac:dyDescent="0.2">
      <c r="B1224" s="105"/>
      <c r="C1224" s="96"/>
      <c r="D1224" s="96"/>
      <c r="E1224" s="104"/>
      <c r="F1224" s="96"/>
      <c r="G1224" s="96"/>
      <c r="H1224" s="104"/>
      <c r="I1224" s="96"/>
      <c r="J1224" s="104"/>
      <c r="K1224" s="96"/>
      <c r="L1224" s="96"/>
      <c r="M1224" s="104"/>
      <c r="N1224" s="96"/>
      <c r="O1224" s="96"/>
      <c r="P1224" s="96"/>
      <c r="Q1224" s="104"/>
      <c r="R1224" s="104"/>
      <c r="S1224" s="48"/>
      <c r="T1224" s="119" t="str">
        <f t="shared" si="36"/>
        <v/>
      </c>
      <c r="U1224" s="79" t="str">
        <f t="shared" si="37"/>
        <v/>
      </c>
    </row>
    <row r="1225" spans="2:21" ht="21" customHeight="1" x14ac:dyDescent="0.2">
      <c r="B1225" s="105"/>
      <c r="C1225" s="96"/>
      <c r="D1225" s="96"/>
      <c r="E1225" s="104"/>
      <c r="F1225" s="96"/>
      <c r="G1225" s="96"/>
      <c r="H1225" s="104"/>
      <c r="I1225" s="96"/>
      <c r="J1225" s="104"/>
      <c r="K1225" s="96"/>
      <c r="L1225" s="96"/>
      <c r="M1225" s="104"/>
      <c r="N1225" s="96"/>
      <c r="O1225" s="96"/>
      <c r="P1225" s="96"/>
      <c r="Q1225" s="104"/>
      <c r="R1225" s="104"/>
      <c r="S1225" s="48"/>
      <c r="T1225" s="119" t="str">
        <f t="shared" si="36"/>
        <v/>
      </c>
      <c r="U1225" s="79" t="str">
        <f t="shared" si="37"/>
        <v/>
      </c>
    </row>
    <row r="1226" spans="2:21" ht="21" customHeight="1" x14ac:dyDescent="0.2">
      <c r="B1226" s="105"/>
      <c r="C1226" s="96"/>
      <c r="D1226" s="96"/>
      <c r="E1226" s="104"/>
      <c r="F1226" s="96"/>
      <c r="G1226" s="96"/>
      <c r="H1226" s="104"/>
      <c r="I1226" s="96"/>
      <c r="J1226" s="104"/>
      <c r="K1226" s="96"/>
      <c r="L1226" s="96"/>
      <c r="M1226" s="104"/>
      <c r="N1226" s="96"/>
      <c r="O1226" s="96"/>
      <c r="P1226" s="96"/>
      <c r="Q1226" s="104"/>
      <c r="R1226" s="104"/>
      <c r="S1226" s="48"/>
      <c r="T1226" s="119" t="str">
        <f t="shared" si="36"/>
        <v/>
      </c>
      <c r="U1226" s="79" t="str">
        <f t="shared" si="37"/>
        <v/>
      </c>
    </row>
    <row r="1227" spans="2:21" ht="21" customHeight="1" x14ac:dyDescent="0.2">
      <c r="B1227" s="105"/>
      <c r="C1227" s="96"/>
      <c r="D1227" s="96"/>
      <c r="E1227" s="104"/>
      <c r="F1227" s="96"/>
      <c r="G1227" s="96"/>
      <c r="H1227" s="104"/>
      <c r="I1227" s="96"/>
      <c r="J1227" s="104"/>
      <c r="K1227" s="96"/>
      <c r="L1227" s="96"/>
      <c r="M1227" s="104"/>
      <c r="N1227" s="96"/>
      <c r="O1227" s="96"/>
      <c r="P1227" s="96"/>
      <c r="Q1227" s="104"/>
      <c r="R1227" s="104"/>
      <c r="S1227" s="48"/>
      <c r="T1227" s="119" t="str">
        <f t="shared" si="36"/>
        <v/>
      </c>
      <c r="U1227" s="79" t="str">
        <f t="shared" si="37"/>
        <v/>
      </c>
    </row>
    <row r="1228" spans="2:21" ht="21" customHeight="1" x14ac:dyDescent="0.2">
      <c r="B1228" s="105"/>
      <c r="C1228" s="96"/>
      <c r="D1228" s="96"/>
      <c r="E1228" s="104"/>
      <c r="F1228" s="96"/>
      <c r="G1228" s="96"/>
      <c r="H1228" s="104"/>
      <c r="I1228" s="96"/>
      <c r="J1228" s="104"/>
      <c r="K1228" s="96"/>
      <c r="L1228" s="96"/>
      <c r="M1228" s="104"/>
      <c r="N1228" s="96"/>
      <c r="O1228" s="96"/>
      <c r="P1228" s="96"/>
      <c r="Q1228" s="104"/>
      <c r="R1228" s="104"/>
      <c r="S1228" s="48"/>
      <c r="T1228" s="119" t="str">
        <f t="shared" ref="T1228:T1291" si="38">IF(U1228&lt;&gt;"","Erreur","")</f>
        <v/>
      </c>
      <c r="U1228" s="79" t="str">
        <f t="shared" si="37"/>
        <v/>
      </c>
    </row>
    <row r="1229" spans="2:21" ht="21" customHeight="1" x14ac:dyDescent="0.2">
      <c r="B1229" s="105"/>
      <c r="C1229" s="96"/>
      <c r="D1229" s="96"/>
      <c r="E1229" s="104"/>
      <c r="F1229" s="96"/>
      <c r="G1229" s="96"/>
      <c r="H1229" s="104"/>
      <c r="I1229" s="96"/>
      <c r="J1229" s="104"/>
      <c r="K1229" s="96"/>
      <c r="L1229" s="96"/>
      <c r="M1229" s="104"/>
      <c r="N1229" s="96"/>
      <c r="O1229" s="96"/>
      <c r="P1229" s="96"/>
      <c r="Q1229" s="104"/>
      <c r="R1229" s="104"/>
      <c r="S1229" s="48"/>
      <c r="T1229" s="119" t="str">
        <f t="shared" si="38"/>
        <v/>
      </c>
      <c r="U1229" s="79" t="str">
        <f t="shared" ref="U1229:U1292" si="39">IF(AND(B1229&lt;&gt;"",B1228=""),"La ligne précédente ne doit pas être vide",IF(AND(B1229&lt;&gt;"",OR(C1229="",D1229="",P1229="")),"Veuillez compléter les informations d'identification du dérivé.",IF(AND(B1229="",OR(C1229&lt;&gt;"",D1229&lt;&gt;"",P1229&lt;&gt;"")),"Veuillez compléter les informations d'identification du dérivé en colonne C0010.",IF(AND(B1229&lt;&gt;"",E1229&lt;&gt;"",F1229=""),"Veuillez compléter la colonne C0320 Type de code.",IF(AND(B1229&lt;&gt;"",F1229=""),"Veuillez sélectionner Total/NA dans la liste de la colonne C0320 si vous n'avez rien à déclarer.",IF(AND(B1229&lt;&gt;"",J1229&lt;&gt;"",K1229=""),"Veuillez compléter la colonne C0370 Type de code.",IF(AND(B1229&lt;&gt;"",K1229=""),"Veuillez sélectionner Total/NA dans la liste de la colonne C0370 si vous n'avez rien à déclarer.","")))))))</f>
        <v/>
      </c>
    </row>
    <row r="1230" spans="2:21" ht="21" customHeight="1" x14ac:dyDescent="0.2">
      <c r="B1230" s="105"/>
      <c r="C1230" s="96"/>
      <c r="D1230" s="96"/>
      <c r="E1230" s="104"/>
      <c r="F1230" s="96"/>
      <c r="G1230" s="96"/>
      <c r="H1230" s="104"/>
      <c r="I1230" s="96"/>
      <c r="J1230" s="104"/>
      <c r="K1230" s="96"/>
      <c r="L1230" s="96"/>
      <c r="M1230" s="104"/>
      <c r="N1230" s="96"/>
      <c r="O1230" s="96"/>
      <c r="P1230" s="96"/>
      <c r="Q1230" s="104"/>
      <c r="R1230" s="104"/>
      <c r="S1230" s="48"/>
      <c r="T1230" s="119" t="str">
        <f t="shared" si="38"/>
        <v/>
      </c>
      <c r="U1230" s="79" t="str">
        <f t="shared" si="39"/>
        <v/>
      </c>
    </row>
    <row r="1231" spans="2:21" ht="21" customHeight="1" x14ac:dyDescent="0.2">
      <c r="B1231" s="105"/>
      <c r="C1231" s="96"/>
      <c r="D1231" s="96"/>
      <c r="E1231" s="104"/>
      <c r="F1231" s="96"/>
      <c r="G1231" s="96"/>
      <c r="H1231" s="104"/>
      <c r="I1231" s="96"/>
      <c r="J1231" s="104"/>
      <c r="K1231" s="96"/>
      <c r="L1231" s="96"/>
      <c r="M1231" s="104"/>
      <c r="N1231" s="96"/>
      <c r="O1231" s="96"/>
      <c r="P1231" s="96"/>
      <c r="Q1231" s="104"/>
      <c r="R1231" s="104"/>
      <c r="S1231" s="48"/>
      <c r="T1231" s="119" t="str">
        <f t="shared" si="38"/>
        <v/>
      </c>
      <c r="U1231" s="79" t="str">
        <f t="shared" si="39"/>
        <v/>
      </c>
    </row>
    <row r="1232" spans="2:21" ht="21" customHeight="1" x14ac:dyDescent="0.2">
      <c r="B1232" s="105"/>
      <c r="C1232" s="96"/>
      <c r="D1232" s="96"/>
      <c r="E1232" s="104"/>
      <c r="F1232" s="96"/>
      <c r="G1232" s="96"/>
      <c r="H1232" s="104"/>
      <c r="I1232" s="96"/>
      <c r="J1232" s="104"/>
      <c r="K1232" s="96"/>
      <c r="L1232" s="96"/>
      <c r="M1232" s="104"/>
      <c r="N1232" s="96"/>
      <c r="O1232" s="96"/>
      <c r="P1232" s="96"/>
      <c r="Q1232" s="104"/>
      <c r="R1232" s="104"/>
      <c r="S1232" s="48"/>
      <c r="T1232" s="119" t="str">
        <f t="shared" si="38"/>
        <v/>
      </c>
      <c r="U1232" s="79" t="str">
        <f t="shared" si="39"/>
        <v/>
      </c>
    </row>
    <row r="1233" spans="2:21" ht="21" customHeight="1" x14ac:dyDescent="0.2">
      <c r="B1233" s="105"/>
      <c r="C1233" s="96"/>
      <c r="D1233" s="96"/>
      <c r="E1233" s="104"/>
      <c r="F1233" s="96"/>
      <c r="G1233" s="96"/>
      <c r="H1233" s="104"/>
      <c r="I1233" s="96"/>
      <c r="J1233" s="104"/>
      <c r="K1233" s="96"/>
      <c r="L1233" s="96"/>
      <c r="M1233" s="104"/>
      <c r="N1233" s="96"/>
      <c r="O1233" s="96"/>
      <c r="P1233" s="96"/>
      <c r="Q1233" s="104"/>
      <c r="R1233" s="104"/>
      <c r="S1233" s="48"/>
      <c r="T1233" s="119" t="str">
        <f t="shared" si="38"/>
        <v/>
      </c>
      <c r="U1233" s="79" t="str">
        <f t="shared" si="39"/>
        <v/>
      </c>
    </row>
    <row r="1234" spans="2:21" ht="21" customHeight="1" x14ac:dyDescent="0.2">
      <c r="B1234" s="105"/>
      <c r="C1234" s="96"/>
      <c r="D1234" s="96"/>
      <c r="E1234" s="104"/>
      <c r="F1234" s="96"/>
      <c r="G1234" s="96"/>
      <c r="H1234" s="104"/>
      <c r="I1234" s="96"/>
      <c r="J1234" s="104"/>
      <c r="K1234" s="96"/>
      <c r="L1234" s="96"/>
      <c r="M1234" s="104"/>
      <c r="N1234" s="96"/>
      <c r="O1234" s="96"/>
      <c r="P1234" s="96"/>
      <c r="Q1234" s="104"/>
      <c r="R1234" s="104"/>
      <c r="S1234" s="48"/>
      <c r="T1234" s="119" t="str">
        <f t="shared" si="38"/>
        <v/>
      </c>
      <c r="U1234" s="79" t="str">
        <f t="shared" si="39"/>
        <v/>
      </c>
    </row>
    <row r="1235" spans="2:21" ht="21" customHeight="1" x14ac:dyDescent="0.2">
      <c r="B1235" s="105"/>
      <c r="C1235" s="96"/>
      <c r="D1235" s="96"/>
      <c r="E1235" s="104"/>
      <c r="F1235" s="96"/>
      <c r="G1235" s="96"/>
      <c r="H1235" s="104"/>
      <c r="I1235" s="96"/>
      <c r="J1235" s="104"/>
      <c r="K1235" s="96"/>
      <c r="L1235" s="96"/>
      <c r="M1235" s="104"/>
      <c r="N1235" s="96"/>
      <c r="O1235" s="96"/>
      <c r="P1235" s="96"/>
      <c r="Q1235" s="104"/>
      <c r="R1235" s="104"/>
      <c r="S1235" s="48"/>
      <c r="T1235" s="119" t="str">
        <f t="shared" si="38"/>
        <v/>
      </c>
      <c r="U1235" s="79" t="str">
        <f t="shared" si="39"/>
        <v/>
      </c>
    </row>
    <row r="1236" spans="2:21" ht="21" customHeight="1" x14ac:dyDescent="0.2">
      <c r="B1236" s="105"/>
      <c r="C1236" s="96"/>
      <c r="D1236" s="96"/>
      <c r="E1236" s="104"/>
      <c r="F1236" s="96"/>
      <c r="G1236" s="96"/>
      <c r="H1236" s="104"/>
      <c r="I1236" s="96"/>
      <c r="J1236" s="104"/>
      <c r="K1236" s="96"/>
      <c r="L1236" s="96"/>
      <c r="M1236" s="104"/>
      <c r="N1236" s="96"/>
      <c r="O1236" s="96"/>
      <c r="P1236" s="96"/>
      <c r="Q1236" s="104"/>
      <c r="R1236" s="104"/>
      <c r="S1236" s="48"/>
      <c r="T1236" s="119" t="str">
        <f t="shared" si="38"/>
        <v/>
      </c>
      <c r="U1236" s="79" t="str">
        <f t="shared" si="39"/>
        <v/>
      </c>
    </row>
    <row r="1237" spans="2:21" ht="21" customHeight="1" x14ac:dyDescent="0.2">
      <c r="B1237" s="105"/>
      <c r="C1237" s="96"/>
      <c r="D1237" s="96"/>
      <c r="E1237" s="104"/>
      <c r="F1237" s="96"/>
      <c r="G1237" s="96"/>
      <c r="H1237" s="104"/>
      <c r="I1237" s="96"/>
      <c r="J1237" s="104"/>
      <c r="K1237" s="96"/>
      <c r="L1237" s="96"/>
      <c r="M1237" s="104"/>
      <c r="N1237" s="96"/>
      <c r="O1237" s="96"/>
      <c r="P1237" s="96"/>
      <c r="Q1237" s="104"/>
      <c r="R1237" s="104"/>
      <c r="S1237" s="48"/>
      <c r="T1237" s="119" t="str">
        <f t="shared" si="38"/>
        <v/>
      </c>
      <c r="U1237" s="79" t="str">
        <f t="shared" si="39"/>
        <v/>
      </c>
    </row>
    <row r="1238" spans="2:21" ht="21" customHeight="1" x14ac:dyDescent="0.2">
      <c r="B1238" s="105"/>
      <c r="C1238" s="96"/>
      <c r="D1238" s="96"/>
      <c r="E1238" s="104"/>
      <c r="F1238" s="96"/>
      <c r="G1238" s="96"/>
      <c r="H1238" s="104"/>
      <c r="I1238" s="96"/>
      <c r="J1238" s="104"/>
      <c r="K1238" s="96"/>
      <c r="L1238" s="96"/>
      <c r="M1238" s="104"/>
      <c r="N1238" s="96"/>
      <c r="O1238" s="96"/>
      <c r="P1238" s="96"/>
      <c r="Q1238" s="104"/>
      <c r="R1238" s="104"/>
      <c r="S1238" s="48"/>
      <c r="T1238" s="119" t="str">
        <f t="shared" si="38"/>
        <v/>
      </c>
      <c r="U1238" s="79" t="str">
        <f t="shared" si="39"/>
        <v/>
      </c>
    </row>
    <row r="1239" spans="2:21" ht="21" customHeight="1" x14ac:dyDescent="0.2">
      <c r="B1239" s="105"/>
      <c r="C1239" s="96"/>
      <c r="D1239" s="96"/>
      <c r="E1239" s="104"/>
      <c r="F1239" s="96"/>
      <c r="G1239" s="96"/>
      <c r="H1239" s="104"/>
      <c r="I1239" s="96"/>
      <c r="J1239" s="104"/>
      <c r="K1239" s="96"/>
      <c r="L1239" s="96"/>
      <c r="M1239" s="104"/>
      <c r="N1239" s="96"/>
      <c r="O1239" s="96"/>
      <c r="P1239" s="96"/>
      <c r="Q1239" s="104"/>
      <c r="R1239" s="104"/>
      <c r="S1239" s="48"/>
      <c r="T1239" s="119" t="str">
        <f t="shared" si="38"/>
        <v/>
      </c>
      <c r="U1239" s="79" t="str">
        <f t="shared" si="39"/>
        <v/>
      </c>
    </row>
    <row r="1240" spans="2:21" ht="21" customHeight="1" x14ac:dyDescent="0.2">
      <c r="B1240" s="105"/>
      <c r="C1240" s="96"/>
      <c r="D1240" s="96"/>
      <c r="E1240" s="104"/>
      <c r="F1240" s="96"/>
      <c r="G1240" s="96"/>
      <c r="H1240" s="104"/>
      <c r="I1240" s="96"/>
      <c r="J1240" s="104"/>
      <c r="K1240" s="96"/>
      <c r="L1240" s="96"/>
      <c r="M1240" s="104"/>
      <c r="N1240" s="96"/>
      <c r="O1240" s="96"/>
      <c r="P1240" s="96"/>
      <c r="Q1240" s="104"/>
      <c r="R1240" s="104"/>
      <c r="S1240" s="48"/>
      <c r="T1240" s="119" t="str">
        <f t="shared" si="38"/>
        <v/>
      </c>
      <c r="U1240" s="79" t="str">
        <f t="shared" si="39"/>
        <v/>
      </c>
    </row>
    <row r="1241" spans="2:21" ht="21" customHeight="1" x14ac:dyDescent="0.2">
      <c r="B1241" s="105"/>
      <c r="C1241" s="96"/>
      <c r="D1241" s="96"/>
      <c r="E1241" s="104"/>
      <c r="F1241" s="96"/>
      <c r="G1241" s="96"/>
      <c r="H1241" s="104"/>
      <c r="I1241" s="96"/>
      <c r="J1241" s="104"/>
      <c r="K1241" s="96"/>
      <c r="L1241" s="96"/>
      <c r="M1241" s="104"/>
      <c r="N1241" s="96"/>
      <c r="O1241" s="96"/>
      <c r="P1241" s="96"/>
      <c r="Q1241" s="104"/>
      <c r="R1241" s="104"/>
      <c r="S1241" s="48"/>
      <c r="T1241" s="119" t="str">
        <f t="shared" si="38"/>
        <v/>
      </c>
      <c r="U1241" s="79" t="str">
        <f t="shared" si="39"/>
        <v/>
      </c>
    </row>
    <row r="1242" spans="2:21" ht="21" customHeight="1" x14ac:dyDescent="0.2">
      <c r="B1242" s="105"/>
      <c r="C1242" s="96"/>
      <c r="D1242" s="96"/>
      <c r="E1242" s="104"/>
      <c r="F1242" s="96"/>
      <c r="G1242" s="96"/>
      <c r="H1242" s="104"/>
      <c r="I1242" s="96"/>
      <c r="J1242" s="104"/>
      <c r="K1242" s="96"/>
      <c r="L1242" s="96"/>
      <c r="M1242" s="104"/>
      <c r="N1242" s="96"/>
      <c r="O1242" s="96"/>
      <c r="P1242" s="96"/>
      <c r="Q1242" s="104"/>
      <c r="R1242" s="104"/>
      <c r="S1242" s="48"/>
      <c r="T1242" s="119" t="str">
        <f t="shared" si="38"/>
        <v/>
      </c>
      <c r="U1242" s="79" t="str">
        <f t="shared" si="39"/>
        <v/>
      </c>
    </row>
    <row r="1243" spans="2:21" ht="21" customHeight="1" x14ac:dyDescent="0.2">
      <c r="B1243" s="105"/>
      <c r="C1243" s="96"/>
      <c r="D1243" s="96"/>
      <c r="E1243" s="104"/>
      <c r="F1243" s="96"/>
      <c r="G1243" s="96"/>
      <c r="H1243" s="104"/>
      <c r="I1243" s="96"/>
      <c r="J1243" s="104"/>
      <c r="K1243" s="96"/>
      <c r="L1243" s="96"/>
      <c r="M1243" s="104"/>
      <c r="N1243" s="96"/>
      <c r="O1243" s="96"/>
      <c r="P1243" s="96"/>
      <c r="Q1243" s="104"/>
      <c r="R1243" s="104"/>
      <c r="S1243" s="48"/>
      <c r="T1243" s="119" t="str">
        <f t="shared" si="38"/>
        <v/>
      </c>
      <c r="U1243" s="79" t="str">
        <f t="shared" si="39"/>
        <v/>
      </c>
    </row>
    <row r="1244" spans="2:21" ht="21" customHeight="1" x14ac:dyDescent="0.2">
      <c r="B1244" s="105"/>
      <c r="C1244" s="96"/>
      <c r="D1244" s="96"/>
      <c r="E1244" s="104"/>
      <c r="F1244" s="96"/>
      <c r="G1244" s="96"/>
      <c r="H1244" s="104"/>
      <c r="I1244" s="96"/>
      <c r="J1244" s="104"/>
      <c r="K1244" s="96"/>
      <c r="L1244" s="96"/>
      <c r="M1244" s="104"/>
      <c r="N1244" s="96"/>
      <c r="O1244" s="96"/>
      <c r="P1244" s="96"/>
      <c r="Q1244" s="104"/>
      <c r="R1244" s="104"/>
      <c r="S1244" s="48"/>
      <c r="T1244" s="119" t="str">
        <f t="shared" si="38"/>
        <v/>
      </c>
      <c r="U1244" s="79" t="str">
        <f t="shared" si="39"/>
        <v/>
      </c>
    </row>
    <row r="1245" spans="2:21" ht="21" customHeight="1" x14ac:dyDescent="0.2">
      <c r="B1245" s="105"/>
      <c r="C1245" s="96"/>
      <c r="D1245" s="96"/>
      <c r="E1245" s="104"/>
      <c r="F1245" s="96"/>
      <c r="G1245" s="96"/>
      <c r="H1245" s="104"/>
      <c r="I1245" s="96"/>
      <c r="J1245" s="104"/>
      <c r="K1245" s="96"/>
      <c r="L1245" s="96"/>
      <c r="M1245" s="104"/>
      <c r="N1245" s="96"/>
      <c r="O1245" s="96"/>
      <c r="P1245" s="96"/>
      <c r="Q1245" s="104"/>
      <c r="R1245" s="104"/>
      <c r="S1245" s="48"/>
      <c r="T1245" s="119" t="str">
        <f t="shared" si="38"/>
        <v/>
      </c>
      <c r="U1245" s="79" t="str">
        <f t="shared" si="39"/>
        <v/>
      </c>
    </row>
    <row r="1246" spans="2:21" ht="21" customHeight="1" x14ac:dyDescent="0.2">
      <c r="B1246" s="105"/>
      <c r="C1246" s="96"/>
      <c r="D1246" s="96"/>
      <c r="E1246" s="104"/>
      <c r="F1246" s="96"/>
      <c r="G1246" s="96"/>
      <c r="H1246" s="104"/>
      <c r="I1246" s="96"/>
      <c r="J1246" s="104"/>
      <c r="K1246" s="96"/>
      <c r="L1246" s="96"/>
      <c r="M1246" s="104"/>
      <c r="N1246" s="96"/>
      <c r="O1246" s="96"/>
      <c r="P1246" s="96"/>
      <c r="Q1246" s="104"/>
      <c r="R1246" s="104"/>
      <c r="S1246" s="48"/>
      <c r="T1246" s="119" t="str">
        <f t="shared" si="38"/>
        <v/>
      </c>
      <c r="U1246" s="79" t="str">
        <f t="shared" si="39"/>
        <v/>
      </c>
    </row>
    <row r="1247" spans="2:21" ht="21" customHeight="1" x14ac:dyDescent="0.2">
      <c r="B1247" s="105"/>
      <c r="C1247" s="96"/>
      <c r="D1247" s="96"/>
      <c r="E1247" s="104"/>
      <c r="F1247" s="96"/>
      <c r="G1247" s="96"/>
      <c r="H1247" s="104"/>
      <c r="I1247" s="96"/>
      <c r="J1247" s="104"/>
      <c r="K1247" s="96"/>
      <c r="L1247" s="96"/>
      <c r="M1247" s="104"/>
      <c r="N1247" s="96"/>
      <c r="O1247" s="96"/>
      <c r="P1247" s="96"/>
      <c r="Q1247" s="104"/>
      <c r="R1247" s="104"/>
      <c r="S1247" s="48"/>
      <c r="T1247" s="119" t="str">
        <f t="shared" si="38"/>
        <v/>
      </c>
      <c r="U1247" s="79" t="str">
        <f t="shared" si="39"/>
        <v/>
      </c>
    </row>
    <row r="1248" spans="2:21" ht="21" customHeight="1" x14ac:dyDescent="0.2">
      <c r="B1248" s="105"/>
      <c r="C1248" s="96"/>
      <c r="D1248" s="96"/>
      <c r="E1248" s="104"/>
      <c r="F1248" s="96"/>
      <c r="G1248" s="96"/>
      <c r="H1248" s="104"/>
      <c r="I1248" s="96"/>
      <c r="J1248" s="104"/>
      <c r="K1248" s="96"/>
      <c r="L1248" s="96"/>
      <c r="M1248" s="104"/>
      <c r="N1248" s="96"/>
      <c r="O1248" s="96"/>
      <c r="P1248" s="96"/>
      <c r="Q1248" s="104"/>
      <c r="R1248" s="104"/>
      <c r="S1248" s="48"/>
      <c r="T1248" s="119" t="str">
        <f t="shared" si="38"/>
        <v/>
      </c>
      <c r="U1248" s="79" t="str">
        <f t="shared" si="39"/>
        <v/>
      </c>
    </row>
    <row r="1249" spans="2:21" ht="21" customHeight="1" x14ac:dyDescent="0.2">
      <c r="B1249" s="105"/>
      <c r="C1249" s="96"/>
      <c r="D1249" s="96"/>
      <c r="E1249" s="104"/>
      <c r="F1249" s="96"/>
      <c r="G1249" s="96"/>
      <c r="H1249" s="104"/>
      <c r="I1249" s="96"/>
      <c r="J1249" s="104"/>
      <c r="K1249" s="96"/>
      <c r="L1249" s="96"/>
      <c r="M1249" s="104"/>
      <c r="N1249" s="96"/>
      <c r="O1249" s="96"/>
      <c r="P1249" s="96"/>
      <c r="Q1249" s="104"/>
      <c r="R1249" s="104"/>
      <c r="S1249" s="48"/>
      <c r="T1249" s="119" t="str">
        <f t="shared" si="38"/>
        <v/>
      </c>
      <c r="U1249" s="79" t="str">
        <f t="shared" si="39"/>
        <v/>
      </c>
    </row>
    <row r="1250" spans="2:21" ht="21" customHeight="1" x14ac:dyDescent="0.2">
      <c r="B1250" s="105"/>
      <c r="C1250" s="96"/>
      <c r="D1250" s="96"/>
      <c r="E1250" s="104"/>
      <c r="F1250" s="96"/>
      <c r="G1250" s="96"/>
      <c r="H1250" s="104"/>
      <c r="I1250" s="96"/>
      <c r="J1250" s="104"/>
      <c r="K1250" s="96"/>
      <c r="L1250" s="96"/>
      <c r="M1250" s="104"/>
      <c r="N1250" s="96"/>
      <c r="O1250" s="96"/>
      <c r="P1250" s="96"/>
      <c r="Q1250" s="104"/>
      <c r="R1250" s="104"/>
      <c r="S1250" s="48"/>
      <c r="T1250" s="119" t="str">
        <f t="shared" si="38"/>
        <v/>
      </c>
      <c r="U1250" s="79" t="str">
        <f t="shared" si="39"/>
        <v/>
      </c>
    </row>
    <row r="1251" spans="2:21" ht="21" customHeight="1" x14ac:dyDescent="0.2">
      <c r="B1251" s="105"/>
      <c r="C1251" s="96"/>
      <c r="D1251" s="96"/>
      <c r="E1251" s="104"/>
      <c r="F1251" s="96"/>
      <c r="G1251" s="96"/>
      <c r="H1251" s="104"/>
      <c r="I1251" s="96"/>
      <c r="J1251" s="104"/>
      <c r="K1251" s="96"/>
      <c r="L1251" s="96"/>
      <c r="M1251" s="104"/>
      <c r="N1251" s="96"/>
      <c r="O1251" s="96"/>
      <c r="P1251" s="96"/>
      <c r="Q1251" s="104"/>
      <c r="R1251" s="104"/>
      <c r="S1251" s="48"/>
      <c r="T1251" s="119" t="str">
        <f t="shared" si="38"/>
        <v/>
      </c>
      <c r="U1251" s="79" t="str">
        <f t="shared" si="39"/>
        <v/>
      </c>
    </row>
    <row r="1252" spans="2:21" ht="21" customHeight="1" x14ac:dyDescent="0.2">
      <c r="B1252" s="105"/>
      <c r="C1252" s="96"/>
      <c r="D1252" s="96"/>
      <c r="E1252" s="104"/>
      <c r="F1252" s="96"/>
      <c r="G1252" s="96"/>
      <c r="H1252" s="104"/>
      <c r="I1252" s="96"/>
      <c r="J1252" s="104"/>
      <c r="K1252" s="96"/>
      <c r="L1252" s="96"/>
      <c r="M1252" s="104"/>
      <c r="N1252" s="96"/>
      <c r="O1252" s="96"/>
      <c r="P1252" s="96"/>
      <c r="Q1252" s="104"/>
      <c r="R1252" s="104"/>
      <c r="S1252" s="48"/>
      <c r="T1252" s="119" t="str">
        <f t="shared" si="38"/>
        <v/>
      </c>
      <c r="U1252" s="79" t="str">
        <f t="shared" si="39"/>
        <v/>
      </c>
    </row>
    <row r="1253" spans="2:21" ht="21" customHeight="1" x14ac:dyDescent="0.2">
      <c r="B1253" s="105"/>
      <c r="C1253" s="96"/>
      <c r="D1253" s="96"/>
      <c r="E1253" s="104"/>
      <c r="F1253" s="96"/>
      <c r="G1253" s="96"/>
      <c r="H1253" s="104"/>
      <c r="I1253" s="96"/>
      <c r="J1253" s="104"/>
      <c r="K1253" s="96"/>
      <c r="L1253" s="96"/>
      <c r="M1253" s="104"/>
      <c r="N1253" s="96"/>
      <c r="O1253" s="96"/>
      <c r="P1253" s="96"/>
      <c r="Q1253" s="104"/>
      <c r="R1253" s="104"/>
      <c r="S1253" s="48"/>
      <c r="T1253" s="119" t="str">
        <f t="shared" si="38"/>
        <v/>
      </c>
      <c r="U1253" s="79" t="str">
        <f t="shared" si="39"/>
        <v/>
      </c>
    </row>
    <row r="1254" spans="2:21" ht="21" customHeight="1" x14ac:dyDescent="0.2">
      <c r="B1254" s="105"/>
      <c r="C1254" s="96"/>
      <c r="D1254" s="96"/>
      <c r="E1254" s="104"/>
      <c r="F1254" s="96"/>
      <c r="G1254" s="96"/>
      <c r="H1254" s="104"/>
      <c r="I1254" s="96"/>
      <c r="J1254" s="104"/>
      <c r="K1254" s="96"/>
      <c r="L1254" s="96"/>
      <c r="M1254" s="104"/>
      <c r="N1254" s="96"/>
      <c r="O1254" s="96"/>
      <c r="P1254" s="96"/>
      <c r="Q1254" s="104"/>
      <c r="R1254" s="104"/>
      <c r="S1254" s="48"/>
      <c r="T1254" s="119" t="str">
        <f t="shared" si="38"/>
        <v/>
      </c>
      <c r="U1254" s="79" t="str">
        <f t="shared" si="39"/>
        <v/>
      </c>
    </row>
    <row r="1255" spans="2:21" ht="21" customHeight="1" x14ac:dyDescent="0.2">
      <c r="B1255" s="105"/>
      <c r="C1255" s="96"/>
      <c r="D1255" s="96"/>
      <c r="E1255" s="104"/>
      <c r="F1255" s="96"/>
      <c r="G1255" s="96"/>
      <c r="H1255" s="104"/>
      <c r="I1255" s="96"/>
      <c r="J1255" s="104"/>
      <c r="K1255" s="96"/>
      <c r="L1255" s="96"/>
      <c r="M1255" s="104"/>
      <c r="N1255" s="96"/>
      <c r="O1255" s="96"/>
      <c r="P1255" s="96"/>
      <c r="Q1255" s="104"/>
      <c r="R1255" s="104"/>
      <c r="S1255" s="48"/>
      <c r="T1255" s="119" t="str">
        <f t="shared" si="38"/>
        <v/>
      </c>
      <c r="U1255" s="79" t="str">
        <f t="shared" si="39"/>
        <v/>
      </c>
    </row>
    <row r="1256" spans="2:21" ht="21" customHeight="1" x14ac:dyDescent="0.2">
      <c r="B1256" s="105"/>
      <c r="C1256" s="96"/>
      <c r="D1256" s="96"/>
      <c r="E1256" s="104"/>
      <c r="F1256" s="96"/>
      <c r="G1256" s="96"/>
      <c r="H1256" s="104"/>
      <c r="I1256" s="96"/>
      <c r="J1256" s="104"/>
      <c r="K1256" s="96"/>
      <c r="L1256" s="96"/>
      <c r="M1256" s="104"/>
      <c r="N1256" s="96"/>
      <c r="O1256" s="96"/>
      <c r="P1256" s="96"/>
      <c r="Q1256" s="104"/>
      <c r="R1256" s="104"/>
      <c r="S1256" s="48"/>
      <c r="T1256" s="119" t="str">
        <f t="shared" si="38"/>
        <v/>
      </c>
      <c r="U1256" s="79" t="str">
        <f t="shared" si="39"/>
        <v/>
      </c>
    </row>
    <row r="1257" spans="2:21" ht="21" customHeight="1" x14ac:dyDescent="0.2">
      <c r="B1257" s="105"/>
      <c r="C1257" s="96"/>
      <c r="D1257" s="96"/>
      <c r="E1257" s="104"/>
      <c r="F1257" s="96"/>
      <c r="G1257" s="96"/>
      <c r="H1257" s="104"/>
      <c r="I1257" s="96"/>
      <c r="J1257" s="104"/>
      <c r="K1257" s="96"/>
      <c r="L1257" s="96"/>
      <c r="M1257" s="104"/>
      <c r="N1257" s="96"/>
      <c r="O1257" s="96"/>
      <c r="P1257" s="96"/>
      <c r="Q1257" s="104"/>
      <c r="R1257" s="104"/>
      <c r="S1257" s="48"/>
      <c r="T1257" s="119" t="str">
        <f t="shared" si="38"/>
        <v/>
      </c>
      <c r="U1257" s="79" t="str">
        <f t="shared" si="39"/>
        <v/>
      </c>
    </row>
    <row r="1258" spans="2:21" ht="21" customHeight="1" x14ac:dyDescent="0.2">
      <c r="B1258" s="105"/>
      <c r="C1258" s="96"/>
      <c r="D1258" s="96"/>
      <c r="E1258" s="104"/>
      <c r="F1258" s="96"/>
      <c r="G1258" s="96"/>
      <c r="H1258" s="104"/>
      <c r="I1258" s="96"/>
      <c r="J1258" s="104"/>
      <c r="K1258" s="96"/>
      <c r="L1258" s="96"/>
      <c r="M1258" s="104"/>
      <c r="N1258" s="96"/>
      <c r="O1258" s="96"/>
      <c r="P1258" s="96"/>
      <c r="Q1258" s="104"/>
      <c r="R1258" s="104"/>
      <c r="S1258" s="48"/>
      <c r="T1258" s="119" t="str">
        <f t="shared" si="38"/>
        <v/>
      </c>
      <c r="U1258" s="79" t="str">
        <f t="shared" si="39"/>
        <v/>
      </c>
    </row>
    <row r="1259" spans="2:21" ht="21" customHeight="1" x14ac:dyDescent="0.2">
      <c r="B1259" s="105"/>
      <c r="C1259" s="96"/>
      <c r="D1259" s="96"/>
      <c r="E1259" s="104"/>
      <c r="F1259" s="96"/>
      <c r="G1259" s="96"/>
      <c r="H1259" s="104"/>
      <c r="I1259" s="96"/>
      <c r="J1259" s="104"/>
      <c r="K1259" s="96"/>
      <c r="L1259" s="96"/>
      <c r="M1259" s="104"/>
      <c r="N1259" s="96"/>
      <c r="O1259" s="96"/>
      <c r="P1259" s="96"/>
      <c r="Q1259" s="104"/>
      <c r="R1259" s="104"/>
      <c r="S1259" s="48"/>
      <c r="T1259" s="119" t="str">
        <f t="shared" si="38"/>
        <v/>
      </c>
      <c r="U1259" s="79" t="str">
        <f t="shared" si="39"/>
        <v/>
      </c>
    </row>
    <row r="1260" spans="2:21" ht="21" customHeight="1" x14ac:dyDescent="0.2">
      <c r="B1260" s="105"/>
      <c r="C1260" s="96"/>
      <c r="D1260" s="96"/>
      <c r="E1260" s="104"/>
      <c r="F1260" s="96"/>
      <c r="G1260" s="96"/>
      <c r="H1260" s="104"/>
      <c r="I1260" s="96"/>
      <c r="J1260" s="104"/>
      <c r="K1260" s="96"/>
      <c r="L1260" s="96"/>
      <c r="M1260" s="104"/>
      <c r="N1260" s="96"/>
      <c r="O1260" s="96"/>
      <c r="P1260" s="96"/>
      <c r="Q1260" s="104"/>
      <c r="R1260" s="104"/>
      <c r="S1260" s="48"/>
      <c r="T1260" s="119" t="str">
        <f t="shared" si="38"/>
        <v/>
      </c>
      <c r="U1260" s="79" t="str">
        <f t="shared" si="39"/>
        <v/>
      </c>
    </row>
    <row r="1261" spans="2:21" ht="21" customHeight="1" x14ac:dyDescent="0.2">
      <c r="B1261" s="105"/>
      <c r="C1261" s="96"/>
      <c r="D1261" s="96"/>
      <c r="E1261" s="104"/>
      <c r="F1261" s="96"/>
      <c r="G1261" s="96"/>
      <c r="H1261" s="104"/>
      <c r="I1261" s="96"/>
      <c r="J1261" s="104"/>
      <c r="K1261" s="96"/>
      <c r="L1261" s="96"/>
      <c r="M1261" s="104"/>
      <c r="N1261" s="96"/>
      <c r="O1261" s="96"/>
      <c r="P1261" s="96"/>
      <c r="Q1261" s="104"/>
      <c r="R1261" s="104"/>
      <c r="S1261" s="48"/>
      <c r="T1261" s="119" t="str">
        <f t="shared" si="38"/>
        <v/>
      </c>
      <c r="U1261" s="79" t="str">
        <f t="shared" si="39"/>
        <v/>
      </c>
    </row>
    <row r="1262" spans="2:21" ht="21" customHeight="1" x14ac:dyDescent="0.2">
      <c r="B1262" s="105"/>
      <c r="C1262" s="96"/>
      <c r="D1262" s="96"/>
      <c r="E1262" s="104"/>
      <c r="F1262" s="96"/>
      <c r="G1262" s="96"/>
      <c r="H1262" s="104"/>
      <c r="I1262" s="96"/>
      <c r="J1262" s="104"/>
      <c r="K1262" s="96"/>
      <c r="L1262" s="96"/>
      <c r="M1262" s="104"/>
      <c r="N1262" s="96"/>
      <c r="O1262" s="96"/>
      <c r="P1262" s="96"/>
      <c r="Q1262" s="104"/>
      <c r="R1262" s="104"/>
      <c r="S1262" s="48"/>
      <c r="T1262" s="119" t="str">
        <f t="shared" si="38"/>
        <v/>
      </c>
      <c r="U1262" s="79" t="str">
        <f t="shared" si="39"/>
        <v/>
      </c>
    </row>
    <row r="1263" spans="2:21" ht="21" customHeight="1" x14ac:dyDescent="0.2">
      <c r="B1263" s="105"/>
      <c r="C1263" s="96"/>
      <c r="D1263" s="96"/>
      <c r="E1263" s="104"/>
      <c r="F1263" s="96"/>
      <c r="G1263" s="96"/>
      <c r="H1263" s="104"/>
      <c r="I1263" s="96"/>
      <c r="J1263" s="104"/>
      <c r="K1263" s="96"/>
      <c r="L1263" s="96"/>
      <c r="M1263" s="104"/>
      <c r="N1263" s="96"/>
      <c r="O1263" s="96"/>
      <c r="P1263" s="96"/>
      <c r="Q1263" s="104"/>
      <c r="R1263" s="104"/>
      <c r="S1263" s="48"/>
      <c r="T1263" s="119" t="str">
        <f t="shared" si="38"/>
        <v/>
      </c>
      <c r="U1263" s="79" t="str">
        <f t="shared" si="39"/>
        <v/>
      </c>
    </row>
    <row r="1264" spans="2:21" ht="21" customHeight="1" x14ac:dyDescent="0.2">
      <c r="B1264" s="105"/>
      <c r="C1264" s="96"/>
      <c r="D1264" s="96"/>
      <c r="E1264" s="104"/>
      <c r="F1264" s="96"/>
      <c r="G1264" s="96"/>
      <c r="H1264" s="104"/>
      <c r="I1264" s="96"/>
      <c r="J1264" s="104"/>
      <c r="K1264" s="96"/>
      <c r="L1264" s="96"/>
      <c r="M1264" s="104"/>
      <c r="N1264" s="96"/>
      <c r="O1264" s="96"/>
      <c r="P1264" s="96"/>
      <c r="Q1264" s="104"/>
      <c r="R1264" s="104"/>
      <c r="S1264" s="48"/>
      <c r="T1264" s="119" t="str">
        <f t="shared" si="38"/>
        <v/>
      </c>
      <c r="U1264" s="79" t="str">
        <f t="shared" si="39"/>
        <v/>
      </c>
    </row>
    <row r="1265" spans="2:21" ht="21" customHeight="1" x14ac:dyDescent="0.2">
      <c r="B1265" s="105"/>
      <c r="C1265" s="96"/>
      <c r="D1265" s="96"/>
      <c r="E1265" s="104"/>
      <c r="F1265" s="96"/>
      <c r="G1265" s="96"/>
      <c r="H1265" s="104"/>
      <c r="I1265" s="96"/>
      <c r="J1265" s="104"/>
      <c r="K1265" s="96"/>
      <c r="L1265" s="96"/>
      <c r="M1265" s="104"/>
      <c r="N1265" s="96"/>
      <c r="O1265" s="96"/>
      <c r="P1265" s="96"/>
      <c r="Q1265" s="104"/>
      <c r="R1265" s="104"/>
      <c r="S1265" s="48"/>
      <c r="T1265" s="119" t="str">
        <f t="shared" si="38"/>
        <v/>
      </c>
      <c r="U1265" s="79" t="str">
        <f t="shared" si="39"/>
        <v/>
      </c>
    </row>
    <row r="1266" spans="2:21" ht="21" customHeight="1" x14ac:dyDescent="0.2">
      <c r="B1266" s="105"/>
      <c r="C1266" s="96"/>
      <c r="D1266" s="96"/>
      <c r="E1266" s="104"/>
      <c r="F1266" s="96"/>
      <c r="G1266" s="96"/>
      <c r="H1266" s="104"/>
      <c r="I1266" s="96"/>
      <c r="J1266" s="104"/>
      <c r="K1266" s="96"/>
      <c r="L1266" s="96"/>
      <c r="M1266" s="104"/>
      <c r="N1266" s="96"/>
      <c r="O1266" s="96"/>
      <c r="P1266" s="96"/>
      <c r="Q1266" s="104"/>
      <c r="R1266" s="104"/>
      <c r="S1266" s="48"/>
      <c r="T1266" s="119" t="str">
        <f t="shared" si="38"/>
        <v/>
      </c>
      <c r="U1266" s="79" t="str">
        <f t="shared" si="39"/>
        <v/>
      </c>
    </row>
    <row r="1267" spans="2:21" ht="21" customHeight="1" x14ac:dyDescent="0.2">
      <c r="B1267" s="105"/>
      <c r="C1267" s="96"/>
      <c r="D1267" s="96"/>
      <c r="E1267" s="104"/>
      <c r="F1267" s="96"/>
      <c r="G1267" s="96"/>
      <c r="H1267" s="104"/>
      <c r="I1267" s="96"/>
      <c r="J1267" s="104"/>
      <c r="K1267" s="96"/>
      <c r="L1267" s="96"/>
      <c r="M1267" s="104"/>
      <c r="N1267" s="96"/>
      <c r="O1267" s="96"/>
      <c r="P1267" s="96"/>
      <c r="Q1267" s="104"/>
      <c r="R1267" s="104"/>
      <c r="S1267" s="48"/>
      <c r="T1267" s="119" t="str">
        <f t="shared" si="38"/>
        <v/>
      </c>
      <c r="U1267" s="79" t="str">
        <f t="shared" si="39"/>
        <v/>
      </c>
    </row>
    <row r="1268" spans="2:21" ht="21" customHeight="1" x14ac:dyDescent="0.2">
      <c r="B1268" s="105"/>
      <c r="C1268" s="96"/>
      <c r="D1268" s="96"/>
      <c r="E1268" s="104"/>
      <c r="F1268" s="96"/>
      <c r="G1268" s="96"/>
      <c r="H1268" s="104"/>
      <c r="I1268" s="96"/>
      <c r="J1268" s="104"/>
      <c r="K1268" s="96"/>
      <c r="L1268" s="96"/>
      <c r="M1268" s="104"/>
      <c r="N1268" s="96"/>
      <c r="O1268" s="96"/>
      <c r="P1268" s="96"/>
      <c r="Q1268" s="104"/>
      <c r="R1268" s="104"/>
      <c r="S1268" s="48"/>
      <c r="T1268" s="119" t="str">
        <f t="shared" si="38"/>
        <v/>
      </c>
      <c r="U1268" s="79" t="str">
        <f t="shared" si="39"/>
        <v/>
      </c>
    </row>
    <row r="1269" spans="2:21" ht="21" customHeight="1" x14ac:dyDescent="0.2">
      <c r="B1269" s="105"/>
      <c r="C1269" s="96"/>
      <c r="D1269" s="96"/>
      <c r="E1269" s="104"/>
      <c r="F1269" s="96"/>
      <c r="G1269" s="96"/>
      <c r="H1269" s="104"/>
      <c r="I1269" s="96"/>
      <c r="J1269" s="104"/>
      <c r="K1269" s="96"/>
      <c r="L1269" s="96"/>
      <c r="M1269" s="104"/>
      <c r="N1269" s="96"/>
      <c r="O1269" s="96"/>
      <c r="P1269" s="96"/>
      <c r="Q1269" s="104"/>
      <c r="R1269" s="104"/>
      <c r="S1269" s="48"/>
      <c r="T1269" s="119" t="str">
        <f t="shared" si="38"/>
        <v/>
      </c>
      <c r="U1269" s="79" t="str">
        <f t="shared" si="39"/>
        <v/>
      </c>
    </row>
    <row r="1270" spans="2:21" ht="21" customHeight="1" x14ac:dyDescent="0.2">
      <c r="B1270" s="105"/>
      <c r="C1270" s="96"/>
      <c r="D1270" s="96"/>
      <c r="E1270" s="104"/>
      <c r="F1270" s="96"/>
      <c r="G1270" s="96"/>
      <c r="H1270" s="104"/>
      <c r="I1270" s="96"/>
      <c r="J1270" s="104"/>
      <c r="K1270" s="96"/>
      <c r="L1270" s="96"/>
      <c r="M1270" s="104"/>
      <c r="N1270" s="96"/>
      <c r="O1270" s="96"/>
      <c r="P1270" s="96"/>
      <c r="Q1270" s="104"/>
      <c r="R1270" s="104"/>
      <c r="S1270" s="48"/>
      <c r="T1270" s="119" t="str">
        <f t="shared" si="38"/>
        <v/>
      </c>
      <c r="U1270" s="79" t="str">
        <f t="shared" si="39"/>
        <v/>
      </c>
    </row>
    <row r="1271" spans="2:21" ht="21" customHeight="1" x14ac:dyDescent="0.2">
      <c r="B1271" s="105"/>
      <c r="C1271" s="96"/>
      <c r="D1271" s="96"/>
      <c r="E1271" s="104"/>
      <c r="F1271" s="96"/>
      <c r="G1271" s="96"/>
      <c r="H1271" s="104"/>
      <c r="I1271" s="96"/>
      <c r="J1271" s="104"/>
      <c r="K1271" s="96"/>
      <c r="L1271" s="96"/>
      <c r="M1271" s="104"/>
      <c r="N1271" s="96"/>
      <c r="O1271" s="96"/>
      <c r="P1271" s="96"/>
      <c r="Q1271" s="104"/>
      <c r="R1271" s="104"/>
      <c r="S1271" s="48"/>
      <c r="T1271" s="119" t="str">
        <f t="shared" si="38"/>
        <v/>
      </c>
      <c r="U1271" s="79" t="str">
        <f t="shared" si="39"/>
        <v/>
      </c>
    </row>
    <row r="1272" spans="2:21" ht="21" customHeight="1" x14ac:dyDescent="0.2">
      <c r="B1272" s="105"/>
      <c r="C1272" s="96"/>
      <c r="D1272" s="96"/>
      <c r="E1272" s="104"/>
      <c r="F1272" s="96"/>
      <c r="G1272" s="96"/>
      <c r="H1272" s="104"/>
      <c r="I1272" s="96"/>
      <c r="J1272" s="104"/>
      <c r="K1272" s="96"/>
      <c r="L1272" s="96"/>
      <c r="M1272" s="104"/>
      <c r="N1272" s="96"/>
      <c r="O1272" s="96"/>
      <c r="P1272" s="96"/>
      <c r="Q1272" s="104"/>
      <c r="R1272" s="104"/>
      <c r="S1272" s="48"/>
      <c r="T1272" s="119" t="str">
        <f t="shared" si="38"/>
        <v/>
      </c>
      <c r="U1272" s="79" t="str">
        <f t="shared" si="39"/>
        <v/>
      </c>
    </row>
    <row r="1273" spans="2:21" ht="21" customHeight="1" x14ac:dyDescent="0.2">
      <c r="B1273" s="105"/>
      <c r="C1273" s="96"/>
      <c r="D1273" s="96"/>
      <c r="E1273" s="104"/>
      <c r="F1273" s="96"/>
      <c r="G1273" s="96"/>
      <c r="H1273" s="104"/>
      <c r="I1273" s="96"/>
      <c r="J1273" s="104"/>
      <c r="K1273" s="96"/>
      <c r="L1273" s="96"/>
      <c r="M1273" s="104"/>
      <c r="N1273" s="96"/>
      <c r="O1273" s="96"/>
      <c r="P1273" s="96"/>
      <c r="Q1273" s="104"/>
      <c r="R1273" s="104"/>
      <c r="S1273" s="48"/>
      <c r="T1273" s="119" t="str">
        <f t="shared" si="38"/>
        <v/>
      </c>
      <c r="U1273" s="79" t="str">
        <f t="shared" si="39"/>
        <v/>
      </c>
    </row>
    <row r="1274" spans="2:21" ht="21" customHeight="1" x14ac:dyDescent="0.2">
      <c r="B1274" s="105"/>
      <c r="C1274" s="96"/>
      <c r="D1274" s="96"/>
      <c r="E1274" s="104"/>
      <c r="F1274" s="96"/>
      <c r="G1274" s="96"/>
      <c r="H1274" s="104"/>
      <c r="I1274" s="96"/>
      <c r="J1274" s="104"/>
      <c r="K1274" s="96"/>
      <c r="L1274" s="96"/>
      <c r="M1274" s="104"/>
      <c r="N1274" s="96"/>
      <c r="O1274" s="96"/>
      <c r="P1274" s="96"/>
      <c r="Q1274" s="104"/>
      <c r="R1274" s="104"/>
      <c r="S1274" s="48"/>
      <c r="T1274" s="119" t="str">
        <f t="shared" si="38"/>
        <v/>
      </c>
      <c r="U1274" s="79" t="str">
        <f t="shared" si="39"/>
        <v/>
      </c>
    </row>
    <row r="1275" spans="2:21" ht="21" customHeight="1" x14ac:dyDescent="0.2">
      <c r="B1275" s="105"/>
      <c r="C1275" s="96"/>
      <c r="D1275" s="96"/>
      <c r="E1275" s="104"/>
      <c r="F1275" s="96"/>
      <c r="G1275" s="96"/>
      <c r="H1275" s="104"/>
      <c r="I1275" s="96"/>
      <c r="J1275" s="104"/>
      <c r="K1275" s="96"/>
      <c r="L1275" s="96"/>
      <c r="M1275" s="104"/>
      <c r="N1275" s="96"/>
      <c r="O1275" s="96"/>
      <c r="P1275" s="96"/>
      <c r="Q1275" s="104"/>
      <c r="R1275" s="104"/>
      <c r="S1275" s="48"/>
      <c r="T1275" s="119" t="str">
        <f t="shared" si="38"/>
        <v/>
      </c>
      <c r="U1275" s="79" t="str">
        <f t="shared" si="39"/>
        <v/>
      </c>
    </row>
    <row r="1276" spans="2:21" ht="21" customHeight="1" x14ac:dyDescent="0.2">
      <c r="B1276" s="105"/>
      <c r="C1276" s="96"/>
      <c r="D1276" s="96"/>
      <c r="E1276" s="104"/>
      <c r="F1276" s="96"/>
      <c r="G1276" s="96"/>
      <c r="H1276" s="104"/>
      <c r="I1276" s="96"/>
      <c r="J1276" s="104"/>
      <c r="K1276" s="96"/>
      <c r="L1276" s="96"/>
      <c r="M1276" s="104"/>
      <c r="N1276" s="96"/>
      <c r="O1276" s="96"/>
      <c r="P1276" s="96"/>
      <c r="Q1276" s="104"/>
      <c r="R1276" s="104"/>
      <c r="S1276" s="48"/>
      <c r="T1276" s="119" t="str">
        <f t="shared" si="38"/>
        <v/>
      </c>
      <c r="U1276" s="79" t="str">
        <f t="shared" si="39"/>
        <v/>
      </c>
    </row>
    <row r="1277" spans="2:21" ht="21" customHeight="1" x14ac:dyDescent="0.2">
      <c r="B1277" s="105"/>
      <c r="C1277" s="96"/>
      <c r="D1277" s="96"/>
      <c r="E1277" s="104"/>
      <c r="F1277" s="96"/>
      <c r="G1277" s="96"/>
      <c r="H1277" s="104"/>
      <c r="I1277" s="96"/>
      <c r="J1277" s="104"/>
      <c r="K1277" s="96"/>
      <c r="L1277" s="96"/>
      <c r="M1277" s="104"/>
      <c r="N1277" s="96"/>
      <c r="O1277" s="96"/>
      <c r="P1277" s="96"/>
      <c r="Q1277" s="104"/>
      <c r="R1277" s="104"/>
      <c r="S1277" s="48"/>
      <c r="T1277" s="119" t="str">
        <f t="shared" si="38"/>
        <v/>
      </c>
      <c r="U1277" s="79" t="str">
        <f t="shared" si="39"/>
        <v/>
      </c>
    </row>
    <row r="1278" spans="2:21" ht="21" customHeight="1" x14ac:dyDescent="0.2">
      <c r="B1278" s="105"/>
      <c r="C1278" s="96"/>
      <c r="D1278" s="96"/>
      <c r="E1278" s="104"/>
      <c r="F1278" s="96"/>
      <c r="G1278" s="96"/>
      <c r="H1278" s="104"/>
      <c r="I1278" s="96"/>
      <c r="J1278" s="104"/>
      <c r="K1278" s="96"/>
      <c r="L1278" s="96"/>
      <c r="M1278" s="104"/>
      <c r="N1278" s="96"/>
      <c r="O1278" s="96"/>
      <c r="P1278" s="96"/>
      <c r="Q1278" s="104"/>
      <c r="R1278" s="104"/>
      <c r="S1278" s="48"/>
      <c r="T1278" s="119" t="str">
        <f t="shared" si="38"/>
        <v/>
      </c>
      <c r="U1278" s="79" t="str">
        <f t="shared" si="39"/>
        <v/>
      </c>
    </row>
    <row r="1279" spans="2:21" ht="21" customHeight="1" x14ac:dyDescent="0.2">
      <c r="B1279" s="105"/>
      <c r="C1279" s="96"/>
      <c r="D1279" s="96"/>
      <c r="E1279" s="104"/>
      <c r="F1279" s="96"/>
      <c r="G1279" s="96"/>
      <c r="H1279" s="104"/>
      <c r="I1279" s="96"/>
      <c r="J1279" s="104"/>
      <c r="K1279" s="96"/>
      <c r="L1279" s="96"/>
      <c r="M1279" s="104"/>
      <c r="N1279" s="96"/>
      <c r="O1279" s="96"/>
      <c r="P1279" s="96"/>
      <c r="Q1279" s="104"/>
      <c r="R1279" s="104"/>
      <c r="S1279" s="48"/>
      <c r="T1279" s="119" t="str">
        <f t="shared" si="38"/>
        <v/>
      </c>
      <c r="U1279" s="79" t="str">
        <f t="shared" si="39"/>
        <v/>
      </c>
    </row>
    <row r="1280" spans="2:21" ht="21" customHeight="1" x14ac:dyDescent="0.2">
      <c r="B1280" s="105"/>
      <c r="C1280" s="96"/>
      <c r="D1280" s="96"/>
      <c r="E1280" s="104"/>
      <c r="F1280" s="96"/>
      <c r="G1280" s="96"/>
      <c r="H1280" s="104"/>
      <c r="I1280" s="96"/>
      <c r="J1280" s="104"/>
      <c r="K1280" s="96"/>
      <c r="L1280" s="96"/>
      <c r="M1280" s="104"/>
      <c r="N1280" s="96"/>
      <c r="O1280" s="96"/>
      <c r="P1280" s="96"/>
      <c r="Q1280" s="104"/>
      <c r="R1280" s="104"/>
      <c r="S1280" s="48"/>
      <c r="T1280" s="119" t="str">
        <f t="shared" si="38"/>
        <v/>
      </c>
      <c r="U1280" s="79" t="str">
        <f t="shared" si="39"/>
        <v/>
      </c>
    </row>
    <row r="1281" spans="2:21" ht="21" customHeight="1" x14ac:dyDescent="0.2">
      <c r="B1281" s="105"/>
      <c r="C1281" s="96"/>
      <c r="D1281" s="96"/>
      <c r="E1281" s="104"/>
      <c r="F1281" s="96"/>
      <c r="G1281" s="96"/>
      <c r="H1281" s="104"/>
      <c r="I1281" s="96"/>
      <c r="J1281" s="104"/>
      <c r="K1281" s="96"/>
      <c r="L1281" s="96"/>
      <c r="M1281" s="104"/>
      <c r="N1281" s="96"/>
      <c r="O1281" s="96"/>
      <c r="P1281" s="96"/>
      <c r="Q1281" s="104"/>
      <c r="R1281" s="104"/>
      <c r="S1281" s="48"/>
      <c r="T1281" s="119" t="str">
        <f t="shared" si="38"/>
        <v/>
      </c>
      <c r="U1281" s="79" t="str">
        <f t="shared" si="39"/>
        <v/>
      </c>
    </row>
    <row r="1282" spans="2:21" ht="21" customHeight="1" x14ac:dyDescent="0.2">
      <c r="B1282" s="105"/>
      <c r="C1282" s="96"/>
      <c r="D1282" s="96"/>
      <c r="E1282" s="104"/>
      <c r="F1282" s="96"/>
      <c r="G1282" s="96"/>
      <c r="H1282" s="104"/>
      <c r="I1282" s="96"/>
      <c r="J1282" s="104"/>
      <c r="K1282" s="96"/>
      <c r="L1282" s="96"/>
      <c r="M1282" s="104"/>
      <c r="N1282" s="96"/>
      <c r="O1282" s="96"/>
      <c r="P1282" s="96"/>
      <c r="Q1282" s="104"/>
      <c r="R1282" s="104"/>
      <c r="S1282" s="48"/>
      <c r="T1282" s="119" t="str">
        <f t="shared" si="38"/>
        <v/>
      </c>
      <c r="U1282" s="79" t="str">
        <f t="shared" si="39"/>
        <v/>
      </c>
    </row>
    <row r="1283" spans="2:21" ht="21" customHeight="1" x14ac:dyDescent="0.2">
      <c r="B1283" s="105"/>
      <c r="C1283" s="96"/>
      <c r="D1283" s="96"/>
      <c r="E1283" s="104"/>
      <c r="F1283" s="96"/>
      <c r="G1283" s="96"/>
      <c r="H1283" s="104"/>
      <c r="I1283" s="96"/>
      <c r="J1283" s="104"/>
      <c r="K1283" s="96"/>
      <c r="L1283" s="96"/>
      <c r="M1283" s="104"/>
      <c r="N1283" s="96"/>
      <c r="O1283" s="96"/>
      <c r="P1283" s="96"/>
      <c r="Q1283" s="104"/>
      <c r="R1283" s="104"/>
      <c r="S1283" s="48"/>
      <c r="T1283" s="119" t="str">
        <f t="shared" si="38"/>
        <v/>
      </c>
      <c r="U1283" s="79" t="str">
        <f t="shared" si="39"/>
        <v/>
      </c>
    </row>
    <row r="1284" spans="2:21" ht="21" customHeight="1" x14ac:dyDescent="0.2">
      <c r="B1284" s="105"/>
      <c r="C1284" s="96"/>
      <c r="D1284" s="96"/>
      <c r="E1284" s="104"/>
      <c r="F1284" s="96"/>
      <c r="G1284" s="96"/>
      <c r="H1284" s="104"/>
      <c r="I1284" s="96"/>
      <c r="J1284" s="104"/>
      <c r="K1284" s="96"/>
      <c r="L1284" s="96"/>
      <c r="M1284" s="104"/>
      <c r="N1284" s="96"/>
      <c r="O1284" s="96"/>
      <c r="P1284" s="96"/>
      <c r="Q1284" s="104"/>
      <c r="R1284" s="104"/>
      <c r="S1284" s="48"/>
      <c r="T1284" s="119" t="str">
        <f t="shared" si="38"/>
        <v/>
      </c>
      <c r="U1284" s="79" t="str">
        <f t="shared" si="39"/>
        <v/>
      </c>
    </row>
    <row r="1285" spans="2:21" ht="21" customHeight="1" x14ac:dyDescent="0.2">
      <c r="B1285" s="105"/>
      <c r="C1285" s="96"/>
      <c r="D1285" s="96"/>
      <c r="E1285" s="104"/>
      <c r="F1285" s="96"/>
      <c r="G1285" s="96"/>
      <c r="H1285" s="104"/>
      <c r="I1285" s="96"/>
      <c r="J1285" s="104"/>
      <c r="K1285" s="96"/>
      <c r="L1285" s="96"/>
      <c r="M1285" s="104"/>
      <c r="N1285" s="96"/>
      <c r="O1285" s="96"/>
      <c r="P1285" s="96"/>
      <c r="Q1285" s="104"/>
      <c r="R1285" s="104"/>
      <c r="S1285" s="48"/>
      <c r="T1285" s="119" t="str">
        <f t="shared" si="38"/>
        <v/>
      </c>
      <c r="U1285" s="79" t="str">
        <f t="shared" si="39"/>
        <v/>
      </c>
    </row>
    <row r="1286" spans="2:21" ht="21" customHeight="1" x14ac:dyDescent="0.2">
      <c r="B1286" s="105"/>
      <c r="C1286" s="96"/>
      <c r="D1286" s="96"/>
      <c r="E1286" s="104"/>
      <c r="F1286" s="96"/>
      <c r="G1286" s="96"/>
      <c r="H1286" s="104"/>
      <c r="I1286" s="96"/>
      <c r="J1286" s="104"/>
      <c r="K1286" s="96"/>
      <c r="L1286" s="96"/>
      <c r="M1286" s="104"/>
      <c r="N1286" s="96"/>
      <c r="O1286" s="96"/>
      <c r="P1286" s="96"/>
      <c r="Q1286" s="104"/>
      <c r="R1286" s="104"/>
      <c r="S1286" s="48"/>
      <c r="T1286" s="119" t="str">
        <f t="shared" si="38"/>
        <v/>
      </c>
      <c r="U1286" s="79" t="str">
        <f t="shared" si="39"/>
        <v/>
      </c>
    </row>
    <row r="1287" spans="2:21" ht="21" customHeight="1" x14ac:dyDescent="0.2">
      <c r="B1287" s="105"/>
      <c r="C1287" s="96"/>
      <c r="D1287" s="96"/>
      <c r="E1287" s="104"/>
      <c r="F1287" s="96"/>
      <c r="G1287" s="96"/>
      <c r="H1287" s="104"/>
      <c r="I1287" s="96"/>
      <c r="J1287" s="104"/>
      <c r="K1287" s="96"/>
      <c r="L1287" s="96"/>
      <c r="M1287" s="104"/>
      <c r="N1287" s="96"/>
      <c r="O1287" s="96"/>
      <c r="P1287" s="96"/>
      <c r="Q1287" s="104"/>
      <c r="R1287" s="104"/>
      <c r="S1287" s="48"/>
      <c r="T1287" s="119" t="str">
        <f t="shared" si="38"/>
        <v/>
      </c>
      <c r="U1287" s="79" t="str">
        <f t="shared" si="39"/>
        <v/>
      </c>
    </row>
    <row r="1288" spans="2:21" ht="21" customHeight="1" x14ac:dyDescent="0.2">
      <c r="B1288" s="105"/>
      <c r="C1288" s="96"/>
      <c r="D1288" s="96"/>
      <c r="E1288" s="104"/>
      <c r="F1288" s="96"/>
      <c r="G1288" s="96"/>
      <c r="H1288" s="104"/>
      <c r="I1288" s="96"/>
      <c r="J1288" s="104"/>
      <c r="K1288" s="96"/>
      <c r="L1288" s="96"/>
      <c r="M1288" s="104"/>
      <c r="N1288" s="96"/>
      <c r="O1288" s="96"/>
      <c r="P1288" s="96"/>
      <c r="Q1288" s="104"/>
      <c r="R1288" s="104"/>
      <c r="S1288" s="48"/>
      <c r="T1288" s="119" t="str">
        <f t="shared" si="38"/>
        <v/>
      </c>
      <c r="U1288" s="79" t="str">
        <f t="shared" si="39"/>
        <v/>
      </c>
    </row>
    <row r="1289" spans="2:21" ht="21" customHeight="1" x14ac:dyDescent="0.2">
      <c r="B1289" s="105"/>
      <c r="C1289" s="96"/>
      <c r="D1289" s="96"/>
      <c r="E1289" s="104"/>
      <c r="F1289" s="96"/>
      <c r="G1289" s="96"/>
      <c r="H1289" s="104"/>
      <c r="I1289" s="96"/>
      <c r="J1289" s="104"/>
      <c r="K1289" s="96"/>
      <c r="L1289" s="96"/>
      <c r="M1289" s="104"/>
      <c r="N1289" s="96"/>
      <c r="O1289" s="96"/>
      <c r="P1289" s="96"/>
      <c r="Q1289" s="104"/>
      <c r="R1289" s="104"/>
      <c r="S1289" s="48"/>
      <c r="T1289" s="119" t="str">
        <f t="shared" si="38"/>
        <v/>
      </c>
      <c r="U1289" s="79" t="str">
        <f t="shared" si="39"/>
        <v/>
      </c>
    </row>
    <row r="1290" spans="2:21" ht="21" customHeight="1" x14ac:dyDescent="0.2">
      <c r="B1290" s="105"/>
      <c r="C1290" s="96"/>
      <c r="D1290" s="96"/>
      <c r="E1290" s="104"/>
      <c r="F1290" s="96"/>
      <c r="G1290" s="96"/>
      <c r="H1290" s="104"/>
      <c r="I1290" s="96"/>
      <c r="J1290" s="104"/>
      <c r="K1290" s="96"/>
      <c r="L1290" s="96"/>
      <c r="M1290" s="104"/>
      <c r="N1290" s="96"/>
      <c r="O1290" s="96"/>
      <c r="P1290" s="96"/>
      <c r="Q1290" s="104"/>
      <c r="R1290" s="104"/>
      <c r="S1290" s="48"/>
      <c r="T1290" s="119" t="str">
        <f t="shared" si="38"/>
        <v/>
      </c>
      <c r="U1290" s="79" t="str">
        <f t="shared" si="39"/>
        <v/>
      </c>
    </row>
    <row r="1291" spans="2:21" ht="21" customHeight="1" x14ac:dyDescent="0.2">
      <c r="B1291" s="105"/>
      <c r="C1291" s="96"/>
      <c r="D1291" s="96"/>
      <c r="E1291" s="104"/>
      <c r="F1291" s="96"/>
      <c r="G1291" s="96"/>
      <c r="H1291" s="104"/>
      <c r="I1291" s="96"/>
      <c r="J1291" s="104"/>
      <c r="K1291" s="96"/>
      <c r="L1291" s="96"/>
      <c r="M1291" s="104"/>
      <c r="N1291" s="96"/>
      <c r="O1291" s="96"/>
      <c r="P1291" s="96"/>
      <c r="Q1291" s="104"/>
      <c r="R1291" s="104"/>
      <c r="S1291" s="48"/>
      <c r="T1291" s="119" t="str">
        <f t="shared" si="38"/>
        <v/>
      </c>
      <c r="U1291" s="79" t="str">
        <f t="shared" si="39"/>
        <v/>
      </c>
    </row>
    <row r="1292" spans="2:21" ht="21" customHeight="1" x14ac:dyDescent="0.2">
      <c r="B1292" s="105"/>
      <c r="C1292" s="96"/>
      <c r="D1292" s="96"/>
      <c r="E1292" s="104"/>
      <c r="F1292" s="96"/>
      <c r="G1292" s="96"/>
      <c r="H1292" s="104"/>
      <c r="I1292" s="96"/>
      <c r="J1292" s="104"/>
      <c r="K1292" s="96"/>
      <c r="L1292" s="96"/>
      <c r="M1292" s="104"/>
      <c r="N1292" s="96"/>
      <c r="O1292" s="96"/>
      <c r="P1292" s="96"/>
      <c r="Q1292" s="104"/>
      <c r="R1292" s="104"/>
      <c r="S1292" s="48"/>
      <c r="T1292" s="119" t="str">
        <f t="shared" ref="T1292:T1355" si="40">IF(U1292&lt;&gt;"","Erreur","")</f>
        <v/>
      </c>
      <c r="U1292" s="79" t="str">
        <f t="shared" si="39"/>
        <v/>
      </c>
    </row>
    <row r="1293" spans="2:21" ht="21" customHeight="1" x14ac:dyDescent="0.2">
      <c r="B1293" s="105"/>
      <c r="C1293" s="96"/>
      <c r="D1293" s="96"/>
      <c r="E1293" s="104"/>
      <c r="F1293" s="96"/>
      <c r="G1293" s="96"/>
      <c r="H1293" s="104"/>
      <c r="I1293" s="96"/>
      <c r="J1293" s="104"/>
      <c r="K1293" s="96"/>
      <c r="L1293" s="96"/>
      <c r="M1293" s="104"/>
      <c r="N1293" s="96"/>
      <c r="O1293" s="96"/>
      <c r="P1293" s="96"/>
      <c r="Q1293" s="104"/>
      <c r="R1293" s="104"/>
      <c r="S1293" s="48"/>
      <c r="T1293" s="119" t="str">
        <f t="shared" si="40"/>
        <v/>
      </c>
      <c r="U1293" s="79" t="str">
        <f t="shared" ref="U1293:U1356" si="41">IF(AND(B1293&lt;&gt;"",B1292=""),"La ligne précédente ne doit pas être vide",IF(AND(B1293&lt;&gt;"",OR(C1293="",D1293="",P1293="")),"Veuillez compléter les informations d'identification du dérivé.",IF(AND(B1293="",OR(C1293&lt;&gt;"",D1293&lt;&gt;"",P1293&lt;&gt;"")),"Veuillez compléter les informations d'identification du dérivé en colonne C0010.",IF(AND(B1293&lt;&gt;"",E1293&lt;&gt;"",F1293=""),"Veuillez compléter la colonne C0320 Type de code.",IF(AND(B1293&lt;&gt;"",F1293=""),"Veuillez sélectionner Total/NA dans la liste de la colonne C0320 si vous n'avez rien à déclarer.",IF(AND(B1293&lt;&gt;"",J1293&lt;&gt;"",K1293=""),"Veuillez compléter la colonne C0370 Type de code.",IF(AND(B1293&lt;&gt;"",K1293=""),"Veuillez sélectionner Total/NA dans la liste de la colonne C0370 si vous n'avez rien à déclarer.","")))))))</f>
        <v/>
      </c>
    </row>
    <row r="1294" spans="2:21" ht="21" customHeight="1" x14ac:dyDescent="0.2">
      <c r="B1294" s="105"/>
      <c r="C1294" s="96"/>
      <c r="D1294" s="96"/>
      <c r="E1294" s="104"/>
      <c r="F1294" s="96"/>
      <c r="G1294" s="96"/>
      <c r="H1294" s="104"/>
      <c r="I1294" s="96"/>
      <c r="J1294" s="104"/>
      <c r="K1294" s="96"/>
      <c r="L1294" s="96"/>
      <c r="M1294" s="104"/>
      <c r="N1294" s="96"/>
      <c r="O1294" s="96"/>
      <c r="P1294" s="96"/>
      <c r="Q1294" s="104"/>
      <c r="R1294" s="104"/>
      <c r="S1294" s="48"/>
      <c r="T1294" s="119" t="str">
        <f t="shared" si="40"/>
        <v/>
      </c>
      <c r="U1294" s="79" t="str">
        <f t="shared" si="41"/>
        <v/>
      </c>
    </row>
    <row r="1295" spans="2:21" ht="21" customHeight="1" x14ac:dyDescent="0.2">
      <c r="B1295" s="105"/>
      <c r="C1295" s="96"/>
      <c r="D1295" s="96"/>
      <c r="E1295" s="104"/>
      <c r="F1295" s="96"/>
      <c r="G1295" s="96"/>
      <c r="H1295" s="104"/>
      <c r="I1295" s="96"/>
      <c r="J1295" s="104"/>
      <c r="K1295" s="96"/>
      <c r="L1295" s="96"/>
      <c r="M1295" s="104"/>
      <c r="N1295" s="96"/>
      <c r="O1295" s="96"/>
      <c r="P1295" s="96"/>
      <c r="Q1295" s="104"/>
      <c r="R1295" s="104"/>
      <c r="S1295" s="48"/>
      <c r="T1295" s="119" t="str">
        <f t="shared" si="40"/>
        <v/>
      </c>
      <c r="U1295" s="79" t="str">
        <f t="shared" si="41"/>
        <v/>
      </c>
    </row>
    <row r="1296" spans="2:21" ht="21" customHeight="1" x14ac:dyDescent="0.2">
      <c r="B1296" s="105"/>
      <c r="C1296" s="96"/>
      <c r="D1296" s="96"/>
      <c r="E1296" s="104"/>
      <c r="F1296" s="96"/>
      <c r="G1296" s="96"/>
      <c r="H1296" s="104"/>
      <c r="I1296" s="96"/>
      <c r="J1296" s="104"/>
      <c r="K1296" s="96"/>
      <c r="L1296" s="96"/>
      <c r="M1296" s="104"/>
      <c r="N1296" s="96"/>
      <c r="O1296" s="96"/>
      <c r="P1296" s="96"/>
      <c r="Q1296" s="104"/>
      <c r="R1296" s="104"/>
      <c r="S1296" s="48"/>
      <c r="T1296" s="119" t="str">
        <f t="shared" si="40"/>
        <v/>
      </c>
      <c r="U1296" s="79" t="str">
        <f t="shared" si="41"/>
        <v/>
      </c>
    </row>
    <row r="1297" spans="2:21" ht="21" customHeight="1" x14ac:dyDescent="0.2">
      <c r="B1297" s="105"/>
      <c r="C1297" s="96"/>
      <c r="D1297" s="96"/>
      <c r="E1297" s="104"/>
      <c r="F1297" s="96"/>
      <c r="G1297" s="96"/>
      <c r="H1297" s="104"/>
      <c r="I1297" s="96"/>
      <c r="J1297" s="104"/>
      <c r="K1297" s="96"/>
      <c r="L1297" s="96"/>
      <c r="M1297" s="104"/>
      <c r="N1297" s="96"/>
      <c r="O1297" s="96"/>
      <c r="P1297" s="96"/>
      <c r="Q1297" s="104"/>
      <c r="R1297" s="104"/>
      <c r="S1297" s="48"/>
      <c r="T1297" s="119" t="str">
        <f t="shared" si="40"/>
        <v/>
      </c>
      <c r="U1297" s="79" t="str">
        <f t="shared" si="41"/>
        <v/>
      </c>
    </row>
    <row r="1298" spans="2:21" ht="21" customHeight="1" x14ac:dyDescent="0.2">
      <c r="B1298" s="105"/>
      <c r="C1298" s="96"/>
      <c r="D1298" s="96"/>
      <c r="E1298" s="104"/>
      <c r="F1298" s="96"/>
      <c r="G1298" s="96"/>
      <c r="H1298" s="104"/>
      <c r="I1298" s="96"/>
      <c r="J1298" s="104"/>
      <c r="K1298" s="96"/>
      <c r="L1298" s="96"/>
      <c r="M1298" s="104"/>
      <c r="N1298" s="96"/>
      <c r="O1298" s="96"/>
      <c r="P1298" s="96"/>
      <c r="Q1298" s="104"/>
      <c r="R1298" s="104"/>
      <c r="S1298" s="48"/>
      <c r="T1298" s="119" t="str">
        <f t="shared" si="40"/>
        <v/>
      </c>
      <c r="U1298" s="79" t="str">
        <f t="shared" si="41"/>
        <v/>
      </c>
    </row>
    <row r="1299" spans="2:21" ht="21" customHeight="1" x14ac:dyDescent="0.2">
      <c r="B1299" s="105"/>
      <c r="C1299" s="96"/>
      <c r="D1299" s="96"/>
      <c r="E1299" s="104"/>
      <c r="F1299" s="96"/>
      <c r="G1299" s="96"/>
      <c r="H1299" s="104"/>
      <c r="I1299" s="96"/>
      <c r="J1299" s="104"/>
      <c r="K1299" s="96"/>
      <c r="L1299" s="96"/>
      <c r="M1299" s="104"/>
      <c r="N1299" s="96"/>
      <c r="O1299" s="96"/>
      <c r="P1299" s="96"/>
      <c r="Q1299" s="104"/>
      <c r="R1299" s="104"/>
      <c r="S1299" s="48"/>
      <c r="T1299" s="119" t="str">
        <f t="shared" si="40"/>
        <v/>
      </c>
      <c r="U1299" s="79" t="str">
        <f t="shared" si="41"/>
        <v/>
      </c>
    </row>
    <row r="1300" spans="2:21" ht="21" customHeight="1" x14ac:dyDescent="0.2">
      <c r="B1300" s="105"/>
      <c r="C1300" s="96"/>
      <c r="D1300" s="96"/>
      <c r="E1300" s="104"/>
      <c r="F1300" s="96"/>
      <c r="G1300" s="96"/>
      <c r="H1300" s="104"/>
      <c r="I1300" s="96"/>
      <c r="J1300" s="104"/>
      <c r="K1300" s="96"/>
      <c r="L1300" s="96"/>
      <c r="M1300" s="104"/>
      <c r="N1300" s="96"/>
      <c r="O1300" s="96"/>
      <c r="P1300" s="96"/>
      <c r="Q1300" s="104"/>
      <c r="R1300" s="104"/>
      <c r="S1300" s="48"/>
      <c r="T1300" s="119" t="str">
        <f t="shared" si="40"/>
        <v/>
      </c>
      <c r="U1300" s="79" t="str">
        <f t="shared" si="41"/>
        <v/>
      </c>
    </row>
    <row r="1301" spans="2:21" ht="21" customHeight="1" x14ac:dyDescent="0.2">
      <c r="B1301" s="105"/>
      <c r="C1301" s="96"/>
      <c r="D1301" s="96"/>
      <c r="E1301" s="104"/>
      <c r="F1301" s="96"/>
      <c r="G1301" s="96"/>
      <c r="H1301" s="104"/>
      <c r="I1301" s="96"/>
      <c r="J1301" s="104"/>
      <c r="K1301" s="96"/>
      <c r="L1301" s="96"/>
      <c r="M1301" s="104"/>
      <c r="N1301" s="96"/>
      <c r="O1301" s="96"/>
      <c r="P1301" s="96"/>
      <c r="Q1301" s="104"/>
      <c r="R1301" s="104"/>
      <c r="S1301" s="48"/>
      <c r="T1301" s="119" t="str">
        <f t="shared" si="40"/>
        <v/>
      </c>
      <c r="U1301" s="79" t="str">
        <f t="shared" si="41"/>
        <v/>
      </c>
    </row>
    <row r="1302" spans="2:21" ht="21" customHeight="1" x14ac:dyDescent="0.2">
      <c r="B1302" s="105"/>
      <c r="C1302" s="96"/>
      <c r="D1302" s="96"/>
      <c r="E1302" s="104"/>
      <c r="F1302" s="96"/>
      <c r="G1302" s="96"/>
      <c r="H1302" s="104"/>
      <c r="I1302" s="96"/>
      <c r="J1302" s="104"/>
      <c r="K1302" s="96"/>
      <c r="L1302" s="96"/>
      <c r="M1302" s="104"/>
      <c r="N1302" s="96"/>
      <c r="O1302" s="96"/>
      <c r="P1302" s="96"/>
      <c r="Q1302" s="104"/>
      <c r="R1302" s="104"/>
      <c r="S1302" s="48"/>
      <c r="T1302" s="119" t="str">
        <f t="shared" si="40"/>
        <v/>
      </c>
      <c r="U1302" s="79" t="str">
        <f t="shared" si="41"/>
        <v/>
      </c>
    </row>
    <row r="1303" spans="2:21" ht="21" customHeight="1" x14ac:dyDescent="0.2">
      <c r="B1303" s="105"/>
      <c r="C1303" s="96"/>
      <c r="D1303" s="96"/>
      <c r="E1303" s="104"/>
      <c r="F1303" s="96"/>
      <c r="G1303" s="96"/>
      <c r="H1303" s="104"/>
      <c r="I1303" s="96"/>
      <c r="J1303" s="104"/>
      <c r="K1303" s="96"/>
      <c r="L1303" s="96"/>
      <c r="M1303" s="104"/>
      <c r="N1303" s="96"/>
      <c r="O1303" s="96"/>
      <c r="P1303" s="96"/>
      <c r="Q1303" s="104"/>
      <c r="R1303" s="104"/>
      <c r="S1303" s="48"/>
      <c r="T1303" s="119" t="str">
        <f t="shared" si="40"/>
        <v/>
      </c>
      <c r="U1303" s="79" t="str">
        <f t="shared" si="41"/>
        <v/>
      </c>
    </row>
    <row r="1304" spans="2:21" ht="21" customHeight="1" x14ac:dyDescent="0.2">
      <c r="B1304" s="105"/>
      <c r="C1304" s="96"/>
      <c r="D1304" s="96"/>
      <c r="E1304" s="104"/>
      <c r="F1304" s="96"/>
      <c r="G1304" s="96"/>
      <c r="H1304" s="104"/>
      <c r="I1304" s="96"/>
      <c r="J1304" s="104"/>
      <c r="K1304" s="96"/>
      <c r="L1304" s="96"/>
      <c r="M1304" s="104"/>
      <c r="N1304" s="96"/>
      <c r="O1304" s="96"/>
      <c r="P1304" s="96"/>
      <c r="Q1304" s="104"/>
      <c r="R1304" s="104"/>
      <c r="S1304" s="48"/>
      <c r="T1304" s="119" t="str">
        <f t="shared" si="40"/>
        <v/>
      </c>
      <c r="U1304" s="79" t="str">
        <f t="shared" si="41"/>
        <v/>
      </c>
    </row>
    <row r="1305" spans="2:21" ht="21" customHeight="1" x14ac:dyDescent="0.2">
      <c r="B1305" s="105"/>
      <c r="C1305" s="96"/>
      <c r="D1305" s="96"/>
      <c r="E1305" s="104"/>
      <c r="F1305" s="96"/>
      <c r="G1305" s="96"/>
      <c r="H1305" s="104"/>
      <c r="I1305" s="96"/>
      <c r="J1305" s="104"/>
      <c r="K1305" s="96"/>
      <c r="L1305" s="96"/>
      <c r="M1305" s="104"/>
      <c r="N1305" s="96"/>
      <c r="O1305" s="96"/>
      <c r="P1305" s="96"/>
      <c r="Q1305" s="104"/>
      <c r="R1305" s="104"/>
      <c r="S1305" s="48"/>
      <c r="T1305" s="119" t="str">
        <f t="shared" si="40"/>
        <v/>
      </c>
      <c r="U1305" s="79" t="str">
        <f t="shared" si="41"/>
        <v/>
      </c>
    </row>
    <row r="1306" spans="2:21" ht="21" customHeight="1" x14ac:dyDescent="0.2">
      <c r="B1306" s="105"/>
      <c r="C1306" s="96"/>
      <c r="D1306" s="96"/>
      <c r="E1306" s="104"/>
      <c r="F1306" s="96"/>
      <c r="G1306" s="96"/>
      <c r="H1306" s="104"/>
      <c r="I1306" s="96"/>
      <c r="J1306" s="104"/>
      <c r="K1306" s="96"/>
      <c r="L1306" s="96"/>
      <c r="M1306" s="104"/>
      <c r="N1306" s="96"/>
      <c r="O1306" s="96"/>
      <c r="P1306" s="96"/>
      <c r="Q1306" s="104"/>
      <c r="R1306" s="104"/>
      <c r="S1306" s="48"/>
      <c r="T1306" s="119" t="str">
        <f t="shared" si="40"/>
        <v/>
      </c>
      <c r="U1306" s="79" t="str">
        <f t="shared" si="41"/>
        <v/>
      </c>
    </row>
    <row r="1307" spans="2:21" ht="21" customHeight="1" x14ac:dyDescent="0.2">
      <c r="B1307" s="105"/>
      <c r="C1307" s="96"/>
      <c r="D1307" s="96"/>
      <c r="E1307" s="104"/>
      <c r="F1307" s="96"/>
      <c r="G1307" s="96"/>
      <c r="H1307" s="104"/>
      <c r="I1307" s="96"/>
      <c r="J1307" s="104"/>
      <c r="K1307" s="96"/>
      <c r="L1307" s="96"/>
      <c r="M1307" s="104"/>
      <c r="N1307" s="96"/>
      <c r="O1307" s="96"/>
      <c r="P1307" s="96"/>
      <c r="Q1307" s="104"/>
      <c r="R1307" s="104"/>
      <c r="S1307" s="48"/>
      <c r="T1307" s="119" t="str">
        <f t="shared" si="40"/>
        <v/>
      </c>
      <c r="U1307" s="79" t="str">
        <f t="shared" si="41"/>
        <v/>
      </c>
    </row>
    <row r="1308" spans="2:21" ht="21" customHeight="1" x14ac:dyDescent="0.2">
      <c r="B1308" s="105"/>
      <c r="C1308" s="96"/>
      <c r="D1308" s="96"/>
      <c r="E1308" s="104"/>
      <c r="F1308" s="96"/>
      <c r="G1308" s="96"/>
      <c r="H1308" s="104"/>
      <c r="I1308" s="96"/>
      <c r="J1308" s="104"/>
      <c r="K1308" s="96"/>
      <c r="L1308" s="96"/>
      <c r="M1308" s="104"/>
      <c r="N1308" s="96"/>
      <c r="O1308" s="96"/>
      <c r="P1308" s="96"/>
      <c r="Q1308" s="104"/>
      <c r="R1308" s="104"/>
      <c r="S1308" s="48"/>
      <c r="T1308" s="119" t="str">
        <f t="shared" si="40"/>
        <v/>
      </c>
      <c r="U1308" s="79" t="str">
        <f t="shared" si="41"/>
        <v/>
      </c>
    </row>
    <row r="1309" spans="2:21" ht="21" customHeight="1" x14ac:dyDescent="0.2">
      <c r="B1309" s="105"/>
      <c r="C1309" s="96"/>
      <c r="D1309" s="96"/>
      <c r="E1309" s="104"/>
      <c r="F1309" s="96"/>
      <c r="G1309" s="96"/>
      <c r="H1309" s="104"/>
      <c r="I1309" s="96"/>
      <c r="J1309" s="104"/>
      <c r="K1309" s="96"/>
      <c r="L1309" s="96"/>
      <c r="M1309" s="104"/>
      <c r="N1309" s="96"/>
      <c r="O1309" s="96"/>
      <c r="P1309" s="96"/>
      <c r="Q1309" s="104"/>
      <c r="R1309" s="104"/>
      <c r="S1309" s="48"/>
      <c r="T1309" s="119" t="str">
        <f t="shared" si="40"/>
        <v/>
      </c>
      <c r="U1309" s="79" t="str">
        <f t="shared" si="41"/>
        <v/>
      </c>
    </row>
    <row r="1310" spans="2:21" ht="21" customHeight="1" x14ac:dyDescent="0.2">
      <c r="B1310" s="105"/>
      <c r="C1310" s="96"/>
      <c r="D1310" s="96"/>
      <c r="E1310" s="104"/>
      <c r="F1310" s="96"/>
      <c r="G1310" s="96"/>
      <c r="H1310" s="104"/>
      <c r="I1310" s="96"/>
      <c r="J1310" s="104"/>
      <c r="K1310" s="96"/>
      <c r="L1310" s="96"/>
      <c r="M1310" s="104"/>
      <c r="N1310" s="96"/>
      <c r="O1310" s="96"/>
      <c r="P1310" s="96"/>
      <c r="Q1310" s="104"/>
      <c r="R1310" s="104"/>
      <c r="S1310" s="48"/>
      <c r="T1310" s="119" t="str">
        <f t="shared" si="40"/>
        <v/>
      </c>
      <c r="U1310" s="79" t="str">
        <f t="shared" si="41"/>
        <v/>
      </c>
    </row>
    <row r="1311" spans="2:21" ht="21" customHeight="1" x14ac:dyDescent="0.2">
      <c r="B1311" s="105"/>
      <c r="C1311" s="96"/>
      <c r="D1311" s="96"/>
      <c r="E1311" s="104"/>
      <c r="F1311" s="96"/>
      <c r="G1311" s="96"/>
      <c r="H1311" s="104"/>
      <c r="I1311" s="96"/>
      <c r="J1311" s="104"/>
      <c r="K1311" s="96"/>
      <c r="L1311" s="96"/>
      <c r="M1311" s="104"/>
      <c r="N1311" s="96"/>
      <c r="O1311" s="96"/>
      <c r="P1311" s="96"/>
      <c r="Q1311" s="104"/>
      <c r="R1311" s="104"/>
      <c r="S1311" s="48"/>
      <c r="T1311" s="119" t="str">
        <f t="shared" si="40"/>
        <v/>
      </c>
      <c r="U1311" s="79" t="str">
        <f t="shared" si="41"/>
        <v/>
      </c>
    </row>
    <row r="1312" spans="2:21" ht="21" customHeight="1" x14ac:dyDescent="0.2">
      <c r="B1312" s="105"/>
      <c r="C1312" s="96"/>
      <c r="D1312" s="96"/>
      <c r="E1312" s="104"/>
      <c r="F1312" s="96"/>
      <c r="G1312" s="96"/>
      <c r="H1312" s="104"/>
      <c r="I1312" s="96"/>
      <c r="J1312" s="104"/>
      <c r="K1312" s="96"/>
      <c r="L1312" s="96"/>
      <c r="M1312" s="104"/>
      <c r="N1312" s="96"/>
      <c r="O1312" s="96"/>
      <c r="P1312" s="96"/>
      <c r="Q1312" s="104"/>
      <c r="R1312" s="104"/>
      <c r="S1312" s="48"/>
      <c r="T1312" s="119" t="str">
        <f t="shared" si="40"/>
        <v/>
      </c>
      <c r="U1312" s="79" t="str">
        <f t="shared" si="41"/>
        <v/>
      </c>
    </row>
    <row r="1313" spans="2:21" ht="21" customHeight="1" x14ac:dyDescent="0.2">
      <c r="B1313" s="105"/>
      <c r="C1313" s="96"/>
      <c r="D1313" s="96"/>
      <c r="E1313" s="104"/>
      <c r="F1313" s="96"/>
      <c r="G1313" s="96"/>
      <c r="H1313" s="104"/>
      <c r="I1313" s="96"/>
      <c r="J1313" s="104"/>
      <c r="K1313" s="96"/>
      <c r="L1313" s="96"/>
      <c r="M1313" s="104"/>
      <c r="N1313" s="96"/>
      <c r="O1313" s="96"/>
      <c r="P1313" s="96"/>
      <c r="Q1313" s="104"/>
      <c r="R1313" s="104"/>
      <c r="S1313" s="48"/>
      <c r="T1313" s="119" t="str">
        <f t="shared" si="40"/>
        <v/>
      </c>
      <c r="U1313" s="79" t="str">
        <f t="shared" si="41"/>
        <v/>
      </c>
    </row>
    <row r="1314" spans="2:21" ht="21" customHeight="1" x14ac:dyDescent="0.2">
      <c r="B1314" s="105"/>
      <c r="C1314" s="96"/>
      <c r="D1314" s="96"/>
      <c r="E1314" s="104"/>
      <c r="F1314" s="96"/>
      <c r="G1314" s="96"/>
      <c r="H1314" s="104"/>
      <c r="I1314" s="96"/>
      <c r="J1314" s="104"/>
      <c r="K1314" s="96"/>
      <c r="L1314" s="96"/>
      <c r="M1314" s="104"/>
      <c r="N1314" s="96"/>
      <c r="O1314" s="96"/>
      <c r="P1314" s="96"/>
      <c r="Q1314" s="104"/>
      <c r="R1314" s="104"/>
      <c r="S1314" s="48"/>
      <c r="T1314" s="119" t="str">
        <f t="shared" si="40"/>
        <v/>
      </c>
      <c r="U1314" s="79" t="str">
        <f t="shared" si="41"/>
        <v/>
      </c>
    </row>
    <row r="1315" spans="2:21" ht="21" customHeight="1" x14ac:dyDescent="0.2">
      <c r="B1315" s="105"/>
      <c r="C1315" s="96"/>
      <c r="D1315" s="96"/>
      <c r="E1315" s="104"/>
      <c r="F1315" s="96"/>
      <c r="G1315" s="96"/>
      <c r="H1315" s="104"/>
      <c r="I1315" s="96"/>
      <c r="J1315" s="104"/>
      <c r="K1315" s="96"/>
      <c r="L1315" s="96"/>
      <c r="M1315" s="104"/>
      <c r="N1315" s="96"/>
      <c r="O1315" s="96"/>
      <c r="P1315" s="96"/>
      <c r="Q1315" s="104"/>
      <c r="R1315" s="104"/>
      <c r="S1315" s="48"/>
      <c r="T1315" s="119" t="str">
        <f t="shared" si="40"/>
        <v/>
      </c>
      <c r="U1315" s="79" t="str">
        <f t="shared" si="41"/>
        <v/>
      </c>
    </row>
    <row r="1316" spans="2:21" ht="21" customHeight="1" x14ac:dyDescent="0.2">
      <c r="B1316" s="105"/>
      <c r="C1316" s="96"/>
      <c r="D1316" s="96"/>
      <c r="E1316" s="104"/>
      <c r="F1316" s="96"/>
      <c r="G1316" s="96"/>
      <c r="H1316" s="104"/>
      <c r="I1316" s="96"/>
      <c r="J1316" s="104"/>
      <c r="K1316" s="96"/>
      <c r="L1316" s="96"/>
      <c r="M1316" s="104"/>
      <c r="N1316" s="96"/>
      <c r="O1316" s="96"/>
      <c r="P1316" s="96"/>
      <c r="Q1316" s="104"/>
      <c r="R1316" s="104"/>
      <c r="S1316" s="48"/>
      <c r="T1316" s="119" t="str">
        <f t="shared" si="40"/>
        <v/>
      </c>
      <c r="U1316" s="79" t="str">
        <f t="shared" si="41"/>
        <v/>
      </c>
    </row>
    <row r="1317" spans="2:21" ht="21" customHeight="1" x14ac:dyDescent="0.2">
      <c r="B1317" s="105"/>
      <c r="C1317" s="96"/>
      <c r="D1317" s="96"/>
      <c r="E1317" s="104"/>
      <c r="F1317" s="96"/>
      <c r="G1317" s="96"/>
      <c r="H1317" s="104"/>
      <c r="I1317" s="96"/>
      <c r="J1317" s="104"/>
      <c r="K1317" s="96"/>
      <c r="L1317" s="96"/>
      <c r="M1317" s="104"/>
      <c r="N1317" s="96"/>
      <c r="O1317" s="96"/>
      <c r="P1317" s="96"/>
      <c r="Q1317" s="104"/>
      <c r="R1317" s="104"/>
      <c r="S1317" s="48"/>
      <c r="T1317" s="119" t="str">
        <f t="shared" si="40"/>
        <v/>
      </c>
      <c r="U1317" s="79" t="str">
        <f t="shared" si="41"/>
        <v/>
      </c>
    </row>
    <row r="1318" spans="2:21" ht="21" customHeight="1" x14ac:dyDescent="0.2">
      <c r="B1318" s="105"/>
      <c r="C1318" s="96"/>
      <c r="D1318" s="96"/>
      <c r="E1318" s="104"/>
      <c r="F1318" s="96"/>
      <c r="G1318" s="96"/>
      <c r="H1318" s="104"/>
      <c r="I1318" s="96"/>
      <c r="J1318" s="104"/>
      <c r="K1318" s="96"/>
      <c r="L1318" s="96"/>
      <c r="M1318" s="104"/>
      <c r="N1318" s="96"/>
      <c r="O1318" s="96"/>
      <c r="P1318" s="96"/>
      <c r="Q1318" s="104"/>
      <c r="R1318" s="104"/>
      <c r="S1318" s="48"/>
      <c r="T1318" s="119" t="str">
        <f t="shared" si="40"/>
        <v/>
      </c>
      <c r="U1318" s="79" t="str">
        <f t="shared" si="41"/>
        <v/>
      </c>
    </row>
    <row r="1319" spans="2:21" ht="21" customHeight="1" x14ac:dyDescent="0.2">
      <c r="B1319" s="105"/>
      <c r="C1319" s="96"/>
      <c r="D1319" s="96"/>
      <c r="E1319" s="104"/>
      <c r="F1319" s="96"/>
      <c r="G1319" s="96"/>
      <c r="H1319" s="104"/>
      <c r="I1319" s="96"/>
      <c r="J1319" s="104"/>
      <c r="K1319" s="96"/>
      <c r="L1319" s="96"/>
      <c r="M1319" s="104"/>
      <c r="N1319" s="96"/>
      <c r="O1319" s="96"/>
      <c r="P1319" s="96"/>
      <c r="Q1319" s="104"/>
      <c r="R1319" s="104"/>
      <c r="S1319" s="48"/>
      <c r="T1319" s="119" t="str">
        <f t="shared" si="40"/>
        <v/>
      </c>
      <c r="U1319" s="79" t="str">
        <f t="shared" si="41"/>
        <v/>
      </c>
    </row>
    <row r="1320" spans="2:21" ht="21" customHeight="1" x14ac:dyDescent="0.2">
      <c r="B1320" s="105"/>
      <c r="C1320" s="96"/>
      <c r="D1320" s="96"/>
      <c r="E1320" s="104"/>
      <c r="F1320" s="96"/>
      <c r="G1320" s="96"/>
      <c r="H1320" s="104"/>
      <c r="I1320" s="96"/>
      <c r="J1320" s="104"/>
      <c r="K1320" s="96"/>
      <c r="L1320" s="96"/>
      <c r="M1320" s="104"/>
      <c r="N1320" s="96"/>
      <c r="O1320" s="96"/>
      <c r="P1320" s="96"/>
      <c r="Q1320" s="104"/>
      <c r="R1320" s="104"/>
      <c r="S1320" s="48"/>
      <c r="T1320" s="119" t="str">
        <f t="shared" si="40"/>
        <v/>
      </c>
      <c r="U1320" s="79" t="str">
        <f t="shared" si="41"/>
        <v/>
      </c>
    </row>
    <row r="1321" spans="2:21" ht="21" customHeight="1" x14ac:dyDescent="0.2">
      <c r="B1321" s="105"/>
      <c r="C1321" s="96"/>
      <c r="D1321" s="96"/>
      <c r="E1321" s="104"/>
      <c r="F1321" s="96"/>
      <c r="G1321" s="96"/>
      <c r="H1321" s="104"/>
      <c r="I1321" s="96"/>
      <c r="J1321" s="104"/>
      <c r="K1321" s="96"/>
      <c r="L1321" s="96"/>
      <c r="M1321" s="104"/>
      <c r="N1321" s="96"/>
      <c r="O1321" s="96"/>
      <c r="P1321" s="96"/>
      <c r="Q1321" s="104"/>
      <c r="R1321" s="104"/>
      <c r="S1321" s="48"/>
      <c r="T1321" s="119" t="str">
        <f t="shared" si="40"/>
        <v/>
      </c>
      <c r="U1321" s="79" t="str">
        <f t="shared" si="41"/>
        <v/>
      </c>
    </row>
    <row r="1322" spans="2:21" ht="21" customHeight="1" x14ac:dyDescent="0.2">
      <c r="B1322" s="105"/>
      <c r="C1322" s="96"/>
      <c r="D1322" s="96"/>
      <c r="E1322" s="104"/>
      <c r="F1322" s="96"/>
      <c r="G1322" s="96"/>
      <c r="H1322" s="104"/>
      <c r="I1322" s="96"/>
      <c r="J1322" s="104"/>
      <c r="K1322" s="96"/>
      <c r="L1322" s="96"/>
      <c r="M1322" s="104"/>
      <c r="N1322" s="96"/>
      <c r="O1322" s="96"/>
      <c r="P1322" s="96"/>
      <c r="Q1322" s="104"/>
      <c r="R1322" s="104"/>
      <c r="S1322" s="48"/>
      <c r="T1322" s="119" t="str">
        <f t="shared" si="40"/>
        <v/>
      </c>
      <c r="U1322" s="79" t="str">
        <f t="shared" si="41"/>
        <v/>
      </c>
    </row>
    <row r="1323" spans="2:21" ht="21" customHeight="1" x14ac:dyDescent="0.2">
      <c r="B1323" s="105"/>
      <c r="C1323" s="96"/>
      <c r="D1323" s="96"/>
      <c r="E1323" s="104"/>
      <c r="F1323" s="96"/>
      <c r="G1323" s="96"/>
      <c r="H1323" s="104"/>
      <c r="I1323" s="96"/>
      <c r="J1323" s="104"/>
      <c r="K1323" s="96"/>
      <c r="L1323" s="96"/>
      <c r="M1323" s="104"/>
      <c r="N1323" s="96"/>
      <c r="O1323" s="96"/>
      <c r="P1323" s="96"/>
      <c r="Q1323" s="104"/>
      <c r="R1323" s="104"/>
      <c r="S1323" s="48"/>
      <c r="T1323" s="119" t="str">
        <f t="shared" si="40"/>
        <v/>
      </c>
      <c r="U1323" s="79" t="str">
        <f t="shared" si="41"/>
        <v/>
      </c>
    </row>
    <row r="1324" spans="2:21" ht="21" customHeight="1" x14ac:dyDescent="0.2">
      <c r="B1324" s="105"/>
      <c r="C1324" s="96"/>
      <c r="D1324" s="96"/>
      <c r="E1324" s="104"/>
      <c r="F1324" s="96"/>
      <c r="G1324" s="96"/>
      <c r="H1324" s="104"/>
      <c r="I1324" s="96"/>
      <c r="J1324" s="104"/>
      <c r="K1324" s="96"/>
      <c r="L1324" s="96"/>
      <c r="M1324" s="104"/>
      <c r="N1324" s="96"/>
      <c r="O1324" s="96"/>
      <c r="P1324" s="96"/>
      <c r="Q1324" s="104"/>
      <c r="R1324" s="104"/>
      <c r="S1324" s="48"/>
      <c r="T1324" s="119" t="str">
        <f t="shared" si="40"/>
        <v/>
      </c>
      <c r="U1324" s="79" t="str">
        <f t="shared" si="41"/>
        <v/>
      </c>
    </row>
    <row r="1325" spans="2:21" ht="21" customHeight="1" x14ac:dyDescent="0.2">
      <c r="B1325" s="105"/>
      <c r="C1325" s="96"/>
      <c r="D1325" s="96"/>
      <c r="E1325" s="104"/>
      <c r="F1325" s="96"/>
      <c r="G1325" s="96"/>
      <c r="H1325" s="104"/>
      <c r="I1325" s="96"/>
      <c r="J1325" s="104"/>
      <c r="K1325" s="96"/>
      <c r="L1325" s="96"/>
      <c r="M1325" s="104"/>
      <c r="N1325" s="96"/>
      <c r="O1325" s="96"/>
      <c r="P1325" s="96"/>
      <c r="Q1325" s="104"/>
      <c r="R1325" s="104"/>
      <c r="S1325" s="48"/>
      <c r="T1325" s="119" t="str">
        <f t="shared" si="40"/>
        <v/>
      </c>
      <c r="U1325" s="79" t="str">
        <f t="shared" si="41"/>
        <v/>
      </c>
    </row>
    <row r="1326" spans="2:21" ht="21" customHeight="1" x14ac:dyDescent="0.2">
      <c r="B1326" s="105"/>
      <c r="C1326" s="96"/>
      <c r="D1326" s="96"/>
      <c r="E1326" s="104"/>
      <c r="F1326" s="96"/>
      <c r="G1326" s="96"/>
      <c r="H1326" s="104"/>
      <c r="I1326" s="96"/>
      <c r="J1326" s="104"/>
      <c r="K1326" s="96"/>
      <c r="L1326" s="96"/>
      <c r="M1326" s="104"/>
      <c r="N1326" s="96"/>
      <c r="O1326" s="96"/>
      <c r="P1326" s="96"/>
      <c r="Q1326" s="104"/>
      <c r="R1326" s="104"/>
      <c r="S1326" s="48"/>
      <c r="T1326" s="119" t="str">
        <f t="shared" si="40"/>
        <v/>
      </c>
      <c r="U1326" s="79" t="str">
        <f t="shared" si="41"/>
        <v/>
      </c>
    </row>
    <row r="1327" spans="2:21" ht="21" customHeight="1" x14ac:dyDescent="0.2">
      <c r="B1327" s="105"/>
      <c r="C1327" s="96"/>
      <c r="D1327" s="96"/>
      <c r="E1327" s="104"/>
      <c r="F1327" s="96"/>
      <c r="G1327" s="96"/>
      <c r="H1327" s="104"/>
      <c r="I1327" s="96"/>
      <c r="J1327" s="104"/>
      <c r="K1327" s="96"/>
      <c r="L1327" s="96"/>
      <c r="M1327" s="104"/>
      <c r="N1327" s="96"/>
      <c r="O1327" s="96"/>
      <c r="P1327" s="96"/>
      <c r="Q1327" s="104"/>
      <c r="R1327" s="104"/>
      <c r="S1327" s="48"/>
      <c r="T1327" s="119" t="str">
        <f t="shared" si="40"/>
        <v/>
      </c>
      <c r="U1327" s="79" t="str">
        <f t="shared" si="41"/>
        <v/>
      </c>
    </row>
    <row r="1328" spans="2:21" ht="21" customHeight="1" x14ac:dyDescent="0.2">
      <c r="B1328" s="105"/>
      <c r="C1328" s="96"/>
      <c r="D1328" s="96"/>
      <c r="E1328" s="104"/>
      <c r="F1328" s="96"/>
      <c r="G1328" s="96"/>
      <c r="H1328" s="104"/>
      <c r="I1328" s="96"/>
      <c r="J1328" s="104"/>
      <c r="K1328" s="96"/>
      <c r="L1328" s="96"/>
      <c r="M1328" s="104"/>
      <c r="N1328" s="96"/>
      <c r="O1328" s="96"/>
      <c r="P1328" s="96"/>
      <c r="Q1328" s="104"/>
      <c r="R1328" s="104"/>
      <c r="S1328" s="48"/>
      <c r="T1328" s="119" t="str">
        <f t="shared" si="40"/>
        <v/>
      </c>
      <c r="U1328" s="79" t="str">
        <f t="shared" si="41"/>
        <v/>
      </c>
    </row>
    <row r="1329" spans="2:21" ht="21" customHeight="1" x14ac:dyDescent="0.2">
      <c r="B1329" s="105"/>
      <c r="C1329" s="96"/>
      <c r="D1329" s="96"/>
      <c r="E1329" s="104"/>
      <c r="F1329" s="96"/>
      <c r="G1329" s="96"/>
      <c r="H1329" s="104"/>
      <c r="I1329" s="96"/>
      <c r="J1329" s="104"/>
      <c r="K1329" s="96"/>
      <c r="L1329" s="96"/>
      <c r="M1329" s="104"/>
      <c r="N1329" s="96"/>
      <c r="O1329" s="96"/>
      <c r="P1329" s="96"/>
      <c r="Q1329" s="104"/>
      <c r="R1329" s="104"/>
      <c r="S1329" s="48"/>
      <c r="T1329" s="119" t="str">
        <f t="shared" si="40"/>
        <v/>
      </c>
      <c r="U1329" s="79" t="str">
        <f t="shared" si="41"/>
        <v/>
      </c>
    </row>
    <row r="1330" spans="2:21" ht="21" customHeight="1" x14ac:dyDescent="0.2">
      <c r="B1330" s="105"/>
      <c r="C1330" s="96"/>
      <c r="D1330" s="96"/>
      <c r="E1330" s="104"/>
      <c r="F1330" s="96"/>
      <c r="G1330" s="96"/>
      <c r="H1330" s="104"/>
      <c r="I1330" s="96"/>
      <c r="J1330" s="104"/>
      <c r="K1330" s="96"/>
      <c r="L1330" s="96"/>
      <c r="M1330" s="104"/>
      <c r="N1330" s="96"/>
      <c r="O1330" s="96"/>
      <c r="P1330" s="96"/>
      <c r="Q1330" s="104"/>
      <c r="R1330" s="104"/>
      <c r="S1330" s="48"/>
      <c r="T1330" s="119" t="str">
        <f t="shared" si="40"/>
        <v/>
      </c>
      <c r="U1330" s="79" t="str">
        <f t="shared" si="41"/>
        <v/>
      </c>
    </row>
    <row r="1331" spans="2:21" ht="21" customHeight="1" x14ac:dyDescent="0.2">
      <c r="B1331" s="105"/>
      <c r="C1331" s="96"/>
      <c r="D1331" s="96"/>
      <c r="E1331" s="104"/>
      <c r="F1331" s="96"/>
      <c r="G1331" s="96"/>
      <c r="H1331" s="104"/>
      <c r="I1331" s="96"/>
      <c r="J1331" s="104"/>
      <c r="K1331" s="96"/>
      <c r="L1331" s="96"/>
      <c r="M1331" s="104"/>
      <c r="N1331" s="96"/>
      <c r="O1331" s="96"/>
      <c r="P1331" s="96"/>
      <c r="Q1331" s="104"/>
      <c r="R1331" s="104"/>
      <c r="S1331" s="48"/>
      <c r="T1331" s="119" t="str">
        <f t="shared" si="40"/>
        <v/>
      </c>
      <c r="U1331" s="79" t="str">
        <f t="shared" si="41"/>
        <v/>
      </c>
    </row>
    <row r="1332" spans="2:21" ht="21" customHeight="1" x14ac:dyDescent="0.2">
      <c r="B1332" s="105"/>
      <c r="C1332" s="96"/>
      <c r="D1332" s="96"/>
      <c r="E1332" s="104"/>
      <c r="F1332" s="96"/>
      <c r="G1332" s="96"/>
      <c r="H1332" s="104"/>
      <c r="I1332" s="96"/>
      <c r="J1332" s="104"/>
      <c r="K1332" s="96"/>
      <c r="L1332" s="96"/>
      <c r="M1332" s="104"/>
      <c r="N1332" s="96"/>
      <c r="O1332" s="96"/>
      <c r="P1332" s="96"/>
      <c r="Q1332" s="104"/>
      <c r="R1332" s="104"/>
      <c r="S1332" s="48"/>
      <c r="T1332" s="119" t="str">
        <f t="shared" si="40"/>
        <v/>
      </c>
      <c r="U1332" s="79" t="str">
        <f t="shared" si="41"/>
        <v/>
      </c>
    </row>
    <row r="1333" spans="2:21" ht="21" customHeight="1" x14ac:dyDescent="0.2">
      <c r="B1333" s="105"/>
      <c r="C1333" s="96"/>
      <c r="D1333" s="96"/>
      <c r="E1333" s="104"/>
      <c r="F1333" s="96"/>
      <c r="G1333" s="96"/>
      <c r="H1333" s="104"/>
      <c r="I1333" s="96"/>
      <c r="J1333" s="104"/>
      <c r="K1333" s="96"/>
      <c r="L1333" s="96"/>
      <c r="M1333" s="104"/>
      <c r="N1333" s="96"/>
      <c r="O1333" s="96"/>
      <c r="P1333" s="96"/>
      <c r="Q1333" s="104"/>
      <c r="R1333" s="104"/>
      <c r="S1333" s="48"/>
      <c r="T1333" s="119" t="str">
        <f t="shared" si="40"/>
        <v/>
      </c>
      <c r="U1333" s="79" t="str">
        <f t="shared" si="41"/>
        <v/>
      </c>
    </row>
    <row r="1334" spans="2:21" ht="21" customHeight="1" x14ac:dyDescent="0.2">
      <c r="B1334" s="105"/>
      <c r="C1334" s="96"/>
      <c r="D1334" s="96"/>
      <c r="E1334" s="104"/>
      <c r="F1334" s="96"/>
      <c r="G1334" s="96"/>
      <c r="H1334" s="104"/>
      <c r="I1334" s="96"/>
      <c r="J1334" s="104"/>
      <c r="K1334" s="96"/>
      <c r="L1334" s="96"/>
      <c r="M1334" s="104"/>
      <c r="N1334" s="96"/>
      <c r="O1334" s="96"/>
      <c r="P1334" s="96"/>
      <c r="Q1334" s="104"/>
      <c r="R1334" s="104"/>
      <c r="S1334" s="48"/>
      <c r="T1334" s="119" t="str">
        <f t="shared" si="40"/>
        <v/>
      </c>
      <c r="U1334" s="79" t="str">
        <f t="shared" si="41"/>
        <v/>
      </c>
    </row>
    <row r="1335" spans="2:21" ht="21" customHeight="1" x14ac:dyDescent="0.2">
      <c r="B1335" s="105"/>
      <c r="C1335" s="96"/>
      <c r="D1335" s="96"/>
      <c r="E1335" s="104"/>
      <c r="F1335" s="96"/>
      <c r="G1335" s="96"/>
      <c r="H1335" s="104"/>
      <c r="I1335" s="96"/>
      <c r="J1335" s="104"/>
      <c r="K1335" s="96"/>
      <c r="L1335" s="96"/>
      <c r="M1335" s="104"/>
      <c r="N1335" s="96"/>
      <c r="O1335" s="96"/>
      <c r="P1335" s="96"/>
      <c r="Q1335" s="104"/>
      <c r="R1335" s="104"/>
      <c r="S1335" s="48"/>
      <c r="T1335" s="119" t="str">
        <f t="shared" si="40"/>
        <v/>
      </c>
      <c r="U1335" s="79" t="str">
        <f t="shared" si="41"/>
        <v/>
      </c>
    </row>
    <row r="1336" spans="2:21" ht="21" customHeight="1" x14ac:dyDescent="0.2">
      <c r="B1336" s="105"/>
      <c r="C1336" s="96"/>
      <c r="D1336" s="96"/>
      <c r="E1336" s="104"/>
      <c r="F1336" s="96"/>
      <c r="G1336" s="96"/>
      <c r="H1336" s="104"/>
      <c r="I1336" s="96"/>
      <c r="J1336" s="104"/>
      <c r="K1336" s="96"/>
      <c r="L1336" s="96"/>
      <c r="M1336" s="104"/>
      <c r="N1336" s="96"/>
      <c r="O1336" s="96"/>
      <c r="P1336" s="96"/>
      <c r="Q1336" s="104"/>
      <c r="R1336" s="104"/>
      <c r="S1336" s="48"/>
      <c r="T1336" s="119" t="str">
        <f t="shared" si="40"/>
        <v/>
      </c>
      <c r="U1336" s="79" t="str">
        <f t="shared" si="41"/>
        <v/>
      </c>
    </row>
    <row r="1337" spans="2:21" ht="21" customHeight="1" x14ac:dyDescent="0.2">
      <c r="B1337" s="105"/>
      <c r="C1337" s="96"/>
      <c r="D1337" s="96"/>
      <c r="E1337" s="104"/>
      <c r="F1337" s="96"/>
      <c r="G1337" s="96"/>
      <c r="H1337" s="104"/>
      <c r="I1337" s="96"/>
      <c r="J1337" s="104"/>
      <c r="K1337" s="96"/>
      <c r="L1337" s="96"/>
      <c r="M1337" s="104"/>
      <c r="N1337" s="96"/>
      <c r="O1337" s="96"/>
      <c r="P1337" s="96"/>
      <c r="Q1337" s="104"/>
      <c r="R1337" s="104"/>
      <c r="S1337" s="48"/>
      <c r="T1337" s="119" t="str">
        <f t="shared" si="40"/>
        <v/>
      </c>
      <c r="U1337" s="79" t="str">
        <f t="shared" si="41"/>
        <v/>
      </c>
    </row>
    <row r="1338" spans="2:21" ht="21" customHeight="1" x14ac:dyDescent="0.2">
      <c r="B1338" s="105"/>
      <c r="C1338" s="96"/>
      <c r="D1338" s="96"/>
      <c r="E1338" s="104"/>
      <c r="F1338" s="96"/>
      <c r="G1338" s="96"/>
      <c r="H1338" s="104"/>
      <c r="I1338" s="96"/>
      <c r="J1338" s="104"/>
      <c r="K1338" s="96"/>
      <c r="L1338" s="96"/>
      <c r="M1338" s="104"/>
      <c r="N1338" s="96"/>
      <c r="O1338" s="96"/>
      <c r="P1338" s="96"/>
      <c r="Q1338" s="104"/>
      <c r="R1338" s="104"/>
      <c r="S1338" s="48"/>
      <c r="T1338" s="119" t="str">
        <f t="shared" si="40"/>
        <v/>
      </c>
      <c r="U1338" s="79" t="str">
        <f t="shared" si="41"/>
        <v/>
      </c>
    </row>
    <row r="1339" spans="2:21" ht="21" customHeight="1" x14ac:dyDescent="0.2">
      <c r="B1339" s="105"/>
      <c r="C1339" s="96"/>
      <c r="D1339" s="96"/>
      <c r="E1339" s="104"/>
      <c r="F1339" s="96"/>
      <c r="G1339" s="96"/>
      <c r="H1339" s="104"/>
      <c r="I1339" s="96"/>
      <c r="J1339" s="104"/>
      <c r="K1339" s="96"/>
      <c r="L1339" s="96"/>
      <c r="M1339" s="104"/>
      <c r="N1339" s="96"/>
      <c r="O1339" s="96"/>
      <c r="P1339" s="96"/>
      <c r="Q1339" s="104"/>
      <c r="R1339" s="104"/>
      <c r="S1339" s="48"/>
      <c r="T1339" s="119" t="str">
        <f t="shared" si="40"/>
        <v/>
      </c>
      <c r="U1339" s="79" t="str">
        <f t="shared" si="41"/>
        <v/>
      </c>
    </row>
    <row r="1340" spans="2:21" ht="21" customHeight="1" x14ac:dyDescent="0.2">
      <c r="B1340" s="105"/>
      <c r="C1340" s="96"/>
      <c r="D1340" s="96"/>
      <c r="E1340" s="104"/>
      <c r="F1340" s="96"/>
      <c r="G1340" s="96"/>
      <c r="H1340" s="104"/>
      <c r="I1340" s="96"/>
      <c r="J1340" s="104"/>
      <c r="K1340" s="96"/>
      <c r="L1340" s="96"/>
      <c r="M1340" s="104"/>
      <c r="N1340" s="96"/>
      <c r="O1340" s="96"/>
      <c r="P1340" s="96"/>
      <c r="Q1340" s="104"/>
      <c r="R1340" s="104"/>
      <c r="S1340" s="48"/>
      <c r="T1340" s="119" t="str">
        <f t="shared" si="40"/>
        <v/>
      </c>
      <c r="U1340" s="79" t="str">
        <f t="shared" si="41"/>
        <v/>
      </c>
    </row>
    <row r="1341" spans="2:21" ht="21" customHeight="1" x14ac:dyDescent="0.2">
      <c r="B1341" s="105"/>
      <c r="C1341" s="96"/>
      <c r="D1341" s="96"/>
      <c r="E1341" s="104"/>
      <c r="F1341" s="96"/>
      <c r="G1341" s="96"/>
      <c r="H1341" s="104"/>
      <c r="I1341" s="96"/>
      <c r="J1341" s="104"/>
      <c r="K1341" s="96"/>
      <c r="L1341" s="96"/>
      <c r="M1341" s="104"/>
      <c r="N1341" s="96"/>
      <c r="O1341" s="96"/>
      <c r="P1341" s="96"/>
      <c r="Q1341" s="104"/>
      <c r="R1341" s="104"/>
      <c r="S1341" s="48"/>
      <c r="T1341" s="119" t="str">
        <f t="shared" si="40"/>
        <v/>
      </c>
      <c r="U1341" s="79" t="str">
        <f t="shared" si="41"/>
        <v/>
      </c>
    </row>
    <row r="1342" spans="2:21" ht="21" customHeight="1" x14ac:dyDescent="0.2">
      <c r="B1342" s="105"/>
      <c r="C1342" s="96"/>
      <c r="D1342" s="96"/>
      <c r="E1342" s="104"/>
      <c r="F1342" s="96"/>
      <c r="G1342" s="96"/>
      <c r="H1342" s="104"/>
      <c r="I1342" s="96"/>
      <c r="J1342" s="104"/>
      <c r="K1342" s="96"/>
      <c r="L1342" s="96"/>
      <c r="M1342" s="104"/>
      <c r="N1342" s="96"/>
      <c r="O1342" s="96"/>
      <c r="P1342" s="96"/>
      <c r="Q1342" s="104"/>
      <c r="R1342" s="104"/>
      <c r="S1342" s="48"/>
      <c r="T1342" s="119" t="str">
        <f t="shared" si="40"/>
        <v/>
      </c>
      <c r="U1342" s="79" t="str">
        <f t="shared" si="41"/>
        <v/>
      </c>
    </row>
    <row r="1343" spans="2:21" ht="21" customHeight="1" x14ac:dyDescent="0.2">
      <c r="B1343" s="105"/>
      <c r="C1343" s="96"/>
      <c r="D1343" s="96"/>
      <c r="E1343" s="104"/>
      <c r="F1343" s="96"/>
      <c r="G1343" s="96"/>
      <c r="H1343" s="104"/>
      <c r="I1343" s="96"/>
      <c r="J1343" s="104"/>
      <c r="K1343" s="96"/>
      <c r="L1343" s="96"/>
      <c r="M1343" s="104"/>
      <c r="N1343" s="96"/>
      <c r="O1343" s="96"/>
      <c r="P1343" s="96"/>
      <c r="Q1343" s="104"/>
      <c r="R1343" s="104"/>
      <c r="S1343" s="48"/>
      <c r="T1343" s="119" t="str">
        <f t="shared" si="40"/>
        <v/>
      </c>
      <c r="U1343" s="79" t="str">
        <f t="shared" si="41"/>
        <v/>
      </c>
    </row>
    <row r="1344" spans="2:21" ht="21" customHeight="1" x14ac:dyDescent="0.2">
      <c r="B1344" s="105"/>
      <c r="C1344" s="96"/>
      <c r="D1344" s="96"/>
      <c r="E1344" s="104"/>
      <c r="F1344" s="96"/>
      <c r="G1344" s="96"/>
      <c r="H1344" s="104"/>
      <c r="I1344" s="96"/>
      <c r="J1344" s="104"/>
      <c r="K1344" s="96"/>
      <c r="L1344" s="96"/>
      <c r="M1344" s="104"/>
      <c r="N1344" s="96"/>
      <c r="O1344" s="96"/>
      <c r="P1344" s="96"/>
      <c r="Q1344" s="104"/>
      <c r="R1344" s="104"/>
      <c r="S1344" s="48"/>
      <c r="T1344" s="119" t="str">
        <f t="shared" si="40"/>
        <v/>
      </c>
      <c r="U1344" s="79" t="str">
        <f t="shared" si="41"/>
        <v/>
      </c>
    </row>
    <row r="1345" spans="2:21" ht="21" customHeight="1" x14ac:dyDescent="0.2">
      <c r="B1345" s="105"/>
      <c r="C1345" s="96"/>
      <c r="D1345" s="96"/>
      <c r="E1345" s="104"/>
      <c r="F1345" s="96"/>
      <c r="G1345" s="96"/>
      <c r="H1345" s="104"/>
      <c r="I1345" s="96"/>
      <c r="J1345" s="104"/>
      <c r="K1345" s="96"/>
      <c r="L1345" s="96"/>
      <c r="M1345" s="104"/>
      <c r="N1345" s="96"/>
      <c r="O1345" s="96"/>
      <c r="P1345" s="96"/>
      <c r="Q1345" s="104"/>
      <c r="R1345" s="104"/>
      <c r="S1345" s="48"/>
      <c r="T1345" s="119" t="str">
        <f t="shared" si="40"/>
        <v/>
      </c>
      <c r="U1345" s="79" t="str">
        <f t="shared" si="41"/>
        <v/>
      </c>
    </row>
    <row r="1346" spans="2:21" ht="21" customHeight="1" x14ac:dyDescent="0.2">
      <c r="B1346" s="105"/>
      <c r="C1346" s="96"/>
      <c r="D1346" s="96"/>
      <c r="E1346" s="104"/>
      <c r="F1346" s="96"/>
      <c r="G1346" s="96"/>
      <c r="H1346" s="104"/>
      <c r="I1346" s="96"/>
      <c r="J1346" s="104"/>
      <c r="K1346" s="96"/>
      <c r="L1346" s="96"/>
      <c r="M1346" s="104"/>
      <c r="N1346" s="96"/>
      <c r="O1346" s="96"/>
      <c r="P1346" s="96"/>
      <c r="Q1346" s="104"/>
      <c r="R1346" s="104"/>
      <c r="S1346" s="48"/>
      <c r="T1346" s="119" t="str">
        <f t="shared" si="40"/>
        <v/>
      </c>
      <c r="U1346" s="79" t="str">
        <f t="shared" si="41"/>
        <v/>
      </c>
    </row>
    <row r="1347" spans="2:21" ht="21" customHeight="1" x14ac:dyDescent="0.2">
      <c r="B1347" s="105"/>
      <c r="C1347" s="96"/>
      <c r="D1347" s="96"/>
      <c r="E1347" s="104"/>
      <c r="F1347" s="96"/>
      <c r="G1347" s="96"/>
      <c r="H1347" s="104"/>
      <c r="I1347" s="96"/>
      <c r="J1347" s="104"/>
      <c r="K1347" s="96"/>
      <c r="L1347" s="96"/>
      <c r="M1347" s="104"/>
      <c r="N1347" s="96"/>
      <c r="O1347" s="96"/>
      <c r="P1347" s="96"/>
      <c r="Q1347" s="104"/>
      <c r="R1347" s="104"/>
      <c r="S1347" s="48"/>
      <c r="T1347" s="119" t="str">
        <f t="shared" si="40"/>
        <v/>
      </c>
      <c r="U1347" s="79" t="str">
        <f t="shared" si="41"/>
        <v/>
      </c>
    </row>
    <row r="1348" spans="2:21" ht="21" customHeight="1" x14ac:dyDescent="0.2">
      <c r="B1348" s="105"/>
      <c r="C1348" s="96"/>
      <c r="D1348" s="96"/>
      <c r="E1348" s="104"/>
      <c r="F1348" s="96"/>
      <c r="G1348" s="96"/>
      <c r="H1348" s="104"/>
      <c r="I1348" s="96"/>
      <c r="J1348" s="104"/>
      <c r="K1348" s="96"/>
      <c r="L1348" s="96"/>
      <c r="M1348" s="104"/>
      <c r="N1348" s="96"/>
      <c r="O1348" s="96"/>
      <c r="P1348" s="96"/>
      <c r="Q1348" s="104"/>
      <c r="R1348" s="104"/>
      <c r="S1348" s="48"/>
      <c r="T1348" s="119" t="str">
        <f t="shared" si="40"/>
        <v/>
      </c>
      <c r="U1348" s="79" t="str">
        <f t="shared" si="41"/>
        <v/>
      </c>
    </row>
    <row r="1349" spans="2:21" ht="21" customHeight="1" x14ac:dyDescent="0.2">
      <c r="B1349" s="105"/>
      <c r="C1349" s="96"/>
      <c r="D1349" s="96"/>
      <c r="E1349" s="104"/>
      <c r="F1349" s="96"/>
      <c r="G1349" s="96"/>
      <c r="H1349" s="104"/>
      <c r="I1349" s="96"/>
      <c r="J1349" s="104"/>
      <c r="K1349" s="96"/>
      <c r="L1349" s="96"/>
      <c r="M1349" s="104"/>
      <c r="N1349" s="96"/>
      <c r="O1349" s="96"/>
      <c r="P1349" s="96"/>
      <c r="Q1349" s="104"/>
      <c r="R1349" s="104"/>
      <c r="S1349" s="48"/>
      <c r="T1349" s="119" t="str">
        <f t="shared" si="40"/>
        <v/>
      </c>
      <c r="U1349" s="79" t="str">
        <f t="shared" si="41"/>
        <v/>
      </c>
    </row>
    <row r="1350" spans="2:21" ht="21" customHeight="1" x14ac:dyDescent="0.2">
      <c r="B1350" s="105"/>
      <c r="C1350" s="96"/>
      <c r="D1350" s="96"/>
      <c r="E1350" s="104"/>
      <c r="F1350" s="96"/>
      <c r="G1350" s="96"/>
      <c r="H1350" s="104"/>
      <c r="I1350" s="96"/>
      <c r="J1350" s="104"/>
      <c r="K1350" s="96"/>
      <c r="L1350" s="96"/>
      <c r="M1350" s="104"/>
      <c r="N1350" s="96"/>
      <c r="O1350" s="96"/>
      <c r="P1350" s="96"/>
      <c r="Q1350" s="104"/>
      <c r="R1350" s="104"/>
      <c r="S1350" s="48"/>
      <c r="T1350" s="119" t="str">
        <f t="shared" si="40"/>
        <v/>
      </c>
      <c r="U1350" s="79" t="str">
        <f t="shared" si="41"/>
        <v/>
      </c>
    </row>
    <row r="1351" spans="2:21" ht="21" customHeight="1" x14ac:dyDescent="0.2">
      <c r="B1351" s="105"/>
      <c r="C1351" s="96"/>
      <c r="D1351" s="96"/>
      <c r="E1351" s="104"/>
      <c r="F1351" s="96"/>
      <c r="G1351" s="96"/>
      <c r="H1351" s="104"/>
      <c r="I1351" s="96"/>
      <c r="J1351" s="104"/>
      <c r="K1351" s="96"/>
      <c r="L1351" s="96"/>
      <c r="M1351" s="104"/>
      <c r="N1351" s="96"/>
      <c r="O1351" s="96"/>
      <c r="P1351" s="96"/>
      <c r="Q1351" s="104"/>
      <c r="R1351" s="104"/>
      <c r="S1351" s="48"/>
      <c r="T1351" s="119" t="str">
        <f t="shared" si="40"/>
        <v/>
      </c>
      <c r="U1351" s="79" t="str">
        <f t="shared" si="41"/>
        <v/>
      </c>
    </row>
    <row r="1352" spans="2:21" ht="21" customHeight="1" x14ac:dyDescent="0.2">
      <c r="B1352" s="105"/>
      <c r="C1352" s="96"/>
      <c r="D1352" s="96"/>
      <c r="E1352" s="104"/>
      <c r="F1352" s="96"/>
      <c r="G1352" s="96"/>
      <c r="H1352" s="104"/>
      <c r="I1352" s="96"/>
      <c r="J1352" s="104"/>
      <c r="K1352" s="96"/>
      <c r="L1352" s="96"/>
      <c r="M1352" s="104"/>
      <c r="N1352" s="96"/>
      <c r="O1352" s="96"/>
      <c r="P1352" s="96"/>
      <c r="Q1352" s="104"/>
      <c r="R1352" s="104"/>
      <c r="S1352" s="48"/>
      <c r="T1352" s="119" t="str">
        <f t="shared" si="40"/>
        <v/>
      </c>
      <c r="U1352" s="79" t="str">
        <f t="shared" si="41"/>
        <v/>
      </c>
    </row>
    <row r="1353" spans="2:21" ht="21" customHeight="1" x14ac:dyDescent="0.2">
      <c r="B1353" s="105"/>
      <c r="C1353" s="96"/>
      <c r="D1353" s="96"/>
      <c r="E1353" s="104"/>
      <c r="F1353" s="96"/>
      <c r="G1353" s="96"/>
      <c r="H1353" s="104"/>
      <c r="I1353" s="96"/>
      <c r="J1353" s="104"/>
      <c r="K1353" s="96"/>
      <c r="L1353" s="96"/>
      <c r="M1353" s="104"/>
      <c r="N1353" s="96"/>
      <c r="O1353" s="96"/>
      <c r="P1353" s="96"/>
      <c r="Q1353" s="104"/>
      <c r="R1353" s="104"/>
      <c r="S1353" s="48"/>
      <c r="T1353" s="119" t="str">
        <f t="shared" si="40"/>
        <v/>
      </c>
      <c r="U1353" s="79" t="str">
        <f t="shared" si="41"/>
        <v/>
      </c>
    </row>
    <row r="1354" spans="2:21" ht="21" customHeight="1" x14ac:dyDescent="0.2">
      <c r="B1354" s="105"/>
      <c r="C1354" s="96"/>
      <c r="D1354" s="96"/>
      <c r="E1354" s="104"/>
      <c r="F1354" s="96"/>
      <c r="G1354" s="96"/>
      <c r="H1354" s="104"/>
      <c r="I1354" s="96"/>
      <c r="J1354" s="104"/>
      <c r="K1354" s="96"/>
      <c r="L1354" s="96"/>
      <c r="M1354" s="104"/>
      <c r="N1354" s="96"/>
      <c r="O1354" s="96"/>
      <c r="P1354" s="96"/>
      <c r="Q1354" s="104"/>
      <c r="R1354" s="104"/>
      <c r="S1354" s="48"/>
      <c r="T1354" s="119" t="str">
        <f t="shared" si="40"/>
        <v/>
      </c>
      <c r="U1354" s="79" t="str">
        <f t="shared" si="41"/>
        <v/>
      </c>
    </row>
    <row r="1355" spans="2:21" ht="21" customHeight="1" x14ac:dyDescent="0.2">
      <c r="B1355" s="105"/>
      <c r="C1355" s="96"/>
      <c r="D1355" s="96"/>
      <c r="E1355" s="104"/>
      <c r="F1355" s="96"/>
      <c r="G1355" s="96"/>
      <c r="H1355" s="104"/>
      <c r="I1355" s="96"/>
      <c r="J1355" s="104"/>
      <c r="K1355" s="96"/>
      <c r="L1355" s="96"/>
      <c r="M1355" s="104"/>
      <c r="N1355" s="96"/>
      <c r="O1355" s="96"/>
      <c r="P1355" s="96"/>
      <c r="Q1355" s="104"/>
      <c r="R1355" s="104"/>
      <c r="S1355" s="48"/>
      <c r="T1355" s="119" t="str">
        <f t="shared" si="40"/>
        <v/>
      </c>
      <c r="U1355" s="79" t="str">
        <f t="shared" si="41"/>
        <v/>
      </c>
    </row>
    <row r="1356" spans="2:21" ht="21" customHeight="1" x14ac:dyDescent="0.2">
      <c r="B1356" s="105"/>
      <c r="C1356" s="96"/>
      <c r="D1356" s="96"/>
      <c r="E1356" s="104"/>
      <c r="F1356" s="96"/>
      <c r="G1356" s="96"/>
      <c r="H1356" s="104"/>
      <c r="I1356" s="96"/>
      <c r="J1356" s="104"/>
      <c r="K1356" s="96"/>
      <c r="L1356" s="96"/>
      <c r="M1356" s="104"/>
      <c r="N1356" s="96"/>
      <c r="O1356" s="96"/>
      <c r="P1356" s="96"/>
      <c r="Q1356" s="104"/>
      <c r="R1356" s="104"/>
      <c r="S1356" s="48"/>
      <c r="T1356" s="119" t="str">
        <f t="shared" ref="T1356:T1419" si="42">IF(U1356&lt;&gt;"","Erreur","")</f>
        <v/>
      </c>
      <c r="U1356" s="79" t="str">
        <f t="shared" si="41"/>
        <v/>
      </c>
    </row>
    <row r="1357" spans="2:21" ht="21" customHeight="1" x14ac:dyDescent="0.2">
      <c r="B1357" s="105"/>
      <c r="C1357" s="96"/>
      <c r="D1357" s="96"/>
      <c r="E1357" s="104"/>
      <c r="F1357" s="96"/>
      <c r="G1357" s="96"/>
      <c r="H1357" s="104"/>
      <c r="I1357" s="96"/>
      <c r="J1357" s="104"/>
      <c r="K1357" s="96"/>
      <c r="L1357" s="96"/>
      <c r="M1357" s="104"/>
      <c r="N1357" s="96"/>
      <c r="O1357" s="96"/>
      <c r="P1357" s="96"/>
      <c r="Q1357" s="104"/>
      <c r="R1357" s="104"/>
      <c r="S1357" s="48"/>
      <c r="T1357" s="119" t="str">
        <f t="shared" si="42"/>
        <v/>
      </c>
      <c r="U1357" s="79" t="str">
        <f t="shared" ref="U1357:U1420" si="43">IF(AND(B1357&lt;&gt;"",B1356=""),"La ligne précédente ne doit pas être vide",IF(AND(B1357&lt;&gt;"",OR(C1357="",D1357="",P1357="")),"Veuillez compléter les informations d'identification du dérivé.",IF(AND(B1357="",OR(C1357&lt;&gt;"",D1357&lt;&gt;"",P1357&lt;&gt;"")),"Veuillez compléter les informations d'identification du dérivé en colonne C0010.",IF(AND(B1357&lt;&gt;"",E1357&lt;&gt;"",F1357=""),"Veuillez compléter la colonne C0320 Type de code.",IF(AND(B1357&lt;&gt;"",F1357=""),"Veuillez sélectionner Total/NA dans la liste de la colonne C0320 si vous n'avez rien à déclarer.",IF(AND(B1357&lt;&gt;"",J1357&lt;&gt;"",K1357=""),"Veuillez compléter la colonne C0370 Type de code.",IF(AND(B1357&lt;&gt;"",K1357=""),"Veuillez sélectionner Total/NA dans la liste de la colonne C0370 si vous n'avez rien à déclarer.","")))))))</f>
        <v/>
      </c>
    </row>
    <row r="1358" spans="2:21" ht="21" customHeight="1" x14ac:dyDescent="0.2">
      <c r="B1358" s="105"/>
      <c r="C1358" s="96"/>
      <c r="D1358" s="96"/>
      <c r="E1358" s="104"/>
      <c r="F1358" s="96"/>
      <c r="G1358" s="96"/>
      <c r="H1358" s="104"/>
      <c r="I1358" s="96"/>
      <c r="J1358" s="104"/>
      <c r="K1358" s="96"/>
      <c r="L1358" s="96"/>
      <c r="M1358" s="104"/>
      <c r="N1358" s="96"/>
      <c r="O1358" s="96"/>
      <c r="P1358" s="96"/>
      <c r="Q1358" s="104"/>
      <c r="R1358" s="104"/>
      <c r="S1358" s="48"/>
      <c r="T1358" s="119" t="str">
        <f t="shared" si="42"/>
        <v/>
      </c>
      <c r="U1358" s="79" t="str">
        <f t="shared" si="43"/>
        <v/>
      </c>
    </row>
    <row r="1359" spans="2:21" ht="21" customHeight="1" x14ac:dyDescent="0.2">
      <c r="B1359" s="105"/>
      <c r="C1359" s="96"/>
      <c r="D1359" s="96"/>
      <c r="E1359" s="104"/>
      <c r="F1359" s="96"/>
      <c r="G1359" s="96"/>
      <c r="H1359" s="104"/>
      <c r="I1359" s="96"/>
      <c r="J1359" s="104"/>
      <c r="K1359" s="96"/>
      <c r="L1359" s="96"/>
      <c r="M1359" s="104"/>
      <c r="N1359" s="96"/>
      <c r="O1359" s="96"/>
      <c r="P1359" s="96"/>
      <c r="Q1359" s="104"/>
      <c r="R1359" s="104"/>
      <c r="S1359" s="48"/>
      <c r="T1359" s="119" t="str">
        <f t="shared" si="42"/>
        <v/>
      </c>
      <c r="U1359" s="79" t="str">
        <f t="shared" si="43"/>
        <v/>
      </c>
    </row>
    <row r="1360" spans="2:21" ht="21" customHeight="1" x14ac:dyDescent="0.2">
      <c r="B1360" s="105"/>
      <c r="C1360" s="96"/>
      <c r="D1360" s="96"/>
      <c r="E1360" s="104"/>
      <c r="F1360" s="96"/>
      <c r="G1360" s="96"/>
      <c r="H1360" s="104"/>
      <c r="I1360" s="96"/>
      <c r="J1360" s="104"/>
      <c r="K1360" s="96"/>
      <c r="L1360" s="96"/>
      <c r="M1360" s="104"/>
      <c r="N1360" s="96"/>
      <c r="O1360" s="96"/>
      <c r="P1360" s="96"/>
      <c r="Q1360" s="104"/>
      <c r="R1360" s="104"/>
      <c r="S1360" s="48"/>
      <c r="T1360" s="119" t="str">
        <f t="shared" si="42"/>
        <v/>
      </c>
      <c r="U1360" s="79" t="str">
        <f t="shared" si="43"/>
        <v/>
      </c>
    </row>
    <row r="1361" spans="2:21" ht="21" customHeight="1" x14ac:dyDescent="0.2">
      <c r="B1361" s="105"/>
      <c r="C1361" s="96"/>
      <c r="D1361" s="96"/>
      <c r="E1361" s="104"/>
      <c r="F1361" s="96"/>
      <c r="G1361" s="96"/>
      <c r="H1361" s="104"/>
      <c r="I1361" s="96"/>
      <c r="J1361" s="104"/>
      <c r="K1361" s="96"/>
      <c r="L1361" s="96"/>
      <c r="M1361" s="104"/>
      <c r="N1361" s="96"/>
      <c r="O1361" s="96"/>
      <c r="P1361" s="96"/>
      <c r="Q1361" s="104"/>
      <c r="R1361" s="104"/>
      <c r="S1361" s="48"/>
      <c r="T1361" s="119" t="str">
        <f t="shared" si="42"/>
        <v/>
      </c>
      <c r="U1361" s="79" t="str">
        <f t="shared" si="43"/>
        <v/>
      </c>
    </row>
    <row r="1362" spans="2:21" ht="21" customHeight="1" x14ac:dyDescent="0.2">
      <c r="B1362" s="105"/>
      <c r="C1362" s="96"/>
      <c r="D1362" s="96"/>
      <c r="E1362" s="104"/>
      <c r="F1362" s="96"/>
      <c r="G1362" s="96"/>
      <c r="H1362" s="104"/>
      <c r="I1362" s="96"/>
      <c r="J1362" s="104"/>
      <c r="K1362" s="96"/>
      <c r="L1362" s="96"/>
      <c r="M1362" s="104"/>
      <c r="N1362" s="96"/>
      <c r="O1362" s="96"/>
      <c r="P1362" s="96"/>
      <c r="Q1362" s="104"/>
      <c r="R1362" s="104"/>
      <c r="S1362" s="48"/>
      <c r="T1362" s="119" t="str">
        <f t="shared" si="42"/>
        <v/>
      </c>
      <c r="U1362" s="79" t="str">
        <f t="shared" si="43"/>
        <v/>
      </c>
    </row>
    <row r="1363" spans="2:21" ht="21" customHeight="1" x14ac:dyDescent="0.2">
      <c r="B1363" s="105"/>
      <c r="C1363" s="96"/>
      <c r="D1363" s="96"/>
      <c r="E1363" s="104"/>
      <c r="F1363" s="96"/>
      <c r="G1363" s="96"/>
      <c r="H1363" s="104"/>
      <c r="I1363" s="96"/>
      <c r="J1363" s="104"/>
      <c r="K1363" s="96"/>
      <c r="L1363" s="96"/>
      <c r="M1363" s="104"/>
      <c r="N1363" s="96"/>
      <c r="O1363" s="96"/>
      <c r="P1363" s="96"/>
      <c r="Q1363" s="104"/>
      <c r="R1363" s="104"/>
      <c r="S1363" s="48"/>
      <c r="T1363" s="119" t="str">
        <f t="shared" si="42"/>
        <v/>
      </c>
      <c r="U1363" s="79" t="str">
        <f t="shared" si="43"/>
        <v/>
      </c>
    </row>
    <row r="1364" spans="2:21" ht="21" customHeight="1" x14ac:dyDescent="0.2">
      <c r="B1364" s="105"/>
      <c r="C1364" s="96"/>
      <c r="D1364" s="96"/>
      <c r="E1364" s="104"/>
      <c r="F1364" s="96"/>
      <c r="G1364" s="96"/>
      <c r="H1364" s="104"/>
      <c r="I1364" s="96"/>
      <c r="J1364" s="104"/>
      <c r="K1364" s="96"/>
      <c r="L1364" s="96"/>
      <c r="M1364" s="104"/>
      <c r="N1364" s="96"/>
      <c r="O1364" s="96"/>
      <c r="P1364" s="96"/>
      <c r="Q1364" s="104"/>
      <c r="R1364" s="104"/>
      <c r="S1364" s="48"/>
      <c r="T1364" s="119" t="str">
        <f t="shared" si="42"/>
        <v/>
      </c>
      <c r="U1364" s="79" t="str">
        <f t="shared" si="43"/>
        <v/>
      </c>
    </row>
    <row r="1365" spans="2:21" ht="21" customHeight="1" x14ac:dyDescent="0.2">
      <c r="B1365" s="105"/>
      <c r="C1365" s="96"/>
      <c r="D1365" s="96"/>
      <c r="E1365" s="104"/>
      <c r="F1365" s="96"/>
      <c r="G1365" s="96"/>
      <c r="H1365" s="104"/>
      <c r="I1365" s="96"/>
      <c r="J1365" s="104"/>
      <c r="K1365" s="96"/>
      <c r="L1365" s="96"/>
      <c r="M1365" s="104"/>
      <c r="N1365" s="96"/>
      <c r="O1365" s="96"/>
      <c r="P1365" s="96"/>
      <c r="Q1365" s="104"/>
      <c r="R1365" s="104"/>
      <c r="S1365" s="48"/>
      <c r="T1365" s="119" t="str">
        <f t="shared" si="42"/>
        <v/>
      </c>
      <c r="U1365" s="79" t="str">
        <f t="shared" si="43"/>
        <v/>
      </c>
    </row>
    <row r="1366" spans="2:21" ht="21" customHeight="1" x14ac:dyDescent="0.2">
      <c r="B1366" s="105"/>
      <c r="C1366" s="96"/>
      <c r="D1366" s="96"/>
      <c r="E1366" s="104"/>
      <c r="F1366" s="96"/>
      <c r="G1366" s="96"/>
      <c r="H1366" s="104"/>
      <c r="I1366" s="96"/>
      <c r="J1366" s="104"/>
      <c r="K1366" s="96"/>
      <c r="L1366" s="96"/>
      <c r="M1366" s="104"/>
      <c r="N1366" s="96"/>
      <c r="O1366" s="96"/>
      <c r="P1366" s="96"/>
      <c r="Q1366" s="104"/>
      <c r="R1366" s="104"/>
      <c r="S1366" s="48"/>
      <c r="T1366" s="119" t="str">
        <f t="shared" si="42"/>
        <v/>
      </c>
      <c r="U1366" s="79" t="str">
        <f t="shared" si="43"/>
        <v/>
      </c>
    </row>
    <row r="1367" spans="2:21" ht="21" customHeight="1" x14ac:dyDescent="0.2">
      <c r="B1367" s="105"/>
      <c r="C1367" s="96"/>
      <c r="D1367" s="96"/>
      <c r="E1367" s="104"/>
      <c r="F1367" s="96"/>
      <c r="G1367" s="96"/>
      <c r="H1367" s="104"/>
      <c r="I1367" s="96"/>
      <c r="J1367" s="104"/>
      <c r="K1367" s="96"/>
      <c r="L1367" s="96"/>
      <c r="M1367" s="104"/>
      <c r="N1367" s="96"/>
      <c r="O1367" s="96"/>
      <c r="P1367" s="96"/>
      <c r="Q1367" s="104"/>
      <c r="R1367" s="104"/>
      <c r="S1367" s="48"/>
      <c r="T1367" s="119" t="str">
        <f t="shared" si="42"/>
        <v/>
      </c>
      <c r="U1367" s="79" t="str">
        <f t="shared" si="43"/>
        <v/>
      </c>
    </row>
    <row r="1368" spans="2:21" ht="21" customHeight="1" x14ac:dyDescent="0.2">
      <c r="B1368" s="105"/>
      <c r="C1368" s="96"/>
      <c r="D1368" s="96"/>
      <c r="E1368" s="104"/>
      <c r="F1368" s="96"/>
      <c r="G1368" s="96"/>
      <c r="H1368" s="104"/>
      <c r="I1368" s="96"/>
      <c r="J1368" s="104"/>
      <c r="K1368" s="96"/>
      <c r="L1368" s="96"/>
      <c r="M1368" s="104"/>
      <c r="N1368" s="96"/>
      <c r="O1368" s="96"/>
      <c r="P1368" s="96"/>
      <c r="Q1368" s="104"/>
      <c r="R1368" s="104"/>
      <c r="S1368" s="48"/>
      <c r="T1368" s="119" t="str">
        <f t="shared" si="42"/>
        <v/>
      </c>
      <c r="U1368" s="79" t="str">
        <f t="shared" si="43"/>
        <v/>
      </c>
    </row>
    <row r="1369" spans="2:21" ht="21" customHeight="1" x14ac:dyDescent="0.2">
      <c r="B1369" s="105"/>
      <c r="C1369" s="96"/>
      <c r="D1369" s="96"/>
      <c r="E1369" s="104"/>
      <c r="F1369" s="96"/>
      <c r="G1369" s="96"/>
      <c r="H1369" s="104"/>
      <c r="I1369" s="96"/>
      <c r="J1369" s="104"/>
      <c r="K1369" s="96"/>
      <c r="L1369" s="96"/>
      <c r="M1369" s="104"/>
      <c r="N1369" s="96"/>
      <c r="O1369" s="96"/>
      <c r="P1369" s="96"/>
      <c r="Q1369" s="104"/>
      <c r="R1369" s="104"/>
      <c r="S1369" s="48"/>
      <c r="T1369" s="119" t="str">
        <f t="shared" si="42"/>
        <v/>
      </c>
      <c r="U1369" s="79" t="str">
        <f t="shared" si="43"/>
        <v/>
      </c>
    </row>
    <row r="1370" spans="2:21" ht="21" customHeight="1" x14ac:dyDescent="0.2">
      <c r="B1370" s="105"/>
      <c r="C1370" s="96"/>
      <c r="D1370" s="96"/>
      <c r="E1370" s="104"/>
      <c r="F1370" s="96"/>
      <c r="G1370" s="96"/>
      <c r="H1370" s="104"/>
      <c r="I1370" s="96"/>
      <c r="J1370" s="104"/>
      <c r="K1370" s="96"/>
      <c r="L1370" s="96"/>
      <c r="M1370" s="104"/>
      <c r="N1370" s="96"/>
      <c r="O1370" s="96"/>
      <c r="P1370" s="96"/>
      <c r="Q1370" s="104"/>
      <c r="R1370" s="104"/>
      <c r="S1370" s="48"/>
      <c r="T1370" s="119" t="str">
        <f t="shared" si="42"/>
        <v/>
      </c>
      <c r="U1370" s="79" t="str">
        <f t="shared" si="43"/>
        <v/>
      </c>
    </row>
    <row r="1371" spans="2:21" ht="21" customHeight="1" x14ac:dyDescent="0.2">
      <c r="B1371" s="105"/>
      <c r="C1371" s="96"/>
      <c r="D1371" s="96"/>
      <c r="E1371" s="104"/>
      <c r="F1371" s="96"/>
      <c r="G1371" s="96"/>
      <c r="H1371" s="104"/>
      <c r="I1371" s="96"/>
      <c r="J1371" s="104"/>
      <c r="K1371" s="96"/>
      <c r="L1371" s="96"/>
      <c r="M1371" s="104"/>
      <c r="N1371" s="96"/>
      <c r="O1371" s="96"/>
      <c r="P1371" s="96"/>
      <c r="Q1371" s="104"/>
      <c r="R1371" s="104"/>
      <c r="S1371" s="48"/>
      <c r="T1371" s="119" t="str">
        <f t="shared" si="42"/>
        <v/>
      </c>
      <c r="U1371" s="79" t="str">
        <f t="shared" si="43"/>
        <v/>
      </c>
    </row>
    <row r="1372" spans="2:21" ht="21" customHeight="1" x14ac:dyDescent="0.2">
      <c r="B1372" s="105"/>
      <c r="C1372" s="96"/>
      <c r="D1372" s="96"/>
      <c r="E1372" s="104"/>
      <c r="F1372" s="96"/>
      <c r="G1372" s="96"/>
      <c r="H1372" s="104"/>
      <c r="I1372" s="96"/>
      <c r="J1372" s="104"/>
      <c r="K1372" s="96"/>
      <c r="L1372" s="96"/>
      <c r="M1372" s="104"/>
      <c r="N1372" s="96"/>
      <c r="O1372" s="96"/>
      <c r="P1372" s="96"/>
      <c r="Q1372" s="104"/>
      <c r="R1372" s="104"/>
      <c r="S1372" s="48"/>
      <c r="T1372" s="119" t="str">
        <f t="shared" si="42"/>
        <v/>
      </c>
      <c r="U1372" s="79" t="str">
        <f t="shared" si="43"/>
        <v/>
      </c>
    </row>
    <row r="1373" spans="2:21" ht="21" customHeight="1" x14ac:dyDescent="0.2">
      <c r="B1373" s="105"/>
      <c r="C1373" s="96"/>
      <c r="D1373" s="96"/>
      <c r="E1373" s="104"/>
      <c r="F1373" s="96"/>
      <c r="G1373" s="96"/>
      <c r="H1373" s="104"/>
      <c r="I1373" s="96"/>
      <c r="J1373" s="104"/>
      <c r="K1373" s="96"/>
      <c r="L1373" s="96"/>
      <c r="M1373" s="104"/>
      <c r="N1373" s="96"/>
      <c r="O1373" s="96"/>
      <c r="P1373" s="96"/>
      <c r="Q1373" s="104"/>
      <c r="R1373" s="104"/>
      <c r="S1373" s="48"/>
      <c r="T1373" s="119" t="str">
        <f t="shared" si="42"/>
        <v/>
      </c>
      <c r="U1373" s="79" t="str">
        <f t="shared" si="43"/>
        <v/>
      </c>
    </row>
    <row r="1374" spans="2:21" ht="21" customHeight="1" x14ac:dyDescent="0.2">
      <c r="B1374" s="105"/>
      <c r="C1374" s="96"/>
      <c r="D1374" s="96"/>
      <c r="E1374" s="104"/>
      <c r="F1374" s="96"/>
      <c r="G1374" s="96"/>
      <c r="H1374" s="104"/>
      <c r="I1374" s="96"/>
      <c r="J1374" s="104"/>
      <c r="K1374" s="96"/>
      <c r="L1374" s="96"/>
      <c r="M1374" s="104"/>
      <c r="N1374" s="96"/>
      <c r="O1374" s="96"/>
      <c r="P1374" s="96"/>
      <c r="Q1374" s="104"/>
      <c r="R1374" s="104"/>
      <c r="S1374" s="48"/>
      <c r="T1374" s="119" t="str">
        <f t="shared" si="42"/>
        <v/>
      </c>
      <c r="U1374" s="79" t="str">
        <f t="shared" si="43"/>
        <v/>
      </c>
    </row>
    <row r="1375" spans="2:21" ht="21" customHeight="1" x14ac:dyDescent="0.2">
      <c r="B1375" s="105"/>
      <c r="C1375" s="96"/>
      <c r="D1375" s="96"/>
      <c r="E1375" s="104"/>
      <c r="F1375" s="96"/>
      <c r="G1375" s="96"/>
      <c r="H1375" s="104"/>
      <c r="I1375" s="96"/>
      <c r="J1375" s="104"/>
      <c r="K1375" s="96"/>
      <c r="L1375" s="96"/>
      <c r="M1375" s="104"/>
      <c r="N1375" s="96"/>
      <c r="O1375" s="96"/>
      <c r="P1375" s="96"/>
      <c r="Q1375" s="104"/>
      <c r="R1375" s="104"/>
      <c r="S1375" s="48"/>
      <c r="T1375" s="119" t="str">
        <f t="shared" si="42"/>
        <v/>
      </c>
      <c r="U1375" s="79" t="str">
        <f t="shared" si="43"/>
        <v/>
      </c>
    </row>
    <row r="1376" spans="2:21" ht="21" customHeight="1" x14ac:dyDescent="0.2">
      <c r="B1376" s="105"/>
      <c r="C1376" s="96"/>
      <c r="D1376" s="96"/>
      <c r="E1376" s="104"/>
      <c r="F1376" s="96"/>
      <c r="G1376" s="96"/>
      <c r="H1376" s="104"/>
      <c r="I1376" s="96"/>
      <c r="J1376" s="104"/>
      <c r="K1376" s="96"/>
      <c r="L1376" s="96"/>
      <c r="M1376" s="104"/>
      <c r="N1376" s="96"/>
      <c r="O1376" s="96"/>
      <c r="P1376" s="96"/>
      <c r="Q1376" s="104"/>
      <c r="R1376" s="104"/>
      <c r="S1376" s="48"/>
      <c r="T1376" s="119" t="str">
        <f t="shared" si="42"/>
        <v/>
      </c>
      <c r="U1376" s="79" t="str">
        <f t="shared" si="43"/>
        <v/>
      </c>
    </row>
    <row r="1377" spans="2:21" ht="21" customHeight="1" x14ac:dyDescent="0.2">
      <c r="B1377" s="105"/>
      <c r="C1377" s="96"/>
      <c r="D1377" s="96"/>
      <c r="E1377" s="104"/>
      <c r="F1377" s="96"/>
      <c r="G1377" s="96"/>
      <c r="H1377" s="104"/>
      <c r="I1377" s="96"/>
      <c r="J1377" s="104"/>
      <c r="K1377" s="96"/>
      <c r="L1377" s="96"/>
      <c r="M1377" s="104"/>
      <c r="N1377" s="96"/>
      <c r="O1377" s="96"/>
      <c r="P1377" s="96"/>
      <c r="Q1377" s="104"/>
      <c r="R1377" s="104"/>
      <c r="S1377" s="48"/>
      <c r="T1377" s="119" t="str">
        <f t="shared" si="42"/>
        <v/>
      </c>
      <c r="U1377" s="79" t="str">
        <f t="shared" si="43"/>
        <v/>
      </c>
    </row>
    <row r="1378" spans="2:21" ht="21" customHeight="1" x14ac:dyDescent="0.2">
      <c r="B1378" s="105"/>
      <c r="C1378" s="96"/>
      <c r="D1378" s="96"/>
      <c r="E1378" s="104"/>
      <c r="F1378" s="96"/>
      <c r="G1378" s="96"/>
      <c r="H1378" s="104"/>
      <c r="I1378" s="96"/>
      <c r="J1378" s="104"/>
      <c r="K1378" s="96"/>
      <c r="L1378" s="96"/>
      <c r="M1378" s="104"/>
      <c r="N1378" s="96"/>
      <c r="O1378" s="96"/>
      <c r="P1378" s="96"/>
      <c r="Q1378" s="104"/>
      <c r="R1378" s="104"/>
      <c r="S1378" s="48"/>
      <c r="T1378" s="119" t="str">
        <f t="shared" si="42"/>
        <v/>
      </c>
      <c r="U1378" s="79" t="str">
        <f t="shared" si="43"/>
        <v/>
      </c>
    </row>
    <row r="1379" spans="2:21" ht="21" customHeight="1" x14ac:dyDescent="0.2">
      <c r="B1379" s="105"/>
      <c r="C1379" s="96"/>
      <c r="D1379" s="96"/>
      <c r="E1379" s="104"/>
      <c r="F1379" s="96"/>
      <c r="G1379" s="96"/>
      <c r="H1379" s="104"/>
      <c r="I1379" s="96"/>
      <c r="J1379" s="104"/>
      <c r="K1379" s="96"/>
      <c r="L1379" s="96"/>
      <c r="M1379" s="104"/>
      <c r="N1379" s="96"/>
      <c r="O1379" s="96"/>
      <c r="P1379" s="96"/>
      <c r="Q1379" s="104"/>
      <c r="R1379" s="104"/>
      <c r="S1379" s="48"/>
      <c r="T1379" s="119" t="str">
        <f t="shared" si="42"/>
        <v/>
      </c>
      <c r="U1379" s="79" t="str">
        <f t="shared" si="43"/>
        <v/>
      </c>
    </row>
    <row r="1380" spans="2:21" ht="21" customHeight="1" x14ac:dyDescent="0.2">
      <c r="B1380" s="105"/>
      <c r="C1380" s="96"/>
      <c r="D1380" s="96"/>
      <c r="E1380" s="104"/>
      <c r="F1380" s="96"/>
      <c r="G1380" s="96"/>
      <c r="H1380" s="104"/>
      <c r="I1380" s="96"/>
      <c r="J1380" s="104"/>
      <c r="K1380" s="96"/>
      <c r="L1380" s="96"/>
      <c r="M1380" s="104"/>
      <c r="N1380" s="96"/>
      <c r="O1380" s="96"/>
      <c r="P1380" s="96"/>
      <c r="Q1380" s="104"/>
      <c r="R1380" s="104"/>
      <c r="S1380" s="48"/>
      <c r="T1380" s="119" t="str">
        <f t="shared" si="42"/>
        <v/>
      </c>
      <c r="U1380" s="79" t="str">
        <f t="shared" si="43"/>
        <v/>
      </c>
    </row>
    <row r="1381" spans="2:21" ht="21" customHeight="1" x14ac:dyDescent="0.2">
      <c r="B1381" s="105"/>
      <c r="C1381" s="96"/>
      <c r="D1381" s="96"/>
      <c r="E1381" s="104"/>
      <c r="F1381" s="96"/>
      <c r="G1381" s="96"/>
      <c r="H1381" s="104"/>
      <c r="I1381" s="96"/>
      <c r="J1381" s="104"/>
      <c r="K1381" s="96"/>
      <c r="L1381" s="96"/>
      <c r="M1381" s="104"/>
      <c r="N1381" s="96"/>
      <c r="O1381" s="96"/>
      <c r="P1381" s="96"/>
      <c r="Q1381" s="104"/>
      <c r="R1381" s="104"/>
      <c r="S1381" s="48"/>
      <c r="T1381" s="119" t="str">
        <f t="shared" si="42"/>
        <v/>
      </c>
      <c r="U1381" s="79" t="str">
        <f t="shared" si="43"/>
        <v/>
      </c>
    </row>
    <row r="1382" spans="2:21" ht="21" customHeight="1" x14ac:dyDescent="0.2">
      <c r="B1382" s="105"/>
      <c r="C1382" s="96"/>
      <c r="D1382" s="96"/>
      <c r="E1382" s="104"/>
      <c r="F1382" s="96"/>
      <c r="G1382" s="96"/>
      <c r="H1382" s="104"/>
      <c r="I1382" s="96"/>
      <c r="J1382" s="104"/>
      <c r="K1382" s="96"/>
      <c r="L1382" s="96"/>
      <c r="M1382" s="104"/>
      <c r="N1382" s="96"/>
      <c r="O1382" s="96"/>
      <c r="P1382" s="96"/>
      <c r="Q1382" s="104"/>
      <c r="R1382" s="104"/>
      <c r="S1382" s="48"/>
      <c r="T1382" s="119" t="str">
        <f t="shared" si="42"/>
        <v/>
      </c>
      <c r="U1382" s="79" t="str">
        <f t="shared" si="43"/>
        <v/>
      </c>
    </row>
    <row r="1383" spans="2:21" ht="21" customHeight="1" x14ac:dyDescent="0.2">
      <c r="B1383" s="105"/>
      <c r="C1383" s="96"/>
      <c r="D1383" s="96"/>
      <c r="E1383" s="104"/>
      <c r="F1383" s="96"/>
      <c r="G1383" s="96"/>
      <c r="H1383" s="104"/>
      <c r="I1383" s="96"/>
      <c r="J1383" s="104"/>
      <c r="K1383" s="96"/>
      <c r="L1383" s="96"/>
      <c r="M1383" s="104"/>
      <c r="N1383" s="96"/>
      <c r="O1383" s="96"/>
      <c r="P1383" s="96"/>
      <c r="Q1383" s="104"/>
      <c r="R1383" s="104"/>
      <c r="S1383" s="48"/>
      <c r="T1383" s="119" t="str">
        <f t="shared" si="42"/>
        <v/>
      </c>
      <c r="U1383" s="79" t="str">
        <f t="shared" si="43"/>
        <v/>
      </c>
    </row>
    <row r="1384" spans="2:21" ht="21" customHeight="1" x14ac:dyDescent="0.2">
      <c r="B1384" s="105"/>
      <c r="C1384" s="96"/>
      <c r="D1384" s="96"/>
      <c r="E1384" s="104"/>
      <c r="F1384" s="96"/>
      <c r="G1384" s="96"/>
      <c r="H1384" s="104"/>
      <c r="I1384" s="96"/>
      <c r="J1384" s="104"/>
      <c r="K1384" s="96"/>
      <c r="L1384" s="96"/>
      <c r="M1384" s="104"/>
      <c r="N1384" s="96"/>
      <c r="O1384" s="96"/>
      <c r="P1384" s="96"/>
      <c r="Q1384" s="104"/>
      <c r="R1384" s="104"/>
      <c r="S1384" s="48"/>
      <c r="T1384" s="119" t="str">
        <f t="shared" si="42"/>
        <v/>
      </c>
      <c r="U1384" s="79" t="str">
        <f t="shared" si="43"/>
        <v/>
      </c>
    </row>
    <row r="1385" spans="2:21" ht="21" customHeight="1" x14ac:dyDescent="0.2">
      <c r="B1385" s="105"/>
      <c r="C1385" s="96"/>
      <c r="D1385" s="96"/>
      <c r="E1385" s="104"/>
      <c r="F1385" s="96"/>
      <c r="G1385" s="96"/>
      <c r="H1385" s="104"/>
      <c r="I1385" s="96"/>
      <c r="J1385" s="104"/>
      <c r="K1385" s="96"/>
      <c r="L1385" s="96"/>
      <c r="M1385" s="104"/>
      <c r="N1385" s="96"/>
      <c r="O1385" s="96"/>
      <c r="P1385" s="96"/>
      <c r="Q1385" s="104"/>
      <c r="R1385" s="104"/>
      <c r="S1385" s="48"/>
      <c r="T1385" s="119" t="str">
        <f t="shared" si="42"/>
        <v/>
      </c>
      <c r="U1385" s="79" t="str">
        <f t="shared" si="43"/>
        <v/>
      </c>
    </row>
    <row r="1386" spans="2:21" ht="21" customHeight="1" x14ac:dyDescent="0.2">
      <c r="B1386" s="105"/>
      <c r="C1386" s="96"/>
      <c r="D1386" s="96"/>
      <c r="E1386" s="104"/>
      <c r="F1386" s="96"/>
      <c r="G1386" s="96"/>
      <c r="H1386" s="104"/>
      <c r="I1386" s="96"/>
      <c r="J1386" s="104"/>
      <c r="K1386" s="96"/>
      <c r="L1386" s="96"/>
      <c r="M1386" s="104"/>
      <c r="N1386" s="96"/>
      <c r="O1386" s="96"/>
      <c r="P1386" s="96"/>
      <c r="Q1386" s="104"/>
      <c r="R1386" s="104"/>
      <c r="S1386" s="48"/>
      <c r="T1386" s="119" t="str">
        <f t="shared" si="42"/>
        <v/>
      </c>
      <c r="U1386" s="79" t="str">
        <f t="shared" si="43"/>
        <v/>
      </c>
    </row>
    <row r="1387" spans="2:21" ht="21" customHeight="1" x14ac:dyDescent="0.2">
      <c r="B1387" s="105"/>
      <c r="C1387" s="96"/>
      <c r="D1387" s="96"/>
      <c r="E1387" s="104"/>
      <c r="F1387" s="96"/>
      <c r="G1387" s="96"/>
      <c r="H1387" s="104"/>
      <c r="I1387" s="96"/>
      <c r="J1387" s="104"/>
      <c r="K1387" s="96"/>
      <c r="L1387" s="96"/>
      <c r="M1387" s="104"/>
      <c r="N1387" s="96"/>
      <c r="O1387" s="96"/>
      <c r="P1387" s="96"/>
      <c r="Q1387" s="104"/>
      <c r="R1387" s="104"/>
      <c r="S1387" s="48"/>
      <c r="T1387" s="119" t="str">
        <f t="shared" si="42"/>
        <v/>
      </c>
      <c r="U1387" s="79" t="str">
        <f t="shared" si="43"/>
        <v/>
      </c>
    </row>
    <row r="1388" spans="2:21" ht="21" customHeight="1" x14ac:dyDescent="0.2">
      <c r="B1388" s="105"/>
      <c r="C1388" s="96"/>
      <c r="D1388" s="96"/>
      <c r="E1388" s="104"/>
      <c r="F1388" s="96"/>
      <c r="G1388" s="96"/>
      <c r="H1388" s="104"/>
      <c r="I1388" s="96"/>
      <c r="J1388" s="104"/>
      <c r="K1388" s="96"/>
      <c r="L1388" s="96"/>
      <c r="M1388" s="104"/>
      <c r="N1388" s="96"/>
      <c r="O1388" s="96"/>
      <c r="P1388" s="96"/>
      <c r="Q1388" s="104"/>
      <c r="R1388" s="104"/>
      <c r="S1388" s="48"/>
      <c r="T1388" s="119" t="str">
        <f t="shared" si="42"/>
        <v/>
      </c>
      <c r="U1388" s="79" t="str">
        <f t="shared" si="43"/>
        <v/>
      </c>
    </row>
    <row r="1389" spans="2:21" ht="21" customHeight="1" x14ac:dyDescent="0.2">
      <c r="B1389" s="105"/>
      <c r="C1389" s="96"/>
      <c r="D1389" s="96"/>
      <c r="E1389" s="104"/>
      <c r="F1389" s="96"/>
      <c r="G1389" s="96"/>
      <c r="H1389" s="104"/>
      <c r="I1389" s="96"/>
      <c r="J1389" s="104"/>
      <c r="K1389" s="96"/>
      <c r="L1389" s="96"/>
      <c r="M1389" s="104"/>
      <c r="N1389" s="96"/>
      <c r="O1389" s="96"/>
      <c r="P1389" s="96"/>
      <c r="Q1389" s="104"/>
      <c r="R1389" s="104"/>
      <c r="S1389" s="48"/>
      <c r="T1389" s="119" t="str">
        <f t="shared" si="42"/>
        <v/>
      </c>
      <c r="U1389" s="79" t="str">
        <f t="shared" si="43"/>
        <v/>
      </c>
    </row>
    <row r="1390" spans="2:21" ht="21" customHeight="1" x14ac:dyDescent="0.2">
      <c r="B1390" s="105"/>
      <c r="C1390" s="96"/>
      <c r="D1390" s="96"/>
      <c r="E1390" s="104"/>
      <c r="F1390" s="96"/>
      <c r="G1390" s="96"/>
      <c r="H1390" s="104"/>
      <c r="I1390" s="96"/>
      <c r="J1390" s="104"/>
      <c r="K1390" s="96"/>
      <c r="L1390" s="96"/>
      <c r="M1390" s="104"/>
      <c r="N1390" s="96"/>
      <c r="O1390" s="96"/>
      <c r="P1390" s="96"/>
      <c r="Q1390" s="104"/>
      <c r="R1390" s="104"/>
      <c r="S1390" s="48"/>
      <c r="T1390" s="119" t="str">
        <f t="shared" si="42"/>
        <v/>
      </c>
      <c r="U1390" s="79" t="str">
        <f t="shared" si="43"/>
        <v/>
      </c>
    </row>
    <row r="1391" spans="2:21" ht="21" customHeight="1" x14ac:dyDescent="0.2">
      <c r="B1391" s="105"/>
      <c r="C1391" s="96"/>
      <c r="D1391" s="96"/>
      <c r="E1391" s="104"/>
      <c r="F1391" s="96"/>
      <c r="G1391" s="96"/>
      <c r="H1391" s="104"/>
      <c r="I1391" s="96"/>
      <c r="J1391" s="104"/>
      <c r="K1391" s="96"/>
      <c r="L1391" s="96"/>
      <c r="M1391" s="104"/>
      <c r="N1391" s="96"/>
      <c r="O1391" s="96"/>
      <c r="P1391" s="96"/>
      <c r="Q1391" s="104"/>
      <c r="R1391" s="104"/>
      <c r="S1391" s="48"/>
      <c r="T1391" s="119" t="str">
        <f t="shared" si="42"/>
        <v/>
      </c>
      <c r="U1391" s="79" t="str">
        <f t="shared" si="43"/>
        <v/>
      </c>
    </row>
    <row r="1392" spans="2:21" ht="21" customHeight="1" x14ac:dyDescent="0.2">
      <c r="B1392" s="105"/>
      <c r="C1392" s="96"/>
      <c r="D1392" s="96"/>
      <c r="E1392" s="104"/>
      <c r="F1392" s="96"/>
      <c r="G1392" s="96"/>
      <c r="H1392" s="104"/>
      <c r="I1392" s="96"/>
      <c r="J1392" s="104"/>
      <c r="K1392" s="96"/>
      <c r="L1392" s="96"/>
      <c r="M1392" s="104"/>
      <c r="N1392" s="96"/>
      <c r="O1392" s="96"/>
      <c r="P1392" s="96"/>
      <c r="Q1392" s="104"/>
      <c r="R1392" s="104"/>
      <c r="S1392" s="48"/>
      <c r="T1392" s="119" t="str">
        <f t="shared" si="42"/>
        <v/>
      </c>
      <c r="U1392" s="79" t="str">
        <f t="shared" si="43"/>
        <v/>
      </c>
    </row>
    <row r="1393" spans="2:21" ht="21" customHeight="1" x14ac:dyDescent="0.2">
      <c r="B1393" s="105"/>
      <c r="C1393" s="96"/>
      <c r="D1393" s="96"/>
      <c r="E1393" s="104"/>
      <c r="F1393" s="96"/>
      <c r="G1393" s="96"/>
      <c r="H1393" s="104"/>
      <c r="I1393" s="96"/>
      <c r="J1393" s="104"/>
      <c r="K1393" s="96"/>
      <c r="L1393" s="96"/>
      <c r="M1393" s="104"/>
      <c r="N1393" s="96"/>
      <c r="O1393" s="96"/>
      <c r="P1393" s="96"/>
      <c r="Q1393" s="104"/>
      <c r="R1393" s="104"/>
      <c r="S1393" s="48"/>
      <c r="T1393" s="119" t="str">
        <f t="shared" si="42"/>
        <v/>
      </c>
      <c r="U1393" s="79" t="str">
        <f t="shared" si="43"/>
        <v/>
      </c>
    </row>
    <row r="1394" spans="2:21" ht="21" customHeight="1" x14ac:dyDescent="0.2">
      <c r="B1394" s="105"/>
      <c r="C1394" s="96"/>
      <c r="D1394" s="96"/>
      <c r="E1394" s="104"/>
      <c r="F1394" s="96"/>
      <c r="G1394" s="96"/>
      <c r="H1394" s="104"/>
      <c r="I1394" s="96"/>
      <c r="J1394" s="104"/>
      <c r="K1394" s="96"/>
      <c r="L1394" s="96"/>
      <c r="M1394" s="104"/>
      <c r="N1394" s="96"/>
      <c r="O1394" s="96"/>
      <c r="P1394" s="96"/>
      <c r="Q1394" s="104"/>
      <c r="R1394" s="104"/>
      <c r="S1394" s="48"/>
      <c r="T1394" s="119" t="str">
        <f t="shared" si="42"/>
        <v/>
      </c>
      <c r="U1394" s="79" t="str">
        <f t="shared" si="43"/>
        <v/>
      </c>
    </row>
    <row r="1395" spans="2:21" ht="21" customHeight="1" x14ac:dyDescent="0.2">
      <c r="B1395" s="105"/>
      <c r="C1395" s="96"/>
      <c r="D1395" s="96"/>
      <c r="E1395" s="104"/>
      <c r="F1395" s="96"/>
      <c r="G1395" s="96"/>
      <c r="H1395" s="104"/>
      <c r="I1395" s="96"/>
      <c r="J1395" s="104"/>
      <c r="K1395" s="96"/>
      <c r="L1395" s="96"/>
      <c r="M1395" s="104"/>
      <c r="N1395" s="96"/>
      <c r="O1395" s="96"/>
      <c r="P1395" s="96"/>
      <c r="Q1395" s="104"/>
      <c r="R1395" s="104"/>
      <c r="S1395" s="48"/>
      <c r="T1395" s="119" t="str">
        <f t="shared" si="42"/>
        <v/>
      </c>
      <c r="U1395" s="79" t="str">
        <f t="shared" si="43"/>
        <v/>
      </c>
    </row>
    <row r="1396" spans="2:21" ht="21" customHeight="1" x14ac:dyDescent="0.2">
      <c r="B1396" s="105"/>
      <c r="C1396" s="96"/>
      <c r="D1396" s="96"/>
      <c r="E1396" s="104"/>
      <c r="F1396" s="96"/>
      <c r="G1396" s="96"/>
      <c r="H1396" s="104"/>
      <c r="I1396" s="96"/>
      <c r="J1396" s="104"/>
      <c r="K1396" s="96"/>
      <c r="L1396" s="96"/>
      <c r="M1396" s="104"/>
      <c r="N1396" s="96"/>
      <c r="O1396" s="96"/>
      <c r="P1396" s="96"/>
      <c r="Q1396" s="104"/>
      <c r="R1396" s="104"/>
      <c r="S1396" s="48"/>
      <c r="T1396" s="119" t="str">
        <f t="shared" si="42"/>
        <v/>
      </c>
      <c r="U1396" s="79" t="str">
        <f t="shared" si="43"/>
        <v/>
      </c>
    </row>
    <row r="1397" spans="2:21" ht="21" customHeight="1" x14ac:dyDescent="0.2">
      <c r="B1397" s="105"/>
      <c r="C1397" s="96"/>
      <c r="D1397" s="96"/>
      <c r="E1397" s="104"/>
      <c r="F1397" s="96"/>
      <c r="G1397" s="96"/>
      <c r="H1397" s="104"/>
      <c r="I1397" s="96"/>
      <c r="J1397" s="104"/>
      <c r="K1397" s="96"/>
      <c r="L1397" s="96"/>
      <c r="M1397" s="104"/>
      <c r="N1397" s="96"/>
      <c r="O1397" s="96"/>
      <c r="P1397" s="96"/>
      <c r="Q1397" s="104"/>
      <c r="R1397" s="104"/>
      <c r="S1397" s="48"/>
      <c r="T1397" s="119" t="str">
        <f t="shared" si="42"/>
        <v/>
      </c>
      <c r="U1397" s="79" t="str">
        <f t="shared" si="43"/>
        <v/>
      </c>
    </row>
    <row r="1398" spans="2:21" ht="21" customHeight="1" x14ac:dyDescent="0.2">
      <c r="B1398" s="105"/>
      <c r="C1398" s="96"/>
      <c r="D1398" s="96"/>
      <c r="E1398" s="104"/>
      <c r="F1398" s="96"/>
      <c r="G1398" s="96"/>
      <c r="H1398" s="104"/>
      <c r="I1398" s="96"/>
      <c r="J1398" s="104"/>
      <c r="K1398" s="96"/>
      <c r="L1398" s="96"/>
      <c r="M1398" s="104"/>
      <c r="N1398" s="96"/>
      <c r="O1398" s="96"/>
      <c r="P1398" s="96"/>
      <c r="Q1398" s="104"/>
      <c r="R1398" s="104"/>
      <c r="S1398" s="48"/>
      <c r="T1398" s="119" t="str">
        <f t="shared" si="42"/>
        <v/>
      </c>
      <c r="U1398" s="79" t="str">
        <f t="shared" si="43"/>
        <v/>
      </c>
    </row>
    <row r="1399" spans="2:21" ht="21" customHeight="1" x14ac:dyDescent="0.2">
      <c r="B1399" s="105"/>
      <c r="C1399" s="96"/>
      <c r="D1399" s="96"/>
      <c r="E1399" s="104"/>
      <c r="F1399" s="96"/>
      <c r="G1399" s="96"/>
      <c r="H1399" s="104"/>
      <c r="I1399" s="96"/>
      <c r="J1399" s="104"/>
      <c r="K1399" s="96"/>
      <c r="L1399" s="96"/>
      <c r="M1399" s="104"/>
      <c r="N1399" s="96"/>
      <c r="O1399" s="96"/>
      <c r="P1399" s="96"/>
      <c r="Q1399" s="104"/>
      <c r="R1399" s="104"/>
      <c r="S1399" s="48"/>
      <c r="T1399" s="119" t="str">
        <f t="shared" si="42"/>
        <v/>
      </c>
      <c r="U1399" s="79" t="str">
        <f t="shared" si="43"/>
        <v/>
      </c>
    </row>
    <row r="1400" spans="2:21" ht="21" customHeight="1" x14ac:dyDescent="0.2">
      <c r="B1400" s="105"/>
      <c r="C1400" s="96"/>
      <c r="D1400" s="96"/>
      <c r="E1400" s="104"/>
      <c r="F1400" s="96"/>
      <c r="G1400" s="96"/>
      <c r="H1400" s="104"/>
      <c r="I1400" s="96"/>
      <c r="J1400" s="104"/>
      <c r="K1400" s="96"/>
      <c r="L1400" s="96"/>
      <c r="M1400" s="104"/>
      <c r="N1400" s="96"/>
      <c r="O1400" s="96"/>
      <c r="P1400" s="96"/>
      <c r="Q1400" s="104"/>
      <c r="R1400" s="104"/>
      <c r="S1400" s="48"/>
      <c r="T1400" s="119" t="str">
        <f t="shared" si="42"/>
        <v/>
      </c>
      <c r="U1400" s="79" t="str">
        <f t="shared" si="43"/>
        <v/>
      </c>
    </row>
    <row r="1401" spans="2:21" ht="21" customHeight="1" x14ac:dyDescent="0.2">
      <c r="B1401" s="105"/>
      <c r="C1401" s="96"/>
      <c r="D1401" s="96"/>
      <c r="E1401" s="104"/>
      <c r="F1401" s="96"/>
      <c r="G1401" s="96"/>
      <c r="H1401" s="104"/>
      <c r="I1401" s="96"/>
      <c r="J1401" s="104"/>
      <c r="K1401" s="96"/>
      <c r="L1401" s="96"/>
      <c r="M1401" s="104"/>
      <c r="N1401" s="96"/>
      <c r="O1401" s="96"/>
      <c r="P1401" s="96"/>
      <c r="Q1401" s="104"/>
      <c r="R1401" s="104"/>
      <c r="S1401" s="48"/>
      <c r="T1401" s="119" t="str">
        <f t="shared" si="42"/>
        <v/>
      </c>
      <c r="U1401" s="79" t="str">
        <f t="shared" si="43"/>
        <v/>
      </c>
    </row>
    <row r="1402" spans="2:21" ht="21" customHeight="1" x14ac:dyDescent="0.2">
      <c r="B1402" s="105"/>
      <c r="C1402" s="96"/>
      <c r="D1402" s="96"/>
      <c r="E1402" s="104"/>
      <c r="F1402" s="96"/>
      <c r="G1402" s="96"/>
      <c r="H1402" s="104"/>
      <c r="I1402" s="96"/>
      <c r="J1402" s="104"/>
      <c r="K1402" s="96"/>
      <c r="L1402" s="96"/>
      <c r="M1402" s="104"/>
      <c r="N1402" s="96"/>
      <c r="O1402" s="96"/>
      <c r="P1402" s="96"/>
      <c r="Q1402" s="104"/>
      <c r="R1402" s="104"/>
      <c r="S1402" s="48"/>
      <c r="T1402" s="119" t="str">
        <f t="shared" si="42"/>
        <v/>
      </c>
      <c r="U1402" s="79" t="str">
        <f t="shared" si="43"/>
        <v/>
      </c>
    </row>
    <row r="1403" spans="2:21" ht="21" customHeight="1" x14ac:dyDescent="0.2">
      <c r="B1403" s="105"/>
      <c r="C1403" s="96"/>
      <c r="D1403" s="96"/>
      <c r="E1403" s="104"/>
      <c r="F1403" s="96"/>
      <c r="G1403" s="96"/>
      <c r="H1403" s="104"/>
      <c r="I1403" s="96"/>
      <c r="J1403" s="104"/>
      <c r="K1403" s="96"/>
      <c r="L1403" s="96"/>
      <c r="M1403" s="104"/>
      <c r="N1403" s="96"/>
      <c r="O1403" s="96"/>
      <c r="P1403" s="96"/>
      <c r="Q1403" s="104"/>
      <c r="R1403" s="104"/>
      <c r="S1403" s="48"/>
      <c r="T1403" s="119" t="str">
        <f t="shared" si="42"/>
        <v/>
      </c>
      <c r="U1403" s="79" t="str">
        <f t="shared" si="43"/>
        <v/>
      </c>
    </row>
    <row r="1404" spans="2:21" ht="21" customHeight="1" x14ac:dyDescent="0.2">
      <c r="B1404" s="105"/>
      <c r="C1404" s="96"/>
      <c r="D1404" s="96"/>
      <c r="E1404" s="104"/>
      <c r="F1404" s="96"/>
      <c r="G1404" s="96"/>
      <c r="H1404" s="104"/>
      <c r="I1404" s="96"/>
      <c r="J1404" s="104"/>
      <c r="K1404" s="96"/>
      <c r="L1404" s="96"/>
      <c r="M1404" s="104"/>
      <c r="N1404" s="96"/>
      <c r="O1404" s="96"/>
      <c r="P1404" s="96"/>
      <c r="Q1404" s="104"/>
      <c r="R1404" s="104"/>
      <c r="S1404" s="48"/>
      <c r="T1404" s="119" t="str">
        <f t="shared" si="42"/>
        <v/>
      </c>
      <c r="U1404" s="79" t="str">
        <f t="shared" si="43"/>
        <v/>
      </c>
    </row>
    <row r="1405" spans="2:21" ht="21" customHeight="1" x14ac:dyDescent="0.2">
      <c r="B1405" s="105"/>
      <c r="C1405" s="96"/>
      <c r="D1405" s="96"/>
      <c r="E1405" s="104"/>
      <c r="F1405" s="96"/>
      <c r="G1405" s="96"/>
      <c r="H1405" s="104"/>
      <c r="I1405" s="96"/>
      <c r="J1405" s="104"/>
      <c r="K1405" s="96"/>
      <c r="L1405" s="96"/>
      <c r="M1405" s="104"/>
      <c r="N1405" s="96"/>
      <c r="O1405" s="96"/>
      <c r="P1405" s="96"/>
      <c r="Q1405" s="104"/>
      <c r="R1405" s="104"/>
      <c r="S1405" s="48"/>
      <c r="T1405" s="119" t="str">
        <f t="shared" si="42"/>
        <v/>
      </c>
      <c r="U1405" s="79" t="str">
        <f t="shared" si="43"/>
        <v/>
      </c>
    </row>
    <row r="1406" spans="2:21" ht="21" customHeight="1" x14ac:dyDescent="0.2">
      <c r="B1406" s="105"/>
      <c r="C1406" s="96"/>
      <c r="D1406" s="96"/>
      <c r="E1406" s="104"/>
      <c r="F1406" s="96"/>
      <c r="G1406" s="96"/>
      <c r="H1406" s="104"/>
      <c r="I1406" s="96"/>
      <c r="J1406" s="104"/>
      <c r="K1406" s="96"/>
      <c r="L1406" s="96"/>
      <c r="M1406" s="104"/>
      <c r="N1406" s="96"/>
      <c r="O1406" s="96"/>
      <c r="P1406" s="96"/>
      <c r="Q1406" s="104"/>
      <c r="R1406" s="104"/>
      <c r="S1406" s="48"/>
      <c r="T1406" s="119" t="str">
        <f t="shared" si="42"/>
        <v/>
      </c>
      <c r="U1406" s="79" t="str">
        <f t="shared" si="43"/>
        <v/>
      </c>
    </row>
    <row r="1407" spans="2:21" ht="21" customHeight="1" x14ac:dyDescent="0.2">
      <c r="B1407" s="105"/>
      <c r="C1407" s="96"/>
      <c r="D1407" s="96"/>
      <c r="E1407" s="104"/>
      <c r="F1407" s="96"/>
      <c r="G1407" s="96"/>
      <c r="H1407" s="104"/>
      <c r="I1407" s="96"/>
      <c r="J1407" s="104"/>
      <c r="K1407" s="96"/>
      <c r="L1407" s="96"/>
      <c r="M1407" s="104"/>
      <c r="N1407" s="96"/>
      <c r="O1407" s="96"/>
      <c r="P1407" s="96"/>
      <c r="Q1407" s="104"/>
      <c r="R1407" s="104"/>
      <c r="S1407" s="48"/>
      <c r="T1407" s="119" t="str">
        <f t="shared" si="42"/>
        <v/>
      </c>
      <c r="U1407" s="79" t="str">
        <f t="shared" si="43"/>
        <v/>
      </c>
    </row>
    <row r="1408" spans="2:21" ht="21" customHeight="1" x14ac:dyDescent="0.2">
      <c r="B1408" s="105"/>
      <c r="C1408" s="96"/>
      <c r="D1408" s="96"/>
      <c r="E1408" s="104"/>
      <c r="F1408" s="96"/>
      <c r="G1408" s="96"/>
      <c r="H1408" s="104"/>
      <c r="I1408" s="96"/>
      <c r="J1408" s="104"/>
      <c r="K1408" s="96"/>
      <c r="L1408" s="96"/>
      <c r="M1408" s="104"/>
      <c r="N1408" s="96"/>
      <c r="O1408" s="96"/>
      <c r="P1408" s="96"/>
      <c r="Q1408" s="104"/>
      <c r="R1408" s="104"/>
      <c r="S1408" s="48"/>
      <c r="T1408" s="119" t="str">
        <f t="shared" si="42"/>
        <v/>
      </c>
      <c r="U1408" s="79" t="str">
        <f t="shared" si="43"/>
        <v/>
      </c>
    </row>
    <row r="1409" spans="2:21" ht="21" customHeight="1" x14ac:dyDescent="0.2">
      <c r="B1409" s="105"/>
      <c r="C1409" s="96"/>
      <c r="D1409" s="96"/>
      <c r="E1409" s="104"/>
      <c r="F1409" s="96"/>
      <c r="G1409" s="96"/>
      <c r="H1409" s="104"/>
      <c r="I1409" s="96"/>
      <c r="J1409" s="104"/>
      <c r="K1409" s="96"/>
      <c r="L1409" s="96"/>
      <c r="M1409" s="104"/>
      <c r="N1409" s="96"/>
      <c r="O1409" s="96"/>
      <c r="P1409" s="96"/>
      <c r="Q1409" s="104"/>
      <c r="R1409" s="104"/>
      <c r="S1409" s="48"/>
      <c r="T1409" s="119" t="str">
        <f t="shared" si="42"/>
        <v/>
      </c>
      <c r="U1409" s="79" t="str">
        <f t="shared" si="43"/>
        <v/>
      </c>
    </row>
    <row r="1410" spans="2:21" ht="21" customHeight="1" x14ac:dyDescent="0.2">
      <c r="B1410" s="105"/>
      <c r="C1410" s="96"/>
      <c r="D1410" s="96"/>
      <c r="E1410" s="104"/>
      <c r="F1410" s="96"/>
      <c r="G1410" s="96"/>
      <c r="H1410" s="104"/>
      <c r="I1410" s="96"/>
      <c r="J1410" s="104"/>
      <c r="K1410" s="96"/>
      <c r="L1410" s="96"/>
      <c r="M1410" s="104"/>
      <c r="N1410" s="96"/>
      <c r="O1410" s="96"/>
      <c r="P1410" s="96"/>
      <c r="Q1410" s="104"/>
      <c r="R1410" s="104"/>
      <c r="S1410" s="48"/>
      <c r="T1410" s="119" t="str">
        <f t="shared" si="42"/>
        <v/>
      </c>
      <c r="U1410" s="79" t="str">
        <f t="shared" si="43"/>
        <v/>
      </c>
    </row>
    <row r="1411" spans="2:21" ht="21" customHeight="1" x14ac:dyDescent="0.2">
      <c r="B1411" s="105"/>
      <c r="C1411" s="96"/>
      <c r="D1411" s="96"/>
      <c r="E1411" s="104"/>
      <c r="F1411" s="96"/>
      <c r="G1411" s="96"/>
      <c r="H1411" s="104"/>
      <c r="I1411" s="96"/>
      <c r="J1411" s="104"/>
      <c r="K1411" s="96"/>
      <c r="L1411" s="96"/>
      <c r="M1411" s="104"/>
      <c r="N1411" s="96"/>
      <c r="O1411" s="96"/>
      <c r="P1411" s="96"/>
      <c r="Q1411" s="104"/>
      <c r="R1411" s="104"/>
      <c r="S1411" s="48"/>
      <c r="T1411" s="119" t="str">
        <f t="shared" si="42"/>
        <v/>
      </c>
      <c r="U1411" s="79" t="str">
        <f t="shared" si="43"/>
        <v/>
      </c>
    </row>
    <row r="1412" spans="2:21" ht="21" customHeight="1" x14ac:dyDescent="0.2">
      <c r="B1412" s="105"/>
      <c r="C1412" s="96"/>
      <c r="D1412" s="96"/>
      <c r="E1412" s="104"/>
      <c r="F1412" s="96"/>
      <c r="G1412" s="96"/>
      <c r="H1412" s="104"/>
      <c r="I1412" s="96"/>
      <c r="J1412" s="104"/>
      <c r="K1412" s="96"/>
      <c r="L1412" s="96"/>
      <c r="M1412" s="104"/>
      <c r="N1412" s="96"/>
      <c r="O1412" s="96"/>
      <c r="P1412" s="96"/>
      <c r="Q1412" s="104"/>
      <c r="R1412" s="104"/>
      <c r="S1412" s="48"/>
      <c r="T1412" s="119" t="str">
        <f t="shared" si="42"/>
        <v/>
      </c>
      <c r="U1412" s="79" t="str">
        <f t="shared" si="43"/>
        <v/>
      </c>
    </row>
    <row r="1413" spans="2:21" ht="21" customHeight="1" x14ac:dyDescent="0.2">
      <c r="B1413" s="105"/>
      <c r="C1413" s="96"/>
      <c r="D1413" s="96"/>
      <c r="E1413" s="104"/>
      <c r="F1413" s="96"/>
      <c r="G1413" s="96"/>
      <c r="H1413" s="104"/>
      <c r="I1413" s="96"/>
      <c r="J1413" s="104"/>
      <c r="K1413" s="96"/>
      <c r="L1413" s="96"/>
      <c r="M1413" s="104"/>
      <c r="N1413" s="96"/>
      <c r="O1413" s="96"/>
      <c r="P1413" s="96"/>
      <c r="Q1413" s="104"/>
      <c r="R1413" s="104"/>
      <c r="S1413" s="48"/>
      <c r="T1413" s="119" t="str">
        <f t="shared" si="42"/>
        <v/>
      </c>
      <c r="U1413" s="79" t="str">
        <f t="shared" si="43"/>
        <v/>
      </c>
    </row>
    <row r="1414" spans="2:21" ht="21" customHeight="1" x14ac:dyDescent="0.2">
      <c r="B1414" s="105"/>
      <c r="C1414" s="96"/>
      <c r="D1414" s="96"/>
      <c r="E1414" s="104"/>
      <c r="F1414" s="96"/>
      <c r="G1414" s="96"/>
      <c r="H1414" s="104"/>
      <c r="I1414" s="96"/>
      <c r="J1414" s="104"/>
      <c r="K1414" s="96"/>
      <c r="L1414" s="96"/>
      <c r="M1414" s="104"/>
      <c r="N1414" s="96"/>
      <c r="O1414" s="96"/>
      <c r="P1414" s="96"/>
      <c r="Q1414" s="104"/>
      <c r="R1414" s="104"/>
      <c r="S1414" s="48"/>
      <c r="T1414" s="119" t="str">
        <f t="shared" si="42"/>
        <v/>
      </c>
      <c r="U1414" s="79" t="str">
        <f t="shared" si="43"/>
        <v/>
      </c>
    </row>
    <row r="1415" spans="2:21" ht="21" customHeight="1" x14ac:dyDescent="0.2">
      <c r="B1415" s="105"/>
      <c r="C1415" s="96"/>
      <c r="D1415" s="96"/>
      <c r="E1415" s="104"/>
      <c r="F1415" s="96"/>
      <c r="G1415" s="96"/>
      <c r="H1415" s="104"/>
      <c r="I1415" s="96"/>
      <c r="J1415" s="104"/>
      <c r="K1415" s="96"/>
      <c r="L1415" s="96"/>
      <c r="M1415" s="104"/>
      <c r="N1415" s="96"/>
      <c r="O1415" s="96"/>
      <c r="P1415" s="96"/>
      <c r="Q1415" s="104"/>
      <c r="R1415" s="104"/>
      <c r="S1415" s="48"/>
      <c r="T1415" s="119" t="str">
        <f t="shared" si="42"/>
        <v/>
      </c>
      <c r="U1415" s="79" t="str">
        <f t="shared" si="43"/>
        <v/>
      </c>
    </row>
    <row r="1416" spans="2:21" ht="21" customHeight="1" x14ac:dyDescent="0.2">
      <c r="B1416" s="105"/>
      <c r="C1416" s="96"/>
      <c r="D1416" s="96"/>
      <c r="E1416" s="104"/>
      <c r="F1416" s="96"/>
      <c r="G1416" s="96"/>
      <c r="H1416" s="104"/>
      <c r="I1416" s="96"/>
      <c r="J1416" s="104"/>
      <c r="K1416" s="96"/>
      <c r="L1416" s="96"/>
      <c r="M1416" s="104"/>
      <c r="N1416" s="96"/>
      <c r="O1416" s="96"/>
      <c r="P1416" s="96"/>
      <c r="Q1416" s="104"/>
      <c r="R1416" s="104"/>
      <c r="S1416" s="48"/>
      <c r="T1416" s="119" t="str">
        <f t="shared" si="42"/>
        <v/>
      </c>
      <c r="U1416" s="79" t="str">
        <f t="shared" si="43"/>
        <v/>
      </c>
    </row>
    <row r="1417" spans="2:21" ht="21" customHeight="1" x14ac:dyDescent="0.2">
      <c r="B1417" s="105"/>
      <c r="C1417" s="96"/>
      <c r="D1417" s="96"/>
      <c r="E1417" s="104"/>
      <c r="F1417" s="96"/>
      <c r="G1417" s="96"/>
      <c r="H1417" s="104"/>
      <c r="I1417" s="96"/>
      <c r="J1417" s="104"/>
      <c r="K1417" s="96"/>
      <c r="L1417" s="96"/>
      <c r="M1417" s="104"/>
      <c r="N1417" s="96"/>
      <c r="O1417" s="96"/>
      <c r="P1417" s="96"/>
      <c r="Q1417" s="104"/>
      <c r="R1417" s="104"/>
      <c r="S1417" s="48"/>
      <c r="T1417" s="119" t="str">
        <f t="shared" si="42"/>
        <v/>
      </c>
      <c r="U1417" s="79" t="str">
        <f t="shared" si="43"/>
        <v/>
      </c>
    </row>
    <row r="1418" spans="2:21" ht="21" customHeight="1" x14ac:dyDescent="0.2">
      <c r="B1418" s="105"/>
      <c r="C1418" s="96"/>
      <c r="D1418" s="96"/>
      <c r="E1418" s="104"/>
      <c r="F1418" s="96"/>
      <c r="G1418" s="96"/>
      <c r="H1418" s="104"/>
      <c r="I1418" s="96"/>
      <c r="J1418" s="104"/>
      <c r="K1418" s="96"/>
      <c r="L1418" s="96"/>
      <c r="M1418" s="104"/>
      <c r="N1418" s="96"/>
      <c r="O1418" s="96"/>
      <c r="P1418" s="96"/>
      <c r="Q1418" s="104"/>
      <c r="R1418" s="104"/>
      <c r="S1418" s="48"/>
      <c r="T1418" s="119" t="str">
        <f t="shared" si="42"/>
        <v/>
      </c>
      <c r="U1418" s="79" t="str">
        <f t="shared" si="43"/>
        <v/>
      </c>
    </row>
    <row r="1419" spans="2:21" ht="21" customHeight="1" x14ac:dyDescent="0.2">
      <c r="B1419" s="105"/>
      <c r="C1419" s="96"/>
      <c r="D1419" s="96"/>
      <c r="E1419" s="104"/>
      <c r="F1419" s="96"/>
      <c r="G1419" s="96"/>
      <c r="H1419" s="104"/>
      <c r="I1419" s="96"/>
      <c r="J1419" s="104"/>
      <c r="K1419" s="96"/>
      <c r="L1419" s="96"/>
      <c r="M1419" s="104"/>
      <c r="N1419" s="96"/>
      <c r="O1419" s="96"/>
      <c r="P1419" s="96"/>
      <c r="Q1419" s="104"/>
      <c r="R1419" s="104"/>
      <c r="S1419" s="48"/>
      <c r="T1419" s="119" t="str">
        <f t="shared" si="42"/>
        <v/>
      </c>
      <c r="U1419" s="79" t="str">
        <f t="shared" si="43"/>
        <v/>
      </c>
    </row>
    <row r="1420" spans="2:21" ht="21" customHeight="1" x14ac:dyDescent="0.2">
      <c r="B1420" s="105"/>
      <c r="C1420" s="96"/>
      <c r="D1420" s="96"/>
      <c r="E1420" s="104"/>
      <c r="F1420" s="96"/>
      <c r="G1420" s="96"/>
      <c r="H1420" s="104"/>
      <c r="I1420" s="96"/>
      <c r="J1420" s="104"/>
      <c r="K1420" s="96"/>
      <c r="L1420" s="96"/>
      <c r="M1420" s="104"/>
      <c r="N1420" s="96"/>
      <c r="O1420" s="96"/>
      <c r="P1420" s="96"/>
      <c r="Q1420" s="104"/>
      <c r="R1420" s="104"/>
      <c r="S1420" s="48"/>
      <c r="T1420" s="119" t="str">
        <f t="shared" ref="T1420:T1483" si="44">IF(U1420&lt;&gt;"","Erreur","")</f>
        <v/>
      </c>
      <c r="U1420" s="79" t="str">
        <f t="shared" si="43"/>
        <v/>
      </c>
    </row>
    <row r="1421" spans="2:21" ht="21" customHeight="1" x14ac:dyDescent="0.2">
      <c r="B1421" s="105"/>
      <c r="C1421" s="96"/>
      <c r="D1421" s="96"/>
      <c r="E1421" s="104"/>
      <c r="F1421" s="96"/>
      <c r="G1421" s="96"/>
      <c r="H1421" s="104"/>
      <c r="I1421" s="96"/>
      <c r="J1421" s="104"/>
      <c r="K1421" s="96"/>
      <c r="L1421" s="96"/>
      <c r="M1421" s="104"/>
      <c r="N1421" s="96"/>
      <c r="O1421" s="96"/>
      <c r="P1421" s="96"/>
      <c r="Q1421" s="104"/>
      <c r="R1421" s="104"/>
      <c r="S1421" s="48"/>
      <c r="T1421" s="119" t="str">
        <f t="shared" si="44"/>
        <v/>
      </c>
      <c r="U1421" s="79" t="str">
        <f t="shared" ref="U1421:U1484" si="45">IF(AND(B1421&lt;&gt;"",B1420=""),"La ligne précédente ne doit pas être vide",IF(AND(B1421&lt;&gt;"",OR(C1421="",D1421="",P1421="")),"Veuillez compléter les informations d'identification du dérivé.",IF(AND(B1421="",OR(C1421&lt;&gt;"",D1421&lt;&gt;"",P1421&lt;&gt;"")),"Veuillez compléter les informations d'identification du dérivé en colonne C0010.",IF(AND(B1421&lt;&gt;"",E1421&lt;&gt;"",F1421=""),"Veuillez compléter la colonne C0320 Type de code.",IF(AND(B1421&lt;&gt;"",F1421=""),"Veuillez sélectionner Total/NA dans la liste de la colonne C0320 si vous n'avez rien à déclarer.",IF(AND(B1421&lt;&gt;"",J1421&lt;&gt;"",K1421=""),"Veuillez compléter la colonne C0370 Type de code.",IF(AND(B1421&lt;&gt;"",K1421=""),"Veuillez sélectionner Total/NA dans la liste de la colonne C0370 si vous n'avez rien à déclarer.","")))))))</f>
        <v/>
      </c>
    </row>
    <row r="1422" spans="2:21" ht="21" customHeight="1" x14ac:dyDescent="0.2">
      <c r="B1422" s="105"/>
      <c r="C1422" s="96"/>
      <c r="D1422" s="96"/>
      <c r="E1422" s="104"/>
      <c r="F1422" s="96"/>
      <c r="G1422" s="96"/>
      <c r="H1422" s="104"/>
      <c r="I1422" s="96"/>
      <c r="J1422" s="104"/>
      <c r="K1422" s="96"/>
      <c r="L1422" s="96"/>
      <c r="M1422" s="104"/>
      <c r="N1422" s="96"/>
      <c r="O1422" s="96"/>
      <c r="P1422" s="96"/>
      <c r="Q1422" s="104"/>
      <c r="R1422" s="104"/>
      <c r="S1422" s="48"/>
      <c r="T1422" s="119" t="str">
        <f t="shared" si="44"/>
        <v/>
      </c>
      <c r="U1422" s="79" t="str">
        <f t="shared" si="45"/>
        <v/>
      </c>
    </row>
    <row r="1423" spans="2:21" ht="21" customHeight="1" x14ac:dyDescent="0.2">
      <c r="B1423" s="105"/>
      <c r="C1423" s="96"/>
      <c r="D1423" s="96"/>
      <c r="E1423" s="104"/>
      <c r="F1423" s="96"/>
      <c r="G1423" s="96"/>
      <c r="H1423" s="104"/>
      <c r="I1423" s="96"/>
      <c r="J1423" s="104"/>
      <c r="K1423" s="96"/>
      <c r="L1423" s="96"/>
      <c r="M1423" s="104"/>
      <c r="N1423" s="96"/>
      <c r="O1423" s="96"/>
      <c r="P1423" s="96"/>
      <c r="Q1423" s="104"/>
      <c r="R1423" s="104"/>
      <c r="S1423" s="48"/>
      <c r="T1423" s="119" t="str">
        <f t="shared" si="44"/>
        <v/>
      </c>
      <c r="U1423" s="79" t="str">
        <f t="shared" si="45"/>
        <v/>
      </c>
    </row>
    <row r="1424" spans="2:21" ht="21" customHeight="1" x14ac:dyDescent="0.2">
      <c r="B1424" s="105"/>
      <c r="C1424" s="96"/>
      <c r="D1424" s="96"/>
      <c r="E1424" s="104"/>
      <c r="F1424" s="96"/>
      <c r="G1424" s="96"/>
      <c r="H1424" s="104"/>
      <c r="I1424" s="96"/>
      <c r="J1424" s="104"/>
      <c r="K1424" s="96"/>
      <c r="L1424" s="96"/>
      <c r="M1424" s="104"/>
      <c r="N1424" s="96"/>
      <c r="O1424" s="96"/>
      <c r="P1424" s="96"/>
      <c r="Q1424" s="104"/>
      <c r="R1424" s="104"/>
      <c r="S1424" s="48"/>
      <c r="T1424" s="119" t="str">
        <f t="shared" si="44"/>
        <v/>
      </c>
      <c r="U1424" s="79" t="str">
        <f t="shared" si="45"/>
        <v/>
      </c>
    </row>
    <row r="1425" spans="2:21" ht="21" customHeight="1" x14ac:dyDescent="0.2">
      <c r="B1425" s="105"/>
      <c r="C1425" s="96"/>
      <c r="D1425" s="96"/>
      <c r="E1425" s="104"/>
      <c r="F1425" s="96"/>
      <c r="G1425" s="96"/>
      <c r="H1425" s="104"/>
      <c r="I1425" s="96"/>
      <c r="J1425" s="104"/>
      <c r="K1425" s="96"/>
      <c r="L1425" s="96"/>
      <c r="M1425" s="104"/>
      <c r="N1425" s="96"/>
      <c r="O1425" s="96"/>
      <c r="P1425" s="96"/>
      <c r="Q1425" s="104"/>
      <c r="R1425" s="104"/>
      <c r="S1425" s="48"/>
      <c r="T1425" s="119" t="str">
        <f t="shared" si="44"/>
        <v/>
      </c>
      <c r="U1425" s="79" t="str">
        <f t="shared" si="45"/>
        <v/>
      </c>
    </row>
    <row r="1426" spans="2:21" ht="21" customHeight="1" x14ac:dyDescent="0.2">
      <c r="B1426" s="105"/>
      <c r="C1426" s="96"/>
      <c r="D1426" s="96"/>
      <c r="E1426" s="104"/>
      <c r="F1426" s="96"/>
      <c r="G1426" s="96"/>
      <c r="H1426" s="104"/>
      <c r="I1426" s="96"/>
      <c r="J1426" s="104"/>
      <c r="K1426" s="96"/>
      <c r="L1426" s="96"/>
      <c r="M1426" s="104"/>
      <c r="N1426" s="96"/>
      <c r="O1426" s="96"/>
      <c r="P1426" s="96"/>
      <c r="Q1426" s="104"/>
      <c r="R1426" s="104"/>
      <c r="S1426" s="48"/>
      <c r="T1426" s="119" t="str">
        <f t="shared" si="44"/>
        <v/>
      </c>
      <c r="U1426" s="79" t="str">
        <f t="shared" si="45"/>
        <v/>
      </c>
    </row>
    <row r="1427" spans="2:21" ht="21" customHeight="1" x14ac:dyDescent="0.2">
      <c r="B1427" s="105"/>
      <c r="C1427" s="96"/>
      <c r="D1427" s="96"/>
      <c r="E1427" s="104"/>
      <c r="F1427" s="96"/>
      <c r="G1427" s="96"/>
      <c r="H1427" s="104"/>
      <c r="I1427" s="96"/>
      <c r="J1427" s="104"/>
      <c r="K1427" s="96"/>
      <c r="L1427" s="96"/>
      <c r="M1427" s="104"/>
      <c r="N1427" s="96"/>
      <c r="O1427" s="96"/>
      <c r="P1427" s="96"/>
      <c r="Q1427" s="104"/>
      <c r="R1427" s="104"/>
      <c r="S1427" s="48"/>
      <c r="T1427" s="119" t="str">
        <f t="shared" si="44"/>
        <v/>
      </c>
      <c r="U1427" s="79" t="str">
        <f t="shared" si="45"/>
        <v/>
      </c>
    </row>
    <row r="1428" spans="2:21" ht="21" customHeight="1" x14ac:dyDescent="0.2">
      <c r="B1428" s="105"/>
      <c r="C1428" s="96"/>
      <c r="D1428" s="96"/>
      <c r="E1428" s="104"/>
      <c r="F1428" s="96"/>
      <c r="G1428" s="96"/>
      <c r="H1428" s="104"/>
      <c r="I1428" s="96"/>
      <c r="J1428" s="104"/>
      <c r="K1428" s="96"/>
      <c r="L1428" s="96"/>
      <c r="M1428" s="104"/>
      <c r="N1428" s="96"/>
      <c r="O1428" s="96"/>
      <c r="P1428" s="96"/>
      <c r="Q1428" s="104"/>
      <c r="R1428" s="104"/>
      <c r="S1428" s="48"/>
      <c r="T1428" s="119" t="str">
        <f t="shared" si="44"/>
        <v/>
      </c>
      <c r="U1428" s="79" t="str">
        <f t="shared" si="45"/>
        <v/>
      </c>
    </row>
    <row r="1429" spans="2:21" ht="21" customHeight="1" x14ac:dyDescent="0.2">
      <c r="B1429" s="105"/>
      <c r="C1429" s="96"/>
      <c r="D1429" s="96"/>
      <c r="E1429" s="104"/>
      <c r="F1429" s="96"/>
      <c r="G1429" s="96"/>
      <c r="H1429" s="104"/>
      <c r="I1429" s="96"/>
      <c r="J1429" s="104"/>
      <c r="K1429" s="96"/>
      <c r="L1429" s="96"/>
      <c r="M1429" s="104"/>
      <c r="N1429" s="96"/>
      <c r="O1429" s="96"/>
      <c r="P1429" s="96"/>
      <c r="Q1429" s="104"/>
      <c r="R1429" s="104"/>
      <c r="S1429" s="48"/>
      <c r="T1429" s="119" t="str">
        <f t="shared" si="44"/>
        <v/>
      </c>
      <c r="U1429" s="79" t="str">
        <f t="shared" si="45"/>
        <v/>
      </c>
    </row>
    <row r="1430" spans="2:21" ht="21" customHeight="1" x14ac:dyDescent="0.2">
      <c r="B1430" s="105"/>
      <c r="C1430" s="96"/>
      <c r="D1430" s="96"/>
      <c r="E1430" s="104"/>
      <c r="F1430" s="96"/>
      <c r="G1430" s="96"/>
      <c r="H1430" s="104"/>
      <c r="I1430" s="96"/>
      <c r="J1430" s="104"/>
      <c r="K1430" s="96"/>
      <c r="L1430" s="96"/>
      <c r="M1430" s="104"/>
      <c r="N1430" s="96"/>
      <c r="O1430" s="96"/>
      <c r="P1430" s="96"/>
      <c r="Q1430" s="104"/>
      <c r="R1430" s="104"/>
      <c r="S1430" s="48"/>
      <c r="T1430" s="119" t="str">
        <f t="shared" si="44"/>
        <v/>
      </c>
      <c r="U1430" s="79" t="str">
        <f t="shared" si="45"/>
        <v/>
      </c>
    </row>
    <row r="1431" spans="2:21" ht="21" customHeight="1" x14ac:dyDescent="0.2">
      <c r="B1431" s="105"/>
      <c r="C1431" s="96"/>
      <c r="D1431" s="96"/>
      <c r="E1431" s="104"/>
      <c r="F1431" s="96"/>
      <c r="G1431" s="96"/>
      <c r="H1431" s="104"/>
      <c r="I1431" s="96"/>
      <c r="J1431" s="104"/>
      <c r="K1431" s="96"/>
      <c r="L1431" s="96"/>
      <c r="M1431" s="104"/>
      <c r="N1431" s="96"/>
      <c r="O1431" s="96"/>
      <c r="P1431" s="96"/>
      <c r="Q1431" s="104"/>
      <c r="R1431" s="104"/>
      <c r="S1431" s="48"/>
      <c r="T1431" s="119" t="str">
        <f t="shared" si="44"/>
        <v/>
      </c>
      <c r="U1431" s="79" t="str">
        <f t="shared" si="45"/>
        <v/>
      </c>
    </row>
    <row r="1432" spans="2:21" ht="21" customHeight="1" x14ac:dyDescent="0.2">
      <c r="B1432" s="105"/>
      <c r="C1432" s="96"/>
      <c r="D1432" s="96"/>
      <c r="E1432" s="104"/>
      <c r="F1432" s="96"/>
      <c r="G1432" s="96"/>
      <c r="H1432" s="104"/>
      <c r="I1432" s="96"/>
      <c r="J1432" s="104"/>
      <c r="K1432" s="96"/>
      <c r="L1432" s="96"/>
      <c r="M1432" s="104"/>
      <c r="N1432" s="96"/>
      <c r="O1432" s="96"/>
      <c r="P1432" s="96"/>
      <c r="Q1432" s="104"/>
      <c r="R1432" s="104"/>
      <c r="S1432" s="48"/>
      <c r="T1432" s="119" t="str">
        <f t="shared" si="44"/>
        <v/>
      </c>
      <c r="U1432" s="79" t="str">
        <f t="shared" si="45"/>
        <v/>
      </c>
    </row>
    <row r="1433" spans="2:21" ht="21" customHeight="1" x14ac:dyDescent="0.2">
      <c r="B1433" s="105"/>
      <c r="C1433" s="96"/>
      <c r="D1433" s="96"/>
      <c r="E1433" s="104"/>
      <c r="F1433" s="96"/>
      <c r="G1433" s="96"/>
      <c r="H1433" s="104"/>
      <c r="I1433" s="96"/>
      <c r="J1433" s="104"/>
      <c r="K1433" s="96"/>
      <c r="L1433" s="96"/>
      <c r="M1433" s="104"/>
      <c r="N1433" s="96"/>
      <c r="O1433" s="96"/>
      <c r="P1433" s="96"/>
      <c r="Q1433" s="104"/>
      <c r="R1433" s="104"/>
      <c r="S1433" s="48"/>
      <c r="T1433" s="119" t="str">
        <f t="shared" si="44"/>
        <v/>
      </c>
      <c r="U1433" s="79" t="str">
        <f t="shared" si="45"/>
        <v/>
      </c>
    </row>
    <row r="1434" spans="2:21" ht="21" customHeight="1" x14ac:dyDescent="0.2">
      <c r="B1434" s="105"/>
      <c r="C1434" s="96"/>
      <c r="D1434" s="96"/>
      <c r="E1434" s="104"/>
      <c r="F1434" s="96"/>
      <c r="G1434" s="96"/>
      <c r="H1434" s="104"/>
      <c r="I1434" s="96"/>
      <c r="J1434" s="104"/>
      <c r="K1434" s="96"/>
      <c r="L1434" s="96"/>
      <c r="M1434" s="104"/>
      <c r="N1434" s="96"/>
      <c r="O1434" s="96"/>
      <c r="P1434" s="96"/>
      <c r="Q1434" s="104"/>
      <c r="R1434" s="104"/>
      <c r="S1434" s="48"/>
      <c r="T1434" s="119" t="str">
        <f t="shared" si="44"/>
        <v/>
      </c>
      <c r="U1434" s="79" t="str">
        <f t="shared" si="45"/>
        <v/>
      </c>
    </row>
    <row r="1435" spans="2:21" ht="21" customHeight="1" x14ac:dyDescent="0.2">
      <c r="B1435" s="105"/>
      <c r="C1435" s="96"/>
      <c r="D1435" s="96"/>
      <c r="E1435" s="104"/>
      <c r="F1435" s="96"/>
      <c r="G1435" s="96"/>
      <c r="H1435" s="104"/>
      <c r="I1435" s="96"/>
      <c r="J1435" s="104"/>
      <c r="K1435" s="96"/>
      <c r="L1435" s="96"/>
      <c r="M1435" s="104"/>
      <c r="N1435" s="96"/>
      <c r="O1435" s="96"/>
      <c r="P1435" s="96"/>
      <c r="Q1435" s="104"/>
      <c r="R1435" s="104"/>
      <c r="S1435" s="48"/>
      <c r="T1435" s="119" t="str">
        <f t="shared" si="44"/>
        <v/>
      </c>
      <c r="U1435" s="79" t="str">
        <f t="shared" si="45"/>
        <v/>
      </c>
    </row>
    <row r="1436" spans="2:21" ht="21" customHeight="1" x14ac:dyDescent="0.2">
      <c r="B1436" s="105"/>
      <c r="C1436" s="96"/>
      <c r="D1436" s="96"/>
      <c r="E1436" s="104"/>
      <c r="F1436" s="96"/>
      <c r="G1436" s="96"/>
      <c r="H1436" s="104"/>
      <c r="I1436" s="96"/>
      <c r="J1436" s="104"/>
      <c r="K1436" s="96"/>
      <c r="L1436" s="96"/>
      <c r="M1436" s="104"/>
      <c r="N1436" s="96"/>
      <c r="O1436" s="96"/>
      <c r="P1436" s="96"/>
      <c r="Q1436" s="104"/>
      <c r="R1436" s="104"/>
      <c r="S1436" s="48"/>
      <c r="T1436" s="119" t="str">
        <f t="shared" si="44"/>
        <v/>
      </c>
      <c r="U1436" s="79" t="str">
        <f t="shared" si="45"/>
        <v/>
      </c>
    </row>
    <row r="1437" spans="2:21" ht="21" customHeight="1" x14ac:dyDescent="0.2">
      <c r="B1437" s="105"/>
      <c r="C1437" s="96"/>
      <c r="D1437" s="96"/>
      <c r="E1437" s="104"/>
      <c r="F1437" s="96"/>
      <c r="G1437" s="96"/>
      <c r="H1437" s="104"/>
      <c r="I1437" s="96"/>
      <c r="J1437" s="104"/>
      <c r="K1437" s="96"/>
      <c r="L1437" s="96"/>
      <c r="M1437" s="104"/>
      <c r="N1437" s="96"/>
      <c r="O1437" s="96"/>
      <c r="P1437" s="96"/>
      <c r="Q1437" s="104"/>
      <c r="R1437" s="104"/>
      <c r="S1437" s="48"/>
      <c r="T1437" s="119" t="str">
        <f t="shared" si="44"/>
        <v/>
      </c>
      <c r="U1437" s="79" t="str">
        <f t="shared" si="45"/>
        <v/>
      </c>
    </row>
    <row r="1438" spans="2:21" ht="21" customHeight="1" x14ac:dyDescent="0.2">
      <c r="B1438" s="105"/>
      <c r="C1438" s="96"/>
      <c r="D1438" s="96"/>
      <c r="E1438" s="104"/>
      <c r="F1438" s="96"/>
      <c r="G1438" s="96"/>
      <c r="H1438" s="104"/>
      <c r="I1438" s="96"/>
      <c r="J1438" s="104"/>
      <c r="K1438" s="96"/>
      <c r="L1438" s="96"/>
      <c r="M1438" s="104"/>
      <c r="N1438" s="96"/>
      <c r="O1438" s="96"/>
      <c r="P1438" s="96"/>
      <c r="Q1438" s="104"/>
      <c r="R1438" s="104"/>
      <c r="S1438" s="48"/>
      <c r="T1438" s="119" t="str">
        <f t="shared" si="44"/>
        <v/>
      </c>
      <c r="U1438" s="79" t="str">
        <f t="shared" si="45"/>
        <v/>
      </c>
    </row>
    <row r="1439" spans="2:21" ht="21" customHeight="1" x14ac:dyDescent="0.2">
      <c r="B1439" s="105"/>
      <c r="C1439" s="96"/>
      <c r="D1439" s="96"/>
      <c r="E1439" s="104"/>
      <c r="F1439" s="96"/>
      <c r="G1439" s="96"/>
      <c r="H1439" s="104"/>
      <c r="I1439" s="96"/>
      <c r="J1439" s="104"/>
      <c r="K1439" s="96"/>
      <c r="L1439" s="96"/>
      <c r="M1439" s="104"/>
      <c r="N1439" s="96"/>
      <c r="O1439" s="96"/>
      <c r="P1439" s="96"/>
      <c r="Q1439" s="104"/>
      <c r="R1439" s="104"/>
      <c r="S1439" s="48"/>
      <c r="T1439" s="119" t="str">
        <f t="shared" si="44"/>
        <v/>
      </c>
      <c r="U1439" s="79" t="str">
        <f t="shared" si="45"/>
        <v/>
      </c>
    </row>
    <row r="1440" spans="2:21" ht="21" customHeight="1" x14ac:dyDescent="0.2">
      <c r="B1440" s="105"/>
      <c r="C1440" s="96"/>
      <c r="D1440" s="96"/>
      <c r="E1440" s="104"/>
      <c r="F1440" s="96"/>
      <c r="G1440" s="96"/>
      <c r="H1440" s="104"/>
      <c r="I1440" s="96"/>
      <c r="J1440" s="104"/>
      <c r="K1440" s="96"/>
      <c r="L1440" s="96"/>
      <c r="M1440" s="104"/>
      <c r="N1440" s="96"/>
      <c r="O1440" s="96"/>
      <c r="P1440" s="96"/>
      <c r="Q1440" s="104"/>
      <c r="R1440" s="104"/>
      <c r="S1440" s="48"/>
      <c r="T1440" s="119" t="str">
        <f t="shared" si="44"/>
        <v/>
      </c>
      <c r="U1440" s="79" t="str">
        <f t="shared" si="45"/>
        <v/>
      </c>
    </row>
    <row r="1441" spans="2:21" ht="21" customHeight="1" x14ac:dyDescent="0.2">
      <c r="B1441" s="105"/>
      <c r="C1441" s="96"/>
      <c r="D1441" s="96"/>
      <c r="E1441" s="104"/>
      <c r="F1441" s="96"/>
      <c r="G1441" s="96"/>
      <c r="H1441" s="104"/>
      <c r="I1441" s="96"/>
      <c r="J1441" s="104"/>
      <c r="K1441" s="96"/>
      <c r="L1441" s="96"/>
      <c r="M1441" s="104"/>
      <c r="N1441" s="96"/>
      <c r="O1441" s="96"/>
      <c r="P1441" s="96"/>
      <c r="Q1441" s="104"/>
      <c r="R1441" s="104"/>
      <c r="S1441" s="48"/>
      <c r="T1441" s="119" t="str">
        <f t="shared" si="44"/>
        <v/>
      </c>
      <c r="U1441" s="79" t="str">
        <f t="shared" si="45"/>
        <v/>
      </c>
    </row>
    <row r="1442" spans="2:21" ht="21" customHeight="1" x14ac:dyDescent="0.2">
      <c r="B1442" s="105"/>
      <c r="C1442" s="96"/>
      <c r="D1442" s="96"/>
      <c r="E1442" s="104"/>
      <c r="F1442" s="96"/>
      <c r="G1442" s="96"/>
      <c r="H1442" s="104"/>
      <c r="I1442" s="96"/>
      <c r="J1442" s="104"/>
      <c r="K1442" s="96"/>
      <c r="L1442" s="96"/>
      <c r="M1442" s="104"/>
      <c r="N1442" s="96"/>
      <c r="O1442" s="96"/>
      <c r="P1442" s="96"/>
      <c r="Q1442" s="104"/>
      <c r="R1442" s="104"/>
      <c r="S1442" s="48"/>
      <c r="T1442" s="119" t="str">
        <f t="shared" si="44"/>
        <v/>
      </c>
      <c r="U1442" s="79" t="str">
        <f t="shared" si="45"/>
        <v/>
      </c>
    </row>
    <row r="1443" spans="2:21" ht="21" customHeight="1" x14ac:dyDescent="0.2">
      <c r="B1443" s="105"/>
      <c r="C1443" s="96"/>
      <c r="D1443" s="96"/>
      <c r="E1443" s="104"/>
      <c r="F1443" s="96"/>
      <c r="G1443" s="96"/>
      <c r="H1443" s="104"/>
      <c r="I1443" s="96"/>
      <c r="J1443" s="104"/>
      <c r="K1443" s="96"/>
      <c r="L1443" s="96"/>
      <c r="M1443" s="104"/>
      <c r="N1443" s="96"/>
      <c r="O1443" s="96"/>
      <c r="P1443" s="96"/>
      <c r="Q1443" s="104"/>
      <c r="R1443" s="104"/>
      <c r="S1443" s="48"/>
      <c r="T1443" s="119" t="str">
        <f t="shared" si="44"/>
        <v/>
      </c>
      <c r="U1443" s="79" t="str">
        <f t="shared" si="45"/>
        <v/>
      </c>
    </row>
    <row r="1444" spans="2:21" ht="21" customHeight="1" x14ac:dyDescent="0.2">
      <c r="B1444" s="105"/>
      <c r="C1444" s="96"/>
      <c r="D1444" s="96"/>
      <c r="E1444" s="104"/>
      <c r="F1444" s="96"/>
      <c r="G1444" s="96"/>
      <c r="H1444" s="104"/>
      <c r="I1444" s="96"/>
      <c r="J1444" s="104"/>
      <c r="K1444" s="96"/>
      <c r="L1444" s="96"/>
      <c r="M1444" s="104"/>
      <c r="N1444" s="96"/>
      <c r="O1444" s="96"/>
      <c r="P1444" s="96"/>
      <c r="Q1444" s="104"/>
      <c r="R1444" s="104"/>
      <c r="S1444" s="48"/>
      <c r="T1444" s="119" t="str">
        <f t="shared" si="44"/>
        <v/>
      </c>
      <c r="U1444" s="79" t="str">
        <f t="shared" si="45"/>
        <v/>
      </c>
    </row>
    <row r="1445" spans="2:21" ht="21" customHeight="1" x14ac:dyDescent="0.2">
      <c r="B1445" s="105"/>
      <c r="C1445" s="96"/>
      <c r="D1445" s="96"/>
      <c r="E1445" s="104"/>
      <c r="F1445" s="96"/>
      <c r="G1445" s="96"/>
      <c r="H1445" s="104"/>
      <c r="I1445" s="96"/>
      <c r="J1445" s="104"/>
      <c r="K1445" s="96"/>
      <c r="L1445" s="96"/>
      <c r="M1445" s="104"/>
      <c r="N1445" s="96"/>
      <c r="O1445" s="96"/>
      <c r="P1445" s="96"/>
      <c r="Q1445" s="104"/>
      <c r="R1445" s="104"/>
      <c r="S1445" s="48"/>
      <c r="T1445" s="119" t="str">
        <f t="shared" si="44"/>
        <v/>
      </c>
      <c r="U1445" s="79" t="str">
        <f t="shared" si="45"/>
        <v/>
      </c>
    </row>
    <row r="1446" spans="2:21" ht="21" customHeight="1" x14ac:dyDescent="0.2">
      <c r="B1446" s="105"/>
      <c r="C1446" s="96"/>
      <c r="D1446" s="96"/>
      <c r="E1446" s="104"/>
      <c r="F1446" s="96"/>
      <c r="G1446" s="96"/>
      <c r="H1446" s="104"/>
      <c r="I1446" s="96"/>
      <c r="J1446" s="104"/>
      <c r="K1446" s="96"/>
      <c r="L1446" s="96"/>
      <c r="M1446" s="104"/>
      <c r="N1446" s="96"/>
      <c r="O1446" s="96"/>
      <c r="P1446" s="96"/>
      <c r="Q1446" s="104"/>
      <c r="R1446" s="104"/>
      <c r="S1446" s="48"/>
      <c r="T1446" s="119" t="str">
        <f t="shared" si="44"/>
        <v/>
      </c>
      <c r="U1446" s="79" t="str">
        <f t="shared" si="45"/>
        <v/>
      </c>
    </row>
    <row r="1447" spans="2:21" ht="21" customHeight="1" x14ac:dyDescent="0.2">
      <c r="B1447" s="105"/>
      <c r="C1447" s="96"/>
      <c r="D1447" s="96"/>
      <c r="E1447" s="104"/>
      <c r="F1447" s="96"/>
      <c r="G1447" s="96"/>
      <c r="H1447" s="104"/>
      <c r="I1447" s="96"/>
      <c r="J1447" s="104"/>
      <c r="K1447" s="96"/>
      <c r="L1447" s="96"/>
      <c r="M1447" s="104"/>
      <c r="N1447" s="96"/>
      <c r="O1447" s="96"/>
      <c r="P1447" s="96"/>
      <c r="Q1447" s="104"/>
      <c r="R1447" s="104"/>
      <c r="S1447" s="48"/>
      <c r="T1447" s="119" t="str">
        <f t="shared" si="44"/>
        <v/>
      </c>
      <c r="U1447" s="79" t="str">
        <f t="shared" si="45"/>
        <v/>
      </c>
    </row>
    <row r="1448" spans="2:21" ht="21" customHeight="1" x14ac:dyDescent="0.2">
      <c r="B1448" s="105"/>
      <c r="C1448" s="96"/>
      <c r="D1448" s="96"/>
      <c r="E1448" s="104"/>
      <c r="F1448" s="96"/>
      <c r="G1448" s="96"/>
      <c r="H1448" s="104"/>
      <c r="I1448" s="96"/>
      <c r="J1448" s="104"/>
      <c r="K1448" s="96"/>
      <c r="L1448" s="96"/>
      <c r="M1448" s="104"/>
      <c r="N1448" s="96"/>
      <c r="O1448" s="96"/>
      <c r="P1448" s="96"/>
      <c r="Q1448" s="104"/>
      <c r="R1448" s="104"/>
      <c r="S1448" s="48"/>
      <c r="T1448" s="119" t="str">
        <f t="shared" si="44"/>
        <v/>
      </c>
      <c r="U1448" s="79" t="str">
        <f t="shared" si="45"/>
        <v/>
      </c>
    </row>
    <row r="1449" spans="2:21" ht="21" customHeight="1" x14ac:dyDescent="0.2">
      <c r="B1449" s="105"/>
      <c r="C1449" s="96"/>
      <c r="D1449" s="96"/>
      <c r="E1449" s="104"/>
      <c r="F1449" s="96"/>
      <c r="G1449" s="96"/>
      <c r="H1449" s="104"/>
      <c r="I1449" s="96"/>
      <c r="J1449" s="104"/>
      <c r="K1449" s="96"/>
      <c r="L1449" s="96"/>
      <c r="M1449" s="104"/>
      <c r="N1449" s="96"/>
      <c r="O1449" s="96"/>
      <c r="P1449" s="96"/>
      <c r="Q1449" s="104"/>
      <c r="R1449" s="104"/>
      <c r="S1449" s="48"/>
      <c r="T1449" s="119" t="str">
        <f t="shared" si="44"/>
        <v/>
      </c>
      <c r="U1449" s="79" t="str">
        <f t="shared" si="45"/>
        <v/>
      </c>
    </row>
    <row r="1450" spans="2:21" ht="21" customHeight="1" x14ac:dyDescent="0.2">
      <c r="B1450" s="105"/>
      <c r="C1450" s="96"/>
      <c r="D1450" s="96"/>
      <c r="E1450" s="104"/>
      <c r="F1450" s="96"/>
      <c r="G1450" s="96"/>
      <c r="H1450" s="104"/>
      <c r="I1450" s="96"/>
      <c r="J1450" s="104"/>
      <c r="K1450" s="96"/>
      <c r="L1450" s="96"/>
      <c r="M1450" s="104"/>
      <c r="N1450" s="96"/>
      <c r="O1450" s="96"/>
      <c r="P1450" s="96"/>
      <c r="Q1450" s="104"/>
      <c r="R1450" s="104"/>
      <c r="S1450" s="48"/>
      <c r="T1450" s="119" t="str">
        <f t="shared" si="44"/>
        <v/>
      </c>
      <c r="U1450" s="79" t="str">
        <f t="shared" si="45"/>
        <v/>
      </c>
    </row>
    <row r="1451" spans="2:21" ht="21" customHeight="1" x14ac:dyDescent="0.2">
      <c r="B1451" s="105"/>
      <c r="C1451" s="96"/>
      <c r="D1451" s="96"/>
      <c r="E1451" s="104"/>
      <c r="F1451" s="96"/>
      <c r="G1451" s="96"/>
      <c r="H1451" s="104"/>
      <c r="I1451" s="96"/>
      <c r="J1451" s="104"/>
      <c r="K1451" s="96"/>
      <c r="L1451" s="96"/>
      <c r="M1451" s="104"/>
      <c r="N1451" s="96"/>
      <c r="O1451" s="96"/>
      <c r="P1451" s="96"/>
      <c r="Q1451" s="104"/>
      <c r="R1451" s="104"/>
      <c r="S1451" s="48"/>
      <c r="T1451" s="119" t="str">
        <f t="shared" si="44"/>
        <v/>
      </c>
      <c r="U1451" s="79" t="str">
        <f t="shared" si="45"/>
        <v/>
      </c>
    </row>
    <row r="1452" spans="2:21" ht="21" customHeight="1" x14ac:dyDescent="0.2">
      <c r="B1452" s="105"/>
      <c r="C1452" s="96"/>
      <c r="D1452" s="96"/>
      <c r="E1452" s="104"/>
      <c r="F1452" s="96"/>
      <c r="G1452" s="96"/>
      <c r="H1452" s="104"/>
      <c r="I1452" s="96"/>
      <c r="J1452" s="104"/>
      <c r="K1452" s="96"/>
      <c r="L1452" s="96"/>
      <c r="M1452" s="104"/>
      <c r="N1452" s="96"/>
      <c r="O1452" s="96"/>
      <c r="P1452" s="96"/>
      <c r="Q1452" s="104"/>
      <c r="R1452" s="104"/>
      <c r="S1452" s="48"/>
      <c r="T1452" s="119" t="str">
        <f t="shared" si="44"/>
        <v/>
      </c>
      <c r="U1452" s="79" t="str">
        <f t="shared" si="45"/>
        <v/>
      </c>
    </row>
    <row r="1453" spans="2:21" ht="21" customHeight="1" x14ac:dyDescent="0.2">
      <c r="B1453" s="105"/>
      <c r="C1453" s="96"/>
      <c r="D1453" s="96"/>
      <c r="E1453" s="104"/>
      <c r="F1453" s="96"/>
      <c r="G1453" s="96"/>
      <c r="H1453" s="104"/>
      <c r="I1453" s="96"/>
      <c r="J1453" s="104"/>
      <c r="K1453" s="96"/>
      <c r="L1453" s="96"/>
      <c r="M1453" s="104"/>
      <c r="N1453" s="96"/>
      <c r="O1453" s="96"/>
      <c r="P1453" s="96"/>
      <c r="Q1453" s="104"/>
      <c r="R1453" s="104"/>
      <c r="S1453" s="48"/>
      <c r="T1453" s="119" t="str">
        <f t="shared" si="44"/>
        <v/>
      </c>
      <c r="U1453" s="79" t="str">
        <f t="shared" si="45"/>
        <v/>
      </c>
    </row>
    <row r="1454" spans="2:21" ht="21" customHeight="1" x14ac:dyDescent="0.2">
      <c r="B1454" s="105"/>
      <c r="C1454" s="96"/>
      <c r="D1454" s="96"/>
      <c r="E1454" s="104"/>
      <c r="F1454" s="96"/>
      <c r="G1454" s="96"/>
      <c r="H1454" s="104"/>
      <c r="I1454" s="96"/>
      <c r="J1454" s="104"/>
      <c r="K1454" s="96"/>
      <c r="L1454" s="96"/>
      <c r="M1454" s="104"/>
      <c r="N1454" s="96"/>
      <c r="O1454" s="96"/>
      <c r="P1454" s="96"/>
      <c r="Q1454" s="104"/>
      <c r="R1454" s="104"/>
      <c r="S1454" s="48"/>
      <c r="T1454" s="119" t="str">
        <f t="shared" si="44"/>
        <v/>
      </c>
      <c r="U1454" s="79" t="str">
        <f t="shared" si="45"/>
        <v/>
      </c>
    </row>
    <row r="1455" spans="2:21" ht="21" customHeight="1" x14ac:dyDescent="0.2">
      <c r="B1455" s="105"/>
      <c r="C1455" s="96"/>
      <c r="D1455" s="96"/>
      <c r="E1455" s="104"/>
      <c r="F1455" s="96"/>
      <c r="G1455" s="96"/>
      <c r="H1455" s="104"/>
      <c r="I1455" s="96"/>
      <c r="J1455" s="104"/>
      <c r="K1455" s="96"/>
      <c r="L1455" s="96"/>
      <c r="M1455" s="104"/>
      <c r="N1455" s="96"/>
      <c r="O1455" s="96"/>
      <c r="P1455" s="96"/>
      <c r="Q1455" s="104"/>
      <c r="R1455" s="104"/>
      <c r="S1455" s="48"/>
      <c r="T1455" s="119" t="str">
        <f t="shared" si="44"/>
        <v/>
      </c>
      <c r="U1455" s="79" t="str">
        <f t="shared" si="45"/>
        <v/>
      </c>
    </row>
    <row r="1456" spans="2:21" ht="21" customHeight="1" x14ac:dyDescent="0.2">
      <c r="B1456" s="105"/>
      <c r="C1456" s="96"/>
      <c r="D1456" s="96"/>
      <c r="E1456" s="104"/>
      <c r="F1456" s="96"/>
      <c r="G1456" s="96"/>
      <c r="H1456" s="104"/>
      <c r="I1456" s="96"/>
      <c r="J1456" s="104"/>
      <c r="K1456" s="96"/>
      <c r="L1456" s="96"/>
      <c r="M1456" s="104"/>
      <c r="N1456" s="96"/>
      <c r="O1456" s="96"/>
      <c r="P1456" s="96"/>
      <c r="Q1456" s="104"/>
      <c r="R1456" s="104"/>
      <c r="S1456" s="48"/>
      <c r="T1456" s="119" t="str">
        <f t="shared" si="44"/>
        <v/>
      </c>
      <c r="U1456" s="79" t="str">
        <f t="shared" si="45"/>
        <v/>
      </c>
    </row>
    <row r="1457" spans="2:21" ht="21" customHeight="1" x14ac:dyDescent="0.2">
      <c r="B1457" s="105"/>
      <c r="C1457" s="96"/>
      <c r="D1457" s="96"/>
      <c r="E1457" s="104"/>
      <c r="F1457" s="96"/>
      <c r="G1457" s="96"/>
      <c r="H1457" s="104"/>
      <c r="I1457" s="96"/>
      <c r="J1457" s="104"/>
      <c r="K1457" s="96"/>
      <c r="L1457" s="96"/>
      <c r="M1457" s="104"/>
      <c r="N1457" s="96"/>
      <c r="O1457" s="96"/>
      <c r="P1457" s="96"/>
      <c r="Q1457" s="104"/>
      <c r="R1457" s="104"/>
      <c r="S1457" s="48"/>
      <c r="T1457" s="119" t="str">
        <f t="shared" si="44"/>
        <v/>
      </c>
      <c r="U1457" s="79" t="str">
        <f t="shared" si="45"/>
        <v/>
      </c>
    </row>
    <row r="1458" spans="2:21" ht="21" customHeight="1" x14ac:dyDescent="0.2">
      <c r="B1458" s="105"/>
      <c r="C1458" s="96"/>
      <c r="D1458" s="96"/>
      <c r="E1458" s="104"/>
      <c r="F1458" s="96"/>
      <c r="G1458" s="96"/>
      <c r="H1458" s="104"/>
      <c r="I1458" s="96"/>
      <c r="J1458" s="104"/>
      <c r="K1458" s="96"/>
      <c r="L1458" s="96"/>
      <c r="M1458" s="104"/>
      <c r="N1458" s="96"/>
      <c r="O1458" s="96"/>
      <c r="P1458" s="96"/>
      <c r="Q1458" s="104"/>
      <c r="R1458" s="104"/>
      <c r="S1458" s="48"/>
      <c r="T1458" s="119" t="str">
        <f t="shared" si="44"/>
        <v/>
      </c>
      <c r="U1458" s="79" t="str">
        <f t="shared" si="45"/>
        <v/>
      </c>
    </row>
    <row r="1459" spans="2:21" ht="21" customHeight="1" x14ac:dyDescent="0.2">
      <c r="B1459" s="105"/>
      <c r="C1459" s="96"/>
      <c r="D1459" s="96"/>
      <c r="E1459" s="104"/>
      <c r="F1459" s="96"/>
      <c r="G1459" s="96"/>
      <c r="H1459" s="104"/>
      <c r="I1459" s="96"/>
      <c r="J1459" s="104"/>
      <c r="K1459" s="96"/>
      <c r="L1459" s="96"/>
      <c r="M1459" s="104"/>
      <c r="N1459" s="96"/>
      <c r="O1459" s="96"/>
      <c r="P1459" s="96"/>
      <c r="Q1459" s="104"/>
      <c r="R1459" s="104"/>
      <c r="S1459" s="48"/>
      <c r="T1459" s="119" t="str">
        <f t="shared" si="44"/>
        <v/>
      </c>
      <c r="U1459" s="79" t="str">
        <f t="shared" si="45"/>
        <v/>
      </c>
    </row>
    <row r="1460" spans="2:21" ht="21" customHeight="1" x14ac:dyDescent="0.2">
      <c r="B1460" s="105"/>
      <c r="C1460" s="96"/>
      <c r="D1460" s="96"/>
      <c r="E1460" s="104"/>
      <c r="F1460" s="96"/>
      <c r="G1460" s="96"/>
      <c r="H1460" s="104"/>
      <c r="I1460" s="96"/>
      <c r="J1460" s="104"/>
      <c r="K1460" s="96"/>
      <c r="L1460" s="96"/>
      <c r="M1460" s="104"/>
      <c r="N1460" s="96"/>
      <c r="O1460" s="96"/>
      <c r="P1460" s="96"/>
      <c r="Q1460" s="104"/>
      <c r="R1460" s="104"/>
      <c r="S1460" s="48"/>
      <c r="T1460" s="119" t="str">
        <f t="shared" si="44"/>
        <v/>
      </c>
      <c r="U1460" s="79" t="str">
        <f t="shared" si="45"/>
        <v/>
      </c>
    </row>
    <row r="1461" spans="2:21" ht="21" customHeight="1" x14ac:dyDescent="0.2">
      <c r="B1461" s="105"/>
      <c r="C1461" s="96"/>
      <c r="D1461" s="96"/>
      <c r="E1461" s="104"/>
      <c r="F1461" s="96"/>
      <c r="G1461" s="96"/>
      <c r="H1461" s="104"/>
      <c r="I1461" s="96"/>
      <c r="J1461" s="104"/>
      <c r="K1461" s="96"/>
      <c r="L1461" s="96"/>
      <c r="M1461" s="104"/>
      <c r="N1461" s="96"/>
      <c r="O1461" s="96"/>
      <c r="P1461" s="96"/>
      <c r="Q1461" s="104"/>
      <c r="R1461" s="104"/>
      <c r="S1461" s="48"/>
      <c r="T1461" s="119" t="str">
        <f t="shared" si="44"/>
        <v/>
      </c>
      <c r="U1461" s="79" t="str">
        <f t="shared" si="45"/>
        <v/>
      </c>
    </row>
    <row r="1462" spans="2:21" ht="21" customHeight="1" x14ac:dyDescent="0.2">
      <c r="B1462" s="105"/>
      <c r="C1462" s="96"/>
      <c r="D1462" s="96"/>
      <c r="E1462" s="104"/>
      <c r="F1462" s="96"/>
      <c r="G1462" s="96"/>
      <c r="H1462" s="104"/>
      <c r="I1462" s="96"/>
      <c r="J1462" s="104"/>
      <c r="K1462" s="96"/>
      <c r="L1462" s="96"/>
      <c r="M1462" s="104"/>
      <c r="N1462" s="96"/>
      <c r="O1462" s="96"/>
      <c r="P1462" s="96"/>
      <c r="Q1462" s="104"/>
      <c r="R1462" s="104"/>
      <c r="S1462" s="48"/>
      <c r="T1462" s="119" t="str">
        <f t="shared" si="44"/>
        <v/>
      </c>
      <c r="U1462" s="79" t="str">
        <f t="shared" si="45"/>
        <v/>
      </c>
    </row>
    <row r="1463" spans="2:21" ht="21" customHeight="1" x14ac:dyDescent="0.2">
      <c r="B1463" s="105"/>
      <c r="C1463" s="96"/>
      <c r="D1463" s="96"/>
      <c r="E1463" s="104"/>
      <c r="F1463" s="96"/>
      <c r="G1463" s="96"/>
      <c r="H1463" s="104"/>
      <c r="I1463" s="96"/>
      <c r="J1463" s="104"/>
      <c r="K1463" s="96"/>
      <c r="L1463" s="96"/>
      <c r="M1463" s="104"/>
      <c r="N1463" s="96"/>
      <c r="O1463" s="96"/>
      <c r="P1463" s="96"/>
      <c r="Q1463" s="104"/>
      <c r="R1463" s="104"/>
      <c r="S1463" s="48"/>
      <c r="T1463" s="119" t="str">
        <f t="shared" si="44"/>
        <v/>
      </c>
      <c r="U1463" s="79" t="str">
        <f t="shared" si="45"/>
        <v/>
      </c>
    </row>
    <row r="1464" spans="2:21" ht="21" customHeight="1" x14ac:dyDescent="0.2">
      <c r="B1464" s="105"/>
      <c r="C1464" s="96"/>
      <c r="D1464" s="96"/>
      <c r="E1464" s="104"/>
      <c r="F1464" s="96"/>
      <c r="G1464" s="96"/>
      <c r="H1464" s="104"/>
      <c r="I1464" s="96"/>
      <c r="J1464" s="104"/>
      <c r="K1464" s="96"/>
      <c r="L1464" s="96"/>
      <c r="M1464" s="104"/>
      <c r="N1464" s="96"/>
      <c r="O1464" s="96"/>
      <c r="P1464" s="96"/>
      <c r="Q1464" s="104"/>
      <c r="R1464" s="104"/>
      <c r="S1464" s="48"/>
      <c r="T1464" s="119" t="str">
        <f t="shared" si="44"/>
        <v/>
      </c>
      <c r="U1464" s="79" t="str">
        <f t="shared" si="45"/>
        <v/>
      </c>
    </row>
    <row r="1465" spans="2:21" ht="21" customHeight="1" x14ac:dyDescent="0.2">
      <c r="B1465" s="105"/>
      <c r="C1465" s="96"/>
      <c r="D1465" s="96"/>
      <c r="E1465" s="104"/>
      <c r="F1465" s="96"/>
      <c r="G1465" s="96"/>
      <c r="H1465" s="104"/>
      <c r="I1465" s="96"/>
      <c r="J1465" s="104"/>
      <c r="K1465" s="96"/>
      <c r="L1465" s="96"/>
      <c r="M1465" s="104"/>
      <c r="N1465" s="96"/>
      <c r="O1465" s="96"/>
      <c r="P1465" s="96"/>
      <c r="Q1465" s="104"/>
      <c r="R1465" s="104"/>
      <c r="S1465" s="48"/>
      <c r="T1465" s="119" t="str">
        <f t="shared" si="44"/>
        <v/>
      </c>
      <c r="U1465" s="79" t="str">
        <f t="shared" si="45"/>
        <v/>
      </c>
    </row>
    <row r="1466" spans="2:21" ht="21" customHeight="1" x14ac:dyDescent="0.2">
      <c r="B1466" s="105"/>
      <c r="C1466" s="96"/>
      <c r="D1466" s="96"/>
      <c r="E1466" s="104"/>
      <c r="F1466" s="96"/>
      <c r="G1466" s="96"/>
      <c r="H1466" s="104"/>
      <c r="I1466" s="96"/>
      <c r="J1466" s="104"/>
      <c r="K1466" s="96"/>
      <c r="L1466" s="96"/>
      <c r="M1466" s="104"/>
      <c r="N1466" s="96"/>
      <c r="O1466" s="96"/>
      <c r="P1466" s="96"/>
      <c r="Q1466" s="104"/>
      <c r="R1466" s="104"/>
      <c r="S1466" s="48"/>
      <c r="T1466" s="119" t="str">
        <f t="shared" si="44"/>
        <v/>
      </c>
      <c r="U1466" s="79" t="str">
        <f t="shared" si="45"/>
        <v/>
      </c>
    </row>
    <row r="1467" spans="2:21" ht="21" customHeight="1" x14ac:dyDescent="0.2">
      <c r="B1467" s="105"/>
      <c r="C1467" s="96"/>
      <c r="D1467" s="96"/>
      <c r="E1467" s="104"/>
      <c r="F1467" s="96"/>
      <c r="G1467" s="96"/>
      <c r="H1467" s="104"/>
      <c r="I1467" s="96"/>
      <c r="J1467" s="104"/>
      <c r="K1467" s="96"/>
      <c r="L1467" s="96"/>
      <c r="M1467" s="104"/>
      <c r="N1467" s="96"/>
      <c r="O1467" s="96"/>
      <c r="P1467" s="96"/>
      <c r="Q1467" s="104"/>
      <c r="R1467" s="104"/>
      <c r="S1467" s="48"/>
      <c r="T1467" s="119" t="str">
        <f t="shared" si="44"/>
        <v/>
      </c>
      <c r="U1467" s="79" t="str">
        <f t="shared" si="45"/>
        <v/>
      </c>
    </row>
    <row r="1468" spans="2:21" ht="21" customHeight="1" x14ac:dyDescent="0.2">
      <c r="B1468" s="105"/>
      <c r="C1468" s="96"/>
      <c r="D1468" s="96"/>
      <c r="E1468" s="104"/>
      <c r="F1468" s="96"/>
      <c r="G1468" s="96"/>
      <c r="H1468" s="104"/>
      <c r="I1468" s="96"/>
      <c r="J1468" s="104"/>
      <c r="K1468" s="96"/>
      <c r="L1468" s="96"/>
      <c r="M1468" s="104"/>
      <c r="N1468" s="96"/>
      <c r="O1468" s="96"/>
      <c r="P1468" s="96"/>
      <c r="Q1468" s="104"/>
      <c r="R1468" s="104"/>
      <c r="S1468" s="48"/>
      <c r="T1468" s="119" t="str">
        <f t="shared" si="44"/>
        <v/>
      </c>
      <c r="U1468" s="79" t="str">
        <f t="shared" si="45"/>
        <v/>
      </c>
    </row>
    <row r="1469" spans="2:21" ht="21" customHeight="1" x14ac:dyDescent="0.2">
      <c r="B1469" s="105"/>
      <c r="C1469" s="96"/>
      <c r="D1469" s="96"/>
      <c r="E1469" s="104"/>
      <c r="F1469" s="96"/>
      <c r="G1469" s="96"/>
      <c r="H1469" s="104"/>
      <c r="I1469" s="96"/>
      <c r="J1469" s="104"/>
      <c r="K1469" s="96"/>
      <c r="L1469" s="96"/>
      <c r="M1469" s="104"/>
      <c r="N1469" s="96"/>
      <c r="O1469" s="96"/>
      <c r="P1469" s="96"/>
      <c r="Q1469" s="104"/>
      <c r="R1469" s="104"/>
      <c r="S1469" s="48"/>
      <c r="T1469" s="119" t="str">
        <f t="shared" si="44"/>
        <v/>
      </c>
      <c r="U1469" s="79" t="str">
        <f t="shared" si="45"/>
        <v/>
      </c>
    </row>
    <row r="1470" spans="2:21" ht="21" customHeight="1" x14ac:dyDescent="0.2">
      <c r="B1470" s="105"/>
      <c r="C1470" s="96"/>
      <c r="D1470" s="96"/>
      <c r="E1470" s="104"/>
      <c r="F1470" s="96"/>
      <c r="G1470" s="96"/>
      <c r="H1470" s="104"/>
      <c r="I1470" s="96"/>
      <c r="J1470" s="104"/>
      <c r="K1470" s="96"/>
      <c r="L1470" s="96"/>
      <c r="M1470" s="104"/>
      <c r="N1470" s="96"/>
      <c r="O1470" s="96"/>
      <c r="P1470" s="96"/>
      <c r="Q1470" s="104"/>
      <c r="R1470" s="104"/>
      <c r="S1470" s="48"/>
      <c r="T1470" s="119" t="str">
        <f t="shared" si="44"/>
        <v/>
      </c>
      <c r="U1470" s="79" t="str">
        <f t="shared" si="45"/>
        <v/>
      </c>
    </row>
    <row r="1471" spans="2:21" ht="21" customHeight="1" x14ac:dyDescent="0.2">
      <c r="B1471" s="105"/>
      <c r="C1471" s="96"/>
      <c r="D1471" s="96"/>
      <c r="E1471" s="104"/>
      <c r="F1471" s="96"/>
      <c r="G1471" s="96"/>
      <c r="H1471" s="104"/>
      <c r="I1471" s="96"/>
      <c r="J1471" s="104"/>
      <c r="K1471" s="96"/>
      <c r="L1471" s="96"/>
      <c r="M1471" s="104"/>
      <c r="N1471" s="96"/>
      <c r="O1471" s="96"/>
      <c r="P1471" s="96"/>
      <c r="Q1471" s="104"/>
      <c r="R1471" s="104"/>
      <c r="S1471" s="48"/>
      <c r="T1471" s="119" t="str">
        <f t="shared" si="44"/>
        <v/>
      </c>
      <c r="U1471" s="79" t="str">
        <f t="shared" si="45"/>
        <v/>
      </c>
    </row>
    <row r="1472" spans="2:21" ht="21" customHeight="1" x14ac:dyDescent="0.2">
      <c r="B1472" s="105"/>
      <c r="C1472" s="96"/>
      <c r="D1472" s="96"/>
      <c r="E1472" s="104"/>
      <c r="F1472" s="96"/>
      <c r="G1472" s="96"/>
      <c r="H1472" s="104"/>
      <c r="I1472" s="96"/>
      <c r="J1472" s="104"/>
      <c r="K1472" s="96"/>
      <c r="L1472" s="96"/>
      <c r="M1472" s="104"/>
      <c r="N1472" s="96"/>
      <c r="O1472" s="96"/>
      <c r="P1472" s="96"/>
      <c r="Q1472" s="104"/>
      <c r="R1472" s="104"/>
      <c r="S1472" s="48"/>
      <c r="T1472" s="119" t="str">
        <f t="shared" si="44"/>
        <v/>
      </c>
      <c r="U1472" s="79" t="str">
        <f t="shared" si="45"/>
        <v/>
      </c>
    </row>
    <row r="1473" spans="2:21" ht="21" customHeight="1" x14ac:dyDescent="0.2">
      <c r="B1473" s="105"/>
      <c r="C1473" s="96"/>
      <c r="D1473" s="96"/>
      <c r="E1473" s="104"/>
      <c r="F1473" s="96"/>
      <c r="G1473" s="96"/>
      <c r="H1473" s="104"/>
      <c r="I1473" s="96"/>
      <c r="J1473" s="104"/>
      <c r="K1473" s="96"/>
      <c r="L1473" s="96"/>
      <c r="M1473" s="104"/>
      <c r="N1473" s="96"/>
      <c r="O1473" s="96"/>
      <c r="P1473" s="96"/>
      <c r="Q1473" s="104"/>
      <c r="R1473" s="104"/>
      <c r="S1473" s="48"/>
      <c r="T1473" s="119" t="str">
        <f t="shared" si="44"/>
        <v/>
      </c>
      <c r="U1473" s="79" t="str">
        <f t="shared" si="45"/>
        <v/>
      </c>
    </row>
    <row r="1474" spans="2:21" ht="21" customHeight="1" x14ac:dyDescent="0.2">
      <c r="B1474" s="105"/>
      <c r="C1474" s="96"/>
      <c r="D1474" s="96"/>
      <c r="E1474" s="104"/>
      <c r="F1474" s="96"/>
      <c r="G1474" s="96"/>
      <c r="H1474" s="104"/>
      <c r="I1474" s="96"/>
      <c r="J1474" s="104"/>
      <c r="K1474" s="96"/>
      <c r="L1474" s="96"/>
      <c r="M1474" s="104"/>
      <c r="N1474" s="96"/>
      <c r="O1474" s="96"/>
      <c r="P1474" s="96"/>
      <c r="Q1474" s="104"/>
      <c r="R1474" s="104"/>
      <c r="S1474" s="48"/>
      <c r="T1474" s="119" t="str">
        <f t="shared" si="44"/>
        <v/>
      </c>
      <c r="U1474" s="79" t="str">
        <f t="shared" si="45"/>
        <v/>
      </c>
    </row>
    <row r="1475" spans="2:21" ht="21" customHeight="1" x14ac:dyDescent="0.2">
      <c r="B1475" s="105"/>
      <c r="C1475" s="96"/>
      <c r="D1475" s="96"/>
      <c r="E1475" s="104"/>
      <c r="F1475" s="96"/>
      <c r="G1475" s="96"/>
      <c r="H1475" s="104"/>
      <c r="I1475" s="96"/>
      <c r="J1475" s="104"/>
      <c r="K1475" s="96"/>
      <c r="L1475" s="96"/>
      <c r="M1475" s="104"/>
      <c r="N1475" s="96"/>
      <c r="O1475" s="96"/>
      <c r="P1475" s="96"/>
      <c r="Q1475" s="104"/>
      <c r="R1475" s="104"/>
      <c r="S1475" s="48"/>
      <c r="T1475" s="119" t="str">
        <f t="shared" si="44"/>
        <v/>
      </c>
      <c r="U1475" s="79" t="str">
        <f t="shared" si="45"/>
        <v/>
      </c>
    </row>
    <row r="1476" spans="2:21" ht="21" customHeight="1" x14ac:dyDescent="0.2">
      <c r="B1476" s="105"/>
      <c r="C1476" s="96"/>
      <c r="D1476" s="96"/>
      <c r="E1476" s="104"/>
      <c r="F1476" s="96"/>
      <c r="G1476" s="96"/>
      <c r="H1476" s="104"/>
      <c r="I1476" s="96"/>
      <c r="J1476" s="104"/>
      <c r="K1476" s="96"/>
      <c r="L1476" s="96"/>
      <c r="M1476" s="104"/>
      <c r="N1476" s="96"/>
      <c r="O1476" s="96"/>
      <c r="P1476" s="96"/>
      <c r="Q1476" s="104"/>
      <c r="R1476" s="104"/>
      <c r="S1476" s="48"/>
      <c r="T1476" s="119" t="str">
        <f t="shared" si="44"/>
        <v/>
      </c>
      <c r="U1476" s="79" t="str">
        <f t="shared" si="45"/>
        <v/>
      </c>
    </row>
    <row r="1477" spans="2:21" ht="21" customHeight="1" x14ac:dyDescent="0.2">
      <c r="B1477" s="105"/>
      <c r="C1477" s="96"/>
      <c r="D1477" s="96"/>
      <c r="E1477" s="104"/>
      <c r="F1477" s="96"/>
      <c r="G1477" s="96"/>
      <c r="H1477" s="104"/>
      <c r="I1477" s="96"/>
      <c r="J1477" s="104"/>
      <c r="K1477" s="96"/>
      <c r="L1477" s="96"/>
      <c r="M1477" s="104"/>
      <c r="N1477" s="96"/>
      <c r="O1477" s="96"/>
      <c r="P1477" s="96"/>
      <c r="Q1477" s="104"/>
      <c r="R1477" s="104"/>
      <c r="S1477" s="48"/>
      <c r="T1477" s="119" t="str">
        <f t="shared" si="44"/>
        <v/>
      </c>
      <c r="U1477" s="79" t="str">
        <f t="shared" si="45"/>
        <v/>
      </c>
    </row>
    <row r="1478" spans="2:21" ht="21" customHeight="1" x14ac:dyDescent="0.2">
      <c r="B1478" s="105"/>
      <c r="C1478" s="96"/>
      <c r="D1478" s="96"/>
      <c r="E1478" s="104"/>
      <c r="F1478" s="96"/>
      <c r="G1478" s="96"/>
      <c r="H1478" s="104"/>
      <c r="I1478" s="96"/>
      <c r="J1478" s="104"/>
      <c r="K1478" s="96"/>
      <c r="L1478" s="96"/>
      <c r="M1478" s="104"/>
      <c r="N1478" s="96"/>
      <c r="O1478" s="96"/>
      <c r="P1478" s="96"/>
      <c r="Q1478" s="104"/>
      <c r="R1478" s="104"/>
      <c r="S1478" s="48"/>
      <c r="T1478" s="119" t="str">
        <f t="shared" si="44"/>
        <v/>
      </c>
      <c r="U1478" s="79" t="str">
        <f t="shared" si="45"/>
        <v/>
      </c>
    </row>
    <row r="1479" spans="2:21" ht="21" customHeight="1" x14ac:dyDescent="0.2">
      <c r="B1479" s="105"/>
      <c r="C1479" s="96"/>
      <c r="D1479" s="96"/>
      <c r="E1479" s="104"/>
      <c r="F1479" s="96"/>
      <c r="G1479" s="96"/>
      <c r="H1479" s="104"/>
      <c r="I1479" s="96"/>
      <c r="J1479" s="104"/>
      <c r="K1479" s="96"/>
      <c r="L1479" s="96"/>
      <c r="M1479" s="104"/>
      <c r="N1479" s="96"/>
      <c r="O1479" s="96"/>
      <c r="P1479" s="96"/>
      <c r="Q1479" s="104"/>
      <c r="R1479" s="104"/>
      <c r="S1479" s="48"/>
      <c r="T1479" s="119" t="str">
        <f t="shared" si="44"/>
        <v/>
      </c>
      <c r="U1479" s="79" t="str">
        <f t="shared" si="45"/>
        <v/>
      </c>
    </row>
    <row r="1480" spans="2:21" ht="21" customHeight="1" x14ac:dyDescent="0.2">
      <c r="B1480" s="105"/>
      <c r="C1480" s="96"/>
      <c r="D1480" s="96"/>
      <c r="E1480" s="104"/>
      <c r="F1480" s="96"/>
      <c r="G1480" s="96"/>
      <c r="H1480" s="104"/>
      <c r="I1480" s="96"/>
      <c r="J1480" s="104"/>
      <c r="K1480" s="96"/>
      <c r="L1480" s="96"/>
      <c r="M1480" s="104"/>
      <c r="N1480" s="96"/>
      <c r="O1480" s="96"/>
      <c r="P1480" s="96"/>
      <c r="Q1480" s="104"/>
      <c r="R1480" s="104"/>
      <c r="S1480" s="48"/>
      <c r="T1480" s="119" t="str">
        <f t="shared" si="44"/>
        <v/>
      </c>
      <c r="U1480" s="79" t="str">
        <f t="shared" si="45"/>
        <v/>
      </c>
    </row>
    <row r="1481" spans="2:21" ht="21" customHeight="1" x14ac:dyDescent="0.2">
      <c r="B1481" s="105"/>
      <c r="C1481" s="96"/>
      <c r="D1481" s="96"/>
      <c r="E1481" s="104"/>
      <c r="F1481" s="96"/>
      <c r="G1481" s="96"/>
      <c r="H1481" s="104"/>
      <c r="I1481" s="96"/>
      <c r="J1481" s="104"/>
      <c r="K1481" s="96"/>
      <c r="L1481" s="96"/>
      <c r="M1481" s="104"/>
      <c r="N1481" s="96"/>
      <c r="O1481" s="96"/>
      <c r="P1481" s="96"/>
      <c r="Q1481" s="104"/>
      <c r="R1481" s="104"/>
      <c r="S1481" s="48"/>
      <c r="T1481" s="119" t="str">
        <f t="shared" si="44"/>
        <v/>
      </c>
      <c r="U1481" s="79" t="str">
        <f t="shared" si="45"/>
        <v/>
      </c>
    </row>
    <row r="1482" spans="2:21" ht="21" customHeight="1" x14ac:dyDescent="0.2">
      <c r="B1482" s="105"/>
      <c r="C1482" s="96"/>
      <c r="D1482" s="96"/>
      <c r="E1482" s="104"/>
      <c r="F1482" s="96"/>
      <c r="G1482" s="96"/>
      <c r="H1482" s="104"/>
      <c r="I1482" s="96"/>
      <c r="J1482" s="104"/>
      <c r="K1482" s="96"/>
      <c r="L1482" s="96"/>
      <c r="M1482" s="104"/>
      <c r="N1482" s="96"/>
      <c r="O1482" s="96"/>
      <c r="P1482" s="96"/>
      <c r="Q1482" s="104"/>
      <c r="R1482" s="104"/>
      <c r="S1482" s="48"/>
      <c r="T1482" s="119" t="str">
        <f t="shared" si="44"/>
        <v/>
      </c>
      <c r="U1482" s="79" t="str">
        <f t="shared" si="45"/>
        <v/>
      </c>
    </row>
    <row r="1483" spans="2:21" ht="21" customHeight="1" x14ac:dyDescent="0.2">
      <c r="B1483" s="105"/>
      <c r="C1483" s="96"/>
      <c r="D1483" s="96"/>
      <c r="E1483" s="104"/>
      <c r="F1483" s="96"/>
      <c r="G1483" s="96"/>
      <c r="H1483" s="104"/>
      <c r="I1483" s="96"/>
      <c r="J1483" s="104"/>
      <c r="K1483" s="96"/>
      <c r="L1483" s="96"/>
      <c r="M1483" s="104"/>
      <c r="N1483" s="96"/>
      <c r="O1483" s="96"/>
      <c r="P1483" s="96"/>
      <c r="Q1483" s="104"/>
      <c r="R1483" s="104"/>
      <c r="S1483" s="48"/>
      <c r="T1483" s="119" t="str">
        <f t="shared" si="44"/>
        <v/>
      </c>
      <c r="U1483" s="79" t="str">
        <f t="shared" si="45"/>
        <v/>
      </c>
    </row>
    <row r="1484" spans="2:21" ht="21" customHeight="1" x14ac:dyDescent="0.2">
      <c r="B1484" s="105"/>
      <c r="C1484" s="96"/>
      <c r="D1484" s="96"/>
      <c r="E1484" s="104"/>
      <c r="F1484" s="96"/>
      <c r="G1484" s="96"/>
      <c r="H1484" s="104"/>
      <c r="I1484" s="96"/>
      <c r="J1484" s="104"/>
      <c r="K1484" s="96"/>
      <c r="L1484" s="96"/>
      <c r="M1484" s="104"/>
      <c r="N1484" s="96"/>
      <c r="O1484" s="96"/>
      <c r="P1484" s="96"/>
      <c r="Q1484" s="104"/>
      <c r="R1484" s="104"/>
      <c r="S1484" s="48"/>
      <c r="T1484" s="119" t="str">
        <f t="shared" ref="T1484:T1547" si="46">IF(U1484&lt;&gt;"","Erreur","")</f>
        <v/>
      </c>
      <c r="U1484" s="79" t="str">
        <f t="shared" si="45"/>
        <v/>
      </c>
    </row>
    <row r="1485" spans="2:21" ht="21" customHeight="1" x14ac:dyDescent="0.2">
      <c r="B1485" s="105"/>
      <c r="C1485" s="96"/>
      <c r="D1485" s="96"/>
      <c r="E1485" s="104"/>
      <c r="F1485" s="96"/>
      <c r="G1485" s="96"/>
      <c r="H1485" s="104"/>
      <c r="I1485" s="96"/>
      <c r="J1485" s="104"/>
      <c r="K1485" s="96"/>
      <c r="L1485" s="96"/>
      <c r="M1485" s="104"/>
      <c r="N1485" s="96"/>
      <c r="O1485" s="96"/>
      <c r="P1485" s="96"/>
      <c r="Q1485" s="104"/>
      <c r="R1485" s="104"/>
      <c r="S1485" s="48"/>
      <c r="T1485" s="119" t="str">
        <f t="shared" si="46"/>
        <v/>
      </c>
      <c r="U1485" s="79" t="str">
        <f t="shared" ref="U1485:U1548" si="47">IF(AND(B1485&lt;&gt;"",B1484=""),"La ligne précédente ne doit pas être vide",IF(AND(B1485&lt;&gt;"",OR(C1485="",D1485="",P1485="")),"Veuillez compléter les informations d'identification du dérivé.",IF(AND(B1485="",OR(C1485&lt;&gt;"",D1485&lt;&gt;"",P1485&lt;&gt;"")),"Veuillez compléter les informations d'identification du dérivé en colonne C0010.",IF(AND(B1485&lt;&gt;"",E1485&lt;&gt;"",F1485=""),"Veuillez compléter la colonne C0320 Type de code.",IF(AND(B1485&lt;&gt;"",F1485=""),"Veuillez sélectionner Total/NA dans la liste de la colonne C0320 si vous n'avez rien à déclarer.",IF(AND(B1485&lt;&gt;"",J1485&lt;&gt;"",K1485=""),"Veuillez compléter la colonne C0370 Type de code.",IF(AND(B1485&lt;&gt;"",K1485=""),"Veuillez sélectionner Total/NA dans la liste de la colonne C0370 si vous n'avez rien à déclarer.","")))))))</f>
        <v/>
      </c>
    </row>
    <row r="1486" spans="2:21" ht="21" customHeight="1" x14ac:dyDescent="0.2">
      <c r="B1486" s="105"/>
      <c r="C1486" s="96"/>
      <c r="D1486" s="96"/>
      <c r="E1486" s="104"/>
      <c r="F1486" s="96"/>
      <c r="G1486" s="96"/>
      <c r="H1486" s="104"/>
      <c r="I1486" s="96"/>
      <c r="J1486" s="104"/>
      <c r="K1486" s="96"/>
      <c r="L1486" s="96"/>
      <c r="M1486" s="104"/>
      <c r="N1486" s="96"/>
      <c r="O1486" s="96"/>
      <c r="P1486" s="96"/>
      <c r="Q1486" s="104"/>
      <c r="R1486" s="104"/>
      <c r="S1486" s="48"/>
      <c r="T1486" s="119" t="str">
        <f t="shared" si="46"/>
        <v/>
      </c>
      <c r="U1486" s="79" t="str">
        <f t="shared" si="47"/>
        <v/>
      </c>
    </row>
    <row r="1487" spans="2:21" ht="21" customHeight="1" x14ac:dyDescent="0.2">
      <c r="B1487" s="105"/>
      <c r="C1487" s="96"/>
      <c r="D1487" s="96"/>
      <c r="E1487" s="104"/>
      <c r="F1487" s="96"/>
      <c r="G1487" s="96"/>
      <c r="H1487" s="104"/>
      <c r="I1487" s="96"/>
      <c r="J1487" s="104"/>
      <c r="K1487" s="96"/>
      <c r="L1487" s="96"/>
      <c r="M1487" s="104"/>
      <c r="N1487" s="96"/>
      <c r="O1487" s="96"/>
      <c r="P1487" s="96"/>
      <c r="Q1487" s="104"/>
      <c r="R1487" s="104"/>
      <c r="S1487" s="48"/>
      <c r="T1487" s="119" t="str">
        <f t="shared" si="46"/>
        <v/>
      </c>
      <c r="U1487" s="79" t="str">
        <f t="shared" si="47"/>
        <v/>
      </c>
    </row>
    <row r="1488" spans="2:21" ht="21" customHeight="1" x14ac:dyDescent="0.2">
      <c r="B1488" s="105"/>
      <c r="C1488" s="96"/>
      <c r="D1488" s="96"/>
      <c r="E1488" s="104"/>
      <c r="F1488" s="96"/>
      <c r="G1488" s="96"/>
      <c r="H1488" s="104"/>
      <c r="I1488" s="96"/>
      <c r="J1488" s="104"/>
      <c r="K1488" s="96"/>
      <c r="L1488" s="96"/>
      <c r="M1488" s="104"/>
      <c r="N1488" s="96"/>
      <c r="O1488" s="96"/>
      <c r="P1488" s="96"/>
      <c r="Q1488" s="104"/>
      <c r="R1488" s="104"/>
      <c r="S1488" s="48"/>
      <c r="T1488" s="119" t="str">
        <f t="shared" si="46"/>
        <v/>
      </c>
      <c r="U1488" s="79" t="str">
        <f t="shared" si="47"/>
        <v/>
      </c>
    </row>
    <row r="1489" spans="2:21" ht="21" customHeight="1" x14ac:dyDescent="0.2">
      <c r="B1489" s="105"/>
      <c r="C1489" s="96"/>
      <c r="D1489" s="96"/>
      <c r="E1489" s="104"/>
      <c r="F1489" s="96"/>
      <c r="G1489" s="96"/>
      <c r="H1489" s="104"/>
      <c r="I1489" s="96"/>
      <c r="J1489" s="104"/>
      <c r="K1489" s="96"/>
      <c r="L1489" s="96"/>
      <c r="M1489" s="104"/>
      <c r="N1489" s="96"/>
      <c r="O1489" s="96"/>
      <c r="P1489" s="96"/>
      <c r="Q1489" s="104"/>
      <c r="R1489" s="104"/>
      <c r="S1489" s="48"/>
      <c r="T1489" s="119" t="str">
        <f t="shared" si="46"/>
        <v/>
      </c>
      <c r="U1489" s="79" t="str">
        <f t="shared" si="47"/>
        <v/>
      </c>
    </row>
    <row r="1490" spans="2:21" ht="21" customHeight="1" x14ac:dyDescent="0.2">
      <c r="B1490" s="105"/>
      <c r="C1490" s="96"/>
      <c r="D1490" s="96"/>
      <c r="E1490" s="104"/>
      <c r="F1490" s="96"/>
      <c r="G1490" s="96"/>
      <c r="H1490" s="104"/>
      <c r="I1490" s="96"/>
      <c r="J1490" s="104"/>
      <c r="K1490" s="96"/>
      <c r="L1490" s="96"/>
      <c r="M1490" s="104"/>
      <c r="N1490" s="96"/>
      <c r="O1490" s="96"/>
      <c r="P1490" s="96"/>
      <c r="Q1490" s="104"/>
      <c r="R1490" s="104"/>
      <c r="S1490" s="48"/>
      <c r="T1490" s="119" t="str">
        <f t="shared" si="46"/>
        <v/>
      </c>
      <c r="U1490" s="79" t="str">
        <f t="shared" si="47"/>
        <v/>
      </c>
    </row>
    <row r="1491" spans="2:21" ht="21" customHeight="1" x14ac:dyDescent="0.2">
      <c r="B1491" s="105"/>
      <c r="C1491" s="96"/>
      <c r="D1491" s="96"/>
      <c r="E1491" s="104"/>
      <c r="F1491" s="96"/>
      <c r="G1491" s="96"/>
      <c r="H1491" s="104"/>
      <c r="I1491" s="96"/>
      <c r="J1491" s="104"/>
      <c r="K1491" s="96"/>
      <c r="L1491" s="96"/>
      <c r="M1491" s="104"/>
      <c r="N1491" s="96"/>
      <c r="O1491" s="96"/>
      <c r="P1491" s="96"/>
      <c r="Q1491" s="104"/>
      <c r="R1491" s="104"/>
      <c r="S1491" s="48"/>
      <c r="T1491" s="119" t="str">
        <f t="shared" si="46"/>
        <v/>
      </c>
      <c r="U1491" s="79" t="str">
        <f t="shared" si="47"/>
        <v/>
      </c>
    </row>
    <row r="1492" spans="2:21" ht="21" customHeight="1" x14ac:dyDescent="0.2">
      <c r="B1492" s="105"/>
      <c r="C1492" s="96"/>
      <c r="D1492" s="96"/>
      <c r="E1492" s="104"/>
      <c r="F1492" s="96"/>
      <c r="G1492" s="96"/>
      <c r="H1492" s="104"/>
      <c r="I1492" s="96"/>
      <c r="J1492" s="104"/>
      <c r="K1492" s="96"/>
      <c r="L1492" s="96"/>
      <c r="M1492" s="104"/>
      <c r="N1492" s="96"/>
      <c r="O1492" s="96"/>
      <c r="P1492" s="96"/>
      <c r="Q1492" s="104"/>
      <c r="R1492" s="104"/>
      <c r="S1492" s="48"/>
      <c r="T1492" s="119" t="str">
        <f t="shared" si="46"/>
        <v/>
      </c>
      <c r="U1492" s="79" t="str">
        <f t="shared" si="47"/>
        <v/>
      </c>
    </row>
    <row r="1493" spans="2:21" ht="21" customHeight="1" x14ac:dyDescent="0.2">
      <c r="B1493" s="105"/>
      <c r="C1493" s="96"/>
      <c r="D1493" s="96"/>
      <c r="E1493" s="104"/>
      <c r="F1493" s="96"/>
      <c r="G1493" s="96"/>
      <c r="H1493" s="104"/>
      <c r="I1493" s="96"/>
      <c r="J1493" s="104"/>
      <c r="K1493" s="96"/>
      <c r="L1493" s="96"/>
      <c r="M1493" s="104"/>
      <c r="N1493" s="96"/>
      <c r="O1493" s="96"/>
      <c r="P1493" s="96"/>
      <c r="Q1493" s="104"/>
      <c r="R1493" s="104"/>
      <c r="S1493" s="48"/>
      <c r="T1493" s="119" t="str">
        <f t="shared" si="46"/>
        <v/>
      </c>
      <c r="U1493" s="79" t="str">
        <f t="shared" si="47"/>
        <v/>
      </c>
    </row>
    <row r="1494" spans="2:21" ht="21" customHeight="1" x14ac:dyDescent="0.2">
      <c r="B1494" s="105"/>
      <c r="C1494" s="96"/>
      <c r="D1494" s="96"/>
      <c r="E1494" s="104"/>
      <c r="F1494" s="96"/>
      <c r="G1494" s="96"/>
      <c r="H1494" s="104"/>
      <c r="I1494" s="96"/>
      <c r="J1494" s="104"/>
      <c r="K1494" s="96"/>
      <c r="L1494" s="96"/>
      <c r="M1494" s="104"/>
      <c r="N1494" s="96"/>
      <c r="O1494" s="96"/>
      <c r="P1494" s="96"/>
      <c r="Q1494" s="104"/>
      <c r="R1494" s="104"/>
      <c r="S1494" s="48"/>
      <c r="T1494" s="119" t="str">
        <f t="shared" si="46"/>
        <v/>
      </c>
      <c r="U1494" s="79" t="str">
        <f t="shared" si="47"/>
        <v/>
      </c>
    </row>
    <row r="1495" spans="2:21" ht="21" customHeight="1" x14ac:dyDescent="0.2">
      <c r="B1495" s="105"/>
      <c r="C1495" s="96"/>
      <c r="D1495" s="96"/>
      <c r="E1495" s="104"/>
      <c r="F1495" s="96"/>
      <c r="G1495" s="96"/>
      <c r="H1495" s="104"/>
      <c r="I1495" s="96"/>
      <c r="J1495" s="104"/>
      <c r="K1495" s="96"/>
      <c r="L1495" s="96"/>
      <c r="M1495" s="104"/>
      <c r="N1495" s="96"/>
      <c r="O1495" s="96"/>
      <c r="P1495" s="96"/>
      <c r="Q1495" s="104"/>
      <c r="R1495" s="104"/>
      <c r="S1495" s="48"/>
      <c r="T1495" s="119" t="str">
        <f t="shared" si="46"/>
        <v/>
      </c>
      <c r="U1495" s="79" t="str">
        <f t="shared" si="47"/>
        <v/>
      </c>
    </row>
    <row r="1496" spans="2:21" ht="21" customHeight="1" x14ac:dyDescent="0.2">
      <c r="B1496" s="105"/>
      <c r="C1496" s="96"/>
      <c r="D1496" s="96"/>
      <c r="E1496" s="104"/>
      <c r="F1496" s="96"/>
      <c r="G1496" s="96"/>
      <c r="H1496" s="104"/>
      <c r="I1496" s="96"/>
      <c r="J1496" s="104"/>
      <c r="K1496" s="96"/>
      <c r="L1496" s="96"/>
      <c r="M1496" s="104"/>
      <c r="N1496" s="96"/>
      <c r="O1496" s="96"/>
      <c r="P1496" s="96"/>
      <c r="Q1496" s="104"/>
      <c r="R1496" s="104"/>
      <c r="S1496" s="48"/>
      <c r="T1496" s="119" t="str">
        <f t="shared" si="46"/>
        <v/>
      </c>
      <c r="U1496" s="79" t="str">
        <f t="shared" si="47"/>
        <v/>
      </c>
    </row>
    <row r="1497" spans="2:21" ht="21" customHeight="1" x14ac:dyDescent="0.2">
      <c r="B1497" s="105"/>
      <c r="C1497" s="96"/>
      <c r="D1497" s="96"/>
      <c r="E1497" s="104"/>
      <c r="F1497" s="96"/>
      <c r="G1497" s="96"/>
      <c r="H1497" s="104"/>
      <c r="I1497" s="96"/>
      <c r="J1497" s="104"/>
      <c r="K1497" s="96"/>
      <c r="L1497" s="96"/>
      <c r="M1497" s="104"/>
      <c r="N1497" s="96"/>
      <c r="O1497" s="96"/>
      <c r="P1497" s="96"/>
      <c r="Q1497" s="104"/>
      <c r="R1497" s="104"/>
      <c r="S1497" s="48"/>
      <c r="T1497" s="119" t="str">
        <f t="shared" si="46"/>
        <v/>
      </c>
      <c r="U1497" s="79" t="str">
        <f t="shared" si="47"/>
        <v/>
      </c>
    </row>
    <row r="1498" spans="2:21" ht="21" customHeight="1" x14ac:dyDescent="0.2">
      <c r="B1498" s="105"/>
      <c r="C1498" s="96"/>
      <c r="D1498" s="96"/>
      <c r="E1498" s="104"/>
      <c r="F1498" s="96"/>
      <c r="G1498" s="96"/>
      <c r="H1498" s="104"/>
      <c r="I1498" s="96"/>
      <c r="J1498" s="104"/>
      <c r="K1498" s="96"/>
      <c r="L1498" s="96"/>
      <c r="M1498" s="104"/>
      <c r="N1498" s="96"/>
      <c r="O1498" s="96"/>
      <c r="P1498" s="96"/>
      <c r="Q1498" s="104"/>
      <c r="R1498" s="104"/>
      <c r="S1498" s="48"/>
      <c r="T1498" s="119" t="str">
        <f t="shared" si="46"/>
        <v/>
      </c>
      <c r="U1498" s="79" t="str">
        <f t="shared" si="47"/>
        <v/>
      </c>
    </row>
    <row r="1499" spans="2:21" ht="21" customHeight="1" x14ac:dyDescent="0.2">
      <c r="B1499" s="105"/>
      <c r="C1499" s="96"/>
      <c r="D1499" s="96"/>
      <c r="E1499" s="104"/>
      <c r="F1499" s="96"/>
      <c r="G1499" s="96"/>
      <c r="H1499" s="104"/>
      <c r="I1499" s="96"/>
      <c r="J1499" s="104"/>
      <c r="K1499" s="96"/>
      <c r="L1499" s="96"/>
      <c r="M1499" s="104"/>
      <c r="N1499" s="96"/>
      <c r="O1499" s="96"/>
      <c r="P1499" s="96"/>
      <c r="Q1499" s="104"/>
      <c r="R1499" s="104"/>
      <c r="S1499" s="48"/>
      <c r="T1499" s="119" t="str">
        <f t="shared" si="46"/>
        <v/>
      </c>
      <c r="U1499" s="79" t="str">
        <f t="shared" si="47"/>
        <v/>
      </c>
    </row>
    <row r="1500" spans="2:21" ht="21" customHeight="1" x14ac:dyDescent="0.2">
      <c r="B1500" s="105"/>
      <c r="C1500" s="96"/>
      <c r="D1500" s="96"/>
      <c r="E1500" s="104"/>
      <c r="F1500" s="96"/>
      <c r="G1500" s="96"/>
      <c r="H1500" s="104"/>
      <c r="I1500" s="96"/>
      <c r="J1500" s="104"/>
      <c r="K1500" s="96"/>
      <c r="L1500" s="96"/>
      <c r="M1500" s="104"/>
      <c r="N1500" s="96"/>
      <c r="O1500" s="96"/>
      <c r="P1500" s="96"/>
      <c r="Q1500" s="104"/>
      <c r="R1500" s="104"/>
      <c r="S1500" s="48"/>
      <c r="T1500" s="119" t="str">
        <f t="shared" si="46"/>
        <v/>
      </c>
      <c r="U1500" s="79" t="str">
        <f t="shared" si="47"/>
        <v/>
      </c>
    </row>
    <row r="1501" spans="2:21" ht="21" customHeight="1" x14ac:dyDescent="0.2">
      <c r="B1501" s="105"/>
      <c r="C1501" s="96"/>
      <c r="D1501" s="96"/>
      <c r="E1501" s="104"/>
      <c r="F1501" s="96"/>
      <c r="G1501" s="96"/>
      <c r="H1501" s="104"/>
      <c r="I1501" s="96"/>
      <c r="J1501" s="104"/>
      <c r="K1501" s="96"/>
      <c r="L1501" s="96"/>
      <c r="M1501" s="104"/>
      <c r="N1501" s="96"/>
      <c r="O1501" s="96"/>
      <c r="P1501" s="96"/>
      <c r="Q1501" s="104"/>
      <c r="R1501" s="104"/>
      <c r="S1501" s="48"/>
      <c r="T1501" s="119" t="str">
        <f t="shared" si="46"/>
        <v/>
      </c>
      <c r="U1501" s="79" t="str">
        <f t="shared" si="47"/>
        <v/>
      </c>
    </row>
    <row r="1502" spans="2:21" ht="21" customHeight="1" x14ac:dyDescent="0.2">
      <c r="B1502" s="105"/>
      <c r="C1502" s="96"/>
      <c r="D1502" s="96"/>
      <c r="E1502" s="104"/>
      <c r="F1502" s="96"/>
      <c r="G1502" s="96"/>
      <c r="H1502" s="104"/>
      <c r="I1502" s="96"/>
      <c r="J1502" s="104"/>
      <c r="K1502" s="96"/>
      <c r="L1502" s="96"/>
      <c r="M1502" s="104"/>
      <c r="N1502" s="96"/>
      <c r="O1502" s="96"/>
      <c r="P1502" s="96"/>
      <c r="Q1502" s="104"/>
      <c r="R1502" s="104"/>
      <c r="S1502" s="48"/>
      <c r="T1502" s="119" t="str">
        <f t="shared" si="46"/>
        <v/>
      </c>
      <c r="U1502" s="79" t="str">
        <f t="shared" si="47"/>
        <v/>
      </c>
    </row>
    <row r="1503" spans="2:21" ht="21" customHeight="1" x14ac:dyDescent="0.2">
      <c r="B1503" s="105"/>
      <c r="C1503" s="96"/>
      <c r="D1503" s="96"/>
      <c r="E1503" s="104"/>
      <c r="F1503" s="96"/>
      <c r="G1503" s="96"/>
      <c r="H1503" s="104"/>
      <c r="I1503" s="96"/>
      <c r="J1503" s="104"/>
      <c r="K1503" s="96"/>
      <c r="L1503" s="96"/>
      <c r="M1503" s="104"/>
      <c r="N1503" s="96"/>
      <c r="O1503" s="96"/>
      <c r="P1503" s="96"/>
      <c r="Q1503" s="104"/>
      <c r="R1503" s="104"/>
      <c r="S1503" s="48"/>
      <c r="T1503" s="119" t="str">
        <f t="shared" si="46"/>
        <v/>
      </c>
      <c r="U1503" s="79" t="str">
        <f t="shared" si="47"/>
        <v/>
      </c>
    </row>
    <row r="1504" spans="2:21" ht="21" customHeight="1" x14ac:dyDescent="0.2">
      <c r="B1504" s="105"/>
      <c r="C1504" s="96"/>
      <c r="D1504" s="96"/>
      <c r="E1504" s="104"/>
      <c r="F1504" s="96"/>
      <c r="G1504" s="96"/>
      <c r="H1504" s="104"/>
      <c r="I1504" s="96"/>
      <c r="J1504" s="104"/>
      <c r="K1504" s="96"/>
      <c r="L1504" s="96"/>
      <c r="M1504" s="104"/>
      <c r="N1504" s="96"/>
      <c r="O1504" s="96"/>
      <c r="P1504" s="96"/>
      <c r="Q1504" s="104"/>
      <c r="R1504" s="104"/>
      <c r="S1504" s="48"/>
      <c r="T1504" s="119" t="str">
        <f t="shared" si="46"/>
        <v/>
      </c>
      <c r="U1504" s="79" t="str">
        <f t="shared" si="47"/>
        <v/>
      </c>
    </row>
    <row r="1505" spans="2:21" ht="21" customHeight="1" x14ac:dyDescent="0.2">
      <c r="B1505" s="105"/>
      <c r="C1505" s="96"/>
      <c r="D1505" s="96"/>
      <c r="E1505" s="104"/>
      <c r="F1505" s="96"/>
      <c r="G1505" s="96"/>
      <c r="H1505" s="104"/>
      <c r="I1505" s="96"/>
      <c r="J1505" s="104"/>
      <c r="K1505" s="96"/>
      <c r="L1505" s="96"/>
      <c r="M1505" s="104"/>
      <c r="N1505" s="96"/>
      <c r="O1505" s="96"/>
      <c r="P1505" s="96"/>
      <c r="Q1505" s="104"/>
      <c r="R1505" s="104"/>
      <c r="S1505" s="48"/>
      <c r="T1505" s="119" t="str">
        <f t="shared" si="46"/>
        <v/>
      </c>
      <c r="U1505" s="79" t="str">
        <f t="shared" si="47"/>
        <v/>
      </c>
    </row>
    <row r="1506" spans="2:21" ht="21" customHeight="1" x14ac:dyDescent="0.2">
      <c r="B1506" s="105"/>
      <c r="C1506" s="96"/>
      <c r="D1506" s="96"/>
      <c r="E1506" s="104"/>
      <c r="F1506" s="96"/>
      <c r="G1506" s="96"/>
      <c r="H1506" s="104"/>
      <c r="I1506" s="96"/>
      <c r="J1506" s="104"/>
      <c r="K1506" s="96"/>
      <c r="L1506" s="96"/>
      <c r="M1506" s="104"/>
      <c r="N1506" s="96"/>
      <c r="O1506" s="96"/>
      <c r="P1506" s="96"/>
      <c r="Q1506" s="104"/>
      <c r="R1506" s="104"/>
      <c r="S1506" s="48"/>
      <c r="T1506" s="119" t="str">
        <f t="shared" si="46"/>
        <v/>
      </c>
      <c r="U1506" s="79" t="str">
        <f t="shared" si="47"/>
        <v/>
      </c>
    </row>
    <row r="1507" spans="2:21" ht="21" customHeight="1" x14ac:dyDescent="0.2">
      <c r="B1507" s="105"/>
      <c r="C1507" s="96"/>
      <c r="D1507" s="96"/>
      <c r="E1507" s="104"/>
      <c r="F1507" s="96"/>
      <c r="G1507" s="96"/>
      <c r="H1507" s="104"/>
      <c r="I1507" s="96"/>
      <c r="J1507" s="104"/>
      <c r="K1507" s="96"/>
      <c r="L1507" s="96"/>
      <c r="M1507" s="104"/>
      <c r="N1507" s="96"/>
      <c r="O1507" s="96"/>
      <c r="P1507" s="96"/>
      <c r="Q1507" s="104"/>
      <c r="R1507" s="104"/>
      <c r="S1507" s="48"/>
      <c r="T1507" s="119" t="str">
        <f t="shared" si="46"/>
        <v/>
      </c>
      <c r="U1507" s="79" t="str">
        <f t="shared" si="47"/>
        <v/>
      </c>
    </row>
    <row r="1508" spans="2:21" ht="21" customHeight="1" x14ac:dyDescent="0.2">
      <c r="B1508" s="105"/>
      <c r="C1508" s="96"/>
      <c r="D1508" s="96"/>
      <c r="E1508" s="104"/>
      <c r="F1508" s="96"/>
      <c r="G1508" s="96"/>
      <c r="H1508" s="104"/>
      <c r="I1508" s="96"/>
      <c r="J1508" s="104"/>
      <c r="K1508" s="96"/>
      <c r="L1508" s="96"/>
      <c r="M1508" s="104"/>
      <c r="N1508" s="96"/>
      <c r="O1508" s="96"/>
      <c r="P1508" s="96"/>
      <c r="Q1508" s="104"/>
      <c r="R1508" s="104"/>
      <c r="S1508" s="48"/>
      <c r="T1508" s="119" t="str">
        <f t="shared" si="46"/>
        <v/>
      </c>
      <c r="U1508" s="79" t="str">
        <f t="shared" si="47"/>
        <v/>
      </c>
    </row>
    <row r="1509" spans="2:21" ht="21" customHeight="1" x14ac:dyDescent="0.2">
      <c r="B1509" s="105"/>
      <c r="C1509" s="96"/>
      <c r="D1509" s="96"/>
      <c r="E1509" s="104"/>
      <c r="F1509" s="96"/>
      <c r="G1509" s="96"/>
      <c r="H1509" s="104"/>
      <c r="I1509" s="96"/>
      <c r="J1509" s="104"/>
      <c r="K1509" s="96"/>
      <c r="L1509" s="96"/>
      <c r="M1509" s="104"/>
      <c r="N1509" s="96"/>
      <c r="O1509" s="96"/>
      <c r="P1509" s="96"/>
      <c r="Q1509" s="104"/>
      <c r="R1509" s="104"/>
      <c r="S1509" s="48"/>
      <c r="T1509" s="119" t="str">
        <f t="shared" si="46"/>
        <v/>
      </c>
      <c r="U1509" s="79" t="str">
        <f t="shared" si="47"/>
        <v/>
      </c>
    </row>
    <row r="1510" spans="2:21" ht="21" customHeight="1" x14ac:dyDescent="0.2">
      <c r="B1510" s="105"/>
      <c r="C1510" s="96"/>
      <c r="D1510" s="96"/>
      <c r="E1510" s="104"/>
      <c r="F1510" s="96"/>
      <c r="G1510" s="96"/>
      <c r="H1510" s="104"/>
      <c r="I1510" s="96"/>
      <c r="J1510" s="104"/>
      <c r="K1510" s="96"/>
      <c r="L1510" s="96"/>
      <c r="M1510" s="104"/>
      <c r="N1510" s="96"/>
      <c r="O1510" s="96"/>
      <c r="P1510" s="96"/>
      <c r="Q1510" s="104"/>
      <c r="R1510" s="104"/>
      <c r="S1510" s="48"/>
      <c r="T1510" s="119" t="str">
        <f t="shared" si="46"/>
        <v/>
      </c>
      <c r="U1510" s="79" t="str">
        <f t="shared" si="47"/>
        <v/>
      </c>
    </row>
    <row r="1511" spans="2:21" ht="21" customHeight="1" x14ac:dyDescent="0.2">
      <c r="B1511" s="105"/>
      <c r="C1511" s="96"/>
      <c r="D1511" s="96"/>
      <c r="E1511" s="104"/>
      <c r="F1511" s="96"/>
      <c r="G1511" s="96"/>
      <c r="H1511" s="104"/>
      <c r="I1511" s="96"/>
      <c r="J1511" s="104"/>
      <c r="K1511" s="96"/>
      <c r="L1511" s="96"/>
      <c r="M1511" s="104"/>
      <c r="N1511" s="96"/>
      <c r="O1511" s="96"/>
      <c r="P1511" s="96"/>
      <c r="Q1511" s="104"/>
      <c r="R1511" s="104"/>
      <c r="S1511" s="48"/>
      <c r="T1511" s="119" t="str">
        <f t="shared" si="46"/>
        <v/>
      </c>
      <c r="U1511" s="79" t="str">
        <f t="shared" si="47"/>
        <v/>
      </c>
    </row>
    <row r="1512" spans="2:21" ht="21" customHeight="1" x14ac:dyDescent="0.2">
      <c r="B1512" s="105"/>
      <c r="C1512" s="96"/>
      <c r="D1512" s="96"/>
      <c r="E1512" s="104"/>
      <c r="F1512" s="96"/>
      <c r="G1512" s="96"/>
      <c r="H1512" s="104"/>
      <c r="I1512" s="96"/>
      <c r="J1512" s="104"/>
      <c r="K1512" s="96"/>
      <c r="L1512" s="96"/>
      <c r="M1512" s="104"/>
      <c r="N1512" s="96"/>
      <c r="O1512" s="96"/>
      <c r="P1512" s="96"/>
      <c r="Q1512" s="104"/>
      <c r="R1512" s="104"/>
      <c r="S1512" s="48"/>
      <c r="T1512" s="119" t="str">
        <f t="shared" si="46"/>
        <v/>
      </c>
      <c r="U1512" s="79" t="str">
        <f t="shared" si="47"/>
        <v/>
      </c>
    </row>
    <row r="1513" spans="2:21" ht="21" customHeight="1" x14ac:dyDescent="0.2">
      <c r="B1513" s="105"/>
      <c r="C1513" s="96"/>
      <c r="D1513" s="96"/>
      <c r="E1513" s="104"/>
      <c r="F1513" s="96"/>
      <c r="G1513" s="96"/>
      <c r="H1513" s="104"/>
      <c r="I1513" s="96"/>
      <c r="J1513" s="104"/>
      <c r="K1513" s="96"/>
      <c r="L1513" s="96"/>
      <c r="M1513" s="104"/>
      <c r="N1513" s="96"/>
      <c r="O1513" s="96"/>
      <c r="P1513" s="96"/>
      <c r="Q1513" s="104"/>
      <c r="R1513" s="104"/>
      <c r="S1513" s="48"/>
      <c r="T1513" s="119" t="str">
        <f t="shared" si="46"/>
        <v/>
      </c>
      <c r="U1513" s="79" t="str">
        <f t="shared" si="47"/>
        <v/>
      </c>
    </row>
    <row r="1514" spans="2:21" ht="21" customHeight="1" x14ac:dyDescent="0.2">
      <c r="B1514" s="105"/>
      <c r="C1514" s="96"/>
      <c r="D1514" s="96"/>
      <c r="E1514" s="104"/>
      <c r="F1514" s="96"/>
      <c r="G1514" s="96"/>
      <c r="H1514" s="104"/>
      <c r="I1514" s="96"/>
      <c r="J1514" s="104"/>
      <c r="K1514" s="96"/>
      <c r="L1514" s="96"/>
      <c r="M1514" s="104"/>
      <c r="N1514" s="96"/>
      <c r="O1514" s="96"/>
      <c r="P1514" s="96"/>
      <c r="Q1514" s="104"/>
      <c r="R1514" s="104"/>
      <c r="S1514" s="48"/>
      <c r="T1514" s="119" t="str">
        <f t="shared" si="46"/>
        <v/>
      </c>
      <c r="U1514" s="79" t="str">
        <f t="shared" si="47"/>
        <v/>
      </c>
    </row>
    <row r="1515" spans="2:21" ht="21" customHeight="1" x14ac:dyDescent="0.2">
      <c r="B1515" s="105"/>
      <c r="C1515" s="96"/>
      <c r="D1515" s="96"/>
      <c r="E1515" s="104"/>
      <c r="F1515" s="96"/>
      <c r="G1515" s="96"/>
      <c r="H1515" s="104"/>
      <c r="I1515" s="96"/>
      <c r="J1515" s="104"/>
      <c r="K1515" s="96"/>
      <c r="L1515" s="96"/>
      <c r="M1515" s="104"/>
      <c r="N1515" s="96"/>
      <c r="O1515" s="96"/>
      <c r="P1515" s="96"/>
      <c r="Q1515" s="104"/>
      <c r="R1515" s="104"/>
      <c r="S1515" s="48"/>
      <c r="T1515" s="119" t="str">
        <f t="shared" si="46"/>
        <v/>
      </c>
      <c r="U1515" s="79" t="str">
        <f t="shared" si="47"/>
        <v/>
      </c>
    </row>
    <row r="1516" spans="2:21" ht="21" customHeight="1" x14ac:dyDescent="0.2">
      <c r="B1516" s="105"/>
      <c r="C1516" s="96"/>
      <c r="D1516" s="96"/>
      <c r="E1516" s="104"/>
      <c r="F1516" s="96"/>
      <c r="G1516" s="96"/>
      <c r="H1516" s="104"/>
      <c r="I1516" s="96"/>
      <c r="J1516" s="104"/>
      <c r="K1516" s="96"/>
      <c r="L1516" s="96"/>
      <c r="M1516" s="104"/>
      <c r="N1516" s="96"/>
      <c r="O1516" s="96"/>
      <c r="P1516" s="96"/>
      <c r="Q1516" s="104"/>
      <c r="R1516" s="104"/>
      <c r="S1516" s="48"/>
      <c r="T1516" s="119" t="str">
        <f t="shared" si="46"/>
        <v/>
      </c>
      <c r="U1516" s="79" t="str">
        <f t="shared" si="47"/>
        <v/>
      </c>
    </row>
    <row r="1517" spans="2:21" ht="21" customHeight="1" x14ac:dyDescent="0.2">
      <c r="B1517" s="105"/>
      <c r="C1517" s="96"/>
      <c r="D1517" s="96"/>
      <c r="E1517" s="104"/>
      <c r="F1517" s="96"/>
      <c r="G1517" s="96"/>
      <c r="H1517" s="104"/>
      <c r="I1517" s="96"/>
      <c r="J1517" s="104"/>
      <c r="K1517" s="96"/>
      <c r="L1517" s="96"/>
      <c r="M1517" s="104"/>
      <c r="N1517" s="96"/>
      <c r="O1517" s="96"/>
      <c r="P1517" s="96"/>
      <c r="Q1517" s="104"/>
      <c r="R1517" s="104"/>
      <c r="S1517" s="48"/>
      <c r="T1517" s="119" t="str">
        <f t="shared" si="46"/>
        <v/>
      </c>
      <c r="U1517" s="79" t="str">
        <f t="shared" si="47"/>
        <v/>
      </c>
    </row>
    <row r="1518" spans="2:21" ht="21" customHeight="1" x14ac:dyDescent="0.2">
      <c r="B1518" s="105"/>
      <c r="C1518" s="96"/>
      <c r="D1518" s="96"/>
      <c r="E1518" s="104"/>
      <c r="F1518" s="96"/>
      <c r="G1518" s="96"/>
      <c r="H1518" s="104"/>
      <c r="I1518" s="96"/>
      <c r="J1518" s="104"/>
      <c r="K1518" s="96"/>
      <c r="L1518" s="96"/>
      <c r="M1518" s="104"/>
      <c r="N1518" s="96"/>
      <c r="O1518" s="96"/>
      <c r="P1518" s="96"/>
      <c r="Q1518" s="104"/>
      <c r="R1518" s="104"/>
      <c r="S1518" s="48"/>
      <c r="T1518" s="119" t="str">
        <f t="shared" si="46"/>
        <v/>
      </c>
      <c r="U1518" s="79" t="str">
        <f t="shared" si="47"/>
        <v/>
      </c>
    </row>
    <row r="1519" spans="2:21" ht="21" customHeight="1" x14ac:dyDescent="0.2">
      <c r="B1519" s="105"/>
      <c r="C1519" s="96"/>
      <c r="D1519" s="96"/>
      <c r="E1519" s="104"/>
      <c r="F1519" s="96"/>
      <c r="G1519" s="96"/>
      <c r="H1519" s="104"/>
      <c r="I1519" s="96"/>
      <c r="J1519" s="104"/>
      <c r="K1519" s="96"/>
      <c r="L1519" s="96"/>
      <c r="M1519" s="104"/>
      <c r="N1519" s="96"/>
      <c r="O1519" s="96"/>
      <c r="P1519" s="96"/>
      <c r="Q1519" s="104"/>
      <c r="R1519" s="104"/>
      <c r="S1519" s="48"/>
      <c r="T1519" s="119" t="str">
        <f t="shared" si="46"/>
        <v/>
      </c>
      <c r="U1519" s="79" t="str">
        <f t="shared" si="47"/>
        <v/>
      </c>
    </row>
    <row r="1520" spans="2:21" ht="21" customHeight="1" x14ac:dyDescent="0.2">
      <c r="B1520" s="105"/>
      <c r="C1520" s="96"/>
      <c r="D1520" s="96"/>
      <c r="E1520" s="104"/>
      <c r="F1520" s="96"/>
      <c r="G1520" s="96"/>
      <c r="H1520" s="104"/>
      <c r="I1520" s="96"/>
      <c r="J1520" s="104"/>
      <c r="K1520" s="96"/>
      <c r="L1520" s="96"/>
      <c r="M1520" s="104"/>
      <c r="N1520" s="96"/>
      <c r="O1520" s="96"/>
      <c r="P1520" s="96"/>
      <c r="Q1520" s="104"/>
      <c r="R1520" s="104"/>
      <c r="S1520" s="48"/>
      <c r="T1520" s="119" t="str">
        <f t="shared" si="46"/>
        <v/>
      </c>
      <c r="U1520" s="79" t="str">
        <f t="shared" si="47"/>
        <v/>
      </c>
    </row>
    <row r="1521" spans="2:21" ht="21" customHeight="1" x14ac:dyDescent="0.2">
      <c r="B1521" s="105"/>
      <c r="C1521" s="96"/>
      <c r="D1521" s="96"/>
      <c r="E1521" s="104"/>
      <c r="F1521" s="96"/>
      <c r="G1521" s="96"/>
      <c r="H1521" s="104"/>
      <c r="I1521" s="96"/>
      <c r="J1521" s="104"/>
      <c r="K1521" s="96"/>
      <c r="L1521" s="96"/>
      <c r="M1521" s="104"/>
      <c r="N1521" s="96"/>
      <c r="O1521" s="96"/>
      <c r="P1521" s="96"/>
      <c r="Q1521" s="104"/>
      <c r="R1521" s="104"/>
      <c r="S1521" s="48"/>
      <c r="T1521" s="119" t="str">
        <f t="shared" si="46"/>
        <v/>
      </c>
      <c r="U1521" s="79" t="str">
        <f t="shared" si="47"/>
        <v/>
      </c>
    </row>
    <row r="1522" spans="2:21" ht="21" customHeight="1" x14ac:dyDescent="0.2">
      <c r="B1522" s="105"/>
      <c r="C1522" s="96"/>
      <c r="D1522" s="96"/>
      <c r="E1522" s="104"/>
      <c r="F1522" s="96"/>
      <c r="G1522" s="96"/>
      <c r="H1522" s="104"/>
      <c r="I1522" s="96"/>
      <c r="J1522" s="104"/>
      <c r="K1522" s="96"/>
      <c r="L1522" s="96"/>
      <c r="M1522" s="104"/>
      <c r="N1522" s="96"/>
      <c r="O1522" s="96"/>
      <c r="P1522" s="96"/>
      <c r="Q1522" s="104"/>
      <c r="R1522" s="104"/>
      <c r="S1522" s="48"/>
      <c r="T1522" s="119" t="str">
        <f t="shared" si="46"/>
        <v/>
      </c>
      <c r="U1522" s="79" t="str">
        <f t="shared" si="47"/>
        <v/>
      </c>
    </row>
    <row r="1523" spans="2:21" ht="21" customHeight="1" x14ac:dyDescent="0.2">
      <c r="B1523" s="105"/>
      <c r="C1523" s="96"/>
      <c r="D1523" s="96"/>
      <c r="E1523" s="104"/>
      <c r="F1523" s="96"/>
      <c r="G1523" s="96"/>
      <c r="H1523" s="104"/>
      <c r="I1523" s="96"/>
      <c r="J1523" s="104"/>
      <c r="K1523" s="96"/>
      <c r="L1523" s="96"/>
      <c r="M1523" s="104"/>
      <c r="N1523" s="96"/>
      <c r="O1523" s="96"/>
      <c r="P1523" s="96"/>
      <c r="Q1523" s="104"/>
      <c r="R1523" s="104"/>
      <c r="S1523" s="48"/>
      <c r="T1523" s="119" t="str">
        <f t="shared" si="46"/>
        <v/>
      </c>
      <c r="U1523" s="79" t="str">
        <f t="shared" si="47"/>
        <v/>
      </c>
    </row>
    <row r="1524" spans="2:21" ht="21" customHeight="1" x14ac:dyDescent="0.2">
      <c r="B1524" s="105"/>
      <c r="C1524" s="96"/>
      <c r="D1524" s="96"/>
      <c r="E1524" s="104"/>
      <c r="F1524" s="96"/>
      <c r="G1524" s="96"/>
      <c r="H1524" s="104"/>
      <c r="I1524" s="96"/>
      <c r="J1524" s="104"/>
      <c r="K1524" s="96"/>
      <c r="L1524" s="96"/>
      <c r="M1524" s="104"/>
      <c r="N1524" s="96"/>
      <c r="O1524" s="96"/>
      <c r="P1524" s="96"/>
      <c r="Q1524" s="104"/>
      <c r="R1524" s="104"/>
      <c r="S1524" s="48"/>
      <c r="T1524" s="119" t="str">
        <f t="shared" si="46"/>
        <v/>
      </c>
      <c r="U1524" s="79" t="str">
        <f t="shared" si="47"/>
        <v/>
      </c>
    </row>
    <row r="1525" spans="2:21" ht="21" customHeight="1" x14ac:dyDescent="0.2">
      <c r="B1525" s="105"/>
      <c r="C1525" s="96"/>
      <c r="D1525" s="96"/>
      <c r="E1525" s="104"/>
      <c r="F1525" s="96"/>
      <c r="G1525" s="96"/>
      <c r="H1525" s="104"/>
      <c r="I1525" s="96"/>
      <c r="J1525" s="104"/>
      <c r="K1525" s="96"/>
      <c r="L1525" s="96"/>
      <c r="M1525" s="104"/>
      <c r="N1525" s="96"/>
      <c r="O1525" s="96"/>
      <c r="P1525" s="96"/>
      <c r="Q1525" s="104"/>
      <c r="R1525" s="104"/>
      <c r="S1525" s="48"/>
      <c r="T1525" s="119" t="str">
        <f t="shared" si="46"/>
        <v/>
      </c>
      <c r="U1525" s="79" t="str">
        <f t="shared" si="47"/>
        <v/>
      </c>
    </row>
    <row r="1526" spans="2:21" ht="21" customHeight="1" x14ac:dyDescent="0.2">
      <c r="B1526" s="105"/>
      <c r="C1526" s="96"/>
      <c r="D1526" s="96"/>
      <c r="E1526" s="104"/>
      <c r="F1526" s="96"/>
      <c r="G1526" s="96"/>
      <c r="H1526" s="104"/>
      <c r="I1526" s="96"/>
      <c r="J1526" s="104"/>
      <c r="K1526" s="96"/>
      <c r="L1526" s="96"/>
      <c r="M1526" s="104"/>
      <c r="N1526" s="96"/>
      <c r="O1526" s="96"/>
      <c r="P1526" s="96"/>
      <c r="Q1526" s="104"/>
      <c r="R1526" s="104"/>
      <c r="S1526" s="48"/>
      <c r="T1526" s="119" t="str">
        <f t="shared" si="46"/>
        <v/>
      </c>
      <c r="U1526" s="79" t="str">
        <f t="shared" si="47"/>
        <v/>
      </c>
    </row>
    <row r="1527" spans="2:21" ht="21" customHeight="1" x14ac:dyDescent="0.2">
      <c r="B1527" s="105"/>
      <c r="C1527" s="96"/>
      <c r="D1527" s="96"/>
      <c r="E1527" s="104"/>
      <c r="F1527" s="96"/>
      <c r="G1527" s="96"/>
      <c r="H1527" s="104"/>
      <c r="I1527" s="96"/>
      <c r="J1527" s="104"/>
      <c r="K1527" s="96"/>
      <c r="L1527" s="96"/>
      <c r="M1527" s="104"/>
      <c r="N1527" s="96"/>
      <c r="O1527" s="96"/>
      <c r="P1527" s="96"/>
      <c r="Q1527" s="104"/>
      <c r="R1527" s="104"/>
      <c r="S1527" s="48"/>
      <c r="T1527" s="119" t="str">
        <f t="shared" si="46"/>
        <v/>
      </c>
      <c r="U1527" s="79" t="str">
        <f t="shared" si="47"/>
        <v/>
      </c>
    </row>
    <row r="1528" spans="2:21" ht="21" customHeight="1" x14ac:dyDescent="0.2">
      <c r="B1528" s="105"/>
      <c r="C1528" s="96"/>
      <c r="D1528" s="96"/>
      <c r="E1528" s="104"/>
      <c r="F1528" s="96"/>
      <c r="G1528" s="96"/>
      <c r="H1528" s="104"/>
      <c r="I1528" s="96"/>
      <c r="J1528" s="104"/>
      <c r="K1528" s="96"/>
      <c r="L1528" s="96"/>
      <c r="M1528" s="104"/>
      <c r="N1528" s="96"/>
      <c r="O1528" s="96"/>
      <c r="P1528" s="96"/>
      <c r="Q1528" s="104"/>
      <c r="R1528" s="104"/>
      <c r="S1528" s="48"/>
      <c r="T1528" s="119" t="str">
        <f t="shared" si="46"/>
        <v/>
      </c>
      <c r="U1528" s="79" t="str">
        <f t="shared" si="47"/>
        <v/>
      </c>
    </row>
    <row r="1529" spans="2:21" ht="21" customHeight="1" x14ac:dyDescent="0.2">
      <c r="B1529" s="105"/>
      <c r="C1529" s="96"/>
      <c r="D1529" s="96"/>
      <c r="E1529" s="104"/>
      <c r="F1529" s="96"/>
      <c r="G1529" s="96"/>
      <c r="H1529" s="104"/>
      <c r="I1529" s="96"/>
      <c r="J1529" s="104"/>
      <c r="K1529" s="96"/>
      <c r="L1529" s="96"/>
      <c r="M1529" s="104"/>
      <c r="N1529" s="96"/>
      <c r="O1529" s="96"/>
      <c r="P1529" s="96"/>
      <c r="Q1529" s="104"/>
      <c r="R1529" s="104"/>
      <c r="S1529" s="48"/>
      <c r="T1529" s="119" t="str">
        <f t="shared" si="46"/>
        <v/>
      </c>
      <c r="U1529" s="79" t="str">
        <f t="shared" si="47"/>
        <v/>
      </c>
    </row>
    <row r="1530" spans="2:21" ht="21" customHeight="1" x14ac:dyDescent="0.2">
      <c r="B1530" s="105"/>
      <c r="C1530" s="96"/>
      <c r="D1530" s="96"/>
      <c r="E1530" s="104"/>
      <c r="F1530" s="96"/>
      <c r="G1530" s="96"/>
      <c r="H1530" s="104"/>
      <c r="I1530" s="96"/>
      <c r="J1530" s="104"/>
      <c r="K1530" s="96"/>
      <c r="L1530" s="96"/>
      <c r="M1530" s="104"/>
      <c r="N1530" s="96"/>
      <c r="O1530" s="96"/>
      <c r="P1530" s="96"/>
      <c r="Q1530" s="104"/>
      <c r="R1530" s="104"/>
      <c r="S1530" s="48"/>
      <c r="T1530" s="119" t="str">
        <f t="shared" si="46"/>
        <v/>
      </c>
      <c r="U1530" s="79" t="str">
        <f t="shared" si="47"/>
        <v/>
      </c>
    </row>
    <row r="1531" spans="2:21" ht="21" customHeight="1" x14ac:dyDescent="0.2">
      <c r="B1531" s="105"/>
      <c r="C1531" s="96"/>
      <c r="D1531" s="96"/>
      <c r="E1531" s="104"/>
      <c r="F1531" s="96"/>
      <c r="G1531" s="96"/>
      <c r="H1531" s="104"/>
      <c r="I1531" s="96"/>
      <c r="J1531" s="104"/>
      <c r="K1531" s="96"/>
      <c r="L1531" s="96"/>
      <c r="M1531" s="104"/>
      <c r="N1531" s="96"/>
      <c r="O1531" s="96"/>
      <c r="P1531" s="96"/>
      <c r="Q1531" s="104"/>
      <c r="R1531" s="104"/>
      <c r="S1531" s="48"/>
      <c r="T1531" s="119" t="str">
        <f t="shared" si="46"/>
        <v/>
      </c>
      <c r="U1531" s="79" t="str">
        <f t="shared" si="47"/>
        <v/>
      </c>
    </row>
    <row r="1532" spans="2:21" ht="21" customHeight="1" x14ac:dyDescent="0.2">
      <c r="B1532" s="105"/>
      <c r="C1532" s="96"/>
      <c r="D1532" s="96"/>
      <c r="E1532" s="104"/>
      <c r="F1532" s="96"/>
      <c r="G1532" s="96"/>
      <c r="H1532" s="104"/>
      <c r="I1532" s="96"/>
      <c r="J1532" s="104"/>
      <c r="K1532" s="96"/>
      <c r="L1532" s="96"/>
      <c r="M1532" s="104"/>
      <c r="N1532" s="96"/>
      <c r="O1532" s="96"/>
      <c r="P1532" s="96"/>
      <c r="Q1532" s="104"/>
      <c r="R1532" s="104"/>
      <c r="S1532" s="48"/>
      <c r="T1532" s="119" t="str">
        <f t="shared" si="46"/>
        <v/>
      </c>
      <c r="U1532" s="79" t="str">
        <f t="shared" si="47"/>
        <v/>
      </c>
    </row>
    <row r="1533" spans="2:21" ht="21" customHeight="1" x14ac:dyDescent="0.2">
      <c r="B1533" s="105"/>
      <c r="C1533" s="96"/>
      <c r="D1533" s="96"/>
      <c r="E1533" s="104"/>
      <c r="F1533" s="96"/>
      <c r="G1533" s="96"/>
      <c r="H1533" s="104"/>
      <c r="I1533" s="96"/>
      <c r="J1533" s="104"/>
      <c r="K1533" s="96"/>
      <c r="L1533" s="96"/>
      <c r="M1533" s="104"/>
      <c r="N1533" s="96"/>
      <c r="O1533" s="96"/>
      <c r="P1533" s="96"/>
      <c r="Q1533" s="104"/>
      <c r="R1533" s="104"/>
      <c r="S1533" s="48"/>
      <c r="T1533" s="119" t="str">
        <f t="shared" si="46"/>
        <v/>
      </c>
      <c r="U1533" s="79" t="str">
        <f t="shared" si="47"/>
        <v/>
      </c>
    </row>
    <row r="1534" spans="2:21" ht="21" customHeight="1" x14ac:dyDescent="0.2">
      <c r="B1534" s="105"/>
      <c r="C1534" s="96"/>
      <c r="D1534" s="96"/>
      <c r="E1534" s="104"/>
      <c r="F1534" s="96"/>
      <c r="G1534" s="96"/>
      <c r="H1534" s="104"/>
      <c r="I1534" s="96"/>
      <c r="J1534" s="104"/>
      <c r="K1534" s="96"/>
      <c r="L1534" s="96"/>
      <c r="M1534" s="104"/>
      <c r="N1534" s="96"/>
      <c r="O1534" s="96"/>
      <c r="P1534" s="96"/>
      <c r="Q1534" s="104"/>
      <c r="R1534" s="104"/>
      <c r="S1534" s="48"/>
      <c r="T1534" s="119" t="str">
        <f t="shared" si="46"/>
        <v/>
      </c>
      <c r="U1534" s="79" t="str">
        <f t="shared" si="47"/>
        <v/>
      </c>
    </row>
    <row r="1535" spans="2:21" ht="21" customHeight="1" x14ac:dyDescent="0.2">
      <c r="B1535" s="105"/>
      <c r="C1535" s="96"/>
      <c r="D1535" s="96"/>
      <c r="E1535" s="104"/>
      <c r="F1535" s="96"/>
      <c r="G1535" s="96"/>
      <c r="H1535" s="104"/>
      <c r="I1535" s="96"/>
      <c r="J1535" s="104"/>
      <c r="K1535" s="96"/>
      <c r="L1535" s="96"/>
      <c r="M1535" s="104"/>
      <c r="N1535" s="96"/>
      <c r="O1535" s="96"/>
      <c r="P1535" s="96"/>
      <c r="Q1535" s="104"/>
      <c r="R1535" s="104"/>
      <c r="S1535" s="48"/>
      <c r="T1535" s="119" t="str">
        <f t="shared" si="46"/>
        <v/>
      </c>
      <c r="U1535" s="79" t="str">
        <f t="shared" si="47"/>
        <v/>
      </c>
    </row>
    <row r="1536" spans="2:21" ht="21" customHeight="1" x14ac:dyDescent="0.2">
      <c r="B1536" s="105"/>
      <c r="C1536" s="96"/>
      <c r="D1536" s="96"/>
      <c r="E1536" s="104"/>
      <c r="F1536" s="96"/>
      <c r="G1536" s="96"/>
      <c r="H1536" s="104"/>
      <c r="I1536" s="96"/>
      <c r="J1536" s="104"/>
      <c r="K1536" s="96"/>
      <c r="L1536" s="96"/>
      <c r="M1536" s="104"/>
      <c r="N1536" s="96"/>
      <c r="O1536" s="96"/>
      <c r="P1536" s="96"/>
      <c r="Q1536" s="104"/>
      <c r="R1536" s="104"/>
      <c r="S1536" s="48"/>
      <c r="T1536" s="119" t="str">
        <f t="shared" si="46"/>
        <v/>
      </c>
      <c r="U1536" s="79" t="str">
        <f t="shared" si="47"/>
        <v/>
      </c>
    </row>
    <row r="1537" spans="2:21" ht="21" customHeight="1" x14ac:dyDescent="0.2">
      <c r="B1537" s="105"/>
      <c r="C1537" s="96"/>
      <c r="D1537" s="96"/>
      <c r="E1537" s="104"/>
      <c r="F1537" s="96"/>
      <c r="G1537" s="96"/>
      <c r="H1537" s="104"/>
      <c r="I1537" s="96"/>
      <c r="J1537" s="104"/>
      <c r="K1537" s="96"/>
      <c r="L1537" s="96"/>
      <c r="M1537" s="104"/>
      <c r="N1537" s="96"/>
      <c r="O1537" s="96"/>
      <c r="P1537" s="96"/>
      <c r="Q1537" s="104"/>
      <c r="R1537" s="104"/>
      <c r="S1537" s="48"/>
      <c r="T1537" s="119" t="str">
        <f t="shared" si="46"/>
        <v/>
      </c>
      <c r="U1537" s="79" t="str">
        <f t="shared" si="47"/>
        <v/>
      </c>
    </row>
    <row r="1538" spans="2:21" ht="21" customHeight="1" x14ac:dyDescent="0.2">
      <c r="B1538" s="105"/>
      <c r="C1538" s="96"/>
      <c r="D1538" s="96"/>
      <c r="E1538" s="104"/>
      <c r="F1538" s="96"/>
      <c r="G1538" s="96"/>
      <c r="H1538" s="104"/>
      <c r="I1538" s="96"/>
      <c r="J1538" s="104"/>
      <c r="K1538" s="96"/>
      <c r="L1538" s="96"/>
      <c r="M1538" s="104"/>
      <c r="N1538" s="96"/>
      <c r="O1538" s="96"/>
      <c r="P1538" s="96"/>
      <c r="Q1538" s="104"/>
      <c r="R1538" s="104"/>
      <c r="S1538" s="48"/>
      <c r="T1538" s="119" t="str">
        <f t="shared" si="46"/>
        <v/>
      </c>
      <c r="U1538" s="79" t="str">
        <f t="shared" si="47"/>
        <v/>
      </c>
    </row>
    <row r="1539" spans="2:21" ht="21" customHeight="1" x14ac:dyDescent="0.2">
      <c r="B1539" s="105"/>
      <c r="C1539" s="96"/>
      <c r="D1539" s="96"/>
      <c r="E1539" s="104"/>
      <c r="F1539" s="96"/>
      <c r="G1539" s="96"/>
      <c r="H1539" s="104"/>
      <c r="I1539" s="96"/>
      <c r="J1539" s="104"/>
      <c r="K1539" s="96"/>
      <c r="L1539" s="96"/>
      <c r="M1539" s="104"/>
      <c r="N1539" s="96"/>
      <c r="O1539" s="96"/>
      <c r="P1539" s="96"/>
      <c r="Q1539" s="104"/>
      <c r="R1539" s="104"/>
      <c r="S1539" s="48"/>
      <c r="T1539" s="119" t="str">
        <f t="shared" si="46"/>
        <v/>
      </c>
      <c r="U1539" s="79" t="str">
        <f t="shared" si="47"/>
        <v/>
      </c>
    </row>
    <row r="1540" spans="2:21" ht="21" customHeight="1" x14ac:dyDescent="0.2">
      <c r="B1540" s="105"/>
      <c r="C1540" s="96"/>
      <c r="D1540" s="96"/>
      <c r="E1540" s="104"/>
      <c r="F1540" s="96"/>
      <c r="G1540" s="96"/>
      <c r="H1540" s="104"/>
      <c r="I1540" s="96"/>
      <c r="J1540" s="104"/>
      <c r="K1540" s="96"/>
      <c r="L1540" s="96"/>
      <c r="M1540" s="104"/>
      <c r="N1540" s="96"/>
      <c r="O1540" s="96"/>
      <c r="P1540" s="96"/>
      <c r="Q1540" s="104"/>
      <c r="R1540" s="104"/>
      <c r="S1540" s="48"/>
      <c r="T1540" s="119" t="str">
        <f t="shared" si="46"/>
        <v/>
      </c>
      <c r="U1540" s="79" t="str">
        <f t="shared" si="47"/>
        <v/>
      </c>
    </row>
    <row r="1541" spans="2:21" ht="21" customHeight="1" x14ac:dyDescent="0.2">
      <c r="B1541" s="105"/>
      <c r="C1541" s="96"/>
      <c r="D1541" s="96"/>
      <c r="E1541" s="104"/>
      <c r="F1541" s="96"/>
      <c r="G1541" s="96"/>
      <c r="H1541" s="104"/>
      <c r="I1541" s="96"/>
      <c r="J1541" s="104"/>
      <c r="K1541" s="96"/>
      <c r="L1541" s="96"/>
      <c r="M1541" s="104"/>
      <c r="N1541" s="96"/>
      <c r="O1541" s="96"/>
      <c r="P1541" s="96"/>
      <c r="Q1541" s="104"/>
      <c r="R1541" s="104"/>
      <c r="S1541" s="48"/>
      <c r="T1541" s="119" t="str">
        <f t="shared" si="46"/>
        <v/>
      </c>
      <c r="U1541" s="79" t="str">
        <f t="shared" si="47"/>
        <v/>
      </c>
    </row>
    <row r="1542" spans="2:21" ht="21" customHeight="1" x14ac:dyDescent="0.2">
      <c r="B1542" s="105"/>
      <c r="C1542" s="96"/>
      <c r="D1542" s="96"/>
      <c r="E1542" s="104"/>
      <c r="F1542" s="96"/>
      <c r="G1542" s="96"/>
      <c r="H1542" s="104"/>
      <c r="I1542" s="96"/>
      <c r="J1542" s="104"/>
      <c r="K1542" s="96"/>
      <c r="L1542" s="96"/>
      <c r="M1542" s="104"/>
      <c r="N1542" s="96"/>
      <c r="O1542" s="96"/>
      <c r="P1542" s="96"/>
      <c r="Q1542" s="104"/>
      <c r="R1542" s="104"/>
      <c r="S1542" s="48"/>
      <c r="T1542" s="119" t="str">
        <f t="shared" si="46"/>
        <v/>
      </c>
      <c r="U1542" s="79" t="str">
        <f t="shared" si="47"/>
        <v/>
      </c>
    </row>
    <row r="1543" spans="2:21" ht="21" customHeight="1" x14ac:dyDescent="0.2">
      <c r="B1543" s="105"/>
      <c r="C1543" s="96"/>
      <c r="D1543" s="96"/>
      <c r="E1543" s="104"/>
      <c r="F1543" s="96"/>
      <c r="G1543" s="96"/>
      <c r="H1543" s="104"/>
      <c r="I1543" s="96"/>
      <c r="J1543" s="104"/>
      <c r="K1543" s="96"/>
      <c r="L1543" s="96"/>
      <c r="M1543" s="104"/>
      <c r="N1543" s="96"/>
      <c r="O1543" s="96"/>
      <c r="P1543" s="96"/>
      <c r="Q1543" s="104"/>
      <c r="R1543" s="104"/>
      <c r="S1543" s="48"/>
      <c r="T1543" s="119" t="str">
        <f t="shared" si="46"/>
        <v/>
      </c>
      <c r="U1543" s="79" t="str">
        <f t="shared" si="47"/>
        <v/>
      </c>
    </row>
    <row r="1544" spans="2:21" ht="21" customHeight="1" x14ac:dyDescent="0.2">
      <c r="B1544" s="105"/>
      <c r="C1544" s="96"/>
      <c r="D1544" s="96"/>
      <c r="E1544" s="104"/>
      <c r="F1544" s="96"/>
      <c r="G1544" s="96"/>
      <c r="H1544" s="104"/>
      <c r="I1544" s="96"/>
      <c r="J1544" s="104"/>
      <c r="K1544" s="96"/>
      <c r="L1544" s="96"/>
      <c r="M1544" s="104"/>
      <c r="N1544" s="96"/>
      <c r="O1544" s="96"/>
      <c r="P1544" s="96"/>
      <c r="Q1544" s="104"/>
      <c r="R1544" s="104"/>
      <c r="S1544" s="48"/>
      <c r="T1544" s="119" t="str">
        <f t="shared" si="46"/>
        <v/>
      </c>
      <c r="U1544" s="79" t="str">
        <f t="shared" si="47"/>
        <v/>
      </c>
    </row>
    <row r="1545" spans="2:21" ht="21" customHeight="1" x14ac:dyDescent="0.2">
      <c r="B1545" s="105"/>
      <c r="C1545" s="96"/>
      <c r="D1545" s="96"/>
      <c r="E1545" s="104"/>
      <c r="F1545" s="96"/>
      <c r="G1545" s="96"/>
      <c r="H1545" s="104"/>
      <c r="I1545" s="96"/>
      <c r="J1545" s="104"/>
      <c r="K1545" s="96"/>
      <c r="L1545" s="96"/>
      <c r="M1545" s="104"/>
      <c r="N1545" s="96"/>
      <c r="O1545" s="96"/>
      <c r="P1545" s="96"/>
      <c r="Q1545" s="104"/>
      <c r="R1545" s="104"/>
      <c r="S1545" s="48"/>
      <c r="T1545" s="119" t="str">
        <f t="shared" si="46"/>
        <v/>
      </c>
      <c r="U1545" s="79" t="str">
        <f t="shared" si="47"/>
        <v/>
      </c>
    </row>
    <row r="1546" spans="2:21" ht="21" customHeight="1" x14ac:dyDescent="0.2">
      <c r="B1546" s="105"/>
      <c r="C1546" s="96"/>
      <c r="D1546" s="96"/>
      <c r="E1546" s="104"/>
      <c r="F1546" s="96"/>
      <c r="G1546" s="96"/>
      <c r="H1546" s="104"/>
      <c r="I1546" s="96"/>
      <c r="J1546" s="104"/>
      <c r="K1546" s="96"/>
      <c r="L1546" s="96"/>
      <c r="M1546" s="104"/>
      <c r="N1546" s="96"/>
      <c r="O1546" s="96"/>
      <c r="P1546" s="96"/>
      <c r="Q1546" s="104"/>
      <c r="R1546" s="104"/>
      <c r="S1546" s="48"/>
      <c r="T1546" s="119" t="str">
        <f t="shared" si="46"/>
        <v/>
      </c>
      <c r="U1546" s="79" t="str">
        <f t="shared" si="47"/>
        <v/>
      </c>
    </row>
    <row r="1547" spans="2:21" ht="21" customHeight="1" x14ac:dyDescent="0.2">
      <c r="B1547" s="105"/>
      <c r="C1547" s="96"/>
      <c r="D1547" s="96"/>
      <c r="E1547" s="104"/>
      <c r="F1547" s="96"/>
      <c r="G1547" s="96"/>
      <c r="H1547" s="104"/>
      <c r="I1547" s="96"/>
      <c r="J1547" s="104"/>
      <c r="K1547" s="96"/>
      <c r="L1547" s="96"/>
      <c r="M1547" s="104"/>
      <c r="N1547" s="96"/>
      <c r="O1547" s="96"/>
      <c r="P1547" s="96"/>
      <c r="Q1547" s="104"/>
      <c r="R1547" s="104"/>
      <c r="S1547" s="48"/>
      <c r="T1547" s="119" t="str">
        <f t="shared" si="46"/>
        <v/>
      </c>
      <c r="U1547" s="79" t="str">
        <f t="shared" si="47"/>
        <v/>
      </c>
    </row>
    <row r="1548" spans="2:21" ht="21" customHeight="1" x14ac:dyDescent="0.2">
      <c r="B1548" s="105"/>
      <c r="C1548" s="96"/>
      <c r="D1548" s="96"/>
      <c r="E1548" s="104"/>
      <c r="F1548" s="96"/>
      <c r="G1548" s="96"/>
      <c r="H1548" s="104"/>
      <c r="I1548" s="96"/>
      <c r="J1548" s="104"/>
      <c r="K1548" s="96"/>
      <c r="L1548" s="96"/>
      <c r="M1548" s="104"/>
      <c r="N1548" s="96"/>
      <c r="O1548" s="96"/>
      <c r="P1548" s="96"/>
      <c r="Q1548" s="104"/>
      <c r="R1548" s="104"/>
      <c r="S1548" s="48"/>
      <c r="T1548" s="119" t="str">
        <f t="shared" ref="T1548:T1611" si="48">IF(U1548&lt;&gt;"","Erreur","")</f>
        <v/>
      </c>
      <c r="U1548" s="79" t="str">
        <f t="shared" si="47"/>
        <v/>
      </c>
    </row>
    <row r="1549" spans="2:21" ht="21" customHeight="1" x14ac:dyDescent="0.2">
      <c r="B1549" s="105"/>
      <c r="C1549" s="96"/>
      <c r="D1549" s="96"/>
      <c r="E1549" s="104"/>
      <c r="F1549" s="96"/>
      <c r="G1549" s="96"/>
      <c r="H1549" s="104"/>
      <c r="I1549" s="96"/>
      <c r="J1549" s="104"/>
      <c r="K1549" s="96"/>
      <c r="L1549" s="96"/>
      <c r="M1549" s="104"/>
      <c r="N1549" s="96"/>
      <c r="O1549" s="96"/>
      <c r="P1549" s="96"/>
      <c r="Q1549" s="104"/>
      <c r="R1549" s="104"/>
      <c r="S1549" s="48"/>
      <c r="T1549" s="119" t="str">
        <f t="shared" si="48"/>
        <v/>
      </c>
      <c r="U1549" s="79" t="str">
        <f t="shared" ref="U1549:U1612" si="49">IF(AND(B1549&lt;&gt;"",B1548=""),"La ligne précédente ne doit pas être vide",IF(AND(B1549&lt;&gt;"",OR(C1549="",D1549="",P1549="")),"Veuillez compléter les informations d'identification du dérivé.",IF(AND(B1549="",OR(C1549&lt;&gt;"",D1549&lt;&gt;"",P1549&lt;&gt;"")),"Veuillez compléter les informations d'identification du dérivé en colonne C0010.",IF(AND(B1549&lt;&gt;"",E1549&lt;&gt;"",F1549=""),"Veuillez compléter la colonne C0320 Type de code.",IF(AND(B1549&lt;&gt;"",F1549=""),"Veuillez sélectionner Total/NA dans la liste de la colonne C0320 si vous n'avez rien à déclarer.",IF(AND(B1549&lt;&gt;"",J1549&lt;&gt;"",K1549=""),"Veuillez compléter la colonne C0370 Type de code.",IF(AND(B1549&lt;&gt;"",K1549=""),"Veuillez sélectionner Total/NA dans la liste de la colonne C0370 si vous n'avez rien à déclarer.","")))))))</f>
        <v/>
      </c>
    </row>
    <row r="1550" spans="2:21" ht="21" customHeight="1" x14ac:dyDescent="0.2">
      <c r="B1550" s="105"/>
      <c r="C1550" s="96"/>
      <c r="D1550" s="96"/>
      <c r="E1550" s="104"/>
      <c r="F1550" s="96"/>
      <c r="G1550" s="96"/>
      <c r="H1550" s="104"/>
      <c r="I1550" s="96"/>
      <c r="J1550" s="104"/>
      <c r="K1550" s="96"/>
      <c r="L1550" s="96"/>
      <c r="M1550" s="104"/>
      <c r="N1550" s="96"/>
      <c r="O1550" s="96"/>
      <c r="P1550" s="96"/>
      <c r="Q1550" s="104"/>
      <c r="R1550" s="104"/>
      <c r="S1550" s="48"/>
      <c r="T1550" s="119" t="str">
        <f t="shared" si="48"/>
        <v/>
      </c>
      <c r="U1550" s="79" t="str">
        <f t="shared" si="49"/>
        <v/>
      </c>
    </row>
    <row r="1551" spans="2:21" ht="21" customHeight="1" x14ac:dyDescent="0.2">
      <c r="B1551" s="105"/>
      <c r="C1551" s="96"/>
      <c r="D1551" s="96"/>
      <c r="E1551" s="104"/>
      <c r="F1551" s="96"/>
      <c r="G1551" s="96"/>
      <c r="H1551" s="104"/>
      <c r="I1551" s="96"/>
      <c r="J1551" s="104"/>
      <c r="K1551" s="96"/>
      <c r="L1551" s="96"/>
      <c r="M1551" s="104"/>
      <c r="N1551" s="96"/>
      <c r="O1551" s="96"/>
      <c r="P1551" s="96"/>
      <c r="Q1551" s="104"/>
      <c r="R1551" s="104"/>
      <c r="S1551" s="48"/>
      <c r="T1551" s="119" t="str">
        <f t="shared" si="48"/>
        <v/>
      </c>
      <c r="U1551" s="79" t="str">
        <f t="shared" si="49"/>
        <v/>
      </c>
    </row>
    <row r="1552" spans="2:21" ht="21" customHeight="1" x14ac:dyDescent="0.2">
      <c r="B1552" s="105"/>
      <c r="C1552" s="96"/>
      <c r="D1552" s="96"/>
      <c r="E1552" s="104"/>
      <c r="F1552" s="96"/>
      <c r="G1552" s="96"/>
      <c r="H1552" s="104"/>
      <c r="I1552" s="96"/>
      <c r="J1552" s="104"/>
      <c r="K1552" s="96"/>
      <c r="L1552" s="96"/>
      <c r="M1552" s="104"/>
      <c r="N1552" s="96"/>
      <c r="O1552" s="96"/>
      <c r="P1552" s="96"/>
      <c r="Q1552" s="104"/>
      <c r="R1552" s="104"/>
      <c r="S1552" s="48"/>
      <c r="T1552" s="119" t="str">
        <f t="shared" si="48"/>
        <v/>
      </c>
      <c r="U1552" s="79" t="str">
        <f t="shared" si="49"/>
        <v/>
      </c>
    </row>
    <row r="1553" spans="2:21" ht="21" customHeight="1" x14ac:dyDescent="0.2">
      <c r="B1553" s="105"/>
      <c r="C1553" s="96"/>
      <c r="D1553" s="96"/>
      <c r="E1553" s="104"/>
      <c r="F1553" s="96"/>
      <c r="G1553" s="96"/>
      <c r="H1553" s="104"/>
      <c r="I1553" s="96"/>
      <c r="J1553" s="104"/>
      <c r="K1553" s="96"/>
      <c r="L1553" s="96"/>
      <c r="M1553" s="104"/>
      <c r="N1553" s="96"/>
      <c r="O1553" s="96"/>
      <c r="P1553" s="96"/>
      <c r="Q1553" s="104"/>
      <c r="R1553" s="104"/>
      <c r="S1553" s="48"/>
      <c r="T1553" s="119" t="str">
        <f t="shared" si="48"/>
        <v/>
      </c>
      <c r="U1553" s="79" t="str">
        <f t="shared" si="49"/>
        <v/>
      </c>
    </row>
    <row r="1554" spans="2:21" ht="21" customHeight="1" x14ac:dyDescent="0.2">
      <c r="B1554" s="105"/>
      <c r="C1554" s="96"/>
      <c r="D1554" s="96"/>
      <c r="E1554" s="104"/>
      <c r="F1554" s="96"/>
      <c r="G1554" s="96"/>
      <c r="H1554" s="104"/>
      <c r="I1554" s="96"/>
      <c r="J1554" s="104"/>
      <c r="K1554" s="96"/>
      <c r="L1554" s="96"/>
      <c r="M1554" s="104"/>
      <c r="N1554" s="96"/>
      <c r="O1554" s="96"/>
      <c r="P1554" s="96"/>
      <c r="Q1554" s="104"/>
      <c r="R1554" s="104"/>
      <c r="S1554" s="48"/>
      <c r="T1554" s="119" t="str">
        <f t="shared" si="48"/>
        <v/>
      </c>
      <c r="U1554" s="79" t="str">
        <f t="shared" si="49"/>
        <v/>
      </c>
    </row>
    <row r="1555" spans="2:21" ht="21" customHeight="1" x14ac:dyDescent="0.2">
      <c r="B1555" s="105"/>
      <c r="C1555" s="96"/>
      <c r="D1555" s="96"/>
      <c r="E1555" s="104"/>
      <c r="F1555" s="96"/>
      <c r="G1555" s="96"/>
      <c r="H1555" s="104"/>
      <c r="I1555" s="96"/>
      <c r="J1555" s="104"/>
      <c r="K1555" s="96"/>
      <c r="L1555" s="96"/>
      <c r="M1555" s="104"/>
      <c r="N1555" s="96"/>
      <c r="O1555" s="96"/>
      <c r="P1555" s="96"/>
      <c r="Q1555" s="104"/>
      <c r="R1555" s="104"/>
      <c r="S1555" s="48"/>
      <c r="T1555" s="119" t="str">
        <f t="shared" si="48"/>
        <v/>
      </c>
      <c r="U1555" s="79" t="str">
        <f t="shared" si="49"/>
        <v/>
      </c>
    </row>
    <row r="1556" spans="2:21" ht="21" customHeight="1" x14ac:dyDescent="0.2">
      <c r="B1556" s="105"/>
      <c r="C1556" s="96"/>
      <c r="D1556" s="96"/>
      <c r="E1556" s="104"/>
      <c r="F1556" s="96"/>
      <c r="G1556" s="96"/>
      <c r="H1556" s="104"/>
      <c r="I1556" s="96"/>
      <c r="J1556" s="104"/>
      <c r="K1556" s="96"/>
      <c r="L1556" s="96"/>
      <c r="M1556" s="104"/>
      <c r="N1556" s="96"/>
      <c r="O1556" s="96"/>
      <c r="P1556" s="96"/>
      <c r="Q1556" s="104"/>
      <c r="R1556" s="104"/>
      <c r="S1556" s="48"/>
      <c r="T1556" s="119" t="str">
        <f t="shared" si="48"/>
        <v/>
      </c>
      <c r="U1556" s="79" t="str">
        <f t="shared" si="49"/>
        <v/>
      </c>
    </row>
    <row r="1557" spans="2:21" ht="21" customHeight="1" x14ac:dyDescent="0.2">
      <c r="B1557" s="105"/>
      <c r="C1557" s="96"/>
      <c r="D1557" s="96"/>
      <c r="E1557" s="104"/>
      <c r="F1557" s="96"/>
      <c r="G1557" s="96"/>
      <c r="H1557" s="104"/>
      <c r="I1557" s="96"/>
      <c r="J1557" s="104"/>
      <c r="K1557" s="96"/>
      <c r="L1557" s="96"/>
      <c r="M1557" s="104"/>
      <c r="N1557" s="96"/>
      <c r="O1557" s="96"/>
      <c r="P1557" s="96"/>
      <c r="Q1557" s="104"/>
      <c r="R1557" s="104"/>
      <c r="S1557" s="48"/>
      <c r="T1557" s="119" t="str">
        <f t="shared" si="48"/>
        <v/>
      </c>
      <c r="U1557" s="79" t="str">
        <f t="shared" si="49"/>
        <v/>
      </c>
    </row>
    <row r="1558" spans="2:21" ht="21" customHeight="1" x14ac:dyDescent="0.2">
      <c r="B1558" s="105"/>
      <c r="C1558" s="96"/>
      <c r="D1558" s="96"/>
      <c r="E1558" s="104"/>
      <c r="F1558" s="96"/>
      <c r="G1558" s="96"/>
      <c r="H1558" s="104"/>
      <c r="I1558" s="96"/>
      <c r="J1558" s="104"/>
      <c r="K1558" s="96"/>
      <c r="L1558" s="96"/>
      <c r="M1558" s="104"/>
      <c r="N1558" s="96"/>
      <c r="O1558" s="96"/>
      <c r="P1558" s="96"/>
      <c r="Q1558" s="104"/>
      <c r="R1558" s="104"/>
      <c r="S1558" s="48"/>
      <c r="T1558" s="119" t="str">
        <f t="shared" si="48"/>
        <v/>
      </c>
      <c r="U1558" s="79" t="str">
        <f t="shared" si="49"/>
        <v/>
      </c>
    </row>
    <row r="1559" spans="2:21" ht="21" customHeight="1" x14ac:dyDescent="0.2">
      <c r="B1559" s="105"/>
      <c r="C1559" s="96"/>
      <c r="D1559" s="96"/>
      <c r="E1559" s="104"/>
      <c r="F1559" s="96"/>
      <c r="G1559" s="96"/>
      <c r="H1559" s="104"/>
      <c r="I1559" s="96"/>
      <c r="J1559" s="104"/>
      <c r="K1559" s="96"/>
      <c r="L1559" s="96"/>
      <c r="M1559" s="104"/>
      <c r="N1559" s="96"/>
      <c r="O1559" s="96"/>
      <c r="P1559" s="96"/>
      <c r="Q1559" s="104"/>
      <c r="R1559" s="104"/>
      <c r="S1559" s="48"/>
      <c r="T1559" s="119" t="str">
        <f t="shared" si="48"/>
        <v/>
      </c>
      <c r="U1559" s="79" t="str">
        <f t="shared" si="49"/>
        <v/>
      </c>
    </row>
    <row r="1560" spans="2:21" ht="21" customHeight="1" x14ac:dyDescent="0.2">
      <c r="B1560" s="105"/>
      <c r="C1560" s="96"/>
      <c r="D1560" s="96"/>
      <c r="E1560" s="104"/>
      <c r="F1560" s="96"/>
      <c r="G1560" s="96"/>
      <c r="H1560" s="104"/>
      <c r="I1560" s="96"/>
      <c r="J1560" s="104"/>
      <c r="K1560" s="96"/>
      <c r="L1560" s="96"/>
      <c r="M1560" s="104"/>
      <c r="N1560" s="96"/>
      <c r="O1560" s="96"/>
      <c r="P1560" s="96"/>
      <c r="Q1560" s="104"/>
      <c r="R1560" s="104"/>
      <c r="S1560" s="48"/>
      <c r="T1560" s="119" t="str">
        <f t="shared" si="48"/>
        <v/>
      </c>
      <c r="U1560" s="79" t="str">
        <f t="shared" si="49"/>
        <v/>
      </c>
    </row>
    <row r="1561" spans="2:21" ht="21" customHeight="1" x14ac:dyDescent="0.2">
      <c r="B1561" s="105"/>
      <c r="C1561" s="96"/>
      <c r="D1561" s="96"/>
      <c r="E1561" s="104"/>
      <c r="F1561" s="96"/>
      <c r="G1561" s="96"/>
      <c r="H1561" s="104"/>
      <c r="I1561" s="96"/>
      <c r="J1561" s="104"/>
      <c r="K1561" s="96"/>
      <c r="L1561" s="96"/>
      <c r="M1561" s="104"/>
      <c r="N1561" s="96"/>
      <c r="O1561" s="96"/>
      <c r="P1561" s="96"/>
      <c r="Q1561" s="104"/>
      <c r="R1561" s="104"/>
      <c r="S1561" s="48"/>
      <c r="T1561" s="119" t="str">
        <f t="shared" si="48"/>
        <v/>
      </c>
      <c r="U1561" s="79" t="str">
        <f t="shared" si="49"/>
        <v/>
      </c>
    </row>
    <row r="1562" spans="2:21" ht="21" customHeight="1" x14ac:dyDescent="0.2">
      <c r="B1562" s="105"/>
      <c r="C1562" s="96"/>
      <c r="D1562" s="96"/>
      <c r="E1562" s="104"/>
      <c r="F1562" s="96"/>
      <c r="G1562" s="96"/>
      <c r="H1562" s="104"/>
      <c r="I1562" s="96"/>
      <c r="J1562" s="104"/>
      <c r="K1562" s="96"/>
      <c r="L1562" s="96"/>
      <c r="M1562" s="104"/>
      <c r="N1562" s="96"/>
      <c r="O1562" s="96"/>
      <c r="P1562" s="96"/>
      <c r="Q1562" s="104"/>
      <c r="R1562" s="104"/>
      <c r="S1562" s="48"/>
      <c r="T1562" s="119" t="str">
        <f t="shared" si="48"/>
        <v/>
      </c>
      <c r="U1562" s="79" t="str">
        <f t="shared" si="49"/>
        <v/>
      </c>
    </row>
    <row r="1563" spans="2:21" ht="21" customHeight="1" x14ac:dyDescent="0.2">
      <c r="B1563" s="105"/>
      <c r="C1563" s="96"/>
      <c r="D1563" s="96"/>
      <c r="E1563" s="104"/>
      <c r="F1563" s="96"/>
      <c r="G1563" s="96"/>
      <c r="H1563" s="104"/>
      <c r="I1563" s="96"/>
      <c r="J1563" s="104"/>
      <c r="K1563" s="96"/>
      <c r="L1563" s="96"/>
      <c r="M1563" s="104"/>
      <c r="N1563" s="96"/>
      <c r="O1563" s="96"/>
      <c r="P1563" s="96"/>
      <c r="Q1563" s="104"/>
      <c r="R1563" s="104"/>
      <c r="S1563" s="48"/>
      <c r="T1563" s="119" t="str">
        <f t="shared" si="48"/>
        <v/>
      </c>
      <c r="U1563" s="79" t="str">
        <f t="shared" si="49"/>
        <v/>
      </c>
    </row>
    <row r="1564" spans="2:21" ht="21" customHeight="1" x14ac:dyDescent="0.2">
      <c r="B1564" s="105"/>
      <c r="C1564" s="96"/>
      <c r="D1564" s="96"/>
      <c r="E1564" s="104"/>
      <c r="F1564" s="96"/>
      <c r="G1564" s="96"/>
      <c r="H1564" s="104"/>
      <c r="I1564" s="96"/>
      <c r="J1564" s="104"/>
      <c r="K1564" s="96"/>
      <c r="L1564" s="96"/>
      <c r="M1564" s="104"/>
      <c r="N1564" s="96"/>
      <c r="O1564" s="96"/>
      <c r="P1564" s="96"/>
      <c r="Q1564" s="104"/>
      <c r="R1564" s="104"/>
      <c r="S1564" s="48"/>
      <c r="T1564" s="119" t="str">
        <f t="shared" si="48"/>
        <v/>
      </c>
      <c r="U1564" s="79" t="str">
        <f t="shared" si="49"/>
        <v/>
      </c>
    </row>
    <row r="1565" spans="2:21" ht="21" customHeight="1" x14ac:dyDescent="0.2">
      <c r="B1565" s="105"/>
      <c r="C1565" s="96"/>
      <c r="D1565" s="96"/>
      <c r="E1565" s="104"/>
      <c r="F1565" s="96"/>
      <c r="G1565" s="96"/>
      <c r="H1565" s="104"/>
      <c r="I1565" s="96"/>
      <c r="J1565" s="104"/>
      <c r="K1565" s="96"/>
      <c r="L1565" s="96"/>
      <c r="M1565" s="104"/>
      <c r="N1565" s="96"/>
      <c r="O1565" s="96"/>
      <c r="P1565" s="96"/>
      <c r="Q1565" s="104"/>
      <c r="R1565" s="104"/>
      <c r="S1565" s="48"/>
      <c r="T1565" s="119" t="str">
        <f t="shared" si="48"/>
        <v/>
      </c>
      <c r="U1565" s="79" t="str">
        <f t="shared" si="49"/>
        <v/>
      </c>
    </row>
    <row r="1566" spans="2:21" ht="21" customHeight="1" x14ac:dyDescent="0.2">
      <c r="B1566" s="105"/>
      <c r="C1566" s="96"/>
      <c r="D1566" s="96"/>
      <c r="E1566" s="104"/>
      <c r="F1566" s="96"/>
      <c r="G1566" s="96"/>
      <c r="H1566" s="104"/>
      <c r="I1566" s="96"/>
      <c r="J1566" s="104"/>
      <c r="K1566" s="96"/>
      <c r="L1566" s="96"/>
      <c r="M1566" s="104"/>
      <c r="N1566" s="96"/>
      <c r="O1566" s="96"/>
      <c r="P1566" s="96"/>
      <c r="Q1566" s="104"/>
      <c r="R1566" s="104"/>
      <c r="S1566" s="48"/>
      <c r="T1566" s="119" t="str">
        <f t="shared" si="48"/>
        <v/>
      </c>
      <c r="U1566" s="79" t="str">
        <f t="shared" si="49"/>
        <v/>
      </c>
    </row>
    <row r="1567" spans="2:21" ht="21" customHeight="1" x14ac:dyDescent="0.2">
      <c r="B1567" s="105"/>
      <c r="C1567" s="96"/>
      <c r="D1567" s="96"/>
      <c r="E1567" s="104"/>
      <c r="F1567" s="96"/>
      <c r="G1567" s="96"/>
      <c r="H1567" s="104"/>
      <c r="I1567" s="96"/>
      <c r="J1567" s="104"/>
      <c r="K1567" s="96"/>
      <c r="L1567" s="96"/>
      <c r="M1567" s="104"/>
      <c r="N1567" s="96"/>
      <c r="O1567" s="96"/>
      <c r="P1567" s="96"/>
      <c r="Q1567" s="104"/>
      <c r="R1567" s="104"/>
      <c r="S1567" s="48"/>
      <c r="T1567" s="119" t="str">
        <f t="shared" si="48"/>
        <v/>
      </c>
      <c r="U1567" s="79" t="str">
        <f t="shared" si="49"/>
        <v/>
      </c>
    </row>
    <row r="1568" spans="2:21" ht="21" customHeight="1" x14ac:dyDescent="0.2">
      <c r="B1568" s="105"/>
      <c r="C1568" s="96"/>
      <c r="D1568" s="96"/>
      <c r="E1568" s="104"/>
      <c r="F1568" s="96"/>
      <c r="G1568" s="96"/>
      <c r="H1568" s="104"/>
      <c r="I1568" s="96"/>
      <c r="J1568" s="104"/>
      <c r="K1568" s="96"/>
      <c r="L1568" s="96"/>
      <c r="M1568" s="104"/>
      <c r="N1568" s="96"/>
      <c r="O1568" s="96"/>
      <c r="P1568" s="96"/>
      <c r="Q1568" s="104"/>
      <c r="R1568" s="104"/>
      <c r="S1568" s="48"/>
      <c r="T1568" s="119" t="str">
        <f t="shared" si="48"/>
        <v/>
      </c>
      <c r="U1568" s="79" t="str">
        <f t="shared" si="49"/>
        <v/>
      </c>
    </row>
    <row r="1569" spans="2:21" ht="21" customHeight="1" x14ac:dyDescent="0.2">
      <c r="B1569" s="105"/>
      <c r="C1569" s="96"/>
      <c r="D1569" s="96"/>
      <c r="E1569" s="104"/>
      <c r="F1569" s="96"/>
      <c r="G1569" s="96"/>
      <c r="H1569" s="104"/>
      <c r="I1569" s="96"/>
      <c r="J1569" s="104"/>
      <c r="K1569" s="96"/>
      <c r="L1569" s="96"/>
      <c r="M1569" s="104"/>
      <c r="N1569" s="96"/>
      <c r="O1569" s="96"/>
      <c r="P1569" s="96"/>
      <c r="Q1569" s="104"/>
      <c r="R1569" s="104"/>
      <c r="S1569" s="48"/>
      <c r="T1569" s="119" t="str">
        <f t="shared" si="48"/>
        <v/>
      </c>
      <c r="U1569" s="79" t="str">
        <f t="shared" si="49"/>
        <v/>
      </c>
    </row>
    <row r="1570" spans="2:21" ht="21" customHeight="1" x14ac:dyDescent="0.2">
      <c r="B1570" s="105"/>
      <c r="C1570" s="96"/>
      <c r="D1570" s="96"/>
      <c r="E1570" s="104"/>
      <c r="F1570" s="96"/>
      <c r="G1570" s="96"/>
      <c r="H1570" s="104"/>
      <c r="I1570" s="96"/>
      <c r="J1570" s="104"/>
      <c r="K1570" s="96"/>
      <c r="L1570" s="96"/>
      <c r="M1570" s="104"/>
      <c r="N1570" s="96"/>
      <c r="O1570" s="96"/>
      <c r="P1570" s="96"/>
      <c r="Q1570" s="104"/>
      <c r="R1570" s="104"/>
      <c r="S1570" s="48"/>
      <c r="T1570" s="119" t="str">
        <f t="shared" si="48"/>
        <v/>
      </c>
      <c r="U1570" s="79" t="str">
        <f t="shared" si="49"/>
        <v/>
      </c>
    </row>
    <row r="1571" spans="2:21" ht="21" customHeight="1" x14ac:dyDescent="0.2">
      <c r="B1571" s="105"/>
      <c r="C1571" s="96"/>
      <c r="D1571" s="96"/>
      <c r="E1571" s="104"/>
      <c r="F1571" s="96"/>
      <c r="G1571" s="96"/>
      <c r="H1571" s="104"/>
      <c r="I1571" s="96"/>
      <c r="J1571" s="104"/>
      <c r="K1571" s="96"/>
      <c r="L1571" s="96"/>
      <c r="M1571" s="104"/>
      <c r="N1571" s="96"/>
      <c r="O1571" s="96"/>
      <c r="P1571" s="96"/>
      <c r="Q1571" s="104"/>
      <c r="R1571" s="104"/>
      <c r="S1571" s="48"/>
      <c r="T1571" s="119" t="str">
        <f t="shared" si="48"/>
        <v/>
      </c>
      <c r="U1571" s="79" t="str">
        <f t="shared" si="49"/>
        <v/>
      </c>
    </row>
    <row r="1572" spans="2:21" ht="21" customHeight="1" x14ac:dyDescent="0.2">
      <c r="B1572" s="105"/>
      <c r="C1572" s="96"/>
      <c r="D1572" s="96"/>
      <c r="E1572" s="104"/>
      <c r="F1572" s="96"/>
      <c r="G1572" s="96"/>
      <c r="H1572" s="104"/>
      <c r="I1572" s="96"/>
      <c r="J1572" s="104"/>
      <c r="K1572" s="96"/>
      <c r="L1572" s="96"/>
      <c r="M1572" s="104"/>
      <c r="N1572" s="96"/>
      <c r="O1572" s="96"/>
      <c r="P1572" s="96"/>
      <c r="Q1572" s="104"/>
      <c r="R1572" s="104"/>
      <c r="S1572" s="48"/>
      <c r="T1572" s="119" t="str">
        <f t="shared" si="48"/>
        <v/>
      </c>
      <c r="U1572" s="79" t="str">
        <f t="shared" si="49"/>
        <v/>
      </c>
    </row>
    <row r="1573" spans="2:21" ht="21" customHeight="1" x14ac:dyDescent="0.2">
      <c r="B1573" s="105"/>
      <c r="C1573" s="96"/>
      <c r="D1573" s="96"/>
      <c r="E1573" s="104"/>
      <c r="F1573" s="96"/>
      <c r="G1573" s="96"/>
      <c r="H1573" s="104"/>
      <c r="I1573" s="96"/>
      <c r="J1573" s="104"/>
      <c r="K1573" s="96"/>
      <c r="L1573" s="96"/>
      <c r="M1573" s="104"/>
      <c r="N1573" s="96"/>
      <c r="O1573" s="96"/>
      <c r="P1573" s="96"/>
      <c r="Q1573" s="104"/>
      <c r="R1573" s="104"/>
      <c r="S1573" s="48"/>
      <c r="T1573" s="119" t="str">
        <f t="shared" si="48"/>
        <v/>
      </c>
      <c r="U1573" s="79" t="str">
        <f t="shared" si="49"/>
        <v/>
      </c>
    </row>
    <row r="1574" spans="2:21" ht="21" customHeight="1" x14ac:dyDescent="0.2">
      <c r="B1574" s="105"/>
      <c r="C1574" s="96"/>
      <c r="D1574" s="96"/>
      <c r="E1574" s="104"/>
      <c r="F1574" s="96"/>
      <c r="G1574" s="96"/>
      <c r="H1574" s="104"/>
      <c r="I1574" s="96"/>
      <c r="J1574" s="104"/>
      <c r="K1574" s="96"/>
      <c r="L1574" s="96"/>
      <c r="M1574" s="104"/>
      <c r="N1574" s="96"/>
      <c r="O1574" s="96"/>
      <c r="P1574" s="96"/>
      <c r="Q1574" s="104"/>
      <c r="R1574" s="104"/>
      <c r="S1574" s="48"/>
      <c r="T1574" s="119" t="str">
        <f t="shared" si="48"/>
        <v/>
      </c>
      <c r="U1574" s="79" t="str">
        <f t="shared" si="49"/>
        <v/>
      </c>
    </row>
    <row r="1575" spans="2:21" ht="21" customHeight="1" x14ac:dyDescent="0.2">
      <c r="B1575" s="105"/>
      <c r="C1575" s="96"/>
      <c r="D1575" s="96"/>
      <c r="E1575" s="104"/>
      <c r="F1575" s="96"/>
      <c r="G1575" s="96"/>
      <c r="H1575" s="104"/>
      <c r="I1575" s="96"/>
      <c r="J1575" s="104"/>
      <c r="K1575" s="96"/>
      <c r="L1575" s="96"/>
      <c r="M1575" s="104"/>
      <c r="N1575" s="96"/>
      <c r="O1575" s="96"/>
      <c r="P1575" s="96"/>
      <c r="Q1575" s="104"/>
      <c r="R1575" s="104"/>
      <c r="S1575" s="48"/>
      <c r="T1575" s="119" t="str">
        <f t="shared" si="48"/>
        <v/>
      </c>
      <c r="U1575" s="79" t="str">
        <f t="shared" si="49"/>
        <v/>
      </c>
    </row>
    <row r="1576" spans="2:21" ht="21" customHeight="1" x14ac:dyDescent="0.2">
      <c r="B1576" s="105"/>
      <c r="C1576" s="96"/>
      <c r="D1576" s="96"/>
      <c r="E1576" s="104"/>
      <c r="F1576" s="96"/>
      <c r="G1576" s="96"/>
      <c r="H1576" s="104"/>
      <c r="I1576" s="96"/>
      <c r="J1576" s="104"/>
      <c r="K1576" s="96"/>
      <c r="L1576" s="96"/>
      <c r="M1576" s="104"/>
      <c r="N1576" s="96"/>
      <c r="O1576" s="96"/>
      <c r="P1576" s="96"/>
      <c r="Q1576" s="104"/>
      <c r="R1576" s="104"/>
      <c r="S1576" s="48"/>
      <c r="T1576" s="119" t="str">
        <f t="shared" si="48"/>
        <v/>
      </c>
      <c r="U1576" s="79" t="str">
        <f t="shared" si="49"/>
        <v/>
      </c>
    </row>
    <row r="1577" spans="2:21" ht="21" customHeight="1" x14ac:dyDescent="0.2">
      <c r="B1577" s="105"/>
      <c r="C1577" s="96"/>
      <c r="D1577" s="96"/>
      <c r="E1577" s="104"/>
      <c r="F1577" s="96"/>
      <c r="G1577" s="96"/>
      <c r="H1577" s="104"/>
      <c r="I1577" s="96"/>
      <c r="J1577" s="104"/>
      <c r="K1577" s="96"/>
      <c r="L1577" s="96"/>
      <c r="M1577" s="104"/>
      <c r="N1577" s="96"/>
      <c r="O1577" s="96"/>
      <c r="P1577" s="96"/>
      <c r="Q1577" s="104"/>
      <c r="R1577" s="104"/>
      <c r="S1577" s="48"/>
      <c r="T1577" s="119" t="str">
        <f t="shared" si="48"/>
        <v/>
      </c>
      <c r="U1577" s="79" t="str">
        <f t="shared" si="49"/>
        <v/>
      </c>
    </row>
    <row r="1578" spans="2:21" ht="21" customHeight="1" x14ac:dyDescent="0.2">
      <c r="B1578" s="105"/>
      <c r="C1578" s="96"/>
      <c r="D1578" s="96"/>
      <c r="E1578" s="104"/>
      <c r="F1578" s="96"/>
      <c r="G1578" s="96"/>
      <c r="H1578" s="104"/>
      <c r="I1578" s="96"/>
      <c r="J1578" s="104"/>
      <c r="K1578" s="96"/>
      <c r="L1578" s="96"/>
      <c r="M1578" s="104"/>
      <c r="N1578" s="96"/>
      <c r="O1578" s="96"/>
      <c r="P1578" s="96"/>
      <c r="Q1578" s="104"/>
      <c r="R1578" s="104"/>
      <c r="S1578" s="48"/>
      <c r="T1578" s="119" t="str">
        <f t="shared" si="48"/>
        <v/>
      </c>
      <c r="U1578" s="79" t="str">
        <f t="shared" si="49"/>
        <v/>
      </c>
    </row>
    <row r="1579" spans="2:21" ht="21" customHeight="1" x14ac:dyDescent="0.2">
      <c r="B1579" s="105"/>
      <c r="C1579" s="96"/>
      <c r="D1579" s="96"/>
      <c r="E1579" s="104"/>
      <c r="F1579" s="96"/>
      <c r="G1579" s="96"/>
      <c r="H1579" s="104"/>
      <c r="I1579" s="96"/>
      <c r="J1579" s="104"/>
      <c r="K1579" s="96"/>
      <c r="L1579" s="96"/>
      <c r="M1579" s="104"/>
      <c r="N1579" s="96"/>
      <c r="O1579" s="96"/>
      <c r="P1579" s="96"/>
      <c r="Q1579" s="104"/>
      <c r="R1579" s="104"/>
      <c r="S1579" s="48"/>
      <c r="T1579" s="119" t="str">
        <f t="shared" si="48"/>
        <v/>
      </c>
      <c r="U1579" s="79" t="str">
        <f t="shared" si="49"/>
        <v/>
      </c>
    </row>
    <row r="1580" spans="2:21" ht="21" customHeight="1" x14ac:dyDescent="0.2">
      <c r="B1580" s="105"/>
      <c r="C1580" s="96"/>
      <c r="D1580" s="96"/>
      <c r="E1580" s="104"/>
      <c r="F1580" s="96"/>
      <c r="G1580" s="96"/>
      <c r="H1580" s="104"/>
      <c r="I1580" s="96"/>
      <c r="J1580" s="104"/>
      <c r="K1580" s="96"/>
      <c r="L1580" s="96"/>
      <c r="M1580" s="104"/>
      <c r="N1580" s="96"/>
      <c r="O1580" s="96"/>
      <c r="P1580" s="96"/>
      <c r="Q1580" s="104"/>
      <c r="R1580" s="104"/>
      <c r="S1580" s="48"/>
      <c r="T1580" s="119" t="str">
        <f t="shared" si="48"/>
        <v/>
      </c>
      <c r="U1580" s="79" t="str">
        <f t="shared" si="49"/>
        <v/>
      </c>
    </row>
    <row r="1581" spans="2:21" ht="21" customHeight="1" x14ac:dyDescent="0.2">
      <c r="B1581" s="105"/>
      <c r="C1581" s="96"/>
      <c r="D1581" s="96"/>
      <c r="E1581" s="104"/>
      <c r="F1581" s="96"/>
      <c r="G1581" s="96"/>
      <c r="H1581" s="104"/>
      <c r="I1581" s="96"/>
      <c r="J1581" s="104"/>
      <c r="K1581" s="96"/>
      <c r="L1581" s="96"/>
      <c r="M1581" s="104"/>
      <c r="N1581" s="96"/>
      <c r="O1581" s="96"/>
      <c r="P1581" s="96"/>
      <c r="Q1581" s="104"/>
      <c r="R1581" s="104"/>
      <c r="S1581" s="48"/>
      <c r="T1581" s="119" t="str">
        <f t="shared" si="48"/>
        <v/>
      </c>
      <c r="U1581" s="79" t="str">
        <f t="shared" si="49"/>
        <v/>
      </c>
    </row>
    <row r="1582" spans="2:21" ht="21" customHeight="1" x14ac:dyDescent="0.2">
      <c r="B1582" s="105"/>
      <c r="C1582" s="96"/>
      <c r="D1582" s="96"/>
      <c r="E1582" s="104"/>
      <c r="F1582" s="96"/>
      <c r="G1582" s="96"/>
      <c r="H1582" s="104"/>
      <c r="I1582" s="96"/>
      <c r="J1582" s="104"/>
      <c r="K1582" s="96"/>
      <c r="L1582" s="96"/>
      <c r="M1582" s="104"/>
      <c r="N1582" s="96"/>
      <c r="O1582" s="96"/>
      <c r="P1582" s="96"/>
      <c r="Q1582" s="104"/>
      <c r="R1582" s="104"/>
      <c r="S1582" s="48"/>
      <c r="T1582" s="119" t="str">
        <f t="shared" si="48"/>
        <v/>
      </c>
      <c r="U1582" s="79" t="str">
        <f t="shared" si="49"/>
        <v/>
      </c>
    </row>
    <row r="1583" spans="2:21" ht="21" customHeight="1" x14ac:dyDescent="0.2">
      <c r="B1583" s="105"/>
      <c r="C1583" s="96"/>
      <c r="D1583" s="96"/>
      <c r="E1583" s="104"/>
      <c r="F1583" s="96"/>
      <c r="G1583" s="96"/>
      <c r="H1583" s="104"/>
      <c r="I1583" s="96"/>
      <c r="J1583" s="104"/>
      <c r="K1583" s="96"/>
      <c r="L1583" s="96"/>
      <c r="M1583" s="104"/>
      <c r="N1583" s="96"/>
      <c r="O1583" s="96"/>
      <c r="P1583" s="96"/>
      <c r="Q1583" s="104"/>
      <c r="R1583" s="104"/>
      <c r="S1583" s="48"/>
      <c r="T1583" s="119" t="str">
        <f t="shared" si="48"/>
        <v/>
      </c>
      <c r="U1583" s="79" t="str">
        <f t="shared" si="49"/>
        <v/>
      </c>
    </row>
    <row r="1584" spans="2:21" ht="21" customHeight="1" x14ac:dyDescent="0.2">
      <c r="B1584" s="105"/>
      <c r="C1584" s="96"/>
      <c r="D1584" s="96"/>
      <c r="E1584" s="104"/>
      <c r="F1584" s="96"/>
      <c r="G1584" s="96"/>
      <c r="H1584" s="104"/>
      <c r="I1584" s="96"/>
      <c r="J1584" s="104"/>
      <c r="K1584" s="96"/>
      <c r="L1584" s="96"/>
      <c r="M1584" s="104"/>
      <c r="N1584" s="96"/>
      <c r="O1584" s="96"/>
      <c r="P1584" s="96"/>
      <c r="Q1584" s="104"/>
      <c r="R1584" s="104"/>
      <c r="S1584" s="48"/>
      <c r="T1584" s="119" t="str">
        <f t="shared" si="48"/>
        <v/>
      </c>
      <c r="U1584" s="79" t="str">
        <f t="shared" si="49"/>
        <v/>
      </c>
    </row>
    <row r="1585" spans="2:21" ht="21" customHeight="1" x14ac:dyDescent="0.2">
      <c r="B1585" s="105"/>
      <c r="C1585" s="96"/>
      <c r="D1585" s="96"/>
      <c r="E1585" s="104"/>
      <c r="F1585" s="96"/>
      <c r="G1585" s="96"/>
      <c r="H1585" s="104"/>
      <c r="I1585" s="96"/>
      <c r="J1585" s="104"/>
      <c r="K1585" s="96"/>
      <c r="L1585" s="96"/>
      <c r="M1585" s="104"/>
      <c r="N1585" s="96"/>
      <c r="O1585" s="96"/>
      <c r="P1585" s="96"/>
      <c r="Q1585" s="104"/>
      <c r="R1585" s="104"/>
      <c r="S1585" s="48"/>
      <c r="T1585" s="119" t="str">
        <f t="shared" si="48"/>
        <v/>
      </c>
      <c r="U1585" s="79" t="str">
        <f t="shared" si="49"/>
        <v/>
      </c>
    </row>
    <row r="1586" spans="2:21" ht="21" customHeight="1" x14ac:dyDescent="0.2">
      <c r="B1586" s="105"/>
      <c r="C1586" s="96"/>
      <c r="D1586" s="96"/>
      <c r="E1586" s="104"/>
      <c r="F1586" s="96"/>
      <c r="G1586" s="96"/>
      <c r="H1586" s="104"/>
      <c r="I1586" s="96"/>
      <c r="J1586" s="104"/>
      <c r="K1586" s="96"/>
      <c r="L1586" s="96"/>
      <c r="M1586" s="104"/>
      <c r="N1586" s="96"/>
      <c r="O1586" s="96"/>
      <c r="P1586" s="96"/>
      <c r="Q1586" s="104"/>
      <c r="R1586" s="104"/>
      <c r="S1586" s="48"/>
      <c r="T1586" s="119" t="str">
        <f t="shared" si="48"/>
        <v/>
      </c>
      <c r="U1586" s="79" t="str">
        <f t="shared" si="49"/>
        <v/>
      </c>
    </row>
    <row r="1587" spans="2:21" ht="21" customHeight="1" x14ac:dyDescent="0.2">
      <c r="B1587" s="105"/>
      <c r="C1587" s="96"/>
      <c r="D1587" s="96"/>
      <c r="E1587" s="104"/>
      <c r="F1587" s="96"/>
      <c r="G1587" s="96"/>
      <c r="H1587" s="104"/>
      <c r="I1587" s="96"/>
      <c r="J1587" s="104"/>
      <c r="K1587" s="96"/>
      <c r="L1587" s="96"/>
      <c r="M1587" s="104"/>
      <c r="N1587" s="96"/>
      <c r="O1587" s="96"/>
      <c r="P1587" s="96"/>
      <c r="Q1587" s="104"/>
      <c r="R1587" s="104"/>
      <c r="S1587" s="48"/>
      <c r="T1587" s="119" t="str">
        <f t="shared" si="48"/>
        <v/>
      </c>
      <c r="U1587" s="79" t="str">
        <f t="shared" si="49"/>
        <v/>
      </c>
    </row>
    <row r="1588" spans="2:21" ht="21" customHeight="1" x14ac:dyDescent="0.2">
      <c r="B1588" s="105"/>
      <c r="C1588" s="96"/>
      <c r="D1588" s="96"/>
      <c r="E1588" s="104"/>
      <c r="F1588" s="96"/>
      <c r="G1588" s="96"/>
      <c r="H1588" s="104"/>
      <c r="I1588" s="96"/>
      <c r="J1588" s="104"/>
      <c r="K1588" s="96"/>
      <c r="L1588" s="96"/>
      <c r="M1588" s="104"/>
      <c r="N1588" s="96"/>
      <c r="O1588" s="96"/>
      <c r="P1588" s="96"/>
      <c r="Q1588" s="104"/>
      <c r="R1588" s="104"/>
      <c r="S1588" s="48"/>
      <c r="T1588" s="119" t="str">
        <f t="shared" si="48"/>
        <v/>
      </c>
      <c r="U1588" s="79" t="str">
        <f t="shared" si="49"/>
        <v/>
      </c>
    </row>
    <row r="1589" spans="2:21" ht="21" customHeight="1" x14ac:dyDescent="0.2">
      <c r="B1589" s="105"/>
      <c r="C1589" s="96"/>
      <c r="D1589" s="96"/>
      <c r="E1589" s="104"/>
      <c r="F1589" s="96"/>
      <c r="G1589" s="96"/>
      <c r="H1589" s="104"/>
      <c r="I1589" s="96"/>
      <c r="J1589" s="104"/>
      <c r="K1589" s="96"/>
      <c r="L1589" s="96"/>
      <c r="M1589" s="104"/>
      <c r="N1589" s="96"/>
      <c r="O1589" s="96"/>
      <c r="P1589" s="96"/>
      <c r="Q1589" s="104"/>
      <c r="R1589" s="104"/>
      <c r="S1589" s="48"/>
      <c r="T1589" s="119" t="str">
        <f t="shared" si="48"/>
        <v/>
      </c>
      <c r="U1589" s="79" t="str">
        <f t="shared" si="49"/>
        <v/>
      </c>
    </row>
    <row r="1590" spans="2:21" ht="21" customHeight="1" x14ac:dyDescent="0.2">
      <c r="B1590" s="105"/>
      <c r="C1590" s="96"/>
      <c r="D1590" s="96"/>
      <c r="E1590" s="104"/>
      <c r="F1590" s="96"/>
      <c r="G1590" s="96"/>
      <c r="H1590" s="104"/>
      <c r="I1590" s="96"/>
      <c r="J1590" s="104"/>
      <c r="K1590" s="96"/>
      <c r="L1590" s="96"/>
      <c r="M1590" s="104"/>
      <c r="N1590" s="96"/>
      <c r="O1590" s="96"/>
      <c r="P1590" s="96"/>
      <c r="Q1590" s="104"/>
      <c r="R1590" s="104"/>
      <c r="S1590" s="48"/>
      <c r="T1590" s="119" t="str">
        <f t="shared" si="48"/>
        <v/>
      </c>
      <c r="U1590" s="79" t="str">
        <f t="shared" si="49"/>
        <v/>
      </c>
    </row>
    <row r="1591" spans="2:21" ht="21" customHeight="1" x14ac:dyDescent="0.2">
      <c r="B1591" s="105"/>
      <c r="C1591" s="96"/>
      <c r="D1591" s="96"/>
      <c r="E1591" s="104"/>
      <c r="F1591" s="96"/>
      <c r="G1591" s="96"/>
      <c r="H1591" s="104"/>
      <c r="I1591" s="96"/>
      <c r="J1591" s="104"/>
      <c r="K1591" s="96"/>
      <c r="L1591" s="96"/>
      <c r="M1591" s="104"/>
      <c r="N1591" s="96"/>
      <c r="O1591" s="96"/>
      <c r="P1591" s="96"/>
      <c r="Q1591" s="104"/>
      <c r="R1591" s="104"/>
      <c r="S1591" s="48"/>
      <c r="T1591" s="119" t="str">
        <f t="shared" si="48"/>
        <v/>
      </c>
      <c r="U1591" s="79" t="str">
        <f t="shared" si="49"/>
        <v/>
      </c>
    </row>
    <row r="1592" spans="2:21" ht="21" customHeight="1" x14ac:dyDescent="0.2">
      <c r="B1592" s="105"/>
      <c r="C1592" s="96"/>
      <c r="D1592" s="96"/>
      <c r="E1592" s="104"/>
      <c r="F1592" s="96"/>
      <c r="G1592" s="96"/>
      <c r="H1592" s="104"/>
      <c r="I1592" s="96"/>
      <c r="J1592" s="104"/>
      <c r="K1592" s="96"/>
      <c r="L1592" s="96"/>
      <c r="M1592" s="104"/>
      <c r="N1592" s="96"/>
      <c r="O1592" s="96"/>
      <c r="P1592" s="96"/>
      <c r="Q1592" s="104"/>
      <c r="R1592" s="104"/>
      <c r="S1592" s="48"/>
      <c r="T1592" s="119" t="str">
        <f t="shared" si="48"/>
        <v/>
      </c>
      <c r="U1592" s="79" t="str">
        <f t="shared" si="49"/>
        <v/>
      </c>
    </row>
    <row r="1593" spans="2:21" ht="21" customHeight="1" x14ac:dyDescent="0.2">
      <c r="B1593" s="105"/>
      <c r="C1593" s="96"/>
      <c r="D1593" s="96"/>
      <c r="E1593" s="104"/>
      <c r="F1593" s="96"/>
      <c r="G1593" s="96"/>
      <c r="H1593" s="104"/>
      <c r="I1593" s="96"/>
      <c r="J1593" s="104"/>
      <c r="K1593" s="96"/>
      <c r="L1593" s="96"/>
      <c r="M1593" s="104"/>
      <c r="N1593" s="96"/>
      <c r="O1593" s="96"/>
      <c r="P1593" s="96"/>
      <c r="Q1593" s="104"/>
      <c r="R1593" s="104"/>
      <c r="S1593" s="48"/>
      <c r="T1593" s="119" t="str">
        <f t="shared" si="48"/>
        <v/>
      </c>
      <c r="U1593" s="79" t="str">
        <f t="shared" si="49"/>
        <v/>
      </c>
    </row>
    <row r="1594" spans="2:21" ht="21" customHeight="1" x14ac:dyDescent="0.2">
      <c r="B1594" s="105"/>
      <c r="C1594" s="96"/>
      <c r="D1594" s="96"/>
      <c r="E1594" s="104"/>
      <c r="F1594" s="96"/>
      <c r="G1594" s="96"/>
      <c r="H1594" s="104"/>
      <c r="I1594" s="96"/>
      <c r="J1594" s="104"/>
      <c r="K1594" s="96"/>
      <c r="L1594" s="96"/>
      <c r="M1594" s="104"/>
      <c r="N1594" s="96"/>
      <c r="O1594" s="96"/>
      <c r="P1594" s="96"/>
      <c r="Q1594" s="104"/>
      <c r="R1594" s="104"/>
      <c r="S1594" s="48"/>
      <c r="T1594" s="119" t="str">
        <f t="shared" si="48"/>
        <v/>
      </c>
      <c r="U1594" s="79" t="str">
        <f t="shared" si="49"/>
        <v/>
      </c>
    </row>
    <row r="1595" spans="2:21" ht="21" customHeight="1" x14ac:dyDescent="0.2">
      <c r="B1595" s="105"/>
      <c r="C1595" s="96"/>
      <c r="D1595" s="96"/>
      <c r="E1595" s="104"/>
      <c r="F1595" s="96"/>
      <c r="G1595" s="96"/>
      <c r="H1595" s="104"/>
      <c r="I1595" s="96"/>
      <c r="J1595" s="104"/>
      <c r="K1595" s="96"/>
      <c r="L1595" s="96"/>
      <c r="M1595" s="104"/>
      <c r="N1595" s="96"/>
      <c r="O1595" s="96"/>
      <c r="P1595" s="96"/>
      <c r="Q1595" s="104"/>
      <c r="R1595" s="104"/>
      <c r="S1595" s="48"/>
      <c r="T1595" s="119" t="str">
        <f t="shared" si="48"/>
        <v/>
      </c>
      <c r="U1595" s="79" t="str">
        <f t="shared" si="49"/>
        <v/>
      </c>
    </row>
    <row r="1596" spans="2:21" ht="21" customHeight="1" x14ac:dyDescent="0.2">
      <c r="B1596" s="105"/>
      <c r="C1596" s="96"/>
      <c r="D1596" s="96"/>
      <c r="E1596" s="104"/>
      <c r="F1596" s="96"/>
      <c r="G1596" s="96"/>
      <c r="H1596" s="104"/>
      <c r="I1596" s="96"/>
      <c r="J1596" s="104"/>
      <c r="K1596" s="96"/>
      <c r="L1596" s="96"/>
      <c r="M1596" s="104"/>
      <c r="N1596" s="96"/>
      <c r="O1596" s="96"/>
      <c r="P1596" s="96"/>
      <c r="Q1596" s="104"/>
      <c r="R1596" s="104"/>
      <c r="S1596" s="48"/>
      <c r="T1596" s="119" t="str">
        <f t="shared" si="48"/>
        <v/>
      </c>
      <c r="U1596" s="79" t="str">
        <f t="shared" si="49"/>
        <v/>
      </c>
    </row>
    <row r="1597" spans="2:21" ht="21" customHeight="1" x14ac:dyDescent="0.2">
      <c r="B1597" s="105"/>
      <c r="C1597" s="96"/>
      <c r="D1597" s="96"/>
      <c r="E1597" s="104"/>
      <c r="F1597" s="96"/>
      <c r="G1597" s="96"/>
      <c r="H1597" s="104"/>
      <c r="I1597" s="96"/>
      <c r="J1597" s="104"/>
      <c r="K1597" s="96"/>
      <c r="L1597" s="96"/>
      <c r="M1597" s="104"/>
      <c r="N1597" s="96"/>
      <c r="O1597" s="96"/>
      <c r="P1597" s="96"/>
      <c r="Q1597" s="104"/>
      <c r="R1597" s="104"/>
      <c r="S1597" s="48"/>
      <c r="T1597" s="119" t="str">
        <f t="shared" si="48"/>
        <v/>
      </c>
      <c r="U1597" s="79" t="str">
        <f t="shared" si="49"/>
        <v/>
      </c>
    </row>
    <row r="1598" spans="2:21" ht="21" customHeight="1" x14ac:dyDescent="0.2">
      <c r="B1598" s="105"/>
      <c r="C1598" s="96"/>
      <c r="D1598" s="96"/>
      <c r="E1598" s="104"/>
      <c r="F1598" s="96"/>
      <c r="G1598" s="96"/>
      <c r="H1598" s="104"/>
      <c r="I1598" s="96"/>
      <c r="J1598" s="104"/>
      <c r="K1598" s="96"/>
      <c r="L1598" s="96"/>
      <c r="M1598" s="104"/>
      <c r="N1598" s="96"/>
      <c r="O1598" s="96"/>
      <c r="P1598" s="96"/>
      <c r="Q1598" s="104"/>
      <c r="R1598" s="104"/>
      <c r="S1598" s="48"/>
      <c r="T1598" s="119" t="str">
        <f t="shared" si="48"/>
        <v/>
      </c>
      <c r="U1598" s="79" t="str">
        <f t="shared" si="49"/>
        <v/>
      </c>
    </row>
    <row r="1599" spans="2:21" ht="21" customHeight="1" x14ac:dyDescent="0.2">
      <c r="B1599" s="105"/>
      <c r="C1599" s="96"/>
      <c r="D1599" s="96"/>
      <c r="E1599" s="104"/>
      <c r="F1599" s="96"/>
      <c r="G1599" s="96"/>
      <c r="H1599" s="104"/>
      <c r="I1599" s="96"/>
      <c r="J1599" s="104"/>
      <c r="K1599" s="96"/>
      <c r="L1599" s="96"/>
      <c r="M1599" s="104"/>
      <c r="N1599" s="96"/>
      <c r="O1599" s="96"/>
      <c r="P1599" s="96"/>
      <c r="Q1599" s="104"/>
      <c r="R1599" s="104"/>
      <c r="S1599" s="48"/>
      <c r="T1599" s="119" t="str">
        <f t="shared" si="48"/>
        <v/>
      </c>
      <c r="U1599" s="79" t="str">
        <f t="shared" si="49"/>
        <v/>
      </c>
    </row>
    <row r="1600" spans="2:21" ht="21" customHeight="1" x14ac:dyDescent="0.2">
      <c r="B1600" s="105"/>
      <c r="C1600" s="96"/>
      <c r="D1600" s="96"/>
      <c r="E1600" s="104"/>
      <c r="F1600" s="96"/>
      <c r="G1600" s="96"/>
      <c r="H1600" s="104"/>
      <c r="I1600" s="96"/>
      <c r="J1600" s="104"/>
      <c r="K1600" s="96"/>
      <c r="L1600" s="96"/>
      <c r="M1600" s="104"/>
      <c r="N1600" s="96"/>
      <c r="O1600" s="96"/>
      <c r="P1600" s="96"/>
      <c r="Q1600" s="104"/>
      <c r="R1600" s="104"/>
      <c r="S1600" s="48"/>
      <c r="T1600" s="119" t="str">
        <f t="shared" si="48"/>
        <v/>
      </c>
      <c r="U1600" s="79" t="str">
        <f t="shared" si="49"/>
        <v/>
      </c>
    </row>
    <row r="1601" spans="2:21" ht="21" customHeight="1" x14ac:dyDescent="0.2">
      <c r="B1601" s="105"/>
      <c r="C1601" s="96"/>
      <c r="D1601" s="96"/>
      <c r="E1601" s="104"/>
      <c r="F1601" s="96"/>
      <c r="G1601" s="96"/>
      <c r="H1601" s="104"/>
      <c r="I1601" s="96"/>
      <c r="J1601" s="104"/>
      <c r="K1601" s="96"/>
      <c r="L1601" s="96"/>
      <c r="M1601" s="104"/>
      <c r="N1601" s="96"/>
      <c r="O1601" s="96"/>
      <c r="P1601" s="96"/>
      <c r="Q1601" s="104"/>
      <c r="R1601" s="104"/>
      <c r="S1601" s="48"/>
      <c r="T1601" s="119" t="str">
        <f t="shared" si="48"/>
        <v/>
      </c>
      <c r="U1601" s="79" t="str">
        <f t="shared" si="49"/>
        <v/>
      </c>
    </row>
    <row r="1602" spans="2:21" ht="21" customHeight="1" x14ac:dyDescent="0.2">
      <c r="B1602" s="105"/>
      <c r="C1602" s="96"/>
      <c r="D1602" s="96"/>
      <c r="E1602" s="104"/>
      <c r="F1602" s="96"/>
      <c r="G1602" s="96"/>
      <c r="H1602" s="104"/>
      <c r="I1602" s="96"/>
      <c r="J1602" s="104"/>
      <c r="K1602" s="96"/>
      <c r="L1602" s="96"/>
      <c r="M1602" s="104"/>
      <c r="N1602" s="96"/>
      <c r="O1602" s="96"/>
      <c r="P1602" s="96"/>
      <c r="Q1602" s="104"/>
      <c r="R1602" s="104"/>
      <c r="S1602" s="48"/>
      <c r="T1602" s="119" t="str">
        <f t="shared" si="48"/>
        <v/>
      </c>
      <c r="U1602" s="79" t="str">
        <f t="shared" si="49"/>
        <v/>
      </c>
    </row>
    <row r="1603" spans="2:21" ht="21" customHeight="1" x14ac:dyDescent="0.2">
      <c r="B1603" s="105"/>
      <c r="C1603" s="96"/>
      <c r="D1603" s="96"/>
      <c r="E1603" s="104"/>
      <c r="F1603" s="96"/>
      <c r="G1603" s="96"/>
      <c r="H1603" s="104"/>
      <c r="I1603" s="96"/>
      <c r="J1603" s="104"/>
      <c r="K1603" s="96"/>
      <c r="L1603" s="96"/>
      <c r="M1603" s="104"/>
      <c r="N1603" s="96"/>
      <c r="O1603" s="96"/>
      <c r="P1603" s="96"/>
      <c r="Q1603" s="104"/>
      <c r="R1603" s="104"/>
      <c r="S1603" s="48"/>
      <c r="T1603" s="119" t="str">
        <f t="shared" si="48"/>
        <v/>
      </c>
      <c r="U1603" s="79" t="str">
        <f t="shared" si="49"/>
        <v/>
      </c>
    </row>
    <row r="1604" spans="2:21" ht="21" customHeight="1" x14ac:dyDescent="0.2">
      <c r="B1604" s="105"/>
      <c r="C1604" s="96"/>
      <c r="D1604" s="96"/>
      <c r="E1604" s="104"/>
      <c r="F1604" s="96"/>
      <c r="G1604" s="96"/>
      <c r="H1604" s="104"/>
      <c r="I1604" s="96"/>
      <c r="J1604" s="104"/>
      <c r="K1604" s="96"/>
      <c r="L1604" s="96"/>
      <c r="M1604" s="104"/>
      <c r="N1604" s="96"/>
      <c r="O1604" s="96"/>
      <c r="P1604" s="96"/>
      <c r="Q1604" s="104"/>
      <c r="R1604" s="104"/>
      <c r="S1604" s="48"/>
      <c r="T1604" s="119" t="str">
        <f t="shared" si="48"/>
        <v/>
      </c>
      <c r="U1604" s="79" t="str">
        <f t="shared" si="49"/>
        <v/>
      </c>
    </row>
    <row r="1605" spans="2:21" ht="21" customHeight="1" x14ac:dyDescent="0.2">
      <c r="B1605" s="105"/>
      <c r="C1605" s="96"/>
      <c r="D1605" s="96"/>
      <c r="E1605" s="104"/>
      <c r="F1605" s="96"/>
      <c r="G1605" s="96"/>
      <c r="H1605" s="104"/>
      <c r="I1605" s="96"/>
      <c r="J1605" s="104"/>
      <c r="K1605" s="96"/>
      <c r="L1605" s="96"/>
      <c r="M1605" s="104"/>
      <c r="N1605" s="96"/>
      <c r="O1605" s="96"/>
      <c r="P1605" s="96"/>
      <c r="Q1605" s="104"/>
      <c r="R1605" s="104"/>
      <c r="S1605" s="48"/>
      <c r="T1605" s="119" t="str">
        <f t="shared" si="48"/>
        <v/>
      </c>
      <c r="U1605" s="79" t="str">
        <f t="shared" si="49"/>
        <v/>
      </c>
    </row>
    <row r="1606" spans="2:21" ht="21" customHeight="1" x14ac:dyDescent="0.2">
      <c r="B1606" s="105"/>
      <c r="C1606" s="96"/>
      <c r="D1606" s="96"/>
      <c r="E1606" s="104"/>
      <c r="F1606" s="96"/>
      <c r="G1606" s="96"/>
      <c r="H1606" s="104"/>
      <c r="I1606" s="96"/>
      <c r="J1606" s="104"/>
      <c r="K1606" s="96"/>
      <c r="L1606" s="96"/>
      <c r="M1606" s="104"/>
      <c r="N1606" s="96"/>
      <c r="O1606" s="96"/>
      <c r="P1606" s="96"/>
      <c r="Q1606" s="104"/>
      <c r="R1606" s="104"/>
      <c r="S1606" s="48"/>
      <c r="T1606" s="119" t="str">
        <f t="shared" si="48"/>
        <v/>
      </c>
      <c r="U1606" s="79" t="str">
        <f t="shared" si="49"/>
        <v/>
      </c>
    </row>
    <row r="1607" spans="2:21" ht="21" customHeight="1" x14ac:dyDescent="0.2">
      <c r="B1607" s="105"/>
      <c r="C1607" s="96"/>
      <c r="D1607" s="96"/>
      <c r="E1607" s="104"/>
      <c r="F1607" s="96"/>
      <c r="G1607" s="96"/>
      <c r="H1607" s="104"/>
      <c r="I1607" s="96"/>
      <c r="J1607" s="104"/>
      <c r="K1607" s="96"/>
      <c r="L1607" s="96"/>
      <c r="M1607" s="104"/>
      <c r="N1607" s="96"/>
      <c r="O1607" s="96"/>
      <c r="P1607" s="96"/>
      <c r="Q1607" s="104"/>
      <c r="R1607" s="104"/>
      <c r="S1607" s="48"/>
      <c r="T1607" s="119" t="str">
        <f t="shared" si="48"/>
        <v/>
      </c>
      <c r="U1607" s="79" t="str">
        <f t="shared" si="49"/>
        <v/>
      </c>
    </row>
    <row r="1608" spans="2:21" ht="21" customHeight="1" x14ac:dyDescent="0.2">
      <c r="B1608" s="105"/>
      <c r="C1608" s="96"/>
      <c r="D1608" s="96"/>
      <c r="E1608" s="104"/>
      <c r="F1608" s="96"/>
      <c r="G1608" s="96"/>
      <c r="H1608" s="104"/>
      <c r="I1608" s="96"/>
      <c r="J1608" s="104"/>
      <c r="K1608" s="96"/>
      <c r="L1608" s="96"/>
      <c r="M1608" s="104"/>
      <c r="N1608" s="96"/>
      <c r="O1608" s="96"/>
      <c r="P1608" s="96"/>
      <c r="Q1608" s="104"/>
      <c r="R1608" s="104"/>
      <c r="S1608" s="48"/>
      <c r="T1608" s="119" t="str">
        <f t="shared" si="48"/>
        <v/>
      </c>
      <c r="U1608" s="79" t="str">
        <f t="shared" si="49"/>
        <v/>
      </c>
    </row>
    <row r="1609" spans="2:21" ht="21" customHeight="1" x14ac:dyDescent="0.2">
      <c r="B1609" s="105"/>
      <c r="C1609" s="96"/>
      <c r="D1609" s="96"/>
      <c r="E1609" s="104"/>
      <c r="F1609" s="96"/>
      <c r="G1609" s="96"/>
      <c r="H1609" s="104"/>
      <c r="I1609" s="96"/>
      <c r="J1609" s="104"/>
      <c r="K1609" s="96"/>
      <c r="L1609" s="96"/>
      <c r="M1609" s="104"/>
      <c r="N1609" s="96"/>
      <c r="O1609" s="96"/>
      <c r="P1609" s="96"/>
      <c r="Q1609" s="104"/>
      <c r="R1609" s="104"/>
      <c r="S1609" s="48"/>
      <c r="T1609" s="119" t="str">
        <f t="shared" si="48"/>
        <v/>
      </c>
      <c r="U1609" s="79" t="str">
        <f t="shared" si="49"/>
        <v/>
      </c>
    </row>
    <row r="1610" spans="2:21" ht="21" customHeight="1" x14ac:dyDescent="0.2">
      <c r="B1610" s="105"/>
      <c r="C1610" s="96"/>
      <c r="D1610" s="96"/>
      <c r="E1610" s="104"/>
      <c r="F1610" s="96"/>
      <c r="G1610" s="96"/>
      <c r="H1610" s="104"/>
      <c r="I1610" s="96"/>
      <c r="J1610" s="104"/>
      <c r="K1610" s="96"/>
      <c r="L1610" s="96"/>
      <c r="M1610" s="104"/>
      <c r="N1610" s="96"/>
      <c r="O1610" s="96"/>
      <c r="P1610" s="96"/>
      <c r="Q1610" s="104"/>
      <c r="R1610" s="104"/>
      <c r="S1610" s="48"/>
      <c r="T1610" s="119" t="str">
        <f t="shared" si="48"/>
        <v/>
      </c>
      <c r="U1610" s="79" t="str">
        <f t="shared" si="49"/>
        <v/>
      </c>
    </row>
    <row r="1611" spans="2:21" ht="21" customHeight="1" x14ac:dyDescent="0.2">
      <c r="B1611" s="105"/>
      <c r="C1611" s="96"/>
      <c r="D1611" s="96"/>
      <c r="E1611" s="104"/>
      <c r="F1611" s="96"/>
      <c r="G1611" s="96"/>
      <c r="H1611" s="104"/>
      <c r="I1611" s="96"/>
      <c r="J1611" s="104"/>
      <c r="K1611" s="96"/>
      <c r="L1611" s="96"/>
      <c r="M1611" s="104"/>
      <c r="N1611" s="96"/>
      <c r="O1611" s="96"/>
      <c r="P1611" s="96"/>
      <c r="Q1611" s="104"/>
      <c r="R1611" s="104"/>
      <c r="S1611" s="48"/>
      <c r="T1611" s="119" t="str">
        <f t="shared" si="48"/>
        <v/>
      </c>
      <c r="U1611" s="79" t="str">
        <f t="shared" si="49"/>
        <v/>
      </c>
    </row>
    <row r="1612" spans="2:21" ht="21" customHeight="1" x14ac:dyDescent="0.2">
      <c r="B1612" s="105"/>
      <c r="C1612" s="96"/>
      <c r="D1612" s="96"/>
      <c r="E1612" s="104"/>
      <c r="F1612" s="96"/>
      <c r="G1612" s="96"/>
      <c r="H1612" s="104"/>
      <c r="I1612" s="96"/>
      <c r="J1612" s="104"/>
      <c r="K1612" s="96"/>
      <c r="L1612" s="96"/>
      <c r="M1612" s="104"/>
      <c r="N1612" s="96"/>
      <c r="O1612" s="96"/>
      <c r="P1612" s="96"/>
      <c r="Q1612" s="104"/>
      <c r="R1612" s="104"/>
      <c r="S1612" s="48"/>
      <c r="T1612" s="119" t="str">
        <f t="shared" ref="T1612:T1675" si="50">IF(U1612&lt;&gt;"","Erreur","")</f>
        <v/>
      </c>
      <c r="U1612" s="79" t="str">
        <f t="shared" si="49"/>
        <v/>
      </c>
    </row>
    <row r="1613" spans="2:21" ht="21" customHeight="1" x14ac:dyDescent="0.2">
      <c r="B1613" s="105"/>
      <c r="C1613" s="96"/>
      <c r="D1613" s="96"/>
      <c r="E1613" s="104"/>
      <c r="F1613" s="96"/>
      <c r="G1613" s="96"/>
      <c r="H1613" s="104"/>
      <c r="I1613" s="96"/>
      <c r="J1613" s="104"/>
      <c r="K1613" s="96"/>
      <c r="L1613" s="96"/>
      <c r="M1613" s="104"/>
      <c r="N1613" s="96"/>
      <c r="O1613" s="96"/>
      <c r="P1613" s="96"/>
      <c r="Q1613" s="104"/>
      <c r="R1613" s="104"/>
      <c r="S1613" s="48"/>
      <c r="T1613" s="119" t="str">
        <f t="shared" si="50"/>
        <v/>
      </c>
      <c r="U1613" s="79" t="str">
        <f t="shared" ref="U1613:U1676" si="51">IF(AND(B1613&lt;&gt;"",B1612=""),"La ligne précédente ne doit pas être vide",IF(AND(B1613&lt;&gt;"",OR(C1613="",D1613="",P1613="")),"Veuillez compléter les informations d'identification du dérivé.",IF(AND(B1613="",OR(C1613&lt;&gt;"",D1613&lt;&gt;"",P1613&lt;&gt;"")),"Veuillez compléter les informations d'identification du dérivé en colonne C0010.",IF(AND(B1613&lt;&gt;"",E1613&lt;&gt;"",F1613=""),"Veuillez compléter la colonne C0320 Type de code.",IF(AND(B1613&lt;&gt;"",F1613=""),"Veuillez sélectionner Total/NA dans la liste de la colonne C0320 si vous n'avez rien à déclarer.",IF(AND(B1613&lt;&gt;"",J1613&lt;&gt;"",K1613=""),"Veuillez compléter la colonne C0370 Type de code.",IF(AND(B1613&lt;&gt;"",K1613=""),"Veuillez sélectionner Total/NA dans la liste de la colonne C0370 si vous n'avez rien à déclarer.","")))))))</f>
        <v/>
      </c>
    </row>
    <row r="1614" spans="2:21" ht="21" customHeight="1" x14ac:dyDescent="0.2">
      <c r="B1614" s="105"/>
      <c r="C1614" s="96"/>
      <c r="D1614" s="96"/>
      <c r="E1614" s="104"/>
      <c r="F1614" s="96"/>
      <c r="G1614" s="96"/>
      <c r="H1614" s="104"/>
      <c r="I1614" s="96"/>
      <c r="J1614" s="104"/>
      <c r="K1614" s="96"/>
      <c r="L1614" s="96"/>
      <c r="M1614" s="104"/>
      <c r="N1614" s="96"/>
      <c r="O1614" s="96"/>
      <c r="P1614" s="96"/>
      <c r="Q1614" s="104"/>
      <c r="R1614" s="104"/>
      <c r="S1614" s="48"/>
      <c r="T1614" s="119" t="str">
        <f t="shared" si="50"/>
        <v/>
      </c>
      <c r="U1614" s="79" t="str">
        <f t="shared" si="51"/>
        <v/>
      </c>
    </row>
    <row r="1615" spans="2:21" ht="21" customHeight="1" x14ac:dyDescent="0.2">
      <c r="B1615" s="105"/>
      <c r="C1615" s="96"/>
      <c r="D1615" s="96"/>
      <c r="E1615" s="104"/>
      <c r="F1615" s="96"/>
      <c r="G1615" s="96"/>
      <c r="H1615" s="104"/>
      <c r="I1615" s="96"/>
      <c r="J1615" s="104"/>
      <c r="K1615" s="96"/>
      <c r="L1615" s="96"/>
      <c r="M1615" s="104"/>
      <c r="N1615" s="96"/>
      <c r="O1615" s="96"/>
      <c r="P1615" s="96"/>
      <c r="Q1615" s="104"/>
      <c r="R1615" s="104"/>
      <c r="S1615" s="48"/>
      <c r="T1615" s="119" t="str">
        <f t="shared" si="50"/>
        <v/>
      </c>
      <c r="U1615" s="79" t="str">
        <f t="shared" si="51"/>
        <v/>
      </c>
    </row>
    <row r="1616" spans="2:21" ht="21" customHeight="1" x14ac:dyDescent="0.2">
      <c r="B1616" s="105"/>
      <c r="C1616" s="96"/>
      <c r="D1616" s="96"/>
      <c r="E1616" s="104"/>
      <c r="F1616" s="96"/>
      <c r="G1616" s="96"/>
      <c r="H1616" s="104"/>
      <c r="I1616" s="96"/>
      <c r="J1616" s="104"/>
      <c r="K1616" s="96"/>
      <c r="L1616" s="96"/>
      <c r="M1616" s="104"/>
      <c r="N1616" s="96"/>
      <c r="O1616" s="96"/>
      <c r="P1616" s="96"/>
      <c r="Q1616" s="104"/>
      <c r="R1616" s="104"/>
      <c r="S1616" s="48"/>
      <c r="T1616" s="119" t="str">
        <f t="shared" si="50"/>
        <v/>
      </c>
      <c r="U1616" s="79" t="str">
        <f t="shared" si="51"/>
        <v/>
      </c>
    </row>
    <row r="1617" spans="2:21" ht="21" customHeight="1" x14ac:dyDescent="0.2">
      <c r="B1617" s="105"/>
      <c r="C1617" s="96"/>
      <c r="D1617" s="96"/>
      <c r="E1617" s="104"/>
      <c r="F1617" s="96"/>
      <c r="G1617" s="96"/>
      <c r="H1617" s="104"/>
      <c r="I1617" s="96"/>
      <c r="J1617" s="104"/>
      <c r="K1617" s="96"/>
      <c r="L1617" s="96"/>
      <c r="M1617" s="104"/>
      <c r="N1617" s="96"/>
      <c r="O1617" s="96"/>
      <c r="P1617" s="96"/>
      <c r="Q1617" s="104"/>
      <c r="R1617" s="104"/>
      <c r="S1617" s="48"/>
      <c r="T1617" s="119" t="str">
        <f t="shared" si="50"/>
        <v/>
      </c>
      <c r="U1617" s="79" t="str">
        <f t="shared" si="51"/>
        <v/>
      </c>
    </row>
    <row r="1618" spans="2:21" ht="21" customHeight="1" x14ac:dyDescent="0.2">
      <c r="B1618" s="105"/>
      <c r="C1618" s="96"/>
      <c r="D1618" s="96"/>
      <c r="E1618" s="104"/>
      <c r="F1618" s="96"/>
      <c r="G1618" s="96"/>
      <c r="H1618" s="104"/>
      <c r="I1618" s="96"/>
      <c r="J1618" s="104"/>
      <c r="K1618" s="96"/>
      <c r="L1618" s="96"/>
      <c r="M1618" s="104"/>
      <c r="N1618" s="96"/>
      <c r="O1618" s="96"/>
      <c r="P1618" s="96"/>
      <c r="Q1618" s="104"/>
      <c r="R1618" s="104"/>
      <c r="S1618" s="48"/>
      <c r="T1618" s="119" t="str">
        <f t="shared" si="50"/>
        <v/>
      </c>
      <c r="U1618" s="79" t="str">
        <f t="shared" si="51"/>
        <v/>
      </c>
    </row>
    <row r="1619" spans="2:21" ht="21" customHeight="1" x14ac:dyDescent="0.2">
      <c r="B1619" s="105"/>
      <c r="C1619" s="96"/>
      <c r="D1619" s="96"/>
      <c r="E1619" s="104"/>
      <c r="F1619" s="96"/>
      <c r="G1619" s="96"/>
      <c r="H1619" s="104"/>
      <c r="I1619" s="96"/>
      <c r="J1619" s="104"/>
      <c r="K1619" s="96"/>
      <c r="L1619" s="96"/>
      <c r="M1619" s="104"/>
      <c r="N1619" s="96"/>
      <c r="O1619" s="96"/>
      <c r="P1619" s="96"/>
      <c r="Q1619" s="104"/>
      <c r="R1619" s="104"/>
      <c r="S1619" s="48"/>
      <c r="T1619" s="119" t="str">
        <f t="shared" si="50"/>
        <v/>
      </c>
      <c r="U1619" s="79" t="str">
        <f t="shared" si="51"/>
        <v/>
      </c>
    </row>
    <row r="1620" spans="2:21" ht="21" customHeight="1" x14ac:dyDescent="0.2">
      <c r="B1620" s="105"/>
      <c r="C1620" s="96"/>
      <c r="D1620" s="96"/>
      <c r="E1620" s="104"/>
      <c r="F1620" s="96"/>
      <c r="G1620" s="96"/>
      <c r="H1620" s="104"/>
      <c r="I1620" s="96"/>
      <c r="J1620" s="104"/>
      <c r="K1620" s="96"/>
      <c r="L1620" s="96"/>
      <c r="M1620" s="104"/>
      <c r="N1620" s="96"/>
      <c r="O1620" s="96"/>
      <c r="P1620" s="96"/>
      <c r="Q1620" s="104"/>
      <c r="R1620" s="104"/>
      <c r="S1620" s="48"/>
      <c r="T1620" s="119" t="str">
        <f t="shared" si="50"/>
        <v/>
      </c>
      <c r="U1620" s="79" t="str">
        <f t="shared" si="51"/>
        <v/>
      </c>
    </row>
    <row r="1621" spans="2:21" ht="21" customHeight="1" x14ac:dyDescent="0.2">
      <c r="B1621" s="105"/>
      <c r="C1621" s="96"/>
      <c r="D1621" s="96"/>
      <c r="E1621" s="104"/>
      <c r="F1621" s="96"/>
      <c r="G1621" s="96"/>
      <c r="H1621" s="104"/>
      <c r="I1621" s="96"/>
      <c r="J1621" s="104"/>
      <c r="K1621" s="96"/>
      <c r="L1621" s="96"/>
      <c r="M1621" s="104"/>
      <c r="N1621" s="96"/>
      <c r="O1621" s="96"/>
      <c r="P1621" s="96"/>
      <c r="Q1621" s="104"/>
      <c r="R1621" s="104"/>
      <c r="S1621" s="48"/>
      <c r="T1621" s="119" t="str">
        <f t="shared" si="50"/>
        <v/>
      </c>
      <c r="U1621" s="79" t="str">
        <f t="shared" si="51"/>
        <v/>
      </c>
    </row>
    <row r="1622" spans="2:21" ht="21" customHeight="1" x14ac:dyDescent="0.2">
      <c r="B1622" s="105"/>
      <c r="C1622" s="96"/>
      <c r="D1622" s="96"/>
      <c r="E1622" s="104"/>
      <c r="F1622" s="96"/>
      <c r="G1622" s="96"/>
      <c r="H1622" s="104"/>
      <c r="I1622" s="96"/>
      <c r="J1622" s="104"/>
      <c r="K1622" s="96"/>
      <c r="L1622" s="96"/>
      <c r="M1622" s="104"/>
      <c r="N1622" s="96"/>
      <c r="O1622" s="96"/>
      <c r="P1622" s="96"/>
      <c r="Q1622" s="104"/>
      <c r="R1622" s="104"/>
      <c r="S1622" s="48"/>
      <c r="T1622" s="119" t="str">
        <f t="shared" si="50"/>
        <v/>
      </c>
      <c r="U1622" s="79" t="str">
        <f t="shared" si="51"/>
        <v/>
      </c>
    </row>
    <row r="1623" spans="2:21" ht="21" customHeight="1" x14ac:dyDescent="0.2">
      <c r="B1623" s="105"/>
      <c r="C1623" s="96"/>
      <c r="D1623" s="96"/>
      <c r="E1623" s="104"/>
      <c r="F1623" s="96"/>
      <c r="G1623" s="96"/>
      <c r="H1623" s="104"/>
      <c r="I1623" s="96"/>
      <c r="J1623" s="104"/>
      <c r="K1623" s="96"/>
      <c r="L1623" s="96"/>
      <c r="M1623" s="104"/>
      <c r="N1623" s="96"/>
      <c r="O1623" s="96"/>
      <c r="P1623" s="96"/>
      <c r="Q1623" s="104"/>
      <c r="R1623" s="104"/>
      <c r="S1623" s="48"/>
      <c r="T1623" s="119" t="str">
        <f t="shared" si="50"/>
        <v/>
      </c>
      <c r="U1623" s="79" t="str">
        <f t="shared" si="51"/>
        <v/>
      </c>
    </row>
    <row r="1624" spans="2:21" ht="21" customHeight="1" x14ac:dyDescent="0.2">
      <c r="B1624" s="105"/>
      <c r="C1624" s="96"/>
      <c r="D1624" s="96"/>
      <c r="E1624" s="104"/>
      <c r="F1624" s="96"/>
      <c r="G1624" s="96"/>
      <c r="H1624" s="104"/>
      <c r="I1624" s="96"/>
      <c r="J1624" s="104"/>
      <c r="K1624" s="96"/>
      <c r="L1624" s="96"/>
      <c r="M1624" s="104"/>
      <c r="N1624" s="96"/>
      <c r="O1624" s="96"/>
      <c r="P1624" s="96"/>
      <c r="Q1624" s="104"/>
      <c r="R1624" s="104"/>
      <c r="S1624" s="48"/>
      <c r="T1624" s="119" t="str">
        <f t="shared" si="50"/>
        <v/>
      </c>
      <c r="U1624" s="79" t="str">
        <f t="shared" si="51"/>
        <v/>
      </c>
    </row>
    <row r="1625" spans="2:21" ht="21" customHeight="1" x14ac:dyDescent="0.2">
      <c r="B1625" s="105"/>
      <c r="C1625" s="96"/>
      <c r="D1625" s="96"/>
      <c r="E1625" s="104"/>
      <c r="F1625" s="96"/>
      <c r="G1625" s="96"/>
      <c r="H1625" s="104"/>
      <c r="I1625" s="96"/>
      <c r="J1625" s="104"/>
      <c r="K1625" s="96"/>
      <c r="L1625" s="96"/>
      <c r="M1625" s="104"/>
      <c r="N1625" s="96"/>
      <c r="O1625" s="96"/>
      <c r="P1625" s="96"/>
      <c r="Q1625" s="104"/>
      <c r="R1625" s="104"/>
      <c r="S1625" s="48"/>
      <c r="T1625" s="119" t="str">
        <f t="shared" si="50"/>
        <v/>
      </c>
      <c r="U1625" s="79" t="str">
        <f t="shared" si="51"/>
        <v/>
      </c>
    </row>
    <row r="1626" spans="2:21" ht="21" customHeight="1" x14ac:dyDescent="0.2">
      <c r="B1626" s="105"/>
      <c r="C1626" s="96"/>
      <c r="D1626" s="96"/>
      <c r="E1626" s="104"/>
      <c r="F1626" s="96"/>
      <c r="G1626" s="96"/>
      <c r="H1626" s="104"/>
      <c r="I1626" s="96"/>
      <c r="J1626" s="104"/>
      <c r="K1626" s="96"/>
      <c r="L1626" s="96"/>
      <c r="M1626" s="104"/>
      <c r="N1626" s="96"/>
      <c r="O1626" s="96"/>
      <c r="P1626" s="96"/>
      <c r="Q1626" s="104"/>
      <c r="R1626" s="104"/>
      <c r="S1626" s="48"/>
      <c r="T1626" s="119" t="str">
        <f t="shared" si="50"/>
        <v/>
      </c>
      <c r="U1626" s="79" t="str">
        <f t="shared" si="51"/>
        <v/>
      </c>
    </row>
    <row r="1627" spans="2:21" ht="21" customHeight="1" x14ac:dyDescent="0.2">
      <c r="B1627" s="105"/>
      <c r="C1627" s="96"/>
      <c r="D1627" s="96"/>
      <c r="E1627" s="104"/>
      <c r="F1627" s="96"/>
      <c r="G1627" s="96"/>
      <c r="H1627" s="104"/>
      <c r="I1627" s="96"/>
      <c r="J1627" s="104"/>
      <c r="K1627" s="96"/>
      <c r="L1627" s="96"/>
      <c r="M1627" s="104"/>
      <c r="N1627" s="96"/>
      <c r="O1627" s="96"/>
      <c r="P1627" s="96"/>
      <c r="Q1627" s="104"/>
      <c r="R1627" s="104"/>
      <c r="S1627" s="48"/>
      <c r="T1627" s="119" t="str">
        <f t="shared" si="50"/>
        <v/>
      </c>
      <c r="U1627" s="79" t="str">
        <f t="shared" si="51"/>
        <v/>
      </c>
    </row>
    <row r="1628" spans="2:21" ht="21" customHeight="1" x14ac:dyDescent="0.2">
      <c r="B1628" s="105"/>
      <c r="C1628" s="96"/>
      <c r="D1628" s="96"/>
      <c r="E1628" s="104"/>
      <c r="F1628" s="96"/>
      <c r="G1628" s="96"/>
      <c r="H1628" s="104"/>
      <c r="I1628" s="96"/>
      <c r="J1628" s="104"/>
      <c r="K1628" s="96"/>
      <c r="L1628" s="96"/>
      <c r="M1628" s="104"/>
      <c r="N1628" s="96"/>
      <c r="O1628" s="96"/>
      <c r="P1628" s="96"/>
      <c r="Q1628" s="104"/>
      <c r="R1628" s="104"/>
      <c r="S1628" s="48"/>
      <c r="T1628" s="119" t="str">
        <f t="shared" si="50"/>
        <v/>
      </c>
      <c r="U1628" s="79" t="str">
        <f t="shared" si="51"/>
        <v/>
      </c>
    </row>
    <row r="1629" spans="2:21" ht="21" customHeight="1" x14ac:dyDescent="0.2">
      <c r="B1629" s="105"/>
      <c r="C1629" s="96"/>
      <c r="D1629" s="96"/>
      <c r="E1629" s="104"/>
      <c r="F1629" s="96"/>
      <c r="G1629" s="96"/>
      <c r="H1629" s="104"/>
      <c r="I1629" s="96"/>
      <c r="J1629" s="104"/>
      <c r="K1629" s="96"/>
      <c r="L1629" s="96"/>
      <c r="M1629" s="104"/>
      <c r="N1629" s="96"/>
      <c r="O1629" s="96"/>
      <c r="P1629" s="96"/>
      <c r="Q1629" s="104"/>
      <c r="R1629" s="104"/>
      <c r="S1629" s="48"/>
      <c r="T1629" s="119" t="str">
        <f t="shared" si="50"/>
        <v/>
      </c>
      <c r="U1629" s="79" t="str">
        <f t="shared" si="51"/>
        <v/>
      </c>
    </row>
    <row r="1630" spans="2:21" ht="21" customHeight="1" x14ac:dyDescent="0.2">
      <c r="B1630" s="105"/>
      <c r="C1630" s="96"/>
      <c r="D1630" s="96"/>
      <c r="E1630" s="104"/>
      <c r="F1630" s="96"/>
      <c r="G1630" s="96"/>
      <c r="H1630" s="104"/>
      <c r="I1630" s="96"/>
      <c r="J1630" s="104"/>
      <c r="K1630" s="96"/>
      <c r="L1630" s="96"/>
      <c r="M1630" s="104"/>
      <c r="N1630" s="96"/>
      <c r="O1630" s="96"/>
      <c r="P1630" s="96"/>
      <c r="Q1630" s="104"/>
      <c r="R1630" s="104"/>
      <c r="S1630" s="48"/>
      <c r="T1630" s="119" t="str">
        <f t="shared" si="50"/>
        <v/>
      </c>
      <c r="U1630" s="79" t="str">
        <f t="shared" si="51"/>
        <v/>
      </c>
    </row>
    <row r="1631" spans="2:21" ht="21" customHeight="1" x14ac:dyDescent="0.2">
      <c r="B1631" s="105"/>
      <c r="C1631" s="96"/>
      <c r="D1631" s="96"/>
      <c r="E1631" s="104"/>
      <c r="F1631" s="96"/>
      <c r="G1631" s="96"/>
      <c r="H1631" s="104"/>
      <c r="I1631" s="96"/>
      <c r="J1631" s="104"/>
      <c r="K1631" s="96"/>
      <c r="L1631" s="96"/>
      <c r="M1631" s="104"/>
      <c r="N1631" s="96"/>
      <c r="O1631" s="96"/>
      <c r="P1631" s="96"/>
      <c r="Q1631" s="104"/>
      <c r="R1631" s="104"/>
      <c r="S1631" s="48"/>
      <c r="T1631" s="119" t="str">
        <f t="shared" si="50"/>
        <v/>
      </c>
      <c r="U1631" s="79" t="str">
        <f t="shared" si="51"/>
        <v/>
      </c>
    </row>
    <row r="1632" spans="2:21" ht="21" customHeight="1" x14ac:dyDescent="0.2">
      <c r="B1632" s="105"/>
      <c r="C1632" s="96"/>
      <c r="D1632" s="96"/>
      <c r="E1632" s="104"/>
      <c r="F1632" s="96"/>
      <c r="G1632" s="96"/>
      <c r="H1632" s="104"/>
      <c r="I1632" s="96"/>
      <c r="J1632" s="104"/>
      <c r="K1632" s="96"/>
      <c r="L1632" s="96"/>
      <c r="M1632" s="104"/>
      <c r="N1632" s="96"/>
      <c r="O1632" s="96"/>
      <c r="P1632" s="96"/>
      <c r="Q1632" s="104"/>
      <c r="R1632" s="104"/>
      <c r="S1632" s="48"/>
      <c r="T1632" s="119" t="str">
        <f t="shared" si="50"/>
        <v/>
      </c>
      <c r="U1632" s="79" t="str">
        <f t="shared" si="51"/>
        <v/>
      </c>
    </row>
    <row r="1633" spans="2:21" ht="21" customHeight="1" x14ac:dyDescent="0.2">
      <c r="B1633" s="105"/>
      <c r="C1633" s="96"/>
      <c r="D1633" s="96"/>
      <c r="E1633" s="104"/>
      <c r="F1633" s="96"/>
      <c r="G1633" s="96"/>
      <c r="H1633" s="104"/>
      <c r="I1633" s="96"/>
      <c r="J1633" s="104"/>
      <c r="K1633" s="96"/>
      <c r="L1633" s="96"/>
      <c r="M1633" s="104"/>
      <c r="N1633" s="96"/>
      <c r="O1633" s="96"/>
      <c r="P1633" s="96"/>
      <c r="Q1633" s="104"/>
      <c r="R1633" s="104"/>
      <c r="S1633" s="48"/>
      <c r="T1633" s="119" t="str">
        <f t="shared" si="50"/>
        <v/>
      </c>
      <c r="U1633" s="79" t="str">
        <f t="shared" si="51"/>
        <v/>
      </c>
    </row>
    <row r="1634" spans="2:21" ht="21" customHeight="1" x14ac:dyDescent="0.2">
      <c r="B1634" s="105"/>
      <c r="C1634" s="96"/>
      <c r="D1634" s="96"/>
      <c r="E1634" s="104"/>
      <c r="F1634" s="96"/>
      <c r="G1634" s="96"/>
      <c r="H1634" s="104"/>
      <c r="I1634" s="96"/>
      <c r="J1634" s="104"/>
      <c r="K1634" s="96"/>
      <c r="L1634" s="96"/>
      <c r="M1634" s="104"/>
      <c r="N1634" s="96"/>
      <c r="O1634" s="96"/>
      <c r="P1634" s="96"/>
      <c r="Q1634" s="104"/>
      <c r="R1634" s="104"/>
      <c r="S1634" s="48"/>
      <c r="T1634" s="119" t="str">
        <f t="shared" si="50"/>
        <v/>
      </c>
      <c r="U1634" s="79" t="str">
        <f t="shared" si="51"/>
        <v/>
      </c>
    </row>
    <row r="1635" spans="2:21" ht="21" customHeight="1" x14ac:dyDescent="0.2">
      <c r="B1635" s="105"/>
      <c r="C1635" s="96"/>
      <c r="D1635" s="96"/>
      <c r="E1635" s="104"/>
      <c r="F1635" s="96"/>
      <c r="G1635" s="96"/>
      <c r="H1635" s="104"/>
      <c r="I1635" s="96"/>
      <c r="J1635" s="104"/>
      <c r="K1635" s="96"/>
      <c r="L1635" s="96"/>
      <c r="M1635" s="104"/>
      <c r="N1635" s="96"/>
      <c r="O1635" s="96"/>
      <c r="P1635" s="96"/>
      <c r="Q1635" s="104"/>
      <c r="R1635" s="104"/>
      <c r="S1635" s="48"/>
      <c r="T1635" s="119" t="str">
        <f t="shared" si="50"/>
        <v/>
      </c>
      <c r="U1635" s="79" t="str">
        <f t="shared" si="51"/>
        <v/>
      </c>
    </row>
    <row r="1636" spans="2:21" ht="21" customHeight="1" x14ac:dyDescent="0.2">
      <c r="B1636" s="105"/>
      <c r="C1636" s="96"/>
      <c r="D1636" s="96"/>
      <c r="E1636" s="104"/>
      <c r="F1636" s="96"/>
      <c r="G1636" s="96"/>
      <c r="H1636" s="104"/>
      <c r="I1636" s="96"/>
      <c r="J1636" s="104"/>
      <c r="K1636" s="96"/>
      <c r="L1636" s="96"/>
      <c r="M1636" s="104"/>
      <c r="N1636" s="96"/>
      <c r="O1636" s="96"/>
      <c r="P1636" s="96"/>
      <c r="Q1636" s="104"/>
      <c r="R1636" s="104"/>
      <c r="S1636" s="48"/>
      <c r="T1636" s="119" t="str">
        <f t="shared" si="50"/>
        <v/>
      </c>
      <c r="U1636" s="79" t="str">
        <f t="shared" si="51"/>
        <v/>
      </c>
    </row>
    <row r="1637" spans="2:21" ht="21" customHeight="1" x14ac:dyDescent="0.2">
      <c r="B1637" s="105"/>
      <c r="C1637" s="96"/>
      <c r="D1637" s="96"/>
      <c r="E1637" s="104"/>
      <c r="F1637" s="96"/>
      <c r="G1637" s="96"/>
      <c r="H1637" s="104"/>
      <c r="I1637" s="96"/>
      <c r="J1637" s="104"/>
      <c r="K1637" s="96"/>
      <c r="L1637" s="96"/>
      <c r="M1637" s="104"/>
      <c r="N1637" s="96"/>
      <c r="O1637" s="96"/>
      <c r="P1637" s="96"/>
      <c r="Q1637" s="104"/>
      <c r="R1637" s="104"/>
      <c r="S1637" s="48"/>
      <c r="T1637" s="119" t="str">
        <f t="shared" si="50"/>
        <v/>
      </c>
      <c r="U1637" s="79" t="str">
        <f t="shared" si="51"/>
        <v/>
      </c>
    </row>
    <row r="1638" spans="2:21" ht="21" customHeight="1" x14ac:dyDescent="0.2">
      <c r="B1638" s="105"/>
      <c r="C1638" s="96"/>
      <c r="D1638" s="96"/>
      <c r="E1638" s="104"/>
      <c r="F1638" s="96"/>
      <c r="G1638" s="96"/>
      <c r="H1638" s="104"/>
      <c r="I1638" s="96"/>
      <c r="J1638" s="104"/>
      <c r="K1638" s="96"/>
      <c r="L1638" s="96"/>
      <c r="M1638" s="104"/>
      <c r="N1638" s="96"/>
      <c r="O1638" s="96"/>
      <c r="P1638" s="96"/>
      <c r="Q1638" s="104"/>
      <c r="R1638" s="104"/>
      <c r="S1638" s="48"/>
      <c r="T1638" s="119" t="str">
        <f t="shared" si="50"/>
        <v/>
      </c>
      <c r="U1638" s="79" t="str">
        <f t="shared" si="51"/>
        <v/>
      </c>
    </row>
    <row r="1639" spans="2:21" ht="21" customHeight="1" x14ac:dyDescent="0.2">
      <c r="B1639" s="105"/>
      <c r="C1639" s="96"/>
      <c r="D1639" s="96"/>
      <c r="E1639" s="104"/>
      <c r="F1639" s="96"/>
      <c r="G1639" s="96"/>
      <c r="H1639" s="104"/>
      <c r="I1639" s="96"/>
      <c r="J1639" s="104"/>
      <c r="K1639" s="96"/>
      <c r="L1639" s="96"/>
      <c r="M1639" s="104"/>
      <c r="N1639" s="96"/>
      <c r="O1639" s="96"/>
      <c r="P1639" s="96"/>
      <c r="Q1639" s="104"/>
      <c r="R1639" s="104"/>
      <c r="S1639" s="48"/>
      <c r="T1639" s="119" t="str">
        <f t="shared" si="50"/>
        <v/>
      </c>
      <c r="U1639" s="79" t="str">
        <f t="shared" si="51"/>
        <v/>
      </c>
    </row>
    <row r="1640" spans="2:21" ht="21" customHeight="1" x14ac:dyDescent="0.2">
      <c r="B1640" s="105"/>
      <c r="C1640" s="96"/>
      <c r="D1640" s="96"/>
      <c r="E1640" s="104"/>
      <c r="F1640" s="96"/>
      <c r="G1640" s="96"/>
      <c r="H1640" s="104"/>
      <c r="I1640" s="96"/>
      <c r="J1640" s="104"/>
      <c r="K1640" s="96"/>
      <c r="L1640" s="96"/>
      <c r="M1640" s="104"/>
      <c r="N1640" s="96"/>
      <c r="O1640" s="96"/>
      <c r="P1640" s="96"/>
      <c r="Q1640" s="104"/>
      <c r="R1640" s="104"/>
      <c r="S1640" s="48"/>
      <c r="T1640" s="119" t="str">
        <f t="shared" si="50"/>
        <v/>
      </c>
      <c r="U1640" s="79" t="str">
        <f t="shared" si="51"/>
        <v/>
      </c>
    </row>
    <row r="1641" spans="2:21" ht="21" customHeight="1" x14ac:dyDescent="0.2">
      <c r="B1641" s="105"/>
      <c r="C1641" s="96"/>
      <c r="D1641" s="96"/>
      <c r="E1641" s="104"/>
      <c r="F1641" s="96"/>
      <c r="G1641" s="96"/>
      <c r="H1641" s="104"/>
      <c r="I1641" s="96"/>
      <c r="J1641" s="104"/>
      <c r="K1641" s="96"/>
      <c r="L1641" s="96"/>
      <c r="M1641" s="104"/>
      <c r="N1641" s="96"/>
      <c r="O1641" s="96"/>
      <c r="P1641" s="96"/>
      <c r="Q1641" s="104"/>
      <c r="R1641" s="104"/>
      <c r="S1641" s="48"/>
      <c r="T1641" s="119" t="str">
        <f t="shared" si="50"/>
        <v/>
      </c>
      <c r="U1641" s="79" t="str">
        <f t="shared" si="51"/>
        <v/>
      </c>
    </row>
    <row r="1642" spans="2:21" ht="21" customHeight="1" x14ac:dyDescent="0.2">
      <c r="B1642" s="105"/>
      <c r="C1642" s="96"/>
      <c r="D1642" s="96"/>
      <c r="E1642" s="104"/>
      <c r="F1642" s="96"/>
      <c r="G1642" s="96"/>
      <c r="H1642" s="104"/>
      <c r="I1642" s="96"/>
      <c r="J1642" s="104"/>
      <c r="K1642" s="96"/>
      <c r="L1642" s="96"/>
      <c r="M1642" s="104"/>
      <c r="N1642" s="96"/>
      <c r="O1642" s="96"/>
      <c r="P1642" s="96"/>
      <c r="Q1642" s="104"/>
      <c r="R1642" s="104"/>
      <c r="S1642" s="48"/>
      <c r="T1642" s="119" t="str">
        <f t="shared" si="50"/>
        <v/>
      </c>
      <c r="U1642" s="79" t="str">
        <f t="shared" si="51"/>
        <v/>
      </c>
    </row>
    <row r="1643" spans="2:21" ht="21" customHeight="1" x14ac:dyDescent="0.2">
      <c r="B1643" s="105"/>
      <c r="C1643" s="96"/>
      <c r="D1643" s="96"/>
      <c r="E1643" s="104"/>
      <c r="F1643" s="96"/>
      <c r="G1643" s="96"/>
      <c r="H1643" s="104"/>
      <c r="I1643" s="96"/>
      <c r="J1643" s="104"/>
      <c r="K1643" s="96"/>
      <c r="L1643" s="96"/>
      <c r="M1643" s="104"/>
      <c r="N1643" s="96"/>
      <c r="O1643" s="96"/>
      <c r="P1643" s="96"/>
      <c r="Q1643" s="104"/>
      <c r="R1643" s="104"/>
      <c r="S1643" s="48"/>
      <c r="T1643" s="119" t="str">
        <f t="shared" si="50"/>
        <v/>
      </c>
      <c r="U1643" s="79" t="str">
        <f t="shared" si="51"/>
        <v/>
      </c>
    </row>
    <row r="1644" spans="2:21" ht="21" customHeight="1" x14ac:dyDescent="0.2">
      <c r="B1644" s="105"/>
      <c r="C1644" s="96"/>
      <c r="D1644" s="96"/>
      <c r="E1644" s="104"/>
      <c r="F1644" s="96"/>
      <c r="G1644" s="96"/>
      <c r="H1644" s="104"/>
      <c r="I1644" s="96"/>
      <c r="J1644" s="104"/>
      <c r="K1644" s="96"/>
      <c r="L1644" s="96"/>
      <c r="M1644" s="104"/>
      <c r="N1644" s="96"/>
      <c r="O1644" s="96"/>
      <c r="P1644" s="96"/>
      <c r="Q1644" s="104"/>
      <c r="R1644" s="104"/>
      <c r="S1644" s="48"/>
      <c r="T1644" s="119" t="str">
        <f t="shared" si="50"/>
        <v/>
      </c>
      <c r="U1644" s="79" t="str">
        <f t="shared" si="51"/>
        <v/>
      </c>
    </row>
    <row r="1645" spans="2:21" ht="21" customHeight="1" x14ac:dyDescent="0.2">
      <c r="B1645" s="105"/>
      <c r="C1645" s="96"/>
      <c r="D1645" s="96"/>
      <c r="E1645" s="104"/>
      <c r="F1645" s="96"/>
      <c r="G1645" s="96"/>
      <c r="H1645" s="104"/>
      <c r="I1645" s="96"/>
      <c r="J1645" s="104"/>
      <c r="K1645" s="96"/>
      <c r="L1645" s="96"/>
      <c r="M1645" s="104"/>
      <c r="N1645" s="96"/>
      <c r="O1645" s="96"/>
      <c r="P1645" s="96"/>
      <c r="Q1645" s="104"/>
      <c r="R1645" s="104"/>
      <c r="S1645" s="48"/>
      <c r="T1645" s="119" t="str">
        <f t="shared" si="50"/>
        <v/>
      </c>
      <c r="U1645" s="79" t="str">
        <f t="shared" si="51"/>
        <v/>
      </c>
    </row>
    <row r="1646" spans="2:21" ht="21" customHeight="1" x14ac:dyDescent="0.2">
      <c r="B1646" s="105"/>
      <c r="C1646" s="96"/>
      <c r="D1646" s="96"/>
      <c r="E1646" s="104"/>
      <c r="F1646" s="96"/>
      <c r="G1646" s="96"/>
      <c r="H1646" s="104"/>
      <c r="I1646" s="96"/>
      <c r="J1646" s="104"/>
      <c r="K1646" s="96"/>
      <c r="L1646" s="96"/>
      <c r="M1646" s="104"/>
      <c r="N1646" s="96"/>
      <c r="O1646" s="96"/>
      <c r="P1646" s="96"/>
      <c r="Q1646" s="104"/>
      <c r="R1646" s="104"/>
      <c r="S1646" s="48"/>
      <c r="T1646" s="119" t="str">
        <f t="shared" si="50"/>
        <v/>
      </c>
      <c r="U1646" s="79" t="str">
        <f t="shared" si="51"/>
        <v/>
      </c>
    </row>
    <row r="1647" spans="2:21" ht="21" customHeight="1" x14ac:dyDescent="0.2">
      <c r="B1647" s="105"/>
      <c r="C1647" s="96"/>
      <c r="D1647" s="96"/>
      <c r="E1647" s="104"/>
      <c r="F1647" s="96"/>
      <c r="G1647" s="96"/>
      <c r="H1647" s="104"/>
      <c r="I1647" s="96"/>
      <c r="J1647" s="104"/>
      <c r="K1647" s="96"/>
      <c r="L1647" s="96"/>
      <c r="M1647" s="104"/>
      <c r="N1647" s="96"/>
      <c r="O1647" s="96"/>
      <c r="P1647" s="96"/>
      <c r="Q1647" s="104"/>
      <c r="R1647" s="104"/>
      <c r="S1647" s="48"/>
      <c r="T1647" s="119" t="str">
        <f t="shared" si="50"/>
        <v/>
      </c>
      <c r="U1647" s="79" t="str">
        <f t="shared" si="51"/>
        <v/>
      </c>
    </row>
    <row r="1648" spans="2:21" ht="21" customHeight="1" x14ac:dyDescent="0.2">
      <c r="B1648" s="105"/>
      <c r="C1648" s="96"/>
      <c r="D1648" s="96"/>
      <c r="E1648" s="104"/>
      <c r="F1648" s="96"/>
      <c r="G1648" s="96"/>
      <c r="H1648" s="104"/>
      <c r="I1648" s="96"/>
      <c r="J1648" s="104"/>
      <c r="K1648" s="96"/>
      <c r="L1648" s="96"/>
      <c r="M1648" s="104"/>
      <c r="N1648" s="96"/>
      <c r="O1648" s="96"/>
      <c r="P1648" s="96"/>
      <c r="Q1648" s="104"/>
      <c r="R1648" s="104"/>
      <c r="S1648" s="48"/>
      <c r="T1648" s="119" t="str">
        <f t="shared" si="50"/>
        <v/>
      </c>
      <c r="U1648" s="79" t="str">
        <f t="shared" si="51"/>
        <v/>
      </c>
    </row>
    <row r="1649" spans="2:21" ht="21" customHeight="1" x14ac:dyDescent="0.2">
      <c r="B1649" s="105"/>
      <c r="C1649" s="96"/>
      <c r="D1649" s="96"/>
      <c r="E1649" s="104"/>
      <c r="F1649" s="96"/>
      <c r="G1649" s="96"/>
      <c r="H1649" s="104"/>
      <c r="I1649" s="96"/>
      <c r="J1649" s="104"/>
      <c r="K1649" s="96"/>
      <c r="L1649" s="96"/>
      <c r="M1649" s="104"/>
      <c r="N1649" s="96"/>
      <c r="O1649" s="96"/>
      <c r="P1649" s="96"/>
      <c r="Q1649" s="104"/>
      <c r="R1649" s="104"/>
      <c r="S1649" s="48"/>
      <c r="T1649" s="119" t="str">
        <f t="shared" si="50"/>
        <v/>
      </c>
      <c r="U1649" s="79" t="str">
        <f t="shared" si="51"/>
        <v/>
      </c>
    </row>
    <row r="1650" spans="2:21" ht="21" customHeight="1" x14ac:dyDescent="0.2">
      <c r="B1650" s="105"/>
      <c r="C1650" s="96"/>
      <c r="D1650" s="96"/>
      <c r="E1650" s="104"/>
      <c r="F1650" s="96"/>
      <c r="G1650" s="96"/>
      <c r="H1650" s="104"/>
      <c r="I1650" s="96"/>
      <c r="J1650" s="104"/>
      <c r="K1650" s="96"/>
      <c r="L1650" s="96"/>
      <c r="M1650" s="104"/>
      <c r="N1650" s="96"/>
      <c r="O1650" s="96"/>
      <c r="P1650" s="96"/>
      <c r="Q1650" s="104"/>
      <c r="R1650" s="104"/>
      <c r="S1650" s="48"/>
      <c r="T1650" s="119" t="str">
        <f t="shared" si="50"/>
        <v/>
      </c>
      <c r="U1650" s="79" t="str">
        <f t="shared" si="51"/>
        <v/>
      </c>
    </row>
    <row r="1651" spans="2:21" ht="21" customHeight="1" x14ac:dyDescent="0.2">
      <c r="B1651" s="105"/>
      <c r="C1651" s="96"/>
      <c r="D1651" s="96"/>
      <c r="E1651" s="104"/>
      <c r="F1651" s="96"/>
      <c r="G1651" s="96"/>
      <c r="H1651" s="104"/>
      <c r="I1651" s="96"/>
      <c r="J1651" s="104"/>
      <c r="K1651" s="96"/>
      <c r="L1651" s="96"/>
      <c r="M1651" s="104"/>
      <c r="N1651" s="96"/>
      <c r="O1651" s="96"/>
      <c r="P1651" s="96"/>
      <c r="Q1651" s="104"/>
      <c r="R1651" s="104"/>
      <c r="S1651" s="48"/>
      <c r="T1651" s="119" t="str">
        <f t="shared" si="50"/>
        <v/>
      </c>
      <c r="U1651" s="79" t="str">
        <f t="shared" si="51"/>
        <v/>
      </c>
    </row>
    <row r="1652" spans="2:21" ht="21" customHeight="1" x14ac:dyDescent="0.2">
      <c r="B1652" s="105"/>
      <c r="C1652" s="96"/>
      <c r="D1652" s="96"/>
      <c r="E1652" s="104"/>
      <c r="F1652" s="96"/>
      <c r="G1652" s="96"/>
      <c r="H1652" s="104"/>
      <c r="I1652" s="96"/>
      <c r="J1652" s="104"/>
      <c r="K1652" s="96"/>
      <c r="L1652" s="96"/>
      <c r="M1652" s="104"/>
      <c r="N1652" s="96"/>
      <c r="O1652" s="96"/>
      <c r="P1652" s="96"/>
      <c r="Q1652" s="104"/>
      <c r="R1652" s="104"/>
      <c r="S1652" s="48"/>
      <c r="T1652" s="119" t="str">
        <f t="shared" si="50"/>
        <v/>
      </c>
      <c r="U1652" s="79" t="str">
        <f t="shared" si="51"/>
        <v/>
      </c>
    </row>
    <row r="1653" spans="2:21" ht="21" customHeight="1" x14ac:dyDescent="0.2">
      <c r="B1653" s="105"/>
      <c r="C1653" s="96"/>
      <c r="D1653" s="96"/>
      <c r="E1653" s="104"/>
      <c r="F1653" s="96"/>
      <c r="G1653" s="96"/>
      <c r="H1653" s="104"/>
      <c r="I1653" s="96"/>
      <c r="J1653" s="104"/>
      <c r="K1653" s="96"/>
      <c r="L1653" s="96"/>
      <c r="M1653" s="104"/>
      <c r="N1653" s="96"/>
      <c r="O1653" s="96"/>
      <c r="P1653" s="96"/>
      <c r="Q1653" s="104"/>
      <c r="R1653" s="104"/>
      <c r="S1653" s="48"/>
      <c r="T1653" s="119" t="str">
        <f t="shared" si="50"/>
        <v/>
      </c>
      <c r="U1653" s="79" t="str">
        <f t="shared" si="51"/>
        <v/>
      </c>
    </row>
    <row r="1654" spans="2:21" ht="21" customHeight="1" x14ac:dyDescent="0.2">
      <c r="B1654" s="105"/>
      <c r="C1654" s="96"/>
      <c r="D1654" s="96"/>
      <c r="E1654" s="104"/>
      <c r="F1654" s="96"/>
      <c r="G1654" s="96"/>
      <c r="H1654" s="104"/>
      <c r="I1654" s="96"/>
      <c r="J1654" s="104"/>
      <c r="K1654" s="96"/>
      <c r="L1654" s="96"/>
      <c r="M1654" s="104"/>
      <c r="N1654" s="96"/>
      <c r="O1654" s="96"/>
      <c r="P1654" s="96"/>
      <c r="Q1654" s="104"/>
      <c r="R1654" s="104"/>
      <c r="S1654" s="48"/>
      <c r="T1654" s="119" t="str">
        <f t="shared" si="50"/>
        <v/>
      </c>
      <c r="U1654" s="79" t="str">
        <f t="shared" si="51"/>
        <v/>
      </c>
    </row>
    <row r="1655" spans="2:21" ht="21" customHeight="1" x14ac:dyDescent="0.2">
      <c r="B1655" s="105"/>
      <c r="C1655" s="96"/>
      <c r="D1655" s="96"/>
      <c r="E1655" s="104"/>
      <c r="F1655" s="96"/>
      <c r="G1655" s="96"/>
      <c r="H1655" s="104"/>
      <c r="I1655" s="96"/>
      <c r="J1655" s="104"/>
      <c r="K1655" s="96"/>
      <c r="L1655" s="96"/>
      <c r="M1655" s="104"/>
      <c r="N1655" s="96"/>
      <c r="O1655" s="96"/>
      <c r="P1655" s="96"/>
      <c r="Q1655" s="104"/>
      <c r="R1655" s="104"/>
      <c r="S1655" s="48"/>
      <c r="T1655" s="119" t="str">
        <f t="shared" si="50"/>
        <v/>
      </c>
      <c r="U1655" s="79" t="str">
        <f t="shared" si="51"/>
        <v/>
      </c>
    </row>
    <row r="1656" spans="2:21" ht="21" customHeight="1" x14ac:dyDescent="0.2">
      <c r="B1656" s="105"/>
      <c r="C1656" s="96"/>
      <c r="D1656" s="96"/>
      <c r="E1656" s="104"/>
      <c r="F1656" s="96"/>
      <c r="G1656" s="96"/>
      <c r="H1656" s="104"/>
      <c r="I1656" s="96"/>
      <c r="J1656" s="104"/>
      <c r="K1656" s="96"/>
      <c r="L1656" s="96"/>
      <c r="M1656" s="104"/>
      <c r="N1656" s="96"/>
      <c r="O1656" s="96"/>
      <c r="P1656" s="96"/>
      <c r="Q1656" s="104"/>
      <c r="R1656" s="104"/>
      <c r="S1656" s="48"/>
      <c r="T1656" s="119" t="str">
        <f t="shared" si="50"/>
        <v/>
      </c>
      <c r="U1656" s="79" t="str">
        <f t="shared" si="51"/>
        <v/>
      </c>
    </row>
    <row r="1657" spans="2:21" ht="21" customHeight="1" x14ac:dyDescent="0.2">
      <c r="B1657" s="105"/>
      <c r="C1657" s="96"/>
      <c r="D1657" s="96"/>
      <c r="E1657" s="104"/>
      <c r="F1657" s="96"/>
      <c r="G1657" s="96"/>
      <c r="H1657" s="104"/>
      <c r="I1657" s="96"/>
      <c r="J1657" s="104"/>
      <c r="K1657" s="96"/>
      <c r="L1657" s="96"/>
      <c r="M1657" s="104"/>
      <c r="N1657" s="96"/>
      <c r="O1657" s="96"/>
      <c r="P1657" s="96"/>
      <c r="Q1657" s="104"/>
      <c r="R1657" s="104"/>
      <c r="S1657" s="48"/>
      <c r="T1657" s="119" t="str">
        <f t="shared" si="50"/>
        <v/>
      </c>
      <c r="U1657" s="79" t="str">
        <f t="shared" si="51"/>
        <v/>
      </c>
    </row>
    <row r="1658" spans="2:21" ht="21" customHeight="1" x14ac:dyDescent="0.2">
      <c r="B1658" s="105"/>
      <c r="C1658" s="96"/>
      <c r="D1658" s="96"/>
      <c r="E1658" s="104"/>
      <c r="F1658" s="96"/>
      <c r="G1658" s="96"/>
      <c r="H1658" s="104"/>
      <c r="I1658" s="96"/>
      <c r="J1658" s="104"/>
      <c r="K1658" s="96"/>
      <c r="L1658" s="96"/>
      <c r="M1658" s="104"/>
      <c r="N1658" s="96"/>
      <c r="O1658" s="96"/>
      <c r="P1658" s="96"/>
      <c r="Q1658" s="104"/>
      <c r="R1658" s="104"/>
      <c r="S1658" s="48"/>
      <c r="T1658" s="119" t="str">
        <f t="shared" si="50"/>
        <v/>
      </c>
      <c r="U1658" s="79" t="str">
        <f t="shared" si="51"/>
        <v/>
      </c>
    </row>
    <row r="1659" spans="2:21" ht="21" customHeight="1" x14ac:dyDescent="0.2">
      <c r="B1659" s="105"/>
      <c r="C1659" s="96"/>
      <c r="D1659" s="96"/>
      <c r="E1659" s="104"/>
      <c r="F1659" s="96"/>
      <c r="G1659" s="96"/>
      <c r="H1659" s="104"/>
      <c r="I1659" s="96"/>
      <c r="J1659" s="104"/>
      <c r="K1659" s="96"/>
      <c r="L1659" s="96"/>
      <c r="M1659" s="104"/>
      <c r="N1659" s="96"/>
      <c r="O1659" s="96"/>
      <c r="P1659" s="96"/>
      <c r="Q1659" s="104"/>
      <c r="R1659" s="104"/>
      <c r="S1659" s="48"/>
      <c r="T1659" s="119" t="str">
        <f t="shared" si="50"/>
        <v/>
      </c>
      <c r="U1659" s="79" t="str">
        <f t="shared" si="51"/>
        <v/>
      </c>
    </row>
    <row r="1660" spans="2:21" ht="21" customHeight="1" x14ac:dyDescent="0.2">
      <c r="B1660" s="105"/>
      <c r="C1660" s="96"/>
      <c r="D1660" s="96"/>
      <c r="E1660" s="104"/>
      <c r="F1660" s="96"/>
      <c r="G1660" s="96"/>
      <c r="H1660" s="104"/>
      <c r="I1660" s="96"/>
      <c r="J1660" s="104"/>
      <c r="K1660" s="96"/>
      <c r="L1660" s="96"/>
      <c r="M1660" s="104"/>
      <c r="N1660" s="96"/>
      <c r="O1660" s="96"/>
      <c r="P1660" s="96"/>
      <c r="Q1660" s="104"/>
      <c r="R1660" s="104"/>
      <c r="S1660" s="48"/>
      <c r="T1660" s="119" t="str">
        <f t="shared" si="50"/>
        <v/>
      </c>
      <c r="U1660" s="79" t="str">
        <f t="shared" si="51"/>
        <v/>
      </c>
    </row>
    <row r="1661" spans="2:21" ht="21" customHeight="1" x14ac:dyDescent="0.2">
      <c r="B1661" s="105"/>
      <c r="C1661" s="96"/>
      <c r="D1661" s="96"/>
      <c r="E1661" s="104"/>
      <c r="F1661" s="96"/>
      <c r="G1661" s="96"/>
      <c r="H1661" s="104"/>
      <c r="I1661" s="96"/>
      <c r="J1661" s="104"/>
      <c r="K1661" s="96"/>
      <c r="L1661" s="96"/>
      <c r="M1661" s="104"/>
      <c r="N1661" s="96"/>
      <c r="O1661" s="96"/>
      <c r="P1661" s="96"/>
      <c r="Q1661" s="104"/>
      <c r="R1661" s="104"/>
      <c r="S1661" s="48"/>
      <c r="T1661" s="119" t="str">
        <f t="shared" si="50"/>
        <v/>
      </c>
      <c r="U1661" s="79" t="str">
        <f t="shared" si="51"/>
        <v/>
      </c>
    </row>
    <row r="1662" spans="2:21" ht="21" customHeight="1" x14ac:dyDescent="0.2">
      <c r="B1662" s="105"/>
      <c r="C1662" s="96"/>
      <c r="D1662" s="96"/>
      <c r="E1662" s="104"/>
      <c r="F1662" s="96"/>
      <c r="G1662" s="96"/>
      <c r="H1662" s="104"/>
      <c r="I1662" s="96"/>
      <c r="J1662" s="104"/>
      <c r="K1662" s="96"/>
      <c r="L1662" s="96"/>
      <c r="M1662" s="104"/>
      <c r="N1662" s="96"/>
      <c r="O1662" s="96"/>
      <c r="P1662" s="96"/>
      <c r="Q1662" s="104"/>
      <c r="R1662" s="104"/>
      <c r="S1662" s="48"/>
      <c r="T1662" s="119" t="str">
        <f t="shared" si="50"/>
        <v/>
      </c>
      <c r="U1662" s="79" t="str">
        <f t="shared" si="51"/>
        <v/>
      </c>
    </row>
    <row r="1663" spans="2:21" ht="21" customHeight="1" x14ac:dyDescent="0.2">
      <c r="B1663" s="105"/>
      <c r="C1663" s="96"/>
      <c r="D1663" s="96"/>
      <c r="E1663" s="104"/>
      <c r="F1663" s="96"/>
      <c r="G1663" s="96"/>
      <c r="H1663" s="104"/>
      <c r="I1663" s="96"/>
      <c r="J1663" s="104"/>
      <c r="K1663" s="96"/>
      <c r="L1663" s="96"/>
      <c r="M1663" s="104"/>
      <c r="N1663" s="96"/>
      <c r="O1663" s="96"/>
      <c r="P1663" s="96"/>
      <c r="Q1663" s="104"/>
      <c r="R1663" s="104"/>
      <c r="S1663" s="48"/>
      <c r="T1663" s="119" t="str">
        <f t="shared" si="50"/>
        <v/>
      </c>
      <c r="U1663" s="79" t="str">
        <f t="shared" si="51"/>
        <v/>
      </c>
    </row>
    <row r="1664" spans="2:21" ht="21" customHeight="1" x14ac:dyDescent="0.2">
      <c r="B1664" s="105"/>
      <c r="C1664" s="96"/>
      <c r="D1664" s="96"/>
      <c r="E1664" s="104"/>
      <c r="F1664" s="96"/>
      <c r="G1664" s="96"/>
      <c r="H1664" s="104"/>
      <c r="I1664" s="96"/>
      <c r="J1664" s="104"/>
      <c r="K1664" s="96"/>
      <c r="L1664" s="96"/>
      <c r="M1664" s="104"/>
      <c r="N1664" s="96"/>
      <c r="O1664" s="96"/>
      <c r="P1664" s="96"/>
      <c r="Q1664" s="104"/>
      <c r="R1664" s="104"/>
      <c r="S1664" s="48"/>
      <c r="T1664" s="119" t="str">
        <f t="shared" si="50"/>
        <v/>
      </c>
      <c r="U1664" s="79" t="str">
        <f t="shared" si="51"/>
        <v/>
      </c>
    </row>
    <row r="1665" spans="2:21" ht="21" customHeight="1" x14ac:dyDescent="0.2">
      <c r="B1665" s="105"/>
      <c r="C1665" s="96"/>
      <c r="D1665" s="96"/>
      <c r="E1665" s="104"/>
      <c r="F1665" s="96"/>
      <c r="G1665" s="96"/>
      <c r="H1665" s="104"/>
      <c r="I1665" s="96"/>
      <c r="J1665" s="104"/>
      <c r="K1665" s="96"/>
      <c r="L1665" s="96"/>
      <c r="M1665" s="104"/>
      <c r="N1665" s="96"/>
      <c r="O1665" s="96"/>
      <c r="P1665" s="96"/>
      <c r="Q1665" s="104"/>
      <c r="R1665" s="104"/>
      <c r="S1665" s="48"/>
      <c r="T1665" s="119" t="str">
        <f t="shared" si="50"/>
        <v/>
      </c>
      <c r="U1665" s="79" t="str">
        <f t="shared" si="51"/>
        <v/>
      </c>
    </row>
    <row r="1666" spans="2:21" ht="21" customHeight="1" x14ac:dyDescent="0.2">
      <c r="B1666" s="105"/>
      <c r="C1666" s="96"/>
      <c r="D1666" s="96"/>
      <c r="E1666" s="104"/>
      <c r="F1666" s="96"/>
      <c r="G1666" s="96"/>
      <c r="H1666" s="104"/>
      <c r="I1666" s="96"/>
      <c r="J1666" s="104"/>
      <c r="K1666" s="96"/>
      <c r="L1666" s="96"/>
      <c r="M1666" s="104"/>
      <c r="N1666" s="96"/>
      <c r="O1666" s="96"/>
      <c r="P1666" s="96"/>
      <c r="Q1666" s="104"/>
      <c r="R1666" s="104"/>
      <c r="S1666" s="48"/>
      <c r="T1666" s="119" t="str">
        <f t="shared" si="50"/>
        <v/>
      </c>
      <c r="U1666" s="79" t="str">
        <f t="shared" si="51"/>
        <v/>
      </c>
    </row>
    <row r="1667" spans="2:21" ht="21" customHeight="1" x14ac:dyDescent="0.2">
      <c r="B1667" s="105"/>
      <c r="C1667" s="96"/>
      <c r="D1667" s="96"/>
      <c r="E1667" s="104"/>
      <c r="F1667" s="96"/>
      <c r="G1667" s="96"/>
      <c r="H1667" s="104"/>
      <c r="I1667" s="96"/>
      <c r="J1667" s="104"/>
      <c r="K1667" s="96"/>
      <c r="L1667" s="96"/>
      <c r="M1667" s="104"/>
      <c r="N1667" s="96"/>
      <c r="O1667" s="96"/>
      <c r="P1667" s="96"/>
      <c r="Q1667" s="104"/>
      <c r="R1667" s="104"/>
      <c r="S1667" s="48"/>
      <c r="T1667" s="119" t="str">
        <f t="shared" si="50"/>
        <v/>
      </c>
      <c r="U1667" s="79" t="str">
        <f t="shared" si="51"/>
        <v/>
      </c>
    </row>
    <row r="1668" spans="2:21" ht="21" customHeight="1" x14ac:dyDescent="0.2">
      <c r="B1668" s="105"/>
      <c r="C1668" s="96"/>
      <c r="D1668" s="96"/>
      <c r="E1668" s="104"/>
      <c r="F1668" s="96"/>
      <c r="G1668" s="96"/>
      <c r="H1668" s="104"/>
      <c r="I1668" s="96"/>
      <c r="J1668" s="104"/>
      <c r="K1668" s="96"/>
      <c r="L1668" s="96"/>
      <c r="M1668" s="104"/>
      <c r="N1668" s="96"/>
      <c r="O1668" s="96"/>
      <c r="P1668" s="96"/>
      <c r="Q1668" s="104"/>
      <c r="R1668" s="104"/>
      <c r="S1668" s="48"/>
      <c r="T1668" s="119" t="str">
        <f t="shared" si="50"/>
        <v/>
      </c>
      <c r="U1668" s="79" t="str">
        <f t="shared" si="51"/>
        <v/>
      </c>
    </row>
    <row r="1669" spans="2:21" ht="21" customHeight="1" x14ac:dyDescent="0.2">
      <c r="B1669" s="105"/>
      <c r="C1669" s="96"/>
      <c r="D1669" s="96"/>
      <c r="E1669" s="104"/>
      <c r="F1669" s="96"/>
      <c r="G1669" s="96"/>
      <c r="H1669" s="104"/>
      <c r="I1669" s="96"/>
      <c r="J1669" s="104"/>
      <c r="K1669" s="96"/>
      <c r="L1669" s="96"/>
      <c r="M1669" s="104"/>
      <c r="N1669" s="96"/>
      <c r="O1669" s="96"/>
      <c r="P1669" s="96"/>
      <c r="Q1669" s="104"/>
      <c r="R1669" s="104"/>
      <c r="S1669" s="48"/>
      <c r="T1669" s="119" t="str">
        <f t="shared" si="50"/>
        <v/>
      </c>
      <c r="U1669" s="79" t="str">
        <f t="shared" si="51"/>
        <v/>
      </c>
    </row>
    <row r="1670" spans="2:21" ht="21" customHeight="1" x14ac:dyDescent="0.2">
      <c r="B1670" s="105"/>
      <c r="C1670" s="96"/>
      <c r="D1670" s="96"/>
      <c r="E1670" s="104"/>
      <c r="F1670" s="96"/>
      <c r="G1670" s="96"/>
      <c r="H1670" s="104"/>
      <c r="I1670" s="96"/>
      <c r="J1670" s="104"/>
      <c r="K1670" s="96"/>
      <c r="L1670" s="96"/>
      <c r="M1670" s="104"/>
      <c r="N1670" s="96"/>
      <c r="O1670" s="96"/>
      <c r="P1670" s="96"/>
      <c r="Q1670" s="104"/>
      <c r="R1670" s="104"/>
      <c r="S1670" s="48"/>
      <c r="T1670" s="119" t="str">
        <f t="shared" si="50"/>
        <v/>
      </c>
      <c r="U1670" s="79" t="str">
        <f t="shared" si="51"/>
        <v/>
      </c>
    </row>
    <row r="1671" spans="2:21" ht="21" customHeight="1" x14ac:dyDescent="0.2">
      <c r="B1671" s="105"/>
      <c r="C1671" s="96"/>
      <c r="D1671" s="96"/>
      <c r="E1671" s="104"/>
      <c r="F1671" s="96"/>
      <c r="G1671" s="96"/>
      <c r="H1671" s="104"/>
      <c r="I1671" s="96"/>
      <c r="J1671" s="104"/>
      <c r="K1671" s="96"/>
      <c r="L1671" s="96"/>
      <c r="M1671" s="104"/>
      <c r="N1671" s="96"/>
      <c r="O1671" s="96"/>
      <c r="P1671" s="96"/>
      <c r="Q1671" s="104"/>
      <c r="R1671" s="104"/>
      <c r="S1671" s="48"/>
      <c r="T1671" s="119" t="str">
        <f t="shared" si="50"/>
        <v/>
      </c>
      <c r="U1671" s="79" t="str">
        <f t="shared" si="51"/>
        <v/>
      </c>
    </row>
    <row r="1672" spans="2:21" ht="21" customHeight="1" x14ac:dyDescent="0.2">
      <c r="B1672" s="105"/>
      <c r="C1672" s="96"/>
      <c r="D1672" s="96"/>
      <c r="E1672" s="104"/>
      <c r="F1672" s="96"/>
      <c r="G1672" s="96"/>
      <c r="H1672" s="104"/>
      <c r="I1672" s="96"/>
      <c r="J1672" s="104"/>
      <c r="K1672" s="96"/>
      <c r="L1672" s="96"/>
      <c r="M1672" s="104"/>
      <c r="N1672" s="96"/>
      <c r="O1672" s="96"/>
      <c r="P1672" s="96"/>
      <c r="Q1672" s="104"/>
      <c r="R1672" s="104"/>
      <c r="S1672" s="48"/>
      <c r="T1672" s="119" t="str">
        <f t="shared" si="50"/>
        <v/>
      </c>
      <c r="U1672" s="79" t="str">
        <f t="shared" si="51"/>
        <v/>
      </c>
    </row>
    <row r="1673" spans="2:21" ht="21" customHeight="1" x14ac:dyDescent="0.2">
      <c r="B1673" s="105"/>
      <c r="C1673" s="96"/>
      <c r="D1673" s="96"/>
      <c r="E1673" s="104"/>
      <c r="F1673" s="96"/>
      <c r="G1673" s="96"/>
      <c r="H1673" s="104"/>
      <c r="I1673" s="96"/>
      <c r="J1673" s="104"/>
      <c r="K1673" s="96"/>
      <c r="L1673" s="96"/>
      <c r="M1673" s="104"/>
      <c r="N1673" s="96"/>
      <c r="O1673" s="96"/>
      <c r="P1673" s="96"/>
      <c r="Q1673" s="104"/>
      <c r="R1673" s="104"/>
      <c r="S1673" s="48"/>
      <c r="T1673" s="119" t="str">
        <f t="shared" si="50"/>
        <v/>
      </c>
      <c r="U1673" s="79" t="str">
        <f t="shared" si="51"/>
        <v/>
      </c>
    </row>
    <row r="1674" spans="2:21" ht="21" customHeight="1" x14ac:dyDescent="0.2">
      <c r="B1674" s="105"/>
      <c r="C1674" s="96"/>
      <c r="D1674" s="96"/>
      <c r="E1674" s="104"/>
      <c r="F1674" s="96"/>
      <c r="G1674" s="96"/>
      <c r="H1674" s="104"/>
      <c r="I1674" s="96"/>
      <c r="J1674" s="104"/>
      <c r="K1674" s="96"/>
      <c r="L1674" s="96"/>
      <c r="M1674" s="104"/>
      <c r="N1674" s="96"/>
      <c r="O1674" s="96"/>
      <c r="P1674" s="96"/>
      <c r="Q1674" s="104"/>
      <c r="R1674" s="104"/>
      <c r="S1674" s="48"/>
      <c r="T1674" s="119" t="str">
        <f t="shared" si="50"/>
        <v/>
      </c>
      <c r="U1674" s="79" t="str">
        <f t="shared" si="51"/>
        <v/>
      </c>
    </row>
    <row r="1675" spans="2:21" ht="21" customHeight="1" x14ac:dyDescent="0.2">
      <c r="B1675" s="105"/>
      <c r="C1675" s="96"/>
      <c r="D1675" s="96"/>
      <c r="E1675" s="104"/>
      <c r="F1675" s="96"/>
      <c r="G1675" s="96"/>
      <c r="H1675" s="104"/>
      <c r="I1675" s="96"/>
      <c r="J1675" s="104"/>
      <c r="K1675" s="96"/>
      <c r="L1675" s="96"/>
      <c r="M1675" s="104"/>
      <c r="N1675" s="96"/>
      <c r="O1675" s="96"/>
      <c r="P1675" s="96"/>
      <c r="Q1675" s="104"/>
      <c r="R1675" s="104"/>
      <c r="S1675" s="48"/>
      <c r="T1675" s="119" t="str">
        <f t="shared" si="50"/>
        <v/>
      </c>
      <c r="U1675" s="79" t="str">
        <f t="shared" si="51"/>
        <v/>
      </c>
    </row>
    <row r="1676" spans="2:21" ht="21" customHeight="1" x14ac:dyDescent="0.2">
      <c r="B1676" s="105"/>
      <c r="C1676" s="96"/>
      <c r="D1676" s="96"/>
      <c r="E1676" s="104"/>
      <c r="F1676" s="96"/>
      <c r="G1676" s="96"/>
      <c r="H1676" s="104"/>
      <c r="I1676" s="96"/>
      <c r="J1676" s="104"/>
      <c r="K1676" s="96"/>
      <c r="L1676" s="96"/>
      <c r="M1676" s="104"/>
      <c r="N1676" s="96"/>
      <c r="O1676" s="96"/>
      <c r="P1676" s="96"/>
      <c r="Q1676" s="104"/>
      <c r="R1676" s="104"/>
      <c r="S1676" s="48"/>
      <c r="T1676" s="119" t="str">
        <f t="shared" ref="T1676:T1739" si="52">IF(U1676&lt;&gt;"","Erreur","")</f>
        <v/>
      </c>
      <c r="U1676" s="79" t="str">
        <f t="shared" si="51"/>
        <v/>
      </c>
    </row>
    <row r="1677" spans="2:21" ht="21" customHeight="1" x14ac:dyDescent="0.2">
      <c r="B1677" s="105"/>
      <c r="C1677" s="96"/>
      <c r="D1677" s="96"/>
      <c r="E1677" s="104"/>
      <c r="F1677" s="96"/>
      <c r="G1677" s="96"/>
      <c r="H1677" s="104"/>
      <c r="I1677" s="96"/>
      <c r="J1677" s="104"/>
      <c r="K1677" s="96"/>
      <c r="L1677" s="96"/>
      <c r="M1677" s="104"/>
      <c r="N1677" s="96"/>
      <c r="O1677" s="96"/>
      <c r="P1677" s="96"/>
      <c r="Q1677" s="104"/>
      <c r="R1677" s="104"/>
      <c r="S1677" s="48"/>
      <c r="T1677" s="119" t="str">
        <f t="shared" si="52"/>
        <v/>
      </c>
      <c r="U1677" s="79" t="str">
        <f t="shared" ref="U1677:U1740" si="53">IF(AND(B1677&lt;&gt;"",B1676=""),"La ligne précédente ne doit pas être vide",IF(AND(B1677&lt;&gt;"",OR(C1677="",D1677="",P1677="")),"Veuillez compléter les informations d'identification du dérivé.",IF(AND(B1677="",OR(C1677&lt;&gt;"",D1677&lt;&gt;"",P1677&lt;&gt;"")),"Veuillez compléter les informations d'identification du dérivé en colonne C0010.",IF(AND(B1677&lt;&gt;"",E1677&lt;&gt;"",F1677=""),"Veuillez compléter la colonne C0320 Type de code.",IF(AND(B1677&lt;&gt;"",F1677=""),"Veuillez sélectionner Total/NA dans la liste de la colonne C0320 si vous n'avez rien à déclarer.",IF(AND(B1677&lt;&gt;"",J1677&lt;&gt;"",K1677=""),"Veuillez compléter la colonne C0370 Type de code.",IF(AND(B1677&lt;&gt;"",K1677=""),"Veuillez sélectionner Total/NA dans la liste de la colonne C0370 si vous n'avez rien à déclarer.","")))))))</f>
        <v/>
      </c>
    </row>
    <row r="1678" spans="2:21" ht="21" customHeight="1" x14ac:dyDescent="0.2">
      <c r="B1678" s="105"/>
      <c r="C1678" s="96"/>
      <c r="D1678" s="96"/>
      <c r="E1678" s="104"/>
      <c r="F1678" s="96"/>
      <c r="G1678" s="96"/>
      <c r="H1678" s="104"/>
      <c r="I1678" s="96"/>
      <c r="J1678" s="104"/>
      <c r="K1678" s="96"/>
      <c r="L1678" s="96"/>
      <c r="M1678" s="104"/>
      <c r="N1678" s="96"/>
      <c r="O1678" s="96"/>
      <c r="P1678" s="96"/>
      <c r="Q1678" s="104"/>
      <c r="R1678" s="104"/>
      <c r="S1678" s="48"/>
      <c r="T1678" s="119" t="str">
        <f t="shared" si="52"/>
        <v/>
      </c>
      <c r="U1678" s="79" t="str">
        <f t="shared" si="53"/>
        <v/>
      </c>
    </row>
    <row r="1679" spans="2:21" ht="21" customHeight="1" x14ac:dyDescent="0.2">
      <c r="B1679" s="105"/>
      <c r="C1679" s="96"/>
      <c r="D1679" s="96"/>
      <c r="E1679" s="104"/>
      <c r="F1679" s="96"/>
      <c r="G1679" s="96"/>
      <c r="H1679" s="104"/>
      <c r="I1679" s="96"/>
      <c r="J1679" s="104"/>
      <c r="K1679" s="96"/>
      <c r="L1679" s="96"/>
      <c r="M1679" s="104"/>
      <c r="N1679" s="96"/>
      <c r="O1679" s="96"/>
      <c r="P1679" s="96"/>
      <c r="Q1679" s="104"/>
      <c r="R1679" s="104"/>
      <c r="S1679" s="48"/>
      <c r="T1679" s="119" t="str">
        <f t="shared" si="52"/>
        <v/>
      </c>
      <c r="U1679" s="79" t="str">
        <f t="shared" si="53"/>
        <v/>
      </c>
    </row>
    <row r="1680" spans="2:21" ht="21" customHeight="1" x14ac:dyDescent="0.2">
      <c r="B1680" s="105"/>
      <c r="C1680" s="96"/>
      <c r="D1680" s="96"/>
      <c r="E1680" s="104"/>
      <c r="F1680" s="96"/>
      <c r="G1680" s="96"/>
      <c r="H1680" s="104"/>
      <c r="I1680" s="96"/>
      <c r="J1680" s="104"/>
      <c r="K1680" s="96"/>
      <c r="L1680" s="96"/>
      <c r="M1680" s="104"/>
      <c r="N1680" s="96"/>
      <c r="O1680" s="96"/>
      <c r="P1680" s="96"/>
      <c r="Q1680" s="104"/>
      <c r="R1680" s="104"/>
      <c r="S1680" s="48"/>
      <c r="T1680" s="119" t="str">
        <f t="shared" si="52"/>
        <v/>
      </c>
      <c r="U1680" s="79" t="str">
        <f t="shared" si="53"/>
        <v/>
      </c>
    </row>
    <row r="1681" spans="2:21" ht="21" customHeight="1" x14ac:dyDescent="0.2">
      <c r="B1681" s="105"/>
      <c r="C1681" s="96"/>
      <c r="D1681" s="96"/>
      <c r="E1681" s="104"/>
      <c r="F1681" s="96"/>
      <c r="G1681" s="96"/>
      <c r="H1681" s="104"/>
      <c r="I1681" s="96"/>
      <c r="J1681" s="104"/>
      <c r="K1681" s="96"/>
      <c r="L1681" s="96"/>
      <c r="M1681" s="104"/>
      <c r="N1681" s="96"/>
      <c r="O1681" s="96"/>
      <c r="P1681" s="96"/>
      <c r="Q1681" s="104"/>
      <c r="R1681" s="104"/>
      <c r="S1681" s="48"/>
      <c r="T1681" s="119" t="str">
        <f t="shared" si="52"/>
        <v/>
      </c>
      <c r="U1681" s="79" t="str">
        <f t="shared" si="53"/>
        <v/>
      </c>
    </row>
    <row r="1682" spans="2:21" ht="21" customHeight="1" x14ac:dyDescent="0.2">
      <c r="B1682" s="105"/>
      <c r="C1682" s="96"/>
      <c r="D1682" s="96"/>
      <c r="E1682" s="104"/>
      <c r="F1682" s="96"/>
      <c r="G1682" s="96"/>
      <c r="H1682" s="104"/>
      <c r="I1682" s="96"/>
      <c r="J1682" s="104"/>
      <c r="K1682" s="96"/>
      <c r="L1682" s="96"/>
      <c r="M1682" s="104"/>
      <c r="N1682" s="96"/>
      <c r="O1682" s="96"/>
      <c r="P1682" s="96"/>
      <c r="Q1682" s="104"/>
      <c r="R1682" s="104"/>
      <c r="S1682" s="48"/>
      <c r="T1682" s="119" t="str">
        <f t="shared" si="52"/>
        <v/>
      </c>
      <c r="U1682" s="79" t="str">
        <f t="shared" si="53"/>
        <v/>
      </c>
    </row>
    <row r="1683" spans="2:21" ht="21" customHeight="1" x14ac:dyDescent="0.2">
      <c r="B1683" s="105"/>
      <c r="C1683" s="96"/>
      <c r="D1683" s="96"/>
      <c r="E1683" s="104"/>
      <c r="F1683" s="96"/>
      <c r="G1683" s="96"/>
      <c r="H1683" s="104"/>
      <c r="I1683" s="96"/>
      <c r="J1683" s="104"/>
      <c r="K1683" s="96"/>
      <c r="L1683" s="96"/>
      <c r="M1683" s="104"/>
      <c r="N1683" s="96"/>
      <c r="O1683" s="96"/>
      <c r="P1683" s="96"/>
      <c r="Q1683" s="104"/>
      <c r="R1683" s="104"/>
      <c r="S1683" s="48"/>
      <c r="T1683" s="119" t="str">
        <f t="shared" si="52"/>
        <v/>
      </c>
      <c r="U1683" s="79" t="str">
        <f t="shared" si="53"/>
        <v/>
      </c>
    </row>
    <row r="1684" spans="2:21" ht="21" customHeight="1" x14ac:dyDescent="0.2">
      <c r="B1684" s="105"/>
      <c r="C1684" s="96"/>
      <c r="D1684" s="96"/>
      <c r="E1684" s="104"/>
      <c r="F1684" s="96"/>
      <c r="G1684" s="96"/>
      <c r="H1684" s="104"/>
      <c r="I1684" s="96"/>
      <c r="J1684" s="104"/>
      <c r="K1684" s="96"/>
      <c r="L1684" s="96"/>
      <c r="M1684" s="104"/>
      <c r="N1684" s="96"/>
      <c r="O1684" s="96"/>
      <c r="P1684" s="96"/>
      <c r="Q1684" s="104"/>
      <c r="R1684" s="104"/>
      <c r="S1684" s="48"/>
      <c r="T1684" s="119" t="str">
        <f t="shared" si="52"/>
        <v/>
      </c>
      <c r="U1684" s="79" t="str">
        <f t="shared" si="53"/>
        <v/>
      </c>
    </row>
    <row r="1685" spans="2:21" ht="21" customHeight="1" x14ac:dyDescent="0.2">
      <c r="B1685" s="105"/>
      <c r="C1685" s="96"/>
      <c r="D1685" s="96"/>
      <c r="E1685" s="104"/>
      <c r="F1685" s="96"/>
      <c r="G1685" s="96"/>
      <c r="H1685" s="104"/>
      <c r="I1685" s="96"/>
      <c r="J1685" s="104"/>
      <c r="K1685" s="96"/>
      <c r="L1685" s="96"/>
      <c r="M1685" s="104"/>
      <c r="N1685" s="96"/>
      <c r="O1685" s="96"/>
      <c r="P1685" s="96"/>
      <c r="Q1685" s="104"/>
      <c r="R1685" s="104"/>
      <c r="S1685" s="48"/>
      <c r="T1685" s="119" t="str">
        <f t="shared" si="52"/>
        <v/>
      </c>
      <c r="U1685" s="79" t="str">
        <f t="shared" si="53"/>
        <v/>
      </c>
    </row>
    <row r="1686" spans="2:21" ht="21" customHeight="1" x14ac:dyDescent="0.2">
      <c r="B1686" s="105"/>
      <c r="C1686" s="96"/>
      <c r="D1686" s="96"/>
      <c r="E1686" s="104"/>
      <c r="F1686" s="96"/>
      <c r="G1686" s="96"/>
      <c r="H1686" s="104"/>
      <c r="I1686" s="96"/>
      <c r="J1686" s="104"/>
      <c r="K1686" s="96"/>
      <c r="L1686" s="96"/>
      <c r="M1686" s="104"/>
      <c r="N1686" s="96"/>
      <c r="O1686" s="96"/>
      <c r="P1686" s="96"/>
      <c r="Q1686" s="104"/>
      <c r="R1686" s="104"/>
      <c r="S1686" s="48"/>
      <c r="T1686" s="119" t="str">
        <f t="shared" si="52"/>
        <v/>
      </c>
      <c r="U1686" s="79" t="str">
        <f t="shared" si="53"/>
        <v/>
      </c>
    </row>
    <row r="1687" spans="2:21" ht="21" customHeight="1" x14ac:dyDescent="0.2">
      <c r="B1687" s="105"/>
      <c r="C1687" s="96"/>
      <c r="D1687" s="96"/>
      <c r="E1687" s="104"/>
      <c r="F1687" s="96"/>
      <c r="G1687" s="96"/>
      <c r="H1687" s="104"/>
      <c r="I1687" s="96"/>
      <c r="J1687" s="104"/>
      <c r="K1687" s="96"/>
      <c r="L1687" s="96"/>
      <c r="M1687" s="104"/>
      <c r="N1687" s="96"/>
      <c r="O1687" s="96"/>
      <c r="P1687" s="96"/>
      <c r="Q1687" s="104"/>
      <c r="R1687" s="104"/>
      <c r="S1687" s="48"/>
      <c r="T1687" s="119" t="str">
        <f t="shared" si="52"/>
        <v/>
      </c>
      <c r="U1687" s="79" t="str">
        <f t="shared" si="53"/>
        <v/>
      </c>
    </row>
    <row r="1688" spans="2:21" ht="21" customHeight="1" x14ac:dyDescent="0.2">
      <c r="B1688" s="105"/>
      <c r="C1688" s="96"/>
      <c r="D1688" s="96"/>
      <c r="E1688" s="104"/>
      <c r="F1688" s="96"/>
      <c r="G1688" s="96"/>
      <c r="H1688" s="104"/>
      <c r="I1688" s="96"/>
      <c r="J1688" s="104"/>
      <c r="K1688" s="96"/>
      <c r="L1688" s="96"/>
      <c r="M1688" s="104"/>
      <c r="N1688" s="96"/>
      <c r="O1688" s="96"/>
      <c r="P1688" s="96"/>
      <c r="Q1688" s="104"/>
      <c r="R1688" s="104"/>
      <c r="S1688" s="48"/>
      <c r="T1688" s="119" t="str">
        <f t="shared" si="52"/>
        <v/>
      </c>
      <c r="U1688" s="79" t="str">
        <f t="shared" si="53"/>
        <v/>
      </c>
    </row>
    <row r="1689" spans="2:21" ht="21" customHeight="1" x14ac:dyDescent="0.2">
      <c r="B1689" s="105"/>
      <c r="C1689" s="96"/>
      <c r="D1689" s="96"/>
      <c r="E1689" s="104"/>
      <c r="F1689" s="96"/>
      <c r="G1689" s="96"/>
      <c r="H1689" s="104"/>
      <c r="I1689" s="96"/>
      <c r="J1689" s="104"/>
      <c r="K1689" s="96"/>
      <c r="L1689" s="96"/>
      <c r="M1689" s="104"/>
      <c r="N1689" s="96"/>
      <c r="O1689" s="96"/>
      <c r="P1689" s="96"/>
      <c r="Q1689" s="104"/>
      <c r="R1689" s="104"/>
      <c r="S1689" s="48"/>
      <c r="T1689" s="119" t="str">
        <f t="shared" si="52"/>
        <v/>
      </c>
      <c r="U1689" s="79" t="str">
        <f t="shared" si="53"/>
        <v/>
      </c>
    </row>
    <row r="1690" spans="2:21" ht="21" customHeight="1" x14ac:dyDescent="0.2">
      <c r="B1690" s="105"/>
      <c r="C1690" s="96"/>
      <c r="D1690" s="96"/>
      <c r="E1690" s="104"/>
      <c r="F1690" s="96"/>
      <c r="G1690" s="96"/>
      <c r="H1690" s="104"/>
      <c r="I1690" s="96"/>
      <c r="J1690" s="104"/>
      <c r="K1690" s="96"/>
      <c r="L1690" s="96"/>
      <c r="M1690" s="104"/>
      <c r="N1690" s="96"/>
      <c r="O1690" s="96"/>
      <c r="P1690" s="96"/>
      <c r="Q1690" s="104"/>
      <c r="R1690" s="104"/>
      <c r="S1690" s="48"/>
      <c r="T1690" s="119" t="str">
        <f t="shared" si="52"/>
        <v/>
      </c>
      <c r="U1690" s="79" t="str">
        <f t="shared" si="53"/>
        <v/>
      </c>
    </row>
    <row r="1691" spans="2:21" ht="21" customHeight="1" x14ac:dyDescent="0.2">
      <c r="B1691" s="105"/>
      <c r="C1691" s="96"/>
      <c r="D1691" s="96"/>
      <c r="E1691" s="104"/>
      <c r="F1691" s="96"/>
      <c r="G1691" s="96"/>
      <c r="H1691" s="104"/>
      <c r="I1691" s="96"/>
      <c r="J1691" s="104"/>
      <c r="K1691" s="96"/>
      <c r="L1691" s="96"/>
      <c r="M1691" s="104"/>
      <c r="N1691" s="96"/>
      <c r="O1691" s="96"/>
      <c r="P1691" s="96"/>
      <c r="Q1691" s="104"/>
      <c r="R1691" s="104"/>
      <c r="S1691" s="48"/>
      <c r="T1691" s="119" t="str">
        <f t="shared" si="52"/>
        <v/>
      </c>
      <c r="U1691" s="79" t="str">
        <f t="shared" si="53"/>
        <v/>
      </c>
    </row>
    <row r="1692" spans="2:21" ht="21" customHeight="1" x14ac:dyDescent="0.2">
      <c r="B1692" s="105"/>
      <c r="C1692" s="96"/>
      <c r="D1692" s="96"/>
      <c r="E1692" s="104"/>
      <c r="F1692" s="96"/>
      <c r="G1692" s="96"/>
      <c r="H1692" s="104"/>
      <c r="I1692" s="96"/>
      <c r="J1692" s="104"/>
      <c r="K1692" s="96"/>
      <c r="L1692" s="96"/>
      <c r="M1692" s="104"/>
      <c r="N1692" s="96"/>
      <c r="O1692" s="96"/>
      <c r="P1692" s="96"/>
      <c r="Q1692" s="104"/>
      <c r="R1692" s="104"/>
      <c r="S1692" s="48"/>
      <c r="T1692" s="119" t="str">
        <f t="shared" si="52"/>
        <v/>
      </c>
      <c r="U1692" s="79" t="str">
        <f t="shared" si="53"/>
        <v/>
      </c>
    </row>
    <row r="1693" spans="2:21" ht="21" customHeight="1" x14ac:dyDescent="0.2">
      <c r="B1693" s="105"/>
      <c r="C1693" s="96"/>
      <c r="D1693" s="96"/>
      <c r="E1693" s="104"/>
      <c r="F1693" s="96"/>
      <c r="G1693" s="96"/>
      <c r="H1693" s="104"/>
      <c r="I1693" s="96"/>
      <c r="J1693" s="104"/>
      <c r="K1693" s="96"/>
      <c r="L1693" s="96"/>
      <c r="M1693" s="104"/>
      <c r="N1693" s="96"/>
      <c r="O1693" s="96"/>
      <c r="P1693" s="96"/>
      <c r="Q1693" s="104"/>
      <c r="R1693" s="104"/>
      <c r="S1693" s="48"/>
      <c r="T1693" s="119" t="str">
        <f t="shared" si="52"/>
        <v/>
      </c>
      <c r="U1693" s="79" t="str">
        <f t="shared" si="53"/>
        <v/>
      </c>
    </row>
    <row r="1694" spans="2:21" ht="21" customHeight="1" x14ac:dyDescent="0.2">
      <c r="B1694" s="105"/>
      <c r="C1694" s="96"/>
      <c r="D1694" s="96"/>
      <c r="E1694" s="104"/>
      <c r="F1694" s="96"/>
      <c r="G1694" s="96"/>
      <c r="H1694" s="104"/>
      <c r="I1694" s="96"/>
      <c r="J1694" s="104"/>
      <c r="K1694" s="96"/>
      <c r="L1694" s="96"/>
      <c r="M1694" s="104"/>
      <c r="N1694" s="96"/>
      <c r="O1694" s="96"/>
      <c r="P1694" s="96"/>
      <c r="Q1694" s="104"/>
      <c r="R1694" s="104"/>
      <c r="S1694" s="48"/>
      <c r="T1694" s="119" t="str">
        <f t="shared" si="52"/>
        <v/>
      </c>
      <c r="U1694" s="79" t="str">
        <f t="shared" si="53"/>
        <v/>
      </c>
    </row>
    <row r="1695" spans="2:21" ht="21" customHeight="1" x14ac:dyDescent="0.2">
      <c r="B1695" s="105"/>
      <c r="C1695" s="96"/>
      <c r="D1695" s="96"/>
      <c r="E1695" s="104"/>
      <c r="F1695" s="96"/>
      <c r="G1695" s="96"/>
      <c r="H1695" s="104"/>
      <c r="I1695" s="96"/>
      <c r="J1695" s="104"/>
      <c r="K1695" s="96"/>
      <c r="L1695" s="96"/>
      <c r="M1695" s="104"/>
      <c r="N1695" s="96"/>
      <c r="O1695" s="96"/>
      <c r="P1695" s="96"/>
      <c r="Q1695" s="104"/>
      <c r="R1695" s="104"/>
      <c r="S1695" s="48"/>
      <c r="T1695" s="119" t="str">
        <f t="shared" si="52"/>
        <v/>
      </c>
      <c r="U1695" s="79" t="str">
        <f t="shared" si="53"/>
        <v/>
      </c>
    </row>
    <row r="1696" spans="2:21" ht="21" customHeight="1" x14ac:dyDescent="0.2">
      <c r="B1696" s="105"/>
      <c r="C1696" s="96"/>
      <c r="D1696" s="96"/>
      <c r="E1696" s="104"/>
      <c r="F1696" s="96"/>
      <c r="G1696" s="96"/>
      <c r="H1696" s="104"/>
      <c r="I1696" s="96"/>
      <c r="J1696" s="104"/>
      <c r="K1696" s="96"/>
      <c r="L1696" s="96"/>
      <c r="M1696" s="104"/>
      <c r="N1696" s="96"/>
      <c r="O1696" s="96"/>
      <c r="P1696" s="96"/>
      <c r="Q1696" s="104"/>
      <c r="R1696" s="104"/>
      <c r="S1696" s="48"/>
      <c r="T1696" s="119" t="str">
        <f t="shared" si="52"/>
        <v/>
      </c>
      <c r="U1696" s="79" t="str">
        <f t="shared" si="53"/>
        <v/>
      </c>
    </row>
    <row r="1697" spans="2:21" ht="21" customHeight="1" x14ac:dyDescent="0.2">
      <c r="B1697" s="105"/>
      <c r="C1697" s="96"/>
      <c r="D1697" s="96"/>
      <c r="E1697" s="104"/>
      <c r="F1697" s="96"/>
      <c r="G1697" s="96"/>
      <c r="H1697" s="104"/>
      <c r="I1697" s="96"/>
      <c r="J1697" s="104"/>
      <c r="K1697" s="96"/>
      <c r="L1697" s="96"/>
      <c r="M1697" s="104"/>
      <c r="N1697" s="96"/>
      <c r="O1697" s="96"/>
      <c r="P1697" s="96"/>
      <c r="Q1697" s="104"/>
      <c r="R1697" s="104"/>
      <c r="S1697" s="48"/>
      <c r="T1697" s="119" t="str">
        <f t="shared" si="52"/>
        <v/>
      </c>
      <c r="U1697" s="79" t="str">
        <f t="shared" si="53"/>
        <v/>
      </c>
    </row>
    <row r="1698" spans="2:21" ht="21" customHeight="1" x14ac:dyDescent="0.2">
      <c r="B1698" s="105"/>
      <c r="C1698" s="96"/>
      <c r="D1698" s="96"/>
      <c r="E1698" s="104"/>
      <c r="F1698" s="96"/>
      <c r="G1698" s="96"/>
      <c r="H1698" s="104"/>
      <c r="I1698" s="96"/>
      <c r="J1698" s="104"/>
      <c r="K1698" s="96"/>
      <c r="L1698" s="96"/>
      <c r="M1698" s="104"/>
      <c r="N1698" s="96"/>
      <c r="O1698" s="96"/>
      <c r="P1698" s="96"/>
      <c r="Q1698" s="104"/>
      <c r="R1698" s="104"/>
      <c r="S1698" s="48"/>
      <c r="T1698" s="119" t="str">
        <f t="shared" si="52"/>
        <v/>
      </c>
      <c r="U1698" s="79" t="str">
        <f t="shared" si="53"/>
        <v/>
      </c>
    </row>
    <row r="1699" spans="2:21" ht="21" customHeight="1" x14ac:dyDescent="0.2">
      <c r="B1699" s="105"/>
      <c r="C1699" s="96"/>
      <c r="D1699" s="96"/>
      <c r="E1699" s="104"/>
      <c r="F1699" s="96"/>
      <c r="G1699" s="96"/>
      <c r="H1699" s="104"/>
      <c r="I1699" s="96"/>
      <c r="J1699" s="104"/>
      <c r="K1699" s="96"/>
      <c r="L1699" s="96"/>
      <c r="M1699" s="104"/>
      <c r="N1699" s="96"/>
      <c r="O1699" s="96"/>
      <c r="P1699" s="96"/>
      <c r="Q1699" s="104"/>
      <c r="R1699" s="104"/>
      <c r="S1699" s="48"/>
      <c r="T1699" s="119" t="str">
        <f t="shared" si="52"/>
        <v/>
      </c>
      <c r="U1699" s="79" t="str">
        <f t="shared" si="53"/>
        <v/>
      </c>
    </row>
    <row r="1700" spans="2:21" ht="21" customHeight="1" x14ac:dyDescent="0.2">
      <c r="B1700" s="105"/>
      <c r="C1700" s="96"/>
      <c r="D1700" s="96"/>
      <c r="E1700" s="104"/>
      <c r="F1700" s="96"/>
      <c r="G1700" s="96"/>
      <c r="H1700" s="104"/>
      <c r="I1700" s="96"/>
      <c r="J1700" s="104"/>
      <c r="K1700" s="96"/>
      <c r="L1700" s="96"/>
      <c r="M1700" s="104"/>
      <c r="N1700" s="96"/>
      <c r="O1700" s="96"/>
      <c r="P1700" s="96"/>
      <c r="Q1700" s="104"/>
      <c r="R1700" s="104"/>
      <c r="S1700" s="48"/>
      <c r="T1700" s="119" t="str">
        <f t="shared" si="52"/>
        <v/>
      </c>
      <c r="U1700" s="79" t="str">
        <f t="shared" si="53"/>
        <v/>
      </c>
    </row>
    <row r="1701" spans="2:21" ht="21" customHeight="1" x14ac:dyDescent="0.2">
      <c r="B1701" s="105"/>
      <c r="C1701" s="96"/>
      <c r="D1701" s="96"/>
      <c r="E1701" s="104"/>
      <c r="F1701" s="96"/>
      <c r="G1701" s="96"/>
      <c r="H1701" s="104"/>
      <c r="I1701" s="96"/>
      <c r="J1701" s="104"/>
      <c r="K1701" s="96"/>
      <c r="L1701" s="96"/>
      <c r="M1701" s="104"/>
      <c r="N1701" s="96"/>
      <c r="O1701" s="96"/>
      <c r="P1701" s="96"/>
      <c r="Q1701" s="104"/>
      <c r="R1701" s="104"/>
      <c r="S1701" s="48"/>
      <c r="T1701" s="119" t="str">
        <f t="shared" si="52"/>
        <v/>
      </c>
      <c r="U1701" s="79" t="str">
        <f t="shared" si="53"/>
        <v/>
      </c>
    </row>
    <row r="1702" spans="2:21" ht="21" customHeight="1" x14ac:dyDescent="0.2">
      <c r="B1702" s="105"/>
      <c r="C1702" s="96"/>
      <c r="D1702" s="96"/>
      <c r="E1702" s="104"/>
      <c r="F1702" s="96"/>
      <c r="G1702" s="96"/>
      <c r="H1702" s="104"/>
      <c r="I1702" s="96"/>
      <c r="J1702" s="104"/>
      <c r="K1702" s="96"/>
      <c r="L1702" s="96"/>
      <c r="M1702" s="104"/>
      <c r="N1702" s="96"/>
      <c r="O1702" s="96"/>
      <c r="P1702" s="96"/>
      <c r="Q1702" s="104"/>
      <c r="R1702" s="104"/>
      <c r="S1702" s="48"/>
      <c r="T1702" s="119" t="str">
        <f t="shared" si="52"/>
        <v/>
      </c>
      <c r="U1702" s="79" t="str">
        <f t="shared" si="53"/>
        <v/>
      </c>
    </row>
    <row r="1703" spans="2:21" ht="21" customHeight="1" x14ac:dyDescent="0.2">
      <c r="B1703" s="105"/>
      <c r="C1703" s="96"/>
      <c r="D1703" s="96"/>
      <c r="E1703" s="104"/>
      <c r="F1703" s="96"/>
      <c r="G1703" s="96"/>
      <c r="H1703" s="104"/>
      <c r="I1703" s="96"/>
      <c r="J1703" s="104"/>
      <c r="K1703" s="96"/>
      <c r="L1703" s="96"/>
      <c r="M1703" s="104"/>
      <c r="N1703" s="96"/>
      <c r="O1703" s="96"/>
      <c r="P1703" s="96"/>
      <c r="Q1703" s="104"/>
      <c r="R1703" s="104"/>
      <c r="S1703" s="48"/>
      <c r="T1703" s="119" t="str">
        <f t="shared" si="52"/>
        <v/>
      </c>
      <c r="U1703" s="79" t="str">
        <f t="shared" si="53"/>
        <v/>
      </c>
    </row>
    <row r="1704" spans="2:21" ht="21" customHeight="1" x14ac:dyDescent="0.2">
      <c r="B1704" s="105"/>
      <c r="C1704" s="96"/>
      <c r="D1704" s="96"/>
      <c r="E1704" s="104"/>
      <c r="F1704" s="96"/>
      <c r="G1704" s="96"/>
      <c r="H1704" s="104"/>
      <c r="I1704" s="96"/>
      <c r="J1704" s="104"/>
      <c r="K1704" s="96"/>
      <c r="L1704" s="96"/>
      <c r="M1704" s="104"/>
      <c r="N1704" s="96"/>
      <c r="O1704" s="96"/>
      <c r="P1704" s="96"/>
      <c r="Q1704" s="104"/>
      <c r="R1704" s="104"/>
      <c r="S1704" s="48"/>
      <c r="T1704" s="119" t="str">
        <f t="shared" si="52"/>
        <v/>
      </c>
      <c r="U1704" s="79" t="str">
        <f t="shared" si="53"/>
        <v/>
      </c>
    </row>
    <row r="1705" spans="2:21" ht="21" customHeight="1" x14ac:dyDescent="0.2">
      <c r="B1705" s="105"/>
      <c r="C1705" s="96"/>
      <c r="D1705" s="96"/>
      <c r="E1705" s="104"/>
      <c r="F1705" s="96"/>
      <c r="G1705" s="96"/>
      <c r="H1705" s="104"/>
      <c r="I1705" s="96"/>
      <c r="J1705" s="104"/>
      <c r="K1705" s="96"/>
      <c r="L1705" s="96"/>
      <c r="M1705" s="104"/>
      <c r="N1705" s="96"/>
      <c r="O1705" s="96"/>
      <c r="P1705" s="96"/>
      <c r="Q1705" s="104"/>
      <c r="R1705" s="104"/>
      <c r="S1705" s="48"/>
      <c r="T1705" s="119" t="str">
        <f t="shared" si="52"/>
        <v/>
      </c>
      <c r="U1705" s="79" t="str">
        <f t="shared" si="53"/>
        <v/>
      </c>
    </row>
    <row r="1706" spans="2:21" ht="21" customHeight="1" x14ac:dyDescent="0.2">
      <c r="B1706" s="105"/>
      <c r="C1706" s="96"/>
      <c r="D1706" s="96"/>
      <c r="E1706" s="104"/>
      <c r="F1706" s="96"/>
      <c r="G1706" s="96"/>
      <c r="H1706" s="104"/>
      <c r="I1706" s="96"/>
      <c r="J1706" s="104"/>
      <c r="K1706" s="96"/>
      <c r="L1706" s="96"/>
      <c r="M1706" s="104"/>
      <c r="N1706" s="96"/>
      <c r="O1706" s="96"/>
      <c r="P1706" s="96"/>
      <c r="Q1706" s="104"/>
      <c r="R1706" s="104"/>
      <c r="S1706" s="48"/>
      <c r="T1706" s="119" t="str">
        <f t="shared" si="52"/>
        <v/>
      </c>
      <c r="U1706" s="79" t="str">
        <f t="shared" si="53"/>
        <v/>
      </c>
    </row>
    <row r="1707" spans="2:21" ht="21" customHeight="1" x14ac:dyDescent="0.2">
      <c r="B1707" s="105"/>
      <c r="C1707" s="96"/>
      <c r="D1707" s="96"/>
      <c r="E1707" s="104"/>
      <c r="F1707" s="96"/>
      <c r="G1707" s="96"/>
      <c r="H1707" s="104"/>
      <c r="I1707" s="96"/>
      <c r="J1707" s="104"/>
      <c r="K1707" s="96"/>
      <c r="L1707" s="96"/>
      <c r="M1707" s="104"/>
      <c r="N1707" s="96"/>
      <c r="O1707" s="96"/>
      <c r="P1707" s="96"/>
      <c r="Q1707" s="104"/>
      <c r="R1707" s="104"/>
      <c r="S1707" s="48"/>
      <c r="T1707" s="119" t="str">
        <f t="shared" si="52"/>
        <v/>
      </c>
      <c r="U1707" s="79" t="str">
        <f t="shared" si="53"/>
        <v/>
      </c>
    </row>
    <row r="1708" spans="2:21" ht="21" customHeight="1" x14ac:dyDescent="0.2">
      <c r="B1708" s="105"/>
      <c r="C1708" s="96"/>
      <c r="D1708" s="96"/>
      <c r="E1708" s="104"/>
      <c r="F1708" s="96"/>
      <c r="G1708" s="96"/>
      <c r="H1708" s="104"/>
      <c r="I1708" s="96"/>
      <c r="J1708" s="104"/>
      <c r="K1708" s="96"/>
      <c r="L1708" s="96"/>
      <c r="M1708" s="104"/>
      <c r="N1708" s="96"/>
      <c r="O1708" s="96"/>
      <c r="P1708" s="96"/>
      <c r="Q1708" s="104"/>
      <c r="R1708" s="104"/>
      <c r="S1708" s="48"/>
      <c r="T1708" s="119" t="str">
        <f t="shared" si="52"/>
        <v/>
      </c>
      <c r="U1708" s="79" t="str">
        <f t="shared" si="53"/>
        <v/>
      </c>
    </row>
    <row r="1709" spans="2:21" ht="21" customHeight="1" x14ac:dyDescent="0.2">
      <c r="B1709" s="105"/>
      <c r="C1709" s="96"/>
      <c r="D1709" s="96"/>
      <c r="E1709" s="104"/>
      <c r="F1709" s="96"/>
      <c r="G1709" s="96"/>
      <c r="H1709" s="104"/>
      <c r="I1709" s="96"/>
      <c r="J1709" s="104"/>
      <c r="K1709" s="96"/>
      <c r="L1709" s="96"/>
      <c r="M1709" s="104"/>
      <c r="N1709" s="96"/>
      <c r="O1709" s="96"/>
      <c r="P1709" s="96"/>
      <c r="Q1709" s="104"/>
      <c r="R1709" s="104"/>
      <c r="S1709" s="48"/>
      <c r="T1709" s="119" t="str">
        <f t="shared" si="52"/>
        <v/>
      </c>
      <c r="U1709" s="79" t="str">
        <f t="shared" si="53"/>
        <v/>
      </c>
    </row>
    <row r="1710" spans="2:21" ht="21" customHeight="1" x14ac:dyDescent="0.2">
      <c r="B1710" s="105"/>
      <c r="C1710" s="96"/>
      <c r="D1710" s="96"/>
      <c r="E1710" s="104"/>
      <c r="F1710" s="96"/>
      <c r="G1710" s="96"/>
      <c r="H1710" s="104"/>
      <c r="I1710" s="96"/>
      <c r="J1710" s="104"/>
      <c r="K1710" s="96"/>
      <c r="L1710" s="96"/>
      <c r="M1710" s="104"/>
      <c r="N1710" s="96"/>
      <c r="O1710" s="96"/>
      <c r="P1710" s="96"/>
      <c r="Q1710" s="104"/>
      <c r="R1710" s="104"/>
      <c r="S1710" s="48"/>
      <c r="T1710" s="119" t="str">
        <f t="shared" si="52"/>
        <v/>
      </c>
      <c r="U1710" s="79" t="str">
        <f t="shared" si="53"/>
        <v/>
      </c>
    </row>
    <row r="1711" spans="2:21" ht="21" customHeight="1" x14ac:dyDescent="0.2">
      <c r="B1711" s="105"/>
      <c r="C1711" s="96"/>
      <c r="D1711" s="96"/>
      <c r="E1711" s="104"/>
      <c r="F1711" s="96"/>
      <c r="G1711" s="96"/>
      <c r="H1711" s="104"/>
      <c r="I1711" s="96"/>
      <c r="J1711" s="104"/>
      <c r="K1711" s="96"/>
      <c r="L1711" s="96"/>
      <c r="M1711" s="104"/>
      <c r="N1711" s="96"/>
      <c r="O1711" s="96"/>
      <c r="P1711" s="96"/>
      <c r="Q1711" s="104"/>
      <c r="R1711" s="104"/>
      <c r="S1711" s="48"/>
      <c r="T1711" s="119" t="str">
        <f t="shared" si="52"/>
        <v/>
      </c>
      <c r="U1711" s="79" t="str">
        <f t="shared" si="53"/>
        <v/>
      </c>
    </row>
    <row r="1712" spans="2:21" ht="21" customHeight="1" x14ac:dyDescent="0.2">
      <c r="B1712" s="105"/>
      <c r="C1712" s="96"/>
      <c r="D1712" s="96"/>
      <c r="E1712" s="104"/>
      <c r="F1712" s="96"/>
      <c r="G1712" s="96"/>
      <c r="H1712" s="104"/>
      <c r="I1712" s="96"/>
      <c r="J1712" s="104"/>
      <c r="K1712" s="96"/>
      <c r="L1712" s="96"/>
      <c r="M1712" s="104"/>
      <c r="N1712" s="96"/>
      <c r="O1712" s="96"/>
      <c r="P1712" s="96"/>
      <c r="Q1712" s="104"/>
      <c r="R1712" s="104"/>
      <c r="S1712" s="48"/>
      <c r="T1712" s="119" t="str">
        <f t="shared" si="52"/>
        <v/>
      </c>
      <c r="U1712" s="79" t="str">
        <f t="shared" si="53"/>
        <v/>
      </c>
    </row>
    <row r="1713" spans="2:21" ht="21" customHeight="1" x14ac:dyDescent="0.2">
      <c r="B1713" s="105"/>
      <c r="C1713" s="96"/>
      <c r="D1713" s="96"/>
      <c r="E1713" s="104"/>
      <c r="F1713" s="96"/>
      <c r="G1713" s="96"/>
      <c r="H1713" s="104"/>
      <c r="I1713" s="96"/>
      <c r="J1713" s="104"/>
      <c r="K1713" s="96"/>
      <c r="L1713" s="96"/>
      <c r="M1713" s="104"/>
      <c r="N1713" s="96"/>
      <c r="O1713" s="96"/>
      <c r="P1713" s="96"/>
      <c r="Q1713" s="104"/>
      <c r="R1713" s="104"/>
      <c r="S1713" s="48"/>
      <c r="T1713" s="119" t="str">
        <f t="shared" si="52"/>
        <v/>
      </c>
      <c r="U1713" s="79" t="str">
        <f t="shared" si="53"/>
        <v/>
      </c>
    </row>
    <row r="1714" spans="2:21" ht="21" customHeight="1" x14ac:dyDescent="0.2">
      <c r="B1714" s="105"/>
      <c r="C1714" s="96"/>
      <c r="D1714" s="96"/>
      <c r="E1714" s="104"/>
      <c r="F1714" s="96"/>
      <c r="G1714" s="96"/>
      <c r="H1714" s="104"/>
      <c r="I1714" s="96"/>
      <c r="J1714" s="104"/>
      <c r="K1714" s="96"/>
      <c r="L1714" s="96"/>
      <c r="M1714" s="104"/>
      <c r="N1714" s="96"/>
      <c r="O1714" s="96"/>
      <c r="P1714" s="96"/>
      <c r="Q1714" s="104"/>
      <c r="R1714" s="104"/>
      <c r="S1714" s="48"/>
      <c r="T1714" s="119" t="str">
        <f t="shared" si="52"/>
        <v/>
      </c>
      <c r="U1714" s="79" t="str">
        <f t="shared" si="53"/>
        <v/>
      </c>
    </row>
    <row r="1715" spans="2:21" ht="21" customHeight="1" x14ac:dyDescent="0.2">
      <c r="B1715" s="105"/>
      <c r="C1715" s="96"/>
      <c r="D1715" s="96"/>
      <c r="E1715" s="104"/>
      <c r="F1715" s="96"/>
      <c r="G1715" s="96"/>
      <c r="H1715" s="104"/>
      <c r="I1715" s="96"/>
      <c r="J1715" s="104"/>
      <c r="K1715" s="96"/>
      <c r="L1715" s="96"/>
      <c r="M1715" s="104"/>
      <c r="N1715" s="96"/>
      <c r="O1715" s="96"/>
      <c r="P1715" s="96"/>
      <c r="Q1715" s="104"/>
      <c r="R1715" s="104"/>
      <c r="S1715" s="48"/>
      <c r="T1715" s="119" t="str">
        <f t="shared" si="52"/>
        <v/>
      </c>
      <c r="U1715" s="79" t="str">
        <f t="shared" si="53"/>
        <v/>
      </c>
    </row>
    <row r="1716" spans="2:21" ht="21" customHeight="1" x14ac:dyDescent="0.2">
      <c r="B1716" s="105"/>
      <c r="C1716" s="96"/>
      <c r="D1716" s="96"/>
      <c r="E1716" s="104"/>
      <c r="F1716" s="96"/>
      <c r="G1716" s="96"/>
      <c r="H1716" s="104"/>
      <c r="I1716" s="96"/>
      <c r="J1716" s="104"/>
      <c r="K1716" s="96"/>
      <c r="L1716" s="96"/>
      <c r="M1716" s="104"/>
      <c r="N1716" s="96"/>
      <c r="O1716" s="96"/>
      <c r="P1716" s="96"/>
      <c r="Q1716" s="104"/>
      <c r="R1716" s="104"/>
      <c r="S1716" s="48"/>
      <c r="T1716" s="119" t="str">
        <f t="shared" si="52"/>
        <v/>
      </c>
      <c r="U1716" s="79" t="str">
        <f t="shared" si="53"/>
        <v/>
      </c>
    </row>
    <row r="1717" spans="2:21" ht="21" customHeight="1" x14ac:dyDescent="0.2">
      <c r="B1717" s="105"/>
      <c r="C1717" s="96"/>
      <c r="D1717" s="96"/>
      <c r="E1717" s="104"/>
      <c r="F1717" s="96"/>
      <c r="G1717" s="96"/>
      <c r="H1717" s="104"/>
      <c r="I1717" s="96"/>
      <c r="J1717" s="104"/>
      <c r="K1717" s="96"/>
      <c r="L1717" s="96"/>
      <c r="M1717" s="104"/>
      <c r="N1717" s="96"/>
      <c r="O1717" s="96"/>
      <c r="P1717" s="96"/>
      <c r="Q1717" s="104"/>
      <c r="R1717" s="104"/>
      <c r="S1717" s="48"/>
      <c r="T1717" s="119" t="str">
        <f t="shared" si="52"/>
        <v/>
      </c>
      <c r="U1717" s="79" t="str">
        <f t="shared" si="53"/>
        <v/>
      </c>
    </row>
    <row r="1718" spans="2:21" ht="21" customHeight="1" x14ac:dyDescent="0.2">
      <c r="B1718" s="105"/>
      <c r="C1718" s="96"/>
      <c r="D1718" s="96"/>
      <c r="E1718" s="104"/>
      <c r="F1718" s="96"/>
      <c r="G1718" s="96"/>
      <c r="H1718" s="104"/>
      <c r="I1718" s="96"/>
      <c r="J1718" s="104"/>
      <c r="K1718" s="96"/>
      <c r="L1718" s="96"/>
      <c r="M1718" s="104"/>
      <c r="N1718" s="96"/>
      <c r="O1718" s="96"/>
      <c r="P1718" s="96"/>
      <c r="Q1718" s="104"/>
      <c r="R1718" s="104"/>
      <c r="S1718" s="48"/>
      <c r="T1718" s="119" t="str">
        <f t="shared" si="52"/>
        <v/>
      </c>
      <c r="U1718" s="79" t="str">
        <f t="shared" si="53"/>
        <v/>
      </c>
    </row>
    <row r="1719" spans="2:21" ht="21" customHeight="1" x14ac:dyDescent="0.2">
      <c r="B1719" s="105"/>
      <c r="C1719" s="96"/>
      <c r="D1719" s="96"/>
      <c r="E1719" s="104"/>
      <c r="F1719" s="96"/>
      <c r="G1719" s="96"/>
      <c r="H1719" s="104"/>
      <c r="I1719" s="96"/>
      <c r="J1719" s="104"/>
      <c r="K1719" s="96"/>
      <c r="L1719" s="96"/>
      <c r="M1719" s="104"/>
      <c r="N1719" s="96"/>
      <c r="O1719" s="96"/>
      <c r="P1719" s="96"/>
      <c r="Q1719" s="104"/>
      <c r="R1719" s="104"/>
      <c r="S1719" s="48"/>
      <c r="T1719" s="119" t="str">
        <f t="shared" si="52"/>
        <v/>
      </c>
      <c r="U1719" s="79" t="str">
        <f t="shared" si="53"/>
        <v/>
      </c>
    </row>
    <row r="1720" spans="2:21" ht="21" customHeight="1" x14ac:dyDescent="0.2">
      <c r="B1720" s="105"/>
      <c r="C1720" s="96"/>
      <c r="D1720" s="96"/>
      <c r="E1720" s="104"/>
      <c r="F1720" s="96"/>
      <c r="G1720" s="96"/>
      <c r="H1720" s="104"/>
      <c r="I1720" s="96"/>
      <c r="J1720" s="104"/>
      <c r="K1720" s="96"/>
      <c r="L1720" s="96"/>
      <c r="M1720" s="104"/>
      <c r="N1720" s="96"/>
      <c r="O1720" s="96"/>
      <c r="P1720" s="96"/>
      <c r="Q1720" s="104"/>
      <c r="R1720" s="104"/>
      <c r="S1720" s="48"/>
      <c r="T1720" s="119" t="str">
        <f t="shared" si="52"/>
        <v/>
      </c>
      <c r="U1720" s="79" t="str">
        <f t="shared" si="53"/>
        <v/>
      </c>
    </row>
    <row r="1721" spans="2:21" ht="21" customHeight="1" x14ac:dyDescent="0.2">
      <c r="B1721" s="105"/>
      <c r="C1721" s="96"/>
      <c r="D1721" s="96"/>
      <c r="E1721" s="104"/>
      <c r="F1721" s="96"/>
      <c r="G1721" s="96"/>
      <c r="H1721" s="104"/>
      <c r="I1721" s="96"/>
      <c r="J1721" s="104"/>
      <c r="K1721" s="96"/>
      <c r="L1721" s="96"/>
      <c r="M1721" s="104"/>
      <c r="N1721" s="96"/>
      <c r="O1721" s="96"/>
      <c r="P1721" s="96"/>
      <c r="Q1721" s="104"/>
      <c r="R1721" s="104"/>
      <c r="S1721" s="48"/>
      <c r="T1721" s="119" t="str">
        <f t="shared" si="52"/>
        <v/>
      </c>
      <c r="U1721" s="79" t="str">
        <f t="shared" si="53"/>
        <v/>
      </c>
    </row>
    <row r="1722" spans="2:21" ht="21" customHeight="1" x14ac:dyDescent="0.2">
      <c r="B1722" s="105"/>
      <c r="C1722" s="96"/>
      <c r="D1722" s="96"/>
      <c r="E1722" s="104"/>
      <c r="F1722" s="96"/>
      <c r="G1722" s="96"/>
      <c r="H1722" s="104"/>
      <c r="I1722" s="96"/>
      <c r="J1722" s="104"/>
      <c r="K1722" s="96"/>
      <c r="L1722" s="96"/>
      <c r="M1722" s="104"/>
      <c r="N1722" s="96"/>
      <c r="O1722" s="96"/>
      <c r="P1722" s="96"/>
      <c r="Q1722" s="104"/>
      <c r="R1722" s="104"/>
      <c r="S1722" s="48"/>
      <c r="T1722" s="119" t="str">
        <f t="shared" si="52"/>
        <v/>
      </c>
      <c r="U1722" s="79" t="str">
        <f t="shared" si="53"/>
        <v/>
      </c>
    </row>
    <row r="1723" spans="2:21" ht="21" customHeight="1" x14ac:dyDescent="0.2">
      <c r="B1723" s="105"/>
      <c r="C1723" s="96"/>
      <c r="D1723" s="96"/>
      <c r="E1723" s="104"/>
      <c r="F1723" s="96"/>
      <c r="G1723" s="96"/>
      <c r="H1723" s="104"/>
      <c r="I1723" s="96"/>
      <c r="J1723" s="104"/>
      <c r="K1723" s="96"/>
      <c r="L1723" s="96"/>
      <c r="M1723" s="104"/>
      <c r="N1723" s="96"/>
      <c r="O1723" s="96"/>
      <c r="P1723" s="96"/>
      <c r="Q1723" s="104"/>
      <c r="R1723" s="104"/>
      <c r="S1723" s="48"/>
      <c r="T1723" s="119" t="str">
        <f t="shared" si="52"/>
        <v/>
      </c>
      <c r="U1723" s="79" t="str">
        <f t="shared" si="53"/>
        <v/>
      </c>
    </row>
    <row r="1724" spans="2:21" ht="21" customHeight="1" x14ac:dyDescent="0.2">
      <c r="B1724" s="105"/>
      <c r="C1724" s="96"/>
      <c r="D1724" s="96"/>
      <c r="E1724" s="104"/>
      <c r="F1724" s="96"/>
      <c r="G1724" s="96"/>
      <c r="H1724" s="104"/>
      <c r="I1724" s="96"/>
      <c r="J1724" s="104"/>
      <c r="K1724" s="96"/>
      <c r="L1724" s="96"/>
      <c r="M1724" s="104"/>
      <c r="N1724" s="96"/>
      <c r="O1724" s="96"/>
      <c r="P1724" s="96"/>
      <c r="Q1724" s="104"/>
      <c r="R1724" s="104"/>
      <c r="S1724" s="48"/>
      <c r="T1724" s="119" t="str">
        <f t="shared" si="52"/>
        <v/>
      </c>
      <c r="U1724" s="79" t="str">
        <f t="shared" si="53"/>
        <v/>
      </c>
    </row>
    <row r="1725" spans="2:21" ht="21" customHeight="1" x14ac:dyDescent="0.2">
      <c r="B1725" s="105"/>
      <c r="C1725" s="96"/>
      <c r="D1725" s="96"/>
      <c r="E1725" s="104"/>
      <c r="F1725" s="96"/>
      <c r="G1725" s="96"/>
      <c r="H1725" s="104"/>
      <c r="I1725" s="96"/>
      <c r="J1725" s="104"/>
      <c r="K1725" s="96"/>
      <c r="L1725" s="96"/>
      <c r="M1725" s="104"/>
      <c r="N1725" s="96"/>
      <c r="O1725" s="96"/>
      <c r="P1725" s="96"/>
      <c r="Q1725" s="104"/>
      <c r="R1725" s="104"/>
      <c r="S1725" s="48"/>
      <c r="T1725" s="119" t="str">
        <f t="shared" si="52"/>
        <v/>
      </c>
      <c r="U1725" s="79" t="str">
        <f t="shared" si="53"/>
        <v/>
      </c>
    </row>
    <row r="1726" spans="2:21" ht="21" customHeight="1" x14ac:dyDescent="0.2">
      <c r="B1726" s="105"/>
      <c r="C1726" s="96"/>
      <c r="D1726" s="96"/>
      <c r="E1726" s="104"/>
      <c r="F1726" s="96"/>
      <c r="G1726" s="96"/>
      <c r="H1726" s="104"/>
      <c r="I1726" s="96"/>
      <c r="J1726" s="104"/>
      <c r="K1726" s="96"/>
      <c r="L1726" s="96"/>
      <c r="M1726" s="104"/>
      <c r="N1726" s="96"/>
      <c r="O1726" s="96"/>
      <c r="P1726" s="96"/>
      <c r="Q1726" s="104"/>
      <c r="R1726" s="104"/>
      <c r="S1726" s="48"/>
      <c r="T1726" s="119" t="str">
        <f t="shared" si="52"/>
        <v/>
      </c>
      <c r="U1726" s="79" t="str">
        <f t="shared" si="53"/>
        <v/>
      </c>
    </row>
    <row r="1727" spans="2:21" ht="21" customHeight="1" x14ac:dyDescent="0.2">
      <c r="B1727" s="105"/>
      <c r="C1727" s="96"/>
      <c r="D1727" s="96"/>
      <c r="E1727" s="104"/>
      <c r="F1727" s="96"/>
      <c r="G1727" s="96"/>
      <c r="H1727" s="104"/>
      <c r="I1727" s="96"/>
      <c r="J1727" s="104"/>
      <c r="K1727" s="96"/>
      <c r="L1727" s="96"/>
      <c r="M1727" s="104"/>
      <c r="N1727" s="96"/>
      <c r="O1727" s="96"/>
      <c r="P1727" s="96"/>
      <c r="Q1727" s="104"/>
      <c r="R1727" s="104"/>
      <c r="S1727" s="48"/>
      <c r="T1727" s="119" t="str">
        <f t="shared" si="52"/>
        <v/>
      </c>
      <c r="U1727" s="79" t="str">
        <f t="shared" si="53"/>
        <v/>
      </c>
    </row>
    <row r="1728" spans="2:21" ht="21" customHeight="1" x14ac:dyDescent="0.2">
      <c r="B1728" s="105"/>
      <c r="C1728" s="96"/>
      <c r="D1728" s="96"/>
      <c r="E1728" s="104"/>
      <c r="F1728" s="96"/>
      <c r="G1728" s="96"/>
      <c r="H1728" s="104"/>
      <c r="I1728" s="96"/>
      <c r="J1728" s="104"/>
      <c r="K1728" s="96"/>
      <c r="L1728" s="96"/>
      <c r="M1728" s="104"/>
      <c r="N1728" s="96"/>
      <c r="O1728" s="96"/>
      <c r="P1728" s="96"/>
      <c r="Q1728" s="104"/>
      <c r="R1728" s="104"/>
      <c r="S1728" s="48"/>
      <c r="T1728" s="119" t="str">
        <f t="shared" si="52"/>
        <v/>
      </c>
      <c r="U1728" s="79" t="str">
        <f t="shared" si="53"/>
        <v/>
      </c>
    </row>
    <row r="1729" spans="2:21" ht="21" customHeight="1" x14ac:dyDescent="0.2">
      <c r="B1729" s="105"/>
      <c r="C1729" s="96"/>
      <c r="D1729" s="96"/>
      <c r="E1729" s="104"/>
      <c r="F1729" s="96"/>
      <c r="G1729" s="96"/>
      <c r="H1729" s="104"/>
      <c r="I1729" s="96"/>
      <c r="J1729" s="104"/>
      <c r="K1729" s="96"/>
      <c r="L1729" s="96"/>
      <c r="M1729" s="104"/>
      <c r="N1729" s="96"/>
      <c r="O1729" s="96"/>
      <c r="P1729" s="96"/>
      <c r="Q1729" s="104"/>
      <c r="R1729" s="104"/>
      <c r="S1729" s="48"/>
      <c r="T1729" s="119" t="str">
        <f t="shared" si="52"/>
        <v/>
      </c>
      <c r="U1729" s="79" t="str">
        <f t="shared" si="53"/>
        <v/>
      </c>
    </row>
    <row r="1730" spans="2:21" ht="21" customHeight="1" x14ac:dyDescent="0.2">
      <c r="B1730" s="105"/>
      <c r="C1730" s="96"/>
      <c r="D1730" s="96"/>
      <c r="E1730" s="104"/>
      <c r="F1730" s="96"/>
      <c r="G1730" s="96"/>
      <c r="H1730" s="104"/>
      <c r="I1730" s="96"/>
      <c r="J1730" s="104"/>
      <c r="K1730" s="96"/>
      <c r="L1730" s="96"/>
      <c r="M1730" s="104"/>
      <c r="N1730" s="96"/>
      <c r="O1730" s="96"/>
      <c r="P1730" s="96"/>
      <c r="Q1730" s="104"/>
      <c r="R1730" s="104"/>
      <c r="S1730" s="48"/>
      <c r="T1730" s="119" t="str">
        <f t="shared" si="52"/>
        <v/>
      </c>
      <c r="U1730" s="79" t="str">
        <f t="shared" si="53"/>
        <v/>
      </c>
    </row>
    <row r="1731" spans="2:21" ht="21" customHeight="1" x14ac:dyDescent="0.2">
      <c r="B1731" s="105"/>
      <c r="C1731" s="96"/>
      <c r="D1731" s="96"/>
      <c r="E1731" s="104"/>
      <c r="F1731" s="96"/>
      <c r="G1731" s="96"/>
      <c r="H1731" s="104"/>
      <c r="I1731" s="96"/>
      <c r="J1731" s="104"/>
      <c r="K1731" s="96"/>
      <c r="L1731" s="96"/>
      <c r="M1731" s="104"/>
      <c r="N1731" s="96"/>
      <c r="O1731" s="96"/>
      <c r="P1731" s="96"/>
      <c r="Q1731" s="104"/>
      <c r="R1731" s="104"/>
      <c r="S1731" s="48"/>
      <c r="T1731" s="119" t="str">
        <f t="shared" si="52"/>
        <v/>
      </c>
      <c r="U1731" s="79" t="str">
        <f t="shared" si="53"/>
        <v/>
      </c>
    </row>
    <row r="1732" spans="2:21" ht="21" customHeight="1" x14ac:dyDescent="0.2">
      <c r="B1732" s="105"/>
      <c r="C1732" s="96"/>
      <c r="D1732" s="96"/>
      <c r="E1732" s="104"/>
      <c r="F1732" s="96"/>
      <c r="G1732" s="96"/>
      <c r="H1732" s="104"/>
      <c r="I1732" s="96"/>
      <c r="J1732" s="104"/>
      <c r="K1732" s="96"/>
      <c r="L1732" s="96"/>
      <c r="M1732" s="104"/>
      <c r="N1732" s="96"/>
      <c r="O1732" s="96"/>
      <c r="P1732" s="96"/>
      <c r="Q1732" s="104"/>
      <c r="R1732" s="104"/>
      <c r="S1732" s="48"/>
      <c r="T1732" s="119" t="str">
        <f t="shared" si="52"/>
        <v/>
      </c>
      <c r="U1732" s="79" t="str">
        <f t="shared" si="53"/>
        <v/>
      </c>
    </row>
    <row r="1733" spans="2:21" ht="21" customHeight="1" x14ac:dyDescent="0.2">
      <c r="B1733" s="105"/>
      <c r="C1733" s="96"/>
      <c r="D1733" s="96"/>
      <c r="E1733" s="104"/>
      <c r="F1733" s="96"/>
      <c r="G1733" s="96"/>
      <c r="H1733" s="104"/>
      <c r="I1733" s="96"/>
      <c r="J1733" s="104"/>
      <c r="K1733" s="96"/>
      <c r="L1733" s="96"/>
      <c r="M1733" s="104"/>
      <c r="N1733" s="96"/>
      <c r="O1733" s="96"/>
      <c r="P1733" s="96"/>
      <c r="Q1733" s="104"/>
      <c r="R1733" s="104"/>
      <c r="S1733" s="48"/>
      <c r="T1733" s="119" t="str">
        <f t="shared" si="52"/>
        <v/>
      </c>
      <c r="U1733" s="79" t="str">
        <f t="shared" si="53"/>
        <v/>
      </c>
    </row>
    <row r="1734" spans="2:21" ht="21" customHeight="1" x14ac:dyDescent="0.2">
      <c r="B1734" s="105"/>
      <c r="C1734" s="96"/>
      <c r="D1734" s="96"/>
      <c r="E1734" s="104"/>
      <c r="F1734" s="96"/>
      <c r="G1734" s="96"/>
      <c r="H1734" s="104"/>
      <c r="I1734" s="96"/>
      <c r="J1734" s="104"/>
      <c r="K1734" s="96"/>
      <c r="L1734" s="96"/>
      <c r="M1734" s="104"/>
      <c r="N1734" s="96"/>
      <c r="O1734" s="96"/>
      <c r="P1734" s="96"/>
      <c r="Q1734" s="104"/>
      <c r="R1734" s="104"/>
      <c r="S1734" s="48"/>
      <c r="T1734" s="119" t="str">
        <f t="shared" si="52"/>
        <v/>
      </c>
      <c r="U1734" s="79" t="str">
        <f t="shared" si="53"/>
        <v/>
      </c>
    </row>
    <row r="1735" spans="2:21" ht="21" customHeight="1" x14ac:dyDescent="0.2">
      <c r="B1735" s="105"/>
      <c r="C1735" s="96"/>
      <c r="D1735" s="96"/>
      <c r="E1735" s="104"/>
      <c r="F1735" s="96"/>
      <c r="G1735" s="96"/>
      <c r="H1735" s="104"/>
      <c r="I1735" s="96"/>
      <c r="J1735" s="104"/>
      <c r="K1735" s="96"/>
      <c r="L1735" s="96"/>
      <c r="M1735" s="104"/>
      <c r="N1735" s="96"/>
      <c r="O1735" s="96"/>
      <c r="P1735" s="96"/>
      <c r="Q1735" s="104"/>
      <c r="R1735" s="104"/>
      <c r="S1735" s="48"/>
      <c r="T1735" s="119" t="str">
        <f t="shared" si="52"/>
        <v/>
      </c>
      <c r="U1735" s="79" t="str">
        <f t="shared" si="53"/>
        <v/>
      </c>
    </row>
    <row r="1736" spans="2:21" ht="21" customHeight="1" x14ac:dyDescent="0.2">
      <c r="B1736" s="105"/>
      <c r="C1736" s="96"/>
      <c r="D1736" s="96"/>
      <c r="E1736" s="104"/>
      <c r="F1736" s="96"/>
      <c r="G1736" s="96"/>
      <c r="H1736" s="104"/>
      <c r="I1736" s="96"/>
      <c r="J1736" s="104"/>
      <c r="K1736" s="96"/>
      <c r="L1736" s="96"/>
      <c r="M1736" s="104"/>
      <c r="N1736" s="96"/>
      <c r="O1736" s="96"/>
      <c r="P1736" s="96"/>
      <c r="Q1736" s="104"/>
      <c r="R1736" s="104"/>
      <c r="S1736" s="48"/>
      <c r="T1736" s="119" t="str">
        <f t="shared" si="52"/>
        <v/>
      </c>
      <c r="U1736" s="79" t="str">
        <f t="shared" si="53"/>
        <v/>
      </c>
    </row>
    <row r="1737" spans="2:21" ht="21" customHeight="1" x14ac:dyDescent="0.2">
      <c r="B1737" s="105"/>
      <c r="C1737" s="96"/>
      <c r="D1737" s="96"/>
      <c r="E1737" s="104"/>
      <c r="F1737" s="96"/>
      <c r="G1737" s="96"/>
      <c r="H1737" s="104"/>
      <c r="I1737" s="96"/>
      <c r="J1737" s="104"/>
      <c r="K1737" s="96"/>
      <c r="L1737" s="96"/>
      <c r="M1737" s="104"/>
      <c r="N1737" s="96"/>
      <c r="O1737" s="96"/>
      <c r="P1737" s="96"/>
      <c r="Q1737" s="104"/>
      <c r="R1737" s="104"/>
      <c r="S1737" s="48"/>
      <c r="T1737" s="119" t="str">
        <f t="shared" si="52"/>
        <v/>
      </c>
      <c r="U1737" s="79" t="str">
        <f t="shared" si="53"/>
        <v/>
      </c>
    </row>
    <row r="1738" spans="2:21" ht="21" customHeight="1" x14ac:dyDescent="0.2">
      <c r="B1738" s="105"/>
      <c r="C1738" s="96"/>
      <c r="D1738" s="96"/>
      <c r="E1738" s="104"/>
      <c r="F1738" s="96"/>
      <c r="G1738" s="96"/>
      <c r="H1738" s="104"/>
      <c r="I1738" s="96"/>
      <c r="J1738" s="104"/>
      <c r="K1738" s="96"/>
      <c r="L1738" s="96"/>
      <c r="M1738" s="104"/>
      <c r="N1738" s="96"/>
      <c r="O1738" s="96"/>
      <c r="P1738" s="96"/>
      <c r="Q1738" s="104"/>
      <c r="R1738" s="104"/>
      <c r="S1738" s="48"/>
      <c r="T1738" s="119" t="str">
        <f t="shared" si="52"/>
        <v/>
      </c>
      <c r="U1738" s="79" t="str">
        <f t="shared" si="53"/>
        <v/>
      </c>
    </row>
    <row r="1739" spans="2:21" ht="21" customHeight="1" x14ac:dyDescent="0.2">
      <c r="B1739" s="105"/>
      <c r="C1739" s="96"/>
      <c r="D1739" s="96"/>
      <c r="E1739" s="104"/>
      <c r="F1739" s="96"/>
      <c r="G1739" s="96"/>
      <c r="H1739" s="104"/>
      <c r="I1739" s="96"/>
      <c r="J1739" s="104"/>
      <c r="K1739" s="96"/>
      <c r="L1739" s="96"/>
      <c r="M1739" s="104"/>
      <c r="N1739" s="96"/>
      <c r="O1739" s="96"/>
      <c r="P1739" s="96"/>
      <c r="Q1739" s="104"/>
      <c r="R1739" s="104"/>
      <c r="S1739" s="48"/>
      <c r="T1739" s="119" t="str">
        <f t="shared" si="52"/>
        <v/>
      </c>
      <c r="U1739" s="79" t="str">
        <f t="shared" si="53"/>
        <v/>
      </c>
    </row>
    <row r="1740" spans="2:21" ht="21" customHeight="1" x14ac:dyDescent="0.2">
      <c r="B1740" s="105"/>
      <c r="C1740" s="96"/>
      <c r="D1740" s="96"/>
      <c r="E1740" s="104"/>
      <c r="F1740" s="96"/>
      <c r="G1740" s="96"/>
      <c r="H1740" s="104"/>
      <c r="I1740" s="96"/>
      <c r="J1740" s="104"/>
      <c r="K1740" s="96"/>
      <c r="L1740" s="96"/>
      <c r="M1740" s="104"/>
      <c r="N1740" s="96"/>
      <c r="O1740" s="96"/>
      <c r="P1740" s="96"/>
      <c r="Q1740" s="104"/>
      <c r="R1740" s="104"/>
      <c r="S1740" s="48"/>
      <c r="T1740" s="119" t="str">
        <f t="shared" ref="T1740:T1803" si="54">IF(U1740&lt;&gt;"","Erreur","")</f>
        <v/>
      </c>
      <c r="U1740" s="79" t="str">
        <f t="shared" si="53"/>
        <v/>
      </c>
    </row>
    <row r="1741" spans="2:21" ht="21" customHeight="1" x14ac:dyDescent="0.2">
      <c r="B1741" s="105"/>
      <c r="C1741" s="96"/>
      <c r="D1741" s="96"/>
      <c r="E1741" s="104"/>
      <c r="F1741" s="96"/>
      <c r="G1741" s="96"/>
      <c r="H1741" s="104"/>
      <c r="I1741" s="96"/>
      <c r="J1741" s="104"/>
      <c r="K1741" s="96"/>
      <c r="L1741" s="96"/>
      <c r="M1741" s="104"/>
      <c r="N1741" s="96"/>
      <c r="O1741" s="96"/>
      <c r="P1741" s="96"/>
      <c r="Q1741" s="104"/>
      <c r="R1741" s="104"/>
      <c r="S1741" s="48"/>
      <c r="T1741" s="119" t="str">
        <f t="shared" si="54"/>
        <v/>
      </c>
      <c r="U1741" s="79" t="str">
        <f t="shared" ref="U1741:U1804" si="55">IF(AND(B1741&lt;&gt;"",B1740=""),"La ligne précédente ne doit pas être vide",IF(AND(B1741&lt;&gt;"",OR(C1741="",D1741="",P1741="")),"Veuillez compléter les informations d'identification du dérivé.",IF(AND(B1741="",OR(C1741&lt;&gt;"",D1741&lt;&gt;"",P1741&lt;&gt;"")),"Veuillez compléter les informations d'identification du dérivé en colonne C0010.",IF(AND(B1741&lt;&gt;"",E1741&lt;&gt;"",F1741=""),"Veuillez compléter la colonne C0320 Type de code.",IF(AND(B1741&lt;&gt;"",F1741=""),"Veuillez sélectionner Total/NA dans la liste de la colonne C0320 si vous n'avez rien à déclarer.",IF(AND(B1741&lt;&gt;"",J1741&lt;&gt;"",K1741=""),"Veuillez compléter la colonne C0370 Type de code.",IF(AND(B1741&lt;&gt;"",K1741=""),"Veuillez sélectionner Total/NA dans la liste de la colonne C0370 si vous n'avez rien à déclarer.","")))))))</f>
        <v/>
      </c>
    </row>
    <row r="1742" spans="2:21" ht="21" customHeight="1" x14ac:dyDescent="0.2">
      <c r="B1742" s="105"/>
      <c r="C1742" s="96"/>
      <c r="D1742" s="96"/>
      <c r="E1742" s="104"/>
      <c r="F1742" s="96"/>
      <c r="G1742" s="96"/>
      <c r="H1742" s="104"/>
      <c r="I1742" s="96"/>
      <c r="J1742" s="104"/>
      <c r="K1742" s="96"/>
      <c r="L1742" s="96"/>
      <c r="M1742" s="104"/>
      <c r="N1742" s="96"/>
      <c r="O1742" s="96"/>
      <c r="P1742" s="96"/>
      <c r="Q1742" s="104"/>
      <c r="R1742" s="104"/>
      <c r="S1742" s="48"/>
      <c r="T1742" s="119" t="str">
        <f t="shared" si="54"/>
        <v/>
      </c>
      <c r="U1742" s="79" t="str">
        <f t="shared" si="55"/>
        <v/>
      </c>
    </row>
    <row r="1743" spans="2:21" ht="21" customHeight="1" x14ac:dyDescent="0.2">
      <c r="B1743" s="105"/>
      <c r="C1743" s="96"/>
      <c r="D1743" s="96"/>
      <c r="E1743" s="104"/>
      <c r="F1743" s="96"/>
      <c r="G1743" s="96"/>
      <c r="H1743" s="104"/>
      <c r="I1743" s="96"/>
      <c r="J1743" s="104"/>
      <c r="K1743" s="96"/>
      <c r="L1743" s="96"/>
      <c r="M1743" s="104"/>
      <c r="N1743" s="96"/>
      <c r="O1743" s="96"/>
      <c r="P1743" s="96"/>
      <c r="Q1743" s="104"/>
      <c r="R1743" s="104"/>
      <c r="S1743" s="48"/>
      <c r="T1743" s="119" t="str">
        <f t="shared" si="54"/>
        <v/>
      </c>
      <c r="U1743" s="79" t="str">
        <f t="shared" si="55"/>
        <v/>
      </c>
    </row>
    <row r="1744" spans="2:21" ht="21" customHeight="1" x14ac:dyDescent="0.2">
      <c r="B1744" s="105"/>
      <c r="C1744" s="96"/>
      <c r="D1744" s="96"/>
      <c r="E1744" s="104"/>
      <c r="F1744" s="96"/>
      <c r="G1744" s="96"/>
      <c r="H1744" s="104"/>
      <c r="I1744" s="96"/>
      <c r="J1744" s="104"/>
      <c r="K1744" s="96"/>
      <c r="L1744" s="96"/>
      <c r="M1744" s="104"/>
      <c r="N1744" s="96"/>
      <c r="O1744" s="96"/>
      <c r="P1744" s="96"/>
      <c r="Q1744" s="104"/>
      <c r="R1744" s="104"/>
      <c r="S1744" s="48"/>
      <c r="T1744" s="119" t="str">
        <f t="shared" si="54"/>
        <v/>
      </c>
      <c r="U1744" s="79" t="str">
        <f t="shared" si="55"/>
        <v/>
      </c>
    </row>
    <row r="1745" spans="2:21" ht="21" customHeight="1" x14ac:dyDescent="0.2">
      <c r="B1745" s="105"/>
      <c r="C1745" s="96"/>
      <c r="D1745" s="96"/>
      <c r="E1745" s="104"/>
      <c r="F1745" s="96"/>
      <c r="G1745" s="96"/>
      <c r="H1745" s="104"/>
      <c r="I1745" s="96"/>
      <c r="J1745" s="104"/>
      <c r="K1745" s="96"/>
      <c r="L1745" s="96"/>
      <c r="M1745" s="104"/>
      <c r="N1745" s="96"/>
      <c r="O1745" s="96"/>
      <c r="P1745" s="96"/>
      <c r="Q1745" s="104"/>
      <c r="R1745" s="104"/>
      <c r="S1745" s="48"/>
      <c r="T1745" s="119" t="str">
        <f t="shared" si="54"/>
        <v/>
      </c>
      <c r="U1745" s="79" t="str">
        <f t="shared" si="55"/>
        <v/>
      </c>
    </row>
    <row r="1746" spans="2:21" ht="21" customHeight="1" x14ac:dyDescent="0.2">
      <c r="B1746" s="105"/>
      <c r="C1746" s="96"/>
      <c r="D1746" s="96"/>
      <c r="E1746" s="104"/>
      <c r="F1746" s="96"/>
      <c r="G1746" s="96"/>
      <c r="H1746" s="104"/>
      <c r="I1746" s="96"/>
      <c r="J1746" s="104"/>
      <c r="K1746" s="96"/>
      <c r="L1746" s="96"/>
      <c r="M1746" s="104"/>
      <c r="N1746" s="96"/>
      <c r="O1746" s="96"/>
      <c r="P1746" s="96"/>
      <c r="Q1746" s="104"/>
      <c r="R1746" s="104"/>
      <c r="S1746" s="48"/>
      <c r="T1746" s="119" t="str">
        <f t="shared" si="54"/>
        <v/>
      </c>
      <c r="U1746" s="79" t="str">
        <f t="shared" si="55"/>
        <v/>
      </c>
    </row>
    <row r="1747" spans="2:21" ht="21" customHeight="1" x14ac:dyDescent="0.2">
      <c r="B1747" s="105"/>
      <c r="C1747" s="96"/>
      <c r="D1747" s="96"/>
      <c r="E1747" s="104"/>
      <c r="F1747" s="96"/>
      <c r="G1747" s="96"/>
      <c r="H1747" s="104"/>
      <c r="I1747" s="96"/>
      <c r="J1747" s="104"/>
      <c r="K1747" s="96"/>
      <c r="L1747" s="96"/>
      <c r="M1747" s="104"/>
      <c r="N1747" s="96"/>
      <c r="O1747" s="96"/>
      <c r="P1747" s="96"/>
      <c r="Q1747" s="104"/>
      <c r="R1747" s="104"/>
      <c r="S1747" s="48"/>
      <c r="T1747" s="119" t="str">
        <f t="shared" si="54"/>
        <v/>
      </c>
      <c r="U1747" s="79" t="str">
        <f t="shared" si="55"/>
        <v/>
      </c>
    </row>
    <row r="1748" spans="2:21" ht="21" customHeight="1" x14ac:dyDescent="0.2">
      <c r="B1748" s="105"/>
      <c r="C1748" s="96"/>
      <c r="D1748" s="96"/>
      <c r="E1748" s="104"/>
      <c r="F1748" s="96"/>
      <c r="G1748" s="96"/>
      <c r="H1748" s="104"/>
      <c r="I1748" s="96"/>
      <c r="J1748" s="104"/>
      <c r="K1748" s="96"/>
      <c r="L1748" s="96"/>
      <c r="M1748" s="104"/>
      <c r="N1748" s="96"/>
      <c r="O1748" s="96"/>
      <c r="P1748" s="96"/>
      <c r="Q1748" s="104"/>
      <c r="R1748" s="104"/>
      <c r="S1748" s="48"/>
      <c r="T1748" s="119" t="str">
        <f t="shared" si="54"/>
        <v/>
      </c>
      <c r="U1748" s="79" t="str">
        <f t="shared" si="55"/>
        <v/>
      </c>
    </row>
    <row r="1749" spans="2:21" ht="21" customHeight="1" x14ac:dyDescent="0.2">
      <c r="B1749" s="105"/>
      <c r="C1749" s="96"/>
      <c r="D1749" s="96"/>
      <c r="E1749" s="104"/>
      <c r="F1749" s="96"/>
      <c r="G1749" s="96"/>
      <c r="H1749" s="104"/>
      <c r="I1749" s="96"/>
      <c r="J1749" s="104"/>
      <c r="K1749" s="96"/>
      <c r="L1749" s="96"/>
      <c r="M1749" s="104"/>
      <c r="N1749" s="96"/>
      <c r="O1749" s="96"/>
      <c r="P1749" s="96"/>
      <c r="Q1749" s="104"/>
      <c r="R1749" s="104"/>
      <c r="S1749" s="48"/>
      <c r="T1749" s="119" t="str">
        <f t="shared" si="54"/>
        <v/>
      </c>
      <c r="U1749" s="79" t="str">
        <f t="shared" si="55"/>
        <v/>
      </c>
    </row>
    <row r="1750" spans="2:21" ht="21" customHeight="1" x14ac:dyDescent="0.2">
      <c r="B1750" s="105"/>
      <c r="C1750" s="96"/>
      <c r="D1750" s="96"/>
      <c r="E1750" s="104"/>
      <c r="F1750" s="96"/>
      <c r="G1750" s="96"/>
      <c r="H1750" s="104"/>
      <c r="I1750" s="96"/>
      <c r="J1750" s="104"/>
      <c r="K1750" s="96"/>
      <c r="L1750" s="96"/>
      <c r="M1750" s="104"/>
      <c r="N1750" s="96"/>
      <c r="O1750" s="96"/>
      <c r="P1750" s="96"/>
      <c r="Q1750" s="104"/>
      <c r="R1750" s="104"/>
      <c r="S1750" s="48"/>
      <c r="T1750" s="119" t="str">
        <f t="shared" si="54"/>
        <v/>
      </c>
      <c r="U1750" s="79" t="str">
        <f t="shared" si="55"/>
        <v/>
      </c>
    </row>
    <row r="1751" spans="2:21" ht="21" customHeight="1" x14ac:dyDescent="0.2">
      <c r="B1751" s="105"/>
      <c r="C1751" s="96"/>
      <c r="D1751" s="96"/>
      <c r="E1751" s="104"/>
      <c r="F1751" s="96"/>
      <c r="G1751" s="96"/>
      <c r="H1751" s="104"/>
      <c r="I1751" s="96"/>
      <c r="J1751" s="104"/>
      <c r="K1751" s="96"/>
      <c r="L1751" s="96"/>
      <c r="M1751" s="104"/>
      <c r="N1751" s="96"/>
      <c r="O1751" s="96"/>
      <c r="P1751" s="96"/>
      <c r="Q1751" s="104"/>
      <c r="R1751" s="104"/>
      <c r="S1751" s="48"/>
      <c r="T1751" s="119" t="str">
        <f t="shared" si="54"/>
        <v/>
      </c>
      <c r="U1751" s="79" t="str">
        <f t="shared" si="55"/>
        <v/>
      </c>
    </row>
    <row r="1752" spans="2:21" ht="21" customHeight="1" x14ac:dyDescent="0.2">
      <c r="B1752" s="105"/>
      <c r="C1752" s="96"/>
      <c r="D1752" s="96"/>
      <c r="E1752" s="104"/>
      <c r="F1752" s="96"/>
      <c r="G1752" s="96"/>
      <c r="H1752" s="104"/>
      <c r="I1752" s="96"/>
      <c r="J1752" s="104"/>
      <c r="K1752" s="96"/>
      <c r="L1752" s="96"/>
      <c r="M1752" s="104"/>
      <c r="N1752" s="96"/>
      <c r="O1752" s="96"/>
      <c r="P1752" s="96"/>
      <c r="Q1752" s="104"/>
      <c r="R1752" s="104"/>
      <c r="S1752" s="48"/>
      <c r="T1752" s="119" t="str">
        <f t="shared" si="54"/>
        <v/>
      </c>
      <c r="U1752" s="79" t="str">
        <f t="shared" si="55"/>
        <v/>
      </c>
    </row>
    <row r="1753" spans="2:21" ht="21" customHeight="1" x14ac:dyDescent="0.2">
      <c r="B1753" s="105"/>
      <c r="C1753" s="96"/>
      <c r="D1753" s="96"/>
      <c r="E1753" s="104"/>
      <c r="F1753" s="96"/>
      <c r="G1753" s="96"/>
      <c r="H1753" s="104"/>
      <c r="I1753" s="96"/>
      <c r="J1753" s="104"/>
      <c r="K1753" s="96"/>
      <c r="L1753" s="96"/>
      <c r="M1753" s="104"/>
      <c r="N1753" s="96"/>
      <c r="O1753" s="96"/>
      <c r="P1753" s="96"/>
      <c r="Q1753" s="104"/>
      <c r="R1753" s="104"/>
      <c r="S1753" s="48"/>
      <c r="T1753" s="119" t="str">
        <f t="shared" si="54"/>
        <v/>
      </c>
      <c r="U1753" s="79" t="str">
        <f t="shared" si="55"/>
        <v/>
      </c>
    </row>
    <row r="1754" spans="2:21" ht="21" customHeight="1" x14ac:dyDescent="0.2">
      <c r="B1754" s="105"/>
      <c r="C1754" s="96"/>
      <c r="D1754" s="96"/>
      <c r="E1754" s="104"/>
      <c r="F1754" s="96"/>
      <c r="G1754" s="96"/>
      <c r="H1754" s="104"/>
      <c r="I1754" s="96"/>
      <c r="J1754" s="104"/>
      <c r="K1754" s="96"/>
      <c r="L1754" s="96"/>
      <c r="M1754" s="104"/>
      <c r="N1754" s="96"/>
      <c r="O1754" s="96"/>
      <c r="P1754" s="96"/>
      <c r="Q1754" s="104"/>
      <c r="R1754" s="104"/>
      <c r="S1754" s="48"/>
      <c r="T1754" s="119" t="str">
        <f t="shared" si="54"/>
        <v/>
      </c>
      <c r="U1754" s="79" t="str">
        <f t="shared" si="55"/>
        <v/>
      </c>
    </row>
    <row r="1755" spans="2:21" ht="21" customHeight="1" x14ac:dyDescent="0.2">
      <c r="B1755" s="105"/>
      <c r="C1755" s="96"/>
      <c r="D1755" s="96"/>
      <c r="E1755" s="104"/>
      <c r="F1755" s="96"/>
      <c r="G1755" s="96"/>
      <c r="H1755" s="104"/>
      <c r="I1755" s="96"/>
      <c r="J1755" s="104"/>
      <c r="K1755" s="96"/>
      <c r="L1755" s="96"/>
      <c r="M1755" s="104"/>
      <c r="N1755" s="96"/>
      <c r="O1755" s="96"/>
      <c r="P1755" s="96"/>
      <c r="Q1755" s="104"/>
      <c r="R1755" s="104"/>
      <c r="S1755" s="48"/>
      <c r="T1755" s="119" t="str">
        <f t="shared" si="54"/>
        <v/>
      </c>
      <c r="U1755" s="79" t="str">
        <f t="shared" si="55"/>
        <v/>
      </c>
    </row>
    <row r="1756" spans="2:21" ht="21" customHeight="1" x14ac:dyDescent="0.2">
      <c r="B1756" s="105"/>
      <c r="C1756" s="96"/>
      <c r="D1756" s="96"/>
      <c r="E1756" s="104"/>
      <c r="F1756" s="96"/>
      <c r="G1756" s="96"/>
      <c r="H1756" s="104"/>
      <c r="I1756" s="96"/>
      <c r="J1756" s="104"/>
      <c r="K1756" s="96"/>
      <c r="L1756" s="96"/>
      <c r="M1756" s="104"/>
      <c r="N1756" s="96"/>
      <c r="O1756" s="96"/>
      <c r="P1756" s="96"/>
      <c r="Q1756" s="104"/>
      <c r="R1756" s="104"/>
      <c r="S1756" s="48"/>
      <c r="T1756" s="119" t="str">
        <f t="shared" si="54"/>
        <v/>
      </c>
      <c r="U1756" s="79" t="str">
        <f t="shared" si="55"/>
        <v/>
      </c>
    </row>
    <row r="1757" spans="2:21" ht="21" customHeight="1" x14ac:dyDescent="0.2">
      <c r="B1757" s="105"/>
      <c r="C1757" s="96"/>
      <c r="D1757" s="96"/>
      <c r="E1757" s="104"/>
      <c r="F1757" s="96"/>
      <c r="G1757" s="96"/>
      <c r="H1757" s="104"/>
      <c r="I1757" s="96"/>
      <c r="J1757" s="104"/>
      <c r="K1757" s="96"/>
      <c r="L1757" s="96"/>
      <c r="M1757" s="104"/>
      <c r="N1757" s="96"/>
      <c r="O1757" s="96"/>
      <c r="P1757" s="96"/>
      <c r="Q1757" s="104"/>
      <c r="R1757" s="104"/>
      <c r="S1757" s="48"/>
      <c r="T1757" s="119" t="str">
        <f t="shared" si="54"/>
        <v/>
      </c>
      <c r="U1757" s="79" t="str">
        <f t="shared" si="55"/>
        <v/>
      </c>
    </row>
    <row r="1758" spans="2:21" ht="21" customHeight="1" x14ac:dyDescent="0.2">
      <c r="B1758" s="105"/>
      <c r="C1758" s="96"/>
      <c r="D1758" s="96"/>
      <c r="E1758" s="104"/>
      <c r="F1758" s="96"/>
      <c r="G1758" s="96"/>
      <c r="H1758" s="104"/>
      <c r="I1758" s="96"/>
      <c r="J1758" s="104"/>
      <c r="K1758" s="96"/>
      <c r="L1758" s="96"/>
      <c r="M1758" s="104"/>
      <c r="N1758" s="96"/>
      <c r="O1758" s="96"/>
      <c r="P1758" s="96"/>
      <c r="Q1758" s="104"/>
      <c r="R1758" s="104"/>
      <c r="S1758" s="48"/>
      <c r="T1758" s="119" t="str">
        <f t="shared" si="54"/>
        <v/>
      </c>
      <c r="U1758" s="79" t="str">
        <f t="shared" si="55"/>
        <v/>
      </c>
    </row>
    <row r="1759" spans="2:21" ht="21" customHeight="1" x14ac:dyDescent="0.2">
      <c r="B1759" s="105"/>
      <c r="C1759" s="96"/>
      <c r="D1759" s="96"/>
      <c r="E1759" s="104"/>
      <c r="F1759" s="96"/>
      <c r="G1759" s="96"/>
      <c r="H1759" s="104"/>
      <c r="I1759" s="96"/>
      <c r="J1759" s="104"/>
      <c r="K1759" s="96"/>
      <c r="L1759" s="96"/>
      <c r="M1759" s="104"/>
      <c r="N1759" s="96"/>
      <c r="O1759" s="96"/>
      <c r="P1759" s="96"/>
      <c r="Q1759" s="104"/>
      <c r="R1759" s="104"/>
      <c r="S1759" s="48"/>
      <c r="T1759" s="119" t="str">
        <f t="shared" si="54"/>
        <v/>
      </c>
      <c r="U1759" s="79" t="str">
        <f t="shared" si="55"/>
        <v/>
      </c>
    </row>
    <row r="1760" spans="2:21" ht="21" customHeight="1" x14ac:dyDescent="0.2">
      <c r="B1760" s="105"/>
      <c r="C1760" s="96"/>
      <c r="D1760" s="96"/>
      <c r="E1760" s="104"/>
      <c r="F1760" s="96"/>
      <c r="G1760" s="96"/>
      <c r="H1760" s="104"/>
      <c r="I1760" s="96"/>
      <c r="J1760" s="104"/>
      <c r="K1760" s="96"/>
      <c r="L1760" s="96"/>
      <c r="M1760" s="104"/>
      <c r="N1760" s="96"/>
      <c r="O1760" s="96"/>
      <c r="P1760" s="96"/>
      <c r="Q1760" s="104"/>
      <c r="R1760" s="104"/>
      <c r="S1760" s="48"/>
      <c r="T1760" s="119" t="str">
        <f t="shared" si="54"/>
        <v/>
      </c>
      <c r="U1760" s="79" t="str">
        <f t="shared" si="55"/>
        <v/>
      </c>
    </row>
    <row r="1761" spans="2:21" ht="21" customHeight="1" x14ac:dyDescent="0.2">
      <c r="B1761" s="105"/>
      <c r="C1761" s="96"/>
      <c r="D1761" s="96"/>
      <c r="E1761" s="104"/>
      <c r="F1761" s="96"/>
      <c r="G1761" s="96"/>
      <c r="H1761" s="104"/>
      <c r="I1761" s="96"/>
      <c r="J1761" s="104"/>
      <c r="K1761" s="96"/>
      <c r="L1761" s="96"/>
      <c r="M1761" s="104"/>
      <c r="N1761" s="96"/>
      <c r="O1761" s="96"/>
      <c r="P1761" s="96"/>
      <c r="Q1761" s="104"/>
      <c r="R1761" s="104"/>
      <c r="S1761" s="48"/>
      <c r="T1761" s="119" t="str">
        <f t="shared" si="54"/>
        <v/>
      </c>
      <c r="U1761" s="79" t="str">
        <f t="shared" si="55"/>
        <v/>
      </c>
    </row>
    <row r="1762" spans="2:21" ht="21" customHeight="1" x14ac:dyDescent="0.2">
      <c r="B1762" s="105"/>
      <c r="C1762" s="96"/>
      <c r="D1762" s="96"/>
      <c r="E1762" s="104"/>
      <c r="F1762" s="96"/>
      <c r="G1762" s="96"/>
      <c r="H1762" s="104"/>
      <c r="I1762" s="96"/>
      <c r="J1762" s="104"/>
      <c r="K1762" s="96"/>
      <c r="L1762" s="96"/>
      <c r="M1762" s="104"/>
      <c r="N1762" s="96"/>
      <c r="O1762" s="96"/>
      <c r="P1762" s="96"/>
      <c r="Q1762" s="104"/>
      <c r="R1762" s="104"/>
      <c r="S1762" s="48"/>
      <c r="T1762" s="119" t="str">
        <f t="shared" si="54"/>
        <v/>
      </c>
      <c r="U1762" s="79" t="str">
        <f t="shared" si="55"/>
        <v/>
      </c>
    </row>
    <row r="1763" spans="2:21" ht="21" customHeight="1" x14ac:dyDescent="0.2">
      <c r="B1763" s="105"/>
      <c r="C1763" s="96"/>
      <c r="D1763" s="96"/>
      <c r="E1763" s="104"/>
      <c r="F1763" s="96"/>
      <c r="G1763" s="96"/>
      <c r="H1763" s="104"/>
      <c r="I1763" s="96"/>
      <c r="J1763" s="104"/>
      <c r="K1763" s="96"/>
      <c r="L1763" s="96"/>
      <c r="M1763" s="104"/>
      <c r="N1763" s="96"/>
      <c r="O1763" s="96"/>
      <c r="P1763" s="96"/>
      <c r="Q1763" s="104"/>
      <c r="R1763" s="104"/>
      <c r="S1763" s="48"/>
      <c r="T1763" s="119" t="str">
        <f t="shared" si="54"/>
        <v/>
      </c>
      <c r="U1763" s="79" t="str">
        <f t="shared" si="55"/>
        <v/>
      </c>
    </row>
    <row r="1764" spans="2:21" ht="21" customHeight="1" x14ac:dyDescent="0.2">
      <c r="B1764" s="105"/>
      <c r="C1764" s="96"/>
      <c r="D1764" s="96"/>
      <c r="E1764" s="104"/>
      <c r="F1764" s="96"/>
      <c r="G1764" s="96"/>
      <c r="H1764" s="104"/>
      <c r="I1764" s="96"/>
      <c r="J1764" s="104"/>
      <c r="K1764" s="96"/>
      <c r="L1764" s="96"/>
      <c r="M1764" s="104"/>
      <c r="N1764" s="96"/>
      <c r="O1764" s="96"/>
      <c r="P1764" s="96"/>
      <c r="Q1764" s="104"/>
      <c r="R1764" s="104"/>
      <c r="S1764" s="48"/>
      <c r="T1764" s="119" t="str">
        <f t="shared" si="54"/>
        <v/>
      </c>
      <c r="U1764" s="79" t="str">
        <f t="shared" si="55"/>
        <v/>
      </c>
    </row>
    <row r="1765" spans="2:21" ht="21" customHeight="1" x14ac:dyDescent="0.2">
      <c r="B1765" s="105"/>
      <c r="C1765" s="96"/>
      <c r="D1765" s="96"/>
      <c r="E1765" s="104"/>
      <c r="F1765" s="96"/>
      <c r="G1765" s="96"/>
      <c r="H1765" s="104"/>
      <c r="I1765" s="96"/>
      <c r="J1765" s="104"/>
      <c r="K1765" s="96"/>
      <c r="L1765" s="96"/>
      <c r="M1765" s="104"/>
      <c r="N1765" s="96"/>
      <c r="O1765" s="96"/>
      <c r="P1765" s="96"/>
      <c r="Q1765" s="104"/>
      <c r="R1765" s="104"/>
      <c r="S1765" s="48"/>
      <c r="T1765" s="119" t="str">
        <f t="shared" si="54"/>
        <v/>
      </c>
      <c r="U1765" s="79" t="str">
        <f t="shared" si="55"/>
        <v/>
      </c>
    </row>
    <row r="1766" spans="2:21" ht="21" customHeight="1" x14ac:dyDescent="0.2">
      <c r="B1766" s="105"/>
      <c r="C1766" s="96"/>
      <c r="D1766" s="96"/>
      <c r="E1766" s="104"/>
      <c r="F1766" s="96"/>
      <c r="G1766" s="96"/>
      <c r="H1766" s="104"/>
      <c r="I1766" s="96"/>
      <c r="J1766" s="104"/>
      <c r="K1766" s="96"/>
      <c r="L1766" s="96"/>
      <c r="M1766" s="104"/>
      <c r="N1766" s="96"/>
      <c r="O1766" s="96"/>
      <c r="P1766" s="96"/>
      <c r="Q1766" s="104"/>
      <c r="R1766" s="104"/>
      <c r="S1766" s="48"/>
      <c r="T1766" s="119" t="str">
        <f t="shared" si="54"/>
        <v/>
      </c>
      <c r="U1766" s="79" t="str">
        <f t="shared" si="55"/>
        <v/>
      </c>
    </row>
    <row r="1767" spans="2:21" ht="21" customHeight="1" x14ac:dyDescent="0.2">
      <c r="B1767" s="105"/>
      <c r="C1767" s="96"/>
      <c r="D1767" s="96"/>
      <c r="E1767" s="104"/>
      <c r="F1767" s="96"/>
      <c r="G1767" s="96"/>
      <c r="H1767" s="104"/>
      <c r="I1767" s="96"/>
      <c r="J1767" s="104"/>
      <c r="K1767" s="96"/>
      <c r="L1767" s="96"/>
      <c r="M1767" s="104"/>
      <c r="N1767" s="96"/>
      <c r="O1767" s="96"/>
      <c r="P1767" s="96"/>
      <c r="Q1767" s="104"/>
      <c r="R1767" s="104"/>
      <c r="S1767" s="48"/>
      <c r="T1767" s="119" t="str">
        <f t="shared" si="54"/>
        <v/>
      </c>
      <c r="U1767" s="79" t="str">
        <f t="shared" si="55"/>
        <v/>
      </c>
    </row>
    <row r="1768" spans="2:21" ht="21" customHeight="1" x14ac:dyDescent="0.2">
      <c r="B1768" s="105"/>
      <c r="C1768" s="96"/>
      <c r="D1768" s="96"/>
      <c r="E1768" s="104"/>
      <c r="F1768" s="96"/>
      <c r="G1768" s="96"/>
      <c r="H1768" s="104"/>
      <c r="I1768" s="96"/>
      <c r="J1768" s="104"/>
      <c r="K1768" s="96"/>
      <c r="L1768" s="96"/>
      <c r="M1768" s="104"/>
      <c r="N1768" s="96"/>
      <c r="O1768" s="96"/>
      <c r="P1768" s="96"/>
      <c r="Q1768" s="104"/>
      <c r="R1768" s="104"/>
      <c r="S1768" s="48"/>
      <c r="T1768" s="119" t="str">
        <f t="shared" si="54"/>
        <v/>
      </c>
      <c r="U1768" s="79" t="str">
        <f t="shared" si="55"/>
        <v/>
      </c>
    </row>
    <row r="1769" spans="2:21" ht="21" customHeight="1" x14ac:dyDescent="0.2">
      <c r="B1769" s="105"/>
      <c r="C1769" s="96"/>
      <c r="D1769" s="96"/>
      <c r="E1769" s="104"/>
      <c r="F1769" s="96"/>
      <c r="G1769" s="96"/>
      <c r="H1769" s="104"/>
      <c r="I1769" s="96"/>
      <c r="J1769" s="104"/>
      <c r="K1769" s="96"/>
      <c r="L1769" s="96"/>
      <c r="M1769" s="104"/>
      <c r="N1769" s="96"/>
      <c r="O1769" s="96"/>
      <c r="P1769" s="96"/>
      <c r="Q1769" s="104"/>
      <c r="R1769" s="104"/>
      <c r="S1769" s="48"/>
      <c r="T1769" s="119" t="str">
        <f t="shared" si="54"/>
        <v/>
      </c>
      <c r="U1769" s="79" t="str">
        <f t="shared" si="55"/>
        <v/>
      </c>
    </row>
    <row r="1770" spans="2:21" ht="21" customHeight="1" x14ac:dyDescent="0.2">
      <c r="B1770" s="105"/>
      <c r="C1770" s="96"/>
      <c r="D1770" s="96"/>
      <c r="E1770" s="104"/>
      <c r="F1770" s="96"/>
      <c r="G1770" s="96"/>
      <c r="H1770" s="104"/>
      <c r="I1770" s="96"/>
      <c r="J1770" s="104"/>
      <c r="K1770" s="96"/>
      <c r="L1770" s="96"/>
      <c r="M1770" s="104"/>
      <c r="N1770" s="96"/>
      <c r="O1770" s="96"/>
      <c r="P1770" s="96"/>
      <c r="Q1770" s="104"/>
      <c r="R1770" s="104"/>
      <c r="S1770" s="48"/>
      <c r="T1770" s="119" t="str">
        <f t="shared" si="54"/>
        <v/>
      </c>
      <c r="U1770" s="79" t="str">
        <f t="shared" si="55"/>
        <v/>
      </c>
    </row>
    <row r="1771" spans="2:21" ht="21" customHeight="1" x14ac:dyDescent="0.2">
      <c r="B1771" s="105"/>
      <c r="C1771" s="96"/>
      <c r="D1771" s="96"/>
      <c r="E1771" s="104"/>
      <c r="F1771" s="96"/>
      <c r="G1771" s="96"/>
      <c r="H1771" s="104"/>
      <c r="I1771" s="96"/>
      <c r="J1771" s="104"/>
      <c r="K1771" s="96"/>
      <c r="L1771" s="96"/>
      <c r="M1771" s="104"/>
      <c r="N1771" s="96"/>
      <c r="O1771" s="96"/>
      <c r="P1771" s="96"/>
      <c r="Q1771" s="104"/>
      <c r="R1771" s="104"/>
      <c r="S1771" s="48"/>
      <c r="T1771" s="119" t="str">
        <f t="shared" si="54"/>
        <v/>
      </c>
      <c r="U1771" s="79" t="str">
        <f t="shared" si="55"/>
        <v/>
      </c>
    </row>
    <row r="1772" spans="2:21" ht="21" customHeight="1" x14ac:dyDescent="0.2">
      <c r="B1772" s="105"/>
      <c r="C1772" s="96"/>
      <c r="D1772" s="96"/>
      <c r="E1772" s="104"/>
      <c r="F1772" s="96"/>
      <c r="G1772" s="96"/>
      <c r="H1772" s="104"/>
      <c r="I1772" s="96"/>
      <c r="J1772" s="104"/>
      <c r="K1772" s="96"/>
      <c r="L1772" s="96"/>
      <c r="M1772" s="104"/>
      <c r="N1772" s="96"/>
      <c r="O1772" s="96"/>
      <c r="P1772" s="96"/>
      <c r="Q1772" s="104"/>
      <c r="R1772" s="104"/>
      <c r="S1772" s="48"/>
      <c r="T1772" s="119" t="str">
        <f t="shared" si="54"/>
        <v/>
      </c>
      <c r="U1772" s="79" t="str">
        <f t="shared" si="55"/>
        <v/>
      </c>
    </row>
    <row r="1773" spans="2:21" ht="21" customHeight="1" x14ac:dyDescent="0.2">
      <c r="B1773" s="105"/>
      <c r="C1773" s="96"/>
      <c r="D1773" s="96"/>
      <c r="E1773" s="104"/>
      <c r="F1773" s="96"/>
      <c r="G1773" s="96"/>
      <c r="H1773" s="104"/>
      <c r="I1773" s="96"/>
      <c r="J1773" s="104"/>
      <c r="K1773" s="96"/>
      <c r="L1773" s="96"/>
      <c r="M1773" s="104"/>
      <c r="N1773" s="96"/>
      <c r="O1773" s="96"/>
      <c r="P1773" s="96"/>
      <c r="Q1773" s="104"/>
      <c r="R1773" s="104"/>
      <c r="S1773" s="48"/>
      <c r="T1773" s="119" t="str">
        <f t="shared" si="54"/>
        <v/>
      </c>
      <c r="U1773" s="79" t="str">
        <f t="shared" si="55"/>
        <v/>
      </c>
    </row>
    <row r="1774" spans="2:21" ht="21" customHeight="1" x14ac:dyDescent="0.2">
      <c r="B1774" s="105"/>
      <c r="C1774" s="96"/>
      <c r="D1774" s="96"/>
      <c r="E1774" s="104"/>
      <c r="F1774" s="96"/>
      <c r="G1774" s="96"/>
      <c r="H1774" s="104"/>
      <c r="I1774" s="96"/>
      <c r="J1774" s="104"/>
      <c r="K1774" s="96"/>
      <c r="L1774" s="96"/>
      <c r="M1774" s="104"/>
      <c r="N1774" s="96"/>
      <c r="O1774" s="96"/>
      <c r="P1774" s="96"/>
      <c r="Q1774" s="104"/>
      <c r="R1774" s="104"/>
      <c r="S1774" s="48"/>
      <c r="T1774" s="119" t="str">
        <f t="shared" si="54"/>
        <v/>
      </c>
      <c r="U1774" s="79" t="str">
        <f t="shared" si="55"/>
        <v/>
      </c>
    </row>
    <row r="1775" spans="2:21" ht="21" customHeight="1" x14ac:dyDescent="0.2">
      <c r="B1775" s="105"/>
      <c r="C1775" s="96"/>
      <c r="D1775" s="96"/>
      <c r="E1775" s="104"/>
      <c r="F1775" s="96"/>
      <c r="G1775" s="96"/>
      <c r="H1775" s="104"/>
      <c r="I1775" s="96"/>
      <c r="J1775" s="104"/>
      <c r="K1775" s="96"/>
      <c r="L1775" s="96"/>
      <c r="M1775" s="104"/>
      <c r="N1775" s="96"/>
      <c r="O1775" s="96"/>
      <c r="P1775" s="96"/>
      <c r="Q1775" s="104"/>
      <c r="R1775" s="104"/>
      <c r="S1775" s="48"/>
      <c r="T1775" s="119" t="str">
        <f t="shared" si="54"/>
        <v/>
      </c>
      <c r="U1775" s="79" t="str">
        <f t="shared" si="55"/>
        <v/>
      </c>
    </row>
    <row r="1776" spans="2:21" ht="21" customHeight="1" x14ac:dyDescent="0.2">
      <c r="B1776" s="105"/>
      <c r="C1776" s="96"/>
      <c r="D1776" s="96"/>
      <c r="E1776" s="104"/>
      <c r="F1776" s="96"/>
      <c r="G1776" s="96"/>
      <c r="H1776" s="104"/>
      <c r="I1776" s="96"/>
      <c r="J1776" s="104"/>
      <c r="K1776" s="96"/>
      <c r="L1776" s="96"/>
      <c r="M1776" s="104"/>
      <c r="N1776" s="96"/>
      <c r="O1776" s="96"/>
      <c r="P1776" s="96"/>
      <c r="Q1776" s="104"/>
      <c r="R1776" s="104"/>
      <c r="S1776" s="48"/>
      <c r="T1776" s="119" t="str">
        <f t="shared" si="54"/>
        <v/>
      </c>
      <c r="U1776" s="79" t="str">
        <f t="shared" si="55"/>
        <v/>
      </c>
    </row>
    <row r="1777" spans="2:21" ht="21" customHeight="1" x14ac:dyDescent="0.2">
      <c r="B1777" s="105"/>
      <c r="C1777" s="96"/>
      <c r="D1777" s="96"/>
      <c r="E1777" s="104"/>
      <c r="F1777" s="96"/>
      <c r="G1777" s="96"/>
      <c r="H1777" s="104"/>
      <c r="I1777" s="96"/>
      <c r="J1777" s="104"/>
      <c r="K1777" s="96"/>
      <c r="L1777" s="96"/>
      <c r="M1777" s="104"/>
      <c r="N1777" s="96"/>
      <c r="O1777" s="96"/>
      <c r="P1777" s="96"/>
      <c r="Q1777" s="104"/>
      <c r="R1777" s="104"/>
      <c r="S1777" s="48"/>
      <c r="T1777" s="119" t="str">
        <f t="shared" si="54"/>
        <v/>
      </c>
      <c r="U1777" s="79" t="str">
        <f t="shared" si="55"/>
        <v/>
      </c>
    </row>
    <row r="1778" spans="2:21" ht="21" customHeight="1" x14ac:dyDescent="0.2">
      <c r="B1778" s="105"/>
      <c r="C1778" s="96"/>
      <c r="D1778" s="96"/>
      <c r="E1778" s="104"/>
      <c r="F1778" s="96"/>
      <c r="G1778" s="96"/>
      <c r="H1778" s="104"/>
      <c r="I1778" s="96"/>
      <c r="J1778" s="104"/>
      <c r="K1778" s="96"/>
      <c r="L1778" s="96"/>
      <c r="M1778" s="104"/>
      <c r="N1778" s="96"/>
      <c r="O1778" s="96"/>
      <c r="P1778" s="96"/>
      <c r="Q1778" s="104"/>
      <c r="R1778" s="104"/>
      <c r="S1778" s="48"/>
      <c r="T1778" s="119" t="str">
        <f t="shared" si="54"/>
        <v/>
      </c>
      <c r="U1778" s="79" t="str">
        <f t="shared" si="55"/>
        <v/>
      </c>
    </row>
    <row r="1779" spans="2:21" ht="21" customHeight="1" x14ac:dyDescent="0.2">
      <c r="B1779" s="105"/>
      <c r="C1779" s="96"/>
      <c r="D1779" s="96"/>
      <c r="E1779" s="104"/>
      <c r="F1779" s="96"/>
      <c r="G1779" s="96"/>
      <c r="H1779" s="104"/>
      <c r="I1779" s="96"/>
      <c r="J1779" s="104"/>
      <c r="K1779" s="96"/>
      <c r="L1779" s="96"/>
      <c r="M1779" s="104"/>
      <c r="N1779" s="96"/>
      <c r="O1779" s="96"/>
      <c r="P1779" s="96"/>
      <c r="Q1779" s="104"/>
      <c r="R1779" s="104"/>
      <c r="S1779" s="48"/>
      <c r="T1779" s="119" t="str">
        <f t="shared" si="54"/>
        <v/>
      </c>
      <c r="U1779" s="79" t="str">
        <f t="shared" si="55"/>
        <v/>
      </c>
    </row>
    <row r="1780" spans="2:21" ht="21" customHeight="1" x14ac:dyDescent="0.2">
      <c r="B1780" s="105"/>
      <c r="C1780" s="96"/>
      <c r="D1780" s="96"/>
      <c r="E1780" s="104"/>
      <c r="F1780" s="96"/>
      <c r="G1780" s="96"/>
      <c r="H1780" s="104"/>
      <c r="I1780" s="96"/>
      <c r="J1780" s="104"/>
      <c r="K1780" s="96"/>
      <c r="L1780" s="96"/>
      <c r="M1780" s="104"/>
      <c r="N1780" s="96"/>
      <c r="O1780" s="96"/>
      <c r="P1780" s="96"/>
      <c r="Q1780" s="104"/>
      <c r="R1780" s="104"/>
      <c r="S1780" s="48"/>
      <c r="T1780" s="119" t="str">
        <f t="shared" si="54"/>
        <v/>
      </c>
      <c r="U1780" s="79" t="str">
        <f t="shared" si="55"/>
        <v/>
      </c>
    </row>
    <row r="1781" spans="2:21" ht="21" customHeight="1" x14ac:dyDescent="0.2">
      <c r="B1781" s="105"/>
      <c r="C1781" s="96"/>
      <c r="D1781" s="96"/>
      <c r="E1781" s="104"/>
      <c r="F1781" s="96"/>
      <c r="G1781" s="96"/>
      <c r="H1781" s="104"/>
      <c r="I1781" s="96"/>
      <c r="J1781" s="104"/>
      <c r="K1781" s="96"/>
      <c r="L1781" s="96"/>
      <c r="M1781" s="104"/>
      <c r="N1781" s="96"/>
      <c r="O1781" s="96"/>
      <c r="P1781" s="96"/>
      <c r="Q1781" s="104"/>
      <c r="R1781" s="104"/>
      <c r="S1781" s="48"/>
      <c r="T1781" s="119" t="str">
        <f t="shared" si="54"/>
        <v/>
      </c>
      <c r="U1781" s="79" t="str">
        <f t="shared" si="55"/>
        <v/>
      </c>
    </row>
    <row r="1782" spans="2:21" ht="21" customHeight="1" x14ac:dyDescent="0.2">
      <c r="B1782" s="105"/>
      <c r="C1782" s="96"/>
      <c r="D1782" s="96"/>
      <c r="E1782" s="104"/>
      <c r="F1782" s="96"/>
      <c r="G1782" s="96"/>
      <c r="H1782" s="104"/>
      <c r="I1782" s="96"/>
      <c r="J1782" s="104"/>
      <c r="K1782" s="96"/>
      <c r="L1782" s="96"/>
      <c r="M1782" s="104"/>
      <c r="N1782" s="96"/>
      <c r="O1782" s="96"/>
      <c r="P1782" s="96"/>
      <c r="Q1782" s="104"/>
      <c r="R1782" s="104"/>
      <c r="S1782" s="48"/>
      <c r="T1782" s="119" t="str">
        <f t="shared" si="54"/>
        <v/>
      </c>
      <c r="U1782" s="79" t="str">
        <f t="shared" si="55"/>
        <v/>
      </c>
    </row>
    <row r="1783" spans="2:21" ht="21" customHeight="1" x14ac:dyDescent="0.2">
      <c r="B1783" s="105"/>
      <c r="C1783" s="96"/>
      <c r="D1783" s="96"/>
      <c r="E1783" s="104"/>
      <c r="F1783" s="96"/>
      <c r="G1783" s="96"/>
      <c r="H1783" s="104"/>
      <c r="I1783" s="96"/>
      <c r="J1783" s="104"/>
      <c r="K1783" s="96"/>
      <c r="L1783" s="96"/>
      <c r="M1783" s="104"/>
      <c r="N1783" s="96"/>
      <c r="O1783" s="96"/>
      <c r="P1783" s="96"/>
      <c r="Q1783" s="104"/>
      <c r="R1783" s="104"/>
      <c r="S1783" s="48"/>
      <c r="T1783" s="119" t="str">
        <f t="shared" si="54"/>
        <v/>
      </c>
      <c r="U1783" s="79" t="str">
        <f t="shared" si="55"/>
        <v/>
      </c>
    </row>
    <row r="1784" spans="2:21" ht="21" customHeight="1" x14ac:dyDescent="0.2">
      <c r="B1784" s="105"/>
      <c r="C1784" s="96"/>
      <c r="D1784" s="96"/>
      <c r="E1784" s="104"/>
      <c r="F1784" s="96"/>
      <c r="G1784" s="96"/>
      <c r="H1784" s="104"/>
      <c r="I1784" s="96"/>
      <c r="J1784" s="104"/>
      <c r="K1784" s="96"/>
      <c r="L1784" s="96"/>
      <c r="M1784" s="104"/>
      <c r="N1784" s="96"/>
      <c r="O1784" s="96"/>
      <c r="P1784" s="96"/>
      <c r="Q1784" s="104"/>
      <c r="R1784" s="104"/>
      <c r="S1784" s="48"/>
      <c r="T1784" s="119" t="str">
        <f t="shared" si="54"/>
        <v/>
      </c>
      <c r="U1784" s="79" t="str">
        <f t="shared" si="55"/>
        <v/>
      </c>
    </row>
    <row r="1785" spans="2:21" ht="21" customHeight="1" x14ac:dyDescent="0.2">
      <c r="B1785" s="105"/>
      <c r="C1785" s="96"/>
      <c r="D1785" s="96"/>
      <c r="E1785" s="104"/>
      <c r="F1785" s="96"/>
      <c r="G1785" s="96"/>
      <c r="H1785" s="104"/>
      <c r="I1785" s="96"/>
      <c r="J1785" s="104"/>
      <c r="K1785" s="96"/>
      <c r="L1785" s="96"/>
      <c r="M1785" s="104"/>
      <c r="N1785" s="96"/>
      <c r="O1785" s="96"/>
      <c r="P1785" s="96"/>
      <c r="Q1785" s="104"/>
      <c r="R1785" s="104"/>
      <c r="S1785" s="48"/>
      <c r="T1785" s="119" t="str">
        <f t="shared" si="54"/>
        <v/>
      </c>
      <c r="U1785" s="79" t="str">
        <f t="shared" si="55"/>
        <v/>
      </c>
    </row>
    <row r="1786" spans="2:21" ht="21" customHeight="1" x14ac:dyDescent="0.2">
      <c r="B1786" s="105"/>
      <c r="C1786" s="96"/>
      <c r="D1786" s="96"/>
      <c r="E1786" s="104"/>
      <c r="F1786" s="96"/>
      <c r="G1786" s="96"/>
      <c r="H1786" s="104"/>
      <c r="I1786" s="96"/>
      <c r="J1786" s="104"/>
      <c r="K1786" s="96"/>
      <c r="L1786" s="96"/>
      <c r="M1786" s="104"/>
      <c r="N1786" s="96"/>
      <c r="O1786" s="96"/>
      <c r="P1786" s="96"/>
      <c r="Q1786" s="104"/>
      <c r="R1786" s="104"/>
      <c r="S1786" s="48"/>
      <c r="T1786" s="119" t="str">
        <f t="shared" si="54"/>
        <v/>
      </c>
      <c r="U1786" s="79" t="str">
        <f t="shared" si="55"/>
        <v/>
      </c>
    </row>
    <row r="1787" spans="2:21" ht="21" customHeight="1" x14ac:dyDescent="0.2">
      <c r="B1787" s="105"/>
      <c r="C1787" s="96"/>
      <c r="D1787" s="96"/>
      <c r="E1787" s="104"/>
      <c r="F1787" s="96"/>
      <c r="G1787" s="96"/>
      <c r="H1787" s="104"/>
      <c r="I1787" s="96"/>
      <c r="J1787" s="104"/>
      <c r="K1787" s="96"/>
      <c r="L1787" s="96"/>
      <c r="M1787" s="104"/>
      <c r="N1787" s="96"/>
      <c r="O1787" s="96"/>
      <c r="P1787" s="96"/>
      <c r="Q1787" s="104"/>
      <c r="R1787" s="104"/>
      <c r="S1787" s="48"/>
      <c r="T1787" s="119" t="str">
        <f t="shared" si="54"/>
        <v/>
      </c>
      <c r="U1787" s="79" t="str">
        <f t="shared" si="55"/>
        <v/>
      </c>
    </row>
    <row r="1788" spans="2:21" ht="21" customHeight="1" x14ac:dyDescent="0.2">
      <c r="B1788" s="105"/>
      <c r="C1788" s="96"/>
      <c r="D1788" s="96"/>
      <c r="E1788" s="104"/>
      <c r="F1788" s="96"/>
      <c r="G1788" s="96"/>
      <c r="H1788" s="104"/>
      <c r="I1788" s="96"/>
      <c r="J1788" s="104"/>
      <c r="K1788" s="96"/>
      <c r="L1788" s="96"/>
      <c r="M1788" s="104"/>
      <c r="N1788" s="96"/>
      <c r="O1788" s="96"/>
      <c r="P1788" s="96"/>
      <c r="Q1788" s="104"/>
      <c r="R1788" s="104"/>
      <c r="S1788" s="48"/>
      <c r="T1788" s="119" t="str">
        <f t="shared" si="54"/>
        <v/>
      </c>
      <c r="U1788" s="79" t="str">
        <f t="shared" si="55"/>
        <v/>
      </c>
    </row>
    <row r="1789" spans="2:21" ht="21" customHeight="1" x14ac:dyDescent="0.2">
      <c r="B1789" s="105"/>
      <c r="C1789" s="96"/>
      <c r="D1789" s="96"/>
      <c r="E1789" s="104"/>
      <c r="F1789" s="96"/>
      <c r="G1789" s="96"/>
      <c r="H1789" s="104"/>
      <c r="I1789" s="96"/>
      <c r="J1789" s="104"/>
      <c r="K1789" s="96"/>
      <c r="L1789" s="96"/>
      <c r="M1789" s="104"/>
      <c r="N1789" s="96"/>
      <c r="O1789" s="96"/>
      <c r="P1789" s="96"/>
      <c r="Q1789" s="104"/>
      <c r="R1789" s="104"/>
      <c r="S1789" s="48"/>
      <c r="T1789" s="119" t="str">
        <f t="shared" si="54"/>
        <v/>
      </c>
      <c r="U1789" s="79" t="str">
        <f t="shared" si="55"/>
        <v/>
      </c>
    </row>
    <row r="1790" spans="2:21" ht="21" customHeight="1" x14ac:dyDescent="0.2">
      <c r="B1790" s="105"/>
      <c r="C1790" s="96"/>
      <c r="D1790" s="96"/>
      <c r="E1790" s="104"/>
      <c r="F1790" s="96"/>
      <c r="G1790" s="96"/>
      <c r="H1790" s="104"/>
      <c r="I1790" s="96"/>
      <c r="J1790" s="104"/>
      <c r="K1790" s="96"/>
      <c r="L1790" s="96"/>
      <c r="M1790" s="104"/>
      <c r="N1790" s="96"/>
      <c r="O1790" s="96"/>
      <c r="P1790" s="96"/>
      <c r="Q1790" s="104"/>
      <c r="R1790" s="104"/>
      <c r="S1790" s="48"/>
      <c r="T1790" s="119" t="str">
        <f t="shared" si="54"/>
        <v/>
      </c>
      <c r="U1790" s="79" t="str">
        <f t="shared" si="55"/>
        <v/>
      </c>
    </row>
    <row r="1791" spans="2:21" ht="21" customHeight="1" x14ac:dyDescent="0.2">
      <c r="B1791" s="105"/>
      <c r="C1791" s="96"/>
      <c r="D1791" s="96"/>
      <c r="E1791" s="104"/>
      <c r="F1791" s="96"/>
      <c r="G1791" s="96"/>
      <c r="H1791" s="104"/>
      <c r="I1791" s="96"/>
      <c r="J1791" s="104"/>
      <c r="K1791" s="96"/>
      <c r="L1791" s="96"/>
      <c r="M1791" s="104"/>
      <c r="N1791" s="96"/>
      <c r="O1791" s="96"/>
      <c r="P1791" s="96"/>
      <c r="Q1791" s="104"/>
      <c r="R1791" s="104"/>
      <c r="S1791" s="48"/>
      <c r="T1791" s="119" t="str">
        <f t="shared" si="54"/>
        <v/>
      </c>
      <c r="U1791" s="79" t="str">
        <f t="shared" si="55"/>
        <v/>
      </c>
    </row>
    <row r="1792" spans="2:21" ht="21" customHeight="1" x14ac:dyDescent="0.2">
      <c r="B1792" s="105"/>
      <c r="C1792" s="96"/>
      <c r="D1792" s="96"/>
      <c r="E1792" s="104"/>
      <c r="F1792" s="96"/>
      <c r="G1792" s="96"/>
      <c r="H1792" s="104"/>
      <c r="I1792" s="96"/>
      <c r="J1792" s="104"/>
      <c r="K1792" s="96"/>
      <c r="L1792" s="96"/>
      <c r="M1792" s="104"/>
      <c r="N1792" s="96"/>
      <c r="O1792" s="96"/>
      <c r="P1792" s="96"/>
      <c r="Q1792" s="104"/>
      <c r="R1792" s="104"/>
      <c r="S1792" s="48"/>
      <c r="T1792" s="119" t="str">
        <f t="shared" si="54"/>
        <v/>
      </c>
      <c r="U1792" s="79" t="str">
        <f t="shared" si="55"/>
        <v/>
      </c>
    </row>
    <row r="1793" spans="2:21" ht="21" customHeight="1" x14ac:dyDescent="0.2">
      <c r="B1793" s="105"/>
      <c r="C1793" s="96"/>
      <c r="D1793" s="96"/>
      <c r="E1793" s="104"/>
      <c r="F1793" s="96"/>
      <c r="G1793" s="96"/>
      <c r="H1793" s="104"/>
      <c r="I1793" s="96"/>
      <c r="J1793" s="104"/>
      <c r="K1793" s="96"/>
      <c r="L1793" s="96"/>
      <c r="M1793" s="104"/>
      <c r="N1793" s="96"/>
      <c r="O1793" s="96"/>
      <c r="P1793" s="96"/>
      <c r="Q1793" s="104"/>
      <c r="R1793" s="104"/>
      <c r="S1793" s="48"/>
      <c r="T1793" s="119" t="str">
        <f t="shared" si="54"/>
        <v/>
      </c>
      <c r="U1793" s="79" t="str">
        <f t="shared" si="55"/>
        <v/>
      </c>
    </row>
    <row r="1794" spans="2:21" ht="21" customHeight="1" x14ac:dyDescent="0.2">
      <c r="B1794" s="105"/>
      <c r="C1794" s="96"/>
      <c r="D1794" s="96"/>
      <c r="E1794" s="104"/>
      <c r="F1794" s="96"/>
      <c r="G1794" s="96"/>
      <c r="H1794" s="104"/>
      <c r="I1794" s="96"/>
      <c r="J1794" s="104"/>
      <c r="K1794" s="96"/>
      <c r="L1794" s="96"/>
      <c r="M1794" s="104"/>
      <c r="N1794" s="96"/>
      <c r="O1794" s="96"/>
      <c r="P1794" s="96"/>
      <c r="Q1794" s="104"/>
      <c r="R1794" s="104"/>
      <c r="S1794" s="48"/>
      <c r="T1794" s="119" t="str">
        <f t="shared" si="54"/>
        <v/>
      </c>
      <c r="U1794" s="79" t="str">
        <f t="shared" si="55"/>
        <v/>
      </c>
    </row>
    <row r="1795" spans="2:21" ht="21" customHeight="1" x14ac:dyDescent="0.2">
      <c r="B1795" s="105"/>
      <c r="C1795" s="96"/>
      <c r="D1795" s="96"/>
      <c r="E1795" s="104"/>
      <c r="F1795" s="96"/>
      <c r="G1795" s="96"/>
      <c r="H1795" s="104"/>
      <c r="I1795" s="96"/>
      <c r="J1795" s="104"/>
      <c r="K1795" s="96"/>
      <c r="L1795" s="96"/>
      <c r="M1795" s="104"/>
      <c r="N1795" s="96"/>
      <c r="O1795" s="96"/>
      <c r="P1795" s="96"/>
      <c r="Q1795" s="104"/>
      <c r="R1795" s="104"/>
      <c r="S1795" s="48"/>
      <c r="T1795" s="119" t="str">
        <f t="shared" si="54"/>
        <v/>
      </c>
      <c r="U1795" s="79" t="str">
        <f t="shared" si="55"/>
        <v/>
      </c>
    </row>
    <row r="1796" spans="2:21" ht="21" customHeight="1" x14ac:dyDescent="0.2">
      <c r="B1796" s="105"/>
      <c r="C1796" s="96"/>
      <c r="D1796" s="96"/>
      <c r="E1796" s="104"/>
      <c r="F1796" s="96"/>
      <c r="G1796" s="96"/>
      <c r="H1796" s="104"/>
      <c r="I1796" s="96"/>
      <c r="J1796" s="104"/>
      <c r="K1796" s="96"/>
      <c r="L1796" s="96"/>
      <c r="M1796" s="104"/>
      <c r="N1796" s="96"/>
      <c r="O1796" s="96"/>
      <c r="P1796" s="96"/>
      <c r="Q1796" s="104"/>
      <c r="R1796" s="104"/>
      <c r="S1796" s="48"/>
      <c r="T1796" s="119" t="str">
        <f t="shared" si="54"/>
        <v/>
      </c>
      <c r="U1796" s="79" t="str">
        <f t="shared" si="55"/>
        <v/>
      </c>
    </row>
    <row r="1797" spans="2:21" ht="21" customHeight="1" x14ac:dyDescent="0.2">
      <c r="B1797" s="105"/>
      <c r="C1797" s="96"/>
      <c r="D1797" s="96"/>
      <c r="E1797" s="104"/>
      <c r="F1797" s="96"/>
      <c r="G1797" s="96"/>
      <c r="H1797" s="104"/>
      <c r="I1797" s="96"/>
      <c r="J1797" s="104"/>
      <c r="K1797" s="96"/>
      <c r="L1797" s="96"/>
      <c r="M1797" s="104"/>
      <c r="N1797" s="96"/>
      <c r="O1797" s="96"/>
      <c r="P1797" s="96"/>
      <c r="Q1797" s="104"/>
      <c r="R1797" s="104"/>
      <c r="S1797" s="48"/>
      <c r="T1797" s="119" t="str">
        <f t="shared" si="54"/>
        <v/>
      </c>
      <c r="U1797" s="79" t="str">
        <f t="shared" si="55"/>
        <v/>
      </c>
    </row>
    <row r="1798" spans="2:21" ht="21" customHeight="1" x14ac:dyDescent="0.2">
      <c r="B1798" s="105"/>
      <c r="C1798" s="96"/>
      <c r="D1798" s="96"/>
      <c r="E1798" s="104"/>
      <c r="F1798" s="96"/>
      <c r="G1798" s="96"/>
      <c r="H1798" s="104"/>
      <c r="I1798" s="96"/>
      <c r="J1798" s="104"/>
      <c r="K1798" s="96"/>
      <c r="L1798" s="96"/>
      <c r="M1798" s="104"/>
      <c r="N1798" s="96"/>
      <c r="O1798" s="96"/>
      <c r="P1798" s="96"/>
      <c r="Q1798" s="104"/>
      <c r="R1798" s="104"/>
      <c r="S1798" s="48"/>
      <c r="T1798" s="119" t="str">
        <f t="shared" si="54"/>
        <v/>
      </c>
      <c r="U1798" s="79" t="str">
        <f t="shared" si="55"/>
        <v/>
      </c>
    </row>
    <row r="1799" spans="2:21" ht="21" customHeight="1" x14ac:dyDescent="0.2">
      <c r="B1799" s="105"/>
      <c r="C1799" s="96"/>
      <c r="D1799" s="96"/>
      <c r="E1799" s="104"/>
      <c r="F1799" s="96"/>
      <c r="G1799" s="96"/>
      <c r="H1799" s="104"/>
      <c r="I1799" s="96"/>
      <c r="J1799" s="104"/>
      <c r="K1799" s="96"/>
      <c r="L1799" s="96"/>
      <c r="M1799" s="104"/>
      <c r="N1799" s="96"/>
      <c r="O1799" s="96"/>
      <c r="P1799" s="96"/>
      <c r="Q1799" s="104"/>
      <c r="R1799" s="104"/>
      <c r="S1799" s="48"/>
      <c r="T1799" s="119" t="str">
        <f t="shared" si="54"/>
        <v/>
      </c>
      <c r="U1799" s="79" t="str">
        <f t="shared" si="55"/>
        <v/>
      </c>
    </row>
    <row r="1800" spans="2:21" ht="21" customHeight="1" x14ac:dyDescent="0.2">
      <c r="B1800" s="105"/>
      <c r="C1800" s="96"/>
      <c r="D1800" s="96"/>
      <c r="E1800" s="104"/>
      <c r="F1800" s="96"/>
      <c r="G1800" s="96"/>
      <c r="H1800" s="104"/>
      <c r="I1800" s="96"/>
      <c r="J1800" s="104"/>
      <c r="K1800" s="96"/>
      <c r="L1800" s="96"/>
      <c r="M1800" s="104"/>
      <c r="N1800" s="96"/>
      <c r="O1800" s="96"/>
      <c r="P1800" s="96"/>
      <c r="Q1800" s="104"/>
      <c r="R1800" s="104"/>
      <c r="S1800" s="48"/>
      <c r="T1800" s="119" t="str">
        <f t="shared" si="54"/>
        <v/>
      </c>
      <c r="U1800" s="79" t="str">
        <f t="shared" si="55"/>
        <v/>
      </c>
    </row>
    <row r="1801" spans="2:21" ht="21" customHeight="1" x14ac:dyDescent="0.2">
      <c r="B1801" s="105"/>
      <c r="C1801" s="96"/>
      <c r="D1801" s="96"/>
      <c r="E1801" s="104"/>
      <c r="F1801" s="96"/>
      <c r="G1801" s="96"/>
      <c r="H1801" s="104"/>
      <c r="I1801" s="96"/>
      <c r="J1801" s="104"/>
      <c r="K1801" s="96"/>
      <c r="L1801" s="96"/>
      <c r="M1801" s="104"/>
      <c r="N1801" s="96"/>
      <c r="O1801" s="96"/>
      <c r="P1801" s="96"/>
      <c r="Q1801" s="104"/>
      <c r="R1801" s="104"/>
      <c r="S1801" s="48"/>
      <c r="T1801" s="119" t="str">
        <f t="shared" si="54"/>
        <v/>
      </c>
      <c r="U1801" s="79" t="str">
        <f t="shared" si="55"/>
        <v/>
      </c>
    </row>
    <row r="1802" spans="2:21" ht="21" customHeight="1" x14ac:dyDescent="0.2">
      <c r="B1802" s="105"/>
      <c r="C1802" s="96"/>
      <c r="D1802" s="96"/>
      <c r="E1802" s="104"/>
      <c r="F1802" s="96"/>
      <c r="G1802" s="96"/>
      <c r="H1802" s="104"/>
      <c r="I1802" s="96"/>
      <c r="J1802" s="104"/>
      <c r="K1802" s="96"/>
      <c r="L1802" s="96"/>
      <c r="M1802" s="104"/>
      <c r="N1802" s="96"/>
      <c r="O1802" s="96"/>
      <c r="P1802" s="96"/>
      <c r="Q1802" s="104"/>
      <c r="R1802" s="104"/>
      <c r="S1802" s="48"/>
      <c r="T1802" s="119" t="str">
        <f t="shared" si="54"/>
        <v/>
      </c>
      <c r="U1802" s="79" t="str">
        <f t="shared" si="55"/>
        <v/>
      </c>
    </row>
    <row r="1803" spans="2:21" ht="21" customHeight="1" x14ac:dyDescent="0.2">
      <c r="B1803" s="105"/>
      <c r="C1803" s="96"/>
      <c r="D1803" s="96"/>
      <c r="E1803" s="104"/>
      <c r="F1803" s="96"/>
      <c r="G1803" s="96"/>
      <c r="H1803" s="104"/>
      <c r="I1803" s="96"/>
      <c r="J1803" s="104"/>
      <c r="K1803" s="96"/>
      <c r="L1803" s="96"/>
      <c r="M1803" s="104"/>
      <c r="N1803" s="96"/>
      <c r="O1803" s="96"/>
      <c r="P1803" s="96"/>
      <c r="Q1803" s="104"/>
      <c r="R1803" s="104"/>
      <c r="S1803" s="48"/>
      <c r="T1803" s="119" t="str">
        <f t="shared" si="54"/>
        <v/>
      </c>
      <c r="U1803" s="79" t="str">
        <f t="shared" si="55"/>
        <v/>
      </c>
    </row>
    <row r="1804" spans="2:21" ht="21" customHeight="1" x14ac:dyDescent="0.2">
      <c r="B1804" s="105"/>
      <c r="C1804" s="96"/>
      <c r="D1804" s="96"/>
      <c r="E1804" s="104"/>
      <c r="F1804" s="96"/>
      <c r="G1804" s="96"/>
      <c r="H1804" s="104"/>
      <c r="I1804" s="96"/>
      <c r="J1804" s="104"/>
      <c r="K1804" s="96"/>
      <c r="L1804" s="96"/>
      <c r="M1804" s="104"/>
      <c r="N1804" s="96"/>
      <c r="O1804" s="96"/>
      <c r="P1804" s="96"/>
      <c r="Q1804" s="104"/>
      <c r="R1804" s="104"/>
      <c r="S1804" s="48"/>
      <c r="T1804" s="119" t="str">
        <f t="shared" ref="T1804:T1867" si="56">IF(U1804&lt;&gt;"","Erreur","")</f>
        <v/>
      </c>
      <c r="U1804" s="79" t="str">
        <f t="shared" si="55"/>
        <v/>
      </c>
    </row>
    <row r="1805" spans="2:21" ht="21" customHeight="1" x14ac:dyDescent="0.2">
      <c r="B1805" s="105"/>
      <c r="C1805" s="96"/>
      <c r="D1805" s="96"/>
      <c r="E1805" s="104"/>
      <c r="F1805" s="96"/>
      <c r="G1805" s="96"/>
      <c r="H1805" s="104"/>
      <c r="I1805" s="96"/>
      <c r="J1805" s="104"/>
      <c r="K1805" s="96"/>
      <c r="L1805" s="96"/>
      <c r="M1805" s="104"/>
      <c r="N1805" s="96"/>
      <c r="O1805" s="96"/>
      <c r="P1805" s="96"/>
      <c r="Q1805" s="104"/>
      <c r="R1805" s="104"/>
      <c r="S1805" s="48"/>
      <c r="T1805" s="119" t="str">
        <f t="shared" si="56"/>
        <v/>
      </c>
      <c r="U1805" s="79" t="str">
        <f t="shared" ref="U1805:U1868" si="57">IF(AND(B1805&lt;&gt;"",B1804=""),"La ligne précédente ne doit pas être vide",IF(AND(B1805&lt;&gt;"",OR(C1805="",D1805="",P1805="")),"Veuillez compléter les informations d'identification du dérivé.",IF(AND(B1805="",OR(C1805&lt;&gt;"",D1805&lt;&gt;"",P1805&lt;&gt;"")),"Veuillez compléter les informations d'identification du dérivé en colonne C0010.",IF(AND(B1805&lt;&gt;"",E1805&lt;&gt;"",F1805=""),"Veuillez compléter la colonne C0320 Type de code.",IF(AND(B1805&lt;&gt;"",F1805=""),"Veuillez sélectionner Total/NA dans la liste de la colonne C0320 si vous n'avez rien à déclarer.",IF(AND(B1805&lt;&gt;"",J1805&lt;&gt;"",K1805=""),"Veuillez compléter la colonne C0370 Type de code.",IF(AND(B1805&lt;&gt;"",K1805=""),"Veuillez sélectionner Total/NA dans la liste de la colonne C0370 si vous n'avez rien à déclarer.","")))))))</f>
        <v/>
      </c>
    </row>
    <row r="1806" spans="2:21" ht="21" customHeight="1" x14ac:dyDescent="0.2">
      <c r="B1806" s="105"/>
      <c r="C1806" s="96"/>
      <c r="D1806" s="96"/>
      <c r="E1806" s="104"/>
      <c r="F1806" s="96"/>
      <c r="G1806" s="96"/>
      <c r="H1806" s="104"/>
      <c r="I1806" s="96"/>
      <c r="J1806" s="104"/>
      <c r="K1806" s="96"/>
      <c r="L1806" s="96"/>
      <c r="M1806" s="104"/>
      <c r="N1806" s="96"/>
      <c r="O1806" s="96"/>
      <c r="P1806" s="96"/>
      <c r="Q1806" s="104"/>
      <c r="R1806" s="104"/>
      <c r="S1806" s="48"/>
      <c r="T1806" s="119" t="str">
        <f t="shared" si="56"/>
        <v/>
      </c>
      <c r="U1806" s="79" t="str">
        <f t="shared" si="57"/>
        <v/>
      </c>
    </row>
    <row r="1807" spans="2:21" ht="21" customHeight="1" x14ac:dyDescent="0.2">
      <c r="B1807" s="105"/>
      <c r="C1807" s="96"/>
      <c r="D1807" s="96"/>
      <c r="E1807" s="104"/>
      <c r="F1807" s="96"/>
      <c r="G1807" s="96"/>
      <c r="H1807" s="104"/>
      <c r="I1807" s="96"/>
      <c r="J1807" s="104"/>
      <c r="K1807" s="96"/>
      <c r="L1807" s="96"/>
      <c r="M1807" s="104"/>
      <c r="N1807" s="96"/>
      <c r="O1807" s="96"/>
      <c r="P1807" s="96"/>
      <c r="Q1807" s="104"/>
      <c r="R1807" s="104"/>
      <c r="S1807" s="48"/>
      <c r="T1807" s="119" t="str">
        <f t="shared" si="56"/>
        <v/>
      </c>
      <c r="U1807" s="79" t="str">
        <f t="shared" si="57"/>
        <v/>
      </c>
    </row>
    <row r="1808" spans="2:21" ht="21" customHeight="1" x14ac:dyDescent="0.2">
      <c r="B1808" s="105"/>
      <c r="C1808" s="96"/>
      <c r="D1808" s="96"/>
      <c r="E1808" s="104"/>
      <c r="F1808" s="96"/>
      <c r="G1808" s="96"/>
      <c r="H1808" s="104"/>
      <c r="I1808" s="96"/>
      <c r="J1808" s="104"/>
      <c r="K1808" s="96"/>
      <c r="L1808" s="96"/>
      <c r="M1808" s="104"/>
      <c r="N1808" s="96"/>
      <c r="O1808" s="96"/>
      <c r="P1808" s="96"/>
      <c r="Q1808" s="104"/>
      <c r="R1808" s="104"/>
      <c r="S1808" s="48"/>
      <c r="T1808" s="119" t="str">
        <f t="shared" si="56"/>
        <v/>
      </c>
      <c r="U1808" s="79" t="str">
        <f t="shared" si="57"/>
        <v/>
      </c>
    </row>
    <row r="1809" spans="2:21" ht="21" customHeight="1" x14ac:dyDescent="0.2">
      <c r="B1809" s="105"/>
      <c r="C1809" s="96"/>
      <c r="D1809" s="96"/>
      <c r="E1809" s="104"/>
      <c r="F1809" s="96"/>
      <c r="G1809" s="96"/>
      <c r="H1809" s="104"/>
      <c r="I1809" s="96"/>
      <c r="J1809" s="104"/>
      <c r="K1809" s="96"/>
      <c r="L1809" s="96"/>
      <c r="M1809" s="104"/>
      <c r="N1809" s="96"/>
      <c r="O1809" s="96"/>
      <c r="P1809" s="96"/>
      <c r="Q1809" s="104"/>
      <c r="R1809" s="104"/>
      <c r="S1809" s="48"/>
      <c r="T1809" s="119" t="str">
        <f t="shared" si="56"/>
        <v/>
      </c>
      <c r="U1809" s="79" t="str">
        <f t="shared" si="57"/>
        <v/>
      </c>
    </row>
    <row r="1810" spans="2:21" ht="21" customHeight="1" x14ac:dyDescent="0.2">
      <c r="B1810" s="105"/>
      <c r="C1810" s="96"/>
      <c r="D1810" s="96"/>
      <c r="E1810" s="104"/>
      <c r="F1810" s="96"/>
      <c r="G1810" s="96"/>
      <c r="H1810" s="104"/>
      <c r="I1810" s="96"/>
      <c r="J1810" s="104"/>
      <c r="K1810" s="96"/>
      <c r="L1810" s="96"/>
      <c r="M1810" s="104"/>
      <c r="N1810" s="96"/>
      <c r="O1810" s="96"/>
      <c r="P1810" s="96"/>
      <c r="Q1810" s="104"/>
      <c r="R1810" s="104"/>
      <c r="S1810" s="48"/>
      <c r="T1810" s="119" t="str">
        <f t="shared" si="56"/>
        <v/>
      </c>
      <c r="U1810" s="79" t="str">
        <f t="shared" si="57"/>
        <v/>
      </c>
    </row>
    <row r="1811" spans="2:21" ht="21" customHeight="1" x14ac:dyDescent="0.2">
      <c r="B1811" s="105"/>
      <c r="C1811" s="96"/>
      <c r="D1811" s="96"/>
      <c r="E1811" s="104"/>
      <c r="F1811" s="96"/>
      <c r="G1811" s="96"/>
      <c r="H1811" s="104"/>
      <c r="I1811" s="96"/>
      <c r="J1811" s="104"/>
      <c r="K1811" s="96"/>
      <c r="L1811" s="96"/>
      <c r="M1811" s="104"/>
      <c r="N1811" s="96"/>
      <c r="O1811" s="96"/>
      <c r="P1811" s="96"/>
      <c r="Q1811" s="104"/>
      <c r="R1811" s="104"/>
      <c r="S1811" s="48"/>
      <c r="T1811" s="119" t="str">
        <f t="shared" si="56"/>
        <v/>
      </c>
      <c r="U1811" s="79" t="str">
        <f t="shared" si="57"/>
        <v/>
      </c>
    </row>
    <row r="1812" spans="2:21" ht="21" customHeight="1" x14ac:dyDescent="0.2">
      <c r="B1812" s="105"/>
      <c r="C1812" s="96"/>
      <c r="D1812" s="96"/>
      <c r="E1812" s="104"/>
      <c r="F1812" s="96"/>
      <c r="G1812" s="96"/>
      <c r="H1812" s="104"/>
      <c r="I1812" s="96"/>
      <c r="J1812" s="104"/>
      <c r="K1812" s="96"/>
      <c r="L1812" s="96"/>
      <c r="M1812" s="104"/>
      <c r="N1812" s="96"/>
      <c r="O1812" s="96"/>
      <c r="P1812" s="96"/>
      <c r="Q1812" s="104"/>
      <c r="R1812" s="104"/>
      <c r="S1812" s="48"/>
      <c r="T1812" s="119" t="str">
        <f t="shared" si="56"/>
        <v/>
      </c>
      <c r="U1812" s="79" t="str">
        <f t="shared" si="57"/>
        <v/>
      </c>
    </row>
    <row r="1813" spans="2:21" ht="21" customHeight="1" x14ac:dyDescent="0.2">
      <c r="B1813" s="105"/>
      <c r="C1813" s="96"/>
      <c r="D1813" s="96"/>
      <c r="E1813" s="104"/>
      <c r="F1813" s="96"/>
      <c r="G1813" s="96"/>
      <c r="H1813" s="104"/>
      <c r="I1813" s="96"/>
      <c r="J1813" s="104"/>
      <c r="K1813" s="96"/>
      <c r="L1813" s="96"/>
      <c r="M1813" s="104"/>
      <c r="N1813" s="96"/>
      <c r="O1813" s="96"/>
      <c r="P1813" s="96"/>
      <c r="Q1813" s="104"/>
      <c r="R1813" s="104"/>
      <c r="S1813" s="48"/>
      <c r="T1813" s="119" t="str">
        <f t="shared" si="56"/>
        <v/>
      </c>
      <c r="U1813" s="79" t="str">
        <f t="shared" si="57"/>
        <v/>
      </c>
    </row>
    <row r="1814" spans="2:21" ht="21" customHeight="1" x14ac:dyDescent="0.2">
      <c r="B1814" s="105"/>
      <c r="C1814" s="96"/>
      <c r="D1814" s="96"/>
      <c r="E1814" s="104"/>
      <c r="F1814" s="96"/>
      <c r="G1814" s="96"/>
      <c r="H1814" s="104"/>
      <c r="I1814" s="96"/>
      <c r="J1814" s="104"/>
      <c r="K1814" s="96"/>
      <c r="L1814" s="96"/>
      <c r="M1814" s="104"/>
      <c r="N1814" s="96"/>
      <c r="O1814" s="96"/>
      <c r="P1814" s="96"/>
      <c r="Q1814" s="104"/>
      <c r="R1814" s="104"/>
      <c r="S1814" s="48"/>
      <c r="T1814" s="119" t="str">
        <f t="shared" si="56"/>
        <v/>
      </c>
      <c r="U1814" s="79" t="str">
        <f t="shared" si="57"/>
        <v/>
      </c>
    </row>
    <row r="1815" spans="2:21" ht="21" customHeight="1" x14ac:dyDescent="0.2">
      <c r="B1815" s="105"/>
      <c r="C1815" s="96"/>
      <c r="D1815" s="96"/>
      <c r="E1815" s="104"/>
      <c r="F1815" s="96"/>
      <c r="G1815" s="96"/>
      <c r="H1815" s="104"/>
      <c r="I1815" s="96"/>
      <c r="J1815" s="104"/>
      <c r="K1815" s="96"/>
      <c r="L1815" s="96"/>
      <c r="M1815" s="104"/>
      <c r="N1815" s="96"/>
      <c r="O1815" s="96"/>
      <c r="P1815" s="96"/>
      <c r="Q1815" s="104"/>
      <c r="R1815" s="104"/>
      <c r="S1815" s="48"/>
      <c r="T1815" s="119" t="str">
        <f t="shared" si="56"/>
        <v/>
      </c>
      <c r="U1815" s="79" t="str">
        <f t="shared" si="57"/>
        <v/>
      </c>
    </row>
    <row r="1816" spans="2:21" ht="21" customHeight="1" x14ac:dyDescent="0.2">
      <c r="B1816" s="105"/>
      <c r="C1816" s="96"/>
      <c r="D1816" s="96"/>
      <c r="E1816" s="104"/>
      <c r="F1816" s="96"/>
      <c r="G1816" s="96"/>
      <c r="H1816" s="104"/>
      <c r="I1816" s="96"/>
      <c r="J1816" s="104"/>
      <c r="K1816" s="96"/>
      <c r="L1816" s="96"/>
      <c r="M1816" s="104"/>
      <c r="N1816" s="96"/>
      <c r="O1816" s="96"/>
      <c r="P1816" s="96"/>
      <c r="Q1816" s="104"/>
      <c r="R1816" s="104"/>
      <c r="S1816" s="48"/>
      <c r="T1816" s="119" t="str">
        <f t="shared" si="56"/>
        <v/>
      </c>
      <c r="U1816" s="79" t="str">
        <f t="shared" si="57"/>
        <v/>
      </c>
    </row>
    <row r="1817" spans="2:21" ht="21" customHeight="1" x14ac:dyDescent="0.2">
      <c r="B1817" s="105"/>
      <c r="C1817" s="96"/>
      <c r="D1817" s="96"/>
      <c r="E1817" s="104"/>
      <c r="F1817" s="96"/>
      <c r="G1817" s="96"/>
      <c r="H1817" s="104"/>
      <c r="I1817" s="96"/>
      <c r="J1817" s="104"/>
      <c r="K1817" s="96"/>
      <c r="L1817" s="96"/>
      <c r="M1817" s="104"/>
      <c r="N1817" s="96"/>
      <c r="O1817" s="96"/>
      <c r="P1817" s="96"/>
      <c r="Q1817" s="104"/>
      <c r="R1817" s="104"/>
      <c r="S1817" s="48"/>
      <c r="T1817" s="119" t="str">
        <f t="shared" si="56"/>
        <v/>
      </c>
      <c r="U1817" s="79" t="str">
        <f t="shared" si="57"/>
        <v/>
      </c>
    </row>
    <row r="1818" spans="2:21" ht="21" customHeight="1" x14ac:dyDescent="0.2">
      <c r="B1818" s="105"/>
      <c r="C1818" s="96"/>
      <c r="D1818" s="96"/>
      <c r="E1818" s="104"/>
      <c r="F1818" s="96"/>
      <c r="G1818" s="96"/>
      <c r="H1818" s="104"/>
      <c r="I1818" s="96"/>
      <c r="J1818" s="104"/>
      <c r="K1818" s="96"/>
      <c r="L1818" s="96"/>
      <c r="M1818" s="104"/>
      <c r="N1818" s="96"/>
      <c r="O1818" s="96"/>
      <c r="P1818" s="96"/>
      <c r="Q1818" s="104"/>
      <c r="R1818" s="104"/>
      <c r="S1818" s="48"/>
      <c r="T1818" s="119" t="str">
        <f t="shared" si="56"/>
        <v/>
      </c>
      <c r="U1818" s="79" t="str">
        <f t="shared" si="57"/>
        <v/>
      </c>
    </row>
    <row r="1819" spans="2:21" ht="21" customHeight="1" x14ac:dyDescent="0.2">
      <c r="B1819" s="105"/>
      <c r="C1819" s="96"/>
      <c r="D1819" s="96"/>
      <c r="E1819" s="104"/>
      <c r="F1819" s="96"/>
      <c r="G1819" s="96"/>
      <c r="H1819" s="104"/>
      <c r="I1819" s="96"/>
      <c r="J1819" s="104"/>
      <c r="K1819" s="96"/>
      <c r="L1819" s="96"/>
      <c r="M1819" s="104"/>
      <c r="N1819" s="96"/>
      <c r="O1819" s="96"/>
      <c r="P1819" s="96"/>
      <c r="Q1819" s="104"/>
      <c r="R1819" s="104"/>
      <c r="S1819" s="48"/>
      <c r="T1819" s="119" t="str">
        <f t="shared" si="56"/>
        <v/>
      </c>
      <c r="U1819" s="79" t="str">
        <f t="shared" si="57"/>
        <v/>
      </c>
    </row>
    <row r="1820" spans="2:21" ht="21" customHeight="1" x14ac:dyDescent="0.2">
      <c r="B1820" s="105"/>
      <c r="C1820" s="96"/>
      <c r="D1820" s="96"/>
      <c r="E1820" s="104"/>
      <c r="F1820" s="96"/>
      <c r="G1820" s="96"/>
      <c r="H1820" s="104"/>
      <c r="I1820" s="96"/>
      <c r="J1820" s="104"/>
      <c r="K1820" s="96"/>
      <c r="L1820" s="96"/>
      <c r="M1820" s="104"/>
      <c r="N1820" s="96"/>
      <c r="O1820" s="96"/>
      <c r="P1820" s="96"/>
      <c r="Q1820" s="104"/>
      <c r="R1820" s="104"/>
      <c r="S1820" s="48"/>
      <c r="T1820" s="119" t="str">
        <f t="shared" si="56"/>
        <v/>
      </c>
      <c r="U1820" s="79" t="str">
        <f t="shared" si="57"/>
        <v/>
      </c>
    </row>
    <row r="1821" spans="2:21" ht="21" customHeight="1" x14ac:dyDescent="0.2">
      <c r="B1821" s="105"/>
      <c r="C1821" s="96"/>
      <c r="D1821" s="96"/>
      <c r="E1821" s="104"/>
      <c r="F1821" s="96"/>
      <c r="G1821" s="96"/>
      <c r="H1821" s="104"/>
      <c r="I1821" s="96"/>
      <c r="J1821" s="104"/>
      <c r="K1821" s="96"/>
      <c r="L1821" s="96"/>
      <c r="M1821" s="104"/>
      <c r="N1821" s="96"/>
      <c r="O1821" s="96"/>
      <c r="P1821" s="96"/>
      <c r="Q1821" s="104"/>
      <c r="R1821" s="104"/>
      <c r="S1821" s="48"/>
      <c r="T1821" s="119" t="str">
        <f t="shared" si="56"/>
        <v/>
      </c>
      <c r="U1821" s="79" t="str">
        <f t="shared" si="57"/>
        <v/>
      </c>
    </row>
    <row r="1822" spans="2:21" ht="21" customHeight="1" x14ac:dyDescent="0.2">
      <c r="B1822" s="105"/>
      <c r="C1822" s="96"/>
      <c r="D1822" s="96"/>
      <c r="E1822" s="104"/>
      <c r="F1822" s="96"/>
      <c r="G1822" s="96"/>
      <c r="H1822" s="104"/>
      <c r="I1822" s="96"/>
      <c r="J1822" s="104"/>
      <c r="K1822" s="96"/>
      <c r="L1822" s="96"/>
      <c r="M1822" s="104"/>
      <c r="N1822" s="96"/>
      <c r="O1822" s="96"/>
      <c r="P1822" s="96"/>
      <c r="Q1822" s="104"/>
      <c r="R1822" s="104"/>
      <c r="S1822" s="48"/>
      <c r="T1822" s="119" t="str">
        <f t="shared" si="56"/>
        <v/>
      </c>
      <c r="U1822" s="79" t="str">
        <f t="shared" si="57"/>
        <v/>
      </c>
    </row>
    <row r="1823" spans="2:21" ht="21" customHeight="1" x14ac:dyDescent="0.2">
      <c r="B1823" s="105"/>
      <c r="C1823" s="96"/>
      <c r="D1823" s="96"/>
      <c r="E1823" s="104"/>
      <c r="F1823" s="96"/>
      <c r="G1823" s="96"/>
      <c r="H1823" s="104"/>
      <c r="I1823" s="96"/>
      <c r="J1823" s="104"/>
      <c r="K1823" s="96"/>
      <c r="L1823" s="96"/>
      <c r="M1823" s="104"/>
      <c r="N1823" s="96"/>
      <c r="O1823" s="96"/>
      <c r="P1823" s="96"/>
      <c r="Q1823" s="104"/>
      <c r="R1823" s="104"/>
      <c r="S1823" s="48"/>
      <c r="T1823" s="119" t="str">
        <f t="shared" si="56"/>
        <v/>
      </c>
      <c r="U1823" s="79" t="str">
        <f t="shared" si="57"/>
        <v/>
      </c>
    </row>
    <row r="1824" spans="2:21" ht="21" customHeight="1" x14ac:dyDescent="0.2">
      <c r="B1824" s="105"/>
      <c r="C1824" s="96"/>
      <c r="D1824" s="96"/>
      <c r="E1824" s="104"/>
      <c r="F1824" s="96"/>
      <c r="G1824" s="96"/>
      <c r="H1824" s="104"/>
      <c r="I1824" s="96"/>
      <c r="J1824" s="104"/>
      <c r="K1824" s="96"/>
      <c r="L1824" s="96"/>
      <c r="M1824" s="104"/>
      <c r="N1824" s="96"/>
      <c r="O1824" s="96"/>
      <c r="P1824" s="96"/>
      <c r="Q1824" s="104"/>
      <c r="R1824" s="104"/>
      <c r="S1824" s="48"/>
      <c r="T1824" s="119" t="str">
        <f t="shared" si="56"/>
        <v/>
      </c>
      <c r="U1824" s="79" t="str">
        <f t="shared" si="57"/>
        <v/>
      </c>
    </row>
    <row r="1825" spans="2:21" ht="21" customHeight="1" x14ac:dyDescent="0.2">
      <c r="B1825" s="105"/>
      <c r="C1825" s="96"/>
      <c r="D1825" s="96"/>
      <c r="E1825" s="104"/>
      <c r="F1825" s="96"/>
      <c r="G1825" s="96"/>
      <c r="H1825" s="104"/>
      <c r="I1825" s="96"/>
      <c r="J1825" s="104"/>
      <c r="K1825" s="96"/>
      <c r="L1825" s="96"/>
      <c r="M1825" s="104"/>
      <c r="N1825" s="96"/>
      <c r="O1825" s="96"/>
      <c r="P1825" s="96"/>
      <c r="Q1825" s="104"/>
      <c r="R1825" s="104"/>
      <c r="S1825" s="48"/>
      <c r="T1825" s="119" t="str">
        <f t="shared" si="56"/>
        <v/>
      </c>
      <c r="U1825" s="79" t="str">
        <f t="shared" si="57"/>
        <v/>
      </c>
    </row>
    <row r="1826" spans="2:21" ht="21" customHeight="1" x14ac:dyDescent="0.2">
      <c r="B1826" s="105"/>
      <c r="C1826" s="96"/>
      <c r="D1826" s="96"/>
      <c r="E1826" s="104"/>
      <c r="F1826" s="96"/>
      <c r="G1826" s="96"/>
      <c r="H1826" s="104"/>
      <c r="I1826" s="96"/>
      <c r="J1826" s="104"/>
      <c r="K1826" s="96"/>
      <c r="L1826" s="96"/>
      <c r="M1826" s="104"/>
      <c r="N1826" s="96"/>
      <c r="O1826" s="96"/>
      <c r="P1826" s="96"/>
      <c r="Q1826" s="104"/>
      <c r="R1826" s="104"/>
      <c r="S1826" s="48"/>
      <c r="T1826" s="119" t="str">
        <f t="shared" si="56"/>
        <v/>
      </c>
      <c r="U1826" s="79" t="str">
        <f t="shared" si="57"/>
        <v/>
      </c>
    </row>
    <row r="1827" spans="2:21" ht="21" customHeight="1" x14ac:dyDescent="0.2">
      <c r="B1827" s="105"/>
      <c r="C1827" s="96"/>
      <c r="D1827" s="96"/>
      <c r="E1827" s="104"/>
      <c r="F1827" s="96"/>
      <c r="G1827" s="96"/>
      <c r="H1827" s="104"/>
      <c r="I1827" s="96"/>
      <c r="J1827" s="104"/>
      <c r="K1827" s="96"/>
      <c r="L1827" s="96"/>
      <c r="M1827" s="104"/>
      <c r="N1827" s="96"/>
      <c r="O1827" s="96"/>
      <c r="P1827" s="96"/>
      <c r="Q1827" s="104"/>
      <c r="R1827" s="104"/>
      <c r="S1827" s="48"/>
      <c r="T1827" s="119" t="str">
        <f t="shared" si="56"/>
        <v/>
      </c>
      <c r="U1827" s="79" t="str">
        <f t="shared" si="57"/>
        <v/>
      </c>
    </row>
    <row r="1828" spans="2:21" ht="21" customHeight="1" x14ac:dyDescent="0.2">
      <c r="B1828" s="105"/>
      <c r="C1828" s="96"/>
      <c r="D1828" s="96"/>
      <c r="E1828" s="104"/>
      <c r="F1828" s="96"/>
      <c r="G1828" s="96"/>
      <c r="H1828" s="104"/>
      <c r="I1828" s="96"/>
      <c r="J1828" s="104"/>
      <c r="K1828" s="96"/>
      <c r="L1828" s="96"/>
      <c r="M1828" s="104"/>
      <c r="N1828" s="96"/>
      <c r="O1828" s="96"/>
      <c r="P1828" s="96"/>
      <c r="Q1828" s="104"/>
      <c r="R1828" s="104"/>
      <c r="S1828" s="48"/>
      <c r="T1828" s="119" t="str">
        <f t="shared" si="56"/>
        <v/>
      </c>
      <c r="U1828" s="79" t="str">
        <f t="shared" si="57"/>
        <v/>
      </c>
    </row>
    <row r="1829" spans="2:21" ht="21" customHeight="1" x14ac:dyDescent="0.2">
      <c r="B1829" s="105"/>
      <c r="C1829" s="96"/>
      <c r="D1829" s="96"/>
      <c r="E1829" s="104"/>
      <c r="F1829" s="96"/>
      <c r="G1829" s="96"/>
      <c r="H1829" s="104"/>
      <c r="I1829" s="96"/>
      <c r="J1829" s="104"/>
      <c r="K1829" s="96"/>
      <c r="L1829" s="96"/>
      <c r="M1829" s="104"/>
      <c r="N1829" s="96"/>
      <c r="O1829" s="96"/>
      <c r="P1829" s="96"/>
      <c r="Q1829" s="104"/>
      <c r="R1829" s="104"/>
      <c r="S1829" s="48"/>
      <c r="T1829" s="119" t="str">
        <f t="shared" si="56"/>
        <v/>
      </c>
      <c r="U1829" s="79" t="str">
        <f t="shared" si="57"/>
        <v/>
      </c>
    </row>
    <row r="1830" spans="2:21" ht="21" customHeight="1" x14ac:dyDescent="0.2">
      <c r="B1830" s="105"/>
      <c r="C1830" s="96"/>
      <c r="D1830" s="96"/>
      <c r="E1830" s="104"/>
      <c r="F1830" s="96"/>
      <c r="G1830" s="96"/>
      <c r="H1830" s="104"/>
      <c r="I1830" s="96"/>
      <c r="J1830" s="104"/>
      <c r="K1830" s="96"/>
      <c r="L1830" s="96"/>
      <c r="M1830" s="104"/>
      <c r="N1830" s="96"/>
      <c r="O1830" s="96"/>
      <c r="P1830" s="96"/>
      <c r="Q1830" s="104"/>
      <c r="R1830" s="104"/>
      <c r="S1830" s="48"/>
      <c r="T1830" s="119" t="str">
        <f t="shared" si="56"/>
        <v/>
      </c>
      <c r="U1830" s="79" t="str">
        <f t="shared" si="57"/>
        <v/>
      </c>
    </row>
    <row r="1831" spans="2:21" ht="21" customHeight="1" x14ac:dyDescent="0.2">
      <c r="B1831" s="105"/>
      <c r="C1831" s="96"/>
      <c r="D1831" s="96"/>
      <c r="E1831" s="104"/>
      <c r="F1831" s="96"/>
      <c r="G1831" s="96"/>
      <c r="H1831" s="104"/>
      <c r="I1831" s="96"/>
      <c r="J1831" s="104"/>
      <c r="K1831" s="96"/>
      <c r="L1831" s="96"/>
      <c r="M1831" s="104"/>
      <c r="N1831" s="96"/>
      <c r="O1831" s="96"/>
      <c r="P1831" s="96"/>
      <c r="Q1831" s="104"/>
      <c r="R1831" s="104"/>
      <c r="S1831" s="48"/>
      <c r="T1831" s="119" t="str">
        <f t="shared" si="56"/>
        <v/>
      </c>
      <c r="U1831" s="79" t="str">
        <f t="shared" si="57"/>
        <v/>
      </c>
    </row>
    <row r="1832" spans="2:21" ht="21" customHeight="1" x14ac:dyDescent="0.2">
      <c r="B1832" s="105"/>
      <c r="C1832" s="96"/>
      <c r="D1832" s="96"/>
      <c r="E1832" s="104"/>
      <c r="F1832" s="96"/>
      <c r="G1832" s="96"/>
      <c r="H1832" s="104"/>
      <c r="I1832" s="96"/>
      <c r="J1832" s="104"/>
      <c r="K1832" s="96"/>
      <c r="L1832" s="96"/>
      <c r="M1832" s="104"/>
      <c r="N1832" s="96"/>
      <c r="O1832" s="96"/>
      <c r="P1832" s="96"/>
      <c r="Q1832" s="104"/>
      <c r="R1832" s="104"/>
      <c r="S1832" s="48"/>
      <c r="T1832" s="119" t="str">
        <f t="shared" si="56"/>
        <v/>
      </c>
      <c r="U1832" s="79" t="str">
        <f t="shared" si="57"/>
        <v/>
      </c>
    </row>
    <row r="1833" spans="2:21" ht="21" customHeight="1" x14ac:dyDescent="0.2">
      <c r="B1833" s="105"/>
      <c r="C1833" s="96"/>
      <c r="D1833" s="96"/>
      <c r="E1833" s="104"/>
      <c r="F1833" s="96"/>
      <c r="G1833" s="96"/>
      <c r="H1833" s="104"/>
      <c r="I1833" s="96"/>
      <c r="J1833" s="104"/>
      <c r="K1833" s="96"/>
      <c r="L1833" s="96"/>
      <c r="M1833" s="104"/>
      <c r="N1833" s="96"/>
      <c r="O1833" s="96"/>
      <c r="P1833" s="96"/>
      <c r="Q1833" s="104"/>
      <c r="R1833" s="104"/>
      <c r="S1833" s="48"/>
      <c r="T1833" s="119" t="str">
        <f t="shared" si="56"/>
        <v/>
      </c>
      <c r="U1833" s="79" t="str">
        <f t="shared" si="57"/>
        <v/>
      </c>
    </row>
    <row r="1834" spans="2:21" ht="21" customHeight="1" x14ac:dyDescent="0.2">
      <c r="B1834" s="105"/>
      <c r="C1834" s="96"/>
      <c r="D1834" s="96"/>
      <c r="E1834" s="104"/>
      <c r="F1834" s="96"/>
      <c r="G1834" s="96"/>
      <c r="H1834" s="104"/>
      <c r="I1834" s="96"/>
      <c r="J1834" s="104"/>
      <c r="K1834" s="96"/>
      <c r="L1834" s="96"/>
      <c r="M1834" s="104"/>
      <c r="N1834" s="96"/>
      <c r="O1834" s="96"/>
      <c r="P1834" s="96"/>
      <c r="Q1834" s="104"/>
      <c r="R1834" s="104"/>
      <c r="S1834" s="48"/>
      <c r="T1834" s="119" t="str">
        <f t="shared" si="56"/>
        <v/>
      </c>
      <c r="U1834" s="79" t="str">
        <f t="shared" si="57"/>
        <v/>
      </c>
    </row>
    <row r="1835" spans="2:21" ht="21" customHeight="1" x14ac:dyDescent="0.2">
      <c r="B1835" s="105"/>
      <c r="C1835" s="96"/>
      <c r="D1835" s="96"/>
      <c r="E1835" s="104"/>
      <c r="F1835" s="96"/>
      <c r="G1835" s="96"/>
      <c r="H1835" s="104"/>
      <c r="I1835" s="96"/>
      <c r="J1835" s="104"/>
      <c r="K1835" s="96"/>
      <c r="L1835" s="96"/>
      <c r="M1835" s="104"/>
      <c r="N1835" s="96"/>
      <c r="O1835" s="96"/>
      <c r="P1835" s="96"/>
      <c r="Q1835" s="104"/>
      <c r="R1835" s="104"/>
      <c r="S1835" s="48"/>
      <c r="T1835" s="119" t="str">
        <f t="shared" si="56"/>
        <v/>
      </c>
      <c r="U1835" s="79" t="str">
        <f t="shared" si="57"/>
        <v/>
      </c>
    </row>
    <row r="1836" spans="2:21" ht="21" customHeight="1" x14ac:dyDescent="0.2">
      <c r="B1836" s="105"/>
      <c r="C1836" s="96"/>
      <c r="D1836" s="96"/>
      <c r="E1836" s="104"/>
      <c r="F1836" s="96"/>
      <c r="G1836" s="96"/>
      <c r="H1836" s="104"/>
      <c r="I1836" s="96"/>
      <c r="J1836" s="104"/>
      <c r="K1836" s="96"/>
      <c r="L1836" s="96"/>
      <c r="M1836" s="104"/>
      <c r="N1836" s="96"/>
      <c r="O1836" s="96"/>
      <c r="P1836" s="96"/>
      <c r="Q1836" s="104"/>
      <c r="R1836" s="104"/>
      <c r="S1836" s="48"/>
      <c r="T1836" s="119" t="str">
        <f t="shared" si="56"/>
        <v/>
      </c>
      <c r="U1836" s="79" t="str">
        <f t="shared" si="57"/>
        <v/>
      </c>
    </row>
    <row r="1837" spans="2:21" ht="21" customHeight="1" x14ac:dyDescent="0.2">
      <c r="B1837" s="105"/>
      <c r="C1837" s="96"/>
      <c r="D1837" s="96"/>
      <c r="E1837" s="104"/>
      <c r="F1837" s="96"/>
      <c r="G1837" s="96"/>
      <c r="H1837" s="104"/>
      <c r="I1837" s="96"/>
      <c r="J1837" s="104"/>
      <c r="K1837" s="96"/>
      <c r="L1837" s="96"/>
      <c r="M1837" s="104"/>
      <c r="N1837" s="96"/>
      <c r="O1837" s="96"/>
      <c r="P1837" s="96"/>
      <c r="Q1837" s="104"/>
      <c r="R1837" s="104"/>
      <c r="S1837" s="48"/>
      <c r="T1837" s="119" t="str">
        <f t="shared" si="56"/>
        <v/>
      </c>
      <c r="U1837" s="79" t="str">
        <f t="shared" si="57"/>
        <v/>
      </c>
    </row>
    <row r="1838" spans="2:21" ht="21" customHeight="1" x14ac:dyDescent="0.2">
      <c r="B1838" s="105"/>
      <c r="C1838" s="96"/>
      <c r="D1838" s="96"/>
      <c r="E1838" s="104"/>
      <c r="F1838" s="96"/>
      <c r="G1838" s="96"/>
      <c r="H1838" s="104"/>
      <c r="I1838" s="96"/>
      <c r="J1838" s="104"/>
      <c r="K1838" s="96"/>
      <c r="L1838" s="96"/>
      <c r="M1838" s="104"/>
      <c r="N1838" s="96"/>
      <c r="O1838" s="96"/>
      <c r="P1838" s="96"/>
      <c r="Q1838" s="104"/>
      <c r="R1838" s="104"/>
      <c r="S1838" s="48"/>
      <c r="T1838" s="119" t="str">
        <f t="shared" si="56"/>
        <v/>
      </c>
      <c r="U1838" s="79" t="str">
        <f t="shared" si="57"/>
        <v/>
      </c>
    </row>
    <row r="1839" spans="2:21" ht="21" customHeight="1" x14ac:dyDescent="0.2">
      <c r="B1839" s="105"/>
      <c r="C1839" s="96"/>
      <c r="D1839" s="96"/>
      <c r="E1839" s="104"/>
      <c r="F1839" s="96"/>
      <c r="G1839" s="96"/>
      <c r="H1839" s="104"/>
      <c r="I1839" s="96"/>
      <c r="J1839" s="104"/>
      <c r="K1839" s="96"/>
      <c r="L1839" s="96"/>
      <c r="M1839" s="104"/>
      <c r="N1839" s="96"/>
      <c r="O1839" s="96"/>
      <c r="P1839" s="96"/>
      <c r="Q1839" s="104"/>
      <c r="R1839" s="104"/>
      <c r="S1839" s="48"/>
      <c r="T1839" s="119" t="str">
        <f t="shared" si="56"/>
        <v/>
      </c>
      <c r="U1839" s="79" t="str">
        <f t="shared" si="57"/>
        <v/>
      </c>
    </row>
    <row r="1840" spans="2:21" ht="21" customHeight="1" x14ac:dyDescent="0.2">
      <c r="B1840" s="105"/>
      <c r="C1840" s="96"/>
      <c r="D1840" s="96"/>
      <c r="E1840" s="104"/>
      <c r="F1840" s="96"/>
      <c r="G1840" s="96"/>
      <c r="H1840" s="104"/>
      <c r="I1840" s="96"/>
      <c r="J1840" s="104"/>
      <c r="K1840" s="96"/>
      <c r="L1840" s="96"/>
      <c r="M1840" s="104"/>
      <c r="N1840" s="96"/>
      <c r="O1840" s="96"/>
      <c r="P1840" s="96"/>
      <c r="Q1840" s="104"/>
      <c r="R1840" s="104"/>
      <c r="S1840" s="48"/>
      <c r="T1840" s="119" t="str">
        <f t="shared" si="56"/>
        <v/>
      </c>
      <c r="U1840" s="79" t="str">
        <f t="shared" si="57"/>
        <v/>
      </c>
    </row>
    <row r="1841" spans="2:21" ht="21" customHeight="1" x14ac:dyDescent="0.2">
      <c r="B1841" s="105"/>
      <c r="C1841" s="96"/>
      <c r="D1841" s="96"/>
      <c r="E1841" s="104"/>
      <c r="F1841" s="96"/>
      <c r="G1841" s="96"/>
      <c r="H1841" s="104"/>
      <c r="I1841" s="96"/>
      <c r="J1841" s="104"/>
      <c r="K1841" s="96"/>
      <c r="L1841" s="96"/>
      <c r="M1841" s="104"/>
      <c r="N1841" s="96"/>
      <c r="O1841" s="96"/>
      <c r="P1841" s="96"/>
      <c r="Q1841" s="104"/>
      <c r="R1841" s="104"/>
      <c r="S1841" s="48"/>
      <c r="T1841" s="119" t="str">
        <f t="shared" si="56"/>
        <v/>
      </c>
      <c r="U1841" s="79" t="str">
        <f t="shared" si="57"/>
        <v/>
      </c>
    </row>
    <row r="1842" spans="2:21" ht="21" customHeight="1" x14ac:dyDescent="0.2">
      <c r="B1842" s="105"/>
      <c r="C1842" s="96"/>
      <c r="D1842" s="96"/>
      <c r="E1842" s="104"/>
      <c r="F1842" s="96"/>
      <c r="G1842" s="96"/>
      <c r="H1842" s="104"/>
      <c r="I1842" s="96"/>
      <c r="J1842" s="104"/>
      <c r="K1842" s="96"/>
      <c r="L1842" s="96"/>
      <c r="M1842" s="104"/>
      <c r="N1842" s="96"/>
      <c r="O1842" s="96"/>
      <c r="P1842" s="96"/>
      <c r="Q1842" s="104"/>
      <c r="R1842" s="104"/>
      <c r="S1842" s="48"/>
      <c r="T1842" s="119" t="str">
        <f t="shared" si="56"/>
        <v/>
      </c>
      <c r="U1842" s="79" t="str">
        <f t="shared" si="57"/>
        <v/>
      </c>
    </row>
    <row r="1843" spans="2:21" ht="21" customHeight="1" x14ac:dyDescent="0.2">
      <c r="B1843" s="105"/>
      <c r="C1843" s="96"/>
      <c r="D1843" s="96"/>
      <c r="E1843" s="104"/>
      <c r="F1843" s="96"/>
      <c r="G1843" s="96"/>
      <c r="H1843" s="104"/>
      <c r="I1843" s="96"/>
      <c r="J1843" s="104"/>
      <c r="K1843" s="96"/>
      <c r="L1843" s="96"/>
      <c r="M1843" s="104"/>
      <c r="N1843" s="96"/>
      <c r="O1843" s="96"/>
      <c r="P1843" s="96"/>
      <c r="Q1843" s="104"/>
      <c r="R1843" s="104"/>
      <c r="S1843" s="48"/>
      <c r="T1843" s="119" t="str">
        <f t="shared" si="56"/>
        <v/>
      </c>
      <c r="U1843" s="79" t="str">
        <f t="shared" si="57"/>
        <v/>
      </c>
    </row>
    <row r="1844" spans="2:21" ht="21" customHeight="1" x14ac:dyDescent="0.2">
      <c r="B1844" s="105"/>
      <c r="C1844" s="96"/>
      <c r="D1844" s="96"/>
      <c r="E1844" s="104"/>
      <c r="F1844" s="96"/>
      <c r="G1844" s="96"/>
      <c r="H1844" s="104"/>
      <c r="I1844" s="96"/>
      <c r="J1844" s="104"/>
      <c r="K1844" s="96"/>
      <c r="L1844" s="96"/>
      <c r="M1844" s="104"/>
      <c r="N1844" s="96"/>
      <c r="O1844" s="96"/>
      <c r="P1844" s="96"/>
      <c r="Q1844" s="104"/>
      <c r="R1844" s="104"/>
      <c r="S1844" s="48"/>
      <c r="T1844" s="119" t="str">
        <f t="shared" si="56"/>
        <v/>
      </c>
      <c r="U1844" s="79" t="str">
        <f t="shared" si="57"/>
        <v/>
      </c>
    </row>
    <row r="1845" spans="2:21" ht="21" customHeight="1" x14ac:dyDescent="0.2">
      <c r="B1845" s="105"/>
      <c r="C1845" s="96"/>
      <c r="D1845" s="96"/>
      <c r="E1845" s="104"/>
      <c r="F1845" s="96"/>
      <c r="G1845" s="96"/>
      <c r="H1845" s="104"/>
      <c r="I1845" s="96"/>
      <c r="J1845" s="104"/>
      <c r="K1845" s="96"/>
      <c r="L1845" s="96"/>
      <c r="M1845" s="104"/>
      <c r="N1845" s="96"/>
      <c r="O1845" s="96"/>
      <c r="P1845" s="96"/>
      <c r="Q1845" s="104"/>
      <c r="R1845" s="104"/>
      <c r="S1845" s="48"/>
      <c r="T1845" s="119" t="str">
        <f t="shared" si="56"/>
        <v/>
      </c>
      <c r="U1845" s="79" t="str">
        <f t="shared" si="57"/>
        <v/>
      </c>
    </row>
    <row r="1846" spans="2:21" ht="21" customHeight="1" x14ac:dyDescent="0.2">
      <c r="B1846" s="105"/>
      <c r="C1846" s="96"/>
      <c r="D1846" s="96"/>
      <c r="E1846" s="104"/>
      <c r="F1846" s="96"/>
      <c r="G1846" s="96"/>
      <c r="H1846" s="104"/>
      <c r="I1846" s="96"/>
      <c r="J1846" s="104"/>
      <c r="K1846" s="96"/>
      <c r="L1846" s="96"/>
      <c r="M1846" s="104"/>
      <c r="N1846" s="96"/>
      <c r="O1846" s="96"/>
      <c r="P1846" s="96"/>
      <c r="Q1846" s="104"/>
      <c r="R1846" s="104"/>
      <c r="S1846" s="48"/>
      <c r="T1846" s="119" t="str">
        <f t="shared" si="56"/>
        <v/>
      </c>
      <c r="U1846" s="79" t="str">
        <f t="shared" si="57"/>
        <v/>
      </c>
    </row>
    <row r="1847" spans="2:21" ht="21" customHeight="1" x14ac:dyDescent="0.2">
      <c r="B1847" s="105"/>
      <c r="C1847" s="96"/>
      <c r="D1847" s="96"/>
      <c r="E1847" s="104"/>
      <c r="F1847" s="96"/>
      <c r="G1847" s="96"/>
      <c r="H1847" s="104"/>
      <c r="I1847" s="96"/>
      <c r="J1847" s="104"/>
      <c r="K1847" s="96"/>
      <c r="L1847" s="96"/>
      <c r="M1847" s="104"/>
      <c r="N1847" s="96"/>
      <c r="O1847" s="96"/>
      <c r="P1847" s="96"/>
      <c r="Q1847" s="104"/>
      <c r="R1847" s="104"/>
      <c r="S1847" s="48"/>
      <c r="T1847" s="119" t="str">
        <f t="shared" si="56"/>
        <v/>
      </c>
      <c r="U1847" s="79" t="str">
        <f t="shared" si="57"/>
        <v/>
      </c>
    </row>
    <row r="1848" spans="2:21" ht="21" customHeight="1" x14ac:dyDescent="0.2">
      <c r="B1848" s="105"/>
      <c r="C1848" s="96"/>
      <c r="D1848" s="96"/>
      <c r="E1848" s="104"/>
      <c r="F1848" s="96"/>
      <c r="G1848" s="96"/>
      <c r="H1848" s="104"/>
      <c r="I1848" s="96"/>
      <c r="J1848" s="104"/>
      <c r="K1848" s="96"/>
      <c r="L1848" s="96"/>
      <c r="M1848" s="104"/>
      <c r="N1848" s="96"/>
      <c r="O1848" s="96"/>
      <c r="P1848" s="96"/>
      <c r="Q1848" s="104"/>
      <c r="R1848" s="104"/>
      <c r="S1848" s="48"/>
      <c r="T1848" s="119" t="str">
        <f t="shared" si="56"/>
        <v/>
      </c>
      <c r="U1848" s="79" t="str">
        <f t="shared" si="57"/>
        <v/>
      </c>
    </row>
    <row r="1849" spans="2:21" ht="21" customHeight="1" x14ac:dyDescent="0.2">
      <c r="B1849" s="105"/>
      <c r="C1849" s="96"/>
      <c r="D1849" s="96"/>
      <c r="E1849" s="104"/>
      <c r="F1849" s="96"/>
      <c r="G1849" s="96"/>
      <c r="H1849" s="104"/>
      <c r="I1849" s="96"/>
      <c r="J1849" s="104"/>
      <c r="K1849" s="96"/>
      <c r="L1849" s="96"/>
      <c r="M1849" s="104"/>
      <c r="N1849" s="96"/>
      <c r="O1849" s="96"/>
      <c r="P1849" s="96"/>
      <c r="Q1849" s="104"/>
      <c r="R1849" s="104"/>
      <c r="S1849" s="48"/>
      <c r="T1849" s="119" t="str">
        <f t="shared" si="56"/>
        <v/>
      </c>
      <c r="U1849" s="79" t="str">
        <f t="shared" si="57"/>
        <v/>
      </c>
    </row>
    <row r="1850" spans="2:21" ht="21" customHeight="1" x14ac:dyDescent="0.2">
      <c r="B1850" s="105"/>
      <c r="C1850" s="96"/>
      <c r="D1850" s="96"/>
      <c r="E1850" s="104"/>
      <c r="F1850" s="96"/>
      <c r="G1850" s="96"/>
      <c r="H1850" s="104"/>
      <c r="I1850" s="96"/>
      <c r="J1850" s="104"/>
      <c r="K1850" s="96"/>
      <c r="L1850" s="96"/>
      <c r="M1850" s="104"/>
      <c r="N1850" s="96"/>
      <c r="O1850" s="96"/>
      <c r="P1850" s="96"/>
      <c r="Q1850" s="104"/>
      <c r="R1850" s="104"/>
      <c r="S1850" s="48"/>
      <c r="T1850" s="119" t="str">
        <f t="shared" si="56"/>
        <v/>
      </c>
      <c r="U1850" s="79" t="str">
        <f t="shared" si="57"/>
        <v/>
      </c>
    </row>
    <row r="1851" spans="2:21" ht="21" customHeight="1" x14ac:dyDescent="0.2">
      <c r="B1851" s="105"/>
      <c r="C1851" s="96"/>
      <c r="D1851" s="96"/>
      <c r="E1851" s="104"/>
      <c r="F1851" s="96"/>
      <c r="G1851" s="96"/>
      <c r="H1851" s="104"/>
      <c r="I1851" s="96"/>
      <c r="J1851" s="104"/>
      <c r="K1851" s="96"/>
      <c r="L1851" s="96"/>
      <c r="M1851" s="104"/>
      <c r="N1851" s="96"/>
      <c r="O1851" s="96"/>
      <c r="P1851" s="96"/>
      <c r="Q1851" s="104"/>
      <c r="R1851" s="104"/>
      <c r="S1851" s="48"/>
      <c r="T1851" s="119" t="str">
        <f t="shared" si="56"/>
        <v/>
      </c>
      <c r="U1851" s="79" t="str">
        <f t="shared" si="57"/>
        <v/>
      </c>
    </row>
    <row r="1852" spans="2:21" ht="21" customHeight="1" x14ac:dyDescent="0.2">
      <c r="B1852" s="105"/>
      <c r="C1852" s="96"/>
      <c r="D1852" s="96"/>
      <c r="E1852" s="104"/>
      <c r="F1852" s="96"/>
      <c r="G1852" s="96"/>
      <c r="H1852" s="104"/>
      <c r="I1852" s="96"/>
      <c r="J1852" s="104"/>
      <c r="K1852" s="96"/>
      <c r="L1852" s="96"/>
      <c r="M1852" s="104"/>
      <c r="N1852" s="96"/>
      <c r="O1852" s="96"/>
      <c r="P1852" s="96"/>
      <c r="Q1852" s="104"/>
      <c r="R1852" s="104"/>
      <c r="S1852" s="48"/>
      <c r="T1852" s="119" t="str">
        <f t="shared" si="56"/>
        <v/>
      </c>
      <c r="U1852" s="79" t="str">
        <f t="shared" si="57"/>
        <v/>
      </c>
    </row>
    <row r="1853" spans="2:21" ht="21" customHeight="1" x14ac:dyDescent="0.2">
      <c r="B1853" s="105"/>
      <c r="C1853" s="96"/>
      <c r="D1853" s="96"/>
      <c r="E1853" s="104"/>
      <c r="F1853" s="96"/>
      <c r="G1853" s="96"/>
      <c r="H1853" s="104"/>
      <c r="I1853" s="96"/>
      <c r="J1853" s="104"/>
      <c r="K1853" s="96"/>
      <c r="L1853" s="96"/>
      <c r="M1853" s="104"/>
      <c r="N1853" s="96"/>
      <c r="O1853" s="96"/>
      <c r="P1853" s="96"/>
      <c r="Q1853" s="104"/>
      <c r="R1853" s="104"/>
      <c r="S1853" s="48"/>
      <c r="T1853" s="119" t="str">
        <f t="shared" si="56"/>
        <v/>
      </c>
      <c r="U1853" s="79" t="str">
        <f t="shared" si="57"/>
        <v/>
      </c>
    </row>
    <row r="1854" spans="2:21" ht="21" customHeight="1" x14ac:dyDescent="0.2">
      <c r="B1854" s="105"/>
      <c r="C1854" s="96"/>
      <c r="D1854" s="96"/>
      <c r="E1854" s="104"/>
      <c r="F1854" s="96"/>
      <c r="G1854" s="96"/>
      <c r="H1854" s="104"/>
      <c r="I1854" s="96"/>
      <c r="J1854" s="104"/>
      <c r="K1854" s="96"/>
      <c r="L1854" s="96"/>
      <c r="M1854" s="104"/>
      <c r="N1854" s="96"/>
      <c r="O1854" s="96"/>
      <c r="P1854" s="96"/>
      <c r="Q1854" s="104"/>
      <c r="R1854" s="104"/>
      <c r="S1854" s="48"/>
      <c r="T1854" s="119" t="str">
        <f t="shared" si="56"/>
        <v/>
      </c>
      <c r="U1854" s="79" t="str">
        <f t="shared" si="57"/>
        <v/>
      </c>
    </row>
    <row r="1855" spans="2:21" ht="21" customHeight="1" x14ac:dyDescent="0.2">
      <c r="B1855" s="105"/>
      <c r="C1855" s="96"/>
      <c r="D1855" s="96"/>
      <c r="E1855" s="104"/>
      <c r="F1855" s="96"/>
      <c r="G1855" s="96"/>
      <c r="H1855" s="104"/>
      <c r="I1855" s="96"/>
      <c r="J1855" s="104"/>
      <c r="K1855" s="96"/>
      <c r="L1855" s="96"/>
      <c r="M1855" s="104"/>
      <c r="N1855" s="96"/>
      <c r="O1855" s="96"/>
      <c r="P1855" s="96"/>
      <c r="Q1855" s="104"/>
      <c r="R1855" s="104"/>
      <c r="S1855" s="48"/>
      <c r="T1855" s="119" t="str">
        <f t="shared" si="56"/>
        <v/>
      </c>
      <c r="U1855" s="79" t="str">
        <f t="shared" si="57"/>
        <v/>
      </c>
    </row>
    <row r="1856" spans="2:21" ht="21" customHeight="1" x14ac:dyDescent="0.2">
      <c r="B1856" s="105"/>
      <c r="C1856" s="96"/>
      <c r="D1856" s="96"/>
      <c r="E1856" s="104"/>
      <c r="F1856" s="96"/>
      <c r="G1856" s="96"/>
      <c r="H1856" s="104"/>
      <c r="I1856" s="96"/>
      <c r="J1856" s="104"/>
      <c r="K1856" s="96"/>
      <c r="L1856" s="96"/>
      <c r="M1856" s="104"/>
      <c r="N1856" s="96"/>
      <c r="O1856" s="96"/>
      <c r="P1856" s="96"/>
      <c r="Q1856" s="104"/>
      <c r="R1856" s="104"/>
      <c r="S1856" s="48"/>
      <c r="T1856" s="119" t="str">
        <f t="shared" si="56"/>
        <v/>
      </c>
      <c r="U1856" s="79" t="str">
        <f t="shared" si="57"/>
        <v/>
      </c>
    </row>
    <row r="1857" spans="2:21" ht="21" customHeight="1" x14ac:dyDescent="0.2">
      <c r="B1857" s="105"/>
      <c r="C1857" s="96"/>
      <c r="D1857" s="96"/>
      <c r="E1857" s="104"/>
      <c r="F1857" s="96"/>
      <c r="G1857" s="96"/>
      <c r="H1857" s="104"/>
      <c r="I1857" s="96"/>
      <c r="J1857" s="104"/>
      <c r="K1857" s="96"/>
      <c r="L1857" s="96"/>
      <c r="M1857" s="104"/>
      <c r="N1857" s="96"/>
      <c r="O1857" s="96"/>
      <c r="P1857" s="96"/>
      <c r="Q1857" s="104"/>
      <c r="R1857" s="104"/>
      <c r="S1857" s="48"/>
      <c r="T1857" s="119" t="str">
        <f t="shared" si="56"/>
        <v/>
      </c>
      <c r="U1857" s="79" t="str">
        <f t="shared" si="57"/>
        <v/>
      </c>
    </row>
    <row r="1858" spans="2:21" ht="21" customHeight="1" x14ac:dyDescent="0.2">
      <c r="B1858" s="105"/>
      <c r="C1858" s="96"/>
      <c r="D1858" s="96"/>
      <c r="E1858" s="104"/>
      <c r="F1858" s="96"/>
      <c r="G1858" s="96"/>
      <c r="H1858" s="104"/>
      <c r="I1858" s="96"/>
      <c r="J1858" s="104"/>
      <c r="K1858" s="96"/>
      <c r="L1858" s="96"/>
      <c r="M1858" s="104"/>
      <c r="N1858" s="96"/>
      <c r="O1858" s="96"/>
      <c r="P1858" s="96"/>
      <c r="Q1858" s="104"/>
      <c r="R1858" s="104"/>
      <c r="S1858" s="48"/>
      <c r="T1858" s="119" t="str">
        <f t="shared" si="56"/>
        <v/>
      </c>
      <c r="U1858" s="79" t="str">
        <f t="shared" si="57"/>
        <v/>
      </c>
    </row>
    <row r="1859" spans="2:21" ht="21" customHeight="1" x14ac:dyDescent="0.2">
      <c r="B1859" s="105"/>
      <c r="C1859" s="96"/>
      <c r="D1859" s="96"/>
      <c r="E1859" s="104"/>
      <c r="F1859" s="96"/>
      <c r="G1859" s="96"/>
      <c r="H1859" s="104"/>
      <c r="I1859" s="96"/>
      <c r="J1859" s="104"/>
      <c r="K1859" s="96"/>
      <c r="L1859" s="96"/>
      <c r="M1859" s="104"/>
      <c r="N1859" s="96"/>
      <c r="O1859" s="96"/>
      <c r="P1859" s="96"/>
      <c r="Q1859" s="104"/>
      <c r="R1859" s="104"/>
      <c r="S1859" s="48"/>
      <c r="T1859" s="119" t="str">
        <f t="shared" si="56"/>
        <v/>
      </c>
      <c r="U1859" s="79" t="str">
        <f t="shared" si="57"/>
        <v/>
      </c>
    </row>
    <row r="1860" spans="2:21" ht="21" customHeight="1" x14ac:dyDescent="0.2">
      <c r="B1860" s="105"/>
      <c r="C1860" s="96"/>
      <c r="D1860" s="96"/>
      <c r="E1860" s="104"/>
      <c r="F1860" s="96"/>
      <c r="G1860" s="96"/>
      <c r="H1860" s="104"/>
      <c r="I1860" s="96"/>
      <c r="J1860" s="104"/>
      <c r="K1860" s="96"/>
      <c r="L1860" s="96"/>
      <c r="M1860" s="104"/>
      <c r="N1860" s="96"/>
      <c r="O1860" s="96"/>
      <c r="P1860" s="96"/>
      <c r="Q1860" s="104"/>
      <c r="R1860" s="104"/>
      <c r="S1860" s="48"/>
      <c r="T1860" s="119" t="str">
        <f t="shared" si="56"/>
        <v/>
      </c>
      <c r="U1860" s="79" t="str">
        <f t="shared" si="57"/>
        <v/>
      </c>
    </row>
    <row r="1861" spans="2:21" ht="21" customHeight="1" x14ac:dyDescent="0.2">
      <c r="B1861" s="105"/>
      <c r="C1861" s="96"/>
      <c r="D1861" s="96"/>
      <c r="E1861" s="104"/>
      <c r="F1861" s="96"/>
      <c r="G1861" s="96"/>
      <c r="H1861" s="104"/>
      <c r="I1861" s="96"/>
      <c r="J1861" s="104"/>
      <c r="K1861" s="96"/>
      <c r="L1861" s="96"/>
      <c r="M1861" s="104"/>
      <c r="N1861" s="96"/>
      <c r="O1861" s="96"/>
      <c r="P1861" s="96"/>
      <c r="Q1861" s="104"/>
      <c r="R1861" s="104"/>
      <c r="S1861" s="48"/>
      <c r="T1861" s="119" t="str">
        <f t="shared" si="56"/>
        <v/>
      </c>
      <c r="U1861" s="79" t="str">
        <f t="shared" si="57"/>
        <v/>
      </c>
    </row>
    <row r="1862" spans="2:21" ht="21" customHeight="1" x14ac:dyDescent="0.2">
      <c r="B1862" s="105"/>
      <c r="C1862" s="96"/>
      <c r="D1862" s="96"/>
      <c r="E1862" s="104"/>
      <c r="F1862" s="96"/>
      <c r="G1862" s="96"/>
      <c r="H1862" s="104"/>
      <c r="I1862" s="96"/>
      <c r="J1862" s="104"/>
      <c r="K1862" s="96"/>
      <c r="L1862" s="96"/>
      <c r="M1862" s="104"/>
      <c r="N1862" s="96"/>
      <c r="O1862" s="96"/>
      <c r="P1862" s="96"/>
      <c r="Q1862" s="104"/>
      <c r="R1862" s="104"/>
      <c r="S1862" s="48"/>
      <c r="T1862" s="119" t="str">
        <f t="shared" si="56"/>
        <v/>
      </c>
      <c r="U1862" s="79" t="str">
        <f t="shared" si="57"/>
        <v/>
      </c>
    </row>
    <row r="1863" spans="2:21" ht="21" customHeight="1" x14ac:dyDescent="0.2">
      <c r="B1863" s="105"/>
      <c r="C1863" s="96"/>
      <c r="D1863" s="96"/>
      <c r="E1863" s="104"/>
      <c r="F1863" s="96"/>
      <c r="G1863" s="96"/>
      <c r="H1863" s="104"/>
      <c r="I1863" s="96"/>
      <c r="J1863" s="104"/>
      <c r="K1863" s="96"/>
      <c r="L1863" s="96"/>
      <c r="M1863" s="104"/>
      <c r="N1863" s="96"/>
      <c r="O1863" s="96"/>
      <c r="P1863" s="96"/>
      <c r="Q1863" s="104"/>
      <c r="R1863" s="104"/>
      <c r="S1863" s="48"/>
      <c r="T1863" s="119" t="str">
        <f t="shared" si="56"/>
        <v/>
      </c>
      <c r="U1863" s="79" t="str">
        <f t="shared" si="57"/>
        <v/>
      </c>
    </row>
    <row r="1864" spans="2:21" ht="21" customHeight="1" x14ac:dyDescent="0.2">
      <c r="B1864" s="105"/>
      <c r="C1864" s="96"/>
      <c r="D1864" s="96"/>
      <c r="E1864" s="104"/>
      <c r="F1864" s="96"/>
      <c r="G1864" s="96"/>
      <c r="H1864" s="104"/>
      <c r="I1864" s="96"/>
      <c r="J1864" s="104"/>
      <c r="K1864" s="96"/>
      <c r="L1864" s="96"/>
      <c r="M1864" s="104"/>
      <c r="N1864" s="96"/>
      <c r="O1864" s="96"/>
      <c r="P1864" s="96"/>
      <c r="Q1864" s="104"/>
      <c r="R1864" s="104"/>
      <c r="S1864" s="48"/>
      <c r="T1864" s="119" t="str">
        <f t="shared" si="56"/>
        <v/>
      </c>
      <c r="U1864" s="79" t="str">
        <f t="shared" si="57"/>
        <v/>
      </c>
    </row>
    <row r="1865" spans="2:21" ht="21" customHeight="1" x14ac:dyDescent="0.2">
      <c r="B1865" s="105"/>
      <c r="C1865" s="96"/>
      <c r="D1865" s="96"/>
      <c r="E1865" s="104"/>
      <c r="F1865" s="96"/>
      <c r="G1865" s="96"/>
      <c r="H1865" s="104"/>
      <c r="I1865" s="96"/>
      <c r="J1865" s="104"/>
      <c r="K1865" s="96"/>
      <c r="L1865" s="96"/>
      <c r="M1865" s="104"/>
      <c r="N1865" s="96"/>
      <c r="O1865" s="96"/>
      <c r="P1865" s="96"/>
      <c r="Q1865" s="104"/>
      <c r="R1865" s="104"/>
      <c r="S1865" s="48"/>
      <c r="T1865" s="119" t="str">
        <f t="shared" si="56"/>
        <v/>
      </c>
      <c r="U1865" s="79" t="str">
        <f t="shared" si="57"/>
        <v/>
      </c>
    </row>
    <row r="1866" spans="2:21" ht="21" customHeight="1" x14ac:dyDescent="0.2">
      <c r="B1866" s="105"/>
      <c r="C1866" s="96"/>
      <c r="D1866" s="96"/>
      <c r="E1866" s="104"/>
      <c r="F1866" s="96"/>
      <c r="G1866" s="96"/>
      <c r="H1866" s="104"/>
      <c r="I1866" s="96"/>
      <c r="J1866" s="104"/>
      <c r="K1866" s="96"/>
      <c r="L1866" s="96"/>
      <c r="M1866" s="104"/>
      <c r="N1866" s="96"/>
      <c r="O1866" s="96"/>
      <c r="P1866" s="96"/>
      <c r="Q1866" s="104"/>
      <c r="R1866" s="104"/>
      <c r="S1866" s="48"/>
      <c r="T1866" s="119" t="str">
        <f t="shared" si="56"/>
        <v/>
      </c>
      <c r="U1866" s="79" t="str">
        <f t="shared" si="57"/>
        <v/>
      </c>
    </row>
    <row r="1867" spans="2:21" ht="21" customHeight="1" x14ac:dyDescent="0.2">
      <c r="B1867" s="105"/>
      <c r="C1867" s="96"/>
      <c r="D1867" s="96"/>
      <c r="E1867" s="104"/>
      <c r="F1867" s="96"/>
      <c r="G1867" s="96"/>
      <c r="H1867" s="104"/>
      <c r="I1867" s="96"/>
      <c r="J1867" s="104"/>
      <c r="K1867" s="96"/>
      <c r="L1867" s="96"/>
      <c r="M1867" s="104"/>
      <c r="N1867" s="96"/>
      <c r="O1867" s="96"/>
      <c r="P1867" s="96"/>
      <c r="Q1867" s="104"/>
      <c r="R1867" s="104"/>
      <c r="S1867" s="48"/>
      <c r="T1867" s="119" t="str">
        <f t="shared" si="56"/>
        <v/>
      </c>
      <c r="U1867" s="79" t="str">
        <f t="shared" si="57"/>
        <v/>
      </c>
    </row>
    <row r="1868" spans="2:21" ht="21" customHeight="1" x14ac:dyDescent="0.2">
      <c r="B1868" s="105"/>
      <c r="C1868" s="96"/>
      <c r="D1868" s="96"/>
      <c r="E1868" s="104"/>
      <c r="F1868" s="96"/>
      <c r="G1868" s="96"/>
      <c r="H1868" s="104"/>
      <c r="I1868" s="96"/>
      <c r="J1868" s="104"/>
      <c r="K1868" s="96"/>
      <c r="L1868" s="96"/>
      <c r="M1868" s="104"/>
      <c r="N1868" s="96"/>
      <c r="O1868" s="96"/>
      <c r="P1868" s="96"/>
      <c r="Q1868" s="104"/>
      <c r="R1868" s="104"/>
      <c r="S1868" s="48"/>
      <c r="T1868" s="119" t="str">
        <f t="shared" ref="T1868:T1931" si="58">IF(U1868&lt;&gt;"","Erreur","")</f>
        <v/>
      </c>
      <c r="U1868" s="79" t="str">
        <f t="shared" si="57"/>
        <v/>
      </c>
    </row>
    <row r="1869" spans="2:21" ht="21" customHeight="1" x14ac:dyDescent="0.2">
      <c r="B1869" s="105"/>
      <c r="C1869" s="96"/>
      <c r="D1869" s="96"/>
      <c r="E1869" s="104"/>
      <c r="F1869" s="96"/>
      <c r="G1869" s="96"/>
      <c r="H1869" s="104"/>
      <c r="I1869" s="96"/>
      <c r="J1869" s="104"/>
      <c r="K1869" s="96"/>
      <c r="L1869" s="96"/>
      <c r="M1869" s="104"/>
      <c r="N1869" s="96"/>
      <c r="O1869" s="96"/>
      <c r="P1869" s="96"/>
      <c r="Q1869" s="104"/>
      <c r="R1869" s="104"/>
      <c r="S1869" s="48"/>
      <c r="T1869" s="119" t="str">
        <f t="shared" si="58"/>
        <v/>
      </c>
      <c r="U1869" s="79" t="str">
        <f t="shared" ref="U1869:U1932" si="59">IF(AND(B1869&lt;&gt;"",B1868=""),"La ligne précédente ne doit pas être vide",IF(AND(B1869&lt;&gt;"",OR(C1869="",D1869="",P1869="")),"Veuillez compléter les informations d'identification du dérivé.",IF(AND(B1869="",OR(C1869&lt;&gt;"",D1869&lt;&gt;"",P1869&lt;&gt;"")),"Veuillez compléter les informations d'identification du dérivé en colonne C0010.",IF(AND(B1869&lt;&gt;"",E1869&lt;&gt;"",F1869=""),"Veuillez compléter la colonne C0320 Type de code.",IF(AND(B1869&lt;&gt;"",F1869=""),"Veuillez sélectionner Total/NA dans la liste de la colonne C0320 si vous n'avez rien à déclarer.",IF(AND(B1869&lt;&gt;"",J1869&lt;&gt;"",K1869=""),"Veuillez compléter la colonne C0370 Type de code.",IF(AND(B1869&lt;&gt;"",K1869=""),"Veuillez sélectionner Total/NA dans la liste de la colonne C0370 si vous n'avez rien à déclarer.","")))))))</f>
        <v/>
      </c>
    </row>
    <row r="1870" spans="2:21" ht="21" customHeight="1" x14ac:dyDescent="0.2">
      <c r="B1870" s="105"/>
      <c r="C1870" s="96"/>
      <c r="D1870" s="96"/>
      <c r="E1870" s="104"/>
      <c r="F1870" s="96"/>
      <c r="G1870" s="96"/>
      <c r="H1870" s="104"/>
      <c r="I1870" s="96"/>
      <c r="J1870" s="104"/>
      <c r="K1870" s="96"/>
      <c r="L1870" s="96"/>
      <c r="M1870" s="104"/>
      <c r="N1870" s="96"/>
      <c r="O1870" s="96"/>
      <c r="P1870" s="96"/>
      <c r="Q1870" s="104"/>
      <c r="R1870" s="104"/>
      <c r="S1870" s="48"/>
      <c r="T1870" s="119" t="str">
        <f t="shared" si="58"/>
        <v/>
      </c>
      <c r="U1870" s="79" t="str">
        <f t="shared" si="59"/>
        <v/>
      </c>
    </row>
    <row r="1871" spans="2:21" ht="21" customHeight="1" x14ac:dyDescent="0.2">
      <c r="B1871" s="105"/>
      <c r="C1871" s="96"/>
      <c r="D1871" s="96"/>
      <c r="E1871" s="104"/>
      <c r="F1871" s="96"/>
      <c r="G1871" s="96"/>
      <c r="H1871" s="104"/>
      <c r="I1871" s="96"/>
      <c r="J1871" s="104"/>
      <c r="K1871" s="96"/>
      <c r="L1871" s="96"/>
      <c r="M1871" s="104"/>
      <c r="N1871" s="96"/>
      <c r="O1871" s="96"/>
      <c r="P1871" s="96"/>
      <c r="Q1871" s="104"/>
      <c r="R1871" s="104"/>
      <c r="S1871" s="48"/>
      <c r="T1871" s="119" t="str">
        <f t="shared" si="58"/>
        <v/>
      </c>
      <c r="U1871" s="79" t="str">
        <f t="shared" si="59"/>
        <v/>
      </c>
    </row>
    <row r="1872" spans="2:21" ht="21" customHeight="1" x14ac:dyDescent="0.2">
      <c r="B1872" s="105"/>
      <c r="C1872" s="96"/>
      <c r="D1872" s="96"/>
      <c r="E1872" s="104"/>
      <c r="F1872" s="96"/>
      <c r="G1872" s="96"/>
      <c r="H1872" s="104"/>
      <c r="I1872" s="96"/>
      <c r="J1872" s="104"/>
      <c r="K1872" s="96"/>
      <c r="L1872" s="96"/>
      <c r="M1872" s="104"/>
      <c r="N1872" s="96"/>
      <c r="O1872" s="96"/>
      <c r="P1872" s="96"/>
      <c r="Q1872" s="104"/>
      <c r="R1872" s="104"/>
      <c r="S1872" s="48"/>
      <c r="T1872" s="119" t="str">
        <f t="shared" si="58"/>
        <v/>
      </c>
      <c r="U1872" s="79" t="str">
        <f t="shared" si="59"/>
        <v/>
      </c>
    </row>
    <row r="1873" spans="2:21" ht="21" customHeight="1" x14ac:dyDescent="0.2">
      <c r="B1873" s="105"/>
      <c r="C1873" s="96"/>
      <c r="D1873" s="96"/>
      <c r="E1873" s="104"/>
      <c r="F1873" s="96"/>
      <c r="G1873" s="96"/>
      <c r="H1873" s="104"/>
      <c r="I1873" s="96"/>
      <c r="J1873" s="104"/>
      <c r="K1873" s="96"/>
      <c r="L1873" s="96"/>
      <c r="M1873" s="104"/>
      <c r="N1873" s="96"/>
      <c r="O1873" s="96"/>
      <c r="P1873" s="96"/>
      <c r="Q1873" s="104"/>
      <c r="R1873" s="104"/>
      <c r="S1873" s="48"/>
      <c r="T1873" s="119" t="str">
        <f t="shared" si="58"/>
        <v/>
      </c>
      <c r="U1873" s="79" t="str">
        <f t="shared" si="59"/>
        <v/>
      </c>
    </row>
    <row r="1874" spans="2:21" ht="21" customHeight="1" x14ac:dyDescent="0.2">
      <c r="B1874" s="105"/>
      <c r="C1874" s="96"/>
      <c r="D1874" s="96"/>
      <c r="E1874" s="104"/>
      <c r="F1874" s="96"/>
      <c r="G1874" s="96"/>
      <c r="H1874" s="104"/>
      <c r="I1874" s="96"/>
      <c r="J1874" s="104"/>
      <c r="K1874" s="96"/>
      <c r="L1874" s="96"/>
      <c r="M1874" s="104"/>
      <c r="N1874" s="96"/>
      <c r="O1874" s="96"/>
      <c r="P1874" s="96"/>
      <c r="Q1874" s="104"/>
      <c r="R1874" s="104"/>
      <c r="S1874" s="48"/>
      <c r="T1874" s="119" t="str">
        <f t="shared" si="58"/>
        <v/>
      </c>
      <c r="U1874" s="79" t="str">
        <f t="shared" si="59"/>
        <v/>
      </c>
    </row>
    <row r="1875" spans="2:21" ht="21" customHeight="1" x14ac:dyDescent="0.2">
      <c r="B1875" s="105"/>
      <c r="C1875" s="96"/>
      <c r="D1875" s="96"/>
      <c r="E1875" s="104"/>
      <c r="F1875" s="96"/>
      <c r="G1875" s="96"/>
      <c r="H1875" s="104"/>
      <c r="I1875" s="96"/>
      <c r="J1875" s="104"/>
      <c r="K1875" s="96"/>
      <c r="L1875" s="96"/>
      <c r="M1875" s="104"/>
      <c r="N1875" s="96"/>
      <c r="O1875" s="96"/>
      <c r="P1875" s="96"/>
      <c r="Q1875" s="104"/>
      <c r="R1875" s="104"/>
      <c r="S1875" s="48"/>
      <c r="T1875" s="119" t="str">
        <f t="shared" si="58"/>
        <v/>
      </c>
      <c r="U1875" s="79" t="str">
        <f t="shared" si="59"/>
        <v/>
      </c>
    </row>
    <row r="1876" spans="2:21" ht="21" customHeight="1" x14ac:dyDescent="0.2">
      <c r="B1876" s="105"/>
      <c r="C1876" s="96"/>
      <c r="D1876" s="96"/>
      <c r="E1876" s="104"/>
      <c r="F1876" s="96"/>
      <c r="G1876" s="96"/>
      <c r="H1876" s="104"/>
      <c r="I1876" s="96"/>
      <c r="J1876" s="104"/>
      <c r="K1876" s="96"/>
      <c r="L1876" s="96"/>
      <c r="M1876" s="104"/>
      <c r="N1876" s="96"/>
      <c r="O1876" s="96"/>
      <c r="P1876" s="96"/>
      <c r="Q1876" s="104"/>
      <c r="R1876" s="104"/>
      <c r="S1876" s="48"/>
      <c r="T1876" s="119" t="str">
        <f t="shared" si="58"/>
        <v/>
      </c>
      <c r="U1876" s="79" t="str">
        <f t="shared" si="59"/>
        <v/>
      </c>
    </row>
    <row r="1877" spans="2:21" ht="21" customHeight="1" x14ac:dyDescent="0.2">
      <c r="B1877" s="105"/>
      <c r="C1877" s="96"/>
      <c r="D1877" s="96"/>
      <c r="E1877" s="104"/>
      <c r="F1877" s="96"/>
      <c r="G1877" s="96"/>
      <c r="H1877" s="104"/>
      <c r="I1877" s="96"/>
      <c r="J1877" s="104"/>
      <c r="K1877" s="96"/>
      <c r="L1877" s="96"/>
      <c r="M1877" s="104"/>
      <c r="N1877" s="96"/>
      <c r="O1877" s="96"/>
      <c r="P1877" s="96"/>
      <c r="Q1877" s="104"/>
      <c r="R1877" s="104"/>
      <c r="S1877" s="48"/>
      <c r="T1877" s="119" t="str">
        <f t="shared" si="58"/>
        <v/>
      </c>
      <c r="U1877" s="79" t="str">
        <f t="shared" si="59"/>
        <v/>
      </c>
    </row>
    <row r="1878" spans="2:21" ht="21" customHeight="1" x14ac:dyDescent="0.2">
      <c r="B1878" s="105"/>
      <c r="C1878" s="96"/>
      <c r="D1878" s="96"/>
      <c r="E1878" s="104"/>
      <c r="F1878" s="96"/>
      <c r="G1878" s="96"/>
      <c r="H1878" s="104"/>
      <c r="I1878" s="96"/>
      <c r="J1878" s="104"/>
      <c r="K1878" s="96"/>
      <c r="L1878" s="96"/>
      <c r="M1878" s="104"/>
      <c r="N1878" s="96"/>
      <c r="O1878" s="96"/>
      <c r="P1878" s="96"/>
      <c r="Q1878" s="104"/>
      <c r="R1878" s="104"/>
      <c r="S1878" s="48"/>
      <c r="T1878" s="119" t="str">
        <f t="shared" si="58"/>
        <v/>
      </c>
      <c r="U1878" s="79" t="str">
        <f t="shared" si="59"/>
        <v/>
      </c>
    </row>
    <row r="1879" spans="2:21" ht="21" customHeight="1" x14ac:dyDescent="0.2">
      <c r="B1879" s="105"/>
      <c r="C1879" s="96"/>
      <c r="D1879" s="96"/>
      <c r="E1879" s="104"/>
      <c r="F1879" s="96"/>
      <c r="G1879" s="96"/>
      <c r="H1879" s="104"/>
      <c r="I1879" s="96"/>
      <c r="J1879" s="104"/>
      <c r="K1879" s="96"/>
      <c r="L1879" s="96"/>
      <c r="M1879" s="104"/>
      <c r="N1879" s="96"/>
      <c r="O1879" s="96"/>
      <c r="P1879" s="96"/>
      <c r="Q1879" s="104"/>
      <c r="R1879" s="104"/>
      <c r="S1879" s="48"/>
      <c r="T1879" s="119" t="str">
        <f t="shared" si="58"/>
        <v/>
      </c>
      <c r="U1879" s="79" t="str">
        <f t="shared" si="59"/>
        <v/>
      </c>
    </row>
    <row r="1880" spans="2:21" ht="21" customHeight="1" x14ac:dyDescent="0.2">
      <c r="B1880" s="105"/>
      <c r="C1880" s="96"/>
      <c r="D1880" s="96"/>
      <c r="E1880" s="104"/>
      <c r="F1880" s="96"/>
      <c r="G1880" s="96"/>
      <c r="H1880" s="104"/>
      <c r="I1880" s="96"/>
      <c r="J1880" s="104"/>
      <c r="K1880" s="96"/>
      <c r="L1880" s="96"/>
      <c r="M1880" s="104"/>
      <c r="N1880" s="96"/>
      <c r="O1880" s="96"/>
      <c r="P1880" s="96"/>
      <c r="Q1880" s="104"/>
      <c r="R1880" s="104"/>
      <c r="S1880" s="48"/>
      <c r="T1880" s="119" t="str">
        <f t="shared" si="58"/>
        <v/>
      </c>
      <c r="U1880" s="79" t="str">
        <f t="shared" si="59"/>
        <v/>
      </c>
    </row>
    <row r="1881" spans="2:21" ht="21" customHeight="1" x14ac:dyDescent="0.2">
      <c r="B1881" s="105"/>
      <c r="C1881" s="96"/>
      <c r="D1881" s="96"/>
      <c r="E1881" s="104"/>
      <c r="F1881" s="96"/>
      <c r="G1881" s="96"/>
      <c r="H1881" s="104"/>
      <c r="I1881" s="96"/>
      <c r="J1881" s="104"/>
      <c r="K1881" s="96"/>
      <c r="L1881" s="96"/>
      <c r="M1881" s="104"/>
      <c r="N1881" s="96"/>
      <c r="O1881" s="96"/>
      <c r="P1881" s="96"/>
      <c r="Q1881" s="104"/>
      <c r="R1881" s="104"/>
      <c r="S1881" s="48"/>
      <c r="T1881" s="119" t="str">
        <f t="shared" si="58"/>
        <v/>
      </c>
      <c r="U1881" s="79" t="str">
        <f t="shared" si="59"/>
        <v/>
      </c>
    </row>
    <row r="1882" spans="2:21" ht="21" customHeight="1" x14ac:dyDescent="0.2">
      <c r="B1882" s="105"/>
      <c r="C1882" s="96"/>
      <c r="D1882" s="96"/>
      <c r="E1882" s="104"/>
      <c r="F1882" s="96"/>
      <c r="G1882" s="96"/>
      <c r="H1882" s="104"/>
      <c r="I1882" s="96"/>
      <c r="J1882" s="104"/>
      <c r="K1882" s="96"/>
      <c r="L1882" s="96"/>
      <c r="M1882" s="104"/>
      <c r="N1882" s="96"/>
      <c r="O1882" s="96"/>
      <c r="P1882" s="96"/>
      <c r="Q1882" s="104"/>
      <c r="R1882" s="104"/>
      <c r="S1882" s="48"/>
      <c r="T1882" s="119" t="str">
        <f t="shared" si="58"/>
        <v/>
      </c>
      <c r="U1882" s="79" t="str">
        <f t="shared" si="59"/>
        <v/>
      </c>
    </row>
    <row r="1883" spans="2:21" ht="21" customHeight="1" x14ac:dyDescent="0.2">
      <c r="B1883" s="105"/>
      <c r="C1883" s="96"/>
      <c r="D1883" s="96"/>
      <c r="E1883" s="104"/>
      <c r="F1883" s="96"/>
      <c r="G1883" s="96"/>
      <c r="H1883" s="104"/>
      <c r="I1883" s="96"/>
      <c r="J1883" s="104"/>
      <c r="K1883" s="96"/>
      <c r="L1883" s="96"/>
      <c r="M1883" s="104"/>
      <c r="N1883" s="96"/>
      <c r="O1883" s="96"/>
      <c r="P1883" s="96"/>
      <c r="Q1883" s="104"/>
      <c r="R1883" s="104"/>
      <c r="S1883" s="48"/>
      <c r="T1883" s="119" t="str">
        <f t="shared" si="58"/>
        <v/>
      </c>
      <c r="U1883" s="79" t="str">
        <f t="shared" si="59"/>
        <v/>
      </c>
    </row>
    <row r="1884" spans="2:21" ht="21" customHeight="1" x14ac:dyDescent="0.2">
      <c r="B1884" s="105"/>
      <c r="C1884" s="96"/>
      <c r="D1884" s="96"/>
      <c r="E1884" s="104"/>
      <c r="F1884" s="96"/>
      <c r="G1884" s="96"/>
      <c r="H1884" s="104"/>
      <c r="I1884" s="96"/>
      <c r="J1884" s="104"/>
      <c r="K1884" s="96"/>
      <c r="L1884" s="96"/>
      <c r="M1884" s="104"/>
      <c r="N1884" s="96"/>
      <c r="O1884" s="96"/>
      <c r="P1884" s="96"/>
      <c r="Q1884" s="104"/>
      <c r="R1884" s="104"/>
      <c r="S1884" s="48"/>
      <c r="T1884" s="119" t="str">
        <f t="shared" si="58"/>
        <v/>
      </c>
      <c r="U1884" s="79" t="str">
        <f t="shared" si="59"/>
        <v/>
      </c>
    </row>
    <row r="1885" spans="2:21" ht="21" customHeight="1" x14ac:dyDescent="0.2">
      <c r="B1885" s="105"/>
      <c r="C1885" s="96"/>
      <c r="D1885" s="96"/>
      <c r="E1885" s="104"/>
      <c r="F1885" s="96"/>
      <c r="G1885" s="96"/>
      <c r="H1885" s="104"/>
      <c r="I1885" s="96"/>
      <c r="J1885" s="104"/>
      <c r="K1885" s="96"/>
      <c r="L1885" s="96"/>
      <c r="M1885" s="104"/>
      <c r="N1885" s="96"/>
      <c r="O1885" s="96"/>
      <c r="P1885" s="96"/>
      <c r="Q1885" s="104"/>
      <c r="R1885" s="104"/>
      <c r="S1885" s="48"/>
      <c r="T1885" s="119" t="str">
        <f t="shared" si="58"/>
        <v/>
      </c>
      <c r="U1885" s="79" t="str">
        <f t="shared" si="59"/>
        <v/>
      </c>
    </row>
    <row r="1886" spans="2:21" ht="21" customHeight="1" x14ac:dyDescent="0.2">
      <c r="B1886" s="105"/>
      <c r="C1886" s="96"/>
      <c r="D1886" s="96"/>
      <c r="E1886" s="104"/>
      <c r="F1886" s="96"/>
      <c r="G1886" s="96"/>
      <c r="H1886" s="104"/>
      <c r="I1886" s="96"/>
      <c r="J1886" s="104"/>
      <c r="K1886" s="96"/>
      <c r="L1886" s="96"/>
      <c r="M1886" s="104"/>
      <c r="N1886" s="96"/>
      <c r="O1886" s="96"/>
      <c r="P1886" s="96"/>
      <c r="Q1886" s="104"/>
      <c r="R1886" s="104"/>
      <c r="S1886" s="48"/>
      <c r="T1886" s="119" t="str">
        <f t="shared" si="58"/>
        <v/>
      </c>
      <c r="U1886" s="79" t="str">
        <f t="shared" si="59"/>
        <v/>
      </c>
    </row>
    <row r="1887" spans="2:21" ht="21" customHeight="1" x14ac:dyDescent="0.2">
      <c r="B1887" s="105"/>
      <c r="C1887" s="96"/>
      <c r="D1887" s="96"/>
      <c r="E1887" s="104"/>
      <c r="F1887" s="96"/>
      <c r="G1887" s="96"/>
      <c r="H1887" s="104"/>
      <c r="I1887" s="96"/>
      <c r="J1887" s="104"/>
      <c r="K1887" s="96"/>
      <c r="L1887" s="96"/>
      <c r="M1887" s="104"/>
      <c r="N1887" s="96"/>
      <c r="O1887" s="96"/>
      <c r="P1887" s="96"/>
      <c r="Q1887" s="104"/>
      <c r="R1887" s="104"/>
      <c r="S1887" s="48"/>
      <c r="T1887" s="119" t="str">
        <f t="shared" si="58"/>
        <v/>
      </c>
      <c r="U1887" s="79" t="str">
        <f t="shared" si="59"/>
        <v/>
      </c>
    </row>
    <row r="1888" spans="2:21" ht="21" customHeight="1" x14ac:dyDescent="0.2">
      <c r="B1888" s="105"/>
      <c r="C1888" s="96"/>
      <c r="D1888" s="96"/>
      <c r="E1888" s="104"/>
      <c r="F1888" s="96"/>
      <c r="G1888" s="96"/>
      <c r="H1888" s="104"/>
      <c r="I1888" s="96"/>
      <c r="J1888" s="104"/>
      <c r="K1888" s="96"/>
      <c r="L1888" s="96"/>
      <c r="M1888" s="104"/>
      <c r="N1888" s="96"/>
      <c r="O1888" s="96"/>
      <c r="P1888" s="96"/>
      <c r="Q1888" s="104"/>
      <c r="R1888" s="104"/>
      <c r="S1888" s="48"/>
      <c r="T1888" s="119" t="str">
        <f t="shared" si="58"/>
        <v/>
      </c>
      <c r="U1888" s="79" t="str">
        <f t="shared" si="59"/>
        <v/>
      </c>
    </row>
    <row r="1889" spans="2:21" ht="21" customHeight="1" x14ac:dyDescent="0.2">
      <c r="B1889" s="105"/>
      <c r="C1889" s="96"/>
      <c r="D1889" s="96"/>
      <c r="E1889" s="104"/>
      <c r="F1889" s="96"/>
      <c r="G1889" s="96"/>
      <c r="H1889" s="104"/>
      <c r="I1889" s="96"/>
      <c r="J1889" s="104"/>
      <c r="K1889" s="96"/>
      <c r="L1889" s="96"/>
      <c r="M1889" s="104"/>
      <c r="N1889" s="96"/>
      <c r="O1889" s="96"/>
      <c r="P1889" s="96"/>
      <c r="Q1889" s="104"/>
      <c r="R1889" s="104"/>
      <c r="S1889" s="48"/>
      <c r="T1889" s="119" t="str">
        <f t="shared" si="58"/>
        <v/>
      </c>
      <c r="U1889" s="79" t="str">
        <f t="shared" si="59"/>
        <v/>
      </c>
    </row>
    <row r="1890" spans="2:21" ht="21" customHeight="1" x14ac:dyDescent="0.2">
      <c r="B1890" s="105"/>
      <c r="C1890" s="96"/>
      <c r="D1890" s="96"/>
      <c r="E1890" s="104"/>
      <c r="F1890" s="96"/>
      <c r="G1890" s="96"/>
      <c r="H1890" s="104"/>
      <c r="I1890" s="96"/>
      <c r="J1890" s="104"/>
      <c r="K1890" s="96"/>
      <c r="L1890" s="96"/>
      <c r="M1890" s="104"/>
      <c r="N1890" s="96"/>
      <c r="O1890" s="96"/>
      <c r="P1890" s="96"/>
      <c r="Q1890" s="104"/>
      <c r="R1890" s="104"/>
      <c r="S1890" s="48"/>
      <c r="T1890" s="119" t="str">
        <f t="shared" si="58"/>
        <v/>
      </c>
      <c r="U1890" s="79" t="str">
        <f t="shared" si="59"/>
        <v/>
      </c>
    </row>
    <row r="1891" spans="2:21" ht="21" customHeight="1" x14ac:dyDescent="0.2">
      <c r="B1891" s="105"/>
      <c r="C1891" s="96"/>
      <c r="D1891" s="96"/>
      <c r="E1891" s="104"/>
      <c r="F1891" s="96"/>
      <c r="G1891" s="96"/>
      <c r="H1891" s="104"/>
      <c r="I1891" s="96"/>
      <c r="J1891" s="104"/>
      <c r="K1891" s="96"/>
      <c r="L1891" s="96"/>
      <c r="M1891" s="104"/>
      <c r="N1891" s="96"/>
      <c r="O1891" s="96"/>
      <c r="P1891" s="96"/>
      <c r="Q1891" s="104"/>
      <c r="R1891" s="104"/>
      <c r="S1891" s="48"/>
      <c r="T1891" s="119" t="str">
        <f t="shared" si="58"/>
        <v/>
      </c>
      <c r="U1891" s="79" t="str">
        <f t="shared" si="59"/>
        <v/>
      </c>
    </row>
    <row r="1892" spans="2:21" ht="21" customHeight="1" x14ac:dyDescent="0.2">
      <c r="B1892" s="105"/>
      <c r="C1892" s="96"/>
      <c r="D1892" s="96"/>
      <c r="E1892" s="104"/>
      <c r="F1892" s="96"/>
      <c r="G1892" s="96"/>
      <c r="H1892" s="104"/>
      <c r="I1892" s="96"/>
      <c r="J1892" s="104"/>
      <c r="K1892" s="96"/>
      <c r="L1892" s="96"/>
      <c r="M1892" s="104"/>
      <c r="N1892" s="96"/>
      <c r="O1892" s="96"/>
      <c r="P1892" s="96"/>
      <c r="Q1892" s="104"/>
      <c r="R1892" s="104"/>
      <c r="S1892" s="48"/>
      <c r="T1892" s="119" t="str">
        <f t="shared" si="58"/>
        <v/>
      </c>
      <c r="U1892" s="79" t="str">
        <f t="shared" si="59"/>
        <v/>
      </c>
    </row>
    <row r="1893" spans="2:21" ht="21" customHeight="1" x14ac:dyDescent="0.2">
      <c r="B1893" s="105"/>
      <c r="C1893" s="96"/>
      <c r="D1893" s="96"/>
      <c r="E1893" s="104"/>
      <c r="F1893" s="96"/>
      <c r="G1893" s="96"/>
      <c r="H1893" s="104"/>
      <c r="I1893" s="96"/>
      <c r="J1893" s="104"/>
      <c r="K1893" s="96"/>
      <c r="L1893" s="96"/>
      <c r="M1893" s="104"/>
      <c r="N1893" s="96"/>
      <c r="O1893" s="96"/>
      <c r="P1893" s="96"/>
      <c r="Q1893" s="104"/>
      <c r="R1893" s="104"/>
      <c r="S1893" s="48"/>
      <c r="T1893" s="119" t="str">
        <f t="shared" si="58"/>
        <v/>
      </c>
      <c r="U1893" s="79" t="str">
        <f t="shared" si="59"/>
        <v/>
      </c>
    </row>
    <row r="1894" spans="2:21" ht="21" customHeight="1" x14ac:dyDescent="0.2">
      <c r="B1894" s="105"/>
      <c r="C1894" s="96"/>
      <c r="D1894" s="96"/>
      <c r="E1894" s="104"/>
      <c r="F1894" s="96"/>
      <c r="G1894" s="96"/>
      <c r="H1894" s="104"/>
      <c r="I1894" s="96"/>
      <c r="J1894" s="104"/>
      <c r="K1894" s="96"/>
      <c r="L1894" s="96"/>
      <c r="M1894" s="104"/>
      <c r="N1894" s="96"/>
      <c r="O1894" s="96"/>
      <c r="P1894" s="96"/>
      <c r="Q1894" s="104"/>
      <c r="R1894" s="104"/>
      <c r="S1894" s="48"/>
      <c r="T1894" s="119" t="str">
        <f t="shared" si="58"/>
        <v/>
      </c>
      <c r="U1894" s="79" t="str">
        <f t="shared" si="59"/>
        <v/>
      </c>
    </row>
    <row r="1895" spans="2:21" ht="21" customHeight="1" x14ac:dyDescent="0.2">
      <c r="B1895" s="105"/>
      <c r="C1895" s="96"/>
      <c r="D1895" s="96"/>
      <c r="E1895" s="104"/>
      <c r="F1895" s="96"/>
      <c r="G1895" s="96"/>
      <c r="H1895" s="104"/>
      <c r="I1895" s="96"/>
      <c r="J1895" s="104"/>
      <c r="K1895" s="96"/>
      <c r="L1895" s="96"/>
      <c r="M1895" s="104"/>
      <c r="N1895" s="96"/>
      <c r="O1895" s="96"/>
      <c r="P1895" s="96"/>
      <c r="Q1895" s="104"/>
      <c r="R1895" s="104"/>
      <c r="S1895" s="48"/>
      <c r="T1895" s="119" t="str">
        <f t="shared" si="58"/>
        <v/>
      </c>
      <c r="U1895" s="79" t="str">
        <f t="shared" si="59"/>
        <v/>
      </c>
    </row>
    <row r="1896" spans="2:21" ht="21" customHeight="1" x14ac:dyDescent="0.2">
      <c r="B1896" s="105"/>
      <c r="C1896" s="96"/>
      <c r="D1896" s="96"/>
      <c r="E1896" s="104"/>
      <c r="F1896" s="96"/>
      <c r="G1896" s="96"/>
      <c r="H1896" s="104"/>
      <c r="I1896" s="96"/>
      <c r="J1896" s="104"/>
      <c r="K1896" s="96"/>
      <c r="L1896" s="96"/>
      <c r="M1896" s="104"/>
      <c r="N1896" s="96"/>
      <c r="O1896" s="96"/>
      <c r="P1896" s="96"/>
      <c r="Q1896" s="104"/>
      <c r="R1896" s="104"/>
      <c r="S1896" s="48"/>
      <c r="T1896" s="119" t="str">
        <f t="shared" si="58"/>
        <v/>
      </c>
      <c r="U1896" s="79" t="str">
        <f t="shared" si="59"/>
        <v/>
      </c>
    </row>
    <row r="1897" spans="2:21" ht="21" customHeight="1" x14ac:dyDescent="0.2">
      <c r="B1897" s="105"/>
      <c r="C1897" s="96"/>
      <c r="D1897" s="96"/>
      <c r="E1897" s="104"/>
      <c r="F1897" s="96"/>
      <c r="G1897" s="96"/>
      <c r="H1897" s="104"/>
      <c r="I1897" s="96"/>
      <c r="J1897" s="104"/>
      <c r="K1897" s="96"/>
      <c r="L1897" s="96"/>
      <c r="M1897" s="104"/>
      <c r="N1897" s="96"/>
      <c r="O1897" s="96"/>
      <c r="P1897" s="96"/>
      <c r="Q1897" s="104"/>
      <c r="R1897" s="104"/>
      <c r="S1897" s="48"/>
      <c r="T1897" s="119" t="str">
        <f t="shared" si="58"/>
        <v/>
      </c>
      <c r="U1897" s="79" t="str">
        <f t="shared" si="59"/>
        <v/>
      </c>
    </row>
    <row r="1898" spans="2:21" ht="21" customHeight="1" x14ac:dyDescent="0.2">
      <c r="B1898" s="105"/>
      <c r="C1898" s="96"/>
      <c r="D1898" s="96"/>
      <c r="E1898" s="104"/>
      <c r="F1898" s="96"/>
      <c r="G1898" s="96"/>
      <c r="H1898" s="104"/>
      <c r="I1898" s="96"/>
      <c r="J1898" s="104"/>
      <c r="K1898" s="96"/>
      <c r="L1898" s="96"/>
      <c r="M1898" s="104"/>
      <c r="N1898" s="96"/>
      <c r="O1898" s="96"/>
      <c r="P1898" s="96"/>
      <c r="Q1898" s="104"/>
      <c r="R1898" s="104"/>
      <c r="S1898" s="48"/>
      <c r="T1898" s="119" t="str">
        <f t="shared" si="58"/>
        <v/>
      </c>
      <c r="U1898" s="79" t="str">
        <f t="shared" si="59"/>
        <v/>
      </c>
    </row>
    <row r="1899" spans="2:21" ht="21" customHeight="1" x14ac:dyDescent="0.2">
      <c r="B1899" s="105"/>
      <c r="C1899" s="96"/>
      <c r="D1899" s="96"/>
      <c r="E1899" s="104"/>
      <c r="F1899" s="96"/>
      <c r="G1899" s="96"/>
      <c r="H1899" s="104"/>
      <c r="I1899" s="96"/>
      <c r="J1899" s="104"/>
      <c r="K1899" s="96"/>
      <c r="L1899" s="96"/>
      <c r="M1899" s="104"/>
      <c r="N1899" s="96"/>
      <c r="O1899" s="96"/>
      <c r="P1899" s="96"/>
      <c r="Q1899" s="104"/>
      <c r="R1899" s="104"/>
      <c r="S1899" s="48"/>
      <c r="T1899" s="119" t="str">
        <f t="shared" si="58"/>
        <v/>
      </c>
      <c r="U1899" s="79" t="str">
        <f t="shared" si="59"/>
        <v/>
      </c>
    </row>
    <row r="1900" spans="2:21" ht="21" customHeight="1" x14ac:dyDescent="0.2">
      <c r="B1900" s="105"/>
      <c r="C1900" s="96"/>
      <c r="D1900" s="96"/>
      <c r="E1900" s="104"/>
      <c r="F1900" s="96"/>
      <c r="G1900" s="96"/>
      <c r="H1900" s="104"/>
      <c r="I1900" s="96"/>
      <c r="J1900" s="104"/>
      <c r="K1900" s="96"/>
      <c r="L1900" s="96"/>
      <c r="M1900" s="104"/>
      <c r="N1900" s="96"/>
      <c r="O1900" s="96"/>
      <c r="P1900" s="96"/>
      <c r="Q1900" s="104"/>
      <c r="R1900" s="104"/>
      <c r="S1900" s="48"/>
      <c r="T1900" s="119" t="str">
        <f t="shared" si="58"/>
        <v/>
      </c>
      <c r="U1900" s="79" t="str">
        <f t="shared" si="59"/>
        <v/>
      </c>
    </row>
    <row r="1901" spans="2:21" ht="21" customHeight="1" x14ac:dyDescent="0.2">
      <c r="B1901" s="105"/>
      <c r="C1901" s="96"/>
      <c r="D1901" s="96"/>
      <c r="E1901" s="104"/>
      <c r="F1901" s="96"/>
      <c r="G1901" s="96"/>
      <c r="H1901" s="104"/>
      <c r="I1901" s="96"/>
      <c r="J1901" s="104"/>
      <c r="K1901" s="96"/>
      <c r="L1901" s="96"/>
      <c r="M1901" s="104"/>
      <c r="N1901" s="96"/>
      <c r="O1901" s="96"/>
      <c r="P1901" s="96"/>
      <c r="Q1901" s="104"/>
      <c r="R1901" s="104"/>
      <c r="S1901" s="48"/>
      <c r="T1901" s="119" t="str">
        <f t="shared" si="58"/>
        <v/>
      </c>
      <c r="U1901" s="79" t="str">
        <f t="shared" si="59"/>
        <v/>
      </c>
    </row>
    <row r="1902" spans="2:21" ht="21" customHeight="1" x14ac:dyDescent="0.2">
      <c r="B1902" s="105"/>
      <c r="C1902" s="96"/>
      <c r="D1902" s="96"/>
      <c r="E1902" s="104"/>
      <c r="F1902" s="96"/>
      <c r="G1902" s="96"/>
      <c r="H1902" s="104"/>
      <c r="I1902" s="96"/>
      <c r="J1902" s="104"/>
      <c r="K1902" s="96"/>
      <c r="L1902" s="96"/>
      <c r="M1902" s="104"/>
      <c r="N1902" s="96"/>
      <c r="O1902" s="96"/>
      <c r="P1902" s="96"/>
      <c r="Q1902" s="104"/>
      <c r="R1902" s="104"/>
      <c r="S1902" s="48"/>
      <c r="T1902" s="119" t="str">
        <f t="shared" si="58"/>
        <v/>
      </c>
      <c r="U1902" s="79" t="str">
        <f t="shared" si="59"/>
        <v/>
      </c>
    </row>
    <row r="1903" spans="2:21" ht="21" customHeight="1" x14ac:dyDescent="0.2">
      <c r="B1903" s="105"/>
      <c r="C1903" s="96"/>
      <c r="D1903" s="96"/>
      <c r="E1903" s="104"/>
      <c r="F1903" s="96"/>
      <c r="G1903" s="96"/>
      <c r="H1903" s="104"/>
      <c r="I1903" s="96"/>
      <c r="J1903" s="104"/>
      <c r="K1903" s="96"/>
      <c r="L1903" s="96"/>
      <c r="M1903" s="104"/>
      <c r="N1903" s="96"/>
      <c r="O1903" s="96"/>
      <c r="P1903" s="96"/>
      <c r="Q1903" s="104"/>
      <c r="R1903" s="104"/>
      <c r="S1903" s="48"/>
      <c r="T1903" s="119" t="str">
        <f t="shared" si="58"/>
        <v/>
      </c>
      <c r="U1903" s="79" t="str">
        <f t="shared" si="59"/>
        <v/>
      </c>
    </row>
    <row r="1904" spans="2:21" ht="21" customHeight="1" x14ac:dyDescent="0.2">
      <c r="B1904" s="105"/>
      <c r="C1904" s="96"/>
      <c r="D1904" s="96"/>
      <c r="E1904" s="104"/>
      <c r="F1904" s="96"/>
      <c r="G1904" s="96"/>
      <c r="H1904" s="104"/>
      <c r="I1904" s="96"/>
      <c r="J1904" s="104"/>
      <c r="K1904" s="96"/>
      <c r="L1904" s="96"/>
      <c r="M1904" s="104"/>
      <c r="N1904" s="96"/>
      <c r="O1904" s="96"/>
      <c r="P1904" s="96"/>
      <c r="Q1904" s="104"/>
      <c r="R1904" s="104"/>
      <c r="S1904" s="48"/>
      <c r="T1904" s="119" t="str">
        <f t="shared" si="58"/>
        <v/>
      </c>
      <c r="U1904" s="79" t="str">
        <f t="shared" si="59"/>
        <v/>
      </c>
    </row>
    <row r="1905" spans="2:21" ht="21" customHeight="1" x14ac:dyDescent="0.2">
      <c r="B1905" s="105"/>
      <c r="C1905" s="96"/>
      <c r="D1905" s="96"/>
      <c r="E1905" s="104"/>
      <c r="F1905" s="96"/>
      <c r="G1905" s="96"/>
      <c r="H1905" s="104"/>
      <c r="I1905" s="96"/>
      <c r="J1905" s="104"/>
      <c r="K1905" s="96"/>
      <c r="L1905" s="96"/>
      <c r="M1905" s="104"/>
      <c r="N1905" s="96"/>
      <c r="O1905" s="96"/>
      <c r="P1905" s="96"/>
      <c r="Q1905" s="104"/>
      <c r="R1905" s="104"/>
      <c r="S1905" s="48"/>
      <c r="T1905" s="119" t="str">
        <f t="shared" si="58"/>
        <v/>
      </c>
      <c r="U1905" s="79" t="str">
        <f t="shared" si="59"/>
        <v/>
      </c>
    </row>
    <row r="1906" spans="2:21" ht="21" customHeight="1" x14ac:dyDescent="0.2">
      <c r="B1906" s="105"/>
      <c r="C1906" s="96"/>
      <c r="D1906" s="96"/>
      <c r="E1906" s="104"/>
      <c r="F1906" s="96"/>
      <c r="G1906" s="96"/>
      <c r="H1906" s="104"/>
      <c r="I1906" s="96"/>
      <c r="J1906" s="104"/>
      <c r="K1906" s="96"/>
      <c r="L1906" s="96"/>
      <c r="M1906" s="104"/>
      <c r="N1906" s="96"/>
      <c r="O1906" s="96"/>
      <c r="P1906" s="96"/>
      <c r="Q1906" s="104"/>
      <c r="R1906" s="104"/>
      <c r="S1906" s="48"/>
      <c r="T1906" s="119" t="str">
        <f t="shared" si="58"/>
        <v/>
      </c>
      <c r="U1906" s="79" t="str">
        <f t="shared" si="59"/>
        <v/>
      </c>
    </row>
    <row r="1907" spans="2:21" ht="21" customHeight="1" x14ac:dyDescent="0.2">
      <c r="B1907" s="105"/>
      <c r="C1907" s="96"/>
      <c r="D1907" s="96"/>
      <c r="E1907" s="104"/>
      <c r="F1907" s="96"/>
      <c r="G1907" s="96"/>
      <c r="H1907" s="104"/>
      <c r="I1907" s="96"/>
      <c r="J1907" s="104"/>
      <c r="K1907" s="96"/>
      <c r="L1907" s="96"/>
      <c r="M1907" s="104"/>
      <c r="N1907" s="96"/>
      <c r="O1907" s="96"/>
      <c r="P1907" s="96"/>
      <c r="Q1907" s="104"/>
      <c r="R1907" s="104"/>
      <c r="S1907" s="48"/>
      <c r="T1907" s="119" t="str">
        <f t="shared" si="58"/>
        <v/>
      </c>
      <c r="U1907" s="79" t="str">
        <f t="shared" si="59"/>
        <v/>
      </c>
    </row>
    <row r="1908" spans="2:21" ht="21" customHeight="1" x14ac:dyDescent="0.2">
      <c r="B1908" s="105"/>
      <c r="C1908" s="96"/>
      <c r="D1908" s="96"/>
      <c r="E1908" s="104"/>
      <c r="F1908" s="96"/>
      <c r="G1908" s="96"/>
      <c r="H1908" s="104"/>
      <c r="I1908" s="96"/>
      <c r="J1908" s="104"/>
      <c r="K1908" s="96"/>
      <c r="L1908" s="96"/>
      <c r="M1908" s="104"/>
      <c r="N1908" s="96"/>
      <c r="O1908" s="96"/>
      <c r="P1908" s="96"/>
      <c r="Q1908" s="104"/>
      <c r="R1908" s="104"/>
      <c r="S1908" s="48"/>
      <c r="T1908" s="119" t="str">
        <f t="shared" si="58"/>
        <v/>
      </c>
      <c r="U1908" s="79" t="str">
        <f t="shared" si="59"/>
        <v/>
      </c>
    </row>
    <row r="1909" spans="2:21" ht="21" customHeight="1" x14ac:dyDescent="0.2">
      <c r="B1909" s="105"/>
      <c r="C1909" s="96"/>
      <c r="D1909" s="96"/>
      <c r="E1909" s="104"/>
      <c r="F1909" s="96"/>
      <c r="G1909" s="96"/>
      <c r="H1909" s="104"/>
      <c r="I1909" s="96"/>
      <c r="J1909" s="104"/>
      <c r="K1909" s="96"/>
      <c r="L1909" s="96"/>
      <c r="M1909" s="104"/>
      <c r="N1909" s="96"/>
      <c r="O1909" s="96"/>
      <c r="P1909" s="96"/>
      <c r="Q1909" s="104"/>
      <c r="R1909" s="104"/>
      <c r="S1909" s="48"/>
      <c r="T1909" s="119" t="str">
        <f t="shared" si="58"/>
        <v/>
      </c>
      <c r="U1909" s="79" t="str">
        <f t="shared" si="59"/>
        <v/>
      </c>
    </row>
    <row r="1910" spans="2:21" ht="21" customHeight="1" x14ac:dyDescent="0.2">
      <c r="B1910" s="105"/>
      <c r="C1910" s="96"/>
      <c r="D1910" s="96"/>
      <c r="E1910" s="104"/>
      <c r="F1910" s="96"/>
      <c r="G1910" s="96"/>
      <c r="H1910" s="104"/>
      <c r="I1910" s="96"/>
      <c r="J1910" s="104"/>
      <c r="K1910" s="96"/>
      <c r="L1910" s="96"/>
      <c r="M1910" s="104"/>
      <c r="N1910" s="96"/>
      <c r="O1910" s="96"/>
      <c r="P1910" s="96"/>
      <c r="Q1910" s="104"/>
      <c r="R1910" s="104"/>
      <c r="S1910" s="48"/>
      <c r="T1910" s="119" t="str">
        <f t="shared" si="58"/>
        <v/>
      </c>
      <c r="U1910" s="79" t="str">
        <f t="shared" si="59"/>
        <v/>
      </c>
    </row>
    <row r="1911" spans="2:21" ht="21" customHeight="1" x14ac:dyDescent="0.2">
      <c r="B1911" s="105"/>
      <c r="C1911" s="96"/>
      <c r="D1911" s="96"/>
      <c r="E1911" s="104"/>
      <c r="F1911" s="96"/>
      <c r="G1911" s="96"/>
      <c r="H1911" s="104"/>
      <c r="I1911" s="96"/>
      <c r="J1911" s="104"/>
      <c r="K1911" s="96"/>
      <c r="L1911" s="96"/>
      <c r="M1911" s="104"/>
      <c r="N1911" s="96"/>
      <c r="O1911" s="96"/>
      <c r="P1911" s="96"/>
      <c r="Q1911" s="104"/>
      <c r="R1911" s="104"/>
      <c r="S1911" s="48"/>
      <c r="T1911" s="119" t="str">
        <f t="shared" si="58"/>
        <v/>
      </c>
      <c r="U1911" s="79" t="str">
        <f t="shared" si="59"/>
        <v/>
      </c>
    </row>
    <row r="1912" spans="2:21" ht="21" customHeight="1" x14ac:dyDescent="0.2">
      <c r="B1912" s="105"/>
      <c r="C1912" s="96"/>
      <c r="D1912" s="96"/>
      <c r="E1912" s="104"/>
      <c r="F1912" s="96"/>
      <c r="G1912" s="96"/>
      <c r="H1912" s="104"/>
      <c r="I1912" s="96"/>
      <c r="J1912" s="104"/>
      <c r="K1912" s="96"/>
      <c r="L1912" s="96"/>
      <c r="M1912" s="104"/>
      <c r="N1912" s="96"/>
      <c r="O1912" s="96"/>
      <c r="P1912" s="96"/>
      <c r="Q1912" s="104"/>
      <c r="R1912" s="104"/>
      <c r="S1912" s="48"/>
      <c r="T1912" s="119" t="str">
        <f t="shared" si="58"/>
        <v/>
      </c>
      <c r="U1912" s="79" t="str">
        <f t="shared" si="59"/>
        <v/>
      </c>
    </row>
    <row r="1913" spans="2:21" ht="21" customHeight="1" x14ac:dyDescent="0.2">
      <c r="B1913" s="105"/>
      <c r="C1913" s="96"/>
      <c r="D1913" s="96"/>
      <c r="E1913" s="104"/>
      <c r="F1913" s="96"/>
      <c r="G1913" s="96"/>
      <c r="H1913" s="104"/>
      <c r="I1913" s="96"/>
      <c r="J1913" s="104"/>
      <c r="K1913" s="96"/>
      <c r="L1913" s="96"/>
      <c r="M1913" s="104"/>
      <c r="N1913" s="96"/>
      <c r="O1913" s="96"/>
      <c r="P1913" s="96"/>
      <c r="Q1913" s="104"/>
      <c r="R1913" s="104"/>
      <c r="S1913" s="48"/>
      <c r="T1913" s="119" t="str">
        <f t="shared" si="58"/>
        <v/>
      </c>
      <c r="U1913" s="79" t="str">
        <f t="shared" si="59"/>
        <v/>
      </c>
    </row>
    <row r="1914" spans="2:21" ht="21" customHeight="1" x14ac:dyDescent="0.2">
      <c r="B1914" s="105"/>
      <c r="C1914" s="96"/>
      <c r="D1914" s="96"/>
      <c r="E1914" s="104"/>
      <c r="F1914" s="96"/>
      <c r="G1914" s="96"/>
      <c r="H1914" s="104"/>
      <c r="I1914" s="96"/>
      <c r="J1914" s="104"/>
      <c r="K1914" s="96"/>
      <c r="L1914" s="96"/>
      <c r="M1914" s="104"/>
      <c r="N1914" s="96"/>
      <c r="O1914" s="96"/>
      <c r="P1914" s="96"/>
      <c r="Q1914" s="104"/>
      <c r="R1914" s="104"/>
      <c r="S1914" s="48"/>
      <c r="T1914" s="119" t="str">
        <f t="shared" si="58"/>
        <v/>
      </c>
      <c r="U1914" s="79" t="str">
        <f t="shared" si="59"/>
        <v/>
      </c>
    </row>
    <row r="1915" spans="2:21" ht="21" customHeight="1" x14ac:dyDescent="0.2">
      <c r="B1915" s="105"/>
      <c r="C1915" s="96"/>
      <c r="D1915" s="96"/>
      <c r="E1915" s="104"/>
      <c r="F1915" s="96"/>
      <c r="G1915" s="96"/>
      <c r="H1915" s="104"/>
      <c r="I1915" s="96"/>
      <c r="J1915" s="104"/>
      <c r="K1915" s="96"/>
      <c r="L1915" s="96"/>
      <c r="M1915" s="104"/>
      <c r="N1915" s="96"/>
      <c r="O1915" s="96"/>
      <c r="P1915" s="96"/>
      <c r="Q1915" s="104"/>
      <c r="R1915" s="104"/>
      <c r="S1915" s="48"/>
      <c r="T1915" s="119" t="str">
        <f t="shared" si="58"/>
        <v/>
      </c>
      <c r="U1915" s="79" t="str">
        <f t="shared" si="59"/>
        <v/>
      </c>
    </row>
    <row r="1916" spans="2:21" ht="21" customHeight="1" x14ac:dyDescent="0.2">
      <c r="B1916" s="105"/>
      <c r="C1916" s="96"/>
      <c r="D1916" s="96"/>
      <c r="E1916" s="104"/>
      <c r="F1916" s="96"/>
      <c r="G1916" s="96"/>
      <c r="H1916" s="104"/>
      <c r="I1916" s="96"/>
      <c r="J1916" s="104"/>
      <c r="K1916" s="96"/>
      <c r="L1916" s="96"/>
      <c r="M1916" s="104"/>
      <c r="N1916" s="96"/>
      <c r="O1916" s="96"/>
      <c r="P1916" s="96"/>
      <c r="Q1916" s="104"/>
      <c r="R1916" s="104"/>
      <c r="S1916" s="48"/>
      <c r="T1916" s="119" t="str">
        <f t="shared" si="58"/>
        <v/>
      </c>
      <c r="U1916" s="79" t="str">
        <f t="shared" si="59"/>
        <v/>
      </c>
    </row>
    <row r="1917" spans="2:21" ht="21" customHeight="1" x14ac:dyDescent="0.2">
      <c r="B1917" s="105"/>
      <c r="C1917" s="96"/>
      <c r="D1917" s="96"/>
      <c r="E1917" s="104"/>
      <c r="F1917" s="96"/>
      <c r="G1917" s="96"/>
      <c r="H1917" s="104"/>
      <c r="I1917" s="96"/>
      <c r="J1917" s="104"/>
      <c r="K1917" s="96"/>
      <c r="L1917" s="96"/>
      <c r="M1917" s="104"/>
      <c r="N1917" s="96"/>
      <c r="O1917" s="96"/>
      <c r="P1917" s="96"/>
      <c r="Q1917" s="104"/>
      <c r="R1917" s="104"/>
      <c r="S1917" s="48"/>
      <c r="T1917" s="119" t="str">
        <f t="shared" si="58"/>
        <v/>
      </c>
      <c r="U1917" s="79" t="str">
        <f t="shared" si="59"/>
        <v/>
      </c>
    </row>
    <row r="1918" spans="2:21" ht="21" customHeight="1" x14ac:dyDescent="0.2">
      <c r="B1918" s="105"/>
      <c r="C1918" s="96"/>
      <c r="D1918" s="96"/>
      <c r="E1918" s="104"/>
      <c r="F1918" s="96"/>
      <c r="G1918" s="96"/>
      <c r="H1918" s="104"/>
      <c r="I1918" s="96"/>
      <c r="J1918" s="104"/>
      <c r="K1918" s="96"/>
      <c r="L1918" s="96"/>
      <c r="M1918" s="104"/>
      <c r="N1918" s="96"/>
      <c r="O1918" s="96"/>
      <c r="P1918" s="96"/>
      <c r="Q1918" s="104"/>
      <c r="R1918" s="104"/>
      <c r="S1918" s="48"/>
      <c r="T1918" s="119" t="str">
        <f t="shared" si="58"/>
        <v/>
      </c>
      <c r="U1918" s="79" t="str">
        <f t="shared" si="59"/>
        <v/>
      </c>
    </row>
    <row r="1919" spans="2:21" ht="21" customHeight="1" x14ac:dyDescent="0.2">
      <c r="B1919" s="105"/>
      <c r="C1919" s="96"/>
      <c r="D1919" s="96"/>
      <c r="E1919" s="104"/>
      <c r="F1919" s="96"/>
      <c r="G1919" s="96"/>
      <c r="H1919" s="104"/>
      <c r="I1919" s="96"/>
      <c r="J1919" s="104"/>
      <c r="K1919" s="96"/>
      <c r="L1919" s="96"/>
      <c r="M1919" s="104"/>
      <c r="N1919" s="96"/>
      <c r="O1919" s="96"/>
      <c r="P1919" s="96"/>
      <c r="Q1919" s="104"/>
      <c r="R1919" s="104"/>
      <c r="S1919" s="48"/>
      <c r="T1919" s="119" t="str">
        <f t="shared" si="58"/>
        <v/>
      </c>
      <c r="U1919" s="79" t="str">
        <f t="shared" si="59"/>
        <v/>
      </c>
    </row>
    <row r="1920" spans="2:21" ht="21" customHeight="1" x14ac:dyDescent="0.2">
      <c r="B1920" s="105"/>
      <c r="C1920" s="96"/>
      <c r="D1920" s="96"/>
      <c r="E1920" s="104"/>
      <c r="F1920" s="96"/>
      <c r="G1920" s="96"/>
      <c r="H1920" s="104"/>
      <c r="I1920" s="96"/>
      <c r="J1920" s="104"/>
      <c r="K1920" s="96"/>
      <c r="L1920" s="96"/>
      <c r="M1920" s="104"/>
      <c r="N1920" s="96"/>
      <c r="O1920" s="96"/>
      <c r="P1920" s="96"/>
      <c r="Q1920" s="104"/>
      <c r="R1920" s="104"/>
      <c r="S1920" s="48"/>
      <c r="T1920" s="119" t="str">
        <f t="shared" si="58"/>
        <v/>
      </c>
      <c r="U1920" s="79" t="str">
        <f t="shared" si="59"/>
        <v/>
      </c>
    </row>
    <row r="1921" spans="2:21" ht="21" customHeight="1" x14ac:dyDescent="0.2">
      <c r="B1921" s="105"/>
      <c r="C1921" s="96"/>
      <c r="D1921" s="96"/>
      <c r="E1921" s="104"/>
      <c r="F1921" s="96"/>
      <c r="G1921" s="96"/>
      <c r="H1921" s="104"/>
      <c r="I1921" s="96"/>
      <c r="J1921" s="104"/>
      <c r="K1921" s="96"/>
      <c r="L1921" s="96"/>
      <c r="M1921" s="104"/>
      <c r="N1921" s="96"/>
      <c r="O1921" s="96"/>
      <c r="P1921" s="96"/>
      <c r="Q1921" s="104"/>
      <c r="R1921" s="104"/>
      <c r="S1921" s="48"/>
      <c r="T1921" s="119" t="str">
        <f t="shared" si="58"/>
        <v/>
      </c>
      <c r="U1921" s="79" t="str">
        <f t="shared" si="59"/>
        <v/>
      </c>
    </row>
    <row r="1922" spans="2:21" ht="21" customHeight="1" x14ac:dyDescent="0.2">
      <c r="B1922" s="105"/>
      <c r="C1922" s="96"/>
      <c r="D1922" s="96"/>
      <c r="E1922" s="104"/>
      <c r="F1922" s="96"/>
      <c r="G1922" s="96"/>
      <c r="H1922" s="104"/>
      <c r="I1922" s="96"/>
      <c r="J1922" s="104"/>
      <c r="K1922" s="96"/>
      <c r="L1922" s="96"/>
      <c r="M1922" s="104"/>
      <c r="N1922" s="96"/>
      <c r="O1922" s="96"/>
      <c r="P1922" s="96"/>
      <c r="Q1922" s="104"/>
      <c r="R1922" s="104"/>
      <c r="S1922" s="48"/>
      <c r="T1922" s="119" t="str">
        <f t="shared" si="58"/>
        <v/>
      </c>
      <c r="U1922" s="79" t="str">
        <f t="shared" si="59"/>
        <v/>
      </c>
    </row>
    <row r="1923" spans="2:21" ht="21" customHeight="1" x14ac:dyDescent="0.2">
      <c r="B1923" s="105"/>
      <c r="C1923" s="96"/>
      <c r="D1923" s="96"/>
      <c r="E1923" s="104"/>
      <c r="F1923" s="96"/>
      <c r="G1923" s="96"/>
      <c r="H1923" s="104"/>
      <c r="I1923" s="96"/>
      <c r="J1923" s="104"/>
      <c r="K1923" s="96"/>
      <c r="L1923" s="96"/>
      <c r="M1923" s="104"/>
      <c r="N1923" s="96"/>
      <c r="O1923" s="96"/>
      <c r="P1923" s="96"/>
      <c r="Q1923" s="104"/>
      <c r="R1923" s="104"/>
      <c r="S1923" s="48"/>
      <c r="T1923" s="119" t="str">
        <f t="shared" si="58"/>
        <v/>
      </c>
      <c r="U1923" s="79" t="str">
        <f t="shared" si="59"/>
        <v/>
      </c>
    </row>
    <row r="1924" spans="2:21" ht="21" customHeight="1" x14ac:dyDescent="0.2">
      <c r="B1924" s="105"/>
      <c r="C1924" s="96"/>
      <c r="D1924" s="96"/>
      <c r="E1924" s="104"/>
      <c r="F1924" s="96"/>
      <c r="G1924" s="96"/>
      <c r="H1924" s="104"/>
      <c r="I1924" s="96"/>
      <c r="J1924" s="104"/>
      <c r="K1924" s="96"/>
      <c r="L1924" s="96"/>
      <c r="M1924" s="104"/>
      <c r="N1924" s="96"/>
      <c r="O1924" s="96"/>
      <c r="P1924" s="96"/>
      <c r="Q1924" s="104"/>
      <c r="R1924" s="104"/>
      <c r="S1924" s="48"/>
      <c r="T1924" s="119" t="str">
        <f t="shared" si="58"/>
        <v/>
      </c>
      <c r="U1924" s="79" t="str">
        <f t="shared" si="59"/>
        <v/>
      </c>
    </row>
    <row r="1925" spans="2:21" ht="21" customHeight="1" x14ac:dyDescent="0.2">
      <c r="B1925" s="105"/>
      <c r="C1925" s="96"/>
      <c r="D1925" s="96"/>
      <c r="E1925" s="104"/>
      <c r="F1925" s="96"/>
      <c r="G1925" s="96"/>
      <c r="H1925" s="104"/>
      <c r="I1925" s="96"/>
      <c r="J1925" s="104"/>
      <c r="K1925" s="96"/>
      <c r="L1925" s="96"/>
      <c r="M1925" s="104"/>
      <c r="N1925" s="96"/>
      <c r="O1925" s="96"/>
      <c r="P1925" s="96"/>
      <c r="Q1925" s="104"/>
      <c r="R1925" s="104"/>
      <c r="S1925" s="48"/>
      <c r="T1925" s="119" t="str">
        <f t="shared" si="58"/>
        <v/>
      </c>
      <c r="U1925" s="79" t="str">
        <f t="shared" si="59"/>
        <v/>
      </c>
    </row>
    <row r="1926" spans="2:21" ht="21" customHeight="1" x14ac:dyDescent="0.2">
      <c r="B1926" s="105"/>
      <c r="C1926" s="96"/>
      <c r="D1926" s="96"/>
      <c r="E1926" s="104"/>
      <c r="F1926" s="96"/>
      <c r="G1926" s="96"/>
      <c r="H1926" s="104"/>
      <c r="I1926" s="96"/>
      <c r="J1926" s="104"/>
      <c r="K1926" s="96"/>
      <c r="L1926" s="96"/>
      <c r="M1926" s="104"/>
      <c r="N1926" s="96"/>
      <c r="O1926" s="96"/>
      <c r="P1926" s="96"/>
      <c r="Q1926" s="104"/>
      <c r="R1926" s="104"/>
      <c r="S1926" s="48"/>
      <c r="T1926" s="119" t="str">
        <f t="shared" si="58"/>
        <v/>
      </c>
      <c r="U1926" s="79" t="str">
        <f t="shared" si="59"/>
        <v/>
      </c>
    </row>
    <row r="1927" spans="2:21" ht="21" customHeight="1" x14ac:dyDescent="0.2">
      <c r="B1927" s="105"/>
      <c r="C1927" s="96"/>
      <c r="D1927" s="96"/>
      <c r="E1927" s="104"/>
      <c r="F1927" s="96"/>
      <c r="G1927" s="96"/>
      <c r="H1927" s="104"/>
      <c r="I1927" s="96"/>
      <c r="J1927" s="104"/>
      <c r="K1927" s="96"/>
      <c r="L1927" s="96"/>
      <c r="M1927" s="104"/>
      <c r="N1927" s="96"/>
      <c r="O1927" s="96"/>
      <c r="P1927" s="96"/>
      <c r="Q1927" s="104"/>
      <c r="R1927" s="104"/>
      <c r="S1927" s="48"/>
      <c r="T1927" s="119" t="str">
        <f t="shared" si="58"/>
        <v/>
      </c>
      <c r="U1927" s="79" t="str">
        <f t="shared" si="59"/>
        <v/>
      </c>
    </row>
    <row r="1928" spans="2:21" ht="21" customHeight="1" x14ac:dyDescent="0.2">
      <c r="B1928" s="105"/>
      <c r="C1928" s="96"/>
      <c r="D1928" s="96"/>
      <c r="E1928" s="104"/>
      <c r="F1928" s="96"/>
      <c r="G1928" s="96"/>
      <c r="H1928" s="104"/>
      <c r="I1928" s="96"/>
      <c r="J1928" s="104"/>
      <c r="K1928" s="96"/>
      <c r="L1928" s="96"/>
      <c r="M1928" s="104"/>
      <c r="N1928" s="96"/>
      <c r="O1928" s="96"/>
      <c r="P1928" s="96"/>
      <c r="Q1928" s="104"/>
      <c r="R1928" s="104"/>
      <c r="S1928" s="48"/>
      <c r="T1928" s="119" t="str">
        <f t="shared" si="58"/>
        <v/>
      </c>
      <c r="U1928" s="79" t="str">
        <f t="shared" si="59"/>
        <v/>
      </c>
    </row>
    <row r="1929" spans="2:21" ht="21" customHeight="1" x14ac:dyDescent="0.2">
      <c r="B1929" s="105"/>
      <c r="C1929" s="96"/>
      <c r="D1929" s="96"/>
      <c r="E1929" s="104"/>
      <c r="F1929" s="96"/>
      <c r="G1929" s="96"/>
      <c r="H1929" s="104"/>
      <c r="I1929" s="96"/>
      <c r="J1929" s="104"/>
      <c r="K1929" s="96"/>
      <c r="L1929" s="96"/>
      <c r="M1929" s="104"/>
      <c r="N1929" s="96"/>
      <c r="O1929" s="96"/>
      <c r="P1929" s="96"/>
      <c r="Q1929" s="104"/>
      <c r="R1929" s="104"/>
      <c r="S1929" s="48"/>
      <c r="T1929" s="119" t="str">
        <f t="shared" si="58"/>
        <v/>
      </c>
      <c r="U1929" s="79" t="str">
        <f t="shared" si="59"/>
        <v/>
      </c>
    </row>
    <row r="1930" spans="2:21" ht="21" customHeight="1" x14ac:dyDescent="0.2">
      <c r="B1930" s="105"/>
      <c r="C1930" s="96"/>
      <c r="D1930" s="96"/>
      <c r="E1930" s="104"/>
      <c r="F1930" s="96"/>
      <c r="G1930" s="96"/>
      <c r="H1930" s="104"/>
      <c r="I1930" s="96"/>
      <c r="J1930" s="104"/>
      <c r="K1930" s="96"/>
      <c r="L1930" s="96"/>
      <c r="M1930" s="104"/>
      <c r="N1930" s="96"/>
      <c r="O1930" s="96"/>
      <c r="P1930" s="96"/>
      <c r="Q1930" s="104"/>
      <c r="R1930" s="104"/>
      <c r="S1930" s="48"/>
      <c r="T1930" s="119" t="str">
        <f t="shared" si="58"/>
        <v/>
      </c>
      <c r="U1930" s="79" t="str">
        <f t="shared" si="59"/>
        <v/>
      </c>
    </row>
    <row r="1931" spans="2:21" ht="21" customHeight="1" x14ac:dyDescent="0.2">
      <c r="B1931" s="105"/>
      <c r="C1931" s="96"/>
      <c r="D1931" s="96"/>
      <c r="E1931" s="104"/>
      <c r="F1931" s="96"/>
      <c r="G1931" s="96"/>
      <c r="H1931" s="104"/>
      <c r="I1931" s="96"/>
      <c r="J1931" s="104"/>
      <c r="K1931" s="96"/>
      <c r="L1931" s="96"/>
      <c r="M1931" s="104"/>
      <c r="N1931" s="96"/>
      <c r="O1931" s="96"/>
      <c r="P1931" s="96"/>
      <c r="Q1931" s="104"/>
      <c r="R1931" s="104"/>
      <c r="S1931" s="48"/>
      <c r="T1931" s="119" t="str">
        <f t="shared" si="58"/>
        <v/>
      </c>
      <c r="U1931" s="79" t="str">
        <f t="shared" si="59"/>
        <v/>
      </c>
    </row>
    <row r="1932" spans="2:21" ht="21" customHeight="1" x14ac:dyDescent="0.2">
      <c r="B1932" s="105"/>
      <c r="C1932" s="96"/>
      <c r="D1932" s="96"/>
      <c r="E1932" s="104"/>
      <c r="F1932" s="96"/>
      <c r="G1932" s="96"/>
      <c r="H1932" s="104"/>
      <c r="I1932" s="96"/>
      <c r="J1932" s="104"/>
      <c r="K1932" s="96"/>
      <c r="L1932" s="96"/>
      <c r="M1932" s="104"/>
      <c r="N1932" s="96"/>
      <c r="O1932" s="96"/>
      <c r="P1932" s="96"/>
      <c r="Q1932" s="104"/>
      <c r="R1932" s="104"/>
      <c r="S1932" s="48"/>
      <c r="T1932" s="119" t="str">
        <f t="shared" ref="T1932:T1995" si="60">IF(U1932&lt;&gt;"","Erreur","")</f>
        <v/>
      </c>
      <c r="U1932" s="79" t="str">
        <f t="shared" si="59"/>
        <v/>
      </c>
    </row>
    <row r="1933" spans="2:21" ht="21" customHeight="1" x14ac:dyDescent="0.2">
      <c r="B1933" s="105"/>
      <c r="C1933" s="96"/>
      <c r="D1933" s="96"/>
      <c r="E1933" s="104"/>
      <c r="F1933" s="96"/>
      <c r="G1933" s="96"/>
      <c r="H1933" s="104"/>
      <c r="I1933" s="96"/>
      <c r="J1933" s="104"/>
      <c r="K1933" s="96"/>
      <c r="L1933" s="96"/>
      <c r="M1933" s="104"/>
      <c r="N1933" s="96"/>
      <c r="O1933" s="96"/>
      <c r="P1933" s="96"/>
      <c r="Q1933" s="104"/>
      <c r="R1933" s="104"/>
      <c r="S1933" s="48"/>
      <c r="T1933" s="119" t="str">
        <f t="shared" si="60"/>
        <v/>
      </c>
      <c r="U1933" s="79" t="str">
        <f t="shared" ref="U1933:U1996" si="61">IF(AND(B1933&lt;&gt;"",B1932=""),"La ligne précédente ne doit pas être vide",IF(AND(B1933&lt;&gt;"",OR(C1933="",D1933="",P1933="")),"Veuillez compléter les informations d'identification du dérivé.",IF(AND(B1933="",OR(C1933&lt;&gt;"",D1933&lt;&gt;"",P1933&lt;&gt;"")),"Veuillez compléter les informations d'identification du dérivé en colonne C0010.",IF(AND(B1933&lt;&gt;"",E1933&lt;&gt;"",F1933=""),"Veuillez compléter la colonne C0320 Type de code.",IF(AND(B1933&lt;&gt;"",F1933=""),"Veuillez sélectionner Total/NA dans la liste de la colonne C0320 si vous n'avez rien à déclarer.",IF(AND(B1933&lt;&gt;"",J1933&lt;&gt;"",K1933=""),"Veuillez compléter la colonne C0370 Type de code.",IF(AND(B1933&lt;&gt;"",K1933=""),"Veuillez sélectionner Total/NA dans la liste de la colonne C0370 si vous n'avez rien à déclarer.","")))))))</f>
        <v/>
      </c>
    </row>
    <row r="1934" spans="2:21" ht="21" customHeight="1" x14ac:dyDescent="0.2">
      <c r="B1934" s="105"/>
      <c r="C1934" s="96"/>
      <c r="D1934" s="96"/>
      <c r="E1934" s="104"/>
      <c r="F1934" s="96"/>
      <c r="G1934" s="96"/>
      <c r="H1934" s="104"/>
      <c r="I1934" s="96"/>
      <c r="J1934" s="104"/>
      <c r="K1934" s="96"/>
      <c r="L1934" s="96"/>
      <c r="M1934" s="104"/>
      <c r="N1934" s="96"/>
      <c r="O1934" s="96"/>
      <c r="P1934" s="96"/>
      <c r="Q1934" s="104"/>
      <c r="R1934" s="104"/>
      <c r="S1934" s="48"/>
      <c r="T1934" s="119" t="str">
        <f t="shared" si="60"/>
        <v/>
      </c>
      <c r="U1934" s="79" t="str">
        <f t="shared" si="61"/>
        <v/>
      </c>
    </row>
    <row r="1935" spans="2:21" ht="21" customHeight="1" x14ac:dyDescent="0.2">
      <c r="B1935" s="105"/>
      <c r="C1935" s="96"/>
      <c r="D1935" s="96"/>
      <c r="E1935" s="104"/>
      <c r="F1935" s="96"/>
      <c r="G1935" s="96"/>
      <c r="H1935" s="104"/>
      <c r="I1935" s="96"/>
      <c r="J1935" s="104"/>
      <c r="K1935" s="96"/>
      <c r="L1935" s="96"/>
      <c r="M1935" s="104"/>
      <c r="N1935" s="96"/>
      <c r="O1935" s="96"/>
      <c r="P1935" s="96"/>
      <c r="Q1935" s="104"/>
      <c r="R1935" s="104"/>
      <c r="S1935" s="48"/>
      <c r="T1935" s="119" t="str">
        <f t="shared" si="60"/>
        <v/>
      </c>
      <c r="U1935" s="79" t="str">
        <f t="shared" si="61"/>
        <v/>
      </c>
    </row>
    <row r="1936" spans="2:21" ht="21" customHeight="1" x14ac:dyDescent="0.2">
      <c r="B1936" s="105"/>
      <c r="C1936" s="96"/>
      <c r="D1936" s="96"/>
      <c r="E1936" s="104"/>
      <c r="F1936" s="96"/>
      <c r="G1936" s="96"/>
      <c r="H1936" s="104"/>
      <c r="I1936" s="96"/>
      <c r="J1936" s="104"/>
      <c r="K1936" s="96"/>
      <c r="L1936" s="96"/>
      <c r="M1936" s="104"/>
      <c r="N1936" s="96"/>
      <c r="O1936" s="96"/>
      <c r="P1936" s="96"/>
      <c r="Q1936" s="104"/>
      <c r="R1936" s="104"/>
      <c r="S1936" s="48"/>
      <c r="T1936" s="119" t="str">
        <f t="shared" si="60"/>
        <v/>
      </c>
      <c r="U1936" s="79" t="str">
        <f t="shared" si="61"/>
        <v/>
      </c>
    </row>
    <row r="1937" spans="2:21" ht="21" customHeight="1" x14ac:dyDescent="0.2">
      <c r="B1937" s="105"/>
      <c r="C1937" s="96"/>
      <c r="D1937" s="96"/>
      <c r="E1937" s="104"/>
      <c r="F1937" s="96"/>
      <c r="G1937" s="96"/>
      <c r="H1937" s="104"/>
      <c r="I1937" s="96"/>
      <c r="J1937" s="104"/>
      <c r="K1937" s="96"/>
      <c r="L1937" s="96"/>
      <c r="M1937" s="104"/>
      <c r="N1937" s="96"/>
      <c r="O1937" s="96"/>
      <c r="P1937" s="96"/>
      <c r="Q1937" s="104"/>
      <c r="R1937" s="104"/>
      <c r="S1937" s="48"/>
      <c r="T1937" s="119" t="str">
        <f t="shared" si="60"/>
        <v/>
      </c>
      <c r="U1937" s="79" t="str">
        <f t="shared" si="61"/>
        <v/>
      </c>
    </row>
    <row r="1938" spans="2:21" ht="21" customHeight="1" x14ac:dyDescent="0.2">
      <c r="B1938" s="105"/>
      <c r="C1938" s="96"/>
      <c r="D1938" s="96"/>
      <c r="E1938" s="104"/>
      <c r="F1938" s="96"/>
      <c r="G1938" s="96"/>
      <c r="H1938" s="104"/>
      <c r="I1938" s="96"/>
      <c r="J1938" s="104"/>
      <c r="K1938" s="96"/>
      <c r="L1938" s="96"/>
      <c r="M1938" s="104"/>
      <c r="N1938" s="96"/>
      <c r="O1938" s="96"/>
      <c r="P1938" s="96"/>
      <c r="Q1938" s="104"/>
      <c r="R1938" s="104"/>
      <c r="S1938" s="48"/>
      <c r="T1938" s="119" t="str">
        <f t="shared" si="60"/>
        <v/>
      </c>
      <c r="U1938" s="79" t="str">
        <f t="shared" si="61"/>
        <v/>
      </c>
    </row>
    <row r="1939" spans="2:21" ht="21" customHeight="1" x14ac:dyDescent="0.2">
      <c r="B1939" s="105"/>
      <c r="C1939" s="96"/>
      <c r="D1939" s="96"/>
      <c r="E1939" s="104"/>
      <c r="F1939" s="96"/>
      <c r="G1939" s="96"/>
      <c r="H1939" s="104"/>
      <c r="I1939" s="96"/>
      <c r="J1939" s="104"/>
      <c r="K1939" s="96"/>
      <c r="L1939" s="96"/>
      <c r="M1939" s="104"/>
      <c r="N1939" s="96"/>
      <c r="O1939" s="96"/>
      <c r="P1939" s="96"/>
      <c r="Q1939" s="104"/>
      <c r="R1939" s="104"/>
      <c r="S1939" s="48"/>
      <c r="T1939" s="119" t="str">
        <f t="shared" si="60"/>
        <v/>
      </c>
      <c r="U1939" s="79" t="str">
        <f t="shared" si="61"/>
        <v/>
      </c>
    </row>
    <row r="1940" spans="2:21" ht="21" customHeight="1" x14ac:dyDescent="0.2">
      <c r="B1940" s="105"/>
      <c r="C1940" s="96"/>
      <c r="D1940" s="96"/>
      <c r="E1940" s="104"/>
      <c r="F1940" s="96"/>
      <c r="G1940" s="96"/>
      <c r="H1940" s="104"/>
      <c r="I1940" s="96"/>
      <c r="J1940" s="104"/>
      <c r="K1940" s="96"/>
      <c r="L1940" s="96"/>
      <c r="M1940" s="104"/>
      <c r="N1940" s="96"/>
      <c r="O1940" s="96"/>
      <c r="P1940" s="96"/>
      <c r="Q1940" s="104"/>
      <c r="R1940" s="104"/>
      <c r="S1940" s="48"/>
      <c r="T1940" s="119" t="str">
        <f t="shared" si="60"/>
        <v/>
      </c>
      <c r="U1940" s="79" t="str">
        <f t="shared" si="61"/>
        <v/>
      </c>
    </row>
    <row r="1941" spans="2:21" ht="21" customHeight="1" x14ac:dyDescent="0.2">
      <c r="B1941" s="105"/>
      <c r="C1941" s="96"/>
      <c r="D1941" s="96"/>
      <c r="E1941" s="104"/>
      <c r="F1941" s="96"/>
      <c r="G1941" s="96"/>
      <c r="H1941" s="104"/>
      <c r="I1941" s="96"/>
      <c r="J1941" s="104"/>
      <c r="K1941" s="96"/>
      <c r="L1941" s="96"/>
      <c r="M1941" s="104"/>
      <c r="N1941" s="96"/>
      <c r="O1941" s="96"/>
      <c r="P1941" s="96"/>
      <c r="Q1941" s="104"/>
      <c r="R1941" s="104"/>
      <c r="S1941" s="48"/>
      <c r="T1941" s="119" t="str">
        <f t="shared" si="60"/>
        <v/>
      </c>
      <c r="U1941" s="79" t="str">
        <f t="shared" si="61"/>
        <v/>
      </c>
    </row>
    <row r="1942" spans="2:21" ht="21" customHeight="1" x14ac:dyDescent="0.2">
      <c r="B1942" s="105"/>
      <c r="C1942" s="96"/>
      <c r="D1942" s="96"/>
      <c r="E1942" s="104"/>
      <c r="F1942" s="96"/>
      <c r="G1942" s="96"/>
      <c r="H1942" s="104"/>
      <c r="I1942" s="96"/>
      <c r="J1942" s="104"/>
      <c r="K1942" s="96"/>
      <c r="L1942" s="96"/>
      <c r="M1942" s="104"/>
      <c r="N1942" s="96"/>
      <c r="O1942" s="96"/>
      <c r="P1942" s="96"/>
      <c r="Q1942" s="104"/>
      <c r="R1942" s="104"/>
      <c r="S1942" s="48"/>
      <c r="T1942" s="119" t="str">
        <f t="shared" si="60"/>
        <v/>
      </c>
      <c r="U1942" s="79" t="str">
        <f t="shared" si="61"/>
        <v/>
      </c>
    </row>
    <row r="1943" spans="2:21" ht="21" customHeight="1" x14ac:dyDescent="0.2">
      <c r="B1943" s="105"/>
      <c r="C1943" s="96"/>
      <c r="D1943" s="96"/>
      <c r="E1943" s="104"/>
      <c r="F1943" s="96"/>
      <c r="G1943" s="96"/>
      <c r="H1943" s="104"/>
      <c r="I1943" s="96"/>
      <c r="J1943" s="104"/>
      <c r="K1943" s="96"/>
      <c r="L1943" s="96"/>
      <c r="M1943" s="104"/>
      <c r="N1943" s="96"/>
      <c r="O1943" s="96"/>
      <c r="P1943" s="96"/>
      <c r="Q1943" s="104"/>
      <c r="R1943" s="104"/>
      <c r="S1943" s="48"/>
      <c r="T1943" s="119" t="str">
        <f t="shared" si="60"/>
        <v/>
      </c>
      <c r="U1943" s="79" t="str">
        <f t="shared" si="61"/>
        <v/>
      </c>
    </row>
    <row r="1944" spans="2:21" ht="21" customHeight="1" x14ac:dyDescent="0.2">
      <c r="B1944" s="105"/>
      <c r="C1944" s="96"/>
      <c r="D1944" s="96"/>
      <c r="E1944" s="104"/>
      <c r="F1944" s="96"/>
      <c r="G1944" s="96"/>
      <c r="H1944" s="104"/>
      <c r="I1944" s="96"/>
      <c r="J1944" s="104"/>
      <c r="K1944" s="96"/>
      <c r="L1944" s="96"/>
      <c r="M1944" s="104"/>
      <c r="N1944" s="96"/>
      <c r="O1944" s="96"/>
      <c r="P1944" s="96"/>
      <c r="Q1944" s="104"/>
      <c r="R1944" s="104"/>
      <c r="S1944" s="48"/>
      <c r="T1944" s="119" t="str">
        <f t="shared" si="60"/>
        <v/>
      </c>
      <c r="U1944" s="79" t="str">
        <f t="shared" si="61"/>
        <v/>
      </c>
    </row>
    <row r="1945" spans="2:21" ht="21" customHeight="1" x14ac:dyDescent="0.2">
      <c r="B1945" s="105"/>
      <c r="C1945" s="96"/>
      <c r="D1945" s="96"/>
      <c r="E1945" s="104"/>
      <c r="F1945" s="96"/>
      <c r="G1945" s="96"/>
      <c r="H1945" s="104"/>
      <c r="I1945" s="96"/>
      <c r="J1945" s="104"/>
      <c r="K1945" s="96"/>
      <c r="L1945" s="96"/>
      <c r="M1945" s="104"/>
      <c r="N1945" s="96"/>
      <c r="O1945" s="96"/>
      <c r="P1945" s="96"/>
      <c r="Q1945" s="104"/>
      <c r="R1945" s="104"/>
      <c r="S1945" s="48"/>
      <c r="T1945" s="119" t="str">
        <f t="shared" si="60"/>
        <v/>
      </c>
      <c r="U1945" s="79" t="str">
        <f t="shared" si="61"/>
        <v/>
      </c>
    </row>
    <row r="1946" spans="2:21" ht="21" customHeight="1" x14ac:dyDescent="0.2">
      <c r="B1946" s="105"/>
      <c r="C1946" s="96"/>
      <c r="D1946" s="96"/>
      <c r="E1946" s="104"/>
      <c r="F1946" s="96"/>
      <c r="G1946" s="96"/>
      <c r="H1946" s="104"/>
      <c r="I1946" s="96"/>
      <c r="J1946" s="104"/>
      <c r="K1946" s="96"/>
      <c r="L1946" s="96"/>
      <c r="M1946" s="104"/>
      <c r="N1946" s="96"/>
      <c r="O1946" s="96"/>
      <c r="P1946" s="96"/>
      <c r="Q1946" s="104"/>
      <c r="R1946" s="104"/>
      <c r="S1946" s="48"/>
      <c r="T1946" s="119" t="str">
        <f t="shared" si="60"/>
        <v/>
      </c>
      <c r="U1946" s="79" t="str">
        <f t="shared" si="61"/>
        <v/>
      </c>
    </row>
    <row r="1947" spans="2:21" ht="21" customHeight="1" x14ac:dyDescent="0.2">
      <c r="B1947" s="105"/>
      <c r="C1947" s="96"/>
      <c r="D1947" s="96"/>
      <c r="E1947" s="104"/>
      <c r="F1947" s="96"/>
      <c r="G1947" s="96"/>
      <c r="H1947" s="104"/>
      <c r="I1947" s="96"/>
      <c r="J1947" s="104"/>
      <c r="K1947" s="96"/>
      <c r="L1947" s="96"/>
      <c r="M1947" s="104"/>
      <c r="N1947" s="96"/>
      <c r="O1947" s="96"/>
      <c r="P1947" s="96"/>
      <c r="Q1947" s="104"/>
      <c r="R1947" s="104"/>
      <c r="S1947" s="48"/>
      <c r="T1947" s="119" t="str">
        <f t="shared" si="60"/>
        <v/>
      </c>
      <c r="U1947" s="79" t="str">
        <f t="shared" si="61"/>
        <v/>
      </c>
    </row>
    <row r="1948" spans="2:21" ht="21" customHeight="1" x14ac:dyDescent="0.2">
      <c r="B1948" s="105"/>
      <c r="C1948" s="96"/>
      <c r="D1948" s="96"/>
      <c r="E1948" s="104"/>
      <c r="F1948" s="96"/>
      <c r="G1948" s="96"/>
      <c r="H1948" s="104"/>
      <c r="I1948" s="96"/>
      <c r="J1948" s="104"/>
      <c r="K1948" s="96"/>
      <c r="L1948" s="96"/>
      <c r="M1948" s="104"/>
      <c r="N1948" s="96"/>
      <c r="O1948" s="96"/>
      <c r="P1948" s="96"/>
      <c r="Q1948" s="104"/>
      <c r="R1948" s="104"/>
      <c r="S1948" s="48"/>
      <c r="T1948" s="119" t="str">
        <f t="shared" si="60"/>
        <v/>
      </c>
      <c r="U1948" s="79" t="str">
        <f t="shared" si="61"/>
        <v/>
      </c>
    </row>
    <row r="1949" spans="2:21" ht="21" customHeight="1" x14ac:dyDescent="0.2">
      <c r="B1949" s="105"/>
      <c r="C1949" s="96"/>
      <c r="D1949" s="96"/>
      <c r="E1949" s="104"/>
      <c r="F1949" s="96"/>
      <c r="G1949" s="96"/>
      <c r="H1949" s="104"/>
      <c r="I1949" s="96"/>
      <c r="J1949" s="104"/>
      <c r="K1949" s="96"/>
      <c r="L1949" s="96"/>
      <c r="M1949" s="104"/>
      <c r="N1949" s="96"/>
      <c r="O1949" s="96"/>
      <c r="P1949" s="96"/>
      <c r="Q1949" s="104"/>
      <c r="R1949" s="104"/>
      <c r="S1949" s="48"/>
      <c r="T1949" s="119" t="str">
        <f t="shared" si="60"/>
        <v/>
      </c>
      <c r="U1949" s="79" t="str">
        <f t="shared" si="61"/>
        <v/>
      </c>
    </row>
    <row r="1950" spans="2:21" ht="21" customHeight="1" x14ac:dyDescent="0.2">
      <c r="B1950" s="105"/>
      <c r="C1950" s="96"/>
      <c r="D1950" s="96"/>
      <c r="E1950" s="104"/>
      <c r="F1950" s="96"/>
      <c r="G1950" s="96"/>
      <c r="H1950" s="104"/>
      <c r="I1950" s="96"/>
      <c r="J1950" s="104"/>
      <c r="K1950" s="96"/>
      <c r="L1950" s="96"/>
      <c r="M1950" s="104"/>
      <c r="N1950" s="96"/>
      <c r="O1950" s="96"/>
      <c r="P1950" s="96"/>
      <c r="Q1950" s="104"/>
      <c r="R1950" s="104"/>
      <c r="S1950" s="48"/>
      <c r="T1950" s="119" t="str">
        <f t="shared" si="60"/>
        <v/>
      </c>
      <c r="U1950" s="79" t="str">
        <f t="shared" si="61"/>
        <v/>
      </c>
    </row>
    <row r="1951" spans="2:21" ht="21" customHeight="1" x14ac:dyDescent="0.2">
      <c r="B1951" s="105"/>
      <c r="C1951" s="96"/>
      <c r="D1951" s="96"/>
      <c r="E1951" s="104"/>
      <c r="F1951" s="96"/>
      <c r="G1951" s="96"/>
      <c r="H1951" s="104"/>
      <c r="I1951" s="96"/>
      <c r="J1951" s="104"/>
      <c r="K1951" s="96"/>
      <c r="L1951" s="96"/>
      <c r="M1951" s="104"/>
      <c r="N1951" s="96"/>
      <c r="O1951" s="96"/>
      <c r="P1951" s="96"/>
      <c r="Q1951" s="104"/>
      <c r="R1951" s="104"/>
      <c r="S1951" s="48"/>
      <c r="T1951" s="119" t="str">
        <f t="shared" si="60"/>
        <v/>
      </c>
      <c r="U1951" s="79" t="str">
        <f t="shared" si="61"/>
        <v/>
      </c>
    </row>
    <row r="1952" spans="2:21" ht="21" customHeight="1" x14ac:dyDescent="0.2">
      <c r="B1952" s="105"/>
      <c r="C1952" s="96"/>
      <c r="D1952" s="96"/>
      <c r="E1952" s="104"/>
      <c r="F1952" s="96"/>
      <c r="G1952" s="96"/>
      <c r="H1952" s="104"/>
      <c r="I1952" s="96"/>
      <c r="J1952" s="104"/>
      <c r="K1952" s="96"/>
      <c r="L1952" s="96"/>
      <c r="M1952" s="104"/>
      <c r="N1952" s="96"/>
      <c r="O1952" s="96"/>
      <c r="P1952" s="96"/>
      <c r="Q1952" s="104"/>
      <c r="R1952" s="104"/>
      <c r="S1952" s="48"/>
      <c r="T1952" s="119" t="str">
        <f t="shared" si="60"/>
        <v/>
      </c>
      <c r="U1952" s="79" t="str">
        <f t="shared" si="61"/>
        <v/>
      </c>
    </row>
    <row r="1953" spans="2:21" ht="21" customHeight="1" x14ac:dyDescent="0.2">
      <c r="B1953" s="105"/>
      <c r="C1953" s="96"/>
      <c r="D1953" s="96"/>
      <c r="E1953" s="104"/>
      <c r="F1953" s="96"/>
      <c r="G1953" s="96"/>
      <c r="H1953" s="104"/>
      <c r="I1953" s="96"/>
      <c r="J1953" s="104"/>
      <c r="K1953" s="96"/>
      <c r="L1953" s="96"/>
      <c r="M1953" s="104"/>
      <c r="N1953" s="96"/>
      <c r="O1953" s="96"/>
      <c r="P1953" s="96"/>
      <c r="Q1953" s="104"/>
      <c r="R1953" s="104"/>
      <c r="S1953" s="48"/>
      <c r="T1953" s="119" t="str">
        <f t="shared" si="60"/>
        <v/>
      </c>
      <c r="U1953" s="79" t="str">
        <f t="shared" si="61"/>
        <v/>
      </c>
    </row>
    <row r="1954" spans="2:21" ht="21" customHeight="1" x14ac:dyDescent="0.2">
      <c r="B1954" s="105"/>
      <c r="C1954" s="96"/>
      <c r="D1954" s="96"/>
      <c r="E1954" s="104"/>
      <c r="F1954" s="96"/>
      <c r="G1954" s="96"/>
      <c r="H1954" s="104"/>
      <c r="I1954" s="96"/>
      <c r="J1954" s="104"/>
      <c r="K1954" s="96"/>
      <c r="L1954" s="96"/>
      <c r="M1954" s="104"/>
      <c r="N1954" s="96"/>
      <c r="O1954" s="96"/>
      <c r="P1954" s="96"/>
      <c r="Q1954" s="104"/>
      <c r="R1954" s="104"/>
      <c r="S1954" s="48"/>
      <c r="T1954" s="119" t="str">
        <f t="shared" si="60"/>
        <v/>
      </c>
      <c r="U1954" s="79" t="str">
        <f t="shared" si="61"/>
        <v/>
      </c>
    </row>
    <row r="1955" spans="2:21" ht="21" customHeight="1" x14ac:dyDescent="0.2">
      <c r="B1955" s="105"/>
      <c r="C1955" s="96"/>
      <c r="D1955" s="96"/>
      <c r="E1955" s="104"/>
      <c r="F1955" s="96"/>
      <c r="G1955" s="96"/>
      <c r="H1955" s="104"/>
      <c r="I1955" s="96"/>
      <c r="J1955" s="104"/>
      <c r="K1955" s="96"/>
      <c r="L1955" s="96"/>
      <c r="M1955" s="104"/>
      <c r="N1955" s="96"/>
      <c r="O1955" s="96"/>
      <c r="P1955" s="96"/>
      <c r="Q1955" s="104"/>
      <c r="R1955" s="104"/>
      <c r="S1955" s="48"/>
      <c r="T1955" s="119" t="str">
        <f t="shared" si="60"/>
        <v/>
      </c>
      <c r="U1955" s="79" t="str">
        <f t="shared" si="61"/>
        <v/>
      </c>
    </row>
    <row r="1956" spans="2:21" ht="21" customHeight="1" x14ac:dyDescent="0.2">
      <c r="B1956" s="105"/>
      <c r="C1956" s="96"/>
      <c r="D1956" s="96"/>
      <c r="E1956" s="104"/>
      <c r="F1956" s="96"/>
      <c r="G1956" s="96"/>
      <c r="H1956" s="104"/>
      <c r="I1956" s="96"/>
      <c r="J1956" s="104"/>
      <c r="K1956" s="96"/>
      <c r="L1956" s="96"/>
      <c r="M1956" s="104"/>
      <c r="N1956" s="96"/>
      <c r="O1956" s="96"/>
      <c r="P1956" s="96"/>
      <c r="Q1956" s="104"/>
      <c r="R1956" s="104"/>
      <c r="S1956" s="48"/>
      <c r="T1956" s="119" t="str">
        <f t="shared" si="60"/>
        <v/>
      </c>
      <c r="U1956" s="79" t="str">
        <f t="shared" si="61"/>
        <v/>
      </c>
    </row>
    <row r="1957" spans="2:21" ht="21" customHeight="1" x14ac:dyDescent="0.2">
      <c r="B1957" s="105"/>
      <c r="C1957" s="96"/>
      <c r="D1957" s="96"/>
      <c r="E1957" s="104"/>
      <c r="F1957" s="96"/>
      <c r="G1957" s="96"/>
      <c r="H1957" s="104"/>
      <c r="I1957" s="96"/>
      <c r="J1957" s="104"/>
      <c r="K1957" s="96"/>
      <c r="L1957" s="96"/>
      <c r="M1957" s="104"/>
      <c r="N1957" s="96"/>
      <c r="O1957" s="96"/>
      <c r="P1957" s="96"/>
      <c r="Q1957" s="104"/>
      <c r="R1957" s="104"/>
      <c r="S1957" s="48"/>
      <c r="T1957" s="119" t="str">
        <f t="shared" si="60"/>
        <v/>
      </c>
      <c r="U1957" s="79" t="str">
        <f t="shared" si="61"/>
        <v/>
      </c>
    </row>
    <row r="1958" spans="2:21" ht="21" customHeight="1" x14ac:dyDescent="0.2">
      <c r="B1958" s="105"/>
      <c r="C1958" s="96"/>
      <c r="D1958" s="96"/>
      <c r="E1958" s="104"/>
      <c r="F1958" s="96"/>
      <c r="G1958" s="96"/>
      <c r="H1958" s="104"/>
      <c r="I1958" s="96"/>
      <c r="J1958" s="104"/>
      <c r="K1958" s="96"/>
      <c r="L1958" s="96"/>
      <c r="M1958" s="104"/>
      <c r="N1958" s="96"/>
      <c r="O1958" s="96"/>
      <c r="P1958" s="96"/>
      <c r="Q1958" s="104"/>
      <c r="R1958" s="104"/>
      <c r="S1958" s="48"/>
      <c r="T1958" s="119" t="str">
        <f t="shared" si="60"/>
        <v/>
      </c>
      <c r="U1958" s="79" t="str">
        <f t="shared" si="61"/>
        <v/>
      </c>
    </row>
    <row r="1959" spans="2:21" ht="21" customHeight="1" x14ac:dyDescent="0.2">
      <c r="B1959" s="105"/>
      <c r="C1959" s="96"/>
      <c r="D1959" s="96"/>
      <c r="E1959" s="104"/>
      <c r="F1959" s="96"/>
      <c r="G1959" s="96"/>
      <c r="H1959" s="104"/>
      <c r="I1959" s="96"/>
      <c r="J1959" s="104"/>
      <c r="K1959" s="96"/>
      <c r="L1959" s="96"/>
      <c r="M1959" s="104"/>
      <c r="N1959" s="96"/>
      <c r="O1959" s="96"/>
      <c r="P1959" s="96"/>
      <c r="Q1959" s="104"/>
      <c r="R1959" s="104"/>
      <c r="S1959" s="48"/>
      <c r="T1959" s="119" t="str">
        <f t="shared" si="60"/>
        <v/>
      </c>
      <c r="U1959" s="79" t="str">
        <f t="shared" si="61"/>
        <v/>
      </c>
    </row>
    <row r="1960" spans="2:21" ht="21" customHeight="1" x14ac:dyDescent="0.2">
      <c r="B1960" s="105"/>
      <c r="C1960" s="96"/>
      <c r="D1960" s="96"/>
      <c r="E1960" s="104"/>
      <c r="F1960" s="96"/>
      <c r="G1960" s="96"/>
      <c r="H1960" s="104"/>
      <c r="I1960" s="96"/>
      <c r="J1960" s="104"/>
      <c r="K1960" s="96"/>
      <c r="L1960" s="96"/>
      <c r="M1960" s="104"/>
      <c r="N1960" s="96"/>
      <c r="O1960" s="96"/>
      <c r="P1960" s="96"/>
      <c r="Q1960" s="104"/>
      <c r="R1960" s="104"/>
      <c r="S1960" s="48"/>
      <c r="T1960" s="119" t="str">
        <f t="shared" si="60"/>
        <v/>
      </c>
      <c r="U1960" s="79" t="str">
        <f t="shared" si="61"/>
        <v/>
      </c>
    </row>
    <row r="1961" spans="2:21" ht="21" customHeight="1" x14ac:dyDescent="0.2">
      <c r="B1961" s="105"/>
      <c r="C1961" s="96"/>
      <c r="D1961" s="96"/>
      <c r="E1961" s="104"/>
      <c r="F1961" s="96"/>
      <c r="G1961" s="96"/>
      <c r="H1961" s="104"/>
      <c r="I1961" s="96"/>
      <c r="J1961" s="104"/>
      <c r="K1961" s="96"/>
      <c r="L1961" s="96"/>
      <c r="M1961" s="104"/>
      <c r="N1961" s="96"/>
      <c r="O1961" s="96"/>
      <c r="P1961" s="96"/>
      <c r="Q1961" s="104"/>
      <c r="R1961" s="104"/>
      <c r="S1961" s="48"/>
      <c r="T1961" s="119" t="str">
        <f t="shared" si="60"/>
        <v/>
      </c>
      <c r="U1961" s="79" t="str">
        <f t="shared" si="61"/>
        <v/>
      </c>
    </row>
    <row r="1962" spans="2:21" ht="21" customHeight="1" x14ac:dyDescent="0.2">
      <c r="B1962" s="105"/>
      <c r="C1962" s="96"/>
      <c r="D1962" s="96"/>
      <c r="E1962" s="104"/>
      <c r="F1962" s="96"/>
      <c r="G1962" s="96"/>
      <c r="H1962" s="104"/>
      <c r="I1962" s="96"/>
      <c r="J1962" s="104"/>
      <c r="K1962" s="96"/>
      <c r="L1962" s="96"/>
      <c r="M1962" s="104"/>
      <c r="N1962" s="96"/>
      <c r="O1962" s="96"/>
      <c r="P1962" s="96"/>
      <c r="Q1962" s="104"/>
      <c r="R1962" s="104"/>
      <c r="S1962" s="48"/>
      <c r="T1962" s="119" t="str">
        <f t="shared" si="60"/>
        <v/>
      </c>
      <c r="U1962" s="79" t="str">
        <f t="shared" si="61"/>
        <v/>
      </c>
    </row>
    <row r="1963" spans="2:21" ht="21" customHeight="1" x14ac:dyDescent="0.2">
      <c r="B1963" s="105"/>
      <c r="C1963" s="96"/>
      <c r="D1963" s="96"/>
      <c r="E1963" s="104"/>
      <c r="F1963" s="96"/>
      <c r="G1963" s="96"/>
      <c r="H1963" s="104"/>
      <c r="I1963" s="96"/>
      <c r="J1963" s="104"/>
      <c r="K1963" s="96"/>
      <c r="L1963" s="96"/>
      <c r="M1963" s="104"/>
      <c r="N1963" s="96"/>
      <c r="O1963" s="96"/>
      <c r="P1963" s="96"/>
      <c r="Q1963" s="104"/>
      <c r="R1963" s="104"/>
      <c r="S1963" s="48"/>
      <c r="T1963" s="119" t="str">
        <f t="shared" si="60"/>
        <v/>
      </c>
      <c r="U1963" s="79" t="str">
        <f t="shared" si="61"/>
        <v/>
      </c>
    </row>
    <row r="1964" spans="2:21" ht="21" customHeight="1" x14ac:dyDescent="0.2">
      <c r="B1964" s="105"/>
      <c r="C1964" s="96"/>
      <c r="D1964" s="96"/>
      <c r="E1964" s="104"/>
      <c r="F1964" s="96"/>
      <c r="G1964" s="96"/>
      <c r="H1964" s="104"/>
      <c r="I1964" s="96"/>
      <c r="J1964" s="104"/>
      <c r="K1964" s="96"/>
      <c r="L1964" s="96"/>
      <c r="M1964" s="104"/>
      <c r="N1964" s="96"/>
      <c r="O1964" s="96"/>
      <c r="P1964" s="96"/>
      <c r="Q1964" s="104"/>
      <c r="R1964" s="104"/>
      <c r="S1964" s="48"/>
      <c r="T1964" s="119" t="str">
        <f t="shared" si="60"/>
        <v/>
      </c>
      <c r="U1964" s="79" t="str">
        <f t="shared" si="61"/>
        <v/>
      </c>
    </row>
    <row r="1965" spans="2:21" ht="21" customHeight="1" x14ac:dyDescent="0.2">
      <c r="B1965" s="105"/>
      <c r="C1965" s="96"/>
      <c r="D1965" s="96"/>
      <c r="E1965" s="104"/>
      <c r="F1965" s="96"/>
      <c r="G1965" s="96"/>
      <c r="H1965" s="104"/>
      <c r="I1965" s="96"/>
      <c r="J1965" s="104"/>
      <c r="K1965" s="96"/>
      <c r="L1965" s="96"/>
      <c r="M1965" s="104"/>
      <c r="N1965" s="96"/>
      <c r="O1965" s="96"/>
      <c r="P1965" s="96"/>
      <c r="Q1965" s="104"/>
      <c r="R1965" s="104"/>
      <c r="S1965" s="48"/>
      <c r="T1965" s="119" t="str">
        <f t="shared" si="60"/>
        <v/>
      </c>
      <c r="U1965" s="79" t="str">
        <f t="shared" si="61"/>
        <v/>
      </c>
    </row>
    <row r="1966" spans="2:21" ht="21" customHeight="1" x14ac:dyDescent="0.2">
      <c r="B1966" s="105"/>
      <c r="C1966" s="96"/>
      <c r="D1966" s="96"/>
      <c r="E1966" s="104"/>
      <c r="F1966" s="96"/>
      <c r="G1966" s="96"/>
      <c r="H1966" s="104"/>
      <c r="I1966" s="96"/>
      <c r="J1966" s="104"/>
      <c r="K1966" s="96"/>
      <c r="L1966" s="96"/>
      <c r="M1966" s="104"/>
      <c r="N1966" s="96"/>
      <c r="O1966" s="96"/>
      <c r="P1966" s="96"/>
      <c r="Q1966" s="104"/>
      <c r="R1966" s="104"/>
      <c r="S1966" s="48"/>
      <c r="T1966" s="119" t="str">
        <f t="shared" si="60"/>
        <v/>
      </c>
      <c r="U1966" s="79" t="str">
        <f t="shared" si="61"/>
        <v/>
      </c>
    </row>
    <row r="1967" spans="2:21" ht="21" customHeight="1" x14ac:dyDescent="0.2">
      <c r="B1967" s="105"/>
      <c r="C1967" s="96"/>
      <c r="D1967" s="96"/>
      <c r="E1967" s="104"/>
      <c r="F1967" s="96"/>
      <c r="G1967" s="96"/>
      <c r="H1967" s="104"/>
      <c r="I1967" s="96"/>
      <c r="J1967" s="104"/>
      <c r="K1967" s="96"/>
      <c r="L1967" s="96"/>
      <c r="M1967" s="104"/>
      <c r="N1967" s="96"/>
      <c r="O1967" s="96"/>
      <c r="P1967" s="96"/>
      <c r="Q1967" s="104"/>
      <c r="R1967" s="104"/>
      <c r="S1967" s="48"/>
      <c r="T1967" s="119" t="str">
        <f t="shared" si="60"/>
        <v/>
      </c>
      <c r="U1967" s="79" t="str">
        <f t="shared" si="61"/>
        <v/>
      </c>
    </row>
    <row r="1968" spans="2:21" ht="21" customHeight="1" x14ac:dyDescent="0.2">
      <c r="B1968" s="105"/>
      <c r="C1968" s="96"/>
      <c r="D1968" s="96"/>
      <c r="E1968" s="104"/>
      <c r="F1968" s="96"/>
      <c r="G1968" s="96"/>
      <c r="H1968" s="104"/>
      <c r="I1968" s="96"/>
      <c r="J1968" s="104"/>
      <c r="K1968" s="96"/>
      <c r="L1968" s="96"/>
      <c r="M1968" s="104"/>
      <c r="N1968" s="96"/>
      <c r="O1968" s="96"/>
      <c r="P1968" s="96"/>
      <c r="Q1968" s="104"/>
      <c r="R1968" s="104"/>
      <c r="S1968" s="48"/>
      <c r="T1968" s="119" t="str">
        <f t="shared" si="60"/>
        <v/>
      </c>
      <c r="U1968" s="79" t="str">
        <f t="shared" si="61"/>
        <v/>
      </c>
    </row>
    <row r="1969" spans="2:21" ht="21" customHeight="1" x14ac:dyDescent="0.2">
      <c r="B1969" s="105"/>
      <c r="C1969" s="96"/>
      <c r="D1969" s="96"/>
      <c r="E1969" s="104"/>
      <c r="F1969" s="96"/>
      <c r="G1969" s="96"/>
      <c r="H1969" s="104"/>
      <c r="I1969" s="96"/>
      <c r="J1969" s="104"/>
      <c r="K1969" s="96"/>
      <c r="L1969" s="96"/>
      <c r="M1969" s="104"/>
      <c r="N1969" s="96"/>
      <c r="O1969" s="96"/>
      <c r="P1969" s="96"/>
      <c r="Q1969" s="104"/>
      <c r="R1969" s="104"/>
      <c r="S1969" s="48"/>
      <c r="T1969" s="119" t="str">
        <f t="shared" si="60"/>
        <v/>
      </c>
      <c r="U1969" s="79" t="str">
        <f t="shared" si="61"/>
        <v/>
      </c>
    </row>
    <row r="1970" spans="2:21" ht="21" customHeight="1" x14ac:dyDescent="0.2">
      <c r="B1970" s="105"/>
      <c r="C1970" s="96"/>
      <c r="D1970" s="96"/>
      <c r="E1970" s="104"/>
      <c r="F1970" s="96"/>
      <c r="G1970" s="96"/>
      <c r="H1970" s="104"/>
      <c r="I1970" s="96"/>
      <c r="J1970" s="104"/>
      <c r="K1970" s="96"/>
      <c r="L1970" s="96"/>
      <c r="M1970" s="104"/>
      <c r="N1970" s="96"/>
      <c r="O1970" s="96"/>
      <c r="P1970" s="96"/>
      <c r="Q1970" s="104"/>
      <c r="R1970" s="104"/>
      <c r="S1970" s="48"/>
      <c r="T1970" s="119" t="str">
        <f t="shared" si="60"/>
        <v/>
      </c>
      <c r="U1970" s="79" t="str">
        <f t="shared" si="61"/>
        <v/>
      </c>
    </row>
    <row r="1971" spans="2:21" ht="21" customHeight="1" x14ac:dyDescent="0.2">
      <c r="B1971" s="105"/>
      <c r="C1971" s="96"/>
      <c r="D1971" s="96"/>
      <c r="E1971" s="104"/>
      <c r="F1971" s="96"/>
      <c r="G1971" s="96"/>
      <c r="H1971" s="104"/>
      <c r="I1971" s="96"/>
      <c r="J1971" s="104"/>
      <c r="K1971" s="96"/>
      <c r="L1971" s="96"/>
      <c r="M1971" s="104"/>
      <c r="N1971" s="96"/>
      <c r="O1971" s="96"/>
      <c r="P1971" s="96"/>
      <c r="Q1971" s="104"/>
      <c r="R1971" s="104"/>
      <c r="S1971" s="48"/>
      <c r="T1971" s="119" t="str">
        <f t="shared" si="60"/>
        <v/>
      </c>
      <c r="U1971" s="79" t="str">
        <f t="shared" si="61"/>
        <v/>
      </c>
    </row>
    <row r="1972" spans="2:21" ht="21" customHeight="1" x14ac:dyDescent="0.2">
      <c r="B1972" s="105"/>
      <c r="C1972" s="96"/>
      <c r="D1972" s="96"/>
      <c r="E1972" s="104"/>
      <c r="F1972" s="96"/>
      <c r="G1972" s="96"/>
      <c r="H1972" s="104"/>
      <c r="I1972" s="96"/>
      <c r="J1972" s="104"/>
      <c r="K1972" s="96"/>
      <c r="L1972" s="96"/>
      <c r="M1972" s="104"/>
      <c r="N1972" s="96"/>
      <c r="O1972" s="96"/>
      <c r="P1972" s="96"/>
      <c r="Q1972" s="104"/>
      <c r="R1972" s="104"/>
      <c r="S1972" s="48"/>
      <c r="T1972" s="119" t="str">
        <f t="shared" si="60"/>
        <v/>
      </c>
      <c r="U1972" s="79" t="str">
        <f t="shared" si="61"/>
        <v/>
      </c>
    </row>
    <row r="1973" spans="2:21" ht="21" customHeight="1" x14ac:dyDescent="0.2">
      <c r="B1973" s="105"/>
      <c r="C1973" s="96"/>
      <c r="D1973" s="96"/>
      <c r="E1973" s="104"/>
      <c r="F1973" s="96"/>
      <c r="G1973" s="96"/>
      <c r="H1973" s="104"/>
      <c r="I1973" s="96"/>
      <c r="J1973" s="104"/>
      <c r="K1973" s="96"/>
      <c r="L1973" s="96"/>
      <c r="M1973" s="104"/>
      <c r="N1973" s="96"/>
      <c r="O1973" s="96"/>
      <c r="P1973" s="96"/>
      <c r="Q1973" s="104"/>
      <c r="R1973" s="104"/>
      <c r="S1973" s="48"/>
      <c r="T1973" s="119" t="str">
        <f t="shared" si="60"/>
        <v/>
      </c>
      <c r="U1973" s="79" t="str">
        <f t="shared" si="61"/>
        <v/>
      </c>
    </row>
    <row r="1974" spans="2:21" ht="21" customHeight="1" x14ac:dyDescent="0.2">
      <c r="B1974" s="105"/>
      <c r="C1974" s="96"/>
      <c r="D1974" s="96"/>
      <c r="E1974" s="104"/>
      <c r="F1974" s="96"/>
      <c r="G1974" s="96"/>
      <c r="H1974" s="104"/>
      <c r="I1974" s="96"/>
      <c r="J1974" s="104"/>
      <c r="K1974" s="96"/>
      <c r="L1974" s="96"/>
      <c r="M1974" s="104"/>
      <c r="N1974" s="96"/>
      <c r="O1974" s="96"/>
      <c r="P1974" s="96"/>
      <c r="Q1974" s="104"/>
      <c r="R1974" s="104"/>
      <c r="S1974" s="48"/>
      <c r="T1974" s="119" t="str">
        <f t="shared" si="60"/>
        <v/>
      </c>
      <c r="U1974" s="79" t="str">
        <f t="shared" si="61"/>
        <v/>
      </c>
    </row>
    <row r="1975" spans="2:21" ht="21" customHeight="1" x14ac:dyDescent="0.2">
      <c r="B1975" s="105"/>
      <c r="C1975" s="96"/>
      <c r="D1975" s="96"/>
      <c r="E1975" s="104"/>
      <c r="F1975" s="96"/>
      <c r="G1975" s="96"/>
      <c r="H1975" s="104"/>
      <c r="I1975" s="96"/>
      <c r="J1975" s="104"/>
      <c r="K1975" s="96"/>
      <c r="L1975" s="96"/>
      <c r="M1975" s="104"/>
      <c r="N1975" s="96"/>
      <c r="O1975" s="96"/>
      <c r="P1975" s="96"/>
      <c r="Q1975" s="104"/>
      <c r="R1975" s="104"/>
      <c r="S1975" s="48"/>
      <c r="T1975" s="119" t="str">
        <f t="shared" si="60"/>
        <v/>
      </c>
      <c r="U1975" s="79" t="str">
        <f t="shared" si="61"/>
        <v/>
      </c>
    </row>
    <row r="1976" spans="2:21" ht="21" customHeight="1" x14ac:dyDescent="0.2">
      <c r="B1976" s="105"/>
      <c r="C1976" s="96"/>
      <c r="D1976" s="96"/>
      <c r="E1976" s="104"/>
      <c r="F1976" s="96"/>
      <c r="G1976" s="96"/>
      <c r="H1976" s="104"/>
      <c r="I1976" s="96"/>
      <c r="J1976" s="104"/>
      <c r="K1976" s="96"/>
      <c r="L1976" s="96"/>
      <c r="M1976" s="104"/>
      <c r="N1976" s="96"/>
      <c r="O1976" s="96"/>
      <c r="P1976" s="96"/>
      <c r="Q1976" s="104"/>
      <c r="R1976" s="104"/>
      <c r="S1976" s="48"/>
      <c r="T1976" s="119" t="str">
        <f t="shared" si="60"/>
        <v/>
      </c>
      <c r="U1976" s="79" t="str">
        <f t="shared" si="61"/>
        <v/>
      </c>
    </row>
    <row r="1977" spans="2:21" ht="21" customHeight="1" x14ac:dyDescent="0.2">
      <c r="B1977" s="105"/>
      <c r="C1977" s="96"/>
      <c r="D1977" s="96"/>
      <c r="E1977" s="104"/>
      <c r="F1977" s="96"/>
      <c r="G1977" s="96"/>
      <c r="H1977" s="104"/>
      <c r="I1977" s="96"/>
      <c r="J1977" s="104"/>
      <c r="K1977" s="96"/>
      <c r="L1977" s="96"/>
      <c r="M1977" s="104"/>
      <c r="N1977" s="96"/>
      <c r="O1977" s="96"/>
      <c r="P1977" s="96"/>
      <c r="Q1977" s="104"/>
      <c r="R1977" s="104"/>
      <c r="S1977" s="48"/>
      <c r="T1977" s="119" t="str">
        <f t="shared" si="60"/>
        <v/>
      </c>
      <c r="U1977" s="79" t="str">
        <f t="shared" si="61"/>
        <v/>
      </c>
    </row>
    <row r="1978" spans="2:21" ht="21" customHeight="1" x14ac:dyDescent="0.2">
      <c r="B1978" s="105"/>
      <c r="C1978" s="96"/>
      <c r="D1978" s="96"/>
      <c r="E1978" s="104"/>
      <c r="F1978" s="96"/>
      <c r="G1978" s="96"/>
      <c r="H1978" s="104"/>
      <c r="I1978" s="96"/>
      <c r="J1978" s="104"/>
      <c r="K1978" s="96"/>
      <c r="L1978" s="96"/>
      <c r="M1978" s="104"/>
      <c r="N1978" s="96"/>
      <c r="O1978" s="96"/>
      <c r="P1978" s="96"/>
      <c r="Q1978" s="104"/>
      <c r="R1978" s="104"/>
      <c r="S1978" s="48"/>
      <c r="T1978" s="119" t="str">
        <f t="shared" si="60"/>
        <v/>
      </c>
      <c r="U1978" s="79" t="str">
        <f t="shared" si="61"/>
        <v/>
      </c>
    </row>
    <row r="1979" spans="2:21" ht="21" customHeight="1" x14ac:dyDescent="0.2">
      <c r="B1979" s="105"/>
      <c r="C1979" s="96"/>
      <c r="D1979" s="96"/>
      <c r="E1979" s="104"/>
      <c r="F1979" s="96"/>
      <c r="G1979" s="96"/>
      <c r="H1979" s="104"/>
      <c r="I1979" s="96"/>
      <c r="J1979" s="104"/>
      <c r="K1979" s="96"/>
      <c r="L1979" s="96"/>
      <c r="M1979" s="104"/>
      <c r="N1979" s="96"/>
      <c r="O1979" s="96"/>
      <c r="P1979" s="96"/>
      <c r="Q1979" s="104"/>
      <c r="R1979" s="104"/>
      <c r="S1979" s="48"/>
      <c r="T1979" s="119" t="str">
        <f t="shared" si="60"/>
        <v/>
      </c>
      <c r="U1979" s="79" t="str">
        <f t="shared" si="61"/>
        <v/>
      </c>
    </row>
    <row r="1980" spans="2:21" ht="21" customHeight="1" x14ac:dyDescent="0.2">
      <c r="B1980" s="105"/>
      <c r="C1980" s="96"/>
      <c r="D1980" s="96"/>
      <c r="E1980" s="104"/>
      <c r="F1980" s="96"/>
      <c r="G1980" s="96"/>
      <c r="H1980" s="104"/>
      <c r="I1980" s="96"/>
      <c r="J1980" s="104"/>
      <c r="K1980" s="96"/>
      <c r="L1980" s="96"/>
      <c r="M1980" s="104"/>
      <c r="N1980" s="96"/>
      <c r="O1980" s="96"/>
      <c r="P1980" s="96"/>
      <c r="Q1980" s="104"/>
      <c r="R1980" s="104"/>
      <c r="S1980" s="48"/>
      <c r="T1980" s="119" t="str">
        <f t="shared" si="60"/>
        <v/>
      </c>
      <c r="U1980" s="79" t="str">
        <f t="shared" si="61"/>
        <v/>
      </c>
    </row>
    <row r="1981" spans="2:21" ht="21" customHeight="1" x14ac:dyDescent="0.2">
      <c r="B1981" s="105"/>
      <c r="C1981" s="96"/>
      <c r="D1981" s="96"/>
      <c r="E1981" s="104"/>
      <c r="F1981" s="96"/>
      <c r="G1981" s="96"/>
      <c r="H1981" s="104"/>
      <c r="I1981" s="96"/>
      <c r="J1981" s="104"/>
      <c r="K1981" s="96"/>
      <c r="L1981" s="96"/>
      <c r="M1981" s="104"/>
      <c r="N1981" s="96"/>
      <c r="O1981" s="96"/>
      <c r="P1981" s="96"/>
      <c r="Q1981" s="104"/>
      <c r="R1981" s="104"/>
      <c r="S1981" s="48"/>
      <c r="T1981" s="119" t="str">
        <f t="shared" si="60"/>
        <v/>
      </c>
      <c r="U1981" s="79" t="str">
        <f t="shared" si="61"/>
        <v/>
      </c>
    </row>
    <row r="1982" spans="2:21" ht="21" customHeight="1" x14ac:dyDescent="0.2">
      <c r="B1982" s="105"/>
      <c r="C1982" s="96"/>
      <c r="D1982" s="96"/>
      <c r="E1982" s="104"/>
      <c r="F1982" s="96"/>
      <c r="G1982" s="96"/>
      <c r="H1982" s="104"/>
      <c r="I1982" s="96"/>
      <c r="J1982" s="104"/>
      <c r="K1982" s="96"/>
      <c r="L1982" s="96"/>
      <c r="M1982" s="104"/>
      <c r="N1982" s="96"/>
      <c r="O1982" s="96"/>
      <c r="P1982" s="96"/>
      <c r="Q1982" s="104"/>
      <c r="R1982" s="104"/>
      <c r="S1982" s="48"/>
      <c r="T1982" s="119" t="str">
        <f t="shared" si="60"/>
        <v/>
      </c>
      <c r="U1982" s="79" t="str">
        <f t="shared" si="61"/>
        <v/>
      </c>
    </row>
    <row r="1983" spans="2:21" ht="21" customHeight="1" x14ac:dyDescent="0.2">
      <c r="B1983" s="105"/>
      <c r="C1983" s="96"/>
      <c r="D1983" s="96"/>
      <c r="E1983" s="104"/>
      <c r="F1983" s="96"/>
      <c r="G1983" s="96"/>
      <c r="H1983" s="104"/>
      <c r="I1983" s="96"/>
      <c r="J1983" s="104"/>
      <c r="K1983" s="96"/>
      <c r="L1983" s="96"/>
      <c r="M1983" s="104"/>
      <c r="N1983" s="96"/>
      <c r="O1983" s="96"/>
      <c r="P1983" s="96"/>
      <c r="Q1983" s="104"/>
      <c r="R1983" s="104"/>
      <c r="S1983" s="48"/>
      <c r="T1983" s="119" t="str">
        <f t="shared" si="60"/>
        <v/>
      </c>
      <c r="U1983" s="79" t="str">
        <f t="shared" si="61"/>
        <v/>
      </c>
    </row>
    <row r="1984" spans="2:21" ht="21" customHeight="1" x14ac:dyDescent="0.2">
      <c r="B1984" s="105"/>
      <c r="C1984" s="96"/>
      <c r="D1984" s="96"/>
      <c r="E1984" s="104"/>
      <c r="F1984" s="96"/>
      <c r="G1984" s="96"/>
      <c r="H1984" s="104"/>
      <c r="I1984" s="96"/>
      <c r="J1984" s="104"/>
      <c r="K1984" s="96"/>
      <c r="L1984" s="96"/>
      <c r="M1984" s="104"/>
      <c r="N1984" s="96"/>
      <c r="O1984" s="96"/>
      <c r="P1984" s="96"/>
      <c r="Q1984" s="104"/>
      <c r="R1984" s="104"/>
      <c r="S1984" s="48"/>
      <c r="T1984" s="119" t="str">
        <f t="shared" si="60"/>
        <v/>
      </c>
      <c r="U1984" s="79" t="str">
        <f t="shared" si="61"/>
        <v/>
      </c>
    </row>
    <row r="1985" spans="2:21" ht="21" customHeight="1" x14ac:dyDescent="0.2">
      <c r="B1985" s="105"/>
      <c r="C1985" s="96"/>
      <c r="D1985" s="96"/>
      <c r="E1985" s="104"/>
      <c r="F1985" s="96"/>
      <c r="G1985" s="96"/>
      <c r="H1985" s="104"/>
      <c r="I1985" s="96"/>
      <c r="J1985" s="104"/>
      <c r="K1985" s="96"/>
      <c r="L1985" s="96"/>
      <c r="M1985" s="104"/>
      <c r="N1985" s="96"/>
      <c r="O1985" s="96"/>
      <c r="P1985" s="96"/>
      <c r="Q1985" s="104"/>
      <c r="R1985" s="104"/>
      <c r="S1985" s="48"/>
      <c r="T1985" s="119" t="str">
        <f t="shared" si="60"/>
        <v/>
      </c>
      <c r="U1985" s="79" t="str">
        <f t="shared" si="61"/>
        <v/>
      </c>
    </row>
    <row r="1986" spans="2:21" ht="21" customHeight="1" x14ac:dyDescent="0.2">
      <c r="B1986" s="105"/>
      <c r="C1986" s="96"/>
      <c r="D1986" s="96"/>
      <c r="E1986" s="104"/>
      <c r="F1986" s="96"/>
      <c r="G1986" s="96"/>
      <c r="H1986" s="104"/>
      <c r="I1986" s="96"/>
      <c r="J1986" s="104"/>
      <c r="K1986" s="96"/>
      <c r="L1986" s="96"/>
      <c r="M1986" s="104"/>
      <c r="N1986" s="96"/>
      <c r="O1986" s="96"/>
      <c r="P1986" s="96"/>
      <c r="Q1986" s="104"/>
      <c r="R1986" s="104"/>
      <c r="S1986" s="48"/>
      <c r="T1986" s="119" t="str">
        <f t="shared" si="60"/>
        <v/>
      </c>
      <c r="U1986" s="79" t="str">
        <f t="shared" si="61"/>
        <v/>
      </c>
    </row>
    <row r="1987" spans="2:21" ht="21" customHeight="1" x14ac:dyDescent="0.2">
      <c r="B1987" s="105"/>
      <c r="C1987" s="96"/>
      <c r="D1987" s="96"/>
      <c r="E1987" s="104"/>
      <c r="F1987" s="96"/>
      <c r="G1987" s="96"/>
      <c r="H1987" s="104"/>
      <c r="I1987" s="96"/>
      <c r="J1987" s="104"/>
      <c r="K1987" s="96"/>
      <c r="L1987" s="96"/>
      <c r="M1987" s="104"/>
      <c r="N1987" s="96"/>
      <c r="O1987" s="96"/>
      <c r="P1987" s="96"/>
      <c r="Q1987" s="104"/>
      <c r="R1987" s="104"/>
      <c r="S1987" s="48"/>
      <c r="T1987" s="119" t="str">
        <f t="shared" si="60"/>
        <v/>
      </c>
      <c r="U1987" s="79" t="str">
        <f t="shared" si="61"/>
        <v/>
      </c>
    </row>
    <row r="1988" spans="2:21" ht="21" customHeight="1" x14ac:dyDescent="0.2">
      <c r="B1988" s="105"/>
      <c r="C1988" s="96"/>
      <c r="D1988" s="96"/>
      <c r="E1988" s="104"/>
      <c r="F1988" s="96"/>
      <c r="G1988" s="96"/>
      <c r="H1988" s="104"/>
      <c r="I1988" s="96"/>
      <c r="J1988" s="104"/>
      <c r="K1988" s="96"/>
      <c r="L1988" s="96"/>
      <c r="M1988" s="104"/>
      <c r="N1988" s="96"/>
      <c r="O1988" s="96"/>
      <c r="P1988" s="96"/>
      <c r="Q1988" s="104"/>
      <c r="R1988" s="104"/>
      <c r="S1988" s="48"/>
      <c r="T1988" s="119" t="str">
        <f t="shared" si="60"/>
        <v/>
      </c>
      <c r="U1988" s="79" t="str">
        <f t="shared" si="61"/>
        <v/>
      </c>
    </row>
    <row r="1989" spans="2:21" ht="21" customHeight="1" x14ac:dyDescent="0.2">
      <c r="B1989" s="105"/>
      <c r="C1989" s="96"/>
      <c r="D1989" s="96"/>
      <c r="E1989" s="104"/>
      <c r="F1989" s="96"/>
      <c r="G1989" s="96"/>
      <c r="H1989" s="104"/>
      <c r="I1989" s="96"/>
      <c r="J1989" s="104"/>
      <c r="K1989" s="96"/>
      <c r="L1989" s="96"/>
      <c r="M1989" s="104"/>
      <c r="N1989" s="96"/>
      <c r="O1989" s="96"/>
      <c r="P1989" s="96"/>
      <c r="Q1989" s="104"/>
      <c r="R1989" s="104"/>
      <c r="S1989" s="48"/>
      <c r="T1989" s="119" t="str">
        <f t="shared" si="60"/>
        <v/>
      </c>
      <c r="U1989" s="79" t="str">
        <f t="shared" si="61"/>
        <v/>
      </c>
    </row>
    <row r="1990" spans="2:21" ht="21" customHeight="1" x14ac:dyDescent="0.2">
      <c r="B1990" s="105"/>
      <c r="C1990" s="96"/>
      <c r="D1990" s="96"/>
      <c r="E1990" s="104"/>
      <c r="F1990" s="96"/>
      <c r="G1990" s="96"/>
      <c r="H1990" s="104"/>
      <c r="I1990" s="96"/>
      <c r="J1990" s="104"/>
      <c r="K1990" s="96"/>
      <c r="L1990" s="96"/>
      <c r="M1990" s="104"/>
      <c r="N1990" s="96"/>
      <c r="O1990" s="96"/>
      <c r="P1990" s="96"/>
      <c r="Q1990" s="104"/>
      <c r="R1990" s="104"/>
      <c r="S1990" s="48"/>
      <c r="T1990" s="119" t="str">
        <f t="shared" si="60"/>
        <v/>
      </c>
      <c r="U1990" s="79" t="str">
        <f t="shared" si="61"/>
        <v/>
      </c>
    </row>
    <row r="1991" spans="2:21" ht="21" customHeight="1" x14ac:dyDescent="0.2">
      <c r="B1991" s="105"/>
      <c r="C1991" s="96"/>
      <c r="D1991" s="96"/>
      <c r="E1991" s="104"/>
      <c r="F1991" s="96"/>
      <c r="G1991" s="96"/>
      <c r="H1991" s="104"/>
      <c r="I1991" s="96"/>
      <c r="J1991" s="104"/>
      <c r="K1991" s="96"/>
      <c r="L1991" s="96"/>
      <c r="M1991" s="104"/>
      <c r="N1991" s="96"/>
      <c r="O1991" s="96"/>
      <c r="P1991" s="96"/>
      <c r="Q1991" s="104"/>
      <c r="R1991" s="104"/>
      <c r="S1991" s="48"/>
      <c r="T1991" s="119" t="str">
        <f t="shared" si="60"/>
        <v/>
      </c>
      <c r="U1991" s="79" t="str">
        <f t="shared" si="61"/>
        <v/>
      </c>
    </row>
    <row r="1992" spans="2:21" ht="21" customHeight="1" x14ac:dyDescent="0.2">
      <c r="B1992" s="105"/>
      <c r="C1992" s="96"/>
      <c r="D1992" s="96"/>
      <c r="E1992" s="104"/>
      <c r="F1992" s="96"/>
      <c r="G1992" s="96"/>
      <c r="H1992" s="104"/>
      <c r="I1992" s="96"/>
      <c r="J1992" s="104"/>
      <c r="K1992" s="96"/>
      <c r="L1992" s="96"/>
      <c r="M1992" s="104"/>
      <c r="N1992" s="96"/>
      <c r="O1992" s="96"/>
      <c r="P1992" s="96"/>
      <c r="Q1992" s="104"/>
      <c r="R1992" s="104"/>
      <c r="S1992" s="48"/>
      <c r="T1992" s="119" t="str">
        <f t="shared" si="60"/>
        <v/>
      </c>
      <c r="U1992" s="79" t="str">
        <f t="shared" si="61"/>
        <v/>
      </c>
    </row>
    <row r="1993" spans="2:21" ht="21" customHeight="1" x14ac:dyDescent="0.2">
      <c r="B1993" s="105"/>
      <c r="C1993" s="96"/>
      <c r="D1993" s="96"/>
      <c r="E1993" s="104"/>
      <c r="F1993" s="96"/>
      <c r="G1993" s="96"/>
      <c r="H1993" s="104"/>
      <c r="I1993" s="96"/>
      <c r="J1993" s="104"/>
      <c r="K1993" s="96"/>
      <c r="L1993" s="96"/>
      <c r="M1993" s="104"/>
      <c r="N1993" s="96"/>
      <c r="O1993" s="96"/>
      <c r="P1993" s="96"/>
      <c r="Q1993" s="104"/>
      <c r="R1993" s="104"/>
      <c r="S1993" s="48"/>
      <c r="T1993" s="119" t="str">
        <f t="shared" si="60"/>
        <v/>
      </c>
      <c r="U1993" s="79" t="str">
        <f t="shared" si="61"/>
        <v/>
      </c>
    </row>
    <row r="1994" spans="2:21" ht="21" customHeight="1" x14ac:dyDescent="0.2">
      <c r="B1994" s="105"/>
      <c r="C1994" s="96"/>
      <c r="D1994" s="96"/>
      <c r="E1994" s="104"/>
      <c r="F1994" s="96"/>
      <c r="G1994" s="96"/>
      <c r="H1994" s="104"/>
      <c r="I1994" s="96"/>
      <c r="J1994" s="104"/>
      <c r="K1994" s="96"/>
      <c r="L1994" s="96"/>
      <c r="M1994" s="104"/>
      <c r="N1994" s="96"/>
      <c r="O1994" s="96"/>
      <c r="P1994" s="96"/>
      <c r="Q1994" s="104"/>
      <c r="R1994" s="104"/>
      <c r="S1994" s="48"/>
      <c r="T1994" s="119" t="str">
        <f t="shared" si="60"/>
        <v/>
      </c>
      <c r="U1994" s="79" t="str">
        <f t="shared" si="61"/>
        <v/>
      </c>
    </row>
    <row r="1995" spans="2:21" ht="21" customHeight="1" x14ac:dyDescent="0.2">
      <c r="B1995" s="105"/>
      <c r="C1995" s="96"/>
      <c r="D1995" s="96"/>
      <c r="E1995" s="104"/>
      <c r="F1995" s="96"/>
      <c r="G1995" s="96"/>
      <c r="H1995" s="104"/>
      <c r="I1995" s="96"/>
      <c r="J1995" s="104"/>
      <c r="K1995" s="96"/>
      <c r="L1995" s="96"/>
      <c r="M1995" s="104"/>
      <c r="N1995" s="96"/>
      <c r="O1995" s="96"/>
      <c r="P1995" s="96"/>
      <c r="Q1995" s="104"/>
      <c r="R1995" s="104"/>
      <c r="S1995" s="48"/>
      <c r="T1995" s="119" t="str">
        <f t="shared" si="60"/>
        <v/>
      </c>
      <c r="U1995" s="79" t="str">
        <f t="shared" si="61"/>
        <v/>
      </c>
    </row>
    <row r="1996" spans="2:21" ht="21" customHeight="1" x14ac:dyDescent="0.2">
      <c r="B1996" s="105"/>
      <c r="C1996" s="96"/>
      <c r="D1996" s="96"/>
      <c r="E1996" s="104"/>
      <c r="F1996" s="96"/>
      <c r="G1996" s="96"/>
      <c r="H1996" s="104"/>
      <c r="I1996" s="96"/>
      <c r="J1996" s="104"/>
      <c r="K1996" s="96"/>
      <c r="L1996" s="96"/>
      <c r="M1996" s="104"/>
      <c r="N1996" s="96"/>
      <c r="O1996" s="96"/>
      <c r="P1996" s="96"/>
      <c r="Q1996" s="104"/>
      <c r="R1996" s="104"/>
      <c r="S1996" s="48"/>
      <c r="T1996" s="119" t="str">
        <f t="shared" ref="T1996:T2000" si="62">IF(U1996&lt;&gt;"","Erreur","")</f>
        <v/>
      </c>
      <c r="U1996" s="79" t="str">
        <f t="shared" si="61"/>
        <v/>
      </c>
    </row>
    <row r="1997" spans="2:21" ht="21" customHeight="1" x14ac:dyDescent="0.2">
      <c r="B1997" s="105"/>
      <c r="C1997" s="96"/>
      <c r="D1997" s="96"/>
      <c r="E1997" s="104"/>
      <c r="F1997" s="96"/>
      <c r="G1997" s="96"/>
      <c r="H1997" s="104"/>
      <c r="I1997" s="96"/>
      <c r="J1997" s="104"/>
      <c r="K1997" s="96"/>
      <c r="L1997" s="96"/>
      <c r="M1997" s="104"/>
      <c r="N1997" s="96"/>
      <c r="O1997" s="96"/>
      <c r="P1997" s="96"/>
      <c r="Q1997" s="104"/>
      <c r="R1997" s="104"/>
      <c r="S1997" s="48"/>
      <c r="T1997" s="119" t="str">
        <f t="shared" si="62"/>
        <v/>
      </c>
      <c r="U1997" s="79" t="str">
        <f t="shared" ref="U1997:U2000" si="63">IF(AND(B1997&lt;&gt;"",B1996=""),"La ligne précédente ne doit pas être vide",IF(AND(B1997&lt;&gt;"",OR(C1997="",D1997="",P1997="")),"Veuillez compléter les informations d'identification du dérivé.",IF(AND(B1997="",OR(C1997&lt;&gt;"",D1997&lt;&gt;"",P1997&lt;&gt;"")),"Veuillez compléter les informations d'identification du dérivé en colonne C0010.",IF(AND(B1997&lt;&gt;"",E1997&lt;&gt;"",F1997=""),"Veuillez compléter la colonne C0320 Type de code.",IF(AND(B1997&lt;&gt;"",F1997=""),"Veuillez sélectionner Total/NA dans la liste de la colonne C0320 si vous n'avez rien à déclarer.",IF(AND(B1997&lt;&gt;"",J1997&lt;&gt;"",K1997=""),"Veuillez compléter la colonne C0370 Type de code.",IF(AND(B1997&lt;&gt;"",K1997=""),"Veuillez sélectionner Total/NA dans la liste de la colonne C0370 si vous n'avez rien à déclarer.","")))))))</f>
        <v/>
      </c>
    </row>
    <row r="1998" spans="2:21" ht="21" customHeight="1" x14ac:dyDescent="0.2">
      <c r="B1998" s="105"/>
      <c r="C1998" s="96"/>
      <c r="D1998" s="96"/>
      <c r="E1998" s="104"/>
      <c r="F1998" s="96"/>
      <c r="G1998" s="96"/>
      <c r="H1998" s="104"/>
      <c r="I1998" s="96"/>
      <c r="J1998" s="104"/>
      <c r="K1998" s="96"/>
      <c r="L1998" s="96"/>
      <c r="M1998" s="104"/>
      <c r="N1998" s="96"/>
      <c r="O1998" s="96"/>
      <c r="P1998" s="96"/>
      <c r="Q1998" s="104"/>
      <c r="R1998" s="104"/>
      <c r="S1998" s="48"/>
      <c r="T1998" s="119" t="str">
        <f t="shared" si="62"/>
        <v/>
      </c>
      <c r="U1998" s="79" t="str">
        <f t="shared" si="63"/>
        <v/>
      </c>
    </row>
    <row r="1999" spans="2:21" ht="21" customHeight="1" x14ac:dyDescent="0.2">
      <c r="B1999" s="105"/>
      <c r="C1999" s="96"/>
      <c r="D1999" s="96"/>
      <c r="E1999" s="104"/>
      <c r="F1999" s="96"/>
      <c r="G1999" s="96"/>
      <c r="H1999" s="104"/>
      <c r="I1999" s="96"/>
      <c r="J1999" s="104"/>
      <c r="K1999" s="96"/>
      <c r="L1999" s="96"/>
      <c r="M1999" s="104"/>
      <c r="N1999" s="96"/>
      <c r="O1999" s="96"/>
      <c r="P1999" s="96"/>
      <c r="Q1999" s="104"/>
      <c r="R1999" s="104"/>
      <c r="S1999" s="48"/>
      <c r="T1999" s="119" t="str">
        <f t="shared" si="62"/>
        <v/>
      </c>
      <c r="U1999" s="79" t="str">
        <f t="shared" si="63"/>
        <v/>
      </c>
    </row>
    <row r="2000" spans="2:21" ht="21" customHeight="1" x14ac:dyDescent="0.2">
      <c r="B2000" s="105"/>
      <c r="C2000" s="96"/>
      <c r="D2000" s="96"/>
      <c r="E2000" s="104"/>
      <c r="F2000" s="96"/>
      <c r="G2000" s="96"/>
      <c r="H2000" s="104"/>
      <c r="I2000" s="96"/>
      <c r="J2000" s="104"/>
      <c r="K2000" s="96"/>
      <c r="L2000" s="96"/>
      <c r="M2000" s="104"/>
      <c r="N2000" s="96"/>
      <c r="O2000" s="96"/>
      <c r="P2000" s="96"/>
      <c r="Q2000" s="104"/>
      <c r="R2000" s="104"/>
      <c r="S2000" s="48"/>
      <c r="T2000" s="119" t="str">
        <f t="shared" si="62"/>
        <v/>
      </c>
      <c r="U2000" s="79" t="str">
        <f t="shared" si="63"/>
        <v/>
      </c>
    </row>
  </sheetData>
  <sheetProtection algorithmName="SHA-512" hashValue="7OLgvKDzLttdsilzqp8+xnu1ZSXnArcSCJzoo0Tu/z7TcbGCaGDIqyYe37Vi4rImGCdBFiE7H4+I8hFqEiLU9w==" saltValue="gejCjlQrGdGHeet9ZxNmOA==" spinCount="100000" sheet="1" objects="1" scenarios="1" selectLockedCells="1"/>
  <mergeCells count="1">
    <mergeCell ref="B8:E8"/>
  </mergeCells>
  <conditionalFormatting sqref="C11:D2000 P11:P2000">
    <cfRule type="expression" dxfId="17" priority="1">
      <formula>$T11="Erreur"</formula>
    </cfRule>
  </conditionalFormatting>
  <dataValidations count="1">
    <dataValidation type="date" allowBlank="1" showInputMessage="1" showErrorMessage="1" error="Seules les dates sont autorisées" sqref="S11:S20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'@lists'!$A$50:$GK$50</xm:f>
          </x14:formula1>
          <xm:sqref>Q11:R2000</xm:sqref>
        </x14:dataValidation>
        <x14:dataValidation type="list" allowBlank="1" showInputMessage="1" showErrorMessage="1">
          <x14:formula1>
            <xm:f>'@lists'!$A$33:$J$33</xm:f>
          </x14:formula1>
          <xm:sqref>C11:C2000</xm:sqref>
        </x14:dataValidation>
        <x14:dataValidation type="list" allowBlank="1" showInputMessage="1" showErrorMessage="1">
          <x14:formula1>
            <xm:f>'@lists'!$A$49:$G$49</xm:f>
          </x14:formula1>
          <xm:sqref>P11:P2000</xm:sqref>
        </x14:dataValidation>
        <x14:dataValidation type="list" allowBlank="1" showInputMessage="1" showErrorMessage="1">
          <x14:formula1>
            <xm:f>'@lists'!$A$25:$C$25</xm:f>
          </x14:formula1>
          <xm:sqref>K11:K2000 F11:F2000</xm:sqref>
        </x14:dataValidation>
        <x14:dataValidation type="list" allowBlank="1" showInputMessage="1" showErrorMessage="1">
          <x14:formula1>
            <xm:f>'@lists'!$A$14:$GJ$14</xm:f>
          </x14:formula1>
          <xm:sqref>M11:M2000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000"/>
  <sheetViews>
    <sheetView zoomScaleNormal="100" workbookViewId="0">
      <selection activeCell="C11" sqref="C11"/>
    </sheetView>
  </sheetViews>
  <sheetFormatPr baseColWidth="10" defaultRowHeight="12.75" x14ac:dyDescent="0.2"/>
  <cols>
    <col min="1" max="1" width="13" customWidth="1"/>
    <col min="2" max="4" width="21.5703125" customWidth="1"/>
    <col min="5" max="5" width="24.7109375" customWidth="1"/>
    <col min="6" max="6" width="21.5703125" customWidth="1"/>
    <col min="7" max="7" width="28.28515625" customWidth="1"/>
    <col min="8" max="22" width="21.5703125" customWidth="1"/>
    <col min="23" max="23" width="11.5703125" style="85"/>
    <col min="24" max="24" width="56.5703125" bestFit="1" customWidth="1"/>
  </cols>
  <sheetData>
    <row r="1" spans="1:24"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row>
    <row r="2" spans="1:24" x14ac:dyDescent="0.2">
      <c r="A2" s="5" t="s">
        <v>1340</v>
      </c>
      <c r="B2" s="87">
        <f>'RP0101'!B2</f>
        <v>0</v>
      </c>
      <c r="C2" s="16" t="s">
        <v>974</v>
      </c>
      <c r="D2" s="22">
        <v>45657</v>
      </c>
      <c r="E2" s="7"/>
      <c r="F2" s="7"/>
      <c r="G2" s="7"/>
      <c r="H2" s="7"/>
      <c r="I2" s="7"/>
      <c r="J2" s="7"/>
      <c r="K2" s="7"/>
      <c r="L2" s="7"/>
      <c r="M2" s="7"/>
      <c r="N2" s="7"/>
      <c r="O2" s="7"/>
      <c r="P2" s="7"/>
      <c r="Q2" s="7"/>
      <c r="R2" s="7"/>
      <c r="S2" s="7"/>
      <c r="T2" s="7"/>
      <c r="U2" s="7"/>
      <c r="V2" s="7"/>
    </row>
    <row r="3" spans="1:24" x14ac:dyDescent="0.2">
      <c r="A3" s="5"/>
      <c r="B3" s="57"/>
      <c r="C3" s="16"/>
      <c r="D3" s="4"/>
      <c r="E3" s="25">
        <v>2</v>
      </c>
      <c r="F3" s="7"/>
      <c r="G3" s="7"/>
      <c r="H3" s="7"/>
      <c r="I3" s="7"/>
      <c r="J3" s="7"/>
      <c r="K3" s="7"/>
      <c r="L3" s="7"/>
      <c r="M3" s="7"/>
      <c r="N3" s="7"/>
      <c r="O3" s="7"/>
      <c r="P3" s="7"/>
      <c r="Q3" s="7"/>
      <c r="R3" s="7"/>
      <c r="S3" s="7"/>
      <c r="T3" s="7"/>
      <c r="U3" s="7"/>
      <c r="V3" s="7"/>
    </row>
    <row r="4" spans="1:24" x14ac:dyDescent="0.2">
      <c r="A4" s="5" t="s">
        <v>923</v>
      </c>
      <c r="B4" s="87">
        <f>'RP0101'!B4</f>
        <v>0</v>
      </c>
      <c r="C4" s="16" t="s">
        <v>903</v>
      </c>
      <c r="D4" s="56" t="s">
        <v>971</v>
      </c>
      <c r="E4" s="25">
        <v>4</v>
      </c>
      <c r="F4" s="7"/>
      <c r="G4" s="7"/>
      <c r="H4" s="7"/>
      <c r="I4" s="7"/>
      <c r="J4" s="7"/>
      <c r="K4" s="7"/>
      <c r="L4" s="7"/>
      <c r="M4" s="7"/>
      <c r="N4" s="7"/>
      <c r="O4" s="7"/>
      <c r="P4" s="7"/>
      <c r="Q4" s="7"/>
      <c r="R4" s="7"/>
      <c r="S4" s="7"/>
      <c r="T4" s="7"/>
      <c r="U4" s="7"/>
      <c r="V4" s="7"/>
    </row>
    <row r="5" spans="1:24" x14ac:dyDescent="0.2">
      <c r="A5" s="3" t="s">
        <v>1346</v>
      </c>
      <c r="B5" s="58" t="str">
        <f>IF('RP0101'!D20="1-Reporté",B7,IF(OR('RP0101'!D20="0-Non reporté",'RP0101'!D20="2-Non reporté car l'ORPS n'a pas réalisé ce type d'opération"),CONCATENATE(B7,"_unfiled"),""))</f>
        <v/>
      </c>
      <c r="C5" s="17"/>
      <c r="D5" s="23"/>
      <c r="E5" s="25">
        <v>4</v>
      </c>
      <c r="F5" s="7"/>
      <c r="G5" s="7"/>
      <c r="H5" s="7"/>
      <c r="I5" s="7"/>
      <c r="J5" s="7"/>
      <c r="K5" s="7"/>
      <c r="L5" s="7"/>
      <c r="M5" s="7"/>
      <c r="N5" s="7"/>
      <c r="O5" s="7"/>
      <c r="P5" s="7"/>
      <c r="Q5" s="7"/>
      <c r="R5" s="7"/>
      <c r="S5" s="7"/>
      <c r="T5" s="7"/>
      <c r="U5" s="7"/>
      <c r="V5" s="7"/>
    </row>
    <row r="6" spans="1:24" x14ac:dyDescent="0.2">
      <c r="A6" s="7"/>
      <c r="B6" s="7"/>
      <c r="C6" s="7"/>
      <c r="D6" s="7"/>
      <c r="E6" s="7"/>
      <c r="F6" s="7"/>
      <c r="G6" s="7"/>
      <c r="H6" s="7"/>
      <c r="I6" s="7"/>
      <c r="J6" s="7"/>
      <c r="K6" s="7"/>
      <c r="L6" s="7"/>
      <c r="M6" s="7"/>
      <c r="N6" s="7"/>
      <c r="O6" s="7"/>
      <c r="P6" s="7"/>
      <c r="Q6" s="7"/>
      <c r="R6" s="7"/>
      <c r="S6" s="7"/>
      <c r="T6" s="7"/>
      <c r="U6" s="7"/>
      <c r="V6" s="7"/>
    </row>
    <row r="7" spans="1:24" x14ac:dyDescent="0.2">
      <c r="A7" s="7"/>
      <c r="B7" s="10" t="s">
        <v>2139</v>
      </c>
      <c r="C7" s="120"/>
      <c r="D7" s="120"/>
      <c r="E7" s="120"/>
      <c r="F7" s="120"/>
      <c r="G7" s="120"/>
      <c r="H7" s="120"/>
      <c r="I7" s="120"/>
      <c r="J7" s="120"/>
      <c r="K7" s="120"/>
      <c r="L7" s="120"/>
      <c r="M7" s="7"/>
      <c r="N7" s="7"/>
      <c r="O7" s="7"/>
      <c r="P7" s="7"/>
      <c r="Q7" s="7"/>
      <c r="R7" s="7"/>
      <c r="S7" s="7"/>
      <c r="T7" s="7"/>
      <c r="U7" s="7"/>
      <c r="V7" s="7"/>
    </row>
    <row r="8" spans="1:24" x14ac:dyDescent="0.2">
      <c r="A8" s="7"/>
      <c r="B8" s="220" t="s">
        <v>2141</v>
      </c>
      <c r="C8" s="221"/>
      <c r="D8" s="221"/>
      <c r="E8" s="221"/>
      <c r="F8" s="7"/>
      <c r="G8" s="7"/>
      <c r="H8" s="7"/>
      <c r="I8" s="7"/>
      <c r="J8" s="7"/>
      <c r="K8" s="7"/>
      <c r="L8" s="7"/>
      <c r="M8" s="7"/>
      <c r="N8" s="7"/>
      <c r="O8" s="7"/>
      <c r="P8" s="7"/>
      <c r="Q8" s="7"/>
      <c r="R8" s="7"/>
      <c r="S8" s="7"/>
      <c r="T8" s="7"/>
      <c r="U8" s="7"/>
      <c r="V8" s="7"/>
    </row>
    <row r="9" spans="1:24" ht="33.75" x14ac:dyDescent="0.2">
      <c r="A9" s="7"/>
      <c r="B9" s="20" t="s">
        <v>1497</v>
      </c>
      <c r="C9" s="20" t="s">
        <v>817</v>
      </c>
      <c r="D9" s="20" t="s">
        <v>2523</v>
      </c>
      <c r="E9" s="20" t="s">
        <v>1868</v>
      </c>
      <c r="F9" s="20" t="s">
        <v>1751</v>
      </c>
      <c r="G9" s="20" t="s">
        <v>936</v>
      </c>
      <c r="H9" s="20" t="s">
        <v>1351</v>
      </c>
      <c r="I9" s="20" t="s">
        <v>2516</v>
      </c>
      <c r="J9" s="20" t="s">
        <v>2564</v>
      </c>
      <c r="K9" s="20" t="s">
        <v>1611</v>
      </c>
      <c r="L9" s="20" t="s">
        <v>1873</v>
      </c>
      <c r="M9" s="20" t="s">
        <v>1880</v>
      </c>
      <c r="N9" s="20" t="s">
        <v>1879</v>
      </c>
      <c r="O9" s="20" t="s">
        <v>1903</v>
      </c>
      <c r="P9" s="20" t="s">
        <v>1736</v>
      </c>
      <c r="Q9" s="20" t="s">
        <v>2450</v>
      </c>
      <c r="R9" s="20" t="s">
        <v>1847</v>
      </c>
      <c r="S9" s="20" t="s">
        <v>1082</v>
      </c>
      <c r="T9" s="20" t="s">
        <v>1606</v>
      </c>
      <c r="U9" s="20" t="s">
        <v>894</v>
      </c>
      <c r="V9" s="20" t="s">
        <v>2582</v>
      </c>
    </row>
    <row r="10" spans="1:24"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row>
    <row r="11" spans="1:24" ht="21" customHeight="1" x14ac:dyDescent="0.2">
      <c r="A11" s="7"/>
      <c r="B11" s="208" t="str">
        <f>IF(COUNTA(C11:V11)&gt;0,1,"")</f>
        <v/>
      </c>
      <c r="C11" s="104"/>
      <c r="D11" s="96"/>
      <c r="E11" s="96"/>
      <c r="F11" s="104"/>
      <c r="G11" s="96"/>
      <c r="H11" s="104"/>
      <c r="I11" s="96"/>
      <c r="J11" s="96"/>
      <c r="K11" s="50"/>
      <c r="L11" s="96"/>
      <c r="M11" s="50"/>
      <c r="N11" s="50"/>
      <c r="O11" s="50"/>
      <c r="P11" s="112"/>
      <c r="Q11" s="112"/>
      <c r="R11" s="50"/>
      <c r="S11" s="50"/>
      <c r="T11" s="50"/>
      <c r="U11" s="48"/>
      <c r="V11" s="50"/>
      <c r="W11" s="85" t="str">
        <f>IF(X11&lt;&gt;"","Erreur","")</f>
        <v/>
      </c>
      <c r="X11" s="79" t="str">
        <f>IF(AND(B11&lt;&gt;"",OR(C11="",D11="",E11="",G11="",J11="",L11="")),"Veuillez compléter les informations d'identification du dérivé.",IF(AND(B11&lt;&gt;"",H11&lt;&gt;"",I11=""),"Veuillez compléter la colonne C0070 Type de code.",IF(AND(B11&lt;&gt;"",I11=""),"Veuillez sélectionner Total/NA dans la liste de la colonne C0070 si vous n'avez rien à déclarer.","")))</f>
        <v/>
      </c>
    </row>
    <row r="12" spans="1:24" ht="21" customHeight="1" x14ac:dyDescent="0.2">
      <c r="A12" s="7"/>
      <c r="B12" s="208" t="str">
        <f>IF(COUNTA(C12:V12)&gt;0,B11+1,"")</f>
        <v/>
      </c>
      <c r="C12" s="104"/>
      <c r="D12" s="96"/>
      <c r="E12" s="96"/>
      <c r="F12" s="104"/>
      <c r="G12" s="96"/>
      <c r="H12" s="104"/>
      <c r="I12" s="96"/>
      <c r="J12" s="96"/>
      <c r="K12" s="50"/>
      <c r="L12" s="96"/>
      <c r="M12" s="50"/>
      <c r="N12" s="50"/>
      <c r="O12" s="50"/>
      <c r="P12" s="112"/>
      <c r="Q12" s="112"/>
      <c r="R12" s="50"/>
      <c r="S12" s="50"/>
      <c r="T12" s="50"/>
      <c r="U12" s="48"/>
      <c r="V12" s="50"/>
      <c r="W12" s="85" t="str">
        <f t="shared" ref="W12:W75" si="0">IF(X12&lt;&gt;"","Erreur","")</f>
        <v/>
      </c>
      <c r="X12" s="79" t="str">
        <f t="shared" ref="X12:X75" si="1">IF(AND(B12&lt;&gt;"",OR(C12="",D12="",E12="",G12="",J12="",L12="")),"Veuillez compléter les informations d'identification du dérivé.",IF(AND(B12&lt;&gt;"",H12&lt;&gt;"",I12=""),"Veuillez compléter la colonne C0070 Type de code.",IF(AND(B12&lt;&gt;"",I12=""),"Veuillez sélectionner Total/NA dans la liste de la colonne C0070 si vous n'avez rien à déclarer.","")))</f>
        <v/>
      </c>
    </row>
    <row r="13" spans="1:24" ht="21" customHeight="1" x14ac:dyDescent="0.2">
      <c r="A13" s="7"/>
      <c r="B13" s="208" t="str">
        <f t="shared" ref="B13:B76" si="2">IF(COUNTA(C13:V13)&gt;0,B12+1,"")</f>
        <v/>
      </c>
      <c r="C13" s="104"/>
      <c r="D13" s="96"/>
      <c r="E13" s="96"/>
      <c r="F13" s="104"/>
      <c r="G13" s="96"/>
      <c r="H13" s="104"/>
      <c r="I13" s="96"/>
      <c r="J13" s="96"/>
      <c r="K13" s="50"/>
      <c r="L13" s="96"/>
      <c r="M13" s="50"/>
      <c r="N13" s="50"/>
      <c r="O13" s="50"/>
      <c r="P13" s="112"/>
      <c r="Q13" s="112"/>
      <c r="R13" s="50"/>
      <c r="S13" s="50"/>
      <c r="T13" s="50"/>
      <c r="U13" s="48"/>
      <c r="V13" s="50"/>
      <c r="W13" s="85" t="str">
        <f t="shared" si="0"/>
        <v/>
      </c>
      <c r="X13" s="79" t="str">
        <f t="shared" si="1"/>
        <v/>
      </c>
    </row>
    <row r="14" spans="1:24" ht="21" customHeight="1" x14ac:dyDescent="0.2">
      <c r="A14" s="7"/>
      <c r="B14" s="208" t="str">
        <f t="shared" si="2"/>
        <v/>
      </c>
      <c r="C14" s="104"/>
      <c r="D14" s="96"/>
      <c r="E14" s="96"/>
      <c r="F14" s="104"/>
      <c r="G14" s="96"/>
      <c r="H14" s="104"/>
      <c r="I14" s="96"/>
      <c r="J14" s="96"/>
      <c r="K14" s="50"/>
      <c r="L14" s="96"/>
      <c r="M14" s="50"/>
      <c r="N14" s="50"/>
      <c r="O14" s="50"/>
      <c r="P14" s="112"/>
      <c r="Q14" s="112"/>
      <c r="R14" s="50"/>
      <c r="S14" s="50"/>
      <c r="T14" s="50"/>
      <c r="U14" s="48"/>
      <c r="V14" s="50"/>
      <c r="W14" s="85" t="str">
        <f t="shared" si="0"/>
        <v/>
      </c>
      <c r="X14" s="79" t="str">
        <f t="shared" si="1"/>
        <v/>
      </c>
    </row>
    <row r="15" spans="1:24" ht="21" customHeight="1" x14ac:dyDescent="0.2">
      <c r="A15" s="7"/>
      <c r="B15" s="208" t="str">
        <f t="shared" si="2"/>
        <v/>
      </c>
      <c r="C15" s="104"/>
      <c r="D15" s="96"/>
      <c r="E15" s="96"/>
      <c r="F15" s="104"/>
      <c r="G15" s="96"/>
      <c r="H15" s="104"/>
      <c r="I15" s="96"/>
      <c r="J15" s="96"/>
      <c r="K15" s="50"/>
      <c r="L15" s="96"/>
      <c r="M15" s="50"/>
      <c r="N15" s="50"/>
      <c r="O15" s="50"/>
      <c r="P15" s="112"/>
      <c r="Q15" s="112"/>
      <c r="R15" s="50"/>
      <c r="S15" s="50"/>
      <c r="T15" s="50"/>
      <c r="U15" s="48"/>
      <c r="V15" s="50"/>
      <c r="W15" s="85" t="str">
        <f t="shared" si="0"/>
        <v/>
      </c>
      <c r="X15" s="79" t="str">
        <f t="shared" si="1"/>
        <v/>
      </c>
    </row>
    <row r="16" spans="1:24" ht="21" customHeight="1" x14ac:dyDescent="0.2">
      <c r="A16" s="7"/>
      <c r="B16" s="208" t="str">
        <f t="shared" si="2"/>
        <v/>
      </c>
      <c r="C16" s="104"/>
      <c r="D16" s="96"/>
      <c r="E16" s="96"/>
      <c r="F16" s="104"/>
      <c r="G16" s="96"/>
      <c r="H16" s="104"/>
      <c r="I16" s="96"/>
      <c r="J16" s="96"/>
      <c r="K16" s="50"/>
      <c r="L16" s="96"/>
      <c r="M16" s="50"/>
      <c r="N16" s="50"/>
      <c r="O16" s="50"/>
      <c r="P16" s="112"/>
      <c r="Q16" s="112"/>
      <c r="R16" s="50"/>
      <c r="S16" s="50"/>
      <c r="T16" s="50"/>
      <c r="U16" s="48"/>
      <c r="V16" s="50"/>
      <c r="W16" s="85" t="str">
        <f t="shared" si="0"/>
        <v/>
      </c>
      <c r="X16" s="79" t="str">
        <f t="shared" si="1"/>
        <v/>
      </c>
    </row>
    <row r="17" spans="1:24" ht="21" customHeight="1" x14ac:dyDescent="0.2">
      <c r="A17" s="7"/>
      <c r="B17" s="208" t="str">
        <f t="shared" si="2"/>
        <v/>
      </c>
      <c r="C17" s="104"/>
      <c r="D17" s="96"/>
      <c r="E17" s="96"/>
      <c r="F17" s="104"/>
      <c r="G17" s="96"/>
      <c r="H17" s="104"/>
      <c r="I17" s="96"/>
      <c r="J17" s="96"/>
      <c r="K17" s="50"/>
      <c r="L17" s="96"/>
      <c r="M17" s="50"/>
      <c r="N17" s="50"/>
      <c r="O17" s="50"/>
      <c r="P17" s="112"/>
      <c r="Q17" s="112"/>
      <c r="R17" s="50"/>
      <c r="S17" s="50"/>
      <c r="T17" s="50"/>
      <c r="U17" s="48"/>
      <c r="V17" s="50"/>
      <c r="W17" s="85" t="str">
        <f t="shared" si="0"/>
        <v/>
      </c>
      <c r="X17" s="79" t="str">
        <f t="shared" si="1"/>
        <v/>
      </c>
    </row>
    <row r="18" spans="1:24" ht="21" customHeight="1" x14ac:dyDescent="0.2">
      <c r="A18" s="7"/>
      <c r="B18" s="208" t="str">
        <f t="shared" si="2"/>
        <v/>
      </c>
      <c r="C18" s="104"/>
      <c r="D18" s="96"/>
      <c r="E18" s="96"/>
      <c r="F18" s="104"/>
      <c r="G18" s="96"/>
      <c r="H18" s="104"/>
      <c r="I18" s="96"/>
      <c r="J18" s="96"/>
      <c r="K18" s="50"/>
      <c r="L18" s="96"/>
      <c r="M18" s="50"/>
      <c r="N18" s="50"/>
      <c r="O18" s="50"/>
      <c r="P18" s="112"/>
      <c r="Q18" s="112"/>
      <c r="R18" s="50"/>
      <c r="S18" s="50"/>
      <c r="T18" s="50"/>
      <c r="U18" s="48"/>
      <c r="V18" s="50"/>
      <c r="W18" s="85" t="str">
        <f t="shared" si="0"/>
        <v/>
      </c>
      <c r="X18" s="79" t="str">
        <f t="shared" si="1"/>
        <v/>
      </c>
    </row>
    <row r="19" spans="1:24" ht="21" customHeight="1" x14ac:dyDescent="0.2">
      <c r="A19" s="7"/>
      <c r="B19" s="208" t="str">
        <f t="shared" si="2"/>
        <v/>
      </c>
      <c r="C19" s="104"/>
      <c r="D19" s="96"/>
      <c r="E19" s="96"/>
      <c r="F19" s="104"/>
      <c r="G19" s="96"/>
      <c r="H19" s="104"/>
      <c r="I19" s="96"/>
      <c r="J19" s="96"/>
      <c r="K19" s="50"/>
      <c r="L19" s="96"/>
      <c r="M19" s="50"/>
      <c r="N19" s="50"/>
      <c r="O19" s="50"/>
      <c r="P19" s="112"/>
      <c r="Q19" s="112"/>
      <c r="R19" s="50"/>
      <c r="S19" s="50"/>
      <c r="T19" s="50"/>
      <c r="U19" s="48"/>
      <c r="V19" s="50"/>
      <c r="W19" s="85" t="str">
        <f t="shared" si="0"/>
        <v/>
      </c>
      <c r="X19" s="79" t="str">
        <f t="shared" si="1"/>
        <v/>
      </c>
    </row>
    <row r="20" spans="1:24" ht="21" customHeight="1" x14ac:dyDescent="0.2">
      <c r="A20" s="7"/>
      <c r="B20" s="208" t="str">
        <f t="shared" si="2"/>
        <v/>
      </c>
      <c r="C20" s="104"/>
      <c r="D20" s="96"/>
      <c r="E20" s="96"/>
      <c r="F20" s="104"/>
      <c r="G20" s="96"/>
      <c r="H20" s="104"/>
      <c r="I20" s="96"/>
      <c r="J20" s="96"/>
      <c r="K20" s="50"/>
      <c r="L20" s="96"/>
      <c r="M20" s="50"/>
      <c r="N20" s="50"/>
      <c r="O20" s="50"/>
      <c r="P20" s="112"/>
      <c r="Q20" s="112"/>
      <c r="R20" s="50"/>
      <c r="S20" s="50"/>
      <c r="T20" s="50"/>
      <c r="U20" s="48"/>
      <c r="V20" s="50"/>
      <c r="W20" s="85" t="str">
        <f t="shared" si="0"/>
        <v/>
      </c>
      <c r="X20" s="79" t="str">
        <f t="shared" si="1"/>
        <v/>
      </c>
    </row>
    <row r="21" spans="1:24" ht="21" customHeight="1" x14ac:dyDescent="0.2">
      <c r="A21" s="7"/>
      <c r="B21" s="208" t="str">
        <f t="shared" si="2"/>
        <v/>
      </c>
      <c r="C21" s="104"/>
      <c r="D21" s="96"/>
      <c r="E21" s="96"/>
      <c r="F21" s="104"/>
      <c r="G21" s="96"/>
      <c r="H21" s="104"/>
      <c r="I21" s="96"/>
      <c r="J21" s="96"/>
      <c r="K21" s="50"/>
      <c r="L21" s="96"/>
      <c r="M21" s="50"/>
      <c r="N21" s="50"/>
      <c r="O21" s="50"/>
      <c r="P21" s="112"/>
      <c r="Q21" s="112"/>
      <c r="R21" s="50"/>
      <c r="S21" s="50"/>
      <c r="T21" s="50"/>
      <c r="U21" s="48"/>
      <c r="V21" s="50"/>
      <c r="W21" s="85" t="str">
        <f t="shared" si="0"/>
        <v/>
      </c>
      <c r="X21" s="79" t="str">
        <f t="shared" si="1"/>
        <v/>
      </c>
    </row>
    <row r="22" spans="1:24" ht="21" customHeight="1" x14ac:dyDescent="0.2">
      <c r="A22" s="7"/>
      <c r="B22" s="208" t="str">
        <f t="shared" si="2"/>
        <v/>
      </c>
      <c r="C22" s="104"/>
      <c r="D22" s="96"/>
      <c r="E22" s="96"/>
      <c r="F22" s="104"/>
      <c r="G22" s="96"/>
      <c r="H22" s="104"/>
      <c r="I22" s="96"/>
      <c r="J22" s="96"/>
      <c r="K22" s="50"/>
      <c r="L22" s="96"/>
      <c r="M22" s="50"/>
      <c r="N22" s="50"/>
      <c r="O22" s="50"/>
      <c r="P22" s="112"/>
      <c r="Q22" s="112"/>
      <c r="R22" s="50"/>
      <c r="S22" s="50"/>
      <c r="T22" s="50"/>
      <c r="U22" s="48"/>
      <c r="V22" s="50"/>
      <c r="W22" s="85" t="str">
        <f t="shared" si="0"/>
        <v/>
      </c>
      <c r="X22" s="79" t="str">
        <f t="shared" si="1"/>
        <v/>
      </c>
    </row>
    <row r="23" spans="1:24" ht="21" customHeight="1" x14ac:dyDescent="0.2">
      <c r="A23" s="7"/>
      <c r="B23" s="208" t="str">
        <f t="shared" si="2"/>
        <v/>
      </c>
      <c r="C23" s="104"/>
      <c r="D23" s="96"/>
      <c r="E23" s="96"/>
      <c r="F23" s="104"/>
      <c r="G23" s="96"/>
      <c r="H23" s="104"/>
      <c r="I23" s="96"/>
      <c r="J23" s="96"/>
      <c r="K23" s="50"/>
      <c r="L23" s="96"/>
      <c r="M23" s="50"/>
      <c r="N23" s="50"/>
      <c r="O23" s="50"/>
      <c r="P23" s="112"/>
      <c r="Q23" s="112"/>
      <c r="R23" s="50"/>
      <c r="S23" s="50"/>
      <c r="T23" s="50"/>
      <c r="U23" s="48"/>
      <c r="V23" s="50"/>
      <c r="W23" s="85" t="str">
        <f t="shared" si="0"/>
        <v/>
      </c>
      <c r="X23" s="79" t="str">
        <f t="shared" si="1"/>
        <v/>
      </c>
    </row>
    <row r="24" spans="1:24" ht="21" customHeight="1" x14ac:dyDescent="0.2">
      <c r="A24" s="7"/>
      <c r="B24" s="208" t="str">
        <f t="shared" si="2"/>
        <v/>
      </c>
      <c r="C24" s="104"/>
      <c r="D24" s="96"/>
      <c r="E24" s="96"/>
      <c r="F24" s="104"/>
      <c r="G24" s="96"/>
      <c r="H24" s="104"/>
      <c r="I24" s="96"/>
      <c r="J24" s="96"/>
      <c r="K24" s="50"/>
      <c r="L24" s="96"/>
      <c r="M24" s="50"/>
      <c r="N24" s="50"/>
      <c r="O24" s="50"/>
      <c r="P24" s="112"/>
      <c r="Q24" s="112"/>
      <c r="R24" s="50"/>
      <c r="S24" s="50"/>
      <c r="T24" s="50"/>
      <c r="U24" s="48"/>
      <c r="V24" s="50"/>
      <c r="W24" s="85" t="str">
        <f t="shared" si="0"/>
        <v/>
      </c>
      <c r="X24" s="79" t="str">
        <f t="shared" si="1"/>
        <v/>
      </c>
    </row>
    <row r="25" spans="1:24" ht="21" customHeight="1" x14ac:dyDescent="0.2">
      <c r="A25" s="7"/>
      <c r="B25" s="208" t="str">
        <f t="shared" si="2"/>
        <v/>
      </c>
      <c r="C25" s="104"/>
      <c r="D25" s="96"/>
      <c r="E25" s="96"/>
      <c r="F25" s="104"/>
      <c r="G25" s="96"/>
      <c r="H25" s="104"/>
      <c r="I25" s="96"/>
      <c r="J25" s="96"/>
      <c r="K25" s="50"/>
      <c r="L25" s="96"/>
      <c r="M25" s="50"/>
      <c r="N25" s="50"/>
      <c r="O25" s="50"/>
      <c r="P25" s="112"/>
      <c r="Q25" s="112"/>
      <c r="R25" s="50"/>
      <c r="S25" s="50"/>
      <c r="T25" s="50"/>
      <c r="U25" s="48"/>
      <c r="V25" s="50"/>
      <c r="W25" s="85" t="str">
        <f t="shared" si="0"/>
        <v/>
      </c>
      <c r="X25" s="79" t="str">
        <f t="shared" si="1"/>
        <v/>
      </c>
    </row>
    <row r="26" spans="1:24" ht="21" customHeight="1" x14ac:dyDescent="0.2">
      <c r="A26" s="7"/>
      <c r="B26" s="208" t="str">
        <f t="shared" si="2"/>
        <v/>
      </c>
      <c r="C26" s="104"/>
      <c r="D26" s="96"/>
      <c r="E26" s="96"/>
      <c r="F26" s="104"/>
      <c r="G26" s="96"/>
      <c r="H26" s="104"/>
      <c r="I26" s="96"/>
      <c r="J26" s="96"/>
      <c r="K26" s="50"/>
      <c r="L26" s="96"/>
      <c r="M26" s="50"/>
      <c r="N26" s="50"/>
      <c r="O26" s="50"/>
      <c r="P26" s="112"/>
      <c r="Q26" s="112"/>
      <c r="R26" s="50"/>
      <c r="S26" s="50"/>
      <c r="T26" s="50"/>
      <c r="U26" s="48"/>
      <c r="V26" s="50"/>
      <c r="W26" s="85" t="str">
        <f t="shared" si="0"/>
        <v/>
      </c>
      <c r="X26" s="79" t="str">
        <f t="shared" si="1"/>
        <v/>
      </c>
    </row>
    <row r="27" spans="1:24" ht="21" customHeight="1" x14ac:dyDescent="0.2">
      <c r="A27" s="7"/>
      <c r="B27" s="208" t="str">
        <f t="shared" si="2"/>
        <v/>
      </c>
      <c r="C27" s="104"/>
      <c r="D27" s="96"/>
      <c r="E27" s="96"/>
      <c r="F27" s="104"/>
      <c r="G27" s="96"/>
      <c r="H27" s="104"/>
      <c r="I27" s="96"/>
      <c r="J27" s="96"/>
      <c r="K27" s="50"/>
      <c r="L27" s="96"/>
      <c r="M27" s="50"/>
      <c r="N27" s="50"/>
      <c r="O27" s="50"/>
      <c r="P27" s="112"/>
      <c r="Q27" s="112"/>
      <c r="R27" s="50"/>
      <c r="S27" s="50"/>
      <c r="T27" s="50"/>
      <c r="U27" s="48"/>
      <c r="V27" s="50"/>
      <c r="W27" s="85" t="str">
        <f t="shared" si="0"/>
        <v/>
      </c>
      <c r="X27" s="79" t="str">
        <f t="shared" si="1"/>
        <v/>
      </c>
    </row>
    <row r="28" spans="1:24" ht="21" customHeight="1" x14ac:dyDescent="0.2">
      <c r="A28" s="7"/>
      <c r="B28" s="208" t="str">
        <f t="shared" si="2"/>
        <v/>
      </c>
      <c r="C28" s="104"/>
      <c r="D28" s="96"/>
      <c r="E28" s="96"/>
      <c r="F28" s="104"/>
      <c r="G28" s="96"/>
      <c r="H28" s="104"/>
      <c r="I28" s="96"/>
      <c r="J28" s="96"/>
      <c r="K28" s="50"/>
      <c r="L28" s="96"/>
      <c r="M28" s="50"/>
      <c r="N28" s="50"/>
      <c r="O28" s="50"/>
      <c r="P28" s="112"/>
      <c r="Q28" s="112"/>
      <c r="R28" s="50"/>
      <c r="S28" s="50"/>
      <c r="T28" s="50"/>
      <c r="U28" s="48"/>
      <c r="V28" s="50"/>
      <c r="W28" s="85" t="str">
        <f t="shared" si="0"/>
        <v/>
      </c>
      <c r="X28" s="79" t="str">
        <f t="shared" si="1"/>
        <v/>
      </c>
    </row>
    <row r="29" spans="1:24" ht="21" customHeight="1" x14ac:dyDescent="0.2">
      <c r="A29" s="7"/>
      <c r="B29" s="208" t="str">
        <f t="shared" si="2"/>
        <v/>
      </c>
      <c r="C29" s="104"/>
      <c r="D29" s="96"/>
      <c r="E29" s="96"/>
      <c r="F29" s="104"/>
      <c r="G29" s="96"/>
      <c r="H29" s="104"/>
      <c r="I29" s="96"/>
      <c r="J29" s="96"/>
      <c r="K29" s="50"/>
      <c r="L29" s="96"/>
      <c r="M29" s="50"/>
      <c r="N29" s="50"/>
      <c r="O29" s="50"/>
      <c r="P29" s="112"/>
      <c r="Q29" s="112"/>
      <c r="R29" s="50"/>
      <c r="S29" s="50"/>
      <c r="T29" s="50"/>
      <c r="U29" s="48"/>
      <c r="V29" s="50"/>
      <c r="W29" s="85" t="str">
        <f t="shared" si="0"/>
        <v/>
      </c>
      <c r="X29" s="79" t="str">
        <f t="shared" si="1"/>
        <v/>
      </c>
    </row>
    <row r="30" spans="1:24" ht="21" customHeight="1" x14ac:dyDescent="0.2">
      <c r="A30" s="7"/>
      <c r="B30" s="208" t="str">
        <f t="shared" si="2"/>
        <v/>
      </c>
      <c r="C30" s="104"/>
      <c r="D30" s="96"/>
      <c r="E30" s="96"/>
      <c r="F30" s="104"/>
      <c r="G30" s="96"/>
      <c r="H30" s="104"/>
      <c r="I30" s="96"/>
      <c r="J30" s="96"/>
      <c r="K30" s="50"/>
      <c r="L30" s="96"/>
      <c r="M30" s="50"/>
      <c r="N30" s="50"/>
      <c r="O30" s="50"/>
      <c r="P30" s="112"/>
      <c r="Q30" s="112"/>
      <c r="R30" s="50"/>
      <c r="S30" s="50"/>
      <c r="T30" s="50"/>
      <c r="U30" s="48"/>
      <c r="V30" s="50"/>
      <c r="W30" s="85" t="str">
        <f t="shared" si="0"/>
        <v/>
      </c>
      <c r="X30" s="79" t="str">
        <f t="shared" si="1"/>
        <v/>
      </c>
    </row>
    <row r="31" spans="1:24" ht="21" customHeight="1" x14ac:dyDescent="0.2">
      <c r="A31" s="7"/>
      <c r="B31" s="208" t="str">
        <f t="shared" si="2"/>
        <v/>
      </c>
      <c r="C31" s="104"/>
      <c r="D31" s="96"/>
      <c r="E31" s="96"/>
      <c r="F31" s="104"/>
      <c r="G31" s="96"/>
      <c r="H31" s="104"/>
      <c r="I31" s="96"/>
      <c r="J31" s="96"/>
      <c r="K31" s="50"/>
      <c r="L31" s="96"/>
      <c r="M31" s="50"/>
      <c r="N31" s="50"/>
      <c r="O31" s="50"/>
      <c r="P31" s="112"/>
      <c r="Q31" s="112"/>
      <c r="R31" s="50"/>
      <c r="S31" s="50"/>
      <c r="T31" s="50"/>
      <c r="U31" s="48"/>
      <c r="V31" s="50"/>
      <c r="W31" s="85" t="str">
        <f t="shared" si="0"/>
        <v/>
      </c>
      <c r="X31" s="79" t="str">
        <f t="shared" si="1"/>
        <v/>
      </c>
    </row>
    <row r="32" spans="1:24" ht="21" customHeight="1" x14ac:dyDescent="0.2">
      <c r="A32" s="7"/>
      <c r="B32" s="208" t="str">
        <f t="shared" si="2"/>
        <v/>
      </c>
      <c r="C32" s="104"/>
      <c r="D32" s="96"/>
      <c r="E32" s="96"/>
      <c r="F32" s="104"/>
      <c r="G32" s="96"/>
      <c r="H32" s="104"/>
      <c r="I32" s="96"/>
      <c r="J32" s="96"/>
      <c r="K32" s="50"/>
      <c r="L32" s="96"/>
      <c r="M32" s="50"/>
      <c r="N32" s="50"/>
      <c r="O32" s="50"/>
      <c r="P32" s="112"/>
      <c r="Q32" s="112"/>
      <c r="R32" s="50"/>
      <c r="S32" s="50"/>
      <c r="T32" s="50"/>
      <c r="U32" s="48"/>
      <c r="V32" s="50"/>
      <c r="W32" s="85" t="str">
        <f t="shared" si="0"/>
        <v/>
      </c>
      <c r="X32" s="79" t="str">
        <f t="shared" si="1"/>
        <v/>
      </c>
    </row>
    <row r="33" spans="1:24" ht="21" customHeight="1" x14ac:dyDescent="0.2">
      <c r="A33" s="7"/>
      <c r="B33" s="208" t="str">
        <f t="shared" si="2"/>
        <v/>
      </c>
      <c r="C33" s="104"/>
      <c r="D33" s="96"/>
      <c r="E33" s="96"/>
      <c r="F33" s="104"/>
      <c r="G33" s="96"/>
      <c r="H33" s="104"/>
      <c r="I33" s="96"/>
      <c r="J33" s="96"/>
      <c r="K33" s="50"/>
      <c r="L33" s="96"/>
      <c r="M33" s="50"/>
      <c r="N33" s="50"/>
      <c r="O33" s="50"/>
      <c r="P33" s="112"/>
      <c r="Q33" s="112"/>
      <c r="R33" s="50"/>
      <c r="S33" s="50"/>
      <c r="T33" s="50"/>
      <c r="U33" s="48"/>
      <c r="V33" s="50"/>
      <c r="W33" s="85" t="str">
        <f t="shared" si="0"/>
        <v/>
      </c>
      <c r="X33" s="79" t="str">
        <f t="shared" si="1"/>
        <v/>
      </c>
    </row>
    <row r="34" spans="1:24" ht="21" customHeight="1" x14ac:dyDescent="0.2">
      <c r="A34" s="7"/>
      <c r="B34" s="208" t="str">
        <f t="shared" si="2"/>
        <v/>
      </c>
      <c r="C34" s="104"/>
      <c r="D34" s="96"/>
      <c r="E34" s="96"/>
      <c r="F34" s="104"/>
      <c r="G34" s="96"/>
      <c r="H34" s="104"/>
      <c r="I34" s="96"/>
      <c r="J34" s="96"/>
      <c r="K34" s="50"/>
      <c r="L34" s="96"/>
      <c r="M34" s="50"/>
      <c r="N34" s="50"/>
      <c r="O34" s="50"/>
      <c r="P34" s="112"/>
      <c r="Q34" s="112"/>
      <c r="R34" s="50"/>
      <c r="S34" s="50"/>
      <c r="T34" s="50"/>
      <c r="U34" s="48"/>
      <c r="V34" s="50"/>
      <c r="W34" s="85" t="str">
        <f t="shared" si="0"/>
        <v/>
      </c>
      <c r="X34" s="79" t="str">
        <f t="shared" si="1"/>
        <v/>
      </c>
    </row>
    <row r="35" spans="1:24" ht="21" customHeight="1" x14ac:dyDescent="0.2">
      <c r="A35" s="7"/>
      <c r="B35" s="208" t="str">
        <f t="shared" si="2"/>
        <v/>
      </c>
      <c r="C35" s="104"/>
      <c r="D35" s="96"/>
      <c r="E35" s="96"/>
      <c r="F35" s="104"/>
      <c r="G35" s="96"/>
      <c r="H35" s="104"/>
      <c r="I35" s="96"/>
      <c r="J35" s="96"/>
      <c r="K35" s="50"/>
      <c r="L35" s="96"/>
      <c r="M35" s="50"/>
      <c r="N35" s="50"/>
      <c r="O35" s="50"/>
      <c r="P35" s="112"/>
      <c r="Q35" s="112"/>
      <c r="R35" s="50"/>
      <c r="S35" s="50"/>
      <c r="T35" s="50"/>
      <c r="U35" s="48"/>
      <c r="V35" s="50"/>
      <c r="W35" s="85" t="str">
        <f t="shared" si="0"/>
        <v/>
      </c>
      <c r="X35" s="79" t="str">
        <f t="shared" si="1"/>
        <v/>
      </c>
    </row>
    <row r="36" spans="1:24" ht="21" customHeight="1" x14ac:dyDescent="0.2">
      <c r="A36" s="7"/>
      <c r="B36" s="208" t="str">
        <f t="shared" si="2"/>
        <v/>
      </c>
      <c r="C36" s="104"/>
      <c r="D36" s="96"/>
      <c r="E36" s="96"/>
      <c r="F36" s="104"/>
      <c r="G36" s="96"/>
      <c r="H36" s="104"/>
      <c r="I36" s="96"/>
      <c r="J36" s="96"/>
      <c r="K36" s="50"/>
      <c r="L36" s="96"/>
      <c r="M36" s="50"/>
      <c r="N36" s="50"/>
      <c r="O36" s="50"/>
      <c r="P36" s="112"/>
      <c r="Q36" s="112"/>
      <c r="R36" s="50"/>
      <c r="S36" s="50"/>
      <c r="T36" s="50"/>
      <c r="U36" s="48"/>
      <c r="V36" s="50"/>
      <c r="W36" s="85" t="str">
        <f t="shared" si="0"/>
        <v/>
      </c>
      <c r="X36" s="79" t="str">
        <f t="shared" si="1"/>
        <v/>
      </c>
    </row>
    <row r="37" spans="1:24" ht="21" customHeight="1" x14ac:dyDescent="0.2">
      <c r="A37" s="7"/>
      <c r="B37" s="208" t="str">
        <f t="shared" si="2"/>
        <v/>
      </c>
      <c r="C37" s="104"/>
      <c r="D37" s="96"/>
      <c r="E37" s="96"/>
      <c r="F37" s="104"/>
      <c r="G37" s="96"/>
      <c r="H37" s="104"/>
      <c r="I37" s="96"/>
      <c r="J37" s="96"/>
      <c r="K37" s="50"/>
      <c r="L37" s="96"/>
      <c r="M37" s="50"/>
      <c r="N37" s="50"/>
      <c r="O37" s="50"/>
      <c r="P37" s="112"/>
      <c r="Q37" s="112"/>
      <c r="R37" s="50"/>
      <c r="S37" s="50"/>
      <c r="T37" s="50"/>
      <c r="U37" s="48"/>
      <c r="V37" s="50"/>
      <c r="W37" s="85" t="str">
        <f t="shared" si="0"/>
        <v/>
      </c>
      <c r="X37" s="79" t="str">
        <f t="shared" si="1"/>
        <v/>
      </c>
    </row>
    <row r="38" spans="1:24" ht="21" customHeight="1" x14ac:dyDescent="0.2">
      <c r="A38" s="7"/>
      <c r="B38" s="208" t="str">
        <f t="shared" si="2"/>
        <v/>
      </c>
      <c r="C38" s="104"/>
      <c r="D38" s="96"/>
      <c r="E38" s="96"/>
      <c r="F38" s="104"/>
      <c r="G38" s="96"/>
      <c r="H38" s="104"/>
      <c r="I38" s="96"/>
      <c r="J38" s="96"/>
      <c r="K38" s="50"/>
      <c r="L38" s="96"/>
      <c r="M38" s="50"/>
      <c r="N38" s="50"/>
      <c r="O38" s="50"/>
      <c r="P38" s="112"/>
      <c r="Q38" s="112"/>
      <c r="R38" s="50"/>
      <c r="S38" s="50"/>
      <c r="T38" s="50"/>
      <c r="U38" s="48"/>
      <c r="V38" s="50"/>
      <c r="W38" s="85" t="str">
        <f t="shared" si="0"/>
        <v/>
      </c>
      <c r="X38" s="79" t="str">
        <f t="shared" si="1"/>
        <v/>
      </c>
    </row>
    <row r="39" spans="1:24" ht="21" customHeight="1" x14ac:dyDescent="0.2">
      <c r="A39" s="7"/>
      <c r="B39" s="208" t="str">
        <f t="shared" si="2"/>
        <v/>
      </c>
      <c r="C39" s="104"/>
      <c r="D39" s="96"/>
      <c r="E39" s="96"/>
      <c r="F39" s="104"/>
      <c r="G39" s="96"/>
      <c r="H39" s="104"/>
      <c r="I39" s="96"/>
      <c r="J39" s="96"/>
      <c r="K39" s="50"/>
      <c r="L39" s="96"/>
      <c r="M39" s="50"/>
      <c r="N39" s="50"/>
      <c r="O39" s="50"/>
      <c r="P39" s="112"/>
      <c r="Q39" s="112"/>
      <c r="R39" s="50"/>
      <c r="S39" s="50"/>
      <c r="T39" s="50"/>
      <c r="U39" s="48"/>
      <c r="V39" s="50"/>
      <c r="W39" s="85" t="str">
        <f t="shared" si="0"/>
        <v/>
      </c>
      <c r="X39" s="79" t="str">
        <f t="shared" si="1"/>
        <v/>
      </c>
    </row>
    <row r="40" spans="1:24" ht="21" customHeight="1" x14ac:dyDescent="0.2">
      <c r="A40" s="7"/>
      <c r="B40" s="208" t="str">
        <f t="shared" si="2"/>
        <v/>
      </c>
      <c r="C40" s="104"/>
      <c r="D40" s="96"/>
      <c r="E40" s="96"/>
      <c r="F40" s="104"/>
      <c r="G40" s="96"/>
      <c r="H40" s="104"/>
      <c r="I40" s="96"/>
      <c r="J40" s="96"/>
      <c r="K40" s="50"/>
      <c r="L40" s="96"/>
      <c r="M40" s="50"/>
      <c r="N40" s="50"/>
      <c r="O40" s="50"/>
      <c r="P40" s="112"/>
      <c r="Q40" s="112"/>
      <c r="R40" s="50"/>
      <c r="S40" s="50"/>
      <c r="T40" s="50"/>
      <c r="U40" s="48"/>
      <c r="V40" s="50"/>
      <c r="W40" s="85" t="str">
        <f t="shared" si="0"/>
        <v/>
      </c>
      <c r="X40" s="79" t="str">
        <f t="shared" si="1"/>
        <v/>
      </c>
    </row>
    <row r="41" spans="1:24" ht="21" customHeight="1" x14ac:dyDescent="0.2">
      <c r="A41" s="7"/>
      <c r="B41" s="208" t="str">
        <f t="shared" si="2"/>
        <v/>
      </c>
      <c r="C41" s="104"/>
      <c r="D41" s="96"/>
      <c r="E41" s="96"/>
      <c r="F41" s="104"/>
      <c r="G41" s="96"/>
      <c r="H41" s="104"/>
      <c r="I41" s="96"/>
      <c r="J41" s="96"/>
      <c r="K41" s="50"/>
      <c r="L41" s="96"/>
      <c r="M41" s="50"/>
      <c r="N41" s="50"/>
      <c r="O41" s="50"/>
      <c r="P41" s="112"/>
      <c r="Q41" s="112"/>
      <c r="R41" s="50"/>
      <c r="S41" s="50"/>
      <c r="T41" s="50"/>
      <c r="U41" s="48"/>
      <c r="V41" s="50"/>
      <c r="W41" s="85" t="str">
        <f t="shared" si="0"/>
        <v/>
      </c>
      <c r="X41" s="79" t="str">
        <f t="shared" si="1"/>
        <v/>
      </c>
    </row>
    <row r="42" spans="1:24" ht="21" customHeight="1" x14ac:dyDescent="0.2">
      <c r="A42" s="7"/>
      <c r="B42" s="208" t="str">
        <f t="shared" si="2"/>
        <v/>
      </c>
      <c r="C42" s="104"/>
      <c r="D42" s="96"/>
      <c r="E42" s="96"/>
      <c r="F42" s="104"/>
      <c r="G42" s="96"/>
      <c r="H42" s="104"/>
      <c r="I42" s="96"/>
      <c r="J42" s="96"/>
      <c r="K42" s="50"/>
      <c r="L42" s="96"/>
      <c r="M42" s="50"/>
      <c r="N42" s="50"/>
      <c r="O42" s="50"/>
      <c r="P42" s="112"/>
      <c r="Q42" s="112"/>
      <c r="R42" s="50"/>
      <c r="S42" s="50"/>
      <c r="T42" s="50"/>
      <c r="U42" s="48"/>
      <c r="V42" s="50"/>
      <c r="W42" s="85" t="str">
        <f t="shared" si="0"/>
        <v/>
      </c>
      <c r="X42" s="79" t="str">
        <f t="shared" si="1"/>
        <v/>
      </c>
    </row>
    <row r="43" spans="1:24" ht="21" customHeight="1" x14ac:dyDescent="0.2">
      <c r="A43" s="7"/>
      <c r="B43" s="208" t="str">
        <f t="shared" si="2"/>
        <v/>
      </c>
      <c r="C43" s="104"/>
      <c r="D43" s="96"/>
      <c r="E43" s="96"/>
      <c r="F43" s="104"/>
      <c r="G43" s="96"/>
      <c r="H43" s="104"/>
      <c r="I43" s="96"/>
      <c r="J43" s="96"/>
      <c r="K43" s="50"/>
      <c r="L43" s="96"/>
      <c r="M43" s="50"/>
      <c r="N43" s="50"/>
      <c r="O43" s="50"/>
      <c r="P43" s="112"/>
      <c r="Q43" s="112"/>
      <c r="R43" s="50"/>
      <c r="S43" s="50"/>
      <c r="T43" s="50"/>
      <c r="U43" s="48"/>
      <c r="V43" s="50"/>
      <c r="W43" s="85" t="str">
        <f t="shared" si="0"/>
        <v/>
      </c>
      <c r="X43" s="79" t="str">
        <f t="shared" si="1"/>
        <v/>
      </c>
    </row>
    <row r="44" spans="1:24" ht="21" customHeight="1" x14ac:dyDescent="0.2">
      <c r="A44" s="7"/>
      <c r="B44" s="208" t="str">
        <f t="shared" si="2"/>
        <v/>
      </c>
      <c r="C44" s="104"/>
      <c r="D44" s="96"/>
      <c r="E44" s="96"/>
      <c r="F44" s="104"/>
      <c r="G44" s="96"/>
      <c r="H44" s="104"/>
      <c r="I44" s="96"/>
      <c r="J44" s="96"/>
      <c r="K44" s="50"/>
      <c r="L44" s="96"/>
      <c r="M44" s="50"/>
      <c r="N44" s="50"/>
      <c r="O44" s="50"/>
      <c r="P44" s="112"/>
      <c r="Q44" s="112"/>
      <c r="R44" s="50"/>
      <c r="S44" s="50"/>
      <c r="T44" s="50"/>
      <c r="U44" s="48"/>
      <c r="V44" s="50"/>
      <c r="W44" s="85" t="str">
        <f t="shared" si="0"/>
        <v/>
      </c>
      <c r="X44" s="79" t="str">
        <f t="shared" si="1"/>
        <v/>
      </c>
    </row>
    <row r="45" spans="1:24" ht="21" customHeight="1" x14ac:dyDescent="0.2">
      <c r="A45" s="7"/>
      <c r="B45" s="208" t="str">
        <f t="shared" si="2"/>
        <v/>
      </c>
      <c r="C45" s="104"/>
      <c r="D45" s="96"/>
      <c r="E45" s="96"/>
      <c r="F45" s="104"/>
      <c r="G45" s="96"/>
      <c r="H45" s="104"/>
      <c r="I45" s="96"/>
      <c r="J45" s="96"/>
      <c r="K45" s="50"/>
      <c r="L45" s="96"/>
      <c r="M45" s="50"/>
      <c r="N45" s="50"/>
      <c r="O45" s="50"/>
      <c r="P45" s="112"/>
      <c r="Q45" s="112"/>
      <c r="R45" s="50"/>
      <c r="S45" s="50"/>
      <c r="T45" s="50"/>
      <c r="U45" s="48"/>
      <c r="V45" s="50"/>
      <c r="W45" s="85" t="str">
        <f t="shared" si="0"/>
        <v/>
      </c>
      <c r="X45" s="79" t="str">
        <f t="shared" si="1"/>
        <v/>
      </c>
    </row>
    <row r="46" spans="1:24" ht="21" customHeight="1" x14ac:dyDescent="0.2">
      <c r="A46" s="7"/>
      <c r="B46" s="208" t="str">
        <f t="shared" si="2"/>
        <v/>
      </c>
      <c r="C46" s="104"/>
      <c r="D46" s="96"/>
      <c r="E46" s="96"/>
      <c r="F46" s="104"/>
      <c r="G46" s="96"/>
      <c r="H46" s="104"/>
      <c r="I46" s="96"/>
      <c r="J46" s="96"/>
      <c r="K46" s="50"/>
      <c r="L46" s="96"/>
      <c r="M46" s="50"/>
      <c r="N46" s="50"/>
      <c r="O46" s="50"/>
      <c r="P46" s="112"/>
      <c r="Q46" s="112"/>
      <c r="R46" s="50"/>
      <c r="S46" s="50"/>
      <c r="T46" s="50"/>
      <c r="U46" s="48"/>
      <c r="V46" s="50"/>
      <c r="W46" s="85" t="str">
        <f t="shared" si="0"/>
        <v/>
      </c>
      <c r="X46" s="79" t="str">
        <f t="shared" si="1"/>
        <v/>
      </c>
    </row>
    <row r="47" spans="1:24" ht="21" customHeight="1" x14ac:dyDescent="0.2">
      <c r="A47" s="7"/>
      <c r="B47" s="208" t="str">
        <f t="shared" si="2"/>
        <v/>
      </c>
      <c r="C47" s="104"/>
      <c r="D47" s="96"/>
      <c r="E47" s="96"/>
      <c r="F47" s="104"/>
      <c r="G47" s="96"/>
      <c r="H47" s="104"/>
      <c r="I47" s="96"/>
      <c r="J47" s="96"/>
      <c r="K47" s="50"/>
      <c r="L47" s="96"/>
      <c r="M47" s="50"/>
      <c r="N47" s="50"/>
      <c r="O47" s="50"/>
      <c r="P47" s="112"/>
      <c r="Q47" s="112"/>
      <c r="R47" s="50"/>
      <c r="S47" s="50"/>
      <c r="T47" s="50"/>
      <c r="U47" s="48"/>
      <c r="V47" s="50"/>
      <c r="W47" s="85" t="str">
        <f t="shared" si="0"/>
        <v/>
      </c>
      <c r="X47" s="79" t="str">
        <f t="shared" si="1"/>
        <v/>
      </c>
    </row>
    <row r="48" spans="1:24" ht="21" customHeight="1" x14ac:dyDescent="0.2">
      <c r="A48" s="7"/>
      <c r="B48" s="208" t="str">
        <f t="shared" si="2"/>
        <v/>
      </c>
      <c r="C48" s="104"/>
      <c r="D48" s="96"/>
      <c r="E48" s="96"/>
      <c r="F48" s="104"/>
      <c r="G48" s="96"/>
      <c r="H48" s="104"/>
      <c r="I48" s="96"/>
      <c r="J48" s="96"/>
      <c r="K48" s="50"/>
      <c r="L48" s="96"/>
      <c r="M48" s="50"/>
      <c r="N48" s="50"/>
      <c r="O48" s="50"/>
      <c r="P48" s="112"/>
      <c r="Q48" s="112"/>
      <c r="R48" s="50"/>
      <c r="S48" s="50"/>
      <c r="T48" s="50"/>
      <c r="U48" s="48"/>
      <c r="V48" s="50"/>
      <c r="W48" s="85" t="str">
        <f t="shared" si="0"/>
        <v/>
      </c>
      <c r="X48" s="79" t="str">
        <f t="shared" si="1"/>
        <v/>
      </c>
    </row>
    <row r="49" spans="1:24" ht="21" customHeight="1" x14ac:dyDescent="0.2">
      <c r="A49" s="7"/>
      <c r="B49" s="208" t="str">
        <f t="shared" si="2"/>
        <v/>
      </c>
      <c r="C49" s="104"/>
      <c r="D49" s="96"/>
      <c r="E49" s="96"/>
      <c r="F49" s="104"/>
      <c r="G49" s="96"/>
      <c r="H49" s="104"/>
      <c r="I49" s="96"/>
      <c r="J49" s="96"/>
      <c r="K49" s="50"/>
      <c r="L49" s="96"/>
      <c r="M49" s="50"/>
      <c r="N49" s="50"/>
      <c r="O49" s="50"/>
      <c r="P49" s="112"/>
      <c r="Q49" s="112"/>
      <c r="R49" s="50"/>
      <c r="S49" s="50"/>
      <c r="T49" s="50"/>
      <c r="U49" s="48"/>
      <c r="V49" s="50"/>
      <c r="W49" s="85" t="str">
        <f t="shared" si="0"/>
        <v/>
      </c>
      <c r="X49" s="79" t="str">
        <f t="shared" si="1"/>
        <v/>
      </c>
    </row>
    <row r="50" spans="1:24" ht="21" customHeight="1" x14ac:dyDescent="0.2">
      <c r="A50" s="7"/>
      <c r="B50" s="208" t="str">
        <f t="shared" si="2"/>
        <v/>
      </c>
      <c r="C50" s="104"/>
      <c r="D50" s="96"/>
      <c r="E50" s="96"/>
      <c r="F50" s="104"/>
      <c r="G50" s="96"/>
      <c r="H50" s="104"/>
      <c r="I50" s="96"/>
      <c r="J50" s="96"/>
      <c r="K50" s="50"/>
      <c r="L50" s="96"/>
      <c r="M50" s="50"/>
      <c r="N50" s="50"/>
      <c r="O50" s="50"/>
      <c r="P50" s="112"/>
      <c r="Q50" s="112"/>
      <c r="R50" s="50"/>
      <c r="S50" s="50"/>
      <c r="T50" s="50"/>
      <c r="U50" s="48"/>
      <c r="V50" s="50"/>
      <c r="W50" s="85" t="str">
        <f t="shared" si="0"/>
        <v/>
      </c>
      <c r="X50" s="79" t="str">
        <f t="shared" si="1"/>
        <v/>
      </c>
    </row>
    <row r="51" spans="1:24" ht="21" customHeight="1" x14ac:dyDescent="0.2">
      <c r="A51" s="7"/>
      <c r="B51" s="208" t="str">
        <f t="shared" si="2"/>
        <v/>
      </c>
      <c r="C51" s="104"/>
      <c r="D51" s="96"/>
      <c r="E51" s="96"/>
      <c r="F51" s="104"/>
      <c r="G51" s="96"/>
      <c r="H51" s="104"/>
      <c r="I51" s="96"/>
      <c r="J51" s="96"/>
      <c r="K51" s="50"/>
      <c r="L51" s="96"/>
      <c r="M51" s="50"/>
      <c r="N51" s="50"/>
      <c r="O51" s="50"/>
      <c r="P51" s="112"/>
      <c r="Q51" s="112"/>
      <c r="R51" s="50"/>
      <c r="S51" s="50"/>
      <c r="T51" s="50"/>
      <c r="U51" s="48"/>
      <c r="V51" s="50"/>
      <c r="W51" s="85" t="str">
        <f t="shared" si="0"/>
        <v/>
      </c>
      <c r="X51" s="79" t="str">
        <f t="shared" si="1"/>
        <v/>
      </c>
    </row>
    <row r="52" spans="1:24" ht="21" customHeight="1" x14ac:dyDescent="0.2">
      <c r="A52" s="7"/>
      <c r="B52" s="208" t="str">
        <f t="shared" si="2"/>
        <v/>
      </c>
      <c r="C52" s="104"/>
      <c r="D52" s="96"/>
      <c r="E52" s="96"/>
      <c r="F52" s="104"/>
      <c r="G52" s="96"/>
      <c r="H52" s="104"/>
      <c r="I52" s="96"/>
      <c r="J52" s="96"/>
      <c r="K52" s="50"/>
      <c r="L52" s="96"/>
      <c r="M52" s="50"/>
      <c r="N52" s="50"/>
      <c r="O52" s="50"/>
      <c r="P52" s="112"/>
      <c r="Q52" s="112"/>
      <c r="R52" s="50"/>
      <c r="S52" s="50"/>
      <c r="T52" s="50"/>
      <c r="U52" s="48"/>
      <c r="V52" s="50"/>
      <c r="W52" s="85" t="str">
        <f t="shared" si="0"/>
        <v/>
      </c>
      <c r="X52" s="79" t="str">
        <f t="shared" si="1"/>
        <v/>
      </c>
    </row>
    <row r="53" spans="1:24" ht="21" customHeight="1" x14ac:dyDescent="0.2">
      <c r="A53" s="7"/>
      <c r="B53" s="208" t="str">
        <f t="shared" si="2"/>
        <v/>
      </c>
      <c r="C53" s="104"/>
      <c r="D53" s="96"/>
      <c r="E53" s="96"/>
      <c r="F53" s="104"/>
      <c r="G53" s="96"/>
      <c r="H53" s="104"/>
      <c r="I53" s="96"/>
      <c r="J53" s="96"/>
      <c r="K53" s="50"/>
      <c r="L53" s="96"/>
      <c r="M53" s="50"/>
      <c r="N53" s="50"/>
      <c r="O53" s="50"/>
      <c r="P53" s="112"/>
      <c r="Q53" s="112"/>
      <c r="R53" s="50"/>
      <c r="S53" s="50"/>
      <c r="T53" s="50"/>
      <c r="U53" s="48"/>
      <c r="V53" s="50"/>
      <c r="W53" s="85" t="str">
        <f t="shared" si="0"/>
        <v/>
      </c>
      <c r="X53" s="79" t="str">
        <f t="shared" si="1"/>
        <v/>
      </c>
    </row>
    <row r="54" spans="1:24" ht="21" customHeight="1" x14ac:dyDescent="0.2">
      <c r="A54" s="7"/>
      <c r="B54" s="208" t="str">
        <f t="shared" si="2"/>
        <v/>
      </c>
      <c r="C54" s="104"/>
      <c r="D54" s="96"/>
      <c r="E54" s="96"/>
      <c r="F54" s="104"/>
      <c r="G54" s="96"/>
      <c r="H54" s="104"/>
      <c r="I54" s="96"/>
      <c r="J54" s="96"/>
      <c r="K54" s="50"/>
      <c r="L54" s="96"/>
      <c r="M54" s="50"/>
      <c r="N54" s="50"/>
      <c r="O54" s="50"/>
      <c r="P54" s="112"/>
      <c r="Q54" s="112"/>
      <c r="R54" s="50"/>
      <c r="S54" s="50"/>
      <c r="T54" s="50"/>
      <c r="U54" s="48"/>
      <c r="V54" s="50"/>
      <c r="W54" s="85" t="str">
        <f t="shared" si="0"/>
        <v/>
      </c>
      <c r="X54" s="79" t="str">
        <f t="shared" si="1"/>
        <v/>
      </c>
    </row>
    <row r="55" spans="1:24" ht="21" customHeight="1" x14ac:dyDescent="0.2">
      <c r="A55" s="7"/>
      <c r="B55" s="208" t="str">
        <f t="shared" si="2"/>
        <v/>
      </c>
      <c r="C55" s="104"/>
      <c r="D55" s="96"/>
      <c r="E55" s="96"/>
      <c r="F55" s="104"/>
      <c r="G55" s="96"/>
      <c r="H55" s="104"/>
      <c r="I55" s="96"/>
      <c r="J55" s="96"/>
      <c r="K55" s="50"/>
      <c r="L55" s="96"/>
      <c r="M55" s="50"/>
      <c r="N55" s="50"/>
      <c r="O55" s="50"/>
      <c r="P55" s="112"/>
      <c r="Q55" s="112"/>
      <c r="R55" s="50"/>
      <c r="S55" s="50"/>
      <c r="T55" s="50"/>
      <c r="U55" s="48"/>
      <c r="V55" s="50"/>
      <c r="W55" s="85" t="str">
        <f t="shared" si="0"/>
        <v/>
      </c>
      <c r="X55" s="79" t="str">
        <f t="shared" si="1"/>
        <v/>
      </c>
    </row>
    <row r="56" spans="1:24" ht="21" customHeight="1" x14ac:dyDescent="0.2">
      <c r="A56" s="7"/>
      <c r="B56" s="208" t="str">
        <f t="shared" si="2"/>
        <v/>
      </c>
      <c r="C56" s="104"/>
      <c r="D56" s="96"/>
      <c r="E56" s="96"/>
      <c r="F56" s="104"/>
      <c r="G56" s="96"/>
      <c r="H56" s="104"/>
      <c r="I56" s="96"/>
      <c r="J56" s="96"/>
      <c r="K56" s="50"/>
      <c r="L56" s="96"/>
      <c r="M56" s="50"/>
      <c r="N56" s="50"/>
      <c r="O56" s="50"/>
      <c r="P56" s="112"/>
      <c r="Q56" s="112"/>
      <c r="R56" s="50"/>
      <c r="S56" s="50"/>
      <c r="T56" s="50"/>
      <c r="U56" s="48"/>
      <c r="V56" s="50"/>
      <c r="W56" s="85" t="str">
        <f t="shared" si="0"/>
        <v/>
      </c>
      <c r="X56" s="79" t="str">
        <f t="shared" si="1"/>
        <v/>
      </c>
    </row>
    <row r="57" spans="1:24" ht="21" customHeight="1" x14ac:dyDescent="0.2">
      <c r="A57" s="7"/>
      <c r="B57" s="208" t="str">
        <f t="shared" si="2"/>
        <v/>
      </c>
      <c r="C57" s="104"/>
      <c r="D57" s="96"/>
      <c r="E57" s="96"/>
      <c r="F57" s="104"/>
      <c r="G57" s="96"/>
      <c r="H57" s="104"/>
      <c r="I57" s="96"/>
      <c r="J57" s="96"/>
      <c r="K57" s="50"/>
      <c r="L57" s="96"/>
      <c r="M57" s="50"/>
      <c r="N57" s="50"/>
      <c r="O57" s="50"/>
      <c r="P57" s="112"/>
      <c r="Q57" s="112"/>
      <c r="R57" s="50"/>
      <c r="S57" s="50"/>
      <c r="T57" s="50"/>
      <c r="U57" s="48"/>
      <c r="V57" s="50"/>
      <c r="W57" s="85" t="str">
        <f t="shared" si="0"/>
        <v/>
      </c>
      <c r="X57" s="79" t="str">
        <f t="shared" si="1"/>
        <v/>
      </c>
    </row>
    <row r="58" spans="1:24" ht="21" customHeight="1" x14ac:dyDescent="0.2">
      <c r="A58" s="7"/>
      <c r="B58" s="208" t="str">
        <f t="shared" si="2"/>
        <v/>
      </c>
      <c r="C58" s="104"/>
      <c r="D58" s="96"/>
      <c r="E58" s="96"/>
      <c r="F58" s="104"/>
      <c r="G58" s="96"/>
      <c r="H58" s="104"/>
      <c r="I58" s="96"/>
      <c r="J58" s="96"/>
      <c r="K58" s="50"/>
      <c r="L58" s="96"/>
      <c r="M58" s="50"/>
      <c r="N58" s="50"/>
      <c r="O58" s="50"/>
      <c r="P58" s="112"/>
      <c r="Q58" s="112"/>
      <c r="R58" s="50"/>
      <c r="S58" s="50"/>
      <c r="T58" s="50"/>
      <c r="U58" s="48"/>
      <c r="V58" s="50"/>
      <c r="W58" s="85" t="str">
        <f t="shared" si="0"/>
        <v/>
      </c>
      <c r="X58" s="79" t="str">
        <f t="shared" si="1"/>
        <v/>
      </c>
    </row>
    <row r="59" spans="1:24" ht="21" customHeight="1" x14ac:dyDescent="0.2">
      <c r="A59" s="7"/>
      <c r="B59" s="208" t="str">
        <f t="shared" si="2"/>
        <v/>
      </c>
      <c r="C59" s="104"/>
      <c r="D59" s="96"/>
      <c r="E59" s="96"/>
      <c r="F59" s="104"/>
      <c r="G59" s="96"/>
      <c r="H59" s="104"/>
      <c r="I59" s="96"/>
      <c r="J59" s="96"/>
      <c r="K59" s="50"/>
      <c r="L59" s="96"/>
      <c r="M59" s="50"/>
      <c r="N59" s="50"/>
      <c r="O59" s="50"/>
      <c r="P59" s="112"/>
      <c r="Q59" s="112"/>
      <c r="R59" s="50"/>
      <c r="S59" s="50"/>
      <c r="T59" s="50"/>
      <c r="U59" s="48"/>
      <c r="V59" s="50"/>
      <c r="W59" s="85" t="str">
        <f t="shared" si="0"/>
        <v/>
      </c>
      <c r="X59" s="79" t="str">
        <f t="shared" si="1"/>
        <v/>
      </c>
    </row>
    <row r="60" spans="1:24" ht="21" customHeight="1" x14ac:dyDescent="0.2">
      <c r="A60" s="7"/>
      <c r="B60" s="208" t="str">
        <f t="shared" si="2"/>
        <v/>
      </c>
      <c r="C60" s="104"/>
      <c r="D60" s="96"/>
      <c r="E60" s="96"/>
      <c r="F60" s="104"/>
      <c r="G60" s="96"/>
      <c r="H60" s="104"/>
      <c r="I60" s="96"/>
      <c r="J60" s="96"/>
      <c r="K60" s="50"/>
      <c r="L60" s="96"/>
      <c r="M60" s="50"/>
      <c r="N60" s="50"/>
      <c r="O60" s="50"/>
      <c r="P60" s="112"/>
      <c r="Q60" s="112"/>
      <c r="R60" s="50"/>
      <c r="S60" s="50"/>
      <c r="T60" s="50"/>
      <c r="U60" s="48"/>
      <c r="V60" s="50"/>
      <c r="W60" s="85" t="str">
        <f t="shared" si="0"/>
        <v/>
      </c>
      <c r="X60" s="79" t="str">
        <f t="shared" si="1"/>
        <v/>
      </c>
    </row>
    <row r="61" spans="1:24" ht="21" customHeight="1" x14ac:dyDescent="0.2">
      <c r="A61" s="7"/>
      <c r="B61" s="208" t="str">
        <f t="shared" si="2"/>
        <v/>
      </c>
      <c r="C61" s="104"/>
      <c r="D61" s="96"/>
      <c r="E61" s="96"/>
      <c r="F61" s="104"/>
      <c r="G61" s="96"/>
      <c r="H61" s="104"/>
      <c r="I61" s="96"/>
      <c r="J61" s="96"/>
      <c r="K61" s="50"/>
      <c r="L61" s="96"/>
      <c r="M61" s="50"/>
      <c r="N61" s="50"/>
      <c r="O61" s="50"/>
      <c r="P61" s="112"/>
      <c r="Q61" s="112"/>
      <c r="R61" s="50"/>
      <c r="S61" s="50"/>
      <c r="T61" s="50"/>
      <c r="U61" s="48"/>
      <c r="V61" s="50"/>
      <c r="W61" s="85" t="str">
        <f t="shared" si="0"/>
        <v/>
      </c>
      <c r="X61" s="79" t="str">
        <f t="shared" si="1"/>
        <v/>
      </c>
    </row>
    <row r="62" spans="1:24" ht="21" customHeight="1" x14ac:dyDescent="0.2">
      <c r="A62" s="7"/>
      <c r="B62" s="208" t="str">
        <f t="shared" si="2"/>
        <v/>
      </c>
      <c r="C62" s="104"/>
      <c r="D62" s="96"/>
      <c r="E62" s="96"/>
      <c r="F62" s="104"/>
      <c r="G62" s="96"/>
      <c r="H62" s="104"/>
      <c r="I62" s="96"/>
      <c r="J62" s="96"/>
      <c r="K62" s="50"/>
      <c r="L62" s="96"/>
      <c r="M62" s="50"/>
      <c r="N62" s="50"/>
      <c r="O62" s="50"/>
      <c r="P62" s="112"/>
      <c r="Q62" s="112"/>
      <c r="R62" s="50"/>
      <c r="S62" s="50"/>
      <c r="T62" s="50"/>
      <c r="U62" s="48"/>
      <c r="V62" s="50"/>
      <c r="W62" s="85" t="str">
        <f t="shared" si="0"/>
        <v/>
      </c>
      <c r="X62" s="79" t="str">
        <f t="shared" si="1"/>
        <v/>
      </c>
    </row>
    <row r="63" spans="1:24" ht="21" customHeight="1" x14ac:dyDescent="0.2">
      <c r="A63" s="7"/>
      <c r="B63" s="208" t="str">
        <f t="shared" si="2"/>
        <v/>
      </c>
      <c r="C63" s="104"/>
      <c r="D63" s="96"/>
      <c r="E63" s="96"/>
      <c r="F63" s="104"/>
      <c r="G63" s="96"/>
      <c r="H63" s="104"/>
      <c r="I63" s="96"/>
      <c r="J63" s="96"/>
      <c r="K63" s="50"/>
      <c r="L63" s="96"/>
      <c r="M63" s="50"/>
      <c r="N63" s="50"/>
      <c r="O63" s="50"/>
      <c r="P63" s="112"/>
      <c r="Q63" s="112"/>
      <c r="R63" s="50"/>
      <c r="S63" s="50"/>
      <c r="T63" s="50"/>
      <c r="U63" s="48"/>
      <c r="V63" s="50"/>
      <c r="W63" s="85" t="str">
        <f t="shared" si="0"/>
        <v/>
      </c>
      <c r="X63" s="79" t="str">
        <f t="shared" si="1"/>
        <v/>
      </c>
    </row>
    <row r="64" spans="1:24" ht="21" customHeight="1" x14ac:dyDescent="0.2">
      <c r="A64" s="7"/>
      <c r="B64" s="208" t="str">
        <f t="shared" si="2"/>
        <v/>
      </c>
      <c r="C64" s="104"/>
      <c r="D64" s="96"/>
      <c r="E64" s="96"/>
      <c r="F64" s="104"/>
      <c r="G64" s="96"/>
      <c r="H64" s="104"/>
      <c r="I64" s="96"/>
      <c r="J64" s="96"/>
      <c r="K64" s="50"/>
      <c r="L64" s="96"/>
      <c r="M64" s="50"/>
      <c r="N64" s="50"/>
      <c r="O64" s="50"/>
      <c r="P64" s="112"/>
      <c r="Q64" s="112"/>
      <c r="R64" s="50"/>
      <c r="S64" s="50"/>
      <c r="T64" s="50"/>
      <c r="U64" s="48"/>
      <c r="V64" s="50"/>
      <c r="W64" s="85" t="str">
        <f t="shared" si="0"/>
        <v/>
      </c>
      <c r="X64" s="79" t="str">
        <f t="shared" si="1"/>
        <v/>
      </c>
    </row>
    <row r="65" spans="1:24" ht="21" customHeight="1" x14ac:dyDescent="0.2">
      <c r="A65" s="7"/>
      <c r="B65" s="208" t="str">
        <f t="shared" si="2"/>
        <v/>
      </c>
      <c r="C65" s="104"/>
      <c r="D65" s="96"/>
      <c r="E65" s="96"/>
      <c r="F65" s="104"/>
      <c r="G65" s="96"/>
      <c r="H65" s="104"/>
      <c r="I65" s="96"/>
      <c r="J65" s="96"/>
      <c r="K65" s="50"/>
      <c r="L65" s="96"/>
      <c r="M65" s="50"/>
      <c r="N65" s="50"/>
      <c r="O65" s="50"/>
      <c r="P65" s="112"/>
      <c r="Q65" s="112"/>
      <c r="R65" s="50"/>
      <c r="S65" s="50"/>
      <c r="T65" s="50"/>
      <c r="U65" s="48"/>
      <c r="V65" s="50"/>
      <c r="W65" s="85" t="str">
        <f t="shared" si="0"/>
        <v/>
      </c>
      <c r="X65" s="79" t="str">
        <f t="shared" si="1"/>
        <v/>
      </c>
    </row>
    <row r="66" spans="1:24" ht="21" customHeight="1" x14ac:dyDescent="0.2">
      <c r="A66" s="7"/>
      <c r="B66" s="208" t="str">
        <f t="shared" si="2"/>
        <v/>
      </c>
      <c r="C66" s="104"/>
      <c r="D66" s="96"/>
      <c r="E66" s="96"/>
      <c r="F66" s="104"/>
      <c r="G66" s="96"/>
      <c r="H66" s="104"/>
      <c r="I66" s="96"/>
      <c r="J66" s="96"/>
      <c r="K66" s="50"/>
      <c r="L66" s="96"/>
      <c r="M66" s="50"/>
      <c r="N66" s="50"/>
      <c r="O66" s="50"/>
      <c r="P66" s="112"/>
      <c r="Q66" s="112"/>
      <c r="R66" s="50"/>
      <c r="S66" s="50"/>
      <c r="T66" s="50"/>
      <c r="U66" s="48"/>
      <c r="V66" s="50"/>
      <c r="W66" s="85" t="str">
        <f t="shared" si="0"/>
        <v/>
      </c>
      <c r="X66" s="79" t="str">
        <f t="shared" si="1"/>
        <v/>
      </c>
    </row>
    <row r="67" spans="1:24" ht="21" customHeight="1" x14ac:dyDescent="0.2">
      <c r="A67" s="7"/>
      <c r="B67" s="208" t="str">
        <f t="shared" si="2"/>
        <v/>
      </c>
      <c r="C67" s="104"/>
      <c r="D67" s="96"/>
      <c r="E67" s="96"/>
      <c r="F67" s="104"/>
      <c r="G67" s="96"/>
      <c r="H67" s="104"/>
      <c r="I67" s="96"/>
      <c r="J67" s="96"/>
      <c r="K67" s="50"/>
      <c r="L67" s="96"/>
      <c r="M67" s="50"/>
      <c r="N67" s="50"/>
      <c r="O67" s="50"/>
      <c r="P67" s="112"/>
      <c r="Q67" s="112"/>
      <c r="R67" s="50"/>
      <c r="S67" s="50"/>
      <c r="T67" s="50"/>
      <c r="U67" s="48"/>
      <c r="V67" s="50"/>
      <c r="W67" s="85" t="str">
        <f t="shared" si="0"/>
        <v/>
      </c>
      <c r="X67" s="79" t="str">
        <f t="shared" si="1"/>
        <v/>
      </c>
    </row>
    <row r="68" spans="1:24" ht="21" customHeight="1" x14ac:dyDescent="0.2">
      <c r="A68" s="7"/>
      <c r="B68" s="208" t="str">
        <f t="shared" si="2"/>
        <v/>
      </c>
      <c r="C68" s="104"/>
      <c r="D68" s="96"/>
      <c r="E68" s="96"/>
      <c r="F68" s="104"/>
      <c r="G68" s="96"/>
      <c r="H68" s="104"/>
      <c r="I68" s="96"/>
      <c r="J68" s="96"/>
      <c r="K68" s="50"/>
      <c r="L68" s="96"/>
      <c r="M68" s="50"/>
      <c r="N68" s="50"/>
      <c r="O68" s="50"/>
      <c r="P68" s="112"/>
      <c r="Q68" s="112"/>
      <c r="R68" s="50"/>
      <c r="S68" s="50"/>
      <c r="T68" s="50"/>
      <c r="U68" s="48"/>
      <c r="V68" s="50"/>
      <c r="W68" s="85" t="str">
        <f t="shared" si="0"/>
        <v/>
      </c>
      <c r="X68" s="79" t="str">
        <f t="shared" si="1"/>
        <v/>
      </c>
    </row>
    <row r="69" spans="1:24" ht="21" customHeight="1" x14ac:dyDescent="0.2">
      <c r="A69" s="7"/>
      <c r="B69" s="208" t="str">
        <f t="shared" si="2"/>
        <v/>
      </c>
      <c r="C69" s="104"/>
      <c r="D69" s="96"/>
      <c r="E69" s="96"/>
      <c r="F69" s="104"/>
      <c r="G69" s="96"/>
      <c r="H69" s="104"/>
      <c r="I69" s="96"/>
      <c r="J69" s="96"/>
      <c r="K69" s="50"/>
      <c r="L69" s="96"/>
      <c r="M69" s="50"/>
      <c r="N69" s="50"/>
      <c r="O69" s="50"/>
      <c r="P69" s="112"/>
      <c r="Q69" s="112"/>
      <c r="R69" s="50"/>
      <c r="S69" s="50"/>
      <c r="T69" s="50"/>
      <c r="U69" s="48"/>
      <c r="V69" s="50"/>
      <c r="W69" s="85" t="str">
        <f t="shared" si="0"/>
        <v/>
      </c>
      <c r="X69" s="79" t="str">
        <f t="shared" si="1"/>
        <v/>
      </c>
    </row>
    <row r="70" spans="1:24" ht="21" customHeight="1" x14ac:dyDescent="0.2">
      <c r="A70" s="7"/>
      <c r="B70" s="208" t="str">
        <f t="shared" si="2"/>
        <v/>
      </c>
      <c r="C70" s="104"/>
      <c r="D70" s="96"/>
      <c r="E70" s="96"/>
      <c r="F70" s="104"/>
      <c r="G70" s="96"/>
      <c r="H70" s="104"/>
      <c r="I70" s="96"/>
      <c r="J70" s="96"/>
      <c r="K70" s="50"/>
      <c r="L70" s="96"/>
      <c r="M70" s="50"/>
      <c r="N70" s="50"/>
      <c r="O70" s="50"/>
      <c r="P70" s="112"/>
      <c r="Q70" s="112"/>
      <c r="R70" s="50"/>
      <c r="S70" s="50"/>
      <c r="T70" s="50"/>
      <c r="U70" s="48"/>
      <c r="V70" s="50"/>
      <c r="W70" s="85" t="str">
        <f t="shared" si="0"/>
        <v/>
      </c>
      <c r="X70" s="79" t="str">
        <f t="shared" si="1"/>
        <v/>
      </c>
    </row>
    <row r="71" spans="1:24" ht="21" customHeight="1" x14ac:dyDescent="0.2">
      <c r="A71" s="7"/>
      <c r="B71" s="208" t="str">
        <f t="shared" si="2"/>
        <v/>
      </c>
      <c r="C71" s="104"/>
      <c r="D71" s="96"/>
      <c r="E71" s="96"/>
      <c r="F71" s="104"/>
      <c r="G71" s="96"/>
      <c r="H71" s="104"/>
      <c r="I71" s="96"/>
      <c r="J71" s="96"/>
      <c r="K71" s="50"/>
      <c r="L71" s="96"/>
      <c r="M71" s="50"/>
      <c r="N71" s="50"/>
      <c r="O71" s="50"/>
      <c r="P71" s="112"/>
      <c r="Q71" s="112"/>
      <c r="R71" s="50"/>
      <c r="S71" s="50"/>
      <c r="T71" s="50"/>
      <c r="U71" s="48"/>
      <c r="V71" s="50"/>
      <c r="W71" s="85" t="str">
        <f t="shared" si="0"/>
        <v/>
      </c>
      <c r="X71" s="79" t="str">
        <f t="shared" si="1"/>
        <v/>
      </c>
    </row>
    <row r="72" spans="1:24" ht="21" customHeight="1" x14ac:dyDescent="0.2">
      <c r="A72" s="7"/>
      <c r="B72" s="208" t="str">
        <f t="shared" si="2"/>
        <v/>
      </c>
      <c r="C72" s="104"/>
      <c r="D72" s="96"/>
      <c r="E72" s="96"/>
      <c r="F72" s="104"/>
      <c r="G72" s="96"/>
      <c r="H72" s="104"/>
      <c r="I72" s="96"/>
      <c r="J72" s="96"/>
      <c r="K72" s="50"/>
      <c r="L72" s="96"/>
      <c r="M72" s="50"/>
      <c r="N72" s="50"/>
      <c r="O72" s="50"/>
      <c r="P72" s="112"/>
      <c r="Q72" s="112"/>
      <c r="R72" s="50"/>
      <c r="S72" s="50"/>
      <c r="T72" s="50"/>
      <c r="U72" s="48"/>
      <c r="V72" s="50"/>
      <c r="W72" s="85" t="str">
        <f t="shared" si="0"/>
        <v/>
      </c>
      <c r="X72" s="79" t="str">
        <f t="shared" si="1"/>
        <v/>
      </c>
    </row>
    <row r="73" spans="1:24" ht="21" customHeight="1" x14ac:dyDescent="0.2">
      <c r="A73" s="7"/>
      <c r="B73" s="208" t="str">
        <f t="shared" si="2"/>
        <v/>
      </c>
      <c r="C73" s="104"/>
      <c r="D73" s="96"/>
      <c r="E73" s="96"/>
      <c r="F73" s="104"/>
      <c r="G73" s="96"/>
      <c r="H73" s="104"/>
      <c r="I73" s="96"/>
      <c r="J73" s="96"/>
      <c r="K73" s="50"/>
      <c r="L73" s="96"/>
      <c r="M73" s="50"/>
      <c r="N73" s="50"/>
      <c r="O73" s="50"/>
      <c r="P73" s="112"/>
      <c r="Q73" s="112"/>
      <c r="R73" s="50"/>
      <c r="S73" s="50"/>
      <c r="T73" s="50"/>
      <c r="U73" s="48"/>
      <c r="V73" s="50"/>
      <c r="W73" s="85" t="str">
        <f t="shared" si="0"/>
        <v/>
      </c>
      <c r="X73" s="79" t="str">
        <f t="shared" si="1"/>
        <v/>
      </c>
    </row>
    <row r="74" spans="1:24" ht="21" customHeight="1" x14ac:dyDescent="0.2">
      <c r="A74" s="7"/>
      <c r="B74" s="208" t="str">
        <f t="shared" si="2"/>
        <v/>
      </c>
      <c r="C74" s="104"/>
      <c r="D74" s="96"/>
      <c r="E74" s="96"/>
      <c r="F74" s="104"/>
      <c r="G74" s="96"/>
      <c r="H74" s="104"/>
      <c r="I74" s="96"/>
      <c r="J74" s="96"/>
      <c r="K74" s="50"/>
      <c r="L74" s="96"/>
      <c r="M74" s="50"/>
      <c r="N74" s="50"/>
      <c r="O74" s="50"/>
      <c r="P74" s="112"/>
      <c r="Q74" s="112"/>
      <c r="R74" s="50"/>
      <c r="S74" s="50"/>
      <c r="T74" s="50"/>
      <c r="U74" s="48"/>
      <c r="V74" s="50"/>
      <c r="W74" s="85" t="str">
        <f t="shared" si="0"/>
        <v/>
      </c>
      <c r="X74" s="79" t="str">
        <f t="shared" si="1"/>
        <v/>
      </c>
    </row>
    <row r="75" spans="1:24" ht="21" customHeight="1" x14ac:dyDescent="0.2">
      <c r="B75" s="208" t="str">
        <f t="shared" si="2"/>
        <v/>
      </c>
      <c r="C75" s="104"/>
      <c r="D75" s="96"/>
      <c r="E75" s="96"/>
      <c r="F75" s="104"/>
      <c r="G75" s="96"/>
      <c r="H75" s="104"/>
      <c r="I75" s="96"/>
      <c r="J75" s="96"/>
      <c r="K75" s="50"/>
      <c r="L75" s="96"/>
      <c r="M75" s="50"/>
      <c r="N75" s="50"/>
      <c r="O75" s="50"/>
      <c r="P75" s="112"/>
      <c r="Q75" s="112"/>
      <c r="R75" s="50"/>
      <c r="S75" s="50"/>
      <c r="T75" s="50"/>
      <c r="U75" s="48"/>
      <c r="V75" s="50"/>
      <c r="W75" s="85" t="str">
        <f t="shared" si="0"/>
        <v/>
      </c>
      <c r="X75" s="79" t="str">
        <f t="shared" si="1"/>
        <v/>
      </c>
    </row>
    <row r="76" spans="1:24" ht="21" customHeight="1" x14ac:dyDescent="0.2">
      <c r="B76" s="208" t="str">
        <f t="shared" si="2"/>
        <v/>
      </c>
      <c r="C76" s="104"/>
      <c r="D76" s="96"/>
      <c r="E76" s="96"/>
      <c r="F76" s="104"/>
      <c r="G76" s="96"/>
      <c r="H76" s="104"/>
      <c r="I76" s="96"/>
      <c r="J76" s="96"/>
      <c r="K76" s="50"/>
      <c r="L76" s="96"/>
      <c r="M76" s="50"/>
      <c r="N76" s="50"/>
      <c r="O76" s="50"/>
      <c r="P76" s="112"/>
      <c r="Q76" s="112"/>
      <c r="R76" s="50"/>
      <c r="S76" s="50"/>
      <c r="T76" s="50"/>
      <c r="U76" s="48"/>
      <c r="V76" s="50"/>
      <c r="W76" s="85" t="str">
        <f t="shared" ref="W76:W139" si="3">IF(X76&lt;&gt;"","Erreur","")</f>
        <v/>
      </c>
      <c r="X76" s="79" t="str">
        <f t="shared" ref="X76:X139" si="4">IF(AND(B76&lt;&gt;"",OR(C76="",D76="",E76="",G76="",J76="",L76="")),"Veuillez compléter les informations d'identification du dérivé.",IF(AND(B76&lt;&gt;"",H76&lt;&gt;"",I76=""),"Veuillez compléter la colonne C0070 Type de code.",IF(AND(B76&lt;&gt;"",I76=""),"Veuillez sélectionner Total/NA dans la liste de la colonne C0070 si vous n'avez rien à déclarer.","")))</f>
        <v/>
      </c>
    </row>
    <row r="77" spans="1:24" ht="21" customHeight="1" x14ac:dyDescent="0.2">
      <c r="B77" s="208" t="str">
        <f t="shared" ref="B77:B140" si="5">IF(COUNTA(C77:V77)&gt;0,B76+1,"")</f>
        <v/>
      </c>
      <c r="C77" s="104"/>
      <c r="D77" s="96"/>
      <c r="E77" s="96"/>
      <c r="F77" s="104"/>
      <c r="G77" s="96"/>
      <c r="H77" s="104"/>
      <c r="I77" s="96"/>
      <c r="J77" s="96"/>
      <c r="K77" s="50"/>
      <c r="L77" s="96"/>
      <c r="M77" s="50"/>
      <c r="N77" s="50"/>
      <c r="O77" s="50"/>
      <c r="P77" s="112"/>
      <c r="Q77" s="112"/>
      <c r="R77" s="50"/>
      <c r="S77" s="50"/>
      <c r="T77" s="50"/>
      <c r="U77" s="48"/>
      <c r="V77" s="50"/>
      <c r="W77" s="85" t="str">
        <f t="shared" si="3"/>
        <v/>
      </c>
      <c r="X77" s="79" t="str">
        <f t="shared" si="4"/>
        <v/>
      </c>
    </row>
    <row r="78" spans="1:24" ht="21" customHeight="1" x14ac:dyDescent="0.2">
      <c r="B78" s="208" t="str">
        <f t="shared" si="5"/>
        <v/>
      </c>
      <c r="C78" s="104"/>
      <c r="D78" s="96"/>
      <c r="E78" s="96"/>
      <c r="F78" s="104"/>
      <c r="G78" s="96"/>
      <c r="H78" s="104"/>
      <c r="I78" s="96"/>
      <c r="J78" s="96"/>
      <c r="K78" s="50"/>
      <c r="L78" s="96"/>
      <c r="M78" s="50"/>
      <c r="N78" s="50"/>
      <c r="O78" s="50"/>
      <c r="P78" s="112"/>
      <c r="Q78" s="112"/>
      <c r="R78" s="50"/>
      <c r="S78" s="50"/>
      <c r="T78" s="50"/>
      <c r="U78" s="48"/>
      <c r="V78" s="50"/>
      <c r="W78" s="85" t="str">
        <f t="shared" si="3"/>
        <v/>
      </c>
      <c r="X78" s="79" t="str">
        <f t="shared" si="4"/>
        <v/>
      </c>
    </row>
    <row r="79" spans="1:24" ht="21" customHeight="1" x14ac:dyDescent="0.2">
      <c r="B79" s="208" t="str">
        <f t="shared" si="5"/>
        <v/>
      </c>
      <c r="C79" s="104"/>
      <c r="D79" s="96"/>
      <c r="E79" s="96"/>
      <c r="F79" s="104"/>
      <c r="G79" s="96"/>
      <c r="H79" s="104"/>
      <c r="I79" s="96"/>
      <c r="J79" s="96"/>
      <c r="K79" s="50"/>
      <c r="L79" s="96"/>
      <c r="M79" s="50"/>
      <c r="N79" s="50"/>
      <c r="O79" s="50"/>
      <c r="P79" s="112"/>
      <c r="Q79" s="112"/>
      <c r="R79" s="50"/>
      <c r="S79" s="50"/>
      <c r="T79" s="50"/>
      <c r="U79" s="48"/>
      <c r="V79" s="50"/>
      <c r="W79" s="85" t="str">
        <f t="shared" si="3"/>
        <v/>
      </c>
      <c r="X79" s="79" t="str">
        <f t="shared" si="4"/>
        <v/>
      </c>
    </row>
    <row r="80" spans="1:24" ht="21" customHeight="1" x14ac:dyDescent="0.2">
      <c r="B80" s="208" t="str">
        <f t="shared" si="5"/>
        <v/>
      </c>
      <c r="C80" s="104"/>
      <c r="D80" s="96"/>
      <c r="E80" s="96"/>
      <c r="F80" s="104"/>
      <c r="G80" s="96"/>
      <c r="H80" s="104"/>
      <c r="I80" s="96"/>
      <c r="J80" s="96"/>
      <c r="K80" s="50"/>
      <c r="L80" s="96"/>
      <c r="M80" s="50"/>
      <c r="N80" s="50"/>
      <c r="O80" s="50"/>
      <c r="P80" s="112"/>
      <c r="Q80" s="112"/>
      <c r="R80" s="50"/>
      <c r="S80" s="50"/>
      <c r="T80" s="50"/>
      <c r="U80" s="48"/>
      <c r="V80" s="50"/>
      <c r="W80" s="85" t="str">
        <f t="shared" si="3"/>
        <v/>
      </c>
      <c r="X80" s="79" t="str">
        <f t="shared" si="4"/>
        <v/>
      </c>
    </row>
    <row r="81" spans="2:24" ht="21" customHeight="1" x14ac:dyDescent="0.2">
      <c r="B81" s="208" t="str">
        <f t="shared" si="5"/>
        <v/>
      </c>
      <c r="C81" s="104"/>
      <c r="D81" s="96"/>
      <c r="E81" s="96"/>
      <c r="F81" s="104"/>
      <c r="G81" s="96"/>
      <c r="H81" s="104"/>
      <c r="I81" s="96"/>
      <c r="J81" s="96"/>
      <c r="K81" s="50"/>
      <c r="L81" s="96"/>
      <c r="M81" s="50"/>
      <c r="N81" s="50"/>
      <c r="O81" s="50"/>
      <c r="P81" s="112"/>
      <c r="Q81" s="112"/>
      <c r="R81" s="50"/>
      <c r="S81" s="50"/>
      <c r="T81" s="50"/>
      <c r="U81" s="48"/>
      <c r="V81" s="50"/>
      <c r="W81" s="85" t="str">
        <f t="shared" si="3"/>
        <v/>
      </c>
      <c r="X81" s="79" t="str">
        <f t="shared" si="4"/>
        <v/>
      </c>
    </row>
    <row r="82" spans="2:24" ht="21" customHeight="1" x14ac:dyDescent="0.2">
      <c r="B82" s="208" t="str">
        <f t="shared" si="5"/>
        <v/>
      </c>
      <c r="C82" s="104"/>
      <c r="D82" s="96"/>
      <c r="E82" s="96"/>
      <c r="F82" s="104"/>
      <c r="G82" s="96"/>
      <c r="H82" s="104"/>
      <c r="I82" s="96"/>
      <c r="J82" s="96"/>
      <c r="K82" s="50"/>
      <c r="L82" s="96"/>
      <c r="M82" s="50"/>
      <c r="N82" s="50"/>
      <c r="O82" s="50"/>
      <c r="P82" s="112"/>
      <c r="Q82" s="112"/>
      <c r="R82" s="50"/>
      <c r="S82" s="50"/>
      <c r="T82" s="50"/>
      <c r="U82" s="48"/>
      <c r="V82" s="50"/>
      <c r="W82" s="85" t="str">
        <f t="shared" si="3"/>
        <v/>
      </c>
      <c r="X82" s="79" t="str">
        <f t="shared" si="4"/>
        <v/>
      </c>
    </row>
    <row r="83" spans="2:24" ht="21" customHeight="1" x14ac:dyDescent="0.2">
      <c r="B83" s="208" t="str">
        <f t="shared" si="5"/>
        <v/>
      </c>
      <c r="C83" s="104"/>
      <c r="D83" s="96"/>
      <c r="E83" s="96"/>
      <c r="F83" s="104"/>
      <c r="G83" s="96"/>
      <c r="H83" s="104"/>
      <c r="I83" s="96"/>
      <c r="J83" s="96"/>
      <c r="K83" s="50"/>
      <c r="L83" s="96"/>
      <c r="M83" s="50"/>
      <c r="N83" s="50"/>
      <c r="O83" s="50"/>
      <c r="P83" s="112"/>
      <c r="Q83" s="112"/>
      <c r="R83" s="50"/>
      <c r="S83" s="50"/>
      <c r="T83" s="50"/>
      <c r="U83" s="48"/>
      <c r="V83" s="50"/>
      <c r="W83" s="85" t="str">
        <f t="shared" si="3"/>
        <v/>
      </c>
      <c r="X83" s="79" t="str">
        <f t="shared" si="4"/>
        <v/>
      </c>
    </row>
    <row r="84" spans="2:24" ht="21" customHeight="1" x14ac:dyDescent="0.2">
      <c r="B84" s="208" t="str">
        <f t="shared" si="5"/>
        <v/>
      </c>
      <c r="C84" s="104"/>
      <c r="D84" s="96"/>
      <c r="E84" s="96"/>
      <c r="F84" s="104"/>
      <c r="G84" s="96"/>
      <c r="H84" s="104"/>
      <c r="I84" s="96"/>
      <c r="J84" s="96"/>
      <c r="K84" s="50"/>
      <c r="L84" s="96"/>
      <c r="M84" s="50"/>
      <c r="N84" s="50"/>
      <c r="O84" s="50"/>
      <c r="P84" s="112"/>
      <c r="Q84" s="112"/>
      <c r="R84" s="50"/>
      <c r="S84" s="50"/>
      <c r="T84" s="50"/>
      <c r="U84" s="48"/>
      <c r="V84" s="50"/>
      <c r="W84" s="85" t="str">
        <f t="shared" si="3"/>
        <v/>
      </c>
      <c r="X84" s="79" t="str">
        <f t="shared" si="4"/>
        <v/>
      </c>
    </row>
    <row r="85" spans="2:24" ht="21" customHeight="1" x14ac:dyDescent="0.2">
      <c r="B85" s="208" t="str">
        <f t="shared" si="5"/>
        <v/>
      </c>
      <c r="C85" s="104"/>
      <c r="D85" s="96"/>
      <c r="E85" s="96"/>
      <c r="F85" s="104"/>
      <c r="G85" s="96"/>
      <c r="H85" s="104"/>
      <c r="I85" s="96"/>
      <c r="J85" s="96"/>
      <c r="K85" s="50"/>
      <c r="L85" s="96"/>
      <c r="M85" s="50"/>
      <c r="N85" s="50"/>
      <c r="O85" s="50"/>
      <c r="P85" s="112"/>
      <c r="Q85" s="112"/>
      <c r="R85" s="50"/>
      <c r="S85" s="50"/>
      <c r="T85" s="50"/>
      <c r="U85" s="48"/>
      <c r="V85" s="50"/>
      <c r="W85" s="85" t="str">
        <f t="shared" si="3"/>
        <v/>
      </c>
      <c r="X85" s="79" t="str">
        <f t="shared" si="4"/>
        <v/>
      </c>
    </row>
    <row r="86" spans="2:24" ht="21" customHeight="1" x14ac:dyDescent="0.2">
      <c r="B86" s="208" t="str">
        <f t="shared" si="5"/>
        <v/>
      </c>
      <c r="C86" s="104"/>
      <c r="D86" s="96"/>
      <c r="E86" s="96"/>
      <c r="F86" s="104"/>
      <c r="G86" s="96"/>
      <c r="H86" s="104"/>
      <c r="I86" s="96"/>
      <c r="J86" s="96"/>
      <c r="K86" s="50"/>
      <c r="L86" s="96"/>
      <c r="M86" s="50"/>
      <c r="N86" s="50"/>
      <c r="O86" s="50"/>
      <c r="P86" s="112"/>
      <c r="Q86" s="112"/>
      <c r="R86" s="50"/>
      <c r="S86" s="50"/>
      <c r="T86" s="50"/>
      <c r="U86" s="48"/>
      <c r="V86" s="50"/>
      <c r="W86" s="85" t="str">
        <f t="shared" si="3"/>
        <v/>
      </c>
      <c r="X86" s="79" t="str">
        <f t="shared" si="4"/>
        <v/>
      </c>
    </row>
    <row r="87" spans="2:24" ht="21" customHeight="1" x14ac:dyDescent="0.2">
      <c r="B87" s="208" t="str">
        <f t="shared" si="5"/>
        <v/>
      </c>
      <c r="C87" s="104"/>
      <c r="D87" s="96"/>
      <c r="E87" s="96"/>
      <c r="F87" s="104"/>
      <c r="G87" s="96"/>
      <c r="H87" s="104"/>
      <c r="I87" s="96"/>
      <c r="J87" s="96"/>
      <c r="K87" s="50"/>
      <c r="L87" s="96"/>
      <c r="M87" s="50"/>
      <c r="N87" s="50"/>
      <c r="O87" s="50"/>
      <c r="P87" s="112"/>
      <c r="Q87" s="112"/>
      <c r="R87" s="50"/>
      <c r="S87" s="50"/>
      <c r="T87" s="50"/>
      <c r="U87" s="48"/>
      <c r="V87" s="50"/>
      <c r="W87" s="85" t="str">
        <f t="shared" si="3"/>
        <v/>
      </c>
      <c r="X87" s="79" t="str">
        <f t="shared" si="4"/>
        <v/>
      </c>
    </row>
    <row r="88" spans="2:24" ht="21" customHeight="1" x14ac:dyDescent="0.2">
      <c r="B88" s="208" t="str">
        <f t="shared" si="5"/>
        <v/>
      </c>
      <c r="C88" s="104"/>
      <c r="D88" s="96"/>
      <c r="E88" s="96"/>
      <c r="F88" s="104"/>
      <c r="G88" s="96"/>
      <c r="H88" s="104"/>
      <c r="I88" s="96"/>
      <c r="J88" s="96"/>
      <c r="K88" s="50"/>
      <c r="L88" s="96"/>
      <c r="M88" s="50"/>
      <c r="N88" s="50"/>
      <c r="O88" s="50"/>
      <c r="P88" s="112"/>
      <c r="Q88" s="112"/>
      <c r="R88" s="50"/>
      <c r="S88" s="50"/>
      <c r="T88" s="50"/>
      <c r="U88" s="48"/>
      <c r="V88" s="50"/>
      <c r="W88" s="85" t="str">
        <f t="shared" si="3"/>
        <v/>
      </c>
      <c r="X88" s="79" t="str">
        <f t="shared" si="4"/>
        <v/>
      </c>
    </row>
    <row r="89" spans="2:24" ht="21" customHeight="1" x14ac:dyDescent="0.2">
      <c r="B89" s="208" t="str">
        <f t="shared" si="5"/>
        <v/>
      </c>
      <c r="C89" s="104"/>
      <c r="D89" s="96"/>
      <c r="E89" s="96"/>
      <c r="F89" s="104"/>
      <c r="G89" s="96"/>
      <c r="H89" s="104"/>
      <c r="I89" s="96"/>
      <c r="J89" s="96"/>
      <c r="K89" s="50"/>
      <c r="L89" s="96"/>
      <c r="M89" s="50"/>
      <c r="N89" s="50"/>
      <c r="O89" s="50"/>
      <c r="P89" s="112"/>
      <c r="Q89" s="112"/>
      <c r="R89" s="50"/>
      <c r="S89" s="50"/>
      <c r="T89" s="50"/>
      <c r="U89" s="48"/>
      <c r="V89" s="50"/>
      <c r="W89" s="85" t="str">
        <f t="shared" si="3"/>
        <v/>
      </c>
      <c r="X89" s="79" t="str">
        <f t="shared" si="4"/>
        <v/>
      </c>
    </row>
    <row r="90" spans="2:24" ht="21" customHeight="1" x14ac:dyDescent="0.2">
      <c r="B90" s="208" t="str">
        <f t="shared" si="5"/>
        <v/>
      </c>
      <c r="C90" s="104"/>
      <c r="D90" s="96"/>
      <c r="E90" s="96"/>
      <c r="F90" s="104"/>
      <c r="G90" s="96"/>
      <c r="H90" s="104"/>
      <c r="I90" s="96"/>
      <c r="J90" s="96"/>
      <c r="K90" s="50"/>
      <c r="L90" s="96"/>
      <c r="M90" s="50"/>
      <c r="N90" s="50"/>
      <c r="O90" s="50"/>
      <c r="P90" s="112"/>
      <c r="Q90" s="112"/>
      <c r="R90" s="50"/>
      <c r="S90" s="50"/>
      <c r="T90" s="50"/>
      <c r="U90" s="48"/>
      <c r="V90" s="50"/>
      <c r="W90" s="85" t="str">
        <f t="shared" si="3"/>
        <v/>
      </c>
      <c r="X90" s="79" t="str">
        <f t="shared" si="4"/>
        <v/>
      </c>
    </row>
    <row r="91" spans="2:24" ht="21" customHeight="1" x14ac:dyDescent="0.2">
      <c r="B91" s="208" t="str">
        <f t="shared" si="5"/>
        <v/>
      </c>
      <c r="C91" s="104"/>
      <c r="D91" s="96"/>
      <c r="E91" s="96"/>
      <c r="F91" s="104"/>
      <c r="G91" s="96"/>
      <c r="H91" s="104"/>
      <c r="I91" s="96"/>
      <c r="J91" s="96"/>
      <c r="K91" s="50"/>
      <c r="L91" s="96"/>
      <c r="M91" s="50"/>
      <c r="N91" s="50"/>
      <c r="O91" s="50"/>
      <c r="P91" s="112"/>
      <c r="Q91" s="112"/>
      <c r="R91" s="50"/>
      <c r="S91" s="50"/>
      <c r="T91" s="50"/>
      <c r="U91" s="48"/>
      <c r="V91" s="50"/>
      <c r="W91" s="85" t="str">
        <f t="shared" si="3"/>
        <v/>
      </c>
      <c r="X91" s="79" t="str">
        <f t="shared" si="4"/>
        <v/>
      </c>
    </row>
    <row r="92" spans="2:24" ht="21" customHeight="1" x14ac:dyDescent="0.2">
      <c r="B92" s="208" t="str">
        <f t="shared" si="5"/>
        <v/>
      </c>
      <c r="C92" s="104"/>
      <c r="D92" s="96"/>
      <c r="E92" s="96"/>
      <c r="F92" s="104"/>
      <c r="G92" s="96"/>
      <c r="H92" s="104"/>
      <c r="I92" s="96"/>
      <c r="J92" s="96"/>
      <c r="K92" s="50"/>
      <c r="L92" s="96"/>
      <c r="M92" s="50"/>
      <c r="N92" s="50"/>
      <c r="O92" s="50"/>
      <c r="P92" s="112"/>
      <c r="Q92" s="112"/>
      <c r="R92" s="50"/>
      <c r="S92" s="50"/>
      <c r="T92" s="50"/>
      <c r="U92" s="48"/>
      <c r="V92" s="50"/>
      <c r="W92" s="85" t="str">
        <f t="shared" si="3"/>
        <v/>
      </c>
      <c r="X92" s="79" t="str">
        <f t="shared" si="4"/>
        <v/>
      </c>
    </row>
    <row r="93" spans="2:24" ht="21" customHeight="1" x14ac:dyDescent="0.2">
      <c r="B93" s="208" t="str">
        <f t="shared" si="5"/>
        <v/>
      </c>
      <c r="C93" s="104"/>
      <c r="D93" s="96"/>
      <c r="E93" s="96"/>
      <c r="F93" s="104"/>
      <c r="G93" s="96"/>
      <c r="H93" s="104"/>
      <c r="I93" s="96"/>
      <c r="J93" s="96"/>
      <c r="K93" s="50"/>
      <c r="L93" s="96"/>
      <c r="M93" s="50"/>
      <c r="N93" s="50"/>
      <c r="O93" s="50"/>
      <c r="P93" s="112"/>
      <c r="Q93" s="112"/>
      <c r="R93" s="50"/>
      <c r="S93" s="50"/>
      <c r="T93" s="50"/>
      <c r="U93" s="48"/>
      <c r="V93" s="50"/>
      <c r="W93" s="85" t="str">
        <f t="shared" si="3"/>
        <v/>
      </c>
      <c r="X93" s="79" t="str">
        <f t="shared" si="4"/>
        <v/>
      </c>
    </row>
    <row r="94" spans="2:24" ht="21" customHeight="1" x14ac:dyDescent="0.2">
      <c r="B94" s="208" t="str">
        <f t="shared" si="5"/>
        <v/>
      </c>
      <c r="C94" s="104"/>
      <c r="D94" s="96"/>
      <c r="E94" s="96"/>
      <c r="F94" s="104"/>
      <c r="G94" s="96"/>
      <c r="H94" s="104"/>
      <c r="I94" s="96"/>
      <c r="J94" s="96"/>
      <c r="K94" s="50"/>
      <c r="L94" s="96"/>
      <c r="M94" s="50"/>
      <c r="N94" s="50"/>
      <c r="O94" s="50"/>
      <c r="P94" s="112"/>
      <c r="Q94" s="112"/>
      <c r="R94" s="50"/>
      <c r="S94" s="50"/>
      <c r="T94" s="50"/>
      <c r="U94" s="48"/>
      <c r="V94" s="50"/>
      <c r="W94" s="85" t="str">
        <f t="shared" si="3"/>
        <v/>
      </c>
      <c r="X94" s="79" t="str">
        <f t="shared" si="4"/>
        <v/>
      </c>
    </row>
    <row r="95" spans="2:24" ht="21" customHeight="1" x14ac:dyDescent="0.2">
      <c r="B95" s="208" t="str">
        <f t="shared" si="5"/>
        <v/>
      </c>
      <c r="C95" s="104"/>
      <c r="D95" s="96"/>
      <c r="E95" s="96"/>
      <c r="F95" s="104"/>
      <c r="G95" s="96"/>
      <c r="H95" s="104"/>
      <c r="I95" s="96"/>
      <c r="J95" s="96"/>
      <c r="K95" s="50"/>
      <c r="L95" s="96"/>
      <c r="M95" s="50"/>
      <c r="N95" s="50"/>
      <c r="O95" s="50"/>
      <c r="P95" s="112"/>
      <c r="Q95" s="112"/>
      <c r="R95" s="50"/>
      <c r="S95" s="50"/>
      <c r="T95" s="50"/>
      <c r="U95" s="48"/>
      <c r="V95" s="50"/>
      <c r="W95" s="85" t="str">
        <f t="shared" si="3"/>
        <v/>
      </c>
      <c r="X95" s="79" t="str">
        <f t="shared" si="4"/>
        <v/>
      </c>
    </row>
    <row r="96" spans="2:24" ht="21" customHeight="1" x14ac:dyDescent="0.2">
      <c r="B96" s="208" t="str">
        <f t="shared" si="5"/>
        <v/>
      </c>
      <c r="C96" s="104"/>
      <c r="D96" s="96"/>
      <c r="E96" s="96"/>
      <c r="F96" s="104"/>
      <c r="G96" s="96"/>
      <c r="H96" s="104"/>
      <c r="I96" s="96"/>
      <c r="J96" s="96"/>
      <c r="K96" s="50"/>
      <c r="L96" s="96"/>
      <c r="M96" s="50"/>
      <c r="N96" s="50"/>
      <c r="O96" s="50"/>
      <c r="P96" s="112"/>
      <c r="Q96" s="112"/>
      <c r="R96" s="50"/>
      <c r="S96" s="50"/>
      <c r="T96" s="50"/>
      <c r="U96" s="48"/>
      <c r="V96" s="50"/>
      <c r="W96" s="85" t="str">
        <f t="shared" si="3"/>
        <v/>
      </c>
      <c r="X96" s="79" t="str">
        <f t="shared" si="4"/>
        <v/>
      </c>
    </row>
    <row r="97" spans="2:24" ht="21" customHeight="1" x14ac:dyDescent="0.2">
      <c r="B97" s="208" t="str">
        <f t="shared" si="5"/>
        <v/>
      </c>
      <c r="C97" s="104"/>
      <c r="D97" s="96"/>
      <c r="E97" s="96"/>
      <c r="F97" s="104"/>
      <c r="G97" s="96"/>
      <c r="H97" s="104"/>
      <c r="I97" s="96"/>
      <c r="J97" s="96"/>
      <c r="K97" s="50"/>
      <c r="L97" s="96"/>
      <c r="M97" s="50"/>
      <c r="N97" s="50"/>
      <c r="O97" s="50"/>
      <c r="P97" s="112"/>
      <c r="Q97" s="112"/>
      <c r="R97" s="50"/>
      <c r="S97" s="50"/>
      <c r="T97" s="50"/>
      <c r="U97" s="48"/>
      <c r="V97" s="50"/>
      <c r="W97" s="85" t="str">
        <f t="shared" si="3"/>
        <v/>
      </c>
      <c r="X97" s="79" t="str">
        <f t="shared" si="4"/>
        <v/>
      </c>
    </row>
    <row r="98" spans="2:24" ht="21" customHeight="1" x14ac:dyDescent="0.2">
      <c r="B98" s="208" t="str">
        <f t="shared" si="5"/>
        <v/>
      </c>
      <c r="C98" s="104"/>
      <c r="D98" s="96"/>
      <c r="E98" s="96"/>
      <c r="F98" s="104"/>
      <c r="G98" s="96"/>
      <c r="H98" s="104"/>
      <c r="I98" s="96"/>
      <c r="J98" s="96"/>
      <c r="K98" s="50"/>
      <c r="L98" s="96"/>
      <c r="M98" s="50"/>
      <c r="N98" s="50"/>
      <c r="O98" s="50"/>
      <c r="P98" s="112"/>
      <c r="Q98" s="112"/>
      <c r="R98" s="50"/>
      <c r="S98" s="50"/>
      <c r="T98" s="50"/>
      <c r="U98" s="48"/>
      <c r="V98" s="50"/>
      <c r="W98" s="85" t="str">
        <f t="shared" si="3"/>
        <v/>
      </c>
      <c r="X98" s="79" t="str">
        <f t="shared" si="4"/>
        <v/>
      </c>
    </row>
    <row r="99" spans="2:24" ht="21" customHeight="1" x14ac:dyDescent="0.2">
      <c r="B99" s="208" t="str">
        <f t="shared" si="5"/>
        <v/>
      </c>
      <c r="C99" s="104"/>
      <c r="D99" s="96"/>
      <c r="E99" s="96"/>
      <c r="F99" s="104"/>
      <c r="G99" s="96"/>
      <c r="H99" s="104"/>
      <c r="I99" s="96"/>
      <c r="J99" s="96"/>
      <c r="K99" s="50"/>
      <c r="L99" s="96"/>
      <c r="M99" s="50"/>
      <c r="N99" s="50"/>
      <c r="O99" s="50"/>
      <c r="P99" s="112"/>
      <c r="Q99" s="112"/>
      <c r="R99" s="50"/>
      <c r="S99" s="50"/>
      <c r="T99" s="50"/>
      <c r="U99" s="48"/>
      <c r="V99" s="50"/>
      <c r="W99" s="85" t="str">
        <f t="shared" si="3"/>
        <v/>
      </c>
      <c r="X99" s="79" t="str">
        <f t="shared" si="4"/>
        <v/>
      </c>
    </row>
    <row r="100" spans="2:24" ht="21" customHeight="1" x14ac:dyDescent="0.2">
      <c r="B100" s="208" t="str">
        <f t="shared" si="5"/>
        <v/>
      </c>
      <c r="C100" s="104"/>
      <c r="D100" s="96"/>
      <c r="E100" s="96"/>
      <c r="F100" s="104"/>
      <c r="G100" s="96"/>
      <c r="H100" s="104"/>
      <c r="I100" s="96"/>
      <c r="J100" s="96"/>
      <c r="K100" s="50"/>
      <c r="L100" s="96"/>
      <c r="M100" s="50"/>
      <c r="N100" s="50"/>
      <c r="O100" s="50"/>
      <c r="P100" s="112"/>
      <c r="Q100" s="112"/>
      <c r="R100" s="50"/>
      <c r="S100" s="50"/>
      <c r="T100" s="50"/>
      <c r="U100" s="48"/>
      <c r="V100" s="50"/>
      <c r="W100" s="85" t="str">
        <f t="shared" si="3"/>
        <v/>
      </c>
      <c r="X100" s="79" t="str">
        <f t="shared" si="4"/>
        <v/>
      </c>
    </row>
    <row r="101" spans="2:24" ht="21" customHeight="1" x14ac:dyDescent="0.2">
      <c r="B101" s="208" t="str">
        <f t="shared" si="5"/>
        <v/>
      </c>
      <c r="C101" s="104"/>
      <c r="D101" s="96"/>
      <c r="E101" s="96"/>
      <c r="F101" s="104"/>
      <c r="G101" s="96"/>
      <c r="H101" s="104"/>
      <c r="I101" s="96"/>
      <c r="J101" s="96"/>
      <c r="K101" s="50"/>
      <c r="L101" s="96"/>
      <c r="M101" s="50"/>
      <c r="N101" s="50"/>
      <c r="O101" s="50"/>
      <c r="P101" s="112"/>
      <c r="Q101" s="112"/>
      <c r="R101" s="50"/>
      <c r="S101" s="50"/>
      <c r="T101" s="50"/>
      <c r="U101" s="48"/>
      <c r="V101" s="50"/>
      <c r="W101" s="85" t="str">
        <f t="shared" si="3"/>
        <v/>
      </c>
      <c r="X101" s="79" t="str">
        <f t="shared" si="4"/>
        <v/>
      </c>
    </row>
    <row r="102" spans="2:24" ht="21" customHeight="1" x14ac:dyDescent="0.2">
      <c r="B102" s="208" t="str">
        <f t="shared" si="5"/>
        <v/>
      </c>
      <c r="C102" s="104"/>
      <c r="D102" s="96"/>
      <c r="E102" s="96"/>
      <c r="F102" s="104"/>
      <c r="G102" s="96"/>
      <c r="H102" s="104"/>
      <c r="I102" s="96"/>
      <c r="J102" s="96"/>
      <c r="K102" s="50"/>
      <c r="L102" s="96"/>
      <c r="M102" s="50"/>
      <c r="N102" s="50"/>
      <c r="O102" s="50"/>
      <c r="P102" s="112"/>
      <c r="Q102" s="112"/>
      <c r="R102" s="50"/>
      <c r="S102" s="50"/>
      <c r="T102" s="50"/>
      <c r="U102" s="48"/>
      <c r="V102" s="50"/>
      <c r="W102" s="85" t="str">
        <f t="shared" si="3"/>
        <v/>
      </c>
      <c r="X102" s="79" t="str">
        <f t="shared" si="4"/>
        <v/>
      </c>
    </row>
    <row r="103" spans="2:24" ht="21" customHeight="1" x14ac:dyDescent="0.2">
      <c r="B103" s="208" t="str">
        <f t="shared" si="5"/>
        <v/>
      </c>
      <c r="C103" s="104"/>
      <c r="D103" s="96"/>
      <c r="E103" s="96"/>
      <c r="F103" s="104"/>
      <c r="G103" s="96"/>
      <c r="H103" s="104"/>
      <c r="I103" s="96"/>
      <c r="J103" s="96"/>
      <c r="K103" s="50"/>
      <c r="L103" s="96"/>
      <c r="M103" s="50"/>
      <c r="N103" s="50"/>
      <c r="O103" s="50"/>
      <c r="P103" s="112"/>
      <c r="Q103" s="112"/>
      <c r="R103" s="50"/>
      <c r="S103" s="50"/>
      <c r="T103" s="50"/>
      <c r="U103" s="48"/>
      <c r="V103" s="50"/>
      <c r="W103" s="85" t="str">
        <f t="shared" si="3"/>
        <v/>
      </c>
      <c r="X103" s="79" t="str">
        <f t="shared" si="4"/>
        <v/>
      </c>
    </row>
    <row r="104" spans="2:24" ht="21" customHeight="1" x14ac:dyDescent="0.2">
      <c r="B104" s="208" t="str">
        <f t="shared" si="5"/>
        <v/>
      </c>
      <c r="C104" s="104"/>
      <c r="D104" s="96"/>
      <c r="E104" s="96"/>
      <c r="F104" s="104"/>
      <c r="G104" s="96"/>
      <c r="H104" s="104"/>
      <c r="I104" s="96"/>
      <c r="J104" s="96"/>
      <c r="K104" s="50"/>
      <c r="L104" s="96"/>
      <c r="M104" s="50"/>
      <c r="N104" s="50"/>
      <c r="O104" s="50"/>
      <c r="P104" s="112"/>
      <c r="Q104" s="112"/>
      <c r="R104" s="50"/>
      <c r="S104" s="50"/>
      <c r="T104" s="50"/>
      <c r="U104" s="48"/>
      <c r="V104" s="50"/>
      <c r="W104" s="85" t="str">
        <f t="shared" si="3"/>
        <v/>
      </c>
      <c r="X104" s="79" t="str">
        <f t="shared" si="4"/>
        <v/>
      </c>
    </row>
    <row r="105" spans="2:24" ht="21" customHeight="1" x14ac:dyDescent="0.2">
      <c r="B105" s="208" t="str">
        <f t="shared" si="5"/>
        <v/>
      </c>
      <c r="C105" s="104"/>
      <c r="D105" s="96"/>
      <c r="E105" s="96"/>
      <c r="F105" s="104"/>
      <c r="G105" s="96"/>
      <c r="H105" s="104"/>
      <c r="I105" s="96"/>
      <c r="J105" s="96"/>
      <c r="K105" s="50"/>
      <c r="L105" s="96"/>
      <c r="M105" s="50"/>
      <c r="N105" s="50"/>
      <c r="O105" s="50"/>
      <c r="P105" s="112"/>
      <c r="Q105" s="112"/>
      <c r="R105" s="50"/>
      <c r="S105" s="50"/>
      <c r="T105" s="50"/>
      <c r="U105" s="48"/>
      <c r="V105" s="50"/>
      <c r="W105" s="85" t="str">
        <f t="shared" si="3"/>
        <v/>
      </c>
      <c r="X105" s="79" t="str">
        <f t="shared" si="4"/>
        <v/>
      </c>
    </row>
    <row r="106" spans="2:24" ht="21" customHeight="1" x14ac:dyDescent="0.2">
      <c r="B106" s="208" t="str">
        <f t="shared" si="5"/>
        <v/>
      </c>
      <c r="C106" s="104"/>
      <c r="D106" s="96"/>
      <c r="E106" s="96"/>
      <c r="F106" s="104"/>
      <c r="G106" s="96"/>
      <c r="H106" s="104"/>
      <c r="I106" s="96"/>
      <c r="J106" s="96"/>
      <c r="K106" s="50"/>
      <c r="L106" s="96"/>
      <c r="M106" s="50"/>
      <c r="N106" s="50"/>
      <c r="O106" s="50"/>
      <c r="P106" s="112"/>
      <c r="Q106" s="112"/>
      <c r="R106" s="50"/>
      <c r="S106" s="50"/>
      <c r="T106" s="50"/>
      <c r="U106" s="48"/>
      <c r="V106" s="50"/>
      <c r="W106" s="85" t="str">
        <f t="shared" si="3"/>
        <v/>
      </c>
      <c r="X106" s="79" t="str">
        <f t="shared" si="4"/>
        <v/>
      </c>
    </row>
    <row r="107" spans="2:24" ht="21" customHeight="1" x14ac:dyDescent="0.2">
      <c r="B107" s="208" t="str">
        <f t="shared" si="5"/>
        <v/>
      </c>
      <c r="C107" s="104"/>
      <c r="D107" s="96"/>
      <c r="E107" s="96"/>
      <c r="F107" s="104"/>
      <c r="G107" s="96"/>
      <c r="H107" s="104"/>
      <c r="I107" s="96"/>
      <c r="J107" s="96"/>
      <c r="K107" s="50"/>
      <c r="L107" s="96"/>
      <c r="M107" s="50"/>
      <c r="N107" s="50"/>
      <c r="O107" s="50"/>
      <c r="P107" s="112"/>
      <c r="Q107" s="112"/>
      <c r="R107" s="50"/>
      <c r="S107" s="50"/>
      <c r="T107" s="50"/>
      <c r="U107" s="48"/>
      <c r="V107" s="50"/>
      <c r="W107" s="85" t="str">
        <f t="shared" si="3"/>
        <v/>
      </c>
      <c r="X107" s="79" t="str">
        <f t="shared" si="4"/>
        <v/>
      </c>
    </row>
    <row r="108" spans="2:24" ht="21" customHeight="1" x14ac:dyDescent="0.2">
      <c r="B108" s="208" t="str">
        <f t="shared" si="5"/>
        <v/>
      </c>
      <c r="C108" s="104"/>
      <c r="D108" s="96"/>
      <c r="E108" s="96"/>
      <c r="F108" s="104"/>
      <c r="G108" s="96"/>
      <c r="H108" s="104"/>
      <c r="I108" s="96"/>
      <c r="J108" s="96"/>
      <c r="K108" s="50"/>
      <c r="L108" s="96"/>
      <c r="M108" s="50"/>
      <c r="N108" s="50"/>
      <c r="O108" s="50"/>
      <c r="P108" s="112"/>
      <c r="Q108" s="112"/>
      <c r="R108" s="50"/>
      <c r="S108" s="50"/>
      <c r="T108" s="50"/>
      <c r="U108" s="48"/>
      <c r="V108" s="50"/>
      <c r="W108" s="85" t="str">
        <f t="shared" si="3"/>
        <v/>
      </c>
      <c r="X108" s="79" t="str">
        <f t="shared" si="4"/>
        <v/>
      </c>
    </row>
    <row r="109" spans="2:24" ht="21" customHeight="1" x14ac:dyDescent="0.2">
      <c r="B109" s="208" t="str">
        <f t="shared" si="5"/>
        <v/>
      </c>
      <c r="C109" s="104"/>
      <c r="D109" s="96"/>
      <c r="E109" s="96"/>
      <c r="F109" s="104"/>
      <c r="G109" s="96"/>
      <c r="H109" s="104"/>
      <c r="I109" s="96"/>
      <c r="J109" s="96"/>
      <c r="K109" s="50"/>
      <c r="L109" s="96"/>
      <c r="M109" s="50"/>
      <c r="N109" s="50"/>
      <c r="O109" s="50"/>
      <c r="P109" s="112"/>
      <c r="Q109" s="112"/>
      <c r="R109" s="50"/>
      <c r="S109" s="50"/>
      <c r="T109" s="50"/>
      <c r="U109" s="48"/>
      <c r="V109" s="50"/>
      <c r="W109" s="85" t="str">
        <f t="shared" si="3"/>
        <v/>
      </c>
      <c r="X109" s="79" t="str">
        <f t="shared" si="4"/>
        <v/>
      </c>
    </row>
    <row r="110" spans="2:24" ht="21" customHeight="1" x14ac:dyDescent="0.2">
      <c r="B110" s="208" t="str">
        <f t="shared" si="5"/>
        <v/>
      </c>
      <c r="C110" s="104"/>
      <c r="D110" s="96"/>
      <c r="E110" s="96"/>
      <c r="F110" s="104"/>
      <c r="G110" s="96"/>
      <c r="H110" s="104"/>
      <c r="I110" s="96"/>
      <c r="J110" s="96"/>
      <c r="K110" s="50"/>
      <c r="L110" s="96"/>
      <c r="M110" s="50"/>
      <c r="N110" s="50"/>
      <c r="O110" s="50"/>
      <c r="P110" s="112"/>
      <c r="Q110" s="112"/>
      <c r="R110" s="50"/>
      <c r="S110" s="50"/>
      <c r="T110" s="50"/>
      <c r="U110" s="48"/>
      <c r="V110" s="50"/>
      <c r="W110" s="85" t="str">
        <f t="shared" si="3"/>
        <v/>
      </c>
      <c r="X110" s="79" t="str">
        <f t="shared" si="4"/>
        <v/>
      </c>
    </row>
    <row r="111" spans="2:24" ht="21" customHeight="1" x14ac:dyDescent="0.2">
      <c r="B111" s="208" t="str">
        <f t="shared" si="5"/>
        <v/>
      </c>
      <c r="C111" s="104"/>
      <c r="D111" s="96"/>
      <c r="E111" s="96"/>
      <c r="F111" s="104"/>
      <c r="G111" s="96"/>
      <c r="H111" s="104"/>
      <c r="I111" s="96"/>
      <c r="J111" s="96"/>
      <c r="K111" s="50"/>
      <c r="L111" s="96"/>
      <c r="M111" s="50"/>
      <c r="N111" s="50"/>
      <c r="O111" s="50"/>
      <c r="P111" s="112"/>
      <c r="Q111" s="112"/>
      <c r="R111" s="50"/>
      <c r="S111" s="50"/>
      <c r="T111" s="50"/>
      <c r="U111" s="48"/>
      <c r="V111" s="50"/>
      <c r="W111" s="85" t="str">
        <f t="shared" si="3"/>
        <v/>
      </c>
      <c r="X111" s="79" t="str">
        <f t="shared" si="4"/>
        <v/>
      </c>
    </row>
    <row r="112" spans="2:24" ht="21" customHeight="1" x14ac:dyDescent="0.2">
      <c r="B112" s="208" t="str">
        <f t="shared" si="5"/>
        <v/>
      </c>
      <c r="C112" s="104"/>
      <c r="D112" s="96"/>
      <c r="E112" s="96"/>
      <c r="F112" s="104"/>
      <c r="G112" s="96"/>
      <c r="H112" s="104"/>
      <c r="I112" s="96"/>
      <c r="J112" s="96"/>
      <c r="K112" s="50"/>
      <c r="L112" s="96"/>
      <c r="M112" s="50"/>
      <c r="N112" s="50"/>
      <c r="O112" s="50"/>
      <c r="P112" s="112"/>
      <c r="Q112" s="112"/>
      <c r="R112" s="50"/>
      <c r="S112" s="50"/>
      <c r="T112" s="50"/>
      <c r="U112" s="48"/>
      <c r="V112" s="50"/>
      <c r="W112" s="85" t="str">
        <f t="shared" si="3"/>
        <v/>
      </c>
      <c r="X112" s="79" t="str">
        <f t="shared" si="4"/>
        <v/>
      </c>
    </row>
    <row r="113" spans="2:24" ht="21" customHeight="1" x14ac:dyDescent="0.2">
      <c r="B113" s="208" t="str">
        <f t="shared" si="5"/>
        <v/>
      </c>
      <c r="C113" s="104"/>
      <c r="D113" s="96"/>
      <c r="E113" s="96"/>
      <c r="F113" s="104"/>
      <c r="G113" s="96"/>
      <c r="H113" s="104"/>
      <c r="I113" s="96"/>
      <c r="J113" s="96"/>
      <c r="K113" s="50"/>
      <c r="L113" s="96"/>
      <c r="M113" s="50"/>
      <c r="N113" s="50"/>
      <c r="O113" s="50"/>
      <c r="P113" s="112"/>
      <c r="Q113" s="112"/>
      <c r="R113" s="50"/>
      <c r="S113" s="50"/>
      <c r="T113" s="50"/>
      <c r="U113" s="48"/>
      <c r="V113" s="50"/>
      <c r="W113" s="85" t="str">
        <f t="shared" si="3"/>
        <v/>
      </c>
      <c r="X113" s="79" t="str">
        <f t="shared" si="4"/>
        <v/>
      </c>
    </row>
    <row r="114" spans="2:24" ht="21" customHeight="1" x14ac:dyDescent="0.2">
      <c r="B114" s="208" t="str">
        <f t="shared" si="5"/>
        <v/>
      </c>
      <c r="C114" s="104"/>
      <c r="D114" s="96"/>
      <c r="E114" s="96"/>
      <c r="F114" s="104"/>
      <c r="G114" s="96"/>
      <c r="H114" s="104"/>
      <c r="I114" s="96"/>
      <c r="J114" s="96"/>
      <c r="K114" s="50"/>
      <c r="L114" s="96"/>
      <c r="M114" s="50"/>
      <c r="N114" s="50"/>
      <c r="O114" s="50"/>
      <c r="P114" s="112"/>
      <c r="Q114" s="112"/>
      <c r="R114" s="50"/>
      <c r="S114" s="50"/>
      <c r="T114" s="50"/>
      <c r="U114" s="48"/>
      <c r="V114" s="50"/>
      <c r="W114" s="85" t="str">
        <f t="shared" si="3"/>
        <v/>
      </c>
      <c r="X114" s="79" t="str">
        <f t="shared" si="4"/>
        <v/>
      </c>
    </row>
    <row r="115" spans="2:24" ht="21" customHeight="1" x14ac:dyDescent="0.2">
      <c r="B115" s="208" t="str">
        <f t="shared" si="5"/>
        <v/>
      </c>
      <c r="C115" s="104"/>
      <c r="D115" s="96"/>
      <c r="E115" s="96"/>
      <c r="F115" s="104"/>
      <c r="G115" s="96"/>
      <c r="H115" s="104"/>
      <c r="I115" s="96"/>
      <c r="J115" s="96"/>
      <c r="K115" s="50"/>
      <c r="L115" s="96"/>
      <c r="M115" s="50"/>
      <c r="N115" s="50"/>
      <c r="O115" s="50"/>
      <c r="P115" s="112"/>
      <c r="Q115" s="112"/>
      <c r="R115" s="50"/>
      <c r="S115" s="50"/>
      <c r="T115" s="50"/>
      <c r="U115" s="48"/>
      <c r="V115" s="50"/>
      <c r="W115" s="85" t="str">
        <f t="shared" si="3"/>
        <v/>
      </c>
      <c r="X115" s="79" t="str">
        <f t="shared" si="4"/>
        <v/>
      </c>
    </row>
    <row r="116" spans="2:24" ht="21" customHeight="1" x14ac:dyDescent="0.2">
      <c r="B116" s="208" t="str">
        <f t="shared" si="5"/>
        <v/>
      </c>
      <c r="C116" s="104"/>
      <c r="D116" s="96"/>
      <c r="E116" s="96"/>
      <c r="F116" s="104"/>
      <c r="G116" s="96"/>
      <c r="H116" s="104"/>
      <c r="I116" s="96"/>
      <c r="J116" s="96"/>
      <c r="K116" s="50"/>
      <c r="L116" s="96"/>
      <c r="M116" s="50"/>
      <c r="N116" s="50"/>
      <c r="O116" s="50"/>
      <c r="P116" s="112"/>
      <c r="Q116" s="112"/>
      <c r="R116" s="50"/>
      <c r="S116" s="50"/>
      <c r="T116" s="50"/>
      <c r="U116" s="48"/>
      <c r="V116" s="50"/>
      <c r="W116" s="85" t="str">
        <f t="shared" si="3"/>
        <v/>
      </c>
      <c r="X116" s="79" t="str">
        <f t="shared" si="4"/>
        <v/>
      </c>
    </row>
    <row r="117" spans="2:24" ht="21" customHeight="1" x14ac:dyDescent="0.2">
      <c r="B117" s="208" t="str">
        <f t="shared" si="5"/>
        <v/>
      </c>
      <c r="C117" s="104"/>
      <c r="D117" s="96"/>
      <c r="E117" s="96"/>
      <c r="F117" s="104"/>
      <c r="G117" s="96"/>
      <c r="H117" s="104"/>
      <c r="I117" s="96"/>
      <c r="J117" s="96"/>
      <c r="K117" s="50"/>
      <c r="L117" s="96"/>
      <c r="M117" s="50"/>
      <c r="N117" s="50"/>
      <c r="O117" s="50"/>
      <c r="P117" s="112"/>
      <c r="Q117" s="112"/>
      <c r="R117" s="50"/>
      <c r="S117" s="50"/>
      <c r="T117" s="50"/>
      <c r="U117" s="48"/>
      <c r="V117" s="50"/>
      <c r="W117" s="85" t="str">
        <f t="shared" si="3"/>
        <v/>
      </c>
      <c r="X117" s="79" t="str">
        <f t="shared" si="4"/>
        <v/>
      </c>
    </row>
    <row r="118" spans="2:24" ht="21" customHeight="1" x14ac:dyDescent="0.2">
      <c r="B118" s="208" t="str">
        <f t="shared" si="5"/>
        <v/>
      </c>
      <c r="C118" s="104"/>
      <c r="D118" s="96"/>
      <c r="E118" s="96"/>
      <c r="F118" s="104"/>
      <c r="G118" s="96"/>
      <c r="H118" s="104"/>
      <c r="I118" s="96"/>
      <c r="J118" s="96"/>
      <c r="K118" s="50"/>
      <c r="L118" s="96"/>
      <c r="M118" s="50"/>
      <c r="N118" s="50"/>
      <c r="O118" s="50"/>
      <c r="P118" s="112"/>
      <c r="Q118" s="112"/>
      <c r="R118" s="50"/>
      <c r="S118" s="50"/>
      <c r="T118" s="50"/>
      <c r="U118" s="48"/>
      <c r="V118" s="50"/>
      <c r="W118" s="85" t="str">
        <f t="shared" si="3"/>
        <v/>
      </c>
      <c r="X118" s="79" t="str">
        <f t="shared" si="4"/>
        <v/>
      </c>
    </row>
    <row r="119" spans="2:24" ht="21" customHeight="1" x14ac:dyDescent="0.2">
      <c r="B119" s="208" t="str">
        <f t="shared" si="5"/>
        <v/>
      </c>
      <c r="C119" s="104"/>
      <c r="D119" s="96"/>
      <c r="E119" s="96"/>
      <c r="F119" s="104"/>
      <c r="G119" s="96"/>
      <c r="H119" s="104"/>
      <c r="I119" s="96"/>
      <c r="J119" s="96"/>
      <c r="K119" s="50"/>
      <c r="L119" s="96"/>
      <c r="M119" s="50"/>
      <c r="N119" s="50"/>
      <c r="O119" s="50"/>
      <c r="P119" s="112"/>
      <c r="Q119" s="112"/>
      <c r="R119" s="50"/>
      <c r="S119" s="50"/>
      <c r="T119" s="50"/>
      <c r="U119" s="48"/>
      <c r="V119" s="50"/>
      <c r="W119" s="85" t="str">
        <f t="shared" si="3"/>
        <v/>
      </c>
      <c r="X119" s="79" t="str">
        <f t="shared" si="4"/>
        <v/>
      </c>
    </row>
    <row r="120" spans="2:24" ht="21" customHeight="1" x14ac:dyDescent="0.2">
      <c r="B120" s="208" t="str">
        <f t="shared" si="5"/>
        <v/>
      </c>
      <c r="C120" s="104"/>
      <c r="D120" s="96"/>
      <c r="E120" s="96"/>
      <c r="F120" s="104"/>
      <c r="G120" s="96"/>
      <c r="H120" s="104"/>
      <c r="I120" s="96"/>
      <c r="J120" s="96"/>
      <c r="K120" s="50"/>
      <c r="L120" s="96"/>
      <c r="M120" s="50"/>
      <c r="N120" s="50"/>
      <c r="O120" s="50"/>
      <c r="P120" s="112"/>
      <c r="Q120" s="112"/>
      <c r="R120" s="50"/>
      <c r="S120" s="50"/>
      <c r="T120" s="50"/>
      <c r="U120" s="48"/>
      <c r="V120" s="50"/>
      <c r="W120" s="85" t="str">
        <f t="shared" si="3"/>
        <v/>
      </c>
      <c r="X120" s="79" t="str">
        <f t="shared" si="4"/>
        <v/>
      </c>
    </row>
    <row r="121" spans="2:24" ht="21" customHeight="1" x14ac:dyDescent="0.2">
      <c r="B121" s="208" t="str">
        <f t="shared" si="5"/>
        <v/>
      </c>
      <c r="C121" s="104"/>
      <c r="D121" s="96"/>
      <c r="E121" s="96"/>
      <c r="F121" s="104"/>
      <c r="G121" s="96"/>
      <c r="H121" s="104"/>
      <c r="I121" s="96"/>
      <c r="J121" s="96"/>
      <c r="K121" s="50"/>
      <c r="L121" s="96"/>
      <c r="M121" s="50"/>
      <c r="N121" s="50"/>
      <c r="O121" s="50"/>
      <c r="P121" s="112"/>
      <c r="Q121" s="112"/>
      <c r="R121" s="50"/>
      <c r="S121" s="50"/>
      <c r="T121" s="50"/>
      <c r="U121" s="48"/>
      <c r="V121" s="50"/>
      <c r="W121" s="85" t="str">
        <f t="shared" si="3"/>
        <v/>
      </c>
      <c r="X121" s="79" t="str">
        <f t="shared" si="4"/>
        <v/>
      </c>
    </row>
    <row r="122" spans="2:24" ht="21" customHeight="1" x14ac:dyDescent="0.2">
      <c r="B122" s="208" t="str">
        <f t="shared" si="5"/>
        <v/>
      </c>
      <c r="C122" s="104"/>
      <c r="D122" s="96"/>
      <c r="E122" s="96"/>
      <c r="F122" s="104"/>
      <c r="G122" s="96"/>
      <c r="H122" s="104"/>
      <c r="I122" s="96"/>
      <c r="J122" s="96"/>
      <c r="K122" s="50"/>
      <c r="L122" s="96"/>
      <c r="M122" s="50"/>
      <c r="N122" s="50"/>
      <c r="O122" s="50"/>
      <c r="P122" s="112"/>
      <c r="Q122" s="112"/>
      <c r="R122" s="50"/>
      <c r="S122" s="50"/>
      <c r="T122" s="50"/>
      <c r="U122" s="48"/>
      <c r="V122" s="50"/>
      <c r="W122" s="85" t="str">
        <f t="shared" si="3"/>
        <v/>
      </c>
      <c r="X122" s="79" t="str">
        <f t="shared" si="4"/>
        <v/>
      </c>
    </row>
    <row r="123" spans="2:24" ht="21" customHeight="1" x14ac:dyDescent="0.2">
      <c r="B123" s="208" t="str">
        <f t="shared" si="5"/>
        <v/>
      </c>
      <c r="C123" s="104"/>
      <c r="D123" s="96"/>
      <c r="E123" s="96"/>
      <c r="F123" s="104"/>
      <c r="G123" s="96"/>
      <c r="H123" s="104"/>
      <c r="I123" s="96"/>
      <c r="J123" s="96"/>
      <c r="K123" s="50"/>
      <c r="L123" s="96"/>
      <c r="M123" s="50"/>
      <c r="N123" s="50"/>
      <c r="O123" s="50"/>
      <c r="P123" s="112"/>
      <c r="Q123" s="112"/>
      <c r="R123" s="50"/>
      <c r="S123" s="50"/>
      <c r="T123" s="50"/>
      <c r="U123" s="48"/>
      <c r="V123" s="50"/>
      <c r="W123" s="85" t="str">
        <f t="shared" si="3"/>
        <v/>
      </c>
      <c r="X123" s="79" t="str">
        <f t="shared" si="4"/>
        <v/>
      </c>
    </row>
    <row r="124" spans="2:24" ht="21" customHeight="1" x14ac:dyDescent="0.2">
      <c r="B124" s="208" t="str">
        <f t="shared" si="5"/>
        <v/>
      </c>
      <c r="C124" s="104"/>
      <c r="D124" s="96"/>
      <c r="E124" s="96"/>
      <c r="F124" s="104"/>
      <c r="G124" s="96"/>
      <c r="H124" s="104"/>
      <c r="I124" s="96"/>
      <c r="J124" s="96"/>
      <c r="K124" s="50"/>
      <c r="L124" s="96"/>
      <c r="M124" s="50"/>
      <c r="N124" s="50"/>
      <c r="O124" s="50"/>
      <c r="P124" s="112"/>
      <c r="Q124" s="112"/>
      <c r="R124" s="50"/>
      <c r="S124" s="50"/>
      <c r="T124" s="50"/>
      <c r="U124" s="48"/>
      <c r="V124" s="50"/>
      <c r="W124" s="85" t="str">
        <f t="shared" si="3"/>
        <v/>
      </c>
      <c r="X124" s="79" t="str">
        <f t="shared" si="4"/>
        <v/>
      </c>
    </row>
    <row r="125" spans="2:24" ht="21" customHeight="1" x14ac:dyDescent="0.2">
      <c r="B125" s="208" t="str">
        <f t="shared" si="5"/>
        <v/>
      </c>
      <c r="C125" s="104"/>
      <c r="D125" s="96"/>
      <c r="E125" s="96"/>
      <c r="F125" s="104"/>
      <c r="G125" s="96"/>
      <c r="H125" s="104"/>
      <c r="I125" s="96"/>
      <c r="J125" s="96"/>
      <c r="K125" s="50"/>
      <c r="L125" s="96"/>
      <c r="M125" s="50"/>
      <c r="N125" s="50"/>
      <c r="O125" s="50"/>
      <c r="P125" s="112"/>
      <c r="Q125" s="112"/>
      <c r="R125" s="50"/>
      <c r="S125" s="50"/>
      <c r="T125" s="50"/>
      <c r="U125" s="48"/>
      <c r="V125" s="50"/>
      <c r="W125" s="85" t="str">
        <f t="shared" si="3"/>
        <v/>
      </c>
      <c r="X125" s="79" t="str">
        <f t="shared" si="4"/>
        <v/>
      </c>
    </row>
    <row r="126" spans="2:24" ht="21" customHeight="1" x14ac:dyDescent="0.2">
      <c r="B126" s="208" t="str">
        <f t="shared" si="5"/>
        <v/>
      </c>
      <c r="C126" s="104"/>
      <c r="D126" s="96"/>
      <c r="E126" s="96"/>
      <c r="F126" s="104"/>
      <c r="G126" s="96"/>
      <c r="H126" s="104"/>
      <c r="I126" s="96"/>
      <c r="J126" s="96"/>
      <c r="K126" s="50"/>
      <c r="L126" s="96"/>
      <c r="M126" s="50"/>
      <c r="N126" s="50"/>
      <c r="O126" s="50"/>
      <c r="P126" s="112"/>
      <c r="Q126" s="112"/>
      <c r="R126" s="50"/>
      <c r="S126" s="50"/>
      <c r="T126" s="50"/>
      <c r="U126" s="48"/>
      <c r="V126" s="50"/>
      <c r="W126" s="85" t="str">
        <f t="shared" si="3"/>
        <v/>
      </c>
      <c r="X126" s="79" t="str">
        <f t="shared" si="4"/>
        <v/>
      </c>
    </row>
    <row r="127" spans="2:24" ht="21" customHeight="1" x14ac:dyDescent="0.2">
      <c r="B127" s="208" t="str">
        <f t="shared" si="5"/>
        <v/>
      </c>
      <c r="C127" s="104"/>
      <c r="D127" s="96"/>
      <c r="E127" s="96"/>
      <c r="F127" s="104"/>
      <c r="G127" s="96"/>
      <c r="H127" s="104"/>
      <c r="I127" s="96"/>
      <c r="J127" s="96"/>
      <c r="K127" s="50"/>
      <c r="L127" s="96"/>
      <c r="M127" s="50"/>
      <c r="N127" s="50"/>
      <c r="O127" s="50"/>
      <c r="P127" s="112"/>
      <c r="Q127" s="112"/>
      <c r="R127" s="50"/>
      <c r="S127" s="50"/>
      <c r="T127" s="50"/>
      <c r="U127" s="48"/>
      <c r="V127" s="50"/>
      <c r="W127" s="85" t="str">
        <f t="shared" si="3"/>
        <v/>
      </c>
      <c r="X127" s="79" t="str">
        <f t="shared" si="4"/>
        <v/>
      </c>
    </row>
    <row r="128" spans="2:24" ht="21" customHeight="1" x14ac:dyDescent="0.2">
      <c r="B128" s="208" t="str">
        <f t="shared" si="5"/>
        <v/>
      </c>
      <c r="C128" s="104"/>
      <c r="D128" s="96"/>
      <c r="E128" s="96"/>
      <c r="F128" s="104"/>
      <c r="G128" s="96"/>
      <c r="H128" s="104"/>
      <c r="I128" s="96"/>
      <c r="J128" s="96"/>
      <c r="K128" s="50"/>
      <c r="L128" s="96"/>
      <c r="M128" s="50"/>
      <c r="N128" s="50"/>
      <c r="O128" s="50"/>
      <c r="P128" s="112"/>
      <c r="Q128" s="112"/>
      <c r="R128" s="50"/>
      <c r="S128" s="50"/>
      <c r="T128" s="50"/>
      <c r="U128" s="48"/>
      <c r="V128" s="50"/>
      <c r="W128" s="85" t="str">
        <f t="shared" si="3"/>
        <v/>
      </c>
      <c r="X128" s="79" t="str">
        <f t="shared" si="4"/>
        <v/>
      </c>
    </row>
    <row r="129" spans="2:24" ht="21" customHeight="1" x14ac:dyDescent="0.2">
      <c r="B129" s="208" t="str">
        <f t="shared" si="5"/>
        <v/>
      </c>
      <c r="C129" s="104"/>
      <c r="D129" s="96"/>
      <c r="E129" s="96"/>
      <c r="F129" s="104"/>
      <c r="G129" s="96"/>
      <c r="H129" s="104"/>
      <c r="I129" s="96"/>
      <c r="J129" s="96"/>
      <c r="K129" s="50"/>
      <c r="L129" s="96"/>
      <c r="M129" s="50"/>
      <c r="N129" s="50"/>
      <c r="O129" s="50"/>
      <c r="P129" s="112"/>
      <c r="Q129" s="112"/>
      <c r="R129" s="50"/>
      <c r="S129" s="50"/>
      <c r="T129" s="50"/>
      <c r="U129" s="48"/>
      <c r="V129" s="50"/>
      <c r="W129" s="85" t="str">
        <f t="shared" si="3"/>
        <v/>
      </c>
      <c r="X129" s="79" t="str">
        <f t="shared" si="4"/>
        <v/>
      </c>
    </row>
    <row r="130" spans="2:24" ht="21" customHeight="1" x14ac:dyDescent="0.2">
      <c r="B130" s="208" t="str">
        <f t="shared" si="5"/>
        <v/>
      </c>
      <c r="C130" s="104"/>
      <c r="D130" s="96"/>
      <c r="E130" s="96"/>
      <c r="F130" s="104"/>
      <c r="G130" s="96"/>
      <c r="H130" s="104"/>
      <c r="I130" s="96"/>
      <c r="J130" s="96"/>
      <c r="K130" s="50"/>
      <c r="L130" s="96"/>
      <c r="M130" s="50"/>
      <c r="N130" s="50"/>
      <c r="O130" s="50"/>
      <c r="P130" s="112"/>
      <c r="Q130" s="112"/>
      <c r="R130" s="50"/>
      <c r="S130" s="50"/>
      <c r="T130" s="50"/>
      <c r="U130" s="48"/>
      <c r="V130" s="50"/>
      <c r="W130" s="85" t="str">
        <f t="shared" si="3"/>
        <v/>
      </c>
      <c r="X130" s="79" t="str">
        <f t="shared" si="4"/>
        <v/>
      </c>
    </row>
    <row r="131" spans="2:24" ht="21" customHeight="1" x14ac:dyDescent="0.2">
      <c r="B131" s="208" t="str">
        <f t="shared" si="5"/>
        <v/>
      </c>
      <c r="C131" s="104"/>
      <c r="D131" s="96"/>
      <c r="E131" s="96"/>
      <c r="F131" s="104"/>
      <c r="G131" s="96"/>
      <c r="H131" s="104"/>
      <c r="I131" s="96"/>
      <c r="J131" s="96"/>
      <c r="K131" s="50"/>
      <c r="L131" s="96"/>
      <c r="M131" s="50"/>
      <c r="N131" s="50"/>
      <c r="O131" s="50"/>
      <c r="P131" s="112"/>
      <c r="Q131" s="112"/>
      <c r="R131" s="50"/>
      <c r="S131" s="50"/>
      <c r="T131" s="50"/>
      <c r="U131" s="48"/>
      <c r="V131" s="50"/>
      <c r="W131" s="85" t="str">
        <f t="shared" si="3"/>
        <v/>
      </c>
      <c r="X131" s="79" t="str">
        <f t="shared" si="4"/>
        <v/>
      </c>
    </row>
    <row r="132" spans="2:24" ht="21" customHeight="1" x14ac:dyDescent="0.2">
      <c r="B132" s="208" t="str">
        <f t="shared" si="5"/>
        <v/>
      </c>
      <c r="C132" s="104"/>
      <c r="D132" s="96"/>
      <c r="E132" s="96"/>
      <c r="F132" s="104"/>
      <c r="G132" s="96"/>
      <c r="H132" s="104"/>
      <c r="I132" s="96"/>
      <c r="J132" s="96"/>
      <c r="K132" s="50"/>
      <c r="L132" s="96"/>
      <c r="M132" s="50"/>
      <c r="N132" s="50"/>
      <c r="O132" s="50"/>
      <c r="P132" s="112"/>
      <c r="Q132" s="112"/>
      <c r="R132" s="50"/>
      <c r="S132" s="50"/>
      <c r="T132" s="50"/>
      <c r="U132" s="48"/>
      <c r="V132" s="50"/>
      <c r="W132" s="85" t="str">
        <f t="shared" si="3"/>
        <v/>
      </c>
      <c r="X132" s="79" t="str">
        <f t="shared" si="4"/>
        <v/>
      </c>
    </row>
    <row r="133" spans="2:24" ht="21" customHeight="1" x14ac:dyDescent="0.2">
      <c r="B133" s="208" t="str">
        <f t="shared" si="5"/>
        <v/>
      </c>
      <c r="C133" s="104"/>
      <c r="D133" s="96"/>
      <c r="E133" s="96"/>
      <c r="F133" s="104"/>
      <c r="G133" s="96"/>
      <c r="H133" s="104"/>
      <c r="I133" s="96"/>
      <c r="J133" s="96"/>
      <c r="K133" s="50"/>
      <c r="L133" s="96"/>
      <c r="M133" s="50"/>
      <c r="N133" s="50"/>
      <c r="O133" s="50"/>
      <c r="P133" s="112"/>
      <c r="Q133" s="112"/>
      <c r="R133" s="50"/>
      <c r="S133" s="50"/>
      <c r="T133" s="50"/>
      <c r="U133" s="48"/>
      <c r="V133" s="50"/>
      <c r="W133" s="85" t="str">
        <f t="shared" si="3"/>
        <v/>
      </c>
      <c r="X133" s="79" t="str">
        <f t="shared" si="4"/>
        <v/>
      </c>
    </row>
    <row r="134" spans="2:24" ht="21" customHeight="1" x14ac:dyDescent="0.2">
      <c r="B134" s="208" t="str">
        <f t="shared" si="5"/>
        <v/>
      </c>
      <c r="C134" s="104"/>
      <c r="D134" s="96"/>
      <c r="E134" s="96"/>
      <c r="F134" s="104"/>
      <c r="G134" s="96"/>
      <c r="H134" s="104"/>
      <c r="I134" s="96"/>
      <c r="J134" s="96"/>
      <c r="K134" s="50"/>
      <c r="L134" s="96"/>
      <c r="M134" s="50"/>
      <c r="N134" s="50"/>
      <c r="O134" s="50"/>
      <c r="P134" s="112"/>
      <c r="Q134" s="112"/>
      <c r="R134" s="50"/>
      <c r="S134" s="50"/>
      <c r="T134" s="50"/>
      <c r="U134" s="48"/>
      <c r="V134" s="50"/>
      <c r="W134" s="85" t="str">
        <f t="shared" si="3"/>
        <v/>
      </c>
      <c r="X134" s="79" t="str">
        <f t="shared" si="4"/>
        <v/>
      </c>
    </row>
    <row r="135" spans="2:24" ht="21" customHeight="1" x14ac:dyDescent="0.2">
      <c r="B135" s="208" t="str">
        <f t="shared" si="5"/>
        <v/>
      </c>
      <c r="C135" s="104"/>
      <c r="D135" s="96"/>
      <c r="E135" s="96"/>
      <c r="F135" s="104"/>
      <c r="G135" s="96"/>
      <c r="H135" s="104"/>
      <c r="I135" s="96"/>
      <c r="J135" s="96"/>
      <c r="K135" s="50"/>
      <c r="L135" s="96"/>
      <c r="M135" s="50"/>
      <c r="N135" s="50"/>
      <c r="O135" s="50"/>
      <c r="P135" s="112"/>
      <c r="Q135" s="112"/>
      <c r="R135" s="50"/>
      <c r="S135" s="50"/>
      <c r="T135" s="50"/>
      <c r="U135" s="48"/>
      <c r="V135" s="50"/>
      <c r="W135" s="85" t="str">
        <f t="shared" si="3"/>
        <v/>
      </c>
      <c r="X135" s="79" t="str">
        <f t="shared" si="4"/>
        <v/>
      </c>
    </row>
    <row r="136" spans="2:24" ht="21" customHeight="1" x14ac:dyDescent="0.2">
      <c r="B136" s="208" t="str">
        <f t="shared" si="5"/>
        <v/>
      </c>
      <c r="C136" s="104"/>
      <c r="D136" s="96"/>
      <c r="E136" s="96"/>
      <c r="F136" s="104"/>
      <c r="G136" s="96"/>
      <c r="H136" s="104"/>
      <c r="I136" s="96"/>
      <c r="J136" s="96"/>
      <c r="K136" s="50"/>
      <c r="L136" s="96"/>
      <c r="M136" s="50"/>
      <c r="N136" s="50"/>
      <c r="O136" s="50"/>
      <c r="P136" s="112"/>
      <c r="Q136" s="112"/>
      <c r="R136" s="50"/>
      <c r="S136" s="50"/>
      <c r="T136" s="50"/>
      <c r="U136" s="48"/>
      <c r="V136" s="50"/>
      <c r="W136" s="85" t="str">
        <f t="shared" si="3"/>
        <v/>
      </c>
      <c r="X136" s="79" t="str">
        <f t="shared" si="4"/>
        <v/>
      </c>
    </row>
    <row r="137" spans="2:24" ht="21" customHeight="1" x14ac:dyDescent="0.2">
      <c r="B137" s="208" t="str">
        <f t="shared" si="5"/>
        <v/>
      </c>
      <c r="C137" s="104"/>
      <c r="D137" s="96"/>
      <c r="E137" s="96"/>
      <c r="F137" s="104"/>
      <c r="G137" s="96"/>
      <c r="H137" s="104"/>
      <c r="I137" s="96"/>
      <c r="J137" s="96"/>
      <c r="K137" s="50"/>
      <c r="L137" s="96"/>
      <c r="M137" s="50"/>
      <c r="N137" s="50"/>
      <c r="O137" s="50"/>
      <c r="P137" s="112"/>
      <c r="Q137" s="112"/>
      <c r="R137" s="50"/>
      <c r="S137" s="50"/>
      <c r="T137" s="50"/>
      <c r="U137" s="48"/>
      <c r="V137" s="50"/>
      <c r="W137" s="85" t="str">
        <f t="shared" si="3"/>
        <v/>
      </c>
      <c r="X137" s="79" t="str">
        <f t="shared" si="4"/>
        <v/>
      </c>
    </row>
    <row r="138" spans="2:24" ht="21" customHeight="1" x14ac:dyDescent="0.2">
      <c r="B138" s="208" t="str">
        <f t="shared" si="5"/>
        <v/>
      </c>
      <c r="C138" s="104"/>
      <c r="D138" s="96"/>
      <c r="E138" s="96"/>
      <c r="F138" s="104"/>
      <c r="G138" s="96"/>
      <c r="H138" s="104"/>
      <c r="I138" s="96"/>
      <c r="J138" s="96"/>
      <c r="K138" s="50"/>
      <c r="L138" s="96"/>
      <c r="M138" s="50"/>
      <c r="N138" s="50"/>
      <c r="O138" s="50"/>
      <c r="P138" s="112"/>
      <c r="Q138" s="112"/>
      <c r="R138" s="50"/>
      <c r="S138" s="50"/>
      <c r="T138" s="50"/>
      <c r="U138" s="48"/>
      <c r="V138" s="50"/>
      <c r="W138" s="85" t="str">
        <f t="shared" si="3"/>
        <v/>
      </c>
      <c r="X138" s="79" t="str">
        <f t="shared" si="4"/>
        <v/>
      </c>
    </row>
    <row r="139" spans="2:24" ht="21" customHeight="1" x14ac:dyDescent="0.2">
      <c r="B139" s="208" t="str">
        <f t="shared" si="5"/>
        <v/>
      </c>
      <c r="C139" s="104"/>
      <c r="D139" s="96"/>
      <c r="E139" s="96"/>
      <c r="F139" s="104"/>
      <c r="G139" s="96"/>
      <c r="H139" s="104"/>
      <c r="I139" s="96"/>
      <c r="J139" s="96"/>
      <c r="K139" s="50"/>
      <c r="L139" s="96"/>
      <c r="M139" s="50"/>
      <c r="N139" s="50"/>
      <c r="O139" s="50"/>
      <c r="P139" s="112"/>
      <c r="Q139" s="112"/>
      <c r="R139" s="50"/>
      <c r="S139" s="50"/>
      <c r="T139" s="50"/>
      <c r="U139" s="48"/>
      <c r="V139" s="50"/>
      <c r="W139" s="85" t="str">
        <f t="shared" si="3"/>
        <v/>
      </c>
      <c r="X139" s="79" t="str">
        <f t="shared" si="4"/>
        <v/>
      </c>
    </row>
    <row r="140" spans="2:24" ht="21" customHeight="1" x14ac:dyDescent="0.2">
      <c r="B140" s="208" t="str">
        <f t="shared" si="5"/>
        <v/>
      </c>
      <c r="C140" s="104"/>
      <c r="D140" s="96"/>
      <c r="E140" s="96"/>
      <c r="F140" s="104"/>
      <c r="G140" s="96"/>
      <c r="H140" s="104"/>
      <c r="I140" s="96"/>
      <c r="J140" s="96"/>
      <c r="K140" s="50"/>
      <c r="L140" s="96"/>
      <c r="M140" s="50"/>
      <c r="N140" s="50"/>
      <c r="O140" s="50"/>
      <c r="P140" s="112"/>
      <c r="Q140" s="112"/>
      <c r="R140" s="50"/>
      <c r="S140" s="50"/>
      <c r="T140" s="50"/>
      <c r="U140" s="48"/>
      <c r="V140" s="50"/>
      <c r="W140" s="85" t="str">
        <f t="shared" ref="W140:W203" si="6">IF(X140&lt;&gt;"","Erreur","")</f>
        <v/>
      </c>
      <c r="X140" s="79" t="str">
        <f t="shared" ref="X140:X203" si="7">IF(AND(B140&lt;&gt;"",OR(C140="",D140="",E140="",G140="",J140="",L140="")),"Veuillez compléter les informations d'identification du dérivé.",IF(AND(B140&lt;&gt;"",H140&lt;&gt;"",I140=""),"Veuillez compléter la colonne C0070 Type de code.",IF(AND(B140&lt;&gt;"",I140=""),"Veuillez sélectionner Total/NA dans la liste de la colonne C0070 si vous n'avez rien à déclarer.","")))</f>
        <v/>
      </c>
    </row>
    <row r="141" spans="2:24" ht="21" customHeight="1" x14ac:dyDescent="0.2">
      <c r="B141" s="208" t="str">
        <f t="shared" ref="B141:B204" si="8">IF(COUNTA(C141:V141)&gt;0,B140+1,"")</f>
        <v/>
      </c>
      <c r="C141" s="104"/>
      <c r="D141" s="96"/>
      <c r="E141" s="96"/>
      <c r="F141" s="104"/>
      <c r="G141" s="96"/>
      <c r="H141" s="104"/>
      <c r="I141" s="96"/>
      <c r="J141" s="96"/>
      <c r="K141" s="50"/>
      <c r="L141" s="96"/>
      <c r="M141" s="50"/>
      <c r="N141" s="50"/>
      <c r="O141" s="50"/>
      <c r="P141" s="112"/>
      <c r="Q141" s="112"/>
      <c r="R141" s="50"/>
      <c r="S141" s="50"/>
      <c r="T141" s="50"/>
      <c r="U141" s="48"/>
      <c r="V141" s="50"/>
      <c r="W141" s="85" t="str">
        <f t="shared" si="6"/>
        <v/>
      </c>
      <c r="X141" s="79" t="str">
        <f t="shared" si="7"/>
        <v/>
      </c>
    </row>
    <row r="142" spans="2:24" ht="21" customHeight="1" x14ac:dyDescent="0.2">
      <c r="B142" s="208" t="str">
        <f t="shared" si="8"/>
        <v/>
      </c>
      <c r="C142" s="104"/>
      <c r="D142" s="96"/>
      <c r="E142" s="96"/>
      <c r="F142" s="104"/>
      <c r="G142" s="96"/>
      <c r="H142" s="104"/>
      <c r="I142" s="96"/>
      <c r="J142" s="96"/>
      <c r="K142" s="50"/>
      <c r="L142" s="96"/>
      <c r="M142" s="50"/>
      <c r="N142" s="50"/>
      <c r="O142" s="50"/>
      <c r="P142" s="112"/>
      <c r="Q142" s="112"/>
      <c r="R142" s="50"/>
      <c r="S142" s="50"/>
      <c r="T142" s="50"/>
      <c r="U142" s="48"/>
      <c r="V142" s="50"/>
      <c r="W142" s="85" t="str">
        <f t="shared" si="6"/>
        <v/>
      </c>
      <c r="X142" s="79" t="str">
        <f t="shared" si="7"/>
        <v/>
      </c>
    </row>
    <row r="143" spans="2:24" ht="21" customHeight="1" x14ac:dyDescent="0.2">
      <c r="B143" s="208" t="str">
        <f t="shared" si="8"/>
        <v/>
      </c>
      <c r="C143" s="104"/>
      <c r="D143" s="96"/>
      <c r="E143" s="96"/>
      <c r="F143" s="104"/>
      <c r="G143" s="96"/>
      <c r="H143" s="104"/>
      <c r="I143" s="96"/>
      <c r="J143" s="96"/>
      <c r="K143" s="50"/>
      <c r="L143" s="96"/>
      <c r="M143" s="50"/>
      <c r="N143" s="50"/>
      <c r="O143" s="50"/>
      <c r="P143" s="112"/>
      <c r="Q143" s="112"/>
      <c r="R143" s="50"/>
      <c r="S143" s="50"/>
      <c r="T143" s="50"/>
      <c r="U143" s="48"/>
      <c r="V143" s="50"/>
      <c r="W143" s="85" t="str">
        <f t="shared" si="6"/>
        <v/>
      </c>
      <c r="X143" s="79" t="str">
        <f t="shared" si="7"/>
        <v/>
      </c>
    </row>
    <row r="144" spans="2:24" ht="21" customHeight="1" x14ac:dyDescent="0.2">
      <c r="B144" s="208" t="str">
        <f t="shared" si="8"/>
        <v/>
      </c>
      <c r="C144" s="104"/>
      <c r="D144" s="96"/>
      <c r="E144" s="96"/>
      <c r="F144" s="104"/>
      <c r="G144" s="96"/>
      <c r="H144" s="104"/>
      <c r="I144" s="96"/>
      <c r="J144" s="96"/>
      <c r="K144" s="50"/>
      <c r="L144" s="96"/>
      <c r="M144" s="50"/>
      <c r="N144" s="50"/>
      <c r="O144" s="50"/>
      <c r="P144" s="112"/>
      <c r="Q144" s="112"/>
      <c r="R144" s="50"/>
      <c r="S144" s="50"/>
      <c r="T144" s="50"/>
      <c r="U144" s="48"/>
      <c r="V144" s="50"/>
      <c r="W144" s="85" t="str">
        <f t="shared" si="6"/>
        <v/>
      </c>
      <c r="X144" s="79" t="str">
        <f t="shared" si="7"/>
        <v/>
      </c>
    </row>
    <row r="145" spans="2:24" ht="21" customHeight="1" x14ac:dyDescent="0.2">
      <c r="B145" s="208" t="str">
        <f t="shared" si="8"/>
        <v/>
      </c>
      <c r="C145" s="104"/>
      <c r="D145" s="96"/>
      <c r="E145" s="96"/>
      <c r="F145" s="104"/>
      <c r="G145" s="96"/>
      <c r="H145" s="104"/>
      <c r="I145" s="96"/>
      <c r="J145" s="96"/>
      <c r="K145" s="50"/>
      <c r="L145" s="96"/>
      <c r="M145" s="50"/>
      <c r="N145" s="50"/>
      <c r="O145" s="50"/>
      <c r="P145" s="112"/>
      <c r="Q145" s="112"/>
      <c r="R145" s="50"/>
      <c r="S145" s="50"/>
      <c r="T145" s="50"/>
      <c r="U145" s="48"/>
      <c r="V145" s="50"/>
      <c r="W145" s="85" t="str">
        <f t="shared" si="6"/>
        <v/>
      </c>
      <c r="X145" s="79" t="str">
        <f t="shared" si="7"/>
        <v/>
      </c>
    </row>
    <row r="146" spans="2:24" ht="21" customHeight="1" x14ac:dyDescent="0.2">
      <c r="B146" s="208" t="str">
        <f t="shared" si="8"/>
        <v/>
      </c>
      <c r="C146" s="104"/>
      <c r="D146" s="96"/>
      <c r="E146" s="96"/>
      <c r="F146" s="104"/>
      <c r="G146" s="96"/>
      <c r="H146" s="104"/>
      <c r="I146" s="96"/>
      <c r="J146" s="96"/>
      <c r="K146" s="50"/>
      <c r="L146" s="96"/>
      <c r="M146" s="50"/>
      <c r="N146" s="50"/>
      <c r="O146" s="50"/>
      <c r="P146" s="112"/>
      <c r="Q146" s="112"/>
      <c r="R146" s="50"/>
      <c r="S146" s="50"/>
      <c r="T146" s="50"/>
      <c r="U146" s="48"/>
      <c r="V146" s="50"/>
      <c r="W146" s="85" t="str">
        <f t="shared" si="6"/>
        <v/>
      </c>
      <c r="X146" s="79" t="str">
        <f t="shared" si="7"/>
        <v/>
      </c>
    </row>
    <row r="147" spans="2:24" ht="21" customHeight="1" x14ac:dyDescent="0.2">
      <c r="B147" s="208" t="str">
        <f t="shared" si="8"/>
        <v/>
      </c>
      <c r="C147" s="104"/>
      <c r="D147" s="96"/>
      <c r="E147" s="96"/>
      <c r="F147" s="104"/>
      <c r="G147" s="96"/>
      <c r="H147" s="104"/>
      <c r="I147" s="96"/>
      <c r="J147" s="96"/>
      <c r="K147" s="50"/>
      <c r="L147" s="96"/>
      <c r="M147" s="50"/>
      <c r="N147" s="50"/>
      <c r="O147" s="50"/>
      <c r="P147" s="112"/>
      <c r="Q147" s="112"/>
      <c r="R147" s="50"/>
      <c r="S147" s="50"/>
      <c r="T147" s="50"/>
      <c r="U147" s="48"/>
      <c r="V147" s="50"/>
      <c r="W147" s="85" t="str">
        <f t="shared" si="6"/>
        <v/>
      </c>
      <c r="X147" s="79" t="str">
        <f t="shared" si="7"/>
        <v/>
      </c>
    </row>
    <row r="148" spans="2:24" ht="21" customHeight="1" x14ac:dyDescent="0.2">
      <c r="B148" s="208" t="str">
        <f t="shared" si="8"/>
        <v/>
      </c>
      <c r="C148" s="104"/>
      <c r="D148" s="96"/>
      <c r="E148" s="96"/>
      <c r="F148" s="104"/>
      <c r="G148" s="96"/>
      <c r="H148" s="104"/>
      <c r="I148" s="96"/>
      <c r="J148" s="96"/>
      <c r="K148" s="50"/>
      <c r="L148" s="96"/>
      <c r="M148" s="50"/>
      <c r="N148" s="50"/>
      <c r="O148" s="50"/>
      <c r="P148" s="112"/>
      <c r="Q148" s="112"/>
      <c r="R148" s="50"/>
      <c r="S148" s="50"/>
      <c r="T148" s="50"/>
      <c r="U148" s="48"/>
      <c r="V148" s="50"/>
      <c r="W148" s="85" t="str">
        <f t="shared" si="6"/>
        <v/>
      </c>
      <c r="X148" s="79" t="str">
        <f t="shared" si="7"/>
        <v/>
      </c>
    </row>
    <row r="149" spans="2:24" ht="21" customHeight="1" x14ac:dyDescent="0.2">
      <c r="B149" s="208" t="str">
        <f t="shared" si="8"/>
        <v/>
      </c>
      <c r="C149" s="104"/>
      <c r="D149" s="96"/>
      <c r="E149" s="96"/>
      <c r="F149" s="104"/>
      <c r="G149" s="96"/>
      <c r="H149" s="104"/>
      <c r="I149" s="96"/>
      <c r="J149" s="96"/>
      <c r="K149" s="50"/>
      <c r="L149" s="96"/>
      <c r="M149" s="50"/>
      <c r="N149" s="50"/>
      <c r="O149" s="50"/>
      <c r="P149" s="112"/>
      <c r="Q149" s="112"/>
      <c r="R149" s="50"/>
      <c r="S149" s="50"/>
      <c r="T149" s="50"/>
      <c r="U149" s="48"/>
      <c r="V149" s="50"/>
      <c r="W149" s="85" t="str">
        <f t="shared" si="6"/>
        <v/>
      </c>
      <c r="X149" s="79" t="str">
        <f t="shared" si="7"/>
        <v/>
      </c>
    </row>
    <row r="150" spans="2:24" ht="21" customHeight="1" x14ac:dyDescent="0.2">
      <c r="B150" s="208" t="str">
        <f t="shared" si="8"/>
        <v/>
      </c>
      <c r="C150" s="104"/>
      <c r="D150" s="96"/>
      <c r="E150" s="96"/>
      <c r="F150" s="104"/>
      <c r="G150" s="96"/>
      <c r="H150" s="104"/>
      <c r="I150" s="96"/>
      <c r="J150" s="96"/>
      <c r="K150" s="50"/>
      <c r="L150" s="96"/>
      <c r="M150" s="50"/>
      <c r="N150" s="50"/>
      <c r="O150" s="50"/>
      <c r="P150" s="112"/>
      <c r="Q150" s="112"/>
      <c r="R150" s="50"/>
      <c r="S150" s="50"/>
      <c r="T150" s="50"/>
      <c r="U150" s="48"/>
      <c r="V150" s="50"/>
      <c r="W150" s="85" t="str">
        <f t="shared" si="6"/>
        <v/>
      </c>
      <c r="X150" s="79" t="str">
        <f t="shared" si="7"/>
        <v/>
      </c>
    </row>
    <row r="151" spans="2:24" ht="21" customHeight="1" x14ac:dyDescent="0.2">
      <c r="B151" s="208" t="str">
        <f t="shared" si="8"/>
        <v/>
      </c>
      <c r="C151" s="104"/>
      <c r="D151" s="96"/>
      <c r="E151" s="96"/>
      <c r="F151" s="104"/>
      <c r="G151" s="96"/>
      <c r="H151" s="104"/>
      <c r="I151" s="96"/>
      <c r="J151" s="96"/>
      <c r="K151" s="50"/>
      <c r="L151" s="96"/>
      <c r="M151" s="50"/>
      <c r="N151" s="50"/>
      <c r="O151" s="50"/>
      <c r="P151" s="112"/>
      <c r="Q151" s="112"/>
      <c r="R151" s="50"/>
      <c r="S151" s="50"/>
      <c r="T151" s="50"/>
      <c r="U151" s="48"/>
      <c r="V151" s="50"/>
      <c r="W151" s="85" t="str">
        <f t="shared" si="6"/>
        <v/>
      </c>
      <c r="X151" s="79" t="str">
        <f t="shared" si="7"/>
        <v/>
      </c>
    </row>
    <row r="152" spans="2:24" ht="21" customHeight="1" x14ac:dyDescent="0.2">
      <c r="B152" s="208" t="str">
        <f t="shared" si="8"/>
        <v/>
      </c>
      <c r="C152" s="104"/>
      <c r="D152" s="96"/>
      <c r="E152" s="96"/>
      <c r="F152" s="104"/>
      <c r="G152" s="96"/>
      <c r="H152" s="104"/>
      <c r="I152" s="96"/>
      <c r="J152" s="96"/>
      <c r="K152" s="50"/>
      <c r="L152" s="96"/>
      <c r="M152" s="50"/>
      <c r="N152" s="50"/>
      <c r="O152" s="50"/>
      <c r="P152" s="112"/>
      <c r="Q152" s="112"/>
      <c r="R152" s="50"/>
      <c r="S152" s="50"/>
      <c r="T152" s="50"/>
      <c r="U152" s="48"/>
      <c r="V152" s="50"/>
      <c r="W152" s="85" t="str">
        <f t="shared" si="6"/>
        <v/>
      </c>
      <c r="X152" s="79" t="str">
        <f t="shared" si="7"/>
        <v/>
      </c>
    </row>
    <row r="153" spans="2:24" ht="21" customHeight="1" x14ac:dyDescent="0.2">
      <c r="B153" s="208" t="str">
        <f t="shared" si="8"/>
        <v/>
      </c>
      <c r="C153" s="104"/>
      <c r="D153" s="96"/>
      <c r="E153" s="96"/>
      <c r="F153" s="104"/>
      <c r="G153" s="96"/>
      <c r="H153" s="104"/>
      <c r="I153" s="96"/>
      <c r="J153" s="96"/>
      <c r="K153" s="50"/>
      <c r="L153" s="96"/>
      <c r="M153" s="50"/>
      <c r="N153" s="50"/>
      <c r="O153" s="50"/>
      <c r="P153" s="112"/>
      <c r="Q153" s="112"/>
      <c r="R153" s="50"/>
      <c r="S153" s="50"/>
      <c r="T153" s="50"/>
      <c r="U153" s="48"/>
      <c r="V153" s="50"/>
      <c r="W153" s="85" t="str">
        <f t="shared" si="6"/>
        <v/>
      </c>
      <c r="X153" s="79" t="str">
        <f t="shared" si="7"/>
        <v/>
      </c>
    </row>
    <row r="154" spans="2:24" ht="21" customHeight="1" x14ac:dyDescent="0.2">
      <c r="B154" s="208" t="str">
        <f t="shared" si="8"/>
        <v/>
      </c>
      <c r="C154" s="104"/>
      <c r="D154" s="96"/>
      <c r="E154" s="96"/>
      <c r="F154" s="104"/>
      <c r="G154" s="96"/>
      <c r="H154" s="104"/>
      <c r="I154" s="96"/>
      <c r="J154" s="96"/>
      <c r="K154" s="50"/>
      <c r="L154" s="96"/>
      <c r="M154" s="50"/>
      <c r="N154" s="50"/>
      <c r="O154" s="50"/>
      <c r="P154" s="112"/>
      <c r="Q154" s="112"/>
      <c r="R154" s="50"/>
      <c r="S154" s="50"/>
      <c r="T154" s="50"/>
      <c r="U154" s="48"/>
      <c r="V154" s="50"/>
      <c r="W154" s="85" t="str">
        <f t="shared" si="6"/>
        <v/>
      </c>
      <c r="X154" s="79" t="str">
        <f t="shared" si="7"/>
        <v/>
      </c>
    </row>
    <row r="155" spans="2:24" ht="21" customHeight="1" x14ac:dyDescent="0.2">
      <c r="B155" s="208" t="str">
        <f t="shared" si="8"/>
        <v/>
      </c>
      <c r="C155" s="104"/>
      <c r="D155" s="96"/>
      <c r="E155" s="96"/>
      <c r="F155" s="104"/>
      <c r="G155" s="96"/>
      <c r="H155" s="104"/>
      <c r="I155" s="96"/>
      <c r="J155" s="96"/>
      <c r="K155" s="50"/>
      <c r="L155" s="96"/>
      <c r="M155" s="50"/>
      <c r="N155" s="50"/>
      <c r="O155" s="50"/>
      <c r="P155" s="112"/>
      <c r="Q155" s="112"/>
      <c r="R155" s="50"/>
      <c r="S155" s="50"/>
      <c r="T155" s="50"/>
      <c r="U155" s="48"/>
      <c r="V155" s="50"/>
      <c r="W155" s="85" t="str">
        <f t="shared" si="6"/>
        <v/>
      </c>
      <c r="X155" s="79" t="str">
        <f t="shared" si="7"/>
        <v/>
      </c>
    </row>
    <row r="156" spans="2:24" ht="21" customHeight="1" x14ac:dyDescent="0.2">
      <c r="B156" s="208" t="str">
        <f t="shared" si="8"/>
        <v/>
      </c>
      <c r="C156" s="104"/>
      <c r="D156" s="96"/>
      <c r="E156" s="96"/>
      <c r="F156" s="104"/>
      <c r="G156" s="96"/>
      <c r="H156" s="104"/>
      <c r="I156" s="96"/>
      <c r="J156" s="96"/>
      <c r="K156" s="50"/>
      <c r="L156" s="96"/>
      <c r="M156" s="50"/>
      <c r="N156" s="50"/>
      <c r="O156" s="50"/>
      <c r="P156" s="112"/>
      <c r="Q156" s="112"/>
      <c r="R156" s="50"/>
      <c r="S156" s="50"/>
      <c r="T156" s="50"/>
      <c r="U156" s="48"/>
      <c r="V156" s="50"/>
      <c r="W156" s="85" t="str">
        <f t="shared" si="6"/>
        <v/>
      </c>
      <c r="X156" s="79" t="str">
        <f t="shared" si="7"/>
        <v/>
      </c>
    </row>
    <row r="157" spans="2:24" ht="21" customHeight="1" x14ac:dyDescent="0.2">
      <c r="B157" s="208" t="str">
        <f t="shared" si="8"/>
        <v/>
      </c>
      <c r="C157" s="104"/>
      <c r="D157" s="96"/>
      <c r="E157" s="96"/>
      <c r="F157" s="104"/>
      <c r="G157" s="96"/>
      <c r="H157" s="104"/>
      <c r="I157" s="96"/>
      <c r="J157" s="96"/>
      <c r="K157" s="50"/>
      <c r="L157" s="96"/>
      <c r="M157" s="50"/>
      <c r="N157" s="50"/>
      <c r="O157" s="50"/>
      <c r="P157" s="112"/>
      <c r="Q157" s="112"/>
      <c r="R157" s="50"/>
      <c r="S157" s="50"/>
      <c r="T157" s="50"/>
      <c r="U157" s="48"/>
      <c r="V157" s="50"/>
      <c r="W157" s="85" t="str">
        <f t="shared" si="6"/>
        <v/>
      </c>
      <c r="X157" s="79" t="str">
        <f t="shared" si="7"/>
        <v/>
      </c>
    </row>
    <row r="158" spans="2:24" ht="21" customHeight="1" x14ac:dyDescent="0.2">
      <c r="B158" s="208" t="str">
        <f t="shared" si="8"/>
        <v/>
      </c>
      <c r="C158" s="104"/>
      <c r="D158" s="96"/>
      <c r="E158" s="96"/>
      <c r="F158" s="104"/>
      <c r="G158" s="96"/>
      <c r="H158" s="104"/>
      <c r="I158" s="96"/>
      <c r="J158" s="96"/>
      <c r="K158" s="50"/>
      <c r="L158" s="96"/>
      <c r="M158" s="50"/>
      <c r="N158" s="50"/>
      <c r="O158" s="50"/>
      <c r="P158" s="112"/>
      <c r="Q158" s="112"/>
      <c r="R158" s="50"/>
      <c r="S158" s="50"/>
      <c r="T158" s="50"/>
      <c r="U158" s="48"/>
      <c r="V158" s="50"/>
      <c r="W158" s="85" t="str">
        <f t="shared" si="6"/>
        <v/>
      </c>
      <c r="X158" s="79" t="str">
        <f t="shared" si="7"/>
        <v/>
      </c>
    </row>
    <row r="159" spans="2:24" ht="21" customHeight="1" x14ac:dyDescent="0.2">
      <c r="B159" s="208" t="str">
        <f t="shared" si="8"/>
        <v/>
      </c>
      <c r="C159" s="104"/>
      <c r="D159" s="96"/>
      <c r="E159" s="96"/>
      <c r="F159" s="104"/>
      <c r="G159" s="96"/>
      <c r="H159" s="104"/>
      <c r="I159" s="96"/>
      <c r="J159" s="96"/>
      <c r="K159" s="50"/>
      <c r="L159" s="96"/>
      <c r="M159" s="50"/>
      <c r="N159" s="50"/>
      <c r="O159" s="50"/>
      <c r="P159" s="112"/>
      <c r="Q159" s="112"/>
      <c r="R159" s="50"/>
      <c r="S159" s="50"/>
      <c r="T159" s="50"/>
      <c r="U159" s="48"/>
      <c r="V159" s="50"/>
      <c r="W159" s="85" t="str">
        <f t="shared" si="6"/>
        <v/>
      </c>
      <c r="X159" s="79" t="str">
        <f t="shared" si="7"/>
        <v/>
      </c>
    </row>
    <row r="160" spans="2:24" ht="21" customHeight="1" x14ac:dyDescent="0.2">
      <c r="B160" s="208" t="str">
        <f t="shared" si="8"/>
        <v/>
      </c>
      <c r="C160" s="104"/>
      <c r="D160" s="96"/>
      <c r="E160" s="96"/>
      <c r="F160" s="104"/>
      <c r="G160" s="96"/>
      <c r="H160" s="104"/>
      <c r="I160" s="96"/>
      <c r="J160" s="96"/>
      <c r="K160" s="50"/>
      <c r="L160" s="96"/>
      <c r="M160" s="50"/>
      <c r="N160" s="50"/>
      <c r="O160" s="50"/>
      <c r="P160" s="112"/>
      <c r="Q160" s="112"/>
      <c r="R160" s="50"/>
      <c r="S160" s="50"/>
      <c r="T160" s="50"/>
      <c r="U160" s="48"/>
      <c r="V160" s="50"/>
      <c r="W160" s="85" t="str">
        <f t="shared" si="6"/>
        <v/>
      </c>
      <c r="X160" s="79" t="str">
        <f t="shared" si="7"/>
        <v/>
      </c>
    </row>
    <row r="161" spans="2:24" ht="21" customHeight="1" x14ac:dyDescent="0.2">
      <c r="B161" s="208" t="str">
        <f t="shared" si="8"/>
        <v/>
      </c>
      <c r="C161" s="104"/>
      <c r="D161" s="96"/>
      <c r="E161" s="96"/>
      <c r="F161" s="104"/>
      <c r="G161" s="96"/>
      <c r="H161" s="104"/>
      <c r="I161" s="96"/>
      <c r="J161" s="96"/>
      <c r="K161" s="50"/>
      <c r="L161" s="96"/>
      <c r="M161" s="50"/>
      <c r="N161" s="50"/>
      <c r="O161" s="50"/>
      <c r="P161" s="112"/>
      <c r="Q161" s="112"/>
      <c r="R161" s="50"/>
      <c r="S161" s="50"/>
      <c r="T161" s="50"/>
      <c r="U161" s="48"/>
      <c r="V161" s="50"/>
      <c r="W161" s="85" t="str">
        <f t="shared" si="6"/>
        <v/>
      </c>
      <c r="X161" s="79" t="str">
        <f t="shared" si="7"/>
        <v/>
      </c>
    </row>
    <row r="162" spans="2:24" ht="21" customHeight="1" x14ac:dyDescent="0.2">
      <c r="B162" s="208" t="str">
        <f t="shared" si="8"/>
        <v/>
      </c>
      <c r="C162" s="104"/>
      <c r="D162" s="96"/>
      <c r="E162" s="96"/>
      <c r="F162" s="104"/>
      <c r="G162" s="96"/>
      <c r="H162" s="104"/>
      <c r="I162" s="96"/>
      <c r="J162" s="96"/>
      <c r="K162" s="50"/>
      <c r="L162" s="96"/>
      <c r="M162" s="50"/>
      <c r="N162" s="50"/>
      <c r="O162" s="50"/>
      <c r="P162" s="112"/>
      <c r="Q162" s="112"/>
      <c r="R162" s="50"/>
      <c r="S162" s="50"/>
      <c r="T162" s="50"/>
      <c r="U162" s="48"/>
      <c r="V162" s="50"/>
      <c r="W162" s="85" t="str">
        <f t="shared" si="6"/>
        <v/>
      </c>
      <c r="X162" s="79" t="str">
        <f t="shared" si="7"/>
        <v/>
      </c>
    </row>
    <row r="163" spans="2:24" ht="21" customHeight="1" x14ac:dyDescent="0.2">
      <c r="B163" s="208" t="str">
        <f t="shared" si="8"/>
        <v/>
      </c>
      <c r="C163" s="104"/>
      <c r="D163" s="96"/>
      <c r="E163" s="96"/>
      <c r="F163" s="104"/>
      <c r="G163" s="96"/>
      <c r="H163" s="104"/>
      <c r="I163" s="96"/>
      <c r="J163" s="96"/>
      <c r="K163" s="50"/>
      <c r="L163" s="96"/>
      <c r="M163" s="50"/>
      <c r="N163" s="50"/>
      <c r="O163" s="50"/>
      <c r="P163" s="112"/>
      <c r="Q163" s="112"/>
      <c r="R163" s="50"/>
      <c r="S163" s="50"/>
      <c r="T163" s="50"/>
      <c r="U163" s="48"/>
      <c r="V163" s="50"/>
      <c r="W163" s="85" t="str">
        <f t="shared" si="6"/>
        <v/>
      </c>
      <c r="X163" s="79" t="str">
        <f t="shared" si="7"/>
        <v/>
      </c>
    </row>
    <row r="164" spans="2:24" ht="21" customHeight="1" x14ac:dyDescent="0.2">
      <c r="B164" s="208" t="str">
        <f t="shared" si="8"/>
        <v/>
      </c>
      <c r="C164" s="104"/>
      <c r="D164" s="96"/>
      <c r="E164" s="96"/>
      <c r="F164" s="104"/>
      <c r="G164" s="96"/>
      <c r="H164" s="104"/>
      <c r="I164" s="96"/>
      <c r="J164" s="96"/>
      <c r="K164" s="50"/>
      <c r="L164" s="96"/>
      <c r="M164" s="50"/>
      <c r="N164" s="50"/>
      <c r="O164" s="50"/>
      <c r="P164" s="112"/>
      <c r="Q164" s="112"/>
      <c r="R164" s="50"/>
      <c r="S164" s="50"/>
      <c r="T164" s="50"/>
      <c r="U164" s="48"/>
      <c r="V164" s="50"/>
      <c r="W164" s="85" t="str">
        <f t="shared" si="6"/>
        <v/>
      </c>
      <c r="X164" s="79" t="str">
        <f t="shared" si="7"/>
        <v/>
      </c>
    </row>
    <row r="165" spans="2:24" ht="21" customHeight="1" x14ac:dyDescent="0.2">
      <c r="B165" s="208" t="str">
        <f t="shared" si="8"/>
        <v/>
      </c>
      <c r="C165" s="104"/>
      <c r="D165" s="96"/>
      <c r="E165" s="96"/>
      <c r="F165" s="104"/>
      <c r="G165" s="96"/>
      <c r="H165" s="104"/>
      <c r="I165" s="96"/>
      <c r="J165" s="96"/>
      <c r="K165" s="50"/>
      <c r="L165" s="96"/>
      <c r="M165" s="50"/>
      <c r="N165" s="50"/>
      <c r="O165" s="50"/>
      <c r="P165" s="112"/>
      <c r="Q165" s="112"/>
      <c r="R165" s="50"/>
      <c r="S165" s="50"/>
      <c r="T165" s="50"/>
      <c r="U165" s="48"/>
      <c r="V165" s="50"/>
      <c r="W165" s="85" t="str">
        <f t="shared" si="6"/>
        <v/>
      </c>
      <c r="X165" s="79" t="str">
        <f t="shared" si="7"/>
        <v/>
      </c>
    </row>
    <row r="166" spans="2:24" ht="21" customHeight="1" x14ac:dyDescent="0.2">
      <c r="B166" s="208" t="str">
        <f t="shared" si="8"/>
        <v/>
      </c>
      <c r="C166" s="104"/>
      <c r="D166" s="96"/>
      <c r="E166" s="96"/>
      <c r="F166" s="104"/>
      <c r="G166" s="96"/>
      <c r="H166" s="104"/>
      <c r="I166" s="96"/>
      <c r="J166" s="96"/>
      <c r="K166" s="50"/>
      <c r="L166" s="96"/>
      <c r="M166" s="50"/>
      <c r="N166" s="50"/>
      <c r="O166" s="50"/>
      <c r="P166" s="112"/>
      <c r="Q166" s="112"/>
      <c r="R166" s="50"/>
      <c r="S166" s="50"/>
      <c r="T166" s="50"/>
      <c r="U166" s="48"/>
      <c r="V166" s="50"/>
      <c r="W166" s="85" t="str">
        <f t="shared" si="6"/>
        <v/>
      </c>
      <c r="X166" s="79" t="str">
        <f t="shared" si="7"/>
        <v/>
      </c>
    </row>
    <row r="167" spans="2:24" ht="21" customHeight="1" x14ac:dyDescent="0.2">
      <c r="B167" s="208" t="str">
        <f t="shared" si="8"/>
        <v/>
      </c>
      <c r="C167" s="104"/>
      <c r="D167" s="96"/>
      <c r="E167" s="96"/>
      <c r="F167" s="104"/>
      <c r="G167" s="96"/>
      <c r="H167" s="104"/>
      <c r="I167" s="96"/>
      <c r="J167" s="96"/>
      <c r="K167" s="50"/>
      <c r="L167" s="96"/>
      <c r="M167" s="50"/>
      <c r="N167" s="50"/>
      <c r="O167" s="50"/>
      <c r="P167" s="112"/>
      <c r="Q167" s="112"/>
      <c r="R167" s="50"/>
      <c r="S167" s="50"/>
      <c r="T167" s="50"/>
      <c r="U167" s="48"/>
      <c r="V167" s="50"/>
      <c r="W167" s="85" t="str">
        <f t="shared" si="6"/>
        <v/>
      </c>
      <c r="X167" s="79" t="str">
        <f t="shared" si="7"/>
        <v/>
      </c>
    </row>
    <row r="168" spans="2:24" ht="21" customHeight="1" x14ac:dyDescent="0.2">
      <c r="B168" s="208" t="str">
        <f t="shared" si="8"/>
        <v/>
      </c>
      <c r="C168" s="104"/>
      <c r="D168" s="96"/>
      <c r="E168" s="96"/>
      <c r="F168" s="104"/>
      <c r="G168" s="96"/>
      <c r="H168" s="104"/>
      <c r="I168" s="96"/>
      <c r="J168" s="96"/>
      <c r="K168" s="50"/>
      <c r="L168" s="96"/>
      <c r="M168" s="50"/>
      <c r="N168" s="50"/>
      <c r="O168" s="50"/>
      <c r="P168" s="112"/>
      <c r="Q168" s="112"/>
      <c r="R168" s="50"/>
      <c r="S168" s="50"/>
      <c r="T168" s="50"/>
      <c r="U168" s="48"/>
      <c r="V168" s="50"/>
      <c r="W168" s="85" t="str">
        <f t="shared" si="6"/>
        <v/>
      </c>
      <c r="X168" s="79" t="str">
        <f t="shared" si="7"/>
        <v/>
      </c>
    </row>
    <row r="169" spans="2:24" ht="21" customHeight="1" x14ac:dyDescent="0.2">
      <c r="B169" s="208" t="str">
        <f t="shared" si="8"/>
        <v/>
      </c>
      <c r="C169" s="104"/>
      <c r="D169" s="96"/>
      <c r="E169" s="96"/>
      <c r="F169" s="104"/>
      <c r="G169" s="96"/>
      <c r="H169" s="104"/>
      <c r="I169" s="96"/>
      <c r="J169" s="96"/>
      <c r="K169" s="50"/>
      <c r="L169" s="96"/>
      <c r="M169" s="50"/>
      <c r="N169" s="50"/>
      <c r="O169" s="50"/>
      <c r="P169" s="112"/>
      <c r="Q169" s="112"/>
      <c r="R169" s="50"/>
      <c r="S169" s="50"/>
      <c r="T169" s="50"/>
      <c r="U169" s="48"/>
      <c r="V169" s="50"/>
      <c r="W169" s="85" t="str">
        <f t="shared" si="6"/>
        <v/>
      </c>
      <c r="X169" s="79" t="str">
        <f t="shared" si="7"/>
        <v/>
      </c>
    </row>
    <row r="170" spans="2:24" ht="21" customHeight="1" x14ac:dyDescent="0.2">
      <c r="B170" s="208" t="str">
        <f t="shared" si="8"/>
        <v/>
      </c>
      <c r="C170" s="104"/>
      <c r="D170" s="96"/>
      <c r="E170" s="96"/>
      <c r="F170" s="104"/>
      <c r="G170" s="96"/>
      <c r="H170" s="104"/>
      <c r="I170" s="96"/>
      <c r="J170" s="96"/>
      <c r="K170" s="50"/>
      <c r="L170" s="96"/>
      <c r="M170" s="50"/>
      <c r="N170" s="50"/>
      <c r="O170" s="50"/>
      <c r="P170" s="112"/>
      <c r="Q170" s="112"/>
      <c r="R170" s="50"/>
      <c r="S170" s="50"/>
      <c r="T170" s="50"/>
      <c r="U170" s="48"/>
      <c r="V170" s="50"/>
      <c r="W170" s="85" t="str">
        <f t="shared" si="6"/>
        <v/>
      </c>
      <c r="X170" s="79" t="str">
        <f t="shared" si="7"/>
        <v/>
      </c>
    </row>
    <row r="171" spans="2:24" ht="21" customHeight="1" x14ac:dyDescent="0.2">
      <c r="B171" s="208" t="str">
        <f t="shared" si="8"/>
        <v/>
      </c>
      <c r="C171" s="104"/>
      <c r="D171" s="96"/>
      <c r="E171" s="96"/>
      <c r="F171" s="104"/>
      <c r="G171" s="96"/>
      <c r="H171" s="104"/>
      <c r="I171" s="96"/>
      <c r="J171" s="96"/>
      <c r="K171" s="50"/>
      <c r="L171" s="96"/>
      <c r="M171" s="50"/>
      <c r="N171" s="50"/>
      <c r="O171" s="50"/>
      <c r="P171" s="112"/>
      <c r="Q171" s="112"/>
      <c r="R171" s="50"/>
      <c r="S171" s="50"/>
      <c r="T171" s="50"/>
      <c r="U171" s="48"/>
      <c r="V171" s="50"/>
      <c r="W171" s="85" t="str">
        <f t="shared" si="6"/>
        <v/>
      </c>
      <c r="X171" s="79" t="str">
        <f t="shared" si="7"/>
        <v/>
      </c>
    </row>
    <row r="172" spans="2:24" ht="21" customHeight="1" x14ac:dyDescent="0.2">
      <c r="B172" s="208" t="str">
        <f t="shared" si="8"/>
        <v/>
      </c>
      <c r="C172" s="104"/>
      <c r="D172" s="96"/>
      <c r="E172" s="96"/>
      <c r="F172" s="104"/>
      <c r="G172" s="96"/>
      <c r="H172" s="104"/>
      <c r="I172" s="96"/>
      <c r="J172" s="96"/>
      <c r="K172" s="50"/>
      <c r="L172" s="96"/>
      <c r="M172" s="50"/>
      <c r="N172" s="50"/>
      <c r="O172" s="50"/>
      <c r="P172" s="112"/>
      <c r="Q172" s="112"/>
      <c r="R172" s="50"/>
      <c r="S172" s="50"/>
      <c r="T172" s="50"/>
      <c r="U172" s="48"/>
      <c r="V172" s="50"/>
      <c r="W172" s="85" t="str">
        <f t="shared" si="6"/>
        <v/>
      </c>
      <c r="X172" s="79" t="str">
        <f t="shared" si="7"/>
        <v/>
      </c>
    </row>
    <row r="173" spans="2:24" ht="21" customHeight="1" x14ac:dyDescent="0.2">
      <c r="B173" s="208" t="str">
        <f t="shared" si="8"/>
        <v/>
      </c>
      <c r="C173" s="104"/>
      <c r="D173" s="96"/>
      <c r="E173" s="96"/>
      <c r="F173" s="104"/>
      <c r="G173" s="96"/>
      <c r="H173" s="104"/>
      <c r="I173" s="96"/>
      <c r="J173" s="96"/>
      <c r="K173" s="50"/>
      <c r="L173" s="96"/>
      <c r="M173" s="50"/>
      <c r="N173" s="50"/>
      <c r="O173" s="50"/>
      <c r="P173" s="112"/>
      <c r="Q173" s="112"/>
      <c r="R173" s="50"/>
      <c r="S173" s="50"/>
      <c r="T173" s="50"/>
      <c r="U173" s="48"/>
      <c r="V173" s="50"/>
      <c r="W173" s="85" t="str">
        <f t="shared" si="6"/>
        <v/>
      </c>
      <c r="X173" s="79" t="str">
        <f t="shared" si="7"/>
        <v/>
      </c>
    </row>
    <row r="174" spans="2:24" ht="21" customHeight="1" x14ac:dyDescent="0.2">
      <c r="B174" s="208" t="str">
        <f t="shared" si="8"/>
        <v/>
      </c>
      <c r="C174" s="104"/>
      <c r="D174" s="96"/>
      <c r="E174" s="96"/>
      <c r="F174" s="104"/>
      <c r="G174" s="96"/>
      <c r="H174" s="104"/>
      <c r="I174" s="96"/>
      <c r="J174" s="96"/>
      <c r="K174" s="50"/>
      <c r="L174" s="96"/>
      <c r="M174" s="50"/>
      <c r="N174" s="50"/>
      <c r="O174" s="50"/>
      <c r="P174" s="112"/>
      <c r="Q174" s="112"/>
      <c r="R174" s="50"/>
      <c r="S174" s="50"/>
      <c r="T174" s="50"/>
      <c r="U174" s="48"/>
      <c r="V174" s="50"/>
      <c r="W174" s="85" t="str">
        <f t="shared" si="6"/>
        <v/>
      </c>
      <c r="X174" s="79" t="str">
        <f t="shared" si="7"/>
        <v/>
      </c>
    </row>
    <row r="175" spans="2:24" ht="21" customHeight="1" x14ac:dyDescent="0.2">
      <c r="B175" s="208" t="str">
        <f t="shared" si="8"/>
        <v/>
      </c>
      <c r="C175" s="104"/>
      <c r="D175" s="96"/>
      <c r="E175" s="96"/>
      <c r="F175" s="104"/>
      <c r="G175" s="96"/>
      <c r="H175" s="104"/>
      <c r="I175" s="96"/>
      <c r="J175" s="96"/>
      <c r="K175" s="50"/>
      <c r="L175" s="96"/>
      <c r="M175" s="50"/>
      <c r="N175" s="50"/>
      <c r="O175" s="50"/>
      <c r="P175" s="112"/>
      <c r="Q175" s="112"/>
      <c r="R175" s="50"/>
      <c r="S175" s="50"/>
      <c r="T175" s="50"/>
      <c r="U175" s="48"/>
      <c r="V175" s="50"/>
      <c r="W175" s="85" t="str">
        <f t="shared" si="6"/>
        <v/>
      </c>
      <c r="X175" s="79" t="str">
        <f t="shared" si="7"/>
        <v/>
      </c>
    </row>
    <row r="176" spans="2:24" ht="21" customHeight="1" x14ac:dyDescent="0.2">
      <c r="B176" s="208" t="str">
        <f t="shared" si="8"/>
        <v/>
      </c>
      <c r="C176" s="104"/>
      <c r="D176" s="96"/>
      <c r="E176" s="96"/>
      <c r="F176" s="104"/>
      <c r="G176" s="96"/>
      <c r="H176" s="104"/>
      <c r="I176" s="96"/>
      <c r="J176" s="96"/>
      <c r="K176" s="50"/>
      <c r="L176" s="96"/>
      <c r="M176" s="50"/>
      <c r="N176" s="50"/>
      <c r="O176" s="50"/>
      <c r="P176" s="112"/>
      <c r="Q176" s="112"/>
      <c r="R176" s="50"/>
      <c r="S176" s="50"/>
      <c r="T176" s="50"/>
      <c r="U176" s="48"/>
      <c r="V176" s="50"/>
      <c r="W176" s="85" t="str">
        <f t="shared" si="6"/>
        <v/>
      </c>
      <c r="X176" s="79" t="str">
        <f t="shared" si="7"/>
        <v/>
      </c>
    </row>
    <row r="177" spans="2:24" ht="21" customHeight="1" x14ac:dyDescent="0.2">
      <c r="B177" s="208" t="str">
        <f t="shared" si="8"/>
        <v/>
      </c>
      <c r="C177" s="104"/>
      <c r="D177" s="96"/>
      <c r="E177" s="96"/>
      <c r="F177" s="104"/>
      <c r="G177" s="96"/>
      <c r="H177" s="104"/>
      <c r="I177" s="96"/>
      <c r="J177" s="96"/>
      <c r="K177" s="50"/>
      <c r="L177" s="96"/>
      <c r="M177" s="50"/>
      <c r="N177" s="50"/>
      <c r="O177" s="50"/>
      <c r="P177" s="112"/>
      <c r="Q177" s="112"/>
      <c r="R177" s="50"/>
      <c r="S177" s="50"/>
      <c r="T177" s="50"/>
      <c r="U177" s="48"/>
      <c r="V177" s="50"/>
      <c r="W177" s="85" t="str">
        <f t="shared" si="6"/>
        <v/>
      </c>
      <c r="X177" s="79" t="str">
        <f t="shared" si="7"/>
        <v/>
      </c>
    </row>
    <row r="178" spans="2:24" ht="21" customHeight="1" x14ac:dyDescent="0.2">
      <c r="B178" s="208" t="str">
        <f t="shared" si="8"/>
        <v/>
      </c>
      <c r="C178" s="104"/>
      <c r="D178" s="96"/>
      <c r="E178" s="96"/>
      <c r="F178" s="104"/>
      <c r="G178" s="96"/>
      <c r="H178" s="104"/>
      <c r="I178" s="96"/>
      <c r="J178" s="96"/>
      <c r="K178" s="50"/>
      <c r="L178" s="96"/>
      <c r="M178" s="50"/>
      <c r="N178" s="50"/>
      <c r="O178" s="50"/>
      <c r="P178" s="112"/>
      <c r="Q178" s="112"/>
      <c r="R178" s="50"/>
      <c r="S178" s="50"/>
      <c r="T178" s="50"/>
      <c r="U178" s="48"/>
      <c r="V178" s="50"/>
      <c r="W178" s="85" t="str">
        <f t="shared" si="6"/>
        <v/>
      </c>
      <c r="X178" s="79" t="str">
        <f t="shared" si="7"/>
        <v/>
      </c>
    </row>
    <row r="179" spans="2:24" ht="21" customHeight="1" x14ac:dyDescent="0.2">
      <c r="B179" s="208" t="str">
        <f t="shared" si="8"/>
        <v/>
      </c>
      <c r="C179" s="104"/>
      <c r="D179" s="96"/>
      <c r="E179" s="96"/>
      <c r="F179" s="104"/>
      <c r="G179" s="96"/>
      <c r="H179" s="104"/>
      <c r="I179" s="96"/>
      <c r="J179" s="96"/>
      <c r="K179" s="50"/>
      <c r="L179" s="96"/>
      <c r="M179" s="50"/>
      <c r="N179" s="50"/>
      <c r="O179" s="50"/>
      <c r="P179" s="112"/>
      <c r="Q179" s="112"/>
      <c r="R179" s="50"/>
      <c r="S179" s="50"/>
      <c r="T179" s="50"/>
      <c r="U179" s="48"/>
      <c r="V179" s="50"/>
      <c r="W179" s="85" t="str">
        <f t="shared" si="6"/>
        <v/>
      </c>
      <c r="X179" s="79" t="str">
        <f t="shared" si="7"/>
        <v/>
      </c>
    </row>
    <row r="180" spans="2:24" ht="21" customHeight="1" x14ac:dyDescent="0.2">
      <c r="B180" s="208" t="str">
        <f t="shared" si="8"/>
        <v/>
      </c>
      <c r="C180" s="104"/>
      <c r="D180" s="96"/>
      <c r="E180" s="96"/>
      <c r="F180" s="104"/>
      <c r="G180" s="96"/>
      <c r="H180" s="104"/>
      <c r="I180" s="96"/>
      <c r="J180" s="96"/>
      <c r="K180" s="50"/>
      <c r="L180" s="96"/>
      <c r="M180" s="50"/>
      <c r="N180" s="50"/>
      <c r="O180" s="50"/>
      <c r="P180" s="112"/>
      <c r="Q180" s="112"/>
      <c r="R180" s="50"/>
      <c r="S180" s="50"/>
      <c r="T180" s="50"/>
      <c r="U180" s="48"/>
      <c r="V180" s="50"/>
      <c r="W180" s="85" t="str">
        <f t="shared" si="6"/>
        <v/>
      </c>
      <c r="X180" s="79" t="str">
        <f t="shared" si="7"/>
        <v/>
      </c>
    </row>
    <row r="181" spans="2:24" ht="21" customHeight="1" x14ac:dyDescent="0.2">
      <c r="B181" s="208" t="str">
        <f t="shared" si="8"/>
        <v/>
      </c>
      <c r="C181" s="104"/>
      <c r="D181" s="96"/>
      <c r="E181" s="96"/>
      <c r="F181" s="104"/>
      <c r="G181" s="96"/>
      <c r="H181" s="104"/>
      <c r="I181" s="96"/>
      <c r="J181" s="96"/>
      <c r="K181" s="50"/>
      <c r="L181" s="96"/>
      <c r="M181" s="50"/>
      <c r="N181" s="50"/>
      <c r="O181" s="50"/>
      <c r="P181" s="112"/>
      <c r="Q181" s="112"/>
      <c r="R181" s="50"/>
      <c r="S181" s="50"/>
      <c r="T181" s="50"/>
      <c r="U181" s="48"/>
      <c r="V181" s="50"/>
      <c r="W181" s="85" t="str">
        <f t="shared" si="6"/>
        <v/>
      </c>
      <c r="X181" s="79" t="str">
        <f t="shared" si="7"/>
        <v/>
      </c>
    </row>
    <row r="182" spans="2:24" ht="21" customHeight="1" x14ac:dyDescent="0.2">
      <c r="B182" s="208" t="str">
        <f t="shared" si="8"/>
        <v/>
      </c>
      <c r="C182" s="104"/>
      <c r="D182" s="96"/>
      <c r="E182" s="96"/>
      <c r="F182" s="104"/>
      <c r="G182" s="96"/>
      <c r="H182" s="104"/>
      <c r="I182" s="96"/>
      <c r="J182" s="96"/>
      <c r="K182" s="50"/>
      <c r="L182" s="96"/>
      <c r="M182" s="50"/>
      <c r="N182" s="50"/>
      <c r="O182" s="50"/>
      <c r="P182" s="112"/>
      <c r="Q182" s="112"/>
      <c r="R182" s="50"/>
      <c r="S182" s="50"/>
      <c r="T182" s="50"/>
      <c r="U182" s="48"/>
      <c r="V182" s="50"/>
      <c r="W182" s="85" t="str">
        <f t="shared" si="6"/>
        <v/>
      </c>
      <c r="X182" s="79" t="str">
        <f t="shared" si="7"/>
        <v/>
      </c>
    </row>
    <row r="183" spans="2:24" ht="21" customHeight="1" x14ac:dyDescent="0.2">
      <c r="B183" s="208" t="str">
        <f t="shared" si="8"/>
        <v/>
      </c>
      <c r="C183" s="104"/>
      <c r="D183" s="96"/>
      <c r="E183" s="96"/>
      <c r="F183" s="104"/>
      <c r="G183" s="96"/>
      <c r="H183" s="104"/>
      <c r="I183" s="96"/>
      <c r="J183" s="96"/>
      <c r="K183" s="50"/>
      <c r="L183" s="96"/>
      <c r="M183" s="50"/>
      <c r="N183" s="50"/>
      <c r="O183" s="50"/>
      <c r="P183" s="112"/>
      <c r="Q183" s="112"/>
      <c r="R183" s="50"/>
      <c r="S183" s="50"/>
      <c r="T183" s="50"/>
      <c r="U183" s="48"/>
      <c r="V183" s="50"/>
      <c r="W183" s="85" t="str">
        <f t="shared" si="6"/>
        <v/>
      </c>
      <c r="X183" s="79" t="str">
        <f t="shared" si="7"/>
        <v/>
      </c>
    </row>
    <row r="184" spans="2:24" ht="21" customHeight="1" x14ac:dyDescent="0.2">
      <c r="B184" s="208" t="str">
        <f t="shared" si="8"/>
        <v/>
      </c>
      <c r="C184" s="104"/>
      <c r="D184" s="96"/>
      <c r="E184" s="96"/>
      <c r="F184" s="104"/>
      <c r="G184" s="96"/>
      <c r="H184" s="104"/>
      <c r="I184" s="96"/>
      <c r="J184" s="96"/>
      <c r="K184" s="50"/>
      <c r="L184" s="96"/>
      <c r="M184" s="50"/>
      <c r="N184" s="50"/>
      <c r="O184" s="50"/>
      <c r="P184" s="112"/>
      <c r="Q184" s="112"/>
      <c r="R184" s="50"/>
      <c r="S184" s="50"/>
      <c r="T184" s="50"/>
      <c r="U184" s="48"/>
      <c r="V184" s="50"/>
      <c r="W184" s="85" t="str">
        <f t="shared" si="6"/>
        <v/>
      </c>
      <c r="X184" s="79" t="str">
        <f t="shared" si="7"/>
        <v/>
      </c>
    </row>
    <row r="185" spans="2:24" ht="21" customHeight="1" x14ac:dyDescent="0.2">
      <c r="B185" s="208" t="str">
        <f t="shared" si="8"/>
        <v/>
      </c>
      <c r="C185" s="104"/>
      <c r="D185" s="96"/>
      <c r="E185" s="96"/>
      <c r="F185" s="104"/>
      <c r="G185" s="96"/>
      <c r="H185" s="104"/>
      <c r="I185" s="96"/>
      <c r="J185" s="96"/>
      <c r="K185" s="50"/>
      <c r="L185" s="96"/>
      <c r="M185" s="50"/>
      <c r="N185" s="50"/>
      <c r="O185" s="50"/>
      <c r="P185" s="112"/>
      <c r="Q185" s="112"/>
      <c r="R185" s="50"/>
      <c r="S185" s="50"/>
      <c r="T185" s="50"/>
      <c r="U185" s="48"/>
      <c r="V185" s="50"/>
      <c r="W185" s="85" t="str">
        <f t="shared" si="6"/>
        <v/>
      </c>
      <c r="X185" s="79" t="str">
        <f t="shared" si="7"/>
        <v/>
      </c>
    </row>
    <row r="186" spans="2:24" ht="21" customHeight="1" x14ac:dyDescent="0.2">
      <c r="B186" s="208" t="str">
        <f t="shared" si="8"/>
        <v/>
      </c>
      <c r="C186" s="104"/>
      <c r="D186" s="96"/>
      <c r="E186" s="96"/>
      <c r="F186" s="104"/>
      <c r="G186" s="96"/>
      <c r="H186" s="104"/>
      <c r="I186" s="96"/>
      <c r="J186" s="96"/>
      <c r="K186" s="50"/>
      <c r="L186" s="96"/>
      <c r="M186" s="50"/>
      <c r="N186" s="50"/>
      <c r="O186" s="50"/>
      <c r="P186" s="112"/>
      <c r="Q186" s="112"/>
      <c r="R186" s="50"/>
      <c r="S186" s="50"/>
      <c r="T186" s="50"/>
      <c r="U186" s="48"/>
      <c r="V186" s="50"/>
      <c r="W186" s="85" t="str">
        <f t="shared" si="6"/>
        <v/>
      </c>
      <c r="X186" s="79" t="str">
        <f t="shared" si="7"/>
        <v/>
      </c>
    </row>
    <row r="187" spans="2:24" ht="21" customHeight="1" x14ac:dyDescent="0.2">
      <c r="B187" s="208" t="str">
        <f t="shared" si="8"/>
        <v/>
      </c>
      <c r="C187" s="104"/>
      <c r="D187" s="96"/>
      <c r="E187" s="96"/>
      <c r="F187" s="104"/>
      <c r="G187" s="96"/>
      <c r="H187" s="104"/>
      <c r="I187" s="96"/>
      <c r="J187" s="96"/>
      <c r="K187" s="50"/>
      <c r="L187" s="96"/>
      <c r="M187" s="50"/>
      <c r="N187" s="50"/>
      <c r="O187" s="50"/>
      <c r="P187" s="112"/>
      <c r="Q187" s="112"/>
      <c r="R187" s="50"/>
      <c r="S187" s="50"/>
      <c r="T187" s="50"/>
      <c r="U187" s="48"/>
      <c r="V187" s="50"/>
      <c r="W187" s="85" t="str">
        <f t="shared" si="6"/>
        <v/>
      </c>
      <c r="X187" s="79" t="str">
        <f t="shared" si="7"/>
        <v/>
      </c>
    </row>
    <row r="188" spans="2:24" ht="21" customHeight="1" x14ac:dyDescent="0.2">
      <c r="B188" s="208" t="str">
        <f t="shared" si="8"/>
        <v/>
      </c>
      <c r="C188" s="104"/>
      <c r="D188" s="96"/>
      <c r="E188" s="96"/>
      <c r="F188" s="104"/>
      <c r="G188" s="96"/>
      <c r="H188" s="104"/>
      <c r="I188" s="96"/>
      <c r="J188" s="96"/>
      <c r="K188" s="50"/>
      <c r="L188" s="96"/>
      <c r="M188" s="50"/>
      <c r="N188" s="50"/>
      <c r="O188" s="50"/>
      <c r="P188" s="112"/>
      <c r="Q188" s="112"/>
      <c r="R188" s="50"/>
      <c r="S188" s="50"/>
      <c r="T188" s="50"/>
      <c r="U188" s="48"/>
      <c r="V188" s="50"/>
      <c r="W188" s="85" t="str">
        <f t="shared" si="6"/>
        <v/>
      </c>
      <c r="X188" s="79" t="str">
        <f t="shared" si="7"/>
        <v/>
      </c>
    </row>
    <row r="189" spans="2:24" ht="21" customHeight="1" x14ac:dyDescent="0.2">
      <c r="B189" s="208" t="str">
        <f t="shared" si="8"/>
        <v/>
      </c>
      <c r="C189" s="104"/>
      <c r="D189" s="96"/>
      <c r="E189" s="96"/>
      <c r="F189" s="104"/>
      <c r="G189" s="96"/>
      <c r="H189" s="104"/>
      <c r="I189" s="96"/>
      <c r="J189" s="96"/>
      <c r="K189" s="50"/>
      <c r="L189" s="96"/>
      <c r="M189" s="50"/>
      <c r="N189" s="50"/>
      <c r="O189" s="50"/>
      <c r="P189" s="112"/>
      <c r="Q189" s="112"/>
      <c r="R189" s="50"/>
      <c r="S189" s="50"/>
      <c r="T189" s="50"/>
      <c r="U189" s="48"/>
      <c r="V189" s="50"/>
      <c r="W189" s="85" t="str">
        <f t="shared" si="6"/>
        <v/>
      </c>
      <c r="X189" s="79" t="str">
        <f t="shared" si="7"/>
        <v/>
      </c>
    </row>
    <row r="190" spans="2:24" ht="21" customHeight="1" x14ac:dyDescent="0.2">
      <c r="B190" s="208" t="str">
        <f t="shared" si="8"/>
        <v/>
      </c>
      <c r="C190" s="104"/>
      <c r="D190" s="96"/>
      <c r="E190" s="96"/>
      <c r="F190" s="104"/>
      <c r="G190" s="96"/>
      <c r="H190" s="104"/>
      <c r="I190" s="96"/>
      <c r="J190" s="96"/>
      <c r="K190" s="50"/>
      <c r="L190" s="96"/>
      <c r="M190" s="50"/>
      <c r="N190" s="50"/>
      <c r="O190" s="50"/>
      <c r="P190" s="112"/>
      <c r="Q190" s="112"/>
      <c r="R190" s="50"/>
      <c r="S190" s="50"/>
      <c r="T190" s="50"/>
      <c r="U190" s="48"/>
      <c r="V190" s="50"/>
      <c r="W190" s="85" t="str">
        <f t="shared" si="6"/>
        <v/>
      </c>
      <c r="X190" s="79" t="str">
        <f t="shared" si="7"/>
        <v/>
      </c>
    </row>
    <row r="191" spans="2:24" ht="21" customHeight="1" x14ac:dyDescent="0.2">
      <c r="B191" s="208" t="str">
        <f t="shared" si="8"/>
        <v/>
      </c>
      <c r="C191" s="104"/>
      <c r="D191" s="96"/>
      <c r="E191" s="96"/>
      <c r="F191" s="104"/>
      <c r="G191" s="96"/>
      <c r="H191" s="104"/>
      <c r="I191" s="96"/>
      <c r="J191" s="96"/>
      <c r="K191" s="50"/>
      <c r="L191" s="96"/>
      <c r="M191" s="50"/>
      <c r="N191" s="50"/>
      <c r="O191" s="50"/>
      <c r="P191" s="112"/>
      <c r="Q191" s="112"/>
      <c r="R191" s="50"/>
      <c r="S191" s="50"/>
      <c r="T191" s="50"/>
      <c r="U191" s="48"/>
      <c r="V191" s="50"/>
      <c r="W191" s="85" t="str">
        <f t="shared" si="6"/>
        <v/>
      </c>
      <c r="X191" s="79" t="str">
        <f t="shared" si="7"/>
        <v/>
      </c>
    </row>
    <row r="192" spans="2:24" ht="21" customHeight="1" x14ac:dyDescent="0.2">
      <c r="B192" s="208" t="str">
        <f t="shared" si="8"/>
        <v/>
      </c>
      <c r="C192" s="104"/>
      <c r="D192" s="96"/>
      <c r="E192" s="96"/>
      <c r="F192" s="104"/>
      <c r="G192" s="96"/>
      <c r="H192" s="104"/>
      <c r="I192" s="96"/>
      <c r="J192" s="96"/>
      <c r="K192" s="50"/>
      <c r="L192" s="96"/>
      <c r="M192" s="50"/>
      <c r="N192" s="50"/>
      <c r="O192" s="50"/>
      <c r="P192" s="112"/>
      <c r="Q192" s="112"/>
      <c r="R192" s="50"/>
      <c r="S192" s="50"/>
      <c r="T192" s="50"/>
      <c r="U192" s="48"/>
      <c r="V192" s="50"/>
      <c r="W192" s="85" t="str">
        <f t="shared" si="6"/>
        <v/>
      </c>
      <c r="X192" s="79" t="str">
        <f t="shared" si="7"/>
        <v/>
      </c>
    </row>
    <row r="193" spans="2:24" ht="21" customHeight="1" x14ac:dyDescent="0.2">
      <c r="B193" s="208" t="str">
        <f t="shared" si="8"/>
        <v/>
      </c>
      <c r="C193" s="104"/>
      <c r="D193" s="96"/>
      <c r="E193" s="96"/>
      <c r="F193" s="104"/>
      <c r="G193" s="96"/>
      <c r="H193" s="104"/>
      <c r="I193" s="96"/>
      <c r="J193" s="96"/>
      <c r="K193" s="50"/>
      <c r="L193" s="96"/>
      <c r="M193" s="50"/>
      <c r="N193" s="50"/>
      <c r="O193" s="50"/>
      <c r="P193" s="112"/>
      <c r="Q193" s="112"/>
      <c r="R193" s="50"/>
      <c r="S193" s="50"/>
      <c r="T193" s="50"/>
      <c r="U193" s="48"/>
      <c r="V193" s="50"/>
      <c r="W193" s="85" t="str">
        <f t="shared" si="6"/>
        <v/>
      </c>
      <c r="X193" s="79" t="str">
        <f t="shared" si="7"/>
        <v/>
      </c>
    </row>
    <row r="194" spans="2:24" ht="21" customHeight="1" x14ac:dyDescent="0.2">
      <c r="B194" s="208" t="str">
        <f t="shared" si="8"/>
        <v/>
      </c>
      <c r="C194" s="104"/>
      <c r="D194" s="96"/>
      <c r="E194" s="96"/>
      <c r="F194" s="104"/>
      <c r="G194" s="96"/>
      <c r="H194" s="104"/>
      <c r="I194" s="96"/>
      <c r="J194" s="96"/>
      <c r="K194" s="50"/>
      <c r="L194" s="96"/>
      <c r="M194" s="50"/>
      <c r="N194" s="50"/>
      <c r="O194" s="50"/>
      <c r="P194" s="112"/>
      <c r="Q194" s="112"/>
      <c r="R194" s="50"/>
      <c r="S194" s="50"/>
      <c r="T194" s="50"/>
      <c r="U194" s="48"/>
      <c r="V194" s="50"/>
      <c r="W194" s="85" t="str">
        <f t="shared" si="6"/>
        <v/>
      </c>
      <c r="X194" s="79" t="str">
        <f t="shared" si="7"/>
        <v/>
      </c>
    </row>
    <row r="195" spans="2:24" ht="21" customHeight="1" x14ac:dyDescent="0.2">
      <c r="B195" s="208" t="str">
        <f t="shared" si="8"/>
        <v/>
      </c>
      <c r="C195" s="104"/>
      <c r="D195" s="96"/>
      <c r="E195" s="96"/>
      <c r="F195" s="104"/>
      <c r="G195" s="96"/>
      <c r="H195" s="104"/>
      <c r="I195" s="96"/>
      <c r="J195" s="96"/>
      <c r="K195" s="50"/>
      <c r="L195" s="96"/>
      <c r="M195" s="50"/>
      <c r="N195" s="50"/>
      <c r="O195" s="50"/>
      <c r="P195" s="112"/>
      <c r="Q195" s="112"/>
      <c r="R195" s="50"/>
      <c r="S195" s="50"/>
      <c r="T195" s="50"/>
      <c r="U195" s="48"/>
      <c r="V195" s="50"/>
      <c r="W195" s="85" t="str">
        <f t="shared" si="6"/>
        <v/>
      </c>
      <c r="X195" s="79" t="str">
        <f t="shared" si="7"/>
        <v/>
      </c>
    </row>
    <row r="196" spans="2:24" ht="21" customHeight="1" x14ac:dyDescent="0.2">
      <c r="B196" s="208" t="str">
        <f t="shared" si="8"/>
        <v/>
      </c>
      <c r="C196" s="104"/>
      <c r="D196" s="96"/>
      <c r="E196" s="96"/>
      <c r="F196" s="104"/>
      <c r="G196" s="96"/>
      <c r="H196" s="104"/>
      <c r="I196" s="96"/>
      <c r="J196" s="96"/>
      <c r="K196" s="50"/>
      <c r="L196" s="96"/>
      <c r="M196" s="50"/>
      <c r="N196" s="50"/>
      <c r="O196" s="50"/>
      <c r="P196" s="112"/>
      <c r="Q196" s="112"/>
      <c r="R196" s="50"/>
      <c r="S196" s="50"/>
      <c r="T196" s="50"/>
      <c r="U196" s="48"/>
      <c r="V196" s="50"/>
      <c r="W196" s="85" t="str">
        <f t="shared" si="6"/>
        <v/>
      </c>
      <c r="X196" s="79" t="str">
        <f t="shared" si="7"/>
        <v/>
      </c>
    </row>
    <row r="197" spans="2:24" ht="21" customHeight="1" x14ac:dyDescent="0.2">
      <c r="B197" s="208" t="str">
        <f t="shared" si="8"/>
        <v/>
      </c>
      <c r="C197" s="104"/>
      <c r="D197" s="96"/>
      <c r="E197" s="96"/>
      <c r="F197" s="104"/>
      <c r="G197" s="96"/>
      <c r="H197" s="104"/>
      <c r="I197" s="96"/>
      <c r="J197" s="96"/>
      <c r="K197" s="50"/>
      <c r="L197" s="96"/>
      <c r="M197" s="50"/>
      <c r="N197" s="50"/>
      <c r="O197" s="50"/>
      <c r="P197" s="112"/>
      <c r="Q197" s="112"/>
      <c r="R197" s="50"/>
      <c r="S197" s="50"/>
      <c r="T197" s="50"/>
      <c r="U197" s="48"/>
      <c r="V197" s="50"/>
      <c r="W197" s="85" t="str">
        <f t="shared" si="6"/>
        <v/>
      </c>
      <c r="X197" s="79" t="str">
        <f t="shared" si="7"/>
        <v/>
      </c>
    </row>
    <row r="198" spans="2:24" ht="21" customHeight="1" x14ac:dyDescent="0.2">
      <c r="B198" s="208" t="str">
        <f t="shared" si="8"/>
        <v/>
      </c>
      <c r="C198" s="104"/>
      <c r="D198" s="96"/>
      <c r="E198" s="96"/>
      <c r="F198" s="104"/>
      <c r="G198" s="96"/>
      <c r="H198" s="104"/>
      <c r="I198" s="96"/>
      <c r="J198" s="96"/>
      <c r="K198" s="50"/>
      <c r="L198" s="96"/>
      <c r="M198" s="50"/>
      <c r="N198" s="50"/>
      <c r="O198" s="50"/>
      <c r="P198" s="112"/>
      <c r="Q198" s="112"/>
      <c r="R198" s="50"/>
      <c r="S198" s="50"/>
      <c r="T198" s="50"/>
      <c r="U198" s="48"/>
      <c r="V198" s="50"/>
      <c r="W198" s="85" t="str">
        <f t="shared" si="6"/>
        <v/>
      </c>
      <c r="X198" s="79" t="str">
        <f t="shared" si="7"/>
        <v/>
      </c>
    </row>
    <row r="199" spans="2:24" ht="21" customHeight="1" x14ac:dyDescent="0.2">
      <c r="B199" s="208" t="str">
        <f t="shared" si="8"/>
        <v/>
      </c>
      <c r="C199" s="104"/>
      <c r="D199" s="96"/>
      <c r="E199" s="96"/>
      <c r="F199" s="104"/>
      <c r="G199" s="96"/>
      <c r="H199" s="104"/>
      <c r="I199" s="96"/>
      <c r="J199" s="96"/>
      <c r="K199" s="50"/>
      <c r="L199" s="96"/>
      <c r="M199" s="50"/>
      <c r="N199" s="50"/>
      <c r="O199" s="50"/>
      <c r="P199" s="112"/>
      <c r="Q199" s="112"/>
      <c r="R199" s="50"/>
      <c r="S199" s="50"/>
      <c r="T199" s="50"/>
      <c r="U199" s="48"/>
      <c r="V199" s="50"/>
      <c r="W199" s="85" t="str">
        <f t="shared" si="6"/>
        <v/>
      </c>
      <c r="X199" s="79" t="str">
        <f t="shared" si="7"/>
        <v/>
      </c>
    </row>
    <row r="200" spans="2:24" ht="21" customHeight="1" x14ac:dyDescent="0.2">
      <c r="B200" s="208" t="str">
        <f t="shared" si="8"/>
        <v/>
      </c>
      <c r="C200" s="104"/>
      <c r="D200" s="96"/>
      <c r="E200" s="96"/>
      <c r="F200" s="104"/>
      <c r="G200" s="96"/>
      <c r="H200" s="104"/>
      <c r="I200" s="96"/>
      <c r="J200" s="96"/>
      <c r="K200" s="50"/>
      <c r="L200" s="96"/>
      <c r="M200" s="50"/>
      <c r="N200" s="50"/>
      <c r="O200" s="50"/>
      <c r="P200" s="112"/>
      <c r="Q200" s="112"/>
      <c r="R200" s="50"/>
      <c r="S200" s="50"/>
      <c r="T200" s="50"/>
      <c r="U200" s="48"/>
      <c r="V200" s="50"/>
      <c r="W200" s="85" t="str">
        <f t="shared" si="6"/>
        <v/>
      </c>
      <c r="X200" s="79" t="str">
        <f t="shared" si="7"/>
        <v/>
      </c>
    </row>
    <row r="201" spans="2:24" ht="21" customHeight="1" x14ac:dyDescent="0.2">
      <c r="B201" s="208" t="str">
        <f t="shared" si="8"/>
        <v/>
      </c>
      <c r="C201" s="104"/>
      <c r="D201" s="96"/>
      <c r="E201" s="96"/>
      <c r="F201" s="104"/>
      <c r="G201" s="96"/>
      <c r="H201" s="104"/>
      <c r="I201" s="96"/>
      <c r="J201" s="96"/>
      <c r="K201" s="50"/>
      <c r="L201" s="96"/>
      <c r="M201" s="50"/>
      <c r="N201" s="50"/>
      <c r="O201" s="50"/>
      <c r="P201" s="112"/>
      <c r="Q201" s="112"/>
      <c r="R201" s="50"/>
      <c r="S201" s="50"/>
      <c r="T201" s="50"/>
      <c r="U201" s="48"/>
      <c r="V201" s="50"/>
      <c r="W201" s="85" t="str">
        <f t="shared" si="6"/>
        <v/>
      </c>
      <c r="X201" s="79" t="str">
        <f t="shared" si="7"/>
        <v/>
      </c>
    </row>
    <row r="202" spans="2:24" ht="21" customHeight="1" x14ac:dyDescent="0.2">
      <c r="B202" s="208" t="str">
        <f t="shared" si="8"/>
        <v/>
      </c>
      <c r="C202" s="104"/>
      <c r="D202" s="96"/>
      <c r="E202" s="96"/>
      <c r="F202" s="104"/>
      <c r="G202" s="96"/>
      <c r="H202" s="104"/>
      <c r="I202" s="96"/>
      <c r="J202" s="96"/>
      <c r="K202" s="50"/>
      <c r="L202" s="96"/>
      <c r="M202" s="50"/>
      <c r="N202" s="50"/>
      <c r="O202" s="50"/>
      <c r="P202" s="112"/>
      <c r="Q202" s="112"/>
      <c r="R202" s="50"/>
      <c r="S202" s="50"/>
      <c r="T202" s="50"/>
      <c r="U202" s="48"/>
      <c r="V202" s="50"/>
      <c r="W202" s="85" t="str">
        <f t="shared" si="6"/>
        <v/>
      </c>
      <c r="X202" s="79" t="str">
        <f t="shared" si="7"/>
        <v/>
      </c>
    </row>
    <row r="203" spans="2:24" ht="21" customHeight="1" x14ac:dyDescent="0.2">
      <c r="B203" s="208" t="str">
        <f t="shared" si="8"/>
        <v/>
      </c>
      <c r="C203" s="104"/>
      <c r="D203" s="96"/>
      <c r="E203" s="96"/>
      <c r="F203" s="104"/>
      <c r="G203" s="96"/>
      <c r="H203" s="104"/>
      <c r="I203" s="96"/>
      <c r="J203" s="96"/>
      <c r="K203" s="50"/>
      <c r="L203" s="96"/>
      <c r="M203" s="50"/>
      <c r="N203" s="50"/>
      <c r="O203" s="50"/>
      <c r="P203" s="112"/>
      <c r="Q203" s="112"/>
      <c r="R203" s="50"/>
      <c r="S203" s="50"/>
      <c r="T203" s="50"/>
      <c r="U203" s="48"/>
      <c r="V203" s="50"/>
      <c r="W203" s="85" t="str">
        <f t="shared" si="6"/>
        <v/>
      </c>
      <c r="X203" s="79" t="str">
        <f t="shared" si="7"/>
        <v/>
      </c>
    </row>
    <row r="204" spans="2:24" ht="21" customHeight="1" x14ac:dyDescent="0.2">
      <c r="B204" s="208" t="str">
        <f t="shared" si="8"/>
        <v/>
      </c>
      <c r="C204" s="104"/>
      <c r="D204" s="96"/>
      <c r="E204" s="96"/>
      <c r="F204" s="104"/>
      <c r="G204" s="96"/>
      <c r="H204" s="104"/>
      <c r="I204" s="96"/>
      <c r="J204" s="96"/>
      <c r="K204" s="50"/>
      <c r="L204" s="96"/>
      <c r="M204" s="50"/>
      <c r="N204" s="50"/>
      <c r="O204" s="50"/>
      <c r="P204" s="112"/>
      <c r="Q204" s="112"/>
      <c r="R204" s="50"/>
      <c r="S204" s="50"/>
      <c r="T204" s="50"/>
      <c r="U204" s="48"/>
      <c r="V204" s="50"/>
      <c r="W204" s="85" t="str">
        <f t="shared" ref="W204:W267" si="9">IF(X204&lt;&gt;"","Erreur","")</f>
        <v/>
      </c>
      <c r="X204" s="79" t="str">
        <f t="shared" ref="X204:X267" si="10">IF(AND(B204&lt;&gt;"",OR(C204="",D204="",E204="",G204="",J204="",L204="")),"Veuillez compléter les informations d'identification du dérivé.",IF(AND(B204&lt;&gt;"",H204&lt;&gt;"",I204=""),"Veuillez compléter la colonne C0070 Type de code.",IF(AND(B204&lt;&gt;"",I204=""),"Veuillez sélectionner Total/NA dans la liste de la colonne C0070 si vous n'avez rien à déclarer.","")))</f>
        <v/>
      </c>
    </row>
    <row r="205" spans="2:24" ht="21" customHeight="1" x14ac:dyDescent="0.2">
      <c r="B205" s="208" t="str">
        <f t="shared" ref="B205:B268" si="11">IF(COUNTA(C205:V205)&gt;0,B204+1,"")</f>
        <v/>
      </c>
      <c r="C205" s="104"/>
      <c r="D205" s="96"/>
      <c r="E205" s="96"/>
      <c r="F205" s="104"/>
      <c r="G205" s="96"/>
      <c r="H205" s="104"/>
      <c r="I205" s="96"/>
      <c r="J205" s="96"/>
      <c r="K205" s="50"/>
      <c r="L205" s="96"/>
      <c r="M205" s="50"/>
      <c r="N205" s="50"/>
      <c r="O205" s="50"/>
      <c r="P205" s="112"/>
      <c r="Q205" s="112"/>
      <c r="R205" s="50"/>
      <c r="S205" s="50"/>
      <c r="T205" s="50"/>
      <c r="U205" s="48"/>
      <c r="V205" s="50"/>
      <c r="W205" s="85" t="str">
        <f t="shared" si="9"/>
        <v/>
      </c>
      <c r="X205" s="79" t="str">
        <f t="shared" si="10"/>
        <v/>
      </c>
    </row>
    <row r="206" spans="2:24" ht="21" customHeight="1" x14ac:dyDescent="0.2">
      <c r="B206" s="208" t="str">
        <f t="shared" si="11"/>
        <v/>
      </c>
      <c r="C206" s="104"/>
      <c r="D206" s="96"/>
      <c r="E206" s="96"/>
      <c r="F206" s="104"/>
      <c r="G206" s="96"/>
      <c r="H206" s="104"/>
      <c r="I206" s="96"/>
      <c r="J206" s="96"/>
      <c r="K206" s="50"/>
      <c r="L206" s="96"/>
      <c r="M206" s="50"/>
      <c r="N206" s="50"/>
      <c r="O206" s="50"/>
      <c r="P206" s="112"/>
      <c r="Q206" s="112"/>
      <c r="R206" s="50"/>
      <c r="S206" s="50"/>
      <c r="T206" s="50"/>
      <c r="U206" s="48"/>
      <c r="V206" s="50"/>
      <c r="W206" s="85" t="str">
        <f t="shared" si="9"/>
        <v/>
      </c>
      <c r="X206" s="79" t="str">
        <f t="shared" si="10"/>
        <v/>
      </c>
    </row>
    <row r="207" spans="2:24" ht="21" customHeight="1" x14ac:dyDescent="0.2">
      <c r="B207" s="208" t="str">
        <f t="shared" si="11"/>
        <v/>
      </c>
      <c r="C207" s="104"/>
      <c r="D207" s="96"/>
      <c r="E207" s="96"/>
      <c r="F207" s="104"/>
      <c r="G207" s="96"/>
      <c r="H207" s="104"/>
      <c r="I207" s="96"/>
      <c r="J207" s="96"/>
      <c r="K207" s="50"/>
      <c r="L207" s="96"/>
      <c r="M207" s="50"/>
      <c r="N207" s="50"/>
      <c r="O207" s="50"/>
      <c r="P207" s="112"/>
      <c r="Q207" s="112"/>
      <c r="R207" s="50"/>
      <c r="S207" s="50"/>
      <c r="T207" s="50"/>
      <c r="U207" s="48"/>
      <c r="V207" s="50"/>
      <c r="W207" s="85" t="str">
        <f t="shared" si="9"/>
        <v/>
      </c>
      <c r="X207" s="79" t="str">
        <f t="shared" si="10"/>
        <v/>
      </c>
    </row>
    <row r="208" spans="2:24" ht="21" customHeight="1" x14ac:dyDescent="0.2">
      <c r="B208" s="208" t="str">
        <f t="shared" si="11"/>
        <v/>
      </c>
      <c r="C208" s="104"/>
      <c r="D208" s="96"/>
      <c r="E208" s="96"/>
      <c r="F208" s="104"/>
      <c r="G208" s="96"/>
      <c r="H208" s="104"/>
      <c r="I208" s="96"/>
      <c r="J208" s="96"/>
      <c r="K208" s="50"/>
      <c r="L208" s="96"/>
      <c r="M208" s="50"/>
      <c r="N208" s="50"/>
      <c r="O208" s="50"/>
      <c r="P208" s="112"/>
      <c r="Q208" s="112"/>
      <c r="R208" s="50"/>
      <c r="S208" s="50"/>
      <c r="T208" s="50"/>
      <c r="U208" s="48"/>
      <c r="V208" s="50"/>
      <c r="W208" s="85" t="str">
        <f t="shared" si="9"/>
        <v/>
      </c>
      <c r="X208" s="79" t="str">
        <f t="shared" si="10"/>
        <v/>
      </c>
    </row>
    <row r="209" spans="2:24" ht="21" customHeight="1" x14ac:dyDescent="0.2">
      <c r="B209" s="208" t="str">
        <f t="shared" si="11"/>
        <v/>
      </c>
      <c r="C209" s="104"/>
      <c r="D209" s="96"/>
      <c r="E209" s="96"/>
      <c r="F209" s="104"/>
      <c r="G209" s="96"/>
      <c r="H209" s="104"/>
      <c r="I209" s="96"/>
      <c r="J209" s="96"/>
      <c r="K209" s="50"/>
      <c r="L209" s="96"/>
      <c r="M209" s="50"/>
      <c r="N209" s="50"/>
      <c r="O209" s="50"/>
      <c r="P209" s="112"/>
      <c r="Q209" s="112"/>
      <c r="R209" s="50"/>
      <c r="S209" s="50"/>
      <c r="T209" s="50"/>
      <c r="U209" s="48"/>
      <c r="V209" s="50"/>
      <c r="W209" s="85" t="str">
        <f t="shared" si="9"/>
        <v/>
      </c>
      <c r="X209" s="79" t="str">
        <f t="shared" si="10"/>
        <v/>
      </c>
    </row>
    <row r="210" spans="2:24" ht="21" customHeight="1" x14ac:dyDescent="0.2">
      <c r="B210" s="208" t="str">
        <f t="shared" si="11"/>
        <v/>
      </c>
      <c r="C210" s="104"/>
      <c r="D210" s="96"/>
      <c r="E210" s="96"/>
      <c r="F210" s="104"/>
      <c r="G210" s="96"/>
      <c r="H210" s="104"/>
      <c r="I210" s="96"/>
      <c r="J210" s="96"/>
      <c r="K210" s="50"/>
      <c r="L210" s="96"/>
      <c r="M210" s="50"/>
      <c r="N210" s="50"/>
      <c r="O210" s="50"/>
      <c r="P210" s="112"/>
      <c r="Q210" s="112"/>
      <c r="R210" s="50"/>
      <c r="S210" s="50"/>
      <c r="T210" s="50"/>
      <c r="U210" s="48"/>
      <c r="V210" s="50"/>
      <c r="W210" s="85" t="str">
        <f t="shared" si="9"/>
        <v/>
      </c>
      <c r="X210" s="79" t="str">
        <f t="shared" si="10"/>
        <v/>
      </c>
    </row>
    <row r="211" spans="2:24" ht="21" customHeight="1" x14ac:dyDescent="0.2">
      <c r="B211" s="208" t="str">
        <f t="shared" si="11"/>
        <v/>
      </c>
      <c r="C211" s="104"/>
      <c r="D211" s="96"/>
      <c r="E211" s="96"/>
      <c r="F211" s="104"/>
      <c r="G211" s="96"/>
      <c r="H211" s="104"/>
      <c r="I211" s="96"/>
      <c r="J211" s="96"/>
      <c r="K211" s="50"/>
      <c r="L211" s="96"/>
      <c r="M211" s="50"/>
      <c r="N211" s="50"/>
      <c r="O211" s="50"/>
      <c r="P211" s="112"/>
      <c r="Q211" s="112"/>
      <c r="R211" s="50"/>
      <c r="S211" s="50"/>
      <c r="T211" s="50"/>
      <c r="U211" s="48"/>
      <c r="V211" s="50"/>
      <c r="W211" s="85" t="str">
        <f t="shared" si="9"/>
        <v/>
      </c>
      <c r="X211" s="79" t="str">
        <f t="shared" si="10"/>
        <v/>
      </c>
    </row>
    <row r="212" spans="2:24" ht="21" customHeight="1" x14ac:dyDescent="0.2">
      <c r="B212" s="208" t="str">
        <f t="shared" si="11"/>
        <v/>
      </c>
      <c r="C212" s="104"/>
      <c r="D212" s="96"/>
      <c r="E212" s="96"/>
      <c r="F212" s="104"/>
      <c r="G212" s="96"/>
      <c r="H212" s="104"/>
      <c r="I212" s="96"/>
      <c r="J212" s="96"/>
      <c r="K212" s="50"/>
      <c r="L212" s="96"/>
      <c r="M212" s="50"/>
      <c r="N212" s="50"/>
      <c r="O212" s="50"/>
      <c r="P212" s="112"/>
      <c r="Q212" s="112"/>
      <c r="R212" s="50"/>
      <c r="S212" s="50"/>
      <c r="T212" s="50"/>
      <c r="U212" s="48"/>
      <c r="V212" s="50"/>
      <c r="W212" s="85" t="str">
        <f t="shared" si="9"/>
        <v/>
      </c>
      <c r="X212" s="79" t="str">
        <f t="shared" si="10"/>
        <v/>
      </c>
    </row>
    <row r="213" spans="2:24" ht="21" customHeight="1" x14ac:dyDescent="0.2">
      <c r="B213" s="208" t="str">
        <f t="shared" si="11"/>
        <v/>
      </c>
      <c r="C213" s="104"/>
      <c r="D213" s="96"/>
      <c r="E213" s="96"/>
      <c r="F213" s="104"/>
      <c r="G213" s="96"/>
      <c r="H213" s="104"/>
      <c r="I213" s="96"/>
      <c r="J213" s="96"/>
      <c r="K213" s="50"/>
      <c r="L213" s="96"/>
      <c r="M213" s="50"/>
      <c r="N213" s="50"/>
      <c r="O213" s="50"/>
      <c r="P213" s="112"/>
      <c r="Q213" s="112"/>
      <c r="R213" s="50"/>
      <c r="S213" s="50"/>
      <c r="T213" s="50"/>
      <c r="U213" s="48"/>
      <c r="V213" s="50"/>
      <c r="W213" s="85" t="str">
        <f t="shared" si="9"/>
        <v/>
      </c>
      <c r="X213" s="79" t="str">
        <f t="shared" si="10"/>
        <v/>
      </c>
    </row>
    <row r="214" spans="2:24" ht="21" customHeight="1" x14ac:dyDescent="0.2">
      <c r="B214" s="208" t="str">
        <f t="shared" si="11"/>
        <v/>
      </c>
      <c r="C214" s="104"/>
      <c r="D214" s="96"/>
      <c r="E214" s="96"/>
      <c r="F214" s="104"/>
      <c r="G214" s="96"/>
      <c r="H214" s="104"/>
      <c r="I214" s="96"/>
      <c r="J214" s="96"/>
      <c r="K214" s="50"/>
      <c r="L214" s="96"/>
      <c r="M214" s="50"/>
      <c r="N214" s="50"/>
      <c r="O214" s="50"/>
      <c r="P214" s="112"/>
      <c r="Q214" s="112"/>
      <c r="R214" s="50"/>
      <c r="S214" s="50"/>
      <c r="T214" s="50"/>
      <c r="U214" s="48"/>
      <c r="V214" s="50"/>
      <c r="W214" s="85" t="str">
        <f t="shared" si="9"/>
        <v/>
      </c>
      <c r="X214" s="79" t="str">
        <f t="shared" si="10"/>
        <v/>
      </c>
    </row>
    <row r="215" spans="2:24" ht="21" customHeight="1" x14ac:dyDescent="0.2">
      <c r="B215" s="208" t="str">
        <f t="shared" si="11"/>
        <v/>
      </c>
      <c r="C215" s="104"/>
      <c r="D215" s="96"/>
      <c r="E215" s="96"/>
      <c r="F215" s="104"/>
      <c r="G215" s="96"/>
      <c r="H215" s="104"/>
      <c r="I215" s="96"/>
      <c r="J215" s="96"/>
      <c r="K215" s="50"/>
      <c r="L215" s="96"/>
      <c r="M215" s="50"/>
      <c r="N215" s="50"/>
      <c r="O215" s="50"/>
      <c r="P215" s="112"/>
      <c r="Q215" s="112"/>
      <c r="R215" s="50"/>
      <c r="S215" s="50"/>
      <c r="T215" s="50"/>
      <c r="U215" s="48"/>
      <c r="V215" s="50"/>
      <c r="W215" s="85" t="str">
        <f t="shared" si="9"/>
        <v/>
      </c>
      <c r="X215" s="79" t="str">
        <f t="shared" si="10"/>
        <v/>
      </c>
    </row>
    <row r="216" spans="2:24" ht="21" customHeight="1" x14ac:dyDescent="0.2">
      <c r="B216" s="208" t="str">
        <f t="shared" si="11"/>
        <v/>
      </c>
      <c r="C216" s="104"/>
      <c r="D216" s="96"/>
      <c r="E216" s="96"/>
      <c r="F216" s="104"/>
      <c r="G216" s="96"/>
      <c r="H216" s="104"/>
      <c r="I216" s="96"/>
      <c r="J216" s="96"/>
      <c r="K216" s="50"/>
      <c r="L216" s="96"/>
      <c r="M216" s="50"/>
      <c r="N216" s="50"/>
      <c r="O216" s="50"/>
      <c r="P216" s="112"/>
      <c r="Q216" s="112"/>
      <c r="R216" s="50"/>
      <c r="S216" s="50"/>
      <c r="T216" s="50"/>
      <c r="U216" s="48"/>
      <c r="V216" s="50"/>
      <c r="W216" s="85" t="str">
        <f t="shared" si="9"/>
        <v/>
      </c>
      <c r="X216" s="79" t="str">
        <f t="shared" si="10"/>
        <v/>
      </c>
    </row>
    <row r="217" spans="2:24" ht="21" customHeight="1" x14ac:dyDescent="0.2">
      <c r="B217" s="208" t="str">
        <f t="shared" si="11"/>
        <v/>
      </c>
      <c r="C217" s="104"/>
      <c r="D217" s="96"/>
      <c r="E217" s="96"/>
      <c r="F217" s="104"/>
      <c r="G217" s="96"/>
      <c r="H217" s="104"/>
      <c r="I217" s="96"/>
      <c r="J217" s="96"/>
      <c r="K217" s="50"/>
      <c r="L217" s="96"/>
      <c r="M217" s="50"/>
      <c r="N217" s="50"/>
      <c r="O217" s="50"/>
      <c r="P217" s="112"/>
      <c r="Q217" s="112"/>
      <c r="R217" s="50"/>
      <c r="S217" s="50"/>
      <c r="T217" s="50"/>
      <c r="U217" s="48"/>
      <c r="V217" s="50"/>
      <c r="W217" s="85" t="str">
        <f t="shared" si="9"/>
        <v/>
      </c>
      <c r="X217" s="79" t="str">
        <f t="shared" si="10"/>
        <v/>
      </c>
    </row>
    <row r="218" spans="2:24" ht="21" customHeight="1" x14ac:dyDescent="0.2">
      <c r="B218" s="208" t="str">
        <f t="shared" si="11"/>
        <v/>
      </c>
      <c r="C218" s="104"/>
      <c r="D218" s="96"/>
      <c r="E218" s="96"/>
      <c r="F218" s="104"/>
      <c r="G218" s="96"/>
      <c r="H218" s="104"/>
      <c r="I218" s="96"/>
      <c r="J218" s="96"/>
      <c r="K218" s="50"/>
      <c r="L218" s="96"/>
      <c r="M218" s="50"/>
      <c r="N218" s="50"/>
      <c r="O218" s="50"/>
      <c r="P218" s="112"/>
      <c r="Q218" s="112"/>
      <c r="R218" s="50"/>
      <c r="S218" s="50"/>
      <c r="T218" s="50"/>
      <c r="U218" s="48"/>
      <c r="V218" s="50"/>
      <c r="W218" s="85" t="str">
        <f t="shared" si="9"/>
        <v/>
      </c>
      <c r="X218" s="79" t="str">
        <f t="shared" si="10"/>
        <v/>
      </c>
    </row>
    <row r="219" spans="2:24" ht="21" customHeight="1" x14ac:dyDescent="0.2">
      <c r="B219" s="208" t="str">
        <f t="shared" si="11"/>
        <v/>
      </c>
      <c r="C219" s="104"/>
      <c r="D219" s="96"/>
      <c r="E219" s="96"/>
      <c r="F219" s="104"/>
      <c r="G219" s="96"/>
      <c r="H219" s="104"/>
      <c r="I219" s="96"/>
      <c r="J219" s="96"/>
      <c r="K219" s="50"/>
      <c r="L219" s="96"/>
      <c r="M219" s="50"/>
      <c r="N219" s="50"/>
      <c r="O219" s="50"/>
      <c r="P219" s="112"/>
      <c r="Q219" s="112"/>
      <c r="R219" s="50"/>
      <c r="S219" s="50"/>
      <c r="T219" s="50"/>
      <c r="U219" s="48"/>
      <c r="V219" s="50"/>
      <c r="W219" s="85" t="str">
        <f t="shared" si="9"/>
        <v/>
      </c>
      <c r="X219" s="79" t="str">
        <f t="shared" si="10"/>
        <v/>
      </c>
    </row>
    <row r="220" spans="2:24" ht="21" customHeight="1" x14ac:dyDescent="0.2">
      <c r="B220" s="208" t="str">
        <f t="shared" si="11"/>
        <v/>
      </c>
      <c r="C220" s="104"/>
      <c r="D220" s="96"/>
      <c r="E220" s="96"/>
      <c r="F220" s="104"/>
      <c r="G220" s="96"/>
      <c r="H220" s="104"/>
      <c r="I220" s="96"/>
      <c r="J220" s="96"/>
      <c r="K220" s="50"/>
      <c r="L220" s="96"/>
      <c r="M220" s="50"/>
      <c r="N220" s="50"/>
      <c r="O220" s="50"/>
      <c r="P220" s="112"/>
      <c r="Q220" s="112"/>
      <c r="R220" s="50"/>
      <c r="S220" s="50"/>
      <c r="T220" s="50"/>
      <c r="U220" s="48"/>
      <c r="V220" s="50"/>
      <c r="W220" s="85" t="str">
        <f t="shared" si="9"/>
        <v/>
      </c>
      <c r="X220" s="79" t="str">
        <f t="shared" si="10"/>
        <v/>
      </c>
    </row>
    <row r="221" spans="2:24" ht="21" customHeight="1" x14ac:dyDescent="0.2">
      <c r="B221" s="208" t="str">
        <f t="shared" si="11"/>
        <v/>
      </c>
      <c r="C221" s="104"/>
      <c r="D221" s="96"/>
      <c r="E221" s="96"/>
      <c r="F221" s="104"/>
      <c r="G221" s="96"/>
      <c r="H221" s="104"/>
      <c r="I221" s="96"/>
      <c r="J221" s="96"/>
      <c r="K221" s="50"/>
      <c r="L221" s="96"/>
      <c r="M221" s="50"/>
      <c r="N221" s="50"/>
      <c r="O221" s="50"/>
      <c r="P221" s="112"/>
      <c r="Q221" s="112"/>
      <c r="R221" s="50"/>
      <c r="S221" s="50"/>
      <c r="T221" s="50"/>
      <c r="U221" s="48"/>
      <c r="V221" s="50"/>
      <c r="W221" s="85" t="str">
        <f t="shared" si="9"/>
        <v/>
      </c>
      <c r="X221" s="79" t="str">
        <f t="shared" si="10"/>
        <v/>
      </c>
    </row>
    <row r="222" spans="2:24" ht="21" customHeight="1" x14ac:dyDescent="0.2">
      <c r="B222" s="208" t="str">
        <f t="shared" si="11"/>
        <v/>
      </c>
      <c r="C222" s="104"/>
      <c r="D222" s="96"/>
      <c r="E222" s="96"/>
      <c r="F222" s="104"/>
      <c r="G222" s="96"/>
      <c r="H222" s="104"/>
      <c r="I222" s="96"/>
      <c r="J222" s="96"/>
      <c r="K222" s="50"/>
      <c r="L222" s="96"/>
      <c r="M222" s="50"/>
      <c r="N222" s="50"/>
      <c r="O222" s="50"/>
      <c r="P222" s="112"/>
      <c r="Q222" s="112"/>
      <c r="R222" s="50"/>
      <c r="S222" s="50"/>
      <c r="T222" s="50"/>
      <c r="U222" s="48"/>
      <c r="V222" s="50"/>
      <c r="W222" s="85" t="str">
        <f t="shared" si="9"/>
        <v/>
      </c>
      <c r="X222" s="79" t="str">
        <f t="shared" si="10"/>
        <v/>
      </c>
    </row>
    <row r="223" spans="2:24" ht="21" customHeight="1" x14ac:dyDescent="0.2">
      <c r="B223" s="208" t="str">
        <f t="shared" si="11"/>
        <v/>
      </c>
      <c r="C223" s="104"/>
      <c r="D223" s="96"/>
      <c r="E223" s="96"/>
      <c r="F223" s="104"/>
      <c r="G223" s="96"/>
      <c r="H223" s="104"/>
      <c r="I223" s="96"/>
      <c r="J223" s="96"/>
      <c r="K223" s="50"/>
      <c r="L223" s="96"/>
      <c r="M223" s="50"/>
      <c r="N223" s="50"/>
      <c r="O223" s="50"/>
      <c r="P223" s="112"/>
      <c r="Q223" s="112"/>
      <c r="R223" s="50"/>
      <c r="S223" s="50"/>
      <c r="T223" s="50"/>
      <c r="U223" s="48"/>
      <c r="V223" s="50"/>
      <c r="W223" s="85" t="str">
        <f t="shared" si="9"/>
        <v/>
      </c>
      <c r="X223" s="79" t="str">
        <f t="shared" si="10"/>
        <v/>
      </c>
    </row>
    <row r="224" spans="2:24" ht="21" customHeight="1" x14ac:dyDescent="0.2">
      <c r="B224" s="208" t="str">
        <f t="shared" si="11"/>
        <v/>
      </c>
      <c r="C224" s="104"/>
      <c r="D224" s="96"/>
      <c r="E224" s="96"/>
      <c r="F224" s="104"/>
      <c r="G224" s="96"/>
      <c r="H224" s="104"/>
      <c r="I224" s="96"/>
      <c r="J224" s="96"/>
      <c r="K224" s="50"/>
      <c r="L224" s="96"/>
      <c r="M224" s="50"/>
      <c r="N224" s="50"/>
      <c r="O224" s="50"/>
      <c r="P224" s="112"/>
      <c r="Q224" s="112"/>
      <c r="R224" s="50"/>
      <c r="S224" s="50"/>
      <c r="T224" s="50"/>
      <c r="U224" s="48"/>
      <c r="V224" s="50"/>
      <c r="W224" s="85" t="str">
        <f t="shared" si="9"/>
        <v/>
      </c>
      <c r="X224" s="79" t="str">
        <f t="shared" si="10"/>
        <v/>
      </c>
    </row>
    <row r="225" spans="2:24" ht="21" customHeight="1" x14ac:dyDescent="0.2">
      <c r="B225" s="208" t="str">
        <f t="shared" si="11"/>
        <v/>
      </c>
      <c r="C225" s="104"/>
      <c r="D225" s="96"/>
      <c r="E225" s="96"/>
      <c r="F225" s="104"/>
      <c r="G225" s="96"/>
      <c r="H225" s="104"/>
      <c r="I225" s="96"/>
      <c r="J225" s="96"/>
      <c r="K225" s="50"/>
      <c r="L225" s="96"/>
      <c r="M225" s="50"/>
      <c r="N225" s="50"/>
      <c r="O225" s="50"/>
      <c r="P225" s="112"/>
      <c r="Q225" s="112"/>
      <c r="R225" s="50"/>
      <c r="S225" s="50"/>
      <c r="T225" s="50"/>
      <c r="U225" s="48"/>
      <c r="V225" s="50"/>
      <c r="W225" s="85" t="str">
        <f t="shared" si="9"/>
        <v/>
      </c>
      <c r="X225" s="79" t="str">
        <f t="shared" si="10"/>
        <v/>
      </c>
    </row>
    <row r="226" spans="2:24" ht="21" customHeight="1" x14ac:dyDescent="0.2">
      <c r="B226" s="208" t="str">
        <f t="shared" si="11"/>
        <v/>
      </c>
      <c r="C226" s="104"/>
      <c r="D226" s="96"/>
      <c r="E226" s="96"/>
      <c r="F226" s="104"/>
      <c r="G226" s="96"/>
      <c r="H226" s="104"/>
      <c r="I226" s="96"/>
      <c r="J226" s="96"/>
      <c r="K226" s="50"/>
      <c r="L226" s="96"/>
      <c r="M226" s="50"/>
      <c r="N226" s="50"/>
      <c r="O226" s="50"/>
      <c r="P226" s="112"/>
      <c r="Q226" s="112"/>
      <c r="R226" s="50"/>
      <c r="S226" s="50"/>
      <c r="T226" s="50"/>
      <c r="U226" s="48"/>
      <c r="V226" s="50"/>
      <c r="W226" s="85" t="str">
        <f t="shared" si="9"/>
        <v/>
      </c>
      <c r="X226" s="79" t="str">
        <f t="shared" si="10"/>
        <v/>
      </c>
    </row>
    <row r="227" spans="2:24" ht="21" customHeight="1" x14ac:dyDescent="0.2">
      <c r="B227" s="208" t="str">
        <f t="shared" si="11"/>
        <v/>
      </c>
      <c r="C227" s="104"/>
      <c r="D227" s="96"/>
      <c r="E227" s="96"/>
      <c r="F227" s="104"/>
      <c r="G227" s="96"/>
      <c r="H227" s="104"/>
      <c r="I227" s="96"/>
      <c r="J227" s="96"/>
      <c r="K227" s="50"/>
      <c r="L227" s="96"/>
      <c r="M227" s="50"/>
      <c r="N227" s="50"/>
      <c r="O227" s="50"/>
      <c r="P227" s="112"/>
      <c r="Q227" s="112"/>
      <c r="R227" s="50"/>
      <c r="S227" s="50"/>
      <c r="T227" s="50"/>
      <c r="U227" s="48"/>
      <c r="V227" s="50"/>
      <c r="W227" s="85" t="str">
        <f t="shared" si="9"/>
        <v/>
      </c>
      <c r="X227" s="79" t="str">
        <f t="shared" si="10"/>
        <v/>
      </c>
    </row>
    <row r="228" spans="2:24" ht="21" customHeight="1" x14ac:dyDescent="0.2">
      <c r="B228" s="208" t="str">
        <f t="shared" si="11"/>
        <v/>
      </c>
      <c r="C228" s="104"/>
      <c r="D228" s="96"/>
      <c r="E228" s="96"/>
      <c r="F228" s="104"/>
      <c r="G228" s="96"/>
      <c r="H228" s="104"/>
      <c r="I228" s="96"/>
      <c r="J228" s="96"/>
      <c r="K228" s="50"/>
      <c r="L228" s="96"/>
      <c r="M228" s="50"/>
      <c r="N228" s="50"/>
      <c r="O228" s="50"/>
      <c r="P228" s="112"/>
      <c r="Q228" s="112"/>
      <c r="R228" s="50"/>
      <c r="S228" s="50"/>
      <c r="T228" s="50"/>
      <c r="U228" s="48"/>
      <c r="V228" s="50"/>
      <c r="W228" s="85" t="str">
        <f t="shared" si="9"/>
        <v/>
      </c>
      <c r="X228" s="79" t="str">
        <f t="shared" si="10"/>
        <v/>
      </c>
    </row>
    <row r="229" spans="2:24" ht="21" customHeight="1" x14ac:dyDescent="0.2">
      <c r="B229" s="208" t="str">
        <f t="shared" si="11"/>
        <v/>
      </c>
      <c r="C229" s="104"/>
      <c r="D229" s="96"/>
      <c r="E229" s="96"/>
      <c r="F229" s="104"/>
      <c r="G229" s="96"/>
      <c r="H229" s="104"/>
      <c r="I229" s="96"/>
      <c r="J229" s="96"/>
      <c r="K229" s="50"/>
      <c r="L229" s="96"/>
      <c r="M229" s="50"/>
      <c r="N229" s="50"/>
      <c r="O229" s="50"/>
      <c r="P229" s="112"/>
      <c r="Q229" s="112"/>
      <c r="R229" s="50"/>
      <c r="S229" s="50"/>
      <c r="T229" s="50"/>
      <c r="U229" s="48"/>
      <c r="V229" s="50"/>
      <c r="W229" s="85" t="str">
        <f t="shared" si="9"/>
        <v/>
      </c>
      <c r="X229" s="79" t="str">
        <f t="shared" si="10"/>
        <v/>
      </c>
    </row>
    <row r="230" spans="2:24" ht="21" customHeight="1" x14ac:dyDescent="0.2">
      <c r="B230" s="208" t="str">
        <f t="shared" si="11"/>
        <v/>
      </c>
      <c r="C230" s="104"/>
      <c r="D230" s="96"/>
      <c r="E230" s="96"/>
      <c r="F230" s="104"/>
      <c r="G230" s="96"/>
      <c r="H230" s="104"/>
      <c r="I230" s="96"/>
      <c r="J230" s="96"/>
      <c r="K230" s="50"/>
      <c r="L230" s="96"/>
      <c r="M230" s="50"/>
      <c r="N230" s="50"/>
      <c r="O230" s="50"/>
      <c r="P230" s="112"/>
      <c r="Q230" s="112"/>
      <c r="R230" s="50"/>
      <c r="S230" s="50"/>
      <c r="T230" s="50"/>
      <c r="U230" s="48"/>
      <c r="V230" s="50"/>
      <c r="W230" s="85" t="str">
        <f t="shared" si="9"/>
        <v/>
      </c>
      <c r="X230" s="79" t="str">
        <f t="shared" si="10"/>
        <v/>
      </c>
    </row>
    <row r="231" spans="2:24" ht="21" customHeight="1" x14ac:dyDescent="0.2">
      <c r="B231" s="208" t="str">
        <f t="shared" si="11"/>
        <v/>
      </c>
      <c r="C231" s="104"/>
      <c r="D231" s="96"/>
      <c r="E231" s="96"/>
      <c r="F231" s="104"/>
      <c r="G231" s="96"/>
      <c r="H231" s="104"/>
      <c r="I231" s="96"/>
      <c r="J231" s="96"/>
      <c r="K231" s="50"/>
      <c r="L231" s="96"/>
      <c r="M231" s="50"/>
      <c r="N231" s="50"/>
      <c r="O231" s="50"/>
      <c r="P231" s="112"/>
      <c r="Q231" s="112"/>
      <c r="R231" s="50"/>
      <c r="S231" s="50"/>
      <c r="T231" s="50"/>
      <c r="U231" s="48"/>
      <c r="V231" s="50"/>
      <c r="W231" s="85" t="str">
        <f t="shared" si="9"/>
        <v/>
      </c>
      <c r="X231" s="79" t="str">
        <f t="shared" si="10"/>
        <v/>
      </c>
    </row>
    <row r="232" spans="2:24" ht="21" customHeight="1" x14ac:dyDescent="0.2">
      <c r="B232" s="208" t="str">
        <f t="shared" si="11"/>
        <v/>
      </c>
      <c r="C232" s="104"/>
      <c r="D232" s="96"/>
      <c r="E232" s="96"/>
      <c r="F232" s="104"/>
      <c r="G232" s="96"/>
      <c r="H232" s="104"/>
      <c r="I232" s="96"/>
      <c r="J232" s="96"/>
      <c r="K232" s="50"/>
      <c r="L232" s="96"/>
      <c r="M232" s="50"/>
      <c r="N232" s="50"/>
      <c r="O232" s="50"/>
      <c r="P232" s="112"/>
      <c r="Q232" s="112"/>
      <c r="R232" s="50"/>
      <c r="S232" s="50"/>
      <c r="T232" s="50"/>
      <c r="U232" s="48"/>
      <c r="V232" s="50"/>
      <c r="W232" s="85" t="str">
        <f t="shared" si="9"/>
        <v/>
      </c>
      <c r="X232" s="79" t="str">
        <f t="shared" si="10"/>
        <v/>
      </c>
    </row>
    <row r="233" spans="2:24" ht="21" customHeight="1" x14ac:dyDescent="0.2">
      <c r="B233" s="208" t="str">
        <f t="shared" si="11"/>
        <v/>
      </c>
      <c r="C233" s="104"/>
      <c r="D233" s="96"/>
      <c r="E233" s="96"/>
      <c r="F233" s="104"/>
      <c r="G233" s="96"/>
      <c r="H233" s="104"/>
      <c r="I233" s="96"/>
      <c r="J233" s="96"/>
      <c r="K233" s="50"/>
      <c r="L233" s="96"/>
      <c r="M233" s="50"/>
      <c r="N233" s="50"/>
      <c r="O233" s="50"/>
      <c r="P233" s="112"/>
      <c r="Q233" s="112"/>
      <c r="R233" s="50"/>
      <c r="S233" s="50"/>
      <c r="T233" s="50"/>
      <c r="U233" s="48"/>
      <c r="V233" s="50"/>
      <c r="W233" s="85" t="str">
        <f t="shared" si="9"/>
        <v/>
      </c>
      <c r="X233" s="79" t="str">
        <f t="shared" si="10"/>
        <v/>
      </c>
    </row>
    <row r="234" spans="2:24" ht="21" customHeight="1" x14ac:dyDescent="0.2">
      <c r="B234" s="208" t="str">
        <f t="shared" si="11"/>
        <v/>
      </c>
      <c r="C234" s="104"/>
      <c r="D234" s="96"/>
      <c r="E234" s="96"/>
      <c r="F234" s="104"/>
      <c r="G234" s="96"/>
      <c r="H234" s="104"/>
      <c r="I234" s="96"/>
      <c r="J234" s="96"/>
      <c r="K234" s="50"/>
      <c r="L234" s="96"/>
      <c r="M234" s="50"/>
      <c r="N234" s="50"/>
      <c r="O234" s="50"/>
      <c r="P234" s="112"/>
      <c r="Q234" s="112"/>
      <c r="R234" s="50"/>
      <c r="S234" s="50"/>
      <c r="T234" s="50"/>
      <c r="U234" s="48"/>
      <c r="V234" s="50"/>
      <c r="W234" s="85" t="str">
        <f t="shared" si="9"/>
        <v/>
      </c>
      <c r="X234" s="79" t="str">
        <f t="shared" si="10"/>
        <v/>
      </c>
    </row>
    <row r="235" spans="2:24" ht="21" customHeight="1" x14ac:dyDescent="0.2">
      <c r="B235" s="208" t="str">
        <f t="shared" si="11"/>
        <v/>
      </c>
      <c r="C235" s="104"/>
      <c r="D235" s="96"/>
      <c r="E235" s="96"/>
      <c r="F235" s="104"/>
      <c r="G235" s="96"/>
      <c r="H235" s="104"/>
      <c r="I235" s="96"/>
      <c r="J235" s="96"/>
      <c r="K235" s="50"/>
      <c r="L235" s="96"/>
      <c r="M235" s="50"/>
      <c r="N235" s="50"/>
      <c r="O235" s="50"/>
      <c r="P235" s="112"/>
      <c r="Q235" s="112"/>
      <c r="R235" s="50"/>
      <c r="S235" s="50"/>
      <c r="T235" s="50"/>
      <c r="U235" s="48"/>
      <c r="V235" s="50"/>
      <c r="W235" s="85" t="str">
        <f t="shared" si="9"/>
        <v/>
      </c>
      <c r="X235" s="79" t="str">
        <f t="shared" si="10"/>
        <v/>
      </c>
    </row>
    <row r="236" spans="2:24" ht="21" customHeight="1" x14ac:dyDescent="0.2">
      <c r="B236" s="208" t="str">
        <f t="shared" si="11"/>
        <v/>
      </c>
      <c r="C236" s="104"/>
      <c r="D236" s="96"/>
      <c r="E236" s="96"/>
      <c r="F236" s="104"/>
      <c r="G236" s="96"/>
      <c r="H236" s="104"/>
      <c r="I236" s="96"/>
      <c r="J236" s="96"/>
      <c r="K236" s="50"/>
      <c r="L236" s="96"/>
      <c r="M236" s="50"/>
      <c r="N236" s="50"/>
      <c r="O236" s="50"/>
      <c r="P236" s="112"/>
      <c r="Q236" s="112"/>
      <c r="R236" s="50"/>
      <c r="S236" s="50"/>
      <c r="T236" s="50"/>
      <c r="U236" s="48"/>
      <c r="V236" s="50"/>
      <c r="W236" s="85" t="str">
        <f t="shared" si="9"/>
        <v/>
      </c>
      <c r="X236" s="79" t="str">
        <f t="shared" si="10"/>
        <v/>
      </c>
    </row>
    <row r="237" spans="2:24" ht="21" customHeight="1" x14ac:dyDescent="0.2">
      <c r="B237" s="208" t="str">
        <f t="shared" si="11"/>
        <v/>
      </c>
      <c r="C237" s="104"/>
      <c r="D237" s="96"/>
      <c r="E237" s="96"/>
      <c r="F237" s="104"/>
      <c r="G237" s="96"/>
      <c r="H237" s="104"/>
      <c r="I237" s="96"/>
      <c r="J237" s="96"/>
      <c r="K237" s="50"/>
      <c r="L237" s="96"/>
      <c r="M237" s="50"/>
      <c r="N237" s="50"/>
      <c r="O237" s="50"/>
      <c r="P237" s="112"/>
      <c r="Q237" s="112"/>
      <c r="R237" s="50"/>
      <c r="S237" s="50"/>
      <c r="T237" s="50"/>
      <c r="U237" s="48"/>
      <c r="V237" s="50"/>
      <c r="W237" s="85" t="str">
        <f t="shared" si="9"/>
        <v/>
      </c>
      <c r="X237" s="79" t="str">
        <f t="shared" si="10"/>
        <v/>
      </c>
    </row>
    <row r="238" spans="2:24" ht="21" customHeight="1" x14ac:dyDescent="0.2">
      <c r="B238" s="208" t="str">
        <f t="shared" si="11"/>
        <v/>
      </c>
      <c r="C238" s="104"/>
      <c r="D238" s="96"/>
      <c r="E238" s="96"/>
      <c r="F238" s="104"/>
      <c r="G238" s="96"/>
      <c r="H238" s="104"/>
      <c r="I238" s="96"/>
      <c r="J238" s="96"/>
      <c r="K238" s="50"/>
      <c r="L238" s="96"/>
      <c r="M238" s="50"/>
      <c r="N238" s="50"/>
      <c r="O238" s="50"/>
      <c r="P238" s="112"/>
      <c r="Q238" s="112"/>
      <c r="R238" s="50"/>
      <c r="S238" s="50"/>
      <c r="T238" s="50"/>
      <c r="U238" s="48"/>
      <c r="V238" s="50"/>
      <c r="W238" s="85" t="str">
        <f t="shared" si="9"/>
        <v/>
      </c>
      <c r="X238" s="79" t="str">
        <f t="shared" si="10"/>
        <v/>
      </c>
    </row>
    <row r="239" spans="2:24" ht="21" customHeight="1" x14ac:dyDescent="0.2">
      <c r="B239" s="208" t="str">
        <f t="shared" si="11"/>
        <v/>
      </c>
      <c r="C239" s="104"/>
      <c r="D239" s="96"/>
      <c r="E239" s="96"/>
      <c r="F239" s="104"/>
      <c r="G239" s="96"/>
      <c r="H239" s="104"/>
      <c r="I239" s="96"/>
      <c r="J239" s="96"/>
      <c r="K239" s="50"/>
      <c r="L239" s="96"/>
      <c r="M239" s="50"/>
      <c r="N239" s="50"/>
      <c r="O239" s="50"/>
      <c r="P239" s="112"/>
      <c r="Q239" s="112"/>
      <c r="R239" s="50"/>
      <c r="S239" s="50"/>
      <c r="T239" s="50"/>
      <c r="U239" s="48"/>
      <c r="V239" s="50"/>
      <c r="W239" s="85" t="str">
        <f t="shared" si="9"/>
        <v/>
      </c>
      <c r="X239" s="79" t="str">
        <f t="shared" si="10"/>
        <v/>
      </c>
    </row>
    <row r="240" spans="2:24" ht="21" customHeight="1" x14ac:dyDescent="0.2">
      <c r="B240" s="208" t="str">
        <f t="shared" si="11"/>
        <v/>
      </c>
      <c r="C240" s="104"/>
      <c r="D240" s="96"/>
      <c r="E240" s="96"/>
      <c r="F240" s="104"/>
      <c r="G240" s="96"/>
      <c r="H240" s="104"/>
      <c r="I240" s="96"/>
      <c r="J240" s="96"/>
      <c r="K240" s="50"/>
      <c r="L240" s="96"/>
      <c r="M240" s="50"/>
      <c r="N240" s="50"/>
      <c r="O240" s="50"/>
      <c r="P240" s="112"/>
      <c r="Q240" s="112"/>
      <c r="R240" s="50"/>
      <c r="S240" s="50"/>
      <c r="T240" s="50"/>
      <c r="U240" s="48"/>
      <c r="V240" s="50"/>
      <c r="W240" s="85" t="str">
        <f t="shared" si="9"/>
        <v/>
      </c>
      <c r="X240" s="79" t="str">
        <f t="shared" si="10"/>
        <v/>
      </c>
    </row>
    <row r="241" spans="2:24" ht="21" customHeight="1" x14ac:dyDescent="0.2">
      <c r="B241" s="208" t="str">
        <f t="shared" si="11"/>
        <v/>
      </c>
      <c r="C241" s="104"/>
      <c r="D241" s="96"/>
      <c r="E241" s="96"/>
      <c r="F241" s="104"/>
      <c r="G241" s="96"/>
      <c r="H241" s="104"/>
      <c r="I241" s="96"/>
      <c r="J241" s="96"/>
      <c r="K241" s="50"/>
      <c r="L241" s="96"/>
      <c r="M241" s="50"/>
      <c r="N241" s="50"/>
      <c r="O241" s="50"/>
      <c r="P241" s="112"/>
      <c r="Q241" s="112"/>
      <c r="R241" s="50"/>
      <c r="S241" s="50"/>
      <c r="T241" s="50"/>
      <c r="U241" s="48"/>
      <c r="V241" s="50"/>
      <c r="W241" s="85" t="str">
        <f t="shared" si="9"/>
        <v/>
      </c>
      <c r="X241" s="79" t="str">
        <f t="shared" si="10"/>
        <v/>
      </c>
    </row>
    <row r="242" spans="2:24" ht="21" customHeight="1" x14ac:dyDescent="0.2">
      <c r="B242" s="208" t="str">
        <f t="shared" si="11"/>
        <v/>
      </c>
      <c r="C242" s="104"/>
      <c r="D242" s="96"/>
      <c r="E242" s="96"/>
      <c r="F242" s="104"/>
      <c r="G242" s="96"/>
      <c r="H242" s="104"/>
      <c r="I242" s="96"/>
      <c r="J242" s="96"/>
      <c r="K242" s="50"/>
      <c r="L242" s="96"/>
      <c r="M242" s="50"/>
      <c r="N242" s="50"/>
      <c r="O242" s="50"/>
      <c r="P242" s="112"/>
      <c r="Q242" s="112"/>
      <c r="R242" s="50"/>
      <c r="S242" s="50"/>
      <c r="T242" s="50"/>
      <c r="U242" s="48"/>
      <c r="V242" s="50"/>
      <c r="W242" s="85" t="str">
        <f t="shared" si="9"/>
        <v/>
      </c>
      <c r="X242" s="79" t="str">
        <f t="shared" si="10"/>
        <v/>
      </c>
    </row>
    <row r="243" spans="2:24" ht="21" customHeight="1" x14ac:dyDescent="0.2">
      <c r="B243" s="208" t="str">
        <f t="shared" si="11"/>
        <v/>
      </c>
      <c r="C243" s="104"/>
      <c r="D243" s="96"/>
      <c r="E243" s="96"/>
      <c r="F243" s="104"/>
      <c r="G243" s="96"/>
      <c r="H243" s="104"/>
      <c r="I243" s="96"/>
      <c r="J243" s="96"/>
      <c r="K243" s="50"/>
      <c r="L243" s="96"/>
      <c r="M243" s="50"/>
      <c r="N243" s="50"/>
      <c r="O243" s="50"/>
      <c r="P243" s="112"/>
      <c r="Q243" s="112"/>
      <c r="R243" s="50"/>
      <c r="S243" s="50"/>
      <c r="T243" s="50"/>
      <c r="U243" s="48"/>
      <c r="V243" s="50"/>
      <c r="W243" s="85" t="str">
        <f t="shared" si="9"/>
        <v/>
      </c>
      <c r="X243" s="79" t="str">
        <f t="shared" si="10"/>
        <v/>
      </c>
    </row>
    <row r="244" spans="2:24" ht="21" customHeight="1" x14ac:dyDescent="0.2">
      <c r="B244" s="208" t="str">
        <f t="shared" si="11"/>
        <v/>
      </c>
      <c r="C244" s="104"/>
      <c r="D244" s="96"/>
      <c r="E244" s="96"/>
      <c r="F244" s="104"/>
      <c r="G244" s="96"/>
      <c r="H244" s="104"/>
      <c r="I244" s="96"/>
      <c r="J244" s="96"/>
      <c r="K244" s="50"/>
      <c r="L244" s="96"/>
      <c r="M244" s="50"/>
      <c r="N244" s="50"/>
      <c r="O244" s="50"/>
      <c r="P244" s="112"/>
      <c r="Q244" s="112"/>
      <c r="R244" s="50"/>
      <c r="S244" s="50"/>
      <c r="T244" s="50"/>
      <c r="U244" s="48"/>
      <c r="V244" s="50"/>
      <c r="W244" s="85" t="str">
        <f t="shared" si="9"/>
        <v/>
      </c>
      <c r="X244" s="79" t="str">
        <f t="shared" si="10"/>
        <v/>
      </c>
    </row>
    <row r="245" spans="2:24" ht="21" customHeight="1" x14ac:dyDescent="0.2">
      <c r="B245" s="208" t="str">
        <f t="shared" si="11"/>
        <v/>
      </c>
      <c r="C245" s="104"/>
      <c r="D245" s="96"/>
      <c r="E245" s="96"/>
      <c r="F245" s="104"/>
      <c r="G245" s="96"/>
      <c r="H245" s="104"/>
      <c r="I245" s="96"/>
      <c r="J245" s="96"/>
      <c r="K245" s="50"/>
      <c r="L245" s="96"/>
      <c r="M245" s="50"/>
      <c r="N245" s="50"/>
      <c r="O245" s="50"/>
      <c r="P245" s="112"/>
      <c r="Q245" s="112"/>
      <c r="R245" s="50"/>
      <c r="S245" s="50"/>
      <c r="T245" s="50"/>
      <c r="U245" s="48"/>
      <c r="V245" s="50"/>
      <c r="W245" s="85" t="str">
        <f t="shared" si="9"/>
        <v/>
      </c>
      <c r="X245" s="79" t="str">
        <f t="shared" si="10"/>
        <v/>
      </c>
    </row>
    <row r="246" spans="2:24" ht="21" customHeight="1" x14ac:dyDescent="0.2">
      <c r="B246" s="208" t="str">
        <f t="shared" si="11"/>
        <v/>
      </c>
      <c r="C246" s="104"/>
      <c r="D246" s="96"/>
      <c r="E246" s="96"/>
      <c r="F246" s="104"/>
      <c r="G246" s="96"/>
      <c r="H246" s="104"/>
      <c r="I246" s="96"/>
      <c r="J246" s="96"/>
      <c r="K246" s="50"/>
      <c r="L246" s="96"/>
      <c r="M246" s="50"/>
      <c r="N246" s="50"/>
      <c r="O246" s="50"/>
      <c r="P246" s="112"/>
      <c r="Q246" s="112"/>
      <c r="R246" s="50"/>
      <c r="S246" s="50"/>
      <c r="T246" s="50"/>
      <c r="U246" s="48"/>
      <c r="V246" s="50"/>
      <c r="W246" s="85" t="str">
        <f t="shared" si="9"/>
        <v/>
      </c>
      <c r="X246" s="79" t="str">
        <f t="shared" si="10"/>
        <v/>
      </c>
    </row>
    <row r="247" spans="2:24" ht="21" customHeight="1" x14ac:dyDescent="0.2">
      <c r="B247" s="208" t="str">
        <f t="shared" si="11"/>
        <v/>
      </c>
      <c r="C247" s="104"/>
      <c r="D247" s="96"/>
      <c r="E247" s="96"/>
      <c r="F247" s="104"/>
      <c r="G247" s="96"/>
      <c r="H247" s="104"/>
      <c r="I247" s="96"/>
      <c r="J247" s="96"/>
      <c r="K247" s="50"/>
      <c r="L247" s="96"/>
      <c r="M247" s="50"/>
      <c r="N247" s="50"/>
      <c r="O247" s="50"/>
      <c r="P247" s="112"/>
      <c r="Q247" s="112"/>
      <c r="R247" s="50"/>
      <c r="S247" s="50"/>
      <c r="T247" s="50"/>
      <c r="U247" s="48"/>
      <c r="V247" s="50"/>
      <c r="W247" s="85" t="str">
        <f t="shared" si="9"/>
        <v/>
      </c>
      <c r="X247" s="79" t="str">
        <f t="shared" si="10"/>
        <v/>
      </c>
    </row>
    <row r="248" spans="2:24" ht="21" customHeight="1" x14ac:dyDescent="0.2">
      <c r="B248" s="208" t="str">
        <f t="shared" si="11"/>
        <v/>
      </c>
      <c r="C248" s="104"/>
      <c r="D248" s="96"/>
      <c r="E248" s="96"/>
      <c r="F248" s="104"/>
      <c r="G248" s="96"/>
      <c r="H248" s="104"/>
      <c r="I248" s="96"/>
      <c r="J248" s="96"/>
      <c r="K248" s="50"/>
      <c r="L248" s="96"/>
      <c r="M248" s="50"/>
      <c r="N248" s="50"/>
      <c r="O248" s="50"/>
      <c r="P248" s="112"/>
      <c r="Q248" s="112"/>
      <c r="R248" s="50"/>
      <c r="S248" s="50"/>
      <c r="T248" s="50"/>
      <c r="U248" s="48"/>
      <c r="V248" s="50"/>
      <c r="W248" s="85" t="str">
        <f t="shared" si="9"/>
        <v/>
      </c>
      <c r="X248" s="79" t="str">
        <f t="shared" si="10"/>
        <v/>
      </c>
    </row>
    <row r="249" spans="2:24" ht="21" customHeight="1" x14ac:dyDescent="0.2">
      <c r="B249" s="208" t="str">
        <f t="shared" si="11"/>
        <v/>
      </c>
      <c r="C249" s="104"/>
      <c r="D249" s="96"/>
      <c r="E249" s="96"/>
      <c r="F249" s="104"/>
      <c r="G249" s="96"/>
      <c r="H249" s="104"/>
      <c r="I249" s="96"/>
      <c r="J249" s="96"/>
      <c r="K249" s="50"/>
      <c r="L249" s="96"/>
      <c r="M249" s="50"/>
      <c r="N249" s="50"/>
      <c r="O249" s="50"/>
      <c r="P249" s="112"/>
      <c r="Q249" s="112"/>
      <c r="R249" s="50"/>
      <c r="S249" s="50"/>
      <c r="T249" s="50"/>
      <c r="U249" s="48"/>
      <c r="V249" s="50"/>
      <c r="W249" s="85" t="str">
        <f t="shared" si="9"/>
        <v/>
      </c>
      <c r="X249" s="79" t="str">
        <f t="shared" si="10"/>
        <v/>
      </c>
    </row>
    <row r="250" spans="2:24" ht="21" customHeight="1" x14ac:dyDescent="0.2">
      <c r="B250" s="208" t="str">
        <f t="shared" si="11"/>
        <v/>
      </c>
      <c r="C250" s="104"/>
      <c r="D250" s="96"/>
      <c r="E250" s="96"/>
      <c r="F250" s="104"/>
      <c r="G250" s="96"/>
      <c r="H250" s="104"/>
      <c r="I250" s="96"/>
      <c r="J250" s="96"/>
      <c r="K250" s="50"/>
      <c r="L250" s="96"/>
      <c r="M250" s="50"/>
      <c r="N250" s="50"/>
      <c r="O250" s="50"/>
      <c r="P250" s="112"/>
      <c r="Q250" s="112"/>
      <c r="R250" s="50"/>
      <c r="S250" s="50"/>
      <c r="T250" s="50"/>
      <c r="U250" s="48"/>
      <c r="V250" s="50"/>
      <c r="W250" s="85" t="str">
        <f t="shared" si="9"/>
        <v/>
      </c>
      <c r="X250" s="79" t="str">
        <f t="shared" si="10"/>
        <v/>
      </c>
    </row>
    <row r="251" spans="2:24" ht="21" customHeight="1" x14ac:dyDescent="0.2">
      <c r="B251" s="208" t="str">
        <f t="shared" si="11"/>
        <v/>
      </c>
      <c r="C251" s="104"/>
      <c r="D251" s="96"/>
      <c r="E251" s="96"/>
      <c r="F251" s="104"/>
      <c r="G251" s="96"/>
      <c r="H251" s="104"/>
      <c r="I251" s="96"/>
      <c r="J251" s="96"/>
      <c r="K251" s="50"/>
      <c r="L251" s="96"/>
      <c r="M251" s="50"/>
      <c r="N251" s="50"/>
      <c r="O251" s="50"/>
      <c r="P251" s="112"/>
      <c r="Q251" s="112"/>
      <c r="R251" s="50"/>
      <c r="S251" s="50"/>
      <c r="T251" s="50"/>
      <c r="U251" s="48"/>
      <c r="V251" s="50"/>
      <c r="W251" s="85" t="str">
        <f t="shared" si="9"/>
        <v/>
      </c>
      <c r="X251" s="79" t="str">
        <f t="shared" si="10"/>
        <v/>
      </c>
    </row>
    <row r="252" spans="2:24" ht="21" customHeight="1" x14ac:dyDescent="0.2">
      <c r="B252" s="208" t="str">
        <f t="shared" si="11"/>
        <v/>
      </c>
      <c r="C252" s="104"/>
      <c r="D252" s="96"/>
      <c r="E252" s="96"/>
      <c r="F252" s="104"/>
      <c r="G252" s="96"/>
      <c r="H252" s="104"/>
      <c r="I252" s="96"/>
      <c r="J252" s="96"/>
      <c r="K252" s="50"/>
      <c r="L252" s="96"/>
      <c r="M252" s="50"/>
      <c r="N252" s="50"/>
      <c r="O252" s="50"/>
      <c r="P252" s="112"/>
      <c r="Q252" s="112"/>
      <c r="R252" s="50"/>
      <c r="S252" s="50"/>
      <c r="T252" s="50"/>
      <c r="U252" s="48"/>
      <c r="V252" s="50"/>
      <c r="W252" s="85" t="str">
        <f t="shared" si="9"/>
        <v/>
      </c>
      <c r="X252" s="79" t="str">
        <f t="shared" si="10"/>
        <v/>
      </c>
    </row>
    <row r="253" spans="2:24" ht="21" customHeight="1" x14ac:dyDescent="0.2">
      <c r="B253" s="208" t="str">
        <f t="shared" si="11"/>
        <v/>
      </c>
      <c r="C253" s="104"/>
      <c r="D253" s="96"/>
      <c r="E253" s="96"/>
      <c r="F253" s="104"/>
      <c r="G253" s="96"/>
      <c r="H253" s="104"/>
      <c r="I253" s="96"/>
      <c r="J253" s="96"/>
      <c r="K253" s="50"/>
      <c r="L253" s="96"/>
      <c r="M253" s="50"/>
      <c r="N253" s="50"/>
      <c r="O253" s="50"/>
      <c r="P253" s="112"/>
      <c r="Q253" s="112"/>
      <c r="R253" s="50"/>
      <c r="S253" s="50"/>
      <c r="T253" s="50"/>
      <c r="U253" s="48"/>
      <c r="V253" s="50"/>
      <c r="W253" s="85" t="str">
        <f t="shared" si="9"/>
        <v/>
      </c>
      <c r="X253" s="79" t="str">
        <f t="shared" si="10"/>
        <v/>
      </c>
    </row>
    <row r="254" spans="2:24" ht="21" customHeight="1" x14ac:dyDescent="0.2">
      <c r="B254" s="208" t="str">
        <f t="shared" si="11"/>
        <v/>
      </c>
      <c r="C254" s="104"/>
      <c r="D254" s="96"/>
      <c r="E254" s="96"/>
      <c r="F254" s="104"/>
      <c r="G254" s="96"/>
      <c r="H254" s="104"/>
      <c r="I254" s="96"/>
      <c r="J254" s="96"/>
      <c r="K254" s="50"/>
      <c r="L254" s="96"/>
      <c r="M254" s="50"/>
      <c r="N254" s="50"/>
      <c r="O254" s="50"/>
      <c r="P254" s="112"/>
      <c r="Q254" s="112"/>
      <c r="R254" s="50"/>
      <c r="S254" s="50"/>
      <c r="T254" s="50"/>
      <c r="U254" s="48"/>
      <c r="V254" s="50"/>
      <c r="W254" s="85" t="str">
        <f t="shared" si="9"/>
        <v/>
      </c>
      <c r="X254" s="79" t="str">
        <f t="shared" si="10"/>
        <v/>
      </c>
    </row>
    <row r="255" spans="2:24" ht="21" customHeight="1" x14ac:dyDescent="0.2">
      <c r="B255" s="208" t="str">
        <f t="shared" si="11"/>
        <v/>
      </c>
      <c r="C255" s="104"/>
      <c r="D255" s="96"/>
      <c r="E255" s="96"/>
      <c r="F255" s="104"/>
      <c r="G255" s="96"/>
      <c r="H255" s="104"/>
      <c r="I255" s="96"/>
      <c r="J255" s="96"/>
      <c r="K255" s="50"/>
      <c r="L255" s="96"/>
      <c r="M255" s="50"/>
      <c r="N255" s="50"/>
      <c r="O255" s="50"/>
      <c r="P255" s="112"/>
      <c r="Q255" s="112"/>
      <c r="R255" s="50"/>
      <c r="S255" s="50"/>
      <c r="T255" s="50"/>
      <c r="U255" s="48"/>
      <c r="V255" s="50"/>
      <c r="W255" s="85" t="str">
        <f t="shared" si="9"/>
        <v/>
      </c>
      <c r="X255" s="79" t="str">
        <f t="shared" si="10"/>
        <v/>
      </c>
    </row>
    <row r="256" spans="2:24" ht="21" customHeight="1" x14ac:dyDescent="0.2">
      <c r="B256" s="208" t="str">
        <f t="shared" si="11"/>
        <v/>
      </c>
      <c r="C256" s="104"/>
      <c r="D256" s="96"/>
      <c r="E256" s="96"/>
      <c r="F256" s="104"/>
      <c r="G256" s="96"/>
      <c r="H256" s="104"/>
      <c r="I256" s="96"/>
      <c r="J256" s="96"/>
      <c r="K256" s="50"/>
      <c r="L256" s="96"/>
      <c r="M256" s="50"/>
      <c r="N256" s="50"/>
      <c r="O256" s="50"/>
      <c r="P256" s="112"/>
      <c r="Q256" s="112"/>
      <c r="R256" s="50"/>
      <c r="S256" s="50"/>
      <c r="T256" s="50"/>
      <c r="U256" s="48"/>
      <c r="V256" s="50"/>
      <c r="W256" s="85" t="str">
        <f t="shared" si="9"/>
        <v/>
      </c>
      <c r="X256" s="79" t="str">
        <f t="shared" si="10"/>
        <v/>
      </c>
    </row>
    <row r="257" spans="2:24" ht="21" customHeight="1" x14ac:dyDescent="0.2">
      <c r="B257" s="208" t="str">
        <f t="shared" si="11"/>
        <v/>
      </c>
      <c r="C257" s="104"/>
      <c r="D257" s="96"/>
      <c r="E257" s="96"/>
      <c r="F257" s="104"/>
      <c r="G257" s="96"/>
      <c r="H257" s="104"/>
      <c r="I257" s="96"/>
      <c r="J257" s="96"/>
      <c r="K257" s="50"/>
      <c r="L257" s="96"/>
      <c r="M257" s="50"/>
      <c r="N257" s="50"/>
      <c r="O257" s="50"/>
      <c r="P257" s="112"/>
      <c r="Q257" s="112"/>
      <c r="R257" s="50"/>
      <c r="S257" s="50"/>
      <c r="T257" s="50"/>
      <c r="U257" s="48"/>
      <c r="V257" s="50"/>
      <c r="W257" s="85" t="str">
        <f t="shared" si="9"/>
        <v/>
      </c>
      <c r="X257" s="79" t="str">
        <f t="shared" si="10"/>
        <v/>
      </c>
    </row>
    <row r="258" spans="2:24" ht="21" customHeight="1" x14ac:dyDescent="0.2">
      <c r="B258" s="208" t="str">
        <f t="shared" si="11"/>
        <v/>
      </c>
      <c r="C258" s="104"/>
      <c r="D258" s="96"/>
      <c r="E258" s="96"/>
      <c r="F258" s="104"/>
      <c r="G258" s="96"/>
      <c r="H258" s="104"/>
      <c r="I258" s="96"/>
      <c r="J258" s="96"/>
      <c r="K258" s="50"/>
      <c r="L258" s="96"/>
      <c r="M258" s="50"/>
      <c r="N258" s="50"/>
      <c r="O258" s="50"/>
      <c r="P258" s="112"/>
      <c r="Q258" s="112"/>
      <c r="R258" s="50"/>
      <c r="S258" s="50"/>
      <c r="T258" s="50"/>
      <c r="U258" s="48"/>
      <c r="V258" s="50"/>
      <c r="W258" s="85" t="str">
        <f t="shared" si="9"/>
        <v/>
      </c>
      <c r="X258" s="79" t="str">
        <f t="shared" si="10"/>
        <v/>
      </c>
    </row>
    <row r="259" spans="2:24" ht="21" customHeight="1" x14ac:dyDescent="0.2">
      <c r="B259" s="208" t="str">
        <f t="shared" si="11"/>
        <v/>
      </c>
      <c r="C259" s="104"/>
      <c r="D259" s="96"/>
      <c r="E259" s="96"/>
      <c r="F259" s="104"/>
      <c r="G259" s="96"/>
      <c r="H259" s="104"/>
      <c r="I259" s="96"/>
      <c r="J259" s="96"/>
      <c r="K259" s="50"/>
      <c r="L259" s="96"/>
      <c r="M259" s="50"/>
      <c r="N259" s="50"/>
      <c r="O259" s="50"/>
      <c r="P259" s="112"/>
      <c r="Q259" s="112"/>
      <c r="R259" s="50"/>
      <c r="S259" s="50"/>
      <c r="T259" s="50"/>
      <c r="U259" s="48"/>
      <c r="V259" s="50"/>
      <c r="W259" s="85" t="str">
        <f t="shared" si="9"/>
        <v/>
      </c>
      <c r="X259" s="79" t="str">
        <f t="shared" si="10"/>
        <v/>
      </c>
    </row>
    <row r="260" spans="2:24" ht="21" customHeight="1" x14ac:dyDescent="0.2">
      <c r="B260" s="208" t="str">
        <f t="shared" si="11"/>
        <v/>
      </c>
      <c r="C260" s="104"/>
      <c r="D260" s="96"/>
      <c r="E260" s="96"/>
      <c r="F260" s="104"/>
      <c r="G260" s="96"/>
      <c r="H260" s="104"/>
      <c r="I260" s="96"/>
      <c r="J260" s="96"/>
      <c r="K260" s="50"/>
      <c r="L260" s="96"/>
      <c r="M260" s="50"/>
      <c r="N260" s="50"/>
      <c r="O260" s="50"/>
      <c r="P260" s="112"/>
      <c r="Q260" s="112"/>
      <c r="R260" s="50"/>
      <c r="S260" s="50"/>
      <c r="T260" s="50"/>
      <c r="U260" s="48"/>
      <c r="V260" s="50"/>
      <c r="W260" s="85" t="str">
        <f t="shared" si="9"/>
        <v/>
      </c>
      <c r="X260" s="79" t="str">
        <f t="shared" si="10"/>
        <v/>
      </c>
    </row>
    <row r="261" spans="2:24" ht="21" customHeight="1" x14ac:dyDescent="0.2">
      <c r="B261" s="208" t="str">
        <f t="shared" si="11"/>
        <v/>
      </c>
      <c r="C261" s="104"/>
      <c r="D261" s="96"/>
      <c r="E261" s="96"/>
      <c r="F261" s="104"/>
      <c r="G261" s="96"/>
      <c r="H261" s="104"/>
      <c r="I261" s="96"/>
      <c r="J261" s="96"/>
      <c r="K261" s="50"/>
      <c r="L261" s="96"/>
      <c r="M261" s="50"/>
      <c r="N261" s="50"/>
      <c r="O261" s="50"/>
      <c r="P261" s="112"/>
      <c r="Q261" s="112"/>
      <c r="R261" s="50"/>
      <c r="S261" s="50"/>
      <c r="T261" s="50"/>
      <c r="U261" s="48"/>
      <c r="V261" s="50"/>
      <c r="W261" s="85" t="str">
        <f t="shared" si="9"/>
        <v/>
      </c>
      <c r="X261" s="79" t="str">
        <f t="shared" si="10"/>
        <v/>
      </c>
    </row>
    <row r="262" spans="2:24" ht="21" customHeight="1" x14ac:dyDescent="0.2">
      <c r="B262" s="208" t="str">
        <f t="shared" si="11"/>
        <v/>
      </c>
      <c r="C262" s="104"/>
      <c r="D262" s="96"/>
      <c r="E262" s="96"/>
      <c r="F262" s="104"/>
      <c r="G262" s="96"/>
      <c r="H262" s="104"/>
      <c r="I262" s="96"/>
      <c r="J262" s="96"/>
      <c r="K262" s="50"/>
      <c r="L262" s="96"/>
      <c r="M262" s="50"/>
      <c r="N262" s="50"/>
      <c r="O262" s="50"/>
      <c r="P262" s="112"/>
      <c r="Q262" s="112"/>
      <c r="R262" s="50"/>
      <c r="S262" s="50"/>
      <c r="T262" s="50"/>
      <c r="U262" s="48"/>
      <c r="V262" s="50"/>
      <c r="W262" s="85" t="str">
        <f t="shared" si="9"/>
        <v/>
      </c>
      <c r="X262" s="79" t="str">
        <f t="shared" si="10"/>
        <v/>
      </c>
    </row>
    <row r="263" spans="2:24" ht="21" customHeight="1" x14ac:dyDescent="0.2">
      <c r="B263" s="208" t="str">
        <f t="shared" si="11"/>
        <v/>
      </c>
      <c r="C263" s="104"/>
      <c r="D263" s="96"/>
      <c r="E263" s="96"/>
      <c r="F263" s="104"/>
      <c r="G263" s="96"/>
      <c r="H263" s="104"/>
      <c r="I263" s="96"/>
      <c r="J263" s="96"/>
      <c r="K263" s="50"/>
      <c r="L263" s="96"/>
      <c r="M263" s="50"/>
      <c r="N263" s="50"/>
      <c r="O263" s="50"/>
      <c r="P263" s="112"/>
      <c r="Q263" s="112"/>
      <c r="R263" s="50"/>
      <c r="S263" s="50"/>
      <c r="T263" s="50"/>
      <c r="U263" s="48"/>
      <c r="V263" s="50"/>
      <c r="W263" s="85" t="str">
        <f t="shared" si="9"/>
        <v/>
      </c>
      <c r="X263" s="79" t="str">
        <f t="shared" si="10"/>
        <v/>
      </c>
    </row>
    <row r="264" spans="2:24" ht="21" customHeight="1" x14ac:dyDescent="0.2">
      <c r="B264" s="208" t="str">
        <f t="shared" si="11"/>
        <v/>
      </c>
      <c r="C264" s="104"/>
      <c r="D264" s="96"/>
      <c r="E264" s="96"/>
      <c r="F264" s="104"/>
      <c r="G264" s="96"/>
      <c r="H264" s="104"/>
      <c r="I264" s="96"/>
      <c r="J264" s="96"/>
      <c r="K264" s="50"/>
      <c r="L264" s="96"/>
      <c r="M264" s="50"/>
      <c r="N264" s="50"/>
      <c r="O264" s="50"/>
      <c r="P264" s="112"/>
      <c r="Q264" s="112"/>
      <c r="R264" s="50"/>
      <c r="S264" s="50"/>
      <c r="T264" s="50"/>
      <c r="U264" s="48"/>
      <c r="V264" s="50"/>
      <c r="W264" s="85" t="str">
        <f t="shared" si="9"/>
        <v/>
      </c>
      <c r="X264" s="79" t="str">
        <f t="shared" si="10"/>
        <v/>
      </c>
    </row>
    <row r="265" spans="2:24" ht="21" customHeight="1" x14ac:dyDescent="0.2">
      <c r="B265" s="208" t="str">
        <f t="shared" si="11"/>
        <v/>
      </c>
      <c r="C265" s="104"/>
      <c r="D265" s="96"/>
      <c r="E265" s="96"/>
      <c r="F265" s="104"/>
      <c r="G265" s="96"/>
      <c r="H265" s="104"/>
      <c r="I265" s="96"/>
      <c r="J265" s="96"/>
      <c r="K265" s="50"/>
      <c r="L265" s="96"/>
      <c r="M265" s="50"/>
      <c r="N265" s="50"/>
      <c r="O265" s="50"/>
      <c r="P265" s="112"/>
      <c r="Q265" s="112"/>
      <c r="R265" s="50"/>
      <c r="S265" s="50"/>
      <c r="T265" s="50"/>
      <c r="U265" s="48"/>
      <c r="V265" s="50"/>
      <c r="W265" s="85" t="str">
        <f t="shared" si="9"/>
        <v/>
      </c>
      <c r="X265" s="79" t="str">
        <f t="shared" si="10"/>
        <v/>
      </c>
    </row>
    <row r="266" spans="2:24" ht="21" customHeight="1" x14ac:dyDescent="0.2">
      <c r="B266" s="208" t="str">
        <f t="shared" si="11"/>
        <v/>
      </c>
      <c r="C266" s="104"/>
      <c r="D266" s="96"/>
      <c r="E266" s="96"/>
      <c r="F266" s="104"/>
      <c r="G266" s="96"/>
      <c r="H266" s="104"/>
      <c r="I266" s="96"/>
      <c r="J266" s="96"/>
      <c r="K266" s="50"/>
      <c r="L266" s="96"/>
      <c r="M266" s="50"/>
      <c r="N266" s="50"/>
      <c r="O266" s="50"/>
      <c r="P266" s="112"/>
      <c r="Q266" s="112"/>
      <c r="R266" s="50"/>
      <c r="S266" s="50"/>
      <c r="T266" s="50"/>
      <c r="U266" s="48"/>
      <c r="V266" s="50"/>
      <c r="W266" s="85" t="str">
        <f t="shared" si="9"/>
        <v/>
      </c>
      <c r="X266" s="79" t="str">
        <f t="shared" si="10"/>
        <v/>
      </c>
    </row>
    <row r="267" spans="2:24" ht="21" customHeight="1" x14ac:dyDescent="0.2">
      <c r="B267" s="208" t="str">
        <f t="shared" si="11"/>
        <v/>
      </c>
      <c r="C267" s="104"/>
      <c r="D267" s="96"/>
      <c r="E267" s="96"/>
      <c r="F267" s="104"/>
      <c r="G267" s="96"/>
      <c r="H267" s="104"/>
      <c r="I267" s="96"/>
      <c r="J267" s="96"/>
      <c r="K267" s="50"/>
      <c r="L267" s="96"/>
      <c r="M267" s="50"/>
      <c r="N267" s="50"/>
      <c r="O267" s="50"/>
      <c r="P267" s="112"/>
      <c r="Q267" s="112"/>
      <c r="R267" s="50"/>
      <c r="S267" s="50"/>
      <c r="T267" s="50"/>
      <c r="U267" s="48"/>
      <c r="V267" s="50"/>
      <c r="W267" s="85" t="str">
        <f t="shared" si="9"/>
        <v/>
      </c>
      <c r="X267" s="79" t="str">
        <f t="shared" si="10"/>
        <v/>
      </c>
    </row>
    <row r="268" spans="2:24" ht="21" customHeight="1" x14ac:dyDescent="0.2">
      <c r="B268" s="208" t="str">
        <f t="shared" si="11"/>
        <v/>
      </c>
      <c r="C268" s="104"/>
      <c r="D268" s="96"/>
      <c r="E268" s="96"/>
      <c r="F268" s="104"/>
      <c r="G268" s="96"/>
      <c r="H268" s="104"/>
      <c r="I268" s="96"/>
      <c r="J268" s="96"/>
      <c r="K268" s="50"/>
      <c r="L268" s="96"/>
      <c r="M268" s="50"/>
      <c r="N268" s="50"/>
      <c r="O268" s="50"/>
      <c r="P268" s="112"/>
      <c r="Q268" s="112"/>
      <c r="R268" s="50"/>
      <c r="S268" s="50"/>
      <c r="T268" s="50"/>
      <c r="U268" s="48"/>
      <c r="V268" s="50"/>
      <c r="W268" s="85" t="str">
        <f t="shared" ref="W268:W331" si="12">IF(X268&lt;&gt;"","Erreur","")</f>
        <v/>
      </c>
      <c r="X268" s="79" t="str">
        <f t="shared" ref="X268:X331" si="13">IF(AND(B268&lt;&gt;"",OR(C268="",D268="",E268="",G268="",J268="",L268="")),"Veuillez compléter les informations d'identification du dérivé.",IF(AND(B268&lt;&gt;"",H268&lt;&gt;"",I268=""),"Veuillez compléter la colonne C0070 Type de code.",IF(AND(B268&lt;&gt;"",I268=""),"Veuillez sélectionner Total/NA dans la liste de la colonne C0070 si vous n'avez rien à déclarer.","")))</f>
        <v/>
      </c>
    </row>
    <row r="269" spans="2:24" ht="21" customHeight="1" x14ac:dyDescent="0.2">
      <c r="B269" s="208" t="str">
        <f t="shared" ref="B269:B332" si="14">IF(COUNTA(C269:V269)&gt;0,B268+1,"")</f>
        <v/>
      </c>
      <c r="C269" s="104"/>
      <c r="D269" s="96"/>
      <c r="E269" s="96"/>
      <c r="F269" s="104"/>
      <c r="G269" s="96"/>
      <c r="H269" s="104"/>
      <c r="I269" s="96"/>
      <c r="J269" s="96"/>
      <c r="K269" s="50"/>
      <c r="L269" s="96"/>
      <c r="M269" s="50"/>
      <c r="N269" s="50"/>
      <c r="O269" s="50"/>
      <c r="P269" s="112"/>
      <c r="Q269" s="112"/>
      <c r="R269" s="50"/>
      <c r="S269" s="50"/>
      <c r="T269" s="50"/>
      <c r="U269" s="48"/>
      <c r="V269" s="50"/>
      <c r="W269" s="85" t="str">
        <f t="shared" si="12"/>
        <v/>
      </c>
      <c r="X269" s="79" t="str">
        <f t="shared" si="13"/>
        <v/>
      </c>
    </row>
    <row r="270" spans="2:24" ht="21" customHeight="1" x14ac:dyDescent="0.2">
      <c r="B270" s="208" t="str">
        <f t="shared" si="14"/>
        <v/>
      </c>
      <c r="C270" s="104"/>
      <c r="D270" s="96"/>
      <c r="E270" s="96"/>
      <c r="F270" s="104"/>
      <c r="G270" s="96"/>
      <c r="H270" s="104"/>
      <c r="I270" s="96"/>
      <c r="J270" s="96"/>
      <c r="K270" s="50"/>
      <c r="L270" s="96"/>
      <c r="M270" s="50"/>
      <c r="N270" s="50"/>
      <c r="O270" s="50"/>
      <c r="P270" s="112"/>
      <c r="Q270" s="112"/>
      <c r="R270" s="50"/>
      <c r="S270" s="50"/>
      <c r="T270" s="50"/>
      <c r="U270" s="48"/>
      <c r="V270" s="50"/>
      <c r="W270" s="85" t="str">
        <f t="shared" si="12"/>
        <v/>
      </c>
      <c r="X270" s="79" t="str">
        <f t="shared" si="13"/>
        <v/>
      </c>
    </row>
    <row r="271" spans="2:24" ht="21" customHeight="1" x14ac:dyDescent="0.2">
      <c r="B271" s="208" t="str">
        <f t="shared" si="14"/>
        <v/>
      </c>
      <c r="C271" s="104"/>
      <c r="D271" s="96"/>
      <c r="E271" s="96"/>
      <c r="F271" s="104"/>
      <c r="G271" s="96"/>
      <c r="H271" s="104"/>
      <c r="I271" s="96"/>
      <c r="J271" s="96"/>
      <c r="K271" s="50"/>
      <c r="L271" s="96"/>
      <c r="M271" s="50"/>
      <c r="N271" s="50"/>
      <c r="O271" s="50"/>
      <c r="P271" s="112"/>
      <c r="Q271" s="112"/>
      <c r="R271" s="50"/>
      <c r="S271" s="50"/>
      <c r="T271" s="50"/>
      <c r="U271" s="48"/>
      <c r="V271" s="50"/>
      <c r="W271" s="85" t="str">
        <f t="shared" si="12"/>
        <v/>
      </c>
      <c r="X271" s="79" t="str">
        <f t="shared" si="13"/>
        <v/>
      </c>
    </row>
    <row r="272" spans="2:24" ht="21" customHeight="1" x14ac:dyDescent="0.2">
      <c r="B272" s="208" t="str">
        <f t="shared" si="14"/>
        <v/>
      </c>
      <c r="C272" s="104"/>
      <c r="D272" s="96"/>
      <c r="E272" s="96"/>
      <c r="F272" s="104"/>
      <c r="G272" s="96"/>
      <c r="H272" s="104"/>
      <c r="I272" s="96"/>
      <c r="J272" s="96"/>
      <c r="K272" s="50"/>
      <c r="L272" s="96"/>
      <c r="M272" s="50"/>
      <c r="N272" s="50"/>
      <c r="O272" s="50"/>
      <c r="P272" s="112"/>
      <c r="Q272" s="112"/>
      <c r="R272" s="50"/>
      <c r="S272" s="50"/>
      <c r="T272" s="50"/>
      <c r="U272" s="48"/>
      <c r="V272" s="50"/>
      <c r="W272" s="85" t="str">
        <f t="shared" si="12"/>
        <v/>
      </c>
      <c r="X272" s="79" t="str">
        <f t="shared" si="13"/>
        <v/>
      </c>
    </row>
    <row r="273" spans="2:24" ht="21" customHeight="1" x14ac:dyDescent="0.2">
      <c r="B273" s="208" t="str">
        <f t="shared" si="14"/>
        <v/>
      </c>
      <c r="C273" s="104"/>
      <c r="D273" s="96"/>
      <c r="E273" s="96"/>
      <c r="F273" s="104"/>
      <c r="G273" s="96"/>
      <c r="H273" s="104"/>
      <c r="I273" s="96"/>
      <c r="J273" s="96"/>
      <c r="K273" s="50"/>
      <c r="L273" s="96"/>
      <c r="M273" s="50"/>
      <c r="N273" s="50"/>
      <c r="O273" s="50"/>
      <c r="P273" s="112"/>
      <c r="Q273" s="112"/>
      <c r="R273" s="50"/>
      <c r="S273" s="50"/>
      <c r="T273" s="50"/>
      <c r="U273" s="48"/>
      <c r="V273" s="50"/>
      <c r="W273" s="85" t="str">
        <f t="shared" si="12"/>
        <v/>
      </c>
      <c r="X273" s="79" t="str">
        <f t="shared" si="13"/>
        <v/>
      </c>
    </row>
    <row r="274" spans="2:24" ht="21" customHeight="1" x14ac:dyDescent="0.2">
      <c r="B274" s="208" t="str">
        <f t="shared" si="14"/>
        <v/>
      </c>
      <c r="C274" s="104"/>
      <c r="D274" s="96"/>
      <c r="E274" s="96"/>
      <c r="F274" s="104"/>
      <c r="G274" s="96"/>
      <c r="H274" s="104"/>
      <c r="I274" s="96"/>
      <c r="J274" s="96"/>
      <c r="K274" s="50"/>
      <c r="L274" s="96"/>
      <c r="M274" s="50"/>
      <c r="N274" s="50"/>
      <c r="O274" s="50"/>
      <c r="P274" s="112"/>
      <c r="Q274" s="112"/>
      <c r="R274" s="50"/>
      <c r="S274" s="50"/>
      <c r="T274" s="50"/>
      <c r="U274" s="48"/>
      <c r="V274" s="50"/>
      <c r="W274" s="85" t="str">
        <f t="shared" si="12"/>
        <v/>
      </c>
      <c r="X274" s="79" t="str">
        <f t="shared" si="13"/>
        <v/>
      </c>
    </row>
    <row r="275" spans="2:24" ht="21" customHeight="1" x14ac:dyDescent="0.2">
      <c r="B275" s="208" t="str">
        <f t="shared" si="14"/>
        <v/>
      </c>
      <c r="C275" s="104"/>
      <c r="D275" s="96"/>
      <c r="E275" s="96"/>
      <c r="F275" s="104"/>
      <c r="G275" s="96"/>
      <c r="H275" s="104"/>
      <c r="I275" s="96"/>
      <c r="J275" s="96"/>
      <c r="K275" s="50"/>
      <c r="L275" s="96"/>
      <c r="M275" s="50"/>
      <c r="N275" s="50"/>
      <c r="O275" s="50"/>
      <c r="P275" s="112"/>
      <c r="Q275" s="112"/>
      <c r="R275" s="50"/>
      <c r="S275" s="50"/>
      <c r="T275" s="50"/>
      <c r="U275" s="48"/>
      <c r="V275" s="50"/>
      <c r="W275" s="85" t="str">
        <f t="shared" si="12"/>
        <v/>
      </c>
      <c r="X275" s="79" t="str">
        <f t="shared" si="13"/>
        <v/>
      </c>
    </row>
    <row r="276" spans="2:24" ht="21" customHeight="1" x14ac:dyDescent="0.2">
      <c r="B276" s="208" t="str">
        <f t="shared" si="14"/>
        <v/>
      </c>
      <c r="C276" s="104"/>
      <c r="D276" s="96"/>
      <c r="E276" s="96"/>
      <c r="F276" s="104"/>
      <c r="G276" s="96"/>
      <c r="H276" s="104"/>
      <c r="I276" s="96"/>
      <c r="J276" s="96"/>
      <c r="K276" s="50"/>
      <c r="L276" s="96"/>
      <c r="M276" s="50"/>
      <c r="N276" s="50"/>
      <c r="O276" s="50"/>
      <c r="P276" s="112"/>
      <c r="Q276" s="112"/>
      <c r="R276" s="50"/>
      <c r="S276" s="50"/>
      <c r="T276" s="50"/>
      <c r="U276" s="48"/>
      <c r="V276" s="50"/>
      <c r="W276" s="85" t="str">
        <f t="shared" si="12"/>
        <v/>
      </c>
      <c r="X276" s="79" t="str">
        <f t="shared" si="13"/>
        <v/>
      </c>
    </row>
    <row r="277" spans="2:24" ht="21" customHeight="1" x14ac:dyDescent="0.2">
      <c r="B277" s="208" t="str">
        <f t="shared" si="14"/>
        <v/>
      </c>
      <c r="C277" s="104"/>
      <c r="D277" s="96"/>
      <c r="E277" s="96"/>
      <c r="F277" s="104"/>
      <c r="G277" s="96"/>
      <c r="H277" s="104"/>
      <c r="I277" s="96"/>
      <c r="J277" s="96"/>
      <c r="K277" s="50"/>
      <c r="L277" s="96"/>
      <c r="M277" s="50"/>
      <c r="N277" s="50"/>
      <c r="O277" s="50"/>
      <c r="P277" s="112"/>
      <c r="Q277" s="112"/>
      <c r="R277" s="50"/>
      <c r="S277" s="50"/>
      <c r="T277" s="50"/>
      <c r="U277" s="48"/>
      <c r="V277" s="50"/>
      <c r="W277" s="85" t="str">
        <f t="shared" si="12"/>
        <v/>
      </c>
      <c r="X277" s="79" t="str">
        <f t="shared" si="13"/>
        <v/>
      </c>
    </row>
    <row r="278" spans="2:24" ht="21" customHeight="1" x14ac:dyDescent="0.2">
      <c r="B278" s="208" t="str">
        <f t="shared" si="14"/>
        <v/>
      </c>
      <c r="C278" s="104"/>
      <c r="D278" s="96"/>
      <c r="E278" s="96"/>
      <c r="F278" s="104"/>
      <c r="G278" s="96"/>
      <c r="H278" s="104"/>
      <c r="I278" s="96"/>
      <c r="J278" s="96"/>
      <c r="K278" s="50"/>
      <c r="L278" s="96"/>
      <c r="M278" s="50"/>
      <c r="N278" s="50"/>
      <c r="O278" s="50"/>
      <c r="P278" s="112"/>
      <c r="Q278" s="112"/>
      <c r="R278" s="50"/>
      <c r="S278" s="50"/>
      <c r="T278" s="50"/>
      <c r="U278" s="48"/>
      <c r="V278" s="50"/>
      <c r="W278" s="85" t="str">
        <f t="shared" si="12"/>
        <v/>
      </c>
      <c r="X278" s="79" t="str">
        <f t="shared" si="13"/>
        <v/>
      </c>
    </row>
    <row r="279" spans="2:24" ht="21" customHeight="1" x14ac:dyDescent="0.2">
      <c r="B279" s="208" t="str">
        <f t="shared" si="14"/>
        <v/>
      </c>
      <c r="C279" s="104"/>
      <c r="D279" s="96"/>
      <c r="E279" s="96"/>
      <c r="F279" s="104"/>
      <c r="G279" s="96"/>
      <c r="H279" s="104"/>
      <c r="I279" s="96"/>
      <c r="J279" s="96"/>
      <c r="K279" s="50"/>
      <c r="L279" s="96"/>
      <c r="M279" s="50"/>
      <c r="N279" s="50"/>
      <c r="O279" s="50"/>
      <c r="P279" s="112"/>
      <c r="Q279" s="112"/>
      <c r="R279" s="50"/>
      <c r="S279" s="50"/>
      <c r="T279" s="50"/>
      <c r="U279" s="48"/>
      <c r="V279" s="50"/>
      <c r="W279" s="85" t="str">
        <f t="shared" si="12"/>
        <v/>
      </c>
      <c r="X279" s="79" t="str">
        <f t="shared" si="13"/>
        <v/>
      </c>
    </row>
    <row r="280" spans="2:24" ht="21" customHeight="1" x14ac:dyDescent="0.2">
      <c r="B280" s="208" t="str">
        <f t="shared" si="14"/>
        <v/>
      </c>
      <c r="C280" s="104"/>
      <c r="D280" s="96"/>
      <c r="E280" s="96"/>
      <c r="F280" s="104"/>
      <c r="G280" s="96"/>
      <c r="H280" s="104"/>
      <c r="I280" s="96"/>
      <c r="J280" s="96"/>
      <c r="K280" s="50"/>
      <c r="L280" s="96"/>
      <c r="M280" s="50"/>
      <c r="N280" s="50"/>
      <c r="O280" s="50"/>
      <c r="P280" s="112"/>
      <c r="Q280" s="112"/>
      <c r="R280" s="50"/>
      <c r="S280" s="50"/>
      <c r="T280" s="50"/>
      <c r="U280" s="48"/>
      <c r="V280" s="50"/>
      <c r="W280" s="85" t="str">
        <f t="shared" si="12"/>
        <v/>
      </c>
      <c r="X280" s="79" t="str">
        <f t="shared" si="13"/>
        <v/>
      </c>
    </row>
    <row r="281" spans="2:24" ht="21" customHeight="1" x14ac:dyDescent="0.2">
      <c r="B281" s="208" t="str">
        <f t="shared" si="14"/>
        <v/>
      </c>
      <c r="C281" s="104"/>
      <c r="D281" s="96"/>
      <c r="E281" s="96"/>
      <c r="F281" s="104"/>
      <c r="G281" s="96"/>
      <c r="H281" s="104"/>
      <c r="I281" s="96"/>
      <c r="J281" s="96"/>
      <c r="K281" s="50"/>
      <c r="L281" s="96"/>
      <c r="M281" s="50"/>
      <c r="N281" s="50"/>
      <c r="O281" s="50"/>
      <c r="P281" s="112"/>
      <c r="Q281" s="112"/>
      <c r="R281" s="50"/>
      <c r="S281" s="50"/>
      <c r="T281" s="50"/>
      <c r="U281" s="48"/>
      <c r="V281" s="50"/>
      <c r="W281" s="85" t="str">
        <f t="shared" si="12"/>
        <v/>
      </c>
      <c r="X281" s="79" t="str">
        <f t="shared" si="13"/>
        <v/>
      </c>
    </row>
    <row r="282" spans="2:24" ht="21" customHeight="1" x14ac:dyDescent="0.2">
      <c r="B282" s="208" t="str">
        <f t="shared" si="14"/>
        <v/>
      </c>
      <c r="C282" s="104"/>
      <c r="D282" s="96"/>
      <c r="E282" s="96"/>
      <c r="F282" s="104"/>
      <c r="G282" s="96"/>
      <c r="H282" s="104"/>
      <c r="I282" s="96"/>
      <c r="J282" s="96"/>
      <c r="K282" s="50"/>
      <c r="L282" s="96"/>
      <c r="M282" s="50"/>
      <c r="N282" s="50"/>
      <c r="O282" s="50"/>
      <c r="P282" s="112"/>
      <c r="Q282" s="112"/>
      <c r="R282" s="50"/>
      <c r="S282" s="50"/>
      <c r="T282" s="50"/>
      <c r="U282" s="48"/>
      <c r="V282" s="50"/>
      <c r="W282" s="85" t="str">
        <f t="shared" si="12"/>
        <v/>
      </c>
      <c r="X282" s="79" t="str">
        <f t="shared" si="13"/>
        <v/>
      </c>
    </row>
    <row r="283" spans="2:24" ht="21" customHeight="1" x14ac:dyDescent="0.2">
      <c r="B283" s="208" t="str">
        <f t="shared" si="14"/>
        <v/>
      </c>
      <c r="C283" s="104"/>
      <c r="D283" s="96"/>
      <c r="E283" s="96"/>
      <c r="F283" s="104"/>
      <c r="G283" s="96"/>
      <c r="H283" s="104"/>
      <c r="I283" s="96"/>
      <c r="J283" s="96"/>
      <c r="K283" s="50"/>
      <c r="L283" s="96"/>
      <c r="M283" s="50"/>
      <c r="N283" s="50"/>
      <c r="O283" s="50"/>
      <c r="P283" s="112"/>
      <c r="Q283" s="112"/>
      <c r="R283" s="50"/>
      <c r="S283" s="50"/>
      <c r="T283" s="50"/>
      <c r="U283" s="48"/>
      <c r="V283" s="50"/>
      <c r="W283" s="85" t="str">
        <f t="shared" si="12"/>
        <v/>
      </c>
      <c r="X283" s="79" t="str">
        <f t="shared" si="13"/>
        <v/>
      </c>
    </row>
    <row r="284" spans="2:24" ht="21" customHeight="1" x14ac:dyDescent="0.2">
      <c r="B284" s="208" t="str">
        <f t="shared" si="14"/>
        <v/>
      </c>
      <c r="C284" s="104"/>
      <c r="D284" s="96"/>
      <c r="E284" s="96"/>
      <c r="F284" s="104"/>
      <c r="G284" s="96"/>
      <c r="H284" s="104"/>
      <c r="I284" s="96"/>
      <c r="J284" s="96"/>
      <c r="K284" s="50"/>
      <c r="L284" s="96"/>
      <c r="M284" s="50"/>
      <c r="N284" s="50"/>
      <c r="O284" s="50"/>
      <c r="P284" s="112"/>
      <c r="Q284" s="112"/>
      <c r="R284" s="50"/>
      <c r="S284" s="50"/>
      <c r="T284" s="50"/>
      <c r="U284" s="48"/>
      <c r="V284" s="50"/>
      <c r="W284" s="85" t="str">
        <f t="shared" si="12"/>
        <v/>
      </c>
      <c r="X284" s="79" t="str">
        <f t="shared" si="13"/>
        <v/>
      </c>
    </row>
    <row r="285" spans="2:24" ht="21" customHeight="1" x14ac:dyDescent="0.2">
      <c r="B285" s="208" t="str">
        <f t="shared" si="14"/>
        <v/>
      </c>
      <c r="C285" s="104"/>
      <c r="D285" s="96"/>
      <c r="E285" s="96"/>
      <c r="F285" s="104"/>
      <c r="G285" s="96"/>
      <c r="H285" s="104"/>
      <c r="I285" s="96"/>
      <c r="J285" s="96"/>
      <c r="K285" s="50"/>
      <c r="L285" s="96"/>
      <c r="M285" s="50"/>
      <c r="N285" s="50"/>
      <c r="O285" s="50"/>
      <c r="P285" s="112"/>
      <c r="Q285" s="112"/>
      <c r="R285" s="50"/>
      <c r="S285" s="50"/>
      <c r="T285" s="50"/>
      <c r="U285" s="48"/>
      <c r="V285" s="50"/>
      <c r="W285" s="85" t="str">
        <f t="shared" si="12"/>
        <v/>
      </c>
      <c r="X285" s="79" t="str">
        <f t="shared" si="13"/>
        <v/>
      </c>
    </row>
    <row r="286" spans="2:24" ht="21" customHeight="1" x14ac:dyDescent="0.2">
      <c r="B286" s="208" t="str">
        <f t="shared" si="14"/>
        <v/>
      </c>
      <c r="C286" s="104"/>
      <c r="D286" s="96"/>
      <c r="E286" s="96"/>
      <c r="F286" s="104"/>
      <c r="G286" s="96"/>
      <c r="H286" s="104"/>
      <c r="I286" s="96"/>
      <c r="J286" s="96"/>
      <c r="K286" s="50"/>
      <c r="L286" s="96"/>
      <c r="M286" s="50"/>
      <c r="N286" s="50"/>
      <c r="O286" s="50"/>
      <c r="P286" s="112"/>
      <c r="Q286" s="112"/>
      <c r="R286" s="50"/>
      <c r="S286" s="50"/>
      <c r="T286" s="50"/>
      <c r="U286" s="48"/>
      <c r="V286" s="50"/>
      <c r="W286" s="85" t="str">
        <f t="shared" si="12"/>
        <v/>
      </c>
      <c r="X286" s="79" t="str">
        <f t="shared" si="13"/>
        <v/>
      </c>
    </row>
    <row r="287" spans="2:24" ht="21" customHeight="1" x14ac:dyDescent="0.2">
      <c r="B287" s="208" t="str">
        <f t="shared" si="14"/>
        <v/>
      </c>
      <c r="C287" s="104"/>
      <c r="D287" s="96"/>
      <c r="E287" s="96"/>
      <c r="F287" s="104"/>
      <c r="G287" s="96"/>
      <c r="H287" s="104"/>
      <c r="I287" s="96"/>
      <c r="J287" s="96"/>
      <c r="K287" s="50"/>
      <c r="L287" s="96"/>
      <c r="M287" s="50"/>
      <c r="N287" s="50"/>
      <c r="O287" s="50"/>
      <c r="P287" s="112"/>
      <c r="Q287" s="112"/>
      <c r="R287" s="50"/>
      <c r="S287" s="50"/>
      <c r="T287" s="50"/>
      <c r="U287" s="48"/>
      <c r="V287" s="50"/>
      <c r="W287" s="85" t="str">
        <f t="shared" si="12"/>
        <v/>
      </c>
      <c r="X287" s="79" t="str">
        <f t="shared" si="13"/>
        <v/>
      </c>
    </row>
    <row r="288" spans="2:24" ht="21" customHeight="1" x14ac:dyDescent="0.2">
      <c r="B288" s="208" t="str">
        <f t="shared" si="14"/>
        <v/>
      </c>
      <c r="C288" s="104"/>
      <c r="D288" s="96"/>
      <c r="E288" s="96"/>
      <c r="F288" s="104"/>
      <c r="G288" s="96"/>
      <c r="H288" s="104"/>
      <c r="I288" s="96"/>
      <c r="J288" s="96"/>
      <c r="K288" s="50"/>
      <c r="L288" s="96"/>
      <c r="M288" s="50"/>
      <c r="N288" s="50"/>
      <c r="O288" s="50"/>
      <c r="P288" s="112"/>
      <c r="Q288" s="112"/>
      <c r="R288" s="50"/>
      <c r="S288" s="50"/>
      <c r="T288" s="50"/>
      <c r="U288" s="48"/>
      <c r="V288" s="50"/>
      <c r="W288" s="85" t="str">
        <f t="shared" si="12"/>
        <v/>
      </c>
      <c r="X288" s="79" t="str">
        <f t="shared" si="13"/>
        <v/>
      </c>
    </row>
    <row r="289" spans="2:24" ht="21" customHeight="1" x14ac:dyDescent="0.2">
      <c r="B289" s="208" t="str">
        <f t="shared" si="14"/>
        <v/>
      </c>
      <c r="C289" s="104"/>
      <c r="D289" s="96"/>
      <c r="E289" s="96"/>
      <c r="F289" s="104"/>
      <c r="G289" s="96"/>
      <c r="H289" s="104"/>
      <c r="I289" s="96"/>
      <c r="J289" s="96"/>
      <c r="K289" s="50"/>
      <c r="L289" s="96"/>
      <c r="M289" s="50"/>
      <c r="N289" s="50"/>
      <c r="O289" s="50"/>
      <c r="P289" s="112"/>
      <c r="Q289" s="112"/>
      <c r="R289" s="50"/>
      <c r="S289" s="50"/>
      <c r="T289" s="50"/>
      <c r="U289" s="48"/>
      <c r="V289" s="50"/>
      <c r="W289" s="85" t="str">
        <f t="shared" si="12"/>
        <v/>
      </c>
      <c r="X289" s="79" t="str">
        <f t="shared" si="13"/>
        <v/>
      </c>
    </row>
    <row r="290" spans="2:24" ht="21" customHeight="1" x14ac:dyDescent="0.2">
      <c r="B290" s="208" t="str">
        <f t="shared" si="14"/>
        <v/>
      </c>
      <c r="C290" s="104"/>
      <c r="D290" s="96"/>
      <c r="E290" s="96"/>
      <c r="F290" s="104"/>
      <c r="G290" s="96"/>
      <c r="H290" s="104"/>
      <c r="I290" s="96"/>
      <c r="J290" s="96"/>
      <c r="K290" s="50"/>
      <c r="L290" s="96"/>
      <c r="M290" s="50"/>
      <c r="N290" s="50"/>
      <c r="O290" s="50"/>
      <c r="P290" s="112"/>
      <c r="Q290" s="112"/>
      <c r="R290" s="50"/>
      <c r="S290" s="50"/>
      <c r="T290" s="50"/>
      <c r="U290" s="48"/>
      <c r="V290" s="50"/>
      <c r="W290" s="85" t="str">
        <f t="shared" si="12"/>
        <v/>
      </c>
      <c r="X290" s="79" t="str">
        <f t="shared" si="13"/>
        <v/>
      </c>
    </row>
    <row r="291" spans="2:24" ht="21" customHeight="1" x14ac:dyDescent="0.2">
      <c r="B291" s="208" t="str">
        <f t="shared" si="14"/>
        <v/>
      </c>
      <c r="C291" s="104"/>
      <c r="D291" s="96"/>
      <c r="E291" s="96"/>
      <c r="F291" s="104"/>
      <c r="G291" s="96"/>
      <c r="H291" s="104"/>
      <c r="I291" s="96"/>
      <c r="J291" s="96"/>
      <c r="K291" s="50"/>
      <c r="L291" s="96"/>
      <c r="M291" s="50"/>
      <c r="N291" s="50"/>
      <c r="O291" s="50"/>
      <c r="P291" s="112"/>
      <c r="Q291" s="112"/>
      <c r="R291" s="50"/>
      <c r="S291" s="50"/>
      <c r="T291" s="50"/>
      <c r="U291" s="48"/>
      <c r="V291" s="50"/>
      <c r="W291" s="85" t="str">
        <f t="shared" si="12"/>
        <v/>
      </c>
      <c r="X291" s="79" t="str">
        <f t="shared" si="13"/>
        <v/>
      </c>
    </row>
    <row r="292" spans="2:24" ht="21" customHeight="1" x14ac:dyDescent="0.2">
      <c r="B292" s="208" t="str">
        <f t="shared" si="14"/>
        <v/>
      </c>
      <c r="C292" s="104"/>
      <c r="D292" s="96"/>
      <c r="E292" s="96"/>
      <c r="F292" s="104"/>
      <c r="G292" s="96"/>
      <c r="H292" s="104"/>
      <c r="I292" s="96"/>
      <c r="J292" s="96"/>
      <c r="K292" s="50"/>
      <c r="L292" s="96"/>
      <c r="M292" s="50"/>
      <c r="N292" s="50"/>
      <c r="O292" s="50"/>
      <c r="P292" s="112"/>
      <c r="Q292" s="112"/>
      <c r="R292" s="50"/>
      <c r="S292" s="50"/>
      <c r="T292" s="50"/>
      <c r="U292" s="48"/>
      <c r="V292" s="50"/>
      <c r="W292" s="85" t="str">
        <f t="shared" si="12"/>
        <v/>
      </c>
      <c r="X292" s="79" t="str">
        <f t="shared" si="13"/>
        <v/>
      </c>
    </row>
    <row r="293" spans="2:24" ht="21" customHeight="1" x14ac:dyDescent="0.2">
      <c r="B293" s="208" t="str">
        <f t="shared" si="14"/>
        <v/>
      </c>
      <c r="C293" s="104"/>
      <c r="D293" s="96"/>
      <c r="E293" s="96"/>
      <c r="F293" s="104"/>
      <c r="G293" s="96"/>
      <c r="H293" s="104"/>
      <c r="I293" s="96"/>
      <c r="J293" s="96"/>
      <c r="K293" s="50"/>
      <c r="L293" s="96"/>
      <c r="M293" s="50"/>
      <c r="N293" s="50"/>
      <c r="O293" s="50"/>
      <c r="P293" s="112"/>
      <c r="Q293" s="112"/>
      <c r="R293" s="50"/>
      <c r="S293" s="50"/>
      <c r="T293" s="50"/>
      <c r="U293" s="48"/>
      <c r="V293" s="50"/>
      <c r="W293" s="85" t="str">
        <f t="shared" si="12"/>
        <v/>
      </c>
      <c r="X293" s="79" t="str">
        <f t="shared" si="13"/>
        <v/>
      </c>
    </row>
    <row r="294" spans="2:24" ht="21" customHeight="1" x14ac:dyDescent="0.2">
      <c r="B294" s="208" t="str">
        <f t="shared" si="14"/>
        <v/>
      </c>
      <c r="C294" s="104"/>
      <c r="D294" s="96"/>
      <c r="E294" s="96"/>
      <c r="F294" s="104"/>
      <c r="G294" s="96"/>
      <c r="H294" s="104"/>
      <c r="I294" s="96"/>
      <c r="J294" s="96"/>
      <c r="K294" s="50"/>
      <c r="L294" s="96"/>
      <c r="M294" s="50"/>
      <c r="N294" s="50"/>
      <c r="O294" s="50"/>
      <c r="P294" s="112"/>
      <c r="Q294" s="112"/>
      <c r="R294" s="50"/>
      <c r="S294" s="50"/>
      <c r="T294" s="50"/>
      <c r="U294" s="48"/>
      <c r="V294" s="50"/>
      <c r="W294" s="85" t="str">
        <f t="shared" si="12"/>
        <v/>
      </c>
      <c r="X294" s="79" t="str">
        <f t="shared" si="13"/>
        <v/>
      </c>
    </row>
    <row r="295" spans="2:24" ht="21" customHeight="1" x14ac:dyDescent="0.2">
      <c r="B295" s="208" t="str">
        <f t="shared" si="14"/>
        <v/>
      </c>
      <c r="C295" s="104"/>
      <c r="D295" s="96"/>
      <c r="E295" s="96"/>
      <c r="F295" s="104"/>
      <c r="G295" s="96"/>
      <c r="H295" s="104"/>
      <c r="I295" s="96"/>
      <c r="J295" s="96"/>
      <c r="K295" s="50"/>
      <c r="L295" s="96"/>
      <c r="M295" s="50"/>
      <c r="N295" s="50"/>
      <c r="O295" s="50"/>
      <c r="P295" s="112"/>
      <c r="Q295" s="112"/>
      <c r="R295" s="50"/>
      <c r="S295" s="50"/>
      <c r="T295" s="50"/>
      <c r="U295" s="48"/>
      <c r="V295" s="50"/>
      <c r="W295" s="85" t="str">
        <f t="shared" si="12"/>
        <v/>
      </c>
      <c r="X295" s="79" t="str">
        <f t="shared" si="13"/>
        <v/>
      </c>
    </row>
    <row r="296" spans="2:24" ht="21" customHeight="1" x14ac:dyDescent="0.2">
      <c r="B296" s="208" t="str">
        <f t="shared" si="14"/>
        <v/>
      </c>
      <c r="C296" s="104"/>
      <c r="D296" s="96"/>
      <c r="E296" s="96"/>
      <c r="F296" s="104"/>
      <c r="G296" s="96"/>
      <c r="H296" s="104"/>
      <c r="I296" s="96"/>
      <c r="J296" s="96"/>
      <c r="K296" s="50"/>
      <c r="L296" s="96"/>
      <c r="M296" s="50"/>
      <c r="N296" s="50"/>
      <c r="O296" s="50"/>
      <c r="P296" s="112"/>
      <c r="Q296" s="112"/>
      <c r="R296" s="50"/>
      <c r="S296" s="50"/>
      <c r="T296" s="50"/>
      <c r="U296" s="48"/>
      <c r="V296" s="50"/>
      <c r="W296" s="85" t="str">
        <f t="shared" si="12"/>
        <v/>
      </c>
      <c r="X296" s="79" t="str">
        <f t="shared" si="13"/>
        <v/>
      </c>
    </row>
    <row r="297" spans="2:24" ht="21" customHeight="1" x14ac:dyDescent="0.2">
      <c r="B297" s="208" t="str">
        <f t="shared" si="14"/>
        <v/>
      </c>
      <c r="C297" s="104"/>
      <c r="D297" s="96"/>
      <c r="E297" s="96"/>
      <c r="F297" s="104"/>
      <c r="G297" s="96"/>
      <c r="H297" s="104"/>
      <c r="I297" s="96"/>
      <c r="J297" s="96"/>
      <c r="K297" s="50"/>
      <c r="L297" s="96"/>
      <c r="M297" s="50"/>
      <c r="N297" s="50"/>
      <c r="O297" s="50"/>
      <c r="P297" s="112"/>
      <c r="Q297" s="112"/>
      <c r="R297" s="50"/>
      <c r="S297" s="50"/>
      <c r="T297" s="50"/>
      <c r="U297" s="48"/>
      <c r="V297" s="50"/>
      <c r="W297" s="85" t="str">
        <f t="shared" si="12"/>
        <v/>
      </c>
      <c r="X297" s="79" t="str">
        <f t="shared" si="13"/>
        <v/>
      </c>
    </row>
    <row r="298" spans="2:24" ht="21" customHeight="1" x14ac:dyDescent="0.2">
      <c r="B298" s="208" t="str">
        <f t="shared" si="14"/>
        <v/>
      </c>
      <c r="C298" s="104"/>
      <c r="D298" s="96"/>
      <c r="E298" s="96"/>
      <c r="F298" s="104"/>
      <c r="G298" s="96"/>
      <c r="H298" s="104"/>
      <c r="I298" s="96"/>
      <c r="J298" s="96"/>
      <c r="K298" s="50"/>
      <c r="L298" s="96"/>
      <c r="M298" s="50"/>
      <c r="N298" s="50"/>
      <c r="O298" s="50"/>
      <c r="P298" s="112"/>
      <c r="Q298" s="112"/>
      <c r="R298" s="50"/>
      <c r="S298" s="50"/>
      <c r="T298" s="50"/>
      <c r="U298" s="48"/>
      <c r="V298" s="50"/>
      <c r="W298" s="85" t="str">
        <f t="shared" si="12"/>
        <v/>
      </c>
      <c r="X298" s="79" t="str">
        <f t="shared" si="13"/>
        <v/>
      </c>
    </row>
    <row r="299" spans="2:24" ht="21" customHeight="1" x14ac:dyDescent="0.2">
      <c r="B299" s="208" t="str">
        <f t="shared" si="14"/>
        <v/>
      </c>
      <c r="C299" s="104"/>
      <c r="D299" s="96"/>
      <c r="E299" s="96"/>
      <c r="F299" s="104"/>
      <c r="G299" s="96"/>
      <c r="H299" s="104"/>
      <c r="I299" s="96"/>
      <c r="J299" s="96"/>
      <c r="K299" s="50"/>
      <c r="L299" s="96"/>
      <c r="M299" s="50"/>
      <c r="N299" s="50"/>
      <c r="O299" s="50"/>
      <c r="P299" s="112"/>
      <c r="Q299" s="112"/>
      <c r="R299" s="50"/>
      <c r="S299" s="50"/>
      <c r="T299" s="50"/>
      <c r="U299" s="48"/>
      <c r="V299" s="50"/>
      <c r="W299" s="85" t="str">
        <f t="shared" si="12"/>
        <v/>
      </c>
      <c r="X299" s="79" t="str">
        <f t="shared" si="13"/>
        <v/>
      </c>
    </row>
    <row r="300" spans="2:24" ht="21" customHeight="1" x14ac:dyDescent="0.2">
      <c r="B300" s="208" t="str">
        <f t="shared" si="14"/>
        <v/>
      </c>
      <c r="C300" s="104"/>
      <c r="D300" s="96"/>
      <c r="E300" s="96"/>
      <c r="F300" s="104"/>
      <c r="G300" s="96"/>
      <c r="H300" s="104"/>
      <c r="I300" s="96"/>
      <c r="J300" s="96"/>
      <c r="K300" s="50"/>
      <c r="L300" s="96"/>
      <c r="M300" s="50"/>
      <c r="N300" s="50"/>
      <c r="O300" s="50"/>
      <c r="P300" s="112"/>
      <c r="Q300" s="112"/>
      <c r="R300" s="50"/>
      <c r="S300" s="50"/>
      <c r="T300" s="50"/>
      <c r="U300" s="48"/>
      <c r="V300" s="50"/>
      <c r="W300" s="85" t="str">
        <f t="shared" si="12"/>
        <v/>
      </c>
      <c r="X300" s="79" t="str">
        <f t="shared" si="13"/>
        <v/>
      </c>
    </row>
    <row r="301" spans="2:24" ht="21" customHeight="1" x14ac:dyDescent="0.2">
      <c r="B301" s="208" t="str">
        <f t="shared" si="14"/>
        <v/>
      </c>
      <c r="C301" s="104"/>
      <c r="D301" s="96"/>
      <c r="E301" s="96"/>
      <c r="F301" s="104"/>
      <c r="G301" s="96"/>
      <c r="H301" s="104"/>
      <c r="I301" s="96"/>
      <c r="J301" s="96"/>
      <c r="K301" s="50"/>
      <c r="L301" s="96"/>
      <c r="M301" s="50"/>
      <c r="N301" s="50"/>
      <c r="O301" s="50"/>
      <c r="P301" s="112"/>
      <c r="Q301" s="112"/>
      <c r="R301" s="50"/>
      <c r="S301" s="50"/>
      <c r="T301" s="50"/>
      <c r="U301" s="48"/>
      <c r="V301" s="50"/>
      <c r="W301" s="85" t="str">
        <f t="shared" si="12"/>
        <v/>
      </c>
      <c r="X301" s="79" t="str">
        <f t="shared" si="13"/>
        <v/>
      </c>
    </row>
    <row r="302" spans="2:24" ht="21" customHeight="1" x14ac:dyDescent="0.2">
      <c r="B302" s="208" t="str">
        <f t="shared" si="14"/>
        <v/>
      </c>
      <c r="C302" s="104"/>
      <c r="D302" s="96"/>
      <c r="E302" s="96"/>
      <c r="F302" s="104"/>
      <c r="G302" s="96"/>
      <c r="H302" s="104"/>
      <c r="I302" s="96"/>
      <c r="J302" s="96"/>
      <c r="K302" s="50"/>
      <c r="L302" s="96"/>
      <c r="M302" s="50"/>
      <c r="N302" s="50"/>
      <c r="O302" s="50"/>
      <c r="P302" s="112"/>
      <c r="Q302" s="112"/>
      <c r="R302" s="50"/>
      <c r="S302" s="50"/>
      <c r="T302" s="50"/>
      <c r="U302" s="48"/>
      <c r="V302" s="50"/>
      <c r="W302" s="85" t="str">
        <f t="shared" si="12"/>
        <v/>
      </c>
      <c r="X302" s="79" t="str">
        <f t="shared" si="13"/>
        <v/>
      </c>
    </row>
    <row r="303" spans="2:24" ht="21" customHeight="1" x14ac:dyDescent="0.2">
      <c r="B303" s="208" t="str">
        <f t="shared" si="14"/>
        <v/>
      </c>
      <c r="C303" s="104"/>
      <c r="D303" s="96"/>
      <c r="E303" s="96"/>
      <c r="F303" s="104"/>
      <c r="G303" s="96"/>
      <c r="H303" s="104"/>
      <c r="I303" s="96"/>
      <c r="J303" s="96"/>
      <c r="K303" s="50"/>
      <c r="L303" s="96"/>
      <c r="M303" s="50"/>
      <c r="N303" s="50"/>
      <c r="O303" s="50"/>
      <c r="P303" s="112"/>
      <c r="Q303" s="112"/>
      <c r="R303" s="50"/>
      <c r="S303" s="50"/>
      <c r="T303" s="50"/>
      <c r="U303" s="48"/>
      <c r="V303" s="50"/>
      <c r="W303" s="85" t="str">
        <f t="shared" si="12"/>
        <v/>
      </c>
      <c r="X303" s="79" t="str">
        <f t="shared" si="13"/>
        <v/>
      </c>
    </row>
    <row r="304" spans="2:24" ht="21" customHeight="1" x14ac:dyDescent="0.2">
      <c r="B304" s="208" t="str">
        <f t="shared" si="14"/>
        <v/>
      </c>
      <c r="C304" s="104"/>
      <c r="D304" s="96"/>
      <c r="E304" s="96"/>
      <c r="F304" s="104"/>
      <c r="G304" s="96"/>
      <c r="H304" s="104"/>
      <c r="I304" s="96"/>
      <c r="J304" s="96"/>
      <c r="K304" s="50"/>
      <c r="L304" s="96"/>
      <c r="M304" s="50"/>
      <c r="N304" s="50"/>
      <c r="O304" s="50"/>
      <c r="P304" s="112"/>
      <c r="Q304" s="112"/>
      <c r="R304" s="50"/>
      <c r="S304" s="50"/>
      <c r="T304" s="50"/>
      <c r="U304" s="48"/>
      <c r="V304" s="50"/>
      <c r="W304" s="85" t="str">
        <f t="shared" si="12"/>
        <v/>
      </c>
      <c r="X304" s="79" t="str">
        <f t="shared" si="13"/>
        <v/>
      </c>
    </row>
    <row r="305" spans="2:24" ht="21" customHeight="1" x14ac:dyDescent="0.2">
      <c r="B305" s="208" t="str">
        <f t="shared" si="14"/>
        <v/>
      </c>
      <c r="C305" s="104"/>
      <c r="D305" s="96"/>
      <c r="E305" s="96"/>
      <c r="F305" s="104"/>
      <c r="G305" s="96"/>
      <c r="H305" s="104"/>
      <c r="I305" s="96"/>
      <c r="J305" s="96"/>
      <c r="K305" s="50"/>
      <c r="L305" s="96"/>
      <c r="M305" s="50"/>
      <c r="N305" s="50"/>
      <c r="O305" s="50"/>
      <c r="P305" s="112"/>
      <c r="Q305" s="112"/>
      <c r="R305" s="50"/>
      <c r="S305" s="50"/>
      <c r="T305" s="50"/>
      <c r="U305" s="48"/>
      <c r="V305" s="50"/>
      <c r="W305" s="85" t="str">
        <f t="shared" si="12"/>
        <v/>
      </c>
      <c r="X305" s="79" t="str">
        <f t="shared" si="13"/>
        <v/>
      </c>
    </row>
    <row r="306" spans="2:24" ht="21" customHeight="1" x14ac:dyDescent="0.2">
      <c r="B306" s="208" t="str">
        <f t="shared" si="14"/>
        <v/>
      </c>
      <c r="C306" s="104"/>
      <c r="D306" s="96"/>
      <c r="E306" s="96"/>
      <c r="F306" s="104"/>
      <c r="G306" s="96"/>
      <c r="H306" s="104"/>
      <c r="I306" s="96"/>
      <c r="J306" s="96"/>
      <c r="K306" s="50"/>
      <c r="L306" s="96"/>
      <c r="M306" s="50"/>
      <c r="N306" s="50"/>
      <c r="O306" s="50"/>
      <c r="P306" s="112"/>
      <c r="Q306" s="112"/>
      <c r="R306" s="50"/>
      <c r="S306" s="50"/>
      <c r="T306" s="50"/>
      <c r="U306" s="48"/>
      <c r="V306" s="50"/>
      <c r="W306" s="85" t="str">
        <f t="shared" si="12"/>
        <v/>
      </c>
      <c r="X306" s="79" t="str">
        <f t="shared" si="13"/>
        <v/>
      </c>
    </row>
    <row r="307" spans="2:24" ht="21" customHeight="1" x14ac:dyDescent="0.2">
      <c r="B307" s="208" t="str">
        <f t="shared" si="14"/>
        <v/>
      </c>
      <c r="C307" s="104"/>
      <c r="D307" s="96"/>
      <c r="E307" s="96"/>
      <c r="F307" s="104"/>
      <c r="G307" s="96"/>
      <c r="H307" s="104"/>
      <c r="I307" s="96"/>
      <c r="J307" s="96"/>
      <c r="K307" s="50"/>
      <c r="L307" s="96"/>
      <c r="M307" s="50"/>
      <c r="N307" s="50"/>
      <c r="O307" s="50"/>
      <c r="P307" s="112"/>
      <c r="Q307" s="112"/>
      <c r="R307" s="50"/>
      <c r="S307" s="50"/>
      <c r="T307" s="50"/>
      <c r="U307" s="48"/>
      <c r="V307" s="50"/>
      <c r="W307" s="85" t="str">
        <f t="shared" si="12"/>
        <v/>
      </c>
      <c r="X307" s="79" t="str">
        <f t="shared" si="13"/>
        <v/>
      </c>
    </row>
    <row r="308" spans="2:24" ht="21" customHeight="1" x14ac:dyDescent="0.2">
      <c r="B308" s="208" t="str">
        <f t="shared" si="14"/>
        <v/>
      </c>
      <c r="C308" s="104"/>
      <c r="D308" s="96"/>
      <c r="E308" s="96"/>
      <c r="F308" s="104"/>
      <c r="G308" s="96"/>
      <c r="H308" s="104"/>
      <c r="I308" s="96"/>
      <c r="J308" s="96"/>
      <c r="K308" s="50"/>
      <c r="L308" s="96"/>
      <c r="M308" s="50"/>
      <c r="N308" s="50"/>
      <c r="O308" s="50"/>
      <c r="P308" s="112"/>
      <c r="Q308" s="112"/>
      <c r="R308" s="50"/>
      <c r="S308" s="50"/>
      <c r="T308" s="50"/>
      <c r="U308" s="48"/>
      <c r="V308" s="50"/>
      <c r="W308" s="85" t="str">
        <f t="shared" si="12"/>
        <v/>
      </c>
      <c r="X308" s="79" t="str">
        <f t="shared" si="13"/>
        <v/>
      </c>
    </row>
    <row r="309" spans="2:24" ht="21" customHeight="1" x14ac:dyDescent="0.2">
      <c r="B309" s="208" t="str">
        <f t="shared" si="14"/>
        <v/>
      </c>
      <c r="C309" s="104"/>
      <c r="D309" s="96"/>
      <c r="E309" s="96"/>
      <c r="F309" s="104"/>
      <c r="G309" s="96"/>
      <c r="H309" s="104"/>
      <c r="I309" s="96"/>
      <c r="J309" s="96"/>
      <c r="K309" s="50"/>
      <c r="L309" s="96"/>
      <c r="M309" s="50"/>
      <c r="N309" s="50"/>
      <c r="O309" s="50"/>
      <c r="P309" s="112"/>
      <c r="Q309" s="112"/>
      <c r="R309" s="50"/>
      <c r="S309" s="50"/>
      <c r="T309" s="50"/>
      <c r="U309" s="48"/>
      <c r="V309" s="50"/>
      <c r="W309" s="85" t="str">
        <f t="shared" si="12"/>
        <v/>
      </c>
      <c r="X309" s="79" t="str">
        <f t="shared" si="13"/>
        <v/>
      </c>
    </row>
    <row r="310" spans="2:24" ht="21" customHeight="1" x14ac:dyDescent="0.2">
      <c r="B310" s="208" t="str">
        <f t="shared" si="14"/>
        <v/>
      </c>
      <c r="C310" s="104"/>
      <c r="D310" s="96"/>
      <c r="E310" s="96"/>
      <c r="F310" s="104"/>
      <c r="G310" s="96"/>
      <c r="H310" s="104"/>
      <c r="I310" s="96"/>
      <c r="J310" s="96"/>
      <c r="K310" s="50"/>
      <c r="L310" s="96"/>
      <c r="M310" s="50"/>
      <c r="N310" s="50"/>
      <c r="O310" s="50"/>
      <c r="P310" s="112"/>
      <c r="Q310" s="112"/>
      <c r="R310" s="50"/>
      <c r="S310" s="50"/>
      <c r="T310" s="50"/>
      <c r="U310" s="48"/>
      <c r="V310" s="50"/>
      <c r="W310" s="85" t="str">
        <f t="shared" si="12"/>
        <v/>
      </c>
      <c r="X310" s="79" t="str">
        <f t="shared" si="13"/>
        <v/>
      </c>
    </row>
    <row r="311" spans="2:24" ht="21" customHeight="1" x14ac:dyDescent="0.2">
      <c r="B311" s="208" t="str">
        <f t="shared" si="14"/>
        <v/>
      </c>
      <c r="C311" s="104"/>
      <c r="D311" s="96"/>
      <c r="E311" s="96"/>
      <c r="F311" s="104"/>
      <c r="G311" s="96"/>
      <c r="H311" s="104"/>
      <c r="I311" s="96"/>
      <c r="J311" s="96"/>
      <c r="K311" s="50"/>
      <c r="L311" s="96"/>
      <c r="M311" s="50"/>
      <c r="N311" s="50"/>
      <c r="O311" s="50"/>
      <c r="P311" s="112"/>
      <c r="Q311" s="112"/>
      <c r="R311" s="50"/>
      <c r="S311" s="50"/>
      <c r="T311" s="50"/>
      <c r="U311" s="48"/>
      <c r="V311" s="50"/>
      <c r="W311" s="85" t="str">
        <f t="shared" si="12"/>
        <v/>
      </c>
      <c r="X311" s="79" t="str">
        <f t="shared" si="13"/>
        <v/>
      </c>
    </row>
    <row r="312" spans="2:24" ht="21" customHeight="1" x14ac:dyDescent="0.2">
      <c r="B312" s="208" t="str">
        <f t="shared" si="14"/>
        <v/>
      </c>
      <c r="C312" s="104"/>
      <c r="D312" s="96"/>
      <c r="E312" s="96"/>
      <c r="F312" s="104"/>
      <c r="G312" s="96"/>
      <c r="H312" s="104"/>
      <c r="I312" s="96"/>
      <c r="J312" s="96"/>
      <c r="K312" s="50"/>
      <c r="L312" s="96"/>
      <c r="M312" s="50"/>
      <c r="N312" s="50"/>
      <c r="O312" s="50"/>
      <c r="P312" s="112"/>
      <c r="Q312" s="112"/>
      <c r="R312" s="50"/>
      <c r="S312" s="50"/>
      <c r="T312" s="50"/>
      <c r="U312" s="48"/>
      <c r="V312" s="50"/>
      <c r="W312" s="85" t="str">
        <f t="shared" si="12"/>
        <v/>
      </c>
      <c r="X312" s="79" t="str">
        <f t="shared" si="13"/>
        <v/>
      </c>
    </row>
    <row r="313" spans="2:24" ht="21" customHeight="1" x14ac:dyDescent="0.2">
      <c r="B313" s="208" t="str">
        <f t="shared" si="14"/>
        <v/>
      </c>
      <c r="C313" s="104"/>
      <c r="D313" s="96"/>
      <c r="E313" s="96"/>
      <c r="F313" s="104"/>
      <c r="G313" s="96"/>
      <c r="H313" s="104"/>
      <c r="I313" s="96"/>
      <c r="J313" s="96"/>
      <c r="K313" s="50"/>
      <c r="L313" s="96"/>
      <c r="M313" s="50"/>
      <c r="N313" s="50"/>
      <c r="O313" s="50"/>
      <c r="P313" s="112"/>
      <c r="Q313" s="112"/>
      <c r="R313" s="50"/>
      <c r="S313" s="50"/>
      <c r="T313" s="50"/>
      <c r="U313" s="48"/>
      <c r="V313" s="50"/>
      <c r="W313" s="85" t="str">
        <f t="shared" si="12"/>
        <v/>
      </c>
      <c r="X313" s="79" t="str">
        <f t="shared" si="13"/>
        <v/>
      </c>
    </row>
    <row r="314" spans="2:24" ht="21" customHeight="1" x14ac:dyDescent="0.2">
      <c r="B314" s="208" t="str">
        <f t="shared" si="14"/>
        <v/>
      </c>
      <c r="C314" s="104"/>
      <c r="D314" s="96"/>
      <c r="E314" s="96"/>
      <c r="F314" s="104"/>
      <c r="G314" s="96"/>
      <c r="H314" s="104"/>
      <c r="I314" s="96"/>
      <c r="J314" s="96"/>
      <c r="K314" s="50"/>
      <c r="L314" s="96"/>
      <c r="M314" s="50"/>
      <c r="N314" s="50"/>
      <c r="O314" s="50"/>
      <c r="P314" s="112"/>
      <c r="Q314" s="112"/>
      <c r="R314" s="50"/>
      <c r="S314" s="50"/>
      <c r="T314" s="50"/>
      <c r="U314" s="48"/>
      <c r="V314" s="50"/>
      <c r="W314" s="85" t="str">
        <f t="shared" si="12"/>
        <v/>
      </c>
      <c r="X314" s="79" t="str">
        <f t="shared" si="13"/>
        <v/>
      </c>
    </row>
    <row r="315" spans="2:24" ht="21" customHeight="1" x14ac:dyDescent="0.2">
      <c r="B315" s="208" t="str">
        <f t="shared" si="14"/>
        <v/>
      </c>
      <c r="C315" s="104"/>
      <c r="D315" s="96"/>
      <c r="E315" s="96"/>
      <c r="F315" s="104"/>
      <c r="G315" s="96"/>
      <c r="H315" s="104"/>
      <c r="I315" s="96"/>
      <c r="J315" s="96"/>
      <c r="K315" s="50"/>
      <c r="L315" s="96"/>
      <c r="M315" s="50"/>
      <c r="N315" s="50"/>
      <c r="O315" s="50"/>
      <c r="P315" s="112"/>
      <c r="Q315" s="112"/>
      <c r="R315" s="50"/>
      <c r="S315" s="50"/>
      <c r="T315" s="50"/>
      <c r="U315" s="48"/>
      <c r="V315" s="50"/>
      <c r="W315" s="85" t="str">
        <f t="shared" si="12"/>
        <v/>
      </c>
      <c r="X315" s="79" t="str">
        <f t="shared" si="13"/>
        <v/>
      </c>
    </row>
    <row r="316" spans="2:24" ht="21" customHeight="1" x14ac:dyDescent="0.2">
      <c r="B316" s="208" t="str">
        <f t="shared" si="14"/>
        <v/>
      </c>
      <c r="C316" s="104"/>
      <c r="D316" s="96"/>
      <c r="E316" s="96"/>
      <c r="F316" s="104"/>
      <c r="G316" s="96"/>
      <c r="H316" s="104"/>
      <c r="I316" s="96"/>
      <c r="J316" s="96"/>
      <c r="K316" s="50"/>
      <c r="L316" s="96"/>
      <c r="M316" s="50"/>
      <c r="N316" s="50"/>
      <c r="O316" s="50"/>
      <c r="P316" s="112"/>
      <c r="Q316" s="112"/>
      <c r="R316" s="50"/>
      <c r="S316" s="50"/>
      <c r="T316" s="50"/>
      <c r="U316" s="48"/>
      <c r="V316" s="50"/>
      <c r="W316" s="85" t="str">
        <f t="shared" si="12"/>
        <v/>
      </c>
      <c r="X316" s="79" t="str">
        <f t="shared" si="13"/>
        <v/>
      </c>
    </row>
    <row r="317" spans="2:24" ht="21" customHeight="1" x14ac:dyDescent="0.2">
      <c r="B317" s="208" t="str">
        <f t="shared" si="14"/>
        <v/>
      </c>
      <c r="C317" s="104"/>
      <c r="D317" s="96"/>
      <c r="E317" s="96"/>
      <c r="F317" s="104"/>
      <c r="G317" s="96"/>
      <c r="H317" s="104"/>
      <c r="I317" s="96"/>
      <c r="J317" s="96"/>
      <c r="K317" s="50"/>
      <c r="L317" s="96"/>
      <c r="M317" s="50"/>
      <c r="N317" s="50"/>
      <c r="O317" s="50"/>
      <c r="P317" s="112"/>
      <c r="Q317" s="112"/>
      <c r="R317" s="50"/>
      <c r="S317" s="50"/>
      <c r="T317" s="50"/>
      <c r="U317" s="48"/>
      <c r="V317" s="50"/>
      <c r="W317" s="85" t="str">
        <f t="shared" si="12"/>
        <v/>
      </c>
      <c r="X317" s="79" t="str">
        <f t="shared" si="13"/>
        <v/>
      </c>
    </row>
    <row r="318" spans="2:24" ht="21" customHeight="1" x14ac:dyDescent="0.2">
      <c r="B318" s="208" t="str">
        <f t="shared" si="14"/>
        <v/>
      </c>
      <c r="C318" s="104"/>
      <c r="D318" s="96"/>
      <c r="E318" s="96"/>
      <c r="F318" s="104"/>
      <c r="G318" s="96"/>
      <c r="H318" s="104"/>
      <c r="I318" s="96"/>
      <c r="J318" s="96"/>
      <c r="K318" s="50"/>
      <c r="L318" s="96"/>
      <c r="M318" s="50"/>
      <c r="N318" s="50"/>
      <c r="O318" s="50"/>
      <c r="P318" s="112"/>
      <c r="Q318" s="112"/>
      <c r="R318" s="50"/>
      <c r="S318" s="50"/>
      <c r="T318" s="50"/>
      <c r="U318" s="48"/>
      <c r="V318" s="50"/>
      <c r="W318" s="85" t="str">
        <f t="shared" si="12"/>
        <v/>
      </c>
      <c r="X318" s="79" t="str">
        <f t="shared" si="13"/>
        <v/>
      </c>
    </row>
    <row r="319" spans="2:24" ht="21" customHeight="1" x14ac:dyDescent="0.2">
      <c r="B319" s="208" t="str">
        <f t="shared" si="14"/>
        <v/>
      </c>
      <c r="C319" s="104"/>
      <c r="D319" s="96"/>
      <c r="E319" s="96"/>
      <c r="F319" s="104"/>
      <c r="G319" s="96"/>
      <c r="H319" s="104"/>
      <c r="I319" s="96"/>
      <c r="J319" s="96"/>
      <c r="K319" s="50"/>
      <c r="L319" s="96"/>
      <c r="M319" s="50"/>
      <c r="N319" s="50"/>
      <c r="O319" s="50"/>
      <c r="P319" s="112"/>
      <c r="Q319" s="112"/>
      <c r="R319" s="50"/>
      <c r="S319" s="50"/>
      <c r="T319" s="50"/>
      <c r="U319" s="48"/>
      <c r="V319" s="50"/>
      <c r="W319" s="85" t="str">
        <f t="shared" si="12"/>
        <v/>
      </c>
      <c r="X319" s="79" t="str">
        <f t="shared" si="13"/>
        <v/>
      </c>
    </row>
    <row r="320" spans="2:24" ht="21" customHeight="1" x14ac:dyDescent="0.2">
      <c r="B320" s="208" t="str">
        <f t="shared" si="14"/>
        <v/>
      </c>
      <c r="C320" s="104"/>
      <c r="D320" s="96"/>
      <c r="E320" s="96"/>
      <c r="F320" s="104"/>
      <c r="G320" s="96"/>
      <c r="H320" s="104"/>
      <c r="I320" s="96"/>
      <c r="J320" s="96"/>
      <c r="K320" s="50"/>
      <c r="L320" s="96"/>
      <c r="M320" s="50"/>
      <c r="N320" s="50"/>
      <c r="O320" s="50"/>
      <c r="P320" s="112"/>
      <c r="Q320" s="112"/>
      <c r="R320" s="50"/>
      <c r="S320" s="50"/>
      <c r="T320" s="50"/>
      <c r="U320" s="48"/>
      <c r="V320" s="50"/>
      <c r="W320" s="85" t="str">
        <f t="shared" si="12"/>
        <v/>
      </c>
      <c r="X320" s="79" t="str">
        <f t="shared" si="13"/>
        <v/>
      </c>
    </row>
    <row r="321" spans="2:24" ht="21" customHeight="1" x14ac:dyDescent="0.2">
      <c r="B321" s="208" t="str">
        <f t="shared" si="14"/>
        <v/>
      </c>
      <c r="C321" s="104"/>
      <c r="D321" s="96"/>
      <c r="E321" s="96"/>
      <c r="F321" s="104"/>
      <c r="G321" s="96"/>
      <c r="H321" s="104"/>
      <c r="I321" s="96"/>
      <c r="J321" s="96"/>
      <c r="K321" s="50"/>
      <c r="L321" s="96"/>
      <c r="M321" s="50"/>
      <c r="N321" s="50"/>
      <c r="O321" s="50"/>
      <c r="P321" s="112"/>
      <c r="Q321" s="112"/>
      <c r="R321" s="50"/>
      <c r="S321" s="50"/>
      <c r="T321" s="50"/>
      <c r="U321" s="48"/>
      <c r="V321" s="50"/>
      <c r="W321" s="85" t="str">
        <f t="shared" si="12"/>
        <v/>
      </c>
      <c r="X321" s="79" t="str">
        <f t="shared" si="13"/>
        <v/>
      </c>
    </row>
    <row r="322" spans="2:24" ht="21" customHeight="1" x14ac:dyDescent="0.2">
      <c r="B322" s="208" t="str">
        <f t="shared" si="14"/>
        <v/>
      </c>
      <c r="C322" s="104"/>
      <c r="D322" s="96"/>
      <c r="E322" s="96"/>
      <c r="F322" s="104"/>
      <c r="G322" s="96"/>
      <c r="H322" s="104"/>
      <c r="I322" s="96"/>
      <c r="J322" s="96"/>
      <c r="K322" s="50"/>
      <c r="L322" s="96"/>
      <c r="M322" s="50"/>
      <c r="N322" s="50"/>
      <c r="O322" s="50"/>
      <c r="P322" s="112"/>
      <c r="Q322" s="112"/>
      <c r="R322" s="50"/>
      <c r="S322" s="50"/>
      <c r="T322" s="50"/>
      <c r="U322" s="48"/>
      <c r="V322" s="50"/>
      <c r="W322" s="85" t="str">
        <f t="shared" si="12"/>
        <v/>
      </c>
      <c r="X322" s="79" t="str">
        <f t="shared" si="13"/>
        <v/>
      </c>
    </row>
    <row r="323" spans="2:24" ht="21" customHeight="1" x14ac:dyDescent="0.2">
      <c r="B323" s="208" t="str">
        <f t="shared" si="14"/>
        <v/>
      </c>
      <c r="C323" s="104"/>
      <c r="D323" s="96"/>
      <c r="E323" s="96"/>
      <c r="F323" s="104"/>
      <c r="G323" s="96"/>
      <c r="H323" s="104"/>
      <c r="I323" s="96"/>
      <c r="J323" s="96"/>
      <c r="K323" s="50"/>
      <c r="L323" s="96"/>
      <c r="M323" s="50"/>
      <c r="N323" s="50"/>
      <c r="O323" s="50"/>
      <c r="P323" s="112"/>
      <c r="Q323" s="112"/>
      <c r="R323" s="50"/>
      <c r="S323" s="50"/>
      <c r="T323" s="50"/>
      <c r="U323" s="48"/>
      <c r="V323" s="50"/>
      <c r="W323" s="85" t="str">
        <f t="shared" si="12"/>
        <v/>
      </c>
      <c r="X323" s="79" t="str">
        <f t="shared" si="13"/>
        <v/>
      </c>
    </row>
    <row r="324" spans="2:24" ht="21" customHeight="1" x14ac:dyDescent="0.2">
      <c r="B324" s="208" t="str">
        <f t="shared" si="14"/>
        <v/>
      </c>
      <c r="C324" s="104"/>
      <c r="D324" s="96"/>
      <c r="E324" s="96"/>
      <c r="F324" s="104"/>
      <c r="G324" s="96"/>
      <c r="H324" s="104"/>
      <c r="I324" s="96"/>
      <c r="J324" s="96"/>
      <c r="K324" s="50"/>
      <c r="L324" s="96"/>
      <c r="M324" s="50"/>
      <c r="N324" s="50"/>
      <c r="O324" s="50"/>
      <c r="P324" s="112"/>
      <c r="Q324" s="112"/>
      <c r="R324" s="50"/>
      <c r="S324" s="50"/>
      <c r="T324" s="50"/>
      <c r="U324" s="48"/>
      <c r="V324" s="50"/>
      <c r="W324" s="85" t="str">
        <f t="shared" si="12"/>
        <v/>
      </c>
      <c r="X324" s="79" t="str">
        <f t="shared" si="13"/>
        <v/>
      </c>
    </row>
    <row r="325" spans="2:24" ht="21" customHeight="1" x14ac:dyDescent="0.2">
      <c r="B325" s="208" t="str">
        <f t="shared" si="14"/>
        <v/>
      </c>
      <c r="C325" s="104"/>
      <c r="D325" s="96"/>
      <c r="E325" s="96"/>
      <c r="F325" s="104"/>
      <c r="G325" s="96"/>
      <c r="H325" s="104"/>
      <c r="I325" s="96"/>
      <c r="J325" s="96"/>
      <c r="K325" s="50"/>
      <c r="L325" s="96"/>
      <c r="M325" s="50"/>
      <c r="N325" s="50"/>
      <c r="O325" s="50"/>
      <c r="P325" s="112"/>
      <c r="Q325" s="112"/>
      <c r="R325" s="50"/>
      <c r="S325" s="50"/>
      <c r="T325" s="50"/>
      <c r="U325" s="48"/>
      <c r="V325" s="50"/>
      <c r="W325" s="85" t="str">
        <f t="shared" si="12"/>
        <v/>
      </c>
      <c r="X325" s="79" t="str">
        <f t="shared" si="13"/>
        <v/>
      </c>
    </row>
    <row r="326" spans="2:24" ht="21" customHeight="1" x14ac:dyDescent="0.2">
      <c r="B326" s="208" t="str">
        <f t="shared" si="14"/>
        <v/>
      </c>
      <c r="C326" s="104"/>
      <c r="D326" s="96"/>
      <c r="E326" s="96"/>
      <c r="F326" s="104"/>
      <c r="G326" s="96"/>
      <c r="H326" s="104"/>
      <c r="I326" s="96"/>
      <c r="J326" s="96"/>
      <c r="K326" s="50"/>
      <c r="L326" s="96"/>
      <c r="M326" s="50"/>
      <c r="N326" s="50"/>
      <c r="O326" s="50"/>
      <c r="P326" s="112"/>
      <c r="Q326" s="112"/>
      <c r="R326" s="50"/>
      <c r="S326" s="50"/>
      <c r="T326" s="50"/>
      <c r="U326" s="48"/>
      <c r="V326" s="50"/>
      <c r="W326" s="85" t="str">
        <f t="shared" si="12"/>
        <v/>
      </c>
      <c r="X326" s="79" t="str">
        <f t="shared" si="13"/>
        <v/>
      </c>
    </row>
    <row r="327" spans="2:24" ht="21" customHeight="1" x14ac:dyDescent="0.2">
      <c r="B327" s="208" t="str">
        <f t="shared" si="14"/>
        <v/>
      </c>
      <c r="C327" s="104"/>
      <c r="D327" s="96"/>
      <c r="E327" s="96"/>
      <c r="F327" s="104"/>
      <c r="G327" s="96"/>
      <c r="H327" s="104"/>
      <c r="I327" s="96"/>
      <c r="J327" s="96"/>
      <c r="K327" s="50"/>
      <c r="L327" s="96"/>
      <c r="M327" s="50"/>
      <c r="N327" s="50"/>
      <c r="O327" s="50"/>
      <c r="P327" s="112"/>
      <c r="Q327" s="112"/>
      <c r="R327" s="50"/>
      <c r="S327" s="50"/>
      <c r="T327" s="50"/>
      <c r="U327" s="48"/>
      <c r="V327" s="50"/>
      <c r="W327" s="85" t="str">
        <f t="shared" si="12"/>
        <v/>
      </c>
      <c r="X327" s="79" t="str">
        <f t="shared" si="13"/>
        <v/>
      </c>
    </row>
    <row r="328" spans="2:24" ht="21" customHeight="1" x14ac:dyDescent="0.2">
      <c r="B328" s="208" t="str">
        <f t="shared" si="14"/>
        <v/>
      </c>
      <c r="C328" s="104"/>
      <c r="D328" s="96"/>
      <c r="E328" s="96"/>
      <c r="F328" s="104"/>
      <c r="G328" s="96"/>
      <c r="H328" s="104"/>
      <c r="I328" s="96"/>
      <c r="J328" s="96"/>
      <c r="K328" s="50"/>
      <c r="L328" s="96"/>
      <c r="M328" s="50"/>
      <c r="N328" s="50"/>
      <c r="O328" s="50"/>
      <c r="P328" s="112"/>
      <c r="Q328" s="112"/>
      <c r="R328" s="50"/>
      <c r="S328" s="50"/>
      <c r="T328" s="50"/>
      <c r="U328" s="48"/>
      <c r="V328" s="50"/>
      <c r="W328" s="85" t="str">
        <f t="shared" si="12"/>
        <v/>
      </c>
      <c r="X328" s="79" t="str">
        <f t="shared" si="13"/>
        <v/>
      </c>
    </row>
    <row r="329" spans="2:24" ht="21" customHeight="1" x14ac:dyDescent="0.2">
      <c r="B329" s="208" t="str">
        <f t="shared" si="14"/>
        <v/>
      </c>
      <c r="C329" s="104"/>
      <c r="D329" s="96"/>
      <c r="E329" s="96"/>
      <c r="F329" s="104"/>
      <c r="G329" s="96"/>
      <c r="H329" s="104"/>
      <c r="I329" s="96"/>
      <c r="J329" s="96"/>
      <c r="K329" s="50"/>
      <c r="L329" s="96"/>
      <c r="M329" s="50"/>
      <c r="N329" s="50"/>
      <c r="O329" s="50"/>
      <c r="P329" s="112"/>
      <c r="Q329" s="112"/>
      <c r="R329" s="50"/>
      <c r="S329" s="50"/>
      <c r="T329" s="50"/>
      <c r="U329" s="48"/>
      <c r="V329" s="50"/>
      <c r="W329" s="85" t="str">
        <f t="shared" si="12"/>
        <v/>
      </c>
      <c r="X329" s="79" t="str">
        <f t="shared" si="13"/>
        <v/>
      </c>
    </row>
    <row r="330" spans="2:24" ht="21" customHeight="1" x14ac:dyDescent="0.2">
      <c r="B330" s="208" t="str">
        <f t="shared" si="14"/>
        <v/>
      </c>
      <c r="C330" s="104"/>
      <c r="D330" s="96"/>
      <c r="E330" s="96"/>
      <c r="F330" s="104"/>
      <c r="G330" s="96"/>
      <c r="H330" s="104"/>
      <c r="I330" s="96"/>
      <c r="J330" s="96"/>
      <c r="K330" s="50"/>
      <c r="L330" s="96"/>
      <c r="M330" s="50"/>
      <c r="N330" s="50"/>
      <c r="O330" s="50"/>
      <c r="P330" s="112"/>
      <c r="Q330" s="112"/>
      <c r="R330" s="50"/>
      <c r="S330" s="50"/>
      <c r="T330" s="50"/>
      <c r="U330" s="48"/>
      <c r="V330" s="50"/>
      <c r="W330" s="85" t="str">
        <f t="shared" si="12"/>
        <v/>
      </c>
      <c r="X330" s="79" t="str">
        <f t="shared" si="13"/>
        <v/>
      </c>
    </row>
    <row r="331" spans="2:24" ht="21" customHeight="1" x14ac:dyDescent="0.2">
      <c r="B331" s="208" t="str">
        <f t="shared" si="14"/>
        <v/>
      </c>
      <c r="C331" s="104"/>
      <c r="D331" s="96"/>
      <c r="E331" s="96"/>
      <c r="F331" s="104"/>
      <c r="G331" s="96"/>
      <c r="H331" s="104"/>
      <c r="I331" s="96"/>
      <c r="J331" s="96"/>
      <c r="K331" s="50"/>
      <c r="L331" s="96"/>
      <c r="M331" s="50"/>
      <c r="N331" s="50"/>
      <c r="O331" s="50"/>
      <c r="P331" s="112"/>
      <c r="Q331" s="112"/>
      <c r="R331" s="50"/>
      <c r="S331" s="50"/>
      <c r="T331" s="50"/>
      <c r="U331" s="48"/>
      <c r="V331" s="50"/>
      <c r="W331" s="85" t="str">
        <f t="shared" si="12"/>
        <v/>
      </c>
      <c r="X331" s="79" t="str">
        <f t="shared" si="13"/>
        <v/>
      </c>
    </row>
    <row r="332" spans="2:24" ht="21" customHeight="1" x14ac:dyDescent="0.2">
      <c r="B332" s="208" t="str">
        <f t="shared" si="14"/>
        <v/>
      </c>
      <c r="C332" s="104"/>
      <c r="D332" s="96"/>
      <c r="E332" s="96"/>
      <c r="F332" s="104"/>
      <c r="G332" s="96"/>
      <c r="H332" s="104"/>
      <c r="I332" s="96"/>
      <c r="J332" s="96"/>
      <c r="K332" s="50"/>
      <c r="L332" s="96"/>
      <c r="M332" s="50"/>
      <c r="N332" s="50"/>
      <c r="O332" s="50"/>
      <c r="P332" s="112"/>
      <c r="Q332" s="112"/>
      <c r="R332" s="50"/>
      <c r="S332" s="50"/>
      <c r="T332" s="50"/>
      <c r="U332" s="48"/>
      <c r="V332" s="50"/>
      <c r="W332" s="85" t="str">
        <f t="shared" ref="W332:W395" si="15">IF(X332&lt;&gt;"","Erreur","")</f>
        <v/>
      </c>
      <c r="X332" s="79" t="str">
        <f t="shared" ref="X332:X395" si="16">IF(AND(B332&lt;&gt;"",OR(C332="",D332="",E332="",G332="",J332="",L332="")),"Veuillez compléter les informations d'identification du dérivé.",IF(AND(B332&lt;&gt;"",H332&lt;&gt;"",I332=""),"Veuillez compléter la colonne C0070 Type de code.",IF(AND(B332&lt;&gt;"",I332=""),"Veuillez sélectionner Total/NA dans la liste de la colonne C0070 si vous n'avez rien à déclarer.","")))</f>
        <v/>
      </c>
    </row>
    <row r="333" spans="2:24" ht="21" customHeight="1" x14ac:dyDescent="0.2">
      <c r="B333" s="208" t="str">
        <f t="shared" ref="B333:B396" si="17">IF(COUNTA(C333:V333)&gt;0,B332+1,"")</f>
        <v/>
      </c>
      <c r="C333" s="104"/>
      <c r="D333" s="96"/>
      <c r="E333" s="96"/>
      <c r="F333" s="104"/>
      <c r="G333" s="96"/>
      <c r="H333" s="104"/>
      <c r="I333" s="96"/>
      <c r="J333" s="96"/>
      <c r="K333" s="50"/>
      <c r="L333" s="96"/>
      <c r="M333" s="50"/>
      <c r="N333" s="50"/>
      <c r="O333" s="50"/>
      <c r="P333" s="112"/>
      <c r="Q333" s="112"/>
      <c r="R333" s="50"/>
      <c r="S333" s="50"/>
      <c r="T333" s="50"/>
      <c r="U333" s="48"/>
      <c r="V333" s="50"/>
      <c r="W333" s="85" t="str">
        <f t="shared" si="15"/>
        <v/>
      </c>
      <c r="X333" s="79" t="str">
        <f t="shared" si="16"/>
        <v/>
      </c>
    </row>
    <row r="334" spans="2:24" ht="21" customHeight="1" x14ac:dyDescent="0.2">
      <c r="B334" s="208" t="str">
        <f t="shared" si="17"/>
        <v/>
      </c>
      <c r="C334" s="104"/>
      <c r="D334" s="96"/>
      <c r="E334" s="96"/>
      <c r="F334" s="104"/>
      <c r="G334" s="96"/>
      <c r="H334" s="104"/>
      <c r="I334" s="96"/>
      <c r="J334" s="96"/>
      <c r="K334" s="50"/>
      <c r="L334" s="96"/>
      <c r="M334" s="50"/>
      <c r="N334" s="50"/>
      <c r="O334" s="50"/>
      <c r="P334" s="112"/>
      <c r="Q334" s="112"/>
      <c r="R334" s="50"/>
      <c r="S334" s="50"/>
      <c r="T334" s="50"/>
      <c r="U334" s="48"/>
      <c r="V334" s="50"/>
      <c r="W334" s="85" t="str">
        <f t="shared" si="15"/>
        <v/>
      </c>
      <c r="X334" s="79" t="str">
        <f t="shared" si="16"/>
        <v/>
      </c>
    </row>
    <row r="335" spans="2:24" ht="21" customHeight="1" x14ac:dyDescent="0.2">
      <c r="B335" s="208" t="str">
        <f t="shared" si="17"/>
        <v/>
      </c>
      <c r="C335" s="104"/>
      <c r="D335" s="96"/>
      <c r="E335" s="96"/>
      <c r="F335" s="104"/>
      <c r="G335" s="96"/>
      <c r="H335" s="104"/>
      <c r="I335" s="96"/>
      <c r="J335" s="96"/>
      <c r="K335" s="50"/>
      <c r="L335" s="96"/>
      <c r="M335" s="50"/>
      <c r="N335" s="50"/>
      <c r="O335" s="50"/>
      <c r="P335" s="112"/>
      <c r="Q335" s="112"/>
      <c r="R335" s="50"/>
      <c r="S335" s="50"/>
      <c r="T335" s="50"/>
      <c r="U335" s="48"/>
      <c r="V335" s="50"/>
      <c r="W335" s="85" t="str">
        <f t="shared" si="15"/>
        <v/>
      </c>
      <c r="X335" s="79" t="str">
        <f t="shared" si="16"/>
        <v/>
      </c>
    </row>
    <row r="336" spans="2:24" ht="21" customHeight="1" x14ac:dyDescent="0.2">
      <c r="B336" s="208" t="str">
        <f t="shared" si="17"/>
        <v/>
      </c>
      <c r="C336" s="104"/>
      <c r="D336" s="96"/>
      <c r="E336" s="96"/>
      <c r="F336" s="104"/>
      <c r="G336" s="96"/>
      <c r="H336" s="104"/>
      <c r="I336" s="96"/>
      <c r="J336" s="96"/>
      <c r="K336" s="50"/>
      <c r="L336" s="96"/>
      <c r="M336" s="50"/>
      <c r="N336" s="50"/>
      <c r="O336" s="50"/>
      <c r="P336" s="112"/>
      <c r="Q336" s="112"/>
      <c r="R336" s="50"/>
      <c r="S336" s="50"/>
      <c r="T336" s="50"/>
      <c r="U336" s="48"/>
      <c r="V336" s="50"/>
      <c r="W336" s="85" t="str">
        <f t="shared" si="15"/>
        <v/>
      </c>
      <c r="X336" s="79" t="str">
        <f t="shared" si="16"/>
        <v/>
      </c>
    </row>
    <row r="337" spans="2:24" ht="21" customHeight="1" x14ac:dyDescent="0.2">
      <c r="B337" s="208" t="str">
        <f t="shared" si="17"/>
        <v/>
      </c>
      <c r="C337" s="104"/>
      <c r="D337" s="96"/>
      <c r="E337" s="96"/>
      <c r="F337" s="104"/>
      <c r="G337" s="96"/>
      <c r="H337" s="104"/>
      <c r="I337" s="96"/>
      <c r="J337" s="96"/>
      <c r="K337" s="50"/>
      <c r="L337" s="96"/>
      <c r="M337" s="50"/>
      <c r="N337" s="50"/>
      <c r="O337" s="50"/>
      <c r="P337" s="112"/>
      <c r="Q337" s="112"/>
      <c r="R337" s="50"/>
      <c r="S337" s="50"/>
      <c r="T337" s="50"/>
      <c r="U337" s="48"/>
      <c r="V337" s="50"/>
      <c r="W337" s="85" t="str">
        <f t="shared" si="15"/>
        <v/>
      </c>
      <c r="X337" s="79" t="str">
        <f t="shared" si="16"/>
        <v/>
      </c>
    </row>
    <row r="338" spans="2:24" ht="21" customHeight="1" x14ac:dyDescent="0.2">
      <c r="B338" s="208" t="str">
        <f t="shared" si="17"/>
        <v/>
      </c>
      <c r="C338" s="104"/>
      <c r="D338" s="96"/>
      <c r="E338" s="96"/>
      <c r="F338" s="104"/>
      <c r="G338" s="96"/>
      <c r="H338" s="104"/>
      <c r="I338" s="96"/>
      <c r="J338" s="96"/>
      <c r="K338" s="50"/>
      <c r="L338" s="96"/>
      <c r="M338" s="50"/>
      <c r="N338" s="50"/>
      <c r="O338" s="50"/>
      <c r="P338" s="112"/>
      <c r="Q338" s="112"/>
      <c r="R338" s="50"/>
      <c r="S338" s="50"/>
      <c r="T338" s="50"/>
      <c r="U338" s="48"/>
      <c r="V338" s="50"/>
      <c r="W338" s="85" t="str">
        <f t="shared" si="15"/>
        <v/>
      </c>
      <c r="X338" s="79" t="str">
        <f t="shared" si="16"/>
        <v/>
      </c>
    </row>
    <row r="339" spans="2:24" ht="21" customHeight="1" x14ac:dyDescent="0.2">
      <c r="B339" s="208" t="str">
        <f t="shared" si="17"/>
        <v/>
      </c>
      <c r="C339" s="104"/>
      <c r="D339" s="96"/>
      <c r="E339" s="96"/>
      <c r="F339" s="104"/>
      <c r="G339" s="96"/>
      <c r="H339" s="104"/>
      <c r="I339" s="96"/>
      <c r="J339" s="96"/>
      <c r="K339" s="50"/>
      <c r="L339" s="96"/>
      <c r="M339" s="50"/>
      <c r="N339" s="50"/>
      <c r="O339" s="50"/>
      <c r="P339" s="112"/>
      <c r="Q339" s="112"/>
      <c r="R339" s="50"/>
      <c r="S339" s="50"/>
      <c r="T339" s="50"/>
      <c r="U339" s="48"/>
      <c r="V339" s="50"/>
      <c r="W339" s="85" t="str">
        <f t="shared" si="15"/>
        <v/>
      </c>
      <c r="X339" s="79" t="str">
        <f t="shared" si="16"/>
        <v/>
      </c>
    </row>
    <row r="340" spans="2:24" ht="21" customHeight="1" x14ac:dyDescent="0.2">
      <c r="B340" s="208" t="str">
        <f t="shared" si="17"/>
        <v/>
      </c>
      <c r="C340" s="104"/>
      <c r="D340" s="96"/>
      <c r="E340" s="96"/>
      <c r="F340" s="104"/>
      <c r="G340" s="96"/>
      <c r="H340" s="104"/>
      <c r="I340" s="96"/>
      <c r="J340" s="96"/>
      <c r="K340" s="50"/>
      <c r="L340" s="96"/>
      <c r="M340" s="50"/>
      <c r="N340" s="50"/>
      <c r="O340" s="50"/>
      <c r="P340" s="112"/>
      <c r="Q340" s="112"/>
      <c r="R340" s="50"/>
      <c r="S340" s="50"/>
      <c r="T340" s="50"/>
      <c r="U340" s="48"/>
      <c r="V340" s="50"/>
      <c r="W340" s="85" t="str">
        <f t="shared" si="15"/>
        <v/>
      </c>
      <c r="X340" s="79" t="str">
        <f t="shared" si="16"/>
        <v/>
      </c>
    </row>
    <row r="341" spans="2:24" ht="21" customHeight="1" x14ac:dyDescent="0.2">
      <c r="B341" s="208" t="str">
        <f t="shared" si="17"/>
        <v/>
      </c>
      <c r="C341" s="104"/>
      <c r="D341" s="96"/>
      <c r="E341" s="96"/>
      <c r="F341" s="104"/>
      <c r="G341" s="96"/>
      <c r="H341" s="104"/>
      <c r="I341" s="96"/>
      <c r="J341" s="96"/>
      <c r="K341" s="50"/>
      <c r="L341" s="96"/>
      <c r="M341" s="50"/>
      <c r="N341" s="50"/>
      <c r="O341" s="50"/>
      <c r="P341" s="112"/>
      <c r="Q341" s="112"/>
      <c r="R341" s="50"/>
      <c r="S341" s="50"/>
      <c r="T341" s="50"/>
      <c r="U341" s="48"/>
      <c r="V341" s="50"/>
      <c r="W341" s="85" t="str">
        <f t="shared" si="15"/>
        <v/>
      </c>
      <c r="X341" s="79" t="str">
        <f t="shared" si="16"/>
        <v/>
      </c>
    </row>
    <row r="342" spans="2:24" ht="21" customHeight="1" x14ac:dyDescent="0.2">
      <c r="B342" s="208" t="str">
        <f t="shared" si="17"/>
        <v/>
      </c>
      <c r="C342" s="104"/>
      <c r="D342" s="96"/>
      <c r="E342" s="96"/>
      <c r="F342" s="104"/>
      <c r="G342" s="96"/>
      <c r="H342" s="104"/>
      <c r="I342" s="96"/>
      <c r="J342" s="96"/>
      <c r="K342" s="50"/>
      <c r="L342" s="96"/>
      <c r="M342" s="50"/>
      <c r="N342" s="50"/>
      <c r="O342" s="50"/>
      <c r="P342" s="112"/>
      <c r="Q342" s="112"/>
      <c r="R342" s="50"/>
      <c r="S342" s="50"/>
      <c r="T342" s="50"/>
      <c r="U342" s="48"/>
      <c r="V342" s="50"/>
      <c r="W342" s="85" t="str">
        <f t="shared" si="15"/>
        <v/>
      </c>
      <c r="X342" s="79" t="str">
        <f t="shared" si="16"/>
        <v/>
      </c>
    </row>
    <row r="343" spans="2:24" ht="21" customHeight="1" x14ac:dyDescent="0.2">
      <c r="B343" s="208" t="str">
        <f t="shared" si="17"/>
        <v/>
      </c>
      <c r="C343" s="104"/>
      <c r="D343" s="96"/>
      <c r="E343" s="96"/>
      <c r="F343" s="104"/>
      <c r="G343" s="96"/>
      <c r="H343" s="104"/>
      <c r="I343" s="96"/>
      <c r="J343" s="96"/>
      <c r="K343" s="50"/>
      <c r="L343" s="96"/>
      <c r="M343" s="50"/>
      <c r="N343" s="50"/>
      <c r="O343" s="50"/>
      <c r="P343" s="112"/>
      <c r="Q343" s="112"/>
      <c r="R343" s="50"/>
      <c r="S343" s="50"/>
      <c r="T343" s="50"/>
      <c r="U343" s="48"/>
      <c r="V343" s="50"/>
      <c r="W343" s="85" t="str">
        <f t="shared" si="15"/>
        <v/>
      </c>
      <c r="X343" s="79" t="str">
        <f t="shared" si="16"/>
        <v/>
      </c>
    </row>
    <row r="344" spans="2:24" ht="21" customHeight="1" x14ac:dyDescent="0.2">
      <c r="B344" s="208" t="str">
        <f t="shared" si="17"/>
        <v/>
      </c>
      <c r="C344" s="104"/>
      <c r="D344" s="96"/>
      <c r="E344" s="96"/>
      <c r="F344" s="104"/>
      <c r="G344" s="96"/>
      <c r="H344" s="104"/>
      <c r="I344" s="96"/>
      <c r="J344" s="96"/>
      <c r="K344" s="50"/>
      <c r="L344" s="96"/>
      <c r="M344" s="50"/>
      <c r="N344" s="50"/>
      <c r="O344" s="50"/>
      <c r="P344" s="112"/>
      <c r="Q344" s="112"/>
      <c r="R344" s="50"/>
      <c r="S344" s="50"/>
      <c r="T344" s="50"/>
      <c r="U344" s="48"/>
      <c r="V344" s="50"/>
      <c r="W344" s="85" t="str">
        <f t="shared" si="15"/>
        <v/>
      </c>
      <c r="X344" s="79" t="str">
        <f t="shared" si="16"/>
        <v/>
      </c>
    </row>
    <row r="345" spans="2:24" ht="21" customHeight="1" x14ac:dyDescent="0.2">
      <c r="B345" s="208" t="str">
        <f t="shared" si="17"/>
        <v/>
      </c>
      <c r="C345" s="104"/>
      <c r="D345" s="96"/>
      <c r="E345" s="96"/>
      <c r="F345" s="104"/>
      <c r="G345" s="96"/>
      <c r="H345" s="104"/>
      <c r="I345" s="96"/>
      <c r="J345" s="96"/>
      <c r="K345" s="50"/>
      <c r="L345" s="96"/>
      <c r="M345" s="50"/>
      <c r="N345" s="50"/>
      <c r="O345" s="50"/>
      <c r="P345" s="112"/>
      <c r="Q345" s="112"/>
      <c r="R345" s="50"/>
      <c r="S345" s="50"/>
      <c r="T345" s="50"/>
      <c r="U345" s="48"/>
      <c r="V345" s="50"/>
      <c r="W345" s="85" t="str">
        <f t="shared" si="15"/>
        <v/>
      </c>
      <c r="X345" s="79" t="str">
        <f t="shared" si="16"/>
        <v/>
      </c>
    </row>
    <row r="346" spans="2:24" ht="21" customHeight="1" x14ac:dyDescent="0.2">
      <c r="B346" s="208" t="str">
        <f t="shared" si="17"/>
        <v/>
      </c>
      <c r="C346" s="104"/>
      <c r="D346" s="96"/>
      <c r="E346" s="96"/>
      <c r="F346" s="104"/>
      <c r="G346" s="96"/>
      <c r="H346" s="104"/>
      <c r="I346" s="96"/>
      <c r="J346" s="96"/>
      <c r="K346" s="50"/>
      <c r="L346" s="96"/>
      <c r="M346" s="50"/>
      <c r="N346" s="50"/>
      <c r="O346" s="50"/>
      <c r="P346" s="112"/>
      <c r="Q346" s="112"/>
      <c r="R346" s="50"/>
      <c r="S346" s="50"/>
      <c r="T346" s="50"/>
      <c r="U346" s="48"/>
      <c r="V346" s="50"/>
      <c r="W346" s="85" t="str">
        <f t="shared" si="15"/>
        <v/>
      </c>
      <c r="X346" s="79" t="str">
        <f t="shared" si="16"/>
        <v/>
      </c>
    </row>
    <row r="347" spans="2:24" ht="21" customHeight="1" x14ac:dyDescent="0.2">
      <c r="B347" s="208" t="str">
        <f t="shared" si="17"/>
        <v/>
      </c>
      <c r="C347" s="104"/>
      <c r="D347" s="96"/>
      <c r="E347" s="96"/>
      <c r="F347" s="104"/>
      <c r="G347" s="96"/>
      <c r="H347" s="104"/>
      <c r="I347" s="96"/>
      <c r="J347" s="96"/>
      <c r="K347" s="50"/>
      <c r="L347" s="96"/>
      <c r="M347" s="50"/>
      <c r="N347" s="50"/>
      <c r="O347" s="50"/>
      <c r="P347" s="112"/>
      <c r="Q347" s="112"/>
      <c r="R347" s="50"/>
      <c r="S347" s="50"/>
      <c r="T347" s="50"/>
      <c r="U347" s="48"/>
      <c r="V347" s="50"/>
      <c r="W347" s="85" t="str">
        <f t="shared" si="15"/>
        <v/>
      </c>
      <c r="X347" s="79" t="str">
        <f t="shared" si="16"/>
        <v/>
      </c>
    </row>
    <row r="348" spans="2:24" ht="21" customHeight="1" x14ac:dyDescent="0.2">
      <c r="B348" s="208" t="str">
        <f t="shared" si="17"/>
        <v/>
      </c>
      <c r="C348" s="104"/>
      <c r="D348" s="96"/>
      <c r="E348" s="96"/>
      <c r="F348" s="104"/>
      <c r="G348" s="96"/>
      <c r="H348" s="104"/>
      <c r="I348" s="96"/>
      <c r="J348" s="96"/>
      <c r="K348" s="50"/>
      <c r="L348" s="96"/>
      <c r="M348" s="50"/>
      <c r="N348" s="50"/>
      <c r="O348" s="50"/>
      <c r="P348" s="112"/>
      <c r="Q348" s="112"/>
      <c r="R348" s="50"/>
      <c r="S348" s="50"/>
      <c r="T348" s="50"/>
      <c r="U348" s="48"/>
      <c r="V348" s="50"/>
      <c r="W348" s="85" t="str">
        <f t="shared" si="15"/>
        <v/>
      </c>
      <c r="X348" s="79" t="str">
        <f t="shared" si="16"/>
        <v/>
      </c>
    </row>
    <row r="349" spans="2:24" ht="21" customHeight="1" x14ac:dyDescent="0.2">
      <c r="B349" s="208" t="str">
        <f t="shared" si="17"/>
        <v/>
      </c>
      <c r="C349" s="104"/>
      <c r="D349" s="96"/>
      <c r="E349" s="96"/>
      <c r="F349" s="104"/>
      <c r="G349" s="96"/>
      <c r="H349" s="104"/>
      <c r="I349" s="96"/>
      <c r="J349" s="96"/>
      <c r="K349" s="50"/>
      <c r="L349" s="96"/>
      <c r="M349" s="50"/>
      <c r="N349" s="50"/>
      <c r="O349" s="50"/>
      <c r="P349" s="112"/>
      <c r="Q349" s="112"/>
      <c r="R349" s="50"/>
      <c r="S349" s="50"/>
      <c r="T349" s="50"/>
      <c r="U349" s="48"/>
      <c r="V349" s="50"/>
      <c r="W349" s="85" t="str">
        <f t="shared" si="15"/>
        <v/>
      </c>
      <c r="X349" s="79" t="str">
        <f t="shared" si="16"/>
        <v/>
      </c>
    </row>
    <row r="350" spans="2:24" ht="21" customHeight="1" x14ac:dyDescent="0.2">
      <c r="B350" s="208" t="str">
        <f t="shared" si="17"/>
        <v/>
      </c>
      <c r="C350" s="104"/>
      <c r="D350" s="96"/>
      <c r="E350" s="96"/>
      <c r="F350" s="104"/>
      <c r="G350" s="96"/>
      <c r="H350" s="104"/>
      <c r="I350" s="96"/>
      <c r="J350" s="96"/>
      <c r="K350" s="50"/>
      <c r="L350" s="96"/>
      <c r="M350" s="50"/>
      <c r="N350" s="50"/>
      <c r="O350" s="50"/>
      <c r="P350" s="112"/>
      <c r="Q350" s="112"/>
      <c r="R350" s="50"/>
      <c r="S350" s="50"/>
      <c r="T350" s="50"/>
      <c r="U350" s="48"/>
      <c r="V350" s="50"/>
      <c r="W350" s="85" t="str">
        <f t="shared" si="15"/>
        <v/>
      </c>
      <c r="X350" s="79" t="str">
        <f t="shared" si="16"/>
        <v/>
      </c>
    </row>
    <row r="351" spans="2:24" ht="21" customHeight="1" x14ac:dyDescent="0.2">
      <c r="B351" s="208" t="str">
        <f t="shared" si="17"/>
        <v/>
      </c>
      <c r="C351" s="104"/>
      <c r="D351" s="96"/>
      <c r="E351" s="96"/>
      <c r="F351" s="104"/>
      <c r="G351" s="96"/>
      <c r="H351" s="104"/>
      <c r="I351" s="96"/>
      <c r="J351" s="96"/>
      <c r="K351" s="50"/>
      <c r="L351" s="96"/>
      <c r="M351" s="50"/>
      <c r="N351" s="50"/>
      <c r="O351" s="50"/>
      <c r="P351" s="112"/>
      <c r="Q351" s="112"/>
      <c r="R351" s="50"/>
      <c r="S351" s="50"/>
      <c r="T351" s="50"/>
      <c r="U351" s="48"/>
      <c r="V351" s="50"/>
      <c r="W351" s="85" t="str">
        <f t="shared" si="15"/>
        <v/>
      </c>
      <c r="X351" s="79" t="str">
        <f t="shared" si="16"/>
        <v/>
      </c>
    </row>
    <row r="352" spans="2:24" ht="21" customHeight="1" x14ac:dyDescent="0.2">
      <c r="B352" s="208" t="str">
        <f t="shared" si="17"/>
        <v/>
      </c>
      <c r="C352" s="104"/>
      <c r="D352" s="96"/>
      <c r="E352" s="96"/>
      <c r="F352" s="104"/>
      <c r="G352" s="96"/>
      <c r="H352" s="104"/>
      <c r="I352" s="96"/>
      <c r="J352" s="96"/>
      <c r="K352" s="50"/>
      <c r="L352" s="96"/>
      <c r="M352" s="50"/>
      <c r="N352" s="50"/>
      <c r="O352" s="50"/>
      <c r="P352" s="112"/>
      <c r="Q352" s="112"/>
      <c r="R352" s="50"/>
      <c r="S352" s="50"/>
      <c r="T352" s="50"/>
      <c r="U352" s="48"/>
      <c r="V352" s="50"/>
      <c r="W352" s="85" t="str">
        <f t="shared" si="15"/>
        <v/>
      </c>
      <c r="X352" s="79" t="str">
        <f t="shared" si="16"/>
        <v/>
      </c>
    </row>
    <row r="353" spans="2:24" ht="21" customHeight="1" x14ac:dyDescent="0.2">
      <c r="B353" s="208" t="str">
        <f t="shared" si="17"/>
        <v/>
      </c>
      <c r="C353" s="104"/>
      <c r="D353" s="96"/>
      <c r="E353" s="96"/>
      <c r="F353" s="104"/>
      <c r="G353" s="96"/>
      <c r="H353" s="104"/>
      <c r="I353" s="96"/>
      <c r="J353" s="96"/>
      <c r="K353" s="50"/>
      <c r="L353" s="96"/>
      <c r="M353" s="50"/>
      <c r="N353" s="50"/>
      <c r="O353" s="50"/>
      <c r="P353" s="112"/>
      <c r="Q353" s="112"/>
      <c r="R353" s="50"/>
      <c r="S353" s="50"/>
      <c r="T353" s="50"/>
      <c r="U353" s="48"/>
      <c r="V353" s="50"/>
      <c r="W353" s="85" t="str">
        <f t="shared" si="15"/>
        <v/>
      </c>
      <c r="X353" s="79" t="str">
        <f t="shared" si="16"/>
        <v/>
      </c>
    </row>
    <row r="354" spans="2:24" ht="21" customHeight="1" x14ac:dyDescent="0.2">
      <c r="B354" s="208" t="str">
        <f t="shared" si="17"/>
        <v/>
      </c>
      <c r="C354" s="104"/>
      <c r="D354" s="96"/>
      <c r="E354" s="96"/>
      <c r="F354" s="104"/>
      <c r="G354" s="96"/>
      <c r="H354" s="104"/>
      <c r="I354" s="96"/>
      <c r="J354" s="96"/>
      <c r="K354" s="50"/>
      <c r="L354" s="96"/>
      <c r="M354" s="50"/>
      <c r="N354" s="50"/>
      <c r="O354" s="50"/>
      <c r="P354" s="112"/>
      <c r="Q354" s="112"/>
      <c r="R354" s="50"/>
      <c r="S354" s="50"/>
      <c r="T354" s="50"/>
      <c r="U354" s="48"/>
      <c r="V354" s="50"/>
      <c r="W354" s="85" t="str">
        <f t="shared" si="15"/>
        <v/>
      </c>
      <c r="X354" s="79" t="str">
        <f t="shared" si="16"/>
        <v/>
      </c>
    </row>
    <row r="355" spans="2:24" ht="21" customHeight="1" x14ac:dyDescent="0.2">
      <c r="B355" s="208" t="str">
        <f t="shared" si="17"/>
        <v/>
      </c>
      <c r="C355" s="104"/>
      <c r="D355" s="96"/>
      <c r="E355" s="96"/>
      <c r="F355" s="104"/>
      <c r="G355" s="96"/>
      <c r="H355" s="104"/>
      <c r="I355" s="96"/>
      <c r="J355" s="96"/>
      <c r="K355" s="50"/>
      <c r="L355" s="96"/>
      <c r="M355" s="50"/>
      <c r="N355" s="50"/>
      <c r="O355" s="50"/>
      <c r="P355" s="112"/>
      <c r="Q355" s="112"/>
      <c r="R355" s="50"/>
      <c r="S355" s="50"/>
      <c r="T355" s="50"/>
      <c r="U355" s="48"/>
      <c r="V355" s="50"/>
      <c r="W355" s="85" t="str">
        <f t="shared" si="15"/>
        <v/>
      </c>
      <c r="X355" s="79" t="str">
        <f t="shared" si="16"/>
        <v/>
      </c>
    </row>
    <row r="356" spans="2:24" ht="21" customHeight="1" x14ac:dyDescent="0.2">
      <c r="B356" s="208" t="str">
        <f t="shared" si="17"/>
        <v/>
      </c>
      <c r="C356" s="104"/>
      <c r="D356" s="96"/>
      <c r="E356" s="96"/>
      <c r="F356" s="104"/>
      <c r="G356" s="96"/>
      <c r="H356" s="104"/>
      <c r="I356" s="96"/>
      <c r="J356" s="96"/>
      <c r="K356" s="50"/>
      <c r="L356" s="96"/>
      <c r="M356" s="50"/>
      <c r="N356" s="50"/>
      <c r="O356" s="50"/>
      <c r="P356" s="112"/>
      <c r="Q356" s="112"/>
      <c r="R356" s="50"/>
      <c r="S356" s="50"/>
      <c r="T356" s="50"/>
      <c r="U356" s="48"/>
      <c r="V356" s="50"/>
      <c r="W356" s="85" t="str">
        <f t="shared" si="15"/>
        <v/>
      </c>
      <c r="X356" s="79" t="str">
        <f t="shared" si="16"/>
        <v/>
      </c>
    </row>
    <row r="357" spans="2:24" ht="21" customHeight="1" x14ac:dyDescent="0.2">
      <c r="B357" s="208" t="str">
        <f t="shared" si="17"/>
        <v/>
      </c>
      <c r="C357" s="104"/>
      <c r="D357" s="96"/>
      <c r="E357" s="96"/>
      <c r="F357" s="104"/>
      <c r="G357" s="96"/>
      <c r="H357" s="104"/>
      <c r="I357" s="96"/>
      <c r="J357" s="96"/>
      <c r="K357" s="50"/>
      <c r="L357" s="96"/>
      <c r="M357" s="50"/>
      <c r="N357" s="50"/>
      <c r="O357" s="50"/>
      <c r="P357" s="112"/>
      <c r="Q357" s="112"/>
      <c r="R357" s="50"/>
      <c r="S357" s="50"/>
      <c r="T357" s="50"/>
      <c r="U357" s="48"/>
      <c r="V357" s="50"/>
      <c r="W357" s="85" t="str">
        <f t="shared" si="15"/>
        <v/>
      </c>
      <c r="X357" s="79" t="str">
        <f t="shared" si="16"/>
        <v/>
      </c>
    </row>
    <row r="358" spans="2:24" ht="21" customHeight="1" x14ac:dyDescent="0.2">
      <c r="B358" s="208" t="str">
        <f t="shared" si="17"/>
        <v/>
      </c>
      <c r="C358" s="104"/>
      <c r="D358" s="96"/>
      <c r="E358" s="96"/>
      <c r="F358" s="104"/>
      <c r="G358" s="96"/>
      <c r="H358" s="104"/>
      <c r="I358" s="96"/>
      <c r="J358" s="96"/>
      <c r="K358" s="50"/>
      <c r="L358" s="96"/>
      <c r="M358" s="50"/>
      <c r="N358" s="50"/>
      <c r="O358" s="50"/>
      <c r="P358" s="112"/>
      <c r="Q358" s="112"/>
      <c r="R358" s="50"/>
      <c r="S358" s="50"/>
      <c r="T358" s="50"/>
      <c r="U358" s="48"/>
      <c r="V358" s="50"/>
      <c r="W358" s="85" t="str">
        <f t="shared" si="15"/>
        <v/>
      </c>
      <c r="X358" s="79" t="str">
        <f t="shared" si="16"/>
        <v/>
      </c>
    </row>
    <row r="359" spans="2:24" ht="21" customHeight="1" x14ac:dyDescent="0.2">
      <c r="B359" s="208" t="str">
        <f t="shared" si="17"/>
        <v/>
      </c>
      <c r="C359" s="104"/>
      <c r="D359" s="96"/>
      <c r="E359" s="96"/>
      <c r="F359" s="104"/>
      <c r="G359" s="96"/>
      <c r="H359" s="104"/>
      <c r="I359" s="96"/>
      <c r="J359" s="96"/>
      <c r="K359" s="50"/>
      <c r="L359" s="96"/>
      <c r="M359" s="50"/>
      <c r="N359" s="50"/>
      <c r="O359" s="50"/>
      <c r="P359" s="112"/>
      <c r="Q359" s="112"/>
      <c r="R359" s="50"/>
      <c r="S359" s="50"/>
      <c r="T359" s="50"/>
      <c r="U359" s="48"/>
      <c r="V359" s="50"/>
      <c r="W359" s="85" t="str">
        <f t="shared" si="15"/>
        <v/>
      </c>
      <c r="X359" s="79" t="str">
        <f t="shared" si="16"/>
        <v/>
      </c>
    </row>
    <row r="360" spans="2:24" ht="21" customHeight="1" x14ac:dyDescent="0.2">
      <c r="B360" s="208" t="str">
        <f t="shared" si="17"/>
        <v/>
      </c>
      <c r="C360" s="104"/>
      <c r="D360" s="96"/>
      <c r="E360" s="96"/>
      <c r="F360" s="104"/>
      <c r="G360" s="96"/>
      <c r="H360" s="104"/>
      <c r="I360" s="96"/>
      <c r="J360" s="96"/>
      <c r="K360" s="50"/>
      <c r="L360" s="96"/>
      <c r="M360" s="50"/>
      <c r="N360" s="50"/>
      <c r="O360" s="50"/>
      <c r="P360" s="112"/>
      <c r="Q360" s="112"/>
      <c r="R360" s="50"/>
      <c r="S360" s="50"/>
      <c r="T360" s="50"/>
      <c r="U360" s="48"/>
      <c r="V360" s="50"/>
      <c r="W360" s="85" t="str">
        <f t="shared" si="15"/>
        <v/>
      </c>
      <c r="X360" s="79" t="str">
        <f t="shared" si="16"/>
        <v/>
      </c>
    </row>
    <row r="361" spans="2:24" ht="21" customHeight="1" x14ac:dyDescent="0.2">
      <c r="B361" s="208" t="str">
        <f t="shared" si="17"/>
        <v/>
      </c>
      <c r="C361" s="104"/>
      <c r="D361" s="96"/>
      <c r="E361" s="96"/>
      <c r="F361" s="104"/>
      <c r="G361" s="96"/>
      <c r="H361" s="104"/>
      <c r="I361" s="96"/>
      <c r="J361" s="96"/>
      <c r="K361" s="50"/>
      <c r="L361" s="96"/>
      <c r="M361" s="50"/>
      <c r="N361" s="50"/>
      <c r="O361" s="50"/>
      <c r="P361" s="112"/>
      <c r="Q361" s="112"/>
      <c r="R361" s="50"/>
      <c r="S361" s="50"/>
      <c r="T361" s="50"/>
      <c r="U361" s="48"/>
      <c r="V361" s="50"/>
      <c r="W361" s="85" t="str">
        <f t="shared" si="15"/>
        <v/>
      </c>
      <c r="X361" s="79" t="str">
        <f t="shared" si="16"/>
        <v/>
      </c>
    </row>
    <row r="362" spans="2:24" ht="21" customHeight="1" x14ac:dyDescent="0.2">
      <c r="B362" s="208" t="str">
        <f t="shared" si="17"/>
        <v/>
      </c>
      <c r="C362" s="104"/>
      <c r="D362" s="96"/>
      <c r="E362" s="96"/>
      <c r="F362" s="104"/>
      <c r="G362" s="96"/>
      <c r="H362" s="104"/>
      <c r="I362" s="96"/>
      <c r="J362" s="96"/>
      <c r="K362" s="50"/>
      <c r="L362" s="96"/>
      <c r="M362" s="50"/>
      <c r="N362" s="50"/>
      <c r="O362" s="50"/>
      <c r="P362" s="112"/>
      <c r="Q362" s="112"/>
      <c r="R362" s="50"/>
      <c r="S362" s="50"/>
      <c r="T362" s="50"/>
      <c r="U362" s="48"/>
      <c r="V362" s="50"/>
      <c r="W362" s="85" t="str">
        <f t="shared" si="15"/>
        <v/>
      </c>
      <c r="X362" s="79" t="str">
        <f t="shared" si="16"/>
        <v/>
      </c>
    </row>
    <row r="363" spans="2:24" ht="21" customHeight="1" x14ac:dyDescent="0.2">
      <c r="B363" s="208" t="str">
        <f t="shared" si="17"/>
        <v/>
      </c>
      <c r="C363" s="104"/>
      <c r="D363" s="96"/>
      <c r="E363" s="96"/>
      <c r="F363" s="104"/>
      <c r="G363" s="96"/>
      <c r="H363" s="104"/>
      <c r="I363" s="96"/>
      <c r="J363" s="96"/>
      <c r="K363" s="50"/>
      <c r="L363" s="96"/>
      <c r="M363" s="50"/>
      <c r="N363" s="50"/>
      <c r="O363" s="50"/>
      <c r="P363" s="112"/>
      <c r="Q363" s="112"/>
      <c r="R363" s="50"/>
      <c r="S363" s="50"/>
      <c r="T363" s="50"/>
      <c r="U363" s="48"/>
      <c r="V363" s="50"/>
      <c r="W363" s="85" t="str">
        <f t="shared" si="15"/>
        <v/>
      </c>
      <c r="X363" s="79" t="str">
        <f t="shared" si="16"/>
        <v/>
      </c>
    </row>
    <row r="364" spans="2:24" ht="21" customHeight="1" x14ac:dyDescent="0.2">
      <c r="B364" s="208" t="str">
        <f t="shared" si="17"/>
        <v/>
      </c>
      <c r="C364" s="104"/>
      <c r="D364" s="96"/>
      <c r="E364" s="96"/>
      <c r="F364" s="104"/>
      <c r="G364" s="96"/>
      <c r="H364" s="104"/>
      <c r="I364" s="96"/>
      <c r="J364" s="96"/>
      <c r="K364" s="50"/>
      <c r="L364" s="96"/>
      <c r="M364" s="50"/>
      <c r="N364" s="50"/>
      <c r="O364" s="50"/>
      <c r="P364" s="112"/>
      <c r="Q364" s="112"/>
      <c r="R364" s="50"/>
      <c r="S364" s="50"/>
      <c r="T364" s="50"/>
      <c r="U364" s="48"/>
      <c r="V364" s="50"/>
      <c r="W364" s="85" t="str">
        <f t="shared" si="15"/>
        <v/>
      </c>
      <c r="X364" s="79" t="str">
        <f t="shared" si="16"/>
        <v/>
      </c>
    </row>
    <row r="365" spans="2:24" ht="21" customHeight="1" x14ac:dyDescent="0.2">
      <c r="B365" s="208" t="str">
        <f t="shared" si="17"/>
        <v/>
      </c>
      <c r="C365" s="104"/>
      <c r="D365" s="96"/>
      <c r="E365" s="96"/>
      <c r="F365" s="104"/>
      <c r="G365" s="96"/>
      <c r="H365" s="104"/>
      <c r="I365" s="96"/>
      <c r="J365" s="96"/>
      <c r="K365" s="50"/>
      <c r="L365" s="96"/>
      <c r="M365" s="50"/>
      <c r="N365" s="50"/>
      <c r="O365" s="50"/>
      <c r="P365" s="112"/>
      <c r="Q365" s="112"/>
      <c r="R365" s="50"/>
      <c r="S365" s="50"/>
      <c r="T365" s="50"/>
      <c r="U365" s="48"/>
      <c r="V365" s="50"/>
      <c r="W365" s="85" t="str">
        <f t="shared" si="15"/>
        <v/>
      </c>
      <c r="X365" s="79" t="str">
        <f t="shared" si="16"/>
        <v/>
      </c>
    </row>
    <row r="366" spans="2:24" ht="21" customHeight="1" x14ac:dyDescent="0.2">
      <c r="B366" s="208" t="str">
        <f t="shared" si="17"/>
        <v/>
      </c>
      <c r="C366" s="104"/>
      <c r="D366" s="96"/>
      <c r="E366" s="96"/>
      <c r="F366" s="104"/>
      <c r="G366" s="96"/>
      <c r="H366" s="104"/>
      <c r="I366" s="96"/>
      <c r="J366" s="96"/>
      <c r="K366" s="50"/>
      <c r="L366" s="96"/>
      <c r="M366" s="50"/>
      <c r="N366" s="50"/>
      <c r="O366" s="50"/>
      <c r="P366" s="112"/>
      <c r="Q366" s="112"/>
      <c r="R366" s="50"/>
      <c r="S366" s="50"/>
      <c r="T366" s="50"/>
      <c r="U366" s="48"/>
      <c r="V366" s="50"/>
      <c r="W366" s="85" t="str">
        <f t="shared" si="15"/>
        <v/>
      </c>
      <c r="X366" s="79" t="str">
        <f t="shared" si="16"/>
        <v/>
      </c>
    </row>
    <row r="367" spans="2:24" ht="21" customHeight="1" x14ac:dyDescent="0.2">
      <c r="B367" s="208" t="str">
        <f t="shared" si="17"/>
        <v/>
      </c>
      <c r="C367" s="104"/>
      <c r="D367" s="96"/>
      <c r="E367" s="96"/>
      <c r="F367" s="104"/>
      <c r="G367" s="96"/>
      <c r="H367" s="104"/>
      <c r="I367" s="96"/>
      <c r="J367" s="96"/>
      <c r="K367" s="50"/>
      <c r="L367" s="96"/>
      <c r="M367" s="50"/>
      <c r="N367" s="50"/>
      <c r="O367" s="50"/>
      <c r="P367" s="112"/>
      <c r="Q367" s="112"/>
      <c r="R367" s="50"/>
      <c r="S367" s="50"/>
      <c r="T367" s="50"/>
      <c r="U367" s="48"/>
      <c r="V367" s="50"/>
      <c r="W367" s="85" t="str">
        <f t="shared" si="15"/>
        <v/>
      </c>
      <c r="X367" s="79" t="str">
        <f t="shared" si="16"/>
        <v/>
      </c>
    </row>
    <row r="368" spans="2:24" ht="21" customHeight="1" x14ac:dyDescent="0.2">
      <c r="B368" s="208" t="str">
        <f t="shared" si="17"/>
        <v/>
      </c>
      <c r="C368" s="104"/>
      <c r="D368" s="96"/>
      <c r="E368" s="96"/>
      <c r="F368" s="104"/>
      <c r="G368" s="96"/>
      <c r="H368" s="104"/>
      <c r="I368" s="96"/>
      <c r="J368" s="96"/>
      <c r="K368" s="50"/>
      <c r="L368" s="96"/>
      <c r="M368" s="50"/>
      <c r="N368" s="50"/>
      <c r="O368" s="50"/>
      <c r="P368" s="112"/>
      <c r="Q368" s="112"/>
      <c r="R368" s="50"/>
      <c r="S368" s="50"/>
      <c r="T368" s="50"/>
      <c r="U368" s="48"/>
      <c r="V368" s="50"/>
      <c r="W368" s="85" t="str">
        <f t="shared" si="15"/>
        <v/>
      </c>
      <c r="X368" s="79" t="str">
        <f t="shared" si="16"/>
        <v/>
      </c>
    </row>
    <row r="369" spans="2:24" ht="21" customHeight="1" x14ac:dyDescent="0.2">
      <c r="B369" s="208" t="str">
        <f t="shared" si="17"/>
        <v/>
      </c>
      <c r="C369" s="104"/>
      <c r="D369" s="96"/>
      <c r="E369" s="96"/>
      <c r="F369" s="104"/>
      <c r="G369" s="96"/>
      <c r="H369" s="104"/>
      <c r="I369" s="96"/>
      <c r="J369" s="96"/>
      <c r="K369" s="50"/>
      <c r="L369" s="96"/>
      <c r="M369" s="50"/>
      <c r="N369" s="50"/>
      <c r="O369" s="50"/>
      <c r="P369" s="112"/>
      <c r="Q369" s="112"/>
      <c r="R369" s="50"/>
      <c r="S369" s="50"/>
      <c r="T369" s="50"/>
      <c r="U369" s="48"/>
      <c r="V369" s="50"/>
      <c r="W369" s="85" t="str">
        <f t="shared" si="15"/>
        <v/>
      </c>
      <c r="X369" s="79" t="str">
        <f t="shared" si="16"/>
        <v/>
      </c>
    </row>
    <row r="370" spans="2:24" ht="21" customHeight="1" x14ac:dyDescent="0.2">
      <c r="B370" s="208" t="str">
        <f t="shared" si="17"/>
        <v/>
      </c>
      <c r="C370" s="104"/>
      <c r="D370" s="96"/>
      <c r="E370" s="96"/>
      <c r="F370" s="104"/>
      <c r="G370" s="96"/>
      <c r="H370" s="104"/>
      <c r="I370" s="96"/>
      <c r="J370" s="96"/>
      <c r="K370" s="50"/>
      <c r="L370" s="96"/>
      <c r="M370" s="50"/>
      <c r="N370" s="50"/>
      <c r="O370" s="50"/>
      <c r="P370" s="112"/>
      <c r="Q370" s="112"/>
      <c r="R370" s="50"/>
      <c r="S370" s="50"/>
      <c r="T370" s="50"/>
      <c r="U370" s="48"/>
      <c r="V370" s="50"/>
      <c r="W370" s="85" t="str">
        <f t="shared" si="15"/>
        <v/>
      </c>
      <c r="X370" s="79" t="str">
        <f t="shared" si="16"/>
        <v/>
      </c>
    </row>
    <row r="371" spans="2:24" ht="21" customHeight="1" x14ac:dyDescent="0.2">
      <c r="B371" s="208" t="str">
        <f t="shared" si="17"/>
        <v/>
      </c>
      <c r="C371" s="104"/>
      <c r="D371" s="96"/>
      <c r="E371" s="96"/>
      <c r="F371" s="104"/>
      <c r="G371" s="96"/>
      <c r="H371" s="104"/>
      <c r="I371" s="96"/>
      <c r="J371" s="96"/>
      <c r="K371" s="50"/>
      <c r="L371" s="96"/>
      <c r="M371" s="50"/>
      <c r="N371" s="50"/>
      <c r="O371" s="50"/>
      <c r="P371" s="112"/>
      <c r="Q371" s="112"/>
      <c r="R371" s="50"/>
      <c r="S371" s="50"/>
      <c r="T371" s="50"/>
      <c r="U371" s="48"/>
      <c r="V371" s="50"/>
      <c r="W371" s="85" t="str">
        <f t="shared" si="15"/>
        <v/>
      </c>
      <c r="X371" s="79" t="str">
        <f t="shared" si="16"/>
        <v/>
      </c>
    </row>
    <row r="372" spans="2:24" ht="21" customHeight="1" x14ac:dyDescent="0.2">
      <c r="B372" s="208" t="str">
        <f t="shared" si="17"/>
        <v/>
      </c>
      <c r="C372" s="104"/>
      <c r="D372" s="96"/>
      <c r="E372" s="96"/>
      <c r="F372" s="104"/>
      <c r="G372" s="96"/>
      <c r="H372" s="104"/>
      <c r="I372" s="96"/>
      <c r="J372" s="96"/>
      <c r="K372" s="50"/>
      <c r="L372" s="96"/>
      <c r="M372" s="50"/>
      <c r="N372" s="50"/>
      <c r="O372" s="50"/>
      <c r="P372" s="112"/>
      <c r="Q372" s="112"/>
      <c r="R372" s="50"/>
      <c r="S372" s="50"/>
      <c r="T372" s="50"/>
      <c r="U372" s="48"/>
      <c r="V372" s="50"/>
      <c r="W372" s="85" t="str">
        <f t="shared" si="15"/>
        <v/>
      </c>
      <c r="X372" s="79" t="str">
        <f t="shared" si="16"/>
        <v/>
      </c>
    </row>
    <row r="373" spans="2:24" ht="21" customHeight="1" x14ac:dyDescent="0.2">
      <c r="B373" s="208" t="str">
        <f t="shared" si="17"/>
        <v/>
      </c>
      <c r="C373" s="104"/>
      <c r="D373" s="96"/>
      <c r="E373" s="96"/>
      <c r="F373" s="104"/>
      <c r="G373" s="96"/>
      <c r="H373" s="104"/>
      <c r="I373" s="96"/>
      <c r="J373" s="96"/>
      <c r="K373" s="50"/>
      <c r="L373" s="96"/>
      <c r="M373" s="50"/>
      <c r="N373" s="50"/>
      <c r="O373" s="50"/>
      <c r="P373" s="112"/>
      <c r="Q373" s="112"/>
      <c r="R373" s="50"/>
      <c r="S373" s="50"/>
      <c r="T373" s="50"/>
      <c r="U373" s="48"/>
      <c r="V373" s="50"/>
      <c r="W373" s="85" t="str">
        <f t="shared" si="15"/>
        <v/>
      </c>
      <c r="X373" s="79" t="str">
        <f t="shared" si="16"/>
        <v/>
      </c>
    </row>
    <row r="374" spans="2:24" ht="21" customHeight="1" x14ac:dyDescent="0.2">
      <c r="B374" s="208" t="str">
        <f t="shared" si="17"/>
        <v/>
      </c>
      <c r="C374" s="104"/>
      <c r="D374" s="96"/>
      <c r="E374" s="96"/>
      <c r="F374" s="104"/>
      <c r="G374" s="96"/>
      <c r="H374" s="104"/>
      <c r="I374" s="96"/>
      <c r="J374" s="96"/>
      <c r="K374" s="50"/>
      <c r="L374" s="96"/>
      <c r="M374" s="50"/>
      <c r="N374" s="50"/>
      <c r="O374" s="50"/>
      <c r="P374" s="112"/>
      <c r="Q374" s="112"/>
      <c r="R374" s="50"/>
      <c r="S374" s="50"/>
      <c r="T374" s="50"/>
      <c r="U374" s="48"/>
      <c r="V374" s="50"/>
      <c r="W374" s="85" t="str">
        <f t="shared" si="15"/>
        <v/>
      </c>
      <c r="X374" s="79" t="str">
        <f t="shared" si="16"/>
        <v/>
      </c>
    </row>
    <row r="375" spans="2:24" ht="21" customHeight="1" x14ac:dyDescent="0.2">
      <c r="B375" s="208" t="str">
        <f t="shared" si="17"/>
        <v/>
      </c>
      <c r="C375" s="104"/>
      <c r="D375" s="96"/>
      <c r="E375" s="96"/>
      <c r="F375" s="104"/>
      <c r="G375" s="96"/>
      <c r="H375" s="104"/>
      <c r="I375" s="96"/>
      <c r="J375" s="96"/>
      <c r="K375" s="50"/>
      <c r="L375" s="96"/>
      <c r="M375" s="50"/>
      <c r="N375" s="50"/>
      <c r="O375" s="50"/>
      <c r="P375" s="112"/>
      <c r="Q375" s="112"/>
      <c r="R375" s="50"/>
      <c r="S375" s="50"/>
      <c r="T375" s="50"/>
      <c r="U375" s="48"/>
      <c r="V375" s="50"/>
      <c r="W375" s="85" t="str">
        <f t="shared" si="15"/>
        <v/>
      </c>
      <c r="X375" s="79" t="str">
        <f t="shared" si="16"/>
        <v/>
      </c>
    </row>
    <row r="376" spans="2:24" ht="21" customHeight="1" x14ac:dyDescent="0.2">
      <c r="B376" s="208" t="str">
        <f t="shared" si="17"/>
        <v/>
      </c>
      <c r="C376" s="104"/>
      <c r="D376" s="96"/>
      <c r="E376" s="96"/>
      <c r="F376" s="104"/>
      <c r="G376" s="96"/>
      <c r="H376" s="104"/>
      <c r="I376" s="96"/>
      <c r="J376" s="96"/>
      <c r="K376" s="50"/>
      <c r="L376" s="96"/>
      <c r="M376" s="50"/>
      <c r="N376" s="50"/>
      <c r="O376" s="50"/>
      <c r="P376" s="112"/>
      <c r="Q376" s="112"/>
      <c r="R376" s="50"/>
      <c r="S376" s="50"/>
      <c r="T376" s="50"/>
      <c r="U376" s="48"/>
      <c r="V376" s="50"/>
      <c r="W376" s="85" t="str">
        <f t="shared" si="15"/>
        <v/>
      </c>
      <c r="X376" s="79" t="str">
        <f t="shared" si="16"/>
        <v/>
      </c>
    </row>
    <row r="377" spans="2:24" ht="21" customHeight="1" x14ac:dyDescent="0.2">
      <c r="B377" s="208" t="str">
        <f t="shared" si="17"/>
        <v/>
      </c>
      <c r="C377" s="104"/>
      <c r="D377" s="96"/>
      <c r="E377" s="96"/>
      <c r="F377" s="104"/>
      <c r="G377" s="96"/>
      <c r="H377" s="104"/>
      <c r="I377" s="96"/>
      <c r="J377" s="96"/>
      <c r="K377" s="50"/>
      <c r="L377" s="96"/>
      <c r="M377" s="50"/>
      <c r="N377" s="50"/>
      <c r="O377" s="50"/>
      <c r="P377" s="112"/>
      <c r="Q377" s="112"/>
      <c r="R377" s="50"/>
      <c r="S377" s="50"/>
      <c r="T377" s="50"/>
      <c r="U377" s="48"/>
      <c r="V377" s="50"/>
      <c r="W377" s="85" t="str">
        <f t="shared" si="15"/>
        <v/>
      </c>
      <c r="X377" s="79" t="str">
        <f t="shared" si="16"/>
        <v/>
      </c>
    </row>
    <row r="378" spans="2:24" ht="21" customHeight="1" x14ac:dyDescent="0.2">
      <c r="B378" s="208" t="str">
        <f t="shared" si="17"/>
        <v/>
      </c>
      <c r="C378" s="104"/>
      <c r="D378" s="96"/>
      <c r="E378" s="96"/>
      <c r="F378" s="104"/>
      <c r="G378" s="96"/>
      <c r="H378" s="104"/>
      <c r="I378" s="96"/>
      <c r="J378" s="96"/>
      <c r="K378" s="50"/>
      <c r="L378" s="96"/>
      <c r="M378" s="50"/>
      <c r="N378" s="50"/>
      <c r="O378" s="50"/>
      <c r="P378" s="112"/>
      <c r="Q378" s="112"/>
      <c r="R378" s="50"/>
      <c r="S378" s="50"/>
      <c r="T378" s="50"/>
      <c r="U378" s="48"/>
      <c r="V378" s="50"/>
      <c r="W378" s="85" t="str">
        <f t="shared" si="15"/>
        <v/>
      </c>
      <c r="X378" s="79" t="str">
        <f t="shared" si="16"/>
        <v/>
      </c>
    </row>
    <row r="379" spans="2:24" ht="21" customHeight="1" x14ac:dyDescent="0.2">
      <c r="B379" s="208" t="str">
        <f t="shared" si="17"/>
        <v/>
      </c>
      <c r="C379" s="104"/>
      <c r="D379" s="96"/>
      <c r="E379" s="96"/>
      <c r="F379" s="104"/>
      <c r="G379" s="96"/>
      <c r="H379" s="104"/>
      <c r="I379" s="96"/>
      <c r="J379" s="96"/>
      <c r="K379" s="50"/>
      <c r="L379" s="96"/>
      <c r="M379" s="50"/>
      <c r="N379" s="50"/>
      <c r="O379" s="50"/>
      <c r="P379" s="112"/>
      <c r="Q379" s="112"/>
      <c r="R379" s="50"/>
      <c r="S379" s="50"/>
      <c r="T379" s="50"/>
      <c r="U379" s="48"/>
      <c r="V379" s="50"/>
      <c r="W379" s="85" t="str">
        <f t="shared" si="15"/>
        <v/>
      </c>
      <c r="X379" s="79" t="str">
        <f t="shared" si="16"/>
        <v/>
      </c>
    </row>
    <row r="380" spans="2:24" ht="21" customHeight="1" x14ac:dyDescent="0.2">
      <c r="B380" s="208" t="str">
        <f t="shared" si="17"/>
        <v/>
      </c>
      <c r="C380" s="104"/>
      <c r="D380" s="96"/>
      <c r="E380" s="96"/>
      <c r="F380" s="104"/>
      <c r="G380" s="96"/>
      <c r="H380" s="104"/>
      <c r="I380" s="96"/>
      <c r="J380" s="96"/>
      <c r="K380" s="50"/>
      <c r="L380" s="96"/>
      <c r="M380" s="50"/>
      <c r="N380" s="50"/>
      <c r="O380" s="50"/>
      <c r="P380" s="112"/>
      <c r="Q380" s="112"/>
      <c r="R380" s="50"/>
      <c r="S380" s="50"/>
      <c r="T380" s="50"/>
      <c r="U380" s="48"/>
      <c r="V380" s="50"/>
      <c r="W380" s="85" t="str">
        <f t="shared" si="15"/>
        <v/>
      </c>
      <c r="X380" s="79" t="str">
        <f t="shared" si="16"/>
        <v/>
      </c>
    </row>
    <row r="381" spans="2:24" ht="21" customHeight="1" x14ac:dyDescent="0.2">
      <c r="B381" s="208" t="str">
        <f t="shared" si="17"/>
        <v/>
      </c>
      <c r="C381" s="104"/>
      <c r="D381" s="96"/>
      <c r="E381" s="96"/>
      <c r="F381" s="104"/>
      <c r="G381" s="96"/>
      <c r="H381" s="104"/>
      <c r="I381" s="96"/>
      <c r="J381" s="96"/>
      <c r="K381" s="50"/>
      <c r="L381" s="96"/>
      <c r="M381" s="50"/>
      <c r="N381" s="50"/>
      <c r="O381" s="50"/>
      <c r="P381" s="112"/>
      <c r="Q381" s="112"/>
      <c r="R381" s="50"/>
      <c r="S381" s="50"/>
      <c r="T381" s="50"/>
      <c r="U381" s="48"/>
      <c r="V381" s="50"/>
      <c r="W381" s="85" t="str">
        <f t="shared" si="15"/>
        <v/>
      </c>
      <c r="X381" s="79" t="str">
        <f t="shared" si="16"/>
        <v/>
      </c>
    </row>
    <row r="382" spans="2:24" ht="21" customHeight="1" x14ac:dyDescent="0.2">
      <c r="B382" s="208" t="str">
        <f t="shared" si="17"/>
        <v/>
      </c>
      <c r="C382" s="104"/>
      <c r="D382" s="96"/>
      <c r="E382" s="96"/>
      <c r="F382" s="104"/>
      <c r="G382" s="96"/>
      <c r="H382" s="104"/>
      <c r="I382" s="96"/>
      <c r="J382" s="96"/>
      <c r="K382" s="50"/>
      <c r="L382" s="96"/>
      <c r="M382" s="50"/>
      <c r="N382" s="50"/>
      <c r="O382" s="50"/>
      <c r="P382" s="112"/>
      <c r="Q382" s="112"/>
      <c r="R382" s="50"/>
      <c r="S382" s="50"/>
      <c r="T382" s="50"/>
      <c r="U382" s="48"/>
      <c r="V382" s="50"/>
      <c r="W382" s="85" t="str">
        <f t="shared" si="15"/>
        <v/>
      </c>
      <c r="X382" s="79" t="str">
        <f t="shared" si="16"/>
        <v/>
      </c>
    </row>
    <row r="383" spans="2:24" ht="21" customHeight="1" x14ac:dyDescent="0.2">
      <c r="B383" s="208" t="str">
        <f t="shared" si="17"/>
        <v/>
      </c>
      <c r="C383" s="104"/>
      <c r="D383" s="96"/>
      <c r="E383" s="96"/>
      <c r="F383" s="104"/>
      <c r="G383" s="96"/>
      <c r="H383" s="104"/>
      <c r="I383" s="96"/>
      <c r="J383" s="96"/>
      <c r="K383" s="50"/>
      <c r="L383" s="96"/>
      <c r="M383" s="50"/>
      <c r="N383" s="50"/>
      <c r="O383" s="50"/>
      <c r="P383" s="112"/>
      <c r="Q383" s="112"/>
      <c r="R383" s="50"/>
      <c r="S383" s="50"/>
      <c r="T383" s="50"/>
      <c r="U383" s="48"/>
      <c r="V383" s="50"/>
      <c r="W383" s="85" t="str">
        <f t="shared" si="15"/>
        <v/>
      </c>
      <c r="X383" s="79" t="str">
        <f t="shared" si="16"/>
        <v/>
      </c>
    </row>
    <row r="384" spans="2:24" ht="21" customHeight="1" x14ac:dyDescent="0.2">
      <c r="B384" s="208" t="str">
        <f t="shared" si="17"/>
        <v/>
      </c>
      <c r="C384" s="104"/>
      <c r="D384" s="96"/>
      <c r="E384" s="96"/>
      <c r="F384" s="104"/>
      <c r="G384" s="96"/>
      <c r="H384" s="104"/>
      <c r="I384" s="96"/>
      <c r="J384" s="96"/>
      <c r="K384" s="50"/>
      <c r="L384" s="96"/>
      <c r="M384" s="50"/>
      <c r="N384" s="50"/>
      <c r="O384" s="50"/>
      <c r="P384" s="112"/>
      <c r="Q384" s="112"/>
      <c r="R384" s="50"/>
      <c r="S384" s="50"/>
      <c r="T384" s="50"/>
      <c r="U384" s="48"/>
      <c r="V384" s="50"/>
      <c r="W384" s="85" t="str">
        <f t="shared" si="15"/>
        <v/>
      </c>
      <c r="X384" s="79" t="str">
        <f t="shared" si="16"/>
        <v/>
      </c>
    </row>
    <row r="385" spans="2:24" ht="21" customHeight="1" x14ac:dyDescent="0.2">
      <c r="B385" s="208" t="str">
        <f t="shared" si="17"/>
        <v/>
      </c>
      <c r="C385" s="104"/>
      <c r="D385" s="96"/>
      <c r="E385" s="96"/>
      <c r="F385" s="104"/>
      <c r="G385" s="96"/>
      <c r="H385" s="104"/>
      <c r="I385" s="96"/>
      <c r="J385" s="96"/>
      <c r="K385" s="50"/>
      <c r="L385" s="96"/>
      <c r="M385" s="50"/>
      <c r="N385" s="50"/>
      <c r="O385" s="50"/>
      <c r="P385" s="112"/>
      <c r="Q385" s="112"/>
      <c r="R385" s="50"/>
      <c r="S385" s="50"/>
      <c r="T385" s="50"/>
      <c r="U385" s="48"/>
      <c r="V385" s="50"/>
      <c r="W385" s="85" t="str">
        <f t="shared" si="15"/>
        <v/>
      </c>
      <c r="X385" s="79" t="str">
        <f t="shared" si="16"/>
        <v/>
      </c>
    </row>
    <row r="386" spans="2:24" ht="21" customHeight="1" x14ac:dyDescent="0.2">
      <c r="B386" s="208" t="str">
        <f t="shared" si="17"/>
        <v/>
      </c>
      <c r="C386" s="104"/>
      <c r="D386" s="96"/>
      <c r="E386" s="96"/>
      <c r="F386" s="104"/>
      <c r="G386" s="96"/>
      <c r="H386" s="104"/>
      <c r="I386" s="96"/>
      <c r="J386" s="96"/>
      <c r="K386" s="50"/>
      <c r="L386" s="96"/>
      <c r="M386" s="50"/>
      <c r="N386" s="50"/>
      <c r="O386" s="50"/>
      <c r="P386" s="112"/>
      <c r="Q386" s="112"/>
      <c r="R386" s="50"/>
      <c r="S386" s="50"/>
      <c r="T386" s="50"/>
      <c r="U386" s="48"/>
      <c r="V386" s="50"/>
      <c r="W386" s="85" t="str">
        <f t="shared" si="15"/>
        <v/>
      </c>
      <c r="X386" s="79" t="str">
        <f t="shared" si="16"/>
        <v/>
      </c>
    </row>
    <row r="387" spans="2:24" ht="21" customHeight="1" x14ac:dyDescent="0.2">
      <c r="B387" s="208" t="str">
        <f t="shared" si="17"/>
        <v/>
      </c>
      <c r="C387" s="104"/>
      <c r="D387" s="96"/>
      <c r="E387" s="96"/>
      <c r="F387" s="104"/>
      <c r="G387" s="96"/>
      <c r="H387" s="104"/>
      <c r="I387" s="96"/>
      <c r="J387" s="96"/>
      <c r="K387" s="50"/>
      <c r="L387" s="96"/>
      <c r="M387" s="50"/>
      <c r="N387" s="50"/>
      <c r="O387" s="50"/>
      <c r="P387" s="112"/>
      <c r="Q387" s="112"/>
      <c r="R387" s="50"/>
      <c r="S387" s="50"/>
      <c r="T387" s="50"/>
      <c r="U387" s="48"/>
      <c r="V387" s="50"/>
      <c r="W387" s="85" t="str">
        <f t="shared" si="15"/>
        <v/>
      </c>
      <c r="X387" s="79" t="str">
        <f t="shared" si="16"/>
        <v/>
      </c>
    </row>
    <row r="388" spans="2:24" ht="21" customHeight="1" x14ac:dyDescent="0.2">
      <c r="B388" s="208" t="str">
        <f t="shared" si="17"/>
        <v/>
      </c>
      <c r="C388" s="104"/>
      <c r="D388" s="96"/>
      <c r="E388" s="96"/>
      <c r="F388" s="104"/>
      <c r="G388" s="96"/>
      <c r="H388" s="104"/>
      <c r="I388" s="96"/>
      <c r="J388" s="96"/>
      <c r="K388" s="50"/>
      <c r="L388" s="96"/>
      <c r="M388" s="50"/>
      <c r="N388" s="50"/>
      <c r="O388" s="50"/>
      <c r="P388" s="112"/>
      <c r="Q388" s="112"/>
      <c r="R388" s="50"/>
      <c r="S388" s="50"/>
      <c r="T388" s="50"/>
      <c r="U388" s="48"/>
      <c r="V388" s="50"/>
      <c r="W388" s="85" t="str">
        <f t="shared" si="15"/>
        <v/>
      </c>
      <c r="X388" s="79" t="str">
        <f t="shared" si="16"/>
        <v/>
      </c>
    </row>
    <row r="389" spans="2:24" ht="21" customHeight="1" x14ac:dyDescent="0.2">
      <c r="B389" s="208" t="str">
        <f t="shared" si="17"/>
        <v/>
      </c>
      <c r="C389" s="104"/>
      <c r="D389" s="96"/>
      <c r="E389" s="96"/>
      <c r="F389" s="104"/>
      <c r="G389" s="96"/>
      <c r="H389" s="104"/>
      <c r="I389" s="96"/>
      <c r="J389" s="96"/>
      <c r="K389" s="50"/>
      <c r="L389" s="96"/>
      <c r="M389" s="50"/>
      <c r="N389" s="50"/>
      <c r="O389" s="50"/>
      <c r="P389" s="112"/>
      <c r="Q389" s="112"/>
      <c r="R389" s="50"/>
      <c r="S389" s="50"/>
      <c r="T389" s="50"/>
      <c r="U389" s="48"/>
      <c r="V389" s="50"/>
      <c r="W389" s="85" t="str">
        <f t="shared" si="15"/>
        <v/>
      </c>
      <c r="X389" s="79" t="str">
        <f t="shared" si="16"/>
        <v/>
      </c>
    </row>
    <row r="390" spans="2:24" ht="21" customHeight="1" x14ac:dyDescent="0.2">
      <c r="B390" s="208" t="str">
        <f t="shared" si="17"/>
        <v/>
      </c>
      <c r="C390" s="104"/>
      <c r="D390" s="96"/>
      <c r="E390" s="96"/>
      <c r="F390" s="104"/>
      <c r="G390" s="96"/>
      <c r="H390" s="104"/>
      <c r="I390" s="96"/>
      <c r="J390" s="96"/>
      <c r="K390" s="50"/>
      <c r="L390" s="96"/>
      <c r="M390" s="50"/>
      <c r="N390" s="50"/>
      <c r="O390" s="50"/>
      <c r="P390" s="112"/>
      <c r="Q390" s="112"/>
      <c r="R390" s="50"/>
      <c r="S390" s="50"/>
      <c r="T390" s="50"/>
      <c r="U390" s="48"/>
      <c r="V390" s="50"/>
      <c r="W390" s="85" t="str">
        <f t="shared" si="15"/>
        <v/>
      </c>
      <c r="X390" s="79" t="str">
        <f t="shared" si="16"/>
        <v/>
      </c>
    </row>
    <row r="391" spans="2:24" ht="21" customHeight="1" x14ac:dyDescent="0.2">
      <c r="B391" s="208" t="str">
        <f t="shared" si="17"/>
        <v/>
      </c>
      <c r="C391" s="104"/>
      <c r="D391" s="96"/>
      <c r="E391" s="96"/>
      <c r="F391" s="104"/>
      <c r="G391" s="96"/>
      <c r="H391" s="104"/>
      <c r="I391" s="96"/>
      <c r="J391" s="96"/>
      <c r="K391" s="50"/>
      <c r="L391" s="96"/>
      <c r="M391" s="50"/>
      <c r="N391" s="50"/>
      <c r="O391" s="50"/>
      <c r="P391" s="112"/>
      <c r="Q391" s="112"/>
      <c r="R391" s="50"/>
      <c r="S391" s="50"/>
      <c r="T391" s="50"/>
      <c r="U391" s="48"/>
      <c r="V391" s="50"/>
      <c r="W391" s="85" t="str">
        <f t="shared" si="15"/>
        <v/>
      </c>
      <c r="X391" s="79" t="str">
        <f t="shared" si="16"/>
        <v/>
      </c>
    </row>
    <row r="392" spans="2:24" ht="21" customHeight="1" x14ac:dyDescent="0.2">
      <c r="B392" s="208" t="str">
        <f t="shared" si="17"/>
        <v/>
      </c>
      <c r="C392" s="104"/>
      <c r="D392" s="96"/>
      <c r="E392" s="96"/>
      <c r="F392" s="104"/>
      <c r="G392" s="96"/>
      <c r="H392" s="104"/>
      <c r="I392" s="96"/>
      <c r="J392" s="96"/>
      <c r="K392" s="50"/>
      <c r="L392" s="96"/>
      <c r="M392" s="50"/>
      <c r="N392" s="50"/>
      <c r="O392" s="50"/>
      <c r="P392" s="112"/>
      <c r="Q392" s="112"/>
      <c r="R392" s="50"/>
      <c r="S392" s="50"/>
      <c r="T392" s="50"/>
      <c r="U392" s="48"/>
      <c r="V392" s="50"/>
      <c r="W392" s="85" t="str">
        <f t="shared" si="15"/>
        <v/>
      </c>
      <c r="X392" s="79" t="str">
        <f t="shared" si="16"/>
        <v/>
      </c>
    </row>
    <row r="393" spans="2:24" ht="21" customHeight="1" x14ac:dyDescent="0.2">
      <c r="B393" s="208" t="str">
        <f t="shared" si="17"/>
        <v/>
      </c>
      <c r="C393" s="104"/>
      <c r="D393" s="96"/>
      <c r="E393" s="96"/>
      <c r="F393" s="104"/>
      <c r="G393" s="96"/>
      <c r="H393" s="104"/>
      <c r="I393" s="96"/>
      <c r="J393" s="96"/>
      <c r="K393" s="50"/>
      <c r="L393" s="96"/>
      <c r="M393" s="50"/>
      <c r="N393" s="50"/>
      <c r="O393" s="50"/>
      <c r="P393" s="112"/>
      <c r="Q393" s="112"/>
      <c r="R393" s="50"/>
      <c r="S393" s="50"/>
      <c r="T393" s="50"/>
      <c r="U393" s="48"/>
      <c r="V393" s="50"/>
      <c r="W393" s="85" t="str">
        <f t="shared" si="15"/>
        <v/>
      </c>
      <c r="X393" s="79" t="str">
        <f t="shared" si="16"/>
        <v/>
      </c>
    </row>
    <row r="394" spans="2:24" ht="21" customHeight="1" x14ac:dyDescent="0.2">
      <c r="B394" s="208" t="str">
        <f t="shared" si="17"/>
        <v/>
      </c>
      <c r="C394" s="104"/>
      <c r="D394" s="96"/>
      <c r="E394" s="96"/>
      <c r="F394" s="104"/>
      <c r="G394" s="96"/>
      <c r="H394" s="104"/>
      <c r="I394" s="96"/>
      <c r="J394" s="96"/>
      <c r="K394" s="50"/>
      <c r="L394" s="96"/>
      <c r="M394" s="50"/>
      <c r="N394" s="50"/>
      <c r="O394" s="50"/>
      <c r="P394" s="112"/>
      <c r="Q394" s="112"/>
      <c r="R394" s="50"/>
      <c r="S394" s="50"/>
      <c r="T394" s="50"/>
      <c r="U394" s="48"/>
      <c r="V394" s="50"/>
      <c r="W394" s="85" t="str">
        <f t="shared" si="15"/>
        <v/>
      </c>
      <c r="X394" s="79" t="str">
        <f t="shared" si="16"/>
        <v/>
      </c>
    </row>
    <row r="395" spans="2:24" ht="21" customHeight="1" x14ac:dyDescent="0.2">
      <c r="B395" s="208" t="str">
        <f t="shared" si="17"/>
        <v/>
      </c>
      <c r="C395" s="104"/>
      <c r="D395" s="96"/>
      <c r="E395" s="96"/>
      <c r="F395" s="104"/>
      <c r="G395" s="96"/>
      <c r="H395" s="104"/>
      <c r="I395" s="96"/>
      <c r="J395" s="96"/>
      <c r="K395" s="50"/>
      <c r="L395" s="96"/>
      <c r="M395" s="50"/>
      <c r="N395" s="50"/>
      <c r="O395" s="50"/>
      <c r="P395" s="112"/>
      <c r="Q395" s="112"/>
      <c r="R395" s="50"/>
      <c r="S395" s="50"/>
      <c r="T395" s="50"/>
      <c r="U395" s="48"/>
      <c r="V395" s="50"/>
      <c r="W395" s="85" t="str">
        <f t="shared" si="15"/>
        <v/>
      </c>
      <c r="X395" s="79" t="str">
        <f t="shared" si="16"/>
        <v/>
      </c>
    </row>
    <row r="396" spans="2:24" ht="21" customHeight="1" x14ac:dyDescent="0.2">
      <c r="B396" s="208" t="str">
        <f t="shared" si="17"/>
        <v/>
      </c>
      <c r="C396" s="104"/>
      <c r="D396" s="96"/>
      <c r="E396" s="96"/>
      <c r="F396" s="104"/>
      <c r="G396" s="96"/>
      <c r="H396" s="104"/>
      <c r="I396" s="96"/>
      <c r="J396" s="96"/>
      <c r="K396" s="50"/>
      <c r="L396" s="96"/>
      <c r="M396" s="50"/>
      <c r="N396" s="50"/>
      <c r="O396" s="50"/>
      <c r="P396" s="112"/>
      <c r="Q396" s="112"/>
      <c r="R396" s="50"/>
      <c r="S396" s="50"/>
      <c r="T396" s="50"/>
      <c r="U396" s="48"/>
      <c r="V396" s="50"/>
      <c r="W396" s="85" t="str">
        <f t="shared" ref="W396:W459" si="18">IF(X396&lt;&gt;"","Erreur","")</f>
        <v/>
      </c>
      <c r="X396" s="79" t="str">
        <f t="shared" ref="X396:X459" si="19">IF(AND(B396&lt;&gt;"",OR(C396="",D396="",E396="",G396="",J396="",L396="")),"Veuillez compléter les informations d'identification du dérivé.",IF(AND(B396&lt;&gt;"",H396&lt;&gt;"",I396=""),"Veuillez compléter la colonne C0070 Type de code.",IF(AND(B396&lt;&gt;"",I396=""),"Veuillez sélectionner Total/NA dans la liste de la colonne C0070 si vous n'avez rien à déclarer.","")))</f>
        <v/>
      </c>
    </row>
    <row r="397" spans="2:24" ht="21" customHeight="1" x14ac:dyDescent="0.2">
      <c r="B397" s="208" t="str">
        <f t="shared" ref="B397:B460" si="20">IF(COUNTA(C397:V397)&gt;0,B396+1,"")</f>
        <v/>
      </c>
      <c r="C397" s="104"/>
      <c r="D397" s="96"/>
      <c r="E397" s="96"/>
      <c r="F397" s="104"/>
      <c r="G397" s="96"/>
      <c r="H397" s="104"/>
      <c r="I397" s="96"/>
      <c r="J397" s="96"/>
      <c r="K397" s="50"/>
      <c r="L397" s="96"/>
      <c r="M397" s="50"/>
      <c r="N397" s="50"/>
      <c r="O397" s="50"/>
      <c r="P397" s="112"/>
      <c r="Q397" s="112"/>
      <c r="R397" s="50"/>
      <c r="S397" s="50"/>
      <c r="T397" s="50"/>
      <c r="U397" s="48"/>
      <c r="V397" s="50"/>
      <c r="W397" s="85" t="str">
        <f t="shared" si="18"/>
        <v/>
      </c>
      <c r="X397" s="79" t="str">
        <f t="shared" si="19"/>
        <v/>
      </c>
    </row>
    <row r="398" spans="2:24" ht="21" customHeight="1" x14ac:dyDescent="0.2">
      <c r="B398" s="208" t="str">
        <f t="shared" si="20"/>
        <v/>
      </c>
      <c r="C398" s="104"/>
      <c r="D398" s="96"/>
      <c r="E398" s="96"/>
      <c r="F398" s="104"/>
      <c r="G398" s="96"/>
      <c r="H398" s="104"/>
      <c r="I398" s="96"/>
      <c r="J398" s="96"/>
      <c r="K398" s="50"/>
      <c r="L398" s="96"/>
      <c r="M398" s="50"/>
      <c r="N398" s="50"/>
      <c r="O398" s="50"/>
      <c r="P398" s="112"/>
      <c r="Q398" s="112"/>
      <c r="R398" s="50"/>
      <c r="S398" s="50"/>
      <c r="T398" s="50"/>
      <c r="U398" s="48"/>
      <c r="V398" s="50"/>
      <c r="W398" s="85" t="str">
        <f t="shared" si="18"/>
        <v/>
      </c>
      <c r="X398" s="79" t="str">
        <f t="shared" si="19"/>
        <v/>
      </c>
    </row>
    <row r="399" spans="2:24" ht="21" customHeight="1" x14ac:dyDescent="0.2">
      <c r="B399" s="208" t="str">
        <f t="shared" si="20"/>
        <v/>
      </c>
      <c r="C399" s="104"/>
      <c r="D399" s="96"/>
      <c r="E399" s="96"/>
      <c r="F399" s="104"/>
      <c r="G399" s="96"/>
      <c r="H399" s="104"/>
      <c r="I399" s="96"/>
      <c r="J399" s="96"/>
      <c r="K399" s="50"/>
      <c r="L399" s="96"/>
      <c r="M399" s="50"/>
      <c r="N399" s="50"/>
      <c r="O399" s="50"/>
      <c r="P399" s="112"/>
      <c r="Q399" s="112"/>
      <c r="R399" s="50"/>
      <c r="S399" s="50"/>
      <c r="T399" s="50"/>
      <c r="U399" s="48"/>
      <c r="V399" s="50"/>
      <c r="W399" s="85" t="str">
        <f t="shared" si="18"/>
        <v/>
      </c>
      <c r="X399" s="79" t="str">
        <f t="shared" si="19"/>
        <v/>
      </c>
    </row>
    <row r="400" spans="2:24" ht="21" customHeight="1" x14ac:dyDescent="0.2">
      <c r="B400" s="208" t="str">
        <f t="shared" si="20"/>
        <v/>
      </c>
      <c r="C400" s="104"/>
      <c r="D400" s="96"/>
      <c r="E400" s="96"/>
      <c r="F400" s="104"/>
      <c r="G400" s="96"/>
      <c r="H400" s="104"/>
      <c r="I400" s="96"/>
      <c r="J400" s="96"/>
      <c r="K400" s="50"/>
      <c r="L400" s="96"/>
      <c r="M400" s="50"/>
      <c r="N400" s="50"/>
      <c r="O400" s="50"/>
      <c r="P400" s="112"/>
      <c r="Q400" s="112"/>
      <c r="R400" s="50"/>
      <c r="S400" s="50"/>
      <c r="T400" s="50"/>
      <c r="U400" s="48"/>
      <c r="V400" s="50"/>
      <c r="W400" s="85" t="str">
        <f t="shared" si="18"/>
        <v/>
      </c>
      <c r="X400" s="79" t="str">
        <f t="shared" si="19"/>
        <v/>
      </c>
    </row>
    <row r="401" spans="2:24" ht="21" customHeight="1" x14ac:dyDescent="0.2">
      <c r="B401" s="208" t="str">
        <f t="shared" si="20"/>
        <v/>
      </c>
      <c r="C401" s="104"/>
      <c r="D401" s="96"/>
      <c r="E401" s="96"/>
      <c r="F401" s="104"/>
      <c r="G401" s="96"/>
      <c r="H401" s="104"/>
      <c r="I401" s="96"/>
      <c r="J401" s="96"/>
      <c r="K401" s="50"/>
      <c r="L401" s="96"/>
      <c r="M401" s="50"/>
      <c r="N401" s="50"/>
      <c r="O401" s="50"/>
      <c r="P401" s="112"/>
      <c r="Q401" s="112"/>
      <c r="R401" s="50"/>
      <c r="S401" s="50"/>
      <c r="T401" s="50"/>
      <c r="U401" s="48"/>
      <c r="V401" s="50"/>
      <c r="W401" s="85" t="str">
        <f t="shared" si="18"/>
        <v/>
      </c>
      <c r="X401" s="79" t="str">
        <f t="shared" si="19"/>
        <v/>
      </c>
    </row>
    <row r="402" spans="2:24" ht="21" customHeight="1" x14ac:dyDescent="0.2">
      <c r="B402" s="208" t="str">
        <f t="shared" si="20"/>
        <v/>
      </c>
      <c r="C402" s="104"/>
      <c r="D402" s="96"/>
      <c r="E402" s="96"/>
      <c r="F402" s="104"/>
      <c r="G402" s="96"/>
      <c r="H402" s="104"/>
      <c r="I402" s="96"/>
      <c r="J402" s="96"/>
      <c r="K402" s="50"/>
      <c r="L402" s="96"/>
      <c r="M402" s="50"/>
      <c r="N402" s="50"/>
      <c r="O402" s="50"/>
      <c r="P402" s="112"/>
      <c r="Q402" s="112"/>
      <c r="R402" s="50"/>
      <c r="S402" s="50"/>
      <c r="T402" s="50"/>
      <c r="U402" s="48"/>
      <c r="V402" s="50"/>
      <c r="W402" s="85" t="str">
        <f t="shared" si="18"/>
        <v/>
      </c>
      <c r="X402" s="79" t="str">
        <f t="shared" si="19"/>
        <v/>
      </c>
    </row>
    <row r="403" spans="2:24" ht="21" customHeight="1" x14ac:dyDescent="0.2">
      <c r="B403" s="208" t="str">
        <f t="shared" si="20"/>
        <v/>
      </c>
      <c r="C403" s="104"/>
      <c r="D403" s="96"/>
      <c r="E403" s="96"/>
      <c r="F403" s="104"/>
      <c r="G403" s="96"/>
      <c r="H403" s="104"/>
      <c r="I403" s="96"/>
      <c r="J403" s="96"/>
      <c r="K403" s="50"/>
      <c r="L403" s="96"/>
      <c r="M403" s="50"/>
      <c r="N403" s="50"/>
      <c r="O403" s="50"/>
      <c r="P403" s="112"/>
      <c r="Q403" s="112"/>
      <c r="R403" s="50"/>
      <c r="S403" s="50"/>
      <c r="T403" s="50"/>
      <c r="U403" s="48"/>
      <c r="V403" s="50"/>
      <c r="W403" s="85" t="str">
        <f t="shared" si="18"/>
        <v/>
      </c>
      <c r="X403" s="79" t="str">
        <f t="shared" si="19"/>
        <v/>
      </c>
    </row>
    <row r="404" spans="2:24" ht="21" customHeight="1" x14ac:dyDescent="0.2">
      <c r="B404" s="208" t="str">
        <f t="shared" si="20"/>
        <v/>
      </c>
      <c r="C404" s="104"/>
      <c r="D404" s="96"/>
      <c r="E404" s="96"/>
      <c r="F404" s="104"/>
      <c r="G404" s="96"/>
      <c r="H404" s="104"/>
      <c r="I404" s="96"/>
      <c r="J404" s="96"/>
      <c r="K404" s="50"/>
      <c r="L404" s="96"/>
      <c r="M404" s="50"/>
      <c r="N404" s="50"/>
      <c r="O404" s="50"/>
      <c r="P404" s="112"/>
      <c r="Q404" s="112"/>
      <c r="R404" s="50"/>
      <c r="S404" s="50"/>
      <c r="T404" s="50"/>
      <c r="U404" s="48"/>
      <c r="V404" s="50"/>
      <c r="W404" s="85" t="str">
        <f t="shared" si="18"/>
        <v/>
      </c>
      <c r="X404" s="79" t="str">
        <f t="shared" si="19"/>
        <v/>
      </c>
    </row>
    <row r="405" spans="2:24" ht="21" customHeight="1" x14ac:dyDescent="0.2">
      <c r="B405" s="208" t="str">
        <f t="shared" si="20"/>
        <v/>
      </c>
      <c r="C405" s="104"/>
      <c r="D405" s="96"/>
      <c r="E405" s="96"/>
      <c r="F405" s="104"/>
      <c r="G405" s="96"/>
      <c r="H405" s="104"/>
      <c r="I405" s="96"/>
      <c r="J405" s="96"/>
      <c r="K405" s="50"/>
      <c r="L405" s="96"/>
      <c r="M405" s="50"/>
      <c r="N405" s="50"/>
      <c r="O405" s="50"/>
      <c r="P405" s="112"/>
      <c r="Q405" s="112"/>
      <c r="R405" s="50"/>
      <c r="S405" s="50"/>
      <c r="T405" s="50"/>
      <c r="U405" s="48"/>
      <c r="V405" s="50"/>
      <c r="W405" s="85" t="str">
        <f t="shared" si="18"/>
        <v/>
      </c>
      <c r="X405" s="79" t="str">
        <f t="shared" si="19"/>
        <v/>
      </c>
    </row>
    <row r="406" spans="2:24" ht="21" customHeight="1" x14ac:dyDescent="0.2">
      <c r="B406" s="208" t="str">
        <f t="shared" si="20"/>
        <v/>
      </c>
      <c r="C406" s="104"/>
      <c r="D406" s="96"/>
      <c r="E406" s="96"/>
      <c r="F406" s="104"/>
      <c r="G406" s="96"/>
      <c r="H406" s="104"/>
      <c r="I406" s="96"/>
      <c r="J406" s="96"/>
      <c r="K406" s="50"/>
      <c r="L406" s="96"/>
      <c r="M406" s="50"/>
      <c r="N406" s="50"/>
      <c r="O406" s="50"/>
      <c r="P406" s="112"/>
      <c r="Q406" s="112"/>
      <c r="R406" s="50"/>
      <c r="S406" s="50"/>
      <c r="T406" s="50"/>
      <c r="U406" s="48"/>
      <c r="V406" s="50"/>
      <c r="W406" s="85" t="str">
        <f t="shared" si="18"/>
        <v/>
      </c>
      <c r="X406" s="79" t="str">
        <f t="shared" si="19"/>
        <v/>
      </c>
    </row>
    <row r="407" spans="2:24" ht="21" customHeight="1" x14ac:dyDescent="0.2">
      <c r="B407" s="208" t="str">
        <f t="shared" si="20"/>
        <v/>
      </c>
      <c r="C407" s="104"/>
      <c r="D407" s="96"/>
      <c r="E407" s="96"/>
      <c r="F407" s="104"/>
      <c r="G407" s="96"/>
      <c r="H407" s="104"/>
      <c r="I407" s="96"/>
      <c r="J407" s="96"/>
      <c r="K407" s="50"/>
      <c r="L407" s="96"/>
      <c r="M407" s="50"/>
      <c r="N407" s="50"/>
      <c r="O407" s="50"/>
      <c r="P407" s="112"/>
      <c r="Q407" s="112"/>
      <c r="R407" s="50"/>
      <c r="S407" s="50"/>
      <c r="T407" s="50"/>
      <c r="U407" s="48"/>
      <c r="V407" s="50"/>
      <c r="W407" s="85" t="str">
        <f t="shared" si="18"/>
        <v/>
      </c>
      <c r="X407" s="79" t="str">
        <f t="shared" si="19"/>
        <v/>
      </c>
    </row>
    <row r="408" spans="2:24" ht="21" customHeight="1" x14ac:dyDescent="0.2">
      <c r="B408" s="208" t="str">
        <f t="shared" si="20"/>
        <v/>
      </c>
      <c r="C408" s="104"/>
      <c r="D408" s="96"/>
      <c r="E408" s="96"/>
      <c r="F408" s="104"/>
      <c r="G408" s="96"/>
      <c r="H408" s="104"/>
      <c r="I408" s="96"/>
      <c r="J408" s="96"/>
      <c r="K408" s="50"/>
      <c r="L408" s="96"/>
      <c r="M408" s="50"/>
      <c r="N408" s="50"/>
      <c r="O408" s="50"/>
      <c r="P408" s="112"/>
      <c r="Q408" s="112"/>
      <c r="R408" s="50"/>
      <c r="S408" s="50"/>
      <c r="T408" s="50"/>
      <c r="U408" s="48"/>
      <c r="V408" s="50"/>
      <c r="W408" s="85" t="str">
        <f t="shared" si="18"/>
        <v/>
      </c>
      <c r="X408" s="79" t="str">
        <f t="shared" si="19"/>
        <v/>
      </c>
    </row>
    <row r="409" spans="2:24" ht="21" customHeight="1" x14ac:dyDescent="0.2">
      <c r="B409" s="208" t="str">
        <f t="shared" si="20"/>
        <v/>
      </c>
      <c r="C409" s="104"/>
      <c r="D409" s="96"/>
      <c r="E409" s="96"/>
      <c r="F409" s="104"/>
      <c r="G409" s="96"/>
      <c r="H409" s="104"/>
      <c r="I409" s="96"/>
      <c r="J409" s="96"/>
      <c r="K409" s="50"/>
      <c r="L409" s="96"/>
      <c r="M409" s="50"/>
      <c r="N409" s="50"/>
      <c r="O409" s="50"/>
      <c r="P409" s="112"/>
      <c r="Q409" s="112"/>
      <c r="R409" s="50"/>
      <c r="S409" s="50"/>
      <c r="T409" s="50"/>
      <c r="U409" s="48"/>
      <c r="V409" s="50"/>
      <c r="W409" s="85" t="str">
        <f t="shared" si="18"/>
        <v/>
      </c>
      <c r="X409" s="79" t="str">
        <f t="shared" si="19"/>
        <v/>
      </c>
    </row>
    <row r="410" spans="2:24" ht="21" customHeight="1" x14ac:dyDescent="0.2">
      <c r="B410" s="208" t="str">
        <f t="shared" si="20"/>
        <v/>
      </c>
      <c r="C410" s="104"/>
      <c r="D410" s="96"/>
      <c r="E410" s="96"/>
      <c r="F410" s="104"/>
      <c r="G410" s="96"/>
      <c r="H410" s="104"/>
      <c r="I410" s="96"/>
      <c r="J410" s="96"/>
      <c r="K410" s="50"/>
      <c r="L410" s="96"/>
      <c r="M410" s="50"/>
      <c r="N410" s="50"/>
      <c r="O410" s="50"/>
      <c r="P410" s="112"/>
      <c r="Q410" s="112"/>
      <c r="R410" s="50"/>
      <c r="S410" s="50"/>
      <c r="T410" s="50"/>
      <c r="U410" s="48"/>
      <c r="V410" s="50"/>
      <c r="W410" s="85" t="str">
        <f t="shared" si="18"/>
        <v/>
      </c>
      <c r="X410" s="79" t="str">
        <f t="shared" si="19"/>
        <v/>
      </c>
    </row>
    <row r="411" spans="2:24" ht="21" customHeight="1" x14ac:dyDescent="0.2">
      <c r="B411" s="208" t="str">
        <f t="shared" si="20"/>
        <v/>
      </c>
      <c r="C411" s="104"/>
      <c r="D411" s="96"/>
      <c r="E411" s="96"/>
      <c r="F411" s="104"/>
      <c r="G411" s="96"/>
      <c r="H411" s="104"/>
      <c r="I411" s="96"/>
      <c r="J411" s="96"/>
      <c r="K411" s="50"/>
      <c r="L411" s="96"/>
      <c r="M411" s="50"/>
      <c r="N411" s="50"/>
      <c r="O411" s="50"/>
      <c r="P411" s="112"/>
      <c r="Q411" s="112"/>
      <c r="R411" s="50"/>
      <c r="S411" s="50"/>
      <c r="T411" s="50"/>
      <c r="U411" s="48"/>
      <c r="V411" s="50"/>
      <c r="W411" s="85" t="str">
        <f t="shared" si="18"/>
        <v/>
      </c>
      <c r="X411" s="79" t="str">
        <f t="shared" si="19"/>
        <v/>
      </c>
    </row>
    <row r="412" spans="2:24" ht="21" customHeight="1" x14ac:dyDescent="0.2">
      <c r="B412" s="208" t="str">
        <f t="shared" si="20"/>
        <v/>
      </c>
      <c r="C412" s="104"/>
      <c r="D412" s="96"/>
      <c r="E412" s="96"/>
      <c r="F412" s="104"/>
      <c r="G412" s="96"/>
      <c r="H412" s="104"/>
      <c r="I412" s="96"/>
      <c r="J412" s="96"/>
      <c r="K412" s="50"/>
      <c r="L412" s="96"/>
      <c r="M412" s="50"/>
      <c r="N412" s="50"/>
      <c r="O412" s="50"/>
      <c r="P412" s="112"/>
      <c r="Q412" s="112"/>
      <c r="R412" s="50"/>
      <c r="S412" s="50"/>
      <c r="T412" s="50"/>
      <c r="U412" s="48"/>
      <c r="V412" s="50"/>
      <c r="W412" s="85" t="str">
        <f t="shared" si="18"/>
        <v/>
      </c>
      <c r="X412" s="79" t="str">
        <f t="shared" si="19"/>
        <v/>
      </c>
    </row>
    <row r="413" spans="2:24" ht="21" customHeight="1" x14ac:dyDescent="0.2">
      <c r="B413" s="208" t="str">
        <f t="shared" si="20"/>
        <v/>
      </c>
      <c r="C413" s="104"/>
      <c r="D413" s="96"/>
      <c r="E413" s="96"/>
      <c r="F413" s="104"/>
      <c r="G413" s="96"/>
      <c r="H413" s="104"/>
      <c r="I413" s="96"/>
      <c r="J413" s="96"/>
      <c r="K413" s="50"/>
      <c r="L413" s="96"/>
      <c r="M413" s="50"/>
      <c r="N413" s="50"/>
      <c r="O413" s="50"/>
      <c r="P413" s="112"/>
      <c r="Q413" s="112"/>
      <c r="R413" s="50"/>
      <c r="S413" s="50"/>
      <c r="T413" s="50"/>
      <c r="U413" s="48"/>
      <c r="V413" s="50"/>
      <c r="W413" s="85" t="str">
        <f t="shared" si="18"/>
        <v/>
      </c>
      <c r="X413" s="79" t="str">
        <f t="shared" si="19"/>
        <v/>
      </c>
    </row>
    <row r="414" spans="2:24" ht="21" customHeight="1" x14ac:dyDescent="0.2">
      <c r="B414" s="208" t="str">
        <f t="shared" si="20"/>
        <v/>
      </c>
      <c r="C414" s="104"/>
      <c r="D414" s="96"/>
      <c r="E414" s="96"/>
      <c r="F414" s="104"/>
      <c r="G414" s="96"/>
      <c r="H414" s="104"/>
      <c r="I414" s="96"/>
      <c r="J414" s="96"/>
      <c r="K414" s="50"/>
      <c r="L414" s="96"/>
      <c r="M414" s="50"/>
      <c r="N414" s="50"/>
      <c r="O414" s="50"/>
      <c r="P414" s="112"/>
      <c r="Q414" s="112"/>
      <c r="R414" s="50"/>
      <c r="S414" s="50"/>
      <c r="T414" s="50"/>
      <c r="U414" s="48"/>
      <c r="V414" s="50"/>
      <c r="W414" s="85" t="str">
        <f t="shared" si="18"/>
        <v/>
      </c>
      <c r="X414" s="79" t="str">
        <f t="shared" si="19"/>
        <v/>
      </c>
    </row>
    <row r="415" spans="2:24" ht="21" customHeight="1" x14ac:dyDescent="0.2">
      <c r="B415" s="208" t="str">
        <f t="shared" si="20"/>
        <v/>
      </c>
      <c r="C415" s="104"/>
      <c r="D415" s="96"/>
      <c r="E415" s="96"/>
      <c r="F415" s="104"/>
      <c r="G415" s="96"/>
      <c r="H415" s="104"/>
      <c r="I415" s="96"/>
      <c r="J415" s="96"/>
      <c r="K415" s="50"/>
      <c r="L415" s="96"/>
      <c r="M415" s="50"/>
      <c r="N415" s="50"/>
      <c r="O415" s="50"/>
      <c r="P415" s="112"/>
      <c r="Q415" s="112"/>
      <c r="R415" s="50"/>
      <c r="S415" s="50"/>
      <c r="T415" s="50"/>
      <c r="U415" s="48"/>
      <c r="V415" s="50"/>
      <c r="W415" s="85" t="str">
        <f t="shared" si="18"/>
        <v/>
      </c>
      <c r="X415" s="79" t="str">
        <f t="shared" si="19"/>
        <v/>
      </c>
    </row>
    <row r="416" spans="2:24" ht="21" customHeight="1" x14ac:dyDescent="0.2">
      <c r="B416" s="208" t="str">
        <f t="shared" si="20"/>
        <v/>
      </c>
      <c r="C416" s="104"/>
      <c r="D416" s="96"/>
      <c r="E416" s="96"/>
      <c r="F416" s="104"/>
      <c r="G416" s="96"/>
      <c r="H416" s="104"/>
      <c r="I416" s="96"/>
      <c r="J416" s="96"/>
      <c r="K416" s="50"/>
      <c r="L416" s="96"/>
      <c r="M416" s="50"/>
      <c r="N416" s="50"/>
      <c r="O416" s="50"/>
      <c r="P416" s="112"/>
      <c r="Q416" s="112"/>
      <c r="R416" s="50"/>
      <c r="S416" s="50"/>
      <c r="T416" s="50"/>
      <c r="U416" s="48"/>
      <c r="V416" s="50"/>
      <c r="W416" s="85" t="str">
        <f t="shared" si="18"/>
        <v/>
      </c>
      <c r="X416" s="79" t="str">
        <f t="shared" si="19"/>
        <v/>
      </c>
    </row>
    <row r="417" spans="2:24" ht="21" customHeight="1" x14ac:dyDescent="0.2">
      <c r="B417" s="208" t="str">
        <f t="shared" si="20"/>
        <v/>
      </c>
      <c r="C417" s="104"/>
      <c r="D417" s="96"/>
      <c r="E417" s="96"/>
      <c r="F417" s="104"/>
      <c r="G417" s="96"/>
      <c r="H417" s="104"/>
      <c r="I417" s="96"/>
      <c r="J417" s="96"/>
      <c r="K417" s="50"/>
      <c r="L417" s="96"/>
      <c r="M417" s="50"/>
      <c r="N417" s="50"/>
      <c r="O417" s="50"/>
      <c r="P417" s="112"/>
      <c r="Q417" s="112"/>
      <c r="R417" s="50"/>
      <c r="S417" s="50"/>
      <c r="T417" s="50"/>
      <c r="U417" s="48"/>
      <c r="V417" s="50"/>
      <c r="W417" s="85" t="str">
        <f t="shared" si="18"/>
        <v/>
      </c>
      <c r="X417" s="79" t="str">
        <f t="shared" si="19"/>
        <v/>
      </c>
    </row>
    <row r="418" spans="2:24" ht="21" customHeight="1" x14ac:dyDescent="0.2">
      <c r="B418" s="208" t="str">
        <f t="shared" si="20"/>
        <v/>
      </c>
      <c r="C418" s="104"/>
      <c r="D418" s="96"/>
      <c r="E418" s="96"/>
      <c r="F418" s="104"/>
      <c r="G418" s="96"/>
      <c r="H418" s="104"/>
      <c r="I418" s="96"/>
      <c r="J418" s="96"/>
      <c r="K418" s="50"/>
      <c r="L418" s="96"/>
      <c r="M418" s="50"/>
      <c r="N418" s="50"/>
      <c r="O418" s="50"/>
      <c r="P418" s="112"/>
      <c r="Q418" s="112"/>
      <c r="R418" s="50"/>
      <c r="S418" s="50"/>
      <c r="T418" s="50"/>
      <c r="U418" s="48"/>
      <c r="V418" s="50"/>
      <c r="W418" s="85" t="str">
        <f t="shared" si="18"/>
        <v/>
      </c>
      <c r="X418" s="79" t="str">
        <f t="shared" si="19"/>
        <v/>
      </c>
    </row>
    <row r="419" spans="2:24" ht="21" customHeight="1" x14ac:dyDescent="0.2">
      <c r="B419" s="208" t="str">
        <f t="shared" si="20"/>
        <v/>
      </c>
      <c r="C419" s="104"/>
      <c r="D419" s="96"/>
      <c r="E419" s="96"/>
      <c r="F419" s="104"/>
      <c r="G419" s="96"/>
      <c r="H419" s="104"/>
      <c r="I419" s="96"/>
      <c r="J419" s="96"/>
      <c r="K419" s="50"/>
      <c r="L419" s="96"/>
      <c r="M419" s="50"/>
      <c r="N419" s="50"/>
      <c r="O419" s="50"/>
      <c r="P419" s="112"/>
      <c r="Q419" s="112"/>
      <c r="R419" s="50"/>
      <c r="S419" s="50"/>
      <c r="T419" s="50"/>
      <c r="U419" s="48"/>
      <c r="V419" s="50"/>
      <c r="W419" s="85" t="str">
        <f t="shared" si="18"/>
        <v/>
      </c>
      <c r="X419" s="79" t="str">
        <f t="shared" si="19"/>
        <v/>
      </c>
    </row>
    <row r="420" spans="2:24" ht="21" customHeight="1" x14ac:dyDescent="0.2">
      <c r="B420" s="208" t="str">
        <f t="shared" si="20"/>
        <v/>
      </c>
      <c r="C420" s="104"/>
      <c r="D420" s="96"/>
      <c r="E420" s="96"/>
      <c r="F420" s="104"/>
      <c r="G420" s="96"/>
      <c r="H420" s="104"/>
      <c r="I420" s="96"/>
      <c r="J420" s="96"/>
      <c r="K420" s="50"/>
      <c r="L420" s="96"/>
      <c r="M420" s="50"/>
      <c r="N420" s="50"/>
      <c r="O420" s="50"/>
      <c r="P420" s="112"/>
      <c r="Q420" s="112"/>
      <c r="R420" s="50"/>
      <c r="S420" s="50"/>
      <c r="T420" s="50"/>
      <c r="U420" s="48"/>
      <c r="V420" s="50"/>
      <c r="W420" s="85" t="str">
        <f t="shared" si="18"/>
        <v/>
      </c>
      <c r="X420" s="79" t="str">
        <f t="shared" si="19"/>
        <v/>
      </c>
    </row>
    <row r="421" spans="2:24" ht="21" customHeight="1" x14ac:dyDescent="0.2">
      <c r="B421" s="208" t="str">
        <f t="shared" si="20"/>
        <v/>
      </c>
      <c r="C421" s="104"/>
      <c r="D421" s="96"/>
      <c r="E421" s="96"/>
      <c r="F421" s="104"/>
      <c r="G421" s="96"/>
      <c r="H421" s="104"/>
      <c r="I421" s="96"/>
      <c r="J421" s="96"/>
      <c r="K421" s="50"/>
      <c r="L421" s="96"/>
      <c r="M421" s="50"/>
      <c r="N421" s="50"/>
      <c r="O421" s="50"/>
      <c r="P421" s="112"/>
      <c r="Q421" s="112"/>
      <c r="R421" s="50"/>
      <c r="S421" s="50"/>
      <c r="T421" s="50"/>
      <c r="U421" s="48"/>
      <c r="V421" s="50"/>
      <c r="W421" s="85" t="str">
        <f t="shared" si="18"/>
        <v/>
      </c>
      <c r="X421" s="79" t="str">
        <f t="shared" si="19"/>
        <v/>
      </c>
    </row>
    <row r="422" spans="2:24" ht="21" customHeight="1" x14ac:dyDescent="0.2">
      <c r="B422" s="208" t="str">
        <f t="shared" si="20"/>
        <v/>
      </c>
      <c r="C422" s="104"/>
      <c r="D422" s="96"/>
      <c r="E422" s="96"/>
      <c r="F422" s="104"/>
      <c r="G422" s="96"/>
      <c r="H422" s="104"/>
      <c r="I422" s="96"/>
      <c r="J422" s="96"/>
      <c r="K422" s="50"/>
      <c r="L422" s="96"/>
      <c r="M422" s="50"/>
      <c r="N422" s="50"/>
      <c r="O422" s="50"/>
      <c r="P422" s="112"/>
      <c r="Q422" s="112"/>
      <c r="R422" s="50"/>
      <c r="S422" s="50"/>
      <c r="T422" s="50"/>
      <c r="U422" s="48"/>
      <c r="V422" s="50"/>
      <c r="W422" s="85" t="str">
        <f t="shared" si="18"/>
        <v/>
      </c>
      <c r="X422" s="79" t="str">
        <f t="shared" si="19"/>
        <v/>
      </c>
    </row>
    <row r="423" spans="2:24" ht="21" customHeight="1" x14ac:dyDescent="0.2">
      <c r="B423" s="208" t="str">
        <f t="shared" si="20"/>
        <v/>
      </c>
      <c r="C423" s="104"/>
      <c r="D423" s="96"/>
      <c r="E423" s="96"/>
      <c r="F423" s="104"/>
      <c r="G423" s="96"/>
      <c r="H423" s="104"/>
      <c r="I423" s="96"/>
      <c r="J423" s="96"/>
      <c r="K423" s="50"/>
      <c r="L423" s="96"/>
      <c r="M423" s="50"/>
      <c r="N423" s="50"/>
      <c r="O423" s="50"/>
      <c r="P423" s="112"/>
      <c r="Q423" s="112"/>
      <c r="R423" s="50"/>
      <c r="S423" s="50"/>
      <c r="T423" s="50"/>
      <c r="U423" s="48"/>
      <c r="V423" s="50"/>
      <c r="W423" s="85" t="str">
        <f t="shared" si="18"/>
        <v/>
      </c>
      <c r="X423" s="79" t="str">
        <f t="shared" si="19"/>
        <v/>
      </c>
    </row>
    <row r="424" spans="2:24" ht="21" customHeight="1" x14ac:dyDescent="0.2">
      <c r="B424" s="208" t="str">
        <f t="shared" si="20"/>
        <v/>
      </c>
      <c r="C424" s="104"/>
      <c r="D424" s="96"/>
      <c r="E424" s="96"/>
      <c r="F424" s="104"/>
      <c r="G424" s="96"/>
      <c r="H424" s="104"/>
      <c r="I424" s="96"/>
      <c r="J424" s="96"/>
      <c r="K424" s="50"/>
      <c r="L424" s="96"/>
      <c r="M424" s="50"/>
      <c r="N424" s="50"/>
      <c r="O424" s="50"/>
      <c r="P424" s="112"/>
      <c r="Q424" s="112"/>
      <c r="R424" s="50"/>
      <c r="S424" s="50"/>
      <c r="T424" s="50"/>
      <c r="U424" s="48"/>
      <c r="V424" s="50"/>
      <c r="W424" s="85" t="str">
        <f t="shared" si="18"/>
        <v/>
      </c>
      <c r="X424" s="79" t="str">
        <f t="shared" si="19"/>
        <v/>
      </c>
    </row>
    <row r="425" spans="2:24" ht="21" customHeight="1" x14ac:dyDescent="0.2">
      <c r="B425" s="208" t="str">
        <f t="shared" si="20"/>
        <v/>
      </c>
      <c r="C425" s="104"/>
      <c r="D425" s="96"/>
      <c r="E425" s="96"/>
      <c r="F425" s="104"/>
      <c r="G425" s="96"/>
      <c r="H425" s="104"/>
      <c r="I425" s="96"/>
      <c r="J425" s="96"/>
      <c r="K425" s="50"/>
      <c r="L425" s="96"/>
      <c r="M425" s="50"/>
      <c r="N425" s="50"/>
      <c r="O425" s="50"/>
      <c r="P425" s="112"/>
      <c r="Q425" s="112"/>
      <c r="R425" s="50"/>
      <c r="S425" s="50"/>
      <c r="T425" s="50"/>
      <c r="U425" s="48"/>
      <c r="V425" s="50"/>
      <c r="W425" s="85" t="str">
        <f t="shared" si="18"/>
        <v/>
      </c>
      <c r="X425" s="79" t="str">
        <f t="shared" si="19"/>
        <v/>
      </c>
    </row>
    <row r="426" spans="2:24" ht="21" customHeight="1" x14ac:dyDescent="0.2">
      <c r="B426" s="208" t="str">
        <f t="shared" si="20"/>
        <v/>
      </c>
      <c r="C426" s="104"/>
      <c r="D426" s="96"/>
      <c r="E426" s="96"/>
      <c r="F426" s="104"/>
      <c r="G426" s="96"/>
      <c r="H426" s="104"/>
      <c r="I426" s="96"/>
      <c r="J426" s="96"/>
      <c r="K426" s="50"/>
      <c r="L426" s="96"/>
      <c r="M426" s="50"/>
      <c r="N426" s="50"/>
      <c r="O426" s="50"/>
      <c r="P426" s="112"/>
      <c r="Q426" s="112"/>
      <c r="R426" s="50"/>
      <c r="S426" s="50"/>
      <c r="T426" s="50"/>
      <c r="U426" s="48"/>
      <c r="V426" s="50"/>
      <c r="W426" s="85" t="str">
        <f t="shared" si="18"/>
        <v/>
      </c>
      <c r="X426" s="79" t="str">
        <f t="shared" si="19"/>
        <v/>
      </c>
    </row>
    <row r="427" spans="2:24" ht="21" customHeight="1" x14ac:dyDescent="0.2">
      <c r="B427" s="208" t="str">
        <f t="shared" si="20"/>
        <v/>
      </c>
      <c r="C427" s="104"/>
      <c r="D427" s="96"/>
      <c r="E427" s="96"/>
      <c r="F427" s="104"/>
      <c r="G427" s="96"/>
      <c r="H427" s="104"/>
      <c r="I427" s="96"/>
      <c r="J427" s="96"/>
      <c r="K427" s="50"/>
      <c r="L427" s="96"/>
      <c r="M427" s="50"/>
      <c r="N427" s="50"/>
      <c r="O427" s="50"/>
      <c r="P427" s="112"/>
      <c r="Q427" s="112"/>
      <c r="R427" s="50"/>
      <c r="S427" s="50"/>
      <c r="T427" s="50"/>
      <c r="U427" s="48"/>
      <c r="V427" s="50"/>
      <c r="W427" s="85" t="str">
        <f t="shared" si="18"/>
        <v/>
      </c>
      <c r="X427" s="79" t="str">
        <f t="shared" si="19"/>
        <v/>
      </c>
    </row>
    <row r="428" spans="2:24" ht="21" customHeight="1" x14ac:dyDescent="0.2">
      <c r="B428" s="208" t="str">
        <f t="shared" si="20"/>
        <v/>
      </c>
      <c r="C428" s="104"/>
      <c r="D428" s="96"/>
      <c r="E428" s="96"/>
      <c r="F428" s="104"/>
      <c r="G428" s="96"/>
      <c r="H428" s="104"/>
      <c r="I428" s="96"/>
      <c r="J428" s="96"/>
      <c r="K428" s="50"/>
      <c r="L428" s="96"/>
      <c r="M428" s="50"/>
      <c r="N428" s="50"/>
      <c r="O428" s="50"/>
      <c r="P428" s="112"/>
      <c r="Q428" s="112"/>
      <c r="R428" s="50"/>
      <c r="S428" s="50"/>
      <c r="T428" s="50"/>
      <c r="U428" s="48"/>
      <c r="V428" s="50"/>
      <c r="W428" s="85" t="str">
        <f t="shared" si="18"/>
        <v/>
      </c>
      <c r="X428" s="79" t="str">
        <f t="shared" si="19"/>
        <v/>
      </c>
    </row>
    <row r="429" spans="2:24" ht="21" customHeight="1" x14ac:dyDescent="0.2">
      <c r="B429" s="208" t="str">
        <f t="shared" si="20"/>
        <v/>
      </c>
      <c r="C429" s="104"/>
      <c r="D429" s="96"/>
      <c r="E429" s="96"/>
      <c r="F429" s="104"/>
      <c r="G429" s="96"/>
      <c r="H429" s="104"/>
      <c r="I429" s="96"/>
      <c r="J429" s="96"/>
      <c r="K429" s="50"/>
      <c r="L429" s="96"/>
      <c r="M429" s="50"/>
      <c r="N429" s="50"/>
      <c r="O429" s="50"/>
      <c r="P429" s="112"/>
      <c r="Q429" s="112"/>
      <c r="R429" s="50"/>
      <c r="S429" s="50"/>
      <c r="T429" s="50"/>
      <c r="U429" s="48"/>
      <c r="V429" s="50"/>
      <c r="W429" s="85" t="str">
        <f t="shared" si="18"/>
        <v/>
      </c>
      <c r="X429" s="79" t="str">
        <f t="shared" si="19"/>
        <v/>
      </c>
    </row>
    <row r="430" spans="2:24" ht="21" customHeight="1" x14ac:dyDescent="0.2">
      <c r="B430" s="208" t="str">
        <f t="shared" si="20"/>
        <v/>
      </c>
      <c r="C430" s="104"/>
      <c r="D430" s="96"/>
      <c r="E430" s="96"/>
      <c r="F430" s="104"/>
      <c r="G430" s="96"/>
      <c r="H430" s="104"/>
      <c r="I430" s="96"/>
      <c r="J430" s="96"/>
      <c r="K430" s="50"/>
      <c r="L430" s="96"/>
      <c r="M430" s="50"/>
      <c r="N430" s="50"/>
      <c r="O430" s="50"/>
      <c r="P430" s="112"/>
      <c r="Q430" s="112"/>
      <c r="R430" s="50"/>
      <c r="S430" s="50"/>
      <c r="T430" s="50"/>
      <c r="U430" s="48"/>
      <c r="V430" s="50"/>
      <c r="W430" s="85" t="str">
        <f t="shared" si="18"/>
        <v/>
      </c>
      <c r="X430" s="79" t="str">
        <f t="shared" si="19"/>
        <v/>
      </c>
    </row>
    <row r="431" spans="2:24" ht="21" customHeight="1" x14ac:dyDescent="0.2">
      <c r="B431" s="208" t="str">
        <f t="shared" si="20"/>
        <v/>
      </c>
      <c r="C431" s="104"/>
      <c r="D431" s="96"/>
      <c r="E431" s="96"/>
      <c r="F431" s="104"/>
      <c r="G431" s="96"/>
      <c r="H431" s="104"/>
      <c r="I431" s="96"/>
      <c r="J431" s="96"/>
      <c r="K431" s="50"/>
      <c r="L431" s="96"/>
      <c r="M431" s="50"/>
      <c r="N431" s="50"/>
      <c r="O431" s="50"/>
      <c r="P431" s="112"/>
      <c r="Q431" s="112"/>
      <c r="R431" s="50"/>
      <c r="S431" s="50"/>
      <c r="T431" s="50"/>
      <c r="U431" s="48"/>
      <c r="V431" s="50"/>
      <c r="W431" s="85" t="str">
        <f t="shared" si="18"/>
        <v/>
      </c>
      <c r="X431" s="79" t="str">
        <f t="shared" si="19"/>
        <v/>
      </c>
    </row>
    <row r="432" spans="2:24" ht="21" customHeight="1" x14ac:dyDescent="0.2">
      <c r="B432" s="208" t="str">
        <f t="shared" si="20"/>
        <v/>
      </c>
      <c r="C432" s="104"/>
      <c r="D432" s="96"/>
      <c r="E432" s="96"/>
      <c r="F432" s="104"/>
      <c r="G432" s="96"/>
      <c r="H432" s="104"/>
      <c r="I432" s="96"/>
      <c r="J432" s="96"/>
      <c r="K432" s="50"/>
      <c r="L432" s="96"/>
      <c r="M432" s="50"/>
      <c r="N432" s="50"/>
      <c r="O432" s="50"/>
      <c r="P432" s="112"/>
      <c r="Q432" s="112"/>
      <c r="R432" s="50"/>
      <c r="S432" s="50"/>
      <c r="T432" s="50"/>
      <c r="U432" s="48"/>
      <c r="V432" s="50"/>
      <c r="W432" s="85" t="str">
        <f t="shared" si="18"/>
        <v/>
      </c>
      <c r="X432" s="79" t="str">
        <f t="shared" si="19"/>
        <v/>
      </c>
    </row>
    <row r="433" spans="2:24" ht="21" customHeight="1" x14ac:dyDescent="0.2">
      <c r="B433" s="208" t="str">
        <f t="shared" si="20"/>
        <v/>
      </c>
      <c r="C433" s="104"/>
      <c r="D433" s="96"/>
      <c r="E433" s="96"/>
      <c r="F433" s="104"/>
      <c r="G433" s="96"/>
      <c r="H433" s="104"/>
      <c r="I433" s="96"/>
      <c r="J433" s="96"/>
      <c r="K433" s="50"/>
      <c r="L433" s="96"/>
      <c r="M433" s="50"/>
      <c r="N433" s="50"/>
      <c r="O433" s="50"/>
      <c r="P433" s="112"/>
      <c r="Q433" s="112"/>
      <c r="R433" s="50"/>
      <c r="S433" s="50"/>
      <c r="T433" s="50"/>
      <c r="U433" s="48"/>
      <c r="V433" s="50"/>
      <c r="W433" s="85" t="str">
        <f t="shared" si="18"/>
        <v/>
      </c>
      <c r="X433" s="79" t="str">
        <f t="shared" si="19"/>
        <v/>
      </c>
    </row>
    <row r="434" spans="2:24" ht="21" customHeight="1" x14ac:dyDescent="0.2">
      <c r="B434" s="208" t="str">
        <f t="shared" si="20"/>
        <v/>
      </c>
      <c r="C434" s="104"/>
      <c r="D434" s="96"/>
      <c r="E434" s="96"/>
      <c r="F434" s="104"/>
      <c r="G434" s="96"/>
      <c r="H434" s="104"/>
      <c r="I434" s="96"/>
      <c r="J434" s="96"/>
      <c r="K434" s="50"/>
      <c r="L434" s="96"/>
      <c r="M434" s="50"/>
      <c r="N434" s="50"/>
      <c r="O434" s="50"/>
      <c r="P434" s="112"/>
      <c r="Q434" s="112"/>
      <c r="R434" s="50"/>
      <c r="S434" s="50"/>
      <c r="T434" s="50"/>
      <c r="U434" s="48"/>
      <c r="V434" s="50"/>
      <c r="W434" s="85" t="str">
        <f t="shared" si="18"/>
        <v/>
      </c>
      <c r="X434" s="79" t="str">
        <f t="shared" si="19"/>
        <v/>
      </c>
    </row>
    <row r="435" spans="2:24" ht="21" customHeight="1" x14ac:dyDescent="0.2">
      <c r="B435" s="208" t="str">
        <f t="shared" si="20"/>
        <v/>
      </c>
      <c r="C435" s="104"/>
      <c r="D435" s="96"/>
      <c r="E435" s="96"/>
      <c r="F435" s="104"/>
      <c r="G435" s="96"/>
      <c r="H435" s="104"/>
      <c r="I435" s="96"/>
      <c r="J435" s="96"/>
      <c r="K435" s="50"/>
      <c r="L435" s="96"/>
      <c r="M435" s="50"/>
      <c r="N435" s="50"/>
      <c r="O435" s="50"/>
      <c r="P435" s="112"/>
      <c r="Q435" s="112"/>
      <c r="R435" s="50"/>
      <c r="S435" s="50"/>
      <c r="T435" s="50"/>
      <c r="U435" s="48"/>
      <c r="V435" s="50"/>
      <c r="W435" s="85" t="str">
        <f t="shared" si="18"/>
        <v/>
      </c>
      <c r="X435" s="79" t="str">
        <f t="shared" si="19"/>
        <v/>
      </c>
    </row>
    <row r="436" spans="2:24" ht="21" customHeight="1" x14ac:dyDescent="0.2">
      <c r="B436" s="208" t="str">
        <f t="shared" si="20"/>
        <v/>
      </c>
      <c r="C436" s="104"/>
      <c r="D436" s="96"/>
      <c r="E436" s="96"/>
      <c r="F436" s="104"/>
      <c r="G436" s="96"/>
      <c r="H436" s="104"/>
      <c r="I436" s="96"/>
      <c r="J436" s="96"/>
      <c r="K436" s="50"/>
      <c r="L436" s="96"/>
      <c r="M436" s="50"/>
      <c r="N436" s="50"/>
      <c r="O436" s="50"/>
      <c r="P436" s="112"/>
      <c r="Q436" s="112"/>
      <c r="R436" s="50"/>
      <c r="S436" s="50"/>
      <c r="T436" s="50"/>
      <c r="U436" s="48"/>
      <c r="V436" s="50"/>
      <c r="W436" s="85" t="str">
        <f t="shared" si="18"/>
        <v/>
      </c>
      <c r="X436" s="79" t="str">
        <f t="shared" si="19"/>
        <v/>
      </c>
    </row>
    <row r="437" spans="2:24" ht="21" customHeight="1" x14ac:dyDescent="0.2">
      <c r="B437" s="208" t="str">
        <f t="shared" si="20"/>
        <v/>
      </c>
      <c r="C437" s="104"/>
      <c r="D437" s="96"/>
      <c r="E437" s="96"/>
      <c r="F437" s="104"/>
      <c r="G437" s="96"/>
      <c r="H437" s="104"/>
      <c r="I437" s="96"/>
      <c r="J437" s="96"/>
      <c r="K437" s="50"/>
      <c r="L437" s="96"/>
      <c r="M437" s="50"/>
      <c r="N437" s="50"/>
      <c r="O437" s="50"/>
      <c r="P437" s="112"/>
      <c r="Q437" s="112"/>
      <c r="R437" s="50"/>
      <c r="S437" s="50"/>
      <c r="T437" s="50"/>
      <c r="U437" s="48"/>
      <c r="V437" s="50"/>
      <c r="W437" s="85" t="str">
        <f t="shared" si="18"/>
        <v/>
      </c>
      <c r="X437" s="79" t="str">
        <f t="shared" si="19"/>
        <v/>
      </c>
    </row>
    <row r="438" spans="2:24" ht="21" customHeight="1" x14ac:dyDescent="0.2">
      <c r="B438" s="208" t="str">
        <f t="shared" si="20"/>
        <v/>
      </c>
      <c r="C438" s="104"/>
      <c r="D438" s="96"/>
      <c r="E438" s="96"/>
      <c r="F438" s="104"/>
      <c r="G438" s="96"/>
      <c r="H438" s="104"/>
      <c r="I438" s="96"/>
      <c r="J438" s="96"/>
      <c r="K438" s="50"/>
      <c r="L438" s="96"/>
      <c r="M438" s="50"/>
      <c r="N438" s="50"/>
      <c r="O438" s="50"/>
      <c r="P438" s="112"/>
      <c r="Q438" s="112"/>
      <c r="R438" s="50"/>
      <c r="S438" s="50"/>
      <c r="T438" s="50"/>
      <c r="U438" s="48"/>
      <c r="V438" s="50"/>
      <c r="W438" s="85" t="str">
        <f t="shared" si="18"/>
        <v/>
      </c>
      <c r="X438" s="79" t="str">
        <f t="shared" si="19"/>
        <v/>
      </c>
    </row>
    <row r="439" spans="2:24" ht="21" customHeight="1" x14ac:dyDescent="0.2">
      <c r="B439" s="208" t="str">
        <f t="shared" si="20"/>
        <v/>
      </c>
      <c r="C439" s="104"/>
      <c r="D439" s="96"/>
      <c r="E439" s="96"/>
      <c r="F439" s="104"/>
      <c r="G439" s="96"/>
      <c r="H439" s="104"/>
      <c r="I439" s="96"/>
      <c r="J439" s="96"/>
      <c r="K439" s="50"/>
      <c r="L439" s="96"/>
      <c r="M439" s="50"/>
      <c r="N439" s="50"/>
      <c r="O439" s="50"/>
      <c r="P439" s="112"/>
      <c r="Q439" s="112"/>
      <c r="R439" s="50"/>
      <c r="S439" s="50"/>
      <c r="T439" s="50"/>
      <c r="U439" s="48"/>
      <c r="V439" s="50"/>
      <c r="W439" s="85" t="str">
        <f t="shared" si="18"/>
        <v/>
      </c>
      <c r="X439" s="79" t="str">
        <f t="shared" si="19"/>
        <v/>
      </c>
    </row>
    <row r="440" spans="2:24" ht="21" customHeight="1" x14ac:dyDescent="0.2">
      <c r="B440" s="208" t="str">
        <f t="shared" si="20"/>
        <v/>
      </c>
      <c r="C440" s="104"/>
      <c r="D440" s="96"/>
      <c r="E440" s="96"/>
      <c r="F440" s="104"/>
      <c r="G440" s="96"/>
      <c r="H440" s="104"/>
      <c r="I440" s="96"/>
      <c r="J440" s="96"/>
      <c r="K440" s="50"/>
      <c r="L440" s="96"/>
      <c r="M440" s="50"/>
      <c r="N440" s="50"/>
      <c r="O440" s="50"/>
      <c r="P440" s="112"/>
      <c r="Q440" s="112"/>
      <c r="R440" s="50"/>
      <c r="S440" s="50"/>
      <c r="T440" s="50"/>
      <c r="U440" s="48"/>
      <c r="V440" s="50"/>
      <c r="W440" s="85" t="str">
        <f t="shared" si="18"/>
        <v/>
      </c>
      <c r="X440" s="79" t="str">
        <f t="shared" si="19"/>
        <v/>
      </c>
    </row>
    <row r="441" spans="2:24" ht="21" customHeight="1" x14ac:dyDescent="0.2">
      <c r="B441" s="208" t="str">
        <f t="shared" si="20"/>
        <v/>
      </c>
      <c r="C441" s="104"/>
      <c r="D441" s="96"/>
      <c r="E441" s="96"/>
      <c r="F441" s="104"/>
      <c r="G441" s="96"/>
      <c r="H441" s="104"/>
      <c r="I441" s="96"/>
      <c r="J441" s="96"/>
      <c r="K441" s="50"/>
      <c r="L441" s="96"/>
      <c r="M441" s="50"/>
      <c r="N441" s="50"/>
      <c r="O441" s="50"/>
      <c r="P441" s="112"/>
      <c r="Q441" s="112"/>
      <c r="R441" s="50"/>
      <c r="S441" s="50"/>
      <c r="T441" s="50"/>
      <c r="U441" s="48"/>
      <c r="V441" s="50"/>
      <c r="W441" s="85" t="str">
        <f t="shared" si="18"/>
        <v/>
      </c>
      <c r="X441" s="79" t="str">
        <f t="shared" si="19"/>
        <v/>
      </c>
    </row>
    <row r="442" spans="2:24" ht="21" customHeight="1" x14ac:dyDescent="0.2">
      <c r="B442" s="208" t="str">
        <f t="shared" si="20"/>
        <v/>
      </c>
      <c r="C442" s="104"/>
      <c r="D442" s="96"/>
      <c r="E442" s="96"/>
      <c r="F442" s="104"/>
      <c r="G442" s="96"/>
      <c r="H442" s="104"/>
      <c r="I442" s="96"/>
      <c r="J442" s="96"/>
      <c r="K442" s="50"/>
      <c r="L442" s="96"/>
      <c r="M442" s="50"/>
      <c r="N442" s="50"/>
      <c r="O442" s="50"/>
      <c r="P442" s="112"/>
      <c r="Q442" s="112"/>
      <c r="R442" s="50"/>
      <c r="S442" s="50"/>
      <c r="T442" s="50"/>
      <c r="U442" s="48"/>
      <c r="V442" s="50"/>
      <c r="W442" s="85" t="str">
        <f t="shared" si="18"/>
        <v/>
      </c>
      <c r="X442" s="79" t="str">
        <f t="shared" si="19"/>
        <v/>
      </c>
    </row>
    <row r="443" spans="2:24" ht="21" customHeight="1" x14ac:dyDescent="0.2">
      <c r="B443" s="208" t="str">
        <f t="shared" si="20"/>
        <v/>
      </c>
      <c r="C443" s="104"/>
      <c r="D443" s="96"/>
      <c r="E443" s="96"/>
      <c r="F443" s="104"/>
      <c r="G443" s="96"/>
      <c r="H443" s="104"/>
      <c r="I443" s="96"/>
      <c r="J443" s="96"/>
      <c r="K443" s="50"/>
      <c r="L443" s="96"/>
      <c r="M443" s="50"/>
      <c r="N443" s="50"/>
      <c r="O443" s="50"/>
      <c r="P443" s="112"/>
      <c r="Q443" s="112"/>
      <c r="R443" s="50"/>
      <c r="S443" s="50"/>
      <c r="T443" s="50"/>
      <c r="U443" s="48"/>
      <c r="V443" s="50"/>
      <c r="W443" s="85" t="str">
        <f t="shared" si="18"/>
        <v/>
      </c>
      <c r="X443" s="79" t="str">
        <f t="shared" si="19"/>
        <v/>
      </c>
    </row>
    <row r="444" spans="2:24" ht="21" customHeight="1" x14ac:dyDescent="0.2">
      <c r="B444" s="208" t="str">
        <f t="shared" si="20"/>
        <v/>
      </c>
      <c r="C444" s="104"/>
      <c r="D444" s="96"/>
      <c r="E444" s="96"/>
      <c r="F444" s="104"/>
      <c r="G444" s="96"/>
      <c r="H444" s="104"/>
      <c r="I444" s="96"/>
      <c r="J444" s="96"/>
      <c r="K444" s="50"/>
      <c r="L444" s="96"/>
      <c r="M444" s="50"/>
      <c r="N444" s="50"/>
      <c r="O444" s="50"/>
      <c r="P444" s="112"/>
      <c r="Q444" s="112"/>
      <c r="R444" s="50"/>
      <c r="S444" s="50"/>
      <c r="T444" s="50"/>
      <c r="U444" s="48"/>
      <c r="V444" s="50"/>
      <c r="W444" s="85" t="str">
        <f t="shared" si="18"/>
        <v/>
      </c>
      <c r="X444" s="79" t="str">
        <f t="shared" si="19"/>
        <v/>
      </c>
    </row>
    <row r="445" spans="2:24" ht="21" customHeight="1" x14ac:dyDescent="0.2">
      <c r="B445" s="208" t="str">
        <f t="shared" si="20"/>
        <v/>
      </c>
      <c r="C445" s="104"/>
      <c r="D445" s="96"/>
      <c r="E445" s="96"/>
      <c r="F445" s="104"/>
      <c r="G445" s="96"/>
      <c r="H445" s="104"/>
      <c r="I445" s="96"/>
      <c r="J445" s="96"/>
      <c r="K445" s="50"/>
      <c r="L445" s="96"/>
      <c r="M445" s="50"/>
      <c r="N445" s="50"/>
      <c r="O445" s="50"/>
      <c r="P445" s="112"/>
      <c r="Q445" s="112"/>
      <c r="R445" s="50"/>
      <c r="S445" s="50"/>
      <c r="T445" s="50"/>
      <c r="U445" s="48"/>
      <c r="V445" s="50"/>
      <c r="W445" s="85" t="str">
        <f t="shared" si="18"/>
        <v/>
      </c>
      <c r="X445" s="79" t="str">
        <f t="shared" si="19"/>
        <v/>
      </c>
    </row>
    <row r="446" spans="2:24" ht="21" customHeight="1" x14ac:dyDescent="0.2">
      <c r="B446" s="208" t="str">
        <f t="shared" si="20"/>
        <v/>
      </c>
      <c r="C446" s="104"/>
      <c r="D446" s="96"/>
      <c r="E446" s="96"/>
      <c r="F446" s="104"/>
      <c r="G446" s="96"/>
      <c r="H446" s="104"/>
      <c r="I446" s="96"/>
      <c r="J446" s="96"/>
      <c r="K446" s="50"/>
      <c r="L446" s="96"/>
      <c r="M446" s="50"/>
      <c r="N446" s="50"/>
      <c r="O446" s="50"/>
      <c r="P446" s="112"/>
      <c r="Q446" s="112"/>
      <c r="R446" s="50"/>
      <c r="S446" s="50"/>
      <c r="T446" s="50"/>
      <c r="U446" s="48"/>
      <c r="V446" s="50"/>
      <c r="W446" s="85" t="str">
        <f t="shared" si="18"/>
        <v/>
      </c>
      <c r="X446" s="79" t="str">
        <f t="shared" si="19"/>
        <v/>
      </c>
    </row>
    <row r="447" spans="2:24" ht="21" customHeight="1" x14ac:dyDescent="0.2">
      <c r="B447" s="208" t="str">
        <f t="shared" si="20"/>
        <v/>
      </c>
      <c r="C447" s="104"/>
      <c r="D447" s="96"/>
      <c r="E447" s="96"/>
      <c r="F447" s="104"/>
      <c r="G447" s="96"/>
      <c r="H447" s="104"/>
      <c r="I447" s="96"/>
      <c r="J447" s="96"/>
      <c r="K447" s="50"/>
      <c r="L447" s="96"/>
      <c r="M447" s="50"/>
      <c r="N447" s="50"/>
      <c r="O447" s="50"/>
      <c r="P447" s="112"/>
      <c r="Q447" s="112"/>
      <c r="R447" s="50"/>
      <c r="S447" s="50"/>
      <c r="T447" s="50"/>
      <c r="U447" s="48"/>
      <c r="V447" s="50"/>
      <c r="W447" s="85" t="str">
        <f t="shared" si="18"/>
        <v/>
      </c>
      <c r="X447" s="79" t="str">
        <f t="shared" si="19"/>
        <v/>
      </c>
    </row>
    <row r="448" spans="2:24" ht="21" customHeight="1" x14ac:dyDescent="0.2">
      <c r="B448" s="208" t="str">
        <f t="shared" si="20"/>
        <v/>
      </c>
      <c r="C448" s="104"/>
      <c r="D448" s="96"/>
      <c r="E448" s="96"/>
      <c r="F448" s="104"/>
      <c r="G448" s="96"/>
      <c r="H448" s="104"/>
      <c r="I448" s="96"/>
      <c r="J448" s="96"/>
      <c r="K448" s="50"/>
      <c r="L448" s="96"/>
      <c r="M448" s="50"/>
      <c r="N448" s="50"/>
      <c r="O448" s="50"/>
      <c r="P448" s="112"/>
      <c r="Q448" s="112"/>
      <c r="R448" s="50"/>
      <c r="S448" s="50"/>
      <c r="T448" s="50"/>
      <c r="U448" s="48"/>
      <c r="V448" s="50"/>
      <c r="W448" s="85" t="str">
        <f t="shared" si="18"/>
        <v/>
      </c>
      <c r="X448" s="79" t="str">
        <f t="shared" si="19"/>
        <v/>
      </c>
    </row>
    <row r="449" spans="2:24" ht="21" customHeight="1" x14ac:dyDescent="0.2">
      <c r="B449" s="208" t="str">
        <f t="shared" si="20"/>
        <v/>
      </c>
      <c r="C449" s="104"/>
      <c r="D449" s="96"/>
      <c r="E449" s="96"/>
      <c r="F449" s="104"/>
      <c r="G449" s="96"/>
      <c r="H449" s="104"/>
      <c r="I449" s="96"/>
      <c r="J449" s="96"/>
      <c r="K449" s="50"/>
      <c r="L449" s="96"/>
      <c r="M449" s="50"/>
      <c r="N449" s="50"/>
      <c r="O449" s="50"/>
      <c r="P449" s="112"/>
      <c r="Q449" s="112"/>
      <c r="R449" s="50"/>
      <c r="S449" s="50"/>
      <c r="T449" s="50"/>
      <c r="U449" s="48"/>
      <c r="V449" s="50"/>
      <c r="W449" s="85" t="str">
        <f t="shared" si="18"/>
        <v/>
      </c>
      <c r="X449" s="79" t="str">
        <f t="shared" si="19"/>
        <v/>
      </c>
    </row>
    <row r="450" spans="2:24" ht="21" customHeight="1" x14ac:dyDescent="0.2">
      <c r="B450" s="208" t="str">
        <f t="shared" si="20"/>
        <v/>
      </c>
      <c r="C450" s="104"/>
      <c r="D450" s="96"/>
      <c r="E450" s="96"/>
      <c r="F450" s="104"/>
      <c r="G450" s="96"/>
      <c r="H450" s="104"/>
      <c r="I450" s="96"/>
      <c r="J450" s="96"/>
      <c r="K450" s="50"/>
      <c r="L450" s="96"/>
      <c r="M450" s="50"/>
      <c r="N450" s="50"/>
      <c r="O450" s="50"/>
      <c r="P450" s="112"/>
      <c r="Q450" s="112"/>
      <c r="R450" s="50"/>
      <c r="S450" s="50"/>
      <c r="T450" s="50"/>
      <c r="U450" s="48"/>
      <c r="V450" s="50"/>
      <c r="W450" s="85" t="str">
        <f t="shared" si="18"/>
        <v/>
      </c>
      <c r="X450" s="79" t="str">
        <f t="shared" si="19"/>
        <v/>
      </c>
    </row>
    <row r="451" spans="2:24" ht="21" customHeight="1" x14ac:dyDescent="0.2">
      <c r="B451" s="208" t="str">
        <f t="shared" si="20"/>
        <v/>
      </c>
      <c r="C451" s="104"/>
      <c r="D451" s="96"/>
      <c r="E451" s="96"/>
      <c r="F451" s="104"/>
      <c r="G451" s="96"/>
      <c r="H451" s="104"/>
      <c r="I451" s="96"/>
      <c r="J451" s="96"/>
      <c r="K451" s="50"/>
      <c r="L451" s="96"/>
      <c r="M451" s="50"/>
      <c r="N451" s="50"/>
      <c r="O451" s="50"/>
      <c r="P451" s="112"/>
      <c r="Q451" s="112"/>
      <c r="R451" s="50"/>
      <c r="S451" s="50"/>
      <c r="T451" s="50"/>
      <c r="U451" s="48"/>
      <c r="V451" s="50"/>
      <c r="W451" s="85" t="str">
        <f t="shared" si="18"/>
        <v/>
      </c>
      <c r="X451" s="79" t="str">
        <f t="shared" si="19"/>
        <v/>
      </c>
    </row>
    <row r="452" spans="2:24" ht="21" customHeight="1" x14ac:dyDescent="0.2">
      <c r="B452" s="208" t="str">
        <f t="shared" si="20"/>
        <v/>
      </c>
      <c r="C452" s="104"/>
      <c r="D452" s="96"/>
      <c r="E452" s="96"/>
      <c r="F452" s="104"/>
      <c r="G452" s="96"/>
      <c r="H452" s="104"/>
      <c r="I452" s="96"/>
      <c r="J452" s="96"/>
      <c r="K452" s="50"/>
      <c r="L452" s="96"/>
      <c r="M452" s="50"/>
      <c r="N452" s="50"/>
      <c r="O452" s="50"/>
      <c r="P452" s="112"/>
      <c r="Q452" s="112"/>
      <c r="R452" s="50"/>
      <c r="S452" s="50"/>
      <c r="T452" s="50"/>
      <c r="U452" s="48"/>
      <c r="V452" s="50"/>
      <c r="W452" s="85" t="str">
        <f t="shared" si="18"/>
        <v/>
      </c>
      <c r="X452" s="79" t="str">
        <f t="shared" si="19"/>
        <v/>
      </c>
    </row>
    <row r="453" spans="2:24" ht="21" customHeight="1" x14ac:dyDescent="0.2">
      <c r="B453" s="208" t="str">
        <f t="shared" si="20"/>
        <v/>
      </c>
      <c r="C453" s="104"/>
      <c r="D453" s="96"/>
      <c r="E453" s="96"/>
      <c r="F453" s="104"/>
      <c r="G453" s="96"/>
      <c r="H453" s="104"/>
      <c r="I453" s="96"/>
      <c r="J453" s="96"/>
      <c r="K453" s="50"/>
      <c r="L453" s="96"/>
      <c r="M453" s="50"/>
      <c r="N453" s="50"/>
      <c r="O453" s="50"/>
      <c r="P453" s="112"/>
      <c r="Q453" s="112"/>
      <c r="R453" s="50"/>
      <c r="S453" s="50"/>
      <c r="T453" s="50"/>
      <c r="U453" s="48"/>
      <c r="V453" s="50"/>
      <c r="W453" s="85" t="str">
        <f t="shared" si="18"/>
        <v/>
      </c>
      <c r="X453" s="79" t="str">
        <f t="shared" si="19"/>
        <v/>
      </c>
    </row>
    <row r="454" spans="2:24" ht="21" customHeight="1" x14ac:dyDescent="0.2">
      <c r="B454" s="208" t="str">
        <f t="shared" si="20"/>
        <v/>
      </c>
      <c r="C454" s="104"/>
      <c r="D454" s="96"/>
      <c r="E454" s="96"/>
      <c r="F454" s="104"/>
      <c r="G454" s="96"/>
      <c r="H454" s="104"/>
      <c r="I454" s="96"/>
      <c r="J454" s="96"/>
      <c r="K454" s="50"/>
      <c r="L454" s="96"/>
      <c r="M454" s="50"/>
      <c r="N454" s="50"/>
      <c r="O454" s="50"/>
      <c r="P454" s="112"/>
      <c r="Q454" s="112"/>
      <c r="R454" s="50"/>
      <c r="S454" s="50"/>
      <c r="T454" s="50"/>
      <c r="U454" s="48"/>
      <c r="V454" s="50"/>
      <c r="W454" s="85" t="str">
        <f t="shared" si="18"/>
        <v/>
      </c>
      <c r="X454" s="79" t="str">
        <f t="shared" si="19"/>
        <v/>
      </c>
    </row>
    <row r="455" spans="2:24" ht="21" customHeight="1" x14ac:dyDescent="0.2">
      <c r="B455" s="208" t="str">
        <f t="shared" si="20"/>
        <v/>
      </c>
      <c r="C455" s="104"/>
      <c r="D455" s="96"/>
      <c r="E455" s="96"/>
      <c r="F455" s="104"/>
      <c r="G455" s="96"/>
      <c r="H455" s="104"/>
      <c r="I455" s="96"/>
      <c r="J455" s="96"/>
      <c r="K455" s="50"/>
      <c r="L455" s="96"/>
      <c r="M455" s="50"/>
      <c r="N455" s="50"/>
      <c r="O455" s="50"/>
      <c r="P455" s="112"/>
      <c r="Q455" s="112"/>
      <c r="R455" s="50"/>
      <c r="S455" s="50"/>
      <c r="T455" s="50"/>
      <c r="U455" s="48"/>
      <c r="V455" s="50"/>
      <c r="W455" s="85" t="str">
        <f t="shared" si="18"/>
        <v/>
      </c>
      <c r="X455" s="79" t="str">
        <f t="shared" si="19"/>
        <v/>
      </c>
    </row>
    <row r="456" spans="2:24" ht="21" customHeight="1" x14ac:dyDescent="0.2">
      <c r="B456" s="208" t="str">
        <f t="shared" si="20"/>
        <v/>
      </c>
      <c r="C456" s="104"/>
      <c r="D456" s="96"/>
      <c r="E456" s="96"/>
      <c r="F456" s="104"/>
      <c r="G456" s="96"/>
      <c r="H456" s="104"/>
      <c r="I456" s="96"/>
      <c r="J456" s="96"/>
      <c r="K456" s="50"/>
      <c r="L456" s="96"/>
      <c r="M456" s="50"/>
      <c r="N456" s="50"/>
      <c r="O456" s="50"/>
      <c r="P456" s="112"/>
      <c r="Q456" s="112"/>
      <c r="R456" s="50"/>
      <c r="S456" s="50"/>
      <c r="T456" s="50"/>
      <c r="U456" s="48"/>
      <c r="V456" s="50"/>
      <c r="W456" s="85" t="str">
        <f t="shared" si="18"/>
        <v/>
      </c>
      <c r="X456" s="79" t="str">
        <f t="shared" si="19"/>
        <v/>
      </c>
    </row>
    <row r="457" spans="2:24" ht="21" customHeight="1" x14ac:dyDescent="0.2">
      <c r="B457" s="208" t="str">
        <f t="shared" si="20"/>
        <v/>
      </c>
      <c r="C457" s="104"/>
      <c r="D457" s="96"/>
      <c r="E457" s="96"/>
      <c r="F457" s="104"/>
      <c r="G457" s="96"/>
      <c r="H457" s="104"/>
      <c r="I457" s="96"/>
      <c r="J457" s="96"/>
      <c r="K457" s="50"/>
      <c r="L457" s="96"/>
      <c r="M457" s="50"/>
      <c r="N457" s="50"/>
      <c r="O457" s="50"/>
      <c r="P457" s="112"/>
      <c r="Q457" s="112"/>
      <c r="R457" s="50"/>
      <c r="S457" s="50"/>
      <c r="T457" s="50"/>
      <c r="U457" s="48"/>
      <c r="V457" s="50"/>
      <c r="W457" s="85" t="str">
        <f t="shared" si="18"/>
        <v/>
      </c>
      <c r="X457" s="79" t="str">
        <f t="shared" si="19"/>
        <v/>
      </c>
    </row>
    <row r="458" spans="2:24" ht="21" customHeight="1" x14ac:dyDescent="0.2">
      <c r="B458" s="208" t="str">
        <f t="shared" si="20"/>
        <v/>
      </c>
      <c r="C458" s="104"/>
      <c r="D458" s="96"/>
      <c r="E458" s="96"/>
      <c r="F458" s="104"/>
      <c r="G458" s="96"/>
      <c r="H458" s="104"/>
      <c r="I458" s="96"/>
      <c r="J458" s="96"/>
      <c r="K458" s="50"/>
      <c r="L458" s="96"/>
      <c r="M458" s="50"/>
      <c r="N458" s="50"/>
      <c r="O458" s="50"/>
      <c r="P458" s="112"/>
      <c r="Q458" s="112"/>
      <c r="R458" s="50"/>
      <c r="S458" s="50"/>
      <c r="T458" s="50"/>
      <c r="U458" s="48"/>
      <c r="V458" s="50"/>
      <c r="W458" s="85" t="str">
        <f t="shared" si="18"/>
        <v/>
      </c>
      <c r="X458" s="79" t="str">
        <f t="shared" si="19"/>
        <v/>
      </c>
    </row>
    <row r="459" spans="2:24" ht="21" customHeight="1" x14ac:dyDescent="0.2">
      <c r="B459" s="208" t="str">
        <f t="shared" si="20"/>
        <v/>
      </c>
      <c r="C459" s="104"/>
      <c r="D459" s="96"/>
      <c r="E459" s="96"/>
      <c r="F459" s="104"/>
      <c r="G459" s="96"/>
      <c r="H459" s="104"/>
      <c r="I459" s="96"/>
      <c r="J459" s="96"/>
      <c r="K459" s="50"/>
      <c r="L459" s="96"/>
      <c r="M459" s="50"/>
      <c r="N459" s="50"/>
      <c r="O459" s="50"/>
      <c r="P459" s="112"/>
      <c r="Q459" s="112"/>
      <c r="R459" s="50"/>
      <c r="S459" s="50"/>
      <c r="T459" s="50"/>
      <c r="U459" s="48"/>
      <c r="V459" s="50"/>
      <c r="W459" s="85" t="str">
        <f t="shared" si="18"/>
        <v/>
      </c>
      <c r="X459" s="79" t="str">
        <f t="shared" si="19"/>
        <v/>
      </c>
    </row>
    <row r="460" spans="2:24" ht="21" customHeight="1" x14ac:dyDescent="0.2">
      <c r="B460" s="208" t="str">
        <f t="shared" si="20"/>
        <v/>
      </c>
      <c r="C460" s="104"/>
      <c r="D460" s="96"/>
      <c r="E460" s="96"/>
      <c r="F460" s="104"/>
      <c r="G460" s="96"/>
      <c r="H460" s="104"/>
      <c r="I460" s="96"/>
      <c r="J460" s="96"/>
      <c r="K460" s="50"/>
      <c r="L460" s="96"/>
      <c r="M460" s="50"/>
      <c r="N460" s="50"/>
      <c r="O460" s="50"/>
      <c r="P460" s="112"/>
      <c r="Q460" s="112"/>
      <c r="R460" s="50"/>
      <c r="S460" s="50"/>
      <c r="T460" s="50"/>
      <c r="U460" s="48"/>
      <c r="V460" s="50"/>
      <c r="W460" s="85" t="str">
        <f t="shared" ref="W460:W523" si="21">IF(X460&lt;&gt;"","Erreur","")</f>
        <v/>
      </c>
      <c r="X460" s="79" t="str">
        <f t="shared" ref="X460:X523" si="22">IF(AND(B460&lt;&gt;"",OR(C460="",D460="",E460="",G460="",J460="",L460="")),"Veuillez compléter les informations d'identification du dérivé.",IF(AND(B460&lt;&gt;"",H460&lt;&gt;"",I460=""),"Veuillez compléter la colonne C0070 Type de code.",IF(AND(B460&lt;&gt;"",I460=""),"Veuillez sélectionner Total/NA dans la liste de la colonne C0070 si vous n'avez rien à déclarer.","")))</f>
        <v/>
      </c>
    </row>
    <row r="461" spans="2:24" ht="21" customHeight="1" x14ac:dyDescent="0.2">
      <c r="B461" s="208" t="str">
        <f t="shared" ref="B461:B524" si="23">IF(COUNTA(C461:V461)&gt;0,B460+1,"")</f>
        <v/>
      </c>
      <c r="C461" s="104"/>
      <c r="D461" s="96"/>
      <c r="E461" s="96"/>
      <c r="F461" s="104"/>
      <c r="G461" s="96"/>
      <c r="H461" s="104"/>
      <c r="I461" s="96"/>
      <c r="J461" s="96"/>
      <c r="K461" s="50"/>
      <c r="L461" s="96"/>
      <c r="M461" s="50"/>
      <c r="N461" s="50"/>
      <c r="O461" s="50"/>
      <c r="P461" s="112"/>
      <c r="Q461" s="112"/>
      <c r="R461" s="50"/>
      <c r="S461" s="50"/>
      <c r="T461" s="50"/>
      <c r="U461" s="48"/>
      <c r="V461" s="50"/>
      <c r="W461" s="85" t="str">
        <f t="shared" si="21"/>
        <v/>
      </c>
      <c r="X461" s="79" t="str">
        <f t="shared" si="22"/>
        <v/>
      </c>
    </row>
    <row r="462" spans="2:24" ht="21" customHeight="1" x14ac:dyDescent="0.2">
      <c r="B462" s="208" t="str">
        <f t="shared" si="23"/>
        <v/>
      </c>
      <c r="C462" s="104"/>
      <c r="D462" s="96"/>
      <c r="E462" s="96"/>
      <c r="F462" s="104"/>
      <c r="G462" s="96"/>
      <c r="H462" s="104"/>
      <c r="I462" s="96"/>
      <c r="J462" s="96"/>
      <c r="K462" s="50"/>
      <c r="L462" s="96"/>
      <c r="M462" s="50"/>
      <c r="N462" s="50"/>
      <c r="O462" s="50"/>
      <c r="P462" s="112"/>
      <c r="Q462" s="112"/>
      <c r="R462" s="50"/>
      <c r="S462" s="50"/>
      <c r="T462" s="50"/>
      <c r="U462" s="48"/>
      <c r="V462" s="50"/>
      <c r="W462" s="85" t="str">
        <f t="shared" si="21"/>
        <v/>
      </c>
      <c r="X462" s="79" t="str">
        <f t="shared" si="22"/>
        <v/>
      </c>
    </row>
    <row r="463" spans="2:24" ht="21" customHeight="1" x14ac:dyDescent="0.2">
      <c r="B463" s="208" t="str">
        <f t="shared" si="23"/>
        <v/>
      </c>
      <c r="C463" s="104"/>
      <c r="D463" s="96"/>
      <c r="E463" s="96"/>
      <c r="F463" s="104"/>
      <c r="G463" s="96"/>
      <c r="H463" s="104"/>
      <c r="I463" s="96"/>
      <c r="J463" s="96"/>
      <c r="K463" s="50"/>
      <c r="L463" s="96"/>
      <c r="M463" s="50"/>
      <c r="N463" s="50"/>
      <c r="O463" s="50"/>
      <c r="P463" s="112"/>
      <c r="Q463" s="112"/>
      <c r="R463" s="50"/>
      <c r="S463" s="50"/>
      <c r="T463" s="50"/>
      <c r="U463" s="48"/>
      <c r="V463" s="50"/>
      <c r="W463" s="85" t="str">
        <f t="shared" si="21"/>
        <v/>
      </c>
      <c r="X463" s="79" t="str">
        <f t="shared" si="22"/>
        <v/>
      </c>
    </row>
    <row r="464" spans="2:24" ht="21" customHeight="1" x14ac:dyDescent="0.2">
      <c r="B464" s="208" t="str">
        <f t="shared" si="23"/>
        <v/>
      </c>
      <c r="C464" s="104"/>
      <c r="D464" s="96"/>
      <c r="E464" s="96"/>
      <c r="F464" s="104"/>
      <c r="G464" s="96"/>
      <c r="H464" s="104"/>
      <c r="I464" s="96"/>
      <c r="J464" s="96"/>
      <c r="K464" s="50"/>
      <c r="L464" s="96"/>
      <c r="M464" s="50"/>
      <c r="N464" s="50"/>
      <c r="O464" s="50"/>
      <c r="P464" s="112"/>
      <c r="Q464" s="112"/>
      <c r="R464" s="50"/>
      <c r="S464" s="50"/>
      <c r="T464" s="50"/>
      <c r="U464" s="48"/>
      <c r="V464" s="50"/>
      <c r="W464" s="85" t="str">
        <f t="shared" si="21"/>
        <v/>
      </c>
      <c r="X464" s="79" t="str">
        <f t="shared" si="22"/>
        <v/>
      </c>
    </row>
    <row r="465" spans="2:24" ht="21" customHeight="1" x14ac:dyDescent="0.2">
      <c r="B465" s="208" t="str">
        <f t="shared" si="23"/>
        <v/>
      </c>
      <c r="C465" s="104"/>
      <c r="D465" s="96"/>
      <c r="E465" s="96"/>
      <c r="F465" s="104"/>
      <c r="G465" s="96"/>
      <c r="H465" s="104"/>
      <c r="I465" s="96"/>
      <c r="J465" s="96"/>
      <c r="K465" s="50"/>
      <c r="L465" s="96"/>
      <c r="M465" s="50"/>
      <c r="N465" s="50"/>
      <c r="O465" s="50"/>
      <c r="P465" s="112"/>
      <c r="Q465" s="112"/>
      <c r="R465" s="50"/>
      <c r="S465" s="50"/>
      <c r="T465" s="50"/>
      <c r="U465" s="48"/>
      <c r="V465" s="50"/>
      <c r="W465" s="85" t="str">
        <f t="shared" si="21"/>
        <v/>
      </c>
      <c r="X465" s="79" t="str">
        <f t="shared" si="22"/>
        <v/>
      </c>
    </row>
    <row r="466" spans="2:24" ht="21" customHeight="1" x14ac:dyDescent="0.2">
      <c r="B466" s="208" t="str">
        <f t="shared" si="23"/>
        <v/>
      </c>
      <c r="C466" s="104"/>
      <c r="D466" s="96"/>
      <c r="E466" s="96"/>
      <c r="F466" s="104"/>
      <c r="G466" s="96"/>
      <c r="H466" s="104"/>
      <c r="I466" s="96"/>
      <c r="J466" s="96"/>
      <c r="K466" s="50"/>
      <c r="L466" s="96"/>
      <c r="M466" s="50"/>
      <c r="N466" s="50"/>
      <c r="O466" s="50"/>
      <c r="P466" s="112"/>
      <c r="Q466" s="112"/>
      <c r="R466" s="50"/>
      <c r="S466" s="50"/>
      <c r="T466" s="50"/>
      <c r="U466" s="48"/>
      <c r="V466" s="50"/>
      <c r="W466" s="85" t="str">
        <f t="shared" si="21"/>
        <v/>
      </c>
      <c r="X466" s="79" t="str">
        <f t="shared" si="22"/>
        <v/>
      </c>
    </row>
    <row r="467" spans="2:24" ht="21" customHeight="1" x14ac:dyDescent="0.2">
      <c r="B467" s="208" t="str">
        <f t="shared" si="23"/>
        <v/>
      </c>
      <c r="C467" s="104"/>
      <c r="D467" s="96"/>
      <c r="E467" s="96"/>
      <c r="F467" s="104"/>
      <c r="G467" s="96"/>
      <c r="H467" s="104"/>
      <c r="I467" s="96"/>
      <c r="J467" s="96"/>
      <c r="K467" s="50"/>
      <c r="L467" s="96"/>
      <c r="M467" s="50"/>
      <c r="N467" s="50"/>
      <c r="O467" s="50"/>
      <c r="P467" s="112"/>
      <c r="Q467" s="112"/>
      <c r="R467" s="50"/>
      <c r="S467" s="50"/>
      <c r="T467" s="50"/>
      <c r="U467" s="48"/>
      <c r="V467" s="50"/>
      <c r="W467" s="85" t="str">
        <f t="shared" si="21"/>
        <v/>
      </c>
      <c r="X467" s="79" t="str">
        <f t="shared" si="22"/>
        <v/>
      </c>
    </row>
    <row r="468" spans="2:24" ht="21" customHeight="1" x14ac:dyDescent="0.2">
      <c r="B468" s="208" t="str">
        <f t="shared" si="23"/>
        <v/>
      </c>
      <c r="C468" s="104"/>
      <c r="D468" s="96"/>
      <c r="E468" s="96"/>
      <c r="F468" s="104"/>
      <c r="G468" s="96"/>
      <c r="H468" s="104"/>
      <c r="I468" s="96"/>
      <c r="J468" s="96"/>
      <c r="K468" s="50"/>
      <c r="L468" s="96"/>
      <c r="M468" s="50"/>
      <c r="N468" s="50"/>
      <c r="O468" s="50"/>
      <c r="P468" s="112"/>
      <c r="Q468" s="112"/>
      <c r="R468" s="50"/>
      <c r="S468" s="50"/>
      <c r="T468" s="50"/>
      <c r="U468" s="48"/>
      <c r="V468" s="50"/>
      <c r="W468" s="85" t="str">
        <f t="shared" si="21"/>
        <v/>
      </c>
      <c r="X468" s="79" t="str">
        <f t="shared" si="22"/>
        <v/>
      </c>
    </row>
    <row r="469" spans="2:24" ht="21" customHeight="1" x14ac:dyDescent="0.2">
      <c r="B469" s="208" t="str">
        <f t="shared" si="23"/>
        <v/>
      </c>
      <c r="C469" s="104"/>
      <c r="D469" s="96"/>
      <c r="E469" s="96"/>
      <c r="F469" s="104"/>
      <c r="G469" s="96"/>
      <c r="H469" s="104"/>
      <c r="I469" s="96"/>
      <c r="J469" s="96"/>
      <c r="K469" s="50"/>
      <c r="L469" s="96"/>
      <c r="M469" s="50"/>
      <c r="N469" s="50"/>
      <c r="O469" s="50"/>
      <c r="P469" s="112"/>
      <c r="Q469" s="112"/>
      <c r="R469" s="50"/>
      <c r="S469" s="50"/>
      <c r="T469" s="50"/>
      <c r="U469" s="48"/>
      <c r="V469" s="50"/>
      <c r="W469" s="85" t="str">
        <f t="shared" si="21"/>
        <v/>
      </c>
      <c r="X469" s="79" t="str">
        <f t="shared" si="22"/>
        <v/>
      </c>
    </row>
    <row r="470" spans="2:24" ht="21" customHeight="1" x14ac:dyDescent="0.2">
      <c r="B470" s="208" t="str">
        <f t="shared" si="23"/>
        <v/>
      </c>
      <c r="C470" s="104"/>
      <c r="D470" s="96"/>
      <c r="E470" s="96"/>
      <c r="F470" s="104"/>
      <c r="G470" s="96"/>
      <c r="H470" s="104"/>
      <c r="I470" s="96"/>
      <c r="J470" s="96"/>
      <c r="K470" s="50"/>
      <c r="L470" s="96"/>
      <c r="M470" s="50"/>
      <c r="N470" s="50"/>
      <c r="O470" s="50"/>
      <c r="P470" s="112"/>
      <c r="Q470" s="112"/>
      <c r="R470" s="50"/>
      <c r="S470" s="50"/>
      <c r="T470" s="50"/>
      <c r="U470" s="48"/>
      <c r="V470" s="50"/>
      <c r="W470" s="85" t="str">
        <f t="shared" si="21"/>
        <v/>
      </c>
      <c r="X470" s="79" t="str">
        <f t="shared" si="22"/>
        <v/>
      </c>
    </row>
    <row r="471" spans="2:24" ht="21" customHeight="1" x14ac:dyDescent="0.2">
      <c r="B471" s="208" t="str">
        <f t="shared" si="23"/>
        <v/>
      </c>
      <c r="C471" s="104"/>
      <c r="D471" s="96"/>
      <c r="E471" s="96"/>
      <c r="F471" s="104"/>
      <c r="G471" s="96"/>
      <c r="H471" s="104"/>
      <c r="I471" s="96"/>
      <c r="J471" s="96"/>
      <c r="K471" s="50"/>
      <c r="L471" s="96"/>
      <c r="M471" s="50"/>
      <c r="N471" s="50"/>
      <c r="O471" s="50"/>
      <c r="P471" s="112"/>
      <c r="Q471" s="112"/>
      <c r="R471" s="50"/>
      <c r="S471" s="50"/>
      <c r="T471" s="50"/>
      <c r="U471" s="48"/>
      <c r="V471" s="50"/>
      <c r="W471" s="85" t="str">
        <f t="shared" si="21"/>
        <v/>
      </c>
      <c r="X471" s="79" t="str">
        <f t="shared" si="22"/>
        <v/>
      </c>
    </row>
    <row r="472" spans="2:24" ht="21" customHeight="1" x14ac:dyDescent="0.2">
      <c r="B472" s="208" t="str">
        <f t="shared" si="23"/>
        <v/>
      </c>
      <c r="C472" s="104"/>
      <c r="D472" s="96"/>
      <c r="E472" s="96"/>
      <c r="F472" s="104"/>
      <c r="G472" s="96"/>
      <c r="H472" s="104"/>
      <c r="I472" s="96"/>
      <c r="J472" s="96"/>
      <c r="K472" s="50"/>
      <c r="L472" s="96"/>
      <c r="M472" s="50"/>
      <c r="N472" s="50"/>
      <c r="O472" s="50"/>
      <c r="P472" s="112"/>
      <c r="Q472" s="112"/>
      <c r="R472" s="50"/>
      <c r="S472" s="50"/>
      <c r="T472" s="50"/>
      <c r="U472" s="48"/>
      <c r="V472" s="50"/>
      <c r="W472" s="85" t="str">
        <f t="shared" si="21"/>
        <v/>
      </c>
      <c r="X472" s="79" t="str">
        <f t="shared" si="22"/>
        <v/>
      </c>
    </row>
    <row r="473" spans="2:24" ht="21" customHeight="1" x14ac:dyDescent="0.2">
      <c r="B473" s="208" t="str">
        <f t="shared" si="23"/>
        <v/>
      </c>
      <c r="C473" s="104"/>
      <c r="D473" s="96"/>
      <c r="E473" s="96"/>
      <c r="F473" s="104"/>
      <c r="G473" s="96"/>
      <c r="H473" s="104"/>
      <c r="I473" s="96"/>
      <c r="J473" s="96"/>
      <c r="K473" s="50"/>
      <c r="L473" s="96"/>
      <c r="M473" s="50"/>
      <c r="N473" s="50"/>
      <c r="O473" s="50"/>
      <c r="P473" s="112"/>
      <c r="Q473" s="112"/>
      <c r="R473" s="50"/>
      <c r="S473" s="50"/>
      <c r="T473" s="50"/>
      <c r="U473" s="48"/>
      <c r="V473" s="50"/>
      <c r="W473" s="85" t="str">
        <f t="shared" si="21"/>
        <v/>
      </c>
      <c r="X473" s="79" t="str">
        <f t="shared" si="22"/>
        <v/>
      </c>
    </row>
    <row r="474" spans="2:24" ht="21" customHeight="1" x14ac:dyDescent="0.2">
      <c r="B474" s="208" t="str">
        <f t="shared" si="23"/>
        <v/>
      </c>
      <c r="C474" s="104"/>
      <c r="D474" s="96"/>
      <c r="E474" s="96"/>
      <c r="F474" s="104"/>
      <c r="G474" s="96"/>
      <c r="H474" s="104"/>
      <c r="I474" s="96"/>
      <c r="J474" s="96"/>
      <c r="K474" s="50"/>
      <c r="L474" s="96"/>
      <c r="M474" s="50"/>
      <c r="N474" s="50"/>
      <c r="O474" s="50"/>
      <c r="P474" s="112"/>
      <c r="Q474" s="112"/>
      <c r="R474" s="50"/>
      <c r="S474" s="50"/>
      <c r="T474" s="50"/>
      <c r="U474" s="48"/>
      <c r="V474" s="50"/>
      <c r="W474" s="85" t="str">
        <f t="shared" si="21"/>
        <v/>
      </c>
      <c r="X474" s="79" t="str">
        <f t="shared" si="22"/>
        <v/>
      </c>
    </row>
    <row r="475" spans="2:24" ht="21" customHeight="1" x14ac:dyDescent="0.2">
      <c r="B475" s="208" t="str">
        <f t="shared" si="23"/>
        <v/>
      </c>
      <c r="C475" s="104"/>
      <c r="D475" s="96"/>
      <c r="E475" s="96"/>
      <c r="F475" s="104"/>
      <c r="G475" s="96"/>
      <c r="H475" s="104"/>
      <c r="I475" s="96"/>
      <c r="J475" s="96"/>
      <c r="K475" s="50"/>
      <c r="L475" s="96"/>
      <c r="M475" s="50"/>
      <c r="N475" s="50"/>
      <c r="O475" s="50"/>
      <c r="P475" s="112"/>
      <c r="Q475" s="112"/>
      <c r="R475" s="50"/>
      <c r="S475" s="50"/>
      <c r="T475" s="50"/>
      <c r="U475" s="48"/>
      <c r="V475" s="50"/>
      <c r="W475" s="85" t="str">
        <f t="shared" si="21"/>
        <v/>
      </c>
      <c r="X475" s="79" t="str">
        <f t="shared" si="22"/>
        <v/>
      </c>
    </row>
    <row r="476" spans="2:24" ht="21" customHeight="1" x14ac:dyDescent="0.2">
      <c r="B476" s="208" t="str">
        <f t="shared" si="23"/>
        <v/>
      </c>
      <c r="C476" s="104"/>
      <c r="D476" s="96"/>
      <c r="E476" s="96"/>
      <c r="F476" s="104"/>
      <c r="G476" s="96"/>
      <c r="H476" s="104"/>
      <c r="I476" s="96"/>
      <c r="J476" s="96"/>
      <c r="K476" s="50"/>
      <c r="L476" s="96"/>
      <c r="M476" s="50"/>
      <c r="N476" s="50"/>
      <c r="O476" s="50"/>
      <c r="P476" s="112"/>
      <c r="Q476" s="112"/>
      <c r="R476" s="50"/>
      <c r="S476" s="50"/>
      <c r="T476" s="50"/>
      <c r="U476" s="48"/>
      <c r="V476" s="50"/>
      <c r="W476" s="85" t="str">
        <f t="shared" si="21"/>
        <v/>
      </c>
      <c r="X476" s="79" t="str">
        <f t="shared" si="22"/>
        <v/>
      </c>
    </row>
    <row r="477" spans="2:24" ht="21" customHeight="1" x14ac:dyDescent="0.2">
      <c r="B477" s="208" t="str">
        <f t="shared" si="23"/>
        <v/>
      </c>
      <c r="C477" s="104"/>
      <c r="D477" s="96"/>
      <c r="E477" s="96"/>
      <c r="F477" s="104"/>
      <c r="G477" s="96"/>
      <c r="H477" s="104"/>
      <c r="I477" s="96"/>
      <c r="J477" s="96"/>
      <c r="K477" s="50"/>
      <c r="L477" s="96"/>
      <c r="M477" s="50"/>
      <c r="N477" s="50"/>
      <c r="O477" s="50"/>
      <c r="P477" s="112"/>
      <c r="Q477" s="112"/>
      <c r="R477" s="50"/>
      <c r="S477" s="50"/>
      <c r="T477" s="50"/>
      <c r="U477" s="48"/>
      <c r="V477" s="50"/>
      <c r="W477" s="85" t="str">
        <f t="shared" si="21"/>
        <v/>
      </c>
      <c r="X477" s="79" t="str">
        <f t="shared" si="22"/>
        <v/>
      </c>
    </row>
    <row r="478" spans="2:24" ht="21" customHeight="1" x14ac:dyDescent="0.2">
      <c r="B478" s="208" t="str">
        <f t="shared" si="23"/>
        <v/>
      </c>
      <c r="C478" s="104"/>
      <c r="D478" s="96"/>
      <c r="E478" s="96"/>
      <c r="F478" s="104"/>
      <c r="G478" s="96"/>
      <c r="H478" s="104"/>
      <c r="I478" s="96"/>
      <c r="J478" s="96"/>
      <c r="K478" s="50"/>
      <c r="L478" s="96"/>
      <c r="M478" s="50"/>
      <c r="N478" s="50"/>
      <c r="O478" s="50"/>
      <c r="P478" s="112"/>
      <c r="Q478" s="112"/>
      <c r="R478" s="50"/>
      <c r="S478" s="50"/>
      <c r="T478" s="50"/>
      <c r="U478" s="48"/>
      <c r="V478" s="50"/>
      <c r="W478" s="85" t="str">
        <f t="shared" si="21"/>
        <v/>
      </c>
      <c r="X478" s="79" t="str">
        <f t="shared" si="22"/>
        <v/>
      </c>
    </row>
    <row r="479" spans="2:24" ht="21" customHeight="1" x14ac:dyDescent="0.2">
      <c r="B479" s="208" t="str">
        <f t="shared" si="23"/>
        <v/>
      </c>
      <c r="C479" s="104"/>
      <c r="D479" s="96"/>
      <c r="E479" s="96"/>
      <c r="F479" s="104"/>
      <c r="G479" s="96"/>
      <c r="H479" s="104"/>
      <c r="I479" s="96"/>
      <c r="J479" s="96"/>
      <c r="K479" s="50"/>
      <c r="L479" s="96"/>
      <c r="M479" s="50"/>
      <c r="N479" s="50"/>
      <c r="O479" s="50"/>
      <c r="P479" s="112"/>
      <c r="Q479" s="112"/>
      <c r="R479" s="50"/>
      <c r="S479" s="50"/>
      <c r="T479" s="50"/>
      <c r="U479" s="48"/>
      <c r="V479" s="50"/>
      <c r="W479" s="85" t="str">
        <f t="shared" si="21"/>
        <v/>
      </c>
      <c r="X479" s="79" t="str">
        <f t="shared" si="22"/>
        <v/>
      </c>
    </row>
    <row r="480" spans="2:24" ht="21" customHeight="1" x14ac:dyDescent="0.2">
      <c r="B480" s="208" t="str">
        <f t="shared" si="23"/>
        <v/>
      </c>
      <c r="C480" s="104"/>
      <c r="D480" s="96"/>
      <c r="E480" s="96"/>
      <c r="F480" s="104"/>
      <c r="G480" s="96"/>
      <c r="H480" s="104"/>
      <c r="I480" s="96"/>
      <c r="J480" s="96"/>
      <c r="K480" s="50"/>
      <c r="L480" s="96"/>
      <c r="M480" s="50"/>
      <c r="N480" s="50"/>
      <c r="O480" s="50"/>
      <c r="P480" s="112"/>
      <c r="Q480" s="112"/>
      <c r="R480" s="50"/>
      <c r="S480" s="50"/>
      <c r="T480" s="50"/>
      <c r="U480" s="48"/>
      <c r="V480" s="50"/>
      <c r="W480" s="85" t="str">
        <f t="shared" si="21"/>
        <v/>
      </c>
      <c r="X480" s="79" t="str">
        <f t="shared" si="22"/>
        <v/>
      </c>
    </row>
    <row r="481" spans="2:24" ht="21" customHeight="1" x14ac:dyDescent="0.2">
      <c r="B481" s="208" t="str">
        <f t="shared" si="23"/>
        <v/>
      </c>
      <c r="C481" s="104"/>
      <c r="D481" s="96"/>
      <c r="E481" s="96"/>
      <c r="F481" s="104"/>
      <c r="G481" s="96"/>
      <c r="H481" s="104"/>
      <c r="I481" s="96"/>
      <c r="J481" s="96"/>
      <c r="K481" s="50"/>
      <c r="L481" s="96"/>
      <c r="M481" s="50"/>
      <c r="N481" s="50"/>
      <c r="O481" s="50"/>
      <c r="P481" s="112"/>
      <c r="Q481" s="112"/>
      <c r="R481" s="50"/>
      <c r="S481" s="50"/>
      <c r="T481" s="50"/>
      <c r="U481" s="48"/>
      <c r="V481" s="50"/>
      <c r="W481" s="85" t="str">
        <f t="shared" si="21"/>
        <v/>
      </c>
      <c r="X481" s="79" t="str">
        <f t="shared" si="22"/>
        <v/>
      </c>
    </row>
    <row r="482" spans="2:24" ht="21" customHeight="1" x14ac:dyDescent="0.2">
      <c r="B482" s="208" t="str">
        <f t="shared" si="23"/>
        <v/>
      </c>
      <c r="C482" s="104"/>
      <c r="D482" s="96"/>
      <c r="E482" s="96"/>
      <c r="F482" s="104"/>
      <c r="G482" s="96"/>
      <c r="H482" s="104"/>
      <c r="I482" s="96"/>
      <c r="J482" s="96"/>
      <c r="K482" s="50"/>
      <c r="L482" s="96"/>
      <c r="M482" s="50"/>
      <c r="N482" s="50"/>
      <c r="O482" s="50"/>
      <c r="P482" s="112"/>
      <c r="Q482" s="112"/>
      <c r="R482" s="50"/>
      <c r="S482" s="50"/>
      <c r="T482" s="50"/>
      <c r="U482" s="48"/>
      <c r="V482" s="50"/>
      <c r="W482" s="85" t="str">
        <f t="shared" si="21"/>
        <v/>
      </c>
      <c r="X482" s="79" t="str">
        <f t="shared" si="22"/>
        <v/>
      </c>
    </row>
    <row r="483" spans="2:24" ht="21" customHeight="1" x14ac:dyDescent="0.2">
      <c r="B483" s="208" t="str">
        <f t="shared" si="23"/>
        <v/>
      </c>
      <c r="C483" s="104"/>
      <c r="D483" s="96"/>
      <c r="E483" s="96"/>
      <c r="F483" s="104"/>
      <c r="G483" s="96"/>
      <c r="H483" s="104"/>
      <c r="I483" s="96"/>
      <c r="J483" s="96"/>
      <c r="K483" s="50"/>
      <c r="L483" s="96"/>
      <c r="M483" s="50"/>
      <c r="N483" s="50"/>
      <c r="O483" s="50"/>
      <c r="P483" s="112"/>
      <c r="Q483" s="112"/>
      <c r="R483" s="50"/>
      <c r="S483" s="50"/>
      <c r="T483" s="50"/>
      <c r="U483" s="48"/>
      <c r="V483" s="50"/>
      <c r="W483" s="85" t="str">
        <f t="shared" si="21"/>
        <v/>
      </c>
      <c r="X483" s="79" t="str">
        <f t="shared" si="22"/>
        <v/>
      </c>
    </row>
    <row r="484" spans="2:24" ht="21" customHeight="1" x14ac:dyDescent="0.2">
      <c r="B484" s="208" t="str">
        <f t="shared" si="23"/>
        <v/>
      </c>
      <c r="C484" s="104"/>
      <c r="D484" s="96"/>
      <c r="E484" s="96"/>
      <c r="F484" s="104"/>
      <c r="G484" s="96"/>
      <c r="H484" s="104"/>
      <c r="I484" s="96"/>
      <c r="J484" s="96"/>
      <c r="K484" s="50"/>
      <c r="L484" s="96"/>
      <c r="M484" s="50"/>
      <c r="N484" s="50"/>
      <c r="O484" s="50"/>
      <c r="P484" s="112"/>
      <c r="Q484" s="112"/>
      <c r="R484" s="50"/>
      <c r="S484" s="50"/>
      <c r="T484" s="50"/>
      <c r="U484" s="48"/>
      <c r="V484" s="50"/>
      <c r="W484" s="85" t="str">
        <f t="shared" si="21"/>
        <v/>
      </c>
      <c r="X484" s="79" t="str">
        <f t="shared" si="22"/>
        <v/>
      </c>
    </row>
    <row r="485" spans="2:24" ht="21" customHeight="1" x14ac:dyDescent="0.2">
      <c r="B485" s="208" t="str">
        <f t="shared" si="23"/>
        <v/>
      </c>
      <c r="C485" s="104"/>
      <c r="D485" s="96"/>
      <c r="E485" s="96"/>
      <c r="F485" s="104"/>
      <c r="G485" s="96"/>
      <c r="H485" s="104"/>
      <c r="I485" s="96"/>
      <c r="J485" s="96"/>
      <c r="K485" s="50"/>
      <c r="L485" s="96"/>
      <c r="M485" s="50"/>
      <c r="N485" s="50"/>
      <c r="O485" s="50"/>
      <c r="P485" s="112"/>
      <c r="Q485" s="112"/>
      <c r="R485" s="50"/>
      <c r="S485" s="50"/>
      <c r="T485" s="50"/>
      <c r="U485" s="48"/>
      <c r="V485" s="50"/>
      <c r="W485" s="85" t="str">
        <f t="shared" si="21"/>
        <v/>
      </c>
      <c r="X485" s="79" t="str">
        <f t="shared" si="22"/>
        <v/>
      </c>
    </row>
    <row r="486" spans="2:24" ht="21" customHeight="1" x14ac:dyDescent="0.2">
      <c r="B486" s="208" t="str">
        <f t="shared" si="23"/>
        <v/>
      </c>
      <c r="C486" s="104"/>
      <c r="D486" s="96"/>
      <c r="E486" s="96"/>
      <c r="F486" s="104"/>
      <c r="G486" s="96"/>
      <c r="H486" s="104"/>
      <c r="I486" s="96"/>
      <c r="J486" s="96"/>
      <c r="K486" s="50"/>
      <c r="L486" s="96"/>
      <c r="M486" s="50"/>
      <c r="N486" s="50"/>
      <c r="O486" s="50"/>
      <c r="P486" s="112"/>
      <c r="Q486" s="112"/>
      <c r="R486" s="50"/>
      <c r="S486" s="50"/>
      <c r="T486" s="50"/>
      <c r="U486" s="48"/>
      <c r="V486" s="50"/>
      <c r="W486" s="85" t="str">
        <f t="shared" si="21"/>
        <v/>
      </c>
      <c r="X486" s="79" t="str">
        <f t="shared" si="22"/>
        <v/>
      </c>
    </row>
    <row r="487" spans="2:24" ht="21" customHeight="1" x14ac:dyDescent="0.2">
      <c r="B487" s="208" t="str">
        <f t="shared" si="23"/>
        <v/>
      </c>
      <c r="C487" s="104"/>
      <c r="D487" s="96"/>
      <c r="E487" s="96"/>
      <c r="F487" s="104"/>
      <c r="G487" s="96"/>
      <c r="H487" s="104"/>
      <c r="I487" s="96"/>
      <c r="J487" s="96"/>
      <c r="K487" s="50"/>
      <c r="L487" s="96"/>
      <c r="M487" s="50"/>
      <c r="N487" s="50"/>
      <c r="O487" s="50"/>
      <c r="P487" s="112"/>
      <c r="Q487" s="112"/>
      <c r="R487" s="50"/>
      <c r="S487" s="50"/>
      <c r="T487" s="50"/>
      <c r="U487" s="48"/>
      <c r="V487" s="50"/>
      <c r="W487" s="85" t="str">
        <f t="shared" si="21"/>
        <v/>
      </c>
      <c r="X487" s="79" t="str">
        <f t="shared" si="22"/>
        <v/>
      </c>
    </row>
    <row r="488" spans="2:24" ht="21" customHeight="1" x14ac:dyDescent="0.2">
      <c r="B488" s="208" t="str">
        <f t="shared" si="23"/>
        <v/>
      </c>
      <c r="C488" s="104"/>
      <c r="D488" s="96"/>
      <c r="E488" s="96"/>
      <c r="F488" s="104"/>
      <c r="G488" s="96"/>
      <c r="H488" s="104"/>
      <c r="I488" s="96"/>
      <c r="J488" s="96"/>
      <c r="K488" s="50"/>
      <c r="L488" s="96"/>
      <c r="M488" s="50"/>
      <c r="N488" s="50"/>
      <c r="O488" s="50"/>
      <c r="P488" s="112"/>
      <c r="Q488" s="112"/>
      <c r="R488" s="50"/>
      <c r="S488" s="50"/>
      <c r="T488" s="50"/>
      <c r="U488" s="48"/>
      <c r="V488" s="50"/>
      <c r="W488" s="85" t="str">
        <f t="shared" si="21"/>
        <v/>
      </c>
      <c r="X488" s="79" t="str">
        <f t="shared" si="22"/>
        <v/>
      </c>
    </row>
    <row r="489" spans="2:24" ht="21" customHeight="1" x14ac:dyDescent="0.2">
      <c r="B489" s="208" t="str">
        <f t="shared" si="23"/>
        <v/>
      </c>
      <c r="C489" s="104"/>
      <c r="D489" s="96"/>
      <c r="E489" s="96"/>
      <c r="F489" s="104"/>
      <c r="G489" s="96"/>
      <c r="H489" s="104"/>
      <c r="I489" s="96"/>
      <c r="J489" s="96"/>
      <c r="K489" s="50"/>
      <c r="L489" s="96"/>
      <c r="M489" s="50"/>
      <c r="N489" s="50"/>
      <c r="O489" s="50"/>
      <c r="P489" s="112"/>
      <c r="Q489" s="112"/>
      <c r="R489" s="50"/>
      <c r="S489" s="50"/>
      <c r="T489" s="50"/>
      <c r="U489" s="48"/>
      <c r="V489" s="50"/>
      <c r="W489" s="85" t="str">
        <f t="shared" si="21"/>
        <v/>
      </c>
      <c r="X489" s="79" t="str">
        <f t="shared" si="22"/>
        <v/>
      </c>
    </row>
    <row r="490" spans="2:24" ht="21" customHeight="1" x14ac:dyDescent="0.2">
      <c r="B490" s="208" t="str">
        <f t="shared" si="23"/>
        <v/>
      </c>
      <c r="C490" s="104"/>
      <c r="D490" s="96"/>
      <c r="E490" s="96"/>
      <c r="F490" s="104"/>
      <c r="G490" s="96"/>
      <c r="H490" s="104"/>
      <c r="I490" s="96"/>
      <c r="J490" s="96"/>
      <c r="K490" s="50"/>
      <c r="L490" s="96"/>
      <c r="M490" s="50"/>
      <c r="N490" s="50"/>
      <c r="O490" s="50"/>
      <c r="P490" s="112"/>
      <c r="Q490" s="112"/>
      <c r="R490" s="50"/>
      <c r="S490" s="50"/>
      <c r="T490" s="50"/>
      <c r="U490" s="48"/>
      <c r="V490" s="50"/>
      <c r="W490" s="85" t="str">
        <f t="shared" si="21"/>
        <v/>
      </c>
      <c r="X490" s="79" t="str">
        <f t="shared" si="22"/>
        <v/>
      </c>
    </row>
    <row r="491" spans="2:24" ht="21" customHeight="1" x14ac:dyDescent="0.2">
      <c r="B491" s="208" t="str">
        <f t="shared" si="23"/>
        <v/>
      </c>
      <c r="C491" s="104"/>
      <c r="D491" s="96"/>
      <c r="E491" s="96"/>
      <c r="F491" s="104"/>
      <c r="G491" s="96"/>
      <c r="H491" s="104"/>
      <c r="I491" s="96"/>
      <c r="J491" s="96"/>
      <c r="K491" s="50"/>
      <c r="L491" s="96"/>
      <c r="M491" s="50"/>
      <c r="N491" s="50"/>
      <c r="O491" s="50"/>
      <c r="P491" s="112"/>
      <c r="Q491" s="112"/>
      <c r="R491" s="50"/>
      <c r="S491" s="50"/>
      <c r="T491" s="50"/>
      <c r="U491" s="48"/>
      <c r="V491" s="50"/>
      <c r="W491" s="85" t="str">
        <f t="shared" si="21"/>
        <v/>
      </c>
      <c r="X491" s="79" t="str">
        <f t="shared" si="22"/>
        <v/>
      </c>
    </row>
    <row r="492" spans="2:24" ht="21" customHeight="1" x14ac:dyDescent="0.2">
      <c r="B492" s="208" t="str">
        <f t="shared" si="23"/>
        <v/>
      </c>
      <c r="C492" s="104"/>
      <c r="D492" s="96"/>
      <c r="E492" s="96"/>
      <c r="F492" s="104"/>
      <c r="G492" s="96"/>
      <c r="H492" s="104"/>
      <c r="I492" s="96"/>
      <c r="J492" s="96"/>
      <c r="K492" s="50"/>
      <c r="L492" s="96"/>
      <c r="M492" s="50"/>
      <c r="N492" s="50"/>
      <c r="O492" s="50"/>
      <c r="P492" s="112"/>
      <c r="Q492" s="112"/>
      <c r="R492" s="50"/>
      <c r="S492" s="50"/>
      <c r="T492" s="50"/>
      <c r="U492" s="48"/>
      <c r="V492" s="50"/>
      <c r="W492" s="85" t="str">
        <f t="shared" si="21"/>
        <v/>
      </c>
      <c r="X492" s="79" t="str">
        <f t="shared" si="22"/>
        <v/>
      </c>
    </row>
    <row r="493" spans="2:24" ht="21" customHeight="1" x14ac:dyDescent="0.2">
      <c r="B493" s="208" t="str">
        <f t="shared" si="23"/>
        <v/>
      </c>
      <c r="C493" s="104"/>
      <c r="D493" s="96"/>
      <c r="E493" s="96"/>
      <c r="F493" s="104"/>
      <c r="G493" s="96"/>
      <c r="H493" s="104"/>
      <c r="I493" s="96"/>
      <c r="J493" s="96"/>
      <c r="K493" s="50"/>
      <c r="L493" s="96"/>
      <c r="M493" s="50"/>
      <c r="N493" s="50"/>
      <c r="O493" s="50"/>
      <c r="P493" s="112"/>
      <c r="Q493" s="112"/>
      <c r="R493" s="50"/>
      <c r="S493" s="50"/>
      <c r="T493" s="50"/>
      <c r="U493" s="48"/>
      <c r="V493" s="50"/>
      <c r="W493" s="85" t="str">
        <f t="shared" si="21"/>
        <v/>
      </c>
      <c r="X493" s="79" t="str">
        <f t="shared" si="22"/>
        <v/>
      </c>
    </row>
    <row r="494" spans="2:24" ht="21" customHeight="1" x14ac:dyDescent="0.2">
      <c r="B494" s="208" t="str">
        <f t="shared" si="23"/>
        <v/>
      </c>
      <c r="C494" s="104"/>
      <c r="D494" s="96"/>
      <c r="E494" s="96"/>
      <c r="F494" s="104"/>
      <c r="G494" s="96"/>
      <c r="H494" s="104"/>
      <c r="I494" s="96"/>
      <c r="J494" s="96"/>
      <c r="K494" s="50"/>
      <c r="L494" s="96"/>
      <c r="M494" s="50"/>
      <c r="N494" s="50"/>
      <c r="O494" s="50"/>
      <c r="P494" s="112"/>
      <c r="Q494" s="112"/>
      <c r="R494" s="50"/>
      <c r="S494" s="50"/>
      <c r="T494" s="50"/>
      <c r="U494" s="48"/>
      <c r="V494" s="50"/>
      <c r="W494" s="85" t="str">
        <f t="shared" si="21"/>
        <v/>
      </c>
      <c r="X494" s="79" t="str">
        <f t="shared" si="22"/>
        <v/>
      </c>
    </row>
    <row r="495" spans="2:24" ht="21" customHeight="1" x14ac:dyDescent="0.2">
      <c r="B495" s="208" t="str">
        <f t="shared" si="23"/>
        <v/>
      </c>
      <c r="C495" s="104"/>
      <c r="D495" s="96"/>
      <c r="E495" s="96"/>
      <c r="F495" s="104"/>
      <c r="G495" s="96"/>
      <c r="H495" s="104"/>
      <c r="I495" s="96"/>
      <c r="J495" s="96"/>
      <c r="K495" s="50"/>
      <c r="L495" s="96"/>
      <c r="M495" s="50"/>
      <c r="N495" s="50"/>
      <c r="O495" s="50"/>
      <c r="P495" s="112"/>
      <c r="Q495" s="112"/>
      <c r="R495" s="50"/>
      <c r="S495" s="50"/>
      <c r="T495" s="50"/>
      <c r="U495" s="48"/>
      <c r="V495" s="50"/>
      <c r="W495" s="85" t="str">
        <f t="shared" si="21"/>
        <v/>
      </c>
      <c r="X495" s="79" t="str">
        <f t="shared" si="22"/>
        <v/>
      </c>
    </row>
    <row r="496" spans="2:24" ht="21" customHeight="1" x14ac:dyDescent="0.2">
      <c r="B496" s="208" t="str">
        <f t="shared" si="23"/>
        <v/>
      </c>
      <c r="C496" s="104"/>
      <c r="D496" s="96"/>
      <c r="E496" s="96"/>
      <c r="F496" s="104"/>
      <c r="G496" s="96"/>
      <c r="H496" s="104"/>
      <c r="I496" s="96"/>
      <c r="J496" s="96"/>
      <c r="K496" s="50"/>
      <c r="L496" s="96"/>
      <c r="M496" s="50"/>
      <c r="N496" s="50"/>
      <c r="O496" s="50"/>
      <c r="P496" s="112"/>
      <c r="Q496" s="112"/>
      <c r="R496" s="50"/>
      <c r="S496" s="50"/>
      <c r="T496" s="50"/>
      <c r="U496" s="48"/>
      <c r="V496" s="50"/>
      <c r="W496" s="85" t="str">
        <f t="shared" si="21"/>
        <v/>
      </c>
      <c r="X496" s="79" t="str">
        <f t="shared" si="22"/>
        <v/>
      </c>
    </row>
    <row r="497" spans="2:24" ht="21" customHeight="1" x14ac:dyDescent="0.2">
      <c r="B497" s="208" t="str">
        <f t="shared" si="23"/>
        <v/>
      </c>
      <c r="C497" s="104"/>
      <c r="D497" s="96"/>
      <c r="E497" s="96"/>
      <c r="F497" s="104"/>
      <c r="G497" s="96"/>
      <c r="H497" s="104"/>
      <c r="I497" s="96"/>
      <c r="J497" s="96"/>
      <c r="K497" s="50"/>
      <c r="L497" s="96"/>
      <c r="M497" s="50"/>
      <c r="N497" s="50"/>
      <c r="O497" s="50"/>
      <c r="P497" s="112"/>
      <c r="Q497" s="112"/>
      <c r="R497" s="50"/>
      <c r="S497" s="50"/>
      <c r="T497" s="50"/>
      <c r="U497" s="48"/>
      <c r="V497" s="50"/>
      <c r="W497" s="85" t="str">
        <f t="shared" si="21"/>
        <v/>
      </c>
      <c r="X497" s="79" t="str">
        <f t="shared" si="22"/>
        <v/>
      </c>
    </row>
    <row r="498" spans="2:24" ht="21" customHeight="1" x14ac:dyDescent="0.2">
      <c r="B498" s="208" t="str">
        <f t="shared" si="23"/>
        <v/>
      </c>
      <c r="C498" s="104"/>
      <c r="D498" s="96"/>
      <c r="E498" s="96"/>
      <c r="F498" s="104"/>
      <c r="G498" s="96"/>
      <c r="H498" s="104"/>
      <c r="I498" s="96"/>
      <c r="J498" s="96"/>
      <c r="K498" s="50"/>
      <c r="L498" s="96"/>
      <c r="M498" s="50"/>
      <c r="N498" s="50"/>
      <c r="O498" s="50"/>
      <c r="P498" s="112"/>
      <c r="Q498" s="112"/>
      <c r="R498" s="50"/>
      <c r="S498" s="50"/>
      <c r="T498" s="50"/>
      <c r="U498" s="48"/>
      <c r="V498" s="50"/>
      <c r="W498" s="85" t="str">
        <f t="shared" si="21"/>
        <v/>
      </c>
      <c r="X498" s="79" t="str">
        <f t="shared" si="22"/>
        <v/>
      </c>
    </row>
    <row r="499" spans="2:24" ht="21" customHeight="1" x14ac:dyDescent="0.2">
      <c r="B499" s="208" t="str">
        <f t="shared" si="23"/>
        <v/>
      </c>
      <c r="C499" s="104"/>
      <c r="D499" s="96"/>
      <c r="E499" s="96"/>
      <c r="F499" s="104"/>
      <c r="G499" s="96"/>
      <c r="H499" s="104"/>
      <c r="I499" s="96"/>
      <c r="J499" s="96"/>
      <c r="K499" s="50"/>
      <c r="L499" s="96"/>
      <c r="M499" s="50"/>
      <c r="N499" s="50"/>
      <c r="O499" s="50"/>
      <c r="P499" s="112"/>
      <c r="Q499" s="112"/>
      <c r="R499" s="50"/>
      <c r="S499" s="50"/>
      <c r="T499" s="50"/>
      <c r="U499" s="48"/>
      <c r="V499" s="50"/>
      <c r="W499" s="85" t="str">
        <f t="shared" si="21"/>
        <v/>
      </c>
      <c r="X499" s="79" t="str">
        <f t="shared" si="22"/>
        <v/>
      </c>
    </row>
    <row r="500" spans="2:24" ht="21" customHeight="1" x14ac:dyDescent="0.2">
      <c r="B500" s="208" t="str">
        <f t="shared" si="23"/>
        <v/>
      </c>
      <c r="C500" s="104"/>
      <c r="D500" s="96"/>
      <c r="E500" s="96"/>
      <c r="F500" s="104"/>
      <c r="G500" s="96"/>
      <c r="H500" s="104"/>
      <c r="I500" s="96"/>
      <c r="J500" s="96"/>
      <c r="K500" s="50"/>
      <c r="L500" s="96"/>
      <c r="M500" s="50"/>
      <c r="N500" s="50"/>
      <c r="O500" s="50"/>
      <c r="P500" s="112"/>
      <c r="Q500" s="112"/>
      <c r="R500" s="50"/>
      <c r="S500" s="50"/>
      <c r="T500" s="50"/>
      <c r="U500" s="48"/>
      <c r="V500" s="50"/>
      <c r="W500" s="85" t="str">
        <f t="shared" si="21"/>
        <v/>
      </c>
      <c r="X500" s="79" t="str">
        <f t="shared" si="22"/>
        <v/>
      </c>
    </row>
    <row r="501" spans="2:24" ht="21" customHeight="1" x14ac:dyDescent="0.2">
      <c r="B501" s="208" t="str">
        <f t="shared" si="23"/>
        <v/>
      </c>
      <c r="C501" s="104"/>
      <c r="D501" s="96"/>
      <c r="E501" s="96"/>
      <c r="F501" s="104"/>
      <c r="G501" s="96"/>
      <c r="H501" s="104"/>
      <c r="I501" s="96"/>
      <c r="J501" s="96"/>
      <c r="K501" s="50"/>
      <c r="L501" s="96"/>
      <c r="M501" s="50"/>
      <c r="N501" s="50"/>
      <c r="O501" s="50"/>
      <c r="P501" s="112"/>
      <c r="Q501" s="112"/>
      <c r="R501" s="50"/>
      <c r="S501" s="50"/>
      <c r="T501" s="50"/>
      <c r="U501" s="48"/>
      <c r="V501" s="50"/>
      <c r="W501" s="85" t="str">
        <f t="shared" si="21"/>
        <v/>
      </c>
      <c r="X501" s="79" t="str">
        <f t="shared" si="22"/>
        <v/>
      </c>
    </row>
    <row r="502" spans="2:24" ht="21" customHeight="1" x14ac:dyDescent="0.2">
      <c r="B502" s="208" t="str">
        <f t="shared" si="23"/>
        <v/>
      </c>
      <c r="C502" s="104"/>
      <c r="D502" s="96"/>
      <c r="E502" s="96"/>
      <c r="F502" s="104"/>
      <c r="G502" s="96"/>
      <c r="H502" s="104"/>
      <c r="I502" s="96"/>
      <c r="J502" s="96"/>
      <c r="K502" s="50"/>
      <c r="L502" s="96"/>
      <c r="M502" s="50"/>
      <c r="N502" s="50"/>
      <c r="O502" s="50"/>
      <c r="P502" s="112"/>
      <c r="Q502" s="112"/>
      <c r="R502" s="50"/>
      <c r="S502" s="50"/>
      <c r="T502" s="50"/>
      <c r="U502" s="48"/>
      <c r="V502" s="50"/>
      <c r="W502" s="85" t="str">
        <f t="shared" si="21"/>
        <v/>
      </c>
      <c r="X502" s="79" t="str">
        <f t="shared" si="22"/>
        <v/>
      </c>
    </row>
    <row r="503" spans="2:24" ht="21" customHeight="1" x14ac:dyDescent="0.2">
      <c r="B503" s="208" t="str">
        <f t="shared" si="23"/>
        <v/>
      </c>
      <c r="C503" s="104"/>
      <c r="D503" s="96"/>
      <c r="E503" s="96"/>
      <c r="F503" s="104"/>
      <c r="G503" s="96"/>
      <c r="H503" s="104"/>
      <c r="I503" s="96"/>
      <c r="J503" s="96"/>
      <c r="K503" s="50"/>
      <c r="L503" s="96"/>
      <c r="M503" s="50"/>
      <c r="N503" s="50"/>
      <c r="O503" s="50"/>
      <c r="P503" s="112"/>
      <c r="Q503" s="112"/>
      <c r="R503" s="50"/>
      <c r="S503" s="50"/>
      <c r="T503" s="50"/>
      <c r="U503" s="48"/>
      <c r="V503" s="50"/>
      <c r="W503" s="85" t="str">
        <f t="shared" si="21"/>
        <v/>
      </c>
      <c r="X503" s="79" t="str">
        <f t="shared" si="22"/>
        <v/>
      </c>
    </row>
    <row r="504" spans="2:24" ht="21" customHeight="1" x14ac:dyDescent="0.2">
      <c r="B504" s="208" t="str">
        <f t="shared" si="23"/>
        <v/>
      </c>
      <c r="C504" s="104"/>
      <c r="D504" s="96"/>
      <c r="E504" s="96"/>
      <c r="F504" s="104"/>
      <c r="G504" s="96"/>
      <c r="H504" s="104"/>
      <c r="I504" s="96"/>
      <c r="J504" s="96"/>
      <c r="K504" s="50"/>
      <c r="L504" s="96"/>
      <c r="M504" s="50"/>
      <c r="N504" s="50"/>
      <c r="O504" s="50"/>
      <c r="P504" s="112"/>
      <c r="Q504" s="112"/>
      <c r="R504" s="50"/>
      <c r="S504" s="50"/>
      <c r="T504" s="50"/>
      <c r="U504" s="48"/>
      <c r="V504" s="50"/>
      <c r="W504" s="85" t="str">
        <f t="shared" si="21"/>
        <v/>
      </c>
      <c r="X504" s="79" t="str">
        <f t="shared" si="22"/>
        <v/>
      </c>
    </row>
    <row r="505" spans="2:24" ht="21" customHeight="1" x14ac:dyDescent="0.2">
      <c r="B505" s="208" t="str">
        <f t="shared" si="23"/>
        <v/>
      </c>
      <c r="C505" s="104"/>
      <c r="D505" s="96"/>
      <c r="E505" s="96"/>
      <c r="F505" s="104"/>
      <c r="G505" s="96"/>
      <c r="H505" s="104"/>
      <c r="I505" s="96"/>
      <c r="J505" s="96"/>
      <c r="K505" s="50"/>
      <c r="L505" s="96"/>
      <c r="M505" s="50"/>
      <c r="N505" s="50"/>
      <c r="O505" s="50"/>
      <c r="P505" s="112"/>
      <c r="Q505" s="112"/>
      <c r="R505" s="50"/>
      <c r="S505" s="50"/>
      <c r="T505" s="50"/>
      <c r="U505" s="48"/>
      <c r="V505" s="50"/>
      <c r="W505" s="85" t="str">
        <f t="shared" si="21"/>
        <v/>
      </c>
      <c r="X505" s="79" t="str">
        <f t="shared" si="22"/>
        <v/>
      </c>
    </row>
    <row r="506" spans="2:24" ht="21" customHeight="1" x14ac:dyDescent="0.2">
      <c r="B506" s="208" t="str">
        <f t="shared" si="23"/>
        <v/>
      </c>
      <c r="C506" s="104"/>
      <c r="D506" s="96"/>
      <c r="E506" s="96"/>
      <c r="F506" s="104"/>
      <c r="G506" s="96"/>
      <c r="H506" s="104"/>
      <c r="I506" s="96"/>
      <c r="J506" s="96"/>
      <c r="K506" s="50"/>
      <c r="L506" s="96"/>
      <c r="M506" s="50"/>
      <c r="N506" s="50"/>
      <c r="O506" s="50"/>
      <c r="P506" s="112"/>
      <c r="Q506" s="112"/>
      <c r="R506" s="50"/>
      <c r="S506" s="50"/>
      <c r="T506" s="50"/>
      <c r="U506" s="48"/>
      <c r="V506" s="50"/>
      <c r="W506" s="85" t="str">
        <f t="shared" si="21"/>
        <v/>
      </c>
      <c r="X506" s="79" t="str">
        <f t="shared" si="22"/>
        <v/>
      </c>
    </row>
    <row r="507" spans="2:24" ht="21" customHeight="1" x14ac:dyDescent="0.2">
      <c r="B507" s="208" t="str">
        <f t="shared" si="23"/>
        <v/>
      </c>
      <c r="C507" s="104"/>
      <c r="D507" s="96"/>
      <c r="E507" s="96"/>
      <c r="F507" s="104"/>
      <c r="G507" s="96"/>
      <c r="H507" s="104"/>
      <c r="I507" s="96"/>
      <c r="J507" s="96"/>
      <c r="K507" s="50"/>
      <c r="L507" s="96"/>
      <c r="M507" s="50"/>
      <c r="N507" s="50"/>
      <c r="O507" s="50"/>
      <c r="P507" s="112"/>
      <c r="Q507" s="112"/>
      <c r="R507" s="50"/>
      <c r="S507" s="50"/>
      <c r="T507" s="50"/>
      <c r="U507" s="48"/>
      <c r="V507" s="50"/>
      <c r="W507" s="85" t="str">
        <f t="shared" si="21"/>
        <v/>
      </c>
      <c r="X507" s="79" t="str">
        <f t="shared" si="22"/>
        <v/>
      </c>
    </row>
    <row r="508" spans="2:24" ht="21" customHeight="1" x14ac:dyDescent="0.2">
      <c r="B508" s="208" t="str">
        <f t="shared" si="23"/>
        <v/>
      </c>
      <c r="C508" s="104"/>
      <c r="D508" s="96"/>
      <c r="E508" s="96"/>
      <c r="F508" s="104"/>
      <c r="G508" s="96"/>
      <c r="H508" s="104"/>
      <c r="I508" s="96"/>
      <c r="J508" s="96"/>
      <c r="K508" s="50"/>
      <c r="L508" s="96"/>
      <c r="M508" s="50"/>
      <c r="N508" s="50"/>
      <c r="O508" s="50"/>
      <c r="P508" s="112"/>
      <c r="Q508" s="112"/>
      <c r="R508" s="50"/>
      <c r="S508" s="50"/>
      <c r="T508" s="50"/>
      <c r="U508" s="48"/>
      <c r="V508" s="50"/>
      <c r="W508" s="85" t="str">
        <f t="shared" si="21"/>
        <v/>
      </c>
      <c r="X508" s="79" t="str">
        <f t="shared" si="22"/>
        <v/>
      </c>
    </row>
    <row r="509" spans="2:24" ht="21" customHeight="1" x14ac:dyDescent="0.2">
      <c r="B509" s="208" t="str">
        <f t="shared" si="23"/>
        <v/>
      </c>
      <c r="C509" s="104"/>
      <c r="D509" s="96"/>
      <c r="E509" s="96"/>
      <c r="F509" s="104"/>
      <c r="G509" s="96"/>
      <c r="H509" s="104"/>
      <c r="I509" s="96"/>
      <c r="J509" s="96"/>
      <c r="K509" s="50"/>
      <c r="L509" s="96"/>
      <c r="M509" s="50"/>
      <c r="N509" s="50"/>
      <c r="O509" s="50"/>
      <c r="P509" s="112"/>
      <c r="Q509" s="112"/>
      <c r="R509" s="50"/>
      <c r="S509" s="50"/>
      <c r="T509" s="50"/>
      <c r="U509" s="48"/>
      <c r="V509" s="50"/>
      <c r="W509" s="85" t="str">
        <f t="shared" si="21"/>
        <v/>
      </c>
      <c r="X509" s="79" t="str">
        <f t="shared" si="22"/>
        <v/>
      </c>
    </row>
    <row r="510" spans="2:24" ht="21" customHeight="1" x14ac:dyDescent="0.2">
      <c r="B510" s="208" t="str">
        <f t="shared" si="23"/>
        <v/>
      </c>
      <c r="C510" s="104"/>
      <c r="D510" s="96"/>
      <c r="E510" s="96"/>
      <c r="F510" s="104"/>
      <c r="G510" s="96"/>
      <c r="H510" s="104"/>
      <c r="I510" s="96"/>
      <c r="J510" s="96"/>
      <c r="K510" s="50"/>
      <c r="L510" s="96"/>
      <c r="M510" s="50"/>
      <c r="N510" s="50"/>
      <c r="O510" s="50"/>
      <c r="P510" s="112"/>
      <c r="Q510" s="112"/>
      <c r="R510" s="50"/>
      <c r="S510" s="50"/>
      <c r="T510" s="50"/>
      <c r="U510" s="48"/>
      <c r="V510" s="50"/>
      <c r="W510" s="85" t="str">
        <f t="shared" si="21"/>
        <v/>
      </c>
      <c r="X510" s="79" t="str">
        <f t="shared" si="22"/>
        <v/>
      </c>
    </row>
    <row r="511" spans="2:24" ht="21" customHeight="1" x14ac:dyDescent="0.2">
      <c r="B511" s="208" t="str">
        <f t="shared" si="23"/>
        <v/>
      </c>
      <c r="C511" s="104"/>
      <c r="D511" s="96"/>
      <c r="E511" s="96"/>
      <c r="F511" s="104"/>
      <c r="G511" s="96"/>
      <c r="H511" s="104"/>
      <c r="I511" s="96"/>
      <c r="J511" s="96"/>
      <c r="K511" s="50"/>
      <c r="L511" s="96"/>
      <c r="M511" s="50"/>
      <c r="N511" s="50"/>
      <c r="O511" s="50"/>
      <c r="P511" s="112"/>
      <c r="Q511" s="112"/>
      <c r="R511" s="50"/>
      <c r="S511" s="50"/>
      <c r="T511" s="50"/>
      <c r="U511" s="48"/>
      <c r="V511" s="50"/>
      <c r="W511" s="85" t="str">
        <f t="shared" si="21"/>
        <v/>
      </c>
      <c r="X511" s="79" t="str">
        <f t="shared" si="22"/>
        <v/>
      </c>
    </row>
    <row r="512" spans="2:24" ht="21" customHeight="1" x14ac:dyDescent="0.2">
      <c r="B512" s="208" t="str">
        <f t="shared" si="23"/>
        <v/>
      </c>
      <c r="C512" s="104"/>
      <c r="D512" s="96"/>
      <c r="E512" s="96"/>
      <c r="F512" s="104"/>
      <c r="G512" s="96"/>
      <c r="H512" s="104"/>
      <c r="I512" s="96"/>
      <c r="J512" s="96"/>
      <c r="K512" s="50"/>
      <c r="L512" s="96"/>
      <c r="M512" s="50"/>
      <c r="N512" s="50"/>
      <c r="O512" s="50"/>
      <c r="P512" s="112"/>
      <c r="Q512" s="112"/>
      <c r="R512" s="50"/>
      <c r="S512" s="50"/>
      <c r="T512" s="50"/>
      <c r="U512" s="48"/>
      <c r="V512" s="50"/>
      <c r="W512" s="85" t="str">
        <f t="shared" si="21"/>
        <v/>
      </c>
      <c r="X512" s="79" t="str">
        <f t="shared" si="22"/>
        <v/>
      </c>
    </row>
    <row r="513" spans="2:24" ht="21" customHeight="1" x14ac:dyDescent="0.2">
      <c r="B513" s="208" t="str">
        <f t="shared" si="23"/>
        <v/>
      </c>
      <c r="C513" s="104"/>
      <c r="D513" s="96"/>
      <c r="E513" s="96"/>
      <c r="F513" s="104"/>
      <c r="G513" s="96"/>
      <c r="H513" s="104"/>
      <c r="I513" s="96"/>
      <c r="J513" s="96"/>
      <c r="K513" s="50"/>
      <c r="L513" s="96"/>
      <c r="M513" s="50"/>
      <c r="N513" s="50"/>
      <c r="O513" s="50"/>
      <c r="P513" s="112"/>
      <c r="Q513" s="112"/>
      <c r="R513" s="50"/>
      <c r="S513" s="50"/>
      <c r="T513" s="50"/>
      <c r="U513" s="48"/>
      <c r="V513" s="50"/>
      <c r="W513" s="85" t="str">
        <f t="shared" si="21"/>
        <v/>
      </c>
      <c r="X513" s="79" t="str">
        <f t="shared" si="22"/>
        <v/>
      </c>
    </row>
    <row r="514" spans="2:24" ht="21" customHeight="1" x14ac:dyDescent="0.2">
      <c r="B514" s="208" t="str">
        <f t="shared" si="23"/>
        <v/>
      </c>
      <c r="C514" s="104"/>
      <c r="D514" s="96"/>
      <c r="E514" s="96"/>
      <c r="F514" s="104"/>
      <c r="G514" s="96"/>
      <c r="H514" s="104"/>
      <c r="I514" s="96"/>
      <c r="J514" s="96"/>
      <c r="K514" s="50"/>
      <c r="L514" s="96"/>
      <c r="M514" s="50"/>
      <c r="N514" s="50"/>
      <c r="O514" s="50"/>
      <c r="P514" s="112"/>
      <c r="Q514" s="112"/>
      <c r="R514" s="50"/>
      <c r="S514" s="50"/>
      <c r="T514" s="50"/>
      <c r="U514" s="48"/>
      <c r="V514" s="50"/>
      <c r="W514" s="85" t="str">
        <f t="shared" si="21"/>
        <v/>
      </c>
      <c r="X514" s="79" t="str">
        <f t="shared" si="22"/>
        <v/>
      </c>
    </row>
    <row r="515" spans="2:24" ht="21" customHeight="1" x14ac:dyDescent="0.2">
      <c r="B515" s="208" t="str">
        <f t="shared" si="23"/>
        <v/>
      </c>
      <c r="C515" s="104"/>
      <c r="D515" s="96"/>
      <c r="E515" s="96"/>
      <c r="F515" s="104"/>
      <c r="G515" s="96"/>
      <c r="H515" s="104"/>
      <c r="I515" s="96"/>
      <c r="J515" s="96"/>
      <c r="K515" s="50"/>
      <c r="L515" s="96"/>
      <c r="M515" s="50"/>
      <c r="N515" s="50"/>
      <c r="O515" s="50"/>
      <c r="P515" s="112"/>
      <c r="Q515" s="112"/>
      <c r="R515" s="50"/>
      <c r="S515" s="50"/>
      <c r="T515" s="50"/>
      <c r="U515" s="48"/>
      <c r="V515" s="50"/>
      <c r="W515" s="85" t="str">
        <f t="shared" si="21"/>
        <v/>
      </c>
      <c r="X515" s="79" t="str">
        <f t="shared" si="22"/>
        <v/>
      </c>
    </row>
    <row r="516" spans="2:24" ht="21" customHeight="1" x14ac:dyDescent="0.2">
      <c r="B516" s="208" t="str">
        <f t="shared" si="23"/>
        <v/>
      </c>
      <c r="C516" s="104"/>
      <c r="D516" s="96"/>
      <c r="E516" s="96"/>
      <c r="F516" s="104"/>
      <c r="G516" s="96"/>
      <c r="H516" s="104"/>
      <c r="I516" s="96"/>
      <c r="J516" s="96"/>
      <c r="K516" s="50"/>
      <c r="L516" s="96"/>
      <c r="M516" s="50"/>
      <c r="N516" s="50"/>
      <c r="O516" s="50"/>
      <c r="P516" s="112"/>
      <c r="Q516" s="112"/>
      <c r="R516" s="50"/>
      <c r="S516" s="50"/>
      <c r="T516" s="50"/>
      <c r="U516" s="48"/>
      <c r="V516" s="50"/>
      <c r="W516" s="85" t="str">
        <f t="shared" si="21"/>
        <v/>
      </c>
      <c r="X516" s="79" t="str">
        <f t="shared" si="22"/>
        <v/>
      </c>
    </row>
    <row r="517" spans="2:24" ht="21" customHeight="1" x14ac:dyDescent="0.2">
      <c r="B517" s="208" t="str">
        <f t="shared" si="23"/>
        <v/>
      </c>
      <c r="C517" s="104"/>
      <c r="D517" s="96"/>
      <c r="E517" s="96"/>
      <c r="F517" s="104"/>
      <c r="G517" s="96"/>
      <c r="H517" s="104"/>
      <c r="I517" s="96"/>
      <c r="J517" s="96"/>
      <c r="K517" s="50"/>
      <c r="L517" s="96"/>
      <c r="M517" s="50"/>
      <c r="N517" s="50"/>
      <c r="O517" s="50"/>
      <c r="P517" s="112"/>
      <c r="Q517" s="112"/>
      <c r="R517" s="50"/>
      <c r="S517" s="50"/>
      <c r="T517" s="50"/>
      <c r="U517" s="48"/>
      <c r="V517" s="50"/>
      <c r="W517" s="85" t="str">
        <f t="shared" si="21"/>
        <v/>
      </c>
      <c r="X517" s="79" t="str">
        <f t="shared" si="22"/>
        <v/>
      </c>
    </row>
    <row r="518" spans="2:24" ht="21" customHeight="1" x14ac:dyDescent="0.2">
      <c r="B518" s="208" t="str">
        <f t="shared" si="23"/>
        <v/>
      </c>
      <c r="C518" s="104"/>
      <c r="D518" s="96"/>
      <c r="E518" s="96"/>
      <c r="F518" s="104"/>
      <c r="G518" s="96"/>
      <c r="H518" s="104"/>
      <c r="I518" s="96"/>
      <c r="J518" s="96"/>
      <c r="K518" s="50"/>
      <c r="L518" s="96"/>
      <c r="M518" s="50"/>
      <c r="N518" s="50"/>
      <c r="O518" s="50"/>
      <c r="P518" s="112"/>
      <c r="Q518" s="112"/>
      <c r="R518" s="50"/>
      <c r="S518" s="50"/>
      <c r="T518" s="50"/>
      <c r="U518" s="48"/>
      <c r="V518" s="50"/>
      <c r="W518" s="85" t="str">
        <f t="shared" si="21"/>
        <v/>
      </c>
      <c r="X518" s="79" t="str">
        <f t="shared" si="22"/>
        <v/>
      </c>
    </row>
    <row r="519" spans="2:24" ht="21" customHeight="1" x14ac:dyDescent="0.2">
      <c r="B519" s="208" t="str">
        <f t="shared" si="23"/>
        <v/>
      </c>
      <c r="C519" s="104"/>
      <c r="D519" s="96"/>
      <c r="E519" s="96"/>
      <c r="F519" s="104"/>
      <c r="G519" s="96"/>
      <c r="H519" s="104"/>
      <c r="I519" s="96"/>
      <c r="J519" s="96"/>
      <c r="K519" s="50"/>
      <c r="L519" s="96"/>
      <c r="M519" s="50"/>
      <c r="N519" s="50"/>
      <c r="O519" s="50"/>
      <c r="P519" s="112"/>
      <c r="Q519" s="112"/>
      <c r="R519" s="50"/>
      <c r="S519" s="50"/>
      <c r="T519" s="50"/>
      <c r="U519" s="48"/>
      <c r="V519" s="50"/>
      <c r="W519" s="85" t="str">
        <f t="shared" si="21"/>
        <v/>
      </c>
      <c r="X519" s="79" t="str">
        <f t="shared" si="22"/>
        <v/>
      </c>
    </row>
    <row r="520" spans="2:24" ht="21" customHeight="1" x14ac:dyDescent="0.2">
      <c r="B520" s="208" t="str">
        <f t="shared" si="23"/>
        <v/>
      </c>
      <c r="C520" s="104"/>
      <c r="D520" s="96"/>
      <c r="E520" s="96"/>
      <c r="F520" s="104"/>
      <c r="G520" s="96"/>
      <c r="H520" s="104"/>
      <c r="I520" s="96"/>
      <c r="J520" s="96"/>
      <c r="K520" s="50"/>
      <c r="L520" s="96"/>
      <c r="M520" s="50"/>
      <c r="N520" s="50"/>
      <c r="O520" s="50"/>
      <c r="P520" s="112"/>
      <c r="Q520" s="112"/>
      <c r="R520" s="50"/>
      <c r="S520" s="50"/>
      <c r="T520" s="50"/>
      <c r="U520" s="48"/>
      <c r="V520" s="50"/>
      <c r="W520" s="85" t="str">
        <f t="shared" si="21"/>
        <v/>
      </c>
      <c r="X520" s="79" t="str">
        <f t="shared" si="22"/>
        <v/>
      </c>
    </row>
    <row r="521" spans="2:24" ht="21" customHeight="1" x14ac:dyDescent="0.2">
      <c r="B521" s="208" t="str">
        <f t="shared" si="23"/>
        <v/>
      </c>
      <c r="C521" s="104"/>
      <c r="D521" s="96"/>
      <c r="E521" s="96"/>
      <c r="F521" s="104"/>
      <c r="G521" s="96"/>
      <c r="H521" s="104"/>
      <c r="I521" s="96"/>
      <c r="J521" s="96"/>
      <c r="K521" s="50"/>
      <c r="L521" s="96"/>
      <c r="M521" s="50"/>
      <c r="N521" s="50"/>
      <c r="O521" s="50"/>
      <c r="P521" s="112"/>
      <c r="Q521" s="112"/>
      <c r="R521" s="50"/>
      <c r="S521" s="50"/>
      <c r="T521" s="50"/>
      <c r="U521" s="48"/>
      <c r="V521" s="50"/>
      <c r="W521" s="85" t="str">
        <f t="shared" si="21"/>
        <v/>
      </c>
      <c r="X521" s="79" t="str">
        <f t="shared" si="22"/>
        <v/>
      </c>
    </row>
    <row r="522" spans="2:24" ht="21" customHeight="1" x14ac:dyDescent="0.2">
      <c r="B522" s="208" t="str">
        <f t="shared" si="23"/>
        <v/>
      </c>
      <c r="C522" s="104"/>
      <c r="D522" s="96"/>
      <c r="E522" s="96"/>
      <c r="F522" s="104"/>
      <c r="G522" s="96"/>
      <c r="H522" s="104"/>
      <c r="I522" s="96"/>
      <c r="J522" s="96"/>
      <c r="K522" s="50"/>
      <c r="L522" s="96"/>
      <c r="M522" s="50"/>
      <c r="N522" s="50"/>
      <c r="O522" s="50"/>
      <c r="P522" s="112"/>
      <c r="Q522" s="112"/>
      <c r="R522" s="50"/>
      <c r="S522" s="50"/>
      <c r="T522" s="50"/>
      <c r="U522" s="48"/>
      <c r="V522" s="50"/>
      <c r="W522" s="85" t="str">
        <f t="shared" si="21"/>
        <v/>
      </c>
      <c r="X522" s="79" t="str">
        <f t="shared" si="22"/>
        <v/>
      </c>
    </row>
    <row r="523" spans="2:24" ht="21" customHeight="1" x14ac:dyDescent="0.2">
      <c r="B523" s="208" t="str">
        <f t="shared" si="23"/>
        <v/>
      </c>
      <c r="C523" s="104"/>
      <c r="D523" s="96"/>
      <c r="E523" s="96"/>
      <c r="F523" s="104"/>
      <c r="G523" s="96"/>
      <c r="H523" s="104"/>
      <c r="I523" s="96"/>
      <c r="J523" s="96"/>
      <c r="K523" s="50"/>
      <c r="L523" s="96"/>
      <c r="M523" s="50"/>
      <c r="N523" s="50"/>
      <c r="O523" s="50"/>
      <c r="P523" s="112"/>
      <c r="Q523" s="112"/>
      <c r="R523" s="50"/>
      <c r="S523" s="50"/>
      <c r="T523" s="50"/>
      <c r="U523" s="48"/>
      <c r="V523" s="50"/>
      <c r="W523" s="85" t="str">
        <f t="shared" si="21"/>
        <v/>
      </c>
      <c r="X523" s="79" t="str">
        <f t="shared" si="22"/>
        <v/>
      </c>
    </row>
    <row r="524" spans="2:24" ht="21" customHeight="1" x14ac:dyDescent="0.2">
      <c r="B524" s="208" t="str">
        <f t="shared" si="23"/>
        <v/>
      </c>
      <c r="C524" s="104"/>
      <c r="D524" s="96"/>
      <c r="E524" s="96"/>
      <c r="F524" s="104"/>
      <c r="G524" s="96"/>
      <c r="H524" s="104"/>
      <c r="I524" s="96"/>
      <c r="J524" s="96"/>
      <c r="K524" s="50"/>
      <c r="L524" s="96"/>
      <c r="M524" s="50"/>
      <c r="N524" s="50"/>
      <c r="O524" s="50"/>
      <c r="P524" s="112"/>
      <c r="Q524" s="112"/>
      <c r="R524" s="50"/>
      <c r="S524" s="50"/>
      <c r="T524" s="50"/>
      <c r="U524" s="48"/>
      <c r="V524" s="50"/>
      <c r="W524" s="85" t="str">
        <f t="shared" ref="W524:W587" si="24">IF(X524&lt;&gt;"","Erreur","")</f>
        <v/>
      </c>
      <c r="X524" s="79" t="str">
        <f t="shared" ref="X524:X587" si="25">IF(AND(B524&lt;&gt;"",OR(C524="",D524="",E524="",G524="",J524="",L524="")),"Veuillez compléter les informations d'identification du dérivé.",IF(AND(B524&lt;&gt;"",H524&lt;&gt;"",I524=""),"Veuillez compléter la colonne C0070 Type de code.",IF(AND(B524&lt;&gt;"",I524=""),"Veuillez sélectionner Total/NA dans la liste de la colonne C0070 si vous n'avez rien à déclarer.","")))</f>
        <v/>
      </c>
    </row>
    <row r="525" spans="2:24" ht="21" customHeight="1" x14ac:dyDescent="0.2">
      <c r="B525" s="208" t="str">
        <f t="shared" ref="B525:B588" si="26">IF(COUNTA(C525:V525)&gt;0,B524+1,"")</f>
        <v/>
      </c>
      <c r="C525" s="104"/>
      <c r="D525" s="96"/>
      <c r="E525" s="96"/>
      <c r="F525" s="104"/>
      <c r="G525" s="96"/>
      <c r="H525" s="104"/>
      <c r="I525" s="96"/>
      <c r="J525" s="96"/>
      <c r="K525" s="50"/>
      <c r="L525" s="96"/>
      <c r="M525" s="50"/>
      <c r="N525" s="50"/>
      <c r="O525" s="50"/>
      <c r="P525" s="112"/>
      <c r="Q525" s="112"/>
      <c r="R525" s="50"/>
      <c r="S525" s="50"/>
      <c r="T525" s="50"/>
      <c r="U525" s="48"/>
      <c r="V525" s="50"/>
      <c r="W525" s="85" t="str">
        <f t="shared" si="24"/>
        <v/>
      </c>
      <c r="X525" s="79" t="str">
        <f t="shared" si="25"/>
        <v/>
      </c>
    </row>
    <row r="526" spans="2:24" ht="21" customHeight="1" x14ac:dyDescent="0.2">
      <c r="B526" s="208" t="str">
        <f t="shared" si="26"/>
        <v/>
      </c>
      <c r="C526" s="104"/>
      <c r="D526" s="96"/>
      <c r="E526" s="96"/>
      <c r="F526" s="104"/>
      <c r="G526" s="96"/>
      <c r="H526" s="104"/>
      <c r="I526" s="96"/>
      <c r="J526" s="96"/>
      <c r="K526" s="50"/>
      <c r="L526" s="96"/>
      <c r="M526" s="50"/>
      <c r="N526" s="50"/>
      <c r="O526" s="50"/>
      <c r="P526" s="112"/>
      <c r="Q526" s="112"/>
      <c r="R526" s="50"/>
      <c r="S526" s="50"/>
      <c r="T526" s="50"/>
      <c r="U526" s="48"/>
      <c r="V526" s="50"/>
      <c r="W526" s="85" t="str">
        <f t="shared" si="24"/>
        <v/>
      </c>
      <c r="X526" s="79" t="str">
        <f t="shared" si="25"/>
        <v/>
      </c>
    </row>
    <row r="527" spans="2:24" ht="21" customHeight="1" x14ac:dyDescent="0.2">
      <c r="B527" s="208" t="str">
        <f t="shared" si="26"/>
        <v/>
      </c>
      <c r="C527" s="104"/>
      <c r="D527" s="96"/>
      <c r="E527" s="96"/>
      <c r="F527" s="104"/>
      <c r="G527" s="96"/>
      <c r="H527" s="104"/>
      <c r="I527" s="96"/>
      <c r="J527" s="96"/>
      <c r="K527" s="50"/>
      <c r="L527" s="96"/>
      <c r="M527" s="50"/>
      <c r="N527" s="50"/>
      <c r="O527" s="50"/>
      <c r="P527" s="112"/>
      <c r="Q527" s="112"/>
      <c r="R527" s="50"/>
      <c r="S527" s="50"/>
      <c r="T527" s="50"/>
      <c r="U527" s="48"/>
      <c r="V527" s="50"/>
      <c r="W527" s="85" t="str">
        <f t="shared" si="24"/>
        <v/>
      </c>
      <c r="X527" s="79" t="str">
        <f t="shared" si="25"/>
        <v/>
      </c>
    </row>
    <row r="528" spans="2:24" ht="21" customHeight="1" x14ac:dyDescent="0.2">
      <c r="B528" s="208" t="str">
        <f t="shared" si="26"/>
        <v/>
      </c>
      <c r="C528" s="104"/>
      <c r="D528" s="96"/>
      <c r="E528" s="96"/>
      <c r="F528" s="104"/>
      <c r="G528" s="96"/>
      <c r="H528" s="104"/>
      <c r="I528" s="96"/>
      <c r="J528" s="96"/>
      <c r="K528" s="50"/>
      <c r="L528" s="96"/>
      <c r="M528" s="50"/>
      <c r="N528" s="50"/>
      <c r="O528" s="50"/>
      <c r="P528" s="112"/>
      <c r="Q528" s="112"/>
      <c r="R528" s="50"/>
      <c r="S528" s="50"/>
      <c r="T528" s="50"/>
      <c r="U528" s="48"/>
      <c r="V528" s="50"/>
      <c r="W528" s="85" t="str">
        <f t="shared" si="24"/>
        <v/>
      </c>
      <c r="X528" s="79" t="str">
        <f t="shared" si="25"/>
        <v/>
      </c>
    </row>
    <row r="529" spans="2:24" ht="21" customHeight="1" x14ac:dyDescent="0.2">
      <c r="B529" s="208" t="str">
        <f t="shared" si="26"/>
        <v/>
      </c>
      <c r="C529" s="104"/>
      <c r="D529" s="96"/>
      <c r="E529" s="96"/>
      <c r="F529" s="104"/>
      <c r="G529" s="96"/>
      <c r="H529" s="104"/>
      <c r="I529" s="96"/>
      <c r="J529" s="96"/>
      <c r="K529" s="50"/>
      <c r="L529" s="96"/>
      <c r="M529" s="50"/>
      <c r="N529" s="50"/>
      <c r="O529" s="50"/>
      <c r="P529" s="112"/>
      <c r="Q529" s="112"/>
      <c r="R529" s="50"/>
      <c r="S529" s="50"/>
      <c r="T529" s="50"/>
      <c r="U529" s="48"/>
      <c r="V529" s="50"/>
      <c r="W529" s="85" t="str">
        <f t="shared" si="24"/>
        <v/>
      </c>
      <c r="X529" s="79" t="str">
        <f t="shared" si="25"/>
        <v/>
      </c>
    </row>
    <row r="530" spans="2:24" ht="21" customHeight="1" x14ac:dyDescent="0.2">
      <c r="B530" s="208" t="str">
        <f t="shared" si="26"/>
        <v/>
      </c>
      <c r="C530" s="104"/>
      <c r="D530" s="96"/>
      <c r="E530" s="96"/>
      <c r="F530" s="104"/>
      <c r="G530" s="96"/>
      <c r="H530" s="104"/>
      <c r="I530" s="96"/>
      <c r="J530" s="96"/>
      <c r="K530" s="50"/>
      <c r="L530" s="96"/>
      <c r="M530" s="50"/>
      <c r="N530" s="50"/>
      <c r="O530" s="50"/>
      <c r="P530" s="112"/>
      <c r="Q530" s="112"/>
      <c r="R530" s="50"/>
      <c r="S530" s="50"/>
      <c r="T530" s="50"/>
      <c r="U530" s="48"/>
      <c r="V530" s="50"/>
      <c r="W530" s="85" t="str">
        <f t="shared" si="24"/>
        <v/>
      </c>
      <c r="X530" s="79" t="str">
        <f t="shared" si="25"/>
        <v/>
      </c>
    </row>
    <row r="531" spans="2:24" ht="21" customHeight="1" x14ac:dyDescent="0.2">
      <c r="B531" s="208" t="str">
        <f t="shared" si="26"/>
        <v/>
      </c>
      <c r="C531" s="104"/>
      <c r="D531" s="96"/>
      <c r="E531" s="96"/>
      <c r="F531" s="104"/>
      <c r="G531" s="96"/>
      <c r="H531" s="104"/>
      <c r="I531" s="96"/>
      <c r="J531" s="96"/>
      <c r="K531" s="50"/>
      <c r="L531" s="96"/>
      <c r="M531" s="50"/>
      <c r="N531" s="50"/>
      <c r="O531" s="50"/>
      <c r="P531" s="112"/>
      <c r="Q531" s="112"/>
      <c r="R531" s="50"/>
      <c r="S531" s="50"/>
      <c r="T531" s="50"/>
      <c r="U531" s="48"/>
      <c r="V531" s="50"/>
      <c r="W531" s="85" t="str">
        <f t="shared" si="24"/>
        <v/>
      </c>
      <c r="X531" s="79" t="str">
        <f t="shared" si="25"/>
        <v/>
      </c>
    </row>
    <row r="532" spans="2:24" ht="21" customHeight="1" x14ac:dyDescent="0.2">
      <c r="B532" s="208" t="str">
        <f t="shared" si="26"/>
        <v/>
      </c>
      <c r="C532" s="104"/>
      <c r="D532" s="96"/>
      <c r="E532" s="96"/>
      <c r="F532" s="104"/>
      <c r="G532" s="96"/>
      <c r="H532" s="104"/>
      <c r="I532" s="96"/>
      <c r="J532" s="96"/>
      <c r="K532" s="50"/>
      <c r="L532" s="96"/>
      <c r="M532" s="50"/>
      <c r="N532" s="50"/>
      <c r="O532" s="50"/>
      <c r="P532" s="112"/>
      <c r="Q532" s="112"/>
      <c r="R532" s="50"/>
      <c r="S532" s="50"/>
      <c r="T532" s="50"/>
      <c r="U532" s="48"/>
      <c r="V532" s="50"/>
      <c r="W532" s="85" t="str">
        <f t="shared" si="24"/>
        <v/>
      </c>
      <c r="X532" s="79" t="str">
        <f t="shared" si="25"/>
        <v/>
      </c>
    </row>
    <row r="533" spans="2:24" ht="21" customHeight="1" x14ac:dyDescent="0.2">
      <c r="B533" s="208" t="str">
        <f t="shared" si="26"/>
        <v/>
      </c>
      <c r="C533" s="104"/>
      <c r="D533" s="96"/>
      <c r="E533" s="96"/>
      <c r="F533" s="104"/>
      <c r="G533" s="96"/>
      <c r="H533" s="104"/>
      <c r="I533" s="96"/>
      <c r="J533" s="96"/>
      <c r="K533" s="50"/>
      <c r="L533" s="96"/>
      <c r="M533" s="50"/>
      <c r="N533" s="50"/>
      <c r="O533" s="50"/>
      <c r="P533" s="112"/>
      <c r="Q533" s="112"/>
      <c r="R533" s="50"/>
      <c r="S533" s="50"/>
      <c r="T533" s="50"/>
      <c r="U533" s="48"/>
      <c r="V533" s="50"/>
      <c r="W533" s="85" t="str">
        <f t="shared" si="24"/>
        <v/>
      </c>
      <c r="X533" s="79" t="str">
        <f t="shared" si="25"/>
        <v/>
      </c>
    </row>
    <row r="534" spans="2:24" ht="21" customHeight="1" x14ac:dyDescent="0.2">
      <c r="B534" s="208" t="str">
        <f t="shared" si="26"/>
        <v/>
      </c>
      <c r="C534" s="104"/>
      <c r="D534" s="96"/>
      <c r="E534" s="96"/>
      <c r="F534" s="104"/>
      <c r="G534" s="96"/>
      <c r="H534" s="104"/>
      <c r="I534" s="96"/>
      <c r="J534" s="96"/>
      <c r="K534" s="50"/>
      <c r="L534" s="96"/>
      <c r="M534" s="50"/>
      <c r="N534" s="50"/>
      <c r="O534" s="50"/>
      <c r="P534" s="112"/>
      <c r="Q534" s="112"/>
      <c r="R534" s="50"/>
      <c r="S534" s="50"/>
      <c r="T534" s="50"/>
      <c r="U534" s="48"/>
      <c r="V534" s="50"/>
      <c r="W534" s="85" t="str">
        <f t="shared" si="24"/>
        <v/>
      </c>
      <c r="X534" s="79" t="str">
        <f t="shared" si="25"/>
        <v/>
      </c>
    </row>
    <row r="535" spans="2:24" ht="21" customHeight="1" x14ac:dyDescent="0.2">
      <c r="B535" s="208" t="str">
        <f t="shared" si="26"/>
        <v/>
      </c>
      <c r="C535" s="104"/>
      <c r="D535" s="96"/>
      <c r="E535" s="96"/>
      <c r="F535" s="104"/>
      <c r="G535" s="96"/>
      <c r="H535" s="104"/>
      <c r="I535" s="96"/>
      <c r="J535" s="96"/>
      <c r="K535" s="50"/>
      <c r="L535" s="96"/>
      <c r="M535" s="50"/>
      <c r="N535" s="50"/>
      <c r="O535" s="50"/>
      <c r="P535" s="112"/>
      <c r="Q535" s="112"/>
      <c r="R535" s="50"/>
      <c r="S535" s="50"/>
      <c r="T535" s="50"/>
      <c r="U535" s="48"/>
      <c r="V535" s="50"/>
      <c r="W535" s="85" t="str">
        <f t="shared" si="24"/>
        <v/>
      </c>
      <c r="X535" s="79" t="str">
        <f t="shared" si="25"/>
        <v/>
      </c>
    </row>
    <row r="536" spans="2:24" ht="21" customHeight="1" x14ac:dyDescent="0.2">
      <c r="B536" s="208" t="str">
        <f t="shared" si="26"/>
        <v/>
      </c>
      <c r="C536" s="104"/>
      <c r="D536" s="96"/>
      <c r="E536" s="96"/>
      <c r="F536" s="104"/>
      <c r="G536" s="96"/>
      <c r="H536" s="104"/>
      <c r="I536" s="96"/>
      <c r="J536" s="96"/>
      <c r="K536" s="50"/>
      <c r="L536" s="96"/>
      <c r="M536" s="50"/>
      <c r="N536" s="50"/>
      <c r="O536" s="50"/>
      <c r="P536" s="112"/>
      <c r="Q536" s="112"/>
      <c r="R536" s="50"/>
      <c r="S536" s="50"/>
      <c r="T536" s="50"/>
      <c r="U536" s="48"/>
      <c r="V536" s="50"/>
      <c r="W536" s="85" t="str">
        <f t="shared" si="24"/>
        <v/>
      </c>
      <c r="X536" s="79" t="str">
        <f t="shared" si="25"/>
        <v/>
      </c>
    </row>
    <row r="537" spans="2:24" ht="21" customHeight="1" x14ac:dyDescent="0.2">
      <c r="B537" s="208" t="str">
        <f t="shared" si="26"/>
        <v/>
      </c>
      <c r="C537" s="104"/>
      <c r="D537" s="96"/>
      <c r="E537" s="96"/>
      <c r="F537" s="104"/>
      <c r="G537" s="96"/>
      <c r="H537" s="104"/>
      <c r="I537" s="96"/>
      <c r="J537" s="96"/>
      <c r="K537" s="50"/>
      <c r="L537" s="96"/>
      <c r="M537" s="50"/>
      <c r="N537" s="50"/>
      <c r="O537" s="50"/>
      <c r="P537" s="112"/>
      <c r="Q537" s="112"/>
      <c r="R537" s="50"/>
      <c r="S537" s="50"/>
      <c r="T537" s="50"/>
      <c r="U537" s="48"/>
      <c r="V537" s="50"/>
      <c r="W537" s="85" t="str">
        <f t="shared" si="24"/>
        <v/>
      </c>
      <c r="X537" s="79" t="str">
        <f t="shared" si="25"/>
        <v/>
      </c>
    </row>
    <row r="538" spans="2:24" ht="21" customHeight="1" x14ac:dyDescent="0.2">
      <c r="B538" s="208" t="str">
        <f t="shared" si="26"/>
        <v/>
      </c>
      <c r="C538" s="104"/>
      <c r="D538" s="96"/>
      <c r="E538" s="96"/>
      <c r="F538" s="104"/>
      <c r="G538" s="96"/>
      <c r="H538" s="104"/>
      <c r="I538" s="96"/>
      <c r="J538" s="96"/>
      <c r="K538" s="50"/>
      <c r="L538" s="96"/>
      <c r="M538" s="50"/>
      <c r="N538" s="50"/>
      <c r="O538" s="50"/>
      <c r="P538" s="112"/>
      <c r="Q538" s="112"/>
      <c r="R538" s="50"/>
      <c r="S538" s="50"/>
      <c r="T538" s="50"/>
      <c r="U538" s="48"/>
      <c r="V538" s="50"/>
      <c r="W538" s="85" t="str">
        <f t="shared" si="24"/>
        <v/>
      </c>
      <c r="X538" s="79" t="str">
        <f t="shared" si="25"/>
        <v/>
      </c>
    </row>
    <row r="539" spans="2:24" ht="21" customHeight="1" x14ac:dyDescent="0.2">
      <c r="B539" s="208" t="str">
        <f t="shared" si="26"/>
        <v/>
      </c>
      <c r="C539" s="104"/>
      <c r="D539" s="96"/>
      <c r="E539" s="96"/>
      <c r="F539" s="104"/>
      <c r="G539" s="96"/>
      <c r="H539" s="104"/>
      <c r="I539" s="96"/>
      <c r="J539" s="96"/>
      <c r="K539" s="50"/>
      <c r="L539" s="96"/>
      <c r="M539" s="50"/>
      <c r="N539" s="50"/>
      <c r="O539" s="50"/>
      <c r="P539" s="112"/>
      <c r="Q539" s="112"/>
      <c r="R539" s="50"/>
      <c r="S539" s="50"/>
      <c r="T539" s="50"/>
      <c r="U539" s="48"/>
      <c r="V539" s="50"/>
      <c r="W539" s="85" t="str">
        <f t="shared" si="24"/>
        <v/>
      </c>
      <c r="X539" s="79" t="str">
        <f t="shared" si="25"/>
        <v/>
      </c>
    </row>
    <row r="540" spans="2:24" ht="21" customHeight="1" x14ac:dyDescent="0.2">
      <c r="B540" s="208" t="str">
        <f t="shared" si="26"/>
        <v/>
      </c>
      <c r="C540" s="104"/>
      <c r="D540" s="96"/>
      <c r="E540" s="96"/>
      <c r="F540" s="104"/>
      <c r="G540" s="96"/>
      <c r="H540" s="104"/>
      <c r="I540" s="96"/>
      <c r="J540" s="96"/>
      <c r="K540" s="50"/>
      <c r="L540" s="96"/>
      <c r="M540" s="50"/>
      <c r="N540" s="50"/>
      <c r="O540" s="50"/>
      <c r="P540" s="112"/>
      <c r="Q540" s="112"/>
      <c r="R540" s="50"/>
      <c r="S540" s="50"/>
      <c r="T540" s="50"/>
      <c r="U540" s="48"/>
      <c r="V540" s="50"/>
      <c r="W540" s="85" t="str">
        <f t="shared" si="24"/>
        <v/>
      </c>
      <c r="X540" s="79" t="str">
        <f t="shared" si="25"/>
        <v/>
      </c>
    </row>
    <row r="541" spans="2:24" ht="21" customHeight="1" x14ac:dyDescent="0.2">
      <c r="B541" s="208" t="str">
        <f t="shared" si="26"/>
        <v/>
      </c>
      <c r="C541" s="104"/>
      <c r="D541" s="96"/>
      <c r="E541" s="96"/>
      <c r="F541" s="104"/>
      <c r="G541" s="96"/>
      <c r="H541" s="104"/>
      <c r="I541" s="96"/>
      <c r="J541" s="96"/>
      <c r="K541" s="50"/>
      <c r="L541" s="96"/>
      <c r="M541" s="50"/>
      <c r="N541" s="50"/>
      <c r="O541" s="50"/>
      <c r="P541" s="112"/>
      <c r="Q541" s="112"/>
      <c r="R541" s="50"/>
      <c r="S541" s="50"/>
      <c r="T541" s="50"/>
      <c r="U541" s="48"/>
      <c r="V541" s="50"/>
      <c r="W541" s="85" t="str">
        <f t="shared" si="24"/>
        <v/>
      </c>
      <c r="X541" s="79" t="str">
        <f t="shared" si="25"/>
        <v/>
      </c>
    </row>
    <row r="542" spans="2:24" ht="21" customHeight="1" x14ac:dyDescent="0.2">
      <c r="B542" s="208" t="str">
        <f t="shared" si="26"/>
        <v/>
      </c>
      <c r="C542" s="104"/>
      <c r="D542" s="96"/>
      <c r="E542" s="96"/>
      <c r="F542" s="104"/>
      <c r="G542" s="96"/>
      <c r="H542" s="104"/>
      <c r="I542" s="96"/>
      <c r="J542" s="96"/>
      <c r="K542" s="50"/>
      <c r="L542" s="96"/>
      <c r="M542" s="50"/>
      <c r="N542" s="50"/>
      <c r="O542" s="50"/>
      <c r="P542" s="112"/>
      <c r="Q542" s="112"/>
      <c r="R542" s="50"/>
      <c r="S542" s="50"/>
      <c r="T542" s="50"/>
      <c r="U542" s="48"/>
      <c r="V542" s="50"/>
      <c r="W542" s="85" t="str">
        <f t="shared" si="24"/>
        <v/>
      </c>
      <c r="X542" s="79" t="str">
        <f t="shared" si="25"/>
        <v/>
      </c>
    </row>
    <row r="543" spans="2:24" ht="21" customHeight="1" x14ac:dyDescent="0.2">
      <c r="B543" s="208" t="str">
        <f t="shared" si="26"/>
        <v/>
      </c>
      <c r="C543" s="104"/>
      <c r="D543" s="96"/>
      <c r="E543" s="96"/>
      <c r="F543" s="104"/>
      <c r="G543" s="96"/>
      <c r="H543" s="104"/>
      <c r="I543" s="96"/>
      <c r="J543" s="96"/>
      <c r="K543" s="50"/>
      <c r="L543" s="96"/>
      <c r="M543" s="50"/>
      <c r="N543" s="50"/>
      <c r="O543" s="50"/>
      <c r="P543" s="112"/>
      <c r="Q543" s="112"/>
      <c r="R543" s="50"/>
      <c r="S543" s="50"/>
      <c r="T543" s="50"/>
      <c r="U543" s="48"/>
      <c r="V543" s="50"/>
      <c r="W543" s="85" t="str">
        <f t="shared" si="24"/>
        <v/>
      </c>
      <c r="X543" s="79" t="str">
        <f t="shared" si="25"/>
        <v/>
      </c>
    </row>
    <row r="544" spans="2:24" ht="21" customHeight="1" x14ac:dyDescent="0.2">
      <c r="B544" s="208" t="str">
        <f t="shared" si="26"/>
        <v/>
      </c>
      <c r="C544" s="104"/>
      <c r="D544" s="96"/>
      <c r="E544" s="96"/>
      <c r="F544" s="104"/>
      <c r="G544" s="96"/>
      <c r="H544" s="104"/>
      <c r="I544" s="96"/>
      <c r="J544" s="96"/>
      <c r="K544" s="50"/>
      <c r="L544" s="96"/>
      <c r="M544" s="50"/>
      <c r="N544" s="50"/>
      <c r="O544" s="50"/>
      <c r="P544" s="112"/>
      <c r="Q544" s="112"/>
      <c r="R544" s="50"/>
      <c r="S544" s="50"/>
      <c r="T544" s="50"/>
      <c r="U544" s="48"/>
      <c r="V544" s="50"/>
      <c r="W544" s="85" t="str">
        <f t="shared" si="24"/>
        <v/>
      </c>
      <c r="X544" s="79" t="str">
        <f t="shared" si="25"/>
        <v/>
      </c>
    </row>
    <row r="545" spans="2:24" ht="21" customHeight="1" x14ac:dyDescent="0.2">
      <c r="B545" s="208" t="str">
        <f t="shared" si="26"/>
        <v/>
      </c>
      <c r="C545" s="104"/>
      <c r="D545" s="96"/>
      <c r="E545" s="96"/>
      <c r="F545" s="104"/>
      <c r="G545" s="96"/>
      <c r="H545" s="104"/>
      <c r="I545" s="96"/>
      <c r="J545" s="96"/>
      <c r="K545" s="50"/>
      <c r="L545" s="96"/>
      <c r="M545" s="50"/>
      <c r="N545" s="50"/>
      <c r="O545" s="50"/>
      <c r="P545" s="112"/>
      <c r="Q545" s="112"/>
      <c r="R545" s="50"/>
      <c r="S545" s="50"/>
      <c r="T545" s="50"/>
      <c r="U545" s="48"/>
      <c r="V545" s="50"/>
      <c r="W545" s="85" t="str">
        <f t="shared" si="24"/>
        <v/>
      </c>
      <c r="X545" s="79" t="str">
        <f t="shared" si="25"/>
        <v/>
      </c>
    </row>
    <row r="546" spans="2:24" ht="21" customHeight="1" x14ac:dyDescent="0.2">
      <c r="B546" s="208" t="str">
        <f t="shared" si="26"/>
        <v/>
      </c>
      <c r="C546" s="104"/>
      <c r="D546" s="96"/>
      <c r="E546" s="96"/>
      <c r="F546" s="104"/>
      <c r="G546" s="96"/>
      <c r="H546" s="104"/>
      <c r="I546" s="96"/>
      <c r="J546" s="96"/>
      <c r="K546" s="50"/>
      <c r="L546" s="96"/>
      <c r="M546" s="50"/>
      <c r="N546" s="50"/>
      <c r="O546" s="50"/>
      <c r="P546" s="112"/>
      <c r="Q546" s="112"/>
      <c r="R546" s="50"/>
      <c r="S546" s="50"/>
      <c r="T546" s="50"/>
      <c r="U546" s="48"/>
      <c r="V546" s="50"/>
      <c r="W546" s="85" t="str">
        <f t="shared" si="24"/>
        <v/>
      </c>
      <c r="X546" s="79" t="str">
        <f t="shared" si="25"/>
        <v/>
      </c>
    </row>
    <row r="547" spans="2:24" ht="21" customHeight="1" x14ac:dyDescent="0.2">
      <c r="B547" s="208" t="str">
        <f t="shared" si="26"/>
        <v/>
      </c>
      <c r="C547" s="104"/>
      <c r="D547" s="96"/>
      <c r="E547" s="96"/>
      <c r="F547" s="104"/>
      <c r="G547" s="96"/>
      <c r="H547" s="104"/>
      <c r="I547" s="96"/>
      <c r="J547" s="96"/>
      <c r="K547" s="50"/>
      <c r="L547" s="96"/>
      <c r="M547" s="50"/>
      <c r="N547" s="50"/>
      <c r="O547" s="50"/>
      <c r="P547" s="112"/>
      <c r="Q547" s="112"/>
      <c r="R547" s="50"/>
      <c r="S547" s="50"/>
      <c r="T547" s="50"/>
      <c r="U547" s="48"/>
      <c r="V547" s="50"/>
      <c r="W547" s="85" t="str">
        <f t="shared" si="24"/>
        <v/>
      </c>
      <c r="X547" s="79" t="str">
        <f t="shared" si="25"/>
        <v/>
      </c>
    </row>
    <row r="548" spans="2:24" ht="21" customHeight="1" x14ac:dyDescent="0.2">
      <c r="B548" s="208" t="str">
        <f t="shared" si="26"/>
        <v/>
      </c>
      <c r="C548" s="104"/>
      <c r="D548" s="96"/>
      <c r="E548" s="96"/>
      <c r="F548" s="104"/>
      <c r="G548" s="96"/>
      <c r="H548" s="104"/>
      <c r="I548" s="96"/>
      <c r="J548" s="96"/>
      <c r="K548" s="50"/>
      <c r="L548" s="96"/>
      <c r="M548" s="50"/>
      <c r="N548" s="50"/>
      <c r="O548" s="50"/>
      <c r="P548" s="112"/>
      <c r="Q548" s="112"/>
      <c r="R548" s="50"/>
      <c r="S548" s="50"/>
      <c r="T548" s="50"/>
      <c r="U548" s="48"/>
      <c r="V548" s="50"/>
      <c r="W548" s="85" t="str">
        <f t="shared" si="24"/>
        <v/>
      </c>
      <c r="X548" s="79" t="str">
        <f t="shared" si="25"/>
        <v/>
      </c>
    </row>
    <row r="549" spans="2:24" ht="21" customHeight="1" x14ac:dyDescent="0.2">
      <c r="B549" s="208" t="str">
        <f t="shared" si="26"/>
        <v/>
      </c>
      <c r="C549" s="104"/>
      <c r="D549" s="96"/>
      <c r="E549" s="96"/>
      <c r="F549" s="104"/>
      <c r="G549" s="96"/>
      <c r="H549" s="104"/>
      <c r="I549" s="96"/>
      <c r="J549" s="96"/>
      <c r="K549" s="50"/>
      <c r="L549" s="96"/>
      <c r="M549" s="50"/>
      <c r="N549" s="50"/>
      <c r="O549" s="50"/>
      <c r="P549" s="112"/>
      <c r="Q549" s="112"/>
      <c r="R549" s="50"/>
      <c r="S549" s="50"/>
      <c r="T549" s="50"/>
      <c r="U549" s="48"/>
      <c r="V549" s="50"/>
      <c r="W549" s="85" t="str">
        <f t="shared" si="24"/>
        <v/>
      </c>
      <c r="X549" s="79" t="str">
        <f t="shared" si="25"/>
        <v/>
      </c>
    </row>
    <row r="550" spans="2:24" ht="21" customHeight="1" x14ac:dyDescent="0.2">
      <c r="B550" s="208" t="str">
        <f t="shared" si="26"/>
        <v/>
      </c>
      <c r="C550" s="104"/>
      <c r="D550" s="96"/>
      <c r="E550" s="96"/>
      <c r="F550" s="104"/>
      <c r="G550" s="96"/>
      <c r="H550" s="104"/>
      <c r="I550" s="96"/>
      <c r="J550" s="96"/>
      <c r="K550" s="50"/>
      <c r="L550" s="96"/>
      <c r="M550" s="50"/>
      <c r="N550" s="50"/>
      <c r="O550" s="50"/>
      <c r="P550" s="112"/>
      <c r="Q550" s="112"/>
      <c r="R550" s="50"/>
      <c r="S550" s="50"/>
      <c r="T550" s="50"/>
      <c r="U550" s="48"/>
      <c r="V550" s="50"/>
      <c r="W550" s="85" t="str">
        <f t="shared" si="24"/>
        <v/>
      </c>
      <c r="X550" s="79" t="str">
        <f t="shared" si="25"/>
        <v/>
      </c>
    </row>
    <row r="551" spans="2:24" ht="21" customHeight="1" x14ac:dyDescent="0.2">
      <c r="B551" s="208" t="str">
        <f t="shared" si="26"/>
        <v/>
      </c>
      <c r="C551" s="104"/>
      <c r="D551" s="96"/>
      <c r="E551" s="96"/>
      <c r="F551" s="104"/>
      <c r="G551" s="96"/>
      <c r="H551" s="104"/>
      <c r="I551" s="96"/>
      <c r="J551" s="96"/>
      <c r="K551" s="50"/>
      <c r="L551" s="96"/>
      <c r="M551" s="50"/>
      <c r="N551" s="50"/>
      <c r="O551" s="50"/>
      <c r="P551" s="112"/>
      <c r="Q551" s="112"/>
      <c r="R551" s="50"/>
      <c r="S551" s="50"/>
      <c r="T551" s="50"/>
      <c r="U551" s="48"/>
      <c r="V551" s="50"/>
      <c r="W551" s="85" t="str">
        <f t="shared" si="24"/>
        <v/>
      </c>
      <c r="X551" s="79" t="str">
        <f t="shared" si="25"/>
        <v/>
      </c>
    </row>
    <row r="552" spans="2:24" ht="21" customHeight="1" x14ac:dyDescent="0.2">
      <c r="B552" s="208" t="str">
        <f t="shared" si="26"/>
        <v/>
      </c>
      <c r="C552" s="104"/>
      <c r="D552" s="96"/>
      <c r="E552" s="96"/>
      <c r="F552" s="104"/>
      <c r="G552" s="96"/>
      <c r="H552" s="104"/>
      <c r="I552" s="96"/>
      <c r="J552" s="96"/>
      <c r="K552" s="50"/>
      <c r="L552" s="96"/>
      <c r="M552" s="50"/>
      <c r="N552" s="50"/>
      <c r="O552" s="50"/>
      <c r="P552" s="112"/>
      <c r="Q552" s="112"/>
      <c r="R552" s="50"/>
      <c r="S552" s="50"/>
      <c r="T552" s="50"/>
      <c r="U552" s="48"/>
      <c r="V552" s="50"/>
      <c r="W552" s="85" t="str">
        <f t="shared" si="24"/>
        <v/>
      </c>
      <c r="X552" s="79" t="str">
        <f t="shared" si="25"/>
        <v/>
      </c>
    </row>
    <row r="553" spans="2:24" ht="21" customHeight="1" x14ac:dyDescent="0.2">
      <c r="B553" s="208" t="str">
        <f t="shared" si="26"/>
        <v/>
      </c>
      <c r="C553" s="104"/>
      <c r="D553" s="96"/>
      <c r="E553" s="96"/>
      <c r="F553" s="104"/>
      <c r="G553" s="96"/>
      <c r="H553" s="104"/>
      <c r="I553" s="96"/>
      <c r="J553" s="96"/>
      <c r="K553" s="50"/>
      <c r="L553" s="96"/>
      <c r="M553" s="50"/>
      <c r="N553" s="50"/>
      <c r="O553" s="50"/>
      <c r="P553" s="112"/>
      <c r="Q553" s="112"/>
      <c r="R553" s="50"/>
      <c r="S553" s="50"/>
      <c r="T553" s="50"/>
      <c r="U553" s="48"/>
      <c r="V553" s="50"/>
      <c r="W553" s="85" t="str">
        <f t="shared" si="24"/>
        <v/>
      </c>
      <c r="X553" s="79" t="str">
        <f t="shared" si="25"/>
        <v/>
      </c>
    </row>
    <row r="554" spans="2:24" ht="21" customHeight="1" x14ac:dyDescent="0.2">
      <c r="B554" s="208" t="str">
        <f t="shared" si="26"/>
        <v/>
      </c>
      <c r="C554" s="104"/>
      <c r="D554" s="96"/>
      <c r="E554" s="96"/>
      <c r="F554" s="104"/>
      <c r="G554" s="96"/>
      <c r="H554" s="104"/>
      <c r="I554" s="96"/>
      <c r="J554" s="96"/>
      <c r="K554" s="50"/>
      <c r="L554" s="96"/>
      <c r="M554" s="50"/>
      <c r="N554" s="50"/>
      <c r="O554" s="50"/>
      <c r="P554" s="112"/>
      <c r="Q554" s="112"/>
      <c r="R554" s="50"/>
      <c r="S554" s="50"/>
      <c r="T554" s="50"/>
      <c r="U554" s="48"/>
      <c r="V554" s="50"/>
      <c r="W554" s="85" t="str">
        <f t="shared" si="24"/>
        <v/>
      </c>
      <c r="X554" s="79" t="str">
        <f t="shared" si="25"/>
        <v/>
      </c>
    </row>
    <row r="555" spans="2:24" ht="21" customHeight="1" x14ac:dyDescent="0.2">
      <c r="B555" s="208" t="str">
        <f t="shared" si="26"/>
        <v/>
      </c>
      <c r="C555" s="104"/>
      <c r="D555" s="96"/>
      <c r="E555" s="96"/>
      <c r="F555" s="104"/>
      <c r="G555" s="96"/>
      <c r="H555" s="104"/>
      <c r="I555" s="96"/>
      <c r="J555" s="96"/>
      <c r="K555" s="50"/>
      <c r="L555" s="96"/>
      <c r="M555" s="50"/>
      <c r="N555" s="50"/>
      <c r="O555" s="50"/>
      <c r="P555" s="112"/>
      <c r="Q555" s="112"/>
      <c r="R555" s="50"/>
      <c r="S555" s="50"/>
      <c r="T555" s="50"/>
      <c r="U555" s="48"/>
      <c r="V555" s="50"/>
      <c r="W555" s="85" t="str">
        <f t="shared" si="24"/>
        <v/>
      </c>
      <c r="X555" s="79" t="str">
        <f t="shared" si="25"/>
        <v/>
      </c>
    </row>
    <row r="556" spans="2:24" ht="21" customHeight="1" x14ac:dyDescent="0.2">
      <c r="B556" s="208" t="str">
        <f t="shared" si="26"/>
        <v/>
      </c>
      <c r="C556" s="104"/>
      <c r="D556" s="96"/>
      <c r="E556" s="96"/>
      <c r="F556" s="104"/>
      <c r="G556" s="96"/>
      <c r="H556" s="104"/>
      <c r="I556" s="96"/>
      <c r="J556" s="96"/>
      <c r="K556" s="50"/>
      <c r="L556" s="96"/>
      <c r="M556" s="50"/>
      <c r="N556" s="50"/>
      <c r="O556" s="50"/>
      <c r="P556" s="112"/>
      <c r="Q556" s="112"/>
      <c r="R556" s="50"/>
      <c r="S556" s="50"/>
      <c r="T556" s="50"/>
      <c r="U556" s="48"/>
      <c r="V556" s="50"/>
      <c r="W556" s="85" t="str">
        <f t="shared" si="24"/>
        <v/>
      </c>
      <c r="X556" s="79" t="str">
        <f t="shared" si="25"/>
        <v/>
      </c>
    </row>
    <row r="557" spans="2:24" ht="21" customHeight="1" x14ac:dyDescent="0.2">
      <c r="B557" s="208" t="str">
        <f t="shared" si="26"/>
        <v/>
      </c>
      <c r="C557" s="104"/>
      <c r="D557" s="96"/>
      <c r="E557" s="96"/>
      <c r="F557" s="104"/>
      <c r="G557" s="96"/>
      <c r="H557" s="104"/>
      <c r="I557" s="96"/>
      <c r="J557" s="96"/>
      <c r="K557" s="50"/>
      <c r="L557" s="96"/>
      <c r="M557" s="50"/>
      <c r="N557" s="50"/>
      <c r="O557" s="50"/>
      <c r="P557" s="112"/>
      <c r="Q557" s="112"/>
      <c r="R557" s="50"/>
      <c r="S557" s="50"/>
      <c r="T557" s="50"/>
      <c r="U557" s="48"/>
      <c r="V557" s="50"/>
      <c r="W557" s="85" t="str">
        <f t="shared" si="24"/>
        <v/>
      </c>
      <c r="X557" s="79" t="str">
        <f t="shared" si="25"/>
        <v/>
      </c>
    </row>
    <row r="558" spans="2:24" ht="21" customHeight="1" x14ac:dyDescent="0.2">
      <c r="B558" s="208" t="str">
        <f t="shared" si="26"/>
        <v/>
      </c>
      <c r="C558" s="104"/>
      <c r="D558" s="96"/>
      <c r="E558" s="96"/>
      <c r="F558" s="104"/>
      <c r="G558" s="96"/>
      <c r="H558" s="104"/>
      <c r="I558" s="96"/>
      <c r="J558" s="96"/>
      <c r="K558" s="50"/>
      <c r="L558" s="96"/>
      <c r="M558" s="50"/>
      <c r="N558" s="50"/>
      <c r="O558" s="50"/>
      <c r="P558" s="112"/>
      <c r="Q558" s="112"/>
      <c r="R558" s="50"/>
      <c r="S558" s="50"/>
      <c r="T558" s="50"/>
      <c r="U558" s="48"/>
      <c r="V558" s="50"/>
      <c r="W558" s="85" t="str">
        <f t="shared" si="24"/>
        <v/>
      </c>
      <c r="X558" s="79" t="str">
        <f t="shared" si="25"/>
        <v/>
      </c>
    </row>
    <row r="559" spans="2:24" ht="21" customHeight="1" x14ac:dyDescent="0.2">
      <c r="B559" s="208" t="str">
        <f t="shared" si="26"/>
        <v/>
      </c>
      <c r="C559" s="104"/>
      <c r="D559" s="96"/>
      <c r="E559" s="96"/>
      <c r="F559" s="104"/>
      <c r="G559" s="96"/>
      <c r="H559" s="104"/>
      <c r="I559" s="96"/>
      <c r="J559" s="96"/>
      <c r="K559" s="50"/>
      <c r="L559" s="96"/>
      <c r="M559" s="50"/>
      <c r="N559" s="50"/>
      <c r="O559" s="50"/>
      <c r="P559" s="112"/>
      <c r="Q559" s="112"/>
      <c r="R559" s="50"/>
      <c r="S559" s="50"/>
      <c r="T559" s="50"/>
      <c r="U559" s="48"/>
      <c r="V559" s="50"/>
      <c r="W559" s="85" t="str">
        <f t="shared" si="24"/>
        <v/>
      </c>
      <c r="X559" s="79" t="str">
        <f t="shared" si="25"/>
        <v/>
      </c>
    </row>
    <row r="560" spans="2:24" ht="21" customHeight="1" x14ac:dyDescent="0.2">
      <c r="B560" s="208" t="str">
        <f t="shared" si="26"/>
        <v/>
      </c>
      <c r="C560" s="104"/>
      <c r="D560" s="96"/>
      <c r="E560" s="96"/>
      <c r="F560" s="104"/>
      <c r="G560" s="96"/>
      <c r="H560" s="104"/>
      <c r="I560" s="96"/>
      <c r="J560" s="96"/>
      <c r="K560" s="50"/>
      <c r="L560" s="96"/>
      <c r="M560" s="50"/>
      <c r="N560" s="50"/>
      <c r="O560" s="50"/>
      <c r="P560" s="112"/>
      <c r="Q560" s="112"/>
      <c r="R560" s="50"/>
      <c r="S560" s="50"/>
      <c r="T560" s="50"/>
      <c r="U560" s="48"/>
      <c r="V560" s="50"/>
      <c r="W560" s="85" t="str">
        <f t="shared" si="24"/>
        <v/>
      </c>
      <c r="X560" s="79" t="str">
        <f t="shared" si="25"/>
        <v/>
      </c>
    </row>
    <row r="561" spans="2:24" ht="21" customHeight="1" x14ac:dyDescent="0.2">
      <c r="B561" s="208" t="str">
        <f t="shared" si="26"/>
        <v/>
      </c>
      <c r="C561" s="104"/>
      <c r="D561" s="96"/>
      <c r="E561" s="96"/>
      <c r="F561" s="104"/>
      <c r="G561" s="96"/>
      <c r="H561" s="104"/>
      <c r="I561" s="96"/>
      <c r="J561" s="96"/>
      <c r="K561" s="50"/>
      <c r="L561" s="96"/>
      <c r="M561" s="50"/>
      <c r="N561" s="50"/>
      <c r="O561" s="50"/>
      <c r="P561" s="112"/>
      <c r="Q561" s="112"/>
      <c r="R561" s="50"/>
      <c r="S561" s="50"/>
      <c r="T561" s="50"/>
      <c r="U561" s="48"/>
      <c r="V561" s="50"/>
      <c r="W561" s="85" t="str">
        <f t="shared" si="24"/>
        <v/>
      </c>
      <c r="X561" s="79" t="str">
        <f t="shared" si="25"/>
        <v/>
      </c>
    </row>
    <row r="562" spans="2:24" ht="21" customHeight="1" x14ac:dyDescent="0.2">
      <c r="B562" s="208" t="str">
        <f t="shared" si="26"/>
        <v/>
      </c>
      <c r="C562" s="104"/>
      <c r="D562" s="96"/>
      <c r="E562" s="96"/>
      <c r="F562" s="104"/>
      <c r="G562" s="96"/>
      <c r="H562" s="104"/>
      <c r="I562" s="96"/>
      <c r="J562" s="96"/>
      <c r="K562" s="50"/>
      <c r="L562" s="96"/>
      <c r="M562" s="50"/>
      <c r="N562" s="50"/>
      <c r="O562" s="50"/>
      <c r="P562" s="112"/>
      <c r="Q562" s="112"/>
      <c r="R562" s="50"/>
      <c r="S562" s="50"/>
      <c r="T562" s="50"/>
      <c r="U562" s="48"/>
      <c r="V562" s="50"/>
      <c r="W562" s="85" t="str">
        <f t="shared" si="24"/>
        <v/>
      </c>
      <c r="X562" s="79" t="str">
        <f t="shared" si="25"/>
        <v/>
      </c>
    </row>
    <row r="563" spans="2:24" ht="21" customHeight="1" x14ac:dyDescent="0.2">
      <c r="B563" s="208" t="str">
        <f t="shared" si="26"/>
        <v/>
      </c>
      <c r="C563" s="104"/>
      <c r="D563" s="96"/>
      <c r="E563" s="96"/>
      <c r="F563" s="104"/>
      <c r="G563" s="96"/>
      <c r="H563" s="104"/>
      <c r="I563" s="96"/>
      <c r="J563" s="96"/>
      <c r="K563" s="50"/>
      <c r="L563" s="96"/>
      <c r="M563" s="50"/>
      <c r="N563" s="50"/>
      <c r="O563" s="50"/>
      <c r="P563" s="112"/>
      <c r="Q563" s="112"/>
      <c r="R563" s="50"/>
      <c r="S563" s="50"/>
      <c r="T563" s="50"/>
      <c r="U563" s="48"/>
      <c r="V563" s="50"/>
      <c r="W563" s="85" t="str">
        <f t="shared" si="24"/>
        <v/>
      </c>
      <c r="X563" s="79" t="str">
        <f t="shared" si="25"/>
        <v/>
      </c>
    </row>
    <row r="564" spans="2:24" ht="21" customHeight="1" x14ac:dyDescent="0.2">
      <c r="B564" s="208" t="str">
        <f t="shared" si="26"/>
        <v/>
      </c>
      <c r="C564" s="104"/>
      <c r="D564" s="96"/>
      <c r="E564" s="96"/>
      <c r="F564" s="104"/>
      <c r="G564" s="96"/>
      <c r="H564" s="104"/>
      <c r="I564" s="96"/>
      <c r="J564" s="96"/>
      <c r="K564" s="50"/>
      <c r="L564" s="96"/>
      <c r="M564" s="50"/>
      <c r="N564" s="50"/>
      <c r="O564" s="50"/>
      <c r="P564" s="112"/>
      <c r="Q564" s="112"/>
      <c r="R564" s="50"/>
      <c r="S564" s="50"/>
      <c r="T564" s="50"/>
      <c r="U564" s="48"/>
      <c r="V564" s="50"/>
      <c r="W564" s="85" t="str">
        <f t="shared" si="24"/>
        <v/>
      </c>
      <c r="X564" s="79" t="str">
        <f t="shared" si="25"/>
        <v/>
      </c>
    </row>
    <row r="565" spans="2:24" ht="21" customHeight="1" x14ac:dyDescent="0.2">
      <c r="B565" s="208" t="str">
        <f t="shared" si="26"/>
        <v/>
      </c>
      <c r="C565" s="104"/>
      <c r="D565" s="96"/>
      <c r="E565" s="96"/>
      <c r="F565" s="104"/>
      <c r="G565" s="96"/>
      <c r="H565" s="104"/>
      <c r="I565" s="96"/>
      <c r="J565" s="96"/>
      <c r="K565" s="50"/>
      <c r="L565" s="96"/>
      <c r="M565" s="50"/>
      <c r="N565" s="50"/>
      <c r="O565" s="50"/>
      <c r="P565" s="112"/>
      <c r="Q565" s="112"/>
      <c r="R565" s="50"/>
      <c r="S565" s="50"/>
      <c r="T565" s="50"/>
      <c r="U565" s="48"/>
      <c r="V565" s="50"/>
      <c r="W565" s="85" t="str">
        <f t="shared" si="24"/>
        <v/>
      </c>
      <c r="X565" s="79" t="str">
        <f t="shared" si="25"/>
        <v/>
      </c>
    </row>
    <row r="566" spans="2:24" ht="21" customHeight="1" x14ac:dyDescent="0.2">
      <c r="B566" s="208" t="str">
        <f t="shared" si="26"/>
        <v/>
      </c>
      <c r="C566" s="104"/>
      <c r="D566" s="96"/>
      <c r="E566" s="96"/>
      <c r="F566" s="104"/>
      <c r="G566" s="96"/>
      <c r="H566" s="104"/>
      <c r="I566" s="96"/>
      <c r="J566" s="96"/>
      <c r="K566" s="50"/>
      <c r="L566" s="96"/>
      <c r="M566" s="50"/>
      <c r="N566" s="50"/>
      <c r="O566" s="50"/>
      <c r="P566" s="112"/>
      <c r="Q566" s="112"/>
      <c r="R566" s="50"/>
      <c r="S566" s="50"/>
      <c r="T566" s="50"/>
      <c r="U566" s="48"/>
      <c r="V566" s="50"/>
      <c r="W566" s="85" t="str">
        <f t="shared" si="24"/>
        <v/>
      </c>
      <c r="X566" s="79" t="str">
        <f t="shared" si="25"/>
        <v/>
      </c>
    </row>
    <row r="567" spans="2:24" ht="21" customHeight="1" x14ac:dyDescent="0.2">
      <c r="B567" s="208" t="str">
        <f t="shared" si="26"/>
        <v/>
      </c>
      <c r="C567" s="104"/>
      <c r="D567" s="96"/>
      <c r="E567" s="96"/>
      <c r="F567" s="104"/>
      <c r="G567" s="96"/>
      <c r="H567" s="104"/>
      <c r="I567" s="96"/>
      <c r="J567" s="96"/>
      <c r="K567" s="50"/>
      <c r="L567" s="96"/>
      <c r="M567" s="50"/>
      <c r="N567" s="50"/>
      <c r="O567" s="50"/>
      <c r="P567" s="112"/>
      <c r="Q567" s="112"/>
      <c r="R567" s="50"/>
      <c r="S567" s="50"/>
      <c r="T567" s="50"/>
      <c r="U567" s="48"/>
      <c r="V567" s="50"/>
      <c r="W567" s="85" t="str">
        <f t="shared" si="24"/>
        <v/>
      </c>
      <c r="X567" s="79" t="str">
        <f t="shared" si="25"/>
        <v/>
      </c>
    </row>
    <row r="568" spans="2:24" ht="21" customHeight="1" x14ac:dyDescent="0.2">
      <c r="B568" s="208" t="str">
        <f t="shared" si="26"/>
        <v/>
      </c>
      <c r="C568" s="104"/>
      <c r="D568" s="96"/>
      <c r="E568" s="96"/>
      <c r="F568" s="104"/>
      <c r="G568" s="96"/>
      <c r="H568" s="104"/>
      <c r="I568" s="96"/>
      <c r="J568" s="96"/>
      <c r="K568" s="50"/>
      <c r="L568" s="96"/>
      <c r="M568" s="50"/>
      <c r="N568" s="50"/>
      <c r="O568" s="50"/>
      <c r="P568" s="112"/>
      <c r="Q568" s="112"/>
      <c r="R568" s="50"/>
      <c r="S568" s="50"/>
      <c r="T568" s="50"/>
      <c r="U568" s="48"/>
      <c r="V568" s="50"/>
      <c r="W568" s="85" t="str">
        <f t="shared" si="24"/>
        <v/>
      </c>
      <c r="X568" s="79" t="str">
        <f t="shared" si="25"/>
        <v/>
      </c>
    </row>
    <row r="569" spans="2:24" ht="21" customHeight="1" x14ac:dyDescent="0.2">
      <c r="B569" s="208" t="str">
        <f t="shared" si="26"/>
        <v/>
      </c>
      <c r="C569" s="104"/>
      <c r="D569" s="96"/>
      <c r="E569" s="96"/>
      <c r="F569" s="104"/>
      <c r="G569" s="96"/>
      <c r="H569" s="104"/>
      <c r="I569" s="96"/>
      <c r="J569" s="96"/>
      <c r="K569" s="50"/>
      <c r="L569" s="96"/>
      <c r="M569" s="50"/>
      <c r="N569" s="50"/>
      <c r="O569" s="50"/>
      <c r="P569" s="112"/>
      <c r="Q569" s="112"/>
      <c r="R569" s="50"/>
      <c r="S569" s="50"/>
      <c r="T569" s="50"/>
      <c r="U569" s="48"/>
      <c r="V569" s="50"/>
      <c r="W569" s="85" t="str">
        <f t="shared" si="24"/>
        <v/>
      </c>
      <c r="X569" s="79" t="str">
        <f t="shared" si="25"/>
        <v/>
      </c>
    </row>
    <row r="570" spans="2:24" ht="21" customHeight="1" x14ac:dyDescent="0.2">
      <c r="B570" s="208" t="str">
        <f t="shared" si="26"/>
        <v/>
      </c>
      <c r="C570" s="104"/>
      <c r="D570" s="96"/>
      <c r="E570" s="96"/>
      <c r="F570" s="104"/>
      <c r="G570" s="96"/>
      <c r="H570" s="104"/>
      <c r="I570" s="96"/>
      <c r="J570" s="96"/>
      <c r="K570" s="50"/>
      <c r="L570" s="96"/>
      <c r="M570" s="50"/>
      <c r="N570" s="50"/>
      <c r="O570" s="50"/>
      <c r="P570" s="112"/>
      <c r="Q570" s="112"/>
      <c r="R570" s="50"/>
      <c r="S570" s="50"/>
      <c r="T570" s="50"/>
      <c r="U570" s="48"/>
      <c r="V570" s="50"/>
      <c r="W570" s="85" t="str">
        <f t="shared" si="24"/>
        <v/>
      </c>
      <c r="X570" s="79" t="str">
        <f t="shared" si="25"/>
        <v/>
      </c>
    </row>
    <row r="571" spans="2:24" ht="21" customHeight="1" x14ac:dyDescent="0.2">
      <c r="B571" s="208" t="str">
        <f t="shared" si="26"/>
        <v/>
      </c>
      <c r="C571" s="104"/>
      <c r="D571" s="96"/>
      <c r="E571" s="96"/>
      <c r="F571" s="104"/>
      <c r="G571" s="96"/>
      <c r="H571" s="104"/>
      <c r="I571" s="96"/>
      <c r="J571" s="96"/>
      <c r="K571" s="50"/>
      <c r="L571" s="96"/>
      <c r="M571" s="50"/>
      <c r="N571" s="50"/>
      <c r="O571" s="50"/>
      <c r="P571" s="112"/>
      <c r="Q571" s="112"/>
      <c r="R571" s="50"/>
      <c r="S571" s="50"/>
      <c r="T571" s="50"/>
      <c r="U571" s="48"/>
      <c r="V571" s="50"/>
      <c r="W571" s="85" t="str">
        <f t="shared" si="24"/>
        <v/>
      </c>
      <c r="X571" s="79" t="str">
        <f t="shared" si="25"/>
        <v/>
      </c>
    </row>
    <row r="572" spans="2:24" ht="21" customHeight="1" x14ac:dyDescent="0.2">
      <c r="B572" s="208" t="str">
        <f t="shared" si="26"/>
        <v/>
      </c>
      <c r="C572" s="104"/>
      <c r="D572" s="96"/>
      <c r="E572" s="96"/>
      <c r="F572" s="104"/>
      <c r="G572" s="96"/>
      <c r="H572" s="104"/>
      <c r="I572" s="96"/>
      <c r="J572" s="96"/>
      <c r="K572" s="50"/>
      <c r="L572" s="96"/>
      <c r="M572" s="50"/>
      <c r="N572" s="50"/>
      <c r="O572" s="50"/>
      <c r="P572" s="112"/>
      <c r="Q572" s="112"/>
      <c r="R572" s="50"/>
      <c r="S572" s="50"/>
      <c r="T572" s="50"/>
      <c r="U572" s="48"/>
      <c r="V572" s="50"/>
      <c r="W572" s="85" t="str">
        <f t="shared" si="24"/>
        <v/>
      </c>
      <c r="X572" s="79" t="str">
        <f t="shared" si="25"/>
        <v/>
      </c>
    </row>
    <row r="573" spans="2:24" ht="21" customHeight="1" x14ac:dyDescent="0.2">
      <c r="B573" s="208" t="str">
        <f t="shared" si="26"/>
        <v/>
      </c>
      <c r="C573" s="104"/>
      <c r="D573" s="96"/>
      <c r="E573" s="96"/>
      <c r="F573" s="104"/>
      <c r="G573" s="96"/>
      <c r="H573" s="104"/>
      <c r="I573" s="96"/>
      <c r="J573" s="96"/>
      <c r="K573" s="50"/>
      <c r="L573" s="96"/>
      <c r="M573" s="50"/>
      <c r="N573" s="50"/>
      <c r="O573" s="50"/>
      <c r="P573" s="112"/>
      <c r="Q573" s="112"/>
      <c r="R573" s="50"/>
      <c r="S573" s="50"/>
      <c r="T573" s="50"/>
      <c r="U573" s="48"/>
      <c r="V573" s="50"/>
      <c r="W573" s="85" t="str">
        <f t="shared" si="24"/>
        <v/>
      </c>
      <c r="X573" s="79" t="str">
        <f t="shared" si="25"/>
        <v/>
      </c>
    </row>
    <row r="574" spans="2:24" ht="21" customHeight="1" x14ac:dyDescent="0.2">
      <c r="B574" s="208" t="str">
        <f t="shared" si="26"/>
        <v/>
      </c>
      <c r="C574" s="104"/>
      <c r="D574" s="96"/>
      <c r="E574" s="96"/>
      <c r="F574" s="104"/>
      <c r="G574" s="96"/>
      <c r="H574" s="104"/>
      <c r="I574" s="96"/>
      <c r="J574" s="96"/>
      <c r="K574" s="50"/>
      <c r="L574" s="96"/>
      <c r="M574" s="50"/>
      <c r="N574" s="50"/>
      <c r="O574" s="50"/>
      <c r="P574" s="112"/>
      <c r="Q574" s="112"/>
      <c r="R574" s="50"/>
      <c r="S574" s="50"/>
      <c r="T574" s="50"/>
      <c r="U574" s="48"/>
      <c r="V574" s="50"/>
      <c r="W574" s="85" t="str">
        <f t="shared" si="24"/>
        <v/>
      </c>
      <c r="X574" s="79" t="str">
        <f t="shared" si="25"/>
        <v/>
      </c>
    </row>
    <row r="575" spans="2:24" ht="21" customHeight="1" x14ac:dyDescent="0.2">
      <c r="B575" s="208" t="str">
        <f t="shared" si="26"/>
        <v/>
      </c>
      <c r="C575" s="104"/>
      <c r="D575" s="96"/>
      <c r="E575" s="96"/>
      <c r="F575" s="104"/>
      <c r="G575" s="96"/>
      <c r="H575" s="104"/>
      <c r="I575" s="96"/>
      <c r="J575" s="96"/>
      <c r="K575" s="50"/>
      <c r="L575" s="96"/>
      <c r="M575" s="50"/>
      <c r="N575" s="50"/>
      <c r="O575" s="50"/>
      <c r="P575" s="112"/>
      <c r="Q575" s="112"/>
      <c r="R575" s="50"/>
      <c r="S575" s="50"/>
      <c r="T575" s="50"/>
      <c r="U575" s="48"/>
      <c r="V575" s="50"/>
      <c r="W575" s="85" t="str">
        <f t="shared" si="24"/>
        <v/>
      </c>
      <c r="X575" s="79" t="str">
        <f t="shared" si="25"/>
        <v/>
      </c>
    </row>
    <row r="576" spans="2:24" ht="21" customHeight="1" x14ac:dyDescent="0.2">
      <c r="B576" s="208" t="str">
        <f t="shared" si="26"/>
        <v/>
      </c>
      <c r="C576" s="104"/>
      <c r="D576" s="96"/>
      <c r="E576" s="96"/>
      <c r="F576" s="104"/>
      <c r="G576" s="96"/>
      <c r="H576" s="104"/>
      <c r="I576" s="96"/>
      <c r="J576" s="96"/>
      <c r="K576" s="50"/>
      <c r="L576" s="96"/>
      <c r="M576" s="50"/>
      <c r="N576" s="50"/>
      <c r="O576" s="50"/>
      <c r="P576" s="112"/>
      <c r="Q576" s="112"/>
      <c r="R576" s="50"/>
      <c r="S576" s="50"/>
      <c r="T576" s="50"/>
      <c r="U576" s="48"/>
      <c r="V576" s="50"/>
      <c r="W576" s="85" t="str">
        <f t="shared" si="24"/>
        <v/>
      </c>
      <c r="X576" s="79" t="str">
        <f t="shared" si="25"/>
        <v/>
      </c>
    </row>
    <row r="577" spans="2:24" ht="21" customHeight="1" x14ac:dyDescent="0.2">
      <c r="B577" s="208" t="str">
        <f t="shared" si="26"/>
        <v/>
      </c>
      <c r="C577" s="104"/>
      <c r="D577" s="96"/>
      <c r="E577" s="96"/>
      <c r="F577" s="104"/>
      <c r="G577" s="96"/>
      <c r="H577" s="104"/>
      <c r="I577" s="96"/>
      <c r="J577" s="96"/>
      <c r="K577" s="50"/>
      <c r="L577" s="96"/>
      <c r="M577" s="50"/>
      <c r="N577" s="50"/>
      <c r="O577" s="50"/>
      <c r="P577" s="112"/>
      <c r="Q577" s="112"/>
      <c r="R577" s="50"/>
      <c r="S577" s="50"/>
      <c r="T577" s="50"/>
      <c r="U577" s="48"/>
      <c r="V577" s="50"/>
      <c r="W577" s="85" t="str">
        <f t="shared" si="24"/>
        <v/>
      </c>
      <c r="X577" s="79" t="str">
        <f t="shared" si="25"/>
        <v/>
      </c>
    </row>
    <row r="578" spans="2:24" ht="21" customHeight="1" x14ac:dyDescent="0.2">
      <c r="B578" s="208" t="str">
        <f t="shared" si="26"/>
        <v/>
      </c>
      <c r="C578" s="104"/>
      <c r="D578" s="96"/>
      <c r="E578" s="96"/>
      <c r="F578" s="104"/>
      <c r="G578" s="96"/>
      <c r="H578" s="104"/>
      <c r="I578" s="96"/>
      <c r="J578" s="96"/>
      <c r="K578" s="50"/>
      <c r="L578" s="96"/>
      <c r="M578" s="50"/>
      <c r="N578" s="50"/>
      <c r="O578" s="50"/>
      <c r="P578" s="112"/>
      <c r="Q578" s="112"/>
      <c r="R578" s="50"/>
      <c r="S578" s="50"/>
      <c r="T578" s="50"/>
      <c r="U578" s="48"/>
      <c r="V578" s="50"/>
      <c r="W578" s="85" t="str">
        <f t="shared" si="24"/>
        <v/>
      </c>
      <c r="X578" s="79" t="str">
        <f t="shared" si="25"/>
        <v/>
      </c>
    </row>
    <row r="579" spans="2:24" ht="21" customHeight="1" x14ac:dyDescent="0.2">
      <c r="B579" s="208" t="str">
        <f t="shared" si="26"/>
        <v/>
      </c>
      <c r="C579" s="104"/>
      <c r="D579" s="96"/>
      <c r="E579" s="96"/>
      <c r="F579" s="104"/>
      <c r="G579" s="96"/>
      <c r="H579" s="104"/>
      <c r="I579" s="96"/>
      <c r="J579" s="96"/>
      <c r="K579" s="50"/>
      <c r="L579" s="96"/>
      <c r="M579" s="50"/>
      <c r="N579" s="50"/>
      <c r="O579" s="50"/>
      <c r="P579" s="112"/>
      <c r="Q579" s="112"/>
      <c r="R579" s="50"/>
      <c r="S579" s="50"/>
      <c r="T579" s="50"/>
      <c r="U579" s="48"/>
      <c r="V579" s="50"/>
      <c r="W579" s="85" t="str">
        <f t="shared" si="24"/>
        <v/>
      </c>
      <c r="X579" s="79" t="str">
        <f t="shared" si="25"/>
        <v/>
      </c>
    </row>
    <row r="580" spans="2:24" ht="21" customHeight="1" x14ac:dyDescent="0.2">
      <c r="B580" s="208" t="str">
        <f t="shared" si="26"/>
        <v/>
      </c>
      <c r="C580" s="104"/>
      <c r="D580" s="96"/>
      <c r="E580" s="96"/>
      <c r="F580" s="104"/>
      <c r="G580" s="96"/>
      <c r="H580" s="104"/>
      <c r="I580" s="96"/>
      <c r="J580" s="96"/>
      <c r="K580" s="50"/>
      <c r="L580" s="96"/>
      <c r="M580" s="50"/>
      <c r="N580" s="50"/>
      <c r="O580" s="50"/>
      <c r="P580" s="112"/>
      <c r="Q580" s="112"/>
      <c r="R580" s="50"/>
      <c r="S580" s="50"/>
      <c r="T580" s="50"/>
      <c r="U580" s="48"/>
      <c r="V580" s="50"/>
      <c r="W580" s="85" t="str">
        <f t="shared" si="24"/>
        <v/>
      </c>
      <c r="X580" s="79" t="str">
        <f t="shared" si="25"/>
        <v/>
      </c>
    </row>
    <row r="581" spans="2:24" ht="21" customHeight="1" x14ac:dyDescent="0.2">
      <c r="B581" s="208" t="str">
        <f t="shared" si="26"/>
        <v/>
      </c>
      <c r="C581" s="104"/>
      <c r="D581" s="96"/>
      <c r="E581" s="96"/>
      <c r="F581" s="104"/>
      <c r="G581" s="96"/>
      <c r="H581" s="104"/>
      <c r="I581" s="96"/>
      <c r="J581" s="96"/>
      <c r="K581" s="50"/>
      <c r="L581" s="96"/>
      <c r="M581" s="50"/>
      <c r="N581" s="50"/>
      <c r="O581" s="50"/>
      <c r="P581" s="112"/>
      <c r="Q581" s="112"/>
      <c r="R581" s="50"/>
      <c r="S581" s="50"/>
      <c r="T581" s="50"/>
      <c r="U581" s="48"/>
      <c r="V581" s="50"/>
      <c r="W581" s="85" t="str">
        <f t="shared" si="24"/>
        <v/>
      </c>
      <c r="X581" s="79" t="str">
        <f t="shared" si="25"/>
        <v/>
      </c>
    </row>
    <row r="582" spans="2:24" ht="21" customHeight="1" x14ac:dyDescent="0.2">
      <c r="B582" s="208" t="str">
        <f t="shared" si="26"/>
        <v/>
      </c>
      <c r="C582" s="104"/>
      <c r="D582" s="96"/>
      <c r="E582" s="96"/>
      <c r="F582" s="104"/>
      <c r="G582" s="96"/>
      <c r="H582" s="104"/>
      <c r="I582" s="96"/>
      <c r="J582" s="96"/>
      <c r="K582" s="50"/>
      <c r="L582" s="96"/>
      <c r="M582" s="50"/>
      <c r="N582" s="50"/>
      <c r="O582" s="50"/>
      <c r="P582" s="112"/>
      <c r="Q582" s="112"/>
      <c r="R582" s="50"/>
      <c r="S582" s="50"/>
      <c r="T582" s="50"/>
      <c r="U582" s="48"/>
      <c r="V582" s="50"/>
      <c r="W582" s="85" t="str">
        <f t="shared" si="24"/>
        <v/>
      </c>
      <c r="X582" s="79" t="str">
        <f t="shared" si="25"/>
        <v/>
      </c>
    </row>
    <row r="583" spans="2:24" ht="21" customHeight="1" x14ac:dyDescent="0.2">
      <c r="B583" s="208" t="str">
        <f t="shared" si="26"/>
        <v/>
      </c>
      <c r="C583" s="104"/>
      <c r="D583" s="96"/>
      <c r="E583" s="96"/>
      <c r="F583" s="104"/>
      <c r="G583" s="96"/>
      <c r="H583" s="104"/>
      <c r="I583" s="96"/>
      <c r="J583" s="96"/>
      <c r="K583" s="50"/>
      <c r="L583" s="96"/>
      <c r="M583" s="50"/>
      <c r="N583" s="50"/>
      <c r="O583" s="50"/>
      <c r="P583" s="112"/>
      <c r="Q583" s="112"/>
      <c r="R583" s="50"/>
      <c r="S583" s="50"/>
      <c r="T583" s="50"/>
      <c r="U583" s="48"/>
      <c r="V583" s="50"/>
      <c r="W583" s="85" t="str">
        <f t="shared" si="24"/>
        <v/>
      </c>
      <c r="X583" s="79" t="str">
        <f t="shared" si="25"/>
        <v/>
      </c>
    </row>
    <row r="584" spans="2:24" ht="21" customHeight="1" x14ac:dyDescent="0.2">
      <c r="B584" s="208" t="str">
        <f t="shared" si="26"/>
        <v/>
      </c>
      <c r="C584" s="104"/>
      <c r="D584" s="96"/>
      <c r="E584" s="96"/>
      <c r="F584" s="104"/>
      <c r="G584" s="96"/>
      <c r="H584" s="104"/>
      <c r="I584" s="96"/>
      <c r="J584" s="96"/>
      <c r="K584" s="50"/>
      <c r="L584" s="96"/>
      <c r="M584" s="50"/>
      <c r="N584" s="50"/>
      <c r="O584" s="50"/>
      <c r="P584" s="112"/>
      <c r="Q584" s="112"/>
      <c r="R584" s="50"/>
      <c r="S584" s="50"/>
      <c r="T584" s="50"/>
      <c r="U584" s="48"/>
      <c r="V584" s="50"/>
      <c r="W584" s="85" t="str">
        <f t="shared" si="24"/>
        <v/>
      </c>
      <c r="X584" s="79" t="str">
        <f t="shared" si="25"/>
        <v/>
      </c>
    </row>
    <row r="585" spans="2:24" ht="21" customHeight="1" x14ac:dyDescent="0.2">
      <c r="B585" s="208" t="str">
        <f t="shared" si="26"/>
        <v/>
      </c>
      <c r="C585" s="104"/>
      <c r="D585" s="96"/>
      <c r="E585" s="96"/>
      <c r="F585" s="104"/>
      <c r="G585" s="96"/>
      <c r="H585" s="104"/>
      <c r="I585" s="96"/>
      <c r="J585" s="96"/>
      <c r="K585" s="50"/>
      <c r="L585" s="96"/>
      <c r="M585" s="50"/>
      <c r="N585" s="50"/>
      <c r="O585" s="50"/>
      <c r="P585" s="112"/>
      <c r="Q585" s="112"/>
      <c r="R585" s="50"/>
      <c r="S585" s="50"/>
      <c r="T585" s="50"/>
      <c r="U585" s="48"/>
      <c r="V585" s="50"/>
      <c r="W585" s="85" t="str">
        <f t="shared" si="24"/>
        <v/>
      </c>
      <c r="X585" s="79" t="str">
        <f t="shared" si="25"/>
        <v/>
      </c>
    </row>
    <row r="586" spans="2:24" ht="21" customHeight="1" x14ac:dyDescent="0.2">
      <c r="B586" s="208" t="str">
        <f t="shared" si="26"/>
        <v/>
      </c>
      <c r="C586" s="104"/>
      <c r="D586" s="96"/>
      <c r="E586" s="96"/>
      <c r="F586" s="104"/>
      <c r="G586" s="96"/>
      <c r="H586" s="104"/>
      <c r="I586" s="96"/>
      <c r="J586" s="96"/>
      <c r="K586" s="50"/>
      <c r="L586" s="96"/>
      <c r="M586" s="50"/>
      <c r="N586" s="50"/>
      <c r="O586" s="50"/>
      <c r="P586" s="112"/>
      <c r="Q586" s="112"/>
      <c r="R586" s="50"/>
      <c r="S586" s="50"/>
      <c r="T586" s="50"/>
      <c r="U586" s="48"/>
      <c r="V586" s="50"/>
      <c r="W586" s="85" t="str">
        <f t="shared" si="24"/>
        <v/>
      </c>
      <c r="X586" s="79" t="str">
        <f t="shared" si="25"/>
        <v/>
      </c>
    </row>
    <row r="587" spans="2:24" ht="21" customHeight="1" x14ac:dyDescent="0.2">
      <c r="B587" s="208" t="str">
        <f t="shared" si="26"/>
        <v/>
      </c>
      <c r="C587" s="104"/>
      <c r="D587" s="96"/>
      <c r="E587" s="96"/>
      <c r="F587" s="104"/>
      <c r="G587" s="96"/>
      <c r="H587" s="104"/>
      <c r="I587" s="96"/>
      <c r="J587" s="96"/>
      <c r="K587" s="50"/>
      <c r="L587" s="96"/>
      <c r="M587" s="50"/>
      <c r="N587" s="50"/>
      <c r="O587" s="50"/>
      <c r="P587" s="112"/>
      <c r="Q587" s="112"/>
      <c r="R587" s="50"/>
      <c r="S587" s="50"/>
      <c r="T587" s="50"/>
      <c r="U587" s="48"/>
      <c r="V587" s="50"/>
      <c r="W587" s="85" t="str">
        <f t="shared" si="24"/>
        <v/>
      </c>
      <c r="X587" s="79" t="str">
        <f t="shared" si="25"/>
        <v/>
      </c>
    </row>
    <row r="588" spans="2:24" ht="21" customHeight="1" x14ac:dyDescent="0.2">
      <c r="B588" s="208" t="str">
        <f t="shared" si="26"/>
        <v/>
      </c>
      <c r="C588" s="104"/>
      <c r="D588" s="96"/>
      <c r="E588" s="96"/>
      <c r="F588" s="104"/>
      <c r="G588" s="96"/>
      <c r="H588" s="104"/>
      <c r="I588" s="96"/>
      <c r="J588" s="96"/>
      <c r="K588" s="50"/>
      <c r="L588" s="96"/>
      <c r="M588" s="50"/>
      <c r="N588" s="50"/>
      <c r="O588" s="50"/>
      <c r="P588" s="112"/>
      <c r="Q588" s="112"/>
      <c r="R588" s="50"/>
      <c r="S588" s="50"/>
      <c r="T588" s="50"/>
      <c r="U588" s="48"/>
      <c r="V588" s="50"/>
      <c r="W588" s="85" t="str">
        <f t="shared" ref="W588:W651" si="27">IF(X588&lt;&gt;"","Erreur","")</f>
        <v/>
      </c>
      <c r="X588" s="79" t="str">
        <f t="shared" ref="X588:X651" si="28">IF(AND(B588&lt;&gt;"",OR(C588="",D588="",E588="",G588="",J588="",L588="")),"Veuillez compléter les informations d'identification du dérivé.",IF(AND(B588&lt;&gt;"",H588&lt;&gt;"",I588=""),"Veuillez compléter la colonne C0070 Type de code.",IF(AND(B588&lt;&gt;"",I588=""),"Veuillez sélectionner Total/NA dans la liste de la colonne C0070 si vous n'avez rien à déclarer.","")))</f>
        <v/>
      </c>
    </row>
    <row r="589" spans="2:24" ht="21" customHeight="1" x14ac:dyDescent="0.2">
      <c r="B589" s="208" t="str">
        <f t="shared" ref="B589:B652" si="29">IF(COUNTA(C589:V589)&gt;0,B588+1,"")</f>
        <v/>
      </c>
      <c r="C589" s="104"/>
      <c r="D589" s="96"/>
      <c r="E589" s="96"/>
      <c r="F589" s="104"/>
      <c r="G589" s="96"/>
      <c r="H589" s="104"/>
      <c r="I589" s="96"/>
      <c r="J589" s="96"/>
      <c r="K589" s="50"/>
      <c r="L589" s="96"/>
      <c r="M589" s="50"/>
      <c r="N589" s="50"/>
      <c r="O589" s="50"/>
      <c r="P589" s="112"/>
      <c r="Q589" s="112"/>
      <c r="R589" s="50"/>
      <c r="S589" s="50"/>
      <c r="T589" s="50"/>
      <c r="U589" s="48"/>
      <c r="V589" s="50"/>
      <c r="W589" s="85" t="str">
        <f t="shared" si="27"/>
        <v/>
      </c>
      <c r="X589" s="79" t="str">
        <f t="shared" si="28"/>
        <v/>
      </c>
    </row>
    <row r="590" spans="2:24" ht="21" customHeight="1" x14ac:dyDescent="0.2">
      <c r="B590" s="208" t="str">
        <f t="shared" si="29"/>
        <v/>
      </c>
      <c r="C590" s="104"/>
      <c r="D590" s="96"/>
      <c r="E590" s="96"/>
      <c r="F590" s="104"/>
      <c r="G590" s="96"/>
      <c r="H590" s="104"/>
      <c r="I590" s="96"/>
      <c r="J590" s="96"/>
      <c r="K590" s="50"/>
      <c r="L590" s="96"/>
      <c r="M590" s="50"/>
      <c r="N590" s="50"/>
      <c r="O590" s="50"/>
      <c r="P590" s="112"/>
      <c r="Q590" s="112"/>
      <c r="R590" s="50"/>
      <c r="S590" s="50"/>
      <c r="T590" s="50"/>
      <c r="U590" s="48"/>
      <c r="V590" s="50"/>
      <c r="W590" s="85" t="str">
        <f t="shared" si="27"/>
        <v/>
      </c>
      <c r="X590" s="79" t="str">
        <f t="shared" si="28"/>
        <v/>
      </c>
    </row>
    <row r="591" spans="2:24" ht="21" customHeight="1" x14ac:dyDescent="0.2">
      <c r="B591" s="208" t="str">
        <f t="shared" si="29"/>
        <v/>
      </c>
      <c r="C591" s="104"/>
      <c r="D591" s="96"/>
      <c r="E591" s="96"/>
      <c r="F591" s="104"/>
      <c r="G591" s="96"/>
      <c r="H591" s="104"/>
      <c r="I591" s="96"/>
      <c r="J591" s="96"/>
      <c r="K591" s="50"/>
      <c r="L591" s="96"/>
      <c r="M591" s="50"/>
      <c r="N591" s="50"/>
      <c r="O591" s="50"/>
      <c r="P591" s="112"/>
      <c r="Q591" s="112"/>
      <c r="R591" s="50"/>
      <c r="S591" s="50"/>
      <c r="T591" s="50"/>
      <c r="U591" s="48"/>
      <c r="V591" s="50"/>
      <c r="W591" s="85" t="str">
        <f t="shared" si="27"/>
        <v/>
      </c>
      <c r="X591" s="79" t="str">
        <f t="shared" si="28"/>
        <v/>
      </c>
    </row>
    <row r="592" spans="2:24" ht="21" customHeight="1" x14ac:dyDescent="0.2">
      <c r="B592" s="208" t="str">
        <f t="shared" si="29"/>
        <v/>
      </c>
      <c r="C592" s="104"/>
      <c r="D592" s="96"/>
      <c r="E592" s="96"/>
      <c r="F592" s="104"/>
      <c r="G592" s="96"/>
      <c r="H592" s="104"/>
      <c r="I592" s="96"/>
      <c r="J592" s="96"/>
      <c r="K592" s="50"/>
      <c r="L592" s="96"/>
      <c r="M592" s="50"/>
      <c r="N592" s="50"/>
      <c r="O592" s="50"/>
      <c r="P592" s="112"/>
      <c r="Q592" s="112"/>
      <c r="R592" s="50"/>
      <c r="S592" s="50"/>
      <c r="T592" s="50"/>
      <c r="U592" s="48"/>
      <c r="V592" s="50"/>
      <c r="W592" s="85" t="str">
        <f t="shared" si="27"/>
        <v/>
      </c>
      <c r="X592" s="79" t="str">
        <f t="shared" si="28"/>
        <v/>
      </c>
    </row>
    <row r="593" spans="2:24" ht="21" customHeight="1" x14ac:dyDescent="0.2">
      <c r="B593" s="208" t="str">
        <f t="shared" si="29"/>
        <v/>
      </c>
      <c r="C593" s="104"/>
      <c r="D593" s="96"/>
      <c r="E593" s="96"/>
      <c r="F593" s="104"/>
      <c r="G593" s="96"/>
      <c r="H593" s="104"/>
      <c r="I593" s="96"/>
      <c r="J593" s="96"/>
      <c r="K593" s="50"/>
      <c r="L593" s="96"/>
      <c r="M593" s="50"/>
      <c r="N593" s="50"/>
      <c r="O593" s="50"/>
      <c r="P593" s="112"/>
      <c r="Q593" s="112"/>
      <c r="R593" s="50"/>
      <c r="S593" s="50"/>
      <c r="T593" s="50"/>
      <c r="U593" s="48"/>
      <c r="V593" s="50"/>
      <c r="W593" s="85" t="str">
        <f t="shared" si="27"/>
        <v/>
      </c>
      <c r="X593" s="79" t="str">
        <f t="shared" si="28"/>
        <v/>
      </c>
    </row>
    <row r="594" spans="2:24" ht="21" customHeight="1" x14ac:dyDescent="0.2">
      <c r="B594" s="208" t="str">
        <f t="shared" si="29"/>
        <v/>
      </c>
      <c r="C594" s="104"/>
      <c r="D594" s="96"/>
      <c r="E594" s="96"/>
      <c r="F594" s="104"/>
      <c r="G594" s="96"/>
      <c r="H594" s="104"/>
      <c r="I594" s="96"/>
      <c r="J594" s="96"/>
      <c r="K594" s="50"/>
      <c r="L594" s="96"/>
      <c r="M594" s="50"/>
      <c r="N594" s="50"/>
      <c r="O594" s="50"/>
      <c r="P594" s="112"/>
      <c r="Q594" s="112"/>
      <c r="R594" s="50"/>
      <c r="S594" s="50"/>
      <c r="T594" s="50"/>
      <c r="U594" s="48"/>
      <c r="V594" s="50"/>
      <c r="W594" s="85" t="str">
        <f t="shared" si="27"/>
        <v/>
      </c>
      <c r="X594" s="79" t="str">
        <f t="shared" si="28"/>
        <v/>
      </c>
    </row>
    <row r="595" spans="2:24" ht="21" customHeight="1" x14ac:dyDescent="0.2">
      <c r="B595" s="208" t="str">
        <f t="shared" si="29"/>
        <v/>
      </c>
      <c r="C595" s="104"/>
      <c r="D595" s="96"/>
      <c r="E595" s="96"/>
      <c r="F595" s="104"/>
      <c r="G595" s="96"/>
      <c r="H595" s="104"/>
      <c r="I595" s="96"/>
      <c r="J595" s="96"/>
      <c r="K595" s="50"/>
      <c r="L595" s="96"/>
      <c r="M595" s="50"/>
      <c r="N595" s="50"/>
      <c r="O595" s="50"/>
      <c r="P595" s="112"/>
      <c r="Q595" s="112"/>
      <c r="R595" s="50"/>
      <c r="S595" s="50"/>
      <c r="T595" s="50"/>
      <c r="U595" s="48"/>
      <c r="V595" s="50"/>
      <c r="W595" s="85" t="str">
        <f t="shared" si="27"/>
        <v/>
      </c>
      <c r="X595" s="79" t="str">
        <f t="shared" si="28"/>
        <v/>
      </c>
    </row>
    <row r="596" spans="2:24" ht="21" customHeight="1" x14ac:dyDescent="0.2">
      <c r="B596" s="208" t="str">
        <f t="shared" si="29"/>
        <v/>
      </c>
      <c r="C596" s="104"/>
      <c r="D596" s="96"/>
      <c r="E596" s="96"/>
      <c r="F596" s="104"/>
      <c r="G596" s="96"/>
      <c r="H596" s="104"/>
      <c r="I596" s="96"/>
      <c r="J596" s="96"/>
      <c r="K596" s="50"/>
      <c r="L596" s="96"/>
      <c r="M596" s="50"/>
      <c r="N596" s="50"/>
      <c r="O596" s="50"/>
      <c r="P596" s="112"/>
      <c r="Q596" s="112"/>
      <c r="R596" s="50"/>
      <c r="S596" s="50"/>
      <c r="T596" s="50"/>
      <c r="U596" s="48"/>
      <c r="V596" s="50"/>
      <c r="W596" s="85" t="str">
        <f t="shared" si="27"/>
        <v/>
      </c>
      <c r="X596" s="79" t="str">
        <f t="shared" si="28"/>
        <v/>
      </c>
    </row>
    <row r="597" spans="2:24" ht="21" customHeight="1" x14ac:dyDescent="0.2">
      <c r="B597" s="208" t="str">
        <f t="shared" si="29"/>
        <v/>
      </c>
      <c r="C597" s="104"/>
      <c r="D597" s="96"/>
      <c r="E597" s="96"/>
      <c r="F597" s="104"/>
      <c r="G597" s="96"/>
      <c r="H597" s="104"/>
      <c r="I597" s="96"/>
      <c r="J597" s="96"/>
      <c r="K597" s="50"/>
      <c r="L597" s="96"/>
      <c r="M597" s="50"/>
      <c r="N597" s="50"/>
      <c r="O597" s="50"/>
      <c r="P597" s="112"/>
      <c r="Q597" s="112"/>
      <c r="R597" s="50"/>
      <c r="S597" s="50"/>
      <c r="T597" s="50"/>
      <c r="U597" s="48"/>
      <c r="V597" s="50"/>
      <c r="W597" s="85" t="str">
        <f t="shared" si="27"/>
        <v/>
      </c>
      <c r="X597" s="79" t="str">
        <f t="shared" si="28"/>
        <v/>
      </c>
    </row>
    <row r="598" spans="2:24" ht="21" customHeight="1" x14ac:dyDescent="0.2">
      <c r="B598" s="208" t="str">
        <f t="shared" si="29"/>
        <v/>
      </c>
      <c r="C598" s="104"/>
      <c r="D598" s="96"/>
      <c r="E598" s="96"/>
      <c r="F598" s="104"/>
      <c r="G598" s="96"/>
      <c r="H598" s="104"/>
      <c r="I598" s="96"/>
      <c r="J598" s="96"/>
      <c r="K598" s="50"/>
      <c r="L598" s="96"/>
      <c r="M598" s="50"/>
      <c r="N598" s="50"/>
      <c r="O598" s="50"/>
      <c r="P598" s="112"/>
      <c r="Q598" s="112"/>
      <c r="R598" s="50"/>
      <c r="S598" s="50"/>
      <c r="T598" s="50"/>
      <c r="U598" s="48"/>
      <c r="V598" s="50"/>
      <c r="W598" s="85" t="str">
        <f t="shared" si="27"/>
        <v/>
      </c>
      <c r="X598" s="79" t="str">
        <f t="shared" si="28"/>
        <v/>
      </c>
    </row>
    <row r="599" spans="2:24" ht="21" customHeight="1" x14ac:dyDescent="0.2">
      <c r="B599" s="208" t="str">
        <f t="shared" si="29"/>
        <v/>
      </c>
      <c r="C599" s="104"/>
      <c r="D599" s="96"/>
      <c r="E599" s="96"/>
      <c r="F599" s="104"/>
      <c r="G599" s="96"/>
      <c r="H599" s="104"/>
      <c r="I599" s="96"/>
      <c r="J599" s="96"/>
      <c r="K599" s="50"/>
      <c r="L599" s="96"/>
      <c r="M599" s="50"/>
      <c r="N599" s="50"/>
      <c r="O599" s="50"/>
      <c r="P599" s="112"/>
      <c r="Q599" s="112"/>
      <c r="R599" s="50"/>
      <c r="S599" s="50"/>
      <c r="T599" s="50"/>
      <c r="U599" s="48"/>
      <c r="V599" s="50"/>
      <c r="W599" s="85" t="str">
        <f t="shared" si="27"/>
        <v/>
      </c>
      <c r="X599" s="79" t="str">
        <f t="shared" si="28"/>
        <v/>
      </c>
    </row>
    <row r="600" spans="2:24" ht="21" customHeight="1" x14ac:dyDescent="0.2">
      <c r="B600" s="208" t="str">
        <f t="shared" si="29"/>
        <v/>
      </c>
      <c r="C600" s="104"/>
      <c r="D600" s="96"/>
      <c r="E600" s="96"/>
      <c r="F600" s="104"/>
      <c r="G600" s="96"/>
      <c r="H600" s="104"/>
      <c r="I600" s="96"/>
      <c r="J600" s="96"/>
      <c r="K600" s="50"/>
      <c r="L600" s="96"/>
      <c r="M600" s="50"/>
      <c r="N600" s="50"/>
      <c r="O600" s="50"/>
      <c r="P600" s="112"/>
      <c r="Q600" s="112"/>
      <c r="R600" s="50"/>
      <c r="S600" s="50"/>
      <c r="T600" s="50"/>
      <c r="U600" s="48"/>
      <c r="V600" s="50"/>
      <c r="W600" s="85" t="str">
        <f t="shared" si="27"/>
        <v/>
      </c>
      <c r="X600" s="79" t="str">
        <f t="shared" si="28"/>
        <v/>
      </c>
    </row>
    <row r="601" spans="2:24" ht="21" customHeight="1" x14ac:dyDescent="0.2">
      <c r="B601" s="208" t="str">
        <f t="shared" si="29"/>
        <v/>
      </c>
      <c r="C601" s="104"/>
      <c r="D601" s="96"/>
      <c r="E601" s="96"/>
      <c r="F601" s="104"/>
      <c r="G601" s="96"/>
      <c r="H601" s="104"/>
      <c r="I601" s="96"/>
      <c r="J601" s="96"/>
      <c r="K601" s="50"/>
      <c r="L601" s="96"/>
      <c r="M601" s="50"/>
      <c r="N601" s="50"/>
      <c r="O601" s="50"/>
      <c r="P601" s="112"/>
      <c r="Q601" s="112"/>
      <c r="R601" s="50"/>
      <c r="S601" s="50"/>
      <c r="T601" s="50"/>
      <c r="U601" s="48"/>
      <c r="V601" s="50"/>
      <c r="W601" s="85" t="str">
        <f t="shared" si="27"/>
        <v/>
      </c>
      <c r="X601" s="79" t="str">
        <f t="shared" si="28"/>
        <v/>
      </c>
    </row>
    <row r="602" spans="2:24" ht="21" customHeight="1" x14ac:dyDescent="0.2">
      <c r="B602" s="208" t="str">
        <f t="shared" si="29"/>
        <v/>
      </c>
      <c r="C602" s="104"/>
      <c r="D602" s="96"/>
      <c r="E602" s="96"/>
      <c r="F602" s="104"/>
      <c r="G602" s="96"/>
      <c r="H602" s="104"/>
      <c r="I602" s="96"/>
      <c r="J602" s="96"/>
      <c r="K602" s="50"/>
      <c r="L602" s="96"/>
      <c r="M602" s="50"/>
      <c r="N602" s="50"/>
      <c r="O602" s="50"/>
      <c r="P602" s="112"/>
      <c r="Q602" s="112"/>
      <c r="R602" s="50"/>
      <c r="S602" s="50"/>
      <c r="T602" s="50"/>
      <c r="U602" s="48"/>
      <c r="V602" s="50"/>
      <c r="W602" s="85" t="str">
        <f t="shared" si="27"/>
        <v/>
      </c>
      <c r="X602" s="79" t="str">
        <f t="shared" si="28"/>
        <v/>
      </c>
    </row>
    <row r="603" spans="2:24" ht="21" customHeight="1" x14ac:dyDescent="0.2">
      <c r="B603" s="208" t="str">
        <f t="shared" si="29"/>
        <v/>
      </c>
      <c r="C603" s="104"/>
      <c r="D603" s="96"/>
      <c r="E603" s="96"/>
      <c r="F603" s="104"/>
      <c r="G603" s="96"/>
      <c r="H603" s="104"/>
      <c r="I603" s="96"/>
      <c r="J603" s="96"/>
      <c r="K603" s="50"/>
      <c r="L603" s="96"/>
      <c r="M603" s="50"/>
      <c r="N603" s="50"/>
      <c r="O603" s="50"/>
      <c r="P603" s="112"/>
      <c r="Q603" s="112"/>
      <c r="R603" s="50"/>
      <c r="S603" s="50"/>
      <c r="T603" s="50"/>
      <c r="U603" s="48"/>
      <c r="V603" s="50"/>
      <c r="W603" s="85" t="str">
        <f t="shared" si="27"/>
        <v/>
      </c>
      <c r="X603" s="79" t="str">
        <f t="shared" si="28"/>
        <v/>
      </c>
    </row>
    <row r="604" spans="2:24" ht="21" customHeight="1" x14ac:dyDescent="0.2">
      <c r="B604" s="208" t="str">
        <f t="shared" si="29"/>
        <v/>
      </c>
      <c r="C604" s="104"/>
      <c r="D604" s="96"/>
      <c r="E604" s="96"/>
      <c r="F604" s="104"/>
      <c r="G604" s="96"/>
      <c r="H604" s="104"/>
      <c r="I604" s="96"/>
      <c r="J604" s="96"/>
      <c r="K604" s="50"/>
      <c r="L604" s="96"/>
      <c r="M604" s="50"/>
      <c r="N604" s="50"/>
      <c r="O604" s="50"/>
      <c r="P604" s="112"/>
      <c r="Q604" s="112"/>
      <c r="R604" s="50"/>
      <c r="S604" s="50"/>
      <c r="T604" s="50"/>
      <c r="U604" s="48"/>
      <c r="V604" s="50"/>
      <c r="W604" s="85" t="str">
        <f t="shared" si="27"/>
        <v/>
      </c>
      <c r="X604" s="79" t="str">
        <f t="shared" si="28"/>
        <v/>
      </c>
    </row>
    <row r="605" spans="2:24" ht="21" customHeight="1" x14ac:dyDescent="0.2">
      <c r="B605" s="208" t="str">
        <f t="shared" si="29"/>
        <v/>
      </c>
      <c r="C605" s="104"/>
      <c r="D605" s="96"/>
      <c r="E605" s="96"/>
      <c r="F605" s="104"/>
      <c r="G605" s="96"/>
      <c r="H605" s="104"/>
      <c r="I605" s="96"/>
      <c r="J605" s="96"/>
      <c r="K605" s="50"/>
      <c r="L605" s="96"/>
      <c r="M605" s="50"/>
      <c r="N605" s="50"/>
      <c r="O605" s="50"/>
      <c r="P605" s="112"/>
      <c r="Q605" s="112"/>
      <c r="R605" s="50"/>
      <c r="S605" s="50"/>
      <c r="T605" s="50"/>
      <c r="U605" s="48"/>
      <c r="V605" s="50"/>
      <c r="W605" s="85" t="str">
        <f t="shared" si="27"/>
        <v/>
      </c>
      <c r="X605" s="79" t="str">
        <f t="shared" si="28"/>
        <v/>
      </c>
    </row>
    <row r="606" spans="2:24" ht="21" customHeight="1" x14ac:dyDescent="0.2">
      <c r="B606" s="208" t="str">
        <f t="shared" si="29"/>
        <v/>
      </c>
      <c r="C606" s="104"/>
      <c r="D606" s="96"/>
      <c r="E606" s="96"/>
      <c r="F606" s="104"/>
      <c r="G606" s="96"/>
      <c r="H606" s="104"/>
      <c r="I606" s="96"/>
      <c r="J606" s="96"/>
      <c r="K606" s="50"/>
      <c r="L606" s="96"/>
      <c r="M606" s="50"/>
      <c r="N606" s="50"/>
      <c r="O606" s="50"/>
      <c r="P606" s="112"/>
      <c r="Q606" s="112"/>
      <c r="R606" s="50"/>
      <c r="S606" s="50"/>
      <c r="T606" s="50"/>
      <c r="U606" s="48"/>
      <c r="V606" s="50"/>
      <c r="W606" s="85" t="str">
        <f t="shared" si="27"/>
        <v/>
      </c>
      <c r="X606" s="79" t="str">
        <f t="shared" si="28"/>
        <v/>
      </c>
    </row>
    <row r="607" spans="2:24" ht="21" customHeight="1" x14ac:dyDescent="0.2">
      <c r="B607" s="208" t="str">
        <f t="shared" si="29"/>
        <v/>
      </c>
      <c r="C607" s="104"/>
      <c r="D607" s="96"/>
      <c r="E607" s="96"/>
      <c r="F607" s="104"/>
      <c r="G607" s="96"/>
      <c r="H607" s="104"/>
      <c r="I607" s="96"/>
      <c r="J607" s="96"/>
      <c r="K607" s="50"/>
      <c r="L607" s="96"/>
      <c r="M607" s="50"/>
      <c r="N607" s="50"/>
      <c r="O607" s="50"/>
      <c r="P607" s="112"/>
      <c r="Q607" s="112"/>
      <c r="R607" s="50"/>
      <c r="S607" s="50"/>
      <c r="T607" s="50"/>
      <c r="U607" s="48"/>
      <c r="V607" s="50"/>
      <c r="W607" s="85" t="str">
        <f t="shared" si="27"/>
        <v/>
      </c>
      <c r="X607" s="79" t="str">
        <f t="shared" si="28"/>
        <v/>
      </c>
    </row>
    <row r="608" spans="2:24" ht="21" customHeight="1" x14ac:dyDescent="0.2">
      <c r="B608" s="208" t="str">
        <f t="shared" si="29"/>
        <v/>
      </c>
      <c r="C608" s="104"/>
      <c r="D608" s="96"/>
      <c r="E608" s="96"/>
      <c r="F608" s="104"/>
      <c r="G608" s="96"/>
      <c r="H608" s="104"/>
      <c r="I608" s="96"/>
      <c r="J608" s="96"/>
      <c r="K608" s="50"/>
      <c r="L608" s="96"/>
      <c r="M608" s="50"/>
      <c r="N608" s="50"/>
      <c r="O608" s="50"/>
      <c r="P608" s="112"/>
      <c r="Q608" s="112"/>
      <c r="R608" s="50"/>
      <c r="S608" s="50"/>
      <c r="T608" s="50"/>
      <c r="U608" s="48"/>
      <c r="V608" s="50"/>
      <c r="W608" s="85" t="str">
        <f t="shared" si="27"/>
        <v/>
      </c>
      <c r="X608" s="79" t="str">
        <f t="shared" si="28"/>
        <v/>
      </c>
    </row>
    <row r="609" spans="2:24" ht="21" customHeight="1" x14ac:dyDescent="0.2">
      <c r="B609" s="208" t="str">
        <f t="shared" si="29"/>
        <v/>
      </c>
      <c r="C609" s="104"/>
      <c r="D609" s="96"/>
      <c r="E609" s="96"/>
      <c r="F609" s="104"/>
      <c r="G609" s="96"/>
      <c r="H609" s="104"/>
      <c r="I609" s="96"/>
      <c r="J609" s="96"/>
      <c r="K609" s="50"/>
      <c r="L609" s="96"/>
      <c r="M609" s="50"/>
      <c r="N609" s="50"/>
      <c r="O609" s="50"/>
      <c r="P609" s="112"/>
      <c r="Q609" s="112"/>
      <c r="R609" s="50"/>
      <c r="S609" s="50"/>
      <c r="T609" s="50"/>
      <c r="U609" s="48"/>
      <c r="V609" s="50"/>
      <c r="W609" s="85" t="str">
        <f t="shared" si="27"/>
        <v/>
      </c>
      <c r="X609" s="79" t="str">
        <f t="shared" si="28"/>
        <v/>
      </c>
    </row>
    <row r="610" spans="2:24" ht="21" customHeight="1" x14ac:dyDescent="0.2">
      <c r="B610" s="208" t="str">
        <f t="shared" si="29"/>
        <v/>
      </c>
      <c r="C610" s="104"/>
      <c r="D610" s="96"/>
      <c r="E610" s="96"/>
      <c r="F610" s="104"/>
      <c r="G610" s="96"/>
      <c r="H610" s="104"/>
      <c r="I610" s="96"/>
      <c r="J610" s="96"/>
      <c r="K610" s="50"/>
      <c r="L610" s="96"/>
      <c r="M610" s="50"/>
      <c r="N610" s="50"/>
      <c r="O610" s="50"/>
      <c r="P610" s="112"/>
      <c r="Q610" s="112"/>
      <c r="R610" s="50"/>
      <c r="S610" s="50"/>
      <c r="T610" s="50"/>
      <c r="U610" s="48"/>
      <c r="V610" s="50"/>
      <c r="W610" s="85" t="str">
        <f t="shared" si="27"/>
        <v/>
      </c>
      <c r="X610" s="79" t="str">
        <f t="shared" si="28"/>
        <v/>
      </c>
    </row>
    <row r="611" spans="2:24" ht="21" customHeight="1" x14ac:dyDescent="0.2">
      <c r="B611" s="208" t="str">
        <f t="shared" si="29"/>
        <v/>
      </c>
      <c r="C611" s="104"/>
      <c r="D611" s="96"/>
      <c r="E611" s="96"/>
      <c r="F611" s="104"/>
      <c r="G611" s="96"/>
      <c r="H611" s="104"/>
      <c r="I611" s="96"/>
      <c r="J611" s="96"/>
      <c r="K611" s="50"/>
      <c r="L611" s="96"/>
      <c r="M611" s="50"/>
      <c r="N611" s="50"/>
      <c r="O611" s="50"/>
      <c r="P611" s="112"/>
      <c r="Q611" s="112"/>
      <c r="R611" s="50"/>
      <c r="S611" s="50"/>
      <c r="T611" s="50"/>
      <c r="U611" s="48"/>
      <c r="V611" s="50"/>
      <c r="W611" s="85" t="str">
        <f t="shared" si="27"/>
        <v/>
      </c>
      <c r="X611" s="79" t="str">
        <f t="shared" si="28"/>
        <v/>
      </c>
    </row>
    <row r="612" spans="2:24" ht="21" customHeight="1" x14ac:dyDescent="0.2">
      <c r="B612" s="208" t="str">
        <f t="shared" si="29"/>
        <v/>
      </c>
      <c r="C612" s="104"/>
      <c r="D612" s="96"/>
      <c r="E612" s="96"/>
      <c r="F612" s="104"/>
      <c r="G612" s="96"/>
      <c r="H612" s="104"/>
      <c r="I612" s="96"/>
      <c r="J612" s="96"/>
      <c r="K612" s="50"/>
      <c r="L612" s="96"/>
      <c r="M612" s="50"/>
      <c r="N612" s="50"/>
      <c r="O612" s="50"/>
      <c r="P612" s="112"/>
      <c r="Q612" s="112"/>
      <c r="R612" s="50"/>
      <c r="S612" s="50"/>
      <c r="T612" s="50"/>
      <c r="U612" s="48"/>
      <c r="V612" s="50"/>
      <c r="W612" s="85" t="str">
        <f t="shared" si="27"/>
        <v/>
      </c>
      <c r="X612" s="79" t="str">
        <f t="shared" si="28"/>
        <v/>
      </c>
    </row>
    <row r="613" spans="2:24" ht="21" customHeight="1" x14ac:dyDescent="0.2">
      <c r="B613" s="208" t="str">
        <f t="shared" si="29"/>
        <v/>
      </c>
      <c r="C613" s="104"/>
      <c r="D613" s="96"/>
      <c r="E613" s="96"/>
      <c r="F613" s="104"/>
      <c r="G613" s="96"/>
      <c r="H613" s="104"/>
      <c r="I613" s="96"/>
      <c r="J613" s="96"/>
      <c r="K613" s="50"/>
      <c r="L613" s="96"/>
      <c r="M613" s="50"/>
      <c r="N613" s="50"/>
      <c r="O613" s="50"/>
      <c r="P613" s="112"/>
      <c r="Q613" s="112"/>
      <c r="R613" s="50"/>
      <c r="S613" s="50"/>
      <c r="T613" s="50"/>
      <c r="U613" s="48"/>
      <c r="V613" s="50"/>
      <c r="W613" s="85" t="str">
        <f t="shared" si="27"/>
        <v/>
      </c>
      <c r="X613" s="79" t="str">
        <f t="shared" si="28"/>
        <v/>
      </c>
    </row>
    <row r="614" spans="2:24" ht="21" customHeight="1" x14ac:dyDescent="0.2">
      <c r="B614" s="208" t="str">
        <f t="shared" si="29"/>
        <v/>
      </c>
      <c r="C614" s="104"/>
      <c r="D614" s="96"/>
      <c r="E614" s="96"/>
      <c r="F614" s="104"/>
      <c r="G614" s="96"/>
      <c r="H614" s="104"/>
      <c r="I614" s="96"/>
      <c r="J614" s="96"/>
      <c r="K614" s="50"/>
      <c r="L614" s="96"/>
      <c r="M614" s="50"/>
      <c r="N614" s="50"/>
      <c r="O614" s="50"/>
      <c r="P614" s="112"/>
      <c r="Q614" s="112"/>
      <c r="R614" s="50"/>
      <c r="S614" s="50"/>
      <c r="T614" s="50"/>
      <c r="U614" s="48"/>
      <c r="V614" s="50"/>
      <c r="W614" s="85" t="str">
        <f t="shared" si="27"/>
        <v/>
      </c>
      <c r="X614" s="79" t="str">
        <f t="shared" si="28"/>
        <v/>
      </c>
    </row>
    <row r="615" spans="2:24" ht="21" customHeight="1" x14ac:dyDescent="0.2">
      <c r="B615" s="208" t="str">
        <f t="shared" si="29"/>
        <v/>
      </c>
      <c r="C615" s="104"/>
      <c r="D615" s="96"/>
      <c r="E615" s="96"/>
      <c r="F615" s="104"/>
      <c r="G615" s="96"/>
      <c r="H615" s="104"/>
      <c r="I615" s="96"/>
      <c r="J615" s="96"/>
      <c r="K615" s="50"/>
      <c r="L615" s="96"/>
      <c r="M615" s="50"/>
      <c r="N615" s="50"/>
      <c r="O615" s="50"/>
      <c r="P615" s="112"/>
      <c r="Q615" s="112"/>
      <c r="R615" s="50"/>
      <c r="S615" s="50"/>
      <c r="T615" s="50"/>
      <c r="U615" s="48"/>
      <c r="V615" s="50"/>
      <c r="W615" s="85" t="str">
        <f t="shared" si="27"/>
        <v/>
      </c>
      <c r="X615" s="79" t="str">
        <f t="shared" si="28"/>
        <v/>
      </c>
    </row>
    <row r="616" spans="2:24" ht="21" customHeight="1" x14ac:dyDescent="0.2">
      <c r="B616" s="208" t="str">
        <f t="shared" si="29"/>
        <v/>
      </c>
      <c r="C616" s="104"/>
      <c r="D616" s="96"/>
      <c r="E616" s="96"/>
      <c r="F616" s="104"/>
      <c r="G616" s="96"/>
      <c r="H616" s="104"/>
      <c r="I616" s="96"/>
      <c r="J616" s="96"/>
      <c r="K616" s="50"/>
      <c r="L616" s="96"/>
      <c r="M616" s="50"/>
      <c r="N616" s="50"/>
      <c r="O616" s="50"/>
      <c r="P616" s="112"/>
      <c r="Q616" s="112"/>
      <c r="R616" s="50"/>
      <c r="S616" s="50"/>
      <c r="T616" s="50"/>
      <c r="U616" s="48"/>
      <c r="V616" s="50"/>
      <c r="W616" s="85" t="str">
        <f t="shared" si="27"/>
        <v/>
      </c>
      <c r="X616" s="79" t="str">
        <f t="shared" si="28"/>
        <v/>
      </c>
    </row>
    <row r="617" spans="2:24" ht="21" customHeight="1" x14ac:dyDescent="0.2">
      <c r="B617" s="208" t="str">
        <f t="shared" si="29"/>
        <v/>
      </c>
      <c r="C617" s="104"/>
      <c r="D617" s="96"/>
      <c r="E617" s="96"/>
      <c r="F617" s="104"/>
      <c r="G617" s="96"/>
      <c r="H617" s="104"/>
      <c r="I617" s="96"/>
      <c r="J617" s="96"/>
      <c r="K617" s="50"/>
      <c r="L617" s="96"/>
      <c r="M617" s="50"/>
      <c r="N617" s="50"/>
      <c r="O617" s="50"/>
      <c r="P617" s="112"/>
      <c r="Q617" s="112"/>
      <c r="R617" s="50"/>
      <c r="S617" s="50"/>
      <c r="T617" s="50"/>
      <c r="U617" s="48"/>
      <c r="V617" s="50"/>
      <c r="W617" s="85" t="str">
        <f t="shared" si="27"/>
        <v/>
      </c>
      <c r="X617" s="79" t="str">
        <f t="shared" si="28"/>
        <v/>
      </c>
    </row>
    <row r="618" spans="2:24" ht="21" customHeight="1" x14ac:dyDescent="0.2">
      <c r="B618" s="208" t="str">
        <f t="shared" si="29"/>
        <v/>
      </c>
      <c r="C618" s="104"/>
      <c r="D618" s="96"/>
      <c r="E618" s="96"/>
      <c r="F618" s="104"/>
      <c r="G618" s="96"/>
      <c r="H618" s="104"/>
      <c r="I618" s="96"/>
      <c r="J618" s="96"/>
      <c r="K618" s="50"/>
      <c r="L618" s="96"/>
      <c r="M618" s="50"/>
      <c r="N618" s="50"/>
      <c r="O618" s="50"/>
      <c r="P618" s="112"/>
      <c r="Q618" s="112"/>
      <c r="R618" s="50"/>
      <c r="S618" s="50"/>
      <c r="T618" s="50"/>
      <c r="U618" s="48"/>
      <c r="V618" s="50"/>
      <c r="W618" s="85" t="str">
        <f t="shared" si="27"/>
        <v/>
      </c>
      <c r="X618" s="79" t="str">
        <f t="shared" si="28"/>
        <v/>
      </c>
    </row>
    <row r="619" spans="2:24" ht="21" customHeight="1" x14ac:dyDescent="0.2">
      <c r="B619" s="208" t="str">
        <f t="shared" si="29"/>
        <v/>
      </c>
      <c r="C619" s="104"/>
      <c r="D619" s="96"/>
      <c r="E619" s="96"/>
      <c r="F619" s="104"/>
      <c r="G619" s="96"/>
      <c r="H619" s="104"/>
      <c r="I619" s="96"/>
      <c r="J619" s="96"/>
      <c r="K619" s="50"/>
      <c r="L619" s="96"/>
      <c r="M619" s="50"/>
      <c r="N619" s="50"/>
      <c r="O619" s="50"/>
      <c r="P619" s="112"/>
      <c r="Q619" s="112"/>
      <c r="R619" s="50"/>
      <c r="S619" s="50"/>
      <c r="T619" s="50"/>
      <c r="U619" s="48"/>
      <c r="V619" s="50"/>
      <c r="W619" s="85" t="str">
        <f t="shared" si="27"/>
        <v/>
      </c>
      <c r="X619" s="79" t="str">
        <f t="shared" si="28"/>
        <v/>
      </c>
    </row>
    <row r="620" spans="2:24" ht="21" customHeight="1" x14ac:dyDescent="0.2">
      <c r="B620" s="208" t="str">
        <f t="shared" si="29"/>
        <v/>
      </c>
      <c r="C620" s="104"/>
      <c r="D620" s="96"/>
      <c r="E620" s="96"/>
      <c r="F620" s="104"/>
      <c r="G620" s="96"/>
      <c r="H620" s="104"/>
      <c r="I620" s="96"/>
      <c r="J620" s="96"/>
      <c r="K620" s="50"/>
      <c r="L620" s="96"/>
      <c r="M620" s="50"/>
      <c r="N620" s="50"/>
      <c r="O620" s="50"/>
      <c r="P620" s="112"/>
      <c r="Q620" s="112"/>
      <c r="R620" s="50"/>
      <c r="S620" s="50"/>
      <c r="T620" s="50"/>
      <c r="U620" s="48"/>
      <c r="V620" s="50"/>
      <c r="W620" s="85" t="str">
        <f t="shared" si="27"/>
        <v/>
      </c>
      <c r="X620" s="79" t="str">
        <f t="shared" si="28"/>
        <v/>
      </c>
    </row>
    <row r="621" spans="2:24" ht="21" customHeight="1" x14ac:dyDescent="0.2">
      <c r="B621" s="208" t="str">
        <f t="shared" si="29"/>
        <v/>
      </c>
      <c r="C621" s="104"/>
      <c r="D621" s="96"/>
      <c r="E621" s="96"/>
      <c r="F621" s="104"/>
      <c r="G621" s="96"/>
      <c r="H621" s="104"/>
      <c r="I621" s="96"/>
      <c r="J621" s="96"/>
      <c r="K621" s="50"/>
      <c r="L621" s="96"/>
      <c r="M621" s="50"/>
      <c r="N621" s="50"/>
      <c r="O621" s="50"/>
      <c r="P621" s="112"/>
      <c r="Q621" s="112"/>
      <c r="R621" s="50"/>
      <c r="S621" s="50"/>
      <c r="T621" s="50"/>
      <c r="U621" s="48"/>
      <c r="V621" s="50"/>
      <c r="W621" s="85" t="str">
        <f t="shared" si="27"/>
        <v/>
      </c>
      <c r="X621" s="79" t="str">
        <f t="shared" si="28"/>
        <v/>
      </c>
    </row>
    <row r="622" spans="2:24" ht="21" customHeight="1" x14ac:dyDescent="0.2">
      <c r="B622" s="208" t="str">
        <f t="shared" si="29"/>
        <v/>
      </c>
      <c r="C622" s="104"/>
      <c r="D622" s="96"/>
      <c r="E622" s="96"/>
      <c r="F622" s="104"/>
      <c r="G622" s="96"/>
      <c r="H622" s="104"/>
      <c r="I622" s="96"/>
      <c r="J622" s="96"/>
      <c r="K622" s="50"/>
      <c r="L622" s="96"/>
      <c r="M622" s="50"/>
      <c r="N622" s="50"/>
      <c r="O622" s="50"/>
      <c r="P622" s="112"/>
      <c r="Q622" s="112"/>
      <c r="R622" s="50"/>
      <c r="S622" s="50"/>
      <c r="T622" s="50"/>
      <c r="U622" s="48"/>
      <c r="V622" s="50"/>
      <c r="W622" s="85" t="str">
        <f t="shared" si="27"/>
        <v/>
      </c>
      <c r="X622" s="79" t="str">
        <f t="shared" si="28"/>
        <v/>
      </c>
    </row>
    <row r="623" spans="2:24" ht="21" customHeight="1" x14ac:dyDescent="0.2">
      <c r="B623" s="208" t="str">
        <f t="shared" si="29"/>
        <v/>
      </c>
      <c r="C623" s="104"/>
      <c r="D623" s="96"/>
      <c r="E623" s="96"/>
      <c r="F623" s="104"/>
      <c r="G623" s="96"/>
      <c r="H623" s="104"/>
      <c r="I623" s="96"/>
      <c r="J623" s="96"/>
      <c r="K623" s="50"/>
      <c r="L623" s="96"/>
      <c r="M623" s="50"/>
      <c r="N623" s="50"/>
      <c r="O623" s="50"/>
      <c r="P623" s="112"/>
      <c r="Q623" s="112"/>
      <c r="R623" s="50"/>
      <c r="S623" s="50"/>
      <c r="T623" s="50"/>
      <c r="U623" s="48"/>
      <c r="V623" s="50"/>
      <c r="W623" s="85" t="str">
        <f t="shared" si="27"/>
        <v/>
      </c>
      <c r="X623" s="79" t="str">
        <f t="shared" si="28"/>
        <v/>
      </c>
    </row>
    <row r="624" spans="2:24" ht="21" customHeight="1" x14ac:dyDescent="0.2">
      <c r="B624" s="208" t="str">
        <f t="shared" si="29"/>
        <v/>
      </c>
      <c r="C624" s="104"/>
      <c r="D624" s="96"/>
      <c r="E624" s="96"/>
      <c r="F624" s="104"/>
      <c r="G624" s="96"/>
      <c r="H624" s="104"/>
      <c r="I624" s="96"/>
      <c r="J624" s="96"/>
      <c r="K624" s="50"/>
      <c r="L624" s="96"/>
      <c r="M624" s="50"/>
      <c r="N624" s="50"/>
      <c r="O624" s="50"/>
      <c r="P624" s="112"/>
      <c r="Q624" s="112"/>
      <c r="R624" s="50"/>
      <c r="S624" s="50"/>
      <c r="T624" s="50"/>
      <c r="U624" s="48"/>
      <c r="V624" s="50"/>
      <c r="W624" s="85" t="str">
        <f t="shared" si="27"/>
        <v/>
      </c>
      <c r="X624" s="79" t="str">
        <f t="shared" si="28"/>
        <v/>
      </c>
    </row>
    <row r="625" spans="2:24" ht="21" customHeight="1" x14ac:dyDescent="0.2">
      <c r="B625" s="208" t="str">
        <f t="shared" si="29"/>
        <v/>
      </c>
      <c r="C625" s="104"/>
      <c r="D625" s="96"/>
      <c r="E625" s="96"/>
      <c r="F625" s="104"/>
      <c r="G625" s="96"/>
      <c r="H625" s="104"/>
      <c r="I625" s="96"/>
      <c r="J625" s="96"/>
      <c r="K625" s="50"/>
      <c r="L625" s="96"/>
      <c r="M625" s="50"/>
      <c r="N625" s="50"/>
      <c r="O625" s="50"/>
      <c r="P625" s="112"/>
      <c r="Q625" s="112"/>
      <c r="R625" s="50"/>
      <c r="S625" s="50"/>
      <c r="T625" s="50"/>
      <c r="U625" s="48"/>
      <c r="V625" s="50"/>
      <c r="W625" s="85" t="str">
        <f t="shared" si="27"/>
        <v/>
      </c>
      <c r="X625" s="79" t="str">
        <f t="shared" si="28"/>
        <v/>
      </c>
    </row>
    <row r="626" spans="2:24" ht="21" customHeight="1" x14ac:dyDescent="0.2">
      <c r="B626" s="208" t="str">
        <f t="shared" si="29"/>
        <v/>
      </c>
      <c r="C626" s="104"/>
      <c r="D626" s="96"/>
      <c r="E626" s="96"/>
      <c r="F626" s="104"/>
      <c r="G626" s="96"/>
      <c r="H626" s="104"/>
      <c r="I626" s="96"/>
      <c r="J626" s="96"/>
      <c r="K626" s="50"/>
      <c r="L626" s="96"/>
      <c r="M626" s="50"/>
      <c r="N626" s="50"/>
      <c r="O626" s="50"/>
      <c r="P626" s="112"/>
      <c r="Q626" s="112"/>
      <c r="R626" s="50"/>
      <c r="S626" s="50"/>
      <c r="T626" s="50"/>
      <c r="U626" s="48"/>
      <c r="V626" s="50"/>
      <c r="W626" s="85" t="str">
        <f t="shared" si="27"/>
        <v/>
      </c>
      <c r="X626" s="79" t="str">
        <f t="shared" si="28"/>
        <v/>
      </c>
    </row>
    <row r="627" spans="2:24" ht="21" customHeight="1" x14ac:dyDescent="0.2">
      <c r="B627" s="208" t="str">
        <f t="shared" si="29"/>
        <v/>
      </c>
      <c r="C627" s="104"/>
      <c r="D627" s="96"/>
      <c r="E627" s="96"/>
      <c r="F627" s="104"/>
      <c r="G627" s="96"/>
      <c r="H627" s="104"/>
      <c r="I627" s="96"/>
      <c r="J627" s="96"/>
      <c r="K627" s="50"/>
      <c r="L627" s="96"/>
      <c r="M627" s="50"/>
      <c r="N627" s="50"/>
      <c r="O627" s="50"/>
      <c r="P627" s="112"/>
      <c r="Q627" s="112"/>
      <c r="R627" s="50"/>
      <c r="S627" s="50"/>
      <c r="T627" s="50"/>
      <c r="U627" s="48"/>
      <c r="V627" s="50"/>
      <c r="W627" s="85" t="str">
        <f t="shared" si="27"/>
        <v/>
      </c>
      <c r="X627" s="79" t="str">
        <f t="shared" si="28"/>
        <v/>
      </c>
    </row>
    <row r="628" spans="2:24" ht="21" customHeight="1" x14ac:dyDescent="0.2">
      <c r="B628" s="208" t="str">
        <f t="shared" si="29"/>
        <v/>
      </c>
      <c r="C628" s="104"/>
      <c r="D628" s="96"/>
      <c r="E628" s="96"/>
      <c r="F628" s="104"/>
      <c r="G628" s="96"/>
      <c r="H628" s="104"/>
      <c r="I628" s="96"/>
      <c r="J628" s="96"/>
      <c r="K628" s="50"/>
      <c r="L628" s="96"/>
      <c r="M628" s="50"/>
      <c r="N628" s="50"/>
      <c r="O628" s="50"/>
      <c r="P628" s="112"/>
      <c r="Q628" s="112"/>
      <c r="R628" s="50"/>
      <c r="S628" s="50"/>
      <c r="T628" s="50"/>
      <c r="U628" s="48"/>
      <c r="V628" s="50"/>
      <c r="W628" s="85" t="str">
        <f t="shared" si="27"/>
        <v/>
      </c>
      <c r="X628" s="79" t="str">
        <f t="shared" si="28"/>
        <v/>
      </c>
    </row>
    <row r="629" spans="2:24" ht="21" customHeight="1" x14ac:dyDescent="0.2">
      <c r="B629" s="208" t="str">
        <f t="shared" si="29"/>
        <v/>
      </c>
      <c r="C629" s="104"/>
      <c r="D629" s="96"/>
      <c r="E629" s="96"/>
      <c r="F629" s="104"/>
      <c r="G629" s="96"/>
      <c r="H629" s="104"/>
      <c r="I629" s="96"/>
      <c r="J629" s="96"/>
      <c r="K629" s="50"/>
      <c r="L629" s="96"/>
      <c r="M629" s="50"/>
      <c r="N629" s="50"/>
      <c r="O629" s="50"/>
      <c r="P629" s="112"/>
      <c r="Q629" s="112"/>
      <c r="R629" s="50"/>
      <c r="S629" s="50"/>
      <c r="T629" s="50"/>
      <c r="U629" s="48"/>
      <c r="V629" s="50"/>
      <c r="W629" s="85" t="str">
        <f t="shared" si="27"/>
        <v/>
      </c>
      <c r="X629" s="79" t="str">
        <f t="shared" si="28"/>
        <v/>
      </c>
    </row>
    <row r="630" spans="2:24" ht="21" customHeight="1" x14ac:dyDescent="0.2">
      <c r="B630" s="208" t="str">
        <f t="shared" si="29"/>
        <v/>
      </c>
      <c r="C630" s="104"/>
      <c r="D630" s="96"/>
      <c r="E630" s="96"/>
      <c r="F630" s="104"/>
      <c r="G630" s="96"/>
      <c r="H630" s="104"/>
      <c r="I630" s="96"/>
      <c r="J630" s="96"/>
      <c r="K630" s="50"/>
      <c r="L630" s="96"/>
      <c r="M630" s="50"/>
      <c r="N630" s="50"/>
      <c r="O630" s="50"/>
      <c r="P630" s="112"/>
      <c r="Q630" s="112"/>
      <c r="R630" s="50"/>
      <c r="S630" s="50"/>
      <c r="T630" s="50"/>
      <c r="U630" s="48"/>
      <c r="V630" s="50"/>
      <c r="W630" s="85" t="str">
        <f t="shared" si="27"/>
        <v/>
      </c>
      <c r="X630" s="79" t="str">
        <f t="shared" si="28"/>
        <v/>
      </c>
    </row>
    <row r="631" spans="2:24" ht="21" customHeight="1" x14ac:dyDescent="0.2">
      <c r="B631" s="208" t="str">
        <f t="shared" si="29"/>
        <v/>
      </c>
      <c r="C631" s="104"/>
      <c r="D631" s="96"/>
      <c r="E631" s="96"/>
      <c r="F631" s="104"/>
      <c r="G631" s="96"/>
      <c r="H631" s="104"/>
      <c r="I631" s="96"/>
      <c r="J631" s="96"/>
      <c r="K631" s="50"/>
      <c r="L631" s="96"/>
      <c r="M631" s="50"/>
      <c r="N631" s="50"/>
      <c r="O631" s="50"/>
      <c r="P631" s="112"/>
      <c r="Q631" s="112"/>
      <c r="R631" s="50"/>
      <c r="S631" s="50"/>
      <c r="T631" s="50"/>
      <c r="U631" s="48"/>
      <c r="V631" s="50"/>
      <c r="W631" s="85" t="str">
        <f t="shared" si="27"/>
        <v/>
      </c>
      <c r="X631" s="79" t="str">
        <f t="shared" si="28"/>
        <v/>
      </c>
    </row>
    <row r="632" spans="2:24" ht="21" customHeight="1" x14ac:dyDescent="0.2">
      <c r="B632" s="208" t="str">
        <f t="shared" si="29"/>
        <v/>
      </c>
      <c r="C632" s="104"/>
      <c r="D632" s="96"/>
      <c r="E632" s="96"/>
      <c r="F632" s="104"/>
      <c r="G632" s="96"/>
      <c r="H632" s="104"/>
      <c r="I632" s="96"/>
      <c r="J632" s="96"/>
      <c r="K632" s="50"/>
      <c r="L632" s="96"/>
      <c r="M632" s="50"/>
      <c r="N632" s="50"/>
      <c r="O632" s="50"/>
      <c r="P632" s="112"/>
      <c r="Q632" s="112"/>
      <c r="R632" s="50"/>
      <c r="S632" s="50"/>
      <c r="T632" s="50"/>
      <c r="U632" s="48"/>
      <c r="V632" s="50"/>
      <c r="W632" s="85" t="str">
        <f t="shared" si="27"/>
        <v/>
      </c>
      <c r="X632" s="79" t="str">
        <f t="shared" si="28"/>
        <v/>
      </c>
    </row>
    <row r="633" spans="2:24" ht="21" customHeight="1" x14ac:dyDescent="0.2">
      <c r="B633" s="208" t="str">
        <f t="shared" si="29"/>
        <v/>
      </c>
      <c r="C633" s="104"/>
      <c r="D633" s="96"/>
      <c r="E633" s="96"/>
      <c r="F633" s="104"/>
      <c r="G633" s="96"/>
      <c r="H633" s="104"/>
      <c r="I633" s="96"/>
      <c r="J633" s="96"/>
      <c r="K633" s="50"/>
      <c r="L633" s="96"/>
      <c r="M633" s="50"/>
      <c r="N633" s="50"/>
      <c r="O633" s="50"/>
      <c r="P633" s="112"/>
      <c r="Q633" s="112"/>
      <c r="R633" s="50"/>
      <c r="S633" s="50"/>
      <c r="T633" s="50"/>
      <c r="U633" s="48"/>
      <c r="V633" s="50"/>
      <c r="W633" s="85" t="str">
        <f t="shared" si="27"/>
        <v/>
      </c>
      <c r="X633" s="79" t="str">
        <f t="shared" si="28"/>
        <v/>
      </c>
    </row>
    <row r="634" spans="2:24" ht="21" customHeight="1" x14ac:dyDescent="0.2">
      <c r="B634" s="208" t="str">
        <f t="shared" si="29"/>
        <v/>
      </c>
      <c r="C634" s="104"/>
      <c r="D634" s="96"/>
      <c r="E634" s="96"/>
      <c r="F634" s="104"/>
      <c r="G634" s="96"/>
      <c r="H634" s="104"/>
      <c r="I634" s="96"/>
      <c r="J634" s="96"/>
      <c r="K634" s="50"/>
      <c r="L634" s="96"/>
      <c r="M634" s="50"/>
      <c r="N634" s="50"/>
      <c r="O634" s="50"/>
      <c r="P634" s="112"/>
      <c r="Q634" s="112"/>
      <c r="R634" s="50"/>
      <c r="S634" s="50"/>
      <c r="T634" s="50"/>
      <c r="U634" s="48"/>
      <c r="V634" s="50"/>
      <c r="W634" s="85" t="str">
        <f t="shared" si="27"/>
        <v/>
      </c>
      <c r="X634" s="79" t="str">
        <f t="shared" si="28"/>
        <v/>
      </c>
    </row>
    <row r="635" spans="2:24" ht="21" customHeight="1" x14ac:dyDescent="0.2">
      <c r="B635" s="208" t="str">
        <f t="shared" si="29"/>
        <v/>
      </c>
      <c r="C635" s="104"/>
      <c r="D635" s="96"/>
      <c r="E635" s="96"/>
      <c r="F635" s="104"/>
      <c r="G635" s="96"/>
      <c r="H635" s="104"/>
      <c r="I635" s="96"/>
      <c r="J635" s="96"/>
      <c r="K635" s="50"/>
      <c r="L635" s="96"/>
      <c r="M635" s="50"/>
      <c r="N635" s="50"/>
      <c r="O635" s="50"/>
      <c r="P635" s="112"/>
      <c r="Q635" s="112"/>
      <c r="R635" s="50"/>
      <c r="S635" s="50"/>
      <c r="T635" s="50"/>
      <c r="U635" s="48"/>
      <c r="V635" s="50"/>
      <c r="W635" s="85" t="str">
        <f t="shared" si="27"/>
        <v/>
      </c>
      <c r="X635" s="79" t="str">
        <f t="shared" si="28"/>
        <v/>
      </c>
    </row>
    <row r="636" spans="2:24" ht="21" customHeight="1" x14ac:dyDescent="0.2">
      <c r="B636" s="208" t="str">
        <f t="shared" si="29"/>
        <v/>
      </c>
      <c r="C636" s="104"/>
      <c r="D636" s="96"/>
      <c r="E636" s="96"/>
      <c r="F636" s="104"/>
      <c r="G636" s="96"/>
      <c r="H636" s="104"/>
      <c r="I636" s="96"/>
      <c r="J636" s="96"/>
      <c r="K636" s="50"/>
      <c r="L636" s="96"/>
      <c r="M636" s="50"/>
      <c r="N636" s="50"/>
      <c r="O636" s="50"/>
      <c r="P636" s="112"/>
      <c r="Q636" s="112"/>
      <c r="R636" s="50"/>
      <c r="S636" s="50"/>
      <c r="T636" s="50"/>
      <c r="U636" s="48"/>
      <c r="V636" s="50"/>
      <c r="W636" s="85" t="str">
        <f t="shared" si="27"/>
        <v/>
      </c>
      <c r="X636" s="79" t="str">
        <f t="shared" si="28"/>
        <v/>
      </c>
    </row>
    <row r="637" spans="2:24" ht="21" customHeight="1" x14ac:dyDescent="0.2">
      <c r="B637" s="208" t="str">
        <f t="shared" si="29"/>
        <v/>
      </c>
      <c r="C637" s="104"/>
      <c r="D637" s="96"/>
      <c r="E637" s="96"/>
      <c r="F637" s="104"/>
      <c r="G637" s="96"/>
      <c r="H637" s="104"/>
      <c r="I637" s="96"/>
      <c r="J637" s="96"/>
      <c r="K637" s="50"/>
      <c r="L637" s="96"/>
      <c r="M637" s="50"/>
      <c r="N637" s="50"/>
      <c r="O637" s="50"/>
      <c r="P637" s="112"/>
      <c r="Q637" s="112"/>
      <c r="R637" s="50"/>
      <c r="S637" s="50"/>
      <c r="T637" s="50"/>
      <c r="U637" s="48"/>
      <c r="V637" s="50"/>
      <c r="W637" s="85" t="str">
        <f t="shared" si="27"/>
        <v/>
      </c>
      <c r="X637" s="79" t="str">
        <f t="shared" si="28"/>
        <v/>
      </c>
    </row>
    <row r="638" spans="2:24" ht="21" customHeight="1" x14ac:dyDescent="0.2">
      <c r="B638" s="208" t="str">
        <f t="shared" si="29"/>
        <v/>
      </c>
      <c r="C638" s="104"/>
      <c r="D638" s="96"/>
      <c r="E638" s="96"/>
      <c r="F638" s="104"/>
      <c r="G638" s="96"/>
      <c r="H638" s="104"/>
      <c r="I638" s="96"/>
      <c r="J638" s="96"/>
      <c r="K638" s="50"/>
      <c r="L638" s="96"/>
      <c r="M638" s="50"/>
      <c r="N638" s="50"/>
      <c r="O638" s="50"/>
      <c r="P638" s="112"/>
      <c r="Q638" s="112"/>
      <c r="R638" s="50"/>
      <c r="S638" s="50"/>
      <c r="T638" s="50"/>
      <c r="U638" s="48"/>
      <c r="V638" s="50"/>
      <c r="W638" s="85" t="str">
        <f t="shared" si="27"/>
        <v/>
      </c>
      <c r="X638" s="79" t="str">
        <f t="shared" si="28"/>
        <v/>
      </c>
    </row>
    <row r="639" spans="2:24" ht="21" customHeight="1" x14ac:dyDescent="0.2">
      <c r="B639" s="208" t="str">
        <f t="shared" si="29"/>
        <v/>
      </c>
      <c r="C639" s="104"/>
      <c r="D639" s="96"/>
      <c r="E639" s="96"/>
      <c r="F639" s="104"/>
      <c r="G639" s="96"/>
      <c r="H639" s="104"/>
      <c r="I639" s="96"/>
      <c r="J639" s="96"/>
      <c r="K639" s="50"/>
      <c r="L639" s="96"/>
      <c r="M639" s="50"/>
      <c r="N639" s="50"/>
      <c r="O639" s="50"/>
      <c r="P639" s="112"/>
      <c r="Q639" s="112"/>
      <c r="R639" s="50"/>
      <c r="S639" s="50"/>
      <c r="T639" s="50"/>
      <c r="U639" s="48"/>
      <c r="V639" s="50"/>
      <c r="W639" s="85" t="str">
        <f t="shared" si="27"/>
        <v/>
      </c>
      <c r="X639" s="79" t="str">
        <f t="shared" si="28"/>
        <v/>
      </c>
    </row>
    <row r="640" spans="2:24" ht="21" customHeight="1" x14ac:dyDescent="0.2">
      <c r="B640" s="208" t="str">
        <f t="shared" si="29"/>
        <v/>
      </c>
      <c r="C640" s="104"/>
      <c r="D640" s="96"/>
      <c r="E640" s="96"/>
      <c r="F640" s="104"/>
      <c r="G640" s="96"/>
      <c r="H640" s="104"/>
      <c r="I640" s="96"/>
      <c r="J640" s="96"/>
      <c r="K640" s="50"/>
      <c r="L640" s="96"/>
      <c r="M640" s="50"/>
      <c r="N640" s="50"/>
      <c r="O640" s="50"/>
      <c r="P640" s="112"/>
      <c r="Q640" s="112"/>
      <c r="R640" s="50"/>
      <c r="S640" s="50"/>
      <c r="T640" s="50"/>
      <c r="U640" s="48"/>
      <c r="V640" s="50"/>
      <c r="W640" s="85" t="str">
        <f t="shared" si="27"/>
        <v/>
      </c>
      <c r="X640" s="79" t="str">
        <f t="shared" si="28"/>
        <v/>
      </c>
    </row>
    <row r="641" spans="2:24" ht="21" customHeight="1" x14ac:dyDescent="0.2">
      <c r="B641" s="208" t="str">
        <f t="shared" si="29"/>
        <v/>
      </c>
      <c r="C641" s="104"/>
      <c r="D641" s="96"/>
      <c r="E641" s="96"/>
      <c r="F641" s="104"/>
      <c r="G641" s="96"/>
      <c r="H641" s="104"/>
      <c r="I641" s="96"/>
      <c r="J641" s="96"/>
      <c r="K641" s="50"/>
      <c r="L641" s="96"/>
      <c r="M641" s="50"/>
      <c r="N641" s="50"/>
      <c r="O641" s="50"/>
      <c r="P641" s="112"/>
      <c r="Q641" s="112"/>
      <c r="R641" s="50"/>
      <c r="S641" s="50"/>
      <c r="T641" s="50"/>
      <c r="U641" s="48"/>
      <c r="V641" s="50"/>
      <c r="W641" s="85" t="str">
        <f t="shared" si="27"/>
        <v/>
      </c>
      <c r="X641" s="79" t="str">
        <f t="shared" si="28"/>
        <v/>
      </c>
    </row>
    <row r="642" spans="2:24" ht="21" customHeight="1" x14ac:dyDescent="0.2">
      <c r="B642" s="208" t="str">
        <f t="shared" si="29"/>
        <v/>
      </c>
      <c r="C642" s="104"/>
      <c r="D642" s="96"/>
      <c r="E642" s="96"/>
      <c r="F642" s="104"/>
      <c r="G642" s="96"/>
      <c r="H642" s="104"/>
      <c r="I642" s="96"/>
      <c r="J642" s="96"/>
      <c r="K642" s="50"/>
      <c r="L642" s="96"/>
      <c r="M642" s="50"/>
      <c r="N642" s="50"/>
      <c r="O642" s="50"/>
      <c r="P642" s="112"/>
      <c r="Q642" s="112"/>
      <c r="R642" s="50"/>
      <c r="S642" s="50"/>
      <c r="T642" s="50"/>
      <c r="U642" s="48"/>
      <c r="V642" s="50"/>
      <c r="W642" s="85" t="str">
        <f t="shared" si="27"/>
        <v/>
      </c>
      <c r="X642" s="79" t="str">
        <f t="shared" si="28"/>
        <v/>
      </c>
    </row>
    <row r="643" spans="2:24" ht="21" customHeight="1" x14ac:dyDescent="0.2">
      <c r="B643" s="208" t="str">
        <f t="shared" si="29"/>
        <v/>
      </c>
      <c r="C643" s="104"/>
      <c r="D643" s="96"/>
      <c r="E643" s="96"/>
      <c r="F643" s="104"/>
      <c r="G643" s="96"/>
      <c r="H643" s="104"/>
      <c r="I643" s="96"/>
      <c r="J643" s="96"/>
      <c r="K643" s="50"/>
      <c r="L643" s="96"/>
      <c r="M643" s="50"/>
      <c r="N643" s="50"/>
      <c r="O643" s="50"/>
      <c r="P643" s="112"/>
      <c r="Q643" s="112"/>
      <c r="R643" s="50"/>
      <c r="S643" s="50"/>
      <c r="T643" s="50"/>
      <c r="U643" s="48"/>
      <c r="V643" s="50"/>
      <c r="W643" s="85" t="str">
        <f t="shared" si="27"/>
        <v/>
      </c>
      <c r="X643" s="79" t="str">
        <f t="shared" si="28"/>
        <v/>
      </c>
    </row>
    <row r="644" spans="2:24" ht="21" customHeight="1" x14ac:dyDescent="0.2">
      <c r="B644" s="208" t="str">
        <f t="shared" si="29"/>
        <v/>
      </c>
      <c r="C644" s="104"/>
      <c r="D644" s="96"/>
      <c r="E644" s="96"/>
      <c r="F644" s="104"/>
      <c r="G644" s="96"/>
      <c r="H644" s="104"/>
      <c r="I644" s="96"/>
      <c r="J644" s="96"/>
      <c r="K644" s="50"/>
      <c r="L644" s="96"/>
      <c r="M644" s="50"/>
      <c r="N644" s="50"/>
      <c r="O644" s="50"/>
      <c r="P644" s="112"/>
      <c r="Q644" s="112"/>
      <c r="R644" s="50"/>
      <c r="S644" s="50"/>
      <c r="T644" s="50"/>
      <c r="U644" s="48"/>
      <c r="V644" s="50"/>
      <c r="W644" s="85" t="str">
        <f t="shared" si="27"/>
        <v/>
      </c>
      <c r="X644" s="79" t="str">
        <f t="shared" si="28"/>
        <v/>
      </c>
    </row>
    <row r="645" spans="2:24" ht="21" customHeight="1" x14ac:dyDescent="0.2">
      <c r="B645" s="208" t="str">
        <f t="shared" si="29"/>
        <v/>
      </c>
      <c r="C645" s="104"/>
      <c r="D645" s="96"/>
      <c r="E645" s="96"/>
      <c r="F645" s="104"/>
      <c r="G645" s="96"/>
      <c r="H645" s="104"/>
      <c r="I645" s="96"/>
      <c r="J645" s="96"/>
      <c r="K645" s="50"/>
      <c r="L645" s="96"/>
      <c r="M645" s="50"/>
      <c r="N645" s="50"/>
      <c r="O645" s="50"/>
      <c r="P645" s="112"/>
      <c r="Q645" s="112"/>
      <c r="R645" s="50"/>
      <c r="S645" s="50"/>
      <c r="T645" s="50"/>
      <c r="U645" s="48"/>
      <c r="V645" s="50"/>
      <c r="W645" s="85" t="str">
        <f t="shared" si="27"/>
        <v/>
      </c>
      <c r="X645" s="79" t="str">
        <f t="shared" si="28"/>
        <v/>
      </c>
    </row>
    <row r="646" spans="2:24" ht="21" customHeight="1" x14ac:dyDescent="0.2">
      <c r="B646" s="208" t="str">
        <f t="shared" si="29"/>
        <v/>
      </c>
      <c r="C646" s="104"/>
      <c r="D646" s="96"/>
      <c r="E646" s="96"/>
      <c r="F646" s="104"/>
      <c r="G646" s="96"/>
      <c r="H646" s="104"/>
      <c r="I646" s="96"/>
      <c r="J646" s="96"/>
      <c r="K646" s="50"/>
      <c r="L646" s="96"/>
      <c r="M646" s="50"/>
      <c r="N646" s="50"/>
      <c r="O646" s="50"/>
      <c r="P646" s="112"/>
      <c r="Q646" s="112"/>
      <c r="R646" s="50"/>
      <c r="S646" s="50"/>
      <c r="T646" s="50"/>
      <c r="U646" s="48"/>
      <c r="V646" s="50"/>
      <c r="W646" s="85" t="str">
        <f t="shared" si="27"/>
        <v/>
      </c>
      <c r="X646" s="79" t="str">
        <f t="shared" si="28"/>
        <v/>
      </c>
    </row>
    <row r="647" spans="2:24" ht="21" customHeight="1" x14ac:dyDescent="0.2">
      <c r="B647" s="208" t="str">
        <f t="shared" si="29"/>
        <v/>
      </c>
      <c r="C647" s="104"/>
      <c r="D647" s="96"/>
      <c r="E647" s="96"/>
      <c r="F647" s="104"/>
      <c r="G647" s="96"/>
      <c r="H647" s="104"/>
      <c r="I647" s="96"/>
      <c r="J647" s="96"/>
      <c r="K647" s="50"/>
      <c r="L647" s="96"/>
      <c r="M647" s="50"/>
      <c r="N647" s="50"/>
      <c r="O647" s="50"/>
      <c r="P647" s="112"/>
      <c r="Q647" s="112"/>
      <c r="R647" s="50"/>
      <c r="S647" s="50"/>
      <c r="T647" s="50"/>
      <c r="U647" s="48"/>
      <c r="V647" s="50"/>
      <c r="W647" s="85" t="str">
        <f t="shared" si="27"/>
        <v/>
      </c>
      <c r="X647" s="79" t="str">
        <f t="shared" si="28"/>
        <v/>
      </c>
    </row>
    <row r="648" spans="2:24" ht="21" customHeight="1" x14ac:dyDescent="0.2">
      <c r="B648" s="208" t="str">
        <f t="shared" si="29"/>
        <v/>
      </c>
      <c r="C648" s="104"/>
      <c r="D648" s="96"/>
      <c r="E648" s="96"/>
      <c r="F648" s="104"/>
      <c r="G648" s="96"/>
      <c r="H648" s="104"/>
      <c r="I648" s="96"/>
      <c r="J648" s="96"/>
      <c r="K648" s="50"/>
      <c r="L648" s="96"/>
      <c r="M648" s="50"/>
      <c r="N648" s="50"/>
      <c r="O648" s="50"/>
      <c r="P648" s="112"/>
      <c r="Q648" s="112"/>
      <c r="R648" s="50"/>
      <c r="S648" s="50"/>
      <c r="T648" s="50"/>
      <c r="U648" s="48"/>
      <c r="V648" s="50"/>
      <c r="W648" s="85" t="str">
        <f t="shared" si="27"/>
        <v/>
      </c>
      <c r="X648" s="79" t="str">
        <f t="shared" si="28"/>
        <v/>
      </c>
    </row>
    <row r="649" spans="2:24" ht="21" customHeight="1" x14ac:dyDescent="0.2">
      <c r="B649" s="208" t="str">
        <f t="shared" si="29"/>
        <v/>
      </c>
      <c r="C649" s="104"/>
      <c r="D649" s="96"/>
      <c r="E649" s="96"/>
      <c r="F649" s="104"/>
      <c r="G649" s="96"/>
      <c r="H649" s="104"/>
      <c r="I649" s="96"/>
      <c r="J649" s="96"/>
      <c r="K649" s="50"/>
      <c r="L649" s="96"/>
      <c r="M649" s="50"/>
      <c r="N649" s="50"/>
      <c r="O649" s="50"/>
      <c r="P649" s="112"/>
      <c r="Q649" s="112"/>
      <c r="R649" s="50"/>
      <c r="S649" s="50"/>
      <c r="T649" s="50"/>
      <c r="U649" s="48"/>
      <c r="V649" s="50"/>
      <c r="W649" s="85" t="str">
        <f t="shared" si="27"/>
        <v/>
      </c>
      <c r="X649" s="79" t="str">
        <f t="shared" si="28"/>
        <v/>
      </c>
    </row>
    <row r="650" spans="2:24" ht="21" customHeight="1" x14ac:dyDescent="0.2">
      <c r="B650" s="208" t="str">
        <f t="shared" si="29"/>
        <v/>
      </c>
      <c r="C650" s="104"/>
      <c r="D650" s="96"/>
      <c r="E650" s="96"/>
      <c r="F650" s="104"/>
      <c r="G650" s="96"/>
      <c r="H650" s="104"/>
      <c r="I650" s="96"/>
      <c r="J650" s="96"/>
      <c r="K650" s="50"/>
      <c r="L650" s="96"/>
      <c r="M650" s="50"/>
      <c r="N650" s="50"/>
      <c r="O650" s="50"/>
      <c r="P650" s="112"/>
      <c r="Q650" s="112"/>
      <c r="R650" s="50"/>
      <c r="S650" s="50"/>
      <c r="T650" s="50"/>
      <c r="U650" s="48"/>
      <c r="V650" s="50"/>
      <c r="W650" s="85" t="str">
        <f t="shared" si="27"/>
        <v/>
      </c>
      <c r="X650" s="79" t="str">
        <f t="shared" si="28"/>
        <v/>
      </c>
    </row>
    <row r="651" spans="2:24" ht="21" customHeight="1" x14ac:dyDescent="0.2">
      <c r="B651" s="208" t="str">
        <f t="shared" si="29"/>
        <v/>
      </c>
      <c r="C651" s="104"/>
      <c r="D651" s="96"/>
      <c r="E651" s="96"/>
      <c r="F651" s="104"/>
      <c r="G651" s="96"/>
      <c r="H651" s="104"/>
      <c r="I651" s="96"/>
      <c r="J651" s="96"/>
      <c r="K651" s="50"/>
      <c r="L651" s="96"/>
      <c r="M651" s="50"/>
      <c r="N651" s="50"/>
      <c r="O651" s="50"/>
      <c r="P651" s="112"/>
      <c r="Q651" s="112"/>
      <c r="R651" s="50"/>
      <c r="S651" s="50"/>
      <c r="T651" s="50"/>
      <c r="U651" s="48"/>
      <c r="V651" s="50"/>
      <c r="W651" s="85" t="str">
        <f t="shared" si="27"/>
        <v/>
      </c>
      <c r="X651" s="79" t="str">
        <f t="shared" si="28"/>
        <v/>
      </c>
    </row>
    <row r="652" spans="2:24" ht="21" customHeight="1" x14ac:dyDescent="0.2">
      <c r="B652" s="208" t="str">
        <f t="shared" si="29"/>
        <v/>
      </c>
      <c r="C652" s="104"/>
      <c r="D652" s="96"/>
      <c r="E652" s="96"/>
      <c r="F652" s="104"/>
      <c r="G652" s="96"/>
      <c r="H652" s="104"/>
      <c r="I652" s="96"/>
      <c r="J652" s="96"/>
      <c r="K652" s="50"/>
      <c r="L652" s="96"/>
      <c r="M652" s="50"/>
      <c r="N652" s="50"/>
      <c r="O652" s="50"/>
      <c r="P652" s="112"/>
      <c r="Q652" s="112"/>
      <c r="R652" s="50"/>
      <c r="S652" s="50"/>
      <c r="T652" s="50"/>
      <c r="U652" s="48"/>
      <c r="V652" s="50"/>
      <c r="W652" s="85" t="str">
        <f t="shared" ref="W652:W715" si="30">IF(X652&lt;&gt;"","Erreur","")</f>
        <v/>
      </c>
      <c r="X652" s="79" t="str">
        <f t="shared" ref="X652:X715" si="31">IF(AND(B652&lt;&gt;"",OR(C652="",D652="",E652="",G652="",J652="",L652="")),"Veuillez compléter les informations d'identification du dérivé.",IF(AND(B652&lt;&gt;"",H652&lt;&gt;"",I652=""),"Veuillez compléter la colonne C0070 Type de code.",IF(AND(B652&lt;&gt;"",I652=""),"Veuillez sélectionner Total/NA dans la liste de la colonne C0070 si vous n'avez rien à déclarer.","")))</f>
        <v/>
      </c>
    </row>
    <row r="653" spans="2:24" ht="21" customHeight="1" x14ac:dyDescent="0.2">
      <c r="B653" s="208" t="str">
        <f t="shared" ref="B653:B716" si="32">IF(COUNTA(C653:V653)&gt;0,B652+1,"")</f>
        <v/>
      </c>
      <c r="C653" s="104"/>
      <c r="D653" s="96"/>
      <c r="E653" s="96"/>
      <c r="F653" s="104"/>
      <c r="G653" s="96"/>
      <c r="H653" s="104"/>
      <c r="I653" s="96"/>
      <c r="J653" s="96"/>
      <c r="K653" s="50"/>
      <c r="L653" s="96"/>
      <c r="M653" s="50"/>
      <c r="N653" s="50"/>
      <c r="O653" s="50"/>
      <c r="P653" s="112"/>
      <c r="Q653" s="112"/>
      <c r="R653" s="50"/>
      <c r="S653" s="50"/>
      <c r="T653" s="50"/>
      <c r="U653" s="48"/>
      <c r="V653" s="50"/>
      <c r="W653" s="85" t="str">
        <f t="shared" si="30"/>
        <v/>
      </c>
      <c r="X653" s="79" t="str">
        <f t="shared" si="31"/>
        <v/>
      </c>
    </row>
    <row r="654" spans="2:24" ht="21" customHeight="1" x14ac:dyDescent="0.2">
      <c r="B654" s="208" t="str">
        <f t="shared" si="32"/>
        <v/>
      </c>
      <c r="C654" s="104"/>
      <c r="D654" s="96"/>
      <c r="E654" s="96"/>
      <c r="F654" s="104"/>
      <c r="G654" s="96"/>
      <c r="H654" s="104"/>
      <c r="I654" s="96"/>
      <c r="J654" s="96"/>
      <c r="K654" s="50"/>
      <c r="L654" s="96"/>
      <c r="M654" s="50"/>
      <c r="N654" s="50"/>
      <c r="O654" s="50"/>
      <c r="P654" s="112"/>
      <c r="Q654" s="112"/>
      <c r="R654" s="50"/>
      <c r="S654" s="50"/>
      <c r="T654" s="50"/>
      <c r="U654" s="48"/>
      <c r="V654" s="50"/>
      <c r="W654" s="85" t="str">
        <f t="shared" si="30"/>
        <v/>
      </c>
      <c r="X654" s="79" t="str">
        <f t="shared" si="31"/>
        <v/>
      </c>
    </row>
    <row r="655" spans="2:24" ht="21" customHeight="1" x14ac:dyDescent="0.2">
      <c r="B655" s="208" t="str">
        <f t="shared" si="32"/>
        <v/>
      </c>
      <c r="C655" s="104"/>
      <c r="D655" s="96"/>
      <c r="E655" s="96"/>
      <c r="F655" s="104"/>
      <c r="G655" s="96"/>
      <c r="H655" s="104"/>
      <c r="I655" s="96"/>
      <c r="J655" s="96"/>
      <c r="K655" s="50"/>
      <c r="L655" s="96"/>
      <c r="M655" s="50"/>
      <c r="N655" s="50"/>
      <c r="O655" s="50"/>
      <c r="P655" s="112"/>
      <c r="Q655" s="112"/>
      <c r="R655" s="50"/>
      <c r="S655" s="50"/>
      <c r="T655" s="50"/>
      <c r="U655" s="48"/>
      <c r="V655" s="50"/>
      <c r="W655" s="85" t="str">
        <f t="shared" si="30"/>
        <v/>
      </c>
      <c r="X655" s="79" t="str">
        <f t="shared" si="31"/>
        <v/>
      </c>
    </row>
    <row r="656" spans="2:24" ht="21" customHeight="1" x14ac:dyDescent="0.2">
      <c r="B656" s="208" t="str">
        <f t="shared" si="32"/>
        <v/>
      </c>
      <c r="C656" s="104"/>
      <c r="D656" s="96"/>
      <c r="E656" s="96"/>
      <c r="F656" s="104"/>
      <c r="G656" s="96"/>
      <c r="H656" s="104"/>
      <c r="I656" s="96"/>
      <c r="J656" s="96"/>
      <c r="K656" s="50"/>
      <c r="L656" s="96"/>
      <c r="M656" s="50"/>
      <c r="N656" s="50"/>
      <c r="O656" s="50"/>
      <c r="P656" s="112"/>
      <c r="Q656" s="112"/>
      <c r="R656" s="50"/>
      <c r="S656" s="50"/>
      <c r="T656" s="50"/>
      <c r="U656" s="48"/>
      <c r="V656" s="50"/>
      <c r="W656" s="85" t="str">
        <f t="shared" si="30"/>
        <v/>
      </c>
      <c r="X656" s="79" t="str">
        <f t="shared" si="31"/>
        <v/>
      </c>
    </row>
    <row r="657" spans="2:24" ht="21" customHeight="1" x14ac:dyDescent="0.2">
      <c r="B657" s="208" t="str">
        <f t="shared" si="32"/>
        <v/>
      </c>
      <c r="C657" s="104"/>
      <c r="D657" s="96"/>
      <c r="E657" s="96"/>
      <c r="F657" s="104"/>
      <c r="G657" s="96"/>
      <c r="H657" s="104"/>
      <c r="I657" s="96"/>
      <c r="J657" s="96"/>
      <c r="K657" s="50"/>
      <c r="L657" s="96"/>
      <c r="M657" s="50"/>
      <c r="N657" s="50"/>
      <c r="O657" s="50"/>
      <c r="P657" s="112"/>
      <c r="Q657" s="112"/>
      <c r="R657" s="50"/>
      <c r="S657" s="50"/>
      <c r="T657" s="50"/>
      <c r="U657" s="48"/>
      <c r="V657" s="50"/>
      <c r="W657" s="85" t="str">
        <f t="shared" si="30"/>
        <v/>
      </c>
      <c r="X657" s="79" t="str">
        <f t="shared" si="31"/>
        <v/>
      </c>
    </row>
    <row r="658" spans="2:24" ht="21" customHeight="1" x14ac:dyDescent="0.2">
      <c r="B658" s="208" t="str">
        <f t="shared" si="32"/>
        <v/>
      </c>
      <c r="C658" s="104"/>
      <c r="D658" s="96"/>
      <c r="E658" s="96"/>
      <c r="F658" s="104"/>
      <c r="G658" s="96"/>
      <c r="H658" s="104"/>
      <c r="I658" s="96"/>
      <c r="J658" s="96"/>
      <c r="K658" s="50"/>
      <c r="L658" s="96"/>
      <c r="M658" s="50"/>
      <c r="N658" s="50"/>
      <c r="O658" s="50"/>
      <c r="P658" s="112"/>
      <c r="Q658" s="112"/>
      <c r="R658" s="50"/>
      <c r="S658" s="50"/>
      <c r="T658" s="50"/>
      <c r="U658" s="48"/>
      <c r="V658" s="50"/>
      <c r="W658" s="85" t="str">
        <f t="shared" si="30"/>
        <v/>
      </c>
      <c r="X658" s="79" t="str">
        <f t="shared" si="31"/>
        <v/>
      </c>
    </row>
    <row r="659" spans="2:24" ht="21" customHeight="1" x14ac:dyDescent="0.2">
      <c r="B659" s="208" t="str">
        <f t="shared" si="32"/>
        <v/>
      </c>
      <c r="C659" s="104"/>
      <c r="D659" s="96"/>
      <c r="E659" s="96"/>
      <c r="F659" s="104"/>
      <c r="G659" s="96"/>
      <c r="H659" s="104"/>
      <c r="I659" s="96"/>
      <c r="J659" s="96"/>
      <c r="K659" s="50"/>
      <c r="L659" s="96"/>
      <c r="M659" s="50"/>
      <c r="N659" s="50"/>
      <c r="O659" s="50"/>
      <c r="P659" s="112"/>
      <c r="Q659" s="112"/>
      <c r="R659" s="50"/>
      <c r="S659" s="50"/>
      <c r="T659" s="50"/>
      <c r="U659" s="48"/>
      <c r="V659" s="50"/>
      <c r="W659" s="85" t="str">
        <f t="shared" si="30"/>
        <v/>
      </c>
      <c r="X659" s="79" t="str">
        <f t="shared" si="31"/>
        <v/>
      </c>
    </row>
    <row r="660" spans="2:24" ht="21" customHeight="1" x14ac:dyDescent="0.2">
      <c r="B660" s="208" t="str">
        <f t="shared" si="32"/>
        <v/>
      </c>
      <c r="C660" s="104"/>
      <c r="D660" s="96"/>
      <c r="E660" s="96"/>
      <c r="F660" s="104"/>
      <c r="G660" s="96"/>
      <c r="H660" s="104"/>
      <c r="I660" s="96"/>
      <c r="J660" s="96"/>
      <c r="K660" s="50"/>
      <c r="L660" s="96"/>
      <c r="M660" s="50"/>
      <c r="N660" s="50"/>
      <c r="O660" s="50"/>
      <c r="P660" s="112"/>
      <c r="Q660" s="112"/>
      <c r="R660" s="50"/>
      <c r="S660" s="50"/>
      <c r="T660" s="50"/>
      <c r="U660" s="48"/>
      <c r="V660" s="50"/>
      <c r="W660" s="85" t="str">
        <f t="shared" si="30"/>
        <v/>
      </c>
      <c r="X660" s="79" t="str">
        <f t="shared" si="31"/>
        <v/>
      </c>
    </row>
    <row r="661" spans="2:24" ht="21" customHeight="1" x14ac:dyDescent="0.2">
      <c r="B661" s="208" t="str">
        <f t="shared" si="32"/>
        <v/>
      </c>
      <c r="C661" s="104"/>
      <c r="D661" s="96"/>
      <c r="E661" s="96"/>
      <c r="F661" s="104"/>
      <c r="G661" s="96"/>
      <c r="H661" s="104"/>
      <c r="I661" s="96"/>
      <c r="J661" s="96"/>
      <c r="K661" s="50"/>
      <c r="L661" s="96"/>
      <c r="M661" s="50"/>
      <c r="N661" s="50"/>
      <c r="O661" s="50"/>
      <c r="P661" s="112"/>
      <c r="Q661" s="112"/>
      <c r="R661" s="50"/>
      <c r="S661" s="50"/>
      <c r="T661" s="50"/>
      <c r="U661" s="48"/>
      <c r="V661" s="50"/>
      <c r="W661" s="85" t="str">
        <f t="shared" si="30"/>
        <v/>
      </c>
      <c r="X661" s="79" t="str">
        <f t="shared" si="31"/>
        <v/>
      </c>
    </row>
    <row r="662" spans="2:24" ht="21" customHeight="1" x14ac:dyDescent="0.2">
      <c r="B662" s="208" t="str">
        <f t="shared" si="32"/>
        <v/>
      </c>
      <c r="C662" s="104"/>
      <c r="D662" s="96"/>
      <c r="E662" s="96"/>
      <c r="F662" s="104"/>
      <c r="G662" s="96"/>
      <c r="H662" s="104"/>
      <c r="I662" s="96"/>
      <c r="J662" s="96"/>
      <c r="K662" s="50"/>
      <c r="L662" s="96"/>
      <c r="M662" s="50"/>
      <c r="N662" s="50"/>
      <c r="O662" s="50"/>
      <c r="P662" s="112"/>
      <c r="Q662" s="112"/>
      <c r="R662" s="50"/>
      <c r="S662" s="50"/>
      <c r="T662" s="50"/>
      <c r="U662" s="48"/>
      <c r="V662" s="50"/>
      <c r="W662" s="85" t="str">
        <f t="shared" si="30"/>
        <v/>
      </c>
      <c r="X662" s="79" t="str">
        <f t="shared" si="31"/>
        <v/>
      </c>
    </row>
    <row r="663" spans="2:24" ht="21" customHeight="1" x14ac:dyDescent="0.2">
      <c r="B663" s="208" t="str">
        <f t="shared" si="32"/>
        <v/>
      </c>
      <c r="C663" s="104"/>
      <c r="D663" s="96"/>
      <c r="E663" s="96"/>
      <c r="F663" s="104"/>
      <c r="G663" s="96"/>
      <c r="H663" s="104"/>
      <c r="I663" s="96"/>
      <c r="J663" s="96"/>
      <c r="K663" s="50"/>
      <c r="L663" s="96"/>
      <c r="M663" s="50"/>
      <c r="N663" s="50"/>
      <c r="O663" s="50"/>
      <c r="P663" s="112"/>
      <c r="Q663" s="112"/>
      <c r="R663" s="50"/>
      <c r="S663" s="50"/>
      <c r="T663" s="50"/>
      <c r="U663" s="48"/>
      <c r="V663" s="50"/>
      <c r="W663" s="85" t="str">
        <f t="shared" si="30"/>
        <v/>
      </c>
      <c r="X663" s="79" t="str">
        <f t="shared" si="31"/>
        <v/>
      </c>
    </row>
    <row r="664" spans="2:24" ht="21" customHeight="1" x14ac:dyDescent="0.2">
      <c r="B664" s="208" t="str">
        <f t="shared" si="32"/>
        <v/>
      </c>
      <c r="C664" s="104"/>
      <c r="D664" s="96"/>
      <c r="E664" s="96"/>
      <c r="F664" s="104"/>
      <c r="G664" s="96"/>
      <c r="H664" s="104"/>
      <c r="I664" s="96"/>
      <c r="J664" s="96"/>
      <c r="K664" s="50"/>
      <c r="L664" s="96"/>
      <c r="M664" s="50"/>
      <c r="N664" s="50"/>
      <c r="O664" s="50"/>
      <c r="P664" s="112"/>
      <c r="Q664" s="112"/>
      <c r="R664" s="50"/>
      <c r="S664" s="50"/>
      <c r="T664" s="50"/>
      <c r="U664" s="48"/>
      <c r="V664" s="50"/>
      <c r="W664" s="85" t="str">
        <f t="shared" si="30"/>
        <v/>
      </c>
      <c r="X664" s="79" t="str">
        <f t="shared" si="31"/>
        <v/>
      </c>
    </row>
    <row r="665" spans="2:24" ht="21" customHeight="1" x14ac:dyDescent="0.2">
      <c r="B665" s="208" t="str">
        <f t="shared" si="32"/>
        <v/>
      </c>
      <c r="C665" s="104"/>
      <c r="D665" s="96"/>
      <c r="E665" s="96"/>
      <c r="F665" s="104"/>
      <c r="G665" s="96"/>
      <c r="H665" s="104"/>
      <c r="I665" s="96"/>
      <c r="J665" s="96"/>
      <c r="K665" s="50"/>
      <c r="L665" s="96"/>
      <c r="M665" s="50"/>
      <c r="N665" s="50"/>
      <c r="O665" s="50"/>
      <c r="P665" s="112"/>
      <c r="Q665" s="112"/>
      <c r="R665" s="50"/>
      <c r="S665" s="50"/>
      <c r="T665" s="50"/>
      <c r="U665" s="48"/>
      <c r="V665" s="50"/>
      <c r="W665" s="85" t="str">
        <f t="shared" si="30"/>
        <v/>
      </c>
      <c r="X665" s="79" t="str">
        <f t="shared" si="31"/>
        <v/>
      </c>
    </row>
    <row r="666" spans="2:24" ht="21" customHeight="1" x14ac:dyDescent="0.2">
      <c r="B666" s="208" t="str">
        <f t="shared" si="32"/>
        <v/>
      </c>
      <c r="C666" s="104"/>
      <c r="D666" s="96"/>
      <c r="E666" s="96"/>
      <c r="F666" s="104"/>
      <c r="G666" s="96"/>
      <c r="H666" s="104"/>
      <c r="I666" s="96"/>
      <c r="J666" s="96"/>
      <c r="K666" s="50"/>
      <c r="L666" s="96"/>
      <c r="M666" s="50"/>
      <c r="N666" s="50"/>
      <c r="O666" s="50"/>
      <c r="P666" s="112"/>
      <c r="Q666" s="112"/>
      <c r="R666" s="50"/>
      <c r="S666" s="50"/>
      <c r="T666" s="50"/>
      <c r="U666" s="48"/>
      <c r="V666" s="50"/>
      <c r="W666" s="85" t="str">
        <f t="shared" si="30"/>
        <v/>
      </c>
      <c r="X666" s="79" t="str">
        <f t="shared" si="31"/>
        <v/>
      </c>
    </row>
    <row r="667" spans="2:24" ht="21" customHeight="1" x14ac:dyDescent="0.2">
      <c r="B667" s="208" t="str">
        <f t="shared" si="32"/>
        <v/>
      </c>
      <c r="C667" s="104"/>
      <c r="D667" s="96"/>
      <c r="E667" s="96"/>
      <c r="F667" s="104"/>
      <c r="G667" s="96"/>
      <c r="H667" s="104"/>
      <c r="I667" s="96"/>
      <c r="J667" s="96"/>
      <c r="K667" s="50"/>
      <c r="L667" s="96"/>
      <c r="M667" s="50"/>
      <c r="N667" s="50"/>
      <c r="O667" s="50"/>
      <c r="P667" s="112"/>
      <c r="Q667" s="112"/>
      <c r="R667" s="50"/>
      <c r="S667" s="50"/>
      <c r="T667" s="50"/>
      <c r="U667" s="48"/>
      <c r="V667" s="50"/>
      <c r="W667" s="85" t="str">
        <f t="shared" si="30"/>
        <v/>
      </c>
      <c r="X667" s="79" t="str">
        <f t="shared" si="31"/>
        <v/>
      </c>
    </row>
    <row r="668" spans="2:24" ht="21" customHeight="1" x14ac:dyDescent="0.2">
      <c r="B668" s="208" t="str">
        <f t="shared" si="32"/>
        <v/>
      </c>
      <c r="C668" s="104"/>
      <c r="D668" s="96"/>
      <c r="E668" s="96"/>
      <c r="F668" s="104"/>
      <c r="G668" s="96"/>
      <c r="H668" s="104"/>
      <c r="I668" s="96"/>
      <c r="J668" s="96"/>
      <c r="K668" s="50"/>
      <c r="L668" s="96"/>
      <c r="M668" s="50"/>
      <c r="N668" s="50"/>
      <c r="O668" s="50"/>
      <c r="P668" s="112"/>
      <c r="Q668" s="112"/>
      <c r="R668" s="50"/>
      <c r="S668" s="50"/>
      <c r="T668" s="50"/>
      <c r="U668" s="48"/>
      <c r="V668" s="50"/>
      <c r="W668" s="85" t="str">
        <f t="shared" si="30"/>
        <v/>
      </c>
      <c r="X668" s="79" t="str">
        <f t="shared" si="31"/>
        <v/>
      </c>
    </row>
    <row r="669" spans="2:24" ht="21" customHeight="1" x14ac:dyDescent="0.2">
      <c r="B669" s="208" t="str">
        <f t="shared" si="32"/>
        <v/>
      </c>
      <c r="C669" s="104"/>
      <c r="D669" s="96"/>
      <c r="E669" s="96"/>
      <c r="F669" s="104"/>
      <c r="G669" s="96"/>
      <c r="H669" s="104"/>
      <c r="I669" s="96"/>
      <c r="J669" s="96"/>
      <c r="K669" s="50"/>
      <c r="L669" s="96"/>
      <c r="M669" s="50"/>
      <c r="N669" s="50"/>
      <c r="O669" s="50"/>
      <c r="P669" s="112"/>
      <c r="Q669" s="112"/>
      <c r="R669" s="50"/>
      <c r="S669" s="50"/>
      <c r="T669" s="50"/>
      <c r="U669" s="48"/>
      <c r="V669" s="50"/>
      <c r="W669" s="85" t="str">
        <f t="shared" si="30"/>
        <v/>
      </c>
      <c r="X669" s="79" t="str">
        <f t="shared" si="31"/>
        <v/>
      </c>
    </row>
    <row r="670" spans="2:24" ht="21" customHeight="1" x14ac:dyDescent="0.2">
      <c r="B670" s="208" t="str">
        <f t="shared" si="32"/>
        <v/>
      </c>
      <c r="C670" s="104"/>
      <c r="D670" s="96"/>
      <c r="E670" s="96"/>
      <c r="F670" s="104"/>
      <c r="G670" s="96"/>
      <c r="H670" s="104"/>
      <c r="I670" s="96"/>
      <c r="J670" s="96"/>
      <c r="K670" s="50"/>
      <c r="L670" s="96"/>
      <c r="M670" s="50"/>
      <c r="N670" s="50"/>
      <c r="O670" s="50"/>
      <c r="P670" s="112"/>
      <c r="Q670" s="112"/>
      <c r="R670" s="50"/>
      <c r="S670" s="50"/>
      <c r="T670" s="50"/>
      <c r="U670" s="48"/>
      <c r="V670" s="50"/>
      <c r="W670" s="85" t="str">
        <f t="shared" si="30"/>
        <v/>
      </c>
      <c r="X670" s="79" t="str">
        <f t="shared" si="31"/>
        <v/>
      </c>
    </row>
    <row r="671" spans="2:24" ht="21" customHeight="1" x14ac:dyDescent="0.2">
      <c r="B671" s="208" t="str">
        <f t="shared" si="32"/>
        <v/>
      </c>
      <c r="C671" s="104"/>
      <c r="D671" s="96"/>
      <c r="E671" s="96"/>
      <c r="F671" s="104"/>
      <c r="G671" s="96"/>
      <c r="H671" s="104"/>
      <c r="I671" s="96"/>
      <c r="J671" s="96"/>
      <c r="K671" s="50"/>
      <c r="L671" s="96"/>
      <c r="M671" s="50"/>
      <c r="N671" s="50"/>
      <c r="O671" s="50"/>
      <c r="P671" s="112"/>
      <c r="Q671" s="112"/>
      <c r="R671" s="50"/>
      <c r="S671" s="50"/>
      <c r="T671" s="50"/>
      <c r="U671" s="48"/>
      <c r="V671" s="50"/>
      <c r="W671" s="85" t="str">
        <f t="shared" si="30"/>
        <v/>
      </c>
      <c r="X671" s="79" t="str">
        <f t="shared" si="31"/>
        <v/>
      </c>
    </row>
    <row r="672" spans="2:24" ht="21" customHeight="1" x14ac:dyDescent="0.2">
      <c r="B672" s="208" t="str">
        <f t="shared" si="32"/>
        <v/>
      </c>
      <c r="C672" s="104"/>
      <c r="D672" s="96"/>
      <c r="E672" s="96"/>
      <c r="F672" s="104"/>
      <c r="G672" s="96"/>
      <c r="H672" s="104"/>
      <c r="I672" s="96"/>
      <c r="J672" s="96"/>
      <c r="K672" s="50"/>
      <c r="L672" s="96"/>
      <c r="M672" s="50"/>
      <c r="N672" s="50"/>
      <c r="O672" s="50"/>
      <c r="P672" s="112"/>
      <c r="Q672" s="112"/>
      <c r="R672" s="50"/>
      <c r="S672" s="50"/>
      <c r="T672" s="50"/>
      <c r="U672" s="48"/>
      <c r="V672" s="50"/>
      <c r="W672" s="85" t="str">
        <f t="shared" si="30"/>
        <v/>
      </c>
      <c r="X672" s="79" t="str">
        <f t="shared" si="31"/>
        <v/>
      </c>
    </row>
    <row r="673" spans="2:24" ht="21" customHeight="1" x14ac:dyDescent="0.2">
      <c r="B673" s="208" t="str">
        <f t="shared" si="32"/>
        <v/>
      </c>
      <c r="C673" s="104"/>
      <c r="D673" s="96"/>
      <c r="E673" s="96"/>
      <c r="F673" s="104"/>
      <c r="G673" s="96"/>
      <c r="H673" s="104"/>
      <c r="I673" s="96"/>
      <c r="J673" s="96"/>
      <c r="K673" s="50"/>
      <c r="L673" s="96"/>
      <c r="M673" s="50"/>
      <c r="N673" s="50"/>
      <c r="O673" s="50"/>
      <c r="P673" s="112"/>
      <c r="Q673" s="112"/>
      <c r="R673" s="50"/>
      <c r="S673" s="50"/>
      <c r="T673" s="50"/>
      <c r="U673" s="48"/>
      <c r="V673" s="50"/>
      <c r="W673" s="85" t="str">
        <f t="shared" si="30"/>
        <v/>
      </c>
      <c r="X673" s="79" t="str">
        <f t="shared" si="31"/>
        <v/>
      </c>
    </row>
    <row r="674" spans="2:24" ht="21" customHeight="1" x14ac:dyDescent="0.2">
      <c r="B674" s="208" t="str">
        <f t="shared" si="32"/>
        <v/>
      </c>
      <c r="C674" s="104"/>
      <c r="D674" s="96"/>
      <c r="E674" s="96"/>
      <c r="F674" s="104"/>
      <c r="G674" s="96"/>
      <c r="H674" s="104"/>
      <c r="I674" s="96"/>
      <c r="J674" s="96"/>
      <c r="K674" s="50"/>
      <c r="L674" s="96"/>
      <c r="M674" s="50"/>
      <c r="N674" s="50"/>
      <c r="O674" s="50"/>
      <c r="P674" s="112"/>
      <c r="Q674" s="112"/>
      <c r="R674" s="50"/>
      <c r="S674" s="50"/>
      <c r="T674" s="50"/>
      <c r="U674" s="48"/>
      <c r="V674" s="50"/>
      <c r="W674" s="85" t="str">
        <f t="shared" si="30"/>
        <v/>
      </c>
      <c r="X674" s="79" t="str">
        <f t="shared" si="31"/>
        <v/>
      </c>
    </row>
    <row r="675" spans="2:24" ht="21" customHeight="1" x14ac:dyDescent="0.2">
      <c r="B675" s="208" t="str">
        <f t="shared" si="32"/>
        <v/>
      </c>
      <c r="C675" s="104"/>
      <c r="D675" s="96"/>
      <c r="E675" s="96"/>
      <c r="F675" s="104"/>
      <c r="G675" s="96"/>
      <c r="H675" s="104"/>
      <c r="I675" s="96"/>
      <c r="J675" s="96"/>
      <c r="K675" s="50"/>
      <c r="L675" s="96"/>
      <c r="M675" s="50"/>
      <c r="N675" s="50"/>
      <c r="O675" s="50"/>
      <c r="P675" s="112"/>
      <c r="Q675" s="112"/>
      <c r="R675" s="50"/>
      <c r="S675" s="50"/>
      <c r="T675" s="50"/>
      <c r="U675" s="48"/>
      <c r="V675" s="50"/>
      <c r="W675" s="85" t="str">
        <f t="shared" si="30"/>
        <v/>
      </c>
      <c r="X675" s="79" t="str">
        <f t="shared" si="31"/>
        <v/>
      </c>
    </row>
    <row r="676" spans="2:24" ht="21" customHeight="1" x14ac:dyDescent="0.2">
      <c r="B676" s="208" t="str">
        <f t="shared" si="32"/>
        <v/>
      </c>
      <c r="C676" s="104"/>
      <c r="D676" s="96"/>
      <c r="E676" s="96"/>
      <c r="F676" s="104"/>
      <c r="G676" s="96"/>
      <c r="H676" s="104"/>
      <c r="I676" s="96"/>
      <c r="J676" s="96"/>
      <c r="K676" s="50"/>
      <c r="L676" s="96"/>
      <c r="M676" s="50"/>
      <c r="N676" s="50"/>
      <c r="O676" s="50"/>
      <c r="P676" s="112"/>
      <c r="Q676" s="112"/>
      <c r="R676" s="50"/>
      <c r="S676" s="50"/>
      <c r="T676" s="50"/>
      <c r="U676" s="48"/>
      <c r="V676" s="50"/>
      <c r="W676" s="85" t="str">
        <f t="shared" si="30"/>
        <v/>
      </c>
      <c r="X676" s="79" t="str">
        <f t="shared" si="31"/>
        <v/>
      </c>
    </row>
    <row r="677" spans="2:24" ht="21" customHeight="1" x14ac:dyDescent="0.2">
      <c r="B677" s="208" t="str">
        <f t="shared" si="32"/>
        <v/>
      </c>
      <c r="C677" s="104"/>
      <c r="D677" s="96"/>
      <c r="E677" s="96"/>
      <c r="F677" s="104"/>
      <c r="G677" s="96"/>
      <c r="H677" s="104"/>
      <c r="I677" s="96"/>
      <c r="J677" s="96"/>
      <c r="K677" s="50"/>
      <c r="L677" s="96"/>
      <c r="M677" s="50"/>
      <c r="N677" s="50"/>
      <c r="O677" s="50"/>
      <c r="P677" s="112"/>
      <c r="Q677" s="112"/>
      <c r="R677" s="50"/>
      <c r="S677" s="50"/>
      <c r="T677" s="50"/>
      <c r="U677" s="48"/>
      <c r="V677" s="50"/>
      <c r="W677" s="85" t="str">
        <f t="shared" si="30"/>
        <v/>
      </c>
      <c r="X677" s="79" t="str">
        <f t="shared" si="31"/>
        <v/>
      </c>
    </row>
    <row r="678" spans="2:24" ht="21" customHeight="1" x14ac:dyDescent="0.2">
      <c r="B678" s="208" t="str">
        <f t="shared" si="32"/>
        <v/>
      </c>
      <c r="C678" s="104"/>
      <c r="D678" s="96"/>
      <c r="E678" s="96"/>
      <c r="F678" s="104"/>
      <c r="G678" s="96"/>
      <c r="H678" s="104"/>
      <c r="I678" s="96"/>
      <c r="J678" s="96"/>
      <c r="K678" s="50"/>
      <c r="L678" s="96"/>
      <c r="M678" s="50"/>
      <c r="N678" s="50"/>
      <c r="O678" s="50"/>
      <c r="P678" s="112"/>
      <c r="Q678" s="112"/>
      <c r="R678" s="50"/>
      <c r="S678" s="50"/>
      <c r="T678" s="50"/>
      <c r="U678" s="48"/>
      <c r="V678" s="50"/>
      <c r="W678" s="85" t="str">
        <f t="shared" si="30"/>
        <v/>
      </c>
      <c r="X678" s="79" t="str">
        <f t="shared" si="31"/>
        <v/>
      </c>
    </row>
    <row r="679" spans="2:24" ht="21" customHeight="1" x14ac:dyDescent="0.2">
      <c r="B679" s="208" t="str">
        <f t="shared" si="32"/>
        <v/>
      </c>
      <c r="C679" s="104"/>
      <c r="D679" s="96"/>
      <c r="E679" s="96"/>
      <c r="F679" s="104"/>
      <c r="G679" s="96"/>
      <c r="H679" s="104"/>
      <c r="I679" s="96"/>
      <c r="J679" s="96"/>
      <c r="K679" s="50"/>
      <c r="L679" s="96"/>
      <c r="M679" s="50"/>
      <c r="N679" s="50"/>
      <c r="O679" s="50"/>
      <c r="P679" s="112"/>
      <c r="Q679" s="112"/>
      <c r="R679" s="50"/>
      <c r="S679" s="50"/>
      <c r="T679" s="50"/>
      <c r="U679" s="48"/>
      <c r="V679" s="50"/>
      <c r="W679" s="85" t="str">
        <f t="shared" si="30"/>
        <v/>
      </c>
      <c r="X679" s="79" t="str">
        <f t="shared" si="31"/>
        <v/>
      </c>
    </row>
    <row r="680" spans="2:24" ht="21" customHeight="1" x14ac:dyDescent="0.2">
      <c r="B680" s="208" t="str">
        <f t="shared" si="32"/>
        <v/>
      </c>
      <c r="C680" s="104"/>
      <c r="D680" s="96"/>
      <c r="E680" s="96"/>
      <c r="F680" s="104"/>
      <c r="G680" s="96"/>
      <c r="H680" s="104"/>
      <c r="I680" s="96"/>
      <c r="J680" s="96"/>
      <c r="K680" s="50"/>
      <c r="L680" s="96"/>
      <c r="M680" s="50"/>
      <c r="N680" s="50"/>
      <c r="O680" s="50"/>
      <c r="P680" s="112"/>
      <c r="Q680" s="112"/>
      <c r="R680" s="50"/>
      <c r="S680" s="50"/>
      <c r="T680" s="50"/>
      <c r="U680" s="48"/>
      <c r="V680" s="50"/>
      <c r="W680" s="85" t="str">
        <f t="shared" si="30"/>
        <v/>
      </c>
      <c r="X680" s="79" t="str">
        <f t="shared" si="31"/>
        <v/>
      </c>
    </row>
    <row r="681" spans="2:24" ht="21" customHeight="1" x14ac:dyDescent="0.2">
      <c r="B681" s="208" t="str">
        <f t="shared" si="32"/>
        <v/>
      </c>
      <c r="C681" s="104"/>
      <c r="D681" s="96"/>
      <c r="E681" s="96"/>
      <c r="F681" s="104"/>
      <c r="G681" s="96"/>
      <c r="H681" s="104"/>
      <c r="I681" s="96"/>
      <c r="J681" s="96"/>
      <c r="K681" s="50"/>
      <c r="L681" s="96"/>
      <c r="M681" s="50"/>
      <c r="N681" s="50"/>
      <c r="O681" s="50"/>
      <c r="P681" s="112"/>
      <c r="Q681" s="112"/>
      <c r="R681" s="50"/>
      <c r="S681" s="50"/>
      <c r="T681" s="50"/>
      <c r="U681" s="48"/>
      <c r="V681" s="50"/>
      <c r="W681" s="85" t="str">
        <f t="shared" si="30"/>
        <v/>
      </c>
      <c r="X681" s="79" t="str">
        <f t="shared" si="31"/>
        <v/>
      </c>
    </row>
    <row r="682" spans="2:24" ht="21" customHeight="1" x14ac:dyDescent="0.2">
      <c r="B682" s="208" t="str">
        <f t="shared" si="32"/>
        <v/>
      </c>
      <c r="C682" s="104"/>
      <c r="D682" s="96"/>
      <c r="E682" s="96"/>
      <c r="F682" s="104"/>
      <c r="G682" s="96"/>
      <c r="H682" s="104"/>
      <c r="I682" s="96"/>
      <c r="J682" s="96"/>
      <c r="K682" s="50"/>
      <c r="L682" s="96"/>
      <c r="M682" s="50"/>
      <c r="N682" s="50"/>
      <c r="O682" s="50"/>
      <c r="P682" s="112"/>
      <c r="Q682" s="112"/>
      <c r="R682" s="50"/>
      <c r="S682" s="50"/>
      <c r="T682" s="50"/>
      <c r="U682" s="48"/>
      <c r="V682" s="50"/>
      <c r="W682" s="85" t="str">
        <f t="shared" si="30"/>
        <v/>
      </c>
      <c r="X682" s="79" t="str">
        <f t="shared" si="31"/>
        <v/>
      </c>
    </row>
    <row r="683" spans="2:24" ht="21" customHeight="1" x14ac:dyDescent="0.2">
      <c r="B683" s="208" t="str">
        <f t="shared" si="32"/>
        <v/>
      </c>
      <c r="C683" s="104"/>
      <c r="D683" s="96"/>
      <c r="E683" s="96"/>
      <c r="F683" s="104"/>
      <c r="G683" s="96"/>
      <c r="H683" s="104"/>
      <c r="I683" s="96"/>
      <c r="J683" s="96"/>
      <c r="K683" s="50"/>
      <c r="L683" s="96"/>
      <c r="M683" s="50"/>
      <c r="N683" s="50"/>
      <c r="O683" s="50"/>
      <c r="P683" s="112"/>
      <c r="Q683" s="112"/>
      <c r="R683" s="50"/>
      <c r="S683" s="50"/>
      <c r="T683" s="50"/>
      <c r="U683" s="48"/>
      <c r="V683" s="50"/>
      <c r="W683" s="85" t="str">
        <f t="shared" si="30"/>
        <v/>
      </c>
      <c r="X683" s="79" t="str">
        <f t="shared" si="31"/>
        <v/>
      </c>
    </row>
    <row r="684" spans="2:24" ht="21" customHeight="1" x14ac:dyDescent="0.2">
      <c r="B684" s="208" t="str">
        <f t="shared" si="32"/>
        <v/>
      </c>
      <c r="C684" s="104"/>
      <c r="D684" s="96"/>
      <c r="E684" s="96"/>
      <c r="F684" s="104"/>
      <c r="G684" s="96"/>
      <c r="H684" s="104"/>
      <c r="I684" s="96"/>
      <c r="J684" s="96"/>
      <c r="K684" s="50"/>
      <c r="L684" s="96"/>
      <c r="M684" s="50"/>
      <c r="N684" s="50"/>
      <c r="O684" s="50"/>
      <c r="P684" s="112"/>
      <c r="Q684" s="112"/>
      <c r="R684" s="50"/>
      <c r="S684" s="50"/>
      <c r="T684" s="50"/>
      <c r="U684" s="48"/>
      <c r="V684" s="50"/>
      <c r="W684" s="85" t="str">
        <f t="shared" si="30"/>
        <v/>
      </c>
      <c r="X684" s="79" t="str">
        <f t="shared" si="31"/>
        <v/>
      </c>
    </row>
    <row r="685" spans="2:24" ht="21" customHeight="1" x14ac:dyDescent="0.2">
      <c r="B685" s="208" t="str">
        <f t="shared" si="32"/>
        <v/>
      </c>
      <c r="C685" s="104"/>
      <c r="D685" s="96"/>
      <c r="E685" s="96"/>
      <c r="F685" s="104"/>
      <c r="G685" s="96"/>
      <c r="H685" s="104"/>
      <c r="I685" s="96"/>
      <c r="J685" s="96"/>
      <c r="K685" s="50"/>
      <c r="L685" s="96"/>
      <c r="M685" s="50"/>
      <c r="N685" s="50"/>
      <c r="O685" s="50"/>
      <c r="P685" s="112"/>
      <c r="Q685" s="112"/>
      <c r="R685" s="50"/>
      <c r="S685" s="50"/>
      <c r="T685" s="50"/>
      <c r="U685" s="48"/>
      <c r="V685" s="50"/>
      <c r="W685" s="85" t="str">
        <f t="shared" si="30"/>
        <v/>
      </c>
      <c r="X685" s="79" t="str">
        <f t="shared" si="31"/>
        <v/>
      </c>
    </row>
    <row r="686" spans="2:24" ht="21" customHeight="1" x14ac:dyDescent="0.2">
      <c r="B686" s="208" t="str">
        <f t="shared" si="32"/>
        <v/>
      </c>
      <c r="C686" s="104"/>
      <c r="D686" s="96"/>
      <c r="E686" s="96"/>
      <c r="F686" s="104"/>
      <c r="G686" s="96"/>
      <c r="H686" s="104"/>
      <c r="I686" s="96"/>
      <c r="J686" s="96"/>
      <c r="K686" s="50"/>
      <c r="L686" s="96"/>
      <c r="M686" s="50"/>
      <c r="N686" s="50"/>
      <c r="O686" s="50"/>
      <c r="P686" s="112"/>
      <c r="Q686" s="112"/>
      <c r="R686" s="50"/>
      <c r="S686" s="50"/>
      <c r="T686" s="50"/>
      <c r="U686" s="48"/>
      <c r="V686" s="50"/>
      <c r="W686" s="85" t="str">
        <f t="shared" si="30"/>
        <v/>
      </c>
      <c r="X686" s="79" t="str">
        <f t="shared" si="31"/>
        <v/>
      </c>
    </row>
    <row r="687" spans="2:24" ht="21" customHeight="1" x14ac:dyDescent="0.2">
      <c r="B687" s="208" t="str">
        <f t="shared" si="32"/>
        <v/>
      </c>
      <c r="C687" s="104"/>
      <c r="D687" s="96"/>
      <c r="E687" s="96"/>
      <c r="F687" s="104"/>
      <c r="G687" s="96"/>
      <c r="H687" s="104"/>
      <c r="I687" s="96"/>
      <c r="J687" s="96"/>
      <c r="K687" s="50"/>
      <c r="L687" s="96"/>
      <c r="M687" s="50"/>
      <c r="N687" s="50"/>
      <c r="O687" s="50"/>
      <c r="P687" s="112"/>
      <c r="Q687" s="112"/>
      <c r="R687" s="50"/>
      <c r="S687" s="50"/>
      <c r="T687" s="50"/>
      <c r="U687" s="48"/>
      <c r="V687" s="50"/>
      <c r="W687" s="85" t="str">
        <f t="shared" si="30"/>
        <v/>
      </c>
      <c r="X687" s="79" t="str">
        <f t="shared" si="31"/>
        <v/>
      </c>
    </row>
    <row r="688" spans="2:24" ht="21" customHeight="1" x14ac:dyDescent="0.2">
      <c r="B688" s="208" t="str">
        <f t="shared" si="32"/>
        <v/>
      </c>
      <c r="C688" s="104"/>
      <c r="D688" s="96"/>
      <c r="E688" s="96"/>
      <c r="F688" s="104"/>
      <c r="G688" s="96"/>
      <c r="H688" s="104"/>
      <c r="I688" s="96"/>
      <c r="J688" s="96"/>
      <c r="K688" s="50"/>
      <c r="L688" s="96"/>
      <c r="M688" s="50"/>
      <c r="N688" s="50"/>
      <c r="O688" s="50"/>
      <c r="P688" s="112"/>
      <c r="Q688" s="112"/>
      <c r="R688" s="50"/>
      <c r="S688" s="50"/>
      <c r="T688" s="50"/>
      <c r="U688" s="48"/>
      <c r="V688" s="50"/>
      <c r="W688" s="85" t="str">
        <f t="shared" si="30"/>
        <v/>
      </c>
      <c r="X688" s="79" t="str">
        <f t="shared" si="31"/>
        <v/>
      </c>
    </row>
    <row r="689" spans="2:24" ht="21" customHeight="1" x14ac:dyDescent="0.2">
      <c r="B689" s="208" t="str">
        <f t="shared" si="32"/>
        <v/>
      </c>
      <c r="C689" s="104"/>
      <c r="D689" s="96"/>
      <c r="E689" s="96"/>
      <c r="F689" s="104"/>
      <c r="G689" s="96"/>
      <c r="H689" s="104"/>
      <c r="I689" s="96"/>
      <c r="J689" s="96"/>
      <c r="K689" s="50"/>
      <c r="L689" s="96"/>
      <c r="M689" s="50"/>
      <c r="N689" s="50"/>
      <c r="O689" s="50"/>
      <c r="P689" s="112"/>
      <c r="Q689" s="112"/>
      <c r="R689" s="50"/>
      <c r="S689" s="50"/>
      <c r="T689" s="50"/>
      <c r="U689" s="48"/>
      <c r="V689" s="50"/>
      <c r="W689" s="85" t="str">
        <f t="shared" si="30"/>
        <v/>
      </c>
      <c r="X689" s="79" t="str">
        <f t="shared" si="31"/>
        <v/>
      </c>
    </row>
    <row r="690" spans="2:24" ht="21" customHeight="1" x14ac:dyDescent="0.2">
      <c r="B690" s="208" t="str">
        <f t="shared" si="32"/>
        <v/>
      </c>
      <c r="C690" s="104"/>
      <c r="D690" s="96"/>
      <c r="E690" s="96"/>
      <c r="F690" s="104"/>
      <c r="G690" s="96"/>
      <c r="H690" s="104"/>
      <c r="I690" s="96"/>
      <c r="J690" s="96"/>
      <c r="K690" s="50"/>
      <c r="L690" s="96"/>
      <c r="M690" s="50"/>
      <c r="N690" s="50"/>
      <c r="O690" s="50"/>
      <c r="P690" s="112"/>
      <c r="Q690" s="112"/>
      <c r="R690" s="50"/>
      <c r="S690" s="50"/>
      <c r="T690" s="50"/>
      <c r="U690" s="48"/>
      <c r="V690" s="50"/>
      <c r="W690" s="85" t="str">
        <f t="shared" si="30"/>
        <v/>
      </c>
      <c r="X690" s="79" t="str">
        <f t="shared" si="31"/>
        <v/>
      </c>
    </row>
    <row r="691" spans="2:24" ht="21" customHeight="1" x14ac:dyDescent="0.2">
      <c r="B691" s="208" t="str">
        <f t="shared" si="32"/>
        <v/>
      </c>
      <c r="C691" s="104"/>
      <c r="D691" s="96"/>
      <c r="E691" s="96"/>
      <c r="F691" s="104"/>
      <c r="G691" s="96"/>
      <c r="H691" s="104"/>
      <c r="I691" s="96"/>
      <c r="J691" s="96"/>
      <c r="K691" s="50"/>
      <c r="L691" s="96"/>
      <c r="M691" s="50"/>
      <c r="N691" s="50"/>
      <c r="O691" s="50"/>
      <c r="P691" s="112"/>
      <c r="Q691" s="112"/>
      <c r="R691" s="50"/>
      <c r="S691" s="50"/>
      <c r="T691" s="50"/>
      <c r="U691" s="48"/>
      <c r="V691" s="50"/>
      <c r="W691" s="85" t="str">
        <f t="shared" si="30"/>
        <v/>
      </c>
      <c r="X691" s="79" t="str">
        <f t="shared" si="31"/>
        <v/>
      </c>
    </row>
    <row r="692" spans="2:24" ht="21" customHeight="1" x14ac:dyDescent="0.2">
      <c r="B692" s="208" t="str">
        <f t="shared" si="32"/>
        <v/>
      </c>
      <c r="C692" s="104"/>
      <c r="D692" s="96"/>
      <c r="E692" s="96"/>
      <c r="F692" s="104"/>
      <c r="G692" s="96"/>
      <c r="H692" s="104"/>
      <c r="I692" s="96"/>
      <c r="J692" s="96"/>
      <c r="K692" s="50"/>
      <c r="L692" s="96"/>
      <c r="M692" s="50"/>
      <c r="N692" s="50"/>
      <c r="O692" s="50"/>
      <c r="P692" s="112"/>
      <c r="Q692" s="112"/>
      <c r="R692" s="50"/>
      <c r="S692" s="50"/>
      <c r="T692" s="50"/>
      <c r="U692" s="48"/>
      <c r="V692" s="50"/>
      <c r="W692" s="85" t="str">
        <f t="shared" si="30"/>
        <v/>
      </c>
      <c r="X692" s="79" t="str">
        <f t="shared" si="31"/>
        <v/>
      </c>
    </row>
    <row r="693" spans="2:24" ht="21" customHeight="1" x14ac:dyDescent="0.2">
      <c r="B693" s="208" t="str">
        <f t="shared" si="32"/>
        <v/>
      </c>
      <c r="C693" s="104"/>
      <c r="D693" s="96"/>
      <c r="E693" s="96"/>
      <c r="F693" s="104"/>
      <c r="G693" s="96"/>
      <c r="H693" s="104"/>
      <c r="I693" s="96"/>
      <c r="J693" s="96"/>
      <c r="K693" s="50"/>
      <c r="L693" s="96"/>
      <c r="M693" s="50"/>
      <c r="N693" s="50"/>
      <c r="O693" s="50"/>
      <c r="P693" s="112"/>
      <c r="Q693" s="112"/>
      <c r="R693" s="50"/>
      <c r="S693" s="50"/>
      <c r="T693" s="50"/>
      <c r="U693" s="48"/>
      <c r="V693" s="50"/>
      <c r="W693" s="85" t="str">
        <f t="shared" si="30"/>
        <v/>
      </c>
      <c r="X693" s="79" t="str">
        <f t="shared" si="31"/>
        <v/>
      </c>
    </row>
    <row r="694" spans="2:24" ht="21" customHeight="1" x14ac:dyDescent="0.2">
      <c r="B694" s="208" t="str">
        <f t="shared" si="32"/>
        <v/>
      </c>
      <c r="C694" s="104"/>
      <c r="D694" s="96"/>
      <c r="E694" s="96"/>
      <c r="F694" s="104"/>
      <c r="G694" s="96"/>
      <c r="H694" s="104"/>
      <c r="I694" s="96"/>
      <c r="J694" s="96"/>
      <c r="K694" s="50"/>
      <c r="L694" s="96"/>
      <c r="M694" s="50"/>
      <c r="N694" s="50"/>
      <c r="O694" s="50"/>
      <c r="P694" s="112"/>
      <c r="Q694" s="112"/>
      <c r="R694" s="50"/>
      <c r="S694" s="50"/>
      <c r="T694" s="50"/>
      <c r="U694" s="48"/>
      <c r="V694" s="50"/>
      <c r="W694" s="85" t="str">
        <f t="shared" si="30"/>
        <v/>
      </c>
      <c r="X694" s="79" t="str">
        <f t="shared" si="31"/>
        <v/>
      </c>
    </row>
    <row r="695" spans="2:24" ht="21" customHeight="1" x14ac:dyDescent="0.2">
      <c r="B695" s="208" t="str">
        <f t="shared" si="32"/>
        <v/>
      </c>
      <c r="C695" s="104"/>
      <c r="D695" s="96"/>
      <c r="E695" s="96"/>
      <c r="F695" s="104"/>
      <c r="G695" s="96"/>
      <c r="H695" s="104"/>
      <c r="I695" s="96"/>
      <c r="J695" s="96"/>
      <c r="K695" s="50"/>
      <c r="L695" s="96"/>
      <c r="M695" s="50"/>
      <c r="N695" s="50"/>
      <c r="O695" s="50"/>
      <c r="P695" s="112"/>
      <c r="Q695" s="112"/>
      <c r="R695" s="50"/>
      <c r="S695" s="50"/>
      <c r="T695" s="50"/>
      <c r="U695" s="48"/>
      <c r="V695" s="50"/>
      <c r="W695" s="85" t="str">
        <f t="shared" si="30"/>
        <v/>
      </c>
      <c r="X695" s="79" t="str">
        <f t="shared" si="31"/>
        <v/>
      </c>
    </row>
    <row r="696" spans="2:24" ht="21" customHeight="1" x14ac:dyDescent="0.2">
      <c r="B696" s="208" t="str">
        <f t="shared" si="32"/>
        <v/>
      </c>
      <c r="C696" s="104"/>
      <c r="D696" s="96"/>
      <c r="E696" s="96"/>
      <c r="F696" s="104"/>
      <c r="G696" s="96"/>
      <c r="H696" s="104"/>
      <c r="I696" s="96"/>
      <c r="J696" s="96"/>
      <c r="K696" s="50"/>
      <c r="L696" s="96"/>
      <c r="M696" s="50"/>
      <c r="N696" s="50"/>
      <c r="O696" s="50"/>
      <c r="P696" s="112"/>
      <c r="Q696" s="112"/>
      <c r="R696" s="50"/>
      <c r="S696" s="50"/>
      <c r="T696" s="50"/>
      <c r="U696" s="48"/>
      <c r="V696" s="50"/>
      <c r="W696" s="85" t="str">
        <f t="shared" si="30"/>
        <v/>
      </c>
      <c r="X696" s="79" t="str">
        <f t="shared" si="31"/>
        <v/>
      </c>
    </row>
    <row r="697" spans="2:24" ht="21" customHeight="1" x14ac:dyDescent="0.2">
      <c r="B697" s="208" t="str">
        <f t="shared" si="32"/>
        <v/>
      </c>
      <c r="C697" s="104"/>
      <c r="D697" s="96"/>
      <c r="E697" s="96"/>
      <c r="F697" s="104"/>
      <c r="G697" s="96"/>
      <c r="H697" s="104"/>
      <c r="I697" s="96"/>
      <c r="J697" s="96"/>
      <c r="K697" s="50"/>
      <c r="L697" s="96"/>
      <c r="M697" s="50"/>
      <c r="N697" s="50"/>
      <c r="O697" s="50"/>
      <c r="P697" s="112"/>
      <c r="Q697" s="112"/>
      <c r="R697" s="50"/>
      <c r="S697" s="50"/>
      <c r="T697" s="50"/>
      <c r="U697" s="48"/>
      <c r="V697" s="50"/>
      <c r="W697" s="85" t="str">
        <f t="shared" si="30"/>
        <v/>
      </c>
      <c r="X697" s="79" t="str">
        <f t="shared" si="31"/>
        <v/>
      </c>
    </row>
    <row r="698" spans="2:24" ht="21" customHeight="1" x14ac:dyDescent="0.2">
      <c r="B698" s="208" t="str">
        <f t="shared" si="32"/>
        <v/>
      </c>
      <c r="C698" s="104"/>
      <c r="D698" s="96"/>
      <c r="E698" s="96"/>
      <c r="F698" s="104"/>
      <c r="G698" s="96"/>
      <c r="H698" s="104"/>
      <c r="I698" s="96"/>
      <c r="J698" s="96"/>
      <c r="K698" s="50"/>
      <c r="L698" s="96"/>
      <c r="M698" s="50"/>
      <c r="N698" s="50"/>
      <c r="O698" s="50"/>
      <c r="P698" s="112"/>
      <c r="Q698" s="112"/>
      <c r="R698" s="50"/>
      <c r="S698" s="50"/>
      <c r="T698" s="50"/>
      <c r="U698" s="48"/>
      <c r="V698" s="50"/>
      <c r="W698" s="85" t="str">
        <f t="shared" si="30"/>
        <v/>
      </c>
      <c r="X698" s="79" t="str">
        <f t="shared" si="31"/>
        <v/>
      </c>
    </row>
    <row r="699" spans="2:24" ht="21" customHeight="1" x14ac:dyDescent="0.2">
      <c r="B699" s="208" t="str">
        <f t="shared" si="32"/>
        <v/>
      </c>
      <c r="C699" s="104"/>
      <c r="D699" s="96"/>
      <c r="E699" s="96"/>
      <c r="F699" s="104"/>
      <c r="G699" s="96"/>
      <c r="H699" s="104"/>
      <c r="I699" s="96"/>
      <c r="J699" s="96"/>
      <c r="K699" s="50"/>
      <c r="L699" s="96"/>
      <c r="M699" s="50"/>
      <c r="N699" s="50"/>
      <c r="O699" s="50"/>
      <c r="P699" s="112"/>
      <c r="Q699" s="112"/>
      <c r="R699" s="50"/>
      <c r="S699" s="50"/>
      <c r="T699" s="50"/>
      <c r="U699" s="48"/>
      <c r="V699" s="50"/>
      <c r="W699" s="85" t="str">
        <f t="shared" si="30"/>
        <v/>
      </c>
      <c r="X699" s="79" t="str">
        <f t="shared" si="31"/>
        <v/>
      </c>
    </row>
    <row r="700" spans="2:24" ht="21" customHeight="1" x14ac:dyDescent="0.2">
      <c r="B700" s="208" t="str">
        <f t="shared" si="32"/>
        <v/>
      </c>
      <c r="C700" s="104"/>
      <c r="D700" s="96"/>
      <c r="E700" s="96"/>
      <c r="F700" s="104"/>
      <c r="G700" s="96"/>
      <c r="H700" s="104"/>
      <c r="I700" s="96"/>
      <c r="J700" s="96"/>
      <c r="K700" s="50"/>
      <c r="L700" s="96"/>
      <c r="M700" s="50"/>
      <c r="N700" s="50"/>
      <c r="O700" s="50"/>
      <c r="P700" s="112"/>
      <c r="Q700" s="112"/>
      <c r="R700" s="50"/>
      <c r="S700" s="50"/>
      <c r="T700" s="50"/>
      <c r="U700" s="48"/>
      <c r="V700" s="50"/>
      <c r="W700" s="85" t="str">
        <f t="shared" si="30"/>
        <v/>
      </c>
      <c r="X700" s="79" t="str">
        <f t="shared" si="31"/>
        <v/>
      </c>
    </row>
    <row r="701" spans="2:24" ht="21" customHeight="1" x14ac:dyDescent="0.2">
      <c r="B701" s="208" t="str">
        <f t="shared" si="32"/>
        <v/>
      </c>
      <c r="C701" s="104"/>
      <c r="D701" s="96"/>
      <c r="E701" s="96"/>
      <c r="F701" s="104"/>
      <c r="G701" s="96"/>
      <c r="H701" s="104"/>
      <c r="I701" s="96"/>
      <c r="J701" s="96"/>
      <c r="K701" s="50"/>
      <c r="L701" s="96"/>
      <c r="M701" s="50"/>
      <c r="N701" s="50"/>
      <c r="O701" s="50"/>
      <c r="P701" s="112"/>
      <c r="Q701" s="112"/>
      <c r="R701" s="50"/>
      <c r="S701" s="50"/>
      <c r="T701" s="50"/>
      <c r="U701" s="48"/>
      <c r="V701" s="50"/>
      <c r="W701" s="85" t="str">
        <f t="shared" si="30"/>
        <v/>
      </c>
      <c r="X701" s="79" t="str">
        <f t="shared" si="31"/>
        <v/>
      </c>
    </row>
    <row r="702" spans="2:24" ht="21" customHeight="1" x14ac:dyDescent="0.2">
      <c r="B702" s="208" t="str">
        <f t="shared" si="32"/>
        <v/>
      </c>
      <c r="C702" s="104"/>
      <c r="D702" s="96"/>
      <c r="E702" s="96"/>
      <c r="F702" s="104"/>
      <c r="G702" s="96"/>
      <c r="H702" s="104"/>
      <c r="I702" s="96"/>
      <c r="J702" s="96"/>
      <c r="K702" s="50"/>
      <c r="L702" s="96"/>
      <c r="M702" s="50"/>
      <c r="N702" s="50"/>
      <c r="O702" s="50"/>
      <c r="P702" s="112"/>
      <c r="Q702" s="112"/>
      <c r="R702" s="50"/>
      <c r="S702" s="50"/>
      <c r="T702" s="50"/>
      <c r="U702" s="48"/>
      <c r="V702" s="50"/>
      <c r="W702" s="85" t="str">
        <f t="shared" si="30"/>
        <v/>
      </c>
      <c r="X702" s="79" t="str">
        <f t="shared" si="31"/>
        <v/>
      </c>
    </row>
    <row r="703" spans="2:24" ht="21" customHeight="1" x14ac:dyDescent="0.2">
      <c r="B703" s="208" t="str">
        <f t="shared" si="32"/>
        <v/>
      </c>
      <c r="C703" s="104"/>
      <c r="D703" s="96"/>
      <c r="E703" s="96"/>
      <c r="F703" s="104"/>
      <c r="G703" s="96"/>
      <c r="H703" s="104"/>
      <c r="I703" s="96"/>
      <c r="J703" s="96"/>
      <c r="K703" s="50"/>
      <c r="L703" s="96"/>
      <c r="M703" s="50"/>
      <c r="N703" s="50"/>
      <c r="O703" s="50"/>
      <c r="P703" s="112"/>
      <c r="Q703" s="112"/>
      <c r="R703" s="50"/>
      <c r="S703" s="50"/>
      <c r="T703" s="50"/>
      <c r="U703" s="48"/>
      <c r="V703" s="50"/>
      <c r="W703" s="85" t="str">
        <f t="shared" si="30"/>
        <v/>
      </c>
      <c r="X703" s="79" t="str">
        <f t="shared" si="31"/>
        <v/>
      </c>
    </row>
    <row r="704" spans="2:24" ht="21" customHeight="1" x14ac:dyDescent="0.2">
      <c r="B704" s="208" t="str">
        <f t="shared" si="32"/>
        <v/>
      </c>
      <c r="C704" s="104"/>
      <c r="D704" s="96"/>
      <c r="E704" s="96"/>
      <c r="F704" s="104"/>
      <c r="G704" s="96"/>
      <c r="H704" s="104"/>
      <c r="I704" s="96"/>
      <c r="J704" s="96"/>
      <c r="K704" s="50"/>
      <c r="L704" s="96"/>
      <c r="M704" s="50"/>
      <c r="N704" s="50"/>
      <c r="O704" s="50"/>
      <c r="P704" s="112"/>
      <c r="Q704" s="112"/>
      <c r="R704" s="50"/>
      <c r="S704" s="50"/>
      <c r="T704" s="50"/>
      <c r="U704" s="48"/>
      <c r="V704" s="50"/>
      <c r="W704" s="85" t="str">
        <f t="shared" si="30"/>
        <v/>
      </c>
      <c r="X704" s="79" t="str">
        <f t="shared" si="31"/>
        <v/>
      </c>
    </row>
    <row r="705" spans="2:24" ht="21" customHeight="1" x14ac:dyDescent="0.2">
      <c r="B705" s="208" t="str">
        <f t="shared" si="32"/>
        <v/>
      </c>
      <c r="C705" s="104"/>
      <c r="D705" s="96"/>
      <c r="E705" s="96"/>
      <c r="F705" s="104"/>
      <c r="G705" s="96"/>
      <c r="H705" s="104"/>
      <c r="I705" s="96"/>
      <c r="J705" s="96"/>
      <c r="K705" s="50"/>
      <c r="L705" s="96"/>
      <c r="M705" s="50"/>
      <c r="N705" s="50"/>
      <c r="O705" s="50"/>
      <c r="P705" s="112"/>
      <c r="Q705" s="112"/>
      <c r="R705" s="50"/>
      <c r="S705" s="50"/>
      <c r="T705" s="50"/>
      <c r="U705" s="48"/>
      <c r="V705" s="50"/>
      <c r="W705" s="85" t="str">
        <f t="shared" si="30"/>
        <v/>
      </c>
      <c r="X705" s="79" t="str">
        <f t="shared" si="31"/>
        <v/>
      </c>
    </row>
    <row r="706" spans="2:24" ht="21" customHeight="1" x14ac:dyDescent="0.2">
      <c r="B706" s="208" t="str">
        <f t="shared" si="32"/>
        <v/>
      </c>
      <c r="C706" s="104"/>
      <c r="D706" s="96"/>
      <c r="E706" s="96"/>
      <c r="F706" s="104"/>
      <c r="G706" s="96"/>
      <c r="H706" s="104"/>
      <c r="I706" s="96"/>
      <c r="J706" s="96"/>
      <c r="K706" s="50"/>
      <c r="L706" s="96"/>
      <c r="M706" s="50"/>
      <c r="N706" s="50"/>
      <c r="O706" s="50"/>
      <c r="P706" s="112"/>
      <c r="Q706" s="112"/>
      <c r="R706" s="50"/>
      <c r="S706" s="50"/>
      <c r="T706" s="50"/>
      <c r="U706" s="48"/>
      <c r="V706" s="50"/>
      <c r="W706" s="85" t="str">
        <f t="shared" si="30"/>
        <v/>
      </c>
      <c r="X706" s="79" t="str">
        <f t="shared" si="31"/>
        <v/>
      </c>
    </row>
    <row r="707" spans="2:24" ht="21" customHeight="1" x14ac:dyDescent="0.2">
      <c r="B707" s="208" t="str">
        <f t="shared" si="32"/>
        <v/>
      </c>
      <c r="C707" s="104"/>
      <c r="D707" s="96"/>
      <c r="E707" s="96"/>
      <c r="F707" s="104"/>
      <c r="G707" s="96"/>
      <c r="H707" s="104"/>
      <c r="I707" s="96"/>
      <c r="J707" s="96"/>
      <c r="K707" s="50"/>
      <c r="L707" s="96"/>
      <c r="M707" s="50"/>
      <c r="N707" s="50"/>
      <c r="O707" s="50"/>
      <c r="P707" s="112"/>
      <c r="Q707" s="112"/>
      <c r="R707" s="50"/>
      <c r="S707" s="50"/>
      <c r="T707" s="50"/>
      <c r="U707" s="48"/>
      <c r="V707" s="50"/>
      <c r="W707" s="85" t="str">
        <f t="shared" si="30"/>
        <v/>
      </c>
      <c r="X707" s="79" t="str">
        <f t="shared" si="31"/>
        <v/>
      </c>
    </row>
    <row r="708" spans="2:24" ht="21" customHeight="1" x14ac:dyDescent="0.2">
      <c r="B708" s="208" t="str">
        <f t="shared" si="32"/>
        <v/>
      </c>
      <c r="C708" s="104"/>
      <c r="D708" s="96"/>
      <c r="E708" s="96"/>
      <c r="F708" s="104"/>
      <c r="G708" s="96"/>
      <c r="H708" s="104"/>
      <c r="I708" s="96"/>
      <c r="J708" s="96"/>
      <c r="K708" s="50"/>
      <c r="L708" s="96"/>
      <c r="M708" s="50"/>
      <c r="N708" s="50"/>
      <c r="O708" s="50"/>
      <c r="P708" s="112"/>
      <c r="Q708" s="112"/>
      <c r="R708" s="50"/>
      <c r="S708" s="50"/>
      <c r="T708" s="50"/>
      <c r="U708" s="48"/>
      <c r="V708" s="50"/>
      <c r="W708" s="85" t="str">
        <f t="shared" si="30"/>
        <v/>
      </c>
      <c r="X708" s="79" t="str">
        <f t="shared" si="31"/>
        <v/>
      </c>
    </row>
    <row r="709" spans="2:24" ht="21" customHeight="1" x14ac:dyDescent="0.2">
      <c r="B709" s="208" t="str">
        <f t="shared" si="32"/>
        <v/>
      </c>
      <c r="C709" s="104"/>
      <c r="D709" s="96"/>
      <c r="E709" s="96"/>
      <c r="F709" s="104"/>
      <c r="G709" s="96"/>
      <c r="H709" s="104"/>
      <c r="I709" s="96"/>
      <c r="J709" s="96"/>
      <c r="K709" s="50"/>
      <c r="L709" s="96"/>
      <c r="M709" s="50"/>
      <c r="N709" s="50"/>
      <c r="O709" s="50"/>
      <c r="P709" s="112"/>
      <c r="Q709" s="112"/>
      <c r="R709" s="50"/>
      <c r="S709" s="50"/>
      <c r="T709" s="50"/>
      <c r="U709" s="48"/>
      <c r="V709" s="50"/>
      <c r="W709" s="85" t="str">
        <f t="shared" si="30"/>
        <v/>
      </c>
      <c r="X709" s="79" t="str">
        <f t="shared" si="31"/>
        <v/>
      </c>
    </row>
    <row r="710" spans="2:24" ht="21" customHeight="1" x14ac:dyDescent="0.2">
      <c r="B710" s="208" t="str">
        <f t="shared" si="32"/>
        <v/>
      </c>
      <c r="C710" s="104"/>
      <c r="D710" s="96"/>
      <c r="E710" s="96"/>
      <c r="F710" s="104"/>
      <c r="G710" s="96"/>
      <c r="H710" s="104"/>
      <c r="I710" s="96"/>
      <c r="J710" s="96"/>
      <c r="K710" s="50"/>
      <c r="L710" s="96"/>
      <c r="M710" s="50"/>
      <c r="N710" s="50"/>
      <c r="O710" s="50"/>
      <c r="P710" s="112"/>
      <c r="Q710" s="112"/>
      <c r="R710" s="50"/>
      <c r="S710" s="50"/>
      <c r="T710" s="50"/>
      <c r="U710" s="48"/>
      <c r="V710" s="50"/>
      <c r="W710" s="85" t="str">
        <f t="shared" si="30"/>
        <v/>
      </c>
      <c r="X710" s="79" t="str">
        <f t="shared" si="31"/>
        <v/>
      </c>
    </row>
    <row r="711" spans="2:24" ht="21" customHeight="1" x14ac:dyDescent="0.2">
      <c r="B711" s="208" t="str">
        <f t="shared" si="32"/>
        <v/>
      </c>
      <c r="C711" s="104"/>
      <c r="D711" s="96"/>
      <c r="E711" s="96"/>
      <c r="F711" s="104"/>
      <c r="G711" s="96"/>
      <c r="H711" s="104"/>
      <c r="I711" s="96"/>
      <c r="J711" s="96"/>
      <c r="K711" s="50"/>
      <c r="L711" s="96"/>
      <c r="M711" s="50"/>
      <c r="N711" s="50"/>
      <c r="O711" s="50"/>
      <c r="P711" s="112"/>
      <c r="Q711" s="112"/>
      <c r="R711" s="50"/>
      <c r="S711" s="50"/>
      <c r="T711" s="50"/>
      <c r="U711" s="48"/>
      <c r="V711" s="50"/>
      <c r="W711" s="85" t="str">
        <f t="shared" si="30"/>
        <v/>
      </c>
      <c r="X711" s="79" t="str">
        <f t="shared" si="31"/>
        <v/>
      </c>
    </row>
    <row r="712" spans="2:24" ht="21" customHeight="1" x14ac:dyDescent="0.2">
      <c r="B712" s="208" t="str">
        <f t="shared" si="32"/>
        <v/>
      </c>
      <c r="C712" s="104"/>
      <c r="D712" s="96"/>
      <c r="E712" s="96"/>
      <c r="F712" s="104"/>
      <c r="G712" s="96"/>
      <c r="H712" s="104"/>
      <c r="I712" s="96"/>
      <c r="J712" s="96"/>
      <c r="K712" s="50"/>
      <c r="L712" s="96"/>
      <c r="M712" s="50"/>
      <c r="N712" s="50"/>
      <c r="O712" s="50"/>
      <c r="P712" s="112"/>
      <c r="Q712" s="112"/>
      <c r="R712" s="50"/>
      <c r="S712" s="50"/>
      <c r="T712" s="50"/>
      <c r="U712" s="48"/>
      <c r="V712" s="50"/>
      <c r="W712" s="85" t="str">
        <f t="shared" si="30"/>
        <v/>
      </c>
      <c r="X712" s="79" t="str">
        <f t="shared" si="31"/>
        <v/>
      </c>
    </row>
    <row r="713" spans="2:24" ht="21" customHeight="1" x14ac:dyDescent="0.2">
      <c r="B713" s="208" t="str">
        <f t="shared" si="32"/>
        <v/>
      </c>
      <c r="C713" s="104"/>
      <c r="D713" s="96"/>
      <c r="E713" s="96"/>
      <c r="F713" s="104"/>
      <c r="G713" s="96"/>
      <c r="H713" s="104"/>
      <c r="I713" s="96"/>
      <c r="J713" s="96"/>
      <c r="K713" s="50"/>
      <c r="L713" s="96"/>
      <c r="M713" s="50"/>
      <c r="N713" s="50"/>
      <c r="O713" s="50"/>
      <c r="P713" s="112"/>
      <c r="Q713" s="112"/>
      <c r="R713" s="50"/>
      <c r="S713" s="50"/>
      <c r="T713" s="50"/>
      <c r="U713" s="48"/>
      <c r="V713" s="50"/>
      <c r="W713" s="85" t="str">
        <f t="shared" si="30"/>
        <v/>
      </c>
      <c r="X713" s="79" t="str">
        <f t="shared" si="31"/>
        <v/>
      </c>
    </row>
    <row r="714" spans="2:24" ht="21" customHeight="1" x14ac:dyDescent="0.2">
      <c r="B714" s="208" t="str">
        <f t="shared" si="32"/>
        <v/>
      </c>
      <c r="C714" s="104"/>
      <c r="D714" s="96"/>
      <c r="E714" s="96"/>
      <c r="F714" s="104"/>
      <c r="G714" s="96"/>
      <c r="H714" s="104"/>
      <c r="I714" s="96"/>
      <c r="J714" s="96"/>
      <c r="K714" s="50"/>
      <c r="L714" s="96"/>
      <c r="M714" s="50"/>
      <c r="N714" s="50"/>
      <c r="O714" s="50"/>
      <c r="P714" s="112"/>
      <c r="Q714" s="112"/>
      <c r="R714" s="50"/>
      <c r="S714" s="50"/>
      <c r="T714" s="50"/>
      <c r="U714" s="48"/>
      <c r="V714" s="50"/>
      <c r="W714" s="85" t="str">
        <f t="shared" si="30"/>
        <v/>
      </c>
      <c r="X714" s="79" t="str">
        <f t="shared" si="31"/>
        <v/>
      </c>
    </row>
    <row r="715" spans="2:24" ht="21" customHeight="1" x14ac:dyDescent="0.2">
      <c r="B715" s="208" t="str">
        <f t="shared" si="32"/>
        <v/>
      </c>
      <c r="C715" s="104"/>
      <c r="D715" s="96"/>
      <c r="E715" s="96"/>
      <c r="F715" s="104"/>
      <c r="G715" s="96"/>
      <c r="H715" s="104"/>
      <c r="I715" s="96"/>
      <c r="J715" s="96"/>
      <c r="K715" s="50"/>
      <c r="L715" s="96"/>
      <c r="M715" s="50"/>
      <c r="N715" s="50"/>
      <c r="O715" s="50"/>
      <c r="P715" s="112"/>
      <c r="Q715" s="112"/>
      <c r="R715" s="50"/>
      <c r="S715" s="50"/>
      <c r="T715" s="50"/>
      <c r="U715" s="48"/>
      <c r="V715" s="50"/>
      <c r="W715" s="85" t="str">
        <f t="shared" si="30"/>
        <v/>
      </c>
      <c r="X715" s="79" t="str">
        <f t="shared" si="31"/>
        <v/>
      </c>
    </row>
    <row r="716" spans="2:24" ht="21" customHeight="1" x14ac:dyDescent="0.2">
      <c r="B716" s="208" t="str">
        <f t="shared" si="32"/>
        <v/>
      </c>
      <c r="C716" s="104"/>
      <c r="D716" s="96"/>
      <c r="E716" s="96"/>
      <c r="F716" s="104"/>
      <c r="G716" s="96"/>
      <c r="H716" s="104"/>
      <c r="I716" s="96"/>
      <c r="J716" s="96"/>
      <c r="K716" s="50"/>
      <c r="L716" s="96"/>
      <c r="M716" s="50"/>
      <c r="N716" s="50"/>
      <c r="O716" s="50"/>
      <c r="P716" s="112"/>
      <c r="Q716" s="112"/>
      <c r="R716" s="50"/>
      <c r="S716" s="50"/>
      <c r="T716" s="50"/>
      <c r="U716" s="48"/>
      <c r="V716" s="50"/>
      <c r="W716" s="85" t="str">
        <f t="shared" ref="W716:W779" si="33">IF(X716&lt;&gt;"","Erreur","")</f>
        <v/>
      </c>
      <c r="X716" s="79" t="str">
        <f t="shared" ref="X716:X779" si="34">IF(AND(B716&lt;&gt;"",OR(C716="",D716="",E716="",G716="",J716="",L716="")),"Veuillez compléter les informations d'identification du dérivé.",IF(AND(B716&lt;&gt;"",H716&lt;&gt;"",I716=""),"Veuillez compléter la colonne C0070 Type de code.",IF(AND(B716&lt;&gt;"",I716=""),"Veuillez sélectionner Total/NA dans la liste de la colonne C0070 si vous n'avez rien à déclarer.","")))</f>
        <v/>
      </c>
    </row>
    <row r="717" spans="2:24" ht="21" customHeight="1" x14ac:dyDescent="0.2">
      <c r="B717" s="208" t="str">
        <f t="shared" ref="B717:B780" si="35">IF(COUNTA(C717:V717)&gt;0,B716+1,"")</f>
        <v/>
      </c>
      <c r="C717" s="104"/>
      <c r="D717" s="96"/>
      <c r="E717" s="96"/>
      <c r="F717" s="104"/>
      <c r="G717" s="96"/>
      <c r="H717" s="104"/>
      <c r="I717" s="96"/>
      <c r="J717" s="96"/>
      <c r="K717" s="50"/>
      <c r="L717" s="96"/>
      <c r="M717" s="50"/>
      <c r="N717" s="50"/>
      <c r="O717" s="50"/>
      <c r="P717" s="112"/>
      <c r="Q717" s="112"/>
      <c r="R717" s="50"/>
      <c r="S717" s="50"/>
      <c r="T717" s="50"/>
      <c r="U717" s="48"/>
      <c r="V717" s="50"/>
      <c r="W717" s="85" t="str">
        <f t="shared" si="33"/>
        <v/>
      </c>
      <c r="X717" s="79" t="str">
        <f t="shared" si="34"/>
        <v/>
      </c>
    </row>
    <row r="718" spans="2:24" ht="21" customHeight="1" x14ac:dyDescent="0.2">
      <c r="B718" s="208" t="str">
        <f t="shared" si="35"/>
        <v/>
      </c>
      <c r="C718" s="104"/>
      <c r="D718" s="96"/>
      <c r="E718" s="96"/>
      <c r="F718" s="104"/>
      <c r="G718" s="96"/>
      <c r="H718" s="104"/>
      <c r="I718" s="96"/>
      <c r="J718" s="96"/>
      <c r="K718" s="50"/>
      <c r="L718" s="96"/>
      <c r="M718" s="50"/>
      <c r="N718" s="50"/>
      <c r="O718" s="50"/>
      <c r="P718" s="112"/>
      <c r="Q718" s="112"/>
      <c r="R718" s="50"/>
      <c r="S718" s="50"/>
      <c r="T718" s="50"/>
      <c r="U718" s="48"/>
      <c r="V718" s="50"/>
      <c r="W718" s="85" t="str">
        <f t="shared" si="33"/>
        <v/>
      </c>
      <c r="X718" s="79" t="str">
        <f t="shared" si="34"/>
        <v/>
      </c>
    </row>
    <row r="719" spans="2:24" ht="21" customHeight="1" x14ac:dyDescent="0.2">
      <c r="B719" s="208" t="str">
        <f t="shared" si="35"/>
        <v/>
      </c>
      <c r="C719" s="104"/>
      <c r="D719" s="96"/>
      <c r="E719" s="96"/>
      <c r="F719" s="104"/>
      <c r="G719" s="96"/>
      <c r="H719" s="104"/>
      <c r="I719" s="96"/>
      <c r="J719" s="96"/>
      <c r="K719" s="50"/>
      <c r="L719" s="96"/>
      <c r="M719" s="50"/>
      <c r="N719" s="50"/>
      <c r="O719" s="50"/>
      <c r="P719" s="112"/>
      <c r="Q719" s="112"/>
      <c r="R719" s="50"/>
      <c r="S719" s="50"/>
      <c r="T719" s="50"/>
      <c r="U719" s="48"/>
      <c r="V719" s="50"/>
      <c r="W719" s="85" t="str">
        <f t="shared" si="33"/>
        <v/>
      </c>
      <c r="X719" s="79" t="str">
        <f t="shared" si="34"/>
        <v/>
      </c>
    </row>
    <row r="720" spans="2:24" ht="21" customHeight="1" x14ac:dyDescent="0.2">
      <c r="B720" s="208" t="str">
        <f t="shared" si="35"/>
        <v/>
      </c>
      <c r="C720" s="104"/>
      <c r="D720" s="96"/>
      <c r="E720" s="96"/>
      <c r="F720" s="104"/>
      <c r="G720" s="96"/>
      <c r="H720" s="104"/>
      <c r="I720" s="96"/>
      <c r="J720" s="96"/>
      <c r="K720" s="50"/>
      <c r="L720" s="96"/>
      <c r="M720" s="50"/>
      <c r="N720" s="50"/>
      <c r="O720" s="50"/>
      <c r="P720" s="112"/>
      <c r="Q720" s="112"/>
      <c r="R720" s="50"/>
      <c r="S720" s="50"/>
      <c r="T720" s="50"/>
      <c r="U720" s="48"/>
      <c r="V720" s="50"/>
      <c r="W720" s="85" t="str">
        <f t="shared" si="33"/>
        <v/>
      </c>
      <c r="X720" s="79" t="str">
        <f t="shared" si="34"/>
        <v/>
      </c>
    </row>
    <row r="721" spans="2:24" ht="21" customHeight="1" x14ac:dyDescent="0.2">
      <c r="B721" s="208" t="str">
        <f t="shared" si="35"/>
        <v/>
      </c>
      <c r="C721" s="104"/>
      <c r="D721" s="96"/>
      <c r="E721" s="96"/>
      <c r="F721" s="104"/>
      <c r="G721" s="96"/>
      <c r="H721" s="104"/>
      <c r="I721" s="96"/>
      <c r="J721" s="96"/>
      <c r="K721" s="50"/>
      <c r="L721" s="96"/>
      <c r="M721" s="50"/>
      <c r="N721" s="50"/>
      <c r="O721" s="50"/>
      <c r="P721" s="112"/>
      <c r="Q721" s="112"/>
      <c r="R721" s="50"/>
      <c r="S721" s="50"/>
      <c r="T721" s="50"/>
      <c r="U721" s="48"/>
      <c r="V721" s="50"/>
      <c r="W721" s="85" t="str">
        <f t="shared" si="33"/>
        <v/>
      </c>
      <c r="X721" s="79" t="str">
        <f t="shared" si="34"/>
        <v/>
      </c>
    </row>
    <row r="722" spans="2:24" ht="21" customHeight="1" x14ac:dyDescent="0.2">
      <c r="B722" s="208" t="str">
        <f t="shared" si="35"/>
        <v/>
      </c>
      <c r="C722" s="104"/>
      <c r="D722" s="96"/>
      <c r="E722" s="96"/>
      <c r="F722" s="104"/>
      <c r="G722" s="96"/>
      <c r="H722" s="104"/>
      <c r="I722" s="96"/>
      <c r="J722" s="96"/>
      <c r="K722" s="50"/>
      <c r="L722" s="96"/>
      <c r="M722" s="50"/>
      <c r="N722" s="50"/>
      <c r="O722" s="50"/>
      <c r="P722" s="112"/>
      <c r="Q722" s="112"/>
      <c r="R722" s="50"/>
      <c r="S722" s="50"/>
      <c r="T722" s="50"/>
      <c r="U722" s="48"/>
      <c r="V722" s="50"/>
      <c r="W722" s="85" t="str">
        <f t="shared" si="33"/>
        <v/>
      </c>
      <c r="X722" s="79" t="str">
        <f t="shared" si="34"/>
        <v/>
      </c>
    </row>
    <row r="723" spans="2:24" ht="21" customHeight="1" x14ac:dyDescent="0.2">
      <c r="B723" s="208" t="str">
        <f t="shared" si="35"/>
        <v/>
      </c>
      <c r="C723" s="104"/>
      <c r="D723" s="96"/>
      <c r="E723" s="96"/>
      <c r="F723" s="104"/>
      <c r="G723" s="96"/>
      <c r="H723" s="104"/>
      <c r="I723" s="96"/>
      <c r="J723" s="96"/>
      <c r="K723" s="50"/>
      <c r="L723" s="96"/>
      <c r="M723" s="50"/>
      <c r="N723" s="50"/>
      <c r="O723" s="50"/>
      <c r="P723" s="112"/>
      <c r="Q723" s="112"/>
      <c r="R723" s="50"/>
      <c r="S723" s="50"/>
      <c r="T723" s="50"/>
      <c r="U723" s="48"/>
      <c r="V723" s="50"/>
      <c r="W723" s="85" t="str">
        <f t="shared" si="33"/>
        <v/>
      </c>
      <c r="X723" s="79" t="str">
        <f t="shared" si="34"/>
        <v/>
      </c>
    </row>
    <row r="724" spans="2:24" ht="21" customHeight="1" x14ac:dyDescent="0.2">
      <c r="B724" s="208" t="str">
        <f t="shared" si="35"/>
        <v/>
      </c>
      <c r="C724" s="104"/>
      <c r="D724" s="96"/>
      <c r="E724" s="96"/>
      <c r="F724" s="104"/>
      <c r="G724" s="96"/>
      <c r="H724" s="104"/>
      <c r="I724" s="96"/>
      <c r="J724" s="96"/>
      <c r="K724" s="50"/>
      <c r="L724" s="96"/>
      <c r="M724" s="50"/>
      <c r="N724" s="50"/>
      <c r="O724" s="50"/>
      <c r="P724" s="112"/>
      <c r="Q724" s="112"/>
      <c r="R724" s="50"/>
      <c r="S724" s="50"/>
      <c r="T724" s="50"/>
      <c r="U724" s="48"/>
      <c r="V724" s="50"/>
      <c r="W724" s="85" t="str">
        <f t="shared" si="33"/>
        <v/>
      </c>
      <c r="X724" s="79" t="str">
        <f t="shared" si="34"/>
        <v/>
      </c>
    </row>
    <row r="725" spans="2:24" ht="21" customHeight="1" x14ac:dyDescent="0.2">
      <c r="B725" s="208" t="str">
        <f t="shared" si="35"/>
        <v/>
      </c>
      <c r="C725" s="104"/>
      <c r="D725" s="96"/>
      <c r="E725" s="96"/>
      <c r="F725" s="104"/>
      <c r="G725" s="96"/>
      <c r="H725" s="104"/>
      <c r="I725" s="96"/>
      <c r="J725" s="96"/>
      <c r="K725" s="50"/>
      <c r="L725" s="96"/>
      <c r="M725" s="50"/>
      <c r="N725" s="50"/>
      <c r="O725" s="50"/>
      <c r="P725" s="112"/>
      <c r="Q725" s="112"/>
      <c r="R725" s="50"/>
      <c r="S725" s="50"/>
      <c r="T725" s="50"/>
      <c r="U725" s="48"/>
      <c r="V725" s="50"/>
      <c r="W725" s="85" t="str">
        <f t="shared" si="33"/>
        <v/>
      </c>
      <c r="X725" s="79" t="str">
        <f t="shared" si="34"/>
        <v/>
      </c>
    </row>
    <row r="726" spans="2:24" ht="21" customHeight="1" x14ac:dyDescent="0.2">
      <c r="B726" s="208" t="str">
        <f t="shared" si="35"/>
        <v/>
      </c>
      <c r="C726" s="104"/>
      <c r="D726" s="96"/>
      <c r="E726" s="96"/>
      <c r="F726" s="104"/>
      <c r="G726" s="96"/>
      <c r="H726" s="104"/>
      <c r="I726" s="96"/>
      <c r="J726" s="96"/>
      <c r="K726" s="50"/>
      <c r="L726" s="96"/>
      <c r="M726" s="50"/>
      <c r="N726" s="50"/>
      <c r="O726" s="50"/>
      <c r="P726" s="112"/>
      <c r="Q726" s="112"/>
      <c r="R726" s="50"/>
      <c r="S726" s="50"/>
      <c r="T726" s="50"/>
      <c r="U726" s="48"/>
      <c r="V726" s="50"/>
      <c r="W726" s="85" t="str">
        <f t="shared" si="33"/>
        <v/>
      </c>
      <c r="X726" s="79" t="str">
        <f t="shared" si="34"/>
        <v/>
      </c>
    </row>
    <row r="727" spans="2:24" ht="21" customHeight="1" x14ac:dyDescent="0.2">
      <c r="B727" s="208" t="str">
        <f t="shared" si="35"/>
        <v/>
      </c>
      <c r="C727" s="104"/>
      <c r="D727" s="96"/>
      <c r="E727" s="96"/>
      <c r="F727" s="104"/>
      <c r="G727" s="96"/>
      <c r="H727" s="104"/>
      <c r="I727" s="96"/>
      <c r="J727" s="96"/>
      <c r="K727" s="50"/>
      <c r="L727" s="96"/>
      <c r="M727" s="50"/>
      <c r="N727" s="50"/>
      <c r="O727" s="50"/>
      <c r="P727" s="112"/>
      <c r="Q727" s="112"/>
      <c r="R727" s="50"/>
      <c r="S727" s="50"/>
      <c r="T727" s="50"/>
      <c r="U727" s="48"/>
      <c r="V727" s="50"/>
      <c r="W727" s="85" t="str">
        <f t="shared" si="33"/>
        <v/>
      </c>
      <c r="X727" s="79" t="str">
        <f t="shared" si="34"/>
        <v/>
      </c>
    </row>
    <row r="728" spans="2:24" ht="21" customHeight="1" x14ac:dyDescent="0.2">
      <c r="B728" s="208" t="str">
        <f t="shared" si="35"/>
        <v/>
      </c>
      <c r="C728" s="104"/>
      <c r="D728" s="96"/>
      <c r="E728" s="96"/>
      <c r="F728" s="104"/>
      <c r="G728" s="96"/>
      <c r="H728" s="104"/>
      <c r="I728" s="96"/>
      <c r="J728" s="96"/>
      <c r="K728" s="50"/>
      <c r="L728" s="96"/>
      <c r="M728" s="50"/>
      <c r="N728" s="50"/>
      <c r="O728" s="50"/>
      <c r="P728" s="112"/>
      <c r="Q728" s="112"/>
      <c r="R728" s="50"/>
      <c r="S728" s="50"/>
      <c r="T728" s="50"/>
      <c r="U728" s="48"/>
      <c r="V728" s="50"/>
      <c r="W728" s="85" t="str">
        <f t="shared" si="33"/>
        <v/>
      </c>
      <c r="X728" s="79" t="str">
        <f t="shared" si="34"/>
        <v/>
      </c>
    </row>
    <row r="729" spans="2:24" ht="21" customHeight="1" x14ac:dyDescent="0.2">
      <c r="B729" s="208" t="str">
        <f t="shared" si="35"/>
        <v/>
      </c>
      <c r="C729" s="104"/>
      <c r="D729" s="96"/>
      <c r="E729" s="96"/>
      <c r="F729" s="104"/>
      <c r="G729" s="96"/>
      <c r="H729" s="104"/>
      <c r="I729" s="96"/>
      <c r="J729" s="96"/>
      <c r="K729" s="50"/>
      <c r="L729" s="96"/>
      <c r="M729" s="50"/>
      <c r="N729" s="50"/>
      <c r="O729" s="50"/>
      <c r="P729" s="112"/>
      <c r="Q729" s="112"/>
      <c r="R729" s="50"/>
      <c r="S729" s="50"/>
      <c r="T729" s="50"/>
      <c r="U729" s="48"/>
      <c r="V729" s="50"/>
      <c r="W729" s="85" t="str">
        <f t="shared" si="33"/>
        <v/>
      </c>
      <c r="X729" s="79" t="str">
        <f t="shared" si="34"/>
        <v/>
      </c>
    </row>
    <row r="730" spans="2:24" ht="21" customHeight="1" x14ac:dyDescent="0.2">
      <c r="B730" s="208" t="str">
        <f t="shared" si="35"/>
        <v/>
      </c>
      <c r="C730" s="104"/>
      <c r="D730" s="96"/>
      <c r="E730" s="96"/>
      <c r="F730" s="104"/>
      <c r="G730" s="96"/>
      <c r="H730" s="104"/>
      <c r="I730" s="96"/>
      <c r="J730" s="96"/>
      <c r="K730" s="50"/>
      <c r="L730" s="96"/>
      <c r="M730" s="50"/>
      <c r="N730" s="50"/>
      <c r="O730" s="50"/>
      <c r="P730" s="112"/>
      <c r="Q730" s="112"/>
      <c r="R730" s="50"/>
      <c r="S730" s="50"/>
      <c r="T730" s="50"/>
      <c r="U730" s="48"/>
      <c r="V730" s="50"/>
      <c r="W730" s="85" t="str">
        <f t="shared" si="33"/>
        <v/>
      </c>
      <c r="X730" s="79" t="str">
        <f t="shared" si="34"/>
        <v/>
      </c>
    </row>
    <row r="731" spans="2:24" ht="21" customHeight="1" x14ac:dyDescent="0.2">
      <c r="B731" s="208" t="str">
        <f t="shared" si="35"/>
        <v/>
      </c>
      <c r="C731" s="104"/>
      <c r="D731" s="96"/>
      <c r="E731" s="96"/>
      <c r="F731" s="104"/>
      <c r="G731" s="96"/>
      <c r="H731" s="104"/>
      <c r="I731" s="96"/>
      <c r="J731" s="96"/>
      <c r="K731" s="50"/>
      <c r="L731" s="96"/>
      <c r="M731" s="50"/>
      <c r="N731" s="50"/>
      <c r="O731" s="50"/>
      <c r="P731" s="112"/>
      <c r="Q731" s="112"/>
      <c r="R731" s="50"/>
      <c r="S731" s="50"/>
      <c r="T731" s="50"/>
      <c r="U731" s="48"/>
      <c r="V731" s="50"/>
      <c r="W731" s="85" t="str">
        <f t="shared" si="33"/>
        <v/>
      </c>
      <c r="X731" s="79" t="str">
        <f t="shared" si="34"/>
        <v/>
      </c>
    </row>
    <row r="732" spans="2:24" ht="21" customHeight="1" x14ac:dyDescent="0.2">
      <c r="B732" s="208" t="str">
        <f t="shared" si="35"/>
        <v/>
      </c>
      <c r="C732" s="104"/>
      <c r="D732" s="96"/>
      <c r="E732" s="96"/>
      <c r="F732" s="104"/>
      <c r="G732" s="96"/>
      <c r="H732" s="104"/>
      <c r="I732" s="96"/>
      <c r="J732" s="96"/>
      <c r="K732" s="50"/>
      <c r="L732" s="96"/>
      <c r="M732" s="50"/>
      <c r="N732" s="50"/>
      <c r="O732" s="50"/>
      <c r="P732" s="112"/>
      <c r="Q732" s="112"/>
      <c r="R732" s="50"/>
      <c r="S732" s="50"/>
      <c r="T732" s="50"/>
      <c r="U732" s="48"/>
      <c r="V732" s="50"/>
      <c r="W732" s="85" t="str">
        <f t="shared" si="33"/>
        <v/>
      </c>
      <c r="X732" s="79" t="str">
        <f t="shared" si="34"/>
        <v/>
      </c>
    </row>
    <row r="733" spans="2:24" ht="21" customHeight="1" x14ac:dyDescent="0.2">
      <c r="B733" s="208" t="str">
        <f t="shared" si="35"/>
        <v/>
      </c>
      <c r="C733" s="104"/>
      <c r="D733" s="96"/>
      <c r="E733" s="96"/>
      <c r="F733" s="104"/>
      <c r="G733" s="96"/>
      <c r="H733" s="104"/>
      <c r="I733" s="96"/>
      <c r="J733" s="96"/>
      <c r="K733" s="50"/>
      <c r="L733" s="96"/>
      <c r="M733" s="50"/>
      <c r="N733" s="50"/>
      <c r="O733" s="50"/>
      <c r="P733" s="112"/>
      <c r="Q733" s="112"/>
      <c r="R733" s="50"/>
      <c r="S733" s="50"/>
      <c r="T733" s="50"/>
      <c r="U733" s="48"/>
      <c r="V733" s="50"/>
      <c r="W733" s="85" t="str">
        <f t="shared" si="33"/>
        <v/>
      </c>
      <c r="X733" s="79" t="str">
        <f t="shared" si="34"/>
        <v/>
      </c>
    </row>
    <row r="734" spans="2:24" ht="21" customHeight="1" x14ac:dyDescent="0.2">
      <c r="B734" s="208" t="str">
        <f t="shared" si="35"/>
        <v/>
      </c>
      <c r="C734" s="104"/>
      <c r="D734" s="96"/>
      <c r="E734" s="96"/>
      <c r="F734" s="104"/>
      <c r="G734" s="96"/>
      <c r="H734" s="104"/>
      <c r="I734" s="96"/>
      <c r="J734" s="96"/>
      <c r="K734" s="50"/>
      <c r="L734" s="96"/>
      <c r="M734" s="50"/>
      <c r="N734" s="50"/>
      <c r="O734" s="50"/>
      <c r="P734" s="112"/>
      <c r="Q734" s="112"/>
      <c r="R734" s="50"/>
      <c r="S734" s="50"/>
      <c r="T734" s="50"/>
      <c r="U734" s="48"/>
      <c r="V734" s="50"/>
      <c r="W734" s="85" t="str">
        <f t="shared" si="33"/>
        <v/>
      </c>
      <c r="X734" s="79" t="str">
        <f t="shared" si="34"/>
        <v/>
      </c>
    </row>
    <row r="735" spans="2:24" ht="21" customHeight="1" x14ac:dyDescent="0.2">
      <c r="B735" s="208" t="str">
        <f t="shared" si="35"/>
        <v/>
      </c>
      <c r="C735" s="104"/>
      <c r="D735" s="96"/>
      <c r="E735" s="96"/>
      <c r="F735" s="104"/>
      <c r="G735" s="96"/>
      <c r="H735" s="104"/>
      <c r="I735" s="96"/>
      <c r="J735" s="96"/>
      <c r="K735" s="50"/>
      <c r="L735" s="96"/>
      <c r="M735" s="50"/>
      <c r="N735" s="50"/>
      <c r="O735" s="50"/>
      <c r="P735" s="112"/>
      <c r="Q735" s="112"/>
      <c r="R735" s="50"/>
      <c r="S735" s="50"/>
      <c r="T735" s="50"/>
      <c r="U735" s="48"/>
      <c r="V735" s="50"/>
      <c r="W735" s="85" t="str">
        <f t="shared" si="33"/>
        <v/>
      </c>
      <c r="X735" s="79" t="str">
        <f t="shared" si="34"/>
        <v/>
      </c>
    </row>
    <row r="736" spans="2:24" ht="21" customHeight="1" x14ac:dyDescent="0.2">
      <c r="B736" s="208" t="str">
        <f t="shared" si="35"/>
        <v/>
      </c>
      <c r="C736" s="104"/>
      <c r="D736" s="96"/>
      <c r="E736" s="96"/>
      <c r="F736" s="104"/>
      <c r="G736" s="96"/>
      <c r="H736" s="104"/>
      <c r="I736" s="96"/>
      <c r="J736" s="96"/>
      <c r="K736" s="50"/>
      <c r="L736" s="96"/>
      <c r="M736" s="50"/>
      <c r="N736" s="50"/>
      <c r="O736" s="50"/>
      <c r="P736" s="112"/>
      <c r="Q736" s="112"/>
      <c r="R736" s="50"/>
      <c r="S736" s="50"/>
      <c r="T736" s="50"/>
      <c r="U736" s="48"/>
      <c r="V736" s="50"/>
      <c r="W736" s="85" t="str">
        <f t="shared" si="33"/>
        <v/>
      </c>
      <c r="X736" s="79" t="str">
        <f t="shared" si="34"/>
        <v/>
      </c>
    </row>
    <row r="737" spans="2:24" ht="21" customHeight="1" x14ac:dyDescent="0.2">
      <c r="B737" s="208" t="str">
        <f t="shared" si="35"/>
        <v/>
      </c>
      <c r="C737" s="104"/>
      <c r="D737" s="96"/>
      <c r="E737" s="96"/>
      <c r="F737" s="104"/>
      <c r="G737" s="96"/>
      <c r="H737" s="104"/>
      <c r="I737" s="96"/>
      <c r="J737" s="96"/>
      <c r="K737" s="50"/>
      <c r="L737" s="96"/>
      <c r="M737" s="50"/>
      <c r="N737" s="50"/>
      <c r="O737" s="50"/>
      <c r="P737" s="112"/>
      <c r="Q737" s="112"/>
      <c r="R737" s="50"/>
      <c r="S737" s="50"/>
      <c r="T737" s="50"/>
      <c r="U737" s="48"/>
      <c r="V737" s="50"/>
      <c r="W737" s="85" t="str">
        <f t="shared" si="33"/>
        <v/>
      </c>
      <c r="X737" s="79" t="str">
        <f t="shared" si="34"/>
        <v/>
      </c>
    </row>
    <row r="738" spans="2:24" ht="21" customHeight="1" x14ac:dyDescent="0.2">
      <c r="B738" s="208" t="str">
        <f t="shared" si="35"/>
        <v/>
      </c>
      <c r="C738" s="104"/>
      <c r="D738" s="96"/>
      <c r="E738" s="96"/>
      <c r="F738" s="104"/>
      <c r="G738" s="96"/>
      <c r="H738" s="104"/>
      <c r="I738" s="96"/>
      <c r="J738" s="96"/>
      <c r="K738" s="50"/>
      <c r="L738" s="96"/>
      <c r="M738" s="50"/>
      <c r="N738" s="50"/>
      <c r="O738" s="50"/>
      <c r="P738" s="112"/>
      <c r="Q738" s="112"/>
      <c r="R738" s="50"/>
      <c r="S738" s="50"/>
      <c r="T738" s="50"/>
      <c r="U738" s="48"/>
      <c r="V738" s="50"/>
      <c r="W738" s="85" t="str">
        <f t="shared" si="33"/>
        <v/>
      </c>
      <c r="X738" s="79" t="str">
        <f t="shared" si="34"/>
        <v/>
      </c>
    </row>
    <row r="739" spans="2:24" ht="21" customHeight="1" x14ac:dyDescent="0.2">
      <c r="B739" s="208" t="str">
        <f t="shared" si="35"/>
        <v/>
      </c>
      <c r="C739" s="104"/>
      <c r="D739" s="96"/>
      <c r="E739" s="96"/>
      <c r="F739" s="104"/>
      <c r="G739" s="96"/>
      <c r="H739" s="104"/>
      <c r="I739" s="96"/>
      <c r="J739" s="96"/>
      <c r="K739" s="50"/>
      <c r="L739" s="96"/>
      <c r="M739" s="50"/>
      <c r="N739" s="50"/>
      <c r="O739" s="50"/>
      <c r="P739" s="112"/>
      <c r="Q739" s="112"/>
      <c r="R739" s="50"/>
      <c r="S739" s="50"/>
      <c r="T739" s="50"/>
      <c r="U739" s="48"/>
      <c r="V739" s="50"/>
      <c r="W739" s="85" t="str">
        <f t="shared" si="33"/>
        <v/>
      </c>
      <c r="X739" s="79" t="str">
        <f t="shared" si="34"/>
        <v/>
      </c>
    </row>
    <row r="740" spans="2:24" ht="21" customHeight="1" x14ac:dyDescent="0.2">
      <c r="B740" s="208" t="str">
        <f t="shared" si="35"/>
        <v/>
      </c>
      <c r="C740" s="104"/>
      <c r="D740" s="96"/>
      <c r="E740" s="96"/>
      <c r="F740" s="104"/>
      <c r="G740" s="96"/>
      <c r="H740" s="104"/>
      <c r="I740" s="96"/>
      <c r="J740" s="96"/>
      <c r="K740" s="50"/>
      <c r="L740" s="96"/>
      <c r="M740" s="50"/>
      <c r="N740" s="50"/>
      <c r="O740" s="50"/>
      <c r="P740" s="112"/>
      <c r="Q740" s="112"/>
      <c r="R740" s="50"/>
      <c r="S740" s="50"/>
      <c r="T740" s="50"/>
      <c r="U740" s="48"/>
      <c r="V740" s="50"/>
      <c r="W740" s="85" t="str">
        <f t="shared" si="33"/>
        <v/>
      </c>
      <c r="X740" s="79" t="str">
        <f t="shared" si="34"/>
        <v/>
      </c>
    </row>
    <row r="741" spans="2:24" ht="21" customHeight="1" x14ac:dyDescent="0.2">
      <c r="B741" s="208" t="str">
        <f t="shared" si="35"/>
        <v/>
      </c>
      <c r="C741" s="104"/>
      <c r="D741" s="96"/>
      <c r="E741" s="96"/>
      <c r="F741" s="104"/>
      <c r="G741" s="96"/>
      <c r="H741" s="104"/>
      <c r="I741" s="96"/>
      <c r="J741" s="96"/>
      <c r="K741" s="50"/>
      <c r="L741" s="96"/>
      <c r="M741" s="50"/>
      <c r="N741" s="50"/>
      <c r="O741" s="50"/>
      <c r="P741" s="112"/>
      <c r="Q741" s="112"/>
      <c r="R741" s="50"/>
      <c r="S741" s="50"/>
      <c r="T741" s="50"/>
      <c r="U741" s="48"/>
      <c r="V741" s="50"/>
      <c r="W741" s="85" t="str">
        <f t="shared" si="33"/>
        <v/>
      </c>
      <c r="X741" s="79" t="str">
        <f t="shared" si="34"/>
        <v/>
      </c>
    </row>
    <row r="742" spans="2:24" ht="21" customHeight="1" x14ac:dyDescent="0.2">
      <c r="B742" s="208" t="str">
        <f t="shared" si="35"/>
        <v/>
      </c>
      <c r="C742" s="104"/>
      <c r="D742" s="96"/>
      <c r="E742" s="96"/>
      <c r="F742" s="104"/>
      <c r="G742" s="96"/>
      <c r="H742" s="104"/>
      <c r="I742" s="96"/>
      <c r="J742" s="96"/>
      <c r="K742" s="50"/>
      <c r="L742" s="96"/>
      <c r="M742" s="50"/>
      <c r="N742" s="50"/>
      <c r="O742" s="50"/>
      <c r="P742" s="112"/>
      <c r="Q742" s="112"/>
      <c r="R742" s="50"/>
      <c r="S742" s="50"/>
      <c r="T742" s="50"/>
      <c r="U742" s="48"/>
      <c r="V742" s="50"/>
      <c r="W742" s="85" t="str">
        <f t="shared" si="33"/>
        <v/>
      </c>
      <c r="X742" s="79" t="str">
        <f t="shared" si="34"/>
        <v/>
      </c>
    </row>
    <row r="743" spans="2:24" ht="21" customHeight="1" x14ac:dyDescent="0.2">
      <c r="B743" s="208" t="str">
        <f t="shared" si="35"/>
        <v/>
      </c>
      <c r="C743" s="104"/>
      <c r="D743" s="96"/>
      <c r="E743" s="96"/>
      <c r="F743" s="104"/>
      <c r="G743" s="96"/>
      <c r="H743" s="104"/>
      <c r="I743" s="96"/>
      <c r="J743" s="96"/>
      <c r="K743" s="50"/>
      <c r="L743" s="96"/>
      <c r="M743" s="50"/>
      <c r="N743" s="50"/>
      <c r="O743" s="50"/>
      <c r="P743" s="112"/>
      <c r="Q743" s="112"/>
      <c r="R743" s="50"/>
      <c r="S743" s="50"/>
      <c r="T743" s="50"/>
      <c r="U743" s="48"/>
      <c r="V743" s="50"/>
      <c r="W743" s="85" t="str">
        <f t="shared" si="33"/>
        <v/>
      </c>
      <c r="X743" s="79" t="str">
        <f t="shared" si="34"/>
        <v/>
      </c>
    </row>
    <row r="744" spans="2:24" ht="21" customHeight="1" x14ac:dyDescent="0.2">
      <c r="B744" s="208" t="str">
        <f t="shared" si="35"/>
        <v/>
      </c>
      <c r="C744" s="104"/>
      <c r="D744" s="96"/>
      <c r="E744" s="96"/>
      <c r="F744" s="104"/>
      <c r="G744" s="96"/>
      <c r="H744" s="104"/>
      <c r="I744" s="96"/>
      <c r="J744" s="96"/>
      <c r="K744" s="50"/>
      <c r="L744" s="96"/>
      <c r="M744" s="50"/>
      <c r="N744" s="50"/>
      <c r="O744" s="50"/>
      <c r="P744" s="112"/>
      <c r="Q744" s="112"/>
      <c r="R744" s="50"/>
      <c r="S744" s="50"/>
      <c r="T744" s="50"/>
      <c r="U744" s="48"/>
      <c r="V744" s="50"/>
      <c r="W744" s="85" t="str">
        <f t="shared" si="33"/>
        <v/>
      </c>
      <c r="X744" s="79" t="str">
        <f t="shared" si="34"/>
        <v/>
      </c>
    </row>
    <row r="745" spans="2:24" ht="21" customHeight="1" x14ac:dyDescent="0.2">
      <c r="B745" s="208" t="str">
        <f t="shared" si="35"/>
        <v/>
      </c>
      <c r="C745" s="104"/>
      <c r="D745" s="96"/>
      <c r="E745" s="96"/>
      <c r="F745" s="104"/>
      <c r="G745" s="96"/>
      <c r="H745" s="104"/>
      <c r="I745" s="96"/>
      <c r="J745" s="96"/>
      <c r="K745" s="50"/>
      <c r="L745" s="96"/>
      <c r="M745" s="50"/>
      <c r="N745" s="50"/>
      <c r="O745" s="50"/>
      <c r="P745" s="112"/>
      <c r="Q745" s="112"/>
      <c r="R745" s="50"/>
      <c r="S745" s="50"/>
      <c r="T745" s="50"/>
      <c r="U745" s="48"/>
      <c r="V745" s="50"/>
      <c r="W745" s="85" t="str">
        <f t="shared" si="33"/>
        <v/>
      </c>
      <c r="X745" s="79" t="str">
        <f t="shared" si="34"/>
        <v/>
      </c>
    </row>
    <row r="746" spans="2:24" ht="21" customHeight="1" x14ac:dyDescent="0.2">
      <c r="B746" s="208" t="str">
        <f t="shared" si="35"/>
        <v/>
      </c>
      <c r="C746" s="104"/>
      <c r="D746" s="96"/>
      <c r="E746" s="96"/>
      <c r="F746" s="104"/>
      <c r="G746" s="96"/>
      <c r="H746" s="104"/>
      <c r="I746" s="96"/>
      <c r="J746" s="96"/>
      <c r="K746" s="50"/>
      <c r="L746" s="96"/>
      <c r="M746" s="50"/>
      <c r="N746" s="50"/>
      <c r="O746" s="50"/>
      <c r="P746" s="112"/>
      <c r="Q746" s="112"/>
      <c r="R746" s="50"/>
      <c r="S746" s="50"/>
      <c r="T746" s="50"/>
      <c r="U746" s="48"/>
      <c r="V746" s="50"/>
      <c r="W746" s="85" t="str">
        <f t="shared" si="33"/>
        <v/>
      </c>
      <c r="X746" s="79" t="str">
        <f t="shared" si="34"/>
        <v/>
      </c>
    </row>
    <row r="747" spans="2:24" ht="21" customHeight="1" x14ac:dyDescent="0.2">
      <c r="B747" s="208" t="str">
        <f t="shared" si="35"/>
        <v/>
      </c>
      <c r="C747" s="104"/>
      <c r="D747" s="96"/>
      <c r="E747" s="96"/>
      <c r="F747" s="104"/>
      <c r="G747" s="96"/>
      <c r="H747" s="104"/>
      <c r="I747" s="96"/>
      <c r="J747" s="96"/>
      <c r="K747" s="50"/>
      <c r="L747" s="96"/>
      <c r="M747" s="50"/>
      <c r="N747" s="50"/>
      <c r="O747" s="50"/>
      <c r="P747" s="112"/>
      <c r="Q747" s="112"/>
      <c r="R747" s="50"/>
      <c r="S747" s="50"/>
      <c r="T747" s="50"/>
      <c r="U747" s="48"/>
      <c r="V747" s="50"/>
      <c r="W747" s="85" t="str">
        <f t="shared" si="33"/>
        <v/>
      </c>
      <c r="X747" s="79" t="str">
        <f t="shared" si="34"/>
        <v/>
      </c>
    </row>
    <row r="748" spans="2:24" ht="21" customHeight="1" x14ac:dyDescent="0.2">
      <c r="B748" s="208" t="str">
        <f t="shared" si="35"/>
        <v/>
      </c>
      <c r="C748" s="104"/>
      <c r="D748" s="96"/>
      <c r="E748" s="96"/>
      <c r="F748" s="104"/>
      <c r="G748" s="96"/>
      <c r="H748" s="104"/>
      <c r="I748" s="96"/>
      <c r="J748" s="96"/>
      <c r="K748" s="50"/>
      <c r="L748" s="96"/>
      <c r="M748" s="50"/>
      <c r="N748" s="50"/>
      <c r="O748" s="50"/>
      <c r="P748" s="112"/>
      <c r="Q748" s="112"/>
      <c r="R748" s="50"/>
      <c r="S748" s="50"/>
      <c r="T748" s="50"/>
      <c r="U748" s="48"/>
      <c r="V748" s="50"/>
      <c r="W748" s="85" t="str">
        <f t="shared" si="33"/>
        <v/>
      </c>
      <c r="X748" s="79" t="str">
        <f t="shared" si="34"/>
        <v/>
      </c>
    </row>
    <row r="749" spans="2:24" ht="21" customHeight="1" x14ac:dyDescent="0.2">
      <c r="B749" s="208" t="str">
        <f t="shared" si="35"/>
        <v/>
      </c>
      <c r="C749" s="104"/>
      <c r="D749" s="96"/>
      <c r="E749" s="96"/>
      <c r="F749" s="104"/>
      <c r="G749" s="96"/>
      <c r="H749" s="104"/>
      <c r="I749" s="96"/>
      <c r="J749" s="96"/>
      <c r="K749" s="50"/>
      <c r="L749" s="96"/>
      <c r="M749" s="50"/>
      <c r="N749" s="50"/>
      <c r="O749" s="50"/>
      <c r="P749" s="112"/>
      <c r="Q749" s="112"/>
      <c r="R749" s="50"/>
      <c r="S749" s="50"/>
      <c r="T749" s="50"/>
      <c r="U749" s="48"/>
      <c r="V749" s="50"/>
      <c r="W749" s="85" t="str">
        <f t="shared" si="33"/>
        <v/>
      </c>
      <c r="X749" s="79" t="str">
        <f t="shared" si="34"/>
        <v/>
      </c>
    </row>
    <row r="750" spans="2:24" ht="21" customHeight="1" x14ac:dyDescent="0.2">
      <c r="B750" s="208" t="str">
        <f t="shared" si="35"/>
        <v/>
      </c>
      <c r="C750" s="104"/>
      <c r="D750" s="96"/>
      <c r="E750" s="96"/>
      <c r="F750" s="104"/>
      <c r="G750" s="96"/>
      <c r="H750" s="104"/>
      <c r="I750" s="96"/>
      <c r="J750" s="96"/>
      <c r="K750" s="50"/>
      <c r="L750" s="96"/>
      <c r="M750" s="50"/>
      <c r="N750" s="50"/>
      <c r="O750" s="50"/>
      <c r="P750" s="112"/>
      <c r="Q750" s="112"/>
      <c r="R750" s="50"/>
      <c r="S750" s="50"/>
      <c r="T750" s="50"/>
      <c r="U750" s="48"/>
      <c r="V750" s="50"/>
      <c r="W750" s="85" t="str">
        <f t="shared" si="33"/>
        <v/>
      </c>
      <c r="X750" s="79" t="str">
        <f t="shared" si="34"/>
        <v/>
      </c>
    </row>
    <row r="751" spans="2:24" ht="21" customHeight="1" x14ac:dyDescent="0.2">
      <c r="B751" s="208" t="str">
        <f t="shared" si="35"/>
        <v/>
      </c>
      <c r="C751" s="104"/>
      <c r="D751" s="96"/>
      <c r="E751" s="96"/>
      <c r="F751" s="104"/>
      <c r="G751" s="96"/>
      <c r="H751" s="104"/>
      <c r="I751" s="96"/>
      <c r="J751" s="96"/>
      <c r="K751" s="50"/>
      <c r="L751" s="96"/>
      <c r="M751" s="50"/>
      <c r="N751" s="50"/>
      <c r="O751" s="50"/>
      <c r="P751" s="112"/>
      <c r="Q751" s="112"/>
      <c r="R751" s="50"/>
      <c r="S751" s="50"/>
      <c r="T751" s="50"/>
      <c r="U751" s="48"/>
      <c r="V751" s="50"/>
      <c r="W751" s="85" t="str">
        <f t="shared" si="33"/>
        <v/>
      </c>
      <c r="X751" s="79" t="str">
        <f t="shared" si="34"/>
        <v/>
      </c>
    </row>
    <row r="752" spans="2:24" ht="21" customHeight="1" x14ac:dyDescent="0.2">
      <c r="B752" s="208" t="str">
        <f t="shared" si="35"/>
        <v/>
      </c>
      <c r="C752" s="104"/>
      <c r="D752" s="96"/>
      <c r="E752" s="96"/>
      <c r="F752" s="104"/>
      <c r="G752" s="96"/>
      <c r="H752" s="104"/>
      <c r="I752" s="96"/>
      <c r="J752" s="96"/>
      <c r="K752" s="50"/>
      <c r="L752" s="96"/>
      <c r="M752" s="50"/>
      <c r="N752" s="50"/>
      <c r="O752" s="50"/>
      <c r="P752" s="112"/>
      <c r="Q752" s="112"/>
      <c r="R752" s="50"/>
      <c r="S752" s="50"/>
      <c r="T752" s="50"/>
      <c r="U752" s="48"/>
      <c r="V752" s="50"/>
      <c r="W752" s="85" t="str">
        <f t="shared" si="33"/>
        <v/>
      </c>
      <c r="X752" s="79" t="str">
        <f t="shared" si="34"/>
        <v/>
      </c>
    </row>
    <row r="753" spans="2:24" ht="21" customHeight="1" x14ac:dyDescent="0.2">
      <c r="B753" s="208" t="str">
        <f t="shared" si="35"/>
        <v/>
      </c>
      <c r="C753" s="104"/>
      <c r="D753" s="96"/>
      <c r="E753" s="96"/>
      <c r="F753" s="104"/>
      <c r="G753" s="96"/>
      <c r="H753" s="104"/>
      <c r="I753" s="96"/>
      <c r="J753" s="96"/>
      <c r="K753" s="50"/>
      <c r="L753" s="96"/>
      <c r="M753" s="50"/>
      <c r="N753" s="50"/>
      <c r="O753" s="50"/>
      <c r="P753" s="112"/>
      <c r="Q753" s="112"/>
      <c r="R753" s="50"/>
      <c r="S753" s="50"/>
      <c r="T753" s="50"/>
      <c r="U753" s="48"/>
      <c r="V753" s="50"/>
      <c r="W753" s="85" t="str">
        <f t="shared" si="33"/>
        <v/>
      </c>
      <c r="X753" s="79" t="str">
        <f t="shared" si="34"/>
        <v/>
      </c>
    </row>
    <row r="754" spans="2:24" ht="21" customHeight="1" x14ac:dyDescent="0.2">
      <c r="B754" s="208" t="str">
        <f t="shared" si="35"/>
        <v/>
      </c>
      <c r="C754" s="104"/>
      <c r="D754" s="96"/>
      <c r="E754" s="96"/>
      <c r="F754" s="104"/>
      <c r="G754" s="96"/>
      <c r="H754" s="104"/>
      <c r="I754" s="96"/>
      <c r="J754" s="96"/>
      <c r="K754" s="50"/>
      <c r="L754" s="96"/>
      <c r="M754" s="50"/>
      <c r="N754" s="50"/>
      <c r="O754" s="50"/>
      <c r="P754" s="112"/>
      <c r="Q754" s="112"/>
      <c r="R754" s="50"/>
      <c r="S754" s="50"/>
      <c r="T754" s="50"/>
      <c r="U754" s="48"/>
      <c r="V754" s="50"/>
      <c r="W754" s="85" t="str">
        <f t="shared" si="33"/>
        <v/>
      </c>
      <c r="X754" s="79" t="str">
        <f t="shared" si="34"/>
        <v/>
      </c>
    </row>
    <row r="755" spans="2:24" ht="21" customHeight="1" x14ac:dyDescent="0.2">
      <c r="B755" s="208" t="str">
        <f t="shared" si="35"/>
        <v/>
      </c>
      <c r="C755" s="104"/>
      <c r="D755" s="96"/>
      <c r="E755" s="96"/>
      <c r="F755" s="104"/>
      <c r="G755" s="96"/>
      <c r="H755" s="104"/>
      <c r="I755" s="96"/>
      <c r="J755" s="96"/>
      <c r="K755" s="50"/>
      <c r="L755" s="96"/>
      <c r="M755" s="50"/>
      <c r="N755" s="50"/>
      <c r="O755" s="50"/>
      <c r="P755" s="112"/>
      <c r="Q755" s="112"/>
      <c r="R755" s="50"/>
      <c r="S755" s="50"/>
      <c r="T755" s="50"/>
      <c r="U755" s="48"/>
      <c r="V755" s="50"/>
      <c r="W755" s="85" t="str">
        <f t="shared" si="33"/>
        <v/>
      </c>
      <c r="X755" s="79" t="str">
        <f t="shared" si="34"/>
        <v/>
      </c>
    </row>
    <row r="756" spans="2:24" ht="21" customHeight="1" x14ac:dyDescent="0.2">
      <c r="B756" s="208" t="str">
        <f t="shared" si="35"/>
        <v/>
      </c>
      <c r="C756" s="104"/>
      <c r="D756" s="96"/>
      <c r="E756" s="96"/>
      <c r="F756" s="104"/>
      <c r="G756" s="96"/>
      <c r="H756" s="104"/>
      <c r="I756" s="96"/>
      <c r="J756" s="96"/>
      <c r="K756" s="50"/>
      <c r="L756" s="96"/>
      <c r="M756" s="50"/>
      <c r="N756" s="50"/>
      <c r="O756" s="50"/>
      <c r="P756" s="112"/>
      <c r="Q756" s="112"/>
      <c r="R756" s="50"/>
      <c r="S756" s="50"/>
      <c r="T756" s="50"/>
      <c r="U756" s="48"/>
      <c r="V756" s="50"/>
      <c r="W756" s="85" t="str">
        <f t="shared" si="33"/>
        <v/>
      </c>
      <c r="X756" s="79" t="str">
        <f t="shared" si="34"/>
        <v/>
      </c>
    </row>
    <row r="757" spans="2:24" ht="21" customHeight="1" x14ac:dyDescent="0.2">
      <c r="B757" s="208" t="str">
        <f t="shared" si="35"/>
        <v/>
      </c>
      <c r="C757" s="104"/>
      <c r="D757" s="96"/>
      <c r="E757" s="96"/>
      <c r="F757" s="104"/>
      <c r="G757" s="96"/>
      <c r="H757" s="104"/>
      <c r="I757" s="96"/>
      <c r="J757" s="96"/>
      <c r="K757" s="50"/>
      <c r="L757" s="96"/>
      <c r="M757" s="50"/>
      <c r="N757" s="50"/>
      <c r="O757" s="50"/>
      <c r="P757" s="112"/>
      <c r="Q757" s="112"/>
      <c r="R757" s="50"/>
      <c r="S757" s="50"/>
      <c r="T757" s="50"/>
      <c r="U757" s="48"/>
      <c r="V757" s="50"/>
      <c r="W757" s="85" t="str">
        <f t="shared" si="33"/>
        <v/>
      </c>
      <c r="X757" s="79" t="str">
        <f t="shared" si="34"/>
        <v/>
      </c>
    </row>
    <row r="758" spans="2:24" ht="21" customHeight="1" x14ac:dyDescent="0.2">
      <c r="B758" s="208" t="str">
        <f t="shared" si="35"/>
        <v/>
      </c>
      <c r="C758" s="104"/>
      <c r="D758" s="96"/>
      <c r="E758" s="96"/>
      <c r="F758" s="104"/>
      <c r="G758" s="96"/>
      <c r="H758" s="104"/>
      <c r="I758" s="96"/>
      <c r="J758" s="96"/>
      <c r="K758" s="50"/>
      <c r="L758" s="96"/>
      <c r="M758" s="50"/>
      <c r="N758" s="50"/>
      <c r="O758" s="50"/>
      <c r="P758" s="112"/>
      <c r="Q758" s="112"/>
      <c r="R758" s="50"/>
      <c r="S758" s="50"/>
      <c r="T758" s="50"/>
      <c r="U758" s="48"/>
      <c r="V758" s="50"/>
      <c r="W758" s="85" t="str">
        <f t="shared" si="33"/>
        <v/>
      </c>
      <c r="X758" s="79" t="str">
        <f t="shared" si="34"/>
        <v/>
      </c>
    </row>
    <row r="759" spans="2:24" ht="21" customHeight="1" x14ac:dyDescent="0.2">
      <c r="B759" s="208" t="str">
        <f t="shared" si="35"/>
        <v/>
      </c>
      <c r="C759" s="104"/>
      <c r="D759" s="96"/>
      <c r="E759" s="96"/>
      <c r="F759" s="104"/>
      <c r="G759" s="96"/>
      <c r="H759" s="104"/>
      <c r="I759" s="96"/>
      <c r="J759" s="96"/>
      <c r="K759" s="50"/>
      <c r="L759" s="96"/>
      <c r="M759" s="50"/>
      <c r="N759" s="50"/>
      <c r="O759" s="50"/>
      <c r="P759" s="112"/>
      <c r="Q759" s="112"/>
      <c r="R759" s="50"/>
      <c r="S759" s="50"/>
      <c r="T759" s="50"/>
      <c r="U759" s="48"/>
      <c r="V759" s="50"/>
      <c r="W759" s="85" t="str">
        <f t="shared" si="33"/>
        <v/>
      </c>
      <c r="X759" s="79" t="str">
        <f t="shared" si="34"/>
        <v/>
      </c>
    </row>
    <row r="760" spans="2:24" ht="21" customHeight="1" x14ac:dyDescent="0.2">
      <c r="B760" s="208" t="str">
        <f t="shared" si="35"/>
        <v/>
      </c>
      <c r="C760" s="104"/>
      <c r="D760" s="96"/>
      <c r="E760" s="96"/>
      <c r="F760" s="104"/>
      <c r="G760" s="96"/>
      <c r="H760" s="104"/>
      <c r="I760" s="96"/>
      <c r="J760" s="96"/>
      <c r="K760" s="50"/>
      <c r="L760" s="96"/>
      <c r="M760" s="50"/>
      <c r="N760" s="50"/>
      <c r="O760" s="50"/>
      <c r="P760" s="112"/>
      <c r="Q760" s="112"/>
      <c r="R760" s="50"/>
      <c r="S760" s="50"/>
      <c r="T760" s="50"/>
      <c r="U760" s="48"/>
      <c r="V760" s="50"/>
      <c r="W760" s="85" t="str">
        <f t="shared" si="33"/>
        <v/>
      </c>
      <c r="X760" s="79" t="str">
        <f t="shared" si="34"/>
        <v/>
      </c>
    </row>
    <row r="761" spans="2:24" ht="21" customHeight="1" x14ac:dyDescent="0.2">
      <c r="B761" s="208" t="str">
        <f t="shared" si="35"/>
        <v/>
      </c>
      <c r="C761" s="104"/>
      <c r="D761" s="96"/>
      <c r="E761" s="96"/>
      <c r="F761" s="104"/>
      <c r="G761" s="96"/>
      <c r="H761" s="104"/>
      <c r="I761" s="96"/>
      <c r="J761" s="96"/>
      <c r="K761" s="50"/>
      <c r="L761" s="96"/>
      <c r="M761" s="50"/>
      <c r="N761" s="50"/>
      <c r="O761" s="50"/>
      <c r="P761" s="112"/>
      <c r="Q761" s="112"/>
      <c r="R761" s="50"/>
      <c r="S761" s="50"/>
      <c r="T761" s="50"/>
      <c r="U761" s="48"/>
      <c r="V761" s="50"/>
      <c r="W761" s="85" t="str">
        <f t="shared" si="33"/>
        <v/>
      </c>
      <c r="X761" s="79" t="str">
        <f t="shared" si="34"/>
        <v/>
      </c>
    </row>
    <row r="762" spans="2:24" ht="21" customHeight="1" x14ac:dyDescent="0.2">
      <c r="B762" s="208" t="str">
        <f t="shared" si="35"/>
        <v/>
      </c>
      <c r="C762" s="104"/>
      <c r="D762" s="96"/>
      <c r="E762" s="96"/>
      <c r="F762" s="104"/>
      <c r="G762" s="96"/>
      <c r="H762" s="104"/>
      <c r="I762" s="96"/>
      <c r="J762" s="96"/>
      <c r="K762" s="50"/>
      <c r="L762" s="96"/>
      <c r="M762" s="50"/>
      <c r="N762" s="50"/>
      <c r="O762" s="50"/>
      <c r="P762" s="112"/>
      <c r="Q762" s="112"/>
      <c r="R762" s="50"/>
      <c r="S762" s="50"/>
      <c r="T762" s="50"/>
      <c r="U762" s="48"/>
      <c r="V762" s="50"/>
      <c r="W762" s="85" t="str">
        <f t="shared" si="33"/>
        <v/>
      </c>
      <c r="X762" s="79" t="str">
        <f t="shared" si="34"/>
        <v/>
      </c>
    </row>
    <row r="763" spans="2:24" ht="21" customHeight="1" x14ac:dyDescent="0.2">
      <c r="B763" s="208" t="str">
        <f t="shared" si="35"/>
        <v/>
      </c>
      <c r="C763" s="104"/>
      <c r="D763" s="96"/>
      <c r="E763" s="96"/>
      <c r="F763" s="104"/>
      <c r="G763" s="96"/>
      <c r="H763" s="104"/>
      <c r="I763" s="96"/>
      <c r="J763" s="96"/>
      <c r="K763" s="50"/>
      <c r="L763" s="96"/>
      <c r="M763" s="50"/>
      <c r="N763" s="50"/>
      <c r="O763" s="50"/>
      <c r="P763" s="112"/>
      <c r="Q763" s="112"/>
      <c r="R763" s="50"/>
      <c r="S763" s="50"/>
      <c r="T763" s="50"/>
      <c r="U763" s="48"/>
      <c r="V763" s="50"/>
      <c r="W763" s="85" t="str">
        <f t="shared" si="33"/>
        <v/>
      </c>
      <c r="X763" s="79" t="str">
        <f t="shared" si="34"/>
        <v/>
      </c>
    </row>
    <row r="764" spans="2:24" ht="21" customHeight="1" x14ac:dyDescent="0.2">
      <c r="B764" s="208" t="str">
        <f t="shared" si="35"/>
        <v/>
      </c>
      <c r="C764" s="104"/>
      <c r="D764" s="96"/>
      <c r="E764" s="96"/>
      <c r="F764" s="104"/>
      <c r="G764" s="96"/>
      <c r="H764" s="104"/>
      <c r="I764" s="96"/>
      <c r="J764" s="96"/>
      <c r="K764" s="50"/>
      <c r="L764" s="96"/>
      <c r="M764" s="50"/>
      <c r="N764" s="50"/>
      <c r="O764" s="50"/>
      <c r="P764" s="112"/>
      <c r="Q764" s="112"/>
      <c r="R764" s="50"/>
      <c r="S764" s="50"/>
      <c r="T764" s="50"/>
      <c r="U764" s="48"/>
      <c r="V764" s="50"/>
      <c r="W764" s="85" t="str">
        <f t="shared" si="33"/>
        <v/>
      </c>
      <c r="X764" s="79" t="str">
        <f t="shared" si="34"/>
        <v/>
      </c>
    </row>
    <row r="765" spans="2:24" ht="21" customHeight="1" x14ac:dyDescent="0.2">
      <c r="B765" s="208" t="str">
        <f t="shared" si="35"/>
        <v/>
      </c>
      <c r="C765" s="104"/>
      <c r="D765" s="96"/>
      <c r="E765" s="96"/>
      <c r="F765" s="104"/>
      <c r="G765" s="96"/>
      <c r="H765" s="104"/>
      <c r="I765" s="96"/>
      <c r="J765" s="96"/>
      <c r="K765" s="50"/>
      <c r="L765" s="96"/>
      <c r="M765" s="50"/>
      <c r="N765" s="50"/>
      <c r="O765" s="50"/>
      <c r="P765" s="112"/>
      <c r="Q765" s="112"/>
      <c r="R765" s="50"/>
      <c r="S765" s="50"/>
      <c r="T765" s="50"/>
      <c r="U765" s="48"/>
      <c r="V765" s="50"/>
      <c r="W765" s="85" t="str">
        <f t="shared" si="33"/>
        <v/>
      </c>
      <c r="X765" s="79" t="str">
        <f t="shared" si="34"/>
        <v/>
      </c>
    </row>
    <row r="766" spans="2:24" ht="21" customHeight="1" x14ac:dyDescent="0.2">
      <c r="B766" s="208" t="str">
        <f t="shared" si="35"/>
        <v/>
      </c>
      <c r="C766" s="104"/>
      <c r="D766" s="96"/>
      <c r="E766" s="96"/>
      <c r="F766" s="104"/>
      <c r="G766" s="96"/>
      <c r="H766" s="104"/>
      <c r="I766" s="96"/>
      <c r="J766" s="96"/>
      <c r="K766" s="50"/>
      <c r="L766" s="96"/>
      <c r="M766" s="50"/>
      <c r="N766" s="50"/>
      <c r="O766" s="50"/>
      <c r="P766" s="112"/>
      <c r="Q766" s="112"/>
      <c r="R766" s="50"/>
      <c r="S766" s="50"/>
      <c r="T766" s="50"/>
      <c r="U766" s="48"/>
      <c r="V766" s="50"/>
      <c r="W766" s="85" t="str">
        <f t="shared" si="33"/>
        <v/>
      </c>
      <c r="X766" s="79" t="str">
        <f t="shared" si="34"/>
        <v/>
      </c>
    </row>
    <row r="767" spans="2:24" ht="21" customHeight="1" x14ac:dyDescent="0.2">
      <c r="B767" s="208" t="str">
        <f t="shared" si="35"/>
        <v/>
      </c>
      <c r="C767" s="104"/>
      <c r="D767" s="96"/>
      <c r="E767" s="96"/>
      <c r="F767" s="104"/>
      <c r="G767" s="96"/>
      <c r="H767" s="104"/>
      <c r="I767" s="96"/>
      <c r="J767" s="96"/>
      <c r="K767" s="50"/>
      <c r="L767" s="96"/>
      <c r="M767" s="50"/>
      <c r="N767" s="50"/>
      <c r="O767" s="50"/>
      <c r="P767" s="112"/>
      <c r="Q767" s="112"/>
      <c r="R767" s="50"/>
      <c r="S767" s="50"/>
      <c r="T767" s="50"/>
      <c r="U767" s="48"/>
      <c r="V767" s="50"/>
      <c r="W767" s="85" t="str">
        <f t="shared" si="33"/>
        <v/>
      </c>
      <c r="X767" s="79" t="str">
        <f t="shared" si="34"/>
        <v/>
      </c>
    </row>
    <row r="768" spans="2:24" ht="21" customHeight="1" x14ac:dyDescent="0.2">
      <c r="B768" s="208" t="str">
        <f t="shared" si="35"/>
        <v/>
      </c>
      <c r="C768" s="104"/>
      <c r="D768" s="96"/>
      <c r="E768" s="96"/>
      <c r="F768" s="104"/>
      <c r="G768" s="96"/>
      <c r="H768" s="104"/>
      <c r="I768" s="96"/>
      <c r="J768" s="96"/>
      <c r="K768" s="50"/>
      <c r="L768" s="96"/>
      <c r="M768" s="50"/>
      <c r="N768" s="50"/>
      <c r="O768" s="50"/>
      <c r="P768" s="112"/>
      <c r="Q768" s="112"/>
      <c r="R768" s="50"/>
      <c r="S768" s="50"/>
      <c r="T768" s="50"/>
      <c r="U768" s="48"/>
      <c r="V768" s="50"/>
      <c r="W768" s="85" t="str">
        <f t="shared" si="33"/>
        <v/>
      </c>
      <c r="X768" s="79" t="str">
        <f t="shared" si="34"/>
        <v/>
      </c>
    </row>
    <row r="769" spans="2:24" ht="21" customHeight="1" x14ac:dyDescent="0.2">
      <c r="B769" s="208" t="str">
        <f t="shared" si="35"/>
        <v/>
      </c>
      <c r="C769" s="104"/>
      <c r="D769" s="96"/>
      <c r="E769" s="96"/>
      <c r="F769" s="104"/>
      <c r="G769" s="96"/>
      <c r="H769" s="104"/>
      <c r="I769" s="96"/>
      <c r="J769" s="96"/>
      <c r="K769" s="50"/>
      <c r="L769" s="96"/>
      <c r="M769" s="50"/>
      <c r="N769" s="50"/>
      <c r="O769" s="50"/>
      <c r="P769" s="112"/>
      <c r="Q769" s="112"/>
      <c r="R769" s="50"/>
      <c r="S769" s="50"/>
      <c r="T769" s="50"/>
      <c r="U769" s="48"/>
      <c r="V769" s="50"/>
      <c r="W769" s="85" t="str">
        <f t="shared" si="33"/>
        <v/>
      </c>
      <c r="X769" s="79" t="str">
        <f t="shared" si="34"/>
        <v/>
      </c>
    </row>
    <row r="770" spans="2:24" ht="21" customHeight="1" x14ac:dyDescent="0.2">
      <c r="B770" s="208" t="str">
        <f t="shared" si="35"/>
        <v/>
      </c>
      <c r="C770" s="104"/>
      <c r="D770" s="96"/>
      <c r="E770" s="96"/>
      <c r="F770" s="104"/>
      <c r="G770" s="96"/>
      <c r="H770" s="104"/>
      <c r="I770" s="96"/>
      <c r="J770" s="96"/>
      <c r="K770" s="50"/>
      <c r="L770" s="96"/>
      <c r="M770" s="50"/>
      <c r="N770" s="50"/>
      <c r="O770" s="50"/>
      <c r="P770" s="112"/>
      <c r="Q770" s="112"/>
      <c r="R770" s="50"/>
      <c r="S770" s="50"/>
      <c r="T770" s="50"/>
      <c r="U770" s="48"/>
      <c r="V770" s="50"/>
      <c r="W770" s="85" t="str">
        <f t="shared" si="33"/>
        <v/>
      </c>
      <c r="X770" s="79" t="str">
        <f t="shared" si="34"/>
        <v/>
      </c>
    </row>
    <row r="771" spans="2:24" ht="21" customHeight="1" x14ac:dyDescent="0.2">
      <c r="B771" s="208" t="str">
        <f t="shared" si="35"/>
        <v/>
      </c>
      <c r="C771" s="104"/>
      <c r="D771" s="96"/>
      <c r="E771" s="96"/>
      <c r="F771" s="104"/>
      <c r="G771" s="96"/>
      <c r="H771" s="104"/>
      <c r="I771" s="96"/>
      <c r="J771" s="96"/>
      <c r="K771" s="50"/>
      <c r="L771" s="96"/>
      <c r="M771" s="50"/>
      <c r="N771" s="50"/>
      <c r="O771" s="50"/>
      <c r="P771" s="112"/>
      <c r="Q771" s="112"/>
      <c r="R771" s="50"/>
      <c r="S771" s="50"/>
      <c r="T771" s="50"/>
      <c r="U771" s="48"/>
      <c r="V771" s="50"/>
      <c r="W771" s="85" t="str">
        <f t="shared" si="33"/>
        <v/>
      </c>
      <c r="X771" s="79" t="str">
        <f t="shared" si="34"/>
        <v/>
      </c>
    </row>
    <row r="772" spans="2:24" ht="21" customHeight="1" x14ac:dyDescent="0.2">
      <c r="B772" s="208" t="str">
        <f t="shared" si="35"/>
        <v/>
      </c>
      <c r="C772" s="104"/>
      <c r="D772" s="96"/>
      <c r="E772" s="96"/>
      <c r="F772" s="104"/>
      <c r="G772" s="96"/>
      <c r="H772" s="104"/>
      <c r="I772" s="96"/>
      <c r="J772" s="96"/>
      <c r="K772" s="50"/>
      <c r="L772" s="96"/>
      <c r="M772" s="50"/>
      <c r="N772" s="50"/>
      <c r="O772" s="50"/>
      <c r="P772" s="112"/>
      <c r="Q772" s="112"/>
      <c r="R772" s="50"/>
      <c r="S772" s="50"/>
      <c r="T772" s="50"/>
      <c r="U772" s="48"/>
      <c r="V772" s="50"/>
      <c r="W772" s="85" t="str">
        <f t="shared" si="33"/>
        <v/>
      </c>
      <c r="X772" s="79" t="str">
        <f t="shared" si="34"/>
        <v/>
      </c>
    </row>
    <row r="773" spans="2:24" ht="21" customHeight="1" x14ac:dyDescent="0.2">
      <c r="B773" s="208" t="str">
        <f t="shared" si="35"/>
        <v/>
      </c>
      <c r="C773" s="104"/>
      <c r="D773" s="96"/>
      <c r="E773" s="96"/>
      <c r="F773" s="104"/>
      <c r="G773" s="96"/>
      <c r="H773" s="104"/>
      <c r="I773" s="96"/>
      <c r="J773" s="96"/>
      <c r="K773" s="50"/>
      <c r="L773" s="96"/>
      <c r="M773" s="50"/>
      <c r="N773" s="50"/>
      <c r="O773" s="50"/>
      <c r="P773" s="112"/>
      <c r="Q773" s="112"/>
      <c r="R773" s="50"/>
      <c r="S773" s="50"/>
      <c r="T773" s="50"/>
      <c r="U773" s="48"/>
      <c r="V773" s="50"/>
      <c r="W773" s="85" t="str">
        <f t="shared" si="33"/>
        <v/>
      </c>
      <c r="X773" s="79" t="str">
        <f t="shared" si="34"/>
        <v/>
      </c>
    </row>
    <row r="774" spans="2:24" ht="21" customHeight="1" x14ac:dyDescent="0.2">
      <c r="B774" s="208" t="str">
        <f t="shared" si="35"/>
        <v/>
      </c>
      <c r="C774" s="104"/>
      <c r="D774" s="96"/>
      <c r="E774" s="96"/>
      <c r="F774" s="104"/>
      <c r="G774" s="96"/>
      <c r="H774" s="104"/>
      <c r="I774" s="96"/>
      <c r="J774" s="96"/>
      <c r="K774" s="50"/>
      <c r="L774" s="96"/>
      <c r="M774" s="50"/>
      <c r="N774" s="50"/>
      <c r="O774" s="50"/>
      <c r="P774" s="112"/>
      <c r="Q774" s="112"/>
      <c r="R774" s="50"/>
      <c r="S774" s="50"/>
      <c r="T774" s="50"/>
      <c r="U774" s="48"/>
      <c r="V774" s="50"/>
      <c r="W774" s="85" t="str">
        <f t="shared" si="33"/>
        <v/>
      </c>
      <c r="X774" s="79" t="str">
        <f t="shared" si="34"/>
        <v/>
      </c>
    </row>
    <row r="775" spans="2:24" ht="21" customHeight="1" x14ac:dyDescent="0.2">
      <c r="B775" s="208" t="str">
        <f t="shared" si="35"/>
        <v/>
      </c>
      <c r="C775" s="104"/>
      <c r="D775" s="96"/>
      <c r="E775" s="96"/>
      <c r="F775" s="104"/>
      <c r="G775" s="96"/>
      <c r="H775" s="104"/>
      <c r="I775" s="96"/>
      <c r="J775" s="96"/>
      <c r="K775" s="50"/>
      <c r="L775" s="96"/>
      <c r="M775" s="50"/>
      <c r="N775" s="50"/>
      <c r="O775" s="50"/>
      <c r="P775" s="112"/>
      <c r="Q775" s="112"/>
      <c r="R775" s="50"/>
      <c r="S775" s="50"/>
      <c r="T775" s="50"/>
      <c r="U775" s="48"/>
      <c r="V775" s="50"/>
      <c r="W775" s="85" t="str">
        <f t="shared" si="33"/>
        <v/>
      </c>
      <c r="X775" s="79" t="str">
        <f t="shared" si="34"/>
        <v/>
      </c>
    </row>
    <row r="776" spans="2:24" ht="21" customHeight="1" x14ac:dyDescent="0.2">
      <c r="B776" s="208" t="str">
        <f t="shared" si="35"/>
        <v/>
      </c>
      <c r="C776" s="104"/>
      <c r="D776" s="96"/>
      <c r="E776" s="96"/>
      <c r="F776" s="104"/>
      <c r="G776" s="96"/>
      <c r="H776" s="104"/>
      <c r="I776" s="96"/>
      <c r="J776" s="96"/>
      <c r="K776" s="50"/>
      <c r="L776" s="96"/>
      <c r="M776" s="50"/>
      <c r="N776" s="50"/>
      <c r="O776" s="50"/>
      <c r="P776" s="112"/>
      <c r="Q776" s="112"/>
      <c r="R776" s="50"/>
      <c r="S776" s="50"/>
      <c r="T776" s="50"/>
      <c r="U776" s="48"/>
      <c r="V776" s="50"/>
      <c r="W776" s="85" t="str">
        <f t="shared" si="33"/>
        <v/>
      </c>
      <c r="X776" s="79" t="str">
        <f t="shared" si="34"/>
        <v/>
      </c>
    </row>
    <row r="777" spans="2:24" ht="21" customHeight="1" x14ac:dyDescent="0.2">
      <c r="B777" s="208" t="str">
        <f t="shared" si="35"/>
        <v/>
      </c>
      <c r="C777" s="104"/>
      <c r="D777" s="96"/>
      <c r="E777" s="96"/>
      <c r="F777" s="104"/>
      <c r="G777" s="96"/>
      <c r="H777" s="104"/>
      <c r="I777" s="96"/>
      <c r="J777" s="96"/>
      <c r="K777" s="50"/>
      <c r="L777" s="96"/>
      <c r="M777" s="50"/>
      <c r="N777" s="50"/>
      <c r="O777" s="50"/>
      <c r="P777" s="112"/>
      <c r="Q777" s="112"/>
      <c r="R777" s="50"/>
      <c r="S777" s="50"/>
      <c r="T777" s="50"/>
      <c r="U777" s="48"/>
      <c r="V777" s="50"/>
      <c r="W777" s="85" t="str">
        <f t="shared" si="33"/>
        <v/>
      </c>
      <c r="X777" s="79" t="str">
        <f t="shared" si="34"/>
        <v/>
      </c>
    </row>
    <row r="778" spans="2:24" ht="21" customHeight="1" x14ac:dyDescent="0.2">
      <c r="B778" s="208" t="str">
        <f t="shared" si="35"/>
        <v/>
      </c>
      <c r="C778" s="104"/>
      <c r="D778" s="96"/>
      <c r="E778" s="96"/>
      <c r="F778" s="104"/>
      <c r="G778" s="96"/>
      <c r="H778" s="104"/>
      <c r="I778" s="96"/>
      <c r="J778" s="96"/>
      <c r="K778" s="50"/>
      <c r="L778" s="96"/>
      <c r="M778" s="50"/>
      <c r="N778" s="50"/>
      <c r="O778" s="50"/>
      <c r="P778" s="112"/>
      <c r="Q778" s="112"/>
      <c r="R778" s="50"/>
      <c r="S778" s="50"/>
      <c r="T778" s="50"/>
      <c r="U778" s="48"/>
      <c r="V778" s="50"/>
      <c r="W778" s="85" t="str">
        <f t="shared" si="33"/>
        <v/>
      </c>
      <c r="X778" s="79" t="str">
        <f t="shared" si="34"/>
        <v/>
      </c>
    </row>
    <row r="779" spans="2:24" ht="21" customHeight="1" x14ac:dyDescent="0.2">
      <c r="B779" s="208" t="str">
        <f t="shared" si="35"/>
        <v/>
      </c>
      <c r="C779" s="104"/>
      <c r="D779" s="96"/>
      <c r="E779" s="96"/>
      <c r="F779" s="104"/>
      <c r="G779" s="96"/>
      <c r="H779" s="104"/>
      <c r="I779" s="96"/>
      <c r="J779" s="96"/>
      <c r="K779" s="50"/>
      <c r="L779" s="96"/>
      <c r="M779" s="50"/>
      <c r="N779" s="50"/>
      <c r="O779" s="50"/>
      <c r="P779" s="112"/>
      <c r="Q779" s="112"/>
      <c r="R779" s="50"/>
      <c r="S779" s="50"/>
      <c r="T779" s="50"/>
      <c r="U779" s="48"/>
      <c r="V779" s="50"/>
      <c r="W779" s="85" t="str">
        <f t="shared" si="33"/>
        <v/>
      </c>
      <c r="X779" s="79" t="str">
        <f t="shared" si="34"/>
        <v/>
      </c>
    </row>
    <row r="780" spans="2:24" ht="21" customHeight="1" x14ac:dyDescent="0.2">
      <c r="B780" s="208" t="str">
        <f t="shared" si="35"/>
        <v/>
      </c>
      <c r="C780" s="104"/>
      <c r="D780" s="96"/>
      <c r="E780" s="96"/>
      <c r="F780" s="104"/>
      <c r="G780" s="96"/>
      <c r="H780" s="104"/>
      <c r="I780" s="96"/>
      <c r="J780" s="96"/>
      <c r="K780" s="50"/>
      <c r="L780" s="96"/>
      <c r="M780" s="50"/>
      <c r="N780" s="50"/>
      <c r="O780" s="50"/>
      <c r="P780" s="112"/>
      <c r="Q780" s="112"/>
      <c r="R780" s="50"/>
      <c r="S780" s="50"/>
      <c r="T780" s="50"/>
      <c r="U780" s="48"/>
      <c r="V780" s="50"/>
      <c r="W780" s="85" t="str">
        <f t="shared" ref="W780:W843" si="36">IF(X780&lt;&gt;"","Erreur","")</f>
        <v/>
      </c>
      <c r="X780" s="79" t="str">
        <f t="shared" ref="X780:X843" si="37">IF(AND(B780&lt;&gt;"",OR(C780="",D780="",E780="",G780="",J780="",L780="")),"Veuillez compléter les informations d'identification du dérivé.",IF(AND(B780&lt;&gt;"",H780&lt;&gt;"",I780=""),"Veuillez compléter la colonne C0070 Type de code.",IF(AND(B780&lt;&gt;"",I780=""),"Veuillez sélectionner Total/NA dans la liste de la colonne C0070 si vous n'avez rien à déclarer.","")))</f>
        <v/>
      </c>
    </row>
    <row r="781" spans="2:24" ht="21" customHeight="1" x14ac:dyDescent="0.2">
      <c r="B781" s="208" t="str">
        <f t="shared" ref="B781:B844" si="38">IF(COUNTA(C781:V781)&gt;0,B780+1,"")</f>
        <v/>
      </c>
      <c r="C781" s="104"/>
      <c r="D781" s="96"/>
      <c r="E781" s="96"/>
      <c r="F781" s="104"/>
      <c r="G781" s="96"/>
      <c r="H781" s="104"/>
      <c r="I781" s="96"/>
      <c r="J781" s="96"/>
      <c r="K781" s="50"/>
      <c r="L781" s="96"/>
      <c r="M781" s="50"/>
      <c r="N781" s="50"/>
      <c r="O781" s="50"/>
      <c r="P781" s="112"/>
      <c r="Q781" s="112"/>
      <c r="R781" s="50"/>
      <c r="S781" s="50"/>
      <c r="T781" s="50"/>
      <c r="U781" s="48"/>
      <c r="V781" s="50"/>
      <c r="W781" s="85" t="str">
        <f t="shared" si="36"/>
        <v/>
      </c>
      <c r="X781" s="79" t="str">
        <f t="shared" si="37"/>
        <v/>
      </c>
    </row>
    <row r="782" spans="2:24" ht="21" customHeight="1" x14ac:dyDescent="0.2">
      <c r="B782" s="208" t="str">
        <f t="shared" si="38"/>
        <v/>
      </c>
      <c r="C782" s="104"/>
      <c r="D782" s="96"/>
      <c r="E782" s="96"/>
      <c r="F782" s="104"/>
      <c r="G782" s="96"/>
      <c r="H782" s="104"/>
      <c r="I782" s="96"/>
      <c r="J782" s="96"/>
      <c r="K782" s="50"/>
      <c r="L782" s="96"/>
      <c r="M782" s="50"/>
      <c r="N782" s="50"/>
      <c r="O782" s="50"/>
      <c r="P782" s="112"/>
      <c r="Q782" s="112"/>
      <c r="R782" s="50"/>
      <c r="S782" s="50"/>
      <c r="T782" s="50"/>
      <c r="U782" s="48"/>
      <c r="V782" s="50"/>
      <c r="W782" s="85" t="str">
        <f t="shared" si="36"/>
        <v/>
      </c>
      <c r="X782" s="79" t="str">
        <f t="shared" si="37"/>
        <v/>
      </c>
    </row>
    <row r="783" spans="2:24" ht="21" customHeight="1" x14ac:dyDescent="0.2">
      <c r="B783" s="208" t="str">
        <f t="shared" si="38"/>
        <v/>
      </c>
      <c r="C783" s="104"/>
      <c r="D783" s="96"/>
      <c r="E783" s="96"/>
      <c r="F783" s="104"/>
      <c r="G783" s="96"/>
      <c r="H783" s="104"/>
      <c r="I783" s="96"/>
      <c r="J783" s="96"/>
      <c r="K783" s="50"/>
      <c r="L783" s="96"/>
      <c r="M783" s="50"/>
      <c r="N783" s="50"/>
      <c r="O783" s="50"/>
      <c r="P783" s="112"/>
      <c r="Q783" s="112"/>
      <c r="R783" s="50"/>
      <c r="S783" s="50"/>
      <c r="T783" s="50"/>
      <c r="U783" s="48"/>
      <c r="V783" s="50"/>
      <c r="W783" s="85" t="str">
        <f t="shared" si="36"/>
        <v/>
      </c>
      <c r="X783" s="79" t="str">
        <f t="shared" si="37"/>
        <v/>
      </c>
    </row>
    <row r="784" spans="2:24" ht="21" customHeight="1" x14ac:dyDescent="0.2">
      <c r="B784" s="208" t="str">
        <f t="shared" si="38"/>
        <v/>
      </c>
      <c r="C784" s="104"/>
      <c r="D784" s="96"/>
      <c r="E784" s="96"/>
      <c r="F784" s="104"/>
      <c r="G784" s="96"/>
      <c r="H784" s="104"/>
      <c r="I784" s="96"/>
      <c r="J784" s="96"/>
      <c r="K784" s="50"/>
      <c r="L784" s="96"/>
      <c r="M784" s="50"/>
      <c r="N784" s="50"/>
      <c r="O784" s="50"/>
      <c r="P784" s="112"/>
      <c r="Q784" s="112"/>
      <c r="R784" s="50"/>
      <c r="S784" s="50"/>
      <c r="T784" s="50"/>
      <c r="U784" s="48"/>
      <c r="V784" s="50"/>
      <c r="W784" s="85" t="str">
        <f t="shared" si="36"/>
        <v/>
      </c>
      <c r="X784" s="79" t="str">
        <f t="shared" si="37"/>
        <v/>
      </c>
    </row>
    <row r="785" spans="2:24" ht="21" customHeight="1" x14ac:dyDescent="0.2">
      <c r="B785" s="208" t="str">
        <f t="shared" si="38"/>
        <v/>
      </c>
      <c r="C785" s="104"/>
      <c r="D785" s="96"/>
      <c r="E785" s="96"/>
      <c r="F785" s="104"/>
      <c r="G785" s="96"/>
      <c r="H785" s="104"/>
      <c r="I785" s="96"/>
      <c r="J785" s="96"/>
      <c r="K785" s="50"/>
      <c r="L785" s="96"/>
      <c r="M785" s="50"/>
      <c r="N785" s="50"/>
      <c r="O785" s="50"/>
      <c r="P785" s="112"/>
      <c r="Q785" s="112"/>
      <c r="R785" s="50"/>
      <c r="S785" s="50"/>
      <c r="T785" s="50"/>
      <c r="U785" s="48"/>
      <c r="V785" s="50"/>
      <c r="W785" s="85" t="str">
        <f t="shared" si="36"/>
        <v/>
      </c>
      <c r="X785" s="79" t="str">
        <f t="shared" si="37"/>
        <v/>
      </c>
    </row>
    <row r="786" spans="2:24" ht="21" customHeight="1" x14ac:dyDescent="0.2">
      <c r="B786" s="208" t="str">
        <f t="shared" si="38"/>
        <v/>
      </c>
      <c r="C786" s="104"/>
      <c r="D786" s="96"/>
      <c r="E786" s="96"/>
      <c r="F786" s="104"/>
      <c r="G786" s="96"/>
      <c r="H786" s="104"/>
      <c r="I786" s="96"/>
      <c r="J786" s="96"/>
      <c r="K786" s="50"/>
      <c r="L786" s="96"/>
      <c r="M786" s="50"/>
      <c r="N786" s="50"/>
      <c r="O786" s="50"/>
      <c r="P786" s="112"/>
      <c r="Q786" s="112"/>
      <c r="R786" s="50"/>
      <c r="S786" s="50"/>
      <c r="T786" s="50"/>
      <c r="U786" s="48"/>
      <c r="V786" s="50"/>
      <c r="W786" s="85" t="str">
        <f t="shared" si="36"/>
        <v/>
      </c>
      <c r="X786" s="79" t="str">
        <f t="shared" si="37"/>
        <v/>
      </c>
    </row>
    <row r="787" spans="2:24" ht="21" customHeight="1" x14ac:dyDescent="0.2">
      <c r="B787" s="208" t="str">
        <f t="shared" si="38"/>
        <v/>
      </c>
      <c r="C787" s="104"/>
      <c r="D787" s="96"/>
      <c r="E787" s="96"/>
      <c r="F787" s="104"/>
      <c r="G787" s="96"/>
      <c r="H787" s="104"/>
      <c r="I787" s="96"/>
      <c r="J787" s="96"/>
      <c r="K787" s="50"/>
      <c r="L787" s="96"/>
      <c r="M787" s="50"/>
      <c r="N787" s="50"/>
      <c r="O787" s="50"/>
      <c r="P787" s="112"/>
      <c r="Q787" s="112"/>
      <c r="R787" s="50"/>
      <c r="S787" s="50"/>
      <c r="T787" s="50"/>
      <c r="U787" s="48"/>
      <c r="V787" s="50"/>
      <c r="W787" s="85" t="str">
        <f t="shared" si="36"/>
        <v/>
      </c>
      <c r="X787" s="79" t="str">
        <f t="shared" si="37"/>
        <v/>
      </c>
    </row>
    <row r="788" spans="2:24" ht="21" customHeight="1" x14ac:dyDescent="0.2">
      <c r="B788" s="208" t="str">
        <f t="shared" si="38"/>
        <v/>
      </c>
      <c r="C788" s="104"/>
      <c r="D788" s="96"/>
      <c r="E788" s="96"/>
      <c r="F788" s="104"/>
      <c r="G788" s="96"/>
      <c r="H788" s="104"/>
      <c r="I788" s="96"/>
      <c r="J788" s="96"/>
      <c r="K788" s="50"/>
      <c r="L788" s="96"/>
      <c r="M788" s="50"/>
      <c r="N788" s="50"/>
      <c r="O788" s="50"/>
      <c r="P788" s="112"/>
      <c r="Q788" s="112"/>
      <c r="R788" s="50"/>
      <c r="S788" s="50"/>
      <c r="T788" s="50"/>
      <c r="U788" s="48"/>
      <c r="V788" s="50"/>
      <c r="W788" s="85" t="str">
        <f t="shared" si="36"/>
        <v/>
      </c>
      <c r="X788" s="79" t="str">
        <f t="shared" si="37"/>
        <v/>
      </c>
    </row>
    <row r="789" spans="2:24" ht="21" customHeight="1" x14ac:dyDescent="0.2">
      <c r="B789" s="208" t="str">
        <f t="shared" si="38"/>
        <v/>
      </c>
      <c r="C789" s="104"/>
      <c r="D789" s="96"/>
      <c r="E789" s="96"/>
      <c r="F789" s="104"/>
      <c r="G789" s="96"/>
      <c r="H789" s="104"/>
      <c r="I789" s="96"/>
      <c r="J789" s="96"/>
      <c r="K789" s="50"/>
      <c r="L789" s="96"/>
      <c r="M789" s="50"/>
      <c r="N789" s="50"/>
      <c r="O789" s="50"/>
      <c r="P789" s="112"/>
      <c r="Q789" s="112"/>
      <c r="R789" s="50"/>
      <c r="S789" s="50"/>
      <c r="T789" s="50"/>
      <c r="U789" s="48"/>
      <c r="V789" s="50"/>
      <c r="W789" s="85" t="str">
        <f t="shared" si="36"/>
        <v/>
      </c>
      <c r="X789" s="79" t="str">
        <f t="shared" si="37"/>
        <v/>
      </c>
    </row>
    <row r="790" spans="2:24" ht="21" customHeight="1" x14ac:dyDescent="0.2">
      <c r="B790" s="208" t="str">
        <f t="shared" si="38"/>
        <v/>
      </c>
      <c r="C790" s="104"/>
      <c r="D790" s="96"/>
      <c r="E790" s="96"/>
      <c r="F790" s="104"/>
      <c r="G790" s="96"/>
      <c r="H790" s="104"/>
      <c r="I790" s="96"/>
      <c r="J790" s="96"/>
      <c r="K790" s="50"/>
      <c r="L790" s="96"/>
      <c r="M790" s="50"/>
      <c r="N790" s="50"/>
      <c r="O790" s="50"/>
      <c r="P790" s="112"/>
      <c r="Q790" s="112"/>
      <c r="R790" s="50"/>
      <c r="S790" s="50"/>
      <c r="T790" s="50"/>
      <c r="U790" s="48"/>
      <c r="V790" s="50"/>
      <c r="W790" s="85" t="str">
        <f t="shared" si="36"/>
        <v/>
      </c>
      <c r="X790" s="79" t="str">
        <f t="shared" si="37"/>
        <v/>
      </c>
    </row>
    <row r="791" spans="2:24" ht="21" customHeight="1" x14ac:dyDescent="0.2">
      <c r="B791" s="208" t="str">
        <f t="shared" si="38"/>
        <v/>
      </c>
      <c r="C791" s="104"/>
      <c r="D791" s="96"/>
      <c r="E791" s="96"/>
      <c r="F791" s="104"/>
      <c r="G791" s="96"/>
      <c r="H791" s="104"/>
      <c r="I791" s="96"/>
      <c r="J791" s="96"/>
      <c r="K791" s="50"/>
      <c r="L791" s="96"/>
      <c r="M791" s="50"/>
      <c r="N791" s="50"/>
      <c r="O791" s="50"/>
      <c r="P791" s="112"/>
      <c r="Q791" s="112"/>
      <c r="R791" s="50"/>
      <c r="S791" s="50"/>
      <c r="T791" s="50"/>
      <c r="U791" s="48"/>
      <c r="V791" s="50"/>
      <c r="W791" s="85" t="str">
        <f t="shared" si="36"/>
        <v/>
      </c>
      <c r="X791" s="79" t="str">
        <f t="shared" si="37"/>
        <v/>
      </c>
    </row>
    <row r="792" spans="2:24" ht="21" customHeight="1" x14ac:dyDescent="0.2">
      <c r="B792" s="208" t="str">
        <f t="shared" si="38"/>
        <v/>
      </c>
      <c r="C792" s="104"/>
      <c r="D792" s="96"/>
      <c r="E792" s="96"/>
      <c r="F792" s="104"/>
      <c r="G792" s="96"/>
      <c r="H792" s="104"/>
      <c r="I792" s="96"/>
      <c r="J792" s="96"/>
      <c r="K792" s="50"/>
      <c r="L792" s="96"/>
      <c r="M792" s="50"/>
      <c r="N792" s="50"/>
      <c r="O792" s="50"/>
      <c r="P792" s="112"/>
      <c r="Q792" s="112"/>
      <c r="R792" s="50"/>
      <c r="S792" s="50"/>
      <c r="T792" s="50"/>
      <c r="U792" s="48"/>
      <c r="V792" s="50"/>
      <c r="W792" s="85" t="str">
        <f t="shared" si="36"/>
        <v/>
      </c>
      <c r="X792" s="79" t="str">
        <f t="shared" si="37"/>
        <v/>
      </c>
    </row>
    <row r="793" spans="2:24" ht="21" customHeight="1" x14ac:dyDescent="0.2">
      <c r="B793" s="208" t="str">
        <f t="shared" si="38"/>
        <v/>
      </c>
      <c r="C793" s="104"/>
      <c r="D793" s="96"/>
      <c r="E793" s="96"/>
      <c r="F793" s="104"/>
      <c r="G793" s="96"/>
      <c r="H793" s="104"/>
      <c r="I793" s="96"/>
      <c r="J793" s="96"/>
      <c r="K793" s="50"/>
      <c r="L793" s="96"/>
      <c r="M793" s="50"/>
      <c r="N793" s="50"/>
      <c r="O793" s="50"/>
      <c r="P793" s="112"/>
      <c r="Q793" s="112"/>
      <c r="R793" s="50"/>
      <c r="S793" s="50"/>
      <c r="T793" s="50"/>
      <c r="U793" s="48"/>
      <c r="V793" s="50"/>
      <c r="W793" s="85" t="str">
        <f t="shared" si="36"/>
        <v/>
      </c>
      <c r="X793" s="79" t="str">
        <f t="shared" si="37"/>
        <v/>
      </c>
    </row>
    <row r="794" spans="2:24" ht="21" customHeight="1" x14ac:dyDescent="0.2">
      <c r="B794" s="208" t="str">
        <f t="shared" si="38"/>
        <v/>
      </c>
      <c r="C794" s="104"/>
      <c r="D794" s="96"/>
      <c r="E794" s="96"/>
      <c r="F794" s="104"/>
      <c r="G794" s="96"/>
      <c r="H794" s="104"/>
      <c r="I794" s="96"/>
      <c r="J794" s="96"/>
      <c r="K794" s="50"/>
      <c r="L794" s="96"/>
      <c r="M794" s="50"/>
      <c r="N794" s="50"/>
      <c r="O794" s="50"/>
      <c r="P794" s="112"/>
      <c r="Q794" s="112"/>
      <c r="R794" s="50"/>
      <c r="S794" s="50"/>
      <c r="T794" s="50"/>
      <c r="U794" s="48"/>
      <c r="V794" s="50"/>
      <c r="W794" s="85" t="str">
        <f t="shared" si="36"/>
        <v/>
      </c>
      <c r="X794" s="79" t="str">
        <f t="shared" si="37"/>
        <v/>
      </c>
    </row>
    <row r="795" spans="2:24" ht="21" customHeight="1" x14ac:dyDescent="0.2">
      <c r="B795" s="208" t="str">
        <f t="shared" si="38"/>
        <v/>
      </c>
      <c r="C795" s="104"/>
      <c r="D795" s="96"/>
      <c r="E795" s="96"/>
      <c r="F795" s="104"/>
      <c r="G795" s="96"/>
      <c r="H795" s="104"/>
      <c r="I795" s="96"/>
      <c r="J795" s="96"/>
      <c r="K795" s="50"/>
      <c r="L795" s="96"/>
      <c r="M795" s="50"/>
      <c r="N795" s="50"/>
      <c r="O795" s="50"/>
      <c r="P795" s="112"/>
      <c r="Q795" s="112"/>
      <c r="R795" s="50"/>
      <c r="S795" s="50"/>
      <c r="T795" s="50"/>
      <c r="U795" s="48"/>
      <c r="V795" s="50"/>
      <c r="W795" s="85" t="str">
        <f t="shared" si="36"/>
        <v/>
      </c>
      <c r="X795" s="79" t="str">
        <f t="shared" si="37"/>
        <v/>
      </c>
    </row>
    <row r="796" spans="2:24" ht="21" customHeight="1" x14ac:dyDescent="0.2">
      <c r="B796" s="208" t="str">
        <f t="shared" si="38"/>
        <v/>
      </c>
      <c r="C796" s="104"/>
      <c r="D796" s="96"/>
      <c r="E796" s="96"/>
      <c r="F796" s="104"/>
      <c r="G796" s="96"/>
      <c r="H796" s="104"/>
      <c r="I796" s="96"/>
      <c r="J796" s="96"/>
      <c r="K796" s="50"/>
      <c r="L796" s="96"/>
      <c r="M796" s="50"/>
      <c r="N796" s="50"/>
      <c r="O796" s="50"/>
      <c r="P796" s="112"/>
      <c r="Q796" s="112"/>
      <c r="R796" s="50"/>
      <c r="S796" s="50"/>
      <c r="T796" s="50"/>
      <c r="U796" s="48"/>
      <c r="V796" s="50"/>
      <c r="W796" s="85" t="str">
        <f t="shared" si="36"/>
        <v/>
      </c>
      <c r="X796" s="79" t="str">
        <f t="shared" si="37"/>
        <v/>
      </c>
    </row>
    <row r="797" spans="2:24" ht="21" customHeight="1" x14ac:dyDescent="0.2">
      <c r="B797" s="208" t="str">
        <f t="shared" si="38"/>
        <v/>
      </c>
      <c r="C797" s="104"/>
      <c r="D797" s="96"/>
      <c r="E797" s="96"/>
      <c r="F797" s="104"/>
      <c r="G797" s="96"/>
      <c r="H797" s="104"/>
      <c r="I797" s="96"/>
      <c r="J797" s="96"/>
      <c r="K797" s="50"/>
      <c r="L797" s="96"/>
      <c r="M797" s="50"/>
      <c r="N797" s="50"/>
      <c r="O797" s="50"/>
      <c r="P797" s="112"/>
      <c r="Q797" s="112"/>
      <c r="R797" s="50"/>
      <c r="S797" s="50"/>
      <c r="T797" s="50"/>
      <c r="U797" s="48"/>
      <c r="V797" s="50"/>
      <c r="W797" s="85" t="str">
        <f t="shared" si="36"/>
        <v/>
      </c>
      <c r="X797" s="79" t="str">
        <f t="shared" si="37"/>
        <v/>
      </c>
    </row>
    <row r="798" spans="2:24" ht="21" customHeight="1" x14ac:dyDescent="0.2">
      <c r="B798" s="208" t="str">
        <f t="shared" si="38"/>
        <v/>
      </c>
      <c r="C798" s="104"/>
      <c r="D798" s="96"/>
      <c r="E798" s="96"/>
      <c r="F798" s="104"/>
      <c r="G798" s="96"/>
      <c r="H798" s="104"/>
      <c r="I798" s="96"/>
      <c r="J798" s="96"/>
      <c r="K798" s="50"/>
      <c r="L798" s="96"/>
      <c r="M798" s="50"/>
      <c r="N798" s="50"/>
      <c r="O798" s="50"/>
      <c r="P798" s="112"/>
      <c r="Q798" s="112"/>
      <c r="R798" s="50"/>
      <c r="S798" s="50"/>
      <c r="T798" s="50"/>
      <c r="U798" s="48"/>
      <c r="V798" s="50"/>
      <c r="W798" s="85" t="str">
        <f t="shared" si="36"/>
        <v/>
      </c>
      <c r="X798" s="79" t="str">
        <f t="shared" si="37"/>
        <v/>
      </c>
    </row>
    <row r="799" spans="2:24" ht="21" customHeight="1" x14ac:dyDescent="0.2">
      <c r="B799" s="208" t="str">
        <f t="shared" si="38"/>
        <v/>
      </c>
      <c r="C799" s="104"/>
      <c r="D799" s="96"/>
      <c r="E799" s="96"/>
      <c r="F799" s="104"/>
      <c r="G799" s="96"/>
      <c r="H799" s="104"/>
      <c r="I799" s="96"/>
      <c r="J799" s="96"/>
      <c r="K799" s="50"/>
      <c r="L799" s="96"/>
      <c r="M799" s="50"/>
      <c r="N799" s="50"/>
      <c r="O799" s="50"/>
      <c r="P799" s="112"/>
      <c r="Q799" s="112"/>
      <c r="R799" s="50"/>
      <c r="S799" s="50"/>
      <c r="T799" s="50"/>
      <c r="U799" s="48"/>
      <c r="V799" s="50"/>
      <c r="W799" s="85" t="str">
        <f t="shared" si="36"/>
        <v/>
      </c>
      <c r="X799" s="79" t="str">
        <f t="shared" si="37"/>
        <v/>
      </c>
    </row>
    <row r="800" spans="2:24" ht="21" customHeight="1" x14ac:dyDescent="0.2">
      <c r="B800" s="208" t="str">
        <f t="shared" si="38"/>
        <v/>
      </c>
      <c r="C800" s="104"/>
      <c r="D800" s="96"/>
      <c r="E800" s="96"/>
      <c r="F800" s="104"/>
      <c r="G800" s="96"/>
      <c r="H800" s="104"/>
      <c r="I800" s="96"/>
      <c r="J800" s="96"/>
      <c r="K800" s="50"/>
      <c r="L800" s="96"/>
      <c r="M800" s="50"/>
      <c r="N800" s="50"/>
      <c r="O800" s="50"/>
      <c r="P800" s="112"/>
      <c r="Q800" s="112"/>
      <c r="R800" s="50"/>
      <c r="S800" s="50"/>
      <c r="T800" s="50"/>
      <c r="U800" s="48"/>
      <c r="V800" s="50"/>
      <c r="W800" s="85" t="str">
        <f t="shared" si="36"/>
        <v/>
      </c>
      <c r="X800" s="79" t="str">
        <f t="shared" si="37"/>
        <v/>
      </c>
    </row>
    <row r="801" spans="2:24" ht="21" customHeight="1" x14ac:dyDescent="0.2">
      <c r="B801" s="208" t="str">
        <f t="shared" si="38"/>
        <v/>
      </c>
      <c r="C801" s="104"/>
      <c r="D801" s="96"/>
      <c r="E801" s="96"/>
      <c r="F801" s="104"/>
      <c r="G801" s="96"/>
      <c r="H801" s="104"/>
      <c r="I801" s="96"/>
      <c r="J801" s="96"/>
      <c r="K801" s="50"/>
      <c r="L801" s="96"/>
      <c r="M801" s="50"/>
      <c r="N801" s="50"/>
      <c r="O801" s="50"/>
      <c r="P801" s="112"/>
      <c r="Q801" s="112"/>
      <c r="R801" s="50"/>
      <c r="S801" s="50"/>
      <c r="T801" s="50"/>
      <c r="U801" s="48"/>
      <c r="V801" s="50"/>
      <c r="W801" s="85" t="str">
        <f t="shared" si="36"/>
        <v/>
      </c>
      <c r="X801" s="79" t="str">
        <f t="shared" si="37"/>
        <v/>
      </c>
    </row>
    <row r="802" spans="2:24" ht="21" customHeight="1" x14ac:dyDescent="0.2">
      <c r="B802" s="208" t="str">
        <f t="shared" si="38"/>
        <v/>
      </c>
      <c r="C802" s="104"/>
      <c r="D802" s="96"/>
      <c r="E802" s="96"/>
      <c r="F802" s="104"/>
      <c r="G802" s="96"/>
      <c r="H802" s="104"/>
      <c r="I802" s="96"/>
      <c r="J802" s="96"/>
      <c r="K802" s="50"/>
      <c r="L802" s="96"/>
      <c r="M802" s="50"/>
      <c r="N802" s="50"/>
      <c r="O802" s="50"/>
      <c r="P802" s="112"/>
      <c r="Q802" s="112"/>
      <c r="R802" s="50"/>
      <c r="S802" s="50"/>
      <c r="T802" s="50"/>
      <c r="U802" s="48"/>
      <c r="V802" s="50"/>
      <c r="W802" s="85" t="str">
        <f t="shared" si="36"/>
        <v/>
      </c>
      <c r="X802" s="79" t="str">
        <f t="shared" si="37"/>
        <v/>
      </c>
    </row>
    <row r="803" spans="2:24" ht="21" customHeight="1" x14ac:dyDescent="0.2">
      <c r="B803" s="208" t="str">
        <f t="shared" si="38"/>
        <v/>
      </c>
      <c r="C803" s="104"/>
      <c r="D803" s="96"/>
      <c r="E803" s="96"/>
      <c r="F803" s="104"/>
      <c r="G803" s="96"/>
      <c r="H803" s="104"/>
      <c r="I803" s="96"/>
      <c r="J803" s="96"/>
      <c r="K803" s="50"/>
      <c r="L803" s="96"/>
      <c r="M803" s="50"/>
      <c r="N803" s="50"/>
      <c r="O803" s="50"/>
      <c r="P803" s="112"/>
      <c r="Q803" s="112"/>
      <c r="R803" s="50"/>
      <c r="S803" s="50"/>
      <c r="T803" s="50"/>
      <c r="U803" s="48"/>
      <c r="V803" s="50"/>
      <c r="W803" s="85" t="str">
        <f t="shared" si="36"/>
        <v/>
      </c>
      <c r="X803" s="79" t="str">
        <f t="shared" si="37"/>
        <v/>
      </c>
    </row>
    <row r="804" spans="2:24" ht="21" customHeight="1" x14ac:dyDescent="0.2">
      <c r="B804" s="208" t="str">
        <f t="shared" si="38"/>
        <v/>
      </c>
      <c r="C804" s="104"/>
      <c r="D804" s="96"/>
      <c r="E804" s="96"/>
      <c r="F804" s="104"/>
      <c r="G804" s="96"/>
      <c r="H804" s="104"/>
      <c r="I804" s="96"/>
      <c r="J804" s="96"/>
      <c r="K804" s="50"/>
      <c r="L804" s="96"/>
      <c r="M804" s="50"/>
      <c r="N804" s="50"/>
      <c r="O804" s="50"/>
      <c r="P804" s="112"/>
      <c r="Q804" s="112"/>
      <c r="R804" s="50"/>
      <c r="S804" s="50"/>
      <c r="T804" s="50"/>
      <c r="U804" s="48"/>
      <c r="V804" s="50"/>
      <c r="W804" s="85" t="str">
        <f t="shared" si="36"/>
        <v/>
      </c>
      <c r="X804" s="79" t="str">
        <f t="shared" si="37"/>
        <v/>
      </c>
    </row>
    <row r="805" spans="2:24" ht="21" customHeight="1" x14ac:dyDescent="0.2">
      <c r="B805" s="208" t="str">
        <f t="shared" si="38"/>
        <v/>
      </c>
      <c r="C805" s="104"/>
      <c r="D805" s="96"/>
      <c r="E805" s="96"/>
      <c r="F805" s="104"/>
      <c r="G805" s="96"/>
      <c r="H805" s="104"/>
      <c r="I805" s="96"/>
      <c r="J805" s="96"/>
      <c r="K805" s="50"/>
      <c r="L805" s="96"/>
      <c r="M805" s="50"/>
      <c r="N805" s="50"/>
      <c r="O805" s="50"/>
      <c r="P805" s="112"/>
      <c r="Q805" s="112"/>
      <c r="R805" s="50"/>
      <c r="S805" s="50"/>
      <c r="T805" s="50"/>
      <c r="U805" s="48"/>
      <c r="V805" s="50"/>
      <c r="W805" s="85" t="str">
        <f t="shared" si="36"/>
        <v/>
      </c>
      <c r="X805" s="79" t="str">
        <f t="shared" si="37"/>
        <v/>
      </c>
    </row>
    <row r="806" spans="2:24" ht="21" customHeight="1" x14ac:dyDescent="0.2">
      <c r="B806" s="208" t="str">
        <f t="shared" si="38"/>
        <v/>
      </c>
      <c r="C806" s="104"/>
      <c r="D806" s="96"/>
      <c r="E806" s="96"/>
      <c r="F806" s="104"/>
      <c r="G806" s="96"/>
      <c r="H806" s="104"/>
      <c r="I806" s="96"/>
      <c r="J806" s="96"/>
      <c r="K806" s="50"/>
      <c r="L806" s="96"/>
      <c r="M806" s="50"/>
      <c r="N806" s="50"/>
      <c r="O806" s="50"/>
      <c r="P806" s="112"/>
      <c r="Q806" s="112"/>
      <c r="R806" s="50"/>
      <c r="S806" s="50"/>
      <c r="T806" s="50"/>
      <c r="U806" s="48"/>
      <c r="V806" s="50"/>
      <c r="W806" s="85" t="str">
        <f t="shared" si="36"/>
        <v/>
      </c>
      <c r="X806" s="79" t="str">
        <f t="shared" si="37"/>
        <v/>
      </c>
    </row>
    <row r="807" spans="2:24" ht="21" customHeight="1" x14ac:dyDescent="0.2">
      <c r="B807" s="208" t="str">
        <f t="shared" si="38"/>
        <v/>
      </c>
      <c r="C807" s="104"/>
      <c r="D807" s="96"/>
      <c r="E807" s="96"/>
      <c r="F807" s="104"/>
      <c r="G807" s="96"/>
      <c r="H807" s="104"/>
      <c r="I807" s="96"/>
      <c r="J807" s="96"/>
      <c r="K807" s="50"/>
      <c r="L807" s="96"/>
      <c r="M807" s="50"/>
      <c r="N807" s="50"/>
      <c r="O807" s="50"/>
      <c r="P807" s="112"/>
      <c r="Q807" s="112"/>
      <c r="R807" s="50"/>
      <c r="S807" s="50"/>
      <c r="T807" s="50"/>
      <c r="U807" s="48"/>
      <c r="V807" s="50"/>
      <c r="W807" s="85" t="str">
        <f t="shared" si="36"/>
        <v/>
      </c>
      <c r="X807" s="79" t="str">
        <f t="shared" si="37"/>
        <v/>
      </c>
    </row>
    <row r="808" spans="2:24" ht="21" customHeight="1" x14ac:dyDescent="0.2">
      <c r="B808" s="208" t="str">
        <f t="shared" si="38"/>
        <v/>
      </c>
      <c r="C808" s="104"/>
      <c r="D808" s="96"/>
      <c r="E808" s="96"/>
      <c r="F808" s="104"/>
      <c r="G808" s="96"/>
      <c r="H808" s="104"/>
      <c r="I808" s="96"/>
      <c r="J808" s="96"/>
      <c r="K808" s="50"/>
      <c r="L808" s="96"/>
      <c r="M808" s="50"/>
      <c r="N808" s="50"/>
      <c r="O808" s="50"/>
      <c r="P808" s="112"/>
      <c r="Q808" s="112"/>
      <c r="R808" s="50"/>
      <c r="S808" s="50"/>
      <c r="T808" s="50"/>
      <c r="U808" s="48"/>
      <c r="V808" s="50"/>
      <c r="W808" s="85" t="str">
        <f t="shared" si="36"/>
        <v/>
      </c>
      <c r="X808" s="79" t="str">
        <f t="shared" si="37"/>
        <v/>
      </c>
    </row>
    <row r="809" spans="2:24" ht="21" customHeight="1" x14ac:dyDescent="0.2">
      <c r="B809" s="208" t="str">
        <f t="shared" si="38"/>
        <v/>
      </c>
      <c r="C809" s="104"/>
      <c r="D809" s="96"/>
      <c r="E809" s="96"/>
      <c r="F809" s="104"/>
      <c r="G809" s="96"/>
      <c r="H809" s="104"/>
      <c r="I809" s="96"/>
      <c r="J809" s="96"/>
      <c r="K809" s="50"/>
      <c r="L809" s="96"/>
      <c r="M809" s="50"/>
      <c r="N809" s="50"/>
      <c r="O809" s="50"/>
      <c r="P809" s="112"/>
      <c r="Q809" s="112"/>
      <c r="R809" s="50"/>
      <c r="S809" s="50"/>
      <c r="T809" s="50"/>
      <c r="U809" s="48"/>
      <c r="V809" s="50"/>
      <c r="W809" s="85" t="str">
        <f t="shared" si="36"/>
        <v/>
      </c>
      <c r="X809" s="79" t="str">
        <f t="shared" si="37"/>
        <v/>
      </c>
    </row>
    <row r="810" spans="2:24" ht="21" customHeight="1" x14ac:dyDescent="0.2">
      <c r="B810" s="208" t="str">
        <f t="shared" si="38"/>
        <v/>
      </c>
      <c r="C810" s="104"/>
      <c r="D810" s="96"/>
      <c r="E810" s="96"/>
      <c r="F810" s="104"/>
      <c r="G810" s="96"/>
      <c r="H810" s="104"/>
      <c r="I810" s="96"/>
      <c r="J810" s="96"/>
      <c r="K810" s="50"/>
      <c r="L810" s="96"/>
      <c r="M810" s="50"/>
      <c r="N810" s="50"/>
      <c r="O810" s="50"/>
      <c r="P810" s="112"/>
      <c r="Q810" s="112"/>
      <c r="R810" s="50"/>
      <c r="S810" s="50"/>
      <c r="T810" s="50"/>
      <c r="U810" s="48"/>
      <c r="V810" s="50"/>
      <c r="W810" s="85" t="str">
        <f t="shared" si="36"/>
        <v/>
      </c>
      <c r="X810" s="79" t="str">
        <f t="shared" si="37"/>
        <v/>
      </c>
    </row>
    <row r="811" spans="2:24" ht="21" customHeight="1" x14ac:dyDescent="0.2">
      <c r="B811" s="208" t="str">
        <f t="shared" si="38"/>
        <v/>
      </c>
      <c r="C811" s="104"/>
      <c r="D811" s="96"/>
      <c r="E811" s="96"/>
      <c r="F811" s="104"/>
      <c r="G811" s="96"/>
      <c r="H811" s="104"/>
      <c r="I811" s="96"/>
      <c r="J811" s="96"/>
      <c r="K811" s="50"/>
      <c r="L811" s="96"/>
      <c r="M811" s="50"/>
      <c r="N811" s="50"/>
      <c r="O811" s="50"/>
      <c r="P811" s="112"/>
      <c r="Q811" s="112"/>
      <c r="R811" s="50"/>
      <c r="S811" s="50"/>
      <c r="T811" s="50"/>
      <c r="U811" s="48"/>
      <c r="V811" s="50"/>
      <c r="W811" s="85" t="str">
        <f t="shared" si="36"/>
        <v/>
      </c>
      <c r="X811" s="79" t="str">
        <f t="shared" si="37"/>
        <v/>
      </c>
    </row>
    <row r="812" spans="2:24" ht="21" customHeight="1" x14ac:dyDescent="0.2">
      <c r="B812" s="208" t="str">
        <f t="shared" si="38"/>
        <v/>
      </c>
      <c r="C812" s="104"/>
      <c r="D812" s="96"/>
      <c r="E812" s="96"/>
      <c r="F812" s="104"/>
      <c r="G812" s="96"/>
      <c r="H812" s="104"/>
      <c r="I812" s="96"/>
      <c r="J812" s="96"/>
      <c r="K812" s="50"/>
      <c r="L812" s="96"/>
      <c r="M812" s="50"/>
      <c r="N812" s="50"/>
      <c r="O812" s="50"/>
      <c r="P812" s="112"/>
      <c r="Q812" s="112"/>
      <c r="R812" s="50"/>
      <c r="S812" s="50"/>
      <c r="T812" s="50"/>
      <c r="U812" s="48"/>
      <c r="V812" s="50"/>
      <c r="W812" s="85" t="str">
        <f t="shared" si="36"/>
        <v/>
      </c>
      <c r="X812" s="79" t="str">
        <f t="shared" si="37"/>
        <v/>
      </c>
    </row>
    <row r="813" spans="2:24" ht="21" customHeight="1" x14ac:dyDescent="0.2">
      <c r="B813" s="208" t="str">
        <f t="shared" si="38"/>
        <v/>
      </c>
      <c r="C813" s="104"/>
      <c r="D813" s="96"/>
      <c r="E813" s="96"/>
      <c r="F813" s="104"/>
      <c r="G813" s="96"/>
      <c r="H813" s="104"/>
      <c r="I813" s="96"/>
      <c r="J813" s="96"/>
      <c r="K813" s="50"/>
      <c r="L813" s="96"/>
      <c r="M813" s="50"/>
      <c r="N813" s="50"/>
      <c r="O813" s="50"/>
      <c r="P813" s="112"/>
      <c r="Q813" s="112"/>
      <c r="R813" s="50"/>
      <c r="S813" s="50"/>
      <c r="T813" s="50"/>
      <c r="U813" s="48"/>
      <c r="V813" s="50"/>
      <c r="W813" s="85" t="str">
        <f t="shared" si="36"/>
        <v/>
      </c>
      <c r="X813" s="79" t="str">
        <f t="shared" si="37"/>
        <v/>
      </c>
    </row>
    <row r="814" spans="2:24" ht="21" customHeight="1" x14ac:dyDescent="0.2">
      <c r="B814" s="208" t="str">
        <f t="shared" si="38"/>
        <v/>
      </c>
      <c r="C814" s="104"/>
      <c r="D814" s="96"/>
      <c r="E814" s="96"/>
      <c r="F814" s="104"/>
      <c r="G814" s="96"/>
      <c r="H814" s="104"/>
      <c r="I814" s="96"/>
      <c r="J814" s="96"/>
      <c r="K814" s="50"/>
      <c r="L814" s="96"/>
      <c r="M814" s="50"/>
      <c r="N814" s="50"/>
      <c r="O814" s="50"/>
      <c r="P814" s="112"/>
      <c r="Q814" s="112"/>
      <c r="R814" s="50"/>
      <c r="S814" s="50"/>
      <c r="T814" s="50"/>
      <c r="U814" s="48"/>
      <c r="V814" s="50"/>
      <c r="W814" s="85" t="str">
        <f t="shared" si="36"/>
        <v/>
      </c>
      <c r="X814" s="79" t="str">
        <f t="shared" si="37"/>
        <v/>
      </c>
    </row>
    <row r="815" spans="2:24" ht="21" customHeight="1" x14ac:dyDescent="0.2">
      <c r="B815" s="208" t="str">
        <f t="shared" si="38"/>
        <v/>
      </c>
      <c r="C815" s="104"/>
      <c r="D815" s="96"/>
      <c r="E815" s="96"/>
      <c r="F815" s="104"/>
      <c r="G815" s="96"/>
      <c r="H815" s="104"/>
      <c r="I815" s="96"/>
      <c r="J815" s="96"/>
      <c r="K815" s="50"/>
      <c r="L815" s="96"/>
      <c r="M815" s="50"/>
      <c r="N815" s="50"/>
      <c r="O815" s="50"/>
      <c r="P815" s="112"/>
      <c r="Q815" s="112"/>
      <c r="R815" s="50"/>
      <c r="S815" s="50"/>
      <c r="T815" s="50"/>
      <c r="U815" s="48"/>
      <c r="V815" s="50"/>
      <c r="W815" s="85" t="str">
        <f t="shared" si="36"/>
        <v/>
      </c>
      <c r="X815" s="79" t="str">
        <f t="shared" si="37"/>
        <v/>
      </c>
    </row>
    <row r="816" spans="2:24" ht="21" customHeight="1" x14ac:dyDescent="0.2">
      <c r="B816" s="208" t="str">
        <f t="shared" si="38"/>
        <v/>
      </c>
      <c r="C816" s="104"/>
      <c r="D816" s="96"/>
      <c r="E816" s="96"/>
      <c r="F816" s="104"/>
      <c r="G816" s="96"/>
      <c r="H816" s="104"/>
      <c r="I816" s="96"/>
      <c r="J816" s="96"/>
      <c r="K816" s="50"/>
      <c r="L816" s="96"/>
      <c r="M816" s="50"/>
      <c r="N816" s="50"/>
      <c r="O816" s="50"/>
      <c r="P816" s="112"/>
      <c r="Q816" s="112"/>
      <c r="R816" s="50"/>
      <c r="S816" s="50"/>
      <c r="T816" s="50"/>
      <c r="U816" s="48"/>
      <c r="V816" s="50"/>
      <c r="W816" s="85" t="str">
        <f t="shared" si="36"/>
        <v/>
      </c>
      <c r="X816" s="79" t="str">
        <f t="shared" si="37"/>
        <v/>
      </c>
    </row>
    <row r="817" spans="2:24" ht="21" customHeight="1" x14ac:dyDescent="0.2">
      <c r="B817" s="208" t="str">
        <f t="shared" si="38"/>
        <v/>
      </c>
      <c r="C817" s="104"/>
      <c r="D817" s="96"/>
      <c r="E817" s="96"/>
      <c r="F817" s="104"/>
      <c r="G817" s="96"/>
      <c r="H817" s="104"/>
      <c r="I817" s="96"/>
      <c r="J817" s="96"/>
      <c r="K817" s="50"/>
      <c r="L817" s="96"/>
      <c r="M817" s="50"/>
      <c r="N817" s="50"/>
      <c r="O817" s="50"/>
      <c r="P817" s="112"/>
      <c r="Q817" s="112"/>
      <c r="R817" s="50"/>
      <c r="S817" s="50"/>
      <c r="T817" s="50"/>
      <c r="U817" s="48"/>
      <c r="V817" s="50"/>
      <c r="W817" s="85" t="str">
        <f t="shared" si="36"/>
        <v/>
      </c>
      <c r="X817" s="79" t="str">
        <f t="shared" si="37"/>
        <v/>
      </c>
    </row>
    <row r="818" spans="2:24" ht="21" customHeight="1" x14ac:dyDescent="0.2">
      <c r="B818" s="208" t="str">
        <f t="shared" si="38"/>
        <v/>
      </c>
      <c r="C818" s="104"/>
      <c r="D818" s="96"/>
      <c r="E818" s="96"/>
      <c r="F818" s="104"/>
      <c r="G818" s="96"/>
      <c r="H818" s="104"/>
      <c r="I818" s="96"/>
      <c r="J818" s="96"/>
      <c r="K818" s="50"/>
      <c r="L818" s="96"/>
      <c r="M818" s="50"/>
      <c r="N818" s="50"/>
      <c r="O818" s="50"/>
      <c r="P818" s="112"/>
      <c r="Q818" s="112"/>
      <c r="R818" s="50"/>
      <c r="S818" s="50"/>
      <c r="T818" s="50"/>
      <c r="U818" s="48"/>
      <c r="V818" s="50"/>
      <c r="W818" s="85" t="str">
        <f t="shared" si="36"/>
        <v/>
      </c>
      <c r="X818" s="79" t="str">
        <f t="shared" si="37"/>
        <v/>
      </c>
    </row>
    <row r="819" spans="2:24" ht="21" customHeight="1" x14ac:dyDescent="0.2">
      <c r="B819" s="208" t="str">
        <f t="shared" si="38"/>
        <v/>
      </c>
      <c r="C819" s="104"/>
      <c r="D819" s="96"/>
      <c r="E819" s="96"/>
      <c r="F819" s="104"/>
      <c r="G819" s="96"/>
      <c r="H819" s="104"/>
      <c r="I819" s="96"/>
      <c r="J819" s="96"/>
      <c r="K819" s="50"/>
      <c r="L819" s="96"/>
      <c r="M819" s="50"/>
      <c r="N819" s="50"/>
      <c r="O819" s="50"/>
      <c r="P819" s="112"/>
      <c r="Q819" s="112"/>
      <c r="R819" s="50"/>
      <c r="S819" s="50"/>
      <c r="T819" s="50"/>
      <c r="U819" s="48"/>
      <c r="V819" s="50"/>
      <c r="W819" s="85" t="str">
        <f t="shared" si="36"/>
        <v/>
      </c>
      <c r="X819" s="79" t="str">
        <f t="shared" si="37"/>
        <v/>
      </c>
    </row>
    <row r="820" spans="2:24" ht="21" customHeight="1" x14ac:dyDescent="0.2">
      <c r="B820" s="208" t="str">
        <f t="shared" si="38"/>
        <v/>
      </c>
      <c r="C820" s="104"/>
      <c r="D820" s="96"/>
      <c r="E820" s="96"/>
      <c r="F820" s="104"/>
      <c r="G820" s="96"/>
      <c r="H820" s="104"/>
      <c r="I820" s="96"/>
      <c r="J820" s="96"/>
      <c r="K820" s="50"/>
      <c r="L820" s="96"/>
      <c r="M820" s="50"/>
      <c r="N820" s="50"/>
      <c r="O820" s="50"/>
      <c r="P820" s="112"/>
      <c r="Q820" s="112"/>
      <c r="R820" s="50"/>
      <c r="S820" s="50"/>
      <c r="T820" s="50"/>
      <c r="U820" s="48"/>
      <c r="V820" s="50"/>
      <c r="W820" s="85" t="str">
        <f t="shared" si="36"/>
        <v/>
      </c>
      <c r="X820" s="79" t="str">
        <f t="shared" si="37"/>
        <v/>
      </c>
    </row>
    <row r="821" spans="2:24" ht="21" customHeight="1" x14ac:dyDescent="0.2">
      <c r="B821" s="208" t="str">
        <f t="shared" si="38"/>
        <v/>
      </c>
      <c r="C821" s="104"/>
      <c r="D821" s="96"/>
      <c r="E821" s="96"/>
      <c r="F821" s="104"/>
      <c r="G821" s="96"/>
      <c r="H821" s="104"/>
      <c r="I821" s="96"/>
      <c r="J821" s="96"/>
      <c r="K821" s="50"/>
      <c r="L821" s="96"/>
      <c r="M821" s="50"/>
      <c r="N821" s="50"/>
      <c r="O821" s="50"/>
      <c r="P821" s="112"/>
      <c r="Q821" s="112"/>
      <c r="R821" s="50"/>
      <c r="S821" s="50"/>
      <c r="T821" s="50"/>
      <c r="U821" s="48"/>
      <c r="V821" s="50"/>
      <c r="W821" s="85" t="str">
        <f t="shared" si="36"/>
        <v/>
      </c>
      <c r="X821" s="79" t="str">
        <f t="shared" si="37"/>
        <v/>
      </c>
    </row>
    <row r="822" spans="2:24" ht="21" customHeight="1" x14ac:dyDescent="0.2">
      <c r="B822" s="208" t="str">
        <f t="shared" si="38"/>
        <v/>
      </c>
      <c r="C822" s="104"/>
      <c r="D822" s="96"/>
      <c r="E822" s="96"/>
      <c r="F822" s="104"/>
      <c r="G822" s="96"/>
      <c r="H822" s="104"/>
      <c r="I822" s="96"/>
      <c r="J822" s="96"/>
      <c r="K822" s="50"/>
      <c r="L822" s="96"/>
      <c r="M822" s="50"/>
      <c r="N822" s="50"/>
      <c r="O822" s="50"/>
      <c r="P822" s="112"/>
      <c r="Q822" s="112"/>
      <c r="R822" s="50"/>
      <c r="S822" s="50"/>
      <c r="T822" s="50"/>
      <c r="U822" s="48"/>
      <c r="V822" s="50"/>
      <c r="W822" s="85" t="str">
        <f t="shared" si="36"/>
        <v/>
      </c>
      <c r="X822" s="79" t="str">
        <f t="shared" si="37"/>
        <v/>
      </c>
    </row>
    <row r="823" spans="2:24" ht="21" customHeight="1" x14ac:dyDescent="0.2">
      <c r="B823" s="208" t="str">
        <f t="shared" si="38"/>
        <v/>
      </c>
      <c r="C823" s="104"/>
      <c r="D823" s="96"/>
      <c r="E823" s="96"/>
      <c r="F823" s="104"/>
      <c r="G823" s="96"/>
      <c r="H823" s="104"/>
      <c r="I823" s="96"/>
      <c r="J823" s="96"/>
      <c r="K823" s="50"/>
      <c r="L823" s="96"/>
      <c r="M823" s="50"/>
      <c r="N823" s="50"/>
      <c r="O823" s="50"/>
      <c r="P823" s="112"/>
      <c r="Q823" s="112"/>
      <c r="R823" s="50"/>
      <c r="S823" s="50"/>
      <c r="T823" s="50"/>
      <c r="U823" s="48"/>
      <c r="V823" s="50"/>
      <c r="W823" s="85" t="str">
        <f t="shared" si="36"/>
        <v/>
      </c>
      <c r="X823" s="79" t="str">
        <f t="shared" si="37"/>
        <v/>
      </c>
    </row>
    <row r="824" spans="2:24" ht="21" customHeight="1" x14ac:dyDescent="0.2">
      <c r="B824" s="208" t="str">
        <f t="shared" si="38"/>
        <v/>
      </c>
      <c r="C824" s="104"/>
      <c r="D824" s="96"/>
      <c r="E824" s="96"/>
      <c r="F824" s="104"/>
      <c r="G824" s="96"/>
      <c r="H824" s="104"/>
      <c r="I824" s="96"/>
      <c r="J824" s="96"/>
      <c r="K824" s="50"/>
      <c r="L824" s="96"/>
      <c r="M824" s="50"/>
      <c r="N824" s="50"/>
      <c r="O824" s="50"/>
      <c r="P824" s="112"/>
      <c r="Q824" s="112"/>
      <c r="R824" s="50"/>
      <c r="S824" s="50"/>
      <c r="T824" s="50"/>
      <c r="U824" s="48"/>
      <c r="V824" s="50"/>
      <c r="W824" s="85" t="str">
        <f t="shared" si="36"/>
        <v/>
      </c>
      <c r="X824" s="79" t="str">
        <f t="shared" si="37"/>
        <v/>
      </c>
    </row>
    <row r="825" spans="2:24" ht="21" customHeight="1" x14ac:dyDescent="0.2">
      <c r="B825" s="208" t="str">
        <f t="shared" si="38"/>
        <v/>
      </c>
      <c r="C825" s="104"/>
      <c r="D825" s="96"/>
      <c r="E825" s="96"/>
      <c r="F825" s="104"/>
      <c r="G825" s="96"/>
      <c r="H825" s="104"/>
      <c r="I825" s="96"/>
      <c r="J825" s="96"/>
      <c r="K825" s="50"/>
      <c r="L825" s="96"/>
      <c r="M825" s="50"/>
      <c r="N825" s="50"/>
      <c r="O825" s="50"/>
      <c r="P825" s="112"/>
      <c r="Q825" s="112"/>
      <c r="R825" s="50"/>
      <c r="S825" s="50"/>
      <c r="T825" s="50"/>
      <c r="U825" s="48"/>
      <c r="V825" s="50"/>
      <c r="W825" s="85" t="str">
        <f t="shared" si="36"/>
        <v/>
      </c>
      <c r="X825" s="79" t="str">
        <f t="shared" si="37"/>
        <v/>
      </c>
    </row>
    <row r="826" spans="2:24" ht="21" customHeight="1" x14ac:dyDescent="0.2">
      <c r="B826" s="208" t="str">
        <f t="shared" si="38"/>
        <v/>
      </c>
      <c r="C826" s="104"/>
      <c r="D826" s="96"/>
      <c r="E826" s="96"/>
      <c r="F826" s="104"/>
      <c r="G826" s="96"/>
      <c r="H826" s="104"/>
      <c r="I826" s="96"/>
      <c r="J826" s="96"/>
      <c r="K826" s="50"/>
      <c r="L826" s="96"/>
      <c r="M826" s="50"/>
      <c r="N826" s="50"/>
      <c r="O826" s="50"/>
      <c r="P826" s="112"/>
      <c r="Q826" s="112"/>
      <c r="R826" s="50"/>
      <c r="S826" s="50"/>
      <c r="T826" s="50"/>
      <c r="U826" s="48"/>
      <c r="V826" s="50"/>
      <c r="W826" s="85" t="str">
        <f t="shared" si="36"/>
        <v/>
      </c>
      <c r="X826" s="79" t="str">
        <f t="shared" si="37"/>
        <v/>
      </c>
    </row>
    <row r="827" spans="2:24" ht="21" customHeight="1" x14ac:dyDescent="0.2">
      <c r="B827" s="208" t="str">
        <f t="shared" si="38"/>
        <v/>
      </c>
      <c r="C827" s="104"/>
      <c r="D827" s="96"/>
      <c r="E827" s="96"/>
      <c r="F827" s="104"/>
      <c r="G827" s="96"/>
      <c r="H827" s="104"/>
      <c r="I827" s="96"/>
      <c r="J827" s="96"/>
      <c r="K827" s="50"/>
      <c r="L827" s="96"/>
      <c r="M827" s="50"/>
      <c r="N827" s="50"/>
      <c r="O827" s="50"/>
      <c r="P827" s="112"/>
      <c r="Q827" s="112"/>
      <c r="R827" s="50"/>
      <c r="S827" s="50"/>
      <c r="T827" s="50"/>
      <c r="U827" s="48"/>
      <c r="V827" s="50"/>
      <c r="W827" s="85" t="str">
        <f t="shared" si="36"/>
        <v/>
      </c>
      <c r="X827" s="79" t="str">
        <f t="shared" si="37"/>
        <v/>
      </c>
    </row>
    <row r="828" spans="2:24" ht="21" customHeight="1" x14ac:dyDescent="0.2">
      <c r="B828" s="208" t="str">
        <f t="shared" si="38"/>
        <v/>
      </c>
      <c r="C828" s="104"/>
      <c r="D828" s="96"/>
      <c r="E828" s="96"/>
      <c r="F828" s="104"/>
      <c r="G828" s="96"/>
      <c r="H828" s="104"/>
      <c r="I828" s="96"/>
      <c r="J828" s="96"/>
      <c r="K828" s="50"/>
      <c r="L828" s="96"/>
      <c r="M828" s="50"/>
      <c r="N828" s="50"/>
      <c r="O828" s="50"/>
      <c r="P828" s="112"/>
      <c r="Q828" s="112"/>
      <c r="R828" s="50"/>
      <c r="S828" s="50"/>
      <c r="T828" s="50"/>
      <c r="U828" s="48"/>
      <c r="V828" s="50"/>
      <c r="W828" s="85" t="str">
        <f t="shared" si="36"/>
        <v/>
      </c>
      <c r="X828" s="79" t="str">
        <f t="shared" si="37"/>
        <v/>
      </c>
    </row>
    <row r="829" spans="2:24" ht="21" customHeight="1" x14ac:dyDescent="0.2">
      <c r="B829" s="208" t="str">
        <f t="shared" si="38"/>
        <v/>
      </c>
      <c r="C829" s="104"/>
      <c r="D829" s="96"/>
      <c r="E829" s="96"/>
      <c r="F829" s="104"/>
      <c r="G829" s="96"/>
      <c r="H829" s="104"/>
      <c r="I829" s="96"/>
      <c r="J829" s="96"/>
      <c r="K829" s="50"/>
      <c r="L829" s="96"/>
      <c r="M829" s="50"/>
      <c r="N829" s="50"/>
      <c r="O829" s="50"/>
      <c r="P829" s="112"/>
      <c r="Q829" s="112"/>
      <c r="R829" s="50"/>
      <c r="S829" s="50"/>
      <c r="T829" s="50"/>
      <c r="U829" s="48"/>
      <c r="V829" s="50"/>
      <c r="W829" s="85" t="str">
        <f t="shared" si="36"/>
        <v/>
      </c>
      <c r="X829" s="79" t="str">
        <f t="shared" si="37"/>
        <v/>
      </c>
    </row>
    <row r="830" spans="2:24" ht="21" customHeight="1" x14ac:dyDescent="0.2">
      <c r="B830" s="208" t="str">
        <f t="shared" si="38"/>
        <v/>
      </c>
      <c r="C830" s="104"/>
      <c r="D830" s="96"/>
      <c r="E830" s="96"/>
      <c r="F830" s="104"/>
      <c r="G830" s="96"/>
      <c r="H830" s="104"/>
      <c r="I830" s="96"/>
      <c r="J830" s="96"/>
      <c r="K830" s="50"/>
      <c r="L830" s="96"/>
      <c r="M830" s="50"/>
      <c r="N830" s="50"/>
      <c r="O830" s="50"/>
      <c r="P830" s="112"/>
      <c r="Q830" s="112"/>
      <c r="R830" s="50"/>
      <c r="S830" s="50"/>
      <c r="T830" s="50"/>
      <c r="U830" s="48"/>
      <c r="V830" s="50"/>
      <c r="W830" s="85" t="str">
        <f t="shared" si="36"/>
        <v/>
      </c>
      <c r="X830" s="79" t="str">
        <f t="shared" si="37"/>
        <v/>
      </c>
    </row>
    <row r="831" spans="2:24" ht="21" customHeight="1" x14ac:dyDescent="0.2">
      <c r="B831" s="208" t="str">
        <f t="shared" si="38"/>
        <v/>
      </c>
      <c r="C831" s="104"/>
      <c r="D831" s="96"/>
      <c r="E831" s="96"/>
      <c r="F831" s="104"/>
      <c r="G831" s="96"/>
      <c r="H831" s="104"/>
      <c r="I831" s="96"/>
      <c r="J831" s="96"/>
      <c r="K831" s="50"/>
      <c r="L831" s="96"/>
      <c r="M831" s="50"/>
      <c r="N831" s="50"/>
      <c r="O831" s="50"/>
      <c r="P831" s="112"/>
      <c r="Q831" s="112"/>
      <c r="R831" s="50"/>
      <c r="S831" s="50"/>
      <c r="T831" s="50"/>
      <c r="U831" s="48"/>
      <c r="V831" s="50"/>
      <c r="W831" s="85" t="str">
        <f t="shared" si="36"/>
        <v/>
      </c>
      <c r="X831" s="79" t="str">
        <f t="shared" si="37"/>
        <v/>
      </c>
    </row>
    <row r="832" spans="2:24" ht="21" customHeight="1" x14ac:dyDescent="0.2">
      <c r="B832" s="208" t="str">
        <f t="shared" si="38"/>
        <v/>
      </c>
      <c r="C832" s="104"/>
      <c r="D832" s="96"/>
      <c r="E832" s="96"/>
      <c r="F832" s="104"/>
      <c r="G832" s="96"/>
      <c r="H832" s="104"/>
      <c r="I832" s="96"/>
      <c r="J832" s="96"/>
      <c r="K832" s="50"/>
      <c r="L832" s="96"/>
      <c r="M832" s="50"/>
      <c r="N832" s="50"/>
      <c r="O832" s="50"/>
      <c r="P832" s="112"/>
      <c r="Q832" s="112"/>
      <c r="R832" s="50"/>
      <c r="S832" s="50"/>
      <c r="T832" s="50"/>
      <c r="U832" s="48"/>
      <c r="V832" s="50"/>
      <c r="W832" s="85" t="str">
        <f t="shared" si="36"/>
        <v/>
      </c>
      <c r="X832" s="79" t="str">
        <f t="shared" si="37"/>
        <v/>
      </c>
    </row>
    <row r="833" spans="2:24" ht="21" customHeight="1" x14ac:dyDescent="0.2">
      <c r="B833" s="208" t="str">
        <f t="shared" si="38"/>
        <v/>
      </c>
      <c r="C833" s="104"/>
      <c r="D833" s="96"/>
      <c r="E833" s="96"/>
      <c r="F833" s="104"/>
      <c r="G833" s="96"/>
      <c r="H833" s="104"/>
      <c r="I833" s="96"/>
      <c r="J833" s="96"/>
      <c r="K833" s="50"/>
      <c r="L833" s="96"/>
      <c r="M833" s="50"/>
      <c r="N833" s="50"/>
      <c r="O833" s="50"/>
      <c r="P833" s="112"/>
      <c r="Q833" s="112"/>
      <c r="R833" s="50"/>
      <c r="S833" s="50"/>
      <c r="T833" s="50"/>
      <c r="U833" s="48"/>
      <c r="V833" s="50"/>
      <c r="W833" s="85" t="str">
        <f t="shared" si="36"/>
        <v/>
      </c>
      <c r="X833" s="79" t="str">
        <f t="shared" si="37"/>
        <v/>
      </c>
    </row>
    <row r="834" spans="2:24" ht="21" customHeight="1" x14ac:dyDescent="0.2">
      <c r="B834" s="208" t="str">
        <f t="shared" si="38"/>
        <v/>
      </c>
      <c r="C834" s="104"/>
      <c r="D834" s="96"/>
      <c r="E834" s="96"/>
      <c r="F834" s="104"/>
      <c r="G834" s="96"/>
      <c r="H834" s="104"/>
      <c r="I834" s="96"/>
      <c r="J834" s="96"/>
      <c r="K834" s="50"/>
      <c r="L834" s="96"/>
      <c r="M834" s="50"/>
      <c r="N834" s="50"/>
      <c r="O834" s="50"/>
      <c r="P834" s="112"/>
      <c r="Q834" s="112"/>
      <c r="R834" s="50"/>
      <c r="S834" s="50"/>
      <c r="T834" s="50"/>
      <c r="U834" s="48"/>
      <c r="V834" s="50"/>
      <c r="W834" s="85" t="str">
        <f t="shared" si="36"/>
        <v/>
      </c>
      <c r="X834" s="79" t="str">
        <f t="shared" si="37"/>
        <v/>
      </c>
    </row>
    <row r="835" spans="2:24" ht="21" customHeight="1" x14ac:dyDescent="0.2">
      <c r="B835" s="208" t="str">
        <f t="shared" si="38"/>
        <v/>
      </c>
      <c r="C835" s="104"/>
      <c r="D835" s="96"/>
      <c r="E835" s="96"/>
      <c r="F835" s="104"/>
      <c r="G835" s="96"/>
      <c r="H835" s="104"/>
      <c r="I835" s="96"/>
      <c r="J835" s="96"/>
      <c r="K835" s="50"/>
      <c r="L835" s="96"/>
      <c r="M835" s="50"/>
      <c r="N835" s="50"/>
      <c r="O835" s="50"/>
      <c r="P835" s="112"/>
      <c r="Q835" s="112"/>
      <c r="R835" s="50"/>
      <c r="S835" s="50"/>
      <c r="T835" s="50"/>
      <c r="U835" s="48"/>
      <c r="V835" s="50"/>
      <c r="W835" s="85" t="str">
        <f t="shared" si="36"/>
        <v/>
      </c>
      <c r="X835" s="79" t="str">
        <f t="shared" si="37"/>
        <v/>
      </c>
    </row>
    <row r="836" spans="2:24" ht="21" customHeight="1" x14ac:dyDescent="0.2">
      <c r="B836" s="208" t="str">
        <f t="shared" si="38"/>
        <v/>
      </c>
      <c r="C836" s="104"/>
      <c r="D836" s="96"/>
      <c r="E836" s="96"/>
      <c r="F836" s="104"/>
      <c r="G836" s="96"/>
      <c r="H836" s="104"/>
      <c r="I836" s="96"/>
      <c r="J836" s="96"/>
      <c r="K836" s="50"/>
      <c r="L836" s="96"/>
      <c r="M836" s="50"/>
      <c r="N836" s="50"/>
      <c r="O836" s="50"/>
      <c r="P836" s="112"/>
      <c r="Q836" s="112"/>
      <c r="R836" s="50"/>
      <c r="S836" s="50"/>
      <c r="T836" s="50"/>
      <c r="U836" s="48"/>
      <c r="V836" s="50"/>
      <c r="W836" s="85" t="str">
        <f t="shared" si="36"/>
        <v/>
      </c>
      <c r="X836" s="79" t="str">
        <f t="shared" si="37"/>
        <v/>
      </c>
    </row>
    <row r="837" spans="2:24" ht="21" customHeight="1" x14ac:dyDescent="0.2">
      <c r="B837" s="208" t="str">
        <f t="shared" si="38"/>
        <v/>
      </c>
      <c r="C837" s="104"/>
      <c r="D837" s="96"/>
      <c r="E837" s="96"/>
      <c r="F837" s="104"/>
      <c r="G837" s="96"/>
      <c r="H837" s="104"/>
      <c r="I837" s="96"/>
      <c r="J837" s="96"/>
      <c r="K837" s="50"/>
      <c r="L837" s="96"/>
      <c r="M837" s="50"/>
      <c r="N837" s="50"/>
      <c r="O837" s="50"/>
      <c r="P837" s="112"/>
      <c r="Q837" s="112"/>
      <c r="R837" s="50"/>
      <c r="S837" s="50"/>
      <c r="T837" s="50"/>
      <c r="U837" s="48"/>
      <c r="V837" s="50"/>
      <c r="W837" s="85" t="str">
        <f t="shared" si="36"/>
        <v/>
      </c>
      <c r="X837" s="79" t="str">
        <f t="shared" si="37"/>
        <v/>
      </c>
    </row>
    <row r="838" spans="2:24" ht="21" customHeight="1" x14ac:dyDescent="0.2">
      <c r="B838" s="208" t="str">
        <f t="shared" si="38"/>
        <v/>
      </c>
      <c r="C838" s="104"/>
      <c r="D838" s="96"/>
      <c r="E838" s="96"/>
      <c r="F838" s="104"/>
      <c r="G838" s="96"/>
      <c r="H838" s="104"/>
      <c r="I838" s="96"/>
      <c r="J838" s="96"/>
      <c r="K838" s="50"/>
      <c r="L838" s="96"/>
      <c r="M838" s="50"/>
      <c r="N838" s="50"/>
      <c r="O838" s="50"/>
      <c r="P838" s="112"/>
      <c r="Q838" s="112"/>
      <c r="R838" s="50"/>
      <c r="S838" s="50"/>
      <c r="T838" s="50"/>
      <c r="U838" s="48"/>
      <c r="V838" s="50"/>
      <c r="W838" s="85" t="str">
        <f t="shared" si="36"/>
        <v/>
      </c>
      <c r="X838" s="79" t="str">
        <f t="shared" si="37"/>
        <v/>
      </c>
    </row>
    <row r="839" spans="2:24" ht="21" customHeight="1" x14ac:dyDescent="0.2">
      <c r="B839" s="208" t="str">
        <f t="shared" si="38"/>
        <v/>
      </c>
      <c r="C839" s="104"/>
      <c r="D839" s="96"/>
      <c r="E839" s="96"/>
      <c r="F839" s="104"/>
      <c r="G839" s="96"/>
      <c r="H839" s="104"/>
      <c r="I839" s="96"/>
      <c r="J839" s="96"/>
      <c r="K839" s="50"/>
      <c r="L839" s="96"/>
      <c r="M839" s="50"/>
      <c r="N839" s="50"/>
      <c r="O839" s="50"/>
      <c r="P839" s="112"/>
      <c r="Q839" s="112"/>
      <c r="R839" s="50"/>
      <c r="S839" s="50"/>
      <c r="T839" s="50"/>
      <c r="U839" s="48"/>
      <c r="V839" s="50"/>
      <c r="W839" s="85" t="str">
        <f t="shared" si="36"/>
        <v/>
      </c>
      <c r="X839" s="79" t="str">
        <f t="shared" si="37"/>
        <v/>
      </c>
    </row>
    <row r="840" spans="2:24" ht="21" customHeight="1" x14ac:dyDescent="0.2">
      <c r="B840" s="208" t="str">
        <f t="shared" si="38"/>
        <v/>
      </c>
      <c r="C840" s="104"/>
      <c r="D840" s="96"/>
      <c r="E840" s="96"/>
      <c r="F840" s="104"/>
      <c r="G840" s="96"/>
      <c r="H840" s="104"/>
      <c r="I840" s="96"/>
      <c r="J840" s="96"/>
      <c r="K840" s="50"/>
      <c r="L840" s="96"/>
      <c r="M840" s="50"/>
      <c r="N840" s="50"/>
      <c r="O840" s="50"/>
      <c r="P840" s="112"/>
      <c r="Q840" s="112"/>
      <c r="R840" s="50"/>
      <c r="S840" s="50"/>
      <c r="T840" s="50"/>
      <c r="U840" s="48"/>
      <c r="V840" s="50"/>
      <c r="W840" s="85" t="str">
        <f t="shared" si="36"/>
        <v/>
      </c>
      <c r="X840" s="79" t="str">
        <f t="shared" si="37"/>
        <v/>
      </c>
    </row>
    <row r="841" spans="2:24" ht="21" customHeight="1" x14ac:dyDescent="0.2">
      <c r="B841" s="208" t="str">
        <f t="shared" si="38"/>
        <v/>
      </c>
      <c r="C841" s="104"/>
      <c r="D841" s="96"/>
      <c r="E841" s="96"/>
      <c r="F841" s="104"/>
      <c r="G841" s="96"/>
      <c r="H841" s="104"/>
      <c r="I841" s="96"/>
      <c r="J841" s="96"/>
      <c r="K841" s="50"/>
      <c r="L841" s="96"/>
      <c r="M841" s="50"/>
      <c r="N841" s="50"/>
      <c r="O841" s="50"/>
      <c r="P841" s="112"/>
      <c r="Q841" s="112"/>
      <c r="R841" s="50"/>
      <c r="S841" s="50"/>
      <c r="T841" s="50"/>
      <c r="U841" s="48"/>
      <c r="V841" s="50"/>
      <c r="W841" s="85" t="str">
        <f t="shared" si="36"/>
        <v/>
      </c>
      <c r="X841" s="79" t="str">
        <f t="shared" si="37"/>
        <v/>
      </c>
    </row>
    <row r="842" spans="2:24" ht="21" customHeight="1" x14ac:dyDescent="0.2">
      <c r="B842" s="208" t="str">
        <f t="shared" si="38"/>
        <v/>
      </c>
      <c r="C842" s="104"/>
      <c r="D842" s="96"/>
      <c r="E842" s="96"/>
      <c r="F842" s="104"/>
      <c r="G842" s="96"/>
      <c r="H842" s="104"/>
      <c r="I842" s="96"/>
      <c r="J842" s="96"/>
      <c r="K842" s="50"/>
      <c r="L842" s="96"/>
      <c r="M842" s="50"/>
      <c r="N842" s="50"/>
      <c r="O842" s="50"/>
      <c r="P842" s="112"/>
      <c r="Q842" s="112"/>
      <c r="R842" s="50"/>
      <c r="S842" s="50"/>
      <c r="T842" s="50"/>
      <c r="U842" s="48"/>
      <c r="V842" s="50"/>
      <c r="W842" s="85" t="str">
        <f t="shared" si="36"/>
        <v/>
      </c>
      <c r="X842" s="79" t="str">
        <f t="shared" si="37"/>
        <v/>
      </c>
    </row>
    <row r="843" spans="2:24" ht="21" customHeight="1" x14ac:dyDescent="0.2">
      <c r="B843" s="208" t="str">
        <f t="shared" si="38"/>
        <v/>
      </c>
      <c r="C843" s="104"/>
      <c r="D843" s="96"/>
      <c r="E843" s="96"/>
      <c r="F843" s="104"/>
      <c r="G843" s="96"/>
      <c r="H843" s="104"/>
      <c r="I843" s="96"/>
      <c r="J843" s="96"/>
      <c r="K843" s="50"/>
      <c r="L843" s="96"/>
      <c r="M843" s="50"/>
      <c r="N843" s="50"/>
      <c r="O843" s="50"/>
      <c r="P843" s="112"/>
      <c r="Q843" s="112"/>
      <c r="R843" s="50"/>
      <c r="S843" s="50"/>
      <c r="T843" s="50"/>
      <c r="U843" s="48"/>
      <c r="V843" s="50"/>
      <c r="W843" s="85" t="str">
        <f t="shared" si="36"/>
        <v/>
      </c>
      <c r="X843" s="79" t="str">
        <f t="shared" si="37"/>
        <v/>
      </c>
    </row>
    <row r="844" spans="2:24" ht="21" customHeight="1" x14ac:dyDescent="0.2">
      <c r="B844" s="208" t="str">
        <f t="shared" si="38"/>
        <v/>
      </c>
      <c r="C844" s="104"/>
      <c r="D844" s="96"/>
      <c r="E844" s="96"/>
      <c r="F844" s="104"/>
      <c r="G844" s="96"/>
      <c r="H844" s="104"/>
      <c r="I844" s="96"/>
      <c r="J844" s="96"/>
      <c r="K844" s="50"/>
      <c r="L844" s="96"/>
      <c r="M844" s="50"/>
      <c r="N844" s="50"/>
      <c r="O844" s="50"/>
      <c r="P844" s="112"/>
      <c r="Q844" s="112"/>
      <c r="R844" s="50"/>
      <c r="S844" s="50"/>
      <c r="T844" s="50"/>
      <c r="U844" s="48"/>
      <c r="V844" s="50"/>
      <c r="W844" s="85" t="str">
        <f t="shared" ref="W844:W907" si="39">IF(X844&lt;&gt;"","Erreur","")</f>
        <v/>
      </c>
      <c r="X844" s="79" t="str">
        <f t="shared" ref="X844:X907" si="40">IF(AND(B844&lt;&gt;"",OR(C844="",D844="",E844="",G844="",J844="",L844="")),"Veuillez compléter les informations d'identification du dérivé.",IF(AND(B844&lt;&gt;"",H844&lt;&gt;"",I844=""),"Veuillez compléter la colonne C0070 Type de code.",IF(AND(B844&lt;&gt;"",I844=""),"Veuillez sélectionner Total/NA dans la liste de la colonne C0070 si vous n'avez rien à déclarer.","")))</f>
        <v/>
      </c>
    </row>
    <row r="845" spans="2:24" ht="21" customHeight="1" x14ac:dyDescent="0.2">
      <c r="B845" s="208" t="str">
        <f t="shared" ref="B845:B908" si="41">IF(COUNTA(C845:V845)&gt;0,B844+1,"")</f>
        <v/>
      </c>
      <c r="C845" s="104"/>
      <c r="D845" s="96"/>
      <c r="E845" s="96"/>
      <c r="F845" s="104"/>
      <c r="G845" s="96"/>
      <c r="H845" s="104"/>
      <c r="I845" s="96"/>
      <c r="J845" s="96"/>
      <c r="K845" s="50"/>
      <c r="L845" s="96"/>
      <c r="M845" s="50"/>
      <c r="N845" s="50"/>
      <c r="O845" s="50"/>
      <c r="P845" s="112"/>
      <c r="Q845" s="112"/>
      <c r="R845" s="50"/>
      <c r="S845" s="50"/>
      <c r="T845" s="50"/>
      <c r="U845" s="48"/>
      <c r="V845" s="50"/>
      <c r="W845" s="85" t="str">
        <f t="shared" si="39"/>
        <v/>
      </c>
      <c r="X845" s="79" t="str">
        <f t="shared" si="40"/>
        <v/>
      </c>
    </row>
    <row r="846" spans="2:24" ht="21" customHeight="1" x14ac:dyDescent="0.2">
      <c r="B846" s="208" t="str">
        <f t="shared" si="41"/>
        <v/>
      </c>
      <c r="C846" s="104"/>
      <c r="D846" s="96"/>
      <c r="E846" s="96"/>
      <c r="F846" s="104"/>
      <c r="G846" s="96"/>
      <c r="H846" s="104"/>
      <c r="I846" s="96"/>
      <c r="J846" s="96"/>
      <c r="K846" s="50"/>
      <c r="L846" s="96"/>
      <c r="M846" s="50"/>
      <c r="N846" s="50"/>
      <c r="O846" s="50"/>
      <c r="P846" s="112"/>
      <c r="Q846" s="112"/>
      <c r="R846" s="50"/>
      <c r="S846" s="50"/>
      <c r="T846" s="50"/>
      <c r="U846" s="48"/>
      <c r="V846" s="50"/>
      <c r="W846" s="85" t="str">
        <f t="shared" si="39"/>
        <v/>
      </c>
      <c r="X846" s="79" t="str">
        <f t="shared" si="40"/>
        <v/>
      </c>
    </row>
    <row r="847" spans="2:24" ht="21" customHeight="1" x14ac:dyDescent="0.2">
      <c r="B847" s="208" t="str">
        <f t="shared" si="41"/>
        <v/>
      </c>
      <c r="C847" s="104"/>
      <c r="D847" s="96"/>
      <c r="E847" s="96"/>
      <c r="F847" s="104"/>
      <c r="G847" s="96"/>
      <c r="H847" s="104"/>
      <c r="I847" s="96"/>
      <c r="J847" s="96"/>
      <c r="K847" s="50"/>
      <c r="L847" s="96"/>
      <c r="M847" s="50"/>
      <c r="N847" s="50"/>
      <c r="O847" s="50"/>
      <c r="P847" s="112"/>
      <c r="Q847" s="112"/>
      <c r="R847" s="50"/>
      <c r="S847" s="50"/>
      <c r="T847" s="50"/>
      <c r="U847" s="48"/>
      <c r="V847" s="50"/>
      <c r="W847" s="85" t="str">
        <f t="shared" si="39"/>
        <v/>
      </c>
      <c r="X847" s="79" t="str">
        <f t="shared" si="40"/>
        <v/>
      </c>
    </row>
    <row r="848" spans="2:24" ht="21" customHeight="1" x14ac:dyDescent="0.2">
      <c r="B848" s="208" t="str">
        <f t="shared" si="41"/>
        <v/>
      </c>
      <c r="C848" s="104"/>
      <c r="D848" s="96"/>
      <c r="E848" s="96"/>
      <c r="F848" s="104"/>
      <c r="G848" s="96"/>
      <c r="H848" s="104"/>
      <c r="I848" s="96"/>
      <c r="J848" s="96"/>
      <c r="K848" s="50"/>
      <c r="L848" s="96"/>
      <c r="M848" s="50"/>
      <c r="N848" s="50"/>
      <c r="O848" s="50"/>
      <c r="P848" s="112"/>
      <c r="Q848" s="112"/>
      <c r="R848" s="50"/>
      <c r="S848" s="50"/>
      <c r="T848" s="50"/>
      <c r="U848" s="48"/>
      <c r="V848" s="50"/>
      <c r="W848" s="85" t="str">
        <f t="shared" si="39"/>
        <v/>
      </c>
      <c r="X848" s="79" t="str">
        <f t="shared" si="40"/>
        <v/>
      </c>
    </row>
    <row r="849" spans="2:24" ht="21" customHeight="1" x14ac:dyDescent="0.2">
      <c r="B849" s="208" t="str">
        <f t="shared" si="41"/>
        <v/>
      </c>
      <c r="C849" s="104"/>
      <c r="D849" s="96"/>
      <c r="E849" s="96"/>
      <c r="F849" s="104"/>
      <c r="G849" s="96"/>
      <c r="H849" s="104"/>
      <c r="I849" s="96"/>
      <c r="J849" s="96"/>
      <c r="K849" s="50"/>
      <c r="L849" s="96"/>
      <c r="M849" s="50"/>
      <c r="N849" s="50"/>
      <c r="O849" s="50"/>
      <c r="P849" s="112"/>
      <c r="Q849" s="112"/>
      <c r="R849" s="50"/>
      <c r="S849" s="50"/>
      <c r="T849" s="50"/>
      <c r="U849" s="48"/>
      <c r="V849" s="50"/>
      <c r="W849" s="85" t="str">
        <f t="shared" si="39"/>
        <v/>
      </c>
      <c r="X849" s="79" t="str">
        <f t="shared" si="40"/>
        <v/>
      </c>
    </row>
    <row r="850" spans="2:24" ht="21" customHeight="1" x14ac:dyDescent="0.2">
      <c r="B850" s="208" t="str">
        <f t="shared" si="41"/>
        <v/>
      </c>
      <c r="C850" s="104"/>
      <c r="D850" s="96"/>
      <c r="E850" s="96"/>
      <c r="F850" s="104"/>
      <c r="G850" s="96"/>
      <c r="H850" s="104"/>
      <c r="I850" s="96"/>
      <c r="J850" s="96"/>
      <c r="K850" s="50"/>
      <c r="L850" s="96"/>
      <c r="M850" s="50"/>
      <c r="N850" s="50"/>
      <c r="O850" s="50"/>
      <c r="P850" s="112"/>
      <c r="Q850" s="112"/>
      <c r="R850" s="50"/>
      <c r="S850" s="50"/>
      <c r="T850" s="50"/>
      <c r="U850" s="48"/>
      <c r="V850" s="50"/>
      <c r="W850" s="85" t="str">
        <f t="shared" si="39"/>
        <v/>
      </c>
      <c r="X850" s="79" t="str">
        <f t="shared" si="40"/>
        <v/>
      </c>
    </row>
    <row r="851" spans="2:24" ht="21" customHeight="1" x14ac:dyDescent="0.2">
      <c r="B851" s="208" t="str">
        <f t="shared" si="41"/>
        <v/>
      </c>
      <c r="C851" s="104"/>
      <c r="D851" s="96"/>
      <c r="E851" s="96"/>
      <c r="F851" s="104"/>
      <c r="G851" s="96"/>
      <c r="H851" s="104"/>
      <c r="I851" s="96"/>
      <c r="J851" s="96"/>
      <c r="K851" s="50"/>
      <c r="L851" s="96"/>
      <c r="M851" s="50"/>
      <c r="N851" s="50"/>
      <c r="O851" s="50"/>
      <c r="P851" s="112"/>
      <c r="Q851" s="112"/>
      <c r="R851" s="50"/>
      <c r="S851" s="50"/>
      <c r="T851" s="50"/>
      <c r="U851" s="48"/>
      <c r="V851" s="50"/>
      <c r="W851" s="85" t="str">
        <f t="shared" si="39"/>
        <v/>
      </c>
      <c r="X851" s="79" t="str">
        <f t="shared" si="40"/>
        <v/>
      </c>
    </row>
    <row r="852" spans="2:24" ht="21" customHeight="1" x14ac:dyDescent="0.2">
      <c r="B852" s="208" t="str">
        <f t="shared" si="41"/>
        <v/>
      </c>
      <c r="C852" s="104"/>
      <c r="D852" s="96"/>
      <c r="E852" s="96"/>
      <c r="F852" s="104"/>
      <c r="G852" s="96"/>
      <c r="H852" s="104"/>
      <c r="I852" s="96"/>
      <c r="J852" s="96"/>
      <c r="K852" s="50"/>
      <c r="L852" s="96"/>
      <c r="M852" s="50"/>
      <c r="N852" s="50"/>
      <c r="O852" s="50"/>
      <c r="P852" s="112"/>
      <c r="Q852" s="112"/>
      <c r="R852" s="50"/>
      <c r="S852" s="50"/>
      <c r="T852" s="50"/>
      <c r="U852" s="48"/>
      <c r="V852" s="50"/>
      <c r="W852" s="85" t="str">
        <f t="shared" si="39"/>
        <v/>
      </c>
      <c r="X852" s="79" t="str">
        <f t="shared" si="40"/>
        <v/>
      </c>
    </row>
    <row r="853" spans="2:24" ht="21" customHeight="1" x14ac:dyDescent="0.2">
      <c r="B853" s="208" t="str">
        <f t="shared" si="41"/>
        <v/>
      </c>
      <c r="C853" s="104"/>
      <c r="D853" s="96"/>
      <c r="E853" s="96"/>
      <c r="F853" s="104"/>
      <c r="G853" s="96"/>
      <c r="H853" s="104"/>
      <c r="I853" s="96"/>
      <c r="J853" s="96"/>
      <c r="K853" s="50"/>
      <c r="L853" s="96"/>
      <c r="M853" s="50"/>
      <c r="N853" s="50"/>
      <c r="O853" s="50"/>
      <c r="P853" s="112"/>
      <c r="Q853" s="112"/>
      <c r="R853" s="50"/>
      <c r="S853" s="50"/>
      <c r="T853" s="50"/>
      <c r="U853" s="48"/>
      <c r="V853" s="50"/>
      <c r="W853" s="85" t="str">
        <f t="shared" si="39"/>
        <v/>
      </c>
      <c r="X853" s="79" t="str">
        <f t="shared" si="40"/>
        <v/>
      </c>
    </row>
    <row r="854" spans="2:24" ht="21" customHeight="1" x14ac:dyDescent="0.2">
      <c r="B854" s="208" t="str">
        <f t="shared" si="41"/>
        <v/>
      </c>
      <c r="C854" s="104"/>
      <c r="D854" s="96"/>
      <c r="E854" s="96"/>
      <c r="F854" s="104"/>
      <c r="G854" s="96"/>
      <c r="H854" s="104"/>
      <c r="I854" s="96"/>
      <c r="J854" s="96"/>
      <c r="K854" s="50"/>
      <c r="L854" s="96"/>
      <c r="M854" s="50"/>
      <c r="N854" s="50"/>
      <c r="O854" s="50"/>
      <c r="P854" s="112"/>
      <c r="Q854" s="112"/>
      <c r="R854" s="50"/>
      <c r="S854" s="50"/>
      <c r="T854" s="50"/>
      <c r="U854" s="48"/>
      <c r="V854" s="50"/>
      <c r="W854" s="85" t="str">
        <f t="shared" si="39"/>
        <v/>
      </c>
      <c r="X854" s="79" t="str">
        <f t="shared" si="40"/>
        <v/>
      </c>
    </row>
    <row r="855" spans="2:24" ht="21" customHeight="1" x14ac:dyDescent="0.2">
      <c r="B855" s="208" t="str">
        <f t="shared" si="41"/>
        <v/>
      </c>
      <c r="C855" s="104"/>
      <c r="D855" s="96"/>
      <c r="E855" s="96"/>
      <c r="F855" s="104"/>
      <c r="G855" s="96"/>
      <c r="H855" s="104"/>
      <c r="I855" s="96"/>
      <c r="J855" s="96"/>
      <c r="K855" s="50"/>
      <c r="L855" s="96"/>
      <c r="M855" s="50"/>
      <c r="N855" s="50"/>
      <c r="O855" s="50"/>
      <c r="P855" s="112"/>
      <c r="Q855" s="112"/>
      <c r="R855" s="50"/>
      <c r="S855" s="50"/>
      <c r="T855" s="50"/>
      <c r="U855" s="48"/>
      <c r="V855" s="50"/>
      <c r="W855" s="85" t="str">
        <f t="shared" si="39"/>
        <v/>
      </c>
      <c r="X855" s="79" t="str">
        <f t="shared" si="40"/>
        <v/>
      </c>
    </row>
    <row r="856" spans="2:24" ht="21" customHeight="1" x14ac:dyDescent="0.2">
      <c r="B856" s="208" t="str">
        <f t="shared" si="41"/>
        <v/>
      </c>
      <c r="C856" s="104"/>
      <c r="D856" s="96"/>
      <c r="E856" s="96"/>
      <c r="F856" s="104"/>
      <c r="G856" s="96"/>
      <c r="H856" s="104"/>
      <c r="I856" s="96"/>
      <c r="J856" s="96"/>
      <c r="K856" s="50"/>
      <c r="L856" s="96"/>
      <c r="M856" s="50"/>
      <c r="N856" s="50"/>
      <c r="O856" s="50"/>
      <c r="P856" s="112"/>
      <c r="Q856" s="112"/>
      <c r="R856" s="50"/>
      <c r="S856" s="50"/>
      <c r="T856" s="50"/>
      <c r="U856" s="48"/>
      <c r="V856" s="50"/>
      <c r="W856" s="85" t="str">
        <f t="shared" si="39"/>
        <v/>
      </c>
      <c r="X856" s="79" t="str">
        <f t="shared" si="40"/>
        <v/>
      </c>
    </row>
    <row r="857" spans="2:24" ht="21" customHeight="1" x14ac:dyDescent="0.2">
      <c r="B857" s="208" t="str">
        <f t="shared" si="41"/>
        <v/>
      </c>
      <c r="C857" s="104"/>
      <c r="D857" s="96"/>
      <c r="E857" s="96"/>
      <c r="F857" s="104"/>
      <c r="G857" s="96"/>
      <c r="H857" s="104"/>
      <c r="I857" s="96"/>
      <c r="J857" s="96"/>
      <c r="K857" s="50"/>
      <c r="L857" s="96"/>
      <c r="M857" s="50"/>
      <c r="N857" s="50"/>
      <c r="O857" s="50"/>
      <c r="P857" s="112"/>
      <c r="Q857" s="112"/>
      <c r="R857" s="50"/>
      <c r="S857" s="50"/>
      <c r="T857" s="50"/>
      <c r="U857" s="48"/>
      <c r="V857" s="50"/>
      <c r="W857" s="85" t="str">
        <f t="shared" si="39"/>
        <v/>
      </c>
      <c r="X857" s="79" t="str">
        <f t="shared" si="40"/>
        <v/>
      </c>
    </row>
    <row r="858" spans="2:24" ht="21" customHeight="1" x14ac:dyDescent="0.2">
      <c r="B858" s="208" t="str">
        <f t="shared" si="41"/>
        <v/>
      </c>
      <c r="C858" s="104"/>
      <c r="D858" s="96"/>
      <c r="E858" s="96"/>
      <c r="F858" s="104"/>
      <c r="G858" s="96"/>
      <c r="H858" s="104"/>
      <c r="I858" s="96"/>
      <c r="J858" s="96"/>
      <c r="K858" s="50"/>
      <c r="L858" s="96"/>
      <c r="M858" s="50"/>
      <c r="N858" s="50"/>
      <c r="O858" s="50"/>
      <c r="P858" s="112"/>
      <c r="Q858" s="112"/>
      <c r="R858" s="50"/>
      <c r="S858" s="50"/>
      <c r="T858" s="50"/>
      <c r="U858" s="48"/>
      <c r="V858" s="50"/>
      <c r="W858" s="85" t="str">
        <f t="shared" si="39"/>
        <v/>
      </c>
      <c r="X858" s="79" t="str">
        <f t="shared" si="40"/>
        <v/>
      </c>
    </row>
    <row r="859" spans="2:24" ht="21" customHeight="1" x14ac:dyDescent="0.2">
      <c r="B859" s="208" t="str">
        <f t="shared" si="41"/>
        <v/>
      </c>
      <c r="C859" s="104"/>
      <c r="D859" s="96"/>
      <c r="E859" s="96"/>
      <c r="F859" s="104"/>
      <c r="G859" s="96"/>
      <c r="H859" s="104"/>
      <c r="I859" s="96"/>
      <c r="J859" s="96"/>
      <c r="K859" s="50"/>
      <c r="L859" s="96"/>
      <c r="M859" s="50"/>
      <c r="N859" s="50"/>
      <c r="O859" s="50"/>
      <c r="P859" s="112"/>
      <c r="Q859" s="112"/>
      <c r="R859" s="50"/>
      <c r="S859" s="50"/>
      <c r="T859" s="50"/>
      <c r="U859" s="48"/>
      <c r="V859" s="50"/>
      <c r="W859" s="85" t="str">
        <f t="shared" si="39"/>
        <v/>
      </c>
      <c r="X859" s="79" t="str">
        <f t="shared" si="40"/>
        <v/>
      </c>
    </row>
    <row r="860" spans="2:24" ht="21" customHeight="1" x14ac:dyDescent="0.2">
      <c r="B860" s="208" t="str">
        <f t="shared" si="41"/>
        <v/>
      </c>
      <c r="C860" s="104"/>
      <c r="D860" s="96"/>
      <c r="E860" s="96"/>
      <c r="F860" s="104"/>
      <c r="G860" s="96"/>
      <c r="H860" s="104"/>
      <c r="I860" s="96"/>
      <c r="J860" s="96"/>
      <c r="K860" s="50"/>
      <c r="L860" s="96"/>
      <c r="M860" s="50"/>
      <c r="N860" s="50"/>
      <c r="O860" s="50"/>
      <c r="P860" s="112"/>
      <c r="Q860" s="112"/>
      <c r="R860" s="50"/>
      <c r="S860" s="50"/>
      <c r="T860" s="50"/>
      <c r="U860" s="48"/>
      <c r="V860" s="50"/>
      <c r="W860" s="85" t="str">
        <f t="shared" si="39"/>
        <v/>
      </c>
      <c r="X860" s="79" t="str">
        <f t="shared" si="40"/>
        <v/>
      </c>
    </row>
    <row r="861" spans="2:24" ht="21" customHeight="1" x14ac:dyDescent="0.2">
      <c r="B861" s="208" t="str">
        <f t="shared" si="41"/>
        <v/>
      </c>
      <c r="C861" s="104"/>
      <c r="D861" s="96"/>
      <c r="E861" s="96"/>
      <c r="F861" s="104"/>
      <c r="G861" s="96"/>
      <c r="H861" s="104"/>
      <c r="I861" s="96"/>
      <c r="J861" s="96"/>
      <c r="K861" s="50"/>
      <c r="L861" s="96"/>
      <c r="M861" s="50"/>
      <c r="N861" s="50"/>
      <c r="O861" s="50"/>
      <c r="P861" s="112"/>
      <c r="Q861" s="112"/>
      <c r="R861" s="50"/>
      <c r="S861" s="50"/>
      <c r="T861" s="50"/>
      <c r="U861" s="48"/>
      <c r="V861" s="50"/>
      <c r="W861" s="85" t="str">
        <f t="shared" si="39"/>
        <v/>
      </c>
      <c r="X861" s="79" t="str">
        <f t="shared" si="40"/>
        <v/>
      </c>
    </row>
    <row r="862" spans="2:24" ht="21" customHeight="1" x14ac:dyDescent="0.2">
      <c r="B862" s="208" t="str">
        <f t="shared" si="41"/>
        <v/>
      </c>
      <c r="C862" s="104"/>
      <c r="D862" s="96"/>
      <c r="E862" s="96"/>
      <c r="F862" s="104"/>
      <c r="G862" s="96"/>
      <c r="H862" s="104"/>
      <c r="I862" s="96"/>
      <c r="J862" s="96"/>
      <c r="K862" s="50"/>
      <c r="L862" s="96"/>
      <c r="M862" s="50"/>
      <c r="N862" s="50"/>
      <c r="O862" s="50"/>
      <c r="P862" s="112"/>
      <c r="Q862" s="112"/>
      <c r="R862" s="50"/>
      <c r="S862" s="50"/>
      <c r="T862" s="50"/>
      <c r="U862" s="48"/>
      <c r="V862" s="50"/>
      <c r="W862" s="85" t="str">
        <f t="shared" si="39"/>
        <v/>
      </c>
      <c r="X862" s="79" t="str">
        <f t="shared" si="40"/>
        <v/>
      </c>
    </row>
    <row r="863" spans="2:24" ht="21" customHeight="1" x14ac:dyDescent="0.2">
      <c r="B863" s="208" t="str">
        <f t="shared" si="41"/>
        <v/>
      </c>
      <c r="C863" s="104"/>
      <c r="D863" s="96"/>
      <c r="E863" s="96"/>
      <c r="F863" s="104"/>
      <c r="G863" s="96"/>
      <c r="H863" s="104"/>
      <c r="I863" s="96"/>
      <c r="J863" s="96"/>
      <c r="K863" s="50"/>
      <c r="L863" s="96"/>
      <c r="M863" s="50"/>
      <c r="N863" s="50"/>
      <c r="O863" s="50"/>
      <c r="P863" s="112"/>
      <c r="Q863" s="112"/>
      <c r="R863" s="50"/>
      <c r="S863" s="50"/>
      <c r="T863" s="50"/>
      <c r="U863" s="48"/>
      <c r="V863" s="50"/>
      <c r="W863" s="85" t="str">
        <f t="shared" si="39"/>
        <v/>
      </c>
      <c r="X863" s="79" t="str">
        <f t="shared" si="40"/>
        <v/>
      </c>
    </row>
    <row r="864" spans="2:24" ht="21" customHeight="1" x14ac:dyDescent="0.2">
      <c r="B864" s="208" t="str">
        <f t="shared" si="41"/>
        <v/>
      </c>
      <c r="C864" s="104"/>
      <c r="D864" s="96"/>
      <c r="E864" s="96"/>
      <c r="F864" s="104"/>
      <c r="G864" s="96"/>
      <c r="H864" s="104"/>
      <c r="I864" s="96"/>
      <c r="J864" s="96"/>
      <c r="K864" s="50"/>
      <c r="L864" s="96"/>
      <c r="M864" s="50"/>
      <c r="N864" s="50"/>
      <c r="O864" s="50"/>
      <c r="P864" s="112"/>
      <c r="Q864" s="112"/>
      <c r="R864" s="50"/>
      <c r="S864" s="50"/>
      <c r="T864" s="50"/>
      <c r="U864" s="48"/>
      <c r="V864" s="50"/>
      <c r="W864" s="85" t="str">
        <f t="shared" si="39"/>
        <v/>
      </c>
      <c r="X864" s="79" t="str">
        <f t="shared" si="40"/>
        <v/>
      </c>
    </row>
    <row r="865" spans="2:24" ht="21" customHeight="1" x14ac:dyDescent="0.2">
      <c r="B865" s="208" t="str">
        <f t="shared" si="41"/>
        <v/>
      </c>
      <c r="C865" s="104"/>
      <c r="D865" s="96"/>
      <c r="E865" s="96"/>
      <c r="F865" s="104"/>
      <c r="G865" s="96"/>
      <c r="H865" s="104"/>
      <c r="I865" s="96"/>
      <c r="J865" s="96"/>
      <c r="K865" s="50"/>
      <c r="L865" s="96"/>
      <c r="M865" s="50"/>
      <c r="N865" s="50"/>
      <c r="O865" s="50"/>
      <c r="P865" s="112"/>
      <c r="Q865" s="112"/>
      <c r="R865" s="50"/>
      <c r="S865" s="50"/>
      <c r="T865" s="50"/>
      <c r="U865" s="48"/>
      <c r="V865" s="50"/>
      <c r="W865" s="85" t="str">
        <f t="shared" si="39"/>
        <v/>
      </c>
      <c r="X865" s="79" t="str">
        <f t="shared" si="40"/>
        <v/>
      </c>
    </row>
    <row r="866" spans="2:24" ht="21" customHeight="1" x14ac:dyDescent="0.2">
      <c r="B866" s="208" t="str">
        <f t="shared" si="41"/>
        <v/>
      </c>
      <c r="C866" s="104"/>
      <c r="D866" s="96"/>
      <c r="E866" s="96"/>
      <c r="F866" s="104"/>
      <c r="G866" s="96"/>
      <c r="H866" s="104"/>
      <c r="I866" s="96"/>
      <c r="J866" s="96"/>
      <c r="K866" s="50"/>
      <c r="L866" s="96"/>
      <c r="M866" s="50"/>
      <c r="N866" s="50"/>
      <c r="O866" s="50"/>
      <c r="P866" s="112"/>
      <c r="Q866" s="112"/>
      <c r="R866" s="50"/>
      <c r="S866" s="50"/>
      <c r="T866" s="50"/>
      <c r="U866" s="48"/>
      <c r="V866" s="50"/>
      <c r="W866" s="85" t="str">
        <f t="shared" si="39"/>
        <v/>
      </c>
      <c r="X866" s="79" t="str">
        <f t="shared" si="40"/>
        <v/>
      </c>
    </row>
    <row r="867" spans="2:24" ht="21" customHeight="1" x14ac:dyDescent="0.2">
      <c r="B867" s="208" t="str">
        <f t="shared" si="41"/>
        <v/>
      </c>
      <c r="C867" s="104"/>
      <c r="D867" s="96"/>
      <c r="E867" s="96"/>
      <c r="F867" s="104"/>
      <c r="G867" s="96"/>
      <c r="H867" s="104"/>
      <c r="I867" s="96"/>
      <c r="J867" s="96"/>
      <c r="K867" s="50"/>
      <c r="L867" s="96"/>
      <c r="M867" s="50"/>
      <c r="N867" s="50"/>
      <c r="O867" s="50"/>
      <c r="P867" s="112"/>
      <c r="Q867" s="112"/>
      <c r="R867" s="50"/>
      <c r="S867" s="50"/>
      <c r="T867" s="50"/>
      <c r="U867" s="48"/>
      <c r="V867" s="50"/>
      <c r="W867" s="85" t="str">
        <f t="shared" si="39"/>
        <v/>
      </c>
      <c r="X867" s="79" t="str">
        <f t="shared" si="40"/>
        <v/>
      </c>
    </row>
    <row r="868" spans="2:24" ht="21" customHeight="1" x14ac:dyDescent="0.2">
      <c r="B868" s="208" t="str">
        <f t="shared" si="41"/>
        <v/>
      </c>
      <c r="C868" s="104"/>
      <c r="D868" s="96"/>
      <c r="E868" s="96"/>
      <c r="F868" s="104"/>
      <c r="G868" s="96"/>
      <c r="H868" s="104"/>
      <c r="I868" s="96"/>
      <c r="J868" s="96"/>
      <c r="K868" s="50"/>
      <c r="L868" s="96"/>
      <c r="M868" s="50"/>
      <c r="N868" s="50"/>
      <c r="O868" s="50"/>
      <c r="P868" s="112"/>
      <c r="Q868" s="112"/>
      <c r="R868" s="50"/>
      <c r="S868" s="50"/>
      <c r="T868" s="50"/>
      <c r="U868" s="48"/>
      <c r="V868" s="50"/>
      <c r="W868" s="85" t="str">
        <f t="shared" si="39"/>
        <v/>
      </c>
      <c r="X868" s="79" t="str">
        <f t="shared" si="40"/>
        <v/>
      </c>
    </row>
    <row r="869" spans="2:24" ht="21" customHeight="1" x14ac:dyDescent="0.2">
      <c r="B869" s="208" t="str">
        <f t="shared" si="41"/>
        <v/>
      </c>
      <c r="C869" s="104"/>
      <c r="D869" s="96"/>
      <c r="E869" s="96"/>
      <c r="F869" s="104"/>
      <c r="G869" s="96"/>
      <c r="H869" s="104"/>
      <c r="I869" s="96"/>
      <c r="J869" s="96"/>
      <c r="K869" s="50"/>
      <c r="L869" s="96"/>
      <c r="M869" s="50"/>
      <c r="N869" s="50"/>
      <c r="O869" s="50"/>
      <c r="P869" s="112"/>
      <c r="Q869" s="112"/>
      <c r="R869" s="50"/>
      <c r="S869" s="50"/>
      <c r="T869" s="50"/>
      <c r="U869" s="48"/>
      <c r="V869" s="50"/>
      <c r="W869" s="85" t="str">
        <f t="shared" si="39"/>
        <v/>
      </c>
      <c r="X869" s="79" t="str">
        <f t="shared" si="40"/>
        <v/>
      </c>
    </row>
    <row r="870" spans="2:24" ht="21" customHeight="1" x14ac:dyDescent="0.2">
      <c r="B870" s="208" t="str">
        <f t="shared" si="41"/>
        <v/>
      </c>
      <c r="C870" s="104"/>
      <c r="D870" s="96"/>
      <c r="E870" s="96"/>
      <c r="F870" s="104"/>
      <c r="G870" s="96"/>
      <c r="H870" s="104"/>
      <c r="I870" s="96"/>
      <c r="J870" s="96"/>
      <c r="K870" s="50"/>
      <c r="L870" s="96"/>
      <c r="M870" s="50"/>
      <c r="N870" s="50"/>
      <c r="O870" s="50"/>
      <c r="P870" s="112"/>
      <c r="Q870" s="112"/>
      <c r="R870" s="50"/>
      <c r="S870" s="50"/>
      <c r="T870" s="50"/>
      <c r="U870" s="48"/>
      <c r="V870" s="50"/>
      <c r="W870" s="85" t="str">
        <f t="shared" si="39"/>
        <v/>
      </c>
      <c r="X870" s="79" t="str">
        <f t="shared" si="40"/>
        <v/>
      </c>
    </row>
    <row r="871" spans="2:24" ht="21" customHeight="1" x14ac:dyDescent="0.2">
      <c r="B871" s="208" t="str">
        <f t="shared" si="41"/>
        <v/>
      </c>
      <c r="C871" s="104"/>
      <c r="D871" s="96"/>
      <c r="E871" s="96"/>
      <c r="F871" s="104"/>
      <c r="G871" s="96"/>
      <c r="H871" s="104"/>
      <c r="I871" s="96"/>
      <c r="J871" s="96"/>
      <c r="K871" s="50"/>
      <c r="L871" s="96"/>
      <c r="M871" s="50"/>
      <c r="N871" s="50"/>
      <c r="O871" s="50"/>
      <c r="P871" s="112"/>
      <c r="Q871" s="112"/>
      <c r="R871" s="50"/>
      <c r="S871" s="50"/>
      <c r="T871" s="50"/>
      <c r="U871" s="48"/>
      <c r="V871" s="50"/>
      <c r="W871" s="85" t="str">
        <f t="shared" si="39"/>
        <v/>
      </c>
      <c r="X871" s="79" t="str">
        <f t="shared" si="40"/>
        <v/>
      </c>
    </row>
    <row r="872" spans="2:24" ht="21" customHeight="1" x14ac:dyDescent="0.2">
      <c r="B872" s="208" t="str">
        <f t="shared" si="41"/>
        <v/>
      </c>
      <c r="C872" s="104"/>
      <c r="D872" s="96"/>
      <c r="E872" s="96"/>
      <c r="F872" s="104"/>
      <c r="G872" s="96"/>
      <c r="H872" s="104"/>
      <c r="I872" s="96"/>
      <c r="J872" s="96"/>
      <c r="K872" s="50"/>
      <c r="L872" s="96"/>
      <c r="M872" s="50"/>
      <c r="N872" s="50"/>
      <c r="O872" s="50"/>
      <c r="P872" s="112"/>
      <c r="Q872" s="112"/>
      <c r="R872" s="50"/>
      <c r="S872" s="50"/>
      <c r="T872" s="50"/>
      <c r="U872" s="48"/>
      <c r="V872" s="50"/>
      <c r="W872" s="85" t="str">
        <f t="shared" si="39"/>
        <v/>
      </c>
      <c r="X872" s="79" t="str">
        <f t="shared" si="40"/>
        <v/>
      </c>
    </row>
    <row r="873" spans="2:24" ht="21" customHeight="1" x14ac:dyDescent="0.2">
      <c r="B873" s="208" t="str">
        <f t="shared" si="41"/>
        <v/>
      </c>
      <c r="C873" s="104"/>
      <c r="D873" s="96"/>
      <c r="E873" s="96"/>
      <c r="F873" s="104"/>
      <c r="G873" s="96"/>
      <c r="H873" s="104"/>
      <c r="I873" s="96"/>
      <c r="J873" s="96"/>
      <c r="K873" s="50"/>
      <c r="L873" s="96"/>
      <c r="M873" s="50"/>
      <c r="N873" s="50"/>
      <c r="O873" s="50"/>
      <c r="P873" s="112"/>
      <c r="Q873" s="112"/>
      <c r="R873" s="50"/>
      <c r="S873" s="50"/>
      <c r="T873" s="50"/>
      <c r="U873" s="48"/>
      <c r="V873" s="50"/>
      <c r="W873" s="85" t="str">
        <f t="shared" si="39"/>
        <v/>
      </c>
      <c r="X873" s="79" t="str">
        <f t="shared" si="40"/>
        <v/>
      </c>
    </row>
    <row r="874" spans="2:24" ht="21" customHeight="1" x14ac:dyDescent="0.2">
      <c r="B874" s="208" t="str">
        <f t="shared" si="41"/>
        <v/>
      </c>
      <c r="C874" s="104"/>
      <c r="D874" s="96"/>
      <c r="E874" s="96"/>
      <c r="F874" s="104"/>
      <c r="G874" s="96"/>
      <c r="H874" s="104"/>
      <c r="I874" s="96"/>
      <c r="J874" s="96"/>
      <c r="K874" s="50"/>
      <c r="L874" s="96"/>
      <c r="M874" s="50"/>
      <c r="N874" s="50"/>
      <c r="O874" s="50"/>
      <c r="P874" s="112"/>
      <c r="Q874" s="112"/>
      <c r="R874" s="50"/>
      <c r="S874" s="50"/>
      <c r="T874" s="50"/>
      <c r="U874" s="48"/>
      <c r="V874" s="50"/>
      <c r="W874" s="85" t="str">
        <f t="shared" si="39"/>
        <v/>
      </c>
      <c r="X874" s="79" t="str">
        <f t="shared" si="40"/>
        <v/>
      </c>
    </row>
    <row r="875" spans="2:24" ht="21" customHeight="1" x14ac:dyDescent="0.2">
      <c r="B875" s="208" t="str">
        <f t="shared" si="41"/>
        <v/>
      </c>
      <c r="C875" s="104"/>
      <c r="D875" s="96"/>
      <c r="E875" s="96"/>
      <c r="F875" s="104"/>
      <c r="G875" s="96"/>
      <c r="H875" s="104"/>
      <c r="I875" s="96"/>
      <c r="J875" s="96"/>
      <c r="K875" s="50"/>
      <c r="L875" s="96"/>
      <c r="M875" s="50"/>
      <c r="N875" s="50"/>
      <c r="O875" s="50"/>
      <c r="P875" s="112"/>
      <c r="Q875" s="112"/>
      <c r="R875" s="50"/>
      <c r="S875" s="50"/>
      <c r="T875" s="50"/>
      <c r="U875" s="48"/>
      <c r="V875" s="50"/>
      <c r="W875" s="85" t="str">
        <f t="shared" si="39"/>
        <v/>
      </c>
      <c r="X875" s="79" t="str">
        <f t="shared" si="40"/>
        <v/>
      </c>
    </row>
    <row r="876" spans="2:24" ht="21" customHeight="1" x14ac:dyDescent="0.2">
      <c r="B876" s="208" t="str">
        <f t="shared" si="41"/>
        <v/>
      </c>
      <c r="C876" s="104"/>
      <c r="D876" s="96"/>
      <c r="E876" s="96"/>
      <c r="F876" s="104"/>
      <c r="G876" s="96"/>
      <c r="H876" s="104"/>
      <c r="I876" s="96"/>
      <c r="J876" s="96"/>
      <c r="K876" s="50"/>
      <c r="L876" s="96"/>
      <c r="M876" s="50"/>
      <c r="N876" s="50"/>
      <c r="O876" s="50"/>
      <c r="P876" s="112"/>
      <c r="Q876" s="112"/>
      <c r="R876" s="50"/>
      <c r="S876" s="50"/>
      <c r="T876" s="50"/>
      <c r="U876" s="48"/>
      <c r="V876" s="50"/>
      <c r="W876" s="85" t="str">
        <f t="shared" si="39"/>
        <v/>
      </c>
      <c r="X876" s="79" t="str">
        <f t="shared" si="40"/>
        <v/>
      </c>
    </row>
    <row r="877" spans="2:24" ht="21" customHeight="1" x14ac:dyDescent="0.2">
      <c r="B877" s="208" t="str">
        <f t="shared" si="41"/>
        <v/>
      </c>
      <c r="C877" s="104"/>
      <c r="D877" s="96"/>
      <c r="E877" s="96"/>
      <c r="F877" s="104"/>
      <c r="G877" s="96"/>
      <c r="H877" s="104"/>
      <c r="I877" s="96"/>
      <c r="J877" s="96"/>
      <c r="K877" s="50"/>
      <c r="L877" s="96"/>
      <c r="M877" s="50"/>
      <c r="N877" s="50"/>
      <c r="O877" s="50"/>
      <c r="P877" s="112"/>
      <c r="Q877" s="112"/>
      <c r="R877" s="50"/>
      <c r="S877" s="50"/>
      <c r="T877" s="50"/>
      <c r="U877" s="48"/>
      <c r="V877" s="50"/>
      <c r="W877" s="85" t="str">
        <f t="shared" si="39"/>
        <v/>
      </c>
      <c r="X877" s="79" t="str">
        <f t="shared" si="40"/>
        <v/>
      </c>
    </row>
    <row r="878" spans="2:24" ht="21" customHeight="1" x14ac:dyDescent="0.2">
      <c r="B878" s="208" t="str">
        <f t="shared" si="41"/>
        <v/>
      </c>
      <c r="C878" s="104"/>
      <c r="D878" s="96"/>
      <c r="E878" s="96"/>
      <c r="F878" s="104"/>
      <c r="G878" s="96"/>
      <c r="H878" s="104"/>
      <c r="I878" s="96"/>
      <c r="J878" s="96"/>
      <c r="K878" s="50"/>
      <c r="L878" s="96"/>
      <c r="M878" s="50"/>
      <c r="N878" s="50"/>
      <c r="O878" s="50"/>
      <c r="P878" s="112"/>
      <c r="Q878" s="112"/>
      <c r="R878" s="50"/>
      <c r="S878" s="50"/>
      <c r="T878" s="50"/>
      <c r="U878" s="48"/>
      <c r="V878" s="50"/>
      <c r="W878" s="85" t="str">
        <f t="shared" si="39"/>
        <v/>
      </c>
      <c r="X878" s="79" t="str">
        <f t="shared" si="40"/>
        <v/>
      </c>
    </row>
    <row r="879" spans="2:24" ht="21" customHeight="1" x14ac:dyDescent="0.2">
      <c r="B879" s="208" t="str">
        <f t="shared" si="41"/>
        <v/>
      </c>
      <c r="C879" s="104"/>
      <c r="D879" s="96"/>
      <c r="E879" s="96"/>
      <c r="F879" s="104"/>
      <c r="G879" s="96"/>
      <c r="H879" s="104"/>
      <c r="I879" s="96"/>
      <c r="J879" s="96"/>
      <c r="K879" s="50"/>
      <c r="L879" s="96"/>
      <c r="M879" s="50"/>
      <c r="N879" s="50"/>
      <c r="O879" s="50"/>
      <c r="P879" s="112"/>
      <c r="Q879" s="112"/>
      <c r="R879" s="50"/>
      <c r="S879" s="50"/>
      <c r="T879" s="50"/>
      <c r="U879" s="48"/>
      <c r="V879" s="50"/>
      <c r="W879" s="85" t="str">
        <f t="shared" si="39"/>
        <v/>
      </c>
      <c r="X879" s="79" t="str">
        <f t="shared" si="40"/>
        <v/>
      </c>
    </row>
    <row r="880" spans="2:24" ht="21" customHeight="1" x14ac:dyDescent="0.2">
      <c r="B880" s="208" t="str">
        <f t="shared" si="41"/>
        <v/>
      </c>
      <c r="C880" s="104"/>
      <c r="D880" s="96"/>
      <c r="E880" s="96"/>
      <c r="F880" s="104"/>
      <c r="G880" s="96"/>
      <c r="H880" s="104"/>
      <c r="I880" s="96"/>
      <c r="J880" s="96"/>
      <c r="K880" s="50"/>
      <c r="L880" s="96"/>
      <c r="M880" s="50"/>
      <c r="N880" s="50"/>
      <c r="O880" s="50"/>
      <c r="P880" s="112"/>
      <c r="Q880" s="112"/>
      <c r="R880" s="50"/>
      <c r="S880" s="50"/>
      <c r="T880" s="50"/>
      <c r="U880" s="48"/>
      <c r="V880" s="50"/>
      <c r="W880" s="85" t="str">
        <f t="shared" si="39"/>
        <v/>
      </c>
      <c r="X880" s="79" t="str">
        <f t="shared" si="40"/>
        <v/>
      </c>
    </row>
    <row r="881" spans="2:24" ht="21" customHeight="1" x14ac:dyDescent="0.2">
      <c r="B881" s="208" t="str">
        <f t="shared" si="41"/>
        <v/>
      </c>
      <c r="C881" s="104"/>
      <c r="D881" s="96"/>
      <c r="E881" s="96"/>
      <c r="F881" s="104"/>
      <c r="G881" s="96"/>
      <c r="H881" s="104"/>
      <c r="I881" s="96"/>
      <c r="J881" s="96"/>
      <c r="K881" s="50"/>
      <c r="L881" s="96"/>
      <c r="M881" s="50"/>
      <c r="N881" s="50"/>
      <c r="O881" s="50"/>
      <c r="P881" s="112"/>
      <c r="Q881" s="112"/>
      <c r="R881" s="50"/>
      <c r="S881" s="50"/>
      <c r="T881" s="50"/>
      <c r="U881" s="48"/>
      <c r="V881" s="50"/>
      <c r="W881" s="85" t="str">
        <f t="shared" si="39"/>
        <v/>
      </c>
      <c r="X881" s="79" t="str">
        <f t="shared" si="40"/>
        <v/>
      </c>
    </row>
    <row r="882" spans="2:24" ht="21" customHeight="1" x14ac:dyDescent="0.2">
      <c r="B882" s="208" t="str">
        <f t="shared" si="41"/>
        <v/>
      </c>
      <c r="C882" s="104"/>
      <c r="D882" s="96"/>
      <c r="E882" s="96"/>
      <c r="F882" s="104"/>
      <c r="G882" s="96"/>
      <c r="H882" s="104"/>
      <c r="I882" s="96"/>
      <c r="J882" s="96"/>
      <c r="K882" s="50"/>
      <c r="L882" s="96"/>
      <c r="M882" s="50"/>
      <c r="N882" s="50"/>
      <c r="O882" s="50"/>
      <c r="P882" s="112"/>
      <c r="Q882" s="112"/>
      <c r="R882" s="50"/>
      <c r="S882" s="50"/>
      <c r="T882" s="50"/>
      <c r="U882" s="48"/>
      <c r="V882" s="50"/>
      <c r="W882" s="85" t="str">
        <f t="shared" si="39"/>
        <v/>
      </c>
      <c r="X882" s="79" t="str">
        <f t="shared" si="40"/>
        <v/>
      </c>
    </row>
    <row r="883" spans="2:24" ht="21" customHeight="1" x14ac:dyDescent="0.2">
      <c r="B883" s="208" t="str">
        <f t="shared" si="41"/>
        <v/>
      </c>
      <c r="C883" s="104"/>
      <c r="D883" s="96"/>
      <c r="E883" s="96"/>
      <c r="F883" s="104"/>
      <c r="G883" s="96"/>
      <c r="H883" s="104"/>
      <c r="I883" s="96"/>
      <c r="J883" s="96"/>
      <c r="K883" s="50"/>
      <c r="L883" s="96"/>
      <c r="M883" s="50"/>
      <c r="N883" s="50"/>
      <c r="O883" s="50"/>
      <c r="P883" s="112"/>
      <c r="Q883" s="112"/>
      <c r="R883" s="50"/>
      <c r="S883" s="50"/>
      <c r="T883" s="50"/>
      <c r="U883" s="48"/>
      <c r="V883" s="50"/>
      <c r="W883" s="85" t="str">
        <f t="shared" si="39"/>
        <v/>
      </c>
      <c r="X883" s="79" t="str">
        <f t="shared" si="40"/>
        <v/>
      </c>
    </row>
    <row r="884" spans="2:24" ht="21" customHeight="1" x14ac:dyDescent="0.2">
      <c r="B884" s="208" t="str">
        <f t="shared" si="41"/>
        <v/>
      </c>
      <c r="C884" s="104"/>
      <c r="D884" s="96"/>
      <c r="E884" s="96"/>
      <c r="F884" s="104"/>
      <c r="G884" s="96"/>
      <c r="H884" s="104"/>
      <c r="I884" s="96"/>
      <c r="J884" s="96"/>
      <c r="K884" s="50"/>
      <c r="L884" s="96"/>
      <c r="M884" s="50"/>
      <c r="N884" s="50"/>
      <c r="O884" s="50"/>
      <c r="P884" s="112"/>
      <c r="Q884" s="112"/>
      <c r="R884" s="50"/>
      <c r="S884" s="50"/>
      <c r="T884" s="50"/>
      <c r="U884" s="48"/>
      <c r="V884" s="50"/>
      <c r="W884" s="85" t="str">
        <f t="shared" si="39"/>
        <v/>
      </c>
      <c r="X884" s="79" t="str">
        <f t="shared" si="40"/>
        <v/>
      </c>
    </row>
    <row r="885" spans="2:24" ht="21" customHeight="1" x14ac:dyDescent="0.2">
      <c r="B885" s="208" t="str">
        <f t="shared" si="41"/>
        <v/>
      </c>
      <c r="C885" s="104"/>
      <c r="D885" s="96"/>
      <c r="E885" s="96"/>
      <c r="F885" s="104"/>
      <c r="G885" s="96"/>
      <c r="H885" s="104"/>
      <c r="I885" s="96"/>
      <c r="J885" s="96"/>
      <c r="K885" s="50"/>
      <c r="L885" s="96"/>
      <c r="M885" s="50"/>
      <c r="N885" s="50"/>
      <c r="O885" s="50"/>
      <c r="P885" s="112"/>
      <c r="Q885" s="112"/>
      <c r="R885" s="50"/>
      <c r="S885" s="50"/>
      <c r="T885" s="50"/>
      <c r="U885" s="48"/>
      <c r="V885" s="50"/>
      <c r="W885" s="85" t="str">
        <f t="shared" si="39"/>
        <v/>
      </c>
      <c r="X885" s="79" t="str">
        <f t="shared" si="40"/>
        <v/>
      </c>
    </row>
    <row r="886" spans="2:24" ht="21" customHeight="1" x14ac:dyDescent="0.2">
      <c r="B886" s="208" t="str">
        <f t="shared" si="41"/>
        <v/>
      </c>
      <c r="C886" s="104"/>
      <c r="D886" s="96"/>
      <c r="E886" s="96"/>
      <c r="F886" s="104"/>
      <c r="G886" s="96"/>
      <c r="H886" s="104"/>
      <c r="I886" s="96"/>
      <c r="J886" s="96"/>
      <c r="K886" s="50"/>
      <c r="L886" s="96"/>
      <c r="M886" s="50"/>
      <c r="N886" s="50"/>
      <c r="O886" s="50"/>
      <c r="P886" s="112"/>
      <c r="Q886" s="112"/>
      <c r="R886" s="50"/>
      <c r="S886" s="50"/>
      <c r="T886" s="50"/>
      <c r="U886" s="48"/>
      <c r="V886" s="50"/>
      <c r="W886" s="85" t="str">
        <f t="shared" si="39"/>
        <v/>
      </c>
      <c r="X886" s="79" t="str">
        <f t="shared" si="40"/>
        <v/>
      </c>
    </row>
    <row r="887" spans="2:24" ht="21" customHeight="1" x14ac:dyDescent="0.2">
      <c r="B887" s="208" t="str">
        <f t="shared" si="41"/>
        <v/>
      </c>
      <c r="C887" s="104"/>
      <c r="D887" s="96"/>
      <c r="E887" s="96"/>
      <c r="F887" s="104"/>
      <c r="G887" s="96"/>
      <c r="H887" s="104"/>
      <c r="I887" s="96"/>
      <c r="J887" s="96"/>
      <c r="K887" s="50"/>
      <c r="L887" s="96"/>
      <c r="M887" s="50"/>
      <c r="N887" s="50"/>
      <c r="O887" s="50"/>
      <c r="P887" s="112"/>
      <c r="Q887" s="112"/>
      <c r="R887" s="50"/>
      <c r="S887" s="50"/>
      <c r="T887" s="50"/>
      <c r="U887" s="48"/>
      <c r="V887" s="50"/>
      <c r="W887" s="85" t="str">
        <f t="shared" si="39"/>
        <v/>
      </c>
      <c r="X887" s="79" t="str">
        <f t="shared" si="40"/>
        <v/>
      </c>
    </row>
    <row r="888" spans="2:24" ht="21" customHeight="1" x14ac:dyDescent="0.2">
      <c r="B888" s="208" t="str">
        <f t="shared" si="41"/>
        <v/>
      </c>
      <c r="C888" s="104"/>
      <c r="D888" s="96"/>
      <c r="E888" s="96"/>
      <c r="F888" s="104"/>
      <c r="G888" s="96"/>
      <c r="H888" s="104"/>
      <c r="I888" s="96"/>
      <c r="J888" s="96"/>
      <c r="K888" s="50"/>
      <c r="L888" s="96"/>
      <c r="M888" s="50"/>
      <c r="N888" s="50"/>
      <c r="O888" s="50"/>
      <c r="P888" s="112"/>
      <c r="Q888" s="112"/>
      <c r="R888" s="50"/>
      <c r="S888" s="50"/>
      <c r="T888" s="50"/>
      <c r="U888" s="48"/>
      <c r="V888" s="50"/>
      <c r="W888" s="85" t="str">
        <f t="shared" si="39"/>
        <v/>
      </c>
      <c r="X888" s="79" t="str">
        <f t="shared" si="40"/>
        <v/>
      </c>
    </row>
    <row r="889" spans="2:24" ht="21" customHeight="1" x14ac:dyDescent="0.2">
      <c r="B889" s="208" t="str">
        <f t="shared" si="41"/>
        <v/>
      </c>
      <c r="C889" s="104"/>
      <c r="D889" s="96"/>
      <c r="E889" s="96"/>
      <c r="F889" s="104"/>
      <c r="G889" s="96"/>
      <c r="H889" s="104"/>
      <c r="I889" s="96"/>
      <c r="J889" s="96"/>
      <c r="K889" s="50"/>
      <c r="L889" s="96"/>
      <c r="M889" s="50"/>
      <c r="N889" s="50"/>
      <c r="O889" s="50"/>
      <c r="P889" s="112"/>
      <c r="Q889" s="112"/>
      <c r="R889" s="50"/>
      <c r="S889" s="50"/>
      <c r="T889" s="50"/>
      <c r="U889" s="48"/>
      <c r="V889" s="50"/>
      <c r="W889" s="85" t="str">
        <f t="shared" si="39"/>
        <v/>
      </c>
      <c r="X889" s="79" t="str">
        <f t="shared" si="40"/>
        <v/>
      </c>
    </row>
    <row r="890" spans="2:24" ht="21" customHeight="1" x14ac:dyDescent="0.2">
      <c r="B890" s="208" t="str">
        <f t="shared" si="41"/>
        <v/>
      </c>
      <c r="C890" s="104"/>
      <c r="D890" s="96"/>
      <c r="E890" s="96"/>
      <c r="F890" s="104"/>
      <c r="G890" s="96"/>
      <c r="H890" s="104"/>
      <c r="I890" s="96"/>
      <c r="J890" s="96"/>
      <c r="K890" s="50"/>
      <c r="L890" s="96"/>
      <c r="M890" s="50"/>
      <c r="N890" s="50"/>
      <c r="O890" s="50"/>
      <c r="P890" s="112"/>
      <c r="Q890" s="112"/>
      <c r="R890" s="50"/>
      <c r="S890" s="50"/>
      <c r="T890" s="50"/>
      <c r="U890" s="48"/>
      <c r="V890" s="50"/>
      <c r="W890" s="85" t="str">
        <f t="shared" si="39"/>
        <v/>
      </c>
      <c r="X890" s="79" t="str">
        <f t="shared" si="40"/>
        <v/>
      </c>
    </row>
    <row r="891" spans="2:24" ht="21" customHeight="1" x14ac:dyDescent="0.2">
      <c r="B891" s="208" t="str">
        <f t="shared" si="41"/>
        <v/>
      </c>
      <c r="C891" s="104"/>
      <c r="D891" s="96"/>
      <c r="E891" s="96"/>
      <c r="F891" s="104"/>
      <c r="G891" s="96"/>
      <c r="H891" s="104"/>
      <c r="I891" s="96"/>
      <c r="J891" s="96"/>
      <c r="K891" s="50"/>
      <c r="L891" s="96"/>
      <c r="M891" s="50"/>
      <c r="N891" s="50"/>
      <c r="O891" s="50"/>
      <c r="P891" s="112"/>
      <c r="Q891" s="112"/>
      <c r="R891" s="50"/>
      <c r="S891" s="50"/>
      <c r="T891" s="50"/>
      <c r="U891" s="48"/>
      <c r="V891" s="50"/>
      <c r="W891" s="85" t="str">
        <f t="shared" si="39"/>
        <v/>
      </c>
      <c r="X891" s="79" t="str">
        <f t="shared" si="40"/>
        <v/>
      </c>
    </row>
    <row r="892" spans="2:24" ht="21" customHeight="1" x14ac:dyDescent="0.2">
      <c r="B892" s="208" t="str">
        <f t="shared" si="41"/>
        <v/>
      </c>
      <c r="C892" s="104"/>
      <c r="D892" s="96"/>
      <c r="E892" s="96"/>
      <c r="F892" s="104"/>
      <c r="G892" s="96"/>
      <c r="H892" s="104"/>
      <c r="I892" s="96"/>
      <c r="J892" s="96"/>
      <c r="K892" s="50"/>
      <c r="L892" s="96"/>
      <c r="M892" s="50"/>
      <c r="N892" s="50"/>
      <c r="O892" s="50"/>
      <c r="P892" s="112"/>
      <c r="Q892" s="112"/>
      <c r="R892" s="50"/>
      <c r="S892" s="50"/>
      <c r="T892" s="50"/>
      <c r="U892" s="48"/>
      <c r="V892" s="50"/>
      <c r="W892" s="85" t="str">
        <f t="shared" si="39"/>
        <v/>
      </c>
      <c r="X892" s="79" t="str">
        <f t="shared" si="40"/>
        <v/>
      </c>
    </row>
    <row r="893" spans="2:24" ht="21" customHeight="1" x14ac:dyDescent="0.2">
      <c r="B893" s="208" t="str">
        <f t="shared" si="41"/>
        <v/>
      </c>
      <c r="C893" s="104"/>
      <c r="D893" s="96"/>
      <c r="E893" s="96"/>
      <c r="F893" s="104"/>
      <c r="G893" s="96"/>
      <c r="H893" s="104"/>
      <c r="I893" s="96"/>
      <c r="J893" s="96"/>
      <c r="K893" s="50"/>
      <c r="L893" s="96"/>
      <c r="M893" s="50"/>
      <c r="N893" s="50"/>
      <c r="O893" s="50"/>
      <c r="P893" s="112"/>
      <c r="Q893" s="112"/>
      <c r="R893" s="50"/>
      <c r="S893" s="50"/>
      <c r="T893" s="50"/>
      <c r="U893" s="48"/>
      <c r="V893" s="50"/>
      <c r="W893" s="85" t="str">
        <f t="shared" si="39"/>
        <v/>
      </c>
      <c r="X893" s="79" t="str">
        <f t="shared" si="40"/>
        <v/>
      </c>
    </row>
    <row r="894" spans="2:24" ht="21" customHeight="1" x14ac:dyDescent="0.2">
      <c r="B894" s="208" t="str">
        <f t="shared" si="41"/>
        <v/>
      </c>
      <c r="C894" s="104"/>
      <c r="D894" s="96"/>
      <c r="E894" s="96"/>
      <c r="F894" s="104"/>
      <c r="G894" s="96"/>
      <c r="H894" s="104"/>
      <c r="I894" s="96"/>
      <c r="J894" s="96"/>
      <c r="K894" s="50"/>
      <c r="L894" s="96"/>
      <c r="M894" s="50"/>
      <c r="N894" s="50"/>
      <c r="O894" s="50"/>
      <c r="P894" s="112"/>
      <c r="Q894" s="112"/>
      <c r="R894" s="50"/>
      <c r="S894" s="50"/>
      <c r="T894" s="50"/>
      <c r="U894" s="48"/>
      <c r="V894" s="50"/>
      <c r="W894" s="85" t="str">
        <f t="shared" si="39"/>
        <v/>
      </c>
      <c r="X894" s="79" t="str">
        <f t="shared" si="40"/>
        <v/>
      </c>
    </row>
    <row r="895" spans="2:24" ht="21" customHeight="1" x14ac:dyDescent="0.2">
      <c r="B895" s="208" t="str">
        <f t="shared" si="41"/>
        <v/>
      </c>
      <c r="C895" s="104"/>
      <c r="D895" s="96"/>
      <c r="E895" s="96"/>
      <c r="F895" s="104"/>
      <c r="G895" s="96"/>
      <c r="H895" s="104"/>
      <c r="I895" s="96"/>
      <c r="J895" s="96"/>
      <c r="K895" s="50"/>
      <c r="L895" s="96"/>
      <c r="M895" s="50"/>
      <c r="N895" s="50"/>
      <c r="O895" s="50"/>
      <c r="P895" s="112"/>
      <c r="Q895" s="112"/>
      <c r="R895" s="50"/>
      <c r="S895" s="50"/>
      <c r="T895" s="50"/>
      <c r="U895" s="48"/>
      <c r="V895" s="50"/>
      <c r="W895" s="85" t="str">
        <f t="shared" si="39"/>
        <v/>
      </c>
      <c r="X895" s="79" t="str">
        <f t="shared" si="40"/>
        <v/>
      </c>
    </row>
    <row r="896" spans="2:24" ht="21" customHeight="1" x14ac:dyDescent="0.2">
      <c r="B896" s="208" t="str">
        <f t="shared" si="41"/>
        <v/>
      </c>
      <c r="C896" s="104"/>
      <c r="D896" s="96"/>
      <c r="E896" s="96"/>
      <c r="F896" s="104"/>
      <c r="G896" s="96"/>
      <c r="H896" s="104"/>
      <c r="I896" s="96"/>
      <c r="J896" s="96"/>
      <c r="K896" s="50"/>
      <c r="L896" s="96"/>
      <c r="M896" s="50"/>
      <c r="N896" s="50"/>
      <c r="O896" s="50"/>
      <c r="P896" s="112"/>
      <c r="Q896" s="112"/>
      <c r="R896" s="50"/>
      <c r="S896" s="50"/>
      <c r="T896" s="50"/>
      <c r="U896" s="48"/>
      <c r="V896" s="50"/>
      <c r="W896" s="85" t="str">
        <f t="shared" si="39"/>
        <v/>
      </c>
      <c r="X896" s="79" t="str">
        <f t="shared" si="40"/>
        <v/>
      </c>
    </row>
    <row r="897" spans="2:24" ht="21" customHeight="1" x14ac:dyDescent="0.2">
      <c r="B897" s="208" t="str">
        <f t="shared" si="41"/>
        <v/>
      </c>
      <c r="C897" s="104"/>
      <c r="D897" s="96"/>
      <c r="E897" s="96"/>
      <c r="F897" s="104"/>
      <c r="G897" s="96"/>
      <c r="H897" s="104"/>
      <c r="I897" s="96"/>
      <c r="J897" s="96"/>
      <c r="K897" s="50"/>
      <c r="L897" s="96"/>
      <c r="M897" s="50"/>
      <c r="N897" s="50"/>
      <c r="O897" s="50"/>
      <c r="P897" s="112"/>
      <c r="Q897" s="112"/>
      <c r="R897" s="50"/>
      <c r="S897" s="50"/>
      <c r="T897" s="50"/>
      <c r="U897" s="48"/>
      <c r="V897" s="50"/>
      <c r="W897" s="85" t="str">
        <f t="shared" si="39"/>
        <v/>
      </c>
      <c r="X897" s="79" t="str">
        <f t="shared" si="40"/>
        <v/>
      </c>
    </row>
    <row r="898" spans="2:24" ht="21" customHeight="1" x14ac:dyDescent="0.2">
      <c r="B898" s="208" t="str">
        <f t="shared" si="41"/>
        <v/>
      </c>
      <c r="C898" s="104"/>
      <c r="D898" s="96"/>
      <c r="E898" s="96"/>
      <c r="F898" s="104"/>
      <c r="G898" s="96"/>
      <c r="H898" s="104"/>
      <c r="I898" s="96"/>
      <c r="J898" s="96"/>
      <c r="K898" s="50"/>
      <c r="L898" s="96"/>
      <c r="M898" s="50"/>
      <c r="N898" s="50"/>
      <c r="O898" s="50"/>
      <c r="P898" s="112"/>
      <c r="Q898" s="112"/>
      <c r="R898" s="50"/>
      <c r="S898" s="50"/>
      <c r="T898" s="50"/>
      <c r="U898" s="48"/>
      <c r="V898" s="50"/>
      <c r="W898" s="85" t="str">
        <f t="shared" si="39"/>
        <v/>
      </c>
      <c r="X898" s="79" t="str">
        <f t="shared" si="40"/>
        <v/>
      </c>
    </row>
    <row r="899" spans="2:24" ht="21" customHeight="1" x14ac:dyDescent="0.2">
      <c r="B899" s="208" t="str">
        <f t="shared" si="41"/>
        <v/>
      </c>
      <c r="C899" s="104"/>
      <c r="D899" s="96"/>
      <c r="E899" s="96"/>
      <c r="F899" s="104"/>
      <c r="G899" s="96"/>
      <c r="H899" s="104"/>
      <c r="I899" s="96"/>
      <c r="J899" s="96"/>
      <c r="K899" s="50"/>
      <c r="L899" s="96"/>
      <c r="M899" s="50"/>
      <c r="N899" s="50"/>
      <c r="O899" s="50"/>
      <c r="P899" s="112"/>
      <c r="Q899" s="112"/>
      <c r="R899" s="50"/>
      <c r="S899" s="50"/>
      <c r="T899" s="50"/>
      <c r="U899" s="48"/>
      <c r="V899" s="50"/>
      <c r="W899" s="85" t="str">
        <f t="shared" si="39"/>
        <v/>
      </c>
      <c r="X899" s="79" t="str">
        <f t="shared" si="40"/>
        <v/>
      </c>
    </row>
    <row r="900" spans="2:24" ht="21" customHeight="1" x14ac:dyDescent="0.2">
      <c r="B900" s="208" t="str">
        <f t="shared" si="41"/>
        <v/>
      </c>
      <c r="C900" s="104"/>
      <c r="D900" s="96"/>
      <c r="E900" s="96"/>
      <c r="F900" s="104"/>
      <c r="G900" s="96"/>
      <c r="H900" s="104"/>
      <c r="I900" s="96"/>
      <c r="J900" s="96"/>
      <c r="K900" s="50"/>
      <c r="L900" s="96"/>
      <c r="M900" s="50"/>
      <c r="N900" s="50"/>
      <c r="O900" s="50"/>
      <c r="P900" s="112"/>
      <c r="Q900" s="112"/>
      <c r="R900" s="50"/>
      <c r="S900" s="50"/>
      <c r="T900" s="50"/>
      <c r="U900" s="48"/>
      <c r="V900" s="50"/>
      <c r="W900" s="85" t="str">
        <f t="shared" si="39"/>
        <v/>
      </c>
      <c r="X900" s="79" t="str">
        <f t="shared" si="40"/>
        <v/>
      </c>
    </row>
    <row r="901" spans="2:24" ht="21" customHeight="1" x14ac:dyDescent="0.2">
      <c r="B901" s="208" t="str">
        <f t="shared" si="41"/>
        <v/>
      </c>
      <c r="C901" s="104"/>
      <c r="D901" s="96"/>
      <c r="E901" s="96"/>
      <c r="F901" s="104"/>
      <c r="G901" s="96"/>
      <c r="H901" s="104"/>
      <c r="I901" s="96"/>
      <c r="J901" s="96"/>
      <c r="K901" s="50"/>
      <c r="L901" s="96"/>
      <c r="M901" s="50"/>
      <c r="N901" s="50"/>
      <c r="O901" s="50"/>
      <c r="P901" s="112"/>
      <c r="Q901" s="112"/>
      <c r="R901" s="50"/>
      <c r="S901" s="50"/>
      <c r="T901" s="50"/>
      <c r="U901" s="48"/>
      <c r="V901" s="50"/>
      <c r="W901" s="85" t="str">
        <f t="shared" si="39"/>
        <v/>
      </c>
      <c r="X901" s="79" t="str">
        <f t="shared" si="40"/>
        <v/>
      </c>
    </row>
    <row r="902" spans="2:24" ht="21" customHeight="1" x14ac:dyDescent="0.2">
      <c r="B902" s="208" t="str">
        <f t="shared" si="41"/>
        <v/>
      </c>
      <c r="C902" s="104"/>
      <c r="D902" s="96"/>
      <c r="E902" s="96"/>
      <c r="F902" s="104"/>
      <c r="G902" s="96"/>
      <c r="H902" s="104"/>
      <c r="I902" s="96"/>
      <c r="J902" s="96"/>
      <c r="K902" s="50"/>
      <c r="L902" s="96"/>
      <c r="M902" s="50"/>
      <c r="N902" s="50"/>
      <c r="O902" s="50"/>
      <c r="P902" s="112"/>
      <c r="Q902" s="112"/>
      <c r="R902" s="50"/>
      <c r="S902" s="50"/>
      <c r="T902" s="50"/>
      <c r="U902" s="48"/>
      <c r="V902" s="50"/>
      <c r="W902" s="85" t="str">
        <f t="shared" si="39"/>
        <v/>
      </c>
      <c r="X902" s="79" t="str">
        <f t="shared" si="40"/>
        <v/>
      </c>
    </row>
    <row r="903" spans="2:24" ht="21" customHeight="1" x14ac:dyDescent="0.2">
      <c r="B903" s="208" t="str">
        <f t="shared" si="41"/>
        <v/>
      </c>
      <c r="C903" s="104"/>
      <c r="D903" s="96"/>
      <c r="E903" s="96"/>
      <c r="F903" s="104"/>
      <c r="G903" s="96"/>
      <c r="H903" s="104"/>
      <c r="I903" s="96"/>
      <c r="J903" s="96"/>
      <c r="K903" s="50"/>
      <c r="L903" s="96"/>
      <c r="M903" s="50"/>
      <c r="N903" s="50"/>
      <c r="O903" s="50"/>
      <c r="P903" s="112"/>
      <c r="Q903" s="112"/>
      <c r="R903" s="50"/>
      <c r="S903" s="50"/>
      <c r="T903" s="50"/>
      <c r="U903" s="48"/>
      <c r="V903" s="50"/>
      <c r="W903" s="85" t="str">
        <f t="shared" si="39"/>
        <v/>
      </c>
      <c r="X903" s="79" t="str">
        <f t="shared" si="40"/>
        <v/>
      </c>
    </row>
    <row r="904" spans="2:24" ht="21" customHeight="1" x14ac:dyDescent="0.2">
      <c r="B904" s="208" t="str">
        <f t="shared" si="41"/>
        <v/>
      </c>
      <c r="C904" s="104"/>
      <c r="D904" s="96"/>
      <c r="E904" s="96"/>
      <c r="F904" s="104"/>
      <c r="G904" s="96"/>
      <c r="H904" s="104"/>
      <c r="I904" s="96"/>
      <c r="J904" s="96"/>
      <c r="K904" s="50"/>
      <c r="L904" s="96"/>
      <c r="M904" s="50"/>
      <c r="N904" s="50"/>
      <c r="O904" s="50"/>
      <c r="P904" s="112"/>
      <c r="Q904" s="112"/>
      <c r="R904" s="50"/>
      <c r="S904" s="50"/>
      <c r="T904" s="50"/>
      <c r="U904" s="48"/>
      <c r="V904" s="50"/>
      <c r="W904" s="85" t="str">
        <f t="shared" si="39"/>
        <v/>
      </c>
      <c r="X904" s="79" t="str">
        <f t="shared" si="40"/>
        <v/>
      </c>
    </row>
    <row r="905" spans="2:24" ht="21" customHeight="1" x14ac:dyDescent="0.2">
      <c r="B905" s="208" t="str">
        <f t="shared" si="41"/>
        <v/>
      </c>
      <c r="C905" s="104"/>
      <c r="D905" s="96"/>
      <c r="E905" s="96"/>
      <c r="F905" s="104"/>
      <c r="G905" s="96"/>
      <c r="H905" s="104"/>
      <c r="I905" s="96"/>
      <c r="J905" s="96"/>
      <c r="K905" s="50"/>
      <c r="L905" s="96"/>
      <c r="M905" s="50"/>
      <c r="N905" s="50"/>
      <c r="O905" s="50"/>
      <c r="P905" s="112"/>
      <c r="Q905" s="112"/>
      <c r="R905" s="50"/>
      <c r="S905" s="50"/>
      <c r="T905" s="50"/>
      <c r="U905" s="48"/>
      <c r="V905" s="50"/>
      <c r="W905" s="85" t="str">
        <f t="shared" si="39"/>
        <v/>
      </c>
      <c r="X905" s="79" t="str">
        <f t="shared" si="40"/>
        <v/>
      </c>
    </row>
    <row r="906" spans="2:24" ht="21" customHeight="1" x14ac:dyDescent="0.2">
      <c r="B906" s="208" t="str">
        <f t="shared" si="41"/>
        <v/>
      </c>
      <c r="C906" s="104"/>
      <c r="D906" s="96"/>
      <c r="E906" s="96"/>
      <c r="F906" s="104"/>
      <c r="G906" s="96"/>
      <c r="H906" s="104"/>
      <c r="I906" s="96"/>
      <c r="J906" s="96"/>
      <c r="K906" s="50"/>
      <c r="L906" s="96"/>
      <c r="M906" s="50"/>
      <c r="N906" s="50"/>
      <c r="O906" s="50"/>
      <c r="P906" s="112"/>
      <c r="Q906" s="112"/>
      <c r="R906" s="50"/>
      <c r="S906" s="50"/>
      <c r="T906" s="50"/>
      <c r="U906" s="48"/>
      <c r="V906" s="50"/>
      <c r="W906" s="85" t="str">
        <f t="shared" si="39"/>
        <v/>
      </c>
      <c r="X906" s="79" t="str">
        <f t="shared" si="40"/>
        <v/>
      </c>
    </row>
    <row r="907" spans="2:24" ht="21" customHeight="1" x14ac:dyDescent="0.2">
      <c r="B907" s="208" t="str">
        <f t="shared" si="41"/>
        <v/>
      </c>
      <c r="C907" s="104"/>
      <c r="D907" s="96"/>
      <c r="E907" s="96"/>
      <c r="F907" s="104"/>
      <c r="G907" s="96"/>
      <c r="H907" s="104"/>
      <c r="I907" s="96"/>
      <c r="J907" s="96"/>
      <c r="K907" s="50"/>
      <c r="L907" s="96"/>
      <c r="M907" s="50"/>
      <c r="N907" s="50"/>
      <c r="O907" s="50"/>
      <c r="P907" s="112"/>
      <c r="Q907" s="112"/>
      <c r="R907" s="50"/>
      <c r="S907" s="50"/>
      <c r="T907" s="50"/>
      <c r="U907" s="48"/>
      <c r="V907" s="50"/>
      <c r="W907" s="85" t="str">
        <f t="shared" si="39"/>
        <v/>
      </c>
      <c r="X907" s="79" t="str">
        <f t="shared" si="40"/>
        <v/>
      </c>
    </row>
    <row r="908" spans="2:24" ht="21" customHeight="1" x14ac:dyDescent="0.2">
      <c r="B908" s="208" t="str">
        <f t="shared" si="41"/>
        <v/>
      </c>
      <c r="C908" s="104"/>
      <c r="D908" s="96"/>
      <c r="E908" s="96"/>
      <c r="F908" s="104"/>
      <c r="G908" s="96"/>
      <c r="H908" s="104"/>
      <c r="I908" s="96"/>
      <c r="J908" s="96"/>
      <c r="K908" s="50"/>
      <c r="L908" s="96"/>
      <c r="M908" s="50"/>
      <c r="N908" s="50"/>
      <c r="O908" s="50"/>
      <c r="P908" s="112"/>
      <c r="Q908" s="112"/>
      <c r="R908" s="50"/>
      <c r="S908" s="50"/>
      <c r="T908" s="50"/>
      <c r="U908" s="48"/>
      <c r="V908" s="50"/>
      <c r="W908" s="85" t="str">
        <f t="shared" ref="W908:W971" si="42">IF(X908&lt;&gt;"","Erreur","")</f>
        <v/>
      </c>
      <c r="X908" s="79" t="str">
        <f t="shared" ref="X908:X971" si="43">IF(AND(B908&lt;&gt;"",OR(C908="",D908="",E908="",G908="",J908="",L908="")),"Veuillez compléter les informations d'identification du dérivé.",IF(AND(B908&lt;&gt;"",H908&lt;&gt;"",I908=""),"Veuillez compléter la colonne C0070 Type de code.",IF(AND(B908&lt;&gt;"",I908=""),"Veuillez sélectionner Total/NA dans la liste de la colonne C0070 si vous n'avez rien à déclarer.","")))</f>
        <v/>
      </c>
    </row>
    <row r="909" spans="2:24" ht="21" customHeight="1" x14ac:dyDescent="0.2">
      <c r="B909" s="208" t="str">
        <f t="shared" ref="B909:B972" si="44">IF(COUNTA(C909:V909)&gt;0,B908+1,"")</f>
        <v/>
      </c>
      <c r="C909" s="104"/>
      <c r="D909" s="96"/>
      <c r="E909" s="96"/>
      <c r="F909" s="104"/>
      <c r="G909" s="96"/>
      <c r="H909" s="104"/>
      <c r="I909" s="96"/>
      <c r="J909" s="96"/>
      <c r="K909" s="50"/>
      <c r="L909" s="96"/>
      <c r="M909" s="50"/>
      <c r="N909" s="50"/>
      <c r="O909" s="50"/>
      <c r="P909" s="112"/>
      <c r="Q909" s="112"/>
      <c r="R909" s="50"/>
      <c r="S909" s="50"/>
      <c r="T909" s="50"/>
      <c r="U909" s="48"/>
      <c r="V909" s="50"/>
      <c r="W909" s="85" t="str">
        <f t="shared" si="42"/>
        <v/>
      </c>
      <c r="X909" s="79" t="str">
        <f t="shared" si="43"/>
        <v/>
      </c>
    </row>
    <row r="910" spans="2:24" ht="21" customHeight="1" x14ac:dyDescent="0.2">
      <c r="B910" s="208" t="str">
        <f t="shared" si="44"/>
        <v/>
      </c>
      <c r="C910" s="104"/>
      <c r="D910" s="96"/>
      <c r="E910" s="96"/>
      <c r="F910" s="104"/>
      <c r="G910" s="96"/>
      <c r="H910" s="104"/>
      <c r="I910" s="96"/>
      <c r="J910" s="96"/>
      <c r="K910" s="50"/>
      <c r="L910" s="96"/>
      <c r="M910" s="50"/>
      <c r="N910" s="50"/>
      <c r="O910" s="50"/>
      <c r="P910" s="112"/>
      <c r="Q910" s="112"/>
      <c r="R910" s="50"/>
      <c r="S910" s="50"/>
      <c r="T910" s="50"/>
      <c r="U910" s="48"/>
      <c r="V910" s="50"/>
      <c r="W910" s="85" t="str">
        <f t="shared" si="42"/>
        <v/>
      </c>
      <c r="X910" s="79" t="str">
        <f t="shared" si="43"/>
        <v/>
      </c>
    </row>
    <row r="911" spans="2:24" ht="21" customHeight="1" x14ac:dyDescent="0.2">
      <c r="B911" s="208" t="str">
        <f t="shared" si="44"/>
        <v/>
      </c>
      <c r="C911" s="104"/>
      <c r="D911" s="96"/>
      <c r="E911" s="96"/>
      <c r="F911" s="104"/>
      <c r="G911" s="96"/>
      <c r="H911" s="104"/>
      <c r="I911" s="96"/>
      <c r="J911" s="96"/>
      <c r="K911" s="50"/>
      <c r="L911" s="96"/>
      <c r="M911" s="50"/>
      <c r="N911" s="50"/>
      <c r="O911" s="50"/>
      <c r="P911" s="112"/>
      <c r="Q911" s="112"/>
      <c r="R911" s="50"/>
      <c r="S911" s="50"/>
      <c r="T911" s="50"/>
      <c r="U911" s="48"/>
      <c r="V911" s="50"/>
      <c r="W911" s="85" t="str">
        <f t="shared" si="42"/>
        <v/>
      </c>
      <c r="X911" s="79" t="str">
        <f t="shared" si="43"/>
        <v/>
      </c>
    </row>
    <row r="912" spans="2:24" ht="21" customHeight="1" x14ac:dyDescent="0.2">
      <c r="B912" s="208" t="str">
        <f t="shared" si="44"/>
        <v/>
      </c>
      <c r="C912" s="104"/>
      <c r="D912" s="96"/>
      <c r="E912" s="96"/>
      <c r="F912" s="104"/>
      <c r="G912" s="96"/>
      <c r="H912" s="104"/>
      <c r="I912" s="96"/>
      <c r="J912" s="96"/>
      <c r="K912" s="50"/>
      <c r="L912" s="96"/>
      <c r="M912" s="50"/>
      <c r="N912" s="50"/>
      <c r="O912" s="50"/>
      <c r="P912" s="112"/>
      <c r="Q912" s="112"/>
      <c r="R912" s="50"/>
      <c r="S912" s="50"/>
      <c r="T912" s="50"/>
      <c r="U912" s="48"/>
      <c r="V912" s="50"/>
      <c r="W912" s="85" t="str">
        <f t="shared" si="42"/>
        <v/>
      </c>
      <c r="X912" s="79" t="str">
        <f t="shared" si="43"/>
        <v/>
      </c>
    </row>
    <row r="913" spans="2:24" ht="21" customHeight="1" x14ac:dyDescent="0.2">
      <c r="B913" s="208" t="str">
        <f t="shared" si="44"/>
        <v/>
      </c>
      <c r="C913" s="104"/>
      <c r="D913" s="96"/>
      <c r="E913" s="96"/>
      <c r="F913" s="104"/>
      <c r="G913" s="96"/>
      <c r="H913" s="104"/>
      <c r="I913" s="96"/>
      <c r="J913" s="96"/>
      <c r="K913" s="50"/>
      <c r="L913" s="96"/>
      <c r="M913" s="50"/>
      <c r="N913" s="50"/>
      <c r="O913" s="50"/>
      <c r="P913" s="112"/>
      <c r="Q913" s="112"/>
      <c r="R913" s="50"/>
      <c r="S913" s="50"/>
      <c r="T913" s="50"/>
      <c r="U913" s="48"/>
      <c r="V913" s="50"/>
      <c r="W913" s="85" t="str">
        <f t="shared" si="42"/>
        <v/>
      </c>
      <c r="X913" s="79" t="str">
        <f t="shared" si="43"/>
        <v/>
      </c>
    </row>
    <row r="914" spans="2:24" ht="21" customHeight="1" x14ac:dyDescent="0.2">
      <c r="B914" s="208" t="str">
        <f t="shared" si="44"/>
        <v/>
      </c>
      <c r="C914" s="104"/>
      <c r="D914" s="96"/>
      <c r="E914" s="96"/>
      <c r="F914" s="104"/>
      <c r="G914" s="96"/>
      <c r="H914" s="104"/>
      <c r="I914" s="96"/>
      <c r="J914" s="96"/>
      <c r="K914" s="50"/>
      <c r="L914" s="96"/>
      <c r="M914" s="50"/>
      <c r="N914" s="50"/>
      <c r="O914" s="50"/>
      <c r="P914" s="112"/>
      <c r="Q914" s="112"/>
      <c r="R914" s="50"/>
      <c r="S914" s="50"/>
      <c r="T914" s="50"/>
      <c r="U914" s="48"/>
      <c r="V914" s="50"/>
      <c r="W914" s="85" t="str">
        <f t="shared" si="42"/>
        <v/>
      </c>
      <c r="X914" s="79" t="str">
        <f t="shared" si="43"/>
        <v/>
      </c>
    </row>
    <row r="915" spans="2:24" ht="21" customHeight="1" x14ac:dyDescent="0.2">
      <c r="B915" s="208" t="str">
        <f t="shared" si="44"/>
        <v/>
      </c>
      <c r="C915" s="104"/>
      <c r="D915" s="96"/>
      <c r="E915" s="96"/>
      <c r="F915" s="104"/>
      <c r="G915" s="96"/>
      <c r="H915" s="104"/>
      <c r="I915" s="96"/>
      <c r="J915" s="96"/>
      <c r="K915" s="50"/>
      <c r="L915" s="96"/>
      <c r="M915" s="50"/>
      <c r="N915" s="50"/>
      <c r="O915" s="50"/>
      <c r="P915" s="112"/>
      <c r="Q915" s="112"/>
      <c r="R915" s="50"/>
      <c r="S915" s="50"/>
      <c r="T915" s="50"/>
      <c r="U915" s="48"/>
      <c r="V915" s="50"/>
      <c r="W915" s="85" t="str">
        <f t="shared" si="42"/>
        <v/>
      </c>
      <c r="X915" s="79" t="str">
        <f t="shared" si="43"/>
        <v/>
      </c>
    </row>
    <row r="916" spans="2:24" ht="21" customHeight="1" x14ac:dyDescent="0.2">
      <c r="B916" s="208" t="str">
        <f t="shared" si="44"/>
        <v/>
      </c>
      <c r="C916" s="104"/>
      <c r="D916" s="96"/>
      <c r="E916" s="96"/>
      <c r="F916" s="104"/>
      <c r="G916" s="96"/>
      <c r="H916" s="104"/>
      <c r="I916" s="96"/>
      <c r="J916" s="96"/>
      <c r="K916" s="50"/>
      <c r="L916" s="96"/>
      <c r="M916" s="50"/>
      <c r="N916" s="50"/>
      <c r="O916" s="50"/>
      <c r="P916" s="112"/>
      <c r="Q916" s="112"/>
      <c r="R916" s="50"/>
      <c r="S916" s="50"/>
      <c r="T916" s="50"/>
      <c r="U916" s="48"/>
      <c r="V916" s="50"/>
      <c r="W916" s="85" t="str">
        <f t="shared" si="42"/>
        <v/>
      </c>
      <c r="X916" s="79" t="str">
        <f t="shared" si="43"/>
        <v/>
      </c>
    </row>
    <row r="917" spans="2:24" ht="21" customHeight="1" x14ac:dyDescent="0.2">
      <c r="B917" s="208" t="str">
        <f t="shared" si="44"/>
        <v/>
      </c>
      <c r="C917" s="104"/>
      <c r="D917" s="96"/>
      <c r="E917" s="96"/>
      <c r="F917" s="104"/>
      <c r="G917" s="96"/>
      <c r="H917" s="104"/>
      <c r="I917" s="96"/>
      <c r="J917" s="96"/>
      <c r="K917" s="50"/>
      <c r="L917" s="96"/>
      <c r="M917" s="50"/>
      <c r="N917" s="50"/>
      <c r="O917" s="50"/>
      <c r="P917" s="112"/>
      <c r="Q917" s="112"/>
      <c r="R917" s="50"/>
      <c r="S917" s="50"/>
      <c r="T917" s="50"/>
      <c r="U917" s="48"/>
      <c r="V917" s="50"/>
      <c r="W917" s="85" t="str">
        <f t="shared" si="42"/>
        <v/>
      </c>
      <c r="X917" s="79" t="str">
        <f t="shared" si="43"/>
        <v/>
      </c>
    </row>
    <row r="918" spans="2:24" ht="21" customHeight="1" x14ac:dyDescent="0.2">
      <c r="B918" s="208" t="str">
        <f t="shared" si="44"/>
        <v/>
      </c>
      <c r="C918" s="104"/>
      <c r="D918" s="96"/>
      <c r="E918" s="96"/>
      <c r="F918" s="104"/>
      <c r="G918" s="96"/>
      <c r="H918" s="104"/>
      <c r="I918" s="96"/>
      <c r="J918" s="96"/>
      <c r="K918" s="50"/>
      <c r="L918" s="96"/>
      <c r="M918" s="50"/>
      <c r="N918" s="50"/>
      <c r="O918" s="50"/>
      <c r="P918" s="112"/>
      <c r="Q918" s="112"/>
      <c r="R918" s="50"/>
      <c r="S918" s="50"/>
      <c r="T918" s="50"/>
      <c r="U918" s="48"/>
      <c r="V918" s="50"/>
      <c r="W918" s="85" t="str">
        <f t="shared" si="42"/>
        <v/>
      </c>
      <c r="X918" s="79" t="str">
        <f t="shared" si="43"/>
        <v/>
      </c>
    </row>
    <row r="919" spans="2:24" ht="21" customHeight="1" x14ac:dyDescent="0.2">
      <c r="B919" s="208" t="str">
        <f t="shared" si="44"/>
        <v/>
      </c>
      <c r="C919" s="104"/>
      <c r="D919" s="96"/>
      <c r="E919" s="96"/>
      <c r="F919" s="104"/>
      <c r="G919" s="96"/>
      <c r="H919" s="104"/>
      <c r="I919" s="96"/>
      <c r="J919" s="96"/>
      <c r="K919" s="50"/>
      <c r="L919" s="96"/>
      <c r="M919" s="50"/>
      <c r="N919" s="50"/>
      <c r="O919" s="50"/>
      <c r="P919" s="112"/>
      <c r="Q919" s="112"/>
      <c r="R919" s="50"/>
      <c r="S919" s="50"/>
      <c r="T919" s="50"/>
      <c r="U919" s="48"/>
      <c r="V919" s="50"/>
      <c r="W919" s="85" t="str">
        <f t="shared" si="42"/>
        <v/>
      </c>
      <c r="X919" s="79" t="str">
        <f t="shared" si="43"/>
        <v/>
      </c>
    </row>
    <row r="920" spans="2:24" ht="21" customHeight="1" x14ac:dyDescent="0.2">
      <c r="B920" s="208" t="str">
        <f t="shared" si="44"/>
        <v/>
      </c>
      <c r="C920" s="104"/>
      <c r="D920" s="96"/>
      <c r="E920" s="96"/>
      <c r="F920" s="104"/>
      <c r="G920" s="96"/>
      <c r="H920" s="104"/>
      <c r="I920" s="96"/>
      <c r="J920" s="96"/>
      <c r="K920" s="50"/>
      <c r="L920" s="96"/>
      <c r="M920" s="50"/>
      <c r="N920" s="50"/>
      <c r="O920" s="50"/>
      <c r="P920" s="112"/>
      <c r="Q920" s="112"/>
      <c r="R920" s="50"/>
      <c r="S920" s="50"/>
      <c r="T920" s="50"/>
      <c r="U920" s="48"/>
      <c r="V920" s="50"/>
      <c r="W920" s="85" t="str">
        <f t="shared" si="42"/>
        <v/>
      </c>
      <c r="X920" s="79" t="str">
        <f t="shared" si="43"/>
        <v/>
      </c>
    </row>
    <row r="921" spans="2:24" ht="21" customHeight="1" x14ac:dyDescent="0.2">
      <c r="B921" s="208" t="str">
        <f t="shared" si="44"/>
        <v/>
      </c>
      <c r="C921" s="104"/>
      <c r="D921" s="96"/>
      <c r="E921" s="96"/>
      <c r="F921" s="104"/>
      <c r="G921" s="96"/>
      <c r="H921" s="104"/>
      <c r="I921" s="96"/>
      <c r="J921" s="96"/>
      <c r="K921" s="50"/>
      <c r="L921" s="96"/>
      <c r="M921" s="50"/>
      <c r="N921" s="50"/>
      <c r="O921" s="50"/>
      <c r="P921" s="112"/>
      <c r="Q921" s="112"/>
      <c r="R921" s="50"/>
      <c r="S921" s="50"/>
      <c r="T921" s="50"/>
      <c r="U921" s="48"/>
      <c r="V921" s="50"/>
      <c r="W921" s="85" t="str">
        <f t="shared" si="42"/>
        <v/>
      </c>
      <c r="X921" s="79" t="str">
        <f t="shared" si="43"/>
        <v/>
      </c>
    </row>
    <row r="922" spans="2:24" ht="21" customHeight="1" x14ac:dyDescent="0.2">
      <c r="B922" s="208" t="str">
        <f t="shared" si="44"/>
        <v/>
      </c>
      <c r="C922" s="104"/>
      <c r="D922" s="96"/>
      <c r="E922" s="96"/>
      <c r="F922" s="104"/>
      <c r="G922" s="96"/>
      <c r="H922" s="104"/>
      <c r="I922" s="96"/>
      <c r="J922" s="96"/>
      <c r="K922" s="50"/>
      <c r="L922" s="96"/>
      <c r="M922" s="50"/>
      <c r="N922" s="50"/>
      <c r="O922" s="50"/>
      <c r="P922" s="112"/>
      <c r="Q922" s="112"/>
      <c r="R922" s="50"/>
      <c r="S922" s="50"/>
      <c r="T922" s="50"/>
      <c r="U922" s="48"/>
      <c r="V922" s="50"/>
      <c r="W922" s="85" t="str">
        <f t="shared" si="42"/>
        <v/>
      </c>
      <c r="X922" s="79" t="str">
        <f t="shared" si="43"/>
        <v/>
      </c>
    </row>
    <row r="923" spans="2:24" ht="21" customHeight="1" x14ac:dyDescent="0.2">
      <c r="B923" s="208" t="str">
        <f t="shared" si="44"/>
        <v/>
      </c>
      <c r="C923" s="104"/>
      <c r="D923" s="96"/>
      <c r="E923" s="96"/>
      <c r="F923" s="104"/>
      <c r="G923" s="96"/>
      <c r="H923" s="104"/>
      <c r="I923" s="96"/>
      <c r="J923" s="96"/>
      <c r="K923" s="50"/>
      <c r="L923" s="96"/>
      <c r="M923" s="50"/>
      <c r="N923" s="50"/>
      <c r="O923" s="50"/>
      <c r="P923" s="112"/>
      <c r="Q923" s="112"/>
      <c r="R923" s="50"/>
      <c r="S923" s="50"/>
      <c r="T923" s="50"/>
      <c r="U923" s="48"/>
      <c r="V923" s="50"/>
      <c r="W923" s="85" t="str">
        <f t="shared" si="42"/>
        <v/>
      </c>
      <c r="X923" s="79" t="str">
        <f t="shared" si="43"/>
        <v/>
      </c>
    </row>
    <row r="924" spans="2:24" ht="21" customHeight="1" x14ac:dyDescent="0.2">
      <c r="B924" s="208" t="str">
        <f t="shared" si="44"/>
        <v/>
      </c>
      <c r="C924" s="104"/>
      <c r="D924" s="96"/>
      <c r="E924" s="96"/>
      <c r="F924" s="104"/>
      <c r="G924" s="96"/>
      <c r="H924" s="104"/>
      <c r="I924" s="96"/>
      <c r="J924" s="96"/>
      <c r="K924" s="50"/>
      <c r="L924" s="96"/>
      <c r="M924" s="50"/>
      <c r="N924" s="50"/>
      <c r="O924" s="50"/>
      <c r="P924" s="112"/>
      <c r="Q924" s="112"/>
      <c r="R924" s="50"/>
      <c r="S924" s="50"/>
      <c r="T924" s="50"/>
      <c r="U924" s="48"/>
      <c r="V924" s="50"/>
      <c r="W924" s="85" t="str">
        <f t="shared" si="42"/>
        <v/>
      </c>
      <c r="X924" s="79" t="str">
        <f t="shared" si="43"/>
        <v/>
      </c>
    </row>
    <row r="925" spans="2:24" ht="21" customHeight="1" x14ac:dyDescent="0.2">
      <c r="B925" s="208" t="str">
        <f t="shared" si="44"/>
        <v/>
      </c>
      <c r="C925" s="104"/>
      <c r="D925" s="96"/>
      <c r="E925" s="96"/>
      <c r="F925" s="104"/>
      <c r="G925" s="96"/>
      <c r="H925" s="104"/>
      <c r="I925" s="96"/>
      <c r="J925" s="96"/>
      <c r="K925" s="50"/>
      <c r="L925" s="96"/>
      <c r="M925" s="50"/>
      <c r="N925" s="50"/>
      <c r="O925" s="50"/>
      <c r="P925" s="112"/>
      <c r="Q925" s="112"/>
      <c r="R925" s="50"/>
      <c r="S925" s="50"/>
      <c r="T925" s="50"/>
      <c r="U925" s="48"/>
      <c r="V925" s="50"/>
      <c r="W925" s="85" t="str">
        <f t="shared" si="42"/>
        <v/>
      </c>
      <c r="X925" s="79" t="str">
        <f t="shared" si="43"/>
        <v/>
      </c>
    </row>
    <row r="926" spans="2:24" ht="21" customHeight="1" x14ac:dyDescent="0.2">
      <c r="B926" s="208" t="str">
        <f t="shared" si="44"/>
        <v/>
      </c>
      <c r="C926" s="104"/>
      <c r="D926" s="96"/>
      <c r="E926" s="96"/>
      <c r="F926" s="104"/>
      <c r="G926" s="96"/>
      <c r="H926" s="104"/>
      <c r="I926" s="96"/>
      <c r="J926" s="96"/>
      <c r="K926" s="50"/>
      <c r="L926" s="96"/>
      <c r="M926" s="50"/>
      <c r="N926" s="50"/>
      <c r="O926" s="50"/>
      <c r="P926" s="112"/>
      <c r="Q926" s="112"/>
      <c r="R926" s="50"/>
      <c r="S926" s="50"/>
      <c r="T926" s="50"/>
      <c r="U926" s="48"/>
      <c r="V926" s="50"/>
      <c r="W926" s="85" t="str">
        <f t="shared" si="42"/>
        <v/>
      </c>
      <c r="X926" s="79" t="str">
        <f t="shared" si="43"/>
        <v/>
      </c>
    </row>
    <row r="927" spans="2:24" ht="21" customHeight="1" x14ac:dyDescent="0.2">
      <c r="B927" s="208" t="str">
        <f t="shared" si="44"/>
        <v/>
      </c>
      <c r="C927" s="104"/>
      <c r="D927" s="96"/>
      <c r="E927" s="96"/>
      <c r="F927" s="104"/>
      <c r="G927" s="96"/>
      <c r="H927" s="104"/>
      <c r="I927" s="96"/>
      <c r="J927" s="96"/>
      <c r="K927" s="50"/>
      <c r="L927" s="96"/>
      <c r="M927" s="50"/>
      <c r="N927" s="50"/>
      <c r="O927" s="50"/>
      <c r="P927" s="112"/>
      <c r="Q927" s="112"/>
      <c r="R927" s="50"/>
      <c r="S927" s="50"/>
      <c r="T927" s="50"/>
      <c r="U927" s="48"/>
      <c r="V927" s="50"/>
      <c r="W927" s="85" t="str">
        <f t="shared" si="42"/>
        <v/>
      </c>
      <c r="X927" s="79" t="str">
        <f t="shared" si="43"/>
        <v/>
      </c>
    </row>
    <row r="928" spans="2:24" ht="21" customHeight="1" x14ac:dyDescent="0.2">
      <c r="B928" s="208" t="str">
        <f t="shared" si="44"/>
        <v/>
      </c>
      <c r="C928" s="104"/>
      <c r="D928" s="96"/>
      <c r="E928" s="96"/>
      <c r="F928" s="104"/>
      <c r="G928" s="96"/>
      <c r="H928" s="104"/>
      <c r="I928" s="96"/>
      <c r="J928" s="96"/>
      <c r="K928" s="50"/>
      <c r="L928" s="96"/>
      <c r="M928" s="50"/>
      <c r="N928" s="50"/>
      <c r="O928" s="50"/>
      <c r="P928" s="112"/>
      <c r="Q928" s="112"/>
      <c r="R928" s="50"/>
      <c r="S928" s="50"/>
      <c r="T928" s="50"/>
      <c r="U928" s="48"/>
      <c r="V928" s="50"/>
      <c r="W928" s="85" t="str">
        <f t="shared" si="42"/>
        <v/>
      </c>
      <c r="X928" s="79" t="str">
        <f t="shared" si="43"/>
        <v/>
      </c>
    </row>
    <row r="929" spans="2:24" ht="21" customHeight="1" x14ac:dyDescent="0.2">
      <c r="B929" s="208" t="str">
        <f t="shared" si="44"/>
        <v/>
      </c>
      <c r="C929" s="104"/>
      <c r="D929" s="96"/>
      <c r="E929" s="96"/>
      <c r="F929" s="104"/>
      <c r="G929" s="96"/>
      <c r="H929" s="104"/>
      <c r="I929" s="96"/>
      <c r="J929" s="96"/>
      <c r="K929" s="50"/>
      <c r="L929" s="96"/>
      <c r="M929" s="50"/>
      <c r="N929" s="50"/>
      <c r="O929" s="50"/>
      <c r="P929" s="112"/>
      <c r="Q929" s="112"/>
      <c r="R929" s="50"/>
      <c r="S929" s="50"/>
      <c r="T929" s="50"/>
      <c r="U929" s="48"/>
      <c r="V929" s="50"/>
      <c r="W929" s="85" t="str">
        <f t="shared" si="42"/>
        <v/>
      </c>
      <c r="X929" s="79" t="str">
        <f t="shared" si="43"/>
        <v/>
      </c>
    </row>
    <row r="930" spans="2:24" ht="21" customHeight="1" x14ac:dyDescent="0.2">
      <c r="B930" s="208" t="str">
        <f t="shared" si="44"/>
        <v/>
      </c>
      <c r="C930" s="104"/>
      <c r="D930" s="96"/>
      <c r="E930" s="96"/>
      <c r="F930" s="104"/>
      <c r="G930" s="96"/>
      <c r="H930" s="104"/>
      <c r="I930" s="96"/>
      <c r="J930" s="96"/>
      <c r="K930" s="50"/>
      <c r="L930" s="96"/>
      <c r="M930" s="50"/>
      <c r="N930" s="50"/>
      <c r="O930" s="50"/>
      <c r="P930" s="112"/>
      <c r="Q930" s="112"/>
      <c r="R930" s="50"/>
      <c r="S930" s="50"/>
      <c r="T930" s="50"/>
      <c r="U930" s="48"/>
      <c r="V930" s="50"/>
      <c r="W930" s="85" t="str">
        <f t="shared" si="42"/>
        <v/>
      </c>
      <c r="X930" s="79" t="str">
        <f t="shared" si="43"/>
        <v/>
      </c>
    </row>
    <row r="931" spans="2:24" ht="21" customHeight="1" x14ac:dyDescent="0.2">
      <c r="B931" s="208" t="str">
        <f t="shared" si="44"/>
        <v/>
      </c>
      <c r="C931" s="104"/>
      <c r="D931" s="96"/>
      <c r="E931" s="96"/>
      <c r="F931" s="104"/>
      <c r="G931" s="96"/>
      <c r="H931" s="104"/>
      <c r="I931" s="96"/>
      <c r="J931" s="96"/>
      <c r="K931" s="50"/>
      <c r="L931" s="96"/>
      <c r="M931" s="50"/>
      <c r="N931" s="50"/>
      <c r="O931" s="50"/>
      <c r="P931" s="112"/>
      <c r="Q931" s="112"/>
      <c r="R931" s="50"/>
      <c r="S931" s="50"/>
      <c r="T931" s="50"/>
      <c r="U931" s="48"/>
      <c r="V931" s="50"/>
      <c r="W931" s="85" t="str">
        <f t="shared" si="42"/>
        <v/>
      </c>
      <c r="X931" s="79" t="str">
        <f t="shared" si="43"/>
        <v/>
      </c>
    </row>
    <row r="932" spans="2:24" ht="21" customHeight="1" x14ac:dyDescent="0.2">
      <c r="B932" s="208" t="str">
        <f t="shared" si="44"/>
        <v/>
      </c>
      <c r="C932" s="104"/>
      <c r="D932" s="96"/>
      <c r="E932" s="96"/>
      <c r="F932" s="104"/>
      <c r="G932" s="96"/>
      <c r="H932" s="104"/>
      <c r="I932" s="96"/>
      <c r="J932" s="96"/>
      <c r="K932" s="50"/>
      <c r="L932" s="96"/>
      <c r="M932" s="50"/>
      <c r="N932" s="50"/>
      <c r="O932" s="50"/>
      <c r="P932" s="112"/>
      <c r="Q932" s="112"/>
      <c r="R932" s="50"/>
      <c r="S932" s="50"/>
      <c r="T932" s="50"/>
      <c r="U932" s="48"/>
      <c r="V932" s="50"/>
      <c r="W932" s="85" t="str">
        <f t="shared" si="42"/>
        <v/>
      </c>
      <c r="X932" s="79" t="str">
        <f t="shared" si="43"/>
        <v/>
      </c>
    </row>
    <row r="933" spans="2:24" ht="21" customHeight="1" x14ac:dyDescent="0.2">
      <c r="B933" s="208" t="str">
        <f t="shared" si="44"/>
        <v/>
      </c>
      <c r="C933" s="104"/>
      <c r="D933" s="96"/>
      <c r="E933" s="96"/>
      <c r="F933" s="104"/>
      <c r="G933" s="96"/>
      <c r="H933" s="104"/>
      <c r="I933" s="96"/>
      <c r="J933" s="96"/>
      <c r="K933" s="50"/>
      <c r="L933" s="96"/>
      <c r="M933" s="50"/>
      <c r="N933" s="50"/>
      <c r="O933" s="50"/>
      <c r="P933" s="112"/>
      <c r="Q933" s="112"/>
      <c r="R933" s="50"/>
      <c r="S933" s="50"/>
      <c r="T933" s="50"/>
      <c r="U933" s="48"/>
      <c r="V933" s="50"/>
      <c r="W933" s="85" t="str">
        <f t="shared" si="42"/>
        <v/>
      </c>
      <c r="X933" s="79" t="str">
        <f t="shared" si="43"/>
        <v/>
      </c>
    </row>
    <row r="934" spans="2:24" ht="21" customHeight="1" x14ac:dyDescent="0.2">
      <c r="B934" s="208" t="str">
        <f t="shared" si="44"/>
        <v/>
      </c>
      <c r="C934" s="104"/>
      <c r="D934" s="96"/>
      <c r="E934" s="96"/>
      <c r="F934" s="104"/>
      <c r="G934" s="96"/>
      <c r="H934" s="104"/>
      <c r="I934" s="96"/>
      <c r="J934" s="96"/>
      <c r="K934" s="50"/>
      <c r="L934" s="96"/>
      <c r="M934" s="50"/>
      <c r="N934" s="50"/>
      <c r="O934" s="50"/>
      <c r="P934" s="112"/>
      <c r="Q934" s="112"/>
      <c r="R934" s="50"/>
      <c r="S934" s="50"/>
      <c r="T934" s="50"/>
      <c r="U934" s="48"/>
      <c r="V934" s="50"/>
      <c r="W934" s="85" t="str">
        <f t="shared" si="42"/>
        <v/>
      </c>
      <c r="X934" s="79" t="str">
        <f t="shared" si="43"/>
        <v/>
      </c>
    </row>
    <row r="935" spans="2:24" ht="21" customHeight="1" x14ac:dyDescent="0.2">
      <c r="B935" s="208" t="str">
        <f t="shared" si="44"/>
        <v/>
      </c>
      <c r="C935" s="104"/>
      <c r="D935" s="96"/>
      <c r="E935" s="96"/>
      <c r="F935" s="104"/>
      <c r="G935" s="96"/>
      <c r="H935" s="104"/>
      <c r="I935" s="96"/>
      <c r="J935" s="96"/>
      <c r="K935" s="50"/>
      <c r="L935" s="96"/>
      <c r="M935" s="50"/>
      <c r="N935" s="50"/>
      <c r="O935" s="50"/>
      <c r="P935" s="112"/>
      <c r="Q935" s="112"/>
      <c r="R935" s="50"/>
      <c r="S935" s="50"/>
      <c r="T935" s="50"/>
      <c r="U935" s="48"/>
      <c r="V935" s="50"/>
      <c r="W935" s="85" t="str">
        <f t="shared" si="42"/>
        <v/>
      </c>
      <c r="X935" s="79" t="str">
        <f t="shared" si="43"/>
        <v/>
      </c>
    </row>
    <row r="936" spans="2:24" ht="21" customHeight="1" x14ac:dyDescent="0.2">
      <c r="B936" s="208" t="str">
        <f t="shared" si="44"/>
        <v/>
      </c>
      <c r="C936" s="104"/>
      <c r="D936" s="96"/>
      <c r="E936" s="96"/>
      <c r="F936" s="104"/>
      <c r="G936" s="96"/>
      <c r="H936" s="104"/>
      <c r="I936" s="96"/>
      <c r="J936" s="96"/>
      <c r="K936" s="50"/>
      <c r="L936" s="96"/>
      <c r="M936" s="50"/>
      <c r="N936" s="50"/>
      <c r="O936" s="50"/>
      <c r="P936" s="112"/>
      <c r="Q936" s="112"/>
      <c r="R936" s="50"/>
      <c r="S936" s="50"/>
      <c r="T936" s="50"/>
      <c r="U936" s="48"/>
      <c r="V936" s="50"/>
      <c r="W936" s="85" t="str">
        <f t="shared" si="42"/>
        <v/>
      </c>
      <c r="X936" s="79" t="str">
        <f t="shared" si="43"/>
        <v/>
      </c>
    </row>
    <row r="937" spans="2:24" ht="21" customHeight="1" x14ac:dyDescent="0.2">
      <c r="B937" s="208" t="str">
        <f t="shared" si="44"/>
        <v/>
      </c>
      <c r="C937" s="104"/>
      <c r="D937" s="96"/>
      <c r="E937" s="96"/>
      <c r="F937" s="104"/>
      <c r="G937" s="96"/>
      <c r="H937" s="104"/>
      <c r="I937" s="96"/>
      <c r="J937" s="96"/>
      <c r="K937" s="50"/>
      <c r="L937" s="96"/>
      <c r="M937" s="50"/>
      <c r="N937" s="50"/>
      <c r="O937" s="50"/>
      <c r="P937" s="112"/>
      <c r="Q937" s="112"/>
      <c r="R937" s="50"/>
      <c r="S937" s="50"/>
      <c r="T937" s="50"/>
      <c r="U937" s="48"/>
      <c r="V937" s="50"/>
      <c r="W937" s="85" t="str">
        <f t="shared" si="42"/>
        <v/>
      </c>
      <c r="X937" s="79" t="str">
        <f t="shared" si="43"/>
        <v/>
      </c>
    </row>
    <row r="938" spans="2:24" ht="21" customHeight="1" x14ac:dyDescent="0.2">
      <c r="B938" s="208" t="str">
        <f t="shared" si="44"/>
        <v/>
      </c>
      <c r="C938" s="104"/>
      <c r="D938" s="96"/>
      <c r="E938" s="96"/>
      <c r="F938" s="104"/>
      <c r="G938" s="96"/>
      <c r="H938" s="104"/>
      <c r="I938" s="96"/>
      <c r="J938" s="96"/>
      <c r="K938" s="50"/>
      <c r="L938" s="96"/>
      <c r="M938" s="50"/>
      <c r="N938" s="50"/>
      <c r="O938" s="50"/>
      <c r="P938" s="112"/>
      <c r="Q938" s="112"/>
      <c r="R938" s="50"/>
      <c r="S938" s="50"/>
      <c r="T938" s="50"/>
      <c r="U938" s="48"/>
      <c r="V938" s="50"/>
      <c r="W938" s="85" t="str">
        <f t="shared" si="42"/>
        <v/>
      </c>
      <c r="X938" s="79" t="str">
        <f t="shared" si="43"/>
        <v/>
      </c>
    </row>
    <row r="939" spans="2:24" ht="21" customHeight="1" x14ac:dyDescent="0.2">
      <c r="B939" s="208" t="str">
        <f t="shared" si="44"/>
        <v/>
      </c>
      <c r="C939" s="104"/>
      <c r="D939" s="96"/>
      <c r="E939" s="96"/>
      <c r="F939" s="104"/>
      <c r="G939" s="96"/>
      <c r="H939" s="104"/>
      <c r="I939" s="96"/>
      <c r="J939" s="96"/>
      <c r="K939" s="50"/>
      <c r="L939" s="96"/>
      <c r="M939" s="50"/>
      <c r="N939" s="50"/>
      <c r="O939" s="50"/>
      <c r="P939" s="112"/>
      <c r="Q939" s="112"/>
      <c r="R939" s="50"/>
      <c r="S939" s="50"/>
      <c r="T939" s="50"/>
      <c r="U939" s="48"/>
      <c r="V939" s="50"/>
      <c r="W939" s="85" t="str">
        <f t="shared" si="42"/>
        <v/>
      </c>
      <c r="X939" s="79" t="str">
        <f t="shared" si="43"/>
        <v/>
      </c>
    </row>
    <row r="940" spans="2:24" ht="21" customHeight="1" x14ac:dyDescent="0.2">
      <c r="B940" s="208" t="str">
        <f t="shared" si="44"/>
        <v/>
      </c>
      <c r="C940" s="104"/>
      <c r="D940" s="96"/>
      <c r="E940" s="96"/>
      <c r="F940" s="104"/>
      <c r="G940" s="96"/>
      <c r="H940" s="104"/>
      <c r="I940" s="96"/>
      <c r="J940" s="96"/>
      <c r="K940" s="50"/>
      <c r="L940" s="96"/>
      <c r="M940" s="50"/>
      <c r="N940" s="50"/>
      <c r="O940" s="50"/>
      <c r="P940" s="112"/>
      <c r="Q940" s="112"/>
      <c r="R940" s="50"/>
      <c r="S940" s="50"/>
      <c r="T940" s="50"/>
      <c r="U940" s="48"/>
      <c r="V940" s="50"/>
      <c r="W940" s="85" t="str">
        <f t="shared" si="42"/>
        <v/>
      </c>
      <c r="X940" s="79" t="str">
        <f t="shared" si="43"/>
        <v/>
      </c>
    </row>
    <row r="941" spans="2:24" ht="21" customHeight="1" x14ac:dyDescent="0.2">
      <c r="B941" s="208" t="str">
        <f t="shared" si="44"/>
        <v/>
      </c>
      <c r="C941" s="104"/>
      <c r="D941" s="96"/>
      <c r="E941" s="96"/>
      <c r="F941" s="104"/>
      <c r="G941" s="96"/>
      <c r="H941" s="104"/>
      <c r="I941" s="96"/>
      <c r="J941" s="96"/>
      <c r="K941" s="50"/>
      <c r="L941" s="96"/>
      <c r="M941" s="50"/>
      <c r="N941" s="50"/>
      <c r="O941" s="50"/>
      <c r="P941" s="112"/>
      <c r="Q941" s="112"/>
      <c r="R941" s="50"/>
      <c r="S941" s="50"/>
      <c r="T941" s="50"/>
      <c r="U941" s="48"/>
      <c r="V941" s="50"/>
      <c r="W941" s="85" t="str">
        <f t="shared" si="42"/>
        <v/>
      </c>
      <c r="X941" s="79" t="str">
        <f t="shared" si="43"/>
        <v/>
      </c>
    </row>
    <row r="942" spans="2:24" ht="21" customHeight="1" x14ac:dyDescent="0.2">
      <c r="B942" s="208" t="str">
        <f t="shared" si="44"/>
        <v/>
      </c>
      <c r="C942" s="104"/>
      <c r="D942" s="96"/>
      <c r="E942" s="96"/>
      <c r="F942" s="104"/>
      <c r="G942" s="96"/>
      <c r="H942" s="104"/>
      <c r="I942" s="96"/>
      <c r="J942" s="96"/>
      <c r="K942" s="50"/>
      <c r="L942" s="96"/>
      <c r="M942" s="50"/>
      <c r="N942" s="50"/>
      <c r="O942" s="50"/>
      <c r="P942" s="112"/>
      <c r="Q942" s="112"/>
      <c r="R942" s="50"/>
      <c r="S942" s="50"/>
      <c r="T942" s="50"/>
      <c r="U942" s="48"/>
      <c r="V942" s="50"/>
      <c r="W942" s="85" t="str">
        <f t="shared" si="42"/>
        <v/>
      </c>
      <c r="X942" s="79" t="str">
        <f t="shared" si="43"/>
        <v/>
      </c>
    </row>
    <row r="943" spans="2:24" ht="21" customHeight="1" x14ac:dyDescent="0.2">
      <c r="B943" s="208" t="str">
        <f t="shared" si="44"/>
        <v/>
      </c>
      <c r="C943" s="104"/>
      <c r="D943" s="96"/>
      <c r="E943" s="96"/>
      <c r="F943" s="104"/>
      <c r="G943" s="96"/>
      <c r="H943" s="104"/>
      <c r="I943" s="96"/>
      <c r="J943" s="96"/>
      <c r="K943" s="50"/>
      <c r="L943" s="96"/>
      <c r="M943" s="50"/>
      <c r="N943" s="50"/>
      <c r="O943" s="50"/>
      <c r="P943" s="112"/>
      <c r="Q943" s="112"/>
      <c r="R943" s="50"/>
      <c r="S943" s="50"/>
      <c r="T943" s="50"/>
      <c r="U943" s="48"/>
      <c r="V943" s="50"/>
      <c r="W943" s="85" t="str">
        <f t="shared" si="42"/>
        <v/>
      </c>
      <c r="X943" s="79" t="str">
        <f t="shared" si="43"/>
        <v/>
      </c>
    </row>
    <row r="944" spans="2:24" ht="21" customHeight="1" x14ac:dyDescent="0.2">
      <c r="B944" s="208" t="str">
        <f t="shared" si="44"/>
        <v/>
      </c>
      <c r="C944" s="104"/>
      <c r="D944" s="96"/>
      <c r="E944" s="96"/>
      <c r="F944" s="104"/>
      <c r="G944" s="96"/>
      <c r="H944" s="104"/>
      <c r="I944" s="96"/>
      <c r="J944" s="96"/>
      <c r="K944" s="50"/>
      <c r="L944" s="96"/>
      <c r="M944" s="50"/>
      <c r="N944" s="50"/>
      <c r="O944" s="50"/>
      <c r="P944" s="112"/>
      <c r="Q944" s="112"/>
      <c r="R944" s="50"/>
      <c r="S944" s="50"/>
      <c r="T944" s="50"/>
      <c r="U944" s="48"/>
      <c r="V944" s="50"/>
      <c r="W944" s="85" t="str">
        <f t="shared" si="42"/>
        <v/>
      </c>
      <c r="X944" s="79" t="str">
        <f t="shared" si="43"/>
        <v/>
      </c>
    </row>
    <row r="945" spans="2:24" ht="21" customHeight="1" x14ac:dyDescent="0.2">
      <c r="B945" s="208" t="str">
        <f t="shared" si="44"/>
        <v/>
      </c>
      <c r="C945" s="104"/>
      <c r="D945" s="96"/>
      <c r="E945" s="96"/>
      <c r="F945" s="104"/>
      <c r="G945" s="96"/>
      <c r="H945" s="104"/>
      <c r="I945" s="96"/>
      <c r="J945" s="96"/>
      <c r="K945" s="50"/>
      <c r="L945" s="96"/>
      <c r="M945" s="50"/>
      <c r="N945" s="50"/>
      <c r="O945" s="50"/>
      <c r="P945" s="112"/>
      <c r="Q945" s="112"/>
      <c r="R945" s="50"/>
      <c r="S945" s="50"/>
      <c r="T945" s="50"/>
      <c r="U945" s="48"/>
      <c r="V945" s="50"/>
      <c r="W945" s="85" t="str">
        <f t="shared" si="42"/>
        <v/>
      </c>
      <c r="X945" s="79" t="str">
        <f t="shared" si="43"/>
        <v/>
      </c>
    </row>
    <row r="946" spans="2:24" ht="21" customHeight="1" x14ac:dyDescent="0.2">
      <c r="B946" s="208" t="str">
        <f t="shared" si="44"/>
        <v/>
      </c>
      <c r="C946" s="104"/>
      <c r="D946" s="96"/>
      <c r="E946" s="96"/>
      <c r="F946" s="104"/>
      <c r="G946" s="96"/>
      <c r="H946" s="104"/>
      <c r="I946" s="96"/>
      <c r="J946" s="96"/>
      <c r="K946" s="50"/>
      <c r="L946" s="96"/>
      <c r="M946" s="50"/>
      <c r="N946" s="50"/>
      <c r="O946" s="50"/>
      <c r="P946" s="112"/>
      <c r="Q946" s="112"/>
      <c r="R946" s="50"/>
      <c r="S946" s="50"/>
      <c r="T946" s="50"/>
      <c r="U946" s="48"/>
      <c r="V946" s="50"/>
      <c r="W946" s="85" t="str">
        <f t="shared" si="42"/>
        <v/>
      </c>
      <c r="X946" s="79" t="str">
        <f t="shared" si="43"/>
        <v/>
      </c>
    </row>
    <row r="947" spans="2:24" ht="21" customHeight="1" x14ac:dyDescent="0.2">
      <c r="B947" s="208" t="str">
        <f t="shared" si="44"/>
        <v/>
      </c>
      <c r="C947" s="104"/>
      <c r="D947" s="96"/>
      <c r="E947" s="96"/>
      <c r="F947" s="104"/>
      <c r="G947" s="96"/>
      <c r="H947" s="104"/>
      <c r="I947" s="96"/>
      <c r="J947" s="96"/>
      <c r="K947" s="50"/>
      <c r="L947" s="96"/>
      <c r="M947" s="50"/>
      <c r="N947" s="50"/>
      <c r="O947" s="50"/>
      <c r="P947" s="112"/>
      <c r="Q947" s="112"/>
      <c r="R947" s="50"/>
      <c r="S947" s="50"/>
      <c r="T947" s="50"/>
      <c r="U947" s="48"/>
      <c r="V947" s="50"/>
      <c r="W947" s="85" t="str">
        <f t="shared" si="42"/>
        <v/>
      </c>
      <c r="X947" s="79" t="str">
        <f t="shared" si="43"/>
        <v/>
      </c>
    </row>
    <row r="948" spans="2:24" ht="21" customHeight="1" x14ac:dyDescent="0.2">
      <c r="B948" s="208" t="str">
        <f t="shared" si="44"/>
        <v/>
      </c>
      <c r="C948" s="104"/>
      <c r="D948" s="96"/>
      <c r="E948" s="96"/>
      <c r="F948" s="104"/>
      <c r="G948" s="96"/>
      <c r="H948" s="104"/>
      <c r="I948" s="96"/>
      <c r="J948" s="96"/>
      <c r="K948" s="50"/>
      <c r="L948" s="96"/>
      <c r="M948" s="50"/>
      <c r="N948" s="50"/>
      <c r="O948" s="50"/>
      <c r="P948" s="112"/>
      <c r="Q948" s="112"/>
      <c r="R948" s="50"/>
      <c r="S948" s="50"/>
      <c r="T948" s="50"/>
      <c r="U948" s="48"/>
      <c r="V948" s="50"/>
      <c r="W948" s="85" t="str">
        <f t="shared" si="42"/>
        <v/>
      </c>
      <c r="X948" s="79" t="str">
        <f t="shared" si="43"/>
        <v/>
      </c>
    </row>
    <row r="949" spans="2:24" ht="21" customHeight="1" x14ac:dyDescent="0.2">
      <c r="B949" s="208" t="str">
        <f t="shared" si="44"/>
        <v/>
      </c>
      <c r="C949" s="104"/>
      <c r="D949" s="96"/>
      <c r="E949" s="96"/>
      <c r="F949" s="104"/>
      <c r="G949" s="96"/>
      <c r="H949" s="104"/>
      <c r="I949" s="96"/>
      <c r="J949" s="96"/>
      <c r="K949" s="50"/>
      <c r="L949" s="96"/>
      <c r="M949" s="50"/>
      <c r="N949" s="50"/>
      <c r="O949" s="50"/>
      <c r="P949" s="112"/>
      <c r="Q949" s="112"/>
      <c r="R949" s="50"/>
      <c r="S949" s="50"/>
      <c r="T949" s="50"/>
      <c r="U949" s="48"/>
      <c r="V949" s="50"/>
      <c r="W949" s="85" t="str">
        <f t="shared" si="42"/>
        <v/>
      </c>
      <c r="X949" s="79" t="str">
        <f t="shared" si="43"/>
        <v/>
      </c>
    </row>
    <row r="950" spans="2:24" ht="21" customHeight="1" x14ac:dyDescent="0.2">
      <c r="B950" s="208" t="str">
        <f t="shared" si="44"/>
        <v/>
      </c>
      <c r="C950" s="104"/>
      <c r="D950" s="96"/>
      <c r="E950" s="96"/>
      <c r="F950" s="104"/>
      <c r="G950" s="96"/>
      <c r="H950" s="104"/>
      <c r="I950" s="96"/>
      <c r="J950" s="96"/>
      <c r="K950" s="50"/>
      <c r="L950" s="96"/>
      <c r="M950" s="50"/>
      <c r="N950" s="50"/>
      <c r="O950" s="50"/>
      <c r="P950" s="112"/>
      <c r="Q950" s="112"/>
      <c r="R950" s="50"/>
      <c r="S950" s="50"/>
      <c r="T950" s="50"/>
      <c r="U950" s="48"/>
      <c r="V950" s="50"/>
      <c r="W950" s="85" t="str">
        <f t="shared" si="42"/>
        <v/>
      </c>
      <c r="X950" s="79" t="str">
        <f t="shared" si="43"/>
        <v/>
      </c>
    </row>
    <row r="951" spans="2:24" ht="21" customHeight="1" x14ac:dyDescent="0.2">
      <c r="B951" s="208" t="str">
        <f t="shared" si="44"/>
        <v/>
      </c>
      <c r="C951" s="104"/>
      <c r="D951" s="96"/>
      <c r="E951" s="96"/>
      <c r="F951" s="104"/>
      <c r="G951" s="96"/>
      <c r="H951" s="104"/>
      <c r="I951" s="96"/>
      <c r="J951" s="96"/>
      <c r="K951" s="50"/>
      <c r="L951" s="96"/>
      <c r="M951" s="50"/>
      <c r="N951" s="50"/>
      <c r="O951" s="50"/>
      <c r="P951" s="112"/>
      <c r="Q951" s="112"/>
      <c r="R951" s="50"/>
      <c r="S951" s="50"/>
      <c r="T951" s="50"/>
      <c r="U951" s="48"/>
      <c r="V951" s="50"/>
      <c r="W951" s="85" t="str">
        <f t="shared" si="42"/>
        <v/>
      </c>
      <c r="X951" s="79" t="str">
        <f t="shared" si="43"/>
        <v/>
      </c>
    </row>
    <row r="952" spans="2:24" ht="21" customHeight="1" x14ac:dyDescent="0.2">
      <c r="B952" s="208" t="str">
        <f t="shared" si="44"/>
        <v/>
      </c>
      <c r="C952" s="104"/>
      <c r="D952" s="96"/>
      <c r="E952" s="96"/>
      <c r="F952" s="104"/>
      <c r="G952" s="96"/>
      <c r="H952" s="104"/>
      <c r="I952" s="96"/>
      <c r="J952" s="96"/>
      <c r="K952" s="50"/>
      <c r="L952" s="96"/>
      <c r="M952" s="50"/>
      <c r="N952" s="50"/>
      <c r="O952" s="50"/>
      <c r="P952" s="112"/>
      <c r="Q952" s="112"/>
      <c r="R952" s="50"/>
      <c r="S952" s="50"/>
      <c r="T952" s="50"/>
      <c r="U952" s="48"/>
      <c r="V952" s="50"/>
      <c r="W952" s="85" t="str">
        <f t="shared" si="42"/>
        <v/>
      </c>
      <c r="X952" s="79" t="str">
        <f t="shared" si="43"/>
        <v/>
      </c>
    </row>
    <row r="953" spans="2:24" ht="21" customHeight="1" x14ac:dyDescent="0.2">
      <c r="B953" s="208" t="str">
        <f t="shared" si="44"/>
        <v/>
      </c>
      <c r="C953" s="104"/>
      <c r="D953" s="96"/>
      <c r="E953" s="96"/>
      <c r="F953" s="104"/>
      <c r="G953" s="96"/>
      <c r="H953" s="104"/>
      <c r="I953" s="96"/>
      <c r="J953" s="96"/>
      <c r="K953" s="50"/>
      <c r="L953" s="96"/>
      <c r="M953" s="50"/>
      <c r="N953" s="50"/>
      <c r="O953" s="50"/>
      <c r="P953" s="112"/>
      <c r="Q953" s="112"/>
      <c r="R953" s="50"/>
      <c r="S953" s="50"/>
      <c r="T953" s="50"/>
      <c r="U953" s="48"/>
      <c r="V953" s="50"/>
      <c r="W953" s="85" t="str">
        <f t="shared" si="42"/>
        <v/>
      </c>
      <c r="X953" s="79" t="str">
        <f t="shared" si="43"/>
        <v/>
      </c>
    </row>
    <row r="954" spans="2:24" ht="21" customHeight="1" x14ac:dyDescent="0.2">
      <c r="B954" s="208" t="str">
        <f t="shared" si="44"/>
        <v/>
      </c>
      <c r="C954" s="104"/>
      <c r="D954" s="96"/>
      <c r="E954" s="96"/>
      <c r="F954" s="104"/>
      <c r="G954" s="96"/>
      <c r="H954" s="104"/>
      <c r="I954" s="96"/>
      <c r="J954" s="96"/>
      <c r="K954" s="50"/>
      <c r="L954" s="96"/>
      <c r="M954" s="50"/>
      <c r="N954" s="50"/>
      <c r="O954" s="50"/>
      <c r="P954" s="112"/>
      <c r="Q954" s="112"/>
      <c r="R954" s="50"/>
      <c r="S954" s="50"/>
      <c r="T954" s="50"/>
      <c r="U954" s="48"/>
      <c r="V954" s="50"/>
      <c r="W954" s="85" t="str">
        <f t="shared" si="42"/>
        <v/>
      </c>
      <c r="X954" s="79" t="str">
        <f t="shared" si="43"/>
        <v/>
      </c>
    </row>
    <row r="955" spans="2:24" ht="21" customHeight="1" x14ac:dyDescent="0.2">
      <c r="B955" s="208" t="str">
        <f t="shared" si="44"/>
        <v/>
      </c>
      <c r="C955" s="104"/>
      <c r="D955" s="96"/>
      <c r="E955" s="96"/>
      <c r="F955" s="104"/>
      <c r="G955" s="96"/>
      <c r="H955" s="104"/>
      <c r="I955" s="96"/>
      <c r="J955" s="96"/>
      <c r="K955" s="50"/>
      <c r="L955" s="96"/>
      <c r="M955" s="50"/>
      <c r="N955" s="50"/>
      <c r="O955" s="50"/>
      <c r="P955" s="112"/>
      <c r="Q955" s="112"/>
      <c r="R955" s="50"/>
      <c r="S955" s="50"/>
      <c r="T955" s="50"/>
      <c r="U955" s="48"/>
      <c r="V955" s="50"/>
      <c r="W955" s="85" t="str">
        <f t="shared" si="42"/>
        <v/>
      </c>
      <c r="X955" s="79" t="str">
        <f t="shared" si="43"/>
        <v/>
      </c>
    </row>
    <row r="956" spans="2:24" ht="21" customHeight="1" x14ac:dyDescent="0.2">
      <c r="B956" s="208" t="str">
        <f t="shared" si="44"/>
        <v/>
      </c>
      <c r="C956" s="104"/>
      <c r="D956" s="96"/>
      <c r="E956" s="96"/>
      <c r="F956" s="104"/>
      <c r="G956" s="96"/>
      <c r="H956" s="104"/>
      <c r="I956" s="96"/>
      <c r="J956" s="96"/>
      <c r="K956" s="50"/>
      <c r="L956" s="96"/>
      <c r="M956" s="50"/>
      <c r="N956" s="50"/>
      <c r="O956" s="50"/>
      <c r="P956" s="112"/>
      <c r="Q956" s="112"/>
      <c r="R956" s="50"/>
      <c r="S956" s="50"/>
      <c r="T956" s="50"/>
      <c r="U956" s="48"/>
      <c r="V956" s="50"/>
      <c r="W956" s="85" t="str">
        <f t="shared" si="42"/>
        <v/>
      </c>
      <c r="X956" s="79" t="str">
        <f t="shared" si="43"/>
        <v/>
      </c>
    </row>
    <row r="957" spans="2:24" ht="21" customHeight="1" x14ac:dyDescent="0.2">
      <c r="B957" s="208" t="str">
        <f t="shared" si="44"/>
        <v/>
      </c>
      <c r="C957" s="104"/>
      <c r="D957" s="96"/>
      <c r="E957" s="96"/>
      <c r="F957" s="104"/>
      <c r="G957" s="96"/>
      <c r="H957" s="104"/>
      <c r="I957" s="96"/>
      <c r="J957" s="96"/>
      <c r="K957" s="50"/>
      <c r="L957" s="96"/>
      <c r="M957" s="50"/>
      <c r="N957" s="50"/>
      <c r="O957" s="50"/>
      <c r="P957" s="112"/>
      <c r="Q957" s="112"/>
      <c r="R957" s="50"/>
      <c r="S957" s="50"/>
      <c r="T957" s="50"/>
      <c r="U957" s="48"/>
      <c r="V957" s="50"/>
      <c r="W957" s="85" t="str">
        <f t="shared" si="42"/>
        <v/>
      </c>
      <c r="X957" s="79" t="str">
        <f t="shared" si="43"/>
        <v/>
      </c>
    </row>
    <row r="958" spans="2:24" ht="21" customHeight="1" x14ac:dyDescent="0.2">
      <c r="B958" s="208" t="str">
        <f t="shared" si="44"/>
        <v/>
      </c>
      <c r="C958" s="104"/>
      <c r="D958" s="96"/>
      <c r="E958" s="96"/>
      <c r="F958" s="104"/>
      <c r="G958" s="96"/>
      <c r="H958" s="104"/>
      <c r="I958" s="96"/>
      <c r="J958" s="96"/>
      <c r="K958" s="50"/>
      <c r="L958" s="96"/>
      <c r="M958" s="50"/>
      <c r="N958" s="50"/>
      <c r="O958" s="50"/>
      <c r="P958" s="112"/>
      <c r="Q958" s="112"/>
      <c r="R958" s="50"/>
      <c r="S958" s="50"/>
      <c r="T958" s="50"/>
      <c r="U958" s="48"/>
      <c r="V958" s="50"/>
      <c r="W958" s="85" t="str">
        <f t="shared" si="42"/>
        <v/>
      </c>
      <c r="X958" s="79" t="str">
        <f t="shared" si="43"/>
        <v/>
      </c>
    </row>
    <row r="959" spans="2:24" ht="21" customHeight="1" x14ac:dyDescent="0.2">
      <c r="B959" s="208" t="str">
        <f t="shared" si="44"/>
        <v/>
      </c>
      <c r="C959" s="104"/>
      <c r="D959" s="96"/>
      <c r="E959" s="96"/>
      <c r="F959" s="104"/>
      <c r="G959" s="96"/>
      <c r="H959" s="104"/>
      <c r="I959" s="96"/>
      <c r="J959" s="96"/>
      <c r="K959" s="50"/>
      <c r="L959" s="96"/>
      <c r="M959" s="50"/>
      <c r="N959" s="50"/>
      <c r="O959" s="50"/>
      <c r="P959" s="112"/>
      <c r="Q959" s="112"/>
      <c r="R959" s="50"/>
      <c r="S959" s="50"/>
      <c r="T959" s="50"/>
      <c r="U959" s="48"/>
      <c r="V959" s="50"/>
      <c r="W959" s="85" t="str">
        <f t="shared" si="42"/>
        <v/>
      </c>
      <c r="X959" s="79" t="str">
        <f t="shared" si="43"/>
        <v/>
      </c>
    </row>
    <row r="960" spans="2:24" ht="21" customHeight="1" x14ac:dyDescent="0.2">
      <c r="B960" s="208" t="str">
        <f t="shared" si="44"/>
        <v/>
      </c>
      <c r="C960" s="104"/>
      <c r="D960" s="96"/>
      <c r="E960" s="96"/>
      <c r="F960" s="104"/>
      <c r="G960" s="96"/>
      <c r="H960" s="104"/>
      <c r="I960" s="96"/>
      <c r="J960" s="96"/>
      <c r="K960" s="50"/>
      <c r="L960" s="96"/>
      <c r="M960" s="50"/>
      <c r="N960" s="50"/>
      <c r="O960" s="50"/>
      <c r="P960" s="112"/>
      <c r="Q960" s="112"/>
      <c r="R960" s="50"/>
      <c r="S960" s="50"/>
      <c r="T960" s="50"/>
      <c r="U960" s="48"/>
      <c r="V960" s="50"/>
      <c r="W960" s="85" t="str">
        <f t="shared" si="42"/>
        <v/>
      </c>
      <c r="X960" s="79" t="str">
        <f t="shared" si="43"/>
        <v/>
      </c>
    </row>
    <row r="961" spans="2:24" ht="21" customHeight="1" x14ac:dyDescent="0.2">
      <c r="B961" s="208" t="str">
        <f t="shared" si="44"/>
        <v/>
      </c>
      <c r="C961" s="104"/>
      <c r="D961" s="96"/>
      <c r="E961" s="96"/>
      <c r="F961" s="104"/>
      <c r="G961" s="96"/>
      <c r="H961" s="104"/>
      <c r="I961" s="96"/>
      <c r="J961" s="96"/>
      <c r="K961" s="50"/>
      <c r="L961" s="96"/>
      <c r="M961" s="50"/>
      <c r="N961" s="50"/>
      <c r="O961" s="50"/>
      <c r="P961" s="112"/>
      <c r="Q961" s="112"/>
      <c r="R961" s="50"/>
      <c r="S961" s="50"/>
      <c r="T961" s="50"/>
      <c r="U961" s="48"/>
      <c r="V961" s="50"/>
      <c r="W961" s="85" t="str">
        <f t="shared" si="42"/>
        <v/>
      </c>
      <c r="X961" s="79" t="str">
        <f t="shared" si="43"/>
        <v/>
      </c>
    </row>
    <row r="962" spans="2:24" ht="21" customHeight="1" x14ac:dyDescent="0.2">
      <c r="B962" s="208" t="str">
        <f t="shared" si="44"/>
        <v/>
      </c>
      <c r="C962" s="104"/>
      <c r="D962" s="96"/>
      <c r="E962" s="96"/>
      <c r="F962" s="104"/>
      <c r="G962" s="96"/>
      <c r="H962" s="104"/>
      <c r="I962" s="96"/>
      <c r="J962" s="96"/>
      <c r="K962" s="50"/>
      <c r="L962" s="96"/>
      <c r="M962" s="50"/>
      <c r="N962" s="50"/>
      <c r="O962" s="50"/>
      <c r="P962" s="112"/>
      <c r="Q962" s="112"/>
      <c r="R962" s="50"/>
      <c r="S962" s="50"/>
      <c r="T962" s="50"/>
      <c r="U962" s="48"/>
      <c r="V962" s="50"/>
      <c r="W962" s="85" t="str">
        <f t="shared" si="42"/>
        <v/>
      </c>
      <c r="X962" s="79" t="str">
        <f t="shared" si="43"/>
        <v/>
      </c>
    </row>
    <row r="963" spans="2:24" ht="21" customHeight="1" x14ac:dyDescent="0.2">
      <c r="B963" s="208" t="str">
        <f t="shared" si="44"/>
        <v/>
      </c>
      <c r="C963" s="104"/>
      <c r="D963" s="96"/>
      <c r="E963" s="96"/>
      <c r="F963" s="104"/>
      <c r="G963" s="96"/>
      <c r="H963" s="104"/>
      <c r="I963" s="96"/>
      <c r="J963" s="96"/>
      <c r="K963" s="50"/>
      <c r="L963" s="96"/>
      <c r="M963" s="50"/>
      <c r="N963" s="50"/>
      <c r="O963" s="50"/>
      <c r="P963" s="112"/>
      <c r="Q963" s="112"/>
      <c r="R963" s="50"/>
      <c r="S963" s="50"/>
      <c r="T963" s="50"/>
      <c r="U963" s="48"/>
      <c r="V963" s="50"/>
      <c r="W963" s="85" t="str">
        <f t="shared" si="42"/>
        <v/>
      </c>
      <c r="X963" s="79" t="str">
        <f t="shared" si="43"/>
        <v/>
      </c>
    </row>
    <row r="964" spans="2:24" ht="21" customHeight="1" x14ac:dyDescent="0.2">
      <c r="B964" s="208" t="str">
        <f t="shared" si="44"/>
        <v/>
      </c>
      <c r="C964" s="104"/>
      <c r="D964" s="96"/>
      <c r="E964" s="96"/>
      <c r="F964" s="104"/>
      <c r="G964" s="96"/>
      <c r="H964" s="104"/>
      <c r="I964" s="96"/>
      <c r="J964" s="96"/>
      <c r="K964" s="50"/>
      <c r="L964" s="96"/>
      <c r="M964" s="50"/>
      <c r="N964" s="50"/>
      <c r="O964" s="50"/>
      <c r="P964" s="112"/>
      <c r="Q964" s="112"/>
      <c r="R964" s="50"/>
      <c r="S964" s="50"/>
      <c r="T964" s="50"/>
      <c r="U964" s="48"/>
      <c r="V964" s="50"/>
      <c r="W964" s="85" t="str">
        <f t="shared" si="42"/>
        <v/>
      </c>
      <c r="X964" s="79" t="str">
        <f t="shared" si="43"/>
        <v/>
      </c>
    </row>
    <row r="965" spans="2:24" ht="21" customHeight="1" x14ac:dyDescent="0.2">
      <c r="B965" s="208" t="str">
        <f t="shared" si="44"/>
        <v/>
      </c>
      <c r="C965" s="104"/>
      <c r="D965" s="96"/>
      <c r="E965" s="96"/>
      <c r="F965" s="104"/>
      <c r="G965" s="96"/>
      <c r="H965" s="104"/>
      <c r="I965" s="96"/>
      <c r="J965" s="96"/>
      <c r="K965" s="50"/>
      <c r="L965" s="96"/>
      <c r="M965" s="50"/>
      <c r="N965" s="50"/>
      <c r="O965" s="50"/>
      <c r="P965" s="112"/>
      <c r="Q965" s="112"/>
      <c r="R965" s="50"/>
      <c r="S965" s="50"/>
      <c r="T965" s="50"/>
      <c r="U965" s="48"/>
      <c r="V965" s="50"/>
      <c r="W965" s="85" t="str">
        <f t="shared" si="42"/>
        <v/>
      </c>
      <c r="X965" s="79" t="str">
        <f t="shared" si="43"/>
        <v/>
      </c>
    </row>
    <row r="966" spans="2:24" ht="21" customHeight="1" x14ac:dyDescent="0.2">
      <c r="B966" s="208" t="str">
        <f t="shared" si="44"/>
        <v/>
      </c>
      <c r="C966" s="104"/>
      <c r="D966" s="96"/>
      <c r="E966" s="96"/>
      <c r="F966" s="104"/>
      <c r="G966" s="96"/>
      <c r="H966" s="104"/>
      <c r="I966" s="96"/>
      <c r="J966" s="96"/>
      <c r="K966" s="50"/>
      <c r="L966" s="96"/>
      <c r="M966" s="50"/>
      <c r="N966" s="50"/>
      <c r="O966" s="50"/>
      <c r="P966" s="112"/>
      <c r="Q966" s="112"/>
      <c r="R966" s="50"/>
      <c r="S966" s="50"/>
      <c r="T966" s="50"/>
      <c r="U966" s="48"/>
      <c r="V966" s="50"/>
      <c r="W966" s="85" t="str">
        <f t="shared" si="42"/>
        <v/>
      </c>
      <c r="X966" s="79" t="str">
        <f t="shared" si="43"/>
        <v/>
      </c>
    </row>
    <row r="967" spans="2:24" ht="21" customHeight="1" x14ac:dyDescent="0.2">
      <c r="B967" s="208" t="str">
        <f t="shared" si="44"/>
        <v/>
      </c>
      <c r="C967" s="104"/>
      <c r="D967" s="96"/>
      <c r="E967" s="96"/>
      <c r="F967" s="104"/>
      <c r="G967" s="96"/>
      <c r="H967" s="104"/>
      <c r="I967" s="96"/>
      <c r="J967" s="96"/>
      <c r="K967" s="50"/>
      <c r="L967" s="96"/>
      <c r="M967" s="50"/>
      <c r="N967" s="50"/>
      <c r="O967" s="50"/>
      <c r="P967" s="112"/>
      <c r="Q967" s="112"/>
      <c r="R967" s="50"/>
      <c r="S967" s="50"/>
      <c r="T967" s="50"/>
      <c r="U967" s="48"/>
      <c r="V967" s="50"/>
      <c r="W967" s="85" t="str">
        <f t="shared" si="42"/>
        <v/>
      </c>
      <c r="X967" s="79" t="str">
        <f t="shared" si="43"/>
        <v/>
      </c>
    </row>
    <row r="968" spans="2:24" ht="21" customHeight="1" x14ac:dyDescent="0.2">
      <c r="B968" s="208" t="str">
        <f t="shared" si="44"/>
        <v/>
      </c>
      <c r="C968" s="104"/>
      <c r="D968" s="96"/>
      <c r="E968" s="96"/>
      <c r="F968" s="104"/>
      <c r="G968" s="96"/>
      <c r="H968" s="104"/>
      <c r="I968" s="96"/>
      <c r="J968" s="96"/>
      <c r="K968" s="50"/>
      <c r="L968" s="96"/>
      <c r="M968" s="50"/>
      <c r="N968" s="50"/>
      <c r="O968" s="50"/>
      <c r="P968" s="112"/>
      <c r="Q968" s="112"/>
      <c r="R968" s="50"/>
      <c r="S968" s="50"/>
      <c r="T968" s="50"/>
      <c r="U968" s="48"/>
      <c r="V968" s="50"/>
      <c r="W968" s="85" t="str">
        <f t="shared" si="42"/>
        <v/>
      </c>
      <c r="X968" s="79" t="str">
        <f t="shared" si="43"/>
        <v/>
      </c>
    </row>
    <row r="969" spans="2:24" ht="21" customHeight="1" x14ac:dyDescent="0.2">
      <c r="B969" s="208" t="str">
        <f t="shared" si="44"/>
        <v/>
      </c>
      <c r="C969" s="104"/>
      <c r="D969" s="96"/>
      <c r="E969" s="96"/>
      <c r="F969" s="104"/>
      <c r="G969" s="96"/>
      <c r="H969" s="104"/>
      <c r="I969" s="96"/>
      <c r="J969" s="96"/>
      <c r="K969" s="50"/>
      <c r="L969" s="96"/>
      <c r="M969" s="50"/>
      <c r="N969" s="50"/>
      <c r="O969" s="50"/>
      <c r="P969" s="112"/>
      <c r="Q969" s="112"/>
      <c r="R969" s="50"/>
      <c r="S969" s="50"/>
      <c r="T969" s="50"/>
      <c r="U969" s="48"/>
      <c r="V969" s="50"/>
      <c r="W969" s="85" t="str">
        <f t="shared" si="42"/>
        <v/>
      </c>
      <c r="X969" s="79" t="str">
        <f t="shared" si="43"/>
        <v/>
      </c>
    </row>
    <row r="970" spans="2:24" ht="21" customHeight="1" x14ac:dyDescent="0.2">
      <c r="B970" s="208" t="str">
        <f t="shared" si="44"/>
        <v/>
      </c>
      <c r="C970" s="104"/>
      <c r="D970" s="96"/>
      <c r="E970" s="96"/>
      <c r="F970" s="104"/>
      <c r="G970" s="96"/>
      <c r="H970" s="104"/>
      <c r="I970" s="96"/>
      <c r="J970" s="96"/>
      <c r="K970" s="50"/>
      <c r="L970" s="96"/>
      <c r="M970" s="50"/>
      <c r="N970" s="50"/>
      <c r="O970" s="50"/>
      <c r="P970" s="112"/>
      <c r="Q970" s="112"/>
      <c r="R970" s="50"/>
      <c r="S970" s="50"/>
      <c r="T970" s="50"/>
      <c r="U970" s="48"/>
      <c r="V970" s="50"/>
      <c r="W970" s="85" t="str">
        <f t="shared" si="42"/>
        <v/>
      </c>
      <c r="X970" s="79" t="str">
        <f t="shared" si="43"/>
        <v/>
      </c>
    </row>
    <row r="971" spans="2:24" ht="21" customHeight="1" x14ac:dyDescent="0.2">
      <c r="B971" s="208" t="str">
        <f t="shared" si="44"/>
        <v/>
      </c>
      <c r="C971" s="104"/>
      <c r="D971" s="96"/>
      <c r="E971" s="96"/>
      <c r="F971" s="104"/>
      <c r="G971" s="96"/>
      <c r="H971" s="104"/>
      <c r="I971" s="96"/>
      <c r="J971" s="96"/>
      <c r="K971" s="50"/>
      <c r="L971" s="96"/>
      <c r="M971" s="50"/>
      <c r="N971" s="50"/>
      <c r="O971" s="50"/>
      <c r="P971" s="112"/>
      <c r="Q971" s="112"/>
      <c r="R971" s="50"/>
      <c r="S971" s="50"/>
      <c r="T971" s="50"/>
      <c r="U971" s="48"/>
      <c r="V971" s="50"/>
      <c r="W971" s="85" t="str">
        <f t="shared" si="42"/>
        <v/>
      </c>
      <c r="X971" s="79" t="str">
        <f t="shared" si="43"/>
        <v/>
      </c>
    </row>
    <row r="972" spans="2:24" ht="21" customHeight="1" x14ac:dyDescent="0.2">
      <c r="B972" s="208" t="str">
        <f t="shared" si="44"/>
        <v/>
      </c>
      <c r="C972" s="104"/>
      <c r="D972" s="96"/>
      <c r="E972" s="96"/>
      <c r="F972" s="104"/>
      <c r="G972" s="96"/>
      <c r="H972" s="104"/>
      <c r="I972" s="96"/>
      <c r="J972" s="96"/>
      <c r="K972" s="50"/>
      <c r="L972" s="96"/>
      <c r="M972" s="50"/>
      <c r="N972" s="50"/>
      <c r="O972" s="50"/>
      <c r="P972" s="112"/>
      <c r="Q972" s="112"/>
      <c r="R972" s="50"/>
      <c r="S972" s="50"/>
      <c r="T972" s="50"/>
      <c r="U972" s="48"/>
      <c r="V972" s="50"/>
      <c r="W972" s="85" t="str">
        <f t="shared" ref="W972:W1035" si="45">IF(X972&lt;&gt;"","Erreur","")</f>
        <v/>
      </c>
      <c r="X972" s="79" t="str">
        <f t="shared" ref="X972:X1035" si="46">IF(AND(B972&lt;&gt;"",OR(C972="",D972="",E972="",G972="",J972="",L972="")),"Veuillez compléter les informations d'identification du dérivé.",IF(AND(B972&lt;&gt;"",H972&lt;&gt;"",I972=""),"Veuillez compléter la colonne C0070 Type de code.",IF(AND(B972&lt;&gt;"",I972=""),"Veuillez sélectionner Total/NA dans la liste de la colonne C0070 si vous n'avez rien à déclarer.","")))</f>
        <v/>
      </c>
    </row>
    <row r="973" spans="2:24" ht="21" customHeight="1" x14ac:dyDescent="0.2">
      <c r="B973" s="208" t="str">
        <f t="shared" ref="B973:B1036" si="47">IF(COUNTA(C973:V973)&gt;0,B972+1,"")</f>
        <v/>
      </c>
      <c r="C973" s="104"/>
      <c r="D973" s="96"/>
      <c r="E973" s="96"/>
      <c r="F973" s="104"/>
      <c r="G973" s="96"/>
      <c r="H973" s="104"/>
      <c r="I973" s="96"/>
      <c r="J973" s="96"/>
      <c r="K973" s="50"/>
      <c r="L973" s="96"/>
      <c r="M973" s="50"/>
      <c r="N973" s="50"/>
      <c r="O973" s="50"/>
      <c r="P973" s="112"/>
      <c r="Q973" s="112"/>
      <c r="R973" s="50"/>
      <c r="S973" s="50"/>
      <c r="T973" s="50"/>
      <c r="U973" s="48"/>
      <c r="V973" s="50"/>
      <c r="W973" s="85" t="str">
        <f t="shared" si="45"/>
        <v/>
      </c>
      <c r="X973" s="79" t="str">
        <f t="shared" si="46"/>
        <v/>
      </c>
    </row>
    <row r="974" spans="2:24" ht="21" customHeight="1" x14ac:dyDescent="0.2">
      <c r="B974" s="208" t="str">
        <f t="shared" si="47"/>
        <v/>
      </c>
      <c r="C974" s="104"/>
      <c r="D974" s="96"/>
      <c r="E974" s="96"/>
      <c r="F974" s="104"/>
      <c r="G974" s="96"/>
      <c r="H974" s="104"/>
      <c r="I974" s="96"/>
      <c r="J974" s="96"/>
      <c r="K974" s="50"/>
      <c r="L974" s="96"/>
      <c r="M974" s="50"/>
      <c r="N974" s="50"/>
      <c r="O974" s="50"/>
      <c r="P974" s="112"/>
      <c r="Q974" s="112"/>
      <c r="R974" s="50"/>
      <c r="S974" s="50"/>
      <c r="T974" s="50"/>
      <c r="U974" s="48"/>
      <c r="V974" s="50"/>
      <c r="W974" s="85" t="str">
        <f t="shared" si="45"/>
        <v/>
      </c>
      <c r="X974" s="79" t="str">
        <f t="shared" si="46"/>
        <v/>
      </c>
    </row>
    <row r="975" spans="2:24" ht="21" customHeight="1" x14ac:dyDescent="0.2">
      <c r="B975" s="208" t="str">
        <f t="shared" si="47"/>
        <v/>
      </c>
      <c r="C975" s="104"/>
      <c r="D975" s="96"/>
      <c r="E975" s="96"/>
      <c r="F975" s="104"/>
      <c r="G975" s="96"/>
      <c r="H975" s="104"/>
      <c r="I975" s="96"/>
      <c r="J975" s="96"/>
      <c r="K975" s="50"/>
      <c r="L975" s="96"/>
      <c r="M975" s="50"/>
      <c r="N975" s="50"/>
      <c r="O975" s="50"/>
      <c r="P975" s="112"/>
      <c r="Q975" s="112"/>
      <c r="R975" s="50"/>
      <c r="S975" s="50"/>
      <c r="T975" s="50"/>
      <c r="U975" s="48"/>
      <c r="V975" s="50"/>
      <c r="W975" s="85" t="str">
        <f t="shared" si="45"/>
        <v/>
      </c>
      <c r="X975" s="79" t="str">
        <f t="shared" si="46"/>
        <v/>
      </c>
    </row>
    <row r="976" spans="2:24" ht="21" customHeight="1" x14ac:dyDescent="0.2">
      <c r="B976" s="208" t="str">
        <f t="shared" si="47"/>
        <v/>
      </c>
      <c r="C976" s="104"/>
      <c r="D976" s="96"/>
      <c r="E976" s="96"/>
      <c r="F976" s="104"/>
      <c r="G976" s="96"/>
      <c r="H976" s="104"/>
      <c r="I976" s="96"/>
      <c r="J976" s="96"/>
      <c r="K976" s="50"/>
      <c r="L976" s="96"/>
      <c r="M976" s="50"/>
      <c r="N976" s="50"/>
      <c r="O976" s="50"/>
      <c r="P976" s="112"/>
      <c r="Q976" s="112"/>
      <c r="R976" s="50"/>
      <c r="S976" s="50"/>
      <c r="T976" s="50"/>
      <c r="U976" s="48"/>
      <c r="V976" s="50"/>
      <c r="W976" s="85" t="str">
        <f t="shared" si="45"/>
        <v/>
      </c>
      <c r="X976" s="79" t="str">
        <f t="shared" si="46"/>
        <v/>
      </c>
    </row>
    <row r="977" spans="2:24" ht="21" customHeight="1" x14ac:dyDescent="0.2">
      <c r="B977" s="208" t="str">
        <f t="shared" si="47"/>
        <v/>
      </c>
      <c r="C977" s="104"/>
      <c r="D977" s="96"/>
      <c r="E977" s="96"/>
      <c r="F977" s="104"/>
      <c r="G977" s="96"/>
      <c r="H977" s="104"/>
      <c r="I977" s="96"/>
      <c r="J977" s="96"/>
      <c r="K977" s="50"/>
      <c r="L977" s="96"/>
      <c r="M977" s="50"/>
      <c r="N977" s="50"/>
      <c r="O977" s="50"/>
      <c r="P977" s="112"/>
      <c r="Q977" s="112"/>
      <c r="R977" s="50"/>
      <c r="S977" s="50"/>
      <c r="T977" s="50"/>
      <c r="U977" s="48"/>
      <c r="V977" s="50"/>
      <c r="W977" s="85" t="str">
        <f t="shared" si="45"/>
        <v/>
      </c>
      <c r="X977" s="79" t="str">
        <f t="shared" si="46"/>
        <v/>
      </c>
    </row>
    <row r="978" spans="2:24" ht="21" customHeight="1" x14ac:dyDescent="0.2">
      <c r="B978" s="208" t="str">
        <f t="shared" si="47"/>
        <v/>
      </c>
      <c r="C978" s="104"/>
      <c r="D978" s="96"/>
      <c r="E978" s="96"/>
      <c r="F978" s="104"/>
      <c r="G978" s="96"/>
      <c r="H978" s="104"/>
      <c r="I978" s="96"/>
      <c r="J978" s="96"/>
      <c r="K978" s="50"/>
      <c r="L978" s="96"/>
      <c r="M978" s="50"/>
      <c r="N978" s="50"/>
      <c r="O978" s="50"/>
      <c r="P978" s="112"/>
      <c r="Q978" s="112"/>
      <c r="R978" s="50"/>
      <c r="S978" s="50"/>
      <c r="T978" s="50"/>
      <c r="U978" s="48"/>
      <c r="V978" s="50"/>
      <c r="W978" s="85" t="str">
        <f t="shared" si="45"/>
        <v/>
      </c>
      <c r="X978" s="79" t="str">
        <f t="shared" si="46"/>
        <v/>
      </c>
    </row>
    <row r="979" spans="2:24" ht="21" customHeight="1" x14ac:dyDescent="0.2">
      <c r="B979" s="208" t="str">
        <f t="shared" si="47"/>
        <v/>
      </c>
      <c r="C979" s="104"/>
      <c r="D979" s="96"/>
      <c r="E979" s="96"/>
      <c r="F979" s="104"/>
      <c r="G979" s="96"/>
      <c r="H979" s="104"/>
      <c r="I979" s="96"/>
      <c r="J979" s="96"/>
      <c r="K979" s="50"/>
      <c r="L979" s="96"/>
      <c r="M979" s="50"/>
      <c r="N979" s="50"/>
      <c r="O979" s="50"/>
      <c r="P979" s="112"/>
      <c r="Q979" s="112"/>
      <c r="R979" s="50"/>
      <c r="S979" s="50"/>
      <c r="T979" s="50"/>
      <c r="U979" s="48"/>
      <c r="V979" s="50"/>
      <c r="W979" s="85" t="str">
        <f t="shared" si="45"/>
        <v/>
      </c>
      <c r="X979" s="79" t="str">
        <f t="shared" si="46"/>
        <v/>
      </c>
    </row>
    <row r="980" spans="2:24" ht="21" customHeight="1" x14ac:dyDescent="0.2">
      <c r="B980" s="208" t="str">
        <f t="shared" si="47"/>
        <v/>
      </c>
      <c r="C980" s="104"/>
      <c r="D980" s="96"/>
      <c r="E980" s="96"/>
      <c r="F980" s="104"/>
      <c r="G980" s="96"/>
      <c r="H980" s="104"/>
      <c r="I980" s="96"/>
      <c r="J980" s="96"/>
      <c r="K980" s="50"/>
      <c r="L980" s="96"/>
      <c r="M980" s="50"/>
      <c r="N980" s="50"/>
      <c r="O980" s="50"/>
      <c r="P980" s="112"/>
      <c r="Q980" s="112"/>
      <c r="R980" s="50"/>
      <c r="S980" s="50"/>
      <c r="T980" s="50"/>
      <c r="U980" s="48"/>
      <c r="V980" s="50"/>
      <c r="W980" s="85" t="str">
        <f t="shared" si="45"/>
        <v/>
      </c>
      <c r="X980" s="79" t="str">
        <f t="shared" si="46"/>
        <v/>
      </c>
    </row>
    <row r="981" spans="2:24" ht="21" customHeight="1" x14ac:dyDescent="0.2">
      <c r="B981" s="208" t="str">
        <f t="shared" si="47"/>
        <v/>
      </c>
      <c r="C981" s="104"/>
      <c r="D981" s="96"/>
      <c r="E981" s="96"/>
      <c r="F981" s="104"/>
      <c r="G981" s="96"/>
      <c r="H981" s="104"/>
      <c r="I981" s="96"/>
      <c r="J981" s="96"/>
      <c r="K981" s="50"/>
      <c r="L981" s="96"/>
      <c r="M981" s="50"/>
      <c r="N981" s="50"/>
      <c r="O981" s="50"/>
      <c r="P981" s="112"/>
      <c r="Q981" s="112"/>
      <c r="R981" s="50"/>
      <c r="S981" s="50"/>
      <c r="T981" s="50"/>
      <c r="U981" s="48"/>
      <c r="V981" s="50"/>
      <c r="W981" s="85" t="str">
        <f t="shared" si="45"/>
        <v/>
      </c>
      <c r="X981" s="79" t="str">
        <f t="shared" si="46"/>
        <v/>
      </c>
    </row>
    <row r="982" spans="2:24" ht="21" customHeight="1" x14ac:dyDescent="0.2">
      <c r="B982" s="208" t="str">
        <f t="shared" si="47"/>
        <v/>
      </c>
      <c r="C982" s="104"/>
      <c r="D982" s="96"/>
      <c r="E982" s="96"/>
      <c r="F982" s="104"/>
      <c r="G982" s="96"/>
      <c r="H982" s="104"/>
      <c r="I982" s="96"/>
      <c r="J982" s="96"/>
      <c r="K982" s="50"/>
      <c r="L982" s="96"/>
      <c r="M982" s="50"/>
      <c r="N982" s="50"/>
      <c r="O982" s="50"/>
      <c r="P982" s="112"/>
      <c r="Q982" s="112"/>
      <c r="R982" s="50"/>
      <c r="S982" s="50"/>
      <c r="T982" s="50"/>
      <c r="U982" s="48"/>
      <c r="V982" s="50"/>
      <c r="W982" s="85" t="str">
        <f t="shared" si="45"/>
        <v/>
      </c>
      <c r="X982" s="79" t="str">
        <f t="shared" si="46"/>
        <v/>
      </c>
    </row>
    <row r="983" spans="2:24" ht="21" customHeight="1" x14ac:dyDescent="0.2">
      <c r="B983" s="208" t="str">
        <f t="shared" si="47"/>
        <v/>
      </c>
      <c r="C983" s="104"/>
      <c r="D983" s="96"/>
      <c r="E983" s="96"/>
      <c r="F983" s="104"/>
      <c r="G983" s="96"/>
      <c r="H983" s="104"/>
      <c r="I983" s="96"/>
      <c r="J983" s="96"/>
      <c r="K983" s="50"/>
      <c r="L983" s="96"/>
      <c r="M983" s="50"/>
      <c r="N983" s="50"/>
      <c r="O983" s="50"/>
      <c r="P983" s="112"/>
      <c r="Q983" s="112"/>
      <c r="R983" s="50"/>
      <c r="S983" s="50"/>
      <c r="T983" s="50"/>
      <c r="U983" s="48"/>
      <c r="V983" s="50"/>
      <c r="W983" s="85" t="str">
        <f t="shared" si="45"/>
        <v/>
      </c>
      <c r="X983" s="79" t="str">
        <f t="shared" si="46"/>
        <v/>
      </c>
    </row>
    <row r="984" spans="2:24" ht="21" customHeight="1" x14ac:dyDescent="0.2">
      <c r="B984" s="208" t="str">
        <f t="shared" si="47"/>
        <v/>
      </c>
      <c r="C984" s="104"/>
      <c r="D984" s="96"/>
      <c r="E984" s="96"/>
      <c r="F984" s="104"/>
      <c r="G984" s="96"/>
      <c r="H984" s="104"/>
      <c r="I984" s="96"/>
      <c r="J984" s="96"/>
      <c r="K984" s="50"/>
      <c r="L984" s="96"/>
      <c r="M984" s="50"/>
      <c r="N984" s="50"/>
      <c r="O984" s="50"/>
      <c r="P984" s="112"/>
      <c r="Q984" s="112"/>
      <c r="R984" s="50"/>
      <c r="S984" s="50"/>
      <c r="T984" s="50"/>
      <c r="U984" s="48"/>
      <c r="V984" s="50"/>
      <c r="W984" s="85" t="str">
        <f t="shared" si="45"/>
        <v/>
      </c>
      <c r="X984" s="79" t="str">
        <f t="shared" si="46"/>
        <v/>
      </c>
    </row>
    <row r="985" spans="2:24" ht="21" customHeight="1" x14ac:dyDescent="0.2">
      <c r="B985" s="208" t="str">
        <f t="shared" si="47"/>
        <v/>
      </c>
      <c r="C985" s="104"/>
      <c r="D985" s="96"/>
      <c r="E985" s="96"/>
      <c r="F985" s="104"/>
      <c r="G985" s="96"/>
      <c r="H985" s="104"/>
      <c r="I985" s="96"/>
      <c r="J985" s="96"/>
      <c r="K985" s="50"/>
      <c r="L985" s="96"/>
      <c r="M985" s="50"/>
      <c r="N985" s="50"/>
      <c r="O985" s="50"/>
      <c r="P985" s="112"/>
      <c r="Q985" s="112"/>
      <c r="R985" s="50"/>
      <c r="S985" s="50"/>
      <c r="T985" s="50"/>
      <c r="U985" s="48"/>
      <c r="V985" s="50"/>
      <c r="W985" s="85" t="str">
        <f t="shared" si="45"/>
        <v/>
      </c>
      <c r="X985" s="79" t="str">
        <f t="shared" si="46"/>
        <v/>
      </c>
    </row>
    <row r="986" spans="2:24" ht="21" customHeight="1" x14ac:dyDescent="0.2">
      <c r="B986" s="208" t="str">
        <f t="shared" si="47"/>
        <v/>
      </c>
      <c r="C986" s="104"/>
      <c r="D986" s="96"/>
      <c r="E986" s="96"/>
      <c r="F986" s="104"/>
      <c r="G986" s="96"/>
      <c r="H986" s="104"/>
      <c r="I986" s="96"/>
      <c r="J986" s="96"/>
      <c r="K986" s="50"/>
      <c r="L986" s="96"/>
      <c r="M986" s="50"/>
      <c r="N986" s="50"/>
      <c r="O986" s="50"/>
      <c r="P986" s="112"/>
      <c r="Q986" s="112"/>
      <c r="R986" s="50"/>
      <c r="S986" s="50"/>
      <c r="T986" s="50"/>
      <c r="U986" s="48"/>
      <c r="V986" s="50"/>
      <c r="W986" s="85" t="str">
        <f t="shared" si="45"/>
        <v/>
      </c>
      <c r="X986" s="79" t="str">
        <f t="shared" si="46"/>
        <v/>
      </c>
    </row>
    <row r="987" spans="2:24" ht="21" customHeight="1" x14ac:dyDescent="0.2">
      <c r="B987" s="208" t="str">
        <f t="shared" si="47"/>
        <v/>
      </c>
      <c r="C987" s="104"/>
      <c r="D987" s="96"/>
      <c r="E987" s="96"/>
      <c r="F987" s="104"/>
      <c r="G987" s="96"/>
      <c r="H987" s="104"/>
      <c r="I987" s="96"/>
      <c r="J987" s="96"/>
      <c r="K987" s="50"/>
      <c r="L987" s="96"/>
      <c r="M987" s="50"/>
      <c r="N987" s="50"/>
      <c r="O987" s="50"/>
      <c r="P987" s="112"/>
      <c r="Q987" s="112"/>
      <c r="R987" s="50"/>
      <c r="S987" s="50"/>
      <c r="T987" s="50"/>
      <c r="U987" s="48"/>
      <c r="V987" s="50"/>
      <c r="W987" s="85" t="str">
        <f t="shared" si="45"/>
        <v/>
      </c>
      <c r="X987" s="79" t="str">
        <f t="shared" si="46"/>
        <v/>
      </c>
    </row>
    <row r="988" spans="2:24" ht="21" customHeight="1" x14ac:dyDescent="0.2">
      <c r="B988" s="208" t="str">
        <f t="shared" si="47"/>
        <v/>
      </c>
      <c r="C988" s="104"/>
      <c r="D988" s="96"/>
      <c r="E988" s="96"/>
      <c r="F988" s="104"/>
      <c r="G988" s="96"/>
      <c r="H988" s="104"/>
      <c r="I988" s="96"/>
      <c r="J988" s="96"/>
      <c r="K988" s="50"/>
      <c r="L988" s="96"/>
      <c r="M988" s="50"/>
      <c r="N988" s="50"/>
      <c r="O988" s="50"/>
      <c r="P988" s="112"/>
      <c r="Q988" s="112"/>
      <c r="R988" s="50"/>
      <c r="S988" s="50"/>
      <c r="T988" s="50"/>
      <c r="U988" s="48"/>
      <c r="V988" s="50"/>
      <c r="W988" s="85" t="str">
        <f t="shared" si="45"/>
        <v/>
      </c>
      <c r="X988" s="79" t="str">
        <f t="shared" si="46"/>
        <v/>
      </c>
    </row>
    <row r="989" spans="2:24" ht="21" customHeight="1" x14ac:dyDescent="0.2">
      <c r="B989" s="208" t="str">
        <f t="shared" si="47"/>
        <v/>
      </c>
      <c r="C989" s="104"/>
      <c r="D989" s="96"/>
      <c r="E989" s="96"/>
      <c r="F989" s="104"/>
      <c r="G989" s="96"/>
      <c r="H989" s="104"/>
      <c r="I989" s="96"/>
      <c r="J989" s="96"/>
      <c r="K989" s="50"/>
      <c r="L989" s="96"/>
      <c r="M989" s="50"/>
      <c r="N989" s="50"/>
      <c r="O989" s="50"/>
      <c r="P989" s="112"/>
      <c r="Q989" s="112"/>
      <c r="R989" s="50"/>
      <c r="S989" s="50"/>
      <c r="T989" s="50"/>
      <c r="U989" s="48"/>
      <c r="V989" s="50"/>
      <c r="W989" s="85" t="str">
        <f t="shared" si="45"/>
        <v/>
      </c>
      <c r="X989" s="79" t="str">
        <f t="shared" si="46"/>
        <v/>
      </c>
    </row>
    <row r="990" spans="2:24" ht="21" customHeight="1" x14ac:dyDescent="0.2">
      <c r="B990" s="208" t="str">
        <f t="shared" si="47"/>
        <v/>
      </c>
      <c r="C990" s="104"/>
      <c r="D990" s="96"/>
      <c r="E990" s="96"/>
      <c r="F990" s="104"/>
      <c r="G990" s="96"/>
      <c r="H990" s="104"/>
      <c r="I990" s="96"/>
      <c r="J990" s="96"/>
      <c r="K990" s="50"/>
      <c r="L990" s="96"/>
      <c r="M990" s="50"/>
      <c r="N990" s="50"/>
      <c r="O990" s="50"/>
      <c r="P990" s="112"/>
      <c r="Q990" s="112"/>
      <c r="R990" s="50"/>
      <c r="S990" s="50"/>
      <c r="T990" s="50"/>
      <c r="U990" s="48"/>
      <c r="V990" s="50"/>
      <c r="W990" s="85" t="str">
        <f t="shared" si="45"/>
        <v/>
      </c>
      <c r="X990" s="79" t="str">
        <f t="shared" si="46"/>
        <v/>
      </c>
    </row>
    <row r="991" spans="2:24" ht="21" customHeight="1" x14ac:dyDescent="0.2">
      <c r="B991" s="208" t="str">
        <f t="shared" si="47"/>
        <v/>
      </c>
      <c r="C991" s="104"/>
      <c r="D991" s="96"/>
      <c r="E991" s="96"/>
      <c r="F991" s="104"/>
      <c r="G991" s="96"/>
      <c r="H991" s="104"/>
      <c r="I991" s="96"/>
      <c r="J991" s="96"/>
      <c r="K991" s="50"/>
      <c r="L991" s="96"/>
      <c r="M991" s="50"/>
      <c r="N991" s="50"/>
      <c r="O991" s="50"/>
      <c r="P991" s="112"/>
      <c r="Q991" s="112"/>
      <c r="R991" s="50"/>
      <c r="S991" s="50"/>
      <c r="T991" s="50"/>
      <c r="U991" s="48"/>
      <c r="V991" s="50"/>
      <c r="W991" s="85" t="str">
        <f t="shared" si="45"/>
        <v/>
      </c>
      <c r="X991" s="79" t="str">
        <f t="shared" si="46"/>
        <v/>
      </c>
    </row>
    <row r="992" spans="2:24" ht="21" customHeight="1" x14ac:dyDescent="0.2">
      <c r="B992" s="208" t="str">
        <f t="shared" si="47"/>
        <v/>
      </c>
      <c r="C992" s="104"/>
      <c r="D992" s="96"/>
      <c r="E992" s="96"/>
      <c r="F992" s="104"/>
      <c r="G992" s="96"/>
      <c r="H992" s="104"/>
      <c r="I992" s="96"/>
      <c r="J992" s="96"/>
      <c r="K992" s="50"/>
      <c r="L992" s="96"/>
      <c r="M992" s="50"/>
      <c r="N992" s="50"/>
      <c r="O992" s="50"/>
      <c r="P992" s="112"/>
      <c r="Q992" s="112"/>
      <c r="R992" s="50"/>
      <c r="S992" s="50"/>
      <c r="T992" s="50"/>
      <c r="U992" s="48"/>
      <c r="V992" s="50"/>
      <c r="W992" s="85" t="str">
        <f t="shared" si="45"/>
        <v/>
      </c>
      <c r="X992" s="79" t="str">
        <f t="shared" si="46"/>
        <v/>
      </c>
    </row>
    <row r="993" spans="2:24" ht="21" customHeight="1" x14ac:dyDescent="0.2">
      <c r="B993" s="208" t="str">
        <f t="shared" si="47"/>
        <v/>
      </c>
      <c r="C993" s="104"/>
      <c r="D993" s="96"/>
      <c r="E993" s="96"/>
      <c r="F993" s="104"/>
      <c r="G993" s="96"/>
      <c r="H993" s="104"/>
      <c r="I993" s="96"/>
      <c r="J993" s="96"/>
      <c r="K993" s="50"/>
      <c r="L993" s="96"/>
      <c r="M993" s="50"/>
      <c r="N993" s="50"/>
      <c r="O993" s="50"/>
      <c r="P993" s="112"/>
      <c r="Q993" s="112"/>
      <c r="R993" s="50"/>
      <c r="S993" s="50"/>
      <c r="T993" s="50"/>
      <c r="U993" s="48"/>
      <c r="V993" s="50"/>
      <c r="W993" s="85" t="str">
        <f t="shared" si="45"/>
        <v/>
      </c>
      <c r="X993" s="79" t="str">
        <f t="shared" si="46"/>
        <v/>
      </c>
    </row>
    <row r="994" spans="2:24" ht="21" customHeight="1" x14ac:dyDescent="0.2">
      <c r="B994" s="208" t="str">
        <f t="shared" si="47"/>
        <v/>
      </c>
      <c r="C994" s="104"/>
      <c r="D994" s="96"/>
      <c r="E994" s="96"/>
      <c r="F994" s="104"/>
      <c r="G994" s="96"/>
      <c r="H994" s="104"/>
      <c r="I994" s="96"/>
      <c r="J994" s="96"/>
      <c r="K994" s="50"/>
      <c r="L994" s="96"/>
      <c r="M994" s="50"/>
      <c r="N994" s="50"/>
      <c r="O994" s="50"/>
      <c r="P994" s="112"/>
      <c r="Q994" s="112"/>
      <c r="R994" s="50"/>
      <c r="S994" s="50"/>
      <c r="T994" s="50"/>
      <c r="U994" s="48"/>
      <c r="V994" s="50"/>
      <c r="W994" s="85" t="str">
        <f t="shared" si="45"/>
        <v/>
      </c>
      <c r="X994" s="79" t="str">
        <f t="shared" si="46"/>
        <v/>
      </c>
    </row>
    <row r="995" spans="2:24" ht="21" customHeight="1" x14ac:dyDescent="0.2">
      <c r="B995" s="208" t="str">
        <f t="shared" si="47"/>
        <v/>
      </c>
      <c r="C995" s="104"/>
      <c r="D995" s="96"/>
      <c r="E995" s="96"/>
      <c r="F995" s="104"/>
      <c r="G995" s="96"/>
      <c r="H995" s="104"/>
      <c r="I995" s="96"/>
      <c r="J995" s="96"/>
      <c r="K995" s="50"/>
      <c r="L995" s="96"/>
      <c r="M995" s="50"/>
      <c r="N995" s="50"/>
      <c r="O995" s="50"/>
      <c r="P995" s="112"/>
      <c r="Q995" s="112"/>
      <c r="R995" s="50"/>
      <c r="S995" s="50"/>
      <c r="T995" s="50"/>
      <c r="U995" s="48"/>
      <c r="V995" s="50"/>
      <c r="W995" s="85" t="str">
        <f t="shared" si="45"/>
        <v/>
      </c>
      <c r="X995" s="79" t="str">
        <f t="shared" si="46"/>
        <v/>
      </c>
    </row>
    <row r="996" spans="2:24" ht="21" customHeight="1" x14ac:dyDescent="0.2">
      <c r="B996" s="208" t="str">
        <f t="shared" si="47"/>
        <v/>
      </c>
      <c r="C996" s="104"/>
      <c r="D996" s="96"/>
      <c r="E996" s="96"/>
      <c r="F996" s="104"/>
      <c r="G996" s="96"/>
      <c r="H996" s="104"/>
      <c r="I996" s="96"/>
      <c r="J996" s="96"/>
      <c r="K996" s="50"/>
      <c r="L996" s="96"/>
      <c r="M996" s="50"/>
      <c r="N996" s="50"/>
      <c r="O996" s="50"/>
      <c r="P996" s="112"/>
      <c r="Q996" s="112"/>
      <c r="R996" s="50"/>
      <c r="S996" s="50"/>
      <c r="T996" s="50"/>
      <c r="U996" s="48"/>
      <c r="V996" s="50"/>
      <c r="W996" s="85" t="str">
        <f t="shared" si="45"/>
        <v/>
      </c>
      <c r="X996" s="79" t="str">
        <f t="shared" si="46"/>
        <v/>
      </c>
    </row>
    <row r="997" spans="2:24" ht="21" customHeight="1" x14ac:dyDescent="0.2">
      <c r="B997" s="208" t="str">
        <f t="shared" si="47"/>
        <v/>
      </c>
      <c r="C997" s="104"/>
      <c r="D997" s="96"/>
      <c r="E997" s="96"/>
      <c r="F997" s="104"/>
      <c r="G997" s="96"/>
      <c r="H997" s="104"/>
      <c r="I997" s="96"/>
      <c r="J997" s="96"/>
      <c r="K997" s="50"/>
      <c r="L997" s="96"/>
      <c r="M997" s="50"/>
      <c r="N997" s="50"/>
      <c r="O997" s="50"/>
      <c r="P997" s="112"/>
      <c r="Q997" s="112"/>
      <c r="R997" s="50"/>
      <c r="S997" s="50"/>
      <c r="T997" s="50"/>
      <c r="U997" s="48"/>
      <c r="V997" s="50"/>
      <c r="W997" s="85" t="str">
        <f t="shared" si="45"/>
        <v/>
      </c>
      <c r="X997" s="79" t="str">
        <f t="shared" si="46"/>
        <v/>
      </c>
    </row>
    <row r="998" spans="2:24" ht="21" customHeight="1" x14ac:dyDescent="0.2">
      <c r="B998" s="208" t="str">
        <f t="shared" si="47"/>
        <v/>
      </c>
      <c r="C998" s="104"/>
      <c r="D998" s="96"/>
      <c r="E998" s="96"/>
      <c r="F998" s="104"/>
      <c r="G998" s="96"/>
      <c r="H998" s="104"/>
      <c r="I998" s="96"/>
      <c r="J998" s="96"/>
      <c r="K998" s="50"/>
      <c r="L998" s="96"/>
      <c r="M998" s="50"/>
      <c r="N998" s="50"/>
      <c r="O998" s="50"/>
      <c r="P998" s="112"/>
      <c r="Q998" s="112"/>
      <c r="R998" s="50"/>
      <c r="S998" s="50"/>
      <c r="T998" s="50"/>
      <c r="U998" s="48"/>
      <c r="V998" s="50"/>
      <c r="W998" s="85" t="str">
        <f t="shared" si="45"/>
        <v/>
      </c>
      <c r="X998" s="79" t="str">
        <f t="shared" si="46"/>
        <v/>
      </c>
    </row>
    <row r="999" spans="2:24" ht="21" customHeight="1" x14ac:dyDescent="0.2">
      <c r="B999" s="208" t="str">
        <f t="shared" si="47"/>
        <v/>
      </c>
      <c r="C999" s="104"/>
      <c r="D999" s="96"/>
      <c r="E999" s="96"/>
      <c r="F999" s="104"/>
      <c r="G999" s="96"/>
      <c r="H999" s="104"/>
      <c r="I999" s="96"/>
      <c r="J999" s="96"/>
      <c r="K999" s="50"/>
      <c r="L999" s="96"/>
      <c r="M999" s="50"/>
      <c r="N999" s="50"/>
      <c r="O999" s="50"/>
      <c r="P999" s="112"/>
      <c r="Q999" s="112"/>
      <c r="R999" s="50"/>
      <c r="S999" s="50"/>
      <c r="T999" s="50"/>
      <c r="U999" s="48"/>
      <c r="V999" s="50"/>
      <c r="W999" s="85" t="str">
        <f t="shared" si="45"/>
        <v/>
      </c>
      <c r="X999" s="79" t="str">
        <f t="shared" si="46"/>
        <v/>
      </c>
    </row>
    <row r="1000" spans="2:24" ht="21" customHeight="1" x14ac:dyDescent="0.2">
      <c r="B1000" s="208" t="str">
        <f t="shared" si="47"/>
        <v/>
      </c>
      <c r="C1000" s="104"/>
      <c r="D1000" s="96"/>
      <c r="E1000" s="96"/>
      <c r="F1000" s="104"/>
      <c r="G1000" s="96"/>
      <c r="H1000" s="104"/>
      <c r="I1000" s="96"/>
      <c r="J1000" s="96"/>
      <c r="K1000" s="50"/>
      <c r="L1000" s="96"/>
      <c r="M1000" s="50"/>
      <c r="N1000" s="50"/>
      <c r="O1000" s="50"/>
      <c r="P1000" s="112"/>
      <c r="Q1000" s="112"/>
      <c r="R1000" s="50"/>
      <c r="S1000" s="50"/>
      <c r="T1000" s="50"/>
      <c r="U1000" s="48"/>
      <c r="V1000" s="50"/>
      <c r="W1000" s="85" t="str">
        <f t="shared" si="45"/>
        <v/>
      </c>
      <c r="X1000" s="79" t="str">
        <f t="shared" si="46"/>
        <v/>
      </c>
    </row>
    <row r="1001" spans="2:24" ht="21" customHeight="1" x14ac:dyDescent="0.2">
      <c r="B1001" s="208" t="str">
        <f t="shared" si="47"/>
        <v/>
      </c>
      <c r="C1001" s="104"/>
      <c r="D1001" s="96"/>
      <c r="E1001" s="96"/>
      <c r="F1001" s="104"/>
      <c r="G1001" s="96"/>
      <c r="H1001" s="104"/>
      <c r="I1001" s="96"/>
      <c r="J1001" s="96"/>
      <c r="K1001" s="50"/>
      <c r="L1001" s="96"/>
      <c r="M1001" s="50"/>
      <c r="N1001" s="50"/>
      <c r="O1001" s="50"/>
      <c r="P1001" s="112"/>
      <c r="Q1001" s="112"/>
      <c r="R1001" s="50"/>
      <c r="S1001" s="50"/>
      <c r="T1001" s="50"/>
      <c r="U1001" s="48"/>
      <c r="V1001" s="50"/>
      <c r="W1001" s="85" t="str">
        <f t="shared" si="45"/>
        <v/>
      </c>
      <c r="X1001" s="79" t="str">
        <f t="shared" si="46"/>
        <v/>
      </c>
    </row>
    <row r="1002" spans="2:24" ht="21" customHeight="1" x14ac:dyDescent="0.2">
      <c r="B1002" s="208" t="str">
        <f t="shared" si="47"/>
        <v/>
      </c>
      <c r="C1002" s="104"/>
      <c r="D1002" s="96"/>
      <c r="E1002" s="96"/>
      <c r="F1002" s="104"/>
      <c r="G1002" s="96"/>
      <c r="H1002" s="104"/>
      <c r="I1002" s="96"/>
      <c r="J1002" s="96"/>
      <c r="K1002" s="50"/>
      <c r="L1002" s="96"/>
      <c r="M1002" s="50"/>
      <c r="N1002" s="50"/>
      <c r="O1002" s="50"/>
      <c r="P1002" s="112"/>
      <c r="Q1002" s="112"/>
      <c r="R1002" s="50"/>
      <c r="S1002" s="50"/>
      <c r="T1002" s="50"/>
      <c r="U1002" s="48"/>
      <c r="V1002" s="50"/>
      <c r="W1002" s="85" t="str">
        <f t="shared" si="45"/>
        <v/>
      </c>
      <c r="X1002" s="79" t="str">
        <f t="shared" si="46"/>
        <v/>
      </c>
    </row>
    <row r="1003" spans="2:24" ht="21" customHeight="1" x14ac:dyDescent="0.2">
      <c r="B1003" s="208" t="str">
        <f t="shared" si="47"/>
        <v/>
      </c>
      <c r="C1003" s="104"/>
      <c r="D1003" s="96"/>
      <c r="E1003" s="96"/>
      <c r="F1003" s="104"/>
      <c r="G1003" s="96"/>
      <c r="H1003" s="104"/>
      <c r="I1003" s="96"/>
      <c r="J1003" s="96"/>
      <c r="K1003" s="50"/>
      <c r="L1003" s="96"/>
      <c r="M1003" s="50"/>
      <c r="N1003" s="50"/>
      <c r="O1003" s="50"/>
      <c r="P1003" s="112"/>
      <c r="Q1003" s="112"/>
      <c r="R1003" s="50"/>
      <c r="S1003" s="50"/>
      <c r="T1003" s="50"/>
      <c r="U1003" s="48"/>
      <c r="V1003" s="50"/>
      <c r="W1003" s="85" t="str">
        <f t="shared" si="45"/>
        <v/>
      </c>
      <c r="X1003" s="79" t="str">
        <f t="shared" si="46"/>
        <v/>
      </c>
    </row>
    <row r="1004" spans="2:24" ht="21" customHeight="1" x14ac:dyDescent="0.2">
      <c r="B1004" s="208" t="str">
        <f t="shared" si="47"/>
        <v/>
      </c>
      <c r="C1004" s="104"/>
      <c r="D1004" s="96"/>
      <c r="E1004" s="96"/>
      <c r="F1004" s="104"/>
      <c r="G1004" s="96"/>
      <c r="H1004" s="104"/>
      <c r="I1004" s="96"/>
      <c r="J1004" s="96"/>
      <c r="K1004" s="50"/>
      <c r="L1004" s="96"/>
      <c r="M1004" s="50"/>
      <c r="N1004" s="50"/>
      <c r="O1004" s="50"/>
      <c r="P1004" s="112"/>
      <c r="Q1004" s="112"/>
      <c r="R1004" s="50"/>
      <c r="S1004" s="50"/>
      <c r="T1004" s="50"/>
      <c r="U1004" s="48"/>
      <c r="V1004" s="50"/>
      <c r="W1004" s="85" t="str">
        <f t="shared" si="45"/>
        <v/>
      </c>
      <c r="X1004" s="79" t="str">
        <f t="shared" si="46"/>
        <v/>
      </c>
    </row>
    <row r="1005" spans="2:24" ht="21" customHeight="1" x14ac:dyDescent="0.2">
      <c r="B1005" s="208" t="str">
        <f t="shared" si="47"/>
        <v/>
      </c>
      <c r="C1005" s="104"/>
      <c r="D1005" s="96"/>
      <c r="E1005" s="96"/>
      <c r="F1005" s="104"/>
      <c r="G1005" s="96"/>
      <c r="H1005" s="104"/>
      <c r="I1005" s="96"/>
      <c r="J1005" s="96"/>
      <c r="K1005" s="50"/>
      <c r="L1005" s="96"/>
      <c r="M1005" s="50"/>
      <c r="N1005" s="50"/>
      <c r="O1005" s="50"/>
      <c r="P1005" s="112"/>
      <c r="Q1005" s="112"/>
      <c r="R1005" s="50"/>
      <c r="S1005" s="50"/>
      <c r="T1005" s="50"/>
      <c r="U1005" s="48"/>
      <c r="V1005" s="50"/>
      <c r="W1005" s="85" t="str">
        <f t="shared" si="45"/>
        <v/>
      </c>
      <c r="X1005" s="79" t="str">
        <f t="shared" si="46"/>
        <v/>
      </c>
    </row>
    <row r="1006" spans="2:24" ht="21" customHeight="1" x14ac:dyDescent="0.2">
      <c r="B1006" s="208" t="str">
        <f t="shared" si="47"/>
        <v/>
      </c>
      <c r="C1006" s="104"/>
      <c r="D1006" s="96"/>
      <c r="E1006" s="96"/>
      <c r="F1006" s="104"/>
      <c r="G1006" s="96"/>
      <c r="H1006" s="104"/>
      <c r="I1006" s="96"/>
      <c r="J1006" s="96"/>
      <c r="K1006" s="50"/>
      <c r="L1006" s="96"/>
      <c r="M1006" s="50"/>
      <c r="N1006" s="50"/>
      <c r="O1006" s="50"/>
      <c r="P1006" s="112"/>
      <c r="Q1006" s="112"/>
      <c r="R1006" s="50"/>
      <c r="S1006" s="50"/>
      <c r="T1006" s="50"/>
      <c r="U1006" s="48"/>
      <c r="V1006" s="50"/>
      <c r="W1006" s="85" t="str">
        <f t="shared" si="45"/>
        <v/>
      </c>
      <c r="X1006" s="79" t="str">
        <f t="shared" si="46"/>
        <v/>
      </c>
    </row>
    <row r="1007" spans="2:24" ht="21" customHeight="1" x14ac:dyDescent="0.2">
      <c r="B1007" s="208" t="str">
        <f t="shared" si="47"/>
        <v/>
      </c>
      <c r="C1007" s="104"/>
      <c r="D1007" s="96"/>
      <c r="E1007" s="96"/>
      <c r="F1007" s="104"/>
      <c r="G1007" s="96"/>
      <c r="H1007" s="104"/>
      <c r="I1007" s="96"/>
      <c r="J1007" s="96"/>
      <c r="K1007" s="50"/>
      <c r="L1007" s="96"/>
      <c r="M1007" s="50"/>
      <c r="N1007" s="50"/>
      <c r="O1007" s="50"/>
      <c r="P1007" s="112"/>
      <c r="Q1007" s="112"/>
      <c r="R1007" s="50"/>
      <c r="S1007" s="50"/>
      <c r="T1007" s="50"/>
      <c r="U1007" s="48"/>
      <c r="V1007" s="50"/>
      <c r="W1007" s="85" t="str">
        <f t="shared" si="45"/>
        <v/>
      </c>
      <c r="X1007" s="79" t="str">
        <f t="shared" si="46"/>
        <v/>
      </c>
    </row>
    <row r="1008" spans="2:24" ht="21" customHeight="1" x14ac:dyDescent="0.2">
      <c r="B1008" s="208" t="str">
        <f t="shared" si="47"/>
        <v/>
      </c>
      <c r="C1008" s="104"/>
      <c r="D1008" s="96"/>
      <c r="E1008" s="96"/>
      <c r="F1008" s="104"/>
      <c r="G1008" s="96"/>
      <c r="H1008" s="104"/>
      <c r="I1008" s="96"/>
      <c r="J1008" s="96"/>
      <c r="K1008" s="50"/>
      <c r="L1008" s="96"/>
      <c r="M1008" s="50"/>
      <c r="N1008" s="50"/>
      <c r="O1008" s="50"/>
      <c r="P1008" s="112"/>
      <c r="Q1008" s="112"/>
      <c r="R1008" s="50"/>
      <c r="S1008" s="50"/>
      <c r="T1008" s="50"/>
      <c r="U1008" s="48"/>
      <c r="V1008" s="50"/>
      <c r="W1008" s="85" t="str">
        <f t="shared" si="45"/>
        <v/>
      </c>
      <c r="X1008" s="79" t="str">
        <f t="shared" si="46"/>
        <v/>
      </c>
    </row>
    <row r="1009" spans="2:24" ht="21" customHeight="1" x14ac:dyDescent="0.2">
      <c r="B1009" s="208" t="str">
        <f t="shared" si="47"/>
        <v/>
      </c>
      <c r="C1009" s="104"/>
      <c r="D1009" s="96"/>
      <c r="E1009" s="96"/>
      <c r="F1009" s="104"/>
      <c r="G1009" s="96"/>
      <c r="H1009" s="104"/>
      <c r="I1009" s="96"/>
      <c r="J1009" s="96"/>
      <c r="K1009" s="50"/>
      <c r="L1009" s="96"/>
      <c r="M1009" s="50"/>
      <c r="N1009" s="50"/>
      <c r="O1009" s="50"/>
      <c r="P1009" s="112"/>
      <c r="Q1009" s="112"/>
      <c r="R1009" s="50"/>
      <c r="S1009" s="50"/>
      <c r="T1009" s="50"/>
      <c r="U1009" s="48"/>
      <c r="V1009" s="50"/>
      <c r="W1009" s="85" t="str">
        <f t="shared" si="45"/>
        <v/>
      </c>
      <c r="X1009" s="79" t="str">
        <f t="shared" si="46"/>
        <v/>
      </c>
    </row>
    <row r="1010" spans="2:24" ht="21" customHeight="1" x14ac:dyDescent="0.2">
      <c r="B1010" s="208" t="str">
        <f t="shared" si="47"/>
        <v/>
      </c>
      <c r="C1010" s="104"/>
      <c r="D1010" s="96"/>
      <c r="E1010" s="96"/>
      <c r="F1010" s="104"/>
      <c r="G1010" s="96"/>
      <c r="H1010" s="104"/>
      <c r="I1010" s="96"/>
      <c r="J1010" s="96"/>
      <c r="K1010" s="50"/>
      <c r="L1010" s="96"/>
      <c r="M1010" s="50"/>
      <c r="N1010" s="50"/>
      <c r="O1010" s="50"/>
      <c r="P1010" s="112"/>
      <c r="Q1010" s="112"/>
      <c r="R1010" s="50"/>
      <c r="S1010" s="50"/>
      <c r="T1010" s="50"/>
      <c r="U1010" s="48"/>
      <c r="V1010" s="50"/>
      <c r="W1010" s="85" t="str">
        <f t="shared" si="45"/>
        <v/>
      </c>
      <c r="X1010" s="79" t="str">
        <f t="shared" si="46"/>
        <v/>
      </c>
    </row>
    <row r="1011" spans="2:24" ht="21" customHeight="1" x14ac:dyDescent="0.2">
      <c r="B1011" s="208" t="str">
        <f t="shared" si="47"/>
        <v/>
      </c>
      <c r="C1011" s="104"/>
      <c r="D1011" s="96"/>
      <c r="E1011" s="96"/>
      <c r="F1011" s="104"/>
      <c r="G1011" s="96"/>
      <c r="H1011" s="104"/>
      <c r="I1011" s="96"/>
      <c r="J1011" s="96"/>
      <c r="K1011" s="50"/>
      <c r="L1011" s="96"/>
      <c r="M1011" s="50"/>
      <c r="N1011" s="50"/>
      <c r="O1011" s="50"/>
      <c r="P1011" s="112"/>
      <c r="Q1011" s="112"/>
      <c r="R1011" s="50"/>
      <c r="S1011" s="50"/>
      <c r="T1011" s="50"/>
      <c r="U1011" s="48"/>
      <c r="V1011" s="50"/>
      <c r="W1011" s="85" t="str">
        <f t="shared" si="45"/>
        <v/>
      </c>
      <c r="X1011" s="79" t="str">
        <f t="shared" si="46"/>
        <v/>
      </c>
    </row>
    <row r="1012" spans="2:24" ht="21" customHeight="1" x14ac:dyDescent="0.2">
      <c r="B1012" s="208" t="str">
        <f t="shared" si="47"/>
        <v/>
      </c>
      <c r="C1012" s="104"/>
      <c r="D1012" s="96"/>
      <c r="E1012" s="96"/>
      <c r="F1012" s="104"/>
      <c r="G1012" s="96"/>
      <c r="H1012" s="104"/>
      <c r="I1012" s="96"/>
      <c r="J1012" s="96"/>
      <c r="K1012" s="50"/>
      <c r="L1012" s="96"/>
      <c r="M1012" s="50"/>
      <c r="N1012" s="50"/>
      <c r="O1012" s="50"/>
      <c r="P1012" s="112"/>
      <c r="Q1012" s="112"/>
      <c r="R1012" s="50"/>
      <c r="S1012" s="50"/>
      <c r="T1012" s="50"/>
      <c r="U1012" s="48"/>
      <c r="V1012" s="50"/>
      <c r="W1012" s="85" t="str">
        <f t="shared" si="45"/>
        <v/>
      </c>
      <c r="X1012" s="79" t="str">
        <f t="shared" si="46"/>
        <v/>
      </c>
    </row>
    <row r="1013" spans="2:24" ht="21" customHeight="1" x14ac:dyDescent="0.2">
      <c r="B1013" s="208" t="str">
        <f t="shared" si="47"/>
        <v/>
      </c>
      <c r="C1013" s="104"/>
      <c r="D1013" s="96"/>
      <c r="E1013" s="96"/>
      <c r="F1013" s="104"/>
      <c r="G1013" s="96"/>
      <c r="H1013" s="104"/>
      <c r="I1013" s="96"/>
      <c r="J1013" s="96"/>
      <c r="K1013" s="50"/>
      <c r="L1013" s="96"/>
      <c r="M1013" s="50"/>
      <c r="N1013" s="50"/>
      <c r="O1013" s="50"/>
      <c r="P1013" s="112"/>
      <c r="Q1013" s="112"/>
      <c r="R1013" s="50"/>
      <c r="S1013" s="50"/>
      <c r="T1013" s="50"/>
      <c r="U1013" s="48"/>
      <c r="V1013" s="50"/>
      <c r="W1013" s="85" t="str">
        <f t="shared" si="45"/>
        <v/>
      </c>
      <c r="X1013" s="79" t="str">
        <f t="shared" si="46"/>
        <v/>
      </c>
    </row>
    <row r="1014" spans="2:24" ht="21" customHeight="1" x14ac:dyDescent="0.2">
      <c r="B1014" s="208" t="str">
        <f t="shared" si="47"/>
        <v/>
      </c>
      <c r="C1014" s="104"/>
      <c r="D1014" s="96"/>
      <c r="E1014" s="96"/>
      <c r="F1014" s="104"/>
      <c r="G1014" s="96"/>
      <c r="H1014" s="104"/>
      <c r="I1014" s="96"/>
      <c r="J1014" s="96"/>
      <c r="K1014" s="50"/>
      <c r="L1014" s="96"/>
      <c r="M1014" s="50"/>
      <c r="N1014" s="50"/>
      <c r="O1014" s="50"/>
      <c r="P1014" s="112"/>
      <c r="Q1014" s="112"/>
      <c r="R1014" s="50"/>
      <c r="S1014" s="50"/>
      <c r="T1014" s="50"/>
      <c r="U1014" s="48"/>
      <c r="V1014" s="50"/>
      <c r="W1014" s="85" t="str">
        <f t="shared" si="45"/>
        <v/>
      </c>
      <c r="X1014" s="79" t="str">
        <f t="shared" si="46"/>
        <v/>
      </c>
    </row>
    <row r="1015" spans="2:24" ht="21" customHeight="1" x14ac:dyDescent="0.2">
      <c r="B1015" s="208" t="str">
        <f t="shared" si="47"/>
        <v/>
      </c>
      <c r="C1015" s="104"/>
      <c r="D1015" s="96"/>
      <c r="E1015" s="96"/>
      <c r="F1015" s="104"/>
      <c r="G1015" s="96"/>
      <c r="H1015" s="104"/>
      <c r="I1015" s="96"/>
      <c r="J1015" s="96"/>
      <c r="K1015" s="50"/>
      <c r="L1015" s="96"/>
      <c r="M1015" s="50"/>
      <c r="N1015" s="50"/>
      <c r="O1015" s="50"/>
      <c r="P1015" s="112"/>
      <c r="Q1015" s="112"/>
      <c r="R1015" s="50"/>
      <c r="S1015" s="50"/>
      <c r="T1015" s="50"/>
      <c r="U1015" s="48"/>
      <c r="V1015" s="50"/>
      <c r="W1015" s="85" t="str">
        <f t="shared" si="45"/>
        <v/>
      </c>
      <c r="X1015" s="79" t="str">
        <f t="shared" si="46"/>
        <v/>
      </c>
    </row>
    <row r="1016" spans="2:24" ht="21" customHeight="1" x14ac:dyDescent="0.2">
      <c r="B1016" s="208" t="str">
        <f t="shared" si="47"/>
        <v/>
      </c>
      <c r="C1016" s="104"/>
      <c r="D1016" s="96"/>
      <c r="E1016" s="96"/>
      <c r="F1016" s="104"/>
      <c r="G1016" s="96"/>
      <c r="H1016" s="104"/>
      <c r="I1016" s="96"/>
      <c r="J1016" s="96"/>
      <c r="K1016" s="50"/>
      <c r="L1016" s="96"/>
      <c r="M1016" s="50"/>
      <c r="N1016" s="50"/>
      <c r="O1016" s="50"/>
      <c r="P1016" s="112"/>
      <c r="Q1016" s="112"/>
      <c r="R1016" s="50"/>
      <c r="S1016" s="50"/>
      <c r="T1016" s="50"/>
      <c r="U1016" s="48"/>
      <c r="V1016" s="50"/>
      <c r="W1016" s="85" t="str">
        <f t="shared" si="45"/>
        <v/>
      </c>
      <c r="X1016" s="79" t="str">
        <f t="shared" si="46"/>
        <v/>
      </c>
    </row>
    <row r="1017" spans="2:24" ht="21" customHeight="1" x14ac:dyDescent="0.2">
      <c r="B1017" s="208" t="str">
        <f t="shared" si="47"/>
        <v/>
      </c>
      <c r="C1017" s="104"/>
      <c r="D1017" s="96"/>
      <c r="E1017" s="96"/>
      <c r="F1017" s="104"/>
      <c r="G1017" s="96"/>
      <c r="H1017" s="104"/>
      <c r="I1017" s="96"/>
      <c r="J1017" s="96"/>
      <c r="K1017" s="50"/>
      <c r="L1017" s="96"/>
      <c r="M1017" s="50"/>
      <c r="N1017" s="50"/>
      <c r="O1017" s="50"/>
      <c r="P1017" s="112"/>
      <c r="Q1017" s="112"/>
      <c r="R1017" s="50"/>
      <c r="S1017" s="50"/>
      <c r="T1017" s="50"/>
      <c r="U1017" s="48"/>
      <c r="V1017" s="50"/>
      <c r="W1017" s="85" t="str">
        <f t="shared" si="45"/>
        <v/>
      </c>
      <c r="X1017" s="79" t="str">
        <f t="shared" si="46"/>
        <v/>
      </c>
    </row>
    <row r="1018" spans="2:24" ht="21" customHeight="1" x14ac:dyDescent="0.2">
      <c r="B1018" s="208" t="str">
        <f t="shared" si="47"/>
        <v/>
      </c>
      <c r="C1018" s="104"/>
      <c r="D1018" s="96"/>
      <c r="E1018" s="96"/>
      <c r="F1018" s="104"/>
      <c r="G1018" s="96"/>
      <c r="H1018" s="104"/>
      <c r="I1018" s="96"/>
      <c r="J1018" s="96"/>
      <c r="K1018" s="50"/>
      <c r="L1018" s="96"/>
      <c r="M1018" s="50"/>
      <c r="N1018" s="50"/>
      <c r="O1018" s="50"/>
      <c r="P1018" s="112"/>
      <c r="Q1018" s="112"/>
      <c r="R1018" s="50"/>
      <c r="S1018" s="50"/>
      <c r="T1018" s="50"/>
      <c r="U1018" s="48"/>
      <c r="V1018" s="50"/>
      <c r="W1018" s="85" t="str">
        <f t="shared" si="45"/>
        <v/>
      </c>
      <c r="X1018" s="79" t="str">
        <f t="shared" si="46"/>
        <v/>
      </c>
    </row>
    <row r="1019" spans="2:24" ht="21" customHeight="1" x14ac:dyDescent="0.2">
      <c r="B1019" s="208" t="str">
        <f t="shared" si="47"/>
        <v/>
      </c>
      <c r="C1019" s="104"/>
      <c r="D1019" s="96"/>
      <c r="E1019" s="96"/>
      <c r="F1019" s="104"/>
      <c r="G1019" s="96"/>
      <c r="H1019" s="104"/>
      <c r="I1019" s="96"/>
      <c r="J1019" s="96"/>
      <c r="K1019" s="50"/>
      <c r="L1019" s="96"/>
      <c r="M1019" s="50"/>
      <c r="N1019" s="50"/>
      <c r="O1019" s="50"/>
      <c r="P1019" s="112"/>
      <c r="Q1019" s="112"/>
      <c r="R1019" s="50"/>
      <c r="S1019" s="50"/>
      <c r="T1019" s="50"/>
      <c r="U1019" s="48"/>
      <c r="V1019" s="50"/>
      <c r="W1019" s="85" t="str">
        <f t="shared" si="45"/>
        <v/>
      </c>
      <c r="X1019" s="79" t="str">
        <f t="shared" si="46"/>
        <v/>
      </c>
    </row>
    <row r="1020" spans="2:24" ht="21" customHeight="1" x14ac:dyDescent="0.2">
      <c r="B1020" s="208" t="str">
        <f t="shared" si="47"/>
        <v/>
      </c>
      <c r="C1020" s="104"/>
      <c r="D1020" s="96"/>
      <c r="E1020" s="96"/>
      <c r="F1020" s="104"/>
      <c r="G1020" s="96"/>
      <c r="H1020" s="104"/>
      <c r="I1020" s="96"/>
      <c r="J1020" s="96"/>
      <c r="K1020" s="50"/>
      <c r="L1020" s="96"/>
      <c r="M1020" s="50"/>
      <c r="N1020" s="50"/>
      <c r="O1020" s="50"/>
      <c r="P1020" s="112"/>
      <c r="Q1020" s="112"/>
      <c r="R1020" s="50"/>
      <c r="S1020" s="50"/>
      <c r="T1020" s="50"/>
      <c r="U1020" s="48"/>
      <c r="V1020" s="50"/>
      <c r="W1020" s="85" t="str">
        <f t="shared" si="45"/>
        <v/>
      </c>
      <c r="X1020" s="79" t="str">
        <f t="shared" si="46"/>
        <v/>
      </c>
    </row>
    <row r="1021" spans="2:24" ht="21" customHeight="1" x14ac:dyDescent="0.2">
      <c r="B1021" s="208" t="str">
        <f t="shared" si="47"/>
        <v/>
      </c>
      <c r="C1021" s="104"/>
      <c r="D1021" s="96"/>
      <c r="E1021" s="96"/>
      <c r="F1021" s="104"/>
      <c r="G1021" s="96"/>
      <c r="H1021" s="104"/>
      <c r="I1021" s="96"/>
      <c r="J1021" s="96"/>
      <c r="K1021" s="50"/>
      <c r="L1021" s="96"/>
      <c r="M1021" s="50"/>
      <c r="N1021" s="50"/>
      <c r="O1021" s="50"/>
      <c r="P1021" s="112"/>
      <c r="Q1021" s="112"/>
      <c r="R1021" s="50"/>
      <c r="S1021" s="50"/>
      <c r="T1021" s="50"/>
      <c r="U1021" s="48"/>
      <c r="V1021" s="50"/>
      <c r="W1021" s="85" t="str">
        <f t="shared" si="45"/>
        <v/>
      </c>
      <c r="X1021" s="79" t="str">
        <f t="shared" si="46"/>
        <v/>
      </c>
    </row>
    <row r="1022" spans="2:24" ht="21" customHeight="1" x14ac:dyDescent="0.2">
      <c r="B1022" s="208" t="str">
        <f t="shared" si="47"/>
        <v/>
      </c>
      <c r="C1022" s="104"/>
      <c r="D1022" s="96"/>
      <c r="E1022" s="96"/>
      <c r="F1022" s="104"/>
      <c r="G1022" s="96"/>
      <c r="H1022" s="104"/>
      <c r="I1022" s="96"/>
      <c r="J1022" s="96"/>
      <c r="K1022" s="50"/>
      <c r="L1022" s="96"/>
      <c r="M1022" s="50"/>
      <c r="N1022" s="50"/>
      <c r="O1022" s="50"/>
      <c r="P1022" s="112"/>
      <c r="Q1022" s="112"/>
      <c r="R1022" s="50"/>
      <c r="S1022" s="50"/>
      <c r="T1022" s="50"/>
      <c r="U1022" s="48"/>
      <c r="V1022" s="50"/>
      <c r="W1022" s="85" t="str">
        <f t="shared" si="45"/>
        <v/>
      </c>
      <c r="X1022" s="79" t="str">
        <f t="shared" si="46"/>
        <v/>
      </c>
    </row>
    <row r="1023" spans="2:24" ht="21" customHeight="1" x14ac:dyDescent="0.2">
      <c r="B1023" s="208" t="str">
        <f t="shared" si="47"/>
        <v/>
      </c>
      <c r="C1023" s="104"/>
      <c r="D1023" s="96"/>
      <c r="E1023" s="96"/>
      <c r="F1023" s="104"/>
      <c r="G1023" s="96"/>
      <c r="H1023" s="104"/>
      <c r="I1023" s="96"/>
      <c r="J1023" s="96"/>
      <c r="K1023" s="50"/>
      <c r="L1023" s="96"/>
      <c r="M1023" s="50"/>
      <c r="N1023" s="50"/>
      <c r="O1023" s="50"/>
      <c r="P1023" s="112"/>
      <c r="Q1023" s="112"/>
      <c r="R1023" s="50"/>
      <c r="S1023" s="50"/>
      <c r="T1023" s="50"/>
      <c r="U1023" s="48"/>
      <c r="V1023" s="50"/>
      <c r="W1023" s="85" t="str">
        <f t="shared" si="45"/>
        <v/>
      </c>
      <c r="X1023" s="79" t="str">
        <f t="shared" si="46"/>
        <v/>
      </c>
    </row>
    <row r="1024" spans="2:24" ht="21" customHeight="1" x14ac:dyDescent="0.2">
      <c r="B1024" s="208" t="str">
        <f t="shared" si="47"/>
        <v/>
      </c>
      <c r="C1024" s="104"/>
      <c r="D1024" s="96"/>
      <c r="E1024" s="96"/>
      <c r="F1024" s="104"/>
      <c r="G1024" s="96"/>
      <c r="H1024" s="104"/>
      <c r="I1024" s="96"/>
      <c r="J1024" s="96"/>
      <c r="K1024" s="50"/>
      <c r="L1024" s="96"/>
      <c r="M1024" s="50"/>
      <c r="N1024" s="50"/>
      <c r="O1024" s="50"/>
      <c r="P1024" s="112"/>
      <c r="Q1024" s="112"/>
      <c r="R1024" s="50"/>
      <c r="S1024" s="50"/>
      <c r="T1024" s="50"/>
      <c r="U1024" s="48"/>
      <c r="V1024" s="50"/>
      <c r="W1024" s="85" t="str">
        <f t="shared" si="45"/>
        <v/>
      </c>
      <c r="X1024" s="79" t="str">
        <f t="shared" si="46"/>
        <v/>
      </c>
    </row>
    <row r="1025" spans="2:24" ht="21" customHeight="1" x14ac:dyDescent="0.2">
      <c r="B1025" s="208" t="str">
        <f t="shared" si="47"/>
        <v/>
      </c>
      <c r="C1025" s="104"/>
      <c r="D1025" s="96"/>
      <c r="E1025" s="96"/>
      <c r="F1025" s="104"/>
      <c r="G1025" s="96"/>
      <c r="H1025" s="104"/>
      <c r="I1025" s="96"/>
      <c r="J1025" s="96"/>
      <c r="K1025" s="50"/>
      <c r="L1025" s="96"/>
      <c r="M1025" s="50"/>
      <c r="N1025" s="50"/>
      <c r="O1025" s="50"/>
      <c r="P1025" s="112"/>
      <c r="Q1025" s="112"/>
      <c r="R1025" s="50"/>
      <c r="S1025" s="50"/>
      <c r="T1025" s="50"/>
      <c r="U1025" s="48"/>
      <c r="V1025" s="50"/>
      <c r="W1025" s="85" t="str">
        <f t="shared" si="45"/>
        <v/>
      </c>
      <c r="X1025" s="79" t="str">
        <f t="shared" si="46"/>
        <v/>
      </c>
    </row>
    <row r="1026" spans="2:24" ht="21" customHeight="1" x14ac:dyDescent="0.2">
      <c r="B1026" s="208" t="str">
        <f t="shared" si="47"/>
        <v/>
      </c>
      <c r="C1026" s="104"/>
      <c r="D1026" s="96"/>
      <c r="E1026" s="96"/>
      <c r="F1026" s="104"/>
      <c r="G1026" s="96"/>
      <c r="H1026" s="104"/>
      <c r="I1026" s="96"/>
      <c r="J1026" s="96"/>
      <c r="K1026" s="50"/>
      <c r="L1026" s="96"/>
      <c r="M1026" s="50"/>
      <c r="N1026" s="50"/>
      <c r="O1026" s="50"/>
      <c r="P1026" s="112"/>
      <c r="Q1026" s="112"/>
      <c r="R1026" s="50"/>
      <c r="S1026" s="50"/>
      <c r="T1026" s="50"/>
      <c r="U1026" s="48"/>
      <c r="V1026" s="50"/>
      <c r="W1026" s="85" t="str">
        <f t="shared" si="45"/>
        <v/>
      </c>
      <c r="X1026" s="79" t="str">
        <f t="shared" si="46"/>
        <v/>
      </c>
    </row>
    <row r="1027" spans="2:24" ht="21" customHeight="1" x14ac:dyDescent="0.2">
      <c r="B1027" s="208" t="str">
        <f t="shared" si="47"/>
        <v/>
      </c>
      <c r="C1027" s="104"/>
      <c r="D1027" s="96"/>
      <c r="E1027" s="96"/>
      <c r="F1027" s="104"/>
      <c r="G1027" s="96"/>
      <c r="H1027" s="104"/>
      <c r="I1027" s="96"/>
      <c r="J1027" s="96"/>
      <c r="K1027" s="50"/>
      <c r="L1027" s="96"/>
      <c r="M1027" s="50"/>
      <c r="N1027" s="50"/>
      <c r="O1027" s="50"/>
      <c r="P1027" s="112"/>
      <c r="Q1027" s="112"/>
      <c r="R1027" s="50"/>
      <c r="S1027" s="50"/>
      <c r="T1027" s="50"/>
      <c r="U1027" s="48"/>
      <c r="V1027" s="50"/>
      <c r="W1027" s="85" t="str">
        <f t="shared" si="45"/>
        <v/>
      </c>
      <c r="X1027" s="79" t="str">
        <f t="shared" si="46"/>
        <v/>
      </c>
    </row>
    <row r="1028" spans="2:24" ht="21" customHeight="1" x14ac:dyDescent="0.2">
      <c r="B1028" s="208" t="str">
        <f t="shared" si="47"/>
        <v/>
      </c>
      <c r="C1028" s="104"/>
      <c r="D1028" s="96"/>
      <c r="E1028" s="96"/>
      <c r="F1028" s="104"/>
      <c r="G1028" s="96"/>
      <c r="H1028" s="104"/>
      <c r="I1028" s="96"/>
      <c r="J1028" s="96"/>
      <c r="K1028" s="50"/>
      <c r="L1028" s="96"/>
      <c r="M1028" s="50"/>
      <c r="N1028" s="50"/>
      <c r="O1028" s="50"/>
      <c r="P1028" s="112"/>
      <c r="Q1028" s="112"/>
      <c r="R1028" s="50"/>
      <c r="S1028" s="50"/>
      <c r="T1028" s="50"/>
      <c r="U1028" s="48"/>
      <c r="V1028" s="50"/>
      <c r="W1028" s="85" t="str">
        <f t="shared" si="45"/>
        <v/>
      </c>
      <c r="X1028" s="79" t="str">
        <f t="shared" si="46"/>
        <v/>
      </c>
    </row>
    <row r="1029" spans="2:24" ht="21" customHeight="1" x14ac:dyDescent="0.2">
      <c r="B1029" s="208" t="str">
        <f t="shared" si="47"/>
        <v/>
      </c>
      <c r="C1029" s="104"/>
      <c r="D1029" s="96"/>
      <c r="E1029" s="96"/>
      <c r="F1029" s="104"/>
      <c r="G1029" s="96"/>
      <c r="H1029" s="104"/>
      <c r="I1029" s="96"/>
      <c r="J1029" s="96"/>
      <c r="K1029" s="50"/>
      <c r="L1029" s="96"/>
      <c r="M1029" s="50"/>
      <c r="N1029" s="50"/>
      <c r="O1029" s="50"/>
      <c r="P1029" s="112"/>
      <c r="Q1029" s="112"/>
      <c r="R1029" s="50"/>
      <c r="S1029" s="50"/>
      <c r="T1029" s="50"/>
      <c r="U1029" s="48"/>
      <c r="V1029" s="50"/>
      <c r="W1029" s="85" t="str">
        <f t="shared" si="45"/>
        <v/>
      </c>
      <c r="X1029" s="79" t="str">
        <f t="shared" si="46"/>
        <v/>
      </c>
    </row>
    <row r="1030" spans="2:24" ht="21" customHeight="1" x14ac:dyDescent="0.2">
      <c r="B1030" s="208" t="str">
        <f t="shared" si="47"/>
        <v/>
      </c>
      <c r="C1030" s="104"/>
      <c r="D1030" s="96"/>
      <c r="E1030" s="96"/>
      <c r="F1030" s="104"/>
      <c r="G1030" s="96"/>
      <c r="H1030" s="104"/>
      <c r="I1030" s="96"/>
      <c r="J1030" s="96"/>
      <c r="K1030" s="50"/>
      <c r="L1030" s="96"/>
      <c r="M1030" s="50"/>
      <c r="N1030" s="50"/>
      <c r="O1030" s="50"/>
      <c r="P1030" s="112"/>
      <c r="Q1030" s="112"/>
      <c r="R1030" s="50"/>
      <c r="S1030" s="50"/>
      <c r="T1030" s="50"/>
      <c r="U1030" s="48"/>
      <c r="V1030" s="50"/>
      <c r="W1030" s="85" t="str">
        <f t="shared" si="45"/>
        <v/>
      </c>
      <c r="X1030" s="79" t="str">
        <f t="shared" si="46"/>
        <v/>
      </c>
    </row>
    <row r="1031" spans="2:24" ht="21" customHeight="1" x14ac:dyDescent="0.2">
      <c r="B1031" s="208" t="str">
        <f t="shared" si="47"/>
        <v/>
      </c>
      <c r="C1031" s="104"/>
      <c r="D1031" s="96"/>
      <c r="E1031" s="96"/>
      <c r="F1031" s="104"/>
      <c r="G1031" s="96"/>
      <c r="H1031" s="104"/>
      <c r="I1031" s="96"/>
      <c r="J1031" s="96"/>
      <c r="K1031" s="50"/>
      <c r="L1031" s="96"/>
      <c r="M1031" s="50"/>
      <c r="N1031" s="50"/>
      <c r="O1031" s="50"/>
      <c r="P1031" s="112"/>
      <c r="Q1031" s="112"/>
      <c r="R1031" s="50"/>
      <c r="S1031" s="50"/>
      <c r="T1031" s="50"/>
      <c r="U1031" s="48"/>
      <c r="V1031" s="50"/>
      <c r="W1031" s="85" t="str">
        <f t="shared" si="45"/>
        <v/>
      </c>
      <c r="X1031" s="79" t="str">
        <f t="shared" si="46"/>
        <v/>
      </c>
    </row>
    <row r="1032" spans="2:24" ht="21" customHeight="1" x14ac:dyDescent="0.2">
      <c r="B1032" s="208" t="str">
        <f t="shared" si="47"/>
        <v/>
      </c>
      <c r="C1032" s="104"/>
      <c r="D1032" s="96"/>
      <c r="E1032" s="96"/>
      <c r="F1032" s="104"/>
      <c r="G1032" s="96"/>
      <c r="H1032" s="104"/>
      <c r="I1032" s="96"/>
      <c r="J1032" s="96"/>
      <c r="K1032" s="50"/>
      <c r="L1032" s="96"/>
      <c r="M1032" s="50"/>
      <c r="N1032" s="50"/>
      <c r="O1032" s="50"/>
      <c r="P1032" s="112"/>
      <c r="Q1032" s="112"/>
      <c r="R1032" s="50"/>
      <c r="S1032" s="50"/>
      <c r="T1032" s="50"/>
      <c r="U1032" s="48"/>
      <c r="V1032" s="50"/>
      <c r="W1032" s="85" t="str">
        <f t="shared" si="45"/>
        <v/>
      </c>
      <c r="X1032" s="79" t="str">
        <f t="shared" si="46"/>
        <v/>
      </c>
    </row>
    <row r="1033" spans="2:24" ht="21" customHeight="1" x14ac:dyDescent="0.2">
      <c r="B1033" s="208" t="str">
        <f t="shared" si="47"/>
        <v/>
      </c>
      <c r="C1033" s="104"/>
      <c r="D1033" s="96"/>
      <c r="E1033" s="96"/>
      <c r="F1033" s="104"/>
      <c r="G1033" s="96"/>
      <c r="H1033" s="104"/>
      <c r="I1033" s="96"/>
      <c r="J1033" s="96"/>
      <c r="K1033" s="50"/>
      <c r="L1033" s="96"/>
      <c r="M1033" s="50"/>
      <c r="N1033" s="50"/>
      <c r="O1033" s="50"/>
      <c r="P1033" s="112"/>
      <c r="Q1033" s="112"/>
      <c r="R1033" s="50"/>
      <c r="S1033" s="50"/>
      <c r="T1033" s="50"/>
      <c r="U1033" s="48"/>
      <c r="V1033" s="50"/>
      <c r="W1033" s="85" t="str">
        <f t="shared" si="45"/>
        <v/>
      </c>
      <c r="X1033" s="79" t="str">
        <f t="shared" si="46"/>
        <v/>
      </c>
    </row>
    <row r="1034" spans="2:24" ht="21" customHeight="1" x14ac:dyDescent="0.2">
      <c r="B1034" s="208" t="str">
        <f t="shared" si="47"/>
        <v/>
      </c>
      <c r="C1034" s="104"/>
      <c r="D1034" s="96"/>
      <c r="E1034" s="96"/>
      <c r="F1034" s="104"/>
      <c r="G1034" s="96"/>
      <c r="H1034" s="104"/>
      <c r="I1034" s="96"/>
      <c r="J1034" s="96"/>
      <c r="K1034" s="50"/>
      <c r="L1034" s="96"/>
      <c r="M1034" s="50"/>
      <c r="N1034" s="50"/>
      <c r="O1034" s="50"/>
      <c r="P1034" s="112"/>
      <c r="Q1034" s="112"/>
      <c r="R1034" s="50"/>
      <c r="S1034" s="50"/>
      <c r="T1034" s="50"/>
      <c r="U1034" s="48"/>
      <c r="V1034" s="50"/>
      <c r="W1034" s="85" t="str">
        <f t="shared" si="45"/>
        <v/>
      </c>
      <c r="X1034" s="79" t="str">
        <f t="shared" si="46"/>
        <v/>
      </c>
    </row>
    <row r="1035" spans="2:24" ht="21" customHeight="1" x14ac:dyDescent="0.2">
      <c r="B1035" s="208" t="str">
        <f t="shared" si="47"/>
        <v/>
      </c>
      <c r="C1035" s="104"/>
      <c r="D1035" s="96"/>
      <c r="E1035" s="96"/>
      <c r="F1035" s="104"/>
      <c r="G1035" s="96"/>
      <c r="H1035" s="104"/>
      <c r="I1035" s="96"/>
      <c r="J1035" s="96"/>
      <c r="K1035" s="50"/>
      <c r="L1035" s="96"/>
      <c r="M1035" s="50"/>
      <c r="N1035" s="50"/>
      <c r="O1035" s="50"/>
      <c r="P1035" s="112"/>
      <c r="Q1035" s="112"/>
      <c r="R1035" s="50"/>
      <c r="S1035" s="50"/>
      <c r="T1035" s="50"/>
      <c r="U1035" s="48"/>
      <c r="V1035" s="50"/>
      <c r="W1035" s="85" t="str">
        <f t="shared" si="45"/>
        <v/>
      </c>
      <c r="X1035" s="79" t="str">
        <f t="shared" si="46"/>
        <v/>
      </c>
    </row>
    <row r="1036" spans="2:24" ht="21" customHeight="1" x14ac:dyDescent="0.2">
      <c r="B1036" s="208" t="str">
        <f t="shared" si="47"/>
        <v/>
      </c>
      <c r="C1036" s="104"/>
      <c r="D1036" s="96"/>
      <c r="E1036" s="96"/>
      <c r="F1036" s="104"/>
      <c r="G1036" s="96"/>
      <c r="H1036" s="104"/>
      <c r="I1036" s="96"/>
      <c r="J1036" s="96"/>
      <c r="K1036" s="50"/>
      <c r="L1036" s="96"/>
      <c r="M1036" s="50"/>
      <c r="N1036" s="50"/>
      <c r="O1036" s="50"/>
      <c r="P1036" s="112"/>
      <c r="Q1036" s="112"/>
      <c r="R1036" s="50"/>
      <c r="S1036" s="50"/>
      <c r="T1036" s="50"/>
      <c r="U1036" s="48"/>
      <c r="V1036" s="50"/>
      <c r="W1036" s="85" t="str">
        <f t="shared" ref="W1036:W1099" si="48">IF(X1036&lt;&gt;"","Erreur","")</f>
        <v/>
      </c>
      <c r="X1036" s="79" t="str">
        <f t="shared" ref="X1036:X1099" si="49">IF(AND(B1036&lt;&gt;"",OR(C1036="",D1036="",E1036="",G1036="",J1036="",L1036="")),"Veuillez compléter les informations d'identification du dérivé.",IF(AND(B1036&lt;&gt;"",H1036&lt;&gt;"",I1036=""),"Veuillez compléter la colonne C0070 Type de code.",IF(AND(B1036&lt;&gt;"",I1036=""),"Veuillez sélectionner Total/NA dans la liste de la colonne C0070 si vous n'avez rien à déclarer.","")))</f>
        <v/>
      </c>
    </row>
    <row r="1037" spans="2:24" ht="21" customHeight="1" x14ac:dyDescent="0.2">
      <c r="B1037" s="208" t="str">
        <f t="shared" ref="B1037:B1100" si="50">IF(COUNTA(C1037:V1037)&gt;0,B1036+1,"")</f>
        <v/>
      </c>
      <c r="C1037" s="104"/>
      <c r="D1037" s="96"/>
      <c r="E1037" s="96"/>
      <c r="F1037" s="104"/>
      <c r="G1037" s="96"/>
      <c r="H1037" s="104"/>
      <c r="I1037" s="96"/>
      <c r="J1037" s="96"/>
      <c r="K1037" s="50"/>
      <c r="L1037" s="96"/>
      <c r="M1037" s="50"/>
      <c r="N1037" s="50"/>
      <c r="O1037" s="50"/>
      <c r="P1037" s="112"/>
      <c r="Q1037" s="112"/>
      <c r="R1037" s="50"/>
      <c r="S1037" s="50"/>
      <c r="T1037" s="50"/>
      <c r="U1037" s="48"/>
      <c r="V1037" s="50"/>
      <c r="W1037" s="85" t="str">
        <f t="shared" si="48"/>
        <v/>
      </c>
      <c r="X1037" s="79" t="str">
        <f t="shared" si="49"/>
        <v/>
      </c>
    </row>
    <row r="1038" spans="2:24" ht="21" customHeight="1" x14ac:dyDescent="0.2">
      <c r="B1038" s="208" t="str">
        <f t="shared" si="50"/>
        <v/>
      </c>
      <c r="C1038" s="104"/>
      <c r="D1038" s="96"/>
      <c r="E1038" s="96"/>
      <c r="F1038" s="104"/>
      <c r="G1038" s="96"/>
      <c r="H1038" s="104"/>
      <c r="I1038" s="96"/>
      <c r="J1038" s="96"/>
      <c r="K1038" s="50"/>
      <c r="L1038" s="96"/>
      <c r="M1038" s="50"/>
      <c r="N1038" s="50"/>
      <c r="O1038" s="50"/>
      <c r="P1038" s="112"/>
      <c r="Q1038" s="112"/>
      <c r="R1038" s="50"/>
      <c r="S1038" s="50"/>
      <c r="T1038" s="50"/>
      <c r="U1038" s="48"/>
      <c r="V1038" s="50"/>
      <c r="W1038" s="85" t="str">
        <f t="shared" si="48"/>
        <v/>
      </c>
      <c r="X1038" s="79" t="str">
        <f t="shared" si="49"/>
        <v/>
      </c>
    </row>
    <row r="1039" spans="2:24" ht="21" customHeight="1" x14ac:dyDescent="0.2">
      <c r="B1039" s="208" t="str">
        <f t="shared" si="50"/>
        <v/>
      </c>
      <c r="C1039" s="104"/>
      <c r="D1039" s="96"/>
      <c r="E1039" s="96"/>
      <c r="F1039" s="104"/>
      <c r="G1039" s="96"/>
      <c r="H1039" s="104"/>
      <c r="I1039" s="96"/>
      <c r="J1039" s="96"/>
      <c r="K1039" s="50"/>
      <c r="L1039" s="96"/>
      <c r="M1039" s="50"/>
      <c r="N1039" s="50"/>
      <c r="O1039" s="50"/>
      <c r="P1039" s="112"/>
      <c r="Q1039" s="112"/>
      <c r="R1039" s="50"/>
      <c r="S1039" s="50"/>
      <c r="T1039" s="50"/>
      <c r="U1039" s="48"/>
      <c r="V1039" s="50"/>
      <c r="W1039" s="85" t="str">
        <f t="shared" si="48"/>
        <v/>
      </c>
      <c r="X1039" s="79" t="str">
        <f t="shared" si="49"/>
        <v/>
      </c>
    </row>
    <row r="1040" spans="2:24" ht="21" customHeight="1" x14ac:dyDescent="0.2">
      <c r="B1040" s="208" t="str">
        <f t="shared" si="50"/>
        <v/>
      </c>
      <c r="C1040" s="104"/>
      <c r="D1040" s="96"/>
      <c r="E1040" s="96"/>
      <c r="F1040" s="104"/>
      <c r="G1040" s="96"/>
      <c r="H1040" s="104"/>
      <c r="I1040" s="96"/>
      <c r="J1040" s="96"/>
      <c r="K1040" s="50"/>
      <c r="L1040" s="96"/>
      <c r="M1040" s="50"/>
      <c r="N1040" s="50"/>
      <c r="O1040" s="50"/>
      <c r="P1040" s="112"/>
      <c r="Q1040" s="112"/>
      <c r="R1040" s="50"/>
      <c r="S1040" s="50"/>
      <c r="T1040" s="50"/>
      <c r="U1040" s="48"/>
      <c r="V1040" s="50"/>
      <c r="W1040" s="85" t="str">
        <f t="shared" si="48"/>
        <v/>
      </c>
      <c r="X1040" s="79" t="str">
        <f t="shared" si="49"/>
        <v/>
      </c>
    </row>
    <row r="1041" spans="2:24" ht="21" customHeight="1" x14ac:dyDescent="0.2">
      <c r="B1041" s="208" t="str">
        <f t="shared" si="50"/>
        <v/>
      </c>
      <c r="C1041" s="104"/>
      <c r="D1041" s="96"/>
      <c r="E1041" s="96"/>
      <c r="F1041" s="104"/>
      <c r="G1041" s="96"/>
      <c r="H1041" s="104"/>
      <c r="I1041" s="96"/>
      <c r="J1041" s="96"/>
      <c r="K1041" s="50"/>
      <c r="L1041" s="96"/>
      <c r="M1041" s="50"/>
      <c r="N1041" s="50"/>
      <c r="O1041" s="50"/>
      <c r="P1041" s="112"/>
      <c r="Q1041" s="112"/>
      <c r="R1041" s="50"/>
      <c r="S1041" s="50"/>
      <c r="T1041" s="50"/>
      <c r="U1041" s="48"/>
      <c r="V1041" s="50"/>
      <c r="W1041" s="85" t="str">
        <f t="shared" si="48"/>
        <v/>
      </c>
      <c r="X1041" s="79" t="str">
        <f t="shared" si="49"/>
        <v/>
      </c>
    </row>
    <row r="1042" spans="2:24" ht="21" customHeight="1" x14ac:dyDescent="0.2">
      <c r="B1042" s="208" t="str">
        <f t="shared" si="50"/>
        <v/>
      </c>
      <c r="C1042" s="104"/>
      <c r="D1042" s="96"/>
      <c r="E1042" s="96"/>
      <c r="F1042" s="104"/>
      <c r="G1042" s="96"/>
      <c r="H1042" s="104"/>
      <c r="I1042" s="96"/>
      <c r="J1042" s="96"/>
      <c r="K1042" s="50"/>
      <c r="L1042" s="96"/>
      <c r="M1042" s="50"/>
      <c r="N1042" s="50"/>
      <c r="O1042" s="50"/>
      <c r="P1042" s="112"/>
      <c r="Q1042" s="112"/>
      <c r="R1042" s="50"/>
      <c r="S1042" s="50"/>
      <c r="T1042" s="50"/>
      <c r="U1042" s="48"/>
      <c r="V1042" s="50"/>
      <c r="W1042" s="85" t="str">
        <f t="shared" si="48"/>
        <v/>
      </c>
      <c r="X1042" s="79" t="str">
        <f t="shared" si="49"/>
        <v/>
      </c>
    </row>
    <row r="1043" spans="2:24" ht="21" customHeight="1" x14ac:dyDescent="0.2">
      <c r="B1043" s="208" t="str">
        <f t="shared" si="50"/>
        <v/>
      </c>
      <c r="C1043" s="104"/>
      <c r="D1043" s="96"/>
      <c r="E1043" s="96"/>
      <c r="F1043" s="104"/>
      <c r="G1043" s="96"/>
      <c r="H1043" s="104"/>
      <c r="I1043" s="96"/>
      <c r="J1043" s="96"/>
      <c r="K1043" s="50"/>
      <c r="L1043" s="96"/>
      <c r="M1043" s="50"/>
      <c r="N1043" s="50"/>
      <c r="O1043" s="50"/>
      <c r="P1043" s="112"/>
      <c r="Q1043" s="112"/>
      <c r="R1043" s="50"/>
      <c r="S1043" s="50"/>
      <c r="T1043" s="50"/>
      <c r="U1043" s="48"/>
      <c r="V1043" s="50"/>
      <c r="W1043" s="85" t="str">
        <f t="shared" si="48"/>
        <v/>
      </c>
      <c r="X1043" s="79" t="str">
        <f t="shared" si="49"/>
        <v/>
      </c>
    </row>
    <row r="1044" spans="2:24" ht="21" customHeight="1" x14ac:dyDescent="0.2">
      <c r="B1044" s="208" t="str">
        <f t="shared" si="50"/>
        <v/>
      </c>
      <c r="C1044" s="104"/>
      <c r="D1044" s="96"/>
      <c r="E1044" s="96"/>
      <c r="F1044" s="104"/>
      <c r="G1044" s="96"/>
      <c r="H1044" s="104"/>
      <c r="I1044" s="96"/>
      <c r="J1044" s="96"/>
      <c r="K1044" s="50"/>
      <c r="L1044" s="96"/>
      <c r="M1044" s="50"/>
      <c r="N1044" s="50"/>
      <c r="O1044" s="50"/>
      <c r="P1044" s="112"/>
      <c r="Q1044" s="112"/>
      <c r="R1044" s="50"/>
      <c r="S1044" s="50"/>
      <c r="T1044" s="50"/>
      <c r="U1044" s="48"/>
      <c r="V1044" s="50"/>
      <c r="W1044" s="85" t="str">
        <f t="shared" si="48"/>
        <v/>
      </c>
      <c r="X1044" s="79" t="str">
        <f t="shared" si="49"/>
        <v/>
      </c>
    </row>
    <row r="1045" spans="2:24" ht="21" customHeight="1" x14ac:dyDescent="0.2">
      <c r="B1045" s="208" t="str">
        <f t="shared" si="50"/>
        <v/>
      </c>
      <c r="C1045" s="104"/>
      <c r="D1045" s="96"/>
      <c r="E1045" s="96"/>
      <c r="F1045" s="104"/>
      <c r="G1045" s="96"/>
      <c r="H1045" s="104"/>
      <c r="I1045" s="96"/>
      <c r="J1045" s="96"/>
      <c r="K1045" s="50"/>
      <c r="L1045" s="96"/>
      <c r="M1045" s="50"/>
      <c r="N1045" s="50"/>
      <c r="O1045" s="50"/>
      <c r="P1045" s="112"/>
      <c r="Q1045" s="112"/>
      <c r="R1045" s="50"/>
      <c r="S1045" s="50"/>
      <c r="T1045" s="50"/>
      <c r="U1045" s="48"/>
      <c r="V1045" s="50"/>
      <c r="W1045" s="85" t="str">
        <f t="shared" si="48"/>
        <v/>
      </c>
      <c r="X1045" s="79" t="str">
        <f t="shared" si="49"/>
        <v/>
      </c>
    </row>
    <row r="1046" spans="2:24" ht="21" customHeight="1" x14ac:dyDescent="0.2">
      <c r="B1046" s="208" t="str">
        <f t="shared" si="50"/>
        <v/>
      </c>
      <c r="C1046" s="104"/>
      <c r="D1046" s="96"/>
      <c r="E1046" s="96"/>
      <c r="F1046" s="104"/>
      <c r="G1046" s="96"/>
      <c r="H1046" s="104"/>
      <c r="I1046" s="96"/>
      <c r="J1046" s="96"/>
      <c r="K1046" s="50"/>
      <c r="L1046" s="96"/>
      <c r="M1046" s="50"/>
      <c r="N1046" s="50"/>
      <c r="O1046" s="50"/>
      <c r="P1046" s="112"/>
      <c r="Q1046" s="112"/>
      <c r="R1046" s="50"/>
      <c r="S1046" s="50"/>
      <c r="T1046" s="50"/>
      <c r="U1046" s="48"/>
      <c r="V1046" s="50"/>
      <c r="W1046" s="85" t="str">
        <f t="shared" si="48"/>
        <v/>
      </c>
      <c r="X1046" s="79" t="str">
        <f t="shared" si="49"/>
        <v/>
      </c>
    </row>
    <row r="1047" spans="2:24" ht="21" customHeight="1" x14ac:dyDescent="0.2">
      <c r="B1047" s="208" t="str">
        <f t="shared" si="50"/>
        <v/>
      </c>
      <c r="C1047" s="104"/>
      <c r="D1047" s="96"/>
      <c r="E1047" s="96"/>
      <c r="F1047" s="104"/>
      <c r="G1047" s="96"/>
      <c r="H1047" s="104"/>
      <c r="I1047" s="96"/>
      <c r="J1047" s="96"/>
      <c r="K1047" s="50"/>
      <c r="L1047" s="96"/>
      <c r="M1047" s="50"/>
      <c r="N1047" s="50"/>
      <c r="O1047" s="50"/>
      <c r="P1047" s="112"/>
      <c r="Q1047" s="112"/>
      <c r="R1047" s="50"/>
      <c r="S1047" s="50"/>
      <c r="T1047" s="50"/>
      <c r="U1047" s="48"/>
      <c r="V1047" s="50"/>
      <c r="W1047" s="85" t="str">
        <f t="shared" si="48"/>
        <v/>
      </c>
      <c r="X1047" s="79" t="str">
        <f t="shared" si="49"/>
        <v/>
      </c>
    </row>
    <row r="1048" spans="2:24" ht="21" customHeight="1" x14ac:dyDescent="0.2">
      <c r="B1048" s="208" t="str">
        <f t="shared" si="50"/>
        <v/>
      </c>
      <c r="C1048" s="104"/>
      <c r="D1048" s="96"/>
      <c r="E1048" s="96"/>
      <c r="F1048" s="104"/>
      <c r="G1048" s="96"/>
      <c r="H1048" s="104"/>
      <c r="I1048" s="96"/>
      <c r="J1048" s="96"/>
      <c r="K1048" s="50"/>
      <c r="L1048" s="96"/>
      <c r="M1048" s="50"/>
      <c r="N1048" s="50"/>
      <c r="O1048" s="50"/>
      <c r="P1048" s="112"/>
      <c r="Q1048" s="112"/>
      <c r="R1048" s="50"/>
      <c r="S1048" s="50"/>
      <c r="T1048" s="50"/>
      <c r="U1048" s="48"/>
      <c r="V1048" s="50"/>
      <c r="W1048" s="85" t="str">
        <f t="shared" si="48"/>
        <v/>
      </c>
      <c r="X1048" s="79" t="str">
        <f t="shared" si="49"/>
        <v/>
      </c>
    </row>
    <row r="1049" spans="2:24" ht="21" customHeight="1" x14ac:dyDescent="0.2">
      <c r="B1049" s="208" t="str">
        <f t="shared" si="50"/>
        <v/>
      </c>
      <c r="C1049" s="104"/>
      <c r="D1049" s="96"/>
      <c r="E1049" s="96"/>
      <c r="F1049" s="104"/>
      <c r="G1049" s="96"/>
      <c r="H1049" s="104"/>
      <c r="I1049" s="96"/>
      <c r="J1049" s="96"/>
      <c r="K1049" s="50"/>
      <c r="L1049" s="96"/>
      <c r="M1049" s="50"/>
      <c r="N1049" s="50"/>
      <c r="O1049" s="50"/>
      <c r="P1049" s="112"/>
      <c r="Q1049" s="112"/>
      <c r="R1049" s="50"/>
      <c r="S1049" s="50"/>
      <c r="T1049" s="50"/>
      <c r="U1049" s="48"/>
      <c r="V1049" s="50"/>
      <c r="W1049" s="85" t="str">
        <f t="shared" si="48"/>
        <v/>
      </c>
      <c r="X1049" s="79" t="str">
        <f t="shared" si="49"/>
        <v/>
      </c>
    </row>
    <row r="1050" spans="2:24" ht="21" customHeight="1" x14ac:dyDescent="0.2">
      <c r="B1050" s="208" t="str">
        <f t="shared" si="50"/>
        <v/>
      </c>
      <c r="C1050" s="104"/>
      <c r="D1050" s="96"/>
      <c r="E1050" s="96"/>
      <c r="F1050" s="104"/>
      <c r="G1050" s="96"/>
      <c r="H1050" s="104"/>
      <c r="I1050" s="96"/>
      <c r="J1050" s="96"/>
      <c r="K1050" s="50"/>
      <c r="L1050" s="96"/>
      <c r="M1050" s="50"/>
      <c r="N1050" s="50"/>
      <c r="O1050" s="50"/>
      <c r="P1050" s="112"/>
      <c r="Q1050" s="112"/>
      <c r="R1050" s="50"/>
      <c r="S1050" s="50"/>
      <c r="T1050" s="50"/>
      <c r="U1050" s="48"/>
      <c r="V1050" s="50"/>
      <c r="W1050" s="85" t="str">
        <f t="shared" si="48"/>
        <v/>
      </c>
      <c r="X1050" s="79" t="str">
        <f t="shared" si="49"/>
        <v/>
      </c>
    </row>
    <row r="1051" spans="2:24" ht="21" customHeight="1" x14ac:dyDescent="0.2">
      <c r="B1051" s="208" t="str">
        <f t="shared" si="50"/>
        <v/>
      </c>
      <c r="C1051" s="104"/>
      <c r="D1051" s="96"/>
      <c r="E1051" s="96"/>
      <c r="F1051" s="104"/>
      <c r="G1051" s="96"/>
      <c r="H1051" s="104"/>
      <c r="I1051" s="96"/>
      <c r="J1051" s="96"/>
      <c r="K1051" s="50"/>
      <c r="L1051" s="96"/>
      <c r="M1051" s="50"/>
      <c r="N1051" s="50"/>
      <c r="O1051" s="50"/>
      <c r="P1051" s="112"/>
      <c r="Q1051" s="112"/>
      <c r="R1051" s="50"/>
      <c r="S1051" s="50"/>
      <c r="T1051" s="50"/>
      <c r="U1051" s="48"/>
      <c r="V1051" s="50"/>
      <c r="W1051" s="85" t="str">
        <f t="shared" si="48"/>
        <v/>
      </c>
      <c r="X1051" s="79" t="str">
        <f t="shared" si="49"/>
        <v/>
      </c>
    </row>
    <row r="1052" spans="2:24" ht="21" customHeight="1" x14ac:dyDescent="0.2">
      <c r="B1052" s="208" t="str">
        <f t="shared" si="50"/>
        <v/>
      </c>
      <c r="C1052" s="104"/>
      <c r="D1052" s="96"/>
      <c r="E1052" s="96"/>
      <c r="F1052" s="104"/>
      <c r="G1052" s="96"/>
      <c r="H1052" s="104"/>
      <c r="I1052" s="96"/>
      <c r="J1052" s="96"/>
      <c r="K1052" s="50"/>
      <c r="L1052" s="96"/>
      <c r="M1052" s="50"/>
      <c r="N1052" s="50"/>
      <c r="O1052" s="50"/>
      <c r="P1052" s="112"/>
      <c r="Q1052" s="112"/>
      <c r="R1052" s="50"/>
      <c r="S1052" s="50"/>
      <c r="T1052" s="50"/>
      <c r="U1052" s="48"/>
      <c r="V1052" s="50"/>
      <c r="W1052" s="85" t="str">
        <f t="shared" si="48"/>
        <v/>
      </c>
      <c r="X1052" s="79" t="str">
        <f t="shared" si="49"/>
        <v/>
      </c>
    </row>
    <row r="1053" spans="2:24" ht="21" customHeight="1" x14ac:dyDescent="0.2">
      <c r="B1053" s="208" t="str">
        <f t="shared" si="50"/>
        <v/>
      </c>
      <c r="C1053" s="104"/>
      <c r="D1053" s="96"/>
      <c r="E1053" s="96"/>
      <c r="F1053" s="104"/>
      <c r="G1053" s="96"/>
      <c r="H1053" s="104"/>
      <c r="I1053" s="96"/>
      <c r="J1053" s="96"/>
      <c r="K1053" s="50"/>
      <c r="L1053" s="96"/>
      <c r="M1053" s="50"/>
      <c r="N1053" s="50"/>
      <c r="O1053" s="50"/>
      <c r="P1053" s="112"/>
      <c r="Q1053" s="112"/>
      <c r="R1053" s="50"/>
      <c r="S1053" s="50"/>
      <c r="T1053" s="50"/>
      <c r="U1053" s="48"/>
      <c r="V1053" s="50"/>
      <c r="W1053" s="85" t="str">
        <f t="shared" si="48"/>
        <v/>
      </c>
      <c r="X1053" s="79" t="str">
        <f t="shared" si="49"/>
        <v/>
      </c>
    </row>
    <row r="1054" spans="2:24" ht="21" customHeight="1" x14ac:dyDescent="0.2">
      <c r="B1054" s="208" t="str">
        <f t="shared" si="50"/>
        <v/>
      </c>
      <c r="C1054" s="104"/>
      <c r="D1054" s="96"/>
      <c r="E1054" s="96"/>
      <c r="F1054" s="104"/>
      <c r="G1054" s="96"/>
      <c r="H1054" s="104"/>
      <c r="I1054" s="96"/>
      <c r="J1054" s="96"/>
      <c r="K1054" s="50"/>
      <c r="L1054" s="96"/>
      <c r="M1054" s="50"/>
      <c r="N1054" s="50"/>
      <c r="O1054" s="50"/>
      <c r="P1054" s="112"/>
      <c r="Q1054" s="112"/>
      <c r="R1054" s="50"/>
      <c r="S1054" s="50"/>
      <c r="T1054" s="50"/>
      <c r="U1054" s="48"/>
      <c r="V1054" s="50"/>
      <c r="W1054" s="85" t="str">
        <f t="shared" si="48"/>
        <v/>
      </c>
      <c r="X1054" s="79" t="str">
        <f t="shared" si="49"/>
        <v/>
      </c>
    </row>
    <row r="1055" spans="2:24" ht="21" customHeight="1" x14ac:dyDescent="0.2">
      <c r="B1055" s="208" t="str">
        <f t="shared" si="50"/>
        <v/>
      </c>
      <c r="C1055" s="104"/>
      <c r="D1055" s="96"/>
      <c r="E1055" s="96"/>
      <c r="F1055" s="104"/>
      <c r="G1055" s="96"/>
      <c r="H1055" s="104"/>
      <c r="I1055" s="96"/>
      <c r="J1055" s="96"/>
      <c r="K1055" s="50"/>
      <c r="L1055" s="96"/>
      <c r="M1055" s="50"/>
      <c r="N1055" s="50"/>
      <c r="O1055" s="50"/>
      <c r="P1055" s="112"/>
      <c r="Q1055" s="112"/>
      <c r="R1055" s="50"/>
      <c r="S1055" s="50"/>
      <c r="T1055" s="50"/>
      <c r="U1055" s="48"/>
      <c r="V1055" s="50"/>
      <c r="W1055" s="85" t="str">
        <f t="shared" si="48"/>
        <v/>
      </c>
      <c r="X1055" s="79" t="str">
        <f t="shared" si="49"/>
        <v/>
      </c>
    </row>
    <row r="1056" spans="2:24" ht="21" customHeight="1" x14ac:dyDescent="0.2">
      <c r="B1056" s="208" t="str">
        <f t="shared" si="50"/>
        <v/>
      </c>
      <c r="C1056" s="104"/>
      <c r="D1056" s="96"/>
      <c r="E1056" s="96"/>
      <c r="F1056" s="104"/>
      <c r="G1056" s="96"/>
      <c r="H1056" s="104"/>
      <c r="I1056" s="96"/>
      <c r="J1056" s="96"/>
      <c r="K1056" s="50"/>
      <c r="L1056" s="96"/>
      <c r="M1056" s="50"/>
      <c r="N1056" s="50"/>
      <c r="O1056" s="50"/>
      <c r="P1056" s="112"/>
      <c r="Q1056" s="112"/>
      <c r="R1056" s="50"/>
      <c r="S1056" s="50"/>
      <c r="T1056" s="50"/>
      <c r="U1056" s="48"/>
      <c r="V1056" s="50"/>
      <c r="W1056" s="85" t="str">
        <f t="shared" si="48"/>
        <v/>
      </c>
      <c r="X1056" s="79" t="str">
        <f t="shared" si="49"/>
        <v/>
      </c>
    </row>
    <row r="1057" spans="2:24" ht="21" customHeight="1" x14ac:dyDescent="0.2">
      <c r="B1057" s="208" t="str">
        <f t="shared" si="50"/>
        <v/>
      </c>
      <c r="C1057" s="104"/>
      <c r="D1057" s="96"/>
      <c r="E1057" s="96"/>
      <c r="F1057" s="104"/>
      <c r="G1057" s="96"/>
      <c r="H1057" s="104"/>
      <c r="I1057" s="96"/>
      <c r="J1057" s="96"/>
      <c r="K1057" s="50"/>
      <c r="L1057" s="96"/>
      <c r="M1057" s="50"/>
      <c r="N1057" s="50"/>
      <c r="O1057" s="50"/>
      <c r="P1057" s="112"/>
      <c r="Q1057" s="112"/>
      <c r="R1057" s="50"/>
      <c r="S1057" s="50"/>
      <c r="T1057" s="50"/>
      <c r="U1057" s="48"/>
      <c r="V1057" s="50"/>
      <c r="W1057" s="85" t="str">
        <f t="shared" si="48"/>
        <v/>
      </c>
      <c r="X1057" s="79" t="str">
        <f t="shared" si="49"/>
        <v/>
      </c>
    </row>
    <row r="1058" spans="2:24" ht="21" customHeight="1" x14ac:dyDescent="0.2">
      <c r="B1058" s="208" t="str">
        <f t="shared" si="50"/>
        <v/>
      </c>
      <c r="C1058" s="104"/>
      <c r="D1058" s="96"/>
      <c r="E1058" s="96"/>
      <c r="F1058" s="104"/>
      <c r="G1058" s="96"/>
      <c r="H1058" s="104"/>
      <c r="I1058" s="96"/>
      <c r="J1058" s="96"/>
      <c r="K1058" s="50"/>
      <c r="L1058" s="96"/>
      <c r="M1058" s="50"/>
      <c r="N1058" s="50"/>
      <c r="O1058" s="50"/>
      <c r="P1058" s="112"/>
      <c r="Q1058" s="112"/>
      <c r="R1058" s="50"/>
      <c r="S1058" s="50"/>
      <c r="T1058" s="50"/>
      <c r="U1058" s="48"/>
      <c r="V1058" s="50"/>
      <c r="W1058" s="85" t="str">
        <f t="shared" si="48"/>
        <v/>
      </c>
      <c r="X1058" s="79" t="str">
        <f t="shared" si="49"/>
        <v/>
      </c>
    </row>
    <row r="1059" spans="2:24" ht="21" customHeight="1" x14ac:dyDescent="0.2">
      <c r="B1059" s="208" t="str">
        <f t="shared" si="50"/>
        <v/>
      </c>
      <c r="C1059" s="104"/>
      <c r="D1059" s="96"/>
      <c r="E1059" s="96"/>
      <c r="F1059" s="104"/>
      <c r="G1059" s="96"/>
      <c r="H1059" s="104"/>
      <c r="I1059" s="96"/>
      <c r="J1059" s="96"/>
      <c r="K1059" s="50"/>
      <c r="L1059" s="96"/>
      <c r="M1059" s="50"/>
      <c r="N1059" s="50"/>
      <c r="O1059" s="50"/>
      <c r="P1059" s="112"/>
      <c r="Q1059" s="112"/>
      <c r="R1059" s="50"/>
      <c r="S1059" s="50"/>
      <c r="T1059" s="50"/>
      <c r="U1059" s="48"/>
      <c r="V1059" s="50"/>
      <c r="W1059" s="85" t="str">
        <f t="shared" si="48"/>
        <v/>
      </c>
      <c r="X1059" s="79" t="str">
        <f t="shared" si="49"/>
        <v/>
      </c>
    </row>
    <row r="1060" spans="2:24" ht="21" customHeight="1" x14ac:dyDescent="0.2">
      <c r="B1060" s="208" t="str">
        <f t="shared" si="50"/>
        <v/>
      </c>
      <c r="C1060" s="104"/>
      <c r="D1060" s="96"/>
      <c r="E1060" s="96"/>
      <c r="F1060" s="104"/>
      <c r="G1060" s="96"/>
      <c r="H1060" s="104"/>
      <c r="I1060" s="96"/>
      <c r="J1060" s="96"/>
      <c r="K1060" s="50"/>
      <c r="L1060" s="96"/>
      <c r="M1060" s="50"/>
      <c r="N1060" s="50"/>
      <c r="O1060" s="50"/>
      <c r="P1060" s="112"/>
      <c r="Q1060" s="112"/>
      <c r="R1060" s="50"/>
      <c r="S1060" s="50"/>
      <c r="T1060" s="50"/>
      <c r="U1060" s="48"/>
      <c r="V1060" s="50"/>
      <c r="W1060" s="85" t="str">
        <f t="shared" si="48"/>
        <v/>
      </c>
      <c r="X1060" s="79" t="str">
        <f t="shared" si="49"/>
        <v/>
      </c>
    </row>
    <row r="1061" spans="2:24" ht="21" customHeight="1" x14ac:dyDescent="0.2">
      <c r="B1061" s="208" t="str">
        <f t="shared" si="50"/>
        <v/>
      </c>
      <c r="C1061" s="104"/>
      <c r="D1061" s="96"/>
      <c r="E1061" s="96"/>
      <c r="F1061" s="104"/>
      <c r="G1061" s="96"/>
      <c r="H1061" s="104"/>
      <c r="I1061" s="96"/>
      <c r="J1061" s="96"/>
      <c r="K1061" s="50"/>
      <c r="L1061" s="96"/>
      <c r="M1061" s="50"/>
      <c r="N1061" s="50"/>
      <c r="O1061" s="50"/>
      <c r="P1061" s="112"/>
      <c r="Q1061" s="112"/>
      <c r="R1061" s="50"/>
      <c r="S1061" s="50"/>
      <c r="T1061" s="50"/>
      <c r="U1061" s="48"/>
      <c r="V1061" s="50"/>
      <c r="W1061" s="85" t="str">
        <f t="shared" si="48"/>
        <v/>
      </c>
      <c r="X1061" s="79" t="str">
        <f t="shared" si="49"/>
        <v/>
      </c>
    </row>
    <row r="1062" spans="2:24" ht="21" customHeight="1" x14ac:dyDescent="0.2">
      <c r="B1062" s="208" t="str">
        <f t="shared" si="50"/>
        <v/>
      </c>
      <c r="C1062" s="104"/>
      <c r="D1062" s="96"/>
      <c r="E1062" s="96"/>
      <c r="F1062" s="104"/>
      <c r="G1062" s="96"/>
      <c r="H1062" s="104"/>
      <c r="I1062" s="96"/>
      <c r="J1062" s="96"/>
      <c r="K1062" s="50"/>
      <c r="L1062" s="96"/>
      <c r="M1062" s="50"/>
      <c r="N1062" s="50"/>
      <c r="O1062" s="50"/>
      <c r="P1062" s="112"/>
      <c r="Q1062" s="112"/>
      <c r="R1062" s="50"/>
      <c r="S1062" s="50"/>
      <c r="T1062" s="50"/>
      <c r="U1062" s="48"/>
      <c r="V1062" s="50"/>
      <c r="W1062" s="85" t="str">
        <f t="shared" si="48"/>
        <v/>
      </c>
      <c r="X1062" s="79" t="str">
        <f t="shared" si="49"/>
        <v/>
      </c>
    </row>
    <row r="1063" spans="2:24" ht="21" customHeight="1" x14ac:dyDescent="0.2">
      <c r="B1063" s="208" t="str">
        <f t="shared" si="50"/>
        <v/>
      </c>
      <c r="C1063" s="104"/>
      <c r="D1063" s="96"/>
      <c r="E1063" s="96"/>
      <c r="F1063" s="104"/>
      <c r="G1063" s="96"/>
      <c r="H1063" s="104"/>
      <c r="I1063" s="96"/>
      <c r="J1063" s="96"/>
      <c r="K1063" s="50"/>
      <c r="L1063" s="96"/>
      <c r="M1063" s="50"/>
      <c r="N1063" s="50"/>
      <c r="O1063" s="50"/>
      <c r="P1063" s="112"/>
      <c r="Q1063" s="112"/>
      <c r="R1063" s="50"/>
      <c r="S1063" s="50"/>
      <c r="T1063" s="50"/>
      <c r="U1063" s="48"/>
      <c r="V1063" s="50"/>
      <c r="W1063" s="85" t="str">
        <f t="shared" si="48"/>
        <v/>
      </c>
      <c r="X1063" s="79" t="str">
        <f t="shared" si="49"/>
        <v/>
      </c>
    </row>
    <row r="1064" spans="2:24" ht="21" customHeight="1" x14ac:dyDescent="0.2">
      <c r="B1064" s="208" t="str">
        <f t="shared" si="50"/>
        <v/>
      </c>
      <c r="C1064" s="104"/>
      <c r="D1064" s="96"/>
      <c r="E1064" s="96"/>
      <c r="F1064" s="104"/>
      <c r="G1064" s="96"/>
      <c r="H1064" s="104"/>
      <c r="I1064" s="96"/>
      <c r="J1064" s="96"/>
      <c r="K1064" s="50"/>
      <c r="L1064" s="96"/>
      <c r="M1064" s="50"/>
      <c r="N1064" s="50"/>
      <c r="O1064" s="50"/>
      <c r="P1064" s="112"/>
      <c r="Q1064" s="112"/>
      <c r="R1064" s="50"/>
      <c r="S1064" s="50"/>
      <c r="T1064" s="50"/>
      <c r="U1064" s="48"/>
      <c r="V1064" s="50"/>
      <c r="W1064" s="85" t="str">
        <f t="shared" si="48"/>
        <v/>
      </c>
      <c r="X1064" s="79" t="str">
        <f t="shared" si="49"/>
        <v/>
      </c>
    </row>
    <row r="1065" spans="2:24" ht="21" customHeight="1" x14ac:dyDescent="0.2">
      <c r="B1065" s="208" t="str">
        <f t="shared" si="50"/>
        <v/>
      </c>
      <c r="C1065" s="104"/>
      <c r="D1065" s="96"/>
      <c r="E1065" s="96"/>
      <c r="F1065" s="104"/>
      <c r="G1065" s="96"/>
      <c r="H1065" s="104"/>
      <c r="I1065" s="96"/>
      <c r="J1065" s="96"/>
      <c r="K1065" s="50"/>
      <c r="L1065" s="96"/>
      <c r="M1065" s="50"/>
      <c r="N1065" s="50"/>
      <c r="O1065" s="50"/>
      <c r="P1065" s="112"/>
      <c r="Q1065" s="112"/>
      <c r="R1065" s="50"/>
      <c r="S1065" s="50"/>
      <c r="T1065" s="50"/>
      <c r="U1065" s="48"/>
      <c r="V1065" s="50"/>
      <c r="W1065" s="85" t="str">
        <f t="shared" si="48"/>
        <v/>
      </c>
      <c r="X1065" s="79" t="str">
        <f t="shared" si="49"/>
        <v/>
      </c>
    </row>
    <row r="1066" spans="2:24" ht="21" customHeight="1" x14ac:dyDescent="0.2">
      <c r="B1066" s="208" t="str">
        <f t="shared" si="50"/>
        <v/>
      </c>
      <c r="C1066" s="104"/>
      <c r="D1066" s="96"/>
      <c r="E1066" s="96"/>
      <c r="F1066" s="104"/>
      <c r="G1066" s="96"/>
      <c r="H1066" s="104"/>
      <c r="I1066" s="96"/>
      <c r="J1066" s="96"/>
      <c r="K1066" s="50"/>
      <c r="L1066" s="96"/>
      <c r="M1066" s="50"/>
      <c r="N1066" s="50"/>
      <c r="O1066" s="50"/>
      <c r="P1066" s="112"/>
      <c r="Q1066" s="112"/>
      <c r="R1066" s="50"/>
      <c r="S1066" s="50"/>
      <c r="T1066" s="50"/>
      <c r="U1066" s="48"/>
      <c r="V1066" s="50"/>
      <c r="W1066" s="85" t="str">
        <f t="shared" si="48"/>
        <v/>
      </c>
      <c r="X1066" s="79" t="str">
        <f t="shared" si="49"/>
        <v/>
      </c>
    </row>
    <row r="1067" spans="2:24" ht="21" customHeight="1" x14ac:dyDescent="0.2">
      <c r="B1067" s="208" t="str">
        <f t="shared" si="50"/>
        <v/>
      </c>
      <c r="C1067" s="104"/>
      <c r="D1067" s="96"/>
      <c r="E1067" s="96"/>
      <c r="F1067" s="104"/>
      <c r="G1067" s="96"/>
      <c r="H1067" s="104"/>
      <c r="I1067" s="96"/>
      <c r="J1067" s="96"/>
      <c r="K1067" s="50"/>
      <c r="L1067" s="96"/>
      <c r="M1067" s="50"/>
      <c r="N1067" s="50"/>
      <c r="O1067" s="50"/>
      <c r="P1067" s="112"/>
      <c r="Q1067" s="112"/>
      <c r="R1067" s="50"/>
      <c r="S1067" s="50"/>
      <c r="T1067" s="50"/>
      <c r="U1067" s="48"/>
      <c r="V1067" s="50"/>
      <c r="W1067" s="85" t="str">
        <f t="shared" si="48"/>
        <v/>
      </c>
      <c r="X1067" s="79" t="str">
        <f t="shared" si="49"/>
        <v/>
      </c>
    </row>
    <row r="1068" spans="2:24" ht="21" customHeight="1" x14ac:dyDescent="0.2">
      <c r="B1068" s="208" t="str">
        <f t="shared" si="50"/>
        <v/>
      </c>
      <c r="C1068" s="104"/>
      <c r="D1068" s="96"/>
      <c r="E1068" s="96"/>
      <c r="F1068" s="104"/>
      <c r="G1068" s="96"/>
      <c r="H1068" s="104"/>
      <c r="I1068" s="96"/>
      <c r="J1068" s="96"/>
      <c r="K1068" s="50"/>
      <c r="L1068" s="96"/>
      <c r="M1068" s="50"/>
      <c r="N1068" s="50"/>
      <c r="O1068" s="50"/>
      <c r="P1068" s="112"/>
      <c r="Q1068" s="112"/>
      <c r="R1068" s="50"/>
      <c r="S1068" s="50"/>
      <c r="T1068" s="50"/>
      <c r="U1068" s="48"/>
      <c r="V1068" s="50"/>
      <c r="W1068" s="85" t="str">
        <f t="shared" si="48"/>
        <v/>
      </c>
      <c r="X1068" s="79" t="str">
        <f t="shared" si="49"/>
        <v/>
      </c>
    </row>
    <row r="1069" spans="2:24" ht="21" customHeight="1" x14ac:dyDescent="0.2">
      <c r="B1069" s="208" t="str">
        <f t="shared" si="50"/>
        <v/>
      </c>
      <c r="C1069" s="104"/>
      <c r="D1069" s="96"/>
      <c r="E1069" s="96"/>
      <c r="F1069" s="104"/>
      <c r="G1069" s="96"/>
      <c r="H1069" s="104"/>
      <c r="I1069" s="96"/>
      <c r="J1069" s="96"/>
      <c r="K1069" s="50"/>
      <c r="L1069" s="96"/>
      <c r="M1069" s="50"/>
      <c r="N1069" s="50"/>
      <c r="O1069" s="50"/>
      <c r="P1069" s="112"/>
      <c r="Q1069" s="112"/>
      <c r="R1069" s="50"/>
      <c r="S1069" s="50"/>
      <c r="T1069" s="50"/>
      <c r="U1069" s="48"/>
      <c r="V1069" s="50"/>
      <c r="W1069" s="85" t="str">
        <f t="shared" si="48"/>
        <v/>
      </c>
      <c r="X1069" s="79" t="str">
        <f t="shared" si="49"/>
        <v/>
      </c>
    </row>
    <row r="1070" spans="2:24" ht="21" customHeight="1" x14ac:dyDescent="0.2">
      <c r="B1070" s="208" t="str">
        <f t="shared" si="50"/>
        <v/>
      </c>
      <c r="C1070" s="104"/>
      <c r="D1070" s="96"/>
      <c r="E1070" s="96"/>
      <c r="F1070" s="104"/>
      <c r="G1070" s="96"/>
      <c r="H1070" s="104"/>
      <c r="I1070" s="96"/>
      <c r="J1070" s="96"/>
      <c r="K1070" s="50"/>
      <c r="L1070" s="96"/>
      <c r="M1070" s="50"/>
      <c r="N1070" s="50"/>
      <c r="O1070" s="50"/>
      <c r="P1070" s="112"/>
      <c r="Q1070" s="112"/>
      <c r="R1070" s="50"/>
      <c r="S1070" s="50"/>
      <c r="T1070" s="50"/>
      <c r="U1070" s="48"/>
      <c r="V1070" s="50"/>
      <c r="W1070" s="85" t="str">
        <f t="shared" si="48"/>
        <v/>
      </c>
      <c r="X1070" s="79" t="str">
        <f t="shared" si="49"/>
        <v/>
      </c>
    </row>
    <row r="1071" spans="2:24" ht="21" customHeight="1" x14ac:dyDescent="0.2">
      <c r="B1071" s="208" t="str">
        <f t="shared" si="50"/>
        <v/>
      </c>
      <c r="C1071" s="104"/>
      <c r="D1071" s="96"/>
      <c r="E1071" s="96"/>
      <c r="F1071" s="104"/>
      <c r="G1071" s="96"/>
      <c r="H1071" s="104"/>
      <c r="I1071" s="96"/>
      <c r="J1071" s="96"/>
      <c r="K1071" s="50"/>
      <c r="L1071" s="96"/>
      <c r="M1071" s="50"/>
      <c r="N1071" s="50"/>
      <c r="O1071" s="50"/>
      <c r="P1071" s="112"/>
      <c r="Q1071" s="112"/>
      <c r="R1071" s="50"/>
      <c r="S1071" s="50"/>
      <c r="T1071" s="50"/>
      <c r="U1071" s="48"/>
      <c r="V1071" s="50"/>
      <c r="W1071" s="85" t="str">
        <f t="shared" si="48"/>
        <v/>
      </c>
      <c r="X1071" s="79" t="str">
        <f t="shared" si="49"/>
        <v/>
      </c>
    </row>
    <row r="1072" spans="2:24" ht="21" customHeight="1" x14ac:dyDescent="0.2">
      <c r="B1072" s="208" t="str">
        <f t="shared" si="50"/>
        <v/>
      </c>
      <c r="C1072" s="104"/>
      <c r="D1072" s="96"/>
      <c r="E1072" s="96"/>
      <c r="F1072" s="104"/>
      <c r="G1072" s="96"/>
      <c r="H1072" s="104"/>
      <c r="I1072" s="96"/>
      <c r="J1072" s="96"/>
      <c r="K1072" s="50"/>
      <c r="L1072" s="96"/>
      <c r="M1072" s="50"/>
      <c r="N1072" s="50"/>
      <c r="O1072" s="50"/>
      <c r="P1072" s="112"/>
      <c r="Q1072" s="112"/>
      <c r="R1072" s="50"/>
      <c r="S1072" s="50"/>
      <c r="T1072" s="50"/>
      <c r="U1072" s="48"/>
      <c r="V1072" s="50"/>
      <c r="W1072" s="85" t="str">
        <f t="shared" si="48"/>
        <v/>
      </c>
      <c r="X1072" s="79" t="str">
        <f t="shared" si="49"/>
        <v/>
      </c>
    </row>
    <row r="1073" spans="2:24" ht="21" customHeight="1" x14ac:dyDescent="0.2">
      <c r="B1073" s="208" t="str">
        <f t="shared" si="50"/>
        <v/>
      </c>
      <c r="C1073" s="104"/>
      <c r="D1073" s="96"/>
      <c r="E1073" s="96"/>
      <c r="F1073" s="104"/>
      <c r="G1073" s="96"/>
      <c r="H1073" s="104"/>
      <c r="I1073" s="96"/>
      <c r="J1073" s="96"/>
      <c r="K1073" s="50"/>
      <c r="L1073" s="96"/>
      <c r="M1073" s="50"/>
      <c r="N1073" s="50"/>
      <c r="O1073" s="50"/>
      <c r="P1073" s="112"/>
      <c r="Q1073" s="112"/>
      <c r="R1073" s="50"/>
      <c r="S1073" s="50"/>
      <c r="T1073" s="50"/>
      <c r="U1073" s="48"/>
      <c r="V1073" s="50"/>
      <c r="W1073" s="85" t="str">
        <f t="shared" si="48"/>
        <v/>
      </c>
      <c r="X1073" s="79" t="str">
        <f t="shared" si="49"/>
        <v/>
      </c>
    </row>
    <row r="1074" spans="2:24" ht="21" customHeight="1" x14ac:dyDescent="0.2">
      <c r="B1074" s="208" t="str">
        <f t="shared" si="50"/>
        <v/>
      </c>
      <c r="C1074" s="104"/>
      <c r="D1074" s="96"/>
      <c r="E1074" s="96"/>
      <c r="F1074" s="104"/>
      <c r="G1074" s="96"/>
      <c r="H1074" s="104"/>
      <c r="I1074" s="96"/>
      <c r="J1074" s="96"/>
      <c r="K1074" s="50"/>
      <c r="L1074" s="96"/>
      <c r="M1074" s="50"/>
      <c r="N1074" s="50"/>
      <c r="O1074" s="50"/>
      <c r="P1074" s="112"/>
      <c r="Q1074" s="112"/>
      <c r="R1074" s="50"/>
      <c r="S1074" s="50"/>
      <c r="T1074" s="50"/>
      <c r="U1074" s="48"/>
      <c r="V1074" s="50"/>
      <c r="W1074" s="85" t="str">
        <f t="shared" si="48"/>
        <v/>
      </c>
      <c r="X1074" s="79" t="str">
        <f t="shared" si="49"/>
        <v/>
      </c>
    </row>
    <row r="1075" spans="2:24" ht="21" customHeight="1" x14ac:dyDescent="0.2">
      <c r="B1075" s="208" t="str">
        <f t="shared" si="50"/>
        <v/>
      </c>
      <c r="C1075" s="104"/>
      <c r="D1075" s="96"/>
      <c r="E1075" s="96"/>
      <c r="F1075" s="104"/>
      <c r="G1075" s="96"/>
      <c r="H1075" s="104"/>
      <c r="I1075" s="96"/>
      <c r="J1075" s="96"/>
      <c r="K1075" s="50"/>
      <c r="L1075" s="96"/>
      <c r="M1075" s="50"/>
      <c r="N1075" s="50"/>
      <c r="O1075" s="50"/>
      <c r="P1075" s="112"/>
      <c r="Q1075" s="112"/>
      <c r="R1075" s="50"/>
      <c r="S1075" s="50"/>
      <c r="T1075" s="50"/>
      <c r="U1075" s="48"/>
      <c r="V1075" s="50"/>
      <c r="W1075" s="85" t="str">
        <f t="shared" si="48"/>
        <v/>
      </c>
      <c r="X1075" s="79" t="str">
        <f t="shared" si="49"/>
        <v/>
      </c>
    </row>
    <row r="1076" spans="2:24" ht="21" customHeight="1" x14ac:dyDescent="0.2">
      <c r="B1076" s="208" t="str">
        <f t="shared" si="50"/>
        <v/>
      </c>
      <c r="C1076" s="104"/>
      <c r="D1076" s="96"/>
      <c r="E1076" s="96"/>
      <c r="F1076" s="104"/>
      <c r="G1076" s="96"/>
      <c r="H1076" s="104"/>
      <c r="I1076" s="96"/>
      <c r="J1076" s="96"/>
      <c r="K1076" s="50"/>
      <c r="L1076" s="96"/>
      <c r="M1076" s="50"/>
      <c r="N1076" s="50"/>
      <c r="O1076" s="50"/>
      <c r="P1076" s="112"/>
      <c r="Q1076" s="112"/>
      <c r="R1076" s="50"/>
      <c r="S1076" s="50"/>
      <c r="T1076" s="50"/>
      <c r="U1076" s="48"/>
      <c r="V1076" s="50"/>
      <c r="W1076" s="85" t="str">
        <f t="shared" si="48"/>
        <v/>
      </c>
      <c r="X1076" s="79" t="str">
        <f t="shared" si="49"/>
        <v/>
      </c>
    </row>
    <row r="1077" spans="2:24" ht="21" customHeight="1" x14ac:dyDescent="0.2">
      <c r="B1077" s="208" t="str">
        <f t="shared" si="50"/>
        <v/>
      </c>
      <c r="C1077" s="104"/>
      <c r="D1077" s="96"/>
      <c r="E1077" s="96"/>
      <c r="F1077" s="104"/>
      <c r="G1077" s="96"/>
      <c r="H1077" s="104"/>
      <c r="I1077" s="96"/>
      <c r="J1077" s="96"/>
      <c r="K1077" s="50"/>
      <c r="L1077" s="96"/>
      <c r="M1077" s="50"/>
      <c r="N1077" s="50"/>
      <c r="O1077" s="50"/>
      <c r="P1077" s="112"/>
      <c r="Q1077" s="112"/>
      <c r="R1077" s="50"/>
      <c r="S1077" s="50"/>
      <c r="T1077" s="50"/>
      <c r="U1077" s="48"/>
      <c r="V1077" s="50"/>
      <c r="W1077" s="85" t="str">
        <f t="shared" si="48"/>
        <v/>
      </c>
      <c r="X1077" s="79" t="str">
        <f t="shared" si="49"/>
        <v/>
      </c>
    </row>
    <row r="1078" spans="2:24" ht="21" customHeight="1" x14ac:dyDescent="0.2">
      <c r="B1078" s="208" t="str">
        <f t="shared" si="50"/>
        <v/>
      </c>
      <c r="C1078" s="104"/>
      <c r="D1078" s="96"/>
      <c r="E1078" s="96"/>
      <c r="F1078" s="104"/>
      <c r="G1078" s="96"/>
      <c r="H1078" s="104"/>
      <c r="I1078" s="96"/>
      <c r="J1078" s="96"/>
      <c r="K1078" s="50"/>
      <c r="L1078" s="96"/>
      <c r="M1078" s="50"/>
      <c r="N1078" s="50"/>
      <c r="O1078" s="50"/>
      <c r="P1078" s="112"/>
      <c r="Q1078" s="112"/>
      <c r="R1078" s="50"/>
      <c r="S1078" s="50"/>
      <c r="T1078" s="50"/>
      <c r="U1078" s="48"/>
      <c r="V1078" s="50"/>
      <c r="W1078" s="85" t="str">
        <f t="shared" si="48"/>
        <v/>
      </c>
      <c r="X1078" s="79" t="str">
        <f t="shared" si="49"/>
        <v/>
      </c>
    </row>
    <row r="1079" spans="2:24" ht="21" customHeight="1" x14ac:dyDescent="0.2">
      <c r="B1079" s="208" t="str">
        <f t="shared" si="50"/>
        <v/>
      </c>
      <c r="C1079" s="104"/>
      <c r="D1079" s="96"/>
      <c r="E1079" s="96"/>
      <c r="F1079" s="104"/>
      <c r="G1079" s="96"/>
      <c r="H1079" s="104"/>
      <c r="I1079" s="96"/>
      <c r="J1079" s="96"/>
      <c r="K1079" s="50"/>
      <c r="L1079" s="96"/>
      <c r="M1079" s="50"/>
      <c r="N1079" s="50"/>
      <c r="O1079" s="50"/>
      <c r="P1079" s="112"/>
      <c r="Q1079" s="112"/>
      <c r="R1079" s="50"/>
      <c r="S1079" s="50"/>
      <c r="T1079" s="50"/>
      <c r="U1079" s="48"/>
      <c r="V1079" s="50"/>
      <c r="W1079" s="85" t="str">
        <f t="shared" si="48"/>
        <v/>
      </c>
      <c r="X1079" s="79" t="str">
        <f t="shared" si="49"/>
        <v/>
      </c>
    </row>
    <row r="1080" spans="2:24" ht="21" customHeight="1" x14ac:dyDescent="0.2">
      <c r="B1080" s="208" t="str">
        <f t="shared" si="50"/>
        <v/>
      </c>
      <c r="C1080" s="104"/>
      <c r="D1080" s="96"/>
      <c r="E1080" s="96"/>
      <c r="F1080" s="104"/>
      <c r="G1080" s="96"/>
      <c r="H1080" s="104"/>
      <c r="I1080" s="96"/>
      <c r="J1080" s="96"/>
      <c r="K1080" s="50"/>
      <c r="L1080" s="96"/>
      <c r="M1080" s="50"/>
      <c r="N1080" s="50"/>
      <c r="O1080" s="50"/>
      <c r="P1080" s="112"/>
      <c r="Q1080" s="112"/>
      <c r="R1080" s="50"/>
      <c r="S1080" s="50"/>
      <c r="T1080" s="50"/>
      <c r="U1080" s="48"/>
      <c r="V1080" s="50"/>
      <c r="W1080" s="85" t="str">
        <f t="shared" si="48"/>
        <v/>
      </c>
      <c r="X1080" s="79" t="str">
        <f t="shared" si="49"/>
        <v/>
      </c>
    </row>
    <row r="1081" spans="2:24" ht="21" customHeight="1" x14ac:dyDescent="0.2">
      <c r="B1081" s="208" t="str">
        <f t="shared" si="50"/>
        <v/>
      </c>
      <c r="C1081" s="104"/>
      <c r="D1081" s="96"/>
      <c r="E1081" s="96"/>
      <c r="F1081" s="104"/>
      <c r="G1081" s="96"/>
      <c r="H1081" s="104"/>
      <c r="I1081" s="96"/>
      <c r="J1081" s="96"/>
      <c r="K1081" s="50"/>
      <c r="L1081" s="96"/>
      <c r="M1081" s="50"/>
      <c r="N1081" s="50"/>
      <c r="O1081" s="50"/>
      <c r="P1081" s="112"/>
      <c r="Q1081" s="112"/>
      <c r="R1081" s="50"/>
      <c r="S1081" s="50"/>
      <c r="T1081" s="50"/>
      <c r="U1081" s="48"/>
      <c r="V1081" s="50"/>
      <c r="W1081" s="85" t="str">
        <f t="shared" si="48"/>
        <v/>
      </c>
      <c r="X1081" s="79" t="str">
        <f t="shared" si="49"/>
        <v/>
      </c>
    </row>
    <row r="1082" spans="2:24" ht="21" customHeight="1" x14ac:dyDescent="0.2">
      <c r="B1082" s="208" t="str">
        <f t="shared" si="50"/>
        <v/>
      </c>
      <c r="C1082" s="104"/>
      <c r="D1082" s="96"/>
      <c r="E1082" s="96"/>
      <c r="F1082" s="104"/>
      <c r="G1082" s="96"/>
      <c r="H1082" s="104"/>
      <c r="I1082" s="96"/>
      <c r="J1082" s="96"/>
      <c r="K1082" s="50"/>
      <c r="L1082" s="96"/>
      <c r="M1082" s="50"/>
      <c r="N1082" s="50"/>
      <c r="O1082" s="50"/>
      <c r="P1082" s="112"/>
      <c r="Q1082" s="112"/>
      <c r="R1082" s="50"/>
      <c r="S1082" s="50"/>
      <c r="T1082" s="50"/>
      <c r="U1082" s="48"/>
      <c r="V1082" s="50"/>
      <c r="W1082" s="85" t="str">
        <f t="shared" si="48"/>
        <v/>
      </c>
      <c r="X1082" s="79" t="str">
        <f t="shared" si="49"/>
        <v/>
      </c>
    </row>
    <row r="1083" spans="2:24" ht="21" customHeight="1" x14ac:dyDescent="0.2">
      <c r="B1083" s="208" t="str">
        <f t="shared" si="50"/>
        <v/>
      </c>
      <c r="C1083" s="104"/>
      <c r="D1083" s="96"/>
      <c r="E1083" s="96"/>
      <c r="F1083" s="104"/>
      <c r="G1083" s="96"/>
      <c r="H1083" s="104"/>
      <c r="I1083" s="96"/>
      <c r="J1083" s="96"/>
      <c r="K1083" s="50"/>
      <c r="L1083" s="96"/>
      <c r="M1083" s="50"/>
      <c r="N1083" s="50"/>
      <c r="O1083" s="50"/>
      <c r="P1083" s="112"/>
      <c r="Q1083" s="112"/>
      <c r="R1083" s="50"/>
      <c r="S1083" s="50"/>
      <c r="T1083" s="50"/>
      <c r="U1083" s="48"/>
      <c r="V1083" s="50"/>
      <c r="W1083" s="85" t="str">
        <f t="shared" si="48"/>
        <v/>
      </c>
      <c r="X1083" s="79" t="str">
        <f t="shared" si="49"/>
        <v/>
      </c>
    </row>
    <row r="1084" spans="2:24" ht="21" customHeight="1" x14ac:dyDescent="0.2">
      <c r="B1084" s="208" t="str">
        <f t="shared" si="50"/>
        <v/>
      </c>
      <c r="C1084" s="104"/>
      <c r="D1084" s="96"/>
      <c r="E1084" s="96"/>
      <c r="F1084" s="104"/>
      <c r="G1084" s="96"/>
      <c r="H1084" s="104"/>
      <c r="I1084" s="96"/>
      <c r="J1084" s="96"/>
      <c r="K1084" s="50"/>
      <c r="L1084" s="96"/>
      <c r="M1084" s="50"/>
      <c r="N1084" s="50"/>
      <c r="O1084" s="50"/>
      <c r="P1084" s="112"/>
      <c r="Q1084" s="112"/>
      <c r="R1084" s="50"/>
      <c r="S1084" s="50"/>
      <c r="T1084" s="50"/>
      <c r="U1084" s="48"/>
      <c r="V1084" s="50"/>
      <c r="W1084" s="85" t="str">
        <f t="shared" si="48"/>
        <v/>
      </c>
      <c r="X1084" s="79" t="str">
        <f t="shared" si="49"/>
        <v/>
      </c>
    </row>
    <row r="1085" spans="2:24" ht="21" customHeight="1" x14ac:dyDescent="0.2">
      <c r="B1085" s="208" t="str">
        <f t="shared" si="50"/>
        <v/>
      </c>
      <c r="C1085" s="104"/>
      <c r="D1085" s="96"/>
      <c r="E1085" s="96"/>
      <c r="F1085" s="104"/>
      <c r="G1085" s="96"/>
      <c r="H1085" s="104"/>
      <c r="I1085" s="96"/>
      <c r="J1085" s="96"/>
      <c r="K1085" s="50"/>
      <c r="L1085" s="96"/>
      <c r="M1085" s="50"/>
      <c r="N1085" s="50"/>
      <c r="O1085" s="50"/>
      <c r="P1085" s="112"/>
      <c r="Q1085" s="112"/>
      <c r="R1085" s="50"/>
      <c r="S1085" s="50"/>
      <c r="T1085" s="50"/>
      <c r="U1085" s="48"/>
      <c r="V1085" s="50"/>
      <c r="W1085" s="85" t="str">
        <f t="shared" si="48"/>
        <v/>
      </c>
      <c r="X1085" s="79" t="str">
        <f t="shared" si="49"/>
        <v/>
      </c>
    </row>
    <row r="1086" spans="2:24" ht="21" customHeight="1" x14ac:dyDescent="0.2">
      <c r="B1086" s="208" t="str">
        <f t="shared" si="50"/>
        <v/>
      </c>
      <c r="C1086" s="104"/>
      <c r="D1086" s="96"/>
      <c r="E1086" s="96"/>
      <c r="F1086" s="104"/>
      <c r="G1086" s="96"/>
      <c r="H1086" s="104"/>
      <c r="I1086" s="96"/>
      <c r="J1086" s="96"/>
      <c r="K1086" s="50"/>
      <c r="L1086" s="96"/>
      <c r="M1086" s="50"/>
      <c r="N1086" s="50"/>
      <c r="O1086" s="50"/>
      <c r="P1086" s="112"/>
      <c r="Q1086" s="112"/>
      <c r="R1086" s="50"/>
      <c r="S1086" s="50"/>
      <c r="T1086" s="50"/>
      <c r="U1086" s="48"/>
      <c r="V1086" s="50"/>
      <c r="W1086" s="85" t="str">
        <f t="shared" si="48"/>
        <v/>
      </c>
      <c r="X1086" s="79" t="str">
        <f t="shared" si="49"/>
        <v/>
      </c>
    </row>
    <row r="1087" spans="2:24" ht="21" customHeight="1" x14ac:dyDescent="0.2">
      <c r="B1087" s="208" t="str">
        <f t="shared" si="50"/>
        <v/>
      </c>
      <c r="C1087" s="104"/>
      <c r="D1087" s="96"/>
      <c r="E1087" s="96"/>
      <c r="F1087" s="104"/>
      <c r="G1087" s="96"/>
      <c r="H1087" s="104"/>
      <c r="I1087" s="96"/>
      <c r="J1087" s="96"/>
      <c r="K1087" s="50"/>
      <c r="L1087" s="96"/>
      <c r="M1087" s="50"/>
      <c r="N1087" s="50"/>
      <c r="O1087" s="50"/>
      <c r="P1087" s="112"/>
      <c r="Q1087" s="112"/>
      <c r="R1087" s="50"/>
      <c r="S1087" s="50"/>
      <c r="T1087" s="50"/>
      <c r="U1087" s="48"/>
      <c r="V1087" s="50"/>
      <c r="W1087" s="85" t="str">
        <f t="shared" si="48"/>
        <v/>
      </c>
      <c r="X1087" s="79" t="str">
        <f t="shared" si="49"/>
        <v/>
      </c>
    </row>
    <row r="1088" spans="2:24" ht="21" customHeight="1" x14ac:dyDescent="0.2">
      <c r="B1088" s="208" t="str">
        <f t="shared" si="50"/>
        <v/>
      </c>
      <c r="C1088" s="104"/>
      <c r="D1088" s="96"/>
      <c r="E1088" s="96"/>
      <c r="F1088" s="104"/>
      <c r="G1088" s="96"/>
      <c r="H1088" s="104"/>
      <c r="I1088" s="96"/>
      <c r="J1088" s="96"/>
      <c r="K1088" s="50"/>
      <c r="L1088" s="96"/>
      <c r="M1088" s="50"/>
      <c r="N1088" s="50"/>
      <c r="O1088" s="50"/>
      <c r="P1088" s="112"/>
      <c r="Q1088" s="112"/>
      <c r="R1088" s="50"/>
      <c r="S1088" s="50"/>
      <c r="T1088" s="50"/>
      <c r="U1088" s="48"/>
      <c r="V1088" s="50"/>
      <c r="W1088" s="85" t="str">
        <f t="shared" si="48"/>
        <v/>
      </c>
      <c r="X1088" s="79" t="str">
        <f t="shared" si="49"/>
        <v/>
      </c>
    </row>
    <row r="1089" spans="2:24" ht="21" customHeight="1" x14ac:dyDescent="0.2">
      <c r="B1089" s="208" t="str">
        <f t="shared" si="50"/>
        <v/>
      </c>
      <c r="C1089" s="104"/>
      <c r="D1089" s="96"/>
      <c r="E1089" s="96"/>
      <c r="F1089" s="104"/>
      <c r="G1089" s="96"/>
      <c r="H1089" s="104"/>
      <c r="I1089" s="96"/>
      <c r="J1089" s="96"/>
      <c r="K1089" s="50"/>
      <c r="L1089" s="96"/>
      <c r="M1089" s="50"/>
      <c r="N1089" s="50"/>
      <c r="O1089" s="50"/>
      <c r="P1089" s="112"/>
      <c r="Q1089" s="112"/>
      <c r="R1089" s="50"/>
      <c r="S1089" s="50"/>
      <c r="T1089" s="50"/>
      <c r="U1089" s="48"/>
      <c r="V1089" s="50"/>
      <c r="W1089" s="85" t="str">
        <f t="shared" si="48"/>
        <v/>
      </c>
      <c r="X1089" s="79" t="str">
        <f t="shared" si="49"/>
        <v/>
      </c>
    </row>
    <row r="1090" spans="2:24" ht="21" customHeight="1" x14ac:dyDescent="0.2">
      <c r="B1090" s="208" t="str">
        <f t="shared" si="50"/>
        <v/>
      </c>
      <c r="C1090" s="104"/>
      <c r="D1090" s="96"/>
      <c r="E1090" s="96"/>
      <c r="F1090" s="104"/>
      <c r="G1090" s="96"/>
      <c r="H1090" s="104"/>
      <c r="I1090" s="96"/>
      <c r="J1090" s="96"/>
      <c r="K1090" s="50"/>
      <c r="L1090" s="96"/>
      <c r="M1090" s="50"/>
      <c r="N1090" s="50"/>
      <c r="O1090" s="50"/>
      <c r="P1090" s="112"/>
      <c r="Q1090" s="112"/>
      <c r="R1090" s="50"/>
      <c r="S1090" s="50"/>
      <c r="T1090" s="50"/>
      <c r="U1090" s="48"/>
      <c r="V1090" s="50"/>
      <c r="W1090" s="85" t="str">
        <f t="shared" si="48"/>
        <v/>
      </c>
      <c r="X1090" s="79" t="str">
        <f t="shared" si="49"/>
        <v/>
      </c>
    </row>
    <row r="1091" spans="2:24" ht="21" customHeight="1" x14ac:dyDescent="0.2">
      <c r="B1091" s="208" t="str">
        <f t="shared" si="50"/>
        <v/>
      </c>
      <c r="C1091" s="104"/>
      <c r="D1091" s="96"/>
      <c r="E1091" s="96"/>
      <c r="F1091" s="104"/>
      <c r="G1091" s="96"/>
      <c r="H1091" s="104"/>
      <c r="I1091" s="96"/>
      <c r="J1091" s="96"/>
      <c r="K1091" s="50"/>
      <c r="L1091" s="96"/>
      <c r="M1091" s="50"/>
      <c r="N1091" s="50"/>
      <c r="O1091" s="50"/>
      <c r="P1091" s="112"/>
      <c r="Q1091" s="112"/>
      <c r="R1091" s="50"/>
      <c r="S1091" s="50"/>
      <c r="T1091" s="50"/>
      <c r="U1091" s="48"/>
      <c r="V1091" s="50"/>
      <c r="W1091" s="85" t="str">
        <f t="shared" si="48"/>
        <v/>
      </c>
      <c r="X1091" s="79" t="str">
        <f t="shared" si="49"/>
        <v/>
      </c>
    </row>
    <row r="1092" spans="2:24" ht="21" customHeight="1" x14ac:dyDescent="0.2">
      <c r="B1092" s="208" t="str">
        <f t="shared" si="50"/>
        <v/>
      </c>
      <c r="C1092" s="104"/>
      <c r="D1092" s="96"/>
      <c r="E1092" s="96"/>
      <c r="F1092" s="104"/>
      <c r="G1092" s="96"/>
      <c r="H1092" s="104"/>
      <c r="I1092" s="96"/>
      <c r="J1092" s="96"/>
      <c r="K1092" s="50"/>
      <c r="L1092" s="96"/>
      <c r="M1092" s="50"/>
      <c r="N1092" s="50"/>
      <c r="O1092" s="50"/>
      <c r="P1092" s="112"/>
      <c r="Q1092" s="112"/>
      <c r="R1092" s="50"/>
      <c r="S1092" s="50"/>
      <c r="T1092" s="50"/>
      <c r="U1092" s="48"/>
      <c r="V1092" s="50"/>
      <c r="W1092" s="85" t="str">
        <f t="shared" si="48"/>
        <v/>
      </c>
      <c r="X1092" s="79" t="str">
        <f t="shared" si="49"/>
        <v/>
      </c>
    </row>
    <row r="1093" spans="2:24" ht="21" customHeight="1" x14ac:dyDescent="0.2">
      <c r="B1093" s="208" t="str">
        <f t="shared" si="50"/>
        <v/>
      </c>
      <c r="C1093" s="104"/>
      <c r="D1093" s="96"/>
      <c r="E1093" s="96"/>
      <c r="F1093" s="104"/>
      <c r="G1093" s="96"/>
      <c r="H1093" s="104"/>
      <c r="I1093" s="96"/>
      <c r="J1093" s="96"/>
      <c r="K1093" s="50"/>
      <c r="L1093" s="96"/>
      <c r="M1093" s="50"/>
      <c r="N1093" s="50"/>
      <c r="O1093" s="50"/>
      <c r="P1093" s="112"/>
      <c r="Q1093" s="112"/>
      <c r="R1093" s="50"/>
      <c r="S1093" s="50"/>
      <c r="T1093" s="50"/>
      <c r="U1093" s="48"/>
      <c r="V1093" s="50"/>
      <c r="W1093" s="85" t="str">
        <f t="shared" si="48"/>
        <v/>
      </c>
      <c r="X1093" s="79" t="str">
        <f t="shared" si="49"/>
        <v/>
      </c>
    </row>
    <row r="1094" spans="2:24" ht="21" customHeight="1" x14ac:dyDescent="0.2">
      <c r="B1094" s="208" t="str">
        <f t="shared" si="50"/>
        <v/>
      </c>
      <c r="C1094" s="104"/>
      <c r="D1094" s="96"/>
      <c r="E1094" s="96"/>
      <c r="F1094" s="104"/>
      <c r="G1094" s="96"/>
      <c r="H1094" s="104"/>
      <c r="I1094" s="96"/>
      <c r="J1094" s="96"/>
      <c r="K1094" s="50"/>
      <c r="L1094" s="96"/>
      <c r="M1094" s="50"/>
      <c r="N1094" s="50"/>
      <c r="O1094" s="50"/>
      <c r="P1094" s="112"/>
      <c r="Q1094" s="112"/>
      <c r="R1094" s="50"/>
      <c r="S1094" s="50"/>
      <c r="T1094" s="50"/>
      <c r="U1094" s="48"/>
      <c r="V1094" s="50"/>
      <c r="W1094" s="85" t="str">
        <f t="shared" si="48"/>
        <v/>
      </c>
      <c r="X1094" s="79" t="str">
        <f t="shared" si="49"/>
        <v/>
      </c>
    </row>
    <row r="1095" spans="2:24" ht="21" customHeight="1" x14ac:dyDescent="0.2">
      <c r="B1095" s="208" t="str">
        <f t="shared" si="50"/>
        <v/>
      </c>
      <c r="C1095" s="104"/>
      <c r="D1095" s="96"/>
      <c r="E1095" s="96"/>
      <c r="F1095" s="104"/>
      <c r="G1095" s="96"/>
      <c r="H1095" s="104"/>
      <c r="I1095" s="96"/>
      <c r="J1095" s="96"/>
      <c r="K1095" s="50"/>
      <c r="L1095" s="96"/>
      <c r="M1095" s="50"/>
      <c r="N1095" s="50"/>
      <c r="O1095" s="50"/>
      <c r="P1095" s="112"/>
      <c r="Q1095" s="112"/>
      <c r="R1095" s="50"/>
      <c r="S1095" s="50"/>
      <c r="T1095" s="50"/>
      <c r="U1095" s="48"/>
      <c r="V1095" s="50"/>
      <c r="W1095" s="85" t="str">
        <f t="shared" si="48"/>
        <v/>
      </c>
      <c r="X1095" s="79" t="str">
        <f t="shared" si="49"/>
        <v/>
      </c>
    </row>
    <row r="1096" spans="2:24" ht="21" customHeight="1" x14ac:dyDescent="0.2">
      <c r="B1096" s="208" t="str">
        <f t="shared" si="50"/>
        <v/>
      </c>
      <c r="C1096" s="104"/>
      <c r="D1096" s="96"/>
      <c r="E1096" s="96"/>
      <c r="F1096" s="104"/>
      <c r="G1096" s="96"/>
      <c r="H1096" s="104"/>
      <c r="I1096" s="96"/>
      <c r="J1096" s="96"/>
      <c r="K1096" s="50"/>
      <c r="L1096" s="96"/>
      <c r="M1096" s="50"/>
      <c r="N1096" s="50"/>
      <c r="O1096" s="50"/>
      <c r="P1096" s="112"/>
      <c r="Q1096" s="112"/>
      <c r="R1096" s="50"/>
      <c r="S1096" s="50"/>
      <c r="T1096" s="50"/>
      <c r="U1096" s="48"/>
      <c r="V1096" s="50"/>
      <c r="W1096" s="85" t="str">
        <f t="shared" si="48"/>
        <v/>
      </c>
      <c r="X1096" s="79" t="str">
        <f t="shared" si="49"/>
        <v/>
      </c>
    </row>
    <row r="1097" spans="2:24" ht="21" customHeight="1" x14ac:dyDescent="0.2">
      <c r="B1097" s="208" t="str">
        <f t="shared" si="50"/>
        <v/>
      </c>
      <c r="C1097" s="104"/>
      <c r="D1097" s="96"/>
      <c r="E1097" s="96"/>
      <c r="F1097" s="104"/>
      <c r="G1097" s="96"/>
      <c r="H1097" s="104"/>
      <c r="I1097" s="96"/>
      <c r="J1097" s="96"/>
      <c r="K1097" s="50"/>
      <c r="L1097" s="96"/>
      <c r="M1097" s="50"/>
      <c r="N1097" s="50"/>
      <c r="O1097" s="50"/>
      <c r="P1097" s="112"/>
      <c r="Q1097" s="112"/>
      <c r="R1097" s="50"/>
      <c r="S1097" s="50"/>
      <c r="T1097" s="50"/>
      <c r="U1097" s="48"/>
      <c r="V1097" s="50"/>
      <c r="W1097" s="85" t="str">
        <f t="shared" si="48"/>
        <v/>
      </c>
      <c r="X1097" s="79" t="str">
        <f t="shared" si="49"/>
        <v/>
      </c>
    </row>
    <row r="1098" spans="2:24" ht="21" customHeight="1" x14ac:dyDescent="0.2">
      <c r="B1098" s="208" t="str">
        <f t="shared" si="50"/>
        <v/>
      </c>
      <c r="C1098" s="104"/>
      <c r="D1098" s="96"/>
      <c r="E1098" s="96"/>
      <c r="F1098" s="104"/>
      <c r="G1098" s="96"/>
      <c r="H1098" s="104"/>
      <c r="I1098" s="96"/>
      <c r="J1098" s="96"/>
      <c r="K1098" s="50"/>
      <c r="L1098" s="96"/>
      <c r="M1098" s="50"/>
      <c r="N1098" s="50"/>
      <c r="O1098" s="50"/>
      <c r="P1098" s="112"/>
      <c r="Q1098" s="112"/>
      <c r="R1098" s="50"/>
      <c r="S1098" s="50"/>
      <c r="T1098" s="50"/>
      <c r="U1098" s="48"/>
      <c r="V1098" s="50"/>
      <c r="W1098" s="85" t="str">
        <f t="shared" si="48"/>
        <v/>
      </c>
      <c r="X1098" s="79" t="str">
        <f t="shared" si="49"/>
        <v/>
      </c>
    </row>
    <row r="1099" spans="2:24" ht="21" customHeight="1" x14ac:dyDescent="0.2">
      <c r="B1099" s="208" t="str">
        <f t="shared" si="50"/>
        <v/>
      </c>
      <c r="C1099" s="104"/>
      <c r="D1099" s="96"/>
      <c r="E1099" s="96"/>
      <c r="F1099" s="104"/>
      <c r="G1099" s="96"/>
      <c r="H1099" s="104"/>
      <c r="I1099" s="96"/>
      <c r="J1099" s="96"/>
      <c r="K1099" s="50"/>
      <c r="L1099" s="96"/>
      <c r="M1099" s="50"/>
      <c r="N1099" s="50"/>
      <c r="O1099" s="50"/>
      <c r="P1099" s="112"/>
      <c r="Q1099" s="112"/>
      <c r="R1099" s="50"/>
      <c r="S1099" s="50"/>
      <c r="T1099" s="50"/>
      <c r="U1099" s="48"/>
      <c r="V1099" s="50"/>
      <c r="W1099" s="85" t="str">
        <f t="shared" si="48"/>
        <v/>
      </c>
      <c r="X1099" s="79" t="str">
        <f t="shared" si="49"/>
        <v/>
      </c>
    </row>
    <row r="1100" spans="2:24" ht="21" customHeight="1" x14ac:dyDescent="0.2">
      <c r="B1100" s="208" t="str">
        <f t="shared" si="50"/>
        <v/>
      </c>
      <c r="C1100" s="104"/>
      <c r="D1100" s="96"/>
      <c r="E1100" s="96"/>
      <c r="F1100" s="104"/>
      <c r="G1100" s="96"/>
      <c r="H1100" s="104"/>
      <c r="I1100" s="96"/>
      <c r="J1100" s="96"/>
      <c r="K1100" s="50"/>
      <c r="L1100" s="96"/>
      <c r="M1100" s="50"/>
      <c r="N1100" s="50"/>
      <c r="O1100" s="50"/>
      <c r="P1100" s="112"/>
      <c r="Q1100" s="112"/>
      <c r="R1100" s="50"/>
      <c r="S1100" s="50"/>
      <c r="T1100" s="50"/>
      <c r="U1100" s="48"/>
      <c r="V1100" s="50"/>
      <c r="W1100" s="85" t="str">
        <f t="shared" ref="W1100:W1163" si="51">IF(X1100&lt;&gt;"","Erreur","")</f>
        <v/>
      </c>
      <c r="X1100" s="79" t="str">
        <f t="shared" ref="X1100:X1163" si="52">IF(AND(B1100&lt;&gt;"",OR(C1100="",D1100="",E1100="",G1100="",J1100="",L1100="")),"Veuillez compléter les informations d'identification du dérivé.",IF(AND(B1100&lt;&gt;"",H1100&lt;&gt;"",I1100=""),"Veuillez compléter la colonne C0070 Type de code.",IF(AND(B1100&lt;&gt;"",I1100=""),"Veuillez sélectionner Total/NA dans la liste de la colonne C0070 si vous n'avez rien à déclarer.","")))</f>
        <v/>
      </c>
    </row>
    <row r="1101" spans="2:24" ht="21" customHeight="1" x14ac:dyDescent="0.2">
      <c r="B1101" s="208" t="str">
        <f t="shared" ref="B1101:B1164" si="53">IF(COUNTA(C1101:V1101)&gt;0,B1100+1,"")</f>
        <v/>
      </c>
      <c r="C1101" s="104"/>
      <c r="D1101" s="96"/>
      <c r="E1101" s="96"/>
      <c r="F1101" s="104"/>
      <c r="G1101" s="96"/>
      <c r="H1101" s="104"/>
      <c r="I1101" s="96"/>
      <c r="J1101" s="96"/>
      <c r="K1101" s="50"/>
      <c r="L1101" s="96"/>
      <c r="M1101" s="50"/>
      <c r="N1101" s="50"/>
      <c r="O1101" s="50"/>
      <c r="P1101" s="112"/>
      <c r="Q1101" s="112"/>
      <c r="R1101" s="50"/>
      <c r="S1101" s="50"/>
      <c r="T1101" s="50"/>
      <c r="U1101" s="48"/>
      <c r="V1101" s="50"/>
      <c r="W1101" s="85" t="str">
        <f t="shared" si="51"/>
        <v/>
      </c>
      <c r="X1101" s="79" t="str">
        <f t="shared" si="52"/>
        <v/>
      </c>
    </row>
    <row r="1102" spans="2:24" ht="21" customHeight="1" x14ac:dyDescent="0.2">
      <c r="B1102" s="208" t="str">
        <f t="shared" si="53"/>
        <v/>
      </c>
      <c r="C1102" s="104"/>
      <c r="D1102" s="96"/>
      <c r="E1102" s="96"/>
      <c r="F1102" s="104"/>
      <c r="G1102" s="96"/>
      <c r="H1102" s="104"/>
      <c r="I1102" s="96"/>
      <c r="J1102" s="96"/>
      <c r="K1102" s="50"/>
      <c r="L1102" s="96"/>
      <c r="M1102" s="50"/>
      <c r="N1102" s="50"/>
      <c r="O1102" s="50"/>
      <c r="P1102" s="112"/>
      <c r="Q1102" s="112"/>
      <c r="R1102" s="50"/>
      <c r="S1102" s="50"/>
      <c r="T1102" s="50"/>
      <c r="U1102" s="48"/>
      <c r="V1102" s="50"/>
      <c r="W1102" s="85" t="str">
        <f t="shared" si="51"/>
        <v/>
      </c>
      <c r="X1102" s="79" t="str">
        <f t="shared" si="52"/>
        <v/>
      </c>
    </row>
    <row r="1103" spans="2:24" ht="21" customHeight="1" x14ac:dyDescent="0.2">
      <c r="B1103" s="208" t="str">
        <f t="shared" si="53"/>
        <v/>
      </c>
      <c r="C1103" s="104"/>
      <c r="D1103" s="96"/>
      <c r="E1103" s="96"/>
      <c r="F1103" s="104"/>
      <c r="G1103" s="96"/>
      <c r="H1103" s="104"/>
      <c r="I1103" s="96"/>
      <c r="J1103" s="96"/>
      <c r="K1103" s="50"/>
      <c r="L1103" s="96"/>
      <c r="M1103" s="50"/>
      <c r="N1103" s="50"/>
      <c r="O1103" s="50"/>
      <c r="P1103" s="112"/>
      <c r="Q1103" s="112"/>
      <c r="R1103" s="50"/>
      <c r="S1103" s="50"/>
      <c r="T1103" s="50"/>
      <c r="U1103" s="48"/>
      <c r="V1103" s="50"/>
      <c r="W1103" s="85" t="str">
        <f t="shared" si="51"/>
        <v/>
      </c>
      <c r="X1103" s="79" t="str">
        <f t="shared" si="52"/>
        <v/>
      </c>
    </row>
    <row r="1104" spans="2:24" ht="21" customHeight="1" x14ac:dyDescent="0.2">
      <c r="B1104" s="208" t="str">
        <f t="shared" si="53"/>
        <v/>
      </c>
      <c r="C1104" s="104"/>
      <c r="D1104" s="96"/>
      <c r="E1104" s="96"/>
      <c r="F1104" s="104"/>
      <c r="G1104" s="96"/>
      <c r="H1104" s="104"/>
      <c r="I1104" s="96"/>
      <c r="J1104" s="96"/>
      <c r="K1104" s="50"/>
      <c r="L1104" s="96"/>
      <c r="M1104" s="50"/>
      <c r="N1104" s="50"/>
      <c r="O1104" s="50"/>
      <c r="P1104" s="112"/>
      <c r="Q1104" s="112"/>
      <c r="R1104" s="50"/>
      <c r="S1104" s="50"/>
      <c r="T1104" s="50"/>
      <c r="U1104" s="48"/>
      <c r="V1104" s="50"/>
      <c r="W1104" s="85" t="str">
        <f t="shared" si="51"/>
        <v/>
      </c>
      <c r="X1104" s="79" t="str">
        <f t="shared" si="52"/>
        <v/>
      </c>
    </row>
    <row r="1105" spans="2:24" ht="21" customHeight="1" x14ac:dyDescent="0.2">
      <c r="B1105" s="208" t="str">
        <f t="shared" si="53"/>
        <v/>
      </c>
      <c r="C1105" s="104"/>
      <c r="D1105" s="96"/>
      <c r="E1105" s="96"/>
      <c r="F1105" s="104"/>
      <c r="G1105" s="96"/>
      <c r="H1105" s="104"/>
      <c r="I1105" s="96"/>
      <c r="J1105" s="96"/>
      <c r="K1105" s="50"/>
      <c r="L1105" s="96"/>
      <c r="M1105" s="50"/>
      <c r="N1105" s="50"/>
      <c r="O1105" s="50"/>
      <c r="P1105" s="112"/>
      <c r="Q1105" s="112"/>
      <c r="R1105" s="50"/>
      <c r="S1105" s="50"/>
      <c r="T1105" s="50"/>
      <c r="U1105" s="48"/>
      <c r="V1105" s="50"/>
      <c r="W1105" s="85" t="str">
        <f t="shared" si="51"/>
        <v/>
      </c>
      <c r="X1105" s="79" t="str">
        <f t="shared" si="52"/>
        <v/>
      </c>
    </row>
    <row r="1106" spans="2:24" ht="21" customHeight="1" x14ac:dyDescent="0.2">
      <c r="B1106" s="208" t="str">
        <f t="shared" si="53"/>
        <v/>
      </c>
      <c r="C1106" s="104"/>
      <c r="D1106" s="96"/>
      <c r="E1106" s="96"/>
      <c r="F1106" s="104"/>
      <c r="G1106" s="96"/>
      <c r="H1106" s="104"/>
      <c r="I1106" s="96"/>
      <c r="J1106" s="96"/>
      <c r="K1106" s="50"/>
      <c r="L1106" s="96"/>
      <c r="M1106" s="50"/>
      <c r="N1106" s="50"/>
      <c r="O1106" s="50"/>
      <c r="P1106" s="112"/>
      <c r="Q1106" s="112"/>
      <c r="R1106" s="50"/>
      <c r="S1106" s="50"/>
      <c r="T1106" s="50"/>
      <c r="U1106" s="48"/>
      <c r="V1106" s="50"/>
      <c r="W1106" s="85" t="str">
        <f t="shared" si="51"/>
        <v/>
      </c>
      <c r="X1106" s="79" t="str">
        <f t="shared" si="52"/>
        <v/>
      </c>
    </row>
    <row r="1107" spans="2:24" ht="21" customHeight="1" x14ac:dyDescent="0.2">
      <c r="B1107" s="208" t="str">
        <f t="shared" si="53"/>
        <v/>
      </c>
      <c r="C1107" s="104"/>
      <c r="D1107" s="96"/>
      <c r="E1107" s="96"/>
      <c r="F1107" s="104"/>
      <c r="G1107" s="96"/>
      <c r="H1107" s="104"/>
      <c r="I1107" s="96"/>
      <c r="J1107" s="96"/>
      <c r="K1107" s="50"/>
      <c r="L1107" s="96"/>
      <c r="M1107" s="50"/>
      <c r="N1107" s="50"/>
      <c r="O1107" s="50"/>
      <c r="P1107" s="112"/>
      <c r="Q1107" s="112"/>
      <c r="R1107" s="50"/>
      <c r="S1107" s="50"/>
      <c r="T1107" s="50"/>
      <c r="U1107" s="48"/>
      <c r="V1107" s="50"/>
      <c r="W1107" s="85" t="str">
        <f t="shared" si="51"/>
        <v/>
      </c>
      <c r="X1107" s="79" t="str">
        <f t="shared" si="52"/>
        <v/>
      </c>
    </row>
    <row r="1108" spans="2:24" ht="21" customHeight="1" x14ac:dyDescent="0.2">
      <c r="B1108" s="208" t="str">
        <f t="shared" si="53"/>
        <v/>
      </c>
      <c r="C1108" s="104"/>
      <c r="D1108" s="96"/>
      <c r="E1108" s="96"/>
      <c r="F1108" s="104"/>
      <c r="G1108" s="96"/>
      <c r="H1108" s="104"/>
      <c r="I1108" s="96"/>
      <c r="J1108" s="96"/>
      <c r="K1108" s="50"/>
      <c r="L1108" s="96"/>
      <c r="M1108" s="50"/>
      <c r="N1108" s="50"/>
      <c r="O1108" s="50"/>
      <c r="P1108" s="112"/>
      <c r="Q1108" s="112"/>
      <c r="R1108" s="50"/>
      <c r="S1108" s="50"/>
      <c r="T1108" s="50"/>
      <c r="U1108" s="48"/>
      <c r="V1108" s="50"/>
      <c r="W1108" s="85" t="str">
        <f t="shared" si="51"/>
        <v/>
      </c>
      <c r="X1108" s="79" t="str">
        <f t="shared" si="52"/>
        <v/>
      </c>
    </row>
    <row r="1109" spans="2:24" ht="21" customHeight="1" x14ac:dyDescent="0.2">
      <c r="B1109" s="208" t="str">
        <f t="shared" si="53"/>
        <v/>
      </c>
      <c r="C1109" s="104"/>
      <c r="D1109" s="96"/>
      <c r="E1109" s="96"/>
      <c r="F1109" s="104"/>
      <c r="G1109" s="96"/>
      <c r="H1109" s="104"/>
      <c r="I1109" s="96"/>
      <c r="J1109" s="96"/>
      <c r="K1109" s="50"/>
      <c r="L1109" s="96"/>
      <c r="M1109" s="50"/>
      <c r="N1109" s="50"/>
      <c r="O1109" s="50"/>
      <c r="P1109" s="112"/>
      <c r="Q1109" s="112"/>
      <c r="R1109" s="50"/>
      <c r="S1109" s="50"/>
      <c r="T1109" s="50"/>
      <c r="U1109" s="48"/>
      <c r="V1109" s="50"/>
      <c r="W1109" s="85" t="str">
        <f t="shared" si="51"/>
        <v/>
      </c>
      <c r="X1109" s="79" t="str">
        <f t="shared" si="52"/>
        <v/>
      </c>
    </row>
    <row r="1110" spans="2:24" ht="21" customHeight="1" x14ac:dyDescent="0.2">
      <c r="B1110" s="208" t="str">
        <f t="shared" si="53"/>
        <v/>
      </c>
      <c r="C1110" s="104"/>
      <c r="D1110" s="96"/>
      <c r="E1110" s="96"/>
      <c r="F1110" s="104"/>
      <c r="G1110" s="96"/>
      <c r="H1110" s="104"/>
      <c r="I1110" s="96"/>
      <c r="J1110" s="96"/>
      <c r="K1110" s="50"/>
      <c r="L1110" s="96"/>
      <c r="M1110" s="50"/>
      <c r="N1110" s="50"/>
      <c r="O1110" s="50"/>
      <c r="P1110" s="112"/>
      <c r="Q1110" s="112"/>
      <c r="R1110" s="50"/>
      <c r="S1110" s="50"/>
      <c r="T1110" s="50"/>
      <c r="U1110" s="48"/>
      <c r="V1110" s="50"/>
      <c r="W1110" s="85" t="str">
        <f t="shared" si="51"/>
        <v/>
      </c>
      <c r="X1110" s="79" t="str">
        <f t="shared" si="52"/>
        <v/>
      </c>
    </row>
    <row r="1111" spans="2:24" ht="21" customHeight="1" x14ac:dyDescent="0.2">
      <c r="B1111" s="208" t="str">
        <f t="shared" si="53"/>
        <v/>
      </c>
      <c r="C1111" s="104"/>
      <c r="D1111" s="96"/>
      <c r="E1111" s="96"/>
      <c r="F1111" s="104"/>
      <c r="G1111" s="96"/>
      <c r="H1111" s="104"/>
      <c r="I1111" s="96"/>
      <c r="J1111" s="96"/>
      <c r="K1111" s="50"/>
      <c r="L1111" s="96"/>
      <c r="M1111" s="50"/>
      <c r="N1111" s="50"/>
      <c r="O1111" s="50"/>
      <c r="P1111" s="112"/>
      <c r="Q1111" s="112"/>
      <c r="R1111" s="50"/>
      <c r="S1111" s="50"/>
      <c r="T1111" s="50"/>
      <c r="U1111" s="48"/>
      <c r="V1111" s="50"/>
      <c r="W1111" s="85" t="str">
        <f t="shared" si="51"/>
        <v/>
      </c>
      <c r="X1111" s="79" t="str">
        <f t="shared" si="52"/>
        <v/>
      </c>
    </row>
    <row r="1112" spans="2:24" ht="21" customHeight="1" x14ac:dyDescent="0.2">
      <c r="B1112" s="208" t="str">
        <f t="shared" si="53"/>
        <v/>
      </c>
      <c r="C1112" s="104"/>
      <c r="D1112" s="96"/>
      <c r="E1112" s="96"/>
      <c r="F1112" s="104"/>
      <c r="G1112" s="96"/>
      <c r="H1112" s="104"/>
      <c r="I1112" s="96"/>
      <c r="J1112" s="96"/>
      <c r="K1112" s="50"/>
      <c r="L1112" s="96"/>
      <c r="M1112" s="50"/>
      <c r="N1112" s="50"/>
      <c r="O1112" s="50"/>
      <c r="P1112" s="112"/>
      <c r="Q1112" s="112"/>
      <c r="R1112" s="50"/>
      <c r="S1112" s="50"/>
      <c r="T1112" s="50"/>
      <c r="U1112" s="48"/>
      <c r="V1112" s="50"/>
      <c r="W1112" s="85" t="str">
        <f t="shared" si="51"/>
        <v/>
      </c>
      <c r="X1112" s="79" t="str">
        <f t="shared" si="52"/>
        <v/>
      </c>
    </row>
    <row r="1113" spans="2:24" ht="21" customHeight="1" x14ac:dyDescent="0.2">
      <c r="B1113" s="208" t="str">
        <f t="shared" si="53"/>
        <v/>
      </c>
      <c r="C1113" s="104"/>
      <c r="D1113" s="96"/>
      <c r="E1113" s="96"/>
      <c r="F1113" s="104"/>
      <c r="G1113" s="96"/>
      <c r="H1113" s="104"/>
      <c r="I1113" s="96"/>
      <c r="J1113" s="96"/>
      <c r="K1113" s="50"/>
      <c r="L1113" s="96"/>
      <c r="M1113" s="50"/>
      <c r="N1113" s="50"/>
      <c r="O1113" s="50"/>
      <c r="P1113" s="112"/>
      <c r="Q1113" s="112"/>
      <c r="R1113" s="50"/>
      <c r="S1113" s="50"/>
      <c r="T1113" s="50"/>
      <c r="U1113" s="48"/>
      <c r="V1113" s="50"/>
      <c r="W1113" s="85" t="str">
        <f t="shared" si="51"/>
        <v/>
      </c>
      <c r="X1113" s="79" t="str">
        <f t="shared" si="52"/>
        <v/>
      </c>
    </row>
    <row r="1114" spans="2:24" ht="21" customHeight="1" x14ac:dyDescent="0.2">
      <c r="B1114" s="208" t="str">
        <f t="shared" si="53"/>
        <v/>
      </c>
      <c r="C1114" s="104"/>
      <c r="D1114" s="96"/>
      <c r="E1114" s="96"/>
      <c r="F1114" s="104"/>
      <c r="G1114" s="96"/>
      <c r="H1114" s="104"/>
      <c r="I1114" s="96"/>
      <c r="J1114" s="96"/>
      <c r="K1114" s="50"/>
      <c r="L1114" s="96"/>
      <c r="M1114" s="50"/>
      <c r="N1114" s="50"/>
      <c r="O1114" s="50"/>
      <c r="P1114" s="112"/>
      <c r="Q1114" s="112"/>
      <c r="R1114" s="50"/>
      <c r="S1114" s="50"/>
      <c r="T1114" s="50"/>
      <c r="U1114" s="48"/>
      <c r="V1114" s="50"/>
      <c r="W1114" s="85" t="str">
        <f t="shared" si="51"/>
        <v/>
      </c>
      <c r="X1114" s="79" t="str">
        <f t="shared" si="52"/>
        <v/>
      </c>
    </row>
    <row r="1115" spans="2:24" ht="21" customHeight="1" x14ac:dyDescent="0.2">
      <c r="B1115" s="208" t="str">
        <f t="shared" si="53"/>
        <v/>
      </c>
      <c r="C1115" s="104"/>
      <c r="D1115" s="96"/>
      <c r="E1115" s="96"/>
      <c r="F1115" s="104"/>
      <c r="G1115" s="96"/>
      <c r="H1115" s="104"/>
      <c r="I1115" s="96"/>
      <c r="J1115" s="96"/>
      <c r="K1115" s="50"/>
      <c r="L1115" s="96"/>
      <c r="M1115" s="50"/>
      <c r="N1115" s="50"/>
      <c r="O1115" s="50"/>
      <c r="P1115" s="112"/>
      <c r="Q1115" s="112"/>
      <c r="R1115" s="50"/>
      <c r="S1115" s="50"/>
      <c r="T1115" s="50"/>
      <c r="U1115" s="48"/>
      <c r="V1115" s="50"/>
      <c r="W1115" s="85" t="str">
        <f t="shared" si="51"/>
        <v/>
      </c>
      <c r="X1115" s="79" t="str">
        <f t="shared" si="52"/>
        <v/>
      </c>
    </row>
    <row r="1116" spans="2:24" ht="21" customHeight="1" x14ac:dyDescent="0.2">
      <c r="B1116" s="208" t="str">
        <f t="shared" si="53"/>
        <v/>
      </c>
      <c r="C1116" s="104"/>
      <c r="D1116" s="96"/>
      <c r="E1116" s="96"/>
      <c r="F1116" s="104"/>
      <c r="G1116" s="96"/>
      <c r="H1116" s="104"/>
      <c r="I1116" s="96"/>
      <c r="J1116" s="96"/>
      <c r="K1116" s="50"/>
      <c r="L1116" s="96"/>
      <c r="M1116" s="50"/>
      <c r="N1116" s="50"/>
      <c r="O1116" s="50"/>
      <c r="P1116" s="112"/>
      <c r="Q1116" s="112"/>
      <c r="R1116" s="50"/>
      <c r="S1116" s="50"/>
      <c r="T1116" s="50"/>
      <c r="U1116" s="48"/>
      <c r="V1116" s="50"/>
      <c r="W1116" s="85" t="str">
        <f t="shared" si="51"/>
        <v/>
      </c>
      <c r="X1116" s="79" t="str">
        <f t="shared" si="52"/>
        <v/>
      </c>
    </row>
    <row r="1117" spans="2:24" ht="21" customHeight="1" x14ac:dyDescent="0.2">
      <c r="B1117" s="208" t="str">
        <f t="shared" si="53"/>
        <v/>
      </c>
      <c r="C1117" s="104"/>
      <c r="D1117" s="96"/>
      <c r="E1117" s="96"/>
      <c r="F1117" s="104"/>
      <c r="G1117" s="96"/>
      <c r="H1117" s="104"/>
      <c r="I1117" s="96"/>
      <c r="J1117" s="96"/>
      <c r="K1117" s="50"/>
      <c r="L1117" s="96"/>
      <c r="M1117" s="50"/>
      <c r="N1117" s="50"/>
      <c r="O1117" s="50"/>
      <c r="P1117" s="112"/>
      <c r="Q1117" s="112"/>
      <c r="R1117" s="50"/>
      <c r="S1117" s="50"/>
      <c r="T1117" s="50"/>
      <c r="U1117" s="48"/>
      <c r="V1117" s="50"/>
      <c r="W1117" s="85" t="str">
        <f t="shared" si="51"/>
        <v/>
      </c>
      <c r="X1117" s="79" t="str">
        <f t="shared" si="52"/>
        <v/>
      </c>
    </row>
    <row r="1118" spans="2:24" ht="21" customHeight="1" x14ac:dyDescent="0.2">
      <c r="B1118" s="208" t="str">
        <f t="shared" si="53"/>
        <v/>
      </c>
      <c r="C1118" s="104"/>
      <c r="D1118" s="96"/>
      <c r="E1118" s="96"/>
      <c r="F1118" s="104"/>
      <c r="G1118" s="96"/>
      <c r="H1118" s="104"/>
      <c r="I1118" s="96"/>
      <c r="J1118" s="96"/>
      <c r="K1118" s="50"/>
      <c r="L1118" s="96"/>
      <c r="M1118" s="50"/>
      <c r="N1118" s="50"/>
      <c r="O1118" s="50"/>
      <c r="P1118" s="112"/>
      <c r="Q1118" s="112"/>
      <c r="R1118" s="50"/>
      <c r="S1118" s="50"/>
      <c r="T1118" s="50"/>
      <c r="U1118" s="48"/>
      <c r="V1118" s="50"/>
      <c r="W1118" s="85" t="str">
        <f t="shared" si="51"/>
        <v/>
      </c>
      <c r="X1118" s="79" t="str">
        <f t="shared" si="52"/>
        <v/>
      </c>
    </row>
    <row r="1119" spans="2:24" ht="21" customHeight="1" x14ac:dyDescent="0.2">
      <c r="B1119" s="208" t="str">
        <f t="shared" si="53"/>
        <v/>
      </c>
      <c r="C1119" s="104"/>
      <c r="D1119" s="96"/>
      <c r="E1119" s="96"/>
      <c r="F1119" s="104"/>
      <c r="G1119" s="96"/>
      <c r="H1119" s="104"/>
      <c r="I1119" s="96"/>
      <c r="J1119" s="96"/>
      <c r="K1119" s="50"/>
      <c r="L1119" s="96"/>
      <c r="M1119" s="50"/>
      <c r="N1119" s="50"/>
      <c r="O1119" s="50"/>
      <c r="P1119" s="112"/>
      <c r="Q1119" s="112"/>
      <c r="R1119" s="50"/>
      <c r="S1119" s="50"/>
      <c r="T1119" s="50"/>
      <c r="U1119" s="48"/>
      <c r="V1119" s="50"/>
      <c r="W1119" s="85" t="str">
        <f t="shared" si="51"/>
        <v/>
      </c>
      <c r="X1119" s="79" t="str">
        <f t="shared" si="52"/>
        <v/>
      </c>
    </row>
    <row r="1120" spans="2:24" ht="21" customHeight="1" x14ac:dyDescent="0.2">
      <c r="B1120" s="208" t="str">
        <f t="shared" si="53"/>
        <v/>
      </c>
      <c r="C1120" s="104"/>
      <c r="D1120" s="96"/>
      <c r="E1120" s="96"/>
      <c r="F1120" s="104"/>
      <c r="G1120" s="96"/>
      <c r="H1120" s="104"/>
      <c r="I1120" s="96"/>
      <c r="J1120" s="96"/>
      <c r="K1120" s="50"/>
      <c r="L1120" s="96"/>
      <c r="M1120" s="50"/>
      <c r="N1120" s="50"/>
      <c r="O1120" s="50"/>
      <c r="P1120" s="112"/>
      <c r="Q1120" s="112"/>
      <c r="R1120" s="50"/>
      <c r="S1120" s="50"/>
      <c r="T1120" s="50"/>
      <c r="U1120" s="48"/>
      <c r="V1120" s="50"/>
      <c r="W1120" s="85" t="str">
        <f t="shared" si="51"/>
        <v/>
      </c>
      <c r="X1120" s="79" t="str">
        <f t="shared" si="52"/>
        <v/>
      </c>
    </row>
    <row r="1121" spans="2:24" ht="21" customHeight="1" x14ac:dyDescent="0.2">
      <c r="B1121" s="208" t="str">
        <f t="shared" si="53"/>
        <v/>
      </c>
      <c r="C1121" s="104"/>
      <c r="D1121" s="96"/>
      <c r="E1121" s="96"/>
      <c r="F1121" s="104"/>
      <c r="G1121" s="96"/>
      <c r="H1121" s="104"/>
      <c r="I1121" s="96"/>
      <c r="J1121" s="96"/>
      <c r="K1121" s="50"/>
      <c r="L1121" s="96"/>
      <c r="M1121" s="50"/>
      <c r="N1121" s="50"/>
      <c r="O1121" s="50"/>
      <c r="P1121" s="112"/>
      <c r="Q1121" s="112"/>
      <c r="R1121" s="50"/>
      <c r="S1121" s="50"/>
      <c r="T1121" s="50"/>
      <c r="U1121" s="48"/>
      <c r="V1121" s="50"/>
      <c r="W1121" s="85" t="str">
        <f t="shared" si="51"/>
        <v/>
      </c>
      <c r="X1121" s="79" t="str">
        <f t="shared" si="52"/>
        <v/>
      </c>
    </row>
    <row r="1122" spans="2:24" ht="21" customHeight="1" x14ac:dyDescent="0.2">
      <c r="B1122" s="208" t="str">
        <f t="shared" si="53"/>
        <v/>
      </c>
      <c r="C1122" s="104"/>
      <c r="D1122" s="96"/>
      <c r="E1122" s="96"/>
      <c r="F1122" s="104"/>
      <c r="G1122" s="96"/>
      <c r="H1122" s="104"/>
      <c r="I1122" s="96"/>
      <c r="J1122" s="96"/>
      <c r="K1122" s="50"/>
      <c r="L1122" s="96"/>
      <c r="M1122" s="50"/>
      <c r="N1122" s="50"/>
      <c r="O1122" s="50"/>
      <c r="P1122" s="112"/>
      <c r="Q1122" s="112"/>
      <c r="R1122" s="50"/>
      <c r="S1122" s="50"/>
      <c r="T1122" s="50"/>
      <c r="U1122" s="48"/>
      <c r="V1122" s="50"/>
      <c r="W1122" s="85" t="str">
        <f t="shared" si="51"/>
        <v/>
      </c>
      <c r="X1122" s="79" t="str">
        <f t="shared" si="52"/>
        <v/>
      </c>
    </row>
    <row r="1123" spans="2:24" ht="21" customHeight="1" x14ac:dyDescent="0.2">
      <c r="B1123" s="208" t="str">
        <f t="shared" si="53"/>
        <v/>
      </c>
      <c r="C1123" s="104"/>
      <c r="D1123" s="96"/>
      <c r="E1123" s="96"/>
      <c r="F1123" s="104"/>
      <c r="G1123" s="96"/>
      <c r="H1123" s="104"/>
      <c r="I1123" s="96"/>
      <c r="J1123" s="96"/>
      <c r="K1123" s="50"/>
      <c r="L1123" s="96"/>
      <c r="M1123" s="50"/>
      <c r="N1123" s="50"/>
      <c r="O1123" s="50"/>
      <c r="P1123" s="112"/>
      <c r="Q1123" s="112"/>
      <c r="R1123" s="50"/>
      <c r="S1123" s="50"/>
      <c r="T1123" s="50"/>
      <c r="U1123" s="48"/>
      <c r="V1123" s="50"/>
      <c r="W1123" s="85" t="str">
        <f t="shared" si="51"/>
        <v/>
      </c>
      <c r="X1123" s="79" t="str">
        <f t="shared" si="52"/>
        <v/>
      </c>
    </row>
    <row r="1124" spans="2:24" ht="21" customHeight="1" x14ac:dyDescent="0.2">
      <c r="B1124" s="208" t="str">
        <f t="shared" si="53"/>
        <v/>
      </c>
      <c r="C1124" s="104"/>
      <c r="D1124" s="96"/>
      <c r="E1124" s="96"/>
      <c r="F1124" s="104"/>
      <c r="G1124" s="96"/>
      <c r="H1124" s="104"/>
      <c r="I1124" s="96"/>
      <c r="J1124" s="96"/>
      <c r="K1124" s="50"/>
      <c r="L1124" s="96"/>
      <c r="M1124" s="50"/>
      <c r="N1124" s="50"/>
      <c r="O1124" s="50"/>
      <c r="P1124" s="112"/>
      <c r="Q1124" s="112"/>
      <c r="R1124" s="50"/>
      <c r="S1124" s="50"/>
      <c r="T1124" s="50"/>
      <c r="U1124" s="48"/>
      <c r="V1124" s="50"/>
      <c r="W1124" s="85" t="str">
        <f t="shared" si="51"/>
        <v/>
      </c>
      <c r="X1124" s="79" t="str">
        <f t="shared" si="52"/>
        <v/>
      </c>
    </row>
    <row r="1125" spans="2:24" ht="21" customHeight="1" x14ac:dyDescent="0.2">
      <c r="B1125" s="208" t="str">
        <f t="shared" si="53"/>
        <v/>
      </c>
      <c r="C1125" s="104"/>
      <c r="D1125" s="96"/>
      <c r="E1125" s="96"/>
      <c r="F1125" s="104"/>
      <c r="G1125" s="96"/>
      <c r="H1125" s="104"/>
      <c r="I1125" s="96"/>
      <c r="J1125" s="96"/>
      <c r="K1125" s="50"/>
      <c r="L1125" s="96"/>
      <c r="M1125" s="50"/>
      <c r="N1125" s="50"/>
      <c r="O1125" s="50"/>
      <c r="P1125" s="112"/>
      <c r="Q1125" s="112"/>
      <c r="R1125" s="50"/>
      <c r="S1125" s="50"/>
      <c r="T1125" s="50"/>
      <c r="U1125" s="48"/>
      <c r="V1125" s="50"/>
      <c r="W1125" s="85" t="str">
        <f t="shared" si="51"/>
        <v/>
      </c>
      <c r="X1125" s="79" t="str">
        <f t="shared" si="52"/>
        <v/>
      </c>
    </row>
    <row r="1126" spans="2:24" ht="21" customHeight="1" x14ac:dyDescent="0.2">
      <c r="B1126" s="208" t="str">
        <f t="shared" si="53"/>
        <v/>
      </c>
      <c r="C1126" s="104"/>
      <c r="D1126" s="96"/>
      <c r="E1126" s="96"/>
      <c r="F1126" s="104"/>
      <c r="G1126" s="96"/>
      <c r="H1126" s="104"/>
      <c r="I1126" s="96"/>
      <c r="J1126" s="96"/>
      <c r="K1126" s="50"/>
      <c r="L1126" s="96"/>
      <c r="M1126" s="50"/>
      <c r="N1126" s="50"/>
      <c r="O1126" s="50"/>
      <c r="P1126" s="112"/>
      <c r="Q1126" s="112"/>
      <c r="R1126" s="50"/>
      <c r="S1126" s="50"/>
      <c r="T1126" s="50"/>
      <c r="U1126" s="48"/>
      <c r="V1126" s="50"/>
      <c r="W1126" s="85" t="str">
        <f t="shared" si="51"/>
        <v/>
      </c>
      <c r="X1126" s="79" t="str">
        <f t="shared" si="52"/>
        <v/>
      </c>
    </row>
    <row r="1127" spans="2:24" ht="21" customHeight="1" x14ac:dyDescent="0.2">
      <c r="B1127" s="208" t="str">
        <f t="shared" si="53"/>
        <v/>
      </c>
      <c r="C1127" s="104"/>
      <c r="D1127" s="96"/>
      <c r="E1127" s="96"/>
      <c r="F1127" s="104"/>
      <c r="G1127" s="96"/>
      <c r="H1127" s="104"/>
      <c r="I1127" s="96"/>
      <c r="J1127" s="96"/>
      <c r="K1127" s="50"/>
      <c r="L1127" s="96"/>
      <c r="M1127" s="50"/>
      <c r="N1127" s="50"/>
      <c r="O1127" s="50"/>
      <c r="P1127" s="112"/>
      <c r="Q1127" s="112"/>
      <c r="R1127" s="50"/>
      <c r="S1127" s="50"/>
      <c r="T1127" s="50"/>
      <c r="U1127" s="48"/>
      <c r="V1127" s="50"/>
      <c r="W1127" s="85" t="str">
        <f t="shared" si="51"/>
        <v/>
      </c>
      <c r="X1127" s="79" t="str">
        <f t="shared" si="52"/>
        <v/>
      </c>
    </row>
    <row r="1128" spans="2:24" ht="21" customHeight="1" x14ac:dyDescent="0.2">
      <c r="B1128" s="208" t="str">
        <f t="shared" si="53"/>
        <v/>
      </c>
      <c r="C1128" s="104"/>
      <c r="D1128" s="96"/>
      <c r="E1128" s="96"/>
      <c r="F1128" s="104"/>
      <c r="G1128" s="96"/>
      <c r="H1128" s="104"/>
      <c r="I1128" s="96"/>
      <c r="J1128" s="96"/>
      <c r="K1128" s="50"/>
      <c r="L1128" s="96"/>
      <c r="M1128" s="50"/>
      <c r="N1128" s="50"/>
      <c r="O1128" s="50"/>
      <c r="P1128" s="112"/>
      <c r="Q1128" s="112"/>
      <c r="R1128" s="50"/>
      <c r="S1128" s="50"/>
      <c r="T1128" s="50"/>
      <c r="U1128" s="48"/>
      <c r="V1128" s="50"/>
      <c r="W1128" s="85" t="str">
        <f t="shared" si="51"/>
        <v/>
      </c>
      <c r="X1128" s="79" t="str">
        <f t="shared" si="52"/>
        <v/>
      </c>
    </row>
    <row r="1129" spans="2:24" ht="21" customHeight="1" x14ac:dyDescent="0.2">
      <c r="B1129" s="208" t="str">
        <f t="shared" si="53"/>
        <v/>
      </c>
      <c r="C1129" s="104"/>
      <c r="D1129" s="96"/>
      <c r="E1129" s="96"/>
      <c r="F1129" s="104"/>
      <c r="G1129" s="96"/>
      <c r="H1129" s="104"/>
      <c r="I1129" s="96"/>
      <c r="J1129" s="96"/>
      <c r="K1129" s="50"/>
      <c r="L1129" s="96"/>
      <c r="M1129" s="50"/>
      <c r="N1129" s="50"/>
      <c r="O1129" s="50"/>
      <c r="P1129" s="112"/>
      <c r="Q1129" s="112"/>
      <c r="R1129" s="50"/>
      <c r="S1129" s="50"/>
      <c r="T1129" s="50"/>
      <c r="U1129" s="48"/>
      <c r="V1129" s="50"/>
      <c r="W1129" s="85" t="str">
        <f t="shared" si="51"/>
        <v/>
      </c>
      <c r="X1129" s="79" t="str">
        <f t="shared" si="52"/>
        <v/>
      </c>
    </row>
    <row r="1130" spans="2:24" ht="21" customHeight="1" x14ac:dyDescent="0.2">
      <c r="B1130" s="208" t="str">
        <f t="shared" si="53"/>
        <v/>
      </c>
      <c r="C1130" s="104"/>
      <c r="D1130" s="96"/>
      <c r="E1130" s="96"/>
      <c r="F1130" s="104"/>
      <c r="G1130" s="96"/>
      <c r="H1130" s="104"/>
      <c r="I1130" s="96"/>
      <c r="J1130" s="96"/>
      <c r="K1130" s="50"/>
      <c r="L1130" s="96"/>
      <c r="M1130" s="50"/>
      <c r="N1130" s="50"/>
      <c r="O1130" s="50"/>
      <c r="P1130" s="112"/>
      <c r="Q1130" s="112"/>
      <c r="R1130" s="50"/>
      <c r="S1130" s="50"/>
      <c r="T1130" s="50"/>
      <c r="U1130" s="48"/>
      <c r="V1130" s="50"/>
      <c r="W1130" s="85" t="str">
        <f t="shared" si="51"/>
        <v/>
      </c>
      <c r="X1130" s="79" t="str">
        <f t="shared" si="52"/>
        <v/>
      </c>
    </row>
    <row r="1131" spans="2:24" ht="21" customHeight="1" x14ac:dyDescent="0.2">
      <c r="B1131" s="208" t="str">
        <f t="shared" si="53"/>
        <v/>
      </c>
      <c r="C1131" s="104"/>
      <c r="D1131" s="96"/>
      <c r="E1131" s="96"/>
      <c r="F1131" s="104"/>
      <c r="G1131" s="96"/>
      <c r="H1131" s="104"/>
      <c r="I1131" s="96"/>
      <c r="J1131" s="96"/>
      <c r="K1131" s="50"/>
      <c r="L1131" s="96"/>
      <c r="M1131" s="50"/>
      <c r="N1131" s="50"/>
      <c r="O1131" s="50"/>
      <c r="P1131" s="112"/>
      <c r="Q1131" s="112"/>
      <c r="R1131" s="50"/>
      <c r="S1131" s="50"/>
      <c r="T1131" s="50"/>
      <c r="U1131" s="48"/>
      <c r="V1131" s="50"/>
      <c r="W1131" s="85" t="str">
        <f t="shared" si="51"/>
        <v/>
      </c>
      <c r="X1131" s="79" t="str">
        <f t="shared" si="52"/>
        <v/>
      </c>
    </row>
    <row r="1132" spans="2:24" ht="21" customHeight="1" x14ac:dyDescent="0.2">
      <c r="B1132" s="208" t="str">
        <f t="shared" si="53"/>
        <v/>
      </c>
      <c r="C1132" s="104"/>
      <c r="D1132" s="96"/>
      <c r="E1132" s="96"/>
      <c r="F1132" s="104"/>
      <c r="G1132" s="96"/>
      <c r="H1132" s="104"/>
      <c r="I1132" s="96"/>
      <c r="J1132" s="96"/>
      <c r="K1132" s="50"/>
      <c r="L1132" s="96"/>
      <c r="M1132" s="50"/>
      <c r="N1132" s="50"/>
      <c r="O1132" s="50"/>
      <c r="P1132" s="112"/>
      <c r="Q1132" s="112"/>
      <c r="R1132" s="50"/>
      <c r="S1132" s="50"/>
      <c r="T1132" s="50"/>
      <c r="U1132" s="48"/>
      <c r="V1132" s="50"/>
      <c r="W1132" s="85" t="str">
        <f t="shared" si="51"/>
        <v/>
      </c>
      <c r="X1132" s="79" t="str">
        <f t="shared" si="52"/>
        <v/>
      </c>
    </row>
    <row r="1133" spans="2:24" ht="21" customHeight="1" x14ac:dyDescent="0.2">
      <c r="B1133" s="208" t="str">
        <f t="shared" si="53"/>
        <v/>
      </c>
      <c r="C1133" s="104"/>
      <c r="D1133" s="96"/>
      <c r="E1133" s="96"/>
      <c r="F1133" s="104"/>
      <c r="G1133" s="96"/>
      <c r="H1133" s="104"/>
      <c r="I1133" s="96"/>
      <c r="J1133" s="96"/>
      <c r="K1133" s="50"/>
      <c r="L1133" s="96"/>
      <c r="M1133" s="50"/>
      <c r="N1133" s="50"/>
      <c r="O1133" s="50"/>
      <c r="P1133" s="112"/>
      <c r="Q1133" s="112"/>
      <c r="R1133" s="50"/>
      <c r="S1133" s="50"/>
      <c r="T1133" s="50"/>
      <c r="U1133" s="48"/>
      <c r="V1133" s="50"/>
      <c r="W1133" s="85" t="str">
        <f t="shared" si="51"/>
        <v/>
      </c>
      <c r="X1133" s="79" t="str">
        <f t="shared" si="52"/>
        <v/>
      </c>
    </row>
    <row r="1134" spans="2:24" ht="21" customHeight="1" x14ac:dyDescent="0.2">
      <c r="B1134" s="208" t="str">
        <f t="shared" si="53"/>
        <v/>
      </c>
      <c r="C1134" s="104"/>
      <c r="D1134" s="96"/>
      <c r="E1134" s="96"/>
      <c r="F1134" s="104"/>
      <c r="G1134" s="96"/>
      <c r="H1134" s="104"/>
      <c r="I1134" s="96"/>
      <c r="J1134" s="96"/>
      <c r="K1134" s="50"/>
      <c r="L1134" s="96"/>
      <c r="M1134" s="50"/>
      <c r="N1134" s="50"/>
      <c r="O1134" s="50"/>
      <c r="P1134" s="112"/>
      <c r="Q1134" s="112"/>
      <c r="R1134" s="50"/>
      <c r="S1134" s="50"/>
      <c r="T1134" s="50"/>
      <c r="U1134" s="48"/>
      <c r="V1134" s="50"/>
      <c r="W1134" s="85" t="str">
        <f t="shared" si="51"/>
        <v/>
      </c>
      <c r="X1134" s="79" t="str">
        <f t="shared" si="52"/>
        <v/>
      </c>
    </row>
    <row r="1135" spans="2:24" ht="21" customHeight="1" x14ac:dyDescent="0.2">
      <c r="B1135" s="208" t="str">
        <f t="shared" si="53"/>
        <v/>
      </c>
      <c r="C1135" s="104"/>
      <c r="D1135" s="96"/>
      <c r="E1135" s="96"/>
      <c r="F1135" s="104"/>
      <c r="G1135" s="96"/>
      <c r="H1135" s="104"/>
      <c r="I1135" s="96"/>
      <c r="J1135" s="96"/>
      <c r="K1135" s="50"/>
      <c r="L1135" s="96"/>
      <c r="M1135" s="50"/>
      <c r="N1135" s="50"/>
      <c r="O1135" s="50"/>
      <c r="P1135" s="112"/>
      <c r="Q1135" s="112"/>
      <c r="R1135" s="50"/>
      <c r="S1135" s="50"/>
      <c r="T1135" s="50"/>
      <c r="U1135" s="48"/>
      <c r="V1135" s="50"/>
      <c r="W1135" s="85" t="str">
        <f t="shared" si="51"/>
        <v/>
      </c>
      <c r="X1135" s="79" t="str">
        <f t="shared" si="52"/>
        <v/>
      </c>
    </row>
    <row r="1136" spans="2:24" ht="21" customHeight="1" x14ac:dyDescent="0.2">
      <c r="B1136" s="208" t="str">
        <f t="shared" si="53"/>
        <v/>
      </c>
      <c r="C1136" s="104"/>
      <c r="D1136" s="96"/>
      <c r="E1136" s="96"/>
      <c r="F1136" s="104"/>
      <c r="G1136" s="96"/>
      <c r="H1136" s="104"/>
      <c r="I1136" s="96"/>
      <c r="J1136" s="96"/>
      <c r="K1136" s="50"/>
      <c r="L1136" s="96"/>
      <c r="M1136" s="50"/>
      <c r="N1136" s="50"/>
      <c r="O1136" s="50"/>
      <c r="P1136" s="112"/>
      <c r="Q1136" s="112"/>
      <c r="R1136" s="50"/>
      <c r="S1136" s="50"/>
      <c r="T1136" s="50"/>
      <c r="U1136" s="48"/>
      <c r="V1136" s="50"/>
      <c r="W1136" s="85" t="str">
        <f t="shared" si="51"/>
        <v/>
      </c>
      <c r="X1136" s="79" t="str">
        <f t="shared" si="52"/>
        <v/>
      </c>
    </row>
    <row r="1137" spans="2:24" ht="21" customHeight="1" x14ac:dyDescent="0.2">
      <c r="B1137" s="208" t="str">
        <f t="shared" si="53"/>
        <v/>
      </c>
      <c r="C1137" s="104"/>
      <c r="D1137" s="96"/>
      <c r="E1137" s="96"/>
      <c r="F1137" s="104"/>
      <c r="G1137" s="96"/>
      <c r="H1137" s="104"/>
      <c r="I1137" s="96"/>
      <c r="J1137" s="96"/>
      <c r="K1137" s="50"/>
      <c r="L1137" s="96"/>
      <c r="M1137" s="50"/>
      <c r="N1137" s="50"/>
      <c r="O1137" s="50"/>
      <c r="P1137" s="112"/>
      <c r="Q1137" s="112"/>
      <c r="R1137" s="50"/>
      <c r="S1137" s="50"/>
      <c r="T1137" s="50"/>
      <c r="U1137" s="48"/>
      <c r="V1137" s="50"/>
      <c r="W1137" s="85" t="str">
        <f t="shared" si="51"/>
        <v/>
      </c>
      <c r="X1137" s="79" t="str">
        <f t="shared" si="52"/>
        <v/>
      </c>
    </row>
    <row r="1138" spans="2:24" ht="21" customHeight="1" x14ac:dyDescent="0.2">
      <c r="B1138" s="208" t="str">
        <f t="shared" si="53"/>
        <v/>
      </c>
      <c r="C1138" s="104"/>
      <c r="D1138" s="96"/>
      <c r="E1138" s="96"/>
      <c r="F1138" s="104"/>
      <c r="G1138" s="96"/>
      <c r="H1138" s="104"/>
      <c r="I1138" s="96"/>
      <c r="J1138" s="96"/>
      <c r="K1138" s="50"/>
      <c r="L1138" s="96"/>
      <c r="M1138" s="50"/>
      <c r="N1138" s="50"/>
      <c r="O1138" s="50"/>
      <c r="P1138" s="112"/>
      <c r="Q1138" s="112"/>
      <c r="R1138" s="50"/>
      <c r="S1138" s="50"/>
      <c r="T1138" s="50"/>
      <c r="U1138" s="48"/>
      <c r="V1138" s="50"/>
      <c r="W1138" s="85" t="str">
        <f t="shared" si="51"/>
        <v/>
      </c>
      <c r="X1138" s="79" t="str">
        <f t="shared" si="52"/>
        <v/>
      </c>
    </row>
    <row r="1139" spans="2:24" ht="21" customHeight="1" x14ac:dyDescent="0.2">
      <c r="B1139" s="208" t="str">
        <f t="shared" si="53"/>
        <v/>
      </c>
      <c r="C1139" s="104"/>
      <c r="D1139" s="96"/>
      <c r="E1139" s="96"/>
      <c r="F1139" s="104"/>
      <c r="G1139" s="96"/>
      <c r="H1139" s="104"/>
      <c r="I1139" s="96"/>
      <c r="J1139" s="96"/>
      <c r="K1139" s="50"/>
      <c r="L1139" s="96"/>
      <c r="M1139" s="50"/>
      <c r="N1139" s="50"/>
      <c r="O1139" s="50"/>
      <c r="P1139" s="112"/>
      <c r="Q1139" s="112"/>
      <c r="R1139" s="50"/>
      <c r="S1139" s="50"/>
      <c r="T1139" s="50"/>
      <c r="U1139" s="48"/>
      <c r="V1139" s="50"/>
      <c r="W1139" s="85" t="str">
        <f t="shared" si="51"/>
        <v/>
      </c>
      <c r="X1139" s="79" t="str">
        <f t="shared" si="52"/>
        <v/>
      </c>
    </row>
    <row r="1140" spans="2:24" ht="21" customHeight="1" x14ac:dyDescent="0.2">
      <c r="B1140" s="208" t="str">
        <f t="shared" si="53"/>
        <v/>
      </c>
      <c r="C1140" s="104"/>
      <c r="D1140" s="96"/>
      <c r="E1140" s="96"/>
      <c r="F1140" s="104"/>
      <c r="G1140" s="96"/>
      <c r="H1140" s="104"/>
      <c r="I1140" s="96"/>
      <c r="J1140" s="96"/>
      <c r="K1140" s="50"/>
      <c r="L1140" s="96"/>
      <c r="M1140" s="50"/>
      <c r="N1140" s="50"/>
      <c r="O1140" s="50"/>
      <c r="P1140" s="112"/>
      <c r="Q1140" s="112"/>
      <c r="R1140" s="50"/>
      <c r="S1140" s="50"/>
      <c r="T1140" s="50"/>
      <c r="U1140" s="48"/>
      <c r="V1140" s="50"/>
      <c r="W1140" s="85" t="str">
        <f t="shared" si="51"/>
        <v/>
      </c>
      <c r="X1140" s="79" t="str">
        <f t="shared" si="52"/>
        <v/>
      </c>
    </row>
    <row r="1141" spans="2:24" ht="21" customHeight="1" x14ac:dyDescent="0.2">
      <c r="B1141" s="208" t="str">
        <f t="shared" si="53"/>
        <v/>
      </c>
      <c r="C1141" s="104"/>
      <c r="D1141" s="96"/>
      <c r="E1141" s="96"/>
      <c r="F1141" s="104"/>
      <c r="G1141" s="96"/>
      <c r="H1141" s="104"/>
      <c r="I1141" s="96"/>
      <c r="J1141" s="96"/>
      <c r="K1141" s="50"/>
      <c r="L1141" s="96"/>
      <c r="M1141" s="50"/>
      <c r="N1141" s="50"/>
      <c r="O1141" s="50"/>
      <c r="P1141" s="112"/>
      <c r="Q1141" s="112"/>
      <c r="R1141" s="50"/>
      <c r="S1141" s="50"/>
      <c r="T1141" s="50"/>
      <c r="U1141" s="48"/>
      <c r="V1141" s="50"/>
      <c r="W1141" s="85" t="str">
        <f t="shared" si="51"/>
        <v/>
      </c>
      <c r="X1141" s="79" t="str">
        <f t="shared" si="52"/>
        <v/>
      </c>
    </row>
    <row r="1142" spans="2:24" ht="21" customHeight="1" x14ac:dyDescent="0.2">
      <c r="B1142" s="208" t="str">
        <f t="shared" si="53"/>
        <v/>
      </c>
      <c r="C1142" s="104"/>
      <c r="D1142" s="96"/>
      <c r="E1142" s="96"/>
      <c r="F1142" s="104"/>
      <c r="G1142" s="96"/>
      <c r="H1142" s="104"/>
      <c r="I1142" s="96"/>
      <c r="J1142" s="96"/>
      <c r="K1142" s="50"/>
      <c r="L1142" s="96"/>
      <c r="M1142" s="50"/>
      <c r="N1142" s="50"/>
      <c r="O1142" s="50"/>
      <c r="P1142" s="112"/>
      <c r="Q1142" s="112"/>
      <c r="R1142" s="50"/>
      <c r="S1142" s="50"/>
      <c r="T1142" s="50"/>
      <c r="U1142" s="48"/>
      <c r="V1142" s="50"/>
      <c r="W1142" s="85" t="str">
        <f t="shared" si="51"/>
        <v/>
      </c>
      <c r="X1142" s="79" t="str">
        <f t="shared" si="52"/>
        <v/>
      </c>
    </row>
    <row r="1143" spans="2:24" ht="21" customHeight="1" x14ac:dyDescent="0.2">
      <c r="B1143" s="208" t="str">
        <f t="shared" si="53"/>
        <v/>
      </c>
      <c r="C1143" s="104"/>
      <c r="D1143" s="96"/>
      <c r="E1143" s="96"/>
      <c r="F1143" s="104"/>
      <c r="G1143" s="96"/>
      <c r="H1143" s="104"/>
      <c r="I1143" s="96"/>
      <c r="J1143" s="96"/>
      <c r="K1143" s="50"/>
      <c r="L1143" s="96"/>
      <c r="M1143" s="50"/>
      <c r="N1143" s="50"/>
      <c r="O1143" s="50"/>
      <c r="P1143" s="112"/>
      <c r="Q1143" s="112"/>
      <c r="R1143" s="50"/>
      <c r="S1143" s="50"/>
      <c r="T1143" s="50"/>
      <c r="U1143" s="48"/>
      <c r="V1143" s="50"/>
      <c r="W1143" s="85" t="str">
        <f t="shared" si="51"/>
        <v/>
      </c>
      <c r="X1143" s="79" t="str">
        <f t="shared" si="52"/>
        <v/>
      </c>
    </row>
    <row r="1144" spans="2:24" ht="21" customHeight="1" x14ac:dyDescent="0.2">
      <c r="B1144" s="208" t="str">
        <f t="shared" si="53"/>
        <v/>
      </c>
      <c r="C1144" s="104"/>
      <c r="D1144" s="96"/>
      <c r="E1144" s="96"/>
      <c r="F1144" s="104"/>
      <c r="G1144" s="96"/>
      <c r="H1144" s="104"/>
      <c r="I1144" s="96"/>
      <c r="J1144" s="96"/>
      <c r="K1144" s="50"/>
      <c r="L1144" s="96"/>
      <c r="M1144" s="50"/>
      <c r="N1144" s="50"/>
      <c r="O1144" s="50"/>
      <c r="P1144" s="112"/>
      <c r="Q1144" s="112"/>
      <c r="R1144" s="50"/>
      <c r="S1144" s="50"/>
      <c r="T1144" s="50"/>
      <c r="U1144" s="48"/>
      <c r="V1144" s="50"/>
      <c r="W1144" s="85" t="str">
        <f t="shared" si="51"/>
        <v/>
      </c>
      <c r="X1144" s="79" t="str">
        <f t="shared" si="52"/>
        <v/>
      </c>
    </row>
    <row r="1145" spans="2:24" ht="21" customHeight="1" x14ac:dyDescent="0.2">
      <c r="B1145" s="208" t="str">
        <f t="shared" si="53"/>
        <v/>
      </c>
      <c r="C1145" s="104"/>
      <c r="D1145" s="96"/>
      <c r="E1145" s="96"/>
      <c r="F1145" s="104"/>
      <c r="G1145" s="96"/>
      <c r="H1145" s="104"/>
      <c r="I1145" s="96"/>
      <c r="J1145" s="96"/>
      <c r="K1145" s="50"/>
      <c r="L1145" s="96"/>
      <c r="M1145" s="50"/>
      <c r="N1145" s="50"/>
      <c r="O1145" s="50"/>
      <c r="P1145" s="112"/>
      <c r="Q1145" s="112"/>
      <c r="R1145" s="50"/>
      <c r="S1145" s="50"/>
      <c r="T1145" s="50"/>
      <c r="U1145" s="48"/>
      <c r="V1145" s="50"/>
      <c r="W1145" s="85" t="str">
        <f t="shared" si="51"/>
        <v/>
      </c>
      <c r="X1145" s="79" t="str">
        <f t="shared" si="52"/>
        <v/>
      </c>
    </row>
    <row r="1146" spans="2:24" ht="21" customHeight="1" x14ac:dyDescent="0.2">
      <c r="B1146" s="208" t="str">
        <f t="shared" si="53"/>
        <v/>
      </c>
      <c r="C1146" s="104"/>
      <c r="D1146" s="96"/>
      <c r="E1146" s="96"/>
      <c r="F1146" s="104"/>
      <c r="G1146" s="96"/>
      <c r="H1146" s="104"/>
      <c r="I1146" s="96"/>
      <c r="J1146" s="96"/>
      <c r="K1146" s="50"/>
      <c r="L1146" s="96"/>
      <c r="M1146" s="50"/>
      <c r="N1146" s="50"/>
      <c r="O1146" s="50"/>
      <c r="P1146" s="112"/>
      <c r="Q1146" s="112"/>
      <c r="R1146" s="50"/>
      <c r="S1146" s="50"/>
      <c r="T1146" s="50"/>
      <c r="U1146" s="48"/>
      <c r="V1146" s="50"/>
      <c r="W1146" s="85" t="str">
        <f t="shared" si="51"/>
        <v/>
      </c>
      <c r="X1146" s="79" t="str">
        <f t="shared" si="52"/>
        <v/>
      </c>
    </row>
    <row r="1147" spans="2:24" ht="21" customHeight="1" x14ac:dyDescent="0.2">
      <c r="B1147" s="208" t="str">
        <f t="shared" si="53"/>
        <v/>
      </c>
      <c r="C1147" s="104"/>
      <c r="D1147" s="96"/>
      <c r="E1147" s="96"/>
      <c r="F1147" s="104"/>
      <c r="G1147" s="96"/>
      <c r="H1147" s="104"/>
      <c r="I1147" s="96"/>
      <c r="J1147" s="96"/>
      <c r="K1147" s="50"/>
      <c r="L1147" s="96"/>
      <c r="M1147" s="50"/>
      <c r="N1147" s="50"/>
      <c r="O1147" s="50"/>
      <c r="P1147" s="112"/>
      <c r="Q1147" s="112"/>
      <c r="R1147" s="50"/>
      <c r="S1147" s="50"/>
      <c r="T1147" s="50"/>
      <c r="U1147" s="48"/>
      <c r="V1147" s="50"/>
      <c r="W1147" s="85" t="str">
        <f t="shared" si="51"/>
        <v/>
      </c>
      <c r="X1147" s="79" t="str">
        <f t="shared" si="52"/>
        <v/>
      </c>
    </row>
    <row r="1148" spans="2:24" ht="21" customHeight="1" x14ac:dyDescent="0.2">
      <c r="B1148" s="208" t="str">
        <f t="shared" si="53"/>
        <v/>
      </c>
      <c r="C1148" s="104"/>
      <c r="D1148" s="96"/>
      <c r="E1148" s="96"/>
      <c r="F1148" s="104"/>
      <c r="G1148" s="96"/>
      <c r="H1148" s="104"/>
      <c r="I1148" s="96"/>
      <c r="J1148" s="96"/>
      <c r="K1148" s="50"/>
      <c r="L1148" s="96"/>
      <c r="M1148" s="50"/>
      <c r="N1148" s="50"/>
      <c r="O1148" s="50"/>
      <c r="P1148" s="112"/>
      <c r="Q1148" s="112"/>
      <c r="R1148" s="50"/>
      <c r="S1148" s="50"/>
      <c r="T1148" s="50"/>
      <c r="U1148" s="48"/>
      <c r="V1148" s="50"/>
      <c r="W1148" s="85" t="str">
        <f t="shared" si="51"/>
        <v/>
      </c>
      <c r="X1148" s="79" t="str">
        <f t="shared" si="52"/>
        <v/>
      </c>
    </row>
    <row r="1149" spans="2:24" ht="21" customHeight="1" x14ac:dyDescent="0.2">
      <c r="B1149" s="208" t="str">
        <f t="shared" si="53"/>
        <v/>
      </c>
      <c r="C1149" s="104"/>
      <c r="D1149" s="96"/>
      <c r="E1149" s="96"/>
      <c r="F1149" s="104"/>
      <c r="G1149" s="96"/>
      <c r="H1149" s="104"/>
      <c r="I1149" s="96"/>
      <c r="J1149" s="96"/>
      <c r="K1149" s="50"/>
      <c r="L1149" s="96"/>
      <c r="M1149" s="50"/>
      <c r="N1149" s="50"/>
      <c r="O1149" s="50"/>
      <c r="P1149" s="112"/>
      <c r="Q1149" s="112"/>
      <c r="R1149" s="50"/>
      <c r="S1149" s="50"/>
      <c r="T1149" s="50"/>
      <c r="U1149" s="48"/>
      <c r="V1149" s="50"/>
      <c r="W1149" s="85" t="str">
        <f t="shared" si="51"/>
        <v/>
      </c>
      <c r="X1149" s="79" t="str">
        <f t="shared" si="52"/>
        <v/>
      </c>
    </row>
    <row r="1150" spans="2:24" ht="21" customHeight="1" x14ac:dyDescent="0.2">
      <c r="B1150" s="208" t="str">
        <f t="shared" si="53"/>
        <v/>
      </c>
      <c r="C1150" s="104"/>
      <c r="D1150" s="96"/>
      <c r="E1150" s="96"/>
      <c r="F1150" s="104"/>
      <c r="G1150" s="96"/>
      <c r="H1150" s="104"/>
      <c r="I1150" s="96"/>
      <c r="J1150" s="96"/>
      <c r="K1150" s="50"/>
      <c r="L1150" s="96"/>
      <c r="M1150" s="50"/>
      <c r="N1150" s="50"/>
      <c r="O1150" s="50"/>
      <c r="P1150" s="112"/>
      <c r="Q1150" s="112"/>
      <c r="R1150" s="50"/>
      <c r="S1150" s="50"/>
      <c r="T1150" s="50"/>
      <c r="U1150" s="48"/>
      <c r="V1150" s="50"/>
      <c r="W1150" s="85" t="str">
        <f t="shared" si="51"/>
        <v/>
      </c>
      <c r="X1150" s="79" t="str">
        <f t="shared" si="52"/>
        <v/>
      </c>
    </row>
    <row r="1151" spans="2:24" ht="21" customHeight="1" x14ac:dyDescent="0.2">
      <c r="B1151" s="208" t="str">
        <f t="shared" si="53"/>
        <v/>
      </c>
      <c r="C1151" s="104"/>
      <c r="D1151" s="96"/>
      <c r="E1151" s="96"/>
      <c r="F1151" s="104"/>
      <c r="G1151" s="96"/>
      <c r="H1151" s="104"/>
      <c r="I1151" s="96"/>
      <c r="J1151" s="96"/>
      <c r="K1151" s="50"/>
      <c r="L1151" s="96"/>
      <c r="M1151" s="50"/>
      <c r="N1151" s="50"/>
      <c r="O1151" s="50"/>
      <c r="P1151" s="112"/>
      <c r="Q1151" s="112"/>
      <c r="R1151" s="50"/>
      <c r="S1151" s="50"/>
      <c r="T1151" s="50"/>
      <c r="U1151" s="48"/>
      <c r="V1151" s="50"/>
      <c r="W1151" s="85" t="str">
        <f t="shared" si="51"/>
        <v/>
      </c>
      <c r="X1151" s="79" t="str">
        <f t="shared" si="52"/>
        <v/>
      </c>
    </row>
    <row r="1152" spans="2:24" ht="21" customHeight="1" x14ac:dyDescent="0.2">
      <c r="B1152" s="208" t="str">
        <f t="shared" si="53"/>
        <v/>
      </c>
      <c r="C1152" s="104"/>
      <c r="D1152" s="96"/>
      <c r="E1152" s="96"/>
      <c r="F1152" s="104"/>
      <c r="G1152" s="96"/>
      <c r="H1152" s="104"/>
      <c r="I1152" s="96"/>
      <c r="J1152" s="96"/>
      <c r="K1152" s="50"/>
      <c r="L1152" s="96"/>
      <c r="M1152" s="50"/>
      <c r="N1152" s="50"/>
      <c r="O1152" s="50"/>
      <c r="P1152" s="112"/>
      <c r="Q1152" s="112"/>
      <c r="R1152" s="50"/>
      <c r="S1152" s="50"/>
      <c r="T1152" s="50"/>
      <c r="U1152" s="48"/>
      <c r="V1152" s="50"/>
      <c r="W1152" s="85" t="str">
        <f t="shared" si="51"/>
        <v/>
      </c>
      <c r="X1152" s="79" t="str">
        <f t="shared" si="52"/>
        <v/>
      </c>
    </row>
    <row r="1153" spans="2:24" ht="21" customHeight="1" x14ac:dyDescent="0.2">
      <c r="B1153" s="208" t="str">
        <f t="shared" si="53"/>
        <v/>
      </c>
      <c r="C1153" s="104"/>
      <c r="D1153" s="96"/>
      <c r="E1153" s="96"/>
      <c r="F1153" s="104"/>
      <c r="G1153" s="96"/>
      <c r="H1153" s="104"/>
      <c r="I1153" s="96"/>
      <c r="J1153" s="96"/>
      <c r="K1153" s="50"/>
      <c r="L1153" s="96"/>
      <c r="M1153" s="50"/>
      <c r="N1153" s="50"/>
      <c r="O1153" s="50"/>
      <c r="P1153" s="112"/>
      <c r="Q1153" s="112"/>
      <c r="R1153" s="50"/>
      <c r="S1153" s="50"/>
      <c r="T1153" s="50"/>
      <c r="U1153" s="48"/>
      <c r="V1153" s="50"/>
      <c r="W1153" s="85" t="str">
        <f t="shared" si="51"/>
        <v/>
      </c>
      <c r="X1153" s="79" t="str">
        <f t="shared" si="52"/>
        <v/>
      </c>
    </row>
    <row r="1154" spans="2:24" ht="21" customHeight="1" x14ac:dyDescent="0.2">
      <c r="B1154" s="208" t="str">
        <f t="shared" si="53"/>
        <v/>
      </c>
      <c r="C1154" s="104"/>
      <c r="D1154" s="96"/>
      <c r="E1154" s="96"/>
      <c r="F1154" s="104"/>
      <c r="G1154" s="96"/>
      <c r="H1154" s="104"/>
      <c r="I1154" s="96"/>
      <c r="J1154" s="96"/>
      <c r="K1154" s="50"/>
      <c r="L1154" s="96"/>
      <c r="M1154" s="50"/>
      <c r="N1154" s="50"/>
      <c r="O1154" s="50"/>
      <c r="P1154" s="112"/>
      <c r="Q1154" s="112"/>
      <c r="R1154" s="50"/>
      <c r="S1154" s="50"/>
      <c r="T1154" s="50"/>
      <c r="U1154" s="48"/>
      <c r="V1154" s="50"/>
      <c r="W1154" s="85" t="str">
        <f t="shared" si="51"/>
        <v/>
      </c>
      <c r="X1154" s="79" t="str">
        <f t="shared" si="52"/>
        <v/>
      </c>
    </row>
    <row r="1155" spans="2:24" ht="21" customHeight="1" x14ac:dyDescent="0.2">
      <c r="B1155" s="208" t="str">
        <f t="shared" si="53"/>
        <v/>
      </c>
      <c r="C1155" s="104"/>
      <c r="D1155" s="96"/>
      <c r="E1155" s="96"/>
      <c r="F1155" s="104"/>
      <c r="G1155" s="96"/>
      <c r="H1155" s="104"/>
      <c r="I1155" s="96"/>
      <c r="J1155" s="96"/>
      <c r="K1155" s="50"/>
      <c r="L1155" s="96"/>
      <c r="M1155" s="50"/>
      <c r="N1155" s="50"/>
      <c r="O1155" s="50"/>
      <c r="P1155" s="112"/>
      <c r="Q1155" s="112"/>
      <c r="R1155" s="50"/>
      <c r="S1155" s="50"/>
      <c r="T1155" s="50"/>
      <c r="U1155" s="48"/>
      <c r="V1155" s="50"/>
      <c r="W1155" s="85" t="str">
        <f t="shared" si="51"/>
        <v/>
      </c>
      <c r="X1155" s="79" t="str">
        <f t="shared" si="52"/>
        <v/>
      </c>
    </row>
    <row r="1156" spans="2:24" ht="21" customHeight="1" x14ac:dyDescent="0.2">
      <c r="B1156" s="208" t="str">
        <f t="shared" si="53"/>
        <v/>
      </c>
      <c r="C1156" s="104"/>
      <c r="D1156" s="96"/>
      <c r="E1156" s="96"/>
      <c r="F1156" s="104"/>
      <c r="G1156" s="96"/>
      <c r="H1156" s="104"/>
      <c r="I1156" s="96"/>
      <c r="J1156" s="96"/>
      <c r="K1156" s="50"/>
      <c r="L1156" s="96"/>
      <c r="M1156" s="50"/>
      <c r="N1156" s="50"/>
      <c r="O1156" s="50"/>
      <c r="P1156" s="112"/>
      <c r="Q1156" s="112"/>
      <c r="R1156" s="50"/>
      <c r="S1156" s="50"/>
      <c r="T1156" s="50"/>
      <c r="U1156" s="48"/>
      <c r="V1156" s="50"/>
      <c r="W1156" s="85" t="str">
        <f t="shared" si="51"/>
        <v/>
      </c>
      <c r="X1156" s="79" t="str">
        <f t="shared" si="52"/>
        <v/>
      </c>
    </row>
    <row r="1157" spans="2:24" ht="21" customHeight="1" x14ac:dyDescent="0.2">
      <c r="B1157" s="208" t="str">
        <f t="shared" si="53"/>
        <v/>
      </c>
      <c r="C1157" s="104"/>
      <c r="D1157" s="96"/>
      <c r="E1157" s="96"/>
      <c r="F1157" s="104"/>
      <c r="G1157" s="96"/>
      <c r="H1157" s="104"/>
      <c r="I1157" s="96"/>
      <c r="J1157" s="96"/>
      <c r="K1157" s="50"/>
      <c r="L1157" s="96"/>
      <c r="M1157" s="50"/>
      <c r="N1157" s="50"/>
      <c r="O1157" s="50"/>
      <c r="P1157" s="112"/>
      <c r="Q1157" s="112"/>
      <c r="R1157" s="50"/>
      <c r="S1157" s="50"/>
      <c r="T1157" s="50"/>
      <c r="U1157" s="48"/>
      <c r="V1157" s="50"/>
      <c r="W1157" s="85" t="str">
        <f t="shared" si="51"/>
        <v/>
      </c>
      <c r="X1157" s="79" t="str">
        <f t="shared" si="52"/>
        <v/>
      </c>
    </row>
    <row r="1158" spans="2:24" ht="21" customHeight="1" x14ac:dyDescent="0.2">
      <c r="B1158" s="208" t="str">
        <f t="shared" si="53"/>
        <v/>
      </c>
      <c r="C1158" s="104"/>
      <c r="D1158" s="96"/>
      <c r="E1158" s="96"/>
      <c r="F1158" s="104"/>
      <c r="G1158" s="96"/>
      <c r="H1158" s="104"/>
      <c r="I1158" s="96"/>
      <c r="J1158" s="96"/>
      <c r="K1158" s="50"/>
      <c r="L1158" s="96"/>
      <c r="M1158" s="50"/>
      <c r="N1158" s="50"/>
      <c r="O1158" s="50"/>
      <c r="P1158" s="112"/>
      <c r="Q1158" s="112"/>
      <c r="R1158" s="50"/>
      <c r="S1158" s="50"/>
      <c r="T1158" s="50"/>
      <c r="U1158" s="48"/>
      <c r="V1158" s="50"/>
      <c r="W1158" s="85" t="str">
        <f t="shared" si="51"/>
        <v/>
      </c>
      <c r="X1158" s="79" t="str">
        <f t="shared" si="52"/>
        <v/>
      </c>
    </row>
    <row r="1159" spans="2:24" ht="21" customHeight="1" x14ac:dyDescent="0.2">
      <c r="B1159" s="208" t="str">
        <f t="shared" si="53"/>
        <v/>
      </c>
      <c r="C1159" s="104"/>
      <c r="D1159" s="96"/>
      <c r="E1159" s="96"/>
      <c r="F1159" s="104"/>
      <c r="G1159" s="96"/>
      <c r="H1159" s="104"/>
      <c r="I1159" s="96"/>
      <c r="J1159" s="96"/>
      <c r="K1159" s="50"/>
      <c r="L1159" s="96"/>
      <c r="M1159" s="50"/>
      <c r="N1159" s="50"/>
      <c r="O1159" s="50"/>
      <c r="P1159" s="112"/>
      <c r="Q1159" s="112"/>
      <c r="R1159" s="50"/>
      <c r="S1159" s="50"/>
      <c r="T1159" s="50"/>
      <c r="U1159" s="48"/>
      <c r="V1159" s="50"/>
      <c r="W1159" s="85" t="str">
        <f t="shared" si="51"/>
        <v/>
      </c>
      <c r="X1159" s="79" t="str">
        <f t="shared" si="52"/>
        <v/>
      </c>
    </row>
    <row r="1160" spans="2:24" ht="21" customHeight="1" x14ac:dyDescent="0.2">
      <c r="B1160" s="208" t="str">
        <f t="shared" si="53"/>
        <v/>
      </c>
      <c r="C1160" s="104"/>
      <c r="D1160" s="96"/>
      <c r="E1160" s="96"/>
      <c r="F1160" s="104"/>
      <c r="G1160" s="96"/>
      <c r="H1160" s="104"/>
      <c r="I1160" s="96"/>
      <c r="J1160" s="96"/>
      <c r="K1160" s="50"/>
      <c r="L1160" s="96"/>
      <c r="M1160" s="50"/>
      <c r="N1160" s="50"/>
      <c r="O1160" s="50"/>
      <c r="P1160" s="112"/>
      <c r="Q1160" s="112"/>
      <c r="R1160" s="50"/>
      <c r="S1160" s="50"/>
      <c r="T1160" s="50"/>
      <c r="U1160" s="48"/>
      <c r="V1160" s="50"/>
      <c r="W1160" s="85" t="str">
        <f t="shared" si="51"/>
        <v/>
      </c>
      <c r="X1160" s="79" t="str">
        <f t="shared" si="52"/>
        <v/>
      </c>
    </row>
    <row r="1161" spans="2:24" ht="21" customHeight="1" x14ac:dyDescent="0.2">
      <c r="B1161" s="208" t="str">
        <f t="shared" si="53"/>
        <v/>
      </c>
      <c r="C1161" s="104"/>
      <c r="D1161" s="96"/>
      <c r="E1161" s="96"/>
      <c r="F1161" s="104"/>
      <c r="G1161" s="96"/>
      <c r="H1161" s="104"/>
      <c r="I1161" s="96"/>
      <c r="J1161" s="96"/>
      <c r="K1161" s="50"/>
      <c r="L1161" s="96"/>
      <c r="M1161" s="50"/>
      <c r="N1161" s="50"/>
      <c r="O1161" s="50"/>
      <c r="P1161" s="112"/>
      <c r="Q1161" s="112"/>
      <c r="R1161" s="50"/>
      <c r="S1161" s="50"/>
      <c r="T1161" s="50"/>
      <c r="U1161" s="48"/>
      <c r="V1161" s="50"/>
      <c r="W1161" s="85" t="str">
        <f t="shared" si="51"/>
        <v/>
      </c>
      <c r="X1161" s="79" t="str">
        <f t="shared" si="52"/>
        <v/>
      </c>
    </row>
    <row r="1162" spans="2:24" ht="21" customHeight="1" x14ac:dyDescent="0.2">
      <c r="B1162" s="208" t="str">
        <f t="shared" si="53"/>
        <v/>
      </c>
      <c r="C1162" s="104"/>
      <c r="D1162" s="96"/>
      <c r="E1162" s="96"/>
      <c r="F1162" s="104"/>
      <c r="G1162" s="96"/>
      <c r="H1162" s="104"/>
      <c r="I1162" s="96"/>
      <c r="J1162" s="96"/>
      <c r="K1162" s="50"/>
      <c r="L1162" s="96"/>
      <c r="M1162" s="50"/>
      <c r="N1162" s="50"/>
      <c r="O1162" s="50"/>
      <c r="P1162" s="112"/>
      <c r="Q1162" s="112"/>
      <c r="R1162" s="50"/>
      <c r="S1162" s="50"/>
      <c r="T1162" s="50"/>
      <c r="U1162" s="48"/>
      <c r="V1162" s="50"/>
      <c r="W1162" s="85" t="str">
        <f t="shared" si="51"/>
        <v/>
      </c>
      <c r="X1162" s="79" t="str">
        <f t="shared" si="52"/>
        <v/>
      </c>
    </row>
    <row r="1163" spans="2:24" ht="21" customHeight="1" x14ac:dyDescent="0.2">
      <c r="B1163" s="208" t="str">
        <f t="shared" si="53"/>
        <v/>
      </c>
      <c r="C1163" s="104"/>
      <c r="D1163" s="96"/>
      <c r="E1163" s="96"/>
      <c r="F1163" s="104"/>
      <c r="G1163" s="96"/>
      <c r="H1163" s="104"/>
      <c r="I1163" s="96"/>
      <c r="J1163" s="96"/>
      <c r="K1163" s="50"/>
      <c r="L1163" s="96"/>
      <c r="M1163" s="50"/>
      <c r="N1163" s="50"/>
      <c r="O1163" s="50"/>
      <c r="P1163" s="112"/>
      <c r="Q1163" s="112"/>
      <c r="R1163" s="50"/>
      <c r="S1163" s="50"/>
      <c r="T1163" s="50"/>
      <c r="U1163" s="48"/>
      <c r="V1163" s="50"/>
      <c r="W1163" s="85" t="str">
        <f t="shared" si="51"/>
        <v/>
      </c>
      <c r="X1163" s="79" t="str">
        <f t="shared" si="52"/>
        <v/>
      </c>
    </row>
    <row r="1164" spans="2:24" ht="21" customHeight="1" x14ac:dyDescent="0.2">
      <c r="B1164" s="208" t="str">
        <f t="shared" si="53"/>
        <v/>
      </c>
      <c r="C1164" s="104"/>
      <c r="D1164" s="96"/>
      <c r="E1164" s="96"/>
      <c r="F1164" s="104"/>
      <c r="G1164" s="96"/>
      <c r="H1164" s="104"/>
      <c r="I1164" s="96"/>
      <c r="J1164" s="96"/>
      <c r="K1164" s="50"/>
      <c r="L1164" s="96"/>
      <c r="M1164" s="50"/>
      <c r="N1164" s="50"/>
      <c r="O1164" s="50"/>
      <c r="P1164" s="112"/>
      <c r="Q1164" s="112"/>
      <c r="R1164" s="50"/>
      <c r="S1164" s="50"/>
      <c r="T1164" s="50"/>
      <c r="U1164" s="48"/>
      <c r="V1164" s="50"/>
      <c r="W1164" s="85" t="str">
        <f t="shared" ref="W1164:W1227" si="54">IF(X1164&lt;&gt;"","Erreur","")</f>
        <v/>
      </c>
      <c r="X1164" s="79" t="str">
        <f t="shared" ref="X1164:X1227" si="55">IF(AND(B1164&lt;&gt;"",OR(C1164="",D1164="",E1164="",G1164="",J1164="",L1164="")),"Veuillez compléter les informations d'identification du dérivé.",IF(AND(B1164&lt;&gt;"",H1164&lt;&gt;"",I1164=""),"Veuillez compléter la colonne C0070 Type de code.",IF(AND(B1164&lt;&gt;"",I1164=""),"Veuillez sélectionner Total/NA dans la liste de la colonne C0070 si vous n'avez rien à déclarer.","")))</f>
        <v/>
      </c>
    </row>
    <row r="1165" spans="2:24" ht="21" customHeight="1" x14ac:dyDescent="0.2">
      <c r="B1165" s="208" t="str">
        <f t="shared" ref="B1165:B1228" si="56">IF(COUNTA(C1165:V1165)&gt;0,B1164+1,"")</f>
        <v/>
      </c>
      <c r="C1165" s="104"/>
      <c r="D1165" s="96"/>
      <c r="E1165" s="96"/>
      <c r="F1165" s="104"/>
      <c r="G1165" s="96"/>
      <c r="H1165" s="104"/>
      <c r="I1165" s="96"/>
      <c r="J1165" s="96"/>
      <c r="K1165" s="50"/>
      <c r="L1165" s="96"/>
      <c r="M1165" s="50"/>
      <c r="N1165" s="50"/>
      <c r="O1165" s="50"/>
      <c r="P1165" s="112"/>
      <c r="Q1165" s="112"/>
      <c r="R1165" s="50"/>
      <c r="S1165" s="50"/>
      <c r="T1165" s="50"/>
      <c r="U1165" s="48"/>
      <c r="V1165" s="50"/>
      <c r="W1165" s="85" t="str">
        <f t="shared" si="54"/>
        <v/>
      </c>
      <c r="X1165" s="79" t="str">
        <f t="shared" si="55"/>
        <v/>
      </c>
    </row>
    <row r="1166" spans="2:24" ht="21" customHeight="1" x14ac:dyDescent="0.2">
      <c r="B1166" s="208" t="str">
        <f t="shared" si="56"/>
        <v/>
      </c>
      <c r="C1166" s="104"/>
      <c r="D1166" s="96"/>
      <c r="E1166" s="96"/>
      <c r="F1166" s="104"/>
      <c r="G1166" s="96"/>
      <c r="H1166" s="104"/>
      <c r="I1166" s="96"/>
      <c r="J1166" s="96"/>
      <c r="K1166" s="50"/>
      <c r="L1166" s="96"/>
      <c r="M1166" s="50"/>
      <c r="N1166" s="50"/>
      <c r="O1166" s="50"/>
      <c r="P1166" s="112"/>
      <c r="Q1166" s="112"/>
      <c r="R1166" s="50"/>
      <c r="S1166" s="50"/>
      <c r="T1166" s="50"/>
      <c r="U1166" s="48"/>
      <c r="V1166" s="50"/>
      <c r="W1166" s="85" t="str">
        <f t="shared" si="54"/>
        <v/>
      </c>
      <c r="X1166" s="79" t="str">
        <f t="shared" si="55"/>
        <v/>
      </c>
    </row>
    <row r="1167" spans="2:24" ht="21" customHeight="1" x14ac:dyDescent="0.2">
      <c r="B1167" s="208" t="str">
        <f t="shared" si="56"/>
        <v/>
      </c>
      <c r="C1167" s="104"/>
      <c r="D1167" s="96"/>
      <c r="E1167" s="96"/>
      <c r="F1167" s="104"/>
      <c r="G1167" s="96"/>
      <c r="H1167" s="104"/>
      <c r="I1167" s="96"/>
      <c r="J1167" s="96"/>
      <c r="K1167" s="50"/>
      <c r="L1167" s="96"/>
      <c r="M1167" s="50"/>
      <c r="N1167" s="50"/>
      <c r="O1167" s="50"/>
      <c r="P1167" s="112"/>
      <c r="Q1167" s="112"/>
      <c r="R1167" s="50"/>
      <c r="S1167" s="50"/>
      <c r="T1167" s="50"/>
      <c r="U1167" s="48"/>
      <c r="V1167" s="50"/>
      <c r="W1167" s="85" t="str">
        <f t="shared" si="54"/>
        <v/>
      </c>
      <c r="X1167" s="79" t="str">
        <f t="shared" si="55"/>
        <v/>
      </c>
    </row>
    <row r="1168" spans="2:24" ht="21" customHeight="1" x14ac:dyDescent="0.2">
      <c r="B1168" s="208" t="str">
        <f t="shared" si="56"/>
        <v/>
      </c>
      <c r="C1168" s="104"/>
      <c r="D1168" s="96"/>
      <c r="E1168" s="96"/>
      <c r="F1168" s="104"/>
      <c r="G1168" s="96"/>
      <c r="H1168" s="104"/>
      <c r="I1168" s="96"/>
      <c r="J1168" s="96"/>
      <c r="K1168" s="50"/>
      <c r="L1168" s="96"/>
      <c r="M1168" s="50"/>
      <c r="N1168" s="50"/>
      <c r="O1168" s="50"/>
      <c r="P1168" s="112"/>
      <c r="Q1168" s="112"/>
      <c r="R1168" s="50"/>
      <c r="S1168" s="50"/>
      <c r="T1168" s="50"/>
      <c r="U1168" s="48"/>
      <c r="V1168" s="50"/>
      <c r="W1168" s="85" t="str">
        <f t="shared" si="54"/>
        <v/>
      </c>
      <c r="X1168" s="79" t="str">
        <f t="shared" si="55"/>
        <v/>
      </c>
    </row>
    <row r="1169" spans="2:24" ht="21" customHeight="1" x14ac:dyDescent="0.2">
      <c r="B1169" s="208" t="str">
        <f t="shared" si="56"/>
        <v/>
      </c>
      <c r="C1169" s="104"/>
      <c r="D1169" s="96"/>
      <c r="E1169" s="96"/>
      <c r="F1169" s="104"/>
      <c r="G1169" s="96"/>
      <c r="H1169" s="104"/>
      <c r="I1169" s="96"/>
      <c r="J1169" s="96"/>
      <c r="K1169" s="50"/>
      <c r="L1169" s="96"/>
      <c r="M1169" s="50"/>
      <c r="N1169" s="50"/>
      <c r="O1169" s="50"/>
      <c r="P1169" s="112"/>
      <c r="Q1169" s="112"/>
      <c r="R1169" s="50"/>
      <c r="S1169" s="50"/>
      <c r="T1169" s="50"/>
      <c r="U1169" s="48"/>
      <c r="V1169" s="50"/>
      <c r="W1169" s="85" t="str">
        <f t="shared" si="54"/>
        <v/>
      </c>
      <c r="X1169" s="79" t="str">
        <f t="shared" si="55"/>
        <v/>
      </c>
    </row>
    <row r="1170" spans="2:24" ht="21" customHeight="1" x14ac:dyDescent="0.2">
      <c r="B1170" s="208" t="str">
        <f t="shared" si="56"/>
        <v/>
      </c>
      <c r="C1170" s="104"/>
      <c r="D1170" s="96"/>
      <c r="E1170" s="96"/>
      <c r="F1170" s="104"/>
      <c r="G1170" s="96"/>
      <c r="H1170" s="104"/>
      <c r="I1170" s="96"/>
      <c r="J1170" s="96"/>
      <c r="K1170" s="50"/>
      <c r="L1170" s="96"/>
      <c r="M1170" s="50"/>
      <c r="N1170" s="50"/>
      <c r="O1170" s="50"/>
      <c r="P1170" s="112"/>
      <c r="Q1170" s="112"/>
      <c r="R1170" s="50"/>
      <c r="S1170" s="50"/>
      <c r="T1170" s="50"/>
      <c r="U1170" s="48"/>
      <c r="V1170" s="50"/>
      <c r="W1170" s="85" t="str">
        <f t="shared" si="54"/>
        <v/>
      </c>
      <c r="X1170" s="79" t="str">
        <f t="shared" si="55"/>
        <v/>
      </c>
    </row>
    <row r="1171" spans="2:24" ht="21" customHeight="1" x14ac:dyDescent="0.2">
      <c r="B1171" s="208" t="str">
        <f t="shared" si="56"/>
        <v/>
      </c>
      <c r="C1171" s="104"/>
      <c r="D1171" s="96"/>
      <c r="E1171" s="96"/>
      <c r="F1171" s="104"/>
      <c r="G1171" s="96"/>
      <c r="H1171" s="104"/>
      <c r="I1171" s="96"/>
      <c r="J1171" s="96"/>
      <c r="K1171" s="50"/>
      <c r="L1171" s="96"/>
      <c r="M1171" s="50"/>
      <c r="N1171" s="50"/>
      <c r="O1171" s="50"/>
      <c r="P1171" s="112"/>
      <c r="Q1171" s="112"/>
      <c r="R1171" s="50"/>
      <c r="S1171" s="50"/>
      <c r="T1171" s="50"/>
      <c r="U1171" s="48"/>
      <c r="V1171" s="50"/>
      <c r="W1171" s="85" t="str">
        <f t="shared" si="54"/>
        <v/>
      </c>
      <c r="X1171" s="79" t="str">
        <f t="shared" si="55"/>
        <v/>
      </c>
    </row>
    <row r="1172" spans="2:24" ht="21" customHeight="1" x14ac:dyDescent="0.2">
      <c r="B1172" s="208" t="str">
        <f t="shared" si="56"/>
        <v/>
      </c>
      <c r="C1172" s="104"/>
      <c r="D1172" s="96"/>
      <c r="E1172" s="96"/>
      <c r="F1172" s="104"/>
      <c r="G1172" s="96"/>
      <c r="H1172" s="104"/>
      <c r="I1172" s="96"/>
      <c r="J1172" s="96"/>
      <c r="K1172" s="50"/>
      <c r="L1172" s="96"/>
      <c r="M1172" s="50"/>
      <c r="N1172" s="50"/>
      <c r="O1172" s="50"/>
      <c r="P1172" s="112"/>
      <c r="Q1172" s="112"/>
      <c r="R1172" s="50"/>
      <c r="S1172" s="50"/>
      <c r="T1172" s="50"/>
      <c r="U1172" s="48"/>
      <c r="V1172" s="50"/>
      <c r="W1172" s="85" t="str">
        <f t="shared" si="54"/>
        <v/>
      </c>
      <c r="X1172" s="79" t="str">
        <f t="shared" si="55"/>
        <v/>
      </c>
    </row>
    <row r="1173" spans="2:24" ht="21" customHeight="1" x14ac:dyDescent="0.2">
      <c r="B1173" s="208" t="str">
        <f t="shared" si="56"/>
        <v/>
      </c>
      <c r="C1173" s="104"/>
      <c r="D1173" s="96"/>
      <c r="E1173" s="96"/>
      <c r="F1173" s="104"/>
      <c r="G1173" s="96"/>
      <c r="H1173" s="104"/>
      <c r="I1173" s="96"/>
      <c r="J1173" s="96"/>
      <c r="K1173" s="50"/>
      <c r="L1173" s="96"/>
      <c r="M1173" s="50"/>
      <c r="N1173" s="50"/>
      <c r="O1173" s="50"/>
      <c r="P1173" s="112"/>
      <c r="Q1173" s="112"/>
      <c r="R1173" s="50"/>
      <c r="S1173" s="50"/>
      <c r="T1173" s="50"/>
      <c r="U1173" s="48"/>
      <c r="V1173" s="50"/>
      <c r="W1173" s="85" t="str">
        <f t="shared" si="54"/>
        <v/>
      </c>
      <c r="X1173" s="79" t="str">
        <f t="shared" si="55"/>
        <v/>
      </c>
    </row>
    <row r="1174" spans="2:24" ht="21" customHeight="1" x14ac:dyDescent="0.2">
      <c r="B1174" s="208" t="str">
        <f t="shared" si="56"/>
        <v/>
      </c>
      <c r="C1174" s="104"/>
      <c r="D1174" s="96"/>
      <c r="E1174" s="96"/>
      <c r="F1174" s="104"/>
      <c r="G1174" s="96"/>
      <c r="H1174" s="104"/>
      <c r="I1174" s="96"/>
      <c r="J1174" s="96"/>
      <c r="K1174" s="50"/>
      <c r="L1174" s="96"/>
      <c r="M1174" s="50"/>
      <c r="N1174" s="50"/>
      <c r="O1174" s="50"/>
      <c r="P1174" s="112"/>
      <c r="Q1174" s="112"/>
      <c r="R1174" s="50"/>
      <c r="S1174" s="50"/>
      <c r="T1174" s="50"/>
      <c r="U1174" s="48"/>
      <c r="V1174" s="50"/>
      <c r="W1174" s="85" t="str">
        <f t="shared" si="54"/>
        <v/>
      </c>
      <c r="X1174" s="79" t="str">
        <f t="shared" si="55"/>
        <v/>
      </c>
    </row>
    <row r="1175" spans="2:24" ht="21" customHeight="1" x14ac:dyDescent="0.2">
      <c r="B1175" s="208" t="str">
        <f t="shared" si="56"/>
        <v/>
      </c>
      <c r="C1175" s="104"/>
      <c r="D1175" s="96"/>
      <c r="E1175" s="96"/>
      <c r="F1175" s="104"/>
      <c r="G1175" s="96"/>
      <c r="H1175" s="104"/>
      <c r="I1175" s="96"/>
      <c r="J1175" s="96"/>
      <c r="K1175" s="50"/>
      <c r="L1175" s="96"/>
      <c r="M1175" s="50"/>
      <c r="N1175" s="50"/>
      <c r="O1175" s="50"/>
      <c r="P1175" s="112"/>
      <c r="Q1175" s="112"/>
      <c r="R1175" s="50"/>
      <c r="S1175" s="50"/>
      <c r="T1175" s="50"/>
      <c r="U1175" s="48"/>
      <c r="V1175" s="50"/>
      <c r="W1175" s="85" t="str">
        <f t="shared" si="54"/>
        <v/>
      </c>
      <c r="X1175" s="79" t="str">
        <f t="shared" si="55"/>
        <v/>
      </c>
    </row>
    <row r="1176" spans="2:24" ht="21" customHeight="1" x14ac:dyDescent="0.2">
      <c r="B1176" s="208" t="str">
        <f t="shared" si="56"/>
        <v/>
      </c>
      <c r="C1176" s="104"/>
      <c r="D1176" s="96"/>
      <c r="E1176" s="96"/>
      <c r="F1176" s="104"/>
      <c r="G1176" s="96"/>
      <c r="H1176" s="104"/>
      <c r="I1176" s="96"/>
      <c r="J1176" s="96"/>
      <c r="K1176" s="50"/>
      <c r="L1176" s="96"/>
      <c r="M1176" s="50"/>
      <c r="N1176" s="50"/>
      <c r="O1176" s="50"/>
      <c r="P1176" s="112"/>
      <c r="Q1176" s="112"/>
      <c r="R1176" s="50"/>
      <c r="S1176" s="50"/>
      <c r="T1176" s="50"/>
      <c r="U1176" s="48"/>
      <c r="V1176" s="50"/>
      <c r="W1176" s="85" t="str">
        <f t="shared" si="54"/>
        <v/>
      </c>
      <c r="X1176" s="79" t="str">
        <f t="shared" si="55"/>
        <v/>
      </c>
    </row>
    <row r="1177" spans="2:24" ht="21" customHeight="1" x14ac:dyDescent="0.2">
      <c r="B1177" s="208" t="str">
        <f t="shared" si="56"/>
        <v/>
      </c>
      <c r="C1177" s="104"/>
      <c r="D1177" s="96"/>
      <c r="E1177" s="96"/>
      <c r="F1177" s="104"/>
      <c r="G1177" s="96"/>
      <c r="H1177" s="104"/>
      <c r="I1177" s="96"/>
      <c r="J1177" s="96"/>
      <c r="K1177" s="50"/>
      <c r="L1177" s="96"/>
      <c r="M1177" s="50"/>
      <c r="N1177" s="50"/>
      <c r="O1177" s="50"/>
      <c r="P1177" s="112"/>
      <c r="Q1177" s="112"/>
      <c r="R1177" s="50"/>
      <c r="S1177" s="50"/>
      <c r="T1177" s="50"/>
      <c r="U1177" s="48"/>
      <c r="V1177" s="50"/>
      <c r="W1177" s="85" t="str">
        <f t="shared" si="54"/>
        <v/>
      </c>
      <c r="X1177" s="79" t="str">
        <f t="shared" si="55"/>
        <v/>
      </c>
    </row>
    <row r="1178" spans="2:24" ht="21" customHeight="1" x14ac:dyDescent="0.2">
      <c r="B1178" s="208" t="str">
        <f t="shared" si="56"/>
        <v/>
      </c>
      <c r="C1178" s="104"/>
      <c r="D1178" s="96"/>
      <c r="E1178" s="96"/>
      <c r="F1178" s="104"/>
      <c r="G1178" s="96"/>
      <c r="H1178" s="104"/>
      <c r="I1178" s="96"/>
      <c r="J1178" s="96"/>
      <c r="K1178" s="50"/>
      <c r="L1178" s="96"/>
      <c r="M1178" s="50"/>
      <c r="N1178" s="50"/>
      <c r="O1178" s="50"/>
      <c r="P1178" s="112"/>
      <c r="Q1178" s="112"/>
      <c r="R1178" s="50"/>
      <c r="S1178" s="50"/>
      <c r="T1178" s="50"/>
      <c r="U1178" s="48"/>
      <c r="V1178" s="50"/>
      <c r="W1178" s="85" t="str">
        <f t="shared" si="54"/>
        <v/>
      </c>
      <c r="X1178" s="79" t="str">
        <f t="shared" si="55"/>
        <v/>
      </c>
    </row>
    <row r="1179" spans="2:24" ht="21" customHeight="1" x14ac:dyDescent="0.2">
      <c r="B1179" s="208" t="str">
        <f t="shared" si="56"/>
        <v/>
      </c>
      <c r="C1179" s="104"/>
      <c r="D1179" s="96"/>
      <c r="E1179" s="96"/>
      <c r="F1179" s="104"/>
      <c r="G1179" s="96"/>
      <c r="H1179" s="104"/>
      <c r="I1179" s="96"/>
      <c r="J1179" s="96"/>
      <c r="K1179" s="50"/>
      <c r="L1179" s="96"/>
      <c r="M1179" s="50"/>
      <c r="N1179" s="50"/>
      <c r="O1179" s="50"/>
      <c r="P1179" s="112"/>
      <c r="Q1179" s="112"/>
      <c r="R1179" s="50"/>
      <c r="S1179" s="50"/>
      <c r="T1179" s="50"/>
      <c r="U1179" s="48"/>
      <c r="V1179" s="50"/>
      <c r="W1179" s="85" t="str">
        <f t="shared" si="54"/>
        <v/>
      </c>
      <c r="X1179" s="79" t="str">
        <f t="shared" si="55"/>
        <v/>
      </c>
    </row>
    <row r="1180" spans="2:24" ht="21" customHeight="1" x14ac:dyDescent="0.2">
      <c r="B1180" s="208" t="str">
        <f t="shared" si="56"/>
        <v/>
      </c>
      <c r="C1180" s="104"/>
      <c r="D1180" s="96"/>
      <c r="E1180" s="96"/>
      <c r="F1180" s="104"/>
      <c r="G1180" s="96"/>
      <c r="H1180" s="104"/>
      <c r="I1180" s="96"/>
      <c r="J1180" s="96"/>
      <c r="K1180" s="50"/>
      <c r="L1180" s="96"/>
      <c r="M1180" s="50"/>
      <c r="N1180" s="50"/>
      <c r="O1180" s="50"/>
      <c r="P1180" s="112"/>
      <c r="Q1180" s="112"/>
      <c r="R1180" s="50"/>
      <c r="S1180" s="50"/>
      <c r="T1180" s="50"/>
      <c r="U1180" s="48"/>
      <c r="V1180" s="50"/>
      <c r="W1180" s="85" t="str">
        <f t="shared" si="54"/>
        <v/>
      </c>
      <c r="X1180" s="79" t="str">
        <f t="shared" si="55"/>
        <v/>
      </c>
    </row>
    <row r="1181" spans="2:24" ht="21" customHeight="1" x14ac:dyDescent="0.2">
      <c r="B1181" s="208" t="str">
        <f t="shared" si="56"/>
        <v/>
      </c>
      <c r="C1181" s="104"/>
      <c r="D1181" s="96"/>
      <c r="E1181" s="96"/>
      <c r="F1181" s="104"/>
      <c r="G1181" s="96"/>
      <c r="H1181" s="104"/>
      <c r="I1181" s="96"/>
      <c r="J1181" s="96"/>
      <c r="K1181" s="50"/>
      <c r="L1181" s="96"/>
      <c r="M1181" s="50"/>
      <c r="N1181" s="50"/>
      <c r="O1181" s="50"/>
      <c r="P1181" s="112"/>
      <c r="Q1181" s="112"/>
      <c r="R1181" s="50"/>
      <c r="S1181" s="50"/>
      <c r="T1181" s="50"/>
      <c r="U1181" s="48"/>
      <c r="V1181" s="50"/>
      <c r="W1181" s="85" t="str">
        <f t="shared" si="54"/>
        <v/>
      </c>
      <c r="X1181" s="79" t="str">
        <f t="shared" si="55"/>
        <v/>
      </c>
    </row>
    <row r="1182" spans="2:24" ht="21" customHeight="1" x14ac:dyDescent="0.2">
      <c r="B1182" s="208" t="str">
        <f t="shared" si="56"/>
        <v/>
      </c>
      <c r="C1182" s="104"/>
      <c r="D1182" s="96"/>
      <c r="E1182" s="96"/>
      <c r="F1182" s="104"/>
      <c r="G1182" s="96"/>
      <c r="H1182" s="104"/>
      <c r="I1182" s="96"/>
      <c r="J1182" s="96"/>
      <c r="K1182" s="50"/>
      <c r="L1182" s="96"/>
      <c r="M1182" s="50"/>
      <c r="N1182" s="50"/>
      <c r="O1182" s="50"/>
      <c r="P1182" s="112"/>
      <c r="Q1182" s="112"/>
      <c r="R1182" s="50"/>
      <c r="S1182" s="50"/>
      <c r="T1182" s="50"/>
      <c r="U1182" s="48"/>
      <c r="V1182" s="50"/>
      <c r="W1182" s="85" t="str">
        <f t="shared" si="54"/>
        <v/>
      </c>
      <c r="X1182" s="79" t="str">
        <f t="shared" si="55"/>
        <v/>
      </c>
    </row>
    <row r="1183" spans="2:24" ht="21" customHeight="1" x14ac:dyDescent="0.2">
      <c r="B1183" s="208" t="str">
        <f t="shared" si="56"/>
        <v/>
      </c>
      <c r="C1183" s="104"/>
      <c r="D1183" s="96"/>
      <c r="E1183" s="96"/>
      <c r="F1183" s="104"/>
      <c r="G1183" s="96"/>
      <c r="H1183" s="104"/>
      <c r="I1183" s="96"/>
      <c r="J1183" s="96"/>
      <c r="K1183" s="50"/>
      <c r="L1183" s="96"/>
      <c r="M1183" s="50"/>
      <c r="N1183" s="50"/>
      <c r="O1183" s="50"/>
      <c r="P1183" s="112"/>
      <c r="Q1183" s="112"/>
      <c r="R1183" s="50"/>
      <c r="S1183" s="50"/>
      <c r="T1183" s="50"/>
      <c r="U1183" s="48"/>
      <c r="V1183" s="50"/>
      <c r="W1183" s="85" t="str">
        <f t="shared" si="54"/>
        <v/>
      </c>
      <c r="X1183" s="79" t="str">
        <f t="shared" si="55"/>
        <v/>
      </c>
    </row>
    <row r="1184" spans="2:24" ht="21" customHeight="1" x14ac:dyDescent="0.2">
      <c r="B1184" s="208" t="str">
        <f t="shared" si="56"/>
        <v/>
      </c>
      <c r="C1184" s="104"/>
      <c r="D1184" s="96"/>
      <c r="E1184" s="96"/>
      <c r="F1184" s="104"/>
      <c r="G1184" s="96"/>
      <c r="H1184" s="104"/>
      <c r="I1184" s="96"/>
      <c r="J1184" s="96"/>
      <c r="K1184" s="50"/>
      <c r="L1184" s="96"/>
      <c r="M1184" s="50"/>
      <c r="N1184" s="50"/>
      <c r="O1184" s="50"/>
      <c r="P1184" s="112"/>
      <c r="Q1184" s="112"/>
      <c r="R1184" s="50"/>
      <c r="S1184" s="50"/>
      <c r="T1184" s="50"/>
      <c r="U1184" s="48"/>
      <c r="V1184" s="50"/>
      <c r="W1184" s="85" t="str">
        <f t="shared" si="54"/>
        <v/>
      </c>
      <c r="X1184" s="79" t="str">
        <f t="shared" si="55"/>
        <v/>
      </c>
    </row>
    <row r="1185" spans="2:24" ht="21" customHeight="1" x14ac:dyDescent="0.2">
      <c r="B1185" s="208" t="str">
        <f t="shared" si="56"/>
        <v/>
      </c>
      <c r="C1185" s="104"/>
      <c r="D1185" s="96"/>
      <c r="E1185" s="96"/>
      <c r="F1185" s="104"/>
      <c r="G1185" s="96"/>
      <c r="H1185" s="104"/>
      <c r="I1185" s="96"/>
      <c r="J1185" s="96"/>
      <c r="K1185" s="50"/>
      <c r="L1185" s="96"/>
      <c r="M1185" s="50"/>
      <c r="N1185" s="50"/>
      <c r="O1185" s="50"/>
      <c r="P1185" s="112"/>
      <c r="Q1185" s="112"/>
      <c r="R1185" s="50"/>
      <c r="S1185" s="50"/>
      <c r="T1185" s="50"/>
      <c r="U1185" s="48"/>
      <c r="V1185" s="50"/>
      <c r="W1185" s="85" t="str">
        <f t="shared" si="54"/>
        <v/>
      </c>
      <c r="X1185" s="79" t="str">
        <f t="shared" si="55"/>
        <v/>
      </c>
    </row>
    <row r="1186" spans="2:24" ht="21" customHeight="1" x14ac:dyDescent="0.2">
      <c r="B1186" s="208" t="str">
        <f t="shared" si="56"/>
        <v/>
      </c>
      <c r="C1186" s="104"/>
      <c r="D1186" s="96"/>
      <c r="E1186" s="96"/>
      <c r="F1186" s="104"/>
      <c r="G1186" s="96"/>
      <c r="H1186" s="104"/>
      <c r="I1186" s="96"/>
      <c r="J1186" s="96"/>
      <c r="K1186" s="50"/>
      <c r="L1186" s="96"/>
      <c r="M1186" s="50"/>
      <c r="N1186" s="50"/>
      <c r="O1186" s="50"/>
      <c r="P1186" s="112"/>
      <c r="Q1186" s="112"/>
      <c r="R1186" s="50"/>
      <c r="S1186" s="50"/>
      <c r="T1186" s="50"/>
      <c r="U1186" s="48"/>
      <c r="V1186" s="50"/>
      <c r="W1186" s="85" t="str">
        <f t="shared" si="54"/>
        <v/>
      </c>
      <c r="X1186" s="79" t="str">
        <f t="shared" si="55"/>
        <v/>
      </c>
    </row>
    <row r="1187" spans="2:24" ht="21" customHeight="1" x14ac:dyDescent="0.2">
      <c r="B1187" s="208" t="str">
        <f t="shared" si="56"/>
        <v/>
      </c>
      <c r="C1187" s="104"/>
      <c r="D1187" s="96"/>
      <c r="E1187" s="96"/>
      <c r="F1187" s="104"/>
      <c r="G1187" s="96"/>
      <c r="H1187" s="104"/>
      <c r="I1187" s="96"/>
      <c r="J1187" s="96"/>
      <c r="K1187" s="50"/>
      <c r="L1187" s="96"/>
      <c r="M1187" s="50"/>
      <c r="N1187" s="50"/>
      <c r="O1187" s="50"/>
      <c r="P1187" s="112"/>
      <c r="Q1187" s="112"/>
      <c r="R1187" s="50"/>
      <c r="S1187" s="50"/>
      <c r="T1187" s="50"/>
      <c r="U1187" s="48"/>
      <c r="V1187" s="50"/>
      <c r="W1187" s="85" t="str">
        <f t="shared" si="54"/>
        <v/>
      </c>
      <c r="X1187" s="79" t="str">
        <f t="shared" si="55"/>
        <v/>
      </c>
    </row>
    <row r="1188" spans="2:24" ht="21" customHeight="1" x14ac:dyDescent="0.2">
      <c r="B1188" s="208" t="str">
        <f t="shared" si="56"/>
        <v/>
      </c>
      <c r="C1188" s="104"/>
      <c r="D1188" s="96"/>
      <c r="E1188" s="96"/>
      <c r="F1188" s="104"/>
      <c r="G1188" s="96"/>
      <c r="H1188" s="104"/>
      <c r="I1188" s="96"/>
      <c r="J1188" s="96"/>
      <c r="K1188" s="50"/>
      <c r="L1188" s="96"/>
      <c r="M1188" s="50"/>
      <c r="N1188" s="50"/>
      <c r="O1188" s="50"/>
      <c r="P1188" s="112"/>
      <c r="Q1188" s="112"/>
      <c r="R1188" s="50"/>
      <c r="S1188" s="50"/>
      <c r="T1188" s="50"/>
      <c r="U1188" s="48"/>
      <c r="V1188" s="50"/>
      <c r="W1188" s="85" t="str">
        <f t="shared" si="54"/>
        <v/>
      </c>
      <c r="X1188" s="79" t="str">
        <f t="shared" si="55"/>
        <v/>
      </c>
    </row>
    <row r="1189" spans="2:24" ht="21" customHeight="1" x14ac:dyDescent="0.2">
      <c r="B1189" s="208" t="str">
        <f t="shared" si="56"/>
        <v/>
      </c>
      <c r="C1189" s="104"/>
      <c r="D1189" s="96"/>
      <c r="E1189" s="96"/>
      <c r="F1189" s="104"/>
      <c r="G1189" s="96"/>
      <c r="H1189" s="104"/>
      <c r="I1189" s="96"/>
      <c r="J1189" s="96"/>
      <c r="K1189" s="50"/>
      <c r="L1189" s="96"/>
      <c r="M1189" s="50"/>
      <c r="N1189" s="50"/>
      <c r="O1189" s="50"/>
      <c r="P1189" s="112"/>
      <c r="Q1189" s="112"/>
      <c r="R1189" s="50"/>
      <c r="S1189" s="50"/>
      <c r="T1189" s="50"/>
      <c r="U1189" s="48"/>
      <c r="V1189" s="50"/>
      <c r="W1189" s="85" t="str">
        <f t="shared" si="54"/>
        <v/>
      </c>
      <c r="X1189" s="79" t="str">
        <f t="shared" si="55"/>
        <v/>
      </c>
    </row>
    <row r="1190" spans="2:24" ht="21" customHeight="1" x14ac:dyDescent="0.2">
      <c r="B1190" s="208" t="str">
        <f t="shared" si="56"/>
        <v/>
      </c>
      <c r="C1190" s="104"/>
      <c r="D1190" s="96"/>
      <c r="E1190" s="96"/>
      <c r="F1190" s="104"/>
      <c r="G1190" s="96"/>
      <c r="H1190" s="104"/>
      <c r="I1190" s="96"/>
      <c r="J1190" s="96"/>
      <c r="K1190" s="50"/>
      <c r="L1190" s="96"/>
      <c r="M1190" s="50"/>
      <c r="N1190" s="50"/>
      <c r="O1190" s="50"/>
      <c r="P1190" s="112"/>
      <c r="Q1190" s="112"/>
      <c r="R1190" s="50"/>
      <c r="S1190" s="50"/>
      <c r="T1190" s="50"/>
      <c r="U1190" s="48"/>
      <c r="V1190" s="50"/>
      <c r="W1190" s="85" t="str">
        <f t="shared" si="54"/>
        <v/>
      </c>
      <c r="X1190" s="79" t="str">
        <f t="shared" si="55"/>
        <v/>
      </c>
    </row>
    <row r="1191" spans="2:24" ht="21" customHeight="1" x14ac:dyDescent="0.2">
      <c r="B1191" s="208" t="str">
        <f t="shared" si="56"/>
        <v/>
      </c>
      <c r="C1191" s="104"/>
      <c r="D1191" s="96"/>
      <c r="E1191" s="96"/>
      <c r="F1191" s="104"/>
      <c r="G1191" s="96"/>
      <c r="H1191" s="104"/>
      <c r="I1191" s="96"/>
      <c r="J1191" s="96"/>
      <c r="K1191" s="50"/>
      <c r="L1191" s="96"/>
      <c r="M1191" s="50"/>
      <c r="N1191" s="50"/>
      <c r="O1191" s="50"/>
      <c r="P1191" s="112"/>
      <c r="Q1191" s="112"/>
      <c r="R1191" s="50"/>
      <c r="S1191" s="50"/>
      <c r="T1191" s="50"/>
      <c r="U1191" s="48"/>
      <c r="V1191" s="50"/>
      <c r="W1191" s="85" t="str">
        <f t="shared" si="54"/>
        <v/>
      </c>
      <c r="X1191" s="79" t="str">
        <f t="shared" si="55"/>
        <v/>
      </c>
    </row>
    <row r="1192" spans="2:24" ht="21" customHeight="1" x14ac:dyDescent="0.2">
      <c r="B1192" s="208" t="str">
        <f t="shared" si="56"/>
        <v/>
      </c>
      <c r="C1192" s="104"/>
      <c r="D1192" s="96"/>
      <c r="E1192" s="96"/>
      <c r="F1192" s="104"/>
      <c r="G1192" s="96"/>
      <c r="H1192" s="104"/>
      <c r="I1192" s="96"/>
      <c r="J1192" s="96"/>
      <c r="K1192" s="50"/>
      <c r="L1192" s="96"/>
      <c r="M1192" s="50"/>
      <c r="N1192" s="50"/>
      <c r="O1192" s="50"/>
      <c r="P1192" s="112"/>
      <c r="Q1192" s="112"/>
      <c r="R1192" s="50"/>
      <c r="S1192" s="50"/>
      <c r="T1192" s="50"/>
      <c r="U1192" s="48"/>
      <c r="V1192" s="50"/>
      <c r="W1192" s="85" t="str">
        <f t="shared" si="54"/>
        <v/>
      </c>
      <c r="X1192" s="79" t="str">
        <f t="shared" si="55"/>
        <v/>
      </c>
    </row>
    <row r="1193" spans="2:24" ht="21" customHeight="1" x14ac:dyDescent="0.2">
      <c r="B1193" s="208" t="str">
        <f t="shared" si="56"/>
        <v/>
      </c>
      <c r="C1193" s="104"/>
      <c r="D1193" s="96"/>
      <c r="E1193" s="96"/>
      <c r="F1193" s="104"/>
      <c r="G1193" s="96"/>
      <c r="H1193" s="104"/>
      <c r="I1193" s="96"/>
      <c r="J1193" s="96"/>
      <c r="K1193" s="50"/>
      <c r="L1193" s="96"/>
      <c r="M1193" s="50"/>
      <c r="N1193" s="50"/>
      <c r="O1193" s="50"/>
      <c r="P1193" s="112"/>
      <c r="Q1193" s="112"/>
      <c r="R1193" s="50"/>
      <c r="S1193" s="50"/>
      <c r="T1193" s="50"/>
      <c r="U1193" s="48"/>
      <c r="V1193" s="50"/>
      <c r="W1193" s="85" t="str">
        <f t="shared" si="54"/>
        <v/>
      </c>
      <c r="X1193" s="79" t="str">
        <f t="shared" si="55"/>
        <v/>
      </c>
    </row>
    <row r="1194" spans="2:24" ht="21" customHeight="1" x14ac:dyDescent="0.2">
      <c r="B1194" s="208" t="str">
        <f t="shared" si="56"/>
        <v/>
      </c>
      <c r="C1194" s="104"/>
      <c r="D1194" s="96"/>
      <c r="E1194" s="96"/>
      <c r="F1194" s="104"/>
      <c r="G1194" s="96"/>
      <c r="H1194" s="104"/>
      <c r="I1194" s="96"/>
      <c r="J1194" s="96"/>
      <c r="K1194" s="50"/>
      <c r="L1194" s="96"/>
      <c r="M1194" s="50"/>
      <c r="N1194" s="50"/>
      <c r="O1194" s="50"/>
      <c r="P1194" s="112"/>
      <c r="Q1194" s="112"/>
      <c r="R1194" s="50"/>
      <c r="S1194" s="50"/>
      <c r="T1194" s="50"/>
      <c r="U1194" s="48"/>
      <c r="V1194" s="50"/>
      <c r="W1194" s="85" t="str">
        <f t="shared" si="54"/>
        <v/>
      </c>
      <c r="X1194" s="79" t="str">
        <f t="shared" si="55"/>
        <v/>
      </c>
    </row>
    <row r="1195" spans="2:24" ht="21" customHeight="1" x14ac:dyDescent="0.2">
      <c r="B1195" s="208" t="str">
        <f t="shared" si="56"/>
        <v/>
      </c>
      <c r="C1195" s="104"/>
      <c r="D1195" s="96"/>
      <c r="E1195" s="96"/>
      <c r="F1195" s="104"/>
      <c r="G1195" s="96"/>
      <c r="H1195" s="104"/>
      <c r="I1195" s="96"/>
      <c r="J1195" s="96"/>
      <c r="K1195" s="50"/>
      <c r="L1195" s="96"/>
      <c r="M1195" s="50"/>
      <c r="N1195" s="50"/>
      <c r="O1195" s="50"/>
      <c r="P1195" s="112"/>
      <c r="Q1195" s="112"/>
      <c r="R1195" s="50"/>
      <c r="S1195" s="50"/>
      <c r="T1195" s="50"/>
      <c r="U1195" s="48"/>
      <c r="V1195" s="50"/>
      <c r="W1195" s="85" t="str">
        <f t="shared" si="54"/>
        <v/>
      </c>
      <c r="X1195" s="79" t="str">
        <f t="shared" si="55"/>
        <v/>
      </c>
    </row>
    <row r="1196" spans="2:24" ht="21" customHeight="1" x14ac:dyDescent="0.2">
      <c r="B1196" s="208" t="str">
        <f t="shared" si="56"/>
        <v/>
      </c>
      <c r="C1196" s="104"/>
      <c r="D1196" s="96"/>
      <c r="E1196" s="96"/>
      <c r="F1196" s="104"/>
      <c r="G1196" s="96"/>
      <c r="H1196" s="104"/>
      <c r="I1196" s="96"/>
      <c r="J1196" s="96"/>
      <c r="K1196" s="50"/>
      <c r="L1196" s="96"/>
      <c r="M1196" s="50"/>
      <c r="N1196" s="50"/>
      <c r="O1196" s="50"/>
      <c r="P1196" s="112"/>
      <c r="Q1196" s="112"/>
      <c r="R1196" s="50"/>
      <c r="S1196" s="50"/>
      <c r="T1196" s="50"/>
      <c r="U1196" s="48"/>
      <c r="V1196" s="50"/>
      <c r="W1196" s="85" t="str">
        <f t="shared" si="54"/>
        <v/>
      </c>
      <c r="X1196" s="79" t="str">
        <f t="shared" si="55"/>
        <v/>
      </c>
    </row>
    <row r="1197" spans="2:24" ht="21" customHeight="1" x14ac:dyDescent="0.2">
      <c r="B1197" s="208" t="str">
        <f t="shared" si="56"/>
        <v/>
      </c>
      <c r="C1197" s="104"/>
      <c r="D1197" s="96"/>
      <c r="E1197" s="96"/>
      <c r="F1197" s="104"/>
      <c r="G1197" s="96"/>
      <c r="H1197" s="104"/>
      <c r="I1197" s="96"/>
      <c r="J1197" s="96"/>
      <c r="K1197" s="50"/>
      <c r="L1197" s="96"/>
      <c r="M1197" s="50"/>
      <c r="N1197" s="50"/>
      <c r="O1197" s="50"/>
      <c r="P1197" s="112"/>
      <c r="Q1197" s="112"/>
      <c r="R1197" s="50"/>
      <c r="S1197" s="50"/>
      <c r="T1197" s="50"/>
      <c r="U1197" s="48"/>
      <c r="V1197" s="50"/>
      <c r="W1197" s="85" t="str">
        <f t="shared" si="54"/>
        <v/>
      </c>
      <c r="X1197" s="79" t="str">
        <f t="shared" si="55"/>
        <v/>
      </c>
    </row>
    <row r="1198" spans="2:24" ht="21" customHeight="1" x14ac:dyDescent="0.2">
      <c r="B1198" s="208" t="str">
        <f t="shared" si="56"/>
        <v/>
      </c>
      <c r="C1198" s="104"/>
      <c r="D1198" s="96"/>
      <c r="E1198" s="96"/>
      <c r="F1198" s="104"/>
      <c r="G1198" s="96"/>
      <c r="H1198" s="104"/>
      <c r="I1198" s="96"/>
      <c r="J1198" s="96"/>
      <c r="K1198" s="50"/>
      <c r="L1198" s="96"/>
      <c r="M1198" s="50"/>
      <c r="N1198" s="50"/>
      <c r="O1198" s="50"/>
      <c r="P1198" s="112"/>
      <c r="Q1198" s="112"/>
      <c r="R1198" s="50"/>
      <c r="S1198" s="50"/>
      <c r="T1198" s="50"/>
      <c r="U1198" s="48"/>
      <c r="V1198" s="50"/>
      <c r="W1198" s="85" t="str">
        <f t="shared" si="54"/>
        <v/>
      </c>
      <c r="X1198" s="79" t="str">
        <f t="shared" si="55"/>
        <v/>
      </c>
    </row>
    <row r="1199" spans="2:24" ht="21" customHeight="1" x14ac:dyDescent="0.2">
      <c r="B1199" s="208" t="str">
        <f t="shared" si="56"/>
        <v/>
      </c>
      <c r="C1199" s="104"/>
      <c r="D1199" s="96"/>
      <c r="E1199" s="96"/>
      <c r="F1199" s="104"/>
      <c r="G1199" s="96"/>
      <c r="H1199" s="104"/>
      <c r="I1199" s="96"/>
      <c r="J1199" s="96"/>
      <c r="K1199" s="50"/>
      <c r="L1199" s="96"/>
      <c r="M1199" s="50"/>
      <c r="N1199" s="50"/>
      <c r="O1199" s="50"/>
      <c r="P1199" s="112"/>
      <c r="Q1199" s="112"/>
      <c r="R1199" s="50"/>
      <c r="S1199" s="50"/>
      <c r="T1199" s="50"/>
      <c r="U1199" s="48"/>
      <c r="V1199" s="50"/>
      <c r="W1199" s="85" t="str">
        <f t="shared" si="54"/>
        <v/>
      </c>
      <c r="X1199" s="79" t="str">
        <f t="shared" si="55"/>
        <v/>
      </c>
    </row>
    <row r="1200" spans="2:24" ht="21" customHeight="1" x14ac:dyDescent="0.2">
      <c r="B1200" s="208" t="str">
        <f t="shared" si="56"/>
        <v/>
      </c>
      <c r="C1200" s="104"/>
      <c r="D1200" s="96"/>
      <c r="E1200" s="96"/>
      <c r="F1200" s="104"/>
      <c r="G1200" s="96"/>
      <c r="H1200" s="104"/>
      <c r="I1200" s="96"/>
      <c r="J1200" s="96"/>
      <c r="K1200" s="50"/>
      <c r="L1200" s="96"/>
      <c r="M1200" s="50"/>
      <c r="N1200" s="50"/>
      <c r="O1200" s="50"/>
      <c r="P1200" s="112"/>
      <c r="Q1200" s="112"/>
      <c r="R1200" s="50"/>
      <c r="S1200" s="50"/>
      <c r="T1200" s="50"/>
      <c r="U1200" s="48"/>
      <c r="V1200" s="50"/>
      <c r="W1200" s="85" t="str">
        <f t="shared" si="54"/>
        <v/>
      </c>
      <c r="X1200" s="79" t="str">
        <f t="shared" si="55"/>
        <v/>
      </c>
    </row>
    <row r="1201" spans="2:24" ht="21" customHeight="1" x14ac:dyDescent="0.2">
      <c r="B1201" s="208" t="str">
        <f t="shared" si="56"/>
        <v/>
      </c>
      <c r="C1201" s="104"/>
      <c r="D1201" s="96"/>
      <c r="E1201" s="96"/>
      <c r="F1201" s="104"/>
      <c r="G1201" s="96"/>
      <c r="H1201" s="104"/>
      <c r="I1201" s="96"/>
      <c r="J1201" s="96"/>
      <c r="K1201" s="50"/>
      <c r="L1201" s="96"/>
      <c r="M1201" s="50"/>
      <c r="N1201" s="50"/>
      <c r="O1201" s="50"/>
      <c r="P1201" s="112"/>
      <c r="Q1201" s="112"/>
      <c r="R1201" s="50"/>
      <c r="S1201" s="50"/>
      <c r="T1201" s="50"/>
      <c r="U1201" s="48"/>
      <c r="V1201" s="50"/>
      <c r="W1201" s="85" t="str">
        <f t="shared" si="54"/>
        <v/>
      </c>
      <c r="X1201" s="79" t="str">
        <f t="shared" si="55"/>
        <v/>
      </c>
    </row>
    <row r="1202" spans="2:24" ht="21" customHeight="1" x14ac:dyDescent="0.2">
      <c r="B1202" s="208" t="str">
        <f t="shared" si="56"/>
        <v/>
      </c>
      <c r="C1202" s="104"/>
      <c r="D1202" s="96"/>
      <c r="E1202" s="96"/>
      <c r="F1202" s="104"/>
      <c r="G1202" s="96"/>
      <c r="H1202" s="104"/>
      <c r="I1202" s="96"/>
      <c r="J1202" s="96"/>
      <c r="K1202" s="50"/>
      <c r="L1202" s="96"/>
      <c r="M1202" s="50"/>
      <c r="N1202" s="50"/>
      <c r="O1202" s="50"/>
      <c r="P1202" s="112"/>
      <c r="Q1202" s="112"/>
      <c r="R1202" s="50"/>
      <c r="S1202" s="50"/>
      <c r="T1202" s="50"/>
      <c r="U1202" s="48"/>
      <c r="V1202" s="50"/>
      <c r="W1202" s="85" t="str">
        <f t="shared" si="54"/>
        <v/>
      </c>
      <c r="X1202" s="79" t="str">
        <f t="shared" si="55"/>
        <v/>
      </c>
    </row>
    <row r="1203" spans="2:24" ht="21" customHeight="1" x14ac:dyDescent="0.2">
      <c r="B1203" s="208" t="str">
        <f t="shared" si="56"/>
        <v/>
      </c>
      <c r="C1203" s="104"/>
      <c r="D1203" s="96"/>
      <c r="E1203" s="96"/>
      <c r="F1203" s="104"/>
      <c r="G1203" s="96"/>
      <c r="H1203" s="104"/>
      <c r="I1203" s="96"/>
      <c r="J1203" s="96"/>
      <c r="K1203" s="50"/>
      <c r="L1203" s="96"/>
      <c r="M1203" s="50"/>
      <c r="N1203" s="50"/>
      <c r="O1203" s="50"/>
      <c r="P1203" s="112"/>
      <c r="Q1203" s="112"/>
      <c r="R1203" s="50"/>
      <c r="S1203" s="50"/>
      <c r="T1203" s="50"/>
      <c r="U1203" s="48"/>
      <c r="V1203" s="50"/>
      <c r="W1203" s="85" t="str">
        <f t="shared" si="54"/>
        <v/>
      </c>
      <c r="X1203" s="79" t="str">
        <f t="shared" si="55"/>
        <v/>
      </c>
    </row>
    <row r="1204" spans="2:24" ht="21" customHeight="1" x14ac:dyDescent="0.2">
      <c r="B1204" s="208" t="str">
        <f t="shared" si="56"/>
        <v/>
      </c>
      <c r="C1204" s="104"/>
      <c r="D1204" s="96"/>
      <c r="E1204" s="96"/>
      <c r="F1204" s="104"/>
      <c r="G1204" s="96"/>
      <c r="H1204" s="104"/>
      <c r="I1204" s="96"/>
      <c r="J1204" s="96"/>
      <c r="K1204" s="50"/>
      <c r="L1204" s="96"/>
      <c r="M1204" s="50"/>
      <c r="N1204" s="50"/>
      <c r="O1204" s="50"/>
      <c r="P1204" s="112"/>
      <c r="Q1204" s="112"/>
      <c r="R1204" s="50"/>
      <c r="S1204" s="50"/>
      <c r="T1204" s="50"/>
      <c r="U1204" s="48"/>
      <c r="V1204" s="50"/>
      <c r="W1204" s="85" t="str">
        <f t="shared" si="54"/>
        <v/>
      </c>
      <c r="X1204" s="79" t="str">
        <f t="shared" si="55"/>
        <v/>
      </c>
    </row>
    <row r="1205" spans="2:24" ht="21" customHeight="1" x14ac:dyDescent="0.2">
      <c r="B1205" s="208" t="str">
        <f t="shared" si="56"/>
        <v/>
      </c>
      <c r="C1205" s="104"/>
      <c r="D1205" s="96"/>
      <c r="E1205" s="96"/>
      <c r="F1205" s="104"/>
      <c r="G1205" s="96"/>
      <c r="H1205" s="104"/>
      <c r="I1205" s="96"/>
      <c r="J1205" s="96"/>
      <c r="K1205" s="50"/>
      <c r="L1205" s="96"/>
      <c r="M1205" s="50"/>
      <c r="N1205" s="50"/>
      <c r="O1205" s="50"/>
      <c r="P1205" s="112"/>
      <c r="Q1205" s="112"/>
      <c r="R1205" s="50"/>
      <c r="S1205" s="50"/>
      <c r="T1205" s="50"/>
      <c r="U1205" s="48"/>
      <c r="V1205" s="50"/>
      <c r="W1205" s="85" t="str">
        <f t="shared" si="54"/>
        <v/>
      </c>
      <c r="X1205" s="79" t="str">
        <f t="shared" si="55"/>
        <v/>
      </c>
    </row>
    <row r="1206" spans="2:24" ht="21" customHeight="1" x14ac:dyDescent="0.2">
      <c r="B1206" s="208" t="str">
        <f t="shared" si="56"/>
        <v/>
      </c>
      <c r="C1206" s="104"/>
      <c r="D1206" s="96"/>
      <c r="E1206" s="96"/>
      <c r="F1206" s="104"/>
      <c r="G1206" s="96"/>
      <c r="H1206" s="104"/>
      <c r="I1206" s="96"/>
      <c r="J1206" s="96"/>
      <c r="K1206" s="50"/>
      <c r="L1206" s="96"/>
      <c r="M1206" s="50"/>
      <c r="N1206" s="50"/>
      <c r="O1206" s="50"/>
      <c r="P1206" s="112"/>
      <c r="Q1206" s="112"/>
      <c r="R1206" s="50"/>
      <c r="S1206" s="50"/>
      <c r="T1206" s="50"/>
      <c r="U1206" s="48"/>
      <c r="V1206" s="50"/>
      <c r="W1206" s="85" t="str">
        <f t="shared" si="54"/>
        <v/>
      </c>
      <c r="X1206" s="79" t="str">
        <f t="shared" si="55"/>
        <v/>
      </c>
    </row>
    <row r="1207" spans="2:24" ht="21" customHeight="1" x14ac:dyDescent="0.2">
      <c r="B1207" s="208" t="str">
        <f t="shared" si="56"/>
        <v/>
      </c>
      <c r="C1207" s="104"/>
      <c r="D1207" s="96"/>
      <c r="E1207" s="96"/>
      <c r="F1207" s="104"/>
      <c r="G1207" s="96"/>
      <c r="H1207" s="104"/>
      <c r="I1207" s="96"/>
      <c r="J1207" s="96"/>
      <c r="K1207" s="50"/>
      <c r="L1207" s="96"/>
      <c r="M1207" s="50"/>
      <c r="N1207" s="50"/>
      <c r="O1207" s="50"/>
      <c r="P1207" s="112"/>
      <c r="Q1207" s="112"/>
      <c r="R1207" s="50"/>
      <c r="S1207" s="50"/>
      <c r="T1207" s="50"/>
      <c r="U1207" s="48"/>
      <c r="V1207" s="50"/>
      <c r="W1207" s="85" t="str">
        <f t="shared" si="54"/>
        <v/>
      </c>
      <c r="X1207" s="79" t="str">
        <f t="shared" si="55"/>
        <v/>
      </c>
    </row>
    <row r="1208" spans="2:24" ht="21" customHeight="1" x14ac:dyDescent="0.2">
      <c r="B1208" s="208" t="str">
        <f t="shared" si="56"/>
        <v/>
      </c>
      <c r="C1208" s="104"/>
      <c r="D1208" s="96"/>
      <c r="E1208" s="96"/>
      <c r="F1208" s="104"/>
      <c r="G1208" s="96"/>
      <c r="H1208" s="104"/>
      <c r="I1208" s="96"/>
      <c r="J1208" s="96"/>
      <c r="K1208" s="50"/>
      <c r="L1208" s="96"/>
      <c r="M1208" s="50"/>
      <c r="N1208" s="50"/>
      <c r="O1208" s="50"/>
      <c r="P1208" s="112"/>
      <c r="Q1208" s="112"/>
      <c r="R1208" s="50"/>
      <c r="S1208" s="50"/>
      <c r="T1208" s="50"/>
      <c r="U1208" s="48"/>
      <c r="V1208" s="50"/>
      <c r="W1208" s="85" t="str">
        <f t="shared" si="54"/>
        <v/>
      </c>
      <c r="X1208" s="79" t="str">
        <f t="shared" si="55"/>
        <v/>
      </c>
    </row>
    <row r="1209" spans="2:24" ht="21" customHeight="1" x14ac:dyDescent="0.2">
      <c r="B1209" s="208" t="str">
        <f t="shared" si="56"/>
        <v/>
      </c>
      <c r="C1209" s="104"/>
      <c r="D1209" s="96"/>
      <c r="E1209" s="96"/>
      <c r="F1209" s="104"/>
      <c r="G1209" s="96"/>
      <c r="H1209" s="104"/>
      <c r="I1209" s="96"/>
      <c r="J1209" s="96"/>
      <c r="K1209" s="50"/>
      <c r="L1209" s="96"/>
      <c r="M1209" s="50"/>
      <c r="N1209" s="50"/>
      <c r="O1209" s="50"/>
      <c r="P1209" s="112"/>
      <c r="Q1209" s="112"/>
      <c r="R1209" s="50"/>
      <c r="S1209" s="50"/>
      <c r="T1209" s="50"/>
      <c r="U1209" s="48"/>
      <c r="V1209" s="50"/>
      <c r="W1209" s="85" t="str">
        <f t="shared" si="54"/>
        <v/>
      </c>
      <c r="X1209" s="79" t="str">
        <f t="shared" si="55"/>
        <v/>
      </c>
    </row>
    <row r="1210" spans="2:24" ht="21" customHeight="1" x14ac:dyDescent="0.2">
      <c r="B1210" s="208" t="str">
        <f t="shared" si="56"/>
        <v/>
      </c>
      <c r="C1210" s="104"/>
      <c r="D1210" s="96"/>
      <c r="E1210" s="96"/>
      <c r="F1210" s="104"/>
      <c r="G1210" s="96"/>
      <c r="H1210" s="104"/>
      <c r="I1210" s="96"/>
      <c r="J1210" s="96"/>
      <c r="K1210" s="50"/>
      <c r="L1210" s="96"/>
      <c r="M1210" s="50"/>
      <c r="N1210" s="50"/>
      <c r="O1210" s="50"/>
      <c r="P1210" s="112"/>
      <c r="Q1210" s="112"/>
      <c r="R1210" s="50"/>
      <c r="S1210" s="50"/>
      <c r="T1210" s="50"/>
      <c r="U1210" s="48"/>
      <c r="V1210" s="50"/>
      <c r="W1210" s="85" t="str">
        <f t="shared" si="54"/>
        <v/>
      </c>
      <c r="X1210" s="79" t="str">
        <f t="shared" si="55"/>
        <v/>
      </c>
    </row>
    <row r="1211" spans="2:24" ht="21" customHeight="1" x14ac:dyDescent="0.2">
      <c r="B1211" s="208" t="str">
        <f t="shared" si="56"/>
        <v/>
      </c>
      <c r="C1211" s="104"/>
      <c r="D1211" s="96"/>
      <c r="E1211" s="96"/>
      <c r="F1211" s="104"/>
      <c r="G1211" s="96"/>
      <c r="H1211" s="104"/>
      <c r="I1211" s="96"/>
      <c r="J1211" s="96"/>
      <c r="K1211" s="50"/>
      <c r="L1211" s="96"/>
      <c r="M1211" s="50"/>
      <c r="N1211" s="50"/>
      <c r="O1211" s="50"/>
      <c r="P1211" s="112"/>
      <c r="Q1211" s="112"/>
      <c r="R1211" s="50"/>
      <c r="S1211" s="50"/>
      <c r="T1211" s="50"/>
      <c r="U1211" s="48"/>
      <c r="V1211" s="50"/>
      <c r="W1211" s="85" t="str">
        <f t="shared" si="54"/>
        <v/>
      </c>
      <c r="X1211" s="79" t="str">
        <f t="shared" si="55"/>
        <v/>
      </c>
    </row>
    <row r="1212" spans="2:24" ht="21" customHeight="1" x14ac:dyDescent="0.2">
      <c r="B1212" s="208" t="str">
        <f t="shared" si="56"/>
        <v/>
      </c>
      <c r="C1212" s="104"/>
      <c r="D1212" s="96"/>
      <c r="E1212" s="96"/>
      <c r="F1212" s="104"/>
      <c r="G1212" s="96"/>
      <c r="H1212" s="104"/>
      <c r="I1212" s="96"/>
      <c r="J1212" s="96"/>
      <c r="K1212" s="50"/>
      <c r="L1212" s="96"/>
      <c r="M1212" s="50"/>
      <c r="N1212" s="50"/>
      <c r="O1212" s="50"/>
      <c r="P1212" s="112"/>
      <c r="Q1212" s="112"/>
      <c r="R1212" s="50"/>
      <c r="S1212" s="50"/>
      <c r="T1212" s="50"/>
      <c r="U1212" s="48"/>
      <c r="V1212" s="50"/>
      <c r="W1212" s="85" t="str">
        <f t="shared" si="54"/>
        <v/>
      </c>
      <c r="X1212" s="79" t="str">
        <f t="shared" si="55"/>
        <v/>
      </c>
    </row>
    <row r="1213" spans="2:24" ht="21" customHeight="1" x14ac:dyDescent="0.2">
      <c r="B1213" s="208" t="str">
        <f t="shared" si="56"/>
        <v/>
      </c>
      <c r="C1213" s="104"/>
      <c r="D1213" s="96"/>
      <c r="E1213" s="96"/>
      <c r="F1213" s="104"/>
      <c r="G1213" s="96"/>
      <c r="H1213" s="104"/>
      <c r="I1213" s="96"/>
      <c r="J1213" s="96"/>
      <c r="K1213" s="50"/>
      <c r="L1213" s="96"/>
      <c r="M1213" s="50"/>
      <c r="N1213" s="50"/>
      <c r="O1213" s="50"/>
      <c r="P1213" s="112"/>
      <c r="Q1213" s="112"/>
      <c r="R1213" s="50"/>
      <c r="S1213" s="50"/>
      <c r="T1213" s="50"/>
      <c r="U1213" s="48"/>
      <c r="V1213" s="50"/>
      <c r="W1213" s="85" t="str">
        <f t="shared" si="54"/>
        <v/>
      </c>
      <c r="X1213" s="79" t="str">
        <f t="shared" si="55"/>
        <v/>
      </c>
    </row>
    <row r="1214" spans="2:24" ht="21" customHeight="1" x14ac:dyDescent="0.2">
      <c r="B1214" s="208" t="str">
        <f t="shared" si="56"/>
        <v/>
      </c>
      <c r="C1214" s="104"/>
      <c r="D1214" s="96"/>
      <c r="E1214" s="96"/>
      <c r="F1214" s="104"/>
      <c r="G1214" s="96"/>
      <c r="H1214" s="104"/>
      <c r="I1214" s="96"/>
      <c r="J1214" s="96"/>
      <c r="K1214" s="50"/>
      <c r="L1214" s="96"/>
      <c r="M1214" s="50"/>
      <c r="N1214" s="50"/>
      <c r="O1214" s="50"/>
      <c r="P1214" s="112"/>
      <c r="Q1214" s="112"/>
      <c r="R1214" s="50"/>
      <c r="S1214" s="50"/>
      <c r="T1214" s="50"/>
      <c r="U1214" s="48"/>
      <c r="V1214" s="50"/>
      <c r="W1214" s="85" t="str">
        <f t="shared" si="54"/>
        <v/>
      </c>
      <c r="X1214" s="79" t="str">
        <f t="shared" si="55"/>
        <v/>
      </c>
    </row>
    <row r="1215" spans="2:24" ht="21" customHeight="1" x14ac:dyDescent="0.2">
      <c r="B1215" s="208" t="str">
        <f t="shared" si="56"/>
        <v/>
      </c>
      <c r="C1215" s="104"/>
      <c r="D1215" s="96"/>
      <c r="E1215" s="96"/>
      <c r="F1215" s="104"/>
      <c r="G1215" s="96"/>
      <c r="H1215" s="104"/>
      <c r="I1215" s="96"/>
      <c r="J1215" s="96"/>
      <c r="K1215" s="50"/>
      <c r="L1215" s="96"/>
      <c r="M1215" s="50"/>
      <c r="N1215" s="50"/>
      <c r="O1215" s="50"/>
      <c r="P1215" s="112"/>
      <c r="Q1215" s="112"/>
      <c r="R1215" s="50"/>
      <c r="S1215" s="50"/>
      <c r="T1215" s="50"/>
      <c r="U1215" s="48"/>
      <c r="V1215" s="50"/>
      <c r="W1215" s="85" t="str">
        <f t="shared" si="54"/>
        <v/>
      </c>
      <c r="X1215" s="79" t="str">
        <f t="shared" si="55"/>
        <v/>
      </c>
    </row>
    <row r="1216" spans="2:24" ht="21" customHeight="1" x14ac:dyDescent="0.2">
      <c r="B1216" s="208" t="str">
        <f t="shared" si="56"/>
        <v/>
      </c>
      <c r="C1216" s="104"/>
      <c r="D1216" s="96"/>
      <c r="E1216" s="96"/>
      <c r="F1216" s="104"/>
      <c r="G1216" s="96"/>
      <c r="H1216" s="104"/>
      <c r="I1216" s="96"/>
      <c r="J1216" s="96"/>
      <c r="K1216" s="50"/>
      <c r="L1216" s="96"/>
      <c r="M1216" s="50"/>
      <c r="N1216" s="50"/>
      <c r="O1216" s="50"/>
      <c r="P1216" s="112"/>
      <c r="Q1216" s="112"/>
      <c r="R1216" s="50"/>
      <c r="S1216" s="50"/>
      <c r="T1216" s="50"/>
      <c r="U1216" s="48"/>
      <c r="V1216" s="50"/>
      <c r="W1216" s="85" t="str">
        <f t="shared" si="54"/>
        <v/>
      </c>
      <c r="X1216" s="79" t="str">
        <f t="shared" si="55"/>
        <v/>
      </c>
    </row>
    <row r="1217" spans="2:24" ht="21" customHeight="1" x14ac:dyDescent="0.2">
      <c r="B1217" s="208" t="str">
        <f t="shared" si="56"/>
        <v/>
      </c>
      <c r="C1217" s="104"/>
      <c r="D1217" s="96"/>
      <c r="E1217" s="96"/>
      <c r="F1217" s="104"/>
      <c r="G1217" s="96"/>
      <c r="H1217" s="104"/>
      <c r="I1217" s="96"/>
      <c r="J1217" s="96"/>
      <c r="K1217" s="50"/>
      <c r="L1217" s="96"/>
      <c r="M1217" s="50"/>
      <c r="N1217" s="50"/>
      <c r="O1217" s="50"/>
      <c r="P1217" s="112"/>
      <c r="Q1217" s="112"/>
      <c r="R1217" s="50"/>
      <c r="S1217" s="50"/>
      <c r="T1217" s="50"/>
      <c r="U1217" s="48"/>
      <c r="V1217" s="50"/>
      <c r="W1217" s="85" t="str">
        <f t="shared" si="54"/>
        <v/>
      </c>
      <c r="X1217" s="79" t="str">
        <f t="shared" si="55"/>
        <v/>
      </c>
    </row>
    <row r="1218" spans="2:24" ht="21" customHeight="1" x14ac:dyDescent="0.2">
      <c r="B1218" s="208" t="str">
        <f t="shared" si="56"/>
        <v/>
      </c>
      <c r="C1218" s="104"/>
      <c r="D1218" s="96"/>
      <c r="E1218" s="96"/>
      <c r="F1218" s="104"/>
      <c r="G1218" s="96"/>
      <c r="H1218" s="104"/>
      <c r="I1218" s="96"/>
      <c r="J1218" s="96"/>
      <c r="K1218" s="50"/>
      <c r="L1218" s="96"/>
      <c r="M1218" s="50"/>
      <c r="N1218" s="50"/>
      <c r="O1218" s="50"/>
      <c r="P1218" s="112"/>
      <c r="Q1218" s="112"/>
      <c r="R1218" s="50"/>
      <c r="S1218" s="50"/>
      <c r="T1218" s="50"/>
      <c r="U1218" s="48"/>
      <c r="V1218" s="50"/>
      <c r="W1218" s="85" t="str">
        <f t="shared" si="54"/>
        <v/>
      </c>
      <c r="X1218" s="79" t="str">
        <f t="shared" si="55"/>
        <v/>
      </c>
    </row>
    <row r="1219" spans="2:24" ht="21" customHeight="1" x14ac:dyDescent="0.2">
      <c r="B1219" s="208" t="str">
        <f t="shared" si="56"/>
        <v/>
      </c>
      <c r="C1219" s="104"/>
      <c r="D1219" s="96"/>
      <c r="E1219" s="96"/>
      <c r="F1219" s="104"/>
      <c r="G1219" s="96"/>
      <c r="H1219" s="104"/>
      <c r="I1219" s="96"/>
      <c r="J1219" s="96"/>
      <c r="K1219" s="50"/>
      <c r="L1219" s="96"/>
      <c r="M1219" s="50"/>
      <c r="N1219" s="50"/>
      <c r="O1219" s="50"/>
      <c r="P1219" s="112"/>
      <c r="Q1219" s="112"/>
      <c r="R1219" s="50"/>
      <c r="S1219" s="50"/>
      <c r="T1219" s="50"/>
      <c r="U1219" s="48"/>
      <c r="V1219" s="50"/>
      <c r="W1219" s="85" t="str">
        <f t="shared" si="54"/>
        <v/>
      </c>
      <c r="X1219" s="79" t="str">
        <f t="shared" si="55"/>
        <v/>
      </c>
    </row>
    <row r="1220" spans="2:24" ht="21" customHeight="1" x14ac:dyDescent="0.2">
      <c r="B1220" s="208" t="str">
        <f t="shared" si="56"/>
        <v/>
      </c>
      <c r="C1220" s="104"/>
      <c r="D1220" s="96"/>
      <c r="E1220" s="96"/>
      <c r="F1220" s="104"/>
      <c r="G1220" s="96"/>
      <c r="H1220" s="104"/>
      <c r="I1220" s="96"/>
      <c r="J1220" s="96"/>
      <c r="K1220" s="50"/>
      <c r="L1220" s="96"/>
      <c r="M1220" s="50"/>
      <c r="N1220" s="50"/>
      <c r="O1220" s="50"/>
      <c r="P1220" s="112"/>
      <c r="Q1220" s="112"/>
      <c r="R1220" s="50"/>
      <c r="S1220" s="50"/>
      <c r="T1220" s="50"/>
      <c r="U1220" s="48"/>
      <c r="V1220" s="50"/>
      <c r="W1220" s="85" t="str">
        <f t="shared" si="54"/>
        <v/>
      </c>
      <c r="X1220" s="79" t="str">
        <f t="shared" si="55"/>
        <v/>
      </c>
    </row>
    <row r="1221" spans="2:24" ht="21" customHeight="1" x14ac:dyDescent="0.2">
      <c r="B1221" s="208" t="str">
        <f t="shared" si="56"/>
        <v/>
      </c>
      <c r="C1221" s="104"/>
      <c r="D1221" s="96"/>
      <c r="E1221" s="96"/>
      <c r="F1221" s="104"/>
      <c r="G1221" s="96"/>
      <c r="H1221" s="104"/>
      <c r="I1221" s="96"/>
      <c r="J1221" s="96"/>
      <c r="K1221" s="50"/>
      <c r="L1221" s="96"/>
      <c r="M1221" s="50"/>
      <c r="N1221" s="50"/>
      <c r="O1221" s="50"/>
      <c r="P1221" s="112"/>
      <c r="Q1221" s="112"/>
      <c r="R1221" s="50"/>
      <c r="S1221" s="50"/>
      <c r="T1221" s="50"/>
      <c r="U1221" s="48"/>
      <c r="V1221" s="50"/>
      <c r="W1221" s="85" t="str">
        <f t="shared" si="54"/>
        <v/>
      </c>
      <c r="X1221" s="79" t="str">
        <f t="shared" si="55"/>
        <v/>
      </c>
    </row>
    <row r="1222" spans="2:24" ht="21" customHeight="1" x14ac:dyDescent="0.2">
      <c r="B1222" s="208" t="str">
        <f t="shared" si="56"/>
        <v/>
      </c>
      <c r="C1222" s="104"/>
      <c r="D1222" s="96"/>
      <c r="E1222" s="96"/>
      <c r="F1222" s="104"/>
      <c r="G1222" s="96"/>
      <c r="H1222" s="104"/>
      <c r="I1222" s="96"/>
      <c r="J1222" s="96"/>
      <c r="K1222" s="50"/>
      <c r="L1222" s="96"/>
      <c r="M1222" s="50"/>
      <c r="N1222" s="50"/>
      <c r="O1222" s="50"/>
      <c r="P1222" s="112"/>
      <c r="Q1222" s="112"/>
      <c r="R1222" s="50"/>
      <c r="S1222" s="50"/>
      <c r="T1222" s="50"/>
      <c r="U1222" s="48"/>
      <c r="V1222" s="50"/>
      <c r="W1222" s="85" t="str">
        <f t="shared" si="54"/>
        <v/>
      </c>
      <c r="X1222" s="79" t="str">
        <f t="shared" si="55"/>
        <v/>
      </c>
    </row>
    <row r="1223" spans="2:24" ht="21" customHeight="1" x14ac:dyDescent="0.2">
      <c r="B1223" s="208" t="str">
        <f t="shared" si="56"/>
        <v/>
      </c>
      <c r="C1223" s="104"/>
      <c r="D1223" s="96"/>
      <c r="E1223" s="96"/>
      <c r="F1223" s="104"/>
      <c r="G1223" s="96"/>
      <c r="H1223" s="104"/>
      <c r="I1223" s="96"/>
      <c r="J1223" s="96"/>
      <c r="K1223" s="50"/>
      <c r="L1223" s="96"/>
      <c r="M1223" s="50"/>
      <c r="N1223" s="50"/>
      <c r="O1223" s="50"/>
      <c r="P1223" s="112"/>
      <c r="Q1223" s="112"/>
      <c r="R1223" s="50"/>
      <c r="S1223" s="50"/>
      <c r="T1223" s="50"/>
      <c r="U1223" s="48"/>
      <c r="V1223" s="50"/>
      <c r="W1223" s="85" t="str">
        <f t="shared" si="54"/>
        <v/>
      </c>
      <c r="X1223" s="79" t="str">
        <f t="shared" si="55"/>
        <v/>
      </c>
    </row>
    <row r="1224" spans="2:24" ht="21" customHeight="1" x14ac:dyDescent="0.2">
      <c r="B1224" s="208" t="str">
        <f t="shared" si="56"/>
        <v/>
      </c>
      <c r="C1224" s="104"/>
      <c r="D1224" s="96"/>
      <c r="E1224" s="96"/>
      <c r="F1224" s="104"/>
      <c r="G1224" s="96"/>
      <c r="H1224" s="104"/>
      <c r="I1224" s="96"/>
      <c r="J1224" s="96"/>
      <c r="K1224" s="50"/>
      <c r="L1224" s="96"/>
      <c r="M1224" s="50"/>
      <c r="N1224" s="50"/>
      <c r="O1224" s="50"/>
      <c r="P1224" s="112"/>
      <c r="Q1224" s="112"/>
      <c r="R1224" s="50"/>
      <c r="S1224" s="50"/>
      <c r="T1224" s="50"/>
      <c r="U1224" s="48"/>
      <c r="V1224" s="50"/>
      <c r="W1224" s="85" t="str">
        <f t="shared" si="54"/>
        <v/>
      </c>
      <c r="X1224" s="79" t="str">
        <f t="shared" si="55"/>
        <v/>
      </c>
    </row>
    <row r="1225" spans="2:24" ht="21" customHeight="1" x14ac:dyDescent="0.2">
      <c r="B1225" s="208" t="str">
        <f t="shared" si="56"/>
        <v/>
      </c>
      <c r="C1225" s="104"/>
      <c r="D1225" s="96"/>
      <c r="E1225" s="96"/>
      <c r="F1225" s="104"/>
      <c r="G1225" s="96"/>
      <c r="H1225" s="104"/>
      <c r="I1225" s="96"/>
      <c r="J1225" s="96"/>
      <c r="K1225" s="50"/>
      <c r="L1225" s="96"/>
      <c r="M1225" s="50"/>
      <c r="N1225" s="50"/>
      <c r="O1225" s="50"/>
      <c r="P1225" s="112"/>
      <c r="Q1225" s="112"/>
      <c r="R1225" s="50"/>
      <c r="S1225" s="50"/>
      <c r="T1225" s="50"/>
      <c r="U1225" s="48"/>
      <c r="V1225" s="50"/>
      <c r="W1225" s="85" t="str">
        <f t="shared" si="54"/>
        <v/>
      </c>
      <c r="X1225" s="79" t="str">
        <f t="shared" si="55"/>
        <v/>
      </c>
    </row>
    <row r="1226" spans="2:24" ht="21" customHeight="1" x14ac:dyDescent="0.2">
      <c r="B1226" s="208" t="str">
        <f t="shared" si="56"/>
        <v/>
      </c>
      <c r="C1226" s="104"/>
      <c r="D1226" s="96"/>
      <c r="E1226" s="96"/>
      <c r="F1226" s="104"/>
      <c r="G1226" s="96"/>
      <c r="H1226" s="104"/>
      <c r="I1226" s="96"/>
      <c r="J1226" s="96"/>
      <c r="K1226" s="50"/>
      <c r="L1226" s="96"/>
      <c r="M1226" s="50"/>
      <c r="N1226" s="50"/>
      <c r="O1226" s="50"/>
      <c r="P1226" s="112"/>
      <c r="Q1226" s="112"/>
      <c r="R1226" s="50"/>
      <c r="S1226" s="50"/>
      <c r="T1226" s="50"/>
      <c r="U1226" s="48"/>
      <c r="V1226" s="50"/>
      <c r="W1226" s="85" t="str">
        <f t="shared" si="54"/>
        <v/>
      </c>
      <c r="X1226" s="79" t="str">
        <f t="shared" si="55"/>
        <v/>
      </c>
    </row>
    <row r="1227" spans="2:24" ht="21" customHeight="1" x14ac:dyDescent="0.2">
      <c r="B1227" s="208" t="str">
        <f t="shared" si="56"/>
        <v/>
      </c>
      <c r="C1227" s="104"/>
      <c r="D1227" s="96"/>
      <c r="E1227" s="96"/>
      <c r="F1227" s="104"/>
      <c r="G1227" s="96"/>
      <c r="H1227" s="104"/>
      <c r="I1227" s="96"/>
      <c r="J1227" s="96"/>
      <c r="K1227" s="50"/>
      <c r="L1227" s="96"/>
      <c r="M1227" s="50"/>
      <c r="N1227" s="50"/>
      <c r="O1227" s="50"/>
      <c r="P1227" s="112"/>
      <c r="Q1227" s="112"/>
      <c r="R1227" s="50"/>
      <c r="S1227" s="50"/>
      <c r="T1227" s="50"/>
      <c r="U1227" s="48"/>
      <c r="V1227" s="50"/>
      <c r="W1227" s="85" t="str">
        <f t="shared" si="54"/>
        <v/>
      </c>
      <c r="X1227" s="79" t="str">
        <f t="shared" si="55"/>
        <v/>
      </c>
    </row>
    <row r="1228" spans="2:24" ht="21" customHeight="1" x14ac:dyDescent="0.2">
      <c r="B1228" s="208" t="str">
        <f t="shared" si="56"/>
        <v/>
      </c>
      <c r="C1228" s="104"/>
      <c r="D1228" s="96"/>
      <c r="E1228" s="96"/>
      <c r="F1228" s="104"/>
      <c r="G1228" s="96"/>
      <c r="H1228" s="104"/>
      <c r="I1228" s="96"/>
      <c r="J1228" s="96"/>
      <c r="K1228" s="50"/>
      <c r="L1228" s="96"/>
      <c r="M1228" s="50"/>
      <c r="N1228" s="50"/>
      <c r="O1228" s="50"/>
      <c r="P1228" s="112"/>
      <c r="Q1228" s="112"/>
      <c r="R1228" s="50"/>
      <c r="S1228" s="50"/>
      <c r="T1228" s="50"/>
      <c r="U1228" s="48"/>
      <c r="V1228" s="50"/>
      <c r="W1228" s="85" t="str">
        <f t="shared" ref="W1228:W1291" si="57">IF(X1228&lt;&gt;"","Erreur","")</f>
        <v/>
      </c>
      <c r="X1228" s="79" t="str">
        <f t="shared" ref="X1228:X1291" si="58">IF(AND(B1228&lt;&gt;"",OR(C1228="",D1228="",E1228="",G1228="",J1228="",L1228="")),"Veuillez compléter les informations d'identification du dérivé.",IF(AND(B1228&lt;&gt;"",H1228&lt;&gt;"",I1228=""),"Veuillez compléter la colonne C0070 Type de code.",IF(AND(B1228&lt;&gt;"",I1228=""),"Veuillez sélectionner Total/NA dans la liste de la colonne C0070 si vous n'avez rien à déclarer.","")))</f>
        <v/>
      </c>
    </row>
    <row r="1229" spans="2:24" ht="21" customHeight="1" x14ac:dyDescent="0.2">
      <c r="B1229" s="208" t="str">
        <f t="shared" ref="B1229:B1292" si="59">IF(COUNTA(C1229:V1229)&gt;0,B1228+1,"")</f>
        <v/>
      </c>
      <c r="C1229" s="104"/>
      <c r="D1229" s="96"/>
      <c r="E1229" s="96"/>
      <c r="F1229" s="104"/>
      <c r="G1229" s="96"/>
      <c r="H1229" s="104"/>
      <c r="I1229" s="96"/>
      <c r="J1229" s="96"/>
      <c r="K1229" s="50"/>
      <c r="L1229" s="96"/>
      <c r="M1229" s="50"/>
      <c r="N1229" s="50"/>
      <c r="O1229" s="50"/>
      <c r="P1229" s="112"/>
      <c r="Q1229" s="112"/>
      <c r="R1229" s="50"/>
      <c r="S1229" s="50"/>
      <c r="T1229" s="50"/>
      <c r="U1229" s="48"/>
      <c r="V1229" s="50"/>
      <c r="W1229" s="85" t="str">
        <f t="shared" si="57"/>
        <v/>
      </c>
      <c r="X1229" s="79" t="str">
        <f t="shared" si="58"/>
        <v/>
      </c>
    </row>
    <row r="1230" spans="2:24" ht="21" customHeight="1" x14ac:dyDescent="0.2">
      <c r="B1230" s="208" t="str">
        <f t="shared" si="59"/>
        <v/>
      </c>
      <c r="C1230" s="104"/>
      <c r="D1230" s="96"/>
      <c r="E1230" s="96"/>
      <c r="F1230" s="104"/>
      <c r="G1230" s="96"/>
      <c r="H1230" s="104"/>
      <c r="I1230" s="96"/>
      <c r="J1230" s="96"/>
      <c r="K1230" s="50"/>
      <c r="L1230" s="96"/>
      <c r="M1230" s="50"/>
      <c r="N1230" s="50"/>
      <c r="O1230" s="50"/>
      <c r="P1230" s="112"/>
      <c r="Q1230" s="112"/>
      <c r="R1230" s="50"/>
      <c r="S1230" s="50"/>
      <c r="T1230" s="50"/>
      <c r="U1230" s="48"/>
      <c r="V1230" s="50"/>
      <c r="W1230" s="85" t="str">
        <f t="shared" si="57"/>
        <v/>
      </c>
      <c r="X1230" s="79" t="str">
        <f t="shared" si="58"/>
        <v/>
      </c>
    </row>
    <row r="1231" spans="2:24" ht="21" customHeight="1" x14ac:dyDescent="0.2">
      <c r="B1231" s="208" t="str">
        <f t="shared" si="59"/>
        <v/>
      </c>
      <c r="C1231" s="104"/>
      <c r="D1231" s="96"/>
      <c r="E1231" s="96"/>
      <c r="F1231" s="104"/>
      <c r="G1231" s="96"/>
      <c r="H1231" s="104"/>
      <c r="I1231" s="96"/>
      <c r="J1231" s="96"/>
      <c r="K1231" s="50"/>
      <c r="L1231" s="96"/>
      <c r="M1231" s="50"/>
      <c r="N1231" s="50"/>
      <c r="O1231" s="50"/>
      <c r="P1231" s="112"/>
      <c r="Q1231" s="112"/>
      <c r="R1231" s="50"/>
      <c r="S1231" s="50"/>
      <c r="T1231" s="50"/>
      <c r="U1231" s="48"/>
      <c r="V1231" s="50"/>
      <c r="W1231" s="85" t="str">
        <f t="shared" si="57"/>
        <v/>
      </c>
      <c r="X1231" s="79" t="str">
        <f t="shared" si="58"/>
        <v/>
      </c>
    </row>
    <row r="1232" spans="2:24" ht="21" customHeight="1" x14ac:dyDescent="0.2">
      <c r="B1232" s="208" t="str">
        <f t="shared" si="59"/>
        <v/>
      </c>
      <c r="C1232" s="104"/>
      <c r="D1232" s="96"/>
      <c r="E1232" s="96"/>
      <c r="F1232" s="104"/>
      <c r="G1232" s="96"/>
      <c r="H1232" s="104"/>
      <c r="I1232" s="96"/>
      <c r="J1232" s="96"/>
      <c r="K1232" s="50"/>
      <c r="L1232" s="96"/>
      <c r="M1232" s="50"/>
      <c r="N1232" s="50"/>
      <c r="O1232" s="50"/>
      <c r="P1232" s="112"/>
      <c r="Q1232" s="112"/>
      <c r="R1232" s="50"/>
      <c r="S1232" s="50"/>
      <c r="T1232" s="50"/>
      <c r="U1232" s="48"/>
      <c r="V1232" s="50"/>
      <c r="W1232" s="85" t="str">
        <f t="shared" si="57"/>
        <v/>
      </c>
      <c r="X1232" s="79" t="str">
        <f t="shared" si="58"/>
        <v/>
      </c>
    </row>
    <row r="1233" spans="2:24" ht="21" customHeight="1" x14ac:dyDescent="0.2">
      <c r="B1233" s="208" t="str">
        <f t="shared" si="59"/>
        <v/>
      </c>
      <c r="C1233" s="104"/>
      <c r="D1233" s="96"/>
      <c r="E1233" s="96"/>
      <c r="F1233" s="104"/>
      <c r="G1233" s="96"/>
      <c r="H1233" s="104"/>
      <c r="I1233" s="96"/>
      <c r="J1233" s="96"/>
      <c r="K1233" s="50"/>
      <c r="L1233" s="96"/>
      <c r="M1233" s="50"/>
      <c r="N1233" s="50"/>
      <c r="O1233" s="50"/>
      <c r="P1233" s="112"/>
      <c r="Q1233" s="112"/>
      <c r="R1233" s="50"/>
      <c r="S1233" s="50"/>
      <c r="T1233" s="50"/>
      <c r="U1233" s="48"/>
      <c r="V1233" s="50"/>
      <c r="W1233" s="85" t="str">
        <f t="shared" si="57"/>
        <v/>
      </c>
      <c r="X1233" s="79" t="str">
        <f t="shared" si="58"/>
        <v/>
      </c>
    </row>
    <row r="1234" spans="2:24" ht="21" customHeight="1" x14ac:dyDescent="0.2">
      <c r="B1234" s="208" t="str">
        <f t="shared" si="59"/>
        <v/>
      </c>
      <c r="C1234" s="104"/>
      <c r="D1234" s="96"/>
      <c r="E1234" s="96"/>
      <c r="F1234" s="104"/>
      <c r="G1234" s="96"/>
      <c r="H1234" s="104"/>
      <c r="I1234" s="96"/>
      <c r="J1234" s="96"/>
      <c r="K1234" s="50"/>
      <c r="L1234" s="96"/>
      <c r="M1234" s="50"/>
      <c r="N1234" s="50"/>
      <c r="O1234" s="50"/>
      <c r="P1234" s="112"/>
      <c r="Q1234" s="112"/>
      <c r="R1234" s="50"/>
      <c r="S1234" s="50"/>
      <c r="T1234" s="50"/>
      <c r="U1234" s="48"/>
      <c r="V1234" s="50"/>
      <c r="W1234" s="85" t="str">
        <f t="shared" si="57"/>
        <v/>
      </c>
      <c r="X1234" s="79" t="str">
        <f t="shared" si="58"/>
        <v/>
      </c>
    </row>
    <row r="1235" spans="2:24" ht="21" customHeight="1" x14ac:dyDescent="0.2">
      <c r="B1235" s="208" t="str">
        <f t="shared" si="59"/>
        <v/>
      </c>
      <c r="C1235" s="104"/>
      <c r="D1235" s="96"/>
      <c r="E1235" s="96"/>
      <c r="F1235" s="104"/>
      <c r="G1235" s="96"/>
      <c r="H1235" s="104"/>
      <c r="I1235" s="96"/>
      <c r="J1235" s="96"/>
      <c r="K1235" s="50"/>
      <c r="L1235" s="96"/>
      <c r="M1235" s="50"/>
      <c r="N1235" s="50"/>
      <c r="O1235" s="50"/>
      <c r="P1235" s="112"/>
      <c r="Q1235" s="112"/>
      <c r="R1235" s="50"/>
      <c r="S1235" s="50"/>
      <c r="T1235" s="50"/>
      <c r="U1235" s="48"/>
      <c r="V1235" s="50"/>
      <c r="W1235" s="85" t="str">
        <f t="shared" si="57"/>
        <v/>
      </c>
      <c r="X1235" s="79" t="str">
        <f t="shared" si="58"/>
        <v/>
      </c>
    </row>
    <row r="1236" spans="2:24" ht="21" customHeight="1" x14ac:dyDescent="0.2">
      <c r="B1236" s="208" t="str">
        <f t="shared" si="59"/>
        <v/>
      </c>
      <c r="C1236" s="104"/>
      <c r="D1236" s="96"/>
      <c r="E1236" s="96"/>
      <c r="F1236" s="104"/>
      <c r="G1236" s="96"/>
      <c r="H1236" s="104"/>
      <c r="I1236" s="96"/>
      <c r="J1236" s="96"/>
      <c r="K1236" s="50"/>
      <c r="L1236" s="96"/>
      <c r="M1236" s="50"/>
      <c r="N1236" s="50"/>
      <c r="O1236" s="50"/>
      <c r="P1236" s="112"/>
      <c r="Q1236" s="112"/>
      <c r="R1236" s="50"/>
      <c r="S1236" s="50"/>
      <c r="T1236" s="50"/>
      <c r="U1236" s="48"/>
      <c r="V1236" s="50"/>
      <c r="W1236" s="85" t="str">
        <f t="shared" si="57"/>
        <v/>
      </c>
      <c r="X1236" s="79" t="str">
        <f t="shared" si="58"/>
        <v/>
      </c>
    </row>
    <row r="1237" spans="2:24" ht="21" customHeight="1" x14ac:dyDescent="0.2">
      <c r="B1237" s="208" t="str">
        <f t="shared" si="59"/>
        <v/>
      </c>
      <c r="C1237" s="104"/>
      <c r="D1237" s="96"/>
      <c r="E1237" s="96"/>
      <c r="F1237" s="104"/>
      <c r="G1237" s="96"/>
      <c r="H1237" s="104"/>
      <c r="I1237" s="96"/>
      <c r="J1237" s="96"/>
      <c r="K1237" s="50"/>
      <c r="L1237" s="96"/>
      <c r="M1237" s="50"/>
      <c r="N1237" s="50"/>
      <c r="O1237" s="50"/>
      <c r="P1237" s="112"/>
      <c r="Q1237" s="112"/>
      <c r="R1237" s="50"/>
      <c r="S1237" s="50"/>
      <c r="T1237" s="50"/>
      <c r="U1237" s="48"/>
      <c r="V1237" s="50"/>
      <c r="W1237" s="85" t="str">
        <f t="shared" si="57"/>
        <v/>
      </c>
      <c r="X1237" s="79" t="str">
        <f t="shared" si="58"/>
        <v/>
      </c>
    </row>
    <row r="1238" spans="2:24" ht="21" customHeight="1" x14ac:dyDescent="0.2">
      <c r="B1238" s="208" t="str">
        <f t="shared" si="59"/>
        <v/>
      </c>
      <c r="C1238" s="104"/>
      <c r="D1238" s="96"/>
      <c r="E1238" s="96"/>
      <c r="F1238" s="104"/>
      <c r="G1238" s="96"/>
      <c r="H1238" s="104"/>
      <c r="I1238" s="96"/>
      <c r="J1238" s="96"/>
      <c r="K1238" s="50"/>
      <c r="L1238" s="96"/>
      <c r="M1238" s="50"/>
      <c r="N1238" s="50"/>
      <c r="O1238" s="50"/>
      <c r="P1238" s="112"/>
      <c r="Q1238" s="112"/>
      <c r="R1238" s="50"/>
      <c r="S1238" s="50"/>
      <c r="T1238" s="50"/>
      <c r="U1238" s="48"/>
      <c r="V1238" s="50"/>
      <c r="W1238" s="85" t="str">
        <f t="shared" si="57"/>
        <v/>
      </c>
      <c r="X1238" s="79" t="str">
        <f t="shared" si="58"/>
        <v/>
      </c>
    </row>
    <row r="1239" spans="2:24" ht="21" customHeight="1" x14ac:dyDescent="0.2">
      <c r="B1239" s="208" t="str">
        <f t="shared" si="59"/>
        <v/>
      </c>
      <c r="C1239" s="104"/>
      <c r="D1239" s="96"/>
      <c r="E1239" s="96"/>
      <c r="F1239" s="104"/>
      <c r="G1239" s="96"/>
      <c r="H1239" s="104"/>
      <c r="I1239" s="96"/>
      <c r="J1239" s="96"/>
      <c r="K1239" s="50"/>
      <c r="L1239" s="96"/>
      <c r="M1239" s="50"/>
      <c r="N1239" s="50"/>
      <c r="O1239" s="50"/>
      <c r="P1239" s="112"/>
      <c r="Q1239" s="112"/>
      <c r="R1239" s="50"/>
      <c r="S1239" s="50"/>
      <c r="T1239" s="50"/>
      <c r="U1239" s="48"/>
      <c r="V1239" s="50"/>
      <c r="W1239" s="85" t="str">
        <f t="shared" si="57"/>
        <v/>
      </c>
      <c r="X1239" s="79" t="str">
        <f t="shared" si="58"/>
        <v/>
      </c>
    </row>
    <row r="1240" spans="2:24" ht="21" customHeight="1" x14ac:dyDescent="0.2">
      <c r="B1240" s="208" t="str">
        <f t="shared" si="59"/>
        <v/>
      </c>
      <c r="C1240" s="104"/>
      <c r="D1240" s="96"/>
      <c r="E1240" s="96"/>
      <c r="F1240" s="104"/>
      <c r="G1240" s="96"/>
      <c r="H1240" s="104"/>
      <c r="I1240" s="96"/>
      <c r="J1240" s="96"/>
      <c r="K1240" s="50"/>
      <c r="L1240" s="96"/>
      <c r="M1240" s="50"/>
      <c r="N1240" s="50"/>
      <c r="O1240" s="50"/>
      <c r="P1240" s="112"/>
      <c r="Q1240" s="112"/>
      <c r="R1240" s="50"/>
      <c r="S1240" s="50"/>
      <c r="T1240" s="50"/>
      <c r="U1240" s="48"/>
      <c r="V1240" s="50"/>
      <c r="W1240" s="85" t="str">
        <f t="shared" si="57"/>
        <v/>
      </c>
      <c r="X1240" s="79" t="str">
        <f t="shared" si="58"/>
        <v/>
      </c>
    </row>
    <row r="1241" spans="2:24" ht="21" customHeight="1" x14ac:dyDescent="0.2">
      <c r="B1241" s="208" t="str">
        <f t="shared" si="59"/>
        <v/>
      </c>
      <c r="C1241" s="104"/>
      <c r="D1241" s="96"/>
      <c r="E1241" s="96"/>
      <c r="F1241" s="104"/>
      <c r="G1241" s="96"/>
      <c r="H1241" s="104"/>
      <c r="I1241" s="96"/>
      <c r="J1241" s="96"/>
      <c r="K1241" s="50"/>
      <c r="L1241" s="96"/>
      <c r="M1241" s="50"/>
      <c r="N1241" s="50"/>
      <c r="O1241" s="50"/>
      <c r="P1241" s="112"/>
      <c r="Q1241" s="112"/>
      <c r="R1241" s="50"/>
      <c r="S1241" s="50"/>
      <c r="T1241" s="50"/>
      <c r="U1241" s="48"/>
      <c r="V1241" s="50"/>
      <c r="W1241" s="85" t="str">
        <f t="shared" si="57"/>
        <v/>
      </c>
      <c r="X1241" s="79" t="str">
        <f t="shared" si="58"/>
        <v/>
      </c>
    </row>
    <row r="1242" spans="2:24" ht="21" customHeight="1" x14ac:dyDescent="0.2">
      <c r="B1242" s="208" t="str">
        <f t="shared" si="59"/>
        <v/>
      </c>
      <c r="C1242" s="104"/>
      <c r="D1242" s="96"/>
      <c r="E1242" s="96"/>
      <c r="F1242" s="104"/>
      <c r="G1242" s="96"/>
      <c r="H1242" s="104"/>
      <c r="I1242" s="96"/>
      <c r="J1242" s="96"/>
      <c r="K1242" s="50"/>
      <c r="L1242" s="96"/>
      <c r="M1242" s="50"/>
      <c r="N1242" s="50"/>
      <c r="O1242" s="50"/>
      <c r="P1242" s="112"/>
      <c r="Q1242" s="112"/>
      <c r="R1242" s="50"/>
      <c r="S1242" s="50"/>
      <c r="T1242" s="50"/>
      <c r="U1242" s="48"/>
      <c r="V1242" s="50"/>
      <c r="W1242" s="85" t="str">
        <f t="shared" si="57"/>
        <v/>
      </c>
      <c r="X1242" s="79" t="str">
        <f t="shared" si="58"/>
        <v/>
      </c>
    </row>
    <row r="1243" spans="2:24" ht="21" customHeight="1" x14ac:dyDescent="0.2">
      <c r="B1243" s="208" t="str">
        <f t="shared" si="59"/>
        <v/>
      </c>
      <c r="C1243" s="104"/>
      <c r="D1243" s="96"/>
      <c r="E1243" s="96"/>
      <c r="F1243" s="104"/>
      <c r="G1243" s="96"/>
      <c r="H1243" s="104"/>
      <c r="I1243" s="96"/>
      <c r="J1243" s="96"/>
      <c r="K1243" s="50"/>
      <c r="L1243" s="96"/>
      <c r="M1243" s="50"/>
      <c r="N1243" s="50"/>
      <c r="O1243" s="50"/>
      <c r="P1243" s="112"/>
      <c r="Q1243" s="112"/>
      <c r="R1243" s="50"/>
      <c r="S1243" s="50"/>
      <c r="T1243" s="50"/>
      <c r="U1243" s="48"/>
      <c r="V1243" s="50"/>
      <c r="W1243" s="85" t="str">
        <f t="shared" si="57"/>
        <v/>
      </c>
      <c r="X1243" s="79" t="str">
        <f t="shared" si="58"/>
        <v/>
      </c>
    </row>
    <row r="1244" spans="2:24" ht="21" customHeight="1" x14ac:dyDescent="0.2">
      <c r="B1244" s="208" t="str">
        <f t="shared" si="59"/>
        <v/>
      </c>
      <c r="C1244" s="104"/>
      <c r="D1244" s="96"/>
      <c r="E1244" s="96"/>
      <c r="F1244" s="104"/>
      <c r="G1244" s="96"/>
      <c r="H1244" s="104"/>
      <c r="I1244" s="96"/>
      <c r="J1244" s="96"/>
      <c r="K1244" s="50"/>
      <c r="L1244" s="96"/>
      <c r="M1244" s="50"/>
      <c r="N1244" s="50"/>
      <c r="O1244" s="50"/>
      <c r="P1244" s="112"/>
      <c r="Q1244" s="112"/>
      <c r="R1244" s="50"/>
      <c r="S1244" s="50"/>
      <c r="T1244" s="50"/>
      <c r="U1244" s="48"/>
      <c r="V1244" s="50"/>
      <c r="W1244" s="85" t="str">
        <f t="shared" si="57"/>
        <v/>
      </c>
      <c r="X1244" s="79" t="str">
        <f t="shared" si="58"/>
        <v/>
      </c>
    </row>
    <row r="1245" spans="2:24" ht="21" customHeight="1" x14ac:dyDescent="0.2">
      <c r="B1245" s="208" t="str">
        <f t="shared" si="59"/>
        <v/>
      </c>
      <c r="C1245" s="104"/>
      <c r="D1245" s="96"/>
      <c r="E1245" s="96"/>
      <c r="F1245" s="104"/>
      <c r="G1245" s="96"/>
      <c r="H1245" s="104"/>
      <c r="I1245" s="96"/>
      <c r="J1245" s="96"/>
      <c r="K1245" s="50"/>
      <c r="L1245" s="96"/>
      <c r="M1245" s="50"/>
      <c r="N1245" s="50"/>
      <c r="O1245" s="50"/>
      <c r="P1245" s="112"/>
      <c r="Q1245" s="112"/>
      <c r="R1245" s="50"/>
      <c r="S1245" s="50"/>
      <c r="T1245" s="50"/>
      <c r="U1245" s="48"/>
      <c r="V1245" s="50"/>
      <c r="W1245" s="85" t="str">
        <f t="shared" si="57"/>
        <v/>
      </c>
      <c r="X1245" s="79" t="str">
        <f t="shared" si="58"/>
        <v/>
      </c>
    </row>
    <row r="1246" spans="2:24" ht="21" customHeight="1" x14ac:dyDescent="0.2">
      <c r="B1246" s="208" t="str">
        <f t="shared" si="59"/>
        <v/>
      </c>
      <c r="C1246" s="104"/>
      <c r="D1246" s="96"/>
      <c r="E1246" s="96"/>
      <c r="F1246" s="104"/>
      <c r="G1246" s="96"/>
      <c r="H1246" s="104"/>
      <c r="I1246" s="96"/>
      <c r="J1246" s="96"/>
      <c r="K1246" s="50"/>
      <c r="L1246" s="96"/>
      <c r="M1246" s="50"/>
      <c r="N1246" s="50"/>
      <c r="O1246" s="50"/>
      <c r="P1246" s="112"/>
      <c r="Q1246" s="112"/>
      <c r="R1246" s="50"/>
      <c r="S1246" s="50"/>
      <c r="T1246" s="50"/>
      <c r="U1246" s="48"/>
      <c r="V1246" s="50"/>
      <c r="W1246" s="85" t="str">
        <f t="shared" si="57"/>
        <v/>
      </c>
      <c r="X1246" s="79" t="str">
        <f t="shared" si="58"/>
        <v/>
      </c>
    </row>
    <row r="1247" spans="2:24" ht="21" customHeight="1" x14ac:dyDescent="0.2">
      <c r="B1247" s="208" t="str">
        <f t="shared" si="59"/>
        <v/>
      </c>
      <c r="C1247" s="104"/>
      <c r="D1247" s="96"/>
      <c r="E1247" s="96"/>
      <c r="F1247" s="104"/>
      <c r="G1247" s="96"/>
      <c r="H1247" s="104"/>
      <c r="I1247" s="96"/>
      <c r="J1247" s="96"/>
      <c r="K1247" s="50"/>
      <c r="L1247" s="96"/>
      <c r="M1247" s="50"/>
      <c r="N1247" s="50"/>
      <c r="O1247" s="50"/>
      <c r="P1247" s="112"/>
      <c r="Q1247" s="112"/>
      <c r="R1247" s="50"/>
      <c r="S1247" s="50"/>
      <c r="T1247" s="50"/>
      <c r="U1247" s="48"/>
      <c r="V1247" s="50"/>
      <c r="W1247" s="85" t="str">
        <f t="shared" si="57"/>
        <v/>
      </c>
      <c r="X1247" s="79" t="str">
        <f t="shared" si="58"/>
        <v/>
      </c>
    </row>
    <row r="1248" spans="2:24" ht="21" customHeight="1" x14ac:dyDescent="0.2">
      <c r="B1248" s="208" t="str">
        <f t="shared" si="59"/>
        <v/>
      </c>
      <c r="C1248" s="104"/>
      <c r="D1248" s="96"/>
      <c r="E1248" s="96"/>
      <c r="F1248" s="104"/>
      <c r="G1248" s="96"/>
      <c r="H1248" s="104"/>
      <c r="I1248" s="96"/>
      <c r="J1248" s="96"/>
      <c r="K1248" s="50"/>
      <c r="L1248" s="96"/>
      <c r="M1248" s="50"/>
      <c r="N1248" s="50"/>
      <c r="O1248" s="50"/>
      <c r="P1248" s="112"/>
      <c r="Q1248" s="112"/>
      <c r="R1248" s="50"/>
      <c r="S1248" s="50"/>
      <c r="T1248" s="50"/>
      <c r="U1248" s="48"/>
      <c r="V1248" s="50"/>
      <c r="W1248" s="85" t="str">
        <f t="shared" si="57"/>
        <v/>
      </c>
      <c r="X1248" s="79" t="str">
        <f t="shared" si="58"/>
        <v/>
      </c>
    </row>
    <row r="1249" spans="2:24" ht="21" customHeight="1" x14ac:dyDescent="0.2">
      <c r="B1249" s="208" t="str">
        <f t="shared" si="59"/>
        <v/>
      </c>
      <c r="C1249" s="104"/>
      <c r="D1249" s="96"/>
      <c r="E1249" s="96"/>
      <c r="F1249" s="104"/>
      <c r="G1249" s="96"/>
      <c r="H1249" s="104"/>
      <c r="I1249" s="96"/>
      <c r="J1249" s="96"/>
      <c r="K1249" s="50"/>
      <c r="L1249" s="96"/>
      <c r="M1249" s="50"/>
      <c r="N1249" s="50"/>
      <c r="O1249" s="50"/>
      <c r="P1249" s="112"/>
      <c r="Q1249" s="112"/>
      <c r="R1249" s="50"/>
      <c r="S1249" s="50"/>
      <c r="T1249" s="50"/>
      <c r="U1249" s="48"/>
      <c r="V1249" s="50"/>
      <c r="W1249" s="85" t="str">
        <f t="shared" si="57"/>
        <v/>
      </c>
      <c r="X1249" s="79" t="str">
        <f t="shared" si="58"/>
        <v/>
      </c>
    </row>
    <row r="1250" spans="2:24" ht="21" customHeight="1" x14ac:dyDescent="0.2">
      <c r="B1250" s="208" t="str">
        <f t="shared" si="59"/>
        <v/>
      </c>
      <c r="C1250" s="104"/>
      <c r="D1250" s="96"/>
      <c r="E1250" s="96"/>
      <c r="F1250" s="104"/>
      <c r="G1250" s="96"/>
      <c r="H1250" s="104"/>
      <c r="I1250" s="96"/>
      <c r="J1250" s="96"/>
      <c r="K1250" s="50"/>
      <c r="L1250" s="96"/>
      <c r="M1250" s="50"/>
      <c r="N1250" s="50"/>
      <c r="O1250" s="50"/>
      <c r="P1250" s="112"/>
      <c r="Q1250" s="112"/>
      <c r="R1250" s="50"/>
      <c r="S1250" s="50"/>
      <c r="T1250" s="50"/>
      <c r="U1250" s="48"/>
      <c r="V1250" s="50"/>
      <c r="W1250" s="85" t="str">
        <f t="shared" si="57"/>
        <v/>
      </c>
      <c r="X1250" s="79" t="str">
        <f t="shared" si="58"/>
        <v/>
      </c>
    </row>
    <row r="1251" spans="2:24" ht="21" customHeight="1" x14ac:dyDescent="0.2">
      <c r="B1251" s="208" t="str">
        <f t="shared" si="59"/>
        <v/>
      </c>
      <c r="C1251" s="104"/>
      <c r="D1251" s="96"/>
      <c r="E1251" s="96"/>
      <c r="F1251" s="104"/>
      <c r="G1251" s="96"/>
      <c r="H1251" s="104"/>
      <c r="I1251" s="96"/>
      <c r="J1251" s="96"/>
      <c r="K1251" s="50"/>
      <c r="L1251" s="96"/>
      <c r="M1251" s="50"/>
      <c r="N1251" s="50"/>
      <c r="O1251" s="50"/>
      <c r="P1251" s="112"/>
      <c r="Q1251" s="112"/>
      <c r="R1251" s="50"/>
      <c r="S1251" s="50"/>
      <c r="T1251" s="50"/>
      <c r="U1251" s="48"/>
      <c r="V1251" s="50"/>
      <c r="W1251" s="85" t="str">
        <f t="shared" si="57"/>
        <v/>
      </c>
      <c r="X1251" s="79" t="str">
        <f t="shared" si="58"/>
        <v/>
      </c>
    </row>
    <row r="1252" spans="2:24" ht="21" customHeight="1" x14ac:dyDescent="0.2">
      <c r="B1252" s="208" t="str">
        <f t="shared" si="59"/>
        <v/>
      </c>
      <c r="C1252" s="104"/>
      <c r="D1252" s="96"/>
      <c r="E1252" s="96"/>
      <c r="F1252" s="104"/>
      <c r="G1252" s="96"/>
      <c r="H1252" s="104"/>
      <c r="I1252" s="96"/>
      <c r="J1252" s="96"/>
      <c r="K1252" s="50"/>
      <c r="L1252" s="96"/>
      <c r="M1252" s="50"/>
      <c r="N1252" s="50"/>
      <c r="O1252" s="50"/>
      <c r="P1252" s="112"/>
      <c r="Q1252" s="112"/>
      <c r="R1252" s="50"/>
      <c r="S1252" s="50"/>
      <c r="T1252" s="50"/>
      <c r="U1252" s="48"/>
      <c r="V1252" s="50"/>
      <c r="W1252" s="85" t="str">
        <f t="shared" si="57"/>
        <v/>
      </c>
      <c r="X1252" s="79" t="str">
        <f t="shared" si="58"/>
        <v/>
      </c>
    </row>
    <row r="1253" spans="2:24" ht="21" customHeight="1" x14ac:dyDescent="0.2">
      <c r="B1253" s="208" t="str">
        <f t="shared" si="59"/>
        <v/>
      </c>
      <c r="C1253" s="104"/>
      <c r="D1253" s="96"/>
      <c r="E1253" s="96"/>
      <c r="F1253" s="104"/>
      <c r="G1253" s="96"/>
      <c r="H1253" s="104"/>
      <c r="I1253" s="96"/>
      <c r="J1253" s="96"/>
      <c r="K1253" s="50"/>
      <c r="L1253" s="96"/>
      <c r="M1253" s="50"/>
      <c r="N1253" s="50"/>
      <c r="O1253" s="50"/>
      <c r="P1253" s="112"/>
      <c r="Q1253" s="112"/>
      <c r="R1253" s="50"/>
      <c r="S1253" s="50"/>
      <c r="T1253" s="50"/>
      <c r="U1253" s="48"/>
      <c r="V1253" s="50"/>
      <c r="W1253" s="85" t="str">
        <f t="shared" si="57"/>
        <v/>
      </c>
      <c r="X1253" s="79" t="str">
        <f t="shared" si="58"/>
        <v/>
      </c>
    </row>
    <row r="1254" spans="2:24" ht="21" customHeight="1" x14ac:dyDescent="0.2">
      <c r="B1254" s="208" t="str">
        <f t="shared" si="59"/>
        <v/>
      </c>
      <c r="C1254" s="104"/>
      <c r="D1254" s="96"/>
      <c r="E1254" s="96"/>
      <c r="F1254" s="104"/>
      <c r="G1254" s="96"/>
      <c r="H1254" s="104"/>
      <c r="I1254" s="96"/>
      <c r="J1254" s="96"/>
      <c r="K1254" s="50"/>
      <c r="L1254" s="96"/>
      <c r="M1254" s="50"/>
      <c r="N1254" s="50"/>
      <c r="O1254" s="50"/>
      <c r="P1254" s="112"/>
      <c r="Q1254" s="112"/>
      <c r="R1254" s="50"/>
      <c r="S1254" s="50"/>
      <c r="T1254" s="50"/>
      <c r="U1254" s="48"/>
      <c r="V1254" s="50"/>
      <c r="W1254" s="85" t="str">
        <f t="shared" si="57"/>
        <v/>
      </c>
      <c r="X1254" s="79" t="str">
        <f t="shared" si="58"/>
        <v/>
      </c>
    </row>
    <row r="1255" spans="2:24" ht="21" customHeight="1" x14ac:dyDescent="0.2">
      <c r="B1255" s="208" t="str">
        <f t="shared" si="59"/>
        <v/>
      </c>
      <c r="C1255" s="104"/>
      <c r="D1255" s="96"/>
      <c r="E1255" s="96"/>
      <c r="F1255" s="104"/>
      <c r="G1255" s="96"/>
      <c r="H1255" s="104"/>
      <c r="I1255" s="96"/>
      <c r="J1255" s="96"/>
      <c r="K1255" s="50"/>
      <c r="L1255" s="96"/>
      <c r="M1255" s="50"/>
      <c r="N1255" s="50"/>
      <c r="O1255" s="50"/>
      <c r="P1255" s="112"/>
      <c r="Q1255" s="112"/>
      <c r="R1255" s="50"/>
      <c r="S1255" s="50"/>
      <c r="T1255" s="50"/>
      <c r="U1255" s="48"/>
      <c r="V1255" s="50"/>
      <c r="W1255" s="85" t="str">
        <f t="shared" si="57"/>
        <v/>
      </c>
      <c r="X1255" s="79" t="str">
        <f t="shared" si="58"/>
        <v/>
      </c>
    </row>
    <row r="1256" spans="2:24" ht="21" customHeight="1" x14ac:dyDescent="0.2">
      <c r="B1256" s="208" t="str">
        <f t="shared" si="59"/>
        <v/>
      </c>
      <c r="C1256" s="104"/>
      <c r="D1256" s="96"/>
      <c r="E1256" s="96"/>
      <c r="F1256" s="104"/>
      <c r="G1256" s="96"/>
      <c r="H1256" s="104"/>
      <c r="I1256" s="96"/>
      <c r="J1256" s="96"/>
      <c r="K1256" s="50"/>
      <c r="L1256" s="96"/>
      <c r="M1256" s="50"/>
      <c r="N1256" s="50"/>
      <c r="O1256" s="50"/>
      <c r="P1256" s="112"/>
      <c r="Q1256" s="112"/>
      <c r="R1256" s="50"/>
      <c r="S1256" s="50"/>
      <c r="T1256" s="50"/>
      <c r="U1256" s="48"/>
      <c r="V1256" s="50"/>
      <c r="W1256" s="85" t="str">
        <f t="shared" si="57"/>
        <v/>
      </c>
      <c r="X1256" s="79" t="str">
        <f t="shared" si="58"/>
        <v/>
      </c>
    </row>
    <row r="1257" spans="2:24" ht="21" customHeight="1" x14ac:dyDescent="0.2">
      <c r="B1257" s="208" t="str">
        <f t="shared" si="59"/>
        <v/>
      </c>
      <c r="C1257" s="104"/>
      <c r="D1257" s="96"/>
      <c r="E1257" s="96"/>
      <c r="F1257" s="104"/>
      <c r="G1257" s="96"/>
      <c r="H1257" s="104"/>
      <c r="I1257" s="96"/>
      <c r="J1257" s="96"/>
      <c r="K1257" s="50"/>
      <c r="L1257" s="96"/>
      <c r="M1257" s="50"/>
      <c r="N1257" s="50"/>
      <c r="O1257" s="50"/>
      <c r="P1257" s="112"/>
      <c r="Q1257" s="112"/>
      <c r="R1257" s="50"/>
      <c r="S1257" s="50"/>
      <c r="T1257" s="50"/>
      <c r="U1257" s="48"/>
      <c r="V1257" s="50"/>
      <c r="W1257" s="85" t="str">
        <f t="shared" si="57"/>
        <v/>
      </c>
      <c r="X1257" s="79" t="str">
        <f t="shared" si="58"/>
        <v/>
      </c>
    </row>
    <row r="1258" spans="2:24" ht="21" customHeight="1" x14ac:dyDescent="0.2">
      <c r="B1258" s="208" t="str">
        <f t="shared" si="59"/>
        <v/>
      </c>
      <c r="C1258" s="104"/>
      <c r="D1258" s="96"/>
      <c r="E1258" s="96"/>
      <c r="F1258" s="104"/>
      <c r="G1258" s="96"/>
      <c r="H1258" s="104"/>
      <c r="I1258" s="96"/>
      <c r="J1258" s="96"/>
      <c r="K1258" s="50"/>
      <c r="L1258" s="96"/>
      <c r="M1258" s="50"/>
      <c r="N1258" s="50"/>
      <c r="O1258" s="50"/>
      <c r="P1258" s="112"/>
      <c r="Q1258" s="112"/>
      <c r="R1258" s="50"/>
      <c r="S1258" s="50"/>
      <c r="T1258" s="50"/>
      <c r="U1258" s="48"/>
      <c r="V1258" s="50"/>
      <c r="W1258" s="85" t="str">
        <f t="shared" si="57"/>
        <v/>
      </c>
      <c r="X1258" s="79" t="str">
        <f t="shared" si="58"/>
        <v/>
      </c>
    </row>
    <row r="1259" spans="2:24" ht="21" customHeight="1" x14ac:dyDescent="0.2">
      <c r="B1259" s="208" t="str">
        <f t="shared" si="59"/>
        <v/>
      </c>
      <c r="C1259" s="104"/>
      <c r="D1259" s="96"/>
      <c r="E1259" s="96"/>
      <c r="F1259" s="104"/>
      <c r="G1259" s="96"/>
      <c r="H1259" s="104"/>
      <c r="I1259" s="96"/>
      <c r="J1259" s="96"/>
      <c r="K1259" s="50"/>
      <c r="L1259" s="96"/>
      <c r="M1259" s="50"/>
      <c r="N1259" s="50"/>
      <c r="O1259" s="50"/>
      <c r="P1259" s="112"/>
      <c r="Q1259" s="112"/>
      <c r="R1259" s="50"/>
      <c r="S1259" s="50"/>
      <c r="T1259" s="50"/>
      <c r="U1259" s="48"/>
      <c r="V1259" s="50"/>
      <c r="W1259" s="85" t="str">
        <f t="shared" si="57"/>
        <v/>
      </c>
      <c r="X1259" s="79" t="str">
        <f t="shared" si="58"/>
        <v/>
      </c>
    </row>
    <row r="1260" spans="2:24" ht="21" customHeight="1" x14ac:dyDescent="0.2">
      <c r="B1260" s="208" t="str">
        <f t="shared" si="59"/>
        <v/>
      </c>
      <c r="C1260" s="104"/>
      <c r="D1260" s="96"/>
      <c r="E1260" s="96"/>
      <c r="F1260" s="104"/>
      <c r="G1260" s="96"/>
      <c r="H1260" s="104"/>
      <c r="I1260" s="96"/>
      <c r="J1260" s="96"/>
      <c r="K1260" s="50"/>
      <c r="L1260" s="96"/>
      <c r="M1260" s="50"/>
      <c r="N1260" s="50"/>
      <c r="O1260" s="50"/>
      <c r="P1260" s="112"/>
      <c r="Q1260" s="112"/>
      <c r="R1260" s="50"/>
      <c r="S1260" s="50"/>
      <c r="T1260" s="50"/>
      <c r="U1260" s="48"/>
      <c r="V1260" s="50"/>
      <c r="W1260" s="85" t="str">
        <f t="shared" si="57"/>
        <v/>
      </c>
      <c r="X1260" s="79" t="str">
        <f t="shared" si="58"/>
        <v/>
      </c>
    </row>
    <row r="1261" spans="2:24" ht="21" customHeight="1" x14ac:dyDescent="0.2">
      <c r="B1261" s="208" t="str">
        <f t="shared" si="59"/>
        <v/>
      </c>
      <c r="C1261" s="104"/>
      <c r="D1261" s="96"/>
      <c r="E1261" s="96"/>
      <c r="F1261" s="104"/>
      <c r="G1261" s="96"/>
      <c r="H1261" s="104"/>
      <c r="I1261" s="96"/>
      <c r="J1261" s="96"/>
      <c r="K1261" s="50"/>
      <c r="L1261" s="96"/>
      <c r="M1261" s="50"/>
      <c r="N1261" s="50"/>
      <c r="O1261" s="50"/>
      <c r="P1261" s="112"/>
      <c r="Q1261" s="112"/>
      <c r="R1261" s="50"/>
      <c r="S1261" s="50"/>
      <c r="T1261" s="50"/>
      <c r="U1261" s="48"/>
      <c r="V1261" s="50"/>
      <c r="W1261" s="85" t="str">
        <f t="shared" si="57"/>
        <v/>
      </c>
      <c r="X1261" s="79" t="str">
        <f t="shared" si="58"/>
        <v/>
      </c>
    </row>
    <row r="1262" spans="2:24" ht="21" customHeight="1" x14ac:dyDescent="0.2">
      <c r="B1262" s="208" t="str">
        <f t="shared" si="59"/>
        <v/>
      </c>
      <c r="C1262" s="104"/>
      <c r="D1262" s="96"/>
      <c r="E1262" s="96"/>
      <c r="F1262" s="104"/>
      <c r="G1262" s="96"/>
      <c r="H1262" s="104"/>
      <c r="I1262" s="96"/>
      <c r="J1262" s="96"/>
      <c r="K1262" s="50"/>
      <c r="L1262" s="96"/>
      <c r="M1262" s="50"/>
      <c r="N1262" s="50"/>
      <c r="O1262" s="50"/>
      <c r="P1262" s="112"/>
      <c r="Q1262" s="112"/>
      <c r="R1262" s="50"/>
      <c r="S1262" s="50"/>
      <c r="T1262" s="50"/>
      <c r="U1262" s="48"/>
      <c r="V1262" s="50"/>
      <c r="W1262" s="85" t="str">
        <f t="shared" si="57"/>
        <v/>
      </c>
      <c r="X1262" s="79" t="str">
        <f t="shared" si="58"/>
        <v/>
      </c>
    </row>
    <row r="1263" spans="2:24" ht="21" customHeight="1" x14ac:dyDescent="0.2">
      <c r="B1263" s="208" t="str">
        <f t="shared" si="59"/>
        <v/>
      </c>
      <c r="C1263" s="104"/>
      <c r="D1263" s="96"/>
      <c r="E1263" s="96"/>
      <c r="F1263" s="104"/>
      <c r="G1263" s="96"/>
      <c r="H1263" s="104"/>
      <c r="I1263" s="96"/>
      <c r="J1263" s="96"/>
      <c r="K1263" s="50"/>
      <c r="L1263" s="96"/>
      <c r="M1263" s="50"/>
      <c r="N1263" s="50"/>
      <c r="O1263" s="50"/>
      <c r="P1263" s="112"/>
      <c r="Q1263" s="112"/>
      <c r="R1263" s="50"/>
      <c r="S1263" s="50"/>
      <c r="T1263" s="50"/>
      <c r="U1263" s="48"/>
      <c r="V1263" s="50"/>
      <c r="W1263" s="85" t="str">
        <f t="shared" si="57"/>
        <v/>
      </c>
      <c r="X1263" s="79" t="str">
        <f t="shared" si="58"/>
        <v/>
      </c>
    </row>
    <row r="1264" spans="2:24" ht="21" customHeight="1" x14ac:dyDescent="0.2">
      <c r="B1264" s="208" t="str">
        <f t="shared" si="59"/>
        <v/>
      </c>
      <c r="C1264" s="104"/>
      <c r="D1264" s="96"/>
      <c r="E1264" s="96"/>
      <c r="F1264" s="104"/>
      <c r="G1264" s="96"/>
      <c r="H1264" s="104"/>
      <c r="I1264" s="96"/>
      <c r="J1264" s="96"/>
      <c r="K1264" s="50"/>
      <c r="L1264" s="96"/>
      <c r="M1264" s="50"/>
      <c r="N1264" s="50"/>
      <c r="O1264" s="50"/>
      <c r="P1264" s="112"/>
      <c r="Q1264" s="112"/>
      <c r="R1264" s="50"/>
      <c r="S1264" s="50"/>
      <c r="T1264" s="50"/>
      <c r="U1264" s="48"/>
      <c r="V1264" s="50"/>
      <c r="W1264" s="85" t="str">
        <f t="shared" si="57"/>
        <v/>
      </c>
      <c r="X1264" s="79" t="str">
        <f t="shared" si="58"/>
        <v/>
      </c>
    </row>
    <row r="1265" spans="2:24" ht="21" customHeight="1" x14ac:dyDescent="0.2">
      <c r="B1265" s="208" t="str">
        <f t="shared" si="59"/>
        <v/>
      </c>
      <c r="C1265" s="104"/>
      <c r="D1265" s="96"/>
      <c r="E1265" s="96"/>
      <c r="F1265" s="104"/>
      <c r="G1265" s="96"/>
      <c r="H1265" s="104"/>
      <c r="I1265" s="96"/>
      <c r="J1265" s="96"/>
      <c r="K1265" s="50"/>
      <c r="L1265" s="96"/>
      <c r="M1265" s="50"/>
      <c r="N1265" s="50"/>
      <c r="O1265" s="50"/>
      <c r="P1265" s="112"/>
      <c r="Q1265" s="112"/>
      <c r="R1265" s="50"/>
      <c r="S1265" s="50"/>
      <c r="T1265" s="50"/>
      <c r="U1265" s="48"/>
      <c r="V1265" s="50"/>
      <c r="W1265" s="85" t="str">
        <f t="shared" si="57"/>
        <v/>
      </c>
      <c r="X1265" s="79" t="str">
        <f t="shared" si="58"/>
        <v/>
      </c>
    </row>
    <row r="1266" spans="2:24" ht="21" customHeight="1" x14ac:dyDescent="0.2">
      <c r="B1266" s="208" t="str">
        <f t="shared" si="59"/>
        <v/>
      </c>
      <c r="C1266" s="104"/>
      <c r="D1266" s="96"/>
      <c r="E1266" s="96"/>
      <c r="F1266" s="104"/>
      <c r="G1266" s="96"/>
      <c r="H1266" s="104"/>
      <c r="I1266" s="96"/>
      <c r="J1266" s="96"/>
      <c r="K1266" s="50"/>
      <c r="L1266" s="96"/>
      <c r="M1266" s="50"/>
      <c r="N1266" s="50"/>
      <c r="O1266" s="50"/>
      <c r="P1266" s="112"/>
      <c r="Q1266" s="112"/>
      <c r="R1266" s="50"/>
      <c r="S1266" s="50"/>
      <c r="T1266" s="50"/>
      <c r="U1266" s="48"/>
      <c r="V1266" s="50"/>
      <c r="W1266" s="85" t="str">
        <f t="shared" si="57"/>
        <v/>
      </c>
      <c r="X1266" s="79" t="str">
        <f t="shared" si="58"/>
        <v/>
      </c>
    </row>
    <row r="1267" spans="2:24" ht="21" customHeight="1" x14ac:dyDescent="0.2">
      <c r="B1267" s="208" t="str">
        <f t="shared" si="59"/>
        <v/>
      </c>
      <c r="C1267" s="104"/>
      <c r="D1267" s="96"/>
      <c r="E1267" s="96"/>
      <c r="F1267" s="104"/>
      <c r="G1267" s="96"/>
      <c r="H1267" s="104"/>
      <c r="I1267" s="96"/>
      <c r="J1267" s="96"/>
      <c r="K1267" s="50"/>
      <c r="L1267" s="96"/>
      <c r="M1267" s="50"/>
      <c r="N1267" s="50"/>
      <c r="O1267" s="50"/>
      <c r="P1267" s="112"/>
      <c r="Q1267" s="112"/>
      <c r="R1267" s="50"/>
      <c r="S1267" s="50"/>
      <c r="T1267" s="50"/>
      <c r="U1267" s="48"/>
      <c r="V1267" s="50"/>
      <c r="W1267" s="85" t="str">
        <f t="shared" si="57"/>
        <v/>
      </c>
      <c r="X1267" s="79" t="str">
        <f t="shared" si="58"/>
        <v/>
      </c>
    </row>
    <row r="1268" spans="2:24" ht="21" customHeight="1" x14ac:dyDescent="0.2">
      <c r="B1268" s="208" t="str">
        <f t="shared" si="59"/>
        <v/>
      </c>
      <c r="C1268" s="104"/>
      <c r="D1268" s="96"/>
      <c r="E1268" s="96"/>
      <c r="F1268" s="104"/>
      <c r="G1268" s="96"/>
      <c r="H1268" s="104"/>
      <c r="I1268" s="96"/>
      <c r="J1268" s="96"/>
      <c r="K1268" s="50"/>
      <c r="L1268" s="96"/>
      <c r="M1268" s="50"/>
      <c r="N1268" s="50"/>
      <c r="O1268" s="50"/>
      <c r="P1268" s="112"/>
      <c r="Q1268" s="112"/>
      <c r="R1268" s="50"/>
      <c r="S1268" s="50"/>
      <c r="T1268" s="50"/>
      <c r="U1268" s="48"/>
      <c r="V1268" s="50"/>
      <c r="W1268" s="85" t="str">
        <f t="shared" si="57"/>
        <v/>
      </c>
      <c r="X1268" s="79" t="str">
        <f t="shared" si="58"/>
        <v/>
      </c>
    </row>
    <row r="1269" spans="2:24" ht="21" customHeight="1" x14ac:dyDescent="0.2">
      <c r="B1269" s="208" t="str">
        <f t="shared" si="59"/>
        <v/>
      </c>
      <c r="C1269" s="104"/>
      <c r="D1269" s="96"/>
      <c r="E1269" s="96"/>
      <c r="F1269" s="104"/>
      <c r="G1269" s="96"/>
      <c r="H1269" s="104"/>
      <c r="I1269" s="96"/>
      <c r="J1269" s="96"/>
      <c r="K1269" s="50"/>
      <c r="L1269" s="96"/>
      <c r="M1269" s="50"/>
      <c r="N1269" s="50"/>
      <c r="O1269" s="50"/>
      <c r="P1269" s="112"/>
      <c r="Q1269" s="112"/>
      <c r="R1269" s="50"/>
      <c r="S1269" s="50"/>
      <c r="T1269" s="50"/>
      <c r="U1269" s="48"/>
      <c r="V1269" s="50"/>
      <c r="W1269" s="85" t="str">
        <f t="shared" si="57"/>
        <v/>
      </c>
      <c r="X1269" s="79" t="str">
        <f t="shared" si="58"/>
        <v/>
      </c>
    </row>
    <row r="1270" spans="2:24" ht="21" customHeight="1" x14ac:dyDescent="0.2">
      <c r="B1270" s="208" t="str">
        <f t="shared" si="59"/>
        <v/>
      </c>
      <c r="C1270" s="104"/>
      <c r="D1270" s="96"/>
      <c r="E1270" s="96"/>
      <c r="F1270" s="104"/>
      <c r="G1270" s="96"/>
      <c r="H1270" s="104"/>
      <c r="I1270" s="96"/>
      <c r="J1270" s="96"/>
      <c r="K1270" s="50"/>
      <c r="L1270" s="96"/>
      <c r="M1270" s="50"/>
      <c r="N1270" s="50"/>
      <c r="O1270" s="50"/>
      <c r="P1270" s="112"/>
      <c r="Q1270" s="112"/>
      <c r="R1270" s="50"/>
      <c r="S1270" s="50"/>
      <c r="T1270" s="50"/>
      <c r="U1270" s="48"/>
      <c r="V1270" s="50"/>
      <c r="W1270" s="85" t="str">
        <f t="shared" si="57"/>
        <v/>
      </c>
      <c r="X1270" s="79" t="str">
        <f t="shared" si="58"/>
        <v/>
      </c>
    </row>
    <row r="1271" spans="2:24" ht="21" customHeight="1" x14ac:dyDescent="0.2">
      <c r="B1271" s="208" t="str">
        <f t="shared" si="59"/>
        <v/>
      </c>
      <c r="C1271" s="104"/>
      <c r="D1271" s="96"/>
      <c r="E1271" s="96"/>
      <c r="F1271" s="104"/>
      <c r="G1271" s="96"/>
      <c r="H1271" s="104"/>
      <c r="I1271" s="96"/>
      <c r="J1271" s="96"/>
      <c r="K1271" s="50"/>
      <c r="L1271" s="96"/>
      <c r="M1271" s="50"/>
      <c r="N1271" s="50"/>
      <c r="O1271" s="50"/>
      <c r="P1271" s="112"/>
      <c r="Q1271" s="112"/>
      <c r="R1271" s="50"/>
      <c r="S1271" s="50"/>
      <c r="T1271" s="50"/>
      <c r="U1271" s="48"/>
      <c r="V1271" s="50"/>
      <c r="W1271" s="85" t="str">
        <f t="shared" si="57"/>
        <v/>
      </c>
      <c r="X1271" s="79" t="str">
        <f t="shared" si="58"/>
        <v/>
      </c>
    </row>
    <row r="1272" spans="2:24" ht="21" customHeight="1" x14ac:dyDescent="0.2">
      <c r="B1272" s="208" t="str">
        <f t="shared" si="59"/>
        <v/>
      </c>
      <c r="C1272" s="104"/>
      <c r="D1272" s="96"/>
      <c r="E1272" s="96"/>
      <c r="F1272" s="104"/>
      <c r="G1272" s="96"/>
      <c r="H1272" s="104"/>
      <c r="I1272" s="96"/>
      <c r="J1272" s="96"/>
      <c r="K1272" s="50"/>
      <c r="L1272" s="96"/>
      <c r="M1272" s="50"/>
      <c r="N1272" s="50"/>
      <c r="O1272" s="50"/>
      <c r="P1272" s="112"/>
      <c r="Q1272" s="112"/>
      <c r="R1272" s="50"/>
      <c r="S1272" s="50"/>
      <c r="T1272" s="50"/>
      <c r="U1272" s="48"/>
      <c r="V1272" s="50"/>
      <c r="W1272" s="85" t="str">
        <f t="shared" si="57"/>
        <v/>
      </c>
      <c r="X1272" s="79" t="str">
        <f t="shared" si="58"/>
        <v/>
      </c>
    </row>
    <row r="1273" spans="2:24" ht="21" customHeight="1" x14ac:dyDescent="0.2">
      <c r="B1273" s="208" t="str">
        <f t="shared" si="59"/>
        <v/>
      </c>
      <c r="C1273" s="104"/>
      <c r="D1273" s="96"/>
      <c r="E1273" s="96"/>
      <c r="F1273" s="104"/>
      <c r="G1273" s="96"/>
      <c r="H1273" s="104"/>
      <c r="I1273" s="96"/>
      <c r="J1273" s="96"/>
      <c r="K1273" s="50"/>
      <c r="L1273" s="96"/>
      <c r="M1273" s="50"/>
      <c r="N1273" s="50"/>
      <c r="O1273" s="50"/>
      <c r="P1273" s="112"/>
      <c r="Q1273" s="112"/>
      <c r="R1273" s="50"/>
      <c r="S1273" s="50"/>
      <c r="T1273" s="50"/>
      <c r="U1273" s="48"/>
      <c r="V1273" s="50"/>
      <c r="W1273" s="85" t="str">
        <f t="shared" si="57"/>
        <v/>
      </c>
      <c r="X1273" s="79" t="str">
        <f t="shared" si="58"/>
        <v/>
      </c>
    </row>
    <row r="1274" spans="2:24" ht="21" customHeight="1" x14ac:dyDescent="0.2">
      <c r="B1274" s="208" t="str">
        <f t="shared" si="59"/>
        <v/>
      </c>
      <c r="C1274" s="104"/>
      <c r="D1274" s="96"/>
      <c r="E1274" s="96"/>
      <c r="F1274" s="104"/>
      <c r="G1274" s="96"/>
      <c r="H1274" s="104"/>
      <c r="I1274" s="96"/>
      <c r="J1274" s="96"/>
      <c r="K1274" s="50"/>
      <c r="L1274" s="96"/>
      <c r="M1274" s="50"/>
      <c r="N1274" s="50"/>
      <c r="O1274" s="50"/>
      <c r="P1274" s="112"/>
      <c r="Q1274" s="112"/>
      <c r="R1274" s="50"/>
      <c r="S1274" s="50"/>
      <c r="T1274" s="50"/>
      <c r="U1274" s="48"/>
      <c r="V1274" s="50"/>
      <c r="W1274" s="85" t="str">
        <f t="shared" si="57"/>
        <v/>
      </c>
      <c r="X1274" s="79" t="str">
        <f t="shared" si="58"/>
        <v/>
      </c>
    </row>
    <row r="1275" spans="2:24" ht="21" customHeight="1" x14ac:dyDescent="0.2">
      <c r="B1275" s="208" t="str">
        <f t="shared" si="59"/>
        <v/>
      </c>
      <c r="C1275" s="104"/>
      <c r="D1275" s="96"/>
      <c r="E1275" s="96"/>
      <c r="F1275" s="104"/>
      <c r="G1275" s="96"/>
      <c r="H1275" s="104"/>
      <c r="I1275" s="96"/>
      <c r="J1275" s="96"/>
      <c r="K1275" s="50"/>
      <c r="L1275" s="96"/>
      <c r="M1275" s="50"/>
      <c r="N1275" s="50"/>
      <c r="O1275" s="50"/>
      <c r="P1275" s="112"/>
      <c r="Q1275" s="112"/>
      <c r="R1275" s="50"/>
      <c r="S1275" s="50"/>
      <c r="T1275" s="50"/>
      <c r="U1275" s="48"/>
      <c r="V1275" s="50"/>
      <c r="W1275" s="85" t="str">
        <f t="shared" si="57"/>
        <v/>
      </c>
      <c r="X1275" s="79" t="str">
        <f t="shared" si="58"/>
        <v/>
      </c>
    </row>
    <row r="1276" spans="2:24" ht="21" customHeight="1" x14ac:dyDescent="0.2">
      <c r="B1276" s="208" t="str">
        <f t="shared" si="59"/>
        <v/>
      </c>
      <c r="C1276" s="104"/>
      <c r="D1276" s="96"/>
      <c r="E1276" s="96"/>
      <c r="F1276" s="104"/>
      <c r="G1276" s="96"/>
      <c r="H1276" s="104"/>
      <c r="I1276" s="96"/>
      <c r="J1276" s="96"/>
      <c r="K1276" s="50"/>
      <c r="L1276" s="96"/>
      <c r="M1276" s="50"/>
      <c r="N1276" s="50"/>
      <c r="O1276" s="50"/>
      <c r="P1276" s="112"/>
      <c r="Q1276" s="112"/>
      <c r="R1276" s="50"/>
      <c r="S1276" s="50"/>
      <c r="T1276" s="50"/>
      <c r="U1276" s="48"/>
      <c r="V1276" s="50"/>
      <c r="W1276" s="85" t="str">
        <f t="shared" si="57"/>
        <v/>
      </c>
      <c r="X1276" s="79" t="str">
        <f t="shared" si="58"/>
        <v/>
      </c>
    </row>
    <row r="1277" spans="2:24" ht="21" customHeight="1" x14ac:dyDescent="0.2">
      <c r="B1277" s="208" t="str">
        <f t="shared" si="59"/>
        <v/>
      </c>
      <c r="C1277" s="104"/>
      <c r="D1277" s="96"/>
      <c r="E1277" s="96"/>
      <c r="F1277" s="104"/>
      <c r="G1277" s="96"/>
      <c r="H1277" s="104"/>
      <c r="I1277" s="96"/>
      <c r="J1277" s="96"/>
      <c r="K1277" s="50"/>
      <c r="L1277" s="96"/>
      <c r="M1277" s="50"/>
      <c r="N1277" s="50"/>
      <c r="O1277" s="50"/>
      <c r="P1277" s="112"/>
      <c r="Q1277" s="112"/>
      <c r="R1277" s="50"/>
      <c r="S1277" s="50"/>
      <c r="T1277" s="50"/>
      <c r="U1277" s="48"/>
      <c r="V1277" s="50"/>
      <c r="W1277" s="85" t="str">
        <f t="shared" si="57"/>
        <v/>
      </c>
      <c r="X1277" s="79" t="str">
        <f t="shared" si="58"/>
        <v/>
      </c>
    </row>
    <row r="1278" spans="2:24" ht="21" customHeight="1" x14ac:dyDescent="0.2">
      <c r="B1278" s="208" t="str">
        <f t="shared" si="59"/>
        <v/>
      </c>
      <c r="C1278" s="104"/>
      <c r="D1278" s="96"/>
      <c r="E1278" s="96"/>
      <c r="F1278" s="104"/>
      <c r="G1278" s="96"/>
      <c r="H1278" s="104"/>
      <c r="I1278" s="96"/>
      <c r="J1278" s="96"/>
      <c r="K1278" s="50"/>
      <c r="L1278" s="96"/>
      <c r="M1278" s="50"/>
      <c r="N1278" s="50"/>
      <c r="O1278" s="50"/>
      <c r="P1278" s="112"/>
      <c r="Q1278" s="112"/>
      <c r="R1278" s="50"/>
      <c r="S1278" s="50"/>
      <c r="T1278" s="50"/>
      <c r="U1278" s="48"/>
      <c r="V1278" s="50"/>
      <c r="W1278" s="85" t="str">
        <f t="shared" si="57"/>
        <v/>
      </c>
      <c r="X1278" s="79" t="str">
        <f t="shared" si="58"/>
        <v/>
      </c>
    </row>
    <row r="1279" spans="2:24" ht="21" customHeight="1" x14ac:dyDescent="0.2">
      <c r="B1279" s="208" t="str">
        <f t="shared" si="59"/>
        <v/>
      </c>
      <c r="C1279" s="104"/>
      <c r="D1279" s="96"/>
      <c r="E1279" s="96"/>
      <c r="F1279" s="104"/>
      <c r="G1279" s="96"/>
      <c r="H1279" s="104"/>
      <c r="I1279" s="96"/>
      <c r="J1279" s="96"/>
      <c r="K1279" s="50"/>
      <c r="L1279" s="96"/>
      <c r="M1279" s="50"/>
      <c r="N1279" s="50"/>
      <c r="O1279" s="50"/>
      <c r="P1279" s="112"/>
      <c r="Q1279" s="112"/>
      <c r="R1279" s="50"/>
      <c r="S1279" s="50"/>
      <c r="T1279" s="50"/>
      <c r="U1279" s="48"/>
      <c r="V1279" s="50"/>
      <c r="W1279" s="85" t="str">
        <f t="shared" si="57"/>
        <v/>
      </c>
      <c r="X1279" s="79" t="str">
        <f t="shared" si="58"/>
        <v/>
      </c>
    </row>
    <row r="1280" spans="2:24" ht="21" customHeight="1" x14ac:dyDescent="0.2">
      <c r="B1280" s="208" t="str">
        <f t="shared" si="59"/>
        <v/>
      </c>
      <c r="C1280" s="104"/>
      <c r="D1280" s="96"/>
      <c r="E1280" s="96"/>
      <c r="F1280" s="104"/>
      <c r="G1280" s="96"/>
      <c r="H1280" s="104"/>
      <c r="I1280" s="96"/>
      <c r="J1280" s="96"/>
      <c r="K1280" s="50"/>
      <c r="L1280" s="96"/>
      <c r="M1280" s="50"/>
      <c r="N1280" s="50"/>
      <c r="O1280" s="50"/>
      <c r="P1280" s="112"/>
      <c r="Q1280" s="112"/>
      <c r="R1280" s="50"/>
      <c r="S1280" s="50"/>
      <c r="T1280" s="50"/>
      <c r="U1280" s="48"/>
      <c r="V1280" s="50"/>
      <c r="W1280" s="85" t="str">
        <f t="shared" si="57"/>
        <v/>
      </c>
      <c r="X1280" s="79" t="str">
        <f t="shared" si="58"/>
        <v/>
      </c>
    </row>
    <row r="1281" spans="2:24" ht="21" customHeight="1" x14ac:dyDescent="0.2">
      <c r="B1281" s="208" t="str">
        <f t="shared" si="59"/>
        <v/>
      </c>
      <c r="C1281" s="104"/>
      <c r="D1281" s="96"/>
      <c r="E1281" s="96"/>
      <c r="F1281" s="104"/>
      <c r="G1281" s="96"/>
      <c r="H1281" s="104"/>
      <c r="I1281" s="96"/>
      <c r="J1281" s="96"/>
      <c r="K1281" s="50"/>
      <c r="L1281" s="96"/>
      <c r="M1281" s="50"/>
      <c r="N1281" s="50"/>
      <c r="O1281" s="50"/>
      <c r="P1281" s="112"/>
      <c r="Q1281" s="112"/>
      <c r="R1281" s="50"/>
      <c r="S1281" s="50"/>
      <c r="T1281" s="50"/>
      <c r="U1281" s="48"/>
      <c r="V1281" s="50"/>
      <c r="W1281" s="85" t="str">
        <f t="shared" si="57"/>
        <v/>
      </c>
      <c r="X1281" s="79" t="str">
        <f t="shared" si="58"/>
        <v/>
      </c>
    </row>
    <row r="1282" spans="2:24" ht="21" customHeight="1" x14ac:dyDescent="0.2">
      <c r="B1282" s="208" t="str">
        <f t="shared" si="59"/>
        <v/>
      </c>
      <c r="C1282" s="104"/>
      <c r="D1282" s="96"/>
      <c r="E1282" s="96"/>
      <c r="F1282" s="104"/>
      <c r="G1282" s="96"/>
      <c r="H1282" s="104"/>
      <c r="I1282" s="96"/>
      <c r="J1282" s="96"/>
      <c r="K1282" s="50"/>
      <c r="L1282" s="96"/>
      <c r="M1282" s="50"/>
      <c r="N1282" s="50"/>
      <c r="O1282" s="50"/>
      <c r="P1282" s="112"/>
      <c r="Q1282" s="112"/>
      <c r="R1282" s="50"/>
      <c r="S1282" s="50"/>
      <c r="T1282" s="50"/>
      <c r="U1282" s="48"/>
      <c r="V1282" s="50"/>
      <c r="W1282" s="85" t="str">
        <f t="shared" si="57"/>
        <v/>
      </c>
      <c r="X1282" s="79" t="str">
        <f t="shared" si="58"/>
        <v/>
      </c>
    </row>
    <row r="1283" spans="2:24" ht="21" customHeight="1" x14ac:dyDescent="0.2">
      <c r="B1283" s="208" t="str">
        <f t="shared" si="59"/>
        <v/>
      </c>
      <c r="C1283" s="104"/>
      <c r="D1283" s="96"/>
      <c r="E1283" s="96"/>
      <c r="F1283" s="104"/>
      <c r="G1283" s="96"/>
      <c r="H1283" s="104"/>
      <c r="I1283" s="96"/>
      <c r="J1283" s="96"/>
      <c r="K1283" s="50"/>
      <c r="L1283" s="96"/>
      <c r="M1283" s="50"/>
      <c r="N1283" s="50"/>
      <c r="O1283" s="50"/>
      <c r="P1283" s="112"/>
      <c r="Q1283" s="112"/>
      <c r="R1283" s="50"/>
      <c r="S1283" s="50"/>
      <c r="T1283" s="50"/>
      <c r="U1283" s="48"/>
      <c r="V1283" s="50"/>
      <c r="W1283" s="85" t="str">
        <f t="shared" si="57"/>
        <v/>
      </c>
      <c r="X1283" s="79" t="str">
        <f t="shared" si="58"/>
        <v/>
      </c>
    </row>
    <row r="1284" spans="2:24" ht="21" customHeight="1" x14ac:dyDescent="0.2">
      <c r="B1284" s="208" t="str">
        <f t="shared" si="59"/>
        <v/>
      </c>
      <c r="C1284" s="104"/>
      <c r="D1284" s="96"/>
      <c r="E1284" s="96"/>
      <c r="F1284" s="104"/>
      <c r="G1284" s="96"/>
      <c r="H1284" s="104"/>
      <c r="I1284" s="96"/>
      <c r="J1284" s="96"/>
      <c r="K1284" s="50"/>
      <c r="L1284" s="96"/>
      <c r="M1284" s="50"/>
      <c r="N1284" s="50"/>
      <c r="O1284" s="50"/>
      <c r="P1284" s="112"/>
      <c r="Q1284" s="112"/>
      <c r="R1284" s="50"/>
      <c r="S1284" s="50"/>
      <c r="T1284" s="50"/>
      <c r="U1284" s="48"/>
      <c r="V1284" s="50"/>
      <c r="W1284" s="85" t="str">
        <f t="shared" si="57"/>
        <v/>
      </c>
      <c r="X1284" s="79" t="str">
        <f t="shared" si="58"/>
        <v/>
      </c>
    </row>
    <row r="1285" spans="2:24" ht="21" customHeight="1" x14ac:dyDescent="0.2">
      <c r="B1285" s="208" t="str">
        <f t="shared" si="59"/>
        <v/>
      </c>
      <c r="C1285" s="104"/>
      <c r="D1285" s="96"/>
      <c r="E1285" s="96"/>
      <c r="F1285" s="104"/>
      <c r="G1285" s="96"/>
      <c r="H1285" s="104"/>
      <c r="I1285" s="96"/>
      <c r="J1285" s="96"/>
      <c r="K1285" s="50"/>
      <c r="L1285" s="96"/>
      <c r="M1285" s="50"/>
      <c r="N1285" s="50"/>
      <c r="O1285" s="50"/>
      <c r="P1285" s="112"/>
      <c r="Q1285" s="112"/>
      <c r="R1285" s="50"/>
      <c r="S1285" s="50"/>
      <c r="T1285" s="50"/>
      <c r="U1285" s="48"/>
      <c r="V1285" s="50"/>
      <c r="W1285" s="85" t="str">
        <f t="shared" si="57"/>
        <v/>
      </c>
      <c r="X1285" s="79" t="str">
        <f t="shared" si="58"/>
        <v/>
      </c>
    </row>
    <row r="1286" spans="2:24" ht="21" customHeight="1" x14ac:dyDescent="0.2">
      <c r="B1286" s="208" t="str">
        <f t="shared" si="59"/>
        <v/>
      </c>
      <c r="C1286" s="104"/>
      <c r="D1286" s="96"/>
      <c r="E1286" s="96"/>
      <c r="F1286" s="104"/>
      <c r="G1286" s="96"/>
      <c r="H1286" s="104"/>
      <c r="I1286" s="96"/>
      <c r="J1286" s="96"/>
      <c r="K1286" s="50"/>
      <c r="L1286" s="96"/>
      <c r="M1286" s="50"/>
      <c r="N1286" s="50"/>
      <c r="O1286" s="50"/>
      <c r="P1286" s="112"/>
      <c r="Q1286" s="112"/>
      <c r="R1286" s="50"/>
      <c r="S1286" s="50"/>
      <c r="T1286" s="50"/>
      <c r="U1286" s="48"/>
      <c r="V1286" s="50"/>
      <c r="W1286" s="85" t="str">
        <f t="shared" si="57"/>
        <v/>
      </c>
      <c r="X1286" s="79" t="str">
        <f t="shared" si="58"/>
        <v/>
      </c>
    </row>
    <row r="1287" spans="2:24" ht="21" customHeight="1" x14ac:dyDescent="0.2">
      <c r="B1287" s="208" t="str">
        <f t="shared" si="59"/>
        <v/>
      </c>
      <c r="C1287" s="104"/>
      <c r="D1287" s="96"/>
      <c r="E1287" s="96"/>
      <c r="F1287" s="104"/>
      <c r="G1287" s="96"/>
      <c r="H1287" s="104"/>
      <c r="I1287" s="96"/>
      <c r="J1287" s="96"/>
      <c r="K1287" s="50"/>
      <c r="L1287" s="96"/>
      <c r="M1287" s="50"/>
      <c r="N1287" s="50"/>
      <c r="O1287" s="50"/>
      <c r="P1287" s="112"/>
      <c r="Q1287" s="112"/>
      <c r="R1287" s="50"/>
      <c r="S1287" s="50"/>
      <c r="T1287" s="50"/>
      <c r="U1287" s="48"/>
      <c r="V1287" s="50"/>
      <c r="W1287" s="85" t="str">
        <f t="shared" si="57"/>
        <v/>
      </c>
      <c r="X1287" s="79" t="str">
        <f t="shared" si="58"/>
        <v/>
      </c>
    </row>
    <row r="1288" spans="2:24" ht="21" customHeight="1" x14ac:dyDescent="0.2">
      <c r="B1288" s="208" t="str">
        <f t="shared" si="59"/>
        <v/>
      </c>
      <c r="C1288" s="104"/>
      <c r="D1288" s="96"/>
      <c r="E1288" s="96"/>
      <c r="F1288" s="104"/>
      <c r="G1288" s="96"/>
      <c r="H1288" s="104"/>
      <c r="I1288" s="96"/>
      <c r="J1288" s="96"/>
      <c r="K1288" s="50"/>
      <c r="L1288" s="96"/>
      <c r="M1288" s="50"/>
      <c r="N1288" s="50"/>
      <c r="O1288" s="50"/>
      <c r="P1288" s="112"/>
      <c r="Q1288" s="112"/>
      <c r="R1288" s="50"/>
      <c r="S1288" s="50"/>
      <c r="T1288" s="50"/>
      <c r="U1288" s="48"/>
      <c r="V1288" s="50"/>
      <c r="W1288" s="85" t="str">
        <f t="shared" si="57"/>
        <v/>
      </c>
      <c r="X1288" s="79" t="str">
        <f t="shared" si="58"/>
        <v/>
      </c>
    </row>
    <row r="1289" spans="2:24" ht="21" customHeight="1" x14ac:dyDescent="0.2">
      <c r="B1289" s="208" t="str">
        <f t="shared" si="59"/>
        <v/>
      </c>
      <c r="C1289" s="104"/>
      <c r="D1289" s="96"/>
      <c r="E1289" s="96"/>
      <c r="F1289" s="104"/>
      <c r="G1289" s="96"/>
      <c r="H1289" s="104"/>
      <c r="I1289" s="96"/>
      <c r="J1289" s="96"/>
      <c r="K1289" s="50"/>
      <c r="L1289" s="96"/>
      <c r="M1289" s="50"/>
      <c r="N1289" s="50"/>
      <c r="O1289" s="50"/>
      <c r="P1289" s="112"/>
      <c r="Q1289" s="112"/>
      <c r="R1289" s="50"/>
      <c r="S1289" s="50"/>
      <c r="T1289" s="50"/>
      <c r="U1289" s="48"/>
      <c r="V1289" s="50"/>
      <c r="W1289" s="85" t="str">
        <f t="shared" si="57"/>
        <v/>
      </c>
      <c r="X1289" s="79" t="str">
        <f t="shared" si="58"/>
        <v/>
      </c>
    </row>
    <row r="1290" spans="2:24" ht="21" customHeight="1" x14ac:dyDescent="0.2">
      <c r="B1290" s="208" t="str">
        <f t="shared" si="59"/>
        <v/>
      </c>
      <c r="C1290" s="104"/>
      <c r="D1290" s="96"/>
      <c r="E1290" s="96"/>
      <c r="F1290" s="104"/>
      <c r="G1290" s="96"/>
      <c r="H1290" s="104"/>
      <c r="I1290" s="96"/>
      <c r="J1290" s="96"/>
      <c r="K1290" s="50"/>
      <c r="L1290" s="96"/>
      <c r="M1290" s="50"/>
      <c r="N1290" s="50"/>
      <c r="O1290" s="50"/>
      <c r="P1290" s="112"/>
      <c r="Q1290" s="112"/>
      <c r="R1290" s="50"/>
      <c r="S1290" s="50"/>
      <c r="T1290" s="50"/>
      <c r="U1290" s="48"/>
      <c r="V1290" s="50"/>
      <c r="W1290" s="85" t="str">
        <f t="shared" si="57"/>
        <v/>
      </c>
      <c r="X1290" s="79" t="str">
        <f t="shared" si="58"/>
        <v/>
      </c>
    </row>
    <row r="1291" spans="2:24" ht="21" customHeight="1" x14ac:dyDescent="0.2">
      <c r="B1291" s="208" t="str">
        <f t="shared" si="59"/>
        <v/>
      </c>
      <c r="C1291" s="104"/>
      <c r="D1291" s="96"/>
      <c r="E1291" s="96"/>
      <c r="F1291" s="104"/>
      <c r="G1291" s="96"/>
      <c r="H1291" s="104"/>
      <c r="I1291" s="96"/>
      <c r="J1291" s="96"/>
      <c r="K1291" s="50"/>
      <c r="L1291" s="96"/>
      <c r="M1291" s="50"/>
      <c r="N1291" s="50"/>
      <c r="O1291" s="50"/>
      <c r="P1291" s="112"/>
      <c r="Q1291" s="112"/>
      <c r="R1291" s="50"/>
      <c r="S1291" s="50"/>
      <c r="T1291" s="50"/>
      <c r="U1291" s="48"/>
      <c r="V1291" s="50"/>
      <c r="W1291" s="85" t="str">
        <f t="shared" si="57"/>
        <v/>
      </c>
      <c r="X1291" s="79" t="str">
        <f t="shared" si="58"/>
        <v/>
      </c>
    </row>
    <row r="1292" spans="2:24" ht="21" customHeight="1" x14ac:dyDescent="0.2">
      <c r="B1292" s="208" t="str">
        <f t="shared" si="59"/>
        <v/>
      </c>
      <c r="C1292" s="104"/>
      <c r="D1292" s="96"/>
      <c r="E1292" s="96"/>
      <c r="F1292" s="104"/>
      <c r="G1292" s="96"/>
      <c r="H1292" s="104"/>
      <c r="I1292" s="96"/>
      <c r="J1292" s="96"/>
      <c r="K1292" s="50"/>
      <c r="L1292" s="96"/>
      <c r="M1292" s="50"/>
      <c r="N1292" s="50"/>
      <c r="O1292" s="50"/>
      <c r="P1292" s="112"/>
      <c r="Q1292" s="112"/>
      <c r="R1292" s="50"/>
      <c r="S1292" s="50"/>
      <c r="T1292" s="50"/>
      <c r="U1292" s="48"/>
      <c r="V1292" s="50"/>
      <c r="W1292" s="85" t="str">
        <f t="shared" ref="W1292:W1355" si="60">IF(X1292&lt;&gt;"","Erreur","")</f>
        <v/>
      </c>
      <c r="X1292" s="79" t="str">
        <f t="shared" ref="X1292:X1355" si="61">IF(AND(B1292&lt;&gt;"",OR(C1292="",D1292="",E1292="",G1292="",J1292="",L1292="")),"Veuillez compléter les informations d'identification du dérivé.",IF(AND(B1292&lt;&gt;"",H1292&lt;&gt;"",I1292=""),"Veuillez compléter la colonne C0070 Type de code.",IF(AND(B1292&lt;&gt;"",I1292=""),"Veuillez sélectionner Total/NA dans la liste de la colonne C0070 si vous n'avez rien à déclarer.","")))</f>
        <v/>
      </c>
    </row>
    <row r="1293" spans="2:24" ht="21" customHeight="1" x14ac:dyDescent="0.2">
      <c r="B1293" s="208" t="str">
        <f t="shared" ref="B1293:B1356" si="62">IF(COUNTA(C1293:V1293)&gt;0,B1292+1,"")</f>
        <v/>
      </c>
      <c r="C1293" s="104"/>
      <c r="D1293" s="96"/>
      <c r="E1293" s="96"/>
      <c r="F1293" s="104"/>
      <c r="G1293" s="96"/>
      <c r="H1293" s="104"/>
      <c r="I1293" s="96"/>
      <c r="J1293" s="96"/>
      <c r="K1293" s="50"/>
      <c r="L1293" s="96"/>
      <c r="M1293" s="50"/>
      <c r="N1293" s="50"/>
      <c r="O1293" s="50"/>
      <c r="P1293" s="112"/>
      <c r="Q1293" s="112"/>
      <c r="R1293" s="50"/>
      <c r="S1293" s="50"/>
      <c r="T1293" s="50"/>
      <c r="U1293" s="48"/>
      <c r="V1293" s="50"/>
      <c r="W1293" s="85" t="str">
        <f t="shared" si="60"/>
        <v/>
      </c>
      <c r="X1293" s="79" t="str">
        <f t="shared" si="61"/>
        <v/>
      </c>
    </row>
    <row r="1294" spans="2:24" ht="21" customHeight="1" x14ac:dyDescent="0.2">
      <c r="B1294" s="208" t="str">
        <f t="shared" si="62"/>
        <v/>
      </c>
      <c r="C1294" s="104"/>
      <c r="D1294" s="96"/>
      <c r="E1294" s="96"/>
      <c r="F1294" s="104"/>
      <c r="G1294" s="96"/>
      <c r="H1294" s="104"/>
      <c r="I1294" s="96"/>
      <c r="J1294" s="96"/>
      <c r="K1294" s="50"/>
      <c r="L1294" s="96"/>
      <c r="M1294" s="50"/>
      <c r="N1294" s="50"/>
      <c r="O1294" s="50"/>
      <c r="P1294" s="112"/>
      <c r="Q1294" s="112"/>
      <c r="R1294" s="50"/>
      <c r="S1294" s="50"/>
      <c r="T1294" s="50"/>
      <c r="U1294" s="48"/>
      <c r="V1294" s="50"/>
      <c r="W1294" s="85" t="str">
        <f t="shared" si="60"/>
        <v/>
      </c>
      <c r="X1294" s="79" t="str">
        <f t="shared" si="61"/>
        <v/>
      </c>
    </row>
    <row r="1295" spans="2:24" ht="21" customHeight="1" x14ac:dyDescent="0.2">
      <c r="B1295" s="208" t="str">
        <f t="shared" si="62"/>
        <v/>
      </c>
      <c r="C1295" s="104"/>
      <c r="D1295" s="96"/>
      <c r="E1295" s="96"/>
      <c r="F1295" s="104"/>
      <c r="G1295" s="96"/>
      <c r="H1295" s="104"/>
      <c r="I1295" s="96"/>
      <c r="J1295" s="96"/>
      <c r="K1295" s="50"/>
      <c r="L1295" s="96"/>
      <c r="M1295" s="50"/>
      <c r="N1295" s="50"/>
      <c r="O1295" s="50"/>
      <c r="P1295" s="112"/>
      <c r="Q1295" s="112"/>
      <c r="R1295" s="50"/>
      <c r="S1295" s="50"/>
      <c r="T1295" s="50"/>
      <c r="U1295" s="48"/>
      <c r="V1295" s="50"/>
      <c r="W1295" s="85" t="str">
        <f t="shared" si="60"/>
        <v/>
      </c>
      <c r="X1295" s="79" t="str">
        <f t="shared" si="61"/>
        <v/>
      </c>
    </row>
    <row r="1296" spans="2:24" ht="21" customHeight="1" x14ac:dyDescent="0.2">
      <c r="B1296" s="208" t="str">
        <f t="shared" si="62"/>
        <v/>
      </c>
      <c r="C1296" s="104"/>
      <c r="D1296" s="96"/>
      <c r="E1296" s="96"/>
      <c r="F1296" s="104"/>
      <c r="G1296" s="96"/>
      <c r="H1296" s="104"/>
      <c r="I1296" s="96"/>
      <c r="J1296" s="96"/>
      <c r="K1296" s="50"/>
      <c r="L1296" s="96"/>
      <c r="M1296" s="50"/>
      <c r="N1296" s="50"/>
      <c r="O1296" s="50"/>
      <c r="P1296" s="112"/>
      <c r="Q1296" s="112"/>
      <c r="R1296" s="50"/>
      <c r="S1296" s="50"/>
      <c r="T1296" s="50"/>
      <c r="U1296" s="48"/>
      <c r="V1296" s="50"/>
      <c r="W1296" s="85" t="str">
        <f t="shared" si="60"/>
        <v/>
      </c>
      <c r="X1296" s="79" t="str">
        <f t="shared" si="61"/>
        <v/>
      </c>
    </row>
    <row r="1297" spans="2:24" ht="21" customHeight="1" x14ac:dyDescent="0.2">
      <c r="B1297" s="208" t="str">
        <f t="shared" si="62"/>
        <v/>
      </c>
      <c r="C1297" s="104"/>
      <c r="D1297" s="96"/>
      <c r="E1297" s="96"/>
      <c r="F1297" s="104"/>
      <c r="G1297" s="96"/>
      <c r="H1297" s="104"/>
      <c r="I1297" s="96"/>
      <c r="J1297" s="96"/>
      <c r="K1297" s="50"/>
      <c r="L1297" s="96"/>
      <c r="M1297" s="50"/>
      <c r="N1297" s="50"/>
      <c r="O1297" s="50"/>
      <c r="P1297" s="112"/>
      <c r="Q1297" s="112"/>
      <c r="R1297" s="50"/>
      <c r="S1297" s="50"/>
      <c r="T1297" s="50"/>
      <c r="U1297" s="48"/>
      <c r="V1297" s="50"/>
      <c r="W1297" s="85" t="str">
        <f t="shared" si="60"/>
        <v/>
      </c>
      <c r="X1297" s="79" t="str">
        <f t="shared" si="61"/>
        <v/>
      </c>
    </row>
    <row r="1298" spans="2:24" ht="21" customHeight="1" x14ac:dyDescent="0.2">
      <c r="B1298" s="208" t="str">
        <f t="shared" si="62"/>
        <v/>
      </c>
      <c r="C1298" s="104"/>
      <c r="D1298" s="96"/>
      <c r="E1298" s="96"/>
      <c r="F1298" s="104"/>
      <c r="G1298" s="96"/>
      <c r="H1298" s="104"/>
      <c r="I1298" s="96"/>
      <c r="J1298" s="96"/>
      <c r="K1298" s="50"/>
      <c r="L1298" s="96"/>
      <c r="M1298" s="50"/>
      <c r="N1298" s="50"/>
      <c r="O1298" s="50"/>
      <c r="P1298" s="112"/>
      <c r="Q1298" s="112"/>
      <c r="R1298" s="50"/>
      <c r="S1298" s="50"/>
      <c r="T1298" s="50"/>
      <c r="U1298" s="48"/>
      <c r="V1298" s="50"/>
      <c r="W1298" s="85" t="str">
        <f t="shared" si="60"/>
        <v/>
      </c>
      <c r="X1298" s="79" t="str">
        <f t="shared" si="61"/>
        <v/>
      </c>
    </row>
    <row r="1299" spans="2:24" ht="21" customHeight="1" x14ac:dyDescent="0.2">
      <c r="B1299" s="208" t="str">
        <f t="shared" si="62"/>
        <v/>
      </c>
      <c r="C1299" s="104"/>
      <c r="D1299" s="96"/>
      <c r="E1299" s="96"/>
      <c r="F1299" s="104"/>
      <c r="G1299" s="96"/>
      <c r="H1299" s="104"/>
      <c r="I1299" s="96"/>
      <c r="J1299" s="96"/>
      <c r="K1299" s="50"/>
      <c r="L1299" s="96"/>
      <c r="M1299" s="50"/>
      <c r="N1299" s="50"/>
      <c r="O1299" s="50"/>
      <c r="P1299" s="112"/>
      <c r="Q1299" s="112"/>
      <c r="R1299" s="50"/>
      <c r="S1299" s="50"/>
      <c r="T1299" s="50"/>
      <c r="U1299" s="48"/>
      <c r="V1299" s="50"/>
      <c r="W1299" s="85" t="str">
        <f t="shared" si="60"/>
        <v/>
      </c>
      <c r="X1299" s="79" t="str">
        <f t="shared" si="61"/>
        <v/>
      </c>
    </row>
    <row r="1300" spans="2:24" ht="21" customHeight="1" x14ac:dyDescent="0.2">
      <c r="B1300" s="208" t="str">
        <f t="shared" si="62"/>
        <v/>
      </c>
      <c r="C1300" s="104"/>
      <c r="D1300" s="96"/>
      <c r="E1300" s="96"/>
      <c r="F1300" s="104"/>
      <c r="G1300" s="96"/>
      <c r="H1300" s="104"/>
      <c r="I1300" s="96"/>
      <c r="J1300" s="96"/>
      <c r="K1300" s="50"/>
      <c r="L1300" s="96"/>
      <c r="M1300" s="50"/>
      <c r="N1300" s="50"/>
      <c r="O1300" s="50"/>
      <c r="P1300" s="112"/>
      <c r="Q1300" s="112"/>
      <c r="R1300" s="50"/>
      <c r="S1300" s="50"/>
      <c r="T1300" s="50"/>
      <c r="U1300" s="48"/>
      <c r="V1300" s="50"/>
      <c r="W1300" s="85" t="str">
        <f t="shared" si="60"/>
        <v/>
      </c>
      <c r="X1300" s="79" t="str">
        <f t="shared" si="61"/>
        <v/>
      </c>
    </row>
    <row r="1301" spans="2:24" ht="21" customHeight="1" x14ac:dyDescent="0.2">
      <c r="B1301" s="208" t="str">
        <f t="shared" si="62"/>
        <v/>
      </c>
      <c r="C1301" s="104"/>
      <c r="D1301" s="96"/>
      <c r="E1301" s="96"/>
      <c r="F1301" s="104"/>
      <c r="G1301" s="96"/>
      <c r="H1301" s="104"/>
      <c r="I1301" s="96"/>
      <c r="J1301" s="96"/>
      <c r="K1301" s="50"/>
      <c r="L1301" s="96"/>
      <c r="M1301" s="50"/>
      <c r="N1301" s="50"/>
      <c r="O1301" s="50"/>
      <c r="P1301" s="112"/>
      <c r="Q1301" s="112"/>
      <c r="R1301" s="50"/>
      <c r="S1301" s="50"/>
      <c r="T1301" s="50"/>
      <c r="U1301" s="48"/>
      <c r="V1301" s="50"/>
      <c r="W1301" s="85" t="str">
        <f t="shared" si="60"/>
        <v/>
      </c>
      <c r="X1301" s="79" t="str">
        <f t="shared" si="61"/>
        <v/>
      </c>
    </row>
    <row r="1302" spans="2:24" ht="21" customHeight="1" x14ac:dyDescent="0.2">
      <c r="B1302" s="208" t="str">
        <f t="shared" si="62"/>
        <v/>
      </c>
      <c r="C1302" s="104"/>
      <c r="D1302" s="96"/>
      <c r="E1302" s="96"/>
      <c r="F1302" s="104"/>
      <c r="G1302" s="96"/>
      <c r="H1302" s="104"/>
      <c r="I1302" s="96"/>
      <c r="J1302" s="96"/>
      <c r="K1302" s="50"/>
      <c r="L1302" s="96"/>
      <c r="M1302" s="50"/>
      <c r="N1302" s="50"/>
      <c r="O1302" s="50"/>
      <c r="P1302" s="112"/>
      <c r="Q1302" s="112"/>
      <c r="R1302" s="50"/>
      <c r="S1302" s="50"/>
      <c r="T1302" s="50"/>
      <c r="U1302" s="48"/>
      <c r="V1302" s="50"/>
      <c r="W1302" s="85" t="str">
        <f t="shared" si="60"/>
        <v/>
      </c>
      <c r="X1302" s="79" t="str">
        <f t="shared" si="61"/>
        <v/>
      </c>
    </row>
    <row r="1303" spans="2:24" ht="21" customHeight="1" x14ac:dyDescent="0.2">
      <c r="B1303" s="208" t="str">
        <f t="shared" si="62"/>
        <v/>
      </c>
      <c r="C1303" s="104"/>
      <c r="D1303" s="96"/>
      <c r="E1303" s="96"/>
      <c r="F1303" s="104"/>
      <c r="G1303" s="96"/>
      <c r="H1303" s="104"/>
      <c r="I1303" s="96"/>
      <c r="J1303" s="96"/>
      <c r="K1303" s="50"/>
      <c r="L1303" s="96"/>
      <c r="M1303" s="50"/>
      <c r="N1303" s="50"/>
      <c r="O1303" s="50"/>
      <c r="P1303" s="112"/>
      <c r="Q1303" s="112"/>
      <c r="R1303" s="50"/>
      <c r="S1303" s="50"/>
      <c r="T1303" s="50"/>
      <c r="U1303" s="48"/>
      <c r="V1303" s="50"/>
      <c r="W1303" s="85" t="str">
        <f t="shared" si="60"/>
        <v/>
      </c>
      <c r="X1303" s="79" t="str">
        <f t="shared" si="61"/>
        <v/>
      </c>
    </row>
    <row r="1304" spans="2:24" ht="21" customHeight="1" x14ac:dyDescent="0.2">
      <c r="B1304" s="208" t="str">
        <f t="shared" si="62"/>
        <v/>
      </c>
      <c r="C1304" s="104"/>
      <c r="D1304" s="96"/>
      <c r="E1304" s="96"/>
      <c r="F1304" s="104"/>
      <c r="G1304" s="96"/>
      <c r="H1304" s="104"/>
      <c r="I1304" s="96"/>
      <c r="J1304" s="96"/>
      <c r="K1304" s="50"/>
      <c r="L1304" s="96"/>
      <c r="M1304" s="50"/>
      <c r="N1304" s="50"/>
      <c r="O1304" s="50"/>
      <c r="P1304" s="112"/>
      <c r="Q1304" s="112"/>
      <c r="R1304" s="50"/>
      <c r="S1304" s="50"/>
      <c r="T1304" s="50"/>
      <c r="U1304" s="48"/>
      <c r="V1304" s="50"/>
      <c r="W1304" s="85" t="str">
        <f t="shared" si="60"/>
        <v/>
      </c>
      <c r="X1304" s="79" t="str">
        <f t="shared" si="61"/>
        <v/>
      </c>
    </row>
    <row r="1305" spans="2:24" ht="21" customHeight="1" x14ac:dyDescent="0.2">
      <c r="B1305" s="208" t="str">
        <f t="shared" si="62"/>
        <v/>
      </c>
      <c r="C1305" s="104"/>
      <c r="D1305" s="96"/>
      <c r="E1305" s="96"/>
      <c r="F1305" s="104"/>
      <c r="G1305" s="96"/>
      <c r="H1305" s="104"/>
      <c r="I1305" s="96"/>
      <c r="J1305" s="96"/>
      <c r="K1305" s="50"/>
      <c r="L1305" s="96"/>
      <c r="M1305" s="50"/>
      <c r="N1305" s="50"/>
      <c r="O1305" s="50"/>
      <c r="P1305" s="112"/>
      <c r="Q1305" s="112"/>
      <c r="R1305" s="50"/>
      <c r="S1305" s="50"/>
      <c r="T1305" s="50"/>
      <c r="U1305" s="48"/>
      <c r="V1305" s="50"/>
      <c r="W1305" s="85" t="str">
        <f t="shared" si="60"/>
        <v/>
      </c>
      <c r="X1305" s="79" t="str">
        <f t="shared" si="61"/>
        <v/>
      </c>
    </row>
    <row r="1306" spans="2:24" ht="21" customHeight="1" x14ac:dyDescent="0.2">
      <c r="B1306" s="208" t="str">
        <f t="shared" si="62"/>
        <v/>
      </c>
      <c r="C1306" s="104"/>
      <c r="D1306" s="96"/>
      <c r="E1306" s="96"/>
      <c r="F1306" s="104"/>
      <c r="G1306" s="96"/>
      <c r="H1306" s="104"/>
      <c r="I1306" s="96"/>
      <c r="J1306" s="96"/>
      <c r="K1306" s="50"/>
      <c r="L1306" s="96"/>
      <c r="M1306" s="50"/>
      <c r="N1306" s="50"/>
      <c r="O1306" s="50"/>
      <c r="P1306" s="112"/>
      <c r="Q1306" s="112"/>
      <c r="R1306" s="50"/>
      <c r="S1306" s="50"/>
      <c r="T1306" s="50"/>
      <c r="U1306" s="48"/>
      <c r="V1306" s="50"/>
      <c r="W1306" s="85" t="str">
        <f t="shared" si="60"/>
        <v/>
      </c>
      <c r="X1306" s="79" t="str">
        <f t="shared" si="61"/>
        <v/>
      </c>
    </row>
    <row r="1307" spans="2:24" ht="21" customHeight="1" x14ac:dyDescent="0.2">
      <c r="B1307" s="208" t="str">
        <f t="shared" si="62"/>
        <v/>
      </c>
      <c r="C1307" s="104"/>
      <c r="D1307" s="96"/>
      <c r="E1307" s="96"/>
      <c r="F1307" s="104"/>
      <c r="G1307" s="96"/>
      <c r="H1307" s="104"/>
      <c r="I1307" s="96"/>
      <c r="J1307" s="96"/>
      <c r="K1307" s="50"/>
      <c r="L1307" s="96"/>
      <c r="M1307" s="50"/>
      <c r="N1307" s="50"/>
      <c r="O1307" s="50"/>
      <c r="P1307" s="112"/>
      <c r="Q1307" s="112"/>
      <c r="R1307" s="50"/>
      <c r="S1307" s="50"/>
      <c r="T1307" s="50"/>
      <c r="U1307" s="48"/>
      <c r="V1307" s="50"/>
      <c r="W1307" s="85" t="str">
        <f t="shared" si="60"/>
        <v/>
      </c>
      <c r="X1307" s="79" t="str">
        <f t="shared" si="61"/>
        <v/>
      </c>
    </row>
    <row r="1308" spans="2:24" ht="21" customHeight="1" x14ac:dyDescent="0.2">
      <c r="B1308" s="208" t="str">
        <f t="shared" si="62"/>
        <v/>
      </c>
      <c r="C1308" s="104"/>
      <c r="D1308" s="96"/>
      <c r="E1308" s="96"/>
      <c r="F1308" s="104"/>
      <c r="G1308" s="96"/>
      <c r="H1308" s="104"/>
      <c r="I1308" s="96"/>
      <c r="J1308" s="96"/>
      <c r="K1308" s="50"/>
      <c r="L1308" s="96"/>
      <c r="M1308" s="50"/>
      <c r="N1308" s="50"/>
      <c r="O1308" s="50"/>
      <c r="P1308" s="112"/>
      <c r="Q1308" s="112"/>
      <c r="R1308" s="50"/>
      <c r="S1308" s="50"/>
      <c r="T1308" s="50"/>
      <c r="U1308" s="48"/>
      <c r="V1308" s="50"/>
      <c r="W1308" s="85" t="str">
        <f t="shared" si="60"/>
        <v/>
      </c>
      <c r="X1308" s="79" t="str">
        <f t="shared" si="61"/>
        <v/>
      </c>
    </row>
    <row r="1309" spans="2:24" ht="21" customHeight="1" x14ac:dyDescent="0.2">
      <c r="B1309" s="208" t="str">
        <f t="shared" si="62"/>
        <v/>
      </c>
      <c r="C1309" s="104"/>
      <c r="D1309" s="96"/>
      <c r="E1309" s="96"/>
      <c r="F1309" s="104"/>
      <c r="G1309" s="96"/>
      <c r="H1309" s="104"/>
      <c r="I1309" s="96"/>
      <c r="J1309" s="96"/>
      <c r="K1309" s="50"/>
      <c r="L1309" s="96"/>
      <c r="M1309" s="50"/>
      <c r="N1309" s="50"/>
      <c r="O1309" s="50"/>
      <c r="P1309" s="112"/>
      <c r="Q1309" s="112"/>
      <c r="R1309" s="50"/>
      <c r="S1309" s="50"/>
      <c r="T1309" s="50"/>
      <c r="U1309" s="48"/>
      <c r="V1309" s="50"/>
      <c r="W1309" s="85" t="str">
        <f t="shared" si="60"/>
        <v/>
      </c>
      <c r="X1309" s="79" t="str">
        <f t="shared" si="61"/>
        <v/>
      </c>
    </row>
    <row r="1310" spans="2:24" ht="21" customHeight="1" x14ac:dyDescent="0.2">
      <c r="B1310" s="208" t="str">
        <f t="shared" si="62"/>
        <v/>
      </c>
      <c r="C1310" s="104"/>
      <c r="D1310" s="96"/>
      <c r="E1310" s="96"/>
      <c r="F1310" s="104"/>
      <c r="G1310" s="96"/>
      <c r="H1310" s="104"/>
      <c r="I1310" s="96"/>
      <c r="J1310" s="96"/>
      <c r="K1310" s="50"/>
      <c r="L1310" s="96"/>
      <c r="M1310" s="50"/>
      <c r="N1310" s="50"/>
      <c r="O1310" s="50"/>
      <c r="P1310" s="112"/>
      <c r="Q1310" s="112"/>
      <c r="R1310" s="50"/>
      <c r="S1310" s="50"/>
      <c r="T1310" s="50"/>
      <c r="U1310" s="48"/>
      <c r="V1310" s="50"/>
      <c r="W1310" s="85" t="str">
        <f t="shared" si="60"/>
        <v/>
      </c>
      <c r="X1310" s="79" t="str">
        <f t="shared" si="61"/>
        <v/>
      </c>
    </row>
    <row r="1311" spans="2:24" ht="21" customHeight="1" x14ac:dyDescent="0.2">
      <c r="B1311" s="208" t="str">
        <f t="shared" si="62"/>
        <v/>
      </c>
      <c r="C1311" s="104"/>
      <c r="D1311" s="96"/>
      <c r="E1311" s="96"/>
      <c r="F1311" s="104"/>
      <c r="G1311" s="96"/>
      <c r="H1311" s="104"/>
      <c r="I1311" s="96"/>
      <c r="J1311" s="96"/>
      <c r="K1311" s="50"/>
      <c r="L1311" s="96"/>
      <c r="M1311" s="50"/>
      <c r="N1311" s="50"/>
      <c r="O1311" s="50"/>
      <c r="P1311" s="112"/>
      <c r="Q1311" s="112"/>
      <c r="R1311" s="50"/>
      <c r="S1311" s="50"/>
      <c r="T1311" s="50"/>
      <c r="U1311" s="48"/>
      <c r="V1311" s="50"/>
      <c r="W1311" s="85" t="str">
        <f t="shared" si="60"/>
        <v/>
      </c>
      <c r="X1311" s="79" t="str">
        <f t="shared" si="61"/>
        <v/>
      </c>
    </row>
    <row r="1312" spans="2:24" ht="21" customHeight="1" x14ac:dyDescent="0.2">
      <c r="B1312" s="208" t="str">
        <f t="shared" si="62"/>
        <v/>
      </c>
      <c r="C1312" s="104"/>
      <c r="D1312" s="96"/>
      <c r="E1312" s="96"/>
      <c r="F1312" s="104"/>
      <c r="G1312" s="96"/>
      <c r="H1312" s="104"/>
      <c r="I1312" s="96"/>
      <c r="J1312" s="96"/>
      <c r="K1312" s="50"/>
      <c r="L1312" s="96"/>
      <c r="M1312" s="50"/>
      <c r="N1312" s="50"/>
      <c r="O1312" s="50"/>
      <c r="P1312" s="112"/>
      <c r="Q1312" s="112"/>
      <c r="R1312" s="50"/>
      <c r="S1312" s="50"/>
      <c r="T1312" s="50"/>
      <c r="U1312" s="48"/>
      <c r="V1312" s="50"/>
      <c r="W1312" s="85" t="str">
        <f t="shared" si="60"/>
        <v/>
      </c>
      <c r="X1312" s="79" t="str">
        <f t="shared" si="61"/>
        <v/>
      </c>
    </row>
    <row r="1313" spans="2:24" ht="21" customHeight="1" x14ac:dyDescent="0.2">
      <c r="B1313" s="208" t="str">
        <f t="shared" si="62"/>
        <v/>
      </c>
      <c r="C1313" s="104"/>
      <c r="D1313" s="96"/>
      <c r="E1313" s="96"/>
      <c r="F1313" s="104"/>
      <c r="G1313" s="96"/>
      <c r="H1313" s="104"/>
      <c r="I1313" s="96"/>
      <c r="J1313" s="96"/>
      <c r="K1313" s="50"/>
      <c r="L1313" s="96"/>
      <c r="M1313" s="50"/>
      <c r="N1313" s="50"/>
      <c r="O1313" s="50"/>
      <c r="P1313" s="112"/>
      <c r="Q1313" s="112"/>
      <c r="R1313" s="50"/>
      <c r="S1313" s="50"/>
      <c r="T1313" s="50"/>
      <c r="U1313" s="48"/>
      <c r="V1313" s="50"/>
      <c r="W1313" s="85" t="str">
        <f t="shared" si="60"/>
        <v/>
      </c>
      <c r="X1313" s="79" t="str">
        <f t="shared" si="61"/>
        <v/>
      </c>
    </row>
    <row r="1314" spans="2:24" ht="21" customHeight="1" x14ac:dyDescent="0.2">
      <c r="B1314" s="208" t="str">
        <f t="shared" si="62"/>
        <v/>
      </c>
      <c r="C1314" s="104"/>
      <c r="D1314" s="96"/>
      <c r="E1314" s="96"/>
      <c r="F1314" s="104"/>
      <c r="G1314" s="96"/>
      <c r="H1314" s="104"/>
      <c r="I1314" s="96"/>
      <c r="J1314" s="96"/>
      <c r="K1314" s="50"/>
      <c r="L1314" s="96"/>
      <c r="M1314" s="50"/>
      <c r="N1314" s="50"/>
      <c r="O1314" s="50"/>
      <c r="P1314" s="112"/>
      <c r="Q1314" s="112"/>
      <c r="R1314" s="50"/>
      <c r="S1314" s="50"/>
      <c r="T1314" s="50"/>
      <c r="U1314" s="48"/>
      <c r="V1314" s="50"/>
      <c r="W1314" s="85" t="str">
        <f t="shared" si="60"/>
        <v/>
      </c>
      <c r="X1314" s="79" t="str">
        <f t="shared" si="61"/>
        <v/>
      </c>
    </row>
    <row r="1315" spans="2:24" ht="21" customHeight="1" x14ac:dyDescent="0.2">
      <c r="B1315" s="208" t="str">
        <f t="shared" si="62"/>
        <v/>
      </c>
      <c r="C1315" s="104"/>
      <c r="D1315" s="96"/>
      <c r="E1315" s="96"/>
      <c r="F1315" s="104"/>
      <c r="G1315" s="96"/>
      <c r="H1315" s="104"/>
      <c r="I1315" s="96"/>
      <c r="J1315" s="96"/>
      <c r="K1315" s="50"/>
      <c r="L1315" s="96"/>
      <c r="M1315" s="50"/>
      <c r="N1315" s="50"/>
      <c r="O1315" s="50"/>
      <c r="P1315" s="112"/>
      <c r="Q1315" s="112"/>
      <c r="R1315" s="50"/>
      <c r="S1315" s="50"/>
      <c r="T1315" s="50"/>
      <c r="U1315" s="48"/>
      <c r="V1315" s="50"/>
      <c r="W1315" s="85" t="str">
        <f t="shared" si="60"/>
        <v/>
      </c>
      <c r="X1315" s="79" t="str">
        <f t="shared" si="61"/>
        <v/>
      </c>
    </row>
    <row r="1316" spans="2:24" ht="21" customHeight="1" x14ac:dyDescent="0.2">
      <c r="B1316" s="208" t="str">
        <f t="shared" si="62"/>
        <v/>
      </c>
      <c r="C1316" s="104"/>
      <c r="D1316" s="96"/>
      <c r="E1316" s="96"/>
      <c r="F1316" s="104"/>
      <c r="G1316" s="96"/>
      <c r="H1316" s="104"/>
      <c r="I1316" s="96"/>
      <c r="J1316" s="96"/>
      <c r="K1316" s="50"/>
      <c r="L1316" s="96"/>
      <c r="M1316" s="50"/>
      <c r="N1316" s="50"/>
      <c r="O1316" s="50"/>
      <c r="P1316" s="112"/>
      <c r="Q1316" s="112"/>
      <c r="R1316" s="50"/>
      <c r="S1316" s="50"/>
      <c r="T1316" s="50"/>
      <c r="U1316" s="48"/>
      <c r="V1316" s="50"/>
      <c r="W1316" s="85" t="str">
        <f t="shared" si="60"/>
        <v/>
      </c>
      <c r="X1316" s="79" t="str">
        <f t="shared" si="61"/>
        <v/>
      </c>
    </row>
    <row r="1317" spans="2:24" ht="21" customHeight="1" x14ac:dyDescent="0.2">
      <c r="B1317" s="208" t="str">
        <f t="shared" si="62"/>
        <v/>
      </c>
      <c r="C1317" s="104"/>
      <c r="D1317" s="96"/>
      <c r="E1317" s="96"/>
      <c r="F1317" s="104"/>
      <c r="G1317" s="96"/>
      <c r="H1317" s="104"/>
      <c r="I1317" s="96"/>
      <c r="J1317" s="96"/>
      <c r="K1317" s="50"/>
      <c r="L1317" s="96"/>
      <c r="M1317" s="50"/>
      <c r="N1317" s="50"/>
      <c r="O1317" s="50"/>
      <c r="P1317" s="112"/>
      <c r="Q1317" s="112"/>
      <c r="R1317" s="50"/>
      <c r="S1317" s="50"/>
      <c r="T1317" s="50"/>
      <c r="U1317" s="48"/>
      <c r="V1317" s="50"/>
      <c r="W1317" s="85" t="str">
        <f t="shared" si="60"/>
        <v/>
      </c>
      <c r="X1317" s="79" t="str">
        <f t="shared" si="61"/>
        <v/>
      </c>
    </row>
    <row r="1318" spans="2:24" ht="21" customHeight="1" x14ac:dyDescent="0.2">
      <c r="B1318" s="208" t="str">
        <f t="shared" si="62"/>
        <v/>
      </c>
      <c r="C1318" s="104"/>
      <c r="D1318" s="96"/>
      <c r="E1318" s="96"/>
      <c r="F1318" s="104"/>
      <c r="G1318" s="96"/>
      <c r="H1318" s="104"/>
      <c r="I1318" s="96"/>
      <c r="J1318" s="96"/>
      <c r="K1318" s="50"/>
      <c r="L1318" s="96"/>
      <c r="M1318" s="50"/>
      <c r="N1318" s="50"/>
      <c r="O1318" s="50"/>
      <c r="P1318" s="112"/>
      <c r="Q1318" s="112"/>
      <c r="R1318" s="50"/>
      <c r="S1318" s="50"/>
      <c r="T1318" s="50"/>
      <c r="U1318" s="48"/>
      <c r="V1318" s="50"/>
      <c r="W1318" s="85" t="str">
        <f t="shared" si="60"/>
        <v/>
      </c>
      <c r="X1318" s="79" t="str">
        <f t="shared" si="61"/>
        <v/>
      </c>
    </row>
    <row r="1319" spans="2:24" ht="21" customHeight="1" x14ac:dyDescent="0.2">
      <c r="B1319" s="208" t="str">
        <f t="shared" si="62"/>
        <v/>
      </c>
      <c r="C1319" s="104"/>
      <c r="D1319" s="96"/>
      <c r="E1319" s="96"/>
      <c r="F1319" s="104"/>
      <c r="G1319" s="96"/>
      <c r="H1319" s="104"/>
      <c r="I1319" s="96"/>
      <c r="J1319" s="96"/>
      <c r="K1319" s="50"/>
      <c r="L1319" s="96"/>
      <c r="M1319" s="50"/>
      <c r="N1319" s="50"/>
      <c r="O1319" s="50"/>
      <c r="P1319" s="112"/>
      <c r="Q1319" s="112"/>
      <c r="R1319" s="50"/>
      <c r="S1319" s="50"/>
      <c r="T1319" s="50"/>
      <c r="U1319" s="48"/>
      <c r="V1319" s="50"/>
      <c r="W1319" s="85" t="str">
        <f t="shared" si="60"/>
        <v/>
      </c>
      <c r="X1319" s="79" t="str">
        <f t="shared" si="61"/>
        <v/>
      </c>
    </row>
    <row r="1320" spans="2:24" ht="21" customHeight="1" x14ac:dyDescent="0.2">
      <c r="B1320" s="208" t="str">
        <f t="shared" si="62"/>
        <v/>
      </c>
      <c r="C1320" s="104"/>
      <c r="D1320" s="96"/>
      <c r="E1320" s="96"/>
      <c r="F1320" s="104"/>
      <c r="G1320" s="96"/>
      <c r="H1320" s="104"/>
      <c r="I1320" s="96"/>
      <c r="J1320" s="96"/>
      <c r="K1320" s="50"/>
      <c r="L1320" s="96"/>
      <c r="M1320" s="50"/>
      <c r="N1320" s="50"/>
      <c r="O1320" s="50"/>
      <c r="P1320" s="112"/>
      <c r="Q1320" s="112"/>
      <c r="R1320" s="50"/>
      <c r="S1320" s="50"/>
      <c r="T1320" s="50"/>
      <c r="U1320" s="48"/>
      <c r="V1320" s="50"/>
      <c r="W1320" s="85" t="str">
        <f t="shared" si="60"/>
        <v/>
      </c>
      <c r="X1320" s="79" t="str">
        <f t="shared" si="61"/>
        <v/>
      </c>
    </row>
    <row r="1321" spans="2:24" ht="21" customHeight="1" x14ac:dyDescent="0.2">
      <c r="B1321" s="208" t="str">
        <f t="shared" si="62"/>
        <v/>
      </c>
      <c r="C1321" s="104"/>
      <c r="D1321" s="96"/>
      <c r="E1321" s="96"/>
      <c r="F1321" s="104"/>
      <c r="G1321" s="96"/>
      <c r="H1321" s="104"/>
      <c r="I1321" s="96"/>
      <c r="J1321" s="96"/>
      <c r="K1321" s="50"/>
      <c r="L1321" s="96"/>
      <c r="M1321" s="50"/>
      <c r="N1321" s="50"/>
      <c r="O1321" s="50"/>
      <c r="P1321" s="112"/>
      <c r="Q1321" s="112"/>
      <c r="R1321" s="50"/>
      <c r="S1321" s="50"/>
      <c r="T1321" s="50"/>
      <c r="U1321" s="48"/>
      <c r="V1321" s="50"/>
      <c r="W1321" s="85" t="str">
        <f t="shared" si="60"/>
        <v/>
      </c>
      <c r="X1321" s="79" t="str">
        <f t="shared" si="61"/>
        <v/>
      </c>
    </row>
    <row r="1322" spans="2:24" ht="21" customHeight="1" x14ac:dyDescent="0.2">
      <c r="B1322" s="208" t="str">
        <f t="shared" si="62"/>
        <v/>
      </c>
      <c r="C1322" s="104"/>
      <c r="D1322" s="96"/>
      <c r="E1322" s="96"/>
      <c r="F1322" s="104"/>
      <c r="G1322" s="96"/>
      <c r="H1322" s="104"/>
      <c r="I1322" s="96"/>
      <c r="J1322" s="96"/>
      <c r="K1322" s="50"/>
      <c r="L1322" s="96"/>
      <c r="M1322" s="50"/>
      <c r="N1322" s="50"/>
      <c r="O1322" s="50"/>
      <c r="P1322" s="112"/>
      <c r="Q1322" s="112"/>
      <c r="R1322" s="50"/>
      <c r="S1322" s="50"/>
      <c r="T1322" s="50"/>
      <c r="U1322" s="48"/>
      <c r="V1322" s="50"/>
      <c r="W1322" s="85" t="str">
        <f t="shared" si="60"/>
        <v/>
      </c>
      <c r="X1322" s="79" t="str">
        <f t="shared" si="61"/>
        <v/>
      </c>
    </row>
    <row r="1323" spans="2:24" ht="21" customHeight="1" x14ac:dyDescent="0.2">
      <c r="B1323" s="208" t="str">
        <f t="shared" si="62"/>
        <v/>
      </c>
      <c r="C1323" s="104"/>
      <c r="D1323" s="96"/>
      <c r="E1323" s="96"/>
      <c r="F1323" s="104"/>
      <c r="G1323" s="96"/>
      <c r="H1323" s="104"/>
      <c r="I1323" s="96"/>
      <c r="J1323" s="96"/>
      <c r="K1323" s="50"/>
      <c r="L1323" s="96"/>
      <c r="M1323" s="50"/>
      <c r="N1323" s="50"/>
      <c r="O1323" s="50"/>
      <c r="P1323" s="112"/>
      <c r="Q1323" s="112"/>
      <c r="R1323" s="50"/>
      <c r="S1323" s="50"/>
      <c r="T1323" s="50"/>
      <c r="U1323" s="48"/>
      <c r="V1323" s="50"/>
      <c r="W1323" s="85" t="str">
        <f t="shared" si="60"/>
        <v/>
      </c>
      <c r="X1323" s="79" t="str">
        <f t="shared" si="61"/>
        <v/>
      </c>
    </row>
    <row r="1324" spans="2:24" ht="21" customHeight="1" x14ac:dyDescent="0.2">
      <c r="B1324" s="208" t="str">
        <f t="shared" si="62"/>
        <v/>
      </c>
      <c r="C1324" s="104"/>
      <c r="D1324" s="96"/>
      <c r="E1324" s="96"/>
      <c r="F1324" s="104"/>
      <c r="G1324" s="96"/>
      <c r="H1324" s="104"/>
      <c r="I1324" s="96"/>
      <c r="J1324" s="96"/>
      <c r="K1324" s="50"/>
      <c r="L1324" s="96"/>
      <c r="M1324" s="50"/>
      <c r="N1324" s="50"/>
      <c r="O1324" s="50"/>
      <c r="P1324" s="112"/>
      <c r="Q1324" s="112"/>
      <c r="R1324" s="50"/>
      <c r="S1324" s="50"/>
      <c r="T1324" s="50"/>
      <c r="U1324" s="48"/>
      <c r="V1324" s="50"/>
      <c r="W1324" s="85" t="str">
        <f t="shared" si="60"/>
        <v/>
      </c>
      <c r="X1324" s="79" t="str">
        <f t="shared" si="61"/>
        <v/>
      </c>
    </row>
    <row r="1325" spans="2:24" ht="21" customHeight="1" x14ac:dyDescent="0.2">
      <c r="B1325" s="208" t="str">
        <f t="shared" si="62"/>
        <v/>
      </c>
      <c r="C1325" s="104"/>
      <c r="D1325" s="96"/>
      <c r="E1325" s="96"/>
      <c r="F1325" s="104"/>
      <c r="G1325" s="96"/>
      <c r="H1325" s="104"/>
      <c r="I1325" s="96"/>
      <c r="J1325" s="96"/>
      <c r="K1325" s="50"/>
      <c r="L1325" s="96"/>
      <c r="M1325" s="50"/>
      <c r="N1325" s="50"/>
      <c r="O1325" s="50"/>
      <c r="P1325" s="112"/>
      <c r="Q1325" s="112"/>
      <c r="R1325" s="50"/>
      <c r="S1325" s="50"/>
      <c r="T1325" s="50"/>
      <c r="U1325" s="48"/>
      <c r="V1325" s="50"/>
      <c r="W1325" s="85" t="str">
        <f t="shared" si="60"/>
        <v/>
      </c>
      <c r="X1325" s="79" t="str">
        <f t="shared" si="61"/>
        <v/>
      </c>
    </row>
    <row r="1326" spans="2:24" ht="21" customHeight="1" x14ac:dyDescent="0.2">
      <c r="B1326" s="208" t="str">
        <f t="shared" si="62"/>
        <v/>
      </c>
      <c r="C1326" s="104"/>
      <c r="D1326" s="96"/>
      <c r="E1326" s="96"/>
      <c r="F1326" s="104"/>
      <c r="G1326" s="96"/>
      <c r="H1326" s="104"/>
      <c r="I1326" s="96"/>
      <c r="J1326" s="96"/>
      <c r="K1326" s="50"/>
      <c r="L1326" s="96"/>
      <c r="M1326" s="50"/>
      <c r="N1326" s="50"/>
      <c r="O1326" s="50"/>
      <c r="P1326" s="112"/>
      <c r="Q1326" s="112"/>
      <c r="R1326" s="50"/>
      <c r="S1326" s="50"/>
      <c r="T1326" s="50"/>
      <c r="U1326" s="48"/>
      <c r="V1326" s="50"/>
      <c r="W1326" s="85" t="str">
        <f t="shared" si="60"/>
        <v/>
      </c>
      <c r="X1326" s="79" t="str">
        <f t="shared" si="61"/>
        <v/>
      </c>
    </row>
    <row r="1327" spans="2:24" ht="21" customHeight="1" x14ac:dyDescent="0.2">
      <c r="B1327" s="208" t="str">
        <f t="shared" si="62"/>
        <v/>
      </c>
      <c r="C1327" s="104"/>
      <c r="D1327" s="96"/>
      <c r="E1327" s="96"/>
      <c r="F1327" s="104"/>
      <c r="G1327" s="96"/>
      <c r="H1327" s="104"/>
      <c r="I1327" s="96"/>
      <c r="J1327" s="96"/>
      <c r="K1327" s="50"/>
      <c r="L1327" s="96"/>
      <c r="M1327" s="50"/>
      <c r="N1327" s="50"/>
      <c r="O1327" s="50"/>
      <c r="P1327" s="112"/>
      <c r="Q1327" s="112"/>
      <c r="R1327" s="50"/>
      <c r="S1327" s="50"/>
      <c r="T1327" s="50"/>
      <c r="U1327" s="48"/>
      <c r="V1327" s="50"/>
      <c r="W1327" s="85" t="str">
        <f t="shared" si="60"/>
        <v/>
      </c>
      <c r="X1327" s="79" t="str">
        <f t="shared" si="61"/>
        <v/>
      </c>
    </row>
    <row r="1328" spans="2:24" ht="21" customHeight="1" x14ac:dyDescent="0.2">
      <c r="B1328" s="208" t="str">
        <f t="shared" si="62"/>
        <v/>
      </c>
      <c r="C1328" s="104"/>
      <c r="D1328" s="96"/>
      <c r="E1328" s="96"/>
      <c r="F1328" s="104"/>
      <c r="G1328" s="96"/>
      <c r="H1328" s="104"/>
      <c r="I1328" s="96"/>
      <c r="J1328" s="96"/>
      <c r="K1328" s="50"/>
      <c r="L1328" s="96"/>
      <c r="M1328" s="50"/>
      <c r="N1328" s="50"/>
      <c r="O1328" s="50"/>
      <c r="P1328" s="112"/>
      <c r="Q1328" s="112"/>
      <c r="R1328" s="50"/>
      <c r="S1328" s="50"/>
      <c r="T1328" s="50"/>
      <c r="U1328" s="48"/>
      <c r="V1328" s="50"/>
      <c r="W1328" s="85" t="str">
        <f t="shared" si="60"/>
        <v/>
      </c>
      <c r="X1328" s="79" t="str">
        <f t="shared" si="61"/>
        <v/>
      </c>
    </row>
    <row r="1329" spans="2:24" ht="21" customHeight="1" x14ac:dyDescent="0.2">
      <c r="B1329" s="208" t="str">
        <f t="shared" si="62"/>
        <v/>
      </c>
      <c r="C1329" s="104"/>
      <c r="D1329" s="96"/>
      <c r="E1329" s="96"/>
      <c r="F1329" s="104"/>
      <c r="G1329" s="96"/>
      <c r="H1329" s="104"/>
      <c r="I1329" s="96"/>
      <c r="J1329" s="96"/>
      <c r="K1329" s="50"/>
      <c r="L1329" s="96"/>
      <c r="M1329" s="50"/>
      <c r="N1329" s="50"/>
      <c r="O1329" s="50"/>
      <c r="P1329" s="112"/>
      <c r="Q1329" s="112"/>
      <c r="R1329" s="50"/>
      <c r="S1329" s="50"/>
      <c r="T1329" s="50"/>
      <c r="U1329" s="48"/>
      <c r="V1329" s="50"/>
      <c r="W1329" s="85" t="str">
        <f t="shared" si="60"/>
        <v/>
      </c>
      <c r="X1329" s="79" t="str">
        <f t="shared" si="61"/>
        <v/>
      </c>
    </row>
    <row r="1330" spans="2:24" ht="21" customHeight="1" x14ac:dyDescent="0.2">
      <c r="B1330" s="208" t="str">
        <f t="shared" si="62"/>
        <v/>
      </c>
      <c r="C1330" s="104"/>
      <c r="D1330" s="96"/>
      <c r="E1330" s="96"/>
      <c r="F1330" s="104"/>
      <c r="G1330" s="96"/>
      <c r="H1330" s="104"/>
      <c r="I1330" s="96"/>
      <c r="J1330" s="96"/>
      <c r="K1330" s="50"/>
      <c r="L1330" s="96"/>
      <c r="M1330" s="50"/>
      <c r="N1330" s="50"/>
      <c r="O1330" s="50"/>
      <c r="P1330" s="112"/>
      <c r="Q1330" s="112"/>
      <c r="R1330" s="50"/>
      <c r="S1330" s="50"/>
      <c r="T1330" s="50"/>
      <c r="U1330" s="48"/>
      <c r="V1330" s="50"/>
      <c r="W1330" s="85" t="str">
        <f t="shared" si="60"/>
        <v/>
      </c>
      <c r="X1330" s="79" t="str">
        <f t="shared" si="61"/>
        <v/>
      </c>
    </row>
    <row r="1331" spans="2:24" ht="21" customHeight="1" x14ac:dyDescent="0.2">
      <c r="B1331" s="208" t="str">
        <f t="shared" si="62"/>
        <v/>
      </c>
      <c r="C1331" s="104"/>
      <c r="D1331" s="96"/>
      <c r="E1331" s="96"/>
      <c r="F1331" s="104"/>
      <c r="G1331" s="96"/>
      <c r="H1331" s="104"/>
      <c r="I1331" s="96"/>
      <c r="J1331" s="96"/>
      <c r="K1331" s="50"/>
      <c r="L1331" s="96"/>
      <c r="M1331" s="50"/>
      <c r="N1331" s="50"/>
      <c r="O1331" s="50"/>
      <c r="P1331" s="112"/>
      <c r="Q1331" s="112"/>
      <c r="R1331" s="50"/>
      <c r="S1331" s="50"/>
      <c r="T1331" s="50"/>
      <c r="U1331" s="48"/>
      <c r="V1331" s="50"/>
      <c r="W1331" s="85" t="str">
        <f t="shared" si="60"/>
        <v/>
      </c>
      <c r="X1331" s="79" t="str">
        <f t="shared" si="61"/>
        <v/>
      </c>
    </row>
    <row r="1332" spans="2:24" ht="21" customHeight="1" x14ac:dyDescent="0.2">
      <c r="B1332" s="208" t="str">
        <f t="shared" si="62"/>
        <v/>
      </c>
      <c r="C1332" s="104"/>
      <c r="D1332" s="96"/>
      <c r="E1332" s="96"/>
      <c r="F1332" s="104"/>
      <c r="G1332" s="96"/>
      <c r="H1332" s="104"/>
      <c r="I1332" s="96"/>
      <c r="J1332" s="96"/>
      <c r="K1332" s="50"/>
      <c r="L1332" s="96"/>
      <c r="M1332" s="50"/>
      <c r="N1332" s="50"/>
      <c r="O1332" s="50"/>
      <c r="P1332" s="112"/>
      <c r="Q1332" s="112"/>
      <c r="R1332" s="50"/>
      <c r="S1332" s="50"/>
      <c r="T1332" s="50"/>
      <c r="U1332" s="48"/>
      <c r="V1332" s="50"/>
      <c r="W1332" s="85" t="str">
        <f t="shared" si="60"/>
        <v/>
      </c>
      <c r="X1332" s="79" t="str">
        <f t="shared" si="61"/>
        <v/>
      </c>
    </row>
    <row r="1333" spans="2:24" ht="21" customHeight="1" x14ac:dyDescent="0.2">
      <c r="B1333" s="208" t="str">
        <f t="shared" si="62"/>
        <v/>
      </c>
      <c r="C1333" s="104"/>
      <c r="D1333" s="96"/>
      <c r="E1333" s="96"/>
      <c r="F1333" s="104"/>
      <c r="G1333" s="96"/>
      <c r="H1333" s="104"/>
      <c r="I1333" s="96"/>
      <c r="J1333" s="96"/>
      <c r="K1333" s="50"/>
      <c r="L1333" s="96"/>
      <c r="M1333" s="50"/>
      <c r="N1333" s="50"/>
      <c r="O1333" s="50"/>
      <c r="P1333" s="112"/>
      <c r="Q1333" s="112"/>
      <c r="R1333" s="50"/>
      <c r="S1333" s="50"/>
      <c r="T1333" s="50"/>
      <c r="U1333" s="48"/>
      <c r="V1333" s="50"/>
      <c r="W1333" s="85" t="str">
        <f t="shared" si="60"/>
        <v/>
      </c>
      <c r="X1333" s="79" t="str">
        <f t="shared" si="61"/>
        <v/>
      </c>
    </row>
    <row r="1334" spans="2:24" ht="21" customHeight="1" x14ac:dyDescent="0.2">
      <c r="B1334" s="208" t="str">
        <f t="shared" si="62"/>
        <v/>
      </c>
      <c r="C1334" s="104"/>
      <c r="D1334" s="96"/>
      <c r="E1334" s="96"/>
      <c r="F1334" s="104"/>
      <c r="G1334" s="96"/>
      <c r="H1334" s="104"/>
      <c r="I1334" s="96"/>
      <c r="J1334" s="96"/>
      <c r="K1334" s="50"/>
      <c r="L1334" s="96"/>
      <c r="M1334" s="50"/>
      <c r="N1334" s="50"/>
      <c r="O1334" s="50"/>
      <c r="P1334" s="112"/>
      <c r="Q1334" s="112"/>
      <c r="R1334" s="50"/>
      <c r="S1334" s="50"/>
      <c r="T1334" s="50"/>
      <c r="U1334" s="48"/>
      <c r="V1334" s="50"/>
      <c r="W1334" s="85" t="str">
        <f t="shared" si="60"/>
        <v/>
      </c>
      <c r="X1334" s="79" t="str">
        <f t="shared" si="61"/>
        <v/>
      </c>
    </row>
    <row r="1335" spans="2:24" ht="21" customHeight="1" x14ac:dyDescent="0.2">
      <c r="B1335" s="208" t="str">
        <f t="shared" si="62"/>
        <v/>
      </c>
      <c r="C1335" s="104"/>
      <c r="D1335" s="96"/>
      <c r="E1335" s="96"/>
      <c r="F1335" s="104"/>
      <c r="G1335" s="96"/>
      <c r="H1335" s="104"/>
      <c r="I1335" s="96"/>
      <c r="J1335" s="96"/>
      <c r="K1335" s="50"/>
      <c r="L1335" s="96"/>
      <c r="M1335" s="50"/>
      <c r="N1335" s="50"/>
      <c r="O1335" s="50"/>
      <c r="P1335" s="112"/>
      <c r="Q1335" s="112"/>
      <c r="R1335" s="50"/>
      <c r="S1335" s="50"/>
      <c r="T1335" s="50"/>
      <c r="U1335" s="48"/>
      <c r="V1335" s="50"/>
      <c r="W1335" s="85" t="str">
        <f t="shared" si="60"/>
        <v/>
      </c>
      <c r="X1335" s="79" t="str">
        <f t="shared" si="61"/>
        <v/>
      </c>
    </row>
    <row r="1336" spans="2:24" ht="21" customHeight="1" x14ac:dyDescent="0.2">
      <c r="B1336" s="208" t="str">
        <f t="shared" si="62"/>
        <v/>
      </c>
      <c r="C1336" s="104"/>
      <c r="D1336" s="96"/>
      <c r="E1336" s="96"/>
      <c r="F1336" s="104"/>
      <c r="G1336" s="96"/>
      <c r="H1336" s="104"/>
      <c r="I1336" s="96"/>
      <c r="J1336" s="96"/>
      <c r="K1336" s="50"/>
      <c r="L1336" s="96"/>
      <c r="M1336" s="50"/>
      <c r="N1336" s="50"/>
      <c r="O1336" s="50"/>
      <c r="P1336" s="112"/>
      <c r="Q1336" s="112"/>
      <c r="R1336" s="50"/>
      <c r="S1336" s="50"/>
      <c r="T1336" s="50"/>
      <c r="U1336" s="48"/>
      <c r="V1336" s="50"/>
      <c r="W1336" s="85" t="str">
        <f t="shared" si="60"/>
        <v/>
      </c>
      <c r="X1336" s="79" t="str">
        <f t="shared" si="61"/>
        <v/>
      </c>
    </row>
    <row r="1337" spans="2:24" ht="21" customHeight="1" x14ac:dyDescent="0.2">
      <c r="B1337" s="208" t="str">
        <f t="shared" si="62"/>
        <v/>
      </c>
      <c r="C1337" s="104"/>
      <c r="D1337" s="96"/>
      <c r="E1337" s="96"/>
      <c r="F1337" s="104"/>
      <c r="G1337" s="96"/>
      <c r="H1337" s="104"/>
      <c r="I1337" s="96"/>
      <c r="J1337" s="96"/>
      <c r="K1337" s="50"/>
      <c r="L1337" s="96"/>
      <c r="M1337" s="50"/>
      <c r="N1337" s="50"/>
      <c r="O1337" s="50"/>
      <c r="P1337" s="112"/>
      <c r="Q1337" s="112"/>
      <c r="R1337" s="50"/>
      <c r="S1337" s="50"/>
      <c r="T1337" s="50"/>
      <c r="U1337" s="48"/>
      <c r="V1337" s="50"/>
      <c r="W1337" s="85" t="str">
        <f t="shared" si="60"/>
        <v/>
      </c>
      <c r="X1337" s="79" t="str">
        <f t="shared" si="61"/>
        <v/>
      </c>
    </row>
    <row r="1338" spans="2:24" ht="21" customHeight="1" x14ac:dyDescent="0.2">
      <c r="B1338" s="208" t="str">
        <f t="shared" si="62"/>
        <v/>
      </c>
      <c r="C1338" s="104"/>
      <c r="D1338" s="96"/>
      <c r="E1338" s="96"/>
      <c r="F1338" s="104"/>
      <c r="G1338" s="96"/>
      <c r="H1338" s="104"/>
      <c r="I1338" s="96"/>
      <c r="J1338" s="96"/>
      <c r="K1338" s="50"/>
      <c r="L1338" s="96"/>
      <c r="M1338" s="50"/>
      <c r="N1338" s="50"/>
      <c r="O1338" s="50"/>
      <c r="P1338" s="112"/>
      <c r="Q1338" s="112"/>
      <c r="R1338" s="50"/>
      <c r="S1338" s="50"/>
      <c r="T1338" s="50"/>
      <c r="U1338" s="48"/>
      <c r="V1338" s="50"/>
      <c r="W1338" s="85" t="str">
        <f t="shared" si="60"/>
        <v/>
      </c>
      <c r="X1338" s="79" t="str">
        <f t="shared" si="61"/>
        <v/>
      </c>
    </row>
    <row r="1339" spans="2:24" ht="21" customHeight="1" x14ac:dyDescent="0.2">
      <c r="B1339" s="208" t="str">
        <f t="shared" si="62"/>
        <v/>
      </c>
      <c r="C1339" s="104"/>
      <c r="D1339" s="96"/>
      <c r="E1339" s="96"/>
      <c r="F1339" s="104"/>
      <c r="G1339" s="96"/>
      <c r="H1339" s="104"/>
      <c r="I1339" s="96"/>
      <c r="J1339" s="96"/>
      <c r="K1339" s="50"/>
      <c r="L1339" s="96"/>
      <c r="M1339" s="50"/>
      <c r="N1339" s="50"/>
      <c r="O1339" s="50"/>
      <c r="P1339" s="112"/>
      <c r="Q1339" s="112"/>
      <c r="R1339" s="50"/>
      <c r="S1339" s="50"/>
      <c r="T1339" s="50"/>
      <c r="U1339" s="48"/>
      <c r="V1339" s="50"/>
      <c r="W1339" s="85" t="str">
        <f t="shared" si="60"/>
        <v/>
      </c>
      <c r="X1339" s="79" t="str">
        <f t="shared" si="61"/>
        <v/>
      </c>
    </row>
    <row r="1340" spans="2:24" ht="21" customHeight="1" x14ac:dyDescent="0.2">
      <c r="B1340" s="208" t="str">
        <f t="shared" si="62"/>
        <v/>
      </c>
      <c r="C1340" s="104"/>
      <c r="D1340" s="96"/>
      <c r="E1340" s="96"/>
      <c r="F1340" s="104"/>
      <c r="G1340" s="96"/>
      <c r="H1340" s="104"/>
      <c r="I1340" s="96"/>
      <c r="J1340" s="96"/>
      <c r="K1340" s="50"/>
      <c r="L1340" s="96"/>
      <c r="M1340" s="50"/>
      <c r="N1340" s="50"/>
      <c r="O1340" s="50"/>
      <c r="P1340" s="112"/>
      <c r="Q1340" s="112"/>
      <c r="R1340" s="50"/>
      <c r="S1340" s="50"/>
      <c r="T1340" s="50"/>
      <c r="U1340" s="48"/>
      <c r="V1340" s="50"/>
      <c r="W1340" s="85" t="str">
        <f t="shared" si="60"/>
        <v/>
      </c>
      <c r="X1340" s="79" t="str">
        <f t="shared" si="61"/>
        <v/>
      </c>
    </row>
    <row r="1341" spans="2:24" ht="21" customHeight="1" x14ac:dyDescent="0.2">
      <c r="B1341" s="208" t="str">
        <f t="shared" si="62"/>
        <v/>
      </c>
      <c r="C1341" s="104"/>
      <c r="D1341" s="96"/>
      <c r="E1341" s="96"/>
      <c r="F1341" s="104"/>
      <c r="G1341" s="96"/>
      <c r="H1341" s="104"/>
      <c r="I1341" s="96"/>
      <c r="J1341" s="96"/>
      <c r="K1341" s="50"/>
      <c r="L1341" s="96"/>
      <c r="M1341" s="50"/>
      <c r="N1341" s="50"/>
      <c r="O1341" s="50"/>
      <c r="P1341" s="112"/>
      <c r="Q1341" s="112"/>
      <c r="R1341" s="50"/>
      <c r="S1341" s="50"/>
      <c r="T1341" s="50"/>
      <c r="U1341" s="48"/>
      <c r="V1341" s="50"/>
      <c r="W1341" s="85" t="str">
        <f t="shared" si="60"/>
        <v/>
      </c>
      <c r="X1341" s="79" t="str">
        <f t="shared" si="61"/>
        <v/>
      </c>
    </row>
    <row r="1342" spans="2:24" ht="21" customHeight="1" x14ac:dyDescent="0.2">
      <c r="B1342" s="208" t="str">
        <f t="shared" si="62"/>
        <v/>
      </c>
      <c r="C1342" s="104"/>
      <c r="D1342" s="96"/>
      <c r="E1342" s="96"/>
      <c r="F1342" s="104"/>
      <c r="G1342" s="96"/>
      <c r="H1342" s="104"/>
      <c r="I1342" s="96"/>
      <c r="J1342" s="96"/>
      <c r="K1342" s="50"/>
      <c r="L1342" s="96"/>
      <c r="M1342" s="50"/>
      <c r="N1342" s="50"/>
      <c r="O1342" s="50"/>
      <c r="P1342" s="112"/>
      <c r="Q1342" s="112"/>
      <c r="R1342" s="50"/>
      <c r="S1342" s="50"/>
      <c r="T1342" s="50"/>
      <c r="U1342" s="48"/>
      <c r="V1342" s="50"/>
      <c r="W1342" s="85" t="str">
        <f t="shared" si="60"/>
        <v/>
      </c>
      <c r="X1342" s="79" t="str">
        <f t="shared" si="61"/>
        <v/>
      </c>
    </row>
    <row r="1343" spans="2:24" ht="21" customHeight="1" x14ac:dyDescent="0.2">
      <c r="B1343" s="208" t="str">
        <f t="shared" si="62"/>
        <v/>
      </c>
      <c r="C1343" s="104"/>
      <c r="D1343" s="96"/>
      <c r="E1343" s="96"/>
      <c r="F1343" s="104"/>
      <c r="G1343" s="96"/>
      <c r="H1343" s="104"/>
      <c r="I1343" s="96"/>
      <c r="J1343" s="96"/>
      <c r="K1343" s="50"/>
      <c r="L1343" s="96"/>
      <c r="M1343" s="50"/>
      <c r="N1343" s="50"/>
      <c r="O1343" s="50"/>
      <c r="P1343" s="112"/>
      <c r="Q1343" s="112"/>
      <c r="R1343" s="50"/>
      <c r="S1343" s="50"/>
      <c r="T1343" s="50"/>
      <c r="U1343" s="48"/>
      <c r="V1343" s="50"/>
      <c r="W1343" s="85" t="str">
        <f t="shared" si="60"/>
        <v/>
      </c>
      <c r="X1343" s="79" t="str">
        <f t="shared" si="61"/>
        <v/>
      </c>
    </row>
    <row r="1344" spans="2:24" ht="21" customHeight="1" x14ac:dyDescent="0.2">
      <c r="B1344" s="208" t="str">
        <f t="shared" si="62"/>
        <v/>
      </c>
      <c r="C1344" s="104"/>
      <c r="D1344" s="96"/>
      <c r="E1344" s="96"/>
      <c r="F1344" s="104"/>
      <c r="G1344" s="96"/>
      <c r="H1344" s="104"/>
      <c r="I1344" s="96"/>
      <c r="J1344" s="96"/>
      <c r="K1344" s="50"/>
      <c r="L1344" s="96"/>
      <c r="M1344" s="50"/>
      <c r="N1344" s="50"/>
      <c r="O1344" s="50"/>
      <c r="P1344" s="112"/>
      <c r="Q1344" s="112"/>
      <c r="R1344" s="50"/>
      <c r="S1344" s="50"/>
      <c r="T1344" s="50"/>
      <c r="U1344" s="48"/>
      <c r="V1344" s="50"/>
      <c r="W1344" s="85" t="str">
        <f t="shared" si="60"/>
        <v/>
      </c>
      <c r="X1344" s="79" t="str">
        <f t="shared" si="61"/>
        <v/>
      </c>
    </row>
    <row r="1345" spans="2:24" ht="21" customHeight="1" x14ac:dyDescent="0.2">
      <c r="B1345" s="208" t="str">
        <f t="shared" si="62"/>
        <v/>
      </c>
      <c r="C1345" s="104"/>
      <c r="D1345" s="96"/>
      <c r="E1345" s="96"/>
      <c r="F1345" s="104"/>
      <c r="G1345" s="96"/>
      <c r="H1345" s="104"/>
      <c r="I1345" s="96"/>
      <c r="J1345" s="96"/>
      <c r="K1345" s="50"/>
      <c r="L1345" s="96"/>
      <c r="M1345" s="50"/>
      <c r="N1345" s="50"/>
      <c r="O1345" s="50"/>
      <c r="P1345" s="112"/>
      <c r="Q1345" s="112"/>
      <c r="R1345" s="50"/>
      <c r="S1345" s="50"/>
      <c r="T1345" s="50"/>
      <c r="U1345" s="48"/>
      <c r="V1345" s="50"/>
      <c r="W1345" s="85" t="str">
        <f t="shared" si="60"/>
        <v/>
      </c>
      <c r="X1345" s="79" t="str">
        <f t="shared" si="61"/>
        <v/>
      </c>
    </row>
    <row r="1346" spans="2:24" ht="21" customHeight="1" x14ac:dyDescent="0.2">
      <c r="B1346" s="208" t="str">
        <f t="shared" si="62"/>
        <v/>
      </c>
      <c r="C1346" s="104"/>
      <c r="D1346" s="96"/>
      <c r="E1346" s="96"/>
      <c r="F1346" s="104"/>
      <c r="G1346" s="96"/>
      <c r="H1346" s="104"/>
      <c r="I1346" s="96"/>
      <c r="J1346" s="96"/>
      <c r="K1346" s="50"/>
      <c r="L1346" s="96"/>
      <c r="M1346" s="50"/>
      <c r="N1346" s="50"/>
      <c r="O1346" s="50"/>
      <c r="P1346" s="112"/>
      <c r="Q1346" s="112"/>
      <c r="R1346" s="50"/>
      <c r="S1346" s="50"/>
      <c r="T1346" s="50"/>
      <c r="U1346" s="48"/>
      <c r="V1346" s="50"/>
      <c r="W1346" s="85" t="str">
        <f t="shared" si="60"/>
        <v/>
      </c>
      <c r="X1346" s="79" t="str">
        <f t="shared" si="61"/>
        <v/>
      </c>
    </row>
    <row r="1347" spans="2:24" ht="21" customHeight="1" x14ac:dyDescent="0.2">
      <c r="B1347" s="208" t="str">
        <f t="shared" si="62"/>
        <v/>
      </c>
      <c r="C1347" s="104"/>
      <c r="D1347" s="96"/>
      <c r="E1347" s="96"/>
      <c r="F1347" s="104"/>
      <c r="G1347" s="96"/>
      <c r="H1347" s="104"/>
      <c r="I1347" s="96"/>
      <c r="J1347" s="96"/>
      <c r="K1347" s="50"/>
      <c r="L1347" s="96"/>
      <c r="M1347" s="50"/>
      <c r="N1347" s="50"/>
      <c r="O1347" s="50"/>
      <c r="P1347" s="112"/>
      <c r="Q1347" s="112"/>
      <c r="R1347" s="50"/>
      <c r="S1347" s="50"/>
      <c r="T1347" s="50"/>
      <c r="U1347" s="48"/>
      <c r="V1347" s="50"/>
      <c r="W1347" s="85" t="str">
        <f t="shared" si="60"/>
        <v/>
      </c>
      <c r="X1347" s="79" t="str">
        <f t="shared" si="61"/>
        <v/>
      </c>
    </row>
    <row r="1348" spans="2:24" ht="21" customHeight="1" x14ac:dyDescent="0.2">
      <c r="B1348" s="208" t="str">
        <f t="shared" si="62"/>
        <v/>
      </c>
      <c r="C1348" s="104"/>
      <c r="D1348" s="96"/>
      <c r="E1348" s="96"/>
      <c r="F1348" s="104"/>
      <c r="G1348" s="96"/>
      <c r="H1348" s="104"/>
      <c r="I1348" s="96"/>
      <c r="J1348" s="96"/>
      <c r="K1348" s="50"/>
      <c r="L1348" s="96"/>
      <c r="M1348" s="50"/>
      <c r="N1348" s="50"/>
      <c r="O1348" s="50"/>
      <c r="P1348" s="112"/>
      <c r="Q1348" s="112"/>
      <c r="R1348" s="50"/>
      <c r="S1348" s="50"/>
      <c r="T1348" s="50"/>
      <c r="U1348" s="48"/>
      <c r="V1348" s="50"/>
      <c r="W1348" s="85" t="str">
        <f t="shared" si="60"/>
        <v/>
      </c>
      <c r="X1348" s="79" t="str">
        <f t="shared" si="61"/>
        <v/>
      </c>
    </row>
    <row r="1349" spans="2:24" ht="21" customHeight="1" x14ac:dyDescent="0.2">
      <c r="B1349" s="208" t="str">
        <f t="shared" si="62"/>
        <v/>
      </c>
      <c r="C1349" s="104"/>
      <c r="D1349" s="96"/>
      <c r="E1349" s="96"/>
      <c r="F1349" s="104"/>
      <c r="G1349" s="96"/>
      <c r="H1349" s="104"/>
      <c r="I1349" s="96"/>
      <c r="J1349" s="96"/>
      <c r="K1349" s="50"/>
      <c r="L1349" s="96"/>
      <c r="M1349" s="50"/>
      <c r="N1349" s="50"/>
      <c r="O1349" s="50"/>
      <c r="P1349" s="112"/>
      <c r="Q1349" s="112"/>
      <c r="R1349" s="50"/>
      <c r="S1349" s="50"/>
      <c r="T1349" s="50"/>
      <c r="U1349" s="48"/>
      <c r="V1349" s="50"/>
      <c r="W1349" s="85" t="str">
        <f t="shared" si="60"/>
        <v/>
      </c>
      <c r="X1349" s="79" t="str">
        <f t="shared" si="61"/>
        <v/>
      </c>
    </row>
    <row r="1350" spans="2:24" ht="21" customHeight="1" x14ac:dyDescent="0.2">
      <c r="B1350" s="208" t="str">
        <f t="shared" si="62"/>
        <v/>
      </c>
      <c r="C1350" s="104"/>
      <c r="D1350" s="96"/>
      <c r="E1350" s="96"/>
      <c r="F1350" s="104"/>
      <c r="G1350" s="96"/>
      <c r="H1350" s="104"/>
      <c r="I1350" s="96"/>
      <c r="J1350" s="96"/>
      <c r="K1350" s="50"/>
      <c r="L1350" s="96"/>
      <c r="M1350" s="50"/>
      <c r="N1350" s="50"/>
      <c r="O1350" s="50"/>
      <c r="P1350" s="112"/>
      <c r="Q1350" s="112"/>
      <c r="R1350" s="50"/>
      <c r="S1350" s="50"/>
      <c r="T1350" s="50"/>
      <c r="U1350" s="48"/>
      <c r="V1350" s="50"/>
      <c r="W1350" s="85" t="str">
        <f t="shared" si="60"/>
        <v/>
      </c>
      <c r="X1350" s="79" t="str">
        <f t="shared" si="61"/>
        <v/>
      </c>
    </row>
    <row r="1351" spans="2:24" ht="21" customHeight="1" x14ac:dyDescent="0.2">
      <c r="B1351" s="208" t="str">
        <f t="shared" si="62"/>
        <v/>
      </c>
      <c r="C1351" s="104"/>
      <c r="D1351" s="96"/>
      <c r="E1351" s="96"/>
      <c r="F1351" s="104"/>
      <c r="G1351" s="96"/>
      <c r="H1351" s="104"/>
      <c r="I1351" s="96"/>
      <c r="J1351" s="96"/>
      <c r="K1351" s="50"/>
      <c r="L1351" s="96"/>
      <c r="M1351" s="50"/>
      <c r="N1351" s="50"/>
      <c r="O1351" s="50"/>
      <c r="P1351" s="112"/>
      <c r="Q1351" s="112"/>
      <c r="R1351" s="50"/>
      <c r="S1351" s="50"/>
      <c r="T1351" s="50"/>
      <c r="U1351" s="48"/>
      <c r="V1351" s="50"/>
      <c r="W1351" s="85" t="str">
        <f t="shared" si="60"/>
        <v/>
      </c>
      <c r="X1351" s="79" t="str">
        <f t="shared" si="61"/>
        <v/>
      </c>
    </row>
    <row r="1352" spans="2:24" ht="21" customHeight="1" x14ac:dyDescent="0.2">
      <c r="B1352" s="208" t="str">
        <f t="shared" si="62"/>
        <v/>
      </c>
      <c r="C1352" s="104"/>
      <c r="D1352" s="96"/>
      <c r="E1352" s="96"/>
      <c r="F1352" s="104"/>
      <c r="G1352" s="96"/>
      <c r="H1352" s="104"/>
      <c r="I1352" s="96"/>
      <c r="J1352" s="96"/>
      <c r="K1352" s="50"/>
      <c r="L1352" s="96"/>
      <c r="M1352" s="50"/>
      <c r="N1352" s="50"/>
      <c r="O1352" s="50"/>
      <c r="P1352" s="112"/>
      <c r="Q1352" s="112"/>
      <c r="R1352" s="50"/>
      <c r="S1352" s="50"/>
      <c r="T1352" s="50"/>
      <c r="U1352" s="48"/>
      <c r="V1352" s="50"/>
      <c r="W1352" s="85" t="str">
        <f t="shared" si="60"/>
        <v/>
      </c>
      <c r="X1352" s="79" t="str">
        <f t="shared" si="61"/>
        <v/>
      </c>
    </row>
    <row r="1353" spans="2:24" ht="21" customHeight="1" x14ac:dyDescent="0.2">
      <c r="B1353" s="208" t="str">
        <f t="shared" si="62"/>
        <v/>
      </c>
      <c r="C1353" s="104"/>
      <c r="D1353" s="96"/>
      <c r="E1353" s="96"/>
      <c r="F1353" s="104"/>
      <c r="G1353" s="96"/>
      <c r="H1353" s="104"/>
      <c r="I1353" s="96"/>
      <c r="J1353" s="96"/>
      <c r="K1353" s="50"/>
      <c r="L1353" s="96"/>
      <c r="M1353" s="50"/>
      <c r="N1353" s="50"/>
      <c r="O1353" s="50"/>
      <c r="P1353" s="112"/>
      <c r="Q1353" s="112"/>
      <c r="R1353" s="50"/>
      <c r="S1353" s="50"/>
      <c r="T1353" s="50"/>
      <c r="U1353" s="48"/>
      <c r="V1353" s="50"/>
      <c r="W1353" s="85" t="str">
        <f t="shared" si="60"/>
        <v/>
      </c>
      <c r="X1353" s="79" t="str">
        <f t="shared" si="61"/>
        <v/>
      </c>
    </row>
    <row r="1354" spans="2:24" ht="21" customHeight="1" x14ac:dyDescent="0.2">
      <c r="B1354" s="208" t="str">
        <f t="shared" si="62"/>
        <v/>
      </c>
      <c r="C1354" s="104"/>
      <c r="D1354" s="96"/>
      <c r="E1354" s="96"/>
      <c r="F1354" s="104"/>
      <c r="G1354" s="96"/>
      <c r="H1354" s="104"/>
      <c r="I1354" s="96"/>
      <c r="J1354" s="96"/>
      <c r="K1354" s="50"/>
      <c r="L1354" s="96"/>
      <c r="M1354" s="50"/>
      <c r="N1354" s="50"/>
      <c r="O1354" s="50"/>
      <c r="P1354" s="112"/>
      <c r="Q1354" s="112"/>
      <c r="R1354" s="50"/>
      <c r="S1354" s="50"/>
      <c r="T1354" s="50"/>
      <c r="U1354" s="48"/>
      <c r="V1354" s="50"/>
      <c r="W1354" s="85" t="str">
        <f t="shared" si="60"/>
        <v/>
      </c>
      <c r="X1354" s="79" t="str">
        <f t="shared" si="61"/>
        <v/>
      </c>
    </row>
    <row r="1355" spans="2:24" ht="21" customHeight="1" x14ac:dyDescent="0.2">
      <c r="B1355" s="208" t="str">
        <f t="shared" si="62"/>
        <v/>
      </c>
      <c r="C1355" s="104"/>
      <c r="D1355" s="96"/>
      <c r="E1355" s="96"/>
      <c r="F1355" s="104"/>
      <c r="G1355" s="96"/>
      <c r="H1355" s="104"/>
      <c r="I1355" s="96"/>
      <c r="J1355" s="96"/>
      <c r="K1355" s="50"/>
      <c r="L1355" s="96"/>
      <c r="M1355" s="50"/>
      <c r="N1355" s="50"/>
      <c r="O1355" s="50"/>
      <c r="P1355" s="112"/>
      <c r="Q1355" s="112"/>
      <c r="R1355" s="50"/>
      <c r="S1355" s="50"/>
      <c r="T1355" s="50"/>
      <c r="U1355" s="48"/>
      <c r="V1355" s="50"/>
      <c r="W1355" s="85" t="str">
        <f t="shared" si="60"/>
        <v/>
      </c>
      <c r="X1355" s="79" t="str">
        <f t="shared" si="61"/>
        <v/>
      </c>
    </row>
    <row r="1356" spans="2:24" ht="21" customHeight="1" x14ac:dyDescent="0.2">
      <c r="B1356" s="208" t="str">
        <f t="shared" si="62"/>
        <v/>
      </c>
      <c r="C1356" s="104"/>
      <c r="D1356" s="96"/>
      <c r="E1356" s="96"/>
      <c r="F1356" s="104"/>
      <c r="G1356" s="96"/>
      <c r="H1356" s="104"/>
      <c r="I1356" s="96"/>
      <c r="J1356" s="96"/>
      <c r="K1356" s="50"/>
      <c r="L1356" s="96"/>
      <c r="M1356" s="50"/>
      <c r="N1356" s="50"/>
      <c r="O1356" s="50"/>
      <c r="P1356" s="112"/>
      <c r="Q1356" s="112"/>
      <c r="R1356" s="50"/>
      <c r="S1356" s="50"/>
      <c r="T1356" s="50"/>
      <c r="U1356" s="48"/>
      <c r="V1356" s="50"/>
      <c r="W1356" s="85" t="str">
        <f t="shared" ref="W1356:W1419" si="63">IF(X1356&lt;&gt;"","Erreur","")</f>
        <v/>
      </c>
      <c r="X1356" s="79" t="str">
        <f t="shared" ref="X1356:X1419" si="64">IF(AND(B1356&lt;&gt;"",OR(C1356="",D1356="",E1356="",G1356="",J1356="",L1356="")),"Veuillez compléter les informations d'identification du dérivé.",IF(AND(B1356&lt;&gt;"",H1356&lt;&gt;"",I1356=""),"Veuillez compléter la colonne C0070 Type de code.",IF(AND(B1356&lt;&gt;"",I1356=""),"Veuillez sélectionner Total/NA dans la liste de la colonne C0070 si vous n'avez rien à déclarer.","")))</f>
        <v/>
      </c>
    </row>
    <row r="1357" spans="2:24" ht="21" customHeight="1" x14ac:dyDescent="0.2">
      <c r="B1357" s="208" t="str">
        <f t="shared" ref="B1357:B1420" si="65">IF(COUNTA(C1357:V1357)&gt;0,B1356+1,"")</f>
        <v/>
      </c>
      <c r="C1357" s="104"/>
      <c r="D1357" s="96"/>
      <c r="E1357" s="96"/>
      <c r="F1357" s="104"/>
      <c r="G1357" s="96"/>
      <c r="H1357" s="104"/>
      <c r="I1357" s="96"/>
      <c r="J1357" s="96"/>
      <c r="K1357" s="50"/>
      <c r="L1357" s="96"/>
      <c r="M1357" s="50"/>
      <c r="N1357" s="50"/>
      <c r="O1357" s="50"/>
      <c r="P1357" s="112"/>
      <c r="Q1357" s="112"/>
      <c r="R1357" s="50"/>
      <c r="S1357" s="50"/>
      <c r="T1357" s="50"/>
      <c r="U1357" s="48"/>
      <c r="V1357" s="50"/>
      <c r="W1357" s="85" t="str">
        <f t="shared" si="63"/>
        <v/>
      </c>
      <c r="X1357" s="79" t="str">
        <f t="shared" si="64"/>
        <v/>
      </c>
    </row>
    <row r="1358" spans="2:24" ht="21" customHeight="1" x14ac:dyDescent="0.2">
      <c r="B1358" s="208" t="str">
        <f t="shared" si="65"/>
        <v/>
      </c>
      <c r="C1358" s="104"/>
      <c r="D1358" s="96"/>
      <c r="E1358" s="96"/>
      <c r="F1358" s="104"/>
      <c r="G1358" s="96"/>
      <c r="H1358" s="104"/>
      <c r="I1358" s="96"/>
      <c r="J1358" s="96"/>
      <c r="K1358" s="50"/>
      <c r="L1358" s="96"/>
      <c r="M1358" s="50"/>
      <c r="N1358" s="50"/>
      <c r="O1358" s="50"/>
      <c r="P1358" s="112"/>
      <c r="Q1358" s="112"/>
      <c r="R1358" s="50"/>
      <c r="S1358" s="50"/>
      <c r="T1358" s="50"/>
      <c r="U1358" s="48"/>
      <c r="V1358" s="50"/>
      <c r="W1358" s="85" t="str">
        <f t="shared" si="63"/>
        <v/>
      </c>
      <c r="X1358" s="79" t="str">
        <f t="shared" si="64"/>
        <v/>
      </c>
    </row>
    <row r="1359" spans="2:24" ht="21" customHeight="1" x14ac:dyDescent="0.2">
      <c r="B1359" s="208" t="str">
        <f t="shared" si="65"/>
        <v/>
      </c>
      <c r="C1359" s="104"/>
      <c r="D1359" s="96"/>
      <c r="E1359" s="96"/>
      <c r="F1359" s="104"/>
      <c r="G1359" s="96"/>
      <c r="H1359" s="104"/>
      <c r="I1359" s="96"/>
      <c r="J1359" s="96"/>
      <c r="K1359" s="50"/>
      <c r="L1359" s="96"/>
      <c r="M1359" s="50"/>
      <c r="N1359" s="50"/>
      <c r="O1359" s="50"/>
      <c r="P1359" s="112"/>
      <c r="Q1359" s="112"/>
      <c r="R1359" s="50"/>
      <c r="S1359" s="50"/>
      <c r="T1359" s="50"/>
      <c r="U1359" s="48"/>
      <c r="V1359" s="50"/>
      <c r="W1359" s="85" t="str">
        <f t="shared" si="63"/>
        <v/>
      </c>
      <c r="X1359" s="79" t="str">
        <f t="shared" si="64"/>
        <v/>
      </c>
    </row>
    <row r="1360" spans="2:24" ht="21" customHeight="1" x14ac:dyDescent="0.2">
      <c r="B1360" s="208" t="str">
        <f t="shared" si="65"/>
        <v/>
      </c>
      <c r="C1360" s="104"/>
      <c r="D1360" s="96"/>
      <c r="E1360" s="96"/>
      <c r="F1360" s="104"/>
      <c r="G1360" s="96"/>
      <c r="H1360" s="104"/>
      <c r="I1360" s="96"/>
      <c r="J1360" s="96"/>
      <c r="K1360" s="50"/>
      <c r="L1360" s="96"/>
      <c r="M1360" s="50"/>
      <c r="N1360" s="50"/>
      <c r="O1360" s="50"/>
      <c r="P1360" s="112"/>
      <c r="Q1360" s="112"/>
      <c r="R1360" s="50"/>
      <c r="S1360" s="50"/>
      <c r="T1360" s="50"/>
      <c r="U1360" s="48"/>
      <c r="V1360" s="50"/>
      <c r="W1360" s="85" t="str">
        <f t="shared" si="63"/>
        <v/>
      </c>
      <c r="X1360" s="79" t="str">
        <f t="shared" si="64"/>
        <v/>
      </c>
    </row>
    <row r="1361" spans="2:24" ht="21" customHeight="1" x14ac:dyDescent="0.2">
      <c r="B1361" s="208" t="str">
        <f t="shared" si="65"/>
        <v/>
      </c>
      <c r="C1361" s="104"/>
      <c r="D1361" s="96"/>
      <c r="E1361" s="96"/>
      <c r="F1361" s="104"/>
      <c r="G1361" s="96"/>
      <c r="H1361" s="104"/>
      <c r="I1361" s="96"/>
      <c r="J1361" s="96"/>
      <c r="K1361" s="50"/>
      <c r="L1361" s="96"/>
      <c r="M1361" s="50"/>
      <c r="N1361" s="50"/>
      <c r="O1361" s="50"/>
      <c r="P1361" s="112"/>
      <c r="Q1361" s="112"/>
      <c r="R1361" s="50"/>
      <c r="S1361" s="50"/>
      <c r="T1361" s="50"/>
      <c r="U1361" s="48"/>
      <c r="V1361" s="50"/>
      <c r="W1361" s="85" t="str">
        <f t="shared" si="63"/>
        <v/>
      </c>
      <c r="X1361" s="79" t="str">
        <f t="shared" si="64"/>
        <v/>
      </c>
    </row>
    <row r="1362" spans="2:24" ht="21" customHeight="1" x14ac:dyDescent="0.2">
      <c r="B1362" s="208" t="str">
        <f t="shared" si="65"/>
        <v/>
      </c>
      <c r="C1362" s="104"/>
      <c r="D1362" s="96"/>
      <c r="E1362" s="96"/>
      <c r="F1362" s="104"/>
      <c r="G1362" s="96"/>
      <c r="H1362" s="104"/>
      <c r="I1362" s="96"/>
      <c r="J1362" s="96"/>
      <c r="K1362" s="50"/>
      <c r="L1362" s="96"/>
      <c r="M1362" s="50"/>
      <c r="N1362" s="50"/>
      <c r="O1362" s="50"/>
      <c r="P1362" s="112"/>
      <c r="Q1362" s="112"/>
      <c r="R1362" s="50"/>
      <c r="S1362" s="50"/>
      <c r="T1362" s="50"/>
      <c r="U1362" s="48"/>
      <c r="V1362" s="50"/>
      <c r="W1362" s="85" t="str">
        <f t="shared" si="63"/>
        <v/>
      </c>
      <c r="X1362" s="79" t="str">
        <f t="shared" si="64"/>
        <v/>
      </c>
    </row>
    <row r="1363" spans="2:24" ht="21" customHeight="1" x14ac:dyDescent="0.2">
      <c r="B1363" s="208" t="str">
        <f t="shared" si="65"/>
        <v/>
      </c>
      <c r="C1363" s="104"/>
      <c r="D1363" s="96"/>
      <c r="E1363" s="96"/>
      <c r="F1363" s="104"/>
      <c r="G1363" s="96"/>
      <c r="H1363" s="104"/>
      <c r="I1363" s="96"/>
      <c r="J1363" s="96"/>
      <c r="K1363" s="50"/>
      <c r="L1363" s="96"/>
      <c r="M1363" s="50"/>
      <c r="N1363" s="50"/>
      <c r="O1363" s="50"/>
      <c r="P1363" s="112"/>
      <c r="Q1363" s="112"/>
      <c r="R1363" s="50"/>
      <c r="S1363" s="50"/>
      <c r="T1363" s="50"/>
      <c r="U1363" s="48"/>
      <c r="V1363" s="50"/>
      <c r="W1363" s="85" t="str">
        <f t="shared" si="63"/>
        <v/>
      </c>
      <c r="X1363" s="79" t="str">
        <f t="shared" si="64"/>
        <v/>
      </c>
    </row>
    <row r="1364" spans="2:24" ht="21" customHeight="1" x14ac:dyDescent="0.2">
      <c r="B1364" s="208" t="str">
        <f t="shared" si="65"/>
        <v/>
      </c>
      <c r="C1364" s="104"/>
      <c r="D1364" s="96"/>
      <c r="E1364" s="96"/>
      <c r="F1364" s="104"/>
      <c r="G1364" s="96"/>
      <c r="H1364" s="104"/>
      <c r="I1364" s="96"/>
      <c r="J1364" s="96"/>
      <c r="K1364" s="50"/>
      <c r="L1364" s="96"/>
      <c r="M1364" s="50"/>
      <c r="N1364" s="50"/>
      <c r="O1364" s="50"/>
      <c r="P1364" s="112"/>
      <c r="Q1364" s="112"/>
      <c r="R1364" s="50"/>
      <c r="S1364" s="50"/>
      <c r="T1364" s="50"/>
      <c r="U1364" s="48"/>
      <c r="V1364" s="50"/>
      <c r="W1364" s="85" t="str">
        <f t="shared" si="63"/>
        <v/>
      </c>
      <c r="X1364" s="79" t="str">
        <f t="shared" si="64"/>
        <v/>
      </c>
    </row>
    <row r="1365" spans="2:24" ht="21" customHeight="1" x14ac:dyDescent="0.2">
      <c r="B1365" s="208" t="str">
        <f t="shared" si="65"/>
        <v/>
      </c>
      <c r="C1365" s="104"/>
      <c r="D1365" s="96"/>
      <c r="E1365" s="96"/>
      <c r="F1365" s="104"/>
      <c r="G1365" s="96"/>
      <c r="H1365" s="104"/>
      <c r="I1365" s="96"/>
      <c r="J1365" s="96"/>
      <c r="K1365" s="50"/>
      <c r="L1365" s="96"/>
      <c r="M1365" s="50"/>
      <c r="N1365" s="50"/>
      <c r="O1365" s="50"/>
      <c r="P1365" s="112"/>
      <c r="Q1365" s="112"/>
      <c r="R1365" s="50"/>
      <c r="S1365" s="50"/>
      <c r="T1365" s="50"/>
      <c r="U1365" s="48"/>
      <c r="V1365" s="50"/>
      <c r="W1365" s="85" t="str">
        <f t="shared" si="63"/>
        <v/>
      </c>
      <c r="X1365" s="79" t="str">
        <f t="shared" si="64"/>
        <v/>
      </c>
    </row>
    <row r="1366" spans="2:24" ht="21" customHeight="1" x14ac:dyDescent="0.2">
      <c r="B1366" s="208" t="str">
        <f t="shared" si="65"/>
        <v/>
      </c>
      <c r="C1366" s="104"/>
      <c r="D1366" s="96"/>
      <c r="E1366" s="96"/>
      <c r="F1366" s="104"/>
      <c r="G1366" s="96"/>
      <c r="H1366" s="104"/>
      <c r="I1366" s="96"/>
      <c r="J1366" s="96"/>
      <c r="K1366" s="50"/>
      <c r="L1366" s="96"/>
      <c r="M1366" s="50"/>
      <c r="N1366" s="50"/>
      <c r="O1366" s="50"/>
      <c r="P1366" s="112"/>
      <c r="Q1366" s="112"/>
      <c r="R1366" s="50"/>
      <c r="S1366" s="50"/>
      <c r="T1366" s="50"/>
      <c r="U1366" s="48"/>
      <c r="V1366" s="50"/>
      <c r="W1366" s="85" t="str">
        <f t="shared" si="63"/>
        <v/>
      </c>
      <c r="X1366" s="79" t="str">
        <f t="shared" si="64"/>
        <v/>
      </c>
    </row>
    <row r="1367" spans="2:24" ht="21" customHeight="1" x14ac:dyDescent="0.2">
      <c r="B1367" s="208" t="str">
        <f t="shared" si="65"/>
        <v/>
      </c>
      <c r="C1367" s="104"/>
      <c r="D1367" s="96"/>
      <c r="E1367" s="96"/>
      <c r="F1367" s="104"/>
      <c r="G1367" s="96"/>
      <c r="H1367" s="104"/>
      <c r="I1367" s="96"/>
      <c r="J1367" s="96"/>
      <c r="K1367" s="50"/>
      <c r="L1367" s="96"/>
      <c r="M1367" s="50"/>
      <c r="N1367" s="50"/>
      <c r="O1367" s="50"/>
      <c r="P1367" s="112"/>
      <c r="Q1367" s="112"/>
      <c r="R1367" s="50"/>
      <c r="S1367" s="50"/>
      <c r="T1367" s="50"/>
      <c r="U1367" s="48"/>
      <c r="V1367" s="50"/>
      <c r="W1367" s="85" t="str">
        <f t="shared" si="63"/>
        <v/>
      </c>
      <c r="X1367" s="79" t="str">
        <f t="shared" si="64"/>
        <v/>
      </c>
    </row>
    <row r="1368" spans="2:24" ht="21" customHeight="1" x14ac:dyDescent="0.2">
      <c r="B1368" s="208" t="str">
        <f t="shared" si="65"/>
        <v/>
      </c>
      <c r="C1368" s="104"/>
      <c r="D1368" s="96"/>
      <c r="E1368" s="96"/>
      <c r="F1368" s="104"/>
      <c r="G1368" s="96"/>
      <c r="H1368" s="104"/>
      <c r="I1368" s="96"/>
      <c r="J1368" s="96"/>
      <c r="K1368" s="50"/>
      <c r="L1368" s="96"/>
      <c r="M1368" s="50"/>
      <c r="N1368" s="50"/>
      <c r="O1368" s="50"/>
      <c r="P1368" s="112"/>
      <c r="Q1368" s="112"/>
      <c r="R1368" s="50"/>
      <c r="S1368" s="50"/>
      <c r="T1368" s="50"/>
      <c r="U1368" s="48"/>
      <c r="V1368" s="50"/>
      <c r="W1368" s="85" t="str">
        <f t="shared" si="63"/>
        <v/>
      </c>
      <c r="X1368" s="79" t="str">
        <f t="shared" si="64"/>
        <v/>
      </c>
    </row>
    <row r="1369" spans="2:24" ht="21" customHeight="1" x14ac:dyDescent="0.2">
      <c r="B1369" s="208" t="str">
        <f t="shared" si="65"/>
        <v/>
      </c>
      <c r="C1369" s="104"/>
      <c r="D1369" s="96"/>
      <c r="E1369" s="96"/>
      <c r="F1369" s="104"/>
      <c r="G1369" s="96"/>
      <c r="H1369" s="104"/>
      <c r="I1369" s="96"/>
      <c r="J1369" s="96"/>
      <c r="K1369" s="50"/>
      <c r="L1369" s="96"/>
      <c r="M1369" s="50"/>
      <c r="N1369" s="50"/>
      <c r="O1369" s="50"/>
      <c r="P1369" s="112"/>
      <c r="Q1369" s="112"/>
      <c r="R1369" s="50"/>
      <c r="S1369" s="50"/>
      <c r="T1369" s="50"/>
      <c r="U1369" s="48"/>
      <c r="V1369" s="50"/>
      <c r="W1369" s="85" t="str">
        <f t="shared" si="63"/>
        <v/>
      </c>
      <c r="X1369" s="79" t="str">
        <f t="shared" si="64"/>
        <v/>
      </c>
    </row>
    <row r="1370" spans="2:24" ht="21" customHeight="1" x14ac:dyDescent="0.2">
      <c r="B1370" s="208" t="str">
        <f t="shared" si="65"/>
        <v/>
      </c>
      <c r="C1370" s="104"/>
      <c r="D1370" s="96"/>
      <c r="E1370" s="96"/>
      <c r="F1370" s="104"/>
      <c r="G1370" s="96"/>
      <c r="H1370" s="104"/>
      <c r="I1370" s="96"/>
      <c r="J1370" s="96"/>
      <c r="K1370" s="50"/>
      <c r="L1370" s="96"/>
      <c r="M1370" s="50"/>
      <c r="N1370" s="50"/>
      <c r="O1370" s="50"/>
      <c r="P1370" s="112"/>
      <c r="Q1370" s="112"/>
      <c r="R1370" s="50"/>
      <c r="S1370" s="50"/>
      <c r="T1370" s="50"/>
      <c r="U1370" s="48"/>
      <c r="V1370" s="50"/>
      <c r="W1370" s="85" t="str">
        <f t="shared" si="63"/>
        <v/>
      </c>
      <c r="X1370" s="79" t="str">
        <f t="shared" si="64"/>
        <v/>
      </c>
    </row>
    <row r="1371" spans="2:24" ht="21" customHeight="1" x14ac:dyDescent="0.2">
      <c r="B1371" s="208" t="str">
        <f t="shared" si="65"/>
        <v/>
      </c>
      <c r="C1371" s="104"/>
      <c r="D1371" s="96"/>
      <c r="E1371" s="96"/>
      <c r="F1371" s="104"/>
      <c r="G1371" s="96"/>
      <c r="H1371" s="104"/>
      <c r="I1371" s="96"/>
      <c r="J1371" s="96"/>
      <c r="K1371" s="50"/>
      <c r="L1371" s="96"/>
      <c r="M1371" s="50"/>
      <c r="N1371" s="50"/>
      <c r="O1371" s="50"/>
      <c r="P1371" s="112"/>
      <c r="Q1371" s="112"/>
      <c r="R1371" s="50"/>
      <c r="S1371" s="50"/>
      <c r="T1371" s="50"/>
      <c r="U1371" s="48"/>
      <c r="V1371" s="50"/>
      <c r="W1371" s="85" t="str">
        <f t="shared" si="63"/>
        <v/>
      </c>
      <c r="X1371" s="79" t="str">
        <f t="shared" si="64"/>
        <v/>
      </c>
    </row>
    <row r="1372" spans="2:24" ht="21" customHeight="1" x14ac:dyDescent="0.2">
      <c r="B1372" s="208" t="str">
        <f t="shared" si="65"/>
        <v/>
      </c>
      <c r="C1372" s="104"/>
      <c r="D1372" s="96"/>
      <c r="E1372" s="96"/>
      <c r="F1372" s="104"/>
      <c r="G1372" s="96"/>
      <c r="H1372" s="104"/>
      <c r="I1372" s="96"/>
      <c r="J1372" s="96"/>
      <c r="K1372" s="50"/>
      <c r="L1372" s="96"/>
      <c r="M1372" s="50"/>
      <c r="N1372" s="50"/>
      <c r="O1372" s="50"/>
      <c r="P1372" s="112"/>
      <c r="Q1372" s="112"/>
      <c r="R1372" s="50"/>
      <c r="S1372" s="50"/>
      <c r="T1372" s="50"/>
      <c r="U1372" s="48"/>
      <c r="V1372" s="50"/>
      <c r="W1372" s="85" t="str">
        <f t="shared" si="63"/>
        <v/>
      </c>
      <c r="X1372" s="79" t="str">
        <f t="shared" si="64"/>
        <v/>
      </c>
    </row>
    <row r="1373" spans="2:24" ht="21" customHeight="1" x14ac:dyDescent="0.2">
      <c r="B1373" s="208" t="str">
        <f t="shared" si="65"/>
        <v/>
      </c>
      <c r="C1373" s="104"/>
      <c r="D1373" s="96"/>
      <c r="E1373" s="96"/>
      <c r="F1373" s="104"/>
      <c r="G1373" s="96"/>
      <c r="H1373" s="104"/>
      <c r="I1373" s="96"/>
      <c r="J1373" s="96"/>
      <c r="K1373" s="50"/>
      <c r="L1373" s="96"/>
      <c r="M1373" s="50"/>
      <c r="N1373" s="50"/>
      <c r="O1373" s="50"/>
      <c r="P1373" s="112"/>
      <c r="Q1373" s="112"/>
      <c r="R1373" s="50"/>
      <c r="S1373" s="50"/>
      <c r="T1373" s="50"/>
      <c r="U1373" s="48"/>
      <c r="V1373" s="50"/>
      <c r="W1373" s="85" t="str">
        <f t="shared" si="63"/>
        <v/>
      </c>
      <c r="X1373" s="79" t="str">
        <f t="shared" si="64"/>
        <v/>
      </c>
    </row>
    <row r="1374" spans="2:24" ht="21" customHeight="1" x14ac:dyDescent="0.2">
      <c r="B1374" s="208" t="str">
        <f t="shared" si="65"/>
        <v/>
      </c>
      <c r="C1374" s="104"/>
      <c r="D1374" s="96"/>
      <c r="E1374" s="96"/>
      <c r="F1374" s="104"/>
      <c r="G1374" s="96"/>
      <c r="H1374" s="104"/>
      <c r="I1374" s="96"/>
      <c r="J1374" s="96"/>
      <c r="K1374" s="50"/>
      <c r="L1374" s="96"/>
      <c r="M1374" s="50"/>
      <c r="N1374" s="50"/>
      <c r="O1374" s="50"/>
      <c r="P1374" s="112"/>
      <c r="Q1374" s="112"/>
      <c r="R1374" s="50"/>
      <c r="S1374" s="50"/>
      <c r="T1374" s="50"/>
      <c r="U1374" s="48"/>
      <c r="V1374" s="50"/>
      <c r="W1374" s="85" t="str">
        <f t="shared" si="63"/>
        <v/>
      </c>
      <c r="X1374" s="79" t="str">
        <f t="shared" si="64"/>
        <v/>
      </c>
    </row>
    <row r="1375" spans="2:24" ht="21" customHeight="1" x14ac:dyDescent="0.2">
      <c r="B1375" s="208" t="str">
        <f t="shared" si="65"/>
        <v/>
      </c>
      <c r="C1375" s="104"/>
      <c r="D1375" s="96"/>
      <c r="E1375" s="96"/>
      <c r="F1375" s="104"/>
      <c r="G1375" s="96"/>
      <c r="H1375" s="104"/>
      <c r="I1375" s="96"/>
      <c r="J1375" s="96"/>
      <c r="K1375" s="50"/>
      <c r="L1375" s="96"/>
      <c r="M1375" s="50"/>
      <c r="N1375" s="50"/>
      <c r="O1375" s="50"/>
      <c r="P1375" s="112"/>
      <c r="Q1375" s="112"/>
      <c r="R1375" s="50"/>
      <c r="S1375" s="50"/>
      <c r="T1375" s="50"/>
      <c r="U1375" s="48"/>
      <c r="V1375" s="50"/>
      <c r="W1375" s="85" t="str">
        <f t="shared" si="63"/>
        <v/>
      </c>
      <c r="X1375" s="79" t="str">
        <f t="shared" si="64"/>
        <v/>
      </c>
    </row>
    <row r="1376" spans="2:24" ht="21" customHeight="1" x14ac:dyDescent="0.2">
      <c r="B1376" s="208" t="str">
        <f t="shared" si="65"/>
        <v/>
      </c>
      <c r="C1376" s="104"/>
      <c r="D1376" s="96"/>
      <c r="E1376" s="96"/>
      <c r="F1376" s="104"/>
      <c r="G1376" s="96"/>
      <c r="H1376" s="104"/>
      <c r="I1376" s="96"/>
      <c r="J1376" s="96"/>
      <c r="K1376" s="50"/>
      <c r="L1376" s="96"/>
      <c r="M1376" s="50"/>
      <c r="N1376" s="50"/>
      <c r="O1376" s="50"/>
      <c r="P1376" s="112"/>
      <c r="Q1376" s="112"/>
      <c r="R1376" s="50"/>
      <c r="S1376" s="50"/>
      <c r="T1376" s="50"/>
      <c r="U1376" s="48"/>
      <c r="V1376" s="50"/>
      <c r="W1376" s="85" t="str">
        <f t="shared" si="63"/>
        <v/>
      </c>
      <c r="X1376" s="79" t="str">
        <f t="shared" si="64"/>
        <v/>
      </c>
    </row>
    <row r="1377" spans="2:24" ht="21" customHeight="1" x14ac:dyDescent="0.2">
      <c r="B1377" s="208" t="str">
        <f t="shared" si="65"/>
        <v/>
      </c>
      <c r="C1377" s="104"/>
      <c r="D1377" s="96"/>
      <c r="E1377" s="96"/>
      <c r="F1377" s="104"/>
      <c r="G1377" s="96"/>
      <c r="H1377" s="104"/>
      <c r="I1377" s="96"/>
      <c r="J1377" s="96"/>
      <c r="K1377" s="50"/>
      <c r="L1377" s="96"/>
      <c r="M1377" s="50"/>
      <c r="N1377" s="50"/>
      <c r="O1377" s="50"/>
      <c r="P1377" s="112"/>
      <c r="Q1377" s="112"/>
      <c r="R1377" s="50"/>
      <c r="S1377" s="50"/>
      <c r="T1377" s="50"/>
      <c r="U1377" s="48"/>
      <c r="V1377" s="50"/>
      <c r="W1377" s="85" t="str">
        <f t="shared" si="63"/>
        <v/>
      </c>
      <c r="X1377" s="79" t="str">
        <f t="shared" si="64"/>
        <v/>
      </c>
    </row>
    <row r="1378" spans="2:24" ht="21" customHeight="1" x14ac:dyDescent="0.2">
      <c r="B1378" s="208" t="str">
        <f t="shared" si="65"/>
        <v/>
      </c>
      <c r="C1378" s="104"/>
      <c r="D1378" s="96"/>
      <c r="E1378" s="96"/>
      <c r="F1378" s="104"/>
      <c r="G1378" s="96"/>
      <c r="H1378" s="104"/>
      <c r="I1378" s="96"/>
      <c r="J1378" s="96"/>
      <c r="K1378" s="50"/>
      <c r="L1378" s="96"/>
      <c r="M1378" s="50"/>
      <c r="N1378" s="50"/>
      <c r="O1378" s="50"/>
      <c r="P1378" s="112"/>
      <c r="Q1378" s="112"/>
      <c r="R1378" s="50"/>
      <c r="S1378" s="50"/>
      <c r="T1378" s="50"/>
      <c r="U1378" s="48"/>
      <c r="V1378" s="50"/>
      <c r="W1378" s="85" t="str">
        <f t="shared" si="63"/>
        <v/>
      </c>
      <c r="X1378" s="79" t="str">
        <f t="shared" si="64"/>
        <v/>
      </c>
    </row>
    <row r="1379" spans="2:24" ht="21" customHeight="1" x14ac:dyDescent="0.2">
      <c r="B1379" s="208" t="str">
        <f t="shared" si="65"/>
        <v/>
      </c>
      <c r="C1379" s="104"/>
      <c r="D1379" s="96"/>
      <c r="E1379" s="96"/>
      <c r="F1379" s="104"/>
      <c r="G1379" s="96"/>
      <c r="H1379" s="104"/>
      <c r="I1379" s="96"/>
      <c r="J1379" s="96"/>
      <c r="K1379" s="50"/>
      <c r="L1379" s="96"/>
      <c r="M1379" s="50"/>
      <c r="N1379" s="50"/>
      <c r="O1379" s="50"/>
      <c r="P1379" s="112"/>
      <c r="Q1379" s="112"/>
      <c r="R1379" s="50"/>
      <c r="S1379" s="50"/>
      <c r="T1379" s="50"/>
      <c r="U1379" s="48"/>
      <c r="V1379" s="50"/>
      <c r="W1379" s="85" t="str">
        <f t="shared" si="63"/>
        <v/>
      </c>
      <c r="X1379" s="79" t="str">
        <f t="shared" si="64"/>
        <v/>
      </c>
    </row>
    <row r="1380" spans="2:24" ht="21" customHeight="1" x14ac:dyDescent="0.2">
      <c r="B1380" s="208" t="str">
        <f t="shared" si="65"/>
        <v/>
      </c>
      <c r="C1380" s="104"/>
      <c r="D1380" s="96"/>
      <c r="E1380" s="96"/>
      <c r="F1380" s="104"/>
      <c r="G1380" s="96"/>
      <c r="H1380" s="104"/>
      <c r="I1380" s="96"/>
      <c r="J1380" s="96"/>
      <c r="K1380" s="50"/>
      <c r="L1380" s="96"/>
      <c r="M1380" s="50"/>
      <c r="N1380" s="50"/>
      <c r="O1380" s="50"/>
      <c r="P1380" s="112"/>
      <c r="Q1380" s="112"/>
      <c r="R1380" s="50"/>
      <c r="S1380" s="50"/>
      <c r="T1380" s="50"/>
      <c r="U1380" s="48"/>
      <c r="V1380" s="50"/>
      <c r="W1380" s="85" t="str">
        <f t="shared" si="63"/>
        <v/>
      </c>
      <c r="X1380" s="79" t="str">
        <f t="shared" si="64"/>
        <v/>
      </c>
    </row>
    <row r="1381" spans="2:24" ht="21" customHeight="1" x14ac:dyDescent="0.2">
      <c r="B1381" s="208" t="str">
        <f t="shared" si="65"/>
        <v/>
      </c>
      <c r="C1381" s="104"/>
      <c r="D1381" s="96"/>
      <c r="E1381" s="96"/>
      <c r="F1381" s="104"/>
      <c r="G1381" s="96"/>
      <c r="H1381" s="104"/>
      <c r="I1381" s="96"/>
      <c r="J1381" s="96"/>
      <c r="K1381" s="50"/>
      <c r="L1381" s="96"/>
      <c r="M1381" s="50"/>
      <c r="N1381" s="50"/>
      <c r="O1381" s="50"/>
      <c r="P1381" s="112"/>
      <c r="Q1381" s="112"/>
      <c r="R1381" s="50"/>
      <c r="S1381" s="50"/>
      <c r="T1381" s="50"/>
      <c r="U1381" s="48"/>
      <c r="V1381" s="50"/>
      <c r="W1381" s="85" t="str">
        <f t="shared" si="63"/>
        <v/>
      </c>
      <c r="X1381" s="79" t="str">
        <f t="shared" si="64"/>
        <v/>
      </c>
    </row>
    <row r="1382" spans="2:24" ht="21" customHeight="1" x14ac:dyDescent="0.2">
      <c r="B1382" s="208" t="str">
        <f t="shared" si="65"/>
        <v/>
      </c>
      <c r="C1382" s="104"/>
      <c r="D1382" s="96"/>
      <c r="E1382" s="96"/>
      <c r="F1382" s="104"/>
      <c r="G1382" s="96"/>
      <c r="H1382" s="104"/>
      <c r="I1382" s="96"/>
      <c r="J1382" s="96"/>
      <c r="K1382" s="50"/>
      <c r="L1382" s="96"/>
      <c r="M1382" s="50"/>
      <c r="N1382" s="50"/>
      <c r="O1382" s="50"/>
      <c r="P1382" s="112"/>
      <c r="Q1382" s="112"/>
      <c r="R1382" s="50"/>
      <c r="S1382" s="50"/>
      <c r="T1382" s="50"/>
      <c r="U1382" s="48"/>
      <c r="V1382" s="50"/>
      <c r="W1382" s="85" t="str">
        <f t="shared" si="63"/>
        <v/>
      </c>
      <c r="X1382" s="79" t="str">
        <f t="shared" si="64"/>
        <v/>
      </c>
    </row>
    <row r="1383" spans="2:24" ht="21" customHeight="1" x14ac:dyDescent="0.2">
      <c r="B1383" s="208" t="str">
        <f t="shared" si="65"/>
        <v/>
      </c>
      <c r="C1383" s="104"/>
      <c r="D1383" s="96"/>
      <c r="E1383" s="96"/>
      <c r="F1383" s="104"/>
      <c r="G1383" s="96"/>
      <c r="H1383" s="104"/>
      <c r="I1383" s="96"/>
      <c r="J1383" s="96"/>
      <c r="K1383" s="50"/>
      <c r="L1383" s="96"/>
      <c r="M1383" s="50"/>
      <c r="N1383" s="50"/>
      <c r="O1383" s="50"/>
      <c r="P1383" s="112"/>
      <c r="Q1383" s="112"/>
      <c r="R1383" s="50"/>
      <c r="S1383" s="50"/>
      <c r="T1383" s="50"/>
      <c r="U1383" s="48"/>
      <c r="V1383" s="50"/>
      <c r="W1383" s="85" t="str">
        <f t="shared" si="63"/>
        <v/>
      </c>
      <c r="X1383" s="79" t="str">
        <f t="shared" si="64"/>
        <v/>
      </c>
    </row>
    <row r="1384" spans="2:24" ht="21" customHeight="1" x14ac:dyDescent="0.2">
      <c r="B1384" s="208" t="str">
        <f t="shared" si="65"/>
        <v/>
      </c>
      <c r="C1384" s="104"/>
      <c r="D1384" s="96"/>
      <c r="E1384" s="96"/>
      <c r="F1384" s="104"/>
      <c r="G1384" s="96"/>
      <c r="H1384" s="104"/>
      <c r="I1384" s="96"/>
      <c r="J1384" s="96"/>
      <c r="K1384" s="50"/>
      <c r="L1384" s="96"/>
      <c r="M1384" s="50"/>
      <c r="N1384" s="50"/>
      <c r="O1384" s="50"/>
      <c r="P1384" s="112"/>
      <c r="Q1384" s="112"/>
      <c r="R1384" s="50"/>
      <c r="S1384" s="50"/>
      <c r="T1384" s="50"/>
      <c r="U1384" s="48"/>
      <c r="V1384" s="50"/>
      <c r="W1384" s="85" t="str">
        <f t="shared" si="63"/>
        <v/>
      </c>
      <c r="X1384" s="79" t="str">
        <f t="shared" si="64"/>
        <v/>
      </c>
    </row>
    <row r="1385" spans="2:24" ht="21" customHeight="1" x14ac:dyDescent="0.2">
      <c r="B1385" s="208" t="str">
        <f t="shared" si="65"/>
        <v/>
      </c>
      <c r="C1385" s="104"/>
      <c r="D1385" s="96"/>
      <c r="E1385" s="96"/>
      <c r="F1385" s="104"/>
      <c r="G1385" s="96"/>
      <c r="H1385" s="104"/>
      <c r="I1385" s="96"/>
      <c r="J1385" s="96"/>
      <c r="K1385" s="50"/>
      <c r="L1385" s="96"/>
      <c r="M1385" s="50"/>
      <c r="N1385" s="50"/>
      <c r="O1385" s="50"/>
      <c r="P1385" s="112"/>
      <c r="Q1385" s="112"/>
      <c r="R1385" s="50"/>
      <c r="S1385" s="50"/>
      <c r="T1385" s="50"/>
      <c r="U1385" s="48"/>
      <c r="V1385" s="50"/>
      <c r="W1385" s="85" t="str">
        <f t="shared" si="63"/>
        <v/>
      </c>
      <c r="X1385" s="79" t="str">
        <f t="shared" si="64"/>
        <v/>
      </c>
    </row>
    <row r="1386" spans="2:24" ht="21" customHeight="1" x14ac:dyDescent="0.2">
      <c r="B1386" s="208" t="str">
        <f t="shared" si="65"/>
        <v/>
      </c>
      <c r="C1386" s="104"/>
      <c r="D1386" s="96"/>
      <c r="E1386" s="96"/>
      <c r="F1386" s="104"/>
      <c r="G1386" s="96"/>
      <c r="H1386" s="104"/>
      <c r="I1386" s="96"/>
      <c r="J1386" s="96"/>
      <c r="K1386" s="50"/>
      <c r="L1386" s="96"/>
      <c r="M1386" s="50"/>
      <c r="N1386" s="50"/>
      <c r="O1386" s="50"/>
      <c r="P1386" s="112"/>
      <c r="Q1386" s="112"/>
      <c r="R1386" s="50"/>
      <c r="S1386" s="50"/>
      <c r="T1386" s="50"/>
      <c r="U1386" s="48"/>
      <c r="V1386" s="50"/>
      <c r="W1386" s="85" t="str">
        <f t="shared" si="63"/>
        <v/>
      </c>
      <c r="X1386" s="79" t="str">
        <f t="shared" si="64"/>
        <v/>
      </c>
    </row>
    <row r="1387" spans="2:24" ht="21" customHeight="1" x14ac:dyDescent="0.2">
      <c r="B1387" s="208" t="str">
        <f t="shared" si="65"/>
        <v/>
      </c>
      <c r="C1387" s="104"/>
      <c r="D1387" s="96"/>
      <c r="E1387" s="96"/>
      <c r="F1387" s="104"/>
      <c r="G1387" s="96"/>
      <c r="H1387" s="104"/>
      <c r="I1387" s="96"/>
      <c r="J1387" s="96"/>
      <c r="K1387" s="50"/>
      <c r="L1387" s="96"/>
      <c r="M1387" s="50"/>
      <c r="N1387" s="50"/>
      <c r="O1387" s="50"/>
      <c r="P1387" s="112"/>
      <c r="Q1387" s="112"/>
      <c r="R1387" s="50"/>
      <c r="S1387" s="50"/>
      <c r="T1387" s="50"/>
      <c r="U1387" s="48"/>
      <c r="V1387" s="50"/>
      <c r="W1387" s="85" t="str">
        <f t="shared" si="63"/>
        <v/>
      </c>
      <c r="X1387" s="79" t="str">
        <f t="shared" si="64"/>
        <v/>
      </c>
    </row>
    <row r="1388" spans="2:24" ht="21" customHeight="1" x14ac:dyDescent="0.2">
      <c r="B1388" s="208" t="str">
        <f t="shared" si="65"/>
        <v/>
      </c>
      <c r="C1388" s="104"/>
      <c r="D1388" s="96"/>
      <c r="E1388" s="96"/>
      <c r="F1388" s="104"/>
      <c r="G1388" s="96"/>
      <c r="H1388" s="104"/>
      <c r="I1388" s="96"/>
      <c r="J1388" s="96"/>
      <c r="K1388" s="50"/>
      <c r="L1388" s="96"/>
      <c r="M1388" s="50"/>
      <c r="N1388" s="50"/>
      <c r="O1388" s="50"/>
      <c r="P1388" s="112"/>
      <c r="Q1388" s="112"/>
      <c r="R1388" s="50"/>
      <c r="S1388" s="50"/>
      <c r="T1388" s="50"/>
      <c r="U1388" s="48"/>
      <c r="V1388" s="50"/>
      <c r="W1388" s="85" t="str">
        <f t="shared" si="63"/>
        <v/>
      </c>
      <c r="X1388" s="79" t="str">
        <f t="shared" si="64"/>
        <v/>
      </c>
    </row>
    <row r="1389" spans="2:24" ht="21" customHeight="1" x14ac:dyDescent="0.2">
      <c r="B1389" s="208" t="str">
        <f t="shared" si="65"/>
        <v/>
      </c>
      <c r="C1389" s="104"/>
      <c r="D1389" s="96"/>
      <c r="E1389" s="96"/>
      <c r="F1389" s="104"/>
      <c r="G1389" s="96"/>
      <c r="H1389" s="104"/>
      <c r="I1389" s="96"/>
      <c r="J1389" s="96"/>
      <c r="K1389" s="50"/>
      <c r="L1389" s="96"/>
      <c r="M1389" s="50"/>
      <c r="N1389" s="50"/>
      <c r="O1389" s="50"/>
      <c r="P1389" s="112"/>
      <c r="Q1389" s="112"/>
      <c r="R1389" s="50"/>
      <c r="S1389" s="50"/>
      <c r="T1389" s="50"/>
      <c r="U1389" s="48"/>
      <c r="V1389" s="50"/>
      <c r="W1389" s="85" t="str">
        <f t="shared" si="63"/>
        <v/>
      </c>
      <c r="X1389" s="79" t="str">
        <f t="shared" si="64"/>
        <v/>
      </c>
    </row>
    <row r="1390" spans="2:24" ht="21" customHeight="1" x14ac:dyDescent="0.2">
      <c r="B1390" s="208" t="str">
        <f t="shared" si="65"/>
        <v/>
      </c>
      <c r="C1390" s="104"/>
      <c r="D1390" s="96"/>
      <c r="E1390" s="96"/>
      <c r="F1390" s="104"/>
      <c r="G1390" s="96"/>
      <c r="H1390" s="104"/>
      <c r="I1390" s="96"/>
      <c r="J1390" s="96"/>
      <c r="K1390" s="50"/>
      <c r="L1390" s="96"/>
      <c r="M1390" s="50"/>
      <c r="N1390" s="50"/>
      <c r="O1390" s="50"/>
      <c r="P1390" s="112"/>
      <c r="Q1390" s="112"/>
      <c r="R1390" s="50"/>
      <c r="S1390" s="50"/>
      <c r="T1390" s="50"/>
      <c r="U1390" s="48"/>
      <c r="V1390" s="50"/>
      <c r="W1390" s="85" t="str">
        <f t="shared" si="63"/>
        <v/>
      </c>
      <c r="X1390" s="79" t="str">
        <f t="shared" si="64"/>
        <v/>
      </c>
    </row>
    <row r="1391" spans="2:24" ht="21" customHeight="1" x14ac:dyDescent="0.2">
      <c r="B1391" s="208" t="str">
        <f t="shared" si="65"/>
        <v/>
      </c>
      <c r="C1391" s="104"/>
      <c r="D1391" s="96"/>
      <c r="E1391" s="96"/>
      <c r="F1391" s="104"/>
      <c r="G1391" s="96"/>
      <c r="H1391" s="104"/>
      <c r="I1391" s="96"/>
      <c r="J1391" s="96"/>
      <c r="K1391" s="50"/>
      <c r="L1391" s="96"/>
      <c r="M1391" s="50"/>
      <c r="N1391" s="50"/>
      <c r="O1391" s="50"/>
      <c r="P1391" s="112"/>
      <c r="Q1391" s="112"/>
      <c r="R1391" s="50"/>
      <c r="S1391" s="50"/>
      <c r="T1391" s="50"/>
      <c r="U1391" s="48"/>
      <c r="V1391" s="50"/>
      <c r="W1391" s="85" t="str">
        <f t="shared" si="63"/>
        <v/>
      </c>
      <c r="X1391" s="79" t="str">
        <f t="shared" si="64"/>
        <v/>
      </c>
    </row>
    <row r="1392" spans="2:24" ht="21" customHeight="1" x14ac:dyDescent="0.2">
      <c r="B1392" s="208" t="str">
        <f t="shared" si="65"/>
        <v/>
      </c>
      <c r="C1392" s="104"/>
      <c r="D1392" s="96"/>
      <c r="E1392" s="96"/>
      <c r="F1392" s="104"/>
      <c r="G1392" s="96"/>
      <c r="H1392" s="104"/>
      <c r="I1392" s="96"/>
      <c r="J1392" s="96"/>
      <c r="K1392" s="50"/>
      <c r="L1392" s="96"/>
      <c r="M1392" s="50"/>
      <c r="N1392" s="50"/>
      <c r="O1392" s="50"/>
      <c r="P1392" s="112"/>
      <c r="Q1392" s="112"/>
      <c r="R1392" s="50"/>
      <c r="S1392" s="50"/>
      <c r="T1392" s="50"/>
      <c r="U1392" s="48"/>
      <c r="V1392" s="50"/>
      <c r="W1392" s="85" t="str">
        <f t="shared" si="63"/>
        <v/>
      </c>
      <c r="X1392" s="79" t="str">
        <f t="shared" si="64"/>
        <v/>
      </c>
    </row>
    <row r="1393" spans="2:24" ht="21" customHeight="1" x14ac:dyDescent="0.2">
      <c r="B1393" s="208" t="str">
        <f t="shared" si="65"/>
        <v/>
      </c>
      <c r="C1393" s="104"/>
      <c r="D1393" s="96"/>
      <c r="E1393" s="96"/>
      <c r="F1393" s="104"/>
      <c r="G1393" s="96"/>
      <c r="H1393" s="104"/>
      <c r="I1393" s="96"/>
      <c r="J1393" s="96"/>
      <c r="K1393" s="50"/>
      <c r="L1393" s="96"/>
      <c r="M1393" s="50"/>
      <c r="N1393" s="50"/>
      <c r="O1393" s="50"/>
      <c r="P1393" s="112"/>
      <c r="Q1393" s="112"/>
      <c r="R1393" s="50"/>
      <c r="S1393" s="50"/>
      <c r="T1393" s="50"/>
      <c r="U1393" s="48"/>
      <c r="V1393" s="50"/>
      <c r="W1393" s="85" t="str">
        <f t="shared" si="63"/>
        <v/>
      </c>
      <c r="X1393" s="79" t="str">
        <f t="shared" si="64"/>
        <v/>
      </c>
    </row>
    <row r="1394" spans="2:24" ht="21" customHeight="1" x14ac:dyDescent="0.2">
      <c r="B1394" s="208" t="str">
        <f t="shared" si="65"/>
        <v/>
      </c>
      <c r="C1394" s="104"/>
      <c r="D1394" s="96"/>
      <c r="E1394" s="96"/>
      <c r="F1394" s="104"/>
      <c r="G1394" s="96"/>
      <c r="H1394" s="104"/>
      <c r="I1394" s="96"/>
      <c r="J1394" s="96"/>
      <c r="K1394" s="50"/>
      <c r="L1394" s="96"/>
      <c r="M1394" s="50"/>
      <c r="N1394" s="50"/>
      <c r="O1394" s="50"/>
      <c r="P1394" s="112"/>
      <c r="Q1394" s="112"/>
      <c r="R1394" s="50"/>
      <c r="S1394" s="50"/>
      <c r="T1394" s="50"/>
      <c r="U1394" s="48"/>
      <c r="V1394" s="50"/>
      <c r="W1394" s="85" t="str">
        <f t="shared" si="63"/>
        <v/>
      </c>
      <c r="X1394" s="79" t="str">
        <f t="shared" si="64"/>
        <v/>
      </c>
    </row>
    <row r="1395" spans="2:24" ht="21" customHeight="1" x14ac:dyDescent="0.2">
      <c r="B1395" s="208" t="str">
        <f t="shared" si="65"/>
        <v/>
      </c>
      <c r="C1395" s="104"/>
      <c r="D1395" s="96"/>
      <c r="E1395" s="96"/>
      <c r="F1395" s="104"/>
      <c r="G1395" s="96"/>
      <c r="H1395" s="104"/>
      <c r="I1395" s="96"/>
      <c r="J1395" s="96"/>
      <c r="K1395" s="50"/>
      <c r="L1395" s="96"/>
      <c r="M1395" s="50"/>
      <c r="N1395" s="50"/>
      <c r="O1395" s="50"/>
      <c r="P1395" s="112"/>
      <c r="Q1395" s="112"/>
      <c r="R1395" s="50"/>
      <c r="S1395" s="50"/>
      <c r="T1395" s="50"/>
      <c r="U1395" s="48"/>
      <c r="V1395" s="50"/>
      <c r="W1395" s="85" t="str">
        <f t="shared" si="63"/>
        <v/>
      </c>
      <c r="X1395" s="79" t="str">
        <f t="shared" si="64"/>
        <v/>
      </c>
    </row>
    <row r="1396" spans="2:24" ht="21" customHeight="1" x14ac:dyDescent="0.2">
      <c r="B1396" s="208" t="str">
        <f t="shared" si="65"/>
        <v/>
      </c>
      <c r="C1396" s="104"/>
      <c r="D1396" s="96"/>
      <c r="E1396" s="96"/>
      <c r="F1396" s="104"/>
      <c r="G1396" s="96"/>
      <c r="H1396" s="104"/>
      <c r="I1396" s="96"/>
      <c r="J1396" s="96"/>
      <c r="K1396" s="50"/>
      <c r="L1396" s="96"/>
      <c r="M1396" s="50"/>
      <c r="N1396" s="50"/>
      <c r="O1396" s="50"/>
      <c r="P1396" s="112"/>
      <c r="Q1396" s="112"/>
      <c r="R1396" s="50"/>
      <c r="S1396" s="50"/>
      <c r="T1396" s="50"/>
      <c r="U1396" s="48"/>
      <c r="V1396" s="50"/>
      <c r="W1396" s="85" t="str">
        <f t="shared" si="63"/>
        <v/>
      </c>
      <c r="X1396" s="79" t="str">
        <f t="shared" si="64"/>
        <v/>
      </c>
    </row>
    <row r="1397" spans="2:24" ht="21" customHeight="1" x14ac:dyDescent="0.2">
      <c r="B1397" s="208" t="str">
        <f t="shared" si="65"/>
        <v/>
      </c>
      <c r="C1397" s="104"/>
      <c r="D1397" s="96"/>
      <c r="E1397" s="96"/>
      <c r="F1397" s="104"/>
      <c r="G1397" s="96"/>
      <c r="H1397" s="104"/>
      <c r="I1397" s="96"/>
      <c r="J1397" s="96"/>
      <c r="K1397" s="50"/>
      <c r="L1397" s="96"/>
      <c r="M1397" s="50"/>
      <c r="N1397" s="50"/>
      <c r="O1397" s="50"/>
      <c r="P1397" s="112"/>
      <c r="Q1397" s="112"/>
      <c r="R1397" s="50"/>
      <c r="S1397" s="50"/>
      <c r="T1397" s="50"/>
      <c r="U1397" s="48"/>
      <c r="V1397" s="50"/>
      <c r="W1397" s="85" t="str">
        <f t="shared" si="63"/>
        <v/>
      </c>
      <c r="X1397" s="79" t="str">
        <f t="shared" si="64"/>
        <v/>
      </c>
    </row>
    <row r="1398" spans="2:24" ht="21" customHeight="1" x14ac:dyDescent="0.2">
      <c r="B1398" s="208" t="str">
        <f t="shared" si="65"/>
        <v/>
      </c>
      <c r="C1398" s="104"/>
      <c r="D1398" s="96"/>
      <c r="E1398" s="96"/>
      <c r="F1398" s="104"/>
      <c r="G1398" s="96"/>
      <c r="H1398" s="104"/>
      <c r="I1398" s="96"/>
      <c r="J1398" s="96"/>
      <c r="K1398" s="50"/>
      <c r="L1398" s="96"/>
      <c r="M1398" s="50"/>
      <c r="N1398" s="50"/>
      <c r="O1398" s="50"/>
      <c r="P1398" s="112"/>
      <c r="Q1398" s="112"/>
      <c r="R1398" s="50"/>
      <c r="S1398" s="50"/>
      <c r="T1398" s="50"/>
      <c r="U1398" s="48"/>
      <c r="V1398" s="50"/>
      <c r="W1398" s="85" t="str">
        <f t="shared" si="63"/>
        <v/>
      </c>
      <c r="X1398" s="79" t="str">
        <f t="shared" si="64"/>
        <v/>
      </c>
    </row>
    <row r="1399" spans="2:24" ht="21" customHeight="1" x14ac:dyDescent="0.2">
      <c r="B1399" s="208" t="str">
        <f t="shared" si="65"/>
        <v/>
      </c>
      <c r="C1399" s="104"/>
      <c r="D1399" s="96"/>
      <c r="E1399" s="96"/>
      <c r="F1399" s="104"/>
      <c r="G1399" s="96"/>
      <c r="H1399" s="104"/>
      <c r="I1399" s="96"/>
      <c r="J1399" s="96"/>
      <c r="K1399" s="50"/>
      <c r="L1399" s="96"/>
      <c r="M1399" s="50"/>
      <c r="N1399" s="50"/>
      <c r="O1399" s="50"/>
      <c r="P1399" s="112"/>
      <c r="Q1399" s="112"/>
      <c r="R1399" s="50"/>
      <c r="S1399" s="50"/>
      <c r="T1399" s="50"/>
      <c r="U1399" s="48"/>
      <c r="V1399" s="50"/>
      <c r="W1399" s="85" t="str">
        <f t="shared" si="63"/>
        <v/>
      </c>
      <c r="X1399" s="79" t="str">
        <f t="shared" si="64"/>
        <v/>
      </c>
    </row>
    <row r="1400" spans="2:24" ht="21" customHeight="1" x14ac:dyDescent="0.2">
      <c r="B1400" s="208" t="str">
        <f t="shared" si="65"/>
        <v/>
      </c>
      <c r="C1400" s="104"/>
      <c r="D1400" s="96"/>
      <c r="E1400" s="96"/>
      <c r="F1400" s="104"/>
      <c r="G1400" s="96"/>
      <c r="H1400" s="104"/>
      <c r="I1400" s="96"/>
      <c r="J1400" s="96"/>
      <c r="K1400" s="50"/>
      <c r="L1400" s="96"/>
      <c r="M1400" s="50"/>
      <c r="N1400" s="50"/>
      <c r="O1400" s="50"/>
      <c r="P1400" s="112"/>
      <c r="Q1400" s="112"/>
      <c r="R1400" s="50"/>
      <c r="S1400" s="50"/>
      <c r="T1400" s="50"/>
      <c r="U1400" s="48"/>
      <c r="V1400" s="50"/>
      <c r="W1400" s="85" t="str">
        <f t="shared" si="63"/>
        <v/>
      </c>
      <c r="X1400" s="79" t="str">
        <f t="shared" si="64"/>
        <v/>
      </c>
    </row>
    <row r="1401" spans="2:24" ht="21" customHeight="1" x14ac:dyDescent="0.2">
      <c r="B1401" s="208" t="str">
        <f t="shared" si="65"/>
        <v/>
      </c>
      <c r="C1401" s="104"/>
      <c r="D1401" s="96"/>
      <c r="E1401" s="96"/>
      <c r="F1401" s="104"/>
      <c r="G1401" s="96"/>
      <c r="H1401" s="104"/>
      <c r="I1401" s="96"/>
      <c r="J1401" s="96"/>
      <c r="K1401" s="50"/>
      <c r="L1401" s="96"/>
      <c r="M1401" s="50"/>
      <c r="N1401" s="50"/>
      <c r="O1401" s="50"/>
      <c r="P1401" s="112"/>
      <c r="Q1401" s="112"/>
      <c r="R1401" s="50"/>
      <c r="S1401" s="50"/>
      <c r="T1401" s="50"/>
      <c r="U1401" s="48"/>
      <c r="V1401" s="50"/>
      <c r="W1401" s="85" t="str">
        <f t="shared" si="63"/>
        <v/>
      </c>
      <c r="X1401" s="79" t="str">
        <f t="shared" si="64"/>
        <v/>
      </c>
    </row>
    <row r="1402" spans="2:24" ht="21" customHeight="1" x14ac:dyDescent="0.2">
      <c r="B1402" s="208" t="str">
        <f t="shared" si="65"/>
        <v/>
      </c>
      <c r="C1402" s="104"/>
      <c r="D1402" s="96"/>
      <c r="E1402" s="96"/>
      <c r="F1402" s="104"/>
      <c r="G1402" s="96"/>
      <c r="H1402" s="104"/>
      <c r="I1402" s="96"/>
      <c r="J1402" s="96"/>
      <c r="K1402" s="50"/>
      <c r="L1402" s="96"/>
      <c r="M1402" s="50"/>
      <c r="N1402" s="50"/>
      <c r="O1402" s="50"/>
      <c r="P1402" s="112"/>
      <c r="Q1402" s="112"/>
      <c r="R1402" s="50"/>
      <c r="S1402" s="50"/>
      <c r="T1402" s="50"/>
      <c r="U1402" s="48"/>
      <c r="V1402" s="50"/>
      <c r="W1402" s="85" t="str">
        <f t="shared" si="63"/>
        <v/>
      </c>
      <c r="X1402" s="79" t="str">
        <f t="shared" si="64"/>
        <v/>
      </c>
    </row>
    <row r="1403" spans="2:24" ht="21" customHeight="1" x14ac:dyDescent="0.2">
      <c r="B1403" s="208" t="str">
        <f t="shared" si="65"/>
        <v/>
      </c>
      <c r="C1403" s="104"/>
      <c r="D1403" s="96"/>
      <c r="E1403" s="96"/>
      <c r="F1403" s="104"/>
      <c r="G1403" s="96"/>
      <c r="H1403" s="104"/>
      <c r="I1403" s="96"/>
      <c r="J1403" s="96"/>
      <c r="K1403" s="50"/>
      <c r="L1403" s="96"/>
      <c r="M1403" s="50"/>
      <c r="N1403" s="50"/>
      <c r="O1403" s="50"/>
      <c r="P1403" s="112"/>
      <c r="Q1403" s="112"/>
      <c r="R1403" s="50"/>
      <c r="S1403" s="50"/>
      <c r="T1403" s="50"/>
      <c r="U1403" s="48"/>
      <c r="V1403" s="50"/>
      <c r="W1403" s="85" t="str">
        <f t="shared" si="63"/>
        <v/>
      </c>
      <c r="X1403" s="79" t="str">
        <f t="shared" si="64"/>
        <v/>
      </c>
    </row>
    <row r="1404" spans="2:24" ht="21" customHeight="1" x14ac:dyDescent="0.2">
      <c r="B1404" s="208" t="str">
        <f t="shared" si="65"/>
        <v/>
      </c>
      <c r="C1404" s="104"/>
      <c r="D1404" s="96"/>
      <c r="E1404" s="96"/>
      <c r="F1404" s="104"/>
      <c r="G1404" s="96"/>
      <c r="H1404" s="104"/>
      <c r="I1404" s="96"/>
      <c r="J1404" s="96"/>
      <c r="K1404" s="50"/>
      <c r="L1404" s="96"/>
      <c r="M1404" s="50"/>
      <c r="N1404" s="50"/>
      <c r="O1404" s="50"/>
      <c r="P1404" s="112"/>
      <c r="Q1404" s="112"/>
      <c r="R1404" s="50"/>
      <c r="S1404" s="50"/>
      <c r="T1404" s="50"/>
      <c r="U1404" s="48"/>
      <c r="V1404" s="50"/>
      <c r="W1404" s="85" t="str">
        <f t="shared" si="63"/>
        <v/>
      </c>
      <c r="X1404" s="79" t="str">
        <f t="shared" si="64"/>
        <v/>
      </c>
    </row>
    <row r="1405" spans="2:24" ht="21" customHeight="1" x14ac:dyDescent="0.2">
      <c r="B1405" s="208" t="str">
        <f t="shared" si="65"/>
        <v/>
      </c>
      <c r="C1405" s="104"/>
      <c r="D1405" s="96"/>
      <c r="E1405" s="96"/>
      <c r="F1405" s="104"/>
      <c r="G1405" s="96"/>
      <c r="H1405" s="104"/>
      <c r="I1405" s="96"/>
      <c r="J1405" s="96"/>
      <c r="K1405" s="50"/>
      <c r="L1405" s="96"/>
      <c r="M1405" s="50"/>
      <c r="N1405" s="50"/>
      <c r="O1405" s="50"/>
      <c r="P1405" s="112"/>
      <c r="Q1405" s="112"/>
      <c r="R1405" s="50"/>
      <c r="S1405" s="50"/>
      <c r="T1405" s="50"/>
      <c r="U1405" s="48"/>
      <c r="V1405" s="50"/>
      <c r="W1405" s="85" t="str">
        <f t="shared" si="63"/>
        <v/>
      </c>
      <c r="X1405" s="79" t="str">
        <f t="shared" si="64"/>
        <v/>
      </c>
    </row>
    <row r="1406" spans="2:24" ht="21" customHeight="1" x14ac:dyDescent="0.2">
      <c r="B1406" s="208" t="str">
        <f t="shared" si="65"/>
        <v/>
      </c>
      <c r="C1406" s="104"/>
      <c r="D1406" s="96"/>
      <c r="E1406" s="96"/>
      <c r="F1406" s="104"/>
      <c r="G1406" s="96"/>
      <c r="H1406" s="104"/>
      <c r="I1406" s="96"/>
      <c r="J1406" s="96"/>
      <c r="K1406" s="50"/>
      <c r="L1406" s="96"/>
      <c r="M1406" s="50"/>
      <c r="N1406" s="50"/>
      <c r="O1406" s="50"/>
      <c r="P1406" s="112"/>
      <c r="Q1406" s="112"/>
      <c r="R1406" s="50"/>
      <c r="S1406" s="50"/>
      <c r="T1406" s="50"/>
      <c r="U1406" s="48"/>
      <c r="V1406" s="50"/>
      <c r="W1406" s="85" t="str">
        <f t="shared" si="63"/>
        <v/>
      </c>
      <c r="X1406" s="79" t="str">
        <f t="shared" si="64"/>
        <v/>
      </c>
    </row>
    <row r="1407" spans="2:24" ht="21" customHeight="1" x14ac:dyDescent="0.2">
      <c r="B1407" s="208" t="str">
        <f t="shared" si="65"/>
        <v/>
      </c>
      <c r="C1407" s="104"/>
      <c r="D1407" s="96"/>
      <c r="E1407" s="96"/>
      <c r="F1407" s="104"/>
      <c r="G1407" s="96"/>
      <c r="H1407" s="104"/>
      <c r="I1407" s="96"/>
      <c r="J1407" s="96"/>
      <c r="K1407" s="50"/>
      <c r="L1407" s="96"/>
      <c r="M1407" s="50"/>
      <c r="N1407" s="50"/>
      <c r="O1407" s="50"/>
      <c r="P1407" s="112"/>
      <c r="Q1407" s="112"/>
      <c r="R1407" s="50"/>
      <c r="S1407" s="50"/>
      <c r="T1407" s="50"/>
      <c r="U1407" s="48"/>
      <c r="V1407" s="50"/>
      <c r="W1407" s="85" t="str">
        <f t="shared" si="63"/>
        <v/>
      </c>
      <c r="X1407" s="79" t="str">
        <f t="shared" si="64"/>
        <v/>
      </c>
    </row>
    <row r="1408" spans="2:24" ht="21" customHeight="1" x14ac:dyDescent="0.2">
      <c r="B1408" s="208" t="str">
        <f t="shared" si="65"/>
        <v/>
      </c>
      <c r="C1408" s="104"/>
      <c r="D1408" s="96"/>
      <c r="E1408" s="96"/>
      <c r="F1408" s="104"/>
      <c r="G1408" s="96"/>
      <c r="H1408" s="104"/>
      <c r="I1408" s="96"/>
      <c r="J1408" s="96"/>
      <c r="K1408" s="50"/>
      <c r="L1408" s="96"/>
      <c r="M1408" s="50"/>
      <c r="N1408" s="50"/>
      <c r="O1408" s="50"/>
      <c r="P1408" s="112"/>
      <c r="Q1408" s="112"/>
      <c r="R1408" s="50"/>
      <c r="S1408" s="50"/>
      <c r="T1408" s="50"/>
      <c r="U1408" s="48"/>
      <c r="V1408" s="50"/>
      <c r="W1408" s="85" t="str">
        <f t="shared" si="63"/>
        <v/>
      </c>
      <c r="X1408" s="79" t="str">
        <f t="shared" si="64"/>
        <v/>
      </c>
    </row>
    <row r="1409" spans="2:24" ht="21" customHeight="1" x14ac:dyDescent="0.2">
      <c r="B1409" s="208" t="str">
        <f t="shared" si="65"/>
        <v/>
      </c>
      <c r="C1409" s="104"/>
      <c r="D1409" s="96"/>
      <c r="E1409" s="96"/>
      <c r="F1409" s="104"/>
      <c r="G1409" s="96"/>
      <c r="H1409" s="104"/>
      <c r="I1409" s="96"/>
      <c r="J1409" s="96"/>
      <c r="K1409" s="50"/>
      <c r="L1409" s="96"/>
      <c r="M1409" s="50"/>
      <c r="N1409" s="50"/>
      <c r="O1409" s="50"/>
      <c r="P1409" s="112"/>
      <c r="Q1409" s="112"/>
      <c r="R1409" s="50"/>
      <c r="S1409" s="50"/>
      <c r="T1409" s="50"/>
      <c r="U1409" s="48"/>
      <c r="V1409" s="50"/>
      <c r="W1409" s="85" t="str">
        <f t="shared" si="63"/>
        <v/>
      </c>
      <c r="X1409" s="79" t="str">
        <f t="shared" si="64"/>
        <v/>
      </c>
    </row>
    <row r="1410" spans="2:24" ht="21" customHeight="1" x14ac:dyDescent="0.2">
      <c r="B1410" s="208" t="str">
        <f t="shared" si="65"/>
        <v/>
      </c>
      <c r="C1410" s="104"/>
      <c r="D1410" s="96"/>
      <c r="E1410" s="96"/>
      <c r="F1410" s="104"/>
      <c r="G1410" s="96"/>
      <c r="H1410" s="104"/>
      <c r="I1410" s="96"/>
      <c r="J1410" s="96"/>
      <c r="K1410" s="50"/>
      <c r="L1410" s="96"/>
      <c r="M1410" s="50"/>
      <c r="N1410" s="50"/>
      <c r="O1410" s="50"/>
      <c r="P1410" s="112"/>
      <c r="Q1410" s="112"/>
      <c r="R1410" s="50"/>
      <c r="S1410" s="50"/>
      <c r="T1410" s="50"/>
      <c r="U1410" s="48"/>
      <c r="V1410" s="50"/>
      <c r="W1410" s="85" t="str">
        <f t="shared" si="63"/>
        <v/>
      </c>
      <c r="X1410" s="79" t="str">
        <f t="shared" si="64"/>
        <v/>
      </c>
    </row>
    <row r="1411" spans="2:24" ht="21" customHeight="1" x14ac:dyDescent="0.2">
      <c r="B1411" s="208" t="str">
        <f t="shared" si="65"/>
        <v/>
      </c>
      <c r="C1411" s="104"/>
      <c r="D1411" s="96"/>
      <c r="E1411" s="96"/>
      <c r="F1411" s="104"/>
      <c r="G1411" s="96"/>
      <c r="H1411" s="104"/>
      <c r="I1411" s="96"/>
      <c r="J1411" s="96"/>
      <c r="K1411" s="50"/>
      <c r="L1411" s="96"/>
      <c r="M1411" s="50"/>
      <c r="N1411" s="50"/>
      <c r="O1411" s="50"/>
      <c r="P1411" s="112"/>
      <c r="Q1411" s="112"/>
      <c r="R1411" s="50"/>
      <c r="S1411" s="50"/>
      <c r="T1411" s="50"/>
      <c r="U1411" s="48"/>
      <c r="V1411" s="50"/>
      <c r="W1411" s="85" t="str">
        <f t="shared" si="63"/>
        <v/>
      </c>
      <c r="X1411" s="79" t="str">
        <f t="shared" si="64"/>
        <v/>
      </c>
    </row>
    <row r="1412" spans="2:24" ht="21" customHeight="1" x14ac:dyDescent="0.2">
      <c r="B1412" s="208" t="str">
        <f t="shared" si="65"/>
        <v/>
      </c>
      <c r="C1412" s="104"/>
      <c r="D1412" s="96"/>
      <c r="E1412" s="96"/>
      <c r="F1412" s="104"/>
      <c r="G1412" s="96"/>
      <c r="H1412" s="104"/>
      <c r="I1412" s="96"/>
      <c r="J1412" s="96"/>
      <c r="K1412" s="50"/>
      <c r="L1412" s="96"/>
      <c r="M1412" s="50"/>
      <c r="N1412" s="50"/>
      <c r="O1412" s="50"/>
      <c r="P1412" s="112"/>
      <c r="Q1412" s="112"/>
      <c r="R1412" s="50"/>
      <c r="S1412" s="50"/>
      <c r="T1412" s="50"/>
      <c r="U1412" s="48"/>
      <c r="V1412" s="50"/>
      <c r="W1412" s="85" t="str">
        <f t="shared" si="63"/>
        <v/>
      </c>
      <c r="X1412" s="79" t="str">
        <f t="shared" si="64"/>
        <v/>
      </c>
    </row>
    <row r="1413" spans="2:24" ht="21" customHeight="1" x14ac:dyDescent="0.2">
      <c r="B1413" s="208" t="str">
        <f t="shared" si="65"/>
        <v/>
      </c>
      <c r="C1413" s="104"/>
      <c r="D1413" s="96"/>
      <c r="E1413" s="96"/>
      <c r="F1413" s="104"/>
      <c r="G1413" s="96"/>
      <c r="H1413" s="104"/>
      <c r="I1413" s="96"/>
      <c r="J1413" s="96"/>
      <c r="K1413" s="50"/>
      <c r="L1413" s="96"/>
      <c r="M1413" s="50"/>
      <c r="N1413" s="50"/>
      <c r="O1413" s="50"/>
      <c r="P1413" s="112"/>
      <c r="Q1413" s="112"/>
      <c r="R1413" s="50"/>
      <c r="S1413" s="50"/>
      <c r="T1413" s="50"/>
      <c r="U1413" s="48"/>
      <c r="V1413" s="50"/>
      <c r="W1413" s="85" t="str">
        <f t="shared" si="63"/>
        <v/>
      </c>
      <c r="X1413" s="79" t="str">
        <f t="shared" si="64"/>
        <v/>
      </c>
    </row>
    <row r="1414" spans="2:24" ht="21" customHeight="1" x14ac:dyDescent="0.2">
      <c r="B1414" s="208" t="str">
        <f t="shared" si="65"/>
        <v/>
      </c>
      <c r="C1414" s="104"/>
      <c r="D1414" s="96"/>
      <c r="E1414" s="96"/>
      <c r="F1414" s="104"/>
      <c r="G1414" s="96"/>
      <c r="H1414" s="104"/>
      <c r="I1414" s="96"/>
      <c r="J1414" s="96"/>
      <c r="K1414" s="50"/>
      <c r="L1414" s="96"/>
      <c r="M1414" s="50"/>
      <c r="N1414" s="50"/>
      <c r="O1414" s="50"/>
      <c r="P1414" s="112"/>
      <c r="Q1414" s="112"/>
      <c r="R1414" s="50"/>
      <c r="S1414" s="50"/>
      <c r="T1414" s="50"/>
      <c r="U1414" s="48"/>
      <c r="V1414" s="50"/>
      <c r="W1414" s="85" t="str">
        <f t="shared" si="63"/>
        <v/>
      </c>
      <c r="X1414" s="79" t="str">
        <f t="shared" si="64"/>
        <v/>
      </c>
    </row>
    <row r="1415" spans="2:24" ht="21" customHeight="1" x14ac:dyDescent="0.2">
      <c r="B1415" s="208" t="str">
        <f t="shared" si="65"/>
        <v/>
      </c>
      <c r="C1415" s="104"/>
      <c r="D1415" s="96"/>
      <c r="E1415" s="96"/>
      <c r="F1415" s="104"/>
      <c r="G1415" s="96"/>
      <c r="H1415" s="104"/>
      <c r="I1415" s="96"/>
      <c r="J1415" s="96"/>
      <c r="K1415" s="50"/>
      <c r="L1415" s="96"/>
      <c r="M1415" s="50"/>
      <c r="N1415" s="50"/>
      <c r="O1415" s="50"/>
      <c r="P1415" s="112"/>
      <c r="Q1415" s="112"/>
      <c r="R1415" s="50"/>
      <c r="S1415" s="50"/>
      <c r="T1415" s="50"/>
      <c r="U1415" s="48"/>
      <c r="V1415" s="50"/>
      <c r="W1415" s="85" t="str">
        <f t="shared" si="63"/>
        <v/>
      </c>
      <c r="X1415" s="79" t="str">
        <f t="shared" si="64"/>
        <v/>
      </c>
    </row>
    <row r="1416" spans="2:24" ht="21" customHeight="1" x14ac:dyDescent="0.2">
      <c r="B1416" s="208" t="str">
        <f t="shared" si="65"/>
        <v/>
      </c>
      <c r="C1416" s="104"/>
      <c r="D1416" s="96"/>
      <c r="E1416" s="96"/>
      <c r="F1416" s="104"/>
      <c r="G1416" s="96"/>
      <c r="H1416" s="104"/>
      <c r="I1416" s="96"/>
      <c r="J1416" s="96"/>
      <c r="K1416" s="50"/>
      <c r="L1416" s="96"/>
      <c r="M1416" s="50"/>
      <c r="N1416" s="50"/>
      <c r="O1416" s="50"/>
      <c r="P1416" s="112"/>
      <c r="Q1416" s="112"/>
      <c r="R1416" s="50"/>
      <c r="S1416" s="50"/>
      <c r="T1416" s="50"/>
      <c r="U1416" s="48"/>
      <c r="V1416" s="50"/>
      <c r="W1416" s="85" t="str">
        <f t="shared" si="63"/>
        <v/>
      </c>
      <c r="X1416" s="79" t="str">
        <f t="shared" si="64"/>
        <v/>
      </c>
    </row>
    <row r="1417" spans="2:24" ht="21" customHeight="1" x14ac:dyDescent="0.2">
      <c r="B1417" s="208" t="str">
        <f t="shared" si="65"/>
        <v/>
      </c>
      <c r="C1417" s="104"/>
      <c r="D1417" s="96"/>
      <c r="E1417" s="96"/>
      <c r="F1417" s="104"/>
      <c r="G1417" s="96"/>
      <c r="H1417" s="104"/>
      <c r="I1417" s="96"/>
      <c r="J1417" s="96"/>
      <c r="K1417" s="50"/>
      <c r="L1417" s="96"/>
      <c r="M1417" s="50"/>
      <c r="N1417" s="50"/>
      <c r="O1417" s="50"/>
      <c r="P1417" s="112"/>
      <c r="Q1417" s="112"/>
      <c r="R1417" s="50"/>
      <c r="S1417" s="50"/>
      <c r="T1417" s="50"/>
      <c r="U1417" s="48"/>
      <c r="V1417" s="50"/>
      <c r="W1417" s="85" t="str">
        <f t="shared" si="63"/>
        <v/>
      </c>
      <c r="X1417" s="79" t="str">
        <f t="shared" si="64"/>
        <v/>
      </c>
    </row>
    <row r="1418" spans="2:24" ht="21" customHeight="1" x14ac:dyDescent="0.2">
      <c r="B1418" s="208" t="str">
        <f t="shared" si="65"/>
        <v/>
      </c>
      <c r="C1418" s="104"/>
      <c r="D1418" s="96"/>
      <c r="E1418" s="96"/>
      <c r="F1418" s="104"/>
      <c r="G1418" s="96"/>
      <c r="H1418" s="104"/>
      <c r="I1418" s="96"/>
      <c r="J1418" s="96"/>
      <c r="K1418" s="50"/>
      <c r="L1418" s="96"/>
      <c r="M1418" s="50"/>
      <c r="N1418" s="50"/>
      <c r="O1418" s="50"/>
      <c r="P1418" s="112"/>
      <c r="Q1418" s="112"/>
      <c r="R1418" s="50"/>
      <c r="S1418" s="50"/>
      <c r="T1418" s="50"/>
      <c r="U1418" s="48"/>
      <c r="V1418" s="50"/>
      <c r="W1418" s="85" t="str">
        <f t="shared" si="63"/>
        <v/>
      </c>
      <c r="X1418" s="79" t="str">
        <f t="shared" si="64"/>
        <v/>
      </c>
    </row>
    <row r="1419" spans="2:24" ht="21" customHeight="1" x14ac:dyDescent="0.2">
      <c r="B1419" s="208" t="str">
        <f t="shared" si="65"/>
        <v/>
      </c>
      <c r="C1419" s="104"/>
      <c r="D1419" s="96"/>
      <c r="E1419" s="96"/>
      <c r="F1419" s="104"/>
      <c r="G1419" s="96"/>
      <c r="H1419" s="104"/>
      <c r="I1419" s="96"/>
      <c r="J1419" s="96"/>
      <c r="K1419" s="50"/>
      <c r="L1419" s="96"/>
      <c r="M1419" s="50"/>
      <c r="N1419" s="50"/>
      <c r="O1419" s="50"/>
      <c r="P1419" s="112"/>
      <c r="Q1419" s="112"/>
      <c r="R1419" s="50"/>
      <c r="S1419" s="50"/>
      <c r="T1419" s="50"/>
      <c r="U1419" s="48"/>
      <c r="V1419" s="50"/>
      <c r="W1419" s="85" t="str">
        <f t="shared" si="63"/>
        <v/>
      </c>
      <c r="X1419" s="79" t="str">
        <f t="shared" si="64"/>
        <v/>
      </c>
    </row>
    <row r="1420" spans="2:24" ht="21" customHeight="1" x14ac:dyDescent="0.2">
      <c r="B1420" s="208" t="str">
        <f t="shared" si="65"/>
        <v/>
      </c>
      <c r="C1420" s="104"/>
      <c r="D1420" s="96"/>
      <c r="E1420" s="96"/>
      <c r="F1420" s="104"/>
      <c r="G1420" s="96"/>
      <c r="H1420" s="104"/>
      <c r="I1420" s="96"/>
      <c r="J1420" s="96"/>
      <c r="K1420" s="50"/>
      <c r="L1420" s="96"/>
      <c r="M1420" s="50"/>
      <c r="N1420" s="50"/>
      <c r="O1420" s="50"/>
      <c r="P1420" s="112"/>
      <c r="Q1420" s="112"/>
      <c r="R1420" s="50"/>
      <c r="S1420" s="50"/>
      <c r="T1420" s="50"/>
      <c r="U1420" s="48"/>
      <c r="V1420" s="50"/>
      <c r="W1420" s="85" t="str">
        <f t="shared" ref="W1420:W1483" si="66">IF(X1420&lt;&gt;"","Erreur","")</f>
        <v/>
      </c>
      <c r="X1420" s="79" t="str">
        <f t="shared" ref="X1420:X1483" si="67">IF(AND(B1420&lt;&gt;"",OR(C1420="",D1420="",E1420="",G1420="",J1420="",L1420="")),"Veuillez compléter les informations d'identification du dérivé.",IF(AND(B1420&lt;&gt;"",H1420&lt;&gt;"",I1420=""),"Veuillez compléter la colonne C0070 Type de code.",IF(AND(B1420&lt;&gt;"",I1420=""),"Veuillez sélectionner Total/NA dans la liste de la colonne C0070 si vous n'avez rien à déclarer.","")))</f>
        <v/>
      </c>
    </row>
    <row r="1421" spans="2:24" ht="21" customHeight="1" x14ac:dyDescent="0.2">
      <c r="B1421" s="208" t="str">
        <f t="shared" ref="B1421:B1484" si="68">IF(COUNTA(C1421:V1421)&gt;0,B1420+1,"")</f>
        <v/>
      </c>
      <c r="C1421" s="104"/>
      <c r="D1421" s="96"/>
      <c r="E1421" s="96"/>
      <c r="F1421" s="104"/>
      <c r="G1421" s="96"/>
      <c r="H1421" s="104"/>
      <c r="I1421" s="96"/>
      <c r="J1421" s="96"/>
      <c r="K1421" s="50"/>
      <c r="L1421" s="96"/>
      <c r="M1421" s="50"/>
      <c r="N1421" s="50"/>
      <c r="O1421" s="50"/>
      <c r="P1421" s="112"/>
      <c r="Q1421" s="112"/>
      <c r="R1421" s="50"/>
      <c r="S1421" s="50"/>
      <c r="T1421" s="50"/>
      <c r="U1421" s="48"/>
      <c r="V1421" s="50"/>
      <c r="W1421" s="85" t="str">
        <f t="shared" si="66"/>
        <v/>
      </c>
      <c r="X1421" s="79" t="str">
        <f t="shared" si="67"/>
        <v/>
      </c>
    </row>
    <row r="1422" spans="2:24" ht="21" customHeight="1" x14ac:dyDescent="0.2">
      <c r="B1422" s="208" t="str">
        <f t="shared" si="68"/>
        <v/>
      </c>
      <c r="C1422" s="104"/>
      <c r="D1422" s="96"/>
      <c r="E1422" s="96"/>
      <c r="F1422" s="104"/>
      <c r="G1422" s="96"/>
      <c r="H1422" s="104"/>
      <c r="I1422" s="96"/>
      <c r="J1422" s="96"/>
      <c r="K1422" s="50"/>
      <c r="L1422" s="96"/>
      <c r="M1422" s="50"/>
      <c r="N1422" s="50"/>
      <c r="O1422" s="50"/>
      <c r="P1422" s="112"/>
      <c r="Q1422" s="112"/>
      <c r="R1422" s="50"/>
      <c r="S1422" s="50"/>
      <c r="T1422" s="50"/>
      <c r="U1422" s="48"/>
      <c r="V1422" s="50"/>
      <c r="W1422" s="85" t="str">
        <f t="shared" si="66"/>
        <v/>
      </c>
      <c r="X1422" s="79" t="str">
        <f t="shared" si="67"/>
        <v/>
      </c>
    </row>
    <row r="1423" spans="2:24" ht="21" customHeight="1" x14ac:dyDescent="0.2">
      <c r="B1423" s="208" t="str">
        <f t="shared" si="68"/>
        <v/>
      </c>
      <c r="C1423" s="104"/>
      <c r="D1423" s="96"/>
      <c r="E1423" s="96"/>
      <c r="F1423" s="104"/>
      <c r="G1423" s="96"/>
      <c r="H1423" s="104"/>
      <c r="I1423" s="96"/>
      <c r="J1423" s="96"/>
      <c r="K1423" s="50"/>
      <c r="L1423" s="96"/>
      <c r="M1423" s="50"/>
      <c r="N1423" s="50"/>
      <c r="O1423" s="50"/>
      <c r="P1423" s="112"/>
      <c r="Q1423" s="112"/>
      <c r="R1423" s="50"/>
      <c r="S1423" s="50"/>
      <c r="T1423" s="50"/>
      <c r="U1423" s="48"/>
      <c r="V1423" s="50"/>
      <c r="W1423" s="85" t="str">
        <f t="shared" si="66"/>
        <v/>
      </c>
      <c r="X1423" s="79" t="str">
        <f t="shared" si="67"/>
        <v/>
      </c>
    </row>
    <row r="1424" spans="2:24" ht="21" customHeight="1" x14ac:dyDescent="0.2">
      <c r="B1424" s="208" t="str">
        <f t="shared" si="68"/>
        <v/>
      </c>
      <c r="C1424" s="104"/>
      <c r="D1424" s="96"/>
      <c r="E1424" s="96"/>
      <c r="F1424" s="104"/>
      <c r="G1424" s="96"/>
      <c r="H1424" s="104"/>
      <c r="I1424" s="96"/>
      <c r="J1424" s="96"/>
      <c r="K1424" s="50"/>
      <c r="L1424" s="96"/>
      <c r="M1424" s="50"/>
      <c r="N1424" s="50"/>
      <c r="O1424" s="50"/>
      <c r="P1424" s="112"/>
      <c r="Q1424" s="112"/>
      <c r="R1424" s="50"/>
      <c r="S1424" s="50"/>
      <c r="T1424" s="50"/>
      <c r="U1424" s="48"/>
      <c r="V1424" s="50"/>
      <c r="W1424" s="85" t="str">
        <f t="shared" si="66"/>
        <v/>
      </c>
      <c r="X1424" s="79" t="str">
        <f t="shared" si="67"/>
        <v/>
      </c>
    </row>
    <row r="1425" spans="2:24" ht="21" customHeight="1" x14ac:dyDescent="0.2">
      <c r="B1425" s="208" t="str">
        <f t="shared" si="68"/>
        <v/>
      </c>
      <c r="C1425" s="104"/>
      <c r="D1425" s="96"/>
      <c r="E1425" s="96"/>
      <c r="F1425" s="104"/>
      <c r="G1425" s="96"/>
      <c r="H1425" s="104"/>
      <c r="I1425" s="96"/>
      <c r="J1425" s="96"/>
      <c r="K1425" s="50"/>
      <c r="L1425" s="96"/>
      <c r="M1425" s="50"/>
      <c r="N1425" s="50"/>
      <c r="O1425" s="50"/>
      <c r="P1425" s="112"/>
      <c r="Q1425" s="112"/>
      <c r="R1425" s="50"/>
      <c r="S1425" s="50"/>
      <c r="T1425" s="50"/>
      <c r="U1425" s="48"/>
      <c r="V1425" s="50"/>
      <c r="W1425" s="85" t="str">
        <f t="shared" si="66"/>
        <v/>
      </c>
      <c r="X1425" s="79" t="str">
        <f t="shared" si="67"/>
        <v/>
      </c>
    </row>
    <row r="1426" spans="2:24" ht="21" customHeight="1" x14ac:dyDescent="0.2">
      <c r="B1426" s="208" t="str">
        <f t="shared" si="68"/>
        <v/>
      </c>
      <c r="C1426" s="104"/>
      <c r="D1426" s="96"/>
      <c r="E1426" s="96"/>
      <c r="F1426" s="104"/>
      <c r="G1426" s="96"/>
      <c r="H1426" s="104"/>
      <c r="I1426" s="96"/>
      <c r="J1426" s="96"/>
      <c r="K1426" s="50"/>
      <c r="L1426" s="96"/>
      <c r="M1426" s="50"/>
      <c r="N1426" s="50"/>
      <c r="O1426" s="50"/>
      <c r="P1426" s="112"/>
      <c r="Q1426" s="112"/>
      <c r="R1426" s="50"/>
      <c r="S1426" s="50"/>
      <c r="T1426" s="50"/>
      <c r="U1426" s="48"/>
      <c r="V1426" s="50"/>
      <c r="W1426" s="85" t="str">
        <f t="shared" si="66"/>
        <v/>
      </c>
      <c r="X1426" s="79" t="str">
        <f t="shared" si="67"/>
        <v/>
      </c>
    </row>
    <row r="1427" spans="2:24" ht="21" customHeight="1" x14ac:dyDescent="0.2">
      <c r="B1427" s="208" t="str">
        <f t="shared" si="68"/>
        <v/>
      </c>
      <c r="C1427" s="104"/>
      <c r="D1427" s="96"/>
      <c r="E1427" s="96"/>
      <c r="F1427" s="104"/>
      <c r="G1427" s="96"/>
      <c r="H1427" s="104"/>
      <c r="I1427" s="96"/>
      <c r="J1427" s="96"/>
      <c r="K1427" s="50"/>
      <c r="L1427" s="96"/>
      <c r="M1427" s="50"/>
      <c r="N1427" s="50"/>
      <c r="O1427" s="50"/>
      <c r="P1427" s="112"/>
      <c r="Q1427" s="112"/>
      <c r="R1427" s="50"/>
      <c r="S1427" s="50"/>
      <c r="T1427" s="50"/>
      <c r="U1427" s="48"/>
      <c r="V1427" s="50"/>
      <c r="W1427" s="85" t="str">
        <f t="shared" si="66"/>
        <v/>
      </c>
      <c r="X1427" s="79" t="str">
        <f t="shared" si="67"/>
        <v/>
      </c>
    </row>
    <row r="1428" spans="2:24" ht="21" customHeight="1" x14ac:dyDescent="0.2">
      <c r="B1428" s="208" t="str">
        <f t="shared" si="68"/>
        <v/>
      </c>
      <c r="C1428" s="104"/>
      <c r="D1428" s="96"/>
      <c r="E1428" s="96"/>
      <c r="F1428" s="104"/>
      <c r="G1428" s="96"/>
      <c r="H1428" s="104"/>
      <c r="I1428" s="96"/>
      <c r="J1428" s="96"/>
      <c r="K1428" s="50"/>
      <c r="L1428" s="96"/>
      <c r="M1428" s="50"/>
      <c r="N1428" s="50"/>
      <c r="O1428" s="50"/>
      <c r="P1428" s="112"/>
      <c r="Q1428" s="112"/>
      <c r="R1428" s="50"/>
      <c r="S1428" s="50"/>
      <c r="T1428" s="50"/>
      <c r="U1428" s="48"/>
      <c r="V1428" s="50"/>
      <c r="W1428" s="85" t="str">
        <f t="shared" si="66"/>
        <v/>
      </c>
      <c r="X1428" s="79" t="str">
        <f t="shared" si="67"/>
        <v/>
      </c>
    </row>
    <row r="1429" spans="2:24" ht="21" customHeight="1" x14ac:dyDescent="0.2">
      <c r="B1429" s="208" t="str">
        <f t="shared" si="68"/>
        <v/>
      </c>
      <c r="C1429" s="104"/>
      <c r="D1429" s="96"/>
      <c r="E1429" s="96"/>
      <c r="F1429" s="104"/>
      <c r="G1429" s="96"/>
      <c r="H1429" s="104"/>
      <c r="I1429" s="96"/>
      <c r="J1429" s="96"/>
      <c r="K1429" s="50"/>
      <c r="L1429" s="96"/>
      <c r="M1429" s="50"/>
      <c r="N1429" s="50"/>
      <c r="O1429" s="50"/>
      <c r="P1429" s="112"/>
      <c r="Q1429" s="112"/>
      <c r="R1429" s="50"/>
      <c r="S1429" s="50"/>
      <c r="T1429" s="50"/>
      <c r="U1429" s="48"/>
      <c r="V1429" s="50"/>
      <c r="W1429" s="85" t="str">
        <f t="shared" si="66"/>
        <v/>
      </c>
      <c r="X1429" s="79" t="str">
        <f t="shared" si="67"/>
        <v/>
      </c>
    </row>
    <row r="1430" spans="2:24" ht="21" customHeight="1" x14ac:dyDescent="0.2">
      <c r="B1430" s="208" t="str">
        <f t="shared" si="68"/>
        <v/>
      </c>
      <c r="C1430" s="104"/>
      <c r="D1430" s="96"/>
      <c r="E1430" s="96"/>
      <c r="F1430" s="104"/>
      <c r="G1430" s="96"/>
      <c r="H1430" s="104"/>
      <c r="I1430" s="96"/>
      <c r="J1430" s="96"/>
      <c r="K1430" s="50"/>
      <c r="L1430" s="96"/>
      <c r="M1430" s="50"/>
      <c r="N1430" s="50"/>
      <c r="O1430" s="50"/>
      <c r="P1430" s="112"/>
      <c r="Q1430" s="112"/>
      <c r="R1430" s="50"/>
      <c r="S1430" s="50"/>
      <c r="T1430" s="50"/>
      <c r="U1430" s="48"/>
      <c r="V1430" s="50"/>
      <c r="W1430" s="85" t="str">
        <f t="shared" si="66"/>
        <v/>
      </c>
      <c r="X1430" s="79" t="str">
        <f t="shared" si="67"/>
        <v/>
      </c>
    </row>
    <row r="1431" spans="2:24" ht="21" customHeight="1" x14ac:dyDescent="0.2">
      <c r="B1431" s="208" t="str">
        <f t="shared" si="68"/>
        <v/>
      </c>
      <c r="C1431" s="104"/>
      <c r="D1431" s="96"/>
      <c r="E1431" s="96"/>
      <c r="F1431" s="104"/>
      <c r="G1431" s="96"/>
      <c r="H1431" s="104"/>
      <c r="I1431" s="96"/>
      <c r="J1431" s="96"/>
      <c r="K1431" s="50"/>
      <c r="L1431" s="96"/>
      <c r="M1431" s="50"/>
      <c r="N1431" s="50"/>
      <c r="O1431" s="50"/>
      <c r="P1431" s="112"/>
      <c r="Q1431" s="112"/>
      <c r="R1431" s="50"/>
      <c r="S1431" s="50"/>
      <c r="T1431" s="50"/>
      <c r="U1431" s="48"/>
      <c r="V1431" s="50"/>
      <c r="W1431" s="85" t="str">
        <f t="shared" si="66"/>
        <v/>
      </c>
      <c r="X1431" s="79" t="str">
        <f t="shared" si="67"/>
        <v/>
      </c>
    </row>
    <row r="1432" spans="2:24" ht="21" customHeight="1" x14ac:dyDescent="0.2">
      <c r="B1432" s="208" t="str">
        <f t="shared" si="68"/>
        <v/>
      </c>
      <c r="C1432" s="104"/>
      <c r="D1432" s="96"/>
      <c r="E1432" s="96"/>
      <c r="F1432" s="104"/>
      <c r="G1432" s="96"/>
      <c r="H1432" s="104"/>
      <c r="I1432" s="96"/>
      <c r="J1432" s="96"/>
      <c r="K1432" s="50"/>
      <c r="L1432" s="96"/>
      <c r="M1432" s="50"/>
      <c r="N1432" s="50"/>
      <c r="O1432" s="50"/>
      <c r="P1432" s="112"/>
      <c r="Q1432" s="112"/>
      <c r="R1432" s="50"/>
      <c r="S1432" s="50"/>
      <c r="T1432" s="50"/>
      <c r="U1432" s="48"/>
      <c r="V1432" s="50"/>
      <c r="W1432" s="85" t="str">
        <f t="shared" si="66"/>
        <v/>
      </c>
      <c r="X1432" s="79" t="str">
        <f t="shared" si="67"/>
        <v/>
      </c>
    </row>
    <row r="1433" spans="2:24" ht="21" customHeight="1" x14ac:dyDescent="0.2">
      <c r="B1433" s="208" t="str">
        <f t="shared" si="68"/>
        <v/>
      </c>
      <c r="C1433" s="104"/>
      <c r="D1433" s="96"/>
      <c r="E1433" s="96"/>
      <c r="F1433" s="104"/>
      <c r="G1433" s="96"/>
      <c r="H1433" s="104"/>
      <c r="I1433" s="96"/>
      <c r="J1433" s="96"/>
      <c r="K1433" s="50"/>
      <c r="L1433" s="96"/>
      <c r="M1433" s="50"/>
      <c r="N1433" s="50"/>
      <c r="O1433" s="50"/>
      <c r="P1433" s="112"/>
      <c r="Q1433" s="112"/>
      <c r="R1433" s="50"/>
      <c r="S1433" s="50"/>
      <c r="T1433" s="50"/>
      <c r="U1433" s="48"/>
      <c r="V1433" s="50"/>
      <c r="W1433" s="85" t="str">
        <f t="shared" si="66"/>
        <v/>
      </c>
      <c r="X1433" s="79" t="str">
        <f t="shared" si="67"/>
        <v/>
      </c>
    </row>
    <row r="1434" spans="2:24" ht="21" customHeight="1" x14ac:dyDescent="0.2">
      <c r="B1434" s="208" t="str">
        <f t="shared" si="68"/>
        <v/>
      </c>
      <c r="C1434" s="104"/>
      <c r="D1434" s="96"/>
      <c r="E1434" s="96"/>
      <c r="F1434" s="104"/>
      <c r="G1434" s="96"/>
      <c r="H1434" s="104"/>
      <c r="I1434" s="96"/>
      <c r="J1434" s="96"/>
      <c r="K1434" s="50"/>
      <c r="L1434" s="96"/>
      <c r="M1434" s="50"/>
      <c r="N1434" s="50"/>
      <c r="O1434" s="50"/>
      <c r="P1434" s="112"/>
      <c r="Q1434" s="112"/>
      <c r="R1434" s="50"/>
      <c r="S1434" s="50"/>
      <c r="T1434" s="50"/>
      <c r="U1434" s="48"/>
      <c r="V1434" s="50"/>
      <c r="W1434" s="85" t="str">
        <f t="shared" si="66"/>
        <v/>
      </c>
      <c r="X1434" s="79" t="str">
        <f t="shared" si="67"/>
        <v/>
      </c>
    </row>
    <row r="1435" spans="2:24" ht="21" customHeight="1" x14ac:dyDescent="0.2">
      <c r="B1435" s="208" t="str">
        <f t="shared" si="68"/>
        <v/>
      </c>
      <c r="C1435" s="104"/>
      <c r="D1435" s="96"/>
      <c r="E1435" s="96"/>
      <c r="F1435" s="104"/>
      <c r="G1435" s="96"/>
      <c r="H1435" s="104"/>
      <c r="I1435" s="96"/>
      <c r="J1435" s="96"/>
      <c r="K1435" s="50"/>
      <c r="L1435" s="96"/>
      <c r="M1435" s="50"/>
      <c r="N1435" s="50"/>
      <c r="O1435" s="50"/>
      <c r="P1435" s="112"/>
      <c r="Q1435" s="112"/>
      <c r="R1435" s="50"/>
      <c r="S1435" s="50"/>
      <c r="T1435" s="50"/>
      <c r="U1435" s="48"/>
      <c r="V1435" s="50"/>
      <c r="W1435" s="85" t="str">
        <f t="shared" si="66"/>
        <v/>
      </c>
      <c r="X1435" s="79" t="str">
        <f t="shared" si="67"/>
        <v/>
      </c>
    </row>
    <row r="1436" spans="2:24" ht="21" customHeight="1" x14ac:dyDescent="0.2">
      <c r="B1436" s="208" t="str">
        <f t="shared" si="68"/>
        <v/>
      </c>
      <c r="C1436" s="104"/>
      <c r="D1436" s="96"/>
      <c r="E1436" s="96"/>
      <c r="F1436" s="104"/>
      <c r="G1436" s="96"/>
      <c r="H1436" s="104"/>
      <c r="I1436" s="96"/>
      <c r="J1436" s="96"/>
      <c r="K1436" s="50"/>
      <c r="L1436" s="96"/>
      <c r="M1436" s="50"/>
      <c r="N1436" s="50"/>
      <c r="O1436" s="50"/>
      <c r="P1436" s="112"/>
      <c r="Q1436" s="112"/>
      <c r="R1436" s="50"/>
      <c r="S1436" s="50"/>
      <c r="T1436" s="50"/>
      <c r="U1436" s="48"/>
      <c r="V1436" s="50"/>
      <c r="W1436" s="85" t="str">
        <f t="shared" si="66"/>
        <v/>
      </c>
      <c r="X1436" s="79" t="str">
        <f t="shared" si="67"/>
        <v/>
      </c>
    </row>
    <row r="1437" spans="2:24" ht="21" customHeight="1" x14ac:dyDescent="0.2">
      <c r="B1437" s="208" t="str">
        <f t="shared" si="68"/>
        <v/>
      </c>
      <c r="C1437" s="104"/>
      <c r="D1437" s="96"/>
      <c r="E1437" s="96"/>
      <c r="F1437" s="104"/>
      <c r="G1437" s="96"/>
      <c r="H1437" s="104"/>
      <c r="I1437" s="96"/>
      <c r="J1437" s="96"/>
      <c r="K1437" s="50"/>
      <c r="L1437" s="96"/>
      <c r="M1437" s="50"/>
      <c r="N1437" s="50"/>
      <c r="O1437" s="50"/>
      <c r="P1437" s="112"/>
      <c r="Q1437" s="112"/>
      <c r="R1437" s="50"/>
      <c r="S1437" s="50"/>
      <c r="T1437" s="50"/>
      <c r="U1437" s="48"/>
      <c r="V1437" s="50"/>
      <c r="W1437" s="85" t="str">
        <f t="shared" si="66"/>
        <v/>
      </c>
      <c r="X1437" s="79" t="str">
        <f t="shared" si="67"/>
        <v/>
      </c>
    </row>
    <row r="1438" spans="2:24" ht="21" customHeight="1" x14ac:dyDescent="0.2">
      <c r="B1438" s="208" t="str">
        <f t="shared" si="68"/>
        <v/>
      </c>
      <c r="C1438" s="104"/>
      <c r="D1438" s="96"/>
      <c r="E1438" s="96"/>
      <c r="F1438" s="104"/>
      <c r="G1438" s="96"/>
      <c r="H1438" s="104"/>
      <c r="I1438" s="96"/>
      <c r="J1438" s="96"/>
      <c r="K1438" s="50"/>
      <c r="L1438" s="96"/>
      <c r="M1438" s="50"/>
      <c r="N1438" s="50"/>
      <c r="O1438" s="50"/>
      <c r="P1438" s="112"/>
      <c r="Q1438" s="112"/>
      <c r="R1438" s="50"/>
      <c r="S1438" s="50"/>
      <c r="T1438" s="50"/>
      <c r="U1438" s="48"/>
      <c r="V1438" s="50"/>
      <c r="W1438" s="85" t="str">
        <f t="shared" si="66"/>
        <v/>
      </c>
      <c r="X1438" s="79" t="str">
        <f t="shared" si="67"/>
        <v/>
      </c>
    </row>
    <row r="1439" spans="2:24" ht="21" customHeight="1" x14ac:dyDescent="0.2">
      <c r="B1439" s="208" t="str">
        <f t="shared" si="68"/>
        <v/>
      </c>
      <c r="C1439" s="104"/>
      <c r="D1439" s="96"/>
      <c r="E1439" s="96"/>
      <c r="F1439" s="104"/>
      <c r="G1439" s="96"/>
      <c r="H1439" s="104"/>
      <c r="I1439" s="96"/>
      <c r="J1439" s="96"/>
      <c r="K1439" s="50"/>
      <c r="L1439" s="96"/>
      <c r="M1439" s="50"/>
      <c r="N1439" s="50"/>
      <c r="O1439" s="50"/>
      <c r="P1439" s="112"/>
      <c r="Q1439" s="112"/>
      <c r="R1439" s="50"/>
      <c r="S1439" s="50"/>
      <c r="T1439" s="50"/>
      <c r="U1439" s="48"/>
      <c r="V1439" s="50"/>
      <c r="W1439" s="85" t="str">
        <f t="shared" si="66"/>
        <v/>
      </c>
      <c r="X1439" s="79" t="str">
        <f t="shared" si="67"/>
        <v/>
      </c>
    </row>
    <row r="1440" spans="2:24" ht="21" customHeight="1" x14ac:dyDescent="0.2">
      <c r="B1440" s="208" t="str">
        <f t="shared" si="68"/>
        <v/>
      </c>
      <c r="C1440" s="104"/>
      <c r="D1440" s="96"/>
      <c r="E1440" s="96"/>
      <c r="F1440" s="104"/>
      <c r="G1440" s="96"/>
      <c r="H1440" s="104"/>
      <c r="I1440" s="96"/>
      <c r="J1440" s="96"/>
      <c r="K1440" s="50"/>
      <c r="L1440" s="96"/>
      <c r="M1440" s="50"/>
      <c r="N1440" s="50"/>
      <c r="O1440" s="50"/>
      <c r="P1440" s="112"/>
      <c r="Q1440" s="112"/>
      <c r="R1440" s="50"/>
      <c r="S1440" s="50"/>
      <c r="T1440" s="50"/>
      <c r="U1440" s="48"/>
      <c r="V1440" s="50"/>
      <c r="W1440" s="85" t="str">
        <f t="shared" si="66"/>
        <v/>
      </c>
      <c r="X1440" s="79" t="str">
        <f t="shared" si="67"/>
        <v/>
      </c>
    </row>
    <row r="1441" spans="2:24" ht="21" customHeight="1" x14ac:dyDescent="0.2">
      <c r="B1441" s="208" t="str">
        <f t="shared" si="68"/>
        <v/>
      </c>
      <c r="C1441" s="104"/>
      <c r="D1441" s="96"/>
      <c r="E1441" s="96"/>
      <c r="F1441" s="104"/>
      <c r="G1441" s="96"/>
      <c r="H1441" s="104"/>
      <c r="I1441" s="96"/>
      <c r="J1441" s="96"/>
      <c r="K1441" s="50"/>
      <c r="L1441" s="96"/>
      <c r="M1441" s="50"/>
      <c r="N1441" s="50"/>
      <c r="O1441" s="50"/>
      <c r="P1441" s="112"/>
      <c r="Q1441" s="112"/>
      <c r="R1441" s="50"/>
      <c r="S1441" s="50"/>
      <c r="T1441" s="50"/>
      <c r="U1441" s="48"/>
      <c r="V1441" s="50"/>
      <c r="W1441" s="85" t="str">
        <f t="shared" si="66"/>
        <v/>
      </c>
      <c r="X1441" s="79" t="str">
        <f t="shared" si="67"/>
        <v/>
      </c>
    </row>
    <row r="1442" spans="2:24" ht="21" customHeight="1" x14ac:dyDescent="0.2">
      <c r="B1442" s="208" t="str">
        <f t="shared" si="68"/>
        <v/>
      </c>
      <c r="C1442" s="104"/>
      <c r="D1442" s="96"/>
      <c r="E1442" s="96"/>
      <c r="F1442" s="104"/>
      <c r="G1442" s="96"/>
      <c r="H1442" s="104"/>
      <c r="I1442" s="96"/>
      <c r="J1442" s="96"/>
      <c r="K1442" s="50"/>
      <c r="L1442" s="96"/>
      <c r="M1442" s="50"/>
      <c r="N1442" s="50"/>
      <c r="O1442" s="50"/>
      <c r="P1442" s="112"/>
      <c r="Q1442" s="112"/>
      <c r="R1442" s="50"/>
      <c r="S1442" s="50"/>
      <c r="T1442" s="50"/>
      <c r="U1442" s="48"/>
      <c r="V1442" s="50"/>
      <c r="W1442" s="85" t="str">
        <f t="shared" si="66"/>
        <v/>
      </c>
      <c r="X1442" s="79" t="str">
        <f t="shared" si="67"/>
        <v/>
      </c>
    </row>
    <row r="1443" spans="2:24" ht="21" customHeight="1" x14ac:dyDescent="0.2">
      <c r="B1443" s="208" t="str">
        <f t="shared" si="68"/>
        <v/>
      </c>
      <c r="C1443" s="104"/>
      <c r="D1443" s="96"/>
      <c r="E1443" s="96"/>
      <c r="F1443" s="104"/>
      <c r="G1443" s="96"/>
      <c r="H1443" s="104"/>
      <c r="I1443" s="96"/>
      <c r="J1443" s="96"/>
      <c r="K1443" s="50"/>
      <c r="L1443" s="96"/>
      <c r="M1443" s="50"/>
      <c r="N1443" s="50"/>
      <c r="O1443" s="50"/>
      <c r="P1443" s="112"/>
      <c r="Q1443" s="112"/>
      <c r="R1443" s="50"/>
      <c r="S1443" s="50"/>
      <c r="T1443" s="50"/>
      <c r="U1443" s="48"/>
      <c r="V1443" s="50"/>
      <c r="W1443" s="85" t="str">
        <f t="shared" si="66"/>
        <v/>
      </c>
      <c r="X1443" s="79" t="str">
        <f t="shared" si="67"/>
        <v/>
      </c>
    </row>
    <row r="1444" spans="2:24" ht="21" customHeight="1" x14ac:dyDescent="0.2">
      <c r="B1444" s="208" t="str">
        <f t="shared" si="68"/>
        <v/>
      </c>
      <c r="C1444" s="104"/>
      <c r="D1444" s="96"/>
      <c r="E1444" s="96"/>
      <c r="F1444" s="104"/>
      <c r="G1444" s="96"/>
      <c r="H1444" s="104"/>
      <c r="I1444" s="96"/>
      <c r="J1444" s="96"/>
      <c r="K1444" s="50"/>
      <c r="L1444" s="96"/>
      <c r="M1444" s="50"/>
      <c r="N1444" s="50"/>
      <c r="O1444" s="50"/>
      <c r="P1444" s="112"/>
      <c r="Q1444" s="112"/>
      <c r="R1444" s="50"/>
      <c r="S1444" s="50"/>
      <c r="T1444" s="50"/>
      <c r="U1444" s="48"/>
      <c r="V1444" s="50"/>
      <c r="W1444" s="85" t="str">
        <f t="shared" si="66"/>
        <v/>
      </c>
      <c r="X1444" s="79" t="str">
        <f t="shared" si="67"/>
        <v/>
      </c>
    </row>
    <row r="1445" spans="2:24" ht="21" customHeight="1" x14ac:dyDescent="0.2">
      <c r="B1445" s="208" t="str">
        <f t="shared" si="68"/>
        <v/>
      </c>
      <c r="C1445" s="104"/>
      <c r="D1445" s="96"/>
      <c r="E1445" s="96"/>
      <c r="F1445" s="104"/>
      <c r="G1445" s="96"/>
      <c r="H1445" s="104"/>
      <c r="I1445" s="96"/>
      <c r="J1445" s="96"/>
      <c r="K1445" s="50"/>
      <c r="L1445" s="96"/>
      <c r="M1445" s="50"/>
      <c r="N1445" s="50"/>
      <c r="O1445" s="50"/>
      <c r="P1445" s="112"/>
      <c r="Q1445" s="112"/>
      <c r="R1445" s="50"/>
      <c r="S1445" s="50"/>
      <c r="T1445" s="50"/>
      <c r="U1445" s="48"/>
      <c r="V1445" s="50"/>
      <c r="W1445" s="85" t="str">
        <f t="shared" si="66"/>
        <v/>
      </c>
      <c r="X1445" s="79" t="str">
        <f t="shared" si="67"/>
        <v/>
      </c>
    </row>
    <row r="1446" spans="2:24" ht="21" customHeight="1" x14ac:dyDescent="0.2">
      <c r="B1446" s="208" t="str">
        <f t="shared" si="68"/>
        <v/>
      </c>
      <c r="C1446" s="104"/>
      <c r="D1446" s="96"/>
      <c r="E1446" s="96"/>
      <c r="F1446" s="104"/>
      <c r="G1446" s="96"/>
      <c r="H1446" s="104"/>
      <c r="I1446" s="96"/>
      <c r="J1446" s="96"/>
      <c r="K1446" s="50"/>
      <c r="L1446" s="96"/>
      <c r="M1446" s="50"/>
      <c r="N1446" s="50"/>
      <c r="O1446" s="50"/>
      <c r="P1446" s="112"/>
      <c r="Q1446" s="112"/>
      <c r="R1446" s="50"/>
      <c r="S1446" s="50"/>
      <c r="T1446" s="50"/>
      <c r="U1446" s="48"/>
      <c r="V1446" s="50"/>
      <c r="W1446" s="85" t="str">
        <f t="shared" si="66"/>
        <v/>
      </c>
      <c r="X1446" s="79" t="str">
        <f t="shared" si="67"/>
        <v/>
      </c>
    </row>
    <row r="1447" spans="2:24" ht="21" customHeight="1" x14ac:dyDescent="0.2">
      <c r="B1447" s="208" t="str">
        <f t="shared" si="68"/>
        <v/>
      </c>
      <c r="C1447" s="104"/>
      <c r="D1447" s="96"/>
      <c r="E1447" s="96"/>
      <c r="F1447" s="104"/>
      <c r="G1447" s="96"/>
      <c r="H1447" s="104"/>
      <c r="I1447" s="96"/>
      <c r="J1447" s="96"/>
      <c r="K1447" s="50"/>
      <c r="L1447" s="96"/>
      <c r="M1447" s="50"/>
      <c r="N1447" s="50"/>
      <c r="O1447" s="50"/>
      <c r="P1447" s="112"/>
      <c r="Q1447" s="112"/>
      <c r="R1447" s="50"/>
      <c r="S1447" s="50"/>
      <c r="T1447" s="50"/>
      <c r="U1447" s="48"/>
      <c r="V1447" s="50"/>
      <c r="W1447" s="85" t="str">
        <f t="shared" si="66"/>
        <v/>
      </c>
      <c r="X1447" s="79" t="str">
        <f t="shared" si="67"/>
        <v/>
      </c>
    </row>
    <row r="1448" spans="2:24" ht="21" customHeight="1" x14ac:dyDescent="0.2">
      <c r="B1448" s="208" t="str">
        <f t="shared" si="68"/>
        <v/>
      </c>
      <c r="C1448" s="104"/>
      <c r="D1448" s="96"/>
      <c r="E1448" s="96"/>
      <c r="F1448" s="104"/>
      <c r="G1448" s="96"/>
      <c r="H1448" s="104"/>
      <c r="I1448" s="96"/>
      <c r="J1448" s="96"/>
      <c r="K1448" s="50"/>
      <c r="L1448" s="96"/>
      <c r="M1448" s="50"/>
      <c r="N1448" s="50"/>
      <c r="O1448" s="50"/>
      <c r="P1448" s="112"/>
      <c r="Q1448" s="112"/>
      <c r="R1448" s="50"/>
      <c r="S1448" s="50"/>
      <c r="T1448" s="50"/>
      <c r="U1448" s="48"/>
      <c r="V1448" s="50"/>
      <c r="W1448" s="85" t="str">
        <f t="shared" si="66"/>
        <v/>
      </c>
      <c r="X1448" s="79" t="str">
        <f t="shared" si="67"/>
        <v/>
      </c>
    </row>
    <row r="1449" spans="2:24" ht="21" customHeight="1" x14ac:dyDescent="0.2">
      <c r="B1449" s="208" t="str">
        <f t="shared" si="68"/>
        <v/>
      </c>
      <c r="C1449" s="104"/>
      <c r="D1449" s="96"/>
      <c r="E1449" s="96"/>
      <c r="F1449" s="104"/>
      <c r="G1449" s="96"/>
      <c r="H1449" s="104"/>
      <c r="I1449" s="96"/>
      <c r="J1449" s="96"/>
      <c r="K1449" s="50"/>
      <c r="L1449" s="96"/>
      <c r="M1449" s="50"/>
      <c r="N1449" s="50"/>
      <c r="O1449" s="50"/>
      <c r="P1449" s="112"/>
      <c r="Q1449" s="112"/>
      <c r="R1449" s="50"/>
      <c r="S1449" s="50"/>
      <c r="T1449" s="50"/>
      <c r="U1449" s="48"/>
      <c r="V1449" s="50"/>
      <c r="W1449" s="85" t="str">
        <f t="shared" si="66"/>
        <v/>
      </c>
      <c r="X1449" s="79" t="str">
        <f t="shared" si="67"/>
        <v/>
      </c>
    </row>
    <row r="1450" spans="2:24" ht="21" customHeight="1" x14ac:dyDescent="0.2">
      <c r="B1450" s="208" t="str">
        <f t="shared" si="68"/>
        <v/>
      </c>
      <c r="C1450" s="104"/>
      <c r="D1450" s="96"/>
      <c r="E1450" s="96"/>
      <c r="F1450" s="104"/>
      <c r="G1450" s="96"/>
      <c r="H1450" s="104"/>
      <c r="I1450" s="96"/>
      <c r="J1450" s="96"/>
      <c r="K1450" s="50"/>
      <c r="L1450" s="96"/>
      <c r="M1450" s="50"/>
      <c r="N1450" s="50"/>
      <c r="O1450" s="50"/>
      <c r="P1450" s="112"/>
      <c r="Q1450" s="112"/>
      <c r="R1450" s="50"/>
      <c r="S1450" s="50"/>
      <c r="T1450" s="50"/>
      <c r="U1450" s="48"/>
      <c r="V1450" s="50"/>
      <c r="W1450" s="85" t="str">
        <f t="shared" si="66"/>
        <v/>
      </c>
      <c r="X1450" s="79" t="str">
        <f t="shared" si="67"/>
        <v/>
      </c>
    </row>
    <row r="1451" spans="2:24" ht="21" customHeight="1" x14ac:dyDescent="0.2">
      <c r="B1451" s="208" t="str">
        <f t="shared" si="68"/>
        <v/>
      </c>
      <c r="C1451" s="104"/>
      <c r="D1451" s="96"/>
      <c r="E1451" s="96"/>
      <c r="F1451" s="104"/>
      <c r="G1451" s="96"/>
      <c r="H1451" s="104"/>
      <c r="I1451" s="96"/>
      <c r="J1451" s="96"/>
      <c r="K1451" s="50"/>
      <c r="L1451" s="96"/>
      <c r="M1451" s="50"/>
      <c r="N1451" s="50"/>
      <c r="O1451" s="50"/>
      <c r="P1451" s="112"/>
      <c r="Q1451" s="112"/>
      <c r="R1451" s="50"/>
      <c r="S1451" s="50"/>
      <c r="T1451" s="50"/>
      <c r="U1451" s="48"/>
      <c r="V1451" s="50"/>
      <c r="W1451" s="85" t="str">
        <f t="shared" si="66"/>
        <v/>
      </c>
      <c r="X1451" s="79" t="str">
        <f t="shared" si="67"/>
        <v/>
      </c>
    </row>
    <row r="1452" spans="2:24" ht="21" customHeight="1" x14ac:dyDescent="0.2">
      <c r="B1452" s="208" t="str">
        <f t="shared" si="68"/>
        <v/>
      </c>
      <c r="C1452" s="104"/>
      <c r="D1452" s="96"/>
      <c r="E1452" s="96"/>
      <c r="F1452" s="104"/>
      <c r="G1452" s="96"/>
      <c r="H1452" s="104"/>
      <c r="I1452" s="96"/>
      <c r="J1452" s="96"/>
      <c r="K1452" s="50"/>
      <c r="L1452" s="96"/>
      <c r="M1452" s="50"/>
      <c r="N1452" s="50"/>
      <c r="O1452" s="50"/>
      <c r="P1452" s="112"/>
      <c r="Q1452" s="112"/>
      <c r="R1452" s="50"/>
      <c r="S1452" s="50"/>
      <c r="T1452" s="50"/>
      <c r="U1452" s="48"/>
      <c r="V1452" s="50"/>
      <c r="W1452" s="85" t="str">
        <f t="shared" si="66"/>
        <v/>
      </c>
      <c r="X1452" s="79" t="str">
        <f t="shared" si="67"/>
        <v/>
      </c>
    </row>
    <row r="1453" spans="2:24" ht="21" customHeight="1" x14ac:dyDescent="0.2">
      <c r="B1453" s="208" t="str">
        <f t="shared" si="68"/>
        <v/>
      </c>
      <c r="C1453" s="104"/>
      <c r="D1453" s="96"/>
      <c r="E1453" s="96"/>
      <c r="F1453" s="104"/>
      <c r="G1453" s="96"/>
      <c r="H1453" s="104"/>
      <c r="I1453" s="96"/>
      <c r="J1453" s="96"/>
      <c r="K1453" s="50"/>
      <c r="L1453" s="96"/>
      <c r="M1453" s="50"/>
      <c r="N1453" s="50"/>
      <c r="O1453" s="50"/>
      <c r="P1453" s="112"/>
      <c r="Q1453" s="112"/>
      <c r="R1453" s="50"/>
      <c r="S1453" s="50"/>
      <c r="T1453" s="50"/>
      <c r="U1453" s="48"/>
      <c r="V1453" s="50"/>
      <c r="W1453" s="85" t="str">
        <f t="shared" si="66"/>
        <v/>
      </c>
      <c r="X1453" s="79" t="str">
        <f t="shared" si="67"/>
        <v/>
      </c>
    </row>
    <row r="1454" spans="2:24" ht="21" customHeight="1" x14ac:dyDescent="0.2">
      <c r="B1454" s="208" t="str">
        <f t="shared" si="68"/>
        <v/>
      </c>
      <c r="C1454" s="104"/>
      <c r="D1454" s="96"/>
      <c r="E1454" s="96"/>
      <c r="F1454" s="104"/>
      <c r="G1454" s="96"/>
      <c r="H1454" s="104"/>
      <c r="I1454" s="96"/>
      <c r="J1454" s="96"/>
      <c r="K1454" s="50"/>
      <c r="L1454" s="96"/>
      <c r="M1454" s="50"/>
      <c r="N1454" s="50"/>
      <c r="O1454" s="50"/>
      <c r="P1454" s="112"/>
      <c r="Q1454" s="112"/>
      <c r="R1454" s="50"/>
      <c r="S1454" s="50"/>
      <c r="T1454" s="50"/>
      <c r="U1454" s="48"/>
      <c r="V1454" s="50"/>
      <c r="W1454" s="85" t="str">
        <f t="shared" si="66"/>
        <v/>
      </c>
      <c r="X1454" s="79" t="str">
        <f t="shared" si="67"/>
        <v/>
      </c>
    </row>
    <row r="1455" spans="2:24" ht="21" customHeight="1" x14ac:dyDescent="0.2">
      <c r="B1455" s="208" t="str">
        <f t="shared" si="68"/>
        <v/>
      </c>
      <c r="C1455" s="104"/>
      <c r="D1455" s="96"/>
      <c r="E1455" s="96"/>
      <c r="F1455" s="104"/>
      <c r="G1455" s="96"/>
      <c r="H1455" s="104"/>
      <c r="I1455" s="96"/>
      <c r="J1455" s="96"/>
      <c r="K1455" s="50"/>
      <c r="L1455" s="96"/>
      <c r="M1455" s="50"/>
      <c r="N1455" s="50"/>
      <c r="O1455" s="50"/>
      <c r="P1455" s="112"/>
      <c r="Q1455" s="112"/>
      <c r="R1455" s="50"/>
      <c r="S1455" s="50"/>
      <c r="T1455" s="50"/>
      <c r="U1455" s="48"/>
      <c r="V1455" s="50"/>
      <c r="W1455" s="85" t="str">
        <f t="shared" si="66"/>
        <v/>
      </c>
      <c r="X1455" s="79" t="str">
        <f t="shared" si="67"/>
        <v/>
      </c>
    </row>
    <row r="1456" spans="2:24" ht="21" customHeight="1" x14ac:dyDescent="0.2">
      <c r="B1456" s="208" t="str">
        <f t="shared" si="68"/>
        <v/>
      </c>
      <c r="C1456" s="104"/>
      <c r="D1456" s="96"/>
      <c r="E1456" s="96"/>
      <c r="F1456" s="104"/>
      <c r="G1456" s="96"/>
      <c r="H1456" s="104"/>
      <c r="I1456" s="96"/>
      <c r="J1456" s="96"/>
      <c r="K1456" s="50"/>
      <c r="L1456" s="96"/>
      <c r="M1456" s="50"/>
      <c r="N1456" s="50"/>
      <c r="O1456" s="50"/>
      <c r="P1456" s="112"/>
      <c r="Q1456" s="112"/>
      <c r="R1456" s="50"/>
      <c r="S1456" s="50"/>
      <c r="T1456" s="50"/>
      <c r="U1456" s="48"/>
      <c r="V1456" s="50"/>
      <c r="W1456" s="85" t="str">
        <f t="shared" si="66"/>
        <v/>
      </c>
      <c r="X1456" s="79" t="str">
        <f t="shared" si="67"/>
        <v/>
      </c>
    </row>
    <row r="1457" spans="2:24" ht="21" customHeight="1" x14ac:dyDescent="0.2">
      <c r="B1457" s="208" t="str">
        <f t="shared" si="68"/>
        <v/>
      </c>
      <c r="C1457" s="104"/>
      <c r="D1457" s="96"/>
      <c r="E1457" s="96"/>
      <c r="F1457" s="104"/>
      <c r="G1457" s="96"/>
      <c r="H1457" s="104"/>
      <c r="I1457" s="96"/>
      <c r="J1457" s="96"/>
      <c r="K1457" s="50"/>
      <c r="L1457" s="96"/>
      <c r="M1457" s="50"/>
      <c r="N1457" s="50"/>
      <c r="O1457" s="50"/>
      <c r="P1457" s="112"/>
      <c r="Q1457" s="112"/>
      <c r="R1457" s="50"/>
      <c r="S1457" s="50"/>
      <c r="T1457" s="50"/>
      <c r="U1457" s="48"/>
      <c r="V1457" s="50"/>
      <c r="W1457" s="85" t="str">
        <f t="shared" si="66"/>
        <v/>
      </c>
      <c r="X1457" s="79" t="str">
        <f t="shared" si="67"/>
        <v/>
      </c>
    </row>
    <row r="1458" spans="2:24" ht="21" customHeight="1" x14ac:dyDescent="0.2">
      <c r="B1458" s="208" t="str">
        <f t="shared" si="68"/>
        <v/>
      </c>
      <c r="C1458" s="104"/>
      <c r="D1458" s="96"/>
      <c r="E1458" s="96"/>
      <c r="F1458" s="104"/>
      <c r="G1458" s="96"/>
      <c r="H1458" s="104"/>
      <c r="I1458" s="96"/>
      <c r="J1458" s="96"/>
      <c r="K1458" s="50"/>
      <c r="L1458" s="96"/>
      <c r="M1458" s="50"/>
      <c r="N1458" s="50"/>
      <c r="O1458" s="50"/>
      <c r="P1458" s="112"/>
      <c r="Q1458" s="112"/>
      <c r="R1458" s="50"/>
      <c r="S1458" s="50"/>
      <c r="T1458" s="50"/>
      <c r="U1458" s="48"/>
      <c r="V1458" s="50"/>
      <c r="W1458" s="85" t="str">
        <f t="shared" si="66"/>
        <v/>
      </c>
      <c r="X1458" s="79" t="str">
        <f t="shared" si="67"/>
        <v/>
      </c>
    </row>
    <row r="1459" spans="2:24" ht="21" customHeight="1" x14ac:dyDescent="0.2">
      <c r="B1459" s="208" t="str">
        <f t="shared" si="68"/>
        <v/>
      </c>
      <c r="C1459" s="104"/>
      <c r="D1459" s="96"/>
      <c r="E1459" s="96"/>
      <c r="F1459" s="104"/>
      <c r="G1459" s="96"/>
      <c r="H1459" s="104"/>
      <c r="I1459" s="96"/>
      <c r="J1459" s="96"/>
      <c r="K1459" s="50"/>
      <c r="L1459" s="96"/>
      <c r="M1459" s="50"/>
      <c r="N1459" s="50"/>
      <c r="O1459" s="50"/>
      <c r="P1459" s="112"/>
      <c r="Q1459" s="112"/>
      <c r="R1459" s="50"/>
      <c r="S1459" s="50"/>
      <c r="T1459" s="50"/>
      <c r="U1459" s="48"/>
      <c r="V1459" s="50"/>
      <c r="W1459" s="85" t="str">
        <f t="shared" si="66"/>
        <v/>
      </c>
      <c r="X1459" s="79" t="str">
        <f t="shared" si="67"/>
        <v/>
      </c>
    </row>
    <row r="1460" spans="2:24" ht="21" customHeight="1" x14ac:dyDescent="0.2">
      <c r="B1460" s="208" t="str">
        <f t="shared" si="68"/>
        <v/>
      </c>
      <c r="C1460" s="104"/>
      <c r="D1460" s="96"/>
      <c r="E1460" s="96"/>
      <c r="F1460" s="104"/>
      <c r="G1460" s="96"/>
      <c r="H1460" s="104"/>
      <c r="I1460" s="96"/>
      <c r="J1460" s="96"/>
      <c r="K1460" s="50"/>
      <c r="L1460" s="96"/>
      <c r="M1460" s="50"/>
      <c r="N1460" s="50"/>
      <c r="O1460" s="50"/>
      <c r="P1460" s="112"/>
      <c r="Q1460" s="112"/>
      <c r="R1460" s="50"/>
      <c r="S1460" s="50"/>
      <c r="T1460" s="50"/>
      <c r="U1460" s="48"/>
      <c r="V1460" s="50"/>
      <c r="W1460" s="85" t="str">
        <f t="shared" si="66"/>
        <v/>
      </c>
      <c r="X1460" s="79" t="str">
        <f t="shared" si="67"/>
        <v/>
      </c>
    </row>
    <row r="1461" spans="2:24" ht="21" customHeight="1" x14ac:dyDescent="0.2">
      <c r="B1461" s="208" t="str">
        <f t="shared" si="68"/>
        <v/>
      </c>
      <c r="C1461" s="104"/>
      <c r="D1461" s="96"/>
      <c r="E1461" s="96"/>
      <c r="F1461" s="104"/>
      <c r="G1461" s="96"/>
      <c r="H1461" s="104"/>
      <c r="I1461" s="96"/>
      <c r="J1461" s="96"/>
      <c r="K1461" s="50"/>
      <c r="L1461" s="96"/>
      <c r="M1461" s="50"/>
      <c r="N1461" s="50"/>
      <c r="O1461" s="50"/>
      <c r="P1461" s="112"/>
      <c r="Q1461" s="112"/>
      <c r="R1461" s="50"/>
      <c r="S1461" s="50"/>
      <c r="T1461" s="50"/>
      <c r="U1461" s="48"/>
      <c r="V1461" s="50"/>
      <c r="W1461" s="85" t="str">
        <f t="shared" si="66"/>
        <v/>
      </c>
      <c r="X1461" s="79" t="str">
        <f t="shared" si="67"/>
        <v/>
      </c>
    </row>
    <row r="1462" spans="2:24" ht="21" customHeight="1" x14ac:dyDescent="0.2">
      <c r="B1462" s="208" t="str">
        <f t="shared" si="68"/>
        <v/>
      </c>
      <c r="C1462" s="104"/>
      <c r="D1462" s="96"/>
      <c r="E1462" s="96"/>
      <c r="F1462" s="104"/>
      <c r="G1462" s="96"/>
      <c r="H1462" s="104"/>
      <c r="I1462" s="96"/>
      <c r="J1462" s="96"/>
      <c r="K1462" s="50"/>
      <c r="L1462" s="96"/>
      <c r="M1462" s="50"/>
      <c r="N1462" s="50"/>
      <c r="O1462" s="50"/>
      <c r="P1462" s="112"/>
      <c r="Q1462" s="112"/>
      <c r="R1462" s="50"/>
      <c r="S1462" s="50"/>
      <c r="T1462" s="50"/>
      <c r="U1462" s="48"/>
      <c r="V1462" s="50"/>
      <c r="W1462" s="85" t="str">
        <f t="shared" si="66"/>
        <v/>
      </c>
      <c r="X1462" s="79" t="str">
        <f t="shared" si="67"/>
        <v/>
      </c>
    </row>
    <row r="1463" spans="2:24" ht="21" customHeight="1" x14ac:dyDescent="0.2">
      <c r="B1463" s="208" t="str">
        <f t="shared" si="68"/>
        <v/>
      </c>
      <c r="C1463" s="104"/>
      <c r="D1463" s="96"/>
      <c r="E1463" s="96"/>
      <c r="F1463" s="104"/>
      <c r="G1463" s="96"/>
      <c r="H1463" s="104"/>
      <c r="I1463" s="96"/>
      <c r="J1463" s="96"/>
      <c r="K1463" s="50"/>
      <c r="L1463" s="96"/>
      <c r="M1463" s="50"/>
      <c r="N1463" s="50"/>
      <c r="O1463" s="50"/>
      <c r="P1463" s="112"/>
      <c r="Q1463" s="112"/>
      <c r="R1463" s="50"/>
      <c r="S1463" s="50"/>
      <c r="T1463" s="50"/>
      <c r="U1463" s="48"/>
      <c r="V1463" s="50"/>
      <c r="W1463" s="85" t="str">
        <f t="shared" si="66"/>
        <v/>
      </c>
      <c r="X1463" s="79" t="str">
        <f t="shared" si="67"/>
        <v/>
      </c>
    </row>
    <row r="1464" spans="2:24" ht="21" customHeight="1" x14ac:dyDescent="0.2">
      <c r="B1464" s="208" t="str">
        <f t="shared" si="68"/>
        <v/>
      </c>
      <c r="C1464" s="104"/>
      <c r="D1464" s="96"/>
      <c r="E1464" s="96"/>
      <c r="F1464" s="104"/>
      <c r="G1464" s="96"/>
      <c r="H1464" s="104"/>
      <c r="I1464" s="96"/>
      <c r="J1464" s="96"/>
      <c r="K1464" s="50"/>
      <c r="L1464" s="96"/>
      <c r="M1464" s="50"/>
      <c r="N1464" s="50"/>
      <c r="O1464" s="50"/>
      <c r="P1464" s="112"/>
      <c r="Q1464" s="112"/>
      <c r="R1464" s="50"/>
      <c r="S1464" s="50"/>
      <c r="T1464" s="50"/>
      <c r="U1464" s="48"/>
      <c r="V1464" s="50"/>
      <c r="W1464" s="85" t="str">
        <f t="shared" si="66"/>
        <v/>
      </c>
      <c r="X1464" s="79" t="str">
        <f t="shared" si="67"/>
        <v/>
      </c>
    </row>
    <row r="1465" spans="2:24" ht="21" customHeight="1" x14ac:dyDescent="0.2">
      <c r="B1465" s="208" t="str">
        <f t="shared" si="68"/>
        <v/>
      </c>
      <c r="C1465" s="104"/>
      <c r="D1465" s="96"/>
      <c r="E1465" s="96"/>
      <c r="F1465" s="104"/>
      <c r="G1465" s="96"/>
      <c r="H1465" s="104"/>
      <c r="I1465" s="96"/>
      <c r="J1465" s="96"/>
      <c r="K1465" s="50"/>
      <c r="L1465" s="96"/>
      <c r="M1465" s="50"/>
      <c r="N1465" s="50"/>
      <c r="O1465" s="50"/>
      <c r="P1465" s="112"/>
      <c r="Q1465" s="112"/>
      <c r="R1465" s="50"/>
      <c r="S1465" s="50"/>
      <c r="T1465" s="50"/>
      <c r="U1465" s="48"/>
      <c r="V1465" s="50"/>
      <c r="W1465" s="85" t="str">
        <f t="shared" si="66"/>
        <v/>
      </c>
      <c r="X1465" s="79" t="str">
        <f t="shared" si="67"/>
        <v/>
      </c>
    </row>
    <row r="1466" spans="2:24" ht="21" customHeight="1" x14ac:dyDescent="0.2">
      <c r="B1466" s="208" t="str">
        <f t="shared" si="68"/>
        <v/>
      </c>
      <c r="C1466" s="104"/>
      <c r="D1466" s="96"/>
      <c r="E1466" s="96"/>
      <c r="F1466" s="104"/>
      <c r="G1466" s="96"/>
      <c r="H1466" s="104"/>
      <c r="I1466" s="96"/>
      <c r="J1466" s="96"/>
      <c r="K1466" s="50"/>
      <c r="L1466" s="96"/>
      <c r="M1466" s="50"/>
      <c r="N1466" s="50"/>
      <c r="O1466" s="50"/>
      <c r="P1466" s="112"/>
      <c r="Q1466" s="112"/>
      <c r="R1466" s="50"/>
      <c r="S1466" s="50"/>
      <c r="T1466" s="50"/>
      <c r="U1466" s="48"/>
      <c r="V1466" s="50"/>
      <c r="W1466" s="85" t="str">
        <f t="shared" si="66"/>
        <v/>
      </c>
      <c r="X1466" s="79" t="str">
        <f t="shared" si="67"/>
        <v/>
      </c>
    </row>
    <row r="1467" spans="2:24" ht="21" customHeight="1" x14ac:dyDescent="0.2">
      <c r="B1467" s="208" t="str">
        <f t="shared" si="68"/>
        <v/>
      </c>
      <c r="C1467" s="104"/>
      <c r="D1467" s="96"/>
      <c r="E1467" s="96"/>
      <c r="F1467" s="104"/>
      <c r="G1467" s="96"/>
      <c r="H1467" s="104"/>
      <c r="I1467" s="96"/>
      <c r="J1467" s="96"/>
      <c r="K1467" s="50"/>
      <c r="L1467" s="96"/>
      <c r="M1467" s="50"/>
      <c r="N1467" s="50"/>
      <c r="O1467" s="50"/>
      <c r="P1467" s="112"/>
      <c r="Q1467" s="112"/>
      <c r="R1467" s="50"/>
      <c r="S1467" s="50"/>
      <c r="T1467" s="50"/>
      <c r="U1467" s="48"/>
      <c r="V1467" s="50"/>
      <c r="W1467" s="85" t="str">
        <f t="shared" si="66"/>
        <v/>
      </c>
      <c r="X1467" s="79" t="str">
        <f t="shared" si="67"/>
        <v/>
      </c>
    </row>
    <row r="1468" spans="2:24" ht="21" customHeight="1" x14ac:dyDescent="0.2">
      <c r="B1468" s="208" t="str">
        <f t="shared" si="68"/>
        <v/>
      </c>
      <c r="C1468" s="104"/>
      <c r="D1468" s="96"/>
      <c r="E1468" s="96"/>
      <c r="F1468" s="104"/>
      <c r="G1468" s="96"/>
      <c r="H1468" s="104"/>
      <c r="I1468" s="96"/>
      <c r="J1468" s="96"/>
      <c r="K1468" s="50"/>
      <c r="L1468" s="96"/>
      <c r="M1468" s="50"/>
      <c r="N1468" s="50"/>
      <c r="O1468" s="50"/>
      <c r="P1468" s="112"/>
      <c r="Q1468" s="112"/>
      <c r="R1468" s="50"/>
      <c r="S1468" s="50"/>
      <c r="T1468" s="50"/>
      <c r="U1468" s="48"/>
      <c r="V1468" s="50"/>
      <c r="W1468" s="85" t="str">
        <f t="shared" si="66"/>
        <v/>
      </c>
      <c r="X1468" s="79" t="str">
        <f t="shared" si="67"/>
        <v/>
      </c>
    </row>
    <row r="1469" spans="2:24" ht="21" customHeight="1" x14ac:dyDescent="0.2">
      <c r="B1469" s="208" t="str">
        <f t="shared" si="68"/>
        <v/>
      </c>
      <c r="C1469" s="104"/>
      <c r="D1469" s="96"/>
      <c r="E1469" s="96"/>
      <c r="F1469" s="104"/>
      <c r="G1469" s="96"/>
      <c r="H1469" s="104"/>
      <c r="I1469" s="96"/>
      <c r="J1469" s="96"/>
      <c r="K1469" s="50"/>
      <c r="L1469" s="96"/>
      <c r="M1469" s="50"/>
      <c r="N1469" s="50"/>
      <c r="O1469" s="50"/>
      <c r="P1469" s="112"/>
      <c r="Q1469" s="112"/>
      <c r="R1469" s="50"/>
      <c r="S1469" s="50"/>
      <c r="T1469" s="50"/>
      <c r="U1469" s="48"/>
      <c r="V1469" s="50"/>
      <c r="W1469" s="85" t="str">
        <f t="shared" si="66"/>
        <v/>
      </c>
      <c r="X1469" s="79" t="str">
        <f t="shared" si="67"/>
        <v/>
      </c>
    </row>
    <row r="1470" spans="2:24" ht="21" customHeight="1" x14ac:dyDescent="0.2">
      <c r="B1470" s="208" t="str">
        <f t="shared" si="68"/>
        <v/>
      </c>
      <c r="C1470" s="104"/>
      <c r="D1470" s="96"/>
      <c r="E1470" s="96"/>
      <c r="F1470" s="104"/>
      <c r="G1470" s="96"/>
      <c r="H1470" s="104"/>
      <c r="I1470" s="96"/>
      <c r="J1470" s="96"/>
      <c r="K1470" s="50"/>
      <c r="L1470" s="96"/>
      <c r="M1470" s="50"/>
      <c r="N1470" s="50"/>
      <c r="O1470" s="50"/>
      <c r="P1470" s="112"/>
      <c r="Q1470" s="112"/>
      <c r="R1470" s="50"/>
      <c r="S1470" s="50"/>
      <c r="T1470" s="50"/>
      <c r="U1470" s="48"/>
      <c r="V1470" s="50"/>
      <c r="W1470" s="85" t="str">
        <f t="shared" si="66"/>
        <v/>
      </c>
      <c r="X1470" s="79" t="str">
        <f t="shared" si="67"/>
        <v/>
      </c>
    </row>
    <row r="1471" spans="2:24" ht="21" customHeight="1" x14ac:dyDescent="0.2">
      <c r="B1471" s="208" t="str">
        <f t="shared" si="68"/>
        <v/>
      </c>
      <c r="C1471" s="104"/>
      <c r="D1471" s="96"/>
      <c r="E1471" s="96"/>
      <c r="F1471" s="104"/>
      <c r="G1471" s="96"/>
      <c r="H1471" s="104"/>
      <c r="I1471" s="96"/>
      <c r="J1471" s="96"/>
      <c r="K1471" s="50"/>
      <c r="L1471" s="96"/>
      <c r="M1471" s="50"/>
      <c r="N1471" s="50"/>
      <c r="O1471" s="50"/>
      <c r="P1471" s="112"/>
      <c r="Q1471" s="112"/>
      <c r="R1471" s="50"/>
      <c r="S1471" s="50"/>
      <c r="T1471" s="50"/>
      <c r="U1471" s="48"/>
      <c r="V1471" s="50"/>
      <c r="W1471" s="85" t="str">
        <f t="shared" si="66"/>
        <v/>
      </c>
      <c r="X1471" s="79" t="str">
        <f t="shared" si="67"/>
        <v/>
      </c>
    </row>
    <row r="1472" spans="2:24" ht="21" customHeight="1" x14ac:dyDescent="0.2">
      <c r="B1472" s="208" t="str">
        <f t="shared" si="68"/>
        <v/>
      </c>
      <c r="C1472" s="104"/>
      <c r="D1472" s="96"/>
      <c r="E1472" s="96"/>
      <c r="F1472" s="104"/>
      <c r="G1472" s="96"/>
      <c r="H1472" s="104"/>
      <c r="I1472" s="96"/>
      <c r="J1472" s="96"/>
      <c r="K1472" s="50"/>
      <c r="L1472" s="96"/>
      <c r="M1472" s="50"/>
      <c r="N1472" s="50"/>
      <c r="O1472" s="50"/>
      <c r="P1472" s="112"/>
      <c r="Q1472" s="112"/>
      <c r="R1472" s="50"/>
      <c r="S1472" s="50"/>
      <c r="T1472" s="50"/>
      <c r="U1472" s="48"/>
      <c r="V1472" s="50"/>
      <c r="W1472" s="85" t="str">
        <f t="shared" si="66"/>
        <v/>
      </c>
      <c r="X1472" s="79" t="str">
        <f t="shared" si="67"/>
        <v/>
      </c>
    </row>
    <row r="1473" spans="2:24" ht="21" customHeight="1" x14ac:dyDescent="0.2">
      <c r="B1473" s="208" t="str">
        <f t="shared" si="68"/>
        <v/>
      </c>
      <c r="C1473" s="104"/>
      <c r="D1473" s="96"/>
      <c r="E1473" s="96"/>
      <c r="F1473" s="104"/>
      <c r="G1473" s="96"/>
      <c r="H1473" s="104"/>
      <c r="I1473" s="96"/>
      <c r="J1473" s="96"/>
      <c r="K1473" s="50"/>
      <c r="L1473" s="96"/>
      <c r="M1473" s="50"/>
      <c r="N1473" s="50"/>
      <c r="O1473" s="50"/>
      <c r="P1473" s="112"/>
      <c r="Q1473" s="112"/>
      <c r="R1473" s="50"/>
      <c r="S1473" s="50"/>
      <c r="T1473" s="50"/>
      <c r="U1473" s="48"/>
      <c r="V1473" s="50"/>
      <c r="W1473" s="85" t="str">
        <f t="shared" si="66"/>
        <v/>
      </c>
      <c r="X1473" s="79" t="str">
        <f t="shared" si="67"/>
        <v/>
      </c>
    </row>
    <row r="1474" spans="2:24" ht="21" customHeight="1" x14ac:dyDescent="0.2">
      <c r="B1474" s="208" t="str">
        <f t="shared" si="68"/>
        <v/>
      </c>
      <c r="C1474" s="104"/>
      <c r="D1474" s="96"/>
      <c r="E1474" s="96"/>
      <c r="F1474" s="104"/>
      <c r="G1474" s="96"/>
      <c r="H1474" s="104"/>
      <c r="I1474" s="96"/>
      <c r="J1474" s="96"/>
      <c r="K1474" s="50"/>
      <c r="L1474" s="96"/>
      <c r="M1474" s="50"/>
      <c r="N1474" s="50"/>
      <c r="O1474" s="50"/>
      <c r="P1474" s="112"/>
      <c r="Q1474" s="112"/>
      <c r="R1474" s="50"/>
      <c r="S1474" s="50"/>
      <c r="T1474" s="50"/>
      <c r="U1474" s="48"/>
      <c r="V1474" s="50"/>
      <c r="W1474" s="85" t="str">
        <f t="shared" si="66"/>
        <v/>
      </c>
      <c r="X1474" s="79" t="str">
        <f t="shared" si="67"/>
        <v/>
      </c>
    </row>
    <row r="1475" spans="2:24" ht="21" customHeight="1" x14ac:dyDescent="0.2">
      <c r="B1475" s="208" t="str">
        <f t="shared" si="68"/>
        <v/>
      </c>
      <c r="C1475" s="104"/>
      <c r="D1475" s="96"/>
      <c r="E1475" s="96"/>
      <c r="F1475" s="104"/>
      <c r="G1475" s="96"/>
      <c r="H1475" s="104"/>
      <c r="I1475" s="96"/>
      <c r="J1475" s="96"/>
      <c r="K1475" s="50"/>
      <c r="L1475" s="96"/>
      <c r="M1475" s="50"/>
      <c r="N1475" s="50"/>
      <c r="O1475" s="50"/>
      <c r="P1475" s="112"/>
      <c r="Q1475" s="112"/>
      <c r="R1475" s="50"/>
      <c r="S1475" s="50"/>
      <c r="T1475" s="50"/>
      <c r="U1475" s="48"/>
      <c r="V1475" s="50"/>
      <c r="W1475" s="85" t="str">
        <f t="shared" si="66"/>
        <v/>
      </c>
      <c r="X1475" s="79" t="str">
        <f t="shared" si="67"/>
        <v/>
      </c>
    </row>
    <row r="1476" spans="2:24" ht="21" customHeight="1" x14ac:dyDescent="0.2">
      <c r="B1476" s="208" t="str">
        <f t="shared" si="68"/>
        <v/>
      </c>
      <c r="C1476" s="104"/>
      <c r="D1476" s="96"/>
      <c r="E1476" s="96"/>
      <c r="F1476" s="104"/>
      <c r="G1476" s="96"/>
      <c r="H1476" s="104"/>
      <c r="I1476" s="96"/>
      <c r="J1476" s="96"/>
      <c r="K1476" s="50"/>
      <c r="L1476" s="96"/>
      <c r="M1476" s="50"/>
      <c r="N1476" s="50"/>
      <c r="O1476" s="50"/>
      <c r="P1476" s="112"/>
      <c r="Q1476" s="112"/>
      <c r="R1476" s="50"/>
      <c r="S1476" s="50"/>
      <c r="T1476" s="50"/>
      <c r="U1476" s="48"/>
      <c r="V1476" s="50"/>
      <c r="W1476" s="85" t="str">
        <f t="shared" si="66"/>
        <v/>
      </c>
      <c r="X1476" s="79" t="str">
        <f t="shared" si="67"/>
        <v/>
      </c>
    </row>
    <row r="1477" spans="2:24" ht="21" customHeight="1" x14ac:dyDescent="0.2">
      <c r="B1477" s="208" t="str">
        <f t="shared" si="68"/>
        <v/>
      </c>
      <c r="C1477" s="104"/>
      <c r="D1477" s="96"/>
      <c r="E1477" s="96"/>
      <c r="F1477" s="104"/>
      <c r="G1477" s="96"/>
      <c r="H1477" s="104"/>
      <c r="I1477" s="96"/>
      <c r="J1477" s="96"/>
      <c r="K1477" s="50"/>
      <c r="L1477" s="96"/>
      <c r="M1477" s="50"/>
      <c r="N1477" s="50"/>
      <c r="O1477" s="50"/>
      <c r="P1477" s="112"/>
      <c r="Q1477" s="112"/>
      <c r="R1477" s="50"/>
      <c r="S1477" s="50"/>
      <c r="T1477" s="50"/>
      <c r="U1477" s="48"/>
      <c r="V1477" s="50"/>
      <c r="W1477" s="85" t="str">
        <f t="shared" si="66"/>
        <v/>
      </c>
      <c r="X1477" s="79" t="str">
        <f t="shared" si="67"/>
        <v/>
      </c>
    </row>
    <row r="1478" spans="2:24" ht="21" customHeight="1" x14ac:dyDescent="0.2">
      <c r="B1478" s="208" t="str">
        <f t="shared" si="68"/>
        <v/>
      </c>
      <c r="C1478" s="104"/>
      <c r="D1478" s="96"/>
      <c r="E1478" s="96"/>
      <c r="F1478" s="104"/>
      <c r="G1478" s="96"/>
      <c r="H1478" s="104"/>
      <c r="I1478" s="96"/>
      <c r="J1478" s="96"/>
      <c r="K1478" s="50"/>
      <c r="L1478" s="96"/>
      <c r="M1478" s="50"/>
      <c r="N1478" s="50"/>
      <c r="O1478" s="50"/>
      <c r="P1478" s="112"/>
      <c r="Q1478" s="112"/>
      <c r="R1478" s="50"/>
      <c r="S1478" s="50"/>
      <c r="T1478" s="50"/>
      <c r="U1478" s="48"/>
      <c r="V1478" s="50"/>
      <c r="W1478" s="85" t="str">
        <f t="shared" si="66"/>
        <v/>
      </c>
      <c r="X1478" s="79" t="str">
        <f t="shared" si="67"/>
        <v/>
      </c>
    </row>
    <row r="1479" spans="2:24" ht="21" customHeight="1" x14ac:dyDescent="0.2">
      <c r="B1479" s="208" t="str">
        <f t="shared" si="68"/>
        <v/>
      </c>
      <c r="C1479" s="104"/>
      <c r="D1479" s="96"/>
      <c r="E1479" s="96"/>
      <c r="F1479" s="104"/>
      <c r="G1479" s="96"/>
      <c r="H1479" s="104"/>
      <c r="I1479" s="96"/>
      <c r="J1479" s="96"/>
      <c r="K1479" s="50"/>
      <c r="L1479" s="96"/>
      <c r="M1479" s="50"/>
      <c r="N1479" s="50"/>
      <c r="O1479" s="50"/>
      <c r="P1479" s="112"/>
      <c r="Q1479" s="112"/>
      <c r="R1479" s="50"/>
      <c r="S1479" s="50"/>
      <c r="T1479" s="50"/>
      <c r="U1479" s="48"/>
      <c r="V1479" s="50"/>
      <c r="W1479" s="85" t="str">
        <f t="shared" si="66"/>
        <v/>
      </c>
      <c r="X1479" s="79" t="str">
        <f t="shared" si="67"/>
        <v/>
      </c>
    </row>
    <row r="1480" spans="2:24" ht="21" customHeight="1" x14ac:dyDescent="0.2">
      <c r="B1480" s="208" t="str">
        <f t="shared" si="68"/>
        <v/>
      </c>
      <c r="C1480" s="104"/>
      <c r="D1480" s="96"/>
      <c r="E1480" s="96"/>
      <c r="F1480" s="104"/>
      <c r="G1480" s="96"/>
      <c r="H1480" s="104"/>
      <c r="I1480" s="96"/>
      <c r="J1480" s="96"/>
      <c r="K1480" s="50"/>
      <c r="L1480" s="96"/>
      <c r="M1480" s="50"/>
      <c r="N1480" s="50"/>
      <c r="O1480" s="50"/>
      <c r="P1480" s="112"/>
      <c r="Q1480" s="112"/>
      <c r="R1480" s="50"/>
      <c r="S1480" s="50"/>
      <c r="T1480" s="50"/>
      <c r="U1480" s="48"/>
      <c r="V1480" s="50"/>
      <c r="W1480" s="85" t="str">
        <f t="shared" si="66"/>
        <v/>
      </c>
      <c r="X1480" s="79" t="str">
        <f t="shared" si="67"/>
        <v/>
      </c>
    </row>
    <row r="1481" spans="2:24" ht="21" customHeight="1" x14ac:dyDescent="0.2">
      <c r="B1481" s="208" t="str">
        <f t="shared" si="68"/>
        <v/>
      </c>
      <c r="C1481" s="104"/>
      <c r="D1481" s="96"/>
      <c r="E1481" s="96"/>
      <c r="F1481" s="104"/>
      <c r="G1481" s="96"/>
      <c r="H1481" s="104"/>
      <c r="I1481" s="96"/>
      <c r="J1481" s="96"/>
      <c r="K1481" s="50"/>
      <c r="L1481" s="96"/>
      <c r="M1481" s="50"/>
      <c r="N1481" s="50"/>
      <c r="O1481" s="50"/>
      <c r="P1481" s="112"/>
      <c r="Q1481" s="112"/>
      <c r="R1481" s="50"/>
      <c r="S1481" s="50"/>
      <c r="T1481" s="50"/>
      <c r="U1481" s="48"/>
      <c r="V1481" s="50"/>
      <c r="W1481" s="85" t="str">
        <f t="shared" si="66"/>
        <v/>
      </c>
      <c r="X1481" s="79" t="str">
        <f t="shared" si="67"/>
        <v/>
      </c>
    </row>
    <row r="1482" spans="2:24" ht="21" customHeight="1" x14ac:dyDescent="0.2">
      <c r="B1482" s="208" t="str">
        <f t="shared" si="68"/>
        <v/>
      </c>
      <c r="C1482" s="104"/>
      <c r="D1482" s="96"/>
      <c r="E1482" s="96"/>
      <c r="F1482" s="104"/>
      <c r="G1482" s="96"/>
      <c r="H1482" s="104"/>
      <c r="I1482" s="96"/>
      <c r="J1482" s="96"/>
      <c r="K1482" s="50"/>
      <c r="L1482" s="96"/>
      <c r="M1482" s="50"/>
      <c r="N1482" s="50"/>
      <c r="O1482" s="50"/>
      <c r="P1482" s="112"/>
      <c r="Q1482" s="112"/>
      <c r="R1482" s="50"/>
      <c r="S1482" s="50"/>
      <c r="T1482" s="50"/>
      <c r="U1482" s="48"/>
      <c r="V1482" s="50"/>
      <c r="W1482" s="85" t="str">
        <f t="shared" si="66"/>
        <v/>
      </c>
      <c r="X1482" s="79" t="str">
        <f t="shared" si="67"/>
        <v/>
      </c>
    </row>
    <row r="1483" spans="2:24" ht="21" customHeight="1" x14ac:dyDescent="0.2">
      <c r="B1483" s="208" t="str">
        <f t="shared" si="68"/>
        <v/>
      </c>
      <c r="C1483" s="104"/>
      <c r="D1483" s="96"/>
      <c r="E1483" s="96"/>
      <c r="F1483" s="104"/>
      <c r="G1483" s="96"/>
      <c r="H1483" s="104"/>
      <c r="I1483" s="96"/>
      <c r="J1483" s="96"/>
      <c r="K1483" s="50"/>
      <c r="L1483" s="96"/>
      <c r="M1483" s="50"/>
      <c r="N1483" s="50"/>
      <c r="O1483" s="50"/>
      <c r="P1483" s="112"/>
      <c r="Q1483" s="112"/>
      <c r="R1483" s="50"/>
      <c r="S1483" s="50"/>
      <c r="T1483" s="50"/>
      <c r="U1483" s="48"/>
      <c r="V1483" s="50"/>
      <c r="W1483" s="85" t="str">
        <f t="shared" si="66"/>
        <v/>
      </c>
      <c r="X1483" s="79" t="str">
        <f t="shared" si="67"/>
        <v/>
      </c>
    </row>
    <row r="1484" spans="2:24" ht="21" customHeight="1" x14ac:dyDescent="0.2">
      <c r="B1484" s="208" t="str">
        <f t="shared" si="68"/>
        <v/>
      </c>
      <c r="C1484" s="104"/>
      <c r="D1484" s="96"/>
      <c r="E1484" s="96"/>
      <c r="F1484" s="104"/>
      <c r="G1484" s="96"/>
      <c r="H1484" s="104"/>
      <c r="I1484" s="96"/>
      <c r="J1484" s="96"/>
      <c r="K1484" s="50"/>
      <c r="L1484" s="96"/>
      <c r="M1484" s="50"/>
      <c r="N1484" s="50"/>
      <c r="O1484" s="50"/>
      <c r="P1484" s="112"/>
      <c r="Q1484" s="112"/>
      <c r="R1484" s="50"/>
      <c r="S1484" s="50"/>
      <c r="T1484" s="50"/>
      <c r="U1484" s="48"/>
      <c r="V1484" s="50"/>
      <c r="W1484" s="85" t="str">
        <f t="shared" ref="W1484:W1547" si="69">IF(X1484&lt;&gt;"","Erreur","")</f>
        <v/>
      </c>
      <c r="X1484" s="79" t="str">
        <f t="shared" ref="X1484:X1547" si="70">IF(AND(B1484&lt;&gt;"",OR(C1484="",D1484="",E1484="",G1484="",J1484="",L1484="")),"Veuillez compléter les informations d'identification du dérivé.",IF(AND(B1484&lt;&gt;"",H1484&lt;&gt;"",I1484=""),"Veuillez compléter la colonne C0070 Type de code.",IF(AND(B1484&lt;&gt;"",I1484=""),"Veuillez sélectionner Total/NA dans la liste de la colonne C0070 si vous n'avez rien à déclarer.","")))</f>
        <v/>
      </c>
    </row>
    <row r="1485" spans="2:24" ht="21" customHeight="1" x14ac:dyDescent="0.2">
      <c r="B1485" s="208" t="str">
        <f t="shared" ref="B1485:B1548" si="71">IF(COUNTA(C1485:V1485)&gt;0,B1484+1,"")</f>
        <v/>
      </c>
      <c r="C1485" s="104"/>
      <c r="D1485" s="96"/>
      <c r="E1485" s="96"/>
      <c r="F1485" s="104"/>
      <c r="G1485" s="96"/>
      <c r="H1485" s="104"/>
      <c r="I1485" s="96"/>
      <c r="J1485" s="96"/>
      <c r="K1485" s="50"/>
      <c r="L1485" s="96"/>
      <c r="M1485" s="50"/>
      <c r="N1485" s="50"/>
      <c r="O1485" s="50"/>
      <c r="P1485" s="112"/>
      <c r="Q1485" s="112"/>
      <c r="R1485" s="50"/>
      <c r="S1485" s="50"/>
      <c r="T1485" s="50"/>
      <c r="U1485" s="48"/>
      <c r="V1485" s="50"/>
      <c r="W1485" s="85" t="str">
        <f t="shared" si="69"/>
        <v/>
      </c>
      <c r="X1485" s="79" t="str">
        <f t="shared" si="70"/>
        <v/>
      </c>
    </row>
    <row r="1486" spans="2:24" ht="21" customHeight="1" x14ac:dyDescent="0.2">
      <c r="B1486" s="208" t="str">
        <f t="shared" si="71"/>
        <v/>
      </c>
      <c r="C1486" s="104"/>
      <c r="D1486" s="96"/>
      <c r="E1486" s="96"/>
      <c r="F1486" s="104"/>
      <c r="G1486" s="96"/>
      <c r="H1486" s="104"/>
      <c r="I1486" s="96"/>
      <c r="J1486" s="96"/>
      <c r="K1486" s="50"/>
      <c r="L1486" s="96"/>
      <c r="M1486" s="50"/>
      <c r="N1486" s="50"/>
      <c r="O1486" s="50"/>
      <c r="P1486" s="112"/>
      <c r="Q1486" s="112"/>
      <c r="R1486" s="50"/>
      <c r="S1486" s="50"/>
      <c r="T1486" s="50"/>
      <c r="U1486" s="48"/>
      <c r="V1486" s="50"/>
      <c r="W1486" s="85" t="str">
        <f t="shared" si="69"/>
        <v/>
      </c>
      <c r="X1486" s="79" t="str">
        <f t="shared" si="70"/>
        <v/>
      </c>
    </row>
    <row r="1487" spans="2:24" ht="21" customHeight="1" x14ac:dyDescent="0.2">
      <c r="B1487" s="208" t="str">
        <f t="shared" si="71"/>
        <v/>
      </c>
      <c r="C1487" s="104"/>
      <c r="D1487" s="96"/>
      <c r="E1487" s="96"/>
      <c r="F1487" s="104"/>
      <c r="G1487" s="96"/>
      <c r="H1487" s="104"/>
      <c r="I1487" s="96"/>
      <c r="J1487" s="96"/>
      <c r="K1487" s="50"/>
      <c r="L1487" s="96"/>
      <c r="M1487" s="50"/>
      <c r="N1487" s="50"/>
      <c r="O1487" s="50"/>
      <c r="P1487" s="112"/>
      <c r="Q1487" s="112"/>
      <c r="R1487" s="50"/>
      <c r="S1487" s="50"/>
      <c r="T1487" s="50"/>
      <c r="U1487" s="48"/>
      <c r="V1487" s="50"/>
      <c r="W1487" s="85" t="str">
        <f t="shared" si="69"/>
        <v/>
      </c>
      <c r="X1487" s="79" t="str">
        <f t="shared" si="70"/>
        <v/>
      </c>
    </row>
    <row r="1488" spans="2:24" ht="21" customHeight="1" x14ac:dyDescent="0.2">
      <c r="B1488" s="208" t="str">
        <f t="shared" si="71"/>
        <v/>
      </c>
      <c r="C1488" s="104"/>
      <c r="D1488" s="96"/>
      <c r="E1488" s="96"/>
      <c r="F1488" s="104"/>
      <c r="G1488" s="96"/>
      <c r="H1488" s="104"/>
      <c r="I1488" s="96"/>
      <c r="J1488" s="96"/>
      <c r="K1488" s="50"/>
      <c r="L1488" s="96"/>
      <c r="M1488" s="50"/>
      <c r="N1488" s="50"/>
      <c r="O1488" s="50"/>
      <c r="P1488" s="112"/>
      <c r="Q1488" s="112"/>
      <c r="R1488" s="50"/>
      <c r="S1488" s="50"/>
      <c r="T1488" s="50"/>
      <c r="U1488" s="48"/>
      <c r="V1488" s="50"/>
      <c r="W1488" s="85" t="str">
        <f t="shared" si="69"/>
        <v/>
      </c>
      <c r="X1488" s="79" t="str">
        <f t="shared" si="70"/>
        <v/>
      </c>
    </row>
    <row r="1489" spans="2:24" ht="21" customHeight="1" x14ac:dyDescent="0.2">
      <c r="B1489" s="208" t="str">
        <f t="shared" si="71"/>
        <v/>
      </c>
      <c r="C1489" s="104"/>
      <c r="D1489" s="96"/>
      <c r="E1489" s="96"/>
      <c r="F1489" s="104"/>
      <c r="G1489" s="96"/>
      <c r="H1489" s="104"/>
      <c r="I1489" s="96"/>
      <c r="J1489" s="96"/>
      <c r="K1489" s="50"/>
      <c r="L1489" s="96"/>
      <c r="M1489" s="50"/>
      <c r="N1489" s="50"/>
      <c r="O1489" s="50"/>
      <c r="P1489" s="112"/>
      <c r="Q1489" s="112"/>
      <c r="R1489" s="50"/>
      <c r="S1489" s="50"/>
      <c r="T1489" s="50"/>
      <c r="U1489" s="48"/>
      <c r="V1489" s="50"/>
      <c r="W1489" s="85" t="str">
        <f t="shared" si="69"/>
        <v/>
      </c>
      <c r="X1489" s="79" t="str">
        <f t="shared" si="70"/>
        <v/>
      </c>
    </row>
    <row r="1490" spans="2:24" ht="21" customHeight="1" x14ac:dyDescent="0.2">
      <c r="B1490" s="208" t="str">
        <f t="shared" si="71"/>
        <v/>
      </c>
      <c r="C1490" s="104"/>
      <c r="D1490" s="96"/>
      <c r="E1490" s="96"/>
      <c r="F1490" s="104"/>
      <c r="G1490" s="96"/>
      <c r="H1490" s="104"/>
      <c r="I1490" s="96"/>
      <c r="J1490" s="96"/>
      <c r="K1490" s="50"/>
      <c r="L1490" s="96"/>
      <c r="M1490" s="50"/>
      <c r="N1490" s="50"/>
      <c r="O1490" s="50"/>
      <c r="P1490" s="112"/>
      <c r="Q1490" s="112"/>
      <c r="R1490" s="50"/>
      <c r="S1490" s="50"/>
      <c r="T1490" s="50"/>
      <c r="U1490" s="48"/>
      <c r="V1490" s="50"/>
      <c r="W1490" s="85" t="str">
        <f t="shared" si="69"/>
        <v/>
      </c>
      <c r="X1490" s="79" t="str">
        <f t="shared" si="70"/>
        <v/>
      </c>
    </row>
    <row r="1491" spans="2:24" ht="21" customHeight="1" x14ac:dyDescent="0.2">
      <c r="B1491" s="208" t="str">
        <f t="shared" si="71"/>
        <v/>
      </c>
      <c r="C1491" s="104"/>
      <c r="D1491" s="96"/>
      <c r="E1491" s="96"/>
      <c r="F1491" s="104"/>
      <c r="G1491" s="96"/>
      <c r="H1491" s="104"/>
      <c r="I1491" s="96"/>
      <c r="J1491" s="96"/>
      <c r="K1491" s="50"/>
      <c r="L1491" s="96"/>
      <c r="M1491" s="50"/>
      <c r="N1491" s="50"/>
      <c r="O1491" s="50"/>
      <c r="P1491" s="112"/>
      <c r="Q1491" s="112"/>
      <c r="R1491" s="50"/>
      <c r="S1491" s="50"/>
      <c r="T1491" s="50"/>
      <c r="U1491" s="48"/>
      <c r="V1491" s="50"/>
      <c r="W1491" s="85" t="str">
        <f t="shared" si="69"/>
        <v/>
      </c>
      <c r="X1491" s="79" t="str">
        <f t="shared" si="70"/>
        <v/>
      </c>
    </row>
    <row r="1492" spans="2:24" ht="21" customHeight="1" x14ac:dyDescent="0.2">
      <c r="B1492" s="208" t="str">
        <f t="shared" si="71"/>
        <v/>
      </c>
      <c r="C1492" s="104"/>
      <c r="D1492" s="96"/>
      <c r="E1492" s="96"/>
      <c r="F1492" s="104"/>
      <c r="G1492" s="96"/>
      <c r="H1492" s="104"/>
      <c r="I1492" s="96"/>
      <c r="J1492" s="96"/>
      <c r="K1492" s="50"/>
      <c r="L1492" s="96"/>
      <c r="M1492" s="50"/>
      <c r="N1492" s="50"/>
      <c r="O1492" s="50"/>
      <c r="P1492" s="112"/>
      <c r="Q1492" s="112"/>
      <c r="R1492" s="50"/>
      <c r="S1492" s="50"/>
      <c r="T1492" s="50"/>
      <c r="U1492" s="48"/>
      <c r="V1492" s="50"/>
      <c r="W1492" s="85" t="str">
        <f t="shared" si="69"/>
        <v/>
      </c>
      <c r="X1492" s="79" t="str">
        <f t="shared" si="70"/>
        <v/>
      </c>
    </row>
    <row r="1493" spans="2:24" ht="21" customHeight="1" x14ac:dyDescent="0.2">
      <c r="B1493" s="208" t="str">
        <f t="shared" si="71"/>
        <v/>
      </c>
      <c r="C1493" s="104"/>
      <c r="D1493" s="96"/>
      <c r="E1493" s="96"/>
      <c r="F1493" s="104"/>
      <c r="G1493" s="96"/>
      <c r="H1493" s="104"/>
      <c r="I1493" s="96"/>
      <c r="J1493" s="96"/>
      <c r="K1493" s="50"/>
      <c r="L1493" s="96"/>
      <c r="M1493" s="50"/>
      <c r="N1493" s="50"/>
      <c r="O1493" s="50"/>
      <c r="P1493" s="112"/>
      <c r="Q1493" s="112"/>
      <c r="R1493" s="50"/>
      <c r="S1493" s="50"/>
      <c r="T1493" s="50"/>
      <c r="U1493" s="48"/>
      <c r="V1493" s="50"/>
      <c r="W1493" s="85" t="str">
        <f t="shared" si="69"/>
        <v/>
      </c>
      <c r="X1493" s="79" t="str">
        <f t="shared" si="70"/>
        <v/>
      </c>
    </row>
    <row r="1494" spans="2:24" ht="21" customHeight="1" x14ac:dyDescent="0.2">
      <c r="B1494" s="208" t="str">
        <f t="shared" si="71"/>
        <v/>
      </c>
      <c r="C1494" s="104"/>
      <c r="D1494" s="96"/>
      <c r="E1494" s="96"/>
      <c r="F1494" s="104"/>
      <c r="G1494" s="96"/>
      <c r="H1494" s="104"/>
      <c r="I1494" s="96"/>
      <c r="J1494" s="96"/>
      <c r="K1494" s="50"/>
      <c r="L1494" s="96"/>
      <c r="M1494" s="50"/>
      <c r="N1494" s="50"/>
      <c r="O1494" s="50"/>
      <c r="P1494" s="112"/>
      <c r="Q1494" s="112"/>
      <c r="R1494" s="50"/>
      <c r="S1494" s="50"/>
      <c r="T1494" s="50"/>
      <c r="U1494" s="48"/>
      <c r="V1494" s="50"/>
      <c r="W1494" s="85" t="str">
        <f t="shared" si="69"/>
        <v/>
      </c>
      <c r="X1494" s="79" t="str">
        <f t="shared" si="70"/>
        <v/>
      </c>
    </row>
    <row r="1495" spans="2:24" ht="21" customHeight="1" x14ac:dyDescent="0.2">
      <c r="B1495" s="208" t="str">
        <f t="shared" si="71"/>
        <v/>
      </c>
      <c r="C1495" s="104"/>
      <c r="D1495" s="96"/>
      <c r="E1495" s="96"/>
      <c r="F1495" s="104"/>
      <c r="G1495" s="96"/>
      <c r="H1495" s="104"/>
      <c r="I1495" s="96"/>
      <c r="J1495" s="96"/>
      <c r="K1495" s="50"/>
      <c r="L1495" s="96"/>
      <c r="M1495" s="50"/>
      <c r="N1495" s="50"/>
      <c r="O1495" s="50"/>
      <c r="P1495" s="112"/>
      <c r="Q1495" s="112"/>
      <c r="R1495" s="50"/>
      <c r="S1495" s="50"/>
      <c r="T1495" s="50"/>
      <c r="U1495" s="48"/>
      <c r="V1495" s="50"/>
      <c r="W1495" s="85" t="str">
        <f t="shared" si="69"/>
        <v/>
      </c>
      <c r="X1495" s="79" t="str">
        <f t="shared" si="70"/>
        <v/>
      </c>
    </row>
    <row r="1496" spans="2:24" ht="21" customHeight="1" x14ac:dyDescent="0.2">
      <c r="B1496" s="208" t="str">
        <f t="shared" si="71"/>
        <v/>
      </c>
      <c r="C1496" s="104"/>
      <c r="D1496" s="96"/>
      <c r="E1496" s="96"/>
      <c r="F1496" s="104"/>
      <c r="G1496" s="96"/>
      <c r="H1496" s="104"/>
      <c r="I1496" s="96"/>
      <c r="J1496" s="96"/>
      <c r="K1496" s="50"/>
      <c r="L1496" s="96"/>
      <c r="M1496" s="50"/>
      <c r="N1496" s="50"/>
      <c r="O1496" s="50"/>
      <c r="P1496" s="112"/>
      <c r="Q1496" s="112"/>
      <c r="R1496" s="50"/>
      <c r="S1496" s="50"/>
      <c r="T1496" s="50"/>
      <c r="U1496" s="48"/>
      <c r="V1496" s="50"/>
      <c r="W1496" s="85" t="str">
        <f t="shared" si="69"/>
        <v/>
      </c>
      <c r="X1496" s="79" t="str">
        <f t="shared" si="70"/>
        <v/>
      </c>
    </row>
    <row r="1497" spans="2:24" ht="21" customHeight="1" x14ac:dyDescent="0.2">
      <c r="B1497" s="208" t="str">
        <f t="shared" si="71"/>
        <v/>
      </c>
      <c r="C1497" s="104"/>
      <c r="D1497" s="96"/>
      <c r="E1497" s="96"/>
      <c r="F1497" s="104"/>
      <c r="G1497" s="96"/>
      <c r="H1497" s="104"/>
      <c r="I1497" s="96"/>
      <c r="J1497" s="96"/>
      <c r="K1497" s="50"/>
      <c r="L1497" s="96"/>
      <c r="M1497" s="50"/>
      <c r="N1497" s="50"/>
      <c r="O1497" s="50"/>
      <c r="P1497" s="112"/>
      <c r="Q1497" s="112"/>
      <c r="R1497" s="50"/>
      <c r="S1497" s="50"/>
      <c r="T1497" s="50"/>
      <c r="U1497" s="48"/>
      <c r="V1497" s="50"/>
      <c r="W1497" s="85" t="str">
        <f t="shared" si="69"/>
        <v/>
      </c>
      <c r="X1497" s="79" t="str">
        <f t="shared" si="70"/>
        <v/>
      </c>
    </row>
    <row r="1498" spans="2:24" ht="21" customHeight="1" x14ac:dyDescent="0.2">
      <c r="B1498" s="208" t="str">
        <f t="shared" si="71"/>
        <v/>
      </c>
      <c r="C1498" s="104"/>
      <c r="D1498" s="96"/>
      <c r="E1498" s="96"/>
      <c r="F1498" s="104"/>
      <c r="G1498" s="96"/>
      <c r="H1498" s="104"/>
      <c r="I1498" s="96"/>
      <c r="J1498" s="96"/>
      <c r="K1498" s="50"/>
      <c r="L1498" s="96"/>
      <c r="M1498" s="50"/>
      <c r="N1498" s="50"/>
      <c r="O1498" s="50"/>
      <c r="P1498" s="112"/>
      <c r="Q1498" s="112"/>
      <c r="R1498" s="50"/>
      <c r="S1498" s="50"/>
      <c r="T1498" s="50"/>
      <c r="U1498" s="48"/>
      <c r="V1498" s="50"/>
      <c r="W1498" s="85" t="str">
        <f t="shared" si="69"/>
        <v/>
      </c>
      <c r="X1498" s="79" t="str">
        <f t="shared" si="70"/>
        <v/>
      </c>
    </row>
    <row r="1499" spans="2:24" ht="21" customHeight="1" x14ac:dyDescent="0.2">
      <c r="B1499" s="208" t="str">
        <f t="shared" si="71"/>
        <v/>
      </c>
      <c r="C1499" s="104"/>
      <c r="D1499" s="96"/>
      <c r="E1499" s="96"/>
      <c r="F1499" s="104"/>
      <c r="G1499" s="96"/>
      <c r="H1499" s="104"/>
      <c r="I1499" s="96"/>
      <c r="J1499" s="96"/>
      <c r="K1499" s="50"/>
      <c r="L1499" s="96"/>
      <c r="M1499" s="50"/>
      <c r="N1499" s="50"/>
      <c r="O1499" s="50"/>
      <c r="P1499" s="112"/>
      <c r="Q1499" s="112"/>
      <c r="R1499" s="50"/>
      <c r="S1499" s="50"/>
      <c r="T1499" s="50"/>
      <c r="U1499" s="48"/>
      <c r="V1499" s="50"/>
      <c r="W1499" s="85" t="str">
        <f t="shared" si="69"/>
        <v/>
      </c>
      <c r="X1499" s="79" t="str">
        <f t="shared" si="70"/>
        <v/>
      </c>
    </row>
    <row r="1500" spans="2:24" ht="21" customHeight="1" x14ac:dyDescent="0.2">
      <c r="B1500" s="208" t="str">
        <f t="shared" si="71"/>
        <v/>
      </c>
      <c r="C1500" s="104"/>
      <c r="D1500" s="96"/>
      <c r="E1500" s="96"/>
      <c r="F1500" s="104"/>
      <c r="G1500" s="96"/>
      <c r="H1500" s="104"/>
      <c r="I1500" s="96"/>
      <c r="J1500" s="96"/>
      <c r="K1500" s="50"/>
      <c r="L1500" s="96"/>
      <c r="M1500" s="50"/>
      <c r="N1500" s="50"/>
      <c r="O1500" s="50"/>
      <c r="P1500" s="112"/>
      <c r="Q1500" s="112"/>
      <c r="R1500" s="50"/>
      <c r="S1500" s="50"/>
      <c r="T1500" s="50"/>
      <c r="U1500" s="48"/>
      <c r="V1500" s="50"/>
      <c r="W1500" s="85" t="str">
        <f t="shared" si="69"/>
        <v/>
      </c>
      <c r="X1500" s="79" t="str">
        <f t="shared" si="70"/>
        <v/>
      </c>
    </row>
    <row r="1501" spans="2:24" ht="21" customHeight="1" x14ac:dyDescent="0.2">
      <c r="B1501" s="208" t="str">
        <f t="shared" si="71"/>
        <v/>
      </c>
      <c r="C1501" s="104"/>
      <c r="D1501" s="96"/>
      <c r="E1501" s="96"/>
      <c r="F1501" s="104"/>
      <c r="G1501" s="96"/>
      <c r="H1501" s="104"/>
      <c r="I1501" s="96"/>
      <c r="J1501" s="96"/>
      <c r="K1501" s="50"/>
      <c r="L1501" s="96"/>
      <c r="M1501" s="50"/>
      <c r="N1501" s="50"/>
      <c r="O1501" s="50"/>
      <c r="P1501" s="112"/>
      <c r="Q1501" s="112"/>
      <c r="R1501" s="50"/>
      <c r="S1501" s="50"/>
      <c r="T1501" s="50"/>
      <c r="U1501" s="48"/>
      <c r="V1501" s="50"/>
      <c r="W1501" s="85" t="str">
        <f t="shared" si="69"/>
        <v/>
      </c>
      <c r="X1501" s="79" t="str">
        <f t="shared" si="70"/>
        <v/>
      </c>
    </row>
    <row r="1502" spans="2:24" ht="21" customHeight="1" x14ac:dyDescent="0.2">
      <c r="B1502" s="208" t="str">
        <f t="shared" si="71"/>
        <v/>
      </c>
      <c r="C1502" s="104"/>
      <c r="D1502" s="96"/>
      <c r="E1502" s="96"/>
      <c r="F1502" s="104"/>
      <c r="G1502" s="96"/>
      <c r="H1502" s="104"/>
      <c r="I1502" s="96"/>
      <c r="J1502" s="96"/>
      <c r="K1502" s="50"/>
      <c r="L1502" s="96"/>
      <c r="M1502" s="50"/>
      <c r="N1502" s="50"/>
      <c r="O1502" s="50"/>
      <c r="P1502" s="112"/>
      <c r="Q1502" s="112"/>
      <c r="R1502" s="50"/>
      <c r="S1502" s="50"/>
      <c r="T1502" s="50"/>
      <c r="U1502" s="48"/>
      <c r="V1502" s="50"/>
      <c r="W1502" s="85" t="str">
        <f t="shared" si="69"/>
        <v/>
      </c>
      <c r="X1502" s="79" t="str">
        <f t="shared" si="70"/>
        <v/>
      </c>
    </row>
    <row r="1503" spans="2:24" ht="21" customHeight="1" x14ac:dyDescent="0.2">
      <c r="B1503" s="208" t="str">
        <f t="shared" si="71"/>
        <v/>
      </c>
      <c r="C1503" s="104"/>
      <c r="D1503" s="96"/>
      <c r="E1503" s="96"/>
      <c r="F1503" s="104"/>
      <c r="G1503" s="96"/>
      <c r="H1503" s="104"/>
      <c r="I1503" s="96"/>
      <c r="J1503" s="96"/>
      <c r="K1503" s="50"/>
      <c r="L1503" s="96"/>
      <c r="M1503" s="50"/>
      <c r="N1503" s="50"/>
      <c r="O1503" s="50"/>
      <c r="P1503" s="112"/>
      <c r="Q1503" s="112"/>
      <c r="R1503" s="50"/>
      <c r="S1503" s="50"/>
      <c r="T1503" s="50"/>
      <c r="U1503" s="48"/>
      <c r="V1503" s="50"/>
      <c r="W1503" s="85" t="str">
        <f t="shared" si="69"/>
        <v/>
      </c>
      <c r="X1503" s="79" t="str">
        <f t="shared" si="70"/>
        <v/>
      </c>
    </row>
    <row r="1504" spans="2:24" ht="21" customHeight="1" x14ac:dyDescent="0.2">
      <c r="B1504" s="208" t="str">
        <f t="shared" si="71"/>
        <v/>
      </c>
      <c r="C1504" s="104"/>
      <c r="D1504" s="96"/>
      <c r="E1504" s="96"/>
      <c r="F1504" s="104"/>
      <c r="G1504" s="96"/>
      <c r="H1504" s="104"/>
      <c r="I1504" s="96"/>
      <c r="J1504" s="96"/>
      <c r="K1504" s="50"/>
      <c r="L1504" s="96"/>
      <c r="M1504" s="50"/>
      <c r="N1504" s="50"/>
      <c r="O1504" s="50"/>
      <c r="P1504" s="112"/>
      <c r="Q1504" s="112"/>
      <c r="R1504" s="50"/>
      <c r="S1504" s="50"/>
      <c r="T1504" s="50"/>
      <c r="U1504" s="48"/>
      <c r="V1504" s="50"/>
      <c r="W1504" s="85" t="str">
        <f t="shared" si="69"/>
        <v/>
      </c>
      <c r="X1504" s="79" t="str">
        <f t="shared" si="70"/>
        <v/>
      </c>
    </row>
    <row r="1505" spans="2:24" ht="21" customHeight="1" x14ac:dyDescent="0.2">
      <c r="B1505" s="208" t="str">
        <f t="shared" si="71"/>
        <v/>
      </c>
      <c r="C1505" s="104"/>
      <c r="D1505" s="96"/>
      <c r="E1505" s="96"/>
      <c r="F1505" s="104"/>
      <c r="G1505" s="96"/>
      <c r="H1505" s="104"/>
      <c r="I1505" s="96"/>
      <c r="J1505" s="96"/>
      <c r="K1505" s="50"/>
      <c r="L1505" s="96"/>
      <c r="M1505" s="50"/>
      <c r="N1505" s="50"/>
      <c r="O1505" s="50"/>
      <c r="P1505" s="112"/>
      <c r="Q1505" s="112"/>
      <c r="R1505" s="50"/>
      <c r="S1505" s="50"/>
      <c r="T1505" s="50"/>
      <c r="U1505" s="48"/>
      <c r="V1505" s="50"/>
      <c r="W1505" s="85" t="str">
        <f t="shared" si="69"/>
        <v/>
      </c>
      <c r="X1505" s="79" t="str">
        <f t="shared" si="70"/>
        <v/>
      </c>
    </row>
    <row r="1506" spans="2:24" ht="21" customHeight="1" x14ac:dyDescent="0.2">
      <c r="B1506" s="208" t="str">
        <f t="shared" si="71"/>
        <v/>
      </c>
      <c r="C1506" s="104"/>
      <c r="D1506" s="96"/>
      <c r="E1506" s="96"/>
      <c r="F1506" s="104"/>
      <c r="G1506" s="96"/>
      <c r="H1506" s="104"/>
      <c r="I1506" s="96"/>
      <c r="J1506" s="96"/>
      <c r="K1506" s="50"/>
      <c r="L1506" s="96"/>
      <c r="M1506" s="50"/>
      <c r="N1506" s="50"/>
      <c r="O1506" s="50"/>
      <c r="P1506" s="112"/>
      <c r="Q1506" s="112"/>
      <c r="R1506" s="50"/>
      <c r="S1506" s="50"/>
      <c r="T1506" s="50"/>
      <c r="U1506" s="48"/>
      <c r="V1506" s="50"/>
      <c r="W1506" s="85" t="str">
        <f t="shared" si="69"/>
        <v/>
      </c>
      <c r="X1506" s="79" t="str">
        <f t="shared" si="70"/>
        <v/>
      </c>
    </row>
    <row r="1507" spans="2:24" ht="21" customHeight="1" x14ac:dyDescent="0.2">
      <c r="B1507" s="208" t="str">
        <f t="shared" si="71"/>
        <v/>
      </c>
      <c r="C1507" s="104"/>
      <c r="D1507" s="96"/>
      <c r="E1507" s="96"/>
      <c r="F1507" s="104"/>
      <c r="G1507" s="96"/>
      <c r="H1507" s="104"/>
      <c r="I1507" s="96"/>
      <c r="J1507" s="96"/>
      <c r="K1507" s="50"/>
      <c r="L1507" s="96"/>
      <c r="M1507" s="50"/>
      <c r="N1507" s="50"/>
      <c r="O1507" s="50"/>
      <c r="P1507" s="112"/>
      <c r="Q1507" s="112"/>
      <c r="R1507" s="50"/>
      <c r="S1507" s="50"/>
      <c r="T1507" s="50"/>
      <c r="U1507" s="48"/>
      <c r="V1507" s="50"/>
      <c r="W1507" s="85" t="str">
        <f t="shared" si="69"/>
        <v/>
      </c>
      <c r="X1507" s="79" t="str">
        <f t="shared" si="70"/>
        <v/>
      </c>
    </row>
    <row r="1508" spans="2:24" ht="21" customHeight="1" x14ac:dyDescent="0.2">
      <c r="B1508" s="208" t="str">
        <f t="shared" si="71"/>
        <v/>
      </c>
      <c r="C1508" s="104"/>
      <c r="D1508" s="96"/>
      <c r="E1508" s="96"/>
      <c r="F1508" s="104"/>
      <c r="G1508" s="96"/>
      <c r="H1508" s="104"/>
      <c r="I1508" s="96"/>
      <c r="J1508" s="96"/>
      <c r="K1508" s="50"/>
      <c r="L1508" s="96"/>
      <c r="M1508" s="50"/>
      <c r="N1508" s="50"/>
      <c r="O1508" s="50"/>
      <c r="P1508" s="112"/>
      <c r="Q1508" s="112"/>
      <c r="R1508" s="50"/>
      <c r="S1508" s="50"/>
      <c r="T1508" s="50"/>
      <c r="U1508" s="48"/>
      <c r="V1508" s="50"/>
      <c r="W1508" s="85" t="str">
        <f t="shared" si="69"/>
        <v/>
      </c>
      <c r="X1508" s="79" t="str">
        <f t="shared" si="70"/>
        <v/>
      </c>
    </row>
    <row r="1509" spans="2:24" ht="21" customHeight="1" x14ac:dyDescent="0.2">
      <c r="B1509" s="208" t="str">
        <f t="shared" si="71"/>
        <v/>
      </c>
      <c r="C1509" s="104"/>
      <c r="D1509" s="96"/>
      <c r="E1509" s="96"/>
      <c r="F1509" s="104"/>
      <c r="G1509" s="96"/>
      <c r="H1509" s="104"/>
      <c r="I1509" s="96"/>
      <c r="J1509" s="96"/>
      <c r="K1509" s="50"/>
      <c r="L1509" s="96"/>
      <c r="M1509" s="50"/>
      <c r="N1509" s="50"/>
      <c r="O1509" s="50"/>
      <c r="P1509" s="112"/>
      <c r="Q1509" s="112"/>
      <c r="R1509" s="50"/>
      <c r="S1509" s="50"/>
      <c r="T1509" s="50"/>
      <c r="U1509" s="48"/>
      <c r="V1509" s="50"/>
      <c r="W1509" s="85" t="str">
        <f t="shared" si="69"/>
        <v/>
      </c>
      <c r="X1509" s="79" t="str">
        <f t="shared" si="70"/>
        <v/>
      </c>
    </row>
    <row r="1510" spans="2:24" ht="21" customHeight="1" x14ac:dyDescent="0.2">
      <c r="B1510" s="208" t="str">
        <f t="shared" si="71"/>
        <v/>
      </c>
      <c r="C1510" s="104"/>
      <c r="D1510" s="96"/>
      <c r="E1510" s="96"/>
      <c r="F1510" s="104"/>
      <c r="G1510" s="96"/>
      <c r="H1510" s="104"/>
      <c r="I1510" s="96"/>
      <c r="J1510" s="96"/>
      <c r="K1510" s="50"/>
      <c r="L1510" s="96"/>
      <c r="M1510" s="50"/>
      <c r="N1510" s="50"/>
      <c r="O1510" s="50"/>
      <c r="P1510" s="112"/>
      <c r="Q1510" s="112"/>
      <c r="R1510" s="50"/>
      <c r="S1510" s="50"/>
      <c r="T1510" s="50"/>
      <c r="U1510" s="48"/>
      <c r="V1510" s="50"/>
      <c r="W1510" s="85" t="str">
        <f t="shared" si="69"/>
        <v/>
      </c>
      <c r="X1510" s="79" t="str">
        <f t="shared" si="70"/>
        <v/>
      </c>
    </row>
    <row r="1511" spans="2:24" ht="21" customHeight="1" x14ac:dyDescent="0.2">
      <c r="B1511" s="208" t="str">
        <f t="shared" si="71"/>
        <v/>
      </c>
      <c r="C1511" s="104"/>
      <c r="D1511" s="96"/>
      <c r="E1511" s="96"/>
      <c r="F1511" s="104"/>
      <c r="G1511" s="96"/>
      <c r="H1511" s="104"/>
      <c r="I1511" s="96"/>
      <c r="J1511" s="96"/>
      <c r="K1511" s="50"/>
      <c r="L1511" s="96"/>
      <c r="M1511" s="50"/>
      <c r="N1511" s="50"/>
      <c r="O1511" s="50"/>
      <c r="P1511" s="112"/>
      <c r="Q1511" s="112"/>
      <c r="R1511" s="50"/>
      <c r="S1511" s="50"/>
      <c r="T1511" s="50"/>
      <c r="U1511" s="48"/>
      <c r="V1511" s="50"/>
      <c r="W1511" s="85" t="str">
        <f t="shared" si="69"/>
        <v/>
      </c>
      <c r="X1511" s="79" t="str">
        <f t="shared" si="70"/>
        <v/>
      </c>
    </row>
    <row r="1512" spans="2:24" ht="21" customHeight="1" x14ac:dyDescent="0.2">
      <c r="B1512" s="208" t="str">
        <f t="shared" si="71"/>
        <v/>
      </c>
      <c r="C1512" s="104"/>
      <c r="D1512" s="96"/>
      <c r="E1512" s="96"/>
      <c r="F1512" s="104"/>
      <c r="G1512" s="96"/>
      <c r="H1512" s="104"/>
      <c r="I1512" s="96"/>
      <c r="J1512" s="96"/>
      <c r="K1512" s="50"/>
      <c r="L1512" s="96"/>
      <c r="M1512" s="50"/>
      <c r="N1512" s="50"/>
      <c r="O1512" s="50"/>
      <c r="P1512" s="112"/>
      <c r="Q1512" s="112"/>
      <c r="R1512" s="50"/>
      <c r="S1512" s="50"/>
      <c r="T1512" s="50"/>
      <c r="U1512" s="48"/>
      <c r="V1512" s="50"/>
      <c r="W1512" s="85" t="str">
        <f t="shared" si="69"/>
        <v/>
      </c>
      <c r="X1512" s="79" t="str">
        <f t="shared" si="70"/>
        <v/>
      </c>
    </row>
    <row r="1513" spans="2:24" ht="21" customHeight="1" x14ac:dyDescent="0.2">
      <c r="B1513" s="208" t="str">
        <f t="shared" si="71"/>
        <v/>
      </c>
      <c r="C1513" s="104"/>
      <c r="D1513" s="96"/>
      <c r="E1513" s="96"/>
      <c r="F1513" s="104"/>
      <c r="G1513" s="96"/>
      <c r="H1513" s="104"/>
      <c r="I1513" s="96"/>
      <c r="J1513" s="96"/>
      <c r="K1513" s="50"/>
      <c r="L1513" s="96"/>
      <c r="M1513" s="50"/>
      <c r="N1513" s="50"/>
      <c r="O1513" s="50"/>
      <c r="P1513" s="112"/>
      <c r="Q1513" s="112"/>
      <c r="R1513" s="50"/>
      <c r="S1513" s="50"/>
      <c r="T1513" s="50"/>
      <c r="U1513" s="48"/>
      <c r="V1513" s="50"/>
      <c r="W1513" s="85" t="str">
        <f t="shared" si="69"/>
        <v/>
      </c>
      <c r="X1513" s="79" t="str">
        <f t="shared" si="70"/>
        <v/>
      </c>
    </row>
    <row r="1514" spans="2:24" ht="21" customHeight="1" x14ac:dyDescent="0.2">
      <c r="B1514" s="208" t="str">
        <f t="shared" si="71"/>
        <v/>
      </c>
      <c r="C1514" s="104"/>
      <c r="D1514" s="96"/>
      <c r="E1514" s="96"/>
      <c r="F1514" s="104"/>
      <c r="G1514" s="96"/>
      <c r="H1514" s="104"/>
      <c r="I1514" s="96"/>
      <c r="J1514" s="96"/>
      <c r="K1514" s="50"/>
      <c r="L1514" s="96"/>
      <c r="M1514" s="50"/>
      <c r="N1514" s="50"/>
      <c r="O1514" s="50"/>
      <c r="P1514" s="112"/>
      <c r="Q1514" s="112"/>
      <c r="R1514" s="50"/>
      <c r="S1514" s="50"/>
      <c r="T1514" s="50"/>
      <c r="U1514" s="48"/>
      <c r="V1514" s="50"/>
      <c r="W1514" s="85" t="str">
        <f t="shared" si="69"/>
        <v/>
      </c>
      <c r="X1514" s="79" t="str">
        <f t="shared" si="70"/>
        <v/>
      </c>
    </row>
    <row r="1515" spans="2:24" ht="21" customHeight="1" x14ac:dyDescent="0.2">
      <c r="B1515" s="208" t="str">
        <f t="shared" si="71"/>
        <v/>
      </c>
      <c r="C1515" s="104"/>
      <c r="D1515" s="96"/>
      <c r="E1515" s="96"/>
      <c r="F1515" s="104"/>
      <c r="G1515" s="96"/>
      <c r="H1515" s="104"/>
      <c r="I1515" s="96"/>
      <c r="J1515" s="96"/>
      <c r="K1515" s="50"/>
      <c r="L1515" s="96"/>
      <c r="M1515" s="50"/>
      <c r="N1515" s="50"/>
      <c r="O1515" s="50"/>
      <c r="P1515" s="112"/>
      <c r="Q1515" s="112"/>
      <c r="R1515" s="50"/>
      <c r="S1515" s="50"/>
      <c r="T1515" s="50"/>
      <c r="U1515" s="48"/>
      <c r="V1515" s="50"/>
      <c r="W1515" s="85" t="str">
        <f t="shared" si="69"/>
        <v/>
      </c>
      <c r="X1515" s="79" t="str">
        <f t="shared" si="70"/>
        <v/>
      </c>
    </row>
    <row r="1516" spans="2:24" ht="21" customHeight="1" x14ac:dyDescent="0.2">
      <c r="B1516" s="208" t="str">
        <f t="shared" si="71"/>
        <v/>
      </c>
      <c r="C1516" s="104"/>
      <c r="D1516" s="96"/>
      <c r="E1516" s="96"/>
      <c r="F1516" s="104"/>
      <c r="G1516" s="96"/>
      <c r="H1516" s="104"/>
      <c r="I1516" s="96"/>
      <c r="J1516" s="96"/>
      <c r="K1516" s="50"/>
      <c r="L1516" s="96"/>
      <c r="M1516" s="50"/>
      <c r="N1516" s="50"/>
      <c r="O1516" s="50"/>
      <c r="P1516" s="112"/>
      <c r="Q1516" s="112"/>
      <c r="R1516" s="50"/>
      <c r="S1516" s="50"/>
      <c r="T1516" s="50"/>
      <c r="U1516" s="48"/>
      <c r="V1516" s="50"/>
      <c r="W1516" s="85" t="str">
        <f t="shared" si="69"/>
        <v/>
      </c>
      <c r="X1516" s="79" t="str">
        <f t="shared" si="70"/>
        <v/>
      </c>
    </row>
    <row r="1517" spans="2:24" ht="21" customHeight="1" x14ac:dyDescent="0.2">
      <c r="B1517" s="208" t="str">
        <f t="shared" si="71"/>
        <v/>
      </c>
      <c r="C1517" s="104"/>
      <c r="D1517" s="96"/>
      <c r="E1517" s="96"/>
      <c r="F1517" s="104"/>
      <c r="G1517" s="96"/>
      <c r="H1517" s="104"/>
      <c r="I1517" s="96"/>
      <c r="J1517" s="96"/>
      <c r="K1517" s="50"/>
      <c r="L1517" s="96"/>
      <c r="M1517" s="50"/>
      <c r="N1517" s="50"/>
      <c r="O1517" s="50"/>
      <c r="P1517" s="112"/>
      <c r="Q1517" s="112"/>
      <c r="R1517" s="50"/>
      <c r="S1517" s="50"/>
      <c r="T1517" s="50"/>
      <c r="U1517" s="48"/>
      <c r="V1517" s="50"/>
      <c r="W1517" s="85" t="str">
        <f t="shared" si="69"/>
        <v/>
      </c>
      <c r="X1517" s="79" t="str">
        <f t="shared" si="70"/>
        <v/>
      </c>
    </row>
    <row r="1518" spans="2:24" ht="21" customHeight="1" x14ac:dyDescent="0.2">
      <c r="B1518" s="208" t="str">
        <f t="shared" si="71"/>
        <v/>
      </c>
      <c r="C1518" s="104"/>
      <c r="D1518" s="96"/>
      <c r="E1518" s="96"/>
      <c r="F1518" s="104"/>
      <c r="G1518" s="96"/>
      <c r="H1518" s="104"/>
      <c r="I1518" s="96"/>
      <c r="J1518" s="96"/>
      <c r="K1518" s="50"/>
      <c r="L1518" s="96"/>
      <c r="M1518" s="50"/>
      <c r="N1518" s="50"/>
      <c r="O1518" s="50"/>
      <c r="P1518" s="112"/>
      <c r="Q1518" s="112"/>
      <c r="R1518" s="50"/>
      <c r="S1518" s="50"/>
      <c r="T1518" s="50"/>
      <c r="U1518" s="48"/>
      <c r="V1518" s="50"/>
      <c r="W1518" s="85" t="str">
        <f t="shared" si="69"/>
        <v/>
      </c>
      <c r="X1518" s="79" t="str">
        <f t="shared" si="70"/>
        <v/>
      </c>
    </row>
    <row r="1519" spans="2:24" ht="21" customHeight="1" x14ac:dyDescent="0.2">
      <c r="B1519" s="208" t="str">
        <f t="shared" si="71"/>
        <v/>
      </c>
      <c r="C1519" s="104"/>
      <c r="D1519" s="96"/>
      <c r="E1519" s="96"/>
      <c r="F1519" s="104"/>
      <c r="G1519" s="96"/>
      <c r="H1519" s="104"/>
      <c r="I1519" s="96"/>
      <c r="J1519" s="96"/>
      <c r="K1519" s="50"/>
      <c r="L1519" s="96"/>
      <c r="M1519" s="50"/>
      <c r="N1519" s="50"/>
      <c r="O1519" s="50"/>
      <c r="P1519" s="112"/>
      <c r="Q1519" s="112"/>
      <c r="R1519" s="50"/>
      <c r="S1519" s="50"/>
      <c r="T1519" s="50"/>
      <c r="U1519" s="48"/>
      <c r="V1519" s="50"/>
      <c r="W1519" s="85" t="str">
        <f t="shared" si="69"/>
        <v/>
      </c>
      <c r="X1519" s="79" t="str">
        <f t="shared" si="70"/>
        <v/>
      </c>
    </row>
    <row r="1520" spans="2:24" ht="21" customHeight="1" x14ac:dyDescent="0.2">
      <c r="B1520" s="208" t="str">
        <f t="shared" si="71"/>
        <v/>
      </c>
      <c r="C1520" s="104"/>
      <c r="D1520" s="96"/>
      <c r="E1520" s="96"/>
      <c r="F1520" s="104"/>
      <c r="G1520" s="96"/>
      <c r="H1520" s="104"/>
      <c r="I1520" s="96"/>
      <c r="J1520" s="96"/>
      <c r="K1520" s="50"/>
      <c r="L1520" s="96"/>
      <c r="M1520" s="50"/>
      <c r="N1520" s="50"/>
      <c r="O1520" s="50"/>
      <c r="P1520" s="112"/>
      <c r="Q1520" s="112"/>
      <c r="R1520" s="50"/>
      <c r="S1520" s="50"/>
      <c r="T1520" s="50"/>
      <c r="U1520" s="48"/>
      <c r="V1520" s="50"/>
      <c r="W1520" s="85" t="str">
        <f t="shared" si="69"/>
        <v/>
      </c>
      <c r="X1520" s="79" t="str">
        <f t="shared" si="70"/>
        <v/>
      </c>
    </row>
    <row r="1521" spans="2:24" ht="21" customHeight="1" x14ac:dyDescent="0.2">
      <c r="B1521" s="208" t="str">
        <f t="shared" si="71"/>
        <v/>
      </c>
      <c r="C1521" s="104"/>
      <c r="D1521" s="96"/>
      <c r="E1521" s="96"/>
      <c r="F1521" s="104"/>
      <c r="G1521" s="96"/>
      <c r="H1521" s="104"/>
      <c r="I1521" s="96"/>
      <c r="J1521" s="96"/>
      <c r="K1521" s="50"/>
      <c r="L1521" s="96"/>
      <c r="M1521" s="50"/>
      <c r="N1521" s="50"/>
      <c r="O1521" s="50"/>
      <c r="P1521" s="112"/>
      <c r="Q1521" s="112"/>
      <c r="R1521" s="50"/>
      <c r="S1521" s="50"/>
      <c r="T1521" s="50"/>
      <c r="U1521" s="48"/>
      <c r="V1521" s="50"/>
      <c r="W1521" s="85" t="str">
        <f t="shared" si="69"/>
        <v/>
      </c>
      <c r="X1521" s="79" t="str">
        <f t="shared" si="70"/>
        <v/>
      </c>
    </row>
    <row r="1522" spans="2:24" ht="21" customHeight="1" x14ac:dyDescent="0.2">
      <c r="B1522" s="208" t="str">
        <f t="shared" si="71"/>
        <v/>
      </c>
      <c r="C1522" s="104"/>
      <c r="D1522" s="96"/>
      <c r="E1522" s="96"/>
      <c r="F1522" s="104"/>
      <c r="G1522" s="96"/>
      <c r="H1522" s="104"/>
      <c r="I1522" s="96"/>
      <c r="J1522" s="96"/>
      <c r="K1522" s="50"/>
      <c r="L1522" s="96"/>
      <c r="M1522" s="50"/>
      <c r="N1522" s="50"/>
      <c r="O1522" s="50"/>
      <c r="P1522" s="112"/>
      <c r="Q1522" s="112"/>
      <c r="R1522" s="50"/>
      <c r="S1522" s="50"/>
      <c r="T1522" s="50"/>
      <c r="U1522" s="48"/>
      <c r="V1522" s="50"/>
      <c r="W1522" s="85" t="str">
        <f t="shared" si="69"/>
        <v/>
      </c>
      <c r="X1522" s="79" t="str">
        <f t="shared" si="70"/>
        <v/>
      </c>
    </row>
    <row r="1523" spans="2:24" ht="21" customHeight="1" x14ac:dyDescent="0.2">
      <c r="B1523" s="208" t="str">
        <f t="shared" si="71"/>
        <v/>
      </c>
      <c r="C1523" s="104"/>
      <c r="D1523" s="96"/>
      <c r="E1523" s="96"/>
      <c r="F1523" s="104"/>
      <c r="G1523" s="96"/>
      <c r="H1523" s="104"/>
      <c r="I1523" s="96"/>
      <c r="J1523" s="96"/>
      <c r="K1523" s="50"/>
      <c r="L1523" s="96"/>
      <c r="M1523" s="50"/>
      <c r="N1523" s="50"/>
      <c r="O1523" s="50"/>
      <c r="P1523" s="112"/>
      <c r="Q1523" s="112"/>
      <c r="R1523" s="50"/>
      <c r="S1523" s="50"/>
      <c r="T1523" s="50"/>
      <c r="U1523" s="48"/>
      <c r="V1523" s="50"/>
      <c r="W1523" s="85" t="str">
        <f t="shared" si="69"/>
        <v/>
      </c>
      <c r="X1523" s="79" t="str">
        <f t="shared" si="70"/>
        <v/>
      </c>
    </row>
    <row r="1524" spans="2:24" ht="21" customHeight="1" x14ac:dyDescent="0.2">
      <c r="B1524" s="208" t="str">
        <f t="shared" si="71"/>
        <v/>
      </c>
      <c r="C1524" s="104"/>
      <c r="D1524" s="96"/>
      <c r="E1524" s="96"/>
      <c r="F1524" s="104"/>
      <c r="G1524" s="96"/>
      <c r="H1524" s="104"/>
      <c r="I1524" s="96"/>
      <c r="J1524" s="96"/>
      <c r="K1524" s="50"/>
      <c r="L1524" s="96"/>
      <c r="M1524" s="50"/>
      <c r="N1524" s="50"/>
      <c r="O1524" s="50"/>
      <c r="P1524" s="112"/>
      <c r="Q1524" s="112"/>
      <c r="R1524" s="50"/>
      <c r="S1524" s="50"/>
      <c r="T1524" s="50"/>
      <c r="U1524" s="48"/>
      <c r="V1524" s="50"/>
      <c r="W1524" s="85" t="str">
        <f t="shared" si="69"/>
        <v/>
      </c>
      <c r="X1524" s="79" t="str">
        <f t="shared" si="70"/>
        <v/>
      </c>
    </row>
    <row r="1525" spans="2:24" ht="21" customHeight="1" x14ac:dyDescent="0.2">
      <c r="B1525" s="208" t="str">
        <f t="shared" si="71"/>
        <v/>
      </c>
      <c r="C1525" s="104"/>
      <c r="D1525" s="96"/>
      <c r="E1525" s="96"/>
      <c r="F1525" s="104"/>
      <c r="G1525" s="96"/>
      <c r="H1525" s="104"/>
      <c r="I1525" s="96"/>
      <c r="J1525" s="96"/>
      <c r="K1525" s="50"/>
      <c r="L1525" s="96"/>
      <c r="M1525" s="50"/>
      <c r="N1525" s="50"/>
      <c r="O1525" s="50"/>
      <c r="P1525" s="112"/>
      <c r="Q1525" s="112"/>
      <c r="R1525" s="50"/>
      <c r="S1525" s="50"/>
      <c r="T1525" s="50"/>
      <c r="U1525" s="48"/>
      <c r="V1525" s="50"/>
      <c r="W1525" s="85" t="str">
        <f t="shared" si="69"/>
        <v/>
      </c>
      <c r="X1525" s="79" t="str">
        <f t="shared" si="70"/>
        <v/>
      </c>
    </row>
    <row r="1526" spans="2:24" ht="21" customHeight="1" x14ac:dyDescent="0.2">
      <c r="B1526" s="208" t="str">
        <f t="shared" si="71"/>
        <v/>
      </c>
      <c r="C1526" s="104"/>
      <c r="D1526" s="96"/>
      <c r="E1526" s="96"/>
      <c r="F1526" s="104"/>
      <c r="G1526" s="96"/>
      <c r="H1526" s="104"/>
      <c r="I1526" s="96"/>
      <c r="J1526" s="96"/>
      <c r="K1526" s="50"/>
      <c r="L1526" s="96"/>
      <c r="M1526" s="50"/>
      <c r="N1526" s="50"/>
      <c r="O1526" s="50"/>
      <c r="P1526" s="112"/>
      <c r="Q1526" s="112"/>
      <c r="R1526" s="50"/>
      <c r="S1526" s="50"/>
      <c r="T1526" s="50"/>
      <c r="U1526" s="48"/>
      <c r="V1526" s="50"/>
      <c r="W1526" s="85" t="str">
        <f t="shared" si="69"/>
        <v/>
      </c>
      <c r="X1526" s="79" t="str">
        <f t="shared" si="70"/>
        <v/>
      </c>
    </row>
    <row r="1527" spans="2:24" ht="21" customHeight="1" x14ac:dyDescent="0.2">
      <c r="B1527" s="208" t="str">
        <f t="shared" si="71"/>
        <v/>
      </c>
      <c r="C1527" s="104"/>
      <c r="D1527" s="96"/>
      <c r="E1527" s="96"/>
      <c r="F1527" s="104"/>
      <c r="G1527" s="96"/>
      <c r="H1527" s="104"/>
      <c r="I1527" s="96"/>
      <c r="J1527" s="96"/>
      <c r="K1527" s="50"/>
      <c r="L1527" s="96"/>
      <c r="M1527" s="50"/>
      <c r="N1527" s="50"/>
      <c r="O1527" s="50"/>
      <c r="P1527" s="112"/>
      <c r="Q1527" s="112"/>
      <c r="R1527" s="50"/>
      <c r="S1527" s="50"/>
      <c r="T1527" s="50"/>
      <c r="U1527" s="48"/>
      <c r="V1527" s="50"/>
      <c r="W1527" s="85" t="str">
        <f t="shared" si="69"/>
        <v/>
      </c>
      <c r="X1527" s="79" t="str">
        <f t="shared" si="70"/>
        <v/>
      </c>
    </row>
    <row r="1528" spans="2:24" ht="21" customHeight="1" x14ac:dyDescent="0.2">
      <c r="B1528" s="208" t="str">
        <f t="shared" si="71"/>
        <v/>
      </c>
      <c r="C1528" s="104"/>
      <c r="D1528" s="96"/>
      <c r="E1528" s="96"/>
      <c r="F1528" s="104"/>
      <c r="G1528" s="96"/>
      <c r="H1528" s="104"/>
      <c r="I1528" s="96"/>
      <c r="J1528" s="96"/>
      <c r="K1528" s="50"/>
      <c r="L1528" s="96"/>
      <c r="M1528" s="50"/>
      <c r="N1528" s="50"/>
      <c r="O1528" s="50"/>
      <c r="P1528" s="112"/>
      <c r="Q1528" s="112"/>
      <c r="R1528" s="50"/>
      <c r="S1528" s="50"/>
      <c r="T1528" s="50"/>
      <c r="U1528" s="48"/>
      <c r="V1528" s="50"/>
      <c r="W1528" s="85" t="str">
        <f t="shared" si="69"/>
        <v/>
      </c>
      <c r="X1528" s="79" t="str">
        <f t="shared" si="70"/>
        <v/>
      </c>
    </row>
    <row r="1529" spans="2:24" ht="21" customHeight="1" x14ac:dyDescent="0.2">
      <c r="B1529" s="208" t="str">
        <f t="shared" si="71"/>
        <v/>
      </c>
      <c r="C1529" s="104"/>
      <c r="D1529" s="96"/>
      <c r="E1529" s="96"/>
      <c r="F1529" s="104"/>
      <c r="G1529" s="96"/>
      <c r="H1529" s="104"/>
      <c r="I1529" s="96"/>
      <c r="J1529" s="96"/>
      <c r="K1529" s="50"/>
      <c r="L1529" s="96"/>
      <c r="M1529" s="50"/>
      <c r="N1529" s="50"/>
      <c r="O1529" s="50"/>
      <c r="P1529" s="112"/>
      <c r="Q1529" s="112"/>
      <c r="R1529" s="50"/>
      <c r="S1529" s="50"/>
      <c r="T1529" s="50"/>
      <c r="U1529" s="48"/>
      <c r="V1529" s="50"/>
      <c r="W1529" s="85" t="str">
        <f t="shared" si="69"/>
        <v/>
      </c>
      <c r="X1529" s="79" t="str">
        <f t="shared" si="70"/>
        <v/>
      </c>
    </row>
    <row r="1530" spans="2:24" ht="21" customHeight="1" x14ac:dyDescent="0.2">
      <c r="B1530" s="208" t="str">
        <f t="shared" si="71"/>
        <v/>
      </c>
      <c r="C1530" s="104"/>
      <c r="D1530" s="96"/>
      <c r="E1530" s="96"/>
      <c r="F1530" s="104"/>
      <c r="G1530" s="96"/>
      <c r="H1530" s="104"/>
      <c r="I1530" s="96"/>
      <c r="J1530" s="96"/>
      <c r="K1530" s="50"/>
      <c r="L1530" s="96"/>
      <c r="M1530" s="50"/>
      <c r="N1530" s="50"/>
      <c r="O1530" s="50"/>
      <c r="P1530" s="112"/>
      <c r="Q1530" s="112"/>
      <c r="R1530" s="50"/>
      <c r="S1530" s="50"/>
      <c r="T1530" s="50"/>
      <c r="U1530" s="48"/>
      <c r="V1530" s="50"/>
      <c r="W1530" s="85" t="str">
        <f t="shared" si="69"/>
        <v/>
      </c>
      <c r="X1530" s="79" t="str">
        <f t="shared" si="70"/>
        <v/>
      </c>
    </row>
    <row r="1531" spans="2:24" ht="21" customHeight="1" x14ac:dyDescent="0.2">
      <c r="B1531" s="208" t="str">
        <f t="shared" si="71"/>
        <v/>
      </c>
      <c r="C1531" s="104"/>
      <c r="D1531" s="96"/>
      <c r="E1531" s="96"/>
      <c r="F1531" s="104"/>
      <c r="G1531" s="96"/>
      <c r="H1531" s="104"/>
      <c r="I1531" s="96"/>
      <c r="J1531" s="96"/>
      <c r="K1531" s="50"/>
      <c r="L1531" s="96"/>
      <c r="M1531" s="50"/>
      <c r="N1531" s="50"/>
      <c r="O1531" s="50"/>
      <c r="P1531" s="112"/>
      <c r="Q1531" s="112"/>
      <c r="R1531" s="50"/>
      <c r="S1531" s="50"/>
      <c r="T1531" s="50"/>
      <c r="U1531" s="48"/>
      <c r="V1531" s="50"/>
      <c r="W1531" s="85" t="str">
        <f t="shared" si="69"/>
        <v/>
      </c>
      <c r="X1531" s="79" t="str">
        <f t="shared" si="70"/>
        <v/>
      </c>
    </row>
    <row r="1532" spans="2:24" ht="21" customHeight="1" x14ac:dyDescent="0.2">
      <c r="B1532" s="208" t="str">
        <f t="shared" si="71"/>
        <v/>
      </c>
      <c r="C1532" s="104"/>
      <c r="D1532" s="96"/>
      <c r="E1532" s="96"/>
      <c r="F1532" s="104"/>
      <c r="G1532" s="96"/>
      <c r="H1532" s="104"/>
      <c r="I1532" s="96"/>
      <c r="J1532" s="96"/>
      <c r="K1532" s="50"/>
      <c r="L1532" s="96"/>
      <c r="M1532" s="50"/>
      <c r="N1532" s="50"/>
      <c r="O1532" s="50"/>
      <c r="P1532" s="112"/>
      <c r="Q1532" s="112"/>
      <c r="R1532" s="50"/>
      <c r="S1532" s="50"/>
      <c r="T1532" s="50"/>
      <c r="U1532" s="48"/>
      <c r="V1532" s="50"/>
      <c r="W1532" s="85" t="str">
        <f t="shared" si="69"/>
        <v/>
      </c>
      <c r="X1532" s="79" t="str">
        <f t="shared" si="70"/>
        <v/>
      </c>
    </row>
    <row r="1533" spans="2:24" ht="21" customHeight="1" x14ac:dyDescent="0.2">
      <c r="B1533" s="208" t="str">
        <f t="shared" si="71"/>
        <v/>
      </c>
      <c r="C1533" s="104"/>
      <c r="D1533" s="96"/>
      <c r="E1533" s="96"/>
      <c r="F1533" s="104"/>
      <c r="G1533" s="96"/>
      <c r="H1533" s="104"/>
      <c r="I1533" s="96"/>
      <c r="J1533" s="96"/>
      <c r="K1533" s="50"/>
      <c r="L1533" s="96"/>
      <c r="M1533" s="50"/>
      <c r="N1533" s="50"/>
      <c r="O1533" s="50"/>
      <c r="P1533" s="112"/>
      <c r="Q1533" s="112"/>
      <c r="R1533" s="50"/>
      <c r="S1533" s="50"/>
      <c r="T1533" s="50"/>
      <c r="U1533" s="48"/>
      <c r="V1533" s="50"/>
      <c r="W1533" s="85" t="str">
        <f t="shared" si="69"/>
        <v/>
      </c>
      <c r="X1533" s="79" t="str">
        <f t="shared" si="70"/>
        <v/>
      </c>
    </row>
    <row r="1534" spans="2:24" ht="21" customHeight="1" x14ac:dyDescent="0.2">
      <c r="B1534" s="208" t="str">
        <f t="shared" si="71"/>
        <v/>
      </c>
      <c r="C1534" s="104"/>
      <c r="D1534" s="96"/>
      <c r="E1534" s="96"/>
      <c r="F1534" s="104"/>
      <c r="G1534" s="96"/>
      <c r="H1534" s="104"/>
      <c r="I1534" s="96"/>
      <c r="J1534" s="96"/>
      <c r="K1534" s="50"/>
      <c r="L1534" s="96"/>
      <c r="M1534" s="50"/>
      <c r="N1534" s="50"/>
      <c r="O1534" s="50"/>
      <c r="P1534" s="112"/>
      <c r="Q1534" s="112"/>
      <c r="R1534" s="50"/>
      <c r="S1534" s="50"/>
      <c r="T1534" s="50"/>
      <c r="U1534" s="48"/>
      <c r="V1534" s="50"/>
      <c r="W1534" s="85" t="str">
        <f t="shared" si="69"/>
        <v/>
      </c>
      <c r="X1534" s="79" t="str">
        <f t="shared" si="70"/>
        <v/>
      </c>
    </row>
    <row r="1535" spans="2:24" ht="21" customHeight="1" x14ac:dyDescent="0.2">
      <c r="B1535" s="208" t="str">
        <f t="shared" si="71"/>
        <v/>
      </c>
      <c r="C1535" s="104"/>
      <c r="D1535" s="96"/>
      <c r="E1535" s="96"/>
      <c r="F1535" s="104"/>
      <c r="G1535" s="96"/>
      <c r="H1535" s="104"/>
      <c r="I1535" s="96"/>
      <c r="J1535" s="96"/>
      <c r="K1535" s="50"/>
      <c r="L1535" s="96"/>
      <c r="M1535" s="50"/>
      <c r="N1535" s="50"/>
      <c r="O1535" s="50"/>
      <c r="P1535" s="112"/>
      <c r="Q1535" s="112"/>
      <c r="R1535" s="50"/>
      <c r="S1535" s="50"/>
      <c r="T1535" s="50"/>
      <c r="U1535" s="48"/>
      <c r="V1535" s="50"/>
      <c r="W1535" s="85" t="str">
        <f t="shared" si="69"/>
        <v/>
      </c>
      <c r="X1535" s="79" t="str">
        <f t="shared" si="70"/>
        <v/>
      </c>
    </row>
    <row r="1536" spans="2:24" ht="21" customHeight="1" x14ac:dyDescent="0.2">
      <c r="B1536" s="208" t="str">
        <f t="shared" si="71"/>
        <v/>
      </c>
      <c r="C1536" s="104"/>
      <c r="D1536" s="96"/>
      <c r="E1536" s="96"/>
      <c r="F1536" s="104"/>
      <c r="G1536" s="96"/>
      <c r="H1536" s="104"/>
      <c r="I1536" s="96"/>
      <c r="J1536" s="96"/>
      <c r="K1536" s="50"/>
      <c r="L1536" s="96"/>
      <c r="M1536" s="50"/>
      <c r="N1536" s="50"/>
      <c r="O1536" s="50"/>
      <c r="P1536" s="112"/>
      <c r="Q1536" s="112"/>
      <c r="R1536" s="50"/>
      <c r="S1536" s="50"/>
      <c r="T1536" s="50"/>
      <c r="U1536" s="48"/>
      <c r="V1536" s="50"/>
      <c r="W1536" s="85" t="str">
        <f t="shared" si="69"/>
        <v/>
      </c>
      <c r="X1536" s="79" t="str">
        <f t="shared" si="70"/>
        <v/>
      </c>
    </row>
    <row r="1537" spans="2:24" ht="21" customHeight="1" x14ac:dyDescent="0.2">
      <c r="B1537" s="208" t="str">
        <f t="shared" si="71"/>
        <v/>
      </c>
      <c r="C1537" s="104"/>
      <c r="D1537" s="96"/>
      <c r="E1537" s="96"/>
      <c r="F1537" s="104"/>
      <c r="G1537" s="96"/>
      <c r="H1537" s="104"/>
      <c r="I1537" s="96"/>
      <c r="J1537" s="96"/>
      <c r="K1537" s="50"/>
      <c r="L1537" s="96"/>
      <c r="M1537" s="50"/>
      <c r="N1537" s="50"/>
      <c r="O1537" s="50"/>
      <c r="P1537" s="112"/>
      <c r="Q1537" s="112"/>
      <c r="R1537" s="50"/>
      <c r="S1537" s="50"/>
      <c r="T1537" s="50"/>
      <c r="U1537" s="48"/>
      <c r="V1537" s="50"/>
      <c r="W1537" s="85" t="str">
        <f t="shared" si="69"/>
        <v/>
      </c>
      <c r="X1537" s="79" t="str">
        <f t="shared" si="70"/>
        <v/>
      </c>
    </row>
    <row r="1538" spans="2:24" ht="21" customHeight="1" x14ac:dyDescent="0.2">
      <c r="B1538" s="208" t="str">
        <f t="shared" si="71"/>
        <v/>
      </c>
      <c r="C1538" s="104"/>
      <c r="D1538" s="96"/>
      <c r="E1538" s="96"/>
      <c r="F1538" s="104"/>
      <c r="G1538" s="96"/>
      <c r="H1538" s="104"/>
      <c r="I1538" s="96"/>
      <c r="J1538" s="96"/>
      <c r="K1538" s="50"/>
      <c r="L1538" s="96"/>
      <c r="M1538" s="50"/>
      <c r="N1538" s="50"/>
      <c r="O1538" s="50"/>
      <c r="P1538" s="112"/>
      <c r="Q1538" s="112"/>
      <c r="R1538" s="50"/>
      <c r="S1538" s="50"/>
      <c r="T1538" s="50"/>
      <c r="U1538" s="48"/>
      <c r="V1538" s="50"/>
      <c r="W1538" s="85" t="str">
        <f t="shared" si="69"/>
        <v/>
      </c>
      <c r="X1538" s="79" t="str">
        <f t="shared" si="70"/>
        <v/>
      </c>
    </row>
    <row r="1539" spans="2:24" ht="21" customHeight="1" x14ac:dyDescent="0.2">
      <c r="B1539" s="208" t="str">
        <f t="shared" si="71"/>
        <v/>
      </c>
      <c r="C1539" s="104"/>
      <c r="D1539" s="96"/>
      <c r="E1539" s="96"/>
      <c r="F1539" s="104"/>
      <c r="G1539" s="96"/>
      <c r="H1539" s="104"/>
      <c r="I1539" s="96"/>
      <c r="J1539" s="96"/>
      <c r="K1539" s="50"/>
      <c r="L1539" s="96"/>
      <c r="M1539" s="50"/>
      <c r="N1539" s="50"/>
      <c r="O1539" s="50"/>
      <c r="P1539" s="112"/>
      <c r="Q1539" s="112"/>
      <c r="R1539" s="50"/>
      <c r="S1539" s="50"/>
      <c r="T1539" s="50"/>
      <c r="U1539" s="48"/>
      <c r="V1539" s="50"/>
      <c r="W1539" s="85" t="str">
        <f t="shared" si="69"/>
        <v/>
      </c>
      <c r="X1539" s="79" t="str">
        <f t="shared" si="70"/>
        <v/>
      </c>
    </row>
    <row r="1540" spans="2:24" ht="21" customHeight="1" x14ac:dyDescent="0.2">
      <c r="B1540" s="208" t="str">
        <f t="shared" si="71"/>
        <v/>
      </c>
      <c r="C1540" s="104"/>
      <c r="D1540" s="96"/>
      <c r="E1540" s="96"/>
      <c r="F1540" s="104"/>
      <c r="G1540" s="96"/>
      <c r="H1540" s="104"/>
      <c r="I1540" s="96"/>
      <c r="J1540" s="96"/>
      <c r="K1540" s="50"/>
      <c r="L1540" s="96"/>
      <c r="M1540" s="50"/>
      <c r="N1540" s="50"/>
      <c r="O1540" s="50"/>
      <c r="P1540" s="112"/>
      <c r="Q1540" s="112"/>
      <c r="R1540" s="50"/>
      <c r="S1540" s="50"/>
      <c r="T1540" s="50"/>
      <c r="U1540" s="48"/>
      <c r="V1540" s="50"/>
      <c r="W1540" s="85" t="str">
        <f t="shared" si="69"/>
        <v/>
      </c>
      <c r="X1540" s="79" t="str">
        <f t="shared" si="70"/>
        <v/>
      </c>
    </row>
    <row r="1541" spans="2:24" ht="21" customHeight="1" x14ac:dyDescent="0.2">
      <c r="B1541" s="208" t="str">
        <f t="shared" si="71"/>
        <v/>
      </c>
      <c r="C1541" s="104"/>
      <c r="D1541" s="96"/>
      <c r="E1541" s="96"/>
      <c r="F1541" s="104"/>
      <c r="G1541" s="96"/>
      <c r="H1541" s="104"/>
      <c r="I1541" s="96"/>
      <c r="J1541" s="96"/>
      <c r="K1541" s="50"/>
      <c r="L1541" s="96"/>
      <c r="M1541" s="50"/>
      <c r="N1541" s="50"/>
      <c r="O1541" s="50"/>
      <c r="P1541" s="112"/>
      <c r="Q1541" s="112"/>
      <c r="R1541" s="50"/>
      <c r="S1541" s="50"/>
      <c r="T1541" s="50"/>
      <c r="U1541" s="48"/>
      <c r="V1541" s="50"/>
      <c r="W1541" s="85" t="str">
        <f t="shared" si="69"/>
        <v/>
      </c>
      <c r="X1541" s="79" t="str">
        <f t="shared" si="70"/>
        <v/>
      </c>
    </row>
    <row r="1542" spans="2:24" ht="21" customHeight="1" x14ac:dyDescent="0.2">
      <c r="B1542" s="208" t="str">
        <f t="shared" si="71"/>
        <v/>
      </c>
      <c r="C1542" s="104"/>
      <c r="D1542" s="96"/>
      <c r="E1542" s="96"/>
      <c r="F1542" s="104"/>
      <c r="G1542" s="96"/>
      <c r="H1542" s="104"/>
      <c r="I1542" s="96"/>
      <c r="J1542" s="96"/>
      <c r="K1542" s="50"/>
      <c r="L1542" s="96"/>
      <c r="M1542" s="50"/>
      <c r="N1542" s="50"/>
      <c r="O1542" s="50"/>
      <c r="P1542" s="112"/>
      <c r="Q1542" s="112"/>
      <c r="R1542" s="50"/>
      <c r="S1542" s="50"/>
      <c r="T1542" s="50"/>
      <c r="U1542" s="48"/>
      <c r="V1542" s="50"/>
      <c r="W1542" s="85" t="str">
        <f t="shared" si="69"/>
        <v/>
      </c>
      <c r="X1542" s="79" t="str">
        <f t="shared" si="70"/>
        <v/>
      </c>
    </row>
    <row r="1543" spans="2:24" ht="21" customHeight="1" x14ac:dyDescent="0.2">
      <c r="B1543" s="208" t="str">
        <f t="shared" si="71"/>
        <v/>
      </c>
      <c r="C1543" s="104"/>
      <c r="D1543" s="96"/>
      <c r="E1543" s="96"/>
      <c r="F1543" s="104"/>
      <c r="G1543" s="96"/>
      <c r="H1543" s="104"/>
      <c r="I1543" s="96"/>
      <c r="J1543" s="96"/>
      <c r="K1543" s="50"/>
      <c r="L1543" s="96"/>
      <c r="M1543" s="50"/>
      <c r="N1543" s="50"/>
      <c r="O1543" s="50"/>
      <c r="P1543" s="112"/>
      <c r="Q1543" s="112"/>
      <c r="R1543" s="50"/>
      <c r="S1543" s="50"/>
      <c r="T1543" s="50"/>
      <c r="U1543" s="48"/>
      <c r="V1543" s="50"/>
      <c r="W1543" s="85" t="str">
        <f t="shared" si="69"/>
        <v/>
      </c>
      <c r="X1543" s="79" t="str">
        <f t="shared" si="70"/>
        <v/>
      </c>
    </row>
    <row r="1544" spans="2:24" ht="21" customHeight="1" x14ac:dyDescent="0.2">
      <c r="B1544" s="208" t="str">
        <f t="shared" si="71"/>
        <v/>
      </c>
      <c r="C1544" s="104"/>
      <c r="D1544" s="96"/>
      <c r="E1544" s="96"/>
      <c r="F1544" s="104"/>
      <c r="G1544" s="96"/>
      <c r="H1544" s="104"/>
      <c r="I1544" s="96"/>
      <c r="J1544" s="96"/>
      <c r="K1544" s="50"/>
      <c r="L1544" s="96"/>
      <c r="M1544" s="50"/>
      <c r="N1544" s="50"/>
      <c r="O1544" s="50"/>
      <c r="P1544" s="112"/>
      <c r="Q1544" s="112"/>
      <c r="R1544" s="50"/>
      <c r="S1544" s="50"/>
      <c r="T1544" s="50"/>
      <c r="U1544" s="48"/>
      <c r="V1544" s="50"/>
      <c r="W1544" s="85" t="str">
        <f t="shared" si="69"/>
        <v/>
      </c>
      <c r="X1544" s="79" t="str">
        <f t="shared" si="70"/>
        <v/>
      </c>
    </row>
    <row r="1545" spans="2:24" ht="21" customHeight="1" x14ac:dyDescent="0.2">
      <c r="B1545" s="208" t="str">
        <f t="shared" si="71"/>
        <v/>
      </c>
      <c r="C1545" s="104"/>
      <c r="D1545" s="96"/>
      <c r="E1545" s="96"/>
      <c r="F1545" s="104"/>
      <c r="G1545" s="96"/>
      <c r="H1545" s="104"/>
      <c r="I1545" s="96"/>
      <c r="J1545" s="96"/>
      <c r="K1545" s="50"/>
      <c r="L1545" s="96"/>
      <c r="M1545" s="50"/>
      <c r="N1545" s="50"/>
      <c r="O1545" s="50"/>
      <c r="P1545" s="112"/>
      <c r="Q1545" s="112"/>
      <c r="R1545" s="50"/>
      <c r="S1545" s="50"/>
      <c r="T1545" s="50"/>
      <c r="U1545" s="48"/>
      <c r="V1545" s="50"/>
      <c r="W1545" s="85" t="str">
        <f t="shared" si="69"/>
        <v/>
      </c>
      <c r="X1545" s="79" t="str">
        <f t="shared" si="70"/>
        <v/>
      </c>
    </row>
    <row r="1546" spans="2:24" ht="21" customHeight="1" x14ac:dyDescent="0.2">
      <c r="B1546" s="208" t="str">
        <f t="shared" si="71"/>
        <v/>
      </c>
      <c r="C1546" s="104"/>
      <c r="D1546" s="96"/>
      <c r="E1546" s="96"/>
      <c r="F1546" s="104"/>
      <c r="G1546" s="96"/>
      <c r="H1546" s="104"/>
      <c r="I1546" s="96"/>
      <c r="J1546" s="96"/>
      <c r="K1546" s="50"/>
      <c r="L1546" s="96"/>
      <c r="M1546" s="50"/>
      <c r="N1546" s="50"/>
      <c r="O1546" s="50"/>
      <c r="P1546" s="112"/>
      <c r="Q1546" s="112"/>
      <c r="R1546" s="50"/>
      <c r="S1546" s="50"/>
      <c r="T1546" s="50"/>
      <c r="U1546" s="48"/>
      <c r="V1546" s="50"/>
      <c r="W1546" s="85" t="str">
        <f t="shared" si="69"/>
        <v/>
      </c>
      <c r="X1546" s="79" t="str">
        <f t="shared" si="70"/>
        <v/>
      </c>
    </row>
    <row r="1547" spans="2:24" ht="21" customHeight="1" x14ac:dyDescent="0.2">
      <c r="B1547" s="208" t="str">
        <f t="shared" si="71"/>
        <v/>
      </c>
      <c r="C1547" s="104"/>
      <c r="D1547" s="96"/>
      <c r="E1547" s="96"/>
      <c r="F1547" s="104"/>
      <c r="G1547" s="96"/>
      <c r="H1547" s="104"/>
      <c r="I1547" s="96"/>
      <c r="J1547" s="96"/>
      <c r="K1547" s="50"/>
      <c r="L1547" s="96"/>
      <c r="M1547" s="50"/>
      <c r="N1547" s="50"/>
      <c r="O1547" s="50"/>
      <c r="P1547" s="112"/>
      <c r="Q1547" s="112"/>
      <c r="R1547" s="50"/>
      <c r="S1547" s="50"/>
      <c r="T1547" s="50"/>
      <c r="U1547" s="48"/>
      <c r="V1547" s="50"/>
      <c r="W1547" s="85" t="str">
        <f t="shared" si="69"/>
        <v/>
      </c>
      <c r="X1547" s="79" t="str">
        <f t="shared" si="70"/>
        <v/>
      </c>
    </row>
    <row r="1548" spans="2:24" ht="21" customHeight="1" x14ac:dyDescent="0.2">
      <c r="B1548" s="208" t="str">
        <f t="shared" si="71"/>
        <v/>
      </c>
      <c r="C1548" s="104"/>
      <c r="D1548" s="96"/>
      <c r="E1548" s="96"/>
      <c r="F1548" s="104"/>
      <c r="G1548" s="96"/>
      <c r="H1548" s="104"/>
      <c r="I1548" s="96"/>
      <c r="J1548" s="96"/>
      <c r="K1548" s="50"/>
      <c r="L1548" s="96"/>
      <c r="M1548" s="50"/>
      <c r="N1548" s="50"/>
      <c r="O1548" s="50"/>
      <c r="P1548" s="112"/>
      <c r="Q1548" s="112"/>
      <c r="R1548" s="50"/>
      <c r="S1548" s="50"/>
      <c r="T1548" s="50"/>
      <c r="U1548" s="48"/>
      <c r="V1548" s="50"/>
      <c r="W1548" s="85" t="str">
        <f t="shared" ref="W1548:W1611" si="72">IF(X1548&lt;&gt;"","Erreur","")</f>
        <v/>
      </c>
      <c r="X1548" s="79" t="str">
        <f t="shared" ref="X1548:X1611" si="73">IF(AND(B1548&lt;&gt;"",OR(C1548="",D1548="",E1548="",G1548="",J1548="",L1548="")),"Veuillez compléter les informations d'identification du dérivé.",IF(AND(B1548&lt;&gt;"",H1548&lt;&gt;"",I1548=""),"Veuillez compléter la colonne C0070 Type de code.",IF(AND(B1548&lt;&gt;"",I1548=""),"Veuillez sélectionner Total/NA dans la liste de la colonne C0070 si vous n'avez rien à déclarer.","")))</f>
        <v/>
      </c>
    </row>
    <row r="1549" spans="2:24" ht="21" customHeight="1" x14ac:dyDescent="0.2">
      <c r="B1549" s="208" t="str">
        <f t="shared" ref="B1549:B1612" si="74">IF(COUNTA(C1549:V1549)&gt;0,B1548+1,"")</f>
        <v/>
      </c>
      <c r="C1549" s="104"/>
      <c r="D1549" s="96"/>
      <c r="E1549" s="96"/>
      <c r="F1549" s="104"/>
      <c r="G1549" s="96"/>
      <c r="H1549" s="104"/>
      <c r="I1549" s="96"/>
      <c r="J1549" s="96"/>
      <c r="K1549" s="50"/>
      <c r="L1549" s="96"/>
      <c r="M1549" s="50"/>
      <c r="N1549" s="50"/>
      <c r="O1549" s="50"/>
      <c r="P1549" s="112"/>
      <c r="Q1549" s="112"/>
      <c r="R1549" s="50"/>
      <c r="S1549" s="50"/>
      <c r="T1549" s="50"/>
      <c r="U1549" s="48"/>
      <c r="V1549" s="50"/>
      <c r="W1549" s="85" t="str">
        <f t="shared" si="72"/>
        <v/>
      </c>
      <c r="X1549" s="79" t="str">
        <f t="shared" si="73"/>
        <v/>
      </c>
    </row>
    <row r="1550" spans="2:24" ht="21" customHeight="1" x14ac:dyDescent="0.2">
      <c r="B1550" s="208" t="str">
        <f t="shared" si="74"/>
        <v/>
      </c>
      <c r="C1550" s="104"/>
      <c r="D1550" s="96"/>
      <c r="E1550" s="96"/>
      <c r="F1550" s="104"/>
      <c r="G1550" s="96"/>
      <c r="H1550" s="104"/>
      <c r="I1550" s="96"/>
      <c r="J1550" s="96"/>
      <c r="K1550" s="50"/>
      <c r="L1550" s="96"/>
      <c r="M1550" s="50"/>
      <c r="N1550" s="50"/>
      <c r="O1550" s="50"/>
      <c r="P1550" s="112"/>
      <c r="Q1550" s="112"/>
      <c r="R1550" s="50"/>
      <c r="S1550" s="50"/>
      <c r="T1550" s="50"/>
      <c r="U1550" s="48"/>
      <c r="V1550" s="50"/>
      <c r="W1550" s="85" t="str">
        <f t="shared" si="72"/>
        <v/>
      </c>
      <c r="X1550" s="79" t="str">
        <f t="shared" si="73"/>
        <v/>
      </c>
    </row>
    <row r="1551" spans="2:24" ht="21" customHeight="1" x14ac:dyDescent="0.2">
      <c r="B1551" s="208" t="str">
        <f t="shared" si="74"/>
        <v/>
      </c>
      <c r="C1551" s="104"/>
      <c r="D1551" s="96"/>
      <c r="E1551" s="96"/>
      <c r="F1551" s="104"/>
      <c r="G1551" s="96"/>
      <c r="H1551" s="104"/>
      <c r="I1551" s="96"/>
      <c r="J1551" s="96"/>
      <c r="K1551" s="50"/>
      <c r="L1551" s="96"/>
      <c r="M1551" s="50"/>
      <c r="N1551" s="50"/>
      <c r="O1551" s="50"/>
      <c r="P1551" s="112"/>
      <c r="Q1551" s="112"/>
      <c r="R1551" s="50"/>
      <c r="S1551" s="50"/>
      <c r="T1551" s="50"/>
      <c r="U1551" s="48"/>
      <c r="V1551" s="50"/>
      <c r="W1551" s="85" t="str">
        <f t="shared" si="72"/>
        <v/>
      </c>
      <c r="X1551" s="79" t="str">
        <f t="shared" si="73"/>
        <v/>
      </c>
    </row>
    <row r="1552" spans="2:24" ht="21" customHeight="1" x14ac:dyDescent="0.2">
      <c r="B1552" s="208" t="str">
        <f t="shared" si="74"/>
        <v/>
      </c>
      <c r="C1552" s="104"/>
      <c r="D1552" s="96"/>
      <c r="E1552" s="96"/>
      <c r="F1552" s="104"/>
      <c r="G1552" s="96"/>
      <c r="H1552" s="104"/>
      <c r="I1552" s="96"/>
      <c r="J1552" s="96"/>
      <c r="K1552" s="50"/>
      <c r="L1552" s="96"/>
      <c r="M1552" s="50"/>
      <c r="N1552" s="50"/>
      <c r="O1552" s="50"/>
      <c r="P1552" s="112"/>
      <c r="Q1552" s="112"/>
      <c r="R1552" s="50"/>
      <c r="S1552" s="50"/>
      <c r="T1552" s="50"/>
      <c r="U1552" s="48"/>
      <c r="V1552" s="50"/>
      <c r="W1552" s="85" t="str">
        <f t="shared" si="72"/>
        <v/>
      </c>
      <c r="X1552" s="79" t="str">
        <f t="shared" si="73"/>
        <v/>
      </c>
    </row>
    <row r="1553" spans="2:24" ht="21" customHeight="1" x14ac:dyDescent="0.2">
      <c r="B1553" s="208" t="str">
        <f t="shared" si="74"/>
        <v/>
      </c>
      <c r="C1553" s="104"/>
      <c r="D1553" s="96"/>
      <c r="E1553" s="96"/>
      <c r="F1553" s="104"/>
      <c r="G1553" s="96"/>
      <c r="H1553" s="104"/>
      <c r="I1553" s="96"/>
      <c r="J1553" s="96"/>
      <c r="K1553" s="50"/>
      <c r="L1553" s="96"/>
      <c r="M1553" s="50"/>
      <c r="N1553" s="50"/>
      <c r="O1553" s="50"/>
      <c r="P1553" s="112"/>
      <c r="Q1553" s="112"/>
      <c r="R1553" s="50"/>
      <c r="S1553" s="50"/>
      <c r="T1553" s="50"/>
      <c r="U1553" s="48"/>
      <c r="V1553" s="50"/>
      <c r="W1553" s="85" t="str">
        <f t="shared" si="72"/>
        <v/>
      </c>
      <c r="X1553" s="79" t="str">
        <f t="shared" si="73"/>
        <v/>
      </c>
    </row>
    <row r="1554" spans="2:24" ht="21" customHeight="1" x14ac:dyDescent="0.2">
      <c r="B1554" s="208" t="str">
        <f t="shared" si="74"/>
        <v/>
      </c>
      <c r="C1554" s="104"/>
      <c r="D1554" s="96"/>
      <c r="E1554" s="96"/>
      <c r="F1554" s="104"/>
      <c r="G1554" s="96"/>
      <c r="H1554" s="104"/>
      <c r="I1554" s="96"/>
      <c r="J1554" s="96"/>
      <c r="K1554" s="50"/>
      <c r="L1554" s="96"/>
      <c r="M1554" s="50"/>
      <c r="N1554" s="50"/>
      <c r="O1554" s="50"/>
      <c r="P1554" s="112"/>
      <c r="Q1554" s="112"/>
      <c r="R1554" s="50"/>
      <c r="S1554" s="50"/>
      <c r="T1554" s="50"/>
      <c r="U1554" s="48"/>
      <c r="V1554" s="50"/>
      <c r="W1554" s="85" t="str">
        <f t="shared" si="72"/>
        <v/>
      </c>
      <c r="X1554" s="79" t="str">
        <f t="shared" si="73"/>
        <v/>
      </c>
    </row>
    <row r="1555" spans="2:24" ht="21" customHeight="1" x14ac:dyDescent="0.2">
      <c r="B1555" s="208" t="str">
        <f t="shared" si="74"/>
        <v/>
      </c>
      <c r="C1555" s="104"/>
      <c r="D1555" s="96"/>
      <c r="E1555" s="96"/>
      <c r="F1555" s="104"/>
      <c r="G1555" s="96"/>
      <c r="H1555" s="104"/>
      <c r="I1555" s="96"/>
      <c r="J1555" s="96"/>
      <c r="K1555" s="50"/>
      <c r="L1555" s="96"/>
      <c r="M1555" s="50"/>
      <c r="N1555" s="50"/>
      <c r="O1555" s="50"/>
      <c r="P1555" s="112"/>
      <c r="Q1555" s="112"/>
      <c r="R1555" s="50"/>
      <c r="S1555" s="50"/>
      <c r="T1555" s="50"/>
      <c r="U1555" s="48"/>
      <c r="V1555" s="50"/>
      <c r="W1555" s="85" t="str">
        <f t="shared" si="72"/>
        <v/>
      </c>
      <c r="X1555" s="79" t="str">
        <f t="shared" si="73"/>
        <v/>
      </c>
    </row>
    <row r="1556" spans="2:24" ht="21" customHeight="1" x14ac:dyDescent="0.2">
      <c r="B1556" s="208" t="str">
        <f t="shared" si="74"/>
        <v/>
      </c>
      <c r="C1556" s="104"/>
      <c r="D1556" s="96"/>
      <c r="E1556" s="96"/>
      <c r="F1556" s="104"/>
      <c r="G1556" s="96"/>
      <c r="H1556" s="104"/>
      <c r="I1556" s="96"/>
      <c r="J1556" s="96"/>
      <c r="K1556" s="50"/>
      <c r="L1556" s="96"/>
      <c r="M1556" s="50"/>
      <c r="N1556" s="50"/>
      <c r="O1556" s="50"/>
      <c r="P1556" s="112"/>
      <c r="Q1556" s="112"/>
      <c r="R1556" s="50"/>
      <c r="S1556" s="50"/>
      <c r="T1556" s="50"/>
      <c r="U1556" s="48"/>
      <c r="V1556" s="50"/>
      <c r="W1556" s="85" t="str">
        <f t="shared" si="72"/>
        <v/>
      </c>
      <c r="X1556" s="79" t="str">
        <f t="shared" si="73"/>
        <v/>
      </c>
    </row>
    <row r="1557" spans="2:24" ht="21" customHeight="1" x14ac:dyDescent="0.2">
      <c r="B1557" s="208" t="str">
        <f t="shared" si="74"/>
        <v/>
      </c>
      <c r="C1557" s="104"/>
      <c r="D1557" s="96"/>
      <c r="E1557" s="96"/>
      <c r="F1557" s="104"/>
      <c r="G1557" s="96"/>
      <c r="H1557" s="104"/>
      <c r="I1557" s="96"/>
      <c r="J1557" s="96"/>
      <c r="K1557" s="50"/>
      <c r="L1557" s="96"/>
      <c r="M1557" s="50"/>
      <c r="N1557" s="50"/>
      <c r="O1557" s="50"/>
      <c r="P1557" s="112"/>
      <c r="Q1557" s="112"/>
      <c r="R1557" s="50"/>
      <c r="S1557" s="50"/>
      <c r="T1557" s="50"/>
      <c r="U1557" s="48"/>
      <c r="V1557" s="50"/>
      <c r="W1557" s="85" t="str">
        <f t="shared" si="72"/>
        <v/>
      </c>
      <c r="X1557" s="79" t="str">
        <f t="shared" si="73"/>
        <v/>
      </c>
    </row>
    <row r="1558" spans="2:24" ht="21" customHeight="1" x14ac:dyDescent="0.2">
      <c r="B1558" s="208" t="str">
        <f t="shared" si="74"/>
        <v/>
      </c>
      <c r="C1558" s="104"/>
      <c r="D1558" s="96"/>
      <c r="E1558" s="96"/>
      <c r="F1558" s="104"/>
      <c r="G1558" s="96"/>
      <c r="H1558" s="104"/>
      <c r="I1558" s="96"/>
      <c r="J1558" s="96"/>
      <c r="K1558" s="50"/>
      <c r="L1558" s="96"/>
      <c r="M1558" s="50"/>
      <c r="N1558" s="50"/>
      <c r="O1558" s="50"/>
      <c r="P1558" s="112"/>
      <c r="Q1558" s="112"/>
      <c r="R1558" s="50"/>
      <c r="S1558" s="50"/>
      <c r="T1558" s="50"/>
      <c r="U1558" s="48"/>
      <c r="V1558" s="50"/>
      <c r="W1558" s="85" t="str">
        <f t="shared" si="72"/>
        <v/>
      </c>
      <c r="X1558" s="79" t="str">
        <f t="shared" si="73"/>
        <v/>
      </c>
    </row>
    <row r="1559" spans="2:24" ht="21" customHeight="1" x14ac:dyDescent="0.2">
      <c r="B1559" s="208" t="str">
        <f t="shared" si="74"/>
        <v/>
      </c>
      <c r="C1559" s="104"/>
      <c r="D1559" s="96"/>
      <c r="E1559" s="96"/>
      <c r="F1559" s="104"/>
      <c r="G1559" s="96"/>
      <c r="H1559" s="104"/>
      <c r="I1559" s="96"/>
      <c r="J1559" s="96"/>
      <c r="K1559" s="50"/>
      <c r="L1559" s="96"/>
      <c r="M1559" s="50"/>
      <c r="N1559" s="50"/>
      <c r="O1559" s="50"/>
      <c r="P1559" s="112"/>
      <c r="Q1559" s="112"/>
      <c r="R1559" s="50"/>
      <c r="S1559" s="50"/>
      <c r="T1559" s="50"/>
      <c r="U1559" s="48"/>
      <c r="V1559" s="50"/>
      <c r="W1559" s="85" t="str">
        <f t="shared" si="72"/>
        <v/>
      </c>
      <c r="X1559" s="79" t="str">
        <f t="shared" si="73"/>
        <v/>
      </c>
    </row>
    <row r="1560" spans="2:24" ht="21" customHeight="1" x14ac:dyDescent="0.2">
      <c r="B1560" s="208" t="str">
        <f t="shared" si="74"/>
        <v/>
      </c>
      <c r="C1560" s="104"/>
      <c r="D1560" s="96"/>
      <c r="E1560" s="96"/>
      <c r="F1560" s="104"/>
      <c r="G1560" s="96"/>
      <c r="H1560" s="104"/>
      <c r="I1560" s="96"/>
      <c r="J1560" s="96"/>
      <c r="K1560" s="50"/>
      <c r="L1560" s="96"/>
      <c r="M1560" s="50"/>
      <c r="N1560" s="50"/>
      <c r="O1560" s="50"/>
      <c r="P1560" s="112"/>
      <c r="Q1560" s="112"/>
      <c r="R1560" s="50"/>
      <c r="S1560" s="50"/>
      <c r="T1560" s="50"/>
      <c r="U1560" s="48"/>
      <c r="V1560" s="50"/>
      <c r="W1560" s="85" t="str">
        <f t="shared" si="72"/>
        <v/>
      </c>
      <c r="X1560" s="79" t="str">
        <f t="shared" si="73"/>
        <v/>
      </c>
    </row>
    <row r="1561" spans="2:24" ht="21" customHeight="1" x14ac:dyDescent="0.2">
      <c r="B1561" s="208" t="str">
        <f t="shared" si="74"/>
        <v/>
      </c>
      <c r="C1561" s="104"/>
      <c r="D1561" s="96"/>
      <c r="E1561" s="96"/>
      <c r="F1561" s="104"/>
      <c r="G1561" s="96"/>
      <c r="H1561" s="104"/>
      <c r="I1561" s="96"/>
      <c r="J1561" s="96"/>
      <c r="K1561" s="50"/>
      <c r="L1561" s="96"/>
      <c r="M1561" s="50"/>
      <c r="N1561" s="50"/>
      <c r="O1561" s="50"/>
      <c r="P1561" s="112"/>
      <c r="Q1561" s="112"/>
      <c r="R1561" s="50"/>
      <c r="S1561" s="50"/>
      <c r="T1561" s="50"/>
      <c r="U1561" s="48"/>
      <c r="V1561" s="50"/>
      <c r="W1561" s="85" t="str">
        <f t="shared" si="72"/>
        <v/>
      </c>
      <c r="X1561" s="79" t="str">
        <f t="shared" si="73"/>
        <v/>
      </c>
    </row>
    <row r="1562" spans="2:24" ht="21" customHeight="1" x14ac:dyDescent="0.2">
      <c r="B1562" s="208" t="str">
        <f t="shared" si="74"/>
        <v/>
      </c>
      <c r="C1562" s="104"/>
      <c r="D1562" s="96"/>
      <c r="E1562" s="96"/>
      <c r="F1562" s="104"/>
      <c r="G1562" s="96"/>
      <c r="H1562" s="104"/>
      <c r="I1562" s="96"/>
      <c r="J1562" s="96"/>
      <c r="K1562" s="50"/>
      <c r="L1562" s="96"/>
      <c r="M1562" s="50"/>
      <c r="N1562" s="50"/>
      <c r="O1562" s="50"/>
      <c r="P1562" s="112"/>
      <c r="Q1562" s="112"/>
      <c r="R1562" s="50"/>
      <c r="S1562" s="50"/>
      <c r="T1562" s="50"/>
      <c r="U1562" s="48"/>
      <c r="V1562" s="50"/>
      <c r="W1562" s="85" t="str">
        <f t="shared" si="72"/>
        <v/>
      </c>
      <c r="X1562" s="79" t="str">
        <f t="shared" si="73"/>
        <v/>
      </c>
    </row>
    <row r="1563" spans="2:24" ht="21" customHeight="1" x14ac:dyDescent="0.2">
      <c r="B1563" s="208" t="str">
        <f t="shared" si="74"/>
        <v/>
      </c>
      <c r="C1563" s="104"/>
      <c r="D1563" s="96"/>
      <c r="E1563" s="96"/>
      <c r="F1563" s="104"/>
      <c r="G1563" s="96"/>
      <c r="H1563" s="104"/>
      <c r="I1563" s="96"/>
      <c r="J1563" s="96"/>
      <c r="K1563" s="50"/>
      <c r="L1563" s="96"/>
      <c r="M1563" s="50"/>
      <c r="N1563" s="50"/>
      <c r="O1563" s="50"/>
      <c r="P1563" s="112"/>
      <c r="Q1563" s="112"/>
      <c r="R1563" s="50"/>
      <c r="S1563" s="50"/>
      <c r="T1563" s="50"/>
      <c r="U1563" s="48"/>
      <c r="V1563" s="50"/>
      <c r="W1563" s="85" t="str">
        <f t="shared" si="72"/>
        <v/>
      </c>
      <c r="X1563" s="79" t="str">
        <f t="shared" si="73"/>
        <v/>
      </c>
    </row>
    <row r="1564" spans="2:24" ht="21" customHeight="1" x14ac:dyDescent="0.2">
      <c r="B1564" s="208" t="str">
        <f t="shared" si="74"/>
        <v/>
      </c>
      <c r="C1564" s="104"/>
      <c r="D1564" s="96"/>
      <c r="E1564" s="96"/>
      <c r="F1564" s="104"/>
      <c r="G1564" s="96"/>
      <c r="H1564" s="104"/>
      <c r="I1564" s="96"/>
      <c r="J1564" s="96"/>
      <c r="K1564" s="50"/>
      <c r="L1564" s="96"/>
      <c r="M1564" s="50"/>
      <c r="N1564" s="50"/>
      <c r="O1564" s="50"/>
      <c r="P1564" s="112"/>
      <c r="Q1564" s="112"/>
      <c r="R1564" s="50"/>
      <c r="S1564" s="50"/>
      <c r="T1564" s="50"/>
      <c r="U1564" s="48"/>
      <c r="V1564" s="50"/>
      <c r="W1564" s="85" t="str">
        <f t="shared" si="72"/>
        <v/>
      </c>
      <c r="X1564" s="79" t="str">
        <f t="shared" si="73"/>
        <v/>
      </c>
    </row>
    <row r="1565" spans="2:24" ht="21" customHeight="1" x14ac:dyDescent="0.2">
      <c r="B1565" s="208" t="str">
        <f t="shared" si="74"/>
        <v/>
      </c>
      <c r="C1565" s="104"/>
      <c r="D1565" s="96"/>
      <c r="E1565" s="96"/>
      <c r="F1565" s="104"/>
      <c r="G1565" s="96"/>
      <c r="H1565" s="104"/>
      <c r="I1565" s="96"/>
      <c r="J1565" s="96"/>
      <c r="K1565" s="50"/>
      <c r="L1565" s="96"/>
      <c r="M1565" s="50"/>
      <c r="N1565" s="50"/>
      <c r="O1565" s="50"/>
      <c r="P1565" s="112"/>
      <c r="Q1565" s="112"/>
      <c r="R1565" s="50"/>
      <c r="S1565" s="50"/>
      <c r="T1565" s="50"/>
      <c r="U1565" s="48"/>
      <c r="V1565" s="50"/>
      <c r="W1565" s="85" t="str">
        <f t="shared" si="72"/>
        <v/>
      </c>
      <c r="X1565" s="79" t="str">
        <f t="shared" si="73"/>
        <v/>
      </c>
    </row>
    <row r="1566" spans="2:24" ht="21" customHeight="1" x14ac:dyDescent="0.2">
      <c r="B1566" s="208" t="str">
        <f t="shared" si="74"/>
        <v/>
      </c>
      <c r="C1566" s="104"/>
      <c r="D1566" s="96"/>
      <c r="E1566" s="96"/>
      <c r="F1566" s="104"/>
      <c r="G1566" s="96"/>
      <c r="H1566" s="104"/>
      <c r="I1566" s="96"/>
      <c r="J1566" s="96"/>
      <c r="K1566" s="50"/>
      <c r="L1566" s="96"/>
      <c r="M1566" s="50"/>
      <c r="N1566" s="50"/>
      <c r="O1566" s="50"/>
      <c r="P1566" s="112"/>
      <c r="Q1566" s="112"/>
      <c r="R1566" s="50"/>
      <c r="S1566" s="50"/>
      <c r="T1566" s="50"/>
      <c r="U1566" s="48"/>
      <c r="V1566" s="50"/>
      <c r="W1566" s="85" t="str">
        <f t="shared" si="72"/>
        <v/>
      </c>
      <c r="X1566" s="79" t="str">
        <f t="shared" si="73"/>
        <v/>
      </c>
    </row>
    <row r="1567" spans="2:24" ht="21" customHeight="1" x14ac:dyDescent="0.2">
      <c r="B1567" s="208" t="str">
        <f t="shared" si="74"/>
        <v/>
      </c>
      <c r="C1567" s="104"/>
      <c r="D1567" s="96"/>
      <c r="E1567" s="96"/>
      <c r="F1567" s="104"/>
      <c r="G1567" s="96"/>
      <c r="H1567" s="104"/>
      <c r="I1567" s="96"/>
      <c r="J1567" s="96"/>
      <c r="K1567" s="50"/>
      <c r="L1567" s="96"/>
      <c r="M1567" s="50"/>
      <c r="N1567" s="50"/>
      <c r="O1567" s="50"/>
      <c r="P1567" s="112"/>
      <c r="Q1567" s="112"/>
      <c r="R1567" s="50"/>
      <c r="S1567" s="50"/>
      <c r="T1567" s="50"/>
      <c r="U1567" s="48"/>
      <c r="V1567" s="50"/>
      <c r="W1567" s="85" t="str">
        <f t="shared" si="72"/>
        <v/>
      </c>
      <c r="X1567" s="79" t="str">
        <f t="shared" si="73"/>
        <v/>
      </c>
    </row>
    <row r="1568" spans="2:24" ht="21" customHeight="1" x14ac:dyDescent="0.2">
      <c r="B1568" s="208" t="str">
        <f t="shared" si="74"/>
        <v/>
      </c>
      <c r="C1568" s="104"/>
      <c r="D1568" s="96"/>
      <c r="E1568" s="96"/>
      <c r="F1568" s="104"/>
      <c r="G1568" s="96"/>
      <c r="H1568" s="104"/>
      <c r="I1568" s="96"/>
      <c r="J1568" s="96"/>
      <c r="K1568" s="50"/>
      <c r="L1568" s="96"/>
      <c r="M1568" s="50"/>
      <c r="N1568" s="50"/>
      <c r="O1568" s="50"/>
      <c r="P1568" s="112"/>
      <c r="Q1568" s="112"/>
      <c r="R1568" s="50"/>
      <c r="S1568" s="50"/>
      <c r="T1568" s="50"/>
      <c r="U1568" s="48"/>
      <c r="V1568" s="50"/>
      <c r="W1568" s="85" t="str">
        <f t="shared" si="72"/>
        <v/>
      </c>
      <c r="X1568" s="79" t="str">
        <f t="shared" si="73"/>
        <v/>
      </c>
    </row>
    <row r="1569" spans="2:24" ht="21" customHeight="1" x14ac:dyDescent="0.2">
      <c r="B1569" s="208" t="str">
        <f t="shared" si="74"/>
        <v/>
      </c>
      <c r="C1569" s="104"/>
      <c r="D1569" s="96"/>
      <c r="E1569" s="96"/>
      <c r="F1569" s="104"/>
      <c r="G1569" s="96"/>
      <c r="H1569" s="104"/>
      <c r="I1569" s="96"/>
      <c r="J1569" s="96"/>
      <c r="K1569" s="50"/>
      <c r="L1569" s="96"/>
      <c r="M1569" s="50"/>
      <c r="N1569" s="50"/>
      <c r="O1569" s="50"/>
      <c r="P1569" s="112"/>
      <c r="Q1569" s="112"/>
      <c r="R1569" s="50"/>
      <c r="S1569" s="50"/>
      <c r="T1569" s="50"/>
      <c r="U1569" s="48"/>
      <c r="V1569" s="50"/>
      <c r="W1569" s="85" t="str">
        <f t="shared" si="72"/>
        <v/>
      </c>
      <c r="X1569" s="79" t="str">
        <f t="shared" si="73"/>
        <v/>
      </c>
    </row>
    <row r="1570" spans="2:24" ht="21" customHeight="1" x14ac:dyDescent="0.2">
      <c r="B1570" s="208" t="str">
        <f t="shared" si="74"/>
        <v/>
      </c>
      <c r="C1570" s="104"/>
      <c r="D1570" s="96"/>
      <c r="E1570" s="96"/>
      <c r="F1570" s="104"/>
      <c r="G1570" s="96"/>
      <c r="H1570" s="104"/>
      <c r="I1570" s="96"/>
      <c r="J1570" s="96"/>
      <c r="K1570" s="50"/>
      <c r="L1570" s="96"/>
      <c r="M1570" s="50"/>
      <c r="N1570" s="50"/>
      <c r="O1570" s="50"/>
      <c r="P1570" s="112"/>
      <c r="Q1570" s="112"/>
      <c r="R1570" s="50"/>
      <c r="S1570" s="50"/>
      <c r="T1570" s="50"/>
      <c r="U1570" s="48"/>
      <c r="V1570" s="50"/>
      <c r="W1570" s="85" t="str">
        <f t="shared" si="72"/>
        <v/>
      </c>
      <c r="X1570" s="79" t="str">
        <f t="shared" si="73"/>
        <v/>
      </c>
    </row>
    <row r="1571" spans="2:24" ht="21" customHeight="1" x14ac:dyDescent="0.2">
      <c r="B1571" s="208" t="str">
        <f t="shared" si="74"/>
        <v/>
      </c>
      <c r="C1571" s="104"/>
      <c r="D1571" s="96"/>
      <c r="E1571" s="96"/>
      <c r="F1571" s="104"/>
      <c r="G1571" s="96"/>
      <c r="H1571" s="104"/>
      <c r="I1571" s="96"/>
      <c r="J1571" s="96"/>
      <c r="K1571" s="50"/>
      <c r="L1571" s="96"/>
      <c r="M1571" s="50"/>
      <c r="N1571" s="50"/>
      <c r="O1571" s="50"/>
      <c r="P1571" s="112"/>
      <c r="Q1571" s="112"/>
      <c r="R1571" s="50"/>
      <c r="S1571" s="50"/>
      <c r="T1571" s="50"/>
      <c r="U1571" s="48"/>
      <c r="V1571" s="50"/>
      <c r="W1571" s="85" t="str">
        <f t="shared" si="72"/>
        <v/>
      </c>
      <c r="X1571" s="79" t="str">
        <f t="shared" si="73"/>
        <v/>
      </c>
    </row>
    <row r="1572" spans="2:24" ht="21" customHeight="1" x14ac:dyDescent="0.2">
      <c r="B1572" s="208" t="str">
        <f t="shared" si="74"/>
        <v/>
      </c>
      <c r="C1572" s="104"/>
      <c r="D1572" s="96"/>
      <c r="E1572" s="96"/>
      <c r="F1572" s="104"/>
      <c r="G1572" s="96"/>
      <c r="H1572" s="104"/>
      <c r="I1572" s="96"/>
      <c r="J1572" s="96"/>
      <c r="K1572" s="50"/>
      <c r="L1572" s="96"/>
      <c r="M1572" s="50"/>
      <c r="N1572" s="50"/>
      <c r="O1572" s="50"/>
      <c r="P1572" s="112"/>
      <c r="Q1572" s="112"/>
      <c r="R1572" s="50"/>
      <c r="S1572" s="50"/>
      <c r="T1572" s="50"/>
      <c r="U1572" s="48"/>
      <c r="V1572" s="50"/>
      <c r="W1572" s="85" t="str">
        <f t="shared" si="72"/>
        <v/>
      </c>
      <c r="X1572" s="79" t="str">
        <f t="shared" si="73"/>
        <v/>
      </c>
    </row>
    <row r="1573" spans="2:24" ht="21" customHeight="1" x14ac:dyDescent="0.2">
      <c r="B1573" s="208" t="str">
        <f t="shared" si="74"/>
        <v/>
      </c>
      <c r="C1573" s="104"/>
      <c r="D1573" s="96"/>
      <c r="E1573" s="96"/>
      <c r="F1573" s="104"/>
      <c r="G1573" s="96"/>
      <c r="H1573" s="104"/>
      <c r="I1573" s="96"/>
      <c r="J1573" s="96"/>
      <c r="K1573" s="50"/>
      <c r="L1573" s="96"/>
      <c r="M1573" s="50"/>
      <c r="N1573" s="50"/>
      <c r="O1573" s="50"/>
      <c r="P1573" s="112"/>
      <c r="Q1573" s="112"/>
      <c r="R1573" s="50"/>
      <c r="S1573" s="50"/>
      <c r="T1573" s="50"/>
      <c r="U1573" s="48"/>
      <c r="V1573" s="50"/>
      <c r="W1573" s="85" t="str">
        <f t="shared" si="72"/>
        <v/>
      </c>
      <c r="X1573" s="79" t="str">
        <f t="shared" si="73"/>
        <v/>
      </c>
    </row>
    <row r="1574" spans="2:24" ht="21" customHeight="1" x14ac:dyDescent="0.2">
      <c r="B1574" s="208" t="str">
        <f t="shared" si="74"/>
        <v/>
      </c>
      <c r="C1574" s="104"/>
      <c r="D1574" s="96"/>
      <c r="E1574" s="96"/>
      <c r="F1574" s="104"/>
      <c r="G1574" s="96"/>
      <c r="H1574" s="104"/>
      <c r="I1574" s="96"/>
      <c r="J1574" s="96"/>
      <c r="K1574" s="50"/>
      <c r="L1574" s="96"/>
      <c r="M1574" s="50"/>
      <c r="N1574" s="50"/>
      <c r="O1574" s="50"/>
      <c r="P1574" s="112"/>
      <c r="Q1574" s="112"/>
      <c r="R1574" s="50"/>
      <c r="S1574" s="50"/>
      <c r="T1574" s="50"/>
      <c r="U1574" s="48"/>
      <c r="V1574" s="50"/>
      <c r="W1574" s="85" t="str">
        <f t="shared" si="72"/>
        <v/>
      </c>
      <c r="X1574" s="79" t="str">
        <f t="shared" si="73"/>
        <v/>
      </c>
    </row>
    <row r="1575" spans="2:24" ht="21" customHeight="1" x14ac:dyDescent="0.2">
      <c r="B1575" s="208" t="str">
        <f t="shared" si="74"/>
        <v/>
      </c>
      <c r="C1575" s="104"/>
      <c r="D1575" s="96"/>
      <c r="E1575" s="96"/>
      <c r="F1575" s="104"/>
      <c r="G1575" s="96"/>
      <c r="H1575" s="104"/>
      <c r="I1575" s="96"/>
      <c r="J1575" s="96"/>
      <c r="K1575" s="50"/>
      <c r="L1575" s="96"/>
      <c r="M1575" s="50"/>
      <c r="N1575" s="50"/>
      <c r="O1575" s="50"/>
      <c r="P1575" s="112"/>
      <c r="Q1575" s="112"/>
      <c r="R1575" s="50"/>
      <c r="S1575" s="50"/>
      <c r="T1575" s="50"/>
      <c r="U1575" s="48"/>
      <c r="V1575" s="50"/>
      <c r="W1575" s="85" t="str">
        <f t="shared" si="72"/>
        <v/>
      </c>
      <c r="X1575" s="79" t="str">
        <f t="shared" si="73"/>
        <v/>
      </c>
    </row>
    <row r="1576" spans="2:24" ht="21" customHeight="1" x14ac:dyDescent="0.2">
      <c r="B1576" s="208" t="str">
        <f t="shared" si="74"/>
        <v/>
      </c>
      <c r="C1576" s="104"/>
      <c r="D1576" s="96"/>
      <c r="E1576" s="96"/>
      <c r="F1576" s="104"/>
      <c r="G1576" s="96"/>
      <c r="H1576" s="104"/>
      <c r="I1576" s="96"/>
      <c r="J1576" s="96"/>
      <c r="K1576" s="50"/>
      <c r="L1576" s="96"/>
      <c r="M1576" s="50"/>
      <c r="N1576" s="50"/>
      <c r="O1576" s="50"/>
      <c r="P1576" s="112"/>
      <c r="Q1576" s="112"/>
      <c r="R1576" s="50"/>
      <c r="S1576" s="50"/>
      <c r="T1576" s="50"/>
      <c r="U1576" s="48"/>
      <c r="V1576" s="50"/>
      <c r="W1576" s="85" t="str">
        <f t="shared" si="72"/>
        <v/>
      </c>
      <c r="X1576" s="79" t="str">
        <f t="shared" si="73"/>
        <v/>
      </c>
    </row>
    <row r="1577" spans="2:24" ht="21" customHeight="1" x14ac:dyDescent="0.2">
      <c r="B1577" s="208" t="str">
        <f t="shared" si="74"/>
        <v/>
      </c>
      <c r="C1577" s="104"/>
      <c r="D1577" s="96"/>
      <c r="E1577" s="96"/>
      <c r="F1577" s="104"/>
      <c r="G1577" s="96"/>
      <c r="H1577" s="104"/>
      <c r="I1577" s="96"/>
      <c r="J1577" s="96"/>
      <c r="K1577" s="50"/>
      <c r="L1577" s="96"/>
      <c r="M1577" s="50"/>
      <c r="N1577" s="50"/>
      <c r="O1577" s="50"/>
      <c r="P1577" s="112"/>
      <c r="Q1577" s="112"/>
      <c r="R1577" s="50"/>
      <c r="S1577" s="50"/>
      <c r="T1577" s="50"/>
      <c r="U1577" s="48"/>
      <c r="V1577" s="50"/>
      <c r="W1577" s="85" t="str">
        <f t="shared" si="72"/>
        <v/>
      </c>
      <c r="X1577" s="79" t="str">
        <f t="shared" si="73"/>
        <v/>
      </c>
    </row>
    <row r="1578" spans="2:24" ht="21" customHeight="1" x14ac:dyDescent="0.2">
      <c r="B1578" s="208" t="str">
        <f t="shared" si="74"/>
        <v/>
      </c>
      <c r="C1578" s="104"/>
      <c r="D1578" s="96"/>
      <c r="E1578" s="96"/>
      <c r="F1578" s="104"/>
      <c r="G1578" s="96"/>
      <c r="H1578" s="104"/>
      <c r="I1578" s="96"/>
      <c r="J1578" s="96"/>
      <c r="K1578" s="50"/>
      <c r="L1578" s="96"/>
      <c r="M1578" s="50"/>
      <c r="N1578" s="50"/>
      <c r="O1578" s="50"/>
      <c r="P1578" s="112"/>
      <c r="Q1578" s="112"/>
      <c r="R1578" s="50"/>
      <c r="S1578" s="50"/>
      <c r="T1578" s="50"/>
      <c r="U1578" s="48"/>
      <c r="V1578" s="50"/>
      <c r="W1578" s="85" t="str">
        <f t="shared" si="72"/>
        <v/>
      </c>
      <c r="X1578" s="79" t="str">
        <f t="shared" si="73"/>
        <v/>
      </c>
    </row>
    <row r="1579" spans="2:24" ht="21" customHeight="1" x14ac:dyDescent="0.2">
      <c r="B1579" s="208" t="str">
        <f t="shared" si="74"/>
        <v/>
      </c>
      <c r="C1579" s="104"/>
      <c r="D1579" s="96"/>
      <c r="E1579" s="96"/>
      <c r="F1579" s="104"/>
      <c r="G1579" s="96"/>
      <c r="H1579" s="104"/>
      <c r="I1579" s="96"/>
      <c r="J1579" s="96"/>
      <c r="K1579" s="50"/>
      <c r="L1579" s="96"/>
      <c r="M1579" s="50"/>
      <c r="N1579" s="50"/>
      <c r="O1579" s="50"/>
      <c r="P1579" s="112"/>
      <c r="Q1579" s="112"/>
      <c r="R1579" s="50"/>
      <c r="S1579" s="50"/>
      <c r="T1579" s="50"/>
      <c r="U1579" s="48"/>
      <c r="V1579" s="50"/>
      <c r="W1579" s="85" t="str">
        <f t="shared" si="72"/>
        <v/>
      </c>
      <c r="X1579" s="79" t="str">
        <f t="shared" si="73"/>
        <v/>
      </c>
    </row>
    <row r="1580" spans="2:24" ht="21" customHeight="1" x14ac:dyDescent="0.2">
      <c r="B1580" s="208" t="str">
        <f t="shared" si="74"/>
        <v/>
      </c>
      <c r="C1580" s="104"/>
      <c r="D1580" s="96"/>
      <c r="E1580" s="96"/>
      <c r="F1580" s="104"/>
      <c r="G1580" s="96"/>
      <c r="H1580" s="104"/>
      <c r="I1580" s="96"/>
      <c r="J1580" s="96"/>
      <c r="K1580" s="50"/>
      <c r="L1580" s="96"/>
      <c r="M1580" s="50"/>
      <c r="N1580" s="50"/>
      <c r="O1580" s="50"/>
      <c r="P1580" s="112"/>
      <c r="Q1580" s="112"/>
      <c r="R1580" s="50"/>
      <c r="S1580" s="50"/>
      <c r="T1580" s="50"/>
      <c r="U1580" s="48"/>
      <c r="V1580" s="50"/>
      <c r="W1580" s="85" t="str">
        <f t="shared" si="72"/>
        <v/>
      </c>
      <c r="X1580" s="79" t="str">
        <f t="shared" si="73"/>
        <v/>
      </c>
    </row>
    <row r="1581" spans="2:24" ht="21" customHeight="1" x14ac:dyDescent="0.2">
      <c r="B1581" s="208" t="str">
        <f t="shared" si="74"/>
        <v/>
      </c>
      <c r="C1581" s="104"/>
      <c r="D1581" s="96"/>
      <c r="E1581" s="96"/>
      <c r="F1581" s="104"/>
      <c r="G1581" s="96"/>
      <c r="H1581" s="104"/>
      <c r="I1581" s="96"/>
      <c r="J1581" s="96"/>
      <c r="K1581" s="50"/>
      <c r="L1581" s="96"/>
      <c r="M1581" s="50"/>
      <c r="N1581" s="50"/>
      <c r="O1581" s="50"/>
      <c r="P1581" s="112"/>
      <c r="Q1581" s="112"/>
      <c r="R1581" s="50"/>
      <c r="S1581" s="50"/>
      <c r="T1581" s="50"/>
      <c r="U1581" s="48"/>
      <c r="V1581" s="50"/>
      <c r="W1581" s="85" t="str">
        <f t="shared" si="72"/>
        <v/>
      </c>
      <c r="X1581" s="79" t="str">
        <f t="shared" si="73"/>
        <v/>
      </c>
    </row>
    <row r="1582" spans="2:24" ht="21" customHeight="1" x14ac:dyDescent="0.2">
      <c r="B1582" s="208" t="str">
        <f t="shared" si="74"/>
        <v/>
      </c>
      <c r="C1582" s="104"/>
      <c r="D1582" s="96"/>
      <c r="E1582" s="96"/>
      <c r="F1582" s="104"/>
      <c r="G1582" s="96"/>
      <c r="H1582" s="104"/>
      <c r="I1582" s="96"/>
      <c r="J1582" s="96"/>
      <c r="K1582" s="50"/>
      <c r="L1582" s="96"/>
      <c r="M1582" s="50"/>
      <c r="N1582" s="50"/>
      <c r="O1582" s="50"/>
      <c r="P1582" s="112"/>
      <c r="Q1582" s="112"/>
      <c r="R1582" s="50"/>
      <c r="S1582" s="50"/>
      <c r="T1582" s="50"/>
      <c r="U1582" s="48"/>
      <c r="V1582" s="50"/>
      <c r="W1582" s="85" t="str">
        <f t="shared" si="72"/>
        <v/>
      </c>
      <c r="X1582" s="79" t="str">
        <f t="shared" si="73"/>
        <v/>
      </c>
    </row>
    <row r="1583" spans="2:24" ht="21" customHeight="1" x14ac:dyDescent="0.2">
      <c r="B1583" s="208" t="str">
        <f t="shared" si="74"/>
        <v/>
      </c>
      <c r="C1583" s="104"/>
      <c r="D1583" s="96"/>
      <c r="E1583" s="96"/>
      <c r="F1583" s="104"/>
      <c r="G1583" s="96"/>
      <c r="H1583" s="104"/>
      <c r="I1583" s="96"/>
      <c r="J1583" s="96"/>
      <c r="K1583" s="50"/>
      <c r="L1583" s="96"/>
      <c r="M1583" s="50"/>
      <c r="N1583" s="50"/>
      <c r="O1583" s="50"/>
      <c r="P1583" s="112"/>
      <c r="Q1583" s="112"/>
      <c r="R1583" s="50"/>
      <c r="S1583" s="50"/>
      <c r="T1583" s="50"/>
      <c r="U1583" s="48"/>
      <c r="V1583" s="50"/>
      <c r="W1583" s="85" t="str">
        <f t="shared" si="72"/>
        <v/>
      </c>
      <c r="X1583" s="79" t="str">
        <f t="shared" si="73"/>
        <v/>
      </c>
    </row>
    <row r="1584" spans="2:24" ht="21" customHeight="1" x14ac:dyDescent="0.2">
      <c r="B1584" s="208" t="str">
        <f t="shared" si="74"/>
        <v/>
      </c>
      <c r="C1584" s="104"/>
      <c r="D1584" s="96"/>
      <c r="E1584" s="96"/>
      <c r="F1584" s="104"/>
      <c r="G1584" s="96"/>
      <c r="H1584" s="104"/>
      <c r="I1584" s="96"/>
      <c r="J1584" s="96"/>
      <c r="K1584" s="50"/>
      <c r="L1584" s="96"/>
      <c r="M1584" s="50"/>
      <c r="N1584" s="50"/>
      <c r="O1584" s="50"/>
      <c r="P1584" s="112"/>
      <c r="Q1584" s="112"/>
      <c r="R1584" s="50"/>
      <c r="S1584" s="50"/>
      <c r="T1584" s="50"/>
      <c r="U1584" s="48"/>
      <c r="V1584" s="50"/>
      <c r="W1584" s="85" t="str">
        <f t="shared" si="72"/>
        <v/>
      </c>
      <c r="X1584" s="79" t="str">
        <f t="shared" si="73"/>
        <v/>
      </c>
    </row>
    <row r="1585" spans="2:24" ht="21" customHeight="1" x14ac:dyDescent="0.2">
      <c r="B1585" s="208" t="str">
        <f t="shared" si="74"/>
        <v/>
      </c>
      <c r="C1585" s="104"/>
      <c r="D1585" s="96"/>
      <c r="E1585" s="96"/>
      <c r="F1585" s="104"/>
      <c r="G1585" s="96"/>
      <c r="H1585" s="104"/>
      <c r="I1585" s="96"/>
      <c r="J1585" s="96"/>
      <c r="K1585" s="50"/>
      <c r="L1585" s="96"/>
      <c r="M1585" s="50"/>
      <c r="N1585" s="50"/>
      <c r="O1585" s="50"/>
      <c r="P1585" s="112"/>
      <c r="Q1585" s="112"/>
      <c r="R1585" s="50"/>
      <c r="S1585" s="50"/>
      <c r="T1585" s="50"/>
      <c r="U1585" s="48"/>
      <c r="V1585" s="50"/>
      <c r="W1585" s="85" t="str">
        <f t="shared" si="72"/>
        <v/>
      </c>
      <c r="X1585" s="79" t="str">
        <f t="shared" si="73"/>
        <v/>
      </c>
    </row>
    <row r="1586" spans="2:24" ht="21" customHeight="1" x14ac:dyDescent="0.2">
      <c r="B1586" s="208" t="str">
        <f t="shared" si="74"/>
        <v/>
      </c>
      <c r="C1586" s="104"/>
      <c r="D1586" s="96"/>
      <c r="E1586" s="96"/>
      <c r="F1586" s="104"/>
      <c r="G1586" s="96"/>
      <c r="H1586" s="104"/>
      <c r="I1586" s="96"/>
      <c r="J1586" s="96"/>
      <c r="K1586" s="50"/>
      <c r="L1586" s="96"/>
      <c r="M1586" s="50"/>
      <c r="N1586" s="50"/>
      <c r="O1586" s="50"/>
      <c r="P1586" s="112"/>
      <c r="Q1586" s="112"/>
      <c r="R1586" s="50"/>
      <c r="S1586" s="50"/>
      <c r="T1586" s="50"/>
      <c r="U1586" s="48"/>
      <c r="V1586" s="50"/>
      <c r="W1586" s="85" t="str">
        <f t="shared" si="72"/>
        <v/>
      </c>
      <c r="X1586" s="79" t="str">
        <f t="shared" si="73"/>
        <v/>
      </c>
    </row>
    <row r="1587" spans="2:24" ht="21" customHeight="1" x14ac:dyDescent="0.2">
      <c r="B1587" s="208" t="str">
        <f t="shared" si="74"/>
        <v/>
      </c>
      <c r="C1587" s="104"/>
      <c r="D1587" s="96"/>
      <c r="E1587" s="96"/>
      <c r="F1587" s="104"/>
      <c r="G1587" s="96"/>
      <c r="H1587" s="104"/>
      <c r="I1587" s="96"/>
      <c r="J1587" s="96"/>
      <c r="K1587" s="50"/>
      <c r="L1587" s="96"/>
      <c r="M1587" s="50"/>
      <c r="N1587" s="50"/>
      <c r="O1587" s="50"/>
      <c r="P1587" s="112"/>
      <c r="Q1587" s="112"/>
      <c r="R1587" s="50"/>
      <c r="S1587" s="50"/>
      <c r="T1587" s="50"/>
      <c r="U1587" s="48"/>
      <c r="V1587" s="50"/>
      <c r="W1587" s="85" t="str">
        <f t="shared" si="72"/>
        <v/>
      </c>
      <c r="X1587" s="79" t="str">
        <f t="shared" si="73"/>
        <v/>
      </c>
    </row>
    <row r="1588" spans="2:24" ht="21" customHeight="1" x14ac:dyDescent="0.2">
      <c r="B1588" s="208" t="str">
        <f t="shared" si="74"/>
        <v/>
      </c>
      <c r="C1588" s="104"/>
      <c r="D1588" s="96"/>
      <c r="E1588" s="96"/>
      <c r="F1588" s="104"/>
      <c r="G1588" s="96"/>
      <c r="H1588" s="104"/>
      <c r="I1588" s="96"/>
      <c r="J1588" s="96"/>
      <c r="K1588" s="50"/>
      <c r="L1588" s="96"/>
      <c r="M1588" s="50"/>
      <c r="N1588" s="50"/>
      <c r="O1588" s="50"/>
      <c r="P1588" s="112"/>
      <c r="Q1588" s="112"/>
      <c r="R1588" s="50"/>
      <c r="S1588" s="50"/>
      <c r="T1588" s="50"/>
      <c r="U1588" s="48"/>
      <c r="V1588" s="50"/>
      <c r="W1588" s="85" t="str">
        <f t="shared" si="72"/>
        <v/>
      </c>
      <c r="X1588" s="79" t="str">
        <f t="shared" si="73"/>
        <v/>
      </c>
    </row>
    <row r="1589" spans="2:24" ht="21" customHeight="1" x14ac:dyDescent="0.2">
      <c r="B1589" s="208" t="str">
        <f t="shared" si="74"/>
        <v/>
      </c>
      <c r="C1589" s="104"/>
      <c r="D1589" s="96"/>
      <c r="E1589" s="96"/>
      <c r="F1589" s="104"/>
      <c r="G1589" s="96"/>
      <c r="H1589" s="104"/>
      <c r="I1589" s="96"/>
      <c r="J1589" s="96"/>
      <c r="K1589" s="50"/>
      <c r="L1589" s="96"/>
      <c r="M1589" s="50"/>
      <c r="N1589" s="50"/>
      <c r="O1589" s="50"/>
      <c r="P1589" s="112"/>
      <c r="Q1589" s="112"/>
      <c r="R1589" s="50"/>
      <c r="S1589" s="50"/>
      <c r="T1589" s="50"/>
      <c r="U1589" s="48"/>
      <c r="V1589" s="50"/>
      <c r="W1589" s="85" t="str">
        <f t="shared" si="72"/>
        <v/>
      </c>
      <c r="X1589" s="79" t="str">
        <f t="shared" si="73"/>
        <v/>
      </c>
    </row>
    <row r="1590" spans="2:24" ht="21" customHeight="1" x14ac:dyDescent="0.2">
      <c r="B1590" s="208" t="str">
        <f t="shared" si="74"/>
        <v/>
      </c>
      <c r="C1590" s="104"/>
      <c r="D1590" s="96"/>
      <c r="E1590" s="96"/>
      <c r="F1590" s="104"/>
      <c r="G1590" s="96"/>
      <c r="H1590" s="104"/>
      <c r="I1590" s="96"/>
      <c r="J1590" s="96"/>
      <c r="K1590" s="50"/>
      <c r="L1590" s="96"/>
      <c r="M1590" s="50"/>
      <c r="N1590" s="50"/>
      <c r="O1590" s="50"/>
      <c r="P1590" s="112"/>
      <c r="Q1590" s="112"/>
      <c r="R1590" s="50"/>
      <c r="S1590" s="50"/>
      <c r="T1590" s="50"/>
      <c r="U1590" s="48"/>
      <c r="V1590" s="50"/>
      <c r="W1590" s="85" t="str">
        <f t="shared" si="72"/>
        <v/>
      </c>
      <c r="X1590" s="79" t="str">
        <f t="shared" si="73"/>
        <v/>
      </c>
    </row>
    <row r="1591" spans="2:24" ht="21" customHeight="1" x14ac:dyDescent="0.2">
      <c r="B1591" s="208" t="str">
        <f t="shared" si="74"/>
        <v/>
      </c>
      <c r="C1591" s="104"/>
      <c r="D1591" s="96"/>
      <c r="E1591" s="96"/>
      <c r="F1591" s="104"/>
      <c r="G1591" s="96"/>
      <c r="H1591" s="104"/>
      <c r="I1591" s="96"/>
      <c r="J1591" s="96"/>
      <c r="K1591" s="50"/>
      <c r="L1591" s="96"/>
      <c r="M1591" s="50"/>
      <c r="N1591" s="50"/>
      <c r="O1591" s="50"/>
      <c r="P1591" s="112"/>
      <c r="Q1591" s="112"/>
      <c r="R1591" s="50"/>
      <c r="S1591" s="50"/>
      <c r="T1591" s="50"/>
      <c r="U1591" s="48"/>
      <c r="V1591" s="50"/>
      <c r="W1591" s="85" t="str">
        <f t="shared" si="72"/>
        <v/>
      </c>
      <c r="X1591" s="79" t="str">
        <f t="shared" si="73"/>
        <v/>
      </c>
    </row>
    <row r="1592" spans="2:24" ht="21" customHeight="1" x14ac:dyDescent="0.2">
      <c r="B1592" s="208" t="str">
        <f t="shared" si="74"/>
        <v/>
      </c>
      <c r="C1592" s="104"/>
      <c r="D1592" s="96"/>
      <c r="E1592" s="96"/>
      <c r="F1592" s="104"/>
      <c r="G1592" s="96"/>
      <c r="H1592" s="104"/>
      <c r="I1592" s="96"/>
      <c r="J1592" s="96"/>
      <c r="K1592" s="50"/>
      <c r="L1592" s="96"/>
      <c r="M1592" s="50"/>
      <c r="N1592" s="50"/>
      <c r="O1592" s="50"/>
      <c r="P1592" s="112"/>
      <c r="Q1592" s="112"/>
      <c r="R1592" s="50"/>
      <c r="S1592" s="50"/>
      <c r="T1592" s="50"/>
      <c r="U1592" s="48"/>
      <c r="V1592" s="50"/>
      <c r="W1592" s="85" t="str">
        <f t="shared" si="72"/>
        <v/>
      </c>
      <c r="X1592" s="79" t="str">
        <f t="shared" si="73"/>
        <v/>
      </c>
    </row>
    <row r="1593" spans="2:24" ht="21" customHeight="1" x14ac:dyDescent="0.2">
      <c r="B1593" s="208" t="str">
        <f t="shared" si="74"/>
        <v/>
      </c>
      <c r="C1593" s="104"/>
      <c r="D1593" s="96"/>
      <c r="E1593" s="96"/>
      <c r="F1593" s="104"/>
      <c r="G1593" s="96"/>
      <c r="H1593" s="104"/>
      <c r="I1593" s="96"/>
      <c r="J1593" s="96"/>
      <c r="K1593" s="50"/>
      <c r="L1593" s="96"/>
      <c r="M1593" s="50"/>
      <c r="N1593" s="50"/>
      <c r="O1593" s="50"/>
      <c r="P1593" s="112"/>
      <c r="Q1593" s="112"/>
      <c r="R1593" s="50"/>
      <c r="S1593" s="50"/>
      <c r="T1593" s="50"/>
      <c r="U1593" s="48"/>
      <c r="V1593" s="50"/>
      <c r="W1593" s="85" t="str">
        <f t="shared" si="72"/>
        <v/>
      </c>
      <c r="X1593" s="79" t="str">
        <f t="shared" si="73"/>
        <v/>
      </c>
    </row>
    <row r="1594" spans="2:24" ht="21" customHeight="1" x14ac:dyDescent="0.2">
      <c r="B1594" s="208" t="str">
        <f t="shared" si="74"/>
        <v/>
      </c>
      <c r="C1594" s="104"/>
      <c r="D1594" s="96"/>
      <c r="E1594" s="96"/>
      <c r="F1594" s="104"/>
      <c r="G1594" s="96"/>
      <c r="H1594" s="104"/>
      <c r="I1594" s="96"/>
      <c r="J1594" s="96"/>
      <c r="K1594" s="50"/>
      <c r="L1594" s="96"/>
      <c r="M1594" s="50"/>
      <c r="N1594" s="50"/>
      <c r="O1594" s="50"/>
      <c r="P1594" s="112"/>
      <c r="Q1594" s="112"/>
      <c r="R1594" s="50"/>
      <c r="S1594" s="50"/>
      <c r="T1594" s="50"/>
      <c r="U1594" s="48"/>
      <c r="V1594" s="50"/>
      <c r="W1594" s="85" t="str">
        <f t="shared" si="72"/>
        <v/>
      </c>
      <c r="X1594" s="79" t="str">
        <f t="shared" si="73"/>
        <v/>
      </c>
    </row>
    <row r="1595" spans="2:24" ht="21" customHeight="1" x14ac:dyDescent="0.2">
      <c r="B1595" s="208" t="str">
        <f t="shared" si="74"/>
        <v/>
      </c>
      <c r="C1595" s="104"/>
      <c r="D1595" s="96"/>
      <c r="E1595" s="96"/>
      <c r="F1595" s="104"/>
      <c r="G1595" s="96"/>
      <c r="H1595" s="104"/>
      <c r="I1595" s="96"/>
      <c r="J1595" s="96"/>
      <c r="K1595" s="50"/>
      <c r="L1595" s="96"/>
      <c r="M1595" s="50"/>
      <c r="N1595" s="50"/>
      <c r="O1595" s="50"/>
      <c r="P1595" s="112"/>
      <c r="Q1595" s="112"/>
      <c r="R1595" s="50"/>
      <c r="S1595" s="50"/>
      <c r="T1595" s="50"/>
      <c r="U1595" s="48"/>
      <c r="V1595" s="50"/>
      <c r="W1595" s="85" t="str">
        <f t="shared" si="72"/>
        <v/>
      </c>
      <c r="X1595" s="79" t="str">
        <f t="shared" si="73"/>
        <v/>
      </c>
    </row>
    <row r="1596" spans="2:24" ht="21" customHeight="1" x14ac:dyDescent="0.2">
      <c r="B1596" s="208" t="str">
        <f t="shared" si="74"/>
        <v/>
      </c>
      <c r="C1596" s="104"/>
      <c r="D1596" s="96"/>
      <c r="E1596" s="96"/>
      <c r="F1596" s="104"/>
      <c r="G1596" s="96"/>
      <c r="H1596" s="104"/>
      <c r="I1596" s="96"/>
      <c r="J1596" s="96"/>
      <c r="K1596" s="50"/>
      <c r="L1596" s="96"/>
      <c r="M1596" s="50"/>
      <c r="N1596" s="50"/>
      <c r="O1596" s="50"/>
      <c r="P1596" s="112"/>
      <c r="Q1596" s="112"/>
      <c r="R1596" s="50"/>
      <c r="S1596" s="50"/>
      <c r="T1596" s="50"/>
      <c r="U1596" s="48"/>
      <c r="V1596" s="50"/>
      <c r="W1596" s="85" t="str">
        <f t="shared" si="72"/>
        <v/>
      </c>
      <c r="X1596" s="79" t="str">
        <f t="shared" si="73"/>
        <v/>
      </c>
    </row>
    <row r="1597" spans="2:24" ht="21" customHeight="1" x14ac:dyDescent="0.2">
      <c r="B1597" s="208" t="str">
        <f t="shared" si="74"/>
        <v/>
      </c>
      <c r="C1597" s="104"/>
      <c r="D1597" s="96"/>
      <c r="E1597" s="96"/>
      <c r="F1597" s="104"/>
      <c r="G1597" s="96"/>
      <c r="H1597" s="104"/>
      <c r="I1597" s="96"/>
      <c r="J1597" s="96"/>
      <c r="K1597" s="50"/>
      <c r="L1597" s="96"/>
      <c r="M1597" s="50"/>
      <c r="N1597" s="50"/>
      <c r="O1597" s="50"/>
      <c r="P1597" s="112"/>
      <c r="Q1597" s="112"/>
      <c r="R1597" s="50"/>
      <c r="S1597" s="50"/>
      <c r="T1597" s="50"/>
      <c r="U1597" s="48"/>
      <c r="V1597" s="50"/>
      <c r="W1597" s="85" t="str">
        <f t="shared" si="72"/>
        <v/>
      </c>
      <c r="X1597" s="79" t="str">
        <f t="shared" si="73"/>
        <v/>
      </c>
    </row>
    <row r="1598" spans="2:24" ht="21" customHeight="1" x14ac:dyDescent="0.2">
      <c r="B1598" s="208" t="str">
        <f t="shared" si="74"/>
        <v/>
      </c>
      <c r="C1598" s="104"/>
      <c r="D1598" s="96"/>
      <c r="E1598" s="96"/>
      <c r="F1598" s="104"/>
      <c r="G1598" s="96"/>
      <c r="H1598" s="104"/>
      <c r="I1598" s="96"/>
      <c r="J1598" s="96"/>
      <c r="K1598" s="50"/>
      <c r="L1598" s="96"/>
      <c r="M1598" s="50"/>
      <c r="N1598" s="50"/>
      <c r="O1598" s="50"/>
      <c r="P1598" s="112"/>
      <c r="Q1598" s="112"/>
      <c r="R1598" s="50"/>
      <c r="S1598" s="50"/>
      <c r="T1598" s="50"/>
      <c r="U1598" s="48"/>
      <c r="V1598" s="50"/>
      <c r="W1598" s="85" t="str">
        <f t="shared" si="72"/>
        <v/>
      </c>
      <c r="X1598" s="79" t="str">
        <f t="shared" si="73"/>
        <v/>
      </c>
    </row>
    <row r="1599" spans="2:24" ht="21" customHeight="1" x14ac:dyDescent="0.2">
      <c r="B1599" s="208" t="str">
        <f t="shared" si="74"/>
        <v/>
      </c>
      <c r="C1599" s="104"/>
      <c r="D1599" s="96"/>
      <c r="E1599" s="96"/>
      <c r="F1599" s="104"/>
      <c r="G1599" s="96"/>
      <c r="H1599" s="104"/>
      <c r="I1599" s="96"/>
      <c r="J1599" s="96"/>
      <c r="K1599" s="50"/>
      <c r="L1599" s="96"/>
      <c r="M1599" s="50"/>
      <c r="N1599" s="50"/>
      <c r="O1599" s="50"/>
      <c r="P1599" s="112"/>
      <c r="Q1599" s="112"/>
      <c r="R1599" s="50"/>
      <c r="S1599" s="50"/>
      <c r="T1599" s="50"/>
      <c r="U1599" s="48"/>
      <c r="V1599" s="50"/>
      <c r="W1599" s="85" t="str">
        <f t="shared" si="72"/>
        <v/>
      </c>
      <c r="X1599" s="79" t="str">
        <f t="shared" si="73"/>
        <v/>
      </c>
    </row>
    <row r="1600" spans="2:24" ht="21" customHeight="1" x14ac:dyDescent="0.2">
      <c r="B1600" s="208" t="str">
        <f t="shared" si="74"/>
        <v/>
      </c>
      <c r="C1600" s="104"/>
      <c r="D1600" s="96"/>
      <c r="E1600" s="96"/>
      <c r="F1600" s="104"/>
      <c r="G1600" s="96"/>
      <c r="H1600" s="104"/>
      <c r="I1600" s="96"/>
      <c r="J1600" s="96"/>
      <c r="K1600" s="50"/>
      <c r="L1600" s="96"/>
      <c r="M1600" s="50"/>
      <c r="N1600" s="50"/>
      <c r="O1600" s="50"/>
      <c r="P1600" s="112"/>
      <c r="Q1600" s="112"/>
      <c r="R1600" s="50"/>
      <c r="S1600" s="50"/>
      <c r="T1600" s="50"/>
      <c r="U1600" s="48"/>
      <c r="V1600" s="50"/>
      <c r="W1600" s="85" t="str">
        <f t="shared" si="72"/>
        <v/>
      </c>
      <c r="X1600" s="79" t="str">
        <f t="shared" si="73"/>
        <v/>
      </c>
    </row>
    <row r="1601" spans="2:24" ht="21" customHeight="1" x14ac:dyDescent="0.2">
      <c r="B1601" s="208" t="str">
        <f t="shared" si="74"/>
        <v/>
      </c>
      <c r="C1601" s="104"/>
      <c r="D1601" s="96"/>
      <c r="E1601" s="96"/>
      <c r="F1601" s="104"/>
      <c r="G1601" s="96"/>
      <c r="H1601" s="104"/>
      <c r="I1601" s="96"/>
      <c r="J1601" s="96"/>
      <c r="K1601" s="50"/>
      <c r="L1601" s="96"/>
      <c r="M1601" s="50"/>
      <c r="N1601" s="50"/>
      <c r="O1601" s="50"/>
      <c r="P1601" s="112"/>
      <c r="Q1601" s="112"/>
      <c r="R1601" s="50"/>
      <c r="S1601" s="50"/>
      <c r="T1601" s="50"/>
      <c r="U1601" s="48"/>
      <c r="V1601" s="50"/>
      <c r="W1601" s="85" t="str">
        <f t="shared" si="72"/>
        <v/>
      </c>
      <c r="X1601" s="79" t="str">
        <f t="shared" si="73"/>
        <v/>
      </c>
    </row>
    <row r="1602" spans="2:24" ht="21" customHeight="1" x14ac:dyDescent="0.2">
      <c r="B1602" s="208" t="str">
        <f t="shared" si="74"/>
        <v/>
      </c>
      <c r="C1602" s="104"/>
      <c r="D1602" s="96"/>
      <c r="E1602" s="96"/>
      <c r="F1602" s="104"/>
      <c r="G1602" s="96"/>
      <c r="H1602" s="104"/>
      <c r="I1602" s="96"/>
      <c r="J1602" s="96"/>
      <c r="K1602" s="50"/>
      <c r="L1602" s="96"/>
      <c r="M1602" s="50"/>
      <c r="N1602" s="50"/>
      <c r="O1602" s="50"/>
      <c r="P1602" s="112"/>
      <c r="Q1602" s="112"/>
      <c r="R1602" s="50"/>
      <c r="S1602" s="50"/>
      <c r="T1602" s="50"/>
      <c r="U1602" s="48"/>
      <c r="V1602" s="50"/>
      <c r="W1602" s="85" t="str">
        <f t="shared" si="72"/>
        <v/>
      </c>
      <c r="X1602" s="79" t="str">
        <f t="shared" si="73"/>
        <v/>
      </c>
    </row>
    <row r="1603" spans="2:24" ht="21" customHeight="1" x14ac:dyDescent="0.2">
      <c r="B1603" s="208" t="str">
        <f t="shared" si="74"/>
        <v/>
      </c>
      <c r="C1603" s="104"/>
      <c r="D1603" s="96"/>
      <c r="E1603" s="96"/>
      <c r="F1603" s="104"/>
      <c r="G1603" s="96"/>
      <c r="H1603" s="104"/>
      <c r="I1603" s="96"/>
      <c r="J1603" s="96"/>
      <c r="K1603" s="50"/>
      <c r="L1603" s="96"/>
      <c r="M1603" s="50"/>
      <c r="N1603" s="50"/>
      <c r="O1603" s="50"/>
      <c r="P1603" s="112"/>
      <c r="Q1603" s="112"/>
      <c r="R1603" s="50"/>
      <c r="S1603" s="50"/>
      <c r="T1603" s="50"/>
      <c r="U1603" s="48"/>
      <c r="V1603" s="50"/>
      <c r="W1603" s="85" t="str">
        <f t="shared" si="72"/>
        <v/>
      </c>
      <c r="X1603" s="79" t="str">
        <f t="shared" si="73"/>
        <v/>
      </c>
    </row>
    <row r="1604" spans="2:24" ht="21" customHeight="1" x14ac:dyDescent="0.2">
      <c r="B1604" s="208" t="str">
        <f t="shared" si="74"/>
        <v/>
      </c>
      <c r="C1604" s="104"/>
      <c r="D1604" s="96"/>
      <c r="E1604" s="96"/>
      <c r="F1604" s="104"/>
      <c r="G1604" s="96"/>
      <c r="H1604" s="104"/>
      <c r="I1604" s="96"/>
      <c r="J1604" s="96"/>
      <c r="K1604" s="50"/>
      <c r="L1604" s="96"/>
      <c r="M1604" s="50"/>
      <c r="N1604" s="50"/>
      <c r="O1604" s="50"/>
      <c r="P1604" s="112"/>
      <c r="Q1604" s="112"/>
      <c r="R1604" s="50"/>
      <c r="S1604" s="50"/>
      <c r="T1604" s="50"/>
      <c r="U1604" s="48"/>
      <c r="V1604" s="50"/>
      <c r="W1604" s="85" t="str">
        <f t="shared" si="72"/>
        <v/>
      </c>
      <c r="X1604" s="79" t="str">
        <f t="shared" si="73"/>
        <v/>
      </c>
    </row>
    <row r="1605" spans="2:24" ht="21" customHeight="1" x14ac:dyDescent="0.2">
      <c r="B1605" s="208" t="str">
        <f t="shared" si="74"/>
        <v/>
      </c>
      <c r="C1605" s="104"/>
      <c r="D1605" s="96"/>
      <c r="E1605" s="96"/>
      <c r="F1605" s="104"/>
      <c r="G1605" s="96"/>
      <c r="H1605" s="104"/>
      <c r="I1605" s="96"/>
      <c r="J1605" s="96"/>
      <c r="K1605" s="50"/>
      <c r="L1605" s="96"/>
      <c r="M1605" s="50"/>
      <c r="N1605" s="50"/>
      <c r="O1605" s="50"/>
      <c r="P1605" s="112"/>
      <c r="Q1605" s="112"/>
      <c r="R1605" s="50"/>
      <c r="S1605" s="50"/>
      <c r="T1605" s="50"/>
      <c r="U1605" s="48"/>
      <c r="V1605" s="50"/>
      <c r="W1605" s="85" t="str">
        <f t="shared" si="72"/>
        <v/>
      </c>
      <c r="X1605" s="79" t="str">
        <f t="shared" si="73"/>
        <v/>
      </c>
    </row>
    <row r="1606" spans="2:24" ht="21" customHeight="1" x14ac:dyDescent="0.2">
      <c r="B1606" s="208" t="str">
        <f t="shared" si="74"/>
        <v/>
      </c>
      <c r="C1606" s="104"/>
      <c r="D1606" s="96"/>
      <c r="E1606" s="96"/>
      <c r="F1606" s="104"/>
      <c r="G1606" s="96"/>
      <c r="H1606" s="104"/>
      <c r="I1606" s="96"/>
      <c r="J1606" s="96"/>
      <c r="K1606" s="50"/>
      <c r="L1606" s="96"/>
      <c r="M1606" s="50"/>
      <c r="N1606" s="50"/>
      <c r="O1606" s="50"/>
      <c r="P1606" s="112"/>
      <c r="Q1606" s="112"/>
      <c r="R1606" s="50"/>
      <c r="S1606" s="50"/>
      <c r="T1606" s="50"/>
      <c r="U1606" s="48"/>
      <c r="V1606" s="50"/>
      <c r="W1606" s="85" t="str">
        <f t="shared" si="72"/>
        <v/>
      </c>
      <c r="X1606" s="79" t="str">
        <f t="shared" si="73"/>
        <v/>
      </c>
    </row>
    <row r="1607" spans="2:24" ht="21" customHeight="1" x14ac:dyDescent="0.2">
      <c r="B1607" s="208" t="str">
        <f t="shared" si="74"/>
        <v/>
      </c>
      <c r="C1607" s="104"/>
      <c r="D1607" s="96"/>
      <c r="E1607" s="96"/>
      <c r="F1607" s="104"/>
      <c r="G1607" s="96"/>
      <c r="H1607" s="104"/>
      <c r="I1607" s="96"/>
      <c r="J1607" s="96"/>
      <c r="K1607" s="50"/>
      <c r="L1607" s="96"/>
      <c r="M1607" s="50"/>
      <c r="N1607" s="50"/>
      <c r="O1607" s="50"/>
      <c r="P1607" s="112"/>
      <c r="Q1607" s="112"/>
      <c r="R1607" s="50"/>
      <c r="S1607" s="50"/>
      <c r="T1607" s="50"/>
      <c r="U1607" s="48"/>
      <c r="V1607" s="50"/>
      <c r="W1607" s="85" t="str">
        <f t="shared" si="72"/>
        <v/>
      </c>
      <c r="X1607" s="79" t="str">
        <f t="shared" si="73"/>
        <v/>
      </c>
    </row>
    <row r="1608" spans="2:24" ht="21" customHeight="1" x14ac:dyDescent="0.2">
      <c r="B1608" s="208" t="str">
        <f t="shared" si="74"/>
        <v/>
      </c>
      <c r="C1608" s="104"/>
      <c r="D1608" s="96"/>
      <c r="E1608" s="96"/>
      <c r="F1608" s="104"/>
      <c r="G1608" s="96"/>
      <c r="H1608" s="104"/>
      <c r="I1608" s="96"/>
      <c r="J1608" s="96"/>
      <c r="K1608" s="50"/>
      <c r="L1608" s="96"/>
      <c r="M1608" s="50"/>
      <c r="N1608" s="50"/>
      <c r="O1608" s="50"/>
      <c r="P1608" s="112"/>
      <c r="Q1608" s="112"/>
      <c r="R1608" s="50"/>
      <c r="S1608" s="50"/>
      <c r="T1608" s="50"/>
      <c r="U1608" s="48"/>
      <c r="V1608" s="50"/>
      <c r="W1608" s="85" t="str">
        <f t="shared" si="72"/>
        <v/>
      </c>
      <c r="X1608" s="79" t="str">
        <f t="shared" si="73"/>
        <v/>
      </c>
    </row>
    <row r="1609" spans="2:24" ht="21" customHeight="1" x14ac:dyDescent="0.2">
      <c r="B1609" s="208" t="str">
        <f t="shared" si="74"/>
        <v/>
      </c>
      <c r="C1609" s="104"/>
      <c r="D1609" s="96"/>
      <c r="E1609" s="96"/>
      <c r="F1609" s="104"/>
      <c r="G1609" s="96"/>
      <c r="H1609" s="104"/>
      <c r="I1609" s="96"/>
      <c r="J1609" s="96"/>
      <c r="K1609" s="50"/>
      <c r="L1609" s="96"/>
      <c r="M1609" s="50"/>
      <c r="N1609" s="50"/>
      <c r="O1609" s="50"/>
      <c r="P1609" s="112"/>
      <c r="Q1609" s="112"/>
      <c r="R1609" s="50"/>
      <c r="S1609" s="50"/>
      <c r="T1609" s="50"/>
      <c r="U1609" s="48"/>
      <c r="V1609" s="50"/>
      <c r="W1609" s="85" t="str">
        <f t="shared" si="72"/>
        <v/>
      </c>
      <c r="X1609" s="79" t="str">
        <f t="shared" si="73"/>
        <v/>
      </c>
    </row>
    <row r="1610" spans="2:24" ht="21" customHeight="1" x14ac:dyDescent="0.2">
      <c r="B1610" s="208" t="str">
        <f t="shared" si="74"/>
        <v/>
      </c>
      <c r="C1610" s="104"/>
      <c r="D1610" s="96"/>
      <c r="E1610" s="96"/>
      <c r="F1610" s="104"/>
      <c r="G1610" s="96"/>
      <c r="H1610" s="104"/>
      <c r="I1610" s="96"/>
      <c r="J1610" s="96"/>
      <c r="K1610" s="50"/>
      <c r="L1610" s="96"/>
      <c r="M1610" s="50"/>
      <c r="N1610" s="50"/>
      <c r="O1610" s="50"/>
      <c r="P1610" s="112"/>
      <c r="Q1610" s="112"/>
      <c r="R1610" s="50"/>
      <c r="S1610" s="50"/>
      <c r="T1610" s="50"/>
      <c r="U1610" s="48"/>
      <c r="V1610" s="50"/>
      <c r="W1610" s="85" t="str">
        <f t="shared" si="72"/>
        <v/>
      </c>
      <c r="X1610" s="79" t="str">
        <f t="shared" si="73"/>
        <v/>
      </c>
    </row>
    <row r="1611" spans="2:24" ht="21" customHeight="1" x14ac:dyDescent="0.2">
      <c r="B1611" s="208" t="str">
        <f t="shared" si="74"/>
        <v/>
      </c>
      <c r="C1611" s="104"/>
      <c r="D1611" s="96"/>
      <c r="E1611" s="96"/>
      <c r="F1611" s="104"/>
      <c r="G1611" s="96"/>
      <c r="H1611" s="104"/>
      <c r="I1611" s="96"/>
      <c r="J1611" s="96"/>
      <c r="K1611" s="50"/>
      <c r="L1611" s="96"/>
      <c r="M1611" s="50"/>
      <c r="N1611" s="50"/>
      <c r="O1611" s="50"/>
      <c r="P1611" s="112"/>
      <c r="Q1611" s="112"/>
      <c r="R1611" s="50"/>
      <c r="S1611" s="50"/>
      <c r="T1611" s="50"/>
      <c r="U1611" s="48"/>
      <c r="V1611" s="50"/>
      <c r="W1611" s="85" t="str">
        <f t="shared" si="72"/>
        <v/>
      </c>
      <c r="X1611" s="79" t="str">
        <f t="shared" si="73"/>
        <v/>
      </c>
    </row>
    <row r="1612" spans="2:24" ht="21" customHeight="1" x14ac:dyDescent="0.2">
      <c r="B1612" s="208" t="str">
        <f t="shared" si="74"/>
        <v/>
      </c>
      <c r="C1612" s="104"/>
      <c r="D1612" s="96"/>
      <c r="E1612" s="96"/>
      <c r="F1612" s="104"/>
      <c r="G1612" s="96"/>
      <c r="H1612" s="104"/>
      <c r="I1612" s="96"/>
      <c r="J1612" s="96"/>
      <c r="K1612" s="50"/>
      <c r="L1612" s="96"/>
      <c r="M1612" s="50"/>
      <c r="N1612" s="50"/>
      <c r="O1612" s="50"/>
      <c r="P1612" s="112"/>
      <c r="Q1612" s="112"/>
      <c r="R1612" s="50"/>
      <c r="S1612" s="50"/>
      <c r="T1612" s="50"/>
      <c r="U1612" s="48"/>
      <c r="V1612" s="50"/>
      <c r="W1612" s="85" t="str">
        <f t="shared" ref="W1612:W1675" si="75">IF(X1612&lt;&gt;"","Erreur","")</f>
        <v/>
      </c>
      <c r="X1612" s="79" t="str">
        <f t="shared" ref="X1612:X1675" si="76">IF(AND(B1612&lt;&gt;"",OR(C1612="",D1612="",E1612="",G1612="",J1612="",L1612="")),"Veuillez compléter les informations d'identification du dérivé.",IF(AND(B1612&lt;&gt;"",H1612&lt;&gt;"",I1612=""),"Veuillez compléter la colonne C0070 Type de code.",IF(AND(B1612&lt;&gt;"",I1612=""),"Veuillez sélectionner Total/NA dans la liste de la colonne C0070 si vous n'avez rien à déclarer.","")))</f>
        <v/>
      </c>
    </row>
    <row r="1613" spans="2:24" ht="21" customHeight="1" x14ac:dyDescent="0.2">
      <c r="B1613" s="208" t="str">
        <f t="shared" ref="B1613:B1676" si="77">IF(COUNTA(C1613:V1613)&gt;0,B1612+1,"")</f>
        <v/>
      </c>
      <c r="C1613" s="104"/>
      <c r="D1613" s="96"/>
      <c r="E1613" s="96"/>
      <c r="F1613" s="104"/>
      <c r="G1613" s="96"/>
      <c r="H1613" s="104"/>
      <c r="I1613" s="96"/>
      <c r="J1613" s="96"/>
      <c r="K1613" s="50"/>
      <c r="L1613" s="96"/>
      <c r="M1613" s="50"/>
      <c r="N1613" s="50"/>
      <c r="O1613" s="50"/>
      <c r="P1613" s="112"/>
      <c r="Q1613" s="112"/>
      <c r="R1613" s="50"/>
      <c r="S1613" s="50"/>
      <c r="T1613" s="50"/>
      <c r="U1613" s="48"/>
      <c r="V1613" s="50"/>
      <c r="W1613" s="85" t="str">
        <f t="shared" si="75"/>
        <v/>
      </c>
      <c r="X1613" s="79" t="str">
        <f t="shared" si="76"/>
        <v/>
      </c>
    </row>
    <row r="1614" spans="2:24" ht="21" customHeight="1" x14ac:dyDescent="0.2">
      <c r="B1614" s="208" t="str">
        <f t="shared" si="77"/>
        <v/>
      </c>
      <c r="C1614" s="104"/>
      <c r="D1614" s="96"/>
      <c r="E1614" s="96"/>
      <c r="F1614" s="104"/>
      <c r="G1614" s="96"/>
      <c r="H1614" s="104"/>
      <c r="I1614" s="96"/>
      <c r="J1614" s="96"/>
      <c r="K1614" s="50"/>
      <c r="L1614" s="96"/>
      <c r="M1614" s="50"/>
      <c r="N1614" s="50"/>
      <c r="O1614" s="50"/>
      <c r="P1614" s="112"/>
      <c r="Q1614" s="112"/>
      <c r="R1614" s="50"/>
      <c r="S1614" s="50"/>
      <c r="T1614" s="50"/>
      <c r="U1614" s="48"/>
      <c r="V1614" s="50"/>
      <c r="W1614" s="85" t="str">
        <f t="shared" si="75"/>
        <v/>
      </c>
      <c r="X1614" s="79" t="str">
        <f t="shared" si="76"/>
        <v/>
      </c>
    </row>
    <row r="1615" spans="2:24" ht="21" customHeight="1" x14ac:dyDescent="0.2">
      <c r="B1615" s="208" t="str">
        <f t="shared" si="77"/>
        <v/>
      </c>
      <c r="C1615" s="104"/>
      <c r="D1615" s="96"/>
      <c r="E1615" s="96"/>
      <c r="F1615" s="104"/>
      <c r="G1615" s="96"/>
      <c r="H1615" s="104"/>
      <c r="I1615" s="96"/>
      <c r="J1615" s="96"/>
      <c r="K1615" s="50"/>
      <c r="L1615" s="96"/>
      <c r="M1615" s="50"/>
      <c r="N1615" s="50"/>
      <c r="O1615" s="50"/>
      <c r="P1615" s="112"/>
      <c r="Q1615" s="112"/>
      <c r="R1615" s="50"/>
      <c r="S1615" s="50"/>
      <c r="T1615" s="50"/>
      <c r="U1615" s="48"/>
      <c r="V1615" s="50"/>
      <c r="W1615" s="85" t="str">
        <f t="shared" si="75"/>
        <v/>
      </c>
      <c r="X1615" s="79" t="str">
        <f t="shared" si="76"/>
        <v/>
      </c>
    </row>
    <row r="1616" spans="2:24" ht="21" customHeight="1" x14ac:dyDescent="0.2">
      <c r="B1616" s="208" t="str">
        <f t="shared" si="77"/>
        <v/>
      </c>
      <c r="C1616" s="104"/>
      <c r="D1616" s="96"/>
      <c r="E1616" s="96"/>
      <c r="F1616" s="104"/>
      <c r="G1616" s="96"/>
      <c r="H1616" s="104"/>
      <c r="I1616" s="96"/>
      <c r="J1616" s="96"/>
      <c r="K1616" s="50"/>
      <c r="L1616" s="96"/>
      <c r="M1616" s="50"/>
      <c r="N1616" s="50"/>
      <c r="O1616" s="50"/>
      <c r="P1616" s="112"/>
      <c r="Q1616" s="112"/>
      <c r="R1616" s="50"/>
      <c r="S1616" s="50"/>
      <c r="T1616" s="50"/>
      <c r="U1616" s="48"/>
      <c r="V1616" s="50"/>
      <c r="W1616" s="85" t="str">
        <f t="shared" si="75"/>
        <v/>
      </c>
      <c r="X1616" s="79" t="str">
        <f t="shared" si="76"/>
        <v/>
      </c>
    </row>
    <row r="1617" spans="2:24" ht="21" customHeight="1" x14ac:dyDescent="0.2">
      <c r="B1617" s="208" t="str">
        <f t="shared" si="77"/>
        <v/>
      </c>
      <c r="C1617" s="104"/>
      <c r="D1617" s="96"/>
      <c r="E1617" s="96"/>
      <c r="F1617" s="104"/>
      <c r="G1617" s="96"/>
      <c r="H1617" s="104"/>
      <c r="I1617" s="96"/>
      <c r="J1617" s="96"/>
      <c r="K1617" s="50"/>
      <c r="L1617" s="96"/>
      <c r="M1617" s="50"/>
      <c r="N1617" s="50"/>
      <c r="O1617" s="50"/>
      <c r="P1617" s="112"/>
      <c r="Q1617" s="112"/>
      <c r="R1617" s="50"/>
      <c r="S1617" s="50"/>
      <c r="T1617" s="50"/>
      <c r="U1617" s="48"/>
      <c r="V1617" s="50"/>
      <c r="W1617" s="85" t="str">
        <f t="shared" si="75"/>
        <v/>
      </c>
      <c r="X1617" s="79" t="str">
        <f t="shared" si="76"/>
        <v/>
      </c>
    </row>
    <row r="1618" spans="2:24" ht="21" customHeight="1" x14ac:dyDescent="0.2">
      <c r="B1618" s="208" t="str">
        <f t="shared" si="77"/>
        <v/>
      </c>
      <c r="C1618" s="104"/>
      <c r="D1618" s="96"/>
      <c r="E1618" s="96"/>
      <c r="F1618" s="104"/>
      <c r="G1618" s="96"/>
      <c r="H1618" s="104"/>
      <c r="I1618" s="96"/>
      <c r="J1618" s="96"/>
      <c r="K1618" s="50"/>
      <c r="L1618" s="96"/>
      <c r="M1618" s="50"/>
      <c r="N1618" s="50"/>
      <c r="O1618" s="50"/>
      <c r="P1618" s="112"/>
      <c r="Q1618" s="112"/>
      <c r="R1618" s="50"/>
      <c r="S1618" s="50"/>
      <c r="T1618" s="50"/>
      <c r="U1618" s="48"/>
      <c r="V1618" s="50"/>
      <c r="W1618" s="85" t="str">
        <f t="shared" si="75"/>
        <v/>
      </c>
      <c r="X1618" s="79" t="str">
        <f t="shared" si="76"/>
        <v/>
      </c>
    </row>
    <row r="1619" spans="2:24" ht="21" customHeight="1" x14ac:dyDescent="0.2">
      <c r="B1619" s="208" t="str">
        <f t="shared" si="77"/>
        <v/>
      </c>
      <c r="C1619" s="104"/>
      <c r="D1619" s="96"/>
      <c r="E1619" s="96"/>
      <c r="F1619" s="104"/>
      <c r="G1619" s="96"/>
      <c r="H1619" s="104"/>
      <c r="I1619" s="96"/>
      <c r="J1619" s="96"/>
      <c r="K1619" s="50"/>
      <c r="L1619" s="96"/>
      <c r="M1619" s="50"/>
      <c r="N1619" s="50"/>
      <c r="O1619" s="50"/>
      <c r="P1619" s="112"/>
      <c r="Q1619" s="112"/>
      <c r="R1619" s="50"/>
      <c r="S1619" s="50"/>
      <c r="T1619" s="50"/>
      <c r="U1619" s="48"/>
      <c r="V1619" s="50"/>
      <c r="W1619" s="85" t="str">
        <f t="shared" si="75"/>
        <v/>
      </c>
      <c r="X1619" s="79" t="str">
        <f t="shared" si="76"/>
        <v/>
      </c>
    </row>
    <row r="1620" spans="2:24" ht="21" customHeight="1" x14ac:dyDescent="0.2">
      <c r="B1620" s="208" t="str">
        <f t="shared" si="77"/>
        <v/>
      </c>
      <c r="C1620" s="104"/>
      <c r="D1620" s="96"/>
      <c r="E1620" s="96"/>
      <c r="F1620" s="104"/>
      <c r="G1620" s="96"/>
      <c r="H1620" s="104"/>
      <c r="I1620" s="96"/>
      <c r="J1620" s="96"/>
      <c r="K1620" s="50"/>
      <c r="L1620" s="96"/>
      <c r="M1620" s="50"/>
      <c r="N1620" s="50"/>
      <c r="O1620" s="50"/>
      <c r="P1620" s="112"/>
      <c r="Q1620" s="112"/>
      <c r="R1620" s="50"/>
      <c r="S1620" s="50"/>
      <c r="T1620" s="50"/>
      <c r="U1620" s="48"/>
      <c r="V1620" s="50"/>
      <c r="W1620" s="85" t="str">
        <f t="shared" si="75"/>
        <v/>
      </c>
      <c r="X1620" s="79" t="str">
        <f t="shared" si="76"/>
        <v/>
      </c>
    </row>
    <row r="1621" spans="2:24" ht="21" customHeight="1" x14ac:dyDescent="0.2">
      <c r="B1621" s="208" t="str">
        <f t="shared" si="77"/>
        <v/>
      </c>
      <c r="C1621" s="104"/>
      <c r="D1621" s="96"/>
      <c r="E1621" s="96"/>
      <c r="F1621" s="104"/>
      <c r="G1621" s="96"/>
      <c r="H1621" s="104"/>
      <c r="I1621" s="96"/>
      <c r="J1621" s="96"/>
      <c r="K1621" s="50"/>
      <c r="L1621" s="96"/>
      <c r="M1621" s="50"/>
      <c r="N1621" s="50"/>
      <c r="O1621" s="50"/>
      <c r="P1621" s="112"/>
      <c r="Q1621" s="112"/>
      <c r="R1621" s="50"/>
      <c r="S1621" s="50"/>
      <c r="T1621" s="50"/>
      <c r="U1621" s="48"/>
      <c r="V1621" s="50"/>
      <c r="W1621" s="85" t="str">
        <f t="shared" si="75"/>
        <v/>
      </c>
      <c r="X1621" s="79" t="str">
        <f t="shared" si="76"/>
        <v/>
      </c>
    </row>
    <row r="1622" spans="2:24" ht="21" customHeight="1" x14ac:dyDescent="0.2">
      <c r="B1622" s="208" t="str">
        <f t="shared" si="77"/>
        <v/>
      </c>
      <c r="C1622" s="104"/>
      <c r="D1622" s="96"/>
      <c r="E1622" s="96"/>
      <c r="F1622" s="104"/>
      <c r="G1622" s="96"/>
      <c r="H1622" s="104"/>
      <c r="I1622" s="96"/>
      <c r="J1622" s="96"/>
      <c r="K1622" s="50"/>
      <c r="L1622" s="96"/>
      <c r="M1622" s="50"/>
      <c r="N1622" s="50"/>
      <c r="O1622" s="50"/>
      <c r="P1622" s="112"/>
      <c r="Q1622" s="112"/>
      <c r="R1622" s="50"/>
      <c r="S1622" s="50"/>
      <c r="T1622" s="50"/>
      <c r="U1622" s="48"/>
      <c r="V1622" s="50"/>
      <c r="W1622" s="85" t="str">
        <f t="shared" si="75"/>
        <v/>
      </c>
      <c r="X1622" s="79" t="str">
        <f t="shared" si="76"/>
        <v/>
      </c>
    </row>
    <row r="1623" spans="2:24" ht="21" customHeight="1" x14ac:dyDescent="0.2">
      <c r="B1623" s="208" t="str">
        <f t="shared" si="77"/>
        <v/>
      </c>
      <c r="C1623" s="104"/>
      <c r="D1623" s="96"/>
      <c r="E1623" s="96"/>
      <c r="F1623" s="104"/>
      <c r="G1623" s="96"/>
      <c r="H1623" s="104"/>
      <c r="I1623" s="96"/>
      <c r="J1623" s="96"/>
      <c r="K1623" s="50"/>
      <c r="L1623" s="96"/>
      <c r="M1623" s="50"/>
      <c r="N1623" s="50"/>
      <c r="O1623" s="50"/>
      <c r="P1623" s="112"/>
      <c r="Q1623" s="112"/>
      <c r="R1623" s="50"/>
      <c r="S1623" s="50"/>
      <c r="T1623" s="50"/>
      <c r="U1623" s="48"/>
      <c r="V1623" s="50"/>
      <c r="W1623" s="85" t="str">
        <f t="shared" si="75"/>
        <v/>
      </c>
      <c r="X1623" s="79" t="str">
        <f t="shared" si="76"/>
        <v/>
      </c>
    </row>
    <row r="1624" spans="2:24" ht="21" customHeight="1" x14ac:dyDescent="0.2">
      <c r="B1624" s="208" t="str">
        <f t="shared" si="77"/>
        <v/>
      </c>
      <c r="C1624" s="104"/>
      <c r="D1624" s="96"/>
      <c r="E1624" s="96"/>
      <c r="F1624" s="104"/>
      <c r="G1624" s="96"/>
      <c r="H1624" s="104"/>
      <c r="I1624" s="96"/>
      <c r="J1624" s="96"/>
      <c r="K1624" s="50"/>
      <c r="L1624" s="96"/>
      <c r="M1624" s="50"/>
      <c r="N1624" s="50"/>
      <c r="O1624" s="50"/>
      <c r="P1624" s="112"/>
      <c r="Q1624" s="112"/>
      <c r="R1624" s="50"/>
      <c r="S1624" s="50"/>
      <c r="T1624" s="50"/>
      <c r="U1624" s="48"/>
      <c r="V1624" s="50"/>
      <c r="W1624" s="85" t="str">
        <f t="shared" si="75"/>
        <v/>
      </c>
      <c r="X1624" s="79" t="str">
        <f t="shared" si="76"/>
        <v/>
      </c>
    </row>
    <row r="1625" spans="2:24" ht="21" customHeight="1" x14ac:dyDescent="0.2">
      <c r="B1625" s="208" t="str">
        <f t="shared" si="77"/>
        <v/>
      </c>
      <c r="C1625" s="104"/>
      <c r="D1625" s="96"/>
      <c r="E1625" s="96"/>
      <c r="F1625" s="104"/>
      <c r="G1625" s="96"/>
      <c r="H1625" s="104"/>
      <c r="I1625" s="96"/>
      <c r="J1625" s="96"/>
      <c r="K1625" s="50"/>
      <c r="L1625" s="96"/>
      <c r="M1625" s="50"/>
      <c r="N1625" s="50"/>
      <c r="O1625" s="50"/>
      <c r="P1625" s="112"/>
      <c r="Q1625" s="112"/>
      <c r="R1625" s="50"/>
      <c r="S1625" s="50"/>
      <c r="T1625" s="50"/>
      <c r="U1625" s="48"/>
      <c r="V1625" s="50"/>
      <c r="W1625" s="85" t="str">
        <f t="shared" si="75"/>
        <v/>
      </c>
      <c r="X1625" s="79" t="str">
        <f t="shared" si="76"/>
        <v/>
      </c>
    </row>
    <row r="1626" spans="2:24" ht="21" customHeight="1" x14ac:dyDescent="0.2">
      <c r="B1626" s="208" t="str">
        <f t="shared" si="77"/>
        <v/>
      </c>
      <c r="C1626" s="104"/>
      <c r="D1626" s="96"/>
      <c r="E1626" s="96"/>
      <c r="F1626" s="104"/>
      <c r="G1626" s="96"/>
      <c r="H1626" s="104"/>
      <c r="I1626" s="96"/>
      <c r="J1626" s="96"/>
      <c r="K1626" s="50"/>
      <c r="L1626" s="96"/>
      <c r="M1626" s="50"/>
      <c r="N1626" s="50"/>
      <c r="O1626" s="50"/>
      <c r="P1626" s="112"/>
      <c r="Q1626" s="112"/>
      <c r="R1626" s="50"/>
      <c r="S1626" s="50"/>
      <c r="T1626" s="50"/>
      <c r="U1626" s="48"/>
      <c r="V1626" s="50"/>
      <c r="W1626" s="85" t="str">
        <f t="shared" si="75"/>
        <v/>
      </c>
      <c r="X1626" s="79" t="str">
        <f t="shared" si="76"/>
        <v/>
      </c>
    </row>
    <row r="1627" spans="2:24" ht="21" customHeight="1" x14ac:dyDescent="0.2">
      <c r="B1627" s="208" t="str">
        <f t="shared" si="77"/>
        <v/>
      </c>
      <c r="C1627" s="104"/>
      <c r="D1627" s="96"/>
      <c r="E1627" s="96"/>
      <c r="F1627" s="104"/>
      <c r="G1627" s="96"/>
      <c r="H1627" s="104"/>
      <c r="I1627" s="96"/>
      <c r="J1627" s="96"/>
      <c r="K1627" s="50"/>
      <c r="L1627" s="96"/>
      <c r="M1627" s="50"/>
      <c r="N1627" s="50"/>
      <c r="O1627" s="50"/>
      <c r="P1627" s="112"/>
      <c r="Q1627" s="112"/>
      <c r="R1627" s="50"/>
      <c r="S1627" s="50"/>
      <c r="T1627" s="50"/>
      <c r="U1627" s="48"/>
      <c r="V1627" s="50"/>
      <c r="W1627" s="85" t="str">
        <f t="shared" si="75"/>
        <v/>
      </c>
      <c r="X1627" s="79" t="str">
        <f t="shared" si="76"/>
        <v/>
      </c>
    </row>
    <row r="1628" spans="2:24" ht="21" customHeight="1" x14ac:dyDescent="0.2">
      <c r="B1628" s="208" t="str">
        <f t="shared" si="77"/>
        <v/>
      </c>
      <c r="C1628" s="104"/>
      <c r="D1628" s="96"/>
      <c r="E1628" s="96"/>
      <c r="F1628" s="104"/>
      <c r="G1628" s="96"/>
      <c r="H1628" s="104"/>
      <c r="I1628" s="96"/>
      <c r="J1628" s="96"/>
      <c r="K1628" s="50"/>
      <c r="L1628" s="96"/>
      <c r="M1628" s="50"/>
      <c r="N1628" s="50"/>
      <c r="O1628" s="50"/>
      <c r="P1628" s="112"/>
      <c r="Q1628" s="112"/>
      <c r="R1628" s="50"/>
      <c r="S1628" s="50"/>
      <c r="T1628" s="50"/>
      <c r="U1628" s="48"/>
      <c r="V1628" s="50"/>
      <c r="W1628" s="85" t="str">
        <f t="shared" si="75"/>
        <v/>
      </c>
      <c r="X1628" s="79" t="str">
        <f t="shared" si="76"/>
        <v/>
      </c>
    </row>
    <row r="1629" spans="2:24" ht="21" customHeight="1" x14ac:dyDescent="0.2">
      <c r="B1629" s="208" t="str">
        <f t="shared" si="77"/>
        <v/>
      </c>
      <c r="C1629" s="104"/>
      <c r="D1629" s="96"/>
      <c r="E1629" s="96"/>
      <c r="F1629" s="104"/>
      <c r="G1629" s="96"/>
      <c r="H1629" s="104"/>
      <c r="I1629" s="96"/>
      <c r="J1629" s="96"/>
      <c r="K1629" s="50"/>
      <c r="L1629" s="96"/>
      <c r="M1629" s="50"/>
      <c r="N1629" s="50"/>
      <c r="O1629" s="50"/>
      <c r="P1629" s="112"/>
      <c r="Q1629" s="112"/>
      <c r="R1629" s="50"/>
      <c r="S1629" s="50"/>
      <c r="T1629" s="50"/>
      <c r="U1629" s="48"/>
      <c r="V1629" s="50"/>
      <c r="W1629" s="85" t="str">
        <f t="shared" si="75"/>
        <v/>
      </c>
      <c r="X1629" s="79" t="str">
        <f t="shared" si="76"/>
        <v/>
      </c>
    </row>
    <row r="1630" spans="2:24" ht="21" customHeight="1" x14ac:dyDescent="0.2">
      <c r="B1630" s="208" t="str">
        <f t="shared" si="77"/>
        <v/>
      </c>
      <c r="C1630" s="104"/>
      <c r="D1630" s="96"/>
      <c r="E1630" s="96"/>
      <c r="F1630" s="104"/>
      <c r="G1630" s="96"/>
      <c r="H1630" s="104"/>
      <c r="I1630" s="96"/>
      <c r="J1630" s="96"/>
      <c r="K1630" s="50"/>
      <c r="L1630" s="96"/>
      <c r="M1630" s="50"/>
      <c r="N1630" s="50"/>
      <c r="O1630" s="50"/>
      <c r="P1630" s="112"/>
      <c r="Q1630" s="112"/>
      <c r="R1630" s="50"/>
      <c r="S1630" s="50"/>
      <c r="T1630" s="50"/>
      <c r="U1630" s="48"/>
      <c r="V1630" s="50"/>
      <c r="W1630" s="85" t="str">
        <f t="shared" si="75"/>
        <v/>
      </c>
      <c r="X1630" s="79" t="str">
        <f t="shared" si="76"/>
        <v/>
      </c>
    </row>
    <row r="1631" spans="2:24" ht="21" customHeight="1" x14ac:dyDescent="0.2">
      <c r="B1631" s="208" t="str">
        <f t="shared" si="77"/>
        <v/>
      </c>
      <c r="C1631" s="104"/>
      <c r="D1631" s="96"/>
      <c r="E1631" s="96"/>
      <c r="F1631" s="104"/>
      <c r="G1631" s="96"/>
      <c r="H1631" s="104"/>
      <c r="I1631" s="96"/>
      <c r="J1631" s="96"/>
      <c r="K1631" s="50"/>
      <c r="L1631" s="96"/>
      <c r="M1631" s="50"/>
      <c r="N1631" s="50"/>
      <c r="O1631" s="50"/>
      <c r="P1631" s="112"/>
      <c r="Q1631" s="112"/>
      <c r="R1631" s="50"/>
      <c r="S1631" s="50"/>
      <c r="T1631" s="50"/>
      <c r="U1631" s="48"/>
      <c r="V1631" s="50"/>
      <c r="W1631" s="85" t="str">
        <f t="shared" si="75"/>
        <v/>
      </c>
      <c r="X1631" s="79" t="str">
        <f t="shared" si="76"/>
        <v/>
      </c>
    </row>
    <row r="1632" spans="2:24" ht="21" customHeight="1" x14ac:dyDescent="0.2">
      <c r="B1632" s="208" t="str">
        <f t="shared" si="77"/>
        <v/>
      </c>
      <c r="C1632" s="104"/>
      <c r="D1632" s="96"/>
      <c r="E1632" s="96"/>
      <c r="F1632" s="104"/>
      <c r="G1632" s="96"/>
      <c r="H1632" s="104"/>
      <c r="I1632" s="96"/>
      <c r="J1632" s="96"/>
      <c r="K1632" s="50"/>
      <c r="L1632" s="96"/>
      <c r="M1632" s="50"/>
      <c r="N1632" s="50"/>
      <c r="O1632" s="50"/>
      <c r="P1632" s="112"/>
      <c r="Q1632" s="112"/>
      <c r="R1632" s="50"/>
      <c r="S1632" s="50"/>
      <c r="T1632" s="50"/>
      <c r="U1632" s="48"/>
      <c r="V1632" s="50"/>
      <c r="W1632" s="85" t="str">
        <f t="shared" si="75"/>
        <v/>
      </c>
      <c r="X1632" s="79" t="str">
        <f t="shared" si="76"/>
        <v/>
      </c>
    </row>
    <row r="1633" spans="2:24" ht="21" customHeight="1" x14ac:dyDescent="0.2">
      <c r="B1633" s="208" t="str">
        <f t="shared" si="77"/>
        <v/>
      </c>
      <c r="C1633" s="104"/>
      <c r="D1633" s="96"/>
      <c r="E1633" s="96"/>
      <c r="F1633" s="104"/>
      <c r="G1633" s="96"/>
      <c r="H1633" s="104"/>
      <c r="I1633" s="96"/>
      <c r="J1633" s="96"/>
      <c r="K1633" s="50"/>
      <c r="L1633" s="96"/>
      <c r="M1633" s="50"/>
      <c r="N1633" s="50"/>
      <c r="O1633" s="50"/>
      <c r="P1633" s="112"/>
      <c r="Q1633" s="112"/>
      <c r="R1633" s="50"/>
      <c r="S1633" s="50"/>
      <c r="T1633" s="50"/>
      <c r="U1633" s="48"/>
      <c r="V1633" s="50"/>
      <c r="W1633" s="85" t="str">
        <f t="shared" si="75"/>
        <v/>
      </c>
      <c r="X1633" s="79" t="str">
        <f t="shared" si="76"/>
        <v/>
      </c>
    </row>
    <row r="1634" spans="2:24" ht="21" customHeight="1" x14ac:dyDescent="0.2">
      <c r="B1634" s="208" t="str">
        <f t="shared" si="77"/>
        <v/>
      </c>
      <c r="C1634" s="104"/>
      <c r="D1634" s="96"/>
      <c r="E1634" s="96"/>
      <c r="F1634" s="104"/>
      <c r="G1634" s="96"/>
      <c r="H1634" s="104"/>
      <c r="I1634" s="96"/>
      <c r="J1634" s="96"/>
      <c r="K1634" s="50"/>
      <c r="L1634" s="96"/>
      <c r="M1634" s="50"/>
      <c r="N1634" s="50"/>
      <c r="O1634" s="50"/>
      <c r="P1634" s="112"/>
      <c r="Q1634" s="112"/>
      <c r="R1634" s="50"/>
      <c r="S1634" s="50"/>
      <c r="T1634" s="50"/>
      <c r="U1634" s="48"/>
      <c r="V1634" s="50"/>
      <c r="W1634" s="85" t="str">
        <f t="shared" si="75"/>
        <v/>
      </c>
      <c r="X1634" s="79" t="str">
        <f t="shared" si="76"/>
        <v/>
      </c>
    </row>
    <row r="1635" spans="2:24" ht="21" customHeight="1" x14ac:dyDescent="0.2">
      <c r="B1635" s="208" t="str">
        <f t="shared" si="77"/>
        <v/>
      </c>
      <c r="C1635" s="104"/>
      <c r="D1635" s="96"/>
      <c r="E1635" s="96"/>
      <c r="F1635" s="104"/>
      <c r="G1635" s="96"/>
      <c r="H1635" s="104"/>
      <c r="I1635" s="96"/>
      <c r="J1635" s="96"/>
      <c r="K1635" s="50"/>
      <c r="L1635" s="96"/>
      <c r="M1635" s="50"/>
      <c r="N1635" s="50"/>
      <c r="O1635" s="50"/>
      <c r="P1635" s="112"/>
      <c r="Q1635" s="112"/>
      <c r="R1635" s="50"/>
      <c r="S1635" s="50"/>
      <c r="T1635" s="50"/>
      <c r="U1635" s="48"/>
      <c r="V1635" s="50"/>
      <c r="W1635" s="85" t="str">
        <f t="shared" si="75"/>
        <v/>
      </c>
      <c r="X1635" s="79" t="str">
        <f t="shared" si="76"/>
        <v/>
      </c>
    </row>
    <row r="1636" spans="2:24" ht="21" customHeight="1" x14ac:dyDescent="0.2">
      <c r="B1636" s="208" t="str">
        <f t="shared" si="77"/>
        <v/>
      </c>
      <c r="C1636" s="104"/>
      <c r="D1636" s="96"/>
      <c r="E1636" s="96"/>
      <c r="F1636" s="104"/>
      <c r="G1636" s="96"/>
      <c r="H1636" s="104"/>
      <c r="I1636" s="96"/>
      <c r="J1636" s="96"/>
      <c r="K1636" s="50"/>
      <c r="L1636" s="96"/>
      <c r="M1636" s="50"/>
      <c r="N1636" s="50"/>
      <c r="O1636" s="50"/>
      <c r="P1636" s="112"/>
      <c r="Q1636" s="112"/>
      <c r="R1636" s="50"/>
      <c r="S1636" s="50"/>
      <c r="T1636" s="50"/>
      <c r="U1636" s="48"/>
      <c r="V1636" s="50"/>
      <c r="W1636" s="85" t="str">
        <f t="shared" si="75"/>
        <v/>
      </c>
      <c r="X1636" s="79" t="str">
        <f t="shared" si="76"/>
        <v/>
      </c>
    </row>
    <row r="1637" spans="2:24" ht="21" customHeight="1" x14ac:dyDescent="0.2">
      <c r="B1637" s="208" t="str">
        <f t="shared" si="77"/>
        <v/>
      </c>
      <c r="C1637" s="104"/>
      <c r="D1637" s="96"/>
      <c r="E1637" s="96"/>
      <c r="F1637" s="104"/>
      <c r="G1637" s="96"/>
      <c r="H1637" s="104"/>
      <c r="I1637" s="96"/>
      <c r="J1637" s="96"/>
      <c r="K1637" s="50"/>
      <c r="L1637" s="96"/>
      <c r="M1637" s="50"/>
      <c r="N1637" s="50"/>
      <c r="O1637" s="50"/>
      <c r="P1637" s="112"/>
      <c r="Q1637" s="112"/>
      <c r="R1637" s="50"/>
      <c r="S1637" s="50"/>
      <c r="T1637" s="50"/>
      <c r="U1637" s="48"/>
      <c r="V1637" s="50"/>
      <c r="W1637" s="85" t="str">
        <f t="shared" si="75"/>
        <v/>
      </c>
      <c r="X1637" s="79" t="str">
        <f t="shared" si="76"/>
        <v/>
      </c>
    </row>
    <row r="1638" spans="2:24" ht="21" customHeight="1" x14ac:dyDescent="0.2">
      <c r="B1638" s="208" t="str">
        <f t="shared" si="77"/>
        <v/>
      </c>
      <c r="C1638" s="104"/>
      <c r="D1638" s="96"/>
      <c r="E1638" s="96"/>
      <c r="F1638" s="104"/>
      <c r="G1638" s="96"/>
      <c r="H1638" s="104"/>
      <c r="I1638" s="96"/>
      <c r="J1638" s="96"/>
      <c r="K1638" s="50"/>
      <c r="L1638" s="96"/>
      <c r="M1638" s="50"/>
      <c r="N1638" s="50"/>
      <c r="O1638" s="50"/>
      <c r="P1638" s="112"/>
      <c r="Q1638" s="112"/>
      <c r="R1638" s="50"/>
      <c r="S1638" s="50"/>
      <c r="T1638" s="50"/>
      <c r="U1638" s="48"/>
      <c r="V1638" s="50"/>
      <c r="W1638" s="85" t="str">
        <f t="shared" si="75"/>
        <v/>
      </c>
      <c r="X1638" s="79" t="str">
        <f t="shared" si="76"/>
        <v/>
      </c>
    </row>
    <row r="1639" spans="2:24" ht="21" customHeight="1" x14ac:dyDescent="0.2">
      <c r="B1639" s="208" t="str">
        <f t="shared" si="77"/>
        <v/>
      </c>
      <c r="C1639" s="104"/>
      <c r="D1639" s="96"/>
      <c r="E1639" s="96"/>
      <c r="F1639" s="104"/>
      <c r="G1639" s="96"/>
      <c r="H1639" s="104"/>
      <c r="I1639" s="96"/>
      <c r="J1639" s="96"/>
      <c r="K1639" s="50"/>
      <c r="L1639" s="96"/>
      <c r="M1639" s="50"/>
      <c r="N1639" s="50"/>
      <c r="O1639" s="50"/>
      <c r="P1639" s="112"/>
      <c r="Q1639" s="112"/>
      <c r="R1639" s="50"/>
      <c r="S1639" s="50"/>
      <c r="T1639" s="50"/>
      <c r="U1639" s="48"/>
      <c r="V1639" s="50"/>
      <c r="W1639" s="85" t="str">
        <f t="shared" si="75"/>
        <v/>
      </c>
      <c r="X1639" s="79" t="str">
        <f t="shared" si="76"/>
        <v/>
      </c>
    </row>
    <row r="1640" spans="2:24" ht="21" customHeight="1" x14ac:dyDescent="0.2">
      <c r="B1640" s="208" t="str">
        <f t="shared" si="77"/>
        <v/>
      </c>
      <c r="C1640" s="104"/>
      <c r="D1640" s="96"/>
      <c r="E1640" s="96"/>
      <c r="F1640" s="104"/>
      <c r="G1640" s="96"/>
      <c r="H1640" s="104"/>
      <c r="I1640" s="96"/>
      <c r="J1640" s="96"/>
      <c r="K1640" s="50"/>
      <c r="L1640" s="96"/>
      <c r="M1640" s="50"/>
      <c r="N1640" s="50"/>
      <c r="O1640" s="50"/>
      <c r="P1640" s="112"/>
      <c r="Q1640" s="112"/>
      <c r="R1640" s="50"/>
      <c r="S1640" s="50"/>
      <c r="T1640" s="50"/>
      <c r="U1640" s="48"/>
      <c r="V1640" s="50"/>
      <c r="W1640" s="85" t="str">
        <f t="shared" si="75"/>
        <v/>
      </c>
      <c r="X1640" s="79" t="str">
        <f t="shared" si="76"/>
        <v/>
      </c>
    </row>
    <row r="1641" spans="2:24" ht="21" customHeight="1" x14ac:dyDescent="0.2">
      <c r="B1641" s="208" t="str">
        <f t="shared" si="77"/>
        <v/>
      </c>
      <c r="C1641" s="104"/>
      <c r="D1641" s="96"/>
      <c r="E1641" s="96"/>
      <c r="F1641" s="104"/>
      <c r="G1641" s="96"/>
      <c r="H1641" s="104"/>
      <c r="I1641" s="96"/>
      <c r="J1641" s="96"/>
      <c r="K1641" s="50"/>
      <c r="L1641" s="96"/>
      <c r="M1641" s="50"/>
      <c r="N1641" s="50"/>
      <c r="O1641" s="50"/>
      <c r="P1641" s="112"/>
      <c r="Q1641" s="112"/>
      <c r="R1641" s="50"/>
      <c r="S1641" s="50"/>
      <c r="T1641" s="50"/>
      <c r="U1641" s="48"/>
      <c r="V1641" s="50"/>
      <c r="W1641" s="85" t="str">
        <f t="shared" si="75"/>
        <v/>
      </c>
      <c r="X1641" s="79" t="str">
        <f t="shared" si="76"/>
        <v/>
      </c>
    </row>
    <row r="1642" spans="2:24" ht="21" customHeight="1" x14ac:dyDescent="0.2">
      <c r="B1642" s="208" t="str">
        <f t="shared" si="77"/>
        <v/>
      </c>
      <c r="C1642" s="104"/>
      <c r="D1642" s="96"/>
      <c r="E1642" s="96"/>
      <c r="F1642" s="104"/>
      <c r="G1642" s="96"/>
      <c r="H1642" s="104"/>
      <c r="I1642" s="96"/>
      <c r="J1642" s="96"/>
      <c r="K1642" s="50"/>
      <c r="L1642" s="96"/>
      <c r="M1642" s="50"/>
      <c r="N1642" s="50"/>
      <c r="O1642" s="50"/>
      <c r="P1642" s="112"/>
      <c r="Q1642" s="112"/>
      <c r="R1642" s="50"/>
      <c r="S1642" s="50"/>
      <c r="T1642" s="50"/>
      <c r="U1642" s="48"/>
      <c r="V1642" s="50"/>
      <c r="W1642" s="85" t="str">
        <f t="shared" si="75"/>
        <v/>
      </c>
      <c r="X1642" s="79" t="str">
        <f t="shared" si="76"/>
        <v/>
      </c>
    </row>
    <row r="1643" spans="2:24" ht="21" customHeight="1" x14ac:dyDescent="0.2">
      <c r="B1643" s="208" t="str">
        <f t="shared" si="77"/>
        <v/>
      </c>
      <c r="C1643" s="104"/>
      <c r="D1643" s="96"/>
      <c r="E1643" s="96"/>
      <c r="F1643" s="104"/>
      <c r="G1643" s="96"/>
      <c r="H1643" s="104"/>
      <c r="I1643" s="96"/>
      <c r="J1643" s="96"/>
      <c r="K1643" s="50"/>
      <c r="L1643" s="96"/>
      <c r="M1643" s="50"/>
      <c r="N1643" s="50"/>
      <c r="O1643" s="50"/>
      <c r="P1643" s="112"/>
      <c r="Q1643" s="112"/>
      <c r="R1643" s="50"/>
      <c r="S1643" s="50"/>
      <c r="T1643" s="50"/>
      <c r="U1643" s="48"/>
      <c r="V1643" s="50"/>
      <c r="W1643" s="85" t="str">
        <f t="shared" si="75"/>
        <v/>
      </c>
      <c r="X1643" s="79" t="str">
        <f t="shared" si="76"/>
        <v/>
      </c>
    </row>
    <row r="1644" spans="2:24" ht="21" customHeight="1" x14ac:dyDescent="0.2">
      <c r="B1644" s="208" t="str">
        <f t="shared" si="77"/>
        <v/>
      </c>
      <c r="C1644" s="104"/>
      <c r="D1644" s="96"/>
      <c r="E1644" s="96"/>
      <c r="F1644" s="104"/>
      <c r="G1644" s="96"/>
      <c r="H1644" s="104"/>
      <c r="I1644" s="96"/>
      <c r="J1644" s="96"/>
      <c r="K1644" s="50"/>
      <c r="L1644" s="96"/>
      <c r="M1644" s="50"/>
      <c r="N1644" s="50"/>
      <c r="O1644" s="50"/>
      <c r="P1644" s="112"/>
      <c r="Q1644" s="112"/>
      <c r="R1644" s="50"/>
      <c r="S1644" s="50"/>
      <c r="T1644" s="50"/>
      <c r="U1644" s="48"/>
      <c r="V1644" s="50"/>
      <c r="W1644" s="85" t="str">
        <f t="shared" si="75"/>
        <v/>
      </c>
      <c r="X1644" s="79" t="str">
        <f t="shared" si="76"/>
        <v/>
      </c>
    </row>
    <row r="1645" spans="2:24" ht="21" customHeight="1" x14ac:dyDescent="0.2">
      <c r="B1645" s="208" t="str">
        <f t="shared" si="77"/>
        <v/>
      </c>
      <c r="C1645" s="104"/>
      <c r="D1645" s="96"/>
      <c r="E1645" s="96"/>
      <c r="F1645" s="104"/>
      <c r="G1645" s="96"/>
      <c r="H1645" s="104"/>
      <c r="I1645" s="96"/>
      <c r="J1645" s="96"/>
      <c r="K1645" s="50"/>
      <c r="L1645" s="96"/>
      <c r="M1645" s="50"/>
      <c r="N1645" s="50"/>
      <c r="O1645" s="50"/>
      <c r="P1645" s="112"/>
      <c r="Q1645" s="112"/>
      <c r="R1645" s="50"/>
      <c r="S1645" s="50"/>
      <c r="T1645" s="50"/>
      <c r="U1645" s="48"/>
      <c r="V1645" s="50"/>
      <c r="W1645" s="85" t="str">
        <f t="shared" si="75"/>
        <v/>
      </c>
      <c r="X1645" s="79" t="str">
        <f t="shared" si="76"/>
        <v/>
      </c>
    </row>
    <row r="1646" spans="2:24" ht="21" customHeight="1" x14ac:dyDescent="0.2">
      <c r="B1646" s="208" t="str">
        <f t="shared" si="77"/>
        <v/>
      </c>
      <c r="C1646" s="104"/>
      <c r="D1646" s="96"/>
      <c r="E1646" s="96"/>
      <c r="F1646" s="104"/>
      <c r="G1646" s="96"/>
      <c r="H1646" s="104"/>
      <c r="I1646" s="96"/>
      <c r="J1646" s="96"/>
      <c r="K1646" s="50"/>
      <c r="L1646" s="96"/>
      <c r="M1646" s="50"/>
      <c r="N1646" s="50"/>
      <c r="O1646" s="50"/>
      <c r="P1646" s="112"/>
      <c r="Q1646" s="112"/>
      <c r="R1646" s="50"/>
      <c r="S1646" s="50"/>
      <c r="T1646" s="50"/>
      <c r="U1646" s="48"/>
      <c r="V1646" s="50"/>
      <c r="W1646" s="85" t="str">
        <f t="shared" si="75"/>
        <v/>
      </c>
      <c r="X1646" s="79" t="str">
        <f t="shared" si="76"/>
        <v/>
      </c>
    </row>
    <row r="1647" spans="2:24" ht="21" customHeight="1" x14ac:dyDescent="0.2">
      <c r="B1647" s="208" t="str">
        <f t="shared" si="77"/>
        <v/>
      </c>
      <c r="C1647" s="104"/>
      <c r="D1647" s="96"/>
      <c r="E1647" s="96"/>
      <c r="F1647" s="104"/>
      <c r="G1647" s="96"/>
      <c r="H1647" s="104"/>
      <c r="I1647" s="96"/>
      <c r="J1647" s="96"/>
      <c r="K1647" s="50"/>
      <c r="L1647" s="96"/>
      <c r="M1647" s="50"/>
      <c r="N1647" s="50"/>
      <c r="O1647" s="50"/>
      <c r="P1647" s="112"/>
      <c r="Q1647" s="112"/>
      <c r="R1647" s="50"/>
      <c r="S1647" s="50"/>
      <c r="T1647" s="50"/>
      <c r="U1647" s="48"/>
      <c r="V1647" s="50"/>
      <c r="W1647" s="85" t="str">
        <f t="shared" si="75"/>
        <v/>
      </c>
      <c r="X1647" s="79" t="str">
        <f t="shared" si="76"/>
        <v/>
      </c>
    </row>
    <row r="1648" spans="2:24" ht="21" customHeight="1" x14ac:dyDescent="0.2">
      <c r="B1648" s="208" t="str">
        <f t="shared" si="77"/>
        <v/>
      </c>
      <c r="C1648" s="104"/>
      <c r="D1648" s="96"/>
      <c r="E1648" s="96"/>
      <c r="F1648" s="104"/>
      <c r="G1648" s="96"/>
      <c r="H1648" s="104"/>
      <c r="I1648" s="96"/>
      <c r="J1648" s="96"/>
      <c r="K1648" s="50"/>
      <c r="L1648" s="96"/>
      <c r="M1648" s="50"/>
      <c r="N1648" s="50"/>
      <c r="O1648" s="50"/>
      <c r="P1648" s="112"/>
      <c r="Q1648" s="112"/>
      <c r="R1648" s="50"/>
      <c r="S1648" s="50"/>
      <c r="T1648" s="50"/>
      <c r="U1648" s="48"/>
      <c r="V1648" s="50"/>
      <c r="W1648" s="85" t="str">
        <f t="shared" si="75"/>
        <v/>
      </c>
      <c r="X1648" s="79" t="str">
        <f t="shared" si="76"/>
        <v/>
      </c>
    </row>
    <row r="1649" spans="2:24" ht="21" customHeight="1" x14ac:dyDescent="0.2">
      <c r="B1649" s="208" t="str">
        <f t="shared" si="77"/>
        <v/>
      </c>
      <c r="C1649" s="104"/>
      <c r="D1649" s="96"/>
      <c r="E1649" s="96"/>
      <c r="F1649" s="104"/>
      <c r="G1649" s="96"/>
      <c r="H1649" s="104"/>
      <c r="I1649" s="96"/>
      <c r="J1649" s="96"/>
      <c r="K1649" s="50"/>
      <c r="L1649" s="96"/>
      <c r="M1649" s="50"/>
      <c r="N1649" s="50"/>
      <c r="O1649" s="50"/>
      <c r="P1649" s="112"/>
      <c r="Q1649" s="112"/>
      <c r="R1649" s="50"/>
      <c r="S1649" s="50"/>
      <c r="T1649" s="50"/>
      <c r="U1649" s="48"/>
      <c r="V1649" s="50"/>
      <c r="W1649" s="85" t="str">
        <f t="shared" si="75"/>
        <v/>
      </c>
      <c r="X1649" s="79" t="str">
        <f t="shared" si="76"/>
        <v/>
      </c>
    </row>
    <row r="1650" spans="2:24" ht="21" customHeight="1" x14ac:dyDescent="0.2">
      <c r="B1650" s="208" t="str">
        <f t="shared" si="77"/>
        <v/>
      </c>
      <c r="C1650" s="104"/>
      <c r="D1650" s="96"/>
      <c r="E1650" s="96"/>
      <c r="F1650" s="104"/>
      <c r="G1650" s="96"/>
      <c r="H1650" s="104"/>
      <c r="I1650" s="96"/>
      <c r="J1650" s="96"/>
      <c r="K1650" s="50"/>
      <c r="L1650" s="96"/>
      <c r="M1650" s="50"/>
      <c r="N1650" s="50"/>
      <c r="O1650" s="50"/>
      <c r="P1650" s="112"/>
      <c r="Q1650" s="112"/>
      <c r="R1650" s="50"/>
      <c r="S1650" s="50"/>
      <c r="T1650" s="50"/>
      <c r="U1650" s="48"/>
      <c r="V1650" s="50"/>
      <c r="W1650" s="85" t="str">
        <f t="shared" si="75"/>
        <v/>
      </c>
      <c r="X1650" s="79" t="str">
        <f t="shared" si="76"/>
        <v/>
      </c>
    </row>
    <row r="1651" spans="2:24" ht="21" customHeight="1" x14ac:dyDescent="0.2">
      <c r="B1651" s="208" t="str">
        <f t="shared" si="77"/>
        <v/>
      </c>
      <c r="C1651" s="104"/>
      <c r="D1651" s="96"/>
      <c r="E1651" s="96"/>
      <c r="F1651" s="104"/>
      <c r="G1651" s="96"/>
      <c r="H1651" s="104"/>
      <c r="I1651" s="96"/>
      <c r="J1651" s="96"/>
      <c r="K1651" s="50"/>
      <c r="L1651" s="96"/>
      <c r="M1651" s="50"/>
      <c r="N1651" s="50"/>
      <c r="O1651" s="50"/>
      <c r="P1651" s="112"/>
      <c r="Q1651" s="112"/>
      <c r="R1651" s="50"/>
      <c r="S1651" s="50"/>
      <c r="T1651" s="50"/>
      <c r="U1651" s="48"/>
      <c r="V1651" s="50"/>
      <c r="W1651" s="85" t="str">
        <f t="shared" si="75"/>
        <v/>
      </c>
      <c r="X1651" s="79" t="str">
        <f t="shared" si="76"/>
        <v/>
      </c>
    </row>
    <row r="1652" spans="2:24" ht="21" customHeight="1" x14ac:dyDescent="0.2">
      <c r="B1652" s="208" t="str">
        <f t="shared" si="77"/>
        <v/>
      </c>
      <c r="C1652" s="104"/>
      <c r="D1652" s="96"/>
      <c r="E1652" s="96"/>
      <c r="F1652" s="104"/>
      <c r="G1652" s="96"/>
      <c r="H1652" s="104"/>
      <c r="I1652" s="96"/>
      <c r="J1652" s="96"/>
      <c r="K1652" s="50"/>
      <c r="L1652" s="96"/>
      <c r="M1652" s="50"/>
      <c r="N1652" s="50"/>
      <c r="O1652" s="50"/>
      <c r="P1652" s="112"/>
      <c r="Q1652" s="112"/>
      <c r="R1652" s="50"/>
      <c r="S1652" s="50"/>
      <c r="T1652" s="50"/>
      <c r="U1652" s="48"/>
      <c r="V1652" s="50"/>
      <c r="W1652" s="85" t="str">
        <f t="shared" si="75"/>
        <v/>
      </c>
      <c r="X1652" s="79" t="str">
        <f t="shared" si="76"/>
        <v/>
      </c>
    </row>
    <row r="1653" spans="2:24" ht="21" customHeight="1" x14ac:dyDescent="0.2">
      <c r="B1653" s="208" t="str">
        <f t="shared" si="77"/>
        <v/>
      </c>
      <c r="C1653" s="104"/>
      <c r="D1653" s="96"/>
      <c r="E1653" s="96"/>
      <c r="F1653" s="104"/>
      <c r="G1653" s="96"/>
      <c r="H1653" s="104"/>
      <c r="I1653" s="96"/>
      <c r="J1653" s="96"/>
      <c r="K1653" s="50"/>
      <c r="L1653" s="96"/>
      <c r="M1653" s="50"/>
      <c r="N1653" s="50"/>
      <c r="O1653" s="50"/>
      <c r="P1653" s="112"/>
      <c r="Q1653" s="112"/>
      <c r="R1653" s="50"/>
      <c r="S1653" s="50"/>
      <c r="T1653" s="50"/>
      <c r="U1653" s="48"/>
      <c r="V1653" s="50"/>
      <c r="W1653" s="85" t="str">
        <f t="shared" si="75"/>
        <v/>
      </c>
      <c r="X1653" s="79" t="str">
        <f t="shared" si="76"/>
        <v/>
      </c>
    </row>
    <row r="1654" spans="2:24" ht="21" customHeight="1" x14ac:dyDescent="0.2">
      <c r="B1654" s="208" t="str">
        <f t="shared" si="77"/>
        <v/>
      </c>
      <c r="C1654" s="104"/>
      <c r="D1654" s="96"/>
      <c r="E1654" s="96"/>
      <c r="F1654" s="104"/>
      <c r="G1654" s="96"/>
      <c r="H1654" s="104"/>
      <c r="I1654" s="96"/>
      <c r="J1654" s="96"/>
      <c r="K1654" s="50"/>
      <c r="L1654" s="96"/>
      <c r="M1654" s="50"/>
      <c r="N1654" s="50"/>
      <c r="O1654" s="50"/>
      <c r="P1654" s="112"/>
      <c r="Q1654" s="112"/>
      <c r="R1654" s="50"/>
      <c r="S1654" s="50"/>
      <c r="T1654" s="50"/>
      <c r="U1654" s="48"/>
      <c r="V1654" s="50"/>
      <c r="W1654" s="85" t="str">
        <f t="shared" si="75"/>
        <v/>
      </c>
      <c r="X1654" s="79" t="str">
        <f t="shared" si="76"/>
        <v/>
      </c>
    </row>
    <row r="1655" spans="2:24" ht="21" customHeight="1" x14ac:dyDescent="0.2">
      <c r="B1655" s="208" t="str">
        <f t="shared" si="77"/>
        <v/>
      </c>
      <c r="C1655" s="104"/>
      <c r="D1655" s="96"/>
      <c r="E1655" s="96"/>
      <c r="F1655" s="104"/>
      <c r="G1655" s="96"/>
      <c r="H1655" s="104"/>
      <c r="I1655" s="96"/>
      <c r="J1655" s="96"/>
      <c r="K1655" s="50"/>
      <c r="L1655" s="96"/>
      <c r="M1655" s="50"/>
      <c r="N1655" s="50"/>
      <c r="O1655" s="50"/>
      <c r="P1655" s="112"/>
      <c r="Q1655" s="112"/>
      <c r="R1655" s="50"/>
      <c r="S1655" s="50"/>
      <c r="T1655" s="50"/>
      <c r="U1655" s="48"/>
      <c r="V1655" s="50"/>
      <c r="W1655" s="85" t="str">
        <f t="shared" si="75"/>
        <v/>
      </c>
      <c r="X1655" s="79" t="str">
        <f t="shared" si="76"/>
        <v/>
      </c>
    </row>
    <row r="1656" spans="2:24" ht="21" customHeight="1" x14ac:dyDescent="0.2">
      <c r="B1656" s="208" t="str">
        <f t="shared" si="77"/>
        <v/>
      </c>
      <c r="C1656" s="104"/>
      <c r="D1656" s="96"/>
      <c r="E1656" s="96"/>
      <c r="F1656" s="104"/>
      <c r="G1656" s="96"/>
      <c r="H1656" s="104"/>
      <c r="I1656" s="96"/>
      <c r="J1656" s="96"/>
      <c r="K1656" s="50"/>
      <c r="L1656" s="96"/>
      <c r="M1656" s="50"/>
      <c r="N1656" s="50"/>
      <c r="O1656" s="50"/>
      <c r="P1656" s="112"/>
      <c r="Q1656" s="112"/>
      <c r="R1656" s="50"/>
      <c r="S1656" s="50"/>
      <c r="T1656" s="50"/>
      <c r="U1656" s="48"/>
      <c r="V1656" s="50"/>
      <c r="W1656" s="85" t="str">
        <f t="shared" si="75"/>
        <v/>
      </c>
      <c r="X1656" s="79" t="str">
        <f t="shared" si="76"/>
        <v/>
      </c>
    </row>
    <row r="1657" spans="2:24" ht="21" customHeight="1" x14ac:dyDescent="0.2">
      <c r="B1657" s="208" t="str">
        <f t="shared" si="77"/>
        <v/>
      </c>
      <c r="C1657" s="104"/>
      <c r="D1657" s="96"/>
      <c r="E1657" s="96"/>
      <c r="F1657" s="104"/>
      <c r="G1657" s="96"/>
      <c r="H1657" s="104"/>
      <c r="I1657" s="96"/>
      <c r="J1657" s="96"/>
      <c r="K1657" s="50"/>
      <c r="L1657" s="96"/>
      <c r="M1657" s="50"/>
      <c r="N1657" s="50"/>
      <c r="O1657" s="50"/>
      <c r="P1657" s="112"/>
      <c r="Q1657" s="112"/>
      <c r="R1657" s="50"/>
      <c r="S1657" s="50"/>
      <c r="T1657" s="50"/>
      <c r="U1657" s="48"/>
      <c r="V1657" s="50"/>
      <c r="W1657" s="85" t="str">
        <f t="shared" si="75"/>
        <v/>
      </c>
      <c r="X1657" s="79" t="str">
        <f t="shared" si="76"/>
        <v/>
      </c>
    </row>
    <row r="1658" spans="2:24" ht="21" customHeight="1" x14ac:dyDescent="0.2">
      <c r="B1658" s="208" t="str">
        <f t="shared" si="77"/>
        <v/>
      </c>
      <c r="C1658" s="104"/>
      <c r="D1658" s="96"/>
      <c r="E1658" s="96"/>
      <c r="F1658" s="104"/>
      <c r="G1658" s="96"/>
      <c r="H1658" s="104"/>
      <c r="I1658" s="96"/>
      <c r="J1658" s="96"/>
      <c r="K1658" s="50"/>
      <c r="L1658" s="96"/>
      <c r="M1658" s="50"/>
      <c r="N1658" s="50"/>
      <c r="O1658" s="50"/>
      <c r="P1658" s="112"/>
      <c r="Q1658" s="112"/>
      <c r="R1658" s="50"/>
      <c r="S1658" s="50"/>
      <c r="T1658" s="50"/>
      <c r="U1658" s="48"/>
      <c r="V1658" s="50"/>
      <c r="W1658" s="85" t="str">
        <f t="shared" si="75"/>
        <v/>
      </c>
      <c r="X1658" s="79" t="str">
        <f t="shared" si="76"/>
        <v/>
      </c>
    </row>
    <row r="1659" spans="2:24" ht="21" customHeight="1" x14ac:dyDescent="0.2">
      <c r="B1659" s="208" t="str">
        <f t="shared" si="77"/>
        <v/>
      </c>
      <c r="C1659" s="104"/>
      <c r="D1659" s="96"/>
      <c r="E1659" s="96"/>
      <c r="F1659" s="104"/>
      <c r="G1659" s="96"/>
      <c r="H1659" s="104"/>
      <c r="I1659" s="96"/>
      <c r="J1659" s="96"/>
      <c r="K1659" s="50"/>
      <c r="L1659" s="96"/>
      <c r="M1659" s="50"/>
      <c r="N1659" s="50"/>
      <c r="O1659" s="50"/>
      <c r="P1659" s="112"/>
      <c r="Q1659" s="112"/>
      <c r="R1659" s="50"/>
      <c r="S1659" s="50"/>
      <c r="T1659" s="50"/>
      <c r="U1659" s="48"/>
      <c r="V1659" s="50"/>
      <c r="W1659" s="85" t="str">
        <f t="shared" si="75"/>
        <v/>
      </c>
      <c r="X1659" s="79" t="str">
        <f t="shared" si="76"/>
        <v/>
      </c>
    </row>
    <row r="1660" spans="2:24" ht="21" customHeight="1" x14ac:dyDescent="0.2">
      <c r="B1660" s="208" t="str">
        <f t="shared" si="77"/>
        <v/>
      </c>
      <c r="C1660" s="104"/>
      <c r="D1660" s="96"/>
      <c r="E1660" s="96"/>
      <c r="F1660" s="104"/>
      <c r="G1660" s="96"/>
      <c r="H1660" s="104"/>
      <c r="I1660" s="96"/>
      <c r="J1660" s="96"/>
      <c r="K1660" s="50"/>
      <c r="L1660" s="96"/>
      <c r="M1660" s="50"/>
      <c r="N1660" s="50"/>
      <c r="O1660" s="50"/>
      <c r="P1660" s="112"/>
      <c r="Q1660" s="112"/>
      <c r="R1660" s="50"/>
      <c r="S1660" s="50"/>
      <c r="T1660" s="50"/>
      <c r="U1660" s="48"/>
      <c r="V1660" s="50"/>
      <c r="W1660" s="85" t="str">
        <f t="shared" si="75"/>
        <v/>
      </c>
      <c r="X1660" s="79" t="str">
        <f t="shared" si="76"/>
        <v/>
      </c>
    </row>
    <row r="1661" spans="2:24" ht="21" customHeight="1" x14ac:dyDescent="0.2">
      <c r="B1661" s="208" t="str">
        <f t="shared" si="77"/>
        <v/>
      </c>
      <c r="C1661" s="104"/>
      <c r="D1661" s="96"/>
      <c r="E1661" s="96"/>
      <c r="F1661" s="104"/>
      <c r="G1661" s="96"/>
      <c r="H1661" s="104"/>
      <c r="I1661" s="96"/>
      <c r="J1661" s="96"/>
      <c r="K1661" s="50"/>
      <c r="L1661" s="96"/>
      <c r="M1661" s="50"/>
      <c r="N1661" s="50"/>
      <c r="O1661" s="50"/>
      <c r="P1661" s="112"/>
      <c r="Q1661" s="112"/>
      <c r="R1661" s="50"/>
      <c r="S1661" s="50"/>
      <c r="T1661" s="50"/>
      <c r="U1661" s="48"/>
      <c r="V1661" s="50"/>
      <c r="W1661" s="85" t="str">
        <f t="shared" si="75"/>
        <v/>
      </c>
      <c r="X1661" s="79" t="str">
        <f t="shared" si="76"/>
        <v/>
      </c>
    </row>
    <row r="1662" spans="2:24" ht="21" customHeight="1" x14ac:dyDescent="0.2">
      <c r="B1662" s="208" t="str">
        <f t="shared" si="77"/>
        <v/>
      </c>
      <c r="C1662" s="104"/>
      <c r="D1662" s="96"/>
      <c r="E1662" s="96"/>
      <c r="F1662" s="104"/>
      <c r="G1662" s="96"/>
      <c r="H1662" s="104"/>
      <c r="I1662" s="96"/>
      <c r="J1662" s="96"/>
      <c r="K1662" s="50"/>
      <c r="L1662" s="96"/>
      <c r="M1662" s="50"/>
      <c r="N1662" s="50"/>
      <c r="O1662" s="50"/>
      <c r="P1662" s="112"/>
      <c r="Q1662" s="112"/>
      <c r="R1662" s="50"/>
      <c r="S1662" s="50"/>
      <c r="T1662" s="50"/>
      <c r="U1662" s="48"/>
      <c r="V1662" s="50"/>
      <c r="W1662" s="85" t="str">
        <f t="shared" si="75"/>
        <v/>
      </c>
      <c r="X1662" s="79" t="str">
        <f t="shared" si="76"/>
        <v/>
      </c>
    </row>
    <row r="1663" spans="2:24" ht="21" customHeight="1" x14ac:dyDescent="0.2">
      <c r="B1663" s="208" t="str">
        <f t="shared" si="77"/>
        <v/>
      </c>
      <c r="C1663" s="104"/>
      <c r="D1663" s="96"/>
      <c r="E1663" s="96"/>
      <c r="F1663" s="104"/>
      <c r="G1663" s="96"/>
      <c r="H1663" s="104"/>
      <c r="I1663" s="96"/>
      <c r="J1663" s="96"/>
      <c r="K1663" s="50"/>
      <c r="L1663" s="96"/>
      <c r="M1663" s="50"/>
      <c r="N1663" s="50"/>
      <c r="O1663" s="50"/>
      <c r="P1663" s="112"/>
      <c r="Q1663" s="112"/>
      <c r="R1663" s="50"/>
      <c r="S1663" s="50"/>
      <c r="T1663" s="50"/>
      <c r="U1663" s="48"/>
      <c r="V1663" s="50"/>
      <c r="W1663" s="85" t="str">
        <f t="shared" si="75"/>
        <v/>
      </c>
      <c r="X1663" s="79" t="str">
        <f t="shared" si="76"/>
        <v/>
      </c>
    </row>
    <row r="1664" spans="2:24" ht="21" customHeight="1" x14ac:dyDescent="0.2">
      <c r="B1664" s="208" t="str">
        <f t="shared" si="77"/>
        <v/>
      </c>
      <c r="C1664" s="104"/>
      <c r="D1664" s="96"/>
      <c r="E1664" s="96"/>
      <c r="F1664" s="104"/>
      <c r="G1664" s="96"/>
      <c r="H1664" s="104"/>
      <c r="I1664" s="96"/>
      <c r="J1664" s="96"/>
      <c r="K1664" s="50"/>
      <c r="L1664" s="96"/>
      <c r="M1664" s="50"/>
      <c r="N1664" s="50"/>
      <c r="O1664" s="50"/>
      <c r="P1664" s="112"/>
      <c r="Q1664" s="112"/>
      <c r="R1664" s="50"/>
      <c r="S1664" s="50"/>
      <c r="T1664" s="50"/>
      <c r="U1664" s="48"/>
      <c r="V1664" s="50"/>
      <c r="W1664" s="85" t="str">
        <f t="shared" si="75"/>
        <v/>
      </c>
      <c r="X1664" s="79" t="str">
        <f t="shared" si="76"/>
        <v/>
      </c>
    </row>
    <row r="1665" spans="2:24" ht="21" customHeight="1" x14ac:dyDescent="0.2">
      <c r="B1665" s="208" t="str">
        <f t="shared" si="77"/>
        <v/>
      </c>
      <c r="C1665" s="104"/>
      <c r="D1665" s="96"/>
      <c r="E1665" s="96"/>
      <c r="F1665" s="104"/>
      <c r="G1665" s="96"/>
      <c r="H1665" s="104"/>
      <c r="I1665" s="96"/>
      <c r="J1665" s="96"/>
      <c r="K1665" s="50"/>
      <c r="L1665" s="96"/>
      <c r="M1665" s="50"/>
      <c r="N1665" s="50"/>
      <c r="O1665" s="50"/>
      <c r="P1665" s="112"/>
      <c r="Q1665" s="112"/>
      <c r="R1665" s="50"/>
      <c r="S1665" s="50"/>
      <c r="T1665" s="50"/>
      <c r="U1665" s="48"/>
      <c r="V1665" s="50"/>
      <c r="W1665" s="85" t="str">
        <f t="shared" si="75"/>
        <v/>
      </c>
      <c r="X1665" s="79" t="str">
        <f t="shared" si="76"/>
        <v/>
      </c>
    </row>
    <row r="1666" spans="2:24" ht="21" customHeight="1" x14ac:dyDescent="0.2">
      <c r="B1666" s="208" t="str">
        <f t="shared" si="77"/>
        <v/>
      </c>
      <c r="C1666" s="104"/>
      <c r="D1666" s="96"/>
      <c r="E1666" s="96"/>
      <c r="F1666" s="104"/>
      <c r="G1666" s="96"/>
      <c r="H1666" s="104"/>
      <c r="I1666" s="96"/>
      <c r="J1666" s="96"/>
      <c r="K1666" s="50"/>
      <c r="L1666" s="96"/>
      <c r="M1666" s="50"/>
      <c r="N1666" s="50"/>
      <c r="O1666" s="50"/>
      <c r="P1666" s="112"/>
      <c r="Q1666" s="112"/>
      <c r="R1666" s="50"/>
      <c r="S1666" s="50"/>
      <c r="T1666" s="50"/>
      <c r="U1666" s="48"/>
      <c r="V1666" s="50"/>
      <c r="W1666" s="85" t="str">
        <f t="shared" si="75"/>
        <v/>
      </c>
      <c r="X1666" s="79" t="str">
        <f t="shared" si="76"/>
        <v/>
      </c>
    </row>
    <row r="1667" spans="2:24" ht="21" customHeight="1" x14ac:dyDescent="0.2">
      <c r="B1667" s="208" t="str">
        <f t="shared" si="77"/>
        <v/>
      </c>
      <c r="C1667" s="104"/>
      <c r="D1667" s="96"/>
      <c r="E1667" s="96"/>
      <c r="F1667" s="104"/>
      <c r="G1667" s="96"/>
      <c r="H1667" s="104"/>
      <c r="I1667" s="96"/>
      <c r="J1667" s="96"/>
      <c r="K1667" s="50"/>
      <c r="L1667" s="96"/>
      <c r="M1667" s="50"/>
      <c r="N1667" s="50"/>
      <c r="O1667" s="50"/>
      <c r="P1667" s="112"/>
      <c r="Q1667" s="112"/>
      <c r="R1667" s="50"/>
      <c r="S1667" s="50"/>
      <c r="T1667" s="50"/>
      <c r="U1667" s="48"/>
      <c r="V1667" s="50"/>
      <c r="W1667" s="85" t="str">
        <f t="shared" si="75"/>
        <v/>
      </c>
      <c r="X1667" s="79" t="str">
        <f t="shared" si="76"/>
        <v/>
      </c>
    </row>
    <row r="1668" spans="2:24" ht="21" customHeight="1" x14ac:dyDescent="0.2">
      <c r="B1668" s="208" t="str">
        <f t="shared" si="77"/>
        <v/>
      </c>
      <c r="C1668" s="104"/>
      <c r="D1668" s="96"/>
      <c r="E1668" s="96"/>
      <c r="F1668" s="104"/>
      <c r="G1668" s="96"/>
      <c r="H1668" s="104"/>
      <c r="I1668" s="96"/>
      <c r="J1668" s="96"/>
      <c r="K1668" s="50"/>
      <c r="L1668" s="96"/>
      <c r="M1668" s="50"/>
      <c r="N1668" s="50"/>
      <c r="O1668" s="50"/>
      <c r="P1668" s="112"/>
      <c r="Q1668" s="112"/>
      <c r="R1668" s="50"/>
      <c r="S1668" s="50"/>
      <c r="T1668" s="50"/>
      <c r="U1668" s="48"/>
      <c r="V1668" s="50"/>
      <c r="W1668" s="85" t="str">
        <f t="shared" si="75"/>
        <v/>
      </c>
      <c r="X1668" s="79" t="str">
        <f t="shared" si="76"/>
        <v/>
      </c>
    </row>
    <row r="1669" spans="2:24" ht="21" customHeight="1" x14ac:dyDescent="0.2">
      <c r="B1669" s="208" t="str">
        <f t="shared" si="77"/>
        <v/>
      </c>
      <c r="C1669" s="104"/>
      <c r="D1669" s="96"/>
      <c r="E1669" s="96"/>
      <c r="F1669" s="104"/>
      <c r="G1669" s="96"/>
      <c r="H1669" s="104"/>
      <c r="I1669" s="96"/>
      <c r="J1669" s="96"/>
      <c r="K1669" s="50"/>
      <c r="L1669" s="96"/>
      <c r="M1669" s="50"/>
      <c r="N1669" s="50"/>
      <c r="O1669" s="50"/>
      <c r="P1669" s="112"/>
      <c r="Q1669" s="112"/>
      <c r="R1669" s="50"/>
      <c r="S1669" s="50"/>
      <c r="T1669" s="50"/>
      <c r="U1669" s="48"/>
      <c r="V1669" s="50"/>
      <c r="W1669" s="85" t="str">
        <f t="shared" si="75"/>
        <v/>
      </c>
      <c r="X1669" s="79" t="str">
        <f t="shared" si="76"/>
        <v/>
      </c>
    </row>
    <row r="1670" spans="2:24" ht="21" customHeight="1" x14ac:dyDescent="0.2">
      <c r="B1670" s="208" t="str">
        <f t="shared" si="77"/>
        <v/>
      </c>
      <c r="C1670" s="104"/>
      <c r="D1670" s="96"/>
      <c r="E1670" s="96"/>
      <c r="F1670" s="104"/>
      <c r="G1670" s="96"/>
      <c r="H1670" s="104"/>
      <c r="I1670" s="96"/>
      <c r="J1670" s="96"/>
      <c r="K1670" s="50"/>
      <c r="L1670" s="96"/>
      <c r="M1670" s="50"/>
      <c r="N1670" s="50"/>
      <c r="O1670" s="50"/>
      <c r="P1670" s="112"/>
      <c r="Q1670" s="112"/>
      <c r="R1670" s="50"/>
      <c r="S1670" s="50"/>
      <c r="T1670" s="50"/>
      <c r="U1670" s="48"/>
      <c r="V1670" s="50"/>
      <c r="W1670" s="85" t="str">
        <f t="shared" si="75"/>
        <v/>
      </c>
      <c r="X1670" s="79" t="str">
        <f t="shared" si="76"/>
        <v/>
      </c>
    </row>
    <row r="1671" spans="2:24" ht="21" customHeight="1" x14ac:dyDescent="0.2">
      <c r="B1671" s="208" t="str">
        <f t="shared" si="77"/>
        <v/>
      </c>
      <c r="C1671" s="104"/>
      <c r="D1671" s="96"/>
      <c r="E1671" s="96"/>
      <c r="F1671" s="104"/>
      <c r="G1671" s="96"/>
      <c r="H1671" s="104"/>
      <c r="I1671" s="96"/>
      <c r="J1671" s="96"/>
      <c r="K1671" s="50"/>
      <c r="L1671" s="96"/>
      <c r="M1671" s="50"/>
      <c r="N1671" s="50"/>
      <c r="O1671" s="50"/>
      <c r="P1671" s="112"/>
      <c r="Q1671" s="112"/>
      <c r="R1671" s="50"/>
      <c r="S1671" s="50"/>
      <c r="T1671" s="50"/>
      <c r="U1671" s="48"/>
      <c r="V1671" s="50"/>
      <c r="W1671" s="85" t="str">
        <f t="shared" si="75"/>
        <v/>
      </c>
      <c r="X1671" s="79" t="str">
        <f t="shared" si="76"/>
        <v/>
      </c>
    </row>
    <row r="1672" spans="2:24" ht="21" customHeight="1" x14ac:dyDescent="0.2">
      <c r="B1672" s="208" t="str">
        <f t="shared" si="77"/>
        <v/>
      </c>
      <c r="C1672" s="104"/>
      <c r="D1672" s="96"/>
      <c r="E1672" s="96"/>
      <c r="F1672" s="104"/>
      <c r="G1672" s="96"/>
      <c r="H1672" s="104"/>
      <c r="I1672" s="96"/>
      <c r="J1672" s="96"/>
      <c r="K1672" s="50"/>
      <c r="L1672" s="96"/>
      <c r="M1672" s="50"/>
      <c r="N1672" s="50"/>
      <c r="O1672" s="50"/>
      <c r="P1672" s="112"/>
      <c r="Q1672" s="112"/>
      <c r="R1672" s="50"/>
      <c r="S1672" s="50"/>
      <c r="T1672" s="50"/>
      <c r="U1672" s="48"/>
      <c r="V1672" s="50"/>
      <c r="W1672" s="85" t="str">
        <f t="shared" si="75"/>
        <v/>
      </c>
      <c r="X1672" s="79" t="str">
        <f t="shared" si="76"/>
        <v/>
      </c>
    </row>
    <row r="1673" spans="2:24" ht="21" customHeight="1" x14ac:dyDescent="0.2">
      <c r="B1673" s="208" t="str">
        <f t="shared" si="77"/>
        <v/>
      </c>
      <c r="C1673" s="104"/>
      <c r="D1673" s="96"/>
      <c r="E1673" s="96"/>
      <c r="F1673" s="104"/>
      <c r="G1673" s="96"/>
      <c r="H1673" s="104"/>
      <c r="I1673" s="96"/>
      <c r="J1673" s="96"/>
      <c r="K1673" s="50"/>
      <c r="L1673" s="96"/>
      <c r="M1673" s="50"/>
      <c r="N1673" s="50"/>
      <c r="O1673" s="50"/>
      <c r="P1673" s="112"/>
      <c r="Q1673" s="112"/>
      <c r="R1673" s="50"/>
      <c r="S1673" s="50"/>
      <c r="T1673" s="50"/>
      <c r="U1673" s="48"/>
      <c r="V1673" s="50"/>
      <c r="W1673" s="85" t="str">
        <f t="shared" si="75"/>
        <v/>
      </c>
      <c r="X1673" s="79" t="str">
        <f t="shared" si="76"/>
        <v/>
      </c>
    </row>
    <row r="1674" spans="2:24" ht="21" customHeight="1" x14ac:dyDescent="0.2">
      <c r="B1674" s="208" t="str">
        <f t="shared" si="77"/>
        <v/>
      </c>
      <c r="C1674" s="104"/>
      <c r="D1674" s="96"/>
      <c r="E1674" s="96"/>
      <c r="F1674" s="104"/>
      <c r="G1674" s="96"/>
      <c r="H1674" s="104"/>
      <c r="I1674" s="96"/>
      <c r="J1674" s="96"/>
      <c r="K1674" s="50"/>
      <c r="L1674" s="96"/>
      <c r="M1674" s="50"/>
      <c r="N1674" s="50"/>
      <c r="O1674" s="50"/>
      <c r="P1674" s="112"/>
      <c r="Q1674" s="112"/>
      <c r="R1674" s="50"/>
      <c r="S1674" s="50"/>
      <c r="T1674" s="50"/>
      <c r="U1674" s="48"/>
      <c r="V1674" s="50"/>
      <c r="W1674" s="85" t="str">
        <f t="shared" si="75"/>
        <v/>
      </c>
      <c r="X1674" s="79" t="str">
        <f t="shared" si="76"/>
        <v/>
      </c>
    </row>
    <row r="1675" spans="2:24" ht="21" customHeight="1" x14ac:dyDescent="0.2">
      <c r="B1675" s="208" t="str">
        <f t="shared" si="77"/>
        <v/>
      </c>
      <c r="C1675" s="104"/>
      <c r="D1675" s="96"/>
      <c r="E1675" s="96"/>
      <c r="F1675" s="104"/>
      <c r="G1675" s="96"/>
      <c r="H1675" s="104"/>
      <c r="I1675" s="96"/>
      <c r="J1675" s="96"/>
      <c r="K1675" s="50"/>
      <c r="L1675" s="96"/>
      <c r="M1675" s="50"/>
      <c r="N1675" s="50"/>
      <c r="O1675" s="50"/>
      <c r="P1675" s="112"/>
      <c r="Q1675" s="112"/>
      <c r="R1675" s="50"/>
      <c r="S1675" s="50"/>
      <c r="T1675" s="50"/>
      <c r="U1675" s="48"/>
      <c r="V1675" s="50"/>
      <c r="W1675" s="85" t="str">
        <f t="shared" si="75"/>
        <v/>
      </c>
      <c r="X1675" s="79" t="str">
        <f t="shared" si="76"/>
        <v/>
      </c>
    </row>
    <row r="1676" spans="2:24" ht="21" customHeight="1" x14ac:dyDescent="0.2">
      <c r="B1676" s="208" t="str">
        <f t="shared" si="77"/>
        <v/>
      </c>
      <c r="C1676" s="104"/>
      <c r="D1676" s="96"/>
      <c r="E1676" s="96"/>
      <c r="F1676" s="104"/>
      <c r="G1676" s="96"/>
      <c r="H1676" s="104"/>
      <c r="I1676" s="96"/>
      <c r="J1676" s="96"/>
      <c r="K1676" s="50"/>
      <c r="L1676" s="96"/>
      <c r="M1676" s="50"/>
      <c r="N1676" s="50"/>
      <c r="O1676" s="50"/>
      <c r="P1676" s="112"/>
      <c r="Q1676" s="112"/>
      <c r="R1676" s="50"/>
      <c r="S1676" s="50"/>
      <c r="T1676" s="50"/>
      <c r="U1676" s="48"/>
      <c r="V1676" s="50"/>
      <c r="W1676" s="85" t="str">
        <f t="shared" ref="W1676:W1739" si="78">IF(X1676&lt;&gt;"","Erreur","")</f>
        <v/>
      </c>
      <c r="X1676" s="79" t="str">
        <f t="shared" ref="X1676:X1739" si="79">IF(AND(B1676&lt;&gt;"",OR(C1676="",D1676="",E1676="",G1676="",J1676="",L1676="")),"Veuillez compléter les informations d'identification du dérivé.",IF(AND(B1676&lt;&gt;"",H1676&lt;&gt;"",I1676=""),"Veuillez compléter la colonne C0070 Type de code.",IF(AND(B1676&lt;&gt;"",I1676=""),"Veuillez sélectionner Total/NA dans la liste de la colonne C0070 si vous n'avez rien à déclarer.","")))</f>
        <v/>
      </c>
    </row>
    <row r="1677" spans="2:24" ht="21" customHeight="1" x14ac:dyDescent="0.2">
      <c r="B1677" s="208" t="str">
        <f t="shared" ref="B1677:B1740" si="80">IF(COUNTA(C1677:V1677)&gt;0,B1676+1,"")</f>
        <v/>
      </c>
      <c r="C1677" s="104"/>
      <c r="D1677" s="96"/>
      <c r="E1677" s="96"/>
      <c r="F1677" s="104"/>
      <c r="G1677" s="96"/>
      <c r="H1677" s="104"/>
      <c r="I1677" s="96"/>
      <c r="J1677" s="96"/>
      <c r="K1677" s="50"/>
      <c r="L1677" s="96"/>
      <c r="M1677" s="50"/>
      <c r="N1677" s="50"/>
      <c r="O1677" s="50"/>
      <c r="P1677" s="112"/>
      <c r="Q1677" s="112"/>
      <c r="R1677" s="50"/>
      <c r="S1677" s="50"/>
      <c r="T1677" s="50"/>
      <c r="U1677" s="48"/>
      <c r="V1677" s="50"/>
      <c r="W1677" s="85" t="str">
        <f t="shared" si="78"/>
        <v/>
      </c>
      <c r="X1677" s="79" t="str">
        <f t="shared" si="79"/>
        <v/>
      </c>
    </row>
    <row r="1678" spans="2:24" ht="21" customHeight="1" x14ac:dyDescent="0.2">
      <c r="B1678" s="208" t="str">
        <f t="shared" si="80"/>
        <v/>
      </c>
      <c r="C1678" s="104"/>
      <c r="D1678" s="96"/>
      <c r="E1678" s="96"/>
      <c r="F1678" s="104"/>
      <c r="G1678" s="96"/>
      <c r="H1678" s="104"/>
      <c r="I1678" s="96"/>
      <c r="J1678" s="96"/>
      <c r="K1678" s="50"/>
      <c r="L1678" s="96"/>
      <c r="M1678" s="50"/>
      <c r="N1678" s="50"/>
      <c r="O1678" s="50"/>
      <c r="P1678" s="112"/>
      <c r="Q1678" s="112"/>
      <c r="R1678" s="50"/>
      <c r="S1678" s="50"/>
      <c r="T1678" s="50"/>
      <c r="U1678" s="48"/>
      <c r="V1678" s="50"/>
      <c r="W1678" s="85" t="str">
        <f t="shared" si="78"/>
        <v/>
      </c>
      <c r="X1678" s="79" t="str">
        <f t="shared" si="79"/>
        <v/>
      </c>
    </row>
    <row r="1679" spans="2:24" ht="21" customHeight="1" x14ac:dyDescent="0.2">
      <c r="B1679" s="208" t="str">
        <f t="shared" si="80"/>
        <v/>
      </c>
      <c r="C1679" s="104"/>
      <c r="D1679" s="96"/>
      <c r="E1679" s="96"/>
      <c r="F1679" s="104"/>
      <c r="G1679" s="96"/>
      <c r="H1679" s="104"/>
      <c r="I1679" s="96"/>
      <c r="J1679" s="96"/>
      <c r="K1679" s="50"/>
      <c r="L1679" s="96"/>
      <c r="M1679" s="50"/>
      <c r="N1679" s="50"/>
      <c r="O1679" s="50"/>
      <c r="P1679" s="112"/>
      <c r="Q1679" s="112"/>
      <c r="R1679" s="50"/>
      <c r="S1679" s="50"/>
      <c r="T1679" s="50"/>
      <c r="U1679" s="48"/>
      <c r="V1679" s="50"/>
      <c r="W1679" s="85" t="str">
        <f t="shared" si="78"/>
        <v/>
      </c>
      <c r="X1679" s="79" t="str">
        <f t="shared" si="79"/>
        <v/>
      </c>
    </row>
    <row r="1680" spans="2:24" ht="21" customHeight="1" x14ac:dyDescent="0.2">
      <c r="B1680" s="208" t="str">
        <f t="shared" si="80"/>
        <v/>
      </c>
      <c r="C1680" s="104"/>
      <c r="D1680" s="96"/>
      <c r="E1680" s="96"/>
      <c r="F1680" s="104"/>
      <c r="G1680" s="96"/>
      <c r="H1680" s="104"/>
      <c r="I1680" s="96"/>
      <c r="J1680" s="96"/>
      <c r="K1680" s="50"/>
      <c r="L1680" s="96"/>
      <c r="M1680" s="50"/>
      <c r="N1680" s="50"/>
      <c r="O1680" s="50"/>
      <c r="P1680" s="112"/>
      <c r="Q1680" s="112"/>
      <c r="R1680" s="50"/>
      <c r="S1680" s="50"/>
      <c r="T1680" s="50"/>
      <c r="U1680" s="48"/>
      <c r="V1680" s="50"/>
      <c r="W1680" s="85" t="str">
        <f t="shared" si="78"/>
        <v/>
      </c>
      <c r="X1680" s="79" t="str">
        <f t="shared" si="79"/>
        <v/>
      </c>
    </row>
    <row r="1681" spans="2:24" ht="21" customHeight="1" x14ac:dyDescent="0.2">
      <c r="B1681" s="208" t="str">
        <f t="shared" si="80"/>
        <v/>
      </c>
      <c r="C1681" s="104"/>
      <c r="D1681" s="96"/>
      <c r="E1681" s="96"/>
      <c r="F1681" s="104"/>
      <c r="G1681" s="96"/>
      <c r="H1681" s="104"/>
      <c r="I1681" s="96"/>
      <c r="J1681" s="96"/>
      <c r="K1681" s="50"/>
      <c r="L1681" s="96"/>
      <c r="M1681" s="50"/>
      <c r="N1681" s="50"/>
      <c r="O1681" s="50"/>
      <c r="P1681" s="112"/>
      <c r="Q1681" s="112"/>
      <c r="R1681" s="50"/>
      <c r="S1681" s="50"/>
      <c r="T1681" s="50"/>
      <c r="U1681" s="48"/>
      <c r="V1681" s="50"/>
      <c r="W1681" s="85" t="str">
        <f t="shared" si="78"/>
        <v/>
      </c>
      <c r="X1681" s="79" t="str">
        <f t="shared" si="79"/>
        <v/>
      </c>
    </row>
    <row r="1682" spans="2:24" ht="21" customHeight="1" x14ac:dyDescent="0.2">
      <c r="B1682" s="208" t="str">
        <f t="shared" si="80"/>
        <v/>
      </c>
      <c r="C1682" s="104"/>
      <c r="D1682" s="96"/>
      <c r="E1682" s="96"/>
      <c r="F1682" s="104"/>
      <c r="G1682" s="96"/>
      <c r="H1682" s="104"/>
      <c r="I1682" s="96"/>
      <c r="J1682" s="96"/>
      <c r="K1682" s="50"/>
      <c r="L1682" s="96"/>
      <c r="M1682" s="50"/>
      <c r="N1682" s="50"/>
      <c r="O1682" s="50"/>
      <c r="P1682" s="112"/>
      <c r="Q1682" s="112"/>
      <c r="R1682" s="50"/>
      <c r="S1682" s="50"/>
      <c r="T1682" s="50"/>
      <c r="U1682" s="48"/>
      <c r="V1682" s="50"/>
      <c r="W1682" s="85" t="str">
        <f t="shared" si="78"/>
        <v/>
      </c>
      <c r="X1682" s="79" t="str">
        <f t="shared" si="79"/>
        <v/>
      </c>
    </row>
    <row r="1683" spans="2:24" ht="21" customHeight="1" x14ac:dyDescent="0.2">
      <c r="B1683" s="208" t="str">
        <f t="shared" si="80"/>
        <v/>
      </c>
      <c r="C1683" s="104"/>
      <c r="D1683" s="96"/>
      <c r="E1683" s="96"/>
      <c r="F1683" s="104"/>
      <c r="G1683" s="96"/>
      <c r="H1683" s="104"/>
      <c r="I1683" s="96"/>
      <c r="J1683" s="96"/>
      <c r="K1683" s="50"/>
      <c r="L1683" s="96"/>
      <c r="M1683" s="50"/>
      <c r="N1683" s="50"/>
      <c r="O1683" s="50"/>
      <c r="P1683" s="112"/>
      <c r="Q1683" s="112"/>
      <c r="R1683" s="50"/>
      <c r="S1683" s="50"/>
      <c r="T1683" s="50"/>
      <c r="U1683" s="48"/>
      <c r="V1683" s="50"/>
      <c r="W1683" s="85" t="str">
        <f t="shared" si="78"/>
        <v/>
      </c>
      <c r="X1683" s="79" t="str">
        <f t="shared" si="79"/>
        <v/>
      </c>
    </row>
    <row r="1684" spans="2:24" ht="21" customHeight="1" x14ac:dyDescent="0.2">
      <c r="B1684" s="208" t="str">
        <f t="shared" si="80"/>
        <v/>
      </c>
      <c r="C1684" s="104"/>
      <c r="D1684" s="96"/>
      <c r="E1684" s="96"/>
      <c r="F1684" s="104"/>
      <c r="G1684" s="96"/>
      <c r="H1684" s="104"/>
      <c r="I1684" s="96"/>
      <c r="J1684" s="96"/>
      <c r="K1684" s="50"/>
      <c r="L1684" s="96"/>
      <c r="M1684" s="50"/>
      <c r="N1684" s="50"/>
      <c r="O1684" s="50"/>
      <c r="P1684" s="112"/>
      <c r="Q1684" s="112"/>
      <c r="R1684" s="50"/>
      <c r="S1684" s="50"/>
      <c r="T1684" s="50"/>
      <c r="U1684" s="48"/>
      <c r="V1684" s="50"/>
      <c r="W1684" s="85" t="str">
        <f t="shared" si="78"/>
        <v/>
      </c>
      <c r="X1684" s="79" t="str">
        <f t="shared" si="79"/>
        <v/>
      </c>
    </row>
    <row r="1685" spans="2:24" ht="21" customHeight="1" x14ac:dyDescent="0.2">
      <c r="B1685" s="208" t="str">
        <f t="shared" si="80"/>
        <v/>
      </c>
      <c r="C1685" s="104"/>
      <c r="D1685" s="96"/>
      <c r="E1685" s="96"/>
      <c r="F1685" s="104"/>
      <c r="G1685" s="96"/>
      <c r="H1685" s="104"/>
      <c r="I1685" s="96"/>
      <c r="J1685" s="96"/>
      <c r="K1685" s="50"/>
      <c r="L1685" s="96"/>
      <c r="M1685" s="50"/>
      <c r="N1685" s="50"/>
      <c r="O1685" s="50"/>
      <c r="P1685" s="112"/>
      <c r="Q1685" s="112"/>
      <c r="R1685" s="50"/>
      <c r="S1685" s="50"/>
      <c r="T1685" s="50"/>
      <c r="U1685" s="48"/>
      <c r="V1685" s="50"/>
      <c r="W1685" s="85" t="str">
        <f t="shared" si="78"/>
        <v/>
      </c>
      <c r="X1685" s="79" t="str">
        <f t="shared" si="79"/>
        <v/>
      </c>
    </row>
    <row r="1686" spans="2:24" ht="21" customHeight="1" x14ac:dyDescent="0.2">
      <c r="B1686" s="208" t="str">
        <f t="shared" si="80"/>
        <v/>
      </c>
      <c r="C1686" s="104"/>
      <c r="D1686" s="96"/>
      <c r="E1686" s="96"/>
      <c r="F1686" s="104"/>
      <c r="G1686" s="96"/>
      <c r="H1686" s="104"/>
      <c r="I1686" s="96"/>
      <c r="J1686" s="96"/>
      <c r="K1686" s="50"/>
      <c r="L1686" s="96"/>
      <c r="M1686" s="50"/>
      <c r="N1686" s="50"/>
      <c r="O1686" s="50"/>
      <c r="P1686" s="112"/>
      <c r="Q1686" s="112"/>
      <c r="R1686" s="50"/>
      <c r="S1686" s="50"/>
      <c r="T1686" s="50"/>
      <c r="U1686" s="48"/>
      <c r="V1686" s="50"/>
      <c r="W1686" s="85" t="str">
        <f t="shared" si="78"/>
        <v/>
      </c>
      <c r="X1686" s="79" t="str">
        <f t="shared" si="79"/>
        <v/>
      </c>
    </row>
    <row r="1687" spans="2:24" ht="21" customHeight="1" x14ac:dyDescent="0.2">
      <c r="B1687" s="208" t="str">
        <f t="shared" si="80"/>
        <v/>
      </c>
      <c r="C1687" s="104"/>
      <c r="D1687" s="96"/>
      <c r="E1687" s="96"/>
      <c r="F1687" s="104"/>
      <c r="G1687" s="96"/>
      <c r="H1687" s="104"/>
      <c r="I1687" s="96"/>
      <c r="J1687" s="96"/>
      <c r="K1687" s="50"/>
      <c r="L1687" s="96"/>
      <c r="M1687" s="50"/>
      <c r="N1687" s="50"/>
      <c r="O1687" s="50"/>
      <c r="P1687" s="112"/>
      <c r="Q1687" s="112"/>
      <c r="R1687" s="50"/>
      <c r="S1687" s="50"/>
      <c r="T1687" s="50"/>
      <c r="U1687" s="48"/>
      <c r="V1687" s="50"/>
      <c r="W1687" s="85" t="str">
        <f t="shared" si="78"/>
        <v/>
      </c>
      <c r="X1687" s="79" t="str">
        <f t="shared" si="79"/>
        <v/>
      </c>
    </row>
    <row r="1688" spans="2:24" ht="21" customHeight="1" x14ac:dyDescent="0.2">
      <c r="B1688" s="208" t="str">
        <f t="shared" si="80"/>
        <v/>
      </c>
      <c r="C1688" s="104"/>
      <c r="D1688" s="96"/>
      <c r="E1688" s="96"/>
      <c r="F1688" s="104"/>
      <c r="G1688" s="96"/>
      <c r="H1688" s="104"/>
      <c r="I1688" s="96"/>
      <c r="J1688" s="96"/>
      <c r="K1688" s="50"/>
      <c r="L1688" s="96"/>
      <c r="M1688" s="50"/>
      <c r="N1688" s="50"/>
      <c r="O1688" s="50"/>
      <c r="P1688" s="112"/>
      <c r="Q1688" s="112"/>
      <c r="R1688" s="50"/>
      <c r="S1688" s="50"/>
      <c r="T1688" s="50"/>
      <c r="U1688" s="48"/>
      <c r="V1688" s="50"/>
      <c r="W1688" s="85" t="str">
        <f t="shared" si="78"/>
        <v/>
      </c>
      <c r="X1688" s="79" t="str">
        <f t="shared" si="79"/>
        <v/>
      </c>
    </row>
    <row r="1689" spans="2:24" ht="21" customHeight="1" x14ac:dyDescent="0.2">
      <c r="B1689" s="208" t="str">
        <f t="shared" si="80"/>
        <v/>
      </c>
      <c r="C1689" s="104"/>
      <c r="D1689" s="96"/>
      <c r="E1689" s="96"/>
      <c r="F1689" s="104"/>
      <c r="G1689" s="96"/>
      <c r="H1689" s="104"/>
      <c r="I1689" s="96"/>
      <c r="J1689" s="96"/>
      <c r="K1689" s="50"/>
      <c r="L1689" s="96"/>
      <c r="M1689" s="50"/>
      <c r="N1689" s="50"/>
      <c r="O1689" s="50"/>
      <c r="P1689" s="112"/>
      <c r="Q1689" s="112"/>
      <c r="R1689" s="50"/>
      <c r="S1689" s="50"/>
      <c r="T1689" s="50"/>
      <c r="U1689" s="48"/>
      <c r="V1689" s="50"/>
      <c r="W1689" s="85" t="str">
        <f t="shared" si="78"/>
        <v/>
      </c>
      <c r="X1689" s="79" t="str">
        <f t="shared" si="79"/>
        <v/>
      </c>
    </row>
    <row r="1690" spans="2:24" ht="21" customHeight="1" x14ac:dyDescent="0.2">
      <c r="B1690" s="208" t="str">
        <f t="shared" si="80"/>
        <v/>
      </c>
      <c r="C1690" s="104"/>
      <c r="D1690" s="96"/>
      <c r="E1690" s="96"/>
      <c r="F1690" s="104"/>
      <c r="G1690" s="96"/>
      <c r="H1690" s="104"/>
      <c r="I1690" s="96"/>
      <c r="J1690" s="96"/>
      <c r="K1690" s="50"/>
      <c r="L1690" s="96"/>
      <c r="M1690" s="50"/>
      <c r="N1690" s="50"/>
      <c r="O1690" s="50"/>
      <c r="P1690" s="112"/>
      <c r="Q1690" s="112"/>
      <c r="R1690" s="50"/>
      <c r="S1690" s="50"/>
      <c r="T1690" s="50"/>
      <c r="U1690" s="48"/>
      <c r="V1690" s="50"/>
      <c r="W1690" s="85" t="str">
        <f t="shared" si="78"/>
        <v/>
      </c>
      <c r="X1690" s="79" t="str">
        <f t="shared" si="79"/>
        <v/>
      </c>
    </row>
    <row r="1691" spans="2:24" ht="21" customHeight="1" x14ac:dyDescent="0.2">
      <c r="B1691" s="208" t="str">
        <f t="shared" si="80"/>
        <v/>
      </c>
      <c r="C1691" s="104"/>
      <c r="D1691" s="96"/>
      <c r="E1691" s="96"/>
      <c r="F1691" s="104"/>
      <c r="G1691" s="96"/>
      <c r="H1691" s="104"/>
      <c r="I1691" s="96"/>
      <c r="J1691" s="96"/>
      <c r="K1691" s="50"/>
      <c r="L1691" s="96"/>
      <c r="M1691" s="50"/>
      <c r="N1691" s="50"/>
      <c r="O1691" s="50"/>
      <c r="P1691" s="112"/>
      <c r="Q1691" s="112"/>
      <c r="R1691" s="50"/>
      <c r="S1691" s="50"/>
      <c r="T1691" s="50"/>
      <c r="U1691" s="48"/>
      <c r="V1691" s="50"/>
      <c r="W1691" s="85" t="str">
        <f t="shared" si="78"/>
        <v/>
      </c>
      <c r="X1691" s="79" t="str">
        <f t="shared" si="79"/>
        <v/>
      </c>
    </row>
    <row r="1692" spans="2:24" ht="21" customHeight="1" x14ac:dyDescent="0.2">
      <c r="B1692" s="208" t="str">
        <f t="shared" si="80"/>
        <v/>
      </c>
      <c r="C1692" s="104"/>
      <c r="D1692" s="96"/>
      <c r="E1692" s="96"/>
      <c r="F1692" s="104"/>
      <c r="G1692" s="96"/>
      <c r="H1692" s="104"/>
      <c r="I1692" s="96"/>
      <c r="J1692" s="96"/>
      <c r="K1692" s="50"/>
      <c r="L1692" s="96"/>
      <c r="M1692" s="50"/>
      <c r="N1692" s="50"/>
      <c r="O1692" s="50"/>
      <c r="P1692" s="112"/>
      <c r="Q1692" s="112"/>
      <c r="R1692" s="50"/>
      <c r="S1692" s="50"/>
      <c r="T1692" s="50"/>
      <c r="U1692" s="48"/>
      <c r="V1692" s="50"/>
      <c r="W1692" s="85" t="str">
        <f t="shared" si="78"/>
        <v/>
      </c>
      <c r="X1692" s="79" t="str">
        <f t="shared" si="79"/>
        <v/>
      </c>
    </row>
    <row r="1693" spans="2:24" ht="21" customHeight="1" x14ac:dyDescent="0.2">
      <c r="B1693" s="208" t="str">
        <f t="shared" si="80"/>
        <v/>
      </c>
      <c r="C1693" s="104"/>
      <c r="D1693" s="96"/>
      <c r="E1693" s="96"/>
      <c r="F1693" s="104"/>
      <c r="G1693" s="96"/>
      <c r="H1693" s="104"/>
      <c r="I1693" s="96"/>
      <c r="J1693" s="96"/>
      <c r="K1693" s="50"/>
      <c r="L1693" s="96"/>
      <c r="M1693" s="50"/>
      <c r="N1693" s="50"/>
      <c r="O1693" s="50"/>
      <c r="P1693" s="112"/>
      <c r="Q1693" s="112"/>
      <c r="R1693" s="50"/>
      <c r="S1693" s="50"/>
      <c r="T1693" s="50"/>
      <c r="U1693" s="48"/>
      <c r="V1693" s="50"/>
      <c r="W1693" s="85" t="str">
        <f t="shared" si="78"/>
        <v/>
      </c>
      <c r="X1693" s="79" t="str">
        <f t="shared" si="79"/>
        <v/>
      </c>
    </row>
    <row r="1694" spans="2:24" ht="21" customHeight="1" x14ac:dyDescent="0.2">
      <c r="B1694" s="208" t="str">
        <f t="shared" si="80"/>
        <v/>
      </c>
      <c r="C1694" s="104"/>
      <c r="D1694" s="96"/>
      <c r="E1694" s="96"/>
      <c r="F1694" s="104"/>
      <c r="G1694" s="96"/>
      <c r="H1694" s="104"/>
      <c r="I1694" s="96"/>
      <c r="J1694" s="96"/>
      <c r="K1694" s="50"/>
      <c r="L1694" s="96"/>
      <c r="M1694" s="50"/>
      <c r="N1694" s="50"/>
      <c r="O1694" s="50"/>
      <c r="P1694" s="112"/>
      <c r="Q1694" s="112"/>
      <c r="R1694" s="50"/>
      <c r="S1694" s="50"/>
      <c r="T1694" s="50"/>
      <c r="U1694" s="48"/>
      <c r="V1694" s="50"/>
      <c r="W1694" s="85" t="str">
        <f t="shared" si="78"/>
        <v/>
      </c>
      <c r="X1694" s="79" t="str">
        <f t="shared" si="79"/>
        <v/>
      </c>
    </row>
    <row r="1695" spans="2:24" ht="21" customHeight="1" x14ac:dyDescent="0.2">
      <c r="B1695" s="208" t="str">
        <f t="shared" si="80"/>
        <v/>
      </c>
      <c r="C1695" s="104"/>
      <c r="D1695" s="96"/>
      <c r="E1695" s="96"/>
      <c r="F1695" s="104"/>
      <c r="G1695" s="96"/>
      <c r="H1695" s="104"/>
      <c r="I1695" s="96"/>
      <c r="J1695" s="96"/>
      <c r="K1695" s="50"/>
      <c r="L1695" s="96"/>
      <c r="M1695" s="50"/>
      <c r="N1695" s="50"/>
      <c r="O1695" s="50"/>
      <c r="P1695" s="112"/>
      <c r="Q1695" s="112"/>
      <c r="R1695" s="50"/>
      <c r="S1695" s="50"/>
      <c r="T1695" s="50"/>
      <c r="U1695" s="48"/>
      <c r="V1695" s="50"/>
      <c r="W1695" s="85" t="str">
        <f t="shared" si="78"/>
        <v/>
      </c>
      <c r="X1695" s="79" t="str">
        <f t="shared" si="79"/>
        <v/>
      </c>
    </row>
    <row r="1696" spans="2:24" ht="21" customHeight="1" x14ac:dyDescent="0.2">
      <c r="B1696" s="208" t="str">
        <f t="shared" si="80"/>
        <v/>
      </c>
      <c r="C1696" s="104"/>
      <c r="D1696" s="96"/>
      <c r="E1696" s="96"/>
      <c r="F1696" s="104"/>
      <c r="G1696" s="96"/>
      <c r="H1696" s="104"/>
      <c r="I1696" s="96"/>
      <c r="J1696" s="96"/>
      <c r="K1696" s="50"/>
      <c r="L1696" s="96"/>
      <c r="M1696" s="50"/>
      <c r="N1696" s="50"/>
      <c r="O1696" s="50"/>
      <c r="P1696" s="112"/>
      <c r="Q1696" s="112"/>
      <c r="R1696" s="50"/>
      <c r="S1696" s="50"/>
      <c r="T1696" s="50"/>
      <c r="U1696" s="48"/>
      <c r="V1696" s="50"/>
      <c r="W1696" s="85" t="str">
        <f t="shared" si="78"/>
        <v/>
      </c>
      <c r="X1696" s="79" t="str">
        <f t="shared" si="79"/>
        <v/>
      </c>
    </row>
    <row r="1697" spans="2:24" ht="21" customHeight="1" x14ac:dyDescent="0.2">
      <c r="B1697" s="208" t="str">
        <f t="shared" si="80"/>
        <v/>
      </c>
      <c r="C1697" s="104"/>
      <c r="D1697" s="96"/>
      <c r="E1697" s="96"/>
      <c r="F1697" s="104"/>
      <c r="G1697" s="96"/>
      <c r="H1697" s="104"/>
      <c r="I1697" s="96"/>
      <c r="J1697" s="96"/>
      <c r="K1697" s="50"/>
      <c r="L1697" s="96"/>
      <c r="M1697" s="50"/>
      <c r="N1697" s="50"/>
      <c r="O1697" s="50"/>
      <c r="P1697" s="112"/>
      <c r="Q1697" s="112"/>
      <c r="R1697" s="50"/>
      <c r="S1697" s="50"/>
      <c r="T1697" s="50"/>
      <c r="U1697" s="48"/>
      <c r="V1697" s="50"/>
      <c r="W1697" s="85" t="str">
        <f t="shared" si="78"/>
        <v/>
      </c>
      <c r="X1697" s="79" t="str">
        <f t="shared" si="79"/>
        <v/>
      </c>
    </row>
    <row r="1698" spans="2:24" ht="21" customHeight="1" x14ac:dyDescent="0.2">
      <c r="B1698" s="208" t="str">
        <f t="shared" si="80"/>
        <v/>
      </c>
      <c r="C1698" s="104"/>
      <c r="D1698" s="96"/>
      <c r="E1698" s="96"/>
      <c r="F1698" s="104"/>
      <c r="G1698" s="96"/>
      <c r="H1698" s="104"/>
      <c r="I1698" s="96"/>
      <c r="J1698" s="96"/>
      <c r="K1698" s="50"/>
      <c r="L1698" s="96"/>
      <c r="M1698" s="50"/>
      <c r="N1698" s="50"/>
      <c r="O1698" s="50"/>
      <c r="P1698" s="112"/>
      <c r="Q1698" s="112"/>
      <c r="R1698" s="50"/>
      <c r="S1698" s="50"/>
      <c r="T1698" s="50"/>
      <c r="U1698" s="48"/>
      <c r="V1698" s="50"/>
      <c r="W1698" s="85" t="str">
        <f t="shared" si="78"/>
        <v/>
      </c>
      <c r="X1698" s="79" t="str">
        <f t="shared" si="79"/>
        <v/>
      </c>
    </row>
    <row r="1699" spans="2:24" ht="21" customHeight="1" x14ac:dyDescent="0.2">
      <c r="B1699" s="208" t="str">
        <f t="shared" si="80"/>
        <v/>
      </c>
      <c r="C1699" s="104"/>
      <c r="D1699" s="96"/>
      <c r="E1699" s="96"/>
      <c r="F1699" s="104"/>
      <c r="G1699" s="96"/>
      <c r="H1699" s="104"/>
      <c r="I1699" s="96"/>
      <c r="J1699" s="96"/>
      <c r="K1699" s="50"/>
      <c r="L1699" s="96"/>
      <c r="M1699" s="50"/>
      <c r="N1699" s="50"/>
      <c r="O1699" s="50"/>
      <c r="P1699" s="112"/>
      <c r="Q1699" s="112"/>
      <c r="R1699" s="50"/>
      <c r="S1699" s="50"/>
      <c r="T1699" s="50"/>
      <c r="U1699" s="48"/>
      <c r="V1699" s="50"/>
      <c r="W1699" s="85" t="str">
        <f t="shared" si="78"/>
        <v/>
      </c>
      <c r="X1699" s="79" t="str">
        <f t="shared" si="79"/>
        <v/>
      </c>
    </row>
    <row r="1700" spans="2:24" ht="21" customHeight="1" x14ac:dyDescent="0.2">
      <c r="B1700" s="208" t="str">
        <f t="shared" si="80"/>
        <v/>
      </c>
      <c r="C1700" s="104"/>
      <c r="D1700" s="96"/>
      <c r="E1700" s="96"/>
      <c r="F1700" s="104"/>
      <c r="G1700" s="96"/>
      <c r="H1700" s="104"/>
      <c r="I1700" s="96"/>
      <c r="J1700" s="96"/>
      <c r="K1700" s="50"/>
      <c r="L1700" s="96"/>
      <c r="M1700" s="50"/>
      <c r="N1700" s="50"/>
      <c r="O1700" s="50"/>
      <c r="P1700" s="112"/>
      <c r="Q1700" s="112"/>
      <c r="R1700" s="50"/>
      <c r="S1700" s="50"/>
      <c r="T1700" s="50"/>
      <c r="U1700" s="48"/>
      <c r="V1700" s="50"/>
      <c r="W1700" s="85" t="str">
        <f t="shared" si="78"/>
        <v/>
      </c>
      <c r="X1700" s="79" t="str">
        <f t="shared" si="79"/>
        <v/>
      </c>
    </row>
    <row r="1701" spans="2:24" ht="21" customHeight="1" x14ac:dyDescent="0.2">
      <c r="B1701" s="208" t="str">
        <f t="shared" si="80"/>
        <v/>
      </c>
      <c r="C1701" s="104"/>
      <c r="D1701" s="96"/>
      <c r="E1701" s="96"/>
      <c r="F1701" s="104"/>
      <c r="G1701" s="96"/>
      <c r="H1701" s="104"/>
      <c r="I1701" s="96"/>
      <c r="J1701" s="96"/>
      <c r="K1701" s="50"/>
      <c r="L1701" s="96"/>
      <c r="M1701" s="50"/>
      <c r="N1701" s="50"/>
      <c r="O1701" s="50"/>
      <c r="P1701" s="112"/>
      <c r="Q1701" s="112"/>
      <c r="R1701" s="50"/>
      <c r="S1701" s="50"/>
      <c r="T1701" s="50"/>
      <c r="U1701" s="48"/>
      <c r="V1701" s="50"/>
      <c r="W1701" s="85" t="str">
        <f t="shared" si="78"/>
        <v/>
      </c>
      <c r="X1701" s="79" t="str">
        <f t="shared" si="79"/>
        <v/>
      </c>
    </row>
    <row r="1702" spans="2:24" ht="21" customHeight="1" x14ac:dyDescent="0.2">
      <c r="B1702" s="208" t="str">
        <f t="shared" si="80"/>
        <v/>
      </c>
      <c r="C1702" s="104"/>
      <c r="D1702" s="96"/>
      <c r="E1702" s="96"/>
      <c r="F1702" s="104"/>
      <c r="G1702" s="96"/>
      <c r="H1702" s="104"/>
      <c r="I1702" s="96"/>
      <c r="J1702" s="96"/>
      <c r="K1702" s="50"/>
      <c r="L1702" s="96"/>
      <c r="M1702" s="50"/>
      <c r="N1702" s="50"/>
      <c r="O1702" s="50"/>
      <c r="P1702" s="112"/>
      <c r="Q1702" s="112"/>
      <c r="R1702" s="50"/>
      <c r="S1702" s="50"/>
      <c r="T1702" s="50"/>
      <c r="U1702" s="48"/>
      <c r="V1702" s="50"/>
      <c r="W1702" s="85" t="str">
        <f t="shared" si="78"/>
        <v/>
      </c>
      <c r="X1702" s="79" t="str">
        <f t="shared" si="79"/>
        <v/>
      </c>
    </row>
    <row r="1703" spans="2:24" ht="21" customHeight="1" x14ac:dyDescent="0.2">
      <c r="B1703" s="208" t="str">
        <f t="shared" si="80"/>
        <v/>
      </c>
      <c r="C1703" s="104"/>
      <c r="D1703" s="96"/>
      <c r="E1703" s="96"/>
      <c r="F1703" s="104"/>
      <c r="G1703" s="96"/>
      <c r="H1703" s="104"/>
      <c r="I1703" s="96"/>
      <c r="J1703" s="96"/>
      <c r="K1703" s="50"/>
      <c r="L1703" s="96"/>
      <c r="M1703" s="50"/>
      <c r="N1703" s="50"/>
      <c r="O1703" s="50"/>
      <c r="P1703" s="112"/>
      <c r="Q1703" s="112"/>
      <c r="R1703" s="50"/>
      <c r="S1703" s="50"/>
      <c r="T1703" s="50"/>
      <c r="U1703" s="48"/>
      <c r="V1703" s="50"/>
      <c r="W1703" s="85" t="str">
        <f t="shared" si="78"/>
        <v/>
      </c>
      <c r="X1703" s="79" t="str">
        <f t="shared" si="79"/>
        <v/>
      </c>
    </row>
    <row r="1704" spans="2:24" ht="21" customHeight="1" x14ac:dyDescent="0.2">
      <c r="B1704" s="208" t="str">
        <f t="shared" si="80"/>
        <v/>
      </c>
      <c r="C1704" s="104"/>
      <c r="D1704" s="96"/>
      <c r="E1704" s="96"/>
      <c r="F1704" s="104"/>
      <c r="G1704" s="96"/>
      <c r="H1704" s="104"/>
      <c r="I1704" s="96"/>
      <c r="J1704" s="96"/>
      <c r="K1704" s="50"/>
      <c r="L1704" s="96"/>
      <c r="M1704" s="50"/>
      <c r="N1704" s="50"/>
      <c r="O1704" s="50"/>
      <c r="P1704" s="112"/>
      <c r="Q1704" s="112"/>
      <c r="R1704" s="50"/>
      <c r="S1704" s="50"/>
      <c r="T1704" s="50"/>
      <c r="U1704" s="48"/>
      <c r="V1704" s="50"/>
      <c r="W1704" s="85" t="str">
        <f t="shared" si="78"/>
        <v/>
      </c>
      <c r="X1704" s="79" t="str">
        <f t="shared" si="79"/>
        <v/>
      </c>
    </row>
    <row r="1705" spans="2:24" ht="21" customHeight="1" x14ac:dyDescent="0.2">
      <c r="B1705" s="208" t="str">
        <f t="shared" si="80"/>
        <v/>
      </c>
      <c r="C1705" s="104"/>
      <c r="D1705" s="96"/>
      <c r="E1705" s="96"/>
      <c r="F1705" s="104"/>
      <c r="G1705" s="96"/>
      <c r="H1705" s="104"/>
      <c r="I1705" s="96"/>
      <c r="J1705" s="96"/>
      <c r="K1705" s="50"/>
      <c r="L1705" s="96"/>
      <c r="M1705" s="50"/>
      <c r="N1705" s="50"/>
      <c r="O1705" s="50"/>
      <c r="P1705" s="112"/>
      <c r="Q1705" s="112"/>
      <c r="R1705" s="50"/>
      <c r="S1705" s="50"/>
      <c r="T1705" s="50"/>
      <c r="U1705" s="48"/>
      <c r="V1705" s="50"/>
      <c r="W1705" s="85" t="str">
        <f t="shared" si="78"/>
        <v/>
      </c>
      <c r="X1705" s="79" t="str">
        <f t="shared" si="79"/>
        <v/>
      </c>
    </row>
    <row r="1706" spans="2:24" ht="21" customHeight="1" x14ac:dyDescent="0.2">
      <c r="B1706" s="208" t="str">
        <f t="shared" si="80"/>
        <v/>
      </c>
      <c r="C1706" s="104"/>
      <c r="D1706" s="96"/>
      <c r="E1706" s="96"/>
      <c r="F1706" s="104"/>
      <c r="G1706" s="96"/>
      <c r="H1706" s="104"/>
      <c r="I1706" s="96"/>
      <c r="J1706" s="96"/>
      <c r="K1706" s="50"/>
      <c r="L1706" s="96"/>
      <c r="M1706" s="50"/>
      <c r="N1706" s="50"/>
      <c r="O1706" s="50"/>
      <c r="P1706" s="112"/>
      <c r="Q1706" s="112"/>
      <c r="R1706" s="50"/>
      <c r="S1706" s="50"/>
      <c r="T1706" s="50"/>
      <c r="U1706" s="48"/>
      <c r="V1706" s="50"/>
      <c r="W1706" s="85" t="str">
        <f t="shared" si="78"/>
        <v/>
      </c>
      <c r="X1706" s="79" t="str">
        <f t="shared" si="79"/>
        <v/>
      </c>
    </row>
    <row r="1707" spans="2:24" ht="21" customHeight="1" x14ac:dyDescent="0.2">
      <c r="B1707" s="208" t="str">
        <f t="shared" si="80"/>
        <v/>
      </c>
      <c r="C1707" s="104"/>
      <c r="D1707" s="96"/>
      <c r="E1707" s="96"/>
      <c r="F1707" s="104"/>
      <c r="G1707" s="96"/>
      <c r="H1707" s="104"/>
      <c r="I1707" s="96"/>
      <c r="J1707" s="96"/>
      <c r="K1707" s="50"/>
      <c r="L1707" s="96"/>
      <c r="M1707" s="50"/>
      <c r="N1707" s="50"/>
      <c r="O1707" s="50"/>
      <c r="P1707" s="112"/>
      <c r="Q1707" s="112"/>
      <c r="R1707" s="50"/>
      <c r="S1707" s="50"/>
      <c r="T1707" s="50"/>
      <c r="U1707" s="48"/>
      <c r="V1707" s="50"/>
      <c r="W1707" s="85" t="str">
        <f t="shared" si="78"/>
        <v/>
      </c>
      <c r="X1707" s="79" t="str">
        <f t="shared" si="79"/>
        <v/>
      </c>
    </row>
    <row r="1708" spans="2:24" ht="21" customHeight="1" x14ac:dyDescent="0.2">
      <c r="B1708" s="208" t="str">
        <f t="shared" si="80"/>
        <v/>
      </c>
      <c r="C1708" s="104"/>
      <c r="D1708" s="96"/>
      <c r="E1708" s="96"/>
      <c r="F1708" s="104"/>
      <c r="G1708" s="96"/>
      <c r="H1708" s="104"/>
      <c r="I1708" s="96"/>
      <c r="J1708" s="96"/>
      <c r="K1708" s="50"/>
      <c r="L1708" s="96"/>
      <c r="M1708" s="50"/>
      <c r="N1708" s="50"/>
      <c r="O1708" s="50"/>
      <c r="P1708" s="112"/>
      <c r="Q1708" s="112"/>
      <c r="R1708" s="50"/>
      <c r="S1708" s="50"/>
      <c r="T1708" s="50"/>
      <c r="U1708" s="48"/>
      <c r="V1708" s="50"/>
      <c r="W1708" s="85" t="str">
        <f t="shared" si="78"/>
        <v/>
      </c>
      <c r="X1708" s="79" t="str">
        <f t="shared" si="79"/>
        <v/>
      </c>
    </row>
    <row r="1709" spans="2:24" ht="21" customHeight="1" x14ac:dyDescent="0.2">
      <c r="B1709" s="208" t="str">
        <f t="shared" si="80"/>
        <v/>
      </c>
      <c r="C1709" s="104"/>
      <c r="D1709" s="96"/>
      <c r="E1709" s="96"/>
      <c r="F1709" s="104"/>
      <c r="G1709" s="96"/>
      <c r="H1709" s="104"/>
      <c r="I1709" s="96"/>
      <c r="J1709" s="96"/>
      <c r="K1709" s="50"/>
      <c r="L1709" s="96"/>
      <c r="M1709" s="50"/>
      <c r="N1709" s="50"/>
      <c r="O1709" s="50"/>
      <c r="P1709" s="112"/>
      <c r="Q1709" s="112"/>
      <c r="R1709" s="50"/>
      <c r="S1709" s="50"/>
      <c r="T1709" s="50"/>
      <c r="U1709" s="48"/>
      <c r="V1709" s="50"/>
      <c r="W1709" s="85" t="str">
        <f t="shared" si="78"/>
        <v/>
      </c>
      <c r="X1709" s="79" t="str">
        <f t="shared" si="79"/>
        <v/>
      </c>
    </row>
    <row r="1710" spans="2:24" ht="21" customHeight="1" x14ac:dyDescent="0.2">
      <c r="B1710" s="208" t="str">
        <f t="shared" si="80"/>
        <v/>
      </c>
      <c r="C1710" s="104"/>
      <c r="D1710" s="96"/>
      <c r="E1710" s="96"/>
      <c r="F1710" s="104"/>
      <c r="G1710" s="96"/>
      <c r="H1710" s="104"/>
      <c r="I1710" s="96"/>
      <c r="J1710" s="96"/>
      <c r="K1710" s="50"/>
      <c r="L1710" s="96"/>
      <c r="M1710" s="50"/>
      <c r="N1710" s="50"/>
      <c r="O1710" s="50"/>
      <c r="P1710" s="112"/>
      <c r="Q1710" s="112"/>
      <c r="R1710" s="50"/>
      <c r="S1710" s="50"/>
      <c r="T1710" s="50"/>
      <c r="U1710" s="48"/>
      <c r="V1710" s="50"/>
      <c r="W1710" s="85" t="str">
        <f t="shared" si="78"/>
        <v/>
      </c>
      <c r="X1710" s="79" t="str">
        <f t="shared" si="79"/>
        <v/>
      </c>
    </row>
    <row r="1711" spans="2:24" ht="21" customHeight="1" x14ac:dyDescent="0.2">
      <c r="B1711" s="208" t="str">
        <f t="shared" si="80"/>
        <v/>
      </c>
      <c r="C1711" s="104"/>
      <c r="D1711" s="96"/>
      <c r="E1711" s="96"/>
      <c r="F1711" s="104"/>
      <c r="G1711" s="96"/>
      <c r="H1711" s="104"/>
      <c r="I1711" s="96"/>
      <c r="J1711" s="96"/>
      <c r="K1711" s="50"/>
      <c r="L1711" s="96"/>
      <c r="M1711" s="50"/>
      <c r="N1711" s="50"/>
      <c r="O1711" s="50"/>
      <c r="P1711" s="112"/>
      <c r="Q1711" s="112"/>
      <c r="R1711" s="50"/>
      <c r="S1711" s="50"/>
      <c r="T1711" s="50"/>
      <c r="U1711" s="48"/>
      <c r="V1711" s="50"/>
      <c r="W1711" s="85" t="str">
        <f t="shared" si="78"/>
        <v/>
      </c>
      <c r="X1711" s="79" t="str">
        <f t="shared" si="79"/>
        <v/>
      </c>
    </row>
    <row r="1712" spans="2:24" ht="21" customHeight="1" x14ac:dyDescent="0.2">
      <c r="B1712" s="208" t="str">
        <f t="shared" si="80"/>
        <v/>
      </c>
      <c r="C1712" s="104"/>
      <c r="D1712" s="96"/>
      <c r="E1712" s="96"/>
      <c r="F1712" s="104"/>
      <c r="G1712" s="96"/>
      <c r="H1712" s="104"/>
      <c r="I1712" s="96"/>
      <c r="J1712" s="96"/>
      <c r="K1712" s="50"/>
      <c r="L1712" s="96"/>
      <c r="M1712" s="50"/>
      <c r="N1712" s="50"/>
      <c r="O1712" s="50"/>
      <c r="P1712" s="112"/>
      <c r="Q1712" s="112"/>
      <c r="R1712" s="50"/>
      <c r="S1712" s="50"/>
      <c r="T1712" s="50"/>
      <c r="U1712" s="48"/>
      <c r="V1712" s="50"/>
      <c r="W1712" s="85" t="str">
        <f t="shared" si="78"/>
        <v/>
      </c>
      <c r="X1712" s="79" t="str">
        <f t="shared" si="79"/>
        <v/>
      </c>
    </row>
    <row r="1713" spans="2:24" ht="21" customHeight="1" x14ac:dyDescent="0.2">
      <c r="B1713" s="208" t="str">
        <f t="shared" si="80"/>
        <v/>
      </c>
      <c r="C1713" s="104"/>
      <c r="D1713" s="96"/>
      <c r="E1713" s="96"/>
      <c r="F1713" s="104"/>
      <c r="G1713" s="96"/>
      <c r="H1713" s="104"/>
      <c r="I1713" s="96"/>
      <c r="J1713" s="96"/>
      <c r="K1713" s="50"/>
      <c r="L1713" s="96"/>
      <c r="M1713" s="50"/>
      <c r="N1713" s="50"/>
      <c r="O1713" s="50"/>
      <c r="P1713" s="112"/>
      <c r="Q1713" s="112"/>
      <c r="R1713" s="50"/>
      <c r="S1713" s="50"/>
      <c r="T1713" s="50"/>
      <c r="U1713" s="48"/>
      <c r="V1713" s="50"/>
      <c r="W1713" s="85" t="str">
        <f t="shared" si="78"/>
        <v/>
      </c>
      <c r="X1713" s="79" t="str">
        <f t="shared" si="79"/>
        <v/>
      </c>
    </row>
    <row r="1714" spans="2:24" ht="21" customHeight="1" x14ac:dyDescent="0.2">
      <c r="B1714" s="208" t="str">
        <f t="shared" si="80"/>
        <v/>
      </c>
      <c r="C1714" s="104"/>
      <c r="D1714" s="96"/>
      <c r="E1714" s="96"/>
      <c r="F1714" s="104"/>
      <c r="G1714" s="96"/>
      <c r="H1714" s="104"/>
      <c r="I1714" s="96"/>
      <c r="J1714" s="96"/>
      <c r="K1714" s="50"/>
      <c r="L1714" s="96"/>
      <c r="M1714" s="50"/>
      <c r="N1714" s="50"/>
      <c r="O1714" s="50"/>
      <c r="P1714" s="112"/>
      <c r="Q1714" s="112"/>
      <c r="R1714" s="50"/>
      <c r="S1714" s="50"/>
      <c r="T1714" s="50"/>
      <c r="U1714" s="48"/>
      <c r="V1714" s="50"/>
      <c r="W1714" s="85" t="str">
        <f t="shared" si="78"/>
        <v/>
      </c>
      <c r="X1714" s="79" t="str">
        <f t="shared" si="79"/>
        <v/>
      </c>
    </row>
    <row r="1715" spans="2:24" ht="21" customHeight="1" x14ac:dyDescent="0.2">
      <c r="B1715" s="208" t="str">
        <f t="shared" si="80"/>
        <v/>
      </c>
      <c r="C1715" s="104"/>
      <c r="D1715" s="96"/>
      <c r="E1715" s="96"/>
      <c r="F1715" s="104"/>
      <c r="G1715" s="96"/>
      <c r="H1715" s="104"/>
      <c r="I1715" s="96"/>
      <c r="J1715" s="96"/>
      <c r="K1715" s="50"/>
      <c r="L1715" s="96"/>
      <c r="M1715" s="50"/>
      <c r="N1715" s="50"/>
      <c r="O1715" s="50"/>
      <c r="P1715" s="112"/>
      <c r="Q1715" s="112"/>
      <c r="R1715" s="50"/>
      <c r="S1715" s="50"/>
      <c r="T1715" s="50"/>
      <c r="U1715" s="48"/>
      <c r="V1715" s="50"/>
      <c r="W1715" s="85" t="str">
        <f t="shared" si="78"/>
        <v/>
      </c>
      <c r="X1715" s="79" t="str">
        <f t="shared" si="79"/>
        <v/>
      </c>
    </row>
    <row r="1716" spans="2:24" ht="21" customHeight="1" x14ac:dyDescent="0.2">
      <c r="B1716" s="208" t="str">
        <f t="shared" si="80"/>
        <v/>
      </c>
      <c r="C1716" s="104"/>
      <c r="D1716" s="96"/>
      <c r="E1716" s="96"/>
      <c r="F1716" s="104"/>
      <c r="G1716" s="96"/>
      <c r="H1716" s="104"/>
      <c r="I1716" s="96"/>
      <c r="J1716" s="96"/>
      <c r="K1716" s="50"/>
      <c r="L1716" s="96"/>
      <c r="M1716" s="50"/>
      <c r="N1716" s="50"/>
      <c r="O1716" s="50"/>
      <c r="P1716" s="112"/>
      <c r="Q1716" s="112"/>
      <c r="R1716" s="50"/>
      <c r="S1716" s="50"/>
      <c r="T1716" s="50"/>
      <c r="U1716" s="48"/>
      <c r="V1716" s="50"/>
      <c r="W1716" s="85" t="str">
        <f t="shared" si="78"/>
        <v/>
      </c>
      <c r="X1716" s="79" t="str">
        <f t="shared" si="79"/>
        <v/>
      </c>
    </row>
    <row r="1717" spans="2:24" ht="21" customHeight="1" x14ac:dyDescent="0.2">
      <c r="B1717" s="208" t="str">
        <f t="shared" si="80"/>
        <v/>
      </c>
      <c r="C1717" s="104"/>
      <c r="D1717" s="96"/>
      <c r="E1717" s="96"/>
      <c r="F1717" s="104"/>
      <c r="G1717" s="96"/>
      <c r="H1717" s="104"/>
      <c r="I1717" s="96"/>
      <c r="J1717" s="96"/>
      <c r="K1717" s="50"/>
      <c r="L1717" s="96"/>
      <c r="M1717" s="50"/>
      <c r="N1717" s="50"/>
      <c r="O1717" s="50"/>
      <c r="P1717" s="112"/>
      <c r="Q1717" s="112"/>
      <c r="R1717" s="50"/>
      <c r="S1717" s="50"/>
      <c r="T1717" s="50"/>
      <c r="U1717" s="48"/>
      <c r="V1717" s="50"/>
      <c r="W1717" s="85" t="str">
        <f t="shared" si="78"/>
        <v/>
      </c>
      <c r="X1717" s="79" t="str">
        <f t="shared" si="79"/>
        <v/>
      </c>
    </row>
    <row r="1718" spans="2:24" ht="21" customHeight="1" x14ac:dyDescent="0.2">
      <c r="B1718" s="208" t="str">
        <f t="shared" si="80"/>
        <v/>
      </c>
      <c r="C1718" s="104"/>
      <c r="D1718" s="96"/>
      <c r="E1718" s="96"/>
      <c r="F1718" s="104"/>
      <c r="G1718" s="96"/>
      <c r="H1718" s="104"/>
      <c r="I1718" s="96"/>
      <c r="J1718" s="96"/>
      <c r="K1718" s="50"/>
      <c r="L1718" s="96"/>
      <c r="M1718" s="50"/>
      <c r="N1718" s="50"/>
      <c r="O1718" s="50"/>
      <c r="P1718" s="112"/>
      <c r="Q1718" s="112"/>
      <c r="R1718" s="50"/>
      <c r="S1718" s="50"/>
      <c r="T1718" s="50"/>
      <c r="U1718" s="48"/>
      <c r="V1718" s="50"/>
      <c r="W1718" s="85" t="str">
        <f t="shared" si="78"/>
        <v/>
      </c>
      <c r="X1718" s="79" t="str">
        <f t="shared" si="79"/>
        <v/>
      </c>
    </row>
    <row r="1719" spans="2:24" ht="21" customHeight="1" x14ac:dyDescent="0.2">
      <c r="B1719" s="208" t="str">
        <f t="shared" si="80"/>
        <v/>
      </c>
      <c r="C1719" s="104"/>
      <c r="D1719" s="96"/>
      <c r="E1719" s="96"/>
      <c r="F1719" s="104"/>
      <c r="G1719" s="96"/>
      <c r="H1719" s="104"/>
      <c r="I1719" s="96"/>
      <c r="J1719" s="96"/>
      <c r="K1719" s="50"/>
      <c r="L1719" s="96"/>
      <c r="M1719" s="50"/>
      <c r="N1719" s="50"/>
      <c r="O1719" s="50"/>
      <c r="P1719" s="112"/>
      <c r="Q1719" s="112"/>
      <c r="R1719" s="50"/>
      <c r="S1719" s="50"/>
      <c r="T1719" s="50"/>
      <c r="U1719" s="48"/>
      <c r="V1719" s="50"/>
      <c r="W1719" s="85" t="str">
        <f t="shared" si="78"/>
        <v/>
      </c>
      <c r="X1719" s="79" t="str">
        <f t="shared" si="79"/>
        <v/>
      </c>
    </row>
    <row r="1720" spans="2:24" ht="21" customHeight="1" x14ac:dyDescent="0.2">
      <c r="B1720" s="208" t="str">
        <f t="shared" si="80"/>
        <v/>
      </c>
      <c r="C1720" s="104"/>
      <c r="D1720" s="96"/>
      <c r="E1720" s="96"/>
      <c r="F1720" s="104"/>
      <c r="G1720" s="96"/>
      <c r="H1720" s="104"/>
      <c r="I1720" s="96"/>
      <c r="J1720" s="96"/>
      <c r="K1720" s="50"/>
      <c r="L1720" s="96"/>
      <c r="M1720" s="50"/>
      <c r="N1720" s="50"/>
      <c r="O1720" s="50"/>
      <c r="P1720" s="112"/>
      <c r="Q1720" s="112"/>
      <c r="R1720" s="50"/>
      <c r="S1720" s="50"/>
      <c r="T1720" s="50"/>
      <c r="U1720" s="48"/>
      <c r="V1720" s="50"/>
      <c r="W1720" s="85" t="str">
        <f t="shared" si="78"/>
        <v/>
      </c>
      <c r="X1720" s="79" t="str">
        <f t="shared" si="79"/>
        <v/>
      </c>
    </row>
    <row r="1721" spans="2:24" ht="21" customHeight="1" x14ac:dyDescent="0.2">
      <c r="B1721" s="208" t="str">
        <f t="shared" si="80"/>
        <v/>
      </c>
      <c r="C1721" s="104"/>
      <c r="D1721" s="96"/>
      <c r="E1721" s="96"/>
      <c r="F1721" s="104"/>
      <c r="G1721" s="96"/>
      <c r="H1721" s="104"/>
      <c r="I1721" s="96"/>
      <c r="J1721" s="96"/>
      <c r="K1721" s="50"/>
      <c r="L1721" s="96"/>
      <c r="M1721" s="50"/>
      <c r="N1721" s="50"/>
      <c r="O1721" s="50"/>
      <c r="P1721" s="112"/>
      <c r="Q1721" s="112"/>
      <c r="R1721" s="50"/>
      <c r="S1721" s="50"/>
      <c r="T1721" s="50"/>
      <c r="U1721" s="48"/>
      <c r="V1721" s="50"/>
      <c r="W1721" s="85" t="str">
        <f t="shared" si="78"/>
        <v/>
      </c>
      <c r="X1721" s="79" t="str">
        <f t="shared" si="79"/>
        <v/>
      </c>
    </row>
    <row r="1722" spans="2:24" ht="21" customHeight="1" x14ac:dyDescent="0.2">
      <c r="B1722" s="208" t="str">
        <f t="shared" si="80"/>
        <v/>
      </c>
      <c r="C1722" s="104"/>
      <c r="D1722" s="96"/>
      <c r="E1722" s="96"/>
      <c r="F1722" s="104"/>
      <c r="G1722" s="96"/>
      <c r="H1722" s="104"/>
      <c r="I1722" s="96"/>
      <c r="J1722" s="96"/>
      <c r="K1722" s="50"/>
      <c r="L1722" s="96"/>
      <c r="M1722" s="50"/>
      <c r="N1722" s="50"/>
      <c r="O1722" s="50"/>
      <c r="P1722" s="112"/>
      <c r="Q1722" s="112"/>
      <c r="R1722" s="50"/>
      <c r="S1722" s="50"/>
      <c r="T1722" s="50"/>
      <c r="U1722" s="48"/>
      <c r="V1722" s="50"/>
      <c r="W1722" s="85" t="str">
        <f t="shared" si="78"/>
        <v/>
      </c>
      <c r="X1722" s="79" t="str">
        <f t="shared" si="79"/>
        <v/>
      </c>
    </row>
    <row r="1723" spans="2:24" ht="21" customHeight="1" x14ac:dyDescent="0.2">
      <c r="B1723" s="208" t="str">
        <f t="shared" si="80"/>
        <v/>
      </c>
      <c r="C1723" s="104"/>
      <c r="D1723" s="96"/>
      <c r="E1723" s="96"/>
      <c r="F1723" s="104"/>
      <c r="G1723" s="96"/>
      <c r="H1723" s="104"/>
      <c r="I1723" s="96"/>
      <c r="J1723" s="96"/>
      <c r="K1723" s="50"/>
      <c r="L1723" s="96"/>
      <c r="M1723" s="50"/>
      <c r="N1723" s="50"/>
      <c r="O1723" s="50"/>
      <c r="P1723" s="112"/>
      <c r="Q1723" s="112"/>
      <c r="R1723" s="50"/>
      <c r="S1723" s="50"/>
      <c r="T1723" s="50"/>
      <c r="U1723" s="48"/>
      <c r="V1723" s="50"/>
      <c r="W1723" s="85" t="str">
        <f t="shared" si="78"/>
        <v/>
      </c>
      <c r="X1723" s="79" t="str">
        <f t="shared" si="79"/>
        <v/>
      </c>
    </row>
    <row r="1724" spans="2:24" ht="21" customHeight="1" x14ac:dyDescent="0.2">
      <c r="B1724" s="208" t="str">
        <f t="shared" si="80"/>
        <v/>
      </c>
      <c r="C1724" s="104"/>
      <c r="D1724" s="96"/>
      <c r="E1724" s="96"/>
      <c r="F1724" s="104"/>
      <c r="G1724" s="96"/>
      <c r="H1724" s="104"/>
      <c r="I1724" s="96"/>
      <c r="J1724" s="96"/>
      <c r="K1724" s="50"/>
      <c r="L1724" s="96"/>
      <c r="M1724" s="50"/>
      <c r="N1724" s="50"/>
      <c r="O1724" s="50"/>
      <c r="P1724" s="112"/>
      <c r="Q1724" s="112"/>
      <c r="R1724" s="50"/>
      <c r="S1724" s="50"/>
      <c r="T1724" s="50"/>
      <c r="U1724" s="48"/>
      <c r="V1724" s="50"/>
      <c r="W1724" s="85" t="str">
        <f t="shared" si="78"/>
        <v/>
      </c>
      <c r="X1724" s="79" t="str">
        <f t="shared" si="79"/>
        <v/>
      </c>
    </row>
    <row r="1725" spans="2:24" ht="21" customHeight="1" x14ac:dyDescent="0.2">
      <c r="B1725" s="208" t="str">
        <f t="shared" si="80"/>
        <v/>
      </c>
      <c r="C1725" s="104"/>
      <c r="D1725" s="96"/>
      <c r="E1725" s="96"/>
      <c r="F1725" s="104"/>
      <c r="G1725" s="96"/>
      <c r="H1725" s="104"/>
      <c r="I1725" s="96"/>
      <c r="J1725" s="96"/>
      <c r="K1725" s="50"/>
      <c r="L1725" s="96"/>
      <c r="M1725" s="50"/>
      <c r="N1725" s="50"/>
      <c r="O1725" s="50"/>
      <c r="P1725" s="112"/>
      <c r="Q1725" s="112"/>
      <c r="R1725" s="50"/>
      <c r="S1725" s="50"/>
      <c r="T1725" s="50"/>
      <c r="U1725" s="48"/>
      <c r="V1725" s="50"/>
      <c r="W1725" s="85" t="str">
        <f t="shared" si="78"/>
        <v/>
      </c>
      <c r="X1725" s="79" t="str">
        <f t="shared" si="79"/>
        <v/>
      </c>
    </row>
    <row r="1726" spans="2:24" ht="21" customHeight="1" x14ac:dyDescent="0.2">
      <c r="B1726" s="208" t="str">
        <f t="shared" si="80"/>
        <v/>
      </c>
      <c r="C1726" s="104"/>
      <c r="D1726" s="96"/>
      <c r="E1726" s="96"/>
      <c r="F1726" s="104"/>
      <c r="G1726" s="96"/>
      <c r="H1726" s="104"/>
      <c r="I1726" s="96"/>
      <c r="J1726" s="96"/>
      <c r="K1726" s="50"/>
      <c r="L1726" s="96"/>
      <c r="M1726" s="50"/>
      <c r="N1726" s="50"/>
      <c r="O1726" s="50"/>
      <c r="P1726" s="112"/>
      <c r="Q1726" s="112"/>
      <c r="R1726" s="50"/>
      <c r="S1726" s="50"/>
      <c r="T1726" s="50"/>
      <c r="U1726" s="48"/>
      <c r="V1726" s="50"/>
      <c r="W1726" s="85" t="str">
        <f t="shared" si="78"/>
        <v/>
      </c>
      <c r="X1726" s="79" t="str">
        <f t="shared" si="79"/>
        <v/>
      </c>
    </row>
    <row r="1727" spans="2:24" ht="21" customHeight="1" x14ac:dyDescent="0.2">
      <c r="B1727" s="208" t="str">
        <f t="shared" si="80"/>
        <v/>
      </c>
      <c r="C1727" s="104"/>
      <c r="D1727" s="96"/>
      <c r="E1727" s="96"/>
      <c r="F1727" s="104"/>
      <c r="G1727" s="96"/>
      <c r="H1727" s="104"/>
      <c r="I1727" s="96"/>
      <c r="J1727" s="96"/>
      <c r="K1727" s="50"/>
      <c r="L1727" s="96"/>
      <c r="M1727" s="50"/>
      <c r="N1727" s="50"/>
      <c r="O1727" s="50"/>
      <c r="P1727" s="112"/>
      <c r="Q1727" s="112"/>
      <c r="R1727" s="50"/>
      <c r="S1727" s="50"/>
      <c r="T1727" s="50"/>
      <c r="U1727" s="48"/>
      <c r="V1727" s="50"/>
      <c r="W1727" s="85" t="str">
        <f t="shared" si="78"/>
        <v/>
      </c>
      <c r="X1727" s="79" t="str">
        <f t="shared" si="79"/>
        <v/>
      </c>
    </row>
    <row r="1728" spans="2:24" ht="21" customHeight="1" x14ac:dyDescent="0.2">
      <c r="B1728" s="208" t="str">
        <f t="shared" si="80"/>
        <v/>
      </c>
      <c r="C1728" s="104"/>
      <c r="D1728" s="96"/>
      <c r="E1728" s="96"/>
      <c r="F1728" s="104"/>
      <c r="G1728" s="96"/>
      <c r="H1728" s="104"/>
      <c r="I1728" s="96"/>
      <c r="J1728" s="96"/>
      <c r="K1728" s="50"/>
      <c r="L1728" s="96"/>
      <c r="M1728" s="50"/>
      <c r="N1728" s="50"/>
      <c r="O1728" s="50"/>
      <c r="P1728" s="112"/>
      <c r="Q1728" s="112"/>
      <c r="R1728" s="50"/>
      <c r="S1728" s="50"/>
      <c r="T1728" s="50"/>
      <c r="U1728" s="48"/>
      <c r="V1728" s="50"/>
      <c r="W1728" s="85" t="str">
        <f t="shared" si="78"/>
        <v/>
      </c>
      <c r="X1728" s="79" t="str">
        <f t="shared" si="79"/>
        <v/>
      </c>
    </row>
    <row r="1729" spans="2:24" ht="21" customHeight="1" x14ac:dyDescent="0.2">
      <c r="B1729" s="208" t="str">
        <f t="shared" si="80"/>
        <v/>
      </c>
      <c r="C1729" s="104"/>
      <c r="D1729" s="96"/>
      <c r="E1729" s="96"/>
      <c r="F1729" s="104"/>
      <c r="G1729" s="96"/>
      <c r="H1729" s="104"/>
      <c r="I1729" s="96"/>
      <c r="J1729" s="96"/>
      <c r="K1729" s="50"/>
      <c r="L1729" s="96"/>
      <c r="M1729" s="50"/>
      <c r="N1729" s="50"/>
      <c r="O1729" s="50"/>
      <c r="P1729" s="112"/>
      <c r="Q1729" s="112"/>
      <c r="R1729" s="50"/>
      <c r="S1729" s="50"/>
      <c r="T1729" s="50"/>
      <c r="U1729" s="48"/>
      <c r="V1729" s="50"/>
      <c r="W1729" s="85" t="str">
        <f t="shared" si="78"/>
        <v/>
      </c>
      <c r="X1729" s="79" t="str">
        <f t="shared" si="79"/>
        <v/>
      </c>
    </row>
    <row r="1730" spans="2:24" ht="21" customHeight="1" x14ac:dyDescent="0.2">
      <c r="B1730" s="208" t="str">
        <f t="shared" si="80"/>
        <v/>
      </c>
      <c r="C1730" s="104"/>
      <c r="D1730" s="96"/>
      <c r="E1730" s="96"/>
      <c r="F1730" s="104"/>
      <c r="G1730" s="96"/>
      <c r="H1730" s="104"/>
      <c r="I1730" s="96"/>
      <c r="J1730" s="96"/>
      <c r="K1730" s="50"/>
      <c r="L1730" s="96"/>
      <c r="M1730" s="50"/>
      <c r="N1730" s="50"/>
      <c r="O1730" s="50"/>
      <c r="P1730" s="112"/>
      <c r="Q1730" s="112"/>
      <c r="R1730" s="50"/>
      <c r="S1730" s="50"/>
      <c r="T1730" s="50"/>
      <c r="U1730" s="48"/>
      <c r="V1730" s="50"/>
      <c r="W1730" s="85" t="str">
        <f t="shared" si="78"/>
        <v/>
      </c>
      <c r="X1730" s="79" t="str">
        <f t="shared" si="79"/>
        <v/>
      </c>
    </row>
    <row r="1731" spans="2:24" ht="21" customHeight="1" x14ac:dyDescent="0.2">
      <c r="B1731" s="208" t="str">
        <f t="shared" si="80"/>
        <v/>
      </c>
      <c r="C1731" s="104"/>
      <c r="D1731" s="96"/>
      <c r="E1731" s="96"/>
      <c r="F1731" s="104"/>
      <c r="G1731" s="96"/>
      <c r="H1731" s="104"/>
      <c r="I1731" s="96"/>
      <c r="J1731" s="96"/>
      <c r="K1731" s="50"/>
      <c r="L1731" s="96"/>
      <c r="M1731" s="50"/>
      <c r="N1731" s="50"/>
      <c r="O1731" s="50"/>
      <c r="P1731" s="112"/>
      <c r="Q1731" s="112"/>
      <c r="R1731" s="50"/>
      <c r="S1731" s="50"/>
      <c r="T1731" s="50"/>
      <c r="U1731" s="48"/>
      <c r="V1731" s="50"/>
      <c r="W1731" s="85" t="str">
        <f t="shared" si="78"/>
        <v/>
      </c>
      <c r="X1731" s="79" t="str">
        <f t="shared" si="79"/>
        <v/>
      </c>
    </row>
    <row r="1732" spans="2:24" ht="21" customHeight="1" x14ac:dyDescent="0.2">
      <c r="B1732" s="208" t="str">
        <f t="shared" si="80"/>
        <v/>
      </c>
      <c r="C1732" s="104"/>
      <c r="D1732" s="96"/>
      <c r="E1732" s="96"/>
      <c r="F1732" s="104"/>
      <c r="G1732" s="96"/>
      <c r="H1732" s="104"/>
      <c r="I1732" s="96"/>
      <c r="J1732" s="96"/>
      <c r="K1732" s="50"/>
      <c r="L1732" s="96"/>
      <c r="M1732" s="50"/>
      <c r="N1732" s="50"/>
      <c r="O1732" s="50"/>
      <c r="P1732" s="112"/>
      <c r="Q1732" s="112"/>
      <c r="R1732" s="50"/>
      <c r="S1732" s="50"/>
      <c r="T1732" s="50"/>
      <c r="U1732" s="48"/>
      <c r="V1732" s="50"/>
      <c r="W1732" s="85" t="str">
        <f t="shared" si="78"/>
        <v/>
      </c>
      <c r="X1732" s="79" t="str">
        <f t="shared" si="79"/>
        <v/>
      </c>
    </row>
    <row r="1733" spans="2:24" ht="21" customHeight="1" x14ac:dyDescent="0.2">
      <c r="B1733" s="208" t="str">
        <f t="shared" si="80"/>
        <v/>
      </c>
      <c r="C1733" s="104"/>
      <c r="D1733" s="96"/>
      <c r="E1733" s="96"/>
      <c r="F1733" s="104"/>
      <c r="G1733" s="96"/>
      <c r="H1733" s="104"/>
      <c r="I1733" s="96"/>
      <c r="J1733" s="96"/>
      <c r="K1733" s="50"/>
      <c r="L1733" s="96"/>
      <c r="M1733" s="50"/>
      <c r="N1733" s="50"/>
      <c r="O1733" s="50"/>
      <c r="P1733" s="112"/>
      <c r="Q1733" s="112"/>
      <c r="R1733" s="50"/>
      <c r="S1733" s="50"/>
      <c r="T1733" s="50"/>
      <c r="U1733" s="48"/>
      <c r="V1733" s="50"/>
      <c r="W1733" s="85" t="str">
        <f t="shared" si="78"/>
        <v/>
      </c>
      <c r="X1733" s="79" t="str">
        <f t="shared" si="79"/>
        <v/>
      </c>
    </row>
    <row r="1734" spans="2:24" ht="21" customHeight="1" x14ac:dyDescent="0.2">
      <c r="B1734" s="208" t="str">
        <f t="shared" si="80"/>
        <v/>
      </c>
      <c r="C1734" s="104"/>
      <c r="D1734" s="96"/>
      <c r="E1734" s="96"/>
      <c r="F1734" s="104"/>
      <c r="G1734" s="96"/>
      <c r="H1734" s="104"/>
      <c r="I1734" s="96"/>
      <c r="J1734" s="96"/>
      <c r="K1734" s="50"/>
      <c r="L1734" s="96"/>
      <c r="M1734" s="50"/>
      <c r="N1734" s="50"/>
      <c r="O1734" s="50"/>
      <c r="P1734" s="112"/>
      <c r="Q1734" s="112"/>
      <c r="R1734" s="50"/>
      <c r="S1734" s="50"/>
      <c r="T1734" s="50"/>
      <c r="U1734" s="48"/>
      <c r="V1734" s="50"/>
      <c r="W1734" s="85" t="str">
        <f t="shared" si="78"/>
        <v/>
      </c>
      <c r="X1734" s="79" t="str">
        <f t="shared" si="79"/>
        <v/>
      </c>
    </row>
    <row r="1735" spans="2:24" ht="21" customHeight="1" x14ac:dyDescent="0.2">
      <c r="B1735" s="208" t="str">
        <f t="shared" si="80"/>
        <v/>
      </c>
      <c r="C1735" s="104"/>
      <c r="D1735" s="96"/>
      <c r="E1735" s="96"/>
      <c r="F1735" s="104"/>
      <c r="G1735" s="96"/>
      <c r="H1735" s="104"/>
      <c r="I1735" s="96"/>
      <c r="J1735" s="96"/>
      <c r="K1735" s="50"/>
      <c r="L1735" s="96"/>
      <c r="M1735" s="50"/>
      <c r="N1735" s="50"/>
      <c r="O1735" s="50"/>
      <c r="P1735" s="112"/>
      <c r="Q1735" s="112"/>
      <c r="R1735" s="50"/>
      <c r="S1735" s="50"/>
      <c r="T1735" s="50"/>
      <c r="U1735" s="48"/>
      <c r="V1735" s="50"/>
      <c r="W1735" s="85" t="str">
        <f t="shared" si="78"/>
        <v/>
      </c>
      <c r="X1735" s="79" t="str">
        <f t="shared" si="79"/>
        <v/>
      </c>
    </row>
    <row r="1736" spans="2:24" ht="21" customHeight="1" x14ac:dyDescent="0.2">
      <c r="B1736" s="208" t="str">
        <f t="shared" si="80"/>
        <v/>
      </c>
      <c r="C1736" s="104"/>
      <c r="D1736" s="96"/>
      <c r="E1736" s="96"/>
      <c r="F1736" s="104"/>
      <c r="G1736" s="96"/>
      <c r="H1736" s="104"/>
      <c r="I1736" s="96"/>
      <c r="J1736" s="96"/>
      <c r="K1736" s="50"/>
      <c r="L1736" s="96"/>
      <c r="M1736" s="50"/>
      <c r="N1736" s="50"/>
      <c r="O1736" s="50"/>
      <c r="P1736" s="112"/>
      <c r="Q1736" s="112"/>
      <c r="R1736" s="50"/>
      <c r="S1736" s="50"/>
      <c r="T1736" s="50"/>
      <c r="U1736" s="48"/>
      <c r="V1736" s="50"/>
      <c r="W1736" s="85" t="str">
        <f t="shared" si="78"/>
        <v/>
      </c>
      <c r="X1736" s="79" t="str">
        <f t="shared" si="79"/>
        <v/>
      </c>
    </row>
    <row r="1737" spans="2:24" ht="21" customHeight="1" x14ac:dyDescent="0.2">
      <c r="B1737" s="208" t="str">
        <f t="shared" si="80"/>
        <v/>
      </c>
      <c r="C1737" s="104"/>
      <c r="D1737" s="96"/>
      <c r="E1737" s="96"/>
      <c r="F1737" s="104"/>
      <c r="G1737" s="96"/>
      <c r="H1737" s="104"/>
      <c r="I1737" s="96"/>
      <c r="J1737" s="96"/>
      <c r="K1737" s="50"/>
      <c r="L1737" s="96"/>
      <c r="M1737" s="50"/>
      <c r="N1737" s="50"/>
      <c r="O1737" s="50"/>
      <c r="P1737" s="112"/>
      <c r="Q1737" s="112"/>
      <c r="R1737" s="50"/>
      <c r="S1737" s="50"/>
      <c r="T1737" s="50"/>
      <c r="U1737" s="48"/>
      <c r="V1737" s="50"/>
      <c r="W1737" s="85" t="str">
        <f t="shared" si="78"/>
        <v/>
      </c>
      <c r="X1737" s="79" t="str">
        <f t="shared" si="79"/>
        <v/>
      </c>
    </row>
    <row r="1738" spans="2:24" ht="21" customHeight="1" x14ac:dyDescent="0.2">
      <c r="B1738" s="208" t="str">
        <f t="shared" si="80"/>
        <v/>
      </c>
      <c r="C1738" s="104"/>
      <c r="D1738" s="96"/>
      <c r="E1738" s="96"/>
      <c r="F1738" s="104"/>
      <c r="G1738" s="96"/>
      <c r="H1738" s="104"/>
      <c r="I1738" s="96"/>
      <c r="J1738" s="96"/>
      <c r="K1738" s="50"/>
      <c r="L1738" s="96"/>
      <c r="M1738" s="50"/>
      <c r="N1738" s="50"/>
      <c r="O1738" s="50"/>
      <c r="P1738" s="112"/>
      <c r="Q1738" s="112"/>
      <c r="R1738" s="50"/>
      <c r="S1738" s="50"/>
      <c r="T1738" s="50"/>
      <c r="U1738" s="48"/>
      <c r="V1738" s="50"/>
      <c r="W1738" s="85" t="str">
        <f t="shared" si="78"/>
        <v/>
      </c>
      <c r="X1738" s="79" t="str">
        <f t="shared" si="79"/>
        <v/>
      </c>
    </row>
    <row r="1739" spans="2:24" ht="21" customHeight="1" x14ac:dyDescent="0.2">
      <c r="B1739" s="208" t="str">
        <f t="shared" si="80"/>
        <v/>
      </c>
      <c r="C1739" s="104"/>
      <c r="D1739" s="96"/>
      <c r="E1739" s="96"/>
      <c r="F1739" s="104"/>
      <c r="G1739" s="96"/>
      <c r="H1739" s="104"/>
      <c r="I1739" s="96"/>
      <c r="J1739" s="96"/>
      <c r="K1739" s="50"/>
      <c r="L1739" s="96"/>
      <c r="M1739" s="50"/>
      <c r="N1739" s="50"/>
      <c r="O1739" s="50"/>
      <c r="P1739" s="112"/>
      <c r="Q1739" s="112"/>
      <c r="R1739" s="50"/>
      <c r="S1739" s="50"/>
      <c r="T1739" s="50"/>
      <c r="U1739" s="48"/>
      <c r="V1739" s="50"/>
      <c r="W1739" s="85" t="str">
        <f t="shared" si="78"/>
        <v/>
      </c>
      <c r="X1739" s="79" t="str">
        <f t="shared" si="79"/>
        <v/>
      </c>
    </row>
    <row r="1740" spans="2:24" ht="21" customHeight="1" x14ac:dyDescent="0.2">
      <c r="B1740" s="208" t="str">
        <f t="shared" si="80"/>
        <v/>
      </c>
      <c r="C1740" s="104"/>
      <c r="D1740" s="96"/>
      <c r="E1740" s="96"/>
      <c r="F1740" s="104"/>
      <c r="G1740" s="96"/>
      <c r="H1740" s="104"/>
      <c r="I1740" s="96"/>
      <c r="J1740" s="96"/>
      <c r="K1740" s="50"/>
      <c r="L1740" s="96"/>
      <c r="M1740" s="50"/>
      <c r="N1740" s="50"/>
      <c r="O1740" s="50"/>
      <c r="P1740" s="112"/>
      <c r="Q1740" s="112"/>
      <c r="R1740" s="50"/>
      <c r="S1740" s="50"/>
      <c r="T1740" s="50"/>
      <c r="U1740" s="48"/>
      <c r="V1740" s="50"/>
      <c r="W1740" s="85" t="str">
        <f t="shared" ref="W1740:W1803" si="81">IF(X1740&lt;&gt;"","Erreur","")</f>
        <v/>
      </c>
      <c r="X1740" s="79" t="str">
        <f t="shared" ref="X1740:X1803" si="82">IF(AND(B1740&lt;&gt;"",OR(C1740="",D1740="",E1740="",G1740="",J1740="",L1740="")),"Veuillez compléter les informations d'identification du dérivé.",IF(AND(B1740&lt;&gt;"",H1740&lt;&gt;"",I1740=""),"Veuillez compléter la colonne C0070 Type de code.",IF(AND(B1740&lt;&gt;"",I1740=""),"Veuillez sélectionner Total/NA dans la liste de la colonne C0070 si vous n'avez rien à déclarer.","")))</f>
        <v/>
      </c>
    </row>
    <row r="1741" spans="2:24" ht="21" customHeight="1" x14ac:dyDescent="0.2">
      <c r="B1741" s="208" t="str">
        <f t="shared" ref="B1741:B1804" si="83">IF(COUNTA(C1741:V1741)&gt;0,B1740+1,"")</f>
        <v/>
      </c>
      <c r="C1741" s="104"/>
      <c r="D1741" s="96"/>
      <c r="E1741" s="96"/>
      <c r="F1741" s="104"/>
      <c r="G1741" s="96"/>
      <c r="H1741" s="104"/>
      <c r="I1741" s="96"/>
      <c r="J1741" s="96"/>
      <c r="K1741" s="50"/>
      <c r="L1741" s="96"/>
      <c r="M1741" s="50"/>
      <c r="N1741" s="50"/>
      <c r="O1741" s="50"/>
      <c r="P1741" s="112"/>
      <c r="Q1741" s="112"/>
      <c r="R1741" s="50"/>
      <c r="S1741" s="50"/>
      <c r="T1741" s="50"/>
      <c r="U1741" s="48"/>
      <c r="V1741" s="50"/>
      <c r="W1741" s="85" t="str">
        <f t="shared" si="81"/>
        <v/>
      </c>
      <c r="X1741" s="79" t="str">
        <f t="shared" si="82"/>
        <v/>
      </c>
    </row>
    <row r="1742" spans="2:24" ht="21" customHeight="1" x14ac:dyDescent="0.2">
      <c r="B1742" s="208" t="str">
        <f t="shared" si="83"/>
        <v/>
      </c>
      <c r="C1742" s="104"/>
      <c r="D1742" s="96"/>
      <c r="E1742" s="96"/>
      <c r="F1742" s="104"/>
      <c r="G1742" s="96"/>
      <c r="H1742" s="104"/>
      <c r="I1742" s="96"/>
      <c r="J1742" s="96"/>
      <c r="K1742" s="50"/>
      <c r="L1742" s="96"/>
      <c r="M1742" s="50"/>
      <c r="N1742" s="50"/>
      <c r="O1742" s="50"/>
      <c r="P1742" s="112"/>
      <c r="Q1742" s="112"/>
      <c r="R1742" s="50"/>
      <c r="S1742" s="50"/>
      <c r="T1742" s="50"/>
      <c r="U1742" s="48"/>
      <c r="V1742" s="50"/>
      <c r="W1742" s="85" t="str">
        <f t="shared" si="81"/>
        <v/>
      </c>
      <c r="X1742" s="79" t="str">
        <f t="shared" si="82"/>
        <v/>
      </c>
    </row>
    <row r="1743" spans="2:24" ht="21" customHeight="1" x14ac:dyDescent="0.2">
      <c r="B1743" s="208" t="str">
        <f t="shared" si="83"/>
        <v/>
      </c>
      <c r="C1743" s="104"/>
      <c r="D1743" s="96"/>
      <c r="E1743" s="96"/>
      <c r="F1743" s="104"/>
      <c r="G1743" s="96"/>
      <c r="H1743" s="104"/>
      <c r="I1743" s="96"/>
      <c r="J1743" s="96"/>
      <c r="K1743" s="50"/>
      <c r="L1743" s="96"/>
      <c r="M1743" s="50"/>
      <c r="N1743" s="50"/>
      <c r="O1743" s="50"/>
      <c r="P1743" s="112"/>
      <c r="Q1743" s="112"/>
      <c r="R1743" s="50"/>
      <c r="S1743" s="50"/>
      <c r="T1743" s="50"/>
      <c r="U1743" s="48"/>
      <c r="V1743" s="50"/>
      <c r="W1743" s="85" t="str">
        <f t="shared" si="81"/>
        <v/>
      </c>
      <c r="X1743" s="79" t="str">
        <f t="shared" si="82"/>
        <v/>
      </c>
    </row>
    <row r="1744" spans="2:24" ht="21" customHeight="1" x14ac:dyDescent="0.2">
      <c r="B1744" s="208" t="str">
        <f t="shared" si="83"/>
        <v/>
      </c>
      <c r="C1744" s="104"/>
      <c r="D1744" s="96"/>
      <c r="E1744" s="96"/>
      <c r="F1744" s="104"/>
      <c r="G1744" s="96"/>
      <c r="H1744" s="104"/>
      <c r="I1744" s="96"/>
      <c r="J1744" s="96"/>
      <c r="K1744" s="50"/>
      <c r="L1744" s="96"/>
      <c r="M1744" s="50"/>
      <c r="N1744" s="50"/>
      <c r="O1744" s="50"/>
      <c r="P1744" s="112"/>
      <c r="Q1744" s="112"/>
      <c r="R1744" s="50"/>
      <c r="S1744" s="50"/>
      <c r="T1744" s="50"/>
      <c r="U1744" s="48"/>
      <c r="V1744" s="50"/>
      <c r="W1744" s="85" t="str">
        <f t="shared" si="81"/>
        <v/>
      </c>
      <c r="X1744" s="79" t="str">
        <f t="shared" si="82"/>
        <v/>
      </c>
    </row>
    <row r="1745" spans="2:24" ht="21" customHeight="1" x14ac:dyDescent="0.2">
      <c r="B1745" s="208" t="str">
        <f t="shared" si="83"/>
        <v/>
      </c>
      <c r="C1745" s="104"/>
      <c r="D1745" s="96"/>
      <c r="E1745" s="96"/>
      <c r="F1745" s="104"/>
      <c r="G1745" s="96"/>
      <c r="H1745" s="104"/>
      <c r="I1745" s="96"/>
      <c r="J1745" s="96"/>
      <c r="K1745" s="50"/>
      <c r="L1745" s="96"/>
      <c r="M1745" s="50"/>
      <c r="N1745" s="50"/>
      <c r="O1745" s="50"/>
      <c r="P1745" s="112"/>
      <c r="Q1745" s="112"/>
      <c r="R1745" s="50"/>
      <c r="S1745" s="50"/>
      <c r="T1745" s="50"/>
      <c r="U1745" s="48"/>
      <c r="V1745" s="50"/>
      <c r="W1745" s="85" t="str">
        <f t="shared" si="81"/>
        <v/>
      </c>
      <c r="X1745" s="79" t="str">
        <f t="shared" si="82"/>
        <v/>
      </c>
    </row>
    <row r="1746" spans="2:24" ht="21" customHeight="1" x14ac:dyDescent="0.2">
      <c r="B1746" s="208" t="str">
        <f t="shared" si="83"/>
        <v/>
      </c>
      <c r="C1746" s="104"/>
      <c r="D1746" s="96"/>
      <c r="E1746" s="96"/>
      <c r="F1746" s="104"/>
      <c r="G1746" s="96"/>
      <c r="H1746" s="104"/>
      <c r="I1746" s="96"/>
      <c r="J1746" s="96"/>
      <c r="K1746" s="50"/>
      <c r="L1746" s="96"/>
      <c r="M1746" s="50"/>
      <c r="N1746" s="50"/>
      <c r="O1746" s="50"/>
      <c r="P1746" s="112"/>
      <c r="Q1746" s="112"/>
      <c r="R1746" s="50"/>
      <c r="S1746" s="50"/>
      <c r="T1746" s="50"/>
      <c r="U1746" s="48"/>
      <c r="V1746" s="50"/>
      <c r="W1746" s="85" t="str">
        <f t="shared" si="81"/>
        <v/>
      </c>
      <c r="X1746" s="79" t="str">
        <f t="shared" si="82"/>
        <v/>
      </c>
    </row>
    <row r="1747" spans="2:24" ht="21" customHeight="1" x14ac:dyDescent="0.2">
      <c r="B1747" s="208" t="str">
        <f t="shared" si="83"/>
        <v/>
      </c>
      <c r="C1747" s="104"/>
      <c r="D1747" s="96"/>
      <c r="E1747" s="96"/>
      <c r="F1747" s="104"/>
      <c r="G1747" s="96"/>
      <c r="H1747" s="104"/>
      <c r="I1747" s="96"/>
      <c r="J1747" s="96"/>
      <c r="K1747" s="50"/>
      <c r="L1747" s="96"/>
      <c r="M1747" s="50"/>
      <c r="N1747" s="50"/>
      <c r="O1747" s="50"/>
      <c r="P1747" s="112"/>
      <c r="Q1747" s="112"/>
      <c r="R1747" s="50"/>
      <c r="S1747" s="50"/>
      <c r="T1747" s="50"/>
      <c r="U1747" s="48"/>
      <c r="V1747" s="50"/>
      <c r="W1747" s="85" t="str">
        <f t="shared" si="81"/>
        <v/>
      </c>
      <c r="X1747" s="79" t="str">
        <f t="shared" si="82"/>
        <v/>
      </c>
    </row>
    <row r="1748" spans="2:24" ht="21" customHeight="1" x14ac:dyDescent="0.2">
      <c r="B1748" s="208" t="str">
        <f t="shared" si="83"/>
        <v/>
      </c>
      <c r="C1748" s="104"/>
      <c r="D1748" s="96"/>
      <c r="E1748" s="96"/>
      <c r="F1748" s="104"/>
      <c r="G1748" s="96"/>
      <c r="H1748" s="104"/>
      <c r="I1748" s="96"/>
      <c r="J1748" s="96"/>
      <c r="K1748" s="50"/>
      <c r="L1748" s="96"/>
      <c r="M1748" s="50"/>
      <c r="N1748" s="50"/>
      <c r="O1748" s="50"/>
      <c r="P1748" s="112"/>
      <c r="Q1748" s="112"/>
      <c r="R1748" s="50"/>
      <c r="S1748" s="50"/>
      <c r="T1748" s="50"/>
      <c r="U1748" s="48"/>
      <c r="V1748" s="50"/>
      <c r="W1748" s="85" t="str">
        <f t="shared" si="81"/>
        <v/>
      </c>
      <c r="X1748" s="79" t="str">
        <f t="shared" si="82"/>
        <v/>
      </c>
    </row>
    <row r="1749" spans="2:24" ht="21" customHeight="1" x14ac:dyDescent="0.2">
      <c r="B1749" s="208" t="str">
        <f t="shared" si="83"/>
        <v/>
      </c>
      <c r="C1749" s="104"/>
      <c r="D1749" s="96"/>
      <c r="E1749" s="96"/>
      <c r="F1749" s="104"/>
      <c r="G1749" s="96"/>
      <c r="H1749" s="104"/>
      <c r="I1749" s="96"/>
      <c r="J1749" s="96"/>
      <c r="K1749" s="50"/>
      <c r="L1749" s="96"/>
      <c r="M1749" s="50"/>
      <c r="N1749" s="50"/>
      <c r="O1749" s="50"/>
      <c r="P1749" s="112"/>
      <c r="Q1749" s="112"/>
      <c r="R1749" s="50"/>
      <c r="S1749" s="50"/>
      <c r="T1749" s="50"/>
      <c r="U1749" s="48"/>
      <c r="V1749" s="50"/>
      <c r="W1749" s="85" t="str">
        <f t="shared" si="81"/>
        <v/>
      </c>
      <c r="X1749" s="79" t="str">
        <f t="shared" si="82"/>
        <v/>
      </c>
    </row>
    <row r="1750" spans="2:24" ht="21" customHeight="1" x14ac:dyDescent="0.2">
      <c r="B1750" s="208" t="str">
        <f t="shared" si="83"/>
        <v/>
      </c>
      <c r="C1750" s="104"/>
      <c r="D1750" s="96"/>
      <c r="E1750" s="96"/>
      <c r="F1750" s="104"/>
      <c r="G1750" s="96"/>
      <c r="H1750" s="104"/>
      <c r="I1750" s="96"/>
      <c r="J1750" s="96"/>
      <c r="K1750" s="50"/>
      <c r="L1750" s="96"/>
      <c r="M1750" s="50"/>
      <c r="N1750" s="50"/>
      <c r="O1750" s="50"/>
      <c r="P1750" s="112"/>
      <c r="Q1750" s="112"/>
      <c r="R1750" s="50"/>
      <c r="S1750" s="50"/>
      <c r="T1750" s="50"/>
      <c r="U1750" s="48"/>
      <c r="V1750" s="50"/>
      <c r="W1750" s="85" t="str">
        <f t="shared" si="81"/>
        <v/>
      </c>
      <c r="X1750" s="79" t="str">
        <f t="shared" si="82"/>
        <v/>
      </c>
    </row>
    <row r="1751" spans="2:24" ht="21" customHeight="1" x14ac:dyDescent="0.2">
      <c r="B1751" s="208" t="str">
        <f t="shared" si="83"/>
        <v/>
      </c>
      <c r="C1751" s="104"/>
      <c r="D1751" s="96"/>
      <c r="E1751" s="96"/>
      <c r="F1751" s="104"/>
      <c r="G1751" s="96"/>
      <c r="H1751" s="104"/>
      <c r="I1751" s="96"/>
      <c r="J1751" s="96"/>
      <c r="K1751" s="50"/>
      <c r="L1751" s="96"/>
      <c r="M1751" s="50"/>
      <c r="N1751" s="50"/>
      <c r="O1751" s="50"/>
      <c r="P1751" s="112"/>
      <c r="Q1751" s="112"/>
      <c r="R1751" s="50"/>
      <c r="S1751" s="50"/>
      <c r="T1751" s="50"/>
      <c r="U1751" s="48"/>
      <c r="V1751" s="50"/>
      <c r="W1751" s="85" t="str">
        <f t="shared" si="81"/>
        <v/>
      </c>
      <c r="X1751" s="79" t="str">
        <f t="shared" si="82"/>
        <v/>
      </c>
    </row>
    <row r="1752" spans="2:24" ht="21" customHeight="1" x14ac:dyDescent="0.2">
      <c r="B1752" s="208" t="str">
        <f t="shared" si="83"/>
        <v/>
      </c>
      <c r="C1752" s="104"/>
      <c r="D1752" s="96"/>
      <c r="E1752" s="96"/>
      <c r="F1752" s="104"/>
      <c r="G1752" s="96"/>
      <c r="H1752" s="104"/>
      <c r="I1752" s="96"/>
      <c r="J1752" s="96"/>
      <c r="K1752" s="50"/>
      <c r="L1752" s="96"/>
      <c r="M1752" s="50"/>
      <c r="N1752" s="50"/>
      <c r="O1752" s="50"/>
      <c r="P1752" s="112"/>
      <c r="Q1752" s="112"/>
      <c r="R1752" s="50"/>
      <c r="S1752" s="50"/>
      <c r="T1752" s="50"/>
      <c r="U1752" s="48"/>
      <c r="V1752" s="50"/>
      <c r="W1752" s="85" t="str">
        <f t="shared" si="81"/>
        <v/>
      </c>
      <c r="X1752" s="79" t="str">
        <f t="shared" si="82"/>
        <v/>
      </c>
    </row>
    <row r="1753" spans="2:24" ht="21" customHeight="1" x14ac:dyDescent="0.2">
      <c r="B1753" s="208" t="str">
        <f t="shared" si="83"/>
        <v/>
      </c>
      <c r="C1753" s="104"/>
      <c r="D1753" s="96"/>
      <c r="E1753" s="96"/>
      <c r="F1753" s="104"/>
      <c r="G1753" s="96"/>
      <c r="H1753" s="104"/>
      <c r="I1753" s="96"/>
      <c r="J1753" s="96"/>
      <c r="K1753" s="50"/>
      <c r="L1753" s="96"/>
      <c r="M1753" s="50"/>
      <c r="N1753" s="50"/>
      <c r="O1753" s="50"/>
      <c r="P1753" s="112"/>
      <c r="Q1753" s="112"/>
      <c r="R1753" s="50"/>
      <c r="S1753" s="50"/>
      <c r="T1753" s="50"/>
      <c r="U1753" s="48"/>
      <c r="V1753" s="50"/>
      <c r="W1753" s="85" t="str">
        <f t="shared" si="81"/>
        <v/>
      </c>
      <c r="X1753" s="79" t="str">
        <f t="shared" si="82"/>
        <v/>
      </c>
    </row>
    <row r="1754" spans="2:24" ht="21" customHeight="1" x14ac:dyDescent="0.2">
      <c r="B1754" s="208" t="str">
        <f t="shared" si="83"/>
        <v/>
      </c>
      <c r="C1754" s="104"/>
      <c r="D1754" s="96"/>
      <c r="E1754" s="96"/>
      <c r="F1754" s="104"/>
      <c r="G1754" s="96"/>
      <c r="H1754" s="104"/>
      <c r="I1754" s="96"/>
      <c r="J1754" s="96"/>
      <c r="K1754" s="50"/>
      <c r="L1754" s="96"/>
      <c r="M1754" s="50"/>
      <c r="N1754" s="50"/>
      <c r="O1754" s="50"/>
      <c r="P1754" s="112"/>
      <c r="Q1754" s="112"/>
      <c r="R1754" s="50"/>
      <c r="S1754" s="50"/>
      <c r="T1754" s="50"/>
      <c r="U1754" s="48"/>
      <c r="V1754" s="50"/>
      <c r="W1754" s="85" t="str">
        <f t="shared" si="81"/>
        <v/>
      </c>
      <c r="X1754" s="79" t="str">
        <f t="shared" si="82"/>
        <v/>
      </c>
    </row>
    <row r="1755" spans="2:24" ht="21" customHeight="1" x14ac:dyDescent="0.2">
      <c r="B1755" s="208" t="str">
        <f t="shared" si="83"/>
        <v/>
      </c>
      <c r="C1755" s="104"/>
      <c r="D1755" s="96"/>
      <c r="E1755" s="96"/>
      <c r="F1755" s="104"/>
      <c r="G1755" s="96"/>
      <c r="H1755" s="104"/>
      <c r="I1755" s="96"/>
      <c r="J1755" s="96"/>
      <c r="K1755" s="50"/>
      <c r="L1755" s="96"/>
      <c r="M1755" s="50"/>
      <c r="N1755" s="50"/>
      <c r="O1755" s="50"/>
      <c r="P1755" s="112"/>
      <c r="Q1755" s="112"/>
      <c r="R1755" s="50"/>
      <c r="S1755" s="50"/>
      <c r="T1755" s="50"/>
      <c r="U1755" s="48"/>
      <c r="V1755" s="50"/>
      <c r="W1755" s="85" t="str">
        <f t="shared" si="81"/>
        <v/>
      </c>
      <c r="X1755" s="79" t="str">
        <f t="shared" si="82"/>
        <v/>
      </c>
    </row>
    <row r="1756" spans="2:24" ht="21" customHeight="1" x14ac:dyDescent="0.2">
      <c r="B1756" s="208" t="str">
        <f t="shared" si="83"/>
        <v/>
      </c>
      <c r="C1756" s="104"/>
      <c r="D1756" s="96"/>
      <c r="E1756" s="96"/>
      <c r="F1756" s="104"/>
      <c r="G1756" s="96"/>
      <c r="H1756" s="104"/>
      <c r="I1756" s="96"/>
      <c r="J1756" s="96"/>
      <c r="K1756" s="50"/>
      <c r="L1756" s="96"/>
      <c r="M1756" s="50"/>
      <c r="N1756" s="50"/>
      <c r="O1756" s="50"/>
      <c r="P1756" s="112"/>
      <c r="Q1756" s="112"/>
      <c r="R1756" s="50"/>
      <c r="S1756" s="50"/>
      <c r="T1756" s="50"/>
      <c r="U1756" s="48"/>
      <c r="V1756" s="50"/>
      <c r="W1756" s="85" t="str">
        <f t="shared" si="81"/>
        <v/>
      </c>
      <c r="X1756" s="79" t="str">
        <f t="shared" si="82"/>
        <v/>
      </c>
    </row>
    <row r="1757" spans="2:24" ht="21" customHeight="1" x14ac:dyDescent="0.2">
      <c r="B1757" s="208" t="str">
        <f t="shared" si="83"/>
        <v/>
      </c>
      <c r="C1757" s="104"/>
      <c r="D1757" s="96"/>
      <c r="E1757" s="96"/>
      <c r="F1757" s="104"/>
      <c r="G1757" s="96"/>
      <c r="H1757" s="104"/>
      <c r="I1757" s="96"/>
      <c r="J1757" s="96"/>
      <c r="K1757" s="50"/>
      <c r="L1757" s="96"/>
      <c r="M1757" s="50"/>
      <c r="N1757" s="50"/>
      <c r="O1757" s="50"/>
      <c r="P1757" s="112"/>
      <c r="Q1757" s="112"/>
      <c r="R1757" s="50"/>
      <c r="S1757" s="50"/>
      <c r="T1757" s="50"/>
      <c r="U1757" s="48"/>
      <c r="V1757" s="50"/>
      <c r="W1757" s="85" t="str">
        <f t="shared" si="81"/>
        <v/>
      </c>
      <c r="X1757" s="79" t="str">
        <f t="shared" si="82"/>
        <v/>
      </c>
    </row>
    <row r="1758" spans="2:24" ht="21" customHeight="1" x14ac:dyDescent="0.2">
      <c r="B1758" s="208" t="str">
        <f t="shared" si="83"/>
        <v/>
      </c>
      <c r="C1758" s="104"/>
      <c r="D1758" s="96"/>
      <c r="E1758" s="96"/>
      <c r="F1758" s="104"/>
      <c r="G1758" s="96"/>
      <c r="H1758" s="104"/>
      <c r="I1758" s="96"/>
      <c r="J1758" s="96"/>
      <c r="K1758" s="50"/>
      <c r="L1758" s="96"/>
      <c r="M1758" s="50"/>
      <c r="N1758" s="50"/>
      <c r="O1758" s="50"/>
      <c r="P1758" s="112"/>
      <c r="Q1758" s="112"/>
      <c r="R1758" s="50"/>
      <c r="S1758" s="50"/>
      <c r="T1758" s="50"/>
      <c r="U1758" s="48"/>
      <c r="V1758" s="50"/>
      <c r="W1758" s="85" t="str">
        <f t="shared" si="81"/>
        <v/>
      </c>
      <c r="X1758" s="79" t="str">
        <f t="shared" si="82"/>
        <v/>
      </c>
    </row>
    <row r="1759" spans="2:24" ht="21" customHeight="1" x14ac:dyDescent="0.2">
      <c r="B1759" s="208" t="str">
        <f t="shared" si="83"/>
        <v/>
      </c>
      <c r="C1759" s="104"/>
      <c r="D1759" s="96"/>
      <c r="E1759" s="96"/>
      <c r="F1759" s="104"/>
      <c r="G1759" s="96"/>
      <c r="H1759" s="104"/>
      <c r="I1759" s="96"/>
      <c r="J1759" s="96"/>
      <c r="K1759" s="50"/>
      <c r="L1759" s="96"/>
      <c r="M1759" s="50"/>
      <c r="N1759" s="50"/>
      <c r="O1759" s="50"/>
      <c r="P1759" s="112"/>
      <c r="Q1759" s="112"/>
      <c r="R1759" s="50"/>
      <c r="S1759" s="50"/>
      <c r="T1759" s="50"/>
      <c r="U1759" s="48"/>
      <c r="V1759" s="50"/>
      <c r="W1759" s="85" t="str">
        <f t="shared" si="81"/>
        <v/>
      </c>
      <c r="X1759" s="79" t="str">
        <f t="shared" si="82"/>
        <v/>
      </c>
    </row>
    <row r="1760" spans="2:24" ht="21" customHeight="1" x14ac:dyDescent="0.2">
      <c r="B1760" s="208" t="str">
        <f t="shared" si="83"/>
        <v/>
      </c>
      <c r="C1760" s="104"/>
      <c r="D1760" s="96"/>
      <c r="E1760" s="96"/>
      <c r="F1760" s="104"/>
      <c r="G1760" s="96"/>
      <c r="H1760" s="104"/>
      <c r="I1760" s="96"/>
      <c r="J1760" s="96"/>
      <c r="K1760" s="50"/>
      <c r="L1760" s="96"/>
      <c r="M1760" s="50"/>
      <c r="N1760" s="50"/>
      <c r="O1760" s="50"/>
      <c r="P1760" s="112"/>
      <c r="Q1760" s="112"/>
      <c r="R1760" s="50"/>
      <c r="S1760" s="50"/>
      <c r="T1760" s="50"/>
      <c r="U1760" s="48"/>
      <c r="V1760" s="50"/>
      <c r="W1760" s="85" t="str">
        <f t="shared" si="81"/>
        <v/>
      </c>
      <c r="X1760" s="79" t="str">
        <f t="shared" si="82"/>
        <v/>
      </c>
    </row>
    <row r="1761" spans="2:24" ht="21" customHeight="1" x14ac:dyDescent="0.2">
      <c r="B1761" s="208" t="str">
        <f t="shared" si="83"/>
        <v/>
      </c>
      <c r="C1761" s="104"/>
      <c r="D1761" s="96"/>
      <c r="E1761" s="96"/>
      <c r="F1761" s="104"/>
      <c r="G1761" s="96"/>
      <c r="H1761" s="104"/>
      <c r="I1761" s="96"/>
      <c r="J1761" s="96"/>
      <c r="K1761" s="50"/>
      <c r="L1761" s="96"/>
      <c r="M1761" s="50"/>
      <c r="N1761" s="50"/>
      <c r="O1761" s="50"/>
      <c r="P1761" s="112"/>
      <c r="Q1761" s="112"/>
      <c r="R1761" s="50"/>
      <c r="S1761" s="50"/>
      <c r="T1761" s="50"/>
      <c r="U1761" s="48"/>
      <c r="V1761" s="50"/>
      <c r="W1761" s="85" t="str">
        <f t="shared" si="81"/>
        <v/>
      </c>
      <c r="X1761" s="79" t="str">
        <f t="shared" si="82"/>
        <v/>
      </c>
    </row>
    <row r="1762" spans="2:24" ht="21" customHeight="1" x14ac:dyDescent="0.2">
      <c r="B1762" s="208" t="str">
        <f t="shared" si="83"/>
        <v/>
      </c>
      <c r="C1762" s="104"/>
      <c r="D1762" s="96"/>
      <c r="E1762" s="96"/>
      <c r="F1762" s="104"/>
      <c r="G1762" s="96"/>
      <c r="H1762" s="104"/>
      <c r="I1762" s="96"/>
      <c r="J1762" s="96"/>
      <c r="K1762" s="50"/>
      <c r="L1762" s="96"/>
      <c r="M1762" s="50"/>
      <c r="N1762" s="50"/>
      <c r="O1762" s="50"/>
      <c r="P1762" s="112"/>
      <c r="Q1762" s="112"/>
      <c r="R1762" s="50"/>
      <c r="S1762" s="50"/>
      <c r="T1762" s="50"/>
      <c r="U1762" s="48"/>
      <c r="V1762" s="50"/>
      <c r="W1762" s="85" t="str">
        <f t="shared" si="81"/>
        <v/>
      </c>
      <c r="X1762" s="79" t="str">
        <f t="shared" si="82"/>
        <v/>
      </c>
    </row>
    <row r="1763" spans="2:24" ht="21" customHeight="1" x14ac:dyDescent="0.2">
      <c r="B1763" s="208" t="str">
        <f t="shared" si="83"/>
        <v/>
      </c>
      <c r="C1763" s="104"/>
      <c r="D1763" s="96"/>
      <c r="E1763" s="96"/>
      <c r="F1763" s="104"/>
      <c r="G1763" s="96"/>
      <c r="H1763" s="104"/>
      <c r="I1763" s="96"/>
      <c r="J1763" s="96"/>
      <c r="K1763" s="50"/>
      <c r="L1763" s="96"/>
      <c r="M1763" s="50"/>
      <c r="N1763" s="50"/>
      <c r="O1763" s="50"/>
      <c r="P1763" s="112"/>
      <c r="Q1763" s="112"/>
      <c r="R1763" s="50"/>
      <c r="S1763" s="50"/>
      <c r="T1763" s="50"/>
      <c r="U1763" s="48"/>
      <c r="V1763" s="50"/>
      <c r="W1763" s="85" t="str">
        <f t="shared" si="81"/>
        <v/>
      </c>
      <c r="X1763" s="79" t="str">
        <f t="shared" si="82"/>
        <v/>
      </c>
    </row>
    <row r="1764" spans="2:24" ht="21" customHeight="1" x14ac:dyDescent="0.2">
      <c r="B1764" s="208" t="str">
        <f t="shared" si="83"/>
        <v/>
      </c>
      <c r="C1764" s="104"/>
      <c r="D1764" s="96"/>
      <c r="E1764" s="96"/>
      <c r="F1764" s="104"/>
      <c r="G1764" s="96"/>
      <c r="H1764" s="104"/>
      <c r="I1764" s="96"/>
      <c r="J1764" s="96"/>
      <c r="K1764" s="50"/>
      <c r="L1764" s="96"/>
      <c r="M1764" s="50"/>
      <c r="N1764" s="50"/>
      <c r="O1764" s="50"/>
      <c r="P1764" s="112"/>
      <c r="Q1764" s="112"/>
      <c r="R1764" s="50"/>
      <c r="S1764" s="50"/>
      <c r="T1764" s="50"/>
      <c r="U1764" s="48"/>
      <c r="V1764" s="50"/>
      <c r="W1764" s="85" t="str">
        <f t="shared" si="81"/>
        <v/>
      </c>
      <c r="X1764" s="79" t="str">
        <f t="shared" si="82"/>
        <v/>
      </c>
    </row>
    <row r="1765" spans="2:24" ht="21" customHeight="1" x14ac:dyDescent="0.2">
      <c r="B1765" s="208" t="str">
        <f t="shared" si="83"/>
        <v/>
      </c>
      <c r="C1765" s="104"/>
      <c r="D1765" s="96"/>
      <c r="E1765" s="96"/>
      <c r="F1765" s="104"/>
      <c r="G1765" s="96"/>
      <c r="H1765" s="104"/>
      <c r="I1765" s="96"/>
      <c r="J1765" s="96"/>
      <c r="K1765" s="50"/>
      <c r="L1765" s="96"/>
      <c r="M1765" s="50"/>
      <c r="N1765" s="50"/>
      <c r="O1765" s="50"/>
      <c r="P1765" s="112"/>
      <c r="Q1765" s="112"/>
      <c r="R1765" s="50"/>
      <c r="S1765" s="50"/>
      <c r="T1765" s="50"/>
      <c r="U1765" s="48"/>
      <c r="V1765" s="50"/>
      <c r="W1765" s="85" t="str">
        <f t="shared" si="81"/>
        <v/>
      </c>
      <c r="X1765" s="79" t="str">
        <f t="shared" si="82"/>
        <v/>
      </c>
    </row>
    <row r="1766" spans="2:24" ht="21" customHeight="1" x14ac:dyDescent="0.2">
      <c r="B1766" s="208" t="str">
        <f t="shared" si="83"/>
        <v/>
      </c>
      <c r="C1766" s="104"/>
      <c r="D1766" s="96"/>
      <c r="E1766" s="96"/>
      <c r="F1766" s="104"/>
      <c r="G1766" s="96"/>
      <c r="H1766" s="104"/>
      <c r="I1766" s="96"/>
      <c r="J1766" s="96"/>
      <c r="K1766" s="50"/>
      <c r="L1766" s="96"/>
      <c r="M1766" s="50"/>
      <c r="N1766" s="50"/>
      <c r="O1766" s="50"/>
      <c r="P1766" s="112"/>
      <c r="Q1766" s="112"/>
      <c r="R1766" s="50"/>
      <c r="S1766" s="50"/>
      <c r="T1766" s="50"/>
      <c r="U1766" s="48"/>
      <c r="V1766" s="50"/>
      <c r="W1766" s="85" t="str">
        <f t="shared" si="81"/>
        <v/>
      </c>
      <c r="X1766" s="79" t="str">
        <f t="shared" si="82"/>
        <v/>
      </c>
    </row>
    <row r="1767" spans="2:24" ht="21" customHeight="1" x14ac:dyDescent="0.2">
      <c r="B1767" s="208" t="str">
        <f t="shared" si="83"/>
        <v/>
      </c>
      <c r="C1767" s="104"/>
      <c r="D1767" s="96"/>
      <c r="E1767" s="96"/>
      <c r="F1767" s="104"/>
      <c r="G1767" s="96"/>
      <c r="H1767" s="104"/>
      <c r="I1767" s="96"/>
      <c r="J1767" s="96"/>
      <c r="K1767" s="50"/>
      <c r="L1767" s="96"/>
      <c r="M1767" s="50"/>
      <c r="N1767" s="50"/>
      <c r="O1767" s="50"/>
      <c r="P1767" s="112"/>
      <c r="Q1767" s="112"/>
      <c r="R1767" s="50"/>
      <c r="S1767" s="50"/>
      <c r="T1767" s="50"/>
      <c r="U1767" s="48"/>
      <c r="V1767" s="50"/>
      <c r="W1767" s="85" t="str">
        <f t="shared" si="81"/>
        <v/>
      </c>
      <c r="X1767" s="79" t="str">
        <f t="shared" si="82"/>
        <v/>
      </c>
    </row>
    <row r="1768" spans="2:24" ht="21" customHeight="1" x14ac:dyDescent="0.2">
      <c r="B1768" s="208" t="str">
        <f t="shared" si="83"/>
        <v/>
      </c>
      <c r="C1768" s="104"/>
      <c r="D1768" s="96"/>
      <c r="E1768" s="96"/>
      <c r="F1768" s="104"/>
      <c r="G1768" s="96"/>
      <c r="H1768" s="104"/>
      <c r="I1768" s="96"/>
      <c r="J1768" s="96"/>
      <c r="K1768" s="50"/>
      <c r="L1768" s="96"/>
      <c r="M1768" s="50"/>
      <c r="N1768" s="50"/>
      <c r="O1768" s="50"/>
      <c r="P1768" s="112"/>
      <c r="Q1768" s="112"/>
      <c r="R1768" s="50"/>
      <c r="S1768" s="50"/>
      <c r="T1768" s="50"/>
      <c r="U1768" s="48"/>
      <c r="V1768" s="50"/>
      <c r="W1768" s="85" t="str">
        <f t="shared" si="81"/>
        <v/>
      </c>
      <c r="X1768" s="79" t="str">
        <f t="shared" si="82"/>
        <v/>
      </c>
    </row>
    <row r="1769" spans="2:24" ht="21" customHeight="1" x14ac:dyDescent="0.2">
      <c r="B1769" s="208" t="str">
        <f t="shared" si="83"/>
        <v/>
      </c>
      <c r="C1769" s="104"/>
      <c r="D1769" s="96"/>
      <c r="E1769" s="96"/>
      <c r="F1769" s="104"/>
      <c r="G1769" s="96"/>
      <c r="H1769" s="104"/>
      <c r="I1769" s="96"/>
      <c r="J1769" s="96"/>
      <c r="K1769" s="50"/>
      <c r="L1769" s="96"/>
      <c r="M1769" s="50"/>
      <c r="N1769" s="50"/>
      <c r="O1769" s="50"/>
      <c r="P1769" s="112"/>
      <c r="Q1769" s="112"/>
      <c r="R1769" s="50"/>
      <c r="S1769" s="50"/>
      <c r="T1769" s="50"/>
      <c r="U1769" s="48"/>
      <c r="V1769" s="50"/>
      <c r="W1769" s="85" t="str">
        <f t="shared" si="81"/>
        <v/>
      </c>
      <c r="X1769" s="79" t="str">
        <f t="shared" si="82"/>
        <v/>
      </c>
    </row>
    <row r="1770" spans="2:24" ht="21" customHeight="1" x14ac:dyDescent="0.2">
      <c r="B1770" s="208" t="str">
        <f t="shared" si="83"/>
        <v/>
      </c>
      <c r="C1770" s="104"/>
      <c r="D1770" s="96"/>
      <c r="E1770" s="96"/>
      <c r="F1770" s="104"/>
      <c r="G1770" s="96"/>
      <c r="H1770" s="104"/>
      <c r="I1770" s="96"/>
      <c r="J1770" s="96"/>
      <c r="K1770" s="50"/>
      <c r="L1770" s="96"/>
      <c r="M1770" s="50"/>
      <c r="N1770" s="50"/>
      <c r="O1770" s="50"/>
      <c r="P1770" s="112"/>
      <c r="Q1770" s="112"/>
      <c r="R1770" s="50"/>
      <c r="S1770" s="50"/>
      <c r="T1770" s="50"/>
      <c r="U1770" s="48"/>
      <c r="V1770" s="50"/>
      <c r="W1770" s="85" t="str">
        <f t="shared" si="81"/>
        <v/>
      </c>
      <c r="X1770" s="79" t="str">
        <f t="shared" si="82"/>
        <v/>
      </c>
    </row>
    <row r="1771" spans="2:24" ht="21" customHeight="1" x14ac:dyDescent="0.2">
      <c r="B1771" s="208" t="str">
        <f t="shared" si="83"/>
        <v/>
      </c>
      <c r="C1771" s="104"/>
      <c r="D1771" s="96"/>
      <c r="E1771" s="96"/>
      <c r="F1771" s="104"/>
      <c r="G1771" s="96"/>
      <c r="H1771" s="104"/>
      <c r="I1771" s="96"/>
      <c r="J1771" s="96"/>
      <c r="K1771" s="50"/>
      <c r="L1771" s="96"/>
      <c r="M1771" s="50"/>
      <c r="N1771" s="50"/>
      <c r="O1771" s="50"/>
      <c r="P1771" s="112"/>
      <c r="Q1771" s="112"/>
      <c r="R1771" s="50"/>
      <c r="S1771" s="50"/>
      <c r="T1771" s="50"/>
      <c r="U1771" s="48"/>
      <c r="V1771" s="50"/>
      <c r="W1771" s="85" t="str">
        <f t="shared" si="81"/>
        <v/>
      </c>
      <c r="X1771" s="79" t="str">
        <f t="shared" si="82"/>
        <v/>
      </c>
    </row>
    <row r="1772" spans="2:24" ht="21" customHeight="1" x14ac:dyDescent="0.2">
      <c r="B1772" s="208" t="str">
        <f t="shared" si="83"/>
        <v/>
      </c>
      <c r="C1772" s="104"/>
      <c r="D1772" s="96"/>
      <c r="E1772" s="96"/>
      <c r="F1772" s="104"/>
      <c r="G1772" s="96"/>
      <c r="H1772" s="104"/>
      <c r="I1772" s="96"/>
      <c r="J1772" s="96"/>
      <c r="K1772" s="50"/>
      <c r="L1772" s="96"/>
      <c r="M1772" s="50"/>
      <c r="N1772" s="50"/>
      <c r="O1772" s="50"/>
      <c r="P1772" s="112"/>
      <c r="Q1772" s="112"/>
      <c r="R1772" s="50"/>
      <c r="S1772" s="50"/>
      <c r="T1772" s="50"/>
      <c r="U1772" s="48"/>
      <c r="V1772" s="50"/>
      <c r="W1772" s="85" t="str">
        <f t="shared" si="81"/>
        <v/>
      </c>
      <c r="X1772" s="79" t="str">
        <f t="shared" si="82"/>
        <v/>
      </c>
    </row>
    <row r="1773" spans="2:24" ht="21" customHeight="1" x14ac:dyDescent="0.2">
      <c r="B1773" s="208" t="str">
        <f t="shared" si="83"/>
        <v/>
      </c>
      <c r="C1773" s="104"/>
      <c r="D1773" s="96"/>
      <c r="E1773" s="96"/>
      <c r="F1773" s="104"/>
      <c r="G1773" s="96"/>
      <c r="H1773" s="104"/>
      <c r="I1773" s="96"/>
      <c r="J1773" s="96"/>
      <c r="K1773" s="50"/>
      <c r="L1773" s="96"/>
      <c r="M1773" s="50"/>
      <c r="N1773" s="50"/>
      <c r="O1773" s="50"/>
      <c r="P1773" s="112"/>
      <c r="Q1773" s="112"/>
      <c r="R1773" s="50"/>
      <c r="S1773" s="50"/>
      <c r="T1773" s="50"/>
      <c r="U1773" s="48"/>
      <c r="V1773" s="50"/>
      <c r="W1773" s="85" t="str">
        <f t="shared" si="81"/>
        <v/>
      </c>
      <c r="X1773" s="79" t="str">
        <f t="shared" si="82"/>
        <v/>
      </c>
    </row>
    <row r="1774" spans="2:24" ht="21" customHeight="1" x14ac:dyDescent="0.2">
      <c r="B1774" s="208" t="str">
        <f t="shared" si="83"/>
        <v/>
      </c>
      <c r="C1774" s="104"/>
      <c r="D1774" s="96"/>
      <c r="E1774" s="96"/>
      <c r="F1774" s="104"/>
      <c r="G1774" s="96"/>
      <c r="H1774" s="104"/>
      <c r="I1774" s="96"/>
      <c r="J1774" s="96"/>
      <c r="K1774" s="50"/>
      <c r="L1774" s="96"/>
      <c r="M1774" s="50"/>
      <c r="N1774" s="50"/>
      <c r="O1774" s="50"/>
      <c r="P1774" s="112"/>
      <c r="Q1774" s="112"/>
      <c r="R1774" s="50"/>
      <c r="S1774" s="50"/>
      <c r="T1774" s="50"/>
      <c r="U1774" s="48"/>
      <c r="V1774" s="50"/>
      <c r="W1774" s="85" t="str">
        <f t="shared" si="81"/>
        <v/>
      </c>
      <c r="X1774" s="79" t="str">
        <f t="shared" si="82"/>
        <v/>
      </c>
    </row>
    <row r="1775" spans="2:24" ht="21" customHeight="1" x14ac:dyDescent="0.2">
      <c r="B1775" s="208" t="str">
        <f t="shared" si="83"/>
        <v/>
      </c>
      <c r="C1775" s="104"/>
      <c r="D1775" s="96"/>
      <c r="E1775" s="96"/>
      <c r="F1775" s="104"/>
      <c r="G1775" s="96"/>
      <c r="H1775" s="104"/>
      <c r="I1775" s="96"/>
      <c r="J1775" s="96"/>
      <c r="K1775" s="50"/>
      <c r="L1775" s="96"/>
      <c r="M1775" s="50"/>
      <c r="N1775" s="50"/>
      <c r="O1775" s="50"/>
      <c r="P1775" s="112"/>
      <c r="Q1775" s="112"/>
      <c r="R1775" s="50"/>
      <c r="S1775" s="50"/>
      <c r="T1775" s="50"/>
      <c r="U1775" s="48"/>
      <c r="V1775" s="50"/>
      <c r="W1775" s="85" t="str">
        <f t="shared" si="81"/>
        <v/>
      </c>
      <c r="X1775" s="79" t="str">
        <f t="shared" si="82"/>
        <v/>
      </c>
    </row>
    <row r="1776" spans="2:24" ht="21" customHeight="1" x14ac:dyDescent="0.2">
      <c r="B1776" s="208" t="str">
        <f t="shared" si="83"/>
        <v/>
      </c>
      <c r="C1776" s="104"/>
      <c r="D1776" s="96"/>
      <c r="E1776" s="96"/>
      <c r="F1776" s="104"/>
      <c r="G1776" s="96"/>
      <c r="H1776" s="104"/>
      <c r="I1776" s="96"/>
      <c r="J1776" s="96"/>
      <c r="K1776" s="50"/>
      <c r="L1776" s="96"/>
      <c r="M1776" s="50"/>
      <c r="N1776" s="50"/>
      <c r="O1776" s="50"/>
      <c r="P1776" s="112"/>
      <c r="Q1776" s="112"/>
      <c r="R1776" s="50"/>
      <c r="S1776" s="50"/>
      <c r="T1776" s="50"/>
      <c r="U1776" s="48"/>
      <c r="V1776" s="50"/>
      <c r="W1776" s="85" t="str">
        <f t="shared" si="81"/>
        <v/>
      </c>
      <c r="X1776" s="79" t="str">
        <f t="shared" si="82"/>
        <v/>
      </c>
    </row>
    <row r="1777" spans="2:24" ht="21" customHeight="1" x14ac:dyDescent="0.2">
      <c r="B1777" s="208" t="str">
        <f t="shared" si="83"/>
        <v/>
      </c>
      <c r="C1777" s="104"/>
      <c r="D1777" s="96"/>
      <c r="E1777" s="96"/>
      <c r="F1777" s="104"/>
      <c r="G1777" s="96"/>
      <c r="H1777" s="104"/>
      <c r="I1777" s="96"/>
      <c r="J1777" s="96"/>
      <c r="K1777" s="50"/>
      <c r="L1777" s="96"/>
      <c r="M1777" s="50"/>
      <c r="N1777" s="50"/>
      <c r="O1777" s="50"/>
      <c r="P1777" s="112"/>
      <c r="Q1777" s="112"/>
      <c r="R1777" s="50"/>
      <c r="S1777" s="50"/>
      <c r="T1777" s="50"/>
      <c r="U1777" s="48"/>
      <c r="V1777" s="50"/>
      <c r="W1777" s="85" t="str">
        <f t="shared" si="81"/>
        <v/>
      </c>
      <c r="X1777" s="79" t="str">
        <f t="shared" si="82"/>
        <v/>
      </c>
    </row>
    <row r="1778" spans="2:24" ht="21" customHeight="1" x14ac:dyDescent="0.2">
      <c r="B1778" s="208" t="str">
        <f t="shared" si="83"/>
        <v/>
      </c>
      <c r="C1778" s="104"/>
      <c r="D1778" s="96"/>
      <c r="E1778" s="96"/>
      <c r="F1778" s="104"/>
      <c r="G1778" s="96"/>
      <c r="H1778" s="104"/>
      <c r="I1778" s="96"/>
      <c r="J1778" s="96"/>
      <c r="K1778" s="50"/>
      <c r="L1778" s="96"/>
      <c r="M1778" s="50"/>
      <c r="N1778" s="50"/>
      <c r="O1778" s="50"/>
      <c r="P1778" s="112"/>
      <c r="Q1778" s="112"/>
      <c r="R1778" s="50"/>
      <c r="S1778" s="50"/>
      <c r="T1778" s="50"/>
      <c r="U1778" s="48"/>
      <c r="V1778" s="50"/>
      <c r="W1778" s="85" t="str">
        <f t="shared" si="81"/>
        <v/>
      </c>
      <c r="X1778" s="79" t="str">
        <f t="shared" si="82"/>
        <v/>
      </c>
    </row>
    <row r="1779" spans="2:24" ht="21" customHeight="1" x14ac:dyDescent="0.2">
      <c r="B1779" s="208" t="str">
        <f t="shared" si="83"/>
        <v/>
      </c>
      <c r="C1779" s="104"/>
      <c r="D1779" s="96"/>
      <c r="E1779" s="96"/>
      <c r="F1779" s="104"/>
      <c r="G1779" s="96"/>
      <c r="H1779" s="104"/>
      <c r="I1779" s="96"/>
      <c r="J1779" s="96"/>
      <c r="K1779" s="50"/>
      <c r="L1779" s="96"/>
      <c r="M1779" s="50"/>
      <c r="N1779" s="50"/>
      <c r="O1779" s="50"/>
      <c r="P1779" s="112"/>
      <c r="Q1779" s="112"/>
      <c r="R1779" s="50"/>
      <c r="S1779" s="50"/>
      <c r="T1779" s="50"/>
      <c r="U1779" s="48"/>
      <c r="V1779" s="50"/>
      <c r="W1779" s="85" t="str">
        <f t="shared" si="81"/>
        <v/>
      </c>
      <c r="X1779" s="79" t="str">
        <f t="shared" si="82"/>
        <v/>
      </c>
    </row>
    <row r="1780" spans="2:24" ht="21" customHeight="1" x14ac:dyDescent="0.2">
      <c r="B1780" s="208" t="str">
        <f t="shared" si="83"/>
        <v/>
      </c>
      <c r="C1780" s="104"/>
      <c r="D1780" s="96"/>
      <c r="E1780" s="96"/>
      <c r="F1780" s="104"/>
      <c r="G1780" s="96"/>
      <c r="H1780" s="104"/>
      <c r="I1780" s="96"/>
      <c r="J1780" s="96"/>
      <c r="K1780" s="50"/>
      <c r="L1780" s="96"/>
      <c r="M1780" s="50"/>
      <c r="N1780" s="50"/>
      <c r="O1780" s="50"/>
      <c r="P1780" s="112"/>
      <c r="Q1780" s="112"/>
      <c r="R1780" s="50"/>
      <c r="S1780" s="50"/>
      <c r="T1780" s="50"/>
      <c r="U1780" s="48"/>
      <c r="V1780" s="50"/>
      <c r="W1780" s="85" t="str">
        <f t="shared" si="81"/>
        <v/>
      </c>
      <c r="X1780" s="79" t="str">
        <f t="shared" si="82"/>
        <v/>
      </c>
    </row>
    <row r="1781" spans="2:24" ht="21" customHeight="1" x14ac:dyDescent="0.2">
      <c r="B1781" s="208" t="str">
        <f t="shared" si="83"/>
        <v/>
      </c>
      <c r="C1781" s="104"/>
      <c r="D1781" s="96"/>
      <c r="E1781" s="96"/>
      <c r="F1781" s="104"/>
      <c r="G1781" s="96"/>
      <c r="H1781" s="104"/>
      <c r="I1781" s="96"/>
      <c r="J1781" s="96"/>
      <c r="K1781" s="50"/>
      <c r="L1781" s="96"/>
      <c r="M1781" s="50"/>
      <c r="N1781" s="50"/>
      <c r="O1781" s="50"/>
      <c r="P1781" s="112"/>
      <c r="Q1781" s="112"/>
      <c r="R1781" s="50"/>
      <c r="S1781" s="50"/>
      <c r="T1781" s="50"/>
      <c r="U1781" s="48"/>
      <c r="V1781" s="50"/>
      <c r="W1781" s="85" t="str">
        <f t="shared" si="81"/>
        <v/>
      </c>
      <c r="X1781" s="79" t="str">
        <f t="shared" si="82"/>
        <v/>
      </c>
    </row>
    <row r="1782" spans="2:24" ht="21" customHeight="1" x14ac:dyDescent="0.2">
      <c r="B1782" s="208" t="str">
        <f t="shared" si="83"/>
        <v/>
      </c>
      <c r="C1782" s="104"/>
      <c r="D1782" s="96"/>
      <c r="E1782" s="96"/>
      <c r="F1782" s="104"/>
      <c r="G1782" s="96"/>
      <c r="H1782" s="104"/>
      <c r="I1782" s="96"/>
      <c r="J1782" s="96"/>
      <c r="K1782" s="50"/>
      <c r="L1782" s="96"/>
      <c r="M1782" s="50"/>
      <c r="N1782" s="50"/>
      <c r="O1782" s="50"/>
      <c r="P1782" s="112"/>
      <c r="Q1782" s="112"/>
      <c r="R1782" s="50"/>
      <c r="S1782" s="50"/>
      <c r="T1782" s="50"/>
      <c r="U1782" s="48"/>
      <c r="V1782" s="50"/>
      <c r="W1782" s="85" t="str">
        <f t="shared" si="81"/>
        <v/>
      </c>
      <c r="X1782" s="79" t="str">
        <f t="shared" si="82"/>
        <v/>
      </c>
    </row>
    <row r="1783" spans="2:24" ht="21" customHeight="1" x14ac:dyDescent="0.2">
      <c r="B1783" s="208" t="str">
        <f t="shared" si="83"/>
        <v/>
      </c>
      <c r="C1783" s="104"/>
      <c r="D1783" s="96"/>
      <c r="E1783" s="96"/>
      <c r="F1783" s="104"/>
      <c r="G1783" s="96"/>
      <c r="H1783" s="104"/>
      <c r="I1783" s="96"/>
      <c r="J1783" s="96"/>
      <c r="K1783" s="50"/>
      <c r="L1783" s="96"/>
      <c r="M1783" s="50"/>
      <c r="N1783" s="50"/>
      <c r="O1783" s="50"/>
      <c r="P1783" s="112"/>
      <c r="Q1783" s="112"/>
      <c r="R1783" s="50"/>
      <c r="S1783" s="50"/>
      <c r="T1783" s="50"/>
      <c r="U1783" s="48"/>
      <c r="V1783" s="50"/>
      <c r="W1783" s="85" t="str">
        <f t="shared" si="81"/>
        <v/>
      </c>
      <c r="X1783" s="79" t="str">
        <f t="shared" si="82"/>
        <v/>
      </c>
    </row>
    <row r="1784" spans="2:24" ht="21" customHeight="1" x14ac:dyDescent="0.2">
      <c r="B1784" s="208" t="str">
        <f t="shared" si="83"/>
        <v/>
      </c>
      <c r="C1784" s="104"/>
      <c r="D1784" s="96"/>
      <c r="E1784" s="96"/>
      <c r="F1784" s="104"/>
      <c r="G1784" s="96"/>
      <c r="H1784" s="104"/>
      <c r="I1784" s="96"/>
      <c r="J1784" s="96"/>
      <c r="K1784" s="50"/>
      <c r="L1784" s="96"/>
      <c r="M1784" s="50"/>
      <c r="N1784" s="50"/>
      <c r="O1784" s="50"/>
      <c r="P1784" s="112"/>
      <c r="Q1784" s="112"/>
      <c r="R1784" s="50"/>
      <c r="S1784" s="50"/>
      <c r="T1784" s="50"/>
      <c r="U1784" s="48"/>
      <c r="V1784" s="50"/>
      <c r="W1784" s="85" t="str">
        <f t="shared" si="81"/>
        <v/>
      </c>
      <c r="X1784" s="79" t="str">
        <f t="shared" si="82"/>
        <v/>
      </c>
    </row>
    <row r="1785" spans="2:24" ht="21" customHeight="1" x14ac:dyDescent="0.2">
      <c r="B1785" s="208" t="str">
        <f t="shared" si="83"/>
        <v/>
      </c>
      <c r="C1785" s="104"/>
      <c r="D1785" s="96"/>
      <c r="E1785" s="96"/>
      <c r="F1785" s="104"/>
      <c r="G1785" s="96"/>
      <c r="H1785" s="104"/>
      <c r="I1785" s="96"/>
      <c r="J1785" s="96"/>
      <c r="K1785" s="50"/>
      <c r="L1785" s="96"/>
      <c r="M1785" s="50"/>
      <c r="N1785" s="50"/>
      <c r="O1785" s="50"/>
      <c r="P1785" s="112"/>
      <c r="Q1785" s="112"/>
      <c r="R1785" s="50"/>
      <c r="S1785" s="50"/>
      <c r="T1785" s="50"/>
      <c r="U1785" s="48"/>
      <c r="V1785" s="50"/>
      <c r="W1785" s="85" t="str">
        <f t="shared" si="81"/>
        <v/>
      </c>
      <c r="X1785" s="79" t="str">
        <f t="shared" si="82"/>
        <v/>
      </c>
    </row>
    <row r="1786" spans="2:24" ht="21" customHeight="1" x14ac:dyDescent="0.2">
      <c r="B1786" s="208" t="str">
        <f t="shared" si="83"/>
        <v/>
      </c>
      <c r="C1786" s="104"/>
      <c r="D1786" s="96"/>
      <c r="E1786" s="96"/>
      <c r="F1786" s="104"/>
      <c r="G1786" s="96"/>
      <c r="H1786" s="104"/>
      <c r="I1786" s="96"/>
      <c r="J1786" s="96"/>
      <c r="K1786" s="50"/>
      <c r="L1786" s="96"/>
      <c r="M1786" s="50"/>
      <c r="N1786" s="50"/>
      <c r="O1786" s="50"/>
      <c r="P1786" s="112"/>
      <c r="Q1786" s="112"/>
      <c r="R1786" s="50"/>
      <c r="S1786" s="50"/>
      <c r="T1786" s="50"/>
      <c r="U1786" s="48"/>
      <c r="V1786" s="50"/>
      <c r="W1786" s="85" t="str">
        <f t="shared" si="81"/>
        <v/>
      </c>
      <c r="X1786" s="79" t="str">
        <f t="shared" si="82"/>
        <v/>
      </c>
    </row>
    <row r="1787" spans="2:24" ht="21" customHeight="1" x14ac:dyDescent="0.2">
      <c r="B1787" s="208" t="str">
        <f t="shared" si="83"/>
        <v/>
      </c>
      <c r="C1787" s="104"/>
      <c r="D1787" s="96"/>
      <c r="E1787" s="96"/>
      <c r="F1787" s="104"/>
      <c r="G1787" s="96"/>
      <c r="H1787" s="104"/>
      <c r="I1787" s="96"/>
      <c r="J1787" s="96"/>
      <c r="K1787" s="50"/>
      <c r="L1787" s="96"/>
      <c r="M1787" s="50"/>
      <c r="N1787" s="50"/>
      <c r="O1787" s="50"/>
      <c r="P1787" s="112"/>
      <c r="Q1787" s="112"/>
      <c r="R1787" s="50"/>
      <c r="S1787" s="50"/>
      <c r="T1787" s="50"/>
      <c r="U1787" s="48"/>
      <c r="V1787" s="50"/>
      <c r="W1787" s="85" t="str">
        <f t="shared" si="81"/>
        <v/>
      </c>
      <c r="X1787" s="79" t="str">
        <f t="shared" si="82"/>
        <v/>
      </c>
    </row>
    <row r="1788" spans="2:24" ht="21" customHeight="1" x14ac:dyDescent="0.2">
      <c r="B1788" s="208" t="str">
        <f t="shared" si="83"/>
        <v/>
      </c>
      <c r="C1788" s="104"/>
      <c r="D1788" s="96"/>
      <c r="E1788" s="96"/>
      <c r="F1788" s="104"/>
      <c r="G1788" s="96"/>
      <c r="H1788" s="104"/>
      <c r="I1788" s="96"/>
      <c r="J1788" s="96"/>
      <c r="K1788" s="50"/>
      <c r="L1788" s="96"/>
      <c r="M1788" s="50"/>
      <c r="N1788" s="50"/>
      <c r="O1788" s="50"/>
      <c r="P1788" s="112"/>
      <c r="Q1788" s="112"/>
      <c r="R1788" s="50"/>
      <c r="S1788" s="50"/>
      <c r="T1788" s="50"/>
      <c r="U1788" s="48"/>
      <c r="V1788" s="50"/>
      <c r="W1788" s="85" t="str">
        <f t="shared" si="81"/>
        <v/>
      </c>
      <c r="X1788" s="79" t="str">
        <f t="shared" si="82"/>
        <v/>
      </c>
    </row>
    <row r="1789" spans="2:24" ht="21" customHeight="1" x14ac:dyDescent="0.2">
      <c r="B1789" s="208" t="str">
        <f t="shared" si="83"/>
        <v/>
      </c>
      <c r="C1789" s="104"/>
      <c r="D1789" s="96"/>
      <c r="E1789" s="96"/>
      <c r="F1789" s="104"/>
      <c r="G1789" s="96"/>
      <c r="H1789" s="104"/>
      <c r="I1789" s="96"/>
      <c r="J1789" s="96"/>
      <c r="K1789" s="50"/>
      <c r="L1789" s="96"/>
      <c r="M1789" s="50"/>
      <c r="N1789" s="50"/>
      <c r="O1789" s="50"/>
      <c r="P1789" s="112"/>
      <c r="Q1789" s="112"/>
      <c r="R1789" s="50"/>
      <c r="S1789" s="50"/>
      <c r="T1789" s="50"/>
      <c r="U1789" s="48"/>
      <c r="V1789" s="50"/>
      <c r="W1789" s="85" t="str">
        <f t="shared" si="81"/>
        <v/>
      </c>
      <c r="X1789" s="79" t="str">
        <f t="shared" si="82"/>
        <v/>
      </c>
    </row>
    <row r="1790" spans="2:24" ht="21" customHeight="1" x14ac:dyDescent="0.2">
      <c r="B1790" s="208" t="str">
        <f t="shared" si="83"/>
        <v/>
      </c>
      <c r="C1790" s="104"/>
      <c r="D1790" s="96"/>
      <c r="E1790" s="96"/>
      <c r="F1790" s="104"/>
      <c r="G1790" s="96"/>
      <c r="H1790" s="104"/>
      <c r="I1790" s="96"/>
      <c r="J1790" s="96"/>
      <c r="K1790" s="50"/>
      <c r="L1790" s="96"/>
      <c r="M1790" s="50"/>
      <c r="N1790" s="50"/>
      <c r="O1790" s="50"/>
      <c r="P1790" s="112"/>
      <c r="Q1790" s="112"/>
      <c r="R1790" s="50"/>
      <c r="S1790" s="50"/>
      <c r="T1790" s="50"/>
      <c r="U1790" s="48"/>
      <c r="V1790" s="50"/>
      <c r="W1790" s="85" t="str">
        <f t="shared" si="81"/>
        <v/>
      </c>
      <c r="X1790" s="79" t="str">
        <f t="shared" si="82"/>
        <v/>
      </c>
    </row>
    <row r="1791" spans="2:24" ht="21" customHeight="1" x14ac:dyDescent="0.2">
      <c r="B1791" s="208" t="str">
        <f t="shared" si="83"/>
        <v/>
      </c>
      <c r="C1791" s="104"/>
      <c r="D1791" s="96"/>
      <c r="E1791" s="96"/>
      <c r="F1791" s="104"/>
      <c r="G1791" s="96"/>
      <c r="H1791" s="104"/>
      <c r="I1791" s="96"/>
      <c r="J1791" s="96"/>
      <c r="K1791" s="50"/>
      <c r="L1791" s="96"/>
      <c r="M1791" s="50"/>
      <c r="N1791" s="50"/>
      <c r="O1791" s="50"/>
      <c r="P1791" s="112"/>
      <c r="Q1791" s="112"/>
      <c r="R1791" s="50"/>
      <c r="S1791" s="50"/>
      <c r="T1791" s="50"/>
      <c r="U1791" s="48"/>
      <c r="V1791" s="50"/>
      <c r="W1791" s="85" t="str">
        <f t="shared" si="81"/>
        <v/>
      </c>
      <c r="X1791" s="79" t="str">
        <f t="shared" si="82"/>
        <v/>
      </c>
    </row>
    <row r="1792" spans="2:24" ht="21" customHeight="1" x14ac:dyDescent="0.2">
      <c r="B1792" s="208" t="str">
        <f t="shared" si="83"/>
        <v/>
      </c>
      <c r="C1792" s="104"/>
      <c r="D1792" s="96"/>
      <c r="E1792" s="96"/>
      <c r="F1792" s="104"/>
      <c r="G1792" s="96"/>
      <c r="H1792" s="104"/>
      <c r="I1792" s="96"/>
      <c r="J1792" s="96"/>
      <c r="K1792" s="50"/>
      <c r="L1792" s="96"/>
      <c r="M1792" s="50"/>
      <c r="N1792" s="50"/>
      <c r="O1792" s="50"/>
      <c r="P1792" s="112"/>
      <c r="Q1792" s="112"/>
      <c r="R1792" s="50"/>
      <c r="S1792" s="50"/>
      <c r="T1792" s="50"/>
      <c r="U1792" s="48"/>
      <c r="V1792" s="50"/>
      <c r="W1792" s="85" t="str">
        <f t="shared" si="81"/>
        <v/>
      </c>
      <c r="X1792" s="79" t="str">
        <f t="shared" si="82"/>
        <v/>
      </c>
    </row>
    <row r="1793" spans="2:24" ht="21" customHeight="1" x14ac:dyDescent="0.2">
      <c r="B1793" s="208" t="str">
        <f t="shared" si="83"/>
        <v/>
      </c>
      <c r="C1793" s="104"/>
      <c r="D1793" s="96"/>
      <c r="E1793" s="96"/>
      <c r="F1793" s="104"/>
      <c r="G1793" s="96"/>
      <c r="H1793" s="104"/>
      <c r="I1793" s="96"/>
      <c r="J1793" s="96"/>
      <c r="K1793" s="50"/>
      <c r="L1793" s="96"/>
      <c r="M1793" s="50"/>
      <c r="N1793" s="50"/>
      <c r="O1793" s="50"/>
      <c r="P1793" s="112"/>
      <c r="Q1793" s="112"/>
      <c r="R1793" s="50"/>
      <c r="S1793" s="50"/>
      <c r="T1793" s="50"/>
      <c r="U1793" s="48"/>
      <c r="V1793" s="50"/>
      <c r="W1793" s="85" t="str">
        <f t="shared" si="81"/>
        <v/>
      </c>
      <c r="X1793" s="79" t="str">
        <f t="shared" si="82"/>
        <v/>
      </c>
    </row>
    <row r="1794" spans="2:24" ht="21" customHeight="1" x14ac:dyDescent="0.2">
      <c r="B1794" s="208" t="str">
        <f t="shared" si="83"/>
        <v/>
      </c>
      <c r="C1794" s="104"/>
      <c r="D1794" s="96"/>
      <c r="E1794" s="96"/>
      <c r="F1794" s="104"/>
      <c r="G1794" s="96"/>
      <c r="H1794" s="104"/>
      <c r="I1794" s="96"/>
      <c r="J1794" s="96"/>
      <c r="K1794" s="50"/>
      <c r="L1794" s="96"/>
      <c r="M1794" s="50"/>
      <c r="N1794" s="50"/>
      <c r="O1794" s="50"/>
      <c r="P1794" s="112"/>
      <c r="Q1794" s="112"/>
      <c r="R1794" s="50"/>
      <c r="S1794" s="50"/>
      <c r="T1794" s="50"/>
      <c r="U1794" s="48"/>
      <c r="V1794" s="50"/>
      <c r="W1794" s="85" t="str">
        <f t="shared" si="81"/>
        <v/>
      </c>
      <c r="X1794" s="79" t="str">
        <f t="shared" si="82"/>
        <v/>
      </c>
    </row>
    <row r="1795" spans="2:24" ht="21" customHeight="1" x14ac:dyDescent="0.2">
      <c r="B1795" s="208" t="str">
        <f t="shared" si="83"/>
        <v/>
      </c>
      <c r="C1795" s="104"/>
      <c r="D1795" s="96"/>
      <c r="E1795" s="96"/>
      <c r="F1795" s="104"/>
      <c r="G1795" s="96"/>
      <c r="H1795" s="104"/>
      <c r="I1795" s="96"/>
      <c r="J1795" s="96"/>
      <c r="K1795" s="50"/>
      <c r="L1795" s="96"/>
      <c r="M1795" s="50"/>
      <c r="N1795" s="50"/>
      <c r="O1795" s="50"/>
      <c r="P1795" s="112"/>
      <c r="Q1795" s="112"/>
      <c r="R1795" s="50"/>
      <c r="S1795" s="50"/>
      <c r="T1795" s="50"/>
      <c r="U1795" s="48"/>
      <c r="V1795" s="50"/>
      <c r="W1795" s="85" t="str">
        <f t="shared" si="81"/>
        <v/>
      </c>
      <c r="X1795" s="79" t="str">
        <f t="shared" si="82"/>
        <v/>
      </c>
    </row>
    <row r="1796" spans="2:24" ht="21" customHeight="1" x14ac:dyDescent="0.2">
      <c r="B1796" s="208" t="str">
        <f t="shared" si="83"/>
        <v/>
      </c>
      <c r="C1796" s="104"/>
      <c r="D1796" s="96"/>
      <c r="E1796" s="96"/>
      <c r="F1796" s="104"/>
      <c r="G1796" s="96"/>
      <c r="H1796" s="104"/>
      <c r="I1796" s="96"/>
      <c r="J1796" s="96"/>
      <c r="K1796" s="50"/>
      <c r="L1796" s="96"/>
      <c r="M1796" s="50"/>
      <c r="N1796" s="50"/>
      <c r="O1796" s="50"/>
      <c r="P1796" s="112"/>
      <c r="Q1796" s="112"/>
      <c r="R1796" s="50"/>
      <c r="S1796" s="50"/>
      <c r="T1796" s="50"/>
      <c r="U1796" s="48"/>
      <c r="V1796" s="50"/>
      <c r="W1796" s="85" t="str">
        <f t="shared" si="81"/>
        <v/>
      </c>
      <c r="X1796" s="79" t="str">
        <f t="shared" si="82"/>
        <v/>
      </c>
    </row>
    <row r="1797" spans="2:24" ht="21" customHeight="1" x14ac:dyDescent="0.2">
      <c r="B1797" s="208" t="str">
        <f t="shared" si="83"/>
        <v/>
      </c>
      <c r="C1797" s="104"/>
      <c r="D1797" s="96"/>
      <c r="E1797" s="96"/>
      <c r="F1797" s="104"/>
      <c r="G1797" s="96"/>
      <c r="H1797" s="104"/>
      <c r="I1797" s="96"/>
      <c r="J1797" s="96"/>
      <c r="K1797" s="50"/>
      <c r="L1797" s="96"/>
      <c r="M1797" s="50"/>
      <c r="N1797" s="50"/>
      <c r="O1797" s="50"/>
      <c r="P1797" s="112"/>
      <c r="Q1797" s="112"/>
      <c r="R1797" s="50"/>
      <c r="S1797" s="50"/>
      <c r="T1797" s="50"/>
      <c r="U1797" s="48"/>
      <c r="V1797" s="50"/>
      <c r="W1797" s="85" t="str">
        <f t="shared" si="81"/>
        <v/>
      </c>
      <c r="X1797" s="79" t="str">
        <f t="shared" si="82"/>
        <v/>
      </c>
    </row>
    <row r="1798" spans="2:24" ht="21" customHeight="1" x14ac:dyDescent="0.2">
      <c r="B1798" s="208" t="str">
        <f t="shared" si="83"/>
        <v/>
      </c>
      <c r="C1798" s="104"/>
      <c r="D1798" s="96"/>
      <c r="E1798" s="96"/>
      <c r="F1798" s="104"/>
      <c r="G1798" s="96"/>
      <c r="H1798" s="104"/>
      <c r="I1798" s="96"/>
      <c r="J1798" s="96"/>
      <c r="K1798" s="50"/>
      <c r="L1798" s="96"/>
      <c r="M1798" s="50"/>
      <c r="N1798" s="50"/>
      <c r="O1798" s="50"/>
      <c r="P1798" s="112"/>
      <c r="Q1798" s="112"/>
      <c r="R1798" s="50"/>
      <c r="S1798" s="50"/>
      <c r="T1798" s="50"/>
      <c r="U1798" s="48"/>
      <c r="V1798" s="50"/>
      <c r="W1798" s="85" t="str">
        <f t="shared" si="81"/>
        <v/>
      </c>
      <c r="X1798" s="79" t="str">
        <f t="shared" si="82"/>
        <v/>
      </c>
    </row>
    <row r="1799" spans="2:24" ht="21" customHeight="1" x14ac:dyDescent="0.2">
      <c r="B1799" s="208" t="str">
        <f t="shared" si="83"/>
        <v/>
      </c>
      <c r="C1799" s="104"/>
      <c r="D1799" s="96"/>
      <c r="E1799" s="96"/>
      <c r="F1799" s="104"/>
      <c r="G1799" s="96"/>
      <c r="H1799" s="104"/>
      <c r="I1799" s="96"/>
      <c r="J1799" s="96"/>
      <c r="K1799" s="50"/>
      <c r="L1799" s="96"/>
      <c r="M1799" s="50"/>
      <c r="N1799" s="50"/>
      <c r="O1799" s="50"/>
      <c r="P1799" s="112"/>
      <c r="Q1799" s="112"/>
      <c r="R1799" s="50"/>
      <c r="S1799" s="50"/>
      <c r="T1799" s="50"/>
      <c r="U1799" s="48"/>
      <c r="V1799" s="50"/>
      <c r="W1799" s="85" t="str">
        <f t="shared" si="81"/>
        <v/>
      </c>
      <c r="X1799" s="79" t="str">
        <f t="shared" si="82"/>
        <v/>
      </c>
    </row>
    <row r="1800" spans="2:24" ht="21" customHeight="1" x14ac:dyDescent="0.2">
      <c r="B1800" s="208" t="str">
        <f t="shared" si="83"/>
        <v/>
      </c>
      <c r="C1800" s="104"/>
      <c r="D1800" s="96"/>
      <c r="E1800" s="96"/>
      <c r="F1800" s="104"/>
      <c r="G1800" s="96"/>
      <c r="H1800" s="104"/>
      <c r="I1800" s="96"/>
      <c r="J1800" s="96"/>
      <c r="K1800" s="50"/>
      <c r="L1800" s="96"/>
      <c r="M1800" s="50"/>
      <c r="N1800" s="50"/>
      <c r="O1800" s="50"/>
      <c r="P1800" s="112"/>
      <c r="Q1800" s="112"/>
      <c r="R1800" s="50"/>
      <c r="S1800" s="50"/>
      <c r="T1800" s="50"/>
      <c r="U1800" s="48"/>
      <c r="V1800" s="50"/>
      <c r="W1800" s="85" t="str">
        <f t="shared" si="81"/>
        <v/>
      </c>
      <c r="X1800" s="79" t="str">
        <f t="shared" si="82"/>
        <v/>
      </c>
    </row>
    <row r="1801" spans="2:24" ht="21" customHeight="1" x14ac:dyDescent="0.2">
      <c r="B1801" s="208" t="str">
        <f t="shared" si="83"/>
        <v/>
      </c>
      <c r="C1801" s="104"/>
      <c r="D1801" s="96"/>
      <c r="E1801" s="96"/>
      <c r="F1801" s="104"/>
      <c r="G1801" s="96"/>
      <c r="H1801" s="104"/>
      <c r="I1801" s="96"/>
      <c r="J1801" s="96"/>
      <c r="K1801" s="50"/>
      <c r="L1801" s="96"/>
      <c r="M1801" s="50"/>
      <c r="N1801" s="50"/>
      <c r="O1801" s="50"/>
      <c r="P1801" s="112"/>
      <c r="Q1801" s="112"/>
      <c r="R1801" s="50"/>
      <c r="S1801" s="50"/>
      <c r="T1801" s="50"/>
      <c r="U1801" s="48"/>
      <c r="V1801" s="50"/>
      <c r="W1801" s="85" t="str">
        <f t="shared" si="81"/>
        <v/>
      </c>
      <c r="X1801" s="79" t="str">
        <f t="shared" si="82"/>
        <v/>
      </c>
    </row>
    <row r="1802" spans="2:24" ht="21" customHeight="1" x14ac:dyDescent="0.2">
      <c r="B1802" s="208" t="str">
        <f t="shared" si="83"/>
        <v/>
      </c>
      <c r="C1802" s="104"/>
      <c r="D1802" s="96"/>
      <c r="E1802" s="96"/>
      <c r="F1802" s="104"/>
      <c r="G1802" s="96"/>
      <c r="H1802" s="104"/>
      <c r="I1802" s="96"/>
      <c r="J1802" s="96"/>
      <c r="K1802" s="50"/>
      <c r="L1802" s="96"/>
      <c r="M1802" s="50"/>
      <c r="N1802" s="50"/>
      <c r="O1802" s="50"/>
      <c r="P1802" s="112"/>
      <c r="Q1802" s="112"/>
      <c r="R1802" s="50"/>
      <c r="S1802" s="50"/>
      <c r="T1802" s="50"/>
      <c r="U1802" s="48"/>
      <c r="V1802" s="50"/>
      <c r="W1802" s="85" t="str">
        <f t="shared" si="81"/>
        <v/>
      </c>
      <c r="X1802" s="79" t="str">
        <f t="shared" si="82"/>
        <v/>
      </c>
    </row>
    <row r="1803" spans="2:24" ht="21" customHeight="1" x14ac:dyDescent="0.2">
      <c r="B1803" s="208" t="str">
        <f t="shared" si="83"/>
        <v/>
      </c>
      <c r="C1803" s="104"/>
      <c r="D1803" s="96"/>
      <c r="E1803" s="96"/>
      <c r="F1803" s="104"/>
      <c r="G1803" s="96"/>
      <c r="H1803" s="104"/>
      <c r="I1803" s="96"/>
      <c r="J1803" s="96"/>
      <c r="K1803" s="50"/>
      <c r="L1803" s="96"/>
      <c r="M1803" s="50"/>
      <c r="N1803" s="50"/>
      <c r="O1803" s="50"/>
      <c r="P1803" s="112"/>
      <c r="Q1803" s="112"/>
      <c r="R1803" s="50"/>
      <c r="S1803" s="50"/>
      <c r="T1803" s="50"/>
      <c r="U1803" s="48"/>
      <c r="V1803" s="50"/>
      <c r="W1803" s="85" t="str">
        <f t="shared" si="81"/>
        <v/>
      </c>
      <c r="X1803" s="79" t="str">
        <f t="shared" si="82"/>
        <v/>
      </c>
    </row>
    <row r="1804" spans="2:24" ht="21" customHeight="1" x14ac:dyDescent="0.2">
      <c r="B1804" s="208" t="str">
        <f t="shared" si="83"/>
        <v/>
      </c>
      <c r="C1804" s="104"/>
      <c r="D1804" s="96"/>
      <c r="E1804" s="96"/>
      <c r="F1804" s="104"/>
      <c r="G1804" s="96"/>
      <c r="H1804" s="104"/>
      <c r="I1804" s="96"/>
      <c r="J1804" s="96"/>
      <c r="K1804" s="50"/>
      <c r="L1804" s="96"/>
      <c r="M1804" s="50"/>
      <c r="N1804" s="50"/>
      <c r="O1804" s="50"/>
      <c r="P1804" s="112"/>
      <c r="Q1804" s="112"/>
      <c r="R1804" s="50"/>
      <c r="S1804" s="50"/>
      <c r="T1804" s="50"/>
      <c r="U1804" s="48"/>
      <c r="V1804" s="50"/>
      <c r="W1804" s="85" t="str">
        <f t="shared" ref="W1804:W1867" si="84">IF(X1804&lt;&gt;"","Erreur","")</f>
        <v/>
      </c>
      <c r="X1804" s="79" t="str">
        <f t="shared" ref="X1804:X1867" si="85">IF(AND(B1804&lt;&gt;"",OR(C1804="",D1804="",E1804="",G1804="",J1804="",L1804="")),"Veuillez compléter les informations d'identification du dérivé.",IF(AND(B1804&lt;&gt;"",H1804&lt;&gt;"",I1804=""),"Veuillez compléter la colonne C0070 Type de code.",IF(AND(B1804&lt;&gt;"",I1804=""),"Veuillez sélectionner Total/NA dans la liste de la colonne C0070 si vous n'avez rien à déclarer.","")))</f>
        <v/>
      </c>
    </row>
    <row r="1805" spans="2:24" ht="21" customHeight="1" x14ac:dyDescent="0.2">
      <c r="B1805" s="208" t="str">
        <f t="shared" ref="B1805:B1868" si="86">IF(COUNTA(C1805:V1805)&gt;0,B1804+1,"")</f>
        <v/>
      </c>
      <c r="C1805" s="104"/>
      <c r="D1805" s="96"/>
      <c r="E1805" s="96"/>
      <c r="F1805" s="104"/>
      <c r="G1805" s="96"/>
      <c r="H1805" s="104"/>
      <c r="I1805" s="96"/>
      <c r="J1805" s="96"/>
      <c r="K1805" s="50"/>
      <c r="L1805" s="96"/>
      <c r="M1805" s="50"/>
      <c r="N1805" s="50"/>
      <c r="O1805" s="50"/>
      <c r="P1805" s="112"/>
      <c r="Q1805" s="112"/>
      <c r="R1805" s="50"/>
      <c r="S1805" s="50"/>
      <c r="T1805" s="50"/>
      <c r="U1805" s="48"/>
      <c r="V1805" s="50"/>
      <c r="W1805" s="85" t="str">
        <f t="shared" si="84"/>
        <v/>
      </c>
      <c r="X1805" s="79" t="str">
        <f t="shared" si="85"/>
        <v/>
      </c>
    </row>
    <row r="1806" spans="2:24" ht="21" customHeight="1" x14ac:dyDescent="0.2">
      <c r="B1806" s="208" t="str">
        <f t="shared" si="86"/>
        <v/>
      </c>
      <c r="C1806" s="104"/>
      <c r="D1806" s="96"/>
      <c r="E1806" s="96"/>
      <c r="F1806" s="104"/>
      <c r="G1806" s="96"/>
      <c r="H1806" s="104"/>
      <c r="I1806" s="96"/>
      <c r="J1806" s="96"/>
      <c r="K1806" s="50"/>
      <c r="L1806" s="96"/>
      <c r="M1806" s="50"/>
      <c r="N1806" s="50"/>
      <c r="O1806" s="50"/>
      <c r="P1806" s="112"/>
      <c r="Q1806" s="112"/>
      <c r="R1806" s="50"/>
      <c r="S1806" s="50"/>
      <c r="T1806" s="50"/>
      <c r="U1806" s="48"/>
      <c r="V1806" s="50"/>
      <c r="W1806" s="85" t="str">
        <f t="shared" si="84"/>
        <v/>
      </c>
      <c r="X1806" s="79" t="str">
        <f t="shared" si="85"/>
        <v/>
      </c>
    </row>
    <row r="1807" spans="2:24" ht="21" customHeight="1" x14ac:dyDescent="0.2">
      <c r="B1807" s="208" t="str">
        <f t="shared" si="86"/>
        <v/>
      </c>
      <c r="C1807" s="104"/>
      <c r="D1807" s="96"/>
      <c r="E1807" s="96"/>
      <c r="F1807" s="104"/>
      <c r="G1807" s="96"/>
      <c r="H1807" s="104"/>
      <c r="I1807" s="96"/>
      <c r="J1807" s="96"/>
      <c r="K1807" s="50"/>
      <c r="L1807" s="96"/>
      <c r="M1807" s="50"/>
      <c r="N1807" s="50"/>
      <c r="O1807" s="50"/>
      <c r="P1807" s="112"/>
      <c r="Q1807" s="112"/>
      <c r="R1807" s="50"/>
      <c r="S1807" s="50"/>
      <c r="T1807" s="50"/>
      <c r="U1807" s="48"/>
      <c r="V1807" s="50"/>
      <c r="W1807" s="85" t="str">
        <f t="shared" si="84"/>
        <v/>
      </c>
      <c r="X1807" s="79" t="str">
        <f t="shared" si="85"/>
        <v/>
      </c>
    </row>
    <row r="1808" spans="2:24" ht="21" customHeight="1" x14ac:dyDescent="0.2">
      <c r="B1808" s="208" t="str">
        <f t="shared" si="86"/>
        <v/>
      </c>
      <c r="C1808" s="104"/>
      <c r="D1808" s="96"/>
      <c r="E1808" s="96"/>
      <c r="F1808" s="104"/>
      <c r="G1808" s="96"/>
      <c r="H1808" s="104"/>
      <c r="I1808" s="96"/>
      <c r="J1808" s="96"/>
      <c r="K1808" s="50"/>
      <c r="L1808" s="96"/>
      <c r="M1808" s="50"/>
      <c r="N1808" s="50"/>
      <c r="O1808" s="50"/>
      <c r="P1808" s="112"/>
      <c r="Q1808" s="112"/>
      <c r="R1808" s="50"/>
      <c r="S1808" s="50"/>
      <c r="T1808" s="50"/>
      <c r="U1808" s="48"/>
      <c r="V1808" s="50"/>
      <c r="W1808" s="85" t="str">
        <f t="shared" si="84"/>
        <v/>
      </c>
      <c r="X1808" s="79" t="str">
        <f t="shared" si="85"/>
        <v/>
      </c>
    </row>
    <row r="1809" spans="2:24" ht="21" customHeight="1" x14ac:dyDescent="0.2">
      <c r="B1809" s="208" t="str">
        <f t="shared" si="86"/>
        <v/>
      </c>
      <c r="C1809" s="104"/>
      <c r="D1809" s="96"/>
      <c r="E1809" s="96"/>
      <c r="F1809" s="104"/>
      <c r="G1809" s="96"/>
      <c r="H1809" s="104"/>
      <c r="I1809" s="96"/>
      <c r="J1809" s="96"/>
      <c r="K1809" s="50"/>
      <c r="L1809" s="96"/>
      <c r="M1809" s="50"/>
      <c r="N1809" s="50"/>
      <c r="O1809" s="50"/>
      <c r="P1809" s="112"/>
      <c r="Q1809" s="112"/>
      <c r="R1809" s="50"/>
      <c r="S1809" s="50"/>
      <c r="T1809" s="50"/>
      <c r="U1809" s="48"/>
      <c r="V1809" s="50"/>
      <c r="W1809" s="85" t="str">
        <f t="shared" si="84"/>
        <v/>
      </c>
      <c r="X1809" s="79" t="str">
        <f t="shared" si="85"/>
        <v/>
      </c>
    </row>
    <row r="1810" spans="2:24" ht="21" customHeight="1" x14ac:dyDescent="0.2">
      <c r="B1810" s="208" t="str">
        <f t="shared" si="86"/>
        <v/>
      </c>
      <c r="C1810" s="104"/>
      <c r="D1810" s="96"/>
      <c r="E1810" s="96"/>
      <c r="F1810" s="104"/>
      <c r="G1810" s="96"/>
      <c r="H1810" s="104"/>
      <c r="I1810" s="96"/>
      <c r="J1810" s="96"/>
      <c r="K1810" s="50"/>
      <c r="L1810" s="96"/>
      <c r="M1810" s="50"/>
      <c r="N1810" s="50"/>
      <c r="O1810" s="50"/>
      <c r="P1810" s="112"/>
      <c r="Q1810" s="112"/>
      <c r="R1810" s="50"/>
      <c r="S1810" s="50"/>
      <c r="T1810" s="50"/>
      <c r="U1810" s="48"/>
      <c r="V1810" s="50"/>
      <c r="W1810" s="85" t="str">
        <f t="shared" si="84"/>
        <v/>
      </c>
      <c r="X1810" s="79" t="str">
        <f t="shared" si="85"/>
        <v/>
      </c>
    </row>
    <row r="1811" spans="2:24" ht="21" customHeight="1" x14ac:dyDescent="0.2">
      <c r="B1811" s="208" t="str">
        <f t="shared" si="86"/>
        <v/>
      </c>
      <c r="C1811" s="104"/>
      <c r="D1811" s="96"/>
      <c r="E1811" s="96"/>
      <c r="F1811" s="104"/>
      <c r="G1811" s="96"/>
      <c r="H1811" s="104"/>
      <c r="I1811" s="96"/>
      <c r="J1811" s="96"/>
      <c r="K1811" s="50"/>
      <c r="L1811" s="96"/>
      <c r="M1811" s="50"/>
      <c r="N1811" s="50"/>
      <c r="O1811" s="50"/>
      <c r="P1811" s="112"/>
      <c r="Q1811" s="112"/>
      <c r="R1811" s="50"/>
      <c r="S1811" s="50"/>
      <c r="T1811" s="50"/>
      <c r="U1811" s="48"/>
      <c r="V1811" s="50"/>
      <c r="W1811" s="85" t="str">
        <f t="shared" si="84"/>
        <v/>
      </c>
      <c r="X1811" s="79" t="str">
        <f t="shared" si="85"/>
        <v/>
      </c>
    </row>
    <row r="1812" spans="2:24" ht="21" customHeight="1" x14ac:dyDescent="0.2">
      <c r="B1812" s="208" t="str">
        <f t="shared" si="86"/>
        <v/>
      </c>
      <c r="C1812" s="104"/>
      <c r="D1812" s="96"/>
      <c r="E1812" s="96"/>
      <c r="F1812" s="104"/>
      <c r="G1812" s="96"/>
      <c r="H1812" s="104"/>
      <c r="I1812" s="96"/>
      <c r="J1812" s="96"/>
      <c r="K1812" s="50"/>
      <c r="L1812" s="96"/>
      <c r="M1812" s="50"/>
      <c r="N1812" s="50"/>
      <c r="O1812" s="50"/>
      <c r="P1812" s="112"/>
      <c r="Q1812" s="112"/>
      <c r="R1812" s="50"/>
      <c r="S1812" s="50"/>
      <c r="T1812" s="50"/>
      <c r="U1812" s="48"/>
      <c r="V1812" s="50"/>
      <c r="W1812" s="85" t="str">
        <f t="shared" si="84"/>
        <v/>
      </c>
      <c r="X1812" s="79" t="str">
        <f t="shared" si="85"/>
        <v/>
      </c>
    </row>
    <row r="1813" spans="2:24" ht="21" customHeight="1" x14ac:dyDescent="0.2">
      <c r="B1813" s="208" t="str">
        <f t="shared" si="86"/>
        <v/>
      </c>
      <c r="C1813" s="104"/>
      <c r="D1813" s="96"/>
      <c r="E1813" s="96"/>
      <c r="F1813" s="104"/>
      <c r="G1813" s="96"/>
      <c r="H1813" s="104"/>
      <c r="I1813" s="96"/>
      <c r="J1813" s="96"/>
      <c r="K1813" s="50"/>
      <c r="L1813" s="96"/>
      <c r="M1813" s="50"/>
      <c r="N1813" s="50"/>
      <c r="O1813" s="50"/>
      <c r="P1813" s="112"/>
      <c r="Q1813" s="112"/>
      <c r="R1813" s="50"/>
      <c r="S1813" s="50"/>
      <c r="T1813" s="50"/>
      <c r="U1813" s="48"/>
      <c r="V1813" s="50"/>
      <c r="W1813" s="85" t="str">
        <f t="shared" si="84"/>
        <v/>
      </c>
      <c r="X1813" s="79" t="str">
        <f t="shared" si="85"/>
        <v/>
      </c>
    </row>
    <row r="1814" spans="2:24" ht="21" customHeight="1" x14ac:dyDescent="0.2">
      <c r="B1814" s="208" t="str">
        <f t="shared" si="86"/>
        <v/>
      </c>
      <c r="C1814" s="104"/>
      <c r="D1814" s="96"/>
      <c r="E1814" s="96"/>
      <c r="F1814" s="104"/>
      <c r="G1814" s="96"/>
      <c r="H1814" s="104"/>
      <c r="I1814" s="96"/>
      <c r="J1814" s="96"/>
      <c r="K1814" s="50"/>
      <c r="L1814" s="96"/>
      <c r="M1814" s="50"/>
      <c r="N1814" s="50"/>
      <c r="O1814" s="50"/>
      <c r="P1814" s="112"/>
      <c r="Q1814" s="112"/>
      <c r="R1814" s="50"/>
      <c r="S1814" s="50"/>
      <c r="T1814" s="50"/>
      <c r="U1814" s="48"/>
      <c r="V1814" s="50"/>
      <c r="W1814" s="85" t="str">
        <f t="shared" si="84"/>
        <v/>
      </c>
      <c r="X1814" s="79" t="str">
        <f t="shared" si="85"/>
        <v/>
      </c>
    </row>
    <row r="1815" spans="2:24" ht="21" customHeight="1" x14ac:dyDescent="0.2">
      <c r="B1815" s="208" t="str">
        <f t="shared" si="86"/>
        <v/>
      </c>
      <c r="C1815" s="104"/>
      <c r="D1815" s="96"/>
      <c r="E1815" s="96"/>
      <c r="F1815" s="104"/>
      <c r="G1815" s="96"/>
      <c r="H1815" s="104"/>
      <c r="I1815" s="96"/>
      <c r="J1815" s="96"/>
      <c r="K1815" s="50"/>
      <c r="L1815" s="96"/>
      <c r="M1815" s="50"/>
      <c r="N1815" s="50"/>
      <c r="O1815" s="50"/>
      <c r="P1815" s="112"/>
      <c r="Q1815" s="112"/>
      <c r="R1815" s="50"/>
      <c r="S1815" s="50"/>
      <c r="T1815" s="50"/>
      <c r="U1815" s="48"/>
      <c r="V1815" s="50"/>
      <c r="W1815" s="85" t="str">
        <f t="shared" si="84"/>
        <v/>
      </c>
      <c r="X1815" s="79" t="str">
        <f t="shared" si="85"/>
        <v/>
      </c>
    </row>
    <row r="1816" spans="2:24" ht="21" customHeight="1" x14ac:dyDescent="0.2">
      <c r="B1816" s="208" t="str">
        <f t="shared" si="86"/>
        <v/>
      </c>
      <c r="C1816" s="104"/>
      <c r="D1816" s="96"/>
      <c r="E1816" s="96"/>
      <c r="F1816" s="104"/>
      <c r="G1816" s="96"/>
      <c r="H1816" s="104"/>
      <c r="I1816" s="96"/>
      <c r="J1816" s="96"/>
      <c r="K1816" s="50"/>
      <c r="L1816" s="96"/>
      <c r="M1816" s="50"/>
      <c r="N1816" s="50"/>
      <c r="O1816" s="50"/>
      <c r="P1816" s="112"/>
      <c r="Q1816" s="112"/>
      <c r="R1816" s="50"/>
      <c r="S1816" s="50"/>
      <c r="T1816" s="50"/>
      <c r="U1816" s="48"/>
      <c r="V1816" s="50"/>
      <c r="W1816" s="85" t="str">
        <f t="shared" si="84"/>
        <v/>
      </c>
      <c r="X1816" s="79" t="str">
        <f t="shared" si="85"/>
        <v/>
      </c>
    </row>
    <row r="1817" spans="2:24" ht="21" customHeight="1" x14ac:dyDescent="0.2">
      <c r="B1817" s="208" t="str">
        <f t="shared" si="86"/>
        <v/>
      </c>
      <c r="C1817" s="104"/>
      <c r="D1817" s="96"/>
      <c r="E1817" s="96"/>
      <c r="F1817" s="104"/>
      <c r="G1817" s="96"/>
      <c r="H1817" s="104"/>
      <c r="I1817" s="96"/>
      <c r="J1817" s="96"/>
      <c r="K1817" s="50"/>
      <c r="L1817" s="96"/>
      <c r="M1817" s="50"/>
      <c r="N1817" s="50"/>
      <c r="O1817" s="50"/>
      <c r="P1817" s="112"/>
      <c r="Q1817" s="112"/>
      <c r="R1817" s="50"/>
      <c r="S1817" s="50"/>
      <c r="T1817" s="50"/>
      <c r="U1817" s="48"/>
      <c r="V1817" s="50"/>
      <c r="W1817" s="85" t="str">
        <f t="shared" si="84"/>
        <v/>
      </c>
      <c r="X1817" s="79" t="str">
        <f t="shared" si="85"/>
        <v/>
      </c>
    </row>
    <row r="1818" spans="2:24" ht="21" customHeight="1" x14ac:dyDescent="0.2">
      <c r="B1818" s="208" t="str">
        <f t="shared" si="86"/>
        <v/>
      </c>
      <c r="C1818" s="104"/>
      <c r="D1818" s="96"/>
      <c r="E1818" s="96"/>
      <c r="F1818" s="104"/>
      <c r="G1818" s="96"/>
      <c r="H1818" s="104"/>
      <c r="I1818" s="96"/>
      <c r="J1818" s="96"/>
      <c r="K1818" s="50"/>
      <c r="L1818" s="96"/>
      <c r="M1818" s="50"/>
      <c r="N1818" s="50"/>
      <c r="O1818" s="50"/>
      <c r="P1818" s="112"/>
      <c r="Q1818" s="112"/>
      <c r="R1818" s="50"/>
      <c r="S1818" s="50"/>
      <c r="T1818" s="50"/>
      <c r="U1818" s="48"/>
      <c r="V1818" s="50"/>
      <c r="W1818" s="85" t="str">
        <f t="shared" si="84"/>
        <v/>
      </c>
      <c r="X1818" s="79" t="str">
        <f t="shared" si="85"/>
        <v/>
      </c>
    </row>
    <row r="1819" spans="2:24" ht="21" customHeight="1" x14ac:dyDescent="0.2">
      <c r="B1819" s="208" t="str">
        <f t="shared" si="86"/>
        <v/>
      </c>
      <c r="C1819" s="104"/>
      <c r="D1819" s="96"/>
      <c r="E1819" s="96"/>
      <c r="F1819" s="104"/>
      <c r="G1819" s="96"/>
      <c r="H1819" s="104"/>
      <c r="I1819" s="96"/>
      <c r="J1819" s="96"/>
      <c r="K1819" s="50"/>
      <c r="L1819" s="96"/>
      <c r="M1819" s="50"/>
      <c r="N1819" s="50"/>
      <c r="O1819" s="50"/>
      <c r="P1819" s="112"/>
      <c r="Q1819" s="112"/>
      <c r="R1819" s="50"/>
      <c r="S1819" s="50"/>
      <c r="T1819" s="50"/>
      <c r="U1819" s="48"/>
      <c r="V1819" s="50"/>
      <c r="W1819" s="85" t="str">
        <f t="shared" si="84"/>
        <v/>
      </c>
      <c r="X1819" s="79" t="str">
        <f t="shared" si="85"/>
        <v/>
      </c>
    </row>
    <row r="1820" spans="2:24" ht="21" customHeight="1" x14ac:dyDescent="0.2">
      <c r="B1820" s="208" t="str">
        <f t="shared" si="86"/>
        <v/>
      </c>
      <c r="C1820" s="104"/>
      <c r="D1820" s="96"/>
      <c r="E1820" s="96"/>
      <c r="F1820" s="104"/>
      <c r="G1820" s="96"/>
      <c r="H1820" s="104"/>
      <c r="I1820" s="96"/>
      <c r="J1820" s="96"/>
      <c r="K1820" s="50"/>
      <c r="L1820" s="96"/>
      <c r="M1820" s="50"/>
      <c r="N1820" s="50"/>
      <c r="O1820" s="50"/>
      <c r="P1820" s="112"/>
      <c r="Q1820" s="112"/>
      <c r="R1820" s="50"/>
      <c r="S1820" s="50"/>
      <c r="T1820" s="50"/>
      <c r="U1820" s="48"/>
      <c r="V1820" s="50"/>
      <c r="W1820" s="85" t="str">
        <f t="shared" si="84"/>
        <v/>
      </c>
      <c r="X1820" s="79" t="str">
        <f t="shared" si="85"/>
        <v/>
      </c>
    </row>
    <row r="1821" spans="2:24" ht="21" customHeight="1" x14ac:dyDescent="0.2">
      <c r="B1821" s="208" t="str">
        <f t="shared" si="86"/>
        <v/>
      </c>
      <c r="C1821" s="104"/>
      <c r="D1821" s="96"/>
      <c r="E1821" s="96"/>
      <c r="F1821" s="104"/>
      <c r="G1821" s="96"/>
      <c r="H1821" s="104"/>
      <c r="I1821" s="96"/>
      <c r="J1821" s="96"/>
      <c r="K1821" s="50"/>
      <c r="L1821" s="96"/>
      <c r="M1821" s="50"/>
      <c r="N1821" s="50"/>
      <c r="O1821" s="50"/>
      <c r="P1821" s="112"/>
      <c r="Q1821" s="112"/>
      <c r="R1821" s="50"/>
      <c r="S1821" s="50"/>
      <c r="T1821" s="50"/>
      <c r="U1821" s="48"/>
      <c r="V1821" s="50"/>
      <c r="W1821" s="85" t="str">
        <f t="shared" si="84"/>
        <v/>
      </c>
      <c r="X1821" s="79" t="str">
        <f t="shared" si="85"/>
        <v/>
      </c>
    </row>
    <row r="1822" spans="2:24" ht="21" customHeight="1" x14ac:dyDescent="0.2">
      <c r="B1822" s="208" t="str">
        <f t="shared" si="86"/>
        <v/>
      </c>
      <c r="C1822" s="104"/>
      <c r="D1822" s="96"/>
      <c r="E1822" s="96"/>
      <c r="F1822" s="104"/>
      <c r="G1822" s="96"/>
      <c r="H1822" s="104"/>
      <c r="I1822" s="96"/>
      <c r="J1822" s="96"/>
      <c r="K1822" s="50"/>
      <c r="L1822" s="96"/>
      <c r="M1822" s="50"/>
      <c r="N1822" s="50"/>
      <c r="O1822" s="50"/>
      <c r="P1822" s="112"/>
      <c r="Q1822" s="112"/>
      <c r="R1822" s="50"/>
      <c r="S1822" s="50"/>
      <c r="T1822" s="50"/>
      <c r="U1822" s="48"/>
      <c r="V1822" s="50"/>
      <c r="W1822" s="85" t="str">
        <f t="shared" si="84"/>
        <v/>
      </c>
      <c r="X1822" s="79" t="str">
        <f t="shared" si="85"/>
        <v/>
      </c>
    </row>
    <row r="1823" spans="2:24" ht="21" customHeight="1" x14ac:dyDescent="0.2">
      <c r="B1823" s="208" t="str">
        <f t="shared" si="86"/>
        <v/>
      </c>
      <c r="C1823" s="104"/>
      <c r="D1823" s="96"/>
      <c r="E1823" s="96"/>
      <c r="F1823" s="104"/>
      <c r="G1823" s="96"/>
      <c r="H1823" s="104"/>
      <c r="I1823" s="96"/>
      <c r="J1823" s="96"/>
      <c r="K1823" s="50"/>
      <c r="L1823" s="96"/>
      <c r="M1823" s="50"/>
      <c r="N1823" s="50"/>
      <c r="O1823" s="50"/>
      <c r="P1823" s="112"/>
      <c r="Q1823" s="112"/>
      <c r="R1823" s="50"/>
      <c r="S1823" s="50"/>
      <c r="T1823" s="50"/>
      <c r="U1823" s="48"/>
      <c r="V1823" s="50"/>
      <c r="W1823" s="85" t="str">
        <f t="shared" si="84"/>
        <v/>
      </c>
      <c r="X1823" s="79" t="str">
        <f t="shared" si="85"/>
        <v/>
      </c>
    </row>
    <row r="1824" spans="2:24" ht="21" customHeight="1" x14ac:dyDescent="0.2">
      <c r="B1824" s="208" t="str">
        <f t="shared" si="86"/>
        <v/>
      </c>
      <c r="C1824" s="104"/>
      <c r="D1824" s="96"/>
      <c r="E1824" s="96"/>
      <c r="F1824" s="104"/>
      <c r="G1824" s="96"/>
      <c r="H1824" s="104"/>
      <c r="I1824" s="96"/>
      <c r="J1824" s="96"/>
      <c r="K1824" s="50"/>
      <c r="L1824" s="96"/>
      <c r="M1824" s="50"/>
      <c r="N1824" s="50"/>
      <c r="O1824" s="50"/>
      <c r="P1824" s="112"/>
      <c r="Q1824" s="112"/>
      <c r="R1824" s="50"/>
      <c r="S1824" s="50"/>
      <c r="T1824" s="50"/>
      <c r="U1824" s="48"/>
      <c r="V1824" s="50"/>
      <c r="W1824" s="85" t="str">
        <f t="shared" si="84"/>
        <v/>
      </c>
      <c r="X1824" s="79" t="str">
        <f t="shared" si="85"/>
        <v/>
      </c>
    </row>
    <row r="1825" spans="2:24" ht="21" customHeight="1" x14ac:dyDescent="0.2">
      <c r="B1825" s="208" t="str">
        <f t="shared" si="86"/>
        <v/>
      </c>
      <c r="C1825" s="104"/>
      <c r="D1825" s="96"/>
      <c r="E1825" s="96"/>
      <c r="F1825" s="104"/>
      <c r="G1825" s="96"/>
      <c r="H1825" s="104"/>
      <c r="I1825" s="96"/>
      <c r="J1825" s="96"/>
      <c r="K1825" s="50"/>
      <c r="L1825" s="96"/>
      <c r="M1825" s="50"/>
      <c r="N1825" s="50"/>
      <c r="O1825" s="50"/>
      <c r="P1825" s="112"/>
      <c r="Q1825" s="112"/>
      <c r="R1825" s="50"/>
      <c r="S1825" s="50"/>
      <c r="T1825" s="50"/>
      <c r="U1825" s="48"/>
      <c r="V1825" s="50"/>
      <c r="W1825" s="85" t="str">
        <f t="shared" si="84"/>
        <v/>
      </c>
      <c r="X1825" s="79" t="str">
        <f t="shared" si="85"/>
        <v/>
      </c>
    </row>
    <row r="1826" spans="2:24" ht="21" customHeight="1" x14ac:dyDescent="0.2">
      <c r="B1826" s="208" t="str">
        <f t="shared" si="86"/>
        <v/>
      </c>
      <c r="C1826" s="104"/>
      <c r="D1826" s="96"/>
      <c r="E1826" s="96"/>
      <c r="F1826" s="104"/>
      <c r="G1826" s="96"/>
      <c r="H1826" s="104"/>
      <c r="I1826" s="96"/>
      <c r="J1826" s="96"/>
      <c r="K1826" s="50"/>
      <c r="L1826" s="96"/>
      <c r="M1826" s="50"/>
      <c r="N1826" s="50"/>
      <c r="O1826" s="50"/>
      <c r="P1826" s="112"/>
      <c r="Q1826" s="112"/>
      <c r="R1826" s="50"/>
      <c r="S1826" s="50"/>
      <c r="T1826" s="50"/>
      <c r="U1826" s="48"/>
      <c r="V1826" s="50"/>
      <c r="W1826" s="85" t="str">
        <f t="shared" si="84"/>
        <v/>
      </c>
      <c r="X1826" s="79" t="str">
        <f t="shared" si="85"/>
        <v/>
      </c>
    </row>
    <row r="1827" spans="2:24" ht="21" customHeight="1" x14ac:dyDescent="0.2">
      <c r="B1827" s="208" t="str">
        <f t="shared" si="86"/>
        <v/>
      </c>
      <c r="C1827" s="104"/>
      <c r="D1827" s="96"/>
      <c r="E1827" s="96"/>
      <c r="F1827" s="104"/>
      <c r="G1827" s="96"/>
      <c r="H1827" s="104"/>
      <c r="I1827" s="96"/>
      <c r="J1827" s="96"/>
      <c r="K1827" s="50"/>
      <c r="L1827" s="96"/>
      <c r="M1827" s="50"/>
      <c r="N1827" s="50"/>
      <c r="O1827" s="50"/>
      <c r="P1827" s="112"/>
      <c r="Q1827" s="112"/>
      <c r="R1827" s="50"/>
      <c r="S1827" s="50"/>
      <c r="T1827" s="50"/>
      <c r="U1827" s="48"/>
      <c r="V1827" s="50"/>
      <c r="W1827" s="85" t="str">
        <f t="shared" si="84"/>
        <v/>
      </c>
      <c r="X1827" s="79" t="str">
        <f t="shared" si="85"/>
        <v/>
      </c>
    </row>
    <row r="1828" spans="2:24" ht="21" customHeight="1" x14ac:dyDescent="0.2">
      <c r="B1828" s="208" t="str">
        <f t="shared" si="86"/>
        <v/>
      </c>
      <c r="C1828" s="104"/>
      <c r="D1828" s="96"/>
      <c r="E1828" s="96"/>
      <c r="F1828" s="104"/>
      <c r="G1828" s="96"/>
      <c r="H1828" s="104"/>
      <c r="I1828" s="96"/>
      <c r="J1828" s="96"/>
      <c r="K1828" s="50"/>
      <c r="L1828" s="96"/>
      <c r="M1828" s="50"/>
      <c r="N1828" s="50"/>
      <c r="O1828" s="50"/>
      <c r="P1828" s="112"/>
      <c r="Q1828" s="112"/>
      <c r="R1828" s="50"/>
      <c r="S1828" s="50"/>
      <c r="T1828" s="50"/>
      <c r="U1828" s="48"/>
      <c r="V1828" s="50"/>
      <c r="W1828" s="85" t="str">
        <f t="shared" si="84"/>
        <v/>
      </c>
      <c r="X1828" s="79" t="str">
        <f t="shared" si="85"/>
        <v/>
      </c>
    </row>
    <row r="1829" spans="2:24" ht="21" customHeight="1" x14ac:dyDescent="0.2">
      <c r="B1829" s="208" t="str">
        <f t="shared" si="86"/>
        <v/>
      </c>
      <c r="C1829" s="104"/>
      <c r="D1829" s="96"/>
      <c r="E1829" s="96"/>
      <c r="F1829" s="104"/>
      <c r="G1829" s="96"/>
      <c r="H1829" s="104"/>
      <c r="I1829" s="96"/>
      <c r="J1829" s="96"/>
      <c r="K1829" s="50"/>
      <c r="L1829" s="96"/>
      <c r="M1829" s="50"/>
      <c r="N1829" s="50"/>
      <c r="O1829" s="50"/>
      <c r="P1829" s="112"/>
      <c r="Q1829" s="112"/>
      <c r="R1829" s="50"/>
      <c r="S1829" s="50"/>
      <c r="T1829" s="50"/>
      <c r="U1829" s="48"/>
      <c r="V1829" s="50"/>
      <c r="W1829" s="85" t="str">
        <f t="shared" si="84"/>
        <v/>
      </c>
      <c r="X1829" s="79" t="str">
        <f t="shared" si="85"/>
        <v/>
      </c>
    </row>
    <row r="1830" spans="2:24" ht="21" customHeight="1" x14ac:dyDescent="0.2">
      <c r="B1830" s="208" t="str">
        <f t="shared" si="86"/>
        <v/>
      </c>
      <c r="C1830" s="104"/>
      <c r="D1830" s="96"/>
      <c r="E1830" s="96"/>
      <c r="F1830" s="104"/>
      <c r="G1830" s="96"/>
      <c r="H1830" s="104"/>
      <c r="I1830" s="96"/>
      <c r="J1830" s="96"/>
      <c r="K1830" s="50"/>
      <c r="L1830" s="96"/>
      <c r="M1830" s="50"/>
      <c r="N1830" s="50"/>
      <c r="O1830" s="50"/>
      <c r="P1830" s="112"/>
      <c r="Q1830" s="112"/>
      <c r="R1830" s="50"/>
      <c r="S1830" s="50"/>
      <c r="T1830" s="50"/>
      <c r="U1830" s="48"/>
      <c r="V1830" s="50"/>
      <c r="W1830" s="85" t="str">
        <f t="shared" si="84"/>
        <v/>
      </c>
      <c r="X1830" s="79" t="str">
        <f t="shared" si="85"/>
        <v/>
      </c>
    </row>
    <row r="1831" spans="2:24" ht="21" customHeight="1" x14ac:dyDescent="0.2">
      <c r="B1831" s="208" t="str">
        <f t="shared" si="86"/>
        <v/>
      </c>
      <c r="C1831" s="104"/>
      <c r="D1831" s="96"/>
      <c r="E1831" s="96"/>
      <c r="F1831" s="104"/>
      <c r="G1831" s="96"/>
      <c r="H1831" s="104"/>
      <c r="I1831" s="96"/>
      <c r="J1831" s="96"/>
      <c r="K1831" s="50"/>
      <c r="L1831" s="96"/>
      <c r="M1831" s="50"/>
      <c r="N1831" s="50"/>
      <c r="O1831" s="50"/>
      <c r="P1831" s="112"/>
      <c r="Q1831" s="112"/>
      <c r="R1831" s="50"/>
      <c r="S1831" s="50"/>
      <c r="T1831" s="50"/>
      <c r="U1831" s="48"/>
      <c r="V1831" s="50"/>
      <c r="W1831" s="85" t="str">
        <f t="shared" si="84"/>
        <v/>
      </c>
      <c r="X1831" s="79" t="str">
        <f t="shared" si="85"/>
        <v/>
      </c>
    </row>
    <row r="1832" spans="2:24" ht="21" customHeight="1" x14ac:dyDescent="0.2">
      <c r="B1832" s="208" t="str">
        <f t="shared" si="86"/>
        <v/>
      </c>
      <c r="C1832" s="104"/>
      <c r="D1832" s="96"/>
      <c r="E1832" s="96"/>
      <c r="F1832" s="104"/>
      <c r="G1832" s="96"/>
      <c r="H1832" s="104"/>
      <c r="I1832" s="96"/>
      <c r="J1832" s="96"/>
      <c r="K1832" s="50"/>
      <c r="L1832" s="96"/>
      <c r="M1832" s="50"/>
      <c r="N1832" s="50"/>
      <c r="O1832" s="50"/>
      <c r="P1832" s="112"/>
      <c r="Q1832" s="112"/>
      <c r="R1832" s="50"/>
      <c r="S1832" s="50"/>
      <c r="T1832" s="50"/>
      <c r="U1832" s="48"/>
      <c r="V1832" s="50"/>
      <c r="W1832" s="85" t="str">
        <f t="shared" si="84"/>
        <v/>
      </c>
      <c r="X1832" s="79" t="str">
        <f t="shared" si="85"/>
        <v/>
      </c>
    </row>
    <row r="1833" spans="2:24" ht="21" customHeight="1" x14ac:dyDescent="0.2">
      <c r="B1833" s="208" t="str">
        <f t="shared" si="86"/>
        <v/>
      </c>
      <c r="C1833" s="104"/>
      <c r="D1833" s="96"/>
      <c r="E1833" s="96"/>
      <c r="F1833" s="104"/>
      <c r="G1833" s="96"/>
      <c r="H1833" s="104"/>
      <c r="I1833" s="96"/>
      <c r="J1833" s="96"/>
      <c r="K1833" s="50"/>
      <c r="L1833" s="96"/>
      <c r="M1833" s="50"/>
      <c r="N1833" s="50"/>
      <c r="O1833" s="50"/>
      <c r="P1833" s="112"/>
      <c r="Q1833" s="112"/>
      <c r="R1833" s="50"/>
      <c r="S1833" s="50"/>
      <c r="T1833" s="50"/>
      <c r="U1833" s="48"/>
      <c r="V1833" s="50"/>
      <c r="W1833" s="85" t="str">
        <f t="shared" si="84"/>
        <v/>
      </c>
      <c r="X1833" s="79" t="str">
        <f t="shared" si="85"/>
        <v/>
      </c>
    </row>
    <row r="1834" spans="2:24" ht="21" customHeight="1" x14ac:dyDescent="0.2">
      <c r="B1834" s="208" t="str">
        <f t="shared" si="86"/>
        <v/>
      </c>
      <c r="C1834" s="104"/>
      <c r="D1834" s="96"/>
      <c r="E1834" s="96"/>
      <c r="F1834" s="104"/>
      <c r="G1834" s="96"/>
      <c r="H1834" s="104"/>
      <c r="I1834" s="96"/>
      <c r="J1834" s="96"/>
      <c r="K1834" s="50"/>
      <c r="L1834" s="96"/>
      <c r="M1834" s="50"/>
      <c r="N1834" s="50"/>
      <c r="O1834" s="50"/>
      <c r="P1834" s="112"/>
      <c r="Q1834" s="112"/>
      <c r="R1834" s="50"/>
      <c r="S1834" s="50"/>
      <c r="T1834" s="50"/>
      <c r="U1834" s="48"/>
      <c r="V1834" s="50"/>
      <c r="W1834" s="85" t="str">
        <f t="shared" si="84"/>
        <v/>
      </c>
      <c r="X1834" s="79" t="str">
        <f t="shared" si="85"/>
        <v/>
      </c>
    </row>
    <row r="1835" spans="2:24" ht="21" customHeight="1" x14ac:dyDescent="0.2">
      <c r="B1835" s="208" t="str">
        <f t="shared" si="86"/>
        <v/>
      </c>
      <c r="C1835" s="104"/>
      <c r="D1835" s="96"/>
      <c r="E1835" s="96"/>
      <c r="F1835" s="104"/>
      <c r="G1835" s="96"/>
      <c r="H1835" s="104"/>
      <c r="I1835" s="96"/>
      <c r="J1835" s="96"/>
      <c r="K1835" s="50"/>
      <c r="L1835" s="96"/>
      <c r="M1835" s="50"/>
      <c r="N1835" s="50"/>
      <c r="O1835" s="50"/>
      <c r="P1835" s="112"/>
      <c r="Q1835" s="112"/>
      <c r="R1835" s="50"/>
      <c r="S1835" s="50"/>
      <c r="T1835" s="50"/>
      <c r="U1835" s="48"/>
      <c r="V1835" s="50"/>
      <c r="W1835" s="85" t="str">
        <f t="shared" si="84"/>
        <v/>
      </c>
      <c r="X1835" s="79" t="str">
        <f t="shared" si="85"/>
        <v/>
      </c>
    </row>
    <row r="1836" spans="2:24" ht="21" customHeight="1" x14ac:dyDescent="0.2">
      <c r="B1836" s="208" t="str">
        <f t="shared" si="86"/>
        <v/>
      </c>
      <c r="C1836" s="104"/>
      <c r="D1836" s="96"/>
      <c r="E1836" s="96"/>
      <c r="F1836" s="104"/>
      <c r="G1836" s="96"/>
      <c r="H1836" s="104"/>
      <c r="I1836" s="96"/>
      <c r="J1836" s="96"/>
      <c r="K1836" s="50"/>
      <c r="L1836" s="96"/>
      <c r="M1836" s="50"/>
      <c r="N1836" s="50"/>
      <c r="O1836" s="50"/>
      <c r="P1836" s="112"/>
      <c r="Q1836" s="112"/>
      <c r="R1836" s="50"/>
      <c r="S1836" s="50"/>
      <c r="T1836" s="50"/>
      <c r="U1836" s="48"/>
      <c r="V1836" s="50"/>
      <c r="W1836" s="85" t="str">
        <f t="shared" si="84"/>
        <v/>
      </c>
      <c r="X1836" s="79" t="str">
        <f t="shared" si="85"/>
        <v/>
      </c>
    </row>
    <row r="1837" spans="2:24" ht="21" customHeight="1" x14ac:dyDescent="0.2">
      <c r="B1837" s="208" t="str">
        <f t="shared" si="86"/>
        <v/>
      </c>
      <c r="C1837" s="104"/>
      <c r="D1837" s="96"/>
      <c r="E1837" s="96"/>
      <c r="F1837" s="104"/>
      <c r="G1837" s="96"/>
      <c r="H1837" s="104"/>
      <c r="I1837" s="96"/>
      <c r="J1837" s="96"/>
      <c r="K1837" s="50"/>
      <c r="L1837" s="96"/>
      <c r="M1837" s="50"/>
      <c r="N1837" s="50"/>
      <c r="O1837" s="50"/>
      <c r="P1837" s="112"/>
      <c r="Q1837" s="112"/>
      <c r="R1837" s="50"/>
      <c r="S1837" s="50"/>
      <c r="T1837" s="50"/>
      <c r="U1837" s="48"/>
      <c r="V1837" s="50"/>
      <c r="W1837" s="85" t="str">
        <f t="shared" si="84"/>
        <v/>
      </c>
      <c r="X1837" s="79" t="str">
        <f t="shared" si="85"/>
        <v/>
      </c>
    </row>
    <row r="1838" spans="2:24" ht="21" customHeight="1" x14ac:dyDescent="0.2">
      <c r="B1838" s="208" t="str">
        <f t="shared" si="86"/>
        <v/>
      </c>
      <c r="C1838" s="104"/>
      <c r="D1838" s="96"/>
      <c r="E1838" s="96"/>
      <c r="F1838" s="104"/>
      <c r="G1838" s="96"/>
      <c r="H1838" s="104"/>
      <c r="I1838" s="96"/>
      <c r="J1838" s="96"/>
      <c r="K1838" s="50"/>
      <c r="L1838" s="96"/>
      <c r="M1838" s="50"/>
      <c r="N1838" s="50"/>
      <c r="O1838" s="50"/>
      <c r="P1838" s="112"/>
      <c r="Q1838" s="112"/>
      <c r="R1838" s="50"/>
      <c r="S1838" s="50"/>
      <c r="T1838" s="50"/>
      <c r="U1838" s="48"/>
      <c r="V1838" s="50"/>
      <c r="W1838" s="85" t="str">
        <f t="shared" si="84"/>
        <v/>
      </c>
      <c r="X1838" s="79" t="str">
        <f t="shared" si="85"/>
        <v/>
      </c>
    </row>
    <row r="1839" spans="2:24" ht="21" customHeight="1" x14ac:dyDescent="0.2">
      <c r="B1839" s="208" t="str">
        <f t="shared" si="86"/>
        <v/>
      </c>
      <c r="C1839" s="104"/>
      <c r="D1839" s="96"/>
      <c r="E1839" s="96"/>
      <c r="F1839" s="104"/>
      <c r="G1839" s="96"/>
      <c r="H1839" s="104"/>
      <c r="I1839" s="96"/>
      <c r="J1839" s="96"/>
      <c r="K1839" s="50"/>
      <c r="L1839" s="96"/>
      <c r="M1839" s="50"/>
      <c r="N1839" s="50"/>
      <c r="O1839" s="50"/>
      <c r="P1839" s="112"/>
      <c r="Q1839" s="112"/>
      <c r="R1839" s="50"/>
      <c r="S1839" s="50"/>
      <c r="T1839" s="50"/>
      <c r="U1839" s="48"/>
      <c r="V1839" s="50"/>
      <c r="W1839" s="85" t="str">
        <f t="shared" si="84"/>
        <v/>
      </c>
      <c r="X1839" s="79" t="str">
        <f t="shared" si="85"/>
        <v/>
      </c>
    </row>
    <row r="1840" spans="2:24" ht="21" customHeight="1" x14ac:dyDescent="0.2">
      <c r="B1840" s="208" t="str">
        <f t="shared" si="86"/>
        <v/>
      </c>
      <c r="C1840" s="104"/>
      <c r="D1840" s="96"/>
      <c r="E1840" s="96"/>
      <c r="F1840" s="104"/>
      <c r="G1840" s="96"/>
      <c r="H1840" s="104"/>
      <c r="I1840" s="96"/>
      <c r="J1840" s="96"/>
      <c r="K1840" s="50"/>
      <c r="L1840" s="96"/>
      <c r="M1840" s="50"/>
      <c r="N1840" s="50"/>
      <c r="O1840" s="50"/>
      <c r="P1840" s="112"/>
      <c r="Q1840" s="112"/>
      <c r="R1840" s="50"/>
      <c r="S1840" s="50"/>
      <c r="T1840" s="50"/>
      <c r="U1840" s="48"/>
      <c r="V1840" s="50"/>
      <c r="W1840" s="85" t="str">
        <f t="shared" si="84"/>
        <v/>
      </c>
      <c r="X1840" s="79" t="str">
        <f t="shared" si="85"/>
        <v/>
      </c>
    </row>
    <row r="1841" spans="2:24" ht="21" customHeight="1" x14ac:dyDescent="0.2">
      <c r="B1841" s="208" t="str">
        <f t="shared" si="86"/>
        <v/>
      </c>
      <c r="C1841" s="104"/>
      <c r="D1841" s="96"/>
      <c r="E1841" s="96"/>
      <c r="F1841" s="104"/>
      <c r="G1841" s="96"/>
      <c r="H1841" s="104"/>
      <c r="I1841" s="96"/>
      <c r="J1841" s="96"/>
      <c r="K1841" s="50"/>
      <c r="L1841" s="96"/>
      <c r="M1841" s="50"/>
      <c r="N1841" s="50"/>
      <c r="O1841" s="50"/>
      <c r="P1841" s="112"/>
      <c r="Q1841" s="112"/>
      <c r="R1841" s="50"/>
      <c r="S1841" s="50"/>
      <c r="T1841" s="50"/>
      <c r="U1841" s="48"/>
      <c r="V1841" s="50"/>
      <c r="W1841" s="85" t="str">
        <f t="shared" si="84"/>
        <v/>
      </c>
      <c r="X1841" s="79" t="str">
        <f t="shared" si="85"/>
        <v/>
      </c>
    </row>
    <row r="1842" spans="2:24" ht="21" customHeight="1" x14ac:dyDescent="0.2">
      <c r="B1842" s="208" t="str">
        <f t="shared" si="86"/>
        <v/>
      </c>
      <c r="C1842" s="104"/>
      <c r="D1842" s="96"/>
      <c r="E1842" s="96"/>
      <c r="F1842" s="104"/>
      <c r="G1842" s="96"/>
      <c r="H1842" s="104"/>
      <c r="I1842" s="96"/>
      <c r="J1842" s="96"/>
      <c r="K1842" s="50"/>
      <c r="L1842" s="96"/>
      <c r="M1842" s="50"/>
      <c r="N1842" s="50"/>
      <c r="O1842" s="50"/>
      <c r="P1842" s="112"/>
      <c r="Q1842" s="112"/>
      <c r="R1842" s="50"/>
      <c r="S1842" s="50"/>
      <c r="T1842" s="50"/>
      <c r="U1842" s="48"/>
      <c r="V1842" s="50"/>
      <c r="W1842" s="85" t="str">
        <f t="shared" si="84"/>
        <v/>
      </c>
      <c r="X1842" s="79" t="str">
        <f t="shared" si="85"/>
        <v/>
      </c>
    </row>
    <row r="1843" spans="2:24" ht="21" customHeight="1" x14ac:dyDescent="0.2">
      <c r="B1843" s="208" t="str">
        <f t="shared" si="86"/>
        <v/>
      </c>
      <c r="C1843" s="104"/>
      <c r="D1843" s="96"/>
      <c r="E1843" s="96"/>
      <c r="F1843" s="104"/>
      <c r="G1843" s="96"/>
      <c r="H1843" s="104"/>
      <c r="I1843" s="96"/>
      <c r="J1843" s="96"/>
      <c r="K1843" s="50"/>
      <c r="L1843" s="96"/>
      <c r="M1843" s="50"/>
      <c r="N1843" s="50"/>
      <c r="O1843" s="50"/>
      <c r="P1843" s="112"/>
      <c r="Q1843" s="112"/>
      <c r="R1843" s="50"/>
      <c r="S1843" s="50"/>
      <c r="T1843" s="50"/>
      <c r="U1843" s="48"/>
      <c r="V1843" s="50"/>
      <c r="W1843" s="85" t="str">
        <f t="shared" si="84"/>
        <v/>
      </c>
      <c r="X1843" s="79" t="str">
        <f t="shared" si="85"/>
        <v/>
      </c>
    </row>
    <row r="1844" spans="2:24" ht="21" customHeight="1" x14ac:dyDescent="0.2">
      <c r="B1844" s="208" t="str">
        <f t="shared" si="86"/>
        <v/>
      </c>
      <c r="C1844" s="104"/>
      <c r="D1844" s="96"/>
      <c r="E1844" s="96"/>
      <c r="F1844" s="104"/>
      <c r="G1844" s="96"/>
      <c r="H1844" s="104"/>
      <c r="I1844" s="96"/>
      <c r="J1844" s="96"/>
      <c r="K1844" s="50"/>
      <c r="L1844" s="96"/>
      <c r="M1844" s="50"/>
      <c r="N1844" s="50"/>
      <c r="O1844" s="50"/>
      <c r="P1844" s="112"/>
      <c r="Q1844" s="112"/>
      <c r="R1844" s="50"/>
      <c r="S1844" s="50"/>
      <c r="T1844" s="50"/>
      <c r="U1844" s="48"/>
      <c r="V1844" s="50"/>
      <c r="W1844" s="85" t="str">
        <f t="shared" si="84"/>
        <v/>
      </c>
      <c r="X1844" s="79" t="str">
        <f t="shared" si="85"/>
        <v/>
      </c>
    </row>
    <row r="1845" spans="2:24" ht="21" customHeight="1" x14ac:dyDescent="0.2">
      <c r="B1845" s="208" t="str">
        <f t="shared" si="86"/>
        <v/>
      </c>
      <c r="C1845" s="104"/>
      <c r="D1845" s="96"/>
      <c r="E1845" s="96"/>
      <c r="F1845" s="104"/>
      <c r="G1845" s="96"/>
      <c r="H1845" s="104"/>
      <c r="I1845" s="96"/>
      <c r="J1845" s="96"/>
      <c r="K1845" s="50"/>
      <c r="L1845" s="96"/>
      <c r="M1845" s="50"/>
      <c r="N1845" s="50"/>
      <c r="O1845" s="50"/>
      <c r="P1845" s="112"/>
      <c r="Q1845" s="112"/>
      <c r="R1845" s="50"/>
      <c r="S1845" s="50"/>
      <c r="T1845" s="50"/>
      <c r="U1845" s="48"/>
      <c r="V1845" s="50"/>
      <c r="W1845" s="85" t="str">
        <f t="shared" si="84"/>
        <v/>
      </c>
      <c r="X1845" s="79" t="str">
        <f t="shared" si="85"/>
        <v/>
      </c>
    </row>
    <row r="1846" spans="2:24" ht="21" customHeight="1" x14ac:dyDescent="0.2">
      <c r="B1846" s="208" t="str">
        <f t="shared" si="86"/>
        <v/>
      </c>
      <c r="C1846" s="104"/>
      <c r="D1846" s="96"/>
      <c r="E1846" s="96"/>
      <c r="F1846" s="104"/>
      <c r="G1846" s="96"/>
      <c r="H1846" s="104"/>
      <c r="I1846" s="96"/>
      <c r="J1846" s="96"/>
      <c r="K1846" s="50"/>
      <c r="L1846" s="96"/>
      <c r="M1846" s="50"/>
      <c r="N1846" s="50"/>
      <c r="O1846" s="50"/>
      <c r="P1846" s="112"/>
      <c r="Q1846" s="112"/>
      <c r="R1846" s="50"/>
      <c r="S1846" s="50"/>
      <c r="T1846" s="50"/>
      <c r="U1846" s="48"/>
      <c r="V1846" s="50"/>
      <c r="W1846" s="85" t="str">
        <f t="shared" si="84"/>
        <v/>
      </c>
      <c r="X1846" s="79" t="str">
        <f t="shared" si="85"/>
        <v/>
      </c>
    </row>
    <row r="1847" spans="2:24" ht="21" customHeight="1" x14ac:dyDescent="0.2">
      <c r="B1847" s="208" t="str">
        <f t="shared" si="86"/>
        <v/>
      </c>
      <c r="C1847" s="104"/>
      <c r="D1847" s="96"/>
      <c r="E1847" s="96"/>
      <c r="F1847" s="104"/>
      <c r="G1847" s="96"/>
      <c r="H1847" s="104"/>
      <c r="I1847" s="96"/>
      <c r="J1847" s="96"/>
      <c r="K1847" s="50"/>
      <c r="L1847" s="96"/>
      <c r="M1847" s="50"/>
      <c r="N1847" s="50"/>
      <c r="O1847" s="50"/>
      <c r="P1847" s="112"/>
      <c r="Q1847" s="112"/>
      <c r="R1847" s="50"/>
      <c r="S1847" s="50"/>
      <c r="T1847" s="50"/>
      <c r="U1847" s="48"/>
      <c r="V1847" s="50"/>
      <c r="W1847" s="85" t="str">
        <f t="shared" si="84"/>
        <v/>
      </c>
      <c r="X1847" s="79" t="str">
        <f t="shared" si="85"/>
        <v/>
      </c>
    </row>
    <row r="1848" spans="2:24" ht="21" customHeight="1" x14ac:dyDescent="0.2">
      <c r="B1848" s="208" t="str">
        <f t="shared" si="86"/>
        <v/>
      </c>
      <c r="C1848" s="104"/>
      <c r="D1848" s="96"/>
      <c r="E1848" s="96"/>
      <c r="F1848" s="104"/>
      <c r="G1848" s="96"/>
      <c r="H1848" s="104"/>
      <c r="I1848" s="96"/>
      <c r="J1848" s="96"/>
      <c r="K1848" s="50"/>
      <c r="L1848" s="96"/>
      <c r="M1848" s="50"/>
      <c r="N1848" s="50"/>
      <c r="O1848" s="50"/>
      <c r="P1848" s="112"/>
      <c r="Q1848" s="112"/>
      <c r="R1848" s="50"/>
      <c r="S1848" s="50"/>
      <c r="T1848" s="50"/>
      <c r="U1848" s="48"/>
      <c r="V1848" s="50"/>
      <c r="W1848" s="85" t="str">
        <f t="shared" si="84"/>
        <v/>
      </c>
      <c r="X1848" s="79" t="str">
        <f t="shared" si="85"/>
        <v/>
      </c>
    </row>
    <row r="1849" spans="2:24" ht="21" customHeight="1" x14ac:dyDescent="0.2">
      <c r="B1849" s="208" t="str">
        <f t="shared" si="86"/>
        <v/>
      </c>
      <c r="C1849" s="104"/>
      <c r="D1849" s="96"/>
      <c r="E1849" s="96"/>
      <c r="F1849" s="104"/>
      <c r="G1849" s="96"/>
      <c r="H1849" s="104"/>
      <c r="I1849" s="96"/>
      <c r="J1849" s="96"/>
      <c r="K1849" s="50"/>
      <c r="L1849" s="96"/>
      <c r="M1849" s="50"/>
      <c r="N1849" s="50"/>
      <c r="O1849" s="50"/>
      <c r="P1849" s="112"/>
      <c r="Q1849" s="112"/>
      <c r="R1849" s="50"/>
      <c r="S1849" s="50"/>
      <c r="T1849" s="50"/>
      <c r="U1849" s="48"/>
      <c r="V1849" s="50"/>
      <c r="W1849" s="85" t="str">
        <f t="shared" si="84"/>
        <v/>
      </c>
      <c r="X1849" s="79" t="str">
        <f t="shared" si="85"/>
        <v/>
      </c>
    </row>
    <row r="1850" spans="2:24" ht="21" customHeight="1" x14ac:dyDescent="0.2">
      <c r="B1850" s="208" t="str">
        <f t="shared" si="86"/>
        <v/>
      </c>
      <c r="C1850" s="104"/>
      <c r="D1850" s="96"/>
      <c r="E1850" s="96"/>
      <c r="F1850" s="104"/>
      <c r="G1850" s="96"/>
      <c r="H1850" s="104"/>
      <c r="I1850" s="96"/>
      <c r="J1850" s="96"/>
      <c r="K1850" s="50"/>
      <c r="L1850" s="96"/>
      <c r="M1850" s="50"/>
      <c r="N1850" s="50"/>
      <c r="O1850" s="50"/>
      <c r="P1850" s="112"/>
      <c r="Q1850" s="112"/>
      <c r="R1850" s="50"/>
      <c r="S1850" s="50"/>
      <c r="T1850" s="50"/>
      <c r="U1850" s="48"/>
      <c r="V1850" s="50"/>
      <c r="W1850" s="85" t="str">
        <f t="shared" si="84"/>
        <v/>
      </c>
      <c r="X1850" s="79" t="str">
        <f t="shared" si="85"/>
        <v/>
      </c>
    </row>
    <row r="1851" spans="2:24" ht="21" customHeight="1" x14ac:dyDescent="0.2">
      <c r="B1851" s="208" t="str">
        <f t="shared" si="86"/>
        <v/>
      </c>
      <c r="C1851" s="104"/>
      <c r="D1851" s="96"/>
      <c r="E1851" s="96"/>
      <c r="F1851" s="104"/>
      <c r="G1851" s="96"/>
      <c r="H1851" s="104"/>
      <c r="I1851" s="96"/>
      <c r="J1851" s="96"/>
      <c r="K1851" s="50"/>
      <c r="L1851" s="96"/>
      <c r="M1851" s="50"/>
      <c r="N1851" s="50"/>
      <c r="O1851" s="50"/>
      <c r="P1851" s="112"/>
      <c r="Q1851" s="112"/>
      <c r="R1851" s="50"/>
      <c r="S1851" s="50"/>
      <c r="T1851" s="50"/>
      <c r="U1851" s="48"/>
      <c r="V1851" s="50"/>
      <c r="W1851" s="85" t="str">
        <f t="shared" si="84"/>
        <v/>
      </c>
      <c r="X1851" s="79" t="str">
        <f t="shared" si="85"/>
        <v/>
      </c>
    </row>
    <row r="1852" spans="2:24" ht="21" customHeight="1" x14ac:dyDescent="0.2">
      <c r="B1852" s="208" t="str">
        <f t="shared" si="86"/>
        <v/>
      </c>
      <c r="C1852" s="104"/>
      <c r="D1852" s="96"/>
      <c r="E1852" s="96"/>
      <c r="F1852" s="104"/>
      <c r="G1852" s="96"/>
      <c r="H1852" s="104"/>
      <c r="I1852" s="96"/>
      <c r="J1852" s="96"/>
      <c r="K1852" s="50"/>
      <c r="L1852" s="96"/>
      <c r="M1852" s="50"/>
      <c r="N1852" s="50"/>
      <c r="O1852" s="50"/>
      <c r="P1852" s="112"/>
      <c r="Q1852" s="112"/>
      <c r="R1852" s="50"/>
      <c r="S1852" s="50"/>
      <c r="T1852" s="50"/>
      <c r="U1852" s="48"/>
      <c r="V1852" s="50"/>
      <c r="W1852" s="85" t="str">
        <f t="shared" si="84"/>
        <v/>
      </c>
      <c r="X1852" s="79" t="str">
        <f t="shared" si="85"/>
        <v/>
      </c>
    </row>
    <row r="1853" spans="2:24" ht="21" customHeight="1" x14ac:dyDescent="0.2">
      <c r="B1853" s="208" t="str">
        <f t="shared" si="86"/>
        <v/>
      </c>
      <c r="C1853" s="104"/>
      <c r="D1853" s="96"/>
      <c r="E1853" s="96"/>
      <c r="F1853" s="104"/>
      <c r="G1853" s="96"/>
      <c r="H1853" s="104"/>
      <c r="I1853" s="96"/>
      <c r="J1853" s="96"/>
      <c r="K1853" s="50"/>
      <c r="L1853" s="96"/>
      <c r="M1853" s="50"/>
      <c r="N1853" s="50"/>
      <c r="O1853" s="50"/>
      <c r="P1853" s="112"/>
      <c r="Q1853" s="112"/>
      <c r="R1853" s="50"/>
      <c r="S1853" s="50"/>
      <c r="T1853" s="50"/>
      <c r="U1853" s="48"/>
      <c r="V1853" s="50"/>
      <c r="W1853" s="85" t="str">
        <f t="shared" si="84"/>
        <v/>
      </c>
      <c r="X1853" s="79" t="str">
        <f t="shared" si="85"/>
        <v/>
      </c>
    </row>
    <row r="1854" spans="2:24" ht="21" customHeight="1" x14ac:dyDescent="0.2">
      <c r="B1854" s="208" t="str">
        <f t="shared" si="86"/>
        <v/>
      </c>
      <c r="C1854" s="104"/>
      <c r="D1854" s="96"/>
      <c r="E1854" s="96"/>
      <c r="F1854" s="104"/>
      <c r="G1854" s="96"/>
      <c r="H1854" s="104"/>
      <c r="I1854" s="96"/>
      <c r="J1854" s="96"/>
      <c r="K1854" s="50"/>
      <c r="L1854" s="96"/>
      <c r="M1854" s="50"/>
      <c r="N1854" s="50"/>
      <c r="O1854" s="50"/>
      <c r="P1854" s="112"/>
      <c r="Q1854" s="112"/>
      <c r="R1854" s="50"/>
      <c r="S1854" s="50"/>
      <c r="T1854" s="50"/>
      <c r="U1854" s="48"/>
      <c r="V1854" s="50"/>
      <c r="W1854" s="85" t="str">
        <f t="shared" si="84"/>
        <v/>
      </c>
      <c r="X1854" s="79" t="str">
        <f t="shared" si="85"/>
        <v/>
      </c>
    </row>
    <row r="1855" spans="2:24" ht="21" customHeight="1" x14ac:dyDescent="0.2">
      <c r="B1855" s="208" t="str">
        <f t="shared" si="86"/>
        <v/>
      </c>
      <c r="C1855" s="104"/>
      <c r="D1855" s="96"/>
      <c r="E1855" s="96"/>
      <c r="F1855" s="104"/>
      <c r="G1855" s="96"/>
      <c r="H1855" s="104"/>
      <c r="I1855" s="96"/>
      <c r="J1855" s="96"/>
      <c r="K1855" s="50"/>
      <c r="L1855" s="96"/>
      <c r="M1855" s="50"/>
      <c r="N1855" s="50"/>
      <c r="O1855" s="50"/>
      <c r="P1855" s="112"/>
      <c r="Q1855" s="112"/>
      <c r="R1855" s="50"/>
      <c r="S1855" s="50"/>
      <c r="T1855" s="50"/>
      <c r="U1855" s="48"/>
      <c r="V1855" s="50"/>
      <c r="W1855" s="85" t="str">
        <f t="shared" si="84"/>
        <v/>
      </c>
      <c r="X1855" s="79" t="str">
        <f t="shared" si="85"/>
        <v/>
      </c>
    </row>
    <row r="1856" spans="2:24" ht="21" customHeight="1" x14ac:dyDescent="0.2">
      <c r="B1856" s="208" t="str">
        <f t="shared" si="86"/>
        <v/>
      </c>
      <c r="C1856" s="104"/>
      <c r="D1856" s="96"/>
      <c r="E1856" s="96"/>
      <c r="F1856" s="104"/>
      <c r="G1856" s="96"/>
      <c r="H1856" s="104"/>
      <c r="I1856" s="96"/>
      <c r="J1856" s="96"/>
      <c r="K1856" s="50"/>
      <c r="L1856" s="96"/>
      <c r="M1856" s="50"/>
      <c r="N1856" s="50"/>
      <c r="O1856" s="50"/>
      <c r="P1856" s="112"/>
      <c r="Q1856" s="112"/>
      <c r="R1856" s="50"/>
      <c r="S1856" s="50"/>
      <c r="T1856" s="50"/>
      <c r="U1856" s="48"/>
      <c r="V1856" s="50"/>
      <c r="W1856" s="85" t="str">
        <f t="shared" si="84"/>
        <v/>
      </c>
      <c r="X1856" s="79" t="str">
        <f t="shared" si="85"/>
        <v/>
      </c>
    </row>
    <row r="1857" spans="2:24" ht="21" customHeight="1" x14ac:dyDescent="0.2">
      <c r="B1857" s="208" t="str">
        <f t="shared" si="86"/>
        <v/>
      </c>
      <c r="C1857" s="104"/>
      <c r="D1857" s="96"/>
      <c r="E1857" s="96"/>
      <c r="F1857" s="104"/>
      <c r="G1857" s="96"/>
      <c r="H1857" s="104"/>
      <c r="I1857" s="96"/>
      <c r="J1857" s="96"/>
      <c r="K1857" s="50"/>
      <c r="L1857" s="96"/>
      <c r="M1857" s="50"/>
      <c r="N1857" s="50"/>
      <c r="O1857" s="50"/>
      <c r="P1857" s="112"/>
      <c r="Q1857" s="112"/>
      <c r="R1857" s="50"/>
      <c r="S1857" s="50"/>
      <c r="T1857" s="50"/>
      <c r="U1857" s="48"/>
      <c r="V1857" s="50"/>
      <c r="W1857" s="85" t="str">
        <f t="shared" si="84"/>
        <v/>
      </c>
      <c r="X1857" s="79" t="str">
        <f t="shared" si="85"/>
        <v/>
      </c>
    </row>
    <row r="1858" spans="2:24" ht="21" customHeight="1" x14ac:dyDescent="0.2">
      <c r="B1858" s="208" t="str">
        <f t="shared" si="86"/>
        <v/>
      </c>
      <c r="C1858" s="104"/>
      <c r="D1858" s="96"/>
      <c r="E1858" s="96"/>
      <c r="F1858" s="104"/>
      <c r="G1858" s="96"/>
      <c r="H1858" s="104"/>
      <c r="I1858" s="96"/>
      <c r="J1858" s="96"/>
      <c r="K1858" s="50"/>
      <c r="L1858" s="96"/>
      <c r="M1858" s="50"/>
      <c r="N1858" s="50"/>
      <c r="O1858" s="50"/>
      <c r="P1858" s="112"/>
      <c r="Q1858" s="112"/>
      <c r="R1858" s="50"/>
      <c r="S1858" s="50"/>
      <c r="T1858" s="50"/>
      <c r="U1858" s="48"/>
      <c r="V1858" s="50"/>
      <c r="W1858" s="85" t="str">
        <f t="shared" si="84"/>
        <v/>
      </c>
      <c r="X1858" s="79" t="str">
        <f t="shared" si="85"/>
        <v/>
      </c>
    </row>
    <row r="1859" spans="2:24" ht="21" customHeight="1" x14ac:dyDescent="0.2">
      <c r="B1859" s="208" t="str">
        <f t="shared" si="86"/>
        <v/>
      </c>
      <c r="C1859" s="104"/>
      <c r="D1859" s="96"/>
      <c r="E1859" s="96"/>
      <c r="F1859" s="104"/>
      <c r="G1859" s="96"/>
      <c r="H1859" s="104"/>
      <c r="I1859" s="96"/>
      <c r="J1859" s="96"/>
      <c r="K1859" s="50"/>
      <c r="L1859" s="96"/>
      <c r="M1859" s="50"/>
      <c r="N1859" s="50"/>
      <c r="O1859" s="50"/>
      <c r="P1859" s="112"/>
      <c r="Q1859" s="112"/>
      <c r="R1859" s="50"/>
      <c r="S1859" s="50"/>
      <c r="T1859" s="50"/>
      <c r="U1859" s="48"/>
      <c r="V1859" s="50"/>
      <c r="W1859" s="85" t="str">
        <f t="shared" si="84"/>
        <v/>
      </c>
      <c r="X1859" s="79" t="str">
        <f t="shared" si="85"/>
        <v/>
      </c>
    </row>
    <row r="1860" spans="2:24" ht="21" customHeight="1" x14ac:dyDescent="0.2">
      <c r="B1860" s="208" t="str">
        <f t="shared" si="86"/>
        <v/>
      </c>
      <c r="C1860" s="104"/>
      <c r="D1860" s="96"/>
      <c r="E1860" s="96"/>
      <c r="F1860" s="104"/>
      <c r="G1860" s="96"/>
      <c r="H1860" s="104"/>
      <c r="I1860" s="96"/>
      <c r="J1860" s="96"/>
      <c r="K1860" s="50"/>
      <c r="L1860" s="96"/>
      <c r="M1860" s="50"/>
      <c r="N1860" s="50"/>
      <c r="O1860" s="50"/>
      <c r="P1860" s="112"/>
      <c r="Q1860" s="112"/>
      <c r="R1860" s="50"/>
      <c r="S1860" s="50"/>
      <c r="T1860" s="50"/>
      <c r="U1860" s="48"/>
      <c r="V1860" s="50"/>
      <c r="W1860" s="85" t="str">
        <f t="shared" si="84"/>
        <v/>
      </c>
      <c r="X1860" s="79" t="str">
        <f t="shared" si="85"/>
        <v/>
      </c>
    </row>
    <row r="1861" spans="2:24" ht="21" customHeight="1" x14ac:dyDescent="0.2">
      <c r="B1861" s="208" t="str">
        <f t="shared" si="86"/>
        <v/>
      </c>
      <c r="C1861" s="104"/>
      <c r="D1861" s="96"/>
      <c r="E1861" s="96"/>
      <c r="F1861" s="104"/>
      <c r="G1861" s="96"/>
      <c r="H1861" s="104"/>
      <c r="I1861" s="96"/>
      <c r="J1861" s="96"/>
      <c r="K1861" s="50"/>
      <c r="L1861" s="96"/>
      <c r="M1861" s="50"/>
      <c r="N1861" s="50"/>
      <c r="O1861" s="50"/>
      <c r="P1861" s="112"/>
      <c r="Q1861" s="112"/>
      <c r="R1861" s="50"/>
      <c r="S1861" s="50"/>
      <c r="T1861" s="50"/>
      <c r="U1861" s="48"/>
      <c r="V1861" s="50"/>
      <c r="W1861" s="85" t="str">
        <f t="shared" si="84"/>
        <v/>
      </c>
      <c r="X1861" s="79" t="str">
        <f t="shared" si="85"/>
        <v/>
      </c>
    </row>
    <row r="1862" spans="2:24" ht="21" customHeight="1" x14ac:dyDescent="0.2">
      <c r="B1862" s="208" t="str">
        <f t="shared" si="86"/>
        <v/>
      </c>
      <c r="C1862" s="104"/>
      <c r="D1862" s="96"/>
      <c r="E1862" s="96"/>
      <c r="F1862" s="104"/>
      <c r="G1862" s="96"/>
      <c r="H1862" s="104"/>
      <c r="I1862" s="96"/>
      <c r="J1862" s="96"/>
      <c r="K1862" s="50"/>
      <c r="L1862" s="96"/>
      <c r="M1862" s="50"/>
      <c r="N1862" s="50"/>
      <c r="O1862" s="50"/>
      <c r="P1862" s="112"/>
      <c r="Q1862" s="112"/>
      <c r="R1862" s="50"/>
      <c r="S1862" s="50"/>
      <c r="T1862" s="50"/>
      <c r="U1862" s="48"/>
      <c r="V1862" s="50"/>
      <c r="W1862" s="85" t="str">
        <f t="shared" si="84"/>
        <v/>
      </c>
      <c r="X1862" s="79" t="str">
        <f t="shared" si="85"/>
        <v/>
      </c>
    </row>
    <row r="1863" spans="2:24" ht="21" customHeight="1" x14ac:dyDescent="0.2">
      <c r="B1863" s="208" t="str">
        <f t="shared" si="86"/>
        <v/>
      </c>
      <c r="C1863" s="104"/>
      <c r="D1863" s="96"/>
      <c r="E1863" s="96"/>
      <c r="F1863" s="104"/>
      <c r="G1863" s="96"/>
      <c r="H1863" s="104"/>
      <c r="I1863" s="96"/>
      <c r="J1863" s="96"/>
      <c r="K1863" s="50"/>
      <c r="L1863" s="96"/>
      <c r="M1863" s="50"/>
      <c r="N1863" s="50"/>
      <c r="O1863" s="50"/>
      <c r="P1863" s="112"/>
      <c r="Q1863" s="112"/>
      <c r="R1863" s="50"/>
      <c r="S1863" s="50"/>
      <c r="T1863" s="50"/>
      <c r="U1863" s="48"/>
      <c r="V1863" s="50"/>
      <c r="W1863" s="85" t="str">
        <f t="shared" si="84"/>
        <v/>
      </c>
      <c r="X1863" s="79" t="str">
        <f t="shared" si="85"/>
        <v/>
      </c>
    </row>
    <row r="1864" spans="2:24" ht="21" customHeight="1" x14ac:dyDescent="0.2">
      <c r="B1864" s="208" t="str">
        <f t="shared" si="86"/>
        <v/>
      </c>
      <c r="C1864" s="104"/>
      <c r="D1864" s="96"/>
      <c r="E1864" s="96"/>
      <c r="F1864" s="104"/>
      <c r="G1864" s="96"/>
      <c r="H1864" s="104"/>
      <c r="I1864" s="96"/>
      <c r="J1864" s="96"/>
      <c r="K1864" s="50"/>
      <c r="L1864" s="96"/>
      <c r="M1864" s="50"/>
      <c r="N1864" s="50"/>
      <c r="O1864" s="50"/>
      <c r="P1864" s="112"/>
      <c r="Q1864" s="112"/>
      <c r="R1864" s="50"/>
      <c r="S1864" s="50"/>
      <c r="T1864" s="50"/>
      <c r="U1864" s="48"/>
      <c r="V1864" s="50"/>
      <c r="W1864" s="85" t="str">
        <f t="shared" si="84"/>
        <v/>
      </c>
      <c r="X1864" s="79" t="str">
        <f t="shared" si="85"/>
        <v/>
      </c>
    </row>
    <row r="1865" spans="2:24" ht="21" customHeight="1" x14ac:dyDescent="0.2">
      <c r="B1865" s="208" t="str">
        <f t="shared" si="86"/>
        <v/>
      </c>
      <c r="C1865" s="104"/>
      <c r="D1865" s="96"/>
      <c r="E1865" s="96"/>
      <c r="F1865" s="104"/>
      <c r="G1865" s="96"/>
      <c r="H1865" s="104"/>
      <c r="I1865" s="96"/>
      <c r="J1865" s="96"/>
      <c r="K1865" s="50"/>
      <c r="L1865" s="96"/>
      <c r="M1865" s="50"/>
      <c r="N1865" s="50"/>
      <c r="O1865" s="50"/>
      <c r="P1865" s="112"/>
      <c r="Q1865" s="112"/>
      <c r="R1865" s="50"/>
      <c r="S1865" s="50"/>
      <c r="T1865" s="50"/>
      <c r="U1865" s="48"/>
      <c r="V1865" s="50"/>
      <c r="W1865" s="85" t="str">
        <f t="shared" si="84"/>
        <v/>
      </c>
      <c r="X1865" s="79" t="str">
        <f t="shared" si="85"/>
        <v/>
      </c>
    </row>
    <row r="1866" spans="2:24" ht="21" customHeight="1" x14ac:dyDescent="0.2">
      <c r="B1866" s="208" t="str">
        <f t="shared" si="86"/>
        <v/>
      </c>
      <c r="C1866" s="104"/>
      <c r="D1866" s="96"/>
      <c r="E1866" s="96"/>
      <c r="F1866" s="104"/>
      <c r="G1866" s="96"/>
      <c r="H1866" s="104"/>
      <c r="I1866" s="96"/>
      <c r="J1866" s="96"/>
      <c r="K1866" s="50"/>
      <c r="L1866" s="96"/>
      <c r="M1866" s="50"/>
      <c r="N1866" s="50"/>
      <c r="O1866" s="50"/>
      <c r="P1866" s="112"/>
      <c r="Q1866" s="112"/>
      <c r="R1866" s="50"/>
      <c r="S1866" s="50"/>
      <c r="T1866" s="50"/>
      <c r="U1866" s="48"/>
      <c r="V1866" s="50"/>
      <c r="W1866" s="85" t="str">
        <f t="shared" si="84"/>
        <v/>
      </c>
      <c r="X1866" s="79" t="str">
        <f t="shared" si="85"/>
        <v/>
      </c>
    </row>
    <row r="1867" spans="2:24" ht="21" customHeight="1" x14ac:dyDescent="0.2">
      <c r="B1867" s="208" t="str">
        <f t="shared" si="86"/>
        <v/>
      </c>
      <c r="C1867" s="104"/>
      <c r="D1867" s="96"/>
      <c r="E1867" s="96"/>
      <c r="F1867" s="104"/>
      <c r="G1867" s="96"/>
      <c r="H1867" s="104"/>
      <c r="I1867" s="96"/>
      <c r="J1867" s="96"/>
      <c r="K1867" s="50"/>
      <c r="L1867" s="96"/>
      <c r="M1867" s="50"/>
      <c r="N1867" s="50"/>
      <c r="O1867" s="50"/>
      <c r="P1867" s="112"/>
      <c r="Q1867" s="112"/>
      <c r="R1867" s="50"/>
      <c r="S1867" s="50"/>
      <c r="T1867" s="50"/>
      <c r="U1867" s="48"/>
      <c r="V1867" s="50"/>
      <c r="W1867" s="85" t="str">
        <f t="shared" si="84"/>
        <v/>
      </c>
      <c r="X1867" s="79" t="str">
        <f t="shared" si="85"/>
        <v/>
      </c>
    </row>
    <row r="1868" spans="2:24" ht="21" customHeight="1" x14ac:dyDescent="0.2">
      <c r="B1868" s="208" t="str">
        <f t="shared" si="86"/>
        <v/>
      </c>
      <c r="C1868" s="104"/>
      <c r="D1868" s="96"/>
      <c r="E1868" s="96"/>
      <c r="F1868" s="104"/>
      <c r="G1868" s="96"/>
      <c r="H1868" s="104"/>
      <c r="I1868" s="96"/>
      <c r="J1868" s="96"/>
      <c r="K1868" s="50"/>
      <c r="L1868" s="96"/>
      <c r="M1868" s="50"/>
      <c r="N1868" s="50"/>
      <c r="O1868" s="50"/>
      <c r="P1868" s="112"/>
      <c r="Q1868" s="112"/>
      <c r="R1868" s="50"/>
      <c r="S1868" s="50"/>
      <c r="T1868" s="50"/>
      <c r="U1868" s="48"/>
      <c r="V1868" s="50"/>
      <c r="W1868" s="85" t="str">
        <f t="shared" ref="W1868:W1931" si="87">IF(X1868&lt;&gt;"","Erreur","")</f>
        <v/>
      </c>
      <c r="X1868" s="79" t="str">
        <f t="shared" ref="X1868:X1931" si="88">IF(AND(B1868&lt;&gt;"",OR(C1868="",D1868="",E1868="",G1868="",J1868="",L1868="")),"Veuillez compléter les informations d'identification du dérivé.",IF(AND(B1868&lt;&gt;"",H1868&lt;&gt;"",I1868=""),"Veuillez compléter la colonne C0070 Type de code.",IF(AND(B1868&lt;&gt;"",I1868=""),"Veuillez sélectionner Total/NA dans la liste de la colonne C0070 si vous n'avez rien à déclarer.","")))</f>
        <v/>
      </c>
    </row>
    <row r="1869" spans="2:24" ht="21" customHeight="1" x14ac:dyDescent="0.2">
      <c r="B1869" s="208" t="str">
        <f t="shared" ref="B1869:B1932" si="89">IF(COUNTA(C1869:V1869)&gt;0,B1868+1,"")</f>
        <v/>
      </c>
      <c r="C1869" s="104"/>
      <c r="D1869" s="96"/>
      <c r="E1869" s="96"/>
      <c r="F1869" s="104"/>
      <c r="G1869" s="96"/>
      <c r="H1869" s="104"/>
      <c r="I1869" s="96"/>
      <c r="J1869" s="96"/>
      <c r="K1869" s="50"/>
      <c r="L1869" s="96"/>
      <c r="M1869" s="50"/>
      <c r="N1869" s="50"/>
      <c r="O1869" s="50"/>
      <c r="P1869" s="112"/>
      <c r="Q1869" s="112"/>
      <c r="R1869" s="50"/>
      <c r="S1869" s="50"/>
      <c r="T1869" s="50"/>
      <c r="U1869" s="48"/>
      <c r="V1869" s="50"/>
      <c r="W1869" s="85" t="str">
        <f t="shared" si="87"/>
        <v/>
      </c>
      <c r="X1869" s="79" t="str">
        <f t="shared" si="88"/>
        <v/>
      </c>
    </row>
    <row r="1870" spans="2:24" ht="21" customHeight="1" x14ac:dyDescent="0.2">
      <c r="B1870" s="208" t="str">
        <f t="shared" si="89"/>
        <v/>
      </c>
      <c r="C1870" s="104"/>
      <c r="D1870" s="96"/>
      <c r="E1870" s="96"/>
      <c r="F1870" s="104"/>
      <c r="G1870" s="96"/>
      <c r="H1870" s="104"/>
      <c r="I1870" s="96"/>
      <c r="J1870" s="96"/>
      <c r="K1870" s="50"/>
      <c r="L1870" s="96"/>
      <c r="M1870" s="50"/>
      <c r="N1870" s="50"/>
      <c r="O1870" s="50"/>
      <c r="P1870" s="112"/>
      <c r="Q1870" s="112"/>
      <c r="R1870" s="50"/>
      <c r="S1870" s="50"/>
      <c r="T1870" s="50"/>
      <c r="U1870" s="48"/>
      <c r="V1870" s="50"/>
      <c r="W1870" s="85" t="str">
        <f t="shared" si="87"/>
        <v/>
      </c>
      <c r="X1870" s="79" t="str">
        <f t="shared" si="88"/>
        <v/>
      </c>
    </row>
    <row r="1871" spans="2:24" ht="21" customHeight="1" x14ac:dyDescent="0.2">
      <c r="B1871" s="208" t="str">
        <f t="shared" si="89"/>
        <v/>
      </c>
      <c r="C1871" s="104"/>
      <c r="D1871" s="96"/>
      <c r="E1871" s="96"/>
      <c r="F1871" s="104"/>
      <c r="G1871" s="96"/>
      <c r="H1871" s="104"/>
      <c r="I1871" s="96"/>
      <c r="J1871" s="96"/>
      <c r="K1871" s="50"/>
      <c r="L1871" s="96"/>
      <c r="M1871" s="50"/>
      <c r="N1871" s="50"/>
      <c r="O1871" s="50"/>
      <c r="P1871" s="112"/>
      <c r="Q1871" s="112"/>
      <c r="R1871" s="50"/>
      <c r="S1871" s="50"/>
      <c r="T1871" s="50"/>
      <c r="U1871" s="48"/>
      <c r="V1871" s="50"/>
      <c r="W1871" s="85" t="str">
        <f t="shared" si="87"/>
        <v/>
      </c>
      <c r="X1871" s="79" t="str">
        <f t="shared" si="88"/>
        <v/>
      </c>
    </row>
    <row r="1872" spans="2:24" ht="21" customHeight="1" x14ac:dyDescent="0.2">
      <c r="B1872" s="208" t="str">
        <f t="shared" si="89"/>
        <v/>
      </c>
      <c r="C1872" s="104"/>
      <c r="D1872" s="96"/>
      <c r="E1872" s="96"/>
      <c r="F1872" s="104"/>
      <c r="G1872" s="96"/>
      <c r="H1872" s="104"/>
      <c r="I1872" s="96"/>
      <c r="J1872" s="96"/>
      <c r="K1872" s="50"/>
      <c r="L1872" s="96"/>
      <c r="M1872" s="50"/>
      <c r="N1872" s="50"/>
      <c r="O1872" s="50"/>
      <c r="P1872" s="112"/>
      <c r="Q1872" s="112"/>
      <c r="R1872" s="50"/>
      <c r="S1872" s="50"/>
      <c r="T1872" s="50"/>
      <c r="U1872" s="48"/>
      <c r="V1872" s="50"/>
      <c r="W1872" s="85" t="str">
        <f t="shared" si="87"/>
        <v/>
      </c>
      <c r="X1872" s="79" t="str">
        <f t="shared" si="88"/>
        <v/>
      </c>
    </row>
    <row r="1873" spans="2:24" ht="21" customHeight="1" x14ac:dyDescent="0.2">
      <c r="B1873" s="208" t="str">
        <f t="shared" si="89"/>
        <v/>
      </c>
      <c r="C1873" s="104"/>
      <c r="D1873" s="96"/>
      <c r="E1873" s="96"/>
      <c r="F1873" s="104"/>
      <c r="G1873" s="96"/>
      <c r="H1873" s="104"/>
      <c r="I1873" s="96"/>
      <c r="J1873" s="96"/>
      <c r="K1873" s="50"/>
      <c r="L1873" s="96"/>
      <c r="M1873" s="50"/>
      <c r="N1873" s="50"/>
      <c r="O1873" s="50"/>
      <c r="P1873" s="112"/>
      <c r="Q1873" s="112"/>
      <c r="R1873" s="50"/>
      <c r="S1873" s="50"/>
      <c r="T1873" s="50"/>
      <c r="U1873" s="48"/>
      <c r="V1873" s="50"/>
      <c r="W1873" s="85" t="str">
        <f t="shared" si="87"/>
        <v/>
      </c>
      <c r="X1873" s="79" t="str">
        <f t="shared" si="88"/>
        <v/>
      </c>
    </row>
    <row r="1874" spans="2:24" ht="21" customHeight="1" x14ac:dyDescent="0.2">
      <c r="B1874" s="208" t="str">
        <f t="shared" si="89"/>
        <v/>
      </c>
      <c r="C1874" s="104"/>
      <c r="D1874" s="96"/>
      <c r="E1874" s="96"/>
      <c r="F1874" s="104"/>
      <c r="G1874" s="96"/>
      <c r="H1874" s="104"/>
      <c r="I1874" s="96"/>
      <c r="J1874" s="96"/>
      <c r="K1874" s="50"/>
      <c r="L1874" s="96"/>
      <c r="M1874" s="50"/>
      <c r="N1874" s="50"/>
      <c r="O1874" s="50"/>
      <c r="P1874" s="112"/>
      <c r="Q1874" s="112"/>
      <c r="R1874" s="50"/>
      <c r="S1874" s="50"/>
      <c r="T1874" s="50"/>
      <c r="U1874" s="48"/>
      <c r="V1874" s="50"/>
      <c r="W1874" s="85" t="str">
        <f t="shared" si="87"/>
        <v/>
      </c>
      <c r="X1874" s="79" t="str">
        <f t="shared" si="88"/>
        <v/>
      </c>
    </row>
    <row r="1875" spans="2:24" ht="21" customHeight="1" x14ac:dyDescent="0.2">
      <c r="B1875" s="208" t="str">
        <f t="shared" si="89"/>
        <v/>
      </c>
      <c r="C1875" s="104"/>
      <c r="D1875" s="96"/>
      <c r="E1875" s="96"/>
      <c r="F1875" s="104"/>
      <c r="G1875" s="96"/>
      <c r="H1875" s="104"/>
      <c r="I1875" s="96"/>
      <c r="J1875" s="96"/>
      <c r="K1875" s="50"/>
      <c r="L1875" s="96"/>
      <c r="M1875" s="50"/>
      <c r="N1875" s="50"/>
      <c r="O1875" s="50"/>
      <c r="P1875" s="112"/>
      <c r="Q1875" s="112"/>
      <c r="R1875" s="50"/>
      <c r="S1875" s="50"/>
      <c r="T1875" s="50"/>
      <c r="U1875" s="48"/>
      <c r="V1875" s="50"/>
      <c r="W1875" s="85" t="str">
        <f t="shared" si="87"/>
        <v/>
      </c>
      <c r="X1875" s="79" t="str">
        <f t="shared" si="88"/>
        <v/>
      </c>
    </row>
    <row r="1876" spans="2:24" ht="21" customHeight="1" x14ac:dyDescent="0.2">
      <c r="B1876" s="208" t="str">
        <f t="shared" si="89"/>
        <v/>
      </c>
      <c r="C1876" s="104"/>
      <c r="D1876" s="96"/>
      <c r="E1876" s="96"/>
      <c r="F1876" s="104"/>
      <c r="G1876" s="96"/>
      <c r="H1876" s="104"/>
      <c r="I1876" s="96"/>
      <c r="J1876" s="96"/>
      <c r="K1876" s="50"/>
      <c r="L1876" s="96"/>
      <c r="M1876" s="50"/>
      <c r="N1876" s="50"/>
      <c r="O1876" s="50"/>
      <c r="P1876" s="112"/>
      <c r="Q1876" s="112"/>
      <c r="R1876" s="50"/>
      <c r="S1876" s="50"/>
      <c r="T1876" s="50"/>
      <c r="U1876" s="48"/>
      <c r="V1876" s="50"/>
      <c r="W1876" s="85" t="str">
        <f t="shared" si="87"/>
        <v/>
      </c>
      <c r="X1876" s="79" t="str">
        <f t="shared" si="88"/>
        <v/>
      </c>
    </row>
    <row r="1877" spans="2:24" ht="21" customHeight="1" x14ac:dyDescent="0.2">
      <c r="B1877" s="208" t="str">
        <f t="shared" si="89"/>
        <v/>
      </c>
      <c r="C1877" s="104"/>
      <c r="D1877" s="96"/>
      <c r="E1877" s="96"/>
      <c r="F1877" s="104"/>
      <c r="G1877" s="96"/>
      <c r="H1877" s="104"/>
      <c r="I1877" s="96"/>
      <c r="J1877" s="96"/>
      <c r="K1877" s="50"/>
      <c r="L1877" s="96"/>
      <c r="M1877" s="50"/>
      <c r="N1877" s="50"/>
      <c r="O1877" s="50"/>
      <c r="P1877" s="112"/>
      <c r="Q1877" s="112"/>
      <c r="R1877" s="50"/>
      <c r="S1877" s="50"/>
      <c r="T1877" s="50"/>
      <c r="U1877" s="48"/>
      <c r="V1877" s="50"/>
      <c r="W1877" s="85" t="str">
        <f t="shared" si="87"/>
        <v/>
      </c>
      <c r="X1877" s="79" t="str">
        <f t="shared" si="88"/>
        <v/>
      </c>
    </row>
    <row r="1878" spans="2:24" ht="21" customHeight="1" x14ac:dyDescent="0.2">
      <c r="B1878" s="208" t="str">
        <f t="shared" si="89"/>
        <v/>
      </c>
      <c r="C1878" s="104"/>
      <c r="D1878" s="96"/>
      <c r="E1878" s="96"/>
      <c r="F1878" s="104"/>
      <c r="G1878" s="96"/>
      <c r="H1878" s="104"/>
      <c r="I1878" s="96"/>
      <c r="J1878" s="96"/>
      <c r="K1878" s="50"/>
      <c r="L1878" s="96"/>
      <c r="M1878" s="50"/>
      <c r="N1878" s="50"/>
      <c r="O1878" s="50"/>
      <c r="P1878" s="112"/>
      <c r="Q1878" s="112"/>
      <c r="R1878" s="50"/>
      <c r="S1878" s="50"/>
      <c r="T1878" s="50"/>
      <c r="U1878" s="48"/>
      <c r="V1878" s="50"/>
      <c r="W1878" s="85" t="str">
        <f t="shared" si="87"/>
        <v/>
      </c>
      <c r="X1878" s="79" t="str">
        <f t="shared" si="88"/>
        <v/>
      </c>
    </row>
    <row r="1879" spans="2:24" ht="21" customHeight="1" x14ac:dyDescent="0.2">
      <c r="B1879" s="208" t="str">
        <f t="shared" si="89"/>
        <v/>
      </c>
      <c r="C1879" s="104"/>
      <c r="D1879" s="96"/>
      <c r="E1879" s="96"/>
      <c r="F1879" s="104"/>
      <c r="G1879" s="96"/>
      <c r="H1879" s="104"/>
      <c r="I1879" s="96"/>
      <c r="J1879" s="96"/>
      <c r="K1879" s="50"/>
      <c r="L1879" s="96"/>
      <c r="M1879" s="50"/>
      <c r="N1879" s="50"/>
      <c r="O1879" s="50"/>
      <c r="P1879" s="112"/>
      <c r="Q1879" s="112"/>
      <c r="R1879" s="50"/>
      <c r="S1879" s="50"/>
      <c r="T1879" s="50"/>
      <c r="U1879" s="48"/>
      <c r="V1879" s="50"/>
      <c r="W1879" s="85" t="str">
        <f t="shared" si="87"/>
        <v/>
      </c>
      <c r="X1879" s="79" t="str">
        <f t="shared" si="88"/>
        <v/>
      </c>
    </row>
    <row r="1880" spans="2:24" ht="21" customHeight="1" x14ac:dyDescent="0.2">
      <c r="B1880" s="208" t="str">
        <f t="shared" si="89"/>
        <v/>
      </c>
      <c r="C1880" s="104"/>
      <c r="D1880" s="96"/>
      <c r="E1880" s="96"/>
      <c r="F1880" s="104"/>
      <c r="G1880" s="96"/>
      <c r="H1880" s="104"/>
      <c r="I1880" s="96"/>
      <c r="J1880" s="96"/>
      <c r="K1880" s="50"/>
      <c r="L1880" s="96"/>
      <c r="M1880" s="50"/>
      <c r="N1880" s="50"/>
      <c r="O1880" s="50"/>
      <c r="P1880" s="112"/>
      <c r="Q1880" s="112"/>
      <c r="R1880" s="50"/>
      <c r="S1880" s="50"/>
      <c r="T1880" s="50"/>
      <c r="U1880" s="48"/>
      <c r="V1880" s="50"/>
      <c r="W1880" s="85" t="str">
        <f t="shared" si="87"/>
        <v/>
      </c>
      <c r="X1880" s="79" t="str">
        <f t="shared" si="88"/>
        <v/>
      </c>
    </row>
    <row r="1881" spans="2:24" ht="21" customHeight="1" x14ac:dyDescent="0.2">
      <c r="B1881" s="208" t="str">
        <f t="shared" si="89"/>
        <v/>
      </c>
      <c r="C1881" s="104"/>
      <c r="D1881" s="96"/>
      <c r="E1881" s="96"/>
      <c r="F1881" s="104"/>
      <c r="G1881" s="96"/>
      <c r="H1881" s="104"/>
      <c r="I1881" s="96"/>
      <c r="J1881" s="96"/>
      <c r="K1881" s="50"/>
      <c r="L1881" s="96"/>
      <c r="M1881" s="50"/>
      <c r="N1881" s="50"/>
      <c r="O1881" s="50"/>
      <c r="P1881" s="112"/>
      <c r="Q1881" s="112"/>
      <c r="R1881" s="50"/>
      <c r="S1881" s="50"/>
      <c r="T1881" s="50"/>
      <c r="U1881" s="48"/>
      <c r="V1881" s="50"/>
      <c r="W1881" s="85" t="str">
        <f t="shared" si="87"/>
        <v/>
      </c>
      <c r="X1881" s="79" t="str">
        <f t="shared" si="88"/>
        <v/>
      </c>
    </row>
    <row r="1882" spans="2:24" ht="21" customHeight="1" x14ac:dyDescent="0.2">
      <c r="B1882" s="208" t="str">
        <f t="shared" si="89"/>
        <v/>
      </c>
      <c r="C1882" s="104"/>
      <c r="D1882" s="96"/>
      <c r="E1882" s="96"/>
      <c r="F1882" s="104"/>
      <c r="G1882" s="96"/>
      <c r="H1882" s="104"/>
      <c r="I1882" s="96"/>
      <c r="J1882" s="96"/>
      <c r="K1882" s="50"/>
      <c r="L1882" s="96"/>
      <c r="M1882" s="50"/>
      <c r="N1882" s="50"/>
      <c r="O1882" s="50"/>
      <c r="P1882" s="112"/>
      <c r="Q1882" s="112"/>
      <c r="R1882" s="50"/>
      <c r="S1882" s="50"/>
      <c r="T1882" s="50"/>
      <c r="U1882" s="48"/>
      <c r="V1882" s="50"/>
      <c r="W1882" s="85" t="str">
        <f t="shared" si="87"/>
        <v/>
      </c>
      <c r="X1882" s="79" t="str">
        <f t="shared" si="88"/>
        <v/>
      </c>
    </row>
    <row r="1883" spans="2:24" ht="21" customHeight="1" x14ac:dyDescent="0.2">
      <c r="B1883" s="208" t="str">
        <f t="shared" si="89"/>
        <v/>
      </c>
      <c r="C1883" s="104"/>
      <c r="D1883" s="96"/>
      <c r="E1883" s="96"/>
      <c r="F1883" s="104"/>
      <c r="G1883" s="96"/>
      <c r="H1883" s="104"/>
      <c r="I1883" s="96"/>
      <c r="J1883" s="96"/>
      <c r="K1883" s="50"/>
      <c r="L1883" s="96"/>
      <c r="M1883" s="50"/>
      <c r="N1883" s="50"/>
      <c r="O1883" s="50"/>
      <c r="P1883" s="112"/>
      <c r="Q1883" s="112"/>
      <c r="R1883" s="50"/>
      <c r="S1883" s="50"/>
      <c r="T1883" s="50"/>
      <c r="U1883" s="48"/>
      <c r="V1883" s="50"/>
      <c r="W1883" s="85" t="str">
        <f t="shared" si="87"/>
        <v/>
      </c>
      <c r="X1883" s="79" t="str">
        <f t="shared" si="88"/>
        <v/>
      </c>
    </row>
    <row r="1884" spans="2:24" ht="21" customHeight="1" x14ac:dyDescent="0.2">
      <c r="B1884" s="208" t="str">
        <f t="shared" si="89"/>
        <v/>
      </c>
      <c r="C1884" s="104"/>
      <c r="D1884" s="96"/>
      <c r="E1884" s="96"/>
      <c r="F1884" s="104"/>
      <c r="G1884" s="96"/>
      <c r="H1884" s="104"/>
      <c r="I1884" s="96"/>
      <c r="J1884" s="96"/>
      <c r="K1884" s="50"/>
      <c r="L1884" s="96"/>
      <c r="M1884" s="50"/>
      <c r="N1884" s="50"/>
      <c r="O1884" s="50"/>
      <c r="P1884" s="112"/>
      <c r="Q1884" s="112"/>
      <c r="R1884" s="50"/>
      <c r="S1884" s="50"/>
      <c r="T1884" s="50"/>
      <c r="U1884" s="48"/>
      <c r="V1884" s="50"/>
      <c r="W1884" s="85" t="str">
        <f t="shared" si="87"/>
        <v/>
      </c>
      <c r="X1884" s="79" t="str">
        <f t="shared" si="88"/>
        <v/>
      </c>
    </row>
    <row r="1885" spans="2:24" ht="21" customHeight="1" x14ac:dyDescent="0.2">
      <c r="B1885" s="208" t="str">
        <f t="shared" si="89"/>
        <v/>
      </c>
      <c r="C1885" s="104"/>
      <c r="D1885" s="96"/>
      <c r="E1885" s="96"/>
      <c r="F1885" s="104"/>
      <c r="G1885" s="96"/>
      <c r="H1885" s="104"/>
      <c r="I1885" s="96"/>
      <c r="J1885" s="96"/>
      <c r="K1885" s="50"/>
      <c r="L1885" s="96"/>
      <c r="M1885" s="50"/>
      <c r="N1885" s="50"/>
      <c r="O1885" s="50"/>
      <c r="P1885" s="112"/>
      <c r="Q1885" s="112"/>
      <c r="R1885" s="50"/>
      <c r="S1885" s="50"/>
      <c r="T1885" s="50"/>
      <c r="U1885" s="48"/>
      <c r="V1885" s="50"/>
      <c r="W1885" s="85" t="str">
        <f t="shared" si="87"/>
        <v/>
      </c>
      <c r="X1885" s="79" t="str">
        <f t="shared" si="88"/>
        <v/>
      </c>
    </row>
    <row r="1886" spans="2:24" ht="21" customHeight="1" x14ac:dyDescent="0.2">
      <c r="B1886" s="208" t="str">
        <f t="shared" si="89"/>
        <v/>
      </c>
      <c r="C1886" s="104"/>
      <c r="D1886" s="96"/>
      <c r="E1886" s="96"/>
      <c r="F1886" s="104"/>
      <c r="G1886" s="96"/>
      <c r="H1886" s="104"/>
      <c r="I1886" s="96"/>
      <c r="J1886" s="96"/>
      <c r="K1886" s="50"/>
      <c r="L1886" s="96"/>
      <c r="M1886" s="50"/>
      <c r="N1886" s="50"/>
      <c r="O1886" s="50"/>
      <c r="P1886" s="112"/>
      <c r="Q1886" s="112"/>
      <c r="R1886" s="50"/>
      <c r="S1886" s="50"/>
      <c r="T1886" s="50"/>
      <c r="U1886" s="48"/>
      <c r="V1886" s="50"/>
      <c r="W1886" s="85" t="str">
        <f t="shared" si="87"/>
        <v/>
      </c>
      <c r="X1886" s="79" t="str">
        <f t="shared" si="88"/>
        <v/>
      </c>
    </row>
    <row r="1887" spans="2:24" ht="21" customHeight="1" x14ac:dyDescent="0.2">
      <c r="B1887" s="208" t="str">
        <f t="shared" si="89"/>
        <v/>
      </c>
      <c r="C1887" s="104"/>
      <c r="D1887" s="96"/>
      <c r="E1887" s="96"/>
      <c r="F1887" s="104"/>
      <c r="G1887" s="96"/>
      <c r="H1887" s="104"/>
      <c r="I1887" s="96"/>
      <c r="J1887" s="96"/>
      <c r="K1887" s="50"/>
      <c r="L1887" s="96"/>
      <c r="M1887" s="50"/>
      <c r="N1887" s="50"/>
      <c r="O1887" s="50"/>
      <c r="P1887" s="112"/>
      <c r="Q1887" s="112"/>
      <c r="R1887" s="50"/>
      <c r="S1887" s="50"/>
      <c r="T1887" s="50"/>
      <c r="U1887" s="48"/>
      <c r="V1887" s="50"/>
      <c r="W1887" s="85" t="str">
        <f t="shared" si="87"/>
        <v/>
      </c>
      <c r="X1887" s="79" t="str">
        <f t="shared" si="88"/>
        <v/>
      </c>
    </row>
    <row r="1888" spans="2:24" ht="21" customHeight="1" x14ac:dyDescent="0.2">
      <c r="B1888" s="208" t="str">
        <f t="shared" si="89"/>
        <v/>
      </c>
      <c r="C1888" s="104"/>
      <c r="D1888" s="96"/>
      <c r="E1888" s="96"/>
      <c r="F1888" s="104"/>
      <c r="G1888" s="96"/>
      <c r="H1888" s="104"/>
      <c r="I1888" s="96"/>
      <c r="J1888" s="96"/>
      <c r="K1888" s="50"/>
      <c r="L1888" s="96"/>
      <c r="M1888" s="50"/>
      <c r="N1888" s="50"/>
      <c r="O1888" s="50"/>
      <c r="P1888" s="112"/>
      <c r="Q1888" s="112"/>
      <c r="R1888" s="50"/>
      <c r="S1888" s="50"/>
      <c r="T1888" s="50"/>
      <c r="U1888" s="48"/>
      <c r="V1888" s="50"/>
      <c r="W1888" s="85" t="str">
        <f t="shared" si="87"/>
        <v/>
      </c>
      <c r="X1888" s="79" t="str">
        <f t="shared" si="88"/>
        <v/>
      </c>
    </row>
    <row r="1889" spans="2:24" ht="21" customHeight="1" x14ac:dyDescent="0.2">
      <c r="B1889" s="208" t="str">
        <f t="shared" si="89"/>
        <v/>
      </c>
      <c r="C1889" s="104"/>
      <c r="D1889" s="96"/>
      <c r="E1889" s="96"/>
      <c r="F1889" s="104"/>
      <c r="G1889" s="96"/>
      <c r="H1889" s="104"/>
      <c r="I1889" s="96"/>
      <c r="J1889" s="96"/>
      <c r="K1889" s="50"/>
      <c r="L1889" s="96"/>
      <c r="M1889" s="50"/>
      <c r="N1889" s="50"/>
      <c r="O1889" s="50"/>
      <c r="P1889" s="112"/>
      <c r="Q1889" s="112"/>
      <c r="R1889" s="50"/>
      <c r="S1889" s="50"/>
      <c r="T1889" s="50"/>
      <c r="U1889" s="48"/>
      <c r="V1889" s="50"/>
      <c r="W1889" s="85" t="str">
        <f t="shared" si="87"/>
        <v/>
      </c>
      <c r="X1889" s="79" t="str">
        <f t="shared" si="88"/>
        <v/>
      </c>
    </row>
    <row r="1890" spans="2:24" ht="21" customHeight="1" x14ac:dyDescent="0.2">
      <c r="B1890" s="208" t="str">
        <f t="shared" si="89"/>
        <v/>
      </c>
      <c r="C1890" s="104"/>
      <c r="D1890" s="96"/>
      <c r="E1890" s="96"/>
      <c r="F1890" s="104"/>
      <c r="G1890" s="96"/>
      <c r="H1890" s="104"/>
      <c r="I1890" s="96"/>
      <c r="J1890" s="96"/>
      <c r="K1890" s="50"/>
      <c r="L1890" s="96"/>
      <c r="M1890" s="50"/>
      <c r="N1890" s="50"/>
      <c r="O1890" s="50"/>
      <c r="P1890" s="112"/>
      <c r="Q1890" s="112"/>
      <c r="R1890" s="50"/>
      <c r="S1890" s="50"/>
      <c r="T1890" s="50"/>
      <c r="U1890" s="48"/>
      <c r="V1890" s="50"/>
      <c r="W1890" s="85" t="str">
        <f t="shared" si="87"/>
        <v/>
      </c>
      <c r="X1890" s="79" t="str">
        <f t="shared" si="88"/>
        <v/>
      </c>
    </row>
    <row r="1891" spans="2:24" ht="21" customHeight="1" x14ac:dyDescent="0.2">
      <c r="B1891" s="208" t="str">
        <f t="shared" si="89"/>
        <v/>
      </c>
      <c r="C1891" s="104"/>
      <c r="D1891" s="96"/>
      <c r="E1891" s="96"/>
      <c r="F1891" s="104"/>
      <c r="G1891" s="96"/>
      <c r="H1891" s="104"/>
      <c r="I1891" s="96"/>
      <c r="J1891" s="96"/>
      <c r="K1891" s="50"/>
      <c r="L1891" s="96"/>
      <c r="M1891" s="50"/>
      <c r="N1891" s="50"/>
      <c r="O1891" s="50"/>
      <c r="P1891" s="112"/>
      <c r="Q1891" s="112"/>
      <c r="R1891" s="50"/>
      <c r="S1891" s="50"/>
      <c r="T1891" s="50"/>
      <c r="U1891" s="48"/>
      <c r="V1891" s="50"/>
      <c r="W1891" s="85" t="str">
        <f t="shared" si="87"/>
        <v/>
      </c>
      <c r="X1891" s="79" t="str">
        <f t="shared" si="88"/>
        <v/>
      </c>
    </row>
    <row r="1892" spans="2:24" ht="21" customHeight="1" x14ac:dyDescent="0.2">
      <c r="B1892" s="208" t="str">
        <f t="shared" si="89"/>
        <v/>
      </c>
      <c r="C1892" s="104"/>
      <c r="D1892" s="96"/>
      <c r="E1892" s="96"/>
      <c r="F1892" s="104"/>
      <c r="G1892" s="96"/>
      <c r="H1892" s="104"/>
      <c r="I1892" s="96"/>
      <c r="J1892" s="96"/>
      <c r="K1892" s="50"/>
      <c r="L1892" s="96"/>
      <c r="M1892" s="50"/>
      <c r="N1892" s="50"/>
      <c r="O1892" s="50"/>
      <c r="P1892" s="112"/>
      <c r="Q1892" s="112"/>
      <c r="R1892" s="50"/>
      <c r="S1892" s="50"/>
      <c r="T1892" s="50"/>
      <c r="U1892" s="48"/>
      <c r="V1892" s="50"/>
      <c r="W1892" s="85" t="str">
        <f t="shared" si="87"/>
        <v/>
      </c>
      <c r="X1892" s="79" t="str">
        <f t="shared" si="88"/>
        <v/>
      </c>
    </row>
    <row r="1893" spans="2:24" ht="21" customHeight="1" x14ac:dyDescent="0.2">
      <c r="B1893" s="208" t="str">
        <f t="shared" si="89"/>
        <v/>
      </c>
      <c r="C1893" s="104"/>
      <c r="D1893" s="96"/>
      <c r="E1893" s="96"/>
      <c r="F1893" s="104"/>
      <c r="G1893" s="96"/>
      <c r="H1893" s="104"/>
      <c r="I1893" s="96"/>
      <c r="J1893" s="96"/>
      <c r="K1893" s="50"/>
      <c r="L1893" s="96"/>
      <c r="M1893" s="50"/>
      <c r="N1893" s="50"/>
      <c r="O1893" s="50"/>
      <c r="P1893" s="112"/>
      <c r="Q1893" s="112"/>
      <c r="R1893" s="50"/>
      <c r="S1893" s="50"/>
      <c r="T1893" s="50"/>
      <c r="U1893" s="48"/>
      <c r="V1893" s="50"/>
      <c r="W1893" s="85" t="str">
        <f t="shared" si="87"/>
        <v/>
      </c>
      <c r="X1893" s="79" t="str">
        <f t="shared" si="88"/>
        <v/>
      </c>
    </row>
    <row r="1894" spans="2:24" ht="21" customHeight="1" x14ac:dyDescent="0.2">
      <c r="B1894" s="208" t="str">
        <f t="shared" si="89"/>
        <v/>
      </c>
      <c r="C1894" s="104"/>
      <c r="D1894" s="96"/>
      <c r="E1894" s="96"/>
      <c r="F1894" s="104"/>
      <c r="G1894" s="96"/>
      <c r="H1894" s="104"/>
      <c r="I1894" s="96"/>
      <c r="J1894" s="96"/>
      <c r="K1894" s="50"/>
      <c r="L1894" s="96"/>
      <c r="M1894" s="50"/>
      <c r="N1894" s="50"/>
      <c r="O1894" s="50"/>
      <c r="P1894" s="112"/>
      <c r="Q1894" s="112"/>
      <c r="R1894" s="50"/>
      <c r="S1894" s="50"/>
      <c r="T1894" s="50"/>
      <c r="U1894" s="48"/>
      <c r="V1894" s="50"/>
      <c r="W1894" s="85" t="str">
        <f t="shared" si="87"/>
        <v/>
      </c>
      <c r="X1894" s="79" t="str">
        <f t="shared" si="88"/>
        <v/>
      </c>
    </row>
    <row r="1895" spans="2:24" ht="21" customHeight="1" x14ac:dyDescent="0.2">
      <c r="B1895" s="208" t="str">
        <f t="shared" si="89"/>
        <v/>
      </c>
      <c r="C1895" s="104"/>
      <c r="D1895" s="96"/>
      <c r="E1895" s="96"/>
      <c r="F1895" s="104"/>
      <c r="G1895" s="96"/>
      <c r="H1895" s="104"/>
      <c r="I1895" s="96"/>
      <c r="J1895" s="96"/>
      <c r="K1895" s="50"/>
      <c r="L1895" s="96"/>
      <c r="M1895" s="50"/>
      <c r="N1895" s="50"/>
      <c r="O1895" s="50"/>
      <c r="P1895" s="112"/>
      <c r="Q1895" s="112"/>
      <c r="R1895" s="50"/>
      <c r="S1895" s="50"/>
      <c r="T1895" s="50"/>
      <c r="U1895" s="48"/>
      <c r="V1895" s="50"/>
      <c r="W1895" s="85" t="str">
        <f t="shared" si="87"/>
        <v/>
      </c>
      <c r="X1895" s="79" t="str">
        <f t="shared" si="88"/>
        <v/>
      </c>
    </row>
    <row r="1896" spans="2:24" ht="21" customHeight="1" x14ac:dyDescent="0.2">
      <c r="B1896" s="208" t="str">
        <f t="shared" si="89"/>
        <v/>
      </c>
      <c r="C1896" s="104"/>
      <c r="D1896" s="96"/>
      <c r="E1896" s="96"/>
      <c r="F1896" s="104"/>
      <c r="G1896" s="96"/>
      <c r="H1896" s="104"/>
      <c r="I1896" s="96"/>
      <c r="J1896" s="96"/>
      <c r="K1896" s="50"/>
      <c r="L1896" s="96"/>
      <c r="M1896" s="50"/>
      <c r="N1896" s="50"/>
      <c r="O1896" s="50"/>
      <c r="P1896" s="112"/>
      <c r="Q1896" s="112"/>
      <c r="R1896" s="50"/>
      <c r="S1896" s="50"/>
      <c r="T1896" s="50"/>
      <c r="U1896" s="48"/>
      <c r="V1896" s="50"/>
      <c r="W1896" s="85" t="str">
        <f t="shared" si="87"/>
        <v/>
      </c>
      <c r="X1896" s="79" t="str">
        <f t="shared" si="88"/>
        <v/>
      </c>
    </row>
    <row r="1897" spans="2:24" ht="21" customHeight="1" x14ac:dyDescent="0.2">
      <c r="B1897" s="208" t="str">
        <f t="shared" si="89"/>
        <v/>
      </c>
      <c r="C1897" s="104"/>
      <c r="D1897" s="96"/>
      <c r="E1897" s="96"/>
      <c r="F1897" s="104"/>
      <c r="G1897" s="96"/>
      <c r="H1897" s="104"/>
      <c r="I1897" s="96"/>
      <c r="J1897" s="96"/>
      <c r="K1897" s="50"/>
      <c r="L1897" s="96"/>
      <c r="M1897" s="50"/>
      <c r="N1897" s="50"/>
      <c r="O1897" s="50"/>
      <c r="P1897" s="112"/>
      <c r="Q1897" s="112"/>
      <c r="R1897" s="50"/>
      <c r="S1897" s="50"/>
      <c r="T1897" s="50"/>
      <c r="U1897" s="48"/>
      <c r="V1897" s="50"/>
      <c r="W1897" s="85" t="str">
        <f t="shared" si="87"/>
        <v/>
      </c>
      <c r="X1897" s="79" t="str">
        <f t="shared" si="88"/>
        <v/>
      </c>
    </row>
    <row r="1898" spans="2:24" ht="21" customHeight="1" x14ac:dyDescent="0.2">
      <c r="B1898" s="208" t="str">
        <f t="shared" si="89"/>
        <v/>
      </c>
      <c r="C1898" s="104"/>
      <c r="D1898" s="96"/>
      <c r="E1898" s="96"/>
      <c r="F1898" s="104"/>
      <c r="G1898" s="96"/>
      <c r="H1898" s="104"/>
      <c r="I1898" s="96"/>
      <c r="J1898" s="96"/>
      <c r="K1898" s="50"/>
      <c r="L1898" s="96"/>
      <c r="M1898" s="50"/>
      <c r="N1898" s="50"/>
      <c r="O1898" s="50"/>
      <c r="P1898" s="112"/>
      <c r="Q1898" s="112"/>
      <c r="R1898" s="50"/>
      <c r="S1898" s="50"/>
      <c r="T1898" s="50"/>
      <c r="U1898" s="48"/>
      <c r="V1898" s="50"/>
      <c r="W1898" s="85" t="str">
        <f t="shared" si="87"/>
        <v/>
      </c>
      <c r="X1898" s="79" t="str">
        <f t="shared" si="88"/>
        <v/>
      </c>
    </row>
    <row r="1899" spans="2:24" ht="21" customHeight="1" x14ac:dyDescent="0.2">
      <c r="B1899" s="208" t="str">
        <f t="shared" si="89"/>
        <v/>
      </c>
      <c r="C1899" s="104"/>
      <c r="D1899" s="96"/>
      <c r="E1899" s="96"/>
      <c r="F1899" s="104"/>
      <c r="G1899" s="96"/>
      <c r="H1899" s="104"/>
      <c r="I1899" s="96"/>
      <c r="J1899" s="96"/>
      <c r="K1899" s="50"/>
      <c r="L1899" s="96"/>
      <c r="M1899" s="50"/>
      <c r="N1899" s="50"/>
      <c r="O1899" s="50"/>
      <c r="P1899" s="112"/>
      <c r="Q1899" s="112"/>
      <c r="R1899" s="50"/>
      <c r="S1899" s="50"/>
      <c r="T1899" s="50"/>
      <c r="U1899" s="48"/>
      <c r="V1899" s="50"/>
      <c r="W1899" s="85" t="str">
        <f t="shared" si="87"/>
        <v/>
      </c>
      <c r="X1899" s="79" t="str">
        <f t="shared" si="88"/>
        <v/>
      </c>
    </row>
    <row r="1900" spans="2:24" ht="21" customHeight="1" x14ac:dyDescent="0.2">
      <c r="B1900" s="208" t="str">
        <f t="shared" si="89"/>
        <v/>
      </c>
      <c r="C1900" s="104"/>
      <c r="D1900" s="96"/>
      <c r="E1900" s="96"/>
      <c r="F1900" s="104"/>
      <c r="G1900" s="96"/>
      <c r="H1900" s="104"/>
      <c r="I1900" s="96"/>
      <c r="J1900" s="96"/>
      <c r="K1900" s="50"/>
      <c r="L1900" s="96"/>
      <c r="M1900" s="50"/>
      <c r="N1900" s="50"/>
      <c r="O1900" s="50"/>
      <c r="P1900" s="112"/>
      <c r="Q1900" s="112"/>
      <c r="R1900" s="50"/>
      <c r="S1900" s="50"/>
      <c r="T1900" s="50"/>
      <c r="U1900" s="48"/>
      <c r="V1900" s="50"/>
      <c r="W1900" s="85" t="str">
        <f t="shared" si="87"/>
        <v/>
      </c>
      <c r="X1900" s="79" t="str">
        <f t="shared" si="88"/>
        <v/>
      </c>
    </row>
    <row r="1901" spans="2:24" ht="21" customHeight="1" x14ac:dyDescent="0.2">
      <c r="B1901" s="208" t="str">
        <f t="shared" si="89"/>
        <v/>
      </c>
      <c r="C1901" s="104"/>
      <c r="D1901" s="96"/>
      <c r="E1901" s="96"/>
      <c r="F1901" s="104"/>
      <c r="G1901" s="96"/>
      <c r="H1901" s="104"/>
      <c r="I1901" s="96"/>
      <c r="J1901" s="96"/>
      <c r="K1901" s="50"/>
      <c r="L1901" s="96"/>
      <c r="M1901" s="50"/>
      <c r="N1901" s="50"/>
      <c r="O1901" s="50"/>
      <c r="P1901" s="112"/>
      <c r="Q1901" s="112"/>
      <c r="R1901" s="50"/>
      <c r="S1901" s="50"/>
      <c r="T1901" s="50"/>
      <c r="U1901" s="48"/>
      <c r="V1901" s="50"/>
      <c r="W1901" s="85" t="str">
        <f t="shared" si="87"/>
        <v/>
      </c>
      <c r="X1901" s="79" t="str">
        <f t="shared" si="88"/>
        <v/>
      </c>
    </row>
    <row r="1902" spans="2:24" ht="21" customHeight="1" x14ac:dyDescent="0.2">
      <c r="B1902" s="208" t="str">
        <f t="shared" si="89"/>
        <v/>
      </c>
      <c r="C1902" s="104"/>
      <c r="D1902" s="96"/>
      <c r="E1902" s="96"/>
      <c r="F1902" s="104"/>
      <c r="G1902" s="96"/>
      <c r="H1902" s="104"/>
      <c r="I1902" s="96"/>
      <c r="J1902" s="96"/>
      <c r="K1902" s="50"/>
      <c r="L1902" s="96"/>
      <c r="M1902" s="50"/>
      <c r="N1902" s="50"/>
      <c r="O1902" s="50"/>
      <c r="P1902" s="112"/>
      <c r="Q1902" s="112"/>
      <c r="R1902" s="50"/>
      <c r="S1902" s="50"/>
      <c r="T1902" s="50"/>
      <c r="U1902" s="48"/>
      <c r="V1902" s="50"/>
      <c r="W1902" s="85" t="str">
        <f t="shared" si="87"/>
        <v/>
      </c>
      <c r="X1902" s="79" t="str">
        <f t="shared" si="88"/>
        <v/>
      </c>
    </row>
    <row r="1903" spans="2:24" ht="21" customHeight="1" x14ac:dyDescent="0.2">
      <c r="B1903" s="208" t="str">
        <f t="shared" si="89"/>
        <v/>
      </c>
      <c r="C1903" s="104"/>
      <c r="D1903" s="96"/>
      <c r="E1903" s="96"/>
      <c r="F1903" s="104"/>
      <c r="G1903" s="96"/>
      <c r="H1903" s="104"/>
      <c r="I1903" s="96"/>
      <c r="J1903" s="96"/>
      <c r="K1903" s="50"/>
      <c r="L1903" s="96"/>
      <c r="M1903" s="50"/>
      <c r="N1903" s="50"/>
      <c r="O1903" s="50"/>
      <c r="P1903" s="112"/>
      <c r="Q1903" s="112"/>
      <c r="R1903" s="50"/>
      <c r="S1903" s="50"/>
      <c r="T1903" s="50"/>
      <c r="U1903" s="48"/>
      <c r="V1903" s="50"/>
      <c r="W1903" s="85" t="str">
        <f t="shared" si="87"/>
        <v/>
      </c>
      <c r="X1903" s="79" t="str">
        <f t="shared" si="88"/>
        <v/>
      </c>
    </row>
    <row r="1904" spans="2:24" ht="21" customHeight="1" x14ac:dyDescent="0.2">
      <c r="B1904" s="208" t="str">
        <f t="shared" si="89"/>
        <v/>
      </c>
      <c r="C1904" s="104"/>
      <c r="D1904" s="96"/>
      <c r="E1904" s="96"/>
      <c r="F1904" s="104"/>
      <c r="G1904" s="96"/>
      <c r="H1904" s="104"/>
      <c r="I1904" s="96"/>
      <c r="J1904" s="96"/>
      <c r="K1904" s="50"/>
      <c r="L1904" s="96"/>
      <c r="M1904" s="50"/>
      <c r="N1904" s="50"/>
      <c r="O1904" s="50"/>
      <c r="P1904" s="112"/>
      <c r="Q1904" s="112"/>
      <c r="R1904" s="50"/>
      <c r="S1904" s="50"/>
      <c r="T1904" s="50"/>
      <c r="U1904" s="48"/>
      <c r="V1904" s="50"/>
      <c r="W1904" s="85" t="str">
        <f t="shared" si="87"/>
        <v/>
      </c>
      <c r="X1904" s="79" t="str">
        <f t="shared" si="88"/>
        <v/>
      </c>
    </row>
    <row r="1905" spans="2:24" ht="21" customHeight="1" x14ac:dyDescent="0.2">
      <c r="B1905" s="208" t="str">
        <f t="shared" si="89"/>
        <v/>
      </c>
      <c r="C1905" s="104"/>
      <c r="D1905" s="96"/>
      <c r="E1905" s="96"/>
      <c r="F1905" s="104"/>
      <c r="G1905" s="96"/>
      <c r="H1905" s="104"/>
      <c r="I1905" s="96"/>
      <c r="J1905" s="96"/>
      <c r="K1905" s="50"/>
      <c r="L1905" s="96"/>
      <c r="M1905" s="50"/>
      <c r="N1905" s="50"/>
      <c r="O1905" s="50"/>
      <c r="P1905" s="112"/>
      <c r="Q1905" s="112"/>
      <c r="R1905" s="50"/>
      <c r="S1905" s="50"/>
      <c r="T1905" s="50"/>
      <c r="U1905" s="48"/>
      <c r="V1905" s="50"/>
      <c r="W1905" s="85" t="str">
        <f t="shared" si="87"/>
        <v/>
      </c>
      <c r="X1905" s="79" t="str">
        <f t="shared" si="88"/>
        <v/>
      </c>
    </row>
    <row r="1906" spans="2:24" ht="21" customHeight="1" x14ac:dyDescent="0.2">
      <c r="B1906" s="208" t="str">
        <f t="shared" si="89"/>
        <v/>
      </c>
      <c r="C1906" s="104"/>
      <c r="D1906" s="96"/>
      <c r="E1906" s="96"/>
      <c r="F1906" s="104"/>
      <c r="G1906" s="96"/>
      <c r="H1906" s="104"/>
      <c r="I1906" s="96"/>
      <c r="J1906" s="96"/>
      <c r="K1906" s="50"/>
      <c r="L1906" s="96"/>
      <c r="M1906" s="50"/>
      <c r="N1906" s="50"/>
      <c r="O1906" s="50"/>
      <c r="P1906" s="112"/>
      <c r="Q1906" s="112"/>
      <c r="R1906" s="50"/>
      <c r="S1906" s="50"/>
      <c r="T1906" s="50"/>
      <c r="U1906" s="48"/>
      <c r="V1906" s="50"/>
      <c r="W1906" s="85" t="str">
        <f t="shared" si="87"/>
        <v/>
      </c>
      <c r="X1906" s="79" t="str">
        <f t="shared" si="88"/>
        <v/>
      </c>
    </row>
    <row r="1907" spans="2:24" ht="21" customHeight="1" x14ac:dyDescent="0.2">
      <c r="B1907" s="208" t="str">
        <f t="shared" si="89"/>
        <v/>
      </c>
      <c r="C1907" s="104"/>
      <c r="D1907" s="96"/>
      <c r="E1907" s="96"/>
      <c r="F1907" s="104"/>
      <c r="G1907" s="96"/>
      <c r="H1907" s="104"/>
      <c r="I1907" s="96"/>
      <c r="J1907" s="96"/>
      <c r="K1907" s="50"/>
      <c r="L1907" s="96"/>
      <c r="M1907" s="50"/>
      <c r="N1907" s="50"/>
      <c r="O1907" s="50"/>
      <c r="P1907" s="112"/>
      <c r="Q1907" s="112"/>
      <c r="R1907" s="50"/>
      <c r="S1907" s="50"/>
      <c r="T1907" s="50"/>
      <c r="U1907" s="48"/>
      <c r="V1907" s="50"/>
      <c r="W1907" s="85" t="str">
        <f t="shared" si="87"/>
        <v/>
      </c>
      <c r="X1907" s="79" t="str">
        <f t="shared" si="88"/>
        <v/>
      </c>
    </row>
    <row r="1908" spans="2:24" ht="21" customHeight="1" x14ac:dyDescent="0.2">
      <c r="B1908" s="208" t="str">
        <f t="shared" si="89"/>
        <v/>
      </c>
      <c r="C1908" s="104"/>
      <c r="D1908" s="96"/>
      <c r="E1908" s="96"/>
      <c r="F1908" s="104"/>
      <c r="G1908" s="96"/>
      <c r="H1908" s="104"/>
      <c r="I1908" s="96"/>
      <c r="J1908" s="96"/>
      <c r="K1908" s="50"/>
      <c r="L1908" s="96"/>
      <c r="M1908" s="50"/>
      <c r="N1908" s="50"/>
      <c r="O1908" s="50"/>
      <c r="P1908" s="112"/>
      <c r="Q1908" s="112"/>
      <c r="R1908" s="50"/>
      <c r="S1908" s="50"/>
      <c r="T1908" s="50"/>
      <c r="U1908" s="48"/>
      <c r="V1908" s="50"/>
      <c r="W1908" s="85" t="str">
        <f t="shared" si="87"/>
        <v/>
      </c>
      <c r="X1908" s="79" t="str">
        <f t="shared" si="88"/>
        <v/>
      </c>
    </row>
    <row r="1909" spans="2:24" ht="21" customHeight="1" x14ac:dyDescent="0.2">
      <c r="B1909" s="208" t="str">
        <f t="shared" si="89"/>
        <v/>
      </c>
      <c r="C1909" s="104"/>
      <c r="D1909" s="96"/>
      <c r="E1909" s="96"/>
      <c r="F1909" s="104"/>
      <c r="G1909" s="96"/>
      <c r="H1909" s="104"/>
      <c r="I1909" s="96"/>
      <c r="J1909" s="96"/>
      <c r="K1909" s="50"/>
      <c r="L1909" s="96"/>
      <c r="M1909" s="50"/>
      <c r="N1909" s="50"/>
      <c r="O1909" s="50"/>
      <c r="P1909" s="112"/>
      <c r="Q1909" s="112"/>
      <c r="R1909" s="50"/>
      <c r="S1909" s="50"/>
      <c r="T1909" s="50"/>
      <c r="U1909" s="48"/>
      <c r="V1909" s="50"/>
      <c r="W1909" s="85" t="str">
        <f t="shared" si="87"/>
        <v/>
      </c>
      <c r="X1909" s="79" t="str">
        <f t="shared" si="88"/>
        <v/>
      </c>
    </row>
    <row r="1910" spans="2:24" ht="21" customHeight="1" x14ac:dyDescent="0.2">
      <c r="B1910" s="208" t="str">
        <f t="shared" si="89"/>
        <v/>
      </c>
      <c r="C1910" s="104"/>
      <c r="D1910" s="96"/>
      <c r="E1910" s="96"/>
      <c r="F1910" s="104"/>
      <c r="G1910" s="96"/>
      <c r="H1910" s="104"/>
      <c r="I1910" s="96"/>
      <c r="J1910" s="96"/>
      <c r="K1910" s="50"/>
      <c r="L1910" s="96"/>
      <c r="M1910" s="50"/>
      <c r="N1910" s="50"/>
      <c r="O1910" s="50"/>
      <c r="P1910" s="112"/>
      <c r="Q1910" s="112"/>
      <c r="R1910" s="50"/>
      <c r="S1910" s="50"/>
      <c r="T1910" s="50"/>
      <c r="U1910" s="48"/>
      <c r="V1910" s="50"/>
      <c r="W1910" s="85" t="str">
        <f t="shared" si="87"/>
        <v/>
      </c>
      <c r="X1910" s="79" t="str">
        <f t="shared" si="88"/>
        <v/>
      </c>
    </row>
    <row r="1911" spans="2:24" ht="21" customHeight="1" x14ac:dyDescent="0.2">
      <c r="B1911" s="208" t="str">
        <f t="shared" si="89"/>
        <v/>
      </c>
      <c r="C1911" s="104"/>
      <c r="D1911" s="96"/>
      <c r="E1911" s="96"/>
      <c r="F1911" s="104"/>
      <c r="G1911" s="96"/>
      <c r="H1911" s="104"/>
      <c r="I1911" s="96"/>
      <c r="J1911" s="96"/>
      <c r="K1911" s="50"/>
      <c r="L1911" s="96"/>
      <c r="M1911" s="50"/>
      <c r="N1911" s="50"/>
      <c r="O1911" s="50"/>
      <c r="P1911" s="112"/>
      <c r="Q1911" s="112"/>
      <c r="R1911" s="50"/>
      <c r="S1911" s="50"/>
      <c r="T1911" s="50"/>
      <c r="U1911" s="48"/>
      <c r="V1911" s="50"/>
      <c r="W1911" s="85" t="str">
        <f t="shared" si="87"/>
        <v/>
      </c>
      <c r="X1911" s="79" t="str">
        <f t="shared" si="88"/>
        <v/>
      </c>
    </row>
    <row r="1912" spans="2:24" ht="21" customHeight="1" x14ac:dyDescent="0.2">
      <c r="B1912" s="208" t="str">
        <f t="shared" si="89"/>
        <v/>
      </c>
      <c r="C1912" s="104"/>
      <c r="D1912" s="96"/>
      <c r="E1912" s="96"/>
      <c r="F1912" s="104"/>
      <c r="G1912" s="96"/>
      <c r="H1912" s="104"/>
      <c r="I1912" s="96"/>
      <c r="J1912" s="96"/>
      <c r="K1912" s="50"/>
      <c r="L1912" s="96"/>
      <c r="M1912" s="50"/>
      <c r="N1912" s="50"/>
      <c r="O1912" s="50"/>
      <c r="P1912" s="112"/>
      <c r="Q1912" s="112"/>
      <c r="R1912" s="50"/>
      <c r="S1912" s="50"/>
      <c r="T1912" s="50"/>
      <c r="U1912" s="48"/>
      <c r="V1912" s="50"/>
      <c r="W1912" s="85" t="str">
        <f t="shared" si="87"/>
        <v/>
      </c>
      <c r="X1912" s="79" t="str">
        <f t="shared" si="88"/>
        <v/>
      </c>
    </row>
    <row r="1913" spans="2:24" ht="21" customHeight="1" x14ac:dyDescent="0.2">
      <c r="B1913" s="208" t="str">
        <f t="shared" si="89"/>
        <v/>
      </c>
      <c r="C1913" s="104"/>
      <c r="D1913" s="96"/>
      <c r="E1913" s="96"/>
      <c r="F1913" s="104"/>
      <c r="G1913" s="96"/>
      <c r="H1913" s="104"/>
      <c r="I1913" s="96"/>
      <c r="J1913" s="96"/>
      <c r="K1913" s="50"/>
      <c r="L1913" s="96"/>
      <c r="M1913" s="50"/>
      <c r="N1913" s="50"/>
      <c r="O1913" s="50"/>
      <c r="P1913" s="112"/>
      <c r="Q1913" s="112"/>
      <c r="R1913" s="50"/>
      <c r="S1913" s="50"/>
      <c r="T1913" s="50"/>
      <c r="U1913" s="48"/>
      <c r="V1913" s="50"/>
      <c r="W1913" s="85" t="str">
        <f t="shared" si="87"/>
        <v/>
      </c>
      <c r="X1913" s="79" t="str">
        <f t="shared" si="88"/>
        <v/>
      </c>
    </row>
    <row r="1914" spans="2:24" ht="21" customHeight="1" x14ac:dyDescent="0.2">
      <c r="B1914" s="208" t="str">
        <f t="shared" si="89"/>
        <v/>
      </c>
      <c r="C1914" s="104"/>
      <c r="D1914" s="96"/>
      <c r="E1914" s="96"/>
      <c r="F1914" s="104"/>
      <c r="G1914" s="96"/>
      <c r="H1914" s="104"/>
      <c r="I1914" s="96"/>
      <c r="J1914" s="96"/>
      <c r="K1914" s="50"/>
      <c r="L1914" s="96"/>
      <c r="M1914" s="50"/>
      <c r="N1914" s="50"/>
      <c r="O1914" s="50"/>
      <c r="P1914" s="112"/>
      <c r="Q1914" s="112"/>
      <c r="R1914" s="50"/>
      <c r="S1914" s="50"/>
      <c r="T1914" s="50"/>
      <c r="U1914" s="48"/>
      <c r="V1914" s="50"/>
      <c r="W1914" s="85" t="str">
        <f t="shared" si="87"/>
        <v/>
      </c>
      <c r="X1914" s="79" t="str">
        <f t="shared" si="88"/>
        <v/>
      </c>
    </row>
    <row r="1915" spans="2:24" ht="21" customHeight="1" x14ac:dyDescent="0.2">
      <c r="B1915" s="208" t="str">
        <f t="shared" si="89"/>
        <v/>
      </c>
      <c r="C1915" s="104"/>
      <c r="D1915" s="96"/>
      <c r="E1915" s="96"/>
      <c r="F1915" s="104"/>
      <c r="G1915" s="96"/>
      <c r="H1915" s="104"/>
      <c r="I1915" s="96"/>
      <c r="J1915" s="96"/>
      <c r="K1915" s="50"/>
      <c r="L1915" s="96"/>
      <c r="M1915" s="50"/>
      <c r="N1915" s="50"/>
      <c r="O1915" s="50"/>
      <c r="P1915" s="112"/>
      <c r="Q1915" s="112"/>
      <c r="R1915" s="50"/>
      <c r="S1915" s="50"/>
      <c r="T1915" s="50"/>
      <c r="U1915" s="48"/>
      <c r="V1915" s="50"/>
      <c r="W1915" s="85" t="str">
        <f t="shared" si="87"/>
        <v/>
      </c>
      <c r="X1915" s="79" t="str">
        <f t="shared" si="88"/>
        <v/>
      </c>
    </row>
    <row r="1916" spans="2:24" ht="21" customHeight="1" x14ac:dyDescent="0.2">
      <c r="B1916" s="208" t="str">
        <f t="shared" si="89"/>
        <v/>
      </c>
      <c r="C1916" s="104"/>
      <c r="D1916" s="96"/>
      <c r="E1916" s="96"/>
      <c r="F1916" s="104"/>
      <c r="G1916" s="96"/>
      <c r="H1916" s="104"/>
      <c r="I1916" s="96"/>
      <c r="J1916" s="96"/>
      <c r="K1916" s="50"/>
      <c r="L1916" s="96"/>
      <c r="M1916" s="50"/>
      <c r="N1916" s="50"/>
      <c r="O1916" s="50"/>
      <c r="P1916" s="112"/>
      <c r="Q1916" s="112"/>
      <c r="R1916" s="50"/>
      <c r="S1916" s="50"/>
      <c r="T1916" s="50"/>
      <c r="U1916" s="48"/>
      <c r="V1916" s="50"/>
      <c r="W1916" s="85" t="str">
        <f t="shared" si="87"/>
        <v/>
      </c>
      <c r="X1916" s="79" t="str">
        <f t="shared" si="88"/>
        <v/>
      </c>
    </row>
    <row r="1917" spans="2:24" ht="21" customHeight="1" x14ac:dyDescent="0.2">
      <c r="B1917" s="208" t="str">
        <f t="shared" si="89"/>
        <v/>
      </c>
      <c r="C1917" s="104"/>
      <c r="D1917" s="96"/>
      <c r="E1917" s="96"/>
      <c r="F1917" s="104"/>
      <c r="G1917" s="96"/>
      <c r="H1917" s="104"/>
      <c r="I1917" s="96"/>
      <c r="J1917" s="96"/>
      <c r="K1917" s="50"/>
      <c r="L1917" s="96"/>
      <c r="M1917" s="50"/>
      <c r="N1917" s="50"/>
      <c r="O1917" s="50"/>
      <c r="P1917" s="112"/>
      <c r="Q1917" s="112"/>
      <c r="R1917" s="50"/>
      <c r="S1917" s="50"/>
      <c r="T1917" s="50"/>
      <c r="U1917" s="48"/>
      <c r="V1917" s="50"/>
      <c r="W1917" s="85" t="str">
        <f t="shared" si="87"/>
        <v/>
      </c>
      <c r="X1917" s="79" t="str">
        <f t="shared" si="88"/>
        <v/>
      </c>
    </row>
    <row r="1918" spans="2:24" ht="21" customHeight="1" x14ac:dyDescent="0.2">
      <c r="B1918" s="208" t="str">
        <f t="shared" si="89"/>
        <v/>
      </c>
      <c r="C1918" s="104"/>
      <c r="D1918" s="96"/>
      <c r="E1918" s="96"/>
      <c r="F1918" s="104"/>
      <c r="G1918" s="96"/>
      <c r="H1918" s="104"/>
      <c r="I1918" s="96"/>
      <c r="J1918" s="96"/>
      <c r="K1918" s="50"/>
      <c r="L1918" s="96"/>
      <c r="M1918" s="50"/>
      <c r="N1918" s="50"/>
      <c r="O1918" s="50"/>
      <c r="P1918" s="112"/>
      <c r="Q1918" s="112"/>
      <c r="R1918" s="50"/>
      <c r="S1918" s="50"/>
      <c r="T1918" s="50"/>
      <c r="U1918" s="48"/>
      <c r="V1918" s="50"/>
      <c r="W1918" s="85" t="str">
        <f t="shared" si="87"/>
        <v/>
      </c>
      <c r="X1918" s="79" t="str">
        <f t="shared" si="88"/>
        <v/>
      </c>
    </row>
    <row r="1919" spans="2:24" ht="21" customHeight="1" x14ac:dyDescent="0.2">
      <c r="B1919" s="208" t="str">
        <f t="shared" si="89"/>
        <v/>
      </c>
      <c r="C1919" s="104"/>
      <c r="D1919" s="96"/>
      <c r="E1919" s="96"/>
      <c r="F1919" s="104"/>
      <c r="G1919" s="96"/>
      <c r="H1919" s="104"/>
      <c r="I1919" s="96"/>
      <c r="J1919" s="96"/>
      <c r="K1919" s="50"/>
      <c r="L1919" s="96"/>
      <c r="M1919" s="50"/>
      <c r="N1919" s="50"/>
      <c r="O1919" s="50"/>
      <c r="P1919" s="112"/>
      <c r="Q1919" s="112"/>
      <c r="R1919" s="50"/>
      <c r="S1919" s="50"/>
      <c r="T1919" s="50"/>
      <c r="U1919" s="48"/>
      <c r="V1919" s="50"/>
      <c r="W1919" s="85" t="str">
        <f t="shared" si="87"/>
        <v/>
      </c>
      <c r="X1919" s="79" t="str">
        <f t="shared" si="88"/>
        <v/>
      </c>
    </row>
    <row r="1920" spans="2:24" ht="21" customHeight="1" x14ac:dyDescent="0.2">
      <c r="B1920" s="208" t="str">
        <f t="shared" si="89"/>
        <v/>
      </c>
      <c r="C1920" s="104"/>
      <c r="D1920" s="96"/>
      <c r="E1920" s="96"/>
      <c r="F1920" s="104"/>
      <c r="G1920" s="96"/>
      <c r="H1920" s="104"/>
      <c r="I1920" s="96"/>
      <c r="J1920" s="96"/>
      <c r="K1920" s="50"/>
      <c r="L1920" s="96"/>
      <c r="M1920" s="50"/>
      <c r="N1920" s="50"/>
      <c r="O1920" s="50"/>
      <c r="P1920" s="112"/>
      <c r="Q1920" s="112"/>
      <c r="R1920" s="50"/>
      <c r="S1920" s="50"/>
      <c r="T1920" s="50"/>
      <c r="U1920" s="48"/>
      <c r="V1920" s="50"/>
      <c r="W1920" s="85" t="str">
        <f t="shared" si="87"/>
        <v/>
      </c>
      <c r="X1920" s="79" t="str">
        <f t="shared" si="88"/>
        <v/>
      </c>
    </row>
    <row r="1921" spans="2:24" ht="21" customHeight="1" x14ac:dyDescent="0.2">
      <c r="B1921" s="208" t="str">
        <f t="shared" si="89"/>
        <v/>
      </c>
      <c r="C1921" s="104"/>
      <c r="D1921" s="96"/>
      <c r="E1921" s="96"/>
      <c r="F1921" s="104"/>
      <c r="G1921" s="96"/>
      <c r="H1921" s="104"/>
      <c r="I1921" s="96"/>
      <c r="J1921" s="96"/>
      <c r="K1921" s="50"/>
      <c r="L1921" s="96"/>
      <c r="M1921" s="50"/>
      <c r="N1921" s="50"/>
      <c r="O1921" s="50"/>
      <c r="P1921" s="112"/>
      <c r="Q1921" s="112"/>
      <c r="R1921" s="50"/>
      <c r="S1921" s="50"/>
      <c r="T1921" s="50"/>
      <c r="U1921" s="48"/>
      <c r="V1921" s="50"/>
      <c r="W1921" s="85" t="str">
        <f t="shared" si="87"/>
        <v/>
      </c>
      <c r="X1921" s="79" t="str">
        <f t="shared" si="88"/>
        <v/>
      </c>
    </row>
    <row r="1922" spans="2:24" ht="21" customHeight="1" x14ac:dyDescent="0.2">
      <c r="B1922" s="208" t="str">
        <f t="shared" si="89"/>
        <v/>
      </c>
      <c r="C1922" s="104"/>
      <c r="D1922" s="96"/>
      <c r="E1922" s="96"/>
      <c r="F1922" s="104"/>
      <c r="G1922" s="96"/>
      <c r="H1922" s="104"/>
      <c r="I1922" s="96"/>
      <c r="J1922" s="96"/>
      <c r="K1922" s="50"/>
      <c r="L1922" s="96"/>
      <c r="M1922" s="50"/>
      <c r="N1922" s="50"/>
      <c r="O1922" s="50"/>
      <c r="P1922" s="112"/>
      <c r="Q1922" s="112"/>
      <c r="R1922" s="50"/>
      <c r="S1922" s="50"/>
      <c r="T1922" s="50"/>
      <c r="U1922" s="48"/>
      <c r="V1922" s="50"/>
      <c r="W1922" s="85" t="str">
        <f t="shared" si="87"/>
        <v/>
      </c>
      <c r="X1922" s="79" t="str">
        <f t="shared" si="88"/>
        <v/>
      </c>
    </row>
    <row r="1923" spans="2:24" ht="21" customHeight="1" x14ac:dyDescent="0.2">
      <c r="B1923" s="208" t="str">
        <f t="shared" si="89"/>
        <v/>
      </c>
      <c r="C1923" s="104"/>
      <c r="D1923" s="96"/>
      <c r="E1923" s="96"/>
      <c r="F1923" s="104"/>
      <c r="G1923" s="96"/>
      <c r="H1923" s="104"/>
      <c r="I1923" s="96"/>
      <c r="J1923" s="96"/>
      <c r="K1923" s="50"/>
      <c r="L1923" s="96"/>
      <c r="M1923" s="50"/>
      <c r="N1923" s="50"/>
      <c r="O1923" s="50"/>
      <c r="P1923" s="112"/>
      <c r="Q1923" s="112"/>
      <c r="R1923" s="50"/>
      <c r="S1923" s="50"/>
      <c r="T1923" s="50"/>
      <c r="U1923" s="48"/>
      <c r="V1923" s="50"/>
      <c r="W1923" s="85" t="str">
        <f t="shared" si="87"/>
        <v/>
      </c>
      <c r="X1923" s="79" t="str">
        <f t="shared" si="88"/>
        <v/>
      </c>
    </row>
    <row r="1924" spans="2:24" ht="21" customHeight="1" x14ac:dyDescent="0.2">
      <c r="B1924" s="208" t="str">
        <f t="shared" si="89"/>
        <v/>
      </c>
      <c r="C1924" s="104"/>
      <c r="D1924" s="96"/>
      <c r="E1924" s="96"/>
      <c r="F1924" s="104"/>
      <c r="G1924" s="96"/>
      <c r="H1924" s="104"/>
      <c r="I1924" s="96"/>
      <c r="J1924" s="96"/>
      <c r="K1924" s="50"/>
      <c r="L1924" s="96"/>
      <c r="M1924" s="50"/>
      <c r="N1924" s="50"/>
      <c r="O1924" s="50"/>
      <c r="P1924" s="112"/>
      <c r="Q1924" s="112"/>
      <c r="R1924" s="50"/>
      <c r="S1924" s="50"/>
      <c r="T1924" s="50"/>
      <c r="U1924" s="48"/>
      <c r="V1924" s="50"/>
      <c r="W1924" s="85" t="str">
        <f t="shared" si="87"/>
        <v/>
      </c>
      <c r="X1924" s="79" t="str">
        <f t="shared" si="88"/>
        <v/>
      </c>
    </row>
    <row r="1925" spans="2:24" ht="21" customHeight="1" x14ac:dyDescent="0.2">
      <c r="B1925" s="208" t="str">
        <f t="shared" si="89"/>
        <v/>
      </c>
      <c r="C1925" s="104"/>
      <c r="D1925" s="96"/>
      <c r="E1925" s="96"/>
      <c r="F1925" s="104"/>
      <c r="G1925" s="96"/>
      <c r="H1925" s="104"/>
      <c r="I1925" s="96"/>
      <c r="J1925" s="96"/>
      <c r="K1925" s="50"/>
      <c r="L1925" s="96"/>
      <c r="M1925" s="50"/>
      <c r="N1925" s="50"/>
      <c r="O1925" s="50"/>
      <c r="P1925" s="112"/>
      <c r="Q1925" s="112"/>
      <c r="R1925" s="50"/>
      <c r="S1925" s="50"/>
      <c r="T1925" s="50"/>
      <c r="U1925" s="48"/>
      <c r="V1925" s="50"/>
      <c r="W1925" s="85" t="str">
        <f t="shared" si="87"/>
        <v/>
      </c>
      <c r="X1925" s="79" t="str">
        <f t="shared" si="88"/>
        <v/>
      </c>
    </row>
    <row r="1926" spans="2:24" ht="21" customHeight="1" x14ac:dyDescent="0.2">
      <c r="B1926" s="208" t="str">
        <f t="shared" si="89"/>
        <v/>
      </c>
      <c r="C1926" s="104"/>
      <c r="D1926" s="96"/>
      <c r="E1926" s="96"/>
      <c r="F1926" s="104"/>
      <c r="G1926" s="96"/>
      <c r="H1926" s="104"/>
      <c r="I1926" s="96"/>
      <c r="J1926" s="96"/>
      <c r="K1926" s="50"/>
      <c r="L1926" s="96"/>
      <c r="M1926" s="50"/>
      <c r="N1926" s="50"/>
      <c r="O1926" s="50"/>
      <c r="P1926" s="112"/>
      <c r="Q1926" s="112"/>
      <c r="R1926" s="50"/>
      <c r="S1926" s="50"/>
      <c r="T1926" s="50"/>
      <c r="U1926" s="48"/>
      <c r="V1926" s="50"/>
      <c r="W1926" s="85" t="str">
        <f t="shared" si="87"/>
        <v/>
      </c>
      <c r="X1926" s="79" t="str">
        <f t="shared" si="88"/>
        <v/>
      </c>
    </row>
    <row r="1927" spans="2:24" ht="21" customHeight="1" x14ac:dyDescent="0.2">
      <c r="B1927" s="208" t="str">
        <f t="shared" si="89"/>
        <v/>
      </c>
      <c r="C1927" s="104"/>
      <c r="D1927" s="96"/>
      <c r="E1927" s="96"/>
      <c r="F1927" s="104"/>
      <c r="G1927" s="96"/>
      <c r="H1927" s="104"/>
      <c r="I1927" s="96"/>
      <c r="J1927" s="96"/>
      <c r="K1927" s="50"/>
      <c r="L1927" s="96"/>
      <c r="M1927" s="50"/>
      <c r="N1927" s="50"/>
      <c r="O1927" s="50"/>
      <c r="P1927" s="112"/>
      <c r="Q1927" s="112"/>
      <c r="R1927" s="50"/>
      <c r="S1927" s="50"/>
      <c r="T1927" s="50"/>
      <c r="U1927" s="48"/>
      <c r="V1927" s="50"/>
      <c r="W1927" s="85" t="str">
        <f t="shared" si="87"/>
        <v/>
      </c>
      <c r="X1927" s="79" t="str">
        <f t="shared" si="88"/>
        <v/>
      </c>
    </row>
    <row r="1928" spans="2:24" ht="21" customHeight="1" x14ac:dyDescent="0.2">
      <c r="B1928" s="208" t="str">
        <f t="shared" si="89"/>
        <v/>
      </c>
      <c r="C1928" s="104"/>
      <c r="D1928" s="96"/>
      <c r="E1928" s="96"/>
      <c r="F1928" s="104"/>
      <c r="G1928" s="96"/>
      <c r="H1928" s="104"/>
      <c r="I1928" s="96"/>
      <c r="J1928" s="96"/>
      <c r="K1928" s="50"/>
      <c r="L1928" s="96"/>
      <c r="M1928" s="50"/>
      <c r="N1928" s="50"/>
      <c r="O1928" s="50"/>
      <c r="P1928" s="112"/>
      <c r="Q1928" s="112"/>
      <c r="R1928" s="50"/>
      <c r="S1928" s="50"/>
      <c r="T1928" s="50"/>
      <c r="U1928" s="48"/>
      <c r="V1928" s="50"/>
      <c r="W1928" s="85" t="str">
        <f t="shared" si="87"/>
        <v/>
      </c>
      <c r="X1928" s="79" t="str">
        <f t="shared" si="88"/>
        <v/>
      </c>
    </row>
    <row r="1929" spans="2:24" ht="21" customHeight="1" x14ac:dyDescent="0.2">
      <c r="B1929" s="208" t="str">
        <f t="shared" si="89"/>
        <v/>
      </c>
      <c r="C1929" s="104"/>
      <c r="D1929" s="96"/>
      <c r="E1929" s="96"/>
      <c r="F1929" s="104"/>
      <c r="G1929" s="96"/>
      <c r="H1929" s="104"/>
      <c r="I1929" s="96"/>
      <c r="J1929" s="96"/>
      <c r="K1929" s="50"/>
      <c r="L1929" s="96"/>
      <c r="M1929" s="50"/>
      <c r="N1929" s="50"/>
      <c r="O1929" s="50"/>
      <c r="P1929" s="112"/>
      <c r="Q1929" s="112"/>
      <c r="R1929" s="50"/>
      <c r="S1929" s="50"/>
      <c r="T1929" s="50"/>
      <c r="U1929" s="48"/>
      <c r="V1929" s="50"/>
      <c r="W1929" s="85" t="str">
        <f t="shared" si="87"/>
        <v/>
      </c>
      <c r="X1929" s="79" t="str">
        <f t="shared" si="88"/>
        <v/>
      </c>
    </row>
    <row r="1930" spans="2:24" ht="21" customHeight="1" x14ac:dyDescent="0.2">
      <c r="B1930" s="208" t="str">
        <f t="shared" si="89"/>
        <v/>
      </c>
      <c r="C1930" s="104"/>
      <c r="D1930" s="96"/>
      <c r="E1930" s="96"/>
      <c r="F1930" s="104"/>
      <c r="G1930" s="96"/>
      <c r="H1930" s="104"/>
      <c r="I1930" s="96"/>
      <c r="J1930" s="96"/>
      <c r="K1930" s="50"/>
      <c r="L1930" s="96"/>
      <c r="M1930" s="50"/>
      <c r="N1930" s="50"/>
      <c r="O1930" s="50"/>
      <c r="P1930" s="112"/>
      <c r="Q1930" s="112"/>
      <c r="R1930" s="50"/>
      <c r="S1930" s="50"/>
      <c r="T1930" s="50"/>
      <c r="U1930" s="48"/>
      <c r="V1930" s="50"/>
      <c r="W1930" s="85" t="str">
        <f t="shared" si="87"/>
        <v/>
      </c>
      <c r="X1930" s="79" t="str">
        <f t="shared" si="88"/>
        <v/>
      </c>
    </row>
    <row r="1931" spans="2:24" ht="21" customHeight="1" x14ac:dyDescent="0.2">
      <c r="B1931" s="208" t="str">
        <f t="shared" si="89"/>
        <v/>
      </c>
      <c r="C1931" s="104"/>
      <c r="D1931" s="96"/>
      <c r="E1931" s="96"/>
      <c r="F1931" s="104"/>
      <c r="G1931" s="96"/>
      <c r="H1931" s="104"/>
      <c r="I1931" s="96"/>
      <c r="J1931" s="96"/>
      <c r="K1931" s="50"/>
      <c r="L1931" s="96"/>
      <c r="M1931" s="50"/>
      <c r="N1931" s="50"/>
      <c r="O1931" s="50"/>
      <c r="P1931" s="112"/>
      <c r="Q1931" s="112"/>
      <c r="R1931" s="50"/>
      <c r="S1931" s="50"/>
      <c r="T1931" s="50"/>
      <c r="U1931" s="48"/>
      <c r="V1931" s="50"/>
      <c r="W1931" s="85" t="str">
        <f t="shared" si="87"/>
        <v/>
      </c>
      <c r="X1931" s="79" t="str">
        <f t="shared" si="88"/>
        <v/>
      </c>
    </row>
    <row r="1932" spans="2:24" ht="21" customHeight="1" x14ac:dyDescent="0.2">
      <c r="B1932" s="208" t="str">
        <f t="shared" si="89"/>
        <v/>
      </c>
      <c r="C1932" s="104"/>
      <c r="D1932" s="96"/>
      <c r="E1932" s="96"/>
      <c r="F1932" s="104"/>
      <c r="G1932" s="96"/>
      <c r="H1932" s="104"/>
      <c r="I1932" s="96"/>
      <c r="J1932" s="96"/>
      <c r="K1932" s="50"/>
      <c r="L1932" s="96"/>
      <c r="M1932" s="50"/>
      <c r="N1932" s="50"/>
      <c r="O1932" s="50"/>
      <c r="P1932" s="112"/>
      <c r="Q1932" s="112"/>
      <c r="R1932" s="50"/>
      <c r="S1932" s="50"/>
      <c r="T1932" s="50"/>
      <c r="U1932" s="48"/>
      <c r="V1932" s="50"/>
      <c r="W1932" s="85" t="str">
        <f t="shared" ref="W1932:W1995" si="90">IF(X1932&lt;&gt;"","Erreur","")</f>
        <v/>
      </c>
      <c r="X1932" s="79" t="str">
        <f t="shared" ref="X1932:X1995" si="91">IF(AND(B1932&lt;&gt;"",OR(C1932="",D1932="",E1932="",G1932="",J1932="",L1932="")),"Veuillez compléter les informations d'identification du dérivé.",IF(AND(B1932&lt;&gt;"",H1932&lt;&gt;"",I1932=""),"Veuillez compléter la colonne C0070 Type de code.",IF(AND(B1932&lt;&gt;"",I1932=""),"Veuillez sélectionner Total/NA dans la liste de la colonne C0070 si vous n'avez rien à déclarer.","")))</f>
        <v/>
      </c>
    </row>
    <row r="1933" spans="2:24" ht="21" customHeight="1" x14ac:dyDescent="0.2">
      <c r="B1933" s="208" t="str">
        <f t="shared" ref="B1933:B1996" si="92">IF(COUNTA(C1933:V1933)&gt;0,B1932+1,"")</f>
        <v/>
      </c>
      <c r="C1933" s="104"/>
      <c r="D1933" s="96"/>
      <c r="E1933" s="96"/>
      <c r="F1933" s="104"/>
      <c r="G1933" s="96"/>
      <c r="H1933" s="104"/>
      <c r="I1933" s="96"/>
      <c r="J1933" s="96"/>
      <c r="K1933" s="50"/>
      <c r="L1933" s="96"/>
      <c r="M1933" s="50"/>
      <c r="N1933" s="50"/>
      <c r="O1933" s="50"/>
      <c r="P1933" s="112"/>
      <c r="Q1933" s="112"/>
      <c r="R1933" s="50"/>
      <c r="S1933" s="50"/>
      <c r="T1933" s="50"/>
      <c r="U1933" s="48"/>
      <c r="V1933" s="50"/>
      <c r="W1933" s="85" t="str">
        <f t="shared" si="90"/>
        <v/>
      </c>
      <c r="X1933" s="79" t="str">
        <f t="shared" si="91"/>
        <v/>
      </c>
    </row>
    <row r="1934" spans="2:24" ht="21" customHeight="1" x14ac:dyDescent="0.2">
      <c r="B1934" s="208" t="str">
        <f t="shared" si="92"/>
        <v/>
      </c>
      <c r="C1934" s="104"/>
      <c r="D1934" s="96"/>
      <c r="E1934" s="96"/>
      <c r="F1934" s="104"/>
      <c r="G1934" s="96"/>
      <c r="H1934" s="104"/>
      <c r="I1934" s="96"/>
      <c r="J1934" s="96"/>
      <c r="K1934" s="50"/>
      <c r="L1934" s="96"/>
      <c r="M1934" s="50"/>
      <c r="N1934" s="50"/>
      <c r="O1934" s="50"/>
      <c r="P1934" s="112"/>
      <c r="Q1934" s="112"/>
      <c r="R1934" s="50"/>
      <c r="S1934" s="50"/>
      <c r="T1934" s="50"/>
      <c r="U1934" s="48"/>
      <c r="V1934" s="50"/>
      <c r="W1934" s="85" t="str">
        <f t="shared" si="90"/>
        <v/>
      </c>
      <c r="X1934" s="79" t="str">
        <f t="shared" si="91"/>
        <v/>
      </c>
    </row>
    <row r="1935" spans="2:24" ht="21" customHeight="1" x14ac:dyDescent="0.2">
      <c r="B1935" s="208" t="str">
        <f t="shared" si="92"/>
        <v/>
      </c>
      <c r="C1935" s="104"/>
      <c r="D1935" s="96"/>
      <c r="E1935" s="96"/>
      <c r="F1935" s="104"/>
      <c r="G1935" s="96"/>
      <c r="H1935" s="104"/>
      <c r="I1935" s="96"/>
      <c r="J1935" s="96"/>
      <c r="K1935" s="50"/>
      <c r="L1935" s="96"/>
      <c r="M1935" s="50"/>
      <c r="N1935" s="50"/>
      <c r="O1935" s="50"/>
      <c r="P1935" s="112"/>
      <c r="Q1935" s="112"/>
      <c r="R1935" s="50"/>
      <c r="S1935" s="50"/>
      <c r="T1935" s="50"/>
      <c r="U1935" s="48"/>
      <c r="V1935" s="50"/>
      <c r="W1935" s="85" t="str">
        <f t="shared" si="90"/>
        <v/>
      </c>
      <c r="X1935" s="79" t="str">
        <f t="shared" si="91"/>
        <v/>
      </c>
    </row>
    <row r="1936" spans="2:24" ht="21" customHeight="1" x14ac:dyDescent="0.2">
      <c r="B1936" s="208" t="str">
        <f t="shared" si="92"/>
        <v/>
      </c>
      <c r="C1936" s="104"/>
      <c r="D1936" s="96"/>
      <c r="E1936" s="96"/>
      <c r="F1936" s="104"/>
      <c r="G1936" s="96"/>
      <c r="H1936" s="104"/>
      <c r="I1936" s="96"/>
      <c r="J1936" s="96"/>
      <c r="K1936" s="50"/>
      <c r="L1936" s="96"/>
      <c r="M1936" s="50"/>
      <c r="N1936" s="50"/>
      <c r="O1936" s="50"/>
      <c r="P1936" s="112"/>
      <c r="Q1936" s="112"/>
      <c r="R1936" s="50"/>
      <c r="S1936" s="50"/>
      <c r="T1936" s="50"/>
      <c r="U1936" s="48"/>
      <c r="V1936" s="50"/>
      <c r="W1936" s="85" t="str">
        <f t="shared" si="90"/>
        <v/>
      </c>
      <c r="X1936" s="79" t="str">
        <f t="shared" si="91"/>
        <v/>
      </c>
    </row>
    <row r="1937" spans="2:24" ht="21" customHeight="1" x14ac:dyDescent="0.2">
      <c r="B1937" s="208" t="str">
        <f t="shared" si="92"/>
        <v/>
      </c>
      <c r="C1937" s="104"/>
      <c r="D1937" s="96"/>
      <c r="E1937" s="96"/>
      <c r="F1937" s="104"/>
      <c r="G1937" s="96"/>
      <c r="H1937" s="104"/>
      <c r="I1937" s="96"/>
      <c r="J1937" s="96"/>
      <c r="K1937" s="50"/>
      <c r="L1937" s="96"/>
      <c r="M1937" s="50"/>
      <c r="N1937" s="50"/>
      <c r="O1937" s="50"/>
      <c r="P1937" s="112"/>
      <c r="Q1937" s="112"/>
      <c r="R1937" s="50"/>
      <c r="S1937" s="50"/>
      <c r="T1937" s="50"/>
      <c r="U1937" s="48"/>
      <c r="V1937" s="50"/>
      <c r="W1937" s="85" t="str">
        <f t="shared" si="90"/>
        <v/>
      </c>
      <c r="X1937" s="79" t="str">
        <f t="shared" si="91"/>
        <v/>
      </c>
    </row>
    <row r="1938" spans="2:24" ht="21" customHeight="1" x14ac:dyDescent="0.2">
      <c r="B1938" s="208" t="str">
        <f t="shared" si="92"/>
        <v/>
      </c>
      <c r="C1938" s="104"/>
      <c r="D1938" s="96"/>
      <c r="E1938" s="96"/>
      <c r="F1938" s="104"/>
      <c r="G1938" s="96"/>
      <c r="H1938" s="104"/>
      <c r="I1938" s="96"/>
      <c r="J1938" s="96"/>
      <c r="K1938" s="50"/>
      <c r="L1938" s="96"/>
      <c r="M1938" s="50"/>
      <c r="N1938" s="50"/>
      <c r="O1938" s="50"/>
      <c r="P1938" s="112"/>
      <c r="Q1938" s="112"/>
      <c r="R1938" s="50"/>
      <c r="S1938" s="50"/>
      <c r="T1938" s="50"/>
      <c r="U1938" s="48"/>
      <c r="V1938" s="50"/>
      <c r="W1938" s="85" t="str">
        <f t="shared" si="90"/>
        <v/>
      </c>
      <c r="X1938" s="79" t="str">
        <f t="shared" si="91"/>
        <v/>
      </c>
    </row>
    <row r="1939" spans="2:24" ht="21" customHeight="1" x14ac:dyDescent="0.2">
      <c r="B1939" s="208" t="str">
        <f t="shared" si="92"/>
        <v/>
      </c>
      <c r="C1939" s="104"/>
      <c r="D1939" s="96"/>
      <c r="E1939" s="96"/>
      <c r="F1939" s="104"/>
      <c r="G1939" s="96"/>
      <c r="H1939" s="104"/>
      <c r="I1939" s="96"/>
      <c r="J1939" s="96"/>
      <c r="K1939" s="50"/>
      <c r="L1939" s="96"/>
      <c r="M1939" s="50"/>
      <c r="N1939" s="50"/>
      <c r="O1939" s="50"/>
      <c r="P1939" s="112"/>
      <c r="Q1939" s="112"/>
      <c r="R1939" s="50"/>
      <c r="S1939" s="50"/>
      <c r="T1939" s="50"/>
      <c r="U1939" s="48"/>
      <c r="V1939" s="50"/>
      <c r="W1939" s="85" t="str">
        <f t="shared" si="90"/>
        <v/>
      </c>
      <c r="X1939" s="79" t="str">
        <f t="shared" si="91"/>
        <v/>
      </c>
    </row>
    <row r="1940" spans="2:24" ht="21" customHeight="1" x14ac:dyDescent="0.2">
      <c r="B1940" s="208" t="str">
        <f t="shared" si="92"/>
        <v/>
      </c>
      <c r="C1940" s="104"/>
      <c r="D1940" s="96"/>
      <c r="E1940" s="96"/>
      <c r="F1940" s="104"/>
      <c r="G1940" s="96"/>
      <c r="H1940" s="104"/>
      <c r="I1940" s="96"/>
      <c r="J1940" s="96"/>
      <c r="K1940" s="50"/>
      <c r="L1940" s="96"/>
      <c r="M1940" s="50"/>
      <c r="N1940" s="50"/>
      <c r="O1940" s="50"/>
      <c r="P1940" s="112"/>
      <c r="Q1940" s="112"/>
      <c r="R1940" s="50"/>
      <c r="S1940" s="50"/>
      <c r="T1940" s="50"/>
      <c r="U1940" s="48"/>
      <c r="V1940" s="50"/>
      <c r="W1940" s="85" t="str">
        <f t="shared" si="90"/>
        <v/>
      </c>
      <c r="X1940" s="79" t="str">
        <f t="shared" si="91"/>
        <v/>
      </c>
    </row>
    <row r="1941" spans="2:24" ht="21" customHeight="1" x14ac:dyDescent="0.2">
      <c r="B1941" s="208" t="str">
        <f t="shared" si="92"/>
        <v/>
      </c>
      <c r="C1941" s="104"/>
      <c r="D1941" s="96"/>
      <c r="E1941" s="96"/>
      <c r="F1941" s="104"/>
      <c r="G1941" s="96"/>
      <c r="H1941" s="104"/>
      <c r="I1941" s="96"/>
      <c r="J1941" s="96"/>
      <c r="K1941" s="50"/>
      <c r="L1941" s="96"/>
      <c r="M1941" s="50"/>
      <c r="N1941" s="50"/>
      <c r="O1941" s="50"/>
      <c r="P1941" s="112"/>
      <c r="Q1941" s="112"/>
      <c r="R1941" s="50"/>
      <c r="S1941" s="50"/>
      <c r="T1941" s="50"/>
      <c r="U1941" s="48"/>
      <c r="V1941" s="50"/>
      <c r="W1941" s="85" t="str">
        <f t="shared" si="90"/>
        <v/>
      </c>
      <c r="X1941" s="79" t="str">
        <f t="shared" si="91"/>
        <v/>
      </c>
    </row>
    <row r="1942" spans="2:24" ht="21" customHeight="1" x14ac:dyDescent="0.2">
      <c r="B1942" s="208" t="str">
        <f t="shared" si="92"/>
        <v/>
      </c>
      <c r="C1942" s="104"/>
      <c r="D1942" s="96"/>
      <c r="E1942" s="96"/>
      <c r="F1942" s="104"/>
      <c r="G1942" s="96"/>
      <c r="H1942" s="104"/>
      <c r="I1942" s="96"/>
      <c r="J1942" s="96"/>
      <c r="K1942" s="50"/>
      <c r="L1942" s="96"/>
      <c r="M1942" s="50"/>
      <c r="N1942" s="50"/>
      <c r="O1942" s="50"/>
      <c r="P1942" s="112"/>
      <c r="Q1942" s="112"/>
      <c r="R1942" s="50"/>
      <c r="S1942" s="50"/>
      <c r="T1942" s="50"/>
      <c r="U1942" s="48"/>
      <c r="V1942" s="50"/>
      <c r="W1942" s="85" t="str">
        <f t="shared" si="90"/>
        <v/>
      </c>
      <c r="X1942" s="79" t="str">
        <f t="shared" si="91"/>
        <v/>
      </c>
    </row>
    <row r="1943" spans="2:24" ht="21" customHeight="1" x14ac:dyDescent="0.2">
      <c r="B1943" s="208" t="str">
        <f t="shared" si="92"/>
        <v/>
      </c>
      <c r="C1943" s="104"/>
      <c r="D1943" s="96"/>
      <c r="E1943" s="96"/>
      <c r="F1943" s="104"/>
      <c r="G1943" s="96"/>
      <c r="H1943" s="104"/>
      <c r="I1943" s="96"/>
      <c r="J1943" s="96"/>
      <c r="K1943" s="50"/>
      <c r="L1943" s="96"/>
      <c r="M1943" s="50"/>
      <c r="N1943" s="50"/>
      <c r="O1943" s="50"/>
      <c r="P1943" s="112"/>
      <c r="Q1943" s="112"/>
      <c r="R1943" s="50"/>
      <c r="S1943" s="50"/>
      <c r="T1943" s="50"/>
      <c r="U1943" s="48"/>
      <c r="V1943" s="50"/>
      <c r="W1943" s="85" t="str">
        <f t="shared" si="90"/>
        <v/>
      </c>
      <c r="X1943" s="79" t="str">
        <f t="shared" si="91"/>
        <v/>
      </c>
    </row>
    <row r="1944" spans="2:24" ht="21" customHeight="1" x14ac:dyDescent="0.2">
      <c r="B1944" s="208" t="str">
        <f t="shared" si="92"/>
        <v/>
      </c>
      <c r="C1944" s="104"/>
      <c r="D1944" s="96"/>
      <c r="E1944" s="96"/>
      <c r="F1944" s="104"/>
      <c r="G1944" s="96"/>
      <c r="H1944" s="104"/>
      <c r="I1944" s="96"/>
      <c r="J1944" s="96"/>
      <c r="K1944" s="50"/>
      <c r="L1944" s="96"/>
      <c r="M1944" s="50"/>
      <c r="N1944" s="50"/>
      <c r="O1944" s="50"/>
      <c r="P1944" s="112"/>
      <c r="Q1944" s="112"/>
      <c r="R1944" s="50"/>
      <c r="S1944" s="50"/>
      <c r="T1944" s="50"/>
      <c r="U1944" s="48"/>
      <c r="V1944" s="50"/>
      <c r="W1944" s="85" t="str">
        <f t="shared" si="90"/>
        <v/>
      </c>
      <c r="X1944" s="79" t="str">
        <f t="shared" si="91"/>
        <v/>
      </c>
    </row>
    <row r="1945" spans="2:24" ht="21" customHeight="1" x14ac:dyDescent="0.2">
      <c r="B1945" s="208" t="str">
        <f t="shared" si="92"/>
        <v/>
      </c>
      <c r="C1945" s="104"/>
      <c r="D1945" s="96"/>
      <c r="E1945" s="96"/>
      <c r="F1945" s="104"/>
      <c r="G1945" s="96"/>
      <c r="H1945" s="104"/>
      <c r="I1945" s="96"/>
      <c r="J1945" s="96"/>
      <c r="K1945" s="50"/>
      <c r="L1945" s="96"/>
      <c r="M1945" s="50"/>
      <c r="N1945" s="50"/>
      <c r="O1945" s="50"/>
      <c r="P1945" s="112"/>
      <c r="Q1945" s="112"/>
      <c r="R1945" s="50"/>
      <c r="S1945" s="50"/>
      <c r="T1945" s="50"/>
      <c r="U1945" s="48"/>
      <c r="V1945" s="50"/>
      <c r="W1945" s="85" t="str">
        <f t="shared" si="90"/>
        <v/>
      </c>
      <c r="X1945" s="79" t="str">
        <f t="shared" si="91"/>
        <v/>
      </c>
    </row>
    <row r="1946" spans="2:24" ht="21" customHeight="1" x14ac:dyDescent="0.2">
      <c r="B1946" s="208" t="str">
        <f t="shared" si="92"/>
        <v/>
      </c>
      <c r="C1946" s="104"/>
      <c r="D1946" s="96"/>
      <c r="E1946" s="96"/>
      <c r="F1946" s="104"/>
      <c r="G1946" s="96"/>
      <c r="H1946" s="104"/>
      <c r="I1946" s="96"/>
      <c r="J1946" s="96"/>
      <c r="K1946" s="50"/>
      <c r="L1946" s="96"/>
      <c r="M1946" s="50"/>
      <c r="N1946" s="50"/>
      <c r="O1946" s="50"/>
      <c r="P1946" s="112"/>
      <c r="Q1946" s="112"/>
      <c r="R1946" s="50"/>
      <c r="S1946" s="50"/>
      <c r="T1946" s="50"/>
      <c r="U1946" s="48"/>
      <c r="V1946" s="50"/>
      <c r="W1946" s="85" t="str">
        <f t="shared" si="90"/>
        <v/>
      </c>
      <c r="X1946" s="79" t="str">
        <f t="shared" si="91"/>
        <v/>
      </c>
    </row>
    <row r="1947" spans="2:24" ht="21" customHeight="1" x14ac:dyDescent="0.2">
      <c r="B1947" s="208" t="str">
        <f t="shared" si="92"/>
        <v/>
      </c>
      <c r="C1947" s="104"/>
      <c r="D1947" s="96"/>
      <c r="E1947" s="96"/>
      <c r="F1947" s="104"/>
      <c r="G1947" s="96"/>
      <c r="H1947" s="104"/>
      <c r="I1947" s="96"/>
      <c r="J1947" s="96"/>
      <c r="K1947" s="50"/>
      <c r="L1947" s="96"/>
      <c r="M1947" s="50"/>
      <c r="N1947" s="50"/>
      <c r="O1947" s="50"/>
      <c r="P1947" s="112"/>
      <c r="Q1947" s="112"/>
      <c r="R1947" s="50"/>
      <c r="S1947" s="50"/>
      <c r="T1947" s="50"/>
      <c r="U1947" s="48"/>
      <c r="V1947" s="50"/>
      <c r="W1947" s="85" t="str">
        <f t="shared" si="90"/>
        <v/>
      </c>
      <c r="X1947" s="79" t="str">
        <f t="shared" si="91"/>
        <v/>
      </c>
    </row>
    <row r="1948" spans="2:24" ht="21" customHeight="1" x14ac:dyDescent="0.2">
      <c r="B1948" s="208" t="str">
        <f t="shared" si="92"/>
        <v/>
      </c>
      <c r="C1948" s="104"/>
      <c r="D1948" s="96"/>
      <c r="E1948" s="96"/>
      <c r="F1948" s="104"/>
      <c r="G1948" s="96"/>
      <c r="H1948" s="104"/>
      <c r="I1948" s="96"/>
      <c r="J1948" s="96"/>
      <c r="K1948" s="50"/>
      <c r="L1948" s="96"/>
      <c r="M1948" s="50"/>
      <c r="N1948" s="50"/>
      <c r="O1948" s="50"/>
      <c r="P1948" s="112"/>
      <c r="Q1948" s="112"/>
      <c r="R1948" s="50"/>
      <c r="S1948" s="50"/>
      <c r="T1948" s="50"/>
      <c r="U1948" s="48"/>
      <c r="V1948" s="50"/>
      <c r="W1948" s="85" t="str">
        <f t="shared" si="90"/>
        <v/>
      </c>
      <c r="X1948" s="79" t="str">
        <f t="shared" si="91"/>
        <v/>
      </c>
    </row>
    <row r="1949" spans="2:24" ht="21" customHeight="1" x14ac:dyDescent="0.2">
      <c r="B1949" s="208" t="str">
        <f t="shared" si="92"/>
        <v/>
      </c>
      <c r="C1949" s="104"/>
      <c r="D1949" s="96"/>
      <c r="E1949" s="96"/>
      <c r="F1949" s="104"/>
      <c r="G1949" s="96"/>
      <c r="H1949" s="104"/>
      <c r="I1949" s="96"/>
      <c r="J1949" s="96"/>
      <c r="K1949" s="50"/>
      <c r="L1949" s="96"/>
      <c r="M1949" s="50"/>
      <c r="N1949" s="50"/>
      <c r="O1949" s="50"/>
      <c r="P1949" s="112"/>
      <c r="Q1949" s="112"/>
      <c r="R1949" s="50"/>
      <c r="S1949" s="50"/>
      <c r="T1949" s="50"/>
      <c r="U1949" s="48"/>
      <c r="V1949" s="50"/>
      <c r="W1949" s="85" t="str">
        <f t="shared" si="90"/>
        <v/>
      </c>
      <c r="X1949" s="79" t="str">
        <f t="shared" si="91"/>
        <v/>
      </c>
    </row>
    <row r="1950" spans="2:24" ht="21" customHeight="1" x14ac:dyDescent="0.2">
      <c r="B1950" s="208" t="str">
        <f t="shared" si="92"/>
        <v/>
      </c>
      <c r="C1950" s="104"/>
      <c r="D1950" s="96"/>
      <c r="E1950" s="96"/>
      <c r="F1950" s="104"/>
      <c r="G1950" s="96"/>
      <c r="H1950" s="104"/>
      <c r="I1950" s="96"/>
      <c r="J1950" s="96"/>
      <c r="K1950" s="50"/>
      <c r="L1950" s="96"/>
      <c r="M1950" s="50"/>
      <c r="N1950" s="50"/>
      <c r="O1950" s="50"/>
      <c r="P1950" s="112"/>
      <c r="Q1950" s="112"/>
      <c r="R1950" s="50"/>
      <c r="S1950" s="50"/>
      <c r="T1950" s="50"/>
      <c r="U1950" s="48"/>
      <c r="V1950" s="50"/>
      <c r="W1950" s="85" t="str">
        <f t="shared" si="90"/>
        <v/>
      </c>
      <c r="X1950" s="79" t="str">
        <f t="shared" si="91"/>
        <v/>
      </c>
    </row>
    <row r="1951" spans="2:24" ht="21" customHeight="1" x14ac:dyDescent="0.2">
      <c r="B1951" s="208" t="str">
        <f t="shared" si="92"/>
        <v/>
      </c>
      <c r="C1951" s="104"/>
      <c r="D1951" s="96"/>
      <c r="E1951" s="96"/>
      <c r="F1951" s="104"/>
      <c r="G1951" s="96"/>
      <c r="H1951" s="104"/>
      <c r="I1951" s="96"/>
      <c r="J1951" s="96"/>
      <c r="K1951" s="50"/>
      <c r="L1951" s="96"/>
      <c r="M1951" s="50"/>
      <c r="N1951" s="50"/>
      <c r="O1951" s="50"/>
      <c r="P1951" s="112"/>
      <c r="Q1951" s="112"/>
      <c r="R1951" s="50"/>
      <c r="S1951" s="50"/>
      <c r="T1951" s="50"/>
      <c r="U1951" s="48"/>
      <c r="V1951" s="50"/>
      <c r="W1951" s="85" t="str">
        <f t="shared" si="90"/>
        <v/>
      </c>
      <c r="X1951" s="79" t="str">
        <f t="shared" si="91"/>
        <v/>
      </c>
    </row>
    <row r="1952" spans="2:24" ht="21" customHeight="1" x14ac:dyDescent="0.2">
      <c r="B1952" s="208" t="str">
        <f t="shared" si="92"/>
        <v/>
      </c>
      <c r="C1952" s="104"/>
      <c r="D1952" s="96"/>
      <c r="E1952" s="96"/>
      <c r="F1952" s="104"/>
      <c r="G1952" s="96"/>
      <c r="H1952" s="104"/>
      <c r="I1952" s="96"/>
      <c r="J1952" s="96"/>
      <c r="K1952" s="50"/>
      <c r="L1952" s="96"/>
      <c r="M1952" s="50"/>
      <c r="N1952" s="50"/>
      <c r="O1952" s="50"/>
      <c r="P1952" s="112"/>
      <c r="Q1952" s="112"/>
      <c r="R1952" s="50"/>
      <c r="S1952" s="50"/>
      <c r="T1952" s="50"/>
      <c r="U1952" s="48"/>
      <c r="V1952" s="50"/>
      <c r="W1952" s="85" t="str">
        <f t="shared" si="90"/>
        <v/>
      </c>
      <c r="X1952" s="79" t="str">
        <f t="shared" si="91"/>
        <v/>
      </c>
    </row>
    <row r="1953" spans="2:24" ht="21" customHeight="1" x14ac:dyDescent="0.2">
      <c r="B1953" s="208" t="str">
        <f t="shared" si="92"/>
        <v/>
      </c>
      <c r="C1953" s="104"/>
      <c r="D1953" s="96"/>
      <c r="E1953" s="96"/>
      <c r="F1953" s="104"/>
      <c r="G1953" s="96"/>
      <c r="H1953" s="104"/>
      <c r="I1953" s="96"/>
      <c r="J1953" s="96"/>
      <c r="K1953" s="50"/>
      <c r="L1953" s="96"/>
      <c r="M1953" s="50"/>
      <c r="N1953" s="50"/>
      <c r="O1953" s="50"/>
      <c r="P1953" s="112"/>
      <c r="Q1953" s="112"/>
      <c r="R1953" s="50"/>
      <c r="S1953" s="50"/>
      <c r="T1953" s="50"/>
      <c r="U1953" s="48"/>
      <c r="V1953" s="50"/>
      <c r="W1953" s="85" t="str">
        <f t="shared" si="90"/>
        <v/>
      </c>
      <c r="X1953" s="79" t="str">
        <f t="shared" si="91"/>
        <v/>
      </c>
    </row>
    <row r="1954" spans="2:24" ht="21" customHeight="1" x14ac:dyDescent="0.2">
      <c r="B1954" s="208" t="str">
        <f t="shared" si="92"/>
        <v/>
      </c>
      <c r="C1954" s="104"/>
      <c r="D1954" s="96"/>
      <c r="E1954" s="96"/>
      <c r="F1954" s="104"/>
      <c r="G1954" s="96"/>
      <c r="H1954" s="104"/>
      <c r="I1954" s="96"/>
      <c r="J1954" s="96"/>
      <c r="K1954" s="50"/>
      <c r="L1954" s="96"/>
      <c r="M1954" s="50"/>
      <c r="N1954" s="50"/>
      <c r="O1954" s="50"/>
      <c r="P1954" s="112"/>
      <c r="Q1954" s="112"/>
      <c r="R1954" s="50"/>
      <c r="S1954" s="50"/>
      <c r="T1954" s="50"/>
      <c r="U1954" s="48"/>
      <c r="V1954" s="50"/>
      <c r="W1954" s="85" t="str">
        <f t="shared" si="90"/>
        <v/>
      </c>
      <c r="X1954" s="79" t="str">
        <f t="shared" si="91"/>
        <v/>
      </c>
    </row>
    <row r="1955" spans="2:24" ht="21" customHeight="1" x14ac:dyDescent="0.2">
      <c r="B1955" s="208" t="str">
        <f t="shared" si="92"/>
        <v/>
      </c>
      <c r="C1955" s="104"/>
      <c r="D1955" s="96"/>
      <c r="E1955" s="96"/>
      <c r="F1955" s="104"/>
      <c r="G1955" s="96"/>
      <c r="H1955" s="104"/>
      <c r="I1955" s="96"/>
      <c r="J1955" s="96"/>
      <c r="K1955" s="50"/>
      <c r="L1955" s="96"/>
      <c r="M1955" s="50"/>
      <c r="N1955" s="50"/>
      <c r="O1955" s="50"/>
      <c r="P1955" s="112"/>
      <c r="Q1955" s="112"/>
      <c r="R1955" s="50"/>
      <c r="S1955" s="50"/>
      <c r="T1955" s="50"/>
      <c r="U1955" s="48"/>
      <c r="V1955" s="50"/>
      <c r="W1955" s="85" t="str">
        <f t="shared" si="90"/>
        <v/>
      </c>
      <c r="X1955" s="79" t="str">
        <f t="shared" si="91"/>
        <v/>
      </c>
    </row>
    <row r="1956" spans="2:24" ht="21" customHeight="1" x14ac:dyDescent="0.2">
      <c r="B1956" s="208" t="str">
        <f t="shared" si="92"/>
        <v/>
      </c>
      <c r="C1956" s="104"/>
      <c r="D1956" s="96"/>
      <c r="E1956" s="96"/>
      <c r="F1956" s="104"/>
      <c r="G1956" s="96"/>
      <c r="H1956" s="104"/>
      <c r="I1956" s="96"/>
      <c r="J1956" s="96"/>
      <c r="K1956" s="50"/>
      <c r="L1956" s="96"/>
      <c r="M1956" s="50"/>
      <c r="N1956" s="50"/>
      <c r="O1956" s="50"/>
      <c r="P1956" s="112"/>
      <c r="Q1956" s="112"/>
      <c r="R1956" s="50"/>
      <c r="S1956" s="50"/>
      <c r="T1956" s="50"/>
      <c r="U1956" s="48"/>
      <c r="V1956" s="50"/>
      <c r="W1956" s="85" t="str">
        <f t="shared" si="90"/>
        <v/>
      </c>
      <c r="X1956" s="79" t="str">
        <f t="shared" si="91"/>
        <v/>
      </c>
    </row>
    <row r="1957" spans="2:24" ht="21" customHeight="1" x14ac:dyDescent="0.2">
      <c r="B1957" s="208" t="str">
        <f t="shared" si="92"/>
        <v/>
      </c>
      <c r="C1957" s="104"/>
      <c r="D1957" s="96"/>
      <c r="E1957" s="96"/>
      <c r="F1957" s="104"/>
      <c r="G1957" s="96"/>
      <c r="H1957" s="104"/>
      <c r="I1957" s="96"/>
      <c r="J1957" s="96"/>
      <c r="K1957" s="50"/>
      <c r="L1957" s="96"/>
      <c r="M1957" s="50"/>
      <c r="N1957" s="50"/>
      <c r="O1957" s="50"/>
      <c r="P1957" s="112"/>
      <c r="Q1957" s="112"/>
      <c r="R1957" s="50"/>
      <c r="S1957" s="50"/>
      <c r="T1957" s="50"/>
      <c r="U1957" s="48"/>
      <c r="V1957" s="50"/>
      <c r="W1957" s="85" t="str">
        <f t="shared" si="90"/>
        <v/>
      </c>
      <c r="X1957" s="79" t="str">
        <f t="shared" si="91"/>
        <v/>
      </c>
    </row>
    <row r="1958" spans="2:24" ht="21" customHeight="1" x14ac:dyDescent="0.2">
      <c r="B1958" s="208" t="str">
        <f t="shared" si="92"/>
        <v/>
      </c>
      <c r="C1958" s="104"/>
      <c r="D1958" s="96"/>
      <c r="E1958" s="96"/>
      <c r="F1958" s="104"/>
      <c r="G1958" s="96"/>
      <c r="H1958" s="104"/>
      <c r="I1958" s="96"/>
      <c r="J1958" s="96"/>
      <c r="K1958" s="50"/>
      <c r="L1958" s="96"/>
      <c r="M1958" s="50"/>
      <c r="N1958" s="50"/>
      <c r="O1958" s="50"/>
      <c r="P1958" s="112"/>
      <c r="Q1958" s="112"/>
      <c r="R1958" s="50"/>
      <c r="S1958" s="50"/>
      <c r="T1958" s="50"/>
      <c r="U1958" s="48"/>
      <c r="V1958" s="50"/>
      <c r="W1958" s="85" t="str">
        <f t="shared" si="90"/>
        <v/>
      </c>
      <c r="X1958" s="79" t="str">
        <f t="shared" si="91"/>
        <v/>
      </c>
    </row>
    <row r="1959" spans="2:24" ht="21" customHeight="1" x14ac:dyDescent="0.2">
      <c r="B1959" s="208" t="str">
        <f t="shared" si="92"/>
        <v/>
      </c>
      <c r="C1959" s="104"/>
      <c r="D1959" s="96"/>
      <c r="E1959" s="96"/>
      <c r="F1959" s="104"/>
      <c r="G1959" s="96"/>
      <c r="H1959" s="104"/>
      <c r="I1959" s="96"/>
      <c r="J1959" s="96"/>
      <c r="K1959" s="50"/>
      <c r="L1959" s="96"/>
      <c r="M1959" s="50"/>
      <c r="N1959" s="50"/>
      <c r="O1959" s="50"/>
      <c r="P1959" s="112"/>
      <c r="Q1959" s="112"/>
      <c r="R1959" s="50"/>
      <c r="S1959" s="50"/>
      <c r="T1959" s="50"/>
      <c r="U1959" s="48"/>
      <c r="V1959" s="50"/>
      <c r="W1959" s="85" t="str">
        <f t="shared" si="90"/>
        <v/>
      </c>
      <c r="X1959" s="79" t="str">
        <f t="shared" si="91"/>
        <v/>
      </c>
    </row>
    <row r="1960" spans="2:24" ht="21" customHeight="1" x14ac:dyDescent="0.2">
      <c r="B1960" s="208" t="str">
        <f t="shared" si="92"/>
        <v/>
      </c>
      <c r="C1960" s="104"/>
      <c r="D1960" s="96"/>
      <c r="E1960" s="96"/>
      <c r="F1960" s="104"/>
      <c r="G1960" s="96"/>
      <c r="H1960" s="104"/>
      <c r="I1960" s="96"/>
      <c r="J1960" s="96"/>
      <c r="K1960" s="50"/>
      <c r="L1960" s="96"/>
      <c r="M1960" s="50"/>
      <c r="N1960" s="50"/>
      <c r="O1960" s="50"/>
      <c r="P1960" s="112"/>
      <c r="Q1960" s="112"/>
      <c r="R1960" s="50"/>
      <c r="S1960" s="50"/>
      <c r="T1960" s="50"/>
      <c r="U1960" s="48"/>
      <c r="V1960" s="50"/>
      <c r="W1960" s="85" t="str">
        <f t="shared" si="90"/>
        <v/>
      </c>
      <c r="X1960" s="79" t="str">
        <f t="shared" si="91"/>
        <v/>
      </c>
    </row>
    <row r="1961" spans="2:24" ht="21" customHeight="1" x14ac:dyDescent="0.2">
      <c r="B1961" s="208" t="str">
        <f t="shared" si="92"/>
        <v/>
      </c>
      <c r="C1961" s="104"/>
      <c r="D1961" s="96"/>
      <c r="E1961" s="96"/>
      <c r="F1961" s="104"/>
      <c r="G1961" s="96"/>
      <c r="H1961" s="104"/>
      <c r="I1961" s="96"/>
      <c r="J1961" s="96"/>
      <c r="K1961" s="50"/>
      <c r="L1961" s="96"/>
      <c r="M1961" s="50"/>
      <c r="N1961" s="50"/>
      <c r="O1961" s="50"/>
      <c r="P1961" s="112"/>
      <c r="Q1961" s="112"/>
      <c r="R1961" s="50"/>
      <c r="S1961" s="50"/>
      <c r="T1961" s="50"/>
      <c r="U1961" s="48"/>
      <c r="V1961" s="50"/>
      <c r="W1961" s="85" t="str">
        <f t="shared" si="90"/>
        <v/>
      </c>
      <c r="X1961" s="79" t="str">
        <f t="shared" si="91"/>
        <v/>
      </c>
    </row>
    <row r="1962" spans="2:24" ht="21" customHeight="1" x14ac:dyDescent="0.2">
      <c r="B1962" s="208" t="str">
        <f t="shared" si="92"/>
        <v/>
      </c>
      <c r="C1962" s="104"/>
      <c r="D1962" s="96"/>
      <c r="E1962" s="96"/>
      <c r="F1962" s="104"/>
      <c r="G1962" s="96"/>
      <c r="H1962" s="104"/>
      <c r="I1962" s="96"/>
      <c r="J1962" s="96"/>
      <c r="K1962" s="50"/>
      <c r="L1962" s="96"/>
      <c r="M1962" s="50"/>
      <c r="N1962" s="50"/>
      <c r="O1962" s="50"/>
      <c r="P1962" s="112"/>
      <c r="Q1962" s="112"/>
      <c r="R1962" s="50"/>
      <c r="S1962" s="50"/>
      <c r="T1962" s="50"/>
      <c r="U1962" s="48"/>
      <c r="V1962" s="50"/>
      <c r="W1962" s="85" t="str">
        <f t="shared" si="90"/>
        <v/>
      </c>
      <c r="X1962" s="79" t="str">
        <f t="shared" si="91"/>
        <v/>
      </c>
    </row>
    <row r="1963" spans="2:24" ht="21" customHeight="1" x14ac:dyDescent="0.2">
      <c r="B1963" s="208" t="str">
        <f t="shared" si="92"/>
        <v/>
      </c>
      <c r="C1963" s="104"/>
      <c r="D1963" s="96"/>
      <c r="E1963" s="96"/>
      <c r="F1963" s="104"/>
      <c r="G1963" s="96"/>
      <c r="H1963" s="104"/>
      <c r="I1963" s="96"/>
      <c r="J1963" s="96"/>
      <c r="K1963" s="50"/>
      <c r="L1963" s="96"/>
      <c r="M1963" s="50"/>
      <c r="N1963" s="50"/>
      <c r="O1963" s="50"/>
      <c r="P1963" s="112"/>
      <c r="Q1963" s="112"/>
      <c r="R1963" s="50"/>
      <c r="S1963" s="50"/>
      <c r="T1963" s="50"/>
      <c r="U1963" s="48"/>
      <c r="V1963" s="50"/>
      <c r="W1963" s="85" t="str">
        <f t="shared" si="90"/>
        <v/>
      </c>
      <c r="X1963" s="79" t="str">
        <f t="shared" si="91"/>
        <v/>
      </c>
    </row>
    <row r="1964" spans="2:24" ht="21" customHeight="1" x14ac:dyDescent="0.2">
      <c r="B1964" s="208" t="str">
        <f t="shared" si="92"/>
        <v/>
      </c>
      <c r="C1964" s="104"/>
      <c r="D1964" s="96"/>
      <c r="E1964" s="96"/>
      <c r="F1964" s="104"/>
      <c r="G1964" s="96"/>
      <c r="H1964" s="104"/>
      <c r="I1964" s="96"/>
      <c r="J1964" s="96"/>
      <c r="K1964" s="50"/>
      <c r="L1964" s="96"/>
      <c r="M1964" s="50"/>
      <c r="N1964" s="50"/>
      <c r="O1964" s="50"/>
      <c r="P1964" s="112"/>
      <c r="Q1964" s="112"/>
      <c r="R1964" s="50"/>
      <c r="S1964" s="50"/>
      <c r="T1964" s="50"/>
      <c r="U1964" s="48"/>
      <c r="V1964" s="50"/>
      <c r="W1964" s="85" t="str">
        <f t="shared" si="90"/>
        <v/>
      </c>
      <c r="X1964" s="79" t="str">
        <f t="shared" si="91"/>
        <v/>
      </c>
    </row>
    <row r="1965" spans="2:24" ht="21" customHeight="1" x14ac:dyDescent="0.2">
      <c r="B1965" s="208" t="str">
        <f t="shared" si="92"/>
        <v/>
      </c>
      <c r="C1965" s="104"/>
      <c r="D1965" s="96"/>
      <c r="E1965" s="96"/>
      <c r="F1965" s="104"/>
      <c r="G1965" s="96"/>
      <c r="H1965" s="104"/>
      <c r="I1965" s="96"/>
      <c r="J1965" s="96"/>
      <c r="K1965" s="50"/>
      <c r="L1965" s="96"/>
      <c r="M1965" s="50"/>
      <c r="N1965" s="50"/>
      <c r="O1965" s="50"/>
      <c r="P1965" s="112"/>
      <c r="Q1965" s="112"/>
      <c r="R1965" s="50"/>
      <c r="S1965" s="50"/>
      <c r="T1965" s="50"/>
      <c r="U1965" s="48"/>
      <c r="V1965" s="50"/>
      <c r="W1965" s="85" t="str">
        <f t="shared" si="90"/>
        <v/>
      </c>
      <c r="X1965" s="79" t="str">
        <f t="shared" si="91"/>
        <v/>
      </c>
    </row>
    <row r="1966" spans="2:24" ht="21" customHeight="1" x14ac:dyDescent="0.2">
      <c r="B1966" s="208" t="str">
        <f t="shared" si="92"/>
        <v/>
      </c>
      <c r="C1966" s="104"/>
      <c r="D1966" s="96"/>
      <c r="E1966" s="96"/>
      <c r="F1966" s="104"/>
      <c r="G1966" s="96"/>
      <c r="H1966" s="104"/>
      <c r="I1966" s="96"/>
      <c r="J1966" s="96"/>
      <c r="K1966" s="50"/>
      <c r="L1966" s="96"/>
      <c r="M1966" s="50"/>
      <c r="N1966" s="50"/>
      <c r="O1966" s="50"/>
      <c r="P1966" s="112"/>
      <c r="Q1966" s="112"/>
      <c r="R1966" s="50"/>
      <c r="S1966" s="50"/>
      <c r="T1966" s="50"/>
      <c r="U1966" s="48"/>
      <c r="V1966" s="50"/>
      <c r="W1966" s="85" t="str">
        <f t="shared" si="90"/>
        <v/>
      </c>
      <c r="X1966" s="79" t="str">
        <f t="shared" si="91"/>
        <v/>
      </c>
    </row>
    <row r="1967" spans="2:24" ht="21" customHeight="1" x14ac:dyDescent="0.2">
      <c r="B1967" s="208" t="str">
        <f t="shared" si="92"/>
        <v/>
      </c>
      <c r="C1967" s="104"/>
      <c r="D1967" s="96"/>
      <c r="E1967" s="96"/>
      <c r="F1967" s="104"/>
      <c r="G1967" s="96"/>
      <c r="H1967" s="104"/>
      <c r="I1967" s="96"/>
      <c r="J1967" s="96"/>
      <c r="K1967" s="50"/>
      <c r="L1967" s="96"/>
      <c r="M1967" s="50"/>
      <c r="N1967" s="50"/>
      <c r="O1967" s="50"/>
      <c r="P1967" s="112"/>
      <c r="Q1967" s="112"/>
      <c r="R1967" s="50"/>
      <c r="S1967" s="50"/>
      <c r="T1967" s="50"/>
      <c r="U1967" s="48"/>
      <c r="V1967" s="50"/>
      <c r="W1967" s="85" t="str">
        <f t="shared" si="90"/>
        <v/>
      </c>
      <c r="X1967" s="79" t="str">
        <f t="shared" si="91"/>
        <v/>
      </c>
    </row>
    <row r="1968" spans="2:24" ht="21" customHeight="1" x14ac:dyDescent="0.2">
      <c r="B1968" s="208" t="str">
        <f t="shared" si="92"/>
        <v/>
      </c>
      <c r="C1968" s="104"/>
      <c r="D1968" s="96"/>
      <c r="E1968" s="96"/>
      <c r="F1968" s="104"/>
      <c r="G1968" s="96"/>
      <c r="H1968" s="104"/>
      <c r="I1968" s="96"/>
      <c r="J1968" s="96"/>
      <c r="K1968" s="50"/>
      <c r="L1968" s="96"/>
      <c r="M1968" s="50"/>
      <c r="N1968" s="50"/>
      <c r="O1968" s="50"/>
      <c r="P1968" s="112"/>
      <c r="Q1968" s="112"/>
      <c r="R1968" s="50"/>
      <c r="S1968" s="50"/>
      <c r="T1968" s="50"/>
      <c r="U1968" s="48"/>
      <c r="V1968" s="50"/>
      <c r="W1968" s="85" t="str">
        <f t="shared" si="90"/>
        <v/>
      </c>
      <c r="X1968" s="79" t="str">
        <f t="shared" si="91"/>
        <v/>
      </c>
    </row>
    <row r="1969" spans="2:24" ht="21" customHeight="1" x14ac:dyDescent="0.2">
      <c r="B1969" s="208" t="str">
        <f t="shared" si="92"/>
        <v/>
      </c>
      <c r="C1969" s="104"/>
      <c r="D1969" s="96"/>
      <c r="E1969" s="96"/>
      <c r="F1969" s="104"/>
      <c r="G1969" s="96"/>
      <c r="H1969" s="104"/>
      <c r="I1969" s="96"/>
      <c r="J1969" s="96"/>
      <c r="K1969" s="50"/>
      <c r="L1969" s="96"/>
      <c r="M1969" s="50"/>
      <c r="N1969" s="50"/>
      <c r="O1969" s="50"/>
      <c r="P1969" s="112"/>
      <c r="Q1969" s="112"/>
      <c r="R1969" s="50"/>
      <c r="S1969" s="50"/>
      <c r="T1969" s="50"/>
      <c r="U1969" s="48"/>
      <c r="V1969" s="50"/>
      <c r="W1969" s="85" t="str">
        <f t="shared" si="90"/>
        <v/>
      </c>
      <c r="X1969" s="79" t="str">
        <f t="shared" si="91"/>
        <v/>
      </c>
    </row>
    <row r="1970" spans="2:24" ht="21" customHeight="1" x14ac:dyDescent="0.2">
      <c r="B1970" s="208" t="str">
        <f t="shared" si="92"/>
        <v/>
      </c>
      <c r="C1970" s="104"/>
      <c r="D1970" s="96"/>
      <c r="E1970" s="96"/>
      <c r="F1970" s="104"/>
      <c r="G1970" s="96"/>
      <c r="H1970" s="104"/>
      <c r="I1970" s="96"/>
      <c r="J1970" s="96"/>
      <c r="K1970" s="50"/>
      <c r="L1970" s="96"/>
      <c r="M1970" s="50"/>
      <c r="N1970" s="50"/>
      <c r="O1970" s="50"/>
      <c r="P1970" s="112"/>
      <c r="Q1970" s="112"/>
      <c r="R1970" s="50"/>
      <c r="S1970" s="50"/>
      <c r="T1970" s="50"/>
      <c r="U1970" s="48"/>
      <c r="V1970" s="50"/>
      <c r="W1970" s="85" t="str">
        <f t="shared" si="90"/>
        <v/>
      </c>
      <c r="X1970" s="79" t="str">
        <f t="shared" si="91"/>
        <v/>
      </c>
    </row>
    <row r="1971" spans="2:24" ht="21" customHeight="1" x14ac:dyDescent="0.2">
      <c r="B1971" s="208" t="str">
        <f t="shared" si="92"/>
        <v/>
      </c>
      <c r="C1971" s="104"/>
      <c r="D1971" s="96"/>
      <c r="E1971" s="96"/>
      <c r="F1971" s="104"/>
      <c r="G1971" s="96"/>
      <c r="H1971" s="104"/>
      <c r="I1971" s="96"/>
      <c r="J1971" s="96"/>
      <c r="K1971" s="50"/>
      <c r="L1971" s="96"/>
      <c r="M1971" s="50"/>
      <c r="N1971" s="50"/>
      <c r="O1971" s="50"/>
      <c r="P1971" s="112"/>
      <c r="Q1971" s="112"/>
      <c r="R1971" s="50"/>
      <c r="S1971" s="50"/>
      <c r="T1971" s="50"/>
      <c r="U1971" s="48"/>
      <c r="V1971" s="50"/>
      <c r="W1971" s="85" t="str">
        <f t="shared" si="90"/>
        <v/>
      </c>
      <c r="X1971" s="79" t="str">
        <f t="shared" si="91"/>
        <v/>
      </c>
    </row>
    <row r="1972" spans="2:24" ht="21" customHeight="1" x14ac:dyDescent="0.2">
      <c r="B1972" s="208" t="str">
        <f t="shared" si="92"/>
        <v/>
      </c>
      <c r="C1972" s="104"/>
      <c r="D1972" s="96"/>
      <c r="E1972" s="96"/>
      <c r="F1972" s="104"/>
      <c r="G1972" s="96"/>
      <c r="H1972" s="104"/>
      <c r="I1972" s="96"/>
      <c r="J1972" s="96"/>
      <c r="K1972" s="50"/>
      <c r="L1972" s="96"/>
      <c r="M1972" s="50"/>
      <c r="N1972" s="50"/>
      <c r="O1972" s="50"/>
      <c r="P1972" s="112"/>
      <c r="Q1972" s="112"/>
      <c r="R1972" s="50"/>
      <c r="S1972" s="50"/>
      <c r="T1972" s="50"/>
      <c r="U1972" s="48"/>
      <c r="V1972" s="50"/>
      <c r="W1972" s="85" t="str">
        <f t="shared" si="90"/>
        <v/>
      </c>
      <c r="X1972" s="79" t="str">
        <f t="shared" si="91"/>
        <v/>
      </c>
    </row>
    <row r="1973" spans="2:24" ht="21" customHeight="1" x14ac:dyDescent="0.2">
      <c r="B1973" s="208" t="str">
        <f t="shared" si="92"/>
        <v/>
      </c>
      <c r="C1973" s="104"/>
      <c r="D1973" s="96"/>
      <c r="E1973" s="96"/>
      <c r="F1973" s="104"/>
      <c r="G1973" s="96"/>
      <c r="H1973" s="104"/>
      <c r="I1973" s="96"/>
      <c r="J1973" s="96"/>
      <c r="K1973" s="50"/>
      <c r="L1973" s="96"/>
      <c r="M1973" s="50"/>
      <c r="N1973" s="50"/>
      <c r="O1973" s="50"/>
      <c r="P1973" s="112"/>
      <c r="Q1973" s="112"/>
      <c r="R1973" s="50"/>
      <c r="S1973" s="50"/>
      <c r="T1973" s="50"/>
      <c r="U1973" s="48"/>
      <c r="V1973" s="50"/>
      <c r="W1973" s="85" t="str">
        <f t="shared" si="90"/>
        <v/>
      </c>
      <c r="X1973" s="79" t="str">
        <f t="shared" si="91"/>
        <v/>
      </c>
    </row>
    <row r="1974" spans="2:24" ht="21" customHeight="1" x14ac:dyDescent="0.2">
      <c r="B1974" s="208" t="str">
        <f t="shared" si="92"/>
        <v/>
      </c>
      <c r="C1974" s="104"/>
      <c r="D1974" s="96"/>
      <c r="E1974" s="96"/>
      <c r="F1974" s="104"/>
      <c r="G1974" s="96"/>
      <c r="H1974" s="104"/>
      <c r="I1974" s="96"/>
      <c r="J1974" s="96"/>
      <c r="K1974" s="50"/>
      <c r="L1974" s="96"/>
      <c r="M1974" s="50"/>
      <c r="N1974" s="50"/>
      <c r="O1974" s="50"/>
      <c r="P1974" s="112"/>
      <c r="Q1974" s="112"/>
      <c r="R1974" s="50"/>
      <c r="S1974" s="50"/>
      <c r="T1974" s="50"/>
      <c r="U1974" s="48"/>
      <c r="V1974" s="50"/>
      <c r="W1974" s="85" t="str">
        <f t="shared" si="90"/>
        <v/>
      </c>
      <c r="X1974" s="79" t="str">
        <f t="shared" si="91"/>
        <v/>
      </c>
    </row>
    <row r="1975" spans="2:24" ht="21" customHeight="1" x14ac:dyDescent="0.2">
      <c r="B1975" s="208" t="str">
        <f t="shared" si="92"/>
        <v/>
      </c>
      <c r="C1975" s="104"/>
      <c r="D1975" s="96"/>
      <c r="E1975" s="96"/>
      <c r="F1975" s="104"/>
      <c r="G1975" s="96"/>
      <c r="H1975" s="104"/>
      <c r="I1975" s="96"/>
      <c r="J1975" s="96"/>
      <c r="K1975" s="50"/>
      <c r="L1975" s="96"/>
      <c r="M1975" s="50"/>
      <c r="N1975" s="50"/>
      <c r="O1975" s="50"/>
      <c r="P1975" s="112"/>
      <c r="Q1975" s="112"/>
      <c r="R1975" s="50"/>
      <c r="S1975" s="50"/>
      <c r="T1975" s="50"/>
      <c r="U1975" s="48"/>
      <c r="V1975" s="50"/>
      <c r="W1975" s="85" t="str">
        <f t="shared" si="90"/>
        <v/>
      </c>
      <c r="X1975" s="79" t="str">
        <f t="shared" si="91"/>
        <v/>
      </c>
    </row>
    <row r="1976" spans="2:24" ht="21" customHeight="1" x14ac:dyDescent="0.2">
      <c r="B1976" s="208" t="str">
        <f t="shared" si="92"/>
        <v/>
      </c>
      <c r="C1976" s="104"/>
      <c r="D1976" s="96"/>
      <c r="E1976" s="96"/>
      <c r="F1976" s="104"/>
      <c r="G1976" s="96"/>
      <c r="H1976" s="104"/>
      <c r="I1976" s="96"/>
      <c r="J1976" s="96"/>
      <c r="K1976" s="50"/>
      <c r="L1976" s="96"/>
      <c r="M1976" s="50"/>
      <c r="N1976" s="50"/>
      <c r="O1976" s="50"/>
      <c r="P1976" s="112"/>
      <c r="Q1976" s="112"/>
      <c r="R1976" s="50"/>
      <c r="S1976" s="50"/>
      <c r="T1976" s="50"/>
      <c r="U1976" s="48"/>
      <c r="V1976" s="50"/>
      <c r="W1976" s="85" t="str">
        <f t="shared" si="90"/>
        <v/>
      </c>
      <c r="X1976" s="79" t="str">
        <f t="shared" si="91"/>
        <v/>
      </c>
    </row>
    <row r="1977" spans="2:24" ht="21" customHeight="1" x14ac:dyDescent="0.2">
      <c r="B1977" s="208" t="str">
        <f t="shared" si="92"/>
        <v/>
      </c>
      <c r="C1977" s="104"/>
      <c r="D1977" s="96"/>
      <c r="E1977" s="96"/>
      <c r="F1977" s="104"/>
      <c r="G1977" s="96"/>
      <c r="H1977" s="104"/>
      <c r="I1977" s="96"/>
      <c r="J1977" s="96"/>
      <c r="K1977" s="50"/>
      <c r="L1977" s="96"/>
      <c r="M1977" s="50"/>
      <c r="N1977" s="50"/>
      <c r="O1977" s="50"/>
      <c r="P1977" s="112"/>
      <c r="Q1977" s="112"/>
      <c r="R1977" s="50"/>
      <c r="S1977" s="50"/>
      <c r="T1977" s="50"/>
      <c r="U1977" s="48"/>
      <c r="V1977" s="50"/>
      <c r="W1977" s="85" t="str">
        <f t="shared" si="90"/>
        <v/>
      </c>
      <c r="X1977" s="79" t="str">
        <f t="shared" si="91"/>
        <v/>
      </c>
    </row>
    <row r="1978" spans="2:24" ht="21" customHeight="1" x14ac:dyDescent="0.2">
      <c r="B1978" s="208" t="str">
        <f t="shared" si="92"/>
        <v/>
      </c>
      <c r="C1978" s="104"/>
      <c r="D1978" s="96"/>
      <c r="E1978" s="96"/>
      <c r="F1978" s="104"/>
      <c r="G1978" s="96"/>
      <c r="H1978" s="104"/>
      <c r="I1978" s="96"/>
      <c r="J1978" s="96"/>
      <c r="K1978" s="50"/>
      <c r="L1978" s="96"/>
      <c r="M1978" s="50"/>
      <c r="N1978" s="50"/>
      <c r="O1978" s="50"/>
      <c r="P1978" s="112"/>
      <c r="Q1978" s="112"/>
      <c r="R1978" s="50"/>
      <c r="S1978" s="50"/>
      <c r="T1978" s="50"/>
      <c r="U1978" s="48"/>
      <c r="V1978" s="50"/>
      <c r="W1978" s="85" t="str">
        <f t="shared" si="90"/>
        <v/>
      </c>
      <c r="X1978" s="79" t="str">
        <f t="shared" si="91"/>
        <v/>
      </c>
    </row>
    <row r="1979" spans="2:24" ht="21" customHeight="1" x14ac:dyDescent="0.2">
      <c r="B1979" s="208" t="str">
        <f t="shared" si="92"/>
        <v/>
      </c>
      <c r="C1979" s="104"/>
      <c r="D1979" s="96"/>
      <c r="E1979" s="96"/>
      <c r="F1979" s="104"/>
      <c r="G1979" s="96"/>
      <c r="H1979" s="104"/>
      <c r="I1979" s="96"/>
      <c r="J1979" s="96"/>
      <c r="K1979" s="50"/>
      <c r="L1979" s="96"/>
      <c r="M1979" s="50"/>
      <c r="N1979" s="50"/>
      <c r="O1979" s="50"/>
      <c r="P1979" s="112"/>
      <c r="Q1979" s="112"/>
      <c r="R1979" s="50"/>
      <c r="S1979" s="50"/>
      <c r="T1979" s="50"/>
      <c r="U1979" s="48"/>
      <c r="V1979" s="50"/>
      <c r="W1979" s="85" t="str">
        <f t="shared" si="90"/>
        <v/>
      </c>
      <c r="X1979" s="79" t="str">
        <f t="shared" si="91"/>
        <v/>
      </c>
    </row>
    <row r="1980" spans="2:24" ht="21" customHeight="1" x14ac:dyDescent="0.2">
      <c r="B1980" s="208" t="str">
        <f t="shared" si="92"/>
        <v/>
      </c>
      <c r="C1980" s="104"/>
      <c r="D1980" s="96"/>
      <c r="E1980" s="96"/>
      <c r="F1980" s="104"/>
      <c r="G1980" s="96"/>
      <c r="H1980" s="104"/>
      <c r="I1980" s="96"/>
      <c r="J1980" s="96"/>
      <c r="K1980" s="50"/>
      <c r="L1980" s="96"/>
      <c r="M1980" s="50"/>
      <c r="N1980" s="50"/>
      <c r="O1980" s="50"/>
      <c r="P1980" s="112"/>
      <c r="Q1980" s="112"/>
      <c r="R1980" s="50"/>
      <c r="S1980" s="50"/>
      <c r="T1980" s="50"/>
      <c r="U1980" s="48"/>
      <c r="V1980" s="50"/>
      <c r="W1980" s="85" t="str">
        <f t="shared" si="90"/>
        <v/>
      </c>
      <c r="X1980" s="79" t="str">
        <f t="shared" si="91"/>
        <v/>
      </c>
    </row>
    <row r="1981" spans="2:24" ht="21" customHeight="1" x14ac:dyDescent="0.2">
      <c r="B1981" s="208" t="str">
        <f t="shared" si="92"/>
        <v/>
      </c>
      <c r="C1981" s="104"/>
      <c r="D1981" s="96"/>
      <c r="E1981" s="96"/>
      <c r="F1981" s="104"/>
      <c r="G1981" s="96"/>
      <c r="H1981" s="104"/>
      <c r="I1981" s="96"/>
      <c r="J1981" s="96"/>
      <c r="K1981" s="50"/>
      <c r="L1981" s="96"/>
      <c r="M1981" s="50"/>
      <c r="N1981" s="50"/>
      <c r="O1981" s="50"/>
      <c r="P1981" s="112"/>
      <c r="Q1981" s="112"/>
      <c r="R1981" s="50"/>
      <c r="S1981" s="50"/>
      <c r="T1981" s="50"/>
      <c r="U1981" s="48"/>
      <c r="V1981" s="50"/>
      <c r="W1981" s="85" t="str">
        <f t="shared" si="90"/>
        <v/>
      </c>
      <c r="X1981" s="79" t="str">
        <f t="shared" si="91"/>
        <v/>
      </c>
    </row>
    <row r="1982" spans="2:24" ht="21" customHeight="1" x14ac:dyDescent="0.2">
      <c r="B1982" s="208" t="str">
        <f t="shared" si="92"/>
        <v/>
      </c>
      <c r="C1982" s="104"/>
      <c r="D1982" s="96"/>
      <c r="E1982" s="96"/>
      <c r="F1982" s="104"/>
      <c r="G1982" s="96"/>
      <c r="H1982" s="104"/>
      <c r="I1982" s="96"/>
      <c r="J1982" s="96"/>
      <c r="K1982" s="50"/>
      <c r="L1982" s="96"/>
      <c r="M1982" s="50"/>
      <c r="N1982" s="50"/>
      <c r="O1982" s="50"/>
      <c r="P1982" s="112"/>
      <c r="Q1982" s="112"/>
      <c r="R1982" s="50"/>
      <c r="S1982" s="50"/>
      <c r="T1982" s="50"/>
      <c r="U1982" s="48"/>
      <c r="V1982" s="50"/>
      <c r="W1982" s="85" t="str">
        <f t="shared" si="90"/>
        <v/>
      </c>
      <c r="X1982" s="79" t="str">
        <f t="shared" si="91"/>
        <v/>
      </c>
    </row>
    <row r="1983" spans="2:24" ht="21" customHeight="1" x14ac:dyDescent="0.2">
      <c r="B1983" s="208" t="str">
        <f t="shared" si="92"/>
        <v/>
      </c>
      <c r="C1983" s="104"/>
      <c r="D1983" s="96"/>
      <c r="E1983" s="96"/>
      <c r="F1983" s="104"/>
      <c r="G1983" s="96"/>
      <c r="H1983" s="104"/>
      <c r="I1983" s="96"/>
      <c r="J1983" s="96"/>
      <c r="K1983" s="50"/>
      <c r="L1983" s="96"/>
      <c r="M1983" s="50"/>
      <c r="N1983" s="50"/>
      <c r="O1983" s="50"/>
      <c r="P1983" s="112"/>
      <c r="Q1983" s="112"/>
      <c r="R1983" s="50"/>
      <c r="S1983" s="50"/>
      <c r="T1983" s="50"/>
      <c r="U1983" s="48"/>
      <c r="V1983" s="50"/>
      <c r="W1983" s="85" t="str">
        <f t="shared" si="90"/>
        <v/>
      </c>
      <c r="X1983" s="79" t="str">
        <f t="shared" si="91"/>
        <v/>
      </c>
    </row>
    <row r="1984" spans="2:24" ht="21" customHeight="1" x14ac:dyDescent="0.2">
      <c r="B1984" s="208" t="str">
        <f t="shared" si="92"/>
        <v/>
      </c>
      <c r="C1984" s="104"/>
      <c r="D1984" s="96"/>
      <c r="E1984" s="96"/>
      <c r="F1984" s="104"/>
      <c r="G1984" s="96"/>
      <c r="H1984" s="104"/>
      <c r="I1984" s="96"/>
      <c r="J1984" s="96"/>
      <c r="K1984" s="50"/>
      <c r="L1984" s="96"/>
      <c r="M1984" s="50"/>
      <c r="N1984" s="50"/>
      <c r="O1984" s="50"/>
      <c r="P1984" s="112"/>
      <c r="Q1984" s="112"/>
      <c r="R1984" s="50"/>
      <c r="S1984" s="50"/>
      <c r="T1984" s="50"/>
      <c r="U1984" s="48"/>
      <c r="V1984" s="50"/>
      <c r="W1984" s="85" t="str">
        <f t="shared" si="90"/>
        <v/>
      </c>
      <c r="X1984" s="79" t="str">
        <f t="shared" si="91"/>
        <v/>
      </c>
    </row>
    <row r="1985" spans="2:24" ht="21" customHeight="1" x14ac:dyDescent="0.2">
      <c r="B1985" s="208" t="str">
        <f t="shared" si="92"/>
        <v/>
      </c>
      <c r="C1985" s="104"/>
      <c r="D1985" s="96"/>
      <c r="E1985" s="96"/>
      <c r="F1985" s="104"/>
      <c r="G1985" s="96"/>
      <c r="H1985" s="104"/>
      <c r="I1985" s="96"/>
      <c r="J1985" s="96"/>
      <c r="K1985" s="50"/>
      <c r="L1985" s="96"/>
      <c r="M1985" s="50"/>
      <c r="N1985" s="50"/>
      <c r="O1985" s="50"/>
      <c r="P1985" s="112"/>
      <c r="Q1985" s="112"/>
      <c r="R1985" s="50"/>
      <c r="S1985" s="50"/>
      <c r="T1985" s="50"/>
      <c r="U1985" s="48"/>
      <c r="V1985" s="50"/>
      <c r="W1985" s="85" t="str">
        <f t="shared" si="90"/>
        <v/>
      </c>
      <c r="X1985" s="79" t="str">
        <f t="shared" si="91"/>
        <v/>
      </c>
    </row>
    <row r="1986" spans="2:24" ht="21" customHeight="1" x14ac:dyDescent="0.2">
      <c r="B1986" s="208" t="str">
        <f t="shared" si="92"/>
        <v/>
      </c>
      <c r="C1986" s="104"/>
      <c r="D1986" s="96"/>
      <c r="E1986" s="96"/>
      <c r="F1986" s="104"/>
      <c r="G1986" s="96"/>
      <c r="H1986" s="104"/>
      <c r="I1986" s="96"/>
      <c r="J1986" s="96"/>
      <c r="K1986" s="50"/>
      <c r="L1986" s="96"/>
      <c r="M1986" s="50"/>
      <c r="N1986" s="50"/>
      <c r="O1986" s="50"/>
      <c r="P1986" s="112"/>
      <c r="Q1986" s="112"/>
      <c r="R1986" s="50"/>
      <c r="S1986" s="50"/>
      <c r="T1986" s="50"/>
      <c r="U1986" s="48"/>
      <c r="V1986" s="50"/>
      <c r="W1986" s="85" t="str">
        <f t="shared" si="90"/>
        <v/>
      </c>
      <c r="X1986" s="79" t="str">
        <f t="shared" si="91"/>
        <v/>
      </c>
    </row>
    <row r="1987" spans="2:24" ht="21" customHeight="1" x14ac:dyDescent="0.2">
      <c r="B1987" s="208" t="str">
        <f t="shared" si="92"/>
        <v/>
      </c>
      <c r="C1987" s="104"/>
      <c r="D1987" s="96"/>
      <c r="E1987" s="96"/>
      <c r="F1987" s="104"/>
      <c r="G1987" s="96"/>
      <c r="H1987" s="104"/>
      <c r="I1987" s="96"/>
      <c r="J1987" s="96"/>
      <c r="K1987" s="50"/>
      <c r="L1987" s="96"/>
      <c r="M1987" s="50"/>
      <c r="N1987" s="50"/>
      <c r="O1987" s="50"/>
      <c r="P1987" s="112"/>
      <c r="Q1987" s="112"/>
      <c r="R1987" s="50"/>
      <c r="S1987" s="50"/>
      <c r="T1987" s="50"/>
      <c r="U1987" s="48"/>
      <c r="V1987" s="50"/>
      <c r="W1987" s="85" t="str">
        <f t="shared" si="90"/>
        <v/>
      </c>
      <c r="X1987" s="79" t="str">
        <f t="shared" si="91"/>
        <v/>
      </c>
    </row>
    <row r="1988" spans="2:24" ht="21" customHeight="1" x14ac:dyDescent="0.2">
      <c r="B1988" s="208" t="str">
        <f t="shared" si="92"/>
        <v/>
      </c>
      <c r="C1988" s="104"/>
      <c r="D1988" s="96"/>
      <c r="E1988" s="96"/>
      <c r="F1988" s="104"/>
      <c r="G1988" s="96"/>
      <c r="H1988" s="104"/>
      <c r="I1988" s="96"/>
      <c r="J1988" s="96"/>
      <c r="K1988" s="50"/>
      <c r="L1988" s="96"/>
      <c r="M1988" s="50"/>
      <c r="N1988" s="50"/>
      <c r="O1988" s="50"/>
      <c r="P1988" s="112"/>
      <c r="Q1988" s="112"/>
      <c r="R1988" s="50"/>
      <c r="S1988" s="50"/>
      <c r="T1988" s="50"/>
      <c r="U1988" s="48"/>
      <c r="V1988" s="50"/>
      <c r="W1988" s="85" t="str">
        <f t="shared" si="90"/>
        <v/>
      </c>
      <c r="X1988" s="79" t="str">
        <f t="shared" si="91"/>
        <v/>
      </c>
    </row>
    <row r="1989" spans="2:24" ht="21" customHeight="1" x14ac:dyDescent="0.2">
      <c r="B1989" s="208" t="str">
        <f t="shared" si="92"/>
        <v/>
      </c>
      <c r="C1989" s="104"/>
      <c r="D1989" s="96"/>
      <c r="E1989" s="96"/>
      <c r="F1989" s="104"/>
      <c r="G1989" s="96"/>
      <c r="H1989" s="104"/>
      <c r="I1989" s="96"/>
      <c r="J1989" s="96"/>
      <c r="K1989" s="50"/>
      <c r="L1989" s="96"/>
      <c r="M1989" s="50"/>
      <c r="N1989" s="50"/>
      <c r="O1989" s="50"/>
      <c r="P1989" s="112"/>
      <c r="Q1989" s="112"/>
      <c r="R1989" s="50"/>
      <c r="S1989" s="50"/>
      <c r="T1989" s="50"/>
      <c r="U1989" s="48"/>
      <c r="V1989" s="50"/>
      <c r="W1989" s="85" t="str">
        <f t="shared" si="90"/>
        <v/>
      </c>
      <c r="X1989" s="79" t="str">
        <f t="shared" si="91"/>
        <v/>
      </c>
    </row>
    <row r="1990" spans="2:24" ht="21" customHeight="1" x14ac:dyDescent="0.2">
      <c r="B1990" s="208" t="str">
        <f t="shared" si="92"/>
        <v/>
      </c>
      <c r="C1990" s="104"/>
      <c r="D1990" s="96"/>
      <c r="E1990" s="96"/>
      <c r="F1990" s="104"/>
      <c r="G1990" s="96"/>
      <c r="H1990" s="104"/>
      <c r="I1990" s="96"/>
      <c r="J1990" s="96"/>
      <c r="K1990" s="50"/>
      <c r="L1990" s="96"/>
      <c r="M1990" s="50"/>
      <c r="N1990" s="50"/>
      <c r="O1990" s="50"/>
      <c r="P1990" s="112"/>
      <c r="Q1990" s="112"/>
      <c r="R1990" s="50"/>
      <c r="S1990" s="50"/>
      <c r="T1990" s="50"/>
      <c r="U1990" s="48"/>
      <c r="V1990" s="50"/>
      <c r="W1990" s="85" t="str">
        <f t="shared" si="90"/>
        <v/>
      </c>
      <c r="X1990" s="79" t="str">
        <f t="shared" si="91"/>
        <v/>
      </c>
    </row>
    <row r="1991" spans="2:24" ht="21" customHeight="1" x14ac:dyDescent="0.2">
      <c r="B1991" s="208" t="str">
        <f t="shared" si="92"/>
        <v/>
      </c>
      <c r="C1991" s="104"/>
      <c r="D1991" s="96"/>
      <c r="E1991" s="96"/>
      <c r="F1991" s="104"/>
      <c r="G1991" s="96"/>
      <c r="H1991" s="104"/>
      <c r="I1991" s="96"/>
      <c r="J1991" s="96"/>
      <c r="K1991" s="50"/>
      <c r="L1991" s="96"/>
      <c r="M1991" s="50"/>
      <c r="N1991" s="50"/>
      <c r="O1991" s="50"/>
      <c r="P1991" s="112"/>
      <c r="Q1991" s="112"/>
      <c r="R1991" s="50"/>
      <c r="S1991" s="50"/>
      <c r="T1991" s="50"/>
      <c r="U1991" s="48"/>
      <c r="V1991" s="50"/>
      <c r="W1991" s="85" t="str">
        <f t="shared" si="90"/>
        <v/>
      </c>
      <c r="X1991" s="79" t="str">
        <f t="shared" si="91"/>
        <v/>
      </c>
    </row>
    <row r="1992" spans="2:24" ht="21" customHeight="1" x14ac:dyDescent="0.2">
      <c r="B1992" s="208" t="str">
        <f t="shared" si="92"/>
        <v/>
      </c>
      <c r="C1992" s="104"/>
      <c r="D1992" s="96"/>
      <c r="E1992" s="96"/>
      <c r="F1992" s="104"/>
      <c r="G1992" s="96"/>
      <c r="H1992" s="104"/>
      <c r="I1992" s="96"/>
      <c r="J1992" s="96"/>
      <c r="K1992" s="50"/>
      <c r="L1992" s="96"/>
      <c r="M1992" s="50"/>
      <c r="N1992" s="50"/>
      <c r="O1992" s="50"/>
      <c r="P1992" s="112"/>
      <c r="Q1992" s="112"/>
      <c r="R1992" s="50"/>
      <c r="S1992" s="50"/>
      <c r="T1992" s="50"/>
      <c r="U1992" s="48"/>
      <c r="V1992" s="50"/>
      <c r="W1992" s="85" t="str">
        <f t="shared" si="90"/>
        <v/>
      </c>
      <c r="X1992" s="79" t="str">
        <f t="shared" si="91"/>
        <v/>
      </c>
    </row>
    <row r="1993" spans="2:24" ht="21" customHeight="1" x14ac:dyDescent="0.2">
      <c r="B1993" s="208" t="str">
        <f t="shared" si="92"/>
        <v/>
      </c>
      <c r="C1993" s="104"/>
      <c r="D1993" s="96"/>
      <c r="E1993" s="96"/>
      <c r="F1993" s="104"/>
      <c r="G1993" s="96"/>
      <c r="H1993" s="104"/>
      <c r="I1993" s="96"/>
      <c r="J1993" s="96"/>
      <c r="K1993" s="50"/>
      <c r="L1993" s="96"/>
      <c r="M1993" s="50"/>
      <c r="N1993" s="50"/>
      <c r="O1993" s="50"/>
      <c r="P1993" s="112"/>
      <c r="Q1993" s="112"/>
      <c r="R1993" s="50"/>
      <c r="S1993" s="50"/>
      <c r="T1993" s="50"/>
      <c r="U1993" s="48"/>
      <c r="V1993" s="50"/>
      <c r="W1993" s="85" t="str">
        <f t="shared" si="90"/>
        <v/>
      </c>
      <c r="X1993" s="79" t="str">
        <f t="shared" si="91"/>
        <v/>
      </c>
    </row>
    <row r="1994" spans="2:24" ht="21" customHeight="1" x14ac:dyDescent="0.2">
      <c r="B1994" s="208" t="str">
        <f t="shared" si="92"/>
        <v/>
      </c>
      <c r="C1994" s="104"/>
      <c r="D1994" s="96"/>
      <c r="E1994" s="96"/>
      <c r="F1994" s="104"/>
      <c r="G1994" s="96"/>
      <c r="H1994" s="104"/>
      <c r="I1994" s="96"/>
      <c r="J1994" s="96"/>
      <c r="K1994" s="50"/>
      <c r="L1994" s="96"/>
      <c r="M1994" s="50"/>
      <c r="N1994" s="50"/>
      <c r="O1994" s="50"/>
      <c r="P1994" s="112"/>
      <c r="Q1994" s="112"/>
      <c r="R1994" s="50"/>
      <c r="S1994" s="50"/>
      <c r="T1994" s="50"/>
      <c r="U1994" s="48"/>
      <c r="V1994" s="50"/>
      <c r="W1994" s="85" t="str">
        <f t="shared" si="90"/>
        <v/>
      </c>
      <c r="X1994" s="79" t="str">
        <f t="shared" si="91"/>
        <v/>
      </c>
    </row>
    <row r="1995" spans="2:24" ht="21" customHeight="1" x14ac:dyDescent="0.2">
      <c r="B1995" s="208" t="str">
        <f t="shared" si="92"/>
        <v/>
      </c>
      <c r="C1995" s="104"/>
      <c r="D1995" s="96"/>
      <c r="E1995" s="96"/>
      <c r="F1995" s="104"/>
      <c r="G1995" s="96"/>
      <c r="H1995" s="104"/>
      <c r="I1995" s="96"/>
      <c r="J1995" s="96"/>
      <c r="K1995" s="50"/>
      <c r="L1995" s="96"/>
      <c r="M1995" s="50"/>
      <c r="N1995" s="50"/>
      <c r="O1995" s="50"/>
      <c r="P1995" s="112"/>
      <c r="Q1995" s="112"/>
      <c r="R1995" s="50"/>
      <c r="S1995" s="50"/>
      <c r="T1995" s="50"/>
      <c r="U1995" s="48"/>
      <c r="V1995" s="50"/>
      <c r="W1995" s="85" t="str">
        <f t="shared" si="90"/>
        <v/>
      </c>
      <c r="X1995" s="79" t="str">
        <f t="shared" si="91"/>
        <v/>
      </c>
    </row>
    <row r="1996" spans="2:24" ht="21" customHeight="1" x14ac:dyDescent="0.2">
      <c r="B1996" s="208" t="str">
        <f t="shared" si="92"/>
        <v/>
      </c>
      <c r="C1996" s="104"/>
      <c r="D1996" s="96"/>
      <c r="E1996" s="96"/>
      <c r="F1996" s="104"/>
      <c r="G1996" s="96"/>
      <c r="H1996" s="104"/>
      <c r="I1996" s="96"/>
      <c r="J1996" s="96"/>
      <c r="K1996" s="50"/>
      <c r="L1996" s="96"/>
      <c r="M1996" s="50"/>
      <c r="N1996" s="50"/>
      <c r="O1996" s="50"/>
      <c r="P1996" s="112"/>
      <c r="Q1996" s="112"/>
      <c r="R1996" s="50"/>
      <c r="S1996" s="50"/>
      <c r="T1996" s="50"/>
      <c r="U1996" s="48"/>
      <c r="V1996" s="50"/>
      <c r="W1996" s="85" t="str">
        <f t="shared" ref="W1996:W2000" si="93">IF(X1996&lt;&gt;"","Erreur","")</f>
        <v/>
      </c>
      <c r="X1996" s="79" t="str">
        <f t="shared" ref="X1996:X2000" si="94">IF(AND(B1996&lt;&gt;"",OR(C1996="",D1996="",E1996="",G1996="",J1996="",L1996="")),"Veuillez compléter les informations d'identification du dérivé.",IF(AND(B1996&lt;&gt;"",H1996&lt;&gt;"",I1996=""),"Veuillez compléter la colonne C0070 Type de code.",IF(AND(B1996&lt;&gt;"",I1996=""),"Veuillez sélectionner Total/NA dans la liste de la colonne C0070 si vous n'avez rien à déclarer.","")))</f>
        <v/>
      </c>
    </row>
    <row r="1997" spans="2:24" ht="21" customHeight="1" x14ac:dyDescent="0.2">
      <c r="B1997" s="208" t="str">
        <f t="shared" ref="B1997:B2000" si="95">IF(COUNTA(C1997:V1997)&gt;0,B1996+1,"")</f>
        <v/>
      </c>
      <c r="C1997" s="104"/>
      <c r="D1997" s="96"/>
      <c r="E1997" s="96"/>
      <c r="F1997" s="104"/>
      <c r="G1997" s="96"/>
      <c r="H1997" s="104"/>
      <c r="I1997" s="96"/>
      <c r="J1997" s="96"/>
      <c r="K1997" s="50"/>
      <c r="L1997" s="96"/>
      <c r="M1997" s="50"/>
      <c r="N1997" s="50"/>
      <c r="O1997" s="50"/>
      <c r="P1997" s="112"/>
      <c r="Q1997" s="112"/>
      <c r="R1997" s="50"/>
      <c r="S1997" s="50"/>
      <c r="T1997" s="50"/>
      <c r="U1997" s="48"/>
      <c r="V1997" s="50"/>
      <c r="W1997" s="85" t="str">
        <f t="shared" si="93"/>
        <v/>
      </c>
      <c r="X1997" s="79" t="str">
        <f t="shared" si="94"/>
        <v/>
      </c>
    </row>
    <row r="1998" spans="2:24" ht="21" customHeight="1" x14ac:dyDescent="0.2">
      <c r="B1998" s="208" t="str">
        <f t="shared" si="95"/>
        <v/>
      </c>
      <c r="C1998" s="104"/>
      <c r="D1998" s="96"/>
      <c r="E1998" s="96"/>
      <c r="F1998" s="104"/>
      <c r="G1998" s="96"/>
      <c r="H1998" s="104"/>
      <c r="I1998" s="96"/>
      <c r="J1998" s="96"/>
      <c r="K1998" s="50"/>
      <c r="L1998" s="96"/>
      <c r="M1998" s="50"/>
      <c r="N1998" s="50"/>
      <c r="O1998" s="50"/>
      <c r="P1998" s="112"/>
      <c r="Q1998" s="112"/>
      <c r="R1998" s="50"/>
      <c r="S1998" s="50"/>
      <c r="T1998" s="50"/>
      <c r="U1998" s="48"/>
      <c r="V1998" s="50"/>
      <c r="W1998" s="85" t="str">
        <f t="shared" si="93"/>
        <v/>
      </c>
      <c r="X1998" s="79" t="str">
        <f t="shared" si="94"/>
        <v/>
      </c>
    </row>
    <row r="1999" spans="2:24" ht="21" customHeight="1" x14ac:dyDescent="0.2">
      <c r="B1999" s="208" t="str">
        <f t="shared" si="95"/>
        <v/>
      </c>
      <c r="C1999" s="104"/>
      <c r="D1999" s="96"/>
      <c r="E1999" s="96"/>
      <c r="F1999" s="104"/>
      <c r="G1999" s="96"/>
      <c r="H1999" s="104"/>
      <c r="I1999" s="96"/>
      <c r="J1999" s="96"/>
      <c r="K1999" s="50"/>
      <c r="L1999" s="96"/>
      <c r="M1999" s="50"/>
      <c r="N1999" s="50"/>
      <c r="O1999" s="50"/>
      <c r="P1999" s="112"/>
      <c r="Q1999" s="113"/>
      <c r="R1999" s="50"/>
      <c r="S1999" s="50"/>
      <c r="T1999" s="50"/>
      <c r="U1999" s="48"/>
      <c r="V1999" s="50"/>
      <c r="W1999" s="85" t="str">
        <f t="shared" si="93"/>
        <v/>
      </c>
      <c r="X1999" s="79" t="str">
        <f t="shared" si="94"/>
        <v/>
      </c>
    </row>
    <row r="2000" spans="2:24" ht="21" customHeight="1" x14ac:dyDescent="0.2">
      <c r="B2000" s="208" t="str">
        <f t="shared" si="95"/>
        <v/>
      </c>
      <c r="C2000" s="104"/>
      <c r="D2000" s="96"/>
      <c r="E2000" s="96"/>
      <c r="F2000" s="104"/>
      <c r="G2000" s="96"/>
      <c r="H2000" s="104"/>
      <c r="I2000" s="96"/>
      <c r="J2000" s="96"/>
      <c r="K2000" s="50"/>
      <c r="L2000" s="96"/>
      <c r="M2000" s="50"/>
      <c r="N2000" s="50"/>
      <c r="O2000" s="50"/>
      <c r="P2000" s="122"/>
      <c r="Q2000" s="115"/>
      <c r="R2000" s="98"/>
      <c r="S2000" s="98"/>
      <c r="T2000" s="98"/>
      <c r="U2000" s="97"/>
      <c r="V2000" s="98"/>
      <c r="W2000" s="85" t="str">
        <f t="shared" si="93"/>
        <v/>
      </c>
      <c r="X2000" s="79" t="str">
        <f t="shared" si="94"/>
        <v/>
      </c>
    </row>
  </sheetData>
  <sheetProtection algorithmName="SHA-512" hashValue="f2ndJBKg+LjcLIz9Kav8LK5PqKc4Cw9Ki432zeh9KMlq8sFo7lsCy4nRNBYTn7U17g8pmSfZR/wdZCdFerWUug==" saltValue="1/u7cEYlVi8nZFxUnMyJ+g==" spinCount="100000" sheet="1" objects="1" scenarios="1" selectLockedCells="1"/>
  <mergeCells count="1">
    <mergeCell ref="B8:E8"/>
  </mergeCells>
  <conditionalFormatting sqref="C11:E2000 G11:G2000 J11:J2000 L11:L2000">
    <cfRule type="expression" dxfId="16" priority="2">
      <formula>$W11="Erreur"</formula>
    </cfRule>
  </conditionalFormatting>
  <dataValidations count="3">
    <dataValidation type="date" allowBlank="1" showInputMessage="1" showErrorMessage="1" error="Seules les dates sont autorisées" sqref="U11:U2000">
      <formula1>1</formula1>
      <formula2>73415</formula2>
    </dataValidation>
    <dataValidation type="decimal" allowBlank="1" showInputMessage="1" showErrorMessage="1" error="Seuls les montants sont autorisés" sqref="V11:V2000 R11:T2000 M11:O2000 K11:K2000">
      <formula1>-999999999999.99</formula1>
      <formula2>999999999999.99</formula2>
    </dataValidation>
    <dataValidation type="whole" allowBlank="1" showInputMessage="1" showErrorMessage="1" errorTitle="Saisie non valide" error="Seuls des nombres entiers positifs sont autorisés." sqref="P11:Q200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'@lists'!$A$43:$F$43</xm:f>
          </x14:formula1>
          <xm:sqref>E11:E2000</xm:sqref>
        </x14:dataValidation>
        <x14:dataValidation type="list" allowBlank="1" showInputMessage="1" showErrorMessage="1">
          <x14:formula1>
            <xm:f>'@lists'!$A$33:$J$33</xm:f>
          </x14:formula1>
          <xm:sqref>D11:D2000</xm:sqref>
        </x14:dataValidation>
        <x14:dataValidation type="list" allowBlank="1" showInputMessage="1" showErrorMessage="1">
          <x14:formula1>
            <xm:f>'@lists'!$A$44:$B$44</xm:f>
          </x14:formula1>
          <xm:sqref>G11:G2000</xm:sqref>
        </x14:dataValidation>
        <x14:dataValidation type="list" allowBlank="1" showInputMessage="1" showErrorMessage="1">
          <x14:formula1>
            <xm:f>'@lists'!$A$45:$L$45</xm:f>
          </x14:formula1>
          <xm:sqref>I11:I2000</xm:sqref>
        </x14:dataValidation>
        <x14:dataValidation type="list" allowBlank="1" showInputMessage="1" showErrorMessage="1">
          <x14:formula1>
            <xm:f>'@lists'!$A$47:$G$47</xm:f>
          </x14:formula1>
          <xm:sqref>L11:L2000</xm:sqref>
        </x14:dataValidation>
        <x14:dataValidation type="list" allowBlank="1" showInputMessage="1" showErrorMessage="1">
          <x14:formula1>
            <xm:f>'@lists'!$A$46:$C$46</xm:f>
          </x14:formula1>
          <xm:sqref>J11:J2000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000"/>
  <sheetViews>
    <sheetView workbookViewId="0">
      <selection activeCell="B11" sqref="B11"/>
    </sheetView>
  </sheetViews>
  <sheetFormatPr baseColWidth="10" defaultRowHeight="12.75" x14ac:dyDescent="0.2"/>
  <cols>
    <col min="1" max="1" width="13" customWidth="1"/>
    <col min="2" max="13" width="21.5703125" customWidth="1"/>
    <col min="14" max="14" width="32.85546875" customWidth="1"/>
    <col min="15" max="17" width="21.5703125" customWidth="1"/>
    <col min="19" max="19" width="69.28515625" customWidth="1"/>
  </cols>
  <sheetData>
    <row r="1" spans="1:19"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row>
    <row r="2" spans="1:19" x14ac:dyDescent="0.2">
      <c r="A2" s="5" t="s">
        <v>1340</v>
      </c>
      <c r="B2" s="88">
        <f>'RP0101'!B2</f>
        <v>0</v>
      </c>
      <c r="C2" s="64" t="s">
        <v>974</v>
      </c>
      <c r="D2" s="60">
        <f>'RP080201'!D2</f>
        <v>45657</v>
      </c>
      <c r="E2" s="7"/>
      <c r="F2" s="7"/>
      <c r="G2" s="7"/>
      <c r="H2" s="7"/>
      <c r="I2" s="7"/>
      <c r="J2" s="7"/>
      <c r="K2" s="7"/>
      <c r="L2" s="7"/>
      <c r="M2" s="7"/>
      <c r="N2" s="7"/>
      <c r="O2" s="7"/>
      <c r="P2" s="7"/>
      <c r="Q2" s="7"/>
    </row>
    <row r="3" spans="1:19" x14ac:dyDescent="0.2">
      <c r="A3" s="5"/>
      <c r="B3" s="59"/>
      <c r="C3" s="64"/>
      <c r="D3" s="61"/>
      <c r="E3" s="25">
        <v>2</v>
      </c>
      <c r="F3" s="7"/>
      <c r="G3" s="7"/>
      <c r="H3" s="7"/>
      <c r="I3" s="7"/>
      <c r="J3" s="7"/>
      <c r="K3" s="7"/>
      <c r="L3" s="7"/>
      <c r="M3" s="7"/>
      <c r="N3" s="7"/>
      <c r="O3" s="7"/>
      <c r="P3" s="7"/>
      <c r="Q3" s="7"/>
    </row>
    <row r="4" spans="1:19" x14ac:dyDescent="0.2">
      <c r="A4" s="5" t="s">
        <v>923</v>
      </c>
      <c r="B4" s="88">
        <f>'RP0101'!B4</f>
        <v>0</v>
      </c>
      <c r="C4" s="64" t="s">
        <v>903</v>
      </c>
      <c r="D4" s="62" t="s">
        <v>971</v>
      </c>
      <c r="E4" s="25">
        <v>4</v>
      </c>
      <c r="F4" s="7"/>
      <c r="G4" s="7"/>
      <c r="H4" s="7"/>
      <c r="I4" s="7"/>
      <c r="J4" s="7"/>
      <c r="K4" s="7"/>
      <c r="L4" s="7"/>
      <c r="M4" s="7"/>
      <c r="N4" s="7"/>
      <c r="O4" s="7"/>
      <c r="P4" s="7"/>
      <c r="Q4" s="7"/>
    </row>
    <row r="5" spans="1:19" x14ac:dyDescent="0.2">
      <c r="A5" s="3" t="s">
        <v>1346</v>
      </c>
      <c r="B5" s="63" t="str">
        <f>IF('RP0101'!D20="1-Reporté",B7,IF(OR('RP0101'!D20="0-Non reporté",'RP0101'!D20="2-Non reporté car l'ORPS n'a pas réalisé ce type d'opération"),CONCATENATE(B7,"_unfiled"),""))</f>
        <v/>
      </c>
      <c r="C5" s="65"/>
      <c r="D5" s="66"/>
      <c r="E5" s="25">
        <v>4</v>
      </c>
      <c r="F5" s="7"/>
      <c r="G5" s="7"/>
      <c r="H5" s="7"/>
      <c r="I5" s="7"/>
      <c r="J5" s="7"/>
      <c r="K5" s="7"/>
      <c r="L5" s="7"/>
      <c r="M5" s="7"/>
      <c r="N5" s="7"/>
      <c r="O5" s="7"/>
      <c r="P5" s="7"/>
      <c r="Q5" s="7"/>
    </row>
    <row r="6" spans="1:19" x14ac:dyDescent="0.2">
      <c r="A6" s="7"/>
      <c r="B6" s="7"/>
      <c r="C6" s="7"/>
      <c r="D6" s="7"/>
      <c r="E6" s="7"/>
      <c r="F6" s="7"/>
      <c r="G6" s="7"/>
      <c r="H6" s="7"/>
      <c r="I6" s="7"/>
      <c r="J6" s="7"/>
      <c r="K6" s="7"/>
      <c r="L6" s="7"/>
      <c r="M6" s="7"/>
      <c r="N6" s="7"/>
      <c r="O6" s="7"/>
      <c r="P6" s="7"/>
      <c r="Q6" s="7"/>
    </row>
    <row r="7" spans="1:19" x14ac:dyDescent="0.2">
      <c r="A7" s="7"/>
      <c r="B7" s="10" t="s">
        <v>2139</v>
      </c>
      <c r="C7" s="7"/>
      <c r="D7" s="7"/>
      <c r="E7" s="7"/>
      <c r="F7" s="7"/>
      <c r="G7" s="7"/>
      <c r="H7" s="7"/>
      <c r="I7" s="7"/>
      <c r="J7" s="7"/>
      <c r="K7" s="7"/>
      <c r="L7" s="7"/>
      <c r="M7" s="7"/>
      <c r="N7" s="7"/>
      <c r="O7" s="7"/>
      <c r="P7" s="7"/>
      <c r="Q7" s="7"/>
    </row>
    <row r="8" spans="1:19" x14ac:dyDescent="0.2">
      <c r="A8" s="7"/>
      <c r="B8" s="220" t="s">
        <v>2142</v>
      </c>
      <c r="C8" s="221"/>
      <c r="D8" s="221"/>
      <c r="E8" s="221"/>
      <c r="F8" s="7"/>
      <c r="G8" s="7"/>
      <c r="H8" s="7"/>
      <c r="I8" s="7"/>
      <c r="J8" s="7"/>
      <c r="K8" s="7"/>
      <c r="L8" s="7"/>
      <c r="M8" s="7"/>
      <c r="N8" s="7"/>
      <c r="O8" s="7"/>
      <c r="P8" s="7"/>
      <c r="Q8" s="7"/>
    </row>
    <row r="9" spans="1:19" ht="22.5" x14ac:dyDescent="0.2">
      <c r="A9" s="7"/>
      <c r="B9" s="20" t="s">
        <v>817</v>
      </c>
      <c r="C9" s="20" t="s">
        <v>2523</v>
      </c>
      <c r="D9" s="20" t="s">
        <v>1716</v>
      </c>
      <c r="E9" s="20" t="s">
        <v>805</v>
      </c>
      <c r="F9" s="20" t="s">
        <v>2513</v>
      </c>
      <c r="G9" s="20" t="s">
        <v>1241</v>
      </c>
      <c r="H9" s="20" t="s">
        <v>818</v>
      </c>
      <c r="I9" s="20" t="s">
        <v>2524</v>
      </c>
      <c r="J9" s="20" t="s">
        <v>1725</v>
      </c>
      <c r="K9" s="20" t="s">
        <v>1591</v>
      </c>
      <c r="L9" s="20" t="s">
        <v>751</v>
      </c>
      <c r="M9" s="20" t="s">
        <v>2578</v>
      </c>
      <c r="N9" s="20" t="s">
        <v>919</v>
      </c>
      <c r="O9" s="20" t="s">
        <v>1596</v>
      </c>
      <c r="P9" s="20" t="s">
        <v>1597</v>
      </c>
      <c r="Q9" s="20" t="s">
        <v>890</v>
      </c>
    </row>
    <row r="10" spans="1:19" x14ac:dyDescent="0.2">
      <c r="A10" s="7"/>
      <c r="B10" s="18" t="s">
        <v>342</v>
      </c>
      <c r="C10" s="18" t="s">
        <v>343</v>
      </c>
      <c r="D10" s="18" t="s">
        <v>362</v>
      </c>
      <c r="E10" s="18" t="s">
        <v>363</v>
      </c>
      <c r="F10" s="18" t="s">
        <v>364</v>
      </c>
      <c r="G10" s="18" t="s">
        <v>365</v>
      </c>
      <c r="H10" s="18" t="s">
        <v>366</v>
      </c>
      <c r="I10" s="18" t="s">
        <v>367</v>
      </c>
      <c r="J10" s="18" t="s">
        <v>368</v>
      </c>
      <c r="K10" s="18" t="s">
        <v>369</v>
      </c>
      <c r="L10" s="18" t="s">
        <v>370</v>
      </c>
      <c r="M10" s="18" t="s">
        <v>371</v>
      </c>
      <c r="N10" s="18" t="s">
        <v>372</v>
      </c>
      <c r="O10" s="18" t="s">
        <v>373</v>
      </c>
      <c r="P10" s="18" t="s">
        <v>374</v>
      </c>
      <c r="Q10" s="18" t="s">
        <v>375</v>
      </c>
    </row>
    <row r="11" spans="1:19" ht="21" customHeight="1" x14ac:dyDescent="0.2">
      <c r="A11" s="7"/>
      <c r="B11" s="104"/>
      <c r="C11" s="96"/>
      <c r="D11" s="96"/>
      <c r="E11" s="104"/>
      <c r="F11" s="96"/>
      <c r="G11" s="96"/>
      <c r="H11" s="104"/>
      <c r="I11" s="96"/>
      <c r="J11" s="96"/>
      <c r="K11" s="104"/>
      <c r="L11" s="96"/>
      <c r="M11" s="96"/>
      <c r="N11" s="96"/>
      <c r="O11" s="104"/>
      <c r="P11" s="104"/>
      <c r="Q11" s="97"/>
      <c r="R11" s="119" t="str">
        <f>IF(S11&lt;&gt;"","Erreur","")</f>
        <v/>
      </c>
      <c r="S11" s="79" t="str">
        <f>IF(AND(B11&lt;&gt;"",OR(C11="",D11="",N11="")),"Veuillez compléter les informations d'identification du dérivé.",IF(AND(B11="",OR(C11&lt;&gt;"",D11&lt;&gt;"",N11&lt;&gt;"")),"Veuillez compléter les informations d'identification du dérivé en colonne C0010.",IF(AND(B11&lt;&gt;"",E11&lt;&gt;"",F11=""),"Veuillez compléter la colonne C0230 Type de code.",IF(AND(B11&lt;&gt;"",F11=""),"Veuillez sélectionner Total/NA dans la liste de la colonne C0230 si vous n'avez rien à déclarer.",IF(AND(B11&lt;&gt;"",H11&lt;&gt;"",I11=""),"Veuillez compléter la colonne C0260 Type de code.",IF(AND(B11&lt;&gt;"",I11=""),"Veuillez sélectionner Total/NA dans la liste de la colonne C0260 si vous n'avez rien à déclarer.",""))))))</f>
        <v/>
      </c>
    </row>
    <row r="12" spans="1:19" ht="21" customHeight="1" x14ac:dyDescent="0.2">
      <c r="A12" s="7"/>
      <c r="B12" s="104"/>
      <c r="C12" s="96"/>
      <c r="D12" s="96"/>
      <c r="E12" s="104"/>
      <c r="F12" s="96"/>
      <c r="G12" s="96"/>
      <c r="H12" s="104"/>
      <c r="I12" s="96"/>
      <c r="J12" s="96"/>
      <c r="K12" s="104"/>
      <c r="L12" s="96"/>
      <c r="M12" s="96"/>
      <c r="N12" s="96"/>
      <c r="O12" s="104"/>
      <c r="P12" s="104"/>
      <c r="Q12" s="97"/>
      <c r="R12" s="119" t="str">
        <f>IF(S12&lt;&gt;"","Erreur","")</f>
        <v/>
      </c>
      <c r="S12" s="79" t="str">
        <f>IF(AND(B12&lt;&gt;"",B11=""),"La ligne précédente ne doit pas être vide",IF(AND(B12&lt;&gt;"",OR(C12="",D12="",N12="")),"Veuillez compléter les informations d'identification du dérivé.",IF(AND(B12="",OR(C12&lt;&gt;"",D12&lt;&gt;"",N12&lt;&gt;"")),"Veuillez compléter les informations d'identification du dérivé en colonne C0010.",IF(AND(B12&lt;&gt;"",E12&lt;&gt;"",F12=""),"Veuillez compléter la colonne C0230 Type de code.",IF(AND(B12&lt;&gt;"",F12=""),"Veuillez sélectionner Total/NA dans la liste de la colonne C0230 si vous n'avez rien à déclarer.",IF(AND(B12&lt;&gt;"",H12&lt;&gt;"",I12=""),"Veuillez compléter la colonne C0260 Type de code.",IF(AND(B12&lt;&gt;"",I12=""),"Veuillez sélectionner Total/NA dans la liste de la colonne C0260 si vous n'avez rien à déclarer.","")))))))</f>
        <v/>
      </c>
    </row>
    <row r="13" spans="1:19" ht="21" customHeight="1" x14ac:dyDescent="0.2">
      <c r="A13" s="7"/>
      <c r="B13" s="104"/>
      <c r="C13" s="96"/>
      <c r="D13" s="96"/>
      <c r="E13" s="104"/>
      <c r="F13" s="96"/>
      <c r="G13" s="96"/>
      <c r="H13" s="104"/>
      <c r="I13" s="96"/>
      <c r="J13" s="96"/>
      <c r="K13" s="104"/>
      <c r="L13" s="96"/>
      <c r="M13" s="96"/>
      <c r="N13" s="96"/>
      <c r="O13" s="104"/>
      <c r="P13" s="104"/>
      <c r="Q13" s="97"/>
      <c r="R13" s="119" t="str">
        <f t="shared" ref="R13:R76" si="0">IF(S13&lt;&gt;"","Erreur","")</f>
        <v/>
      </c>
      <c r="S13" s="79" t="str">
        <f t="shared" ref="S13:S76" si="1">IF(AND(B13&lt;&gt;"",B12=""),"La ligne précédente ne doit pas être vide",IF(AND(B13&lt;&gt;"",OR(C13="",D13="",N13="")),"Veuillez compléter les informations d'identification du dérivé.",IF(AND(B13="",OR(C13&lt;&gt;"",D13&lt;&gt;"",N13&lt;&gt;"")),"Veuillez compléter les informations d'identification du dérivé en colonne C0010.",IF(AND(B13&lt;&gt;"",E13&lt;&gt;"",F13=""),"Veuillez compléter la colonne C0230 Type de code.",IF(AND(B13&lt;&gt;"",F13=""),"Veuillez sélectionner Total/NA dans la liste de la colonne C0230 si vous n'avez rien à déclarer.",IF(AND(B13&lt;&gt;"",H13&lt;&gt;"",I13=""),"Veuillez compléter la colonne C0260 Type de code.",IF(AND(B13&lt;&gt;"",I13=""),"Veuillez sélectionner Total/NA dans la liste de la colonne C0260 si vous n'avez rien à déclarer.","")))))))</f>
        <v/>
      </c>
    </row>
    <row r="14" spans="1:19" ht="21" customHeight="1" x14ac:dyDescent="0.2">
      <c r="A14" s="7"/>
      <c r="B14" s="104"/>
      <c r="C14" s="96"/>
      <c r="D14" s="96"/>
      <c r="E14" s="104"/>
      <c r="F14" s="96"/>
      <c r="G14" s="96"/>
      <c r="H14" s="104"/>
      <c r="I14" s="96"/>
      <c r="J14" s="96"/>
      <c r="K14" s="104"/>
      <c r="L14" s="96"/>
      <c r="M14" s="96"/>
      <c r="N14" s="96"/>
      <c r="O14" s="104"/>
      <c r="P14" s="104"/>
      <c r="Q14" s="97"/>
      <c r="R14" s="119" t="str">
        <f t="shared" si="0"/>
        <v/>
      </c>
      <c r="S14" s="79" t="str">
        <f t="shared" si="1"/>
        <v/>
      </c>
    </row>
    <row r="15" spans="1:19" ht="21" customHeight="1" x14ac:dyDescent="0.2">
      <c r="A15" s="7"/>
      <c r="B15" s="104"/>
      <c r="C15" s="96"/>
      <c r="D15" s="96"/>
      <c r="E15" s="104"/>
      <c r="F15" s="96"/>
      <c r="G15" s="96"/>
      <c r="H15" s="104"/>
      <c r="I15" s="96"/>
      <c r="J15" s="96"/>
      <c r="K15" s="104"/>
      <c r="L15" s="96"/>
      <c r="M15" s="96"/>
      <c r="N15" s="96"/>
      <c r="O15" s="104"/>
      <c r="P15" s="104"/>
      <c r="Q15" s="97"/>
      <c r="R15" s="119" t="str">
        <f t="shared" si="0"/>
        <v/>
      </c>
      <c r="S15" s="79" t="str">
        <f t="shared" si="1"/>
        <v/>
      </c>
    </row>
    <row r="16" spans="1:19" ht="21" customHeight="1" x14ac:dyDescent="0.2">
      <c r="A16" s="7"/>
      <c r="B16" s="104"/>
      <c r="C16" s="96"/>
      <c r="D16" s="96"/>
      <c r="E16" s="104"/>
      <c r="F16" s="96"/>
      <c r="G16" s="96"/>
      <c r="H16" s="104"/>
      <c r="I16" s="96"/>
      <c r="J16" s="96"/>
      <c r="K16" s="104"/>
      <c r="L16" s="96"/>
      <c r="M16" s="96"/>
      <c r="N16" s="96"/>
      <c r="O16" s="104"/>
      <c r="P16" s="104"/>
      <c r="Q16" s="97"/>
      <c r="R16" s="119" t="str">
        <f t="shared" si="0"/>
        <v/>
      </c>
      <c r="S16" s="79" t="str">
        <f t="shared" si="1"/>
        <v/>
      </c>
    </row>
    <row r="17" spans="1:19" ht="21" customHeight="1" x14ac:dyDescent="0.2">
      <c r="A17" s="7"/>
      <c r="B17" s="104"/>
      <c r="C17" s="96"/>
      <c r="D17" s="96"/>
      <c r="E17" s="104"/>
      <c r="F17" s="96"/>
      <c r="G17" s="96"/>
      <c r="H17" s="104"/>
      <c r="I17" s="96"/>
      <c r="J17" s="96"/>
      <c r="K17" s="104"/>
      <c r="L17" s="96"/>
      <c r="M17" s="96"/>
      <c r="N17" s="96"/>
      <c r="O17" s="104"/>
      <c r="P17" s="104"/>
      <c r="Q17" s="97"/>
      <c r="R17" s="119" t="str">
        <f t="shared" si="0"/>
        <v/>
      </c>
      <c r="S17" s="79" t="str">
        <f t="shared" si="1"/>
        <v/>
      </c>
    </row>
    <row r="18" spans="1:19" ht="21" customHeight="1" x14ac:dyDescent="0.2">
      <c r="A18" s="7"/>
      <c r="B18" s="104"/>
      <c r="C18" s="96"/>
      <c r="D18" s="96"/>
      <c r="E18" s="104"/>
      <c r="F18" s="96"/>
      <c r="G18" s="96"/>
      <c r="H18" s="104"/>
      <c r="I18" s="96"/>
      <c r="J18" s="96"/>
      <c r="K18" s="104"/>
      <c r="L18" s="96"/>
      <c r="M18" s="96"/>
      <c r="N18" s="96"/>
      <c r="O18" s="104"/>
      <c r="P18" s="104"/>
      <c r="Q18" s="97"/>
      <c r="R18" s="119" t="str">
        <f t="shared" si="0"/>
        <v/>
      </c>
      <c r="S18" s="79" t="str">
        <f t="shared" si="1"/>
        <v/>
      </c>
    </row>
    <row r="19" spans="1:19" ht="21" customHeight="1" x14ac:dyDescent="0.2">
      <c r="A19" s="7"/>
      <c r="B19" s="104"/>
      <c r="C19" s="96"/>
      <c r="D19" s="96"/>
      <c r="E19" s="104"/>
      <c r="F19" s="96"/>
      <c r="G19" s="96"/>
      <c r="H19" s="104"/>
      <c r="I19" s="96"/>
      <c r="J19" s="96"/>
      <c r="K19" s="104"/>
      <c r="L19" s="96"/>
      <c r="M19" s="96"/>
      <c r="N19" s="96"/>
      <c r="O19" s="104"/>
      <c r="P19" s="104"/>
      <c r="Q19" s="97"/>
      <c r="R19" s="119" t="str">
        <f t="shared" si="0"/>
        <v/>
      </c>
      <c r="S19" s="79" t="str">
        <f t="shared" si="1"/>
        <v/>
      </c>
    </row>
    <row r="20" spans="1:19" ht="21" customHeight="1" x14ac:dyDescent="0.2">
      <c r="A20" s="7"/>
      <c r="B20" s="104"/>
      <c r="C20" s="96"/>
      <c r="D20" s="96"/>
      <c r="E20" s="104"/>
      <c r="F20" s="96"/>
      <c r="G20" s="96"/>
      <c r="H20" s="104"/>
      <c r="I20" s="96"/>
      <c r="J20" s="96"/>
      <c r="K20" s="104"/>
      <c r="L20" s="96"/>
      <c r="M20" s="96"/>
      <c r="N20" s="96"/>
      <c r="O20" s="104"/>
      <c r="P20" s="104"/>
      <c r="Q20" s="97"/>
      <c r="R20" s="119" t="str">
        <f t="shared" si="0"/>
        <v/>
      </c>
      <c r="S20" s="79" t="str">
        <f t="shared" si="1"/>
        <v/>
      </c>
    </row>
    <row r="21" spans="1:19" ht="21" customHeight="1" x14ac:dyDescent="0.2">
      <c r="A21" s="7"/>
      <c r="B21" s="104"/>
      <c r="C21" s="96"/>
      <c r="D21" s="96"/>
      <c r="E21" s="104"/>
      <c r="F21" s="96"/>
      <c r="G21" s="96"/>
      <c r="H21" s="104"/>
      <c r="I21" s="96"/>
      <c r="J21" s="96"/>
      <c r="K21" s="104"/>
      <c r="L21" s="96"/>
      <c r="M21" s="96"/>
      <c r="N21" s="96"/>
      <c r="O21" s="104"/>
      <c r="P21" s="104"/>
      <c r="Q21" s="97"/>
      <c r="R21" s="119" t="str">
        <f t="shared" si="0"/>
        <v/>
      </c>
      <c r="S21" s="79" t="str">
        <f t="shared" si="1"/>
        <v/>
      </c>
    </row>
    <row r="22" spans="1:19" ht="21" customHeight="1" x14ac:dyDescent="0.2">
      <c r="A22" s="7"/>
      <c r="B22" s="104"/>
      <c r="C22" s="96"/>
      <c r="D22" s="96"/>
      <c r="E22" s="104"/>
      <c r="F22" s="96"/>
      <c r="G22" s="96"/>
      <c r="H22" s="104"/>
      <c r="I22" s="96"/>
      <c r="J22" s="96"/>
      <c r="K22" s="104"/>
      <c r="L22" s="96"/>
      <c r="M22" s="96"/>
      <c r="N22" s="96"/>
      <c r="O22" s="104"/>
      <c r="P22" s="104"/>
      <c r="Q22" s="97"/>
      <c r="R22" s="119" t="str">
        <f t="shared" si="0"/>
        <v/>
      </c>
      <c r="S22" s="79" t="str">
        <f t="shared" si="1"/>
        <v/>
      </c>
    </row>
    <row r="23" spans="1:19" ht="21" customHeight="1" x14ac:dyDescent="0.2">
      <c r="A23" s="7"/>
      <c r="B23" s="104"/>
      <c r="C23" s="96"/>
      <c r="D23" s="96"/>
      <c r="E23" s="104"/>
      <c r="F23" s="96"/>
      <c r="G23" s="96"/>
      <c r="H23" s="104"/>
      <c r="I23" s="96"/>
      <c r="J23" s="96"/>
      <c r="K23" s="104"/>
      <c r="L23" s="96"/>
      <c r="M23" s="96"/>
      <c r="N23" s="96"/>
      <c r="O23" s="104"/>
      <c r="P23" s="104"/>
      <c r="Q23" s="97"/>
      <c r="R23" s="119" t="str">
        <f t="shared" si="0"/>
        <v/>
      </c>
      <c r="S23" s="79" t="str">
        <f t="shared" si="1"/>
        <v/>
      </c>
    </row>
    <row r="24" spans="1:19" ht="21" customHeight="1" x14ac:dyDescent="0.2">
      <c r="A24" s="7"/>
      <c r="B24" s="104"/>
      <c r="C24" s="96"/>
      <c r="D24" s="96"/>
      <c r="E24" s="104"/>
      <c r="F24" s="96"/>
      <c r="G24" s="96"/>
      <c r="H24" s="104"/>
      <c r="I24" s="96"/>
      <c r="J24" s="96"/>
      <c r="K24" s="104"/>
      <c r="L24" s="96"/>
      <c r="M24" s="96"/>
      <c r="N24" s="96"/>
      <c r="O24" s="104"/>
      <c r="P24" s="104"/>
      <c r="Q24" s="97"/>
      <c r="R24" s="119" t="str">
        <f t="shared" si="0"/>
        <v/>
      </c>
      <c r="S24" s="79" t="str">
        <f t="shared" si="1"/>
        <v/>
      </c>
    </row>
    <row r="25" spans="1:19" ht="21" customHeight="1" x14ac:dyDescent="0.2">
      <c r="A25" s="7"/>
      <c r="B25" s="104"/>
      <c r="C25" s="96"/>
      <c r="D25" s="96"/>
      <c r="E25" s="104"/>
      <c r="F25" s="96"/>
      <c r="G25" s="96"/>
      <c r="H25" s="104"/>
      <c r="I25" s="96"/>
      <c r="J25" s="96"/>
      <c r="K25" s="104"/>
      <c r="L25" s="96"/>
      <c r="M25" s="96"/>
      <c r="N25" s="96"/>
      <c r="O25" s="104"/>
      <c r="P25" s="104"/>
      <c r="Q25" s="97"/>
      <c r="R25" s="119" t="str">
        <f t="shared" si="0"/>
        <v/>
      </c>
      <c r="S25" s="79" t="str">
        <f t="shared" si="1"/>
        <v/>
      </c>
    </row>
    <row r="26" spans="1:19" ht="21" customHeight="1" x14ac:dyDescent="0.2">
      <c r="A26" s="7"/>
      <c r="B26" s="104"/>
      <c r="C26" s="96"/>
      <c r="D26" s="96"/>
      <c r="E26" s="104"/>
      <c r="F26" s="96"/>
      <c r="G26" s="96"/>
      <c r="H26" s="104"/>
      <c r="I26" s="96"/>
      <c r="J26" s="96"/>
      <c r="K26" s="104"/>
      <c r="L26" s="96"/>
      <c r="M26" s="96"/>
      <c r="N26" s="96"/>
      <c r="O26" s="104"/>
      <c r="P26" s="104"/>
      <c r="Q26" s="97"/>
      <c r="R26" s="119" t="str">
        <f t="shared" si="0"/>
        <v/>
      </c>
      <c r="S26" s="79" t="str">
        <f t="shared" si="1"/>
        <v/>
      </c>
    </row>
    <row r="27" spans="1:19" ht="21" customHeight="1" x14ac:dyDescent="0.2">
      <c r="B27" s="104"/>
      <c r="C27" s="96"/>
      <c r="D27" s="96"/>
      <c r="E27" s="104"/>
      <c r="F27" s="96"/>
      <c r="G27" s="96"/>
      <c r="H27" s="104"/>
      <c r="I27" s="96"/>
      <c r="J27" s="96"/>
      <c r="K27" s="104"/>
      <c r="L27" s="96"/>
      <c r="M27" s="96"/>
      <c r="N27" s="96"/>
      <c r="O27" s="104"/>
      <c r="P27" s="104"/>
      <c r="Q27" s="97"/>
      <c r="R27" s="119" t="str">
        <f t="shared" si="0"/>
        <v/>
      </c>
      <c r="S27" s="79" t="str">
        <f t="shared" si="1"/>
        <v/>
      </c>
    </row>
    <row r="28" spans="1:19" ht="21" customHeight="1" x14ac:dyDescent="0.2">
      <c r="B28" s="104"/>
      <c r="C28" s="96"/>
      <c r="D28" s="96"/>
      <c r="E28" s="104"/>
      <c r="F28" s="96"/>
      <c r="G28" s="96"/>
      <c r="H28" s="104"/>
      <c r="I28" s="96"/>
      <c r="J28" s="96"/>
      <c r="K28" s="104"/>
      <c r="L28" s="96"/>
      <c r="M28" s="96"/>
      <c r="N28" s="96"/>
      <c r="O28" s="104"/>
      <c r="P28" s="104"/>
      <c r="Q28" s="97"/>
      <c r="R28" s="119" t="str">
        <f t="shared" si="0"/>
        <v/>
      </c>
      <c r="S28" s="79" t="str">
        <f t="shared" si="1"/>
        <v/>
      </c>
    </row>
    <row r="29" spans="1:19" ht="21" customHeight="1" x14ac:dyDescent="0.2">
      <c r="B29" s="104"/>
      <c r="C29" s="96"/>
      <c r="D29" s="96"/>
      <c r="E29" s="104"/>
      <c r="F29" s="96"/>
      <c r="G29" s="96"/>
      <c r="H29" s="104"/>
      <c r="I29" s="96"/>
      <c r="J29" s="96"/>
      <c r="K29" s="104"/>
      <c r="L29" s="96"/>
      <c r="M29" s="96"/>
      <c r="N29" s="96"/>
      <c r="O29" s="104"/>
      <c r="P29" s="104"/>
      <c r="Q29" s="97"/>
      <c r="R29" s="119" t="str">
        <f t="shared" si="0"/>
        <v/>
      </c>
      <c r="S29" s="79" t="str">
        <f t="shared" si="1"/>
        <v/>
      </c>
    </row>
    <row r="30" spans="1:19" ht="21" customHeight="1" x14ac:dyDescent="0.2">
      <c r="B30" s="104"/>
      <c r="C30" s="96"/>
      <c r="D30" s="96"/>
      <c r="E30" s="104"/>
      <c r="F30" s="96"/>
      <c r="G30" s="96"/>
      <c r="H30" s="104"/>
      <c r="I30" s="96"/>
      <c r="J30" s="96"/>
      <c r="K30" s="104"/>
      <c r="L30" s="96"/>
      <c r="M30" s="96"/>
      <c r="N30" s="96"/>
      <c r="O30" s="104"/>
      <c r="P30" s="104"/>
      <c r="Q30" s="97"/>
      <c r="R30" s="119" t="str">
        <f t="shared" si="0"/>
        <v/>
      </c>
      <c r="S30" s="79" t="str">
        <f t="shared" si="1"/>
        <v/>
      </c>
    </row>
    <row r="31" spans="1:19" ht="21" customHeight="1" x14ac:dyDescent="0.2">
      <c r="B31" s="104"/>
      <c r="C31" s="96"/>
      <c r="D31" s="96"/>
      <c r="E31" s="104"/>
      <c r="F31" s="96"/>
      <c r="G31" s="96"/>
      <c r="H31" s="104"/>
      <c r="I31" s="96"/>
      <c r="J31" s="96"/>
      <c r="K31" s="104"/>
      <c r="L31" s="96"/>
      <c r="M31" s="96"/>
      <c r="N31" s="96"/>
      <c r="O31" s="104"/>
      <c r="P31" s="104"/>
      <c r="Q31" s="97"/>
      <c r="R31" s="119" t="str">
        <f t="shared" si="0"/>
        <v/>
      </c>
      <c r="S31" s="79" t="str">
        <f t="shared" si="1"/>
        <v/>
      </c>
    </row>
    <row r="32" spans="1:19" ht="21" customHeight="1" x14ac:dyDescent="0.2">
      <c r="B32" s="104"/>
      <c r="C32" s="96"/>
      <c r="D32" s="96"/>
      <c r="E32" s="104"/>
      <c r="F32" s="96"/>
      <c r="G32" s="96"/>
      <c r="H32" s="104"/>
      <c r="I32" s="96"/>
      <c r="J32" s="96"/>
      <c r="K32" s="104"/>
      <c r="L32" s="96"/>
      <c r="M32" s="96"/>
      <c r="N32" s="96"/>
      <c r="O32" s="104"/>
      <c r="P32" s="104"/>
      <c r="Q32" s="97"/>
      <c r="R32" s="119" t="str">
        <f t="shared" si="0"/>
        <v/>
      </c>
      <c r="S32" s="79" t="str">
        <f t="shared" si="1"/>
        <v/>
      </c>
    </row>
    <row r="33" spans="2:19" ht="21" customHeight="1" x14ac:dyDescent="0.2">
      <c r="B33" s="104"/>
      <c r="C33" s="96"/>
      <c r="D33" s="96"/>
      <c r="E33" s="104"/>
      <c r="F33" s="96"/>
      <c r="G33" s="96"/>
      <c r="H33" s="104"/>
      <c r="I33" s="96"/>
      <c r="J33" s="96"/>
      <c r="K33" s="104"/>
      <c r="L33" s="96"/>
      <c r="M33" s="96"/>
      <c r="N33" s="96"/>
      <c r="O33" s="104"/>
      <c r="P33" s="104"/>
      <c r="Q33" s="97"/>
      <c r="R33" s="119" t="str">
        <f t="shared" si="0"/>
        <v/>
      </c>
      <c r="S33" s="79" t="str">
        <f t="shared" si="1"/>
        <v/>
      </c>
    </row>
    <row r="34" spans="2:19" ht="21" customHeight="1" x14ac:dyDescent="0.2">
      <c r="B34" s="104"/>
      <c r="C34" s="96"/>
      <c r="D34" s="96"/>
      <c r="E34" s="104"/>
      <c r="F34" s="96"/>
      <c r="G34" s="96"/>
      <c r="H34" s="104"/>
      <c r="I34" s="96"/>
      <c r="J34" s="96"/>
      <c r="K34" s="104"/>
      <c r="L34" s="96"/>
      <c r="M34" s="96"/>
      <c r="N34" s="96"/>
      <c r="O34" s="104"/>
      <c r="P34" s="104"/>
      <c r="Q34" s="97"/>
      <c r="R34" s="119" t="str">
        <f t="shared" si="0"/>
        <v/>
      </c>
      <c r="S34" s="79" t="str">
        <f t="shared" si="1"/>
        <v/>
      </c>
    </row>
    <row r="35" spans="2:19" ht="21" customHeight="1" x14ac:dyDescent="0.2">
      <c r="B35" s="104"/>
      <c r="C35" s="96"/>
      <c r="D35" s="96"/>
      <c r="E35" s="104"/>
      <c r="F35" s="96"/>
      <c r="G35" s="96"/>
      <c r="H35" s="104"/>
      <c r="I35" s="96"/>
      <c r="J35" s="96"/>
      <c r="K35" s="104"/>
      <c r="L35" s="96"/>
      <c r="M35" s="96"/>
      <c r="N35" s="96"/>
      <c r="O35" s="104"/>
      <c r="P35" s="104"/>
      <c r="Q35" s="97"/>
      <c r="R35" s="119" t="str">
        <f t="shared" si="0"/>
        <v/>
      </c>
      <c r="S35" s="79" t="str">
        <f t="shared" si="1"/>
        <v/>
      </c>
    </row>
    <row r="36" spans="2:19" ht="21" customHeight="1" x14ac:dyDescent="0.2">
      <c r="B36" s="104"/>
      <c r="C36" s="96"/>
      <c r="D36" s="96"/>
      <c r="E36" s="104"/>
      <c r="F36" s="96"/>
      <c r="G36" s="96"/>
      <c r="H36" s="104"/>
      <c r="I36" s="96"/>
      <c r="J36" s="96"/>
      <c r="K36" s="104"/>
      <c r="L36" s="96"/>
      <c r="M36" s="96"/>
      <c r="N36" s="96"/>
      <c r="O36" s="104"/>
      <c r="P36" s="104"/>
      <c r="Q36" s="97"/>
      <c r="R36" s="119" t="str">
        <f t="shared" si="0"/>
        <v/>
      </c>
      <c r="S36" s="79" t="str">
        <f t="shared" si="1"/>
        <v/>
      </c>
    </row>
    <row r="37" spans="2:19" ht="21" customHeight="1" x14ac:dyDescent="0.2">
      <c r="B37" s="104"/>
      <c r="C37" s="96"/>
      <c r="D37" s="96"/>
      <c r="E37" s="104"/>
      <c r="F37" s="96"/>
      <c r="G37" s="96"/>
      <c r="H37" s="104"/>
      <c r="I37" s="96"/>
      <c r="J37" s="96"/>
      <c r="K37" s="104"/>
      <c r="L37" s="96"/>
      <c r="M37" s="96"/>
      <c r="N37" s="96"/>
      <c r="O37" s="104"/>
      <c r="P37" s="104"/>
      <c r="Q37" s="97"/>
      <c r="R37" s="119" t="str">
        <f t="shared" si="0"/>
        <v/>
      </c>
      <c r="S37" s="79" t="str">
        <f t="shared" si="1"/>
        <v/>
      </c>
    </row>
    <row r="38" spans="2:19" ht="21" customHeight="1" x14ac:dyDescent="0.2">
      <c r="B38" s="104"/>
      <c r="C38" s="96"/>
      <c r="D38" s="96"/>
      <c r="E38" s="104"/>
      <c r="F38" s="96"/>
      <c r="G38" s="96"/>
      <c r="H38" s="104"/>
      <c r="I38" s="96"/>
      <c r="J38" s="96"/>
      <c r="K38" s="104"/>
      <c r="L38" s="96"/>
      <c r="M38" s="96"/>
      <c r="N38" s="96"/>
      <c r="O38" s="104"/>
      <c r="P38" s="104"/>
      <c r="Q38" s="97"/>
      <c r="R38" s="119" t="str">
        <f t="shared" si="0"/>
        <v/>
      </c>
      <c r="S38" s="79" t="str">
        <f t="shared" si="1"/>
        <v/>
      </c>
    </row>
    <row r="39" spans="2:19" ht="21" customHeight="1" x14ac:dyDescent="0.2">
      <c r="B39" s="104"/>
      <c r="C39" s="96"/>
      <c r="D39" s="96"/>
      <c r="E39" s="104"/>
      <c r="F39" s="96"/>
      <c r="G39" s="96"/>
      <c r="H39" s="104"/>
      <c r="I39" s="96"/>
      <c r="J39" s="96"/>
      <c r="K39" s="104"/>
      <c r="L39" s="96"/>
      <c r="M39" s="96"/>
      <c r="N39" s="96"/>
      <c r="O39" s="104"/>
      <c r="P39" s="104"/>
      <c r="Q39" s="97"/>
      <c r="R39" s="119" t="str">
        <f t="shared" si="0"/>
        <v/>
      </c>
      <c r="S39" s="79" t="str">
        <f t="shared" si="1"/>
        <v/>
      </c>
    </row>
    <row r="40" spans="2:19" ht="21" customHeight="1" x14ac:dyDescent="0.2">
      <c r="B40" s="104"/>
      <c r="C40" s="96"/>
      <c r="D40" s="96"/>
      <c r="E40" s="104"/>
      <c r="F40" s="96"/>
      <c r="G40" s="96"/>
      <c r="H40" s="104"/>
      <c r="I40" s="96"/>
      <c r="J40" s="96"/>
      <c r="K40" s="104"/>
      <c r="L40" s="96"/>
      <c r="M40" s="96"/>
      <c r="N40" s="96"/>
      <c r="O40" s="104"/>
      <c r="P40" s="104"/>
      <c r="Q40" s="97"/>
      <c r="R40" s="119" t="str">
        <f t="shared" si="0"/>
        <v/>
      </c>
      <c r="S40" s="79" t="str">
        <f t="shared" si="1"/>
        <v/>
      </c>
    </row>
    <row r="41" spans="2:19" ht="21" customHeight="1" x14ac:dyDescent="0.2">
      <c r="B41" s="104"/>
      <c r="C41" s="96"/>
      <c r="D41" s="96"/>
      <c r="E41" s="104"/>
      <c r="F41" s="96"/>
      <c r="G41" s="96"/>
      <c r="H41" s="104"/>
      <c r="I41" s="96"/>
      <c r="J41" s="96"/>
      <c r="K41" s="104"/>
      <c r="L41" s="96"/>
      <c r="M41" s="96"/>
      <c r="N41" s="96"/>
      <c r="O41" s="104"/>
      <c r="P41" s="104"/>
      <c r="Q41" s="97"/>
      <c r="R41" s="119" t="str">
        <f t="shared" si="0"/>
        <v/>
      </c>
      <c r="S41" s="79" t="str">
        <f t="shared" si="1"/>
        <v/>
      </c>
    </row>
    <row r="42" spans="2:19" ht="21" customHeight="1" x14ac:dyDescent="0.2">
      <c r="B42" s="104"/>
      <c r="C42" s="96"/>
      <c r="D42" s="96"/>
      <c r="E42" s="104"/>
      <c r="F42" s="96"/>
      <c r="G42" s="96"/>
      <c r="H42" s="104"/>
      <c r="I42" s="96"/>
      <c r="J42" s="96"/>
      <c r="K42" s="104"/>
      <c r="L42" s="96"/>
      <c r="M42" s="96"/>
      <c r="N42" s="96"/>
      <c r="O42" s="104"/>
      <c r="P42" s="104"/>
      <c r="Q42" s="97"/>
      <c r="R42" s="119" t="str">
        <f t="shared" si="0"/>
        <v/>
      </c>
      <c r="S42" s="79" t="str">
        <f t="shared" si="1"/>
        <v/>
      </c>
    </row>
    <row r="43" spans="2:19" ht="21" customHeight="1" x14ac:dyDescent="0.2">
      <c r="B43" s="104"/>
      <c r="C43" s="96"/>
      <c r="D43" s="96"/>
      <c r="E43" s="104"/>
      <c r="F43" s="96"/>
      <c r="G43" s="96"/>
      <c r="H43" s="104"/>
      <c r="I43" s="96"/>
      <c r="J43" s="96"/>
      <c r="K43" s="104"/>
      <c r="L43" s="96"/>
      <c r="M43" s="96"/>
      <c r="N43" s="96"/>
      <c r="O43" s="104"/>
      <c r="P43" s="104"/>
      <c r="Q43" s="97"/>
      <c r="R43" s="119" t="str">
        <f t="shared" si="0"/>
        <v/>
      </c>
      <c r="S43" s="79" t="str">
        <f t="shared" si="1"/>
        <v/>
      </c>
    </row>
    <row r="44" spans="2:19" ht="21" customHeight="1" x14ac:dyDescent="0.2">
      <c r="B44" s="104"/>
      <c r="C44" s="96"/>
      <c r="D44" s="96"/>
      <c r="E44" s="104"/>
      <c r="F44" s="96"/>
      <c r="G44" s="96"/>
      <c r="H44" s="104"/>
      <c r="I44" s="96"/>
      <c r="J44" s="96"/>
      <c r="K44" s="104"/>
      <c r="L44" s="96"/>
      <c r="M44" s="96"/>
      <c r="N44" s="96"/>
      <c r="O44" s="104"/>
      <c r="P44" s="104"/>
      <c r="Q44" s="97"/>
      <c r="R44" s="119" t="str">
        <f t="shared" si="0"/>
        <v/>
      </c>
      <c r="S44" s="79" t="str">
        <f t="shared" si="1"/>
        <v/>
      </c>
    </row>
    <row r="45" spans="2:19" ht="21" customHeight="1" x14ac:dyDescent="0.2">
      <c r="B45" s="104"/>
      <c r="C45" s="96"/>
      <c r="D45" s="96"/>
      <c r="E45" s="104"/>
      <c r="F45" s="96"/>
      <c r="G45" s="96"/>
      <c r="H45" s="104"/>
      <c r="I45" s="96"/>
      <c r="J45" s="96"/>
      <c r="K45" s="104"/>
      <c r="L45" s="96"/>
      <c r="M45" s="96"/>
      <c r="N45" s="96"/>
      <c r="O45" s="104"/>
      <c r="P45" s="104"/>
      <c r="Q45" s="97"/>
      <c r="R45" s="119" t="str">
        <f t="shared" si="0"/>
        <v/>
      </c>
      <c r="S45" s="79" t="str">
        <f t="shared" si="1"/>
        <v/>
      </c>
    </row>
    <row r="46" spans="2:19" ht="21" customHeight="1" x14ac:dyDescent="0.2">
      <c r="B46" s="104"/>
      <c r="C46" s="96"/>
      <c r="D46" s="96"/>
      <c r="E46" s="104"/>
      <c r="F46" s="96"/>
      <c r="G46" s="96"/>
      <c r="H46" s="104"/>
      <c r="I46" s="96"/>
      <c r="J46" s="96"/>
      <c r="K46" s="104"/>
      <c r="L46" s="96"/>
      <c r="M46" s="96"/>
      <c r="N46" s="96"/>
      <c r="O46" s="104"/>
      <c r="P46" s="104"/>
      <c r="Q46" s="97"/>
      <c r="R46" s="119" t="str">
        <f t="shared" si="0"/>
        <v/>
      </c>
      <c r="S46" s="79" t="str">
        <f t="shared" si="1"/>
        <v/>
      </c>
    </row>
    <row r="47" spans="2:19" ht="21" customHeight="1" x14ac:dyDescent="0.2">
      <c r="B47" s="104"/>
      <c r="C47" s="96"/>
      <c r="D47" s="96"/>
      <c r="E47" s="104"/>
      <c r="F47" s="96"/>
      <c r="G47" s="96"/>
      <c r="H47" s="104"/>
      <c r="I47" s="96"/>
      <c r="J47" s="96"/>
      <c r="K47" s="104"/>
      <c r="L47" s="96"/>
      <c r="M47" s="96"/>
      <c r="N47" s="96"/>
      <c r="O47" s="104"/>
      <c r="P47" s="104"/>
      <c r="Q47" s="97"/>
      <c r="R47" s="119" t="str">
        <f t="shared" si="0"/>
        <v/>
      </c>
      <c r="S47" s="79" t="str">
        <f t="shared" si="1"/>
        <v/>
      </c>
    </row>
    <row r="48" spans="2:19" ht="21" customHeight="1" x14ac:dyDescent="0.2">
      <c r="B48" s="104"/>
      <c r="C48" s="96"/>
      <c r="D48" s="96"/>
      <c r="E48" s="104"/>
      <c r="F48" s="96"/>
      <c r="G48" s="96"/>
      <c r="H48" s="104"/>
      <c r="I48" s="96"/>
      <c r="J48" s="96"/>
      <c r="K48" s="104"/>
      <c r="L48" s="96"/>
      <c r="M48" s="96"/>
      <c r="N48" s="96"/>
      <c r="O48" s="104"/>
      <c r="P48" s="104"/>
      <c r="Q48" s="97"/>
      <c r="R48" s="119" t="str">
        <f t="shared" si="0"/>
        <v/>
      </c>
      <c r="S48" s="79" t="str">
        <f t="shared" si="1"/>
        <v/>
      </c>
    </row>
    <row r="49" spans="2:19" ht="21" customHeight="1" x14ac:dyDescent="0.2">
      <c r="B49" s="104"/>
      <c r="C49" s="96"/>
      <c r="D49" s="96"/>
      <c r="E49" s="104"/>
      <c r="F49" s="96"/>
      <c r="G49" s="96"/>
      <c r="H49" s="104"/>
      <c r="I49" s="96"/>
      <c r="J49" s="96"/>
      <c r="K49" s="104"/>
      <c r="L49" s="96"/>
      <c r="M49" s="96"/>
      <c r="N49" s="96"/>
      <c r="O49" s="104"/>
      <c r="P49" s="104"/>
      <c r="Q49" s="97"/>
      <c r="R49" s="119" t="str">
        <f t="shared" si="0"/>
        <v/>
      </c>
      <c r="S49" s="79" t="str">
        <f t="shared" si="1"/>
        <v/>
      </c>
    </row>
    <row r="50" spans="2:19" ht="21" customHeight="1" x14ac:dyDescent="0.2">
      <c r="B50" s="104"/>
      <c r="C50" s="96"/>
      <c r="D50" s="96"/>
      <c r="E50" s="104"/>
      <c r="F50" s="96"/>
      <c r="G50" s="96"/>
      <c r="H50" s="104"/>
      <c r="I50" s="96"/>
      <c r="J50" s="96"/>
      <c r="K50" s="104"/>
      <c r="L50" s="96"/>
      <c r="M50" s="96"/>
      <c r="N50" s="96"/>
      <c r="O50" s="104"/>
      <c r="P50" s="104"/>
      <c r="Q50" s="97"/>
      <c r="R50" s="119" t="str">
        <f t="shared" si="0"/>
        <v/>
      </c>
      <c r="S50" s="79" t="str">
        <f t="shared" si="1"/>
        <v/>
      </c>
    </row>
    <row r="51" spans="2:19" ht="21" customHeight="1" x14ac:dyDescent="0.2">
      <c r="B51" s="104"/>
      <c r="C51" s="96"/>
      <c r="D51" s="96"/>
      <c r="E51" s="104"/>
      <c r="F51" s="96"/>
      <c r="G51" s="96"/>
      <c r="H51" s="104"/>
      <c r="I51" s="96"/>
      <c r="J51" s="96"/>
      <c r="K51" s="104"/>
      <c r="L51" s="96"/>
      <c r="M51" s="96"/>
      <c r="N51" s="96"/>
      <c r="O51" s="104"/>
      <c r="P51" s="104"/>
      <c r="Q51" s="97"/>
      <c r="R51" s="119" t="str">
        <f t="shared" si="0"/>
        <v/>
      </c>
      <c r="S51" s="79" t="str">
        <f t="shared" si="1"/>
        <v/>
      </c>
    </row>
    <row r="52" spans="2:19" ht="21" customHeight="1" x14ac:dyDescent="0.2">
      <c r="B52" s="104"/>
      <c r="C52" s="96"/>
      <c r="D52" s="96"/>
      <c r="E52" s="104"/>
      <c r="F52" s="96"/>
      <c r="G52" s="96"/>
      <c r="H52" s="104"/>
      <c r="I52" s="96"/>
      <c r="J52" s="96"/>
      <c r="K52" s="104"/>
      <c r="L52" s="96"/>
      <c r="M52" s="96"/>
      <c r="N52" s="96"/>
      <c r="O52" s="104"/>
      <c r="P52" s="104"/>
      <c r="Q52" s="97"/>
      <c r="R52" s="119" t="str">
        <f t="shared" si="0"/>
        <v/>
      </c>
      <c r="S52" s="79" t="str">
        <f t="shared" si="1"/>
        <v/>
      </c>
    </row>
    <row r="53" spans="2:19" ht="21" customHeight="1" x14ac:dyDescent="0.2">
      <c r="B53" s="104"/>
      <c r="C53" s="96"/>
      <c r="D53" s="96"/>
      <c r="E53" s="104"/>
      <c r="F53" s="96"/>
      <c r="G53" s="96"/>
      <c r="H53" s="104"/>
      <c r="I53" s="96"/>
      <c r="J53" s="96"/>
      <c r="K53" s="104"/>
      <c r="L53" s="96"/>
      <c r="M53" s="96"/>
      <c r="N53" s="96"/>
      <c r="O53" s="104"/>
      <c r="P53" s="104"/>
      <c r="Q53" s="97"/>
      <c r="R53" s="119" t="str">
        <f t="shared" si="0"/>
        <v/>
      </c>
      <c r="S53" s="79" t="str">
        <f t="shared" si="1"/>
        <v/>
      </c>
    </row>
    <row r="54" spans="2:19" ht="21" customHeight="1" x14ac:dyDescent="0.2">
      <c r="B54" s="104"/>
      <c r="C54" s="96"/>
      <c r="D54" s="96"/>
      <c r="E54" s="104"/>
      <c r="F54" s="96"/>
      <c r="G54" s="96"/>
      <c r="H54" s="104"/>
      <c r="I54" s="96"/>
      <c r="J54" s="96"/>
      <c r="K54" s="104"/>
      <c r="L54" s="96"/>
      <c r="M54" s="96"/>
      <c r="N54" s="96"/>
      <c r="O54" s="104"/>
      <c r="P54" s="104"/>
      <c r="Q54" s="97"/>
      <c r="R54" s="119" t="str">
        <f t="shared" si="0"/>
        <v/>
      </c>
      <c r="S54" s="79" t="str">
        <f t="shared" si="1"/>
        <v/>
      </c>
    </row>
    <row r="55" spans="2:19" ht="21" customHeight="1" x14ac:dyDescent="0.2">
      <c r="B55" s="104"/>
      <c r="C55" s="96"/>
      <c r="D55" s="96"/>
      <c r="E55" s="104"/>
      <c r="F55" s="96"/>
      <c r="G55" s="96"/>
      <c r="H55" s="104"/>
      <c r="I55" s="96"/>
      <c r="J55" s="96"/>
      <c r="K55" s="104"/>
      <c r="L55" s="96"/>
      <c r="M55" s="96"/>
      <c r="N55" s="96"/>
      <c r="O55" s="104"/>
      <c r="P55" s="104"/>
      <c r="Q55" s="97"/>
      <c r="R55" s="119" t="str">
        <f t="shared" si="0"/>
        <v/>
      </c>
      <c r="S55" s="79" t="str">
        <f t="shared" si="1"/>
        <v/>
      </c>
    </row>
    <row r="56" spans="2:19" ht="21" customHeight="1" x14ac:dyDescent="0.2">
      <c r="B56" s="104"/>
      <c r="C56" s="96"/>
      <c r="D56" s="96"/>
      <c r="E56" s="104"/>
      <c r="F56" s="96"/>
      <c r="G56" s="96"/>
      <c r="H56" s="104"/>
      <c r="I56" s="96"/>
      <c r="J56" s="96"/>
      <c r="K56" s="104"/>
      <c r="L56" s="96"/>
      <c r="M56" s="96"/>
      <c r="N56" s="96"/>
      <c r="O56" s="104"/>
      <c r="P56" s="104"/>
      <c r="Q56" s="97"/>
      <c r="R56" s="119" t="str">
        <f t="shared" si="0"/>
        <v/>
      </c>
      <c r="S56" s="79" t="str">
        <f t="shared" si="1"/>
        <v/>
      </c>
    </row>
    <row r="57" spans="2:19" ht="21" customHeight="1" x14ac:dyDescent="0.2">
      <c r="B57" s="104"/>
      <c r="C57" s="96"/>
      <c r="D57" s="96"/>
      <c r="E57" s="104"/>
      <c r="F57" s="96"/>
      <c r="G57" s="96"/>
      <c r="H57" s="104"/>
      <c r="I57" s="96"/>
      <c r="J57" s="96"/>
      <c r="K57" s="104"/>
      <c r="L57" s="96"/>
      <c r="M57" s="96"/>
      <c r="N57" s="96"/>
      <c r="O57" s="104"/>
      <c r="P57" s="104"/>
      <c r="Q57" s="97"/>
      <c r="R57" s="119" t="str">
        <f t="shared" si="0"/>
        <v/>
      </c>
      <c r="S57" s="79" t="str">
        <f t="shared" si="1"/>
        <v/>
      </c>
    </row>
    <row r="58" spans="2:19" ht="21" customHeight="1" x14ac:dyDescent="0.2">
      <c r="B58" s="104"/>
      <c r="C58" s="96"/>
      <c r="D58" s="96"/>
      <c r="E58" s="104"/>
      <c r="F58" s="96"/>
      <c r="G58" s="96"/>
      <c r="H58" s="104"/>
      <c r="I58" s="96"/>
      <c r="J58" s="96"/>
      <c r="K58" s="104"/>
      <c r="L58" s="96"/>
      <c r="M58" s="96"/>
      <c r="N58" s="96"/>
      <c r="O58" s="104"/>
      <c r="P58" s="104"/>
      <c r="Q58" s="97"/>
      <c r="R58" s="119" t="str">
        <f t="shared" si="0"/>
        <v/>
      </c>
      <c r="S58" s="79" t="str">
        <f t="shared" si="1"/>
        <v/>
      </c>
    </row>
    <row r="59" spans="2:19" ht="21" customHeight="1" x14ac:dyDescent="0.2">
      <c r="B59" s="104"/>
      <c r="C59" s="96"/>
      <c r="D59" s="96"/>
      <c r="E59" s="104"/>
      <c r="F59" s="96"/>
      <c r="G59" s="96"/>
      <c r="H59" s="104"/>
      <c r="I59" s="96"/>
      <c r="J59" s="96"/>
      <c r="K59" s="104"/>
      <c r="L59" s="96"/>
      <c r="M59" s="96"/>
      <c r="N59" s="96"/>
      <c r="O59" s="104"/>
      <c r="P59" s="104"/>
      <c r="Q59" s="97"/>
      <c r="R59" s="119" t="str">
        <f t="shared" si="0"/>
        <v/>
      </c>
      <c r="S59" s="79" t="str">
        <f t="shared" si="1"/>
        <v/>
      </c>
    </row>
    <row r="60" spans="2:19" ht="21" customHeight="1" x14ac:dyDescent="0.2">
      <c r="B60" s="104"/>
      <c r="C60" s="96"/>
      <c r="D60" s="96"/>
      <c r="E60" s="104"/>
      <c r="F60" s="96"/>
      <c r="G60" s="96"/>
      <c r="H60" s="104"/>
      <c r="I60" s="96"/>
      <c r="J60" s="96"/>
      <c r="K60" s="104"/>
      <c r="L60" s="96"/>
      <c r="M60" s="96"/>
      <c r="N60" s="96"/>
      <c r="O60" s="104"/>
      <c r="P60" s="104"/>
      <c r="Q60" s="97"/>
      <c r="R60" s="119" t="str">
        <f t="shared" si="0"/>
        <v/>
      </c>
      <c r="S60" s="79" t="str">
        <f t="shared" si="1"/>
        <v/>
      </c>
    </row>
    <row r="61" spans="2:19" ht="21" customHeight="1" x14ac:dyDescent="0.2">
      <c r="B61" s="104"/>
      <c r="C61" s="96"/>
      <c r="D61" s="96"/>
      <c r="E61" s="104"/>
      <c r="F61" s="96"/>
      <c r="G61" s="96"/>
      <c r="H61" s="104"/>
      <c r="I61" s="96"/>
      <c r="J61" s="96"/>
      <c r="K61" s="104"/>
      <c r="L61" s="96"/>
      <c r="M61" s="96"/>
      <c r="N61" s="96"/>
      <c r="O61" s="104"/>
      <c r="P61" s="104"/>
      <c r="Q61" s="97"/>
      <c r="R61" s="119" t="str">
        <f t="shared" si="0"/>
        <v/>
      </c>
      <c r="S61" s="79" t="str">
        <f t="shared" si="1"/>
        <v/>
      </c>
    </row>
    <row r="62" spans="2:19" ht="21" customHeight="1" x14ac:dyDescent="0.2">
      <c r="B62" s="104"/>
      <c r="C62" s="96"/>
      <c r="D62" s="96"/>
      <c r="E62" s="104"/>
      <c r="F62" s="96"/>
      <c r="G62" s="96"/>
      <c r="H62" s="104"/>
      <c r="I62" s="96"/>
      <c r="J62" s="96"/>
      <c r="K62" s="104"/>
      <c r="L62" s="96"/>
      <c r="M62" s="96"/>
      <c r="N62" s="96"/>
      <c r="O62" s="104"/>
      <c r="P62" s="104"/>
      <c r="Q62" s="97"/>
      <c r="R62" s="119" t="str">
        <f t="shared" si="0"/>
        <v/>
      </c>
      <c r="S62" s="79" t="str">
        <f t="shared" si="1"/>
        <v/>
      </c>
    </row>
    <row r="63" spans="2:19" ht="21" customHeight="1" x14ac:dyDescent="0.2">
      <c r="B63" s="104"/>
      <c r="C63" s="96"/>
      <c r="D63" s="96"/>
      <c r="E63" s="104"/>
      <c r="F63" s="96"/>
      <c r="G63" s="96"/>
      <c r="H63" s="104"/>
      <c r="I63" s="96"/>
      <c r="J63" s="96"/>
      <c r="K63" s="104"/>
      <c r="L63" s="96"/>
      <c r="M63" s="96"/>
      <c r="N63" s="96"/>
      <c r="O63" s="104"/>
      <c r="P63" s="104"/>
      <c r="Q63" s="97"/>
      <c r="R63" s="119" t="str">
        <f t="shared" si="0"/>
        <v/>
      </c>
      <c r="S63" s="79" t="str">
        <f t="shared" si="1"/>
        <v/>
      </c>
    </row>
    <row r="64" spans="2:19" ht="21" customHeight="1" x14ac:dyDescent="0.2">
      <c r="B64" s="104"/>
      <c r="C64" s="96"/>
      <c r="D64" s="96"/>
      <c r="E64" s="104"/>
      <c r="F64" s="96"/>
      <c r="G64" s="96"/>
      <c r="H64" s="104"/>
      <c r="I64" s="96"/>
      <c r="J64" s="96"/>
      <c r="K64" s="104"/>
      <c r="L64" s="96"/>
      <c r="M64" s="96"/>
      <c r="N64" s="96"/>
      <c r="O64" s="104"/>
      <c r="P64" s="104"/>
      <c r="Q64" s="97"/>
      <c r="R64" s="119" t="str">
        <f t="shared" si="0"/>
        <v/>
      </c>
      <c r="S64" s="79" t="str">
        <f t="shared" si="1"/>
        <v/>
      </c>
    </row>
    <row r="65" spans="2:19" ht="21" customHeight="1" x14ac:dyDescent="0.2">
      <c r="B65" s="104"/>
      <c r="C65" s="96"/>
      <c r="D65" s="96"/>
      <c r="E65" s="104"/>
      <c r="F65" s="96"/>
      <c r="G65" s="96"/>
      <c r="H65" s="104"/>
      <c r="I65" s="96"/>
      <c r="J65" s="96"/>
      <c r="K65" s="104"/>
      <c r="L65" s="96"/>
      <c r="M65" s="96"/>
      <c r="N65" s="96"/>
      <c r="O65" s="104"/>
      <c r="P65" s="104"/>
      <c r="Q65" s="97"/>
      <c r="R65" s="119" t="str">
        <f t="shared" si="0"/>
        <v/>
      </c>
      <c r="S65" s="79" t="str">
        <f t="shared" si="1"/>
        <v/>
      </c>
    </row>
    <row r="66" spans="2:19" ht="21" customHeight="1" x14ac:dyDescent="0.2">
      <c r="B66" s="104"/>
      <c r="C66" s="96"/>
      <c r="D66" s="96"/>
      <c r="E66" s="104"/>
      <c r="F66" s="96"/>
      <c r="G66" s="96"/>
      <c r="H66" s="104"/>
      <c r="I66" s="96"/>
      <c r="J66" s="96"/>
      <c r="K66" s="104"/>
      <c r="L66" s="96"/>
      <c r="M66" s="96"/>
      <c r="N66" s="96"/>
      <c r="O66" s="104"/>
      <c r="P66" s="104"/>
      <c r="Q66" s="97"/>
      <c r="R66" s="119" t="str">
        <f t="shared" si="0"/>
        <v/>
      </c>
      <c r="S66" s="79" t="str">
        <f t="shared" si="1"/>
        <v/>
      </c>
    </row>
    <row r="67" spans="2:19" ht="21" customHeight="1" x14ac:dyDescent="0.2">
      <c r="B67" s="104"/>
      <c r="C67" s="96"/>
      <c r="D67" s="96"/>
      <c r="E67" s="104"/>
      <c r="F67" s="96"/>
      <c r="G67" s="96"/>
      <c r="H67" s="104"/>
      <c r="I67" s="96"/>
      <c r="J67" s="96"/>
      <c r="K67" s="104"/>
      <c r="L67" s="96"/>
      <c r="M67" s="96"/>
      <c r="N67" s="96"/>
      <c r="O67" s="104"/>
      <c r="P67" s="104"/>
      <c r="Q67" s="97"/>
      <c r="R67" s="119" t="str">
        <f t="shared" si="0"/>
        <v/>
      </c>
      <c r="S67" s="79" t="str">
        <f t="shared" si="1"/>
        <v/>
      </c>
    </row>
    <row r="68" spans="2:19" ht="21" customHeight="1" x14ac:dyDescent="0.2">
      <c r="B68" s="104"/>
      <c r="C68" s="96"/>
      <c r="D68" s="96"/>
      <c r="E68" s="104"/>
      <c r="F68" s="96"/>
      <c r="G68" s="96"/>
      <c r="H68" s="104"/>
      <c r="I68" s="96"/>
      <c r="J68" s="96"/>
      <c r="K68" s="104"/>
      <c r="L68" s="96"/>
      <c r="M68" s="96"/>
      <c r="N68" s="96"/>
      <c r="O68" s="104"/>
      <c r="P68" s="104"/>
      <c r="Q68" s="97"/>
      <c r="R68" s="119" t="str">
        <f t="shared" si="0"/>
        <v/>
      </c>
      <c r="S68" s="79" t="str">
        <f t="shared" si="1"/>
        <v/>
      </c>
    </row>
    <row r="69" spans="2:19" ht="21" customHeight="1" x14ac:dyDescent="0.2">
      <c r="B69" s="104"/>
      <c r="C69" s="96"/>
      <c r="D69" s="96"/>
      <c r="E69" s="104"/>
      <c r="F69" s="96"/>
      <c r="G69" s="96"/>
      <c r="H69" s="104"/>
      <c r="I69" s="96"/>
      <c r="J69" s="96"/>
      <c r="K69" s="104"/>
      <c r="L69" s="96"/>
      <c r="M69" s="96"/>
      <c r="N69" s="96"/>
      <c r="O69" s="104"/>
      <c r="P69" s="104"/>
      <c r="Q69" s="97"/>
      <c r="R69" s="119" t="str">
        <f t="shared" si="0"/>
        <v/>
      </c>
      <c r="S69" s="79" t="str">
        <f t="shared" si="1"/>
        <v/>
      </c>
    </row>
    <row r="70" spans="2:19" ht="21" customHeight="1" x14ac:dyDescent="0.2">
      <c r="B70" s="104"/>
      <c r="C70" s="96"/>
      <c r="D70" s="96"/>
      <c r="E70" s="104"/>
      <c r="F70" s="96"/>
      <c r="G70" s="96"/>
      <c r="H70" s="104"/>
      <c r="I70" s="96"/>
      <c r="J70" s="96"/>
      <c r="K70" s="104"/>
      <c r="L70" s="96"/>
      <c r="M70" s="96"/>
      <c r="N70" s="96"/>
      <c r="O70" s="104"/>
      <c r="P70" s="104"/>
      <c r="Q70" s="97"/>
      <c r="R70" s="119" t="str">
        <f t="shared" si="0"/>
        <v/>
      </c>
      <c r="S70" s="79" t="str">
        <f t="shared" si="1"/>
        <v/>
      </c>
    </row>
    <row r="71" spans="2:19" ht="21" customHeight="1" x14ac:dyDescent="0.2">
      <c r="B71" s="104"/>
      <c r="C71" s="96"/>
      <c r="D71" s="96"/>
      <c r="E71" s="104"/>
      <c r="F71" s="96"/>
      <c r="G71" s="96"/>
      <c r="H71" s="104"/>
      <c r="I71" s="96"/>
      <c r="J71" s="96"/>
      <c r="K71" s="104"/>
      <c r="L71" s="96"/>
      <c r="M71" s="96"/>
      <c r="N71" s="96"/>
      <c r="O71" s="104"/>
      <c r="P71" s="104"/>
      <c r="Q71" s="97"/>
      <c r="R71" s="119" t="str">
        <f t="shared" si="0"/>
        <v/>
      </c>
      <c r="S71" s="79" t="str">
        <f t="shared" si="1"/>
        <v/>
      </c>
    </row>
    <row r="72" spans="2:19" ht="21" customHeight="1" x14ac:dyDescent="0.2">
      <c r="B72" s="104"/>
      <c r="C72" s="96"/>
      <c r="D72" s="96"/>
      <c r="E72" s="104"/>
      <c r="F72" s="96"/>
      <c r="G72" s="96"/>
      <c r="H72" s="104"/>
      <c r="I72" s="96"/>
      <c r="J72" s="96"/>
      <c r="K72" s="104"/>
      <c r="L72" s="96"/>
      <c r="M72" s="96"/>
      <c r="N72" s="96"/>
      <c r="O72" s="104"/>
      <c r="P72" s="104"/>
      <c r="Q72" s="97"/>
      <c r="R72" s="119" t="str">
        <f t="shared" si="0"/>
        <v/>
      </c>
      <c r="S72" s="79" t="str">
        <f t="shared" si="1"/>
        <v/>
      </c>
    </row>
    <row r="73" spans="2:19" ht="21" customHeight="1" x14ac:dyDescent="0.2">
      <c r="B73" s="104"/>
      <c r="C73" s="96"/>
      <c r="D73" s="96"/>
      <c r="E73" s="104"/>
      <c r="F73" s="96"/>
      <c r="G73" s="96"/>
      <c r="H73" s="104"/>
      <c r="I73" s="96"/>
      <c r="J73" s="96"/>
      <c r="K73" s="104"/>
      <c r="L73" s="96"/>
      <c r="M73" s="96"/>
      <c r="N73" s="96"/>
      <c r="O73" s="104"/>
      <c r="P73" s="104"/>
      <c r="Q73" s="97"/>
      <c r="R73" s="119" t="str">
        <f t="shared" si="0"/>
        <v/>
      </c>
      <c r="S73" s="79" t="str">
        <f t="shared" si="1"/>
        <v/>
      </c>
    </row>
    <row r="74" spans="2:19" ht="21" customHeight="1" x14ac:dyDescent="0.2">
      <c r="B74" s="104"/>
      <c r="C74" s="96"/>
      <c r="D74" s="96"/>
      <c r="E74" s="104"/>
      <c r="F74" s="96"/>
      <c r="G74" s="96"/>
      <c r="H74" s="104"/>
      <c r="I74" s="96"/>
      <c r="J74" s="96"/>
      <c r="K74" s="104"/>
      <c r="L74" s="96"/>
      <c r="M74" s="96"/>
      <c r="N74" s="96"/>
      <c r="O74" s="104"/>
      <c r="P74" s="104"/>
      <c r="Q74" s="97"/>
      <c r="R74" s="119" t="str">
        <f t="shared" si="0"/>
        <v/>
      </c>
      <c r="S74" s="79" t="str">
        <f t="shared" si="1"/>
        <v/>
      </c>
    </row>
    <row r="75" spans="2:19" ht="21" customHeight="1" x14ac:dyDescent="0.2">
      <c r="B75" s="104"/>
      <c r="C75" s="96"/>
      <c r="D75" s="96"/>
      <c r="E75" s="104"/>
      <c r="F75" s="96"/>
      <c r="G75" s="96"/>
      <c r="H75" s="104"/>
      <c r="I75" s="96"/>
      <c r="J75" s="96"/>
      <c r="K75" s="104"/>
      <c r="L75" s="96"/>
      <c r="M75" s="96"/>
      <c r="N75" s="96"/>
      <c r="O75" s="104"/>
      <c r="P75" s="104"/>
      <c r="Q75" s="97"/>
      <c r="R75" s="119" t="str">
        <f t="shared" si="0"/>
        <v/>
      </c>
      <c r="S75" s="79" t="str">
        <f t="shared" si="1"/>
        <v/>
      </c>
    </row>
    <row r="76" spans="2:19" ht="21" customHeight="1" x14ac:dyDescent="0.2">
      <c r="B76" s="104"/>
      <c r="C76" s="96"/>
      <c r="D76" s="96"/>
      <c r="E76" s="104"/>
      <c r="F76" s="96"/>
      <c r="G76" s="96"/>
      <c r="H76" s="104"/>
      <c r="I76" s="96"/>
      <c r="J76" s="96"/>
      <c r="K76" s="104"/>
      <c r="L76" s="96"/>
      <c r="M76" s="96"/>
      <c r="N76" s="96"/>
      <c r="O76" s="104"/>
      <c r="P76" s="104"/>
      <c r="Q76" s="97"/>
      <c r="R76" s="119" t="str">
        <f t="shared" si="0"/>
        <v/>
      </c>
      <c r="S76" s="79" t="str">
        <f t="shared" si="1"/>
        <v/>
      </c>
    </row>
    <row r="77" spans="2:19" ht="21" customHeight="1" x14ac:dyDescent="0.2">
      <c r="B77" s="104"/>
      <c r="C77" s="96"/>
      <c r="D77" s="96"/>
      <c r="E77" s="104"/>
      <c r="F77" s="96"/>
      <c r="G77" s="96"/>
      <c r="H77" s="104"/>
      <c r="I77" s="96"/>
      <c r="J77" s="96"/>
      <c r="K77" s="104"/>
      <c r="L77" s="96"/>
      <c r="M77" s="96"/>
      <c r="N77" s="96"/>
      <c r="O77" s="104"/>
      <c r="P77" s="104"/>
      <c r="Q77" s="97"/>
      <c r="R77" s="119" t="str">
        <f t="shared" ref="R77:R140" si="2">IF(S77&lt;&gt;"","Erreur","")</f>
        <v/>
      </c>
      <c r="S77" s="79" t="str">
        <f t="shared" ref="S77:S140" si="3">IF(AND(B77&lt;&gt;"",B76=""),"La ligne précédente ne doit pas être vide",IF(AND(B77&lt;&gt;"",OR(C77="",D77="",N77="")),"Veuillez compléter les informations d'identification du dérivé.",IF(AND(B77="",OR(C77&lt;&gt;"",D77&lt;&gt;"",N77&lt;&gt;"")),"Veuillez compléter les informations d'identification du dérivé en colonne C0010.",IF(AND(B77&lt;&gt;"",E77&lt;&gt;"",F77=""),"Veuillez compléter la colonne C0230 Type de code.",IF(AND(B77&lt;&gt;"",F77=""),"Veuillez sélectionner Total/NA dans la liste de la colonne C0230 si vous n'avez rien à déclarer.",IF(AND(B77&lt;&gt;"",H77&lt;&gt;"",I77=""),"Veuillez compléter la colonne C0260 Type de code.",IF(AND(B77&lt;&gt;"",I77=""),"Veuillez sélectionner Total/NA dans la liste de la colonne C0260 si vous n'avez rien à déclarer.","")))))))</f>
        <v/>
      </c>
    </row>
    <row r="78" spans="2:19" ht="21" customHeight="1" x14ac:dyDescent="0.2">
      <c r="B78" s="104"/>
      <c r="C78" s="96"/>
      <c r="D78" s="96"/>
      <c r="E78" s="104"/>
      <c r="F78" s="96"/>
      <c r="G78" s="96"/>
      <c r="H78" s="104"/>
      <c r="I78" s="96"/>
      <c r="J78" s="96"/>
      <c r="K78" s="104"/>
      <c r="L78" s="96"/>
      <c r="M78" s="96"/>
      <c r="N78" s="96"/>
      <c r="O78" s="104"/>
      <c r="P78" s="104"/>
      <c r="Q78" s="97"/>
      <c r="R78" s="119" t="str">
        <f t="shared" si="2"/>
        <v/>
      </c>
      <c r="S78" s="79" t="str">
        <f t="shared" si="3"/>
        <v/>
      </c>
    </row>
    <row r="79" spans="2:19" ht="21" customHeight="1" x14ac:dyDescent="0.2">
      <c r="B79" s="104"/>
      <c r="C79" s="96"/>
      <c r="D79" s="96"/>
      <c r="E79" s="104"/>
      <c r="F79" s="96"/>
      <c r="G79" s="96"/>
      <c r="H79" s="104"/>
      <c r="I79" s="96"/>
      <c r="J79" s="96"/>
      <c r="K79" s="104"/>
      <c r="L79" s="96"/>
      <c r="M79" s="96"/>
      <c r="N79" s="96"/>
      <c r="O79" s="104"/>
      <c r="P79" s="104"/>
      <c r="Q79" s="97"/>
      <c r="R79" s="119" t="str">
        <f t="shared" si="2"/>
        <v/>
      </c>
      <c r="S79" s="79" t="str">
        <f t="shared" si="3"/>
        <v/>
      </c>
    </row>
    <row r="80" spans="2:19" ht="21" customHeight="1" x14ac:dyDescent="0.2">
      <c r="B80" s="104"/>
      <c r="C80" s="96"/>
      <c r="D80" s="96"/>
      <c r="E80" s="104"/>
      <c r="F80" s="96"/>
      <c r="G80" s="96"/>
      <c r="H80" s="104"/>
      <c r="I80" s="96"/>
      <c r="J80" s="96"/>
      <c r="K80" s="104"/>
      <c r="L80" s="96"/>
      <c r="M80" s="96"/>
      <c r="N80" s="96"/>
      <c r="O80" s="104"/>
      <c r="P80" s="104"/>
      <c r="Q80" s="97"/>
      <c r="R80" s="119" t="str">
        <f t="shared" si="2"/>
        <v/>
      </c>
      <c r="S80" s="79" t="str">
        <f t="shared" si="3"/>
        <v/>
      </c>
    </row>
    <row r="81" spans="2:19" ht="21" customHeight="1" x14ac:dyDescent="0.2">
      <c r="B81" s="104"/>
      <c r="C81" s="96"/>
      <c r="D81" s="96"/>
      <c r="E81" s="104"/>
      <c r="F81" s="96"/>
      <c r="G81" s="96"/>
      <c r="H81" s="104"/>
      <c r="I81" s="96"/>
      <c r="J81" s="96"/>
      <c r="K81" s="104"/>
      <c r="L81" s="96"/>
      <c r="M81" s="96"/>
      <c r="N81" s="96"/>
      <c r="O81" s="104"/>
      <c r="P81" s="104"/>
      <c r="Q81" s="97"/>
      <c r="R81" s="119" t="str">
        <f t="shared" si="2"/>
        <v/>
      </c>
      <c r="S81" s="79" t="str">
        <f t="shared" si="3"/>
        <v/>
      </c>
    </row>
    <row r="82" spans="2:19" ht="21" customHeight="1" x14ac:dyDescent="0.2">
      <c r="B82" s="104"/>
      <c r="C82" s="96"/>
      <c r="D82" s="96"/>
      <c r="E82" s="104"/>
      <c r="F82" s="96"/>
      <c r="G82" s="96"/>
      <c r="H82" s="104"/>
      <c r="I82" s="96"/>
      <c r="J82" s="96"/>
      <c r="K82" s="104"/>
      <c r="L82" s="96"/>
      <c r="M82" s="96"/>
      <c r="N82" s="96"/>
      <c r="O82" s="104"/>
      <c r="P82" s="104"/>
      <c r="Q82" s="97"/>
      <c r="R82" s="119" t="str">
        <f t="shared" si="2"/>
        <v/>
      </c>
      <c r="S82" s="79" t="str">
        <f t="shared" si="3"/>
        <v/>
      </c>
    </row>
    <row r="83" spans="2:19" ht="21" customHeight="1" x14ac:dyDescent="0.2">
      <c r="B83" s="104"/>
      <c r="C83" s="96"/>
      <c r="D83" s="96"/>
      <c r="E83" s="104"/>
      <c r="F83" s="96"/>
      <c r="G83" s="96"/>
      <c r="H83" s="104"/>
      <c r="I83" s="96"/>
      <c r="J83" s="96"/>
      <c r="K83" s="104"/>
      <c r="L83" s="96"/>
      <c r="M83" s="96"/>
      <c r="N83" s="96"/>
      <c r="O83" s="104"/>
      <c r="P83" s="104"/>
      <c r="Q83" s="97"/>
      <c r="R83" s="119" t="str">
        <f t="shared" si="2"/>
        <v/>
      </c>
      <c r="S83" s="79" t="str">
        <f t="shared" si="3"/>
        <v/>
      </c>
    </row>
    <row r="84" spans="2:19" ht="21" customHeight="1" x14ac:dyDescent="0.2">
      <c r="B84" s="104"/>
      <c r="C84" s="96"/>
      <c r="D84" s="96"/>
      <c r="E84" s="104"/>
      <c r="F84" s="96"/>
      <c r="G84" s="96"/>
      <c r="H84" s="104"/>
      <c r="I84" s="96"/>
      <c r="J84" s="96"/>
      <c r="K84" s="104"/>
      <c r="L84" s="96"/>
      <c r="M84" s="96"/>
      <c r="N84" s="96"/>
      <c r="O84" s="104"/>
      <c r="P84" s="104"/>
      <c r="Q84" s="97"/>
      <c r="R84" s="119" t="str">
        <f t="shared" si="2"/>
        <v/>
      </c>
      <c r="S84" s="79" t="str">
        <f t="shared" si="3"/>
        <v/>
      </c>
    </row>
    <row r="85" spans="2:19" ht="21" customHeight="1" x14ac:dyDescent="0.2">
      <c r="B85" s="104"/>
      <c r="C85" s="96"/>
      <c r="D85" s="96"/>
      <c r="E85" s="104"/>
      <c r="F85" s="96"/>
      <c r="G85" s="96"/>
      <c r="H85" s="104"/>
      <c r="I85" s="96"/>
      <c r="J85" s="96"/>
      <c r="K85" s="104"/>
      <c r="L85" s="96"/>
      <c r="M85" s="96"/>
      <c r="N85" s="96"/>
      <c r="O85" s="104"/>
      <c r="P85" s="104"/>
      <c r="Q85" s="97"/>
      <c r="R85" s="119" t="str">
        <f t="shared" si="2"/>
        <v/>
      </c>
      <c r="S85" s="79" t="str">
        <f t="shared" si="3"/>
        <v/>
      </c>
    </row>
    <row r="86" spans="2:19" ht="21" customHeight="1" x14ac:dyDescent="0.2">
      <c r="B86" s="104"/>
      <c r="C86" s="96"/>
      <c r="D86" s="96"/>
      <c r="E86" s="104"/>
      <c r="F86" s="96"/>
      <c r="G86" s="96"/>
      <c r="H86" s="104"/>
      <c r="I86" s="96"/>
      <c r="J86" s="96"/>
      <c r="K86" s="104"/>
      <c r="L86" s="96"/>
      <c r="M86" s="96"/>
      <c r="N86" s="96"/>
      <c r="O86" s="104"/>
      <c r="P86" s="104"/>
      <c r="Q86" s="97"/>
      <c r="R86" s="119" t="str">
        <f t="shared" si="2"/>
        <v/>
      </c>
      <c r="S86" s="79" t="str">
        <f t="shared" si="3"/>
        <v/>
      </c>
    </row>
    <row r="87" spans="2:19" ht="21" customHeight="1" x14ac:dyDescent="0.2">
      <c r="B87" s="104"/>
      <c r="C87" s="96"/>
      <c r="D87" s="96"/>
      <c r="E87" s="104"/>
      <c r="F87" s="96"/>
      <c r="G87" s="96"/>
      <c r="H87" s="104"/>
      <c r="I87" s="96"/>
      <c r="J87" s="96"/>
      <c r="K87" s="104"/>
      <c r="L87" s="96"/>
      <c r="M87" s="96"/>
      <c r="N87" s="96"/>
      <c r="O87" s="104"/>
      <c r="P87" s="104"/>
      <c r="Q87" s="97"/>
      <c r="R87" s="119" t="str">
        <f t="shared" si="2"/>
        <v/>
      </c>
      <c r="S87" s="79" t="str">
        <f t="shared" si="3"/>
        <v/>
      </c>
    </row>
    <row r="88" spans="2:19" ht="21" customHeight="1" x14ac:dyDescent="0.2">
      <c r="B88" s="104"/>
      <c r="C88" s="96"/>
      <c r="D88" s="96"/>
      <c r="E88" s="104"/>
      <c r="F88" s="96"/>
      <c r="G88" s="96"/>
      <c r="H88" s="104"/>
      <c r="I88" s="96"/>
      <c r="J88" s="96"/>
      <c r="K88" s="104"/>
      <c r="L88" s="96"/>
      <c r="M88" s="96"/>
      <c r="N88" s="96"/>
      <c r="O88" s="104"/>
      <c r="P88" s="104"/>
      <c r="Q88" s="97"/>
      <c r="R88" s="119" t="str">
        <f t="shared" si="2"/>
        <v/>
      </c>
      <c r="S88" s="79" t="str">
        <f t="shared" si="3"/>
        <v/>
      </c>
    </row>
    <row r="89" spans="2:19" ht="21" customHeight="1" x14ac:dyDescent="0.2">
      <c r="B89" s="104"/>
      <c r="C89" s="96"/>
      <c r="D89" s="96"/>
      <c r="E89" s="104"/>
      <c r="F89" s="96"/>
      <c r="G89" s="96"/>
      <c r="H89" s="104"/>
      <c r="I89" s="96"/>
      <c r="J89" s="96"/>
      <c r="K89" s="104"/>
      <c r="L89" s="96"/>
      <c r="M89" s="96"/>
      <c r="N89" s="96"/>
      <c r="O89" s="104"/>
      <c r="P89" s="104"/>
      <c r="Q89" s="97"/>
      <c r="R89" s="119" t="str">
        <f t="shared" si="2"/>
        <v/>
      </c>
      <c r="S89" s="79" t="str">
        <f t="shared" si="3"/>
        <v/>
      </c>
    </row>
    <row r="90" spans="2:19" ht="21" customHeight="1" x14ac:dyDescent="0.2">
      <c r="B90" s="104"/>
      <c r="C90" s="96"/>
      <c r="D90" s="96"/>
      <c r="E90" s="104"/>
      <c r="F90" s="96"/>
      <c r="G90" s="96"/>
      <c r="H90" s="104"/>
      <c r="I90" s="96"/>
      <c r="J90" s="96"/>
      <c r="K90" s="104"/>
      <c r="L90" s="96"/>
      <c r="M90" s="96"/>
      <c r="N90" s="96"/>
      <c r="O90" s="104"/>
      <c r="P90" s="104"/>
      <c r="Q90" s="97"/>
      <c r="R90" s="119" t="str">
        <f t="shared" si="2"/>
        <v/>
      </c>
      <c r="S90" s="79" t="str">
        <f t="shared" si="3"/>
        <v/>
      </c>
    </row>
    <row r="91" spans="2:19" ht="21" customHeight="1" x14ac:dyDescent="0.2">
      <c r="B91" s="104"/>
      <c r="C91" s="96"/>
      <c r="D91" s="96"/>
      <c r="E91" s="104"/>
      <c r="F91" s="96"/>
      <c r="G91" s="96"/>
      <c r="H91" s="104"/>
      <c r="I91" s="96"/>
      <c r="J91" s="96"/>
      <c r="K91" s="104"/>
      <c r="L91" s="96"/>
      <c r="M91" s="96"/>
      <c r="N91" s="96"/>
      <c r="O91" s="104"/>
      <c r="P91" s="104"/>
      <c r="Q91" s="97"/>
      <c r="R91" s="119" t="str">
        <f t="shared" si="2"/>
        <v/>
      </c>
      <c r="S91" s="79" t="str">
        <f t="shared" si="3"/>
        <v/>
      </c>
    </row>
    <row r="92" spans="2:19" ht="21" customHeight="1" x14ac:dyDescent="0.2">
      <c r="B92" s="104"/>
      <c r="C92" s="96"/>
      <c r="D92" s="96"/>
      <c r="E92" s="104"/>
      <c r="F92" s="96"/>
      <c r="G92" s="96"/>
      <c r="H92" s="104"/>
      <c r="I92" s="96"/>
      <c r="J92" s="96"/>
      <c r="K92" s="104"/>
      <c r="L92" s="96"/>
      <c r="M92" s="96"/>
      <c r="N92" s="96"/>
      <c r="O92" s="104"/>
      <c r="P92" s="104"/>
      <c r="Q92" s="97"/>
      <c r="R92" s="119" t="str">
        <f t="shared" si="2"/>
        <v/>
      </c>
      <c r="S92" s="79" t="str">
        <f t="shared" si="3"/>
        <v/>
      </c>
    </row>
    <row r="93" spans="2:19" ht="21" customHeight="1" x14ac:dyDescent="0.2">
      <c r="B93" s="104"/>
      <c r="C93" s="96"/>
      <c r="D93" s="96"/>
      <c r="E93" s="104"/>
      <c r="F93" s="96"/>
      <c r="G93" s="96"/>
      <c r="H93" s="104"/>
      <c r="I93" s="96"/>
      <c r="J93" s="96"/>
      <c r="K93" s="104"/>
      <c r="L93" s="96"/>
      <c r="M93" s="96"/>
      <c r="N93" s="96"/>
      <c r="O93" s="104"/>
      <c r="P93" s="104"/>
      <c r="Q93" s="97"/>
      <c r="R93" s="119" t="str">
        <f t="shared" si="2"/>
        <v/>
      </c>
      <c r="S93" s="79" t="str">
        <f t="shared" si="3"/>
        <v/>
      </c>
    </row>
    <row r="94" spans="2:19" ht="21" customHeight="1" x14ac:dyDescent="0.2">
      <c r="B94" s="104"/>
      <c r="C94" s="96"/>
      <c r="D94" s="96"/>
      <c r="E94" s="104"/>
      <c r="F94" s="96"/>
      <c r="G94" s="96"/>
      <c r="H94" s="104"/>
      <c r="I94" s="96"/>
      <c r="J94" s="96"/>
      <c r="K94" s="104"/>
      <c r="L94" s="96"/>
      <c r="M94" s="96"/>
      <c r="N94" s="96"/>
      <c r="O94" s="104"/>
      <c r="P94" s="104"/>
      <c r="Q94" s="97"/>
      <c r="R94" s="119" t="str">
        <f t="shared" si="2"/>
        <v/>
      </c>
      <c r="S94" s="79" t="str">
        <f t="shared" si="3"/>
        <v/>
      </c>
    </row>
    <row r="95" spans="2:19" ht="21" customHeight="1" x14ac:dyDescent="0.2">
      <c r="B95" s="104"/>
      <c r="C95" s="96"/>
      <c r="D95" s="96"/>
      <c r="E95" s="104"/>
      <c r="F95" s="96"/>
      <c r="G95" s="96"/>
      <c r="H95" s="104"/>
      <c r="I95" s="96"/>
      <c r="J95" s="96"/>
      <c r="K95" s="104"/>
      <c r="L95" s="96"/>
      <c r="M95" s="96"/>
      <c r="N95" s="96"/>
      <c r="O95" s="104"/>
      <c r="P95" s="104"/>
      <c r="Q95" s="97"/>
      <c r="R95" s="119" t="str">
        <f t="shared" si="2"/>
        <v/>
      </c>
      <c r="S95" s="79" t="str">
        <f t="shared" si="3"/>
        <v/>
      </c>
    </row>
    <row r="96" spans="2:19" ht="21" customHeight="1" x14ac:dyDescent="0.2">
      <c r="B96" s="104"/>
      <c r="C96" s="96"/>
      <c r="D96" s="96"/>
      <c r="E96" s="104"/>
      <c r="F96" s="96"/>
      <c r="G96" s="96"/>
      <c r="H96" s="104"/>
      <c r="I96" s="96"/>
      <c r="J96" s="96"/>
      <c r="K96" s="104"/>
      <c r="L96" s="96"/>
      <c r="M96" s="96"/>
      <c r="N96" s="96"/>
      <c r="O96" s="104"/>
      <c r="P96" s="104"/>
      <c r="Q96" s="97"/>
      <c r="R96" s="119" t="str">
        <f t="shared" si="2"/>
        <v/>
      </c>
      <c r="S96" s="79" t="str">
        <f t="shared" si="3"/>
        <v/>
      </c>
    </row>
    <row r="97" spans="2:19" ht="21" customHeight="1" x14ac:dyDescent="0.2">
      <c r="B97" s="104"/>
      <c r="C97" s="96"/>
      <c r="D97" s="96"/>
      <c r="E97" s="104"/>
      <c r="F97" s="96"/>
      <c r="G97" s="96"/>
      <c r="H97" s="104"/>
      <c r="I97" s="96"/>
      <c r="J97" s="96"/>
      <c r="K97" s="104"/>
      <c r="L97" s="96"/>
      <c r="M97" s="96"/>
      <c r="N97" s="96"/>
      <c r="O97" s="104"/>
      <c r="P97" s="104"/>
      <c r="Q97" s="97"/>
      <c r="R97" s="119" t="str">
        <f t="shared" si="2"/>
        <v/>
      </c>
      <c r="S97" s="79" t="str">
        <f t="shared" si="3"/>
        <v/>
      </c>
    </row>
    <row r="98" spans="2:19" ht="21" customHeight="1" x14ac:dyDescent="0.2">
      <c r="B98" s="104"/>
      <c r="C98" s="96"/>
      <c r="D98" s="96"/>
      <c r="E98" s="104"/>
      <c r="F98" s="96"/>
      <c r="G98" s="96"/>
      <c r="H98" s="104"/>
      <c r="I98" s="96"/>
      <c r="J98" s="96"/>
      <c r="K98" s="104"/>
      <c r="L98" s="96"/>
      <c r="M98" s="96"/>
      <c r="N98" s="96"/>
      <c r="O98" s="104"/>
      <c r="P98" s="104"/>
      <c r="Q98" s="97"/>
      <c r="R98" s="119" t="str">
        <f t="shared" si="2"/>
        <v/>
      </c>
      <c r="S98" s="79" t="str">
        <f t="shared" si="3"/>
        <v/>
      </c>
    </row>
    <row r="99" spans="2:19" ht="21" customHeight="1" x14ac:dyDescent="0.2">
      <c r="B99" s="104"/>
      <c r="C99" s="96"/>
      <c r="D99" s="96"/>
      <c r="E99" s="104"/>
      <c r="F99" s="96"/>
      <c r="G99" s="96"/>
      <c r="H99" s="104"/>
      <c r="I99" s="96"/>
      <c r="J99" s="96"/>
      <c r="K99" s="104"/>
      <c r="L99" s="96"/>
      <c r="M99" s="96"/>
      <c r="N99" s="96"/>
      <c r="O99" s="104"/>
      <c r="P99" s="104"/>
      <c r="Q99" s="97"/>
      <c r="R99" s="119" t="str">
        <f t="shared" si="2"/>
        <v/>
      </c>
      <c r="S99" s="79" t="str">
        <f t="shared" si="3"/>
        <v/>
      </c>
    </row>
    <row r="100" spans="2:19" ht="21" customHeight="1" x14ac:dyDescent="0.2">
      <c r="B100" s="104"/>
      <c r="C100" s="96"/>
      <c r="D100" s="96"/>
      <c r="E100" s="104"/>
      <c r="F100" s="96"/>
      <c r="G100" s="96"/>
      <c r="H100" s="104"/>
      <c r="I100" s="96"/>
      <c r="J100" s="96"/>
      <c r="K100" s="104"/>
      <c r="L100" s="96"/>
      <c r="M100" s="96"/>
      <c r="N100" s="96"/>
      <c r="O100" s="104"/>
      <c r="P100" s="104"/>
      <c r="Q100" s="97"/>
      <c r="R100" s="119" t="str">
        <f t="shared" si="2"/>
        <v/>
      </c>
      <c r="S100" s="79" t="str">
        <f t="shared" si="3"/>
        <v/>
      </c>
    </row>
    <row r="101" spans="2:19" ht="21" customHeight="1" x14ac:dyDescent="0.2">
      <c r="B101" s="104"/>
      <c r="C101" s="96"/>
      <c r="D101" s="96"/>
      <c r="E101" s="104"/>
      <c r="F101" s="96"/>
      <c r="G101" s="96"/>
      <c r="H101" s="104"/>
      <c r="I101" s="96"/>
      <c r="J101" s="96"/>
      <c r="K101" s="104"/>
      <c r="L101" s="96"/>
      <c r="M101" s="96"/>
      <c r="N101" s="96"/>
      <c r="O101" s="104"/>
      <c r="P101" s="104"/>
      <c r="Q101" s="97"/>
      <c r="R101" s="119" t="str">
        <f t="shared" si="2"/>
        <v/>
      </c>
      <c r="S101" s="79" t="str">
        <f t="shared" si="3"/>
        <v/>
      </c>
    </row>
    <row r="102" spans="2:19" ht="21" customHeight="1" x14ac:dyDescent="0.2">
      <c r="B102" s="104"/>
      <c r="C102" s="96"/>
      <c r="D102" s="96"/>
      <c r="E102" s="104"/>
      <c r="F102" s="96"/>
      <c r="G102" s="96"/>
      <c r="H102" s="104"/>
      <c r="I102" s="96"/>
      <c r="J102" s="96"/>
      <c r="K102" s="104"/>
      <c r="L102" s="96"/>
      <c r="M102" s="96"/>
      <c r="N102" s="96"/>
      <c r="O102" s="104"/>
      <c r="P102" s="104"/>
      <c r="Q102" s="97"/>
      <c r="R102" s="119" t="str">
        <f t="shared" si="2"/>
        <v/>
      </c>
      <c r="S102" s="79" t="str">
        <f t="shared" si="3"/>
        <v/>
      </c>
    </row>
    <row r="103" spans="2:19" ht="21" customHeight="1" x14ac:dyDescent="0.2">
      <c r="B103" s="104"/>
      <c r="C103" s="96"/>
      <c r="D103" s="96"/>
      <c r="E103" s="104"/>
      <c r="F103" s="96"/>
      <c r="G103" s="96"/>
      <c r="H103" s="104"/>
      <c r="I103" s="96"/>
      <c r="J103" s="96"/>
      <c r="K103" s="104"/>
      <c r="L103" s="96"/>
      <c r="M103" s="96"/>
      <c r="N103" s="96"/>
      <c r="O103" s="104"/>
      <c r="P103" s="104"/>
      <c r="Q103" s="97"/>
      <c r="R103" s="119" t="str">
        <f t="shared" si="2"/>
        <v/>
      </c>
      <c r="S103" s="79" t="str">
        <f t="shared" si="3"/>
        <v/>
      </c>
    </row>
    <row r="104" spans="2:19" ht="21" customHeight="1" x14ac:dyDescent="0.2">
      <c r="B104" s="104"/>
      <c r="C104" s="96"/>
      <c r="D104" s="96"/>
      <c r="E104" s="104"/>
      <c r="F104" s="96"/>
      <c r="G104" s="96"/>
      <c r="H104" s="104"/>
      <c r="I104" s="96"/>
      <c r="J104" s="96"/>
      <c r="K104" s="104"/>
      <c r="L104" s="96"/>
      <c r="M104" s="96"/>
      <c r="N104" s="96"/>
      <c r="O104" s="104"/>
      <c r="P104" s="104"/>
      <c r="Q104" s="97"/>
      <c r="R104" s="119" t="str">
        <f t="shared" si="2"/>
        <v/>
      </c>
      <c r="S104" s="79" t="str">
        <f t="shared" si="3"/>
        <v/>
      </c>
    </row>
    <row r="105" spans="2:19" ht="21" customHeight="1" x14ac:dyDescent="0.2">
      <c r="B105" s="104"/>
      <c r="C105" s="96"/>
      <c r="D105" s="96"/>
      <c r="E105" s="104"/>
      <c r="F105" s="96"/>
      <c r="G105" s="96"/>
      <c r="H105" s="104"/>
      <c r="I105" s="96"/>
      <c r="J105" s="96"/>
      <c r="K105" s="104"/>
      <c r="L105" s="96"/>
      <c r="M105" s="96"/>
      <c r="N105" s="96"/>
      <c r="O105" s="104"/>
      <c r="P105" s="104"/>
      <c r="Q105" s="97"/>
      <c r="R105" s="119" t="str">
        <f t="shared" si="2"/>
        <v/>
      </c>
      <c r="S105" s="79" t="str">
        <f t="shared" si="3"/>
        <v/>
      </c>
    </row>
    <row r="106" spans="2:19" ht="21" customHeight="1" x14ac:dyDescent="0.2">
      <c r="B106" s="104"/>
      <c r="C106" s="96"/>
      <c r="D106" s="96"/>
      <c r="E106" s="104"/>
      <c r="F106" s="96"/>
      <c r="G106" s="96"/>
      <c r="H106" s="104"/>
      <c r="I106" s="96"/>
      <c r="J106" s="96"/>
      <c r="K106" s="104"/>
      <c r="L106" s="96"/>
      <c r="M106" s="96"/>
      <c r="N106" s="96"/>
      <c r="O106" s="104"/>
      <c r="P106" s="104"/>
      <c r="Q106" s="97"/>
      <c r="R106" s="119" t="str">
        <f t="shared" si="2"/>
        <v/>
      </c>
      <c r="S106" s="79" t="str">
        <f t="shared" si="3"/>
        <v/>
      </c>
    </row>
    <row r="107" spans="2:19" ht="21" customHeight="1" x14ac:dyDescent="0.2">
      <c r="B107" s="104"/>
      <c r="C107" s="96"/>
      <c r="D107" s="96"/>
      <c r="E107" s="104"/>
      <c r="F107" s="96"/>
      <c r="G107" s="96"/>
      <c r="H107" s="104"/>
      <c r="I107" s="96"/>
      <c r="J107" s="96"/>
      <c r="K107" s="104"/>
      <c r="L107" s="96"/>
      <c r="M107" s="96"/>
      <c r="N107" s="96"/>
      <c r="O107" s="104"/>
      <c r="P107" s="104"/>
      <c r="Q107" s="97"/>
      <c r="R107" s="119" t="str">
        <f t="shared" si="2"/>
        <v/>
      </c>
      <c r="S107" s="79" t="str">
        <f t="shared" si="3"/>
        <v/>
      </c>
    </row>
    <row r="108" spans="2:19" ht="21" customHeight="1" x14ac:dyDescent="0.2">
      <c r="B108" s="104"/>
      <c r="C108" s="96"/>
      <c r="D108" s="96"/>
      <c r="E108" s="104"/>
      <c r="F108" s="96"/>
      <c r="G108" s="96"/>
      <c r="H108" s="104"/>
      <c r="I108" s="96"/>
      <c r="J108" s="96"/>
      <c r="K108" s="104"/>
      <c r="L108" s="96"/>
      <c r="M108" s="96"/>
      <c r="N108" s="96"/>
      <c r="O108" s="104"/>
      <c r="P108" s="104"/>
      <c r="Q108" s="97"/>
      <c r="R108" s="119" t="str">
        <f t="shared" si="2"/>
        <v/>
      </c>
      <c r="S108" s="79" t="str">
        <f t="shared" si="3"/>
        <v/>
      </c>
    </row>
    <row r="109" spans="2:19" ht="21" customHeight="1" x14ac:dyDescent="0.2">
      <c r="B109" s="104"/>
      <c r="C109" s="96"/>
      <c r="D109" s="96"/>
      <c r="E109" s="104"/>
      <c r="F109" s="96"/>
      <c r="G109" s="96"/>
      <c r="H109" s="104"/>
      <c r="I109" s="96"/>
      <c r="J109" s="96"/>
      <c r="K109" s="104"/>
      <c r="L109" s="96"/>
      <c r="M109" s="96"/>
      <c r="N109" s="96"/>
      <c r="O109" s="104"/>
      <c r="P109" s="104"/>
      <c r="Q109" s="97"/>
      <c r="R109" s="119" t="str">
        <f t="shared" si="2"/>
        <v/>
      </c>
      <c r="S109" s="79" t="str">
        <f t="shared" si="3"/>
        <v/>
      </c>
    </row>
    <row r="110" spans="2:19" ht="21" customHeight="1" x14ac:dyDescent="0.2">
      <c r="B110" s="104"/>
      <c r="C110" s="96"/>
      <c r="D110" s="96"/>
      <c r="E110" s="104"/>
      <c r="F110" s="96"/>
      <c r="G110" s="96"/>
      <c r="H110" s="104"/>
      <c r="I110" s="96"/>
      <c r="J110" s="96"/>
      <c r="K110" s="104"/>
      <c r="L110" s="96"/>
      <c r="M110" s="96"/>
      <c r="N110" s="96"/>
      <c r="O110" s="104"/>
      <c r="P110" s="104"/>
      <c r="Q110" s="97"/>
      <c r="R110" s="119" t="str">
        <f t="shared" si="2"/>
        <v/>
      </c>
      <c r="S110" s="79" t="str">
        <f t="shared" si="3"/>
        <v/>
      </c>
    </row>
    <row r="111" spans="2:19" ht="21" customHeight="1" x14ac:dyDescent="0.2">
      <c r="B111" s="104"/>
      <c r="C111" s="96"/>
      <c r="D111" s="96"/>
      <c r="E111" s="104"/>
      <c r="F111" s="96"/>
      <c r="G111" s="96"/>
      <c r="H111" s="104"/>
      <c r="I111" s="96"/>
      <c r="J111" s="96"/>
      <c r="K111" s="104"/>
      <c r="L111" s="96"/>
      <c r="M111" s="96"/>
      <c r="N111" s="96"/>
      <c r="O111" s="104"/>
      <c r="P111" s="104"/>
      <c r="Q111" s="97"/>
      <c r="R111" s="119" t="str">
        <f t="shared" si="2"/>
        <v/>
      </c>
      <c r="S111" s="79" t="str">
        <f t="shared" si="3"/>
        <v/>
      </c>
    </row>
    <row r="112" spans="2:19" ht="21" customHeight="1" x14ac:dyDescent="0.2">
      <c r="B112" s="104"/>
      <c r="C112" s="96"/>
      <c r="D112" s="96"/>
      <c r="E112" s="104"/>
      <c r="F112" s="96"/>
      <c r="G112" s="96"/>
      <c r="H112" s="104"/>
      <c r="I112" s="96"/>
      <c r="J112" s="96"/>
      <c r="K112" s="104"/>
      <c r="L112" s="96"/>
      <c r="M112" s="96"/>
      <c r="N112" s="96"/>
      <c r="O112" s="104"/>
      <c r="P112" s="104"/>
      <c r="Q112" s="97"/>
      <c r="R112" s="119" t="str">
        <f t="shared" si="2"/>
        <v/>
      </c>
      <c r="S112" s="79" t="str">
        <f t="shared" si="3"/>
        <v/>
      </c>
    </row>
    <row r="113" spans="2:19" ht="21" customHeight="1" x14ac:dyDescent="0.2">
      <c r="B113" s="104"/>
      <c r="C113" s="96"/>
      <c r="D113" s="96"/>
      <c r="E113" s="104"/>
      <c r="F113" s="96"/>
      <c r="G113" s="96"/>
      <c r="H113" s="104"/>
      <c r="I113" s="96"/>
      <c r="J113" s="96"/>
      <c r="K113" s="104"/>
      <c r="L113" s="96"/>
      <c r="M113" s="96"/>
      <c r="N113" s="96"/>
      <c r="O113" s="104"/>
      <c r="P113" s="104"/>
      <c r="Q113" s="97"/>
      <c r="R113" s="119" t="str">
        <f t="shared" si="2"/>
        <v/>
      </c>
      <c r="S113" s="79" t="str">
        <f t="shared" si="3"/>
        <v/>
      </c>
    </row>
    <row r="114" spans="2:19" ht="21" customHeight="1" x14ac:dyDescent="0.2">
      <c r="B114" s="104"/>
      <c r="C114" s="96"/>
      <c r="D114" s="96"/>
      <c r="E114" s="104"/>
      <c r="F114" s="96"/>
      <c r="G114" s="96"/>
      <c r="H114" s="104"/>
      <c r="I114" s="96"/>
      <c r="J114" s="96"/>
      <c r="K114" s="104"/>
      <c r="L114" s="96"/>
      <c r="M114" s="96"/>
      <c r="N114" s="96"/>
      <c r="O114" s="104"/>
      <c r="P114" s="104"/>
      <c r="Q114" s="97"/>
      <c r="R114" s="119" t="str">
        <f t="shared" si="2"/>
        <v/>
      </c>
      <c r="S114" s="79" t="str">
        <f t="shared" si="3"/>
        <v/>
      </c>
    </row>
    <row r="115" spans="2:19" ht="21" customHeight="1" x14ac:dyDescent="0.2">
      <c r="B115" s="104"/>
      <c r="C115" s="96"/>
      <c r="D115" s="96"/>
      <c r="E115" s="104"/>
      <c r="F115" s="96"/>
      <c r="G115" s="96"/>
      <c r="H115" s="104"/>
      <c r="I115" s="96"/>
      <c r="J115" s="96"/>
      <c r="K115" s="104"/>
      <c r="L115" s="96"/>
      <c r="M115" s="96"/>
      <c r="N115" s="96"/>
      <c r="O115" s="104"/>
      <c r="P115" s="104"/>
      <c r="Q115" s="97"/>
      <c r="R115" s="119" t="str">
        <f t="shared" si="2"/>
        <v/>
      </c>
      <c r="S115" s="79" t="str">
        <f t="shared" si="3"/>
        <v/>
      </c>
    </row>
    <row r="116" spans="2:19" ht="21" customHeight="1" x14ac:dyDescent="0.2">
      <c r="B116" s="104"/>
      <c r="C116" s="96"/>
      <c r="D116" s="96"/>
      <c r="E116" s="104"/>
      <c r="F116" s="96"/>
      <c r="G116" s="96"/>
      <c r="H116" s="104"/>
      <c r="I116" s="96"/>
      <c r="J116" s="96"/>
      <c r="K116" s="104"/>
      <c r="L116" s="96"/>
      <c r="M116" s="96"/>
      <c r="N116" s="96"/>
      <c r="O116" s="104"/>
      <c r="P116" s="104"/>
      <c r="Q116" s="97"/>
      <c r="R116" s="119" t="str">
        <f t="shared" si="2"/>
        <v/>
      </c>
      <c r="S116" s="79" t="str">
        <f t="shared" si="3"/>
        <v/>
      </c>
    </row>
    <row r="117" spans="2:19" ht="21" customHeight="1" x14ac:dyDescent="0.2">
      <c r="B117" s="104"/>
      <c r="C117" s="96"/>
      <c r="D117" s="96"/>
      <c r="E117" s="104"/>
      <c r="F117" s="96"/>
      <c r="G117" s="96"/>
      <c r="H117" s="104"/>
      <c r="I117" s="96"/>
      <c r="J117" s="96"/>
      <c r="K117" s="104"/>
      <c r="L117" s="96"/>
      <c r="M117" s="96"/>
      <c r="N117" s="96"/>
      <c r="O117" s="104"/>
      <c r="P117" s="104"/>
      <c r="Q117" s="97"/>
      <c r="R117" s="119" t="str">
        <f t="shared" si="2"/>
        <v/>
      </c>
      <c r="S117" s="79" t="str">
        <f t="shared" si="3"/>
        <v/>
      </c>
    </row>
    <row r="118" spans="2:19" ht="21" customHeight="1" x14ac:dyDescent="0.2">
      <c r="B118" s="104"/>
      <c r="C118" s="96"/>
      <c r="D118" s="96"/>
      <c r="E118" s="104"/>
      <c r="F118" s="96"/>
      <c r="G118" s="96"/>
      <c r="H118" s="104"/>
      <c r="I118" s="96"/>
      <c r="J118" s="96"/>
      <c r="K118" s="104"/>
      <c r="L118" s="96"/>
      <c r="M118" s="96"/>
      <c r="N118" s="96"/>
      <c r="O118" s="104"/>
      <c r="P118" s="104"/>
      <c r="Q118" s="97"/>
      <c r="R118" s="119" t="str">
        <f t="shared" si="2"/>
        <v/>
      </c>
      <c r="S118" s="79" t="str">
        <f t="shared" si="3"/>
        <v/>
      </c>
    </row>
    <row r="119" spans="2:19" ht="21" customHeight="1" x14ac:dyDescent="0.2">
      <c r="B119" s="104"/>
      <c r="C119" s="96"/>
      <c r="D119" s="96"/>
      <c r="E119" s="104"/>
      <c r="F119" s="96"/>
      <c r="G119" s="96"/>
      <c r="H119" s="104"/>
      <c r="I119" s="96"/>
      <c r="J119" s="96"/>
      <c r="K119" s="104"/>
      <c r="L119" s="96"/>
      <c r="M119" s="96"/>
      <c r="N119" s="96"/>
      <c r="O119" s="104"/>
      <c r="P119" s="104"/>
      <c r="Q119" s="97"/>
      <c r="R119" s="119" t="str">
        <f t="shared" si="2"/>
        <v/>
      </c>
      <c r="S119" s="79" t="str">
        <f t="shared" si="3"/>
        <v/>
      </c>
    </row>
    <row r="120" spans="2:19" ht="21" customHeight="1" x14ac:dyDescent="0.2">
      <c r="B120" s="104"/>
      <c r="C120" s="96"/>
      <c r="D120" s="96"/>
      <c r="E120" s="104"/>
      <c r="F120" s="96"/>
      <c r="G120" s="96"/>
      <c r="H120" s="104"/>
      <c r="I120" s="96"/>
      <c r="J120" s="96"/>
      <c r="K120" s="104"/>
      <c r="L120" s="96"/>
      <c r="M120" s="96"/>
      <c r="N120" s="96"/>
      <c r="O120" s="104"/>
      <c r="P120" s="104"/>
      <c r="Q120" s="97"/>
      <c r="R120" s="119" t="str">
        <f t="shared" si="2"/>
        <v/>
      </c>
      <c r="S120" s="79" t="str">
        <f t="shared" si="3"/>
        <v/>
      </c>
    </row>
    <row r="121" spans="2:19" ht="21" customHeight="1" x14ac:dyDescent="0.2">
      <c r="B121" s="104"/>
      <c r="C121" s="96"/>
      <c r="D121" s="96"/>
      <c r="E121" s="104"/>
      <c r="F121" s="96"/>
      <c r="G121" s="96"/>
      <c r="H121" s="104"/>
      <c r="I121" s="96"/>
      <c r="J121" s="96"/>
      <c r="K121" s="104"/>
      <c r="L121" s="96"/>
      <c r="M121" s="96"/>
      <c r="N121" s="96"/>
      <c r="O121" s="104"/>
      <c r="P121" s="104"/>
      <c r="Q121" s="97"/>
      <c r="R121" s="119" t="str">
        <f t="shared" si="2"/>
        <v/>
      </c>
      <c r="S121" s="79" t="str">
        <f t="shared" si="3"/>
        <v/>
      </c>
    </row>
    <row r="122" spans="2:19" ht="21" customHeight="1" x14ac:dyDescent="0.2">
      <c r="B122" s="104"/>
      <c r="C122" s="96"/>
      <c r="D122" s="96"/>
      <c r="E122" s="104"/>
      <c r="F122" s="96"/>
      <c r="G122" s="96"/>
      <c r="H122" s="104"/>
      <c r="I122" s="96"/>
      <c r="J122" s="96"/>
      <c r="K122" s="104"/>
      <c r="L122" s="96"/>
      <c r="M122" s="96"/>
      <c r="N122" s="96"/>
      <c r="O122" s="104"/>
      <c r="P122" s="104"/>
      <c r="Q122" s="97"/>
      <c r="R122" s="119" t="str">
        <f t="shared" si="2"/>
        <v/>
      </c>
      <c r="S122" s="79" t="str">
        <f t="shared" si="3"/>
        <v/>
      </c>
    </row>
    <row r="123" spans="2:19" ht="21" customHeight="1" x14ac:dyDescent="0.2">
      <c r="B123" s="104"/>
      <c r="C123" s="96"/>
      <c r="D123" s="96"/>
      <c r="E123" s="104"/>
      <c r="F123" s="96"/>
      <c r="G123" s="96"/>
      <c r="H123" s="104"/>
      <c r="I123" s="96"/>
      <c r="J123" s="96"/>
      <c r="K123" s="104"/>
      <c r="L123" s="96"/>
      <c r="M123" s="96"/>
      <c r="N123" s="96"/>
      <c r="O123" s="104"/>
      <c r="P123" s="104"/>
      <c r="Q123" s="97"/>
      <c r="R123" s="119" t="str">
        <f t="shared" si="2"/>
        <v/>
      </c>
      <c r="S123" s="79" t="str">
        <f t="shared" si="3"/>
        <v/>
      </c>
    </row>
    <row r="124" spans="2:19" ht="21" customHeight="1" x14ac:dyDescent="0.2">
      <c r="B124" s="104"/>
      <c r="C124" s="96"/>
      <c r="D124" s="96"/>
      <c r="E124" s="104"/>
      <c r="F124" s="96"/>
      <c r="G124" s="96"/>
      <c r="H124" s="104"/>
      <c r="I124" s="96"/>
      <c r="J124" s="96"/>
      <c r="K124" s="104"/>
      <c r="L124" s="96"/>
      <c r="M124" s="96"/>
      <c r="N124" s="96"/>
      <c r="O124" s="104"/>
      <c r="P124" s="104"/>
      <c r="Q124" s="97"/>
      <c r="R124" s="119" t="str">
        <f t="shared" si="2"/>
        <v/>
      </c>
      <c r="S124" s="79" t="str">
        <f t="shared" si="3"/>
        <v/>
      </c>
    </row>
    <row r="125" spans="2:19" ht="21" customHeight="1" x14ac:dyDescent="0.2">
      <c r="B125" s="104"/>
      <c r="C125" s="96"/>
      <c r="D125" s="96"/>
      <c r="E125" s="104"/>
      <c r="F125" s="96"/>
      <c r="G125" s="96"/>
      <c r="H125" s="104"/>
      <c r="I125" s="96"/>
      <c r="J125" s="96"/>
      <c r="K125" s="104"/>
      <c r="L125" s="96"/>
      <c r="M125" s="96"/>
      <c r="N125" s="96"/>
      <c r="O125" s="104"/>
      <c r="P125" s="104"/>
      <c r="Q125" s="97"/>
      <c r="R125" s="119" t="str">
        <f t="shared" si="2"/>
        <v/>
      </c>
      <c r="S125" s="79" t="str">
        <f t="shared" si="3"/>
        <v/>
      </c>
    </row>
    <row r="126" spans="2:19" ht="21" customHeight="1" x14ac:dyDescent="0.2">
      <c r="B126" s="104"/>
      <c r="C126" s="96"/>
      <c r="D126" s="96"/>
      <c r="E126" s="104"/>
      <c r="F126" s="96"/>
      <c r="G126" s="96"/>
      <c r="H126" s="104"/>
      <c r="I126" s="96"/>
      <c r="J126" s="96"/>
      <c r="K126" s="104"/>
      <c r="L126" s="96"/>
      <c r="M126" s="96"/>
      <c r="N126" s="96"/>
      <c r="O126" s="104"/>
      <c r="P126" s="104"/>
      <c r="Q126" s="97"/>
      <c r="R126" s="119" t="str">
        <f t="shared" si="2"/>
        <v/>
      </c>
      <c r="S126" s="79" t="str">
        <f t="shared" si="3"/>
        <v/>
      </c>
    </row>
    <row r="127" spans="2:19" ht="21" customHeight="1" x14ac:dyDescent="0.2">
      <c r="B127" s="104"/>
      <c r="C127" s="96"/>
      <c r="D127" s="96"/>
      <c r="E127" s="104"/>
      <c r="F127" s="96"/>
      <c r="G127" s="96"/>
      <c r="H127" s="104"/>
      <c r="I127" s="96"/>
      <c r="J127" s="96"/>
      <c r="K127" s="104"/>
      <c r="L127" s="96"/>
      <c r="M127" s="96"/>
      <c r="N127" s="96"/>
      <c r="O127" s="104"/>
      <c r="P127" s="104"/>
      <c r="Q127" s="97"/>
      <c r="R127" s="119" t="str">
        <f t="shared" si="2"/>
        <v/>
      </c>
      <c r="S127" s="79" t="str">
        <f t="shared" si="3"/>
        <v/>
      </c>
    </row>
    <row r="128" spans="2:19" ht="21" customHeight="1" x14ac:dyDescent="0.2">
      <c r="B128" s="104"/>
      <c r="C128" s="96"/>
      <c r="D128" s="96"/>
      <c r="E128" s="104"/>
      <c r="F128" s="96"/>
      <c r="G128" s="96"/>
      <c r="H128" s="104"/>
      <c r="I128" s="96"/>
      <c r="J128" s="96"/>
      <c r="K128" s="104"/>
      <c r="L128" s="96"/>
      <c r="M128" s="96"/>
      <c r="N128" s="96"/>
      <c r="O128" s="104"/>
      <c r="P128" s="104"/>
      <c r="Q128" s="97"/>
      <c r="R128" s="119" t="str">
        <f t="shared" si="2"/>
        <v/>
      </c>
      <c r="S128" s="79" t="str">
        <f t="shared" si="3"/>
        <v/>
      </c>
    </row>
    <row r="129" spans="2:19" ht="21" customHeight="1" x14ac:dyDescent="0.2">
      <c r="B129" s="104"/>
      <c r="C129" s="96"/>
      <c r="D129" s="96"/>
      <c r="E129" s="104"/>
      <c r="F129" s="96"/>
      <c r="G129" s="96"/>
      <c r="H129" s="104"/>
      <c r="I129" s="96"/>
      <c r="J129" s="96"/>
      <c r="K129" s="104"/>
      <c r="L129" s="96"/>
      <c r="M129" s="96"/>
      <c r="N129" s="96"/>
      <c r="O129" s="104"/>
      <c r="P129" s="104"/>
      <c r="Q129" s="97"/>
      <c r="R129" s="119" t="str">
        <f t="shared" si="2"/>
        <v/>
      </c>
      <c r="S129" s="79" t="str">
        <f t="shared" si="3"/>
        <v/>
      </c>
    </row>
    <row r="130" spans="2:19" ht="21" customHeight="1" x14ac:dyDescent="0.2">
      <c r="B130" s="104"/>
      <c r="C130" s="96"/>
      <c r="D130" s="96"/>
      <c r="E130" s="104"/>
      <c r="F130" s="96"/>
      <c r="G130" s="96"/>
      <c r="H130" s="104"/>
      <c r="I130" s="96"/>
      <c r="J130" s="96"/>
      <c r="K130" s="104"/>
      <c r="L130" s="96"/>
      <c r="M130" s="96"/>
      <c r="N130" s="96"/>
      <c r="O130" s="104"/>
      <c r="P130" s="104"/>
      <c r="Q130" s="97"/>
      <c r="R130" s="119" t="str">
        <f t="shared" si="2"/>
        <v/>
      </c>
      <c r="S130" s="79" t="str">
        <f t="shared" si="3"/>
        <v/>
      </c>
    </row>
    <row r="131" spans="2:19" ht="21" customHeight="1" x14ac:dyDescent="0.2">
      <c r="B131" s="104"/>
      <c r="C131" s="96"/>
      <c r="D131" s="96"/>
      <c r="E131" s="104"/>
      <c r="F131" s="96"/>
      <c r="G131" s="96"/>
      <c r="H131" s="104"/>
      <c r="I131" s="96"/>
      <c r="J131" s="96"/>
      <c r="K131" s="104"/>
      <c r="L131" s="96"/>
      <c r="M131" s="96"/>
      <c r="N131" s="96"/>
      <c r="O131" s="104"/>
      <c r="P131" s="104"/>
      <c r="Q131" s="97"/>
      <c r="R131" s="119" t="str">
        <f t="shared" si="2"/>
        <v/>
      </c>
      <c r="S131" s="79" t="str">
        <f t="shared" si="3"/>
        <v/>
      </c>
    </row>
    <row r="132" spans="2:19" ht="21" customHeight="1" x14ac:dyDescent="0.2">
      <c r="B132" s="104"/>
      <c r="C132" s="96"/>
      <c r="D132" s="96"/>
      <c r="E132" s="104"/>
      <c r="F132" s="96"/>
      <c r="G132" s="96"/>
      <c r="H132" s="104"/>
      <c r="I132" s="96"/>
      <c r="J132" s="96"/>
      <c r="K132" s="104"/>
      <c r="L132" s="96"/>
      <c r="M132" s="96"/>
      <c r="N132" s="96"/>
      <c r="O132" s="104"/>
      <c r="P132" s="104"/>
      <c r="Q132" s="97"/>
      <c r="R132" s="119" t="str">
        <f t="shared" si="2"/>
        <v/>
      </c>
      <c r="S132" s="79" t="str">
        <f t="shared" si="3"/>
        <v/>
      </c>
    </row>
    <row r="133" spans="2:19" ht="21" customHeight="1" x14ac:dyDescent="0.2">
      <c r="B133" s="104"/>
      <c r="C133" s="96"/>
      <c r="D133" s="96"/>
      <c r="E133" s="104"/>
      <c r="F133" s="96"/>
      <c r="G133" s="96"/>
      <c r="H133" s="104"/>
      <c r="I133" s="96"/>
      <c r="J133" s="96"/>
      <c r="K133" s="104"/>
      <c r="L133" s="96"/>
      <c r="M133" s="96"/>
      <c r="N133" s="96"/>
      <c r="O133" s="104"/>
      <c r="P133" s="104"/>
      <c r="Q133" s="97"/>
      <c r="R133" s="119" t="str">
        <f t="shared" si="2"/>
        <v/>
      </c>
      <c r="S133" s="79" t="str">
        <f t="shared" si="3"/>
        <v/>
      </c>
    </row>
    <row r="134" spans="2:19" ht="21" customHeight="1" x14ac:dyDescent="0.2">
      <c r="B134" s="104"/>
      <c r="C134" s="96"/>
      <c r="D134" s="96"/>
      <c r="E134" s="104"/>
      <c r="F134" s="96"/>
      <c r="G134" s="96"/>
      <c r="H134" s="104"/>
      <c r="I134" s="96"/>
      <c r="J134" s="96"/>
      <c r="K134" s="104"/>
      <c r="L134" s="96"/>
      <c r="M134" s="96"/>
      <c r="N134" s="96"/>
      <c r="O134" s="104"/>
      <c r="P134" s="104"/>
      <c r="Q134" s="97"/>
      <c r="R134" s="119" t="str">
        <f t="shared" si="2"/>
        <v/>
      </c>
      <c r="S134" s="79" t="str">
        <f t="shared" si="3"/>
        <v/>
      </c>
    </row>
    <row r="135" spans="2:19" ht="21" customHeight="1" x14ac:dyDescent="0.2">
      <c r="B135" s="104"/>
      <c r="C135" s="96"/>
      <c r="D135" s="96"/>
      <c r="E135" s="104"/>
      <c r="F135" s="96"/>
      <c r="G135" s="96"/>
      <c r="H135" s="104"/>
      <c r="I135" s="96"/>
      <c r="J135" s="96"/>
      <c r="K135" s="104"/>
      <c r="L135" s="96"/>
      <c r="M135" s="96"/>
      <c r="N135" s="96"/>
      <c r="O135" s="104"/>
      <c r="P135" s="104"/>
      <c r="Q135" s="97"/>
      <c r="R135" s="119" t="str">
        <f t="shared" si="2"/>
        <v/>
      </c>
      <c r="S135" s="79" t="str">
        <f t="shared" si="3"/>
        <v/>
      </c>
    </row>
    <row r="136" spans="2:19" ht="21" customHeight="1" x14ac:dyDescent="0.2">
      <c r="B136" s="104"/>
      <c r="C136" s="96"/>
      <c r="D136" s="96"/>
      <c r="E136" s="104"/>
      <c r="F136" s="96"/>
      <c r="G136" s="96"/>
      <c r="H136" s="104"/>
      <c r="I136" s="96"/>
      <c r="J136" s="96"/>
      <c r="K136" s="104"/>
      <c r="L136" s="96"/>
      <c r="M136" s="96"/>
      <c r="N136" s="96"/>
      <c r="O136" s="104"/>
      <c r="P136" s="104"/>
      <c r="Q136" s="97"/>
      <c r="R136" s="119" t="str">
        <f t="shared" si="2"/>
        <v/>
      </c>
      <c r="S136" s="79" t="str">
        <f t="shared" si="3"/>
        <v/>
      </c>
    </row>
    <row r="137" spans="2:19" ht="21" customHeight="1" x14ac:dyDescent="0.2">
      <c r="B137" s="104"/>
      <c r="C137" s="96"/>
      <c r="D137" s="96"/>
      <c r="E137" s="104"/>
      <c r="F137" s="96"/>
      <c r="G137" s="96"/>
      <c r="H137" s="104"/>
      <c r="I137" s="96"/>
      <c r="J137" s="96"/>
      <c r="K137" s="104"/>
      <c r="L137" s="96"/>
      <c r="M137" s="96"/>
      <c r="N137" s="96"/>
      <c r="O137" s="104"/>
      <c r="P137" s="104"/>
      <c r="Q137" s="97"/>
      <c r="R137" s="119" t="str">
        <f t="shared" si="2"/>
        <v/>
      </c>
      <c r="S137" s="79" t="str">
        <f t="shared" si="3"/>
        <v/>
      </c>
    </row>
    <row r="138" spans="2:19" ht="21" customHeight="1" x14ac:dyDescent="0.2">
      <c r="B138" s="104"/>
      <c r="C138" s="96"/>
      <c r="D138" s="96"/>
      <c r="E138" s="104"/>
      <c r="F138" s="96"/>
      <c r="G138" s="96"/>
      <c r="H138" s="104"/>
      <c r="I138" s="96"/>
      <c r="J138" s="96"/>
      <c r="K138" s="104"/>
      <c r="L138" s="96"/>
      <c r="M138" s="96"/>
      <c r="N138" s="96"/>
      <c r="O138" s="104"/>
      <c r="P138" s="104"/>
      <c r="Q138" s="97"/>
      <c r="R138" s="119" t="str">
        <f t="shared" si="2"/>
        <v/>
      </c>
      <c r="S138" s="79" t="str">
        <f t="shared" si="3"/>
        <v/>
      </c>
    </row>
    <row r="139" spans="2:19" ht="21" customHeight="1" x14ac:dyDescent="0.2">
      <c r="B139" s="104"/>
      <c r="C139" s="96"/>
      <c r="D139" s="96"/>
      <c r="E139" s="104"/>
      <c r="F139" s="96"/>
      <c r="G139" s="96"/>
      <c r="H139" s="104"/>
      <c r="I139" s="96"/>
      <c r="J139" s="96"/>
      <c r="K139" s="104"/>
      <c r="L139" s="96"/>
      <c r="M139" s="96"/>
      <c r="N139" s="96"/>
      <c r="O139" s="104"/>
      <c r="P139" s="104"/>
      <c r="Q139" s="97"/>
      <c r="R139" s="119" t="str">
        <f t="shared" si="2"/>
        <v/>
      </c>
      <c r="S139" s="79" t="str">
        <f t="shared" si="3"/>
        <v/>
      </c>
    </row>
    <row r="140" spans="2:19" ht="21" customHeight="1" x14ac:dyDescent="0.2">
      <c r="B140" s="104"/>
      <c r="C140" s="96"/>
      <c r="D140" s="96"/>
      <c r="E140" s="104"/>
      <c r="F140" s="96"/>
      <c r="G140" s="96"/>
      <c r="H140" s="104"/>
      <c r="I140" s="96"/>
      <c r="J140" s="96"/>
      <c r="K140" s="104"/>
      <c r="L140" s="96"/>
      <c r="M140" s="96"/>
      <c r="N140" s="96"/>
      <c r="O140" s="104"/>
      <c r="P140" s="104"/>
      <c r="Q140" s="97"/>
      <c r="R140" s="119" t="str">
        <f t="shared" si="2"/>
        <v/>
      </c>
      <c r="S140" s="79" t="str">
        <f t="shared" si="3"/>
        <v/>
      </c>
    </row>
    <row r="141" spans="2:19" ht="21" customHeight="1" x14ac:dyDescent="0.2">
      <c r="B141" s="104"/>
      <c r="C141" s="96"/>
      <c r="D141" s="96"/>
      <c r="E141" s="104"/>
      <c r="F141" s="96"/>
      <c r="G141" s="96"/>
      <c r="H141" s="104"/>
      <c r="I141" s="96"/>
      <c r="J141" s="96"/>
      <c r="K141" s="104"/>
      <c r="L141" s="96"/>
      <c r="M141" s="96"/>
      <c r="N141" s="96"/>
      <c r="O141" s="104"/>
      <c r="P141" s="104"/>
      <c r="Q141" s="97"/>
      <c r="R141" s="119" t="str">
        <f t="shared" ref="R141:R204" si="4">IF(S141&lt;&gt;"","Erreur","")</f>
        <v/>
      </c>
      <c r="S141" s="79" t="str">
        <f t="shared" ref="S141:S204" si="5">IF(AND(B141&lt;&gt;"",B140=""),"La ligne précédente ne doit pas être vide",IF(AND(B141&lt;&gt;"",OR(C141="",D141="",N141="")),"Veuillez compléter les informations d'identification du dérivé.",IF(AND(B141="",OR(C141&lt;&gt;"",D141&lt;&gt;"",N141&lt;&gt;"")),"Veuillez compléter les informations d'identification du dérivé en colonne C0010.",IF(AND(B141&lt;&gt;"",E141&lt;&gt;"",F141=""),"Veuillez compléter la colonne C0230 Type de code.",IF(AND(B141&lt;&gt;"",F141=""),"Veuillez sélectionner Total/NA dans la liste de la colonne C0230 si vous n'avez rien à déclarer.",IF(AND(B141&lt;&gt;"",H141&lt;&gt;"",I141=""),"Veuillez compléter la colonne C0260 Type de code.",IF(AND(B141&lt;&gt;"",I141=""),"Veuillez sélectionner Total/NA dans la liste de la colonne C0260 si vous n'avez rien à déclarer.","")))))))</f>
        <v/>
      </c>
    </row>
    <row r="142" spans="2:19" ht="21" customHeight="1" x14ac:dyDescent="0.2">
      <c r="B142" s="104"/>
      <c r="C142" s="96"/>
      <c r="D142" s="96"/>
      <c r="E142" s="104"/>
      <c r="F142" s="96"/>
      <c r="G142" s="96"/>
      <c r="H142" s="104"/>
      <c r="I142" s="96"/>
      <c r="J142" s="96"/>
      <c r="K142" s="104"/>
      <c r="L142" s="96"/>
      <c r="M142" s="96"/>
      <c r="N142" s="96"/>
      <c r="O142" s="104"/>
      <c r="P142" s="104"/>
      <c r="Q142" s="97"/>
      <c r="R142" s="119" t="str">
        <f t="shared" si="4"/>
        <v/>
      </c>
      <c r="S142" s="79" t="str">
        <f t="shared" si="5"/>
        <v/>
      </c>
    </row>
    <row r="143" spans="2:19" ht="21" customHeight="1" x14ac:dyDescent="0.2">
      <c r="B143" s="104"/>
      <c r="C143" s="96"/>
      <c r="D143" s="96"/>
      <c r="E143" s="104"/>
      <c r="F143" s="96"/>
      <c r="G143" s="96"/>
      <c r="H143" s="104"/>
      <c r="I143" s="96"/>
      <c r="J143" s="96"/>
      <c r="K143" s="104"/>
      <c r="L143" s="96"/>
      <c r="M143" s="96"/>
      <c r="N143" s="96"/>
      <c r="O143" s="104"/>
      <c r="P143" s="104"/>
      <c r="Q143" s="97"/>
      <c r="R143" s="119" t="str">
        <f t="shared" si="4"/>
        <v/>
      </c>
      <c r="S143" s="79" t="str">
        <f t="shared" si="5"/>
        <v/>
      </c>
    </row>
    <row r="144" spans="2:19" ht="21" customHeight="1" x14ac:dyDescent="0.2">
      <c r="B144" s="104"/>
      <c r="C144" s="96"/>
      <c r="D144" s="96"/>
      <c r="E144" s="104"/>
      <c r="F144" s="96"/>
      <c r="G144" s="96"/>
      <c r="H144" s="104"/>
      <c r="I144" s="96"/>
      <c r="J144" s="96"/>
      <c r="K144" s="104"/>
      <c r="L144" s="96"/>
      <c r="M144" s="96"/>
      <c r="N144" s="96"/>
      <c r="O144" s="104"/>
      <c r="P144" s="104"/>
      <c r="Q144" s="97"/>
      <c r="R144" s="119" t="str">
        <f t="shared" si="4"/>
        <v/>
      </c>
      <c r="S144" s="79" t="str">
        <f t="shared" si="5"/>
        <v/>
      </c>
    </row>
    <row r="145" spans="2:19" ht="21" customHeight="1" x14ac:dyDescent="0.2">
      <c r="B145" s="104"/>
      <c r="C145" s="96"/>
      <c r="D145" s="96"/>
      <c r="E145" s="104"/>
      <c r="F145" s="96"/>
      <c r="G145" s="96"/>
      <c r="H145" s="104"/>
      <c r="I145" s="96"/>
      <c r="J145" s="96"/>
      <c r="K145" s="104"/>
      <c r="L145" s="96"/>
      <c r="M145" s="96"/>
      <c r="N145" s="96"/>
      <c r="O145" s="104"/>
      <c r="P145" s="104"/>
      <c r="Q145" s="97"/>
      <c r="R145" s="119" t="str">
        <f t="shared" si="4"/>
        <v/>
      </c>
      <c r="S145" s="79" t="str">
        <f t="shared" si="5"/>
        <v/>
      </c>
    </row>
    <row r="146" spans="2:19" ht="21" customHeight="1" x14ac:dyDescent="0.2">
      <c r="B146" s="104"/>
      <c r="C146" s="96"/>
      <c r="D146" s="96"/>
      <c r="E146" s="104"/>
      <c r="F146" s="96"/>
      <c r="G146" s="96"/>
      <c r="H146" s="104"/>
      <c r="I146" s="96"/>
      <c r="J146" s="96"/>
      <c r="K146" s="104"/>
      <c r="L146" s="96"/>
      <c r="M146" s="96"/>
      <c r="N146" s="96"/>
      <c r="O146" s="104"/>
      <c r="P146" s="104"/>
      <c r="Q146" s="97"/>
      <c r="R146" s="119" t="str">
        <f t="shared" si="4"/>
        <v/>
      </c>
      <c r="S146" s="79" t="str">
        <f t="shared" si="5"/>
        <v/>
      </c>
    </row>
    <row r="147" spans="2:19" ht="21" customHeight="1" x14ac:dyDescent="0.2">
      <c r="B147" s="104"/>
      <c r="C147" s="96"/>
      <c r="D147" s="96"/>
      <c r="E147" s="104"/>
      <c r="F147" s="96"/>
      <c r="G147" s="96"/>
      <c r="H147" s="104"/>
      <c r="I147" s="96"/>
      <c r="J147" s="96"/>
      <c r="K147" s="104"/>
      <c r="L147" s="96"/>
      <c r="M147" s="96"/>
      <c r="N147" s="96"/>
      <c r="O147" s="104"/>
      <c r="P147" s="104"/>
      <c r="Q147" s="97"/>
      <c r="R147" s="119" t="str">
        <f t="shared" si="4"/>
        <v/>
      </c>
      <c r="S147" s="79" t="str">
        <f t="shared" si="5"/>
        <v/>
      </c>
    </row>
    <row r="148" spans="2:19" ht="21" customHeight="1" x14ac:dyDescent="0.2">
      <c r="B148" s="104"/>
      <c r="C148" s="96"/>
      <c r="D148" s="96"/>
      <c r="E148" s="104"/>
      <c r="F148" s="96"/>
      <c r="G148" s="96"/>
      <c r="H148" s="104"/>
      <c r="I148" s="96"/>
      <c r="J148" s="96"/>
      <c r="K148" s="104"/>
      <c r="L148" s="96"/>
      <c r="M148" s="96"/>
      <c r="N148" s="96"/>
      <c r="O148" s="104"/>
      <c r="P148" s="104"/>
      <c r="Q148" s="97"/>
      <c r="R148" s="119" t="str">
        <f t="shared" si="4"/>
        <v/>
      </c>
      <c r="S148" s="79" t="str">
        <f t="shared" si="5"/>
        <v/>
      </c>
    </row>
    <row r="149" spans="2:19" ht="21" customHeight="1" x14ac:dyDescent="0.2">
      <c r="B149" s="104"/>
      <c r="C149" s="96"/>
      <c r="D149" s="96"/>
      <c r="E149" s="104"/>
      <c r="F149" s="96"/>
      <c r="G149" s="96"/>
      <c r="H149" s="104"/>
      <c r="I149" s="96"/>
      <c r="J149" s="96"/>
      <c r="K149" s="104"/>
      <c r="L149" s="96"/>
      <c r="M149" s="96"/>
      <c r="N149" s="96"/>
      <c r="O149" s="104"/>
      <c r="P149" s="104"/>
      <c r="Q149" s="97"/>
      <c r="R149" s="119" t="str">
        <f t="shared" si="4"/>
        <v/>
      </c>
      <c r="S149" s="79" t="str">
        <f t="shared" si="5"/>
        <v/>
      </c>
    </row>
    <row r="150" spans="2:19" ht="21" customHeight="1" x14ac:dyDescent="0.2">
      <c r="B150" s="104"/>
      <c r="C150" s="96"/>
      <c r="D150" s="96"/>
      <c r="E150" s="104"/>
      <c r="F150" s="96"/>
      <c r="G150" s="96"/>
      <c r="H150" s="104"/>
      <c r="I150" s="96"/>
      <c r="J150" s="96"/>
      <c r="K150" s="104"/>
      <c r="L150" s="96"/>
      <c r="M150" s="96"/>
      <c r="N150" s="96"/>
      <c r="O150" s="104"/>
      <c r="P150" s="104"/>
      <c r="Q150" s="97"/>
      <c r="R150" s="119" t="str">
        <f t="shared" si="4"/>
        <v/>
      </c>
      <c r="S150" s="79" t="str">
        <f t="shared" si="5"/>
        <v/>
      </c>
    </row>
    <row r="151" spans="2:19" ht="21" customHeight="1" x14ac:dyDescent="0.2">
      <c r="B151" s="104"/>
      <c r="C151" s="96"/>
      <c r="D151" s="96"/>
      <c r="E151" s="104"/>
      <c r="F151" s="96"/>
      <c r="G151" s="96"/>
      <c r="H151" s="104"/>
      <c r="I151" s="96"/>
      <c r="J151" s="96"/>
      <c r="K151" s="104"/>
      <c r="L151" s="96"/>
      <c r="M151" s="96"/>
      <c r="N151" s="96"/>
      <c r="O151" s="104"/>
      <c r="P151" s="104"/>
      <c r="Q151" s="97"/>
      <c r="R151" s="119" t="str">
        <f t="shared" si="4"/>
        <v/>
      </c>
      <c r="S151" s="79" t="str">
        <f t="shared" si="5"/>
        <v/>
      </c>
    </row>
    <row r="152" spans="2:19" ht="21" customHeight="1" x14ac:dyDescent="0.2">
      <c r="B152" s="104"/>
      <c r="C152" s="96"/>
      <c r="D152" s="96"/>
      <c r="E152" s="104"/>
      <c r="F152" s="96"/>
      <c r="G152" s="96"/>
      <c r="H152" s="104"/>
      <c r="I152" s="96"/>
      <c r="J152" s="96"/>
      <c r="K152" s="104"/>
      <c r="L152" s="96"/>
      <c r="M152" s="96"/>
      <c r="N152" s="96"/>
      <c r="O152" s="104"/>
      <c r="P152" s="104"/>
      <c r="Q152" s="97"/>
      <c r="R152" s="119" t="str">
        <f t="shared" si="4"/>
        <v/>
      </c>
      <c r="S152" s="79" t="str">
        <f t="shared" si="5"/>
        <v/>
      </c>
    </row>
    <row r="153" spans="2:19" ht="21" customHeight="1" x14ac:dyDescent="0.2">
      <c r="B153" s="104"/>
      <c r="C153" s="96"/>
      <c r="D153" s="96"/>
      <c r="E153" s="104"/>
      <c r="F153" s="96"/>
      <c r="G153" s="96"/>
      <c r="H153" s="104"/>
      <c r="I153" s="96"/>
      <c r="J153" s="96"/>
      <c r="K153" s="104"/>
      <c r="L153" s="96"/>
      <c r="M153" s="96"/>
      <c r="N153" s="96"/>
      <c r="O153" s="104"/>
      <c r="P153" s="104"/>
      <c r="Q153" s="97"/>
      <c r="R153" s="119" t="str">
        <f t="shared" si="4"/>
        <v/>
      </c>
      <c r="S153" s="79" t="str">
        <f t="shared" si="5"/>
        <v/>
      </c>
    </row>
    <row r="154" spans="2:19" ht="21" customHeight="1" x14ac:dyDescent="0.2">
      <c r="B154" s="104"/>
      <c r="C154" s="96"/>
      <c r="D154" s="96"/>
      <c r="E154" s="104"/>
      <c r="F154" s="96"/>
      <c r="G154" s="96"/>
      <c r="H154" s="104"/>
      <c r="I154" s="96"/>
      <c r="J154" s="96"/>
      <c r="K154" s="104"/>
      <c r="L154" s="96"/>
      <c r="M154" s="96"/>
      <c r="N154" s="96"/>
      <c r="O154" s="104"/>
      <c r="P154" s="104"/>
      <c r="Q154" s="97"/>
      <c r="R154" s="119" t="str">
        <f t="shared" si="4"/>
        <v/>
      </c>
      <c r="S154" s="79" t="str">
        <f t="shared" si="5"/>
        <v/>
      </c>
    </row>
    <row r="155" spans="2:19" ht="21" customHeight="1" x14ac:dyDescent="0.2">
      <c r="B155" s="104"/>
      <c r="C155" s="96"/>
      <c r="D155" s="96"/>
      <c r="E155" s="104"/>
      <c r="F155" s="96"/>
      <c r="G155" s="96"/>
      <c r="H155" s="104"/>
      <c r="I155" s="96"/>
      <c r="J155" s="96"/>
      <c r="K155" s="104"/>
      <c r="L155" s="96"/>
      <c r="M155" s="96"/>
      <c r="N155" s="96"/>
      <c r="O155" s="104"/>
      <c r="P155" s="104"/>
      <c r="Q155" s="97"/>
      <c r="R155" s="119" t="str">
        <f t="shared" si="4"/>
        <v/>
      </c>
      <c r="S155" s="79" t="str">
        <f t="shared" si="5"/>
        <v/>
      </c>
    </row>
    <row r="156" spans="2:19" ht="21" customHeight="1" x14ac:dyDescent="0.2">
      <c r="B156" s="104"/>
      <c r="C156" s="96"/>
      <c r="D156" s="96"/>
      <c r="E156" s="104"/>
      <c r="F156" s="96"/>
      <c r="G156" s="96"/>
      <c r="H156" s="104"/>
      <c r="I156" s="96"/>
      <c r="J156" s="96"/>
      <c r="K156" s="104"/>
      <c r="L156" s="96"/>
      <c r="M156" s="96"/>
      <c r="N156" s="96"/>
      <c r="O156" s="104"/>
      <c r="P156" s="104"/>
      <c r="Q156" s="97"/>
      <c r="R156" s="119" t="str">
        <f t="shared" si="4"/>
        <v/>
      </c>
      <c r="S156" s="79" t="str">
        <f t="shared" si="5"/>
        <v/>
      </c>
    </row>
    <row r="157" spans="2:19" ht="21" customHeight="1" x14ac:dyDescent="0.2">
      <c r="B157" s="104"/>
      <c r="C157" s="96"/>
      <c r="D157" s="96"/>
      <c r="E157" s="104"/>
      <c r="F157" s="96"/>
      <c r="G157" s="96"/>
      <c r="H157" s="104"/>
      <c r="I157" s="96"/>
      <c r="J157" s="96"/>
      <c r="K157" s="104"/>
      <c r="L157" s="96"/>
      <c r="M157" s="96"/>
      <c r="N157" s="96"/>
      <c r="O157" s="104"/>
      <c r="P157" s="104"/>
      <c r="Q157" s="97"/>
      <c r="R157" s="119" t="str">
        <f t="shared" si="4"/>
        <v/>
      </c>
      <c r="S157" s="79" t="str">
        <f t="shared" si="5"/>
        <v/>
      </c>
    </row>
    <row r="158" spans="2:19" ht="21" customHeight="1" x14ac:dyDescent="0.2">
      <c r="B158" s="104"/>
      <c r="C158" s="96"/>
      <c r="D158" s="96"/>
      <c r="E158" s="104"/>
      <c r="F158" s="96"/>
      <c r="G158" s="96"/>
      <c r="H158" s="104"/>
      <c r="I158" s="96"/>
      <c r="J158" s="96"/>
      <c r="K158" s="104"/>
      <c r="L158" s="96"/>
      <c r="M158" s="96"/>
      <c r="N158" s="96"/>
      <c r="O158" s="104"/>
      <c r="P158" s="104"/>
      <c r="Q158" s="97"/>
      <c r="R158" s="119" t="str">
        <f t="shared" si="4"/>
        <v/>
      </c>
      <c r="S158" s="79" t="str">
        <f t="shared" si="5"/>
        <v/>
      </c>
    </row>
    <row r="159" spans="2:19" ht="21" customHeight="1" x14ac:dyDescent="0.2">
      <c r="B159" s="104"/>
      <c r="C159" s="96"/>
      <c r="D159" s="96"/>
      <c r="E159" s="104"/>
      <c r="F159" s="96"/>
      <c r="G159" s="96"/>
      <c r="H159" s="104"/>
      <c r="I159" s="96"/>
      <c r="J159" s="96"/>
      <c r="K159" s="104"/>
      <c r="L159" s="96"/>
      <c r="M159" s="96"/>
      <c r="N159" s="96"/>
      <c r="O159" s="104"/>
      <c r="P159" s="104"/>
      <c r="Q159" s="97"/>
      <c r="R159" s="119" t="str">
        <f t="shared" si="4"/>
        <v/>
      </c>
      <c r="S159" s="79" t="str">
        <f t="shared" si="5"/>
        <v/>
      </c>
    </row>
    <row r="160" spans="2:19" ht="21" customHeight="1" x14ac:dyDescent="0.2">
      <c r="B160" s="104"/>
      <c r="C160" s="96"/>
      <c r="D160" s="96"/>
      <c r="E160" s="104"/>
      <c r="F160" s="96"/>
      <c r="G160" s="96"/>
      <c r="H160" s="104"/>
      <c r="I160" s="96"/>
      <c r="J160" s="96"/>
      <c r="K160" s="104"/>
      <c r="L160" s="96"/>
      <c r="M160" s="96"/>
      <c r="N160" s="96"/>
      <c r="O160" s="104"/>
      <c r="P160" s="104"/>
      <c r="Q160" s="97"/>
      <c r="R160" s="119" t="str">
        <f t="shared" si="4"/>
        <v/>
      </c>
      <c r="S160" s="79" t="str">
        <f t="shared" si="5"/>
        <v/>
      </c>
    </row>
    <row r="161" spans="2:19" ht="21" customHeight="1" x14ac:dyDescent="0.2">
      <c r="B161" s="104"/>
      <c r="C161" s="96"/>
      <c r="D161" s="96"/>
      <c r="E161" s="104"/>
      <c r="F161" s="96"/>
      <c r="G161" s="96"/>
      <c r="H161" s="104"/>
      <c r="I161" s="96"/>
      <c r="J161" s="96"/>
      <c r="K161" s="104"/>
      <c r="L161" s="96"/>
      <c r="M161" s="96"/>
      <c r="N161" s="96"/>
      <c r="O161" s="104"/>
      <c r="P161" s="104"/>
      <c r="Q161" s="97"/>
      <c r="R161" s="119" t="str">
        <f t="shared" si="4"/>
        <v/>
      </c>
      <c r="S161" s="79" t="str">
        <f t="shared" si="5"/>
        <v/>
      </c>
    </row>
    <row r="162" spans="2:19" ht="21" customHeight="1" x14ac:dyDescent="0.2">
      <c r="B162" s="104"/>
      <c r="C162" s="96"/>
      <c r="D162" s="96"/>
      <c r="E162" s="104"/>
      <c r="F162" s="96"/>
      <c r="G162" s="96"/>
      <c r="H162" s="104"/>
      <c r="I162" s="96"/>
      <c r="J162" s="96"/>
      <c r="K162" s="104"/>
      <c r="L162" s="96"/>
      <c r="M162" s="96"/>
      <c r="N162" s="96"/>
      <c r="O162" s="104"/>
      <c r="P162" s="104"/>
      <c r="Q162" s="97"/>
      <c r="R162" s="119" t="str">
        <f t="shared" si="4"/>
        <v/>
      </c>
      <c r="S162" s="79" t="str">
        <f t="shared" si="5"/>
        <v/>
      </c>
    </row>
    <row r="163" spans="2:19" ht="21" customHeight="1" x14ac:dyDescent="0.2">
      <c r="B163" s="104"/>
      <c r="C163" s="96"/>
      <c r="D163" s="96"/>
      <c r="E163" s="104"/>
      <c r="F163" s="96"/>
      <c r="G163" s="96"/>
      <c r="H163" s="104"/>
      <c r="I163" s="96"/>
      <c r="J163" s="96"/>
      <c r="K163" s="104"/>
      <c r="L163" s="96"/>
      <c r="M163" s="96"/>
      <c r="N163" s="96"/>
      <c r="O163" s="104"/>
      <c r="P163" s="104"/>
      <c r="Q163" s="97"/>
      <c r="R163" s="119" t="str">
        <f t="shared" si="4"/>
        <v/>
      </c>
      <c r="S163" s="79" t="str">
        <f t="shared" si="5"/>
        <v/>
      </c>
    </row>
    <row r="164" spans="2:19" ht="21" customHeight="1" x14ac:dyDescent="0.2">
      <c r="B164" s="104"/>
      <c r="C164" s="96"/>
      <c r="D164" s="96"/>
      <c r="E164" s="104"/>
      <c r="F164" s="96"/>
      <c r="G164" s="96"/>
      <c r="H164" s="104"/>
      <c r="I164" s="96"/>
      <c r="J164" s="96"/>
      <c r="K164" s="104"/>
      <c r="L164" s="96"/>
      <c r="M164" s="96"/>
      <c r="N164" s="96"/>
      <c r="O164" s="104"/>
      <c r="P164" s="104"/>
      <c r="Q164" s="97"/>
      <c r="R164" s="119" t="str">
        <f t="shared" si="4"/>
        <v/>
      </c>
      <c r="S164" s="79" t="str">
        <f t="shared" si="5"/>
        <v/>
      </c>
    </row>
    <row r="165" spans="2:19" ht="21" customHeight="1" x14ac:dyDescent="0.2">
      <c r="B165" s="104"/>
      <c r="C165" s="96"/>
      <c r="D165" s="96"/>
      <c r="E165" s="104"/>
      <c r="F165" s="96"/>
      <c r="G165" s="96"/>
      <c r="H165" s="104"/>
      <c r="I165" s="96"/>
      <c r="J165" s="96"/>
      <c r="K165" s="104"/>
      <c r="L165" s="96"/>
      <c r="M165" s="96"/>
      <c r="N165" s="96"/>
      <c r="O165" s="104"/>
      <c r="P165" s="104"/>
      <c r="Q165" s="97"/>
      <c r="R165" s="119" t="str">
        <f t="shared" si="4"/>
        <v/>
      </c>
      <c r="S165" s="79" t="str">
        <f t="shared" si="5"/>
        <v/>
      </c>
    </row>
    <row r="166" spans="2:19" ht="21" customHeight="1" x14ac:dyDescent="0.2">
      <c r="B166" s="104"/>
      <c r="C166" s="96"/>
      <c r="D166" s="96"/>
      <c r="E166" s="104"/>
      <c r="F166" s="96"/>
      <c r="G166" s="96"/>
      <c r="H166" s="104"/>
      <c r="I166" s="96"/>
      <c r="J166" s="96"/>
      <c r="K166" s="104"/>
      <c r="L166" s="96"/>
      <c r="M166" s="96"/>
      <c r="N166" s="96"/>
      <c r="O166" s="104"/>
      <c r="P166" s="104"/>
      <c r="Q166" s="97"/>
      <c r="R166" s="119" t="str">
        <f t="shared" si="4"/>
        <v/>
      </c>
      <c r="S166" s="79" t="str">
        <f t="shared" si="5"/>
        <v/>
      </c>
    </row>
    <row r="167" spans="2:19" ht="21" customHeight="1" x14ac:dyDescent="0.2">
      <c r="B167" s="104"/>
      <c r="C167" s="96"/>
      <c r="D167" s="96"/>
      <c r="E167" s="104"/>
      <c r="F167" s="96"/>
      <c r="G167" s="96"/>
      <c r="H167" s="104"/>
      <c r="I167" s="96"/>
      <c r="J167" s="96"/>
      <c r="K167" s="104"/>
      <c r="L167" s="96"/>
      <c r="M167" s="96"/>
      <c r="N167" s="96"/>
      <c r="O167" s="104"/>
      <c r="P167" s="104"/>
      <c r="Q167" s="97"/>
      <c r="R167" s="119" t="str">
        <f t="shared" si="4"/>
        <v/>
      </c>
      <c r="S167" s="79" t="str">
        <f t="shared" si="5"/>
        <v/>
      </c>
    </row>
    <row r="168" spans="2:19" ht="21" customHeight="1" x14ac:dyDescent="0.2">
      <c r="B168" s="104"/>
      <c r="C168" s="96"/>
      <c r="D168" s="96"/>
      <c r="E168" s="104"/>
      <c r="F168" s="96"/>
      <c r="G168" s="96"/>
      <c r="H168" s="104"/>
      <c r="I168" s="96"/>
      <c r="J168" s="96"/>
      <c r="K168" s="104"/>
      <c r="L168" s="96"/>
      <c r="M168" s="96"/>
      <c r="N168" s="96"/>
      <c r="O168" s="104"/>
      <c r="P168" s="104"/>
      <c r="Q168" s="97"/>
      <c r="R168" s="119" t="str">
        <f t="shared" si="4"/>
        <v/>
      </c>
      <c r="S168" s="79" t="str">
        <f t="shared" si="5"/>
        <v/>
      </c>
    </row>
    <row r="169" spans="2:19" ht="21" customHeight="1" x14ac:dyDescent="0.2">
      <c r="B169" s="104"/>
      <c r="C169" s="96"/>
      <c r="D169" s="96"/>
      <c r="E169" s="104"/>
      <c r="F169" s="96"/>
      <c r="G169" s="96"/>
      <c r="H169" s="104"/>
      <c r="I169" s="96"/>
      <c r="J169" s="96"/>
      <c r="K169" s="104"/>
      <c r="L169" s="96"/>
      <c r="M169" s="96"/>
      <c r="N169" s="96"/>
      <c r="O169" s="104"/>
      <c r="P169" s="104"/>
      <c r="Q169" s="97"/>
      <c r="R169" s="119" t="str">
        <f t="shared" si="4"/>
        <v/>
      </c>
      <c r="S169" s="79" t="str">
        <f t="shared" si="5"/>
        <v/>
      </c>
    </row>
    <row r="170" spans="2:19" ht="21" customHeight="1" x14ac:dyDescent="0.2">
      <c r="B170" s="104"/>
      <c r="C170" s="96"/>
      <c r="D170" s="96"/>
      <c r="E170" s="104"/>
      <c r="F170" s="96"/>
      <c r="G170" s="96"/>
      <c r="H170" s="104"/>
      <c r="I170" s="96"/>
      <c r="J170" s="96"/>
      <c r="K170" s="104"/>
      <c r="L170" s="96"/>
      <c r="M170" s="96"/>
      <c r="N170" s="96"/>
      <c r="O170" s="104"/>
      <c r="P170" s="104"/>
      <c r="Q170" s="97"/>
      <c r="R170" s="119" t="str">
        <f t="shared" si="4"/>
        <v/>
      </c>
      <c r="S170" s="79" t="str">
        <f t="shared" si="5"/>
        <v/>
      </c>
    </row>
    <row r="171" spans="2:19" ht="21" customHeight="1" x14ac:dyDescent="0.2">
      <c r="B171" s="104"/>
      <c r="C171" s="96"/>
      <c r="D171" s="96"/>
      <c r="E171" s="104"/>
      <c r="F171" s="96"/>
      <c r="G171" s="96"/>
      <c r="H171" s="104"/>
      <c r="I171" s="96"/>
      <c r="J171" s="96"/>
      <c r="K171" s="104"/>
      <c r="L171" s="96"/>
      <c r="M171" s="96"/>
      <c r="N171" s="96"/>
      <c r="O171" s="104"/>
      <c r="P171" s="104"/>
      <c r="Q171" s="97"/>
      <c r="R171" s="119" t="str">
        <f t="shared" si="4"/>
        <v/>
      </c>
      <c r="S171" s="79" t="str">
        <f t="shared" si="5"/>
        <v/>
      </c>
    </row>
    <row r="172" spans="2:19" ht="21" customHeight="1" x14ac:dyDescent="0.2">
      <c r="B172" s="104"/>
      <c r="C172" s="96"/>
      <c r="D172" s="96"/>
      <c r="E172" s="104"/>
      <c r="F172" s="96"/>
      <c r="G172" s="96"/>
      <c r="H172" s="104"/>
      <c r="I172" s="96"/>
      <c r="J172" s="96"/>
      <c r="K172" s="104"/>
      <c r="L172" s="96"/>
      <c r="M172" s="96"/>
      <c r="N172" s="96"/>
      <c r="O172" s="104"/>
      <c r="P172" s="104"/>
      <c r="Q172" s="97"/>
      <c r="R172" s="119" t="str">
        <f t="shared" si="4"/>
        <v/>
      </c>
      <c r="S172" s="79" t="str">
        <f t="shared" si="5"/>
        <v/>
      </c>
    </row>
    <row r="173" spans="2:19" ht="21" customHeight="1" x14ac:dyDescent="0.2">
      <c r="B173" s="104"/>
      <c r="C173" s="96"/>
      <c r="D173" s="96"/>
      <c r="E173" s="104"/>
      <c r="F173" s="96"/>
      <c r="G173" s="96"/>
      <c r="H173" s="104"/>
      <c r="I173" s="96"/>
      <c r="J173" s="96"/>
      <c r="K173" s="104"/>
      <c r="L173" s="96"/>
      <c r="M173" s="96"/>
      <c r="N173" s="96"/>
      <c r="O173" s="104"/>
      <c r="P173" s="104"/>
      <c r="Q173" s="97"/>
      <c r="R173" s="119" t="str">
        <f t="shared" si="4"/>
        <v/>
      </c>
      <c r="S173" s="79" t="str">
        <f t="shared" si="5"/>
        <v/>
      </c>
    </row>
    <row r="174" spans="2:19" ht="21" customHeight="1" x14ac:dyDescent="0.2">
      <c r="B174" s="104"/>
      <c r="C174" s="96"/>
      <c r="D174" s="96"/>
      <c r="E174" s="104"/>
      <c r="F174" s="96"/>
      <c r="G174" s="96"/>
      <c r="H174" s="104"/>
      <c r="I174" s="96"/>
      <c r="J174" s="96"/>
      <c r="K174" s="104"/>
      <c r="L174" s="96"/>
      <c r="M174" s="96"/>
      <c r="N174" s="96"/>
      <c r="O174" s="104"/>
      <c r="P174" s="104"/>
      <c r="Q174" s="97"/>
      <c r="R174" s="119" t="str">
        <f t="shared" si="4"/>
        <v/>
      </c>
      <c r="S174" s="79" t="str">
        <f t="shared" si="5"/>
        <v/>
      </c>
    </row>
    <row r="175" spans="2:19" ht="21" customHeight="1" x14ac:dyDescent="0.2">
      <c r="B175" s="104"/>
      <c r="C175" s="96"/>
      <c r="D175" s="96"/>
      <c r="E175" s="104"/>
      <c r="F175" s="96"/>
      <c r="G175" s="96"/>
      <c r="H175" s="104"/>
      <c r="I175" s="96"/>
      <c r="J175" s="96"/>
      <c r="K175" s="104"/>
      <c r="L175" s="96"/>
      <c r="M175" s="96"/>
      <c r="N175" s="96"/>
      <c r="O175" s="104"/>
      <c r="P175" s="104"/>
      <c r="Q175" s="97"/>
      <c r="R175" s="119" t="str">
        <f t="shared" si="4"/>
        <v/>
      </c>
      <c r="S175" s="79" t="str">
        <f t="shared" si="5"/>
        <v/>
      </c>
    </row>
    <row r="176" spans="2:19" ht="21" customHeight="1" x14ac:dyDescent="0.2">
      <c r="B176" s="104"/>
      <c r="C176" s="96"/>
      <c r="D176" s="96"/>
      <c r="E176" s="104"/>
      <c r="F176" s="96"/>
      <c r="G176" s="96"/>
      <c r="H176" s="104"/>
      <c r="I176" s="96"/>
      <c r="J176" s="96"/>
      <c r="K176" s="104"/>
      <c r="L176" s="96"/>
      <c r="M176" s="96"/>
      <c r="N176" s="96"/>
      <c r="O176" s="104"/>
      <c r="P176" s="104"/>
      <c r="Q176" s="97"/>
      <c r="R176" s="119" t="str">
        <f t="shared" si="4"/>
        <v/>
      </c>
      <c r="S176" s="79" t="str">
        <f t="shared" si="5"/>
        <v/>
      </c>
    </row>
    <row r="177" spans="2:19" ht="21" customHeight="1" x14ac:dyDescent="0.2">
      <c r="B177" s="104"/>
      <c r="C177" s="96"/>
      <c r="D177" s="96"/>
      <c r="E177" s="104"/>
      <c r="F177" s="96"/>
      <c r="G177" s="96"/>
      <c r="H177" s="104"/>
      <c r="I177" s="96"/>
      <c r="J177" s="96"/>
      <c r="K177" s="104"/>
      <c r="L177" s="96"/>
      <c r="M177" s="96"/>
      <c r="N177" s="96"/>
      <c r="O177" s="104"/>
      <c r="P177" s="104"/>
      <c r="Q177" s="97"/>
      <c r="R177" s="119" t="str">
        <f t="shared" si="4"/>
        <v/>
      </c>
      <c r="S177" s="79" t="str">
        <f t="shared" si="5"/>
        <v/>
      </c>
    </row>
    <row r="178" spans="2:19" ht="21" customHeight="1" x14ac:dyDescent="0.2">
      <c r="B178" s="104"/>
      <c r="C178" s="96"/>
      <c r="D178" s="96"/>
      <c r="E178" s="104"/>
      <c r="F178" s="96"/>
      <c r="G178" s="96"/>
      <c r="H178" s="104"/>
      <c r="I178" s="96"/>
      <c r="J178" s="96"/>
      <c r="K178" s="104"/>
      <c r="L178" s="96"/>
      <c r="M178" s="96"/>
      <c r="N178" s="96"/>
      <c r="O178" s="104"/>
      <c r="P178" s="104"/>
      <c r="Q178" s="97"/>
      <c r="R178" s="119" t="str">
        <f t="shared" si="4"/>
        <v/>
      </c>
      <c r="S178" s="79" t="str">
        <f t="shared" si="5"/>
        <v/>
      </c>
    </row>
    <row r="179" spans="2:19" ht="21" customHeight="1" x14ac:dyDescent="0.2">
      <c r="B179" s="104"/>
      <c r="C179" s="96"/>
      <c r="D179" s="96"/>
      <c r="E179" s="104"/>
      <c r="F179" s="96"/>
      <c r="G179" s="96"/>
      <c r="H179" s="104"/>
      <c r="I179" s="96"/>
      <c r="J179" s="96"/>
      <c r="K179" s="104"/>
      <c r="L179" s="96"/>
      <c r="M179" s="96"/>
      <c r="N179" s="96"/>
      <c r="O179" s="104"/>
      <c r="P179" s="104"/>
      <c r="Q179" s="97"/>
      <c r="R179" s="119" t="str">
        <f t="shared" si="4"/>
        <v/>
      </c>
      <c r="S179" s="79" t="str">
        <f t="shared" si="5"/>
        <v/>
      </c>
    </row>
    <row r="180" spans="2:19" ht="21" customHeight="1" x14ac:dyDescent="0.2">
      <c r="B180" s="104"/>
      <c r="C180" s="96"/>
      <c r="D180" s="96"/>
      <c r="E180" s="104"/>
      <c r="F180" s="96"/>
      <c r="G180" s="96"/>
      <c r="H180" s="104"/>
      <c r="I180" s="96"/>
      <c r="J180" s="96"/>
      <c r="K180" s="104"/>
      <c r="L180" s="96"/>
      <c r="M180" s="96"/>
      <c r="N180" s="96"/>
      <c r="O180" s="104"/>
      <c r="P180" s="104"/>
      <c r="Q180" s="97"/>
      <c r="R180" s="119" t="str">
        <f t="shared" si="4"/>
        <v/>
      </c>
      <c r="S180" s="79" t="str">
        <f t="shared" si="5"/>
        <v/>
      </c>
    </row>
    <row r="181" spans="2:19" ht="21" customHeight="1" x14ac:dyDescent="0.2">
      <c r="B181" s="104"/>
      <c r="C181" s="96"/>
      <c r="D181" s="96"/>
      <c r="E181" s="104"/>
      <c r="F181" s="96"/>
      <c r="G181" s="96"/>
      <c r="H181" s="104"/>
      <c r="I181" s="96"/>
      <c r="J181" s="96"/>
      <c r="K181" s="104"/>
      <c r="L181" s="96"/>
      <c r="M181" s="96"/>
      <c r="N181" s="96"/>
      <c r="O181" s="104"/>
      <c r="P181" s="104"/>
      <c r="Q181" s="97"/>
      <c r="R181" s="119" t="str">
        <f t="shared" si="4"/>
        <v/>
      </c>
      <c r="S181" s="79" t="str">
        <f t="shared" si="5"/>
        <v/>
      </c>
    </row>
    <row r="182" spans="2:19" ht="21" customHeight="1" x14ac:dyDescent="0.2">
      <c r="B182" s="104"/>
      <c r="C182" s="96"/>
      <c r="D182" s="96"/>
      <c r="E182" s="104"/>
      <c r="F182" s="96"/>
      <c r="G182" s="96"/>
      <c r="H182" s="104"/>
      <c r="I182" s="96"/>
      <c r="J182" s="96"/>
      <c r="K182" s="104"/>
      <c r="L182" s="96"/>
      <c r="M182" s="96"/>
      <c r="N182" s="96"/>
      <c r="O182" s="104"/>
      <c r="P182" s="104"/>
      <c r="Q182" s="97"/>
      <c r="R182" s="119" t="str">
        <f t="shared" si="4"/>
        <v/>
      </c>
      <c r="S182" s="79" t="str">
        <f t="shared" si="5"/>
        <v/>
      </c>
    </row>
    <row r="183" spans="2:19" ht="21" customHeight="1" x14ac:dyDescent="0.2">
      <c r="B183" s="104"/>
      <c r="C183" s="96"/>
      <c r="D183" s="96"/>
      <c r="E183" s="104"/>
      <c r="F183" s="96"/>
      <c r="G183" s="96"/>
      <c r="H183" s="104"/>
      <c r="I183" s="96"/>
      <c r="J183" s="96"/>
      <c r="K183" s="104"/>
      <c r="L183" s="96"/>
      <c r="M183" s="96"/>
      <c r="N183" s="96"/>
      <c r="O183" s="104"/>
      <c r="P183" s="104"/>
      <c r="Q183" s="97"/>
      <c r="R183" s="119" t="str">
        <f t="shared" si="4"/>
        <v/>
      </c>
      <c r="S183" s="79" t="str">
        <f t="shared" si="5"/>
        <v/>
      </c>
    </row>
    <row r="184" spans="2:19" ht="21" customHeight="1" x14ac:dyDescent="0.2">
      <c r="B184" s="104"/>
      <c r="C184" s="96"/>
      <c r="D184" s="96"/>
      <c r="E184" s="104"/>
      <c r="F184" s="96"/>
      <c r="G184" s="96"/>
      <c r="H184" s="104"/>
      <c r="I184" s="96"/>
      <c r="J184" s="96"/>
      <c r="K184" s="104"/>
      <c r="L184" s="96"/>
      <c r="M184" s="96"/>
      <c r="N184" s="96"/>
      <c r="O184" s="104"/>
      <c r="P184" s="104"/>
      <c r="Q184" s="97"/>
      <c r="R184" s="119" t="str">
        <f t="shared" si="4"/>
        <v/>
      </c>
      <c r="S184" s="79" t="str">
        <f t="shared" si="5"/>
        <v/>
      </c>
    </row>
    <row r="185" spans="2:19" ht="21" customHeight="1" x14ac:dyDescent="0.2">
      <c r="B185" s="104"/>
      <c r="C185" s="96"/>
      <c r="D185" s="96"/>
      <c r="E185" s="104"/>
      <c r="F185" s="96"/>
      <c r="G185" s="96"/>
      <c r="H185" s="104"/>
      <c r="I185" s="96"/>
      <c r="J185" s="96"/>
      <c r="K185" s="104"/>
      <c r="L185" s="96"/>
      <c r="M185" s="96"/>
      <c r="N185" s="96"/>
      <c r="O185" s="104"/>
      <c r="P185" s="104"/>
      <c r="Q185" s="97"/>
      <c r="R185" s="119" t="str">
        <f t="shared" si="4"/>
        <v/>
      </c>
      <c r="S185" s="79" t="str">
        <f t="shared" si="5"/>
        <v/>
      </c>
    </row>
    <row r="186" spans="2:19" ht="21" customHeight="1" x14ac:dyDescent="0.2">
      <c r="B186" s="104"/>
      <c r="C186" s="96"/>
      <c r="D186" s="96"/>
      <c r="E186" s="104"/>
      <c r="F186" s="96"/>
      <c r="G186" s="96"/>
      <c r="H186" s="104"/>
      <c r="I186" s="96"/>
      <c r="J186" s="96"/>
      <c r="K186" s="104"/>
      <c r="L186" s="96"/>
      <c r="M186" s="96"/>
      <c r="N186" s="96"/>
      <c r="O186" s="104"/>
      <c r="P186" s="104"/>
      <c r="Q186" s="97"/>
      <c r="R186" s="119" t="str">
        <f t="shared" si="4"/>
        <v/>
      </c>
      <c r="S186" s="79" t="str">
        <f t="shared" si="5"/>
        <v/>
      </c>
    </row>
    <row r="187" spans="2:19" ht="21" customHeight="1" x14ac:dyDescent="0.2">
      <c r="B187" s="104"/>
      <c r="C187" s="96"/>
      <c r="D187" s="96"/>
      <c r="E187" s="104"/>
      <c r="F187" s="96"/>
      <c r="G187" s="96"/>
      <c r="H187" s="104"/>
      <c r="I187" s="96"/>
      <c r="J187" s="96"/>
      <c r="K187" s="104"/>
      <c r="L187" s="96"/>
      <c r="M187" s="96"/>
      <c r="N187" s="96"/>
      <c r="O187" s="104"/>
      <c r="P187" s="104"/>
      <c r="Q187" s="97"/>
      <c r="R187" s="119" t="str">
        <f t="shared" si="4"/>
        <v/>
      </c>
      <c r="S187" s="79" t="str">
        <f t="shared" si="5"/>
        <v/>
      </c>
    </row>
    <row r="188" spans="2:19" ht="21" customHeight="1" x14ac:dyDescent="0.2">
      <c r="B188" s="104"/>
      <c r="C188" s="96"/>
      <c r="D188" s="96"/>
      <c r="E188" s="104"/>
      <c r="F188" s="96"/>
      <c r="G188" s="96"/>
      <c r="H188" s="104"/>
      <c r="I188" s="96"/>
      <c r="J188" s="96"/>
      <c r="K188" s="104"/>
      <c r="L188" s="96"/>
      <c r="M188" s="96"/>
      <c r="N188" s="96"/>
      <c r="O188" s="104"/>
      <c r="P188" s="104"/>
      <c r="Q188" s="97"/>
      <c r="R188" s="119" t="str">
        <f t="shared" si="4"/>
        <v/>
      </c>
      <c r="S188" s="79" t="str">
        <f t="shared" si="5"/>
        <v/>
      </c>
    </row>
    <row r="189" spans="2:19" ht="21" customHeight="1" x14ac:dyDescent="0.2">
      <c r="B189" s="104"/>
      <c r="C189" s="96"/>
      <c r="D189" s="96"/>
      <c r="E189" s="104"/>
      <c r="F189" s="96"/>
      <c r="G189" s="96"/>
      <c r="H189" s="104"/>
      <c r="I189" s="96"/>
      <c r="J189" s="96"/>
      <c r="K189" s="104"/>
      <c r="L189" s="96"/>
      <c r="M189" s="96"/>
      <c r="N189" s="96"/>
      <c r="O189" s="104"/>
      <c r="P189" s="104"/>
      <c r="Q189" s="97"/>
      <c r="R189" s="119" t="str">
        <f t="shared" si="4"/>
        <v/>
      </c>
      <c r="S189" s="79" t="str">
        <f t="shared" si="5"/>
        <v/>
      </c>
    </row>
    <row r="190" spans="2:19" ht="21" customHeight="1" x14ac:dyDescent="0.2">
      <c r="B190" s="104"/>
      <c r="C190" s="96"/>
      <c r="D190" s="96"/>
      <c r="E190" s="104"/>
      <c r="F190" s="96"/>
      <c r="G190" s="96"/>
      <c r="H190" s="104"/>
      <c r="I190" s="96"/>
      <c r="J190" s="96"/>
      <c r="K190" s="104"/>
      <c r="L190" s="96"/>
      <c r="M190" s="96"/>
      <c r="N190" s="96"/>
      <c r="O190" s="104"/>
      <c r="P190" s="104"/>
      <c r="Q190" s="97"/>
      <c r="R190" s="119" t="str">
        <f t="shared" si="4"/>
        <v/>
      </c>
      <c r="S190" s="79" t="str">
        <f t="shared" si="5"/>
        <v/>
      </c>
    </row>
    <row r="191" spans="2:19" ht="21" customHeight="1" x14ac:dyDescent="0.2">
      <c r="B191" s="104"/>
      <c r="C191" s="96"/>
      <c r="D191" s="96"/>
      <c r="E191" s="104"/>
      <c r="F191" s="96"/>
      <c r="G191" s="96"/>
      <c r="H191" s="104"/>
      <c r="I191" s="96"/>
      <c r="J191" s="96"/>
      <c r="K191" s="104"/>
      <c r="L191" s="96"/>
      <c r="M191" s="96"/>
      <c r="N191" s="96"/>
      <c r="O191" s="104"/>
      <c r="P191" s="104"/>
      <c r="Q191" s="97"/>
      <c r="R191" s="119" t="str">
        <f t="shared" si="4"/>
        <v/>
      </c>
      <c r="S191" s="79" t="str">
        <f t="shared" si="5"/>
        <v/>
      </c>
    </row>
    <row r="192" spans="2:19" ht="21" customHeight="1" x14ac:dyDescent="0.2">
      <c r="B192" s="104"/>
      <c r="C192" s="96"/>
      <c r="D192" s="96"/>
      <c r="E192" s="104"/>
      <c r="F192" s="96"/>
      <c r="G192" s="96"/>
      <c r="H192" s="104"/>
      <c r="I192" s="96"/>
      <c r="J192" s="96"/>
      <c r="K192" s="104"/>
      <c r="L192" s="96"/>
      <c r="M192" s="96"/>
      <c r="N192" s="96"/>
      <c r="O192" s="104"/>
      <c r="P192" s="104"/>
      <c r="Q192" s="97"/>
      <c r="R192" s="119" t="str">
        <f t="shared" si="4"/>
        <v/>
      </c>
      <c r="S192" s="79" t="str">
        <f t="shared" si="5"/>
        <v/>
      </c>
    </row>
    <row r="193" spans="2:19" ht="21" customHeight="1" x14ac:dyDescent="0.2">
      <c r="B193" s="104"/>
      <c r="C193" s="96"/>
      <c r="D193" s="96"/>
      <c r="E193" s="104"/>
      <c r="F193" s="96"/>
      <c r="G193" s="96"/>
      <c r="H193" s="104"/>
      <c r="I193" s="96"/>
      <c r="J193" s="96"/>
      <c r="K193" s="104"/>
      <c r="L193" s="96"/>
      <c r="M193" s="96"/>
      <c r="N193" s="96"/>
      <c r="O193" s="104"/>
      <c r="P193" s="104"/>
      <c r="Q193" s="97"/>
      <c r="R193" s="119" t="str">
        <f t="shared" si="4"/>
        <v/>
      </c>
      <c r="S193" s="79" t="str">
        <f t="shared" si="5"/>
        <v/>
      </c>
    </row>
    <row r="194" spans="2:19" ht="21" customHeight="1" x14ac:dyDescent="0.2">
      <c r="B194" s="104"/>
      <c r="C194" s="96"/>
      <c r="D194" s="96"/>
      <c r="E194" s="104"/>
      <c r="F194" s="96"/>
      <c r="G194" s="96"/>
      <c r="H194" s="104"/>
      <c r="I194" s="96"/>
      <c r="J194" s="96"/>
      <c r="K194" s="104"/>
      <c r="L194" s="96"/>
      <c r="M194" s="96"/>
      <c r="N194" s="96"/>
      <c r="O194" s="104"/>
      <c r="P194" s="104"/>
      <c r="Q194" s="97"/>
      <c r="R194" s="119" t="str">
        <f t="shared" si="4"/>
        <v/>
      </c>
      <c r="S194" s="79" t="str">
        <f t="shared" si="5"/>
        <v/>
      </c>
    </row>
    <row r="195" spans="2:19" ht="21" customHeight="1" x14ac:dyDescent="0.2">
      <c r="B195" s="104"/>
      <c r="C195" s="96"/>
      <c r="D195" s="96"/>
      <c r="E195" s="104"/>
      <c r="F195" s="96"/>
      <c r="G195" s="96"/>
      <c r="H195" s="104"/>
      <c r="I195" s="96"/>
      <c r="J195" s="96"/>
      <c r="K195" s="104"/>
      <c r="L195" s="96"/>
      <c r="M195" s="96"/>
      <c r="N195" s="96"/>
      <c r="O195" s="104"/>
      <c r="P195" s="104"/>
      <c r="Q195" s="97"/>
      <c r="R195" s="119" t="str">
        <f t="shared" si="4"/>
        <v/>
      </c>
      <c r="S195" s="79" t="str">
        <f t="shared" si="5"/>
        <v/>
      </c>
    </row>
    <row r="196" spans="2:19" ht="21" customHeight="1" x14ac:dyDescent="0.2">
      <c r="B196" s="104"/>
      <c r="C196" s="96"/>
      <c r="D196" s="96"/>
      <c r="E196" s="104"/>
      <c r="F196" s="96"/>
      <c r="G196" s="96"/>
      <c r="H196" s="104"/>
      <c r="I196" s="96"/>
      <c r="J196" s="96"/>
      <c r="K196" s="104"/>
      <c r="L196" s="96"/>
      <c r="M196" s="96"/>
      <c r="N196" s="96"/>
      <c r="O196" s="104"/>
      <c r="P196" s="104"/>
      <c r="Q196" s="97"/>
      <c r="R196" s="119" t="str">
        <f t="shared" si="4"/>
        <v/>
      </c>
      <c r="S196" s="79" t="str">
        <f t="shared" si="5"/>
        <v/>
      </c>
    </row>
    <row r="197" spans="2:19" ht="21" customHeight="1" x14ac:dyDescent="0.2">
      <c r="B197" s="104"/>
      <c r="C197" s="96"/>
      <c r="D197" s="96"/>
      <c r="E197" s="104"/>
      <c r="F197" s="96"/>
      <c r="G197" s="96"/>
      <c r="H197" s="104"/>
      <c r="I197" s="96"/>
      <c r="J197" s="96"/>
      <c r="K197" s="104"/>
      <c r="L197" s="96"/>
      <c r="M197" s="96"/>
      <c r="N197" s="96"/>
      <c r="O197" s="104"/>
      <c r="P197" s="104"/>
      <c r="Q197" s="97"/>
      <c r="R197" s="119" t="str">
        <f t="shared" si="4"/>
        <v/>
      </c>
      <c r="S197" s="79" t="str">
        <f t="shared" si="5"/>
        <v/>
      </c>
    </row>
    <row r="198" spans="2:19" ht="21" customHeight="1" x14ac:dyDescent="0.2">
      <c r="B198" s="104"/>
      <c r="C198" s="96"/>
      <c r="D198" s="96"/>
      <c r="E198" s="104"/>
      <c r="F198" s="96"/>
      <c r="G198" s="96"/>
      <c r="H198" s="104"/>
      <c r="I198" s="96"/>
      <c r="J198" s="96"/>
      <c r="K198" s="104"/>
      <c r="L198" s="96"/>
      <c r="M198" s="96"/>
      <c r="N198" s="96"/>
      <c r="O198" s="104"/>
      <c r="P198" s="104"/>
      <c r="Q198" s="97"/>
      <c r="R198" s="119" t="str">
        <f t="shared" si="4"/>
        <v/>
      </c>
      <c r="S198" s="79" t="str">
        <f t="shared" si="5"/>
        <v/>
      </c>
    </row>
    <row r="199" spans="2:19" ht="21" customHeight="1" x14ac:dyDescent="0.2">
      <c r="B199" s="104"/>
      <c r="C199" s="96"/>
      <c r="D199" s="96"/>
      <c r="E199" s="104"/>
      <c r="F199" s="96"/>
      <c r="G199" s="96"/>
      <c r="H199" s="104"/>
      <c r="I199" s="96"/>
      <c r="J199" s="96"/>
      <c r="K199" s="104"/>
      <c r="L199" s="96"/>
      <c r="M199" s="96"/>
      <c r="N199" s="96"/>
      <c r="O199" s="104"/>
      <c r="P199" s="104"/>
      <c r="Q199" s="97"/>
      <c r="R199" s="119" t="str">
        <f t="shared" si="4"/>
        <v/>
      </c>
      <c r="S199" s="79" t="str">
        <f t="shared" si="5"/>
        <v/>
      </c>
    </row>
    <row r="200" spans="2:19" ht="21" customHeight="1" x14ac:dyDescent="0.2">
      <c r="B200" s="104"/>
      <c r="C200" s="96"/>
      <c r="D200" s="96"/>
      <c r="E200" s="104"/>
      <c r="F200" s="96"/>
      <c r="G200" s="96"/>
      <c r="H200" s="104"/>
      <c r="I200" s="96"/>
      <c r="J200" s="96"/>
      <c r="K200" s="104"/>
      <c r="L200" s="96"/>
      <c r="M200" s="96"/>
      <c r="N200" s="96"/>
      <c r="O200" s="104"/>
      <c r="P200" s="104"/>
      <c r="Q200" s="97"/>
      <c r="R200" s="119" t="str">
        <f t="shared" si="4"/>
        <v/>
      </c>
      <c r="S200" s="79" t="str">
        <f t="shared" si="5"/>
        <v/>
      </c>
    </row>
    <row r="201" spans="2:19" ht="21" customHeight="1" x14ac:dyDescent="0.2">
      <c r="B201" s="104"/>
      <c r="C201" s="96"/>
      <c r="D201" s="96"/>
      <c r="E201" s="104"/>
      <c r="F201" s="96"/>
      <c r="G201" s="96"/>
      <c r="H201" s="104"/>
      <c r="I201" s="96"/>
      <c r="J201" s="96"/>
      <c r="K201" s="104"/>
      <c r="L201" s="96"/>
      <c r="M201" s="96"/>
      <c r="N201" s="96"/>
      <c r="O201" s="104"/>
      <c r="P201" s="104"/>
      <c r="Q201" s="97"/>
      <c r="R201" s="119" t="str">
        <f t="shared" si="4"/>
        <v/>
      </c>
      <c r="S201" s="79" t="str">
        <f t="shared" si="5"/>
        <v/>
      </c>
    </row>
    <row r="202" spans="2:19" ht="21" customHeight="1" x14ac:dyDescent="0.2">
      <c r="B202" s="104"/>
      <c r="C202" s="96"/>
      <c r="D202" s="96"/>
      <c r="E202" s="104"/>
      <c r="F202" s="96"/>
      <c r="G202" s="96"/>
      <c r="H202" s="104"/>
      <c r="I202" s="96"/>
      <c r="J202" s="96"/>
      <c r="K202" s="104"/>
      <c r="L202" s="96"/>
      <c r="M202" s="96"/>
      <c r="N202" s="96"/>
      <c r="O202" s="104"/>
      <c r="P202" s="104"/>
      <c r="Q202" s="97"/>
      <c r="R202" s="119" t="str">
        <f t="shared" si="4"/>
        <v/>
      </c>
      <c r="S202" s="79" t="str">
        <f t="shared" si="5"/>
        <v/>
      </c>
    </row>
    <row r="203" spans="2:19" ht="21" customHeight="1" x14ac:dyDescent="0.2">
      <c r="B203" s="104"/>
      <c r="C203" s="96"/>
      <c r="D203" s="96"/>
      <c r="E203" s="104"/>
      <c r="F203" s="96"/>
      <c r="G203" s="96"/>
      <c r="H203" s="104"/>
      <c r="I203" s="96"/>
      <c r="J203" s="96"/>
      <c r="K203" s="104"/>
      <c r="L203" s="96"/>
      <c r="M203" s="96"/>
      <c r="N203" s="96"/>
      <c r="O203" s="104"/>
      <c r="P203" s="104"/>
      <c r="Q203" s="97"/>
      <c r="R203" s="119" t="str">
        <f t="shared" si="4"/>
        <v/>
      </c>
      <c r="S203" s="79" t="str">
        <f t="shared" si="5"/>
        <v/>
      </c>
    </row>
    <row r="204" spans="2:19" ht="21" customHeight="1" x14ac:dyDescent="0.2">
      <c r="B204" s="104"/>
      <c r="C204" s="96"/>
      <c r="D204" s="96"/>
      <c r="E204" s="104"/>
      <c r="F204" s="96"/>
      <c r="G204" s="96"/>
      <c r="H204" s="104"/>
      <c r="I204" s="96"/>
      <c r="J204" s="96"/>
      <c r="K204" s="104"/>
      <c r="L204" s="96"/>
      <c r="M204" s="96"/>
      <c r="N204" s="96"/>
      <c r="O204" s="104"/>
      <c r="P204" s="104"/>
      <c r="Q204" s="97"/>
      <c r="R204" s="119" t="str">
        <f t="shared" si="4"/>
        <v/>
      </c>
      <c r="S204" s="79" t="str">
        <f t="shared" si="5"/>
        <v/>
      </c>
    </row>
    <row r="205" spans="2:19" ht="21" customHeight="1" x14ac:dyDescent="0.2">
      <c r="B205" s="104"/>
      <c r="C205" s="96"/>
      <c r="D205" s="96"/>
      <c r="E205" s="104"/>
      <c r="F205" s="96"/>
      <c r="G205" s="96"/>
      <c r="H205" s="104"/>
      <c r="I205" s="96"/>
      <c r="J205" s="96"/>
      <c r="K205" s="104"/>
      <c r="L205" s="96"/>
      <c r="M205" s="96"/>
      <c r="N205" s="96"/>
      <c r="O205" s="104"/>
      <c r="P205" s="104"/>
      <c r="Q205" s="97"/>
      <c r="R205" s="119" t="str">
        <f t="shared" ref="R205:R268" si="6">IF(S205&lt;&gt;"","Erreur","")</f>
        <v/>
      </c>
      <c r="S205" s="79" t="str">
        <f t="shared" ref="S205:S268" si="7">IF(AND(B205&lt;&gt;"",B204=""),"La ligne précédente ne doit pas être vide",IF(AND(B205&lt;&gt;"",OR(C205="",D205="",N205="")),"Veuillez compléter les informations d'identification du dérivé.",IF(AND(B205="",OR(C205&lt;&gt;"",D205&lt;&gt;"",N205&lt;&gt;"")),"Veuillez compléter les informations d'identification du dérivé en colonne C0010.",IF(AND(B205&lt;&gt;"",E205&lt;&gt;"",F205=""),"Veuillez compléter la colonne C0230 Type de code.",IF(AND(B205&lt;&gt;"",F205=""),"Veuillez sélectionner Total/NA dans la liste de la colonne C0230 si vous n'avez rien à déclarer.",IF(AND(B205&lt;&gt;"",H205&lt;&gt;"",I205=""),"Veuillez compléter la colonne C0260 Type de code.",IF(AND(B205&lt;&gt;"",I205=""),"Veuillez sélectionner Total/NA dans la liste de la colonne C0260 si vous n'avez rien à déclarer.","")))))))</f>
        <v/>
      </c>
    </row>
    <row r="206" spans="2:19" ht="21" customHeight="1" x14ac:dyDescent="0.2">
      <c r="B206" s="104"/>
      <c r="C206" s="96"/>
      <c r="D206" s="96"/>
      <c r="E206" s="104"/>
      <c r="F206" s="96"/>
      <c r="G206" s="96"/>
      <c r="H206" s="104"/>
      <c r="I206" s="96"/>
      <c r="J206" s="96"/>
      <c r="K206" s="104"/>
      <c r="L206" s="96"/>
      <c r="M206" s="96"/>
      <c r="N206" s="96"/>
      <c r="O206" s="104"/>
      <c r="P206" s="104"/>
      <c r="Q206" s="97"/>
      <c r="R206" s="119" t="str">
        <f t="shared" si="6"/>
        <v/>
      </c>
      <c r="S206" s="79" t="str">
        <f t="shared" si="7"/>
        <v/>
      </c>
    </row>
    <row r="207" spans="2:19" ht="21" customHeight="1" x14ac:dyDescent="0.2">
      <c r="B207" s="104"/>
      <c r="C207" s="96"/>
      <c r="D207" s="96"/>
      <c r="E207" s="104"/>
      <c r="F207" s="96"/>
      <c r="G207" s="96"/>
      <c r="H207" s="104"/>
      <c r="I207" s="96"/>
      <c r="J207" s="96"/>
      <c r="K207" s="104"/>
      <c r="L207" s="96"/>
      <c r="M207" s="96"/>
      <c r="N207" s="96"/>
      <c r="O207" s="104"/>
      <c r="P207" s="104"/>
      <c r="Q207" s="97"/>
      <c r="R207" s="119" t="str">
        <f t="shared" si="6"/>
        <v/>
      </c>
      <c r="S207" s="79" t="str">
        <f t="shared" si="7"/>
        <v/>
      </c>
    </row>
    <row r="208" spans="2:19" ht="21" customHeight="1" x14ac:dyDescent="0.2">
      <c r="B208" s="104"/>
      <c r="C208" s="96"/>
      <c r="D208" s="96"/>
      <c r="E208" s="104"/>
      <c r="F208" s="96"/>
      <c r="G208" s="96"/>
      <c r="H208" s="104"/>
      <c r="I208" s="96"/>
      <c r="J208" s="96"/>
      <c r="K208" s="104"/>
      <c r="L208" s="96"/>
      <c r="M208" s="96"/>
      <c r="N208" s="96"/>
      <c r="O208" s="104"/>
      <c r="P208" s="104"/>
      <c r="Q208" s="97"/>
      <c r="R208" s="119" t="str">
        <f t="shared" si="6"/>
        <v/>
      </c>
      <c r="S208" s="79" t="str">
        <f t="shared" si="7"/>
        <v/>
      </c>
    </row>
    <row r="209" spans="2:19" ht="21" customHeight="1" x14ac:dyDescent="0.2">
      <c r="B209" s="104"/>
      <c r="C209" s="96"/>
      <c r="D209" s="96"/>
      <c r="E209" s="104"/>
      <c r="F209" s="96"/>
      <c r="G209" s="96"/>
      <c r="H209" s="104"/>
      <c r="I209" s="96"/>
      <c r="J209" s="96"/>
      <c r="K209" s="104"/>
      <c r="L209" s="96"/>
      <c r="M209" s="96"/>
      <c r="N209" s="96"/>
      <c r="O209" s="104"/>
      <c r="P209" s="104"/>
      <c r="Q209" s="97"/>
      <c r="R209" s="119" t="str">
        <f t="shared" si="6"/>
        <v/>
      </c>
      <c r="S209" s="79" t="str">
        <f t="shared" si="7"/>
        <v/>
      </c>
    </row>
    <row r="210" spans="2:19" ht="21" customHeight="1" x14ac:dyDescent="0.2">
      <c r="B210" s="104"/>
      <c r="C210" s="96"/>
      <c r="D210" s="96"/>
      <c r="E210" s="104"/>
      <c r="F210" s="96"/>
      <c r="G210" s="96"/>
      <c r="H210" s="104"/>
      <c r="I210" s="96"/>
      <c r="J210" s="96"/>
      <c r="K210" s="104"/>
      <c r="L210" s="96"/>
      <c r="M210" s="96"/>
      <c r="N210" s="96"/>
      <c r="O210" s="104"/>
      <c r="P210" s="104"/>
      <c r="Q210" s="97"/>
      <c r="R210" s="119" t="str">
        <f t="shared" si="6"/>
        <v/>
      </c>
      <c r="S210" s="79" t="str">
        <f t="shared" si="7"/>
        <v/>
      </c>
    </row>
    <row r="211" spans="2:19" ht="21" customHeight="1" x14ac:dyDescent="0.2">
      <c r="B211" s="104"/>
      <c r="C211" s="96"/>
      <c r="D211" s="96"/>
      <c r="E211" s="104"/>
      <c r="F211" s="96"/>
      <c r="G211" s="96"/>
      <c r="H211" s="104"/>
      <c r="I211" s="96"/>
      <c r="J211" s="96"/>
      <c r="K211" s="104"/>
      <c r="L211" s="96"/>
      <c r="M211" s="96"/>
      <c r="N211" s="96"/>
      <c r="O211" s="104"/>
      <c r="P211" s="104"/>
      <c r="Q211" s="97"/>
      <c r="R211" s="119" t="str">
        <f t="shared" si="6"/>
        <v/>
      </c>
      <c r="S211" s="79" t="str">
        <f t="shared" si="7"/>
        <v/>
      </c>
    </row>
    <row r="212" spans="2:19" ht="21" customHeight="1" x14ac:dyDescent="0.2">
      <c r="B212" s="104"/>
      <c r="C212" s="96"/>
      <c r="D212" s="96"/>
      <c r="E212" s="104"/>
      <c r="F212" s="96"/>
      <c r="G212" s="96"/>
      <c r="H212" s="104"/>
      <c r="I212" s="96"/>
      <c r="J212" s="96"/>
      <c r="K212" s="104"/>
      <c r="L212" s="96"/>
      <c r="M212" s="96"/>
      <c r="N212" s="96"/>
      <c r="O212" s="104"/>
      <c r="P212" s="104"/>
      <c r="Q212" s="97"/>
      <c r="R212" s="119" t="str">
        <f t="shared" si="6"/>
        <v/>
      </c>
      <c r="S212" s="79" t="str">
        <f t="shared" si="7"/>
        <v/>
      </c>
    </row>
    <row r="213" spans="2:19" ht="21" customHeight="1" x14ac:dyDescent="0.2">
      <c r="B213" s="104"/>
      <c r="C213" s="96"/>
      <c r="D213" s="96"/>
      <c r="E213" s="104"/>
      <c r="F213" s="96"/>
      <c r="G213" s="96"/>
      <c r="H213" s="104"/>
      <c r="I213" s="96"/>
      <c r="J213" s="96"/>
      <c r="K213" s="104"/>
      <c r="L213" s="96"/>
      <c r="M213" s="96"/>
      <c r="N213" s="96"/>
      <c r="O213" s="104"/>
      <c r="P213" s="104"/>
      <c r="Q213" s="97"/>
      <c r="R213" s="119" t="str">
        <f t="shared" si="6"/>
        <v/>
      </c>
      <c r="S213" s="79" t="str">
        <f t="shared" si="7"/>
        <v/>
      </c>
    </row>
    <row r="214" spans="2:19" ht="21" customHeight="1" x14ac:dyDescent="0.2">
      <c r="B214" s="104"/>
      <c r="C214" s="96"/>
      <c r="D214" s="96"/>
      <c r="E214" s="104"/>
      <c r="F214" s="96"/>
      <c r="G214" s="96"/>
      <c r="H214" s="104"/>
      <c r="I214" s="96"/>
      <c r="J214" s="96"/>
      <c r="K214" s="104"/>
      <c r="L214" s="96"/>
      <c r="M214" s="96"/>
      <c r="N214" s="96"/>
      <c r="O214" s="104"/>
      <c r="P214" s="104"/>
      <c r="Q214" s="97"/>
      <c r="R214" s="119" t="str">
        <f t="shared" si="6"/>
        <v/>
      </c>
      <c r="S214" s="79" t="str">
        <f t="shared" si="7"/>
        <v/>
      </c>
    </row>
    <row r="215" spans="2:19" ht="21" customHeight="1" x14ac:dyDescent="0.2">
      <c r="B215" s="104"/>
      <c r="C215" s="96"/>
      <c r="D215" s="96"/>
      <c r="E215" s="104"/>
      <c r="F215" s="96"/>
      <c r="G215" s="96"/>
      <c r="H215" s="104"/>
      <c r="I215" s="96"/>
      <c r="J215" s="96"/>
      <c r="K215" s="104"/>
      <c r="L215" s="96"/>
      <c r="M215" s="96"/>
      <c r="N215" s="96"/>
      <c r="O215" s="104"/>
      <c r="P215" s="104"/>
      <c r="Q215" s="97"/>
      <c r="R215" s="119" t="str">
        <f t="shared" si="6"/>
        <v/>
      </c>
      <c r="S215" s="79" t="str">
        <f t="shared" si="7"/>
        <v/>
      </c>
    </row>
    <row r="216" spans="2:19" ht="21" customHeight="1" x14ac:dyDescent="0.2">
      <c r="B216" s="104"/>
      <c r="C216" s="96"/>
      <c r="D216" s="96"/>
      <c r="E216" s="104"/>
      <c r="F216" s="96"/>
      <c r="G216" s="96"/>
      <c r="H216" s="104"/>
      <c r="I216" s="96"/>
      <c r="J216" s="96"/>
      <c r="K216" s="104"/>
      <c r="L216" s="96"/>
      <c r="M216" s="96"/>
      <c r="N216" s="96"/>
      <c r="O216" s="104"/>
      <c r="P216" s="104"/>
      <c r="Q216" s="97"/>
      <c r="R216" s="119" t="str">
        <f t="shared" si="6"/>
        <v/>
      </c>
      <c r="S216" s="79" t="str">
        <f t="shared" si="7"/>
        <v/>
      </c>
    </row>
    <row r="217" spans="2:19" ht="21" customHeight="1" x14ac:dyDescent="0.2">
      <c r="B217" s="104"/>
      <c r="C217" s="96"/>
      <c r="D217" s="96"/>
      <c r="E217" s="104"/>
      <c r="F217" s="96"/>
      <c r="G217" s="96"/>
      <c r="H217" s="104"/>
      <c r="I217" s="96"/>
      <c r="J217" s="96"/>
      <c r="K217" s="104"/>
      <c r="L217" s="96"/>
      <c r="M217" s="96"/>
      <c r="N217" s="96"/>
      <c r="O217" s="104"/>
      <c r="P217" s="104"/>
      <c r="Q217" s="97"/>
      <c r="R217" s="119" t="str">
        <f t="shared" si="6"/>
        <v/>
      </c>
      <c r="S217" s="79" t="str">
        <f t="shared" si="7"/>
        <v/>
      </c>
    </row>
    <row r="218" spans="2:19" ht="21" customHeight="1" x14ac:dyDescent="0.2">
      <c r="B218" s="104"/>
      <c r="C218" s="96"/>
      <c r="D218" s="96"/>
      <c r="E218" s="104"/>
      <c r="F218" s="96"/>
      <c r="G218" s="96"/>
      <c r="H218" s="104"/>
      <c r="I218" s="96"/>
      <c r="J218" s="96"/>
      <c r="K218" s="104"/>
      <c r="L218" s="96"/>
      <c r="M218" s="96"/>
      <c r="N218" s="96"/>
      <c r="O218" s="104"/>
      <c r="P218" s="104"/>
      <c r="Q218" s="97"/>
      <c r="R218" s="119" t="str">
        <f t="shared" si="6"/>
        <v/>
      </c>
      <c r="S218" s="79" t="str">
        <f t="shared" si="7"/>
        <v/>
      </c>
    </row>
    <row r="219" spans="2:19" ht="21" customHeight="1" x14ac:dyDescent="0.2">
      <c r="B219" s="104"/>
      <c r="C219" s="96"/>
      <c r="D219" s="96"/>
      <c r="E219" s="104"/>
      <c r="F219" s="96"/>
      <c r="G219" s="96"/>
      <c r="H219" s="104"/>
      <c r="I219" s="96"/>
      <c r="J219" s="96"/>
      <c r="K219" s="104"/>
      <c r="L219" s="96"/>
      <c r="M219" s="96"/>
      <c r="N219" s="96"/>
      <c r="O219" s="104"/>
      <c r="P219" s="104"/>
      <c r="Q219" s="97"/>
      <c r="R219" s="119" t="str">
        <f t="shared" si="6"/>
        <v/>
      </c>
      <c r="S219" s="79" t="str">
        <f t="shared" si="7"/>
        <v/>
      </c>
    </row>
    <row r="220" spans="2:19" ht="21" customHeight="1" x14ac:dyDescent="0.2">
      <c r="B220" s="104"/>
      <c r="C220" s="96"/>
      <c r="D220" s="96"/>
      <c r="E220" s="104"/>
      <c r="F220" s="96"/>
      <c r="G220" s="96"/>
      <c r="H220" s="104"/>
      <c r="I220" s="96"/>
      <c r="J220" s="96"/>
      <c r="K220" s="104"/>
      <c r="L220" s="96"/>
      <c r="M220" s="96"/>
      <c r="N220" s="96"/>
      <c r="O220" s="104"/>
      <c r="P220" s="104"/>
      <c r="Q220" s="97"/>
      <c r="R220" s="119" t="str">
        <f t="shared" si="6"/>
        <v/>
      </c>
      <c r="S220" s="79" t="str">
        <f t="shared" si="7"/>
        <v/>
      </c>
    </row>
    <row r="221" spans="2:19" ht="21" customHeight="1" x14ac:dyDescent="0.2">
      <c r="B221" s="104"/>
      <c r="C221" s="96"/>
      <c r="D221" s="96"/>
      <c r="E221" s="104"/>
      <c r="F221" s="96"/>
      <c r="G221" s="96"/>
      <c r="H221" s="104"/>
      <c r="I221" s="96"/>
      <c r="J221" s="96"/>
      <c r="K221" s="104"/>
      <c r="L221" s="96"/>
      <c r="M221" s="96"/>
      <c r="N221" s="96"/>
      <c r="O221" s="104"/>
      <c r="P221" s="104"/>
      <c r="Q221" s="97"/>
      <c r="R221" s="119" t="str">
        <f t="shared" si="6"/>
        <v/>
      </c>
      <c r="S221" s="79" t="str">
        <f t="shared" si="7"/>
        <v/>
      </c>
    </row>
    <row r="222" spans="2:19" ht="21" customHeight="1" x14ac:dyDescent="0.2">
      <c r="B222" s="104"/>
      <c r="C222" s="96"/>
      <c r="D222" s="96"/>
      <c r="E222" s="104"/>
      <c r="F222" s="96"/>
      <c r="G222" s="96"/>
      <c r="H222" s="104"/>
      <c r="I222" s="96"/>
      <c r="J222" s="96"/>
      <c r="K222" s="104"/>
      <c r="L222" s="96"/>
      <c r="M222" s="96"/>
      <c r="N222" s="96"/>
      <c r="O222" s="104"/>
      <c r="P222" s="104"/>
      <c r="Q222" s="97"/>
      <c r="R222" s="119" t="str">
        <f t="shared" si="6"/>
        <v/>
      </c>
      <c r="S222" s="79" t="str">
        <f t="shared" si="7"/>
        <v/>
      </c>
    </row>
    <row r="223" spans="2:19" ht="21" customHeight="1" x14ac:dyDescent="0.2">
      <c r="B223" s="104"/>
      <c r="C223" s="96"/>
      <c r="D223" s="96"/>
      <c r="E223" s="104"/>
      <c r="F223" s="96"/>
      <c r="G223" s="96"/>
      <c r="H223" s="104"/>
      <c r="I223" s="96"/>
      <c r="J223" s="96"/>
      <c r="K223" s="104"/>
      <c r="L223" s="96"/>
      <c r="M223" s="96"/>
      <c r="N223" s="96"/>
      <c r="O223" s="104"/>
      <c r="P223" s="104"/>
      <c r="Q223" s="97"/>
      <c r="R223" s="119" t="str">
        <f t="shared" si="6"/>
        <v/>
      </c>
      <c r="S223" s="79" t="str">
        <f t="shared" si="7"/>
        <v/>
      </c>
    </row>
    <row r="224" spans="2:19" ht="21" customHeight="1" x14ac:dyDescent="0.2">
      <c r="B224" s="104"/>
      <c r="C224" s="96"/>
      <c r="D224" s="96"/>
      <c r="E224" s="104"/>
      <c r="F224" s="96"/>
      <c r="G224" s="96"/>
      <c r="H224" s="104"/>
      <c r="I224" s="96"/>
      <c r="J224" s="96"/>
      <c r="K224" s="104"/>
      <c r="L224" s="96"/>
      <c r="M224" s="96"/>
      <c r="N224" s="96"/>
      <c r="O224" s="104"/>
      <c r="P224" s="104"/>
      <c r="Q224" s="97"/>
      <c r="R224" s="119" t="str">
        <f t="shared" si="6"/>
        <v/>
      </c>
      <c r="S224" s="79" t="str">
        <f t="shared" si="7"/>
        <v/>
      </c>
    </row>
    <row r="225" spans="2:19" ht="21" customHeight="1" x14ac:dyDescent="0.2">
      <c r="B225" s="104"/>
      <c r="C225" s="96"/>
      <c r="D225" s="96"/>
      <c r="E225" s="104"/>
      <c r="F225" s="96"/>
      <c r="G225" s="96"/>
      <c r="H225" s="104"/>
      <c r="I225" s="96"/>
      <c r="J225" s="96"/>
      <c r="K225" s="104"/>
      <c r="L225" s="96"/>
      <c r="M225" s="96"/>
      <c r="N225" s="96"/>
      <c r="O225" s="104"/>
      <c r="P225" s="104"/>
      <c r="Q225" s="97"/>
      <c r="R225" s="119" t="str">
        <f t="shared" si="6"/>
        <v/>
      </c>
      <c r="S225" s="79" t="str">
        <f t="shared" si="7"/>
        <v/>
      </c>
    </row>
    <row r="226" spans="2:19" ht="21" customHeight="1" x14ac:dyDescent="0.2">
      <c r="B226" s="104"/>
      <c r="C226" s="96"/>
      <c r="D226" s="96"/>
      <c r="E226" s="104"/>
      <c r="F226" s="96"/>
      <c r="G226" s="96"/>
      <c r="H226" s="104"/>
      <c r="I226" s="96"/>
      <c r="J226" s="96"/>
      <c r="K226" s="104"/>
      <c r="L226" s="96"/>
      <c r="M226" s="96"/>
      <c r="N226" s="96"/>
      <c r="O226" s="104"/>
      <c r="P226" s="104"/>
      <c r="Q226" s="97"/>
      <c r="R226" s="119" t="str">
        <f t="shared" si="6"/>
        <v/>
      </c>
      <c r="S226" s="79" t="str">
        <f t="shared" si="7"/>
        <v/>
      </c>
    </row>
    <row r="227" spans="2:19" ht="21" customHeight="1" x14ac:dyDescent="0.2">
      <c r="B227" s="104"/>
      <c r="C227" s="96"/>
      <c r="D227" s="96"/>
      <c r="E227" s="104"/>
      <c r="F227" s="96"/>
      <c r="G227" s="96"/>
      <c r="H227" s="104"/>
      <c r="I227" s="96"/>
      <c r="J227" s="96"/>
      <c r="K227" s="104"/>
      <c r="L227" s="96"/>
      <c r="M227" s="96"/>
      <c r="N227" s="96"/>
      <c r="O227" s="104"/>
      <c r="P227" s="104"/>
      <c r="Q227" s="97"/>
      <c r="R227" s="119" t="str">
        <f t="shared" si="6"/>
        <v/>
      </c>
      <c r="S227" s="79" t="str">
        <f t="shared" si="7"/>
        <v/>
      </c>
    </row>
    <row r="228" spans="2:19" ht="21" customHeight="1" x14ac:dyDescent="0.2">
      <c r="B228" s="104"/>
      <c r="C228" s="96"/>
      <c r="D228" s="96"/>
      <c r="E228" s="104"/>
      <c r="F228" s="96"/>
      <c r="G228" s="96"/>
      <c r="H228" s="104"/>
      <c r="I228" s="96"/>
      <c r="J228" s="96"/>
      <c r="K228" s="104"/>
      <c r="L228" s="96"/>
      <c r="M228" s="96"/>
      <c r="N228" s="96"/>
      <c r="O228" s="104"/>
      <c r="P228" s="104"/>
      <c r="Q228" s="97"/>
      <c r="R228" s="119" t="str">
        <f t="shared" si="6"/>
        <v/>
      </c>
      <c r="S228" s="79" t="str">
        <f t="shared" si="7"/>
        <v/>
      </c>
    </row>
    <row r="229" spans="2:19" ht="21" customHeight="1" x14ac:dyDescent="0.2">
      <c r="B229" s="104"/>
      <c r="C229" s="96"/>
      <c r="D229" s="96"/>
      <c r="E229" s="104"/>
      <c r="F229" s="96"/>
      <c r="G229" s="96"/>
      <c r="H229" s="104"/>
      <c r="I229" s="96"/>
      <c r="J229" s="96"/>
      <c r="K229" s="104"/>
      <c r="L229" s="96"/>
      <c r="M229" s="96"/>
      <c r="N229" s="96"/>
      <c r="O229" s="104"/>
      <c r="P229" s="104"/>
      <c r="Q229" s="97"/>
      <c r="R229" s="119" t="str">
        <f t="shared" si="6"/>
        <v/>
      </c>
      <c r="S229" s="79" t="str">
        <f t="shared" si="7"/>
        <v/>
      </c>
    </row>
    <row r="230" spans="2:19" ht="21" customHeight="1" x14ac:dyDescent="0.2">
      <c r="B230" s="104"/>
      <c r="C230" s="96"/>
      <c r="D230" s="96"/>
      <c r="E230" s="104"/>
      <c r="F230" s="96"/>
      <c r="G230" s="96"/>
      <c r="H230" s="104"/>
      <c r="I230" s="96"/>
      <c r="J230" s="96"/>
      <c r="K230" s="104"/>
      <c r="L230" s="96"/>
      <c r="M230" s="96"/>
      <c r="N230" s="96"/>
      <c r="O230" s="104"/>
      <c r="P230" s="104"/>
      <c r="Q230" s="97"/>
      <c r="R230" s="119" t="str">
        <f t="shared" si="6"/>
        <v/>
      </c>
      <c r="S230" s="79" t="str">
        <f t="shared" si="7"/>
        <v/>
      </c>
    </row>
    <row r="231" spans="2:19" ht="21" customHeight="1" x14ac:dyDescent="0.2">
      <c r="B231" s="104"/>
      <c r="C231" s="96"/>
      <c r="D231" s="96"/>
      <c r="E231" s="104"/>
      <c r="F231" s="96"/>
      <c r="G231" s="96"/>
      <c r="H231" s="104"/>
      <c r="I231" s="96"/>
      <c r="J231" s="96"/>
      <c r="K231" s="104"/>
      <c r="L231" s="96"/>
      <c r="M231" s="96"/>
      <c r="N231" s="96"/>
      <c r="O231" s="104"/>
      <c r="P231" s="104"/>
      <c r="Q231" s="97"/>
      <c r="R231" s="119" t="str">
        <f t="shared" si="6"/>
        <v/>
      </c>
      <c r="S231" s="79" t="str">
        <f t="shared" si="7"/>
        <v/>
      </c>
    </row>
    <row r="232" spans="2:19" ht="21" customHeight="1" x14ac:dyDescent="0.2">
      <c r="B232" s="104"/>
      <c r="C232" s="96"/>
      <c r="D232" s="96"/>
      <c r="E232" s="104"/>
      <c r="F232" s="96"/>
      <c r="G232" s="96"/>
      <c r="H232" s="104"/>
      <c r="I232" s="96"/>
      <c r="J232" s="96"/>
      <c r="K232" s="104"/>
      <c r="L232" s="96"/>
      <c r="M232" s="96"/>
      <c r="N232" s="96"/>
      <c r="O232" s="104"/>
      <c r="P232" s="104"/>
      <c r="Q232" s="97"/>
      <c r="R232" s="119" t="str">
        <f t="shared" si="6"/>
        <v/>
      </c>
      <c r="S232" s="79" t="str">
        <f t="shared" si="7"/>
        <v/>
      </c>
    </row>
    <row r="233" spans="2:19" ht="21" customHeight="1" x14ac:dyDescent="0.2">
      <c r="B233" s="104"/>
      <c r="C233" s="96"/>
      <c r="D233" s="96"/>
      <c r="E233" s="104"/>
      <c r="F233" s="96"/>
      <c r="G233" s="96"/>
      <c r="H233" s="104"/>
      <c r="I233" s="96"/>
      <c r="J233" s="96"/>
      <c r="K233" s="104"/>
      <c r="L233" s="96"/>
      <c r="M233" s="96"/>
      <c r="N233" s="96"/>
      <c r="O233" s="104"/>
      <c r="P233" s="104"/>
      <c r="Q233" s="97"/>
      <c r="R233" s="119" t="str">
        <f t="shared" si="6"/>
        <v/>
      </c>
      <c r="S233" s="79" t="str">
        <f t="shared" si="7"/>
        <v/>
      </c>
    </row>
    <row r="234" spans="2:19" ht="21" customHeight="1" x14ac:dyDescent="0.2">
      <c r="B234" s="104"/>
      <c r="C234" s="96"/>
      <c r="D234" s="96"/>
      <c r="E234" s="104"/>
      <c r="F234" s="96"/>
      <c r="G234" s="96"/>
      <c r="H234" s="104"/>
      <c r="I234" s="96"/>
      <c r="J234" s="96"/>
      <c r="K234" s="104"/>
      <c r="L234" s="96"/>
      <c r="M234" s="96"/>
      <c r="N234" s="96"/>
      <c r="O234" s="104"/>
      <c r="P234" s="104"/>
      <c r="Q234" s="97"/>
      <c r="R234" s="119" t="str">
        <f t="shared" si="6"/>
        <v/>
      </c>
      <c r="S234" s="79" t="str">
        <f t="shared" si="7"/>
        <v/>
      </c>
    </row>
    <row r="235" spans="2:19" ht="21" customHeight="1" x14ac:dyDescent="0.2">
      <c r="B235" s="104"/>
      <c r="C235" s="96"/>
      <c r="D235" s="96"/>
      <c r="E235" s="104"/>
      <c r="F235" s="96"/>
      <c r="G235" s="96"/>
      <c r="H235" s="104"/>
      <c r="I235" s="96"/>
      <c r="J235" s="96"/>
      <c r="K235" s="104"/>
      <c r="L235" s="96"/>
      <c r="M235" s="96"/>
      <c r="N235" s="96"/>
      <c r="O235" s="104"/>
      <c r="P235" s="104"/>
      <c r="Q235" s="97"/>
      <c r="R235" s="119" t="str">
        <f t="shared" si="6"/>
        <v/>
      </c>
      <c r="S235" s="79" t="str">
        <f t="shared" si="7"/>
        <v/>
      </c>
    </row>
    <row r="236" spans="2:19" ht="21" customHeight="1" x14ac:dyDescent="0.2">
      <c r="B236" s="104"/>
      <c r="C236" s="96"/>
      <c r="D236" s="96"/>
      <c r="E236" s="104"/>
      <c r="F236" s="96"/>
      <c r="G236" s="96"/>
      <c r="H236" s="104"/>
      <c r="I236" s="96"/>
      <c r="J236" s="96"/>
      <c r="K236" s="104"/>
      <c r="L236" s="96"/>
      <c r="M236" s="96"/>
      <c r="N236" s="96"/>
      <c r="O236" s="104"/>
      <c r="P236" s="104"/>
      <c r="Q236" s="97"/>
      <c r="R236" s="119" t="str">
        <f t="shared" si="6"/>
        <v/>
      </c>
      <c r="S236" s="79" t="str">
        <f t="shared" si="7"/>
        <v/>
      </c>
    </row>
    <row r="237" spans="2:19" ht="21" customHeight="1" x14ac:dyDescent="0.2">
      <c r="B237" s="104"/>
      <c r="C237" s="96"/>
      <c r="D237" s="96"/>
      <c r="E237" s="104"/>
      <c r="F237" s="96"/>
      <c r="G237" s="96"/>
      <c r="H237" s="104"/>
      <c r="I237" s="96"/>
      <c r="J237" s="96"/>
      <c r="K237" s="104"/>
      <c r="L237" s="96"/>
      <c r="M237" s="96"/>
      <c r="N237" s="96"/>
      <c r="O237" s="104"/>
      <c r="P237" s="104"/>
      <c r="Q237" s="97"/>
      <c r="R237" s="119" t="str">
        <f t="shared" si="6"/>
        <v/>
      </c>
      <c r="S237" s="79" t="str">
        <f t="shared" si="7"/>
        <v/>
      </c>
    </row>
    <row r="238" spans="2:19" ht="21" customHeight="1" x14ac:dyDescent="0.2">
      <c r="B238" s="104"/>
      <c r="C238" s="96"/>
      <c r="D238" s="96"/>
      <c r="E238" s="104"/>
      <c r="F238" s="96"/>
      <c r="G238" s="96"/>
      <c r="H238" s="104"/>
      <c r="I238" s="96"/>
      <c r="J238" s="96"/>
      <c r="K238" s="104"/>
      <c r="L238" s="96"/>
      <c r="M238" s="96"/>
      <c r="N238" s="96"/>
      <c r="O238" s="104"/>
      <c r="P238" s="104"/>
      <c r="Q238" s="97"/>
      <c r="R238" s="119" t="str">
        <f t="shared" si="6"/>
        <v/>
      </c>
      <c r="S238" s="79" t="str">
        <f t="shared" si="7"/>
        <v/>
      </c>
    </row>
    <row r="239" spans="2:19" ht="21" customHeight="1" x14ac:dyDescent="0.2">
      <c r="B239" s="104"/>
      <c r="C239" s="96"/>
      <c r="D239" s="96"/>
      <c r="E239" s="104"/>
      <c r="F239" s="96"/>
      <c r="G239" s="96"/>
      <c r="H239" s="104"/>
      <c r="I239" s="96"/>
      <c r="J239" s="96"/>
      <c r="K239" s="104"/>
      <c r="L239" s="96"/>
      <c r="M239" s="96"/>
      <c r="N239" s="96"/>
      <c r="O239" s="104"/>
      <c r="P239" s="104"/>
      <c r="Q239" s="97"/>
      <c r="R239" s="119" t="str">
        <f t="shared" si="6"/>
        <v/>
      </c>
      <c r="S239" s="79" t="str">
        <f t="shared" si="7"/>
        <v/>
      </c>
    </row>
    <row r="240" spans="2:19" ht="21" customHeight="1" x14ac:dyDescent="0.2">
      <c r="B240" s="104"/>
      <c r="C240" s="96"/>
      <c r="D240" s="96"/>
      <c r="E240" s="104"/>
      <c r="F240" s="96"/>
      <c r="G240" s="96"/>
      <c r="H240" s="104"/>
      <c r="I240" s="96"/>
      <c r="J240" s="96"/>
      <c r="K240" s="104"/>
      <c r="L240" s="96"/>
      <c r="M240" s="96"/>
      <c r="N240" s="96"/>
      <c r="O240" s="104"/>
      <c r="P240" s="104"/>
      <c r="Q240" s="97"/>
      <c r="R240" s="119" t="str">
        <f t="shared" si="6"/>
        <v/>
      </c>
      <c r="S240" s="79" t="str">
        <f t="shared" si="7"/>
        <v/>
      </c>
    </row>
    <row r="241" spans="2:19" ht="21" customHeight="1" x14ac:dyDescent="0.2">
      <c r="B241" s="104"/>
      <c r="C241" s="96"/>
      <c r="D241" s="96"/>
      <c r="E241" s="104"/>
      <c r="F241" s="96"/>
      <c r="G241" s="96"/>
      <c r="H241" s="104"/>
      <c r="I241" s="96"/>
      <c r="J241" s="96"/>
      <c r="K241" s="104"/>
      <c r="L241" s="96"/>
      <c r="M241" s="96"/>
      <c r="N241" s="96"/>
      <c r="O241" s="104"/>
      <c r="P241" s="104"/>
      <c r="Q241" s="97"/>
      <c r="R241" s="119" t="str">
        <f t="shared" si="6"/>
        <v/>
      </c>
      <c r="S241" s="79" t="str">
        <f t="shared" si="7"/>
        <v/>
      </c>
    </row>
    <row r="242" spans="2:19" ht="21" customHeight="1" x14ac:dyDescent="0.2">
      <c r="B242" s="104"/>
      <c r="C242" s="96"/>
      <c r="D242" s="96"/>
      <c r="E242" s="104"/>
      <c r="F242" s="96"/>
      <c r="G242" s="96"/>
      <c r="H242" s="104"/>
      <c r="I242" s="96"/>
      <c r="J242" s="96"/>
      <c r="K242" s="104"/>
      <c r="L242" s="96"/>
      <c r="M242" s="96"/>
      <c r="N242" s="96"/>
      <c r="O242" s="104"/>
      <c r="P242" s="104"/>
      <c r="Q242" s="97"/>
      <c r="R242" s="119" t="str">
        <f t="shared" si="6"/>
        <v/>
      </c>
      <c r="S242" s="79" t="str">
        <f t="shared" si="7"/>
        <v/>
      </c>
    </row>
    <row r="243" spans="2:19" ht="21" customHeight="1" x14ac:dyDescent="0.2">
      <c r="B243" s="104"/>
      <c r="C243" s="96"/>
      <c r="D243" s="96"/>
      <c r="E243" s="104"/>
      <c r="F243" s="96"/>
      <c r="G243" s="96"/>
      <c r="H243" s="104"/>
      <c r="I243" s="96"/>
      <c r="J243" s="96"/>
      <c r="K243" s="104"/>
      <c r="L243" s="96"/>
      <c r="M243" s="96"/>
      <c r="N243" s="96"/>
      <c r="O243" s="104"/>
      <c r="P243" s="104"/>
      <c r="Q243" s="97"/>
      <c r="R243" s="119" t="str">
        <f t="shared" si="6"/>
        <v/>
      </c>
      <c r="S243" s="79" t="str">
        <f t="shared" si="7"/>
        <v/>
      </c>
    </row>
    <row r="244" spans="2:19" ht="21" customHeight="1" x14ac:dyDescent="0.2">
      <c r="B244" s="104"/>
      <c r="C244" s="96"/>
      <c r="D244" s="96"/>
      <c r="E244" s="104"/>
      <c r="F244" s="96"/>
      <c r="G244" s="96"/>
      <c r="H244" s="104"/>
      <c r="I244" s="96"/>
      <c r="J244" s="96"/>
      <c r="K244" s="104"/>
      <c r="L244" s="96"/>
      <c r="M244" s="96"/>
      <c r="N244" s="96"/>
      <c r="O244" s="104"/>
      <c r="P244" s="104"/>
      <c r="Q244" s="97"/>
      <c r="R244" s="119" t="str">
        <f t="shared" si="6"/>
        <v/>
      </c>
      <c r="S244" s="79" t="str">
        <f t="shared" si="7"/>
        <v/>
      </c>
    </row>
    <row r="245" spans="2:19" ht="21" customHeight="1" x14ac:dyDescent="0.2">
      <c r="B245" s="104"/>
      <c r="C245" s="96"/>
      <c r="D245" s="96"/>
      <c r="E245" s="104"/>
      <c r="F245" s="96"/>
      <c r="G245" s="96"/>
      <c r="H245" s="104"/>
      <c r="I245" s="96"/>
      <c r="J245" s="96"/>
      <c r="K245" s="104"/>
      <c r="L245" s="96"/>
      <c r="M245" s="96"/>
      <c r="N245" s="96"/>
      <c r="O245" s="104"/>
      <c r="P245" s="104"/>
      <c r="Q245" s="97"/>
      <c r="R245" s="119" t="str">
        <f t="shared" si="6"/>
        <v/>
      </c>
      <c r="S245" s="79" t="str">
        <f t="shared" si="7"/>
        <v/>
      </c>
    </row>
    <row r="246" spans="2:19" ht="21" customHeight="1" x14ac:dyDescent="0.2">
      <c r="B246" s="104"/>
      <c r="C246" s="96"/>
      <c r="D246" s="96"/>
      <c r="E246" s="104"/>
      <c r="F246" s="96"/>
      <c r="G246" s="96"/>
      <c r="H246" s="104"/>
      <c r="I246" s="96"/>
      <c r="J246" s="96"/>
      <c r="K246" s="104"/>
      <c r="L246" s="96"/>
      <c r="M246" s="96"/>
      <c r="N246" s="96"/>
      <c r="O246" s="104"/>
      <c r="P246" s="104"/>
      <c r="Q246" s="97"/>
      <c r="R246" s="119" t="str">
        <f t="shared" si="6"/>
        <v/>
      </c>
      <c r="S246" s="79" t="str">
        <f t="shared" si="7"/>
        <v/>
      </c>
    </row>
    <row r="247" spans="2:19" ht="21" customHeight="1" x14ac:dyDescent="0.2">
      <c r="B247" s="104"/>
      <c r="C247" s="96"/>
      <c r="D247" s="96"/>
      <c r="E247" s="104"/>
      <c r="F247" s="96"/>
      <c r="G247" s="96"/>
      <c r="H247" s="104"/>
      <c r="I247" s="96"/>
      <c r="J247" s="96"/>
      <c r="K247" s="104"/>
      <c r="L247" s="96"/>
      <c r="M247" s="96"/>
      <c r="N247" s="96"/>
      <c r="O247" s="104"/>
      <c r="P247" s="104"/>
      <c r="Q247" s="97"/>
      <c r="R247" s="119" t="str">
        <f t="shared" si="6"/>
        <v/>
      </c>
      <c r="S247" s="79" t="str">
        <f t="shared" si="7"/>
        <v/>
      </c>
    </row>
    <row r="248" spans="2:19" ht="21" customHeight="1" x14ac:dyDescent="0.2">
      <c r="B248" s="104"/>
      <c r="C248" s="96"/>
      <c r="D248" s="96"/>
      <c r="E248" s="104"/>
      <c r="F248" s="96"/>
      <c r="G248" s="96"/>
      <c r="H248" s="104"/>
      <c r="I248" s="96"/>
      <c r="J248" s="96"/>
      <c r="K248" s="104"/>
      <c r="L248" s="96"/>
      <c r="M248" s="96"/>
      <c r="N248" s="96"/>
      <c r="O248" s="104"/>
      <c r="P248" s="104"/>
      <c r="Q248" s="97"/>
      <c r="R248" s="119" t="str">
        <f t="shared" si="6"/>
        <v/>
      </c>
      <c r="S248" s="79" t="str">
        <f t="shared" si="7"/>
        <v/>
      </c>
    </row>
    <row r="249" spans="2:19" ht="21" customHeight="1" x14ac:dyDescent="0.2">
      <c r="B249" s="104"/>
      <c r="C249" s="96"/>
      <c r="D249" s="96"/>
      <c r="E249" s="104"/>
      <c r="F249" s="96"/>
      <c r="G249" s="96"/>
      <c r="H249" s="104"/>
      <c r="I249" s="96"/>
      <c r="J249" s="96"/>
      <c r="K249" s="104"/>
      <c r="L249" s="96"/>
      <c r="M249" s="96"/>
      <c r="N249" s="96"/>
      <c r="O249" s="104"/>
      <c r="P249" s="104"/>
      <c r="Q249" s="97"/>
      <c r="R249" s="119" t="str">
        <f t="shared" si="6"/>
        <v/>
      </c>
      <c r="S249" s="79" t="str">
        <f t="shared" si="7"/>
        <v/>
      </c>
    </row>
    <row r="250" spans="2:19" ht="21" customHeight="1" x14ac:dyDescent="0.2">
      <c r="B250" s="104"/>
      <c r="C250" s="96"/>
      <c r="D250" s="96"/>
      <c r="E250" s="104"/>
      <c r="F250" s="96"/>
      <c r="G250" s="96"/>
      <c r="H250" s="104"/>
      <c r="I250" s="96"/>
      <c r="J250" s="96"/>
      <c r="K250" s="104"/>
      <c r="L250" s="96"/>
      <c r="M250" s="96"/>
      <c r="N250" s="96"/>
      <c r="O250" s="104"/>
      <c r="P250" s="104"/>
      <c r="Q250" s="97"/>
      <c r="R250" s="119" t="str">
        <f t="shared" si="6"/>
        <v/>
      </c>
      <c r="S250" s="79" t="str">
        <f t="shared" si="7"/>
        <v/>
      </c>
    </row>
    <row r="251" spans="2:19" ht="21" customHeight="1" x14ac:dyDescent="0.2">
      <c r="B251" s="104"/>
      <c r="C251" s="96"/>
      <c r="D251" s="96"/>
      <c r="E251" s="104"/>
      <c r="F251" s="96"/>
      <c r="G251" s="96"/>
      <c r="H251" s="104"/>
      <c r="I251" s="96"/>
      <c r="J251" s="96"/>
      <c r="K251" s="104"/>
      <c r="L251" s="96"/>
      <c r="M251" s="96"/>
      <c r="N251" s="96"/>
      <c r="O251" s="104"/>
      <c r="P251" s="104"/>
      <c r="Q251" s="97"/>
      <c r="R251" s="119" t="str">
        <f t="shared" si="6"/>
        <v/>
      </c>
      <c r="S251" s="79" t="str">
        <f t="shared" si="7"/>
        <v/>
      </c>
    </row>
    <row r="252" spans="2:19" ht="21" customHeight="1" x14ac:dyDescent="0.2">
      <c r="B252" s="104"/>
      <c r="C252" s="96"/>
      <c r="D252" s="96"/>
      <c r="E252" s="104"/>
      <c r="F252" s="96"/>
      <c r="G252" s="96"/>
      <c r="H252" s="104"/>
      <c r="I252" s="96"/>
      <c r="J252" s="96"/>
      <c r="K252" s="104"/>
      <c r="L252" s="96"/>
      <c r="M252" s="96"/>
      <c r="N252" s="96"/>
      <c r="O252" s="104"/>
      <c r="P252" s="104"/>
      <c r="Q252" s="97"/>
      <c r="R252" s="119" t="str">
        <f t="shared" si="6"/>
        <v/>
      </c>
      <c r="S252" s="79" t="str">
        <f t="shared" si="7"/>
        <v/>
      </c>
    </row>
    <row r="253" spans="2:19" ht="21" customHeight="1" x14ac:dyDescent="0.2">
      <c r="B253" s="104"/>
      <c r="C253" s="96"/>
      <c r="D253" s="96"/>
      <c r="E253" s="104"/>
      <c r="F253" s="96"/>
      <c r="G253" s="96"/>
      <c r="H253" s="104"/>
      <c r="I253" s="96"/>
      <c r="J253" s="96"/>
      <c r="K253" s="104"/>
      <c r="L253" s="96"/>
      <c r="M253" s="96"/>
      <c r="N253" s="96"/>
      <c r="O253" s="104"/>
      <c r="P253" s="104"/>
      <c r="Q253" s="97"/>
      <c r="R253" s="119" t="str">
        <f t="shared" si="6"/>
        <v/>
      </c>
      <c r="S253" s="79" t="str">
        <f t="shared" si="7"/>
        <v/>
      </c>
    </row>
    <row r="254" spans="2:19" ht="21" customHeight="1" x14ac:dyDescent="0.2">
      <c r="B254" s="104"/>
      <c r="C254" s="96"/>
      <c r="D254" s="96"/>
      <c r="E254" s="104"/>
      <c r="F254" s="96"/>
      <c r="G254" s="96"/>
      <c r="H254" s="104"/>
      <c r="I254" s="96"/>
      <c r="J254" s="96"/>
      <c r="K254" s="104"/>
      <c r="L254" s="96"/>
      <c r="M254" s="96"/>
      <c r="N254" s="96"/>
      <c r="O254" s="104"/>
      <c r="P254" s="104"/>
      <c r="Q254" s="97"/>
      <c r="R254" s="119" t="str">
        <f t="shared" si="6"/>
        <v/>
      </c>
      <c r="S254" s="79" t="str">
        <f t="shared" si="7"/>
        <v/>
      </c>
    </row>
    <row r="255" spans="2:19" ht="21" customHeight="1" x14ac:dyDescent="0.2">
      <c r="B255" s="104"/>
      <c r="C255" s="96"/>
      <c r="D255" s="96"/>
      <c r="E255" s="104"/>
      <c r="F255" s="96"/>
      <c r="G255" s="96"/>
      <c r="H255" s="104"/>
      <c r="I255" s="96"/>
      <c r="J255" s="96"/>
      <c r="K255" s="104"/>
      <c r="L255" s="96"/>
      <c r="M255" s="96"/>
      <c r="N255" s="96"/>
      <c r="O255" s="104"/>
      <c r="P255" s="104"/>
      <c r="Q255" s="97"/>
      <c r="R255" s="119" t="str">
        <f t="shared" si="6"/>
        <v/>
      </c>
      <c r="S255" s="79" t="str">
        <f t="shared" si="7"/>
        <v/>
      </c>
    </row>
    <row r="256" spans="2:19" ht="21" customHeight="1" x14ac:dyDescent="0.2">
      <c r="B256" s="104"/>
      <c r="C256" s="96"/>
      <c r="D256" s="96"/>
      <c r="E256" s="104"/>
      <c r="F256" s="96"/>
      <c r="G256" s="96"/>
      <c r="H256" s="104"/>
      <c r="I256" s="96"/>
      <c r="J256" s="96"/>
      <c r="K256" s="104"/>
      <c r="L256" s="96"/>
      <c r="M256" s="96"/>
      <c r="N256" s="96"/>
      <c r="O256" s="104"/>
      <c r="P256" s="104"/>
      <c r="Q256" s="97"/>
      <c r="R256" s="119" t="str">
        <f t="shared" si="6"/>
        <v/>
      </c>
      <c r="S256" s="79" t="str">
        <f t="shared" si="7"/>
        <v/>
      </c>
    </row>
    <row r="257" spans="2:19" ht="21" customHeight="1" x14ac:dyDescent="0.2">
      <c r="B257" s="104"/>
      <c r="C257" s="96"/>
      <c r="D257" s="96"/>
      <c r="E257" s="104"/>
      <c r="F257" s="96"/>
      <c r="G257" s="96"/>
      <c r="H257" s="104"/>
      <c r="I257" s="96"/>
      <c r="J257" s="96"/>
      <c r="K257" s="104"/>
      <c r="L257" s="96"/>
      <c r="M257" s="96"/>
      <c r="N257" s="96"/>
      <c r="O257" s="104"/>
      <c r="P257" s="104"/>
      <c r="Q257" s="97"/>
      <c r="R257" s="119" t="str">
        <f t="shared" si="6"/>
        <v/>
      </c>
      <c r="S257" s="79" t="str">
        <f t="shared" si="7"/>
        <v/>
      </c>
    </row>
    <row r="258" spans="2:19" ht="21" customHeight="1" x14ac:dyDescent="0.2">
      <c r="B258" s="104"/>
      <c r="C258" s="96"/>
      <c r="D258" s="96"/>
      <c r="E258" s="104"/>
      <c r="F258" s="96"/>
      <c r="G258" s="96"/>
      <c r="H258" s="104"/>
      <c r="I258" s="96"/>
      <c r="J258" s="96"/>
      <c r="K258" s="104"/>
      <c r="L258" s="96"/>
      <c r="M258" s="96"/>
      <c r="N258" s="96"/>
      <c r="O258" s="104"/>
      <c r="P258" s="104"/>
      <c r="Q258" s="97"/>
      <c r="R258" s="119" t="str">
        <f t="shared" si="6"/>
        <v/>
      </c>
      <c r="S258" s="79" t="str">
        <f t="shared" si="7"/>
        <v/>
      </c>
    </row>
    <row r="259" spans="2:19" ht="21" customHeight="1" x14ac:dyDescent="0.2">
      <c r="B259" s="104"/>
      <c r="C259" s="96"/>
      <c r="D259" s="96"/>
      <c r="E259" s="104"/>
      <c r="F259" s="96"/>
      <c r="G259" s="96"/>
      <c r="H259" s="104"/>
      <c r="I259" s="96"/>
      <c r="J259" s="96"/>
      <c r="K259" s="104"/>
      <c r="L259" s="96"/>
      <c r="M259" s="96"/>
      <c r="N259" s="96"/>
      <c r="O259" s="104"/>
      <c r="P259" s="104"/>
      <c r="Q259" s="97"/>
      <c r="R259" s="119" t="str">
        <f t="shared" si="6"/>
        <v/>
      </c>
      <c r="S259" s="79" t="str">
        <f t="shared" si="7"/>
        <v/>
      </c>
    </row>
    <row r="260" spans="2:19" ht="21" customHeight="1" x14ac:dyDescent="0.2">
      <c r="B260" s="104"/>
      <c r="C260" s="96"/>
      <c r="D260" s="96"/>
      <c r="E260" s="104"/>
      <c r="F260" s="96"/>
      <c r="G260" s="96"/>
      <c r="H260" s="104"/>
      <c r="I260" s="96"/>
      <c r="J260" s="96"/>
      <c r="K260" s="104"/>
      <c r="L260" s="96"/>
      <c r="M260" s="96"/>
      <c r="N260" s="96"/>
      <c r="O260" s="104"/>
      <c r="P260" s="104"/>
      <c r="Q260" s="97"/>
      <c r="R260" s="119" t="str">
        <f t="shared" si="6"/>
        <v/>
      </c>
      <c r="S260" s="79" t="str">
        <f t="shared" si="7"/>
        <v/>
      </c>
    </row>
    <row r="261" spans="2:19" ht="21" customHeight="1" x14ac:dyDescent="0.2">
      <c r="B261" s="104"/>
      <c r="C261" s="96"/>
      <c r="D261" s="96"/>
      <c r="E261" s="104"/>
      <c r="F261" s="96"/>
      <c r="G261" s="96"/>
      <c r="H261" s="104"/>
      <c r="I261" s="96"/>
      <c r="J261" s="96"/>
      <c r="K261" s="104"/>
      <c r="L261" s="96"/>
      <c r="M261" s="96"/>
      <c r="N261" s="96"/>
      <c r="O261" s="104"/>
      <c r="P261" s="104"/>
      <c r="Q261" s="97"/>
      <c r="R261" s="119" t="str">
        <f t="shared" si="6"/>
        <v/>
      </c>
      <c r="S261" s="79" t="str">
        <f t="shared" si="7"/>
        <v/>
      </c>
    </row>
    <row r="262" spans="2:19" ht="21" customHeight="1" x14ac:dyDescent="0.2">
      <c r="B262" s="104"/>
      <c r="C262" s="96"/>
      <c r="D262" s="96"/>
      <c r="E262" s="104"/>
      <c r="F262" s="96"/>
      <c r="G262" s="96"/>
      <c r="H262" s="104"/>
      <c r="I262" s="96"/>
      <c r="J262" s="96"/>
      <c r="K262" s="104"/>
      <c r="L262" s="96"/>
      <c r="M262" s="96"/>
      <c r="N262" s="96"/>
      <c r="O262" s="104"/>
      <c r="P262" s="104"/>
      <c r="Q262" s="97"/>
      <c r="R262" s="119" t="str">
        <f t="shared" si="6"/>
        <v/>
      </c>
      <c r="S262" s="79" t="str">
        <f t="shared" si="7"/>
        <v/>
      </c>
    </row>
    <row r="263" spans="2:19" ht="21" customHeight="1" x14ac:dyDescent="0.2">
      <c r="B263" s="104"/>
      <c r="C263" s="96"/>
      <c r="D263" s="96"/>
      <c r="E263" s="104"/>
      <c r="F263" s="96"/>
      <c r="G263" s="96"/>
      <c r="H263" s="104"/>
      <c r="I263" s="96"/>
      <c r="J263" s="96"/>
      <c r="K263" s="104"/>
      <c r="L263" s="96"/>
      <c r="M263" s="96"/>
      <c r="N263" s="96"/>
      <c r="O263" s="104"/>
      <c r="P263" s="104"/>
      <c r="Q263" s="97"/>
      <c r="R263" s="119" t="str">
        <f t="shared" si="6"/>
        <v/>
      </c>
      <c r="S263" s="79" t="str">
        <f t="shared" si="7"/>
        <v/>
      </c>
    </row>
    <row r="264" spans="2:19" ht="21" customHeight="1" x14ac:dyDescent="0.2">
      <c r="B264" s="104"/>
      <c r="C264" s="96"/>
      <c r="D264" s="96"/>
      <c r="E264" s="104"/>
      <c r="F264" s="96"/>
      <c r="G264" s="96"/>
      <c r="H264" s="104"/>
      <c r="I264" s="96"/>
      <c r="J264" s="96"/>
      <c r="K264" s="104"/>
      <c r="L264" s="96"/>
      <c r="M264" s="96"/>
      <c r="N264" s="96"/>
      <c r="O264" s="104"/>
      <c r="P264" s="104"/>
      <c r="Q264" s="97"/>
      <c r="R264" s="119" t="str">
        <f t="shared" si="6"/>
        <v/>
      </c>
      <c r="S264" s="79" t="str">
        <f t="shared" si="7"/>
        <v/>
      </c>
    </row>
    <row r="265" spans="2:19" ht="21" customHeight="1" x14ac:dyDescent="0.2">
      <c r="B265" s="104"/>
      <c r="C265" s="96"/>
      <c r="D265" s="96"/>
      <c r="E265" s="104"/>
      <c r="F265" s="96"/>
      <c r="G265" s="96"/>
      <c r="H265" s="104"/>
      <c r="I265" s="96"/>
      <c r="J265" s="96"/>
      <c r="K265" s="104"/>
      <c r="L265" s="96"/>
      <c r="M265" s="96"/>
      <c r="N265" s="96"/>
      <c r="O265" s="104"/>
      <c r="P265" s="104"/>
      <c r="Q265" s="97"/>
      <c r="R265" s="119" t="str">
        <f t="shared" si="6"/>
        <v/>
      </c>
      <c r="S265" s="79" t="str">
        <f t="shared" si="7"/>
        <v/>
      </c>
    </row>
    <row r="266" spans="2:19" ht="21" customHeight="1" x14ac:dyDescent="0.2">
      <c r="B266" s="104"/>
      <c r="C266" s="96"/>
      <c r="D266" s="96"/>
      <c r="E266" s="104"/>
      <c r="F266" s="96"/>
      <c r="G266" s="96"/>
      <c r="H266" s="104"/>
      <c r="I266" s="96"/>
      <c r="J266" s="96"/>
      <c r="K266" s="104"/>
      <c r="L266" s="96"/>
      <c r="M266" s="96"/>
      <c r="N266" s="96"/>
      <c r="O266" s="104"/>
      <c r="P266" s="104"/>
      <c r="Q266" s="97"/>
      <c r="R266" s="119" t="str">
        <f t="shared" si="6"/>
        <v/>
      </c>
      <c r="S266" s="79" t="str">
        <f t="shared" si="7"/>
        <v/>
      </c>
    </row>
    <row r="267" spans="2:19" ht="21" customHeight="1" x14ac:dyDescent="0.2">
      <c r="B267" s="104"/>
      <c r="C267" s="96"/>
      <c r="D267" s="96"/>
      <c r="E267" s="104"/>
      <c r="F267" s="96"/>
      <c r="G267" s="96"/>
      <c r="H267" s="104"/>
      <c r="I267" s="96"/>
      <c r="J267" s="96"/>
      <c r="K267" s="104"/>
      <c r="L267" s="96"/>
      <c r="M267" s="96"/>
      <c r="N267" s="96"/>
      <c r="O267" s="104"/>
      <c r="P267" s="104"/>
      <c r="Q267" s="97"/>
      <c r="R267" s="119" t="str">
        <f t="shared" si="6"/>
        <v/>
      </c>
      <c r="S267" s="79" t="str">
        <f t="shared" si="7"/>
        <v/>
      </c>
    </row>
    <row r="268" spans="2:19" ht="21" customHeight="1" x14ac:dyDescent="0.2">
      <c r="B268" s="104"/>
      <c r="C268" s="96"/>
      <c r="D268" s="96"/>
      <c r="E268" s="104"/>
      <c r="F268" s="96"/>
      <c r="G268" s="96"/>
      <c r="H268" s="104"/>
      <c r="I268" s="96"/>
      <c r="J268" s="96"/>
      <c r="K268" s="104"/>
      <c r="L268" s="96"/>
      <c r="M268" s="96"/>
      <c r="N268" s="96"/>
      <c r="O268" s="104"/>
      <c r="P268" s="104"/>
      <c r="Q268" s="97"/>
      <c r="R268" s="119" t="str">
        <f t="shared" si="6"/>
        <v/>
      </c>
      <c r="S268" s="79" t="str">
        <f t="shared" si="7"/>
        <v/>
      </c>
    </row>
    <row r="269" spans="2:19" ht="21" customHeight="1" x14ac:dyDescent="0.2">
      <c r="B269" s="104"/>
      <c r="C269" s="96"/>
      <c r="D269" s="96"/>
      <c r="E269" s="104"/>
      <c r="F269" s="96"/>
      <c r="G269" s="96"/>
      <c r="H269" s="104"/>
      <c r="I269" s="96"/>
      <c r="J269" s="96"/>
      <c r="K269" s="104"/>
      <c r="L269" s="96"/>
      <c r="M269" s="96"/>
      <c r="N269" s="96"/>
      <c r="O269" s="104"/>
      <c r="P269" s="104"/>
      <c r="Q269" s="97"/>
      <c r="R269" s="119" t="str">
        <f t="shared" ref="R269:R332" si="8">IF(S269&lt;&gt;"","Erreur","")</f>
        <v/>
      </c>
      <c r="S269" s="79" t="str">
        <f t="shared" ref="S269:S332" si="9">IF(AND(B269&lt;&gt;"",B268=""),"La ligne précédente ne doit pas être vide",IF(AND(B269&lt;&gt;"",OR(C269="",D269="",N269="")),"Veuillez compléter les informations d'identification du dérivé.",IF(AND(B269="",OR(C269&lt;&gt;"",D269&lt;&gt;"",N269&lt;&gt;"")),"Veuillez compléter les informations d'identification du dérivé en colonne C0010.",IF(AND(B269&lt;&gt;"",E269&lt;&gt;"",F269=""),"Veuillez compléter la colonne C0230 Type de code.",IF(AND(B269&lt;&gt;"",F269=""),"Veuillez sélectionner Total/NA dans la liste de la colonne C0230 si vous n'avez rien à déclarer.",IF(AND(B269&lt;&gt;"",H269&lt;&gt;"",I269=""),"Veuillez compléter la colonne C0260 Type de code.",IF(AND(B269&lt;&gt;"",I269=""),"Veuillez sélectionner Total/NA dans la liste de la colonne C0260 si vous n'avez rien à déclarer.","")))))))</f>
        <v/>
      </c>
    </row>
    <row r="270" spans="2:19" ht="21" customHeight="1" x14ac:dyDescent="0.2">
      <c r="B270" s="104"/>
      <c r="C270" s="96"/>
      <c r="D270" s="96"/>
      <c r="E270" s="104"/>
      <c r="F270" s="96"/>
      <c r="G270" s="96"/>
      <c r="H270" s="104"/>
      <c r="I270" s="96"/>
      <c r="J270" s="96"/>
      <c r="K270" s="104"/>
      <c r="L270" s="96"/>
      <c r="M270" s="96"/>
      <c r="N270" s="96"/>
      <c r="O270" s="104"/>
      <c r="P270" s="104"/>
      <c r="Q270" s="97"/>
      <c r="R270" s="119" t="str">
        <f t="shared" si="8"/>
        <v/>
      </c>
      <c r="S270" s="79" t="str">
        <f t="shared" si="9"/>
        <v/>
      </c>
    </row>
    <row r="271" spans="2:19" ht="21" customHeight="1" x14ac:dyDescent="0.2">
      <c r="B271" s="104"/>
      <c r="C271" s="96"/>
      <c r="D271" s="96"/>
      <c r="E271" s="104"/>
      <c r="F271" s="96"/>
      <c r="G271" s="96"/>
      <c r="H271" s="104"/>
      <c r="I271" s="96"/>
      <c r="J271" s="96"/>
      <c r="K271" s="104"/>
      <c r="L271" s="96"/>
      <c r="M271" s="96"/>
      <c r="N271" s="96"/>
      <c r="O271" s="104"/>
      <c r="P271" s="104"/>
      <c r="Q271" s="97"/>
      <c r="R271" s="119" t="str">
        <f t="shared" si="8"/>
        <v/>
      </c>
      <c r="S271" s="79" t="str">
        <f t="shared" si="9"/>
        <v/>
      </c>
    </row>
    <row r="272" spans="2:19" ht="21" customHeight="1" x14ac:dyDescent="0.2">
      <c r="B272" s="104"/>
      <c r="C272" s="96"/>
      <c r="D272" s="96"/>
      <c r="E272" s="104"/>
      <c r="F272" s="96"/>
      <c r="G272" s="96"/>
      <c r="H272" s="104"/>
      <c r="I272" s="96"/>
      <c r="J272" s="96"/>
      <c r="K272" s="104"/>
      <c r="L272" s="96"/>
      <c r="M272" s="96"/>
      <c r="N272" s="96"/>
      <c r="O272" s="104"/>
      <c r="P272" s="104"/>
      <c r="Q272" s="97"/>
      <c r="R272" s="119" t="str">
        <f t="shared" si="8"/>
        <v/>
      </c>
      <c r="S272" s="79" t="str">
        <f t="shared" si="9"/>
        <v/>
      </c>
    </row>
    <row r="273" spans="2:19" ht="21" customHeight="1" x14ac:dyDescent="0.2">
      <c r="B273" s="104"/>
      <c r="C273" s="96"/>
      <c r="D273" s="96"/>
      <c r="E273" s="104"/>
      <c r="F273" s="96"/>
      <c r="G273" s="96"/>
      <c r="H273" s="104"/>
      <c r="I273" s="96"/>
      <c r="J273" s="96"/>
      <c r="K273" s="104"/>
      <c r="L273" s="96"/>
      <c r="M273" s="96"/>
      <c r="N273" s="96"/>
      <c r="O273" s="104"/>
      <c r="P273" s="104"/>
      <c r="Q273" s="97"/>
      <c r="R273" s="119" t="str">
        <f t="shared" si="8"/>
        <v/>
      </c>
      <c r="S273" s="79" t="str">
        <f t="shared" si="9"/>
        <v/>
      </c>
    </row>
    <row r="274" spans="2:19" ht="21" customHeight="1" x14ac:dyDescent="0.2">
      <c r="B274" s="104"/>
      <c r="C274" s="96"/>
      <c r="D274" s="96"/>
      <c r="E274" s="104"/>
      <c r="F274" s="96"/>
      <c r="G274" s="96"/>
      <c r="H274" s="104"/>
      <c r="I274" s="96"/>
      <c r="J274" s="96"/>
      <c r="K274" s="104"/>
      <c r="L274" s="96"/>
      <c r="M274" s="96"/>
      <c r="N274" s="96"/>
      <c r="O274" s="104"/>
      <c r="P274" s="104"/>
      <c r="Q274" s="97"/>
      <c r="R274" s="119" t="str">
        <f t="shared" si="8"/>
        <v/>
      </c>
      <c r="S274" s="79" t="str">
        <f t="shared" si="9"/>
        <v/>
      </c>
    </row>
    <row r="275" spans="2:19" ht="21" customHeight="1" x14ac:dyDescent="0.2">
      <c r="B275" s="104"/>
      <c r="C275" s="96"/>
      <c r="D275" s="96"/>
      <c r="E275" s="104"/>
      <c r="F275" s="96"/>
      <c r="G275" s="96"/>
      <c r="H275" s="104"/>
      <c r="I275" s="96"/>
      <c r="J275" s="96"/>
      <c r="K275" s="104"/>
      <c r="L275" s="96"/>
      <c r="M275" s="96"/>
      <c r="N275" s="96"/>
      <c r="O275" s="104"/>
      <c r="P275" s="104"/>
      <c r="Q275" s="97"/>
      <c r="R275" s="119" t="str">
        <f t="shared" si="8"/>
        <v/>
      </c>
      <c r="S275" s="79" t="str">
        <f t="shared" si="9"/>
        <v/>
      </c>
    </row>
    <row r="276" spans="2:19" ht="21" customHeight="1" x14ac:dyDescent="0.2">
      <c r="B276" s="104"/>
      <c r="C276" s="96"/>
      <c r="D276" s="96"/>
      <c r="E276" s="104"/>
      <c r="F276" s="96"/>
      <c r="G276" s="96"/>
      <c r="H276" s="104"/>
      <c r="I276" s="96"/>
      <c r="J276" s="96"/>
      <c r="K276" s="104"/>
      <c r="L276" s="96"/>
      <c r="M276" s="96"/>
      <c r="N276" s="96"/>
      <c r="O276" s="104"/>
      <c r="P276" s="104"/>
      <c r="Q276" s="97"/>
      <c r="R276" s="119" t="str">
        <f t="shared" si="8"/>
        <v/>
      </c>
      <c r="S276" s="79" t="str">
        <f t="shared" si="9"/>
        <v/>
      </c>
    </row>
    <row r="277" spans="2:19" ht="21" customHeight="1" x14ac:dyDescent="0.2">
      <c r="B277" s="104"/>
      <c r="C277" s="96"/>
      <c r="D277" s="96"/>
      <c r="E277" s="104"/>
      <c r="F277" s="96"/>
      <c r="G277" s="96"/>
      <c r="H277" s="104"/>
      <c r="I277" s="96"/>
      <c r="J277" s="96"/>
      <c r="K277" s="104"/>
      <c r="L277" s="96"/>
      <c r="M277" s="96"/>
      <c r="N277" s="96"/>
      <c r="O277" s="104"/>
      <c r="P277" s="104"/>
      <c r="Q277" s="97"/>
      <c r="R277" s="119" t="str">
        <f t="shared" si="8"/>
        <v/>
      </c>
      <c r="S277" s="79" t="str">
        <f t="shared" si="9"/>
        <v/>
      </c>
    </row>
    <row r="278" spans="2:19" ht="21" customHeight="1" x14ac:dyDescent="0.2">
      <c r="B278" s="104"/>
      <c r="C278" s="96"/>
      <c r="D278" s="96"/>
      <c r="E278" s="104"/>
      <c r="F278" s="96"/>
      <c r="G278" s="96"/>
      <c r="H278" s="104"/>
      <c r="I278" s="96"/>
      <c r="J278" s="96"/>
      <c r="K278" s="104"/>
      <c r="L278" s="96"/>
      <c r="M278" s="96"/>
      <c r="N278" s="96"/>
      <c r="O278" s="104"/>
      <c r="P278" s="104"/>
      <c r="Q278" s="97"/>
      <c r="R278" s="119" t="str">
        <f t="shared" si="8"/>
        <v/>
      </c>
      <c r="S278" s="79" t="str">
        <f t="shared" si="9"/>
        <v/>
      </c>
    </row>
    <row r="279" spans="2:19" ht="21" customHeight="1" x14ac:dyDescent="0.2">
      <c r="B279" s="104"/>
      <c r="C279" s="96"/>
      <c r="D279" s="96"/>
      <c r="E279" s="104"/>
      <c r="F279" s="96"/>
      <c r="G279" s="96"/>
      <c r="H279" s="104"/>
      <c r="I279" s="96"/>
      <c r="J279" s="96"/>
      <c r="K279" s="104"/>
      <c r="L279" s="96"/>
      <c r="M279" s="96"/>
      <c r="N279" s="96"/>
      <c r="O279" s="104"/>
      <c r="P279" s="104"/>
      <c r="Q279" s="97"/>
      <c r="R279" s="119" t="str">
        <f t="shared" si="8"/>
        <v/>
      </c>
      <c r="S279" s="79" t="str">
        <f t="shared" si="9"/>
        <v/>
      </c>
    </row>
    <row r="280" spans="2:19" ht="21" customHeight="1" x14ac:dyDescent="0.2">
      <c r="B280" s="104"/>
      <c r="C280" s="96"/>
      <c r="D280" s="96"/>
      <c r="E280" s="104"/>
      <c r="F280" s="96"/>
      <c r="G280" s="96"/>
      <c r="H280" s="104"/>
      <c r="I280" s="96"/>
      <c r="J280" s="96"/>
      <c r="K280" s="104"/>
      <c r="L280" s="96"/>
      <c r="M280" s="96"/>
      <c r="N280" s="96"/>
      <c r="O280" s="104"/>
      <c r="P280" s="104"/>
      <c r="Q280" s="97"/>
      <c r="R280" s="119" t="str">
        <f t="shared" si="8"/>
        <v/>
      </c>
      <c r="S280" s="79" t="str">
        <f t="shared" si="9"/>
        <v/>
      </c>
    </row>
    <row r="281" spans="2:19" ht="21" customHeight="1" x14ac:dyDescent="0.2">
      <c r="B281" s="104"/>
      <c r="C281" s="96"/>
      <c r="D281" s="96"/>
      <c r="E281" s="104"/>
      <c r="F281" s="96"/>
      <c r="G281" s="96"/>
      <c r="H281" s="104"/>
      <c r="I281" s="96"/>
      <c r="J281" s="96"/>
      <c r="K281" s="104"/>
      <c r="L281" s="96"/>
      <c r="M281" s="96"/>
      <c r="N281" s="96"/>
      <c r="O281" s="104"/>
      <c r="P281" s="104"/>
      <c r="Q281" s="97"/>
      <c r="R281" s="119" t="str">
        <f t="shared" si="8"/>
        <v/>
      </c>
      <c r="S281" s="79" t="str">
        <f t="shared" si="9"/>
        <v/>
      </c>
    </row>
    <row r="282" spans="2:19" ht="21" customHeight="1" x14ac:dyDescent="0.2">
      <c r="B282" s="104"/>
      <c r="C282" s="96"/>
      <c r="D282" s="96"/>
      <c r="E282" s="104"/>
      <c r="F282" s="96"/>
      <c r="G282" s="96"/>
      <c r="H282" s="104"/>
      <c r="I282" s="96"/>
      <c r="J282" s="96"/>
      <c r="K282" s="104"/>
      <c r="L282" s="96"/>
      <c r="M282" s="96"/>
      <c r="N282" s="96"/>
      <c r="O282" s="104"/>
      <c r="P282" s="104"/>
      <c r="Q282" s="97"/>
      <c r="R282" s="119" t="str">
        <f t="shared" si="8"/>
        <v/>
      </c>
      <c r="S282" s="79" t="str">
        <f t="shared" si="9"/>
        <v/>
      </c>
    </row>
    <row r="283" spans="2:19" ht="21" customHeight="1" x14ac:dyDescent="0.2">
      <c r="B283" s="104"/>
      <c r="C283" s="96"/>
      <c r="D283" s="96"/>
      <c r="E283" s="104"/>
      <c r="F283" s="96"/>
      <c r="G283" s="96"/>
      <c r="H283" s="104"/>
      <c r="I283" s="96"/>
      <c r="J283" s="96"/>
      <c r="K283" s="104"/>
      <c r="L283" s="96"/>
      <c r="M283" s="96"/>
      <c r="N283" s="96"/>
      <c r="O283" s="104"/>
      <c r="P283" s="104"/>
      <c r="Q283" s="97"/>
      <c r="R283" s="119" t="str">
        <f t="shared" si="8"/>
        <v/>
      </c>
      <c r="S283" s="79" t="str">
        <f t="shared" si="9"/>
        <v/>
      </c>
    </row>
    <row r="284" spans="2:19" ht="21" customHeight="1" x14ac:dyDescent="0.2">
      <c r="B284" s="104"/>
      <c r="C284" s="96"/>
      <c r="D284" s="96"/>
      <c r="E284" s="104"/>
      <c r="F284" s="96"/>
      <c r="G284" s="96"/>
      <c r="H284" s="104"/>
      <c r="I284" s="96"/>
      <c r="J284" s="96"/>
      <c r="K284" s="104"/>
      <c r="L284" s="96"/>
      <c r="M284" s="96"/>
      <c r="N284" s="96"/>
      <c r="O284" s="104"/>
      <c r="P284" s="104"/>
      <c r="Q284" s="97"/>
      <c r="R284" s="119" t="str">
        <f t="shared" si="8"/>
        <v/>
      </c>
      <c r="S284" s="79" t="str">
        <f t="shared" si="9"/>
        <v/>
      </c>
    </row>
    <row r="285" spans="2:19" ht="21" customHeight="1" x14ac:dyDescent="0.2">
      <c r="B285" s="104"/>
      <c r="C285" s="96"/>
      <c r="D285" s="96"/>
      <c r="E285" s="104"/>
      <c r="F285" s="96"/>
      <c r="G285" s="96"/>
      <c r="H285" s="104"/>
      <c r="I285" s="96"/>
      <c r="J285" s="96"/>
      <c r="K285" s="104"/>
      <c r="L285" s="96"/>
      <c r="M285" s="96"/>
      <c r="N285" s="96"/>
      <c r="O285" s="104"/>
      <c r="P285" s="104"/>
      <c r="Q285" s="97"/>
      <c r="R285" s="119" t="str">
        <f t="shared" si="8"/>
        <v/>
      </c>
      <c r="S285" s="79" t="str">
        <f t="shared" si="9"/>
        <v/>
      </c>
    </row>
    <row r="286" spans="2:19" ht="21" customHeight="1" x14ac:dyDescent="0.2">
      <c r="B286" s="104"/>
      <c r="C286" s="96"/>
      <c r="D286" s="96"/>
      <c r="E286" s="104"/>
      <c r="F286" s="96"/>
      <c r="G286" s="96"/>
      <c r="H286" s="104"/>
      <c r="I286" s="96"/>
      <c r="J286" s="96"/>
      <c r="K286" s="104"/>
      <c r="L286" s="96"/>
      <c r="M286" s="96"/>
      <c r="N286" s="96"/>
      <c r="O286" s="104"/>
      <c r="P286" s="104"/>
      <c r="Q286" s="97"/>
      <c r="R286" s="119" t="str">
        <f t="shared" si="8"/>
        <v/>
      </c>
      <c r="S286" s="79" t="str">
        <f t="shared" si="9"/>
        <v/>
      </c>
    </row>
    <row r="287" spans="2:19" ht="21" customHeight="1" x14ac:dyDescent="0.2">
      <c r="B287" s="104"/>
      <c r="C287" s="96"/>
      <c r="D287" s="96"/>
      <c r="E287" s="104"/>
      <c r="F287" s="96"/>
      <c r="G287" s="96"/>
      <c r="H287" s="104"/>
      <c r="I287" s="96"/>
      <c r="J287" s="96"/>
      <c r="K287" s="104"/>
      <c r="L287" s="96"/>
      <c r="M287" s="96"/>
      <c r="N287" s="96"/>
      <c r="O287" s="104"/>
      <c r="P287" s="104"/>
      <c r="Q287" s="97"/>
      <c r="R287" s="119" t="str">
        <f t="shared" si="8"/>
        <v/>
      </c>
      <c r="S287" s="79" t="str">
        <f t="shared" si="9"/>
        <v/>
      </c>
    </row>
    <row r="288" spans="2:19" ht="21" customHeight="1" x14ac:dyDescent="0.2">
      <c r="B288" s="104"/>
      <c r="C288" s="96"/>
      <c r="D288" s="96"/>
      <c r="E288" s="104"/>
      <c r="F288" s="96"/>
      <c r="G288" s="96"/>
      <c r="H288" s="104"/>
      <c r="I288" s="96"/>
      <c r="J288" s="96"/>
      <c r="K288" s="104"/>
      <c r="L288" s="96"/>
      <c r="M288" s="96"/>
      <c r="N288" s="96"/>
      <c r="O288" s="104"/>
      <c r="P288" s="104"/>
      <c r="Q288" s="97"/>
      <c r="R288" s="119" t="str">
        <f t="shared" si="8"/>
        <v/>
      </c>
      <c r="S288" s="79" t="str">
        <f t="shared" si="9"/>
        <v/>
      </c>
    </row>
    <row r="289" spans="2:19" ht="21" customHeight="1" x14ac:dyDescent="0.2">
      <c r="B289" s="104"/>
      <c r="C289" s="96"/>
      <c r="D289" s="96"/>
      <c r="E289" s="104"/>
      <c r="F289" s="96"/>
      <c r="G289" s="96"/>
      <c r="H289" s="104"/>
      <c r="I289" s="96"/>
      <c r="J289" s="96"/>
      <c r="K289" s="104"/>
      <c r="L289" s="96"/>
      <c r="M289" s="96"/>
      <c r="N289" s="96"/>
      <c r="O289" s="104"/>
      <c r="P289" s="104"/>
      <c r="Q289" s="97"/>
      <c r="R289" s="119" t="str">
        <f t="shared" si="8"/>
        <v/>
      </c>
      <c r="S289" s="79" t="str">
        <f t="shared" si="9"/>
        <v/>
      </c>
    </row>
    <row r="290" spans="2:19" ht="21" customHeight="1" x14ac:dyDescent="0.2">
      <c r="B290" s="104"/>
      <c r="C290" s="96"/>
      <c r="D290" s="96"/>
      <c r="E290" s="104"/>
      <c r="F290" s="96"/>
      <c r="G290" s="96"/>
      <c r="H290" s="104"/>
      <c r="I290" s="96"/>
      <c r="J290" s="96"/>
      <c r="K290" s="104"/>
      <c r="L290" s="96"/>
      <c r="M290" s="96"/>
      <c r="N290" s="96"/>
      <c r="O290" s="104"/>
      <c r="P290" s="104"/>
      <c r="Q290" s="97"/>
      <c r="R290" s="119" t="str">
        <f t="shared" si="8"/>
        <v/>
      </c>
      <c r="S290" s="79" t="str">
        <f t="shared" si="9"/>
        <v/>
      </c>
    </row>
    <row r="291" spans="2:19" ht="21" customHeight="1" x14ac:dyDescent="0.2">
      <c r="B291" s="104"/>
      <c r="C291" s="96"/>
      <c r="D291" s="96"/>
      <c r="E291" s="104"/>
      <c r="F291" s="96"/>
      <c r="G291" s="96"/>
      <c r="H291" s="104"/>
      <c r="I291" s="96"/>
      <c r="J291" s="96"/>
      <c r="K291" s="104"/>
      <c r="L291" s="96"/>
      <c r="M291" s="96"/>
      <c r="N291" s="96"/>
      <c r="O291" s="104"/>
      <c r="P291" s="104"/>
      <c r="Q291" s="97"/>
      <c r="R291" s="119" t="str">
        <f t="shared" si="8"/>
        <v/>
      </c>
      <c r="S291" s="79" t="str">
        <f t="shared" si="9"/>
        <v/>
      </c>
    </row>
    <row r="292" spans="2:19" ht="21" customHeight="1" x14ac:dyDescent="0.2">
      <c r="B292" s="104"/>
      <c r="C292" s="96"/>
      <c r="D292" s="96"/>
      <c r="E292" s="104"/>
      <c r="F292" s="96"/>
      <c r="G292" s="96"/>
      <c r="H292" s="104"/>
      <c r="I292" s="96"/>
      <c r="J292" s="96"/>
      <c r="K292" s="104"/>
      <c r="L292" s="96"/>
      <c r="M292" s="96"/>
      <c r="N292" s="96"/>
      <c r="O292" s="104"/>
      <c r="P292" s="104"/>
      <c r="Q292" s="97"/>
      <c r="R292" s="119" t="str">
        <f t="shared" si="8"/>
        <v/>
      </c>
      <c r="S292" s="79" t="str">
        <f t="shared" si="9"/>
        <v/>
      </c>
    </row>
    <row r="293" spans="2:19" ht="21" customHeight="1" x14ac:dyDescent="0.2">
      <c r="B293" s="104"/>
      <c r="C293" s="96"/>
      <c r="D293" s="96"/>
      <c r="E293" s="104"/>
      <c r="F293" s="96"/>
      <c r="G293" s="96"/>
      <c r="H293" s="104"/>
      <c r="I293" s="96"/>
      <c r="J293" s="96"/>
      <c r="K293" s="104"/>
      <c r="L293" s="96"/>
      <c r="M293" s="96"/>
      <c r="N293" s="96"/>
      <c r="O293" s="104"/>
      <c r="P293" s="104"/>
      <c r="Q293" s="97"/>
      <c r="R293" s="119" t="str">
        <f t="shared" si="8"/>
        <v/>
      </c>
      <c r="S293" s="79" t="str">
        <f t="shared" si="9"/>
        <v/>
      </c>
    </row>
    <row r="294" spans="2:19" ht="21" customHeight="1" x14ac:dyDescent="0.2">
      <c r="B294" s="104"/>
      <c r="C294" s="96"/>
      <c r="D294" s="96"/>
      <c r="E294" s="104"/>
      <c r="F294" s="96"/>
      <c r="G294" s="96"/>
      <c r="H294" s="104"/>
      <c r="I294" s="96"/>
      <c r="J294" s="96"/>
      <c r="K294" s="104"/>
      <c r="L294" s="96"/>
      <c r="M294" s="96"/>
      <c r="N294" s="96"/>
      <c r="O294" s="104"/>
      <c r="P294" s="104"/>
      <c r="Q294" s="97"/>
      <c r="R294" s="119" t="str">
        <f t="shared" si="8"/>
        <v/>
      </c>
      <c r="S294" s="79" t="str">
        <f t="shared" si="9"/>
        <v/>
      </c>
    </row>
    <row r="295" spans="2:19" ht="21" customHeight="1" x14ac:dyDescent="0.2">
      <c r="B295" s="104"/>
      <c r="C295" s="96"/>
      <c r="D295" s="96"/>
      <c r="E295" s="104"/>
      <c r="F295" s="96"/>
      <c r="G295" s="96"/>
      <c r="H295" s="104"/>
      <c r="I295" s="96"/>
      <c r="J295" s="96"/>
      <c r="K295" s="104"/>
      <c r="L295" s="96"/>
      <c r="M295" s="96"/>
      <c r="N295" s="96"/>
      <c r="O295" s="104"/>
      <c r="P295" s="104"/>
      <c r="Q295" s="97"/>
      <c r="R295" s="119" t="str">
        <f t="shared" si="8"/>
        <v/>
      </c>
      <c r="S295" s="79" t="str">
        <f t="shared" si="9"/>
        <v/>
      </c>
    </row>
    <row r="296" spans="2:19" ht="21" customHeight="1" x14ac:dyDescent="0.2">
      <c r="B296" s="104"/>
      <c r="C296" s="96"/>
      <c r="D296" s="96"/>
      <c r="E296" s="104"/>
      <c r="F296" s="96"/>
      <c r="G296" s="96"/>
      <c r="H296" s="104"/>
      <c r="I296" s="96"/>
      <c r="J296" s="96"/>
      <c r="K296" s="104"/>
      <c r="L296" s="96"/>
      <c r="M296" s="96"/>
      <c r="N296" s="96"/>
      <c r="O296" s="104"/>
      <c r="P296" s="104"/>
      <c r="Q296" s="97"/>
      <c r="R296" s="119" t="str">
        <f t="shared" si="8"/>
        <v/>
      </c>
      <c r="S296" s="79" t="str">
        <f t="shared" si="9"/>
        <v/>
      </c>
    </row>
    <row r="297" spans="2:19" ht="21" customHeight="1" x14ac:dyDescent="0.2">
      <c r="B297" s="104"/>
      <c r="C297" s="96"/>
      <c r="D297" s="96"/>
      <c r="E297" s="104"/>
      <c r="F297" s="96"/>
      <c r="G297" s="96"/>
      <c r="H297" s="104"/>
      <c r="I297" s="96"/>
      <c r="J297" s="96"/>
      <c r="K297" s="104"/>
      <c r="L297" s="96"/>
      <c r="M297" s="96"/>
      <c r="N297" s="96"/>
      <c r="O297" s="104"/>
      <c r="P297" s="104"/>
      <c r="Q297" s="97"/>
      <c r="R297" s="119" t="str">
        <f t="shared" si="8"/>
        <v/>
      </c>
      <c r="S297" s="79" t="str">
        <f t="shared" si="9"/>
        <v/>
      </c>
    </row>
    <row r="298" spans="2:19" ht="21" customHeight="1" x14ac:dyDescent="0.2">
      <c r="B298" s="104"/>
      <c r="C298" s="96"/>
      <c r="D298" s="96"/>
      <c r="E298" s="104"/>
      <c r="F298" s="96"/>
      <c r="G298" s="96"/>
      <c r="H298" s="104"/>
      <c r="I298" s="96"/>
      <c r="J298" s="96"/>
      <c r="K298" s="104"/>
      <c r="L298" s="96"/>
      <c r="M298" s="96"/>
      <c r="N298" s="96"/>
      <c r="O298" s="104"/>
      <c r="P298" s="104"/>
      <c r="Q298" s="97"/>
      <c r="R298" s="119" t="str">
        <f t="shared" si="8"/>
        <v/>
      </c>
      <c r="S298" s="79" t="str">
        <f t="shared" si="9"/>
        <v/>
      </c>
    </row>
    <row r="299" spans="2:19" ht="21" customHeight="1" x14ac:dyDescent="0.2">
      <c r="B299" s="104"/>
      <c r="C299" s="96"/>
      <c r="D299" s="96"/>
      <c r="E299" s="104"/>
      <c r="F299" s="96"/>
      <c r="G299" s="96"/>
      <c r="H299" s="104"/>
      <c r="I299" s="96"/>
      <c r="J299" s="96"/>
      <c r="K299" s="104"/>
      <c r="L299" s="96"/>
      <c r="M299" s="96"/>
      <c r="N299" s="96"/>
      <c r="O299" s="104"/>
      <c r="P299" s="104"/>
      <c r="Q299" s="97"/>
      <c r="R299" s="119" t="str">
        <f t="shared" si="8"/>
        <v/>
      </c>
      <c r="S299" s="79" t="str">
        <f t="shared" si="9"/>
        <v/>
      </c>
    </row>
    <row r="300" spans="2:19" ht="21" customHeight="1" x14ac:dyDescent="0.2">
      <c r="B300" s="104"/>
      <c r="C300" s="96"/>
      <c r="D300" s="96"/>
      <c r="E300" s="104"/>
      <c r="F300" s="96"/>
      <c r="G300" s="96"/>
      <c r="H300" s="104"/>
      <c r="I300" s="96"/>
      <c r="J300" s="96"/>
      <c r="K300" s="104"/>
      <c r="L300" s="96"/>
      <c r="M300" s="96"/>
      <c r="N300" s="96"/>
      <c r="O300" s="104"/>
      <c r="P300" s="104"/>
      <c r="Q300" s="97"/>
      <c r="R300" s="119" t="str">
        <f t="shared" si="8"/>
        <v/>
      </c>
      <c r="S300" s="79" t="str">
        <f t="shared" si="9"/>
        <v/>
      </c>
    </row>
    <row r="301" spans="2:19" ht="21" customHeight="1" x14ac:dyDescent="0.2">
      <c r="B301" s="104"/>
      <c r="C301" s="96"/>
      <c r="D301" s="96"/>
      <c r="E301" s="104"/>
      <c r="F301" s="96"/>
      <c r="G301" s="96"/>
      <c r="H301" s="104"/>
      <c r="I301" s="96"/>
      <c r="J301" s="96"/>
      <c r="K301" s="104"/>
      <c r="L301" s="96"/>
      <c r="M301" s="96"/>
      <c r="N301" s="96"/>
      <c r="O301" s="104"/>
      <c r="P301" s="104"/>
      <c r="Q301" s="97"/>
      <c r="R301" s="119" t="str">
        <f t="shared" si="8"/>
        <v/>
      </c>
      <c r="S301" s="79" t="str">
        <f t="shared" si="9"/>
        <v/>
      </c>
    </row>
    <row r="302" spans="2:19" ht="21" customHeight="1" x14ac:dyDescent="0.2">
      <c r="B302" s="104"/>
      <c r="C302" s="96"/>
      <c r="D302" s="96"/>
      <c r="E302" s="104"/>
      <c r="F302" s="96"/>
      <c r="G302" s="96"/>
      <c r="H302" s="104"/>
      <c r="I302" s="96"/>
      <c r="J302" s="96"/>
      <c r="K302" s="104"/>
      <c r="L302" s="96"/>
      <c r="M302" s="96"/>
      <c r="N302" s="96"/>
      <c r="O302" s="104"/>
      <c r="P302" s="104"/>
      <c r="Q302" s="97"/>
      <c r="R302" s="119" t="str">
        <f t="shared" si="8"/>
        <v/>
      </c>
      <c r="S302" s="79" t="str">
        <f t="shared" si="9"/>
        <v/>
      </c>
    </row>
    <row r="303" spans="2:19" ht="21" customHeight="1" x14ac:dyDescent="0.2">
      <c r="B303" s="104"/>
      <c r="C303" s="96"/>
      <c r="D303" s="96"/>
      <c r="E303" s="104"/>
      <c r="F303" s="96"/>
      <c r="G303" s="96"/>
      <c r="H303" s="104"/>
      <c r="I303" s="96"/>
      <c r="J303" s="96"/>
      <c r="K303" s="104"/>
      <c r="L303" s="96"/>
      <c r="M303" s="96"/>
      <c r="N303" s="96"/>
      <c r="O303" s="104"/>
      <c r="P303" s="104"/>
      <c r="Q303" s="97"/>
      <c r="R303" s="119" t="str">
        <f t="shared" si="8"/>
        <v/>
      </c>
      <c r="S303" s="79" t="str">
        <f t="shared" si="9"/>
        <v/>
      </c>
    </row>
    <row r="304" spans="2:19" ht="21" customHeight="1" x14ac:dyDescent="0.2">
      <c r="B304" s="104"/>
      <c r="C304" s="96"/>
      <c r="D304" s="96"/>
      <c r="E304" s="104"/>
      <c r="F304" s="96"/>
      <c r="G304" s="96"/>
      <c r="H304" s="104"/>
      <c r="I304" s="96"/>
      <c r="J304" s="96"/>
      <c r="K304" s="104"/>
      <c r="L304" s="96"/>
      <c r="M304" s="96"/>
      <c r="N304" s="96"/>
      <c r="O304" s="104"/>
      <c r="P304" s="104"/>
      <c r="Q304" s="97"/>
      <c r="R304" s="119" t="str">
        <f t="shared" si="8"/>
        <v/>
      </c>
      <c r="S304" s="79" t="str">
        <f t="shared" si="9"/>
        <v/>
      </c>
    </row>
    <row r="305" spans="2:19" ht="21" customHeight="1" x14ac:dyDescent="0.2">
      <c r="B305" s="104"/>
      <c r="C305" s="96"/>
      <c r="D305" s="96"/>
      <c r="E305" s="104"/>
      <c r="F305" s="96"/>
      <c r="G305" s="96"/>
      <c r="H305" s="104"/>
      <c r="I305" s="96"/>
      <c r="J305" s="96"/>
      <c r="K305" s="104"/>
      <c r="L305" s="96"/>
      <c r="M305" s="96"/>
      <c r="N305" s="96"/>
      <c r="O305" s="104"/>
      <c r="P305" s="104"/>
      <c r="Q305" s="97"/>
      <c r="R305" s="119" t="str">
        <f t="shared" si="8"/>
        <v/>
      </c>
      <c r="S305" s="79" t="str">
        <f t="shared" si="9"/>
        <v/>
      </c>
    </row>
    <row r="306" spans="2:19" ht="21" customHeight="1" x14ac:dyDescent="0.2">
      <c r="B306" s="104"/>
      <c r="C306" s="96"/>
      <c r="D306" s="96"/>
      <c r="E306" s="104"/>
      <c r="F306" s="96"/>
      <c r="G306" s="96"/>
      <c r="H306" s="104"/>
      <c r="I306" s="96"/>
      <c r="J306" s="96"/>
      <c r="K306" s="104"/>
      <c r="L306" s="96"/>
      <c r="M306" s="96"/>
      <c r="N306" s="96"/>
      <c r="O306" s="104"/>
      <c r="P306" s="104"/>
      <c r="Q306" s="97"/>
      <c r="R306" s="119" t="str">
        <f t="shared" si="8"/>
        <v/>
      </c>
      <c r="S306" s="79" t="str">
        <f t="shared" si="9"/>
        <v/>
      </c>
    </row>
    <row r="307" spans="2:19" ht="21" customHeight="1" x14ac:dyDescent="0.2">
      <c r="B307" s="104"/>
      <c r="C307" s="96"/>
      <c r="D307" s="96"/>
      <c r="E307" s="104"/>
      <c r="F307" s="96"/>
      <c r="G307" s="96"/>
      <c r="H307" s="104"/>
      <c r="I307" s="96"/>
      <c r="J307" s="96"/>
      <c r="K307" s="104"/>
      <c r="L307" s="96"/>
      <c r="M307" s="96"/>
      <c r="N307" s="96"/>
      <c r="O307" s="104"/>
      <c r="P307" s="104"/>
      <c r="Q307" s="97"/>
      <c r="R307" s="119" t="str">
        <f t="shared" si="8"/>
        <v/>
      </c>
      <c r="S307" s="79" t="str">
        <f t="shared" si="9"/>
        <v/>
      </c>
    </row>
    <row r="308" spans="2:19" ht="21" customHeight="1" x14ac:dyDescent="0.2">
      <c r="B308" s="104"/>
      <c r="C308" s="96"/>
      <c r="D308" s="96"/>
      <c r="E308" s="104"/>
      <c r="F308" s="96"/>
      <c r="G308" s="96"/>
      <c r="H308" s="104"/>
      <c r="I308" s="96"/>
      <c r="J308" s="96"/>
      <c r="K308" s="104"/>
      <c r="L308" s="96"/>
      <c r="M308" s="96"/>
      <c r="N308" s="96"/>
      <c r="O308" s="104"/>
      <c r="P308" s="104"/>
      <c r="Q308" s="97"/>
      <c r="R308" s="119" t="str">
        <f t="shared" si="8"/>
        <v/>
      </c>
      <c r="S308" s="79" t="str">
        <f t="shared" si="9"/>
        <v/>
      </c>
    </row>
    <row r="309" spans="2:19" ht="21" customHeight="1" x14ac:dyDescent="0.2">
      <c r="B309" s="104"/>
      <c r="C309" s="96"/>
      <c r="D309" s="96"/>
      <c r="E309" s="104"/>
      <c r="F309" s="96"/>
      <c r="G309" s="96"/>
      <c r="H309" s="104"/>
      <c r="I309" s="96"/>
      <c r="J309" s="96"/>
      <c r="K309" s="104"/>
      <c r="L309" s="96"/>
      <c r="M309" s="96"/>
      <c r="N309" s="96"/>
      <c r="O309" s="104"/>
      <c r="P309" s="104"/>
      <c r="Q309" s="97"/>
      <c r="R309" s="119" t="str">
        <f t="shared" si="8"/>
        <v/>
      </c>
      <c r="S309" s="79" t="str">
        <f t="shared" si="9"/>
        <v/>
      </c>
    </row>
    <row r="310" spans="2:19" ht="21" customHeight="1" x14ac:dyDescent="0.2">
      <c r="B310" s="104"/>
      <c r="C310" s="96"/>
      <c r="D310" s="96"/>
      <c r="E310" s="104"/>
      <c r="F310" s="96"/>
      <c r="G310" s="96"/>
      <c r="H310" s="104"/>
      <c r="I310" s="96"/>
      <c r="J310" s="96"/>
      <c r="K310" s="104"/>
      <c r="L310" s="96"/>
      <c r="M310" s="96"/>
      <c r="N310" s="96"/>
      <c r="O310" s="104"/>
      <c r="P310" s="104"/>
      <c r="Q310" s="97"/>
      <c r="R310" s="119" t="str">
        <f t="shared" si="8"/>
        <v/>
      </c>
      <c r="S310" s="79" t="str">
        <f t="shared" si="9"/>
        <v/>
      </c>
    </row>
    <row r="311" spans="2:19" ht="21" customHeight="1" x14ac:dyDescent="0.2">
      <c r="B311" s="104"/>
      <c r="C311" s="96"/>
      <c r="D311" s="96"/>
      <c r="E311" s="104"/>
      <c r="F311" s="96"/>
      <c r="G311" s="96"/>
      <c r="H311" s="104"/>
      <c r="I311" s="96"/>
      <c r="J311" s="96"/>
      <c r="K311" s="104"/>
      <c r="L311" s="96"/>
      <c r="M311" s="96"/>
      <c r="N311" s="96"/>
      <c r="O311" s="104"/>
      <c r="P311" s="104"/>
      <c r="Q311" s="97"/>
      <c r="R311" s="119" t="str">
        <f t="shared" si="8"/>
        <v/>
      </c>
      <c r="S311" s="79" t="str">
        <f t="shared" si="9"/>
        <v/>
      </c>
    </row>
    <row r="312" spans="2:19" ht="21" customHeight="1" x14ac:dyDescent="0.2">
      <c r="B312" s="104"/>
      <c r="C312" s="96"/>
      <c r="D312" s="96"/>
      <c r="E312" s="104"/>
      <c r="F312" s="96"/>
      <c r="G312" s="96"/>
      <c r="H312" s="104"/>
      <c r="I312" s="96"/>
      <c r="J312" s="96"/>
      <c r="K312" s="104"/>
      <c r="L312" s="96"/>
      <c r="M312" s="96"/>
      <c r="N312" s="96"/>
      <c r="O312" s="104"/>
      <c r="P312" s="104"/>
      <c r="Q312" s="97"/>
      <c r="R312" s="119" t="str">
        <f t="shared" si="8"/>
        <v/>
      </c>
      <c r="S312" s="79" t="str">
        <f t="shared" si="9"/>
        <v/>
      </c>
    </row>
    <row r="313" spans="2:19" ht="21" customHeight="1" x14ac:dyDescent="0.2">
      <c r="B313" s="104"/>
      <c r="C313" s="96"/>
      <c r="D313" s="96"/>
      <c r="E313" s="104"/>
      <c r="F313" s="96"/>
      <c r="G313" s="96"/>
      <c r="H313" s="104"/>
      <c r="I313" s="96"/>
      <c r="J313" s="96"/>
      <c r="K313" s="104"/>
      <c r="L313" s="96"/>
      <c r="M313" s="96"/>
      <c r="N313" s="96"/>
      <c r="O313" s="104"/>
      <c r="P313" s="104"/>
      <c r="Q313" s="97"/>
      <c r="R313" s="119" t="str">
        <f t="shared" si="8"/>
        <v/>
      </c>
      <c r="S313" s="79" t="str">
        <f t="shared" si="9"/>
        <v/>
      </c>
    </row>
    <row r="314" spans="2:19" ht="21" customHeight="1" x14ac:dyDescent="0.2">
      <c r="B314" s="104"/>
      <c r="C314" s="96"/>
      <c r="D314" s="96"/>
      <c r="E314" s="104"/>
      <c r="F314" s="96"/>
      <c r="G314" s="96"/>
      <c r="H314" s="104"/>
      <c r="I314" s="96"/>
      <c r="J314" s="96"/>
      <c r="K314" s="104"/>
      <c r="L314" s="96"/>
      <c r="M314" s="96"/>
      <c r="N314" s="96"/>
      <c r="O314" s="104"/>
      <c r="P314" s="104"/>
      <c r="Q314" s="97"/>
      <c r="R314" s="119" t="str">
        <f t="shared" si="8"/>
        <v/>
      </c>
      <c r="S314" s="79" t="str">
        <f t="shared" si="9"/>
        <v/>
      </c>
    </row>
    <row r="315" spans="2:19" ht="21" customHeight="1" x14ac:dyDescent="0.2">
      <c r="B315" s="104"/>
      <c r="C315" s="96"/>
      <c r="D315" s="96"/>
      <c r="E315" s="104"/>
      <c r="F315" s="96"/>
      <c r="G315" s="96"/>
      <c r="H315" s="104"/>
      <c r="I315" s="96"/>
      <c r="J315" s="96"/>
      <c r="K315" s="104"/>
      <c r="L315" s="96"/>
      <c r="M315" s="96"/>
      <c r="N315" s="96"/>
      <c r="O315" s="104"/>
      <c r="P315" s="104"/>
      <c r="Q315" s="97"/>
      <c r="R315" s="119" t="str">
        <f t="shared" si="8"/>
        <v/>
      </c>
      <c r="S315" s="79" t="str">
        <f t="shared" si="9"/>
        <v/>
      </c>
    </row>
    <row r="316" spans="2:19" ht="21" customHeight="1" x14ac:dyDescent="0.2">
      <c r="B316" s="104"/>
      <c r="C316" s="96"/>
      <c r="D316" s="96"/>
      <c r="E316" s="104"/>
      <c r="F316" s="96"/>
      <c r="G316" s="96"/>
      <c r="H316" s="104"/>
      <c r="I316" s="96"/>
      <c r="J316" s="96"/>
      <c r="K316" s="104"/>
      <c r="L316" s="96"/>
      <c r="M316" s="96"/>
      <c r="N316" s="96"/>
      <c r="O316" s="104"/>
      <c r="P316" s="104"/>
      <c r="Q316" s="97"/>
      <c r="R316" s="119" t="str">
        <f t="shared" si="8"/>
        <v/>
      </c>
      <c r="S316" s="79" t="str">
        <f t="shared" si="9"/>
        <v/>
      </c>
    </row>
    <row r="317" spans="2:19" ht="21" customHeight="1" x14ac:dyDescent="0.2">
      <c r="B317" s="104"/>
      <c r="C317" s="96"/>
      <c r="D317" s="96"/>
      <c r="E317" s="104"/>
      <c r="F317" s="96"/>
      <c r="G317" s="96"/>
      <c r="H317" s="104"/>
      <c r="I317" s="96"/>
      <c r="J317" s="96"/>
      <c r="K317" s="104"/>
      <c r="L317" s="96"/>
      <c r="M317" s="96"/>
      <c r="N317" s="96"/>
      <c r="O317" s="104"/>
      <c r="P317" s="104"/>
      <c r="Q317" s="97"/>
      <c r="R317" s="119" t="str">
        <f t="shared" si="8"/>
        <v/>
      </c>
      <c r="S317" s="79" t="str">
        <f t="shared" si="9"/>
        <v/>
      </c>
    </row>
    <row r="318" spans="2:19" ht="21" customHeight="1" x14ac:dyDescent="0.2">
      <c r="B318" s="104"/>
      <c r="C318" s="96"/>
      <c r="D318" s="96"/>
      <c r="E318" s="104"/>
      <c r="F318" s="96"/>
      <c r="G318" s="96"/>
      <c r="H318" s="104"/>
      <c r="I318" s="96"/>
      <c r="J318" s="96"/>
      <c r="K318" s="104"/>
      <c r="L318" s="96"/>
      <c r="M318" s="96"/>
      <c r="N318" s="96"/>
      <c r="O318" s="104"/>
      <c r="P318" s="104"/>
      <c r="Q318" s="97"/>
      <c r="R318" s="119" t="str">
        <f t="shared" si="8"/>
        <v/>
      </c>
      <c r="S318" s="79" t="str">
        <f t="shared" si="9"/>
        <v/>
      </c>
    </row>
    <row r="319" spans="2:19" ht="21" customHeight="1" x14ac:dyDescent="0.2">
      <c r="B319" s="104"/>
      <c r="C319" s="96"/>
      <c r="D319" s="96"/>
      <c r="E319" s="104"/>
      <c r="F319" s="96"/>
      <c r="G319" s="96"/>
      <c r="H319" s="104"/>
      <c r="I319" s="96"/>
      <c r="J319" s="96"/>
      <c r="K319" s="104"/>
      <c r="L319" s="96"/>
      <c r="M319" s="96"/>
      <c r="N319" s="96"/>
      <c r="O319" s="104"/>
      <c r="P319" s="104"/>
      <c r="Q319" s="97"/>
      <c r="R319" s="119" t="str">
        <f t="shared" si="8"/>
        <v/>
      </c>
      <c r="S319" s="79" t="str">
        <f t="shared" si="9"/>
        <v/>
      </c>
    </row>
    <row r="320" spans="2:19" ht="21" customHeight="1" x14ac:dyDescent="0.2">
      <c r="B320" s="104"/>
      <c r="C320" s="96"/>
      <c r="D320" s="96"/>
      <c r="E320" s="104"/>
      <c r="F320" s="96"/>
      <c r="G320" s="96"/>
      <c r="H320" s="104"/>
      <c r="I320" s="96"/>
      <c r="J320" s="96"/>
      <c r="K320" s="104"/>
      <c r="L320" s="96"/>
      <c r="M320" s="96"/>
      <c r="N320" s="96"/>
      <c r="O320" s="104"/>
      <c r="P320" s="104"/>
      <c r="Q320" s="97"/>
      <c r="R320" s="119" t="str">
        <f t="shared" si="8"/>
        <v/>
      </c>
      <c r="S320" s="79" t="str">
        <f t="shared" si="9"/>
        <v/>
      </c>
    </row>
    <row r="321" spans="2:19" ht="21" customHeight="1" x14ac:dyDescent="0.2">
      <c r="B321" s="104"/>
      <c r="C321" s="96"/>
      <c r="D321" s="96"/>
      <c r="E321" s="104"/>
      <c r="F321" s="96"/>
      <c r="G321" s="96"/>
      <c r="H321" s="104"/>
      <c r="I321" s="96"/>
      <c r="J321" s="96"/>
      <c r="K321" s="104"/>
      <c r="L321" s="96"/>
      <c r="M321" s="96"/>
      <c r="N321" s="96"/>
      <c r="O321" s="104"/>
      <c r="P321" s="104"/>
      <c r="Q321" s="97"/>
      <c r="R321" s="119" t="str">
        <f t="shared" si="8"/>
        <v/>
      </c>
      <c r="S321" s="79" t="str">
        <f t="shared" si="9"/>
        <v/>
      </c>
    </row>
    <row r="322" spans="2:19" ht="21" customHeight="1" x14ac:dyDescent="0.2">
      <c r="B322" s="104"/>
      <c r="C322" s="96"/>
      <c r="D322" s="96"/>
      <c r="E322" s="104"/>
      <c r="F322" s="96"/>
      <c r="G322" s="96"/>
      <c r="H322" s="104"/>
      <c r="I322" s="96"/>
      <c r="J322" s="96"/>
      <c r="K322" s="104"/>
      <c r="L322" s="96"/>
      <c r="M322" s="96"/>
      <c r="N322" s="96"/>
      <c r="O322" s="104"/>
      <c r="P322" s="104"/>
      <c r="Q322" s="97"/>
      <c r="R322" s="119" t="str">
        <f t="shared" si="8"/>
        <v/>
      </c>
      <c r="S322" s="79" t="str">
        <f t="shared" si="9"/>
        <v/>
      </c>
    </row>
    <row r="323" spans="2:19" ht="21" customHeight="1" x14ac:dyDescent="0.2">
      <c r="B323" s="104"/>
      <c r="C323" s="96"/>
      <c r="D323" s="96"/>
      <c r="E323" s="104"/>
      <c r="F323" s="96"/>
      <c r="G323" s="96"/>
      <c r="H323" s="104"/>
      <c r="I323" s="96"/>
      <c r="J323" s="96"/>
      <c r="K323" s="104"/>
      <c r="L323" s="96"/>
      <c r="M323" s="96"/>
      <c r="N323" s="96"/>
      <c r="O323" s="104"/>
      <c r="P323" s="104"/>
      <c r="Q323" s="97"/>
      <c r="R323" s="119" t="str">
        <f t="shared" si="8"/>
        <v/>
      </c>
      <c r="S323" s="79" t="str">
        <f t="shared" si="9"/>
        <v/>
      </c>
    </row>
    <row r="324" spans="2:19" ht="21" customHeight="1" x14ac:dyDescent="0.2">
      <c r="B324" s="104"/>
      <c r="C324" s="96"/>
      <c r="D324" s="96"/>
      <c r="E324" s="104"/>
      <c r="F324" s="96"/>
      <c r="G324" s="96"/>
      <c r="H324" s="104"/>
      <c r="I324" s="96"/>
      <c r="J324" s="96"/>
      <c r="K324" s="104"/>
      <c r="L324" s="96"/>
      <c r="M324" s="96"/>
      <c r="N324" s="96"/>
      <c r="O324" s="104"/>
      <c r="P324" s="104"/>
      <c r="Q324" s="97"/>
      <c r="R324" s="119" t="str">
        <f t="shared" si="8"/>
        <v/>
      </c>
      <c r="S324" s="79" t="str">
        <f t="shared" si="9"/>
        <v/>
      </c>
    </row>
    <row r="325" spans="2:19" ht="21" customHeight="1" x14ac:dyDescent="0.2">
      <c r="B325" s="104"/>
      <c r="C325" s="96"/>
      <c r="D325" s="96"/>
      <c r="E325" s="104"/>
      <c r="F325" s="96"/>
      <c r="G325" s="96"/>
      <c r="H325" s="104"/>
      <c r="I325" s="96"/>
      <c r="J325" s="96"/>
      <c r="K325" s="104"/>
      <c r="L325" s="96"/>
      <c r="M325" s="96"/>
      <c r="N325" s="96"/>
      <c r="O325" s="104"/>
      <c r="P325" s="104"/>
      <c r="Q325" s="97"/>
      <c r="R325" s="119" t="str">
        <f t="shared" si="8"/>
        <v/>
      </c>
      <c r="S325" s="79" t="str">
        <f t="shared" si="9"/>
        <v/>
      </c>
    </row>
    <row r="326" spans="2:19" ht="21" customHeight="1" x14ac:dyDescent="0.2">
      <c r="B326" s="104"/>
      <c r="C326" s="96"/>
      <c r="D326" s="96"/>
      <c r="E326" s="104"/>
      <c r="F326" s="96"/>
      <c r="G326" s="96"/>
      <c r="H326" s="104"/>
      <c r="I326" s="96"/>
      <c r="J326" s="96"/>
      <c r="K326" s="104"/>
      <c r="L326" s="96"/>
      <c r="M326" s="96"/>
      <c r="N326" s="96"/>
      <c r="O326" s="104"/>
      <c r="P326" s="104"/>
      <c r="Q326" s="97"/>
      <c r="R326" s="119" t="str">
        <f t="shared" si="8"/>
        <v/>
      </c>
      <c r="S326" s="79" t="str">
        <f t="shared" si="9"/>
        <v/>
      </c>
    </row>
    <row r="327" spans="2:19" ht="21" customHeight="1" x14ac:dyDescent="0.2">
      <c r="B327" s="104"/>
      <c r="C327" s="96"/>
      <c r="D327" s="96"/>
      <c r="E327" s="104"/>
      <c r="F327" s="96"/>
      <c r="G327" s="96"/>
      <c r="H327" s="104"/>
      <c r="I327" s="96"/>
      <c r="J327" s="96"/>
      <c r="K327" s="104"/>
      <c r="L327" s="96"/>
      <c r="M327" s="96"/>
      <c r="N327" s="96"/>
      <c r="O327" s="104"/>
      <c r="P327" s="104"/>
      <c r="Q327" s="97"/>
      <c r="R327" s="119" t="str">
        <f t="shared" si="8"/>
        <v/>
      </c>
      <c r="S327" s="79" t="str">
        <f t="shared" si="9"/>
        <v/>
      </c>
    </row>
    <row r="328" spans="2:19" ht="21" customHeight="1" x14ac:dyDescent="0.2">
      <c r="B328" s="104"/>
      <c r="C328" s="96"/>
      <c r="D328" s="96"/>
      <c r="E328" s="104"/>
      <c r="F328" s="96"/>
      <c r="G328" s="96"/>
      <c r="H328" s="104"/>
      <c r="I328" s="96"/>
      <c r="J328" s="96"/>
      <c r="K328" s="104"/>
      <c r="L328" s="96"/>
      <c r="M328" s="96"/>
      <c r="N328" s="96"/>
      <c r="O328" s="104"/>
      <c r="P328" s="104"/>
      <c r="Q328" s="97"/>
      <c r="R328" s="119" t="str">
        <f t="shared" si="8"/>
        <v/>
      </c>
      <c r="S328" s="79" t="str">
        <f t="shared" si="9"/>
        <v/>
      </c>
    </row>
    <row r="329" spans="2:19" ht="21" customHeight="1" x14ac:dyDescent="0.2">
      <c r="B329" s="104"/>
      <c r="C329" s="96"/>
      <c r="D329" s="96"/>
      <c r="E329" s="104"/>
      <c r="F329" s="96"/>
      <c r="G329" s="96"/>
      <c r="H329" s="104"/>
      <c r="I329" s="96"/>
      <c r="J329" s="96"/>
      <c r="K329" s="104"/>
      <c r="L329" s="96"/>
      <c r="M329" s="96"/>
      <c r="N329" s="96"/>
      <c r="O329" s="104"/>
      <c r="P329" s="104"/>
      <c r="Q329" s="97"/>
      <c r="R329" s="119" t="str">
        <f t="shared" si="8"/>
        <v/>
      </c>
      <c r="S329" s="79" t="str">
        <f t="shared" si="9"/>
        <v/>
      </c>
    </row>
    <row r="330" spans="2:19" ht="21" customHeight="1" x14ac:dyDescent="0.2">
      <c r="B330" s="104"/>
      <c r="C330" s="96"/>
      <c r="D330" s="96"/>
      <c r="E330" s="104"/>
      <c r="F330" s="96"/>
      <c r="G330" s="96"/>
      <c r="H330" s="104"/>
      <c r="I330" s="96"/>
      <c r="J330" s="96"/>
      <c r="K330" s="104"/>
      <c r="L330" s="96"/>
      <c r="M330" s="96"/>
      <c r="N330" s="96"/>
      <c r="O330" s="104"/>
      <c r="P330" s="104"/>
      <c r="Q330" s="97"/>
      <c r="R330" s="119" t="str">
        <f t="shared" si="8"/>
        <v/>
      </c>
      <c r="S330" s="79" t="str">
        <f t="shared" si="9"/>
        <v/>
      </c>
    </row>
    <row r="331" spans="2:19" ht="21" customHeight="1" x14ac:dyDescent="0.2">
      <c r="B331" s="104"/>
      <c r="C331" s="96"/>
      <c r="D331" s="96"/>
      <c r="E331" s="104"/>
      <c r="F331" s="96"/>
      <c r="G331" s="96"/>
      <c r="H331" s="104"/>
      <c r="I331" s="96"/>
      <c r="J331" s="96"/>
      <c r="K331" s="104"/>
      <c r="L331" s="96"/>
      <c r="M331" s="96"/>
      <c r="N331" s="96"/>
      <c r="O331" s="104"/>
      <c r="P331" s="104"/>
      <c r="Q331" s="97"/>
      <c r="R331" s="119" t="str">
        <f t="shared" si="8"/>
        <v/>
      </c>
      <c r="S331" s="79" t="str">
        <f t="shared" si="9"/>
        <v/>
      </c>
    </row>
    <row r="332" spans="2:19" ht="21" customHeight="1" x14ac:dyDescent="0.2">
      <c r="B332" s="104"/>
      <c r="C332" s="96"/>
      <c r="D332" s="96"/>
      <c r="E332" s="104"/>
      <c r="F332" s="96"/>
      <c r="G332" s="96"/>
      <c r="H332" s="104"/>
      <c r="I332" s="96"/>
      <c r="J332" s="96"/>
      <c r="K332" s="104"/>
      <c r="L332" s="96"/>
      <c r="M332" s="96"/>
      <c r="N332" s="96"/>
      <c r="O332" s="104"/>
      <c r="P332" s="104"/>
      <c r="Q332" s="97"/>
      <c r="R332" s="119" t="str">
        <f t="shared" si="8"/>
        <v/>
      </c>
      <c r="S332" s="79" t="str">
        <f t="shared" si="9"/>
        <v/>
      </c>
    </row>
    <row r="333" spans="2:19" ht="21" customHeight="1" x14ac:dyDescent="0.2">
      <c r="B333" s="104"/>
      <c r="C333" s="96"/>
      <c r="D333" s="96"/>
      <c r="E333" s="104"/>
      <c r="F333" s="96"/>
      <c r="G333" s="96"/>
      <c r="H333" s="104"/>
      <c r="I333" s="96"/>
      <c r="J333" s="96"/>
      <c r="K333" s="104"/>
      <c r="L333" s="96"/>
      <c r="M333" s="96"/>
      <c r="N333" s="96"/>
      <c r="O333" s="104"/>
      <c r="P333" s="104"/>
      <c r="Q333" s="97"/>
      <c r="R333" s="119" t="str">
        <f t="shared" ref="R333:R396" si="10">IF(S333&lt;&gt;"","Erreur","")</f>
        <v/>
      </c>
      <c r="S333" s="79" t="str">
        <f t="shared" ref="S333:S396" si="11">IF(AND(B333&lt;&gt;"",B332=""),"La ligne précédente ne doit pas être vide",IF(AND(B333&lt;&gt;"",OR(C333="",D333="",N333="")),"Veuillez compléter les informations d'identification du dérivé.",IF(AND(B333="",OR(C333&lt;&gt;"",D333&lt;&gt;"",N333&lt;&gt;"")),"Veuillez compléter les informations d'identification du dérivé en colonne C0010.",IF(AND(B333&lt;&gt;"",E333&lt;&gt;"",F333=""),"Veuillez compléter la colonne C0230 Type de code.",IF(AND(B333&lt;&gt;"",F333=""),"Veuillez sélectionner Total/NA dans la liste de la colonne C0230 si vous n'avez rien à déclarer.",IF(AND(B333&lt;&gt;"",H333&lt;&gt;"",I333=""),"Veuillez compléter la colonne C0260 Type de code.",IF(AND(B333&lt;&gt;"",I333=""),"Veuillez sélectionner Total/NA dans la liste de la colonne C0260 si vous n'avez rien à déclarer.","")))))))</f>
        <v/>
      </c>
    </row>
    <row r="334" spans="2:19" ht="21" customHeight="1" x14ac:dyDescent="0.2">
      <c r="B334" s="104"/>
      <c r="C334" s="96"/>
      <c r="D334" s="96"/>
      <c r="E334" s="104"/>
      <c r="F334" s="96"/>
      <c r="G334" s="96"/>
      <c r="H334" s="104"/>
      <c r="I334" s="96"/>
      <c r="J334" s="96"/>
      <c r="K334" s="104"/>
      <c r="L334" s="96"/>
      <c r="M334" s="96"/>
      <c r="N334" s="96"/>
      <c r="O334" s="104"/>
      <c r="P334" s="104"/>
      <c r="Q334" s="97"/>
      <c r="R334" s="119" t="str">
        <f t="shared" si="10"/>
        <v/>
      </c>
      <c r="S334" s="79" t="str">
        <f t="shared" si="11"/>
        <v/>
      </c>
    </row>
    <row r="335" spans="2:19" ht="21" customHeight="1" x14ac:dyDescent="0.2">
      <c r="B335" s="104"/>
      <c r="C335" s="96"/>
      <c r="D335" s="96"/>
      <c r="E335" s="104"/>
      <c r="F335" s="96"/>
      <c r="G335" s="96"/>
      <c r="H335" s="104"/>
      <c r="I335" s="96"/>
      <c r="J335" s="96"/>
      <c r="K335" s="104"/>
      <c r="L335" s="96"/>
      <c r="M335" s="96"/>
      <c r="N335" s="96"/>
      <c r="O335" s="104"/>
      <c r="P335" s="104"/>
      <c r="Q335" s="97"/>
      <c r="R335" s="119" t="str">
        <f t="shared" si="10"/>
        <v/>
      </c>
      <c r="S335" s="79" t="str">
        <f t="shared" si="11"/>
        <v/>
      </c>
    </row>
    <row r="336" spans="2:19" ht="21" customHeight="1" x14ac:dyDescent="0.2">
      <c r="B336" s="104"/>
      <c r="C336" s="96"/>
      <c r="D336" s="96"/>
      <c r="E336" s="104"/>
      <c r="F336" s="96"/>
      <c r="G336" s="96"/>
      <c r="H336" s="104"/>
      <c r="I336" s="96"/>
      <c r="J336" s="96"/>
      <c r="K336" s="104"/>
      <c r="L336" s="96"/>
      <c r="M336" s="96"/>
      <c r="N336" s="96"/>
      <c r="O336" s="104"/>
      <c r="P336" s="104"/>
      <c r="Q336" s="97"/>
      <c r="R336" s="119" t="str">
        <f t="shared" si="10"/>
        <v/>
      </c>
      <c r="S336" s="79" t="str">
        <f t="shared" si="11"/>
        <v/>
      </c>
    </row>
    <row r="337" spans="2:19" ht="21" customHeight="1" x14ac:dyDescent="0.2">
      <c r="B337" s="104"/>
      <c r="C337" s="96"/>
      <c r="D337" s="96"/>
      <c r="E337" s="104"/>
      <c r="F337" s="96"/>
      <c r="G337" s="96"/>
      <c r="H337" s="104"/>
      <c r="I337" s="96"/>
      <c r="J337" s="96"/>
      <c r="K337" s="104"/>
      <c r="L337" s="96"/>
      <c r="M337" s="96"/>
      <c r="N337" s="96"/>
      <c r="O337" s="104"/>
      <c r="P337" s="104"/>
      <c r="Q337" s="97"/>
      <c r="R337" s="119" t="str">
        <f t="shared" si="10"/>
        <v/>
      </c>
      <c r="S337" s="79" t="str">
        <f t="shared" si="11"/>
        <v/>
      </c>
    </row>
    <row r="338" spans="2:19" ht="21" customHeight="1" x14ac:dyDescent="0.2">
      <c r="B338" s="104"/>
      <c r="C338" s="96"/>
      <c r="D338" s="96"/>
      <c r="E338" s="104"/>
      <c r="F338" s="96"/>
      <c r="G338" s="96"/>
      <c r="H338" s="104"/>
      <c r="I338" s="96"/>
      <c r="J338" s="96"/>
      <c r="K338" s="104"/>
      <c r="L338" s="96"/>
      <c r="M338" s="96"/>
      <c r="N338" s="96"/>
      <c r="O338" s="104"/>
      <c r="P338" s="104"/>
      <c r="Q338" s="97"/>
      <c r="R338" s="119" t="str">
        <f t="shared" si="10"/>
        <v/>
      </c>
      <c r="S338" s="79" t="str">
        <f t="shared" si="11"/>
        <v/>
      </c>
    </row>
    <row r="339" spans="2:19" ht="21" customHeight="1" x14ac:dyDescent="0.2">
      <c r="B339" s="104"/>
      <c r="C339" s="96"/>
      <c r="D339" s="96"/>
      <c r="E339" s="104"/>
      <c r="F339" s="96"/>
      <c r="G339" s="96"/>
      <c r="H339" s="104"/>
      <c r="I339" s="96"/>
      <c r="J339" s="96"/>
      <c r="K339" s="104"/>
      <c r="L339" s="96"/>
      <c r="M339" s="96"/>
      <c r="N339" s="96"/>
      <c r="O339" s="104"/>
      <c r="P339" s="104"/>
      <c r="Q339" s="97"/>
      <c r="R339" s="119" t="str">
        <f t="shared" si="10"/>
        <v/>
      </c>
      <c r="S339" s="79" t="str">
        <f t="shared" si="11"/>
        <v/>
      </c>
    </row>
    <row r="340" spans="2:19" ht="21" customHeight="1" x14ac:dyDescent="0.2">
      <c r="B340" s="104"/>
      <c r="C340" s="96"/>
      <c r="D340" s="96"/>
      <c r="E340" s="104"/>
      <c r="F340" s="96"/>
      <c r="G340" s="96"/>
      <c r="H340" s="104"/>
      <c r="I340" s="96"/>
      <c r="J340" s="96"/>
      <c r="K340" s="104"/>
      <c r="L340" s="96"/>
      <c r="M340" s="96"/>
      <c r="N340" s="96"/>
      <c r="O340" s="104"/>
      <c r="P340" s="104"/>
      <c r="Q340" s="97"/>
      <c r="R340" s="119" t="str">
        <f t="shared" si="10"/>
        <v/>
      </c>
      <c r="S340" s="79" t="str">
        <f t="shared" si="11"/>
        <v/>
      </c>
    </row>
    <row r="341" spans="2:19" ht="21" customHeight="1" x14ac:dyDescent="0.2">
      <c r="B341" s="104"/>
      <c r="C341" s="96"/>
      <c r="D341" s="96"/>
      <c r="E341" s="104"/>
      <c r="F341" s="96"/>
      <c r="G341" s="96"/>
      <c r="H341" s="104"/>
      <c r="I341" s="96"/>
      <c r="J341" s="96"/>
      <c r="K341" s="104"/>
      <c r="L341" s="96"/>
      <c r="M341" s="96"/>
      <c r="N341" s="96"/>
      <c r="O341" s="104"/>
      <c r="P341" s="104"/>
      <c r="Q341" s="97"/>
      <c r="R341" s="119" t="str">
        <f t="shared" si="10"/>
        <v/>
      </c>
      <c r="S341" s="79" t="str">
        <f t="shared" si="11"/>
        <v/>
      </c>
    </row>
    <row r="342" spans="2:19" ht="21" customHeight="1" x14ac:dyDescent="0.2">
      <c r="B342" s="104"/>
      <c r="C342" s="96"/>
      <c r="D342" s="96"/>
      <c r="E342" s="104"/>
      <c r="F342" s="96"/>
      <c r="G342" s="96"/>
      <c r="H342" s="104"/>
      <c r="I342" s="96"/>
      <c r="J342" s="96"/>
      <c r="K342" s="104"/>
      <c r="L342" s="96"/>
      <c r="M342" s="96"/>
      <c r="N342" s="96"/>
      <c r="O342" s="104"/>
      <c r="P342" s="104"/>
      <c r="Q342" s="97"/>
      <c r="R342" s="119" t="str">
        <f t="shared" si="10"/>
        <v/>
      </c>
      <c r="S342" s="79" t="str">
        <f t="shared" si="11"/>
        <v/>
      </c>
    </row>
    <row r="343" spans="2:19" ht="21" customHeight="1" x14ac:dyDescent="0.2">
      <c r="B343" s="104"/>
      <c r="C343" s="96"/>
      <c r="D343" s="96"/>
      <c r="E343" s="104"/>
      <c r="F343" s="96"/>
      <c r="G343" s="96"/>
      <c r="H343" s="104"/>
      <c r="I343" s="96"/>
      <c r="J343" s="96"/>
      <c r="K343" s="104"/>
      <c r="L343" s="96"/>
      <c r="M343" s="96"/>
      <c r="N343" s="96"/>
      <c r="O343" s="104"/>
      <c r="P343" s="104"/>
      <c r="Q343" s="97"/>
      <c r="R343" s="119" t="str">
        <f t="shared" si="10"/>
        <v/>
      </c>
      <c r="S343" s="79" t="str">
        <f t="shared" si="11"/>
        <v/>
      </c>
    </row>
    <row r="344" spans="2:19" ht="21" customHeight="1" x14ac:dyDescent="0.2">
      <c r="B344" s="104"/>
      <c r="C344" s="96"/>
      <c r="D344" s="96"/>
      <c r="E344" s="104"/>
      <c r="F344" s="96"/>
      <c r="G344" s="96"/>
      <c r="H344" s="104"/>
      <c r="I344" s="96"/>
      <c r="J344" s="96"/>
      <c r="K344" s="104"/>
      <c r="L344" s="96"/>
      <c r="M344" s="96"/>
      <c r="N344" s="96"/>
      <c r="O344" s="104"/>
      <c r="P344" s="104"/>
      <c r="Q344" s="97"/>
      <c r="R344" s="119" t="str">
        <f t="shared" si="10"/>
        <v/>
      </c>
      <c r="S344" s="79" t="str">
        <f t="shared" si="11"/>
        <v/>
      </c>
    </row>
    <row r="345" spans="2:19" ht="21" customHeight="1" x14ac:dyDescent="0.2">
      <c r="B345" s="104"/>
      <c r="C345" s="96"/>
      <c r="D345" s="96"/>
      <c r="E345" s="104"/>
      <c r="F345" s="96"/>
      <c r="G345" s="96"/>
      <c r="H345" s="104"/>
      <c r="I345" s="96"/>
      <c r="J345" s="96"/>
      <c r="K345" s="104"/>
      <c r="L345" s="96"/>
      <c r="M345" s="96"/>
      <c r="N345" s="96"/>
      <c r="O345" s="104"/>
      <c r="P345" s="104"/>
      <c r="Q345" s="97"/>
      <c r="R345" s="119" t="str">
        <f t="shared" si="10"/>
        <v/>
      </c>
      <c r="S345" s="79" t="str">
        <f t="shared" si="11"/>
        <v/>
      </c>
    </row>
    <row r="346" spans="2:19" ht="21" customHeight="1" x14ac:dyDescent="0.2">
      <c r="B346" s="104"/>
      <c r="C346" s="96"/>
      <c r="D346" s="96"/>
      <c r="E346" s="104"/>
      <c r="F346" s="96"/>
      <c r="G346" s="96"/>
      <c r="H346" s="104"/>
      <c r="I346" s="96"/>
      <c r="J346" s="96"/>
      <c r="K346" s="104"/>
      <c r="L346" s="96"/>
      <c r="M346" s="96"/>
      <c r="N346" s="96"/>
      <c r="O346" s="104"/>
      <c r="P346" s="104"/>
      <c r="Q346" s="97"/>
      <c r="R346" s="119" t="str">
        <f t="shared" si="10"/>
        <v/>
      </c>
      <c r="S346" s="79" t="str">
        <f t="shared" si="11"/>
        <v/>
      </c>
    </row>
    <row r="347" spans="2:19" ht="21" customHeight="1" x14ac:dyDescent="0.2">
      <c r="B347" s="104"/>
      <c r="C347" s="96"/>
      <c r="D347" s="96"/>
      <c r="E347" s="104"/>
      <c r="F347" s="96"/>
      <c r="G347" s="96"/>
      <c r="H347" s="104"/>
      <c r="I347" s="96"/>
      <c r="J347" s="96"/>
      <c r="K347" s="104"/>
      <c r="L347" s="96"/>
      <c r="M347" s="96"/>
      <c r="N347" s="96"/>
      <c r="O347" s="104"/>
      <c r="P347" s="104"/>
      <c r="Q347" s="97"/>
      <c r="R347" s="119" t="str">
        <f t="shared" si="10"/>
        <v/>
      </c>
      <c r="S347" s="79" t="str">
        <f t="shared" si="11"/>
        <v/>
      </c>
    </row>
    <row r="348" spans="2:19" ht="21" customHeight="1" x14ac:dyDescent="0.2">
      <c r="B348" s="104"/>
      <c r="C348" s="96"/>
      <c r="D348" s="96"/>
      <c r="E348" s="104"/>
      <c r="F348" s="96"/>
      <c r="G348" s="96"/>
      <c r="H348" s="104"/>
      <c r="I348" s="96"/>
      <c r="J348" s="96"/>
      <c r="K348" s="104"/>
      <c r="L348" s="96"/>
      <c r="M348" s="96"/>
      <c r="N348" s="96"/>
      <c r="O348" s="104"/>
      <c r="P348" s="104"/>
      <c r="Q348" s="97"/>
      <c r="R348" s="119" t="str">
        <f t="shared" si="10"/>
        <v/>
      </c>
      <c r="S348" s="79" t="str">
        <f t="shared" si="11"/>
        <v/>
      </c>
    </row>
    <row r="349" spans="2:19" ht="21" customHeight="1" x14ac:dyDescent="0.2">
      <c r="B349" s="104"/>
      <c r="C349" s="96"/>
      <c r="D349" s="96"/>
      <c r="E349" s="104"/>
      <c r="F349" s="96"/>
      <c r="G349" s="96"/>
      <c r="H349" s="104"/>
      <c r="I349" s="96"/>
      <c r="J349" s="96"/>
      <c r="K349" s="104"/>
      <c r="L349" s="96"/>
      <c r="M349" s="96"/>
      <c r="N349" s="96"/>
      <c r="O349" s="104"/>
      <c r="P349" s="104"/>
      <c r="Q349" s="97"/>
      <c r="R349" s="119" t="str">
        <f t="shared" si="10"/>
        <v/>
      </c>
      <c r="S349" s="79" t="str">
        <f t="shared" si="11"/>
        <v/>
      </c>
    </row>
    <row r="350" spans="2:19" ht="21" customHeight="1" x14ac:dyDescent="0.2">
      <c r="B350" s="104"/>
      <c r="C350" s="96"/>
      <c r="D350" s="96"/>
      <c r="E350" s="104"/>
      <c r="F350" s="96"/>
      <c r="G350" s="96"/>
      <c r="H350" s="104"/>
      <c r="I350" s="96"/>
      <c r="J350" s="96"/>
      <c r="K350" s="104"/>
      <c r="L350" s="96"/>
      <c r="M350" s="96"/>
      <c r="N350" s="96"/>
      <c r="O350" s="104"/>
      <c r="P350" s="104"/>
      <c r="Q350" s="97"/>
      <c r="R350" s="119" t="str">
        <f t="shared" si="10"/>
        <v/>
      </c>
      <c r="S350" s="79" t="str">
        <f t="shared" si="11"/>
        <v/>
      </c>
    </row>
    <row r="351" spans="2:19" ht="21" customHeight="1" x14ac:dyDescent="0.2">
      <c r="B351" s="104"/>
      <c r="C351" s="96"/>
      <c r="D351" s="96"/>
      <c r="E351" s="104"/>
      <c r="F351" s="96"/>
      <c r="G351" s="96"/>
      <c r="H351" s="104"/>
      <c r="I351" s="96"/>
      <c r="J351" s="96"/>
      <c r="K351" s="104"/>
      <c r="L351" s="96"/>
      <c r="M351" s="96"/>
      <c r="N351" s="96"/>
      <c r="O351" s="104"/>
      <c r="P351" s="104"/>
      <c r="Q351" s="97"/>
      <c r="R351" s="119" t="str">
        <f t="shared" si="10"/>
        <v/>
      </c>
      <c r="S351" s="79" t="str">
        <f t="shared" si="11"/>
        <v/>
      </c>
    </row>
    <row r="352" spans="2:19" ht="21" customHeight="1" x14ac:dyDescent="0.2">
      <c r="B352" s="104"/>
      <c r="C352" s="96"/>
      <c r="D352" s="96"/>
      <c r="E352" s="104"/>
      <c r="F352" s="96"/>
      <c r="G352" s="96"/>
      <c r="H352" s="104"/>
      <c r="I352" s="96"/>
      <c r="J352" s="96"/>
      <c r="K352" s="104"/>
      <c r="L352" s="96"/>
      <c r="M352" s="96"/>
      <c r="N352" s="96"/>
      <c r="O352" s="104"/>
      <c r="P352" s="104"/>
      <c r="Q352" s="97"/>
      <c r="R352" s="119" t="str">
        <f t="shared" si="10"/>
        <v/>
      </c>
      <c r="S352" s="79" t="str">
        <f t="shared" si="11"/>
        <v/>
      </c>
    </row>
    <row r="353" spans="2:19" ht="21" customHeight="1" x14ac:dyDescent="0.2">
      <c r="B353" s="104"/>
      <c r="C353" s="96"/>
      <c r="D353" s="96"/>
      <c r="E353" s="104"/>
      <c r="F353" s="96"/>
      <c r="G353" s="96"/>
      <c r="H353" s="104"/>
      <c r="I353" s="96"/>
      <c r="J353" s="96"/>
      <c r="K353" s="104"/>
      <c r="L353" s="96"/>
      <c r="M353" s="96"/>
      <c r="N353" s="96"/>
      <c r="O353" s="104"/>
      <c r="P353" s="104"/>
      <c r="Q353" s="97"/>
      <c r="R353" s="119" t="str">
        <f t="shared" si="10"/>
        <v/>
      </c>
      <c r="S353" s="79" t="str">
        <f t="shared" si="11"/>
        <v/>
      </c>
    </row>
    <row r="354" spans="2:19" ht="21" customHeight="1" x14ac:dyDescent="0.2">
      <c r="B354" s="104"/>
      <c r="C354" s="96"/>
      <c r="D354" s="96"/>
      <c r="E354" s="104"/>
      <c r="F354" s="96"/>
      <c r="G354" s="96"/>
      <c r="H354" s="104"/>
      <c r="I354" s="96"/>
      <c r="J354" s="96"/>
      <c r="K354" s="104"/>
      <c r="L354" s="96"/>
      <c r="M354" s="96"/>
      <c r="N354" s="96"/>
      <c r="O354" s="104"/>
      <c r="P354" s="104"/>
      <c r="Q354" s="97"/>
      <c r="R354" s="119" t="str">
        <f t="shared" si="10"/>
        <v/>
      </c>
      <c r="S354" s="79" t="str">
        <f t="shared" si="11"/>
        <v/>
      </c>
    </row>
    <row r="355" spans="2:19" ht="21" customHeight="1" x14ac:dyDescent="0.2">
      <c r="B355" s="104"/>
      <c r="C355" s="96"/>
      <c r="D355" s="96"/>
      <c r="E355" s="104"/>
      <c r="F355" s="96"/>
      <c r="G355" s="96"/>
      <c r="H355" s="104"/>
      <c r="I355" s="96"/>
      <c r="J355" s="96"/>
      <c r="K355" s="104"/>
      <c r="L355" s="96"/>
      <c r="M355" s="96"/>
      <c r="N355" s="96"/>
      <c r="O355" s="104"/>
      <c r="P355" s="104"/>
      <c r="Q355" s="97"/>
      <c r="R355" s="119" t="str">
        <f t="shared" si="10"/>
        <v/>
      </c>
      <c r="S355" s="79" t="str">
        <f t="shared" si="11"/>
        <v/>
      </c>
    </row>
    <row r="356" spans="2:19" ht="21" customHeight="1" x14ac:dyDescent="0.2">
      <c r="B356" s="104"/>
      <c r="C356" s="96"/>
      <c r="D356" s="96"/>
      <c r="E356" s="104"/>
      <c r="F356" s="96"/>
      <c r="G356" s="96"/>
      <c r="H356" s="104"/>
      <c r="I356" s="96"/>
      <c r="J356" s="96"/>
      <c r="K356" s="104"/>
      <c r="L356" s="96"/>
      <c r="M356" s="96"/>
      <c r="N356" s="96"/>
      <c r="O356" s="104"/>
      <c r="P356" s="104"/>
      <c r="Q356" s="97"/>
      <c r="R356" s="119" t="str">
        <f t="shared" si="10"/>
        <v/>
      </c>
      <c r="S356" s="79" t="str">
        <f t="shared" si="11"/>
        <v/>
      </c>
    </row>
    <row r="357" spans="2:19" ht="21" customHeight="1" x14ac:dyDescent="0.2">
      <c r="B357" s="104"/>
      <c r="C357" s="96"/>
      <c r="D357" s="96"/>
      <c r="E357" s="104"/>
      <c r="F357" s="96"/>
      <c r="G357" s="96"/>
      <c r="H357" s="104"/>
      <c r="I357" s="96"/>
      <c r="J357" s="96"/>
      <c r="K357" s="104"/>
      <c r="L357" s="96"/>
      <c r="M357" s="96"/>
      <c r="N357" s="96"/>
      <c r="O357" s="104"/>
      <c r="P357" s="104"/>
      <c r="Q357" s="97"/>
      <c r="R357" s="119" t="str">
        <f t="shared" si="10"/>
        <v/>
      </c>
      <c r="S357" s="79" t="str">
        <f t="shared" si="11"/>
        <v/>
      </c>
    </row>
    <row r="358" spans="2:19" ht="21" customHeight="1" x14ac:dyDescent="0.2">
      <c r="B358" s="104"/>
      <c r="C358" s="96"/>
      <c r="D358" s="96"/>
      <c r="E358" s="104"/>
      <c r="F358" s="96"/>
      <c r="G358" s="96"/>
      <c r="H358" s="104"/>
      <c r="I358" s="96"/>
      <c r="J358" s="96"/>
      <c r="K358" s="104"/>
      <c r="L358" s="96"/>
      <c r="M358" s="96"/>
      <c r="N358" s="96"/>
      <c r="O358" s="104"/>
      <c r="P358" s="104"/>
      <c r="Q358" s="97"/>
      <c r="R358" s="119" t="str">
        <f t="shared" si="10"/>
        <v/>
      </c>
      <c r="S358" s="79" t="str">
        <f t="shared" si="11"/>
        <v/>
      </c>
    </row>
    <row r="359" spans="2:19" ht="21" customHeight="1" x14ac:dyDescent="0.2">
      <c r="B359" s="104"/>
      <c r="C359" s="96"/>
      <c r="D359" s="96"/>
      <c r="E359" s="104"/>
      <c r="F359" s="96"/>
      <c r="G359" s="96"/>
      <c r="H359" s="104"/>
      <c r="I359" s="96"/>
      <c r="J359" s="96"/>
      <c r="K359" s="104"/>
      <c r="L359" s="96"/>
      <c r="M359" s="96"/>
      <c r="N359" s="96"/>
      <c r="O359" s="104"/>
      <c r="P359" s="104"/>
      <c r="Q359" s="97"/>
      <c r="R359" s="119" t="str">
        <f t="shared" si="10"/>
        <v/>
      </c>
      <c r="S359" s="79" t="str">
        <f t="shared" si="11"/>
        <v/>
      </c>
    </row>
    <row r="360" spans="2:19" ht="21" customHeight="1" x14ac:dyDescent="0.2">
      <c r="B360" s="104"/>
      <c r="C360" s="96"/>
      <c r="D360" s="96"/>
      <c r="E360" s="104"/>
      <c r="F360" s="96"/>
      <c r="G360" s="96"/>
      <c r="H360" s="104"/>
      <c r="I360" s="96"/>
      <c r="J360" s="96"/>
      <c r="K360" s="104"/>
      <c r="L360" s="96"/>
      <c r="M360" s="96"/>
      <c r="N360" s="96"/>
      <c r="O360" s="104"/>
      <c r="P360" s="104"/>
      <c r="Q360" s="97"/>
      <c r="R360" s="119" t="str">
        <f t="shared" si="10"/>
        <v/>
      </c>
      <c r="S360" s="79" t="str">
        <f t="shared" si="11"/>
        <v/>
      </c>
    </row>
    <row r="361" spans="2:19" ht="21" customHeight="1" x14ac:dyDescent="0.2">
      <c r="B361" s="104"/>
      <c r="C361" s="96"/>
      <c r="D361" s="96"/>
      <c r="E361" s="104"/>
      <c r="F361" s="96"/>
      <c r="G361" s="96"/>
      <c r="H361" s="104"/>
      <c r="I361" s="96"/>
      <c r="J361" s="96"/>
      <c r="K361" s="104"/>
      <c r="L361" s="96"/>
      <c r="M361" s="96"/>
      <c r="N361" s="96"/>
      <c r="O361" s="104"/>
      <c r="P361" s="104"/>
      <c r="Q361" s="97"/>
      <c r="R361" s="119" t="str">
        <f t="shared" si="10"/>
        <v/>
      </c>
      <c r="S361" s="79" t="str">
        <f t="shared" si="11"/>
        <v/>
      </c>
    </row>
    <row r="362" spans="2:19" ht="21" customHeight="1" x14ac:dyDescent="0.2">
      <c r="B362" s="104"/>
      <c r="C362" s="96"/>
      <c r="D362" s="96"/>
      <c r="E362" s="104"/>
      <c r="F362" s="96"/>
      <c r="G362" s="96"/>
      <c r="H362" s="104"/>
      <c r="I362" s="96"/>
      <c r="J362" s="96"/>
      <c r="K362" s="104"/>
      <c r="L362" s="96"/>
      <c r="M362" s="96"/>
      <c r="N362" s="96"/>
      <c r="O362" s="104"/>
      <c r="P362" s="104"/>
      <c r="Q362" s="97"/>
      <c r="R362" s="119" t="str">
        <f t="shared" si="10"/>
        <v/>
      </c>
      <c r="S362" s="79" t="str">
        <f t="shared" si="11"/>
        <v/>
      </c>
    </row>
    <row r="363" spans="2:19" ht="21" customHeight="1" x14ac:dyDescent="0.2">
      <c r="B363" s="104"/>
      <c r="C363" s="96"/>
      <c r="D363" s="96"/>
      <c r="E363" s="104"/>
      <c r="F363" s="96"/>
      <c r="G363" s="96"/>
      <c r="H363" s="104"/>
      <c r="I363" s="96"/>
      <c r="J363" s="96"/>
      <c r="K363" s="104"/>
      <c r="L363" s="96"/>
      <c r="M363" s="96"/>
      <c r="N363" s="96"/>
      <c r="O363" s="104"/>
      <c r="P363" s="104"/>
      <c r="Q363" s="97"/>
      <c r="R363" s="119" t="str">
        <f t="shared" si="10"/>
        <v/>
      </c>
      <c r="S363" s="79" t="str">
        <f t="shared" si="11"/>
        <v/>
      </c>
    </row>
    <row r="364" spans="2:19" ht="21" customHeight="1" x14ac:dyDescent="0.2">
      <c r="B364" s="104"/>
      <c r="C364" s="96"/>
      <c r="D364" s="96"/>
      <c r="E364" s="104"/>
      <c r="F364" s="96"/>
      <c r="G364" s="96"/>
      <c r="H364" s="104"/>
      <c r="I364" s="96"/>
      <c r="J364" s="96"/>
      <c r="K364" s="104"/>
      <c r="L364" s="96"/>
      <c r="M364" s="96"/>
      <c r="N364" s="96"/>
      <c r="O364" s="104"/>
      <c r="P364" s="104"/>
      <c r="Q364" s="97"/>
      <c r="R364" s="119" t="str">
        <f t="shared" si="10"/>
        <v/>
      </c>
      <c r="S364" s="79" t="str">
        <f t="shared" si="11"/>
        <v/>
      </c>
    </row>
    <row r="365" spans="2:19" ht="21" customHeight="1" x14ac:dyDescent="0.2">
      <c r="B365" s="104"/>
      <c r="C365" s="96"/>
      <c r="D365" s="96"/>
      <c r="E365" s="104"/>
      <c r="F365" s="96"/>
      <c r="G365" s="96"/>
      <c r="H365" s="104"/>
      <c r="I365" s="96"/>
      <c r="J365" s="96"/>
      <c r="K365" s="104"/>
      <c r="L365" s="96"/>
      <c r="M365" s="96"/>
      <c r="N365" s="96"/>
      <c r="O365" s="104"/>
      <c r="P365" s="104"/>
      <c r="Q365" s="97"/>
      <c r="R365" s="119" t="str">
        <f t="shared" si="10"/>
        <v/>
      </c>
      <c r="S365" s="79" t="str">
        <f t="shared" si="11"/>
        <v/>
      </c>
    </row>
    <row r="366" spans="2:19" ht="21" customHeight="1" x14ac:dyDescent="0.2">
      <c r="B366" s="104"/>
      <c r="C366" s="96"/>
      <c r="D366" s="96"/>
      <c r="E366" s="104"/>
      <c r="F366" s="96"/>
      <c r="G366" s="96"/>
      <c r="H366" s="104"/>
      <c r="I366" s="96"/>
      <c r="J366" s="96"/>
      <c r="K366" s="104"/>
      <c r="L366" s="96"/>
      <c r="M366" s="96"/>
      <c r="N366" s="96"/>
      <c r="O366" s="104"/>
      <c r="P366" s="104"/>
      <c r="Q366" s="97"/>
      <c r="R366" s="119" t="str">
        <f t="shared" si="10"/>
        <v/>
      </c>
      <c r="S366" s="79" t="str">
        <f t="shared" si="11"/>
        <v/>
      </c>
    </row>
    <row r="367" spans="2:19" ht="21" customHeight="1" x14ac:dyDescent="0.2">
      <c r="B367" s="104"/>
      <c r="C367" s="96"/>
      <c r="D367" s="96"/>
      <c r="E367" s="104"/>
      <c r="F367" s="96"/>
      <c r="G367" s="96"/>
      <c r="H367" s="104"/>
      <c r="I367" s="96"/>
      <c r="J367" s="96"/>
      <c r="K367" s="104"/>
      <c r="L367" s="96"/>
      <c r="M367" s="96"/>
      <c r="N367" s="96"/>
      <c r="O367" s="104"/>
      <c r="P367" s="104"/>
      <c r="Q367" s="97"/>
      <c r="R367" s="119" t="str">
        <f t="shared" si="10"/>
        <v/>
      </c>
      <c r="S367" s="79" t="str">
        <f t="shared" si="11"/>
        <v/>
      </c>
    </row>
    <row r="368" spans="2:19" ht="21" customHeight="1" x14ac:dyDescent="0.2">
      <c r="B368" s="104"/>
      <c r="C368" s="96"/>
      <c r="D368" s="96"/>
      <c r="E368" s="104"/>
      <c r="F368" s="96"/>
      <c r="G368" s="96"/>
      <c r="H368" s="104"/>
      <c r="I368" s="96"/>
      <c r="J368" s="96"/>
      <c r="K368" s="104"/>
      <c r="L368" s="96"/>
      <c r="M368" s="96"/>
      <c r="N368" s="96"/>
      <c r="O368" s="104"/>
      <c r="P368" s="104"/>
      <c r="Q368" s="97"/>
      <c r="R368" s="119" t="str">
        <f t="shared" si="10"/>
        <v/>
      </c>
      <c r="S368" s="79" t="str">
        <f t="shared" si="11"/>
        <v/>
      </c>
    </row>
    <row r="369" spans="2:19" ht="21" customHeight="1" x14ac:dyDescent="0.2">
      <c r="B369" s="104"/>
      <c r="C369" s="96"/>
      <c r="D369" s="96"/>
      <c r="E369" s="104"/>
      <c r="F369" s="96"/>
      <c r="G369" s="96"/>
      <c r="H369" s="104"/>
      <c r="I369" s="96"/>
      <c r="J369" s="96"/>
      <c r="K369" s="104"/>
      <c r="L369" s="96"/>
      <c r="M369" s="96"/>
      <c r="N369" s="96"/>
      <c r="O369" s="104"/>
      <c r="P369" s="104"/>
      <c r="Q369" s="97"/>
      <c r="R369" s="119" t="str">
        <f t="shared" si="10"/>
        <v/>
      </c>
      <c r="S369" s="79" t="str">
        <f t="shared" si="11"/>
        <v/>
      </c>
    </row>
    <row r="370" spans="2:19" ht="21" customHeight="1" x14ac:dyDescent="0.2">
      <c r="B370" s="104"/>
      <c r="C370" s="96"/>
      <c r="D370" s="96"/>
      <c r="E370" s="104"/>
      <c r="F370" s="96"/>
      <c r="G370" s="96"/>
      <c r="H370" s="104"/>
      <c r="I370" s="96"/>
      <c r="J370" s="96"/>
      <c r="K370" s="104"/>
      <c r="L370" s="96"/>
      <c r="M370" s="96"/>
      <c r="N370" s="96"/>
      <c r="O370" s="104"/>
      <c r="P370" s="104"/>
      <c r="Q370" s="97"/>
      <c r="R370" s="119" t="str">
        <f t="shared" si="10"/>
        <v/>
      </c>
      <c r="S370" s="79" t="str">
        <f t="shared" si="11"/>
        <v/>
      </c>
    </row>
    <row r="371" spans="2:19" ht="21" customHeight="1" x14ac:dyDescent="0.2">
      <c r="B371" s="104"/>
      <c r="C371" s="96"/>
      <c r="D371" s="96"/>
      <c r="E371" s="104"/>
      <c r="F371" s="96"/>
      <c r="G371" s="96"/>
      <c r="H371" s="104"/>
      <c r="I371" s="96"/>
      <c r="J371" s="96"/>
      <c r="K371" s="104"/>
      <c r="L371" s="96"/>
      <c r="M371" s="96"/>
      <c r="N371" s="96"/>
      <c r="O371" s="104"/>
      <c r="P371" s="104"/>
      <c r="Q371" s="97"/>
      <c r="R371" s="119" t="str">
        <f t="shared" si="10"/>
        <v/>
      </c>
      <c r="S371" s="79" t="str">
        <f t="shared" si="11"/>
        <v/>
      </c>
    </row>
    <row r="372" spans="2:19" ht="21" customHeight="1" x14ac:dyDescent="0.2">
      <c r="B372" s="104"/>
      <c r="C372" s="96"/>
      <c r="D372" s="96"/>
      <c r="E372" s="104"/>
      <c r="F372" s="96"/>
      <c r="G372" s="96"/>
      <c r="H372" s="104"/>
      <c r="I372" s="96"/>
      <c r="J372" s="96"/>
      <c r="K372" s="104"/>
      <c r="L372" s="96"/>
      <c r="M372" s="96"/>
      <c r="N372" s="96"/>
      <c r="O372" s="104"/>
      <c r="P372" s="104"/>
      <c r="Q372" s="97"/>
      <c r="R372" s="119" t="str">
        <f t="shared" si="10"/>
        <v/>
      </c>
      <c r="S372" s="79" t="str">
        <f t="shared" si="11"/>
        <v/>
      </c>
    </row>
    <row r="373" spans="2:19" ht="21" customHeight="1" x14ac:dyDescent="0.2">
      <c r="B373" s="104"/>
      <c r="C373" s="96"/>
      <c r="D373" s="96"/>
      <c r="E373" s="104"/>
      <c r="F373" s="96"/>
      <c r="G373" s="96"/>
      <c r="H373" s="104"/>
      <c r="I373" s="96"/>
      <c r="J373" s="96"/>
      <c r="K373" s="104"/>
      <c r="L373" s="96"/>
      <c r="M373" s="96"/>
      <c r="N373" s="96"/>
      <c r="O373" s="104"/>
      <c r="P373" s="104"/>
      <c r="Q373" s="97"/>
      <c r="R373" s="119" t="str">
        <f t="shared" si="10"/>
        <v/>
      </c>
      <c r="S373" s="79" t="str">
        <f t="shared" si="11"/>
        <v/>
      </c>
    </row>
    <row r="374" spans="2:19" ht="21" customHeight="1" x14ac:dyDescent="0.2">
      <c r="B374" s="104"/>
      <c r="C374" s="96"/>
      <c r="D374" s="96"/>
      <c r="E374" s="104"/>
      <c r="F374" s="96"/>
      <c r="G374" s="96"/>
      <c r="H374" s="104"/>
      <c r="I374" s="96"/>
      <c r="J374" s="96"/>
      <c r="K374" s="104"/>
      <c r="L374" s="96"/>
      <c r="M374" s="96"/>
      <c r="N374" s="96"/>
      <c r="O374" s="104"/>
      <c r="P374" s="104"/>
      <c r="Q374" s="97"/>
      <c r="R374" s="119" t="str">
        <f t="shared" si="10"/>
        <v/>
      </c>
      <c r="S374" s="79" t="str">
        <f t="shared" si="11"/>
        <v/>
      </c>
    </row>
    <row r="375" spans="2:19" ht="21" customHeight="1" x14ac:dyDescent="0.2">
      <c r="B375" s="104"/>
      <c r="C375" s="96"/>
      <c r="D375" s="96"/>
      <c r="E375" s="104"/>
      <c r="F375" s="96"/>
      <c r="G375" s="96"/>
      <c r="H375" s="104"/>
      <c r="I375" s="96"/>
      <c r="J375" s="96"/>
      <c r="K375" s="104"/>
      <c r="L375" s="96"/>
      <c r="M375" s="96"/>
      <c r="N375" s="96"/>
      <c r="O375" s="104"/>
      <c r="P375" s="104"/>
      <c r="Q375" s="97"/>
      <c r="R375" s="119" t="str">
        <f t="shared" si="10"/>
        <v/>
      </c>
      <c r="S375" s="79" t="str">
        <f t="shared" si="11"/>
        <v/>
      </c>
    </row>
    <row r="376" spans="2:19" ht="21" customHeight="1" x14ac:dyDescent="0.2">
      <c r="B376" s="104"/>
      <c r="C376" s="96"/>
      <c r="D376" s="96"/>
      <c r="E376" s="104"/>
      <c r="F376" s="96"/>
      <c r="G376" s="96"/>
      <c r="H376" s="104"/>
      <c r="I376" s="96"/>
      <c r="J376" s="96"/>
      <c r="K376" s="104"/>
      <c r="L376" s="96"/>
      <c r="M376" s="96"/>
      <c r="N376" s="96"/>
      <c r="O376" s="104"/>
      <c r="P376" s="104"/>
      <c r="Q376" s="97"/>
      <c r="R376" s="119" t="str">
        <f t="shared" si="10"/>
        <v/>
      </c>
      <c r="S376" s="79" t="str">
        <f t="shared" si="11"/>
        <v/>
      </c>
    </row>
    <row r="377" spans="2:19" ht="21" customHeight="1" x14ac:dyDescent="0.2">
      <c r="B377" s="104"/>
      <c r="C377" s="96"/>
      <c r="D377" s="96"/>
      <c r="E377" s="104"/>
      <c r="F377" s="96"/>
      <c r="G377" s="96"/>
      <c r="H377" s="104"/>
      <c r="I377" s="96"/>
      <c r="J377" s="96"/>
      <c r="K377" s="104"/>
      <c r="L377" s="96"/>
      <c r="M377" s="96"/>
      <c r="N377" s="96"/>
      <c r="O377" s="104"/>
      <c r="P377" s="104"/>
      <c r="Q377" s="97"/>
      <c r="R377" s="119" t="str">
        <f t="shared" si="10"/>
        <v/>
      </c>
      <c r="S377" s="79" t="str">
        <f t="shared" si="11"/>
        <v/>
      </c>
    </row>
    <row r="378" spans="2:19" ht="21" customHeight="1" x14ac:dyDescent="0.2">
      <c r="B378" s="104"/>
      <c r="C378" s="96"/>
      <c r="D378" s="96"/>
      <c r="E378" s="104"/>
      <c r="F378" s="96"/>
      <c r="G378" s="96"/>
      <c r="H378" s="104"/>
      <c r="I378" s="96"/>
      <c r="J378" s="96"/>
      <c r="K378" s="104"/>
      <c r="L378" s="96"/>
      <c r="M378" s="96"/>
      <c r="N378" s="96"/>
      <c r="O378" s="104"/>
      <c r="P378" s="104"/>
      <c r="Q378" s="97"/>
      <c r="R378" s="119" t="str">
        <f t="shared" si="10"/>
        <v/>
      </c>
      <c r="S378" s="79" t="str">
        <f t="shared" si="11"/>
        <v/>
      </c>
    </row>
    <row r="379" spans="2:19" ht="21" customHeight="1" x14ac:dyDescent="0.2">
      <c r="B379" s="104"/>
      <c r="C379" s="96"/>
      <c r="D379" s="96"/>
      <c r="E379" s="104"/>
      <c r="F379" s="96"/>
      <c r="G379" s="96"/>
      <c r="H379" s="104"/>
      <c r="I379" s="96"/>
      <c r="J379" s="96"/>
      <c r="K379" s="104"/>
      <c r="L379" s="96"/>
      <c r="M379" s="96"/>
      <c r="N379" s="96"/>
      <c r="O379" s="104"/>
      <c r="P379" s="104"/>
      <c r="Q379" s="97"/>
      <c r="R379" s="119" t="str">
        <f t="shared" si="10"/>
        <v/>
      </c>
      <c r="S379" s="79" t="str">
        <f t="shared" si="11"/>
        <v/>
      </c>
    </row>
    <row r="380" spans="2:19" ht="21" customHeight="1" x14ac:dyDescent="0.2">
      <c r="B380" s="104"/>
      <c r="C380" s="96"/>
      <c r="D380" s="96"/>
      <c r="E380" s="104"/>
      <c r="F380" s="96"/>
      <c r="G380" s="96"/>
      <c r="H380" s="104"/>
      <c r="I380" s="96"/>
      <c r="J380" s="96"/>
      <c r="K380" s="104"/>
      <c r="L380" s="96"/>
      <c r="M380" s="96"/>
      <c r="N380" s="96"/>
      <c r="O380" s="104"/>
      <c r="P380" s="104"/>
      <c r="Q380" s="97"/>
      <c r="R380" s="119" t="str">
        <f t="shared" si="10"/>
        <v/>
      </c>
      <c r="S380" s="79" t="str">
        <f t="shared" si="11"/>
        <v/>
      </c>
    </row>
    <row r="381" spans="2:19" ht="21" customHeight="1" x14ac:dyDescent="0.2">
      <c r="B381" s="104"/>
      <c r="C381" s="96"/>
      <c r="D381" s="96"/>
      <c r="E381" s="104"/>
      <c r="F381" s="96"/>
      <c r="G381" s="96"/>
      <c r="H381" s="104"/>
      <c r="I381" s="96"/>
      <c r="J381" s="96"/>
      <c r="K381" s="104"/>
      <c r="L381" s="96"/>
      <c r="M381" s="96"/>
      <c r="N381" s="96"/>
      <c r="O381" s="104"/>
      <c r="P381" s="104"/>
      <c r="Q381" s="97"/>
      <c r="R381" s="119" t="str">
        <f t="shared" si="10"/>
        <v/>
      </c>
      <c r="S381" s="79" t="str">
        <f t="shared" si="11"/>
        <v/>
      </c>
    </row>
    <row r="382" spans="2:19" ht="21" customHeight="1" x14ac:dyDescent="0.2">
      <c r="B382" s="104"/>
      <c r="C382" s="96"/>
      <c r="D382" s="96"/>
      <c r="E382" s="104"/>
      <c r="F382" s="96"/>
      <c r="G382" s="96"/>
      <c r="H382" s="104"/>
      <c r="I382" s="96"/>
      <c r="J382" s="96"/>
      <c r="K382" s="104"/>
      <c r="L382" s="96"/>
      <c r="M382" s="96"/>
      <c r="N382" s="96"/>
      <c r="O382" s="104"/>
      <c r="P382" s="104"/>
      <c r="Q382" s="97"/>
      <c r="R382" s="119" t="str">
        <f t="shared" si="10"/>
        <v/>
      </c>
      <c r="S382" s="79" t="str">
        <f t="shared" si="11"/>
        <v/>
      </c>
    </row>
    <row r="383" spans="2:19" ht="21" customHeight="1" x14ac:dyDescent="0.2">
      <c r="B383" s="104"/>
      <c r="C383" s="96"/>
      <c r="D383" s="96"/>
      <c r="E383" s="104"/>
      <c r="F383" s="96"/>
      <c r="G383" s="96"/>
      <c r="H383" s="104"/>
      <c r="I383" s="96"/>
      <c r="J383" s="96"/>
      <c r="K383" s="104"/>
      <c r="L383" s="96"/>
      <c r="M383" s="96"/>
      <c r="N383" s="96"/>
      <c r="O383" s="104"/>
      <c r="P383" s="104"/>
      <c r="Q383" s="97"/>
      <c r="R383" s="119" t="str">
        <f t="shared" si="10"/>
        <v/>
      </c>
      <c r="S383" s="79" t="str">
        <f t="shared" si="11"/>
        <v/>
      </c>
    </row>
    <row r="384" spans="2:19" ht="21" customHeight="1" x14ac:dyDescent="0.2">
      <c r="B384" s="104"/>
      <c r="C384" s="96"/>
      <c r="D384" s="96"/>
      <c r="E384" s="104"/>
      <c r="F384" s="96"/>
      <c r="G384" s="96"/>
      <c r="H384" s="104"/>
      <c r="I384" s="96"/>
      <c r="J384" s="96"/>
      <c r="K384" s="104"/>
      <c r="L384" s="96"/>
      <c r="M384" s="96"/>
      <c r="N384" s="96"/>
      <c r="O384" s="104"/>
      <c r="P384" s="104"/>
      <c r="Q384" s="97"/>
      <c r="R384" s="119" t="str">
        <f t="shared" si="10"/>
        <v/>
      </c>
      <c r="S384" s="79" t="str">
        <f t="shared" si="11"/>
        <v/>
      </c>
    </row>
    <row r="385" spans="2:19" ht="21" customHeight="1" x14ac:dyDescent="0.2">
      <c r="B385" s="104"/>
      <c r="C385" s="96"/>
      <c r="D385" s="96"/>
      <c r="E385" s="104"/>
      <c r="F385" s="96"/>
      <c r="G385" s="96"/>
      <c r="H385" s="104"/>
      <c r="I385" s="96"/>
      <c r="J385" s="96"/>
      <c r="K385" s="104"/>
      <c r="L385" s="96"/>
      <c r="M385" s="96"/>
      <c r="N385" s="96"/>
      <c r="O385" s="104"/>
      <c r="P385" s="104"/>
      <c r="Q385" s="97"/>
      <c r="R385" s="119" t="str">
        <f t="shared" si="10"/>
        <v/>
      </c>
      <c r="S385" s="79" t="str">
        <f t="shared" si="11"/>
        <v/>
      </c>
    </row>
    <row r="386" spans="2:19" ht="21" customHeight="1" x14ac:dyDescent="0.2">
      <c r="B386" s="104"/>
      <c r="C386" s="96"/>
      <c r="D386" s="96"/>
      <c r="E386" s="104"/>
      <c r="F386" s="96"/>
      <c r="G386" s="96"/>
      <c r="H386" s="104"/>
      <c r="I386" s="96"/>
      <c r="J386" s="96"/>
      <c r="K386" s="104"/>
      <c r="L386" s="96"/>
      <c r="M386" s="96"/>
      <c r="N386" s="96"/>
      <c r="O386" s="104"/>
      <c r="P386" s="104"/>
      <c r="Q386" s="97"/>
      <c r="R386" s="119" t="str">
        <f t="shared" si="10"/>
        <v/>
      </c>
      <c r="S386" s="79" t="str">
        <f t="shared" si="11"/>
        <v/>
      </c>
    </row>
    <row r="387" spans="2:19" ht="21" customHeight="1" x14ac:dyDescent="0.2">
      <c r="B387" s="104"/>
      <c r="C387" s="96"/>
      <c r="D387" s="96"/>
      <c r="E387" s="104"/>
      <c r="F387" s="96"/>
      <c r="G387" s="96"/>
      <c r="H387" s="104"/>
      <c r="I387" s="96"/>
      <c r="J387" s="96"/>
      <c r="K387" s="104"/>
      <c r="L387" s="96"/>
      <c r="M387" s="96"/>
      <c r="N387" s="96"/>
      <c r="O387" s="104"/>
      <c r="P387" s="104"/>
      <c r="Q387" s="97"/>
      <c r="R387" s="119" t="str">
        <f t="shared" si="10"/>
        <v/>
      </c>
      <c r="S387" s="79" t="str">
        <f t="shared" si="11"/>
        <v/>
      </c>
    </row>
    <row r="388" spans="2:19" ht="21" customHeight="1" x14ac:dyDescent="0.2">
      <c r="B388" s="104"/>
      <c r="C388" s="96"/>
      <c r="D388" s="96"/>
      <c r="E388" s="104"/>
      <c r="F388" s="96"/>
      <c r="G388" s="96"/>
      <c r="H388" s="104"/>
      <c r="I388" s="96"/>
      <c r="J388" s="96"/>
      <c r="K388" s="104"/>
      <c r="L388" s="96"/>
      <c r="M388" s="96"/>
      <c r="N388" s="96"/>
      <c r="O388" s="104"/>
      <c r="P388" s="104"/>
      <c r="Q388" s="97"/>
      <c r="R388" s="119" t="str">
        <f t="shared" si="10"/>
        <v/>
      </c>
      <c r="S388" s="79" t="str">
        <f t="shared" si="11"/>
        <v/>
      </c>
    </row>
    <row r="389" spans="2:19" ht="21" customHeight="1" x14ac:dyDescent="0.2">
      <c r="B389" s="104"/>
      <c r="C389" s="96"/>
      <c r="D389" s="96"/>
      <c r="E389" s="104"/>
      <c r="F389" s="96"/>
      <c r="G389" s="96"/>
      <c r="H389" s="104"/>
      <c r="I389" s="96"/>
      <c r="J389" s="96"/>
      <c r="K389" s="104"/>
      <c r="L389" s="96"/>
      <c r="M389" s="96"/>
      <c r="N389" s="96"/>
      <c r="O389" s="104"/>
      <c r="P389" s="104"/>
      <c r="Q389" s="97"/>
      <c r="R389" s="119" t="str">
        <f t="shared" si="10"/>
        <v/>
      </c>
      <c r="S389" s="79" t="str">
        <f t="shared" si="11"/>
        <v/>
      </c>
    </row>
    <row r="390" spans="2:19" ht="21" customHeight="1" x14ac:dyDescent="0.2">
      <c r="B390" s="104"/>
      <c r="C390" s="96"/>
      <c r="D390" s="96"/>
      <c r="E390" s="104"/>
      <c r="F390" s="96"/>
      <c r="G390" s="96"/>
      <c r="H390" s="104"/>
      <c r="I390" s="96"/>
      <c r="J390" s="96"/>
      <c r="K390" s="104"/>
      <c r="L390" s="96"/>
      <c r="M390" s="96"/>
      <c r="N390" s="96"/>
      <c r="O390" s="104"/>
      <c r="P390" s="104"/>
      <c r="Q390" s="97"/>
      <c r="R390" s="119" t="str">
        <f t="shared" si="10"/>
        <v/>
      </c>
      <c r="S390" s="79" t="str">
        <f t="shared" si="11"/>
        <v/>
      </c>
    </row>
    <row r="391" spans="2:19" ht="21" customHeight="1" x14ac:dyDescent="0.2">
      <c r="B391" s="104"/>
      <c r="C391" s="96"/>
      <c r="D391" s="96"/>
      <c r="E391" s="104"/>
      <c r="F391" s="96"/>
      <c r="G391" s="96"/>
      <c r="H391" s="104"/>
      <c r="I391" s="96"/>
      <c r="J391" s="96"/>
      <c r="K391" s="104"/>
      <c r="L391" s="96"/>
      <c r="M391" s="96"/>
      <c r="N391" s="96"/>
      <c r="O391" s="104"/>
      <c r="P391" s="104"/>
      <c r="Q391" s="97"/>
      <c r="R391" s="119" t="str">
        <f t="shared" si="10"/>
        <v/>
      </c>
      <c r="S391" s="79" t="str">
        <f t="shared" si="11"/>
        <v/>
      </c>
    </row>
    <row r="392" spans="2:19" ht="21" customHeight="1" x14ac:dyDescent="0.2">
      <c r="B392" s="104"/>
      <c r="C392" s="96"/>
      <c r="D392" s="96"/>
      <c r="E392" s="104"/>
      <c r="F392" s="96"/>
      <c r="G392" s="96"/>
      <c r="H392" s="104"/>
      <c r="I392" s="96"/>
      <c r="J392" s="96"/>
      <c r="K392" s="104"/>
      <c r="L392" s="96"/>
      <c r="M392" s="96"/>
      <c r="N392" s="96"/>
      <c r="O392" s="104"/>
      <c r="P392" s="104"/>
      <c r="Q392" s="97"/>
      <c r="R392" s="119" t="str">
        <f t="shared" si="10"/>
        <v/>
      </c>
      <c r="S392" s="79" t="str">
        <f t="shared" si="11"/>
        <v/>
      </c>
    </row>
    <row r="393" spans="2:19" ht="21" customHeight="1" x14ac:dyDescent="0.2">
      <c r="B393" s="104"/>
      <c r="C393" s="96"/>
      <c r="D393" s="96"/>
      <c r="E393" s="104"/>
      <c r="F393" s="96"/>
      <c r="G393" s="96"/>
      <c r="H393" s="104"/>
      <c r="I393" s="96"/>
      <c r="J393" s="96"/>
      <c r="K393" s="104"/>
      <c r="L393" s="96"/>
      <c r="M393" s="96"/>
      <c r="N393" s="96"/>
      <c r="O393" s="104"/>
      <c r="P393" s="104"/>
      <c r="Q393" s="97"/>
      <c r="R393" s="119" t="str">
        <f t="shared" si="10"/>
        <v/>
      </c>
      <c r="S393" s="79" t="str">
        <f t="shared" si="11"/>
        <v/>
      </c>
    </row>
    <row r="394" spans="2:19" ht="21" customHeight="1" x14ac:dyDescent="0.2">
      <c r="B394" s="104"/>
      <c r="C394" s="96"/>
      <c r="D394" s="96"/>
      <c r="E394" s="104"/>
      <c r="F394" s="96"/>
      <c r="G394" s="96"/>
      <c r="H394" s="104"/>
      <c r="I394" s="96"/>
      <c r="J394" s="96"/>
      <c r="K394" s="104"/>
      <c r="L394" s="96"/>
      <c r="M394" s="96"/>
      <c r="N394" s="96"/>
      <c r="O394" s="104"/>
      <c r="P394" s="104"/>
      <c r="Q394" s="97"/>
      <c r="R394" s="119" t="str">
        <f t="shared" si="10"/>
        <v/>
      </c>
      <c r="S394" s="79" t="str">
        <f t="shared" si="11"/>
        <v/>
      </c>
    </row>
    <row r="395" spans="2:19" ht="21" customHeight="1" x14ac:dyDescent="0.2">
      <c r="B395" s="104"/>
      <c r="C395" s="96"/>
      <c r="D395" s="96"/>
      <c r="E395" s="104"/>
      <c r="F395" s="96"/>
      <c r="G395" s="96"/>
      <c r="H395" s="104"/>
      <c r="I395" s="96"/>
      <c r="J395" s="96"/>
      <c r="K395" s="104"/>
      <c r="L395" s="96"/>
      <c r="M395" s="96"/>
      <c r="N395" s="96"/>
      <c r="O395" s="104"/>
      <c r="P395" s="104"/>
      <c r="Q395" s="97"/>
      <c r="R395" s="119" t="str">
        <f t="shared" si="10"/>
        <v/>
      </c>
      <c r="S395" s="79" t="str">
        <f t="shared" si="11"/>
        <v/>
      </c>
    </row>
    <row r="396" spans="2:19" ht="21" customHeight="1" x14ac:dyDescent="0.2">
      <c r="B396" s="104"/>
      <c r="C396" s="96"/>
      <c r="D396" s="96"/>
      <c r="E396" s="104"/>
      <c r="F396" s="96"/>
      <c r="G396" s="96"/>
      <c r="H396" s="104"/>
      <c r="I396" s="96"/>
      <c r="J396" s="96"/>
      <c r="K396" s="104"/>
      <c r="L396" s="96"/>
      <c r="M396" s="96"/>
      <c r="N396" s="96"/>
      <c r="O396" s="104"/>
      <c r="P396" s="104"/>
      <c r="Q396" s="97"/>
      <c r="R396" s="119" t="str">
        <f t="shared" si="10"/>
        <v/>
      </c>
      <c r="S396" s="79" t="str">
        <f t="shared" si="11"/>
        <v/>
      </c>
    </row>
    <row r="397" spans="2:19" ht="21" customHeight="1" x14ac:dyDescent="0.2">
      <c r="B397" s="104"/>
      <c r="C397" s="96"/>
      <c r="D397" s="96"/>
      <c r="E397" s="104"/>
      <c r="F397" s="96"/>
      <c r="G397" s="96"/>
      <c r="H397" s="104"/>
      <c r="I397" s="96"/>
      <c r="J397" s="96"/>
      <c r="K397" s="104"/>
      <c r="L397" s="96"/>
      <c r="M397" s="96"/>
      <c r="N397" s="96"/>
      <c r="O397" s="104"/>
      <c r="P397" s="104"/>
      <c r="Q397" s="97"/>
      <c r="R397" s="119" t="str">
        <f t="shared" ref="R397:R460" si="12">IF(S397&lt;&gt;"","Erreur","")</f>
        <v/>
      </c>
      <c r="S397" s="79" t="str">
        <f t="shared" ref="S397:S460" si="13">IF(AND(B397&lt;&gt;"",B396=""),"La ligne précédente ne doit pas être vide",IF(AND(B397&lt;&gt;"",OR(C397="",D397="",N397="")),"Veuillez compléter les informations d'identification du dérivé.",IF(AND(B397="",OR(C397&lt;&gt;"",D397&lt;&gt;"",N397&lt;&gt;"")),"Veuillez compléter les informations d'identification du dérivé en colonne C0010.",IF(AND(B397&lt;&gt;"",E397&lt;&gt;"",F397=""),"Veuillez compléter la colonne C0230 Type de code.",IF(AND(B397&lt;&gt;"",F397=""),"Veuillez sélectionner Total/NA dans la liste de la colonne C0230 si vous n'avez rien à déclarer.",IF(AND(B397&lt;&gt;"",H397&lt;&gt;"",I397=""),"Veuillez compléter la colonne C0260 Type de code.",IF(AND(B397&lt;&gt;"",I397=""),"Veuillez sélectionner Total/NA dans la liste de la colonne C0260 si vous n'avez rien à déclarer.","")))))))</f>
        <v/>
      </c>
    </row>
    <row r="398" spans="2:19" ht="21" customHeight="1" x14ac:dyDescent="0.2">
      <c r="B398" s="104"/>
      <c r="C398" s="96"/>
      <c r="D398" s="96"/>
      <c r="E398" s="104"/>
      <c r="F398" s="96"/>
      <c r="G398" s="96"/>
      <c r="H398" s="104"/>
      <c r="I398" s="96"/>
      <c r="J398" s="96"/>
      <c r="K398" s="104"/>
      <c r="L398" s="96"/>
      <c r="M398" s="96"/>
      <c r="N398" s="96"/>
      <c r="O398" s="104"/>
      <c r="P398" s="104"/>
      <c r="Q398" s="97"/>
      <c r="R398" s="119" t="str">
        <f t="shared" si="12"/>
        <v/>
      </c>
      <c r="S398" s="79" t="str">
        <f t="shared" si="13"/>
        <v/>
      </c>
    </row>
    <row r="399" spans="2:19" ht="21" customHeight="1" x14ac:dyDescent="0.2">
      <c r="B399" s="104"/>
      <c r="C399" s="96"/>
      <c r="D399" s="96"/>
      <c r="E399" s="104"/>
      <c r="F399" s="96"/>
      <c r="G399" s="96"/>
      <c r="H399" s="104"/>
      <c r="I399" s="96"/>
      <c r="J399" s="96"/>
      <c r="K399" s="104"/>
      <c r="L399" s="96"/>
      <c r="M399" s="96"/>
      <c r="N399" s="96"/>
      <c r="O399" s="104"/>
      <c r="P399" s="104"/>
      <c r="Q399" s="97"/>
      <c r="R399" s="119" t="str">
        <f t="shared" si="12"/>
        <v/>
      </c>
      <c r="S399" s="79" t="str">
        <f t="shared" si="13"/>
        <v/>
      </c>
    </row>
    <row r="400" spans="2:19" ht="21" customHeight="1" x14ac:dyDescent="0.2">
      <c r="B400" s="104"/>
      <c r="C400" s="96"/>
      <c r="D400" s="96"/>
      <c r="E400" s="104"/>
      <c r="F400" s="96"/>
      <c r="G400" s="96"/>
      <c r="H400" s="104"/>
      <c r="I400" s="96"/>
      <c r="J400" s="96"/>
      <c r="K400" s="104"/>
      <c r="L400" s="96"/>
      <c r="M400" s="96"/>
      <c r="N400" s="96"/>
      <c r="O400" s="104"/>
      <c r="P400" s="104"/>
      <c r="Q400" s="97"/>
      <c r="R400" s="119" t="str">
        <f t="shared" si="12"/>
        <v/>
      </c>
      <c r="S400" s="79" t="str">
        <f t="shared" si="13"/>
        <v/>
      </c>
    </row>
    <row r="401" spans="2:19" ht="21" customHeight="1" x14ac:dyDescent="0.2">
      <c r="B401" s="104"/>
      <c r="C401" s="96"/>
      <c r="D401" s="96"/>
      <c r="E401" s="104"/>
      <c r="F401" s="96"/>
      <c r="G401" s="96"/>
      <c r="H401" s="104"/>
      <c r="I401" s="96"/>
      <c r="J401" s="96"/>
      <c r="K401" s="104"/>
      <c r="L401" s="96"/>
      <c r="M401" s="96"/>
      <c r="N401" s="96"/>
      <c r="O401" s="104"/>
      <c r="P401" s="104"/>
      <c r="Q401" s="97"/>
      <c r="R401" s="119" t="str">
        <f t="shared" si="12"/>
        <v/>
      </c>
      <c r="S401" s="79" t="str">
        <f t="shared" si="13"/>
        <v/>
      </c>
    </row>
    <row r="402" spans="2:19" ht="21" customHeight="1" x14ac:dyDescent="0.2">
      <c r="B402" s="104"/>
      <c r="C402" s="96"/>
      <c r="D402" s="96"/>
      <c r="E402" s="104"/>
      <c r="F402" s="96"/>
      <c r="G402" s="96"/>
      <c r="H402" s="104"/>
      <c r="I402" s="96"/>
      <c r="J402" s="96"/>
      <c r="K402" s="104"/>
      <c r="L402" s="96"/>
      <c r="M402" s="96"/>
      <c r="N402" s="96"/>
      <c r="O402" s="104"/>
      <c r="P402" s="104"/>
      <c r="Q402" s="97"/>
      <c r="R402" s="119" t="str">
        <f t="shared" si="12"/>
        <v/>
      </c>
      <c r="S402" s="79" t="str">
        <f t="shared" si="13"/>
        <v/>
      </c>
    </row>
    <row r="403" spans="2:19" ht="21" customHeight="1" x14ac:dyDescent="0.2">
      <c r="B403" s="104"/>
      <c r="C403" s="96"/>
      <c r="D403" s="96"/>
      <c r="E403" s="104"/>
      <c r="F403" s="96"/>
      <c r="G403" s="96"/>
      <c r="H403" s="104"/>
      <c r="I403" s="96"/>
      <c r="J403" s="96"/>
      <c r="K403" s="104"/>
      <c r="L403" s="96"/>
      <c r="M403" s="96"/>
      <c r="N403" s="96"/>
      <c r="O403" s="104"/>
      <c r="P403" s="104"/>
      <c r="Q403" s="97"/>
      <c r="R403" s="119" t="str">
        <f t="shared" si="12"/>
        <v/>
      </c>
      <c r="S403" s="79" t="str">
        <f t="shared" si="13"/>
        <v/>
      </c>
    </row>
    <row r="404" spans="2:19" ht="21" customHeight="1" x14ac:dyDescent="0.2">
      <c r="B404" s="104"/>
      <c r="C404" s="96"/>
      <c r="D404" s="96"/>
      <c r="E404" s="104"/>
      <c r="F404" s="96"/>
      <c r="G404" s="96"/>
      <c r="H404" s="104"/>
      <c r="I404" s="96"/>
      <c r="J404" s="96"/>
      <c r="K404" s="104"/>
      <c r="L404" s="96"/>
      <c r="M404" s="96"/>
      <c r="N404" s="96"/>
      <c r="O404" s="104"/>
      <c r="P404" s="104"/>
      <c r="Q404" s="97"/>
      <c r="R404" s="119" t="str">
        <f t="shared" si="12"/>
        <v/>
      </c>
      <c r="S404" s="79" t="str">
        <f t="shared" si="13"/>
        <v/>
      </c>
    </row>
    <row r="405" spans="2:19" ht="21" customHeight="1" x14ac:dyDescent="0.2">
      <c r="B405" s="104"/>
      <c r="C405" s="96"/>
      <c r="D405" s="96"/>
      <c r="E405" s="104"/>
      <c r="F405" s="96"/>
      <c r="G405" s="96"/>
      <c r="H405" s="104"/>
      <c r="I405" s="96"/>
      <c r="J405" s="96"/>
      <c r="K405" s="104"/>
      <c r="L405" s="96"/>
      <c r="M405" s="96"/>
      <c r="N405" s="96"/>
      <c r="O405" s="104"/>
      <c r="P405" s="104"/>
      <c r="Q405" s="97"/>
      <c r="R405" s="119" t="str">
        <f t="shared" si="12"/>
        <v/>
      </c>
      <c r="S405" s="79" t="str">
        <f t="shared" si="13"/>
        <v/>
      </c>
    </row>
    <row r="406" spans="2:19" ht="21" customHeight="1" x14ac:dyDescent="0.2">
      <c r="B406" s="104"/>
      <c r="C406" s="96"/>
      <c r="D406" s="96"/>
      <c r="E406" s="104"/>
      <c r="F406" s="96"/>
      <c r="G406" s="96"/>
      <c r="H406" s="104"/>
      <c r="I406" s="96"/>
      <c r="J406" s="96"/>
      <c r="K406" s="104"/>
      <c r="L406" s="96"/>
      <c r="M406" s="96"/>
      <c r="N406" s="96"/>
      <c r="O406" s="104"/>
      <c r="P406" s="104"/>
      <c r="Q406" s="97"/>
      <c r="R406" s="119" t="str">
        <f t="shared" si="12"/>
        <v/>
      </c>
      <c r="S406" s="79" t="str">
        <f t="shared" si="13"/>
        <v/>
      </c>
    </row>
    <row r="407" spans="2:19" ht="21" customHeight="1" x14ac:dyDescent="0.2">
      <c r="B407" s="104"/>
      <c r="C407" s="96"/>
      <c r="D407" s="96"/>
      <c r="E407" s="104"/>
      <c r="F407" s="96"/>
      <c r="G407" s="96"/>
      <c r="H407" s="104"/>
      <c r="I407" s="96"/>
      <c r="J407" s="96"/>
      <c r="K407" s="104"/>
      <c r="L407" s="96"/>
      <c r="M407" s="96"/>
      <c r="N407" s="96"/>
      <c r="O407" s="104"/>
      <c r="P407" s="104"/>
      <c r="Q407" s="97"/>
      <c r="R407" s="119" t="str">
        <f t="shared" si="12"/>
        <v/>
      </c>
      <c r="S407" s="79" t="str">
        <f t="shared" si="13"/>
        <v/>
      </c>
    </row>
    <row r="408" spans="2:19" ht="21" customHeight="1" x14ac:dyDescent="0.2">
      <c r="B408" s="104"/>
      <c r="C408" s="96"/>
      <c r="D408" s="96"/>
      <c r="E408" s="104"/>
      <c r="F408" s="96"/>
      <c r="G408" s="96"/>
      <c r="H408" s="104"/>
      <c r="I408" s="96"/>
      <c r="J408" s="96"/>
      <c r="K408" s="104"/>
      <c r="L408" s="96"/>
      <c r="M408" s="96"/>
      <c r="N408" s="96"/>
      <c r="O408" s="104"/>
      <c r="P408" s="104"/>
      <c r="Q408" s="97"/>
      <c r="R408" s="119" t="str">
        <f t="shared" si="12"/>
        <v/>
      </c>
      <c r="S408" s="79" t="str">
        <f t="shared" si="13"/>
        <v/>
      </c>
    </row>
    <row r="409" spans="2:19" ht="21" customHeight="1" x14ac:dyDescent="0.2">
      <c r="B409" s="104"/>
      <c r="C409" s="96"/>
      <c r="D409" s="96"/>
      <c r="E409" s="104"/>
      <c r="F409" s="96"/>
      <c r="G409" s="96"/>
      <c r="H409" s="104"/>
      <c r="I409" s="96"/>
      <c r="J409" s="96"/>
      <c r="K409" s="104"/>
      <c r="L409" s="96"/>
      <c r="M409" s="96"/>
      <c r="N409" s="96"/>
      <c r="O409" s="104"/>
      <c r="P409" s="104"/>
      <c r="Q409" s="97"/>
      <c r="R409" s="119" t="str">
        <f t="shared" si="12"/>
        <v/>
      </c>
      <c r="S409" s="79" t="str">
        <f t="shared" si="13"/>
        <v/>
      </c>
    </row>
    <row r="410" spans="2:19" ht="21" customHeight="1" x14ac:dyDescent="0.2">
      <c r="B410" s="104"/>
      <c r="C410" s="96"/>
      <c r="D410" s="96"/>
      <c r="E410" s="104"/>
      <c r="F410" s="96"/>
      <c r="G410" s="96"/>
      <c r="H410" s="104"/>
      <c r="I410" s="96"/>
      <c r="J410" s="96"/>
      <c r="K410" s="104"/>
      <c r="L410" s="96"/>
      <c r="M410" s="96"/>
      <c r="N410" s="96"/>
      <c r="O410" s="104"/>
      <c r="P410" s="104"/>
      <c r="Q410" s="97"/>
      <c r="R410" s="119" t="str">
        <f t="shared" si="12"/>
        <v/>
      </c>
      <c r="S410" s="79" t="str">
        <f t="shared" si="13"/>
        <v/>
      </c>
    </row>
    <row r="411" spans="2:19" ht="21" customHeight="1" x14ac:dyDescent="0.2">
      <c r="B411" s="104"/>
      <c r="C411" s="96"/>
      <c r="D411" s="96"/>
      <c r="E411" s="104"/>
      <c r="F411" s="96"/>
      <c r="G411" s="96"/>
      <c r="H411" s="104"/>
      <c r="I411" s="96"/>
      <c r="J411" s="96"/>
      <c r="K411" s="104"/>
      <c r="L411" s="96"/>
      <c r="M411" s="96"/>
      <c r="N411" s="96"/>
      <c r="O411" s="104"/>
      <c r="P411" s="104"/>
      <c r="Q411" s="97"/>
      <c r="R411" s="119" t="str">
        <f t="shared" si="12"/>
        <v/>
      </c>
      <c r="S411" s="79" t="str">
        <f t="shared" si="13"/>
        <v/>
      </c>
    </row>
    <row r="412" spans="2:19" ht="21" customHeight="1" x14ac:dyDescent="0.2">
      <c r="B412" s="104"/>
      <c r="C412" s="96"/>
      <c r="D412" s="96"/>
      <c r="E412" s="104"/>
      <c r="F412" s="96"/>
      <c r="G412" s="96"/>
      <c r="H412" s="104"/>
      <c r="I412" s="96"/>
      <c r="J412" s="96"/>
      <c r="K412" s="104"/>
      <c r="L412" s="96"/>
      <c r="M412" s="96"/>
      <c r="N412" s="96"/>
      <c r="O412" s="104"/>
      <c r="P412" s="104"/>
      <c r="Q412" s="97"/>
      <c r="R412" s="119" t="str">
        <f t="shared" si="12"/>
        <v/>
      </c>
      <c r="S412" s="79" t="str">
        <f t="shared" si="13"/>
        <v/>
      </c>
    </row>
    <row r="413" spans="2:19" ht="21" customHeight="1" x14ac:dyDescent="0.2">
      <c r="B413" s="104"/>
      <c r="C413" s="96"/>
      <c r="D413" s="96"/>
      <c r="E413" s="104"/>
      <c r="F413" s="96"/>
      <c r="G413" s="96"/>
      <c r="H413" s="104"/>
      <c r="I413" s="96"/>
      <c r="J413" s="96"/>
      <c r="K413" s="104"/>
      <c r="L413" s="96"/>
      <c r="M413" s="96"/>
      <c r="N413" s="96"/>
      <c r="O413" s="104"/>
      <c r="P413" s="104"/>
      <c r="Q413" s="97"/>
      <c r="R413" s="119" t="str">
        <f t="shared" si="12"/>
        <v/>
      </c>
      <c r="S413" s="79" t="str">
        <f t="shared" si="13"/>
        <v/>
      </c>
    </row>
    <row r="414" spans="2:19" ht="21" customHeight="1" x14ac:dyDescent="0.2">
      <c r="B414" s="104"/>
      <c r="C414" s="96"/>
      <c r="D414" s="96"/>
      <c r="E414" s="104"/>
      <c r="F414" s="96"/>
      <c r="G414" s="96"/>
      <c r="H414" s="104"/>
      <c r="I414" s="96"/>
      <c r="J414" s="96"/>
      <c r="K414" s="104"/>
      <c r="L414" s="96"/>
      <c r="M414" s="96"/>
      <c r="N414" s="96"/>
      <c r="O414" s="104"/>
      <c r="P414" s="104"/>
      <c r="Q414" s="97"/>
      <c r="R414" s="119" t="str">
        <f t="shared" si="12"/>
        <v/>
      </c>
      <c r="S414" s="79" t="str">
        <f t="shared" si="13"/>
        <v/>
      </c>
    </row>
    <row r="415" spans="2:19" ht="21" customHeight="1" x14ac:dyDescent="0.2">
      <c r="B415" s="104"/>
      <c r="C415" s="96"/>
      <c r="D415" s="96"/>
      <c r="E415" s="104"/>
      <c r="F415" s="96"/>
      <c r="G415" s="96"/>
      <c r="H415" s="104"/>
      <c r="I415" s="96"/>
      <c r="J415" s="96"/>
      <c r="K415" s="104"/>
      <c r="L415" s="96"/>
      <c r="M415" s="96"/>
      <c r="N415" s="96"/>
      <c r="O415" s="104"/>
      <c r="P415" s="104"/>
      <c r="Q415" s="97"/>
      <c r="R415" s="119" t="str">
        <f t="shared" si="12"/>
        <v/>
      </c>
      <c r="S415" s="79" t="str">
        <f t="shared" si="13"/>
        <v/>
      </c>
    </row>
    <row r="416" spans="2:19" ht="21" customHeight="1" x14ac:dyDescent="0.2">
      <c r="B416" s="104"/>
      <c r="C416" s="96"/>
      <c r="D416" s="96"/>
      <c r="E416" s="104"/>
      <c r="F416" s="96"/>
      <c r="G416" s="96"/>
      <c r="H416" s="104"/>
      <c r="I416" s="96"/>
      <c r="J416" s="96"/>
      <c r="K416" s="104"/>
      <c r="L416" s="96"/>
      <c r="M416" s="96"/>
      <c r="N416" s="96"/>
      <c r="O416" s="104"/>
      <c r="P416" s="104"/>
      <c r="Q416" s="97"/>
      <c r="R416" s="119" t="str">
        <f t="shared" si="12"/>
        <v/>
      </c>
      <c r="S416" s="79" t="str">
        <f t="shared" si="13"/>
        <v/>
      </c>
    </row>
    <row r="417" spans="2:19" ht="21" customHeight="1" x14ac:dyDescent="0.2">
      <c r="B417" s="104"/>
      <c r="C417" s="96"/>
      <c r="D417" s="96"/>
      <c r="E417" s="104"/>
      <c r="F417" s="96"/>
      <c r="G417" s="96"/>
      <c r="H417" s="104"/>
      <c r="I417" s="96"/>
      <c r="J417" s="96"/>
      <c r="K417" s="104"/>
      <c r="L417" s="96"/>
      <c r="M417" s="96"/>
      <c r="N417" s="96"/>
      <c r="O417" s="104"/>
      <c r="P417" s="104"/>
      <c r="Q417" s="97"/>
      <c r="R417" s="119" t="str">
        <f t="shared" si="12"/>
        <v/>
      </c>
      <c r="S417" s="79" t="str">
        <f t="shared" si="13"/>
        <v/>
      </c>
    </row>
    <row r="418" spans="2:19" ht="21" customHeight="1" x14ac:dyDescent="0.2">
      <c r="B418" s="104"/>
      <c r="C418" s="96"/>
      <c r="D418" s="96"/>
      <c r="E418" s="104"/>
      <c r="F418" s="96"/>
      <c r="G418" s="96"/>
      <c r="H418" s="104"/>
      <c r="I418" s="96"/>
      <c r="J418" s="96"/>
      <c r="K418" s="104"/>
      <c r="L418" s="96"/>
      <c r="M418" s="96"/>
      <c r="N418" s="96"/>
      <c r="O418" s="104"/>
      <c r="P418" s="104"/>
      <c r="Q418" s="97"/>
      <c r="R418" s="119" t="str">
        <f t="shared" si="12"/>
        <v/>
      </c>
      <c r="S418" s="79" t="str">
        <f t="shared" si="13"/>
        <v/>
      </c>
    </row>
    <row r="419" spans="2:19" ht="21" customHeight="1" x14ac:dyDescent="0.2">
      <c r="B419" s="104"/>
      <c r="C419" s="96"/>
      <c r="D419" s="96"/>
      <c r="E419" s="104"/>
      <c r="F419" s="96"/>
      <c r="G419" s="96"/>
      <c r="H419" s="104"/>
      <c r="I419" s="96"/>
      <c r="J419" s="96"/>
      <c r="K419" s="104"/>
      <c r="L419" s="96"/>
      <c r="M419" s="96"/>
      <c r="N419" s="96"/>
      <c r="O419" s="104"/>
      <c r="P419" s="104"/>
      <c r="Q419" s="97"/>
      <c r="R419" s="119" t="str">
        <f t="shared" si="12"/>
        <v/>
      </c>
      <c r="S419" s="79" t="str">
        <f t="shared" si="13"/>
        <v/>
      </c>
    </row>
    <row r="420" spans="2:19" ht="21" customHeight="1" x14ac:dyDescent="0.2">
      <c r="B420" s="104"/>
      <c r="C420" s="96"/>
      <c r="D420" s="96"/>
      <c r="E420" s="104"/>
      <c r="F420" s="96"/>
      <c r="G420" s="96"/>
      <c r="H420" s="104"/>
      <c r="I420" s="96"/>
      <c r="J420" s="96"/>
      <c r="K420" s="104"/>
      <c r="L420" s="96"/>
      <c r="M420" s="96"/>
      <c r="N420" s="96"/>
      <c r="O420" s="104"/>
      <c r="P420" s="104"/>
      <c r="Q420" s="97"/>
      <c r="R420" s="119" t="str">
        <f t="shared" si="12"/>
        <v/>
      </c>
      <c r="S420" s="79" t="str">
        <f t="shared" si="13"/>
        <v/>
      </c>
    </row>
    <row r="421" spans="2:19" ht="21" customHeight="1" x14ac:dyDescent="0.2">
      <c r="B421" s="104"/>
      <c r="C421" s="96"/>
      <c r="D421" s="96"/>
      <c r="E421" s="104"/>
      <c r="F421" s="96"/>
      <c r="G421" s="96"/>
      <c r="H421" s="104"/>
      <c r="I421" s="96"/>
      <c r="J421" s="96"/>
      <c r="K421" s="104"/>
      <c r="L421" s="96"/>
      <c r="M421" s="96"/>
      <c r="N421" s="96"/>
      <c r="O421" s="104"/>
      <c r="P421" s="104"/>
      <c r="Q421" s="97"/>
      <c r="R421" s="119" t="str">
        <f t="shared" si="12"/>
        <v/>
      </c>
      <c r="S421" s="79" t="str">
        <f t="shared" si="13"/>
        <v/>
      </c>
    </row>
    <row r="422" spans="2:19" ht="21" customHeight="1" x14ac:dyDescent="0.2">
      <c r="B422" s="104"/>
      <c r="C422" s="96"/>
      <c r="D422" s="96"/>
      <c r="E422" s="104"/>
      <c r="F422" s="96"/>
      <c r="G422" s="96"/>
      <c r="H422" s="104"/>
      <c r="I422" s="96"/>
      <c r="J422" s="96"/>
      <c r="K422" s="104"/>
      <c r="L422" s="96"/>
      <c r="M422" s="96"/>
      <c r="N422" s="96"/>
      <c r="O422" s="104"/>
      <c r="P422" s="104"/>
      <c r="Q422" s="97"/>
      <c r="R422" s="119" t="str">
        <f t="shared" si="12"/>
        <v/>
      </c>
      <c r="S422" s="79" t="str">
        <f t="shared" si="13"/>
        <v/>
      </c>
    </row>
    <row r="423" spans="2:19" ht="21" customHeight="1" x14ac:dyDescent="0.2">
      <c r="B423" s="104"/>
      <c r="C423" s="96"/>
      <c r="D423" s="96"/>
      <c r="E423" s="104"/>
      <c r="F423" s="96"/>
      <c r="G423" s="96"/>
      <c r="H423" s="104"/>
      <c r="I423" s="96"/>
      <c r="J423" s="96"/>
      <c r="K423" s="104"/>
      <c r="L423" s="96"/>
      <c r="M423" s="96"/>
      <c r="N423" s="96"/>
      <c r="O423" s="104"/>
      <c r="P423" s="104"/>
      <c r="Q423" s="97"/>
      <c r="R423" s="119" t="str">
        <f t="shared" si="12"/>
        <v/>
      </c>
      <c r="S423" s="79" t="str">
        <f t="shared" si="13"/>
        <v/>
      </c>
    </row>
    <row r="424" spans="2:19" ht="21" customHeight="1" x14ac:dyDescent="0.2">
      <c r="B424" s="104"/>
      <c r="C424" s="96"/>
      <c r="D424" s="96"/>
      <c r="E424" s="104"/>
      <c r="F424" s="96"/>
      <c r="G424" s="96"/>
      <c r="H424" s="104"/>
      <c r="I424" s="96"/>
      <c r="J424" s="96"/>
      <c r="K424" s="104"/>
      <c r="L424" s="96"/>
      <c r="M424" s="96"/>
      <c r="N424" s="96"/>
      <c r="O424" s="104"/>
      <c r="P424" s="104"/>
      <c r="Q424" s="97"/>
      <c r="R424" s="119" t="str">
        <f t="shared" si="12"/>
        <v/>
      </c>
      <c r="S424" s="79" t="str">
        <f t="shared" si="13"/>
        <v/>
      </c>
    </row>
    <row r="425" spans="2:19" ht="21" customHeight="1" x14ac:dyDescent="0.2">
      <c r="B425" s="104"/>
      <c r="C425" s="96"/>
      <c r="D425" s="96"/>
      <c r="E425" s="104"/>
      <c r="F425" s="96"/>
      <c r="G425" s="96"/>
      <c r="H425" s="104"/>
      <c r="I425" s="96"/>
      <c r="J425" s="96"/>
      <c r="K425" s="104"/>
      <c r="L425" s="96"/>
      <c r="M425" s="96"/>
      <c r="N425" s="96"/>
      <c r="O425" s="104"/>
      <c r="P425" s="104"/>
      <c r="Q425" s="97"/>
      <c r="R425" s="119" t="str">
        <f t="shared" si="12"/>
        <v/>
      </c>
      <c r="S425" s="79" t="str">
        <f t="shared" si="13"/>
        <v/>
      </c>
    </row>
    <row r="426" spans="2:19" ht="21" customHeight="1" x14ac:dyDescent="0.2">
      <c r="B426" s="104"/>
      <c r="C426" s="96"/>
      <c r="D426" s="96"/>
      <c r="E426" s="104"/>
      <c r="F426" s="96"/>
      <c r="G426" s="96"/>
      <c r="H426" s="104"/>
      <c r="I426" s="96"/>
      <c r="J426" s="96"/>
      <c r="K426" s="104"/>
      <c r="L426" s="96"/>
      <c r="M426" s="96"/>
      <c r="N426" s="96"/>
      <c r="O426" s="104"/>
      <c r="P426" s="104"/>
      <c r="Q426" s="97"/>
      <c r="R426" s="119" t="str">
        <f t="shared" si="12"/>
        <v/>
      </c>
      <c r="S426" s="79" t="str">
        <f t="shared" si="13"/>
        <v/>
      </c>
    </row>
    <row r="427" spans="2:19" ht="21" customHeight="1" x14ac:dyDescent="0.2">
      <c r="B427" s="104"/>
      <c r="C427" s="96"/>
      <c r="D427" s="96"/>
      <c r="E427" s="104"/>
      <c r="F427" s="96"/>
      <c r="G427" s="96"/>
      <c r="H427" s="104"/>
      <c r="I427" s="96"/>
      <c r="J427" s="96"/>
      <c r="K427" s="104"/>
      <c r="L427" s="96"/>
      <c r="M427" s="96"/>
      <c r="N427" s="96"/>
      <c r="O427" s="104"/>
      <c r="P427" s="104"/>
      <c r="Q427" s="97"/>
      <c r="R427" s="119" t="str">
        <f t="shared" si="12"/>
        <v/>
      </c>
      <c r="S427" s="79" t="str">
        <f t="shared" si="13"/>
        <v/>
      </c>
    </row>
    <row r="428" spans="2:19" ht="21" customHeight="1" x14ac:dyDescent="0.2">
      <c r="B428" s="104"/>
      <c r="C428" s="96"/>
      <c r="D428" s="96"/>
      <c r="E428" s="104"/>
      <c r="F428" s="96"/>
      <c r="G428" s="96"/>
      <c r="H428" s="104"/>
      <c r="I428" s="96"/>
      <c r="J428" s="96"/>
      <c r="K428" s="104"/>
      <c r="L428" s="96"/>
      <c r="M428" s="96"/>
      <c r="N428" s="96"/>
      <c r="O428" s="104"/>
      <c r="P428" s="104"/>
      <c r="Q428" s="97"/>
      <c r="R428" s="119" t="str">
        <f t="shared" si="12"/>
        <v/>
      </c>
      <c r="S428" s="79" t="str">
        <f t="shared" si="13"/>
        <v/>
      </c>
    </row>
    <row r="429" spans="2:19" ht="21" customHeight="1" x14ac:dyDescent="0.2">
      <c r="B429" s="104"/>
      <c r="C429" s="96"/>
      <c r="D429" s="96"/>
      <c r="E429" s="104"/>
      <c r="F429" s="96"/>
      <c r="G429" s="96"/>
      <c r="H429" s="104"/>
      <c r="I429" s="96"/>
      <c r="J429" s="96"/>
      <c r="K429" s="104"/>
      <c r="L429" s="96"/>
      <c r="M429" s="96"/>
      <c r="N429" s="96"/>
      <c r="O429" s="104"/>
      <c r="P429" s="104"/>
      <c r="Q429" s="97"/>
      <c r="R429" s="119" t="str">
        <f t="shared" si="12"/>
        <v/>
      </c>
      <c r="S429" s="79" t="str">
        <f t="shared" si="13"/>
        <v/>
      </c>
    </row>
    <row r="430" spans="2:19" ht="21" customHeight="1" x14ac:dyDescent="0.2">
      <c r="B430" s="104"/>
      <c r="C430" s="96"/>
      <c r="D430" s="96"/>
      <c r="E430" s="104"/>
      <c r="F430" s="96"/>
      <c r="G430" s="96"/>
      <c r="H430" s="104"/>
      <c r="I430" s="96"/>
      <c r="J430" s="96"/>
      <c r="K430" s="104"/>
      <c r="L430" s="96"/>
      <c r="M430" s="96"/>
      <c r="N430" s="96"/>
      <c r="O430" s="104"/>
      <c r="P430" s="104"/>
      <c r="Q430" s="97"/>
      <c r="R430" s="119" t="str">
        <f t="shared" si="12"/>
        <v/>
      </c>
      <c r="S430" s="79" t="str">
        <f t="shared" si="13"/>
        <v/>
      </c>
    </row>
    <row r="431" spans="2:19" ht="21" customHeight="1" x14ac:dyDescent="0.2">
      <c r="B431" s="104"/>
      <c r="C431" s="96"/>
      <c r="D431" s="96"/>
      <c r="E431" s="104"/>
      <c r="F431" s="96"/>
      <c r="G431" s="96"/>
      <c r="H431" s="104"/>
      <c r="I431" s="96"/>
      <c r="J431" s="96"/>
      <c r="K431" s="104"/>
      <c r="L431" s="96"/>
      <c r="M431" s="96"/>
      <c r="N431" s="96"/>
      <c r="O431" s="104"/>
      <c r="P431" s="104"/>
      <c r="Q431" s="97"/>
      <c r="R431" s="119" t="str">
        <f t="shared" si="12"/>
        <v/>
      </c>
      <c r="S431" s="79" t="str">
        <f t="shared" si="13"/>
        <v/>
      </c>
    </row>
    <row r="432" spans="2:19" ht="21" customHeight="1" x14ac:dyDescent="0.2">
      <c r="B432" s="104"/>
      <c r="C432" s="96"/>
      <c r="D432" s="96"/>
      <c r="E432" s="104"/>
      <c r="F432" s="96"/>
      <c r="G432" s="96"/>
      <c r="H432" s="104"/>
      <c r="I432" s="96"/>
      <c r="J432" s="96"/>
      <c r="K432" s="104"/>
      <c r="L432" s="96"/>
      <c r="M432" s="96"/>
      <c r="N432" s="96"/>
      <c r="O432" s="104"/>
      <c r="P432" s="104"/>
      <c r="Q432" s="97"/>
      <c r="R432" s="119" t="str">
        <f t="shared" si="12"/>
        <v/>
      </c>
      <c r="S432" s="79" t="str">
        <f t="shared" si="13"/>
        <v/>
      </c>
    </row>
    <row r="433" spans="2:19" ht="21" customHeight="1" x14ac:dyDescent="0.2">
      <c r="B433" s="104"/>
      <c r="C433" s="96"/>
      <c r="D433" s="96"/>
      <c r="E433" s="104"/>
      <c r="F433" s="96"/>
      <c r="G433" s="96"/>
      <c r="H433" s="104"/>
      <c r="I433" s="96"/>
      <c r="J433" s="96"/>
      <c r="K433" s="104"/>
      <c r="L433" s="96"/>
      <c r="M433" s="96"/>
      <c r="N433" s="96"/>
      <c r="O433" s="104"/>
      <c r="P433" s="104"/>
      <c r="Q433" s="97"/>
      <c r="R433" s="119" t="str">
        <f t="shared" si="12"/>
        <v/>
      </c>
      <c r="S433" s="79" t="str">
        <f t="shared" si="13"/>
        <v/>
      </c>
    </row>
    <row r="434" spans="2:19" ht="21" customHeight="1" x14ac:dyDescent="0.2">
      <c r="B434" s="104"/>
      <c r="C434" s="96"/>
      <c r="D434" s="96"/>
      <c r="E434" s="104"/>
      <c r="F434" s="96"/>
      <c r="G434" s="96"/>
      <c r="H434" s="104"/>
      <c r="I434" s="96"/>
      <c r="J434" s="96"/>
      <c r="K434" s="104"/>
      <c r="L434" s="96"/>
      <c r="M434" s="96"/>
      <c r="N434" s="96"/>
      <c r="O434" s="104"/>
      <c r="P434" s="104"/>
      <c r="Q434" s="97"/>
      <c r="R434" s="119" t="str">
        <f t="shared" si="12"/>
        <v/>
      </c>
      <c r="S434" s="79" t="str">
        <f t="shared" si="13"/>
        <v/>
      </c>
    </row>
    <row r="435" spans="2:19" ht="21" customHeight="1" x14ac:dyDescent="0.2">
      <c r="B435" s="104"/>
      <c r="C435" s="96"/>
      <c r="D435" s="96"/>
      <c r="E435" s="104"/>
      <c r="F435" s="96"/>
      <c r="G435" s="96"/>
      <c r="H435" s="104"/>
      <c r="I435" s="96"/>
      <c r="J435" s="96"/>
      <c r="K435" s="104"/>
      <c r="L435" s="96"/>
      <c r="M435" s="96"/>
      <c r="N435" s="96"/>
      <c r="O435" s="104"/>
      <c r="P435" s="104"/>
      <c r="Q435" s="97"/>
      <c r="R435" s="119" t="str">
        <f t="shared" si="12"/>
        <v/>
      </c>
      <c r="S435" s="79" t="str">
        <f t="shared" si="13"/>
        <v/>
      </c>
    </row>
    <row r="436" spans="2:19" ht="21" customHeight="1" x14ac:dyDescent="0.2">
      <c r="B436" s="104"/>
      <c r="C436" s="96"/>
      <c r="D436" s="96"/>
      <c r="E436" s="104"/>
      <c r="F436" s="96"/>
      <c r="G436" s="96"/>
      <c r="H436" s="104"/>
      <c r="I436" s="96"/>
      <c r="J436" s="96"/>
      <c r="K436" s="104"/>
      <c r="L436" s="96"/>
      <c r="M436" s="96"/>
      <c r="N436" s="96"/>
      <c r="O436" s="104"/>
      <c r="P436" s="104"/>
      <c r="Q436" s="97"/>
      <c r="R436" s="119" t="str">
        <f t="shared" si="12"/>
        <v/>
      </c>
      <c r="S436" s="79" t="str">
        <f t="shared" si="13"/>
        <v/>
      </c>
    </row>
    <row r="437" spans="2:19" ht="21" customHeight="1" x14ac:dyDescent="0.2">
      <c r="B437" s="104"/>
      <c r="C437" s="96"/>
      <c r="D437" s="96"/>
      <c r="E437" s="104"/>
      <c r="F437" s="96"/>
      <c r="G437" s="96"/>
      <c r="H437" s="104"/>
      <c r="I437" s="96"/>
      <c r="J437" s="96"/>
      <c r="K437" s="104"/>
      <c r="L437" s="96"/>
      <c r="M437" s="96"/>
      <c r="N437" s="96"/>
      <c r="O437" s="104"/>
      <c r="P437" s="104"/>
      <c r="Q437" s="97"/>
      <c r="R437" s="119" t="str">
        <f t="shared" si="12"/>
        <v/>
      </c>
      <c r="S437" s="79" t="str">
        <f t="shared" si="13"/>
        <v/>
      </c>
    </row>
    <row r="438" spans="2:19" ht="21" customHeight="1" x14ac:dyDescent="0.2">
      <c r="B438" s="104"/>
      <c r="C438" s="96"/>
      <c r="D438" s="96"/>
      <c r="E438" s="104"/>
      <c r="F438" s="96"/>
      <c r="G438" s="96"/>
      <c r="H438" s="104"/>
      <c r="I438" s="96"/>
      <c r="J438" s="96"/>
      <c r="K438" s="104"/>
      <c r="L438" s="96"/>
      <c r="M438" s="96"/>
      <c r="N438" s="96"/>
      <c r="O438" s="104"/>
      <c r="P438" s="104"/>
      <c r="Q438" s="97"/>
      <c r="R438" s="119" t="str">
        <f t="shared" si="12"/>
        <v/>
      </c>
      <c r="S438" s="79" t="str">
        <f t="shared" si="13"/>
        <v/>
      </c>
    </row>
    <row r="439" spans="2:19" ht="21" customHeight="1" x14ac:dyDescent="0.2">
      <c r="B439" s="104"/>
      <c r="C439" s="96"/>
      <c r="D439" s="96"/>
      <c r="E439" s="104"/>
      <c r="F439" s="96"/>
      <c r="G439" s="96"/>
      <c r="H439" s="104"/>
      <c r="I439" s="96"/>
      <c r="J439" s="96"/>
      <c r="K439" s="104"/>
      <c r="L439" s="96"/>
      <c r="M439" s="96"/>
      <c r="N439" s="96"/>
      <c r="O439" s="104"/>
      <c r="P439" s="104"/>
      <c r="Q439" s="97"/>
      <c r="R439" s="119" t="str">
        <f t="shared" si="12"/>
        <v/>
      </c>
      <c r="S439" s="79" t="str">
        <f t="shared" si="13"/>
        <v/>
      </c>
    </row>
    <row r="440" spans="2:19" ht="21" customHeight="1" x14ac:dyDescent="0.2">
      <c r="B440" s="104"/>
      <c r="C440" s="96"/>
      <c r="D440" s="96"/>
      <c r="E440" s="104"/>
      <c r="F440" s="96"/>
      <c r="G440" s="96"/>
      <c r="H440" s="104"/>
      <c r="I440" s="96"/>
      <c r="J440" s="96"/>
      <c r="K440" s="104"/>
      <c r="L440" s="96"/>
      <c r="M440" s="96"/>
      <c r="N440" s="96"/>
      <c r="O440" s="104"/>
      <c r="P440" s="104"/>
      <c r="Q440" s="97"/>
      <c r="R440" s="119" t="str">
        <f t="shared" si="12"/>
        <v/>
      </c>
      <c r="S440" s="79" t="str">
        <f t="shared" si="13"/>
        <v/>
      </c>
    </row>
    <row r="441" spans="2:19" ht="21" customHeight="1" x14ac:dyDescent="0.2">
      <c r="B441" s="104"/>
      <c r="C441" s="96"/>
      <c r="D441" s="96"/>
      <c r="E441" s="104"/>
      <c r="F441" s="96"/>
      <c r="G441" s="96"/>
      <c r="H441" s="104"/>
      <c r="I441" s="96"/>
      <c r="J441" s="96"/>
      <c r="K441" s="104"/>
      <c r="L441" s="96"/>
      <c r="M441" s="96"/>
      <c r="N441" s="96"/>
      <c r="O441" s="104"/>
      <c r="P441" s="104"/>
      <c r="Q441" s="97"/>
      <c r="R441" s="119" t="str">
        <f t="shared" si="12"/>
        <v/>
      </c>
      <c r="S441" s="79" t="str">
        <f t="shared" si="13"/>
        <v/>
      </c>
    </row>
    <row r="442" spans="2:19" ht="21" customHeight="1" x14ac:dyDescent="0.2">
      <c r="B442" s="104"/>
      <c r="C442" s="96"/>
      <c r="D442" s="96"/>
      <c r="E442" s="104"/>
      <c r="F442" s="96"/>
      <c r="G442" s="96"/>
      <c r="H442" s="104"/>
      <c r="I442" s="96"/>
      <c r="J442" s="96"/>
      <c r="K442" s="104"/>
      <c r="L442" s="96"/>
      <c r="M442" s="96"/>
      <c r="N442" s="96"/>
      <c r="O442" s="104"/>
      <c r="P442" s="104"/>
      <c r="Q442" s="97"/>
      <c r="R442" s="119" t="str">
        <f t="shared" si="12"/>
        <v/>
      </c>
      <c r="S442" s="79" t="str">
        <f t="shared" si="13"/>
        <v/>
      </c>
    </row>
    <row r="443" spans="2:19" ht="21" customHeight="1" x14ac:dyDescent="0.2">
      <c r="B443" s="104"/>
      <c r="C443" s="96"/>
      <c r="D443" s="96"/>
      <c r="E443" s="104"/>
      <c r="F443" s="96"/>
      <c r="G443" s="96"/>
      <c r="H443" s="104"/>
      <c r="I443" s="96"/>
      <c r="J443" s="96"/>
      <c r="K443" s="104"/>
      <c r="L443" s="96"/>
      <c r="M443" s="96"/>
      <c r="N443" s="96"/>
      <c r="O443" s="104"/>
      <c r="P443" s="104"/>
      <c r="Q443" s="97"/>
      <c r="R443" s="119" t="str">
        <f t="shared" si="12"/>
        <v/>
      </c>
      <c r="S443" s="79" t="str">
        <f t="shared" si="13"/>
        <v/>
      </c>
    </row>
    <row r="444" spans="2:19" ht="21" customHeight="1" x14ac:dyDescent="0.2">
      <c r="B444" s="104"/>
      <c r="C444" s="96"/>
      <c r="D444" s="96"/>
      <c r="E444" s="104"/>
      <c r="F444" s="96"/>
      <c r="G444" s="96"/>
      <c r="H444" s="104"/>
      <c r="I444" s="96"/>
      <c r="J444" s="96"/>
      <c r="K444" s="104"/>
      <c r="L444" s="96"/>
      <c r="M444" s="96"/>
      <c r="N444" s="96"/>
      <c r="O444" s="104"/>
      <c r="P444" s="104"/>
      <c r="Q444" s="97"/>
      <c r="R444" s="119" t="str">
        <f t="shared" si="12"/>
        <v/>
      </c>
      <c r="S444" s="79" t="str">
        <f t="shared" si="13"/>
        <v/>
      </c>
    </row>
    <row r="445" spans="2:19" ht="21" customHeight="1" x14ac:dyDescent="0.2">
      <c r="B445" s="104"/>
      <c r="C445" s="96"/>
      <c r="D445" s="96"/>
      <c r="E445" s="104"/>
      <c r="F445" s="96"/>
      <c r="G445" s="96"/>
      <c r="H445" s="104"/>
      <c r="I445" s="96"/>
      <c r="J445" s="96"/>
      <c r="K445" s="104"/>
      <c r="L445" s="96"/>
      <c r="M445" s="96"/>
      <c r="N445" s="96"/>
      <c r="O445" s="104"/>
      <c r="P445" s="104"/>
      <c r="Q445" s="97"/>
      <c r="R445" s="119" t="str">
        <f t="shared" si="12"/>
        <v/>
      </c>
      <c r="S445" s="79" t="str">
        <f t="shared" si="13"/>
        <v/>
      </c>
    </row>
    <row r="446" spans="2:19" ht="21" customHeight="1" x14ac:dyDescent="0.2">
      <c r="B446" s="104"/>
      <c r="C446" s="96"/>
      <c r="D446" s="96"/>
      <c r="E446" s="104"/>
      <c r="F446" s="96"/>
      <c r="G446" s="96"/>
      <c r="H446" s="104"/>
      <c r="I446" s="96"/>
      <c r="J446" s="96"/>
      <c r="K446" s="104"/>
      <c r="L446" s="96"/>
      <c r="M446" s="96"/>
      <c r="N446" s="96"/>
      <c r="O446" s="104"/>
      <c r="P446" s="104"/>
      <c r="Q446" s="97"/>
      <c r="R446" s="119" t="str">
        <f t="shared" si="12"/>
        <v/>
      </c>
      <c r="S446" s="79" t="str">
        <f t="shared" si="13"/>
        <v/>
      </c>
    </row>
    <row r="447" spans="2:19" ht="21" customHeight="1" x14ac:dyDescent="0.2">
      <c r="B447" s="104"/>
      <c r="C447" s="96"/>
      <c r="D447" s="96"/>
      <c r="E447" s="104"/>
      <c r="F447" s="96"/>
      <c r="G447" s="96"/>
      <c r="H447" s="104"/>
      <c r="I447" s="96"/>
      <c r="J447" s="96"/>
      <c r="K447" s="104"/>
      <c r="L447" s="96"/>
      <c r="M447" s="96"/>
      <c r="N447" s="96"/>
      <c r="O447" s="104"/>
      <c r="P447" s="104"/>
      <c r="Q447" s="97"/>
      <c r="R447" s="119" t="str">
        <f t="shared" si="12"/>
        <v/>
      </c>
      <c r="S447" s="79" t="str">
        <f t="shared" si="13"/>
        <v/>
      </c>
    </row>
    <row r="448" spans="2:19" ht="21" customHeight="1" x14ac:dyDescent="0.2">
      <c r="B448" s="104"/>
      <c r="C448" s="96"/>
      <c r="D448" s="96"/>
      <c r="E448" s="104"/>
      <c r="F448" s="96"/>
      <c r="G448" s="96"/>
      <c r="H448" s="104"/>
      <c r="I448" s="96"/>
      <c r="J448" s="96"/>
      <c r="K448" s="104"/>
      <c r="L448" s="96"/>
      <c r="M448" s="96"/>
      <c r="N448" s="96"/>
      <c r="O448" s="104"/>
      <c r="P448" s="104"/>
      <c r="Q448" s="97"/>
      <c r="R448" s="119" t="str">
        <f t="shared" si="12"/>
        <v/>
      </c>
      <c r="S448" s="79" t="str">
        <f t="shared" si="13"/>
        <v/>
      </c>
    </row>
    <row r="449" spans="2:19" ht="21" customHeight="1" x14ac:dyDescent="0.2">
      <c r="B449" s="104"/>
      <c r="C449" s="96"/>
      <c r="D449" s="96"/>
      <c r="E449" s="104"/>
      <c r="F449" s="96"/>
      <c r="G449" s="96"/>
      <c r="H449" s="104"/>
      <c r="I449" s="96"/>
      <c r="J449" s="96"/>
      <c r="K449" s="104"/>
      <c r="L449" s="96"/>
      <c r="M449" s="96"/>
      <c r="N449" s="96"/>
      <c r="O449" s="104"/>
      <c r="P449" s="104"/>
      <c r="Q449" s="97"/>
      <c r="R449" s="119" t="str">
        <f t="shared" si="12"/>
        <v/>
      </c>
      <c r="S449" s="79" t="str">
        <f t="shared" si="13"/>
        <v/>
      </c>
    </row>
    <row r="450" spans="2:19" ht="21" customHeight="1" x14ac:dyDescent="0.2">
      <c r="B450" s="104"/>
      <c r="C450" s="96"/>
      <c r="D450" s="96"/>
      <c r="E450" s="104"/>
      <c r="F450" s="96"/>
      <c r="G450" s="96"/>
      <c r="H450" s="104"/>
      <c r="I450" s="96"/>
      <c r="J450" s="96"/>
      <c r="K450" s="104"/>
      <c r="L450" s="96"/>
      <c r="M450" s="96"/>
      <c r="N450" s="96"/>
      <c r="O450" s="104"/>
      <c r="P450" s="104"/>
      <c r="Q450" s="97"/>
      <c r="R450" s="119" t="str">
        <f t="shared" si="12"/>
        <v/>
      </c>
      <c r="S450" s="79" t="str">
        <f t="shared" si="13"/>
        <v/>
      </c>
    </row>
    <row r="451" spans="2:19" ht="21" customHeight="1" x14ac:dyDescent="0.2">
      <c r="B451" s="104"/>
      <c r="C451" s="96"/>
      <c r="D451" s="96"/>
      <c r="E451" s="104"/>
      <c r="F451" s="96"/>
      <c r="G451" s="96"/>
      <c r="H451" s="104"/>
      <c r="I451" s="96"/>
      <c r="J451" s="96"/>
      <c r="K451" s="104"/>
      <c r="L451" s="96"/>
      <c r="M451" s="96"/>
      <c r="N451" s="96"/>
      <c r="O451" s="104"/>
      <c r="P451" s="104"/>
      <c r="Q451" s="97"/>
      <c r="R451" s="119" t="str">
        <f t="shared" si="12"/>
        <v/>
      </c>
      <c r="S451" s="79" t="str">
        <f t="shared" si="13"/>
        <v/>
      </c>
    </row>
    <row r="452" spans="2:19" ht="21" customHeight="1" x14ac:dyDescent="0.2">
      <c r="B452" s="104"/>
      <c r="C452" s="96"/>
      <c r="D452" s="96"/>
      <c r="E452" s="104"/>
      <c r="F452" s="96"/>
      <c r="G452" s="96"/>
      <c r="H452" s="104"/>
      <c r="I452" s="96"/>
      <c r="J452" s="96"/>
      <c r="K452" s="104"/>
      <c r="L452" s="96"/>
      <c r="M452" s="96"/>
      <c r="N452" s="96"/>
      <c r="O452" s="104"/>
      <c r="P452" s="104"/>
      <c r="Q452" s="97"/>
      <c r="R452" s="119" t="str">
        <f t="shared" si="12"/>
        <v/>
      </c>
      <c r="S452" s="79" t="str">
        <f t="shared" si="13"/>
        <v/>
      </c>
    </row>
    <row r="453" spans="2:19" ht="21" customHeight="1" x14ac:dyDescent="0.2">
      <c r="B453" s="104"/>
      <c r="C453" s="96"/>
      <c r="D453" s="96"/>
      <c r="E453" s="104"/>
      <c r="F453" s="96"/>
      <c r="G453" s="96"/>
      <c r="H453" s="104"/>
      <c r="I453" s="96"/>
      <c r="J453" s="96"/>
      <c r="K453" s="104"/>
      <c r="L453" s="96"/>
      <c r="M453" s="96"/>
      <c r="N453" s="96"/>
      <c r="O453" s="104"/>
      <c r="P453" s="104"/>
      <c r="Q453" s="97"/>
      <c r="R453" s="119" t="str">
        <f t="shared" si="12"/>
        <v/>
      </c>
      <c r="S453" s="79" t="str">
        <f t="shared" si="13"/>
        <v/>
      </c>
    </row>
    <row r="454" spans="2:19" ht="21" customHeight="1" x14ac:dyDescent="0.2">
      <c r="B454" s="104"/>
      <c r="C454" s="96"/>
      <c r="D454" s="96"/>
      <c r="E454" s="104"/>
      <c r="F454" s="96"/>
      <c r="G454" s="96"/>
      <c r="H454" s="104"/>
      <c r="I454" s="96"/>
      <c r="J454" s="96"/>
      <c r="K454" s="104"/>
      <c r="L454" s="96"/>
      <c r="M454" s="96"/>
      <c r="N454" s="96"/>
      <c r="O454" s="104"/>
      <c r="P454" s="104"/>
      <c r="Q454" s="97"/>
      <c r="R454" s="119" t="str">
        <f t="shared" si="12"/>
        <v/>
      </c>
      <c r="S454" s="79" t="str">
        <f t="shared" si="13"/>
        <v/>
      </c>
    </row>
    <row r="455" spans="2:19" ht="21" customHeight="1" x14ac:dyDescent="0.2">
      <c r="B455" s="104"/>
      <c r="C455" s="96"/>
      <c r="D455" s="96"/>
      <c r="E455" s="104"/>
      <c r="F455" s="96"/>
      <c r="G455" s="96"/>
      <c r="H455" s="104"/>
      <c r="I455" s="96"/>
      <c r="J455" s="96"/>
      <c r="K455" s="104"/>
      <c r="L455" s="96"/>
      <c r="M455" s="96"/>
      <c r="N455" s="96"/>
      <c r="O455" s="104"/>
      <c r="P455" s="104"/>
      <c r="Q455" s="97"/>
      <c r="R455" s="119" t="str">
        <f t="shared" si="12"/>
        <v/>
      </c>
      <c r="S455" s="79" t="str">
        <f t="shared" si="13"/>
        <v/>
      </c>
    </row>
    <row r="456" spans="2:19" ht="21" customHeight="1" x14ac:dyDescent="0.2">
      <c r="B456" s="104"/>
      <c r="C456" s="96"/>
      <c r="D456" s="96"/>
      <c r="E456" s="104"/>
      <c r="F456" s="96"/>
      <c r="G456" s="96"/>
      <c r="H456" s="104"/>
      <c r="I456" s="96"/>
      <c r="J456" s="96"/>
      <c r="K456" s="104"/>
      <c r="L456" s="96"/>
      <c r="M456" s="96"/>
      <c r="N456" s="96"/>
      <c r="O456" s="104"/>
      <c r="P456" s="104"/>
      <c r="Q456" s="97"/>
      <c r="R456" s="119" t="str">
        <f t="shared" si="12"/>
        <v/>
      </c>
      <c r="S456" s="79" t="str">
        <f t="shared" si="13"/>
        <v/>
      </c>
    </row>
    <row r="457" spans="2:19" ht="21" customHeight="1" x14ac:dyDescent="0.2">
      <c r="B457" s="104"/>
      <c r="C457" s="96"/>
      <c r="D457" s="96"/>
      <c r="E457" s="104"/>
      <c r="F457" s="96"/>
      <c r="G457" s="96"/>
      <c r="H457" s="104"/>
      <c r="I457" s="96"/>
      <c r="J457" s="96"/>
      <c r="K457" s="104"/>
      <c r="L457" s="96"/>
      <c r="M457" s="96"/>
      <c r="N457" s="96"/>
      <c r="O457" s="104"/>
      <c r="P457" s="104"/>
      <c r="Q457" s="97"/>
      <c r="R457" s="119" t="str">
        <f t="shared" si="12"/>
        <v/>
      </c>
      <c r="S457" s="79" t="str">
        <f t="shared" si="13"/>
        <v/>
      </c>
    </row>
    <row r="458" spans="2:19" ht="21" customHeight="1" x14ac:dyDescent="0.2">
      <c r="B458" s="104"/>
      <c r="C458" s="96"/>
      <c r="D458" s="96"/>
      <c r="E458" s="104"/>
      <c r="F458" s="96"/>
      <c r="G458" s="96"/>
      <c r="H458" s="104"/>
      <c r="I458" s="96"/>
      <c r="J458" s="96"/>
      <c r="K458" s="104"/>
      <c r="L458" s="96"/>
      <c r="M458" s="96"/>
      <c r="N458" s="96"/>
      <c r="O458" s="104"/>
      <c r="P458" s="104"/>
      <c r="Q458" s="97"/>
      <c r="R458" s="119" t="str">
        <f t="shared" si="12"/>
        <v/>
      </c>
      <c r="S458" s="79" t="str">
        <f t="shared" si="13"/>
        <v/>
      </c>
    </row>
    <row r="459" spans="2:19" ht="21" customHeight="1" x14ac:dyDescent="0.2">
      <c r="B459" s="104"/>
      <c r="C459" s="96"/>
      <c r="D459" s="96"/>
      <c r="E459" s="104"/>
      <c r="F459" s="96"/>
      <c r="G459" s="96"/>
      <c r="H459" s="104"/>
      <c r="I459" s="96"/>
      <c r="J459" s="96"/>
      <c r="K459" s="104"/>
      <c r="L459" s="96"/>
      <c r="M459" s="96"/>
      <c r="N459" s="96"/>
      <c r="O459" s="104"/>
      <c r="P459" s="104"/>
      <c r="Q459" s="97"/>
      <c r="R459" s="119" t="str">
        <f t="shared" si="12"/>
        <v/>
      </c>
      <c r="S459" s="79" t="str">
        <f t="shared" si="13"/>
        <v/>
      </c>
    </row>
    <row r="460" spans="2:19" ht="21" customHeight="1" x14ac:dyDescent="0.2">
      <c r="B460" s="104"/>
      <c r="C460" s="96"/>
      <c r="D460" s="96"/>
      <c r="E460" s="104"/>
      <c r="F460" s="96"/>
      <c r="G460" s="96"/>
      <c r="H460" s="104"/>
      <c r="I460" s="96"/>
      <c r="J460" s="96"/>
      <c r="K460" s="104"/>
      <c r="L460" s="96"/>
      <c r="M460" s="96"/>
      <c r="N460" s="96"/>
      <c r="O460" s="104"/>
      <c r="P460" s="104"/>
      <c r="Q460" s="97"/>
      <c r="R460" s="119" t="str">
        <f t="shared" si="12"/>
        <v/>
      </c>
      <c r="S460" s="79" t="str">
        <f t="shared" si="13"/>
        <v/>
      </c>
    </row>
    <row r="461" spans="2:19" ht="21" customHeight="1" x14ac:dyDescent="0.2">
      <c r="B461" s="104"/>
      <c r="C461" s="96"/>
      <c r="D461" s="96"/>
      <c r="E461" s="104"/>
      <c r="F461" s="96"/>
      <c r="G461" s="96"/>
      <c r="H461" s="104"/>
      <c r="I461" s="96"/>
      <c r="J461" s="96"/>
      <c r="K461" s="104"/>
      <c r="L461" s="96"/>
      <c r="M461" s="96"/>
      <c r="N461" s="96"/>
      <c r="O461" s="104"/>
      <c r="P461" s="104"/>
      <c r="Q461" s="97"/>
      <c r="R461" s="119" t="str">
        <f t="shared" ref="R461:R524" si="14">IF(S461&lt;&gt;"","Erreur","")</f>
        <v/>
      </c>
      <c r="S461" s="79" t="str">
        <f t="shared" ref="S461:S524" si="15">IF(AND(B461&lt;&gt;"",B460=""),"La ligne précédente ne doit pas être vide",IF(AND(B461&lt;&gt;"",OR(C461="",D461="",N461="")),"Veuillez compléter les informations d'identification du dérivé.",IF(AND(B461="",OR(C461&lt;&gt;"",D461&lt;&gt;"",N461&lt;&gt;"")),"Veuillez compléter les informations d'identification du dérivé en colonne C0010.",IF(AND(B461&lt;&gt;"",E461&lt;&gt;"",F461=""),"Veuillez compléter la colonne C0230 Type de code.",IF(AND(B461&lt;&gt;"",F461=""),"Veuillez sélectionner Total/NA dans la liste de la colonne C0230 si vous n'avez rien à déclarer.",IF(AND(B461&lt;&gt;"",H461&lt;&gt;"",I461=""),"Veuillez compléter la colonne C0260 Type de code.",IF(AND(B461&lt;&gt;"",I461=""),"Veuillez sélectionner Total/NA dans la liste de la colonne C0260 si vous n'avez rien à déclarer.","")))))))</f>
        <v/>
      </c>
    </row>
    <row r="462" spans="2:19" ht="21" customHeight="1" x14ac:dyDescent="0.2">
      <c r="B462" s="104"/>
      <c r="C462" s="96"/>
      <c r="D462" s="96"/>
      <c r="E462" s="104"/>
      <c r="F462" s="96"/>
      <c r="G462" s="96"/>
      <c r="H462" s="104"/>
      <c r="I462" s="96"/>
      <c r="J462" s="96"/>
      <c r="K462" s="104"/>
      <c r="L462" s="96"/>
      <c r="M462" s="96"/>
      <c r="N462" s="96"/>
      <c r="O462" s="104"/>
      <c r="P462" s="104"/>
      <c r="Q462" s="97"/>
      <c r="R462" s="119" t="str">
        <f t="shared" si="14"/>
        <v/>
      </c>
      <c r="S462" s="79" t="str">
        <f t="shared" si="15"/>
        <v/>
      </c>
    </row>
    <row r="463" spans="2:19" ht="21" customHeight="1" x14ac:dyDescent="0.2">
      <c r="B463" s="104"/>
      <c r="C463" s="96"/>
      <c r="D463" s="96"/>
      <c r="E463" s="104"/>
      <c r="F463" s="96"/>
      <c r="G463" s="96"/>
      <c r="H463" s="104"/>
      <c r="I463" s="96"/>
      <c r="J463" s="96"/>
      <c r="K463" s="104"/>
      <c r="L463" s="96"/>
      <c r="M463" s="96"/>
      <c r="N463" s="96"/>
      <c r="O463" s="104"/>
      <c r="P463" s="104"/>
      <c r="Q463" s="97"/>
      <c r="R463" s="119" t="str">
        <f t="shared" si="14"/>
        <v/>
      </c>
      <c r="S463" s="79" t="str">
        <f t="shared" si="15"/>
        <v/>
      </c>
    </row>
    <row r="464" spans="2:19" ht="21" customHeight="1" x14ac:dyDescent="0.2">
      <c r="B464" s="104"/>
      <c r="C464" s="96"/>
      <c r="D464" s="96"/>
      <c r="E464" s="104"/>
      <c r="F464" s="96"/>
      <c r="G464" s="96"/>
      <c r="H464" s="104"/>
      <c r="I464" s="96"/>
      <c r="J464" s="96"/>
      <c r="K464" s="104"/>
      <c r="L464" s="96"/>
      <c r="M464" s="96"/>
      <c r="N464" s="96"/>
      <c r="O464" s="104"/>
      <c r="P464" s="104"/>
      <c r="Q464" s="97"/>
      <c r="R464" s="119" t="str">
        <f t="shared" si="14"/>
        <v/>
      </c>
      <c r="S464" s="79" t="str">
        <f t="shared" si="15"/>
        <v/>
      </c>
    </row>
    <row r="465" spans="2:19" ht="21" customHeight="1" x14ac:dyDescent="0.2">
      <c r="B465" s="104"/>
      <c r="C465" s="96"/>
      <c r="D465" s="96"/>
      <c r="E465" s="104"/>
      <c r="F465" s="96"/>
      <c r="G465" s="96"/>
      <c r="H465" s="104"/>
      <c r="I465" s="96"/>
      <c r="J465" s="96"/>
      <c r="K465" s="104"/>
      <c r="L465" s="96"/>
      <c r="M465" s="96"/>
      <c r="N465" s="96"/>
      <c r="O465" s="104"/>
      <c r="P465" s="104"/>
      <c r="Q465" s="97"/>
      <c r="R465" s="119" t="str">
        <f t="shared" si="14"/>
        <v/>
      </c>
      <c r="S465" s="79" t="str">
        <f t="shared" si="15"/>
        <v/>
      </c>
    </row>
    <row r="466" spans="2:19" ht="21" customHeight="1" x14ac:dyDescent="0.2">
      <c r="B466" s="104"/>
      <c r="C466" s="96"/>
      <c r="D466" s="96"/>
      <c r="E466" s="104"/>
      <c r="F466" s="96"/>
      <c r="G466" s="96"/>
      <c r="H466" s="104"/>
      <c r="I466" s="96"/>
      <c r="J466" s="96"/>
      <c r="K466" s="104"/>
      <c r="L466" s="96"/>
      <c r="M466" s="96"/>
      <c r="N466" s="96"/>
      <c r="O466" s="104"/>
      <c r="P466" s="104"/>
      <c r="Q466" s="97"/>
      <c r="R466" s="119" t="str">
        <f t="shared" si="14"/>
        <v/>
      </c>
      <c r="S466" s="79" t="str">
        <f t="shared" si="15"/>
        <v/>
      </c>
    </row>
    <row r="467" spans="2:19" ht="21" customHeight="1" x14ac:dyDescent="0.2">
      <c r="B467" s="104"/>
      <c r="C467" s="96"/>
      <c r="D467" s="96"/>
      <c r="E467" s="104"/>
      <c r="F467" s="96"/>
      <c r="G467" s="96"/>
      <c r="H467" s="104"/>
      <c r="I467" s="96"/>
      <c r="J467" s="96"/>
      <c r="K467" s="104"/>
      <c r="L467" s="96"/>
      <c r="M467" s="96"/>
      <c r="N467" s="96"/>
      <c r="O467" s="104"/>
      <c r="P467" s="104"/>
      <c r="Q467" s="97"/>
      <c r="R467" s="119" t="str">
        <f t="shared" si="14"/>
        <v/>
      </c>
      <c r="S467" s="79" t="str">
        <f t="shared" si="15"/>
        <v/>
      </c>
    </row>
    <row r="468" spans="2:19" ht="21" customHeight="1" x14ac:dyDescent="0.2">
      <c r="B468" s="104"/>
      <c r="C468" s="96"/>
      <c r="D468" s="96"/>
      <c r="E468" s="104"/>
      <c r="F468" s="96"/>
      <c r="G468" s="96"/>
      <c r="H468" s="104"/>
      <c r="I468" s="96"/>
      <c r="J468" s="96"/>
      <c r="K468" s="104"/>
      <c r="L468" s="96"/>
      <c r="M468" s="96"/>
      <c r="N468" s="96"/>
      <c r="O468" s="104"/>
      <c r="P468" s="104"/>
      <c r="Q468" s="97"/>
      <c r="R468" s="119" t="str">
        <f t="shared" si="14"/>
        <v/>
      </c>
      <c r="S468" s="79" t="str">
        <f t="shared" si="15"/>
        <v/>
      </c>
    </row>
    <row r="469" spans="2:19" ht="21" customHeight="1" x14ac:dyDescent="0.2">
      <c r="B469" s="104"/>
      <c r="C469" s="96"/>
      <c r="D469" s="96"/>
      <c r="E469" s="104"/>
      <c r="F469" s="96"/>
      <c r="G469" s="96"/>
      <c r="H469" s="104"/>
      <c r="I469" s="96"/>
      <c r="J469" s="96"/>
      <c r="K469" s="104"/>
      <c r="L469" s="96"/>
      <c r="M469" s="96"/>
      <c r="N469" s="96"/>
      <c r="O469" s="104"/>
      <c r="P469" s="104"/>
      <c r="Q469" s="97"/>
      <c r="R469" s="119" t="str">
        <f t="shared" si="14"/>
        <v/>
      </c>
      <c r="S469" s="79" t="str">
        <f t="shared" si="15"/>
        <v/>
      </c>
    </row>
    <row r="470" spans="2:19" ht="21" customHeight="1" x14ac:dyDescent="0.2">
      <c r="B470" s="104"/>
      <c r="C470" s="96"/>
      <c r="D470" s="96"/>
      <c r="E470" s="104"/>
      <c r="F470" s="96"/>
      <c r="G470" s="96"/>
      <c r="H470" s="104"/>
      <c r="I470" s="96"/>
      <c r="J470" s="96"/>
      <c r="K470" s="104"/>
      <c r="L470" s="96"/>
      <c r="M470" s="96"/>
      <c r="N470" s="96"/>
      <c r="O470" s="104"/>
      <c r="P470" s="104"/>
      <c r="Q470" s="97"/>
      <c r="R470" s="119" t="str">
        <f t="shared" si="14"/>
        <v/>
      </c>
      <c r="S470" s="79" t="str">
        <f t="shared" si="15"/>
        <v/>
      </c>
    </row>
    <row r="471" spans="2:19" ht="21" customHeight="1" x14ac:dyDescent="0.2">
      <c r="B471" s="104"/>
      <c r="C471" s="96"/>
      <c r="D471" s="96"/>
      <c r="E471" s="104"/>
      <c r="F471" s="96"/>
      <c r="G471" s="96"/>
      <c r="H471" s="104"/>
      <c r="I471" s="96"/>
      <c r="J471" s="96"/>
      <c r="K471" s="104"/>
      <c r="L471" s="96"/>
      <c r="M471" s="96"/>
      <c r="N471" s="96"/>
      <c r="O471" s="104"/>
      <c r="P471" s="104"/>
      <c r="Q471" s="97"/>
      <c r="R471" s="119" t="str">
        <f t="shared" si="14"/>
        <v/>
      </c>
      <c r="S471" s="79" t="str">
        <f t="shared" si="15"/>
        <v/>
      </c>
    </row>
    <row r="472" spans="2:19" ht="21" customHeight="1" x14ac:dyDescent="0.2">
      <c r="B472" s="104"/>
      <c r="C472" s="96"/>
      <c r="D472" s="96"/>
      <c r="E472" s="104"/>
      <c r="F472" s="96"/>
      <c r="G472" s="96"/>
      <c r="H472" s="104"/>
      <c r="I472" s="96"/>
      <c r="J472" s="96"/>
      <c r="K472" s="104"/>
      <c r="L472" s="96"/>
      <c r="M472" s="96"/>
      <c r="N472" s="96"/>
      <c r="O472" s="104"/>
      <c r="P472" s="104"/>
      <c r="Q472" s="97"/>
      <c r="R472" s="119" t="str">
        <f t="shared" si="14"/>
        <v/>
      </c>
      <c r="S472" s="79" t="str">
        <f t="shared" si="15"/>
        <v/>
      </c>
    </row>
    <row r="473" spans="2:19" ht="21" customHeight="1" x14ac:dyDescent="0.2">
      <c r="B473" s="104"/>
      <c r="C473" s="96"/>
      <c r="D473" s="96"/>
      <c r="E473" s="104"/>
      <c r="F473" s="96"/>
      <c r="G473" s="96"/>
      <c r="H473" s="104"/>
      <c r="I473" s="96"/>
      <c r="J473" s="96"/>
      <c r="K473" s="104"/>
      <c r="L473" s="96"/>
      <c r="M473" s="96"/>
      <c r="N473" s="96"/>
      <c r="O473" s="104"/>
      <c r="P473" s="104"/>
      <c r="Q473" s="97"/>
      <c r="R473" s="119" t="str">
        <f t="shared" si="14"/>
        <v/>
      </c>
      <c r="S473" s="79" t="str">
        <f t="shared" si="15"/>
        <v/>
      </c>
    </row>
    <row r="474" spans="2:19" ht="21" customHeight="1" x14ac:dyDescent="0.2">
      <c r="B474" s="104"/>
      <c r="C474" s="96"/>
      <c r="D474" s="96"/>
      <c r="E474" s="104"/>
      <c r="F474" s="96"/>
      <c r="G474" s="96"/>
      <c r="H474" s="104"/>
      <c r="I474" s="96"/>
      <c r="J474" s="96"/>
      <c r="K474" s="104"/>
      <c r="L474" s="96"/>
      <c r="M474" s="96"/>
      <c r="N474" s="96"/>
      <c r="O474" s="104"/>
      <c r="P474" s="104"/>
      <c r="Q474" s="97"/>
      <c r="R474" s="119" t="str">
        <f t="shared" si="14"/>
        <v/>
      </c>
      <c r="S474" s="79" t="str">
        <f t="shared" si="15"/>
        <v/>
      </c>
    </row>
    <row r="475" spans="2:19" ht="21" customHeight="1" x14ac:dyDescent="0.2">
      <c r="B475" s="104"/>
      <c r="C475" s="96"/>
      <c r="D475" s="96"/>
      <c r="E475" s="104"/>
      <c r="F475" s="96"/>
      <c r="G475" s="96"/>
      <c r="H475" s="104"/>
      <c r="I475" s="96"/>
      <c r="J475" s="96"/>
      <c r="K475" s="104"/>
      <c r="L475" s="96"/>
      <c r="M475" s="96"/>
      <c r="N475" s="96"/>
      <c r="O475" s="104"/>
      <c r="P475" s="104"/>
      <c r="Q475" s="97"/>
      <c r="R475" s="119" t="str">
        <f t="shared" si="14"/>
        <v/>
      </c>
      <c r="S475" s="79" t="str">
        <f t="shared" si="15"/>
        <v/>
      </c>
    </row>
    <row r="476" spans="2:19" ht="21" customHeight="1" x14ac:dyDescent="0.2">
      <c r="B476" s="104"/>
      <c r="C476" s="96"/>
      <c r="D476" s="96"/>
      <c r="E476" s="104"/>
      <c r="F476" s="96"/>
      <c r="G476" s="96"/>
      <c r="H476" s="104"/>
      <c r="I476" s="96"/>
      <c r="J476" s="96"/>
      <c r="K476" s="104"/>
      <c r="L476" s="96"/>
      <c r="M476" s="96"/>
      <c r="N476" s="96"/>
      <c r="O476" s="104"/>
      <c r="P476" s="104"/>
      <c r="Q476" s="97"/>
      <c r="R476" s="119" t="str">
        <f t="shared" si="14"/>
        <v/>
      </c>
      <c r="S476" s="79" t="str">
        <f t="shared" si="15"/>
        <v/>
      </c>
    </row>
    <row r="477" spans="2:19" ht="21" customHeight="1" x14ac:dyDescent="0.2">
      <c r="B477" s="104"/>
      <c r="C477" s="96"/>
      <c r="D477" s="96"/>
      <c r="E477" s="104"/>
      <c r="F477" s="96"/>
      <c r="G477" s="96"/>
      <c r="H477" s="104"/>
      <c r="I477" s="96"/>
      <c r="J477" s="96"/>
      <c r="K477" s="104"/>
      <c r="L477" s="96"/>
      <c r="M477" s="96"/>
      <c r="N477" s="96"/>
      <c r="O477" s="104"/>
      <c r="P477" s="104"/>
      <c r="Q477" s="97"/>
      <c r="R477" s="119" t="str">
        <f t="shared" si="14"/>
        <v/>
      </c>
      <c r="S477" s="79" t="str">
        <f t="shared" si="15"/>
        <v/>
      </c>
    </row>
    <row r="478" spans="2:19" ht="21" customHeight="1" x14ac:dyDescent="0.2">
      <c r="B478" s="104"/>
      <c r="C478" s="96"/>
      <c r="D478" s="96"/>
      <c r="E478" s="104"/>
      <c r="F478" s="96"/>
      <c r="G478" s="96"/>
      <c r="H478" s="104"/>
      <c r="I478" s="96"/>
      <c r="J478" s="96"/>
      <c r="K478" s="104"/>
      <c r="L478" s="96"/>
      <c r="M478" s="96"/>
      <c r="N478" s="96"/>
      <c r="O478" s="104"/>
      <c r="P478" s="104"/>
      <c r="Q478" s="97"/>
      <c r="R478" s="119" t="str">
        <f t="shared" si="14"/>
        <v/>
      </c>
      <c r="S478" s="79" t="str">
        <f t="shared" si="15"/>
        <v/>
      </c>
    </row>
    <row r="479" spans="2:19" ht="21" customHeight="1" x14ac:dyDescent="0.2">
      <c r="B479" s="104"/>
      <c r="C479" s="96"/>
      <c r="D479" s="96"/>
      <c r="E479" s="104"/>
      <c r="F479" s="96"/>
      <c r="G479" s="96"/>
      <c r="H479" s="104"/>
      <c r="I479" s="96"/>
      <c r="J479" s="96"/>
      <c r="K479" s="104"/>
      <c r="L479" s="96"/>
      <c r="M479" s="96"/>
      <c r="N479" s="96"/>
      <c r="O479" s="104"/>
      <c r="P479" s="104"/>
      <c r="Q479" s="97"/>
      <c r="R479" s="119" t="str">
        <f t="shared" si="14"/>
        <v/>
      </c>
      <c r="S479" s="79" t="str">
        <f t="shared" si="15"/>
        <v/>
      </c>
    </row>
    <row r="480" spans="2:19" ht="21" customHeight="1" x14ac:dyDescent="0.2">
      <c r="B480" s="104"/>
      <c r="C480" s="96"/>
      <c r="D480" s="96"/>
      <c r="E480" s="104"/>
      <c r="F480" s="96"/>
      <c r="G480" s="96"/>
      <c r="H480" s="104"/>
      <c r="I480" s="96"/>
      <c r="J480" s="96"/>
      <c r="K480" s="104"/>
      <c r="L480" s="96"/>
      <c r="M480" s="96"/>
      <c r="N480" s="96"/>
      <c r="O480" s="104"/>
      <c r="P480" s="104"/>
      <c r="Q480" s="97"/>
      <c r="R480" s="119" t="str">
        <f t="shared" si="14"/>
        <v/>
      </c>
      <c r="S480" s="79" t="str">
        <f t="shared" si="15"/>
        <v/>
      </c>
    </row>
    <row r="481" spans="2:19" ht="21" customHeight="1" x14ac:dyDescent="0.2">
      <c r="B481" s="104"/>
      <c r="C481" s="96"/>
      <c r="D481" s="96"/>
      <c r="E481" s="104"/>
      <c r="F481" s="96"/>
      <c r="G481" s="96"/>
      <c r="H481" s="104"/>
      <c r="I481" s="96"/>
      <c r="J481" s="96"/>
      <c r="K481" s="104"/>
      <c r="L481" s="96"/>
      <c r="M481" s="96"/>
      <c r="N481" s="96"/>
      <c r="O481" s="104"/>
      <c r="P481" s="104"/>
      <c r="Q481" s="97"/>
      <c r="R481" s="119" t="str">
        <f t="shared" si="14"/>
        <v/>
      </c>
      <c r="S481" s="79" t="str">
        <f t="shared" si="15"/>
        <v/>
      </c>
    </row>
    <row r="482" spans="2:19" ht="21" customHeight="1" x14ac:dyDescent="0.2">
      <c r="B482" s="104"/>
      <c r="C482" s="96"/>
      <c r="D482" s="96"/>
      <c r="E482" s="104"/>
      <c r="F482" s="96"/>
      <c r="G482" s="96"/>
      <c r="H482" s="104"/>
      <c r="I482" s="96"/>
      <c r="J482" s="96"/>
      <c r="K482" s="104"/>
      <c r="L482" s="96"/>
      <c r="M482" s="96"/>
      <c r="N482" s="96"/>
      <c r="O482" s="104"/>
      <c r="P482" s="104"/>
      <c r="Q482" s="97"/>
      <c r="R482" s="119" t="str">
        <f t="shared" si="14"/>
        <v/>
      </c>
      <c r="S482" s="79" t="str">
        <f t="shared" si="15"/>
        <v/>
      </c>
    </row>
    <row r="483" spans="2:19" ht="21" customHeight="1" x14ac:dyDescent="0.2">
      <c r="B483" s="104"/>
      <c r="C483" s="96"/>
      <c r="D483" s="96"/>
      <c r="E483" s="104"/>
      <c r="F483" s="96"/>
      <c r="G483" s="96"/>
      <c r="H483" s="104"/>
      <c r="I483" s="96"/>
      <c r="J483" s="96"/>
      <c r="K483" s="104"/>
      <c r="L483" s="96"/>
      <c r="M483" s="96"/>
      <c r="N483" s="96"/>
      <c r="O483" s="104"/>
      <c r="P483" s="104"/>
      <c r="Q483" s="97"/>
      <c r="R483" s="119" t="str">
        <f t="shared" si="14"/>
        <v/>
      </c>
      <c r="S483" s="79" t="str">
        <f t="shared" si="15"/>
        <v/>
      </c>
    </row>
    <row r="484" spans="2:19" ht="21" customHeight="1" x14ac:dyDescent="0.2">
      <c r="B484" s="104"/>
      <c r="C484" s="96"/>
      <c r="D484" s="96"/>
      <c r="E484" s="104"/>
      <c r="F484" s="96"/>
      <c r="G484" s="96"/>
      <c r="H484" s="104"/>
      <c r="I484" s="96"/>
      <c r="J484" s="96"/>
      <c r="K484" s="104"/>
      <c r="L484" s="96"/>
      <c r="M484" s="96"/>
      <c r="N484" s="96"/>
      <c r="O484" s="104"/>
      <c r="P484" s="104"/>
      <c r="Q484" s="97"/>
      <c r="R484" s="119" t="str">
        <f t="shared" si="14"/>
        <v/>
      </c>
      <c r="S484" s="79" t="str">
        <f t="shared" si="15"/>
        <v/>
      </c>
    </row>
    <row r="485" spans="2:19" ht="21" customHeight="1" x14ac:dyDescent="0.2">
      <c r="B485" s="104"/>
      <c r="C485" s="96"/>
      <c r="D485" s="96"/>
      <c r="E485" s="104"/>
      <c r="F485" s="96"/>
      <c r="G485" s="96"/>
      <c r="H485" s="104"/>
      <c r="I485" s="96"/>
      <c r="J485" s="96"/>
      <c r="K485" s="104"/>
      <c r="L485" s="96"/>
      <c r="M485" s="96"/>
      <c r="N485" s="96"/>
      <c r="O485" s="104"/>
      <c r="P485" s="104"/>
      <c r="Q485" s="97"/>
      <c r="R485" s="119" t="str">
        <f t="shared" si="14"/>
        <v/>
      </c>
      <c r="S485" s="79" t="str">
        <f t="shared" si="15"/>
        <v/>
      </c>
    </row>
    <row r="486" spans="2:19" ht="21" customHeight="1" x14ac:dyDescent="0.2">
      <c r="B486" s="104"/>
      <c r="C486" s="96"/>
      <c r="D486" s="96"/>
      <c r="E486" s="104"/>
      <c r="F486" s="96"/>
      <c r="G486" s="96"/>
      <c r="H486" s="104"/>
      <c r="I486" s="96"/>
      <c r="J486" s="96"/>
      <c r="K486" s="104"/>
      <c r="L486" s="96"/>
      <c r="M486" s="96"/>
      <c r="N486" s="96"/>
      <c r="O486" s="104"/>
      <c r="P486" s="104"/>
      <c r="Q486" s="97"/>
      <c r="R486" s="119" t="str">
        <f t="shared" si="14"/>
        <v/>
      </c>
      <c r="S486" s="79" t="str">
        <f t="shared" si="15"/>
        <v/>
      </c>
    </row>
    <row r="487" spans="2:19" ht="21" customHeight="1" x14ac:dyDescent="0.2">
      <c r="B487" s="104"/>
      <c r="C487" s="96"/>
      <c r="D487" s="96"/>
      <c r="E487" s="104"/>
      <c r="F487" s="96"/>
      <c r="G487" s="96"/>
      <c r="H487" s="104"/>
      <c r="I487" s="96"/>
      <c r="J487" s="96"/>
      <c r="K487" s="104"/>
      <c r="L487" s="96"/>
      <c r="M487" s="96"/>
      <c r="N487" s="96"/>
      <c r="O487" s="104"/>
      <c r="P487" s="104"/>
      <c r="Q487" s="97"/>
      <c r="R487" s="119" t="str">
        <f t="shared" si="14"/>
        <v/>
      </c>
      <c r="S487" s="79" t="str">
        <f t="shared" si="15"/>
        <v/>
      </c>
    </row>
    <row r="488" spans="2:19" ht="21" customHeight="1" x14ac:dyDescent="0.2">
      <c r="B488" s="104"/>
      <c r="C488" s="96"/>
      <c r="D488" s="96"/>
      <c r="E488" s="104"/>
      <c r="F488" s="96"/>
      <c r="G488" s="96"/>
      <c r="H488" s="104"/>
      <c r="I488" s="96"/>
      <c r="J488" s="96"/>
      <c r="K488" s="104"/>
      <c r="L488" s="96"/>
      <c r="M488" s="96"/>
      <c r="N488" s="96"/>
      <c r="O488" s="104"/>
      <c r="P488" s="104"/>
      <c r="Q488" s="97"/>
      <c r="R488" s="119" t="str">
        <f t="shared" si="14"/>
        <v/>
      </c>
      <c r="S488" s="79" t="str">
        <f t="shared" si="15"/>
        <v/>
      </c>
    </row>
    <row r="489" spans="2:19" ht="21" customHeight="1" x14ac:dyDescent="0.2">
      <c r="B489" s="104"/>
      <c r="C489" s="96"/>
      <c r="D489" s="96"/>
      <c r="E489" s="104"/>
      <c r="F489" s="96"/>
      <c r="G489" s="96"/>
      <c r="H489" s="104"/>
      <c r="I489" s="96"/>
      <c r="J489" s="96"/>
      <c r="K489" s="104"/>
      <c r="L489" s="96"/>
      <c r="M489" s="96"/>
      <c r="N489" s="96"/>
      <c r="O489" s="104"/>
      <c r="P489" s="104"/>
      <c r="Q489" s="97"/>
      <c r="R489" s="119" t="str">
        <f t="shared" si="14"/>
        <v/>
      </c>
      <c r="S489" s="79" t="str">
        <f t="shared" si="15"/>
        <v/>
      </c>
    </row>
    <row r="490" spans="2:19" ht="21" customHeight="1" x14ac:dyDescent="0.2">
      <c r="B490" s="104"/>
      <c r="C490" s="96"/>
      <c r="D490" s="96"/>
      <c r="E490" s="104"/>
      <c r="F490" s="96"/>
      <c r="G490" s="96"/>
      <c r="H490" s="104"/>
      <c r="I490" s="96"/>
      <c r="J490" s="96"/>
      <c r="K490" s="104"/>
      <c r="L490" s="96"/>
      <c r="M490" s="96"/>
      <c r="N490" s="96"/>
      <c r="O490" s="104"/>
      <c r="P490" s="104"/>
      <c r="Q490" s="97"/>
      <c r="R490" s="119" t="str">
        <f t="shared" si="14"/>
        <v/>
      </c>
      <c r="S490" s="79" t="str">
        <f t="shared" si="15"/>
        <v/>
      </c>
    </row>
    <row r="491" spans="2:19" ht="21" customHeight="1" x14ac:dyDescent="0.2">
      <c r="B491" s="104"/>
      <c r="C491" s="96"/>
      <c r="D491" s="96"/>
      <c r="E491" s="104"/>
      <c r="F491" s="96"/>
      <c r="G491" s="96"/>
      <c r="H491" s="104"/>
      <c r="I491" s="96"/>
      <c r="J491" s="96"/>
      <c r="K491" s="104"/>
      <c r="L491" s="96"/>
      <c r="M491" s="96"/>
      <c r="N491" s="96"/>
      <c r="O491" s="104"/>
      <c r="P491" s="104"/>
      <c r="Q491" s="97"/>
      <c r="R491" s="119" t="str">
        <f t="shared" si="14"/>
        <v/>
      </c>
      <c r="S491" s="79" t="str">
        <f t="shared" si="15"/>
        <v/>
      </c>
    </row>
    <row r="492" spans="2:19" ht="21" customHeight="1" x14ac:dyDescent="0.2">
      <c r="B492" s="104"/>
      <c r="C492" s="96"/>
      <c r="D492" s="96"/>
      <c r="E492" s="104"/>
      <c r="F492" s="96"/>
      <c r="G492" s="96"/>
      <c r="H492" s="104"/>
      <c r="I492" s="96"/>
      <c r="J492" s="96"/>
      <c r="K492" s="104"/>
      <c r="L492" s="96"/>
      <c r="M492" s="96"/>
      <c r="N492" s="96"/>
      <c r="O492" s="104"/>
      <c r="P492" s="104"/>
      <c r="Q492" s="97"/>
      <c r="R492" s="119" t="str">
        <f t="shared" si="14"/>
        <v/>
      </c>
      <c r="S492" s="79" t="str">
        <f t="shared" si="15"/>
        <v/>
      </c>
    </row>
    <row r="493" spans="2:19" ht="21" customHeight="1" x14ac:dyDescent="0.2">
      <c r="B493" s="104"/>
      <c r="C493" s="96"/>
      <c r="D493" s="96"/>
      <c r="E493" s="104"/>
      <c r="F493" s="96"/>
      <c r="G493" s="96"/>
      <c r="H493" s="104"/>
      <c r="I493" s="96"/>
      <c r="J493" s="96"/>
      <c r="K493" s="104"/>
      <c r="L493" s="96"/>
      <c r="M493" s="96"/>
      <c r="N493" s="96"/>
      <c r="O493" s="104"/>
      <c r="P493" s="104"/>
      <c r="Q493" s="97"/>
      <c r="R493" s="119" t="str">
        <f t="shared" si="14"/>
        <v/>
      </c>
      <c r="S493" s="79" t="str">
        <f t="shared" si="15"/>
        <v/>
      </c>
    </row>
    <row r="494" spans="2:19" ht="21" customHeight="1" x14ac:dyDescent="0.2">
      <c r="B494" s="104"/>
      <c r="C494" s="96"/>
      <c r="D494" s="96"/>
      <c r="E494" s="104"/>
      <c r="F494" s="96"/>
      <c r="G494" s="96"/>
      <c r="H494" s="104"/>
      <c r="I494" s="96"/>
      <c r="J494" s="96"/>
      <c r="K494" s="104"/>
      <c r="L494" s="96"/>
      <c r="M494" s="96"/>
      <c r="N494" s="96"/>
      <c r="O494" s="104"/>
      <c r="P494" s="104"/>
      <c r="Q494" s="97"/>
      <c r="R494" s="119" t="str">
        <f t="shared" si="14"/>
        <v/>
      </c>
      <c r="S494" s="79" t="str">
        <f t="shared" si="15"/>
        <v/>
      </c>
    </row>
    <row r="495" spans="2:19" ht="21" customHeight="1" x14ac:dyDescent="0.2">
      <c r="B495" s="104"/>
      <c r="C495" s="96"/>
      <c r="D495" s="96"/>
      <c r="E495" s="104"/>
      <c r="F495" s="96"/>
      <c r="G495" s="96"/>
      <c r="H495" s="104"/>
      <c r="I495" s="96"/>
      <c r="J495" s="96"/>
      <c r="K495" s="104"/>
      <c r="L495" s="96"/>
      <c r="M495" s="96"/>
      <c r="N495" s="96"/>
      <c r="O495" s="104"/>
      <c r="P495" s="104"/>
      <c r="Q495" s="97"/>
      <c r="R495" s="119" t="str">
        <f t="shared" si="14"/>
        <v/>
      </c>
      <c r="S495" s="79" t="str">
        <f t="shared" si="15"/>
        <v/>
      </c>
    </row>
    <row r="496" spans="2:19" ht="21" customHeight="1" x14ac:dyDescent="0.2">
      <c r="B496" s="104"/>
      <c r="C496" s="96"/>
      <c r="D496" s="96"/>
      <c r="E496" s="104"/>
      <c r="F496" s="96"/>
      <c r="G496" s="96"/>
      <c r="H496" s="104"/>
      <c r="I496" s="96"/>
      <c r="J496" s="96"/>
      <c r="K496" s="104"/>
      <c r="L496" s="96"/>
      <c r="M496" s="96"/>
      <c r="N496" s="96"/>
      <c r="O496" s="104"/>
      <c r="P496" s="104"/>
      <c r="Q496" s="97"/>
      <c r="R496" s="119" t="str">
        <f t="shared" si="14"/>
        <v/>
      </c>
      <c r="S496" s="79" t="str">
        <f t="shared" si="15"/>
        <v/>
      </c>
    </row>
    <row r="497" spans="2:19" ht="21" customHeight="1" x14ac:dyDescent="0.2">
      <c r="B497" s="104"/>
      <c r="C497" s="96"/>
      <c r="D497" s="96"/>
      <c r="E497" s="104"/>
      <c r="F497" s="96"/>
      <c r="G497" s="96"/>
      <c r="H497" s="104"/>
      <c r="I497" s="96"/>
      <c r="J497" s="96"/>
      <c r="K497" s="104"/>
      <c r="L497" s="96"/>
      <c r="M497" s="96"/>
      <c r="N497" s="96"/>
      <c r="O497" s="104"/>
      <c r="P497" s="104"/>
      <c r="Q497" s="97"/>
      <c r="R497" s="119" t="str">
        <f t="shared" si="14"/>
        <v/>
      </c>
      <c r="S497" s="79" t="str">
        <f t="shared" si="15"/>
        <v/>
      </c>
    </row>
    <row r="498" spans="2:19" ht="21" customHeight="1" x14ac:dyDescent="0.2">
      <c r="B498" s="104"/>
      <c r="C498" s="96"/>
      <c r="D498" s="96"/>
      <c r="E498" s="104"/>
      <c r="F498" s="96"/>
      <c r="G498" s="96"/>
      <c r="H498" s="104"/>
      <c r="I498" s="96"/>
      <c r="J498" s="96"/>
      <c r="K498" s="104"/>
      <c r="L498" s="96"/>
      <c r="M498" s="96"/>
      <c r="N498" s="96"/>
      <c r="O498" s="104"/>
      <c r="P498" s="104"/>
      <c r="Q498" s="97"/>
      <c r="R498" s="119" t="str">
        <f t="shared" si="14"/>
        <v/>
      </c>
      <c r="S498" s="79" t="str">
        <f t="shared" si="15"/>
        <v/>
      </c>
    </row>
    <row r="499" spans="2:19" ht="21" customHeight="1" x14ac:dyDescent="0.2">
      <c r="B499" s="104"/>
      <c r="C499" s="96"/>
      <c r="D499" s="96"/>
      <c r="E499" s="104"/>
      <c r="F499" s="96"/>
      <c r="G499" s="96"/>
      <c r="H499" s="104"/>
      <c r="I499" s="96"/>
      <c r="J499" s="96"/>
      <c r="K499" s="104"/>
      <c r="L499" s="96"/>
      <c r="M499" s="96"/>
      <c r="N499" s="96"/>
      <c r="O499" s="104"/>
      <c r="P499" s="104"/>
      <c r="Q499" s="97"/>
      <c r="R499" s="119" t="str">
        <f t="shared" si="14"/>
        <v/>
      </c>
      <c r="S499" s="79" t="str">
        <f t="shared" si="15"/>
        <v/>
      </c>
    </row>
    <row r="500" spans="2:19" ht="21" customHeight="1" x14ac:dyDescent="0.2">
      <c r="B500" s="104"/>
      <c r="C500" s="96"/>
      <c r="D500" s="96"/>
      <c r="E500" s="104"/>
      <c r="F500" s="96"/>
      <c r="G500" s="96"/>
      <c r="H500" s="104"/>
      <c r="I500" s="96"/>
      <c r="J500" s="96"/>
      <c r="K500" s="104"/>
      <c r="L500" s="96"/>
      <c r="M500" s="96"/>
      <c r="N500" s="96"/>
      <c r="O500" s="104"/>
      <c r="P500" s="104"/>
      <c r="Q500" s="97"/>
      <c r="R500" s="119" t="str">
        <f t="shared" si="14"/>
        <v/>
      </c>
      <c r="S500" s="79" t="str">
        <f t="shared" si="15"/>
        <v/>
      </c>
    </row>
    <row r="501" spans="2:19" ht="21" customHeight="1" x14ac:dyDescent="0.2">
      <c r="B501" s="104"/>
      <c r="C501" s="96"/>
      <c r="D501" s="96"/>
      <c r="E501" s="104"/>
      <c r="F501" s="96"/>
      <c r="G501" s="96"/>
      <c r="H501" s="104"/>
      <c r="I501" s="96"/>
      <c r="J501" s="96"/>
      <c r="K501" s="104"/>
      <c r="L501" s="96"/>
      <c r="M501" s="96"/>
      <c r="N501" s="96"/>
      <c r="O501" s="104"/>
      <c r="P501" s="104"/>
      <c r="Q501" s="97"/>
      <c r="R501" s="119" t="str">
        <f t="shared" si="14"/>
        <v/>
      </c>
      <c r="S501" s="79" t="str">
        <f t="shared" si="15"/>
        <v/>
      </c>
    </row>
    <row r="502" spans="2:19" ht="21" customHeight="1" x14ac:dyDescent="0.2">
      <c r="B502" s="104"/>
      <c r="C502" s="96"/>
      <c r="D502" s="96"/>
      <c r="E502" s="104"/>
      <c r="F502" s="96"/>
      <c r="G502" s="96"/>
      <c r="H502" s="104"/>
      <c r="I502" s="96"/>
      <c r="J502" s="96"/>
      <c r="K502" s="104"/>
      <c r="L502" s="96"/>
      <c r="M502" s="96"/>
      <c r="N502" s="96"/>
      <c r="O502" s="104"/>
      <c r="P502" s="104"/>
      <c r="Q502" s="97"/>
      <c r="R502" s="119" t="str">
        <f t="shared" si="14"/>
        <v/>
      </c>
      <c r="S502" s="79" t="str">
        <f t="shared" si="15"/>
        <v/>
      </c>
    </row>
    <row r="503" spans="2:19" ht="21" customHeight="1" x14ac:dyDescent="0.2">
      <c r="B503" s="104"/>
      <c r="C503" s="96"/>
      <c r="D503" s="96"/>
      <c r="E503" s="104"/>
      <c r="F503" s="96"/>
      <c r="G503" s="96"/>
      <c r="H503" s="104"/>
      <c r="I503" s="96"/>
      <c r="J503" s="96"/>
      <c r="K503" s="104"/>
      <c r="L503" s="96"/>
      <c r="M503" s="96"/>
      <c r="N503" s="96"/>
      <c r="O503" s="104"/>
      <c r="P503" s="104"/>
      <c r="Q503" s="97"/>
      <c r="R503" s="119" t="str">
        <f t="shared" si="14"/>
        <v/>
      </c>
      <c r="S503" s="79" t="str">
        <f t="shared" si="15"/>
        <v/>
      </c>
    </row>
    <row r="504" spans="2:19" ht="21" customHeight="1" x14ac:dyDescent="0.2">
      <c r="B504" s="104"/>
      <c r="C504" s="96"/>
      <c r="D504" s="96"/>
      <c r="E504" s="104"/>
      <c r="F504" s="96"/>
      <c r="G504" s="96"/>
      <c r="H504" s="104"/>
      <c r="I504" s="96"/>
      <c r="J504" s="96"/>
      <c r="K504" s="104"/>
      <c r="L504" s="96"/>
      <c r="M504" s="96"/>
      <c r="N504" s="96"/>
      <c r="O504" s="104"/>
      <c r="P504" s="104"/>
      <c r="Q504" s="97"/>
      <c r="R504" s="119" t="str">
        <f t="shared" si="14"/>
        <v/>
      </c>
      <c r="S504" s="79" t="str">
        <f t="shared" si="15"/>
        <v/>
      </c>
    </row>
    <row r="505" spans="2:19" ht="21" customHeight="1" x14ac:dyDescent="0.2">
      <c r="B505" s="104"/>
      <c r="C505" s="96"/>
      <c r="D505" s="96"/>
      <c r="E505" s="104"/>
      <c r="F505" s="96"/>
      <c r="G505" s="96"/>
      <c r="H505" s="104"/>
      <c r="I505" s="96"/>
      <c r="J505" s="96"/>
      <c r="K505" s="104"/>
      <c r="L505" s="96"/>
      <c r="M505" s="96"/>
      <c r="N505" s="96"/>
      <c r="O505" s="104"/>
      <c r="P505" s="104"/>
      <c r="Q505" s="97"/>
      <c r="R505" s="119" t="str">
        <f t="shared" si="14"/>
        <v/>
      </c>
      <c r="S505" s="79" t="str">
        <f t="shared" si="15"/>
        <v/>
      </c>
    </row>
    <row r="506" spans="2:19" ht="21" customHeight="1" x14ac:dyDescent="0.2">
      <c r="B506" s="104"/>
      <c r="C506" s="96"/>
      <c r="D506" s="96"/>
      <c r="E506" s="104"/>
      <c r="F506" s="96"/>
      <c r="G506" s="96"/>
      <c r="H506" s="104"/>
      <c r="I506" s="96"/>
      <c r="J506" s="96"/>
      <c r="K506" s="104"/>
      <c r="L506" s="96"/>
      <c r="M506" s="96"/>
      <c r="N506" s="96"/>
      <c r="O506" s="104"/>
      <c r="P506" s="104"/>
      <c r="Q506" s="97"/>
      <c r="R506" s="119" t="str">
        <f t="shared" si="14"/>
        <v/>
      </c>
      <c r="S506" s="79" t="str">
        <f t="shared" si="15"/>
        <v/>
      </c>
    </row>
    <row r="507" spans="2:19" ht="21" customHeight="1" x14ac:dyDescent="0.2">
      <c r="B507" s="104"/>
      <c r="C507" s="96"/>
      <c r="D507" s="96"/>
      <c r="E507" s="104"/>
      <c r="F507" s="96"/>
      <c r="G507" s="96"/>
      <c r="H507" s="104"/>
      <c r="I507" s="96"/>
      <c r="J507" s="96"/>
      <c r="K507" s="104"/>
      <c r="L507" s="96"/>
      <c r="M507" s="96"/>
      <c r="N507" s="96"/>
      <c r="O507" s="104"/>
      <c r="P507" s="104"/>
      <c r="Q507" s="97"/>
      <c r="R507" s="119" t="str">
        <f t="shared" si="14"/>
        <v/>
      </c>
      <c r="S507" s="79" t="str">
        <f t="shared" si="15"/>
        <v/>
      </c>
    </row>
    <row r="508" spans="2:19" ht="21" customHeight="1" x14ac:dyDescent="0.2">
      <c r="B508" s="104"/>
      <c r="C508" s="96"/>
      <c r="D508" s="96"/>
      <c r="E508" s="104"/>
      <c r="F508" s="96"/>
      <c r="G508" s="96"/>
      <c r="H508" s="104"/>
      <c r="I508" s="96"/>
      <c r="J508" s="96"/>
      <c r="K508" s="104"/>
      <c r="L508" s="96"/>
      <c r="M508" s="96"/>
      <c r="N508" s="96"/>
      <c r="O508" s="104"/>
      <c r="P508" s="104"/>
      <c r="Q508" s="97"/>
      <c r="R508" s="119" t="str">
        <f t="shared" si="14"/>
        <v/>
      </c>
      <c r="S508" s="79" t="str">
        <f t="shared" si="15"/>
        <v/>
      </c>
    </row>
    <row r="509" spans="2:19" ht="21" customHeight="1" x14ac:dyDescent="0.2">
      <c r="B509" s="104"/>
      <c r="C509" s="96"/>
      <c r="D509" s="96"/>
      <c r="E509" s="104"/>
      <c r="F509" s="96"/>
      <c r="G509" s="96"/>
      <c r="H509" s="104"/>
      <c r="I509" s="96"/>
      <c r="J509" s="96"/>
      <c r="K509" s="104"/>
      <c r="L509" s="96"/>
      <c r="M509" s="96"/>
      <c r="N509" s="96"/>
      <c r="O509" s="104"/>
      <c r="P509" s="104"/>
      <c r="Q509" s="97"/>
      <c r="R509" s="119" t="str">
        <f t="shared" si="14"/>
        <v/>
      </c>
      <c r="S509" s="79" t="str">
        <f t="shared" si="15"/>
        <v/>
      </c>
    </row>
    <row r="510" spans="2:19" ht="21" customHeight="1" x14ac:dyDescent="0.2">
      <c r="B510" s="104"/>
      <c r="C510" s="96"/>
      <c r="D510" s="96"/>
      <c r="E510" s="104"/>
      <c r="F510" s="96"/>
      <c r="G510" s="96"/>
      <c r="H510" s="104"/>
      <c r="I510" s="96"/>
      <c r="J510" s="96"/>
      <c r="K510" s="104"/>
      <c r="L510" s="96"/>
      <c r="M510" s="96"/>
      <c r="N510" s="96"/>
      <c r="O510" s="104"/>
      <c r="P510" s="104"/>
      <c r="Q510" s="97"/>
      <c r="R510" s="119" t="str">
        <f t="shared" si="14"/>
        <v/>
      </c>
      <c r="S510" s="79" t="str">
        <f t="shared" si="15"/>
        <v/>
      </c>
    </row>
    <row r="511" spans="2:19" ht="21" customHeight="1" x14ac:dyDescent="0.2">
      <c r="B511" s="104"/>
      <c r="C511" s="96"/>
      <c r="D511" s="96"/>
      <c r="E511" s="104"/>
      <c r="F511" s="96"/>
      <c r="G511" s="96"/>
      <c r="H511" s="104"/>
      <c r="I511" s="96"/>
      <c r="J511" s="96"/>
      <c r="K511" s="104"/>
      <c r="L511" s="96"/>
      <c r="M511" s="96"/>
      <c r="N511" s="96"/>
      <c r="O511" s="104"/>
      <c r="P511" s="104"/>
      <c r="Q511" s="97"/>
      <c r="R511" s="119" t="str">
        <f t="shared" si="14"/>
        <v/>
      </c>
      <c r="S511" s="79" t="str">
        <f t="shared" si="15"/>
        <v/>
      </c>
    </row>
    <row r="512" spans="2:19" ht="21" customHeight="1" x14ac:dyDescent="0.2">
      <c r="B512" s="104"/>
      <c r="C512" s="96"/>
      <c r="D512" s="96"/>
      <c r="E512" s="104"/>
      <c r="F512" s="96"/>
      <c r="G512" s="96"/>
      <c r="H512" s="104"/>
      <c r="I512" s="96"/>
      <c r="J512" s="96"/>
      <c r="K512" s="104"/>
      <c r="L512" s="96"/>
      <c r="M512" s="96"/>
      <c r="N512" s="96"/>
      <c r="O512" s="104"/>
      <c r="P512" s="104"/>
      <c r="Q512" s="97"/>
      <c r="R512" s="119" t="str">
        <f t="shared" si="14"/>
        <v/>
      </c>
      <c r="S512" s="79" t="str">
        <f t="shared" si="15"/>
        <v/>
      </c>
    </row>
    <row r="513" spans="2:19" ht="21" customHeight="1" x14ac:dyDescent="0.2">
      <c r="B513" s="104"/>
      <c r="C513" s="96"/>
      <c r="D513" s="96"/>
      <c r="E513" s="104"/>
      <c r="F513" s="96"/>
      <c r="G513" s="96"/>
      <c r="H513" s="104"/>
      <c r="I513" s="96"/>
      <c r="J513" s="96"/>
      <c r="K513" s="104"/>
      <c r="L513" s="96"/>
      <c r="M513" s="96"/>
      <c r="N513" s="96"/>
      <c r="O513" s="104"/>
      <c r="P513" s="104"/>
      <c r="Q513" s="97"/>
      <c r="R513" s="119" t="str">
        <f t="shared" si="14"/>
        <v/>
      </c>
      <c r="S513" s="79" t="str">
        <f t="shared" si="15"/>
        <v/>
      </c>
    </row>
    <row r="514" spans="2:19" ht="21" customHeight="1" x14ac:dyDescent="0.2">
      <c r="B514" s="104"/>
      <c r="C514" s="96"/>
      <c r="D514" s="96"/>
      <c r="E514" s="104"/>
      <c r="F514" s="96"/>
      <c r="G514" s="96"/>
      <c r="H514" s="104"/>
      <c r="I514" s="96"/>
      <c r="J514" s="96"/>
      <c r="K514" s="104"/>
      <c r="L514" s="96"/>
      <c r="M514" s="96"/>
      <c r="N514" s="96"/>
      <c r="O514" s="104"/>
      <c r="P514" s="104"/>
      <c r="Q514" s="97"/>
      <c r="R514" s="119" t="str">
        <f t="shared" si="14"/>
        <v/>
      </c>
      <c r="S514" s="79" t="str">
        <f t="shared" si="15"/>
        <v/>
      </c>
    </row>
    <row r="515" spans="2:19" ht="21" customHeight="1" x14ac:dyDescent="0.2">
      <c r="B515" s="104"/>
      <c r="C515" s="96"/>
      <c r="D515" s="96"/>
      <c r="E515" s="104"/>
      <c r="F515" s="96"/>
      <c r="G515" s="96"/>
      <c r="H515" s="104"/>
      <c r="I515" s="96"/>
      <c r="J515" s="96"/>
      <c r="K515" s="104"/>
      <c r="L515" s="96"/>
      <c r="M515" s="96"/>
      <c r="N515" s="96"/>
      <c r="O515" s="104"/>
      <c r="P515" s="104"/>
      <c r="Q515" s="97"/>
      <c r="R515" s="119" t="str">
        <f t="shared" si="14"/>
        <v/>
      </c>
      <c r="S515" s="79" t="str">
        <f t="shared" si="15"/>
        <v/>
      </c>
    </row>
    <row r="516" spans="2:19" ht="21" customHeight="1" x14ac:dyDescent="0.2">
      <c r="B516" s="104"/>
      <c r="C516" s="96"/>
      <c r="D516" s="96"/>
      <c r="E516" s="104"/>
      <c r="F516" s="96"/>
      <c r="G516" s="96"/>
      <c r="H516" s="104"/>
      <c r="I516" s="96"/>
      <c r="J516" s="96"/>
      <c r="K516" s="104"/>
      <c r="L516" s="96"/>
      <c r="M516" s="96"/>
      <c r="N516" s="96"/>
      <c r="O516" s="104"/>
      <c r="P516" s="104"/>
      <c r="Q516" s="97"/>
      <c r="R516" s="119" t="str">
        <f t="shared" si="14"/>
        <v/>
      </c>
      <c r="S516" s="79" t="str">
        <f t="shared" si="15"/>
        <v/>
      </c>
    </row>
    <row r="517" spans="2:19" ht="21" customHeight="1" x14ac:dyDescent="0.2">
      <c r="B517" s="104"/>
      <c r="C517" s="96"/>
      <c r="D517" s="96"/>
      <c r="E517" s="104"/>
      <c r="F517" s="96"/>
      <c r="G517" s="96"/>
      <c r="H517" s="104"/>
      <c r="I517" s="96"/>
      <c r="J517" s="96"/>
      <c r="K517" s="104"/>
      <c r="L517" s="96"/>
      <c r="M517" s="96"/>
      <c r="N517" s="96"/>
      <c r="O517" s="104"/>
      <c r="P517" s="104"/>
      <c r="Q517" s="97"/>
      <c r="R517" s="119" t="str">
        <f t="shared" si="14"/>
        <v/>
      </c>
      <c r="S517" s="79" t="str">
        <f t="shared" si="15"/>
        <v/>
      </c>
    </row>
    <row r="518" spans="2:19" ht="21" customHeight="1" x14ac:dyDescent="0.2">
      <c r="B518" s="104"/>
      <c r="C518" s="96"/>
      <c r="D518" s="96"/>
      <c r="E518" s="104"/>
      <c r="F518" s="96"/>
      <c r="G518" s="96"/>
      <c r="H518" s="104"/>
      <c r="I518" s="96"/>
      <c r="J518" s="96"/>
      <c r="K518" s="104"/>
      <c r="L518" s="96"/>
      <c r="M518" s="96"/>
      <c r="N518" s="96"/>
      <c r="O518" s="104"/>
      <c r="P518" s="104"/>
      <c r="Q518" s="97"/>
      <c r="R518" s="119" t="str">
        <f t="shared" si="14"/>
        <v/>
      </c>
      <c r="S518" s="79" t="str">
        <f t="shared" si="15"/>
        <v/>
      </c>
    </row>
    <row r="519" spans="2:19" ht="21" customHeight="1" x14ac:dyDescent="0.2">
      <c r="B519" s="104"/>
      <c r="C519" s="96"/>
      <c r="D519" s="96"/>
      <c r="E519" s="104"/>
      <c r="F519" s="96"/>
      <c r="G519" s="96"/>
      <c r="H519" s="104"/>
      <c r="I519" s="96"/>
      <c r="J519" s="96"/>
      <c r="K519" s="104"/>
      <c r="L519" s="96"/>
      <c r="M519" s="96"/>
      <c r="N519" s="96"/>
      <c r="O519" s="104"/>
      <c r="P519" s="104"/>
      <c r="Q519" s="97"/>
      <c r="R519" s="119" t="str">
        <f t="shared" si="14"/>
        <v/>
      </c>
      <c r="S519" s="79" t="str">
        <f t="shared" si="15"/>
        <v/>
      </c>
    </row>
    <row r="520" spans="2:19" ht="21" customHeight="1" x14ac:dyDescent="0.2">
      <c r="B520" s="104"/>
      <c r="C520" s="96"/>
      <c r="D520" s="96"/>
      <c r="E520" s="104"/>
      <c r="F520" s="96"/>
      <c r="G520" s="96"/>
      <c r="H520" s="104"/>
      <c r="I520" s="96"/>
      <c r="J520" s="96"/>
      <c r="K520" s="104"/>
      <c r="L520" s="96"/>
      <c r="M520" s="96"/>
      <c r="N520" s="96"/>
      <c r="O520" s="104"/>
      <c r="P520" s="104"/>
      <c r="Q520" s="97"/>
      <c r="R520" s="119" t="str">
        <f t="shared" si="14"/>
        <v/>
      </c>
      <c r="S520" s="79" t="str">
        <f t="shared" si="15"/>
        <v/>
      </c>
    </row>
    <row r="521" spans="2:19" ht="21" customHeight="1" x14ac:dyDescent="0.2">
      <c r="B521" s="104"/>
      <c r="C521" s="96"/>
      <c r="D521" s="96"/>
      <c r="E521" s="104"/>
      <c r="F521" s="96"/>
      <c r="G521" s="96"/>
      <c r="H521" s="104"/>
      <c r="I521" s="96"/>
      <c r="J521" s="96"/>
      <c r="K521" s="104"/>
      <c r="L521" s="96"/>
      <c r="M521" s="96"/>
      <c r="N521" s="96"/>
      <c r="O521" s="104"/>
      <c r="P521" s="104"/>
      <c r="Q521" s="97"/>
      <c r="R521" s="119" t="str">
        <f t="shared" si="14"/>
        <v/>
      </c>
      <c r="S521" s="79" t="str">
        <f t="shared" si="15"/>
        <v/>
      </c>
    </row>
    <row r="522" spans="2:19" ht="21" customHeight="1" x14ac:dyDescent="0.2">
      <c r="B522" s="104"/>
      <c r="C522" s="96"/>
      <c r="D522" s="96"/>
      <c r="E522" s="104"/>
      <c r="F522" s="96"/>
      <c r="G522" s="96"/>
      <c r="H522" s="104"/>
      <c r="I522" s="96"/>
      <c r="J522" s="96"/>
      <c r="K522" s="104"/>
      <c r="L522" s="96"/>
      <c r="M522" s="96"/>
      <c r="N522" s="96"/>
      <c r="O522" s="104"/>
      <c r="P522" s="104"/>
      <c r="Q522" s="97"/>
      <c r="R522" s="119" t="str">
        <f t="shared" si="14"/>
        <v/>
      </c>
      <c r="S522" s="79" t="str">
        <f t="shared" si="15"/>
        <v/>
      </c>
    </row>
    <row r="523" spans="2:19" ht="21" customHeight="1" x14ac:dyDescent="0.2">
      <c r="B523" s="104"/>
      <c r="C523" s="96"/>
      <c r="D523" s="96"/>
      <c r="E523" s="104"/>
      <c r="F523" s="96"/>
      <c r="G523" s="96"/>
      <c r="H523" s="104"/>
      <c r="I523" s="96"/>
      <c r="J523" s="96"/>
      <c r="K523" s="104"/>
      <c r="L523" s="96"/>
      <c r="M523" s="96"/>
      <c r="N523" s="96"/>
      <c r="O523" s="104"/>
      <c r="P523" s="104"/>
      <c r="Q523" s="97"/>
      <c r="R523" s="119" t="str">
        <f t="shared" si="14"/>
        <v/>
      </c>
      <c r="S523" s="79" t="str">
        <f t="shared" si="15"/>
        <v/>
      </c>
    </row>
    <row r="524" spans="2:19" ht="21" customHeight="1" x14ac:dyDescent="0.2">
      <c r="B524" s="104"/>
      <c r="C524" s="96"/>
      <c r="D524" s="96"/>
      <c r="E524" s="104"/>
      <c r="F524" s="96"/>
      <c r="G524" s="96"/>
      <c r="H524" s="104"/>
      <c r="I524" s="96"/>
      <c r="J524" s="96"/>
      <c r="K524" s="104"/>
      <c r="L524" s="96"/>
      <c r="M524" s="96"/>
      <c r="N524" s="96"/>
      <c r="O524" s="104"/>
      <c r="P524" s="104"/>
      <c r="Q524" s="97"/>
      <c r="R524" s="119" t="str">
        <f t="shared" si="14"/>
        <v/>
      </c>
      <c r="S524" s="79" t="str">
        <f t="shared" si="15"/>
        <v/>
      </c>
    </row>
    <row r="525" spans="2:19" ht="21" customHeight="1" x14ac:dyDescent="0.2">
      <c r="B525" s="104"/>
      <c r="C525" s="96"/>
      <c r="D525" s="96"/>
      <c r="E525" s="104"/>
      <c r="F525" s="96"/>
      <c r="G525" s="96"/>
      <c r="H525" s="104"/>
      <c r="I525" s="96"/>
      <c r="J525" s="96"/>
      <c r="K525" s="104"/>
      <c r="L525" s="96"/>
      <c r="M525" s="96"/>
      <c r="N525" s="96"/>
      <c r="O525" s="104"/>
      <c r="P525" s="104"/>
      <c r="Q525" s="97"/>
      <c r="R525" s="119" t="str">
        <f t="shared" ref="R525:R588" si="16">IF(S525&lt;&gt;"","Erreur","")</f>
        <v/>
      </c>
      <c r="S525" s="79" t="str">
        <f t="shared" ref="S525:S588" si="17">IF(AND(B525&lt;&gt;"",B524=""),"La ligne précédente ne doit pas être vide",IF(AND(B525&lt;&gt;"",OR(C525="",D525="",N525="")),"Veuillez compléter les informations d'identification du dérivé.",IF(AND(B525="",OR(C525&lt;&gt;"",D525&lt;&gt;"",N525&lt;&gt;"")),"Veuillez compléter les informations d'identification du dérivé en colonne C0010.",IF(AND(B525&lt;&gt;"",E525&lt;&gt;"",F525=""),"Veuillez compléter la colonne C0230 Type de code.",IF(AND(B525&lt;&gt;"",F525=""),"Veuillez sélectionner Total/NA dans la liste de la colonne C0230 si vous n'avez rien à déclarer.",IF(AND(B525&lt;&gt;"",H525&lt;&gt;"",I525=""),"Veuillez compléter la colonne C0260 Type de code.",IF(AND(B525&lt;&gt;"",I525=""),"Veuillez sélectionner Total/NA dans la liste de la colonne C0260 si vous n'avez rien à déclarer.","")))))))</f>
        <v/>
      </c>
    </row>
    <row r="526" spans="2:19" ht="21" customHeight="1" x14ac:dyDescent="0.2">
      <c r="B526" s="104"/>
      <c r="C526" s="96"/>
      <c r="D526" s="96"/>
      <c r="E526" s="104"/>
      <c r="F526" s="96"/>
      <c r="G526" s="96"/>
      <c r="H526" s="104"/>
      <c r="I526" s="96"/>
      <c r="J526" s="96"/>
      <c r="K526" s="104"/>
      <c r="L526" s="96"/>
      <c r="M526" s="96"/>
      <c r="N526" s="96"/>
      <c r="O526" s="104"/>
      <c r="P526" s="104"/>
      <c r="Q526" s="97"/>
      <c r="R526" s="119" t="str">
        <f t="shared" si="16"/>
        <v/>
      </c>
      <c r="S526" s="79" t="str">
        <f t="shared" si="17"/>
        <v/>
      </c>
    </row>
    <row r="527" spans="2:19" ht="21" customHeight="1" x14ac:dyDescent="0.2">
      <c r="B527" s="104"/>
      <c r="C527" s="96"/>
      <c r="D527" s="96"/>
      <c r="E527" s="104"/>
      <c r="F527" s="96"/>
      <c r="G527" s="96"/>
      <c r="H527" s="104"/>
      <c r="I527" s="96"/>
      <c r="J527" s="96"/>
      <c r="K527" s="104"/>
      <c r="L527" s="96"/>
      <c r="M527" s="96"/>
      <c r="N527" s="96"/>
      <c r="O527" s="104"/>
      <c r="P527" s="104"/>
      <c r="Q527" s="97"/>
      <c r="R527" s="119" t="str">
        <f t="shared" si="16"/>
        <v/>
      </c>
      <c r="S527" s="79" t="str">
        <f t="shared" si="17"/>
        <v/>
      </c>
    </row>
    <row r="528" spans="2:19" ht="21" customHeight="1" x14ac:dyDescent="0.2">
      <c r="B528" s="104"/>
      <c r="C528" s="96"/>
      <c r="D528" s="96"/>
      <c r="E528" s="104"/>
      <c r="F528" s="96"/>
      <c r="G528" s="96"/>
      <c r="H528" s="104"/>
      <c r="I528" s="96"/>
      <c r="J528" s="96"/>
      <c r="K528" s="104"/>
      <c r="L528" s="96"/>
      <c r="M528" s="96"/>
      <c r="N528" s="96"/>
      <c r="O528" s="104"/>
      <c r="P528" s="104"/>
      <c r="Q528" s="97"/>
      <c r="R528" s="119" t="str">
        <f t="shared" si="16"/>
        <v/>
      </c>
      <c r="S528" s="79" t="str">
        <f t="shared" si="17"/>
        <v/>
      </c>
    </row>
    <row r="529" spans="2:19" ht="21" customHeight="1" x14ac:dyDescent="0.2">
      <c r="B529" s="104"/>
      <c r="C529" s="96"/>
      <c r="D529" s="96"/>
      <c r="E529" s="104"/>
      <c r="F529" s="96"/>
      <c r="G529" s="96"/>
      <c r="H529" s="104"/>
      <c r="I529" s="96"/>
      <c r="J529" s="96"/>
      <c r="K529" s="104"/>
      <c r="L529" s="96"/>
      <c r="M529" s="96"/>
      <c r="N529" s="96"/>
      <c r="O529" s="104"/>
      <c r="P529" s="104"/>
      <c r="Q529" s="97"/>
      <c r="R529" s="119" t="str">
        <f t="shared" si="16"/>
        <v/>
      </c>
      <c r="S529" s="79" t="str">
        <f t="shared" si="17"/>
        <v/>
      </c>
    </row>
    <row r="530" spans="2:19" ht="21" customHeight="1" x14ac:dyDescent="0.2">
      <c r="B530" s="104"/>
      <c r="C530" s="96"/>
      <c r="D530" s="96"/>
      <c r="E530" s="104"/>
      <c r="F530" s="96"/>
      <c r="G530" s="96"/>
      <c r="H530" s="104"/>
      <c r="I530" s="96"/>
      <c r="J530" s="96"/>
      <c r="K530" s="104"/>
      <c r="L530" s="96"/>
      <c r="M530" s="96"/>
      <c r="N530" s="96"/>
      <c r="O530" s="104"/>
      <c r="P530" s="104"/>
      <c r="Q530" s="97"/>
      <c r="R530" s="119" t="str">
        <f t="shared" si="16"/>
        <v/>
      </c>
      <c r="S530" s="79" t="str">
        <f t="shared" si="17"/>
        <v/>
      </c>
    </row>
    <row r="531" spans="2:19" ht="21" customHeight="1" x14ac:dyDescent="0.2">
      <c r="B531" s="104"/>
      <c r="C531" s="96"/>
      <c r="D531" s="96"/>
      <c r="E531" s="104"/>
      <c r="F531" s="96"/>
      <c r="G531" s="96"/>
      <c r="H531" s="104"/>
      <c r="I531" s="96"/>
      <c r="J531" s="96"/>
      <c r="K531" s="104"/>
      <c r="L531" s="96"/>
      <c r="M531" s="96"/>
      <c r="N531" s="96"/>
      <c r="O531" s="104"/>
      <c r="P531" s="104"/>
      <c r="Q531" s="97"/>
      <c r="R531" s="119" t="str">
        <f t="shared" si="16"/>
        <v/>
      </c>
      <c r="S531" s="79" t="str">
        <f t="shared" si="17"/>
        <v/>
      </c>
    </row>
    <row r="532" spans="2:19" ht="21" customHeight="1" x14ac:dyDescent="0.2">
      <c r="B532" s="104"/>
      <c r="C532" s="96"/>
      <c r="D532" s="96"/>
      <c r="E532" s="104"/>
      <c r="F532" s="96"/>
      <c r="G532" s="96"/>
      <c r="H532" s="104"/>
      <c r="I532" s="96"/>
      <c r="J532" s="96"/>
      <c r="K532" s="104"/>
      <c r="L532" s="96"/>
      <c r="M532" s="96"/>
      <c r="N532" s="96"/>
      <c r="O532" s="104"/>
      <c r="P532" s="104"/>
      <c r="Q532" s="97"/>
      <c r="R532" s="119" t="str">
        <f t="shared" si="16"/>
        <v/>
      </c>
      <c r="S532" s="79" t="str">
        <f t="shared" si="17"/>
        <v/>
      </c>
    </row>
    <row r="533" spans="2:19" ht="21" customHeight="1" x14ac:dyDescent="0.2">
      <c r="B533" s="104"/>
      <c r="C533" s="96"/>
      <c r="D533" s="96"/>
      <c r="E533" s="104"/>
      <c r="F533" s="96"/>
      <c r="G533" s="96"/>
      <c r="H533" s="104"/>
      <c r="I533" s="96"/>
      <c r="J533" s="96"/>
      <c r="K533" s="104"/>
      <c r="L533" s="96"/>
      <c r="M533" s="96"/>
      <c r="N533" s="96"/>
      <c r="O533" s="104"/>
      <c r="P533" s="104"/>
      <c r="Q533" s="97"/>
      <c r="R533" s="119" t="str">
        <f t="shared" si="16"/>
        <v/>
      </c>
      <c r="S533" s="79" t="str">
        <f t="shared" si="17"/>
        <v/>
      </c>
    </row>
    <row r="534" spans="2:19" ht="21" customHeight="1" x14ac:dyDescent="0.2">
      <c r="B534" s="104"/>
      <c r="C534" s="96"/>
      <c r="D534" s="96"/>
      <c r="E534" s="104"/>
      <c r="F534" s="96"/>
      <c r="G534" s="96"/>
      <c r="H534" s="104"/>
      <c r="I534" s="96"/>
      <c r="J534" s="96"/>
      <c r="K534" s="104"/>
      <c r="L534" s="96"/>
      <c r="M534" s="96"/>
      <c r="N534" s="96"/>
      <c r="O534" s="104"/>
      <c r="P534" s="104"/>
      <c r="Q534" s="97"/>
      <c r="R534" s="119" t="str">
        <f t="shared" si="16"/>
        <v/>
      </c>
      <c r="S534" s="79" t="str">
        <f t="shared" si="17"/>
        <v/>
      </c>
    </row>
    <row r="535" spans="2:19" ht="21" customHeight="1" x14ac:dyDescent="0.2">
      <c r="B535" s="104"/>
      <c r="C535" s="96"/>
      <c r="D535" s="96"/>
      <c r="E535" s="104"/>
      <c r="F535" s="96"/>
      <c r="G535" s="96"/>
      <c r="H535" s="104"/>
      <c r="I535" s="96"/>
      <c r="J535" s="96"/>
      <c r="K535" s="104"/>
      <c r="L535" s="96"/>
      <c r="M535" s="96"/>
      <c r="N535" s="96"/>
      <c r="O535" s="104"/>
      <c r="P535" s="104"/>
      <c r="Q535" s="97"/>
      <c r="R535" s="119" t="str">
        <f t="shared" si="16"/>
        <v/>
      </c>
      <c r="S535" s="79" t="str">
        <f t="shared" si="17"/>
        <v/>
      </c>
    </row>
    <row r="536" spans="2:19" ht="21" customHeight="1" x14ac:dyDescent="0.2">
      <c r="B536" s="104"/>
      <c r="C536" s="96"/>
      <c r="D536" s="96"/>
      <c r="E536" s="104"/>
      <c r="F536" s="96"/>
      <c r="G536" s="96"/>
      <c r="H536" s="104"/>
      <c r="I536" s="96"/>
      <c r="J536" s="96"/>
      <c r="K536" s="104"/>
      <c r="L536" s="96"/>
      <c r="M536" s="96"/>
      <c r="N536" s="96"/>
      <c r="O536" s="104"/>
      <c r="P536" s="104"/>
      <c r="Q536" s="97"/>
      <c r="R536" s="119" t="str">
        <f t="shared" si="16"/>
        <v/>
      </c>
      <c r="S536" s="79" t="str">
        <f t="shared" si="17"/>
        <v/>
      </c>
    </row>
    <row r="537" spans="2:19" ht="21" customHeight="1" x14ac:dyDescent="0.2">
      <c r="B537" s="104"/>
      <c r="C537" s="96"/>
      <c r="D537" s="96"/>
      <c r="E537" s="104"/>
      <c r="F537" s="96"/>
      <c r="G537" s="96"/>
      <c r="H537" s="104"/>
      <c r="I537" s="96"/>
      <c r="J537" s="96"/>
      <c r="K537" s="104"/>
      <c r="L537" s="96"/>
      <c r="M537" s="96"/>
      <c r="N537" s="96"/>
      <c r="O537" s="104"/>
      <c r="P537" s="104"/>
      <c r="Q537" s="97"/>
      <c r="R537" s="119" t="str">
        <f t="shared" si="16"/>
        <v/>
      </c>
      <c r="S537" s="79" t="str">
        <f t="shared" si="17"/>
        <v/>
      </c>
    </row>
    <row r="538" spans="2:19" ht="21" customHeight="1" x14ac:dyDescent="0.2">
      <c r="B538" s="104"/>
      <c r="C538" s="96"/>
      <c r="D538" s="96"/>
      <c r="E538" s="104"/>
      <c r="F538" s="96"/>
      <c r="G538" s="96"/>
      <c r="H538" s="104"/>
      <c r="I538" s="96"/>
      <c r="J538" s="96"/>
      <c r="K538" s="104"/>
      <c r="L538" s="96"/>
      <c r="M538" s="96"/>
      <c r="N538" s="96"/>
      <c r="O538" s="104"/>
      <c r="P538" s="104"/>
      <c r="Q538" s="97"/>
      <c r="R538" s="119" t="str">
        <f t="shared" si="16"/>
        <v/>
      </c>
      <c r="S538" s="79" t="str">
        <f t="shared" si="17"/>
        <v/>
      </c>
    </row>
    <row r="539" spans="2:19" ht="21" customHeight="1" x14ac:dyDescent="0.2">
      <c r="B539" s="104"/>
      <c r="C539" s="96"/>
      <c r="D539" s="96"/>
      <c r="E539" s="104"/>
      <c r="F539" s="96"/>
      <c r="G539" s="96"/>
      <c r="H539" s="104"/>
      <c r="I539" s="96"/>
      <c r="J539" s="96"/>
      <c r="K539" s="104"/>
      <c r="L539" s="96"/>
      <c r="M539" s="96"/>
      <c r="N539" s="96"/>
      <c r="O539" s="104"/>
      <c r="P539" s="104"/>
      <c r="Q539" s="97"/>
      <c r="R539" s="119" t="str">
        <f t="shared" si="16"/>
        <v/>
      </c>
      <c r="S539" s="79" t="str">
        <f t="shared" si="17"/>
        <v/>
      </c>
    </row>
    <row r="540" spans="2:19" ht="21" customHeight="1" x14ac:dyDescent="0.2">
      <c r="B540" s="104"/>
      <c r="C540" s="96"/>
      <c r="D540" s="96"/>
      <c r="E540" s="104"/>
      <c r="F540" s="96"/>
      <c r="G540" s="96"/>
      <c r="H540" s="104"/>
      <c r="I540" s="96"/>
      <c r="J540" s="96"/>
      <c r="K540" s="104"/>
      <c r="L540" s="96"/>
      <c r="M540" s="96"/>
      <c r="N540" s="96"/>
      <c r="O540" s="104"/>
      <c r="P540" s="104"/>
      <c r="Q540" s="97"/>
      <c r="R540" s="119" t="str">
        <f t="shared" si="16"/>
        <v/>
      </c>
      <c r="S540" s="79" t="str">
        <f t="shared" si="17"/>
        <v/>
      </c>
    </row>
    <row r="541" spans="2:19" ht="21" customHeight="1" x14ac:dyDescent="0.2">
      <c r="B541" s="104"/>
      <c r="C541" s="96"/>
      <c r="D541" s="96"/>
      <c r="E541" s="104"/>
      <c r="F541" s="96"/>
      <c r="G541" s="96"/>
      <c r="H541" s="104"/>
      <c r="I541" s="96"/>
      <c r="J541" s="96"/>
      <c r="K541" s="104"/>
      <c r="L541" s="96"/>
      <c r="M541" s="96"/>
      <c r="N541" s="96"/>
      <c r="O541" s="104"/>
      <c r="P541" s="104"/>
      <c r="Q541" s="97"/>
      <c r="R541" s="119" t="str">
        <f t="shared" si="16"/>
        <v/>
      </c>
      <c r="S541" s="79" t="str">
        <f t="shared" si="17"/>
        <v/>
      </c>
    </row>
    <row r="542" spans="2:19" ht="21" customHeight="1" x14ac:dyDescent="0.2">
      <c r="B542" s="104"/>
      <c r="C542" s="96"/>
      <c r="D542" s="96"/>
      <c r="E542" s="104"/>
      <c r="F542" s="96"/>
      <c r="G542" s="96"/>
      <c r="H542" s="104"/>
      <c r="I542" s="96"/>
      <c r="J542" s="96"/>
      <c r="K542" s="104"/>
      <c r="L542" s="96"/>
      <c r="M542" s="96"/>
      <c r="N542" s="96"/>
      <c r="O542" s="104"/>
      <c r="P542" s="104"/>
      <c r="Q542" s="97"/>
      <c r="R542" s="119" t="str">
        <f t="shared" si="16"/>
        <v/>
      </c>
      <c r="S542" s="79" t="str">
        <f t="shared" si="17"/>
        <v/>
      </c>
    </row>
    <row r="543" spans="2:19" ht="21" customHeight="1" x14ac:dyDescent="0.2">
      <c r="B543" s="104"/>
      <c r="C543" s="96"/>
      <c r="D543" s="96"/>
      <c r="E543" s="104"/>
      <c r="F543" s="96"/>
      <c r="G543" s="96"/>
      <c r="H543" s="104"/>
      <c r="I543" s="96"/>
      <c r="J543" s="96"/>
      <c r="K543" s="104"/>
      <c r="L543" s="96"/>
      <c r="M543" s="96"/>
      <c r="N543" s="96"/>
      <c r="O543" s="104"/>
      <c r="P543" s="104"/>
      <c r="Q543" s="97"/>
      <c r="R543" s="119" t="str">
        <f t="shared" si="16"/>
        <v/>
      </c>
      <c r="S543" s="79" t="str">
        <f t="shared" si="17"/>
        <v/>
      </c>
    </row>
    <row r="544" spans="2:19" ht="21" customHeight="1" x14ac:dyDescent="0.2">
      <c r="B544" s="104"/>
      <c r="C544" s="96"/>
      <c r="D544" s="96"/>
      <c r="E544" s="104"/>
      <c r="F544" s="96"/>
      <c r="G544" s="96"/>
      <c r="H544" s="104"/>
      <c r="I544" s="96"/>
      <c r="J544" s="96"/>
      <c r="K544" s="104"/>
      <c r="L544" s="96"/>
      <c r="M544" s="96"/>
      <c r="N544" s="96"/>
      <c r="O544" s="104"/>
      <c r="P544" s="104"/>
      <c r="Q544" s="97"/>
      <c r="R544" s="119" t="str">
        <f t="shared" si="16"/>
        <v/>
      </c>
      <c r="S544" s="79" t="str">
        <f t="shared" si="17"/>
        <v/>
      </c>
    </row>
    <row r="545" spans="2:19" ht="21" customHeight="1" x14ac:dyDescent="0.2">
      <c r="B545" s="104"/>
      <c r="C545" s="96"/>
      <c r="D545" s="96"/>
      <c r="E545" s="104"/>
      <c r="F545" s="96"/>
      <c r="G545" s="96"/>
      <c r="H545" s="104"/>
      <c r="I545" s="96"/>
      <c r="J545" s="96"/>
      <c r="K545" s="104"/>
      <c r="L545" s="96"/>
      <c r="M545" s="96"/>
      <c r="N545" s="96"/>
      <c r="O545" s="104"/>
      <c r="P545" s="104"/>
      <c r="Q545" s="97"/>
      <c r="R545" s="119" t="str">
        <f t="shared" si="16"/>
        <v/>
      </c>
      <c r="S545" s="79" t="str">
        <f t="shared" si="17"/>
        <v/>
      </c>
    </row>
    <row r="546" spans="2:19" ht="21" customHeight="1" x14ac:dyDescent="0.2">
      <c r="B546" s="104"/>
      <c r="C546" s="96"/>
      <c r="D546" s="96"/>
      <c r="E546" s="104"/>
      <c r="F546" s="96"/>
      <c r="G546" s="96"/>
      <c r="H546" s="104"/>
      <c r="I546" s="96"/>
      <c r="J546" s="96"/>
      <c r="K546" s="104"/>
      <c r="L546" s="96"/>
      <c r="M546" s="96"/>
      <c r="N546" s="96"/>
      <c r="O546" s="104"/>
      <c r="P546" s="104"/>
      <c r="Q546" s="97"/>
      <c r="R546" s="119" t="str">
        <f t="shared" si="16"/>
        <v/>
      </c>
      <c r="S546" s="79" t="str">
        <f t="shared" si="17"/>
        <v/>
      </c>
    </row>
    <row r="547" spans="2:19" ht="21" customHeight="1" x14ac:dyDescent="0.2">
      <c r="B547" s="104"/>
      <c r="C547" s="96"/>
      <c r="D547" s="96"/>
      <c r="E547" s="104"/>
      <c r="F547" s="96"/>
      <c r="G547" s="96"/>
      <c r="H547" s="104"/>
      <c r="I547" s="96"/>
      <c r="J547" s="96"/>
      <c r="K547" s="104"/>
      <c r="L547" s="96"/>
      <c r="M547" s="96"/>
      <c r="N547" s="96"/>
      <c r="O547" s="104"/>
      <c r="P547" s="104"/>
      <c r="Q547" s="97"/>
      <c r="R547" s="119" t="str">
        <f t="shared" si="16"/>
        <v/>
      </c>
      <c r="S547" s="79" t="str">
        <f t="shared" si="17"/>
        <v/>
      </c>
    </row>
    <row r="548" spans="2:19" ht="21" customHeight="1" x14ac:dyDescent="0.2">
      <c r="B548" s="104"/>
      <c r="C548" s="96"/>
      <c r="D548" s="96"/>
      <c r="E548" s="104"/>
      <c r="F548" s="96"/>
      <c r="G548" s="96"/>
      <c r="H548" s="104"/>
      <c r="I548" s="96"/>
      <c r="J548" s="96"/>
      <c r="K548" s="104"/>
      <c r="L548" s="96"/>
      <c r="M548" s="96"/>
      <c r="N548" s="96"/>
      <c r="O548" s="104"/>
      <c r="P548" s="104"/>
      <c r="Q548" s="97"/>
      <c r="R548" s="119" t="str">
        <f t="shared" si="16"/>
        <v/>
      </c>
      <c r="S548" s="79" t="str">
        <f t="shared" si="17"/>
        <v/>
      </c>
    </row>
    <row r="549" spans="2:19" ht="21" customHeight="1" x14ac:dyDescent="0.2">
      <c r="B549" s="104"/>
      <c r="C549" s="96"/>
      <c r="D549" s="96"/>
      <c r="E549" s="104"/>
      <c r="F549" s="96"/>
      <c r="G549" s="96"/>
      <c r="H549" s="104"/>
      <c r="I549" s="96"/>
      <c r="J549" s="96"/>
      <c r="K549" s="104"/>
      <c r="L549" s="96"/>
      <c r="M549" s="96"/>
      <c r="N549" s="96"/>
      <c r="O549" s="104"/>
      <c r="P549" s="104"/>
      <c r="Q549" s="97"/>
      <c r="R549" s="119" t="str">
        <f t="shared" si="16"/>
        <v/>
      </c>
      <c r="S549" s="79" t="str">
        <f t="shared" si="17"/>
        <v/>
      </c>
    </row>
    <row r="550" spans="2:19" ht="21" customHeight="1" x14ac:dyDescent="0.2">
      <c r="B550" s="104"/>
      <c r="C550" s="96"/>
      <c r="D550" s="96"/>
      <c r="E550" s="104"/>
      <c r="F550" s="96"/>
      <c r="G550" s="96"/>
      <c r="H550" s="104"/>
      <c r="I550" s="96"/>
      <c r="J550" s="96"/>
      <c r="K550" s="104"/>
      <c r="L550" s="96"/>
      <c r="M550" s="96"/>
      <c r="N550" s="96"/>
      <c r="O550" s="104"/>
      <c r="P550" s="104"/>
      <c r="Q550" s="97"/>
      <c r="R550" s="119" t="str">
        <f t="shared" si="16"/>
        <v/>
      </c>
      <c r="S550" s="79" t="str">
        <f t="shared" si="17"/>
        <v/>
      </c>
    </row>
    <row r="551" spans="2:19" ht="21" customHeight="1" x14ac:dyDescent="0.2">
      <c r="B551" s="104"/>
      <c r="C551" s="96"/>
      <c r="D551" s="96"/>
      <c r="E551" s="104"/>
      <c r="F551" s="96"/>
      <c r="G551" s="96"/>
      <c r="H551" s="104"/>
      <c r="I551" s="96"/>
      <c r="J551" s="96"/>
      <c r="K551" s="104"/>
      <c r="L551" s="96"/>
      <c r="M551" s="96"/>
      <c r="N551" s="96"/>
      <c r="O551" s="104"/>
      <c r="P551" s="104"/>
      <c r="Q551" s="97"/>
      <c r="R551" s="119" t="str">
        <f t="shared" si="16"/>
        <v/>
      </c>
      <c r="S551" s="79" t="str">
        <f t="shared" si="17"/>
        <v/>
      </c>
    </row>
    <row r="552" spans="2:19" ht="21" customHeight="1" x14ac:dyDescent="0.2">
      <c r="B552" s="104"/>
      <c r="C552" s="96"/>
      <c r="D552" s="96"/>
      <c r="E552" s="104"/>
      <c r="F552" s="96"/>
      <c r="G552" s="96"/>
      <c r="H552" s="104"/>
      <c r="I552" s="96"/>
      <c r="J552" s="96"/>
      <c r="K552" s="104"/>
      <c r="L552" s="96"/>
      <c r="M552" s="96"/>
      <c r="N552" s="96"/>
      <c r="O552" s="104"/>
      <c r="P552" s="104"/>
      <c r="Q552" s="97"/>
      <c r="R552" s="119" t="str">
        <f t="shared" si="16"/>
        <v/>
      </c>
      <c r="S552" s="79" t="str">
        <f t="shared" si="17"/>
        <v/>
      </c>
    </row>
    <row r="553" spans="2:19" ht="21" customHeight="1" x14ac:dyDescent="0.2">
      <c r="B553" s="104"/>
      <c r="C553" s="96"/>
      <c r="D553" s="96"/>
      <c r="E553" s="104"/>
      <c r="F553" s="96"/>
      <c r="G553" s="96"/>
      <c r="H553" s="104"/>
      <c r="I553" s="96"/>
      <c r="J553" s="96"/>
      <c r="K553" s="104"/>
      <c r="L553" s="96"/>
      <c r="M553" s="96"/>
      <c r="N553" s="96"/>
      <c r="O553" s="104"/>
      <c r="P553" s="104"/>
      <c r="Q553" s="97"/>
      <c r="R553" s="119" t="str">
        <f t="shared" si="16"/>
        <v/>
      </c>
      <c r="S553" s="79" t="str">
        <f t="shared" si="17"/>
        <v/>
      </c>
    </row>
    <row r="554" spans="2:19" ht="21" customHeight="1" x14ac:dyDescent="0.2">
      <c r="B554" s="104"/>
      <c r="C554" s="96"/>
      <c r="D554" s="96"/>
      <c r="E554" s="104"/>
      <c r="F554" s="96"/>
      <c r="G554" s="96"/>
      <c r="H554" s="104"/>
      <c r="I554" s="96"/>
      <c r="J554" s="96"/>
      <c r="K554" s="104"/>
      <c r="L554" s="96"/>
      <c r="M554" s="96"/>
      <c r="N554" s="96"/>
      <c r="O554" s="104"/>
      <c r="P554" s="104"/>
      <c r="Q554" s="97"/>
      <c r="R554" s="119" t="str">
        <f t="shared" si="16"/>
        <v/>
      </c>
      <c r="S554" s="79" t="str">
        <f t="shared" si="17"/>
        <v/>
      </c>
    </row>
    <row r="555" spans="2:19" ht="21" customHeight="1" x14ac:dyDescent="0.2">
      <c r="B555" s="104"/>
      <c r="C555" s="96"/>
      <c r="D555" s="96"/>
      <c r="E555" s="104"/>
      <c r="F555" s="96"/>
      <c r="G555" s="96"/>
      <c r="H555" s="104"/>
      <c r="I555" s="96"/>
      <c r="J555" s="96"/>
      <c r="K555" s="104"/>
      <c r="L555" s="96"/>
      <c r="M555" s="96"/>
      <c r="N555" s="96"/>
      <c r="O555" s="104"/>
      <c r="P555" s="104"/>
      <c r="Q555" s="97"/>
      <c r="R555" s="119" t="str">
        <f t="shared" si="16"/>
        <v/>
      </c>
      <c r="S555" s="79" t="str">
        <f t="shared" si="17"/>
        <v/>
      </c>
    </row>
    <row r="556" spans="2:19" ht="21" customHeight="1" x14ac:dyDescent="0.2">
      <c r="B556" s="104"/>
      <c r="C556" s="96"/>
      <c r="D556" s="96"/>
      <c r="E556" s="104"/>
      <c r="F556" s="96"/>
      <c r="G556" s="96"/>
      <c r="H556" s="104"/>
      <c r="I556" s="96"/>
      <c r="J556" s="96"/>
      <c r="K556" s="104"/>
      <c r="L556" s="96"/>
      <c r="M556" s="96"/>
      <c r="N556" s="96"/>
      <c r="O556" s="104"/>
      <c r="P556" s="104"/>
      <c r="Q556" s="97"/>
      <c r="R556" s="119" t="str">
        <f t="shared" si="16"/>
        <v/>
      </c>
      <c r="S556" s="79" t="str">
        <f t="shared" si="17"/>
        <v/>
      </c>
    </row>
    <row r="557" spans="2:19" ht="21" customHeight="1" x14ac:dyDescent="0.2">
      <c r="B557" s="104"/>
      <c r="C557" s="96"/>
      <c r="D557" s="96"/>
      <c r="E557" s="104"/>
      <c r="F557" s="96"/>
      <c r="G557" s="96"/>
      <c r="H557" s="104"/>
      <c r="I557" s="96"/>
      <c r="J557" s="96"/>
      <c r="K557" s="104"/>
      <c r="L557" s="96"/>
      <c r="M557" s="96"/>
      <c r="N557" s="96"/>
      <c r="O557" s="104"/>
      <c r="P557" s="104"/>
      <c r="Q557" s="97"/>
      <c r="R557" s="119" t="str">
        <f t="shared" si="16"/>
        <v/>
      </c>
      <c r="S557" s="79" t="str">
        <f t="shared" si="17"/>
        <v/>
      </c>
    </row>
    <row r="558" spans="2:19" ht="21" customHeight="1" x14ac:dyDescent="0.2">
      <c r="B558" s="104"/>
      <c r="C558" s="96"/>
      <c r="D558" s="96"/>
      <c r="E558" s="104"/>
      <c r="F558" s="96"/>
      <c r="G558" s="96"/>
      <c r="H558" s="104"/>
      <c r="I558" s="96"/>
      <c r="J558" s="96"/>
      <c r="K558" s="104"/>
      <c r="L558" s="96"/>
      <c r="M558" s="96"/>
      <c r="N558" s="96"/>
      <c r="O558" s="104"/>
      <c r="P558" s="104"/>
      <c r="Q558" s="97"/>
      <c r="R558" s="119" t="str">
        <f t="shared" si="16"/>
        <v/>
      </c>
      <c r="S558" s="79" t="str">
        <f t="shared" si="17"/>
        <v/>
      </c>
    </row>
    <row r="559" spans="2:19" ht="21" customHeight="1" x14ac:dyDescent="0.2">
      <c r="B559" s="104"/>
      <c r="C559" s="96"/>
      <c r="D559" s="96"/>
      <c r="E559" s="104"/>
      <c r="F559" s="96"/>
      <c r="G559" s="96"/>
      <c r="H559" s="104"/>
      <c r="I559" s="96"/>
      <c r="J559" s="96"/>
      <c r="K559" s="104"/>
      <c r="L559" s="96"/>
      <c r="M559" s="96"/>
      <c r="N559" s="96"/>
      <c r="O559" s="104"/>
      <c r="P559" s="104"/>
      <c r="Q559" s="97"/>
      <c r="R559" s="119" t="str">
        <f t="shared" si="16"/>
        <v/>
      </c>
      <c r="S559" s="79" t="str">
        <f t="shared" si="17"/>
        <v/>
      </c>
    </row>
    <row r="560" spans="2:19" ht="21" customHeight="1" x14ac:dyDescent="0.2">
      <c r="B560" s="104"/>
      <c r="C560" s="96"/>
      <c r="D560" s="96"/>
      <c r="E560" s="104"/>
      <c r="F560" s="96"/>
      <c r="G560" s="96"/>
      <c r="H560" s="104"/>
      <c r="I560" s="96"/>
      <c r="J560" s="96"/>
      <c r="K560" s="104"/>
      <c r="L560" s="96"/>
      <c r="M560" s="96"/>
      <c r="N560" s="96"/>
      <c r="O560" s="104"/>
      <c r="P560" s="104"/>
      <c r="Q560" s="97"/>
      <c r="R560" s="119" t="str">
        <f t="shared" si="16"/>
        <v/>
      </c>
      <c r="S560" s="79" t="str">
        <f t="shared" si="17"/>
        <v/>
      </c>
    </row>
    <row r="561" spans="2:19" ht="21" customHeight="1" x14ac:dyDescent="0.2">
      <c r="B561" s="104"/>
      <c r="C561" s="96"/>
      <c r="D561" s="96"/>
      <c r="E561" s="104"/>
      <c r="F561" s="96"/>
      <c r="G561" s="96"/>
      <c r="H561" s="104"/>
      <c r="I561" s="96"/>
      <c r="J561" s="96"/>
      <c r="K561" s="104"/>
      <c r="L561" s="96"/>
      <c r="M561" s="96"/>
      <c r="N561" s="96"/>
      <c r="O561" s="104"/>
      <c r="P561" s="104"/>
      <c r="Q561" s="97"/>
      <c r="R561" s="119" t="str">
        <f t="shared" si="16"/>
        <v/>
      </c>
      <c r="S561" s="79" t="str">
        <f t="shared" si="17"/>
        <v/>
      </c>
    </row>
    <row r="562" spans="2:19" ht="21" customHeight="1" x14ac:dyDescent="0.2">
      <c r="B562" s="104"/>
      <c r="C562" s="96"/>
      <c r="D562" s="96"/>
      <c r="E562" s="104"/>
      <c r="F562" s="96"/>
      <c r="G562" s="96"/>
      <c r="H562" s="104"/>
      <c r="I562" s="96"/>
      <c r="J562" s="96"/>
      <c r="K562" s="104"/>
      <c r="L562" s="96"/>
      <c r="M562" s="96"/>
      <c r="N562" s="96"/>
      <c r="O562" s="104"/>
      <c r="P562" s="104"/>
      <c r="Q562" s="97"/>
      <c r="R562" s="119" t="str">
        <f t="shared" si="16"/>
        <v/>
      </c>
      <c r="S562" s="79" t="str">
        <f t="shared" si="17"/>
        <v/>
      </c>
    </row>
    <row r="563" spans="2:19" ht="21" customHeight="1" x14ac:dyDescent="0.2">
      <c r="B563" s="104"/>
      <c r="C563" s="96"/>
      <c r="D563" s="96"/>
      <c r="E563" s="104"/>
      <c r="F563" s="96"/>
      <c r="G563" s="96"/>
      <c r="H563" s="104"/>
      <c r="I563" s="96"/>
      <c r="J563" s="96"/>
      <c r="K563" s="104"/>
      <c r="L563" s="96"/>
      <c r="M563" s="96"/>
      <c r="N563" s="96"/>
      <c r="O563" s="104"/>
      <c r="P563" s="104"/>
      <c r="Q563" s="97"/>
      <c r="R563" s="119" t="str">
        <f t="shared" si="16"/>
        <v/>
      </c>
      <c r="S563" s="79" t="str">
        <f t="shared" si="17"/>
        <v/>
      </c>
    </row>
    <row r="564" spans="2:19" ht="21" customHeight="1" x14ac:dyDescent="0.2">
      <c r="B564" s="104"/>
      <c r="C564" s="96"/>
      <c r="D564" s="96"/>
      <c r="E564" s="104"/>
      <c r="F564" s="96"/>
      <c r="G564" s="96"/>
      <c r="H564" s="104"/>
      <c r="I564" s="96"/>
      <c r="J564" s="96"/>
      <c r="K564" s="104"/>
      <c r="L564" s="96"/>
      <c r="M564" s="96"/>
      <c r="N564" s="96"/>
      <c r="O564" s="104"/>
      <c r="P564" s="104"/>
      <c r="Q564" s="97"/>
      <c r="R564" s="119" t="str">
        <f t="shared" si="16"/>
        <v/>
      </c>
      <c r="S564" s="79" t="str">
        <f t="shared" si="17"/>
        <v/>
      </c>
    </row>
    <row r="565" spans="2:19" ht="21" customHeight="1" x14ac:dyDescent="0.2">
      <c r="B565" s="104"/>
      <c r="C565" s="96"/>
      <c r="D565" s="96"/>
      <c r="E565" s="104"/>
      <c r="F565" s="96"/>
      <c r="G565" s="96"/>
      <c r="H565" s="104"/>
      <c r="I565" s="96"/>
      <c r="J565" s="96"/>
      <c r="K565" s="104"/>
      <c r="L565" s="96"/>
      <c r="M565" s="96"/>
      <c r="N565" s="96"/>
      <c r="O565" s="104"/>
      <c r="P565" s="104"/>
      <c r="Q565" s="97"/>
      <c r="R565" s="119" t="str">
        <f t="shared" si="16"/>
        <v/>
      </c>
      <c r="S565" s="79" t="str">
        <f t="shared" si="17"/>
        <v/>
      </c>
    </row>
    <row r="566" spans="2:19" ht="21" customHeight="1" x14ac:dyDescent="0.2">
      <c r="B566" s="104"/>
      <c r="C566" s="96"/>
      <c r="D566" s="96"/>
      <c r="E566" s="104"/>
      <c r="F566" s="96"/>
      <c r="G566" s="96"/>
      <c r="H566" s="104"/>
      <c r="I566" s="96"/>
      <c r="J566" s="96"/>
      <c r="K566" s="104"/>
      <c r="L566" s="96"/>
      <c r="M566" s="96"/>
      <c r="N566" s="96"/>
      <c r="O566" s="104"/>
      <c r="P566" s="104"/>
      <c r="Q566" s="97"/>
      <c r="R566" s="119" t="str">
        <f t="shared" si="16"/>
        <v/>
      </c>
      <c r="S566" s="79" t="str">
        <f t="shared" si="17"/>
        <v/>
      </c>
    </row>
    <row r="567" spans="2:19" ht="21" customHeight="1" x14ac:dyDescent="0.2">
      <c r="B567" s="104"/>
      <c r="C567" s="96"/>
      <c r="D567" s="96"/>
      <c r="E567" s="104"/>
      <c r="F567" s="96"/>
      <c r="G567" s="96"/>
      <c r="H567" s="104"/>
      <c r="I567" s="96"/>
      <c r="J567" s="96"/>
      <c r="K567" s="104"/>
      <c r="L567" s="96"/>
      <c r="M567" s="96"/>
      <c r="N567" s="96"/>
      <c r="O567" s="104"/>
      <c r="P567" s="104"/>
      <c r="Q567" s="97"/>
      <c r="R567" s="119" t="str">
        <f t="shared" si="16"/>
        <v/>
      </c>
      <c r="S567" s="79" t="str">
        <f t="shared" si="17"/>
        <v/>
      </c>
    </row>
    <row r="568" spans="2:19" ht="21" customHeight="1" x14ac:dyDescent="0.2">
      <c r="B568" s="104"/>
      <c r="C568" s="96"/>
      <c r="D568" s="96"/>
      <c r="E568" s="104"/>
      <c r="F568" s="96"/>
      <c r="G568" s="96"/>
      <c r="H568" s="104"/>
      <c r="I568" s="96"/>
      <c r="J568" s="96"/>
      <c r="K568" s="104"/>
      <c r="L568" s="96"/>
      <c r="M568" s="96"/>
      <c r="N568" s="96"/>
      <c r="O568" s="104"/>
      <c r="P568" s="104"/>
      <c r="Q568" s="97"/>
      <c r="R568" s="119" t="str">
        <f t="shared" si="16"/>
        <v/>
      </c>
      <c r="S568" s="79" t="str">
        <f t="shared" si="17"/>
        <v/>
      </c>
    </row>
    <row r="569" spans="2:19" ht="21" customHeight="1" x14ac:dyDescent="0.2">
      <c r="B569" s="104"/>
      <c r="C569" s="96"/>
      <c r="D569" s="96"/>
      <c r="E569" s="104"/>
      <c r="F569" s="96"/>
      <c r="G569" s="96"/>
      <c r="H569" s="104"/>
      <c r="I569" s="96"/>
      <c r="J569" s="96"/>
      <c r="K569" s="104"/>
      <c r="L569" s="96"/>
      <c r="M569" s="96"/>
      <c r="N569" s="96"/>
      <c r="O569" s="104"/>
      <c r="P569" s="104"/>
      <c r="Q569" s="97"/>
      <c r="R569" s="119" t="str">
        <f t="shared" si="16"/>
        <v/>
      </c>
      <c r="S569" s="79" t="str">
        <f t="shared" si="17"/>
        <v/>
      </c>
    </row>
    <row r="570" spans="2:19" ht="21" customHeight="1" x14ac:dyDescent="0.2">
      <c r="B570" s="104"/>
      <c r="C570" s="96"/>
      <c r="D570" s="96"/>
      <c r="E570" s="104"/>
      <c r="F570" s="96"/>
      <c r="G570" s="96"/>
      <c r="H570" s="104"/>
      <c r="I570" s="96"/>
      <c r="J570" s="96"/>
      <c r="K570" s="104"/>
      <c r="L570" s="96"/>
      <c r="M570" s="96"/>
      <c r="N570" s="96"/>
      <c r="O570" s="104"/>
      <c r="P570" s="104"/>
      <c r="Q570" s="97"/>
      <c r="R570" s="119" t="str">
        <f t="shared" si="16"/>
        <v/>
      </c>
      <c r="S570" s="79" t="str">
        <f t="shared" si="17"/>
        <v/>
      </c>
    </row>
    <row r="571" spans="2:19" ht="21" customHeight="1" x14ac:dyDescent="0.2">
      <c r="B571" s="104"/>
      <c r="C571" s="96"/>
      <c r="D571" s="96"/>
      <c r="E571" s="104"/>
      <c r="F571" s="96"/>
      <c r="G571" s="96"/>
      <c r="H571" s="104"/>
      <c r="I571" s="96"/>
      <c r="J571" s="96"/>
      <c r="K571" s="104"/>
      <c r="L571" s="96"/>
      <c r="M571" s="96"/>
      <c r="N571" s="96"/>
      <c r="O571" s="104"/>
      <c r="P571" s="104"/>
      <c r="Q571" s="97"/>
      <c r="R571" s="119" t="str">
        <f t="shared" si="16"/>
        <v/>
      </c>
      <c r="S571" s="79" t="str">
        <f t="shared" si="17"/>
        <v/>
      </c>
    </row>
    <row r="572" spans="2:19" ht="21" customHeight="1" x14ac:dyDescent="0.2">
      <c r="B572" s="104"/>
      <c r="C572" s="96"/>
      <c r="D572" s="96"/>
      <c r="E572" s="104"/>
      <c r="F572" s="96"/>
      <c r="G572" s="96"/>
      <c r="H572" s="104"/>
      <c r="I572" s="96"/>
      <c r="J572" s="96"/>
      <c r="K572" s="104"/>
      <c r="L572" s="96"/>
      <c r="M572" s="96"/>
      <c r="N572" s="96"/>
      <c r="O572" s="104"/>
      <c r="P572" s="104"/>
      <c r="Q572" s="97"/>
      <c r="R572" s="119" t="str">
        <f t="shared" si="16"/>
        <v/>
      </c>
      <c r="S572" s="79" t="str">
        <f t="shared" si="17"/>
        <v/>
      </c>
    </row>
    <row r="573" spans="2:19" ht="21" customHeight="1" x14ac:dyDescent="0.2">
      <c r="B573" s="104"/>
      <c r="C573" s="96"/>
      <c r="D573" s="96"/>
      <c r="E573" s="104"/>
      <c r="F573" s="96"/>
      <c r="G573" s="96"/>
      <c r="H573" s="104"/>
      <c r="I573" s="96"/>
      <c r="J573" s="96"/>
      <c r="K573" s="104"/>
      <c r="L573" s="96"/>
      <c r="M573" s="96"/>
      <c r="N573" s="96"/>
      <c r="O573" s="104"/>
      <c r="P573" s="104"/>
      <c r="Q573" s="97"/>
      <c r="R573" s="119" t="str">
        <f t="shared" si="16"/>
        <v/>
      </c>
      <c r="S573" s="79" t="str">
        <f t="shared" si="17"/>
        <v/>
      </c>
    </row>
    <row r="574" spans="2:19" ht="21" customHeight="1" x14ac:dyDescent="0.2">
      <c r="B574" s="104"/>
      <c r="C574" s="96"/>
      <c r="D574" s="96"/>
      <c r="E574" s="104"/>
      <c r="F574" s="96"/>
      <c r="G574" s="96"/>
      <c r="H574" s="104"/>
      <c r="I574" s="96"/>
      <c r="J574" s="96"/>
      <c r="K574" s="104"/>
      <c r="L574" s="96"/>
      <c r="M574" s="96"/>
      <c r="N574" s="96"/>
      <c r="O574" s="104"/>
      <c r="P574" s="104"/>
      <c r="Q574" s="97"/>
      <c r="R574" s="119" t="str">
        <f t="shared" si="16"/>
        <v/>
      </c>
      <c r="S574" s="79" t="str">
        <f t="shared" si="17"/>
        <v/>
      </c>
    </row>
    <row r="575" spans="2:19" ht="21" customHeight="1" x14ac:dyDescent="0.2">
      <c r="B575" s="104"/>
      <c r="C575" s="96"/>
      <c r="D575" s="96"/>
      <c r="E575" s="104"/>
      <c r="F575" s="96"/>
      <c r="G575" s="96"/>
      <c r="H575" s="104"/>
      <c r="I575" s="96"/>
      <c r="J575" s="96"/>
      <c r="K575" s="104"/>
      <c r="L575" s="96"/>
      <c r="M575" s="96"/>
      <c r="N575" s="96"/>
      <c r="O575" s="104"/>
      <c r="P575" s="104"/>
      <c r="Q575" s="97"/>
      <c r="R575" s="119" t="str">
        <f t="shared" si="16"/>
        <v/>
      </c>
      <c r="S575" s="79" t="str">
        <f t="shared" si="17"/>
        <v/>
      </c>
    </row>
    <row r="576" spans="2:19" ht="21" customHeight="1" x14ac:dyDescent="0.2">
      <c r="B576" s="104"/>
      <c r="C576" s="96"/>
      <c r="D576" s="96"/>
      <c r="E576" s="104"/>
      <c r="F576" s="96"/>
      <c r="G576" s="96"/>
      <c r="H576" s="104"/>
      <c r="I576" s="96"/>
      <c r="J576" s="96"/>
      <c r="K576" s="104"/>
      <c r="L576" s="96"/>
      <c r="M576" s="96"/>
      <c r="N576" s="96"/>
      <c r="O576" s="104"/>
      <c r="P576" s="104"/>
      <c r="Q576" s="97"/>
      <c r="R576" s="119" t="str">
        <f t="shared" si="16"/>
        <v/>
      </c>
      <c r="S576" s="79" t="str">
        <f t="shared" si="17"/>
        <v/>
      </c>
    </row>
    <row r="577" spans="2:19" ht="21" customHeight="1" x14ac:dyDescent="0.2">
      <c r="B577" s="104"/>
      <c r="C577" s="96"/>
      <c r="D577" s="96"/>
      <c r="E577" s="104"/>
      <c r="F577" s="96"/>
      <c r="G577" s="96"/>
      <c r="H577" s="104"/>
      <c r="I577" s="96"/>
      <c r="J577" s="96"/>
      <c r="K577" s="104"/>
      <c r="L577" s="96"/>
      <c r="M577" s="96"/>
      <c r="N577" s="96"/>
      <c r="O577" s="104"/>
      <c r="P577" s="104"/>
      <c r="Q577" s="97"/>
      <c r="R577" s="119" t="str">
        <f t="shared" si="16"/>
        <v/>
      </c>
      <c r="S577" s="79" t="str">
        <f t="shared" si="17"/>
        <v/>
      </c>
    </row>
    <row r="578" spans="2:19" ht="21" customHeight="1" x14ac:dyDescent="0.2">
      <c r="B578" s="104"/>
      <c r="C578" s="96"/>
      <c r="D578" s="96"/>
      <c r="E578" s="104"/>
      <c r="F578" s="96"/>
      <c r="G578" s="96"/>
      <c r="H578" s="104"/>
      <c r="I578" s="96"/>
      <c r="J578" s="96"/>
      <c r="K578" s="104"/>
      <c r="L578" s="96"/>
      <c r="M578" s="96"/>
      <c r="N578" s="96"/>
      <c r="O578" s="104"/>
      <c r="P578" s="104"/>
      <c r="Q578" s="97"/>
      <c r="R578" s="119" t="str">
        <f t="shared" si="16"/>
        <v/>
      </c>
      <c r="S578" s="79" t="str">
        <f t="shared" si="17"/>
        <v/>
      </c>
    </row>
    <row r="579" spans="2:19" ht="21" customHeight="1" x14ac:dyDescent="0.2">
      <c r="B579" s="104"/>
      <c r="C579" s="96"/>
      <c r="D579" s="96"/>
      <c r="E579" s="104"/>
      <c r="F579" s="96"/>
      <c r="G579" s="96"/>
      <c r="H579" s="104"/>
      <c r="I579" s="96"/>
      <c r="J579" s="96"/>
      <c r="K579" s="104"/>
      <c r="L579" s="96"/>
      <c r="M579" s="96"/>
      <c r="N579" s="96"/>
      <c r="O579" s="104"/>
      <c r="P579" s="104"/>
      <c r="Q579" s="97"/>
      <c r="R579" s="119" t="str">
        <f t="shared" si="16"/>
        <v/>
      </c>
      <c r="S579" s="79" t="str">
        <f t="shared" si="17"/>
        <v/>
      </c>
    </row>
    <row r="580" spans="2:19" ht="21" customHeight="1" x14ac:dyDescent="0.2">
      <c r="B580" s="104"/>
      <c r="C580" s="96"/>
      <c r="D580" s="96"/>
      <c r="E580" s="104"/>
      <c r="F580" s="96"/>
      <c r="G580" s="96"/>
      <c r="H580" s="104"/>
      <c r="I580" s="96"/>
      <c r="J580" s="96"/>
      <c r="K580" s="104"/>
      <c r="L580" s="96"/>
      <c r="M580" s="96"/>
      <c r="N580" s="96"/>
      <c r="O580" s="104"/>
      <c r="P580" s="104"/>
      <c r="Q580" s="97"/>
      <c r="R580" s="119" t="str">
        <f t="shared" si="16"/>
        <v/>
      </c>
      <c r="S580" s="79" t="str">
        <f t="shared" si="17"/>
        <v/>
      </c>
    </row>
    <row r="581" spans="2:19" ht="21" customHeight="1" x14ac:dyDescent="0.2">
      <c r="B581" s="104"/>
      <c r="C581" s="96"/>
      <c r="D581" s="96"/>
      <c r="E581" s="104"/>
      <c r="F581" s="96"/>
      <c r="G581" s="96"/>
      <c r="H581" s="104"/>
      <c r="I581" s="96"/>
      <c r="J581" s="96"/>
      <c r="K581" s="104"/>
      <c r="L581" s="96"/>
      <c r="M581" s="96"/>
      <c r="N581" s="96"/>
      <c r="O581" s="104"/>
      <c r="P581" s="104"/>
      <c r="Q581" s="97"/>
      <c r="R581" s="119" t="str">
        <f t="shared" si="16"/>
        <v/>
      </c>
      <c r="S581" s="79" t="str">
        <f t="shared" si="17"/>
        <v/>
      </c>
    </row>
    <row r="582" spans="2:19" ht="21" customHeight="1" x14ac:dyDescent="0.2">
      <c r="B582" s="104"/>
      <c r="C582" s="96"/>
      <c r="D582" s="96"/>
      <c r="E582" s="104"/>
      <c r="F582" s="96"/>
      <c r="G582" s="96"/>
      <c r="H582" s="104"/>
      <c r="I582" s="96"/>
      <c r="J582" s="96"/>
      <c r="K582" s="104"/>
      <c r="L582" s="96"/>
      <c r="M582" s="96"/>
      <c r="N582" s="96"/>
      <c r="O582" s="104"/>
      <c r="P582" s="104"/>
      <c r="Q582" s="97"/>
      <c r="R582" s="119" t="str">
        <f t="shared" si="16"/>
        <v/>
      </c>
      <c r="S582" s="79" t="str">
        <f t="shared" si="17"/>
        <v/>
      </c>
    </row>
    <row r="583" spans="2:19" ht="21" customHeight="1" x14ac:dyDescent="0.2">
      <c r="B583" s="104"/>
      <c r="C583" s="96"/>
      <c r="D583" s="96"/>
      <c r="E583" s="104"/>
      <c r="F583" s="96"/>
      <c r="G583" s="96"/>
      <c r="H583" s="104"/>
      <c r="I583" s="96"/>
      <c r="J583" s="96"/>
      <c r="K583" s="104"/>
      <c r="L583" s="96"/>
      <c r="M583" s="96"/>
      <c r="N583" s="96"/>
      <c r="O583" s="104"/>
      <c r="P583" s="104"/>
      <c r="Q583" s="97"/>
      <c r="R583" s="119" t="str">
        <f t="shared" si="16"/>
        <v/>
      </c>
      <c r="S583" s="79" t="str">
        <f t="shared" si="17"/>
        <v/>
      </c>
    </row>
    <row r="584" spans="2:19" ht="21" customHeight="1" x14ac:dyDescent="0.2">
      <c r="B584" s="104"/>
      <c r="C584" s="96"/>
      <c r="D584" s="96"/>
      <c r="E584" s="104"/>
      <c r="F584" s="96"/>
      <c r="G584" s="96"/>
      <c r="H584" s="104"/>
      <c r="I584" s="96"/>
      <c r="J584" s="96"/>
      <c r="K584" s="104"/>
      <c r="L584" s="96"/>
      <c r="M584" s="96"/>
      <c r="N584" s="96"/>
      <c r="O584" s="104"/>
      <c r="P584" s="104"/>
      <c r="Q584" s="97"/>
      <c r="R584" s="119" t="str">
        <f t="shared" si="16"/>
        <v/>
      </c>
      <c r="S584" s="79" t="str">
        <f t="shared" si="17"/>
        <v/>
      </c>
    </row>
    <row r="585" spans="2:19" ht="21" customHeight="1" x14ac:dyDescent="0.2">
      <c r="B585" s="104"/>
      <c r="C585" s="96"/>
      <c r="D585" s="96"/>
      <c r="E585" s="104"/>
      <c r="F585" s="96"/>
      <c r="G585" s="96"/>
      <c r="H585" s="104"/>
      <c r="I585" s="96"/>
      <c r="J585" s="96"/>
      <c r="K585" s="104"/>
      <c r="L585" s="96"/>
      <c r="M585" s="96"/>
      <c r="N585" s="96"/>
      <c r="O585" s="104"/>
      <c r="P585" s="104"/>
      <c r="Q585" s="97"/>
      <c r="R585" s="119" t="str">
        <f t="shared" si="16"/>
        <v/>
      </c>
      <c r="S585" s="79" t="str">
        <f t="shared" si="17"/>
        <v/>
      </c>
    </row>
    <row r="586" spans="2:19" ht="21" customHeight="1" x14ac:dyDescent="0.2">
      <c r="B586" s="104"/>
      <c r="C586" s="96"/>
      <c r="D586" s="96"/>
      <c r="E586" s="104"/>
      <c r="F586" s="96"/>
      <c r="G586" s="96"/>
      <c r="H586" s="104"/>
      <c r="I586" s="96"/>
      <c r="J586" s="96"/>
      <c r="K586" s="104"/>
      <c r="L586" s="96"/>
      <c r="M586" s="96"/>
      <c r="N586" s="96"/>
      <c r="O586" s="104"/>
      <c r="P586" s="104"/>
      <c r="Q586" s="97"/>
      <c r="R586" s="119" t="str">
        <f t="shared" si="16"/>
        <v/>
      </c>
      <c r="S586" s="79" t="str">
        <f t="shared" si="17"/>
        <v/>
      </c>
    </row>
    <row r="587" spans="2:19" ht="21" customHeight="1" x14ac:dyDescent="0.2">
      <c r="B587" s="104"/>
      <c r="C587" s="96"/>
      <c r="D587" s="96"/>
      <c r="E587" s="104"/>
      <c r="F587" s="96"/>
      <c r="G587" s="96"/>
      <c r="H587" s="104"/>
      <c r="I587" s="96"/>
      <c r="J587" s="96"/>
      <c r="K587" s="104"/>
      <c r="L587" s="96"/>
      <c r="M587" s="96"/>
      <c r="N587" s="96"/>
      <c r="O587" s="104"/>
      <c r="P587" s="104"/>
      <c r="Q587" s="97"/>
      <c r="R587" s="119" t="str">
        <f t="shared" si="16"/>
        <v/>
      </c>
      <c r="S587" s="79" t="str">
        <f t="shared" si="17"/>
        <v/>
      </c>
    </row>
    <row r="588" spans="2:19" ht="21" customHeight="1" x14ac:dyDescent="0.2">
      <c r="B588" s="104"/>
      <c r="C588" s="96"/>
      <c r="D588" s="96"/>
      <c r="E588" s="104"/>
      <c r="F588" s="96"/>
      <c r="G588" s="96"/>
      <c r="H588" s="104"/>
      <c r="I588" s="96"/>
      <c r="J588" s="96"/>
      <c r="K588" s="104"/>
      <c r="L588" s="96"/>
      <c r="M588" s="96"/>
      <c r="N588" s="96"/>
      <c r="O588" s="104"/>
      <c r="P588" s="104"/>
      <c r="Q588" s="97"/>
      <c r="R588" s="119" t="str">
        <f t="shared" si="16"/>
        <v/>
      </c>
      <c r="S588" s="79" t="str">
        <f t="shared" si="17"/>
        <v/>
      </c>
    </row>
    <row r="589" spans="2:19" ht="21" customHeight="1" x14ac:dyDescent="0.2">
      <c r="B589" s="104"/>
      <c r="C589" s="96"/>
      <c r="D589" s="96"/>
      <c r="E589" s="104"/>
      <c r="F589" s="96"/>
      <c r="G589" s="96"/>
      <c r="H589" s="104"/>
      <c r="I589" s="96"/>
      <c r="J589" s="96"/>
      <c r="K589" s="104"/>
      <c r="L589" s="96"/>
      <c r="M589" s="96"/>
      <c r="N589" s="96"/>
      <c r="O589" s="104"/>
      <c r="P589" s="104"/>
      <c r="Q589" s="97"/>
      <c r="R589" s="119" t="str">
        <f t="shared" ref="R589:R652" si="18">IF(S589&lt;&gt;"","Erreur","")</f>
        <v/>
      </c>
      <c r="S589" s="79" t="str">
        <f t="shared" ref="S589:S652" si="19">IF(AND(B589&lt;&gt;"",B588=""),"La ligne précédente ne doit pas être vide",IF(AND(B589&lt;&gt;"",OR(C589="",D589="",N589="")),"Veuillez compléter les informations d'identification du dérivé.",IF(AND(B589="",OR(C589&lt;&gt;"",D589&lt;&gt;"",N589&lt;&gt;"")),"Veuillez compléter les informations d'identification du dérivé en colonne C0010.",IF(AND(B589&lt;&gt;"",E589&lt;&gt;"",F589=""),"Veuillez compléter la colonne C0230 Type de code.",IF(AND(B589&lt;&gt;"",F589=""),"Veuillez sélectionner Total/NA dans la liste de la colonne C0230 si vous n'avez rien à déclarer.",IF(AND(B589&lt;&gt;"",H589&lt;&gt;"",I589=""),"Veuillez compléter la colonne C0260 Type de code.",IF(AND(B589&lt;&gt;"",I589=""),"Veuillez sélectionner Total/NA dans la liste de la colonne C0260 si vous n'avez rien à déclarer.","")))))))</f>
        <v/>
      </c>
    </row>
    <row r="590" spans="2:19" ht="21" customHeight="1" x14ac:dyDescent="0.2">
      <c r="B590" s="104"/>
      <c r="C590" s="96"/>
      <c r="D590" s="96"/>
      <c r="E590" s="104"/>
      <c r="F590" s="96"/>
      <c r="G590" s="96"/>
      <c r="H590" s="104"/>
      <c r="I590" s="96"/>
      <c r="J590" s="96"/>
      <c r="K590" s="104"/>
      <c r="L590" s="96"/>
      <c r="M590" s="96"/>
      <c r="N590" s="96"/>
      <c r="O590" s="104"/>
      <c r="P590" s="104"/>
      <c r="Q590" s="97"/>
      <c r="R590" s="119" t="str">
        <f t="shared" si="18"/>
        <v/>
      </c>
      <c r="S590" s="79" t="str">
        <f t="shared" si="19"/>
        <v/>
      </c>
    </row>
    <row r="591" spans="2:19" ht="21" customHeight="1" x14ac:dyDescent="0.2">
      <c r="B591" s="104"/>
      <c r="C591" s="96"/>
      <c r="D591" s="96"/>
      <c r="E591" s="104"/>
      <c r="F591" s="96"/>
      <c r="G591" s="96"/>
      <c r="H591" s="104"/>
      <c r="I591" s="96"/>
      <c r="J591" s="96"/>
      <c r="K591" s="104"/>
      <c r="L591" s="96"/>
      <c r="M591" s="96"/>
      <c r="N591" s="96"/>
      <c r="O591" s="104"/>
      <c r="P591" s="104"/>
      <c r="Q591" s="97"/>
      <c r="R591" s="119" t="str">
        <f t="shared" si="18"/>
        <v/>
      </c>
      <c r="S591" s="79" t="str">
        <f t="shared" si="19"/>
        <v/>
      </c>
    </row>
    <row r="592" spans="2:19" ht="21" customHeight="1" x14ac:dyDescent="0.2">
      <c r="B592" s="104"/>
      <c r="C592" s="96"/>
      <c r="D592" s="96"/>
      <c r="E592" s="104"/>
      <c r="F592" s="96"/>
      <c r="G592" s="96"/>
      <c r="H592" s="104"/>
      <c r="I592" s="96"/>
      <c r="J592" s="96"/>
      <c r="K592" s="104"/>
      <c r="L592" s="96"/>
      <c r="M592" s="96"/>
      <c r="N592" s="96"/>
      <c r="O592" s="104"/>
      <c r="P592" s="104"/>
      <c r="Q592" s="97"/>
      <c r="R592" s="119" t="str">
        <f t="shared" si="18"/>
        <v/>
      </c>
      <c r="S592" s="79" t="str">
        <f t="shared" si="19"/>
        <v/>
      </c>
    </row>
    <row r="593" spans="2:19" ht="21" customHeight="1" x14ac:dyDescent="0.2">
      <c r="B593" s="104"/>
      <c r="C593" s="96"/>
      <c r="D593" s="96"/>
      <c r="E593" s="104"/>
      <c r="F593" s="96"/>
      <c r="G593" s="96"/>
      <c r="H593" s="104"/>
      <c r="I593" s="96"/>
      <c r="J593" s="96"/>
      <c r="K593" s="104"/>
      <c r="L593" s="96"/>
      <c r="M593" s="96"/>
      <c r="N593" s="96"/>
      <c r="O593" s="104"/>
      <c r="P593" s="104"/>
      <c r="Q593" s="97"/>
      <c r="R593" s="119" t="str">
        <f t="shared" si="18"/>
        <v/>
      </c>
      <c r="S593" s="79" t="str">
        <f t="shared" si="19"/>
        <v/>
      </c>
    </row>
    <row r="594" spans="2:19" ht="21" customHeight="1" x14ac:dyDescent="0.2">
      <c r="B594" s="104"/>
      <c r="C594" s="96"/>
      <c r="D594" s="96"/>
      <c r="E594" s="104"/>
      <c r="F594" s="96"/>
      <c r="G594" s="96"/>
      <c r="H594" s="104"/>
      <c r="I594" s="96"/>
      <c r="J594" s="96"/>
      <c r="K594" s="104"/>
      <c r="L594" s="96"/>
      <c r="M594" s="96"/>
      <c r="N594" s="96"/>
      <c r="O594" s="104"/>
      <c r="P594" s="104"/>
      <c r="Q594" s="97"/>
      <c r="R594" s="119" t="str">
        <f t="shared" si="18"/>
        <v/>
      </c>
      <c r="S594" s="79" t="str">
        <f t="shared" si="19"/>
        <v/>
      </c>
    </row>
    <row r="595" spans="2:19" ht="21" customHeight="1" x14ac:dyDescent="0.2">
      <c r="B595" s="104"/>
      <c r="C595" s="96"/>
      <c r="D595" s="96"/>
      <c r="E595" s="104"/>
      <c r="F595" s="96"/>
      <c r="G595" s="96"/>
      <c r="H595" s="104"/>
      <c r="I595" s="96"/>
      <c r="J595" s="96"/>
      <c r="K595" s="104"/>
      <c r="L595" s="96"/>
      <c r="M595" s="96"/>
      <c r="N595" s="96"/>
      <c r="O595" s="104"/>
      <c r="P595" s="104"/>
      <c r="Q595" s="97"/>
      <c r="R595" s="119" t="str">
        <f t="shared" si="18"/>
        <v/>
      </c>
      <c r="S595" s="79" t="str">
        <f t="shared" si="19"/>
        <v/>
      </c>
    </row>
    <row r="596" spans="2:19" ht="21" customHeight="1" x14ac:dyDescent="0.2">
      <c r="B596" s="104"/>
      <c r="C596" s="96"/>
      <c r="D596" s="96"/>
      <c r="E596" s="104"/>
      <c r="F596" s="96"/>
      <c r="G596" s="96"/>
      <c r="H596" s="104"/>
      <c r="I596" s="96"/>
      <c r="J596" s="96"/>
      <c r="K596" s="104"/>
      <c r="L596" s="96"/>
      <c r="M596" s="96"/>
      <c r="N596" s="96"/>
      <c r="O596" s="104"/>
      <c r="P596" s="104"/>
      <c r="Q596" s="97"/>
      <c r="R596" s="119" t="str">
        <f t="shared" si="18"/>
        <v/>
      </c>
      <c r="S596" s="79" t="str">
        <f t="shared" si="19"/>
        <v/>
      </c>
    </row>
    <row r="597" spans="2:19" ht="21" customHeight="1" x14ac:dyDescent="0.2">
      <c r="B597" s="104"/>
      <c r="C597" s="96"/>
      <c r="D597" s="96"/>
      <c r="E597" s="104"/>
      <c r="F597" s="96"/>
      <c r="G597" s="96"/>
      <c r="H597" s="104"/>
      <c r="I597" s="96"/>
      <c r="J597" s="96"/>
      <c r="K597" s="104"/>
      <c r="L597" s="96"/>
      <c r="M597" s="96"/>
      <c r="N597" s="96"/>
      <c r="O597" s="104"/>
      <c r="P597" s="104"/>
      <c r="Q597" s="97"/>
      <c r="R597" s="119" t="str">
        <f t="shared" si="18"/>
        <v/>
      </c>
      <c r="S597" s="79" t="str">
        <f t="shared" si="19"/>
        <v/>
      </c>
    </row>
    <row r="598" spans="2:19" ht="21" customHeight="1" x14ac:dyDescent="0.2">
      <c r="B598" s="104"/>
      <c r="C598" s="96"/>
      <c r="D598" s="96"/>
      <c r="E598" s="104"/>
      <c r="F598" s="96"/>
      <c r="G598" s="96"/>
      <c r="H598" s="104"/>
      <c r="I598" s="96"/>
      <c r="J598" s="96"/>
      <c r="K598" s="104"/>
      <c r="L598" s="96"/>
      <c r="M598" s="96"/>
      <c r="N598" s="96"/>
      <c r="O598" s="104"/>
      <c r="P598" s="104"/>
      <c r="Q598" s="97"/>
      <c r="R598" s="119" t="str">
        <f t="shared" si="18"/>
        <v/>
      </c>
      <c r="S598" s="79" t="str">
        <f t="shared" si="19"/>
        <v/>
      </c>
    </row>
    <row r="599" spans="2:19" ht="21" customHeight="1" x14ac:dyDescent="0.2">
      <c r="B599" s="104"/>
      <c r="C599" s="96"/>
      <c r="D599" s="96"/>
      <c r="E599" s="104"/>
      <c r="F599" s="96"/>
      <c r="G599" s="96"/>
      <c r="H599" s="104"/>
      <c r="I599" s="96"/>
      <c r="J599" s="96"/>
      <c r="K599" s="104"/>
      <c r="L599" s="96"/>
      <c r="M599" s="96"/>
      <c r="N599" s="96"/>
      <c r="O599" s="104"/>
      <c r="P599" s="104"/>
      <c r="Q599" s="97"/>
      <c r="R599" s="119" t="str">
        <f t="shared" si="18"/>
        <v/>
      </c>
      <c r="S599" s="79" t="str">
        <f t="shared" si="19"/>
        <v/>
      </c>
    </row>
    <row r="600" spans="2:19" ht="21" customHeight="1" x14ac:dyDescent="0.2">
      <c r="B600" s="104"/>
      <c r="C600" s="96"/>
      <c r="D600" s="96"/>
      <c r="E600" s="104"/>
      <c r="F600" s="96"/>
      <c r="G600" s="96"/>
      <c r="H600" s="104"/>
      <c r="I600" s="96"/>
      <c r="J600" s="96"/>
      <c r="K600" s="104"/>
      <c r="L600" s="96"/>
      <c r="M600" s="96"/>
      <c r="N600" s="96"/>
      <c r="O600" s="104"/>
      <c r="P600" s="104"/>
      <c r="Q600" s="97"/>
      <c r="R600" s="119" t="str">
        <f t="shared" si="18"/>
        <v/>
      </c>
      <c r="S600" s="79" t="str">
        <f t="shared" si="19"/>
        <v/>
      </c>
    </row>
    <row r="601" spans="2:19" ht="21" customHeight="1" x14ac:dyDescent="0.2">
      <c r="B601" s="104"/>
      <c r="C601" s="96"/>
      <c r="D601" s="96"/>
      <c r="E601" s="104"/>
      <c r="F601" s="96"/>
      <c r="G601" s="96"/>
      <c r="H601" s="104"/>
      <c r="I601" s="96"/>
      <c r="J601" s="96"/>
      <c r="K601" s="104"/>
      <c r="L601" s="96"/>
      <c r="M601" s="96"/>
      <c r="N601" s="96"/>
      <c r="O601" s="104"/>
      <c r="P601" s="104"/>
      <c r="Q601" s="97"/>
      <c r="R601" s="119" t="str">
        <f t="shared" si="18"/>
        <v/>
      </c>
      <c r="S601" s="79" t="str">
        <f t="shared" si="19"/>
        <v/>
      </c>
    </row>
    <row r="602" spans="2:19" ht="21" customHeight="1" x14ac:dyDescent="0.2">
      <c r="B602" s="104"/>
      <c r="C602" s="96"/>
      <c r="D602" s="96"/>
      <c r="E602" s="104"/>
      <c r="F602" s="96"/>
      <c r="G602" s="96"/>
      <c r="H602" s="104"/>
      <c r="I602" s="96"/>
      <c r="J602" s="96"/>
      <c r="K602" s="104"/>
      <c r="L602" s="96"/>
      <c r="M602" s="96"/>
      <c r="N602" s="96"/>
      <c r="O602" s="104"/>
      <c r="P602" s="104"/>
      <c r="Q602" s="97"/>
      <c r="R602" s="119" t="str">
        <f t="shared" si="18"/>
        <v/>
      </c>
      <c r="S602" s="79" t="str">
        <f t="shared" si="19"/>
        <v/>
      </c>
    </row>
    <row r="603" spans="2:19" ht="21" customHeight="1" x14ac:dyDescent="0.2">
      <c r="B603" s="104"/>
      <c r="C603" s="96"/>
      <c r="D603" s="96"/>
      <c r="E603" s="104"/>
      <c r="F603" s="96"/>
      <c r="G603" s="96"/>
      <c r="H603" s="104"/>
      <c r="I603" s="96"/>
      <c r="J603" s="96"/>
      <c r="K603" s="104"/>
      <c r="L603" s="96"/>
      <c r="M603" s="96"/>
      <c r="N603" s="96"/>
      <c r="O603" s="104"/>
      <c r="P603" s="104"/>
      <c r="Q603" s="97"/>
      <c r="R603" s="119" t="str">
        <f t="shared" si="18"/>
        <v/>
      </c>
      <c r="S603" s="79" t="str">
        <f t="shared" si="19"/>
        <v/>
      </c>
    </row>
    <row r="604" spans="2:19" ht="21" customHeight="1" x14ac:dyDescent="0.2">
      <c r="B604" s="104"/>
      <c r="C604" s="96"/>
      <c r="D604" s="96"/>
      <c r="E604" s="104"/>
      <c r="F604" s="96"/>
      <c r="G604" s="96"/>
      <c r="H604" s="104"/>
      <c r="I604" s="96"/>
      <c r="J604" s="96"/>
      <c r="K604" s="104"/>
      <c r="L604" s="96"/>
      <c r="M604" s="96"/>
      <c r="N604" s="96"/>
      <c r="O604" s="104"/>
      <c r="P604" s="104"/>
      <c r="Q604" s="97"/>
      <c r="R604" s="119" t="str">
        <f t="shared" si="18"/>
        <v/>
      </c>
      <c r="S604" s="79" t="str">
        <f t="shared" si="19"/>
        <v/>
      </c>
    </row>
    <row r="605" spans="2:19" ht="21" customHeight="1" x14ac:dyDescent="0.2">
      <c r="B605" s="104"/>
      <c r="C605" s="96"/>
      <c r="D605" s="96"/>
      <c r="E605" s="104"/>
      <c r="F605" s="96"/>
      <c r="G605" s="96"/>
      <c r="H605" s="104"/>
      <c r="I605" s="96"/>
      <c r="J605" s="96"/>
      <c r="K605" s="104"/>
      <c r="L605" s="96"/>
      <c r="M605" s="96"/>
      <c r="N605" s="96"/>
      <c r="O605" s="104"/>
      <c r="P605" s="104"/>
      <c r="Q605" s="97"/>
      <c r="R605" s="119" t="str">
        <f t="shared" si="18"/>
        <v/>
      </c>
      <c r="S605" s="79" t="str">
        <f t="shared" si="19"/>
        <v/>
      </c>
    </row>
    <row r="606" spans="2:19" ht="21" customHeight="1" x14ac:dyDescent="0.2">
      <c r="B606" s="104"/>
      <c r="C606" s="96"/>
      <c r="D606" s="96"/>
      <c r="E606" s="104"/>
      <c r="F606" s="96"/>
      <c r="G606" s="96"/>
      <c r="H606" s="104"/>
      <c r="I606" s="96"/>
      <c r="J606" s="96"/>
      <c r="K606" s="104"/>
      <c r="L606" s="96"/>
      <c r="M606" s="96"/>
      <c r="N606" s="96"/>
      <c r="O606" s="104"/>
      <c r="P606" s="104"/>
      <c r="Q606" s="97"/>
      <c r="R606" s="119" t="str">
        <f t="shared" si="18"/>
        <v/>
      </c>
      <c r="S606" s="79" t="str">
        <f t="shared" si="19"/>
        <v/>
      </c>
    </row>
    <row r="607" spans="2:19" ht="21" customHeight="1" x14ac:dyDescent="0.2">
      <c r="B607" s="104"/>
      <c r="C607" s="96"/>
      <c r="D607" s="96"/>
      <c r="E607" s="104"/>
      <c r="F607" s="96"/>
      <c r="G607" s="96"/>
      <c r="H607" s="104"/>
      <c r="I607" s="96"/>
      <c r="J607" s="96"/>
      <c r="K607" s="104"/>
      <c r="L607" s="96"/>
      <c r="M607" s="96"/>
      <c r="N607" s="96"/>
      <c r="O607" s="104"/>
      <c r="P607" s="104"/>
      <c r="Q607" s="97"/>
      <c r="R607" s="119" t="str">
        <f t="shared" si="18"/>
        <v/>
      </c>
      <c r="S607" s="79" t="str">
        <f t="shared" si="19"/>
        <v/>
      </c>
    </row>
    <row r="608" spans="2:19" ht="21" customHeight="1" x14ac:dyDescent="0.2">
      <c r="B608" s="104"/>
      <c r="C608" s="96"/>
      <c r="D608" s="96"/>
      <c r="E608" s="104"/>
      <c r="F608" s="96"/>
      <c r="G608" s="96"/>
      <c r="H608" s="104"/>
      <c r="I608" s="96"/>
      <c r="J608" s="96"/>
      <c r="K608" s="104"/>
      <c r="L608" s="96"/>
      <c r="M608" s="96"/>
      <c r="N608" s="96"/>
      <c r="O608" s="104"/>
      <c r="P608" s="104"/>
      <c r="Q608" s="97"/>
      <c r="R608" s="119" t="str">
        <f t="shared" si="18"/>
        <v/>
      </c>
      <c r="S608" s="79" t="str">
        <f t="shared" si="19"/>
        <v/>
      </c>
    </row>
    <row r="609" spans="2:19" ht="21" customHeight="1" x14ac:dyDescent="0.2">
      <c r="B609" s="104"/>
      <c r="C609" s="96"/>
      <c r="D609" s="96"/>
      <c r="E609" s="104"/>
      <c r="F609" s="96"/>
      <c r="G609" s="96"/>
      <c r="H609" s="104"/>
      <c r="I609" s="96"/>
      <c r="J609" s="96"/>
      <c r="K609" s="104"/>
      <c r="L609" s="96"/>
      <c r="M609" s="96"/>
      <c r="N609" s="96"/>
      <c r="O609" s="104"/>
      <c r="P609" s="104"/>
      <c r="Q609" s="97"/>
      <c r="R609" s="119" t="str">
        <f t="shared" si="18"/>
        <v/>
      </c>
      <c r="S609" s="79" t="str">
        <f t="shared" si="19"/>
        <v/>
      </c>
    </row>
    <row r="610" spans="2:19" ht="21" customHeight="1" x14ac:dyDescent="0.2">
      <c r="B610" s="104"/>
      <c r="C610" s="96"/>
      <c r="D610" s="96"/>
      <c r="E610" s="104"/>
      <c r="F610" s="96"/>
      <c r="G610" s="96"/>
      <c r="H610" s="104"/>
      <c r="I610" s="96"/>
      <c r="J610" s="96"/>
      <c r="K610" s="104"/>
      <c r="L610" s="96"/>
      <c r="M610" s="96"/>
      <c r="N610" s="96"/>
      <c r="O610" s="104"/>
      <c r="P610" s="104"/>
      <c r="Q610" s="97"/>
      <c r="R610" s="119" t="str">
        <f t="shared" si="18"/>
        <v/>
      </c>
      <c r="S610" s="79" t="str">
        <f t="shared" si="19"/>
        <v/>
      </c>
    </row>
    <row r="611" spans="2:19" ht="21" customHeight="1" x14ac:dyDescent="0.2">
      <c r="B611" s="104"/>
      <c r="C611" s="96"/>
      <c r="D611" s="96"/>
      <c r="E611" s="104"/>
      <c r="F611" s="96"/>
      <c r="G611" s="96"/>
      <c r="H611" s="104"/>
      <c r="I611" s="96"/>
      <c r="J611" s="96"/>
      <c r="K611" s="104"/>
      <c r="L611" s="96"/>
      <c r="M611" s="96"/>
      <c r="N611" s="96"/>
      <c r="O611" s="104"/>
      <c r="P611" s="104"/>
      <c r="Q611" s="97"/>
      <c r="R611" s="119" t="str">
        <f t="shared" si="18"/>
        <v/>
      </c>
      <c r="S611" s="79" t="str">
        <f t="shared" si="19"/>
        <v/>
      </c>
    </row>
    <row r="612" spans="2:19" ht="21" customHeight="1" x14ac:dyDescent="0.2">
      <c r="B612" s="104"/>
      <c r="C612" s="96"/>
      <c r="D612" s="96"/>
      <c r="E612" s="104"/>
      <c r="F612" s="96"/>
      <c r="G612" s="96"/>
      <c r="H612" s="104"/>
      <c r="I612" s="96"/>
      <c r="J612" s="96"/>
      <c r="K612" s="104"/>
      <c r="L612" s="96"/>
      <c r="M612" s="96"/>
      <c r="N612" s="96"/>
      <c r="O612" s="104"/>
      <c r="P612" s="104"/>
      <c r="Q612" s="97"/>
      <c r="R612" s="119" t="str">
        <f t="shared" si="18"/>
        <v/>
      </c>
      <c r="S612" s="79" t="str">
        <f t="shared" si="19"/>
        <v/>
      </c>
    </row>
    <row r="613" spans="2:19" ht="21" customHeight="1" x14ac:dyDescent="0.2">
      <c r="B613" s="104"/>
      <c r="C613" s="96"/>
      <c r="D613" s="96"/>
      <c r="E613" s="104"/>
      <c r="F613" s="96"/>
      <c r="G613" s="96"/>
      <c r="H613" s="104"/>
      <c r="I613" s="96"/>
      <c r="J613" s="96"/>
      <c r="K613" s="104"/>
      <c r="L613" s="96"/>
      <c r="M613" s="96"/>
      <c r="N613" s="96"/>
      <c r="O613" s="104"/>
      <c r="P613" s="104"/>
      <c r="Q613" s="97"/>
      <c r="R613" s="119" t="str">
        <f t="shared" si="18"/>
        <v/>
      </c>
      <c r="S613" s="79" t="str">
        <f t="shared" si="19"/>
        <v/>
      </c>
    </row>
    <row r="614" spans="2:19" ht="21" customHeight="1" x14ac:dyDescent="0.2">
      <c r="B614" s="104"/>
      <c r="C614" s="96"/>
      <c r="D614" s="96"/>
      <c r="E614" s="104"/>
      <c r="F614" s="96"/>
      <c r="G614" s="96"/>
      <c r="H614" s="104"/>
      <c r="I614" s="96"/>
      <c r="J614" s="96"/>
      <c r="K614" s="104"/>
      <c r="L614" s="96"/>
      <c r="M614" s="96"/>
      <c r="N614" s="96"/>
      <c r="O614" s="104"/>
      <c r="P614" s="104"/>
      <c r="Q614" s="97"/>
      <c r="R614" s="119" t="str">
        <f t="shared" si="18"/>
        <v/>
      </c>
      <c r="S614" s="79" t="str">
        <f t="shared" si="19"/>
        <v/>
      </c>
    </row>
    <row r="615" spans="2:19" ht="21" customHeight="1" x14ac:dyDescent="0.2">
      <c r="B615" s="104"/>
      <c r="C615" s="96"/>
      <c r="D615" s="96"/>
      <c r="E615" s="104"/>
      <c r="F615" s="96"/>
      <c r="G615" s="96"/>
      <c r="H615" s="104"/>
      <c r="I615" s="96"/>
      <c r="J615" s="96"/>
      <c r="K615" s="104"/>
      <c r="L615" s="96"/>
      <c r="M615" s="96"/>
      <c r="N615" s="96"/>
      <c r="O615" s="104"/>
      <c r="P615" s="104"/>
      <c r="Q615" s="97"/>
      <c r="R615" s="119" t="str">
        <f t="shared" si="18"/>
        <v/>
      </c>
      <c r="S615" s="79" t="str">
        <f t="shared" si="19"/>
        <v/>
      </c>
    </row>
    <row r="616" spans="2:19" ht="21" customHeight="1" x14ac:dyDescent="0.2">
      <c r="B616" s="104"/>
      <c r="C616" s="96"/>
      <c r="D616" s="96"/>
      <c r="E616" s="104"/>
      <c r="F616" s="96"/>
      <c r="G616" s="96"/>
      <c r="H616" s="104"/>
      <c r="I616" s="96"/>
      <c r="J616" s="96"/>
      <c r="K616" s="104"/>
      <c r="L616" s="96"/>
      <c r="M616" s="96"/>
      <c r="N616" s="96"/>
      <c r="O616" s="104"/>
      <c r="P616" s="104"/>
      <c r="Q616" s="97"/>
      <c r="R616" s="119" t="str">
        <f t="shared" si="18"/>
        <v/>
      </c>
      <c r="S616" s="79" t="str">
        <f t="shared" si="19"/>
        <v/>
      </c>
    </row>
    <row r="617" spans="2:19" ht="21" customHeight="1" x14ac:dyDescent="0.2">
      <c r="B617" s="104"/>
      <c r="C617" s="96"/>
      <c r="D617" s="96"/>
      <c r="E617" s="104"/>
      <c r="F617" s="96"/>
      <c r="G617" s="96"/>
      <c r="H617" s="104"/>
      <c r="I617" s="96"/>
      <c r="J617" s="96"/>
      <c r="K617" s="104"/>
      <c r="L617" s="96"/>
      <c r="M617" s="96"/>
      <c r="N617" s="96"/>
      <c r="O617" s="104"/>
      <c r="P617" s="104"/>
      <c r="Q617" s="97"/>
      <c r="R617" s="119" t="str">
        <f t="shared" si="18"/>
        <v/>
      </c>
      <c r="S617" s="79" t="str">
        <f t="shared" si="19"/>
        <v/>
      </c>
    </row>
    <row r="618" spans="2:19" ht="21" customHeight="1" x14ac:dyDescent="0.2">
      <c r="B618" s="104"/>
      <c r="C618" s="96"/>
      <c r="D618" s="96"/>
      <c r="E618" s="104"/>
      <c r="F618" s="96"/>
      <c r="G618" s="96"/>
      <c r="H618" s="104"/>
      <c r="I618" s="96"/>
      <c r="J618" s="96"/>
      <c r="K618" s="104"/>
      <c r="L618" s="96"/>
      <c r="M618" s="96"/>
      <c r="N618" s="96"/>
      <c r="O618" s="104"/>
      <c r="P618" s="104"/>
      <c r="Q618" s="97"/>
      <c r="R618" s="119" t="str">
        <f t="shared" si="18"/>
        <v/>
      </c>
      <c r="S618" s="79" t="str">
        <f t="shared" si="19"/>
        <v/>
      </c>
    </row>
    <row r="619" spans="2:19" ht="21" customHeight="1" x14ac:dyDescent="0.2">
      <c r="B619" s="104"/>
      <c r="C619" s="96"/>
      <c r="D619" s="96"/>
      <c r="E619" s="104"/>
      <c r="F619" s="96"/>
      <c r="G619" s="96"/>
      <c r="H619" s="104"/>
      <c r="I619" s="96"/>
      <c r="J619" s="96"/>
      <c r="K619" s="104"/>
      <c r="L619" s="96"/>
      <c r="M619" s="96"/>
      <c r="N619" s="96"/>
      <c r="O619" s="104"/>
      <c r="P619" s="104"/>
      <c r="Q619" s="97"/>
      <c r="R619" s="119" t="str">
        <f t="shared" si="18"/>
        <v/>
      </c>
      <c r="S619" s="79" t="str">
        <f t="shared" si="19"/>
        <v/>
      </c>
    </row>
    <row r="620" spans="2:19" ht="21" customHeight="1" x14ac:dyDescent="0.2">
      <c r="B620" s="104"/>
      <c r="C620" s="96"/>
      <c r="D620" s="96"/>
      <c r="E620" s="104"/>
      <c r="F620" s="96"/>
      <c r="G620" s="96"/>
      <c r="H620" s="104"/>
      <c r="I620" s="96"/>
      <c r="J620" s="96"/>
      <c r="K620" s="104"/>
      <c r="L620" s="96"/>
      <c r="M620" s="96"/>
      <c r="N620" s="96"/>
      <c r="O620" s="104"/>
      <c r="P620" s="104"/>
      <c r="Q620" s="97"/>
      <c r="R620" s="119" t="str">
        <f t="shared" si="18"/>
        <v/>
      </c>
      <c r="S620" s="79" t="str">
        <f t="shared" si="19"/>
        <v/>
      </c>
    </row>
    <row r="621" spans="2:19" ht="21" customHeight="1" x14ac:dyDescent="0.2">
      <c r="B621" s="104"/>
      <c r="C621" s="96"/>
      <c r="D621" s="96"/>
      <c r="E621" s="104"/>
      <c r="F621" s="96"/>
      <c r="G621" s="96"/>
      <c r="H621" s="104"/>
      <c r="I621" s="96"/>
      <c r="J621" s="96"/>
      <c r="K621" s="104"/>
      <c r="L621" s="96"/>
      <c r="M621" s="96"/>
      <c r="N621" s="96"/>
      <c r="O621" s="104"/>
      <c r="P621" s="104"/>
      <c r="Q621" s="97"/>
      <c r="R621" s="119" t="str">
        <f t="shared" si="18"/>
        <v/>
      </c>
      <c r="S621" s="79" t="str">
        <f t="shared" si="19"/>
        <v/>
      </c>
    </row>
    <row r="622" spans="2:19" ht="21" customHeight="1" x14ac:dyDescent="0.2">
      <c r="B622" s="104"/>
      <c r="C622" s="96"/>
      <c r="D622" s="96"/>
      <c r="E622" s="104"/>
      <c r="F622" s="96"/>
      <c r="G622" s="96"/>
      <c r="H622" s="104"/>
      <c r="I622" s="96"/>
      <c r="J622" s="96"/>
      <c r="K622" s="104"/>
      <c r="L622" s="96"/>
      <c r="M622" s="96"/>
      <c r="N622" s="96"/>
      <c r="O622" s="104"/>
      <c r="P622" s="104"/>
      <c r="Q622" s="97"/>
      <c r="R622" s="119" t="str">
        <f t="shared" si="18"/>
        <v/>
      </c>
      <c r="S622" s="79" t="str">
        <f t="shared" si="19"/>
        <v/>
      </c>
    </row>
    <row r="623" spans="2:19" ht="21" customHeight="1" x14ac:dyDescent="0.2">
      <c r="B623" s="104"/>
      <c r="C623" s="96"/>
      <c r="D623" s="96"/>
      <c r="E623" s="104"/>
      <c r="F623" s="96"/>
      <c r="G623" s="96"/>
      <c r="H623" s="104"/>
      <c r="I623" s="96"/>
      <c r="J623" s="96"/>
      <c r="K623" s="104"/>
      <c r="L623" s="96"/>
      <c r="M623" s="96"/>
      <c r="N623" s="96"/>
      <c r="O623" s="104"/>
      <c r="P623" s="104"/>
      <c r="Q623" s="97"/>
      <c r="R623" s="119" t="str">
        <f t="shared" si="18"/>
        <v/>
      </c>
      <c r="S623" s="79" t="str">
        <f t="shared" si="19"/>
        <v/>
      </c>
    </row>
    <row r="624" spans="2:19" ht="21" customHeight="1" x14ac:dyDescent="0.2">
      <c r="B624" s="104"/>
      <c r="C624" s="96"/>
      <c r="D624" s="96"/>
      <c r="E624" s="104"/>
      <c r="F624" s="96"/>
      <c r="G624" s="96"/>
      <c r="H624" s="104"/>
      <c r="I624" s="96"/>
      <c r="J624" s="96"/>
      <c r="K624" s="104"/>
      <c r="L624" s="96"/>
      <c r="M624" s="96"/>
      <c r="N624" s="96"/>
      <c r="O624" s="104"/>
      <c r="P624" s="104"/>
      <c r="Q624" s="97"/>
      <c r="R624" s="119" t="str">
        <f t="shared" si="18"/>
        <v/>
      </c>
      <c r="S624" s="79" t="str">
        <f t="shared" si="19"/>
        <v/>
      </c>
    </row>
    <row r="625" spans="2:19" ht="21" customHeight="1" x14ac:dyDescent="0.2">
      <c r="B625" s="104"/>
      <c r="C625" s="96"/>
      <c r="D625" s="96"/>
      <c r="E625" s="104"/>
      <c r="F625" s="96"/>
      <c r="G625" s="96"/>
      <c r="H625" s="104"/>
      <c r="I625" s="96"/>
      <c r="J625" s="96"/>
      <c r="K625" s="104"/>
      <c r="L625" s="96"/>
      <c r="M625" s="96"/>
      <c r="N625" s="96"/>
      <c r="O625" s="104"/>
      <c r="P625" s="104"/>
      <c r="Q625" s="97"/>
      <c r="R625" s="119" t="str">
        <f t="shared" si="18"/>
        <v/>
      </c>
      <c r="S625" s="79" t="str">
        <f t="shared" si="19"/>
        <v/>
      </c>
    </row>
    <row r="626" spans="2:19" ht="21" customHeight="1" x14ac:dyDescent="0.2">
      <c r="B626" s="104"/>
      <c r="C626" s="96"/>
      <c r="D626" s="96"/>
      <c r="E626" s="104"/>
      <c r="F626" s="96"/>
      <c r="G626" s="96"/>
      <c r="H626" s="104"/>
      <c r="I626" s="96"/>
      <c r="J626" s="96"/>
      <c r="K626" s="104"/>
      <c r="L626" s="96"/>
      <c r="M626" s="96"/>
      <c r="N626" s="96"/>
      <c r="O626" s="104"/>
      <c r="P626" s="104"/>
      <c r="Q626" s="97"/>
      <c r="R626" s="119" t="str">
        <f t="shared" si="18"/>
        <v/>
      </c>
      <c r="S626" s="79" t="str">
        <f t="shared" si="19"/>
        <v/>
      </c>
    </row>
    <row r="627" spans="2:19" ht="21" customHeight="1" x14ac:dyDescent="0.2">
      <c r="B627" s="104"/>
      <c r="C627" s="96"/>
      <c r="D627" s="96"/>
      <c r="E627" s="104"/>
      <c r="F627" s="96"/>
      <c r="G627" s="96"/>
      <c r="H627" s="104"/>
      <c r="I627" s="96"/>
      <c r="J627" s="96"/>
      <c r="K627" s="104"/>
      <c r="L627" s="96"/>
      <c r="M627" s="96"/>
      <c r="N627" s="96"/>
      <c r="O627" s="104"/>
      <c r="P627" s="104"/>
      <c r="Q627" s="97"/>
      <c r="R627" s="119" t="str">
        <f t="shared" si="18"/>
        <v/>
      </c>
      <c r="S627" s="79" t="str">
        <f t="shared" si="19"/>
        <v/>
      </c>
    </row>
    <row r="628" spans="2:19" ht="21" customHeight="1" x14ac:dyDescent="0.2">
      <c r="B628" s="104"/>
      <c r="C628" s="96"/>
      <c r="D628" s="96"/>
      <c r="E628" s="104"/>
      <c r="F628" s="96"/>
      <c r="G628" s="96"/>
      <c r="H628" s="104"/>
      <c r="I628" s="96"/>
      <c r="J628" s="96"/>
      <c r="K628" s="104"/>
      <c r="L628" s="96"/>
      <c r="M628" s="96"/>
      <c r="N628" s="96"/>
      <c r="O628" s="104"/>
      <c r="P628" s="104"/>
      <c r="Q628" s="97"/>
      <c r="R628" s="119" t="str">
        <f t="shared" si="18"/>
        <v/>
      </c>
      <c r="S628" s="79" t="str">
        <f t="shared" si="19"/>
        <v/>
      </c>
    </row>
    <row r="629" spans="2:19" ht="21" customHeight="1" x14ac:dyDescent="0.2">
      <c r="B629" s="104"/>
      <c r="C629" s="96"/>
      <c r="D629" s="96"/>
      <c r="E629" s="104"/>
      <c r="F629" s="96"/>
      <c r="G629" s="96"/>
      <c r="H629" s="104"/>
      <c r="I629" s="96"/>
      <c r="J629" s="96"/>
      <c r="K629" s="104"/>
      <c r="L629" s="96"/>
      <c r="M629" s="96"/>
      <c r="N629" s="96"/>
      <c r="O629" s="104"/>
      <c r="P629" s="104"/>
      <c r="Q629" s="97"/>
      <c r="R629" s="119" t="str">
        <f t="shared" si="18"/>
        <v/>
      </c>
      <c r="S629" s="79" t="str">
        <f t="shared" si="19"/>
        <v/>
      </c>
    </row>
    <row r="630" spans="2:19" ht="21" customHeight="1" x14ac:dyDescent="0.2">
      <c r="B630" s="104"/>
      <c r="C630" s="96"/>
      <c r="D630" s="96"/>
      <c r="E630" s="104"/>
      <c r="F630" s="96"/>
      <c r="G630" s="96"/>
      <c r="H630" s="104"/>
      <c r="I630" s="96"/>
      <c r="J630" s="96"/>
      <c r="K630" s="104"/>
      <c r="L630" s="96"/>
      <c r="M630" s="96"/>
      <c r="N630" s="96"/>
      <c r="O630" s="104"/>
      <c r="P630" s="104"/>
      <c r="Q630" s="97"/>
      <c r="R630" s="119" t="str">
        <f t="shared" si="18"/>
        <v/>
      </c>
      <c r="S630" s="79" t="str">
        <f t="shared" si="19"/>
        <v/>
      </c>
    </row>
    <row r="631" spans="2:19" ht="21" customHeight="1" x14ac:dyDescent="0.2">
      <c r="B631" s="104"/>
      <c r="C631" s="96"/>
      <c r="D631" s="96"/>
      <c r="E631" s="104"/>
      <c r="F631" s="96"/>
      <c r="G631" s="96"/>
      <c r="H631" s="104"/>
      <c r="I631" s="96"/>
      <c r="J631" s="96"/>
      <c r="K631" s="104"/>
      <c r="L631" s="96"/>
      <c r="M631" s="96"/>
      <c r="N631" s="96"/>
      <c r="O631" s="104"/>
      <c r="P631" s="104"/>
      <c r="Q631" s="97"/>
      <c r="R631" s="119" t="str">
        <f t="shared" si="18"/>
        <v/>
      </c>
      <c r="S631" s="79" t="str">
        <f t="shared" si="19"/>
        <v/>
      </c>
    </row>
    <row r="632" spans="2:19" ht="21" customHeight="1" x14ac:dyDescent="0.2">
      <c r="B632" s="104"/>
      <c r="C632" s="96"/>
      <c r="D632" s="96"/>
      <c r="E632" s="104"/>
      <c r="F632" s="96"/>
      <c r="G632" s="96"/>
      <c r="H632" s="104"/>
      <c r="I632" s="96"/>
      <c r="J632" s="96"/>
      <c r="K632" s="104"/>
      <c r="L632" s="96"/>
      <c r="M632" s="96"/>
      <c r="N632" s="96"/>
      <c r="O632" s="104"/>
      <c r="P632" s="104"/>
      <c r="Q632" s="97"/>
      <c r="R632" s="119" t="str">
        <f t="shared" si="18"/>
        <v/>
      </c>
      <c r="S632" s="79" t="str">
        <f t="shared" si="19"/>
        <v/>
      </c>
    </row>
    <row r="633" spans="2:19" ht="21" customHeight="1" x14ac:dyDescent="0.2">
      <c r="B633" s="104"/>
      <c r="C633" s="96"/>
      <c r="D633" s="96"/>
      <c r="E633" s="104"/>
      <c r="F633" s="96"/>
      <c r="G633" s="96"/>
      <c r="H633" s="104"/>
      <c r="I633" s="96"/>
      <c r="J633" s="96"/>
      <c r="K633" s="104"/>
      <c r="L633" s="96"/>
      <c r="M633" s="96"/>
      <c r="N633" s="96"/>
      <c r="O633" s="104"/>
      <c r="P633" s="104"/>
      <c r="Q633" s="97"/>
      <c r="R633" s="119" t="str">
        <f t="shared" si="18"/>
        <v/>
      </c>
      <c r="S633" s="79" t="str">
        <f t="shared" si="19"/>
        <v/>
      </c>
    </row>
    <row r="634" spans="2:19" ht="21" customHeight="1" x14ac:dyDescent="0.2">
      <c r="B634" s="104"/>
      <c r="C634" s="96"/>
      <c r="D634" s="96"/>
      <c r="E634" s="104"/>
      <c r="F634" s="96"/>
      <c r="G634" s="96"/>
      <c r="H634" s="104"/>
      <c r="I634" s="96"/>
      <c r="J634" s="96"/>
      <c r="K634" s="104"/>
      <c r="L634" s="96"/>
      <c r="M634" s="96"/>
      <c r="N634" s="96"/>
      <c r="O634" s="104"/>
      <c r="P634" s="104"/>
      <c r="Q634" s="97"/>
      <c r="R634" s="119" t="str">
        <f t="shared" si="18"/>
        <v/>
      </c>
      <c r="S634" s="79" t="str">
        <f t="shared" si="19"/>
        <v/>
      </c>
    </row>
    <row r="635" spans="2:19" ht="21" customHeight="1" x14ac:dyDescent="0.2">
      <c r="B635" s="104"/>
      <c r="C635" s="96"/>
      <c r="D635" s="96"/>
      <c r="E635" s="104"/>
      <c r="F635" s="96"/>
      <c r="G635" s="96"/>
      <c r="H635" s="104"/>
      <c r="I635" s="96"/>
      <c r="J635" s="96"/>
      <c r="K635" s="104"/>
      <c r="L635" s="96"/>
      <c r="M635" s="96"/>
      <c r="N635" s="96"/>
      <c r="O635" s="104"/>
      <c r="P635" s="104"/>
      <c r="Q635" s="97"/>
      <c r="R635" s="119" t="str">
        <f t="shared" si="18"/>
        <v/>
      </c>
      <c r="S635" s="79" t="str">
        <f t="shared" si="19"/>
        <v/>
      </c>
    </row>
    <row r="636" spans="2:19" ht="21" customHeight="1" x14ac:dyDescent="0.2">
      <c r="B636" s="104"/>
      <c r="C636" s="96"/>
      <c r="D636" s="96"/>
      <c r="E636" s="104"/>
      <c r="F636" s="96"/>
      <c r="G636" s="96"/>
      <c r="H636" s="104"/>
      <c r="I636" s="96"/>
      <c r="J636" s="96"/>
      <c r="K636" s="104"/>
      <c r="L636" s="96"/>
      <c r="M636" s="96"/>
      <c r="N636" s="96"/>
      <c r="O636" s="104"/>
      <c r="P636" s="104"/>
      <c r="Q636" s="97"/>
      <c r="R636" s="119" t="str">
        <f t="shared" si="18"/>
        <v/>
      </c>
      <c r="S636" s="79" t="str">
        <f t="shared" si="19"/>
        <v/>
      </c>
    </row>
    <row r="637" spans="2:19" ht="21" customHeight="1" x14ac:dyDescent="0.2">
      <c r="B637" s="104"/>
      <c r="C637" s="96"/>
      <c r="D637" s="96"/>
      <c r="E637" s="104"/>
      <c r="F637" s="96"/>
      <c r="G637" s="96"/>
      <c r="H637" s="104"/>
      <c r="I637" s="96"/>
      <c r="J637" s="96"/>
      <c r="K637" s="104"/>
      <c r="L637" s="96"/>
      <c r="M637" s="96"/>
      <c r="N637" s="96"/>
      <c r="O637" s="104"/>
      <c r="P637" s="104"/>
      <c r="Q637" s="97"/>
      <c r="R637" s="119" t="str">
        <f t="shared" si="18"/>
        <v/>
      </c>
      <c r="S637" s="79" t="str">
        <f t="shared" si="19"/>
        <v/>
      </c>
    </row>
    <row r="638" spans="2:19" ht="21" customHeight="1" x14ac:dyDescent="0.2">
      <c r="B638" s="104"/>
      <c r="C638" s="96"/>
      <c r="D638" s="96"/>
      <c r="E638" s="104"/>
      <c r="F638" s="96"/>
      <c r="G638" s="96"/>
      <c r="H638" s="104"/>
      <c r="I638" s="96"/>
      <c r="J638" s="96"/>
      <c r="K638" s="104"/>
      <c r="L638" s="96"/>
      <c r="M638" s="96"/>
      <c r="N638" s="96"/>
      <c r="O638" s="104"/>
      <c r="P638" s="104"/>
      <c r="Q638" s="97"/>
      <c r="R638" s="119" t="str">
        <f t="shared" si="18"/>
        <v/>
      </c>
      <c r="S638" s="79" t="str">
        <f t="shared" si="19"/>
        <v/>
      </c>
    </row>
    <row r="639" spans="2:19" ht="21" customHeight="1" x14ac:dyDescent="0.2">
      <c r="B639" s="104"/>
      <c r="C639" s="96"/>
      <c r="D639" s="96"/>
      <c r="E639" s="104"/>
      <c r="F639" s="96"/>
      <c r="G639" s="96"/>
      <c r="H639" s="104"/>
      <c r="I639" s="96"/>
      <c r="J639" s="96"/>
      <c r="K639" s="104"/>
      <c r="L639" s="96"/>
      <c r="M639" s="96"/>
      <c r="N639" s="96"/>
      <c r="O639" s="104"/>
      <c r="P639" s="104"/>
      <c r="Q639" s="97"/>
      <c r="R639" s="119" t="str">
        <f t="shared" si="18"/>
        <v/>
      </c>
      <c r="S639" s="79" t="str">
        <f t="shared" si="19"/>
        <v/>
      </c>
    </row>
    <row r="640" spans="2:19" ht="21" customHeight="1" x14ac:dyDescent="0.2">
      <c r="B640" s="104"/>
      <c r="C640" s="96"/>
      <c r="D640" s="96"/>
      <c r="E640" s="104"/>
      <c r="F640" s="96"/>
      <c r="G640" s="96"/>
      <c r="H640" s="104"/>
      <c r="I640" s="96"/>
      <c r="J640" s="96"/>
      <c r="K640" s="104"/>
      <c r="L640" s="96"/>
      <c r="M640" s="96"/>
      <c r="N640" s="96"/>
      <c r="O640" s="104"/>
      <c r="P640" s="104"/>
      <c r="Q640" s="97"/>
      <c r="R640" s="119" t="str">
        <f t="shared" si="18"/>
        <v/>
      </c>
      <c r="S640" s="79" t="str">
        <f t="shared" si="19"/>
        <v/>
      </c>
    </row>
    <row r="641" spans="2:19" ht="21" customHeight="1" x14ac:dyDescent="0.2">
      <c r="B641" s="104"/>
      <c r="C641" s="96"/>
      <c r="D641" s="96"/>
      <c r="E641" s="104"/>
      <c r="F641" s="96"/>
      <c r="G641" s="96"/>
      <c r="H641" s="104"/>
      <c r="I641" s="96"/>
      <c r="J641" s="96"/>
      <c r="K641" s="104"/>
      <c r="L641" s="96"/>
      <c r="M641" s="96"/>
      <c r="N641" s="96"/>
      <c r="O641" s="104"/>
      <c r="P641" s="104"/>
      <c r="Q641" s="97"/>
      <c r="R641" s="119" t="str">
        <f t="shared" si="18"/>
        <v/>
      </c>
      <c r="S641" s="79" t="str">
        <f t="shared" si="19"/>
        <v/>
      </c>
    </row>
    <row r="642" spans="2:19" ht="21" customHeight="1" x14ac:dyDescent="0.2">
      <c r="B642" s="104"/>
      <c r="C642" s="96"/>
      <c r="D642" s="96"/>
      <c r="E642" s="104"/>
      <c r="F642" s="96"/>
      <c r="G642" s="96"/>
      <c r="H642" s="104"/>
      <c r="I642" s="96"/>
      <c r="J642" s="96"/>
      <c r="K642" s="104"/>
      <c r="L642" s="96"/>
      <c r="M642" s="96"/>
      <c r="N642" s="96"/>
      <c r="O642" s="104"/>
      <c r="P642" s="104"/>
      <c r="Q642" s="97"/>
      <c r="R642" s="119" t="str">
        <f t="shared" si="18"/>
        <v/>
      </c>
      <c r="S642" s="79" t="str">
        <f t="shared" si="19"/>
        <v/>
      </c>
    </row>
    <row r="643" spans="2:19" ht="21" customHeight="1" x14ac:dyDescent="0.2">
      <c r="B643" s="104"/>
      <c r="C643" s="96"/>
      <c r="D643" s="96"/>
      <c r="E643" s="104"/>
      <c r="F643" s="96"/>
      <c r="G643" s="96"/>
      <c r="H643" s="104"/>
      <c r="I643" s="96"/>
      <c r="J643" s="96"/>
      <c r="K643" s="104"/>
      <c r="L643" s="96"/>
      <c r="M643" s="96"/>
      <c r="N643" s="96"/>
      <c r="O643" s="104"/>
      <c r="P643" s="104"/>
      <c r="Q643" s="97"/>
      <c r="R643" s="119" t="str">
        <f t="shared" si="18"/>
        <v/>
      </c>
      <c r="S643" s="79" t="str">
        <f t="shared" si="19"/>
        <v/>
      </c>
    </row>
    <row r="644" spans="2:19" ht="21" customHeight="1" x14ac:dyDescent="0.2">
      <c r="B644" s="104"/>
      <c r="C644" s="96"/>
      <c r="D644" s="96"/>
      <c r="E644" s="104"/>
      <c r="F644" s="96"/>
      <c r="G644" s="96"/>
      <c r="H644" s="104"/>
      <c r="I644" s="96"/>
      <c r="J644" s="96"/>
      <c r="K644" s="104"/>
      <c r="L644" s="96"/>
      <c r="M644" s="96"/>
      <c r="N644" s="96"/>
      <c r="O644" s="104"/>
      <c r="P644" s="104"/>
      <c r="Q644" s="97"/>
      <c r="R644" s="119" t="str">
        <f t="shared" si="18"/>
        <v/>
      </c>
      <c r="S644" s="79" t="str">
        <f t="shared" si="19"/>
        <v/>
      </c>
    </row>
    <row r="645" spans="2:19" ht="21" customHeight="1" x14ac:dyDescent="0.2">
      <c r="B645" s="104"/>
      <c r="C645" s="96"/>
      <c r="D645" s="96"/>
      <c r="E645" s="104"/>
      <c r="F645" s="96"/>
      <c r="G645" s="96"/>
      <c r="H645" s="104"/>
      <c r="I645" s="96"/>
      <c r="J645" s="96"/>
      <c r="K645" s="104"/>
      <c r="L645" s="96"/>
      <c r="M645" s="96"/>
      <c r="N645" s="96"/>
      <c r="O645" s="104"/>
      <c r="P645" s="104"/>
      <c r="Q645" s="97"/>
      <c r="R645" s="119" t="str">
        <f t="shared" si="18"/>
        <v/>
      </c>
      <c r="S645" s="79" t="str">
        <f t="shared" si="19"/>
        <v/>
      </c>
    </row>
    <row r="646" spans="2:19" ht="21" customHeight="1" x14ac:dyDescent="0.2">
      <c r="B646" s="104"/>
      <c r="C646" s="96"/>
      <c r="D646" s="96"/>
      <c r="E646" s="104"/>
      <c r="F646" s="96"/>
      <c r="G646" s="96"/>
      <c r="H646" s="104"/>
      <c r="I646" s="96"/>
      <c r="J646" s="96"/>
      <c r="K646" s="104"/>
      <c r="L646" s="96"/>
      <c r="M646" s="96"/>
      <c r="N646" s="96"/>
      <c r="O646" s="104"/>
      <c r="P646" s="104"/>
      <c r="Q646" s="97"/>
      <c r="R646" s="119" t="str">
        <f t="shared" si="18"/>
        <v/>
      </c>
      <c r="S646" s="79" t="str">
        <f t="shared" si="19"/>
        <v/>
      </c>
    </row>
    <row r="647" spans="2:19" ht="21" customHeight="1" x14ac:dyDescent="0.2">
      <c r="B647" s="104"/>
      <c r="C647" s="96"/>
      <c r="D647" s="96"/>
      <c r="E647" s="104"/>
      <c r="F647" s="96"/>
      <c r="G647" s="96"/>
      <c r="H647" s="104"/>
      <c r="I647" s="96"/>
      <c r="J647" s="96"/>
      <c r="K647" s="104"/>
      <c r="L647" s="96"/>
      <c r="M647" s="96"/>
      <c r="N647" s="96"/>
      <c r="O647" s="104"/>
      <c r="P647" s="104"/>
      <c r="Q647" s="97"/>
      <c r="R647" s="119" t="str">
        <f t="shared" si="18"/>
        <v/>
      </c>
      <c r="S647" s="79" t="str">
        <f t="shared" si="19"/>
        <v/>
      </c>
    </row>
    <row r="648" spans="2:19" ht="21" customHeight="1" x14ac:dyDescent="0.2">
      <c r="B648" s="104"/>
      <c r="C648" s="96"/>
      <c r="D648" s="96"/>
      <c r="E648" s="104"/>
      <c r="F648" s="96"/>
      <c r="G648" s="96"/>
      <c r="H648" s="104"/>
      <c r="I648" s="96"/>
      <c r="J648" s="96"/>
      <c r="K648" s="104"/>
      <c r="L648" s="96"/>
      <c r="M648" s="96"/>
      <c r="N648" s="96"/>
      <c r="O648" s="104"/>
      <c r="P648" s="104"/>
      <c r="Q648" s="97"/>
      <c r="R648" s="119" t="str">
        <f t="shared" si="18"/>
        <v/>
      </c>
      <c r="S648" s="79" t="str">
        <f t="shared" si="19"/>
        <v/>
      </c>
    </row>
    <row r="649" spans="2:19" ht="21" customHeight="1" x14ac:dyDescent="0.2">
      <c r="B649" s="104"/>
      <c r="C649" s="96"/>
      <c r="D649" s="96"/>
      <c r="E649" s="104"/>
      <c r="F649" s="96"/>
      <c r="G649" s="96"/>
      <c r="H649" s="104"/>
      <c r="I649" s="96"/>
      <c r="J649" s="96"/>
      <c r="K649" s="104"/>
      <c r="L649" s="96"/>
      <c r="M649" s="96"/>
      <c r="N649" s="96"/>
      <c r="O649" s="104"/>
      <c r="P649" s="104"/>
      <c r="Q649" s="97"/>
      <c r="R649" s="119" t="str">
        <f t="shared" si="18"/>
        <v/>
      </c>
      <c r="S649" s="79" t="str">
        <f t="shared" si="19"/>
        <v/>
      </c>
    </row>
    <row r="650" spans="2:19" ht="21" customHeight="1" x14ac:dyDescent="0.2">
      <c r="B650" s="104"/>
      <c r="C650" s="96"/>
      <c r="D650" s="96"/>
      <c r="E650" s="104"/>
      <c r="F650" s="96"/>
      <c r="G650" s="96"/>
      <c r="H650" s="104"/>
      <c r="I650" s="96"/>
      <c r="J650" s="96"/>
      <c r="K650" s="104"/>
      <c r="L650" s="96"/>
      <c r="M650" s="96"/>
      <c r="N650" s="96"/>
      <c r="O650" s="104"/>
      <c r="P650" s="104"/>
      <c r="Q650" s="97"/>
      <c r="R650" s="119" t="str">
        <f t="shared" si="18"/>
        <v/>
      </c>
      <c r="S650" s="79" t="str">
        <f t="shared" si="19"/>
        <v/>
      </c>
    </row>
    <row r="651" spans="2:19" ht="21" customHeight="1" x14ac:dyDescent="0.2">
      <c r="B651" s="104"/>
      <c r="C651" s="96"/>
      <c r="D651" s="96"/>
      <c r="E651" s="104"/>
      <c r="F651" s="96"/>
      <c r="G651" s="96"/>
      <c r="H651" s="104"/>
      <c r="I651" s="96"/>
      <c r="J651" s="96"/>
      <c r="K651" s="104"/>
      <c r="L651" s="96"/>
      <c r="M651" s="96"/>
      <c r="N651" s="96"/>
      <c r="O651" s="104"/>
      <c r="P651" s="104"/>
      <c r="Q651" s="97"/>
      <c r="R651" s="119" t="str">
        <f t="shared" si="18"/>
        <v/>
      </c>
      <c r="S651" s="79" t="str">
        <f t="shared" si="19"/>
        <v/>
      </c>
    </row>
    <row r="652" spans="2:19" ht="21" customHeight="1" x14ac:dyDescent="0.2">
      <c r="B652" s="104"/>
      <c r="C652" s="96"/>
      <c r="D652" s="96"/>
      <c r="E652" s="104"/>
      <c r="F652" s="96"/>
      <c r="G652" s="96"/>
      <c r="H652" s="104"/>
      <c r="I652" s="96"/>
      <c r="J652" s="96"/>
      <c r="K652" s="104"/>
      <c r="L652" s="96"/>
      <c r="M652" s="96"/>
      <c r="N652" s="96"/>
      <c r="O652" s="104"/>
      <c r="P652" s="104"/>
      <c r="Q652" s="97"/>
      <c r="R652" s="119" t="str">
        <f t="shared" si="18"/>
        <v/>
      </c>
      <c r="S652" s="79" t="str">
        <f t="shared" si="19"/>
        <v/>
      </c>
    </row>
    <row r="653" spans="2:19" ht="21" customHeight="1" x14ac:dyDescent="0.2">
      <c r="B653" s="104"/>
      <c r="C653" s="96"/>
      <c r="D653" s="96"/>
      <c r="E653" s="104"/>
      <c r="F653" s="96"/>
      <c r="G653" s="96"/>
      <c r="H653" s="104"/>
      <c r="I653" s="96"/>
      <c r="J653" s="96"/>
      <c r="K653" s="104"/>
      <c r="L653" s="96"/>
      <c r="M653" s="96"/>
      <c r="N653" s="96"/>
      <c r="O653" s="104"/>
      <c r="P653" s="104"/>
      <c r="Q653" s="97"/>
      <c r="R653" s="119" t="str">
        <f t="shared" ref="R653:R716" si="20">IF(S653&lt;&gt;"","Erreur","")</f>
        <v/>
      </c>
      <c r="S653" s="79" t="str">
        <f t="shared" ref="S653:S716" si="21">IF(AND(B653&lt;&gt;"",B652=""),"La ligne précédente ne doit pas être vide",IF(AND(B653&lt;&gt;"",OR(C653="",D653="",N653="")),"Veuillez compléter les informations d'identification du dérivé.",IF(AND(B653="",OR(C653&lt;&gt;"",D653&lt;&gt;"",N653&lt;&gt;"")),"Veuillez compléter les informations d'identification du dérivé en colonne C0010.",IF(AND(B653&lt;&gt;"",E653&lt;&gt;"",F653=""),"Veuillez compléter la colonne C0230 Type de code.",IF(AND(B653&lt;&gt;"",F653=""),"Veuillez sélectionner Total/NA dans la liste de la colonne C0230 si vous n'avez rien à déclarer.",IF(AND(B653&lt;&gt;"",H653&lt;&gt;"",I653=""),"Veuillez compléter la colonne C0260 Type de code.",IF(AND(B653&lt;&gt;"",I653=""),"Veuillez sélectionner Total/NA dans la liste de la colonne C0260 si vous n'avez rien à déclarer.","")))))))</f>
        <v/>
      </c>
    </row>
    <row r="654" spans="2:19" ht="21" customHeight="1" x14ac:dyDescent="0.2">
      <c r="B654" s="104"/>
      <c r="C654" s="96"/>
      <c r="D654" s="96"/>
      <c r="E654" s="104"/>
      <c r="F654" s="96"/>
      <c r="G654" s="96"/>
      <c r="H654" s="104"/>
      <c r="I654" s="96"/>
      <c r="J654" s="96"/>
      <c r="K654" s="104"/>
      <c r="L654" s="96"/>
      <c r="M654" s="96"/>
      <c r="N654" s="96"/>
      <c r="O654" s="104"/>
      <c r="P654" s="104"/>
      <c r="Q654" s="97"/>
      <c r="R654" s="119" t="str">
        <f t="shared" si="20"/>
        <v/>
      </c>
      <c r="S654" s="79" t="str">
        <f t="shared" si="21"/>
        <v/>
      </c>
    </row>
    <row r="655" spans="2:19" ht="21" customHeight="1" x14ac:dyDescent="0.2">
      <c r="B655" s="104"/>
      <c r="C655" s="96"/>
      <c r="D655" s="96"/>
      <c r="E655" s="104"/>
      <c r="F655" s="96"/>
      <c r="G655" s="96"/>
      <c r="H655" s="104"/>
      <c r="I655" s="96"/>
      <c r="J655" s="96"/>
      <c r="K655" s="104"/>
      <c r="L655" s="96"/>
      <c r="M655" s="96"/>
      <c r="N655" s="96"/>
      <c r="O655" s="104"/>
      <c r="P655" s="104"/>
      <c r="Q655" s="97"/>
      <c r="R655" s="119" t="str">
        <f t="shared" si="20"/>
        <v/>
      </c>
      <c r="S655" s="79" t="str">
        <f t="shared" si="21"/>
        <v/>
      </c>
    </row>
    <row r="656" spans="2:19" ht="21" customHeight="1" x14ac:dyDescent="0.2">
      <c r="B656" s="104"/>
      <c r="C656" s="96"/>
      <c r="D656" s="96"/>
      <c r="E656" s="104"/>
      <c r="F656" s="96"/>
      <c r="G656" s="96"/>
      <c r="H656" s="104"/>
      <c r="I656" s="96"/>
      <c r="J656" s="96"/>
      <c r="K656" s="104"/>
      <c r="L656" s="96"/>
      <c r="M656" s="96"/>
      <c r="N656" s="96"/>
      <c r="O656" s="104"/>
      <c r="P656" s="104"/>
      <c r="Q656" s="97"/>
      <c r="R656" s="119" t="str">
        <f t="shared" si="20"/>
        <v/>
      </c>
      <c r="S656" s="79" t="str">
        <f t="shared" si="21"/>
        <v/>
      </c>
    </row>
    <row r="657" spans="2:19" ht="21" customHeight="1" x14ac:dyDescent="0.2">
      <c r="B657" s="104"/>
      <c r="C657" s="96"/>
      <c r="D657" s="96"/>
      <c r="E657" s="104"/>
      <c r="F657" s="96"/>
      <c r="G657" s="96"/>
      <c r="H657" s="104"/>
      <c r="I657" s="96"/>
      <c r="J657" s="96"/>
      <c r="K657" s="104"/>
      <c r="L657" s="96"/>
      <c r="M657" s="96"/>
      <c r="N657" s="96"/>
      <c r="O657" s="104"/>
      <c r="P657" s="104"/>
      <c r="Q657" s="97"/>
      <c r="R657" s="119" t="str">
        <f t="shared" si="20"/>
        <v/>
      </c>
      <c r="S657" s="79" t="str">
        <f t="shared" si="21"/>
        <v/>
      </c>
    </row>
    <row r="658" spans="2:19" ht="21" customHeight="1" x14ac:dyDescent="0.2">
      <c r="B658" s="104"/>
      <c r="C658" s="96"/>
      <c r="D658" s="96"/>
      <c r="E658" s="104"/>
      <c r="F658" s="96"/>
      <c r="G658" s="96"/>
      <c r="H658" s="104"/>
      <c r="I658" s="96"/>
      <c r="J658" s="96"/>
      <c r="K658" s="104"/>
      <c r="L658" s="96"/>
      <c r="M658" s="96"/>
      <c r="N658" s="96"/>
      <c r="O658" s="104"/>
      <c r="P658" s="104"/>
      <c r="Q658" s="97"/>
      <c r="R658" s="119" t="str">
        <f t="shared" si="20"/>
        <v/>
      </c>
      <c r="S658" s="79" t="str">
        <f t="shared" si="21"/>
        <v/>
      </c>
    </row>
    <row r="659" spans="2:19" ht="21" customHeight="1" x14ac:dyDescent="0.2">
      <c r="B659" s="104"/>
      <c r="C659" s="96"/>
      <c r="D659" s="96"/>
      <c r="E659" s="104"/>
      <c r="F659" s="96"/>
      <c r="G659" s="96"/>
      <c r="H659" s="104"/>
      <c r="I659" s="96"/>
      <c r="J659" s="96"/>
      <c r="K659" s="104"/>
      <c r="L659" s="96"/>
      <c r="M659" s="96"/>
      <c r="N659" s="96"/>
      <c r="O659" s="104"/>
      <c r="P659" s="104"/>
      <c r="Q659" s="97"/>
      <c r="R659" s="119" t="str">
        <f t="shared" si="20"/>
        <v/>
      </c>
      <c r="S659" s="79" t="str">
        <f t="shared" si="21"/>
        <v/>
      </c>
    </row>
    <row r="660" spans="2:19" ht="21" customHeight="1" x14ac:dyDescent="0.2">
      <c r="B660" s="104"/>
      <c r="C660" s="96"/>
      <c r="D660" s="96"/>
      <c r="E660" s="104"/>
      <c r="F660" s="96"/>
      <c r="G660" s="96"/>
      <c r="H660" s="104"/>
      <c r="I660" s="96"/>
      <c r="J660" s="96"/>
      <c r="K660" s="104"/>
      <c r="L660" s="96"/>
      <c r="M660" s="96"/>
      <c r="N660" s="96"/>
      <c r="O660" s="104"/>
      <c r="P660" s="104"/>
      <c r="Q660" s="97"/>
      <c r="R660" s="119" t="str">
        <f t="shared" si="20"/>
        <v/>
      </c>
      <c r="S660" s="79" t="str">
        <f t="shared" si="21"/>
        <v/>
      </c>
    </row>
    <row r="661" spans="2:19" ht="21" customHeight="1" x14ac:dyDescent="0.2">
      <c r="B661" s="104"/>
      <c r="C661" s="96"/>
      <c r="D661" s="96"/>
      <c r="E661" s="104"/>
      <c r="F661" s="96"/>
      <c r="G661" s="96"/>
      <c r="H661" s="104"/>
      <c r="I661" s="96"/>
      <c r="J661" s="96"/>
      <c r="K661" s="104"/>
      <c r="L661" s="96"/>
      <c r="M661" s="96"/>
      <c r="N661" s="96"/>
      <c r="O661" s="104"/>
      <c r="P661" s="104"/>
      <c r="Q661" s="97"/>
      <c r="R661" s="119" t="str">
        <f t="shared" si="20"/>
        <v/>
      </c>
      <c r="S661" s="79" t="str">
        <f t="shared" si="21"/>
        <v/>
      </c>
    </row>
    <row r="662" spans="2:19" ht="21" customHeight="1" x14ac:dyDescent="0.2">
      <c r="B662" s="104"/>
      <c r="C662" s="96"/>
      <c r="D662" s="96"/>
      <c r="E662" s="104"/>
      <c r="F662" s="96"/>
      <c r="G662" s="96"/>
      <c r="H662" s="104"/>
      <c r="I662" s="96"/>
      <c r="J662" s="96"/>
      <c r="K662" s="104"/>
      <c r="L662" s="96"/>
      <c r="M662" s="96"/>
      <c r="N662" s="96"/>
      <c r="O662" s="104"/>
      <c r="P662" s="104"/>
      <c r="Q662" s="97"/>
      <c r="R662" s="119" t="str">
        <f t="shared" si="20"/>
        <v/>
      </c>
      <c r="S662" s="79" t="str">
        <f t="shared" si="21"/>
        <v/>
      </c>
    </row>
    <row r="663" spans="2:19" ht="21" customHeight="1" x14ac:dyDescent="0.2">
      <c r="B663" s="104"/>
      <c r="C663" s="96"/>
      <c r="D663" s="96"/>
      <c r="E663" s="104"/>
      <c r="F663" s="96"/>
      <c r="G663" s="96"/>
      <c r="H663" s="104"/>
      <c r="I663" s="96"/>
      <c r="J663" s="96"/>
      <c r="K663" s="104"/>
      <c r="L663" s="96"/>
      <c r="M663" s="96"/>
      <c r="N663" s="96"/>
      <c r="O663" s="104"/>
      <c r="P663" s="104"/>
      <c r="Q663" s="97"/>
      <c r="R663" s="119" t="str">
        <f t="shared" si="20"/>
        <v/>
      </c>
      <c r="S663" s="79" t="str">
        <f t="shared" si="21"/>
        <v/>
      </c>
    </row>
    <row r="664" spans="2:19" ht="21" customHeight="1" x14ac:dyDescent="0.2">
      <c r="B664" s="104"/>
      <c r="C664" s="96"/>
      <c r="D664" s="96"/>
      <c r="E664" s="104"/>
      <c r="F664" s="96"/>
      <c r="G664" s="96"/>
      <c r="H664" s="104"/>
      <c r="I664" s="96"/>
      <c r="J664" s="96"/>
      <c r="K664" s="104"/>
      <c r="L664" s="96"/>
      <c r="M664" s="96"/>
      <c r="N664" s="96"/>
      <c r="O664" s="104"/>
      <c r="P664" s="104"/>
      <c r="Q664" s="97"/>
      <c r="R664" s="119" t="str">
        <f t="shared" si="20"/>
        <v/>
      </c>
      <c r="S664" s="79" t="str">
        <f t="shared" si="21"/>
        <v/>
      </c>
    </row>
    <row r="665" spans="2:19" ht="21" customHeight="1" x14ac:dyDescent="0.2">
      <c r="B665" s="104"/>
      <c r="C665" s="96"/>
      <c r="D665" s="96"/>
      <c r="E665" s="104"/>
      <c r="F665" s="96"/>
      <c r="G665" s="96"/>
      <c r="H665" s="104"/>
      <c r="I665" s="96"/>
      <c r="J665" s="96"/>
      <c r="K665" s="104"/>
      <c r="L665" s="96"/>
      <c r="M665" s="96"/>
      <c r="N665" s="96"/>
      <c r="O665" s="104"/>
      <c r="P665" s="104"/>
      <c r="Q665" s="97"/>
      <c r="R665" s="119" t="str">
        <f t="shared" si="20"/>
        <v/>
      </c>
      <c r="S665" s="79" t="str">
        <f t="shared" si="21"/>
        <v/>
      </c>
    </row>
    <row r="666" spans="2:19" ht="21" customHeight="1" x14ac:dyDescent="0.2">
      <c r="B666" s="104"/>
      <c r="C666" s="96"/>
      <c r="D666" s="96"/>
      <c r="E666" s="104"/>
      <c r="F666" s="96"/>
      <c r="G666" s="96"/>
      <c r="H666" s="104"/>
      <c r="I666" s="96"/>
      <c r="J666" s="96"/>
      <c r="K666" s="104"/>
      <c r="L666" s="96"/>
      <c r="M666" s="96"/>
      <c r="N666" s="96"/>
      <c r="O666" s="104"/>
      <c r="P666" s="104"/>
      <c r="Q666" s="97"/>
      <c r="R666" s="119" t="str">
        <f t="shared" si="20"/>
        <v/>
      </c>
      <c r="S666" s="79" t="str">
        <f t="shared" si="21"/>
        <v/>
      </c>
    </row>
    <row r="667" spans="2:19" ht="21" customHeight="1" x14ac:dyDescent="0.2">
      <c r="B667" s="104"/>
      <c r="C667" s="96"/>
      <c r="D667" s="96"/>
      <c r="E667" s="104"/>
      <c r="F667" s="96"/>
      <c r="G667" s="96"/>
      <c r="H667" s="104"/>
      <c r="I667" s="96"/>
      <c r="J667" s="96"/>
      <c r="K667" s="104"/>
      <c r="L667" s="96"/>
      <c r="M667" s="96"/>
      <c r="N667" s="96"/>
      <c r="O667" s="104"/>
      <c r="P667" s="104"/>
      <c r="Q667" s="97"/>
      <c r="R667" s="119" t="str">
        <f t="shared" si="20"/>
        <v/>
      </c>
      <c r="S667" s="79" t="str">
        <f t="shared" si="21"/>
        <v/>
      </c>
    </row>
    <row r="668" spans="2:19" ht="21" customHeight="1" x14ac:dyDescent="0.2">
      <c r="B668" s="104"/>
      <c r="C668" s="96"/>
      <c r="D668" s="96"/>
      <c r="E668" s="104"/>
      <c r="F668" s="96"/>
      <c r="G668" s="96"/>
      <c r="H668" s="104"/>
      <c r="I668" s="96"/>
      <c r="J668" s="96"/>
      <c r="K668" s="104"/>
      <c r="L668" s="96"/>
      <c r="M668" s="96"/>
      <c r="N668" s="96"/>
      <c r="O668" s="104"/>
      <c r="P668" s="104"/>
      <c r="Q668" s="97"/>
      <c r="R668" s="119" t="str">
        <f t="shared" si="20"/>
        <v/>
      </c>
      <c r="S668" s="79" t="str">
        <f t="shared" si="21"/>
        <v/>
      </c>
    </row>
    <row r="669" spans="2:19" ht="21" customHeight="1" x14ac:dyDescent="0.2">
      <c r="B669" s="104"/>
      <c r="C669" s="96"/>
      <c r="D669" s="96"/>
      <c r="E669" s="104"/>
      <c r="F669" s="96"/>
      <c r="G669" s="96"/>
      <c r="H669" s="104"/>
      <c r="I669" s="96"/>
      <c r="J669" s="96"/>
      <c r="K669" s="104"/>
      <c r="L669" s="96"/>
      <c r="M669" s="96"/>
      <c r="N669" s="96"/>
      <c r="O669" s="104"/>
      <c r="P669" s="104"/>
      <c r="Q669" s="97"/>
      <c r="R669" s="119" t="str">
        <f t="shared" si="20"/>
        <v/>
      </c>
      <c r="S669" s="79" t="str">
        <f t="shared" si="21"/>
        <v/>
      </c>
    </row>
    <row r="670" spans="2:19" ht="21" customHeight="1" x14ac:dyDescent="0.2">
      <c r="B670" s="104"/>
      <c r="C670" s="96"/>
      <c r="D670" s="96"/>
      <c r="E670" s="104"/>
      <c r="F670" s="96"/>
      <c r="G670" s="96"/>
      <c r="H670" s="104"/>
      <c r="I670" s="96"/>
      <c r="J670" s="96"/>
      <c r="K670" s="104"/>
      <c r="L670" s="96"/>
      <c r="M670" s="96"/>
      <c r="N670" s="96"/>
      <c r="O670" s="104"/>
      <c r="P670" s="104"/>
      <c r="Q670" s="97"/>
      <c r="R670" s="119" t="str">
        <f t="shared" si="20"/>
        <v/>
      </c>
      <c r="S670" s="79" t="str">
        <f t="shared" si="21"/>
        <v/>
      </c>
    </row>
    <row r="671" spans="2:19" ht="21" customHeight="1" x14ac:dyDescent="0.2">
      <c r="B671" s="104"/>
      <c r="C671" s="96"/>
      <c r="D671" s="96"/>
      <c r="E671" s="104"/>
      <c r="F671" s="96"/>
      <c r="G671" s="96"/>
      <c r="H671" s="104"/>
      <c r="I671" s="96"/>
      <c r="J671" s="96"/>
      <c r="K671" s="104"/>
      <c r="L671" s="96"/>
      <c r="M671" s="96"/>
      <c r="N671" s="96"/>
      <c r="O671" s="104"/>
      <c r="P671" s="104"/>
      <c r="Q671" s="97"/>
      <c r="R671" s="119" t="str">
        <f t="shared" si="20"/>
        <v/>
      </c>
      <c r="S671" s="79" t="str">
        <f t="shared" si="21"/>
        <v/>
      </c>
    </row>
    <row r="672" spans="2:19" ht="21" customHeight="1" x14ac:dyDescent="0.2">
      <c r="B672" s="104"/>
      <c r="C672" s="96"/>
      <c r="D672" s="96"/>
      <c r="E672" s="104"/>
      <c r="F672" s="96"/>
      <c r="G672" s="96"/>
      <c r="H672" s="104"/>
      <c r="I672" s="96"/>
      <c r="J672" s="96"/>
      <c r="K672" s="104"/>
      <c r="L672" s="96"/>
      <c r="M672" s="96"/>
      <c r="N672" s="96"/>
      <c r="O672" s="104"/>
      <c r="P672" s="104"/>
      <c r="Q672" s="97"/>
      <c r="R672" s="119" t="str">
        <f t="shared" si="20"/>
        <v/>
      </c>
      <c r="S672" s="79" t="str">
        <f t="shared" si="21"/>
        <v/>
      </c>
    </row>
    <row r="673" spans="2:19" ht="21" customHeight="1" x14ac:dyDescent="0.2">
      <c r="B673" s="104"/>
      <c r="C673" s="96"/>
      <c r="D673" s="96"/>
      <c r="E673" s="104"/>
      <c r="F673" s="96"/>
      <c r="G673" s="96"/>
      <c r="H673" s="104"/>
      <c r="I673" s="96"/>
      <c r="J673" s="96"/>
      <c r="K673" s="104"/>
      <c r="L673" s="96"/>
      <c r="M673" s="96"/>
      <c r="N673" s="96"/>
      <c r="O673" s="104"/>
      <c r="P673" s="104"/>
      <c r="Q673" s="97"/>
      <c r="R673" s="119" t="str">
        <f t="shared" si="20"/>
        <v/>
      </c>
      <c r="S673" s="79" t="str">
        <f t="shared" si="21"/>
        <v/>
      </c>
    </row>
    <row r="674" spans="2:19" ht="21" customHeight="1" x14ac:dyDescent="0.2">
      <c r="B674" s="104"/>
      <c r="C674" s="96"/>
      <c r="D674" s="96"/>
      <c r="E674" s="104"/>
      <c r="F674" s="96"/>
      <c r="G674" s="96"/>
      <c r="H674" s="104"/>
      <c r="I674" s="96"/>
      <c r="J674" s="96"/>
      <c r="K674" s="104"/>
      <c r="L674" s="96"/>
      <c r="M674" s="96"/>
      <c r="N674" s="96"/>
      <c r="O674" s="104"/>
      <c r="P674" s="104"/>
      <c r="Q674" s="97"/>
      <c r="R674" s="119" t="str">
        <f t="shared" si="20"/>
        <v/>
      </c>
      <c r="S674" s="79" t="str">
        <f t="shared" si="21"/>
        <v/>
      </c>
    </row>
    <row r="675" spans="2:19" ht="21" customHeight="1" x14ac:dyDescent="0.2">
      <c r="B675" s="104"/>
      <c r="C675" s="96"/>
      <c r="D675" s="96"/>
      <c r="E675" s="104"/>
      <c r="F675" s="96"/>
      <c r="G675" s="96"/>
      <c r="H675" s="104"/>
      <c r="I675" s="96"/>
      <c r="J675" s="96"/>
      <c r="K675" s="104"/>
      <c r="L675" s="96"/>
      <c r="M675" s="96"/>
      <c r="N675" s="96"/>
      <c r="O675" s="104"/>
      <c r="P675" s="104"/>
      <c r="Q675" s="97"/>
      <c r="R675" s="119" t="str">
        <f t="shared" si="20"/>
        <v/>
      </c>
      <c r="S675" s="79" t="str">
        <f t="shared" si="21"/>
        <v/>
      </c>
    </row>
    <row r="676" spans="2:19" ht="21" customHeight="1" x14ac:dyDescent="0.2">
      <c r="B676" s="104"/>
      <c r="C676" s="96"/>
      <c r="D676" s="96"/>
      <c r="E676" s="104"/>
      <c r="F676" s="96"/>
      <c r="G676" s="96"/>
      <c r="H676" s="104"/>
      <c r="I676" s="96"/>
      <c r="J676" s="96"/>
      <c r="K676" s="104"/>
      <c r="L676" s="96"/>
      <c r="M676" s="96"/>
      <c r="N676" s="96"/>
      <c r="O676" s="104"/>
      <c r="P676" s="104"/>
      <c r="Q676" s="97"/>
      <c r="R676" s="119" t="str">
        <f t="shared" si="20"/>
        <v/>
      </c>
      <c r="S676" s="79" t="str">
        <f t="shared" si="21"/>
        <v/>
      </c>
    </row>
    <row r="677" spans="2:19" ht="21" customHeight="1" x14ac:dyDescent="0.2">
      <c r="B677" s="104"/>
      <c r="C677" s="96"/>
      <c r="D677" s="96"/>
      <c r="E677" s="104"/>
      <c r="F677" s="96"/>
      <c r="G677" s="96"/>
      <c r="H677" s="104"/>
      <c r="I677" s="96"/>
      <c r="J677" s="96"/>
      <c r="K677" s="104"/>
      <c r="L677" s="96"/>
      <c r="M677" s="96"/>
      <c r="N677" s="96"/>
      <c r="O677" s="104"/>
      <c r="P677" s="104"/>
      <c r="Q677" s="97"/>
      <c r="R677" s="119" t="str">
        <f t="shared" si="20"/>
        <v/>
      </c>
      <c r="S677" s="79" t="str">
        <f t="shared" si="21"/>
        <v/>
      </c>
    </row>
    <row r="678" spans="2:19" ht="21" customHeight="1" x14ac:dyDescent="0.2">
      <c r="B678" s="104"/>
      <c r="C678" s="96"/>
      <c r="D678" s="96"/>
      <c r="E678" s="104"/>
      <c r="F678" s="96"/>
      <c r="G678" s="96"/>
      <c r="H678" s="104"/>
      <c r="I678" s="96"/>
      <c r="J678" s="96"/>
      <c r="K678" s="104"/>
      <c r="L678" s="96"/>
      <c r="M678" s="96"/>
      <c r="N678" s="96"/>
      <c r="O678" s="104"/>
      <c r="P678" s="104"/>
      <c r="Q678" s="97"/>
      <c r="R678" s="119" t="str">
        <f t="shared" si="20"/>
        <v/>
      </c>
      <c r="S678" s="79" t="str">
        <f t="shared" si="21"/>
        <v/>
      </c>
    </row>
    <row r="679" spans="2:19" ht="21" customHeight="1" x14ac:dyDescent="0.2">
      <c r="B679" s="104"/>
      <c r="C679" s="96"/>
      <c r="D679" s="96"/>
      <c r="E679" s="104"/>
      <c r="F679" s="96"/>
      <c r="G679" s="96"/>
      <c r="H679" s="104"/>
      <c r="I679" s="96"/>
      <c r="J679" s="96"/>
      <c r="K679" s="104"/>
      <c r="L679" s="96"/>
      <c r="M679" s="96"/>
      <c r="N679" s="96"/>
      <c r="O679" s="104"/>
      <c r="P679" s="104"/>
      <c r="Q679" s="97"/>
      <c r="R679" s="119" t="str">
        <f t="shared" si="20"/>
        <v/>
      </c>
      <c r="S679" s="79" t="str">
        <f t="shared" si="21"/>
        <v/>
      </c>
    </row>
    <row r="680" spans="2:19" ht="21" customHeight="1" x14ac:dyDescent="0.2">
      <c r="B680" s="104"/>
      <c r="C680" s="96"/>
      <c r="D680" s="96"/>
      <c r="E680" s="104"/>
      <c r="F680" s="96"/>
      <c r="G680" s="96"/>
      <c r="H680" s="104"/>
      <c r="I680" s="96"/>
      <c r="J680" s="96"/>
      <c r="K680" s="104"/>
      <c r="L680" s="96"/>
      <c r="M680" s="96"/>
      <c r="N680" s="96"/>
      <c r="O680" s="104"/>
      <c r="P680" s="104"/>
      <c r="Q680" s="97"/>
      <c r="R680" s="119" t="str">
        <f t="shared" si="20"/>
        <v/>
      </c>
      <c r="S680" s="79" t="str">
        <f t="shared" si="21"/>
        <v/>
      </c>
    </row>
    <row r="681" spans="2:19" ht="21" customHeight="1" x14ac:dyDescent="0.2">
      <c r="B681" s="104"/>
      <c r="C681" s="96"/>
      <c r="D681" s="96"/>
      <c r="E681" s="104"/>
      <c r="F681" s="96"/>
      <c r="G681" s="96"/>
      <c r="H681" s="104"/>
      <c r="I681" s="96"/>
      <c r="J681" s="96"/>
      <c r="K681" s="104"/>
      <c r="L681" s="96"/>
      <c r="M681" s="96"/>
      <c r="N681" s="96"/>
      <c r="O681" s="104"/>
      <c r="P681" s="104"/>
      <c r="Q681" s="97"/>
      <c r="R681" s="119" t="str">
        <f t="shared" si="20"/>
        <v/>
      </c>
      <c r="S681" s="79" t="str">
        <f t="shared" si="21"/>
        <v/>
      </c>
    </row>
    <row r="682" spans="2:19" ht="21" customHeight="1" x14ac:dyDescent="0.2">
      <c r="B682" s="104"/>
      <c r="C682" s="96"/>
      <c r="D682" s="96"/>
      <c r="E682" s="104"/>
      <c r="F682" s="96"/>
      <c r="G682" s="96"/>
      <c r="H682" s="104"/>
      <c r="I682" s="96"/>
      <c r="J682" s="96"/>
      <c r="K682" s="104"/>
      <c r="L682" s="96"/>
      <c r="M682" s="96"/>
      <c r="N682" s="96"/>
      <c r="O682" s="104"/>
      <c r="P682" s="104"/>
      <c r="Q682" s="97"/>
      <c r="R682" s="119" t="str">
        <f t="shared" si="20"/>
        <v/>
      </c>
      <c r="S682" s="79" t="str">
        <f t="shared" si="21"/>
        <v/>
      </c>
    </row>
    <row r="683" spans="2:19" ht="21" customHeight="1" x14ac:dyDescent="0.2">
      <c r="B683" s="104"/>
      <c r="C683" s="96"/>
      <c r="D683" s="96"/>
      <c r="E683" s="104"/>
      <c r="F683" s="96"/>
      <c r="G683" s="96"/>
      <c r="H683" s="104"/>
      <c r="I683" s="96"/>
      <c r="J683" s="96"/>
      <c r="K683" s="104"/>
      <c r="L683" s="96"/>
      <c r="M683" s="96"/>
      <c r="N683" s="96"/>
      <c r="O683" s="104"/>
      <c r="P683" s="104"/>
      <c r="Q683" s="97"/>
      <c r="R683" s="119" t="str">
        <f t="shared" si="20"/>
        <v/>
      </c>
      <c r="S683" s="79" t="str">
        <f t="shared" si="21"/>
        <v/>
      </c>
    </row>
    <row r="684" spans="2:19" ht="21" customHeight="1" x14ac:dyDescent="0.2">
      <c r="B684" s="104"/>
      <c r="C684" s="96"/>
      <c r="D684" s="96"/>
      <c r="E684" s="104"/>
      <c r="F684" s="96"/>
      <c r="G684" s="96"/>
      <c r="H684" s="104"/>
      <c r="I684" s="96"/>
      <c r="J684" s="96"/>
      <c r="K684" s="104"/>
      <c r="L684" s="96"/>
      <c r="M684" s="96"/>
      <c r="N684" s="96"/>
      <c r="O684" s="104"/>
      <c r="P684" s="104"/>
      <c r="Q684" s="97"/>
      <c r="R684" s="119" t="str">
        <f t="shared" si="20"/>
        <v/>
      </c>
      <c r="S684" s="79" t="str">
        <f t="shared" si="21"/>
        <v/>
      </c>
    </row>
    <row r="685" spans="2:19" ht="21" customHeight="1" x14ac:dyDescent="0.2">
      <c r="B685" s="104"/>
      <c r="C685" s="96"/>
      <c r="D685" s="96"/>
      <c r="E685" s="104"/>
      <c r="F685" s="96"/>
      <c r="G685" s="96"/>
      <c r="H685" s="104"/>
      <c r="I685" s="96"/>
      <c r="J685" s="96"/>
      <c r="K685" s="104"/>
      <c r="L685" s="96"/>
      <c r="M685" s="96"/>
      <c r="N685" s="96"/>
      <c r="O685" s="104"/>
      <c r="P685" s="104"/>
      <c r="Q685" s="97"/>
      <c r="R685" s="119" t="str">
        <f t="shared" si="20"/>
        <v/>
      </c>
      <c r="S685" s="79" t="str">
        <f t="shared" si="21"/>
        <v/>
      </c>
    </row>
    <row r="686" spans="2:19" ht="21" customHeight="1" x14ac:dyDescent="0.2">
      <c r="B686" s="104"/>
      <c r="C686" s="96"/>
      <c r="D686" s="96"/>
      <c r="E686" s="104"/>
      <c r="F686" s="96"/>
      <c r="G686" s="96"/>
      <c r="H686" s="104"/>
      <c r="I686" s="96"/>
      <c r="J686" s="96"/>
      <c r="K686" s="104"/>
      <c r="L686" s="96"/>
      <c r="M686" s="96"/>
      <c r="N686" s="96"/>
      <c r="O686" s="104"/>
      <c r="P686" s="104"/>
      <c r="Q686" s="97"/>
      <c r="R686" s="119" t="str">
        <f t="shared" si="20"/>
        <v/>
      </c>
      <c r="S686" s="79" t="str">
        <f t="shared" si="21"/>
        <v/>
      </c>
    </row>
    <row r="687" spans="2:19" ht="21" customHeight="1" x14ac:dyDescent="0.2">
      <c r="B687" s="104"/>
      <c r="C687" s="96"/>
      <c r="D687" s="96"/>
      <c r="E687" s="104"/>
      <c r="F687" s="96"/>
      <c r="G687" s="96"/>
      <c r="H687" s="104"/>
      <c r="I687" s="96"/>
      <c r="J687" s="96"/>
      <c r="K687" s="104"/>
      <c r="L687" s="96"/>
      <c r="M687" s="96"/>
      <c r="N687" s="96"/>
      <c r="O687" s="104"/>
      <c r="P687" s="104"/>
      <c r="Q687" s="97"/>
      <c r="R687" s="119" t="str">
        <f t="shared" si="20"/>
        <v/>
      </c>
      <c r="S687" s="79" t="str">
        <f t="shared" si="21"/>
        <v/>
      </c>
    </row>
    <row r="688" spans="2:19" ht="21" customHeight="1" x14ac:dyDescent="0.2">
      <c r="B688" s="104"/>
      <c r="C688" s="96"/>
      <c r="D688" s="96"/>
      <c r="E688" s="104"/>
      <c r="F688" s="96"/>
      <c r="G688" s="96"/>
      <c r="H688" s="104"/>
      <c r="I688" s="96"/>
      <c r="J688" s="96"/>
      <c r="K688" s="104"/>
      <c r="L688" s="96"/>
      <c r="M688" s="96"/>
      <c r="N688" s="96"/>
      <c r="O688" s="104"/>
      <c r="P688" s="104"/>
      <c r="Q688" s="97"/>
      <c r="R688" s="119" t="str">
        <f t="shared" si="20"/>
        <v/>
      </c>
      <c r="S688" s="79" t="str">
        <f t="shared" si="21"/>
        <v/>
      </c>
    </row>
    <row r="689" spans="2:19" ht="21" customHeight="1" x14ac:dyDescent="0.2">
      <c r="B689" s="104"/>
      <c r="C689" s="96"/>
      <c r="D689" s="96"/>
      <c r="E689" s="104"/>
      <c r="F689" s="96"/>
      <c r="G689" s="96"/>
      <c r="H689" s="104"/>
      <c r="I689" s="96"/>
      <c r="J689" s="96"/>
      <c r="K689" s="104"/>
      <c r="L689" s="96"/>
      <c r="M689" s="96"/>
      <c r="N689" s="96"/>
      <c r="O689" s="104"/>
      <c r="P689" s="104"/>
      <c r="Q689" s="97"/>
      <c r="R689" s="119" t="str">
        <f t="shared" si="20"/>
        <v/>
      </c>
      <c r="S689" s="79" t="str">
        <f t="shared" si="21"/>
        <v/>
      </c>
    </row>
    <row r="690" spans="2:19" ht="21" customHeight="1" x14ac:dyDescent="0.2">
      <c r="B690" s="104"/>
      <c r="C690" s="96"/>
      <c r="D690" s="96"/>
      <c r="E690" s="104"/>
      <c r="F690" s="96"/>
      <c r="G690" s="96"/>
      <c r="H690" s="104"/>
      <c r="I690" s="96"/>
      <c r="J690" s="96"/>
      <c r="K690" s="104"/>
      <c r="L690" s="96"/>
      <c r="M690" s="96"/>
      <c r="N690" s="96"/>
      <c r="O690" s="104"/>
      <c r="P690" s="104"/>
      <c r="Q690" s="97"/>
      <c r="R690" s="119" t="str">
        <f t="shared" si="20"/>
        <v/>
      </c>
      <c r="S690" s="79" t="str">
        <f t="shared" si="21"/>
        <v/>
      </c>
    </row>
    <row r="691" spans="2:19" ht="21" customHeight="1" x14ac:dyDescent="0.2">
      <c r="B691" s="104"/>
      <c r="C691" s="96"/>
      <c r="D691" s="96"/>
      <c r="E691" s="104"/>
      <c r="F691" s="96"/>
      <c r="G691" s="96"/>
      <c r="H691" s="104"/>
      <c r="I691" s="96"/>
      <c r="J691" s="96"/>
      <c r="K691" s="104"/>
      <c r="L691" s="96"/>
      <c r="M691" s="96"/>
      <c r="N691" s="96"/>
      <c r="O691" s="104"/>
      <c r="P691" s="104"/>
      <c r="Q691" s="97"/>
      <c r="R691" s="119" t="str">
        <f t="shared" si="20"/>
        <v/>
      </c>
      <c r="S691" s="79" t="str">
        <f t="shared" si="21"/>
        <v/>
      </c>
    </row>
    <row r="692" spans="2:19" ht="21" customHeight="1" x14ac:dyDescent="0.2">
      <c r="B692" s="104"/>
      <c r="C692" s="96"/>
      <c r="D692" s="96"/>
      <c r="E692" s="104"/>
      <c r="F692" s="96"/>
      <c r="G692" s="96"/>
      <c r="H692" s="104"/>
      <c r="I692" s="96"/>
      <c r="J692" s="96"/>
      <c r="K692" s="104"/>
      <c r="L692" s="96"/>
      <c r="M692" s="96"/>
      <c r="N692" s="96"/>
      <c r="O692" s="104"/>
      <c r="P692" s="104"/>
      <c r="Q692" s="97"/>
      <c r="R692" s="119" t="str">
        <f t="shared" si="20"/>
        <v/>
      </c>
      <c r="S692" s="79" t="str">
        <f t="shared" si="21"/>
        <v/>
      </c>
    </row>
    <row r="693" spans="2:19" ht="21" customHeight="1" x14ac:dyDescent="0.2">
      <c r="B693" s="104"/>
      <c r="C693" s="96"/>
      <c r="D693" s="96"/>
      <c r="E693" s="104"/>
      <c r="F693" s="96"/>
      <c r="G693" s="96"/>
      <c r="H693" s="104"/>
      <c r="I693" s="96"/>
      <c r="J693" s="96"/>
      <c r="K693" s="104"/>
      <c r="L693" s="96"/>
      <c r="M693" s="96"/>
      <c r="N693" s="96"/>
      <c r="O693" s="104"/>
      <c r="P693" s="104"/>
      <c r="Q693" s="97"/>
      <c r="R693" s="119" t="str">
        <f t="shared" si="20"/>
        <v/>
      </c>
      <c r="S693" s="79" t="str">
        <f t="shared" si="21"/>
        <v/>
      </c>
    </row>
    <row r="694" spans="2:19" ht="21" customHeight="1" x14ac:dyDescent="0.2">
      <c r="B694" s="104"/>
      <c r="C694" s="96"/>
      <c r="D694" s="96"/>
      <c r="E694" s="104"/>
      <c r="F694" s="96"/>
      <c r="G694" s="96"/>
      <c r="H694" s="104"/>
      <c r="I694" s="96"/>
      <c r="J694" s="96"/>
      <c r="K694" s="104"/>
      <c r="L694" s="96"/>
      <c r="M694" s="96"/>
      <c r="N694" s="96"/>
      <c r="O694" s="104"/>
      <c r="P694" s="104"/>
      <c r="Q694" s="97"/>
      <c r="R694" s="119" t="str">
        <f t="shared" si="20"/>
        <v/>
      </c>
      <c r="S694" s="79" t="str">
        <f t="shared" si="21"/>
        <v/>
      </c>
    </row>
    <row r="695" spans="2:19" ht="21" customHeight="1" x14ac:dyDescent="0.2">
      <c r="B695" s="104"/>
      <c r="C695" s="96"/>
      <c r="D695" s="96"/>
      <c r="E695" s="104"/>
      <c r="F695" s="96"/>
      <c r="G695" s="96"/>
      <c r="H695" s="104"/>
      <c r="I695" s="96"/>
      <c r="J695" s="96"/>
      <c r="K695" s="104"/>
      <c r="L695" s="96"/>
      <c r="M695" s="96"/>
      <c r="N695" s="96"/>
      <c r="O695" s="104"/>
      <c r="P695" s="104"/>
      <c r="Q695" s="97"/>
      <c r="R695" s="119" t="str">
        <f t="shared" si="20"/>
        <v/>
      </c>
      <c r="S695" s="79" t="str">
        <f t="shared" si="21"/>
        <v/>
      </c>
    </row>
    <row r="696" spans="2:19" ht="21" customHeight="1" x14ac:dyDescent="0.2">
      <c r="B696" s="104"/>
      <c r="C696" s="96"/>
      <c r="D696" s="96"/>
      <c r="E696" s="104"/>
      <c r="F696" s="96"/>
      <c r="G696" s="96"/>
      <c r="H696" s="104"/>
      <c r="I696" s="96"/>
      <c r="J696" s="96"/>
      <c r="K696" s="104"/>
      <c r="L696" s="96"/>
      <c r="M696" s="96"/>
      <c r="N696" s="96"/>
      <c r="O696" s="104"/>
      <c r="P696" s="104"/>
      <c r="Q696" s="97"/>
      <c r="R696" s="119" t="str">
        <f t="shared" si="20"/>
        <v/>
      </c>
      <c r="S696" s="79" t="str">
        <f t="shared" si="21"/>
        <v/>
      </c>
    </row>
    <row r="697" spans="2:19" ht="21" customHeight="1" x14ac:dyDescent="0.2">
      <c r="B697" s="104"/>
      <c r="C697" s="96"/>
      <c r="D697" s="96"/>
      <c r="E697" s="104"/>
      <c r="F697" s="96"/>
      <c r="G697" s="96"/>
      <c r="H697" s="104"/>
      <c r="I697" s="96"/>
      <c r="J697" s="96"/>
      <c r="K697" s="104"/>
      <c r="L697" s="96"/>
      <c r="M697" s="96"/>
      <c r="N697" s="96"/>
      <c r="O697" s="104"/>
      <c r="P697" s="104"/>
      <c r="Q697" s="97"/>
      <c r="R697" s="119" t="str">
        <f t="shared" si="20"/>
        <v/>
      </c>
      <c r="S697" s="79" t="str">
        <f t="shared" si="21"/>
        <v/>
      </c>
    </row>
    <row r="698" spans="2:19" ht="21" customHeight="1" x14ac:dyDescent="0.2">
      <c r="B698" s="104"/>
      <c r="C698" s="96"/>
      <c r="D698" s="96"/>
      <c r="E698" s="104"/>
      <c r="F698" s="96"/>
      <c r="G698" s="96"/>
      <c r="H698" s="104"/>
      <c r="I698" s="96"/>
      <c r="J698" s="96"/>
      <c r="K698" s="104"/>
      <c r="L698" s="96"/>
      <c r="M698" s="96"/>
      <c r="N698" s="96"/>
      <c r="O698" s="104"/>
      <c r="P698" s="104"/>
      <c r="Q698" s="97"/>
      <c r="R698" s="119" t="str">
        <f t="shared" si="20"/>
        <v/>
      </c>
      <c r="S698" s="79" t="str">
        <f t="shared" si="21"/>
        <v/>
      </c>
    </row>
    <row r="699" spans="2:19" ht="21" customHeight="1" x14ac:dyDescent="0.2">
      <c r="B699" s="104"/>
      <c r="C699" s="96"/>
      <c r="D699" s="96"/>
      <c r="E699" s="104"/>
      <c r="F699" s="96"/>
      <c r="G699" s="96"/>
      <c r="H699" s="104"/>
      <c r="I699" s="96"/>
      <c r="J699" s="96"/>
      <c r="K699" s="104"/>
      <c r="L699" s="96"/>
      <c r="M699" s="96"/>
      <c r="N699" s="96"/>
      <c r="O699" s="104"/>
      <c r="P699" s="104"/>
      <c r="Q699" s="97"/>
      <c r="R699" s="119" t="str">
        <f t="shared" si="20"/>
        <v/>
      </c>
      <c r="S699" s="79" t="str">
        <f t="shared" si="21"/>
        <v/>
      </c>
    </row>
    <row r="700" spans="2:19" ht="21" customHeight="1" x14ac:dyDescent="0.2">
      <c r="B700" s="104"/>
      <c r="C700" s="96"/>
      <c r="D700" s="96"/>
      <c r="E700" s="104"/>
      <c r="F700" s="96"/>
      <c r="G700" s="96"/>
      <c r="H700" s="104"/>
      <c r="I700" s="96"/>
      <c r="J700" s="96"/>
      <c r="K700" s="104"/>
      <c r="L700" s="96"/>
      <c r="M700" s="96"/>
      <c r="N700" s="96"/>
      <c r="O700" s="104"/>
      <c r="P700" s="104"/>
      <c r="Q700" s="97"/>
      <c r="R700" s="119" t="str">
        <f t="shared" si="20"/>
        <v/>
      </c>
      <c r="S700" s="79" t="str">
        <f t="shared" si="21"/>
        <v/>
      </c>
    </row>
    <row r="701" spans="2:19" ht="21" customHeight="1" x14ac:dyDescent="0.2">
      <c r="B701" s="104"/>
      <c r="C701" s="96"/>
      <c r="D701" s="96"/>
      <c r="E701" s="104"/>
      <c r="F701" s="96"/>
      <c r="G701" s="96"/>
      <c r="H701" s="104"/>
      <c r="I701" s="96"/>
      <c r="J701" s="96"/>
      <c r="K701" s="104"/>
      <c r="L701" s="96"/>
      <c r="M701" s="96"/>
      <c r="N701" s="96"/>
      <c r="O701" s="104"/>
      <c r="P701" s="104"/>
      <c r="Q701" s="97"/>
      <c r="R701" s="119" t="str">
        <f t="shared" si="20"/>
        <v/>
      </c>
      <c r="S701" s="79" t="str">
        <f t="shared" si="21"/>
        <v/>
      </c>
    </row>
    <row r="702" spans="2:19" ht="21" customHeight="1" x14ac:dyDescent="0.2">
      <c r="B702" s="104"/>
      <c r="C702" s="96"/>
      <c r="D702" s="96"/>
      <c r="E702" s="104"/>
      <c r="F702" s="96"/>
      <c r="G702" s="96"/>
      <c r="H702" s="104"/>
      <c r="I702" s="96"/>
      <c r="J702" s="96"/>
      <c r="K702" s="104"/>
      <c r="L702" s="96"/>
      <c r="M702" s="96"/>
      <c r="N702" s="96"/>
      <c r="O702" s="104"/>
      <c r="P702" s="104"/>
      <c r="Q702" s="97"/>
      <c r="R702" s="119" t="str">
        <f t="shared" si="20"/>
        <v/>
      </c>
      <c r="S702" s="79" t="str">
        <f t="shared" si="21"/>
        <v/>
      </c>
    </row>
    <row r="703" spans="2:19" ht="21" customHeight="1" x14ac:dyDescent="0.2">
      <c r="B703" s="104"/>
      <c r="C703" s="96"/>
      <c r="D703" s="96"/>
      <c r="E703" s="104"/>
      <c r="F703" s="96"/>
      <c r="G703" s="96"/>
      <c r="H703" s="104"/>
      <c r="I703" s="96"/>
      <c r="J703" s="96"/>
      <c r="K703" s="104"/>
      <c r="L703" s="96"/>
      <c r="M703" s="96"/>
      <c r="N703" s="96"/>
      <c r="O703" s="104"/>
      <c r="P703" s="104"/>
      <c r="Q703" s="97"/>
      <c r="R703" s="119" t="str">
        <f t="shared" si="20"/>
        <v/>
      </c>
      <c r="S703" s="79" t="str">
        <f t="shared" si="21"/>
        <v/>
      </c>
    </row>
    <row r="704" spans="2:19" ht="21" customHeight="1" x14ac:dyDescent="0.2">
      <c r="B704" s="104"/>
      <c r="C704" s="96"/>
      <c r="D704" s="96"/>
      <c r="E704" s="104"/>
      <c r="F704" s="96"/>
      <c r="G704" s="96"/>
      <c r="H704" s="104"/>
      <c r="I704" s="96"/>
      <c r="J704" s="96"/>
      <c r="K704" s="104"/>
      <c r="L704" s="96"/>
      <c r="M704" s="96"/>
      <c r="N704" s="96"/>
      <c r="O704" s="104"/>
      <c r="P704" s="104"/>
      <c r="Q704" s="97"/>
      <c r="R704" s="119" t="str">
        <f t="shared" si="20"/>
        <v/>
      </c>
      <c r="S704" s="79" t="str">
        <f t="shared" si="21"/>
        <v/>
      </c>
    </row>
    <row r="705" spans="2:19" ht="21" customHeight="1" x14ac:dyDescent="0.2">
      <c r="B705" s="104"/>
      <c r="C705" s="96"/>
      <c r="D705" s="96"/>
      <c r="E705" s="104"/>
      <c r="F705" s="96"/>
      <c r="G705" s="96"/>
      <c r="H705" s="104"/>
      <c r="I705" s="96"/>
      <c r="J705" s="96"/>
      <c r="K705" s="104"/>
      <c r="L705" s="96"/>
      <c r="M705" s="96"/>
      <c r="N705" s="96"/>
      <c r="O705" s="104"/>
      <c r="P705" s="104"/>
      <c r="Q705" s="97"/>
      <c r="R705" s="119" t="str">
        <f t="shared" si="20"/>
        <v/>
      </c>
      <c r="S705" s="79" t="str">
        <f t="shared" si="21"/>
        <v/>
      </c>
    </row>
    <row r="706" spans="2:19" ht="21" customHeight="1" x14ac:dyDescent="0.2">
      <c r="B706" s="104"/>
      <c r="C706" s="96"/>
      <c r="D706" s="96"/>
      <c r="E706" s="104"/>
      <c r="F706" s="96"/>
      <c r="G706" s="96"/>
      <c r="H706" s="104"/>
      <c r="I706" s="96"/>
      <c r="J706" s="96"/>
      <c r="K706" s="104"/>
      <c r="L706" s="96"/>
      <c r="M706" s="96"/>
      <c r="N706" s="96"/>
      <c r="O706" s="104"/>
      <c r="P706" s="104"/>
      <c r="Q706" s="97"/>
      <c r="R706" s="119" t="str">
        <f t="shared" si="20"/>
        <v/>
      </c>
      <c r="S706" s="79" t="str">
        <f t="shared" si="21"/>
        <v/>
      </c>
    </row>
    <row r="707" spans="2:19" ht="21" customHeight="1" x14ac:dyDescent="0.2">
      <c r="B707" s="104"/>
      <c r="C707" s="96"/>
      <c r="D707" s="96"/>
      <c r="E707" s="104"/>
      <c r="F707" s="96"/>
      <c r="G707" s="96"/>
      <c r="H707" s="104"/>
      <c r="I707" s="96"/>
      <c r="J707" s="96"/>
      <c r="K707" s="104"/>
      <c r="L707" s="96"/>
      <c r="M707" s="96"/>
      <c r="N707" s="96"/>
      <c r="O707" s="104"/>
      <c r="P707" s="104"/>
      <c r="Q707" s="97"/>
      <c r="R707" s="119" t="str">
        <f t="shared" si="20"/>
        <v/>
      </c>
      <c r="S707" s="79" t="str">
        <f t="shared" si="21"/>
        <v/>
      </c>
    </row>
    <row r="708" spans="2:19" ht="21" customHeight="1" x14ac:dyDescent="0.2">
      <c r="B708" s="104"/>
      <c r="C708" s="96"/>
      <c r="D708" s="96"/>
      <c r="E708" s="104"/>
      <c r="F708" s="96"/>
      <c r="G708" s="96"/>
      <c r="H708" s="104"/>
      <c r="I708" s="96"/>
      <c r="J708" s="96"/>
      <c r="K708" s="104"/>
      <c r="L708" s="96"/>
      <c r="M708" s="96"/>
      <c r="N708" s="96"/>
      <c r="O708" s="104"/>
      <c r="P708" s="104"/>
      <c r="Q708" s="97"/>
      <c r="R708" s="119" t="str">
        <f t="shared" si="20"/>
        <v/>
      </c>
      <c r="S708" s="79" t="str">
        <f t="shared" si="21"/>
        <v/>
      </c>
    </row>
    <row r="709" spans="2:19" ht="21" customHeight="1" x14ac:dyDescent="0.2">
      <c r="B709" s="104"/>
      <c r="C709" s="96"/>
      <c r="D709" s="96"/>
      <c r="E709" s="104"/>
      <c r="F709" s="96"/>
      <c r="G709" s="96"/>
      <c r="H709" s="104"/>
      <c r="I709" s="96"/>
      <c r="J709" s="96"/>
      <c r="K709" s="104"/>
      <c r="L709" s="96"/>
      <c r="M709" s="96"/>
      <c r="N709" s="96"/>
      <c r="O709" s="104"/>
      <c r="P709" s="104"/>
      <c r="Q709" s="97"/>
      <c r="R709" s="119" t="str">
        <f t="shared" si="20"/>
        <v/>
      </c>
      <c r="S709" s="79" t="str">
        <f t="shared" si="21"/>
        <v/>
      </c>
    </row>
    <row r="710" spans="2:19" ht="21" customHeight="1" x14ac:dyDescent="0.2">
      <c r="B710" s="104"/>
      <c r="C710" s="96"/>
      <c r="D710" s="96"/>
      <c r="E710" s="104"/>
      <c r="F710" s="96"/>
      <c r="G710" s="96"/>
      <c r="H710" s="104"/>
      <c r="I710" s="96"/>
      <c r="J710" s="96"/>
      <c r="K710" s="104"/>
      <c r="L710" s="96"/>
      <c r="M710" s="96"/>
      <c r="N710" s="96"/>
      <c r="O710" s="104"/>
      <c r="P710" s="104"/>
      <c r="Q710" s="97"/>
      <c r="R710" s="119" t="str">
        <f t="shared" si="20"/>
        <v/>
      </c>
      <c r="S710" s="79" t="str">
        <f t="shared" si="21"/>
        <v/>
      </c>
    </row>
    <row r="711" spans="2:19" ht="21" customHeight="1" x14ac:dyDescent="0.2">
      <c r="B711" s="104"/>
      <c r="C711" s="96"/>
      <c r="D711" s="96"/>
      <c r="E711" s="104"/>
      <c r="F711" s="96"/>
      <c r="G711" s="96"/>
      <c r="H711" s="104"/>
      <c r="I711" s="96"/>
      <c r="J711" s="96"/>
      <c r="K711" s="104"/>
      <c r="L711" s="96"/>
      <c r="M711" s="96"/>
      <c r="N711" s="96"/>
      <c r="O711" s="104"/>
      <c r="P711" s="104"/>
      <c r="Q711" s="97"/>
      <c r="R711" s="119" t="str">
        <f t="shared" si="20"/>
        <v/>
      </c>
      <c r="S711" s="79" t="str">
        <f t="shared" si="21"/>
        <v/>
      </c>
    </row>
    <row r="712" spans="2:19" ht="21" customHeight="1" x14ac:dyDescent="0.2">
      <c r="B712" s="104"/>
      <c r="C712" s="96"/>
      <c r="D712" s="96"/>
      <c r="E712" s="104"/>
      <c r="F712" s="96"/>
      <c r="G712" s="96"/>
      <c r="H712" s="104"/>
      <c r="I712" s="96"/>
      <c r="J712" s="96"/>
      <c r="K712" s="104"/>
      <c r="L712" s="96"/>
      <c r="M712" s="96"/>
      <c r="N712" s="96"/>
      <c r="O712" s="104"/>
      <c r="P712" s="104"/>
      <c r="Q712" s="97"/>
      <c r="R712" s="119" t="str">
        <f t="shared" si="20"/>
        <v/>
      </c>
      <c r="S712" s="79" t="str">
        <f t="shared" si="21"/>
        <v/>
      </c>
    </row>
    <row r="713" spans="2:19" ht="21" customHeight="1" x14ac:dyDescent="0.2">
      <c r="B713" s="104"/>
      <c r="C713" s="96"/>
      <c r="D713" s="96"/>
      <c r="E713" s="104"/>
      <c r="F713" s="96"/>
      <c r="G713" s="96"/>
      <c r="H713" s="104"/>
      <c r="I713" s="96"/>
      <c r="J713" s="96"/>
      <c r="K713" s="104"/>
      <c r="L713" s="96"/>
      <c r="M713" s="96"/>
      <c r="N713" s="96"/>
      <c r="O713" s="104"/>
      <c r="P713" s="104"/>
      <c r="Q713" s="97"/>
      <c r="R713" s="119" t="str">
        <f t="shared" si="20"/>
        <v/>
      </c>
      <c r="S713" s="79" t="str">
        <f t="shared" si="21"/>
        <v/>
      </c>
    </row>
    <row r="714" spans="2:19" ht="21" customHeight="1" x14ac:dyDescent="0.2">
      <c r="B714" s="104"/>
      <c r="C714" s="96"/>
      <c r="D714" s="96"/>
      <c r="E714" s="104"/>
      <c r="F714" s="96"/>
      <c r="G714" s="96"/>
      <c r="H714" s="104"/>
      <c r="I714" s="96"/>
      <c r="J714" s="96"/>
      <c r="K714" s="104"/>
      <c r="L714" s="96"/>
      <c r="M714" s="96"/>
      <c r="N714" s="96"/>
      <c r="O714" s="104"/>
      <c r="P714" s="104"/>
      <c r="Q714" s="97"/>
      <c r="R714" s="119" t="str">
        <f t="shared" si="20"/>
        <v/>
      </c>
      <c r="S714" s="79" t="str">
        <f t="shared" si="21"/>
        <v/>
      </c>
    </row>
    <row r="715" spans="2:19" ht="21" customHeight="1" x14ac:dyDescent="0.2">
      <c r="B715" s="104"/>
      <c r="C715" s="96"/>
      <c r="D715" s="96"/>
      <c r="E715" s="104"/>
      <c r="F715" s="96"/>
      <c r="G715" s="96"/>
      <c r="H715" s="104"/>
      <c r="I715" s="96"/>
      <c r="J715" s="96"/>
      <c r="K715" s="104"/>
      <c r="L715" s="96"/>
      <c r="M715" s="96"/>
      <c r="N715" s="96"/>
      <c r="O715" s="104"/>
      <c r="P715" s="104"/>
      <c r="Q715" s="97"/>
      <c r="R715" s="119" t="str">
        <f t="shared" si="20"/>
        <v/>
      </c>
      <c r="S715" s="79" t="str">
        <f t="shared" si="21"/>
        <v/>
      </c>
    </row>
    <row r="716" spans="2:19" ht="21" customHeight="1" x14ac:dyDescent="0.2">
      <c r="B716" s="104"/>
      <c r="C716" s="96"/>
      <c r="D716" s="96"/>
      <c r="E716" s="104"/>
      <c r="F716" s="96"/>
      <c r="G716" s="96"/>
      <c r="H716" s="104"/>
      <c r="I716" s="96"/>
      <c r="J716" s="96"/>
      <c r="K716" s="104"/>
      <c r="L716" s="96"/>
      <c r="M716" s="96"/>
      <c r="N716" s="96"/>
      <c r="O716" s="104"/>
      <c r="P716" s="104"/>
      <c r="Q716" s="97"/>
      <c r="R716" s="119" t="str">
        <f t="shared" si="20"/>
        <v/>
      </c>
      <c r="S716" s="79" t="str">
        <f t="shared" si="21"/>
        <v/>
      </c>
    </row>
    <row r="717" spans="2:19" ht="21" customHeight="1" x14ac:dyDescent="0.2">
      <c r="B717" s="104"/>
      <c r="C717" s="96"/>
      <c r="D717" s="96"/>
      <c r="E717" s="104"/>
      <c r="F717" s="96"/>
      <c r="G717" s="96"/>
      <c r="H717" s="104"/>
      <c r="I717" s="96"/>
      <c r="J717" s="96"/>
      <c r="K717" s="104"/>
      <c r="L717" s="96"/>
      <c r="M717" s="96"/>
      <c r="N717" s="96"/>
      <c r="O717" s="104"/>
      <c r="P717" s="104"/>
      <c r="Q717" s="97"/>
      <c r="R717" s="119" t="str">
        <f t="shared" ref="R717:R780" si="22">IF(S717&lt;&gt;"","Erreur","")</f>
        <v/>
      </c>
      <c r="S717" s="79" t="str">
        <f t="shared" ref="S717:S780" si="23">IF(AND(B717&lt;&gt;"",B716=""),"La ligne précédente ne doit pas être vide",IF(AND(B717&lt;&gt;"",OR(C717="",D717="",N717="")),"Veuillez compléter les informations d'identification du dérivé.",IF(AND(B717="",OR(C717&lt;&gt;"",D717&lt;&gt;"",N717&lt;&gt;"")),"Veuillez compléter les informations d'identification du dérivé en colonne C0010.",IF(AND(B717&lt;&gt;"",E717&lt;&gt;"",F717=""),"Veuillez compléter la colonne C0230 Type de code.",IF(AND(B717&lt;&gt;"",F717=""),"Veuillez sélectionner Total/NA dans la liste de la colonne C0230 si vous n'avez rien à déclarer.",IF(AND(B717&lt;&gt;"",H717&lt;&gt;"",I717=""),"Veuillez compléter la colonne C0260 Type de code.",IF(AND(B717&lt;&gt;"",I717=""),"Veuillez sélectionner Total/NA dans la liste de la colonne C0260 si vous n'avez rien à déclarer.","")))))))</f>
        <v/>
      </c>
    </row>
    <row r="718" spans="2:19" ht="21" customHeight="1" x14ac:dyDescent="0.2">
      <c r="B718" s="104"/>
      <c r="C718" s="96"/>
      <c r="D718" s="96"/>
      <c r="E718" s="104"/>
      <c r="F718" s="96"/>
      <c r="G718" s="96"/>
      <c r="H718" s="104"/>
      <c r="I718" s="96"/>
      <c r="J718" s="96"/>
      <c r="K718" s="104"/>
      <c r="L718" s="96"/>
      <c r="M718" s="96"/>
      <c r="N718" s="96"/>
      <c r="O718" s="104"/>
      <c r="P718" s="104"/>
      <c r="Q718" s="97"/>
      <c r="R718" s="119" t="str">
        <f t="shared" si="22"/>
        <v/>
      </c>
      <c r="S718" s="79" t="str">
        <f t="shared" si="23"/>
        <v/>
      </c>
    </row>
    <row r="719" spans="2:19" ht="21" customHeight="1" x14ac:dyDescent="0.2">
      <c r="B719" s="104"/>
      <c r="C719" s="96"/>
      <c r="D719" s="96"/>
      <c r="E719" s="104"/>
      <c r="F719" s="96"/>
      <c r="G719" s="96"/>
      <c r="H719" s="104"/>
      <c r="I719" s="96"/>
      <c r="J719" s="96"/>
      <c r="K719" s="104"/>
      <c r="L719" s="96"/>
      <c r="M719" s="96"/>
      <c r="N719" s="96"/>
      <c r="O719" s="104"/>
      <c r="P719" s="104"/>
      <c r="Q719" s="97"/>
      <c r="R719" s="119" t="str">
        <f t="shared" si="22"/>
        <v/>
      </c>
      <c r="S719" s="79" t="str">
        <f t="shared" si="23"/>
        <v/>
      </c>
    </row>
    <row r="720" spans="2:19" ht="21" customHeight="1" x14ac:dyDescent="0.2">
      <c r="B720" s="104"/>
      <c r="C720" s="96"/>
      <c r="D720" s="96"/>
      <c r="E720" s="104"/>
      <c r="F720" s="96"/>
      <c r="G720" s="96"/>
      <c r="H720" s="104"/>
      <c r="I720" s="96"/>
      <c r="J720" s="96"/>
      <c r="K720" s="104"/>
      <c r="L720" s="96"/>
      <c r="M720" s="96"/>
      <c r="N720" s="96"/>
      <c r="O720" s="104"/>
      <c r="P720" s="104"/>
      <c r="Q720" s="97"/>
      <c r="R720" s="119" t="str">
        <f t="shared" si="22"/>
        <v/>
      </c>
      <c r="S720" s="79" t="str">
        <f t="shared" si="23"/>
        <v/>
      </c>
    </row>
    <row r="721" spans="2:19" ht="21" customHeight="1" x14ac:dyDescent="0.2">
      <c r="B721" s="104"/>
      <c r="C721" s="96"/>
      <c r="D721" s="96"/>
      <c r="E721" s="104"/>
      <c r="F721" s="96"/>
      <c r="G721" s="96"/>
      <c r="H721" s="104"/>
      <c r="I721" s="96"/>
      <c r="J721" s="96"/>
      <c r="K721" s="104"/>
      <c r="L721" s="96"/>
      <c r="M721" s="96"/>
      <c r="N721" s="96"/>
      <c r="O721" s="104"/>
      <c r="P721" s="104"/>
      <c r="Q721" s="97"/>
      <c r="R721" s="119" t="str">
        <f t="shared" si="22"/>
        <v/>
      </c>
      <c r="S721" s="79" t="str">
        <f t="shared" si="23"/>
        <v/>
      </c>
    </row>
    <row r="722" spans="2:19" ht="21" customHeight="1" x14ac:dyDescent="0.2">
      <c r="B722" s="104"/>
      <c r="C722" s="96"/>
      <c r="D722" s="96"/>
      <c r="E722" s="104"/>
      <c r="F722" s="96"/>
      <c r="G722" s="96"/>
      <c r="H722" s="104"/>
      <c r="I722" s="96"/>
      <c r="J722" s="96"/>
      <c r="K722" s="104"/>
      <c r="L722" s="96"/>
      <c r="M722" s="96"/>
      <c r="N722" s="96"/>
      <c r="O722" s="104"/>
      <c r="P722" s="104"/>
      <c r="Q722" s="97"/>
      <c r="R722" s="119" t="str">
        <f t="shared" si="22"/>
        <v/>
      </c>
      <c r="S722" s="79" t="str">
        <f t="shared" si="23"/>
        <v/>
      </c>
    </row>
    <row r="723" spans="2:19" ht="21" customHeight="1" x14ac:dyDescent="0.2">
      <c r="B723" s="104"/>
      <c r="C723" s="96"/>
      <c r="D723" s="96"/>
      <c r="E723" s="104"/>
      <c r="F723" s="96"/>
      <c r="G723" s="96"/>
      <c r="H723" s="104"/>
      <c r="I723" s="96"/>
      <c r="J723" s="96"/>
      <c r="K723" s="104"/>
      <c r="L723" s="96"/>
      <c r="M723" s="96"/>
      <c r="N723" s="96"/>
      <c r="O723" s="104"/>
      <c r="P723" s="104"/>
      <c r="Q723" s="97"/>
      <c r="R723" s="119" t="str">
        <f t="shared" si="22"/>
        <v/>
      </c>
      <c r="S723" s="79" t="str">
        <f t="shared" si="23"/>
        <v/>
      </c>
    </row>
    <row r="724" spans="2:19" ht="21" customHeight="1" x14ac:dyDescent="0.2">
      <c r="B724" s="104"/>
      <c r="C724" s="96"/>
      <c r="D724" s="96"/>
      <c r="E724" s="104"/>
      <c r="F724" s="96"/>
      <c r="G724" s="96"/>
      <c r="H724" s="104"/>
      <c r="I724" s="96"/>
      <c r="J724" s="96"/>
      <c r="K724" s="104"/>
      <c r="L724" s="96"/>
      <c r="M724" s="96"/>
      <c r="N724" s="96"/>
      <c r="O724" s="104"/>
      <c r="P724" s="104"/>
      <c r="Q724" s="97"/>
      <c r="R724" s="119" t="str">
        <f t="shared" si="22"/>
        <v/>
      </c>
      <c r="S724" s="79" t="str">
        <f t="shared" si="23"/>
        <v/>
      </c>
    </row>
    <row r="725" spans="2:19" ht="21" customHeight="1" x14ac:dyDescent="0.2">
      <c r="B725" s="104"/>
      <c r="C725" s="96"/>
      <c r="D725" s="96"/>
      <c r="E725" s="104"/>
      <c r="F725" s="96"/>
      <c r="G725" s="96"/>
      <c r="H725" s="104"/>
      <c r="I725" s="96"/>
      <c r="J725" s="96"/>
      <c r="K725" s="104"/>
      <c r="L725" s="96"/>
      <c r="M725" s="96"/>
      <c r="N725" s="96"/>
      <c r="O725" s="104"/>
      <c r="P725" s="104"/>
      <c r="Q725" s="97"/>
      <c r="R725" s="119" t="str">
        <f t="shared" si="22"/>
        <v/>
      </c>
      <c r="S725" s="79" t="str">
        <f t="shared" si="23"/>
        <v/>
      </c>
    </row>
    <row r="726" spans="2:19" ht="21" customHeight="1" x14ac:dyDescent="0.2">
      <c r="B726" s="104"/>
      <c r="C726" s="96"/>
      <c r="D726" s="96"/>
      <c r="E726" s="104"/>
      <c r="F726" s="96"/>
      <c r="G726" s="96"/>
      <c r="H726" s="104"/>
      <c r="I726" s="96"/>
      <c r="J726" s="96"/>
      <c r="K726" s="104"/>
      <c r="L726" s="96"/>
      <c r="M726" s="96"/>
      <c r="N726" s="96"/>
      <c r="O726" s="104"/>
      <c r="P726" s="104"/>
      <c r="Q726" s="97"/>
      <c r="R726" s="119" t="str">
        <f t="shared" si="22"/>
        <v/>
      </c>
      <c r="S726" s="79" t="str">
        <f t="shared" si="23"/>
        <v/>
      </c>
    </row>
    <row r="727" spans="2:19" ht="21" customHeight="1" x14ac:dyDescent="0.2">
      <c r="B727" s="104"/>
      <c r="C727" s="96"/>
      <c r="D727" s="96"/>
      <c r="E727" s="104"/>
      <c r="F727" s="96"/>
      <c r="G727" s="96"/>
      <c r="H727" s="104"/>
      <c r="I727" s="96"/>
      <c r="J727" s="96"/>
      <c r="K727" s="104"/>
      <c r="L727" s="96"/>
      <c r="M727" s="96"/>
      <c r="N727" s="96"/>
      <c r="O727" s="104"/>
      <c r="P727" s="104"/>
      <c r="Q727" s="97"/>
      <c r="R727" s="119" t="str">
        <f t="shared" si="22"/>
        <v/>
      </c>
      <c r="S727" s="79" t="str">
        <f t="shared" si="23"/>
        <v/>
      </c>
    </row>
    <row r="728" spans="2:19" ht="21" customHeight="1" x14ac:dyDescent="0.2">
      <c r="B728" s="104"/>
      <c r="C728" s="96"/>
      <c r="D728" s="96"/>
      <c r="E728" s="104"/>
      <c r="F728" s="96"/>
      <c r="G728" s="96"/>
      <c r="H728" s="104"/>
      <c r="I728" s="96"/>
      <c r="J728" s="96"/>
      <c r="K728" s="104"/>
      <c r="L728" s="96"/>
      <c r="M728" s="96"/>
      <c r="N728" s="96"/>
      <c r="O728" s="104"/>
      <c r="P728" s="104"/>
      <c r="Q728" s="97"/>
      <c r="R728" s="119" t="str">
        <f t="shared" si="22"/>
        <v/>
      </c>
      <c r="S728" s="79" t="str">
        <f t="shared" si="23"/>
        <v/>
      </c>
    </row>
    <row r="729" spans="2:19" ht="21" customHeight="1" x14ac:dyDescent="0.2">
      <c r="B729" s="104"/>
      <c r="C729" s="96"/>
      <c r="D729" s="96"/>
      <c r="E729" s="104"/>
      <c r="F729" s="96"/>
      <c r="G729" s="96"/>
      <c r="H729" s="104"/>
      <c r="I729" s="96"/>
      <c r="J729" s="96"/>
      <c r="K729" s="104"/>
      <c r="L729" s="96"/>
      <c r="M729" s="96"/>
      <c r="N729" s="96"/>
      <c r="O729" s="104"/>
      <c r="P729" s="104"/>
      <c r="Q729" s="97"/>
      <c r="R729" s="119" t="str">
        <f t="shared" si="22"/>
        <v/>
      </c>
      <c r="S729" s="79" t="str">
        <f t="shared" si="23"/>
        <v/>
      </c>
    </row>
    <row r="730" spans="2:19" ht="21" customHeight="1" x14ac:dyDescent="0.2">
      <c r="B730" s="104"/>
      <c r="C730" s="96"/>
      <c r="D730" s="96"/>
      <c r="E730" s="104"/>
      <c r="F730" s="96"/>
      <c r="G730" s="96"/>
      <c r="H730" s="104"/>
      <c r="I730" s="96"/>
      <c r="J730" s="96"/>
      <c r="K730" s="104"/>
      <c r="L730" s="96"/>
      <c r="M730" s="96"/>
      <c r="N730" s="96"/>
      <c r="O730" s="104"/>
      <c r="P730" s="104"/>
      <c r="Q730" s="97"/>
      <c r="R730" s="119" t="str">
        <f t="shared" si="22"/>
        <v/>
      </c>
      <c r="S730" s="79" t="str">
        <f t="shared" si="23"/>
        <v/>
      </c>
    </row>
    <row r="731" spans="2:19" ht="21" customHeight="1" x14ac:dyDescent="0.2">
      <c r="B731" s="104"/>
      <c r="C731" s="96"/>
      <c r="D731" s="96"/>
      <c r="E731" s="104"/>
      <c r="F731" s="96"/>
      <c r="G731" s="96"/>
      <c r="H731" s="104"/>
      <c r="I731" s="96"/>
      <c r="J731" s="96"/>
      <c r="K731" s="104"/>
      <c r="L731" s="96"/>
      <c r="M731" s="96"/>
      <c r="N731" s="96"/>
      <c r="O731" s="104"/>
      <c r="P731" s="104"/>
      <c r="Q731" s="97"/>
      <c r="R731" s="119" t="str">
        <f t="shared" si="22"/>
        <v/>
      </c>
      <c r="S731" s="79" t="str">
        <f t="shared" si="23"/>
        <v/>
      </c>
    </row>
    <row r="732" spans="2:19" ht="21" customHeight="1" x14ac:dyDescent="0.2">
      <c r="B732" s="104"/>
      <c r="C732" s="96"/>
      <c r="D732" s="96"/>
      <c r="E732" s="104"/>
      <c r="F732" s="96"/>
      <c r="G732" s="96"/>
      <c r="H732" s="104"/>
      <c r="I732" s="96"/>
      <c r="J732" s="96"/>
      <c r="K732" s="104"/>
      <c r="L732" s="96"/>
      <c r="M732" s="96"/>
      <c r="N732" s="96"/>
      <c r="O732" s="104"/>
      <c r="P732" s="104"/>
      <c r="Q732" s="97"/>
      <c r="R732" s="119" t="str">
        <f t="shared" si="22"/>
        <v/>
      </c>
      <c r="S732" s="79" t="str">
        <f t="shared" si="23"/>
        <v/>
      </c>
    </row>
    <row r="733" spans="2:19" ht="21" customHeight="1" x14ac:dyDescent="0.2">
      <c r="B733" s="104"/>
      <c r="C733" s="96"/>
      <c r="D733" s="96"/>
      <c r="E733" s="104"/>
      <c r="F733" s="96"/>
      <c r="G733" s="96"/>
      <c r="H733" s="104"/>
      <c r="I733" s="96"/>
      <c r="J733" s="96"/>
      <c r="K733" s="104"/>
      <c r="L733" s="96"/>
      <c r="M733" s="96"/>
      <c r="N733" s="96"/>
      <c r="O733" s="104"/>
      <c r="P733" s="104"/>
      <c r="Q733" s="97"/>
      <c r="R733" s="119" t="str">
        <f t="shared" si="22"/>
        <v/>
      </c>
      <c r="S733" s="79" t="str">
        <f t="shared" si="23"/>
        <v/>
      </c>
    </row>
    <row r="734" spans="2:19" ht="21" customHeight="1" x14ac:dyDescent="0.2">
      <c r="B734" s="104"/>
      <c r="C734" s="96"/>
      <c r="D734" s="96"/>
      <c r="E734" s="104"/>
      <c r="F734" s="96"/>
      <c r="G734" s="96"/>
      <c r="H734" s="104"/>
      <c r="I734" s="96"/>
      <c r="J734" s="96"/>
      <c r="K734" s="104"/>
      <c r="L734" s="96"/>
      <c r="M734" s="96"/>
      <c r="N734" s="96"/>
      <c r="O734" s="104"/>
      <c r="P734" s="104"/>
      <c r="Q734" s="97"/>
      <c r="R734" s="119" t="str">
        <f t="shared" si="22"/>
        <v/>
      </c>
      <c r="S734" s="79" t="str">
        <f t="shared" si="23"/>
        <v/>
      </c>
    </row>
    <row r="735" spans="2:19" ht="21" customHeight="1" x14ac:dyDescent="0.2">
      <c r="B735" s="104"/>
      <c r="C735" s="96"/>
      <c r="D735" s="96"/>
      <c r="E735" s="104"/>
      <c r="F735" s="96"/>
      <c r="G735" s="96"/>
      <c r="H735" s="104"/>
      <c r="I735" s="96"/>
      <c r="J735" s="96"/>
      <c r="K735" s="104"/>
      <c r="L735" s="96"/>
      <c r="M735" s="96"/>
      <c r="N735" s="96"/>
      <c r="O735" s="104"/>
      <c r="P735" s="104"/>
      <c r="Q735" s="97"/>
      <c r="R735" s="119" t="str">
        <f t="shared" si="22"/>
        <v/>
      </c>
      <c r="S735" s="79" t="str">
        <f t="shared" si="23"/>
        <v/>
      </c>
    </row>
    <row r="736" spans="2:19" ht="21" customHeight="1" x14ac:dyDescent="0.2">
      <c r="B736" s="104"/>
      <c r="C736" s="96"/>
      <c r="D736" s="96"/>
      <c r="E736" s="104"/>
      <c r="F736" s="96"/>
      <c r="G736" s="96"/>
      <c r="H736" s="104"/>
      <c r="I736" s="96"/>
      <c r="J736" s="96"/>
      <c r="K736" s="104"/>
      <c r="L736" s="96"/>
      <c r="M736" s="96"/>
      <c r="N736" s="96"/>
      <c r="O736" s="104"/>
      <c r="P736" s="104"/>
      <c r="Q736" s="97"/>
      <c r="R736" s="119" t="str">
        <f t="shared" si="22"/>
        <v/>
      </c>
      <c r="S736" s="79" t="str">
        <f t="shared" si="23"/>
        <v/>
      </c>
    </row>
    <row r="737" spans="2:19" ht="21" customHeight="1" x14ac:dyDescent="0.2">
      <c r="B737" s="104"/>
      <c r="C737" s="96"/>
      <c r="D737" s="96"/>
      <c r="E737" s="104"/>
      <c r="F737" s="96"/>
      <c r="G737" s="96"/>
      <c r="H737" s="104"/>
      <c r="I737" s="96"/>
      <c r="J737" s="96"/>
      <c r="K737" s="104"/>
      <c r="L737" s="96"/>
      <c r="M737" s="96"/>
      <c r="N737" s="96"/>
      <c r="O737" s="104"/>
      <c r="P737" s="104"/>
      <c r="Q737" s="97"/>
      <c r="R737" s="119" t="str">
        <f t="shared" si="22"/>
        <v/>
      </c>
      <c r="S737" s="79" t="str">
        <f t="shared" si="23"/>
        <v/>
      </c>
    </row>
    <row r="738" spans="2:19" ht="21" customHeight="1" x14ac:dyDescent="0.2">
      <c r="B738" s="104"/>
      <c r="C738" s="96"/>
      <c r="D738" s="96"/>
      <c r="E738" s="104"/>
      <c r="F738" s="96"/>
      <c r="G738" s="96"/>
      <c r="H738" s="104"/>
      <c r="I738" s="96"/>
      <c r="J738" s="96"/>
      <c r="K738" s="104"/>
      <c r="L738" s="96"/>
      <c r="M738" s="96"/>
      <c r="N738" s="96"/>
      <c r="O738" s="104"/>
      <c r="P738" s="104"/>
      <c r="Q738" s="97"/>
      <c r="R738" s="119" t="str">
        <f t="shared" si="22"/>
        <v/>
      </c>
      <c r="S738" s="79" t="str">
        <f t="shared" si="23"/>
        <v/>
      </c>
    </row>
    <row r="739" spans="2:19" ht="21" customHeight="1" x14ac:dyDescent="0.2">
      <c r="B739" s="104"/>
      <c r="C739" s="96"/>
      <c r="D739" s="96"/>
      <c r="E739" s="104"/>
      <c r="F739" s="96"/>
      <c r="G739" s="96"/>
      <c r="H739" s="104"/>
      <c r="I739" s="96"/>
      <c r="J739" s="96"/>
      <c r="K739" s="104"/>
      <c r="L739" s="96"/>
      <c r="M739" s="96"/>
      <c r="N739" s="96"/>
      <c r="O739" s="104"/>
      <c r="P739" s="104"/>
      <c r="Q739" s="97"/>
      <c r="R739" s="119" t="str">
        <f t="shared" si="22"/>
        <v/>
      </c>
      <c r="S739" s="79" t="str">
        <f t="shared" si="23"/>
        <v/>
      </c>
    </row>
    <row r="740" spans="2:19" ht="21" customHeight="1" x14ac:dyDescent="0.2">
      <c r="B740" s="104"/>
      <c r="C740" s="96"/>
      <c r="D740" s="96"/>
      <c r="E740" s="104"/>
      <c r="F740" s="96"/>
      <c r="G740" s="96"/>
      <c r="H740" s="104"/>
      <c r="I740" s="96"/>
      <c r="J740" s="96"/>
      <c r="K740" s="104"/>
      <c r="L740" s="96"/>
      <c r="M740" s="96"/>
      <c r="N740" s="96"/>
      <c r="O740" s="104"/>
      <c r="P740" s="104"/>
      <c r="Q740" s="97"/>
      <c r="R740" s="119" t="str">
        <f t="shared" si="22"/>
        <v/>
      </c>
      <c r="S740" s="79" t="str">
        <f t="shared" si="23"/>
        <v/>
      </c>
    </row>
    <row r="741" spans="2:19" ht="21" customHeight="1" x14ac:dyDescent="0.2">
      <c r="B741" s="104"/>
      <c r="C741" s="96"/>
      <c r="D741" s="96"/>
      <c r="E741" s="104"/>
      <c r="F741" s="96"/>
      <c r="G741" s="96"/>
      <c r="H741" s="104"/>
      <c r="I741" s="96"/>
      <c r="J741" s="96"/>
      <c r="K741" s="104"/>
      <c r="L741" s="96"/>
      <c r="M741" s="96"/>
      <c r="N741" s="96"/>
      <c r="O741" s="104"/>
      <c r="P741" s="104"/>
      <c r="Q741" s="97"/>
      <c r="R741" s="119" t="str">
        <f t="shared" si="22"/>
        <v/>
      </c>
      <c r="S741" s="79" t="str">
        <f t="shared" si="23"/>
        <v/>
      </c>
    </row>
    <row r="742" spans="2:19" ht="21" customHeight="1" x14ac:dyDescent="0.2">
      <c r="B742" s="104"/>
      <c r="C742" s="96"/>
      <c r="D742" s="96"/>
      <c r="E742" s="104"/>
      <c r="F742" s="96"/>
      <c r="G742" s="96"/>
      <c r="H742" s="104"/>
      <c r="I742" s="96"/>
      <c r="J742" s="96"/>
      <c r="K742" s="104"/>
      <c r="L742" s="96"/>
      <c r="M742" s="96"/>
      <c r="N742" s="96"/>
      <c r="O742" s="104"/>
      <c r="P742" s="104"/>
      <c r="Q742" s="97"/>
      <c r="R742" s="119" t="str">
        <f t="shared" si="22"/>
        <v/>
      </c>
      <c r="S742" s="79" t="str">
        <f t="shared" si="23"/>
        <v/>
      </c>
    </row>
    <row r="743" spans="2:19" ht="21" customHeight="1" x14ac:dyDescent="0.2">
      <c r="B743" s="104"/>
      <c r="C743" s="96"/>
      <c r="D743" s="96"/>
      <c r="E743" s="104"/>
      <c r="F743" s="96"/>
      <c r="G743" s="96"/>
      <c r="H743" s="104"/>
      <c r="I743" s="96"/>
      <c r="J743" s="96"/>
      <c r="K743" s="104"/>
      <c r="L743" s="96"/>
      <c r="M743" s="96"/>
      <c r="N743" s="96"/>
      <c r="O743" s="104"/>
      <c r="P743" s="104"/>
      <c r="Q743" s="97"/>
      <c r="R743" s="119" t="str">
        <f t="shared" si="22"/>
        <v/>
      </c>
      <c r="S743" s="79" t="str">
        <f t="shared" si="23"/>
        <v/>
      </c>
    </row>
    <row r="744" spans="2:19" ht="21" customHeight="1" x14ac:dyDescent="0.2">
      <c r="B744" s="104"/>
      <c r="C744" s="96"/>
      <c r="D744" s="96"/>
      <c r="E744" s="104"/>
      <c r="F744" s="96"/>
      <c r="G744" s="96"/>
      <c r="H744" s="104"/>
      <c r="I744" s="96"/>
      <c r="J744" s="96"/>
      <c r="K744" s="104"/>
      <c r="L744" s="96"/>
      <c r="M744" s="96"/>
      <c r="N744" s="96"/>
      <c r="O744" s="104"/>
      <c r="P744" s="104"/>
      <c r="Q744" s="97"/>
      <c r="R744" s="119" t="str">
        <f t="shared" si="22"/>
        <v/>
      </c>
      <c r="S744" s="79" t="str">
        <f t="shared" si="23"/>
        <v/>
      </c>
    </row>
    <row r="745" spans="2:19" ht="21" customHeight="1" x14ac:dyDescent="0.2">
      <c r="B745" s="104"/>
      <c r="C745" s="96"/>
      <c r="D745" s="96"/>
      <c r="E745" s="104"/>
      <c r="F745" s="96"/>
      <c r="G745" s="96"/>
      <c r="H745" s="104"/>
      <c r="I745" s="96"/>
      <c r="J745" s="96"/>
      <c r="K745" s="104"/>
      <c r="L745" s="96"/>
      <c r="M745" s="96"/>
      <c r="N745" s="96"/>
      <c r="O745" s="104"/>
      <c r="P745" s="104"/>
      <c r="Q745" s="97"/>
      <c r="R745" s="119" t="str">
        <f t="shared" si="22"/>
        <v/>
      </c>
      <c r="S745" s="79" t="str">
        <f t="shared" si="23"/>
        <v/>
      </c>
    </row>
    <row r="746" spans="2:19" ht="21" customHeight="1" x14ac:dyDescent="0.2">
      <c r="B746" s="104"/>
      <c r="C746" s="96"/>
      <c r="D746" s="96"/>
      <c r="E746" s="104"/>
      <c r="F746" s="96"/>
      <c r="G746" s="96"/>
      <c r="H746" s="104"/>
      <c r="I746" s="96"/>
      <c r="J746" s="96"/>
      <c r="K746" s="104"/>
      <c r="L746" s="96"/>
      <c r="M746" s="96"/>
      <c r="N746" s="96"/>
      <c r="O746" s="104"/>
      <c r="P746" s="104"/>
      <c r="Q746" s="97"/>
      <c r="R746" s="119" t="str">
        <f t="shared" si="22"/>
        <v/>
      </c>
      <c r="S746" s="79" t="str">
        <f t="shared" si="23"/>
        <v/>
      </c>
    </row>
    <row r="747" spans="2:19" ht="21" customHeight="1" x14ac:dyDescent="0.2">
      <c r="B747" s="104"/>
      <c r="C747" s="96"/>
      <c r="D747" s="96"/>
      <c r="E747" s="104"/>
      <c r="F747" s="96"/>
      <c r="G747" s="96"/>
      <c r="H747" s="104"/>
      <c r="I747" s="96"/>
      <c r="J747" s="96"/>
      <c r="K747" s="104"/>
      <c r="L747" s="96"/>
      <c r="M747" s="96"/>
      <c r="N747" s="96"/>
      <c r="O747" s="104"/>
      <c r="P747" s="104"/>
      <c r="Q747" s="97"/>
      <c r="R747" s="119" t="str">
        <f t="shared" si="22"/>
        <v/>
      </c>
      <c r="S747" s="79" t="str">
        <f t="shared" si="23"/>
        <v/>
      </c>
    </row>
    <row r="748" spans="2:19" ht="21" customHeight="1" x14ac:dyDescent="0.2">
      <c r="B748" s="104"/>
      <c r="C748" s="96"/>
      <c r="D748" s="96"/>
      <c r="E748" s="104"/>
      <c r="F748" s="96"/>
      <c r="G748" s="96"/>
      <c r="H748" s="104"/>
      <c r="I748" s="96"/>
      <c r="J748" s="96"/>
      <c r="K748" s="104"/>
      <c r="L748" s="96"/>
      <c r="M748" s="96"/>
      <c r="N748" s="96"/>
      <c r="O748" s="104"/>
      <c r="P748" s="104"/>
      <c r="Q748" s="97"/>
      <c r="R748" s="119" t="str">
        <f t="shared" si="22"/>
        <v/>
      </c>
      <c r="S748" s="79" t="str">
        <f t="shared" si="23"/>
        <v/>
      </c>
    </row>
    <row r="749" spans="2:19" ht="21" customHeight="1" x14ac:dyDescent="0.2">
      <c r="B749" s="104"/>
      <c r="C749" s="96"/>
      <c r="D749" s="96"/>
      <c r="E749" s="104"/>
      <c r="F749" s="96"/>
      <c r="G749" s="96"/>
      <c r="H749" s="104"/>
      <c r="I749" s="96"/>
      <c r="J749" s="96"/>
      <c r="K749" s="104"/>
      <c r="L749" s="96"/>
      <c r="M749" s="96"/>
      <c r="N749" s="96"/>
      <c r="O749" s="104"/>
      <c r="P749" s="104"/>
      <c r="Q749" s="97"/>
      <c r="R749" s="119" t="str">
        <f t="shared" si="22"/>
        <v/>
      </c>
      <c r="S749" s="79" t="str">
        <f t="shared" si="23"/>
        <v/>
      </c>
    </row>
    <row r="750" spans="2:19" ht="21" customHeight="1" x14ac:dyDescent="0.2">
      <c r="B750" s="104"/>
      <c r="C750" s="96"/>
      <c r="D750" s="96"/>
      <c r="E750" s="104"/>
      <c r="F750" s="96"/>
      <c r="G750" s="96"/>
      <c r="H750" s="104"/>
      <c r="I750" s="96"/>
      <c r="J750" s="96"/>
      <c r="K750" s="104"/>
      <c r="L750" s="96"/>
      <c r="M750" s="96"/>
      <c r="N750" s="96"/>
      <c r="O750" s="104"/>
      <c r="P750" s="104"/>
      <c r="Q750" s="97"/>
      <c r="R750" s="119" t="str">
        <f t="shared" si="22"/>
        <v/>
      </c>
      <c r="S750" s="79" t="str">
        <f t="shared" si="23"/>
        <v/>
      </c>
    </row>
    <row r="751" spans="2:19" ht="21" customHeight="1" x14ac:dyDescent="0.2">
      <c r="B751" s="104"/>
      <c r="C751" s="96"/>
      <c r="D751" s="96"/>
      <c r="E751" s="104"/>
      <c r="F751" s="96"/>
      <c r="G751" s="96"/>
      <c r="H751" s="104"/>
      <c r="I751" s="96"/>
      <c r="J751" s="96"/>
      <c r="K751" s="104"/>
      <c r="L751" s="96"/>
      <c r="M751" s="96"/>
      <c r="N751" s="96"/>
      <c r="O751" s="104"/>
      <c r="P751" s="104"/>
      <c r="Q751" s="97"/>
      <c r="R751" s="119" t="str">
        <f t="shared" si="22"/>
        <v/>
      </c>
      <c r="S751" s="79" t="str">
        <f t="shared" si="23"/>
        <v/>
      </c>
    </row>
    <row r="752" spans="2:19" ht="21" customHeight="1" x14ac:dyDescent="0.2">
      <c r="B752" s="104"/>
      <c r="C752" s="96"/>
      <c r="D752" s="96"/>
      <c r="E752" s="104"/>
      <c r="F752" s="96"/>
      <c r="G752" s="96"/>
      <c r="H752" s="104"/>
      <c r="I752" s="96"/>
      <c r="J752" s="96"/>
      <c r="K752" s="104"/>
      <c r="L752" s="96"/>
      <c r="M752" s="96"/>
      <c r="N752" s="96"/>
      <c r="O752" s="104"/>
      <c r="P752" s="104"/>
      <c r="Q752" s="97"/>
      <c r="R752" s="119" t="str">
        <f t="shared" si="22"/>
        <v/>
      </c>
      <c r="S752" s="79" t="str">
        <f t="shared" si="23"/>
        <v/>
      </c>
    </row>
    <row r="753" spans="2:19" ht="21" customHeight="1" x14ac:dyDescent="0.2">
      <c r="B753" s="104"/>
      <c r="C753" s="96"/>
      <c r="D753" s="96"/>
      <c r="E753" s="104"/>
      <c r="F753" s="96"/>
      <c r="G753" s="96"/>
      <c r="H753" s="104"/>
      <c r="I753" s="96"/>
      <c r="J753" s="96"/>
      <c r="K753" s="104"/>
      <c r="L753" s="96"/>
      <c r="M753" s="96"/>
      <c r="N753" s="96"/>
      <c r="O753" s="104"/>
      <c r="P753" s="104"/>
      <c r="Q753" s="97"/>
      <c r="R753" s="119" t="str">
        <f t="shared" si="22"/>
        <v/>
      </c>
      <c r="S753" s="79" t="str">
        <f t="shared" si="23"/>
        <v/>
      </c>
    </row>
    <row r="754" spans="2:19" ht="21" customHeight="1" x14ac:dyDescent="0.2">
      <c r="B754" s="104"/>
      <c r="C754" s="96"/>
      <c r="D754" s="96"/>
      <c r="E754" s="104"/>
      <c r="F754" s="96"/>
      <c r="G754" s="96"/>
      <c r="H754" s="104"/>
      <c r="I754" s="96"/>
      <c r="J754" s="96"/>
      <c r="K754" s="104"/>
      <c r="L754" s="96"/>
      <c r="M754" s="96"/>
      <c r="N754" s="96"/>
      <c r="O754" s="104"/>
      <c r="P754" s="104"/>
      <c r="Q754" s="97"/>
      <c r="R754" s="119" t="str">
        <f t="shared" si="22"/>
        <v/>
      </c>
      <c r="S754" s="79" t="str">
        <f t="shared" si="23"/>
        <v/>
      </c>
    </row>
    <row r="755" spans="2:19" ht="21" customHeight="1" x14ac:dyDescent="0.2">
      <c r="B755" s="104"/>
      <c r="C755" s="96"/>
      <c r="D755" s="96"/>
      <c r="E755" s="104"/>
      <c r="F755" s="96"/>
      <c r="G755" s="96"/>
      <c r="H755" s="104"/>
      <c r="I755" s="96"/>
      <c r="J755" s="96"/>
      <c r="K755" s="104"/>
      <c r="L755" s="96"/>
      <c r="M755" s="96"/>
      <c r="N755" s="96"/>
      <c r="O755" s="104"/>
      <c r="P755" s="104"/>
      <c r="Q755" s="97"/>
      <c r="R755" s="119" t="str">
        <f t="shared" si="22"/>
        <v/>
      </c>
      <c r="S755" s="79" t="str">
        <f t="shared" si="23"/>
        <v/>
      </c>
    </row>
    <row r="756" spans="2:19" ht="21" customHeight="1" x14ac:dyDescent="0.2">
      <c r="B756" s="104"/>
      <c r="C756" s="96"/>
      <c r="D756" s="96"/>
      <c r="E756" s="104"/>
      <c r="F756" s="96"/>
      <c r="G756" s="96"/>
      <c r="H756" s="104"/>
      <c r="I756" s="96"/>
      <c r="J756" s="96"/>
      <c r="K756" s="104"/>
      <c r="L756" s="96"/>
      <c r="M756" s="96"/>
      <c r="N756" s="96"/>
      <c r="O756" s="104"/>
      <c r="P756" s="104"/>
      <c r="Q756" s="97"/>
      <c r="R756" s="119" t="str">
        <f t="shared" si="22"/>
        <v/>
      </c>
      <c r="S756" s="79" t="str">
        <f t="shared" si="23"/>
        <v/>
      </c>
    </row>
    <row r="757" spans="2:19" ht="21" customHeight="1" x14ac:dyDescent="0.2">
      <c r="B757" s="104"/>
      <c r="C757" s="96"/>
      <c r="D757" s="96"/>
      <c r="E757" s="104"/>
      <c r="F757" s="96"/>
      <c r="G757" s="96"/>
      <c r="H757" s="104"/>
      <c r="I757" s="96"/>
      <c r="J757" s="96"/>
      <c r="K757" s="104"/>
      <c r="L757" s="96"/>
      <c r="M757" s="96"/>
      <c r="N757" s="96"/>
      <c r="O757" s="104"/>
      <c r="P757" s="104"/>
      <c r="Q757" s="97"/>
      <c r="R757" s="119" t="str">
        <f t="shared" si="22"/>
        <v/>
      </c>
      <c r="S757" s="79" t="str">
        <f t="shared" si="23"/>
        <v/>
      </c>
    </row>
    <row r="758" spans="2:19" ht="21" customHeight="1" x14ac:dyDescent="0.2">
      <c r="B758" s="104"/>
      <c r="C758" s="96"/>
      <c r="D758" s="96"/>
      <c r="E758" s="104"/>
      <c r="F758" s="96"/>
      <c r="G758" s="96"/>
      <c r="H758" s="104"/>
      <c r="I758" s="96"/>
      <c r="J758" s="96"/>
      <c r="K758" s="104"/>
      <c r="L758" s="96"/>
      <c r="M758" s="96"/>
      <c r="N758" s="96"/>
      <c r="O758" s="104"/>
      <c r="P758" s="104"/>
      <c r="Q758" s="97"/>
      <c r="R758" s="119" t="str">
        <f t="shared" si="22"/>
        <v/>
      </c>
      <c r="S758" s="79" t="str">
        <f t="shared" si="23"/>
        <v/>
      </c>
    </row>
    <row r="759" spans="2:19" ht="21" customHeight="1" x14ac:dyDescent="0.2">
      <c r="B759" s="104"/>
      <c r="C759" s="96"/>
      <c r="D759" s="96"/>
      <c r="E759" s="104"/>
      <c r="F759" s="96"/>
      <c r="G759" s="96"/>
      <c r="H759" s="104"/>
      <c r="I759" s="96"/>
      <c r="J759" s="96"/>
      <c r="K759" s="104"/>
      <c r="L759" s="96"/>
      <c r="M759" s="96"/>
      <c r="N759" s="96"/>
      <c r="O759" s="104"/>
      <c r="P759" s="104"/>
      <c r="Q759" s="97"/>
      <c r="R759" s="119" t="str">
        <f t="shared" si="22"/>
        <v/>
      </c>
      <c r="S759" s="79" t="str">
        <f t="shared" si="23"/>
        <v/>
      </c>
    </row>
    <row r="760" spans="2:19" ht="21" customHeight="1" x14ac:dyDescent="0.2">
      <c r="B760" s="104"/>
      <c r="C760" s="96"/>
      <c r="D760" s="96"/>
      <c r="E760" s="104"/>
      <c r="F760" s="96"/>
      <c r="G760" s="96"/>
      <c r="H760" s="104"/>
      <c r="I760" s="96"/>
      <c r="J760" s="96"/>
      <c r="K760" s="104"/>
      <c r="L760" s="96"/>
      <c r="M760" s="96"/>
      <c r="N760" s="96"/>
      <c r="O760" s="104"/>
      <c r="P760" s="104"/>
      <c r="Q760" s="97"/>
      <c r="R760" s="119" t="str">
        <f t="shared" si="22"/>
        <v/>
      </c>
      <c r="S760" s="79" t="str">
        <f t="shared" si="23"/>
        <v/>
      </c>
    </row>
    <row r="761" spans="2:19" ht="21" customHeight="1" x14ac:dyDescent="0.2">
      <c r="B761" s="104"/>
      <c r="C761" s="96"/>
      <c r="D761" s="96"/>
      <c r="E761" s="104"/>
      <c r="F761" s="96"/>
      <c r="G761" s="96"/>
      <c r="H761" s="104"/>
      <c r="I761" s="96"/>
      <c r="J761" s="96"/>
      <c r="K761" s="104"/>
      <c r="L761" s="96"/>
      <c r="M761" s="96"/>
      <c r="N761" s="96"/>
      <c r="O761" s="104"/>
      <c r="P761" s="104"/>
      <c r="Q761" s="97"/>
      <c r="R761" s="119" t="str">
        <f t="shared" si="22"/>
        <v/>
      </c>
      <c r="S761" s="79" t="str">
        <f t="shared" si="23"/>
        <v/>
      </c>
    </row>
    <row r="762" spans="2:19" ht="21" customHeight="1" x14ac:dyDescent="0.2">
      <c r="B762" s="104"/>
      <c r="C762" s="96"/>
      <c r="D762" s="96"/>
      <c r="E762" s="104"/>
      <c r="F762" s="96"/>
      <c r="G762" s="96"/>
      <c r="H762" s="104"/>
      <c r="I762" s="96"/>
      <c r="J762" s="96"/>
      <c r="K762" s="104"/>
      <c r="L762" s="96"/>
      <c r="M762" s="96"/>
      <c r="N762" s="96"/>
      <c r="O762" s="104"/>
      <c r="P762" s="104"/>
      <c r="Q762" s="97"/>
      <c r="R762" s="119" t="str">
        <f t="shared" si="22"/>
        <v/>
      </c>
      <c r="S762" s="79" t="str">
        <f t="shared" si="23"/>
        <v/>
      </c>
    </row>
    <row r="763" spans="2:19" ht="21" customHeight="1" x14ac:dyDescent="0.2">
      <c r="B763" s="104"/>
      <c r="C763" s="96"/>
      <c r="D763" s="96"/>
      <c r="E763" s="104"/>
      <c r="F763" s="96"/>
      <c r="G763" s="96"/>
      <c r="H763" s="104"/>
      <c r="I763" s="96"/>
      <c r="J763" s="96"/>
      <c r="K763" s="104"/>
      <c r="L763" s="96"/>
      <c r="M763" s="96"/>
      <c r="N763" s="96"/>
      <c r="O763" s="104"/>
      <c r="P763" s="104"/>
      <c r="Q763" s="97"/>
      <c r="R763" s="119" t="str">
        <f t="shared" si="22"/>
        <v/>
      </c>
      <c r="S763" s="79" t="str">
        <f t="shared" si="23"/>
        <v/>
      </c>
    </row>
    <row r="764" spans="2:19" ht="21" customHeight="1" x14ac:dyDescent="0.2">
      <c r="B764" s="104"/>
      <c r="C764" s="96"/>
      <c r="D764" s="96"/>
      <c r="E764" s="104"/>
      <c r="F764" s="96"/>
      <c r="G764" s="96"/>
      <c r="H764" s="104"/>
      <c r="I764" s="96"/>
      <c r="J764" s="96"/>
      <c r="K764" s="104"/>
      <c r="L764" s="96"/>
      <c r="M764" s="96"/>
      <c r="N764" s="96"/>
      <c r="O764" s="104"/>
      <c r="P764" s="104"/>
      <c r="Q764" s="97"/>
      <c r="R764" s="119" t="str">
        <f t="shared" si="22"/>
        <v/>
      </c>
      <c r="S764" s="79" t="str">
        <f t="shared" si="23"/>
        <v/>
      </c>
    </row>
    <row r="765" spans="2:19" ht="21" customHeight="1" x14ac:dyDescent="0.2">
      <c r="B765" s="104"/>
      <c r="C765" s="96"/>
      <c r="D765" s="96"/>
      <c r="E765" s="104"/>
      <c r="F765" s="96"/>
      <c r="G765" s="96"/>
      <c r="H765" s="104"/>
      <c r="I765" s="96"/>
      <c r="J765" s="96"/>
      <c r="K765" s="104"/>
      <c r="L765" s="96"/>
      <c r="M765" s="96"/>
      <c r="N765" s="96"/>
      <c r="O765" s="104"/>
      <c r="P765" s="104"/>
      <c r="Q765" s="97"/>
      <c r="R765" s="119" t="str">
        <f t="shared" si="22"/>
        <v/>
      </c>
      <c r="S765" s="79" t="str">
        <f t="shared" si="23"/>
        <v/>
      </c>
    </row>
    <row r="766" spans="2:19" ht="21" customHeight="1" x14ac:dyDescent="0.2">
      <c r="B766" s="104"/>
      <c r="C766" s="96"/>
      <c r="D766" s="96"/>
      <c r="E766" s="104"/>
      <c r="F766" s="96"/>
      <c r="G766" s="96"/>
      <c r="H766" s="104"/>
      <c r="I766" s="96"/>
      <c r="J766" s="96"/>
      <c r="K766" s="104"/>
      <c r="L766" s="96"/>
      <c r="M766" s="96"/>
      <c r="N766" s="96"/>
      <c r="O766" s="104"/>
      <c r="P766" s="104"/>
      <c r="Q766" s="97"/>
      <c r="R766" s="119" t="str">
        <f t="shared" si="22"/>
        <v/>
      </c>
      <c r="S766" s="79" t="str">
        <f t="shared" si="23"/>
        <v/>
      </c>
    </row>
    <row r="767" spans="2:19" ht="21" customHeight="1" x14ac:dyDescent="0.2">
      <c r="B767" s="104"/>
      <c r="C767" s="96"/>
      <c r="D767" s="96"/>
      <c r="E767" s="104"/>
      <c r="F767" s="96"/>
      <c r="G767" s="96"/>
      <c r="H767" s="104"/>
      <c r="I767" s="96"/>
      <c r="J767" s="96"/>
      <c r="K767" s="104"/>
      <c r="L767" s="96"/>
      <c r="M767" s="96"/>
      <c r="N767" s="96"/>
      <c r="O767" s="104"/>
      <c r="P767" s="104"/>
      <c r="Q767" s="97"/>
      <c r="R767" s="119" t="str">
        <f t="shared" si="22"/>
        <v/>
      </c>
      <c r="S767" s="79" t="str">
        <f t="shared" si="23"/>
        <v/>
      </c>
    </row>
    <row r="768" spans="2:19" ht="21" customHeight="1" x14ac:dyDescent="0.2">
      <c r="B768" s="104"/>
      <c r="C768" s="96"/>
      <c r="D768" s="96"/>
      <c r="E768" s="104"/>
      <c r="F768" s="96"/>
      <c r="G768" s="96"/>
      <c r="H768" s="104"/>
      <c r="I768" s="96"/>
      <c r="J768" s="96"/>
      <c r="K768" s="104"/>
      <c r="L768" s="96"/>
      <c r="M768" s="96"/>
      <c r="N768" s="96"/>
      <c r="O768" s="104"/>
      <c r="P768" s="104"/>
      <c r="Q768" s="97"/>
      <c r="R768" s="119" t="str">
        <f t="shared" si="22"/>
        <v/>
      </c>
      <c r="S768" s="79" t="str">
        <f t="shared" si="23"/>
        <v/>
      </c>
    </row>
    <row r="769" spans="2:19" ht="21" customHeight="1" x14ac:dyDescent="0.2">
      <c r="B769" s="104"/>
      <c r="C769" s="96"/>
      <c r="D769" s="96"/>
      <c r="E769" s="104"/>
      <c r="F769" s="96"/>
      <c r="G769" s="96"/>
      <c r="H769" s="104"/>
      <c r="I769" s="96"/>
      <c r="J769" s="96"/>
      <c r="K769" s="104"/>
      <c r="L769" s="96"/>
      <c r="M769" s="96"/>
      <c r="N769" s="96"/>
      <c r="O769" s="104"/>
      <c r="P769" s="104"/>
      <c r="Q769" s="97"/>
      <c r="R769" s="119" t="str">
        <f t="shared" si="22"/>
        <v/>
      </c>
      <c r="S769" s="79" t="str">
        <f t="shared" si="23"/>
        <v/>
      </c>
    </row>
    <row r="770" spans="2:19" ht="21" customHeight="1" x14ac:dyDescent="0.2">
      <c r="B770" s="104"/>
      <c r="C770" s="96"/>
      <c r="D770" s="96"/>
      <c r="E770" s="104"/>
      <c r="F770" s="96"/>
      <c r="G770" s="96"/>
      <c r="H770" s="104"/>
      <c r="I770" s="96"/>
      <c r="J770" s="96"/>
      <c r="K770" s="104"/>
      <c r="L770" s="96"/>
      <c r="M770" s="96"/>
      <c r="N770" s="96"/>
      <c r="O770" s="104"/>
      <c r="P770" s="104"/>
      <c r="Q770" s="97"/>
      <c r="R770" s="119" t="str">
        <f t="shared" si="22"/>
        <v/>
      </c>
      <c r="S770" s="79" t="str">
        <f t="shared" si="23"/>
        <v/>
      </c>
    </row>
    <row r="771" spans="2:19" ht="21" customHeight="1" x14ac:dyDescent="0.2">
      <c r="B771" s="104"/>
      <c r="C771" s="96"/>
      <c r="D771" s="96"/>
      <c r="E771" s="104"/>
      <c r="F771" s="96"/>
      <c r="G771" s="96"/>
      <c r="H771" s="104"/>
      <c r="I771" s="96"/>
      <c r="J771" s="96"/>
      <c r="K771" s="104"/>
      <c r="L771" s="96"/>
      <c r="M771" s="96"/>
      <c r="N771" s="96"/>
      <c r="O771" s="104"/>
      <c r="P771" s="104"/>
      <c r="Q771" s="97"/>
      <c r="R771" s="119" t="str">
        <f t="shared" si="22"/>
        <v/>
      </c>
      <c r="S771" s="79" t="str">
        <f t="shared" si="23"/>
        <v/>
      </c>
    </row>
    <row r="772" spans="2:19" ht="21" customHeight="1" x14ac:dyDescent="0.2">
      <c r="B772" s="104"/>
      <c r="C772" s="96"/>
      <c r="D772" s="96"/>
      <c r="E772" s="104"/>
      <c r="F772" s="96"/>
      <c r="G772" s="96"/>
      <c r="H772" s="104"/>
      <c r="I772" s="96"/>
      <c r="J772" s="96"/>
      <c r="K772" s="104"/>
      <c r="L772" s="96"/>
      <c r="M772" s="96"/>
      <c r="N772" s="96"/>
      <c r="O772" s="104"/>
      <c r="P772" s="104"/>
      <c r="Q772" s="97"/>
      <c r="R772" s="119" t="str">
        <f t="shared" si="22"/>
        <v/>
      </c>
      <c r="S772" s="79" t="str">
        <f t="shared" si="23"/>
        <v/>
      </c>
    </row>
    <row r="773" spans="2:19" ht="21" customHeight="1" x14ac:dyDescent="0.2">
      <c r="B773" s="104"/>
      <c r="C773" s="96"/>
      <c r="D773" s="96"/>
      <c r="E773" s="104"/>
      <c r="F773" s="96"/>
      <c r="G773" s="96"/>
      <c r="H773" s="104"/>
      <c r="I773" s="96"/>
      <c r="J773" s="96"/>
      <c r="K773" s="104"/>
      <c r="L773" s="96"/>
      <c r="M773" s="96"/>
      <c r="N773" s="96"/>
      <c r="O773" s="104"/>
      <c r="P773" s="104"/>
      <c r="Q773" s="97"/>
      <c r="R773" s="119" t="str">
        <f t="shared" si="22"/>
        <v/>
      </c>
      <c r="S773" s="79" t="str">
        <f t="shared" si="23"/>
        <v/>
      </c>
    </row>
    <row r="774" spans="2:19" ht="21" customHeight="1" x14ac:dyDescent="0.2">
      <c r="B774" s="104"/>
      <c r="C774" s="96"/>
      <c r="D774" s="96"/>
      <c r="E774" s="104"/>
      <c r="F774" s="96"/>
      <c r="G774" s="96"/>
      <c r="H774" s="104"/>
      <c r="I774" s="96"/>
      <c r="J774" s="96"/>
      <c r="K774" s="104"/>
      <c r="L774" s="96"/>
      <c r="M774" s="96"/>
      <c r="N774" s="96"/>
      <c r="O774" s="104"/>
      <c r="P774" s="104"/>
      <c r="Q774" s="97"/>
      <c r="R774" s="119" t="str">
        <f t="shared" si="22"/>
        <v/>
      </c>
      <c r="S774" s="79" t="str">
        <f t="shared" si="23"/>
        <v/>
      </c>
    </row>
    <row r="775" spans="2:19" ht="21" customHeight="1" x14ac:dyDescent="0.2">
      <c r="B775" s="104"/>
      <c r="C775" s="96"/>
      <c r="D775" s="96"/>
      <c r="E775" s="104"/>
      <c r="F775" s="96"/>
      <c r="G775" s="96"/>
      <c r="H775" s="104"/>
      <c r="I775" s="96"/>
      <c r="J775" s="96"/>
      <c r="K775" s="104"/>
      <c r="L775" s="96"/>
      <c r="M775" s="96"/>
      <c r="N775" s="96"/>
      <c r="O775" s="104"/>
      <c r="P775" s="104"/>
      <c r="Q775" s="97"/>
      <c r="R775" s="119" t="str">
        <f t="shared" si="22"/>
        <v/>
      </c>
      <c r="S775" s="79" t="str">
        <f t="shared" si="23"/>
        <v/>
      </c>
    </row>
    <row r="776" spans="2:19" ht="21" customHeight="1" x14ac:dyDescent="0.2">
      <c r="B776" s="104"/>
      <c r="C776" s="96"/>
      <c r="D776" s="96"/>
      <c r="E776" s="104"/>
      <c r="F776" s="96"/>
      <c r="G776" s="96"/>
      <c r="H776" s="104"/>
      <c r="I776" s="96"/>
      <c r="J776" s="96"/>
      <c r="K776" s="104"/>
      <c r="L776" s="96"/>
      <c r="M776" s="96"/>
      <c r="N776" s="96"/>
      <c r="O776" s="104"/>
      <c r="P776" s="104"/>
      <c r="Q776" s="97"/>
      <c r="R776" s="119" t="str">
        <f t="shared" si="22"/>
        <v/>
      </c>
      <c r="S776" s="79" t="str">
        <f t="shared" si="23"/>
        <v/>
      </c>
    </row>
    <row r="777" spans="2:19" ht="21" customHeight="1" x14ac:dyDescent="0.2">
      <c r="B777" s="104"/>
      <c r="C777" s="96"/>
      <c r="D777" s="96"/>
      <c r="E777" s="104"/>
      <c r="F777" s="96"/>
      <c r="G777" s="96"/>
      <c r="H777" s="104"/>
      <c r="I777" s="96"/>
      <c r="J777" s="96"/>
      <c r="K777" s="104"/>
      <c r="L777" s="96"/>
      <c r="M777" s="96"/>
      <c r="N777" s="96"/>
      <c r="O777" s="104"/>
      <c r="P777" s="104"/>
      <c r="Q777" s="97"/>
      <c r="R777" s="119" t="str">
        <f t="shared" si="22"/>
        <v/>
      </c>
      <c r="S777" s="79" t="str">
        <f t="shared" si="23"/>
        <v/>
      </c>
    </row>
    <row r="778" spans="2:19" ht="21" customHeight="1" x14ac:dyDescent="0.2">
      <c r="B778" s="104"/>
      <c r="C778" s="96"/>
      <c r="D778" s="96"/>
      <c r="E778" s="104"/>
      <c r="F778" s="96"/>
      <c r="G778" s="96"/>
      <c r="H778" s="104"/>
      <c r="I778" s="96"/>
      <c r="J778" s="96"/>
      <c r="K778" s="104"/>
      <c r="L778" s="96"/>
      <c r="M778" s="96"/>
      <c r="N778" s="96"/>
      <c r="O778" s="104"/>
      <c r="P778" s="104"/>
      <c r="Q778" s="97"/>
      <c r="R778" s="119" t="str">
        <f t="shared" si="22"/>
        <v/>
      </c>
      <c r="S778" s="79" t="str">
        <f t="shared" si="23"/>
        <v/>
      </c>
    </row>
    <row r="779" spans="2:19" ht="21" customHeight="1" x14ac:dyDescent="0.2">
      <c r="B779" s="104"/>
      <c r="C779" s="96"/>
      <c r="D779" s="96"/>
      <c r="E779" s="104"/>
      <c r="F779" s="96"/>
      <c r="G779" s="96"/>
      <c r="H779" s="104"/>
      <c r="I779" s="96"/>
      <c r="J779" s="96"/>
      <c r="K779" s="104"/>
      <c r="L779" s="96"/>
      <c r="M779" s="96"/>
      <c r="N779" s="96"/>
      <c r="O779" s="104"/>
      <c r="P779" s="104"/>
      <c r="Q779" s="97"/>
      <c r="R779" s="119" t="str">
        <f t="shared" si="22"/>
        <v/>
      </c>
      <c r="S779" s="79" t="str">
        <f t="shared" si="23"/>
        <v/>
      </c>
    </row>
    <row r="780" spans="2:19" ht="21" customHeight="1" x14ac:dyDescent="0.2">
      <c r="B780" s="104"/>
      <c r="C780" s="96"/>
      <c r="D780" s="96"/>
      <c r="E780" s="104"/>
      <c r="F780" s="96"/>
      <c r="G780" s="96"/>
      <c r="H780" s="104"/>
      <c r="I780" s="96"/>
      <c r="J780" s="96"/>
      <c r="K780" s="104"/>
      <c r="L780" s="96"/>
      <c r="M780" s="96"/>
      <c r="N780" s="96"/>
      <c r="O780" s="104"/>
      <c r="P780" s="104"/>
      <c r="Q780" s="97"/>
      <c r="R780" s="119" t="str">
        <f t="shared" si="22"/>
        <v/>
      </c>
      <c r="S780" s="79" t="str">
        <f t="shared" si="23"/>
        <v/>
      </c>
    </row>
    <row r="781" spans="2:19" ht="21" customHeight="1" x14ac:dyDescent="0.2">
      <c r="B781" s="104"/>
      <c r="C781" s="96"/>
      <c r="D781" s="96"/>
      <c r="E781" s="104"/>
      <c r="F781" s="96"/>
      <c r="G781" s="96"/>
      <c r="H781" s="104"/>
      <c r="I781" s="96"/>
      <c r="J781" s="96"/>
      <c r="K781" s="104"/>
      <c r="L781" s="96"/>
      <c r="M781" s="96"/>
      <c r="N781" s="96"/>
      <c r="O781" s="104"/>
      <c r="P781" s="104"/>
      <c r="Q781" s="97"/>
      <c r="R781" s="119" t="str">
        <f t="shared" ref="R781:R844" si="24">IF(S781&lt;&gt;"","Erreur","")</f>
        <v/>
      </c>
      <c r="S781" s="79" t="str">
        <f t="shared" ref="S781:S844" si="25">IF(AND(B781&lt;&gt;"",B780=""),"La ligne précédente ne doit pas être vide",IF(AND(B781&lt;&gt;"",OR(C781="",D781="",N781="")),"Veuillez compléter les informations d'identification du dérivé.",IF(AND(B781="",OR(C781&lt;&gt;"",D781&lt;&gt;"",N781&lt;&gt;"")),"Veuillez compléter les informations d'identification du dérivé en colonne C0010.",IF(AND(B781&lt;&gt;"",E781&lt;&gt;"",F781=""),"Veuillez compléter la colonne C0230 Type de code.",IF(AND(B781&lt;&gt;"",F781=""),"Veuillez sélectionner Total/NA dans la liste de la colonne C0230 si vous n'avez rien à déclarer.",IF(AND(B781&lt;&gt;"",H781&lt;&gt;"",I781=""),"Veuillez compléter la colonne C0260 Type de code.",IF(AND(B781&lt;&gt;"",I781=""),"Veuillez sélectionner Total/NA dans la liste de la colonne C0260 si vous n'avez rien à déclarer.","")))))))</f>
        <v/>
      </c>
    </row>
    <row r="782" spans="2:19" ht="21" customHeight="1" x14ac:dyDescent="0.2">
      <c r="B782" s="104"/>
      <c r="C782" s="96"/>
      <c r="D782" s="96"/>
      <c r="E782" s="104"/>
      <c r="F782" s="96"/>
      <c r="G782" s="96"/>
      <c r="H782" s="104"/>
      <c r="I782" s="96"/>
      <c r="J782" s="96"/>
      <c r="K782" s="104"/>
      <c r="L782" s="96"/>
      <c r="M782" s="96"/>
      <c r="N782" s="96"/>
      <c r="O782" s="104"/>
      <c r="P782" s="104"/>
      <c r="Q782" s="97"/>
      <c r="R782" s="119" t="str">
        <f t="shared" si="24"/>
        <v/>
      </c>
      <c r="S782" s="79" t="str">
        <f t="shared" si="25"/>
        <v/>
      </c>
    </row>
    <row r="783" spans="2:19" ht="21" customHeight="1" x14ac:dyDescent="0.2">
      <c r="B783" s="104"/>
      <c r="C783" s="96"/>
      <c r="D783" s="96"/>
      <c r="E783" s="104"/>
      <c r="F783" s="96"/>
      <c r="G783" s="96"/>
      <c r="H783" s="104"/>
      <c r="I783" s="96"/>
      <c r="J783" s="96"/>
      <c r="K783" s="104"/>
      <c r="L783" s="96"/>
      <c r="M783" s="96"/>
      <c r="N783" s="96"/>
      <c r="O783" s="104"/>
      <c r="P783" s="104"/>
      <c r="Q783" s="97"/>
      <c r="R783" s="119" t="str">
        <f t="shared" si="24"/>
        <v/>
      </c>
      <c r="S783" s="79" t="str">
        <f t="shared" si="25"/>
        <v/>
      </c>
    </row>
    <row r="784" spans="2:19" ht="21" customHeight="1" x14ac:dyDescent="0.2">
      <c r="B784" s="104"/>
      <c r="C784" s="96"/>
      <c r="D784" s="96"/>
      <c r="E784" s="104"/>
      <c r="F784" s="96"/>
      <c r="G784" s="96"/>
      <c r="H784" s="104"/>
      <c r="I784" s="96"/>
      <c r="J784" s="96"/>
      <c r="K784" s="104"/>
      <c r="L784" s="96"/>
      <c r="M784" s="96"/>
      <c r="N784" s="96"/>
      <c r="O784" s="104"/>
      <c r="P784" s="104"/>
      <c r="Q784" s="97"/>
      <c r="R784" s="119" t="str">
        <f t="shared" si="24"/>
        <v/>
      </c>
      <c r="S784" s="79" t="str">
        <f t="shared" si="25"/>
        <v/>
      </c>
    </row>
    <row r="785" spans="2:19" ht="21" customHeight="1" x14ac:dyDescent="0.2">
      <c r="B785" s="104"/>
      <c r="C785" s="96"/>
      <c r="D785" s="96"/>
      <c r="E785" s="104"/>
      <c r="F785" s="96"/>
      <c r="G785" s="96"/>
      <c r="H785" s="104"/>
      <c r="I785" s="96"/>
      <c r="J785" s="96"/>
      <c r="K785" s="104"/>
      <c r="L785" s="96"/>
      <c r="M785" s="96"/>
      <c r="N785" s="96"/>
      <c r="O785" s="104"/>
      <c r="P785" s="104"/>
      <c r="Q785" s="97"/>
      <c r="R785" s="119" t="str">
        <f t="shared" si="24"/>
        <v/>
      </c>
      <c r="S785" s="79" t="str">
        <f t="shared" si="25"/>
        <v/>
      </c>
    </row>
    <row r="786" spans="2:19" ht="21" customHeight="1" x14ac:dyDescent="0.2">
      <c r="B786" s="104"/>
      <c r="C786" s="96"/>
      <c r="D786" s="96"/>
      <c r="E786" s="104"/>
      <c r="F786" s="96"/>
      <c r="G786" s="96"/>
      <c r="H786" s="104"/>
      <c r="I786" s="96"/>
      <c r="J786" s="96"/>
      <c r="K786" s="104"/>
      <c r="L786" s="96"/>
      <c r="M786" s="96"/>
      <c r="N786" s="96"/>
      <c r="O786" s="104"/>
      <c r="P786" s="104"/>
      <c r="Q786" s="97"/>
      <c r="R786" s="119" t="str">
        <f t="shared" si="24"/>
        <v/>
      </c>
      <c r="S786" s="79" t="str">
        <f t="shared" si="25"/>
        <v/>
      </c>
    </row>
    <row r="787" spans="2:19" ht="21" customHeight="1" x14ac:dyDescent="0.2">
      <c r="B787" s="104"/>
      <c r="C787" s="96"/>
      <c r="D787" s="96"/>
      <c r="E787" s="104"/>
      <c r="F787" s="96"/>
      <c r="G787" s="96"/>
      <c r="H787" s="104"/>
      <c r="I787" s="96"/>
      <c r="J787" s="96"/>
      <c r="K787" s="104"/>
      <c r="L787" s="96"/>
      <c r="M787" s="96"/>
      <c r="N787" s="96"/>
      <c r="O787" s="104"/>
      <c r="P787" s="104"/>
      <c r="Q787" s="97"/>
      <c r="R787" s="119" t="str">
        <f t="shared" si="24"/>
        <v/>
      </c>
      <c r="S787" s="79" t="str">
        <f t="shared" si="25"/>
        <v/>
      </c>
    </row>
    <row r="788" spans="2:19" ht="21" customHeight="1" x14ac:dyDescent="0.2">
      <c r="B788" s="104"/>
      <c r="C788" s="96"/>
      <c r="D788" s="96"/>
      <c r="E788" s="104"/>
      <c r="F788" s="96"/>
      <c r="G788" s="96"/>
      <c r="H788" s="104"/>
      <c r="I788" s="96"/>
      <c r="J788" s="96"/>
      <c r="K788" s="104"/>
      <c r="L788" s="96"/>
      <c r="M788" s="96"/>
      <c r="N788" s="96"/>
      <c r="O788" s="104"/>
      <c r="P788" s="104"/>
      <c r="Q788" s="97"/>
      <c r="R788" s="119" t="str">
        <f t="shared" si="24"/>
        <v/>
      </c>
      <c r="S788" s="79" t="str">
        <f t="shared" si="25"/>
        <v/>
      </c>
    </row>
    <row r="789" spans="2:19" ht="21" customHeight="1" x14ac:dyDescent="0.2">
      <c r="B789" s="104"/>
      <c r="C789" s="96"/>
      <c r="D789" s="96"/>
      <c r="E789" s="104"/>
      <c r="F789" s="96"/>
      <c r="G789" s="96"/>
      <c r="H789" s="104"/>
      <c r="I789" s="96"/>
      <c r="J789" s="96"/>
      <c r="K789" s="104"/>
      <c r="L789" s="96"/>
      <c r="M789" s="96"/>
      <c r="N789" s="96"/>
      <c r="O789" s="104"/>
      <c r="P789" s="104"/>
      <c r="Q789" s="97"/>
      <c r="R789" s="119" t="str">
        <f t="shared" si="24"/>
        <v/>
      </c>
      <c r="S789" s="79" t="str">
        <f t="shared" si="25"/>
        <v/>
      </c>
    </row>
    <row r="790" spans="2:19" ht="21" customHeight="1" x14ac:dyDescent="0.2">
      <c r="B790" s="104"/>
      <c r="C790" s="96"/>
      <c r="D790" s="96"/>
      <c r="E790" s="104"/>
      <c r="F790" s="96"/>
      <c r="G790" s="96"/>
      <c r="H790" s="104"/>
      <c r="I790" s="96"/>
      <c r="J790" s="96"/>
      <c r="K790" s="104"/>
      <c r="L790" s="96"/>
      <c r="M790" s="96"/>
      <c r="N790" s="96"/>
      <c r="O790" s="104"/>
      <c r="P790" s="104"/>
      <c r="Q790" s="97"/>
      <c r="R790" s="119" t="str">
        <f t="shared" si="24"/>
        <v/>
      </c>
      <c r="S790" s="79" t="str">
        <f t="shared" si="25"/>
        <v/>
      </c>
    </row>
    <row r="791" spans="2:19" ht="21" customHeight="1" x14ac:dyDescent="0.2">
      <c r="B791" s="104"/>
      <c r="C791" s="96"/>
      <c r="D791" s="96"/>
      <c r="E791" s="104"/>
      <c r="F791" s="96"/>
      <c r="G791" s="96"/>
      <c r="H791" s="104"/>
      <c r="I791" s="96"/>
      <c r="J791" s="96"/>
      <c r="K791" s="104"/>
      <c r="L791" s="96"/>
      <c r="M791" s="96"/>
      <c r="N791" s="96"/>
      <c r="O791" s="104"/>
      <c r="P791" s="104"/>
      <c r="Q791" s="97"/>
      <c r="R791" s="119" t="str">
        <f t="shared" si="24"/>
        <v/>
      </c>
      <c r="S791" s="79" t="str">
        <f t="shared" si="25"/>
        <v/>
      </c>
    </row>
    <row r="792" spans="2:19" ht="21" customHeight="1" x14ac:dyDescent="0.2">
      <c r="B792" s="104"/>
      <c r="C792" s="96"/>
      <c r="D792" s="96"/>
      <c r="E792" s="104"/>
      <c r="F792" s="96"/>
      <c r="G792" s="96"/>
      <c r="H792" s="104"/>
      <c r="I792" s="96"/>
      <c r="J792" s="96"/>
      <c r="K792" s="104"/>
      <c r="L792" s="96"/>
      <c r="M792" s="96"/>
      <c r="N792" s="96"/>
      <c r="O792" s="104"/>
      <c r="P792" s="104"/>
      <c r="Q792" s="97"/>
      <c r="R792" s="119" t="str">
        <f t="shared" si="24"/>
        <v/>
      </c>
      <c r="S792" s="79" t="str">
        <f t="shared" si="25"/>
        <v/>
      </c>
    </row>
    <row r="793" spans="2:19" ht="21" customHeight="1" x14ac:dyDescent="0.2">
      <c r="B793" s="104"/>
      <c r="C793" s="96"/>
      <c r="D793" s="96"/>
      <c r="E793" s="104"/>
      <c r="F793" s="96"/>
      <c r="G793" s="96"/>
      <c r="H793" s="104"/>
      <c r="I793" s="96"/>
      <c r="J793" s="96"/>
      <c r="K793" s="104"/>
      <c r="L793" s="96"/>
      <c r="M793" s="96"/>
      <c r="N793" s="96"/>
      <c r="O793" s="104"/>
      <c r="P793" s="104"/>
      <c r="Q793" s="97"/>
      <c r="R793" s="119" t="str">
        <f t="shared" si="24"/>
        <v/>
      </c>
      <c r="S793" s="79" t="str">
        <f t="shared" si="25"/>
        <v/>
      </c>
    </row>
    <row r="794" spans="2:19" ht="21" customHeight="1" x14ac:dyDescent="0.2">
      <c r="B794" s="104"/>
      <c r="C794" s="96"/>
      <c r="D794" s="96"/>
      <c r="E794" s="104"/>
      <c r="F794" s="96"/>
      <c r="G794" s="96"/>
      <c r="H794" s="104"/>
      <c r="I794" s="96"/>
      <c r="J794" s="96"/>
      <c r="K794" s="104"/>
      <c r="L794" s="96"/>
      <c r="M794" s="96"/>
      <c r="N794" s="96"/>
      <c r="O794" s="104"/>
      <c r="P794" s="104"/>
      <c r="Q794" s="97"/>
      <c r="R794" s="119" t="str">
        <f t="shared" si="24"/>
        <v/>
      </c>
      <c r="S794" s="79" t="str">
        <f t="shared" si="25"/>
        <v/>
      </c>
    </row>
    <row r="795" spans="2:19" ht="21" customHeight="1" x14ac:dyDescent="0.2">
      <c r="B795" s="104"/>
      <c r="C795" s="96"/>
      <c r="D795" s="96"/>
      <c r="E795" s="104"/>
      <c r="F795" s="96"/>
      <c r="G795" s="96"/>
      <c r="H795" s="104"/>
      <c r="I795" s="96"/>
      <c r="J795" s="96"/>
      <c r="K795" s="104"/>
      <c r="L795" s="96"/>
      <c r="M795" s="96"/>
      <c r="N795" s="96"/>
      <c r="O795" s="104"/>
      <c r="P795" s="104"/>
      <c r="Q795" s="97"/>
      <c r="R795" s="119" t="str">
        <f t="shared" si="24"/>
        <v/>
      </c>
      <c r="S795" s="79" t="str">
        <f t="shared" si="25"/>
        <v/>
      </c>
    </row>
    <row r="796" spans="2:19" ht="21" customHeight="1" x14ac:dyDescent="0.2">
      <c r="B796" s="104"/>
      <c r="C796" s="96"/>
      <c r="D796" s="96"/>
      <c r="E796" s="104"/>
      <c r="F796" s="96"/>
      <c r="G796" s="96"/>
      <c r="H796" s="104"/>
      <c r="I796" s="96"/>
      <c r="J796" s="96"/>
      <c r="K796" s="104"/>
      <c r="L796" s="96"/>
      <c r="M796" s="96"/>
      <c r="N796" s="96"/>
      <c r="O796" s="104"/>
      <c r="P796" s="104"/>
      <c r="Q796" s="97"/>
      <c r="R796" s="119" t="str">
        <f t="shared" si="24"/>
        <v/>
      </c>
      <c r="S796" s="79" t="str">
        <f t="shared" si="25"/>
        <v/>
      </c>
    </row>
    <row r="797" spans="2:19" ht="21" customHeight="1" x14ac:dyDescent="0.2">
      <c r="B797" s="104"/>
      <c r="C797" s="96"/>
      <c r="D797" s="96"/>
      <c r="E797" s="104"/>
      <c r="F797" s="96"/>
      <c r="G797" s="96"/>
      <c r="H797" s="104"/>
      <c r="I797" s="96"/>
      <c r="J797" s="96"/>
      <c r="K797" s="104"/>
      <c r="L797" s="96"/>
      <c r="M797" s="96"/>
      <c r="N797" s="96"/>
      <c r="O797" s="104"/>
      <c r="P797" s="104"/>
      <c r="Q797" s="97"/>
      <c r="R797" s="119" t="str">
        <f t="shared" si="24"/>
        <v/>
      </c>
      <c r="S797" s="79" t="str">
        <f t="shared" si="25"/>
        <v/>
      </c>
    </row>
    <row r="798" spans="2:19" ht="21" customHeight="1" x14ac:dyDescent="0.2">
      <c r="B798" s="104"/>
      <c r="C798" s="96"/>
      <c r="D798" s="96"/>
      <c r="E798" s="104"/>
      <c r="F798" s="96"/>
      <c r="G798" s="96"/>
      <c r="H798" s="104"/>
      <c r="I798" s="96"/>
      <c r="J798" s="96"/>
      <c r="K798" s="104"/>
      <c r="L798" s="96"/>
      <c r="M798" s="96"/>
      <c r="N798" s="96"/>
      <c r="O798" s="104"/>
      <c r="P798" s="104"/>
      <c r="Q798" s="97"/>
      <c r="R798" s="119" t="str">
        <f t="shared" si="24"/>
        <v/>
      </c>
      <c r="S798" s="79" t="str">
        <f t="shared" si="25"/>
        <v/>
      </c>
    </row>
    <row r="799" spans="2:19" ht="21" customHeight="1" x14ac:dyDescent="0.2">
      <c r="B799" s="104"/>
      <c r="C799" s="96"/>
      <c r="D799" s="96"/>
      <c r="E799" s="104"/>
      <c r="F799" s="96"/>
      <c r="G799" s="96"/>
      <c r="H799" s="104"/>
      <c r="I799" s="96"/>
      <c r="J799" s="96"/>
      <c r="K799" s="104"/>
      <c r="L799" s="96"/>
      <c r="M799" s="96"/>
      <c r="N799" s="96"/>
      <c r="O799" s="104"/>
      <c r="P799" s="104"/>
      <c r="Q799" s="97"/>
      <c r="R799" s="119" t="str">
        <f t="shared" si="24"/>
        <v/>
      </c>
      <c r="S799" s="79" t="str">
        <f t="shared" si="25"/>
        <v/>
      </c>
    </row>
    <row r="800" spans="2:19" ht="21" customHeight="1" x14ac:dyDescent="0.2">
      <c r="B800" s="104"/>
      <c r="C800" s="96"/>
      <c r="D800" s="96"/>
      <c r="E800" s="104"/>
      <c r="F800" s="96"/>
      <c r="G800" s="96"/>
      <c r="H800" s="104"/>
      <c r="I800" s="96"/>
      <c r="J800" s="96"/>
      <c r="K800" s="104"/>
      <c r="L800" s="96"/>
      <c r="M800" s="96"/>
      <c r="N800" s="96"/>
      <c r="O800" s="104"/>
      <c r="P800" s="104"/>
      <c r="Q800" s="97"/>
      <c r="R800" s="119" t="str">
        <f t="shared" si="24"/>
        <v/>
      </c>
      <c r="S800" s="79" t="str">
        <f t="shared" si="25"/>
        <v/>
      </c>
    </row>
    <row r="801" spans="2:19" ht="21" customHeight="1" x14ac:dyDescent="0.2">
      <c r="B801" s="104"/>
      <c r="C801" s="96"/>
      <c r="D801" s="96"/>
      <c r="E801" s="104"/>
      <c r="F801" s="96"/>
      <c r="G801" s="96"/>
      <c r="H801" s="104"/>
      <c r="I801" s="96"/>
      <c r="J801" s="96"/>
      <c r="K801" s="104"/>
      <c r="L801" s="96"/>
      <c r="M801" s="96"/>
      <c r="N801" s="96"/>
      <c r="O801" s="104"/>
      <c r="P801" s="104"/>
      <c r="Q801" s="97"/>
      <c r="R801" s="119" t="str">
        <f t="shared" si="24"/>
        <v/>
      </c>
      <c r="S801" s="79" t="str">
        <f t="shared" si="25"/>
        <v/>
      </c>
    </row>
    <row r="802" spans="2:19" ht="21" customHeight="1" x14ac:dyDescent="0.2">
      <c r="B802" s="104"/>
      <c r="C802" s="96"/>
      <c r="D802" s="96"/>
      <c r="E802" s="104"/>
      <c r="F802" s="96"/>
      <c r="G802" s="96"/>
      <c r="H802" s="104"/>
      <c r="I802" s="96"/>
      <c r="J802" s="96"/>
      <c r="K802" s="104"/>
      <c r="L802" s="96"/>
      <c r="M802" s="96"/>
      <c r="N802" s="96"/>
      <c r="O802" s="104"/>
      <c r="P802" s="104"/>
      <c r="Q802" s="97"/>
      <c r="R802" s="119" t="str">
        <f t="shared" si="24"/>
        <v/>
      </c>
      <c r="S802" s="79" t="str">
        <f t="shared" si="25"/>
        <v/>
      </c>
    </row>
    <row r="803" spans="2:19" ht="21" customHeight="1" x14ac:dyDescent="0.2">
      <c r="B803" s="104"/>
      <c r="C803" s="96"/>
      <c r="D803" s="96"/>
      <c r="E803" s="104"/>
      <c r="F803" s="96"/>
      <c r="G803" s="96"/>
      <c r="H803" s="104"/>
      <c r="I803" s="96"/>
      <c r="J803" s="96"/>
      <c r="K803" s="104"/>
      <c r="L803" s="96"/>
      <c r="M803" s="96"/>
      <c r="N803" s="96"/>
      <c r="O803" s="104"/>
      <c r="P803" s="104"/>
      <c r="Q803" s="97"/>
      <c r="R803" s="119" t="str">
        <f t="shared" si="24"/>
        <v/>
      </c>
      <c r="S803" s="79" t="str">
        <f t="shared" si="25"/>
        <v/>
      </c>
    </row>
    <row r="804" spans="2:19" ht="21" customHeight="1" x14ac:dyDescent="0.2">
      <c r="B804" s="104"/>
      <c r="C804" s="96"/>
      <c r="D804" s="96"/>
      <c r="E804" s="104"/>
      <c r="F804" s="96"/>
      <c r="G804" s="96"/>
      <c r="H804" s="104"/>
      <c r="I804" s="96"/>
      <c r="J804" s="96"/>
      <c r="K804" s="104"/>
      <c r="L804" s="96"/>
      <c r="M804" s="96"/>
      <c r="N804" s="96"/>
      <c r="O804" s="104"/>
      <c r="P804" s="104"/>
      <c r="Q804" s="97"/>
      <c r="R804" s="119" t="str">
        <f t="shared" si="24"/>
        <v/>
      </c>
      <c r="S804" s="79" t="str">
        <f t="shared" si="25"/>
        <v/>
      </c>
    </row>
    <row r="805" spans="2:19" ht="21" customHeight="1" x14ac:dyDescent="0.2">
      <c r="B805" s="104"/>
      <c r="C805" s="96"/>
      <c r="D805" s="96"/>
      <c r="E805" s="104"/>
      <c r="F805" s="96"/>
      <c r="G805" s="96"/>
      <c r="H805" s="104"/>
      <c r="I805" s="96"/>
      <c r="J805" s="96"/>
      <c r="K805" s="104"/>
      <c r="L805" s="96"/>
      <c r="M805" s="96"/>
      <c r="N805" s="96"/>
      <c r="O805" s="104"/>
      <c r="P805" s="104"/>
      <c r="Q805" s="97"/>
      <c r="R805" s="119" t="str">
        <f t="shared" si="24"/>
        <v/>
      </c>
      <c r="S805" s="79" t="str">
        <f t="shared" si="25"/>
        <v/>
      </c>
    </row>
    <row r="806" spans="2:19" ht="21" customHeight="1" x14ac:dyDescent="0.2">
      <c r="B806" s="104"/>
      <c r="C806" s="96"/>
      <c r="D806" s="96"/>
      <c r="E806" s="104"/>
      <c r="F806" s="96"/>
      <c r="G806" s="96"/>
      <c r="H806" s="104"/>
      <c r="I806" s="96"/>
      <c r="J806" s="96"/>
      <c r="K806" s="104"/>
      <c r="L806" s="96"/>
      <c r="M806" s="96"/>
      <c r="N806" s="96"/>
      <c r="O806" s="104"/>
      <c r="P806" s="104"/>
      <c r="Q806" s="97"/>
      <c r="R806" s="119" t="str">
        <f t="shared" si="24"/>
        <v/>
      </c>
      <c r="S806" s="79" t="str">
        <f t="shared" si="25"/>
        <v/>
      </c>
    </row>
    <row r="807" spans="2:19" ht="21" customHeight="1" x14ac:dyDescent="0.2">
      <c r="B807" s="104"/>
      <c r="C807" s="96"/>
      <c r="D807" s="96"/>
      <c r="E807" s="104"/>
      <c r="F807" s="96"/>
      <c r="G807" s="96"/>
      <c r="H807" s="104"/>
      <c r="I807" s="96"/>
      <c r="J807" s="96"/>
      <c r="K807" s="104"/>
      <c r="L807" s="96"/>
      <c r="M807" s="96"/>
      <c r="N807" s="96"/>
      <c r="O807" s="104"/>
      <c r="P807" s="104"/>
      <c r="Q807" s="97"/>
      <c r="R807" s="119" t="str">
        <f t="shared" si="24"/>
        <v/>
      </c>
      <c r="S807" s="79" t="str">
        <f t="shared" si="25"/>
        <v/>
      </c>
    </row>
    <row r="808" spans="2:19" ht="21" customHeight="1" x14ac:dyDescent="0.2">
      <c r="B808" s="104"/>
      <c r="C808" s="96"/>
      <c r="D808" s="96"/>
      <c r="E808" s="104"/>
      <c r="F808" s="96"/>
      <c r="G808" s="96"/>
      <c r="H808" s="104"/>
      <c r="I808" s="96"/>
      <c r="J808" s="96"/>
      <c r="K808" s="104"/>
      <c r="L808" s="96"/>
      <c r="M808" s="96"/>
      <c r="N808" s="96"/>
      <c r="O808" s="104"/>
      <c r="P808" s="104"/>
      <c r="Q808" s="97"/>
      <c r="R808" s="119" t="str">
        <f t="shared" si="24"/>
        <v/>
      </c>
      <c r="S808" s="79" t="str">
        <f t="shared" si="25"/>
        <v/>
      </c>
    </row>
    <row r="809" spans="2:19" ht="21" customHeight="1" x14ac:dyDescent="0.2">
      <c r="B809" s="104"/>
      <c r="C809" s="96"/>
      <c r="D809" s="96"/>
      <c r="E809" s="104"/>
      <c r="F809" s="96"/>
      <c r="G809" s="96"/>
      <c r="H809" s="104"/>
      <c r="I809" s="96"/>
      <c r="J809" s="96"/>
      <c r="K809" s="104"/>
      <c r="L809" s="96"/>
      <c r="M809" s="96"/>
      <c r="N809" s="96"/>
      <c r="O809" s="104"/>
      <c r="P809" s="104"/>
      <c r="Q809" s="97"/>
      <c r="R809" s="119" t="str">
        <f t="shared" si="24"/>
        <v/>
      </c>
      <c r="S809" s="79" t="str">
        <f t="shared" si="25"/>
        <v/>
      </c>
    </row>
    <row r="810" spans="2:19" ht="21" customHeight="1" x14ac:dyDescent="0.2">
      <c r="B810" s="104"/>
      <c r="C810" s="96"/>
      <c r="D810" s="96"/>
      <c r="E810" s="104"/>
      <c r="F810" s="96"/>
      <c r="G810" s="96"/>
      <c r="H810" s="104"/>
      <c r="I810" s="96"/>
      <c r="J810" s="96"/>
      <c r="K810" s="104"/>
      <c r="L810" s="96"/>
      <c r="M810" s="96"/>
      <c r="N810" s="96"/>
      <c r="O810" s="104"/>
      <c r="P810" s="104"/>
      <c r="Q810" s="97"/>
      <c r="R810" s="119" t="str">
        <f t="shared" si="24"/>
        <v/>
      </c>
      <c r="S810" s="79" t="str">
        <f t="shared" si="25"/>
        <v/>
      </c>
    </row>
    <row r="811" spans="2:19" ht="21" customHeight="1" x14ac:dyDescent="0.2">
      <c r="B811" s="104"/>
      <c r="C811" s="96"/>
      <c r="D811" s="96"/>
      <c r="E811" s="104"/>
      <c r="F811" s="96"/>
      <c r="G811" s="96"/>
      <c r="H811" s="104"/>
      <c r="I811" s="96"/>
      <c r="J811" s="96"/>
      <c r="K811" s="104"/>
      <c r="L811" s="96"/>
      <c r="M811" s="96"/>
      <c r="N811" s="96"/>
      <c r="O811" s="104"/>
      <c r="P811" s="104"/>
      <c r="Q811" s="97"/>
      <c r="R811" s="119" t="str">
        <f t="shared" si="24"/>
        <v/>
      </c>
      <c r="S811" s="79" t="str">
        <f t="shared" si="25"/>
        <v/>
      </c>
    </row>
    <row r="812" spans="2:19" ht="21" customHeight="1" x14ac:dyDescent="0.2">
      <c r="B812" s="104"/>
      <c r="C812" s="96"/>
      <c r="D812" s="96"/>
      <c r="E812" s="104"/>
      <c r="F812" s="96"/>
      <c r="G812" s="96"/>
      <c r="H812" s="104"/>
      <c r="I812" s="96"/>
      <c r="J812" s="96"/>
      <c r="K812" s="104"/>
      <c r="L812" s="96"/>
      <c r="M812" s="96"/>
      <c r="N812" s="96"/>
      <c r="O812" s="104"/>
      <c r="P812" s="104"/>
      <c r="Q812" s="97"/>
      <c r="R812" s="119" t="str">
        <f t="shared" si="24"/>
        <v/>
      </c>
      <c r="S812" s="79" t="str">
        <f t="shared" si="25"/>
        <v/>
      </c>
    </row>
    <row r="813" spans="2:19" ht="21" customHeight="1" x14ac:dyDescent="0.2">
      <c r="B813" s="104"/>
      <c r="C813" s="96"/>
      <c r="D813" s="96"/>
      <c r="E813" s="104"/>
      <c r="F813" s="96"/>
      <c r="G813" s="96"/>
      <c r="H813" s="104"/>
      <c r="I813" s="96"/>
      <c r="J813" s="96"/>
      <c r="K813" s="104"/>
      <c r="L813" s="96"/>
      <c r="M813" s="96"/>
      <c r="N813" s="96"/>
      <c r="O813" s="104"/>
      <c r="P813" s="104"/>
      <c r="Q813" s="97"/>
      <c r="R813" s="119" t="str">
        <f t="shared" si="24"/>
        <v/>
      </c>
      <c r="S813" s="79" t="str">
        <f t="shared" si="25"/>
        <v/>
      </c>
    </row>
    <row r="814" spans="2:19" ht="21" customHeight="1" x14ac:dyDescent="0.2">
      <c r="B814" s="104"/>
      <c r="C814" s="96"/>
      <c r="D814" s="96"/>
      <c r="E814" s="104"/>
      <c r="F814" s="96"/>
      <c r="G814" s="96"/>
      <c r="H814" s="104"/>
      <c r="I814" s="96"/>
      <c r="J814" s="96"/>
      <c r="K814" s="104"/>
      <c r="L814" s="96"/>
      <c r="M814" s="96"/>
      <c r="N814" s="96"/>
      <c r="O814" s="104"/>
      <c r="P814" s="104"/>
      <c r="Q814" s="97"/>
      <c r="R814" s="119" t="str">
        <f t="shared" si="24"/>
        <v/>
      </c>
      <c r="S814" s="79" t="str">
        <f t="shared" si="25"/>
        <v/>
      </c>
    </row>
    <row r="815" spans="2:19" ht="21" customHeight="1" x14ac:dyDescent="0.2">
      <c r="B815" s="104"/>
      <c r="C815" s="96"/>
      <c r="D815" s="96"/>
      <c r="E815" s="104"/>
      <c r="F815" s="96"/>
      <c r="G815" s="96"/>
      <c r="H815" s="104"/>
      <c r="I815" s="96"/>
      <c r="J815" s="96"/>
      <c r="K815" s="104"/>
      <c r="L815" s="96"/>
      <c r="M815" s="96"/>
      <c r="N815" s="96"/>
      <c r="O815" s="104"/>
      <c r="P815" s="104"/>
      <c r="Q815" s="97"/>
      <c r="R815" s="119" t="str">
        <f t="shared" si="24"/>
        <v/>
      </c>
      <c r="S815" s="79" t="str">
        <f t="shared" si="25"/>
        <v/>
      </c>
    </row>
    <row r="816" spans="2:19" ht="21" customHeight="1" x14ac:dyDescent="0.2">
      <c r="B816" s="104"/>
      <c r="C816" s="96"/>
      <c r="D816" s="96"/>
      <c r="E816" s="104"/>
      <c r="F816" s="96"/>
      <c r="G816" s="96"/>
      <c r="H816" s="104"/>
      <c r="I816" s="96"/>
      <c r="J816" s="96"/>
      <c r="K816" s="104"/>
      <c r="L816" s="96"/>
      <c r="M816" s="96"/>
      <c r="N816" s="96"/>
      <c r="O816" s="104"/>
      <c r="P816" s="104"/>
      <c r="Q816" s="97"/>
      <c r="R816" s="119" t="str">
        <f t="shared" si="24"/>
        <v/>
      </c>
      <c r="S816" s="79" t="str">
        <f t="shared" si="25"/>
        <v/>
      </c>
    </row>
    <row r="817" spans="2:19" ht="21" customHeight="1" x14ac:dyDescent="0.2">
      <c r="B817" s="104"/>
      <c r="C817" s="96"/>
      <c r="D817" s="96"/>
      <c r="E817" s="104"/>
      <c r="F817" s="96"/>
      <c r="G817" s="96"/>
      <c r="H817" s="104"/>
      <c r="I817" s="96"/>
      <c r="J817" s="96"/>
      <c r="K817" s="104"/>
      <c r="L817" s="96"/>
      <c r="M817" s="96"/>
      <c r="N817" s="96"/>
      <c r="O817" s="104"/>
      <c r="P817" s="104"/>
      <c r="Q817" s="97"/>
      <c r="R817" s="119" t="str">
        <f t="shared" si="24"/>
        <v/>
      </c>
      <c r="S817" s="79" t="str">
        <f t="shared" si="25"/>
        <v/>
      </c>
    </row>
    <row r="818" spans="2:19" ht="21" customHeight="1" x14ac:dyDescent="0.2">
      <c r="B818" s="104"/>
      <c r="C818" s="96"/>
      <c r="D818" s="96"/>
      <c r="E818" s="104"/>
      <c r="F818" s="96"/>
      <c r="G818" s="96"/>
      <c r="H818" s="104"/>
      <c r="I818" s="96"/>
      <c r="J818" s="96"/>
      <c r="K818" s="104"/>
      <c r="L818" s="96"/>
      <c r="M818" s="96"/>
      <c r="N818" s="96"/>
      <c r="O818" s="104"/>
      <c r="P818" s="104"/>
      <c r="Q818" s="97"/>
      <c r="R818" s="119" t="str">
        <f t="shared" si="24"/>
        <v/>
      </c>
      <c r="S818" s="79" t="str">
        <f t="shared" si="25"/>
        <v/>
      </c>
    </row>
    <row r="819" spans="2:19" ht="21" customHeight="1" x14ac:dyDescent="0.2">
      <c r="B819" s="104"/>
      <c r="C819" s="96"/>
      <c r="D819" s="96"/>
      <c r="E819" s="104"/>
      <c r="F819" s="96"/>
      <c r="G819" s="96"/>
      <c r="H819" s="104"/>
      <c r="I819" s="96"/>
      <c r="J819" s="96"/>
      <c r="K819" s="104"/>
      <c r="L819" s="96"/>
      <c r="M819" s="96"/>
      <c r="N819" s="96"/>
      <c r="O819" s="104"/>
      <c r="P819" s="104"/>
      <c r="Q819" s="97"/>
      <c r="R819" s="119" t="str">
        <f t="shared" si="24"/>
        <v/>
      </c>
      <c r="S819" s="79" t="str">
        <f t="shared" si="25"/>
        <v/>
      </c>
    </row>
    <row r="820" spans="2:19" ht="21" customHeight="1" x14ac:dyDescent="0.2">
      <c r="B820" s="104"/>
      <c r="C820" s="96"/>
      <c r="D820" s="96"/>
      <c r="E820" s="104"/>
      <c r="F820" s="96"/>
      <c r="G820" s="96"/>
      <c r="H820" s="104"/>
      <c r="I820" s="96"/>
      <c r="J820" s="96"/>
      <c r="K820" s="104"/>
      <c r="L820" s="96"/>
      <c r="M820" s="96"/>
      <c r="N820" s="96"/>
      <c r="O820" s="104"/>
      <c r="P820" s="104"/>
      <c r="Q820" s="97"/>
      <c r="R820" s="119" t="str">
        <f t="shared" si="24"/>
        <v/>
      </c>
      <c r="S820" s="79" t="str">
        <f t="shared" si="25"/>
        <v/>
      </c>
    </row>
    <row r="821" spans="2:19" ht="21" customHeight="1" x14ac:dyDescent="0.2">
      <c r="B821" s="104"/>
      <c r="C821" s="96"/>
      <c r="D821" s="96"/>
      <c r="E821" s="104"/>
      <c r="F821" s="96"/>
      <c r="G821" s="96"/>
      <c r="H821" s="104"/>
      <c r="I821" s="96"/>
      <c r="J821" s="96"/>
      <c r="K821" s="104"/>
      <c r="L821" s="96"/>
      <c r="M821" s="96"/>
      <c r="N821" s="96"/>
      <c r="O821" s="104"/>
      <c r="P821" s="104"/>
      <c r="Q821" s="97"/>
      <c r="R821" s="119" t="str">
        <f t="shared" si="24"/>
        <v/>
      </c>
      <c r="S821" s="79" t="str">
        <f t="shared" si="25"/>
        <v/>
      </c>
    </row>
    <row r="822" spans="2:19" ht="21" customHeight="1" x14ac:dyDescent="0.2">
      <c r="B822" s="104"/>
      <c r="C822" s="96"/>
      <c r="D822" s="96"/>
      <c r="E822" s="104"/>
      <c r="F822" s="96"/>
      <c r="G822" s="96"/>
      <c r="H822" s="104"/>
      <c r="I822" s="96"/>
      <c r="J822" s="96"/>
      <c r="K822" s="104"/>
      <c r="L822" s="96"/>
      <c r="M822" s="96"/>
      <c r="N822" s="96"/>
      <c r="O822" s="104"/>
      <c r="P822" s="104"/>
      <c r="Q822" s="97"/>
      <c r="R822" s="119" t="str">
        <f t="shared" si="24"/>
        <v/>
      </c>
      <c r="S822" s="79" t="str">
        <f t="shared" si="25"/>
        <v/>
      </c>
    </row>
    <row r="823" spans="2:19" ht="21" customHeight="1" x14ac:dyDescent="0.2">
      <c r="B823" s="104"/>
      <c r="C823" s="96"/>
      <c r="D823" s="96"/>
      <c r="E823" s="104"/>
      <c r="F823" s="96"/>
      <c r="G823" s="96"/>
      <c r="H823" s="104"/>
      <c r="I823" s="96"/>
      <c r="J823" s="96"/>
      <c r="K823" s="104"/>
      <c r="L823" s="96"/>
      <c r="M823" s="96"/>
      <c r="N823" s="96"/>
      <c r="O823" s="104"/>
      <c r="P823" s="104"/>
      <c r="Q823" s="97"/>
      <c r="R823" s="119" t="str">
        <f t="shared" si="24"/>
        <v/>
      </c>
      <c r="S823" s="79" t="str">
        <f t="shared" si="25"/>
        <v/>
      </c>
    </row>
    <row r="824" spans="2:19" ht="21" customHeight="1" x14ac:dyDescent="0.2">
      <c r="B824" s="104"/>
      <c r="C824" s="96"/>
      <c r="D824" s="96"/>
      <c r="E824" s="104"/>
      <c r="F824" s="96"/>
      <c r="G824" s="96"/>
      <c r="H824" s="104"/>
      <c r="I824" s="96"/>
      <c r="J824" s="96"/>
      <c r="K824" s="104"/>
      <c r="L824" s="96"/>
      <c r="M824" s="96"/>
      <c r="N824" s="96"/>
      <c r="O824" s="104"/>
      <c r="P824" s="104"/>
      <c r="Q824" s="97"/>
      <c r="R824" s="119" t="str">
        <f t="shared" si="24"/>
        <v/>
      </c>
      <c r="S824" s="79" t="str">
        <f t="shared" si="25"/>
        <v/>
      </c>
    </row>
    <row r="825" spans="2:19" ht="21" customHeight="1" x14ac:dyDescent="0.2">
      <c r="B825" s="104"/>
      <c r="C825" s="96"/>
      <c r="D825" s="96"/>
      <c r="E825" s="104"/>
      <c r="F825" s="96"/>
      <c r="G825" s="96"/>
      <c r="H825" s="104"/>
      <c r="I825" s="96"/>
      <c r="J825" s="96"/>
      <c r="K825" s="104"/>
      <c r="L825" s="96"/>
      <c r="M825" s="96"/>
      <c r="N825" s="96"/>
      <c r="O825" s="104"/>
      <c r="P825" s="104"/>
      <c r="Q825" s="97"/>
      <c r="R825" s="119" t="str">
        <f t="shared" si="24"/>
        <v/>
      </c>
      <c r="S825" s="79" t="str">
        <f t="shared" si="25"/>
        <v/>
      </c>
    </row>
    <row r="826" spans="2:19" ht="21" customHeight="1" x14ac:dyDescent="0.2">
      <c r="B826" s="104"/>
      <c r="C826" s="96"/>
      <c r="D826" s="96"/>
      <c r="E826" s="104"/>
      <c r="F826" s="96"/>
      <c r="G826" s="96"/>
      <c r="H826" s="104"/>
      <c r="I826" s="96"/>
      <c r="J826" s="96"/>
      <c r="K826" s="104"/>
      <c r="L826" s="96"/>
      <c r="M826" s="96"/>
      <c r="N826" s="96"/>
      <c r="O826" s="104"/>
      <c r="P826" s="104"/>
      <c r="Q826" s="97"/>
      <c r="R826" s="119" t="str">
        <f t="shared" si="24"/>
        <v/>
      </c>
      <c r="S826" s="79" t="str">
        <f t="shared" si="25"/>
        <v/>
      </c>
    </row>
    <row r="827" spans="2:19" ht="21" customHeight="1" x14ac:dyDescent="0.2">
      <c r="B827" s="104"/>
      <c r="C827" s="96"/>
      <c r="D827" s="96"/>
      <c r="E827" s="104"/>
      <c r="F827" s="96"/>
      <c r="G827" s="96"/>
      <c r="H827" s="104"/>
      <c r="I827" s="96"/>
      <c r="J827" s="96"/>
      <c r="K827" s="104"/>
      <c r="L827" s="96"/>
      <c r="M827" s="96"/>
      <c r="N827" s="96"/>
      <c r="O827" s="104"/>
      <c r="P827" s="104"/>
      <c r="Q827" s="97"/>
      <c r="R827" s="119" t="str">
        <f t="shared" si="24"/>
        <v/>
      </c>
      <c r="S827" s="79" t="str">
        <f t="shared" si="25"/>
        <v/>
      </c>
    </row>
    <row r="828" spans="2:19" ht="21" customHeight="1" x14ac:dyDescent="0.2">
      <c r="B828" s="104"/>
      <c r="C828" s="96"/>
      <c r="D828" s="96"/>
      <c r="E828" s="104"/>
      <c r="F828" s="96"/>
      <c r="G828" s="96"/>
      <c r="H828" s="104"/>
      <c r="I828" s="96"/>
      <c r="J828" s="96"/>
      <c r="K828" s="104"/>
      <c r="L828" s="96"/>
      <c r="M828" s="96"/>
      <c r="N828" s="96"/>
      <c r="O828" s="104"/>
      <c r="P828" s="104"/>
      <c r="Q828" s="97"/>
      <c r="R828" s="119" t="str">
        <f t="shared" si="24"/>
        <v/>
      </c>
      <c r="S828" s="79" t="str">
        <f t="shared" si="25"/>
        <v/>
      </c>
    </row>
    <row r="829" spans="2:19" ht="21" customHeight="1" x14ac:dyDescent="0.2">
      <c r="B829" s="104"/>
      <c r="C829" s="96"/>
      <c r="D829" s="96"/>
      <c r="E829" s="104"/>
      <c r="F829" s="96"/>
      <c r="G829" s="96"/>
      <c r="H829" s="104"/>
      <c r="I829" s="96"/>
      <c r="J829" s="96"/>
      <c r="K829" s="104"/>
      <c r="L829" s="96"/>
      <c r="M829" s="96"/>
      <c r="N829" s="96"/>
      <c r="O829" s="104"/>
      <c r="P829" s="104"/>
      <c r="Q829" s="97"/>
      <c r="R829" s="119" t="str">
        <f t="shared" si="24"/>
        <v/>
      </c>
      <c r="S829" s="79" t="str">
        <f t="shared" si="25"/>
        <v/>
      </c>
    </row>
    <row r="830" spans="2:19" ht="21" customHeight="1" x14ac:dyDescent="0.2">
      <c r="B830" s="104"/>
      <c r="C830" s="96"/>
      <c r="D830" s="96"/>
      <c r="E830" s="104"/>
      <c r="F830" s="96"/>
      <c r="G830" s="96"/>
      <c r="H830" s="104"/>
      <c r="I830" s="96"/>
      <c r="J830" s="96"/>
      <c r="K830" s="104"/>
      <c r="L830" s="96"/>
      <c r="M830" s="96"/>
      <c r="N830" s="96"/>
      <c r="O830" s="104"/>
      <c r="P830" s="104"/>
      <c r="Q830" s="97"/>
      <c r="R830" s="119" t="str">
        <f t="shared" si="24"/>
        <v/>
      </c>
      <c r="S830" s="79" t="str">
        <f t="shared" si="25"/>
        <v/>
      </c>
    </row>
    <row r="831" spans="2:19" ht="21" customHeight="1" x14ac:dyDescent="0.2">
      <c r="B831" s="104"/>
      <c r="C831" s="96"/>
      <c r="D831" s="96"/>
      <c r="E831" s="104"/>
      <c r="F831" s="96"/>
      <c r="G831" s="96"/>
      <c r="H831" s="104"/>
      <c r="I831" s="96"/>
      <c r="J831" s="96"/>
      <c r="K831" s="104"/>
      <c r="L831" s="96"/>
      <c r="M831" s="96"/>
      <c r="N831" s="96"/>
      <c r="O831" s="104"/>
      <c r="P831" s="104"/>
      <c r="Q831" s="97"/>
      <c r="R831" s="119" t="str">
        <f t="shared" si="24"/>
        <v/>
      </c>
      <c r="S831" s="79" t="str">
        <f t="shared" si="25"/>
        <v/>
      </c>
    </row>
    <row r="832" spans="2:19" ht="21" customHeight="1" x14ac:dyDescent="0.2">
      <c r="B832" s="104"/>
      <c r="C832" s="96"/>
      <c r="D832" s="96"/>
      <c r="E832" s="104"/>
      <c r="F832" s="96"/>
      <c r="G832" s="96"/>
      <c r="H832" s="104"/>
      <c r="I832" s="96"/>
      <c r="J832" s="96"/>
      <c r="K832" s="104"/>
      <c r="L832" s="96"/>
      <c r="M832" s="96"/>
      <c r="N832" s="96"/>
      <c r="O832" s="104"/>
      <c r="P832" s="104"/>
      <c r="Q832" s="97"/>
      <c r="R832" s="119" t="str">
        <f t="shared" si="24"/>
        <v/>
      </c>
      <c r="S832" s="79" t="str">
        <f t="shared" si="25"/>
        <v/>
      </c>
    </row>
    <row r="833" spans="2:19" ht="21" customHeight="1" x14ac:dyDescent="0.2">
      <c r="B833" s="104"/>
      <c r="C833" s="96"/>
      <c r="D833" s="96"/>
      <c r="E833" s="104"/>
      <c r="F833" s="96"/>
      <c r="G833" s="96"/>
      <c r="H833" s="104"/>
      <c r="I833" s="96"/>
      <c r="J833" s="96"/>
      <c r="K833" s="104"/>
      <c r="L833" s="96"/>
      <c r="M833" s="96"/>
      <c r="N833" s="96"/>
      <c r="O833" s="104"/>
      <c r="P833" s="104"/>
      <c r="Q833" s="97"/>
      <c r="R833" s="119" t="str">
        <f t="shared" si="24"/>
        <v/>
      </c>
      <c r="S833" s="79" t="str">
        <f t="shared" si="25"/>
        <v/>
      </c>
    </row>
    <row r="834" spans="2:19" ht="21" customHeight="1" x14ac:dyDescent="0.2">
      <c r="B834" s="104"/>
      <c r="C834" s="96"/>
      <c r="D834" s="96"/>
      <c r="E834" s="104"/>
      <c r="F834" s="96"/>
      <c r="G834" s="96"/>
      <c r="H834" s="104"/>
      <c r="I834" s="96"/>
      <c r="J834" s="96"/>
      <c r="K834" s="104"/>
      <c r="L834" s="96"/>
      <c r="M834" s="96"/>
      <c r="N834" s="96"/>
      <c r="O834" s="104"/>
      <c r="P834" s="104"/>
      <c r="Q834" s="97"/>
      <c r="R834" s="119" t="str">
        <f t="shared" si="24"/>
        <v/>
      </c>
      <c r="S834" s="79" t="str">
        <f t="shared" si="25"/>
        <v/>
      </c>
    </row>
    <row r="835" spans="2:19" ht="21" customHeight="1" x14ac:dyDescent="0.2">
      <c r="B835" s="104"/>
      <c r="C835" s="96"/>
      <c r="D835" s="96"/>
      <c r="E835" s="104"/>
      <c r="F835" s="96"/>
      <c r="G835" s="96"/>
      <c r="H835" s="104"/>
      <c r="I835" s="96"/>
      <c r="J835" s="96"/>
      <c r="K835" s="104"/>
      <c r="L835" s="96"/>
      <c r="M835" s="96"/>
      <c r="N835" s="96"/>
      <c r="O835" s="104"/>
      <c r="P835" s="104"/>
      <c r="Q835" s="97"/>
      <c r="R835" s="119" t="str">
        <f t="shared" si="24"/>
        <v/>
      </c>
      <c r="S835" s="79" t="str">
        <f t="shared" si="25"/>
        <v/>
      </c>
    </row>
    <row r="836" spans="2:19" ht="21" customHeight="1" x14ac:dyDescent="0.2">
      <c r="B836" s="104"/>
      <c r="C836" s="96"/>
      <c r="D836" s="96"/>
      <c r="E836" s="104"/>
      <c r="F836" s="96"/>
      <c r="G836" s="96"/>
      <c r="H836" s="104"/>
      <c r="I836" s="96"/>
      <c r="J836" s="96"/>
      <c r="K836" s="104"/>
      <c r="L836" s="96"/>
      <c r="M836" s="96"/>
      <c r="N836" s="96"/>
      <c r="O836" s="104"/>
      <c r="P836" s="104"/>
      <c r="Q836" s="97"/>
      <c r="R836" s="119" t="str">
        <f t="shared" si="24"/>
        <v/>
      </c>
      <c r="S836" s="79" t="str">
        <f t="shared" si="25"/>
        <v/>
      </c>
    </row>
    <row r="837" spans="2:19" ht="21" customHeight="1" x14ac:dyDescent="0.2">
      <c r="B837" s="104"/>
      <c r="C837" s="96"/>
      <c r="D837" s="96"/>
      <c r="E837" s="104"/>
      <c r="F837" s="96"/>
      <c r="G837" s="96"/>
      <c r="H837" s="104"/>
      <c r="I837" s="96"/>
      <c r="J837" s="96"/>
      <c r="K837" s="104"/>
      <c r="L837" s="96"/>
      <c r="M837" s="96"/>
      <c r="N837" s="96"/>
      <c r="O837" s="104"/>
      <c r="P837" s="104"/>
      <c r="Q837" s="97"/>
      <c r="R837" s="119" t="str">
        <f t="shared" si="24"/>
        <v/>
      </c>
      <c r="S837" s="79" t="str">
        <f t="shared" si="25"/>
        <v/>
      </c>
    </row>
    <row r="838" spans="2:19" ht="21" customHeight="1" x14ac:dyDescent="0.2">
      <c r="B838" s="104"/>
      <c r="C838" s="96"/>
      <c r="D838" s="96"/>
      <c r="E838" s="104"/>
      <c r="F838" s="96"/>
      <c r="G838" s="96"/>
      <c r="H838" s="104"/>
      <c r="I838" s="96"/>
      <c r="J838" s="96"/>
      <c r="K838" s="104"/>
      <c r="L838" s="96"/>
      <c r="M838" s="96"/>
      <c r="N838" s="96"/>
      <c r="O838" s="104"/>
      <c r="P838" s="104"/>
      <c r="Q838" s="97"/>
      <c r="R838" s="119" t="str">
        <f t="shared" si="24"/>
        <v/>
      </c>
      <c r="S838" s="79" t="str">
        <f t="shared" si="25"/>
        <v/>
      </c>
    </row>
    <row r="839" spans="2:19" ht="21" customHeight="1" x14ac:dyDescent="0.2">
      <c r="B839" s="104"/>
      <c r="C839" s="96"/>
      <c r="D839" s="96"/>
      <c r="E839" s="104"/>
      <c r="F839" s="96"/>
      <c r="G839" s="96"/>
      <c r="H839" s="104"/>
      <c r="I839" s="96"/>
      <c r="J839" s="96"/>
      <c r="K839" s="104"/>
      <c r="L839" s="96"/>
      <c r="M839" s="96"/>
      <c r="N839" s="96"/>
      <c r="O839" s="104"/>
      <c r="P839" s="104"/>
      <c r="Q839" s="97"/>
      <c r="R839" s="119" t="str">
        <f t="shared" si="24"/>
        <v/>
      </c>
      <c r="S839" s="79" t="str">
        <f t="shared" si="25"/>
        <v/>
      </c>
    </row>
    <row r="840" spans="2:19" ht="21" customHeight="1" x14ac:dyDescent="0.2">
      <c r="B840" s="104"/>
      <c r="C840" s="96"/>
      <c r="D840" s="96"/>
      <c r="E840" s="104"/>
      <c r="F840" s="96"/>
      <c r="G840" s="96"/>
      <c r="H840" s="104"/>
      <c r="I840" s="96"/>
      <c r="J840" s="96"/>
      <c r="K840" s="104"/>
      <c r="L840" s="96"/>
      <c r="M840" s="96"/>
      <c r="N840" s="96"/>
      <c r="O840" s="104"/>
      <c r="P840" s="104"/>
      <c r="Q840" s="97"/>
      <c r="R840" s="119" t="str">
        <f t="shared" si="24"/>
        <v/>
      </c>
      <c r="S840" s="79" t="str">
        <f t="shared" si="25"/>
        <v/>
      </c>
    </row>
    <row r="841" spans="2:19" ht="21" customHeight="1" x14ac:dyDescent="0.2">
      <c r="B841" s="104"/>
      <c r="C841" s="96"/>
      <c r="D841" s="96"/>
      <c r="E841" s="104"/>
      <c r="F841" s="96"/>
      <c r="G841" s="96"/>
      <c r="H841" s="104"/>
      <c r="I841" s="96"/>
      <c r="J841" s="96"/>
      <c r="K841" s="104"/>
      <c r="L841" s="96"/>
      <c r="M841" s="96"/>
      <c r="N841" s="96"/>
      <c r="O841" s="104"/>
      <c r="P841" s="104"/>
      <c r="Q841" s="97"/>
      <c r="R841" s="119" t="str">
        <f t="shared" si="24"/>
        <v/>
      </c>
      <c r="S841" s="79" t="str">
        <f t="shared" si="25"/>
        <v/>
      </c>
    </row>
    <row r="842" spans="2:19" ht="21" customHeight="1" x14ac:dyDescent="0.2">
      <c r="B842" s="104"/>
      <c r="C842" s="96"/>
      <c r="D842" s="96"/>
      <c r="E842" s="104"/>
      <c r="F842" s="96"/>
      <c r="G842" s="96"/>
      <c r="H842" s="104"/>
      <c r="I842" s="96"/>
      <c r="J842" s="96"/>
      <c r="K842" s="104"/>
      <c r="L842" s="96"/>
      <c r="M842" s="96"/>
      <c r="N842" s="96"/>
      <c r="O842" s="104"/>
      <c r="P842" s="104"/>
      <c r="Q842" s="97"/>
      <c r="R842" s="119" t="str">
        <f t="shared" si="24"/>
        <v/>
      </c>
      <c r="S842" s="79" t="str">
        <f t="shared" si="25"/>
        <v/>
      </c>
    </row>
    <row r="843" spans="2:19" ht="21" customHeight="1" x14ac:dyDescent="0.2">
      <c r="B843" s="104"/>
      <c r="C843" s="96"/>
      <c r="D843" s="96"/>
      <c r="E843" s="104"/>
      <c r="F843" s="96"/>
      <c r="G843" s="96"/>
      <c r="H843" s="104"/>
      <c r="I843" s="96"/>
      <c r="J843" s="96"/>
      <c r="K843" s="104"/>
      <c r="L843" s="96"/>
      <c r="M843" s="96"/>
      <c r="N843" s="96"/>
      <c r="O843" s="104"/>
      <c r="P843" s="104"/>
      <c r="Q843" s="97"/>
      <c r="R843" s="119" t="str">
        <f t="shared" si="24"/>
        <v/>
      </c>
      <c r="S843" s="79" t="str">
        <f t="shared" si="25"/>
        <v/>
      </c>
    </row>
    <row r="844" spans="2:19" ht="21" customHeight="1" x14ac:dyDescent="0.2">
      <c r="B844" s="104"/>
      <c r="C844" s="96"/>
      <c r="D844" s="96"/>
      <c r="E844" s="104"/>
      <c r="F844" s="96"/>
      <c r="G844" s="96"/>
      <c r="H844" s="104"/>
      <c r="I844" s="96"/>
      <c r="J844" s="96"/>
      <c r="K844" s="104"/>
      <c r="L844" s="96"/>
      <c r="M844" s="96"/>
      <c r="N844" s="96"/>
      <c r="O844" s="104"/>
      <c r="P844" s="104"/>
      <c r="Q844" s="97"/>
      <c r="R844" s="119" t="str">
        <f t="shared" si="24"/>
        <v/>
      </c>
      <c r="S844" s="79" t="str">
        <f t="shared" si="25"/>
        <v/>
      </c>
    </row>
    <row r="845" spans="2:19" ht="21" customHeight="1" x14ac:dyDescent="0.2">
      <c r="B845" s="104"/>
      <c r="C845" s="96"/>
      <c r="D845" s="96"/>
      <c r="E845" s="104"/>
      <c r="F845" s="96"/>
      <c r="G845" s="96"/>
      <c r="H845" s="104"/>
      <c r="I845" s="96"/>
      <c r="J845" s="96"/>
      <c r="K845" s="104"/>
      <c r="L845" s="96"/>
      <c r="M845" s="96"/>
      <c r="N845" s="96"/>
      <c r="O845" s="104"/>
      <c r="P845" s="104"/>
      <c r="Q845" s="97"/>
      <c r="R845" s="119" t="str">
        <f t="shared" ref="R845:R908" si="26">IF(S845&lt;&gt;"","Erreur","")</f>
        <v/>
      </c>
      <c r="S845" s="79" t="str">
        <f t="shared" ref="S845:S908" si="27">IF(AND(B845&lt;&gt;"",B844=""),"La ligne précédente ne doit pas être vide",IF(AND(B845&lt;&gt;"",OR(C845="",D845="",N845="")),"Veuillez compléter les informations d'identification du dérivé.",IF(AND(B845="",OR(C845&lt;&gt;"",D845&lt;&gt;"",N845&lt;&gt;"")),"Veuillez compléter les informations d'identification du dérivé en colonne C0010.",IF(AND(B845&lt;&gt;"",E845&lt;&gt;"",F845=""),"Veuillez compléter la colonne C0230 Type de code.",IF(AND(B845&lt;&gt;"",F845=""),"Veuillez sélectionner Total/NA dans la liste de la colonne C0230 si vous n'avez rien à déclarer.",IF(AND(B845&lt;&gt;"",H845&lt;&gt;"",I845=""),"Veuillez compléter la colonne C0260 Type de code.",IF(AND(B845&lt;&gt;"",I845=""),"Veuillez sélectionner Total/NA dans la liste de la colonne C0260 si vous n'avez rien à déclarer.","")))))))</f>
        <v/>
      </c>
    </row>
    <row r="846" spans="2:19" ht="21" customHeight="1" x14ac:dyDescent="0.2">
      <c r="B846" s="104"/>
      <c r="C846" s="96"/>
      <c r="D846" s="96"/>
      <c r="E846" s="104"/>
      <c r="F846" s="96"/>
      <c r="G846" s="96"/>
      <c r="H846" s="104"/>
      <c r="I846" s="96"/>
      <c r="J846" s="96"/>
      <c r="K846" s="104"/>
      <c r="L846" s="96"/>
      <c r="M846" s="96"/>
      <c r="N846" s="96"/>
      <c r="O846" s="104"/>
      <c r="P846" s="104"/>
      <c r="Q846" s="97"/>
      <c r="R846" s="119" t="str">
        <f t="shared" si="26"/>
        <v/>
      </c>
      <c r="S846" s="79" t="str">
        <f t="shared" si="27"/>
        <v/>
      </c>
    </row>
    <row r="847" spans="2:19" ht="21" customHeight="1" x14ac:dyDescent="0.2">
      <c r="B847" s="104"/>
      <c r="C847" s="96"/>
      <c r="D847" s="96"/>
      <c r="E847" s="104"/>
      <c r="F847" s="96"/>
      <c r="G847" s="96"/>
      <c r="H847" s="104"/>
      <c r="I847" s="96"/>
      <c r="J847" s="96"/>
      <c r="K847" s="104"/>
      <c r="L847" s="96"/>
      <c r="M847" s="96"/>
      <c r="N847" s="96"/>
      <c r="O847" s="104"/>
      <c r="P847" s="104"/>
      <c r="Q847" s="97"/>
      <c r="R847" s="119" t="str">
        <f t="shared" si="26"/>
        <v/>
      </c>
      <c r="S847" s="79" t="str">
        <f t="shared" si="27"/>
        <v/>
      </c>
    </row>
    <row r="848" spans="2:19" ht="21" customHeight="1" x14ac:dyDescent="0.2">
      <c r="B848" s="104"/>
      <c r="C848" s="96"/>
      <c r="D848" s="96"/>
      <c r="E848" s="104"/>
      <c r="F848" s="96"/>
      <c r="G848" s="96"/>
      <c r="H848" s="104"/>
      <c r="I848" s="96"/>
      <c r="J848" s="96"/>
      <c r="K848" s="104"/>
      <c r="L848" s="96"/>
      <c r="M848" s="96"/>
      <c r="N848" s="96"/>
      <c r="O848" s="104"/>
      <c r="P848" s="104"/>
      <c r="Q848" s="97"/>
      <c r="R848" s="119" t="str">
        <f t="shared" si="26"/>
        <v/>
      </c>
      <c r="S848" s="79" t="str">
        <f t="shared" si="27"/>
        <v/>
      </c>
    </row>
    <row r="849" spans="2:19" ht="21" customHeight="1" x14ac:dyDescent="0.2">
      <c r="B849" s="104"/>
      <c r="C849" s="96"/>
      <c r="D849" s="96"/>
      <c r="E849" s="104"/>
      <c r="F849" s="96"/>
      <c r="G849" s="96"/>
      <c r="H849" s="104"/>
      <c r="I849" s="96"/>
      <c r="J849" s="96"/>
      <c r="K849" s="104"/>
      <c r="L849" s="96"/>
      <c r="M849" s="96"/>
      <c r="N849" s="96"/>
      <c r="O849" s="104"/>
      <c r="P849" s="104"/>
      <c r="Q849" s="97"/>
      <c r="R849" s="119" t="str">
        <f t="shared" si="26"/>
        <v/>
      </c>
      <c r="S849" s="79" t="str">
        <f t="shared" si="27"/>
        <v/>
      </c>
    </row>
    <row r="850" spans="2:19" ht="21" customHeight="1" x14ac:dyDescent="0.2">
      <c r="B850" s="104"/>
      <c r="C850" s="96"/>
      <c r="D850" s="96"/>
      <c r="E850" s="104"/>
      <c r="F850" s="96"/>
      <c r="G850" s="96"/>
      <c r="H850" s="104"/>
      <c r="I850" s="96"/>
      <c r="J850" s="96"/>
      <c r="K850" s="104"/>
      <c r="L850" s="96"/>
      <c r="M850" s="96"/>
      <c r="N850" s="96"/>
      <c r="O850" s="104"/>
      <c r="P850" s="104"/>
      <c r="Q850" s="97"/>
      <c r="R850" s="119" t="str">
        <f t="shared" si="26"/>
        <v/>
      </c>
      <c r="S850" s="79" t="str">
        <f t="shared" si="27"/>
        <v/>
      </c>
    </row>
    <row r="851" spans="2:19" ht="21" customHeight="1" x14ac:dyDescent="0.2">
      <c r="B851" s="104"/>
      <c r="C851" s="96"/>
      <c r="D851" s="96"/>
      <c r="E851" s="104"/>
      <c r="F851" s="96"/>
      <c r="G851" s="96"/>
      <c r="H851" s="104"/>
      <c r="I851" s="96"/>
      <c r="J851" s="96"/>
      <c r="K851" s="104"/>
      <c r="L851" s="96"/>
      <c r="M851" s="96"/>
      <c r="N851" s="96"/>
      <c r="O851" s="104"/>
      <c r="P851" s="104"/>
      <c r="Q851" s="97"/>
      <c r="R851" s="119" t="str">
        <f t="shared" si="26"/>
        <v/>
      </c>
      <c r="S851" s="79" t="str">
        <f t="shared" si="27"/>
        <v/>
      </c>
    </row>
    <row r="852" spans="2:19" ht="21" customHeight="1" x14ac:dyDescent="0.2">
      <c r="B852" s="104"/>
      <c r="C852" s="96"/>
      <c r="D852" s="96"/>
      <c r="E852" s="104"/>
      <c r="F852" s="96"/>
      <c r="G852" s="96"/>
      <c r="H852" s="104"/>
      <c r="I852" s="96"/>
      <c r="J852" s="96"/>
      <c r="K852" s="104"/>
      <c r="L852" s="96"/>
      <c r="M852" s="96"/>
      <c r="N852" s="96"/>
      <c r="O852" s="104"/>
      <c r="P852" s="104"/>
      <c r="Q852" s="97"/>
      <c r="R852" s="119" t="str">
        <f t="shared" si="26"/>
        <v/>
      </c>
      <c r="S852" s="79" t="str">
        <f t="shared" si="27"/>
        <v/>
      </c>
    </row>
    <row r="853" spans="2:19" ht="21" customHeight="1" x14ac:dyDescent="0.2">
      <c r="B853" s="104"/>
      <c r="C853" s="96"/>
      <c r="D853" s="96"/>
      <c r="E853" s="104"/>
      <c r="F853" s="96"/>
      <c r="G853" s="96"/>
      <c r="H853" s="104"/>
      <c r="I853" s="96"/>
      <c r="J853" s="96"/>
      <c r="K853" s="104"/>
      <c r="L853" s="96"/>
      <c r="M853" s="96"/>
      <c r="N853" s="96"/>
      <c r="O853" s="104"/>
      <c r="P853" s="104"/>
      <c r="Q853" s="97"/>
      <c r="R853" s="119" t="str">
        <f t="shared" si="26"/>
        <v/>
      </c>
      <c r="S853" s="79" t="str">
        <f t="shared" si="27"/>
        <v/>
      </c>
    </row>
    <row r="854" spans="2:19" ht="21" customHeight="1" x14ac:dyDescent="0.2">
      <c r="B854" s="104"/>
      <c r="C854" s="96"/>
      <c r="D854" s="96"/>
      <c r="E854" s="104"/>
      <c r="F854" s="96"/>
      <c r="G854" s="96"/>
      <c r="H854" s="104"/>
      <c r="I854" s="96"/>
      <c r="J854" s="96"/>
      <c r="K854" s="104"/>
      <c r="L854" s="96"/>
      <c r="M854" s="96"/>
      <c r="N854" s="96"/>
      <c r="O854" s="104"/>
      <c r="P854" s="104"/>
      <c r="Q854" s="97"/>
      <c r="R854" s="119" t="str">
        <f t="shared" si="26"/>
        <v/>
      </c>
      <c r="S854" s="79" t="str">
        <f t="shared" si="27"/>
        <v/>
      </c>
    </row>
    <row r="855" spans="2:19" ht="21" customHeight="1" x14ac:dyDescent="0.2">
      <c r="B855" s="104"/>
      <c r="C855" s="96"/>
      <c r="D855" s="96"/>
      <c r="E855" s="104"/>
      <c r="F855" s="96"/>
      <c r="G855" s="96"/>
      <c r="H855" s="104"/>
      <c r="I855" s="96"/>
      <c r="J855" s="96"/>
      <c r="K855" s="104"/>
      <c r="L855" s="96"/>
      <c r="M855" s="96"/>
      <c r="N855" s="96"/>
      <c r="O855" s="104"/>
      <c r="P855" s="104"/>
      <c r="Q855" s="97"/>
      <c r="R855" s="119" t="str">
        <f t="shared" si="26"/>
        <v/>
      </c>
      <c r="S855" s="79" t="str">
        <f t="shared" si="27"/>
        <v/>
      </c>
    </row>
    <row r="856" spans="2:19" ht="21" customHeight="1" x14ac:dyDescent="0.2">
      <c r="B856" s="104"/>
      <c r="C856" s="96"/>
      <c r="D856" s="96"/>
      <c r="E856" s="104"/>
      <c r="F856" s="96"/>
      <c r="G856" s="96"/>
      <c r="H856" s="104"/>
      <c r="I856" s="96"/>
      <c r="J856" s="96"/>
      <c r="K856" s="104"/>
      <c r="L856" s="96"/>
      <c r="M856" s="96"/>
      <c r="N856" s="96"/>
      <c r="O856" s="104"/>
      <c r="P856" s="104"/>
      <c r="Q856" s="97"/>
      <c r="R856" s="119" t="str">
        <f t="shared" si="26"/>
        <v/>
      </c>
      <c r="S856" s="79" t="str">
        <f t="shared" si="27"/>
        <v/>
      </c>
    </row>
    <row r="857" spans="2:19" ht="21" customHeight="1" x14ac:dyDescent="0.2">
      <c r="B857" s="104"/>
      <c r="C857" s="96"/>
      <c r="D857" s="96"/>
      <c r="E857" s="104"/>
      <c r="F857" s="96"/>
      <c r="G857" s="96"/>
      <c r="H857" s="104"/>
      <c r="I857" s="96"/>
      <c r="J857" s="96"/>
      <c r="K857" s="104"/>
      <c r="L857" s="96"/>
      <c r="M857" s="96"/>
      <c r="N857" s="96"/>
      <c r="O857" s="104"/>
      <c r="P857" s="104"/>
      <c r="Q857" s="97"/>
      <c r="R857" s="119" t="str">
        <f t="shared" si="26"/>
        <v/>
      </c>
      <c r="S857" s="79" t="str">
        <f t="shared" si="27"/>
        <v/>
      </c>
    </row>
    <row r="858" spans="2:19" ht="21" customHeight="1" x14ac:dyDescent="0.2">
      <c r="B858" s="104"/>
      <c r="C858" s="96"/>
      <c r="D858" s="96"/>
      <c r="E858" s="104"/>
      <c r="F858" s="96"/>
      <c r="G858" s="96"/>
      <c r="H858" s="104"/>
      <c r="I858" s="96"/>
      <c r="J858" s="96"/>
      <c r="K858" s="104"/>
      <c r="L858" s="96"/>
      <c r="M858" s="96"/>
      <c r="N858" s="96"/>
      <c r="O858" s="104"/>
      <c r="P858" s="104"/>
      <c r="Q858" s="97"/>
      <c r="R858" s="119" t="str">
        <f t="shared" si="26"/>
        <v/>
      </c>
      <c r="S858" s="79" t="str">
        <f t="shared" si="27"/>
        <v/>
      </c>
    </row>
    <row r="859" spans="2:19" ht="21" customHeight="1" x14ac:dyDescent="0.2">
      <c r="B859" s="104"/>
      <c r="C859" s="96"/>
      <c r="D859" s="96"/>
      <c r="E859" s="104"/>
      <c r="F859" s="96"/>
      <c r="G859" s="96"/>
      <c r="H859" s="104"/>
      <c r="I859" s="96"/>
      <c r="J859" s="96"/>
      <c r="K859" s="104"/>
      <c r="L859" s="96"/>
      <c r="M859" s="96"/>
      <c r="N859" s="96"/>
      <c r="O859" s="104"/>
      <c r="P859" s="104"/>
      <c r="Q859" s="97"/>
      <c r="R859" s="119" t="str">
        <f t="shared" si="26"/>
        <v/>
      </c>
      <c r="S859" s="79" t="str">
        <f t="shared" si="27"/>
        <v/>
      </c>
    </row>
    <row r="860" spans="2:19" ht="21" customHeight="1" x14ac:dyDescent="0.2">
      <c r="B860" s="104"/>
      <c r="C860" s="96"/>
      <c r="D860" s="96"/>
      <c r="E860" s="104"/>
      <c r="F860" s="96"/>
      <c r="G860" s="96"/>
      <c r="H860" s="104"/>
      <c r="I860" s="96"/>
      <c r="J860" s="96"/>
      <c r="K860" s="104"/>
      <c r="L860" s="96"/>
      <c r="M860" s="96"/>
      <c r="N860" s="96"/>
      <c r="O860" s="104"/>
      <c r="P860" s="104"/>
      <c r="Q860" s="97"/>
      <c r="R860" s="119" t="str">
        <f t="shared" si="26"/>
        <v/>
      </c>
      <c r="S860" s="79" t="str">
        <f t="shared" si="27"/>
        <v/>
      </c>
    </row>
    <row r="861" spans="2:19" ht="21" customHeight="1" x14ac:dyDescent="0.2">
      <c r="B861" s="104"/>
      <c r="C861" s="96"/>
      <c r="D861" s="96"/>
      <c r="E861" s="104"/>
      <c r="F861" s="96"/>
      <c r="G861" s="96"/>
      <c r="H861" s="104"/>
      <c r="I861" s="96"/>
      <c r="J861" s="96"/>
      <c r="K861" s="104"/>
      <c r="L861" s="96"/>
      <c r="M861" s="96"/>
      <c r="N861" s="96"/>
      <c r="O861" s="104"/>
      <c r="P861" s="104"/>
      <c r="Q861" s="97"/>
      <c r="R861" s="119" t="str">
        <f t="shared" si="26"/>
        <v/>
      </c>
      <c r="S861" s="79" t="str">
        <f t="shared" si="27"/>
        <v/>
      </c>
    </row>
    <row r="862" spans="2:19" ht="21" customHeight="1" x14ac:dyDescent="0.2">
      <c r="B862" s="104"/>
      <c r="C862" s="96"/>
      <c r="D862" s="96"/>
      <c r="E862" s="104"/>
      <c r="F862" s="96"/>
      <c r="G862" s="96"/>
      <c r="H862" s="104"/>
      <c r="I862" s="96"/>
      <c r="J862" s="96"/>
      <c r="K862" s="104"/>
      <c r="L862" s="96"/>
      <c r="M862" s="96"/>
      <c r="N862" s="96"/>
      <c r="O862" s="104"/>
      <c r="P862" s="104"/>
      <c r="Q862" s="97"/>
      <c r="R862" s="119" t="str">
        <f t="shared" si="26"/>
        <v/>
      </c>
      <c r="S862" s="79" t="str">
        <f t="shared" si="27"/>
        <v/>
      </c>
    </row>
    <row r="863" spans="2:19" ht="21" customHeight="1" x14ac:dyDescent="0.2">
      <c r="B863" s="104"/>
      <c r="C863" s="96"/>
      <c r="D863" s="96"/>
      <c r="E863" s="104"/>
      <c r="F863" s="96"/>
      <c r="G863" s="96"/>
      <c r="H863" s="104"/>
      <c r="I863" s="96"/>
      <c r="J863" s="96"/>
      <c r="K863" s="104"/>
      <c r="L863" s="96"/>
      <c r="M863" s="96"/>
      <c r="N863" s="96"/>
      <c r="O863" s="104"/>
      <c r="P863" s="104"/>
      <c r="Q863" s="97"/>
      <c r="R863" s="119" t="str">
        <f t="shared" si="26"/>
        <v/>
      </c>
      <c r="S863" s="79" t="str">
        <f t="shared" si="27"/>
        <v/>
      </c>
    </row>
    <row r="864" spans="2:19" ht="21" customHeight="1" x14ac:dyDescent="0.2">
      <c r="B864" s="104"/>
      <c r="C864" s="96"/>
      <c r="D864" s="96"/>
      <c r="E864" s="104"/>
      <c r="F864" s="96"/>
      <c r="G864" s="96"/>
      <c r="H864" s="104"/>
      <c r="I864" s="96"/>
      <c r="J864" s="96"/>
      <c r="K864" s="104"/>
      <c r="L864" s="96"/>
      <c r="M864" s="96"/>
      <c r="N864" s="96"/>
      <c r="O864" s="104"/>
      <c r="P864" s="104"/>
      <c r="Q864" s="97"/>
      <c r="R864" s="119" t="str">
        <f t="shared" si="26"/>
        <v/>
      </c>
      <c r="S864" s="79" t="str">
        <f t="shared" si="27"/>
        <v/>
      </c>
    </row>
    <row r="865" spans="2:19" ht="21" customHeight="1" x14ac:dyDescent="0.2">
      <c r="B865" s="104"/>
      <c r="C865" s="96"/>
      <c r="D865" s="96"/>
      <c r="E865" s="104"/>
      <c r="F865" s="96"/>
      <c r="G865" s="96"/>
      <c r="H865" s="104"/>
      <c r="I865" s="96"/>
      <c r="J865" s="96"/>
      <c r="K865" s="104"/>
      <c r="L865" s="96"/>
      <c r="M865" s="96"/>
      <c r="N865" s="96"/>
      <c r="O865" s="104"/>
      <c r="P865" s="104"/>
      <c r="Q865" s="97"/>
      <c r="R865" s="119" t="str">
        <f t="shared" si="26"/>
        <v/>
      </c>
      <c r="S865" s="79" t="str">
        <f t="shared" si="27"/>
        <v/>
      </c>
    </row>
    <row r="866" spans="2:19" ht="21" customHeight="1" x14ac:dyDescent="0.2">
      <c r="B866" s="104"/>
      <c r="C866" s="96"/>
      <c r="D866" s="96"/>
      <c r="E866" s="104"/>
      <c r="F866" s="96"/>
      <c r="G866" s="96"/>
      <c r="H866" s="104"/>
      <c r="I866" s="96"/>
      <c r="J866" s="96"/>
      <c r="K866" s="104"/>
      <c r="L866" s="96"/>
      <c r="M866" s="96"/>
      <c r="N866" s="96"/>
      <c r="O866" s="104"/>
      <c r="P866" s="104"/>
      <c r="Q866" s="97"/>
      <c r="R866" s="119" t="str">
        <f t="shared" si="26"/>
        <v/>
      </c>
      <c r="S866" s="79" t="str">
        <f t="shared" si="27"/>
        <v/>
      </c>
    </row>
    <row r="867" spans="2:19" ht="21" customHeight="1" x14ac:dyDescent="0.2">
      <c r="B867" s="104"/>
      <c r="C867" s="96"/>
      <c r="D867" s="96"/>
      <c r="E867" s="104"/>
      <c r="F867" s="96"/>
      <c r="G867" s="96"/>
      <c r="H867" s="104"/>
      <c r="I867" s="96"/>
      <c r="J867" s="96"/>
      <c r="K867" s="104"/>
      <c r="L867" s="96"/>
      <c r="M867" s="96"/>
      <c r="N867" s="96"/>
      <c r="O867" s="104"/>
      <c r="P867" s="104"/>
      <c r="Q867" s="97"/>
      <c r="R867" s="119" t="str">
        <f t="shared" si="26"/>
        <v/>
      </c>
      <c r="S867" s="79" t="str">
        <f t="shared" si="27"/>
        <v/>
      </c>
    </row>
    <row r="868" spans="2:19" ht="21" customHeight="1" x14ac:dyDescent="0.2">
      <c r="B868" s="104"/>
      <c r="C868" s="96"/>
      <c r="D868" s="96"/>
      <c r="E868" s="104"/>
      <c r="F868" s="96"/>
      <c r="G868" s="96"/>
      <c r="H868" s="104"/>
      <c r="I868" s="96"/>
      <c r="J868" s="96"/>
      <c r="K868" s="104"/>
      <c r="L868" s="96"/>
      <c r="M868" s="96"/>
      <c r="N868" s="96"/>
      <c r="O868" s="104"/>
      <c r="P868" s="104"/>
      <c r="Q868" s="97"/>
      <c r="R868" s="119" t="str">
        <f t="shared" si="26"/>
        <v/>
      </c>
      <c r="S868" s="79" t="str">
        <f t="shared" si="27"/>
        <v/>
      </c>
    </row>
    <row r="869" spans="2:19" ht="21" customHeight="1" x14ac:dyDescent="0.2">
      <c r="B869" s="104"/>
      <c r="C869" s="96"/>
      <c r="D869" s="96"/>
      <c r="E869" s="104"/>
      <c r="F869" s="96"/>
      <c r="G869" s="96"/>
      <c r="H869" s="104"/>
      <c r="I869" s="96"/>
      <c r="J869" s="96"/>
      <c r="K869" s="104"/>
      <c r="L869" s="96"/>
      <c r="M869" s="96"/>
      <c r="N869" s="96"/>
      <c r="O869" s="104"/>
      <c r="P869" s="104"/>
      <c r="Q869" s="97"/>
      <c r="R869" s="119" t="str">
        <f t="shared" si="26"/>
        <v/>
      </c>
      <c r="S869" s="79" t="str">
        <f t="shared" si="27"/>
        <v/>
      </c>
    </row>
    <row r="870" spans="2:19" ht="21" customHeight="1" x14ac:dyDescent="0.2">
      <c r="B870" s="104"/>
      <c r="C870" s="96"/>
      <c r="D870" s="96"/>
      <c r="E870" s="104"/>
      <c r="F870" s="96"/>
      <c r="G870" s="96"/>
      <c r="H870" s="104"/>
      <c r="I870" s="96"/>
      <c r="J870" s="96"/>
      <c r="K870" s="104"/>
      <c r="L870" s="96"/>
      <c r="M870" s="96"/>
      <c r="N870" s="96"/>
      <c r="O870" s="104"/>
      <c r="P870" s="104"/>
      <c r="Q870" s="97"/>
      <c r="R870" s="119" t="str">
        <f t="shared" si="26"/>
        <v/>
      </c>
      <c r="S870" s="79" t="str">
        <f t="shared" si="27"/>
        <v/>
      </c>
    </row>
    <row r="871" spans="2:19" ht="21" customHeight="1" x14ac:dyDescent="0.2">
      <c r="B871" s="104"/>
      <c r="C871" s="96"/>
      <c r="D871" s="96"/>
      <c r="E871" s="104"/>
      <c r="F871" s="96"/>
      <c r="G871" s="96"/>
      <c r="H871" s="104"/>
      <c r="I871" s="96"/>
      <c r="J871" s="96"/>
      <c r="K871" s="104"/>
      <c r="L871" s="96"/>
      <c r="M871" s="96"/>
      <c r="N871" s="96"/>
      <c r="O871" s="104"/>
      <c r="P871" s="104"/>
      <c r="Q871" s="97"/>
      <c r="R871" s="119" t="str">
        <f t="shared" si="26"/>
        <v/>
      </c>
      <c r="S871" s="79" t="str">
        <f t="shared" si="27"/>
        <v/>
      </c>
    </row>
    <row r="872" spans="2:19" ht="21" customHeight="1" x14ac:dyDescent="0.2">
      <c r="B872" s="104"/>
      <c r="C872" s="96"/>
      <c r="D872" s="96"/>
      <c r="E872" s="104"/>
      <c r="F872" s="96"/>
      <c r="G872" s="96"/>
      <c r="H872" s="104"/>
      <c r="I872" s="96"/>
      <c r="J872" s="96"/>
      <c r="K872" s="104"/>
      <c r="L872" s="96"/>
      <c r="M872" s="96"/>
      <c r="N872" s="96"/>
      <c r="O872" s="104"/>
      <c r="P872" s="104"/>
      <c r="Q872" s="97"/>
      <c r="R872" s="119" t="str">
        <f t="shared" si="26"/>
        <v/>
      </c>
      <c r="S872" s="79" t="str">
        <f t="shared" si="27"/>
        <v/>
      </c>
    </row>
    <row r="873" spans="2:19" ht="21" customHeight="1" x14ac:dyDescent="0.2">
      <c r="B873" s="104"/>
      <c r="C873" s="96"/>
      <c r="D873" s="96"/>
      <c r="E873" s="104"/>
      <c r="F873" s="96"/>
      <c r="G873" s="96"/>
      <c r="H873" s="104"/>
      <c r="I873" s="96"/>
      <c r="J873" s="96"/>
      <c r="K873" s="104"/>
      <c r="L873" s="96"/>
      <c r="M873" s="96"/>
      <c r="N873" s="96"/>
      <c r="O873" s="104"/>
      <c r="P873" s="104"/>
      <c r="Q873" s="97"/>
      <c r="R873" s="119" t="str">
        <f t="shared" si="26"/>
        <v/>
      </c>
      <c r="S873" s="79" t="str">
        <f t="shared" si="27"/>
        <v/>
      </c>
    </row>
    <row r="874" spans="2:19" ht="21" customHeight="1" x14ac:dyDescent="0.2">
      <c r="B874" s="104"/>
      <c r="C874" s="96"/>
      <c r="D874" s="96"/>
      <c r="E874" s="104"/>
      <c r="F874" s="96"/>
      <c r="G874" s="96"/>
      <c r="H874" s="104"/>
      <c r="I874" s="96"/>
      <c r="J874" s="96"/>
      <c r="K874" s="104"/>
      <c r="L874" s="96"/>
      <c r="M874" s="96"/>
      <c r="N874" s="96"/>
      <c r="O874" s="104"/>
      <c r="P874" s="104"/>
      <c r="Q874" s="97"/>
      <c r="R874" s="119" t="str">
        <f t="shared" si="26"/>
        <v/>
      </c>
      <c r="S874" s="79" t="str">
        <f t="shared" si="27"/>
        <v/>
      </c>
    </row>
    <row r="875" spans="2:19" ht="21" customHeight="1" x14ac:dyDescent="0.2">
      <c r="B875" s="104"/>
      <c r="C875" s="96"/>
      <c r="D875" s="96"/>
      <c r="E875" s="104"/>
      <c r="F875" s="96"/>
      <c r="G875" s="96"/>
      <c r="H875" s="104"/>
      <c r="I875" s="96"/>
      <c r="J875" s="96"/>
      <c r="K875" s="104"/>
      <c r="L875" s="96"/>
      <c r="M875" s="96"/>
      <c r="N875" s="96"/>
      <c r="O875" s="104"/>
      <c r="P875" s="104"/>
      <c r="Q875" s="97"/>
      <c r="R875" s="119" t="str">
        <f t="shared" si="26"/>
        <v/>
      </c>
      <c r="S875" s="79" t="str">
        <f t="shared" si="27"/>
        <v/>
      </c>
    </row>
    <row r="876" spans="2:19" ht="21" customHeight="1" x14ac:dyDescent="0.2">
      <c r="B876" s="104"/>
      <c r="C876" s="96"/>
      <c r="D876" s="96"/>
      <c r="E876" s="104"/>
      <c r="F876" s="96"/>
      <c r="G876" s="96"/>
      <c r="H876" s="104"/>
      <c r="I876" s="96"/>
      <c r="J876" s="96"/>
      <c r="K876" s="104"/>
      <c r="L876" s="96"/>
      <c r="M876" s="96"/>
      <c r="N876" s="96"/>
      <c r="O876" s="104"/>
      <c r="P876" s="104"/>
      <c r="Q876" s="97"/>
      <c r="R876" s="119" t="str">
        <f t="shared" si="26"/>
        <v/>
      </c>
      <c r="S876" s="79" t="str">
        <f t="shared" si="27"/>
        <v/>
      </c>
    </row>
    <row r="877" spans="2:19" ht="21" customHeight="1" x14ac:dyDescent="0.2">
      <c r="B877" s="104"/>
      <c r="C877" s="96"/>
      <c r="D877" s="96"/>
      <c r="E877" s="104"/>
      <c r="F877" s="96"/>
      <c r="G877" s="96"/>
      <c r="H877" s="104"/>
      <c r="I877" s="96"/>
      <c r="J877" s="96"/>
      <c r="K877" s="104"/>
      <c r="L877" s="96"/>
      <c r="M877" s="96"/>
      <c r="N877" s="96"/>
      <c r="O877" s="104"/>
      <c r="P877" s="104"/>
      <c r="Q877" s="97"/>
      <c r="R877" s="119" t="str">
        <f t="shared" si="26"/>
        <v/>
      </c>
      <c r="S877" s="79" t="str">
        <f t="shared" si="27"/>
        <v/>
      </c>
    </row>
    <row r="878" spans="2:19" ht="21" customHeight="1" x14ac:dyDescent="0.2">
      <c r="B878" s="104"/>
      <c r="C878" s="96"/>
      <c r="D878" s="96"/>
      <c r="E878" s="104"/>
      <c r="F878" s="96"/>
      <c r="G878" s="96"/>
      <c r="H878" s="104"/>
      <c r="I878" s="96"/>
      <c r="J878" s="96"/>
      <c r="K878" s="104"/>
      <c r="L878" s="96"/>
      <c r="M878" s="96"/>
      <c r="N878" s="96"/>
      <c r="O878" s="104"/>
      <c r="P878" s="104"/>
      <c r="Q878" s="97"/>
      <c r="R878" s="119" t="str">
        <f t="shared" si="26"/>
        <v/>
      </c>
      <c r="S878" s="79" t="str">
        <f t="shared" si="27"/>
        <v/>
      </c>
    </row>
    <row r="879" spans="2:19" ht="21" customHeight="1" x14ac:dyDescent="0.2">
      <c r="B879" s="104"/>
      <c r="C879" s="96"/>
      <c r="D879" s="96"/>
      <c r="E879" s="104"/>
      <c r="F879" s="96"/>
      <c r="G879" s="96"/>
      <c r="H879" s="104"/>
      <c r="I879" s="96"/>
      <c r="J879" s="96"/>
      <c r="K879" s="104"/>
      <c r="L879" s="96"/>
      <c r="M879" s="96"/>
      <c r="N879" s="96"/>
      <c r="O879" s="104"/>
      <c r="P879" s="104"/>
      <c r="Q879" s="97"/>
      <c r="R879" s="119" t="str">
        <f t="shared" si="26"/>
        <v/>
      </c>
      <c r="S879" s="79" t="str">
        <f t="shared" si="27"/>
        <v/>
      </c>
    </row>
    <row r="880" spans="2:19" ht="21" customHeight="1" x14ac:dyDescent="0.2">
      <c r="B880" s="104"/>
      <c r="C880" s="96"/>
      <c r="D880" s="96"/>
      <c r="E880" s="104"/>
      <c r="F880" s="96"/>
      <c r="G880" s="96"/>
      <c r="H880" s="104"/>
      <c r="I880" s="96"/>
      <c r="J880" s="96"/>
      <c r="K880" s="104"/>
      <c r="L880" s="96"/>
      <c r="M880" s="96"/>
      <c r="N880" s="96"/>
      <c r="O880" s="104"/>
      <c r="P880" s="104"/>
      <c r="Q880" s="97"/>
      <c r="R880" s="119" t="str">
        <f t="shared" si="26"/>
        <v/>
      </c>
      <c r="S880" s="79" t="str">
        <f t="shared" si="27"/>
        <v/>
      </c>
    </row>
    <row r="881" spans="2:19" ht="21" customHeight="1" x14ac:dyDescent="0.2">
      <c r="B881" s="104"/>
      <c r="C881" s="96"/>
      <c r="D881" s="96"/>
      <c r="E881" s="104"/>
      <c r="F881" s="96"/>
      <c r="G881" s="96"/>
      <c r="H881" s="104"/>
      <c r="I881" s="96"/>
      <c r="J881" s="96"/>
      <c r="K881" s="104"/>
      <c r="L881" s="96"/>
      <c r="M881" s="96"/>
      <c r="N881" s="96"/>
      <c r="O881" s="104"/>
      <c r="P881" s="104"/>
      <c r="Q881" s="97"/>
      <c r="R881" s="119" t="str">
        <f t="shared" si="26"/>
        <v/>
      </c>
      <c r="S881" s="79" t="str">
        <f t="shared" si="27"/>
        <v/>
      </c>
    </row>
    <row r="882" spans="2:19" ht="21" customHeight="1" x14ac:dyDescent="0.2">
      <c r="B882" s="104"/>
      <c r="C882" s="96"/>
      <c r="D882" s="96"/>
      <c r="E882" s="104"/>
      <c r="F882" s="96"/>
      <c r="G882" s="96"/>
      <c r="H882" s="104"/>
      <c r="I882" s="96"/>
      <c r="J882" s="96"/>
      <c r="K882" s="104"/>
      <c r="L882" s="96"/>
      <c r="M882" s="96"/>
      <c r="N882" s="96"/>
      <c r="O882" s="104"/>
      <c r="P882" s="104"/>
      <c r="Q882" s="97"/>
      <c r="R882" s="119" t="str">
        <f t="shared" si="26"/>
        <v/>
      </c>
      <c r="S882" s="79" t="str">
        <f t="shared" si="27"/>
        <v/>
      </c>
    </row>
    <row r="883" spans="2:19" ht="21" customHeight="1" x14ac:dyDescent="0.2">
      <c r="B883" s="104"/>
      <c r="C883" s="96"/>
      <c r="D883" s="96"/>
      <c r="E883" s="104"/>
      <c r="F883" s="96"/>
      <c r="G883" s="96"/>
      <c r="H883" s="104"/>
      <c r="I883" s="96"/>
      <c r="J883" s="96"/>
      <c r="K883" s="104"/>
      <c r="L883" s="96"/>
      <c r="M883" s="96"/>
      <c r="N883" s="96"/>
      <c r="O883" s="104"/>
      <c r="P883" s="104"/>
      <c r="Q883" s="97"/>
      <c r="R883" s="119" t="str">
        <f t="shared" si="26"/>
        <v/>
      </c>
      <c r="S883" s="79" t="str">
        <f t="shared" si="27"/>
        <v/>
      </c>
    </row>
    <row r="884" spans="2:19" ht="21" customHeight="1" x14ac:dyDescent="0.2">
      <c r="B884" s="104"/>
      <c r="C884" s="96"/>
      <c r="D884" s="96"/>
      <c r="E884" s="104"/>
      <c r="F884" s="96"/>
      <c r="G884" s="96"/>
      <c r="H884" s="104"/>
      <c r="I884" s="96"/>
      <c r="J884" s="96"/>
      <c r="K884" s="104"/>
      <c r="L884" s="96"/>
      <c r="M884" s="96"/>
      <c r="N884" s="96"/>
      <c r="O884" s="104"/>
      <c r="P884" s="104"/>
      <c r="Q884" s="97"/>
      <c r="R884" s="119" t="str">
        <f t="shared" si="26"/>
        <v/>
      </c>
      <c r="S884" s="79" t="str">
        <f t="shared" si="27"/>
        <v/>
      </c>
    </row>
    <row r="885" spans="2:19" ht="21" customHeight="1" x14ac:dyDescent="0.2">
      <c r="B885" s="104"/>
      <c r="C885" s="96"/>
      <c r="D885" s="96"/>
      <c r="E885" s="104"/>
      <c r="F885" s="96"/>
      <c r="G885" s="96"/>
      <c r="H885" s="104"/>
      <c r="I885" s="96"/>
      <c r="J885" s="96"/>
      <c r="K885" s="104"/>
      <c r="L885" s="96"/>
      <c r="M885" s="96"/>
      <c r="N885" s="96"/>
      <c r="O885" s="104"/>
      <c r="P885" s="104"/>
      <c r="Q885" s="97"/>
      <c r="R885" s="119" t="str">
        <f t="shared" si="26"/>
        <v/>
      </c>
      <c r="S885" s="79" t="str">
        <f t="shared" si="27"/>
        <v/>
      </c>
    </row>
    <row r="886" spans="2:19" ht="21" customHeight="1" x14ac:dyDescent="0.2">
      <c r="B886" s="104"/>
      <c r="C886" s="96"/>
      <c r="D886" s="96"/>
      <c r="E886" s="104"/>
      <c r="F886" s="96"/>
      <c r="G886" s="96"/>
      <c r="H886" s="104"/>
      <c r="I886" s="96"/>
      <c r="J886" s="96"/>
      <c r="K886" s="104"/>
      <c r="L886" s="96"/>
      <c r="M886" s="96"/>
      <c r="N886" s="96"/>
      <c r="O886" s="104"/>
      <c r="P886" s="104"/>
      <c r="Q886" s="97"/>
      <c r="R886" s="119" t="str">
        <f t="shared" si="26"/>
        <v/>
      </c>
      <c r="S886" s="79" t="str">
        <f t="shared" si="27"/>
        <v/>
      </c>
    </row>
    <row r="887" spans="2:19" ht="21" customHeight="1" x14ac:dyDescent="0.2">
      <c r="B887" s="104"/>
      <c r="C887" s="96"/>
      <c r="D887" s="96"/>
      <c r="E887" s="104"/>
      <c r="F887" s="96"/>
      <c r="G887" s="96"/>
      <c r="H887" s="104"/>
      <c r="I887" s="96"/>
      <c r="J887" s="96"/>
      <c r="K887" s="104"/>
      <c r="L887" s="96"/>
      <c r="M887" s="96"/>
      <c r="N887" s="96"/>
      <c r="O887" s="104"/>
      <c r="P887" s="104"/>
      <c r="Q887" s="97"/>
      <c r="R887" s="119" t="str">
        <f t="shared" si="26"/>
        <v/>
      </c>
      <c r="S887" s="79" t="str">
        <f t="shared" si="27"/>
        <v/>
      </c>
    </row>
    <row r="888" spans="2:19" ht="21" customHeight="1" x14ac:dyDescent="0.2">
      <c r="B888" s="104"/>
      <c r="C888" s="96"/>
      <c r="D888" s="96"/>
      <c r="E888" s="104"/>
      <c r="F888" s="96"/>
      <c r="G888" s="96"/>
      <c r="H888" s="104"/>
      <c r="I888" s="96"/>
      <c r="J888" s="96"/>
      <c r="K888" s="104"/>
      <c r="L888" s="96"/>
      <c r="M888" s="96"/>
      <c r="N888" s="96"/>
      <c r="O888" s="104"/>
      <c r="P888" s="104"/>
      <c r="Q888" s="97"/>
      <c r="R888" s="119" t="str">
        <f t="shared" si="26"/>
        <v/>
      </c>
      <c r="S888" s="79" t="str">
        <f t="shared" si="27"/>
        <v/>
      </c>
    </row>
    <row r="889" spans="2:19" ht="21" customHeight="1" x14ac:dyDescent="0.2">
      <c r="B889" s="104"/>
      <c r="C889" s="96"/>
      <c r="D889" s="96"/>
      <c r="E889" s="104"/>
      <c r="F889" s="96"/>
      <c r="G889" s="96"/>
      <c r="H889" s="104"/>
      <c r="I889" s="96"/>
      <c r="J889" s="96"/>
      <c r="K889" s="104"/>
      <c r="L889" s="96"/>
      <c r="M889" s="96"/>
      <c r="N889" s="96"/>
      <c r="O889" s="104"/>
      <c r="P889" s="104"/>
      <c r="Q889" s="97"/>
      <c r="R889" s="119" t="str">
        <f t="shared" si="26"/>
        <v/>
      </c>
      <c r="S889" s="79" t="str">
        <f t="shared" si="27"/>
        <v/>
      </c>
    </row>
    <row r="890" spans="2:19" ht="21" customHeight="1" x14ac:dyDescent="0.2">
      <c r="B890" s="104"/>
      <c r="C890" s="96"/>
      <c r="D890" s="96"/>
      <c r="E890" s="104"/>
      <c r="F890" s="96"/>
      <c r="G890" s="96"/>
      <c r="H890" s="104"/>
      <c r="I890" s="96"/>
      <c r="J890" s="96"/>
      <c r="K890" s="104"/>
      <c r="L890" s="96"/>
      <c r="M890" s="96"/>
      <c r="N890" s="96"/>
      <c r="O890" s="104"/>
      <c r="P890" s="104"/>
      <c r="Q890" s="97"/>
      <c r="R890" s="119" t="str">
        <f t="shared" si="26"/>
        <v/>
      </c>
      <c r="S890" s="79" t="str">
        <f t="shared" si="27"/>
        <v/>
      </c>
    </row>
    <row r="891" spans="2:19" ht="21" customHeight="1" x14ac:dyDescent="0.2">
      <c r="B891" s="104"/>
      <c r="C891" s="96"/>
      <c r="D891" s="96"/>
      <c r="E891" s="104"/>
      <c r="F891" s="96"/>
      <c r="G891" s="96"/>
      <c r="H891" s="104"/>
      <c r="I891" s="96"/>
      <c r="J891" s="96"/>
      <c r="K891" s="104"/>
      <c r="L891" s="96"/>
      <c r="M891" s="96"/>
      <c r="N891" s="96"/>
      <c r="O891" s="104"/>
      <c r="P891" s="104"/>
      <c r="Q891" s="97"/>
      <c r="R891" s="119" t="str">
        <f t="shared" si="26"/>
        <v/>
      </c>
      <c r="S891" s="79" t="str">
        <f t="shared" si="27"/>
        <v/>
      </c>
    </row>
    <row r="892" spans="2:19" ht="21" customHeight="1" x14ac:dyDescent="0.2">
      <c r="B892" s="104"/>
      <c r="C892" s="96"/>
      <c r="D892" s="96"/>
      <c r="E892" s="104"/>
      <c r="F892" s="96"/>
      <c r="G892" s="96"/>
      <c r="H892" s="104"/>
      <c r="I892" s="96"/>
      <c r="J892" s="96"/>
      <c r="K892" s="104"/>
      <c r="L892" s="96"/>
      <c r="M892" s="96"/>
      <c r="N892" s="96"/>
      <c r="O892" s="104"/>
      <c r="P892" s="104"/>
      <c r="Q892" s="97"/>
      <c r="R892" s="119" t="str">
        <f t="shared" si="26"/>
        <v/>
      </c>
      <c r="S892" s="79" t="str">
        <f t="shared" si="27"/>
        <v/>
      </c>
    </row>
    <row r="893" spans="2:19" ht="21" customHeight="1" x14ac:dyDescent="0.2">
      <c r="B893" s="104"/>
      <c r="C893" s="96"/>
      <c r="D893" s="96"/>
      <c r="E893" s="104"/>
      <c r="F893" s="96"/>
      <c r="G893" s="96"/>
      <c r="H893" s="104"/>
      <c r="I893" s="96"/>
      <c r="J893" s="96"/>
      <c r="K893" s="104"/>
      <c r="L893" s="96"/>
      <c r="M893" s="96"/>
      <c r="N893" s="96"/>
      <c r="O893" s="104"/>
      <c r="P893" s="104"/>
      <c r="Q893" s="97"/>
      <c r="R893" s="119" t="str">
        <f t="shared" si="26"/>
        <v/>
      </c>
      <c r="S893" s="79" t="str">
        <f t="shared" si="27"/>
        <v/>
      </c>
    </row>
    <row r="894" spans="2:19" ht="21" customHeight="1" x14ac:dyDescent="0.2">
      <c r="B894" s="104"/>
      <c r="C894" s="96"/>
      <c r="D894" s="96"/>
      <c r="E894" s="104"/>
      <c r="F894" s="96"/>
      <c r="G894" s="96"/>
      <c r="H894" s="104"/>
      <c r="I894" s="96"/>
      <c r="J894" s="96"/>
      <c r="K894" s="104"/>
      <c r="L894" s="96"/>
      <c r="M894" s="96"/>
      <c r="N894" s="96"/>
      <c r="O894" s="104"/>
      <c r="P894" s="104"/>
      <c r="Q894" s="97"/>
      <c r="R894" s="119" t="str">
        <f t="shared" si="26"/>
        <v/>
      </c>
      <c r="S894" s="79" t="str">
        <f t="shared" si="27"/>
        <v/>
      </c>
    </row>
    <row r="895" spans="2:19" ht="21" customHeight="1" x14ac:dyDescent="0.2">
      <c r="B895" s="104"/>
      <c r="C895" s="96"/>
      <c r="D895" s="96"/>
      <c r="E895" s="104"/>
      <c r="F895" s="96"/>
      <c r="G895" s="96"/>
      <c r="H895" s="104"/>
      <c r="I895" s="96"/>
      <c r="J895" s="96"/>
      <c r="K895" s="104"/>
      <c r="L895" s="96"/>
      <c r="M895" s="96"/>
      <c r="N895" s="96"/>
      <c r="O895" s="104"/>
      <c r="P895" s="104"/>
      <c r="Q895" s="97"/>
      <c r="R895" s="119" t="str">
        <f t="shared" si="26"/>
        <v/>
      </c>
      <c r="S895" s="79" t="str">
        <f t="shared" si="27"/>
        <v/>
      </c>
    </row>
    <row r="896" spans="2:19" ht="21" customHeight="1" x14ac:dyDescent="0.2">
      <c r="B896" s="104"/>
      <c r="C896" s="96"/>
      <c r="D896" s="96"/>
      <c r="E896" s="104"/>
      <c r="F896" s="96"/>
      <c r="G896" s="96"/>
      <c r="H896" s="104"/>
      <c r="I896" s="96"/>
      <c r="J896" s="96"/>
      <c r="K896" s="104"/>
      <c r="L896" s="96"/>
      <c r="M896" s="96"/>
      <c r="N896" s="96"/>
      <c r="O896" s="104"/>
      <c r="P896" s="104"/>
      <c r="Q896" s="97"/>
      <c r="R896" s="119" t="str">
        <f t="shared" si="26"/>
        <v/>
      </c>
      <c r="S896" s="79" t="str">
        <f t="shared" si="27"/>
        <v/>
      </c>
    </row>
    <row r="897" spans="2:19" ht="21" customHeight="1" x14ac:dyDescent="0.2">
      <c r="B897" s="104"/>
      <c r="C897" s="96"/>
      <c r="D897" s="96"/>
      <c r="E897" s="104"/>
      <c r="F897" s="96"/>
      <c r="G897" s="96"/>
      <c r="H897" s="104"/>
      <c r="I897" s="96"/>
      <c r="J897" s="96"/>
      <c r="K897" s="104"/>
      <c r="L897" s="96"/>
      <c r="M897" s="96"/>
      <c r="N897" s="96"/>
      <c r="O897" s="104"/>
      <c r="P897" s="104"/>
      <c r="Q897" s="97"/>
      <c r="R897" s="119" t="str">
        <f t="shared" si="26"/>
        <v/>
      </c>
      <c r="S897" s="79" t="str">
        <f t="shared" si="27"/>
        <v/>
      </c>
    </row>
    <row r="898" spans="2:19" ht="21" customHeight="1" x14ac:dyDescent="0.2">
      <c r="B898" s="104"/>
      <c r="C898" s="96"/>
      <c r="D898" s="96"/>
      <c r="E898" s="104"/>
      <c r="F898" s="96"/>
      <c r="G898" s="96"/>
      <c r="H898" s="104"/>
      <c r="I898" s="96"/>
      <c r="J898" s="96"/>
      <c r="K898" s="104"/>
      <c r="L898" s="96"/>
      <c r="M898" s="96"/>
      <c r="N898" s="96"/>
      <c r="O898" s="104"/>
      <c r="P898" s="104"/>
      <c r="Q898" s="97"/>
      <c r="R898" s="119" t="str">
        <f t="shared" si="26"/>
        <v/>
      </c>
      <c r="S898" s="79" t="str">
        <f t="shared" si="27"/>
        <v/>
      </c>
    </row>
    <row r="899" spans="2:19" ht="21" customHeight="1" x14ac:dyDescent="0.2">
      <c r="B899" s="104"/>
      <c r="C899" s="96"/>
      <c r="D899" s="96"/>
      <c r="E899" s="104"/>
      <c r="F899" s="96"/>
      <c r="G899" s="96"/>
      <c r="H899" s="104"/>
      <c r="I899" s="96"/>
      <c r="J899" s="96"/>
      <c r="K899" s="104"/>
      <c r="L899" s="96"/>
      <c r="M899" s="96"/>
      <c r="N899" s="96"/>
      <c r="O899" s="104"/>
      <c r="P899" s="104"/>
      <c r="Q899" s="97"/>
      <c r="R899" s="119" t="str">
        <f t="shared" si="26"/>
        <v/>
      </c>
      <c r="S899" s="79" t="str">
        <f t="shared" si="27"/>
        <v/>
      </c>
    </row>
    <row r="900" spans="2:19" ht="21" customHeight="1" x14ac:dyDescent="0.2">
      <c r="B900" s="104"/>
      <c r="C900" s="96"/>
      <c r="D900" s="96"/>
      <c r="E900" s="104"/>
      <c r="F900" s="96"/>
      <c r="G900" s="96"/>
      <c r="H900" s="104"/>
      <c r="I900" s="96"/>
      <c r="J900" s="96"/>
      <c r="K900" s="104"/>
      <c r="L900" s="96"/>
      <c r="M900" s="96"/>
      <c r="N900" s="96"/>
      <c r="O900" s="104"/>
      <c r="P900" s="104"/>
      <c r="Q900" s="97"/>
      <c r="R900" s="119" t="str">
        <f t="shared" si="26"/>
        <v/>
      </c>
      <c r="S900" s="79" t="str">
        <f t="shared" si="27"/>
        <v/>
      </c>
    </row>
    <row r="901" spans="2:19" ht="21" customHeight="1" x14ac:dyDescent="0.2">
      <c r="B901" s="104"/>
      <c r="C901" s="96"/>
      <c r="D901" s="96"/>
      <c r="E901" s="104"/>
      <c r="F901" s="96"/>
      <c r="G901" s="96"/>
      <c r="H901" s="104"/>
      <c r="I901" s="96"/>
      <c r="J901" s="96"/>
      <c r="K901" s="104"/>
      <c r="L901" s="96"/>
      <c r="M901" s="96"/>
      <c r="N901" s="96"/>
      <c r="O901" s="104"/>
      <c r="P901" s="104"/>
      <c r="Q901" s="97"/>
      <c r="R901" s="119" t="str">
        <f t="shared" si="26"/>
        <v/>
      </c>
      <c r="S901" s="79" t="str">
        <f t="shared" si="27"/>
        <v/>
      </c>
    </row>
    <row r="902" spans="2:19" ht="21" customHeight="1" x14ac:dyDescent="0.2">
      <c r="B902" s="104"/>
      <c r="C902" s="96"/>
      <c r="D902" s="96"/>
      <c r="E902" s="104"/>
      <c r="F902" s="96"/>
      <c r="G902" s="96"/>
      <c r="H902" s="104"/>
      <c r="I902" s="96"/>
      <c r="J902" s="96"/>
      <c r="K902" s="104"/>
      <c r="L902" s="96"/>
      <c r="M902" s="96"/>
      <c r="N902" s="96"/>
      <c r="O902" s="104"/>
      <c r="P902" s="104"/>
      <c r="Q902" s="97"/>
      <c r="R902" s="119" t="str">
        <f t="shared" si="26"/>
        <v/>
      </c>
      <c r="S902" s="79" t="str">
        <f t="shared" si="27"/>
        <v/>
      </c>
    </row>
    <row r="903" spans="2:19" ht="21" customHeight="1" x14ac:dyDescent="0.2">
      <c r="B903" s="104"/>
      <c r="C903" s="96"/>
      <c r="D903" s="96"/>
      <c r="E903" s="104"/>
      <c r="F903" s="96"/>
      <c r="G903" s="96"/>
      <c r="H903" s="104"/>
      <c r="I903" s="96"/>
      <c r="J903" s="96"/>
      <c r="K903" s="104"/>
      <c r="L903" s="96"/>
      <c r="M903" s="96"/>
      <c r="N903" s="96"/>
      <c r="O903" s="104"/>
      <c r="P903" s="104"/>
      <c r="Q903" s="97"/>
      <c r="R903" s="119" t="str">
        <f t="shared" si="26"/>
        <v/>
      </c>
      <c r="S903" s="79" t="str">
        <f t="shared" si="27"/>
        <v/>
      </c>
    </row>
    <row r="904" spans="2:19" ht="21" customHeight="1" x14ac:dyDescent="0.2">
      <c r="B904" s="104"/>
      <c r="C904" s="96"/>
      <c r="D904" s="96"/>
      <c r="E904" s="104"/>
      <c r="F904" s="96"/>
      <c r="G904" s="96"/>
      <c r="H904" s="104"/>
      <c r="I904" s="96"/>
      <c r="J904" s="96"/>
      <c r="K904" s="104"/>
      <c r="L904" s="96"/>
      <c r="M904" s="96"/>
      <c r="N904" s="96"/>
      <c r="O904" s="104"/>
      <c r="P904" s="104"/>
      <c r="Q904" s="97"/>
      <c r="R904" s="119" t="str">
        <f t="shared" si="26"/>
        <v/>
      </c>
      <c r="S904" s="79" t="str">
        <f t="shared" si="27"/>
        <v/>
      </c>
    </row>
    <row r="905" spans="2:19" ht="21" customHeight="1" x14ac:dyDescent="0.2">
      <c r="B905" s="104"/>
      <c r="C905" s="96"/>
      <c r="D905" s="96"/>
      <c r="E905" s="104"/>
      <c r="F905" s="96"/>
      <c r="G905" s="96"/>
      <c r="H905" s="104"/>
      <c r="I905" s="96"/>
      <c r="J905" s="96"/>
      <c r="K905" s="104"/>
      <c r="L905" s="96"/>
      <c r="M905" s="96"/>
      <c r="N905" s="96"/>
      <c r="O905" s="104"/>
      <c r="P905" s="104"/>
      <c r="Q905" s="97"/>
      <c r="R905" s="119" t="str">
        <f t="shared" si="26"/>
        <v/>
      </c>
      <c r="S905" s="79" t="str">
        <f t="shared" si="27"/>
        <v/>
      </c>
    </row>
    <row r="906" spans="2:19" ht="21" customHeight="1" x14ac:dyDescent="0.2">
      <c r="B906" s="104"/>
      <c r="C906" s="96"/>
      <c r="D906" s="96"/>
      <c r="E906" s="104"/>
      <c r="F906" s="96"/>
      <c r="G906" s="96"/>
      <c r="H906" s="104"/>
      <c r="I906" s="96"/>
      <c r="J906" s="96"/>
      <c r="K906" s="104"/>
      <c r="L906" s="96"/>
      <c r="M906" s="96"/>
      <c r="N906" s="96"/>
      <c r="O906" s="104"/>
      <c r="P906" s="104"/>
      <c r="Q906" s="97"/>
      <c r="R906" s="119" t="str">
        <f t="shared" si="26"/>
        <v/>
      </c>
      <c r="S906" s="79" t="str">
        <f t="shared" si="27"/>
        <v/>
      </c>
    </row>
    <row r="907" spans="2:19" ht="21" customHeight="1" x14ac:dyDescent="0.2">
      <c r="B907" s="104"/>
      <c r="C907" s="96"/>
      <c r="D907" s="96"/>
      <c r="E907" s="104"/>
      <c r="F907" s="96"/>
      <c r="G907" s="96"/>
      <c r="H907" s="104"/>
      <c r="I907" s="96"/>
      <c r="J907" s="96"/>
      <c r="K907" s="104"/>
      <c r="L907" s="96"/>
      <c r="M907" s="96"/>
      <c r="N907" s="96"/>
      <c r="O907" s="104"/>
      <c r="P907" s="104"/>
      <c r="Q907" s="97"/>
      <c r="R907" s="119" t="str">
        <f t="shared" si="26"/>
        <v/>
      </c>
      <c r="S907" s="79" t="str">
        <f t="shared" si="27"/>
        <v/>
      </c>
    </row>
    <row r="908" spans="2:19" ht="21" customHeight="1" x14ac:dyDescent="0.2">
      <c r="B908" s="104"/>
      <c r="C908" s="96"/>
      <c r="D908" s="96"/>
      <c r="E908" s="104"/>
      <c r="F908" s="96"/>
      <c r="G908" s="96"/>
      <c r="H908" s="104"/>
      <c r="I908" s="96"/>
      <c r="J908" s="96"/>
      <c r="K908" s="104"/>
      <c r="L908" s="96"/>
      <c r="M908" s="96"/>
      <c r="N908" s="96"/>
      <c r="O908" s="104"/>
      <c r="P908" s="104"/>
      <c r="Q908" s="97"/>
      <c r="R908" s="119" t="str">
        <f t="shared" si="26"/>
        <v/>
      </c>
      <c r="S908" s="79" t="str">
        <f t="shared" si="27"/>
        <v/>
      </c>
    </row>
    <row r="909" spans="2:19" ht="21" customHeight="1" x14ac:dyDescent="0.2">
      <c r="B909" s="104"/>
      <c r="C909" s="96"/>
      <c r="D909" s="96"/>
      <c r="E909" s="104"/>
      <c r="F909" s="96"/>
      <c r="G909" s="96"/>
      <c r="H909" s="104"/>
      <c r="I909" s="96"/>
      <c r="J909" s="96"/>
      <c r="K909" s="104"/>
      <c r="L909" s="96"/>
      <c r="M909" s="96"/>
      <c r="N909" s="96"/>
      <c r="O909" s="104"/>
      <c r="P909" s="104"/>
      <c r="Q909" s="97"/>
      <c r="R909" s="119" t="str">
        <f t="shared" ref="R909:R972" si="28">IF(S909&lt;&gt;"","Erreur","")</f>
        <v/>
      </c>
      <c r="S909" s="79" t="str">
        <f t="shared" ref="S909:S972" si="29">IF(AND(B909&lt;&gt;"",B908=""),"La ligne précédente ne doit pas être vide",IF(AND(B909&lt;&gt;"",OR(C909="",D909="",N909="")),"Veuillez compléter les informations d'identification du dérivé.",IF(AND(B909="",OR(C909&lt;&gt;"",D909&lt;&gt;"",N909&lt;&gt;"")),"Veuillez compléter les informations d'identification du dérivé en colonne C0010.",IF(AND(B909&lt;&gt;"",E909&lt;&gt;"",F909=""),"Veuillez compléter la colonne C0230 Type de code.",IF(AND(B909&lt;&gt;"",F909=""),"Veuillez sélectionner Total/NA dans la liste de la colonne C0230 si vous n'avez rien à déclarer.",IF(AND(B909&lt;&gt;"",H909&lt;&gt;"",I909=""),"Veuillez compléter la colonne C0260 Type de code.",IF(AND(B909&lt;&gt;"",I909=""),"Veuillez sélectionner Total/NA dans la liste de la colonne C0260 si vous n'avez rien à déclarer.","")))))))</f>
        <v/>
      </c>
    </row>
    <row r="910" spans="2:19" ht="21" customHeight="1" x14ac:dyDescent="0.2">
      <c r="B910" s="104"/>
      <c r="C910" s="96"/>
      <c r="D910" s="96"/>
      <c r="E910" s="104"/>
      <c r="F910" s="96"/>
      <c r="G910" s="96"/>
      <c r="H910" s="104"/>
      <c r="I910" s="96"/>
      <c r="J910" s="96"/>
      <c r="K910" s="104"/>
      <c r="L910" s="96"/>
      <c r="M910" s="96"/>
      <c r="N910" s="96"/>
      <c r="O910" s="104"/>
      <c r="P910" s="104"/>
      <c r="Q910" s="97"/>
      <c r="R910" s="119" t="str">
        <f t="shared" si="28"/>
        <v/>
      </c>
      <c r="S910" s="79" t="str">
        <f t="shared" si="29"/>
        <v/>
      </c>
    </row>
    <row r="911" spans="2:19" ht="21" customHeight="1" x14ac:dyDescent="0.2">
      <c r="B911" s="104"/>
      <c r="C911" s="96"/>
      <c r="D911" s="96"/>
      <c r="E911" s="104"/>
      <c r="F911" s="96"/>
      <c r="G911" s="96"/>
      <c r="H911" s="104"/>
      <c r="I911" s="96"/>
      <c r="J911" s="96"/>
      <c r="K911" s="104"/>
      <c r="L911" s="96"/>
      <c r="M911" s="96"/>
      <c r="N911" s="96"/>
      <c r="O911" s="104"/>
      <c r="P911" s="104"/>
      <c r="Q911" s="97"/>
      <c r="R911" s="119" t="str">
        <f t="shared" si="28"/>
        <v/>
      </c>
      <c r="S911" s="79" t="str">
        <f t="shared" si="29"/>
        <v/>
      </c>
    </row>
    <row r="912" spans="2:19" ht="21" customHeight="1" x14ac:dyDescent="0.2">
      <c r="B912" s="104"/>
      <c r="C912" s="96"/>
      <c r="D912" s="96"/>
      <c r="E912" s="104"/>
      <c r="F912" s="96"/>
      <c r="G912" s="96"/>
      <c r="H912" s="104"/>
      <c r="I912" s="96"/>
      <c r="J912" s="96"/>
      <c r="K912" s="104"/>
      <c r="L912" s="96"/>
      <c r="M912" s="96"/>
      <c r="N912" s="96"/>
      <c r="O912" s="104"/>
      <c r="P912" s="104"/>
      <c r="Q912" s="97"/>
      <c r="R912" s="119" t="str">
        <f t="shared" si="28"/>
        <v/>
      </c>
      <c r="S912" s="79" t="str">
        <f t="shared" si="29"/>
        <v/>
      </c>
    </row>
    <row r="913" spans="2:19" ht="21" customHeight="1" x14ac:dyDescent="0.2">
      <c r="B913" s="104"/>
      <c r="C913" s="96"/>
      <c r="D913" s="96"/>
      <c r="E913" s="104"/>
      <c r="F913" s="96"/>
      <c r="G913" s="96"/>
      <c r="H913" s="104"/>
      <c r="I913" s="96"/>
      <c r="J913" s="96"/>
      <c r="K913" s="104"/>
      <c r="L913" s="96"/>
      <c r="M913" s="96"/>
      <c r="N913" s="96"/>
      <c r="O913" s="104"/>
      <c r="P913" s="104"/>
      <c r="Q913" s="97"/>
      <c r="R913" s="119" t="str">
        <f t="shared" si="28"/>
        <v/>
      </c>
      <c r="S913" s="79" t="str">
        <f t="shared" si="29"/>
        <v/>
      </c>
    </row>
    <row r="914" spans="2:19" ht="21" customHeight="1" x14ac:dyDescent="0.2">
      <c r="B914" s="104"/>
      <c r="C914" s="96"/>
      <c r="D914" s="96"/>
      <c r="E914" s="104"/>
      <c r="F914" s="96"/>
      <c r="G914" s="96"/>
      <c r="H914" s="104"/>
      <c r="I914" s="96"/>
      <c r="J914" s="96"/>
      <c r="K914" s="104"/>
      <c r="L914" s="96"/>
      <c r="M914" s="96"/>
      <c r="N914" s="96"/>
      <c r="O914" s="104"/>
      <c r="P914" s="104"/>
      <c r="Q914" s="97"/>
      <c r="R914" s="119" t="str">
        <f t="shared" si="28"/>
        <v/>
      </c>
      <c r="S914" s="79" t="str">
        <f t="shared" si="29"/>
        <v/>
      </c>
    </row>
    <row r="915" spans="2:19" ht="21" customHeight="1" x14ac:dyDescent="0.2">
      <c r="B915" s="104"/>
      <c r="C915" s="96"/>
      <c r="D915" s="96"/>
      <c r="E915" s="104"/>
      <c r="F915" s="96"/>
      <c r="G915" s="96"/>
      <c r="H915" s="104"/>
      <c r="I915" s="96"/>
      <c r="J915" s="96"/>
      <c r="K915" s="104"/>
      <c r="L915" s="96"/>
      <c r="M915" s="96"/>
      <c r="N915" s="96"/>
      <c r="O915" s="104"/>
      <c r="P915" s="104"/>
      <c r="Q915" s="97"/>
      <c r="R915" s="119" t="str">
        <f t="shared" si="28"/>
        <v/>
      </c>
      <c r="S915" s="79" t="str">
        <f t="shared" si="29"/>
        <v/>
      </c>
    </row>
    <row r="916" spans="2:19" ht="21" customHeight="1" x14ac:dyDescent="0.2">
      <c r="B916" s="104"/>
      <c r="C916" s="96"/>
      <c r="D916" s="96"/>
      <c r="E916" s="104"/>
      <c r="F916" s="96"/>
      <c r="G916" s="96"/>
      <c r="H916" s="104"/>
      <c r="I916" s="96"/>
      <c r="J916" s="96"/>
      <c r="K916" s="104"/>
      <c r="L916" s="96"/>
      <c r="M916" s="96"/>
      <c r="N916" s="96"/>
      <c r="O916" s="104"/>
      <c r="P916" s="104"/>
      <c r="Q916" s="97"/>
      <c r="R916" s="119" t="str">
        <f t="shared" si="28"/>
        <v/>
      </c>
      <c r="S916" s="79" t="str">
        <f t="shared" si="29"/>
        <v/>
      </c>
    </row>
    <row r="917" spans="2:19" ht="21" customHeight="1" x14ac:dyDescent="0.2">
      <c r="B917" s="104"/>
      <c r="C917" s="96"/>
      <c r="D917" s="96"/>
      <c r="E917" s="104"/>
      <c r="F917" s="96"/>
      <c r="G917" s="96"/>
      <c r="H917" s="104"/>
      <c r="I917" s="96"/>
      <c r="J917" s="96"/>
      <c r="K917" s="104"/>
      <c r="L917" s="96"/>
      <c r="M917" s="96"/>
      <c r="N917" s="96"/>
      <c r="O917" s="104"/>
      <c r="P917" s="104"/>
      <c r="Q917" s="97"/>
      <c r="R917" s="119" t="str">
        <f t="shared" si="28"/>
        <v/>
      </c>
      <c r="S917" s="79" t="str">
        <f t="shared" si="29"/>
        <v/>
      </c>
    </row>
    <row r="918" spans="2:19" ht="21" customHeight="1" x14ac:dyDescent="0.2">
      <c r="B918" s="104"/>
      <c r="C918" s="96"/>
      <c r="D918" s="96"/>
      <c r="E918" s="104"/>
      <c r="F918" s="96"/>
      <c r="G918" s="96"/>
      <c r="H918" s="104"/>
      <c r="I918" s="96"/>
      <c r="J918" s="96"/>
      <c r="K918" s="104"/>
      <c r="L918" s="96"/>
      <c r="M918" s="96"/>
      <c r="N918" s="96"/>
      <c r="O918" s="104"/>
      <c r="P918" s="104"/>
      <c r="Q918" s="97"/>
      <c r="R918" s="119" t="str">
        <f t="shared" si="28"/>
        <v/>
      </c>
      <c r="S918" s="79" t="str">
        <f t="shared" si="29"/>
        <v/>
      </c>
    </row>
    <row r="919" spans="2:19" ht="21" customHeight="1" x14ac:dyDescent="0.2">
      <c r="B919" s="104"/>
      <c r="C919" s="96"/>
      <c r="D919" s="96"/>
      <c r="E919" s="104"/>
      <c r="F919" s="96"/>
      <c r="G919" s="96"/>
      <c r="H919" s="104"/>
      <c r="I919" s="96"/>
      <c r="J919" s="96"/>
      <c r="K919" s="104"/>
      <c r="L919" s="96"/>
      <c r="M919" s="96"/>
      <c r="N919" s="96"/>
      <c r="O919" s="104"/>
      <c r="P919" s="104"/>
      <c r="Q919" s="97"/>
      <c r="R919" s="119" t="str">
        <f t="shared" si="28"/>
        <v/>
      </c>
      <c r="S919" s="79" t="str">
        <f t="shared" si="29"/>
        <v/>
      </c>
    </row>
    <row r="920" spans="2:19" ht="21" customHeight="1" x14ac:dyDescent="0.2">
      <c r="B920" s="104"/>
      <c r="C920" s="96"/>
      <c r="D920" s="96"/>
      <c r="E920" s="104"/>
      <c r="F920" s="96"/>
      <c r="G920" s="96"/>
      <c r="H920" s="104"/>
      <c r="I920" s="96"/>
      <c r="J920" s="96"/>
      <c r="K920" s="104"/>
      <c r="L920" s="96"/>
      <c r="M920" s="96"/>
      <c r="N920" s="96"/>
      <c r="O920" s="104"/>
      <c r="P920" s="104"/>
      <c r="Q920" s="97"/>
      <c r="R920" s="119" t="str">
        <f t="shared" si="28"/>
        <v/>
      </c>
      <c r="S920" s="79" t="str">
        <f t="shared" si="29"/>
        <v/>
      </c>
    </row>
    <row r="921" spans="2:19" ht="21" customHeight="1" x14ac:dyDescent="0.2">
      <c r="B921" s="104"/>
      <c r="C921" s="96"/>
      <c r="D921" s="96"/>
      <c r="E921" s="104"/>
      <c r="F921" s="96"/>
      <c r="G921" s="96"/>
      <c r="H921" s="104"/>
      <c r="I921" s="96"/>
      <c r="J921" s="96"/>
      <c r="K921" s="104"/>
      <c r="L921" s="96"/>
      <c r="M921" s="96"/>
      <c r="N921" s="96"/>
      <c r="O921" s="104"/>
      <c r="P921" s="104"/>
      <c r="Q921" s="97"/>
      <c r="R921" s="119" t="str">
        <f t="shared" si="28"/>
        <v/>
      </c>
      <c r="S921" s="79" t="str">
        <f t="shared" si="29"/>
        <v/>
      </c>
    </row>
    <row r="922" spans="2:19" ht="21" customHeight="1" x14ac:dyDescent="0.2">
      <c r="B922" s="104"/>
      <c r="C922" s="96"/>
      <c r="D922" s="96"/>
      <c r="E922" s="104"/>
      <c r="F922" s="96"/>
      <c r="G922" s="96"/>
      <c r="H922" s="104"/>
      <c r="I922" s="96"/>
      <c r="J922" s="96"/>
      <c r="K922" s="104"/>
      <c r="L922" s="96"/>
      <c r="M922" s="96"/>
      <c r="N922" s="96"/>
      <c r="O922" s="104"/>
      <c r="P922" s="104"/>
      <c r="Q922" s="97"/>
      <c r="R922" s="119" t="str">
        <f t="shared" si="28"/>
        <v/>
      </c>
      <c r="S922" s="79" t="str">
        <f t="shared" si="29"/>
        <v/>
      </c>
    </row>
    <row r="923" spans="2:19" ht="21" customHeight="1" x14ac:dyDescent="0.2">
      <c r="B923" s="104"/>
      <c r="C923" s="96"/>
      <c r="D923" s="96"/>
      <c r="E923" s="104"/>
      <c r="F923" s="96"/>
      <c r="G923" s="96"/>
      <c r="H923" s="104"/>
      <c r="I923" s="96"/>
      <c r="J923" s="96"/>
      <c r="K923" s="104"/>
      <c r="L923" s="96"/>
      <c r="M923" s="96"/>
      <c r="N923" s="96"/>
      <c r="O923" s="104"/>
      <c r="P923" s="104"/>
      <c r="Q923" s="97"/>
      <c r="R923" s="119" t="str">
        <f t="shared" si="28"/>
        <v/>
      </c>
      <c r="S923" s="79" t="str">
        <f t="shared" si="29"/>
        <v/>
      </c>
    </row>
    <row r="924" spans="2:19" ht="21" customHeight="1" x14ac:dyDescent="0.2">
      <c r="B924" s="104"/>
      <c r="C924" s="96"/>
      <c r="D924" s="96"/>
      <c r="E924" s="104"/>
      <c r="F924" s="96"/>
      <c r="G924" s="96"/>
      <c r="H924" s="104"/>
      <c r="I924" s="96"/>
      <c r="J924" s="96"/>
      <c r="K924" s="104"/>
      <c r="L924" s="96"/>
      <c r="M924" s="96"/>
      <c r="N924" s="96"/>
      <c r="O924" s="104"/>
      <c r="P924" s="104"/>
      <c r="Q924" s="97"/>
      <c r="R924" s="119" t="str">
        <f t="shared" si="28"/>
        <v/>
      </c>
      <c r="S924" s="79" t="str">
        <f t="shared" si="29"/>
        <v/>
      </c>
    </row>
    <row r="925" spans="2:19" ht="21" customHeight="1" x14ac:dyDescent="0.2">
      <c r="B925" s="104"/>
      <c r="C925" s="96"/>
      <c r="D925" s="96"/>
      <c r="E925" s="104"/>
      <c r="F925" s="96"/>
      <c r="G925" s="96"/>
      <c r="H925" s="104"/>
      <c r="I925" s="96"/>
      <c r="J925" s="96"/>
      <c r="K925" s="104"/>
      <c r="L925" s="96"/>
      <c r="M925" s="96"/>
      <c r="N925" s="96"/>
      <c r="O925" s="104"/>
      <c r="P925" s="104"/>
      <c r="Q925" s="97"/>
      <c r="R925" s="119" t="str">
        <f t="shared" si="28"/>
        <v/>
      </c>
      <c r="S925" s="79" t="str">
        <f t="shared" si="29"/>
        <v/>
      </c>
    </row>
    <row r="926" spans="2:19" ht="21" customHeight="1" x14ac:dyDescent="0.2">
      <c r="B926" s="104"/>
      <c r="C926" s="96"/>
      <c r="D926" s="96"/>
      <c r="E926" s="104"/>
      <c r="F926" s="96"/>
      <c r="G926" s="96"/>
      <c r="H926" s="104"/>
      <c r="I926" s="96"/>
      <c r="J926" s="96"/>
      <c r="K926" s="104"/>
      <c r="L926" s="96"/>
      <c r="M926" s="96"/>
      <c r="N926" s="96"/>
      <c r="O926" s="104"/>
      <c r="P926" s="104"/>
      <c r="Q926" s="97"/>
      <c r="R926" s="119" t="str">
        <f t="shared" si="28"/>
        <v/>
      </c>
      <c r="S926" s="79" t="str">
        <f t="shared" si="29"/>
        <v/>
      </c>
    </row>
    <row r="927" spans="2:19" ht="21" customHeight="1" x14ac:dyDescent="0.2">
      <c r="B927" s="104"/>
      <c r="C927" s="96"/>
      <c r="D927" s="96"/>
      <c r="E927" s="104"/>
      <c r="F927" s="96"/>
      <c r="G927" s="96"/>
      <c r="H927" s="104"/>
      <c r="I927" s="96"/>
      <c r="J927" s="96"/>
      <c r="K927" s="104"/>
      <c r="L927" s="96"/>
      <c r="M927" s="96"/>
      <c r="N927" s="96"/>
      <c r="O927" s="104"/>
      <c r="P927" s="104"/>
      <c r="Q927" s="97"/>
      <c r="R927" s="119" t="str">
        <f t="shared" si="28"/>
        <v/>
      </c>
      <c r="S927" s="79" t="str">
        <f t="shared" si="29"/>
        <v/>
      </c>
    </row>
    <row r="928" spans="2:19" ht="21" customHeight="1" x14ac:dyDescent="0.2">
      <c r="B928" s="104"/>
      <c r="C928" s="96"/>
      <c r="D928" s="96"/>
      <c r="E928" s="104"/>
      <c r="F928" s="96"/>
      <c r="G928" s="96"/>
      <c r="H928" s="104"/>
      <c r="I928" s="96"/>
      <c r="J928" s="96"/>
      <c r="K928" s="104"/>
      <c r="L928" s="96"/>
      <c r="M928" s="96"/>
      <c r="N928" s="96"/>
      <c r="O928" s="104"/>
      <c r="P928" s="104"/>
      <c r="Q928" s="97"/>
      <c r="R928" s="119" t="str">
        <f t="shared" si="28"/>
        <v/>
      </c>
      <c r="S928" s="79" t="str">
        <f t="shared" si="29"/>
        <v/>
      </c>
    </row>
    <row r="929" spans="2:19" ht="21" customHeight="1" x14ac:dyDescent="0.2">
      <c r="B929" s="104"/>
      <c r="C929" s="96"/>
      <c r="D929" s="96"/>
      <c r="E929" s="104"/>
      <c r="F929" s="96"/>
      <c r="G929" s="96"/>
      <c r="H929" s="104"/>
      <c r="I929" s="96"/>
      <c r="J929" s="96"/>
      <c r="K929" s="104"/>
      <c r="L929" s="96"/>
      <c r="M929" s="96"/>
      <c r="N929" s="96"/>
      <c r="O929" s="104"/>
      <c r="P929" s="104"/>
      <c r="Q929" s="97"/>
      <c r="R929" s="119" t="str">
        <f t="shared" si="28"/>
        <v/>
      </c>
      <c r="S929" s="79" t="str">
        <f t="shared" si="29"/>
        <v/>
      </c>
    </row>
    <row r="930" spans="2:19" ht="21" customHeight="1" x14ac:dyDescent="0.2">
      <c r="B930" s="104"/>
      <c r="C930" s="96"/>
      <c r="D930" s="96"/>
      <c r="E930" s="104"/>
      <c r="F930" s="96"/>
      <c r="G930" s="96"/>
      <c r="H930" s="104"/>
      <c r="I930" s="96"/>
      <c r="J930" s="96"/>
      <c r="K930" s="104"/>
      <c r="L930" s="96"/>
      <c r="M930" s="96"/>
      <c r="N930" s="96"/>
      <c r="O930" s="104"/>
      <c r="P930" s="104"/>
      <c r="Q930" s="97"/>
      <c r="R930" s="119" t="str">
        <f t="shared" si="28"/>
        <v/>
      </c>
      <c r="S930" s="79" t="str">
        <f t="shared" si="29"/>
        <v/>
      </c>
    </row>
    <row r="931" spans="2:19" ht="21" customHeight="1" x14ac:dyDescent="0.2">
      <c r="B931" s="104"/>
      <c r="C931" s="96"/>
      <c r="D931" s="96"/>
      <c r="E931" s="104"/>
      <c r="F931" s="96"/>
      <c r="G931" s="96"/>
      <c r="H931" s="104"/>
      <c r="I931" s="96"/>
      <c r="J931" s="96"/>
      <c r="K931" s="104"/>
      <c r="L931" s="96"/>
      <c r="M931" s="96"/>
      <c r="N931" s="96"/>
      <c r="O931" s="104"/>
      <c r="P931" s="104"/>
      <c r="Q931" s="97"/>
      <c r="R931" s="119" t="str">
        <f t="shared" si="28"/>
        <v/>
      </c>
      <c r="S931" s="79" t="str">
        <f t="shared" si="29"/>
        <v/>
      </c>
    </row>
    <row r="932" spans="2:19" ht="21" customHeight="1" x14ac:dyDescent="0.2">
      <c r="B932" s="104"/>
      <c r="C932" s="96"/>
      <c r="D932" s="96"/>
      <c r="E932" s="104"/>
      <c r="F932" s="96"/>
      <c r="G932" s="96"/>
      <c r="H932" s="104"/>
      <c r="I932" s="96"/>
      <c r="J932" s="96"/>
      <c r="K932" s="104"/>
      <c r="L932" s="96"/>
      <c r="M932" s="96"/>
      <c r="N932" s="96"/>
      <c r="O932" s="104"/>
      <c r="P932" s="104"/>
      <c r="Q932" s="97"/>
      <c r="R932" s="119" t="str">
        <f t="shared" si="28"/>
        <v/>
      </c>
      <c r="S932" s="79" t="str">
        <f t="shared" si="29"/>
        <v/>
      </c>
    </row>
    <row r="933" spans="2:19" ht="21" customHeight="1" x14ac:dyDescent="0.2">
      <c r="B933" s="104"/>
      <c r="C933" s="96"/>
      <c r="D933" s="96"/>
      <c r="E933" s="104"/>
      <c r="F933" s="96"/>
      <c r="G933" s="96"/>
      <c r="H933" s="104"/>
      <c r="I933" s="96"/>
      <c r="J933" s="96"/>
      <c r="K933" s="104"/>
      <c r="L933" s="96"/>
      <c r="M933" s="96"/>
      <c r="N933" s="96"/>
      <c r="O933" s="104"/>
      <c r="P933" s="104"/>
      <c r="Q933" s="97"/>
      <c r="R933" s="119" t="str">
        <f t="shared" si="28"/>
        <v/>
      </c>
      <c r="S933" s="79" t="str">
        <f t="shared" si="29"/>
        <v/>
      </c>
    </row>
    <row r="934" spans="2:19" ht="21" customHeight="1" x14ac:dyDescent="0.2">
      <c r="B934" s="104"/>
      <c r="C934" s="96"/>
      <c r="D934" s="96"/>
      <c r="E934" s="104"/>
      <c r="F934" s="96"/>
      <c r="G934" s="96"/>
      <c r="H934" s="104"/>
      <c r="I934" s="96"/>
      <c r="J934" s="96"/>
      <c r="K934" s="104"/>
      <c r="L934" s="96"/>
      <c r="M934" s="96"/>
      <c r="N934" s="96"/>
      <c r="O934" s="104"/>
      <c r="P934" s="104"/>
      <c r="Q934" s="97"/>
      <c r="R934" s="119" t="str">
        <f t="shared" si="28"/>
        <v/>
      </c>
      <c r="S934" s="79" t="str">
        <f t="shared" si="29"/>
        <v/>
      </c>
    </row>
    <row r="935" spans="2:19" ht="21" customHeight="1" x14ac:dyDescent="0.2">
      <c r="B935" s="104"/>
      <c r="C935" s="96"/>
      <c r="D935" s="96"/>
      <c r="E935" s="104"/>
      <c r="F935" s="96"/>
      <c r="G935" s="96"/>
      <c r="H935" s="104"/>
      <c r="I935" s="96"/>
      <c r="J935" s="96"/>
      <c r="K935" s="104"/>
      <c r="L935" s="96"/>
      <c r="M935" s="96"/>
      <c r="N935" s="96"/>
      <c r="O935" s="104"/>
      <c r="P935" s="104"/>
      <c r="Q935" s="97"/>
      <c r="R935" s="119" t="str">
        <f t="shared" si="28"/>
        <v/>
      </c>
      <c r="S935" s="79" t="str">
        <f t="shared" si="29"/>
        <v/>
      </c>
    </row>
    <row r="936" spans="2:19" ht="21" customHeight="1" x14ac:dyDescent="0.2">
      <c r="B936" s="104"/>
      <c r="C936" s="96"/>
      <c r="D936" s="96"/>
      <c r="E936" s="104"/>
      <c r="F936" s="96"/>
      <c r="G936" s="96"/>
      <c r="H936" s="104"/>
      <c r="I936" s="96"/>
      <c r="J936" s="96"/>
      <c r="K936" s="104"/>
      <c r="L936" s="96"/>
      <c r="M936" s="96"/>
      <c r="N936" s="96"/>
      <c r="O936" s="104"/>
      <c r="P936" s="104"/>
      <c r="Q936" s="97"/>
      <c r="R936" s="119" t="str">
        <f t="shared" si="28"/>
        <v/>
      </c>
      <c r="S936" s="79" t="str">
        <f t="shared" si="29"/>
        <v/>
      </c>
    </row>
    <row r="937" spans="2:19" ht="21" customHeight="1" x14ac:dyDescent="0.2">
      <c r="B937" s="104"/>
      <c r="C937" s="96"/>
      <c r="D937" s="96"/>
      <c r="E937" s="104"/>
      <c r="F937" s="96"/>
      <c r="G937" s="96"/>
      <c r="H937" s="104"/>
      <c r="I937" s="96"/>
      <c r="J937" s="96"/>
      <c r="K937" s="104"/>
      <c r="L937" s="96"/>
      <c r="M937" s="96"/>
      <c r="N937" s="96"/>
      <c r="O937" s="104"/>
      <c r="P937" s="104"/>
      <c r="Q937" s="97"/>
      <c r="R937" s="119" t="str">
        <f t="shared" si="28"/>
        <v/>
      </c>
      <c r="S937" s="79" t="str">
        <f t="shared" si="29"/>
        <v/>
      </c>
    </row>
    <row r="938" spans="2:19" ht="21" customHeight="1" x14ac:dyDescent="0.2">
      <c r="B938" s="104"/>
      <c r="C938" s="96"/>
      <c r="D938" s="96"/>
      <c r="E938" s="104"/>
      <c r="F938" s="96"/>
      <c r="G938" s="96"/>
      <c r="H938" s="104"/>
      <c r="I938" s="96"/>
      <c r="J938" s="96"/>
      <c r="K938" s="104"/>
      <c r="L938" s="96"/>
      <c r="M938" s="96"/>
      <c r="N938" s="96"/>
      <c r="O938" s="104"/>
      <c r="P938" s="104"/>
      <c r="Q938" s="97"/>
      <c r="R938" s="119" t="str">
        <f t="shared" si="28"/>
        <v/>
      </c>
      <c r="S938" s="79" t="str">
        <f t="shared" si="29"/>
        <v/>
      </c>
    </row>
    <row r="939" spans="2:19" ht="21" customHeight="1" x14ac:dyDescent="0.2">
      <c r="B939" s="104"/>
      <c r="C939" s="96"/>
      <c r="D939" s="96"/>
      <c r="E939" s="104"/>
      <c r="F939" s="96"/>
      <c r="G939" s="96"/>
      <c r="H939" s="104"/>
      <c r="I939" s="96"/>
      <c r="J939" s="96"/>
      <c r="K939" s="104"/>
      <c r="L939" s="96"/>
      <c r="M939" s="96"/>
      <c r="N939" s="96"/>
      <c r="O939" s="104"/>
      <c r="P939" s="104"/>
      <c r="Q939" s="97"/>
      <c r="R939" s="119" t="str">
        <f t="shared" si="28"/>
        <v/>
      </c>
      <c r="S939" s="79" t="str">
        <f t="shared" si="29"/>
        <v/>
      </c>
    </row>
    <row r="940" spans="2:19" ht="21" customHeight="1" x14ac:dyDescent="0.2">
      <c r="B940" s="104"/>
      <c r="C940" s="96"/>
      <c r="D940" s="96"/>
      <c r="E940" s="104"/>
      <c r="F940" s="96"/>
      <c r="G940" s="96"/>
      <c r="H940" s="104"/>
      <c r="I940" s="96"/>
      <c r="J940" s="96"/>
      <c r="K940" s="104"/>
      <c r="L940" s="96"/>
      <c r="M940" s="96"/>
      <c r="N940" s="96"/>
      <c r="O940" s="104"/>
      <c r="P940" s="104"/>
      <c r="Q940" s="97"/>
      <c r="R940" s="119" t="str">
        <f t="shared" si="28"/>
        <v/>
      </c>
      <c r="S940" s="79" t="str">
        <f t="shared" si="29"/>
        <v/>
      </c>
    </row>
    <row r="941" spans="2:19" ht="21" customHeight="1" x14ac:dyDescent="0.2">
      <c r="B941" s="104"/>
      <c r="C941" s="96"/>
      <c r="D941" s="96"/>
      <c r="E941" s="104"/>
      <c r="F941" s="96"/>
      <c r="G941" s="96"/>
      <c r="H941" s="104"/>
      <c r="I941" s="96"/>
      <c r="J941" s="96"/>
      <c r="K941" s="104"/>
      <c r="L941" s="96"/>
      <c r="M941" s="96"/>
      <c r="N941" s="96"/>
      <c r="O941" s="104"/>
      <c r="P941" s="104"/>
      <c r="Q941" s="97"/>
      <c r="R941" s="119" t="str">
        <f t="shared" si="28"/>
        <v/>
      </c>
      <c r="S941" s="79" t="str">
        <f t="shared" si="29"/>
        <v/>
      </c>
    </row>
    <row r="942" spans="2:19" ht="21" customHeight="1" x14ac:dyDescent="0.2">
      <c r="B942" s="104"/>
      <c r="C942" s="96"/>
      <c r="D942" s="96"/>
      <c r="E942" s="104"/>
      <c r="F942" s="96"/>
      <c r="G942" s="96"/>
      <c r="H942" s="104"/>
      <c r="I942" s="96"/>
      <c r="J942" s="96"/>
      <c r="K942" s="104"/>
      <c r="L942" s="96"/>
      <c r="M942" s="96"/>
      <c r="N942" s="96"/>
      <c r="O942" s="104"/>
      <c r="P942" s="104"/>
      <c r="Q942" s="97"/>
      <c r="R942" s="119" t="str">
        <f t="shared" si="28"/>
        <v/>
      </c>
      <c r="S942" s="79" t="str">
        <f t="shared" si="29"/>
        <v/>
      </c>
    </row>
    <row r="943" spans="2:19" ht="21" customHeight="1" x14ac:dyDescent="0.2">
      <c r="B943" s="104"/>
      <c r="C943" s="96"/>
      <c r="D943" s="96"/>
      <c r="E943" s="104"/>
      <c r="F943" s="96"/>
      <c r="G943" s="96"/>
      <c r="H943" s="104"/>
      <c r="I943" s="96"/>
      <c r="J943" s="96"/>
      <c r="K943" s="104"/>
      <c r="L943" s="96"/>
      <c r="M943" s="96"/>
      <c r="N943" s="96"/>
      <c r="O943" s="104"/>
      <c r="P943" s="104"/>
      <c r="Q943" s="97"/>
      <c r="R943" s="119" t="str">
        <f t="shared" si="28"/>
        <v/>
      </c>
      <c r="S943" s="79" t="str">
        <f t="shared" si="29"/>
        <v/>
      </c>
    </row>
    <row r="944" spans="2:19" ht="21" customHeight="1" x14ac:dyDescent="0.2">
      <c r="B944" s="104"/>
      <c r="C944" s="96"/>
      <c r="D944" s="96"/>
      <c r="E944" s="104"/>
      <c r="F944" s="96"/>
      <c r="G944" s="96"/>
      <c r="H944" s="104"/>
      <c r="I944" s="96"/>
      <c r="J944" s="96"/>
      <c r="K944" s="104"/>
      <c r="L944" s="96"/>
      <c r="M944" s="96"/>
      <c r="N944" s="96"/>
      <c r="O944" s="104"/>
      <c r="P944" s="104"/>
      <c r="Q944" s="97"/>
      <c r="R944" s="119" t="str">
        <f t="shared" si="28"/>
        <v/>
      </c>
      <c r="S944" s="79" t="str">
        <f t="shared" si="29"/>
        <v/>
      </c>
    </row>
    <row r="945" spans="2:19" ht="21" customHeight="1" x14ac:dyDescent="0.2">
      <c r="B945" s="104"/>
      <c r="C945" s="96"/>
      <c r="D945" s="96"/>
      <c r="E945" s="104"/>
      <c r="F945" s="96"/>
      <c r="G945" s="96"/>
      <c r="H945" s="104"/>
      <c r="I945" s="96"/>
      <c r="J945" s="96"/>
      <c r="K945" s="104"/>
      <c r="L945" s="96"/>
      <c r="M945" s="96"/>
      <c r="N945" s="96"/>
      <c r="O945" s="104"/>
      <c r="P945" s="104"/>
      <c r="Q945" s="97"/>
      <c r="R945" s="119" t="str">
        <f t="shared" si="28"/>
        <v/>
      </c>
      <c r="S945" s="79" t="str">
        <f t="shared" si="29"/>
        <v/>
      </c>
    </row>
    <row r="946" spans="2:19" ht="21" customHeight="1" x14ac:dyDescent="0.2">
      <c r="B946" s="104"/>
      <c r="C946" s="96"/>
      <c r="D946" s="96"/>
      <c r="E946" s="104"/>
      <c r="F946" s="96"/>
      <c r="G946" s="96"/>
      <c r="H946" s="104"/>
      <c r="I946" s="96"/>
      <c r="J946" s="96"/>
      <c r="K946" s="104"/>
      <c r="L946" s="96"/>
      <c r="M946" s="96"/>
      <c r="N946" s="96"/>
      <c r="O946" s="104"/>
      <c r="P946" s="104"/>
      <c r="Q946" s="97"/>
      <c r="R946" s="119" t="str">
        <f t="shared" si="28"/>
        <v/>
      </c>
      <c r="S946" s="79" t="str">
        <f t="shared" si="29"/>
        <v/>
      </c>
    </row>
    <row r="947" spans="2:19" ht="21" customHeight="1" x14ac:dyDescent="0.2">
      <c r="B947" s="104"/>
      <c r="C947" s="96"/>
      <c r="D947" s="96"/>
      <c r="E947" s="104"/>
      <c r="F947" s="96"/>
      <c r="G947" s="96"/>
      <c r="H947" s="104"/>
      <c r="I947" s="96"/>
      <c r="J947" s="96"/>
      <c r="K947" s="104"/>
      <c r="L947" s="96"/>
      <c r="M947" s="96"/>
      <c r="N947" s="96"/>
      <c r="O947" s="104"/>
      <c r="P947" s="104"/>
      <c r="Q947" s="97"/>
      <c r="R947" s="119" t="str">
        <f t="shared" si="28"/>
        <v/>
      </c>
      <c r="S947" s="79" t="str">
        <f t="shared" si="29"/>
        <v/>
      </c>
    </row>
    <row r="948" spans="2:19" ht="21" customHeight="1" x14ac:dyDescent="0.2">
      <c r="B948" s="104"/>
      <c r="C948" s="96"/>
      <c r="D948" s="96"/>
      <c r="E948" s="104"/>
      <c r="F948" s="96"/>
      <c r="G948" s="96"/>
      <c r="H948" s="104"/>
      <c r="I948" s="96"/>
      <c r="J948" s="96"/>
      <c r="K948" s="104"/>
      <c r="L948" s="96"/>
      <c r="M948" s="96"/>
      <c r="N948" s="96"/>
      <c r="O948" s="104"/>
      <c r="P948" s="104"/>
      <c r="Q948" s="97"/>
      <c r="R948" s="119" t="str">
        <f t="shared" si="28"/>
        <v/>
      </c>
      <c r="S948" s="79" t="str">
        <f t="shared" si="29"/>
        <v/>
      </c>
    </row>
    <row r="949" spans="2:19" ht="21" customHeight="1" x14ac:dyDescent="0.2">
      <c r="B949" s="104"/>
      <c r="C949" s="96"/>
      <c r="D949" s="96"/>
      <c r="E949" s="104"/>
      <c r="F949" s="96"/>
      <c r="G949" s="96"/>
      <c r="H949" s="104"/>
      <c r="I949" s="96"/>
      <c r="J949" s="96"/>
      <c r="K949" s="104"/>
      <c r="L949" s="96"/>
      <c r="M949" s="96"/>
      <c r="N949" s="96"/>
      <c r="O949" s="104"/>
      <c r="P949" s="104"/>
      <c r="Q949" s="97"/>
      <c r="R949" s="119" t="str">
        <f t="shared" si="28"/>
        <v/>
      </c>
      <c r="S949" s="79" t="str">
        <f t="shared" si="29"/>
        <v/>
      </c>
    </row>
    <row r="950" spans="2:19" ht="21" customHeight="1" x14ac:dyDescent="0.2">
      <c r="B950" s="104"/>
      <c r="C950" s="96"/>
      <c r="D950" s="96"/>
      <c r="E950" s="104"/>
      <c r="F950" s="96"/>
      <c r="G950" s="96"/>
      <c r="H950" s="104"/>
      <c r="I950" s="96"/>
      <c r="J950" s="96"/>
      <c r="K950" s="104"/>
      <c r="L950" s="96"/>
      <c r="M950" s="96"/>
      <c r="N950" s="96"/>
      <c r="O950" s="104"/>
      <c r="P950" s="104"/>
      <c r="Q950" s="97"/>
      <c r="R950" s="119" t="str">
        <f t="shared" si="28"/>
        <v/>
      </c>
      <c r="S950" s="79" t="str">
        <f t="shared" si="29"/>
        <v/>
      </c>
    </row>
    <row r="951" spans="2:19" ht="21" customHeight="1" x14ac:dyDescent="0.2">
      <c r="B951" s="104"/>
      <c r="C951" s="96"/>
      <c r="D951" s="96"/>
      <c r="E951" s="104"/>
      <c r="F951" s="96"/>
      <c r="G951" s="96"/>
      <c r="H951" s="104"/>
      <c r="I951" s="96"/>
      <c r="J951" s="96"/>
      <c r="K951" s="104"/>
      <c r="L951" s="96"/>
      <c r="M951" s="96"/>
      <c r="N951" s="96"/>
      <c r="O951" s="104"/>
      <c r="P951" s="104"/>
      <c r="Q951" s="97"/>
      <c r="R951" s="119" t="str">
        <f t="shared" si="28"/>
        <v/>
      </c>
      <c r="S951" s="79" t="str">
        <f t="shared" si="29"/>
        <v/>
      </c>
    </row>
    <row r="952" spans="2:19" ht="21" customHeight="1" x14ac:dyDescent="0.2">
      <c r="B952" s="104"/>
      <c r="C952" s="96"/>
      <c r="D952" s="96"/>
      <c r="E952" s="104"/>
      <c r="F952" s="96"/>
      <c r="G952" s="96"/>
      <c r="H952" s="104"/>
      <c r="I952" s="96"/>
      <c r="J952" s="96"/>
      <c r="K952" s="104"/>
      <c r="L952" s="96"/>
      <c r="M952" s="96"/>
      <c r="N952" s="96"/>
      <c r="O952" s="104"/>
      <c r="P952" s="104"/>
      <c r="Q952" s="97"/>
      <c r="R952" s="119" t="str">
        <f t="shared" si="28"/>
        <v/>
      </c>
      <c r="S952" s="79" t="str">
        <f t="shared" si="29"/>
        <v/>
      </c>
    </row>
    <row r="953" spans="2:19" ht="21" customHeight="1" x14ac:dyDescent="0.2">
      <c r="B953" s="104"/>
      <c r="C953" s="96"/>
      <c r="D953" s="96"/>
      <c r="E953" s="104"/>
      <c r="F953" s="96"/>
      <c r="G953" s="96"/>
      <c r="H953" s="104"/>
      <c r="I953" s="96"/>
      <c r="J953" s="96"/>
      <c r="K953" s="104"/>
      <c r="L953" s="96"/>
      <c r="M953" s="96"/>
      <c r="N953" s="96"/>
      <c r="O953" s="104"/>
      <c r="P953" s="104"/>
      <c r="Q953" s="97"/>
      <c r="R953" s="119" t="str">
        <f t="shared" si="28"/>
        <v/>
      </c>
      <c r="S953" s="79" t="str">
        <f t="shared" si="29"/>
        <v/>
      </c>
    </row>
    <row r="954" spans="2:19" ht="21" customHeight="1" x14ac:dyDescent="0.2">
      <c r="B954" s="104"/>
      <c r="C954" s="96"/>
      <c r="D954" s="96"/>
      <c r="E954" s="104"/>
      <c r="F954" s="96"/>
      <c r="G954" s="96"/>
      <c r="H954" s="104"/>
      <c r="I954" s="96"/>
      <c r="J954" s="96"/>
      <c r="K954" s="104"/>
      <c r="L954" s="96"/>
      <c r="M954" s="96"/>
      <c r="N954" s="96"/>
      <c r="O954" s="104"/>
      <c r="P954" s="104"/>
      <c r="Q954" s="97"/>
      <c r="R954" s="119" t="str">
        <f t="shared" si="28"/>
        <v/>
      </c>
      <c r="S954" s="79" t="str">
        <f t="shared" si="29"/>
        <v/>
      </c>
    </row>
    <row r="955" spans="2:19" ht="21" customHeight="1" x14ac:dyDescent="0.2">
      <c r="B955" s="104"/>
      <c r="C955" s="96"/>
      <c r="D955" s="96"/>
      <c r="E955" s="104"/>
      <c r="F955" s="96"/>
      <c r="G955" s="96"/>
      <c r="H955" s="104"/>
      <c r="I955" s="96"/>
      <c r="J955" s="96"/>
      <c r="K955" s="104"/>
      <c r="L955" s="96"/>
      <c r="M955" s="96"/>
      <c r="N955" s="96"/>
      <c r="O955" s="104"/>
      <c r="P955" s="104"/>
      <c r="Q955" s="97"/>
      <c r="R955" s="119" t="str">
        <f t="shared" si="28"/>
        <v/>
      </c>
      <c r="S955" s="79" t="str">
        <f t="shared" si="29"/>
        <v/>
      </c>
    </row>
    <row r="956" spans="2:19" ht="21" customHeight="1" x14ac:dyDescent="0.2">
      <c r="B956" s="104"/>
      <c r="C956" s="96"/>
      <c r="D956" s="96"/>
      <c r="E956" s="104"/>
      <c r="F956" s="96"/>
      <c r="G956" s="96"/>
      <c r="H956" s="104"/>
      <c r="I956" s="96"/>
      <c r="J956" s="96"/>
      <c r="K956" s="104"/>
      <c r="L956" s="96"/>
      <c r="M956" s="96"/>
      <c r="N956" s="96"/>
      <c r="O956" s="104"/>
      <c r="P956" s="104"/>
      <c r="Q956" s="97"/>
      <c r="R956" s="119" t="str">
        <f t="shared" si="28"/>
        <v/>
      </c>
      <c r="S956" s="79" t="str">
        <f t="shared" si="29"/>
        <v/>
      </c>
    </row>
    <row r="957" spans="2:19" ht="21" customHeight="1" x14ac:dyDescent="0.2">
      <c r="B957" s="104"/>
      <c r="C957" s="96"/>
      <c r="D957" s="96"/>
      <c r="E957" s="104"/>
      <c r="F957" s="96"/>
      <c r="G957" s="96"/>
      <c r="H957" s="104"/>
      <c r="I957" s="96"/>
      <c r="J957" s="96"/>
      <c r="K957" s="104"/>
      <c r="L957" s="96"/>
      <c r="M957" s="96"/>
      <c r="N957" s="96"/>
      <c r="O957" s="104"/>
      <c r="P957" s="104"/>
      <c r="Q957" s="97"/>
      <c r="R957" s="119" t="str">
        <f t="shared" si="28"/>
        <v/>
      </c>
      <c r="S957" s="79" t="str">
        <f t="shared" si="29"/>
        <v/>
      </c>
    </row>
    <row r="958" spans="2:19" ht="21" customHeight="1" x14ac:dyDescent="0.2">
      <c r="B958" s="104"/>
      <c r="C958" s="96"/>
      <c r="D958" s="96"/>
      <c r="E958" s="104"/>
      <c r="F958" s="96"/>
      <c r="G958" s="96"/>
      <c r="H958" s="104"/>
      <c r="I958" s="96"/>
      <c r="J958" s="96"/>
      <c r="K958" s="104"/>
      <c r="L958" s="96"/>
      <c r="M958" s="96"/>
      <c r="N958" s="96"/>
      <c r="O958" s="104"/>
      <c r="P958" s="104"/>
      <c r="Q958" s="97"/>
      <c r="R958" s="119" t="str">
        <f t="shared" si="28"/>
        <v/>
      </c>
      <c r="S958" s="79" t="str">
        <f t="shared" si="29"/>
        <v/>
      </c>
    </row>
    <row r="959" spans="2:19" ht="21" customHeight="1" x14ac:dyDescent="0.2">
      <c r="B959" s="104"/>
      <c r="C959" s="96"/>
      <c r="D959" s="96"/>
      <c r="E959" s="104"/>
      <c r="F959" s="96"/>
      <c r="G959" s="96"/>
      <c r="H959" s="104"/>
      <c r="I959" s="96"/>
      <c r="J959" s="96"/>
      <c r="K959" s="104"/>
      <c r="L959" s="96"/>
      <c r="M959" s="96"/>
      <c r="N959" s="96"/>
      <c r="O959" s="104"/>
      <c r="P959" s="104"/>
      <c r="Q959" s="97"/>
      <c r="R959" s="119" t="str">
        <f t="shared" si="28"/>
        <v/>
      </c>
      <c r="S959" s="79" t="str">
        <f t="shared" si="29"/>
        <v/>
      </c>
    </row>
    <row r="960" spans="2:19" ht="21" customHeight="1" x14ac:dyDescent="0.2">
      <c r="B960" s="104"/>
      <c r="C960" s="96"/>
      <c r="D960" s="96"/>
      <c r="E960" s="104"/>
      <c r="F960" s="96"/>
      <c r="G960" s="96"/>
      <c r="H960" s="104"/>
      <c r="I960" s="96"/>
      <c r="J960" s="96"/>
      <c r="K960" s="104"/>
      <c r="L960" s="96"/>
      <c r="M960" s="96"/>
      <c r="N960" s="96"/>
      <c r="O960" s="104"/>
      <c r="P960" s="104"/>
      <c r="Q960" s="97"/>
      <c r="R960" s="119" t="str">
        <f t="shared" si="28"/>
        <v/>
      </c>
      <c r="S960" s="79" t="str">
        <f t="shared" si="29"/>
        <v/>
      </c>
    </row>
    <row r="961" spans="2:19" ht="21" customHeight="1" x14ac:dyDescent="0.2">
      <c r="B961" s="104"/>
      <c r="C961" s="96"/>
      <c r="D961" s="96"/>
      <c r="E961" s="104"/>
      <c r="F961" s="96"/>
      <c r="G961" s="96"/>
      <c r="H961" s="104"/>
      <c r="I961" s="96"/>
      <c r="J961" s="96"/>
      <c r="K961" s="104"/>
      <c r="L961" s="96"/>
      <c r="M961" s="96"/>
      <c r="N961" s="96"/>
      <c r="O961" s="104"/>
      <c r="P961" s="104"/>
      <c r="Q961" s="97"/>
      <c r="R961" s="119" t="str">
        <f t="shared" si="28"/>
        <v/>
      </c>
      <c r="S961" s="79" t="str">
        <f t="shared" si="29"/>
        <v/>
      </c>
    </row>
    <row r="962" spans="2:19" ht="21" customHeight="1" x14ac:dyDescent="0.2">
      <c r="B962" s="104"/>
      <c r="C962" s="96"/>
      <c r="D962" s="96"/>
      <c r="E962" s="104"/>
      <c r="F962" s="96"/>
      <c r="G962" s="96"/>
      <c r="H962" s="104"/>
      <c r="I962" s="96"/>
      <c r="J962" s="96"/>
      <c r="K962" s="104"/>
      <c r="L962" s="96"/>
      <c r="M962" s="96"/>
      <c r="N962" s="96"/>
      <c r="O962" s="104"/>
      <c r="P962" s="104"/>
      <c r="Q962" s="97"/>
      <c r="R962" s="119" t="str">
        <f t="shared" si="28"/>
        <v/>
      </c>
      <c r="S962" s="79" t="str">
        <f t="shared" si="29"/>
        <v/>
      </c>
    </row>
    <row r="963" spans="2:19" ht="21" customHeight="1" x14ac:dyDescent="0.2">
      <c r="B963" s="104"/>
      <c r="C963" s="96"/>
      <c r="D963" s="96"/>
      <c r="E963" s="104"/>
      <c r="F963" s="96"/>
      <c r="G963" s="96"/>
      <c r="H963" s="104"/>
      <c r="I963" s="96"/>
      <c r="J963" s="96"/>
      <c r="K963" s="104"/>
      <c r="L963" s="96"/>
      <c r="M963" s="96"/>
      <c r="N963" s="96"/>
      <c r="O963" s="104"/>
      <c r="P963" s="104"/>
      <c r="Q963" s="97"/>
      <c r="R963" s="119" t="str">
        <f t="shared" si="28"/>
        <v/>
      </c>
      <c r="S963" s="79" t="str">
        <f t="shared" si="29"/>
        <v/>
      </c>
    </row>
    <row r="964" spans="2:19" ht="21" customHeight="1" x14ac:dyDescent="0.2">
      <c r="B964" s="104"/>
      <c r="C964" s="96"/>
      <c r="D964" s="96"/>
      <c r="E964" s="104"/>
      <c r="F964" s="96"/>
      <c r="G964" s="96"/>
      <c r="H964" s="104"/>
      <c r="I964" s="96"/>
      <c r="J964" s="96"/>
      <c r="K964" s="104"/>
      <c r="L964" s="96"/>
      <c r="M964" s="96"/>
      <c r="N964" s="96"/>
      <c r="O964" s="104"/>
      <c r="P964" s="104"/>
      <c r="Q964" s="97"/>
      <c r="R964" s="119" t="str">
        <f t="shared" si="28"/>
        <v/>
      </c>
      <c r="S964" s="79" t="str">
        <f t="shared" si="29"/>
        <v/>
      </c>
    </row>
    <row r="965" spans="2:19" ht="21" customHeight="1" x14ac:dyDescent="0.2">
      <c r="B965" s="104"/>
      <c r="C965" s="96"/>
      <c r="D965" s="96"/>
      <c r="E965" s="104"/>
      <c r="F965" s="96"/>
      <c r="G965" s="96"/>
      <c r="H965" s="104"/>
      <c r="I965" s="96"/>
      <c r="J965" s="96"/>
      <c r="K965" s="104"/>
      <c r="L965" s="96"/>
      <c r="M965" s="96"/>
      <c r="N965" s="96"/>
      <c r="O965" s="104"/>
      <c r="P965" s="104"/>
      <c r="Q965" s="97"/>
      <c r="R965" s="119" t="str">
        <f t="shared" si="28"/>
        <v/>
      </c>
      <c r="S965" s="79" t="str">
        <f t="shared" si="29"/>
        <v/>
      </c>
    </row>
    <row r="966" spans="2:19" ht="21" customHeight="1" x14ac:dyDescent="0.2">
      <c r="B966" s="104"/>
      <c r="C966" s="96"/>
      <c r="D966" s="96"/>
      <c r="E966" s="104"/>
      <c r="F966" s="96"/>
      <c r="G966" s="96"/>
      <c r="H966" s="104"/>
      <c r="I966" s="96"/>
      <c r="J966" s="96"/>
      <c r="K966" s="104"/>
      <c r="L966" s="96"/>
      <c r="M966" s="96"/>
      <c r="N966" s="96"/>
      <c r="O966" s="104"/>
      <c r="P966" s="104"/>
      <c r="Q966" s="97"/>
      <c r="R966" s="119" t="str">
        <f t="shared" si="28"/>
        <v/>
      </c>
      <c r="S966" s="79" t="str">
        <f t="shared" si="29"/>
        <v/>
      </c>
    </row>
    <row r="967" spans="2:19" ht="21" customHeight="1" x14ac:dyDescent="0.2">
      <c r="B967" s="104"/>
      <c r="C967" s="96"/>
      <c r="D967" s="96"/>
      <c r="E967" s="104"/>
      <c r="F967" s="96"/>
      <c r="G967" s="96"/>
      <c r="H967" s="104"/>
      <c r="I967" s="96"/>
      <c r="J967" s="96"/>
      <c r="K967" s="104"/>
      <c r="L967" s="96"/>
      <c r="M967" s="96"/>
      <c r="N967" s="96"/>
      <c r="O967" s="104"/>
      <c r="P967" s="104"/>
      <c r="Q967" s="97"/>
      <c r="R967" s="119" t="str">
        <f t="shared" si="28"/>
        <v/>
      </c>
      <c r="S967" s="79" t="str">
        <f t="shared" si="29"/>
        <v/>
      </c>
    </row>
    <row r="968" spans="2:19" ht="21" customHeight="1" x14ac:dyDescent="0.2">
      <c r="B968" s="104"/>
      <c r="C968" s="96"/>
      <c r="D968" s="96"/>
      <c r="E968" s="104"/>
      <c r="F968" s="96"/>
      <c r="G968" s="96"/>
      <c r="H968" s="104"/>
      <c r="I968" s="96"/>
      <c r="J968" s="96"/>
      <c r="K968" s="104"/>
      <c r="L968" s="96"/>
      <c r="M968" s="96"/>
      <c r="N968" s="96"/>
      <c r="O968" s="104"/>
      <c r="P968" s="104"/>
      <c r="Q968" s="97"/>
      <c r="R968" s="119" t="str">
        <f t="shared" si="28"/>
        <v/>
      </c>
      <c r="S968" s="79" t="str">
        <f t="shared" si="29"/>
        <v/>
      </c>
    </row>
    <row r="969" spans="2:19" ht="21" customHeight="1" x14ac:dyDescent="0.2">
      <c r="B969" s="104"/>
      <c r="C969" s="96"/>
      <c r="D969" s="96"/>
      <c r="E969" s="104"/>
      <c r="F969" s="96"/>
      <c r="G969" s="96"/>
      <c r="H969" s="104"/>
      <c r="I969" s="96"/>
      <c r="J969" s="96"/>
      <c r="K969" s="104"/>
      <c r="L969" s="96"/>
      <c r="M969" s="96"/>
      <c r="N969" s="96"/>
      <c r="O969" s="104"/>
      <c r="P969" s="104"/>
      <c r="Q969" s="97"/>
      <c r="R969" s="119" t="str">
        <f t="shared" si="28"/>
        <v/>
      </c>
      <c r="S969" s="79" t="str">
        <f t="shared" si="29"/>
        <v/>
      </c>
    </row>
    <row r="970" spans="2:19" ht="21" customHeight="1" x14ac:dyDescent="0.2">
      <c r="B970" s="104"/>
      <c r="C970" s="96"/>
      <c r="D970" s="96"/>
      <c r="E970" s="104"/>
      <c r="F970" s="96"/>
      <c r="G970" s="96"/>
      <c r="H970" s="104"/>
      <c r="I970" s="96"/>
      <c r="J970" s="96"/>
      <c r="K970" s="104"/>
      <c r="L970" s="96"/>
      <c r="M970" s="96"/>
      <c r="N970" s="96"/>
      <c r="O970" s="104"/>
      <c r="P970" s="104"/>
      <c r="Q970" s="97"/>
      <c r="R970" s="119" t="str">
        <f t="shared" si="28"/>
        <v/>
      </c>
      <c r="S970" s="79" t="str">
        <f t="shared" si="29"/>
        <v/>
      </c>
    </row>
    <row r="971" spans="2:19" ht="21" customHeight="1" x14ac:dyDescent="0.2">
      <c r="B971" s="104"/>
      <c r="C971" s="96"/>
      <c r="D971" s="96"/>
      <c r="E971" s="104"/>
      <c r="F971" s="96"/>
      <c r="G971" s="96"/>
      <c r="H971" s="104"/>
      <c r="I971" s="96"/>
      <c r="J971" s="96"/>
      <c r="K971" s="104"/>
      <c r="L971" s="96"/>
      <c r="M971" s="96"/>
      <c r="N971" s="96"/>
      <c r="O971" s="104"/>
      <c r="P971" s="104"/>
      <c r="Q971" s="97"/>
      <c r="R971" s="119" t="str">
        <f t="shared" si="28"/>
        <v/>
      </c>
      <c r="S971" s="79" t="str">
        <f t="shared" si="29"/>
        <v/>
      </c>
    </row>
    <row r="972" spans="2:19" ht="21" customHeight="1" x14ac:dyDescent="0.2">
      <c r="B972" s="104"/>
      <c r="C972" s="96"/>
      <c r="D972" s="96"/>
      <c r="E972" s="104"/>
      <c r="F972" s="96"/>
      <c r="G972" s="96"/>
      <c r="H972" s="104"/>
      <c r="I972" s="96"/>
      <c r="J972" s="96"/>
      <c r="K972" s="104"/>
      <c r="L972" s="96"/>
      <c r="M972" s="96"/>
      <c r="N972" s="96"/>
      <c r="O972" s="104"/>
      <c r="P972" s="104"/>
      <c r="Q972" s="97"/>
      <c r="R972" s="119" t="str">
        <f t="shared" si="28"/>
        <v/>
      </c>
      <c r="S972" s="79" t="str">
        <f t="shared" si="29"/>
        <v/>
      </c>
    </row>
    <row r="973" spans="2:19" ht="21" customHeight="1" x14ac:dyDescent="0.2">
      <c r="B973" s="104"/>
      <c r="C973" s="96"/>
      <c r="D973" s="96"/>
      <c r="E973" s="104"/>
      <c r="F973" s="96"/>
      <c r="G973" s="96"/>
      <c r="H973" s="104"/>
      <c r="I973" s="96"/>
      <c r="J973" s="96"/>
      <c r="K973" s="104"/>
      <c r="L973" s="96"/>
      <c r="M973" s="96"/>
      <c r="N973" s="96"/>
      <c r="O973" s="104"/>
      <c r="P973" s="104"/>
      <c r="Q973" s="97"/>
      <c r="R973" s="119" t="str">
        <f t="shared" ref="R973:R1036" si="30">IF(S973&lt;&gt;"","Erreur","")</f>
        <v/>
      </c>
      <c r="S973" s="79" t="str">
        <f t="shared" ref="S973:S1036" si="31">IF(AND(B973&lt;&gt;"",B972=""),"La ligne précédente ne doit pas être vide",IF(AND(B973&lt;&gt;"",OR(C973="",D973="",N973="")),"Veuillez compléter les informations d'identification du dérivé.",IF(AND(B973="",OR(C973&lt;&gt;"",D973&lt;&gt;"",N973&lt;&gt;"")),"Veuillez compléter les informations d'identification du dérivé en colonne C0010.",IF(AND(B973&lt;&gt;"",E973&lt;&gt;"",F973=""),"Veuillez compléter la colonne C0230 Type de code.",IF(AND(B973&lt;&gt;"",F973=""),"Veuillez sélectionner Total/NA dans la liste de la colonne C0230 si vous n'avez rien à déclarer.",IF(AND(B973&lt;&gt;"",H973&lt;&gt;"",I973=""),"Veuillez compléter la colonne C0260 Type de code.",IF(AND(B973&lt;&gt;"",I973=""),"Veuillez sélectionner Total/NA dans la liste de la colonne C0260 si vous n'avez rien à déclarer.","")))))))</f>
        <v/>
      </c>
    </row>
    <row r="974" spans="2:19" ht="21" customHeight="1" x14ac:dyDescent="0.2">
      <c r="B974" s="104"/>
      <c r="C974" s="96"/>
      <c r="D974" s="96"/>
      <c r="E974" s="104"/>
      <c r="F974" s="96"/>
      <c r="G974" s="96"/>
      <c r="H974" s="104"/>
      <c r="I974" s="96"/>
      <c r="J974" s="96"/>
      <c r="K974" s="104"/>
      <c r="L974" s="96"/>
      <c r="M974" s="96"/>
      <c r="N974" s="96"/>
      <c r="O974" s="104"/>
      <c r="P974" s="104"/>
      <c r="Q974" s="97"/>
      <c r="R974" s="119" t="str">
        <f t="shared" si="30"/>
        <v/>
      </c>
      <c r="S974" s="79" t="str">
        <f t="shared" si="31"/>
        <v/>
      </c>
    </row>
    <row r="975" spans="2:19" ht="21" customHeight="1" x14ac:dyDescent="0.2">
      <c r="B975" s="104"/>
      <c r="C975" s="96"/>
      <c r="D975" s="96"/>
      <c r="E975" s="104"/>
      <c r="F975" s="96"/>
      <c r="G975" s="96"/>
      <c r="H975" s="104"/>
      <c r="I975" s="96"/>
      <c r="J975" s="96"/>
      <c r="K975" s="104"/>
      <c r="L975" s="96"/>
      <c r="M975" s="96"/>
      <c r="N975" s="96"/>
      <c r="O975" s="104"/>
      <c r="P975" s="104"/>
      <c r="Q975" s="97"/>
      <c r="R975" s="119" t="str">
        <f t="shared" si="30"/>
        <v/>
      </c>
      <c r="S975" s="79" t="str">
        <f t="shared" si="31"/>
        <v/>
      </c>
    </row>
    <row r="976" spans="2:19" ht="21" customHeight="1" x14ac:dyDescent="0.2">
      <c r="B976" s="104"/>
      <c r="C976" s="96"/>
      <c r="D976" s="96"/>
      <c r="E976" s="104"/>
      <c r="F976" s="96"/>
      <c r="G976" s="96"/>
      <c r="H976" s="104"/>
      <c r="I976" s="96"/>
      <c r="J976" s="96"/>
      <c r="K976" s="104"/>
      <c r="L976" s="96"/>
      <c r="M976" s="96"/>
      <c r="N976" s="96"/>
      <c r="O976" s="104"/>
      <c r="P976" s="104"/>
      <c r="Q976" s="97"/>
      <c r="R976" s="119" t="str">
        <f t="shared" si="30"/>
        <v/>
      </c>
      <c r="S976" s="79" t="str">
        <f t="shared" si="31"/>
        <v/>
      </c>
    </row>
    <row r="977" spans="2:19" ht="21" customHeight="1" x14ac:dyDescent="0.2">
      <c r="B977" s="104"/>
      <c r="C977" s="96"/>
      <c r="D977" s="96"/>
      <c r="E977" s="104"/>
      <c r="F977" s="96"/>
      <c r="G977" s="96"/>
      <c r="H977" s="104"/>
      <c r="I977" s="96"/>
      <c r="J977" s="96"/>
      <c r="K977" s="104"/>
      <c r="L977" s="96"/>
      <c r="M977" s="96"/>
      <c r="N977" s="96"/>
      <c r="O977" s="104"/>
      <c r="P977" s="104"/>
      <c r="Q977" s="97"/>
      <c r="R977" s="119" t="str">
        <f t="shared" si="30"/>
        <v/>
      </c>
      <c r="S977" s="79" t="str">
        <f t="shared" si="31"/>
        <v/>
      </c>
    </row>
    <row r="978" spans="2:19" ht="21" customHeight="1" x14ac:dyDescent="0.2">
      <c r="B978" s="104"/>
      <c r="C978" s="96"/>
      <c r="D978" s="96"/>
      <c r="E978" s="104"/>
      <c r="F978" s="96"/>
      <c r="G978" s="96"/>
      <c r="H978" s="104"/>
      <c r="I978" s="96"/>
      <c r="J978" s="96"/>
      <c r="K978" s="104"/>
      <c r="L978" s="96"/>
      <c r="M978" s="96"/>
      <c r="N978" s="96"/>
      <c r="O978" s="104"/>
      <c r="P978" s="104"/>
      <c r="Q978" s="97"/>
      <c r="R978" s="119" t="str">
        <f t="shared" si="30"/>
        <v/>
      </c>
      <c r="S978" s="79" t="str">
        <f t="shared" si="31"/>
        <v/>
      </c>
    </row>
    <row r="979" spans="2:19" ht="21" customHeight="1" x14ac:dyDescent="0.2">
      <c r="B979" s="104"/>
      <c r="C979" s="96"/>
      <c r="D979" s="96"/>
      <c r="E979" s="104"/>
      <c r="F979" s="96"/>
      <c r="G979" s="96"/>
      <c r="H979" s="104"/>
      <c r="I979" s="96"/>
      <c r="J979" s="96"/>
      <c r="K979" s="104"/>
      <c r="L979" s="96"/>
      <c r="M979" s="96"/>
      <c r="N979" s="96"/>
      <c r="O979" s="104"/>
      <c r="P979" s="104"/>
      <c r="Q979" s="97"/>
      <c r="R979" s="119" t="str">
        <f t="shared" si="30"/>
        <v/>
      </c>
      <c r="S979" s="79" t="str">
        <f t="shared" si="31"/>
        <v/>
      </c>
    </row>
    <row r="980" spans="2:19" ht="21" customHeight="1" x14ac:dyDescent="0.2">
      <c r="B980" s="104"/>
      <c r="C980" s="96"/>
      <c r="D980" s="96"/>
      <c r="E980" s="104"/>
      <c r="F980" s="96"/>
      <c r="G980" s="96"/>
      <c r="H980" s="104"/>
      <c r="I980" s="96"/>
      <c r="J980" s="96"/>
      <c r="K980" s="104"/>
      <c r="L980" s="96"/>
      <c r="M980" s="96"/>
      <c r="N980" s="96"/>
      <c r="O980" s="104"/>
      <c r="P980" s="104"/>
      <c r="Q980" s="97"/>
      <c r="R980" s="119" t="str">
        <f t="shared" si="30"/>
        <v/>
      </c>
      <c r="S980" s="79" t="str">
        <f t="shared" si="31"/>
        <v/>
      </c>
    </row>
    <row r="981" spans="2:19" ht="21" customHeight="1" x14ac:dyDescent="0.2">
      <c r="B981" s="104"/>
      <c r="C981" s="96"/>
      <c r="D981" s="96"/>
      <c r="E981" s="104"/>
      <c r="F981" s="96"/>
      <c r="G981" s="96"/>
      <c r="H981" s="104"/>
      <c r="I981" s="96"/>
      <c r="J981" s="96"/>
      <c r="K981" s="104"/>
      <c r="L981" s="96"/>
      <c r="M981" s="96"/>
      <c r="N981" s="96"/>
      <c r="O981" s="104"/>
      <c r="P981" s="104"/>
      <c r="Q981" s="97"/>
      <c r="R981" s="119" t="str">
        <f t="shared" si="30"/>
        <v/>
      </c>
      <c r="S981" s="79" t="str">
        <f t="shared" si="31"/>
        <v/>
      </c>
    </row>
    <row r="982" spans="2:19" ht="21" customHeight="1" x14ac:dyDescent="0.2">
      <c r="B982" s="104"/>
      <c r="C982" s="96"/>
      <c r="D982" s="96"/>
      <c r="E982" s="104"/>
      <c r="F982" s="96"/>
      <c r="G982" s="96"/>
      <c r="H982" s="104"/>
      <c r="I982" s="96"/>
      <c r="J982" s="96"/>
      <c r="K982" s="104"/>
      <c r="L982" s="96"/>
      <c r="M982" s="96"/>
      <c r="N982" s="96"/>
      <c r="O982" s="104"/>
      <c r="P982" s="104"/>
      <c r="Q982" s="97"/>
      <c r="R982" s="119" t="str">
        <f t="shared" si="30"/>
        <v/>
      </c>
      <c r="S982" s="79" t="str">
        <f t="shared" si="31"/>
        <v/>
      </c>
    </row>
    <row r="983" spans="2:19" ht="21" customHeight="1" x14ac:dyDescent="0.2">
      <c r="B983" s="104"/>
      <c r="C983" s="96"/>
      <c r="D983" s="96"/>
      <c r="E983" s="104"/>
      <c r="F983" s="96"/>
      <c r="G983" s="96"/>
      <c r="H983" s="104"/>
      <c r="I983" s="96"/>
      <c r="J983" s="96"/>
      <c r="K983" s="104"/>
      <c r="L983" s="96"/>
      <c r="M983" s="96"/>
      <c r="N983" s="96"/>
      <c r="O983" s="104"/>
      <c r="P983" s="104"/>
      <c r="Q983" s="97"/>
      <c r="R983" s="119" t="str">
        <f t="shared" si="30"/>
        <v/>
      </c>
      <c r="S983" s="79" t="str">
        <f t="shared" si="31"/>
        <v/>
      </c>
    </row>
    <row r="984" spans="2:19" ht="21" customHeight="1" x14ac:dyDescent="0.2">
      <c r="B984" s="104"/>
      <c r="C984" s="96"/>
      <c r="D984" s="96"/>
      <c r="E984" s="104"/>
      <c r="F984" s="96"/>
      <c r="G984" s="96"/>
      <c r="H984" s="104"/>
      <c r="I984" s="96"/>
      <c r="J984" s="96"/>
      <c r="K984" s="104"/>
      <c r="L984" s="96"/>
      <c r="M984" s="96"/>
      <c r="N984" s="96"/>
      <c r="O984" s="104"/>
      <c r="P984" s="104"/>
      <c r="Q984" s="97"/>
      <c r="R984" s="119" t="str">
        <f t="shared" si="30"/>
        <v/>
      </c>
      <c r="S984" s="79" t="str">
        <f t="shared" si="31"/>
        <v/>
      </c>
    </row>
    <row r="985" spans="2:19" ht="21" customHeight="1" x14ac:dyDescent="0.2">
      <c r="B985" s="104"/>
      <c r="C985" s="96"/>
      <c r="D985" s="96"/>
      <c r="E985" s="104"/>
      <c r="F985" s="96"/>
      <c r="G985" s="96"/>
      <c r="H985" s="104"/>
      <c r="I985" s="96"/>
      <c r="J985" s="96"/>
      <c r="K985" s="104"/>
      <c r="L985" s="96"/>
      <c r="M985" s="96"/>
      <c r="N985" s="96"/>
      <c r="O985" s="104"/>
      <c r="P985" s="104"/>
      <c r="Q985" s="97"/>
      <c r="R985" s="119" t="str">
        <f t="shared" si="30"/>
        <v/>
      </c>
      <c r="S985" s="79" t="str">
        <f t="shared" si="31"/>
        <v/>
      </c>
    </row>
    <row r="986" spans="2:19" ht="21" customHeight="1" x14ac:dyDescent="0.2">
      <c r="B986" s="104"/>
      <c r="C986" s="96"/>
      <c r="D986" s="96"/>
      <c r="E986" s="104"/>
      <c r="F986" s="96"/>
      <c r="G986" s="96"/>
      <c r="H986" s="104"/>
      <c r="I986" s="96"/>
      <c r="J986" s="96"/>
      <c r="K986" s="104"/>
      <c r="L986" s="96"/>
      <c r="M986" s="96"/>
      <c r="N986" s="96"/>
      <c r="O986" s="104"/>
      <c r="P986" s="104"/>
      <c r="Q986" s="97"/>
      <c r="R986" s="119" t="str">
        <f t="shared" si="30"/>
        <v/>
      </c>
      <c r="S986" s="79" t="str">
        <f t="shared" si="31"/>
        <v/>
      </c>
    </row>
    <row r="987" spans="2:19" ht="21" customHeight="1" x14ac:dyDescent="0.2">
      <c r="B987" s="104"/>
      <c r="C987" s="96"/>
      <c r="D987" s="96"/>
      <c r="E987" s="104"/>
      <c r="F987" s="96"/>
      <c r="G987" s="96"/>
      <c r="H987" s="104"/>
      <c r="I987" s="96"/>
      <c r="J987" s="96"/>
      <c r="K987" s="104"/>
      <c r="L987" s="96"/>
      <c r="M987" s="96"/>
      <c r="N987" s="96"/>
      <c r="O987" s="104"/>
      <c r="P987" s="104"/>
      <c r="Q987" s="97"/>
      <c r="R987" s="119" t="str">
        <f t="shared" si="30"/>
        <v/>
      </c>
      <c r="S987" s="79" t="str">
        <f t="shared" si="31"/>
        <v/>
      </c>
    </row>
    <row r="988" spans="2:19" ht="21" customHeight="1" x14ac:dyDescent="0.2">
      <c r="B988" s="104"/>
      <c r="C988" s="96"/>
      <c r="D988" s="96"/>
      <c r="E988" s="104"/>
      <c r="F988" s="96"/>
      <c r="G988" s="96"/>
      <c r="H988" s="104"/>
      <c r="I988" s="96"/>
      <c r="J988" s="96"/>
      <c r="K988" s="104"/>
      <c r="L988" s="96"/>
      <c r="M988" s="96"/>
      <c r="N988" s="96"/>
      <c r="O988" s="104"/>
      <c r="P988" s="104"/>
      <c r="Q988" s="97"/>
      <c r="R988" s="119" t="str">
        <f t="shared" si="30"/>
        <v/>
      </c>
      <c r="S988" s="79" t="str">
        <f t="shared" si="31"/>
        <v/>
      </c>
    </row>
    <row r="989" spans="2:19" ht="21" customHeight="1" x14ac:dyDescent="0.2">
      <c r="B989" s="104"/>
      <c r="C989" s="96"/>
      <c r="D989" s="96"/>
      <c r="E989" s="104"/>
      <c r="F989" s="96"/>
      <c r="G989" s="96"/>
      <c r="H989" s="104"/>
      <c r="I989" s="96"/>
      <c r="J989" s="96"/>
      <c r="K989" s="104"/>
      <c r="L989" s="96"/>
      <c r="M989" s="96"/>
      <c r="N989" s="96"/>
      <c r="O989" s="104"/>
      <c r="P989" s="104"/>
      <c r="Q989" s="97"/>
      <c r="R989" s="119" t="str">
        <f t="shared" si="30"/>
        <v/>
      </c>
      <c r="S989" s="79" t="str">
        <f t="shared" si="31"/>
        <v/>
      </c>
    </row>
    <row r="990" spans="2:19" ht="21" customHeight="1" x14ac:dyDescent="0.2">
      <c r="B990" s="104"/>
      <c r="C990" s="96"/>
      <c r="D990" s="96"/>
      <c r="E990" s="104"/>
      <c r="F990" s="96"/>
      <c r="G990" s="96"/>
      <c r="H990" s="104"/>
      <c r="I990" s="96"/>
      <c r="J990" s="96"/>
      <c r="K990" s="104"/>
      <c r="L990" s="96"/>
      <c r="M990" s="96"/>
      <c r="N990" s="96"/>
      <c r="O990" s="104"/>
      <c r="P990" s="104"/>
      <c r="Q990" s="97"/>
      <c r="R990" s="119" t="str">
        <f t="shared" si="30"/>
        <v/>
      </c>
      <c r="S990" s="79" t="str">
        <f t="shared" si="31"/>
        <v/>
      </c>
    </row>
    <row r="991" spans="2:19" ht="21" customHeight="1" x14ac:dyDescent="0.2">
      <c r="B991" s="104"/>
      <c r="C991" s="96"/>
      <c r="D991" s="96"/>
      <c r="E991" s="104"/>
      <c r="F991" s="96"/>
      <c r="G991" s="96"/>
      <c r="H991" s="104"/>
      <c r="I991" s="96"/>
      <c r="J991" s="96"/>
      <c r="K991" s="104"/>
      <c r="L991" s="96"/>
      <c r="M991" s="96"/>
      <c r="N991" s="96"/>
      <c r="O991" s="104"/>
      <c r="P991" s="104"/>
      <c r="Q991" s="97"/>
      <c r="R991" s="119" t="str">
        <f t="shared" si="30"/>
        <v/>
      </c>
      <c r="S991" s="79" t="str">
        <f t="shared" si="31"/>
        <v/>
      </c>
    </row>
    <row r="992" spans="2:19" ht="21" customHeight="1" x14ac:dyDescent="0.2">
      <c r="B992" s="104"/>
      <c r="C992" s="96"/>
      <c r="D992" s="96"/>
      <c r="E992" s="104"/>
      <c r="F992" s="96"/>
      <c r="G992" s="96"/>
      <c r="H992" s="104"/>
      <c r="I992" s="96"/>
      <c r="J992" s="96"/>
      <c r="K992" s="104"/>
      <c r="L992" s="96"/>
      <c r="M992" s="96"/>
      <c r="N992" s="96"/>
      <c r="O992" s="104"/>
      <c r="P992" s="104"/>
      <c r="Q992" s="97"/>
      <c r="R992" s="119" t="str">
        <f t="shared" si="30"/>
        <v/>
      </c>
      <c r="S992" s="79" t="str">
        <f t="shared" si="31"/>
        <v/>
      </c>
    </row>
    <row r="993" spans="2:19" ht="21" customHeight="1" x14ac:dyDescent="0.2">
      <c r="B993" s="104"/>
      <c r="C993" s="96"/>
      <c r="D993" s="96"/>
      <c r="E993" s="104"/>
      <c r="F993" s="96"/>
      <c r="G993" s="96"/>
      <c r="H993" s="104"/>
      <c r="I993" s="96"/>
      <c r="J993" s="96"/>
      <c r="K993" s="104"/>
      <c r="L993" s="96"/>
      <c r="M993" s="96"/>
      <c r="N993" s="96"/>
      <c r="O993" s="104"/>
      <c r="P993" s="104"/>
      <c r="Q993" s="97"/>
      <c r="R993" s="119" t="str">
        <f t="shared" si="30"/>
        <v/>
      </c>
      <c r="S993" s="79" t="str">
        <f t="shared" si="31"/>
        <v/>
      </c>
    </row>
    <row r="994" spans="2:19" ht="21" customHeight="1" x14ac:dyDescent="0.2">
      <c r="B994" s="104"/>
      <c r="C994" s="96"/>
      <c r="D994" s="96"/>
      <c r="E994" s="104"/>
      <c r="F994" s="96"/>
      <c r="G994" s="96"/>
      <c r="H994" s="104"/>
      <c r="I994" s="96"/>
      <c r="J994" s="96"/>
      <c r="K994" s="104"/>
      <c r="L994" s="96"/>
      <c r="M994" s="96"/>
      <c r="N994" s="96"/>
      <c r="O994" s="104"/>
      <c r="P994" s="104"/>
      <c r="Q994" s="97"/>
      <c r="R994" s="119" t="str">
        <f t="shared" si="30"/>
        <v/>
      </c>
      <c r="S994" s="79" t="str">
        <f t="shared" si="31"/>
        <v/>
      </c>
    </row>
    <row r="995" spans="2:19" ht="21" customHeight="1" x14ac:dyDescent="0.2">
      <c r="B995" s="104"/>
      <c r="C995" s="96"/>
      <c r="D995" s="96"/>
      <c r="E995" s="104"/>
      <c r="F995" s="96"/>
      <c r="G995" s="96"/>
      <c r="H995" s="104"/>
      <c r="I995" s="96"/>
      <c r="J995" s="96"/>
      <c r="K995" s="104"/>
      <c r="L995" s="96"/>
      <c r="M995" s="96"/>
      <c r="N995" s="96"/>
      <c r="O995" s="104"/>
      <c r="P995" s="104"/>
      <c r="Q995" s="97"/>
      <c r="R995" s="119" t="str">
        <f t="shared" si="30"/>
        <v/>
      </c>
      <c r="S995" s="79" t="str">
        <f t="shared" si="31"/>
        <v/>
      </c>
    </row>
    <row r="996" spans="2:19" ht="21" customHeight="1" x14ac:dyDescent="0.2">
      <c r="B996" s="104"/>
      <c r="C996" s="96"/>
      <c r="D996" s="96"/>
      <c r="E996" s="104"/>
      <c r="F996" s="96"/>
      <c r="G996" s="96"/>
      <c r="H996" s="104"/>
      <c r="I996" s="96"/>
      <c r="J996" s="96"/>
      <c r="K996" s="104"/>
      <c r="L996" s="96"/>
      <c r="M996" s="96"/>
      <c r="N996" s="96"/>
      <c r="O996" s="104"/>
      <c r="P996" s="104"/>
      <c r="Q996" s="97"/>
      <c r="R996" s="119" t="str">
        <f t="shared" si="30"/>
        <v/>
      </c>
      <c r="S996" s="79" t="str">
        <f t="shared" si="31"/>
        <v/>
      </c>
    </row>
    <row r="997" spans="2:19" ht="21" customHeight="1" x14ac:dyDescent="0.2">
      <c r="B997" s="104"/>
      <c r="C997" s="96"/>
      <c r="D997" s="96"/>
      <c r="E997" s="104"/>
      <c r="F997" s="96"/>
      <c r="G997" s="96"/>
      <c r="H997" s="104"/>
      <c r="I997" s="96"/>
      <c r="J997" s="96"/>
      <c r="K997" s="104"/>
      <c r="L997" s="96"/>
      <c r="M997" s="96"/>
      <c r="N997" s="96"/>
      <c r="O997" s="104"/>
      <c r="P997" s="104"/>
      <c r="Q997" s="97"/>
      <c r="R997" s="119" t="str">
        <f t="shared" si="30"/>
        <v/>
      </c>
      <c r="S997" s="79" t="str">
        <f t="shared" si="31"/>
        <v/>
      </c>
    </row>
    <row r="998" spans="2:19" ht="21" customHeight="1" x14ac:dyDescent="0.2">
      <c r="B998" s="104"/>
      <c r="C998" s="96"/>
      <c r="D998" s="96"/>
      <c r="E998" s="104"/>
      <c r="F998" s="96"/>
      <c r="G998" s="96"/>
      <c r="H998" s="104"/>
      <c r="I998" s="96"/>
      <c r="J998" s="96"/>
      <c r="K998" s="104"/>
      <c r="L998" s="96"/>
      <c r="M998" s="96"/>
      <c r="N998" s="96"/>
      <c r="O998" s="104"/>
      <c r="P998" s="104"/>
      <c r="Q998" s="97"/>
      <c r="R998" s="119" t="str">
        <f t="shared" si="30"/>
        <v/>
      </c>
      <c r="S998" s="79" t="str">
        <f t="shared" si="31"/>
        <v/>
      </c>
    </row>
    <row r="999" spans="2:19" ht="21" customHeight="1" x14ac:dyDescent="0.2">
      <c r="B999" s="104"/>
      <c r="C999" s="96"/>
      <c r="D999" s="96"/>
      <c r="E999" s="104"/>
      <c r="F999" s="96"/>
      <c r="G999" s="96"/>
      <c r="H999" s="104"/>
      <c r="I999" s="96"/>
      <c r="J999" s="96"/>
      <c r="K999" s="104"/>
      <c r="L999" s="96"/>
      <c r="M999" s="96"/>
      <c r="N999" s="96"/>
      <c r="O999" s="104"/>
      <c r="P999" s="104"/>
      <c r="Q999" s="97"/>
      <c r="R999" s="119" t="str">
        <f t="shared" si="30"/>
        <v/>
      </c>
      <c r="S999" s="79" t="str">
        <f t="shared" si="31"/>
        <v/>
      </c>
    </row>
    <row r="1000" spans="2:19" ht="21" customHeight="1" x14ac:dyDescent="0.2">
      <c r="B1000" s="104"/>
      <c r="C1000" s="96"/>
      <c r="D1000" s="96"/>
      <c r="E1000" s="104"/>
      <c r="F1000" s="96"/>
      <c r="G1000" s="96"/>
      <c r="H1000" s="104"/>
      <c r="I1000" s="96"/>
      <c r="J1000" s="96"/>
      <c r="K1000" s="104"/>
      <c r="L1000" s="96"/>
      <c r="M1000" s="96"/>
      <c r="N1000" s="96"/>
      <c r="O1000" s="104"/>
      <c r="P1000" s="104"/>
      <c r="Q1000" s="97"/>
      <c r="R1000" s="119" t="str">
        <f t="shared" si="30"/>
        <v/>
      </c>
      <c r="S1000" s="79" t="str">
        <f t="shared" si="31"/>
        <v/>
      </c>
    </row>
    <row r="1001" spans="2:19" ht="21" customHeight="1" x14ac:dyDescent="0.2">
      <c r="B1001" s="104"/>
      <c r="C1001" s="96"/>
      <c r="D1001" s="96"/>
      <c r="E1001" s="104"/>
      <c r="F1001" s="96"/>
      <c r="G1001" s="96"/>
      <c r="H1001" s="104"/>
      <c r="I1001" s="96"/>
      <c r="J1001" s="96"/>
      <c r="K1001" s="104"/>
      <c r="L1001" s="96"/>
      <c r="M1001" s="96"/>
      <c r="N1001" s="96"/>
      <c r="O1001" s="104"/>
      <c r="P1001" s="104"/>
      <c r="Q1001" s="97"/>
      <c r="R1001" s="119" t="str">
        <f t="shared" si="30"/>
        <v/>
      </c>
      <c r="S1001" s="79" t="str">
        <f t="shared" si="31"/>
        <v/>
      </c>
    </row>
    <row r="1002" spans="2:19" ht="21" customHeight="1" x14ac:dyDescent="0.2">
      <c r="B1002" s="104"/>
      <c r="C1002" s="96"/>
      <c r="D1002" s="96"/>
      <c r="E1002" s="104"/>
      <c r="F1002" s="96"/>
      <c r="G1002" s="96"/>
      <c r="H1002" s="104"/>
      <c r="I1002" s="96"/>
      <c r="J1002" s="96"/>
      <c r="K1002" s="104"/>
      <c r="L1002" s="96"/>
      <c r="M1002" s="96"/>
      <c r="N1002" s="96"/>
      <c r="O1002" s="104"/>
      <c r="P1002" s="104"/>
      <c r="Q1002" s="97"/>
      <c r="R1002" s="119" t="str">
        <f t="shared" si="30"/>
        <v/>
      </c>
      <c r="S1002" s="79" t="str">
        <f t="shared" si="31"/>
        <v/>
      </c>
    </row>
    <row r="1003" spans="2:19" ht="21" customHeight="1" x14ac:dyDescent="0.2">
      <c r="B1003" s="104"/>
      <c r="C1003" s="96"/>
      <c r="D1003" s="96"/>
      <c r="E1003" s="104"/>
      <c r="F1003" s="96"/>
      <c r="G1003" s="96"/>
      <c r="H1003" s="104"/>
      <c r="I1003" s="96"/>
      <c r="J1003" s="96"/>
      <c r="K1003" s="104"/>
      <c r="L1003" s="96"/>
      <c r="M1003" s="96"/>
      <c r="N1003" s="96"/>
      <c r="O1003" s="104"/>
      <c r="P1003" s="104"/>
      <c r="Q1003" s="97"/>
      <c r="R1003" s="119" t="str">
        <f t="shared" si="30"/>
        <v/>
      </c>
      <c r="S1003" s="79" t="str">
        <f t="shared" si="31"/>
        <v/>
      </c>
    </row>
    <row r="1004" spans="2:19" ht="21" customHeight="1" x14ac:dyDescent="0.2">
      <c r="B1004" s="104"/>
      <c r="C1004" s="96"/>
      <c r="D1004" s="96"/>
      <c r="E1004" s="104"/>
      <c r="F1004" s="96"/>
      <c r="G1004" s="96"/>
      <c r="H1004" s="104"/>
      <c r="I1004" s="96"/>
      <c r="J1004" s="96"/>
      <c r="K1004" s="104"/>
      <c r="L1004" s="96"/>
      <c r="M1004" s="96"/>
      <c r="N1004" s="96"/>
      <c r="O1004" s="104"/>
      <c r="P1004" s="104"/>
      <c r="Q1004" s="97"/>
      <c r="R1004" s="119" t="str">
        <f t="shared" si="30"/>
        <v/>
      </c>
      <c r="S1004" s="79" t="str">
        <f t="shared" si="31"/>
        <v/>
      </c>
    </row>
    <row r="1005" spans="2:19" ht="21" customHeight="1" x14ac:dyDescent="0.2">
      <c r="B1005" s="104"/>
      <c r="C1005" s="96"/>
      <c r="D1005" s="96"/>
      <c r="E1005" s="104"/>
      <c r="F1005" s="96"/>
      <c r="G1005" s="96"/>
      <c r="H1005" s="104"/>
      <c r="I1005" s="96"/>
      <c r="J1005" s="96"/>
      <c r="K1005" s="104"/>
      <c r="L1005" s="96"/>
      <c r="M1005" s="96"/>
      <c r="N1005" s="96"/>
      <c r="O1005" s="104"/>
      <c r="P1005" s="104"/>
      <c r="Q1005" s="97"/>
      <c r="R1005" s="119" t="str">
        <f t="shared" si="30"/>
        <v/>
      </c>
      <c r="S1005" s="79" t="str">
        <f t="shared" si="31"/>
        <v/>
      </c>
    </row>
    <row r="1006" spans="2:19" ht="21" customHeight="1" x14ac:dyDescent="0.2">
      <c r="B1006" s="104"/>
      <c r="C1006" s="96"/>
      <c r="D1006" s="96"/>
      <c r="E1006" s="104"/>
      <c r="F1006" s="96"/>
      <c r="G1006" s="96"/>
      <c r="H1006" s="104"/>
      <c r="I1006" s="96"/>
      <c r="J1006" s="96"/>
      <c r="K1006" s="104"/>
      <c r="L1006" s="96"/>
      <c r="M1006" s="96"/>
      <c r="N1006" s="96"/>
      <c r="O1006" s="104"/>
      <c r="P1006" s="104"/>
      <c r="Q1006" s="97"/>
      <c r="R1006" s="119" t="str">
        <f t="shared" si="30"/>
        <v/>
      </c>
      <c r="S1006" s="79" t="str">
        <f t="shared" si="31"/>
        <v/>
      </c>
    </row>
    <row r="1007" spans="2:19" ht="21" customHeight="1" x14ac:dyDescent="0.2">
      <c r="B1007" s="104"/>
      <c r="C1007" s="96"/>
      <c r="D1007" s="96"/>
      <c r="E1007" s="104"/>
      <c r="F1007" s="96"/>
      <c r="G1007" s="96"/>
      <c r="H1007" s="104"/>
      <c r="I1007" s="96"/>
      <c r="J1007" s="96"/>
      <c r="K1007" s="104"/>
      <c r="L1007" s="96"/>
      <c r="M1007" s="96"/>
      <c r="N1007" s="96"/>
      <c r="O1007" s="104"/>
      <c r="P1007" s="104"/>
      <c r="Q1007" s="97"/>
      <c r="R1007" s="119" t="str">
        <f t="shared" si="30"/>
        <v/>
      </c>
      <c r="S1007" s="79" t="str">
        <f t="shared" si="31"/>
        <v/>
      </c>
    </row>
    <row r="1008" spans="2:19" ht="21" customHeight="1" x14ac:dyDescent="0.2">
      <c r="B1008" s="104"/>
      <c r="C1008" s="96"/>
      <c r="D1008" s="96"/>
      <c r="E1008" s="104"/>
      <c r="F1008" s="96"/>
      <c r="G1008" s="96"/>
      <c r="H1008" s="104"/>
      <c r="I1008" s="96"/>
      <c r="J1008" s="96"/>
      <c r="K1008" s="104"/>
      <c r="L1008" s="96"/>
      <c r="M1008" s="96"/>
      <c r="N1008" s="96"/>
      <c r="O1008" s="104"/>
      <c r="P1008" s="104"/>
      <c r="Q1008" s="97"/>
      <c r="R1008" s="119" t="str">
        <f t="shared" si="30"/>
        <v/>
      </c>
      <c r="S1008" s="79" t="str">
        <f t="shared" si="31"/>
        <v/>
      </c>
    </row>
    <row r="1009" spans="2:19" ht="21" customHeight="1" x14ac:dyDescent="0.2">
      <c r="B1009" s="104"/>
      <c r="C1009" s="96"/>
      <c r="D1009" s="96"/>
      <c r="E1009" s="104"/>
      <c r="F1009" s="96"/>
      <c r="G1009" s="96"/>
      <c r="H1009" s="104"/>
      <c r="I1009" s="96"/>
      <c r="J1009" s="96"/>
      <c r="K1009" s="104"/>
      <c r="L1009" s="96"/>
      <c r="M1009" s="96"/>
      <c r="N1009" s="96"/>
      <c r="O1009" s="104"/>
      <c r="P1009" s="104"/>
      <c r="Q1009" s="97"/>
      <c r="R1009" s="119" t="str">
        <f t="shared" si="30"/>
        <v/>
      </c>
      <c r="S1009" s="79" t="str">
        <f t="shared" si="31"/>
        <v/>
      </c>
    </row>
    <row r="1010" spans="2:19" ht="21" customHeight="1" x14ac:dyDescent="0.2">
      <c r="B1010" s="104"/>
      <c r="C1010" s="96"/>
      <c r="D1010" s="96"/>
      <c r="E1010" s="104"/>
      <c r="F1010" s="96"/>
      <c r="G1010" s="96"/>
      <c r="H1010" s="104"/>
      <c r="I1010" s="96"/>
      <c r="J1010" s="96"/>
      <c r="K1010" s="104"/>
      <c r="L1010" s="96"/>
      <c r="M1010" s="96"/>
      <c r="N1010" s="96"/>
      <c r="O1010" s="104"/>
      <c r="P1010" s="104"/>
      <c r="Q1010" s="97"/>
      <c r="R1010" s="119" t="str">
        <f t="shared" si="30"/>
        <v/>
      </c>
      <c r="S1010" s="79" t="str">
        <f t="shared" si="31"/>
        <v/>
      </c>
    </row>
    <row r="1011" spans="2:19" ht="21" customHeight="1" x14ac:dyDescent="0.2">
      <c r="B1011" s="104"/>
      <c r="C1011" s="96"/>
      <c r="D1011" s="96"/>
      <c r="E1011" s="104"/>
      <c r="F1011" s="96"/>
      <c r="G1011" s="96"/>
      <c r="H1011" s="104"/>
      <c r="I1011" s="96"/>
      <c r="J1011" s="96"/>
      <c r="K1011" s="104"/>
      <c r="L1011" s="96"/>
      <c r="M1011" s="96"/>
      <c r="N1011" s="96"/>
      <c r="O1011" s="104"/>
      <c r="P1011" s="104"/>
      <c r="Q1011" s="97"/>
      <c r="R1011" s="119" t="str">
        <f t="shared" si="30"/>
        <v/>
      </c>
      <c r="S1011" s="79" t="str">
        <f t="shared" si="31"/>
        <v/>
      </c>
    </row>
    <row r="1012" spans="2:19" ht="21" customHeight="1" x14ac:dyDescent="0.2">
      <c r="B1012" s="104"/>
      <c r="C1012" s="96"/>
      <c r="D1012" s="96"/>
      <c r="E1012" s="104"/>
      <c r="F1012" s="96"/>
      <c r="G1012" s="96"/>
      <c r="H1012" s="104"/>
      <c r="I1012" s="96"/>
      <c r="J1012" s="96"/>
      <c r="K1012" s="104"/>
      <c r="L1012" s="96"/>
      <c r="M1012" s="96"/>
      <c r="N1012" s="96"/>
      <c r="O1012" s="104"/>
      <c r="P1012" s="104"/>
      <c r="Q1012" s="97"/>
      <c r="R1012" s="119" t="str">
        <f t="shared" si="30"/>
        <v/>
      </c>
      <c r="S1012" s="79" t="str">
        <f t="shared" si="31"/>
        <v/>
      </c>
    </row>
    <row r="1013" spans="2:19" ht="21" customHeight="1" x14ac:dyDescent="0.2">
      <c r="B1013" s="104"/>
      <c r="C1013" s="96"/>
      <c r="D1013" s="96"/>
      <c r="E1013" s="104"/>
      <c r="F1013" s="96"/>
      <c r="G1013" s="96"/>
      <c r="H1013" s="104"/>
      <c r="I1013" s="96"/>
      <c r="J1013" s="96"/>
      <c r="K1013" s="104"/>
      <c r="L1013" s="96"/>
      <c r="M1013" s="96"/>
      <c r="N1013" s="96"/>
      <c r="O1013" s="104"/>
      <c r="P1013" s="104"/>
      <c r="Q1013" s="97"/>
      <c r="R1013" s="119" t="str">
        <f t="shared" si="30"/>
        <v/>
      </c>
      <c r="S1013" s="79" t="str">
        <f t="shared" si="31"/>
        <v/>
      </c>
    </row>
    <row r="1014" spans="2:19" ht="21" customHeight="1" x14ac:dyDescent="0.2">
      <c r="B1014" s="104"/>
      <c r="C1014" s="96"/>
      <c r="D1014" s="96"/>
      <c r="E1014" s="104"/>
      <c r="F1014" s="96"/>
      <c r="G1014" s="96"/>
      <c r="H1014" s="104"/>
      <c r="I1014" s="96"/>
      <c r="J1014" s="96"/>
      <c r="K1014" s="104"/>
      <c r="L1014" s="96"/>
      <c r="M1014" s="96"/>
      <c r="N1014" s="96"/>
      <c r="O1014" s="104"/>
      <c r="P1014" s="104"/>
      <c r="Q1014" s="97"/>
      <c r="R1014" s="119" t="str">
        <f t="shared" si="30"/>
        <v/>
      </c>
      <c r="S1014" s="79" t="str">
        <f t="shared" si="31"/>
        <v/>
      </c>
    </row>
    <row r="1015" spans="2:19" ht="21" customHeight="1" x14ac:dyDescent="0.2">
      <c r="B1015" s="104"/>
      <c r="C1015" s="96"/>
      <c r="D1015" s="96"/>
      <c r="E1015" s="104"/>
      <c r="F1015" s="96"/>
      <c r="G1015" s="96"/>
      <c r="H1015" s="104"/>
      <c r="I1015" s="96"/>
      <c r="J1015" s="96"/>
      <c r="K1015" s="104"/>
      <c r="L1015" s="96"/>
      <c r="M1015" s="96"/>
      <c r="N1015" s="96"/>
      <c r="O1015" s="104"/>
      <c r="P1015" s="104"/>
      <c r="Q1015" s="97"/>
      <c r="R1015" s="119" t="str">
        <f t="shared" si="30"/>
        <v/>
      </c>
      <c r="S1015" s="79" t="str">
        <f t="shared" si="31"/>
        <v/>
      </c>
    </row>
    <row r="1016" spans="2:19" ht="21" customHeight="1" x14ac:dyDescent="0.2">
      <c r="B1016" s="104"/>
      <c r="C1016" s="96"/>
      <c r="D1016" s="96"/>
      <c r="E1016" s="104"/>
      <c r="F1016" s="96"/>
      <c r="G1016" s="96"/>
      <c r="H1016" s="104"/>
      <c r="I1016" s="96"/>
      <c r="J1016" s="96"/>
      <c r="K1016" s="104"/>
      <c r="L1016" s="96"/>
      <c r="M1016" s="96"/>
      <c r="N1016" s="96"/>
      <c r="O1016" s="104"/>
      <c r="P1016" s="104"/>
      <c r="Q1016" s="97"/>
      <c r="R1016" s="119" t="str">
        <f t="shared" si="30"/>
        <v/>
      </c>
      <c r="S1016" s="79" t="str">
        <f t="shared" si="31"/>
        <v/>
      </c>
    </row>
    <row r="1017" spans="2:19" ht="21" customHeight="1" x14ac:dyDescent="0.2">
      <c r="B1017" s="104"/>
      <c r="C1017" s="96"/>
      <c r="D1017" s="96"/>
      <c r="E1017" s="104"/>
      <c r="F1017" s="96"/>
      <c r="G1017" s="96"/>
      <c r="H1017" s="104"/>
      <c r="I1017" s="96"/>
      <c r="J1017" s="96"/>
      <c r="K1017" s="104"/>
      <c r="L1017" s="96"/>
      <c r="M1017" s="96"/>
      <c r="N1017" s="96"/>
      <c r="O1017" s="104"/>
      <c r="P1017" s="104"/>
      <c r="Q1017" s="97"/>
      <c r="R1017" s="119" t="str">
        <f t="shared" si="30"/>
        <v/>
      </c>
      <c r="S1017" s="79" t="str">
        <f t="shared" si="31"/>
        <v/>
      </c>
    </row>
    <row r="1018" spans="2:19" ht="21" customHeight="1" x14ac:dyDescent="0.2">
      <c r="B1018" s="104"/>
      <c r="C1018" s="96"/>
      <c r="D1018" s="96"/>
      <c r="E1018" s="104"/>
      <c r="F1018" s="96"/>
      <c r="G1018" s="96"/>
      <c r="H1018" s="104"/>
      <c r="I1018" s="96"/>
      <c r="J1018" s="96"/>
      <c r="K1018" s="104"/>
      <c r="L1018" s="96"/>
      <c r="M1018" s="96"/>
      <c r="N1018" s="96"/>
      <c r="O1018" s="104"/>
      <c r="P1018" s="104"/>
      <c r="Q1018" s="97"/>
      <c r="R1018" s="119" t="str">
        <f t="shared" si="30"/>
        <v/>
      </c>
      <c r="S1018" s="79" t="str">
        <f t="shared" si="31"/>
        <v/>
      </c>
    </row>
    <row r="1019" spans="2:19" ht="21" customHeight="1" x14ac:dyDescent="0.2">
      <c r="B1019" s="104"/>
      <c r="C1019" s="96"/>
      <c r="D1019" s="96"/>
      <c r="E1019" s="104"/>
      <c r="F1019" s="96"/>
      <c r="G1019" s="96"/>
      <c r="H1019" s="104"/>
      <c r="I1019" s="96"/>
      <c r="J1019" s="96"/>
      <c r="K1019" s="104"/>
      <c r="L1019" s="96"/>
      <c r="M1019" s="96"/>
      <c r="N1019" s="96"/>
      <c r="O1019" s="104"/>
      <c r="P1019" s="104"/>
      <c r="Q1019" s="97"/>
      <c r="R1019" s="119" t="str">
        <f t="shared" si="30"/>
        <v/>
      </c>
      <c r="S1019" s="79" t="str">
        <f t="shared" si="31"/>
        <v/>
      </c>
    </row>
    <row r="1020" spans="2:19" ht="21" customHeight="1" x14ac:dyDescent="0.2">
      <c r="B1020" s="104"/>
      <c r="C1020" s="96"/>
      <c r="D1020" s="96"/>
      <c r="E1020" s="104"/>
      <c r="F1020" s="96"/>
      <c r="G1020" s="96"/>
      <c r="H1020" s="104"/>
      <c r="I1020" s="96"/>
      <c r="J1020" s="96"/>
      <c r="K1020" s="104"/>
      <c r="L1020" s="96"/>
      <c r="M1020" s="96"/>
      <c r="N1020" s="96"/>
      <c r="O1020" s="104"/>
      <c r="P1020" s="104"/>
      <c r="Q1020" s="97"/>
      <c r="R1020" s="119" t="str">
        <f t="shared" si="30"/>
        <v/>
      </c>
      <c r="S1020" s="79" t="str">
        <f t="shared" si="31"/>
        <v/>
      </c>
    </row>
    <row r="1021" spans="2:19" ht="21" customHeight="1" x14ac:dyDescent="0.2">
      <c r="B1021" s="104"/>
      <c r="C1021" s="96"/>
      <c r="D1021" s="96"/>
      <c r="E1021" s="104"/>
      <c r="F1021" s="96"/>
      <c r="G1021" s="96"/>
      <c r="H1021" s="104"/>
      <c r="I1021" s="96"/>
      <c r="J1021" s="96"/>
      <c r="K1021" s="104"/>
      <c r="L1021" s="96"/>
      <c r="M1021" s="96"/>
      <c r="N1021" s="96"/>
      <c r="O1021" s="104"/>
      <c r="P1021" s="104"/>
      <c r="Q1021" s="97"/>
      <c r="R1021" s="119" t="str">
        <f t="shared" si="30"/>
        <v/>
      </c>
      <c r="S1021" s="79" t="str">
        <f t="shared" si="31"/>
        <v/>
      </c>
    </row>
    <row r="1022" spans="2:19" ht="21" customHeight="1" x14ac:dyDescent="0.2">
      <c r="B1022" s="104"/>
      <c r="C1022" s="96"/>
      <c r="D1022" s="96"/>
      <c r="E1022" s="104"/>
      <c r="F1022" s="96"/>
      <c r="G1022" s="96"/>
      <c r="H1022" s="104"/>
      <c r="I1022" s="96"/>
      <c r="J1022" s="96"/>
      <c r="K1022" s="104"/>
      <c r="L1022" s="96"/>
      <c r="M1022" s="96"/>
      <c r="N1022" s="96"/>
      <c r="O1022" s="104"/>
      <c r="P1022" s="104"/>
      <c r="Q1022" s="97"/>
      <c r="R1022" s="119" t="str">
        <f t="shared" si="30"/>
        <v/>
      </c>
      <c r="S1022" s="79" t="str">
        <f t="shared" si="31"/>
        <v/>
      </c>
    </row>
    <row r="1023" spans="2:19" ht="21" customHeight="1" x14ac:dyDescent="0.2">
      <c r="B1023" s="104"/>
      <c r="C1023" s="96"/>
      <c r="D1023" s="96"/>
      <c r="E1023" s="104"/>
      <c r="F1023" s="96"/>
      <c r="G1023" s="96"/>
      <c r="H1023" s="104"/>
      <c r="I1023" s="96"/>
      <c r="J1023" s="96"/>
      <c r="K1023" s="104"/>
      <c r="L1023" s="96"/>
      <c r="M1023" s="96"/>
      <c r="N1023" s="96"/>
      <c r="O1023" s="104"/>
      <c r="P1023" s="104"/>
      <c r="Q1023" s="97"/>
      <c r="R1023" s="119" t="str">
        <f t="shared" si="30"/>
        <v/>
      </c>
      <c r="S1023" s="79" t="str">
        <f t="shared" si="31"/>
        <v/>
      </c>
    </row>
    <row r="1024" spans="2:19" ht="21" customHeight="1" x14ac:dyDescent="0.2">
      <c r="B1024" s="104"/>
      <c r="C1024" s="96"/>
      <c r="D1024" s="96"/>
      <c r="E1024" s="104"/>
      <c r="F1024" s="96"/>
      <c r="G1024" s="96"/>
      <c r="H1024" s="104"/>
      <c r="I1024" s="96"/>
      <c r="J1024" s="96"/>
      <c r="K1024" s="104"/>
      <c r="L1024" s="96"/>
      <c r="M1024" s="96"/>
      <c r="N1024" s="96"/>
      <c r="O1024" s="104"/>
      <c r="P1024" s="104"/>
      <c r="Q1024" s="97"/>
      <c r="R1024" s="119" t="str">
        <f t="shared" si="30"/>
        <v/>
      </c>
      <c r="S1024" s="79" t="str">
        <f t="shared" si="31"/>
        <v/>
      </c>
    </row>
    <row r="1025" spans="2:19" ht="21" customHeight="1" x14ac:dyDescent="0.2">
      <c r="B1025" s="104"/>
      <c r="C1025" s="96"/>
      <c r="D1025" s="96"/>
      <c r="E1025" s="104"/>
      <c r="F1025" s="96"/>
      <c r="G1025" s="96"/>
      <c r="H1025" s="104"/>
      <c r="I1025" s="96"/>
      <c r="J1025" s="96"/>
      <c r="K1025" s="104"/>
      <c r="L1025" s="96"/>
      <c r="M1025" s="96"/>
      <c r="N1025" s="96"/>
      <c r="O1025" s="104"/>
      <c r="P1025" s="104"/>
      <c r="Q1025" s="97"/>
      <c r="R1025" s="119" t="str">
        <f t="shared" si="30"/>
        <v/>
      </c>
      <c r="S1025" s="79" t="str">
        <f t="shared" si="31"/>
        <v/>
      </c>
    </row>
    <row r="1026" spans="2:19" ht="21" customHeight="1" x14ac:dyDescent="0.2">
      <c r="B1026" s="104"/>
      <c r="C1026" s="96"/>
      <c r="D1026" s="96"/>
      <c r="E1026" s="104"/>
      <c r="F1026" s="96"/>
      <c r="G1026" s="96"/>
      <c r="H1026" s="104"/>
      <c r="I1026" s="96"/>
      <c r="J1026" s="96"/>
      <c r="K1026" s="104"/>
      <c r="L1026" s="96"/>
      <c r="M1026" s="96"/>
      <c r="N1026" s="96"/>
      <c r="O1026" s="104"/>
      <c r="P1026" s="104"/>
      <c r="Q1026" s="97"/>
      <c r="R1026" s="119" t="str">
        <f t="shared" si="30"/>
        <v/>
      </c>
      <c r="S1026" s="79" t="str">
        <f t="shared" si="31"/>
        <v/>
      </c>
    </row>
    <row r="1027" spans="2:19" ht="21" customHeight="1" x14ac:dyDescent="0.2">
      <c r="B1027" s="104"/>
      <c r="C1027" s="96"/>
      <c r="D1027" s="96"/>
      <c r="E1027" s="104"/>
      <c r="F1027" s="96"/>
      <c r="G1027" s="96"/>
      <c r="H1027" s="104"/>
      <c r="I1027" s="96"/>
      <c r="J1027" s="96"/>
      <c r="K1027" s="104"/>
      <c r="L1027" s="96"/>
      <c r="M1027" s="96"/>
      <c r="N1027" s="96"/>
      <c r="O1027" s="104"/>
      <c r="P1027" s="104"/>
      <c r="Q1027" s="97"/>
      <c r="R1027" s="119" t="str">
        <f t="shared" si="30"/>
        <v/>
      </c>
      <c r="S1027" s="79" t="str">
        <f t="shared" si="31"/>
        <v/>
      </c>
    </row>
    <row r="1028" spans="2:19" ht="21" customHeight="1" x14ac:dyDescent="0.2">
      <c r="B1028" s="104"/>
      <c r="C1028" s="96"/>
      <c r="D1028" s="96"/>
      <c r="E1028" s="104"/>
      <c r="F1028" s="96"/>
      <c r="G1028" s="96"/>
      <c r="H1028" s="104"/>
      <c r="I1028" s="96"/>
      <c r="J1028" s="96"/>
      <c r="K1028" s="104"/>
      <c r="L1028" s="96"/>
      <c r="M1028" s="96"/>
      <c r="N1028" s="96"/>
      <c r="O1028" s="104"/>
      <c r="P1028" s="104"/>
      <c r="Q1028" s="97"/>
      <c r="R1028" s="119" t="str">
        <f t="shared" si="30"/>
        <v/>
      </c>
      <c r="S1028" s="79" t="str">
        <f t="shared" si="31"/>
        <v/>
      </c>
    </row>
    <row r="1029" spans="2:19" ht="21" customHeight="1" x14ac:dyDescent="0.2">
      <c r="B1029" s="104"/>
      <c r="C1029" s="96"/>
      <c r="D1029" s="96"/>
      <c r="E1029" s="104"/>
      <c r="F1029" s="96"/>
      <c r="G1029" s="96"/>
      <c r="H1029" s="104"/>
      <c r="I1029" s="96"/>
      <c r="J1029" s="96"/>
      <c r="K1029" s="104"/>
      <c r="L1029" s="96"/>
      <c r="M1029" s="96"/>
      <c r="N1029" s="96"/>
      <c r="O1029" s="104"/>
      <c r="P1029" s="104"/>
      <c r="Q1029" s="97"/>
      <c r="R1029" s="119" t="str">
        <f t="shared" si="30"/>
        <v/>
      </c>
      <c r="S1029" s="79" t="str">
        <f t="shared" si="31"/>
        <v/>
      </c>
    </row>
    <row r="1030" spans="2:19" ht="21" customHeight="1" x14ac:dyDescent="0.2">
      <c r="B1030" s="104"/>
      <c r="C1030" s="96"/>
      <c r="D1030" s="96"/>
      <c r="E1030" s="104"/>
      <c r="F1030" s="96"/>
      <c r="G1030" s="96"/>
      <c r="H1030" s="104"/>
      <c r="I1030" s="96"/>
      <c r="J1030" s="96"/>
      <c r="K1030" s="104"/>
      <c r="L1030" s="96"/>
      <c r="M1030" s="96"/>
      <c r="N1030" s="96"/>
      <c r="O1030" s="104"/>
      <c r="P1030" s="104"/>
      <c r="Q1030" s="97"/>
      <c r="R1030" s="119" t="str">
        <f t="shared" si="30"/>
        <v/>
      </c>
      <c r="S1030" s="79" t="str">
        <f t="shared" si="31"/>
        <v/>
      </c>
    </row>
    <row r="1031" spans="2:19" ht="21" customHeight="1" x14ac:dyDescent="0.2">
      <c r="B1031" s="104"/>
      <c r="C1031" s="96"/>
      <c r="D1031" s="96"/>
      <c r="E1031" s="104"/>
      <c r="F1031" s="96"/>
      <c r="G1031" s="96"/>
      <c r="H1031" s="104"/>
      <c r="I1031" s="96"/>
      <c r="J1031" s="96"/>
      <c r="K1031" s="104"/>
      <c r="L1031" s="96"/>
      <c r="M1031" s="96"/>
      <c r="N1031" s="96"/>
      <c r="O1031" s="104"/>
      <c r="P1031" s="104"/>
      <c r="Q1031" s="97"/>
      <c r="R1031" s="119" t="str">
        <f t="shared" si="30"/>
        <v/>
      </c>
      <c r="S1031" s="79" t="str">
        <f t="shared" si="31"/>
        <v/>
      </c>
    </row>
    <row r="1032" spans="2:19" ht="21" customHeight="1" x14ac:dyDescent="0.2">
      <c r="B1032" s="104"/>
      <c r="C1032" s="96"/>
      <c r="D1032" s="96"/>
      <c r="E1032" s="104"/>
      <c r="F1032" s="96"/>
      <c r="G1032" s="96"/>
      <c r="H1032" s="104"/>
      <c r="I1032" s="96"/>
      <c r="J1032" s="96"/>
      <c r="K1032" s="104"/>
      <c r="L1032" s="96"/>
      <c r="M1032" s="96"/>
      <c r="N1032" s="96"/>
      <c r="O1032" s="104"/>
      <c r="P1032" s="104"/>
      <c r="Q1032" s="97"/>
      <c r="R1032" s="119" t="str">
        <f t="shared" si="30"/>
        <v/>
      </c>
      <c r="S1032" s="79" t="str">
        <f t="shared" si="31"/>
        <v/>
      </c>
    </row>
    <row r="1033" spans="2:19" ht="21" customHeight="1" x14ac:dyDescent="0.2">
      <c r="B1033" s="104"/>
      <c r="C1033" s="96"/>
      <c r="D1033" s="96"/>
      <c r="E1033" s="104"/>
      <c r="F1033" s="96"/>
      <c r="G1033" s="96"/>
      <c r="H1033" s="104"/>
      <c r="I1033" s="96"/>
      <c r="J1033" s="96"/>
      <c r="K1033" s="104"/>
      <c r="L1033" s="96"/>
      <c r="M1033" s="96"/>
      <c r="N1033" s="96"/>
      <c r="O1033" s="104"/>
      <c r="P1033" s="104"/>
      <c r="Q1033" s="97"/>
      <c r="R1033" s="119" t="str">
        <f t="shared" si="30"/>
        <v/>
      </c>
      <c r="S1033" s="79" t="str">
        <f t="shared" si="31"/>
        <v/>
      </c>
    </row>
    <row r="1034" spans="2:19" ht="21" customHeight="1" x14ac:dyDescent="0.2">
      <c r="B1034" s="104"/>
      <c r="C1034" s="96"/>
      <c r="D1034" s="96"/>
      <c r="E1034" s="104"/>
      <c r="F1034" s="96"/>
      <c r="G1034" s="96"/>
      <c r="H1034" s="104"/>
      <c r="I1034" s="96"/>
      <c r="J1034" s="96"/>
      <c r="K1034" s="104"/>
      <c r="L1034" s="96"/>
      <c r="M1034" s="96"/>
      <c r="N1034" s="96"/>
      <c r="O1034" s="104"/>
      <c r="P1034" s="104"/>
      <c r="Q1034" s="97"/>
      <c r="R1034" s="119" t="str">
        <f t="shared" si="30"/>
        <v/>
      </c>
      <c r="S1034" s="79" t="str">
        <f t="shared" si="31"/>
        <v/>
      </c>
    </row>
    <row r="1035" spans="2:19" ht="21" customHeight="1" x14ac:dyDescent="0.2">
      <c r="B1035" s="104"/>
      <c r="C1035" s="96"/>
      <c r="D1035" s="96"/>
      <c r="E1035" s="104"/>
      <c r="F1035" s="96"/>
      <c r="G1035" s="96"/>
      <c r="H1035" s="104"/>
      <c r="I1035" s="96"/>
      <c r="J1035" s="96"/>
      <c r="K1035" s="104"/>
      <c r="L1035" s="96"/>
      <c r="M1035" s="96"/>
      <c r="N1035" s="96"/>
      <c r="O1035" s="104"/>
      <c r="P1035" s="104"/>
      <c r="Q1035" s="97"/>
      <c r="R1035" s="119" t="str">
        <f t="shared" si="30"/>
        <v/>
      </c>
      <c r="S1035" s="79" t="str">
        <f t="shared" si="31"/>
        <v/>
      </c>
    </row>
    <row r="1036" spans="2:19" ht="21" customHeight="1" x14ac:dyDescent="0.2">
      <c r="B1036" s="104"/>
      <c r="C1036" s="96"/>
      <c r="D1036" s="96"/>
      <c r="E1036" s="104"/>
      <c r="F1036" s="96"/>
      <c r="G1036" s="96"/>
      <c r="H1036" s="104"/>
      <c r="I1036" s="96"/>
      <c r="J1036" s="96"/>
      <c r="K1036" s="104"/>
      <c r="L1036" s="96"/>
      <c r="M1036" s="96"/>
      <c r="N1036" s="96"/>
      <c r="O1036" s="104"/>
      <c r="P1036" s="104"/>
      <c r="Q1036" s="97"/>
      <c r="R1036" s="119" t="str">
        <f t="shared" si="30"/>
        <v/>
      </c>
      <c r="S1036" s="79" t="str">
        <f t="shared" si="31"/>
        <v/>
      </c>
    </row>
    <row r="1037" spans="2:19" ht="21" customHeight="1" x14ac:dyDescent="0.2">
      <c r="B1037" s="104"/>
      <c r="C1037" s="96"/>
      <c r="D1037" s="96"/>
      <c r="E1037" s="104"/>
      <c r="F1037" s="96"/>
      <c r="G1037" s="96"/>
      <c r="H1037" s="104"/>
      <c r="I1037" s="96"/>
      <c r="J1037" s="96"/>
      <c r="K1037" s="104"/>
      <c r="L1037" s="96"/>
      <c r="M1037" s="96"/>
      <c r="N1037" s="96"/>
      <c r="O1037" s="104"/>
      <c r="P1037" s="104"/>
      <c r="Q1037" s="97"/>
      <c r="R1037" s="119" t="str">
        <f t="shared" ref="R1037:R1100" si="32">IF(S1037&lt;&gt;"","Erreur","")</f>
        <v/>
      </c>
      <c r="S1037" s="79" t="str">
        <f t="shared" ref="S1037:S1100" si="33">IF(AND(B1037&lt;&gt;"",B1036=""),"La ligne précédente ne doit pas être vide",IF(AND(B1037&lt;&gt;"",OR(C1037="",D1037="",N1037="")),"Veuillez compléter les informations d'identification du dérivé.",IF(AND(B1037="",OR(C1037&lt;&gt;"",D1037&lt;&gt;"",N1037&lt;&gt;"")),"Veuillez compléter les informations d'identification du dérivé en colonne C0010.",IF(AND(B1037&lt;&gt;"",E1037&lt;&gt;"",F1037=""),"Veuillez compléter la colonne C0230 Type de code.",IF(AND(B1037&lt;&gt;"",F1037=""),"Veuillez sélectionner Total/NA dans la liste de la colonne C0230 si vous n'avez rien à déclarer.",IF(AND(B1037&lt;&gt;"",H1037&lt;&gt;"",I1037=""),"Veuillez compléter la colonne C0260 Type de code.",IF(AND(B1037&lt;&gt;"",I1037=""),"Veuillez sélectionner Total/NA dans la liste de la colonne C0260 si vous n'avez rien à déclarer.","")))))))</f>
        <v/>
      </c>
    </row>
    <row r="1038" spans="2:19" ht="21" customHeight="1" x14ac:dyDescent="0.2">
      <c r="B1038" s="104"/>
      <c r="C1038" s="96"/>
      <c r="D1038" s="96"/>
      <c r="E1038" s="104"/>
      <c r="F1038" s="96"/>
      <c r="G1038" s="96"/>
      <c r="H1038" s="104"/>
      <c r="I1038" s="96"/>
      <c r="J1038" s="96"/>
      <c r="K1038" s="104"/>
      <c r="L1038" s="96"/>
      <c r="M1038" s="96"/>
      <c r="N1038" s="96"/>
      <c r="O1038" s="104"/>
      <c r="P1038" s="104"/>
      <c r="Q1038" s="97"/>
      <c r="R1038" s="119" t="str">
        <f t="shared" si="32"/>
        <v/>
      </c>
      <c r="S1038" s="79" t="str">
        <f t="shared" si="33"/>
        <v/>
      </c>
    </row>
    <row r="1039" spans="2:19" ht="21" customHeight="1" x14ac:dyDescent="0.2">
      <c r="B1039" s="104"/>
      <c r="C1039" s="96"/>
      <c r="D1039" s="96"/>
      <c r="E1039" s="104"/>
      <c r="F1039" s="96"/>
      <c r="G1039" s="96"/>
      <c r="H1039" s="104"/>
      <c r="I1039" s="96"/>
      <c r="J1039" s="96"/>
      <c r="K1039" s="104"/>
      <c r="L1039" s="96"/>
      <c r="M1039" s="96"/>
      <c r="N1039" s="96"/>
      <c r="O1039" s="104"/>
      <c r="P1039" s="104"/>
      <c r="Q1039" s="97"/>
      <c r="R1039" s="119" t="str">
        <f t="shared" si="32"/>
        <v/>
      </c>
      <c r="S1039" s="79" t="str">
        <f t="shared" si="33"/>
        <v/>
      </c>
    </row>
    <row r="1040" spans="2:19" ht="21" customHeight="1" x14ac:dyDescent="0.2">
      <c r="B1040" s="104"/>
      <c r="C1040" s="96"/>
      <c r="D1040" s="96"/>
      <c r="E1040" s="104"/>
      <c r="F1040" s="96"/>
      <c r="G1040" s="96"/>
      <c r="H1040" s="104"/>
      <c r="I1040" s="96"/>
      <c r="J1040" s="96"/>
      <c r="K1040" s="104"/>
      <c r="L1040" s="96"/>
      <c r="M1040" s="96"/>
      <c r="N1040" s="96"/>
      <c r="O1040" s="104"/>
      <c r="P1040" s="104"/>
      <c r="Q1040" s="97"/>
      <c r="R1040" s="119" t="str">
        <f t="shared" si="32"/>
        <v/>
      </c>
      <c r="S1040" s="79" t="str">
        <f t="shared" si="33"/>
        <v/>
      </c>
    </row>
    <row r="1041" spans="2:19" ht="21" customHeight="1" x14ac:dyDescent="0.2">
      <c r="B1041" s="104"/>
      <c r="C1041" s="96"/>
      <c r="D1041" s="96"/>
      <c r="E1041" s="104"/>
      <c r="F1041" s="96"/>
      <c r="G1041" s="96"/>
      <c r="H1041" s="104"/>
      <c r="I1041" s="96"/>
      <c r="J1041" s="96"/>
      <c r="K1041" s="104"/>
      <c r="L1041" s="96"/>
      <c r="M1041" s="96"/>
      <c r="N1041" s="96"/>
      <c r="O1041" s="104"/>
      <c r="P1041" s="104"/>
      <c r="Q1041" s="97"/>
      <c r="R1041" s="119" t="str">
        <f t="shared" si="32"/>
        <v/>
      </c>
      <c r="S1041" s="79" t="str">
        <f t="shared" si="33"/>
        <v/>
      </c>
    </row>
    <row r="1042" spans="2:19" ht="21" customHeight="1" x14ac:dyDescent="0.2">
      <c r="B1042" s="104"/>
      <c r="C1042" s="96"/>
      <c r="D1042" s="96"/>
      <c r="E1042" s="104"/>
      <c r="F1042" s="96"/>
      <c r="G1042" s="96"/>
      <c r="H1042" s="104"/>
      <c r="I1042" s="96"/>
      <c r="J1042" s="96"/>
      <c r="K1042" s="104"/>
      <c r="L1042" s="96"/>
      <c r="M1042" s="96"/>
      <c r="N1042" s="96"/>
      <c r="O1042" s="104"/>
      <c r="P1042" s="104"/>
      <c r="Q1042" s="97"/>
      <c r="R1042" s="119" t="str">
        <f t="shared" si="32"/>
        <v/>
      </c>
      <c r="S1042" s="79" t="str">
        <f t="shared" si="33"/>
        <v/>
      </c>
    </row>
    <row r="1043" spans="2:19" ht="21" customHeight="1" x14ac:dyDescent="0.2">
      <c r="B1043" s="104"/>
      <c r="C1043" s="96"/>
      <c r="D1043" s="96"/>
      <c r="E1043" s="104"/>
      <c r="F1043" s="96"/>
      <c r="G1043" s="96"/>
      <c r="H1043" s="104"/>
      <c r="I1043" s="96"/>
      <c r="J1043" s="96"/>
      <c r="K1043" s="104"/>
      <c r="L1043" s="96"/>
      <c r="M1043" s="96"/>
      <c r="N1043" s="96"/>
      <c r="O1043" s="104"/>
      <c r="P1043" s="104"/>
      <c r="Q1043" s="97"/>
      <c r="R1043" s="119" t="str">
        <f t="shared" si="32"/>
        <v/>
      </c>
      <c r="S1043" s="79" t="str">
        <f t="shared" si="33"/>
        <v/>
      </c>
    </row>
    <row r="1044" spans="2:19" ht="21" customHeight="1" x14ac:dyDescent="0.2">
      <c r="B1044" s="104"/>
      <c r="C1044" s="96"/>
      <c r="D1044" s="96"/>
      <c r="E1044" s="104"/>
      <c r="F1044" s="96"/>
      <c r="G1044" s="96"/>
      <c r="H1044" s="104"/>
      <c r="I1044" s="96"/>
      <c r="J1044" s="96"/>
      <c r="K1044" s="104"/>
      <c r="L1044" s="96"/>
      <c r="M1044" s="96"/>
      <c r="N1044" s="96"/>
      <c r="O1044" s="104"/>
      <c r="P1044" s="104"/>
      <c r="Q1044" s="97"/>
      <c r="R1044" s="119" t="str">
        <f t="shared" si="32"/>
        <v/>
      </c>
      <c r="S1044" s="79" t="str">
        <f t="shared" si="33"/>
        <v/>
      </c>
    </row>
    <row r="1045" spans="2:19" ht="21" customHeight="1" x14ac:dyDescent="0.2">
      <c r="B1045" s="104"/>
      <c r="C1045" s="96"/>
      <c r="D1045" s="96"/>
      <c r="E1045" s="104"/>
      <c r="F1045" s="96"/>
      <c r="G1045" s="96"/>
      <c r="H1045" s="104"/>
      <c r="I1045" s="96"/>
      <c r="J1045" s="96"/>
      <c r="K1045" s="104"/>
      <c r="L1045" s="96"/>
      <c r="M1045" s="96"/>
      <c r="N1045" s="96"/>
      <c r="O1045" s="104"/>
      <c r="P1045" s="104"/>
      <c r="Q1045" s="97"/>
      <c r="R1045" s="119" t="str">
        <f t="shared" si="32"/>
        <v/>
      </c>
      <c r="S1045" s="79" t="str">
        <f t="shared" si="33"/>
        <v/>
      </c>
    </row>
    <row r="1046" spans="2:19" ht="21" customHeight="1" x14ac:dyDescent="0.2">
      <c r="B1046" s="104"/>
      <c r="C1046" s="96"/>
      <c r="D1046" s="96"/>
      <c r="E1046" s="104"/>
      <c r="F1046" s="96"/>
      <c r="G1046" s="96"/>
      <c r="H1046" s="104"/>
      <c r="I1046" s="96"/>
      <c r="J1046" s="96"/>
      <c r="K1046" s="104"/>
      <c r="L1046" s="96"/>
      <c r="M1046" s="96"/>
      <c r="N1046" s="96"/>
      <c r="O1046" s="104"/>
      <c r="P1046" s="104"/>
      <c r="Q1046" s="97"/>
      <c r="R1046" s="119" t="str">
        <f t="shared" si="32"/>
        <v/>
      </c>
      <c r="S1046" s="79" t="str">
        <f t="shared" si="33"/>
        <v/>
      </c>
    </row>
    <row r="1047" spans="2:19" ht="21" customHeight="1" x14ac:dyDescent="0.2">
      <c r="B1047" s="104"/>
      <c r="C1047" s="96"/>
      <c r="D1047" s="96"/>
      <c r="E1047" s="104"/>
      <c r="F1047" s="96"/>
      <c r="G1047" s="96"/>
      <c r="H1047" s="104"/>
      <c r="I1047" s="96"/>
      <c r="J1047" s="96"/>
      <c r="K1047" s="104"/>
      <c r="L1047" s="96"/>
      <c r="M1047" s="96"/>
      <c r="N1047" s="96"/>
      <c r="O1047" s="104"/>
      <c r="P1047" s="104"/>
      <c r="Q1047" s="97"/>
      <c r="R1047" s="119" t="str">
        <f t="shared" si="32"/>
        <v/>
      </c>
      <c r="S1047" s="79" t="str">
        <f t="shared" si="33"/>
        <v/>
      </c>
    </row>
    <row r="1048" spans="2:19" ht="21" customHeight="1" x14ac:dyDescent="0.2">
      <c r="B1048" s="104"/>
      <c r="C1048" s="96"/>
      <c r="D1048" s="96"/>
      <c r="E1048" s="104"/>
      <c r="F1048" s="96"/>
      <c r="G1048" s="96"/>
      <c r="H1048" s="104"/>
      <c r="I1048" s="96"/>
      <c r="J1048" s="96"/>
      <c r="K1048" s="104"/>
      <c r="L1048" s="96"/>
      <c r="M1048" s="96"/>
      <c r="N1048" s="96"/>
      <c r="O1048" s="104"/>
      <c r="P1048" s="104"/>
      <c r="Q1048" s="97"/>
      <c r="R1048" s="119" t="str">
        <f t="shared" si="32"/>
        <v/>
      </c>
      <c r="S1048" s="79" t="str">
        <f t="shared" si="33"/>
        <v/>
      </c>
    </row>
    <row r="1049" spans="2:19" ht="21" customHeight="1" x14ac:dyDescent="0.2">
      <c r="B1049" s="104"/>
      <c r="C1049" s="96"/>
      <c r="D1049" s="96"/>
      <c r="E1049" s="104"/>
      <c r="F1049" s="96"/>
      <c r="G1049" s="96"/>
      <c r="H1049" s="104"/>
      <c r="I1049" s="96"/>
      <c r="J1049" s="96"/>
      <c r="K1049" s="104"/>
      <c r="L1049" s="96"/>
      <c r="M1049" s="96"/>
      <c r="N1049" s="96"/>
      <c r="O1049" s="104"/>
      <c r="P1049" s="104"/>
      <c r="Q1049" s="97"/>
      <c r="R1049" s="119" t="str">
        <f t="shared" si="32"/>
        <v/>
      </c>
      <c r="S1049" s="79" t="str">
        <f t="shared" si="33"/>
        <v/>
      </c>
    </row>
    <row r="1050" spans="2:19" ht="21" customHeight="1" x14ac:dyDescent="0.2">
      <c r="B1050" s="104"/>
      <c r="C1050" s="96"/>
      <c r="D1050" s="96"/>
      <c r="E1050" s="104"/>
      <c r="F1050" s="96"/>
      <c r="G1050" s="96"/>
      <c r="H1050" s="104"/>
      <c r="I1050" s="96"/>
      <c r="J1050" s="96"/>
      <c r="K1050" s="104"/>
      <c r="L1050" s="96"/>
      <c r="M1050" s="96"/>
      <c r="N1050" s="96"/>
      <c r="O1050" s="104"/>
      <c r="P1050" s="104"/>
      <c r="Q1050" s="97"/>
      <c r="R1050" s="119" t="str">
        <f t="shared" si="32"/>
        <v/>
      </c>
      <c r="S1050" s="79" t="str">
        <f t="shared" si="33"/>
        <v/>
      </c>
    </row>
    <row r="1051" spans="2:19" ht="21" customHeight="1" x14ac:dyDescent="0.2">
      <c r="B1051" s="104"/>
      <c r="C1051" s="96"/>
      <c r="D1051" s="96"/>
      <c r="E1051" s="104"/>
      <c r="F1051" s="96"/>
      <c r="G1051" s="96"/>
      <c r="H1051" s="104"/>
      <c r="I1051" s="96"/>
      <c r="J1051" s="96"/>
      <c r="K1051" s="104"/>
      <c r="L1051" s="96"/>
      <c r="M1051" s="96"/>
      <c r="N1051" s="96"/>
      <c r="O1051" s="104"/>
      <c r="P1051" s="104"/>
      <c r="Q1051" s="97"/>
      <c r="R1051" s="119" t="str">
        <f t="shared" si="32"/>
        <v/>
      </c>
      <c r="S1051" s="79" t="str">
        <f t="shared" si="33"/>
        <v/>
      </c>
    </row>
    <row r="1052" spans="2:19" ht="21" customHeight="1" x14ac:dyDescent="0.2">
      <c r="B1052" s="104"/>
      <c r="C1052" s="96"/>
      <c r="D1052" s="96"/>
      <c r="E1052" s="104"/>
      <c r="F1052" s="96"/>
      <c r="G1052" s="96"/>
      <c r="H1052" s="104"/>
      <c r="I1052" s="96"/>
      <c r="J1052" s="96"/>
      <c r="K1052" s="104"/>
      <c r="L1052" s="96"/>
      <c r="M1052" s="96"/>
      <c r="N1052" s="96"/>
      <c r="O1052" s="104"/>
      <c r="P1052" s="104"/>
      <c r="Q1052" s="97"/>
      <c r="R1052" s="119" t="str">
        <f t="shared" si="32"/>
        <v/>
      </c>
      <c r="S1052" s="79" t="str">
        <f t="shared" si="33"/>
        <v/>
      </c>
    </row>
    <row r="1053" spans="2:19" ht="21" customHeight="1" x14ac:dyDescent="0.2">
      <c r="B1053" s="104"/>
      <c r="C1053" s="96"/>
      <c r="D1053" s="96"/>
      <c r="E1053" s="104"/>
      <c r="F1053" s="96"/>
      <c r="G1053" s="96"/>
      <c r="H1053" s="104"/>
      <c r="I1053" s="96"/>
      <c r="J1053" s="96"/>
      <c r="K1053" s="104"/>
      <c r="L1053" s="96"/>
      <c r="M1053" s="96"/>
      <c r="N1053" s="96"/>
      <c r="O1053" s="104"/>
      <c r="P1053" s="104"/>
      <c r="Q1053" s="97"/>
      <c r="R1053" s="119" t="str">
        <f t="shared" si="32"/>
        <v/>
      </c>
      <c r="S1053" s="79" t="str">
        <f t="shared" si="33"/>
        <v/>
      </c>
    </row>
    <row r="1054" spans="2:19" ht="21" customHeight="1" x14ac:dyDescent="0.2">
      <c r="B1054" s="104"/>
      <c r="C1054" s="96"/>
      <c r="D1054" s="96"/>
      <c r="E1054" s="104"/>
      <c r="F1054" s="96"/>
      <c r="G1054" s="96"/>
      <c r="H1054" s="104"/>
      <c r="I1054" s="96"/>
      <c r="J1054" s="96"/>
      <c r="K1054" s="104"/>
      <c r="L1054" s="96"/>
      <c r="M1054" s="96"/>
      <c r="N1054" s="96"/>
      <c r="O1054" s="104"/>
      <c r="P1054" s="104"/>
      <c r="Q1054" s="97"/>
      <c r="R1054" s="119" t="str">
        <f t="shared" si="32"/>
        <v/>
      </c>
      <c r="S1054" s="79" t="str">
        <f t="shared" si="33"/>
        <v/>
      </c>
    </row>
    <row r="1055" spans="2:19" ht="21" customHeight="1" x14ac:dyDescent="0.2">
      <c r="B1055" s="104"/>
      <c r="C1055" s="96"/>
      <c r="D1055" s="96"/>
      <c r="E1055" s="104"/>
      <c r="F1055" s="96"/>
      <c r="G1055" s="96"/>
      <c r="H1055" s="104"/>
      <c r="I1055" s="96"/>
      <c r="J1055" s="96"/>
      <c r="K1055" s="104"/>
      <c r="L1055" s="96"/>
      <c r="M1055" s="96"/>
      <c r="N1055" s="96"/>
      <c r="O1055" s="104"/>
      <c r="P1055" s="104"/>
      <c r="Q1055" s="97"/>
      <c r="R1055" s="119" t="str">
        <f t="shared" si="32"/>
        <v/>
      </c>
      <c r="S1055" s="79" t="str">
        <f t="shared" si="33"/>
        <v/>
      </c>
    </row>
    <row r="1056" spans="2:19" ht="21" customHeight="1" x14ac:dyDescent="0.2">
      <c r="B1056" s="104"/>
      <c r="C1056" s="96"/>
      <c r="D1056" s="96"/>
      <c r="E1056" s="104"/>
      <c r="F1056" s="96"/>
      <c r="G1056" s="96"/>
      <c r="H1056" s="104"/>
      <c r="I1056" s="96"/>
      <c r="J1056" s="96"/>
      <c r="K1056" s="104"/>
      <c r="L1056" s="96"/>
      <c r="M1056" s="96"/>
      <c r="N1056" s="96"/>
      <c r="O1056" s="104"/>
      <c r="P1056" s="104"/>
      <c r="Q1056" s="97"/>
      <c r="R1056" s="119" t="str">
        <f t="shared" si="32"/>
        <v/>
      </c>
      <c r="S1056" s="79" t="str">
        <f t="shared" si="33"/>
        <v/>
      </c>
    </row>
    <row r="1057" spans="2:19" ht="21" customHeight="1" x14ac:dyDescent="0.2">
      <c r="B1057" s="104"/>
      <c r="C1057" s="96"/>
      <c r="D1057" s="96"/>
      <c r="E1057" s="104"/>
      <c r="F1057" s="96"/>
      <c r="G1057" s="96"/>
      <c r="H1057" s="104"/>
      <c r="I1057" s="96"/>
      <c r="J1057" s="96"/>
      <c r="K1057" s="104"/>
      <c r="L1057" s="96"/>
      <c r="M1057" s="96"/>
      <c r="N1057" s="96"/>
      <c r="O1057" s="104"/>
      <c r="P1057" s="104"/>
      <c r="Q1057" s="97"/>
      <c r="R1057" s="119" t="str">
        <f t="shared" si="32"/>
        <v/>
      </c>
      <c r="S1057" s="79" t="str">
        <f t="shared" si="33"/>
        <v/>
      </c>
    </row>
    <row r="1058" spans="2:19" ht="21" customHeight="1" x14ac:dyDescent="0.2">
      <c r="B1058" s="104"/>
      <c r="C1058" s="96"/>
      <c r="D1058" s="96"/>
      <c r="E1058" s="104"/>
      <c r="F1058" s="96"/>
      <c r="G1058" s="96"/>
      <c r="H1058" s="104"/>
      <c r="I1058" s="96"/>
      <c r="J1058" s="96"/>
      <c r="K1058" s="104"/>
      <c r="L1058" s="96"/>
      <c r="M1058" s="96"/>
      <c r="N1058" s="96"/>
      <c r="O1058" s="104"/>
      <c r="P1058" s="104"/>
      <c r="Q1058" s="97"/>
      <c r="R1058" s="119" t="str">
        <f t="shared" si="32"/>
        <v/>
      </c>
      <c r="S1058" s="79" t="str">
        <f t="shared" si="33"/>
        <v/>
      </c>
    </row>
    <row r="1059" spans="2:19" ht="21" customHeight="1" x14ac:dyDescent="0.2">
      <c r="B1059" s="104"/>
      <c r="C1059" s="96"/>
      <c r="D1059" s="96"/>
      <c r="E1059" s="104"/>
      <c r="F1059" s="96"/>
      <c r="G1059" s="96"/>
      <c r="H1059" s="104"/>
      <c r="I1059" s="96"/>
      <c r="J1059" s="96"/>
      <c r="K1059" s="104"/>
      <c r="L1059" s="96"/>
      <c r="M1059" s="96"/>
      <c r="N1059" s="96"/>
      <c r="O1059" s="104"/>
      <c r="P1059" s="104"/>
      <c r="Q1059" s="97"/>
      <c r="R1059" s="119" t="str">
        <f t="shared" si="32"/>
        <v/>
      </c>
      <c r="S1059" s="79" t="str">
        <f t="shared" si="33"/>
        <v/>
      </c>
    </row>
    <row r="1060" spans="2:19" ht="21" customHeight="1" x14ac:dyDescent="0.2">
      <c r="B1060" s="104"/>
      <c r="C1060" s="96"/>
      <c r="D1060" s="96"/>
      <c r="E1060" s="104"/>
      <c r="F1060" s="96"/>
      <c r="G1060" s="96"/>
      <c r="H1060" s="104"/>
      <c r="I1060" s="96"/>
      <c r="J1060" s="96"/>
      <c r="K1060" s="104"/>
      <c r="L1060" s="96"/>
      <c r="M1060" s="96"/>
      <c r="N1060" s="96"/>
      <c r="O1060" s="104"/>
      <c r="P1060" s="104"/>
      <c r="Q1060" s="97"/>
      <c r="R1060" s="119" t="str">
        <f t="shared" si="32"/>
        <v/>
      </c>
      <c r="S1060" s="79" t="str">
        <f t="shared" si="33"/>
        <v/>
      </c>
    </row>
    <row r="1061" spans="2:19" ht="21" customHeight="1" x14ac:dyDescent="0.2">
      <c r="B1061" s="104"/>
      <c r="C1061" s="96"/>
      <c r="D1061" s="96"/>
      <c r="E1061" s="104"/>
      <c r="F1061" s="96"/>
      <c r="G1061" s="96"/>
      <c r="H1061" s="104"/>
      <c r="I1061" s="96"/>
      <c r="J1061" s="96"/>
      <c r="K1061" s="104"/>
      <c r="L1061" s="96"/>
      <c r="M1061" s="96"/>
      <c r="N1061" s="96"/>
      <c r="O1061" s="104"/>
      <c r="P1061" s="104"/>
      <c r="Q1061" s="97"/>
      <c r="R1061" s="119" t="str">
        <f t="shared" si="32"/>
        <v/>
      </c>
      <c r="S1061" s="79" t="str">
        <f t="shared" si="33"/>
        <v/>
      </c>
    </row>
    <row r="1062" spans="2:19" ht="21" customHeight="1" x14ac:dyDescent="0.2">
      <c r="B1062" s="104"/>
      <c r="C1062" s="96"/>
      <c r="D1062" s="96"/>
      <c r="E1062" s="104"/>
      <c r="F1062" s="96"/>
      <c r="G1062" s="96"/>
      <c r="H1062" s="104"/>
      <c r="I1062" s="96"/>
      <c r="J1062" s="96"/>
      <c r="K1062" s="104"/>
      <c r="L1062" s="96"/>
      <c r="M1062" s="96"/>
      <c r="N1062" s="96"/>
      <c r="O1062" s="104"/>
      <c r="P1062" s="104"/>
      <c r="Q1062" s="97"/>
      <c r="R1062" s="119" t="str">
        <f t="shared" si="32"/>
        <v/>
      </c>
      <c r="S1062" s="79" t="str">
        <f t="shared" si="33"/>
        <v/>
      </c>
    </row>
    <row r="1063" spans="2:19" ht="21" customHeight="1" x14ac:dyDescent="0.2">
      <c r="B1063" s="104"/>
      <c r="C1063" s="96"/>
      <c r="D1063" s="96"/>
      <c r="E1063" s="104"/>
      <c r="F1063" s="96"/>
      <c r="G1063" s="96"/>
      <c r="H1063" s="104"/>
      <c r="I1063" s="96"/>
      <c r="J1063" s="96"/>
      <c r="K1063" s="104"/>
      <c r="L1063" s="96"/>
      <c r="M1063" s="96"/>
      <c r="N1063" s="96"/>
      <c r="O1063" s="104"/>
      <c r="P1063" s="104"/>
      <c r="Q1063" s="97"/>
      <c r="R1063" s="119" t="str">
        <f t="shared" si="32"/>
        <v/>
      </c>
      <c r="S1063" s="79" t="str">
        <f t="shared" si="33"/>
        <v/>
      </c>
    </row>
    <row r="1064" spans="2:19" ht="21" customHeight="1" x14ac:dyDescent="0.2">
      <c r="B1064" s="104"/>
      <c r="C1064" s="96"/>
      <c r="D1064" s="96"/>
      <c r="E1064" s="104"/>
      <c r="F1064" s="96"/>
      <c r="G1064" s="96"/>
      <c r="H1064" s="104"/>
      <c r="I1064" s="96"/>
      <c r="J1064" s="96"/>
      <c r="K1064" s="104"/>
      <c r="L1064" s="96"/>
      <c r="M1064" s="96"/>
      <c r="N1064" s="96"/>
      <c r="O1064" s="104"/>
      <c r="P1064" s="104"/>
      <c r="Q1064" s="97"/>
      <c r="R1064" s="119" t="str">
        <f t="shared" si="32"/>
        <v/>
      </c>
      <c r="S1064" s="79" t="str">
        <f t="shared" si="33"/>
        <v/>
      </c>
    </row>
    <row r="1065" spans="2:19" ht="21" customHeight="1" x14ac:dyDescent="0.2">
      <c r="B1065" s="104"/>
      <c r="C1065" s="96"/>
      <c r="D1065" s="96"/>
      <c r="E1065" s="104"/>
      <c r="F1065" s="96"/>
      <c r="G1065" s="96"/>
      <c r="H1065" s="104"/>
      <c r="I1065" s="96"/>
      <c r="J1065" s="96"/>
      <c r="K1065" s="104"/>
      <c r="L1065" s="96"/>
      <c r="M1065" s="96"/>
      <c r="N1065" s="96"/>
      <c r="O1065" s="104"/>
      <c r="P1065" s="104"/>
      <c r="Q1065" s="97"/>
      <c r="R1065" s="119" t="str">
        <f t="shared" si="32"/>
        <v/>
      </c>
      <c r="S1065" s="79" t="str">
        <f t="shared" si="33"/>
        <v/>
      </c>
    </row>
    <row r="1066" spans="2:19" ht="21" customHeight="1" x14ac:dyDescent="0.2">
      <c r="B1066" s="104"/>
      <c r="C1066" s="96"/>
      <c r="D1066" s="96"/>
      <c r="E1066" s="104"/>
      <c r="F1066" s="96"/>
      <c r="G1066" s="96"/>
      <c r="H1066" s="104"/>
      <c r="I1066" s="96"/>
      <c r="J1066" s="96"/>
      <c r="K1066" s="104"/>
      <c r="L1066" s="96"/>
      <c r="M1066" s="96"/>
      <c r="N1066" s="96"/>
      <c r="O1066" s="104"/>
      <c r="P1066" s="104"/>
      <c r="Q1066" s="97"/>
      <c r="R1066" s="119" t="str">
        <f t="shared" si="32"/>
        <v/>
      </c>
      <c r="S1066" s="79" t="str">
        <f t="shared" si="33"/>
        <v/>
      </c>
    </row>
    <row r="1067" spans="2:19" ht="21" customHeight="1" x14ac:dyDescent="0.2">
      <c r="B1067" s="104"/>
      <c r="C1067" s="96"/>
      <c r="D1067" s="96"/>
      <c r="E1067" s="104"/>
      <c r="F1067" s="96"/>
      <c r="G1067" s="96"/>
      <c r="H1067" s="104"/>
      <c r="I1067" s="96"/>
      <c r="J1067" s="96"/>
      <c r="K1067" s="104"/>
      <c r="L1067" s="96"/>
      <c r="M1067" s="96"/>
      <c r="N1067" s="96"/>
      <c r="O1067" s="104"/>
      <c r="P1067" s="104"/>
      <c r="Q1067" s="97"/>
      <c r="R1067" s="119" t="str">
        <f t="shared" si="32"/>
        <v/>
      </c>
      <c r="S1067" s="79" t="str">
        <f t="shared" si="33"/>
        <v/>
      </c>
    </row>
    <row r="1068" spans="2:19" ht="21" customHeight="1" x14ac:dyDescent="0.2">
      <c r="B1068" s="104"/>
      <c r="C1068" s="96"/>
      <c r="D1068" s="96"/>
      <c r="E1068" s="104"/>
      <c r="F1068" s="96"/>
      <c r="G1068" s="96"/>
      <c r="H1068" s="104"/>
      <c r="I1068" s="96"/>
      <c r="J1068" s="96"/>
      <c r="K1068" s="104"/>
      <c r="L1068" s="96"/>
      <c r="M1068" s="96"/>
      <c r="N1068" s="96"/>
      <c r="O1068" s="104"/>
      <c r="P1068" s="104"/>
      <c r="Q1068" s="97"/>
      <c r="R1068" s="119" t="str">
        <f t="shared" si="32"/>
        <v/>
      </c>
      <c r="S1068" s="79" t="str">
        <f t="shared" si="33"/>
        <v/>
      </c>
    </row>
    <row r="1069" spans="2:19" ht="21" customHeight="1" x14ac:dyDescent="0.2">
      <c r="B1069" s="104"/>
      <c r="C1069" s="96"/>
      <c r="D1069" s="96"/>
      <c r="E1069" s="104"/>
      <c r="F1069" s="96"/>
      <c r="G1069" s="96"/>
      <c r="H1069" s="104"/>
      <c r="I1069" s="96"/>
      <c r="J1069" s="96"/>
      <c r="K1069" s="104"/>
      <c r="L1069" s="96"/>
      <c r="M1069" s="96"/>
      <c r="N1069" s="96"/>
      <c r="O1069" s="104"/>
      <c r="P1069" s="104"/>
      <c r="Q1069" s="97"/>
      <c r="R1069" s="119" t="str">
        <f t="shared" si="32"/>
        <v/>
      </c>
      <c r="S1069" s="79" t="str">
        <f t="shared" si="33"/>
        <v/>
      </c>
    </row>
    <row r="1070" spans="2:19" ht="21" customHeight="1" x14ac:dyDescent="0.2">
      <c r="B1070" s="104"/>
      <c r="C1070" s="96"/>
      <c r="D1070" s="96"/>
      <c r="E1070" s="104"/>
      <c r="F1070" s="96"/>
      <c r="G1070" s="96"/>
      <c r="H1070" s="104"/>
      <c r="I1070" s="96"/>
      <c r="J1070" s="96"/>
      <c r="K1070" s="104"/>
      <c r="L1070" s="96"/>
      <c r="M1070" s="96"/>
      <c r="N1070" s="96"/>
      <c r="O1070" s="104"/>
      <c r="P1070" s="104"/>
      <c r="Q1070" s="97"/>
      <c r="R1070" s="119" t="str">
        <f t="shared" si="32"/>
        <v/>
      </c>
      <c r="S1070" s="79" t="str">
        <f t="shared" si="33"/>
        <v/>
      </c>
    </row>
    <row r="1071" spans="2:19" ht="21" customHeight="1" x14ac:dyDescent="0.2">
      <c r="B1071" s="104"/>
      <c r="C1071" s="96"/>
      <c r="D1071" s="96"/>
      <c r="E1071" s="104"/>
      <c r="F1071" s="96"/>
      <c r="G1071" s="96"/>
      <c r="H1071" s="104"/>
      <c r="I1071" s="96"/>
      <c r="J1071" s="96"/>
      <c r="K1071" s="104"/>
      <c r="L1071" s="96"/>
      <c r="M1071" s="96"/>
      <c r="N1071" s="96"/>
      <c r="O1071" s="104"/>
      <c r="P1071" s="104"/>
      <c r="Q1071" s="97"/>
      <c r="R1071" s="119" t="str">
        <f t="shared" si="32"/>
        <v/>
      </c>
      <c r="S1071" s="79" t="str">
        <f t="shared" si="33"/>
        <v/>
      </c>
    </row>
    <row r="1072" spans="2:19" ht="21" customHeight="1" x14ac:dyDescent="0.2">
      <c r="B1072" s="104"/>
      <c r="C1072" s="96"/>
      <c r="D1072" s="96"/>
      <c r="E1072" s="104"/>
      <c r="F1072" s="96"/>
      <c r="G1072" s="96"/>
      <c r="H1072" s="104"/>
      <c r="I1072" s="96"/>
      <c r="J1072" s="96"/>
      <c r="K1072" s="104"/>
      <c r="L1072" s="96"/>
      <c r="M1072" s="96"/>
      <c r="N1072" s="96"/>
      <c r="O1072" s="104"/>
      <c r="P1072" s="104"/>
      <c r="Q1072" s="97"/>
      <c r="R1072" s="119" t="str">
        <f t="shared" si="32"/>
        <v/>
      </c>
      <c r="S1072" s="79" t="str">
        <f t="shared" si="33"/>
        <v/>
      </c>
    </row>
    <row r="1073" spans="2:19" ht="21" customHeight="1" x14ac:dyDescent="0.2">
      <c r="B1073" s="104"/>
      <c r="C1073" s="96"/>
      <c r="D1073" s="96"/>
      <c r="E1073" s="104"/>
      <c r="F1073" s="96"/>
      <c r="G1073" s="96"/>
      <c r="H1073" s="104"/>
      <c r="I1073" s="96"/>
      <c r="J1073" s="96"/>
      <c r="K1073" s="104"/>
      <c r="L1073" s="96"/>
      <c r="M1073" s="96"/>
      <c r="N1073" s="96"/>
      <c r="O1073" s="104"/>
      <c r="P1073" s="104"/>
      <c r="Q1073" s="97"/>
      <c r="R1073" s="119" t="str">
        <f t="shared" si="32"/>
        <v/>
      </c>
      <c r="S1073" s="79" t="str">
        <f t="shared" si="33"/>
        <v/>
      </c>
    </row>
    <row r="1074" spans="2:19" ht="21" customHeight="1" x14ac:dyDescent="0.2">
      <c r="B1074" s="104"/>
      <c r="C1074" s="96"/>
      <c r="D1074" s="96"/>
      <c r="E1074" s="104"/>
      <c r="F1074" s="96"/>
      <c r="G1074" s="96"/>
      <c r="H1074" s="104"/>
      <c r="I1074" s="96"/>
      <c r="J1074" s="96"/>
      <c r="K1074" s="104"/>
      <c r="L1074" s="96"/>
      <c r="M1074" s="96"/>
      <c r="N1074" s="96"/>
      <c r="O1074" s="104"/>
      <c r="P1074" s="104"/>
      <c r="Q1074" s="97"/>
      <c r="R1074" s="119" t="str">
        <f t="shared" si="32"/>
        <v/>
      </c>
      <c r="S1074" s="79" t="str">
        <f t="shared" si="33"/>
        <v/>
      </c>
    </row>
    <row r="1075" spans="2:19" ht="21" customHeight="1" x14ac:dyDescent="0.2">
      <c r="B1075" s="104"/>
      <c r="C1075" s="96"/>
      <c r="D1075" s="96"/>
      <c r="E1075" s="104"/>
      <c r="F1075" s="96"/>
      <c r="G1075" s="96"/>
      <c r="H1075" s="104"/>
      <c r="I1075" s="96"/>
      <c r="J1075" s="96"/>
      <c r="K1075" s="104"/>
      <c r="L1075" s="96"/>
      <c r="M1075" s="96"/>
      <c r="N1075" s="96"/>
      <c r="O1075" s="104"/>
      <c r="P1075" s="104"/>
      <c r="Q1075" s="97"/>
      <c r="R1075" s="119" t="str">
        <f t="shared" si="32"/>
        <v/>
      </c>
      <c r="S1075" s="79" t="str">
        <f t="shared" si="33"/>
        <v/>
      </c>
    </row>
    <row r="1076" spans="2:19" ht="21" customHeight="1" x14ac:dyDescent="0.2">
      <c r="B1076" s="104"/>
      <c r="C1076" s="96"/>
      <c r="D1076" s="96"/>
      <c r="E1076" s="104"/>
      <c r="F1076" s="96"/>
      <c r="G1076" s="96"/>
      <c r="H1076" s="104"/>
      <c r="I1076" s="96"/>
      <c r="J1076" s="96"/>
      <c r="K1076" s="104"/>
      <c r="L1076" s="96"/>
      <c r="M1076" s="96"/>
      <c r="N1076" s="96"/>
      <c r="O1076" s="104"/>
      <c r="P1076" s="104"/>
      <c r="Q1076" s="97"/>
      <c r="R1076" s="119" t="str">
        <f t="shared" si="32"/>
        <v/>
      </c>
      <c r="S1076" s="79" t="str">
        <f t="shared" si="33"/>
        <v/>
      </c>
    </row>
    <row r="1077" spans="2:19" ht="21" customHeight="1" x14ac:dyDescent="0.2">
      <c r="B1077" s="104"/>
      <c r="C1077" s="96"/>
      <c r="D1077" s="96"/>
      <c r="E1077" s="104"/>
      <c r="F1077" s="96"/>
      <c r="G1077" s="96"/>
      <c r="H1077" s="104"/>
      <c r="I1077" s="96"/>
      <c r="J1077" s="96"/>
      <c r="K1077" s="104"/>
      <c r="L1077" s="96"/>
      <c r="M1077" s="96"/>
      <c r="N1077" s="96"/>
      <c r="O1077" s="104"/>
      <c r="P1077" s="104"/>
      <c r="Q1077" s="97"/>
      <c r="R1077" s="119" t="str">
        <f t="shared" si="32"/>
        <v/>
      </c>
      <c r="S1077" s="79" t="str">
        <f t="shared" si="33"/>
        <v/>
      </c>
    </row>
    <row r="1078" spans="2:19" ht="21" customHeight="1" x14ac:dyDescent="0.2">
      <c r="B1078" s="104"/>
      <c r="C1078" s="96"/>
      <c r="D1078" s="96"/>
      <c r="E1078" s="104"/>
      <c r="F1078" s="96"/>
      <c r="G1078" s="96"/>
      <c r="H1078" s="104"/>
      <c r="I1078" s="96"/>
      <c r="J1078" s="96"/>
      <c r="K1078" s="104"/>
      <c r="L1078" s="96"/>
      <c r="M1078" s="96"/>
      <c r="N1078" s="96"/>
      <c r="O1078" s="104"/>
      <c r="P1078" s="104"/>
      <c r="Q1078" s="97"/>
      <c r="R1078" s="119" t="str">
        <f t="shared" si="32"/>
        <v/>
      </c>
      <c r="S1078" s="79" t="str">
        <f t="shared" si="33"/>
        <v/>
      </c>
    </row>
    <row r="1079" spans="2:19" ht="21" customHeight="1" x14ac:dyDescent="0.2">
      <c r="B1079" s="104"/>
      <c r="C1079" s="96"/>
      <c r="D1079" s="96"/>
      <c r="E1079" s="104"/>
      <c r="F1079" s="96"/>
      <c r="G1079" s="96"/>
      <c r="H1079" s="104"/>
      <c r="I1079" s="96"/>
      <c r="J1079" s="96"/>
      <c r="K1079" s="104"/>
      <c r="L1079" s="96"/>
      <c r="M1079" s="96"/>
      <c r="N1079" s="96"/>
      <c r="O1079" s="104"/>
      <c r="P1079" s="104"/>
      <c r="Q1079" s="97"/>
      <c r="R1079" s="119" t="str">
        <f t="shared" si="32"/>
        <v/>
      </c>
      <c r="S1079" s="79" t="str">
        <f t="shared" si="33"/>
        <v/>
      </c>
    </row>
    <row r="1080" spans="2:19" ht="21" customHeight="1" x14ac:dyDescent="0.2">
      <c r="B1080" s="104"/>
      <c r="C1080" s="96"/>
      <c r="D1080" s="96"/>
      <c r="E1080" s="104"/>
      <c r="F1080" s="96"/>
      <c r="G1080" s="96"/>
      <c r="H1080" s="104"/>
      <c r="I1080" s="96"/>
      <c r="J1080" s="96"/>
      <c r="K1080" s="104"/>
      <c r="L1080" s="96"/>
      <c r="M1080" s="96"/>
      <c r="N1080" s="96"/>
      <c r="O1080" s="104"/>
      <c r="P1080" s="104"/>
      <c r="Q1080" s="97"/>
      <c r="R1080" s="119" t="str">
        <f t="shared" si="32"/>
        <v/>
      </c>
      <c r="S1080" s="79" t="str">
        <f t="shared" si="33"/>
        <v/>
      </c>
    </row>
    <row r="1081" spans="2:19" ht="21" customHeight="1" x14ac:dyDescent="0.2">
      <c r="B1081" s="104"/>
      <c r="C1081" s="96"/>
      <c r="D1081" s="96"/>
      <c r="E1081" s="104"/>
      <c r="F1081" s="96"/>
      <c r="G1081" s="96"/>
      <c r="H1081" s="104"/>
      <c r="I1081" s="96"/>
      <c r="J1081" s="96"/>
      <c r="K1081" s="104"/>
      <c r="L1081" s="96"/>
      <c r="M1081" s="96"/>
      <c r="N1081" s="96"/>
      <c r="O1081" s="104"/>
      <c r="P1081" s="104"/>
      <c r="Q1081" s="97"/>
      <c r="R1081" s="119" t="str">
        <f t="shared" si="32"/>
        <v/>
      </c>
      <c r="S1081" s="79" t="str">
        <f t="shared" si="33"/>
        <v/>
      </c>
    </row>
    <row r="1082" spans="2:19" ht="21" customHeight="1" x14ac:dyDescent="0.2">
      <c r="B1082" s="104"/>
      <c r="C1082" s="96"/>
      <c r="D1082" s="96"/>
      <c r="E1082" s="104"/>
      <c r="F1082" s="96"/>
      <c r="G1082" s="96"/>
      <c r="H1082" s="104"/>
      <c r="I1082" s="96"/>
      <c r="J1082" s="96"/>
      <c r="K1082" s="104"/>
      <c r="L1082" s="96"/>
      <c r="M1082" s="96"/>
      <c r="N1082" s="96"/>
      <c r="O1082" s="104"/>
      <c r="P1082" s="104"/>
      <c r="Q1082" s="97"/>
      <c r="R1082" s="119" t="str">
        <f t="shared" si="32"/>
        <v/>
      </c>
      <c r="S1082" s="79" t="str">
        <f t="shared" si="33"/>
        <v/>
      </c>
    </row>
    <row r="1083" spans="2:19" ht="21" customHeight="1" x14ac:dyDescent="0.2">
      <c r="B1083" s="104"/>
      <c r="C1083" s="96"/>
      <c r="D1083" s="96"/>
      <c r="E1083" s="104"/>
      <c r="F1083" s="96"/>
      <c r="G1083" s="96"/>
      <c r="H1083" s="104"/>
      <c r="I1083" s="96"/>
      <c r="J1083" s="96"/>
      <c r="K1083" s="104"/>
      <c r="L1083" s="96"/>
      <c r="M1083" s="96"/>
      <c r="N1083" s="96"/>
      <c r="O1083" s="104"/>
      <c r="P1083" s="104"/>
      <c r="Q1083" s="97"/>
      <c r="R1083" s="119" t="str">
        <f t="shared" si="32"/>
        <v/>
      </c>
      <c r="S1083" s="79" t="str">
        <f t="shared" si="33"/>
        <v/>
      </c>
    </row>
    <row r="1084" spans="2:19" ht="21" customHeight="1" x14ac:dyDescent="0.2">
      <c r="B1084" s="104"/>
      <c r="C1084" s="96"/>
      <c r="D1084" s="96"/>
      <c r="E1084" s="104"/>
      <c r="F1084" s="96"/>
      <c r="G1084" s="96"/>
      <c r="H1084" s="104"/>
      <c r="I1084" s="96"/>
      <c r="J1084" s="96"/>
      <c r="K1084" s="104"/>
      <c r="L1084" s="96"/>
      <c r="M1084" s="96"/>
      <c r="N1084" s="96"/>
      <c r="O1084" s="104"/>
      <c r="P1084" s="104"/>
      <c r="Q1084" s="97"/>
      <c r="R1084" s="119" t="str">
        <f t="shared" si="32"/>
        <v/>
      </c>
      <c r="S1084" s="79" t="str">
        <f t="shared" si="33"/>
        <v/>
      </c>
    </row>
    <row r="1085" spans="2:19" ht="21" customHeight="1" x14ac:dyDescent="0.2">
      <c r="B1085" s="104"/>
      <c r="C1085" s="96"/>
      <c r="D1085" s="96"/>
      <c r="E1085" s="104"/>
      <c r="F1085" s="96"/>
      <c r="G1085" s="96"/>
      <c r="H1085" s="104"/>
      <c r="I1085" s="96"/>
      <c r="J1085" s="96"/>
      <c r="K1085" s="104"/>
      <c r="L1085" s="96"/>
      <c r="M1085" s="96"/>
      <c r="N1085" s="96"/>
      <c r="O1085" s="104"/>
      <c r="P1085" s="104"/>
      <c r="Q1085" s="97"/>
      <c r="R1085" s="119" t="str">
        <f t="shared" si="32"/>
        <v/>
      </c>
      <c r="S1085" s="79" t="str">
        <f t="shared" si="33"/>
        <v/>
      </c>
    </row>
    <row r="1086" spans="2:19" ht="21" customHeight="1" x14ac:dyDescent="0.2">
      <c r="B1086" s="104"/>
      <c r="C1086" s="96"/>
      <c r="D1086" s="96"/>
      <c r="E1086" s="104"/>
      <c r="F1086" s="96"/>
      <c r="G1086" s="96"/>
      <c r="H1086" s="104"/>
      <c r="I1086" s="96"/>
      <c r="J1086" s="96"/>
      <c r="K1086" s="104"/>
      <c r="L1086" s="96"/>
      <c r="M1086" s="96"/>
      <c r="N1086" s="96"/>
      <c r="O1086" s="104"/>
      <c r="P1086" s="104"/>
      <c r="Q1086" s="97"/>
      <c r="R1086" s="119" t="str">
        <f t="shared" si="32"/>
        <v/>
      </c>
      <c r="S1086" s="79" t="str">
        <f t="shared" si="33"/>
        <v/>
      </c>
    </row>
    <row r="1087" spans="2:19" ht="21" customHeight="1" x14ac:dyDescent="0.2">
      <c r="B1087" s="104"/>
      <c r="C1087" s="96"/>
      <c r="D1087" s="96"/>
      <c r="E1087" s="104"/>
      <c r="F1087" s="96"/>
      <c r="G1087" s="96"/>
      <c r="H1087" s="104"/>
      <c r="I1087" s="96"/>
      <c r="J1087" s="96"/>
      <c r="K1087" s="104"/>
      <c r="L1087" s="96"/>
      <c r="M1087" s="96"/>
      <c r="N1087" s="96"/>
      <c r="O1087" s="104"/>
      <c r="P1087" s="104"/>
      <c r="Q1087" s="97"/>
      <c r="R1087" s="119" t="str">
        <f t="shared" si="32"/>
        <v/>
      </c>
      <c r="S1087" s="79" t="str">
        <f t="shared" si="33"/>
        <v/>
      </c>
    </row>
    <row r="1088" spans="2:19" ht="21" customHeight="1" x14ac:dyDescent="0.2">
      <c r="B1088" s="104"/>
      <c r="C1088" s="96"/>
      <c r="D1088" s="96"/>
      <c r="E1088" s="104"/>
      <c r="F1088" s="96"/>
      <c r="G1088" s="96"/>
      <c r="H1088" s="104"/>
      <c r="I1088" s="96"/>
      <c r="J1088" s="96"/>
      <c r="K1088" s="104"/>
      <c r="L1088" s="96"/>
      <c r="M1088" s="96"/>
      <c r="N1088" s="96"/>
      <c r="O1088" s="104"/>
      <c r="P1088" s="104"/>
      <c r="Q1088" s="97"/>
      <c r="R1088" s="119" t="str">
        <f t="shared" si="32"/>
        <v/>
      </c>
      <c r="S1088" s="79" t="str">
        <f t="shared" si="33"/>
        <v/>
      </c>
    </row>
    <row r="1089" spans="2:19" ht="21" customHeight="1" x14ac:dyDescent="0.2">
      <c r="B1089" s="104"/>
      <c r="C1089" s="96"/>
      <c r="D1089" s="96"/>
      <c r="E1089" s="104"/>
      <c r="F1089" s="96"/>
      <c r="G1089" s="96"/>
      <c r="H1089" s="104"/>
      <c r="I1089" s="96"/>
      <c r="J1089" s="96"/>
      <c r="K1089" s="104"/>
      <c r="L1089" s="96"/>
      <c r="M1089" s="96"/>
      <c r="N1089" s="96"/>
      <c r="O1089" s="104"/>
      <c r="P1089" s="104"/>
      <c r="Q1089" s="97"/>
      <c r="R1089" s="119" t="str">
        <f t="shared" si="32"/>
        <v/>
      </c>
      <c r="S1089" s="79" t="str">
        <f t="shared" si="33"/>
        <v/>
      </c>
    </row>
    <row r="1090" spans="2:19" ht="21" customHeight="1" x14ac:dyDescent="0.2">
      <c r="B1090" s="104"/>
      <c r="C1090" s="96"/>
      <c r="D1090" s="96"/>
      <c r="E1090" s="104"/>
      <c r="F1090" s="96"/>
      <c r="G1090" s="96"/>
      <c r="H1090" s="104"/>
      <c r="I1090" s="96"/>
      <c r="J1090" s="96"/>
      <c r="K1090" s="104"/>
      <c r="L1090" s="96"/>
      <c r="M1090" s="96"/>
      <c r="N1090" s="96"/>
      <c r="O1090" s="104"/>
      <c r="P1090" s="104"/>
      <c r="Q1090" s="97"/>
      <c r="R1090" s="119" t="str">
        <f t="shared" si="32"/>
        <v/>
      </c>
      <c r="S1090" s="79" t="str">
        <f t="shared" si="33"/>
        <v/>
      </c>
    </row>
    <row r="1091" spans="2:19" ht="21" customHeight="1" x14ac:dyDescent="0.2">
      <c r="B1091" s="104"/>
      <c r="C1091" s="96"/>
      <c r="D1091" s="96"/>
      <c r="E1091" s="104"/>
      <c r="F1091" s="96"/>
      <c r="G1091" s="96"/>
      <c r="H1091" s="104"/>
      <c r="I1091" s="96"/>
      <c r="J1091" s="96"/>
      <c r="K1091" s="104"/>
      <c r="L1091" s="96"/>
      <c r="M1091" s="96"/>
      <c r="N1091" s="96"/>
      <c r="O1091" s="104"/>
      <c r="P1091" s="104"/>
      <c r="Q1091" s="97"/>
      <c r="R1091" s="119" t="str">
        <f t="shared" si="32"/>
        <v/>
      </c>
      <c r="S1091" s="79" t="str">
        <f t="shared" si="33"/>
        <v/>
      </c>
    </row>
    <row r="1092" spans="2:19" ht="21" customHeight="1" x14ac:dyDescent="0.2">
      <c r="B1092" s="104"/>
      <c r="C1092" s="96"/>
      <c r="D1092" s="96"/>
      <c r="E1092" s="104"/>
      <c r="F1092" s="96"/>
      <c r="G1092" s="96"/>
      <c r="H1092" s="104"/>
      <c r="I1092" s="96"/>
      <c r="J1092" s="96"/>
      <c r="K1092" s="104"/>
      <c r="L1092" s="96"/>
      <c r="M1092" s="96"/>
      <c r="N1092" s="96"/>
      <c r="O1092" s="104"/>
      <c r="P1092" s="104"/>
      <c r="Q1092" s="97"/>
      <c r="R1092" s="119" t="str">
        <f t="shared" si="32"/>
        <v/>
      </c>
      <c r="S1092" s="79" t="str">
        <f t="shared" si="33"/>
        <v/>
      </c>
    </row>
    <row r="1093" spans="2:19" ht="21" customHeight="1" x14ac:dyDescent="0.2">
      <c r="B1093" s="104"/>
      <c r="C1093" s="96"/>
      <c r="D1093" s="96"/>
      <c r="E1093" s="104"/>
      <c r="F1093" s="96"/>
      <c r="G1093" s="96"/>
      <c r="H1093" s="104"/>
      <c r="I1093" s="96"/>
      <c r="J1093" s="96"/>
      <c r="K1093" s="104"/>
      <c r="L1093" s="96"/>
      <c r="M1093" s="96"/>
      <c r="N1093" s="96"/>
      <c r="O1093" s="104"/>
      <c r="P1093" s="104"/>
      <c r="Q1093" s="97"/>
      <c r="R1093" s="119" t="str">
        <f t="shared" si="32"/>
        <v/>
      </c>
      <c r="S1093" s="79" t="str">
        <f t="shared" si="33"/>
        <v/>
      </c>
    </row>
    <row r="1094" spans="2:19" ht="21" customHeight="1" x14ac:dyDescent="0.2">
      <c r="B1094" s="104"/>
      <c r="C1094" s="96"/>
      <c r="D1094" s="96"/>
      <c r="E1094" s="104"/>
      <c r="F1094" s="96"/>
      <c r="G1094" s="96"/>
      <c r="H1094" s="104"/>
      <c r="I1094" s="96"/>
      <c r="J1094" s="96"/>
      <c r="K1094" s="104"/>
      <c r="L1094" s="96"/>
      <c r="M1094" s="96"/>
      <c r="N1094" s="96"/>
      <c r="O1094" s="104"/>
      <c r="P1094" s="104"/>
      <c r="Q1094" s="97"/>
      <c r="R1094" s="119" t="str">
        <f t="shared" si="32"/>
        <v/>
      </c>
      <c r="S1094" s="79" t="str">
        <f t="shared" si="33"/>
        <v/>
      </c>
    </row>
    <row r="1095" spans="2:19" ht="21" customHeight="1" x14ac:dyDescent="0.2">
      <c r="B1095" s="104"/>
      <c r="C1095" s="96"/>
      <c r="D1095" s="96"/>
      <c r="E1095" s="104"/>
      <c r="F1095" s="96"/>
      <c r="G1095" s="96"/>
      <c r="H1095" s="104"/>
      <c r="I1095" s="96"/>
      <c r="J1095" s="96"/>
      <c r="K1095" s="104"/>
      <c r="L1095" s="96"/>
      <c r="M1095" s="96"/>
      <c r="N1095" s="96"/>
      <c r="O1095" s="104"/>
      <c r="P1095" s="104"/>
      <c r="Q1095" s="97"/>
      <c r="R1095" s="119" t="str">
        <f t="shared" si="32"/>
        <v/>
      </c>
      <c r="S1095" s="79" t="str">
        <f t="shared" si="33"/>
        <v/>
      </c>
    </row>
    <row r="1096" spans="2:19" ht="21" customHeight="1" x14ac:dyDescent="0.2">
      <c r="B1096" s="104"/>
      <c r="C1096" s="96"/>
      <c r="D1096" s="96"/>
      <c r="E1096" s="104"/>
      <c r="F1096" s="96"/>
      <c r="G1096" s="96"/>
      <c r="H1096" s="104"/>
      <c r="I1096" s="96"/>
      <c r="J1096" s="96"/>
      <c r="K1096" s="104"/>
      <c r="L1096" s="96"/>
      <c r="M1096" s="96"/>
      <c r="N1096" s="96"/>
      <c r="O1096" s="104"/>
      <c r="P1096" s="104"/>
      <c r="Q1096" s="97"/>
      <c r="R1096" s="119" t="str">
        <f t="shared" si="32"/>
        <v/>
      </c>
      <c r="S1096" s="79" t="str">
        <f t="shared" si="33"/>
        <v/>
      </c>
    </row>
    <row r="1097" spans="2:19" ht="21" customHeight="1" x14ac:dyDescent="0.2">
      <c r="B1097" s="104"/>
      <c r="C1097" s="96"/>
      <c r="D1097" s="96"/>
      <c r="E1097" s="104"/>
      <c r="F1097" s="96"/>
      <c r="G1097" s="96"/>
      <c r="H1097" s="104"/>
      <c r="I1097" s="96"/>
      <c r="J1097" s="96"/>
      <c r="K1097" s="104"/>
      <c r="L1097" s="96"/>
      <c r="M1097" s="96"/>
      <c r="N1097" s="96"/>
      <c r="O1097" s="104"/>
      <c r="P1097" s="104"/>
      <c r="Q1097" s="97"/>
      <c r="R1097" s="119" t="str">
        <f t="shared" si="32"/>
        <v/>
      </c>
      <c r="S1097" s="79" t="str">
        <f t="shared" si="33"/>
        <v/>
      </c>
    </row>
    <row r="1098" spans="2:19" ht="21" customHeight="1" x14ac:dyDescent="0.2">
      <c r="B1098" s="104"/>
      <c r="C1098" s="96"/>
      <c r="D1098" s="96"/>
      <c r="E1098" s="104"/>
      <c r="F1098" s="96"/>
      <c r="G1098" s="96"/>
      <c r="H1098" s="104"/>
      <c r="I1098" s="96"/>
      <c r="J1098" s="96"/>
      <c r="K1098" s="104"/>
      <c r="L1098" s="96"/>
      <c r="M1098" s="96"/>
      <c r="N1098" s="96"/>
      <c r="O1098" s="104"/>
      <c r="P1098" s="104"/>
      <c r="Q1098" s="97"/>
      <c r="R1098" s="119" t="str">
        <f t="shared" si="32"/>
        <v/>
      </c>
      <c r="S1098" s="79" t="str">
        <f t="shared" si="33"/>
        <v/>
      </c>
    </row>
    <row r="1099" spans="2:19" ht="21" customHeight="1" x14ac:dyDescent="0.2">
      <c r="B1099" s="104"/>
      <c r="C1099" s="96"/>
      <c r="D1099" s="96"/>
      <c r="E1099" s="104"/>
      <c r="F1099" s="96"/>
      <c r="G1099" s="96"/>
      <c r="H1099" s="104"/>
      <c r="I1099" s="96"/>
      <c r="J1099" s="96"/>
      <c r="K1099" s="104"/>
      <c r="L1099" s="96"/>
      <c r="M1099" s="96"/>
      <c r="N1099" s="96"/>
      <c r="O1099" s="104"/>
      <c r="P1099" s="104"/>
      <c r="Q1099" s="97"/>
      <c r="R1099" s="119" t="str">
        <f t="shared" si="32"/>
        <v/>
      </c>
      <c r="S1099" s="79" t="str">
        <f t="shared" si="33"/>
        <v/>
      </c>
    </row>
    <row r="1100" spans="2:19" ht="21" customHeight="1" x14ac:dyDescent="0.2">
      <c r="B1100" s="104"/>
      <c r="C1100" s="96"/>
      <c r="D1100" s="96"/>
      <c r="E1100" s="104"/>
      <c r="F1100" s="96"/>
      <c r="G1100" s="96"/>
      <c r="H1100" s="104"/>
      <c r="I1100" s="96"/>
      <c r="J1100" s="96"/>
      <c r="K1100" s="104"/>
      <c r="L1100" s="96"/>
      <c r="M1100" s="96"/>
      <c r="N1100" s="96"/>
      <c r="O1100" s="104"/>
      <c r="P1100" s="104"/>
      <c r="Q1100" s="97"/>
      <c r="R1100" s="119" t="str">
        <f t="shared" si="32"/>
        <v/>
      </c>
      <c r="S1100" s="79" t="str">
        <f t="shared" si="33"/>
        <v/>
      </c>
    </row>
    <row r="1101" spans="2:19" ht="21" customHeight="1" x14ac:dyDescent="0.2">
      <c r="B1101" s="104"/>
      <c r="C1101" s="96"/>
      <c r="D1101" s="96"/>
      <c r="E1101" s="104"/>
      <c r="F1101" s="96"/>
      <c r="G1101" s="96"/>
      <c r="H1101" s="104"/>
      <c r="I1101" s="96"/>
      <c r="J1101" s="96"/>
      <c r="K1101" s="104"/>
      <c r="L1101" s="96"/>
      <c r="M1101" s="96"/>
      <c r="N1101" s="96"/>
      <c r="O1101" s="104"/>
      <c r="P1101" s="104"/>
      <c r="Q1101" s="97"/>
      <c r="R1101" s="119" t="str">
        <f t="shared" ref="R1101:R1164" si="34">IF(S1101&lt;&gt;"","Erreur","")</f>
        <v/>
      </c>
      <c r="S1101" s="79" t="str">
        <f t="shared" ref="S1101:S1164" si="35">IF(AND(B1101&lt;&gt;"",B1100=""),"La ligne précédente ne doit pas être vide",IF(AND(B1101&lt;&gt;"",OR(C1101="",D1101="",N1101="")),"Veuillez compléter les informations d'identification du dérivé.",IF(AND(B1101="",OR(C1101&lt;&gt;"",D1101&lt;&gt;"",N1101&lt;&gt;"")),"Veuillez compléter les informations d'identification du dérivé en colonne C0010.",IF(AND(B1101&lt;&gt;"",E1101&lt;&gt;"",F1101=""),"Veuillez compléter la colonne C0230 Type de code.",IF(AND(B1101&lt;&gt;"",F1101=""),"Veuillez sélectionner Total/NA dans la liste de la colonne C0230 si vous n'avez rien à déclarer.",IF(AND(B1101&lt;&gt;"",H1101&lt;&gt;"",I1101=""),"Veuillez compléter la colonne C0260 Type de code.",IF(AND(B1101&lt;&gt;"",I1101=""),"Veuillez sélectionner Total/NA dans la liste de la colonne C0260 si vous n'avez rien à déclarer.","")))))))</f>
        <v/>
      </c>
    </row>
    <row r="1102" spans="2:19" ht="21" customHeight="1" x14ac:dyDescent="0.2">
      <c r="B1102" s="104"/>
      <c r="C1102" s="96"/>
      <c r="D1102" s="96"/>
      <c r="E1102" s="104"/>
      <c r="F1102" s="96"/>
      <c r="G1102" s="96"/>
      <c r="H1102" s="104"/>
      <c r="I1102" s="96"/>
      <c r="J1102" s="96"/>
      <c r="K1102" s="104"/>
      <c r="L1102" s="96"/>
      <c r="M1102" s="96"/>
      <c r="N1102" s="96"/>
      <c r="O1102" s="104"/>
      <c r="P1102" s="104"/>
      <c r="Q1102" s="97"/>
      <c r="R1102" s="119" t="str">
        <f t="shared" si="34"/>
        <v/>
      </c>
      <c r="S1102" s="79" t="str">
        <f t="shared" si="35"/>
        <v/>
      </c>
    </row>
    <row r="1103" spans="2:19" ht="21" customHeight="1" x14ac:dyDescent="0.2">
      <c r="B1103" s="104"/>
      <c r="C1103" s="96"/>
      <c r="D1103" s="96"/>
      <c r="E1103" s="104"/>
      <c r="F1103" s="96"/>
      <c r="G1103" s="96"/>
      <c r="H1103" s="104"/>
      <c r="I1103" s="96"/>
      <c r="J1103" s="96"/>
      <c r="K1103" s="104"/>
      <c r="L1103" s="96"/>
      <c r="M1103" s="96"/>
      <c r="N1103" s="96"/>
      <c r="O1103" s="104"/>
      <c r="P1103" s="104"/>
      <c r="Q1103" s="97"/>
      <c r="R1103" s="119" t="str">
        <f t="shared" si="34"/>
        <v/>
      </c>
      <c r="S1103" s="79" t="str">
        <f t="shared" si="35"/>
        <v/>
      </c>
    </row>
    <row r="1104" spans="2:19" ht="21" customHeight="1" x14ac:dyDescent="0.2">
      <c r="B1104" s="104"/>
      <c r="C1104" s="96"/>
      <c r="D1104" s="96"/>
      <c r="E1104" s="104"/>
      <c r="F1104" s="96"/>
      <c r="G1104" s="96"/>
      <c r="H1104" s="104"/>
      <c r="I1104" s="96"/>
      <c r="J1104" s="96"/>
      <c r="K1104" s="104"/>
      <c r="L1104" s="96"/>
      <c r="M1104" s="96"/>
      <c r="N1104" s="96"/>
      <c r="O1104" s="104"/>
      <c r="P1104" s="104"/>
      <c r="Q1104" s="97"/>
      <c r="R1104" s="119" t="str">
        <f t="shared" si="34"/>
        <v/>
      </c>
      <c r="S1104" s="79" t="str">
        <f t="shared" si="35"/>
        <v/>
      </c>
    </row>
    <row r="1105" spans="2:19" ht="21" customHeight="1" x14ac:dyDescent="0.2">
      <c r="B1105" s="104"/>
      <c r="C1105" s="96"/>
      <c r="D1105" s="96"/>
      <c r="E1105" s="104"/>
      <c r="F1105" s="96"/>
      <c r="G1105" s="96"/>
      <c r="H1105" s="104"/>
      <c r="I1105" s="96"/>
      <c r="J1105" s="96"/>
      <c r="K1105" s="104"/>
      <c r="L1105" s="96"/>
      <c r="M1105" s="96"/>
      <c r="N1105" s="96"/>
      <c r="O1105" s="104"/>
      <c r="P1105" s="104"/>
      <c r="Q1105" s="97"/>
      <c r="R1105" s="119" t="str">
        <f t="shared" si="34"/>
        <v/>
      </c>
      <c r="S1105" s="79" t="str">
        <f t="shared" si="35"/>
        <v/>
      </c>
    </row>
    <row r="1106" spans="2:19" ht="21" customHeight="1" x14ac:dyDescent="0.2">
      <c r="B1106" s="104"/>
      <c r="C1106" s="96"/>
      <c r="D1106" s="96"/>
      <c r="E1106" s="104"/>
      <c r="F1106" s="96"/>
      <c r="G1106" s="96"/>
      <c r="H1106" s="104"/>
      <c r="I1106" s="96"/>
      <c r="J1106" s="96"/>
      <c r="K1106" s="104"/>
      <c r="L1106" s="96"/>
      <c r="M1106" s="96"/>
      <c r="N1106" s="96"/>
      <c r="O1106" s="104"/>
      <c r="P1106" s="104"/>
      <c r="Q1106" s="97"/>
      <c r="R1106" s="119" t="str">
        <f t="shared" si="34"/>
        <v/>
      </c>
      <c r="S1106" s="79" t="str">
        <f t="shared" si="35"/>
        <v/>
      </c>
    </row>
    <row r="1107" spans="2:19" ht="21" customHeight="1" x14ac:dyDescent="0.2">
      <c r="B1107" s="104"/>
      <c r="C1107" s="96"/>
      <c r="D1107" s="96"/>
      <c r="E1107" s="104"/>
      <c r="F1107" s="96"/>
      <c r="G1107" s="96"/>
      <c r="H1107" s="104"/>
      <c r="I1107" s="96"/>
      <c r="J1107" s="96"/>
      <c r="K1107" s="104"/>
      <c r="L1107" s="96"/>
      <c r="M1107" s="96"/>
      <c r="N1107" s="96"/>
      <c r="O1107" s="104"/>
      <c r="P1107" s="104"/>
      <c r="Q1107" s="97"/>
      <c r="R1107" s="119" t="str">
        <f t="shared" si="34"/>
        <v/>
      </c>
      <c r="S1107" s="79" t="str">
        <f t="shared" si="35"/>
        <v/>
      </c>
    </row>
    <row r="1108" spans="2:19" ht="21" customHeight="1" x14ac:dyDescent="0.2">
      <c r="B1108" s="104"/>
      <c r="C1108" s="96"/>
      <c r="D1108" s="96"/>
      <c r="E1108" s="104"/>
      <c r="F1108" s="96"/>
      <c r="G1108" s="96"/>
      <c r="H1108" s="104"/>
      <c r="I1108" s="96"/>
      <c r="J1108" s="96"/>
      <c r="K1108" s="104"/>
      <c r="L1108" s="96"/>
      <c r="M1108" s="96"/>
      <c r="N1108" s="96"/>
      <c r="O1108" s="104"/>
      <c r="P1108" s="104"/>
      <c r="Q1108" s="97"/>
      <c r="R1108" s="119" t="str">
        <f t="shared" si="34"/>
        <v/>
      </c>
      <c r="S1108" s="79" t="str">
        <f t="shared" si="35"/>
        <v/>
      </c>
    </row>
    <row r="1109" spans="2:19" ht="21" customHeight="1" x14ac:dyDescent="0.2">
      <c r="B1109" s="104"/>
      <c r="C1109" s="96"/>
      <c r="D1109" s="96"/>
      <c r="E1109" s="104"/>
      <c r="F1109" s="96"/>
      <c r="G1109" s="96"/>
      <c r="H1109" s="104"/>
      <c r="I1109" s="96"/>
      <c r="J1109" s="96"/>
      <c r="K1109" s="104"/>
      <c r="L1109" s="96"/>
      <c r="M1109" s="96"/>
      <c r="N1109" s="96"/>
      <c r="O1109" s="104"/>
      <c r="P1109" s="104"/>
      <c r="Q1109" s="97"/>
      <c r="R1109" s="119" t="str">
        <f t="shared" si="34"/>
        <v/>
      </c>
      <c r="S1109" s="79" t="str">
        <f t="shared" si="35"/>
        <v/>
      </c>
    </row>
    <row r="1110" spans="2:19" ht="21" customHeight="1" x14ac:dyDescent="0.2">
      <c r="B1110" s="104"/>
      <c r="C1110" s="96"/>
      <c r="D1110" s="96"/>
      <c r="E1110" s="104"/>
      <c r="F1110" s="96"/>
      <c r="G1110" s="96"/>
      <c r="H1110" s="104"/>
      <c r="I1110" s="96"/>
      <c r="J1110" s="96"/>
      <c r="K1110" s="104"/>
      <c r="L1110" s="96"/>
      <c r="M1110" s="96"/>
      <c r="N1110" s="96"/>
      <c r="O1110" s="104"/>
      <c r="P1110" s="104"/>
      <c r="Q1110" s="97"/>
      <c r="R1110" s="119" t="str">
        <f t="shared" si="34"/>
        <v/>
      </c>
      <c r="S1110" s="79" t="str">
        <f t="shared" si="35"/>
        <v/>
      </c>
    </row>
    <row r="1111" spans="2:19" ht="21" customHeight="1" x14ac:dyDescent="0.2">
      <c r="B1111" s="104"/>
      <c r="C1111" s="96"/>
      <c r="D1111" s="96"/>
      <c r="E1111" s="104"/>
      <c r="F1111" s="96"/>
      <c r="G1111" s="96"/>
      <c r="H1111" s="104"/>
      <c r="I1111" s="96"/>
      <c r="J1111" s="96"/>
      <c r="K1111" s="104"/>
      <c r="L1111" s="96"/>
      <c r="M1111" s="96"/>
      <c r="N1111" s="96"/>
      <c r="O1111" s="104"/>
      <c r="P1111" s="104"/>
      <c r="Q1111" s="97"/>
      <c r="R1111" s="119" t="str">
        <f t="shared" si="34"/>
        <v/>
      </c>
      <c r="S1111" s="79" t="str">
        <f t="shared" si="35"/>
        <v/>
      </c>
    </row>
    <row r="1112" spans="2:19" ht="21" customHeight="1" x14ac:dyDescent="0.2">
      <c r="B1112" s="104"/>
      <c r="C1112" s="96"/>
      <c r="D1112" s="96"/>
      <c r="E1112" s="104"/>
      <c r="F1112" s="96"/>
      <c r="G1112" s="96"/>
      <c r="H1112" s="104"/>
      <c r="I1112" s="96"/>
      <c r="J1112" s="96"/>
      <c r="K1112" s="104"/>
      <c r="L1112" s="96"/>
      <c r="M1112" s="96"/>
      <c r="N1112" s="96"/>
      <c r="O1112" s="104"/>
      <c r="P1112" s="104"/>
      <c r="Q1112" s="97"/>
      <c r="R1112" s="119" t="str">
        <f t="shared" si="34"/>
        <v/>
      </c>
      <c r="S1112" s="79" t="str">
        <f t="shared" si="35"/>
        <v/>
      </c>
    </row>
    <row r="1113" spans="2:19" ht="21" customHeight="1" x14ac:dyDescent="0.2">
      <c r="B1113" s="104"/>
      <c r="C1113" s="96"/>
      <c r="D1113" s="96"/>
      <c r="E1113" s="104"/>
      <c r="F1113" s="96"/>
      <c r="G1113" s="96"/>
      <c r="H1113" s="104"/>
      <c r="I1113" s="96"/>
      <c r="J1113" s="96"/>
      <c r="K1113" s="104"/>
      <c r="L1113" s="96"/>
      <c r="M1113" s="96"/>
      <c r="N1113" s="96"/>
      <c r="O1113" s="104"/>
      <c r="P1113" s="104"/>
      <c r="Q1113" s="97"/>
      <c r="R1113" s="119" t="str">
        <f t="shared" si="34"/>
        <v/>
      </c>
      <c r="S1113" s="79" t="str">
        <f t="shared" si="35"/>
        <v/>
      </c>
    </row>
    <row r="1114" spans="2:19" ht="21" customHeight="1" x14ac:dyDescent="0.2">
      <c r="B1114" s="104"/>
      <c r="C1114" s="96"/>
      <c r="D1114" s="96"/>
      <c r="E1114" s="104"/>
      <c r="F1114" s="96"/>
      <c r="G1114" s="96"/>
      <c r="H1114" s="104"/>
      <c r="I1114" s="96"/>
      <c r="J1114" s="96"/>
      <c r="K1114" s="104"/>
      <c r="L1114" s="96"/>
      <c r="M1114" s="96"/>
      <c r="N1114" s="96"/>
      <c r="O1114" s="104"/>
      <c r="P1114" s="104"/>
      <c r="Q1114" s="97"/>
      <c r="R1114" s="119" t="str">
        <f t="shared" si="34"/>
        <v/>
      </c>
      <c r="S1114" s="79" t="str">
        <f t="shared" si="35"/>
        <v/>
      </c>
    </row>
    <row r="1115" spans="2:19" ht="21" customHeight="1" x14ac:dyDescent="0.2">
      <c r="B1115" s="104"/>
      <c r="C1115" s="96"/>
      <c r="D1115" s="96"/>
      <c r="E1115" s="104"/>
      <c r="F1115" s="96"/>
      <c r="G1115" s="96"/>
      <c r="H1115" s="104"/>
      <c r="I1115" s="96"/>
      <c r="J1115" s="96"/>
      <c r="K1115" s="104"/>
      <c r="L1115" s="96"/>
      <c r="M1115" s="96"/>
      <c r="N1115" s="96"/>
      <c r="O1115" s="104"/>
      <c r="P1115" s="104"/>
      <c r="Q1115" s="97"/>
      <c r="R1115" s="119" t="str">
        <f t="shared" si="34"/>
        <v/>
      </c>
      <c r="S1115" s="79" t="str">
        <f t="shared" si="35"/>
        <v/>
      </c>
    </row>
    <row r="1116" spans="2:19" ht="21" customHeight="1" x14ac:dyDescent="0.2">
      <c r="B1116" s="104"/>
      <c r="C1116" s="96"/>
      <c r="D1116" s="96"/>
      <c r="E1116" s="104"/>
      <c r="F1116" s="96"/>
      <c r="G1116" s="96"/>
      <c r="H1116" s="104"/>
      <c r="I1116" s="96"/>
      <c r="J1116" s="96"/>
      <c r="K1116" s="104"/>
      <c r="L1116" s="96"/>
      <c r="M1116" s="96"/>
      <c r="N1116" s="96"/>
      <c r="O1116" s="104"/>
      <c r="P1116" s="104"/>
      <c r="Q1116" s="97"/>
      <c r="R1116" s="119" t="str">
        <f t="shared" si="34"/>
        <v/>
      </c>
      <c r="S1116" s="79" t="str">
        <f t="shared" si="35"/>
        <v/>
      </c>
    </row>
    <row r="1117" spans="2:19" ht="21" customHeight="1" x14ac:dyDescent="0.2">
      <c r="B1117" s="104"/>
      <c r="C1117" s="96"/>
      <c r="D1117" s="96"/>
      <c r="E1117" s="104"/>
      <c r="F1117" s="96"/>
      <c r="G1117" s="96"/>
      <c r="H1117" s="104"/>
      <c r="I1117" s="96"/>
      <c r="J1117" s="96"/>
      <c r="K1117" s="104"/>
      <c r="L1117" s="96"/>
      <c r="M1117" s="96"/>
      <c r="N1117" s="96"/>
      <c r="O1117" s="104"/>
      <c r="P1117" s="104"/>
      <c r="Q1117" s="97"/>
      <c r="R1117" s="119" t="str">
        <f t="shared" si="34"/>
        <v/>
      </c>
      <c r="S1117" s="79" t="str">
        <f t="shared" si="35"/>
        <v/>
      </c>
    </row>
    <row r="1118" spans="2:19" ht="21" customHeight="1" x14ac:dyDescent="0.2">
      <c r="B1118" s="104"/>
      <c r="C1118" s="96"/>
      <c r="D1118" s="96"/>
      <c r="E1118" s="104"/>
      <c r="F1118" s="96"/>
      <c r="G1118" s="96"/>
      <c r="H1118" s="104"/>
      <c r="I1118" s="96"/>
      <c r="J1118" s="96"/>
      <c r="K1118" s="104"/>
      <c r="L1118" s="96"/>
      <c r="M1118" s="96"/>
      <c r="N1118" s="96"/>
      <c r="O1118" s="104"/>
      <c r="P1118" s="104"/>
      <c r="Q1118" s="97"/>
      <c r="R1118" s="119" t="str">
        <f t="shared" si="34"/>
        <v/>
      </c>
      <c r="S1118" s="79" t="str">
        <f t="shared" si="35"/>
        <v/>
      </c>
    </row>
    <row r="1119" spans="2:19" ht="21" customHeight="1" x14ac:dyDescent="0.2">
      <c r="B1119" s="104"/>
      <c r="C1119" s="96"/>
      <c r="D1119" s="96"/>
      <c r="E1119" s="104"/>
      <c r="F1119" s="96"/>
      <c r="G1119" s="96"/>
      <c r="H1119" s="104"/>
      <c r="I1119" s="96"/>
      <c r="J1119" s="96"/>
      <c r="K1119" s="104"/>
      <c r="L1119" s="96"/>
      <c r="M1119" s="96"/>
      <c r="N1119" s="96"/>
      <c r="O1119" s="104"/>
      <c r="P1119" s="104"/>
      <c r="Q1119" s="97"/>
      <c r="R1119" s="119" t="str">
        <f t="shared" si="34"/>
        <v/>
      </c>
      <c r="S1119" s="79" t="str">
        <f t="shared" si="35"/>
        <v/>
      </c>
    </row>
    <row r="1120" spans="2:19" ht="21" customHeight="1" x14ac:dyDescent="0.2">
      <c r="B1120" s="104"/>
      <c r="C1120" s="96"/>
      <c r="D1120" s="96"/>
      <c r="E1120" s="104"/>
      <c r="F1120" s="96"/>
      <c r="G1120" s="96"/>
      <c r="H1120" s="104"/>
      <c r="I1120" s="96"/>
      <c r="J1120" s="96"/>
      <c r="K1120" s="104"/>
      <c r="L1120" s="96"/>
      <c r="M1120" s="96"/>
      <c r="N1120" s="96"/>
      <c r="O1120" s="104"/>
      <c r="P1120" s="104"/>
      <c r="Q1120" s="97"/>
      <c r="R1120" s="119" t="str">
        <f t="shared" si="34"/>
        <v/>
      </c>
      <c r="S1120" s="79" t="str">
        <f t="shared" si="35"/>
        <v/>
      </c>
    </row>
    <row r="1121" spans="2:19" ht="21" customHeight="1" x14ac:dyDescent="0.2">
      <c r="B1121" s="104"/>
      <c r="C1121" s="96"/>
      <c r="D1121" s="96"/>
      <c r="E1121" s="104"/>
      <c r="F1121" s="96"/>
      <c r="G1121" s="96"/>
      <c r="H1121" s="104"/>
      <c r="I1121" s="96"/>
      <c r="J1121" s="96"/>
      <c r="K1121" s="104"/>
      <c r="L1121" s="96"/>
      <c r="M1121" s="96"/>
      <c r="N1121" s="96"/>
      <c r="O1121" s="104"/>
      <c r="P1121" s="104"/>
      <c r="Q1121" s="97"/>
      <c r="R1121" s="119" t="str">
        <f t="shared" si="34"/>
        <v/>
      </c>
      <c r="S1121" s="79" t="str">
        <f t="shared" si="35"/>
        <v/>
      </c>
    </row>
    <row r="1122" spans="2:19" ht="21" customHeight="1" x14ac:dyDescent="0.2">
      <c r="B1122" s="104"/>
      <c r="C1122" s="96"/>
      <c r="D1122" s="96"/>
      <c r="E1122" s="104"/>
      <c r="F1122" s="96"/>
      <c r="G1122" s="96"/>
      <c r="H1122" s="104"/>
      <c r="I1122" s="96"/>
      <c r="J1122" s="96"/>
      <c r="K1122" s="104"/>
      <c r="L1122" s="96"/>
      <c r="M1122" s="96"/>
      <c r="N1122" s="96"/>
      <c r="O1122" s="104"/>
      <c r="P1122" s="104"/>
      <c r="Q1122" s="97"/>
      <c r="R1122" s="119" t="str">
        <f t="shared" si="34"/>
        <v/>
      </c>
      <c r="S1122" s="79" t="str">
        <f t="shared" si="35"/>
        <v/>
      </c>
    </row>
    <row r="1123" spans="2:19" ht="21" customHeight="1" x14ac:dyDescent="0.2">
      <c r="B1123" s="104"/>
      <c r="C1123" s="96"/>
      <c r="D1123" s="96"/>
      <c r="E1123" s="104"/>
      <c r="F1123" s="96"/>
      <c r="G1123" s="96"/>
      <c r="H1123" s="104"/>
      <c r="I1123" s="96"/>
      <c r="J1123" s="96"/>
      <c r="K1123" s="104"/>
      <c r="L1123" s="96"/>
      <c r="M1123" s="96"/>
      <c r="N1123" s="96"/>
      <c r="O1123" s="104"/>
      <c r="P1123" s="104"/>
      <c r="Q1123" s="97"/>
      <c r="R1123" s="119" t="str">
        <f t="shared" si="34"/>
        <v/>
      </c>
      <c r="S1123" s="79" t="str">
        <f t="shared" si="35"/>
        <v/>
      </c>
    </row>
    <row r="1124" spans="2:19" ht="21" customHeight="1" x14ac:dyDescent="0.2">
      <c r="B1124" s="104"/>
      <c r="C1124" s="96"/>
      <c r="D1124" s="96"/>
      <c r="E1124" s="104"/>
      <c r="F1124" s="96"/>
      <c r="G1124" s="96"/>
      <c r="H1124" s="104"/>
      <c r="I1124" s="96"/>
      <c r="J1124" s="96"/>
      <c r="K1124" s="104"/>
      <c r="L1124" s="96"/>
      <c r="M1124" s="96"/>
      <c r="N1124" s="96"/>
      <c r="O1124" s="104"/>
      <c r="P1124" s="104"/>
      <c r="Q1124" s="97"/>
      <c r="R1124" s="119" t="str">
        <f t="shared" si="34"/>
        <v/>
      </c>
      <c r="S1124" s="79" t="str">
        <f t="shared" si="35"/>
        <v/>
      </c>
    </row>
    <row r="1125" spans="2:19" ht="21" customHeight="1" x14ac:dyDescent="0.2">
      <c r="B1125" s="104"/>
      <c r="C1125" s="96"/>
      <c r="D1125" s="96"/>
      <c r="E1125" s="104"/>
      <c r="F1125" s="96"/>
      <c r="G1125" s="96"/>
      <c r="H1125" s="104"/>
      <c r="I1125" s="96"/>
      <c r="J1125" s="96"/>
      <c r="K1125" s="104"/>
      <c r="L1125" s="96"/>
      <c r="M1125" s="96"/>
      <c r="N1125" s="96"/>
      <c r="O1125" s="104"/>
      <c r="P1125" s="104"/>
      <c r="Q1125" s="97"/>
      <c r="R1125" s="119" t="str">
        <f t="shared" si="34"/>
        <v/>
      </c>
      <c r="S1125" s="79" t="str">
        <f t="shared" si="35"/>
        <v/>
      </c>
    </row>
    <row r="1126" spans="2:19" ht="21" customHeight="1" x14ac:dyDescent="0.2">
      <c r="B1126" s="104"/>
      <c r="C1126" s="96"/>
      <c r="D1126" s="96"/>
      <c r="E1126" s="104"/>
      <c r="F1126" s="96"/>
      <c r="G1126" s="96"/>
      <c r="H1126" s="104"/>
      <c r="I1126" s="96"/>
      <c r="J1126" s="96"/>
      <c r="K1126" s="104"/>
      <c r="L1126" s="96"/>
      <c r="M1126" s="96"/>
      <c r="N1126" s="96"/>
      <c r="O1126" s="104"/>
      <c r="P1126" s="104"/>
      <c r="Q1126" s="97"/>
      <c r="R1126" s="119" t="str">
        <f t="shared" si="34"/>
        <v/>
      </c>
      <c r="S1126" s="79" t="str">
        <f t="shared" si="35"/>
        <v/>
      </c>
    </row>
    <row r="1127" spans="2:19" ht="21" customHeight="1" x14ac:dyDescent="0.2">
      <c r="B1127" s="104"/>
      <c r="C1127" s="96"/>
      <c r="D1127" s="96"/>
      <c r="E1127" s="104"/>
      <c r="F1127" s="96"/>
      <c r="G1127" s="96"/>
      <c r="H1127" s="104"/>
      <c r="I1127" s="96"/>
      <c r="J1127" s="96"/>
      <c r="K1127" s="104"/>
      <c r="L1127" s="96"/>
      <c r="M1127" s="96"/>
      <c r="N1127" s="96"/>
      <c r="O1127" s="104"/>
      <c r="P1127" s="104"/>
      <c r="Q1127" s="97"/>
      <c r="R1127" s="119" t="str">
        <f t="shared" si="34"/>
        <v/>
      </c>
      <c r="S1127" s="79" t="str">
        <f t="shared" si="35"/>
        <v/>
      </c>
    </row>
    <row r="1128" spans="2:19" ht="21" customHeight="1" x14ac:dyDescent="0.2">
      <c r="B1128" s="104"/>
      <c r="C1128" s="96"/>
      <c r="D1128" s="96"/>
      <c r="E1128" s="104"/>
      <c r="F1128" s="96"/>
      <c r="G1128" s="96"/>
      <c r="H1128" s="104"/>
      <c r="I1128" s="96"/>
      <c r="J1128" s="96"/>
      <c r="K1128" s="104"/>
      <c r="L1128" s="96"/>
      <c r="M1128" s="96"/>
      <c r="N1128" s="96"/>
      <c r="O1128" s="104"/>
      <c r="P1128" s="104"/>
      <c r="Q1128" s="97"/>
      <c r="R1128" s="119" t="str">
        <f t="shared" si="34"/>
        <v/>
      </c>
      <c r="S1128" s="79" t="str">
        <f t="shared" si="35"/>
        <v/>
      </c>
    </row>
    <row r="1129" spans="2:19" ht="21" customHeight="1" x14ac:dyDescent="0.2">
      <c r="B1129" s="104"/>
      <c r="C1129" s="96"/>
      <c r="D1129" s="96"/>
      <c r="E1129" s="104"/>
      <c r="F1129" s="96"/>
      <c r="G1129" s="96"/>
      <c r="H1129" s="104"/>
      <c r="I1129" s="96"/>
      <c r="J1129" s="96"/>
      <c r="K1129" s="104"/>
      <c r="L1129" s="96"/>
      <c r="M1129" s="96"/>
      <c r="N1129" s="96"/>
      <c r="O1129" s="104"/>
      <c r="P1129" s="104"/>
      <c r="Q1129" s="97"/>
      <c r="R1129" s="119" t="str">
        <f t="shared" si="34"/>
        <v/>
      </c>
      <c r="S1129" s="79" t="str">
        <f t="shared" si="35"/>
        <v/>
      </c>
    </row>
    <row r="1130" spans="2:19" ht="21" customHeight="1" x14ac:dyDescent="0.2">
      <c r="B1130" s="104"/>
      <c r="C1130" s="96"/>
      <c r="D1130" s="96"/>
      <c r="E1130" s="104"/>
      <c r="F1130" s="96"/>
      <c r="G1130" s="96"/>
      <c r="H1130" s="104"/>
      <c r="I1130" s="96"/>
      <c r="J1130" s="96"/>
      <c r="K1130" s="104"/>
      <c r="L1130" s="96"/>
      <c r="M1130" s="96"/>
      <c r="N1130" s="96"/>
      <c r="O1130" s="104"/>
      <c r="P1130" s="104"/>
      <c r="Q1130" s="97"/>
      <c r="R1130" s="119" t="str">
        <f t="shared" si="34"/>
        <v/>
      </c>
      <c r="S1130" s="79" t="str">
        <f t="shared" si="35"/>
        <v/>
      </c>
    </row>
    <row r="1131" spans="2:19" ht="21" customHeight="1" x14ac:dyDescent="0.2">
      <c r="B1131" s="104"/>
      <c r="C1131" s="96"/>
      <c r="D1131" s="96"/>
      <c r="E1131" s="104"/>
      <c r="F1131" s="96"/>
      <c r="G1131" s="96"/>
      <c r="H1131" s="104"/>
      <c r="I1131" s="96"/>
      <c r="J1131" s="96"/>
      <c r="K1131" s="104"/>
      <c r="L1131" s="96"/>
      <c r="M1131" s="96"/>
      <c r="N1131" s="96"/>
      <c r="O1131" s="104"/>
      <c r="P1131" s="104"/>
      <c r="Q1131" s="97"/>
      <c r="R1131" s="119" t="str">
        <f t="shared" si="34"/>
        <v/>
      </c>
      <c r="S1131" s="79" t="str">
        <f t="shared" si="35"/>
        <v/>
      </c>
    </row>
    <row r="1132" spans="2:19" ht="21" customHeight="1" x14ac:dyDescent="0.2">
      <c r="B1132" s="104"/>
      <c r="C1132" s="96"/>
      <c r="D1132" s="96"/>
      <c r="E1132" s="104"/>
      <c r="F1132" s="96"/>
      <c r="G1132" s="96"/>
      <c r="H1132" s="104"/>
      <c r="I1132" s="96"/>
      <c r="J1132" s="96"/>
      <c r="K1132" s="104"/>
      <c r="L1132" s="96"/>
      <c r="M1132" s="96"/>
      <c r="N1132" s="96"/>
      <c r="O1132" s="104"/>
      <c r="P1132" s="104"/>
      <c r="Q1132" s="97"/>
      <c r="R1132" s="119" t="str">
        <f t="shared" si="34"/>
        <v/>
      </c>
      <c r="S1132" s="79" t="str">
        <f t="shared" si="35"/>
        <v/>
      </c>
    </row>
    <row r="1133" spans="2:19" ht="21" customHeight="1" x14ac:dyDescent="0.2">
      <c r="B1133" s="104"/>
      <c r="C1133" s="96"/>
      <c r="D1133" s="96"/>
      <c r="E1133" s="104"/>
      <c r="F1133" s="96"/>
      <c r="G1133" s="96"/>
      <c r="H1133" s="104"/>
      <c r="I1133" s="96"/>
      <c r="J1133" s="96"/>
      <c r="K1133" s="104"/>
      <c r="L1133" s="96"/>
      <c r="M1133" s="96"/>
      <c r="N1133" s="96"/>
      <c r="O1133" s="104"/>
      <c r="P1133" s="104"/>
      <c r="Q1133" s="97"/>
      <c r="R1133" s="119" t="str">
        <f t="shared" si="34"/>
        <v/>
      </c>
      <c r="S1133" s="79" t="str">
        <f t="shared" si="35"/>
        <v/>
      </c>
    </row>
    <row r="1134" spans="2:19" ht="21" customHeight="1" x14ac:dyDescent="0.2">
      <c r="B1134" s="104"/>
      <c r="C1134" s="96"/>
      <c r="D1134" s="96"/>
      <c r="E1134" s="104"/>
      <c r="F1134" s="96"/>
      <c r="G1134" s="96"/>
      <c r="H1134" s="104"/>
      <c r="I1134" s="96"/>
      <c r="J1134" s="96"/>
      <c r="K1134" s="104"/>
      <c r="L1134" s="96"/>
      <c r="M1134" s="96"/>
      <c r="N1134" s="96"/>
      <c r="O1134" s="104"/>
      <c r="P1134" s="104"/>
      <c r="Q1134" s="97"/>
      <c r="R1134" s="119" t="str">
        <f t="shared" si="34"/>
        <v/>
      </c>
      <c r="S1134" s="79" t="str">
        <f t="shared" si="35"/>
        <v/>
      </c>
    </row>
    <row r="1135" spans="2:19" ht="21" customHeight="1" x14ac:dyDescent="0.2">
      <c r="B1135" s="104"/>
      <c r="C1135" s="96"/>
      <c r="D1135" s="96"/>
      <c r="E1135" s="104"/>
      <c r="F1135" s="96"/>
      <c r="G1135" s="96"/>
      <c r="H1135" s="104"/>
      <c r="I1135" s="96"/>
      <c r="J1135" s="96"/>
      <c r="K1135" s="104"/>
      <c r="L1135" s="96"/>
      <c r="M1135" s="96"/>
      <c r="N1135" s="96"/>
      <c r="O1135" s="104"/>
      <c r="P1135" s="104"/>
      <c r="Q1135" s="97"/>
      <c r="R1135" s="119" t="str">
        <f t="shared" si="34"/>
        <v/>
      </c>
      <c r="S1135" s="79" t="str">
        <f t="shared" si="35"/>
        <v/>
      </c>
    </row>
    <row r="1136" spans="2:19" ht="21" customHeight="1" x14ac:dyDescent="0.2">
      <c r="B1136" s="104"/>
      <c r="C1136" s="96"/>
      <c r="D1136" s="96"/>
      <c r="E1136" s="104"/>
      <c r="F1136" s="96"/>
      <c r="G1136" s="96"/>
      <c r="H1136" s="104"/>
      <c r="I1136" s="96"/>
      <c r="J1136" s="96"/>
      <c r="K1136" s="104"/>
      <c r="L1136" s="96"/>
      <c r="M1136" s="96"/>
      <c r="N1136" s="96"/>
      <c r="O1136" s="104"/>
      <c r="P1136" s="104"/>
      <c r="Q1136" s="97"/>
      <c r="R1136" s="119" t="str">
        <f t="shared" si="34"/>
        <v/>
      </c>
      <c r="S1136" s="79" t="str">
        <f t="shared" si="35"/>
        <v/>
      </c>
    </row>
    <row r="1137" spans="2:19" ht="21" customHeight="1" x14ac:dyDescent="0.2">
      <c r="B1137" s="104"/>
      <c r="C1137" s="96"/>
      <c r="D1137" s="96"/>
      <c r="E1137" s="104"/>
      <c r="F1137" s="96"/>
      <c r="G1137" s="96"/>
      <c r="H1137" s="104"/>
      <c r="I1137" s="96"/>
      <c r="J1137" s="96"/>
      <c r="K1137" s="104"/>
      <c r="L1137" s="96"/>
      <c r="M1137" s="96"/>
      <c r="N1137" s="96"/>
      <c r="O1137" s="104"/>
      <c r="P1137" s="104"/>
      <c r="Q1137" s="97"/>
      <c r="R1137" s="119" t="str">
        <f t="shared" si="34"/>
        <v/>
      </c>
      <c r="S1137" s="79" t="str">
        <f t="shared" si="35"/>
        <v/>
      </c>
    </row>
    <row r="1138" spans="2:19" ht="21" customHeight="1" x14ac:dyDescent="0.2">
      <c r="B1138" s="104"/>
      <c r="C1138" s="96"/>
      <c r="D1138" s="96"/>
      <c r="E1138" s="104"/>
      <c r="F1138" s="96"/>
      <c r="G1138" s="96"/>
      <c r="H1138" s="104"/>
      <c r="I1138" s="96"/>
      <c r="J1138" s="96"/>
      <c r="K1138" s="104"/>
      <c r="L1138" s="96"/>
      <c r="M1138" s="96"/>
      <c r="N1138" s="96"/>
      <c r="O1138" s="104"/>
      <c r="P1138" s="104"/>
      <c r="Q1138" s="97"/>
      <c r="R1138" s="119" t="str">
        <f t="shared" si="34"/>
        <v/>
      </c>
      <c r="S1138" s="79" t="str">
        <f t="shared" si="35"/>
        <v/>
      </c>
    </row>
    <row r="1139" spans="2:19" ht="21" customHeight="1" x14ac:dyDescent="0.2">
      <c r="B1139" s="104"/>
      <c r="C1139" s="96"/>
      <c r="D1139" s="96"/>
      <c r="E1139" s="104"/>
      <c r="F1139" s="96"/>
      <c r="G1139" s="96"/>
      <c r="H1139" s="104"/>
      <c r="I1139" s="96"/>
      <c r="J1139" s="96"/>
      <c r="K1139" s="104"/>
      <c r="L1139" s="96"/>
      <c r="M1139" s="96"/>
      <c r="N1139" s="96"/>
      <c r="O1139" s="104"/>
      <c r="P1139" s="104"/>
      <c r="Q1139" s="97"/>
      <c r="R1139" s="119" t="str">
        <f t="shared" si="34"/>
        <v/>
      </c>
      <c r="S1139" s="79" t="str">
        <f t="shared" si="35"/>
        <v/>
      </c>
    </row>
    <row r="1140" spans="2:19" ht="21" customHeight="1" x14ac:dyDescent="0.2">
      <c r="B1140" s="104"/>
      <c r="C1140" s="96"/>
      <c r="D1140" s="96"/>
      <c r="E1140" s="104"/>
      <c r="F1140" s="96"/>
      <c r="G1140" s="96"/>
      <c r="H1140" s="104"/>
      <c r="I1140" s="96"/>
      <c r="J1140" s="96"/>
      <c r="K1140" s="104"/>
      <c r="L1140" s="96"/>
      <c r="M1140" s="96"/>
      <c r="N1140" s="96"/>
      <c r="O1140" s="104"/>
      <c r="P1140" s="104"/>
      <c r="Q1140" s="97"/>
      <c r="R1140" s="119" t="str">
        <f t="shared" si="34"/>
        <v/>
      </c>
      <c r="S1140" s="79" t="str">
        <f t="shared" si="35"/>
        <v/>
      </c>
    </row>
    <row r="1141" spans="2:19" ht="21" customHeight="1" x14ac:dyDescent="0.2">
      <c r="B1141" s="104"/>
      <c r="C1141" s="96"/>
      <c r="D1141" s="96"/>
      <c r="E1141" s="104"/>
      <c r="F1141" s="96"/>
      <c r="G1141" s="96"/>
      <c r="H1141" s="104"/>
      <c r="I1141" s="96"/>
      <c r="J1141" s="96"/>
      <c r="K1141" s="104"/>
      <c r="L1141" s="96"/>
      <c r="M1141" s="96"/>
      <c r="N1141" s="96"/>
      <c r="O1141" s="104"/>
      <c r="P1141" s="104"/>
      <c r="Q1141" s="97"/>
      <c r="R1141" s="119" t="str">
        <f t="shared" si="34"/>
        <v/>
      </c>
      <c r="S1141" s="79" t="str">
        <f t="shared" si="35"/>
        <v/>
      </c>
    </row>
    <row r="1142" spans="2:19" ht="21" customHeight="1" x14ac:dyDescent="0.2">
      <c r="B1142" s="104"/>
      <c r="C1142" s="96"/>
      <c r="D1142" s="96"/>
      <c r="E1142" s="104"/>
      <c r="F1142" s="96"/>
      <c r="G1142" s="96"/>
      <c r="H1142" s="104"/>
      <c r="I1142" s="96"/>
      <c r="J1142" s="96"/>
      <c r="K1142" s="104"/>
      <c r="L1142" s="96"/>
      <c r="M1142" s="96"/>
      <c r="N1142" s="96"/>
      <c r="O1142" s="104"/>
      <c r="P1142" s="104"/>
      <c r="Q1142" s="97"/>
      <c r="R1142" s="119" t="str">
        <f t="shared" si="34"/>
        <v/>
      </c>
      <c r="S1142" s="79" t="str">
        <f t="shared" si="35"/>
        <v/>
      </c>
    </row>
    <row r="1143" spans="2:19" ht="21" customHeight="1" x14ac:dyDescent="0.2">
      <c r="B1143" s="104"/>
      <c r="C1143" s="96"/>
      <c r="D1143" s="96"/>
      <c r="E1143" s="104"/>
      <c r="F1143" s="96"/>
      <c r="G1143" s="96"/>
      <c r="H1143" s="104"/>
      <c r="I1143" s="96"/>
      <c r="J1143" s="96"/>
      <c r="K1143" s="104"/>
      <c r="L1143" s="96"/>
      <c r="M1143" s="96"/>
      <c r="N1143" s="96"/>
      <c r="O1143" s="104"/>
      <c r="P1143" s="104"/>
      <c r="Q1143" s="97"/>
      <c r="R1143" s="119" t="str">
        <f t="shared" si="34"/>
        <v/>
      </c>
      <c r="S1143" s="79" t="str">
        <f t="shared" si="35"/>
        <v/>
      </c>
    </row>
    <row r="1144" spans="2:19" ht="21" customHeight="1" x14ac:dyDescent="0.2">
      <c r="B1144" s="104"/>
      <c r="C1144" s="96"/>
      <c r="D1144" s="96"/>
      <c r="E1144" s="104"/>
      <c r="F1144" s="96"/>
      <c r="G1144" s="96"/>
      <c r="H1144" s="104"/>
      <c r="I1144" s="96"/>
      <c r="J1144" s="96"/>
      <c r="K1144" s="104"/>
      <c r="L1144" s="96"/>
      <c r="M1144" s="96"/>
      <c r="N1144" s="96"/>
      <c r="O1144" s="104"/>
      <c r="P1144" s="104"/>
      <c r="Q1144" s="97"/>
      <c r="R1144" s="119" t="str">
        <f t="shared" si="34"/>
        <v/>
      </c>
      <c r="S1144" s="79" t="str">
        <f t="shared" si="35"/>
        <v/>
      </c>
    </row>
    <row r="1145" spans="2:19" ht="21" customHeight="1" x14ac:dyDescent="0.2">
      <c r="B1145" s="104"/>
      <c r="C1145" s="96"/>
      <c r="D1145" s="96"/>
      <c r="E1145" s="104"/>
      <c r="F1145" s="96"/>
      <c r="G1145" s="96"/>
      <c r="H1145" s="104"/>
      <c r="I1145" s="96"/>
      <c r="J1145" s="96"/>
      <c r="K1145" s="104"/>
      <c r="L1145" s="96"/>
      <c r="M1145" s="96"/>
      <c r="N1145" s="96"/>
      <c r="O1145" s="104"/>
      <c r="P1145" s="104"/>
      <c r="Q1145" s="97"/>
      <c r="R1145" s="119" t="str">
        <f t="shared" si="34"/>
        <v/>
      </c>
      <c r="S1145" s="79" t="str">
        <f t="shared" si="35"/>
        <v/>
      </c>
    </row>
    <row r="1146" spans="2:19" ht="21" customHeight="1" x14ac:dyDescent="0.2">
      <c r="B1146" s="104"/>
      <c r="C1146" s="96"/>
      <c r="D1146" s="96"/>
      <c r="E1146" s="104"/>
      <c r="F1146" s="96"/>
      <c r="G1146" s="96"/>
      <c r="H1146" s="104"/>
      <c r="I1146" s="96"/>
      <c r="J1146" s="96"/>
      <c r="K1146" s="104"/>
      <c r="L1146" s="96"/>
      <c r="M1146" s="96"/>
      <c r="N1146" s="96"/>
      <c r="O1146" s="104"/>
      <c r="P1146" s="104"/>
      <c r="Q1146" s="97"/>
      <c r="R1146" s="119" t="str">
        <f t="shared" si="34"/>
        <v/>
      </c>
      <c r="S1146" s="79" t="str">
        <f t="shared" si="35"/>
        <v/>
      </c>
    </row>
    <row r="1147" spans="2:19" ht="21" customHeight="1" x14ac:dyDescent="0.2">
      <c r="B1147" s="104"/>
      <c r="C1147" s="96"/>
      <c r="D1147" s="96"/>
      <c r="E1147" s="104"/>
      <c r="F1147" s="96"/>
      <c r="G1147" s="96"/>
      <c r="H1147" s="104"/>
      <c r="I1147" s="96"/>
      <c r="J1147" s="96"/>
      <c r="K1147" s="104"/>
      <c r="L1147" s="96"/>
      <c r="M1147" s="96"/>
      <c r="N1147" s="96"/>
      <c r="O1147" s="104"/>
      <c r="P1147" s="104"/>
      <c r="Q1147" s="97"/>
      <c r="R1147" s="119" t="str">
        <f t="shared" si="34"/>
        <v/>
      </c>
      <c r="S1147" s="79" t="str">
        <f t="shared" si="35"/>
        <v/>
      </c>
    </row>
    <row r="1148" spans="2:19" ht="21" customHeight="1" x14ac:dyDescent="0.2">
      <c r="B1148" s="104"/>
      <c r="C1148" s="96"/>
      <c r="D1148" s="96"/>
      <c r="E1148" s="104"/>
      <c r="F1148" s="96"/>
      <c r="G1148" s="96"/>
      <c r="H1148" s="104"/>
      <c r="I1148" s="96"/>
      <c r="J1148" s="96"/>
      <c r="K1148" s="104"/>
      <c r="L1148" s="96"/>
      <c r="M1148" s="96"/>
      <c r="N1148" s="96"/>
      <c r="O1148" s="104"/>
      <c r="P1148" s="104"/>
      <c r="Q1148" s="97"/>
      <c r="R1148" s="119" t="str">
        <f t="shared" si="34"/>
        <v/>
      </c>
      <c r="S1148" s="79" t="str">
        <f t="shared" si="35"/>
        <v/>
      </c>
    </row>
    <row r="1149" spans="2:19" ht="21" customHeight="1" x14ac:dyDescent="0.2">
      <c r="B1149" s="104"/>
      <c r="C1149" s="96"/>
      <c r="D1149" s="96"/>
      <c r="E1149" s="104"/>
      <c r="F1149" s="96"/>
      <c r="G1149" s="96"/>
      <c r="H1149" s="104"/>
      <c r="I1149" s="96"/>
      <c r="J1149" s="96"/>
      <c r="K1149" s="104"/>
      <c r="L1149" s="96"/>
      <c r="M1149" s="96"/>
      <c r="N1149" s="96"/>
      <c r="O1149" s="104"/>
      <c r="P1149" s="104"/>
      <c r="Q1149" s="97"/>
      <c r="R1149" s="119" t="str">
        <f t="shared" si="34"/>
        <v/>
      </c>
      <c r="S1149" s="79" t="str">
        <f t="shared" si="35"/>
        <v/>
      </c>
    </row>
    <row r="1150" spans="2:19" ht="21" customHeight="1" x14ac:dyDescent="0.2">
      <c r="B1150" s="104"/>
      <c r="C1150" s="96"/>
      <c r="D1150" s="96"/>
      <c r="E1150" s="104"/>
      <c r="F1150" s="96"/>
      <c r="G1150" s="96"/>
      <c r="H1150" s="104"/>
      <c r="I1150" s="96"/>
      <c r="J1150" s="96"/>
      <c r="K1150" s="104"/>
      <c r="L1150" s="96"/>
      <c r="M1150" s="96"/>
      <c r="N1150" s="96"/>
      <c r="O1150" s="104"/>
      <c r="P1150" s="104"/>
      <c r="Q1150" s="97"/>
      <c r="R1150" s="119" t="str">
        <f t="shared" si="34"/>
        <v/>
      </c>
      <c r="S1150" s="79" t="str">
        <f t="shared" si="35"/>
        <v/>
      </c>
    </row>
    <row r="1151" spans="2:19" ht="21" customHeight="1" x14ac:dyDescent="0.2">
      <c r="B1151" s="104"/>
      <c r="C1151" s="96"/>
      <c r="D1151" s="96"/>
      <c r="E1151" s="104"/>
      <c r="F1151" s="96"/>
      <c r="G1151" s="96"/>
      <c r="H1151" s="104"/>
      <c r="I1151" s="96"/>
      <c r="J1151" s="96"/>
      <c r="K1151" s="104"/>
      <c r="L1151" s="96"/>
      <c r="M1151" s="96"/>
      <c r="N1151" s="96"/>
      <c r="O1151" s="104"/>
      <c r="P1151" s="104"/>
      <c r="Q1151" s="97"/>
      <c r="R1151" s="119" t="str">
        <f t="shared" si="34"/>
        <v/>
      </c>
      <c r="S1151" s="79" t="str">
        <f t="shared" si="35"/>
        <v/>
      </c>
    </row>
    <row r="1152" spans="2:19" ht="21" customHeight="1" x14ac:dyDescent="0.2">
      <c r="B1152" s="104"/>
      <c r="C1152" s="96"/>
      <c r="D1152" s="96"/>
      <c r="E1152" s="104"/>
      <c r="F1152" s="96"/>
      <c r="G1152" s="96"/>
      <c r="H1152" s="104"/>
      <c r="I1152" s="96"/>
      <c r="J1152" s="96"/>
      <c r="K1152" s="104"/>
      <c r="L1152" s="96"/>
      <c r="M1152" s="96"/>
      <c r="N1152" s="96"/>
      <c r="O1152" s="104"/>
      <c r="P1152" s="104"/>
      <c r="Q1152" s="97"/>
      <c r="R1152" s="119" t="str">
        <f t="shared" si="34"/>
        <v/>
      </c>
      <c r="S1152" s="79" t="str">
        <f t="shared" si="35"/>
        <v/>
      </c>
    </row>
    <row r="1153" spans="2:19" ht="21" customHeight="1" x14ac:dyDescent="0.2">
      <c r="B1153" s="104"/>
      <c r="C1153" s="96"/>
      <c r="D1153" s="96"/>
      <c r="E1153" s="104"/>
      <c r="F1153" s="96"/>
      <c r="G1153" s="96"/>
      <c r="H1153" s="104"/>
      <c r="I1153" s="96"/>
      <c r="J1153" s="96"/>
      <c r="K1153" s="104"/>
      <c r="L1153" s="96"/>
      <c r="M1153" s="96"/>
      <c r="N1153" s="96"/>
      <c r="O1153" s="104"/>
      <c r="P1153" s="104"/>
      <c r="Q1153" s="97"/>
      <c r="R1153" s="119" t="str">
        <f t="shared" si="34"/>
        <v/>
      </c>
      <c r="S1153" s="79" t="str">
        <f t="shared" si="35"/>
        <v/>
      </c>
    </row>
    <row r="1154" spans="2:19" ht="21" customHeight="1" x14ac:dyDescent="0.2">
      <c r="B1154" s="104"/>
      <c r="C1154" s="96"/>
      <c r="D1154" s="96"/>
      <c r="E1154" s="104"/>
      <c r="F1154" s="96"/>
      <c r="G1154" s="96"/>
      <c r="H1154" s="104"/>
      <c r="I1154" s="96"/>
      <c r="J1154" s="96"/>
      <c r="K1154" s="104"/>
      <c r="L1154" s="96"/>
      <c r="M1154" s="96"/>
      <c r="N1154" s="96"/>
      <c r="O1154" s="104"/>
      <c r="P1154" s="104"/>
      <c r="Q1154" s="97"/>
      <c r="R1154" s="119" t="str">
        <f t="shared" si="34"/>
        <v/>
      </c>
      <c r="S1154" s="79" t="str">
        <f t="shared" si="35"/>
        <v/>
      </c>
    </row>
    <row r="1155" spans="2:19" ht="21" customHeight="1" x14ac:dyDescent="0.2">
      <c r="B1155" s="104"/>
      <c r="C1155" s="96"/>
      <c r="D1155" s="96"/>
      <c r="E1155" s="104"/>
      <c r="F1155" s="96"/>
      <c r="G1155" s="96"/>
      <c r="H1155" s="104"/>
      <c r="I1155" s="96"/>
      <c r="J1155" s="96"/>
      <c r="K1155" s="104"/>
      <c r="L1155" s="96"/>
      <c r="M1155" s="96"/>
      <c r="N1155" s="96"/>
      <c r="O1155" s="104"/>
      <c r="P1155" s="104"/>
      <c r="Q1155" s="97"/>
      <c r="R1155" s="119" t="str">
        <f t="shared" si="34"/>
        <v/>
      </c>
      <c r="S1155" s="79" t="str">
        <f t="shared" si="35"/>
        <v/>
      </c>
    </row>
    <row r="1156" spans="2:19" ht="21" customHeight="1" x14ac:dyDescent="0.2">
      <c r="B1156" s="104"/>
      <c r="C1156" s="96"/>
      <c r="D1156" s="96"/>
      <c r="E1156" s="104"/>
      <c r="F1156" s="96"/>
      <c r="G1156" s="96"/>
      <c r="H1156" s="104"/>
      <c r="I1156" s="96"/>
      <c r="J1156" s="96"/>
      <c r="K1156" s="104"/>
      <c r="L1156" s="96"/>
      <c r="M1156" s="96"/>
      <c r="N1156" s="96"/>
      <c r="O1156" s="104"/>
      <c r="P1156" s="104"/>
      <c r="Q1156" s="97"/>
      <c r="R1156" s="119" t="str">
        <f t="shared" si="34"/>
        <v/>
      </c>
      <c r="S1156" s="79" t="str">
        <f t="shared" si="35"/>
        <v/>
      </c>
    </row>
    <row r="1157" spans="2:19" ht="21" customHeight="1" x14ac:dyDescent="0.2">
      <c r="B1157" s="104"/>
      <c r="C1157" s="96"/>
      <c r="D1157" s="96"/>
      <c r="E1157" s="104"/>
      <c r="F1157" s="96"/>
      <c r="G1157" s="96"/>
      <c r="H1157" s="104"/>
      <c r="I1157" s="96"/>
      <c r="J1157" s="96"/>
      <c r="K1157" s="104"/>
      <c r="L1157" s="96"/>
      <c r="M1157" s="96"/>
      <c r="N1157" s="96"/>
      <c r="O1157" s="104"/>
      <c r="P1157" s="104"/>
      <c r="Q1157" s="97"/>
      <c r="R1157" s="119" t="str">
        <f t="shared" si="34"/>
        <v/>
      </c>
      <c r="S1157" s="79" t="str">
        <f t="shared" si="35"/>
        <v/>
      </c>
    </row>
    <row r="1158" spans="2:19" ht="21" customHeight="1" x14ac:dyDescent="0.2">
      <c r="B1158" s="104"/>
      <c r="C1158" s="96"/>
      <c r="D1158" s="96"/>
      <c r="E1158" s="104"/>
      <c r="F1158" s="96"/>
      <c r="G1158" s="96"/>
      <c r="H1158" s="104"/>
      <c r="I1158" s="96"/>
      <c r="J1158" s="96"/>
      <c r="K1158" s="104"/>
      <c r="L1158" s="96"/>
      <c r="M1158" s="96"/>
      <c r="N1158" s="96"/>
      <c r="O1158" s="104"/>
      <c r="P1158" s="104"/>
      <c r="Q1158" s="97"/>
      <c r="R1158" s="119" t="str">
        <f t="shared" si="34"/>
        <v/>
      </c>
      <c r="S1158" s="79" t="str">
        <f t="shared" si="35"/>
        <v/>
      </c>
    </row>
    <row r="1159" spans="2:19" ht="21" customHeight="1" x14ac:dyDescent="0.2">
      <c r="B1159" s="104"/>
      <c r="C1159" s="96"/>
      <c r="D1159" s="96"/>
      <c r="E1159" s="104"/>
      <c r="F1159" s="96"/>
      <c r="G1159" s="96"/>
      <c r="H1159" s="104"/>
      <c r="I1159" s="96"/>
      <c r="J1159" s="96"/>
      <c r="K1159" s="104"/>
      <c r="L1159" s="96"/>
      <c r="M1159" s="96"/>
      <c r="N1159" s="96"/>
      <c r="O1159" s="104"/>
      <c r="P1159" s="104"/>
      <c r="Q1159" s="97"/>
      <c r="R1159" s="119" t="str">
        <f t="shared" si="34"/>
        <v/>
      </c>
      <c r="S1159" s="79" t="str">
        <f t="shared" si="35"/>
        <v/>
      </c>
    </row>
    <row r="1160" spans="2:19" ht="21" customHeight="1" x14ac:dyDescent="0.2">
      <c r="B1160" s="104"/>
      <c r="C1160" s="96"/>
      <c r="D1160" s="96"/>
      <c r="E1160" s="104"/>
      <c r="F1160" s="96"/>
      <c r="G1160" s="96"/>
      <c r="H1160" s="104"/>
      <c r="I1160" s="96"/>
      <c r="J1160" s="96"/>
      <c r="K1160" s="104"/>
      <c r="L1160" s="96"/>
      <c r="M1160" s="96"/>
      <c r="N1160" s="96"/>
      <c r="O1160" s="104"/>
      <c r="P1160" s="104"/>
      <c r="Q1160" s="97"/>
      <c r="R1160" s="119" t="str">
        <f t="shared" si="34"/>
        <v/>
      </c>
      <c r="S1160" s="79" t="str">
        <f t="shared" si="35"/>
        <v/>
      </c>
    </row>
    <row r="1161" spans="2:19" ht="21" customHeight="1" x14ac:dyDescent="0.2">
      <c r="B1161" s="104"/>
      <c r="C1161" s="96"/>
      <c r="D1161" s="96"/>
      <c r="E1161" s="104"/>
      <c r="F1161" s="96"/>
      <c r="G1161" s="96"/>
      <c r="H1161" s="104"/>
      <c r="I1161" s="96"/>
      <c r="J1161" s="96"/>
      <c r="K1161" s="104"/>
      <c r="L1161" s="96"/>
      <c r="M1161" s="96"/>
      <c r="N1161" s="96"/>
      <c r="O1161" s="104"/>
      <c r="P1161" s="104"/>
      <c r="Q1161" s="97"/>
      <c r="R1161" s="119" t="str">
        <f t="shared" si="34"/>
        <v/>
      </c>
      <c r="S1161" s="79" t="str">
        <f t="shared" si="35"/>
        <v/>
      </c>
    </row>
    <row r="1162" spans="2:19" ht="21" customHeight="1" x14ac:dyDescent="0.2">
      <c r="B1162" s="104"/>
      <c r="C1162" s="96"/>
      <c r="D1162" s="96"/>
      <c r="E1162" s="104"/>
      <c r="F1162" s="96"/>
      <c r="G1162" s="96"/>
      <c r="H1162" s="104"/>
      <c r="I1162" s="96"/>
      <c r="J1162" s="96"/>
      <c r="K1162" s="104"/>
      <c r="L1162" s="96"/>
      <c r="M1162" s="96"/>
      <c r="N1162" s="96"/>
      <c r="O1162" s="104"/>
      <c r="P1162" s="104"/>
      <c r="Q1162" s="97"/>
      <c r="R1162" s="119" t="str">
        <f t="shared" si="34"/>
        <v/>
      </c>
      <c r="S1162" s="79" t="str">
        <f t="shared" si="35"/>
        <v/>
      </c>
    </row>
    <row r="1163" spans="2:19" ht="21" customHeight="1" x14ac:dyDescent="0.2">
      <c r="B1163" s="104"/>
      <c r="C1163" s="96"/>
      <c r="D1163" s="96"/>
      <c r="E1163" s="104"/>
      <c r="F1163" s="96"/>
      <c r="G1163" s="96"/>
      <c r="H1163" s="104"/>
      <c r="I1163" s="96"/>
      <c r="J1163" s="96"/>
      <c r="K1163" s="104"/>
      <c r="L1163" s="96"/>
      <c r="M1163" s="96"/>
      <c r="N1163" s="96"/>
      <c r="O1163" s="104"/>
      <c r="P1163" s="104"/>
      <c r="Q1163" s="97"/>
      <c r="R1163" s="119" t="str">
        <f t="shared" si="34"/>
        <v/>
      </c>
      <c r="S1163" s="79" t="str">
        <f t="shared" si="35"/>
        <v/>
      </c>
    </row>
    <row r="1164" spans="2:19" ht="21" customHeight="1" x14ac:dyDescent="0.2">
      <c r="B1164" s="104"/>
      <c r="C1164" s="96"/>
      <c r="D1164" s="96"/>
      <c r="E1164" s="104"/>
      <c r="F1164" s="96"/>
      <c r="G1164" s="96"/>
      <c r="H1164" s="104"/>
      <c r="I1164" s="96"/>
      <c r="J1164" s="96"/>
      <c r="K1164" s="104"/>
      <c r="L1164" s="96"/>
      <c r="M1164" s="96"/>
      <c r="N1164" s="96"/>
      <c r="O1164" s="104"/>
      <c r="P1164" s="104"/>
      <c r="Q1164" s="97"/>
      <c r="R1164" s="119" t="str">
        <f t="shared" si="34"/>
        <v/>
      </c>
      <c r="S1164" s="79" t="str">
        <f t="shared" si="35"/>
        <v/>
      </c>
    </row>
    <row r="1165" spans="2:19" ht="21" customHeight="1" x14ac:dyDescent="0.2">
      <c r="B1165" s="104"/>
      <c r="C1165" s="96"/>
      <c r="D1165" s="96"/>
      <c r="E1165" s="104"/>
      <c r="F1165" s="96"/>
      <c r="G1165" s="96"/>
      <c r="H1165" s="104"/>
      <c r="I1165" s="96"/>
      <c r="J1165" s="96"/>
      <c r="K1165" s="104"/>
      <c r="L1165" s="96"/>
      <c r="M1165" s="96"/>
      <c r="N1165" s="96"/>
      <c r="O1165" s="104"/>
      <c r="P1165" s="104"/>
      <c r="Q1165" s="97"/>
      <c r="R1165" s="119" t="str">
        <f t="shared" ref="R1165:R1228" si="36">IF(S1165&lt;&gt;"","Erreur","")</f>
        <v/>
      </c>
      <c r="S1165" s="79" t="str">
        <f t="shared" ref="S1165:S1228" si="37">IF(AND(B1165&lt;&gt;"",B1164=""),"La ligne précédente ne doit pas être vide",IF(AND(B1165&lt;&gt;"",OR(C1165="",D1165="",N1165="")),"Veuillez compléter les informations d'identification du dérivé.",IF(AND(B1165="",OR(C1165&lt;&gt;"",D1165&lt;&gt;"",N1165&lt;&gt;"")),"Veuillez compléter les informations d'identification du dérivé en colonne C0010.",IF(AND(B1165&lt;&gt;"",E1165&lt;&gt;"",F1165=""),"Veuillez compléter la colonne C0230 Type de code.",IF(AND(B1165&lt;&gt;"",F1165=""),"Veuillez sélectionner Total/NA dans la liste de la colonne C0230 si vous n'avez rien à déclarer.",IF(AND(B1165&lt;&gt;"",H1165&lt;&gt;"",I1165=""),"Veuillez compléter la colonne C0260 Type de code.",IF(AND(B1165&lt;&gt;"",I1165=""),"Veuillez sélectionner Total/NA dans la liste de la colonne C0260 si vous n'avez rien à déclarer.","")))))))</f>
        <v/>
      </c>
    </row>
    <row r="1166" spans="2:19" ht="21" customHeight="1" x14ac:dyDescent="0.2">
      <c r="B1166" s="104"/>
      <c r="C1166" s="96"/>
      <c r="D1166" s="96"/>
      <c r="E1166" s="104"/>
      <c r="F1166" s="96"/>
      <c r="G1166" s="96"/>
      <c r="H1166" s="104"/>
      <c r="I1166" s="96"/>
      <c r="J1166" s="96"/>
      <c r="K1166" s="104"/>
      <c r="L1166" s="96"/>
      <c r="M1166" s="96"/>
      <c r="N1166" s="96"/>
      <c r="O1166" s="104"/>
      <c r="P1166" s="104"/>
      <c r="Q1166" s="97"/>
      <c r="R1166" s="119" t="str">
        <f t="shared" si="36"/>
        <v/>
      </c>
      <c r="S1166" s="79" t="str">
        <f t="shared" si="37"/>
        <v/>
      </c>
    </row>
    <row r="1167" spans="2:19" ht="21" customHeight="1" x14ac:dyDescent="0.2">
      <c r="B1167" s="104"/>
      <c r="C1167" s="96"/>
      <c r="D1167" s="96"/>
      <c r="E1167" s="104"/>
      <c r="F1167" s="96"/>
      <c r="G1167" s="96"/>
      <c r="H1167" s="104"/>
      <c r="I1167" s="96"/>
      <c r="J1167" s="96"/>
      <c r="K1167" s="104"/>
      <c r="L1167" s="96"/>
      <c r="M1167" s="96"/>
      <c r="N1167" s="96"/>
      <c r="O1167" s="104"/>
      <c r="P1167" s="104"/>
      <c r="Q1167" s="97"/>
      <c r="R1167" s="119" t="str">
        <f t="shared" si="36"/>
        <v/>
      </c>
      <c r="S1167" s="79" t="str">
        <f t="shared" si="37"/>
        <v/>
      </c>
    </row>
    <row r="1168" spans="2:19" ht="21" customHeight="1" x14ac:dyDescent="0.2">
      <c r="B1168" s="104"/>
      <c r="C1168" s="96"/>
      <c r="D1168" s="96"/>
      <c r="E1168" s="104"/>
      <c r="F1168" s="96"/>
      <c r="G1168" s="96"/>
      <c r="H1168" s="104"/>
      <c r="I1168" s="96"/>
      <c r="J1168" s="96"/>
      <c r="K1168" s="104"/>
      <c r="L1168" s="96"/>
      <c r="M1168" s="96"/>
      <c r="N1168" s="96"/>
      <c r="O1168" s="104"/>
      <c r="P1168" s="104"/>
      <c r="Q1168" s="97"/>
      <c r="R1168" s="119" t="str">
        <f t="shared" si="36"/>
        <v/>
      </c>
      <c r="S1168" s="79" t="str">
        <f t="shared" si="37"/>
        <v/>
      </c>
    </row>
    <row r="1169" spans="2:19" ht="21" customHeight="1" x14ac:dyDescent="0.2">
      <c r="B1169" s="104"/>
      <c r="C1169" s="96"/>
      <c r="D1169" s="96"/>
      <c r="E1169" s="104"/>
      <c r="F1169" s="96"/>
      <c r="G1169" s="96"/>
      <c r="H1169" s="104"/>
      <c r="I1169" s="96"/>
      <c r="J1169" s="96"/>
      <c r="K1169" s="104"/>
      <c r="L1169" s="96"/>
      <c r="M1169" s="96"/>
      <c r="N1169" s="96"/>
      <c r="O1169" s="104"/>
      <c r="P1169" s="104"/>
      <c r="Q1169" s="97"/>
      <c r="R1169" s="119" t="str">
        <f t="shared" si="36"/>
        <v/>
      </c>
      <c r="S1169" s="79" t="str">
        <f t="shared" si="37"/>
        <v/>
      </c>
    </row>
    <row r="1170" spans="2:19" ht="21" customHeight="1" x14ac:dyDescent="0.2">
      <c r="B1170" s="104"/>
      <c r="C1170" s="96"/>
      <c r="D1170" s="96"/>
      <c r="E1170" s="104"/>
      <c r="F1170" s="96"/>
      <c r="G1170" s="96"/>
      <c r="H1170" s="104"/>
      <c r="I1170" s="96"/>
      <c r="J1170" s="96"/>
      <c r="K1170" s="104"/>
      <c r="L1170" s="96"/>
      <c r="M1170" s="96"/>
      <c r="N1170" s="96"/>
      <c r="O1170" s="104"/>
      <c r="P1170" s="104"/>
      <c r="Q1170" s="97"/>
      <c r="R1170" s="119" t="str">
        <f t="shared" si="36"/>
        <v/>
      </c>
      <c r="S1170" s="79" t="str">
        <f t="shared" si="37"/>
        <v/>
      </c>
    </row>
    <row r="1171" spans="2:19" ht="21" customHeight="1" x14ac:dyDescent="0.2">
      <c r="B1171" s="104"/>
      <c r="C1171" s="96"/>
      <c r="D1171" s="96"/>
      <c r="E1171" s="104"/>
      <c r="F1171" s="96"/>
      <c r="G1171" s="96"/>
      <c r="H1171" s="104"/>
      <c r="I1171" s="96"/>
      <c r="J1171" s="96"/>
      <c r="K1171" s="104"/>
      <c r="L1171" s="96"/>
      <c r="M1171" s="96"/>
      <c r="N1171" s="96"/>
      <c r="O1171" s="104"/>
      <c r="P1171" s="104"/>
      <c r="Q1171" s="97"/>
      <c r="R1171" s="119" t="str">
        <f t="shared" si="36"/>
        <v/>
      </c>
      <c r="S1171" s="79" t="str">
        <f t="shared" si="37"/>
        <v/>
      </c>
    </row>
    <row r="1172" spans="2:19" ht="21" customHeight="1" x14ac:dyDescent="0.2">
      <c r="B1172" s="104"/>
      <c r="C1172" s="96"/>
      <c r="D1172" s="96"/>
      <c r="E1172" s="104"/>
      <c r="F1172" s="96"/>
      <c r="G1172" s="96"/>
      <c r="H1172" s="104"/>
      <c r="I1172" s="96"/>
      <c r="J1172" s="96"/>
      <c r="K1172" s="104"/>
      <c r="L1172" s="96"/>
      <c r="M1172" s="96"/>
      <c r="N1172" s="96"/>
      <c r="O1172" s="104"/>
      <c r="P1172" s="104"/>
      <c r="Q1172" s="97"/>
      <c r="R1172" s="119" t="str">
        <f t="shared" si="36"/>
        <v/>
      </c>
      <c r="S1172" s="79" t="str">
        <f t="shared" si="37"/>
        <v/>
      </c>
    </row>
    <row r="1173" spans="2:19" ht="21" customHeight="1" x14ac:dyDescent="0.2">
      <c r="B1173" s="104"/>
      <c r="C1173" s="96"/>
      <c r="D1173" s="96"/>
      <c r="E1173" s="104"/>
      <c r="F1173" s="96"/>
      <c r="G1173" s="96"/>
      <c r="H1173" s="104"/>
      <c r="I1173" s="96"/>
      <c r="J1173" s="96"/>
      <c r="K1173" s="104"/>
      <c r="L1173" s="96"/>
      <c r="M1173" s="96"/>
      <c r="N1173" s="96"/>
      <c r="O1173" s="104"/>
      <c r="P1173" s="104"/>
      <c r="Q1173" s="97"/>
      <c r="R1173" s="119" t="str">
        <f t="shared" si="36"/>
        <v/>
      </c>
      <c r="S1173" s="79" t="str">
        <f t="shared" si="37"/>
        <v/>
      </c>
    </row>
    <row r="1174" spans="2:19" ht="21" customHeight="1" x14ac:dyDescent="0.2">
      <c r="B1174" s="104"/>
      <c r="C1174" s="96"/>
      <c r="D1174" s="96"/>
      <c r="E1174" s="104"/>
      <c r="F1174" s="96"/>
      <c r="G1174" s="96"/>
      <c r="H1174" s="104"/>
      <c r="I1174" s="96"/>
      <c r="J1174" s="96"/>
      <c r="K1174" s="104"/>
      <c r="L1174" s="96"/>
      <c r="M1174" s="96"/>
      <c r="N1174" s="96"/>
      <c r="O1174" s="104"/>
      <c r="P1174" s="104"/>
      <c r="Q1174" s="97"/>
      <c r="R1174" s="119" t="str">
        <f t="shared" si="36"/>
        <v/>
      </c>
      <c r="S1174" s="79" t="str">
        <f t="shared" si="37"/>
        <v/>
      </c>
    </row>
    <row r="1175" spans="2:19" ht="21" customHeight="1" x14ac:dyDescent="0.2">
      <c r="B1175" s="104"/>
      <c r="C1175" s="96"/>
      <c r="D1175" s="96"/>
      <c r="E1175" s="104"/>
      <c r="F1175" s="96"/>
      <c r="G1175" s="96"/>
      <c r="H1175" s="104"/>
      <c r="I1175" s="96"/>
      <c r="J1175" s="96"/>
      <c r="K1175" s="104"/>
      <c r="L1175" s="96"/>
      <c r="M1175" s="96"/>
      <c r="N1175" s="96"/>
      <c r="O1175" s="104"/>
      <c r="P1175" s="104"/>
      <c r="Q1175" s="97"/>
      <c r="R1175" s="119" t="str">
        <f t="shared" si="36"/>
        <v/>
      </c>
      <c r="S1175" s="79" t="str">
        <f t="shared" si="37"/>
        <v/>
      </c>
    </row>
    <row r="1176" spans="2:19" ht="21" customHeight="1" x14ac:dyDescent="0.2">
      <c r="B1176" s="104"/>
      <c r="C1176" s="96"/>
      <c r="D1176" s="96"/>
      <c r="E1176" s="104"/>
      <c r="F1176" s="96"/>
      <c r="G1176" s="96"/>
      <c r="H1176" s="104"/>
      <c r="I1176" s="96"/>
      <c r="J1176" s="96"/>
      <c r="K1176" s="104"/>
      <c r="L1176" s="96"/>
      <c r="M1176" s="96"/>
      <c r="N1176" s="96"/>
      <c r="O1176" s="104"/>
      <c r="P1176" s="104"/>
      <c r="Q1176" s="97"/>
      <c r="R1176" s="119" t="str">
        <f t="shared" si="36"/>
        <v/>
      </c>
      <c r="S1176" s="79" t="str">
        <f t="shared" si="37"/>
        <v/>
      </c>
    </row>
    <row r="1177" spans="2:19" ht="21" customHeight="1" x14ac:dyDescent="0.2">
      <c r="B1177" s="104"/>
      <c r="C1177" s="96"/>
      <c r="D1177" s="96"/>
      <c r="E1177" s="104"/>
      <c r="F1177" s="96"/>
      <c r="G1177" s="96"/>
      <c r="H1177" s="104"/>
      <c r="I1177" s="96"/>
      <c r="J1177" s="96"/>
      <c r="K1177" s="104"/>
      <c r="L1177" s="96"/>
      <c r="M1177" s="96"/>
      <c r="N1177" s="96"/>
      <c r="O1177" s="104"/>
      <c r="P1177" s="104"/>
      <c r="Q1177" s="97"/>
      <c r="R1177" s="119" t="str">
        <f t="shared" si="36"/>
        <v/>
      </c>
      <c r="S1177" s="79" t="str">
        <f t="shared" si="37"/>
        <v/>
      </c>
    </row>
    <row r="1178" spans="2:19" ht="21" customHeight="1" x14ac:dyDescent="0.2">
      <c r="B1178" s="104"/>
      <c r="C1178" s="96"/>
      <c r="D1178" s="96"/>
      <c r="E1178" s="104"/>
      <c r="F1178" s="96"/>
      <c r="G1178" s="96"/>
      <c r="H1178" s="104"/>
      <c r="I1178" s="96"/>
      <c r="J1178" s="96"/>
      <c r="K1178" s="104"/>
      <c r="L1178" s="96"/>
      <c r="M1178" s="96"/>
      <c r="N1178" s="96"/>
      <c r="O1178" s="104"/>
      <c r="P1178" s="104"/>
      <c r="Q1178" s="97"/>
      <c r="R1178" s="119" t="str">
        <f t="shared" si="36"/>
        <v/>
      </c>
      <c r="S1178" s="79" t="str">
        <f t="shared" si="37"/>
        <v/>
      </c>
    </row>
    <row r="1179" spans="2:19" ht="21" customHeight="1" x14ac:dyDescent="0.2">
      <c r="B1179" s="104"/>
      <c r="C1179" s="96"/>
      <c r="D1179" s="96"/>
      <c r="E1179" s="104"/>
      <c r="F1179" s="96"/>
      <c r="G1179" s="96"/>
      <c r="H1179" s="104"/>
      <c r="I1179" s="96"/>
      <c r="J1179" s="96"/>
      <c r="K1179" s="104"/>
      <c r="L1179" s="96"/>
      <c r="M1179" s="96"/>
      <c r="N1179" s="96"/>
      <c r="O1179" s="104"/>
      <c r="P1179" s="104"/>
      <c r="Q1179" s="97"/>
      <c r="R1179" s="119" t="str">
        <f t="shared" si="36"/>
        <v/>
      </c>
      <c r="S1179" s="79" t="str">
        <f t="shared" si="37"/>
        <v/>
      </c>
    </row>
    <row r="1180" spans="2:19" ht="21" customHeight="1" x14ac:dyDescent="0.2">
      <c r="B1180" s="104"/>
      <c r="C1180" s="96"/>
      <c r="D1180" s="96"/>
      <c r="E1180" s="104"/>
      <c r="F1180" s="96"/>
      <c r="G1180" s="96"/>
      <c r="H1180" s="104"/>
      <c r="I1180" s="96"/>
      <c r="J1180" s="96"/>
      <c r="K1180" s="104"/>
      <c r="L1180" s="96"/>
      <c r="M1180" s="96"/>
      <c r="N1180" s="96"/>
      <c r="O1180" s="104"/>
      <c r="P1180" s="104"/>
      <c r="Q1180" s="97"/>
      <c r="R1180" s="119" t="str">
        <f t="shared" si="36"/>
        <v/>
      </c>
      <c r="S1180" s="79" t="str">
        <f t="shared" si="37"/>
        <v/>
      </c>
    </row>
    <row r="1181" spans="2:19" ht="21" customHeight="1" x14ac:dyDescent="0.2">
      <c r="B1181" s="104"/>
      <c r="C1181" s="96"/>
      <c r="D1181" s="96"/>
      <c r="E1181" s="104"/>
      <c r="F1181" s="96"/>
      <c r="G1181" s="96"/>
      <c r="H1181" s="104"/>
      <c r="I1181" s="96"/>
      <c r="J1181" s="96"/>
      <c r="K1181" s="104"/>
      <c r="L1181" s="96"/>
      <c r="M1181" s="96"/>
      <c r="N1181" s="96"/>
      <c r="O1181" s="104"/>
      <c r="P1181" s="104"/>
      <c r="Q1181" s="97"/>
      <c r="R1181" s="119" t="str">
        <f t="shared" si="36"/>
        <v/>
      </c>
      <c r="S1181" s="79" t="str">
        <f t="shared" si="37"/>
        <v/>
      </c>
    </row>
    <row r="1182" spans="2:19" ht="21" customHeight="1" x14ac:dyDescent="0.2">
      <c r="B1182" s="104"/>
      <c r="C1182" s="96"/>
      <c r="D1182" s="96"/>
      <c r="E1182" s="104"/>
      <c r="F1182" s="96"/>
      <c r="G1182" s="96"/>
      <c r="H1182" s="104"/>
      <c r="I1182" s="96"/>
      <c r="J1182" s="96"/>
      <c r="K1182" s="104"/>
      <c r="L1182" s="96"/>
      <c r="M1182" s="96"/>
      <c r="N1182" s="96"/>
      <c r="O1182" s="104"/>
      <c r="P1182" s="104"/>
      <c r="Q1182" s="97"/>
      <c r="R1182" s="119" t="str">
        <f t="shared" si="36"/>
        <v/>
      </c>
      <c r="S1182" s="79" t="str">
        <f t="shared" si="37"/>
        <v/>
      </c>
    </row>
    <row r="1183" spans="2:19" ht="21" customHeight="1" x14ac:dyDescent="0.2">
      <c r="B1183" s="104"/>
      <c r="C1183" s="96"/>
      <c r="D1183" s="96"/>
      <c r="E1183" s="104"/>
      <c r="F1183" s="96"/>
      <c r="G1183" s="96"/>
      <c r="H1183" s="104"/>
      <c r="I1183" s="96"/>
      <c r="J1183" s="96"/>
      <c r="K1183" s="104"/>
      <c r="L1183" s="96"/>
      <c r="M1183" s="96"/>
      <c r="N1183" s="96"/>
      <c r="O1183" s="104"/>
      <c r="P1183" s="104"/>
      <c r="Q1183" s="97"/>
      <c r="R1183" s="119" t="str">
        <f t="shared" si="36"/>
        <v/>
      </c>
      <c r="S1183" s="79" t="str">
        <f t="shared" si="37"/>
        <v/>
      </c>
    </row>
    <row r="1184" spans="2:19" ht="21" customHeight="1" x14ac:dyDescent="0.2">
      <c r="B1184" s="104"/>
      <c r="C1184" s="96"/>
      <c r="D1184" s="96"/>
      <c r="E1184" s="104"/>
      <c r="F1184" s="96"/>
      <c r="G1184" s="96"/>
      <c r="H1184" s="104"/>
      <c r="I1184" s="96"/>
      <c r="J1184" s="96"/>
      <c r="K1184" s="104"/>
      <c r="L1184" s="96"/>
      <c r="M1184" s="96"/>
      <c r="N1184" s="96"/>
      <c r="O1184" s="104"/>
      <c r="P1184" s="104"/>
      <c r="Q1184" s="97"/>
      <c r="R1184" s="119" t="str">
        <f t="shared" si="36"/>
        <v/>
      </c>
      <c r="S1184" s="79" t="str">
        <f t="shared" si="37"/>
        <v/>
      </c>
    </row>
    <row r="1185" spans="2:19" ht="21" customHeight="1" x14ac:dyDescent="0.2">
      <c r="B1185" s="104"/>
      <c r="C1185" s="96"/>
      <c r="D1185" s="96"/>
      <c r="E1185" s="104"/>
      <c r="F1185" s="96"/>
      <c r="G1185" s="96"/>
      <c r="H1185" s="104"/>
      <c r="I1185" s="96"/>
      <c r="J1185" s="96"/>
      <c r="K1185" s="104"/>
      <c r="L1185" s="96"/>
      <c r="M1185" s="96"/>
      <c r="N1185" s="96"/>
      <c r="O1185" s="104"/>
      <c r="P1185" s="104"/>
      <c r="Q1185" s="97"/>
      <c r="R1185" s="119" t="str">
        <f t="shared" si="36"/>
        <v/>
      </c>
      <c r="S1185" s="79" t="str">
        <f t="shared" si="37"/>
        <v/>
      </c>
    </row>
    <row r="1186" spans="2:19" ht="21" customHeight="1" x14ac:dyDescent="0.2">
      <c r="B1186" s="104"/>
      <c r="C1186" s="96"/>
      <c r="D1186" s="96"/>
      <c r="E1186" s="104"/>
      <c r="F1186" s="96"/>
      <c r="G1186" s="96"/>
      <c r="H1186" s="104"/>
      <c r="I1186" s="96"/>
      <c r="J1186" s="96"/>
      <c r="K1186" s="104"/>
      <c r="L1186" s="96"/>
      <c r="M1186" s="96"/>
      <c r="N1186" s="96"/>
      <c r="O1186" s="104"/>
      <c r="P1186" s="104"/>
      <c r="Q1186" s="97"/>
      <c r="R1186" s="119" t="str">
        <f t="shared" si="36"/>
        <v/>
      </c>
      <c r="S1186" s="79" t="str">
        <f t="shared" si="37"/>
        <v/>
      </c>
    </row>
    <row r="1187" spans="2:19" ht="21" customHeight="1" x14ac:dyDescent="0.2">
      <c r="B1187" s="104"/>
      <c r="C1187" s="96"/>
      <c r="D1187" s="96"/>
      <c r="E1187" s="104"/>
      <c r="F1187" s="96"/>
      <c r="G1187" s="96"/>
      <c r="H1187" s="104"/>
      <c r="I1187" s="96"/>
      <c r="J1187" s="96"/>
      <c r="K1187" s="104"/>
      <c r="L1187" s="96"/>
      <c r="M1187" s="96"/>
      <c r="N1187" s="96"/>
      <c r="O1187" s="104"/>
      <c r="P1187" s="104"/>
      <c r="Q1187" s="97"/>
      <c r="R1187" s="119" t="str">
        <f t="shared" si="36"/>
        <v/>
      </c>
      <c r="S1187" s="79" t="str">
        <f t="shared" si="37"/>
        <v/>
      </c>
    </row>
    <row r="1188" spans="2:19" ht="21" customHeight="1" x14ac:dyDescent="0.2">
      <c r="B1188" s="104"/>
      <c r="C1188" s="96"/>
      <c r="D1188" s="96"/>
      <c r="E1188" s="104"/>
      <c r="F1188" s="96"/>
      <c r="G1188" s="96"/>
      <c r="H1188" s="104"/>
      <c r="I1188" s="96"/>
      <c r="J1188" s="96"/>
      <c r="K1188" s="104"/>
      <c r="L1188" s="96"/>
      <c r="M1188" s="96"/>
      <c r="N1188" s="96"/>
      <c r="O1188" s="104"/>
      <c r="P1188" s="104"/>
      <c r="Q1188" s="97"/>
      <c r="R1188" s="119" t="str">
        <f t="shared" si="36"/>
        <v/>
      </c>
      <c r="S1188" s="79" t="str">
        <f t="shared" si="37"/>
        <v/>
      </c>
    </row>
    <row r="1189" spans="2:19" ht="21" customHeight="1" x14ac:dyDescent="0.2">
      <c r="B1189" s="104"/>
      <c r="C1189" s="96"/>
      <c r="D1189" s="96"/>
      <c r="E1189" s="104"/>
      <c r="F1189" s="96"/>
      <c r="G1189" s="96"/>
      <c r="H1189" s="104"/>
      <c r="I1189" s="96"/>
      <c r="J1189" s="96"/>
      <c r="K1189" s="104"/>
      <c r="L1189" s="96"/>
      <c r="M1189" s="96"/>
      <c r="N1189" s="96"/>
      <c r="O1189" s="104"/>
      <c r="P1189" s="104"/>
      <c r="Q1189" s="97"/>
      <c r="R1189" s="119" t="str">
        <f t="shared" si="36"/>
        <v/>
      </c>
      <c r="S1189" s="79" t="str">
        <f t="shared" si="37"/>
        <v/>
      </c>
    </row>
    <row r="1190" spans="2:19" ht="21" customHeight="1" x14ac:dyDescent="0.2">
      <c r="B1190" s="104"/>
      <c r="C1190" s="96"/>
      <c r="D1190" s="96"/>
      <c r="E1190" s="104"/>
      <c r="F1190" s="96"/>
      <c r="G1190" s="96"/>
      <c r="H1190" s="104"/>
      <c r="I1190" s="96"/>
      <c r="J1190" s="96"/>
      <c r="K1190" s="104"/>
      <c r="L1190" s="96"/>
      <c r="M1190" s="96"/>
      <c r="N1190" s="96"/>
      <c r="O1190" s="104"/>
      <c r="P1190" s="104"/>
      <c r="Q1190" s="97"/>
      <c r="R1190" s="119" t="str">
        <f t="shared" si="36"/>
        <v/>
      </c>
      <c r="S1190" s="79" t="str">
        <f t="shared" si="37"/>
        <v/>
      </c>
    </row>
    <row r="1191" spans="2:19" ht="21" customHeight="1" x14ac:dyDescent="0.2">
      <c r="B1191" s="104"/>
      <c r="C1191" s="96"/>
      <c r="D1191" s="96"/>
      <c r="E1191" s="104"/>
      <c r="F1191" s="96"/>
      <c r="G1191" s="96"/>
      <c r="H1191" s="104"/>
      <c r="I1191" s="96"/>
      <c r="J1191" s="96"/>
      <c r="K1191" s="104"/>
      <c r="L1191" s="96"/>
      <c r="M1191" s="96"/>
      <c r="N1191" s="96"/>
      <c r="O1191" s="104"/>
      <c r="P1191" s="104"/>
      <c r="Q1191" s="97"/>
      <c r="R1191" s="119" t="str">
        <f t="shared" si="36"/>
        <v/>
      </c>
      <c r="S1191" s="79" t="str">
        <f t="shared" si="37"/>
        <v/>
      </c>
    </row>
    <row r="1192" spans="2:19" ht="21" customHeight="1" x14ac:dyDescent="0.2">
      <c r="B1192" s="104"/>
      <c r="C1192" s="96"/>
      <c r="D1192" s="96"/>
      <c r="E1192" s="104"/>
      <c r="F1192" s="96"/>
      <c r="G1192" s="96"/>
      <c r="H1192" s="104"/>
      <c r="I1192" s="96"/>
      <c r="J1192" s="96"/>
      <c r="K1192" s="104"/>
      <c r="L1192" s="96"/>
      <c r="M1192" s="96"/>
      <c r="N1192" s="96"/>
      <c r="O1192" s="104"/>
      <c r="P1192" s="104"/>
      <c r="Q1192" s="97"/>
      <c r="R1192" s="119" t="str">
        <f t="shared" si="36"/>
        <v/>
      </c>
      <c r="S1192" s="79" t="str">
        <f t="shared" si="37"/>
        <v/>
      </c>
    </row>
    <row r="1193" spans="2:19" ht="21" customHeight="1" x14ac:dyDescent="0.2">
      <c r="B1193" s="104"/>
      <c r="C1193" s="96"/>
      <c r="D1193" s="96"/>
      <c r="E1193" s="104"/>
      <c r="F1193" s="96"/>
      <c r="G1193" s="96"/>
      <c r="H1193" s="104"/>
      <c r="I1193" s="96"/>
      <c r="J1193" s="96"/>
      <c r="K1193" s="104"/>
      <c r="L1193" s="96"/>
      <c r="M1193" s="96"/>
      <c r="N1193" s="96"/>
      <c r="O1193" s="104"/>
      <c r="P1193" s="104"/>
      <c r="Q1193" s="97"/>
      <c r="R1193" s="119" t="str">
        <f t="shared" si="36"/>
        <v/>
      </c>
      <c r="S1193" s="79" t="str">
        <f t="shared" si="37"/>
        <v/>
      </c>
    </row>
    <row r="1194" spans="2:19" ht="21" customHeight="1" x14ac:dyDescent="0.2">
      <c r="B1194" s="104"/>
      <c r="C1194" s="96"/>
      <c r="D1194" s="96"/>
      <c r="E1194" s="104"/>
      <c r="F1194" s="96"/>
      <c r="G1194" s="96"/>
      <c r="H1194" s="104"/>
      <c r="I1194" s="96"/>
      <c r="J1194" s="96"/>
      <c r="K1194" s="104"/>
      <c r="L1194" s="96"/>
      <c r="M1194" s="96"/>
      <c r="N1194" s="96"/>
      <c r="O1194" s="104"/>
      <c r="P1194" s="104"/>
      <c r="Q1194" s="97"/>
      <c r="R1194" s="119" t="str">
        <f t="shared" si="36"/>
        <v/>
      </c>
      <c r="S1194" s="79" t="str">
        <f t="shared" si="37"/>
        <v/>
      </c>
    </row>
    <row r="1195" spans="2:19" ht="21" customHeight="1" x14ac:dyDescent="0.2">
      <c r="B1195" s="104"/>
      <c r="C1195" s="96"/>
      <c r="D1195" s="96"/>
      <c r="E1195" s="104"/>
      <c r="F1195" s="96"/>
      <c r="G1195" s="96"/>
      <c r="H1195" s="104"/>
      <c r="I1195" s="96"/>
      <c r="J1195" s="96"/>
      <c r="K1195" s="104"/>
      <c r="L1195" s="96"/>
      <c r="M1195" s="96"/>
      <c r="N1195" s="96"/>
      <c r="O1195" s="104"/>
      <c r="P1195" s="104"/>
      <c r="Q1195" s="97"/>
      <c r="R1195" s="119" t="str">
        <f t="shared" si="36"/>
        <v/>
      </c>
      <c r="S1195" s="79" t="str">
        <f t="shared" si="37"/>
        <v/>
      </c>
    </row>
    <row r="1196" spans="2:19" ht="21" customHeight="1" x14ac:dyDescent="0.2">
      <c r="B1196" s="104"/>
      <c r="C1196" s="96"/>
      <c r="D1196" s="96"/>
      <c r="E1196" s="104"/>
      <c r="F1196" s="96"/>
      <c r="G1196" s="96"/>
      <c r="H1196" s="104"/>
      <c r="I1196" s="96"/>
      <c r="J1196" s="96"/>
      <c r="K1196" s="104"/>
      <c r="L1196" s="96"/>
      <c r="M1196" s="96"/>
      <c r="N1196" s="96"/>
      <c r="O1196" s="104"/>
      <c r="P1196" s="104"/>
      <c r="Q1196" s="97"/>
      <c r="R1196" s="119" t="str">
        <f t="shared" si="36"/>
        <v/>
      </c>
      <c r="S1196" s="79" t="str">
        <f t="shared" si="37"/>
        <v/>
      </c>
    </row>
    <row r="1197" spans="2:19" ht="21" customHeight="1" x14ac:dyDescent="0.2">
      <c r="B1197" s="104"/>
      <c r="C1197" s="96"/>
      <c r="D1197" s="96"/>
      <c r="E1197" s="104"/>
      <c r="F1197" s="96"/>
      <c r="G1197" s="96"/>
      <c r="H1197" s="104"/>
      <c r="I1197" s="96"/>
      <c r="J1197" s="96"/>
      <c r="K1197" s="104"/>
      <c r="L1197" s="96"/>
      <c r="M1197" s="96"/>
      <c r="N1197" s="96"/>
      <c r="O1197" s="104"/>
      <c r="P1197" s="104"/>
      <c r="Q1197" s="97"/>
      <c r="R1197" s="119" t="str">
        <f t="shared" si="36"/>
        <v/>
      </c>
      <c r="S1197" s="79" t="str">
        <f t="shared" si="37"/>
        <v/>
      </c>
    </row>
    <row r="1198" spans="2:19" ht="21" customHeight="1" x14ac:dyDescent="0.2">
      <c r="B1198" s="104"/>
      <c r="C1198" s="96"/>
      <c r="D1198" s="96"/>
      <c r="E1198" s="104"/>
      <c r="F1198" s="96"/>
      <c r="G1198" s="96"/>
      <c r="H1198" s="104"/>
      <c r="I1198" s="96"/>
      <c r="J1198" s="96"/>
      <c r="K1198" s="104"/>
      <c r="L1198" s="96"/>
      <c r="M1198" s="96"/>
      <c r="N1198" s="96"/>
      <c r="O1198" s="104"/>
      <c r="P1198" s="104"/>
      <c r="Q1198" s="97"/>
      <c r="R1198" s="119" t="str">
        <f t="shared" si="36"/>
        <v/>
      </c>
      <c r="S1198" s="79" t="str">
        <f t="shared" si="37"/>
        <v/>
      </c>
    </row>
    <row r="1199" spans="2:19" ht="21" customHeight="1" x14ac:dyDescent="0.2">
      <c r="B1199" s="104"/>
      <c r="C1199" s="96"/>
      <c r="D1199" s="96"/>
      <c r="E1199" s="104"/>
      <c r="F1199" s="96"/>
      <c r="G1199" s="96"/>
      <c r="H1199" s="104"/>
      <c r="I1199" s="96"/>
      <c r="J1199" s="96"/>
      <c r="K1199" s="104"/>
      <c r="L1199" s="96"/>
      <c r="M1199" s="96"/>
      <c r="N1199" s="96"/>
      <c r="O1199" s="104"/>
      <c r="P1199" s="104"/>
      <c r="Q1199" s="97"/>
      <c r="R1199" s="119" t="str">
        <f t="shared" si="36"/>
        <v/>
      </c>
      <c r="S1199" s="79" t="str">
        <f t="shared" si="37"/>
        <v/>
      </c>
    </row>
    <row r="1200" spans="2:19" ht="21" customHeight="1" x14ac:dyDescent="0.2">
      <c r="B1200" s="104"/>
      <c r="C1200" s="96"/>
      <c r="D1200" s="96"/>
      <c r="E1200" s="104"/>
      <c r="F1200" s="96"/>
      <c r="G1200" s="96"/>
      <c r="H1200" s="104"/>
      <c r="I1200" s="96"/>
      <c r="J1200" s="96"/>
      <c r="K1200" s="104"/>
      <c r="L1200" s="96"/>
      <c r="M1200" s="96"/>
      <c r="N1200" s="96"/>
      <c r="O1200" s="104"/>
      <c r="P1200" s="104"/>
      <c r="Q1200" s="97"/>
      <c r="R1200" s="119" t="str">
        <f t="shared" si="36"/>
        <v/>
      </c>
      <c r="S1200" s="79" t="str">
        <f t="shared" si="37"/>
        <v/>
      </c>
    </row>
    <row r="1201" spans="2:19" ht="21" customHeight="1" x14ac:dyDescent="0.2">
      <c r="B1201" s="104"/>
      <c r="C1201" s="96"/>
      <c r="D1201" s="96"/>
      <c r="E1201" s="104"/>
      <c r="F1201" s="96"/>
      <c r="G1201" s="96"/>
      <c r="H1201" s="104"/>
      <c r="I1201" s="96"/>
      <c r="J1201" s="96"/>
      <c r="K1201" s="104"/>
      <c r="L1201" s="96"/>
      <c r="M1201" s="96"/>
      <c r="N1201" s="96"/>
      <c r="O1201" s="104"/>
      <c r="P1201" s="104"/>
      <c r="Q1201" s="97"/>
      <c r="R1201" s="119" t="str">
        <f t="shared" si="36"/>
        <v/>
      </c>
      <c r="S1201" s="79" t="str">
        <f t="shared" si="37"/>
        <v/>
      </c>
    </row>
    <row r="1202" spans="2:19" ht="21" customHeight="1" x14ac:dyDescent="0.2">
      <c r="B1202" s="104"/>
      <c r="C1202" s="96"/>
      <c r="D1202" s="96"/>
      <c r="E1202" s="104"/>
      <c r="F1202" s="96"/>
      <c r="G1202" s="96"/>
      <c r="H1202" s="104"/>
      <c r="I1202" s="96"/>
      <c r="J1202" s="96"/>
      <c r="K1202" s="104"/>
      <c r="L1202" s="96"/>
      <c r="M1202" s="96"/>
      <c r="N1202" s="96"/>
      <c r="O1202" s="104"/>
      <c r="P1202" s="104"/>
      <c r="Q1202" s="97"/>
      <c r="R1202" s="119" t="str">
        <f t="shared" si="36"/>
        <v/>
      </c>
      <c r="S1202" s="79" t="str">
        <f t="shared" si="37"/>
        <v/>
      </c>
    </row>
    <row r="1203" spans="2:19" ht="21" customHeight="1" x14ac:dyDescent="0.2">
      <c r="B1203" s="104"/>
      <c r="C1203" s="96"/>
      <c r="D1203" s="96"/>
      <c r="E1203" s="104"/>
      <c r="F1203" s="96"/>
      <c r="G1203" s="96"/>
      <c r="H1203" s="104"/>
      <c r="I1203" s="96"/>
      <c r="J1203" s="96"/>
      <c r="K1203" s="104"/>
      <c r="L1203" s="96"/>
      <c r="M1203" s="96"/>
      <c r="N1203" s="96"/>
      <c r="O1203" s="104"/>
      <c r="P1203" s="104"/>
      <c r="Q1203" s="97"/>
      <c r="R1203" s="119" t="str">
        <f t="shared" si="36"/>
        <v/>
      </c>
      <c r="S1203" s="79" t="str">
        <f t="shared" si="37"/>
        <v/>
      </c>
    </row>
    <row r="1204" spans="2:19" ht="21" customHeight="1" x14ac:dyDescent="0.2">
      <c r="B1204" s="104"/>
      <c r="C1204" s="96"/>
      <c r="D1204" s="96"/>
      <c r="E1204" s="104"/>
      <c r="F1204" s="96"/>
      <c r="G1204" s="96"/>
      <c r="H1204" s="104"/>
      <c r="I1204" s="96"/>
      <c r="J1204" s="96"/>
      <c r="K1204" s="104"/>
      <c r="L1204" s="96"/>
      <c r="M1204" s="96"/>
      <c r="N1204" s="96"/>
      <c r="O1204" s="104"/>
      <c r="P1204" s="104"/>
      <c r="Q1204" s="97"/>
      <c r="R1204" s="119" t="str">
        <f t="shared" si="36"/>
        <v/>
      </c>
      <c r="S1204" s="79" t="str">
        <f t="shared" si="37"/>
        <v/>
      </c>
    </row>
    <row r="1205" spans="2:19" ht="21" customHeight="1" x14ac:dyDescent="0.2">
      <c r="B1205" s="104"/>
      <c r="C1205" s="96"/>
      <c r="D1205" s="96"/>
      <c r="E1205" s="104"/>
      <c r="F1205" s="96"/>
      <c r="G1205" s="96"/>
      <c r="H1205" s="104"/>
      <c r="I1205" s="96"/>
      <c r="J1205" s="96"/>
      <c r="K1205" s="104"/>
      <c r="L1205" s="96"/>
      <c r="M1205" s="96"/>
      <c r="N1205" s="96"/>
      <c r="O1205" s="104"/>
      <c r="P1205" s="104"/>
      <c r="Q1205" s="97"/>
      <c r="R1205" s="119" t="str">
        <f t="shared" si="36"/>
        <v/>
      </c>
      <c r="S1205" s="79" t="str">
        <f t="shared" si="37"/>
        <v/>
      </c>
    </row>
    <row r="1206" spans="2:19" ht="21" customHeight="1" x14ac:dyDescent="0.2">
      <c r="B1206" s="104"/>
      <c r="C1206" s="96"/>
      <c r="D1206" s="96"/>
      <c r="E1206" s="104"/>
      <c r="F1206" s="96"/>
      <c r="G1206" s="96"/>
      <c r="H1206" s="104"/>
      <c r="I1206" s="96"/>
      <c r="J1206" s="96"/>
      <c r="K1206" s="104"/>
      <c r="L1206" s="96"/>
      <c r="M1206" s="96"/>
      <c r="N1206" s="96"/>
      <c r="O1206" s="104"/>
      <c r="P1206" s="104"/>
      <c r="Q1206" s="97"/>
      <c r="R1206" s="119" t="str">
        <f t="shared" si="36"/>
        <v/>
      </c>
      <c r="S1206" s="79" t="str">
        <f t="shared" si="37"/>
        <v/>
      </c>
    </row>
    <row r="1207" spans="2:19" ht="21" customHeight="1" x14ac:dyDescent="0.2">
      <c r="B1207" s="104"/>
      <c r="C1207" s="96"/>
      <c r="D1207" s="96"/>
      <c r="E1207" s="104"/>
      <c r="F1207" s="96"/>
      <c r="G1207" s="96"/>
      <c r="H1207" s="104"/>
      <c r="I1207" s="96"/>
      <c r="J1207" s="96"/>
      <c r="K1207" s="104"/>
      <c r="L1207" s="96"/>
      <c r="M1207" s="96"/>
      <c r="N1207" s="96"/>
      <c r="O1207" s="104"/>
      <c r="P1207" s="104"/>
      <c r="Q1207" s="97"/>
      <c r="R1207" s="119" t="str">
        <f t="shared" si="36"/>
        <v/>
      </c>
      <c r="S1207" s="79" t="str">
        <f t="shared" si="37"/>
        <v/>
      </c>
    </row>
    <row r="1208" spans="2:19" ht="21" customHeight="1" x14ac:dyDescent="0.2">
      <c r="B1208" s="104"/>
      <c r="C1208" s="96"/>
      <c r="D1208" s="96"/>
      <c r="E1208" s="104"/>
      <c r="F1208" s="96"/>
      <c r="G1208" s="96"/>
      <c r="H1208" s="104"/>
      <c r="I1208" s="96"/>
      <c r="J1208" s="96"/>
      <c r="K1208" s="104"/>
      <c r="L1208" s="96"/>
      <c r="M1208" s="96"/>
      <c r="N1208" s="96"/>
      <c r="O1208" s="104"/>
      <c r="P1208" s="104"/>
      <c r="Q1208" s="97"/>
      <c r="R1208" s="119" t="str">
        <f t="shared" si="36"/>
        <v/>
      </c>
      <c r="S1208" s="79" t="str">
        <f t="shared" si="37"/>
        <v/>
      </c>
    </row>
    <row r="1209" spans="2:19" ht="21" customHeight="1" x14ac:dyDescent="0.2">
      <c r="B1209" s="104"/>
      <c r="C1209" s="96"/>
      <c r="D1209" s="96"/>
      <c r="E1209" s="104"/>
      <c r="F1209" s="96"/>
      <c r="G1209" s="96"/>
      <c r="H1209" s="104"/>
      <c r="I1209" s="96"/>
      <c r="J1209" s="96"/>
      <c r="K1209" s="104"/>
      <c r="L1209" s="96"/>
      <c r="M1209" s="96"/>
      <c r="N1209" s="96"/>
      <c r="O1209" s="104"/>
      <c r="P1209" s="104"/>
      <c r="Q1209" s="97"/>
      <c r="R1209" s="119" t="str">
        <f t="shared" si="36"/>
        <v/>
      </c>
      <c r="S1209" s="79" t="str">
        <f t="shared" si="37"/>
        <v/>
      </c>
    </row>
    <row r="1210" spans="2:19" ht="21" customHeight="1" x14ac:dyDescent="0.2">
      <c r="B1210" s="104"/>
      <c r="C1210" s="96"/>
      <c r="D1210" s="96"/>
      <c r="E1210" s="104"/>
      <c r="F1210" s="96"/>
      <c r="G1210" s="96"/>
      <c r="H1210" s="104"/>
      <c r="I1210" s="96"/>
      <c r="J1210" s="96"/>
      <c r="K1210" s="104"/>
      <c r="L1210" s="96"/>
      <c r="M1210" s="96"/>
      <c r="N1210" s="96"/>
      <c r="O1210" s="104"/>
      <c r="P1210" s="104"/>
      <c r="Q1210" s="97"/>
      <c r="R1210" s="119" t="str">
        <f t="shared" si="36"/>
        <v/>
      </c>
      <c r="S1210" s="79" t="str">
        <f t="shared" si="37"/>
        <v/>
      </c>
    </row>
    <row r="1211" spans="2:19" ht="21" customHeight="1" x14ac:dyDescent="0.2">
      <c r="B1211" s="104"/>
      <c r="C1211" s="96"/>
      <c r="D1211" s="96"/>
      <c r="E1211" s="104"/>
      <c r="F1211" s="96"/>
      <c r="G1211" s="96"/>
      <c r="H1211" s="104"/>
      <c r="I1211" s="96"/>
      <c r="J1211" s="96"/>
      <c r="K1211" s="104"/>
      <c r="L1211" s="96"/>
      <c r="M1211" s="96"/>
      <c r="N1211" s="96"/>
      <c r="O1211" s="104"/>
      <c r="P1211" s="104"/>
      <c r="Q1211" s="97"/>
      <c r="R1211" s="119" t="str">
        <f t="shared" si="36"/>
        <v/>
      </c>
      <c r="S1211" s="79" t="str">
        <f t="shared" si="37"/>
        <v/>
      </c>
    </row>
    <row r="1212" spans="2:19" ht="21" customHeight="1" x14ac:dyDescent="0.2">
      <c r="B1212" s="104"/>
      <c r="C1212" s="96"/>
      <c r="D1212" s="96"/>
      <c r="E1212" s="104"/>
      <c r="F1212" s="96"/>
      <c r="G1212" s="96"/>
      <c r="H1212" s="104"/>
      <c r="I1212" s="96"/>
      <c r="J1212" s="96"/>
      <c r="K1212" s="104"/>
      <c r="L1212" s="96"/>
      <c r="M1212" s="96"/>
      <c r="N1212" s="96"/>
      <c r="O1212" s="104"/>
      <c r="P1212" s="104"/>
      <c r="Q1212" s="97"/>
      <c r="R1212" s="119" t="str">
        <f t="shared" si="36"/>
        <v/>
      </c>
      <c r="S1212" s="79" t="str">
        <f t="shared" si="37"/>
        <v/>
      </c>
    </row>
    <row r="1213" spans="2:19" ht="21" customHeight="1" x14ac:dyDescent="0.2">
      <c r="B1213" s="104"/>
      <c r="C1213" s="96"/>
      <c r="D1213" s="96"/>
      <c r="E1213" s="104"/>
      <c r="F1213" s="96"/>
      <c r="G1213" s="96"/>
      <c r="H1213" s="104"/>
      <c r="I1213" s="96"/>
      <c r="J1213" s="96"/>
      <c r="K1213" s="104"/>
      <c r="L1213" s="96"/>
      <c r="M1213" s="96"/>
      <c r="N1213" s="96"/>
      <c r="O1213" s="104"/>
      <c r="P1213" s="104"/>
      <c r="Q1213" s="97"/>
      <c r="R1213" s="119" t="str">
        <f t="shared" si="36"/>
        <v/>
      </c>
      <c r="S1213" s="79" t="str">
        <f t="shared" si="37"/>
        <v/>
      </c>
    </row>
    <row r="1214" spans="2:19" ht="21" customHeight="1" x14ac:dyDescent="0.2">
      <c r="B1214" s="104"/>
      <c r="C1214" s="96"/>
      <c r="D1214" s="96"/>
      <c r="E1214" s="104"/>
      <c r="F1214" s="96"/>
      <c r="G1214" s="96"/>
      <c r="H1214" s="104"/>
      <c r="I1214" s="96"/>
      <c r="J1214" s="96"/>
      <c r="K1214" s="104"/>
      <c r="L1214" s="96"/>
      <c r="M1214" s="96"/>
      <c r="N1214" s="96"/>
      <c r="O1214" s="104"/>
      <c r="P1214" s="104"/>
      <c r="Q1214" s="97"/>
      <c r="R1214" s="119" t="str">
        <f t="shared" si="36"/>
        <v/>
      </c>
      <c r="S1214" s="79" t="str">
        <f t="shared" si="37"/>
        <v/>
      </c>
    </row>
    <row r="1215" spans="2:19" ht="21" customHeight="1" x14ac:dyDescent="0.2">
      <c r="B1215" s="104"/>
      <c r="C1215" s="96"/>
      <c r="D1215" s="96"/>
      <c r="E1215" s="104"/>
      <c r="F1215" s="96"/>
      <c r="G1215" s="96"/>
      <c r="H1215" s="104"/>
      <c r="I1215" s="96"/>
      <c r="J1215" s="96"/>
      <c r="K1215" s="104"/>
      <c r="L1215" s="96"/>
      <c r="M1215" s="96"/>
      <c r="N1215" s="96"/>
      <c r="O1215" s="104"/>
      <c r="P1215" s="104"/>
      <c r="Q1215" s="97"/>
      <c r="R1215" s="119" t="str">
        <f t="shared" si="36"/>
        <v/>
      </c>
      <c r="S1215" s="79" t="str">
        <f t="shared" si="37"/>
        <v/>
      </c>
    </row>
    <row r="1216" spans="2:19" ht="21" customHeight="1" x14ac:dyDescent="0.2">
      <c r="B1216" s="104"/>
      <c r="C1216" s="96"/>
      <c r="D1216" s="96"/>
      <c r="E1216" s="104"/>
      <c r="F1216" s="96"/>
      <c r="G1216" s="96"/>
      <c r="H1216" s="104"/>
      <c r="I1216" s="96"/>
      <c r="J1216" s="96"/>
      <c r="K1216" s="104"/>
      <c r="L1216" s="96"/>
      <c r="M1216" s="96"/>
      <c r="N1216" s="96"/>
      <c r="O1216" s="104"/>
      <c r="P1216" s="104"/>
      <c r="Q1216" s="97"/>
      <c r="R1216" s="119" t="str">
        <f t="shared" si="36"/>
        <v/>
      </c>
      <c r="S1216" s="79" t="str">
        <f t="shared" si="37"/>
        <v/>
      </c>
    </row>
    <row r="1217" spans="2:19" ht="21" customHeight="1" x14ac:dyDescent="0.2">
      <c r="B1217" s="104"/>
      <c r="C1217" s="96"/>
      <c r="D1217" s="96"/>
      <c r="E1217" s="104"/>
      <c r="F1217" s="96"/>
      <c r="G1217" s="96"/>
      <c r="H1217" s="104"/>
      <c r="I1217" s="96"/>
      <c r="J1217" s="96"/>
      <c r="K1217" s="104"/>
      <c r="L1217" s="96"/>
      <c r="M1217" s="96"/>
      <c r="N1217" s="96"/>
      <c r="O1217" s="104"/>
      <c r="P1217" s="104"/>
      <c r="Q1217" s="97"/>
      <c r="R1217" s="119" t="str">
        <f t="shared" si="36"/>
        <v/>
      </c>
      <c r="S1217" s="79" t="str">
        <f t="shared" si="37"/>
        <v/>
      </c>
    </row>
    <row r="1218" spans="2:19" ht="21" customHeight="1" x14ac:dyDescent="0.2">
      <c r="B1218" s="104"/>
      <c r="C1218" s="96"/>
      <c r="D1218" s="96"/>
      <c r="E1218" s="104"/>
      <c r="F1218" s="96"/>
      <c r="G1218" s="96"/>
      <c r="H1218" s="104"/>
      <c r="I1218" s="96"/>
      <c r="J1218" s="96"/>
      <c r="K1218" s="104"/>
      <c r="L1218" s="96"/>
      <c r="M1218" s="96"/>
      <c r="N1218" s="96"/>
      <c r="O1218" s="104"/>
      <c r="P1218" s="104"/>
      <c r="Q1218" s="97"/>
      <c r="R1218" s="119" t="str">
        <f t="shared" si="36"/>
        <v/>
      </c>
      <c r="S1218" s="79" t="str">
        <f t="shared" si="37"/>
        <v/>
      </c>
    </row>
    <row r="1219" spans="2:19" ht="21" customHeight="1" x14ac:dyDescent="0.2">
      <c r="B1219" s="104"/>
      <c r="C1219" s="96"/>
      <c r="D1219" s="96"/>
      <c r="E1219" s="104"/>
      <c r="F1219" s="96"/>
      <c r="G1219" s="96"/>
      <c r="H1219" s="104"/>
      <c r="I1219" s="96"/>
      <c r="J1219" s="96"/>
      <c r="K1219" s="104"/>
      <c r="L1219" s="96"/>
      <c r="M1219" s="96"/>
      <c r="N1219" s="96"/>
      <c r="O1219" s="104"/>
      <c r="P1219" s="104"/>
      <c r="Q1219" s="97"/>
      <c r="R1219" s="119" t="str">
        <f t="shared" si="36"/>
        <v/>
      </c>
      <c r="S1219" s="79" t="str">
        <f t="shared" si="37"/>
        <v/>
      </c>
    </row>
    <row r="1220" spans="2:19" ht="21" customHeight="1" x14ac:dyDescent="0.2">
      <c r="B1220" s="104"/>
      <c r="C1220" s="96"/>
      <c r="D1220" s="96"/>
      <c r="E1220" s="104"/>
      <c r="F1220" s="96"/>
      <c r="G1220" s="96"/>
      <c r="H1220" s="104"/>
      <c r="I1220" s="96"/>
      <c r="J1220" s="96"/>
      <c r="K1220" s="104"/>
      <c r="L1220" s="96"/>
      <c r="M1220" s="96"/>
      <c r="N1220" s="96"/>
      <c r="O1220" s="104"/>
      <c r="P1220" s="104"/>
      <c r="Q1220" s="97"/>
      <c r="R1220" s="119" t="str">
        <f t="shared" si="36"/>
        <v/>
      </c>
      <c r="S1220" s="79" t="str">
        <f t="shared" si="37"/>
        <v/>
      </c>
    </row>
    <row r="1221" spans="2:19" ht="21" customHeight="1" x14ac:dyDescent="0.2">
      <c r="B1221" s="104"/>
      <c r="C1221" s="96"/>
      <c r="D1221" s="96"/>
      <c r="E1221" s="104"/>
      <c r="F1221" s="96"/>
      <c r="G1221" s="96"/>
      <c r="H1221" s="104"/>
      <c r="I1221" s="96"/>
      <c r="J1221" s="96"/>
      <c r="K1221" s="104"/>
      <c r="L1221" s="96"/>
      <c r="M1221" s="96"/>
      <c r="N1221" s="96"/>
      <c r="O1221" s="104"/>
      <c r="P1221" s="104"/>
      <c r="Q1221" s="97"/>
      <c r="R1221" s="119" t="str">
        <f t="shared" si="36"/>
        <v/>
      </c>
      <c r="S1221" s="79" t="str">
        <f t="shared" si="37"/>
        <v/>
      </c>
    </row>
    <row r="1222" spans="2:19" ht="21" customHeight="1" x14ac:dyDescent="0.2">
      <c r="B1222" s="104"/>
      <c r="C1222" s="96"/>
      <c r="D1222" s="96"/>
      <c r="E1222" s="104"/>
      <c r="F1222" s="96"/>
      <c r="G1222" s="96"/>
      <c r="H1222" s="104"/>
      <c r="I1222" s="96"/>
      <c r="J1222" s="96"/>
      <c r="K1222" s="104"/>
      <c r="L1222" s="96"/>
      <c r="M1222" s="96"/>
      <c r="N1222" s="96"/>
      <c r="O1222" s="104"/>
      <c r="P1222" s="104"/>
      <c r="Q1222" s="97"/>
      <c r="R1222" s="119" t="str">
        <f t="shared" si="36"/>
        <v/>
      </c>
      <c r="S1222" s="79" t="str">
        <f t="shared" si="37"/>
        <v/>
      </c>
    </row>
    <row r="1223" spans="2:19" ht="21" customHeight="1" x14ac:dyDescent="0.2">
      <c r="B1223" s="104"/>
      <c r="C1223" s="96"/>
      <c r="D1223" s="96"/>
      <c r="E1223" s="104"/>
      <c r="F1223" s="96"/>
      <c r="G1223" s="96"/>
      <c r="H1223" s="104"/>
      <c r="I1223" s="96"/>
      <c r="J1223" s="96"/>
      <c r="K1223" s="104"/>
      <c r="L1223" s="96"/>
      <c r="M1223" s="96"/>
      <c r="N1223" s="96"/>
      <c r="O1223" s="104"/>
      <c r="P1223" s="104"/>
      <c r="Q1223" s="97"/>
      <c r="R1223" s="119" t="str">
        <f t="shared" si="36"/>
        <v/>
      </c>
      <c r="S1223" s="79" t="str">
        <f t="shared" si="37"/>
        <v/>
      </c>
    </row>
    <row r="1224" spans="2:19" ht="21" customHeight="1" x14ac:dyDescent="0.2">
      <c r="B1224" s="104"/>
      <c r="C1224" s="96"/>
      <c r="D1224" s="96"/>
      <c r="E1224" s="104"/>
      <c r="F1224" s="96"/>
      <c r="G1224" s="96"/>
      <c r="H1224" s="104"/>
      <c r="I1224" s="96"/>
      <c r="J1224" s="96"/>
      <c r="K1224" s="104"/>
      <c r="L1224" s="96"/>
      <c r="M1224" s="96"/>
      <c r="N1224" s="96"/>
      <c r="O1224" s="104"/>
      <c r="P1224" s="104"/>
      <c r="Q1224" s="97"/>
      <c r="R1224" s="119" t="str">
        <f t="shared" si="36"/>
        <v/>
      </c>
      <c r="S1224" s="79" t="str">
        <f t="shared" si="37"/>
        <v/>
      </c>
    </row>
    <row r="1225" spans="2:19" ht="21" customHeight="1" x14ac:dyDescent="0.2">
      <c r="B1225" s="104"/>
      <c r="C1225" s="96"/>
      <c r="D1225" s="96"/>
      <c r="E1225" s="104"/>
      <c r="F1225" s="96"/>
      <c r="G1225" s="96"/>
      <c r="H1225" s="104"/>
      <c r="I1225" s="96"/>
      <c r="J1225" s="96"/>
      <c r="K1225" s="104"/>
      <c r="L1225" s="96"/>
      <c r="M1225" s="96"/>
      <c r="N1225" s="96"/>
      <c r="O1225" s="104"/>
      <c r="P1225" s="104"/>
      <c r="Q1225" s="97"/>
      <c r="R1225" s="119" t="str">
        <f t="shared" si="36"/>
        <v/>
      </c>
      <c r="S1225" s="79" t="str">
        <f t="shared" si="37"/>
        <v/>
      </c>
    </row>
    <row r="1226" spans="2:19" ht="21" customHeight="1" x14ac:dyDescent="0.2">
      <c r="B1226" s="104"/>
      <c r="C1226" s="96"/>
      <c r="D1226" s="96"/>
      <c r="E1226" s="104"/>
      <c r="F1226" s="96"/>
      <c r="G1226" s="96"/>
      <c r="H1226" s="104"/>
      <c r="I1226" s="96"/>
      <c r="J1226" s="96"/>
      <c r="K1226" s="104"/>
      <c r="L1226" s="96"/>
      <c r="M1226" s="96"/>
      <c r="N1226" s="96"/>
      <c r="O1226" s="104"/>
      <c r="P1226" s="104"/>
      <c r="Q1226" s="97"/>
      <c r="R1226" s="119" t="str">
        <f t="shared" si="36"/>
        <v/>
      </c>
      <c r="S1226" s="79" t="str">
        <f t="shared" si="37"/>
        <v/>
      </c>
    </row>
    <row r="1227" spans="2:19" ht="21" customHeight="1" x14ac:dyDescent="0.2">
      <c r="B1227" s="104"/>
      <c r="C1227" s="96"/>
      <c r="D1227" s="96"/>
      <c r="E1227" s="104"/>
      <c r="F1227" s="96"/>
      <c r="G1227" s="96"/>
      <c r="H1227" s="104"/>
      <c r="I1227" s="96"/>
      <c r="J1227" s="96"/>
      <c r="K1227" s="104"/>
      <c r="L1227" s="96"/>
      <c r="M1227" s="96"/>
      <c r="N1227" s="96"/>
      <c r="O1227" s="104"/>
      <c r="P1227" s="104"/>
      <c r="Q1227" s="97"/>
      <c r="R1227" s="119" t="str">
        <f t="shared" si="36"/>
        <v/>
      </c>
      <c r="S1227" s="79" t="str">
        <f t="shared" si="37"/>
        <v/>
      </c>
    </row>
    <row r="1228" spans="2:19" ht="21" customHeight="1" x14ac:dyDescent="0.2">
      <c r="B1228" s="104"/>
      <c r="C1228" s="96"/>
      <c r="D1228" s="96"/>
      <c r="E1228" s="104"/>
      <c r="F1228" s="96"/>
      <c r="G1228" s="96"/>
      <c r="H1228" s="104"/>
      <c r="I1228" s="96"/>
      <c r="J1228" s="96"/>
      <c r="K1228" s="104"/>
      <c r="L1228" s="96"/>
      <c r="M1228" s="96"/>
      <c r="N1228" s="96"/>
      <c r="O1228" s="104"/>
      <c r="P1228" s="104"/>
      <c r="Q1228" s="97"/>
      <c r="R1228" s="119" t="str">
        <f t="shared" si="36"/>
        <v/>
      </c>
      <c r="S1228" s="79" t="str">
        <f t="shared" si="37"/>
        <v/>
      </c>
    </row>
    <row r="1229" spans="2:19" ht="21" customHeight="1" x14ac:dyDescent="0.2">
      <c r="B1229" s="104"/>
      <c r="C1229" s="96"/>
      <c r="D1229" s="96"/>
      <c r="E1229" s="104"/>
      <c r="F1229" s="96"/>
      <c r="G1229" s="96"/>
      <c r="H1229" s="104"/>
      <c r="I1229" s="96"/>
      <c r="J1229" s="96"/>
      <c r="K1229" s="104"/>
      <c r="L1229" s="96"/>
      <c r="M1229" s="96"/>
      <c r="N1229" s="96"/>
      <c r="O1229" s="104"/>
      <c r="P1229" s="104"/>
      <c r="Q1229" s="97"/>
      <c r="R1229" s="119" t="str">
        <f t="shared" ref="R1229:R1292" si="38">IF(S1229&lt;&gt;"","Erreur","")</f>
        <v/>
      </c>
      <c r="S1229" s="79" t="str">
        <f t="shared" ref="S1229:S1292" si="39">IF(AND(B1229&lt;&gt;"",B1228=""),"La ligne précédente ne doit pas être vide",IF(AND(B1229&lt;&gt;"",OR(C1229="",D1229="",N1229="")),"Veuillez compléter les informations d'identification du dérivé.",IF(AND(B1229="",OR(C1229&lt;&gt;"",D1229&lt;&gt;"",N1229&lt;&gt;"")),"Veuillez compléter les informations d'identification du dérivé en colonne C0010.",IF(AND(B1229&lt;&gt;"",E1229&lt;&gt;"",F1229=""),"Veuillez compléter la colonne C0230 Type de code.",IF(AND(B1229&lt;&gt;"",F1229=""),"Veuillez sélectionner Total/NA dans la liste de la colonne C0230 si vous n'avez rien à déclarer.",IF(AND(B1229&lt;&gt;"",H1229&lt;&gt;"",I1229=""),"Veuillez compléter la colonne C0260 Type de code.",IF(AND(B1229&lt;&gt;"",I1229=""),"Veuillez sélectionner Total/NA dans la liste de la colonne C0260 si vous n'avez rien à déclarer.","")))))))</f>
        <v/>
      </c>
    </row>
    <row r="1230" spans="2:19" ht="21" customHeight="1" x14ac:dyDescent="0.2">
      <c r="B1230" s="104"/>
      <c r="C1230" s="96"/>
      <c r="D1230" s="96"/>
      <c r="E1230" s="104"/>
      <c r="F1230" s="96"/>
      <c r="G1230" s="96"/>
      <c r="H1230" s="104"/>
      <c r="I1230" s="96"/>
      <c r="J1230" s="96"/>
      <c r="K1230" s="104"/>
      <c r="L1230" s="96"/>
      <c r="M1230" s="96"/>
      <c r="N1230" s="96"/>
      <c r="O1230" s="104"/>
      <c r="P1230" s="104"/>
      <c r="Q1230" s="97"/>
      <c r="R1230" s="119" t="str">
        <f t="shared" si="38"/>
        <v/>
      </c>
      <c r="S1230" s="79" t="str">
        <f t="shared" si="39"/>
        <v/>
      </c>
    </row>
    <row r="1231" spans="2:19" ht="21" customHeight="1" x14ac:dyDescent="0.2">
      <c r="B1231" s="104"/>
      <c r="C1231" s="96"/>
      <c r="D1231" s="96"/>
      <c r="E1231" s="104"/>
      <c r="F1231" s="96"/>
      <c r="G1231" s="96"/>
      <c r="H1231" s="104"/>
      <c r="I1231" s="96"/>
      <c r="J1231" s="96"/>
      <c r="K1231" s="104"/>
      <c r="L1231" s="96"/>
      <c r="M1231" s="96"/>
      <c r="N1231" s="96"/>
      <c r="O1231" s="104"/>
      <c r="P1231" s="104"/>
      <c r="Q1231" s="97"/>
      <c r="R1231" s="119" t="str">
        <f t="shared" si="38"/>
        <v/>
      </c>
      <c r="S1231" s="79" t="str">
        <f t="shared" si="39"/>
        <v/>
      </c>
    </row>
    <row r="1232" spans="2:19" ht="21" customHeight="1" x14ac:dyDescent="0.2">
      <c r="B1232" s="104"/>
      <c r="C1232" s="96"/>
      <c r="D1232" s="96"/>
      <c r="E1232" s="104"/>
      <c r="F1232" s="96"/>
      <c r="G1232" s="96"/>
      <c r="H1232" s="104"/>
      <c r="I1232" s="96"/>
      <c r="J1232" s="96"/>
      <c r="K1232" s="104"/>
      <c r="L1232" s="96"/>
      <c r="M1232" s="96"/>
      <c r="N1232" s="96"/>
      <c r="O1232" s="104"/>
      <c r="P1232" s="104"/>
      <c r="Q1232" s="97"/>
      <c r="R1232" s="119" t="str">
        <f t="shared" si="38"/>
        <v/>
      </c>
      <c r="S1232" s="79" t="str">
        <f t="shared" si="39"/>
        <v/>
      </c>
    </row>
    <row r="1233" spans="2:19" ht="21" customHeight="1" x14ac:dyDescent="0.2">
      <c r="B1233" s="104"/>
      <c r="C1233" s="96"/>
      <c r="D1233" s="96"/>
      <c r="E1233" s="104"/>
      <c r="F1233" s="96"/>
      <c r="G1233" s="96"/>
      <c r="H1233" s="104"/>
      <c r="I1233" s="96"/>
      <c r="J1233" s="96"/>
      <c r="K1233" s="104"/>
      <c r="L1233" s="96"/>
      <c r="M1233" s="96"/>
      <c r="N1233" s="96"/>
      <c r="O1233" s="104"/>
      <c r="P1233" s="104"/>
      <c r="Q1233" s="97"/>
      <c r="R1233" s="119" t="str">
        <f t="shared" si="38"/>
        <v/>
      </c>
      <c r="S1233" s="79" t="str">
        <f t="shared" si="39"/>
        <v/>
      </c>
    </row>
    <row r="1234" spans="2:19" ht="21" customHeight="1" x14ac:dyDescent="0.2">
      <c r="B1234" s="104"/>
      <c r="C1234" s="96"/>
      <c r="D1234" s="96"/>
      <c r="E1234" s="104"/>
      <c r="F1234" s="96"/>
      <c r="G1234" s="96"/>
      <c r="H1234" s="104"/>
      <c r="I1234" s="96"/>
      <c r="J1234" s="96"/>
      <c r="K1234" s="104"/>
      <c r="L1234" s="96"/>
      <c r="M1234" s="96"/>
      <c r="N1234" s="96"/>
      <c r="O1234" s="104"/>
      <c r="P1234" s="104"/>
      <c r="Q1234" s="97"/>
      <c r="R1234" s="119" t="str">
        <f t="shared" si="38"/>
        <v/>
      </c>
      <c r="S1234" s="79" t="str">
        <f t="shared" si="39"/>
        <v/>
      </c>
    </row>
    <row r="1235" spans="2:19" ht="21" customHeight="1" x14ac:dyDescent="0.2">
      <c r="B1235" s="104"/>
      <c r="C1235" s="96"/>
      <c r="D1235" s="96"/>
      <c r="E1235" s="104"/>
      <c r="F1235" s="96"/>
      <c r="G1235" s="96"/>
      <c r="H1235" s="104"/>
      <c r="I1235" s="96"/>
      <c r="J1235" s="96"/>
      <c r="K1235" s="104"/>
      <c r="L1235" s="96"/>
      <c r="M1235" s="96"/>
      <c r="N1235" s="96"/>
      <c r="O1235" s="104"/>
      <c r="P1235" s="104"/>
      <c r="Q1235" s="97"/>
      <c r="R1235" s="119" t="str">
        <f t="shared" si="38"/>
        <v/>
      </c>
      <c r="S1235" s="79" t="str">
        <f t="shared" si="39"/>
        <v/>
      </c>
    </row>
    <row r="1236" spans="2:19" ht="21" customHeight="1" x14ac:dyDescent="0.2">
      <c r="B1236" s="104"/>
      <c r="C1236" s="96"/>
      <c r="D1236" s="96"/>
      <c r="E1236" s="104"/>
      <c r="F1236" s="96"/>
      <c r="G1236" s="96"/>
      <c r="H1236" s="104"/>
      <c r="I1236" s="96"/>
      <c r="J1236" s="96"/>
      <c r="K1236" s="104"/>
      <c r="L1236" s="96"/>
      <c r="M1236" s="96"/>
      <c r="N1236" s="96"/>
      <c r="O1236" s="104"/>
      <c r="P1236" s="104"/>
      <c r="Q1236" s="97"/>
      <c r="R1236" s="119" t="str">
        <f t="shared" si="38"/>
        <v/>
      </c>
      <c r="S1236" s="79" t="str">
        <f t="shared" si="39"/>
        <v/>
      </c>
    </row>
    <row r="1237" spans="2:19" ht="21" customHeight="1" x14ac:dyDescent="0.2">
      <c r="B1237" s="104"/>
      <c r="C1237" s="96"/>
      <c r="D1237" s="96"/>
      <c r="E1237" s="104"/>
      <c r="F1237" s="96"/>
      <c r="G1237" s="96"/>
      <c r="H1237" s="104"/>
      <c r="I1237" s="96"/>
      <c r="J1237" s="96"/>
      <c r="K1237" s="104"/>
      <c r="L1237" s="96"/>
      <c r="M1237" s="96"/>
      <c r="N1237" s="96"/>
      <c r="O1237" s="104"/>
      <c r="P1237" s="104"/>
      <c r="Q1237" s="97"/>
      <c r="R1237" s="119" t="str">
        <f t="shared" si="38"/>
        <v/>
      </c>
      <c r="S1237" s="79" t="str">
        <f t="shared" si="39"/>
        <v/>
      </c>
    </row>
    <row r="1238" spans="2:19" ht="21" customHeight="1" x14ac:dyDescent="0.2">
      <c r="B1238" s="104"/>
      <c r="C1238" s="96"/>
      <c r="D1238" s="96"/>
      <c r="E1238" s="104"/>
      <c r="F1238" s="96"/>
      <c r="G1238" s="96"/>
      <c r="H1238" s="104"/>
      <c r="I1238" s="96"/>
      <c r="J1238" s="96"/>
      <c r="K1238" s="104"/>
      <c r="L1238" s="96"/>
      <c r="M1238" s="96"/>
      <c r="N1238" s="96"/>
      <c r="O1238" s="104"/>
      <c r="P1238" s="104"/>
      <c r="Q1238" s="97"/>
      <c r="R1238" s="119" t="str">
        <f t="shared" si="38"/>
        <v/>
      </c>
      <c r="S1238" s="79" t="str">
        <f t="shared" si="39"/>
        <v/>
      </c>
    </row>
    <row r="1239" spans="2:19" ht="21" customHeight="1" x14ac:dyDescent="0.2">
      <c r="B1239" s="104"/>
      <c r="C1239" s="96"/>
      <c r="D1239" s="96"/>
      <c r="E1239" s="104"/>
      <c r="F1239" s="96"/>
      <c r="G1239" s="96"/>
      <c r="H1239" s="104"/>
      <c r="I1239" s="96"/>
      <c r="J1239" s="96"/>
      <c r="K1239" s="104"/>
      <c r="L1239" s="96"/>
      <c r="M1239" s="96"/>
      <c r="N1239" s="96"/>
      <c r="O1239" s="104"/>
      <c r="P1239" s="104"/>
      <c r="Q1239" s="97"/>
      <c r="R1239" s="119" t="str">
        <f t="shared" si="38"/>
        <v/>
      </c>
      <c r="S1239" s="79" t="str">
        <f t="shared" si="39"/>
        <v/>
      </c>
    </row>
    <row r="1240" spans="2:19" ht="21" customHeight="1" x14ac:dyDescent="0.2">
      <c r="B1240" s="104"/>
      <c r="C1240" s="96"/>
      <c r="D1240" s="96"/>
      <c r="E1240" s="104"/>
      <c r="F1240" s="96"/>
      <c r="G1240" s="96"/>
      <c r="H1240" s="104"/>
      <c r="I1240" s="96"/>
      <c r="J1240" s="96"/>
      <c r="K1240" s="104"/>
      <c r="L1240" s="96"/>
      <c r="M1240" s="96"/>
      <c r="N1240" s="96"/>
      <c r="O1240" s="104"/>
      <c r="P1240" s="104"/>
      <c r="Q1240" s="97"/>
      <c r="R1240" s="119" t="str">
        <f t="shared" si="38"/>
        <v/>
      </c>
      <c r="S1240" s="79" t="str">
        <f t="shared" si="39"/>
        <v/>
      </c>
    </row>
    <row r="1241" spans="2:19" ht="21" customHeight="1" x14ac:dyDescent="0.2">
      <c r="B1241" s="104"/>
      <c r="C1241" s="96"/>
      <c r="D1241" s="96"/>
      <c r="E1241" s="104"/>
      <c r="F1241" s="96"/>
      <c r="G1241" s="96"/>
      <c r="H1241" s="104"/>
      <c r="I1241" s="96"/>
      <c r="J1241" s="96"/>
      <c r="K1241" s="104"/>
      <c r="L1241" s="96"/>
      <c r="M1241" s="96"/>
      <c r="N1241" s="96"/>
      <c r="O1241" s="104"/>
      <c r="P1241" s="104"/>
      <c r="Q1241" s="97"/>
      <c r="R1241" s="119" t="str">
        <f t="shared" si="38"/>
        <v/>
      </c>
      <c r="S1241" s="79" t="str">
        <f t="shared" si="39"/>
        <v/>
      </c>
    </row>
    <row r="1242" spans="2:19" ht="21" customHeight="1" x14ac:dyDescent="0.2">
      <c r="B1242" s="104"/>
      <c r="C1242" s="96"/>
      <c r="D1242" s="96"/>
      <c r="E1242" s="104"/>
      <c r="F1242" s="96"/>
      <c r="G1242" s="96"/>
      <c r="H1242" s="104"/>
      <c r="I1242" s="96"/>
      <c r="J1242" s="96"/>
      <c r="K1242" s="104"/>
      <c r="L1242" s="96"/>
      <c r="M1242" s="96"/>
      <c r="N1242" s="96"/>
      <c r="O1242" s="104"/>
      <c r="P1242" s="104"/>
      <c r="Q1242" s="97"/>
      <c r="R1242" s="119" t="str">
        <f t="shared" si="38"/>
        <v/>
      </c>
      <c r="S1242" s="79" t="str">
        <f t="shared" si="39"/>
        <v/>
      </c>
    </row>
    <row r="1243" spans="2:19" ht="21" customHeight="1" x14ac:dyDescent="0.2">
      <c r="B1243" s="104"/>
      <c r="C1243" s="96"/>
      <c r="D1243" s="96"/>
      <c r="E1243" s="104"/>
      <c r="F1243" s="96"/>
      <c r="G1243" s="96"/>
      <c r="H1243" s="104"/>
      <c r="I1243" s="96"/>
      <c r="J1243" s="96"/>
      <c r="K1243" s="104"/>
      <c r="L1243" s="96"/>
      <c r="M1243" s="96"/>
      <c r="N1243" s="96"/>
      <c r="O1243" s="104"/>
      <c r="P1243" s="104"/>
      <c r="Q1243" s="97"/>
      <c r="R1243" s="119" t="str">
        <f t="shared" si="38"/>
        <v/>
      </c>
      <c r="S1243" s="79" t="str">
        <f t="shared" si="39"/>
        <v/>
      </c>
    </row>
    <row r="1244" spans="2:19" ht="21" customHeight="1" x14ac:dyDescent="0.2">
      <c r="B1244" s="104"/>
      <c r="C1244" s="96"/>
      <c r="D1244" s="96"/>
      <c r="E1244" s="104"/>
      <c r="F1244" s="96"/>
      <c r="G1244" s="96"/>
      <c r="H1244" s="104"/>
      <c r="I1244" s="96"/>
      <c r="J1244" s="96"/>
      <c r="K1244" s="104"/>
      <c r="L1244" s="96"/>
      <c r="M1244" s="96"/>
      <c r="N1244" s="96"/>
      <c r="O1244" s="104"/>
      <c r="P1244" s="104"/>
      <c r="Q1244" s="97"/>
      <c r="R1244" s="119" t="str">
        <f t="shared" si="38"/>
        <v/>
      </c>
      <c r="S1244" s="79" t="str">
        <f t="shared" si="39"/>
        <v/>
      </c>
    </row>
    <row r="1245" spans="2:19" ht="21" customHeight="1" x14ac:dyDescent="0.2">
      <c r="B1245" s="104"/>
      <c r="C1245" s="96"/>
      <c r="D1245" s="96"/>
      <c r="E1245" s="104"/>
      <c r="F1245" s="96"/>
      <c r="G1245" s="96"/>
      <c r="H1245" s="104"/>
      <c r="I1245" s="96"/>
      <c r="J1245" s="96"/>
      <c r="K1245" s="104"/>
      <c r="L1245" s="96"/>
      <c r="M1245" s="96"/>
      <c r="N1245" s="96"/>
      <c r="O1245" s="104"/>
      <c r="P1245" s="104"/>
      <c r="Q1245" s="97"/>
      <c r="R1245" s="119" t="str">
        <f t="shared" si="38"/>
        <v/>
      </c>
      <c r="S1245" s="79" t="str">
        <f t="shared" si="39"/>
        <v/>
      </c>
    </row>
    <row r="1246" spans="2:19" ht="21" customHeight="1" x14ac:dyDescent="0.2">
      <c r="B1246" s="104"/>
      <c r="C1246" s="96"/>
      <c r="D1246" s="96"/>
      <c r="E1246" s="104"/>
      <c r="F1246" s="96"/>
      <c r="G1246" s="96"/>
      <c r="H1246" s="104"/>
      <c r="I1246" s="96"/>
      <c r="J1246" s="96"/>
      <c r="K1246" s="104"/>
      <c r="L1246" s="96"/>
      <c r="M1246" s="96"/>
      <c r="N1246" s="96"/>
      <c r="O1246" s="104"/>
      <c r="P1246" s="104"/>
      <c r="Q1246" s="97"/>
      <c r="R1246" s="119" t="str">
        <f t="shared" si="38"/>
        <v/>
      </c>
      <c r="S1246" s="79" t="str">
        <f t="shared" si="39"/>
        <v/>
      </c>
    </row>
    <row r="1247" spans="2:19" ht="21" customHeight="1" x14ac:dyDescent="0.2">
      <c r="B1247" s="104"/>
      <c r="C1247" s="96"/>
      <c r="D1247" s="96"/>
      <c r="E1247" s="104"/>
      <c r="F1247" s="96"/>
      <c r="G1247" s="96"/>
      <c r="H1247" s="104"/>
      <c r="I1247" s="96"/>
      <c r="J1247" s="96"/>
      <c r="K1247" s="104"/>
      <c r="L1247" s="96"/>
      <c r="M1247" s="96"/>
      <c r="N1247" s="96"/>
      <c r="O1247" s="104"/>
      <c r="P1247" s="104"/>
      <c r="Q1247" s="97"/>
      <c r="R1247" s="119" t="str">
        <f t="shared" si="38"/>
        <v/>
      </c>
      <c r="S1247" s="79" t="str">
        <f t="shared" si="39"/>
        <v/>
      </c>
    </row>
    <row r="1248" spans="2:19" ht="21" customHeight="1" x14ac:dyDescent="0.2">
      <c r="B1248" s="104"/>
      <c r="C1248" s="96"/>
      <c r="D1248" s="96"/>
      <c r="E1248" s="104"/>
      <c r="F1248" s="96"/>
      <c r="G1248" s="96"/>
      <c r="H1248" s="104"/>
      <c r="I1248" s="96"/>
      <c r="J1248" s="96"/>
      <c r="K1248" s="104"/>
      <c r="L1248" s="96"/>
      <c r="M1248" s="96"/>
      <c r="N1248" s="96"/>
      <c r="O1248" s="104"/>
      <c r="P1248" s="104"/>
      <c r="Q1248" s="97"/>
      <c r="R1248" s="119" t="str">
        <f t="shared" si="38"/>
        <v/>
      </c>
      <c r="S1248" s="79" t="str">
        <f t="shared" si="39"/>
        <v/>
      </c>
    </row>
    <row r="1249" spans="2:19" ht="21" customHeight="1" x14ac:dyDescent="0.2">
      <c r="B1249" s="104"/>
      <c r="C1249" s="96"/>
      <c r="D1249" s="96"/>
      <c r="E1249" s="104"/>
      <c r="F1249" s="96"/>
      <c r="G1249" s="96"/>
      <c r="H1249" s="104"/>
      <c r="I1249" s="96"/>
      <c r="J1249" s="96"/>
      <c r="K1249" s="104"/>
      <c r="L1249" s="96"/>
      <c r="M1249" s="96"/>
      <c r="N1249" s="96"/>
      <c r="O1249" s="104"/>
      <c r="P1249" s="104"/>
      <c r="Q1249" s="97"/>
      <c r="R1249" s="119" t="str">
        <f t="shared" si="38"/>
        <v/>
      </c>
      <c r="S1249" s="79" t="str">
        <f t="shared" si="39"/>
        <v/>
      </c>
    </row>
    <row r="1250" spans="2:19" ht="21" customHeight="1" x14ac:dyDescent="0.2">
      <c r="B1250" s="104"/>
      <c r="C1250" s="96"/>
      <c r="D1250" s="96"/>
      <c r="E1250" s="104"/>
      <c r="F1250" s="96"/>
      <c r="G1250" s="96"/>
      <c r="H1250" s="104"/>
      <c r="I1250" s="96"/>
      <c r="J1250" s="96"/>
      <c r="K1250" s="104"/>
      <c r="L1250" s="96"/>
      <c r="M1250" s="96"/>
      <c r="N1250" s="96"/>
      <c r="O1250" s="104"/>
      <c r="P1250" s="104"/>
      <c r="Q1250" s="97"/>
      <c r="R1250" s="119" t="str">
        <f t="shared" si="38"/>
        <v/>
      </c>
      <c r="S1250" s="79" t="str">
        <f t="shared" si="39"/>
        <v/>
      </c>
    </row>
    <row r="1251" spans="2:19" ht="21" customHeight="1" x14ac:dyDescent="0.2">
      <c r="B1251" s="104"/>
      <c r="C1251" s="96"/>
      <c r="D1251" s="96"/>
      <c r="E1251" s="104"/>
      <c r="F1251" s="96"/>
      <c r="G1251" s="96"/>
      <c r="H1251" s="104"/>
      <c r="I1251" s="96"/>
      <c r="J1251" s="96"/>
      <c r="K1251" s="104"/>
      <c r="L1251" s="96"/>
      <c r="M1251" s="96"/>
      <c r="N1251" s="96"/>
      <c r="O1251" s="104"/>
      <c r="P1251" s="104"/>
      <c r="Q1251" s="97"/>
      <c r="R1251" s="119" t="str">
        <f t="shared" si="38"/>
        <v/>
      </c>
      <c r="S1251" s="79" t="str">
        <f t="shared" si="39"/>
        <v/>
      </c>
    </row>
    <row r="1252" spans="2:19" ht="21" customHeight="1" x14ac:dyDescent="0.2">
      <c r="B1252" s="104"/>
      <c r="C1252" s="96"/>
      <c r="D1252" s="96"/>
      <c r="E1252" s="104"/>
      <c r="F1252" s="96"/>
      <c r="G1252" s="96"/>
      <c r="H1252" s="104"/>
      <c r="I1252" s="96"/>
      <c r="J1252" s="96"/>
      <c r="K1252" s="104"/>
      <c r="L1252" s="96"/>
      <c r="M1252" s="96"/>
      <c r="N1252" s="96"/>
      <c r="O1252" s="104"/>
      <c r="P1252" s="104"/>
      <c r="Q1252" s="97"/>
      <c r="R1252" s="119" t="str">
        <f t="shared" si="38"/>
        <v/>
      </c>
      <c r="S1252" s="79" t="str">
        <f t="shared" si="39"/>
        <v/>
      </c>
    </row>
    <row r="1253" spans="2:19" ht="21" customHeight="1" x14ac:dyDescent="0.2">
      <c r="B1253" s="104"/>
      <c r="C1253" s="96"/>
      <c r="D1253" s="96"/>
      <c r="E1253" s="104"/>
      <c r="F1253" s="96"/>
      <c r="G1253" s="96"/>
      <c r="H1253" s="104"/>
      <c r="I1253" s="96"/>
      <c r="J1253" s="96"/>
      <c r="K1253" s="104"/>
      <c r="L1253" s="96"/>
      <c r="M1253" s="96"/>
      <c r="N1253" s="96"/>
      <c r="O1253" s="104"/>
      <c r="P1253" s="104"/>
      <c r="Q1253" s="97"/>
      <c r="R1253" s="119" t="str">
        <f t="shared" si="38"/>
        <v/>
      </c>
      <c r="S1253" s="79" t="str">
        <f t="shared" si="39"/>
        <v/>
      </c>
    </row>
    <row r="1254" spans="2:19" ht="21" customHeight="1" x14ac:dyDescent="0.2">
      <c r="B1254" s="104"/>
      <c r="C1254" s="96"/>
      <c r="D1254" s="96"/>
      <c r="E1254" s="104"/>
      <c r="F1254" s="96"/>
      <c r="G1254" s="96"/>
      <c r="H1254" s="104"/>
      <c r="I1254" s="96"/>
      <c r="J1254" s="96"/>
      <c r="K1254" s="104"/>
      <c r="L1254" s="96"/>
      <c r="M1254" s="96"/>
      <c r="N1254" s="96"/>
      <c r="O1254" s="104"/>
      <c r="P1254" s="104"/>
      <c r="Q1254" s="97"/>
      <c r="R1254" s="119" t="str">
        <f t="shared" si="38"/>
        <v/>
      </c>
      <c r="S1254" s="79" t="str">
        <f t="shared" si="39"/>
        <v/>
      </c>
    </row>
    <row r="1255" spans="2:19" ht="21" customHeight="1" x14ac:dyDescent="0.2">
      <c r="B1255" s="104"/>
      <c r="C1255" s="96"/>
      <c r="D1255" s="96"/>
      <c r="E1255" s="104"/>
      <c r="F1255" s="96"/>
      <c r="G1255" s="96"/>
      <c r="H1255" s="104"/>
      <c r="I1255" s="96"/>
      <c r="J1255" s="96"/>
      <c r="K1255" s="104"/>
      <c r="L1255" s="96"/>
      <c r="M1255" s="96"/>
      <c r="N1255" s="96"/>
      <c r="O1255" s="104"/>
      <c r="P1255" s="104"/>
      <c r="Q1255" s="97"/>
      <c r="R1255" s="119" t="str">
        <f t="shared" si="38"/>
        <v/>
      </c>
      <c r="S1255" s="79" t="str">
        <f t="shared" si="39"/>
        <v/>
      </c>
    </row>
    <row r="1256" spans="2:19" ht="21" customHeight="1" x14ac:dyDescent="0.2">
      <c r="B1256" s="104"/>
      <c r="C1256" s="96"/>
      <c r="D1256" s="96"/>
      <c r="E1256" s="104"/>
      <c r="F1256" s="96"/>
      <c r="G1256" s="96"/>
      <c r="H1256" s="104"/>
      <c r="I1256" s="96"/>
      <c r="J1256" s="96"/>
      <c r="K1256" s="104"/>
      <c r="L1256" s="96"/>
      <c r="M1256" s="96"/>
      <c r="N1256" s="96"/>
      <c r="O1256" s="104"/>
      <c r="P1256" s="104"/>
      <c r="Q1256" s="97"/>
      <c r="R1256" s="119" t="str">
        <f t="shared" si="38"/>
        <v/>
      </c>
      <c r="S1256" s="79" t="str">
        <f t="shared" si="39"/>
        <v/>
      </c>
    </row>
    <row r="1257" spans="2:19" ht="21" customHeight="1" x14ac:dyDescent="0.2">
      <c r="B1257" s="104"/>
      <c r="C1257" s="96"/>
      <c r="D1257" s="96"/>
      <c r="E1257" s="104"/>
      <c r="F1257" s="96"/>
      <c r="G1257" s="96"/>
      <c r="H1257" s="104"/>
      <c r="I1257" s="96"/>
      <c r="J1257" s="96"/>
      <c r="K1257" s="104"/>
      <c r="L1257" s="96"/>
      <c r="M1257" s="96"/>
      <c r="N1257" s="96"/>
      <c r="O1257" s="104"/>
      <c r="P1257" s="104"/>
      <c r="Q1257" s="97"/>
      <c r="R1257" s="119" t="str">
        <f t="shared" si="38"/>
        <v/>
      </c>
      <c r="S1257" s="79" t="str">
        <f t="shared" si="39"/>
        <v/>
      </c>
    </row>
    <row r="1258" spans="2:19" ht="21" customHeight="1" x14ac:dyDescent="0.2">
      <c r="B1258" s="104"/>
      <c r="C1258" s="96"/>
      <c r="D1258" s="96"/>
      <c r="E1258" s="104"/>
      <c r="F1258" s="96"/>
      <c r="G1258" s="96"/>
      <c r="H1258" s="104"/>
      <c r="I1258" s="96"/>
      <c r="J1258" s="96"/>
      <c r="K1258" s="104"/>
      <c r="L1258" s="96"/>
      <c r="M1258" s="96"/>
      <c r="N1258" s="96"/>
      <c r="O1258" s="104"/>
      <c r="P1258" s="104"/>
      <c r="Q1258" s="97"/>
      <c r="R1258" s="119" t="str">
        <f t="shared" si="38"/>
        <v/>
      </c>
      <c r="S1258" s="79" t="str">
        <f t="shared" si="39"/>
        <v/>
      </c>
    </row>
    <row r="1259" spans="2:19" ht="21" customHeight="1" x14ac:dyDescent="0.2">
      <c r="B1259" s="104"/>
      <c r="C1259" s="96"/>
      <c r="D1259" s="96"/>
      <c r="E1259" s="104"/>
      <c r="F1259" s="96"/>
      <c r="G1259" s="96"/>
      <c r="H1259" s="104"/>
      <c r="I1259" s="96"/>
      <c r="J1259" s="96"/>
      <c r="K1259" s="104"/>
      <c r="L1259" s="96"/>
      <c r="M1259" s="96"/>
      <c r="N1259" s="96"/>
      <c r="O1259" s="104"/>
      <c r="P1259" s="104"/>
      <c r="Q1259" s="97"/>
      <c r="R1259" s="119" t="str">
        <f t="shared" si="38"/>
        <v/>
      </c>
      <c r="S1259" s="79" t="str">
        <f t="shared" si="39"/>
        <v/>
      </c>
    </row>
    <row r="1260" spans="2:19" ht="21" customHeight="1" x14ac:dyDescent="0.2">
      <c r="B1260" s="104"/>
      <c r="C1260" s="96"/>
      <c r="D1260" s="96"/>
      <c r="E1260" s="104"/>
      <c r="F1260" s="96"/>
      <c r="G1260" s="96"/>
      <c r="H1260" s="104"/>
      <c r="I1260" s="96"/>
      <c r="J1260" s="96"/>
      <c r="K1260" s="104"/>
      <c r="L1260" s="96"/>
      <c r="M1260" s="96"/>
      <c r="N1260" s="96"/>
      <c r="O1260" s="104"/>
      <c r="P1260" s="104"/>
      <c r="Q1260" s="97"/>
      <c r="R1260" s="119" t="str">
        <f t="shared" si="38"/>
        <v/>
      </c>
      <c r="S1260" s="79" t="str">
        <f t="shared" si="39"/>
        <v/>
      </c>
    </row>
    <row r="1261" spans="2:19" ht="21" customHeight="1" x14ac:dyDescent="0.2">
      <c r="B1261" s="104"/>
      <c r="C1261" s="96"/>
      <c r="D1261" s="96"/>
      <c r="E1261" s="104"/>
      <c r="F1261" s="96"/>
      <c r="G1261" s="96"/>
      <c r="H1261" s="104"/>
      <c r="I1261" s="96"/>
      <c r="J1261" s="96"/>
      <c r="K1261" s="104"/>
      <c r="L1261" s="96"/>
      <c r="M1261" s="96"/>
      <c r="N1261" s="96"/>
      <c r="O1261" s="104"/>
      <c r="P1261" s="104"/>
      <c r="Q1261" s="97"/>
      <c r="R1261" s="119" t="str">
        <f t="shared" si="38"/>
        <v/>
      </c>
      <c r="S1261" s="79" t="str">
        <f t="shared" si="39"/>
        <v/>
      </c>
    </row>
    <row r="1262" spans="2:19" ht="21" customHeight="1" x14ac:dyDescent="0.2">
      <c r="B1262" s="104"/>
      <c r="C1262" s="96"/>
      <c r="D1262" s="96"/>
      <c r="E1262" s="104"/>
      <c r="F1262" s="96"/>
      <c r="G1262" s="96"/>
      <c r="H1262" s="104"/>
      <c r="I1262" s="96"/>
      <c r="J1262" s="96"/>
      <c r="K1262" s="104"/>
      <c r="L1262" s="96"/>
      <c r="M1262" s="96"/>
      <c r="N1262" s="96"/>
      <c r="O1262" s="104"/>
      <c r="P1262" s="104"/>
      <c r="Q1262" s="97"/>
      <c r="R1262" s="119" t="str">
        <f t="shared" si="38"/>
        <v/>
      </c>
      <c r="S1262" s="79" t="str">
        <f t="shared" si="39"/>
        <v/>
      </c>
    </row>
    <row r="1263" spans="2:19" ht="21" customHeight="1" x14ac:dyDescent="0.2">
      <c r="B1263" s="104"/>
      <c r="C1263" s="96"/>
      <c r="D1263" s="96"/>
      <c r="E1263" s="104"/>
      <c r="F1263" s="96"/>
      <c r="G1263" s="96"/>
      <c r="H1263" s="104"/>
      <c r="I1263" s="96"/>
      <c r="J1263" s="96"/>
      <c r="K1263" s="104"/>
      <c r="L1263" s="96"/>
      <c r="M1263" s="96"/>
      <c r="N1263" s="96"/>
      <c r="O1263" s="104"/>
      <c r="P1263" s="104"/>
      <c r="Q1263" s="97"/>
      <c r="R1263" s="119" t="str">
        <f t="shared" si="38"/>
        <v/>
      </c>
      <c r="S1263" s="79" t="str">
        <f t="shared" si="39"/>
        <v/>
      </c>
    </row>
    <row r="1264" spans="2:19" ht="21" customHeight="1" x14ac:dyDescent="0.2">
      <c r="B1264" s="104"/>
      <c r="C1264" s="96"/>
      <c r="D1264" s="96"/>
      <c r="E1264" s="104"/>
      <c r="F1264" s="96"/>
      <c r="G1264" s="96"/>
      <c r="H1264" s="104"/>
      <c r="I1264" s="96"/>
      <c r="J1264" s="96"/>
      <c r="K1264" s="104"/>
      <c r="L1264" s="96"/>
      <c r="M1264" s="96"/>
      <c r="N1264" s="96"/>
      <c r="O1264" s="104"/>
      <c r="P1264" s="104"/>
      <c r="Q1264" s="97"/>
      <c r="R1264" s="119" t="str">
        <f t="shared" si="38"/>
        <v/>
      </c>
      <c r="S1264" s="79" t="str">
        <f t="shared" si="39"/>
        <v/>
      </c>
    </row>
    <row r="1265" spans="2:19" ht="21" customHeight="1" x14ac:dyDescent="0.2">
      <c r="B1265" s="104"/>
      <c r="C1265" s="96"/>
      <c r="D1265" s="96"/>
      <c r="E1265" s="104"/>
      <c r="F1265" s="96"/>
      <c r="G1265" s="96"/>
      <c r="H1265" s="104"/>
      <c r="I1265" s="96"/>
      <c r="J1265" s="96"/>
      <c r="K1265" s="104"/>
      <c r="L1265" s="96"/>
      <c r="M1265" s="96"/>
      <c r="N1265" s="96"/>
      <c r="O1265" s="104"/>
      <c r="P1265" s="104"/>
      <c r="Q1265" s="97"/>
      <c r="R1265" s="119" t="str">
        <f t="shared" si="38"/>
        <v/>
      </c>
      <c r="S1265" s="79" t="str">
        <f t="shared" si="39"/>
        <v/>
      </c>
    </row>
    <row r="1266" spans="2:19" ht="21" customHeight="1" x14ac:dyDescent="0.2">
      <c r="B1266" s="104"/>
      <c r="C1266" s="96"/>
      <c r="D1266" s="96"/>
      <c r="E1266" s="104"/>
      <c r="F1266" s="96"/>
      <c r="G1266" s="96"/>
      <c r="H1266" s="104"/>
      <c r="I1266" s="96"/>
      <c r="J1266" s="96"/>
      <c r="K1266" s="104"/>
      <c r="L1266" s="96"/>
      <c r="M1266" s="96"/>
      <c r="N1266" s="96"/>
      <c r="O1266" s="104"/>
      <c r="P1266" s="104"/>
      <c r="Q1266" s="97"/>
      <c r="R1266" s="119" t="str">
        <f t="shared" si="38"/>
        <v/>
      </c>
      <c r="S1266" s="79" t="str">
        <f t="shared" si="39"/>
        <v/>
      </c>
    </row>
    <row r="1267" spans="2:19" ht="21" customHeight="1" x14ac:dyDescent="0.2">
      <c r="B1267" s="104"/>
      <c r="C1267" s="96"/>
      <c r="D1267" s="96"/>
      <c r="E1267" s="104"/>
      <c r="F1267" s="96"/>
      <c r="G1267" s="96"/>
      <c r="H1267" s="104"/>
      <c r="I1267" s="96"/>
      <c r="J1267" s="96"/>
      <c r="K1267" s="104"/>
      <c r="L1267" s="96"/>
      <c r="M1267" s="96"/>
      <c r="N1267" s="96"/>
      <c r="O1267" s="104"/>
      <c r="P1267" s="104"/>
      <c r="Q1267" s="97"/>
      <c r="R1267" s="119" t="str">
        <f t="shared" si="38"/>
        <v/>
      </c>
      <c r="S1267" s="79" t="str">
        <f t="shared" si="39"/>
        <v/>
      </c>
    </row>
    <row r="1268" spans="2:19" ht="21" customHeight="1" x14ac:dyDescent="0.2">
      <c r="B1268" s="104"/>
      <c r="C1268" s="96"/>
      <c r="D1268" s="96"/>
      <c r="E1268" s="104"/>
      <c r="F1268" s="96"/>
      <c r="G1268" s="96"/>
      <c r="H1268" s="104"/>
      <c r="I1268" s="96"/>
      <c r="J1268" s="96"/>
      <c r="K1268" s="104"/>
      <c r="L1268" s="96"/>
      <c r="M1268" s="96"/>
      <c r="N1268" s="96"/>
      <c r="O1268" s="104"/>
      <c r="P1268" s="104"/>
      <c r="Q1268" s="97"/>
      <c r="R1268" s="119" t="str">
        <f t="shared" si="38"/>
        <v/>
      </c>
      <c r="S1268" s="79" t="str">
        <f t="shared" si="39"/>
        <v/>
      </c>
    </row>
    <row r="1269" spans="2:19" ht="21" customHeight="1" x14ac:dyDescent="0.2">
      <c r="B1269" s="104"/>
      <c r="C1269" s="96"/>
      <c r="D1269" s="96"/>
      <c r="E1269" s="104"/>
      <c r="F1269" s="96"/>
      <c r="G1269" s="96"/>
      <c r="H1269" s="104"/>
      <c r="I1269" s="96"/>
      <c r="J1269" s="96"/>
      <c r="K1269" s="104"/>
      <c r="L1269" s="96"/>
      <c r="M1269" s="96"/>
      <c r="N1269" s="96"/>
      <c r="O1269" s="104"/>
      <c r="P1269" s="104"/>
      <c r="Q1269" s="97"/>
      <c r="R1269" s="119" t="str">
        <f t="shared" si="38"/>
        <v/>
      </c>
      <c r="S1269" s="79" t="str">
        <f t="shared" si="39"/>
        <v/>
      </c>
    </row>
    <row r="1270" spans="2:19" ht="21" customHeight="1" x14ac:dyDescent="0.2">
      <c r="B1270" s="104"/>
      <c r="C1270" s="96"/>
      <c r="D1270" s="96"/>
      <c r="E1270" s="104"/>
      <c r="F1270" s="96"/>
      <c r="G1270" s="96"/>
      <c r="H1270" s="104"/>
      <c r="I1270" s="96"/>
      <c r="J1270" s="96"/>
      <c r="K1270" s="104"/>
      <c r="L1270" s="96"/>
      <c r="M1270" s="96"/>
      <c r="N1270" s="96"/>
      <c r="O1270" s="104"/>
      <c r="P1270" s="104"/>
      <c r="Q1270" s="97"/>
      <c r="R1270" s="119" t="str">
        <f t="shared" si="38"/>
        <v/>
      </c>
      <c r="S1270" s="79" t="str">
        <f t="shared" si="39"/>
        <v/>
      </c>
    </row>
    <row r="1271" spans="2:19" ht="21" customHeight="1" x14ac:dyDescent="0.2">
      <c r="B1271" s="104"/>
      <c r="C1271" s="96"/>
      <c r="D1271" s="96"/>
      <c r="E1271" s="104"/>
      <c r="F1271" s="96"/>
      <c r="G1271" s="96"/>
      <c r="H1271" s="104"/>
      <c r="I1271" s="96"/>
      <c r="J1271" s="96"/>
      <c r="K1271" s="104"/>
      <c r="L1271" s="96"/>
      <c r="M1271" s="96"/>
      <c r="N1271" s="96"/>
      <c r="O1271" s="104"/>
      <c r="P1271" s="104"/>
      <c r="Q1271" s="97"/>
      <c r="R1271" s="119" t="str">
        <f t="shared" si="38"/>
        <v/>
      </c>
      <c r="S1271" s="79" t="str">
        <f t="shared" si="39"/>
        <v/>
      </c>
    </row>
    <row r="1272" spans="2:19" ht="21" customHeight="1" x14ac:dyDescent="0.2">
      <c r="B1272" s="104"/>
      <c r="C1272" s="96"/>
      <c r="D1272" s="96"/>
      <c r="E1272" s="104"/>
      <c r="F1272" s="96"/>
      <c r="G1272" s="96"/>
      <c r="H1272" s="104"/>
      <c r="I1272" s="96"/>
      <c r="J1272" s="96"/>
      <c r="K1272" s="104"/>
      <c r="L1272" s="96"/>
      <c r="M1272" s="96"/>
      <c r="N1272" s="96"/>
      <c r="O1272" s="104"/>
      <c r="P1272" s="104"/>
      <c r="Q1272" s="97"/>
      <c r="R1272" s="119" t="str">
        <f t="shared" si="38"/>
        <v/>
      </c>
      <c r="S1272" s="79" t="str">
        <f t="shared" si="39"/>
        <v/>
      </c>
    </row>
    <row r="1273" spans="2:19" ht="21" customHeight="1" x14ac:dyDescent="0.2">
      <c r="B1273" s="104"/>
      <c r="C1273" s="96"/>
      <c r="D1273" s="96"/>
      <c r="E1273" s="104"/>
      <c r="F1273" s="96"/>
      <c r="G1273" s="96"/>
      <c r="H1273" s="104"/>
      <c r="I1273" s="96"/>
      <c r="J1273" s="96"/>
      <c r="K1273" s="104"/>
      <c r="L1273" s="96"/>
      <c r="M1273" s="96"/>
      <c r="N1273" s="96"/>
      <c r="O1273" s="104"/>
      <c r="P1273" s="104"/>
      <c r="Q1273" s="97"/>
      <c r="R1273" s="119" t="str">
        <f t="shared" si="38"/>
        <v/>
      </c>
      <c r="S1273" s="79" t="str">
        <f t="shared" si="39"/>
        <v/>
      </c>
    </row>
    <row r="1274" spans="2:19" ht="21" customHeight="1" x14ac:dyDescent="0.2">
      <c r="B1274" s="104"/>
      <c r="C1274" s="96"/>
      <c r="D1274" s="96"/>
      <c r="E1274" s="104"/>
      <c r="F1274" s="96"/>
      <c r="G1274" s="96"/>
      <c r="H1274" s="104"/>
      <c r="I1274" s="96"/>
      <c r="J1274" s="96"/>
      <c r="K1274" s="104"/>
      <c r="L1274" s="96"/>
      <c r="M1274" s="96"/>
      <c r="N1274" s="96"/>
      <c r="O1274" s="104"/>
      <c r="P1274" s="104"/>
      <c r="Q1274" s="97"/>
      <c r="R1274" s="119" t="str">
        <f t="shared" si="38"/>
        <v/>
      </c>
      <c r="S1274" s="79" t="str">
        <f t="shared" si="39"/>
        <v/>
      </c>
    </row>
    <row r="1275" spans="2:19" ht="21" customHeight="1" x14ac:dyDescent="0.2">
      <c r="B1275" s="104"/>
      <c r="C1275" s="96"/>
      <c r="D1275" s="96"/>
      <c r="E1275" s="104"/>
      <c r="F1275" s="96"/>
      <c r="G1275" s="96"/>
      <c r="H1275" s="104"/>
      <c r="I1275" s="96"/>
      <c r="J1275" s="96"/>
      <c r="K1275" s="104"/>
      <c r="L1275" s="96"/>
      <c r="M1275" s="96"/>
      <c r="N1275" s="96"/>
      <c r="O1275" s="104"/>
      <c r="P1275" s="104"/>
      <c r="Q1275" s="97"/>
      <c r="R1275" s="119" t="str">
        <f t="shared" si="38"/>
        <v/>
      </c>
      <c r="S1275" s="79" t="str">
        <f t="shared" si="39"/>
        <v/>
      </c>
    </row>
    <row r="1276" spans="2:19" ht="21" customHeight="1" x14ac:dyDescent="0.2">
      <c r="B1276" s="104"/>
      <c r="C1276" s="96"/>
      <c r="D1276" s="96"/>
      <c r="E1276" s="104"/>
      <c r="F1276" s="96"/>
      <c r="G1276" s="96"/>
      <c r="H1276" s="104"/>
      <c r="I1276" s="96"/>
      <c r="J1276" s="96"/>
      <c r="K1276" s="104"/>
      <c r="L1276" s="96"/>
      <c r="M1276" s="96"/>
      <c r="N1276" s="96"/>
      <c r="O1276" s="104"/>
      <c r="P1276" s="104"/>
      <c r="Q1276" s="97"/>
      <c r="R1276" s="119" t="str">
        <f t="shared" si="38"/>
        <v/>
      </c>
      <c r="S1276" s="79" t="str">
        <f t="shared" si="39"/>
        <v/>
      </c>
    </row>
    <row r="1277" spans="2:19" ht="21" customHeight="1" x14ac:dyDescent="0.2">
      <c r="B1277" s="104"/>
      <c r="C1277" s="96"/>
      <c r="D1277" s="96"/>
      <c r="E1277" s="104"/>
      <c r="F1277" s="96"/>
      <c r="G1277" s="96"/>
      <c r="H1277" s="104"/>
      <c r="I1277" s="96"/>
      <c r="J1277" s="96"/>
      <c r="K1277" s="104"/>
      <c r="L1277" s="96"/>
      <c r="M1277" s="96"/>
      <c r="N1277" s="96"/>
      <c r="O1277" s="104"/>
      <c r="P1277" s="104"/>
      <c r="Q1277" s="97"/>
      <c r="R1277" s="119" t="str">
        <f t="shared" si="38"/>
        <v/>
      </c>
      <c r="S1277" s="79" t="str">
        <f t="shared" si="39"/>
        <v/>
      </c>
    </row>
    <row r="1278" spans="2:19" ht="21" customHeight="1" x14ac:dyDescent="0.2">
      <c r="B1278" s="104"/>
      <c r="C1278" s="96"/>
      <c r="D1278" s="96"/>
      <c r="E1278" s="104"/>
      <c r="F1278" s="96"/>
      <c r="G1278" s="96"/>
      <c r="H1278" s="104"/>
      <c r="I1278" s="96"/>
      <c r="J1278" s="96"/>
      <c r="K1278" s="104"/>
      <c r="L1278" s="96"/>
      <c r="M1278" s="96"/>
      <c r="N1278" s="96"/>
      <c r="O1278" s="104"/>
      <c r="P1278" s="104"/>
      <c r="Q1278" s="97"/>
      <c r="R1278" s="119" t="str">
        <f t="shared" si="38"/>
        <v/>
      </c>
      <c r="S1278" s="79" t="str">
        <f t="shared" si="39"/>
        <v/>
      </c>
    </row>
    <row r="1279" spans="2:19" ht="21" customHeight="1" x14ac:dyDescent="0.2">
      <c r="B1279" s="104"/>
      <c r="C1279" s="96"/>
      <c r="D1279" s="96"/>
      <c r="E1279" s="104"/>
      <c r="F1279" s="96"/>
      <c r="G1279" s="96"/>
      <c r="H1279" s="104"/>
      <c r="I1279" s="96"/>
      <c r="J1279" s="96"/>
      <c r="K1279" s="104"/>
      <c r="L1279" s="96"/>
      <c r="M1279" s="96"/>
      <c r="N1279" s="96"/>
      <c r="O1279" s="104"/>
      <c r="P1279" s="104"/>
      <c r="Q1279" s="97"/>
      <c r="R1279" s="119" t="str">
        <f t="shared" si="38"/>
        <v/>
      </c>
      <c r="S1279" s="79" t="str">
        <f t="shared" si="39"/>
        <v/>
      </c>
    </row>
    <row r="1280" spans="2:19" ht="21" customHeight="1" x14ac:dyDescent="0.2">
      <c r="B1280" s="104"/>
      <c r="C1280" s="96"/>
      <c r="D1280" s="96"/>
      <c r="E1280" s="104"/>
      <c r="F1280" s="96"/>
      <c r="G1280" s="96"/>
      <c r="H1280" s="104"/>
      <c r="I1280" s="96"/>
      <c r="J1280" s="96"/>
      <c r="K1280" s="104"/>
      <c r="L1280" s="96"/>
      <c r="M1280" s="96"/>
      <c r="N1280" s="96"/>
      <c r="O1280" s="104"/>
      <c r="P1280" s="104"/>
      <c r="Q1280" s="97"/>
      <c r="R1280" s="119" t="str">
        <f t="shared" si="38"/>
        <v/>
      </c>
      <c r="S1280" s="79" t="str">
        <f t="shared" si="39"/>
        <v/>
      </c>
    </row>
    <row r="1281" spans="2:19" ht="21" customHeight="1" x14ac:dyDescent="0.2">
      <c r="B1281" s="104"/>
      <c r="C1281" s="96"/>
      <c r="D1281" s="96"/>
      <c r="E1281" s="104"/>
      <c r="F1281" s="96"/>
      <c r="G1281" s="96"/>
      <c r="H1281" s="104"/>
      <c r="I1281" s="96"/>
      <c r="J1281" s="96"/>
      <c r="K1281" s="104"/>
      <c r="L1281" s="96"/>
      <c r="M1281" s="96"/>
      <c r="N1281" s="96"/>
      <c r="O1281" s="104"/>
      <c r="P1281" s="104"/>
      <c r="Q1281" s="97"/>
      <c r="R1281" s="119" t="str">
        <f t="shared" si="38"/>
        <v/>
      </c>
      <c r="S1281" s="79" t="str">
        <f t="shared" si="39"/>
        <v/>
      </c>
    </row>
    <row r="1282" spans="2:19" ht="21" customHeight="1" x14ac:dyDescent="0.2">
      <c r="B1282" s="104"/>
      <c r="C1282" s="96"/>
      <c r="D1282" s="96"/>
      <c r="E1282" s="104"/>
      <c r="F1282" s="96"/>
      <c r="G1282" s="96"/>
      <c r="H1282" s="104"/>
      <c r="I1282" s="96"/>
      <c r="J1282" s="96"/>
      <c r="K1282" s="104"/>
      <c r="L1282" s="96"/>
      <c r="M1282" s="96"/>
      <c r="N1282" s="96"/>
      <c r="O1282" s="104"/>
      <c r="P1282" s="104"/>
      <c r="Q1282" s="97"/>
      <c r="R1282" s="119" t="str">
        <f t="shared" si="38"/>
        <v/>
      </c>
      <c r="S1282" s="79" t="str">
        <f t="shared" si="39"/>
        <v/>
      </c>
    </row>
    <row r="1283" spans="2:19" ht="21" customHeight="1" x14ac:dyDescent="0.2">
      <c r="B1283" s="104"/>
      <c r="C1283" s="96"/>
      <c r="D1283" s="96"/>
      <c r="E1283" s="104"/>
      <c r="F1283" s="96"/>
      <c r="G1283" s="96"/>
      <c r="H1283" s="104"/>
      <c r="I1283" s="96"/>
      <c r="J1283" s="96"/>
      <c r="K1283" s="104"/>
      <c r="L1283" s="96"/>
      <c r="M1283" s="96"/>
      <c r="N1283" s="96"/>
      <c r="O1283" s="104"/>
      <c r="P1283" s="104"/>
      <c r="Q1283" s="97"/>
      <c r="R1283" s="119" t="str">
        <f t="shared" si="38"/>
        <v/>
      </c>
      <c r="S1283" s="79" t="str">
        <f t="shared" si="39"/>
        <v/>
      </c>
    </row>
    <row r="1284" spans="2:19" ht="21" customHeight="1" x14ac:dyDescent="0.2">
      <c r="B1284" s="104"/>
      <c r="C1284" s="96"/>
      <c r="D1284" s="96"/>
      <c r="E1284" s="104"/>
      <c r="F1284" s="96"/>
      <c r="G1284" s="96"/>
      <c r="H1284" s="104"/>
      <c r="I1284" s="96"/>
      <c r="J1284" s="96"/>
      <c r="K1284" s="104"/>
      <c r="L1284" s="96"/>
      <c r="M1284" s="96"/>
      <c r="N1284" s="96"/>
      <c r="O1284" s="104"/>
      <c r="P1284" s="104"/>
      <c r="Q1284" s="97"/>
      <c r="R1284" s="119" t="str">
        <f t="shared" si="38"/>
        <v/>
      </c>
      <c r="S1284" s="79" t="str">
        <f t="shared" si="39"/>
        <v/>
      </c>
    </row>
    <row r="1285" spans="2:19" ht="21" customHeight="1" x14ac:dyDescent="0.2">
      <c r="B1285" s="104"/>
      <c r="C1285" s="96"/>
      <c r="D1285" s="96"/>
      <c r="E1285" s="104"/>
      <c r="F1285" s="96"/>
      <c r="G1285" s="96"/>
      <c r="H1285" s="104"/>
      <c r="I1285" s="96"/>
      <c r="J1285" s="96"/>
      <c r="K1285" s="104"/>
      <c r="L1285" s="96"/>
      <c r="M1285" s="96"/>
      <c r="N1285" s="96"/>
      <c r="O1285" s="104"/>
      <c r="P1285" s="104"/>
      <c r="Q1285" s="97"/>
      <c r="R1285" s="119" t="str">
        <f t="shared" si="38"/>
        <v/>
      </c>
      <c r="S1285" s="79" t="str">
        <f t="shared" si="39"/>
        <v/>
      </c>
    </row>
    <row r="1286" spans="2:19" ht="21" customHeight="1" x14ac:dyDescent="0.2">
      <c r="B1286" s="104"/>
      <c r="C1286" s="96"/>
      <c r="D1286" s="96"/>
      <c r="E1286" s="104"/>
      <c r="F1286" s="96"/>
      <c r="G1286" s="96"/>
      <c r="H1286" s="104"/>
      <c r="I1286" s="96"/>
      <c r="J1286" s="96"/>
      <c r="K1286" s="104"/>
      <c r="L1286" s="96"/>
      <c r="M1286" s="96"/>
      <c r="N1286" s="96"/>
      <c r="O1286" s="104"/>
      <c r="P1286" s="104"/>
      <c r="Q1286" s="97"/>
      <c r="R1286" s="119" t="str">
        <f t="shared" si="38"/>
        <v/>
      </c>
      <c r="S1286" s="79" t="str">
        <f t="shared" si="39"/>
        <v/>
      </c>
    </row>
    <row r="1287" spans="2:19" ht="21" customHeight="1" x14ac:dyDescent="0.2">
      <c r="B1287" s="104"/>
      <c r="C1287" s="96"/>
      <c r="D1287" s="96"/>
      <c r="E1287" s="104"/>
      <c r="F1287" s="96"/>
      <c r="G1287" s="96"/>
      <c r="H1287" s="104"/>
      <c r="I1287" s="96"/>
      <c r="J1287" s="96"/>
      <c r="K1287" s="104"/>
      <c r="L1287" s="96"/>
      <c r="M1287" s="96"/>
      <c r="N1287" s="96"/>
      <c r="O1287" s="104"/>
      <c r="P1287" s="104"/>
      <c r="Q1287" s="97"/>
      <c r="R1287" s="119" t="str">
        <f t="shared" si="38"/>
        <v/>
      </c>
      <c r="S1287" s="79" t="str">
        <f t="shared" si="39"/>
        <v/>
      </c>
    </row>
    <row r="1288" spans="2:19" ht="21" customHeight="1" x14ac:dyDescent="0.2">
      <c r="B1288" s="104"/>
      <c r="C1288" s="96"/>
      <c r="D1288" s="96"/>
      <c r="E1288" s="104"/>
      <c r="F1288" s="96"/>
      <c r="G1288" s="96"/>
      <c r="H1288" s="104"/>
      <c r="I1288" s="96"/>
      <c r="J1288" s="96"/>
      <c r="K1288" s="104"/>
      <c r="L1288" s="96"/>
      <c r="M1288" s="96"/>
      <c r="N1288" s="96"/>
      <c r="O1288" s="104"/>
      <c r="P1288" s="104"/>
      <c r="Q1288" s="97"/>
      <c r="R1288" s="119" t="str">
        <f t="shared" si="38"/>
        <v/>
      </c>
      <c r="S1288" s="79" t="str">
        <f t="shared" si="39"/>
        <v/>
      </c>
    </row>
    <row r="1289" spans="2:19" ht="21" customHeight="1" x14ac:dyDescent="0.2">
      <c r="B1289" s="104"/>
      <c r="C1289" s="96"/>
      <c r="D1289" s="96"/>
      <c r="E1289" s="104"/>
      <c r="F1289" s="96"/>
      <c r="G1289" s="96"/>
      <c r="H1289" s="104"/>
      <c r="I1289" s="96"/>
      <c r="J1289" s="96"/>
      <c r="K1289" s="104"/>
      <c r="L1289" s="96"/>
      <c r="M1289" s="96"/>
      <c r="N1289" s="96"/>
      <c r="O1289" s="104"/>
      <c r="P1289" s="104"/>
      <c r="Q1289" s="97"/>
      <c r="R1289" s="119" t="str">
        <f t="shared" si="38"/>
        <v/>
      </c>
      <c r="S1289" s="79" t="str">
        <f t="shared" si="39"/>
        <v/>
      </c>
    </row>
    <row r="1290" spans="2:19" ht="21" customHeight="1" x14ac:dyDescent="0.2">
      <c r="B1290" s="104"/>
      <c r="C1290" s="96"/>
      <c r="D1290" s="96"/>
      <c r="E1290" s="104"/>
      <c r="F1290" s="96"/>
      <c r="G1290" s="96"/>
      <c r="H1290" s="104"/>
      <c r="I1290" s="96"/>
      <c r="J1290" s="96"/>
      <c r="K1290" s="104"/>
      <c r="L1290" s="96"/>
      <c r="M1290" s="96"/>
      <c r="N1290" s="96"/>
      <c r="O1290" s="104"/>
      <c r="P1290" s="104"/>
      <c r="Q1290" s="97"/>
      <c r="R1290" s="119" t="str">
        <f t="shared" si="38"/>
        <v/>
      </c>
      <c r="S1290" s="79" t="str">
        <f t="shared" si="39"/>
        <v/>
      </c>
    </row>
    <row r="1291" spans="2:19" ht="21" customHeight="1" x14ac:dyDescent="0.2">
      <c r="B1291" s="104"/>
      <c r="C1291" s="96"/>
      <c r="D1291" s="96"/>
      <c r="E1291" s="104"/>
      <c r="F1291" s="96"/>
      <c r="G1291" s="96"/>
      <c r="H1291" s="104"/>
      <c r="I1291" s="96"/>
      <c r="J1291" s="96"/>
      <c r="K1291" s="104"/>
      <c r="L1291" s="96"/>
      <c r="M1291" s="96"/>
      <c r="N1291" s="96"/>
      <c r="O1291" s="104"/>
      <c r="P1291" s="104"/>
      <c r="Q1291" s="97"/>
      <c r="R1291" s="119" t="str">
        <f t="shared" si="38"/>
        <v/>
      </c>
      <c r="S1291" s="79" t="str">
        <f t="shared" si="39"/>
        <v/>
      </c>
    </row>
    <row r="1292" spans="2:19" ht="21" customHeight="1" x14ac:dyDescent="0.2">
      <c r="B1292" s="104"/>
      <c r="C1292" s="96"/>
      <c r="D1292" s="96"/>
      <c r="E1292" s="104"/>
      <c r="F1292" s="96"/>
      <c r="G1292" s="96"/>
      <c r="H1292" s="104"/>
      <c r="I1292" s="96"/>
      <c r="J1292" s="96"/>
      <c r="K1292" s="104"/>
      <c r="L1292" s="96"/>
      <c r="M1292" s="96"/>
      <c r="N1292" s="96"/>
      <c r="O1292" s="104"/>
      <c r="P1292" s="104"/>
      <c r="Q1292" s="97"/>
      <c r="R1292" s="119" t="str">
        <f t="shared" si="38"/>
        <v/>
      </c>
      <c r="S1292" s="79" t="str">
        <f t="shared" si="39"/>
        <v/>
      </c>
    </row>
    <row r="1293" spans="2:19" ht="21" customHeight="1" x14ac:dyDescent="0.2">
      <c r="B1293" s="104"/>
      <c r="C1293" s="96"/>
      <c r="D1293" s="96"/>
      <c r="E1293" s="104"/>
      <c r="F1293" s="96"/>
      <c r="G1293" s="96"/>
      <c r="H1293" s="104"/>
      <c r="I1293" s="96"/>
      <c r="J1293" s="96"/>
      <c r="K1293" s="104"/>
      <c r="L1293" s="96"/>
      <c r="M1293" s="96"/>
      <c r="N1293" s="96"/>
      <c r="O1293" s="104"/>
      <c r="P1293" s="104"/>
      <c r="Q1293" s="97"/>
      <c r="R1293" s="119" t="str">
        <f t="shared" ref="R1293:R1356" si="40">IF(S1293&lt;&gt;"","Erreur","")</f>
        <v/>
      </c>
      <c r="S1293" s="79" t="str">
        <f t="shared" ref="S1293:S1356" si="41">IF(AND(B1293&lt;&gt;"",B1292=""),"La ligne précédente ne doit pas être vide",IF(AND(B1293&lt;&gt;"",OR(C1293="",D1293="",N1293="")),"Veuillez compléter les informations d'identification du dérivé.",IF(AND(B1293="",OR(C1293&lt;&gt;"",D1293&lt;&gt;"",N1293&lt;&gt;"")),"Veuillez compléter les informations d'identification du dérivé en colonne C0010.",IF(AND(B1293&lt;&gt;"",E1293&lt;&gt;"",F1293=""),"Veuillez compléter la colonne C0230 Type de code.",IF(AND(B1293&lt;&gt;"",F1293=""),"Veuillez sélectionner Total/NA dans la liste de la colonne C0230 si vous n'avez rien à déclarer.",IF(AND(B1293&lt;&gt;"",H1293&lt;&gt;"",I1293=""),"Veuillez compléter la colonne C0260 Type de code.",IF(AND(B1293&lt;&gt;"",I1293=""),"Veuillez sélectionner Total/NA dans la liste de la colonne C0260 si vous n'avez rien à déclarer.","")))))))</f>
        <v/>
      </c>
    </row>
    <row r="1294" spans="2:19" ht="21" customHeight="1" x14ac:dyDescent="0.2">
      <c r="B1294" s="104"/>
      <c r="C1294" s="96"/>
      <c r="D1294" s="96"/>
      <c r="E1294" s="104"/>
      <c r="F1294" s="96"/>
      <c r="G1294" s="96"/>
      <c r="H1294" s="104"/>
      <c r="I1294" s="96"/>
      <c r="J1294" s="96"/>
      <c r="K1294" s="104"/>
      <c r="L1294" s="96"/>
      <c r="M1294" s="96"/>
      <c r="N1294" s="96"/>
      <c r="O1294" s="104"/>
      <c r="P1294" s="104"/>
      <c r="Q1294" s="97"/>
      <c r="R1294" s="119" t="str">
        <f t="shared" si="40"/>
        <v/>
      </c>
      <c r="S1294" s="79" t="str">
        <f t="shared" si="41"/>
        <v/>
      </c>
    </row>
    <row r="1295" spans="2:19" ht="21" customHeight="1" x14ac:dyDescent="0.2">
      <c r="B1295" s="104"/>
      <c r="C1295" s="96"/>
      <c r="D1295" s="96"/>
      <c r="E1295" s="104"/>
      <c r="F1295" s="96"/>
      <c r="G1295" s="96"/>
      <c r="H1295" s="104"/>
      <c r="I1295" s="96"/>
      <c r="J1295" s="96"/>
      <c r="K1295" s="104"/>
      <c r="L1295" s="96"/>
      <c r="M1295" s="96"/>
      <c r="N1295" s="96"/>
      <c r="O1295" s="104"/>
      <c r="P1295" s="104"/>
      <c r="Q1295" s="97"/>
      <c r="R1295" s="119" t="str">
        <f t="shared" si="40"/>
        <v/>
      </c>
      <c r="S1295" s="79" t="str">
        <f t="shared" si="41"/>
        <v/>
      </c>
    </row>
    <row r="1296" spans="2:19" ht="21" customHeight="1" x14ac:dyDescent="0.2">
      <c r="B1296" s="104"/>
      <c r="C1296" s="96"/>
      <c r="D1296" s="96"/>
      <c r="E1296" s="104"/>
      <c r="F1296" s="96"/>
      <c r="G1296" s="96"/>
      <c r="H1296" s="104"/>
      <c r="I1296" s="96"/>
      <c r="J1296" s="96"/>
      <c r="K1296" s="104"/>
      <c r="L1296" s="96"/>
      <c r="M1296" s="96"/>
      <c r="N1296" s="96"/>
      <c r="O1296" s="104"/>
      <c r="P1296" s="104"/>
      <c r="Q1296" s="97"/>
      <c r="R1296" s="119" t="str">
        <f t="shared" si="40"/>
        <v/>
      </c>
      <c r="S1296" s="79" t="str">
        <f t="shared" si="41"/>
        <v/>
      </c>
    </row>
    <row r="1297" spans="2:19" ht="21" customHeight="1" x14ac:dyDescent="0.2">
      <c r="B1297" s="104"/>
      <c r="C1297" s="96"/>
      <c r="D1297" s="96"/>
      <c r="E1297" s="104"/>
      <c r="F1297" s="96"/>
      <c r="G1297" s="96"/>
      <c r="H1297" s="104"/>
      <c r="I1297" s="96"/>
      <c r="J1297" s="96"/>
      <c r="K1297" s="104"/>
      <c r="L1297" s="96"/>
      <c r="M1297" s="96"/>
      <c r="N1297" s="96"/>
      <c r="O1297" s="104"/>
      <c r="P1297" s="104"/>
      <c r="Q1297" s="97"/>
      <c r="R1297" s="119" t="str">
        <f t="shared" si="40"/>
        <v/>
      </c>
      <c r="S1297" s="79" t="str">
        <f t="shared" si="41"/>
        <v/>
      </c>
    </row>
    <row r="1298" spans="2:19" ht="21" customHeight="1" x14ac:dyDescent="0.2">
      <c r="B1298" s="104"/>
      <c r="C1298" s="96"/>
      <c r="D1298" s="96"/>
      <c r="E1298" s="104"/>
      <c r="F1298" s="96"/>
      <c r="G1298" s="96"/>
      <c r="H1298" s="104"/>
      <c r="I1298" s="96"/>
      <c r="J1298" s="96"/>
      <c r="K1298" s="104"/>
      <c r="L1298" s="96"/>
      <c r="M1298" s="96"/>
      <c r="N1298" s="96"/>
      <c r="O1298" s="104"/>
      <c r="P1298" s="104"/>
      <c r="Q1298" s="97"/>
      <c r="R1298" s="119" t="str">
        <f t="shared" si="40"/>
        <v/>
      </c>
      <c r="S1298" s="79" t="str">
        <f t="shared" si="41"/>
        <v/>
      </c>
    </row>
    <row r="1299" spans="2:19" ht="21" customHeight="1" x14ac:dyDescent="0.2">
      <c r="B1299" s="104"/>
      <c r="C1299" s="96"/>
      <c r="D1299" s="96"/>
      <c r="E1299" s="104"/>
      <c r="F1299" s="96"/>
      <c r="G1299" s="96"/>
      <c r="H1299" s="104"/>
      <c r="I1299" s="96"/>
      <c r="J1299" s="96"/>
      <c r="K1299" s="104"/>
      <c r="L1299" s="96"/>
      <c r="M1299" s="96"/>
      <c r="N1299" s="96"/>
      <c r="O1299" s="104"/>
      <c r="P1299" s="104"/>
      <c r="Q1299" s="97"/>
      <c r="R1299" s="119" t="str">
        <f t="shared" si="40"/>
        <v/>
      </c>
      <c r="S1299" s="79" t="str">
        <f t="shared" si="41"/>
        <v/>
      </c>
    </row>
    <row r="1300" spans="2:19" ht="21" customHeight="1" x14ac:dyDescent="0.2">
      <c r="B1300" s="104"/>
      <c r="C1300" s="96"/>
      <c r="D1300" s="96"/>
      <c r="E1300" s="104"/>
      <c r="F1300" s="96"/>
      <c r="G1300" s="96"/>
      <c r="H1300" s="104"/>
      <c r="I1300" s="96"/>
      <c r="J1300" s="96"/>
      <c r="K1300" s="104"/>
      <c r="L1300" s="96"/>
      <c r="M1300" s="96"/>
      <c r="N1300" s="96"/>
      <c r="O1300" s="104"/>
      <c r="P1300" s="104"/>
      <c r="Q1300" s="97"/>
      <c r="R1300" s="119" t="str">
        <f t="shared" si="40"/>
        <v/>
      </c>
      <c r="S1300" s="79" t="str">
        <f t="shared" si="41"/>
        <v/>
      </c>
    </row>
    <row r="1301" spans="2:19" ht="21" customHeight="1" x14ac:dyDescent="0.2">
      <c r="B1301" s="104"/>
      <c r="C1301" s="96"/>
      <c r="D1301" s="96"/>
      <c r="E1301" s="104"/>
      <c r="F1301" s="96"/>
      <c r="G1301" s="96"/>
      <c r="H1301" s="104"/>
      <c r="I1301" s="96"/>
      <c r="J1301" s="96"/>
      <c r="K1301" s="104"/>
      <c r="L1301" s="96"/>
      <c r="M1301" s="96"/>
      <c r="N1301" s="96"/>
      <c r="O1301" s="104"/>
      <c r="P1301" s="104"/>
      <c r="Q1301" s="97"/>
      <c r="R1301" s="119" t="str">
        <f t="shared" si="40"/>
        <v/>
      </c>
      <c r="S1301" s="79" t="str">
        <f t="shared" si="41"/>
        <v/>
      </c>
    </row>
    <row r="1302" spans="2:19" ht="21" customHeight="1" x14ac:dyDescent="0.2">
      <c r="B1302" s="104"/>
      <c r="C1302" s="96"/>
      <c r="D1302" s="96"/>
      <c r="E1302" s="104"/>
      <c r="F1302" s="96"/>
      <c r="G1302" s="96"/>
      <c r="H1302" s="104"/>
      <c r="I1302" s="96"/>
      <c r="J1302" s="96"/>
      <c r="K1302" s="104"/>
      <c r="L1302" s="96"/>
      <c r="M1302" s="96"/>
      <c r="N1302" s="96"/>
      <c r="O1302" s="104"/>
      <c r="P1302" s="104"/>
      <c r="Q1302" s="97"/>
      <c r="R1302" s="119" t="str">
        <f t="shared" si="40"/>
        <v/>
      </c>
      <c r="S1302" s="79" t="str">
        <f t="shared" si="41"/>
        <v/>
      </c>
    </row>
    <row r="1303" spans="2:19" ht="21" customHeight="1" x14ac:dyDescent="0.2">
      <c r="B1303" s="104"/>
      <c r="C1303" s="96"/>
      <c r="D1303" s="96"/>
      <c r="E1303" s="104"/>
      <c r="F1303" s="96"/>
      <c r="G1303" s="96"/>
      <c r="H1303" s="104"/>
      <c r="I1303" s="96"/>
      <c r="J1303" s="96"/>
      <c r="K1303" s="104"/>
      <c r="L1303" s="96"/>
      <c r="M1303" s="96"/>
      <c r="N1303" s="96"/>
      <c r="O1303" s="104"/>
      <c r="P1303" s="104"/>
      <c r="Q1303" s="97"/>
      <c r="R1303" s="119" t="str">
        <f t="shared" si="40"/>
        <v/>
      </c>
      <c r="S1303" s="79" t="str">
        <f t="shared" si="41"/>
        <v/>
      </c>
    </row>
    <row r="1304" spans="2:19" ht="21" customHeight="1" x14ac:dyDescent="0.2">
      <c r="B1304" s="104"/>
      <c r="C1304" s="96"/>
      <c r="D1304" s="96"/>
      <c r="E1304" s="104"/>
      <c r="F1304" s="96"/>
      <c r="G1304" s="96"/>
      <c r="H1304" s="104"/>
      <c r="I1304" s="96"/>
      <c r="J1304" s="96"/>
      <c r="K1304" s="104"/>
      <c r="L1304" s="96"/>
      <c r="M1304" s="96"/>
      <c r="N1304" s="96"/>
      <c r="O1304" s="104"/>
      <c r="P1304" s="104"/>
      <c r="Q1304" s="97"/>
      <c r="R1304" s="119" t="str">
        <f t="shared" si="40"/>
        <v/>
      </c>
      <c r="S1304" s="79" t="str">
        <f t="shared" si="41"/>
        <v/>
      </c>
    </row>
    <row r="1305" spans="2:19" ht="21" customHeight="1" x14ac:dyDescent="0.2">
      <c r="B1305" s="104"/>
      <c r="C1305" s="96"/>
      <c r="D1305" s="96"/>
      <c r="E1305" s="104"/>
      <c r="F1305" s="96"/>
      <c r="G1305" s="96"/>
      <c r="H1305" s="104"/>
      <c r="I1305" s="96"/>
      <c r="J1305" s="96"/>
      <c r="K1305" s="104"/>
      <c r="L1305" s="96"/>
      <c r="M1305" s="96"/>
      <c r="N1305" s="96"/>
      <c r="O1305" s="104"/>
      <c r="P1305" s="104"/>
      <c r="Q1305" s="97"/>
      <c r="R1305" s="119" t="str">
        <f t="shared" si="40"/>
        <v/>
      </c>
      <c r="S1305" s="79" t="str">
        <f t="shared" si="41"/>
        <v/>
      </c>
    </row>
    <row r="1306" spans="2:19" ht="21" customHeight="1" x14ac:dyDescent="0.2">
      <c r="B1306" s="104"/>
      <c r="C1306" s="96"/>
      <c r="D1306" s="96"/>
      <c r="E1306" s="104"/>
      <c r="F1306" s="96"/>
      <c r="G1306" s="96"/>
      <c r="H1306" s="104"/>
      <c r="I1306" s="96"/>
      <c r="J1306" s="96"/>
      <c r="K1306" s="104"/>
      <c r="L1306" s="96"/>
      <c r="M1306" s="96"/>
      <c r="N1306" s="96"/>
      <c r="O1306" s="104"/>
      <c r="P1306" s="104"/>
      <c r="Q1306" s="97"/>
      <c r="R1306" s="119" t="str">
        <f t="shared" si="40"/>
        <v/>
      </c>
      <c r="S1306" s="79" t="str">
        <f t="shared" si="41"/>
        <v/>
      </c>
    </row>
    <row r="1307" spans="2:19" ht="21" customHeight="1" x14ac:dyDescent="0.2">
      <c r="B1307" s="104"/>
      <c r="C1307" s="96"/>
      <c r="D1307" s="96"/>
      <c r="E1307" s="104"/>
      <c r="F1307" s="96"/>
      <c r="G1307" s="96"/>
      <c r="H1307" s="104"/>
      <c r="I1307" s="96"/>
      <c r="J1307" s="96"/>
      <c r="K1307" s="104"/>
      <c r="L1307" s="96"/>
      <c r="M1307" s="96"/>
      <c r="N1307" s="96"/>
      <c r="O1307" s="104"/>
      <c r="P1307" s="104"/>
      <c r="Q1307" s="97"/>
      <c r="R1307" s="119" t="str">
        <f t="shared" si="40"/>
        <v/>
      </c>
      <c r="S1307" s="79" t="str">
        <f t="shared" si="41"/>
        <v/>
      </c>
    </row>
    <row r="1308" spans="2:19" ht="21" customHeight="1" x14ac:dyDescent="0.2">
      <c r="B1308" s="104"/>
      <c r="C1308" s="96"/>
      <c r="D1308" s="96"/>
      <c r="E1308" s="104"/>
      <c r="F1308" s="96"/>
      <c r="G1308" s="96"/>
      <c r="H1308" s="104"/>
      <c r="I1308" s="96"/>
      <c r="J1308" s="96"/>
      <c r="K1308" s="104"/>
      <c r="L1308" s="96"/>
      <c r="M1308" s="96"/>
      <c r="N1308" s="96"/>
      <c r="O1308" s="104"/>
      <c r="P1308" s="104"/>
      <c r="Q1308" s="97"/>
      <c r="R1308" s="119" t="str">
        <f t="shared" si="40"/>
        <v/>
      </c>
      <c r="S1308" s="79" t="str">
        <f t="shared" si="41"/>
        <v/>
      </c>
    </row>
    <row r="1309" spans="2:19" ht="21" customHeight="1" x14ac:dyDescent="0.2">
      <c r="B1309" s="104"/>
      <c r="C1309" s="96"/>
      <c r="D1309" s="96"/>
      <c r="E1309" s="104"/>
      <c r="F1309" s="96"/>
      <c r="G1309" s="96"/>
      <c r="H1309" s="104"/>
      <c r="I1309" s="96"/>
      <c r="J1309" s="96"/>
      <c r="K1309" s="104"/>
      <c r="L1309" s="96"/>
      <c r="M1309" s="96"/>
      <c r="N1309" s="96"/>
      <c r="O1309" s="104"/>
      <c r="P1309" s="104"/>
      <c r="Q1309" s="97"/>
      <c r="R1309" s="119" t="str">
        <f t="shared" si="40"/>
        <v/>
      </c>
      <c r="S1309" s="79" t="str">
        <f t="shared" si="41"/>
        <v/>
      </c>
    </row>
    <row r="1310" spans="2:19" ht="21" customHeight="1" x14ac:dyDescent="0.2">
      <c r="B1310" s="104"/>
      <c r="C1310" s="96"/>
      <c r="D1310" s="96"/>
      <c r="E1310" s="104"/>
      <c r="F1310" s="96"/>
      <c r="G1310" s="96"/>
      <c r="H1310" s="104"/>
      <c r="I1310" s="96"/>
      <c r="J1310" s="96"/>
      <c r="K1310" s="104"/>
      <c r="L1310" s="96"/>
      <c r="M1310" s="96"/>
      <c r="N1310" s="96"/>
      <c r="O1310" s="104"/>
      <c r="P1310" s="104"/>
      <c r="Q1310" s="97"/>
      <c r="R1310" s="119" t="str">
        <f t="shared" si="40"/>
        <v/>
      </c>
      <c r="S1310" s="79" t="str">
        <f t="shared" si="41"/>
        <v/>
      </c>
    </row>
    <row r="1311" spans="2:19" ht="21" customHeight="1" x14ac:dyDescent="0.2">
      <c r="B1311" s="104"/>
      <c r="C1311" s="96"/>
      <c r="D1311" s="96"/>
      <c r="E1311" s="104"/>
      <c r="F1311" s="96"/>
      <c r="G1311" s="96"/>
      <c r="H1311" s="104"/>
      <c r="I1311" s="96"/>
      <c r="J1311" s="96"/>
      <c r="K1311" s="104"/>
      <c r="L1311" s="96"/>
      <c r="M1311" s="96"/>
      <c r="N1311" s="96"/>
      <c r="O1311" s="104"/>
      <c r="P1311" s="104"/>
      <c r="Q1311" s="97"/>
      <c r="R1311" s="119" t="str">
        <f t="shared" si="40"/>
        <v/>
      </c>
      <c r="S1311" s="79" t="str">
        <f t="shared" si="41"/>
        <v/>
      </c>
    </row>
    <row r="1312" spans="2:19" ht="21" customHeight="1" x14ac:dyDescent="0.2">
      <c r="B1312" s="104"/>
      <c r="C1312" s="96"/>
      <c r="D1312" s="96"/>
      <c r="E1312" s="104"/>
      <c r="F1312" s="96"/>
      <c r="G1312" s="96"/>
      <c r="H1312" s="104"/>
      <c r="I1312" s="96"/>
      <c r="J1312" s="96"/>
      <c r="K1312" s="104"/>
      <c r="L1312" s="96"/>
      <c r="M1312" s="96"/>
      <c r="N1312" s="96"/>
      <c r="O1312" s="104"/>
      <c r="P1312" s="104"/>
      <c r="Q1312" s="97"/>
      <c r="R1312" s="119" t="str">
        <f t="shared" si="40"/>
        <v/>
      </c>
      <c r="S1312" s="79" t="str">
        <f t="shared" si="41"/>
        <v/>
      </c>
    </row>
    <row r="1313" spans="2:19" ht="21" customHeight="1" x14ac:dyDescent="0.2">
      <c r="B1313" s="104"/>
      <c r="C1313" s="96"/>
      <c r="D1313" s="96"/>
      <c r="E1313" s="104"/>
      <c r="F1313" s="96"/>
      <c r="G1313" s="96"/>
      <c r="H1313" s="104"/>
      <c r="I1313" s="96"/>
      <c r="J1313" s="96"/>
      <c r="K1313" s="104"/>
      <c r="L1313" s="96"/>
      <c r="M1313" s="96"/>
      <c r="N1313" s="96"/>
      <c r="O1313" s="104"/>
      <c r="P1313" s="104"/>
      <c r="Q1313" s="97"/>
      <c r="R1313" s="119" t="str">
        <f t="shared" si="40"/>
        <v/>
      </c>
      <c r="S1313" s="79" t="str">
        <f t="shared" si="41"/>
        <v/>
      </c>
    </row>
    <row r="1314" spans="2:19" ht="21" customHeight="1" x14ac:dyDescent="0.2">
      <c r="B1314" s="104"/>
      <c r="C1314" s="96"/>
      <c r="D1314" s="96"/>
      <c r="E1314" s="104"/>
      <c r="F1314" s="96"/>
      <c r="G1314" s="96"/>
      <c r="H1314" s="104"/>
      <c r="I1314" s="96"/>
      <c r="J1314" s="96"/>
      <c r="K1314" s="104"/>
      <c r="L1314" s="96"/>
      <c r="M1314" s="96"/>
      <c r="N1314" s="96"/>
      <c r="O1314" s="104"/>
      <c r="P1314" s="104"/>
      <c r="Q1314" s="97"/>
      <c r="R1314" s="119" t="str">
        <f t="shared" si="40"/>
        <v/>
      </c>
      <c r="S1314" s="79" t="str">
        <f t="shared" si="41"/>
        <v/>
      </c>
    </row>
    <row r="1315" spans="2:19" ht="21" customHeight="1" x14ac:dyDescent="0.2">
      <c r="B1315" s="104"/>
      <c r="C1315" s="96"/>
      <c r="D1315" s="96"/>
      <c r="E1315" s="104"/>
      <c r="F1315" s="96"/>
      <c r="G1315" s="96"/>
      <c r="H1315" s="104"/>
      <c r="I1315" s="96"/>
      <c r="J1315" s="96"/>
      <c r="K1315" s="104"/>
      <c r="L1315" s="96"/>
      <c r="M1315" s="96"/>
      <c r="N1315" s="96"/>
      <c r="O1315" s="104"/>
      <c r="P1315" s="104"/>
      <c r="Q1315" s="97"/>
      <c r="R1315" s="119" t="str">
        <f t="shared" si="40"/>
        <v/>
      </c>
      <c r="S1315" s="79" t="str">
        <f t="shared" si="41"/>
        <v/>
      </c>
    </row>
    <row r="1316" spans="2:19" ht="21" customHeight="1" x14ac:dyDescent="0.2">
      <c r="B1316" s="104"/>
      <c r="C1316" s="96"/>
      <c r="D1316" s="96"/>
      <c r="E1316" s="104"/>
      <c r="F1316" s="96"/>
      <c r="G1316" s="96"/>
      <c r="H1316" s="104"/>
      <c r="I1316" s="96"/>
      <c r="J1316" s="96"/>
      <c r="K1316" s="104"/>
      <c r="L1316" s="96"/>
      <c r="M1316" s="96"/>
      <c r="N1316" s="96"/>
      <c r="O1316" s="104"/>
      <c r="P1316" s="104"/>
      <c r="Q1316" s="97"/>
      <c r="R1316" s="119" t="str">
        <f t="shared" si="40"/>
        <v/>
      </c>
      <c r="S1316" s="79" t="str">
        <f t="shared" si="41"/>
        <v/>
      </c>
    </row>
    <row r="1317" spans="2:19" ht="21" customHeight="1" x14ac:dyDescent="0.2">
      <c r="B1317" s="104"/>
      <c r="C1317" s="96"/>
      <c r="D1317" s="96"/>
      <c r="E1317" s="104"/>
      <c r="F1317" s="96"/>
      <c r="G1317" s="96"/>
      <c r="H1317" s="104"/>
      <c r="I1317" s="96"/>
      <c r="J1317" s="96"/>
      <c r="K1317" s="104"/>
      <c r="L1317" s="96"/>
      <c r="M1317" s="96"/>
      <c r="N1317" s="96"/>
      <c r="O1317" s="104"/>
      <c r="P1317" s="104"/>
      <c r="Q1317" s="97"/>
      <c r="R1317" s="119" t="str">
        <f t="shared" si="40"/>
        <v/>
      </c>
      <c r="S1317" s="79" t="str">
        <f t="shared" si="41"/>
        <v/>
      </c>
    </row>
    <row r="1318" spans="2:19" ht="21" customHeight="1" x14ac:dyDescent="0.2">
      <c r="B1318" s="104"/>
      <c r="C1318" s="96"/>
      <c r="D1318" s="96"/>
      <c r="E1318" s="104"/>
      <c r="F1318" s="96"/>
      <c r="G1318" s="96"/>
      <c r="H1318" s="104"/>
      <c r="I1318" s="96"/>
      <c r="J1318" s="96"/>
      <c r="K1318" s="104"/>
      <c r="L1318" s="96"/>
      <c r="M1318" s="96"/>
      <c r="N1318" s="96"/>
      <c r="O1318" s="104"/>
      <c r="P1318" s="104"/>
      <c r="Q1318" s="97"/>
      <c r="R1318" s="119" t="str">
        <f t="shared" si="40"/>
        <v/>
      </c>
      <c r="S1318" s="79" t="str">
        <f t="shared" si="41"/>
        <v/>
      </c>
    </row>
    <row r="1319" spans="2:19" ht="21" customHeight="1" x14ac:dyDescent="0.2">
      <c r="B1319" s="104"/>
      <c r="C1319" s="96"/>
      <c r="D1319" s="96"/>
      <c r="E1319" s="104"/>
      <c r="F1319" s="96"/>
      <c r="G1319" s="96"/>
      <c r="H1319" s="104"/>
      <c r="I1319" s="96"/>
      <c r="J1319" s="96"/>
      <c r="K1319" s="104"/>
      <c r="L1319" s="96"/>
      <c r="M1319" s="96"/>
      <c r="N1319" s="96"/>
      <c r="O1319" s="104"/>
      <c r="P1319" s="104"/>
      <c r="Q1319" s="97"/>
      <c r="R1319" s="119" t="str">
        <f t="shared" si="40"/>
        <v/>
      </c>
      <c r="S1319" s="79" t="str">
        <f t="shared" si="41"/>
        <v/>
      </c>
    </row>
    <row r="1320" spans="2:19" ht="21" customHeight="1" x14ac:dyDescent="0.2">
      <c r="B1320" s="104"/>
      <c r="C1320" s="96"/>
      <c r="D1320" s="96"/>
      <c r="E1320" s="104"/>
      <c r="F1320" s="96"/>
      <c r="G1320" s="96"/>
      <c r="H1320" s="104"/>
      <c r="I1320" s="96"/>
      <c r="J1320" s="96"/>
      <c r="K1320" s="104"/>
      <c r="L1320" s="96"/>
      <c r="M1320" s="96"/>
      <c r="N1320" s="96"/>
      <c r="O1320" s="104"/>
      <c r="P1320" s="104"/>
      <c r="Q1320" s="97"/>
      <c r="R1320" s="119" t="str">
        <f t="shared" si="40"/>
        <v/>
      </c>
      <c r="S1320" s="79" t="str">
        <f t="shared" si="41"/>
        <v/>
      </c>
    </row>
    <row r="1321" spans="2:19" ht="21" customHeight="1" x14ac:dyDescent="0.2">
      <c r="B1321" s="104"/>
      <c r="C1321" s="96"/>
      <c r="D1321" s="96"/>
      <c r="E1321" s="104"/>
      <c r="F1321" s="96"/>
      <c r="G1321" s="96"/>
      <c r="H1321" s="104"/>
      <c r="I1321" s="96"/>
      <c r="J1321" s="96"/>
      <c r="K1321" s="104"/>
      <c r="L1321" s="96"/>
      <c r="M1321" s="96"/>
      <c r="N1321" s="96"/>
      <c r="O1321" s="104"/>
      <c r="P1321" s="104"/>
      <c r="Q1321" s="97"/>
      <c r="R1321" s="119" t="str">
        <f t="shared" si="40"/>
        <v/>
      </c>
      <c r="S1321" s="79" t="str">
        <f t="shared" si="41"/>
        <v/>
      </c>
    </row>
    <row r="1322" spans="2:19" ht="21" customHeight="1" x14ac:dyDescent="0.2">
      <c r="B1322" s="104"/>
      <c r="C1322" s="96"/>
      <c r="D1322" s="96"/>
      <c r="E1322" s="104"/>
      <c r="F1322" s="96"/>
      <c r="G1322" s="96"/>
      <c r="H1322" s="104"/>
      <c r="I1322" s="96"/>
      <c r="J1322" s="96"/>
      <c r="K1322" s="104"/>
      <c r="L1322" s="96"/>
      <c r="M1322" s="96"/>
      <c r="N1322" s="96"/>
      <c r="O1322" s="104"/>
      <c r="P1322" s="104"/>
      <c r="Q1322" s="97"/>
      <c r="R1322" s="119" t="str">
        <f t="shared" si="40"/>
        <v/>
      </c>
      <c r="S1322" s="79" t="str">
        <f t="shared" si="41"/>
        <v/>
      </c>
    </row>
    <row r="1323" spans="2:19" ht="21" customHeight="1" x14ac:dyDescent="0.2">
      <c r="B1323" s="104"/>
      <c r="C1323" s="96"/>
      <c r="D1323" s="96"/>
      <c r="E1323" s="104"/>
      <c r="F1323" s="96"/>
      <c r="G1323" s="96"/>
      <c r="H1323" s="104"/>
      <c r="I1323" s="96"/>
      <c r="J1323" s="96"/>
      <c r="K1323" s="104"/>
      <c r="L1323" s="96"/>
      <c r="M1323" s="96"/>
      <c r="N1323" s="96"/>
      <c r="O1323" s="104"/>
      <c r="P1323" s="104"/>
      <c r="Q1323" s="97"/>
      <c r="R1323" s="119" t="str">
        <f t="shared" si="40"/>
        <v/>
      </c>
      <c r="S1323" s="79" t="str">
        <f t="shared" si="41"/>
        <v/>
      </c>
    </row>
    <row r="1324" spans="2:19" ht="21" customHeight="1" x14ac:dyDescent="0.2">
      <c r="B1324" s="104"/>
      <c r="C1324" s="96"/>
      <c r="D1324" s="96"/>
      <c r="E1324" s="104"/>
      <c r="F1324" s="96"/>
      <c r="G1324" s="96"/>
      <c r="H1324" s="104"/>
      <c r="I1324" s="96"/>
      <c r="J1324" s="96"/>
      <c r="K1324" s="104"/>
      <c r="L1324" s="96"/>
      <c r="M1324" s="96"/>
      <c r="N1324" s="96"/>
      <c r="O1324" s="104"/>
      <c r="P1324" s="104"/>
      <c r="Q1324" s="97"/>
      <c r="R1324" s="119" t="str">
        <f t="shared" si="40"/>
        <v/>
      </c>
      <c r="S1324" s="79" t="str">
        <f t="shared" si="41"/>
        <v/>
      </c>
    </row>
    <row r="1325" spans="2:19" ht="21" customHeight="1" x14ac:dyDescent="0.2">
      <c r="B1325" s="104"/>
      <c r="C1325" s="96"/>
      <c r="D1325" s="96"/>
      <c r="E1325" s="104"/>
      <c r="F1325" s="96"/>
      <c r="G1325" s="96"/>
      <c r="H1325" s="104"/>
      <c r="I1325" s="96"/>
      <c r="J1325" s="96"/>
      <c r="K1325" s="104"/>
      <c r="L1325" s="96"/>
      <c r="M1325" s="96"/>
      <c r="N1325" s="96"/>
      <c r="O1325" s="104"/>
      <c r="P1325" s="104"/>
      <c r="Q1325" s="97"/>
      <c r="R1325" s="119" t="str">
        <f t="shared" si="40"/>
        <v/>
      </c>
      <c r="S1325" s="79" t="str">
        <f t="shared" si="41"/>
        <v/>
      </c>
    </row>
    <row r="1326" spans="2:19" ht="21" customHeight="1" x14ac:dyDescent="0.2">
      <c r="B1326" s="104"/>
      <c r="C1326" s="96"/>
      <c r="D1326" s="96"/>
      <c r="E1326" s="104"/>
      <c r="F1326" s="96"/>
      <c r="G1326" s="96"/>
      <c r="H1326" s="104"/>
      <c r="I1326" s="96"/>
      <c r="J1326" s="96"/>
      <c r="K1326" s="104"/>
      <c r="L1326" s="96"/>
      <c r="M1326" s="96"/>
      <c r="N1326" s="96"/>
      <c r="O1326" s="104"/>
      <c r="P1326" s="104"/>
      <c r="Q1326" s="97"/>
      <c r="R1326" s="119" t="str">
        <f t="shared" si="40"/>
        <v/>
      </c>
      <c r="S1326" s="79" t="str">
        <f t="shared" si="41"/>
        <v/>
      </c>
    </row>
    <row r="1327" spans="2:19" ht="21" customHeight="1" x14ac:dyDescent="0.2">
      <c r="B1327" s="104"/>
      <c r="C1327" s="96"/>
      <c r="D1327" s="96"/>
      <c r="E1327" s="104"/>
      <c r="F1327" s="96"/>
      <c r="G1327" s="96"/>
      <c r="H1327" s="104"/>
      <c r="I1327" s="96"/>
      <c r="J1327" s="96"/>
      <c r="K1327" s="104"/>
      <c r="L1327" s="96"/>
      <c r="M1327" s="96"/>
      <c r="N1327" s="96"/>
      <c r="O1327" s="104"/>
      <c r="P1327" s="104"/>
      <c r="Q1327" s="97"/>
      <c r="R1327" s="119" t="str">
        <f t="shared" si="40"/>
        <v/>
      </c>
      <c r="S1327" s="79" t="str">
        <f t="shared" si="41"/>
        <v/>
      </c>
    </row>
    <row r="1328" spans="2:19" ht="21" customHeight="1" x14ac:dyDescent="0.2">
      <c r="B1328" s="104"/>
      <c r="C1328" s="96"/>
      <c r="D1328" s="96"/>
      <c r="E1328" s="104"/>
      <c r="F1328" s="96"/>
      <c r="G1328" s="96"/>
      <c r="H1328" s="104"/>
      <c r="I1328" s="96"/>
      <c r="J1328" s="96"/>
      <c r="K1328" s="104"/>
      <c r="L1328" s="96"/>
      <c r="M1328" s="96"/>
      <c r="N1328" s="96"/>
      <c r="O1328" s="104"/>
      <c r="P1328" s="104"/>
      <c r="Q1328" s="97"/>
      <c r="R1328" s="119" t="str">
        <f t="shared" si="40"/>
        <v/>
      </c>
      <c r="S1328" s="79" t="str">
        <f t="shared" si="41"/>
        <v/>
      </c>
    </row>
    <row r="1329" spans="2:19" ht="21" customHeight="1" x14ac:dyDescent="0.2">
      <c r="B1329" s="104"/>
      <c r="C1329" s="96"/>
      <c r="D1329" s="96"/>
      <c r="E1329" s="104"/>
      <c r="F1329" s="96"/>
      <c r="G1329" s="96"/>
      <c r="H1329" s="104"/>
      <c r="I1329" s="96"/>
      <c r="J1329" s="96"/>
      <c r="K1329" s="104"/>
      <c r="L1329" s="96"/>
      <c r="M1329" s="96"/>
      <c r="N1329" s="96"/>
      <c r="O1329" s="104"/>
      <c r="P1329" s="104"/>
      <c r="Q1329" s="97"/>
      <c r="R1329" s="119" t="str">
        <f t="shared" si="40"/>
        <v/>
      </c>
      <c r="S1329" s="79" t="str">
        <f t="shared" si="41"/>
        <v/>
      </c>
    </row>
    <row r="1330" spans="2:19" ht="21" customHeight="1" x14ac:dyDescent="0.2">
      <c r="B1330" s="104"/>
      <c r="C1330" s="96"/>
      <c r="D1330" s="96"/>
      <c r="E1330" s="104"/>
      <c r="F1330" s="96"/>
      <c r="G1330" s="96"/>
      <c r="H1330" s="104"/>
      <c r="I1330" s="96"/>
      <c r="J1330" s="96"/>
      <c r="K1330" s="104"/>
      <c r="L1330" s="96"/>
      <c r="M1330" s="96"/>
      <c r="N1330" s="96"/>
      <c r="O1330" s="104"/>
      <c r="P1330" s="104"/>
      <c r="Q1330" s="97"/>
      <c r="R1330" s="119" t="str">
        <f t="shared" si="40"/>
        <v/>
      </c>
      <c r="S1330" s="79" t="str">
        <f t="shared" si="41"/>
        <v/>
      </c>
    </row>
    <row r="1331" spans="2:19" ht="21" customHeight="1" x14ac:dyDescent="0.2">
      <c r="B1331" s="104"/>
      <c r="C1331" s="96"/>
      <c r="D1331" s="96"/>
      <c r="E1331" s="104"/>
      <c r="F1331" s="96"/>
      <c r="G1331" s="96"/>
      <c r="H1331" s="104"/>
      <c r="I1331" s="96"/>
      <c r="J1331" s="96"/>
      <c r="K1331" s="104"/>
      <c r="L1331" s="96"/>
      <c r="M1331" s="96"/>
      <c r="N1331" s="96"/>
      <c r="O1331" s="104"/>
      <c r="P1331" s="104"/>
      <c r="Q1331" s="97"/>
      <c r="R1331" s="119" t="str">
        <f t="shared" si="40"/>
        <v/>
      </c>
      <c r="S1331" s="79" t="str">
        <f t="shared" si="41"/>
        <v/>
      </c>
    </row>
    <row r="1332" spans="2:19" ht="21" customHeight="1" x14ac:dyDescent="0.2">
      <c r="B1332" s="104"/>
      <c r="C1332" s="96"/>
      <c r="D1332" s="96"/>
      <c r="E1332" s="104"/>
      <c r="F1332" s="96"/>
      <c r="G1332" s="96"/>
      <c r="H1332" s="104"/>
      <c r="I1332" s="96"/>
      <c r="J1332" s="96"/>
      <c r="K1332" s="104"/>
      <c r="L1332" s="96"/>
      <c r="M1332" s="96"/>
      <c r="N1332" s="96"/>
      <c r="O1332" s="104"/>
      <c r="P1332" s="104"/>
      <c r="Q1332" s="97"/>
      <c r="R1332" s="119" t="str">
        <f t="shared" si="40"/>
        <v/>
      </c>
      <c r="S1332" s="79" t="str">
        <f t="shared" si="41"/>
        <v/>
      </c>
    </row>
    <row r="1333" spans="2:19" ht="21" customHeight="1" x14ac:dyDescent="0.2">
      <c r="B1333" s="104"/>
      <c r="C1333" s="96"/>
      <c r="D1333" s="96"/>
      <c r="E1333" s="104"/>
      <c r="F1333" s="96"/>
      <c r="G1333" s="96"/>
      <c r="H1333" s="104"/>
      <c r="I1333" s="96"/>
      <c r="J1333" s="96"/>
      <c r="K1333" s="104"/>
      <c r="L1333" s="96"/>
      <c r="M1333" s="96"/>
      <c r="N1333" s="96"/>
      <c r="O1333" s="104"/>
      <c r="P1333" s="104"/>
      <c r="Q1333" s="97"/>
      <c r="R1333" s="119" t="str">
        <f t="shared" si="40"/>
        <v/>
      </c>
      <c r="S1333" s="79" t="str">
        <f t="shared" si="41"/>
        <v/>
      </c>
    </row>
    <row r="1334" spans="2:19" ht="21" customHeight="1" x14ac:dyDescent="0.2">
      <c r="B1334" s="104"/>
      <c r="C1334" s="96"/>
      <c r="D1334" s="96"/>
      <c r="E1334" s="104"/>
      <c r="F1334" s="96"/>
      <c r="G1334" s="96"/>
      <c r="H1334" s="104"/>
      <c r="I1334" s="96"/>
      <c r="J1334" s="96"/>
      <c r="K1334" s="104"/>
      <c r="L1334" s="96"/>
      <c r="M1334" s="96"/>
      <c r="N1334" s="96"/>
      <c r="O1334" s="104"/>
      <c r="P1334" s="104"/>
      <c r="Q1334" s="97"/>
      <c r="R1334" s="119" t="str">
        <f t="shared" si="40"/>
        <v/>
      </c>
      <c r="S1334" s="79" t="str">
        <f t="shared" si="41"/>
        <v/>
      </c>
    </row>
    <row r="1335" spans="2:19" ht="21" customHeight="1" x14ac:dyDescent="0.2">
      <c r="B1335" s="104"/>
      <c r="C1335" s="96"/>
      <c r="D1335" s="96"/>
      <c r="E1335" s="104"/>
      <c r="F1335" s="96"/>
      <c r="G1335" s="96"/>
      <c r="H1335" s="104"/>
      <c r="I1335" s="96"/>
      <c r="J1335" s="96"/>
      <c r="K1335" s="104"/>
      <c r="L1335" s="96"/>
      <c r="M1335" s="96"/>
      <c r="N1335" s="96"/>
      <c r="O1335" s="104"/>
      <c r="P1335" s="104"/>
      <c r="Q1335" s="97"/>
      <c r="R1335" s="119" t="str">
        <f t="shared" si="40"/>
        <v/>
      </c>
      <c r="S1335" s="79" t="str">
        <f t="shared" si="41"/>
        <v/>
      </c>
    </row>
    <row r="1336" spans="2:19" ht="21" customHeight="1" x14ac:dyDescent="0.2">
      <c r="B1336" s="104"/>
      <c r="C1336" s="96"/>
      <c r="D1336" s="96"/>
      <c r="E1336" s="104"/>
      <c r="F1336" s="96"/>
      <c r="G1336" s="96"/>
      <c r="H1336" s="104"/>
      <c r="I1336" s="96"/>
      <c r="J1336" s="96"/>
      <c r="K1336" s="104"/>
      <c r="L1336" s="96"/>
      <c r="M1336" s="96"/>
      <c r="N1336" s="96"/>
      <c r="O1336" s="104"/>
      <c r="P1336" s="104"/>
      <c r="Q1336" s="97"/>
      <c r="R1336" s="119" t="str">
        <f t="shared" si="40"/>
        <v/>
      </c>
      <c r="S1336" s="79" t="str">
        <f t="shared" si="41"/>
        <v/>
      </c>
    </row>
    <row r="1337" spans="2:19" ht="21" customHeight="1" x14ac:dyDescent="0.2">
      <c r="B1337" s="104"/>
      <c r="C1337" s="96"/>
      <c r="D1337" s="96"/>
      <c r="E1337" s="104"/>
      <c r="F1337" s="96"/>
      <c r="G1337" s="96"/>
      <c r="H1337" s="104"/>
      <c r="I1337" s="96"/>
      <c r="J1337" s="96"/>
      <c r="K1337" s="104"/>
      <c r="L1337" s="96"/>
      <c r="M1337" s="96"/>
      <c r="N1337" s="96"/>
      <c r="O1337" s="104"/>
      <c r="P1337" s="104"/>
      <c r="Q1337" s="97"/>
      <c r="R1337" s="119" t="str">
        <f t="shared" si="40"/>
        <v/>
      </c>
      <c r="S1337" s="79" t="str">
        <f t="shared" si="41"/>
        <v/>
      </c>
    </row>
    <row r="1338" spans="2:19" ht="21" customHeight="1" x14ac:dyDescent="0.2">
      <c r="B1338" s="104"/>
      <c r="C1338" s="96"/>
      <c r="D1338" s="96"/>
      <c r="E1338" s="104"/>
      <c r="F1338" s="96"/>
      <c r="G1338" s="96"/>
      <c r="H1338" s="104"/>
      <c r="I1338" s="96"/>
      <c r="J1338" s="96"/>
      <c r="K1338" s="104"/>
      <c r="L1338" s="96"/>
      <c r="M1338" s="96"/>
      <c r="N1338" s="96"/>
      <c r="O1338" s="104"/>
      <c r="P1338" s="104"/>
      <c r="Q1338" s="97"/>
      <c r="R1338" s="119" t="str">
        <f t="shared" si="40"/>
        <v/>
      </c>
      <c r="S1338" s="79" t="str">
        <f t="shared" si="41"/>
        <v/>
      </c>
    </row>
    <row r="1339" spans="2:19" ht="21" customHeight="1" x14ac:dyDescent="0.2">
      <c r="B1339" s="104"/>
      <c r="C1339" s="96"/>
      <c r="D1339" s="96"/>
      <c r="E1339" s="104"/>
      <c r="F1339" s="96"/>
      <c r="G1339" s="96"/>
      <c r="H1339" s="104"/>
      <c r="I1339" s="96"/>
      <c r="J1339" s="96"/>
      <c r="K1339" s="104"/>
      <c r="L1339" s="96"/>
      <c r="M1339" s="96"/>
      <c r="N1339" s="96"/>
      <c r="O1339" s="104"/>
      <c r="P1339" s="104"/>
      <c r="Q1339" s="97"/>
      <c r="R1339" s="119" t="str">
        <f t="shared" si="40"/>
        <v/>
      </c>
      <c r="S1339" s="79" t="str">
        <f t="shared" si="41"/>
        <v/>
      </c>
    </row>
    <row r="1340" spans="2:19" ht="21" customHeight="1" x14ac:dyDescent="0.2">
      <c r="B1340" s="104"/>
      <c r="C1340" s="96"/>
      <c r="D1340" s="96"/>
      <c r="E1340" s="104"/>
      <c r="F1340" s="96"/>
      <c r="G1340" s="96"/>
      <c r="H1340" s="104"/>
      <c r="I1340" s="96"/>
      <c r="J1340" s="96"/>
      <c r="K1340" s="104"/>
      <c r="L1340" s="96"/>
      <c r="M1340" s="96"/>
      <c r="N1340" s="96"/>
      <c r="O1340" s="104"/>
      <c r="P1340" s="104"/>
      <c r="Q1340" s="97"/>
      <c r="R1340" s="119" t="str">
        <f t="shared" si="40"/>
        <v/>
      </c>
      <c r="S1340" s="79" t="str">
        <f t="shared" si="41"/>
        <v/>
      </c>
    </row>
    <row r="1341" spans="2:19" ht="21" customHeight="1" x14ac:dyDescent="0.2">
      <c r="B1341" s="104"/>
      <c r="C1341" s="96"/>
      <c r="D1341" s="96"/>
      <c r="E1341" s="104"/>
      <c r="F1341" s="96"/>
      <c r="G1341" s="96"/>
      <c r="H1341" s="104"/>
      <c r="I1341" s="96"/>
      <c r="J1341" s="96"/>
      <c r="K1341" s="104"/>
      <c r="L1341" s="96"/>
      <c r="M1341" s="96"/>
      <c r="N1341" s="96"/>
      <c r="O1341" s="104"/>
      <c r="P1341" s="104"/>
      <c r="Q1341" s="97"/>
      <c r="R1341" s="119" t="str">
        <f t="shared" si="40"/>
        <v/>
      </c>
      <c r="S1341" s="79" t="str">
        <f t="shared" si="41"/>
        <v/>
      </c>
    </row>
    <row r="1342" spans="2:19" ht="21" customHeight="1" x14ac:dyDescent="0.2">
      <c r="B1342" s="104"/>
      <c r="C1342" s="96"/>
      <c r="D1342" s="96"/>
      <c r="E1342" s="104"/>
      <c r="F1342" s="96"/>
      <c r="G1342" s="96"/>
      <c r="H1342" s="104"/>
      <c r="I1342" s="96"/>
      <c r="J1342" s="96"/>
      <c r="K1342" s="104"/>
      <c r="L1342" s="96"/>
      <c r="M1342" s="96"/>
      <c r="N1342" s="96"/>
      <c r="O1342" s="104"/>
      <c r="P1342" s="104"/>
      <c r="Q1342" s="97"/>
      <c r="R1342" s="119" t="str">
        <f t="shared" si="40"/>
        <v/>
      </c>
      <c r="S1342" s="79" t="str">
        <f t="shared" si="41"/>
        <v/>
      </c>
    </row>
    <row r="1343" spans="2:19" ht="21" customHeight="1" x14ac:dyDescent="0.2">
      <c r="B1343" s="104"/>
      <c r="C1343" s="96"/>
      <c r="D1343" s="96"/>
      <c r="E1343" s="104"/>
      <c r="F1343" s="96"/>
      <c r="G1343" s="96"/>
      <c r="H1343" s="104"/>
      <c r="I1343" s="96"/>
      <c r="J1343" s="96"/>
      <c r="K1343" s="104"/>
      <c r="L1343" s="96"/>
      <c r="M1343" s="96"/>
      <c r="N1343" s="96"/>
      <c r="O1343" s="104"/>
      <c r="P1343" s="104"/>
      <c r="Q1343" s="97"/>
      <c r="R1343" s="119" t="str">
        <f t="shared" si="40"/>
        <v/>
      </c>
      <c r="S1343" s="79" t="str">
        <f t="shared" si="41"/>
        <v/>
      </c>
    </row>
    <row r="1344" spans="2:19" ht="21" customHeight="1" x14ac:dyDescent="0.2">
      <c r="B1344" s="104"/>
      <c r="C1344" s="96"/>
      <c r="D1344" s="96"/>
      <c r="E1344" s="104"/>
      <c r="F1344" s="96"/>
      <c r="G1344" s="96"/>
      <c r="H1344" s="104"/>
      <c r="I1344" s="96"/>
      <c r="J1344" s="96"/>
      <c r="K1344" s="104"/>
      <c r="L1344" s="96"/>
      <c r="M1344" s="96"/>
      <c r="N1344" s="96"/>
      <c r="O1344" s="104"/>
      <c r="P1344" s="104"/>
      <c r="Q1344" s="97"/>
      <c r="R1344" s="119" t="str">
        <f t="shared" si="40"/>
        <v/>
      </c>
      <c r="S1344" s="79" t="str">
        <f t="shared" si="41"/>
        <v/>
      </c>
    </row>
    <row r="1345" spans="2:19" ht="21" customHeight="1" x14ac:dyDescent="0.2">
      <c r="B1345" s="104"/>
      <c r="C1345" s="96"/>
      <c r="D1345" s="96"/>
      <c r="E1345" s="104"/>
      <c r="F1345" s="96"/>
      <c r="G1345" s="96"/>
      <c r="H1345" s="104"/>
      <c r="I1345" s="96"/>
      <c r="J1345" s="96"/>
      <c r="K1345" s="104"/>
      <c r="L1345" s="96"/>
      <c r="M1345" s="96"/>
      <c r="N1345" s="96"/>
      <c r="O1345" s="104"/>
      <c r="P1345" s="104"/>
      <c r="Q1345" s="97"/>
      <c r="R1345" s="119" t="str">
        <f t="shared" si="40"/>
        <v/>
      </c>
      <c r="S1345" s="79" t="str">
        <f t="shared" si="41"/>
        <v/>
      </c>
    </row>
    <row r="1346" spans="2:19" ht="21" customHeight="1" x14ac:dyDescent="0.2">
      <c r="B1346" s="104"/>
      <c r="C1346" s="96"/>
      <c r="D1346" s="96"/>
      <c r="E1346" s="104"/>
      <c r="F1346" s="96"/>
      <c r="G1346" s="96"/>
      <c r="H1346" s="104"/>
      <c r="I1346" s="96"/>
      <c r="J1346" s="96"/>
      <c r="K1346" s="104"/>
      <c r="L1346" s="96"/>
      <c r="M1346" s="96"/>
      <c r="N1346" s="96"/>
      <c r="O1346" s="104"/>
      <c r="P1346" s="104"/>
      <c r="Q1346" s="97"/>
      <c r="R1346" s="119" t="str">
        <f t="shared" si="40"/>
        <v/>
      </c>
      <c r="S1346" s="79" t="str">
        <f t="shared" si="41"/>
        <v/>
      </c>
    </row>
    <row r="1347" spans="2:19" ht="21" customHeight="1" x14ac:dyDescent="0.2">
      <c r="B1347" s="104"/>
      <c r="C1347" s="96"/>
      <c r="D1347" s="96"/>
      <c r="E1347" s="104"/>
      <c r="F1347" s="96"/>
      <c r="G1347" s="96"/>
      <c r="H1347" s="104"/>
      <c r="I1347" s="96"/>
      <c r="J1347" s="96"/>
      <c r="K1347" s="104"/>
      <c r="L1347" s="96"/>
      <c r="M1347" s="96"/>
      <c r="N1347" s="96"/>
      <c r="O1347" s="104"/>
      <c r="P1347" s="104"/>
      <c r="Q1347" s="97"/>
      <c r="R1347" s="119" t="str">
        <f t="shared" si="40"/>
        <v/>
      </c>
      <c r="S1347" s="79" t="str">
        <f t="shared" si="41"/>
        <v/>
      </c>
    </row>
    <row r="1348" spans="2:19" ht="21" customHeight="1" x14ac:dyDescent="0.2">
      <c r="B1348" s="104"/>
      <c r="C1348" s="96"/>
      <c r="D1348" s="96"/>
      <c r="E1348" s="104"/>
      <c r="F1348" s="96"/>
      <c r="G1348" s="96"/>
      <c r="H1348" s="104"/>
      <c r="I1348" s="96"/>
      <c r="J1348" s="96"/>
      <c r="K1348" s="104"/>
      <c r="L1348" s="96"/>
      <c r="M1348" s="96"/>
      <c r="N1348" s="96"/>
      <c r="O1348" s="104"/>
      <c r="P1348" s="104"/>
      <c r="Q1348" s="97"/>
      <c r="R1348" s="119" t="str">
        <f t="shared" si="40"/>
        <v/>
      </c>
      <c r="S1348" s="79" t="str">
        <f t="shared" si="41"/>
        <v/>
      </c>
    </row>
    <row r="1349" spans="2:19" ht="21" customHeight="1" x14ac:dyDescent="0.2">
      <c r="B1349" s="104"/>
      <c r="C1349" s="96"/>
      <c r="D1349" s="96"/>
      <c r="E1349" s="104"/>
      <c r="F1349" s="96"/>
      <c r="G1349" s="96"/>
      <c r="H1349" s="104"/>
      <c r="I1349" s="96"/>
      <c r="J1349" s="96"/>
      <c r="K1349" s="104"/>
      <c r="L1349" s="96"/>
      <c r="M1349" s="96"/>
      <c r="N1349" s="96"/>
      <c r="O1349" s="104"/>
      <c r="P1349" s="104"/>
      <c r="Q1349" s="97"/>
      <c r="R1349" s="119" t="str">
        <f t="shared" si="40"/>
        <v/>
      </c>
      <c r="S1349" s="79" t="str">
        <f t="shared" si="41"/>
        <v/>
      </c>
    </row>
    <row r="1350" spans="2:19" ht="21" customHeight="1" x14ac:dyDescent="0.2">
      <c r="B1350" s="104"/>
      <c r="C1350" s="96"/>
      <c r="D1350" s="96"/>
      <c r="E1350" s="104"/>
      <c r="F1350" s="96"/>
      <c r="G1350" s="96"/>
      <c r="H1350" s="104"/>
      <c r="I1350" s="96"/>
      <c r="J1350" s="96"/>
      <c r="K1350" s="104"/>
      <c r="L1350" s="96"/>
      <c r="M1350" s="96"/>
      <c r="N1350" s="96"/>
      <c r="O1350" s="104"/>
      <c r="P1350" s="104"/>
      <c r="Q1350" s="97"/>
      <c r="R1350" s="119" t="str">
        <f t="shared" si="40"/>
        <v/>
      </c>
      <c r="S1350" s="79" t="str">
        <f t="shared" si="41"/>
        <v/>
      </c>
    </row>
    <row r="1351" spans="2:19" ht="21" customHeight="1" x14ac:dyDescent="0.2">
      <c r="B1351" s="104"/>
      <c r="C1351" s="96"/>
      <c r="D1351" s="96"/>
      <c r="E1351" s="104"/>
      <c r="F1351" s="96"/>
      <c r="G1351" s="96"/>
      <c r="H1351" s="104"/>
      <c r="I1351" s="96"/>
      <c r="J1351" s="96"/>
      <c r="K1351" s="104"/>
      <c r="L1351" s="96"/>
      <c r="M1351" s="96"/>
      <c r="N1351" s="96"/>
      <c r="O1351" s="104"/>
      <c r="P1351" s="104"/>
      <c r="Q1351" s="97"/>
      <c r="R1351" s="119" t="str">
        <f t="shared" si="40"/>
        <v/>
      </c>
      <c r="S1351" s="79" t="str">
        <f t="shared" si="41"/>
        <v/>
      </c>
    </row>
    <row r="1352" spans="2:19" ht="21" customHeight="1" x14ac:dyDescent="0.2">
      <c r="B1352" s="104"/>
      <c r="C1352" s="96"/>
      <c r="D1352" s="96"/>
      <c r="E1352" s="104"/>
      <c r="F1352" s="96"/>
      <c r="G1352" s="96"/>
      <c r="H1352" s="104"/>
      <c r="I1352" s="96"/>
      <c r="J1352" s="96"/>
      <c r="K1352" s="104"/>
      <c r="L1352" s="96"/>
      <c r="M1352" s="96"/>
      <c r="N1352" s="96"/>
      <c r="O1352" s="104"/>
      <c r="P1352" s="104"/>
      <c r="Q1352" s="97"/>
      <c r="R1352" s="119" t="str">
        <f t="shared" si="40"/>
        <v/>
      </c>
      <c r="S1352" s="79" t="str">
        <f t="shared" si="41"/>
        <v/>
      </c>
    </row>
    <row r="1353" spans="2:19" ht="21" customHeight="1" x14ac:dyDescent="0.2">
      <c r="B1353" s="104"/>
      <c r="C1353" s="96"/>
      <c r="D1353" s="96"/>
      <c r="E1353" s="104"/>
      <c r="F1353" s="96"/>
      <c r="G1353" s="96"/>
      <c r="H1353" s="104"/>
      <c r="I1353" s="96"/>
      <c r="J1353" s="96"/>
      <c r="K1353" s="104"/>
      <c r="L1353" s="96"/>
      <c r="M1353" s="96"/>
      <c r="N1353" s="96"/>
      <c r="O1353" s="104"/>
      <c r="P1353" s="104"/>
      <c r="Q1353" s="97"/>
      <c r="R1353" s="119" t="str">
        <f t="shared" si="40"/>
        <v/>
      </c>
      <c r="S1353" s="79" t="str">
        <f t="shared" si="41"/>
        <v/>
      </c>
    </row>
    <row r="1354" spans="2:19" ht="21" customHeight="1" x14ac:dyDescent="0.2">
      <c r="B1354" s="104"/>
      <c r="C1354" s="96"/>
      <c r="D1354" s="96"/>
      <c r="E1354" s="104"/>
      <c r="F1354" s="96"/>
      <c r="G1354" s="96"/>
      <c r="H1354" s="104"/>
      <c r="I1354" s="96"/>
      <c r="J1354" s="96"/>
      <c r="K1354" s="104"/>
      <c r="L1354" s="96"/>
      <c r="M1354" s="96"/>
      <c r="N1354" s="96"/>
      <c r="O1354" s="104"/>
      <c r="P1354" s="104"/>
      <c r="Q1354" s="97"/>
      <c r="R1354" s="119" t="str">
        <f t="shared" si="40"/>
        <v/>
      </c>
      <c r="S1354" s="79" t="str">
        <f t="shared" si="41"/>
        <v/>
      </c>
    </row>
    <row r="1355" spans="2:19" ht="21" customHeight="1" x14ac:dyDescent="0.2">
      <c r="B1355" s="104"/>
      <c r="C1355" s="96"/>
      <c r="D1355" s="96"/>
      <c r="E1355" s="104"/>
      <c r="F1355" s="96"/>
      <c r="G1355" s="96"/>
      <c r="H1355" s="104"/>
      <c r="I1355" s="96"/>
      <c r="J1355" s="96"/>
      <c r="K1355" s="104"/>
      <c r="L1355" s="96"/>
      <c r="M1355" s="96"/>
      <c r="N1355" s="96"/>
      <c r="O1355" s="104"/>
      <c r="P1355" s="104"/>
      <c r="Q1355" s="97"/>
      <c r="R1355" s="119" t="str">
        <f t="shared" si="40"/>
        <v/>
      </c>
      <c r="S1355" s="79" t="str">
        <f t="shared" si="41"/>
        <v/>
      </c>
    </row>
    <row r="1356" spans="2:19" ht="21" customHeight="1" x14ac:dyDescent="0.2">
      <c r="B1356" s="104"/>
      <c r="C1356" s="96"/>
      <c r="D1356" s="96"/>
      <c r="E1356" s="104"/>
      <c r="F1356" s="96"/>
      <c r="G1356" s="96"/>
      <c r="H1356" s="104"/>
      <c r="I1356" s="96"/>
      <c r="J1356" s="96"/>
      <c r="K1356" s="104"/>
      <c r="L1356" s="96"/>
      <c r="M1356" s="96"/>
      <c r="N1356" s="96"/>
      <c r="O1356" s="104"/>
      <c r="P1356" s="104"/>
      <c r="Q1356" s="97"/>
      <c r="R1356" s="119" t="str">
        <f t="shared" si="40"/>
        <v/>
      </c>
      <c r="S1356" s="79" t="str">
        <f t="shared" si="41"/>
        <v/>
      </c>
    </row>
    <row r="1357" spans="2:19" ht="21" customHeight="1" x14ac:dyDescent="0.2">
      <c r="B1357" s="104"/>
      <c r="C1357" s="96"/>
      <c r="D1357" s="96"/>
      <c r="E1357" s="104"/>
      <c r="F1357" s="96"/>
      <c r="G1357" s="96"/>
      <c r="H1357" s="104"/>
      <c r="I1357" s="96"/>
      <c r="J1357" s="96"/>
      <c r="K1357" s="104"/>
      <c r="L1357" s="96"/>
      <c r="M1357" s="96"/>
      <c r="N1357" s="96"/>
      <c r="O1357" s="104"/>
      <c r="P1357" s="104"/>
      <c r="Q1357" s="97"/>
      <c r="R1357" s="119" t="str">
        <f t="shared" ref="R1357:R1420" si="42">IF(S1357&lt;&gt;"","Erreur","")</f>
        <v/>
      </c>
      <c r="S1357" s="79" t="str">
        <f t="shared" ref="S1357:S1420" si="43">IF(AND(B1357&lt;&gt;"",B1356=""),"La ligne précédente ne doit pas être vide",IF(AND(B1357&lt;&gt;"",OR(C1357="",D1357="",N1357="")),"Veuillez compléter les informations d'identification du dérivé.",IF(AND(B1357="",OR(C1357&lt;&gt;"",D1357&lt;&gt;"",N1357&lt;&gt;"")),"Veuillez compléter les informations d'identification du dérivé en colonne C0010.",IF(AND(B1357&lt;&gt;"",E1357&lt;&gt;"",F1357=""),"Veuillez compléter la colonne C0230 Type de code.",IF(AND(B1357&lt;&gt;"",F1357=""),"Veuillez sélectionner Total/NA dans la liste de la colonne C0230 si vous n'avez rien à déclarer.",IF(AND(B1357&lt;&gt;"",H1357&lt;&gt;"",I1357=""),"Veuillez compléter la colonne C0260 Type de code.",IF(AND(B1357&lt;&gt;"",I1357=""),"Veuillez sélectionner Total/NA dans la liste de la colonne C0260 si vous n'avez rien à déclarer.","")))))))</f>
        <v/>
      </c>
    </row>
    <row r="1358" spans="2:19" ht="21" customHeight="1" x14ac:dyDescent="0.2">
      <c r="B1358" s="104"/>
      <c r="C1358" s="96"/>
      <c r="D1358" s="96"/>
      <c r="E1358" s="104"/>
      <c r="F1358" s="96"/>
      <c r="G1358" s="96"/>
      <c r="H1358" s="104"/>
      <c r="I1358" s="96"/>
      <c r="J1358" s="96"/>
      <c r="K1358" s="104"/>
      <c r="L1358" s="96"/>
      <c r="M1358" s="96"/>
      <c r="N1358" s="96"/>
      <c r="O1358" s="104"/>
      <c r="P1358" s="104"/>
      <c r="Q1358" s="97"/>
      <c r="R1358" s="119" t="str">
        <f t="shared" si="42"/>
        <v/>
      </c>
      <c r="S1358" s="79" t="str">
        <f t="shared" si="43"/>
        <v/>
      </c>
    </row>
    <row r="1359" spans="2:19" ht="21" customHeight="1" x14ac:dyDescent="0.2">
      <c r="B1359" s="104"/>
      <c r="C1359" s="96"/>
      <c r="D1359" s="96"/>
      <c r="E1359" s="104"/>
      <c r="F1359" s="96"/>
      <c r="G1359" s="96"/>
      <c r="H1359" s="104"/>
      <c r="I1359" s="96"/>
      <c r="J1359" s="96"/>
      <c r="K1359" s="104"/>
      <c r="L1359" s="96"/>
      <c r="M1359" s="96"/>
      <c r="N1359" s="96"/>
      <c r="O1359" s="104"/>
      <c r="P1359" s="104"/>
      <c r="Q1359" s="97"/>
      <c r="R1359" s="119" t="str">
        <f t="shared" si="42"/>
        <v/>
      </c>
      <c r="S1359" s="79" t="str">
        <f t="shared" si="43"/>
        <v/>
      </c>
    </row>
    <row r="1360" spans="2:19" ht="21" customHeight="1" x14ac:dyDescent="0.2">
      <c r="B1360" s="104"/>
      <c r="C1360" s="96"/>
      <c r="D1360" s="96"/>
      <c r="E1360" s="104"/>
      <c r="F1360" s="96"/>
      <c r="G1360" s="96"/>
      <c r="H1360" s="104"/>
      <c r="I1360" s="96"/>
      <c r="J1360" s="96"/>
      <c r="K1360" s="104"/>
      <c r="L1360" s="96"/>
      <c r="M1360" s="96"/>
      <c r="N1360" s="96"/>
      <c r="O1360" s="104"/>
      <c r="P1360" s="104"/>
      <c r="Q1360" s="97"/>
      <c r="R1360" s="119" t="str">
        <f t="shared" si="42"/>
        <v/>
      </c>
      <c r="S1360" s="79" t="str">
        <f t="shared" si="43"/>
        <v/>
      </c>
    </row>
    <row r="1361" spans="2:19" ht="21" customHeight="1" x14ac:dyDescent="0.2">
      <c r="B1361" s="104"/>
      <c r="C1361" s="96"/>
      <c r="D1361" s="96"/>
      <c r="E1361" s="104"/>
      <c r="F1361" s="96"/>
      <c r="G1361" s="96"/>
      <c r="H1361" s="104"/>
      <c r="I1361" s="96"/>
      <c r="J1361" s="96"/>
      <c r="K1361" s="104"/>
      <c r="L1361" s="96"/>
      <c r="M1361" s="96"/>
      <c r="N1361" s="96"/>
      <c r="O1361" s="104"/>
      <c r="P1361" s="104"/>
      <c r="Q1361" s="97"/>
      <c r="R1361" s="119" t="str">
        <f t="shared" si="42"/>
        <v/>
      </c>
      <c r="S1361" s="79" t="str">
        <f t="shared" si="43"/>
        <v/>
      </c>
    </row>
    <row r="1362" spans="2:19" ht="21" customHeight="1" x14ac:dyDescent="0.2">
      <c r="B1362" s="104"/>
      <c r="C1362" s="96"/>
      <c r="D1362" s="96"/>
      <c r="E1362" s="104"/>
      <c r="F1362" s="96"/>
      <c r="G1362" s="96"/>
      <c r="H1362" s="104"/>
      <c r="I1362" s="96"/>
      <c r="J1362" s="96"/>
      <c r="K1362" s="104"/>
      <c r="L1362" s="96"/>
      <c r="M1362" s="96"/>
      <c r="N1362" s="96"/>
      <c r="O1362" s="104"/>
      <c r="P1362" s="104"/>
      <c r="Q1362" s="97"/>
      <c r="R1362" s="119" t="str">
        <f t="shared" si="42"/>
        <v/>
      </c>
      <c r="S1362" s="79" t="str">
        <f t="shared" si="43"/>
        <v/>
      </c>
    </row>
    <row r="1363" spans="2:19" ht="21" customHeight="1" x14ac:dyDescent="0.2">
      <c r="B1363" s="104"/>
      <c r="C1363" s="96"/>
      <c r="D1363" s="96"/>
      <c r="E1363" s="104"/>
      <c r="F1363" s="96"/>
      <c r="G1363" s="96"/>
      <c r="H1363" s="104"/>
      <c r="I1363" s="96"/>
      <c r="J1363" s="96"/>
      <c r="K1363" s="104"/>
      <c r="L1363" s="96"/>
      <c r="M1363" s="96"/>
      <c r="N1363" s="96"/>
      <c r="O1363" s="104"/>
      <c r="P1363" s="104"/>
      <c r="Q1363" s="97"/>
      <c r="R1363" s="119" t="str">
        <f t="shared" si="42"/>
        <v/>
      </c>
      <c r="S1363" s="79" t="str">
        <f t="shared" si="43"/>
        <v/>
      </c>
    </row>
    <row r="1364" spans="2:19" ht="21" customHeight="1" x14ac:dyDescent="0.2">
      <c r="B1364" s="104"/>
      <c r="C1364" s="96"/>
      <c r="D1364" s="96"/>
      <c r="E1364" s="104"/>
      <c r="F1364" s="96"/>
      <c r="G1364" s="96"/>
      <c r="H1364" s="104"/>
      <c r="I1364" s="96"/>
      <c r="J1364" s="96"/>
      <c r="K1364" s="104"/>
      <c r="L1364" s="96"/>
      <c r="M1364" s="96"/>
      <c r="N1364" s="96"/>
      <c r="O1364" s="104"/>
      <c r="P1364" s="104"/>
      <c r="Q1364" s="97"/>
      <c r="R1364" s="119" t="str">
        <f t="shared" si="42"/>
        <v/>
      </c>
      <c r="S1364" s="79" t="str">
        <f t="shared" si="43"/>
        <v/>
      </c>
    </row>
    <row r="1365" spans="2:19" ht="21" customHeight="1" x14ac:dyDescent="0.2">
      <c r="B1365" s="104"/>
      <c r="C1365" s="96"/>
      <c r="D1365" s="96"/>
      <c r="E1365" s="104"/>
      <c r="F1365" s="96"/>
      <c r="G1365" s="96"/>
      <c r="H1365" s="104"/>
      <c r="I1365" s="96"/>
      <c r="J1365" s="96"/>
      <c r="K1365" s="104"/>
      <c r="L1365" s="96"/>
      <c r="M1365" s="96"/>
      <c r="N1365" s="96"/>
      <c r="O1365" s="104"/>
      <c r="P1365" s="104"/>
      <c r="Q1365" s="97"/>
      <c r="R1365" s="119" t="str">
        <f t="shared" si="42"/>
        <v/>
      </c>
      <c r="S1365" s="79" t="str">
        <f t="shared" si="43"/>
        <v/>
      </c>
    </row>
    <row r="1366" spans="2:19" ht="21" customHeight="1" x14ac:dyDescent="0.2">
      <c r="B1366" s="104"/>
      <c r="C1366" s="96"/>
      <c r="D1366" s="96"/>
      <c r="E1366" s="104"/>
      <c r="F1366" s="96"/>
      <c r="G1366" s="96"/>
      <c r="H1366" s="104"/>
      <c r="I1366" s="96"/>
      <c r="J1366" s="96"/>
      <c r="K1366" s="104"/>
      <c r="L1366" s="96"/>
      <c r="M1366" s="96"/>
      <c r="N1366" s="96"/>
      <c r="O1366" s="104"/>
      <c r="P1366" s="104"/>
      <c r="Q1366" s="97"/>
      <c r="R1366" s="119" t="str">
        <f t="shared" si="42"/>
        <v/>
      </c>
      <c r="S1366" s="79" t="str">
        <f t="shared" si="43"/>
        <v/>
      </c>
    </row>
    <row r="1367" spans="2:19" ht="21" customHeight="1" x14ac:dyDescent="0.2">
      <c r="B1367" s="104"/>
      <c r="C1367" s="96"/>
      <c r="D1367" s="96"/>
      <c r="E1367" s="104"/>
      <c r="F1367" s="96"/>
      <c r="G1367" s="96"/>
      <c r="H1367" s="104"/>
      <c r="I1367" s="96"/>
      <c r="J1367" s="96"/>
      <c r="K1367" s="104"/>
      <c r="L1367" s="96"/>
      <c r="M1367" s="96"/>
      <c r="N1367" s="96"/>
      <c r="O1367" s="104"/>
      <c r="P1367" s="104"/>
      <c r="Q1367" s="97"/>
      <c r="R1367" s="119" t="str">
        <f t="shared" si="42"/>
        <v/>
      </c>
      <c r="S1367" s="79" t="str">
        <f t="shared" si="43"/>
        <v/>
      </c>
    </row>
    <row r="1368" spans="2:19" ht="21" customHeight="1" x14ac:dyDescent="0.2">
      <c r="B1368" s="104"/>
      <c r="C1368" s="96"/>
      <c r="D1368" s="96"/>
      <c r="E1368" s="104"/>
      <c r="F1368" s="96"/>
      <c r="G1368" s="96"/>
      <c r="H1368" s="104"/>
      <c r="I1368" s="96"/>
      <c r="J1368" s="96"/>
      <c r="K1368" s="104"/>
      <c r="L1368" s="96"/>
      <c r="M1368" s="96"/>
      <c r="N1368" s="96"/>
      <c r="O1368" s="104"/>
      <c r="P1368" s="104"/>
      <c r="Q1368" s="97"/>
      <c r="R1368" s="119" t="str">
        <f t="shared" si="42"/>
        <v/>
      </c>
      <c r="S1368" s="79" t="str">
        <f t="shared" si="43"/>
        <v/>
      </c>
    </row>
    <row r="1369" spans="2:19" ht="21" customHeight="1" x14ac:dyDescent="0.2">
      <c r="B1369" s="104"/>
      <c r="C1369" s="96"/>
      <c r="D1369" s="96"/>
      <c r="E1369" s="104"/>
      <c r="F1369" s="96"/>
      <c r="G1369" s="96"/>
      <c r="H1369" s="104"/>
      <c r="I1369" s="96"/>
      <c r="J1369" s="96"/>
      <c r="K1369" s="104"/>
      <c r="L1369" s="96"/>
      <c r="M1369" s="96"/>
      <c r="N1369" s="96"/>
      <c r="O1369" s="104"/>
      <c r="P1369" s="104"/>
      <c r="Q1369" s="97"/>
      <c r="R1369" s="119" t="str">
        <f t="shared" si="42"/>
        <v/>
      </c>
      <c r="S1369" s="79" t="str">
        <f t="shared" si="43"/>
        <v/>
      </c>
    </row>
    <row r="1370" spans="2:19" ht="21" customHeight="1" x14ac:dyDescent="0.2">
      <c r="B1370" s="104"/>
      <c r="C1370" s="96"/>
      <c r="D1370" s="96"/>
      <c r="E1370" s="104"/>
      <c r="F1370" s="96"/>
      <c r="G1370" s="96"/>
      <c r="H1370" s="104"/>
      <c r="I1370" s="96"/>
      <c r="J1370" s="96"/>
      <c r="K1370" s="104"/>
      <c r="L1370" s="96"/>
      <c r="M1370" s="96"/>
      <c r="N1370" s="96"/>
      <c r="O1370" s="104"/>
      <c r="P1370" s="104"/>
      <c r="Q1370" s="97"/>
      <c r="R1370" s="119" t="str">
        <f t="shared" si="42"/>
        <v/>
      </c>
      <c r="S1370" s="79" t="str">
        <f t="shared" si="43"/>
        <v/>
      </c>
    </row>
    <row r="1371" spans="2:19" ht="21" customHeight="1" x14ac:dyDescent="0.2">
      <c r="B1371" s="104"/>
      <c r="C1371" s="96"/>
      <c r="D1371" s="96"/>
      <c r="E1371" s="104"/>
      <c r="F1371" s="96"/>
      <c r="G1371" s="96"/>
      <c r="H1371" s="104"/>
      <c r="I1371" s="96"/>
      <c r="J1371" s="96"/>
      <c r="K1371" s="104"/>
      <c r="L1371" s="96"/>
      <c r="M1371" s="96"/>
      <c r="N1371" s="96"/>
      <c r="O1371" s="104"/>
      <c r="P1371" s="104"/>
      <c r="Q1371" s="97"/>
      <c r="R1371" s="119" t="str">
        <f t="shared" si="42"/>
        <v/>
      </c>
      <c r="S1371" s="79" t="str">
        <f t="shared" si="43"/>
        <v/>
      </c>
    </row>
    <row r="1372" spans="2:19" ht="21" customHeight="1" x14ac:dyDescent="0.2">
      <c r="B1372" s="104"/>
      <c r="C1372" s="96"/>
      <c r="D1372" s="96"/>
      <c r="E1372" s="104"/>
      <c r="F1372" s="96"/>
      <c r="G1372" s="96"/>
      <c r="H1372" s="104"/>
      <c r="I1372" s="96"/>
      <c r="J1372" s="96"/>
      <c r="K1372" s="104"/>
      <c r="L1372" s="96"/>
      <c r="M1372" s="96"/>
      <c r="N1372" s="96"/>
      <c r="O1372" s="104"/>
      <c r="P1372" s="104"/>
      <c r="Q1372" s="97"/>
      <c r="R1372" s="119" t="str">
        <f t="shared" si="42"/>
        <v/>
      </c>
      <c r="S1372" s="79" t="str">
        <f t="shared" si="43"/>
        <v/>
      </c>
    </row>
    <row r="1373" spans="2:19" ht="21" customHeight="1" x14ac:dyDescent="0.2">
      <c r="B1373" s="104"/>
      <c r="C1373" s="96"/>
      <c r="D1373" s="96"/>
      <c r="E1373" s="104"/>
      <c r="F1373" s="96"/>
      <c r="G1373" s="96"/>
      <c r="H1373" s="104"/>
      <c r="I1373" s="96"/>
      <c r="J1373" s="96"/>
      <c r="K1373" s="104"/>
      <c r="L1373" s="96"/>
      <c r="M1373" s="96"/>
      <c r="N1373" s="96"/>
      <c r="O1373" s="104"/>
      <c r="P1373" s="104"/>
      <c r="Q1373" s="97"/>
      <c r="R1373" s="119" t="str">
        <f t="shared" si="42"/>
        <v/>
      </c>
      <c r="S1373" s="79" t="str">
        <f t="shared" si="43"/>
        <v/>
      </c>
    </row>
    <row r="1374" spans="2:19" ht="21" customHeight="1" x14ac:dyDescent="0.2">
      <c r="B1374" s="104"/>
      <c r="C1374" s="96"/>
      <c r="D1374" s="96"/>
      <c r="E1374" s="104"/>
      <c r="F1374" s="96"/>
      <c r="G1374" s="96"/>
      <c r="H1374" s="104"/>
      <c r="I1374" s="96"/>
      <c r="J1374" s="96"/>
      <c r="K1374" s="104"/>
      <c r="L1374" s="96"/>
      <c r="M1374" s="96"/>
      <c r="N1374" s="96"/>
      <c r="O1374" s="104"/>
      <c r="P1374" s="104"/>
      <c r="Q1374" s="97"/>
      <c r="R1374" s="119" t="str">
        <f t="shared" si="42"/>
        <v/>
      </c>
      <c r="S1374" s="79" t="str">
        <f t="shared" si="43"/>
        <v/>
      </c>
    </row>
    <row r="1375" spans="2:19" ht="21" customHeight="1" x14ac:dyDescent="0.2">
      <c r="B1375" s="104"/>
      <c r="C1375" s="96"/>
      <c r="D1375" s="96"/>
      <c r="E1375" s="104"/>
      <c r="F1375" s="96"/>
      <c r="G1375" s="96"/>
      <c r="H1375" s="104"/>
      <c r="I1375" s="96"/>
      <c r="J1375" s="96"/>
      <c r="K1375" s="104"/>
      <c r="L1375" s="96"/>
      <c r="M1375" s="96"/>
      <c r="N1375" s="96"/>
      <c r="O1375" s="104"/>
      <c r="P1375" s="104"/>
      <c r="Q1375" s="97"/>
      <c r="R1375" s="119" t="str">
        <f t="shared" si="42"/>
        <v/>
      </c>
      <c r="S1375" s="79" t="str">
        <f t="shared" si="43"/>
        <v/>
      </c>
    </row>
    <row r="1376" spans="2:19" ht="21" customHeight="1" x14ac:dyDescent="0.2">
      <c r="B1376" s="104"/>
      <c r="C1376" s="96"/>
      <c r="D1376" s="96"/>
      <c r="E1376" s="104"/>
      <c r="F1376" s="96"/>
      <c r="G1376" s="96"/>
      <c r="H1376" s="104"/>
      <c r="I1376" s="96"/>
      <c r="J1376" s="96"/>
      <c r="K1376" s="104"/>
      <c r="L1376" s="96"/>
      <c r="M1376" s="96"/>
      <c r="N1376" s="96"/>
      <c r="O1376" s="104"/>
      <c r="P1376" s="104"/>
      <c r="Q1376" s="97"/>
      <c r="R1376" s="119" t="str">
        <f t="shared" si="42"/>
        <v/>
      </c>
      <c r="S1376" s="79" t="str">
        <f t="shared" si="43"/>
        <v/>
      </c>
    </row>
    <row r="1377" spans="2:19" ht="21" customHeight="1" x14ac:dyDescent="0.2">
      <c r="B1377" s="104"/>
      <c r="C1377" s="96"/>
      <c r="D1377" s="96"/>
      <c r="E1377" s="104"/>
      <c r="F1377" s="96"/>
      <c r="G1377" s="96"/>
      <c r="H1377" s="104"/>
      <c r="I1377" s="96"/>
      <c r="J1377" s="96"/>
      <c r="K1377" s="104"/>
      <c r="L1377" s="96"/>
      <c r="M1377" s="96"/>
      <c r="N1377" s="96"/>
      <c r="O1377" s="104"/>
      <c r="P1377" s="104"/>
      <c r="Q1377" s="97"/>
      <c r="R1377" s="119" t="str">
        <f t="shared" si="42"/>
        <v/>
      </c>
      <c r="S1377" s="79" t="str">
        <f t="shared" si="43"/>
        <v/>
      </c>
    </row>
    <row r="1378" spans="2:19" ht="21" customHeight="1" x14ac:dyDescent="0.2">
      <c r="B1378" s="104"/>
      <c r="C1378" s="96"/>
      <c r="D1378" s="96"/>
      <c r="E1378" s="104"/>
      <c r="F1378" s="96"/>
      <c r="G1378" s="96"/>
      <c r="H1378" s="104"/>
      <c r="I1378" s="96"/>
      <c r="J1378" s="96"/>
      <c r="K1378" s="104"/>
      <c r="L1378" s="96"/>
      <c r="M1378" s="96"/>
      <c r="N1378" s="96"/>
      <c r="O1378" s="104"/>
      <c r="P1378" s="104"/>
      <c r="Q1378" s="97"/>
      <c r="R1378" s="119" t="str">
        <f t="shared" si="42"/>
        <v/>
      </c>
      <c r="S1378" s="79" t="str">
        <f t="shared" si="43"/>
        <v/>
      </c>
    </row>
    <row r="1379" spans="2:19" ht="21" customHeight="1" x14ac:dyDescent="0.2">
      <c r="B1379" s="104"/>
      <c r="C1379" s="96"/>
      <c r="D1379" s="96"/>
      <c r="E1379" s="104"/>
      <c r="F1379" s="96"/>
      <c r="G1379" s="96"/>
      <c r="H1379" s="104"/>
      <c r="I1379" s="96"/>
      <c r="J1379" s="96"/>
      <c r="K1379" s="104"/>
      <c r="L1379" s="96"/>
      <c r="M1379" s="96"/>
      <c r="N1379" s="96"/>
      <c r="O1379" s="104"/>
      <c r="P1379" s="104"/>
      <c r="Q1379" s="97"/>
      <c r="R1379" s="119" t="str">
        <f t="shared" si="42"/>
        <v/>
      </c>
      <c r="S1379" s="79" t="str">
        <f t="shared" si="43"/>
        <v/>
      </c>
    </row>
    <row r="1380" spans="2:19" ht="21" customHeight="1" x14ac:dyDescent="0.2">
      <c r="B1380" s="104"/>
      <c r="C1380" s="96"/>
      <c r="D1380" s="96"/>
      <c r="E1380" s="104"/>
      <c r="F1380" s="96"/>
      <c r="G1380" s="96"/>
      <c r="H1380" s="104"/>
      <c r="I1380" s="96"/>
      <c r="J1380" s="96"/>
      <c r="K1380" s="104"/>
      <c r="L1380" s="96"/>
      <c r="M1380" s="96"/>
      <c r="N1380" s="96"/>
      <c r="O1380" s="104"/>
      <c r="P1380" s="104"/>
      <c r="Q1380" s="97"/>
      <c r="R1380" s="119" t="str">
        <f t="shared" si="42"/>
        <v/>
      </c>
      <c r="S1380" s="79" t="str">
        <f t="shared" si="43"/>
        <v/>
      </c>
    </row>
    <row r="1381" spans="2:19" ht="21" customHeight="1" x14ac:dyDescent="0.2">
      <c r="B1381" s="104"/>
      <c r="C1381" s="96"/>
      <c r="D1381" s="96"/>
      <c r="E1381" s="104"/>
      <c r="F1381" s="96"/>
      <c r="G1381" s="96"/>
      <c r="H1381" s="104"/>
      <c r="I1381" s="96"/>
      <c r="J1381" s="96"/>
      <c r="K1381" s="104"/>
      <c r="L1381" s="96"/>
      <c r="M1381" s="96"/>
      <c r="N1381" s="96"/>
      <c r="O1381" s="104"/>
      <c r="P1381" s="104"/>
      <c r="Q1381" s="97"/>
      <c r="R1381" s="119" t="str">
        <f t="shared" si="42"/>
        <v/>
      </c>
      <c r="S1381" s="79" t="str">
        <f t="shared" si="43"/>
        <v/>
      </c>
    </row>
    <row r="1382" spans="2:19" ht="21" customHeight="1" x14ac:dyDescent="0.2">
      <c r="B1382" s="104"/>
      <c r="C1382" s="96"/>
      <c r="D1382" s="96"/>
      <c r="E1382" s="104"/>
      <c r="F1382" s="96"/>
      <c r="G1382" s="96"/>
      <c r="H1382" s="104"/>
      <c r="I1382" s="96"/>
      <c r="J1382" s="96"/>
      <c r="K1382" s="104"/>
      <c r="L1382" s="96"/>
      <c r="M1382" s="96"/>
      <c r="N1382" s="96"/>
      <c r="O1382" s="104"/>
      <c r="P1382" s="104"/>
      <c r="Q1382" s="97"/>
      <c r="R1382" s="119" t="str">
        <f t="shared" si="42"/>
        <v/>
      </c>
      <c r="S1382" s="79" t="str">
        <f t="shared" si="43"/>
        <v/>
      </c>
    </row>
    <row r="1383" spans="2:19" ht="21" customHeight="1" x14ac:dyDescent="0.2">
      <c r="B1383" s="104"/>
      <c r="C1383" s="96"/>
      <c r="D1383" s="96"/>
      <c r="E1383" s="104"/>
      <c r="F1383" s="96"/>
      <c r="G1383" s="96"/>
      <c r="H1383" s="104"/>
      <c r="I1383" s="96"/>
      <c r="J1383" s="96"/>
      <c r="K1383" s="104"/>
      <c r="L1383" s="96"/>
      <c r="M1383" s="96"/>
      <c r="N1383" s="96"/>
      <c r="O1383" s="104"/>
      <c r="P1383" s="104"/>
      <c r="Q1383" s="97"/>
      <c r="R1383" s="119" t="str">
        <f t="shared" si="42"/>
        <v/>
      </c>
      <c r="S1383" s="79" t="str">
        <f t="shared" si="43"/>
        <v/>
      </c>
    </row>
    <row r="1384" spans="2:19" ht="21" customHeight="1" x14ac:dyDescent="0.2">
      <c r="B1384" s="104"/>
      <c r="C1384" s="96"/>
      <c r="D1384" s="96"/>
      <c r="E1384" s="104"/>
      <c r="F1384" s="96"/>
      <c r="G1384" s="96"/>
      <c r="H1384" s="104"/>
      <c r="I1384" s="96"/>
      <c r="J1384" s="96"/>
      <c r="K1384" s="104"/>
      <c r="L1384" s="96"/>
      <c r="M1384" s="96"/>
      <c r="N1384" s="96"/>
      <c r="O1384" s="104"/>
      <c r="P1384" s="104"/>
      <c r="Q1384" s="97"/>
      <c r="R1384" s="119" t="str">
        <f t="shared" si="42"/>
        <v/>
      </c>
      <c r="S1384" s="79" t="str">
        <f t="shared" si="43"/>
        <v/>
      </c>
    </row>
    <row r="1385" spans="2:19" ht="21" customHeight="1" x14ac:dyDescent="0.2">
      <c r="B1385" s="104"/>
      <c r="C1385" s="96"/>
      <c r="D1385" s="96"/>
      <c r="E1385" s="104"/>
      <c r="F1385" s="96"/>
      <c r="G1385" s="96"/>
      <c r="H1385" s="104"/>
      <c r="I1385" s="96"/>
      <c r="J1385" s="96"/>
      <c r="K1385" s="104"/>
      <c r="L1385" s="96"/>
      <c r="M1385" s="96"/>
      <c r="N1385" s="96"/>
      <c r="O1385" s="104"/>
      <c r="P1385" s="104"/>
      <c r="Q1385" s="97"/>
      <c r="R1385" s="119" t="str">
        <f t="shared" si="42"/>
        <v/>
      </c>
      <c r="S1385" s="79" t="str">
        <f t="shared" si="43"/>
        <v/>
      </c>
    </row>
    <row r="1386" spans="2:19" ht="21" customHeight="1" x14ac:dyDescent="0.2">
      <c r="B1386" s="104"/>
      <c r="C1386" s="96"/>
      <c r="D1386" s="96"/>
      <c r="E1386" s="104"/>
      <c r="F1386" s="96"/>
      <c r="G1386" s="96"/>
      <c r="H1386" s="104"/>
      <c r="I1386" s="96"/>
      <c r="J1386" s="96"/>
      <c r="K1386" s="104"/>
      <c r="L1386" s="96"/>
      <c r="M1386" s="96"/>
      <c r="N1386" s="96"/>
      <c r="O1386" s="104"/>
      <c r="P1386" s="104"/>
      <c r="Q1386" s="97"/>
      <c r="R1386" s="119" t="str">
        <f t="shared" si="42"/>
        <v/>
      </c>
      <c r="S1386" s="79" t="str">
        <f t="shared" si="43"/>
        <v/>
      </c>
    </row>
    <row r="1387" spans="2:19" ht="21" customHeight="1" x14ac:dyDescent="0.2">
      <c r="B1387" s="104"/>
      <c r="C1387" s="96"/>
      <c r="D1387" s="96"/>
      <c r="E1387" s="104"/>
      <c r="F1387" s="96"/>
      <c r="G1387" s="96"/>
      <c r="H1387" s="104"/>
      <c r="I1387" s="96"/>
      <c r="J1387" s="96"/>
      <c r="K1387" s="104"/>
      <c r="L1387" s="96"/>
      <c r="M1387" s="96"/>
      <c r="N1387" s="96"/>
      <c r="O1387" s="104"/>
      <c r="P1387" s="104"/>
      <c r="Q1387" s="97"/>
      <c r="R1387" s="119" t="str">
        <f t="shared" si="42"/>
        <v/>
      </c>
      <c r="S1387" s="79" t="str">
        <f t="shared" si="43"/>
        <v/>
      </c>
    </row>
    <row r="1388" spans="2:19" ht="21" customHeight="1" x14ac:dyDescent="0.2">
      <c r="B1388" s="104"/>
      <c r="C1388" s="96"/>
      <c r="D1388" s="96"/>
      <c r="E1388" s="104"/>
      <c r="F1388" s="96"/>
      <c r="G1388" s="96"/>
      <c r="H1388" s="104"/>
      <c r="I1388" s="96"/>
      <c r="J1388" s="96"/>
      <c r="K1388" s="104"/>
      <c r="L1388" s="96"/>
      <c r="M1388" s="96"/>
      <c r="N1388" s="96"/>
      <c r="O1388" s="104"/>
      <c r="P1388" s="104"/>
      <c r="Q1388" s="97"/>
      <c r="R1388" s="119" t="str">
        <f t="shared" si="42"/>
        <v/>
      </c>
      <c r="S1388" s="79" t="str">
        <f t="shared" si="43"/>
        <v/>
      </c>
    </row>
    <row r="1389" spans="2:19" ht="21" customHeight="1" x14ac:dyDescent="0.2">
      <c r="B1389" s="104"/>
      <c r="C1389" s="96"/>
      <c r="D1389" s="96"/>
      <c r="E1389" s="104"/>
      <c r="F1389" s="96"/>
      <c r="G1389" s="96"/>
      <c r="H1389" s="104"/>
      <c r="I1389" s="96"/>
      <c r="J1389" s="96"/>
      <c r="K1389" s="104"/>
      <c r="L1389" s="96"/>
      <c r="M1389" s="96"/>
      <c r="N1389" s="96"/>
      <c r="O1389" s="104"/>
      <c r="P1389" s="104"/>
      <c r="Q1389" s="97"/>
      <c r="R1389" s="119" t="str">
        <f t="shared" si="42"/>
        <v/>
      </c>
      <c r="S1389" s="79" t="str">
        <f t="shared" si="43"/>
        <v/>
      </c>
    </row>
    <row r="1390" spans="2:19" ht="21" customHeight="1" x14ac:dyDescent="0.2">
      <c r="B1390" s="104"/>
      <c r="C1390" s="96"/>
      <c r="D1390" s="96"/>
      <c r="E1390" s="104"/>
      <c r="F1390" s="96"/>
      <c r="G1390" s="96"/>
      <c r="H1390" s="104"/>
      <c r="I1390" s="96"/>
      <c r="J1390" s="96"/>
      <c r="K1390" s="104"/>
      <c r="L1390" s="96"/>
      <c r="M1390" s="96"/>
      <c r="N1390" s="96"/>
      <c r="O1390" s="104"/>
      <c r="P1390" s="104"/>
      <c r="Q1390" s="97"/>
      <c r="R1390" s="119" t="str">
        <f t="shared" si="42"/>
        <v/>
      </c>
      <c r="S1390" s="79" t="str">
        <f t="shared" si="43"/>
        <v/>
      </c>
    </row>
    <row r="1391" spans="2:19" ht="21" customHeight="1" x14ac:dyDescent="0.2">
      <c r="B1391" s="104"/>
      <c r="C1391" s="96"/>
      <c r="D1391" s="96"/>
      <c r="E1391" s="104"/>
      <c r="F1391" s="96"/>
      <c r="G1391" s="96"/>
      <c r="H1391" s="104"/>
      <c r="I1391" s="96"/>
      <c r="J1391" s="96"/>
      <c r="K1391" s="104"/>
      <c r="L1391" s="96"/>
      <c r="M1391" s="96"/>
      <c r="N1391" s="96"/>
      <c r="O1391" s="104"/>
      <c r="P1391" s="104"/>
      <c r="Q1391" s="97"/>
      <c r="R1391" s="119" t="str">
        <f t="shared" si="42"/>
        <v/>
      </c>
      <c r="S1391" s="79" t="str">
        <f t="shared" si="43"/>
        <v/>
      </c>
    </row>
    <row r="1392" spans="2:19" ht="21" customHeight="1" x14ac:dyDescent="0.2">
      <c r="B1392" s="104"/>
      <c r="C1392" s="96"/>
      <c r="D1392" s="96"/>
      <c r="E1392" s="104"/>
      <c r="F1392" s="96"/>
      <c r="G1392" s="96"/>
      <c r="H1392" s="104"/>
      <c r="I1392" s="96"/>
      <c r="J1392" s="96"/>
      <c r="K1392" s="104"/>
      <c r="L1392" s="96"/>
      <c r="M1392" s="96"/>
      <c r="N1392" s="96"/>
      <c r="O1392" s="104"/>
      <c r="P1392" s="104"/>
      <c r="Q1392" s="97"/>
      <c r="R1392" s="119" t="str">
        <f t="shared" si="42"/>
        <v/>
      </c>
      <c r="S1392" s="79" t="str">
        <f t="shared" si="43"/>
        <v/>
      </c>
    </row>
    <row r="1393" spans="2:19" ht="21" customHeight="1" x14ac:dyDescent="0.2">
      <c r="B1393" s="104"/>
      <c r="C1393" s="96"/>
      <c r="D1393" s="96"/>
      <c r="E1393" s="104"/>
      <c r="F1393" s="96"/>
      <c r="G1393" s="96"/>
      <c r="H1393" s="104"/>
      <c r="I1393" s="96"/>
      <c r="J1393" s="96"/>
      <c r="K1393" s="104"/>
      <c r="L1393" s="96"/>
      <c r="M1393" s="96"/>
      <c r="N1393" s="96"/>
      <c r="O1393" s="104"/>
      <c r="P1393" s="104"/>
      <c r="Q1393" s="97"/>
      <c r="R1393" s="119" t="str">
        <f t="shared" si="42"/>
        <v/>
      </c>
      <c r="S1393" s="79" t="str">
        <f t="shared" si="43"/>
        <v/>
      </c>
    </row>
    <row r="1394" spans="2:19" ht="21" customHeight="1" x14ac:dyDescent="0.2">
      <c r="B1394" s="104"/>
      <c r="C1394" s="96"/>
      <c r="D1394" s="96"/>
      <c r="E1394" s="104"/>
      <c r="F1394" s="96"/>
      <c r="G1394" s="96"/>
      <c r="H1394" s="104"/>
      <c r="I1394" s="96"/>
      <c r="J1394" s="96"/>
      <c r="K1394" s="104"/>
      <c r="L1394" s="96"/>
      <c r="M1394" s="96"/>
      <c r="N1394" s="96"/>
      <c r="O1394" s="104"/>
      <c r="P1394" s="104"/>
      <c r="Q1394" s="97"/>
      <c r="R1394" s="119" t="str">
        <f t="shared" si="42"/>
        <v/>
      </c>
      <c r="S1394" s="79" t="str">
        <f t="shared" si="43"/>
        <v/>
      </c>
    </row>
    <row r="1395" spans="2:19" ht="21" customHeight="1" x14ac:dyDescent="0.2">
      <c r="B1395" s="104"/>
      <c r="C1395" s="96"/>
      <c r="D1395" s="96"/>
      <c r="E1395" s="104"/>
      <c r="F1395" s="96"/>
      <c r="G1395" s="96"/>
      <c r="H1395" s="104"/>
      <c r="I1395" s="96"/>
      <c r="J1395" s="96"/>
      <c r="K1395" s="104"/>
      <c r="L1395" s="96"/>
      <c r="M1395" s="96"/>
      <c r="N1395" s="96"/>
      <c r="O1395" s="104"/>
      <c r="P1395" s="104"/>
      <c r="Q1395" s="97"/>
      <c r="R1395" s="119" t="str">
        <f t="shared" si="42"/>
        <v/>
      </c>
      <c r="S1395" s="79" t="str">
        <f t="shared" si="43"/>
        <v/>
      </c>
    </row>
    <row r="1396" spans="2:19" ht="21" customHeight="1" x14ac:dyDescent="0.2">
      <c r="B1396" s="104"/>
      <c r="C1396" s="96"/>
      <c r="D1396" s="96"/>
      <c r="E1396" s="104"/>
      <c r="F1396" s="96"/>
      <c r="G1396" s="96"/>
      <c r="H1396" s="104"/>
      <c r="I1396" s="96"/>
      <c r="J1396" s="96"/>
      <c r="K1396" s="104"/>
      <c r="L1396" s="96"/>
      <c r="M1396" s="96"/>
      <c r="N1396" s="96"/>
      <c r="O1396" s="104"/>
      <c r="P1396" s="104"/>
      <c r="Q1396" s="97"/>
      <c r="R1396" s="119" t="str">
        <f t="shared" si="42"/>
        <v/>
      </c>
      <c r="S1396" s="79" t="str">
        <f t="shared" si="43"/>
        <v/>
      </c>
    </row>
    <row r="1397" spans="2:19" ht="21" customHeight="1" x14ac:dyDescent="0.2">
      <c r="B1397" s="104"/>
      <c r="C1397" s="96"/>
      <c r="D1397" s="96"/>
      <c r="E1397" s="104"/>
      <c r="F1397" s="96"/>
      <c r="G1397" s="96"/>
      <c r="H1397" s="104"/>
      <c r="I1397" s="96"/>
      <c r="J1397" s="96"/>
      <c r="K1397" s="104"/>
      <c r="L1397" s="96"/>
      <c r="M1397" s="96"/>
      <c r="N1397" s="96"/>
      <c r="O1397" s="104"/>
      <c r="P1397" s="104"/>
      <c r="Q1397" s="97"/>
      <c r="R1397" s="119" t="str">
        <f t="shared" si="42"/>
        <v/>
      </c>
      <c r="S1397" s="79" t="str">
        <f t="shared" si="43"/>
        <v/>
      </c>
    </row>
    <row r="1398" spans="2:19" ht="21" customHeight="1" x14ac:dyDescent="0.2">
      <c r="B1398" s="104"/>
      <c r="C1398" s="96"/>
      <c r="D1398" s="96"/>
      <c r="E1398" s="104"/>
      <c r="F1398" s="96"/>
      <c r="G1398" s="96"/>
      <c r="H1398" s="104"/>
      <c r="I1398" s="96"/>
      <c r="J1398" s="96"/>
      <c r="K1398" s="104"/>
      <c r="L1398" s="96"/>
      <c r="M1398" s="96"/>
      <c r="N1398" s="96"/>
      <c r="O1398" s="104"/>
      <c r="P1398" s="104"/>
      <c r="Q1398" s="97"/>
      <c r="R1398" s="119" t="str">
        <f t="shared" si="42"/>
        <v/>
      </c>
      <c r="S1398" s="79" t="str">
        <f t="shared" si="43"/>
        <v/>
      </c>
    </row>
    <row r="1399" spans="2:19" ht="21" customHeight="1" x14ac:dyDescent="0.2">
      <c r="B1399" s="104"/>
      <c r="C1399" s="96"/>
      <c r="D1399" s="96"/>
      <c r="E1399" s="104"/>
      <c r="F1399" s="96"/>
      <c r="G1399" s="96"/>
      <c r="H1399" s="104"/>
      <c r="I1399" s="96"/>
      <c r="J1399" s="96"/>
      <c r="K1399" s="104"/>
      <c r="L1399" s="96"/>
      <c r="M1399" s="96"/>
      <c r="N1399" s="96"/>
      <c r="O1399" s="104"/>
      <c r="P1399" s="104"/>
      <c r="Q1399" s="97"/>
      <c r="R1399" s="119" t="str">
        <f t="shared" si="42"/>
        <v/>
      </c>
      <c r="S1399" s="79" t="str">
        <f t="shared" si="43"/>
        <v/>
      </c>
    </row>
    <row r="1400" spans="2:19" ht="21" customHeight="1" x14ac:dyDescent="0.2">
      <c r="B1400" s="104"/>
      <c r="C1400" s="96"/>
      <c r="D1400" s="96"/>
      <c r="E1400" s="104"/>
      <c r="F1400" s="96"/>
      <c r="G1400" s="96"/>
      <c r="H1400" s="104"/>
      <c r="I1400" s="96"/>
      <c r="J1400" s="96"/>
      <c r="K1400" s="104"/>
      <c r="L1400" s="96"/>
      <c r="M1400" s="96"/>
      <c r="N1400" s="96"/>
      <c r="O1400" s="104"/>
      <c r="P1400" s="104"/>
      <c r="Q1400" s="97"/>
      <c r="R1400" s="119" t="str">
        <f t="shared" si="42"/>
        <v/>
      </c>
      <c r="S1400" s="79" t="str">
        <f t="shared" si="43"/>
        <v/>
      </c>
    </row>
    <row r="1401" spans="2:19" ht="21" customHeight="1" x14ac:dyDescent="0.2">
      <c r="B1401" s="104"/>
      <c r="C1401" s="96"/>
      <c r="D1401" s="96"/>
      <c r="E1401" s="104"/>
      <c r="F1401" s="96"/>
      <c r="G1401" s="96"/>
      <c r="H1401" s="104"/>
      <c r="I1401" s="96"/>
      <c r="J1401" s="96"/>
      <c r="K1401" s="104"/>
      <c r="L1401" s="96"/>
      <c r="M1401" s="96"/>
      <c r="N1401" s="96"/>
      <c r="O1401" s="104"/>
      <c r="P1401" s="104"/>
      <c r="Q1401" s="97"/>
      <c r="R1401" s="119" t="str">
        <f t="shared" si="42"/>
        <v/>
      </c>
      <c r="S1401" s="79" t="str">
        <f t="shared" si="43"/>
        <v/>
      </c>
    </row>
    <row r="1402" spans="2:19" ht="21" customHeight="1" x14ac:dyDescent="0.2">
      <c r="B1402" s="104"/>
      <c r="C1402" s="96"/>
      <c r="D1402" s="96"/>
      <c r="E1402" s="104"/>
      <c r="F1402" s="96"/>
      <c r="G1402" s="96"/>
      <c r="H1402" s="104"/>
      <c r="I1402" s="96"/>
      <c r="J1402" s="96"/>
      <c r="K1402" s="104"/>
      <c r="L1402" s="96"/>
      <c r="M1402" s="96"/>
      <c r="N1402" s="96"/>
      <c r="O1402" s="104"/>
      <c r="P1402" s="104"/>
      <c r="Q1402" s="97"/>
      <c r="R1402" s="119" t="str">
        <f t="shared" si="42"/>
        <v/>
      </c>
      <c r="S1402" s="79" t="str">
        <f t="shared" si="43"/>
        <v/>
      </c>
    </row>
    <row r="1403" spans="2:19" ht="21" customHeight="1" x14ac:dyDescent="0.2">
      <c r="B1403" s="104"/>
      <c r="C1403" s="96"/>
      <c r="D1403" s="96"/>
      <c r="E1403" s="104"/>
      <c r="F1403" s="96"/>
      <c r="G1403" s="96"/>
      <c r="H1403" s="104"/>
      <c r="I1403" s="96"/>
      <c r="J1403" s="96"/>
      <c r="K1403" s="104"/>
      <c r="L1403" s="96"/>
      <c r="M1403" s="96"/>
      <c r="N1403" s="96"/>
      <c r="O1403" s="104"/>
      <c r="P1403" s="104"/>
      <c r="Q1403" s="97"/>
      <c r="R1403" s="119" t="str">
        <f t="shared" si="42"/>
        <v/>
      </c>
      <c r="S1403" s="79" t="str">
        <f t="shared" si="43"/>
        <v/>
      </c>
    </row>
    <row r="1404" spans="2:19" ht="21" customHeight="1" x14ac:dyDescent="0.2">
      <c r="B1404" s="104"/>
      <c r="C1404" s="96"/>
      <c r="D1404" s="96"/>
      <c r="E1404" s="104"/>
      <c r="F1404" s="96"/>
      <c r="G1404" s="96"/>
      <c r="H1404" s="104"/>
      <c r="I1404" s="96"/>
      <c r="J1404" s="96"/>
      <c r="K1404" s="104"/>
      <c r="L1404" s="96"/>
      <c r="M1404" s="96"/>
      <c r="N1404" s="96"/>
      <c r="O1404" s="104"/>
      <c r="P1404" s="104"/>
      <c r="Q1404" s="97"/>
      <c r="R1404" s="119" t="str">
        <f t="shared" si="42"/>
        <v/>
      </c>
      <c r="S1404" s="79" t="str">
        <f t="shared" si="43"/>
        <v/>
      </c>
    </row>
    <row r="1405" spans="2:19" ht="21" customHeight="1" x14ac:dyDescent="0.2">
      <c r="B1405" s="104"/>
      <c r="C1405" s="96"/>
      <c r="D1405" s="96"/>
      <c r="E1405" s="104"/>
      <c r="F1405" s="96"/>
      <c r="G1405" s="96"/>
      <c r="H1405" s="104"/>
      <c r="I1405" s="96"/>
      <c r="J1405" s="96"/>
      <c r="K1405" s="104"/>
      <c r="L1405" s="96"/>
      <c r="M1405" s="96"/>
      <c r="N1405" s="96"/>
      <c r="O1405" s="104"/>
      <c r="P1405" s="104"/>
      <c r="Q1405" s="97"/>
      <c r="R1405" s="119" t="str">
        <f t="shared" si="42"/>
        <v/>
      </c>
      <c r="S1405" s="79" t="str">
        <f t="shared" si="43"/>
        <v/>
      </c>
    </row>
    <row r="1406" spans="2:19" ht="21" customHeight="1" x14ac:dyDescent="0.2">
      <c r="B1406" s="104"/>
      <c r="C1406" s="96"/>
      <c r="D1406" s="96"/>
      <c r="E1406" s="104"/>
      <c r="F1406" s="96"/>
      <c r="G1406" s="96"/>
      <c r="H1406" s="104"/>
      <c r="I1406" s="96"/>
      <c r="J1406" s="96"/>
      <c r="K1406" s="104"/>
      <c r="L1406" s="96"/>
      <c r="M1406" s="96"/>
      <c r="N1406" s="96"/>
      <c r="O1406" s="104"/>
      <c r="P1406" s="104"/>
      <c r="Q1406" s="97"/>
      <c r="R1406" s="119" t="str">
        <f t="shared" si="42"/>
        <v/>
      </c>
      <c r="S1406" s="79" t="str">
        <f t="shared" si="43"/>
        <v/>
      </c>
    </row>
    <row r="1407" spans="2:19" ht="21" customHeight="1" x14ac:dyDescent="0.2">
      <c r="B1407" s="104"/>
      <c r="C1407" s="96"/>
      <c r="D1407" s="96"/>
      <c r="E1407" s="104"/>
      <c r="F1407" s="96"/>
      <c r="G1407" s="96"/>
      <c r="H1407" s="104"/>
      <c r="I1407" s="96"/>
      <c r="J1407" s="96"/>
      <c r="K1407" s="104"/>
      <c r="L1407" s="96"/>
      <c r="M1407" s="96"/>
      <c r="N1407" s="96"/>
      <c r="O1407" s="104"/>
      <c r="P1407" s="104"/>
      <c r="Q1407" s="97"/>
      <c r="R1407" s="119" t="str">
        <f t="shared" si="42"/>
        <v/>
      </c>
      <c r="S1407" s="79" t="str">
        <f t="shared" si="43"/>
        <v/>
      </c>
    </row>
    <row r="1408" spans="2:19" ht="21" customHeight="1" x14ac:dyDescent="0.2">
      <c r="B1408" s="104"/>
      <c r="C1408" s="96"/>
      <c r="D1408" s="96"/>
      <c r="E1408" s="104"/>
      <c r="F1408" s="96"/>
      <c r="G1408" s="96"/>
      <c r="H1408" s="104"/>
      <c r="I1408" s="96"/>
      <c r="J1408" s="96"/>
      <c r="K1408" s="104"/>
      <c r="L1408" s="96"/>
      <c r="M1408" s="96"/>
      <c r="N1408" s="96"/>
      <c r="O1408" s="104"/>
      <c r="P1408" s="104"/>
      <c r="Q1408" s="97"/>
      <c r="R1408" s="119" t="str">
        <f t="shared" si="42"/>
        <v/>
      </c>
      <c r="S1408" s="79" t="str">
        <f t="shared" si="43"/>
        <v/>
      </c>
    </row>
    <row r="1409" spans="2:19" ht="21" customHeight="1" x14ac:dyDescent="0.2">
      <c r="B1409" s="104"/>
      <c r="C1409" s="96"/>
      <c r="D1409" s="96"/>
      <c r="E1409" s="104"/>
      <c r="F1409" s="96"/>
      <c r="G1409" s="96"/>
      <c r="H1409" s="104"/>
      <c r="I1409" s="96"/>
      <c r="J1409" s="96"/>
      <c r="K1409" s="104"/>
      <c r="L1409" s="96"/>
      <c r="M1409" s="96"/>
      <c r="N1409" s="96"/>
      <c r="O1409" s="104"/>
      <c r="P1409" s="104"/>
      <c r="Q1409" s="97"/>
      <c r="R1409" s="119" t="str">
        <f t="shared" si="42"/>
        <v/>
      </c>
      <c r="S1409" s="79" t="str">
        <f t="shared" si="43"/>
        <v/>
      </c>
    </row>
    <row r="1410" spans="2:19" ht="21" customHeight="1" x14ac:dyDescent="0.2">
      <c r="B1410" s="104"/>
      <c r="C1410" s="96"/>
      <c r="D1410" s="96"/>
      <c r="E1410" s="104"/>
      <c r="F1410" s="96"/>
      <c r="G1410" s="96"/>
      <c r="H1410" s="104"/>
      <c r="I1410" s="96"/>
      <c r="J1410" s="96"/>
      <c r="K1410" s="104"/>
      <c r="L1410" s="96"/>
      <c r="M1410" s="96"/>
      <c r="N1410" s="96"/>
      <c r="O1410" s="104"/>
      <c r="P1410" s="104"/>
      <c r="Q1410" s="97"/>
      <c r="R1410" s="119" t="str">
        <f t="shared" si="42"/>
        <v/>
      </c>
      <c r="S1410" s="79" t="str">
        <f t="shared" si="43"/>
        <v/>
      </c>
    </row>
    <row r="1411" spans="2:19" ht="21" customHeight="1" x14ac:dyDescent="0.2">
      <c r="B1411" s="104"/>
      <c r="C1411" s="96"/>
      <c r="D1411" s="96"/>
      <c r="E1411" s="104"/>
      <c r="F1411" s="96"/>
      <c r="G1411" s="96"/>
      <c r="H1411" s="104"/>
      <c r="I1411" s="96"/>
      <c r="J1411" s="96"/>
      <c r="K1411" s="104"/>
      <c r="L1411" s="96"/>
      <c r="M1411" s="96"/>
      <c r="N1411" s="96"/>
      <c r="O1411" s="104"/>
      <c r="P1411" s="104"/>
      <c r="Q1411" s="97"/>
      <c r="R1411" s="119" t="str">
        <f t="shared" si="42"/>
        <v/>
      </c>
      <c r="S1411" s="79" t="str">
        <f t="shared" si="43"/>
        <v/>
      </c>
    </row>
    <row r="1412" spans="2:19" ht="21" customHeight="1" x14ac:dyDescent="0.2">
      <c r="B1412" s="104"/>
      <c r="C1412" s="96"/>
      <c r="D1412" s="96"/>
      <c r="E1412" s="104"/>
      <c r="F1412" s="96"/>
      <c r="G1412" s="96"/>
      <c r="H1412" s="104"/>
      <c r="I1412" s="96"/>
      <c r="J1412" s="96"/>
      <c r="K1412" s="104"/>
      <c r="L1412" s="96"/>
      <c r="M1412" s="96"/>
      <c r="N1412" s="96"/>
      <c r="O1412" s="104"/>
      <c r="P1412" s="104"/>
      <c r="Q1412" s="97"/>
      <c r="R1412" s="119" t="str">
        <f t="shared" si="42"/>
        <v/>
      </c>
      <c r="S1412" s="79" t="str">
        <f t="shared" si="43"/>
        <v/>
      </c>
    </row>
    <row r="1413" spans="2:19" ht="21" customHeight="1" x14ac:dyDescent="0.2">
      <c r="B1413" s="104"/>
      <c r="C1413" s="96"/>
      <c r="D1413" s="96"/>
      <c r="E1413" s="104"/>
      <c r="F1413" s="96"/>
      <c r="G1413" s="96"/>
      <c r="H1413" s="104"/>
      <c r="I1413" s="96"/>
      <c r="J1413" s="96"/>
      <c r="K1413" s="104"/>
      <c r="L1413" s="96"/>
      <c r="M1413" s="96"/>
      <c r="N1413" s="96"/>
      <c r="O1413" s="104"/>
      <c r="P1413" s="104"/>
      <c r="Q1413" s="97"/>
      <c r="R1413" s="119" t="str">
        <f t="shared" si="42"/>
        <v/>
      </c>
      <c r="S1413" s="79" t="str">
        <f t="shared" si="43"/>
        <v/>
      </c>
    </row>
    <row r="1414" spans="2:19" ht="21" customHeight="1" x14ac:dyDescent="0.2">
      <c r="B1414" s="104"/>
      <c r="C1414" s="96"/>
      <c r="D1414" s="96"/>
      <c r="E1414" s="104"/>
      <c r="F1414" s="96"/>
      <c r="G1414" s="96"/>
      <c r="H1414" s="104"/>
      <c r="I1414" s="96"/>
      <c r="J1414" s="96"/>
      <c r="K1414" s="104"/>
      <c r="L1414" s="96"/>
      <c r="M1414" s="96"/>
      <c r="N1414" s="96"/>
      <c r="O1414" s="104"/>
      <c r="P1414" s="104"/>
      <c r="Q1414" s="97"/>
      <c r="R1414" s="119" t="str">
        <f t="shared" si="42"/>
        <v/>
      </c>
      <c r="S1414" s="79" t="str">
        <f t="shared" si="43"/>
        <v/>
      </c>
    </row>
    <row r="1415" spans="2:19" ht="21" customHeight="1" x14ac:dyDescent="0.2">
      <c r="B1415" s="104"/>
      <c r="C1415" s="96"/>
      <c r="D1415" s="96"/>
      <c r="E1415" s="104"/>
      <c r="F1415" s="96"/>
      <c r="G1415" s="96"/>
      <c r="H1415" s="104"/>
      <c r="I1415" s="96"/>
      <c r="J1415" s="96"/>
      <c r="K1415" s="104"/>
      <c r="L1415" s="96"/>
      <c r="M1415" s="96"/>
      <c r="N1415" s="96"/>
      <c r="O1415" s="104"/>
      <c r="P1415" s="104"/>
      <c r="Q1415" s="97"/>
      <c r="R1415" s="119" t="str">
        <f t="shared" si="42"/>
        <v/>
      </c>
      <c r="S1415" s="79" t="str">
        <f t="shared" si="43"/>
        <v/>
      </c>
    </row>
    <row r="1416" spans="2:19" ht="21" customHeight="1" x14ac:dyDescent="0.2">
      <c r="B1416" s="104"/>
      <c r="C1416" s="96"/>
      <c r="D1416" s="96"/>
      <c r="E1416" s="104"/>
      <c r="F1416" s="96"/>
      <c r="G1416" s="96"/>
      <c r="H1416" s="104"/>
      <c r="I1416" s="96"/>
      <c r="J1416" s="96"/>
      <c r="K1416" s="104"/>
      <c r="L1416" s="96"/>
      <c r="M1416" s="96"/>
      <c r="N1416" s="96"/>
      <c r="O1416" s="104"/>
      <c r="P1416" s="104"/>
      <c r="Q1416" s="97"/>
      <c r="R1416" s="119" t="str">
        <f t="shared" si="42"/>
        <v/>
      </c>
      <c r="S1416" s="79" t="str">
        <f t="shared" si="43"/>
        <v/>
      </c>
    </row>
    <row r="1417" spans="2:19" ht="21" customHeight="1" x14ac:dyDescent="0.2">
      <c r="B1417" s="104"/>
      <c r="C1417" s="96"/>
      <c r="D1417" s="96"/>
      <c r="E1417" s="104"/>
      <c r="F1417" s="96"/>
      <c r="G1417" s="96"/>
      <c r="H1417" s="104"/>
      <c r="I1417" s="96"/>
      <c r="J1417" s="96"/>
      <c r="K1417" s="104"/>
      <c r="L1417" s="96"/>
      <c r="M1417" s="96"/>
      <c r="N1417" s="96"/>
      <c r="O1417" s="104"/>
      <c r="P1417" s="104"/>
      <c r="Q1417" s="97"/>
      <c r="R1417" s="119" t="str">
        <f t="shared" si="42"/>
        <v/>
      </c>
      <c r="S1417" s="79" t="str">
        <f t="shared" si="43"/>
        <v/>
      </c>
    </row>
    <row r="1418" spans="2:19" ht="21" customHeight="1" x14ac:dyDescent="0.2">
      <c r="B1418" s="104"/>
      <c r="C1418" s="96"/>
      <c r="D1418" s="96"/>
      <c r="E1418" s="104"/>
      <c r="F1418" s="96"/>
      <c r="G1418" s="96"/>
      <c r="H1418" s="104"/>
      <c r="I1418" s="96"/>
      <c r="J1418" s="96"/>
      <c r="K1418" s="104"/>
      <c r="L1418" s="96"/>
      <c r="M1418" s="96"/>
      <c r="N1418" s="96"/>
      <c r="O1418" s="104"/>
      <c r="P1418" s="104"/>
      <c r="Q1418" s="97"/>
      <c r="R1418" s="119" t="str">
        <f t="shared" si="42"/>
        <v/>
      </c>
      <c r="S1418" s="79" t="str">
        <f t="shared" si="43"/>
        <v/>
      </c>
    </row>
    <row r="1419" spans="2:19" ht="21" customHeight="1" x14ac:dyDescent="0.2">
      <c r="B1419" s="104"/>
      <c r="C1419" s="96"/>
      <c r="D1419" s="96"/>
      <c r="E1419" s="104"/>
      <c r="F1419" s="96"/>
      <c r="G1419" s="96"/>
      <c r="H1419" s="104"/>
      <c r="I1419" s="96"/>
      <c r="J1419" s="96"/>
      <c r="K1419" s="104"/>
      <c r="L1419" s="96"/>
      <c r="M1419" s="96"/>
      <c r="N1419" s="96"/>
      <c r="O1419" s="104"/>
      <c r="P1419" s="104"/>
      <c r="Q1419" s="97"/>
      <c r="R1419" s="119" t="str">
        <f t="shared" si="42"/>
        <v/>
      </c>
      <c r="S1419" s="79" t="str">
        <f t="shared" si="43"/>
        <v/>
      </c>
    </row>
    <row r="1420" spans="2:19" ht="21" customHeight="1" x14ac:dyDescent="0.2">
      <c r="B1420" s="104"/>
      <c r="C1420" s="96"/>
      <c r="D1420" s="96"/>
      <c r="E1420" s="104"/>
      <c r="F1420" s="96"/>
      <c r="G1420" s="96"/>
      <c r="H1420" s="104"/>
      <c r="I1420" s="96"/>
      <c r="J1420" s="96"/>
      <c r="K1420" s="104"/>
      <c r="L1420" s="96"/>
      <c r="M1420" s="96"/>
      <c r="N1420" s="96"/>
      <c r="O1420" s="104"/>
      <c r="P1420" s="104"/>
      <c r="Q1420" s="97"/>
      <c r="R1420" s="119" t="str">
        <f t="shared" si="42"/>
        <v/>
      </c>
      <c r="S1420" s="79" t="str">
        <f t="shared" si="43"/>
        <v/>
      </c>
    </row>
    <row r="1421" spans="2:19" ht="21" customHeight="1" x14ac:dyDescent="0.2">
      <c r="B1421" s="104"/>
      <c r="C1421" s="96"/>
      <c r="D1421" s="96"/>
      <c r="E1421" s="104"/>
      <c r="F1421" s="96"/>
      <c r="G1421" s="96"/>
      <c r="H1421" s="104"/>
      <c r="I1421" s="96"/>
      <c r="J1421" s="96"/>
      <c r="K1421" s="104"/>
      <c r="L1421" s="96"/>
      <c r="M1421" s="96"/>
      <c r="N1421" s="96"/>
      <c r="O1421" s="104"/>
      <c r="P1421" s="104"/>
      <c r="Q1421" s="97"/>
      <c r="R1421" s="119" t="str">
        <f t="shared" ref="R1421:R1484" si="44">IF(S1421&lt;&gt;"","Erreur","")</f>
        <v/>
      </c>
      <c r="S1421" s="79" t="str">
        <f t="shared" ref="S1421:S1484" si="45">IF(AND(B1421&lt;&gt;"",B1420=""),"La ligne précédente ne doit pas être vide",IF(AND(B1421&lt;&gt;"",OR(C1421="",D1421="",N1421="")),"Veuillez compléter les informations d'identification du dérivé.",IF(AND(B1421="",OR(C1421&lt;&gt;"",D1421&lt;&gt;"",N1421&lt;&gt;"")),"Veuillez compléter les informations d'identification du dérivé en colonne C0010.",IF(AND(B1421&lt;&gt;"",E1421&lt;&gt;"",F1421=""),"Veuillez compléter la colonne C0230 Type de code.",IF(AND(B1421&lt;&gt;"",F1421=""),"Veuillez sélectionner Total/NA dans la liste de la colonne C0230 si vous n'avez rien à déclarer.",IF(AND(B1421&lt;&gt;"",H1421&lt;&gt;"",I1421=""),"Veuillez compléter la colonne C0260 Type de code.",IF(AND(B1421&lt;&gt;"",I1421=""),"Veuillez sélectionner Total/NA dans la liste de la colonne C0260 si vous n'avez rien à déclarer.","")))))))</f>
        <v/>
      </c>
    </row>
    <row r="1422" spans="2:19" ht="21" customHeight="1" x14ac:dyDescent="0.2">
      <c r="B1422" s="104"/>
      <c r="C1422" s="96"/>
      <c r="D1422" s="96"/>
      <c r="E1422" s="104"/>
      <c r="F1422" s="96"/>
      <c r="G1422" s="96"/>
      <c r="H1422" s="104"/>
      <c r="I1422" s="96"/>
      <c r="J1422" s="96"/>
      <c r="K1422" s="104"/>
      <c r="L1422" s="96"/>
      <c r="M1422" s="96"/>
      <c r="N1422" s="96"/>
      <c r="O1422" s="104"/>
      <c r="P1422" s="104"/>
      <c r="Q1422" s="97"/>
      <c r="R1422" s="119" t="str">
        <f t="shared" si="44"/>
        <v/>
      </c>
      <c r="S1422" s="79" t="str">
        <f t="shared" si="45"/>
        <v/>
      </c>
    </row>
    <row r="1423" spans="2:19" ht="21" customHeight="1" x14ac:dyDescent="0.2">
      <c r="B1423" s="104"/>
      <c r="C1423" s="96"/>
      <c r="D1423" s="96"/>
      <c r="E1423" s="104"/>
      <c r="F1423" s="96"/>
      <c r="G1423" s="96"/>
      <c r="H1423" s="104"/>
      <c r="I1423" s="96"/>
      <c r="J1423" s="96"/>
      <c r="K1423" s="104"/>
      <c r="L1423" s="96"/>
      <c r="M1423" s="96"/>
      <c r="N1423" s="96"/>
      <c r="O1423" s="104"/>
      <c r="P1423" s="104"/>
      <c r="Q1423" s="97"/>
      <c r="R1423" s="119" t="str">
        <f t="shared" si="44"/>
        <v/>
      </c>
      <c r="S1423" s="79" t="str">
        <f t="shared" si="45"/>
        <v/>
      </c>
    </row>
    <row r="1424" spans="2:19" ht="21" customHeight="1" x14ac:dyDescent="0.2">
      <c r="B1424" s="104"/>
      <c r="C1424" s="96"/>
      <c r="D1424" s="96"/>
      <c r="E1424" s="104"/>
      <c r="F1424" s="96"/>
      <c r="G1424" s="96"/>
      <c r="H1424" s="104"/>
      <c r="I1424" s="96"/>
      <c r="J1424" s="96"/>
      <c r="K1424" s="104"/>
      <c r="L1424" s="96"/>
      <c r="M1424" s="96"/>
      <c r="N1424" s="96"/>
      <c r="O1424" s="104"/>
      <c r="P1424" s="104"/>
      <c r="Q1424" s="97"/>
      <c r="R1424" s="119" t="str">
        <f t="shared" si="44"/>
        <v/>
      </c>
      <c r="S1424" s="79" t="str">
        <f t="shared" si="45"/>
        <v/>
      </c>
    </row>
    <row r="1425" spans="2:19" ht="21" customHeight="1" x14ac:dyDescent="0.2">
      <c r="B1425" s="104"/>
      <c r="C1425" s="96"/>
      <c r="D1425" s="96"/>
      <c r="E1425" s="104"/>
      <c r="F1425" s="96"/>
      <c r="G1425" s="96"/>
      <c r="H1425" s="104"/>
      <c r="I1425" s="96"/>
      <c r="J1425" s="96"/>
      <c r="K1425" s="104"/>
      <c r="L1425" s="96"/>
      <c r="M1425" s="96"/>
      <c r="N1425" s="96"/>
      <c r="O1425" s="104"/>
      <c r="P1425" s="104"/>
      <c r="Q1425" s="97"/>
      <c r="R1425" s="119" t="str">
        <f t="shared" si="44"/>
        <v/>
      </c>
      <c r="S1425" s="79" t="str">
        <f t="shared" si="45"/>
        <v/>
      </c>
    </row>
    <row r="1426" spans="2:19" ht="21" customHeight="1" x14ac:dyDescent="0.2">
      <c r="B1426" s="104"/>
      <c r="C1426" s="96"/>
      <c r="D1426" s="96"/>
      <c r="E1426" s="104"/>
      <c r="F1426" s="96"/>
      <c r="G1426" s="96"/>
      <c r="H1426" s="104"/>
      <c r="I1426" s="96"/>
      <c r="J1426" s="96"/>
      <c r="K1426" s="104"/>
      <c r="L1426" s="96"/>
      <c r="M1426" s="96"/>
      <c r="N1426" s="96"/>
      <c r="O1426" s="104"/>
      <c r="P1426" s="104"/>
      <c r="Q1426" s="97"/>
      <c r="R1426" s="119" t="str">
        <f t="shared" si="44"/>
        <v/>
      </c>
      <c r="S1426" s="79" t="str">
        <f t="shared" si="45"/>
        <v/>
      </c>
    </row>
    <row r="1427" spans="2:19" ht="21" customHeight="1" x14ac:dyDescent="0.2">
      <c r="B1427" s="104"/>
      <c r="C1427" s="96"/>
      <c r="D1427" s="96"/>
      <c r="E1427" s="104"/>
      <c r="F1427" s="96"/>
      <c r="G1427" s="96"/>
      <c r="H1427" s="104"/>
      <c r="I1427" s="96"/>
      <c r="J1427" s="96"/>
      <c r="K1427" s="104"/>
      <c r="L1427" s="96"/>
      <c r="M1427" s="96"/>
      <c r="N1427" s="96"/>
      <c r="O1427" s="104"/>
      <c r="P1427" s="104"/>
      <c r="Q1427" s="97"/>
      <c r="R1427" s="119" t="str">
        <f t="shared" si="44"/>
        <v/>
      </c>
      <c r="S1427" s="79" t="str">
        <f t="shared" si="45"/>
        <v/>
      </c>
    </row>
    <row r="1428" spans="2:19" ht="21" customHeight="1" x14ac:dyDescent="0.2">
      <c r="B1428" s="104"/>
      <c r="C1428" s="96"/>
      <c r="D1428" s="96"/>
      <c r="E1428" s="104"/>
      <c r="F1428" s="96"/>
      <c r="G1428" s="96"/>
      <c r="H1428" s="104"/>
      <c r="I1428" s="96"/>
      <c r="J1428" s="96"/>
      <c r="K1428" s="104"/>
      <c r="L1428" s="96"/>
      <c r="M1428" s="96"/>
      <c r="N1428" s="96"/>
      <c r="O1428" s="104"/>
      <c r="P1428" s="104"/>
      <c r="Q1428" s="97"/>
      <c r="R1428" s="119" t="str">
        <f t="shared" si="44"/>
        <v/>
      </c>
      <c r="S1428" s="79" t="str">
        <f t="shared" si="45"/>
        <v/>
      </c>
    </row>
    <row r="1429" spans="2:19" ht="21" customHeight="1" x14ac:dyDescent="0.2">
      <c r="B1429" s="104"/>
      <c r="C1429" s="96"/>
      <c r="D1429" s="96"/>
      <c r="E1429" s="104"/>
      <c r="F1429" s="96"/>
      <c r="G1429" s="96"/>
      <c r="H1429" s="104"/>
      <c r="I1429" s="96"/>
      <c r="J1429" s="96"/>
      <c r="K1429" s="104"/>
      <c r="L1429" s="96"/>
      <c r="M1429" s="96"/>
      <c r="N1429" s="96"/>
      <c r="O1429" s="104"/>
      <c r="P1429" s="104"/>
      <c r="Q1429" s="97"/>
      <c r="R1429" s="119" t="str">
        <f t="shared" si="44"/>
        <v/>
      </c>
      <c r="S1429" s="79" t="str">
        <f t="shared" si="45"/>
        <v/>
      </c>
    </row>
    <row r="1430" spans="2:19" ht="21" customHeight="1" x14ac:dyDescent="0.2">
      <c r="B1430" s="104"/>
      <c r="C1430" s="96"/>
      <c r="D1430" s="96"/>
      <c r="E1430" s="104"/>
      <c r="F1430" s="96"/>
      <c r="G1430" s="96"/>
      <c r="H1430" s="104"/>
      <c r="I1430" s="96"/>
      <c r="J1430" s="96"/>
      <c r="K1430" s="104"/>
      <c r="L1430" s="96"/>
      <c r="M1430" s="96"/>
      <c r="N1430" s="96"/>
      <c r="O1430" s="104"/>
      <c r="P1430" s="104"/>
      <c r="Q1430" s="97"/>
      <c r="R1430" s="119" t="str">
        <f t="shared" si="44"/>
        <v/>
      </c>
      <c r="S1430" s="79" t="str">
        <f t="shared" si="45"/>
        <v/>
      </c>
    </row>
    <row r="1431" spans="2:19" ht="21" customHeight="1" x14ac:dyDescent="0.2">
      <c r="B1431" s="104"/>
      <c r="C1431" s="96"/>
      <c r="D1431" s="96"/>
      <c r="E1431" s="104"/>
      <c r="F1431" s="96"/>
      <c r="G1431" s="96"/>
      <c r="H1431" s="104"/>
      <c r="I1431" s="96"/>
      <c r="J1431" s="96"/>
      <c r="K1431" s="104"/>
      <c r="L1431" s="96"/>
      <c r="M1431" s="96"/>
      <c r="N1431" s="96"/>
      <c r="O1431" s="104"/>
      <c r="P1431" s="104"/>
      <c r="Q1431" s="97"/>
      <c r="R1431" s="119" t="str">
        <f t="shared" si="44"/>
        <v/>
      </c>
      <c r="S1431" s="79" t="str">
        <f t="shared" si="45"/>
        <v/>
      </c>
    </row>
    <row r="1432" spans="2:19" ht="21" customHeight="1" x14ac:dyDescent="0.2">
      <c r="B1432" s="104"/>
      <c r="C1432" s="96"/>
      <c r="D1432" s="96"/>
      <c r="E1432" s="104"/>
      <c r="F1432" s="96"/>
      <c r="G1432" s="96"/>
      <c r="H1432" s="104"/>
      <c r="I1432" s="96"/>
      <c r="J1432" s="96"/>
      <c r="K1432" s="104"/>
      <c r="L1432" s="96"/>
      <c r="M1432" s="96"/>
      <c r="N1432" s="96"/>
      <c r="O1432" s="104"/>
      <c r="P1432" s="104"/>
      <c r="Q1432" s="97"/>
      <c r="R1432" s="119" t="str">
        <f t="shared" si="44"/>
        <v/>
      </c>
      <c r="S1432" s="79" t="str">
        <f t="shared" si="45"/>
        <v/>
      </c>
    </row>
    <row r="1433" spans="2:19" ht="21" customHeight="1" x14ac:dyDescent="0.2">
      <c r="B1433" s="104"/>
      <c r="C1433" s="96"/>
      <c r="D1433" s="96"/>
      <c r="E1433" s="104"/>
      <c r="F1433" s="96"/>
      <c r="G1433" s="96"/>
      <c r="H1433" s="104"/>
      <c r="I1433" s="96"/>
      <c r="J1433" s="96"/>
      <c r="K1433" s="104"/>
      <c r="L1433" s="96"/>
      <c r="M1433" s="96"/>
      <c r="N1433" s="96"/>
      <c r="O1433" s="104"/>
      <c r="P1433" s="104"/>
      <c r="Q1433" s="97"/>
      <c r="R1433" s="119" t="str">
        <f t="shared" si="44"/>
        <v/>
      </c>
      <c r="S1433" s="79" t="str">
        <f t="shared" si="45"/>
        <v/>
      </c>
    </row>
    <row r="1434" spans="2:19" ht="21" customHeight="1" x14ac:dyDescent="0.2">
      <c r="B1434" s="104"/>
      <c r="C1434" s="96"/>
      <c r="D1434" s="96"/>
      <c r="E1434" s="104"/>
      <c r="F1434" s="96"/>
      <c r="G1434" s="96"/>
      <c r="H1434" s="104"/>
      <c r="I1434" s="96"/>
      <c r="J1434" s="96"/>
      <c r="K1434" s="104"/>
      <c r="L1434" s="96"/>
      <c r="M1434" s="96"/>
      <c r="N1434" s="96"/>
      <c r="O1434" s="104"/>
      <c r="P1434" s="104"/>
      <c r="Q1434" s="97"/>
      <c r="R1434" s="119" t="str">
        <f t="shared" si="44"/>
        <v/>
      </c>
      <c r="S1434" s="79" t="str">
        <f t="shared" si="45"/>
        <v/>
      </c>
    </row>
    <row r="1435" spans="2:19" ht="21" customHeight="1" x14ac:dyDescent="0.2">
      <c r="B1435" s="104"/>
      <c r="C1435" s="96"/>
      <c r="D1435" s="96"/>
      <c r="E1435" s="104"/>
      <c r="F1435" s="96"/>
      <c r="G1435" s="96"/>
      <c r="H1435" s="104"/>
      <c r="I1435" s="96"/>
      <c r="J1435" s="96"/>
      <c r="K1435" s="104"/>
      <c r="L1435" s="96"/>
      <c r="M1435" s="96"/>
      <c r="N1435" s="96"/>
      <c r="O1435" s="104"/>
      <c r="P1435" s="104"/>
      <c r="Q1435" s="97"/>
      <c r="R1435" s="119" t="str">
        <f t="shared" si="44"/>
        <v/>
      </c>
      <c r="S1435" s="79" t="str">
        <f t="shared" si="45"/>
        <v/>
      </c>
    </row>
    <row r="1436" spans="2:19" ht="21" customHeight="1" x14ac:dyDescent="0.2">
      <c r="B1436" s="104"/>
      <c r="C1436" s="96"/>
      <c r="D1436" s="96"/>
      <c r="E1436" s="104"/>
      <c r="F1436" s="96"/>
      <c r="G1436" s="96"/>
      <c r="H1436" s="104"/>
      <c r="I1436" s="96"/>
      <c r="J1436" s="96"/>
      <c r="K1436" s="104"/>
      <c r="L1436" s="96"/>
      <c r="M1436" s="96"/>
      <c r="N1436" s="96"/>
      <c r="O1436" s="104"/>
      <c r="P1436" s="104"/>
      <c r="Q1436" s="97"/>
      <c r="R1436" s="119" t="str">
        <f t="shared" si="44"/>
        <v/>
      </c>
      <c r="S1436" s="79" t="str">
        <f t="shared" si="45"/>
        <v/>
      </c>
    </row>
    <row r="1437" spans="2:19" ht="21" customHeight="1" x14ac:dyDescent="0.2">
      <c r="B1437" s="104"/>
      <c r="C1437" s="96"/>
      <c r="D1437" s="96"/>
      <c r="E1437" s="104"/>
      <c r="F1437" s="96"/>
      <c r="G1437" s="96"/>
      <c r="H1437" s="104"/>
      <c r="I1437" s="96"/>
      <c r="J1437" s="96"/>
      <c r="K1437" s="104"/>
      <c r="L1437" s="96"/>
      <c r="M1437" s="96"/>
      <c r="N1437" s="96"/>
      <c r="O1437" s="104"/>
      <c r="P1437" s="104"/>
      <c r="Q1437" s="97"/>
      <c r="R1437" s="119" t="str">
        <f t="shared" si="44"/>
        <v/>
      </c>
      <c r="S1437" s="79" t="str">
        <f t="shared" si="45"/>
        <v/>
      </c>
    </row>
    <row r="1438" spans="2:19" ht="21" customHeight="1" x14ac:dyDescent="0.2">
      <c r="B1438" s="104"/>
      <c r="C1438" s="96"/>
      <c r="D1438" s="96"/>
      <c r="E1438" s="104"/>
      <c r="F1438" s="96"/>
      <c r="G1438" s="96"/>
      <c r="H1438" s="104"/>
      <c r="I1438" s="96"/>
      <c r="J1438" s="96"/>
      <c r="K1438" s="104"/>
      <c r="L1438" s="96"/>
      <c r="M1438" s="96"/>
      <c r="N1438" s="96"/>
      <c r="O1438" s="104"/>
      <c r="P1438" s="104"/>
      <c r="Q1438" s="97"/>
      <c r="R1438" s="119" t="str">
        <f t="shared" si="44"/>
        <v/>
      </c>
      <c r="S1438" s="79" t="str">
        <f t="shared" si="45"/>
        <v/>
      </c>
    </row>
    <row r="1439" spans="2:19" ht="21" customHeight="1" x14ac:dyDescent="0.2">
      <c r="B1439" s="104"/>
      <c r="C1439" s="96"/>
      <c r="D1439" s="96"/>
      <c r="E1439" s="104"/>
      <c r="F1439" s="96"/>
      <c r="G1439" s="96"/>
      <c r="H1439" s="104"/>
      <c r="I1439" s="96"/>
      <c r="J1439" s="96"/>
      <c r="K1439" s="104"/>
      <c r="L1439" s="96"/>
      <c r="M1439" s="96"/>
      <c r="N1439" s="96"/>
      <c r="O1439" s="104"/>
      <c r="P1439" s="104"/>
      <c r="Q1439" s="97"/>
      <c r="R1439" s="119" t="str">
        <f t="shared" si="44"/>
        <v/>
      </c>
      <c r="S1439" s="79" t="str">
        <f t="shared" si="45"/>
        <v/>
      </c>
    </row>
    <row r="1440" spans="2:19" ht="21" customHeight="1" x14ac:dyDescent="0.2">
      <c r="B1440" s="104"/>
      <c r="C1440" s="96"/>
      <c r="D1440" s="96"/>
      <c r="E1440" s="104"/>
      <c r="F1440" s="96"/>
      <c r="G1440" s="96"/>
      <c r="H1440" s="104"/>
      <c r="I1440" s="96"/>
      <c r="J1440" s="96"/>
      <c r="K1440" s="104"/>
      <c r="L1440" s="96"/>
      <c r="M1440" s="96"/>
      <c r="N1440" s="96"/>
      <c r="O1440" s="104"/>
      <c r="P1440" s="104"/>
      <c r="Q1440" s="97"/>
      <c r="R1440" s="119" t="str">
        <f t="shared" si="44"/>
        <v/>
      </c>
      <c r="S1440" s="79" t="str">
        <f t="shared" si="45"/>
        <v/>
      </c>
    </row>
    <row r="1441" spans="2:19" ht="21" customHeight="1" x14ac:dyDescent="0.2">
      <c r="B1441" s="104"/>
      <c r="C1441" s="96"/>
      <c r="D1441" s="96"/>
      <c r="E1441" s="104"/>
      <c r="F1441" s="96"/>
      <c r="G1441" s="96"/>
      <c r="H1441" s="104"/>
      <c r="I1441" s="96"/>
      <c r="J1441" s="96"/>
      <c r="K1441" s="104"/>
      <c r="L1441" s="96"/>
      <c r="M1441" s="96"/>
      <c r="N1441" s="96"/>
      <c r="O1441" s="104"/>
      <c r="P1441" s="104"/>
      <c r="Q1441" s="97"/>
      <c r="R1441" s="119" t="str">
        <f t="shared" si="44"/>
        <v/>
      </c>
      <c r="S1441" s="79" t="str">
        <f t="shared" si="45"/>
        <v/>
      </c>
    </row>
    <row r="1442" spans="2:19" ht="21" customHeight="1" x14ac:dyDescent="0.2">
      <c r="B1442" s="104"/>
      <c r="C1442" s="96"/>
      <c r="D1442" s="96"/>
      <c r="E1442" s="104"/>
      <c r="F1442" s="96"/>
      <c r="G1442" s="96"/>
      <c r="H1442" s="104"/>
      <c r="I1442" s="96"/>
      <c r="J1442" s="96"/>
      <c r="K1442" s="104"/>
      <c r="L1442" s="96"/>
      <c r="M1442" s="96"/>
      <c r="N1442" s="96"/>
      <c r="O1442" s="104"/>
      <c r="P1442" s="104"/>
      <c r="Q1442" s="97"/>
      <c r="R1442" s="119" t="str">
        <f t="shared" si="44"/>
        <v/>
      </c>
      <c r="S1442" s="79" t="str">
        <f t="shared" si="45"/>
        <v/>
      </c>
    </row>
    <row r="1443" spans="2:19" ht="21" customHeight="1" x14ac:dyDescent="0.2">
      <c r="B1443" s="104"/>
      <c r="C1443" s="96"/>
      <c r="D1443" s="96"/>
      <c r="E1443" s="104"/>
      <c r="F1443" s="96"/>
      <c r="G1443" s="96"/>
      <c r="H1443" s="104"/>
      <c r="I1443" s="96"/>
      <c r="J1443" s="96"/>
      <c r="K1443" s="104"/>
      <c r="L1443" s="96"/>
      <c r="M1443" s="96"/>
      <c r="N1443" s="96"/>
      <c r="O1443" s="104"/>
      <c r="P1443" s="104"/>
      <c r="Q1443" s="97"/>
      <c r="R1443" s="119" t="str">
        <f t="shared" si="44"/>
        <v/>
      </c>
      <c r="S1443" s="79" t="str">
        <f t="shared" si="45"/>
        <v/>
      </c>
    </row>
    <row r="1444" spans="2:19" ht="21" customHeight="1" x14ac:dyDescent="0.2">
      <c r="B1444" s="104"/>
      <c r="C1444" s="96"/>
      <c r="D1444" s="96"/>
      <c r="E1444" s="104"/>
      <c r="F1444" s="96"/>
      <c r="G1444" s="96"/>
      <c r="H1444" s="104"/>
      <c r="I1444" s="96"/>
      <c r="J1444" s="96"/>
      <c r="K1444" s="104"/>
      <c r="L1444" s="96"/>
      <c r="M1444" s="96"/>
      <c r="N1444" s="96"/>
      <c r="O1444" s="104"/>
      <c r="P1444" s="104"/>
      <c r="Q1444" s="97"/>
      <c r="R1444" s="119" t="str">
        <f t="shared" si="44"/>
        <v/>
      </c>
      <c r="S1444" s="79" t="str">
        <f t="shared" si="45"/>
        <v/>
      </c>
    </row>
    <row r="1445" spans="2:19" ht="21" customHeight="1" x14ac:dyDescent="0.2">
      <c r="B1445" s="104"/>
      <c r="C1445" s="96"/>
      <c r="D1445" s="96"/>
      <c r="E1445" s="104"/>
      <c r="F1445" s="96"/>
      <c r="G1445" s="96"/>
      <c r="H1445" s="104"/>
      <c r="I1445" s="96"/>
      <c r="J1445" s="96"/>
      <c r="K1445" s="104"/>
      <c r="L1445" s="96"/>
      <c r="M1445" s="96"/>
      <c r="N1445" s="96"/>
      <c r="O1445" s="104"/>
      <c r="P1445" s="104"/>
      <c r="Q1445" s="97"/>
      <c r="R1445" s="119" t="str">
        <f t="shared" si="44"/>
        <v/>
      </c>
      <c r="S1445" s="79" t="str">
        <f t="shared" si="45"/>
        <v/>
      </c>
    </row>
    <row r="1446" spans="2:19" ht="21" customHeight="1" x14ac:dyDescent="0.2">
      <c r="B1446" s="104"/>
      <c r="C1446" s="96"/>
      <c r="D1446" s="96"/>
      <c r="E1446" s="104"/>
      <c r="F1446" s="96"/>
      <c r="G1446" s="96"/>
      <c r="H1446" s="104"/>
      <c r="I1446" s="96"/>
      <c r="J1446" s="96"/>
      <c r="K1446" s="104"/>
      <c r="L1446" s="96"/>
      <c r="M1446" s="96"/>
      <c r="N1446" s="96"/>
      <c r="O1446" s="104"/>
      <c r="P1446" s="104"/>
      <c r="Q1446" s="97"/>
      <c r="R1446" s="119" t="str">
        <f t="shared" si="44"/>
        <v/>
      </c>
      <c r="S1446" s="79" t="str">
        <f t="shared" si="45"/>
        <v/>
      </c>
    </row>
    <row r="1447" spans="2:19" ht="21" customHeight="1" x14ac:dyDescent="0.2">
      <c r="B1447" s="104"/>
      <c r="C1447" s="96"/>
      <c r="D1447" s="96"/>
      <c r="E1447" s="104"/>
      <c r="F1447" s="96"/>
      <c r="G1447" s="96"/>
      <c r="H1447" s="104"/>
      <c r="I1447" s="96"/>
      <c r="J1447" s="96"/>
      <c r="K1447" s="104"/>
      <c r="L1447" s="96"/>
      <c r="M1447" s="96"/>
      <c r="N1447" s="96"/>
      <c r="O1447" s="104"/>
      <c r="P1447" s="104"/>
      <c r="Q1447" s="97"/>
      <c r="R1447" s="119" t="str">
        <f t="shared" si="44"/>
        <v/>
      </c>
      <c r="S1447" s="79" t="str">
        <f t="shared" si="45"/>
        <v/>
      </c>
    </row>
    <row r="1448" spans="2:19" ht="21" customHeight="1" x14ac:dyDescent="0.2">
      <c r="B1448" s="104"/>
      <c r="C1448" s="96"/>
      <c r="D1448" s="96"/>
      <c r="E1448" s="104"/>
      <c r="F1448" s="96"/>
      <c r="G1448" s="96"/>
      <c r="H1448" s="104"/>
      <c r="I1448" s="96"/>
      <c r="J1448" s="96"/>
      <c r="K1448" s="104"/>
      <c r="L1448" s="96"/>
      <c r="M1448" s="96"/>
      <c r="N1448" s="96"/>
      <c r="O1448" s="104"/>
      <c r="P1448" s="104"/>
      <c r="Q1448" s="97"/>
      <c r="R1448" s="119" t="str">
        <f t="shared" si="44"/>
        <v/>
      </c>
      <c r="S1448" s="79" t="str">
        <f t="shared" si="45"/>
        <v/>
      </c>
    </row>
    <row r="1449" spans="2:19" ht="21" customHeight="1" x14ac:dyDescent="0.2">
      <c r="B1449" s="104"/>
      <c r="C1449" s="96"/>
      <c r="D1449" s="96"/>
      <c r="E1449" s="104"/>
      <c r="F1449" s="96"/>
      <c r="G1449" s="96"/>
      <c r="H1449" s="104"/>
      <c r="I1449" s="96"/>
      <c r="J1449" s="96"/>
      <c r="K1449" s="104"/>
      <c r="L1449" s="96"/>
      <c r="M1449" s="96"/>
      <c r="N1449" s="96"/>
      <c r="O1449" s="104"/>
      <c r="P1449" s="104"/>
      <c r="Q1449" s="97"/>
      <c r="R1449" s="119" t="str">
        <f t="shared" si="44"/>
        <v/>
      </c>
      <c r="S1449" s="79" t="str">
        <f t="shared" si="45"/>
        <v/>
      </c>
    </row>
    <row r="1450" spans="2:19" ht="21" customHeight="1" x14ac:dyDescent="0.2">
      <c r="B1450" s="104"/>
      <c r="C1450" s="96"/>
      <c r="D1450" s="96"/>
      <c r="E1450" s="104"/>
      <c r="F1450" s="96"/>
      <c r="G1450" s="96"/>
      <c r="H1450" s="104"/>
      <c r="I1450" s="96"/>
      <c r="J1450" s="96"/>
      <c r="K1450" s="104"/>
      <c r="L1450" s="96"/>
      <c r="M1450" s="96"/>
      <c r="N1450" s="96"/>
      <c r="O1450" s="104"/>
      <c r="P1450" s="104"/>
      <c r="Q1450" s="97"/>
      <c r="R1450" s="119" t="str">
        <f t="shared" si="44"/>
        <v/>
      </c>
      <c r="S1450" s="79" t="str">
        <f t="shared" si="45"/>
        <v/>
      </c>
    </row>
    <row r="1451" spans="2:19" ht="21" customHeight="1" x14ac:dyDescent="0.2">
      <c r="B1451" s="104"/>
      <c r="C1451" s="96"/>
      <c r="D1451" s="96"/>
      <c r="E1451" s="104"/>
      <c r="F1451" s="96"/>
      <c r="G1451" s="96"/>
      <c r="H1451" s="104"/>
      <c r="I1451" s="96"/>
      <c r="J1451" s="96"/>
      <c r="K1451" s="104"/>
      <c r="L1451" s="96"/>
      <c r="M1451" s="96"/>
      <c r="N1451" s="96"/>
      <c r="O1451" s="104"/>
      <c r="P1451" s="104"/>
      <c r="Q1451" s="97"/>
      <c r="R1451" s="119" t="str">
        <f t="shared" si="44"/>
        <v/>
      </c>
      <c r="S1451" s="79" t="str">
        <f t="shared" si="45"/>
        <v/>
      </c>
    </row>
    <row r="1452" spans="2:19" ht="21" customHeight="1" x14ac:dyDescent="0.2">
      <c r="B1452" s="104"/>
      <c r="C1452" s="96"/>
      <c r="D1452" s="96"/>
      <c r="E1452" s="104"/>
      <c r="F1452" s="96"/>
      <c r="G1452" s="96"/>
      <c r="H1452" s="104"/>
      <c r="I1452" s="96"/>
      <c r="J1452" s="96"/>
      <c r="K1452" s="104"/>
      <c r="L1452" s="96"/>
      <c r="M1452" s="96"/>
      <c r="N1452" s="96"/>
      <c r="O1452" s="104"/>
      <c r="P1452" s="104"/>
      <c r="Q1452" s="97"/>
      <c r="R1452" s="119" t="str">
        <f t="shared" si="44"/>
        <v/>
      </c>
      <c r="S1452" s="79" t="str">
        <f t="shared" si="45"/>
        <v/>
      </c>
    </row>
    <row r="1453" spans="2:19" ht="21" customHeight="1" x14ac:dyDescent="0.2">
      <c r="B1453" s="104"/>
      <c r="C1453" s="96"/>
      <c r="D1453" s="96"/>
      <c r="E1453" s="104"/>
      <c r="F1453" s="96"/>
      <c r="G1453" s="96"/>
      <c r="H1453" s="104"/>
      <c r="I1453" s="96"/>
      <c r="J1453" s="96"/>
      <c r="K1453" s="104"/>
      <c r="L1453" s="96"/>
      <c r="M1453" s="96"/>
      <c r="N1453" s="96"/>
      <c r="O1453" s="104"/>
      <c r="P1453" s="104"/>
      <c r="Q1453" s="97"/>
      <c r="R1453" s="119" t="str">
        <f t="shared" si="44"/>
        <v/>
      </c>
      <c r="S1453" s="79" t="str">
        <f t="shared" si="45"/>
        <v/>
      </c>
    </row>
    <row r="1454" spans="2:19" ht="21" customHeight="1" x14ac:dyDescent="0.2">
      <c r="B1454" s="104"/>
      <c r="C1454" s="96"/>
      <c r="D1454" s="96"/>
      <c r="E1454" s="104"/>
      <c r="F1454" s="96"/>
      <c r="G1454" s="96"/>
      <c r="H1454" s="104"/>
      <c r="I1454" s="96"/>
      <c r="J1454" s="96"/>
      <c r="K1454" s="104"/>
      <c r="L1454" s="96"/>
      <c r="M1454" s="96"/>
      <c r="N1454" s="96"/>
      <c r="O1454" s="104"/>
      <c r="P1454" s="104"/>
      <c r="Q1454" s="97"/>
      <c r="R1454" s="119" t="str">
        <f t="shared" si="44"/>
        <v/>
      </c>
      <c r="S1454" s="79" t="str">
        <f t="shared" si="45"/>
        <v/>
      </c>
    </row>
    <row r="1455" spans="2:19" ht="21" customHeight="1" x14ac:dyDescent="0.2">
      <c r="B1455" s="104"/>
      <c r="C1455" s="96"/>
      <c r="D1455" s="96"/>
      <c r="E1455" s="104"/>
      <c r="F1455" s="96"/>
      <c r="G1455" s="96"/>
      <c r="H1455" s="104"/>
      <c r="I1455" s="96"/>
      <c r="J1455" s="96"/>
      <c r="K1455" s="104"/>
      <c r="L1455" s="96"/>
      <c r="M1455" s="96"/>
      <c r="N1455" s="96"/>
      <c r="O1455" s="104"/>
      <c r="P1455" s="104"/>
      <c r="Q1455" s="97"/>
      <c r="R1455" s="119" t="str">
        <f t="shared" si="44"/>
        <v/>
      </c>
      <c r="S1455" s="79" t="str">
        <f t="shared" si="45"/>
        <v/>
      </c>
    </row>
    <row r="1456" spans="2:19" ht="21" customHeight="1" x14ac:dyDescent="0.2">
      <c r="B1456" s="104"/>
      <c r="C1456" s="96"/>
      <c r="D1456" s="96"/>
      <c r="E1456" s="104"/>
      <c r="F1456" s="96"/>
      <c r="G1456" s="96"/>
      <c r="H1456" s="104"/>
      <c r="I1456" s="96"/>
      <c r="J1456" s="96"/>
      <c r="K1456" s="104"/>
      <c r="L1456" s="96"/>
      <c r="M1456" s="96"/>
      <c r="N1456" s="96"/>
      <c r="O1456" s="104"/>
      <c r="P1456" s="104"/>
      <c r="Q1456" s="97"/>
      <c r="R1456" s="119" t="str">
        <f t="shared" si="44"/>
        <v/>
      </c>
      <c r="S1456" s="79" t="str">
        <f t="shared" si="45"/>
        <v/>
      </c>
    </row>
    <row r="1457" spans="2:19" ht="21" customHeight="1" x14ac:dyDescent="0.2">
      <c r="B1457" s="104"/>
      <c r="C1457" s="96"/>
      <c r="D1457" s="96"/>
      <c r="E1457" s="104"/>
      <c r="F1457" s="96"/>
      <c r="G1457" s="96"/>
      <c r="H1457" s="104"/>
      <c r="I1457" s="96"/>
      <c r="J1457" s="96"/>
      <c r="K1457" s="104"/>
      <c r="L1457" s="96"/>
      <c r="M1457" s="96"/>
      <c r="N1457" s="96"/>
      <c r="O1457" s="104"/>
      <c r="P1457" s="104"/>
      <c r="Q1457" s="97"/>
      <c r="R1457" s="119" t="str">
        <f t="shared" si="44"/>
        <v/>
      </c>
      <c r="S1457" s="79" t="str">
        <f t="shared" si="45"/>
        <v/>
      </c>
    </row>
    <row r="1458" spans="2:19" ht="21" customHeight="1" x14ac:dyDescent="0.2">
      <c r="B1458" s="104"/>
      <c r="C1458" s="96"/>
      <c r="D1458" s="96"/>
      <c r="E1458" s="104"/>
      <c r="F1458" s="96"/>
      <c r="G1458" s="96"/>
      <c r="H1458" s="104"/>
      <c r="I1458" s="96"/>
      <c r="J1458" s="96"/>
      <c r="K1458" s="104"/>
      <c r="L1458" s="96"/>
      <c r="M1458" s="96"/>
      <c r="N1458" s="96"/>
      <c r="O1458" s="104"/>
      <c r="P1458" s="104"/>
      <c r="Q1458" s="97"/>
      <c r="R1458" s="119" t="str">
        <f t="shared" si="44"/>
        <v/>
      </c>
      <c r="S1458" s="79" t="str">
        <f t="shared" si="45"/>
        <v/>
      </c>
    </row>
    <row r="1459" spans="2:19" ht="21" customHeight="1" x14ac:dyDescent="0.2">
      <c r="B1459" s="104"/>
      <c r="C1459" s="96"/>
      <c r="D1459" s="96"/>
      <c r="E1459" s="104"/>
      <c r="F1459" s="96"/>
      <c r="G1459" s="96"/>
      <c r="H1459" s="104"/>
      <c r="I1459" s="96"/>
      <c r="J1459" s="96"/>
      <c r="K1459" s="104"/>
      <c r="L1459" s="96"/>
      <c r="M1459" s="96"/>
      <c r="N1459" s="96"/>
      <c r="O1459" s="104"/>
      <c r="P1459" s="104"/>
      <c r="Q1459" s="97"/>
      <c r="R1459" s="119" t="str">
        <f t="shared" si="44"/>
        <v/>
      </c>
      <c r="S1459" s="79" t="str">
        <f t="shared" si="45"/>
        <v/>
      </c>
    </row>
    <row r="1460" spans="2:19" ht="21" customHeight="1" x14ac:dyDescent="0.2">
      <c r="B1460" s="104"/>
      <c r="C1460" s="96"/>
      <c r="D1460" s="96"/>
      <c r="E1460" s="104"/>
      <c r="F1460" s="96"/>
      <c r="G1460" s="96"/>
      <c r="H1460" s="104"/>
      <c r="I1460" s="96"/>
      <c r="J1460" s="96"/>
      <c r="K1460" s="104"/>
      <c r="L1460" s="96"/>
      <c r="M1460" s="96"/>
      <c r="N1460" s="96"/>
      <c r="O1460" s="104"/>
      <c r="P1460" s="104"/>
      <c r="Q1460" s="97"/>
      <c r="R1460" s="119" t="str">
        <f t="shared" si="44"/>
        <v/>
      </c>
      <c r="S1460" s="79" t="str">
        <f t="shared" si="45"/>
        <v/>
      </c>
    </row>
    <row r="1461" spans="2:19" ht="21" customHeight="1" x14ac:dyDescent="0.2">
      <c r="B1461" s="104"/>
      <c r="C1461" s="96"/>
      <c r="D1461" s="96"/>
      <c r="E1461" s="104"/>
      <c r="F1461" s="96"/>
      <c r="G1461" s="96"/>
      <c r="H1461" s="104"/>
      <c r="I1461" s="96"/>
      <c r="J1461" s="96"/>
      <c r="K1461" s="104"/>
      <c r="L1461" s="96"/>
      <c r="M1461" s="96"/>
      <c r="N1461" s="96"/>
      <c r="O1461" s="104"/>
      <c r="P1461" s="104"/>
      <c r="Q1461" s="97"/>
      <c r="R1461" s="119" t="str">
        <f t="shared" si="44"/>
        <v/>
      </c>
      <c r="S1461" s="79" t="str">
        <f t="shared" si="45"/>
        <v/>
      </c>
    </row>
    <row r="1462" spans="2:19" ht="21" customHeight="1" x14ac:dyDescent="0.2">
      <c r="B1462" s="104"/>
      <c r="C1462" s="96"/>
      <c r="D1462" s="96"/>
      <c r="E1462" s="104"/>
      <c r="F1462" s="96"/>
      <c r="G1462" s="96"/>
      <c r="H1462" s="104"/>
      <c r="I1462" s="96"/>
      <c r="J1462" s="96"/>
      <c r="K1462" s="104"/>
      <c r="L1462" s="96"/>
      <c r="M1462" s="96"/>
      <c r="N1462" s="96"/>
      <c r="O1462" s="104"/>
      <c r="P1462" s="104"/>
      <c r="Q1462" s="97"/>
      <c r="R1462" s="119" t="str">
        <f t="shared" si="44"/>
        <v/>
      </c>
      <c r="S1462" s="79" t="str">
        <f t="shared" si="45"/>
        <v/>
      </c>
    </row>
    <row r="1463" spans="2:19" ht="21" customHeight="1" x14ac:dyDescent="0.2">
      <c r="B1463" s="104"/>
      <c r="C1463" s="96"/>
      <c r="D1463" s="96"/>
      <c r="E1463" s="104"/>
      <c r="F1463" s="96"/>
      <c r="G1463" s="96"/>
      <c r="H1463" s="104"/>
      <c r="I1463" s="96"/>
      <c r="J1463" s="96"/>
      <c r="K1463" s="104"/>
      <c r="L1463" s="96"/>
      <c r="M1463" s="96"/>
      <c r="N1463" s="96"/>
      <c r="O1463" s="104"/>
      <c r="P1463" s="104"/>
      <c r="Q1463" s="97"/>
      <c r="R1463" s="119" t="str">
        <f t="shared" si="44"/>
        <v/>
      </c>
      <c r="S1463" s="79" t="str">
        <f t="shared" si="45"/>
        <v/>
      </c>
    </row>
    <row r="1464" spans="2:19" ht="21" customHeight="1" x14ac:dyDescent="0.2">
      <c r="B1464" s="104"/>
      <c r="C1464" s="96"/>
      <c r="D1464" s="96"/>
      <c r="E1464" s="104"/>
      <c r="F1464" s="96"/>
      <c r="G1464" s="96"/>
      <c r="H1464" s="104"/>
      <c r="I1464" s="96"/>
      <c r="J1464" s="96"/>
      <c r="K1464" s="104"/>
      <c r="L1464" s="96"/>
      <c r="M1464" s="96"/>
      <c r="N1464" s="96"/>
      <c r="O1464" s="104"/>
      <c r="P1464" s="104"/>
      <c r="Q1464" s="97"/>
      <c r="R1464" s="119" t="str">
        <f t="shared" si="44"/>
        <v/>
      </c>
      <c r="S1464" s="79" t="str">
        <f t="shared" si="45"/>
        <v/>
      </c>
    </row>
    <row r="1465" spans="2:19" ht="21" customHeight="1" x14ac:dyDescent="0.2">
      <c r="B1465" s="104"/>
      <c r="C1465" s="96"/>
      <c r="D1465" s="96"/>
      <c r="E1465" s="104"/>
      <c r="F1465" s="96"/>
      <c r="G1465" s="96"/>
      <c r="H1465" s="104"/>
      <c r="I1465" s="96"/>
      <c r="J1465" s="96"/>
      <c r="K1465" s="104"/>
      <c r="L1465" s="96"/>
      <c r="M1465" s="96"/>
      <c r="N1465" s="96"/>
      <c r="O1465" s="104"/>
      <c r="P1465" s="104"/>
      <c r="Q1465" s="97"/>
      <c r="R1465" s="119" t="str">
        <f t="shared" si="44"/>
        <v/>
      </c>
      <c r="S1465" s="79" t="str">
        <f t="shared" si="45"/>
        <v/>
      </c>
    </row>
    <row r="1466" spans="2:19" ht="21" customHeight="1" x14ac:dyDescent="0.2">
      <c r="B1466" s="104"/>
      <c r="C1466" s="96"/>
      <c r="D1466" s="96"/>
      <c r="E1466" s="104"/>
      <c r="F1466" s="96"/>
      <c r="G1466" s="96"/>
      <c r="H1466" s="104"/>
      <c r="I1466" s="96"/>
      <c r="J1466" s="96"/>
      <c r="K1466" s="104"/>
      <c r="L1466" s="96"/>
      <c r="M1466" s="96"/>
      <c r="N1466" s="96"/>
      <c r="O1466" s="104"/>
      <c r="P1466" s="104"/>
      <c r="Q1466" s="97"/>
      <c r="R1466" s="119" t="str">
        <f t="shared" si="44"/>
        <v/>
      </c>
      <c r="S1466" s="79" t="str">
        <f t="shared" si="45"/>
        <v/>
      </c>
    </row>
    <row r="1467" spans="2:19" ht="21" customHeight="1" x14ac:dyDescent="0.2">
      <c r="B1467" s="104"/>
      <c r="C1467" s="96"/>
      <c r="D1467" s="96"/>
      <c r="E1467" s="104"/>
      <c r="F1467" s="96"/>
      <c r="G1467" s="96"/>
      <c r="H1467" s="104"/>
      <c r="I1467" s="96"/>
      <c r="J1467" s="96"/>
      <c r="K1467" s="104"/>
      <c r="L1467" s="96"/>
      <c r="M1467" s="96"/>
      <c r="N1467" s="96"/>
      <c r="O1467" s="104"/>
      <c r="P1467" s="104"/>
      <c r="Q1467" s="97"/>
      <c r="R1467" s="119" t="str">
        <f t="shared" si="44"/>
        <v/>
      </c>
      <c r="S1467" s="79" t="str">
        <f t="shared" si="45"/>
        <v/>
      </c>
    </row>
    <row r="1468" spans="2:19" ht="21" customHeight="1" x14ac:dyDescent="0.2">
      <c r="B1468" s="104"/>
      <c r="C1468" s="96"/>
      <c r="D1468" s="96"/>
      <c r="E1468" s="104"/>
      <c r="F1468" s="96"/>
      <c r="G1468" s="96"/>
      <c r="H1468" s="104"/>
      <c r="I1468" s="96"/>
      <c r="J1468" s="96"/>
      <c r="K1468" s="104"/>
      <c r="L1468" s="96"/>
      <c r="M1468" s="96"/>
      <c r="N1468" s="96"/>
      <c r="O1468" s="104"/>
      <c r="P1468" s="104"/>
      <c r="Q1468" s="97"/>
      <c r="R1468" s="119" t="str">
        <f t="shared" si="44"/>
        <v/>
      </c>
      <c r="S1468" s="79" t="str">
        <f t="shared" si="45"/>
        <v/>
      </c>
    </row>
    <row r="1469" spans="2:19" ht="21" customHeight="1" x14ac:dyDescent="0.2">
      <c r="B1469" s="104"/>
      <c r="C1469" s="96"/>
      <c r="D1469" s="96"/>
      <c r="E1469" s="104"/>
      <c r="F1469" s="96"/>
      <c r="G1469" s="96"/>
      <c r="H1469" s="104"/>
      <c r="I1469" s="96"/>
      <c r="J1469" s="96"/>
      <c r="K1469" s="104"/>
      <c r="L1469" s="96"/>
      <c r="M1469" s="96"/>
      <c r="N1469" s="96"/>
      <c r="O1469" s="104"/>
      <c r="P1469" s="104"/>
      <c r="Q1469" s="97"/>
      <c r="R1469" s="119" t="str">
        <f t="shared" si="44"/>
        <v/>
      </c>
      <c r="S1469" s="79" t="str">
        <f t="shared" si="45"/>
        <v/>
      </c>
    </row>
    <row r="1470" spans="2:19" ht="21" customHeight="1" x14ac:dyDescent="0.2">
      <c r="B1470" s="104"/>
      <c r="C1470" s="96"/>
      <c r="D1470" s="96"/>
      <c r="E1470" s="104"/>
      <c r="F1470" s="96"/>
      <c r="G1470" s="96"/>
      <c r="H1470" s="104"/>
      <c r="I1470" s="96"/>
      <c r="J1470" s="96"/>
      <c r="K1470" s="104"/>
      <c r="L1470" s="96"/>
      <c r="M1470" s="96"/>
      <c r="N1470" s="96"/>
      <c r="O1470" s="104"/>
      <c r="P1470" s="104"/>
      <c r="Q1470" s="97"/>
      <c r="R1470" s="119" t="str">
        <f t="shared" si="44"/>
        <v/>
      </c>
      <c r="S1470" s="79" t="str">
        <f t="shared" si="45"/>
        <v/>
      </c>
    </row>
    <row r="1471" spans="2:19" ht="21" customHeight="1" x14ac:dyDescent="0.2">
      <c r="B1471" s="104"/>
      <c r="C1471" s="96"/>
      <c r="D1471" s="96"/>
      <c r="E1471" s="104"/>
      <c r="F1471" s="96"/>
      <c r="G1471" s="96"/>
      <c r="H1471" s="104"/>
      <c r="I1471" s="96"/>
      <c r="J1471" s="96"/>
      <c r="K1471" s="104"/>
      <c r="L1471" s="96"/>
      <c r="M1471" s="96"/>
      <c r="N1471" s="96"/>
      <c r="O1471" s="104"/>
      <c r="P1471" s="104"/>
      <c r="Q1471" s="97"/>
      <c r="R1471" s="119" t="str">
        <f t="shared" si="44"/>
        <v/>
      </c>
      <c r="S1471" s="79" t="str">
        <f t="shared" si="45"/>
        <v/>
      </c>
    </row>
    <row r="1472" spans="2:19" ht="21" customHeight="1" x14ac:dyDescent="0.2">
      <c r="B1472" s="104"/>
      <c r="C1472" s="96"/>
      <c r="D1472" s="96"/>
      <c r="E1472" s="104"/>
      <c r="F1472" s="96"/>
      <c r="G1472" s="96"/>
      <c r="H1472" s="104"/>
      <c r="I1472" s="96"/>
      <c r="J1472" s="96"/>
      <c r="K1472" s="104"/>
      <c r="L1472" s="96"/>
      <c r="M1472" s="96"/>
      <c r="N1472" s="96"/>
      <c r="O1472" s="104"/>
      <c r="P1472" s="104"/>
      <c r="Q1472" s="97"/>
      <c r="R1472" s="119" t="str">
        <f t="shared" si="44"/>
        <v/>
      </c>
      <c r="S1472" s="79" t="str">
        <f t="shared" si="45"/>
        <v/>
      </c>
    </row>
    <row r="1473" spans="2:19" ht="21" customHeight="1" x14ac:dyDescent="0.2">
      <c r="B1473" s="104"/>
      <c r="C1473" s="96"/>
      <c r="D1473" s="96"/>
      <c r="E1473" s="104"/>
      <c r="F1473" s="96"/>
      <c r="G1473" s="96"/>
      <c r="H1473" s="104"/>
      <c r="I1473" s="96"/>
      <c r="J1473" s="96"/>
      <c r="K1473" s="104"/>
      <c r="L1473" s="96"/>
      <c r="M1473" s="96"/>
      <c r="N1473" s="96"/>
      <c r="O1473" s="104"/>
      <c r="P1473" s="104"/>
      <c r="Q1473" s="97"/>
      <c r="R1473" s="119" t="str">
        <f t="shared" si="44"/>
        <v/>
      </c>
      <c r="S1473" s="79" t="str">
        <f t="shared" si="45"/>
        <v/>
      </c>
    </row>
    <row r="1474" spans="2:19" ht="21" customHeight="1" x14ac:dyDescent="0.2">
      <c r="B1474" s="104"/>
      <c r="C1474" s="96"/>
      <c r="D1474" s="96"/>
      <c r="E1474" s="104"/>
      <c r="F1474" s="96"/>
      <c r="G1474" s="96"/>
      <c r="H1474" s="104"/>
      <c r="I1474" s="96"/>
      <c r="J1474" s="96"/>
      <c r="K1474" s="104"/>
      <c r="L1474" s="96"/>
      <c r="M1474" s="96"/>
      <c r="N1474" s="96"/>
      <c r="O1474" s="104"/>
      <c r="P1474" s="104"/>
      <c r="Q1474" s="97"/>
      <c r="R1474" s="119" t="str">
        <f t="shared" si="44"/>
        <v/>
      </c>
      <c r="S1474" s="79" t="str">
        <f t="shared" si="45"/>
        <v/>
      </c>
    </row>
    <row r="1475" spans="2:19" ht="21" customHeight="1" x14ac:dyDescent="0.2">
      <c r="B1475" s="104"/>
      <c r="C1475" s="96"/>
      <c r="D1475" s="96"/>
      <c r="E1475" s="104"/>
      <c r="F1475" s="96"/>
      <c r="G1475" s="96"/>
      <c r="H1475" s="104"/>
      <c r="I1475" s="96"/>
      <c r="J1475" s="96"/>
      <c r="K1475" s="104"/>
      <c r="L1475" s="96"/>
      <c r="M1475" s="96"/>
      <c r="N1475" s="96"/>
      <c r="O1475" s="104"/>
      <c r="P1475" s="104"/>
      <c r="Q1475" s="97"/>
      <c r="R1475" s="119" t="str">
        <f t="shared" si="44"/>
        <v/>
      </c>
      <c r="S1475" s="79" t="str">
        <f t="shared" si="45"/>
        <v/>
      </c>
    </row>
    <row r="1476" spans="2:19" ht="21" customHeight="1" x14ac:dyDescent="0.2">
      <c r="B1476" s="104"/>
      <c r="C1476" s="96"/>
      <c r="D1476" s="96"/>
      <c r="E1476" s="104"/>
      <c r="F1476" s="96"/>
      <c r="G1476" s="96"/>
      <c r="H1476" s="104"/>
      <c r="I1476" s="96"/>
      <c r="J1476" s="96"/>
      <c r="K1476" s="104"/>
      <c r="L1476" s="96"/>
      <c r="M1476" s="96"/>
      <c r="N1476" s="96"/>
      <c r="O1476" s="104"/>
      <c r="P1476" s="104"/>
      <c r="Q1476" s="97"/>
      <c r="R1476" s="119" t="str">
        <f t="shared" si="44"/>
        <v/>
      </c>
      <c r="S1476" s="79" t="str">
        <f t="shared" si="45"/>
        <v/>
      </c>
    </row>
    <row r="1477" spans="2:19" ht="21" customHeight="1" x14ac:dyDescent="0.2">
      <c r="B1477" s="104"/>
      <c r="C1477" s="96"/>
      <c r="D1477" s="96"/>
      <c r="E1477" s="104"/>
      <c r="F1477" s="96"/>
      <c r="G1477" s="96"/>
      <c r="H1477" s="104"/>
      <c r="I1477" s="96"/>
      <c r="J1477" s="96"/>
      <c r="K1477" s="104"/>
      <c r="L1477" s="96"/>
      <c r="M1477" s="96"/>
      <c r="N1477" s="96"/>
      <c r="O1477" s="104"/>
      <c r="P1477" s="104"/>
      <c r="Q1477" s="97"/>
      <c r="R1477" s="119" t="str">
        <f t="shared" si="44"/>
        <v/>
      </c>
      <c r="S1477" s="79" t="str">
        <f t="shared" si="45"/>
        <v/>
      </c>
    </row>
    <row r="1478" spans="2:19" ht="21" customHeight="1" x14ac:dyDescent="0.2">
      <c r="B1478" s="104"/>
      <c r="C1478" s="96"/>
      <c r="D1478" s="96"/>
      <c r="E1478" s="104"/>
      <c r="F1478" s="96"/>
      <c r="G1478" s="96"/>
      <c r="H1478" s="104"/>
      <c r="I1478" s="96"/>
      <c r="J1478" s="96"/>
      <c r="K1478" s="104"/>
      <c r="L1478" s="96"/>
      <c r="M1478" s="96"/>
      <c r="N1478" s="96"/>
      <c r="O1478" s="104"/>
      <c r="P1478" s="104"/>
      <c r="Q1478" s="97"/>
      <c r="R1478" s="119" t="str">
        <f t="shared" si="44"/>
        <v/>
      </c>
      <c r="S1478" s="79" t="str">
        <f t="shared" si="45"/>
        <v/>
      </c>
    </row>
    <row r="1479" spans="2:19" ht="21" customHeight="1" x14ac:dyDescent="0.2">
      <c r="B1479" s="104"/>
      <c r="C1479" s="96"/>
      <c r="D1479" s="96"/>
      <c r="E1479" s="104"/>
      <c r="F1479" s="96"/>
      <c r="G1479" s="96"/>
      <c r="H1479" s="104"/>
      <c r="I1479" s="96"/>
      <c r="J1479" s="96"/>
      <c r="K1479" s="104"/>
      <c r="L1479" s="96"/>
      <c r="M1479" s="96"/>
      <c r="N1479" s="96"/>
      <c r="O1479" s="104"/>
      <c r="P1479" s="104"/>
      <c r="Q1479" s="97"/>
      <c r="R1479" s="119" t="str">
        <f t="shared" si="44"/>
        <v/>
      </c>
      <c r="S1479" s="79" t="str">
        <f t="shared" si="45"/>
        <v/>
      </c>
    </row>
    <row r="1480" spans="2:19" ht="21" customHeight="1" x14ac:dyDescent="0.2">
      <c r="B1480" s="104"/>
      <c r="C1480" s="96"/>
      <c r="D1480" s="96"/>
      <c r="E1480" s="104"/>
      <c r="F1480" s="96"/>
      <c r="G1480" s="96"/>
      <c r="H1480" s="104"/>
      <c r="I1480" s="96"/>
      <c r="J1480" s="96"/>
      <c r="K1480" s="104"/>
      <c r="L1480" s="96"/>
      <c r="M1480" s="96"/>
      <c r="N1480" s="96"/>
      <c r="O1480" s="104"/>
      <c r="P1480" s="104"/>
      <c r="Q1480" s="97"/>
      <c r="R1480" s="119" t="str">
        <f t="shared" si="44"/>
        <v/>
      </c>
      <c r="S1480" s="79" t="str">
        <f t="shared" si="45"/>
        <v/>
      </c>
    </row>
    <row r="1481" spans="2:19" ht="21" customHeight="1" x14ac:dyDescent="0.2">
      <c r="B1481" s="104"/>
      <c r="C1481" s="96"/>
      <c r="D1481" s="96"/>
      <c r="E1481" s="104"/>
      <c r="F1481" s="96"/>
      <c r="G1481" s="96"/>
      <c r="H1481" s="104"/>
      <c r="I1481" s="96"/>
      <c r="J1481" s="96"/>
      <c r="K1481" s="104"/>
      <c r="L1481" s="96"/>
      <c r="M1481" s="96"/>
      <c r="N1481" s="96"/>
      <c r="O1481" s="104"/>
      <c r="P1481" s="104"/>
      <c r="Q1481" s="97"/>
      <c r="R1481" s="119" t="str">
        <f t="shared" si="44"/>
        <v/>
      </c>
      <c r="S1481" s="79" t="str">
        <f t="shared" si="45"/>
        <v/>
      </c>
    </row>
    <row r="1482" spans="2:19" ht="21" customHeight="1" x14ac:dyDescent="0.2">
      <c r="B1482" s="104"/>
      <c r="C1482" s="96"/>
      <c r="D1482" s="96"/>
      <c r="E1482" s="104"/>
      <c r="F1482" s="96"/>
      <c r="G1482" s="96"/>
      <c r="H1482" s="104"/>
      <c r="I1482" s="96"/>
      <c r="J1482" s="96"/>
      <c r="K1482" s="104"/>
      <c r="L1482" s="96"/>
      <c r="M1482" s="96"/>
      <c r="N1482" s="96"/>
      <c r="O1482" s="104"/>
      <c r="P1482" s="104"/>
      <c r="Q1482" s="97"/>
      <c r="R1482" s="119" t="str">
        <f t="shared" si="44"/>
        <v/>
      </c>
      <c r="S1482" s="79" t="str">
        <f t="shared" si="45"/>
        <v/>
      </c>
    </row>
    <row r="1483" spans="2:19" ht="21" customHeight="1" x14ac:dyDescent="0.2">
      <c r="B1483" s="104"/>
      <c r="C1483" s="96"/>
      <c r="D1483" s="96"/>
      <c r="E1483" s="104"/>
      <c r="F1483" s="96"/>
      <c r="G1483" s="96"/>
      <c r="H1483" s="104"/>
      <c r="I1483" s="96"/>
      <c r="J1483" s="96"/>
      <c r="K1483" s="104"/>
      <c r="L1483" s="96"/>
      <c r="M1483" s="96"/>
      <c r="N1483" s="96"/>
      <c r="O1483" s="104"/>
      <c r="P1483" s="104"/>
      <c r="Q1483" s="97"/>
      <c r="R1483" s="119" t="str">
        <f t="shared" si="44"/>
        <v/>
      </c>
      <c r="S1483" s="79" t="str">
        <f t="shared" si="45"/>
        <v/>
      </c>
    </row>
    <row r="1484" spans="2:19" ht="21" customHeight="1" x14ac:dyDescent="0.2">
      <c r="B1484" s="104"/>
      <c r="C1484" s="96"/>
      <c r="D1484" s="96"/>
      <c r="E1484" s="104"/>
      <c r="F1484" s="96"/>
      <c r="G1484" s="96"/>
      <c r="H1484" s="104"/>
      <c r="I1484" s="96"/>
      <c r="J1484" s="96"/>
      <c r="K1484" s="104"/>
      <c r="L1484" s="96"/>
      <c r="M1484" s="96"/>
      <c r="N1484" s="96"/>
      <c r="O1484" s="104"/>
      <c r="P1484" s="104"/>
      <c r="Q1484" s="97"/>
      <c r="R1484" s="119" t="str">
        <f t="shared" si="44"/>
        <v/>
      </c>
      <c r="S1484" s="79" t="str">
        <f t="shared" si="45"/>
        <v/>
      </c>
    </row>
    <row r="1485" spans="2:19" ht="21" customHeight="1" x14ac:dyDescent="0.2">
      <c r="B1485" s="104"/>
      <c r="C1485" s="96"/>
      <c r="D1485" s="96"/>
      <c r="E1485" s="104"/>
      <c r="F1485" s="96"/>
      <c r="G1485" s="96"/>
      <c r="H1485" s="104"/>
      <c r="I1485" s="96"/>
      <c r="J1485" s="96"/>
      <c r="K1485" s="104"/>
      <c r="L1485" s="96"/>
      <c r="M1485" s="96"/>
      <c r="N1485" s="96"/>
      <c r="O1485" s="104"/>
      <c r="P1485" s="104"/>
      <c r="Q1485" s="97"/>
      <c r="R1485" s="119" t="str">
        <f t="shared" ref="R1485:R1548" si="46">IF(S1485&lt;&gt;"","Erreur","")</f>
        <v/>
      </c>
      <c r="S1485" s="79" t="str">
        <f t="shared" ref="S1485:S1548" si="47">IF(AND(B1485&lt;&gt;"",B1484=""),"La ligne précédente ne doit pas être vide",IF(AND(B1485&lt;&gt;"",OR(C1485="",D1485="",N1485="")),"Veuillez compléter les informations d'identification du dérivé.",IF(AND(B1485="",OR(C1485&lt;&gt;"",D1485&lt;&gt;"",N1485&lt;&gt;"")),"Veuillez compléter les informations d'identification du dérivé en colonne C0010.",IF(AND(B1485&lt;&gt;"",E1485&lt;&gt;"",F1485=""),"Veuillez compléter la colonne C0230 Type de code.",IF(AND(B1485&lt;&gt;"",F1485=""),"Veuillez sélectionner Total/NA dans la liste de la colonne C0230 si vous n'avez rien à déclarer.",IF(AND(B1485&lt;&gt;"",H1485&lt;&gt;"",I1485=""),"Veuillez compléter la colonne C0260 Type de code.",IF(AND(B1485&lt;&gt;"",I1485=""),"Veuillez sélectionner Total/NA dans la liste de la colonne C0260 si vous n'avez rien à déclarer.","")))))))</f>
        <v/>
      </c>
    </row>
    <row r="1486" spans="2:19" ht="21" customHeight="1" x14ac:dyDescent="0.2">
      <c r="B1486" s="104"/>
      <c r="C1486" s="96"/>
      <c r="D1486" s="96"/>
      <c r="E1486" s="104"/>
      <c r="F1486" s="96"/>
      <c r="G1486" s="96"/>
      <c r="H1486" s="104"/>
      <c r="I1486" s="96"/>
      <c r="J1486" s="96"/>
      <c r="K1486" s="104"/>
      <c r="L1486" s="96"/>
      <c r="M1486" s="96"/>
      <c r="N1486" s="96"/>
      <c r="O1486" s="104"/>
      <c r="P1486" s="104"/>
      <c r="Q1486" s="97"/>
      <c r="R1486" s="119" t="str">
        <f t="shared" si="46"/>
        <v/>
      </c>
      <c r="S1486" s="79" t="str">
        <f t="shared" si="47"/>
        <v/>
      </c>
    </row>
    <row r="1487" spans="2:19" ht="21" customHeight="1" x14ac:dyDescent="0.2">
      <c r="B1487" s="104"/>
      <c r="C1487" s="96"/>
      <c r="D1487" s="96"/>
      <c r="E1487" s="104"/>
      <c r="F1487" s="96"/>
      <c r="G1487" s="96"/>
      <c r="H1487" s="104"/>
      <c r="I1487" s="96"/>
      <c r="J1487" s="96"/>
      <c r="K1487" s="104"/>
      <c r="L1487" s="96"/>
      <c r="M1487" s="96"/>
      <c r="N1487" s="96"/>
      <c r="O1487" s="104"/>
      <c r="P1487" s="104"/>
      <c r="Q1487" s="97"/>
      <c r="R1487" s="119" t="str">
        <f t="shared" si="46"/>
        <v/>
      </c>
      <c r="S1487" s="79" t="str">
        <f t="shared" si="47"/>
        <v/>
      </c>
    </row>
    <row r="1488" spans="2:19" ht="21" customHeight="1" x14ac:dyDescent="0.2">
      <c r="B1488" s="104"/>
      <c r="C1488" s="96"/>
      <c r="D1488" s="96"/>
      <c r="E1488" s="104"/>
      <c r="F1488" s="96"/>
      <c r="G1488" s="96"/>
      <c r="H1488" s="104"/>
      <c r="I1488" s="96"/>
      <c r="J1488" s="96"/>
      <c r="K1488" s="104"/>
      <c r="L1488" s="96"/>
      <c r="M1488" s="96"/>
      <c r="N1488" s="96"/>
      <c r="O1488" s="104"/>
      <c r="P1488" s="104"/>
      <c r="Q1488" s="97"/>
      <c r="R1488" s="119" t="str">
        <f t="shared" si="46"/>
        <v/>
      </c>
      <c r="S1488" s="79" t="str">
        <f t="shared" si="47"/>
        <v/>
      </c>
    </row>
    <row r="1489" spans="2:19" ht="21" customHeight="1" x14ac:dyDescent="0.2">
      <c r="B1489" s="104"/>
      <c r="C1489" s="96"/>
      <c r="D1489" s="96"/>
      <c r="E1489" s="104"/>
      <c r="F1489" s="96"/>
      <c r="G1489" s="96"/>
      <c r="H1489" s="104"/>
      <c r="I1489" s="96"/>
      <c r="J1489" s="96"/>
      <c r="K1489" s="104"/>
      <c r="L1489" s="96"/>
      <c r="M1489" s="96"/>
      <c r="N1489" s="96"/>
      <c r="O1489" s="104"/>
      <c r="P1489" s="104"/>
      <c r="Q1489" s="97"/>
      <c r="R1489" s="119" t="str">
        <f t="shared" si="46"/>
        <v/>
      </c>
      <c r="S1489" s="79" t="str">
        <f t="shared" si="47"/>
        <v/>
      </c>
    </row>
    <row r="1490" spans="2:19" ht="21" customHeight="1" x14ac:dyDescent="0.2">
      <c r="B1490" s="104"/>
      <c r="C1490" s="96"/>
      <c r="D1490" s="96"/>
      <c r="E1490" s="104"/>
      <c r="F1490" s="96"/>
      <c r="G1490" s="96"/>
      <c r="H1490" s="104"/>
      <c r="I1490" s="96"/>
      <c r="J1490" s="96"/>
      <c r="K1490" s="104"/>
      <c r="L1490" s="96"/>
      <c r="M1490" s="96"/>
      <c r="N1490" s="96"/>
      <c r="O1490" s="104"/>
      <c r="P1490" s="104"/>
      <c r="Q1490" s="97"/>
      <c r="R1490" s="119" t="str">
        <f t="shared" si="46"/>
        <v/>
      </c>
      <c r="S1490" s="79" t="str">
        <f t="shared" si="47"/>
        <v/>
      </c>
    </row>
    <row r="1491" spans="2:19" ht="21" customHeight="1" x14ac:dyDescent="0.2">
      <c r="B1491" s="104"/>
      <c r="C1491" s="96"/>
      <c r="D1491" s="96"/>
      <c r="E1491" s="104"/>
      <c r="F1491" s="96"/>
      <c r="G1491" s="96"/>
      <c r="H1491" s="104"/>
      <c r="I1491" s="96"/>
      <c r="J1491" s="96"/>
      <c r="K1491" s="104"/>
      <c r="L1491" s="96"/>
      <c r="M1491" s="96"/>
      <c r="N1491" s="96"/>
      <c r="O1491" s="104"/>
      <c r="P1491" s="104"/>
      <c r="Q1491" s="97"/>
      <c r="R1491" s="119" t="str">
        <f t="shared" si="46"/>
        <v/>
      </c>
      <c r="S1491" s="79" t="str">
        <f t="shared" si="47"/>
        <v/>
      </c>
    </row>
    <row r="1492" spans="2:19" ht="21" customHeight="1" x14ac:dyDescent="0.2">
      <c r="B1492" s="104"/>
      <c r="C1492" s="96"/>
      <c r="D1492" s="96"/>
      <c r="E1492" s="104"/>
      <c r="F1492" s="96"/>
      <c r="G1492" s="96"/>
      <c r="H1492" s="104"/>
      <c r="I1492" s="96"/>
      <c r="J1492" s="96"/>
      <c r="K1492" s="104"/>
      <c r="L1492" s="96"/>
      <c r="M1492" s="96"/>
      <c r="N1492" s="96"/>
      <c r="O1492" s="104"/>
      <c r="P1492" s="104"/>
      <c r="Q1492" s="97"/>
      <c r="R1492" s="119" t="str">
        <f t="shared" si="46"/>
        <v/>
      </c>
      <c r="S1492" s="79" t="str">
        <f t="shared" si="47"/>
        <v/>
      </c>
    </row>
    <row r="1493" spans="2:19" ht="21" customHeight="1" x14ac:dyDescent="0.2">
      <c r="B1493" s="104"/>
      <c r="C1493" s="96"/>
      <c r="D1493" s="96"/>
      <c r="E1493" s="104"/>
      <c r="F1493" s="96"/>
      <c r="G1493" s="96"/>
      <c r="H1493" s="104"/>
      <c r="I1493" s="96"/>
      <c r="J1493" s="96"/>
      <c r="K1493" s="104"/>
      <c r="L1493" s="96"/>
      <c r="M1493" s="96"/>
      <c r="N1493" s="96"/>
      <c r="O1493" s="104"/>
      <c r="P1493" s="104"/>
      <c r="Q1493" s="97"/>
      <c r="R1493" s="119" t="str">
        <f t="shared" si="46"/>
        <v/>
      </c>
      <c r="S1493" s="79" t="str">
        <f t="shared" si="47"/>
        <v/>
      </c>
    </row>
    <row r="1494" spans="2:19" ht="21" customHeight="1" x14ac:dyDescent="0.2">
      <c r="B1494" s="104"/>
      <c r="C1494" s="96"/>
      <c r="D1494" s="96"/>
      <c r="E1494" s="104"/>
      <c r="F1494" s="96"/>
      <c r="G1494" s="96"/>
      <c r="H1494" s="104"/>
      <c r="I1494" s="96"/>
      <c r="J1494" s="96"/>
      <c r="K1494" s="104"/>
      <c r="L1494" s="96"/>
      <c r="M1494" s="96"/>
      <c r="N1494" s="96"/>
      <c r="O1494" s="104"/>
      <c r="P1494" s="104"/>
      <c r="Q1494" s="97"/>
      <c r="R1494" s="119" t="str">
        <f t="shared" si="46"/>
        <v/>
      </c>
      <c r="S1494" s="79" t="str">
        <f t="shared" si="47"/>
        <v/>
      </c>
    </row>
    <row r="1495" spans="2:19" ht="21" customHeight="1" x14ac:dyDescent="0.2">
      <c r="B1495" s="104"/>
      <c r="C1495" s="96"/>
      <c r="D1495" s="96"/>
      <c r="E1495" s="104"/>
      <c r="F1495" s="96"/>
      <c r="G1495" s="96"/>
      <c r="H1495" s="104"/>
      <c r="I1495" s="96"/>
      <c r="J1495" s="96"/>
      <c r="K1495" s="104"/>
      <c r="L1495" s="96"/>
      <c r="M1495" s="96"/>
      <c r="N1495" s="96"/>
      <c r="O1495" s="104"/>
      <c r="P1495" s="104"/>
      <c r="Q1495" s="97"/>
      <c r="R1495" s="119" t="str">
        <f t="shared" si="46"/>
        <v/>
      </c>
      <c r="S1495" s="79" t="str">
        <f t="shared" si="47"/>
        <v/>
      </c>
    </row>
    <row r="1496" spans="2:19" ht="21" customHeight="1" x14ac:dyDescent="0.2">
      <c r="B1496" s="104"/>
      <c r="C1496" s="96"/>
      <c r="D1496" s="96"/>
      <c r="E1496" s="104"/>
      <c r="F1496" s="96"/>
      <c r="G1496" s="96"/>
      <c r="H1496" s="104"/>
      <c r="I1496" s="96"/>
      <c r="J1496" s="96"/>
      <c r="K1496" s="104"/>
      <c r="L1496" s="96"/>
      <c r="M1496" s="96"/>
      <c r="N1496" s="96"/>
      <c r="O1496" s="104"/>
      <c r="P1496" s="104"/>
      <c r="Q1496" s="97"/>
      <c r="R1496" s="119" t="str">
        <f t="shared" si="46"/>
        <v/>
      </c>
      <c r="S1496" s="79" t="str">
        <f t="shared" si="47"/>
        <v/>
      </c>
    </row>
    <row r="1497" spans="2:19" ht="21" customHeight="1" x14ac:dyDescent="0.2">
      <c r="B1497" s="104"/>
      <c r="C1497" s="96"/>
      <c r="D1497" s="96"/>
      <c r="E1497" s="104"/>
      <c r="F1497" s="96"/>
      <c r="G1497" s="96"/>
      <c r="H1497" s="104"/>
      <c r="I1497" s="96"/>
      <c r="J1497" s="96"/>
      <c r="K1497" s="104"/>
      <c r="L1497" s="96"/>
      <c r="M1497" s="96"/>
      <c r="N1497" s="96"/>
      <c r="O1497" s="104"/>
      <c r="P1497" s="104"/>
      <c r="Q1497" s="97"/>
      <c r="R1497" s="119" t="str">
        <f t="shared" si="46"/>
        <v/>
      </c>
      <c r="S1497" s="79" t="str">
        <f t="shared" si="47"/>
        <v/>
      </c>
    </row>
    <row r="1498" spans="2:19" ht="21" customHeight="1" x14ac:dyDescent="0.2">
      <c r="B1498" s="104"/>
      <c r="C1498" s="96"/>
      <c r="D1498" s="96"/>
      <c r="E1498" s="104"/>
      <c r="F1498" s="96"/>
      <c r="G1498" s="96"/>
      <c r="H1498" s="104"/>
      <c r="I1498" s="96"/>
      <c r="J1498" s="96"/>
      <c r="K1498" s="104"/>
      <c r="L1498" s="96"/>
      <c r="M1498" s="96"/>
      <c r="N1498" s="96"/>
      <c r="O1498" s="104"/>
      <c r="P1498" s="104"/>
      <c r="Q1498" s="97"/>
      <c r="R1498" s="119" t="str">
        <f t="shared" si="46"/>
        <v/>
      </c>
      <c r="S1498" s="79" t="str">
        <f t="shared" si="47"/>
        <v/>
      </c>
    </row>
    <row r="1499" spans="2:19" ht="21" customHeight="1" x14ac:dyDescent="0.2">
      <c r="B1499" s="104"/>
      <c r="C1499" s="96"/>
      <c r="D1499" s="96"/>
      <c r="E1499" s="104"/>
      <c r="F1499" s="96"/>
      <c r="G1499" s="96"/>
      <c r="H1499" s="104"/>
      <c r="I1499" s="96"/>
      <c r="J1499" s="96"/>
      <c r="K1499" s="104"/>
      <c r="L1499" s="96"/>
      <c r="M1499" s="96"/>
      <c r="N1499" s="96"/>
      <c r="O1499" s="104"/>
      <c r="P1499" s="104"/>
      <c r="Q1499" s="97"/>
      <c r="R1499" s="119" t="str">
        <f t="shared" si="46"/>
        <v/>
      </c>
      <c r="S1499" s="79" t="str">
        <f t="shared" si="47"/>
        <v/>
      </c>
    </row>
    <row r="1500" spans="2:19" ht="21" customHeight="1" x14ac:dyDescent="0.2">
      <c r="B1500" s="104"/>
      <c r="C1500" s="96"/>
      <c r="D1500" s="96"/>
      <c r="E1500" s="104"/>
      <c r="F1500" s="96"/>
      <c r="G1500" s="96"/>
      <c r="H1500" s="104"/>
      <c r="I1500" s="96"/>
      <c r="J1500" s="96"/>
      <c r="K1500" s="104"/>
      <c r="L1500" s="96"/>
      <c r="M1500" s="96"/>
      <c r="N1500" s="96"/>
      <c r="O1500" s="104"/>
      <c r="P1500" s="104"/>
      <c r="Q1500" s="97"/>
      <c r="R1500" s="119" t="str">
        <f t="shared" si="46"/>
        <v/>
      </c>
      <c r="S1500" s="79" t="str">
        <f t="shared" si="47"/>
        <v/>
      </c>
    </row>
    <row r="1501" spans="2:19" ht="21" customHeight="1" x14ac:dyDescent="0.2">
      <c r="B1501" s="104"/>
      <c r="C1501" s="96"/>
      <c r="D1501" s="96"/>
      <c r="E1501" s="104"/>
      <c r="F1501" s="96"/>
      <c r="G1501" s="96"/>
      <c r="H1501" s="104"/>
      <c r="I1501" s="96"/>
      <c r="J1501" s="96"/>
      <c r="K1501" s="104"/>
      <c r="L1501" s="96"/>
      <c r="M1501" s="96"/>
      <c r="N1501" s="96"/>
      <c r="O1501" s="104"/>
      <c r="P1501" s="104"/>
      <c r="Q1501" s="97"/>
      <c r="R1501" s="119" t="str">
        <f t="shared" si="46"/>
        <v/>
      </c>
      <c r="S1501" s="79" t="str">
        <f t="shared" si="47"/>
        <v/>
      </c>
    </row>
    <row r="1502" spans="2:19" ht="21" customHeight="1" x14ac:dyDescent="0.2">
      <c r="B1502" s="104"/>
      <c r="C1502" s="96"/>
      <c r="D1502" s="96"/>
      <c r="E1502" s="104"/>
      <c r="F1502" s="96"/>
      <c r="G1502" s="96"/>
      <c r="H1502" s="104"/>
      <c r="I1502" s="96"/>
      <c r="J1502" s="96"/>
      <c r="K1502" s="104"/>
      <c r="L1502" s="96"/>
      <c r="M1502" s="96"/>
      <c r="N1502" s="96"/>
      <c r="O1502" s="104"/>
      <c r="P1502" s="104"/>
      <c r="Q1502" s="97"/>
      <c r="R1502" s="119" t="str">
        <f t="shared" si="46"/>
        <v/>
      </c>
      <c r="S1502" s="79" t="str">
        <f t="shared" si="47"/>
        <v/>
      </c>
    </row>
    <row r="1503" spans="2:19" ht="21" customHeight="1" x14ac:dyDescent="0.2">
      <c r="B1503" s="104"/>
      <c r="C1503" s="96"/>
      <c r="D1503" s="96"/>
      <c r="E1503" s="104"/>
      <c r="F1503" s="96"/>
      <c r="G1503" s="96"/>
      <c r="H1503" s="104"/>
      <c r="I1503" s="96"/>
      <c r="J1503" s="96"/>
      <c r="K1503" s="104"/>
      <c r="L1503" s="96"/>
      <c r="M1503" s="96"/>
      <c r="N1503" s="96"/>
      <c r="O1503" s="104"/>
      <c r="P1503" s="104"/>
      <c r="Q1503" s="97"/>
      <c r="R1503" s="119" t="str">
        <f t="shared" si="46"/>
        <v/>
      </c>
      <c r="S1503" s="79" t="str">
        <f t="shared" si="47"/>
        <v/>
      </c>
    </row>
    <row r="1504" spans="2:19" ht="21" customHeight="1" x14ac:dyDescent="0.2">
      <c r="B1504" s="104"/>
      <c r="C1504" s="96"/>
      <c r="D1504" s="96"/>
      <c r="E1504" s="104"/>
      <c r="F1504" s="96"/>
      <c r="G1504" s="96"/>
      <c r="H1504" s="104"/>
      <c r="I1504" s="96"/>
      <c r="J1504" s="96"/>
      <c r="K1504" s="104"/>
      <c r="L1504" s="96"/>
      <c r="M1504" s="96"/>
      <c r="N1504" s="96"/>
      <c r="O1504" s="104"/>
      <c r="P1504" s="104"/>
      <c r="Q1504" s="97"/>
      <c r="R1504" s="119" t="str">
        <f t="shared" si="46"/>
        <v/>
      </c>
      <c r="S1504" s="79" t="str">
        <f t="shared" si="47"/>
        <v/>
      </c>
    </row>
    <row r="1505" spans="2:19" ht="21" customHeight="1" x14ac:dyDescent="0.2">
      <c r="B1505" s="104"/>
      <c r="C1505" s="96"/>
      <c r="D1505" s="96"/>
      <c r="E1505" s="104"/>
      <c r="F1505" s="96"/>
      <c r="G1505" s="96"/>
      <c r="H1505" s="104"/>
      <c r="I1505" s="96"/>
      <c r="J1505" s="96"/>
      <c r="K1505" s="104"/>
      <c r="L1505" s="96"/>
      <c r="M1505" s="96"/>
      <c r="N1505" s="96"/>
      <c r="O1505" s="104"/>
      <c r="P1505" s="104"/>
      <c r="Q1505" s="97"/>
      <c r="R1505" s="119" t="str">
        <f t="shared" si="46"/>
        <v/>
      </c>
      <c r="S1505" s="79" t="str">
        <f t="shared" si="47"/>
        <v/>
      </c>
    </row>
    <row r="1506" spans="2:19" ht="21" customHeight="1" x14ac:dyDescent="0.2">
      <c r="B1506" s="104"/>
      <c r="C1506" s="96"/>
      <c r="D1506" s="96"/>
      <c r="E1506" s="104"/>
      <c r="F1506" s="96"/>
      <c r="G1506" s="96"/>
      <c r="H1506" s="104"/>
      <c r="I1506" s="96"/>
      <c r="J1506" s="96"/>
      <c r="K1506" s="104"/>
      <c r="L1506" s="96"/>
      <c r="M1506" s="96"/>
      <c r="N1506" s="96"/>
      <c r="O1506" s="104"/>
      <c r="P1506" s="104"/>
      <c r="Q1506" s="97"/>
      <c r="R1506" s="119" t="str">
        <f t="shared" si="46"/>
        <v/>
      </c>
      <c r="S1506" s="79" t="str">
        <f t="shared" si="47"/>
        <v/>
      </c>
    </row>
    <row r="1507" spans="2:19" ht="21" customHeight="1" x14ac:dyDescent="0.2">
      <c r="B1507" s="104"/>
      <c r="C1507" s="96"/>
      <c r="D1507" s="96"/>
      <c r="E1507" s="104"/>
      <c r="F1507" s="96"/>
      <c r="G1507" s="96"/>
      <c r="H1507" s="104"/>
      <c r="I1507" s="96"/>
      <c r="J1507" s="96"/>
      <c r="K1507" s="104"/>
      <c r="L1507" s="96"/>
      <c r="M1507" s="96"/>
      <c r="N1507" s="96"/>
      <c r="O1507" s="104"/>
      <c r="P1507" s="104"/>
      <c r="Q1507" s="97"/>
      <c r="R1507" s="119" t="str">
        <f t="shared" si="46"/>
        <v/>
      </c>
      <c r="S1507" s="79" t="str">
        <f t="shared" si="47"/>
        <v/>
      </c>
    </row>
    <row r="1508" spans="2:19" ht="21" customHeight="1" x14ac:dyDescent="0.2">
      <c r="B1508" s="104"/>
      <c r="C1508" s="96"/>
      <c r="D1508" s="96"/>
      <c r="E1508" s="104"/>
      <c r="F1508" s="96"/>
      <c r="G1508" s="96"/>
      <c r="H1508" s="104"/>
      <c r="I1508" s="96"/>
      <c r="J1508" s="96"/>
      <c r="K1508" s="104"/>
      <c r="L1508" s="96"/>
      <c r="M1508" s="96"/>
      <c r="N1508" s="96"/>
      <c r="O1508" s="104"/>
      <c r="P1508" s="104"/>
      <c r="Q1508" s="97"/>
      <c r="R1508" s="119" t="str">
        <f t="shared" si="46"/>
        <v/>
      </c>
      <c r="S1508" s="79" t="str">
        <f t="shared" si="47"/>
        <v/>
      </c>
    </row>
    <row r="1509" spans="2:19" ht="21" customHeight="1" x14ac:dyDescent="0.2">
      <c r="B1509" s="104"/>
      <c r="C1509" s="96"/>
      <c r="D1509" s="96"/>
      <c r="E1509" s="104"/>
      <c r="F1509" s="96"/>
      <c r="G1509" s="96"/>
      <c r="H1509" s="104"/>
      <c r="I1509" s="96"/>
      <c r="J1509" s="96"/>
      <c r="K1509" s="104"/>
      <c r="L1509" s="96"/>
      <c r="M1509" s="96"/>
      <c r="N1509" s="96"/>
      <c r="O1509" s="104"/>
      <c r="P1509" s="104"/>
      <c r="Q1509" s="97"/>
      <c r="R1509" s="119" t="str">
        <f t="shared" si="46"/>
        <v/>
      </c>
      <c r="S1509" s="79" t="str">
        <f t="shared" si="47"/>
        <v/>
      </c>
    </row>
    <row r="1510" spans="2:19" ht="21" customHeight="1" x14ac:dyDescent="0.2">
      <c r="B1510" s="104"/>
      <c r="C1510" s="96"/>
      <c r="D1510" s="96"/>
      <c r="E1510" s="104"/>
      <c r="F1510" s="96"/>
      <c r="G1510" s="96"/>
      <c r="H1510" s="104"/>
      <c r="I1510" s="96"/>
      <c r="J1510" s="96"/>
      <c r="K1510" s="104"/>
      <c r="L1510" s="96"/>
      <c r="M1510" s="96"/>
      <c r="N1510" s="96"/>
      <c r="O1510" s="104"/>
      <c r="P1510" s="104"/>
      <c r="Q1510" s="97"/>
      <c r="R1510" s="119" t="str">
        <f t="shared" si="46"/>
        <v/>
      </c>
      <c r="S1510" s="79" t="str">
        <f t="shared" si="47"/>
        <v/>
      </c>
    </row>
    <row r="1511" spans="2:19" ht="21" customHeight="1" x14ac:dyDescent="0.2">
      <c r="B1511" s="104"/>
      <c r="C1511" s="96"/>
      <c r="D1511" s="96"/>
      <c r="E1511" s="104"/>
      <c r="F1511" s="96"/>
      <c r="G1511" s="96"/>
      <c r="H1511" s="104"/>
      <c r="I1511" s="96"/>
      <c r="J1511" s="96"/>
      <c r="K1511" s="104"/>
      <c r="L1511" s="96"/>
      <c r="M1511" s="96"/>
      <c r="N1511" s="96"/>
      <c r="O1511" s="104"/>
      <c r="P1511" s="104"/>
      <c r="Q1511" s="97"/>
      <c r="R1511" s="119" t="str">
        <f t="shared" si="46"/>
        <v/>
      </c>
      <c r="S1511" s="79" t="str">
        <f t="shared" si="47"/>
        <v/>
      </c>
    </row>
    <row r="1512" spans="2:19" ht="21" customHeight="1" x14ac:dyDescent="0.2">
      <c r="B1512" s="104"/>
      <c r="C1512" s="96"/>
      <c r="D1512" s="96"/>
      <c r="E1512" s="104"/>
      <c r="F1512" s="96"/>
      <c r="G1512" s="96"/>
      <c r="H1512" s="104"/>
      <c r="I1512" s="96"/>
      <c r="J1512" s="96"/>
      <c r="K1512" s="104"/>
      <c r="L1512" s="96"/>
      <c r="M1512" s="96"/>
      <c r="N1512" s="96"/>
      <c r="O1512" s="104"/>
      <c r="P1512" s="104"/>
      <c r="Q1512" s="97"/>
      <c r="R1512" s="119" t="str">
        <f t="shared" si="46"/>
        <v/>
      </c>
      <c r="S1512" s="79" t="str">
        <f t="shared" si="47"/>
        <v/>
      </c>
    </row>
    <row r="1513" spans="2:19" ht="21" customHeight="1" x14ac:dyDescent="0.2">
      <c r="B1513" s="104"/>
      <c r="C1513" s="96"/>
      <c r="D1513" s="96"/>
      <c r="E1513" s="104"/>
      <c r="F1513" s="96"/>
      <c r="G1513" s="96"/>
      <c r="H1513" s="104"/>
      <c r="I1513" s="96"/>
      <c r="J1513" s="96"/>
      <c r="K1513" s="104"/>
      <c r="L1513" s="96"/>
      <c r="M1513" s="96"/>
      <c r="N1513" s="96"/>
      <c r="O1513" s="104"/>
      <c r="P1513" s="104"/>
      <c r="Q1513" s="97"/>
      <c r="R1513" s="119" t="str">
        <f t="shared" si="46"/>
        <v/>
      </c>
      <c r="S1513" s="79" t="str">
        <f t="shared" si="47"/>
        <v/>
      </c>
    </row>
    <row r="1514" spans="2:19" ht="21" customHeight="1" x14ac:dyDescent="0.2">
      <c r="B1514" s="104"/>
      <c r="C1514" s="96"/>
      <c r="D1514" s="96"/>
      <c r="E1514" s="104"/>
      <c r="F1514" s="96"/>
      <c r="G1514" s="96"/>
      <c r="H1514" s="104"/>
      <c r="I1514" s="96"/>
      <c r="J1514" s="96"/>
      <c r="K1514" s="104"/>
      <c r="L1514" s="96"/>
      <c r="M1514" s="96"/>
      <c r="N1514" s="96"/>
      <c r="O1514" s="104"/>
      <c r="P1514" s="104"/>
      <c r="Q1514" s="97"/>
      <c r="R1514" s="119" t="str">
        <f t="shared" si="46"/>
        <v/>
      </c>
      <c r="S1514" s="79" t="str">
        <f t="shared" si="47"/>
        <v/>
      </c>
    </row>
    <row r="1515" spans="2:19" ht="21" customHeight="1" x14ac:dyDescent="0.2">
      <c r="B1515" s="104"/>
      <c r="C1515" s="96"/>
      <c r="D1515" s="96"/>
      <c r="E1515" s="104"/>
      <c r="F1515" s="96"/>
      <c r="G1515" s="96"/>
      <c r="H1515" s="104"/>
      <c r="I1515" s="96"/>
      <c r="J1515" s="96"/>
      <c r="K1515" s="104"/>
      <c r="L1515" s="96"/>
      <c r="M1515" s="96"/>
      <c r="N1515" s="96"/>
      <c r="O1515" s="104"/>
      <c r="P1515" s="104"/>
      <c r="Q1515" s="97"/>
      <c r="R1515" s="119" t="str">
        <f t="shared" si="46"/>
        <v/>
      </c>
      <c r="S1515" s="79" t="str">
        <f t="shared" si="47"/>
        <v/>
      </c>
    </row>
    <row r="1516" spans="2:19" ht="21" customHeight="1" x14ac:dyDescent="0.2">
      <c r="B1516" s="104"/>
      <c r="C1516" s="96"/>
      <c r="D1516" s="96"/>
      <c r="E1516" s="104"/>
      <c r="F1516" s="96"/>
      <c r="G1516" s="96"/>
      <c r="H1516" s="104"/>
      <c r="I1516" s="96"/>
      <c r="J1516" s="96"/>
      <c r="K1516" s="104"/>
      <c r="L1516" s="96"/>
      <c r="M1516" s="96"/>
      <c r="N1516" s="96"/>
      <c r="O1516" s="104"/>
      <c r="P1516" s="104"/>
      <c r="Q1516" s="97"/>
      <c r="R1516" s="119" t="str">
        <f t="shared" si="46"/>
        <v/>
      </c>
      <c r="S1516" s="79" t="str">
        <f t="shared" si="47"/>
        <v/>
      </c>
    </row>
    <row r="1517" spans="2:19" ht="21" customHeight="1" x14ac:dyDescent="0.2">
      <c r="B1517" s="104"/>
      <c r="C1517" s="96"/>
      <c r="D1517" s="96"/>
      <c r="E1517" s="104"/>
      <c r="F1517" s="96"/>
      <c r="G1517" s="96"/>
      <c r="H1517" s="104"/>
      <c r="I1517" s="96"/>
      <c r="J1517" s="96"/>
      <c r="K1517" s="104"/>
      <c r="L1517" s="96"/>
      <c r="M1517" s="96"/>
      <c r="N1517" s="96"/>
      <c r="O1517" s="104"/>
      <c r="P1517" s="104"/>
      <c r="Q1517" s="97"/>
      <c r="R1517" s="119" t="str">
        <f t="shared" si="46"/>
        <v/>
      </c>
      <c r="S1517" s="79" t="str">
        <f t="shared" si="47"/>
        <v/>
      </c>
    </row>
    <row r="1518" spans="2:19" ht="21" customHeight="1" x14ac:dyDescent="0.2">
      <c r="B1518" s="104"/>
      <c r="C1518" s="96"/>
      <c r="D1518" s="96"/>
      <c r="E1518" s="104"/>
      <c r="F1518" s="96"/>
      <c r="G1518" s="96"/>
      <c r="H1518" s="104"/>
      <c r="I1518" s="96"/>
      <c r="J1518" s="96"/>
      <c r="K1518" s="104"/>
      <c r="L1518" s="96"/>
      <c r="M1518" s="96"/>
      <c r="N1518" s="96"/>
      <c r="O1518" s="104"/>
      <c r="P1518" s="104"/>
      <c r="Q1518" s="97"/>
      <c r="R1518" s="119" t="str">
        <f t="shared" si="46"/>
        <v/>
      </c>
      <c r="S1518" s="79" t="str">
        <f t="shared" si="47"/>
        <v/>
      </c>
    </row>
    <row r="1519" spans="2:19" ht="21" customHeight="1" x14ac:dyDescent="0.2">
      <c r="B1519" s="104"/>
      <c r="C1519" s="96"/>
      <c r="D1519" s="96"/>
      <c r="E1519" s="104"/>
      <c r="F1519" s="96"/>
      <c r="G1519" s="96"/>
      <c r="H1519" s="104"/>
      <c r="I1519" s="96"/>
      <c r="J1519" s="96"/>
      <c r="K1519" s="104"/>
      <c r="L1519" s="96"/>
      <c r="M1519" s="96"/>
      <c r="N1519" s="96"/>
      <c r="O1519" s="104"/>
      <c r="P1519" s="104"/>
      <c r="Q1519" s="97"/>
      <c r="R1519" s="119" t="str">
        <f t="shared" si="46"/>
        <v/>
      </c>
      <c r="S1519" s="79" t="str">
        <f t="shared" si="47"/>
        <v/>
      </c>
    </row>
    <row r="1520" spans="2:19" ht="21" customHeight="1" x14ac:dyDescent="0.2">
      <c r="B1520" s="104"/>
      <c r="C1520" s="96"/>
      <c r="D1520" s="96"/>
      <c r="E1520" s="104"/>
      <c r="F1520" s="96"/>
      <c r="G1520" s="96"/>
      <c r="H1520" s="104"/>
      <c r="I1520" s="96"/>
      <c r="J1520" s="96"/>
      <c r="K1520" s="104"/>
      <c r="L1520" s="96"/>
      <c r="M1520" s="96"/>
      <c r="N1520" s="96"/>
      <c r="O1520" s="104"/>
      <c r="P1520" s="104"/>
      <c r="Q1520" s="97"/>
      <c r="R1520" s="119" t="str">
        <f t="shared" si="46"/>
        <v/>
      </c>
      <c r="S1520" s="79" t="str">
        <f t="shared" si="47"/>
        <v/>
      </c>
    </row>
    <row r="1521" spans="2:19" ht="21" customHeight="1" x14ac:dyDescent="0.2">
      <c r="B1521" s="104"/>
      <c r="C1521" s="96"/>
      <c r="D1521" s="96"/>
      <c r="E1521" s="104"/>
      <c r="F1521" s="96"/>
      <c r="G1521" s="96"/>
      <c r="H1521" s="104"/>
      <c r="I1521" s="96"/>
      <c r="J1521" s="96"/>
      <c r="K1521" s="104"/>
      <c r="L1521" s="96"/>
      <c r="M1521" s="96"/>
      <c r="N1521" s="96"/>
      <c r="O1521" s="104"/>
      <c r="P1521" s="104"/>
      <c r="Q1521" s="97"/>
      <c r="R1521" s="119" t="str">
        <f t="shared" si="46"/>
        <v/>
      </c>
      <c r="S1521" s="79" t="str">
        <f t="shared" si="47"/>
        <v/>
      </c>
    </row>
    <row r="1522" spans="2:19" ht="21" customHeight="1" x14ac:dyDescent="0.2">
      <c r="B1522" s="104"/>
      <c r="C1522" s="96"/>
      <c r="D1522" s="96"/>
      <c r="E1522" s="104"/>
      <c r="F1522" s="96"/>
      <c r="G1522" s="96"/>
      <c r="H1522" s="104"/>
      <c r="I1522" s="96"/>
      <c r="J1522" s="96"/>
      <c r="K1522" s="104"/>
      <c r="L1522" s="96"/>
      <c r="M1522" s="96"/>
      <c r="N1522" s="96"/>
      <c r="O1522" s="104"/>
      <c r="P1522" s="104"/>
      <c r="Q1522" s="97"/>
      <c r="R1522" s="119" t="str">
        <f t="shared" si="46"/>
        <v/>
      </c>
      <c r="S1522" s="79" t="str">
        <f t="shared" si="47"/>
        <v/>
      </c>
    </row>
    <row r="1523" spans="2:19" ht="21" customHeight="1" x14ac:dyDescent="0.2">
      <c r="B1523" s="104"/>
      <c r="C1523" s="96"/>
      <c r="D1523" s="96"/>
      <c r="E1523" s="104"/>
      <c r="F1523" s="96"/>
      <c r="G1523" s="96"/>
      <c r="H1523" s="104"/>
      <c r="I1523" s="96"/>
      <c r="J1523" s="96"/>
      <c r="K1523" s="104"/>
      <c r="L1523" s="96"/>
      <c r="M1523" s="96"/>
      <c r="N1523" s="96"/>
      <c r="O1523" s="104"/>
      <c r="P1523" s="104"/>
      <c r="Q1523" s="97"/>
      <c r="R1523" s="119" t="str">
        <f t="shared" si="46"/>
        <v/>
      </c>
      <c r="S1523" s="79" t="str">
        <f t="shared" si="47"/>
        <v/>
      </c>
    </row>
    <row r="1524" spans="2:19" ht="21" customHeight="1" x14ac:dyDescent="0.2">
      <c r="B1524" s="104"/>
      <c r="C1524" s="96"/>
      <c r="D1524" s="96"/>
      <c r="E1524" s="104"/>
      <c r="F1524" s="96"/>
      <c r="G1524" s="96"/>
      <c r="H1524" s="104"/>
      <c r="I1524" s="96"/>
      <c r="J1524" s="96"/>
      <c r="K1524" s="104"/>
      <c r="L1524" s="96"/>
      <c r="M1524" s="96"/>
      <c r="N1524" s="96"/>
      <c r="O1524" s="104"/>
      <c r="P1524" s="104"/>
      <c r="Q1524" s="97"/>
      <c r="R1524" s="119" t="str">
        <f t="shared" si="46"/>
        <v/>
      </c>
      <c r="S1524" s="79" t="str">
        <f t="shared" si="47"/>
        <v/>
      </c>
    </row>
    <row r="1525" spans="2:19" ht="21" customHeight="1" x14ac:dyDescent="0.2">
      <c r="B1525" s="104"/>
      <c r="C1525" s="96"/>
      <c r="D1525" s="96"/>
      <c r="E1525" s="104"/>
      <c r="F1525" s="96"/>
      <c r="G1525" s="96"/>
      <c r="H1525" s="104"/>
      <c r="I1525" s="96"/>
      <c r="J1525" s="96"/>
      <c r="K1525" s="104"/>
      <c r="L1525" s="96"/>
      <c r="M1525" s="96"/>
      <c r="N1525" s="96"/>
      <c r="O1525" s="104"/>
      <c r="P1525" s="104"/>
      <c r="Q1525" s="97"/>
      <c r="R1525" s="119" t="str">
        <f t="shared" si="46"/>
        <v/>
      </c>
      <c r="S1525" s="79" t="str">
        <f t="shared" si="47"/>
        <v/>
      </c>
    </row>
    <row r="1526" spans="2:19" ht="21" customHeight="1" x14ac:dyDescent="0.2">
      <c r="B1526" s="104"/>
      <c r="C1526" s="96"/>
      <c r="D1526" s="96"/>
      <c r="E1526" s="104"/>
      <c r="F1526" s="96"/>
      <c r="G1526" s="96"/>
      <c r="H1526" s="104"/>
      <c r="I1526" s="96"/>
      <c r="J1526" s="96"/>
      <c r="K1526" s="104"/>
      <c r="L1526" s="96"/>
      <c r="M1526" s="96"/>
      <c r="N1526" s="96"/>
      <c r="O1526" s="104"/>
      <c r="P1526" s="104"/>
      <c r="Q1526" s="97"/>
      <c r="R1526" s="119" t="str">
        <f t="shared" si="46"/>
        <v/>
      </c>
      <c r="S1526" s="79" t="str">
        <f t="shared" si="47"/>
        <v/>
      </c>
    </row>
    <row r="1527" spans="2:19" ht="21" customHeight="1" x14ac:dyDescent="0.2">
      <c r="B1527" s="104"/>
      <c r="C1527" s="96"/>
      <c r="D1527" s="96"/>
      <c r="E1527" s="104"/>
      <c r="F1527" s="96"/>
      <c r="G1527" s="96"/>
      <c r="H1527" s="104"/>
      <c r="I1527" s="96"/>
      <c r="J1527" s="96"/>
      <c r="K1527" s="104"/>
      <c r="L1527" s="96"/>
      <c r="M1527" s="96"/>
      <c r="N1527" s="96"/>
      <c r="O1527" s="104"/>
      <c r="P1527" s="104"/>
      <c r="Q1527" s="97"/>
      <c r="R1527" s="119" t="str">
        <f t="shared" si="46"/>
        <v/>
      </c>
      <c r="S1527" s="79" t="str">
        <f t="shared" si="47"/>
        <v/>
      </c>
    </row>
    <row r="1528" spans="2:19" ht="21" customHeight="1" x14ac:dyDescent="0.2">
      <c r="B1528" s="104"/>
      <c r="C1528" s="96"/>
      <c r="D1528" s="96"/>
      <c r="E1528" s="104"/>
      <c r="F1528" s="96"/>
      <c r="G1528" s="96"/>
      <c r="H1528" s="104"/>
      <c r="I1528" s="96"/>
      <c r="J1528" s="96"/>
      <c r="K1528" s="104"/>
      <c r="L1528" s="96"/>
      <c r="M1528" s="96"/>
      <c r="N1528" s="96"/>
      <c r="O1528" s="104"/>
      <c r="P1528" s="104"/>
      <c r="Q1528" s="97"/>
      <c r="R1528" s="119" t="str">
        <f t="shared" si="46"/>
        <v/>
      </c>
      <c r="S1528" s="79" t="str">
        <f t="shared" si="47"/>
        <v/>
      </c>
    </row>
    <row r="1529" spans="2:19" ht="21" customHeight="1" x14ac:dyDescent="0.2">
      <c r="B1529" s="104"/>
      <c r="C1529" s="96"/>
      <c r="D1529" s="96"/>
      <c r="E1529" s="104"/>
      <c r="F1529" s="96"/>
      <c r="G1529" s="96"/>
      <c r="H1529" s="104"/>
      <c r="I1529" s="96"/>
      <c r="J1529" s="96"/>
      <c r="K1529" s="104"/>
      <c r="L1529" s="96"/>
      <c r="M1529" s="96"/>
      <c r="N1529" s="96"/>
      <c r="O1529" s="104"/>
      <c r="P1529" s="104"/>
      <c r="Q1529" s="97"/>
      <c r="R1529" s="119" t="str">
        <f t="shared" si="46"/>
        <v/>
      </c>
      <c r="S1529" s="79" t="str">
        <f t="shared" si="47"/>
        <v/>
      </c>
    </row>
    <row r="1530" spans="2:19" ht="21" customHeight="1" x14ac:dyDescent="0.2">
      <c r="B1530" s="104"/>
      <c r="C1530" s="96"/>
      <c r="D1530" s="96"/>
      <c r="E1530" s="104"/>
      <c r="F1530" s="96"/>
      <c r="G1530" s="96"/>
      <c r="H1530" s="104"/>
      <c r="I1530" s="96"/>
      <c r="J1530" s="96"/>
      <c r="K1530" s="104"/>
      <c r="L1530" s="96"/>
      <c r="M1530" s="96"/>
      <c r="N1530" s="96"/>
      <c r="O1530" s="104"/>
      <c r="P1530" s="104"/>
      <c r="Q1530" s="97"/>
      <c r="R1530" s="119" t="str">
        <f t="shared" si="46"/>
        <v/>
      </c>
      <c r="S1530" s="79" t="str">
        <f t="shared" si="47"/>
        <v/>
      </c>
    </row>
    <row r="1531" spans="2:19" ht="21" customHeight="1" x14ac:dyDescent="0.2">
      <c r="B1531" s="104"/>
      <c r="C1531" s="96"/>
      <c r="D1531" s="96"/>
      <c r="E1531" s="104"/>
      <c r="F1531" s="96"/>
      <c r="G1531" s="96"/>
      <c r="H1531" s="104"/>
      <c r="I1531" s="96"/>
      <c r="J1531" s="96"/>
      <c r="K1531" s="104"/>
      <c r="L1531" s="96"/>
      <c r="M1531" s="96"/>
      <c r="N1531" s="96"/>
      <c r="O1531" s="104"/>
      <c r="P1531" s="104"/>
      <c r="Q1531" s="97"/>
      <c r="R1531" s="119" t="str">
        <f t="shared" si="46"/>
        <v/>
      </c>
      <c r="S1531" s="79" t="str">
        <f t="shared" si="47"/>
        <v/>
      </c>
    </row>
    <row r="1532" spans="2:19" ht="21" customHeight="1" x14ac:dyDescent="0.2">
      <c r="B1532" s="104"/>
      <c r="C1532" s="96"/>
      <c r="D1532" s="96"/>
      <c r="E1532" s="104"/>
      <c r="F1532" s="96"/>
      <c r="G1532" s="96"/>
      <c r="H1532" s="104"/>
      <c r="I1532" s="96"/>
      <c r="J1532" s="96"/>
      <c r="K1532" s="104"/>
      <c r="L1532" s="96"/>
      <c r="M1532" s="96"/>
      <c r="N1532" s="96"/>
      <c r="O1532" s="104"/>
      <c r="P1532" s="104"/>
      <c r="Q1532" s="97"/>
      <c r="R1532" s="119" t="str">
        <f t="shared" si="46"/>
        <v/>
      </c>
      <c r="S1532" s="79" t="str">
        <f t="shared" si="47"/>
        <v/>
      </c>
    </row>
    <row r="1533" spans="2:19" ht="21" customHeight="1" x14ac:dyDescent="0.2">
      <c r="B1533" s="104"/>
      <c r="C1533" s="96"/>
      <c r="D1533" s="96"/>
      <c r="E1533" s="104"/>
      <c r="F1533" s="96"/>
      <c r="G1533" s="96"/>
      <c r="H1533" s="104"/>
      <c r="I1533" s="96"/>
      <c r="J1533" s="96"/>
      <c r="K1533" s="104"/>
      <c r="L1533" s="96"/>
      <c r="M1533" s="96"/>
      <c r="N1533" s="96"/>
      <c r="O1533" s="104"/>
      <c r="P1533" s="104"/>
      <c r="Q1533" s="97"/>
      <c r="R1533" s="119" t="str">
        <f t="shared" si="46"/>
        <v/>
      </c>
      <c r="S1533" s="79" t="str">
        <f t="shared" si="47"/>
        <v/>
      </c>
    </row>
    <row r="1534" spans="2:19" ht="21" customHeight="1" x14ac:dyDescent="0.2">
      <c r="B1534" s="104"/>
      <c r="C1534" s="96"/>
      <c r="D1534" s="96"/>
      <c r="E1534" s="104"/>
      <c r="F1534" s="96"/>
      <c r="G1534" s="96"/>
      <c r="H1534" s="104"/>
      <c r="I1534" s="96"/>
      <c r="J1534" s="96"/>
      <c r="K1534" s="104"/>
      <c r="L1534" s="96"/>
      <c r="M1534" s="96"/>
      <c r="N1534" s="96"/>
      <c r="O1534" s="104"/>
      <c r="P1534" s="104"/>
      <c r="Q1534" s="97"/>
      <c r="R1534" s="119" t="str">
        <f t="shared" si="46"/>
        <v/>
      </c>
      <c r="S1534" s="79" t="str">
        <f t="shared" si="47"/>
        <v/>
      </c>
    </row>
    <row r="1535" spans="2:19" ht="21" customHeight="1" x14ac:dyDescent="0.2">
      <c r="B1535" s="104"/>
      <c r="C1535" s="96"/>
      <c r="D1535" s="96"/>
      <c r="E1535" s="104"/>
      <c r="F1535" s="96"/>
      <c r="G1535" s="96"/>
      <c r="H1535" s="104"/>
      <c r="I1535" s="96"/>
      <c r="J1535" s="96"/>
      <c r="K1535" s="104"/>
      <c r="L1535" s="96"/>
      <c r="M1535" s="96"/>
      <c r="N1535" s="96"/>
      <c r="O1535" s="104"/>
      <c r="P1535" s="104"/>
      <c r="Q1535" s="97"/>
      <c r="R1535" s="119" t="str">
        <f t="shared" si="46"/>
        <v/>
      </c>
      <c r="S1535" s="79" t="str">
        <f t="shared" si="47"/>
        <v/>
      </c>
    </row>
    <row r="1536" spans="2:19" ht="21" customHeight="1" x14ac:dyDescent="0.2">
      <c r="B1536" s="104"/>
      <c r="C1536" s="96"/>
      <c r="D1536" s="96"/>
      <c r="E1536" s="104"/>
      <c r="F1536" s="96"/>
      <c r="G1536" s="96"/>
      <c r="H1536" s="104"/>
      <c r="I1536" s="96"/>
      <c r="J1536" s="96"/>
      <c r="K1536" s="104"/>
      <c r="L1536" s="96"/>
      <c r="M1536" s="96"/>
      <c r="N1536" s="96"/>
      <c r="O1536" s="104"/>
      <c r="P1536" s="104"/>
      <c r="Q1536" s="97"/>
      <c r="R1536" s="119" t="str">
        <f t="shared" si="46"/>
        <v/>
      </c>
      <c r="S1536" s="79" t="str">
        <f t="shared" si="47"/>
        <v/>
      </c>
    </row>
    <row r="1537" spans="2:19" ht="21" customHeight="1" x14ac:dyDescent="0.2">
      <c r="B1537" s="104"/>
      <c r="C1537" s="96"/>
      <c r="D1537" s="96"/>
      <c r="E1537" s="104"/>
      <c r="F1537" s="96"/>
      <c r="G1537" s="96"/>
      <c r="H1537" s="104"/>
      <c r="I1537" s="96"/>
      <c r="J1537" s="96"/>
      <c r="K1537" s="104"/>
      <c r="L1537" s="96"/>
      <c r="M1537" s="96"/>
      <c r="N1537" s="96"/>
      <c r="O1537" s="104"/>
      <c r="P1537" s="104"/>
      <c r="Q1537" s="97"/>
      <c r="R1537" s="119" t="str">
        <f t="shared" si="46"/>
        <v/>
      </c>
      <c r="S1537" s="79" t="str">
        <f t="shared" si="47"/>
        <v/>
      </c>
    </row>
    <row r="1538" spans="2:19" ht="21" customHeight="1" x14ac:dyDescent="0.2">
      <c r="B1538" s="104"/>
      <c r="C1538" s="96"/>
      <c r="D1538" s="96"/>
      <c r="E1538" s="104"/>
      <c r="F1538" s="96"/>
      <c r="G1538" s="96"/>
      <c r="H1538" s="104"/>
      <c r="I1538" s="96"/>
      <c r="J1538" s="96"/>
      <c r="K1538" s="104"/>
      <c r="L1538" s="96"/>
      <c r="M1538" s="96"/>
      <c r="N1538" s="96"/>
      <c r="O1538" s="104"/>
      <c r="P1538" s="104"/>
      <c r="Q1538" s="97"/>
      <c r="R1538" s="119" t="str">
        <f t="shared" si="46"/>
        <v/>
      </c>
      <c r="S1538" s="79" t="str">
        <f t="shared" si="47"/>
        <v/>
      </c>
    </row>
    <row r="1539" spans="2:19" ht="21" customHeight="1" x14ac:dyDescent="0.2">
      <c r="B1539" s="104"/>
      <c r="C1539" s="96"/>
      <c r="D1539" s="96"/>
      <c r="E1539" s="104"/>
      <c r="F1539" s="96"/>
      <c r="G1539" s="96"/>
      <c r="H1539" s="104"/>
      <c r="I1539" s="96"/>
      <c r="J1539" s="96"/>
      <c r="K1539" s="104"/>
      <c r="L1539" s="96"/>
      <c r="M1539" s="96"/>
      <c r="N1539" s="96"/>
      <c r="O1539" s="104"/>
      <c r="P1539" s="104"/>
      <c r="Q1539" s="97"/>
      <c r="R1539" s="119" t="str">
        <f t="shared" si="46"/>
        <v/>
      </c>
      <c r="S1539" s="79" t="str">
        <f t="shared" si="47"/>
        <v/>
      </c>
    </row>
    <row r="1540" spans="2:19" ht="21" customHeight="1" x14ac:dyDescent="0.2">
      <c r="B1540" s="104"/>
      <c r="C1540" s="96"/>
      <c r="D1540" s="96"/>
      <c r="E1540" s="104"/>
      <c r="F1540" s="96"/>
      <c r="G1540" s="96"/>
      <c r="H1540" s="104"/>
      <c r="I1540" s="96"/>
      <c r="J1540" s="96"/>
      <c r="K1540" s="104"/>
      <c r="L1540" s="96"/>
      <c r="M1540" s="96"/>
      <c r="N1540" s="96"/>
      <c r="O1540" s="104"/>
      <c r="P1540" s="104"/>
      <c r="Q1540" s="97"/>
      <c r="R1540" s="119" t="str">
        <f t="shared" si="46"/>
        <v/>
      </c>
      <c r="S1540" s="79" t="str">
        <f t="shared" si="47"/>
        <v/>
      </c>
    </row>
    <row r="1541" spans="2:19" ht="21" customHeight="1" x14ac:dyDescent="0.2">
      <c r="B1541" s="104"/>
      <c r="C1541" s="96"/>
      <c r="D1541" s="96"/>
      <c r="E1541" s="104"/>
      <c r="F1541" s="96"/>
      <c r="G1541" s="96"/>
      <c r="H1541" s="104"/>
      <c r="I1541" s="96"/>
      <c r="J1541" s="96"/>
      <c r="K1541" s="104"/>
      <c r="L1541" s="96"/>
      <c r="M1541" s="96"/>
      <c r="N1541" s="96"/>
      <c r="O1541" s="104"/>
      <c r="P1541" s="104"/>
      <c r="Q1541" s="97"/>
      <c r="R1541" s="119" t="str">
        <f t="shared" si="46"/>
        <v/>
      </c>
      <c r="S1541" s="79" t="str">
        <f t="shared" si="47"/>
        <v/>
      </c>
    </row>
    <row r="1542" spans="2:19" ht="21" customHeight="1" x14ac:dyDescent="0.2">
      <c r="B1542" s="104"/>
      <c r="C1542" s="96"/>
      <c r="D1542" s="96"/>
      <c r="E1542" s="104"/>
      <c r="F1542" s="96"/>
      <c r="G1542" s="96"/>
      <c r="H1542" s="104"/>
      <c r="I1542" s="96"/>
      <c r="J1542" s="96"/>
      <c r="K1542" s="104"/>
      <c r="L1542" s="96"/>
      <c r="M1542" s="96"/>
      <c r="N1542" s="96"/>
      <c r="O1542" s="104"/>
      <c r="P1542" s="104"/>
      <c r="Q1542" s="97"/>
      <c r="R1542" s="119" t="str">
        <f t="shared" si="46"/>
        <v/>
      </c>
      <c r="S1542" s="79" t="str">
        <f t="shared" si="47"/>
        <v/>
      </c>
    </row>
    <row r="1543" spans="2:19" ht="21" customHeight="1" x14ac:dyDescent="0.2">
      <c r="B1543" s="104"/>
      <c r="C1543" s="96"/>
      <c r="D1543" s="96"/>
      <c r="E1543" s="104"/>
      <c r="F1543" s="96"/>
      <c r="G1543" s="96"/>
      <c r="H1543" s="104"/>
      <c r="I1543" s="96"/>
      <c r="J1543" s="96"/>
      <c r="K1543" s="104"/>
      <c r="L1543" s="96"/>
      <c r="M1543" s="96"/>
      <c r="N1543" s="96"/>
      <c r="O1543" s="104"/>
      <c r="P1543" s="104"/>
      <c r="Q1543" s="97"/>
      <c r="R1543" s="119" t="str">
        <f t="shared" si="46"/>
        <v/>
      </c>
      <c r="S1543" s="79" t="str">
        <f t="shared" si="47"/>
        <v/>
      </c>
    </row>
    <row r="1544" spans="2:19" ht="21" customHeight="1" x14ac:dyDescent="0.2">
      <c r="B1544" s="104"/>
      <c r="C1544" s="96"/>
      <c r="D1544" s="96"/>
      <c r="E1544" s="104"/>
      <c r="F1544" s="96"/>
      <c r="G1544" s="96"/>
      <c r="H1544" s="104"/>
      <c r="I1544" s="96"/>
      <c r="J1544" s="96"/>
      <c r="K1544" s="104"/>
      <c r="L1544" s="96"/>
      <c r="M1544" s="96"/>
      <c r="N1544" s="96"/>
      <c r="O1544" s="104"/>
      <c r="P1544" s="104"/>
      <c r="Q1544" s="97"/>
      <c r="R1544" s="119" t="str">
        <f t="shared" si="46"/>
        <v/>
      </c>
      <c r="S1544" s="79" t="str">
        <f t="shared" si="47"/>
        <v/>
      </c>
    </row>
    <row r="1545" spans="2:19" ht="21" customHeight="1" x14ac:dyDescent="0.2">
      <c r="B1545" s="104"/>
      <c r="C1545" s="96"/>
      <c r="D1545" s="96"/>
      <c r="E1545" s="104"/>
      <c r="F1545" s="96"/>
      <c r="G1545" s="96"/>
      <c r="H1545" s="104"/>
      <c r="I1545" s="96"/>
      <c r="J1545" s="96"/>
      <c r="K1545" s="104"/>
      <c r="L1545" s="96"/>
      <c r="M1545" s="96"/>
      <c r="N1545" s="96"/>
      <c r="O1545" s="104"/>
      <c r="P1545" s="104"/>
      <c r="Q1545" s="97"/>
      <c r="R1545" s="119" t="str">
        <f t="shared" si="46"/>
        <v/>
      </c>
      <c r="S1545" s="79" t="str">
        <f t="shared" si="47"/>
        <v/>
      </c>
    </row>
    <row r="1546" spans="2:19" ht="21" customHeight="1" x14ac:dyDescent="0.2">
      <c r="B1546" s="104"/>
      <c r="C1546" s="96"/>
      <c r="D1546" s="96"/>
      <c r="E1546" s="104"/>
      <c r="F1546" s="96"/>
      <c r="G1546" s="96"/>
      <c r="H1546" s="104"/>
      <c r="I1546" s="96"/>
      <c r="J1546" s="96"/>
      <c r="K1546" s="104"/>
      <c r="L1546" s="96"/>
      <c r="M1546" s="96"/>
      <c r="N1546" s="96"/>
      <c r="O1546" s="104"/>
      <c r="P1546" s="104"/>
      <c r="Q1546" s="97"/>
      <c r="R1546" s="119" t="str">
        <f t="shared" si="46"/>
        <v/>
      </c>
      <c r="S1546" s="79" t="str">
        <f t="shared" si="47"/>
        <v/>
      </c>
    </row>
    <row r="1547" spans="2:19" ht="21" customHeight="1" x14ac:dyDescent="0.2">
      <c r="B1547" s="104"/>
      <c r="C1547" s="96"/>
      <c r="D1547" s="96"/>
      <c r="E1547" s="104"/>
      <c r="F1547" s="96"/>
      <c r="G1547" s="96"/>
      <c r="H1547" s="104"/>
      <c r="I1547" s="96"/>
      <c r="J1547" s="96"/>
      <c r="K1547" s="104"/>
      <c r="L1547" s="96"/>
      <c r="M1547" s="96"/>
      <c r="N1547" s="96"/>
      <c r="O1547" s="104"/>
      <c r="P1547" s="104"/>
      <c r="Q1547" s="97"/>
      <c r="R1547" s="119" t="str">
        <f t="shared" si="46"/>
        <v/>
      </c>
      <c r="S1547" s="79" t="str">
        <f t="shared" si="47"/>
        <v/>
      </c>
    </row>
    <row r="1548" spans="2:19" ht="21" customHeight="1" x14ac:dyDescent="0.2">
      <c r="B1548" s="104"/>
      <c r="C1548" s="96"/>
      <c r="D1548" s="96"/>
      <c r="E1548" s="104"/>
      <c r="F1548" s="96"/>
      <c r="G1548" s="96"/>
      <c r="H1548" s="104"/>
      <c r="I1548" s="96"/>
      <c r="J1548" s="96"/>
      <c r="K1548" s="104"/>
      <c r="L1548" s="96"/>
      <c r="M1548" s="96"/>
      <c r="N1548" s="96"/>
      <c r="O1548" s="104"/>
      <c r="P1548" s="104"/>
      <c r="Q1548" s="97"/>
      <c r="R1548" s="119" t="str">
        <f t="shared" si="46"/>
        <v/>
      </c>
      <c r="S1548" s="79" t="str">
        <f t="shared" si="47"/>
        <v/>
      </c>
    </row>
    <row r="1549" spans="2:19" ht="21" customHeight="1" x14ac:dyDescent="0.2">
      <c r="B1549" s="104"/>
      <c r="C1549" s="96"/>
      <c r="D1549" s="96"/>
      <c r="E1549" s="104"/>
      <c r="F1549" s="96"/>
      <c r="G1549" s="96"/>
      <c r="H1549" s="104"/>
      <c r="I1549" s="96"/>
      <c r="J1549" s="96"/>
      <c r="K1549" s="104"/>
      <c r="L1549" s="96"/>
      <c r="M1549" s="96"/>
      <c r="N1549" s="96"/>
      <c r="O1549" s="104"/>
      <c r="P1549" s="104"/>
      <c r="Q1549" s="97"/>
      <c r="R1549" s="119" t="str">
        <f t="shared" ref="R1549:R1612" si="48">IF(S1549&lt;&gt;"","Erreur","")</f>
        <v/>
      </c>
      <c r="S1549" s="79" t="str">
        <f t="shared" ref="S1549:S1612" si="49">IF(AND(B1549&lt;&gt;"",B1548=""),"La ligne précédente ne doit pas être vide",IF(AND(B1549&lt;&gt;"",OR(C1549="",D1549="",N1549="")),"Veuillez compléter les informations d'identification du dérivé.",IF(AND(B1549="",OR(C1549&lt;&gt;"",D1549&lt;&gt;"",N1549&lt;&gt;"")),"Veuillez compléter les informations d'identification du dérivé en colonne C0010.",IF(AND(B1549&lt;&gt;"",E1549&lt;&gt;"",F1549=""),"Veuillez compléter la colonne C0230 Type de code.",IF(AND(B1549&lt;&gt;"",F1549=""),"Veuillez sélectionner Total/NA dans la liste de la colonne C0230 si vous n'avez rien à déclarer.",IF(AND(B1549&lt;&gt;"",H1549&lt;&gt;"",I1549=""),"Veuillez compléter la colonne C0260 Type de code.",IF(AND(B1549&lt;&gt;"",I1549=""),"Veuillez sélectionner Total/NA dans la liste de la colonne C0260 si vous n'avez rien à déclarer.","")))))))</f>
        <v/>
      </c>
    </row>
    <row r="1550" spans="2:19" ht="21" customHeight="1" x14ac:dyDescent="0.2">
      <c r="B1550" s="104"/>
      <c r="C1550" s="96"/>
      <c r="D1550" s="96"/>
      <c r="E1550" s="104"/>
      <c r="F1550" s="96"/>
      <c r="G1550" s="96"/>
      <c r="H1550" s="104"/>
      <c r="I1550" s="96"/>
      <c r="J1550" s="96"/>
      <c r="K1550" s="104"/>
      <c r="L1550" s="96"/>
      <c r="M1550" s="96"/>
      <c r="N1550" s="96"/>
      <c r="O1550" s="104"/>
      <c r="P1550" s="104"/>
      <c r="Q1550" s="97"/>
      <c r="R1550" s="119" t="str">
        <f t="shared" si="48"/>
        <v/>
      </c>
      <c r="S1550" s="79" t="str">
        <f t="shared" si="49"/>
        <v/>
      </c>
    </row>
    <row r="1551" spans="2:19" ht="21" customHeight="1" x14ac:dyDescent="0.2">
      <c r="B1551" s="104"/>
      <c r="C1551" s="96"/>
      <c r="D1551" s="96"/>
      <c r="E1551" s="104"/>
      <c r="F1551" s="96"/>
      <c r="G1551" s="96"/>
      <c r="H1551" s="104"/>
      <c r="I1551" s="96"/>
      <c r="J1551" s="96"/>
      <c r="K1551" s="104"/>
      <c r="L1551" s="96"/>
      <c r="M1551" s="96"/>
      <c r="N1551" s="96"/>
      <c r="O1551" s="104"/>
      <c r="P1551" s="104"/>
      <c r="Q1551" s="97"/>
      <c r="R1551" s="119" t="str">
        <f t="shared" si="48"/>
        <v/>
      </c>
      <c r="S1551" s="79" t="str">
        <f t="shared" si="49"/>
        <v/>
      </c>
    </row>
    <row r="1552" spans="2:19" ht="21" customHeight="1" x14ac:dyDescent="0.2">
      <c r="B1552" s="104"/>
      <c r="C1552" s="96"/>
      <c r="D1552" s="96"/>
      <c r="E1552" s="104"/>
      <c r="F1552" s="96"/>
      <c r="G1552" s="96"/>
      <c r="H1552" s="104"/>
      <c r="I1552" s="96"/>
      <c r="J1552" s="96"/>
      <c r="K1552" s="104"/>
      <c r="L1552" s="96"/>
      <c r="M1552" s="96"/>
      <c r="N1552" s="96"/>
      <c r="O1552" s="104"/>
      <c r="P1552" s="104"/>
      <c r="Q1552" s="97"/>
      <c r="R1552" s="119" t="str">
        <f t="shared" si="48"/>
        <v/>
      </c>
      <c r="S1552" s="79" t="str">
        <f t="shared" si="49"/>
        <v/>
      </c>
    </row>
    <row r="1553" spans="2:19" ht="21" customHeight="1" x14ac:dyDescent="0.2">
      <c r="B1553" s="104"/>
      <c r="C1553" s="96"/>
      <c r="D1553" s="96"/>
      <c r="E1553" s="104"/>
      <c r="F1553" s="96"/>
      <c r="G1553" s="96"/>
      <c r="H1553" s="104"/>
      <c r="I1553" s="96"/>
      <c r="J1553" s="96"/>
      <c r="K1553" s="104"/>
      <c r="L1553" s="96"/>
      <c r="M1553" s="96"/>
      <c r="N1553" s="96"/>
      <c r="O1553" s="104"/>
      <c r="P1553" s="104"/>
      <c r="Q1553" s="97"/>
      <c r="R1553" s="119" t="str">
        <f t="shared" si="48"/>
        <v/>
      </c>
      <c r="S1553" s="79" t="str">
        <f t="shared" si="49"/>
        <v/>
      </c>
    </row>
    <row r="1554" spans="2:19" ht="21" customHeight="1" x14ac:dyDescent="0.2">
      <c r="B1554" s="104"/>
      <c r="C1554" s="96"/>
      <c r="D1554" s="96"/>
      <c r="E1554" s="104"/>
      <c r="F1554" s="96"/>
      <c r="G1554" s="96"/>
      <c r="H1554" s="104"/>
      <c r="I1554" s="96"/>
      <c r="J1554" s="96"/>
      <c r="K1554" s="104"/>
      <c r="L1554" s="96"/>
      <c r="M1554" s="96"/>
      <c r="N1554" s="96"/>
      <c r="O1554" s="104"/>
      <c r="P1554" s="104"/>
      <c r="Q1554" s="97"/>
      <c r="R1554" s="119" t="str">
        <f t="shared" si="48"/>
        <v/>
      </c>
      <c r="S1554" s="79" t="str">
        <f t="shared" si="49"/>
        <v/>
      </c>
    </row>
    <row r="1555" spans="2:19" ht="21" customHeight="1" x14ac:dyDescent="0.2">
      <c r="B1555" s="104"/>
      <c r="C1555" s="96"/>
      <c r="D1555" s="96"/>
      <c r="E1555" s="104"/>
      <c r="F1555" s="96"/>
      <c r="G1555" s="96"/>
      <c r="H1555" s="104"/>
      <c r="I1555" s="96"/>
      <c r="J1555" s="96"/>
      <c r="K1555" s="104"/>
      <c r="L1555" s="96"/>
      <c r="M1555" s="96"/>
      <c r="N1555" s="96"/>
      <c r="O1555" s="104"/>
      <c r="P1555" s="104"/>
      <c r="Q1555" s="97"/>
      <c r="R1555" s="119" t="str">
        <f t="shared" si="48"/>
        <v/>
      </c>
      <c r="S1555" s="79" t="str">
        <f t="shared" si="49"/>
        <v/>
      </c>
    </row>
    <row r="1556" spans="2:19" ht="21" customHeight="1" x14ac:dyDescent="0.2">
      <c r="B1556" s="104"/>
      <c r="C1556" s="96"/>
      <c r="D1556" s="96"/>
      <c r="E1556" s="104"/>
      <c r="F1556" s="96"/>
      <c r="G1556" s="96"/>
      <c r="H1556" s="104"/>
      <c r="I1556" s="96"/>
      <c r="J1556" s="96"/>
      <c r="K1556" s="104"/>
      <c r="L1556" s="96"/>
      <c r="M1556" s="96"/>
      <c r="N1556" s="96"/>
      <c r="O1556" s="104"/>
      <c r="P1556" s="104"/>
      <c r="Q1556" s="97"/>
      <c r="R1556" s="119" t="str">
        <f t="shared" si="48"/>
        <v/>
      </c>
      <c r="S1556" s="79" t="str">
        <f t="shared" si="49"/>
        <v/>
      </c>
    </row>
    <row r="1557" spans="2:19" ht="21" customHeight="1" x14ac:dyDescent="0.2">
      <c r="B1557" s="104"/>
      <c r="C1557" s="96"/>
      <c r="D1557" s="96"/>
      <c r="E1557" s="104"/>
      <c r="F1557" s="96"/>
      <c r="G1557" s="96"/>
      <c r="H1557" s="104"/>
      <c r="I1557" s="96"/>
      <c r="J1557" s="96"/>
      <c r="K1557" s="104"/>
      <c r="L1557" s="96"/>
      <c r="M1557" s="96"/>
      <c r="N1557" s="96"/>
      <c r="O1557" s="104"/>
      <c r="P1557" s="104"/>
      <c r="Q1557" s="97"/>
      <c r="R1557" s="119" t="str">
        <f t="shared" si="48"/>
        <v/>
      </c>
      <c r="S1557" s="79" t="str">
        <f t="shared" si="49"/>
        <v/>
      </c>
    </row>
    <row r="1558" spans="2:19" ht="21" customHeight="1" x14ac:dyDescent="0.2">
      <c r="B1558" s="104"/>
      <c r="C1558" s="96"/>
      <c r="D1558" s="96"/>
      <c r="E1558" s="104"/>
      <c r="F1558" s="96"/>
      <c r="G1558" s="96"/>
      <c r="H1558" s="104"/>
      <c r="I1558" s="96"/>
      <c r="J1558" s="96"/>
      <c r="K1558" s="104"/>
      <c r="L1558" s="96"/>
      <c r="M1558" s="96"/>
      <c r="N1558" s="96"/>
      <c r="O1558" s="104"/>
      <c r="P1558" s="104"/>
      <c r="Q1558" s="97"/>
      <c r="R1558" s="119" t="str">
        <f t="shared" si="48"/>
        <v/>
      </c>
      <c r="S1558" s="79" t="str">
        <f t="shared" si="49"/>
        <v/>
      </c>
    </row>
    <row r="1559" spans="2:19" ht="21" customHeight="1" x14ac:dyDescent="0.2">
      <c r="B1559" s="104"/>
      <c r="C1559" s="96"/>
      <c r="D1559" s="96"/>
      <c r="E1559" s="104"/>
      <c r="F1559" s="96"/>
      <c r="G1559" s="96"/>
      <c r="H1559" s="104"/>
      <c r="I1559" s="96"/>
      <c r="J1559" s="96"/>
      <c r="K1559" s="104"/>
      <c r="L1559" s="96"/>
      <c r="M1559" s="96"/>
      <c r="N1559" s="96"/>
      <c r="O1559" s="104"/>
      <c r="P1559" s="104"/>
      <c r="Q1559" s="97"/>
      <c r="R1559" s="119" t="str">
        <f t="shared" si="48"/>
        <v/>
      </c>
      <c r="S1559" s="79" t="str">
        <f t="shared" si="49"/>
        <v/>
      </c>
    </row>
    <row r="1560" spans="2:19" ht="21" customHeight="1" x14ac:dyDescent="0.2">
      <c r="B1560" s="104"/>
      <c r="C1560" s="96"/>
      <c r="D1560" s="96"/>
      <c r="E1560" s="104"/>
      <c r="F1560" s="96"/>
      <c r="G1560" s="96"/>
      <c r="H1560" s="104"/>
      <c r="I1560" s="96"/>
      <c r="J1560" s="96"/>
      <c r="K1560" s="104"/>
      <c r="L1560" s="96"/>
      <c r="M1560" s="96"/>
      <c r="N1560" s="96"/>
      <c r="O1560" s="104"/>
      <c r="P1560" s="104"/>
      <c r="Q1560" s="97"/>
      <c r="R1560" s="119" t="str">
        <f t="shared" si="48"/>
        <v/>
      </c>
      <c r="S1560" s="79" t="str">
        <f t="shared" si="49"/>
        <v/>
      </c>
    </row>
    <row r="1561" spans="2:19" ht="21" customHeight="1" x14ac:dyDescent="0.2">
      <c r="B1561" s="104"/>
      <c r="C1561" s="96"/>
      <c r="D1561" s="96"/>
      <c r="E1561" s="104"/>
      <c r="F1561" s="96"/>
      <c r="G1561" s="96"/>
      <c r="H1561" s="104"/>
      <c r="I1561" s="96"/>
      <c r="J1561" s="96"/>
      <c r="K1561" s="104"/>
      <c r="L1561" s="96"/>
      <c r="M1561" s="96"/>
      <c r="N1561" s="96"/>
      <c r="O1561" s="104"/>
      <c r="P1561" s="104"/>
      <c r="Q1561" s="97"/>
      <c r="R1561" s="119" t="str">
        <f t="shared" si="48"/>
        <v/>
      </c>
      <c r="S1561" s="79" t="str">
        <f t="shared" si="49"/>
        <v/>
      </c>
    </row>
    <row r="1562" spans="2:19" ht="21" customHeight="1" x14ac:dyDescent="0.2">
      <c r="B1562" s="104"/>
      <c r="C1562" s="96"/>
      <c r="D1562" s="96"/>
      <c r="E1562" s="104"/>
      <c r="F1562" s="96"/>
      <c r="G1562" s="96"/>
      <c r="H1562" s="104"/>
      <c r="I1562" s="96"/>
      <c r="J1562" s="96"/>
      <c r="K1562" s="104"/>
      <c r="L1562" s="96"/>
      <c r="M1562" s="96"/>
      <c r="N1562" s="96"/>
      <c r="O1562" s="104"/>
      <c r="P1562" s="104"/>
      <c r="Q1562" s="97"/>
      <c r="R1562" s="119" t="str">
        <f t="shared" si="48"/>
        <v/>
      </c>
      <c r="S1562" s="79" t="str">
        <f t="shared" si="49"/>
        <v/>
      </c>
    </row>
    <row r="1563" spans="2:19" ht="21" customHeight="1" x14ac:dyDescent="0.2">
      <c r="B1563" s="104"/>
      <c r="C1563" s="96"/>
      <c r="D1563" s="96"/>
      <c r="E1563" s="104"/>
      <c r="F1563" s="96"/>
      <c r="G1563" s="96"/>
      <c r="H1563" s="104"/>
      <c r="I1563" s="96"/>
      <c r="J1563" s="96"/>
      <c r="K1563" s="104"/>
      <c r="L1563" s="96"/>
      <c r="M1563" s="96"/>
      <c r="N1563" s="96"/>
      <c r="O1563" s="104"/>
      <c r="P1563" s="104"/>
      <c r="Q1563" s="97"/>
      <c r="R1563" s="119" t="str">
        <f t="shared" si="48"/>
        <v/>
      </c>
      <c r="S1563" s="79" t="str">
        <f t="shared" si="49"/>
        <v/>
      </c>
    </row>
    <row r="1564" spans="2:19" ht="21" customHeight="1" x14ac:dyDescent="0.2">
      <c r="B1564" s="104"/>
      <c r="C1564" s="96"/>
      <c r="D1564" s="96"/>
      <c r="E1564" s="104"/>
      <c r="F1564" s="96"/>
      <c r="G1564" s="96"/>
      <c r="H1564" s="104"/>
      <c r="I1564" s="96"/>
      <c r="J1564" s="96"/>
      <c r="K1564" s="104"/>
      <c r="L1564" s="96"/>
      <c r="M1564" s="96"/>
      <c r="N1564" s="96"/>
      <c r="O1564" s="104"/>
      <c r="P1564" s="104"/>
      <c r="Q1564" s="97"/>
      <c r="R1564" s="119" t="str">
        <f t="shared" si="48"/>
        <v/>
      </c>
      <c r="S1564" s="79" t="str">
        <f t="shared" si="49"/>
        <v/>
      </c>
    </row>
    <row r="1565" spans="2:19" ht="21" customHeight="1" x14ac:dyDescent="0.2">
      <c r="B1565" s="104"/>
      <c r="C1565" s="96"/>
      <c r="D1565" s="96"/>
      <c r="E1565" s="104"/>
      <c r="F1565" s="96"/>
      <c r="G1565" s="96"/>
      <c r="H1565" s="104"/>
      <c r="I1565" s="96"/>
      <c r="J1565" s="96"/>
      <c r="K1565" s="104"/>
      <c r="L1565" s="96"/>
      <c r="M1565" s="96"/>
      <c r="N1565" s="96"/>
      <c r="O1565" s="104"/>
      <c r="P1565" s="104"/>
      <c r="Q1565" s="97"/>
      <c r="R1565" s="119" t="str">
        <f t="shared" si="48"/>
        <v/>
      </c>
      <c r="S1565" s="79" t="str">
        <f t="shared" si="49"/>
        <v/>
      </c>
    </row>
    <row r="1566" spans="2:19" ht="21" customHeight="1" x14ac:dyDescent="0.2">
      <c r="B1566" s="104"/>
      <c r="C1566" s="96"/>
      <c r="D1566" s="96"/>
      <c r="E1566" s="104"/>
      <c r="F1566" s="96"/>
      <c r="G1566" s="96"/>
      <c r="H1566" s="104"/>
      <c r="I1566" s="96"/>
      <c r="J1566" s="96"/>
      <c r="K1566" s="104"/>
      <c r="L1566" s="96"/>
      <c r="M1566" s="96"/>
      <c r="N1566" s="96"/>
      <c r="O1566" s="104"/>
      <c r="P1566" s="104"/>
      <c r="Q1566" s="97"/>
      <c r="R1566" s="119" t="str">
        <f t="shared" si="48"/>
        <v/>
      </c>
      <c r="S1566" s="79" t="str">
        <f t="shared" si="49"/>
        <v/>
      </c>
    </row>
    <row r="1567" spans="2:19" ht="21" customHeight="1" x14ac:dyDescent="0.2">
      <c r="B1567" s="104"/>
      <c r="C1567" s="96"/>
      <c r="D1567" s="96"/>
      <c r="E1567" s="104"/>
      <c r="F1567" s="96"/>
      <c r="G1567" s="96"/>
      <c r="H1567" s="104"/>
      <c r="I1567" s="96"/>
      <c r="J1567" s="96"/>
      <c r="K1567" s="104"/>
      <c r="L1567" s="96"/>
      <c r="M1567" s="96"/>
      <c r="N1567" s="96"/>
      <c r="O1567" s="104"/>
      <c r="P1567" s="104"/>
      <c r="Q1567" s="97"/>
      <c r="R1567" s="119" t="str">
        <f t="shared" si="48"/>
        <v/>
      </c>
      <c r="S1567" s="79" t="str">
        <f t="shared" si="49"/>
        <v/>
      </c>
    </row>
    <row r="1568" spans="2:19" ht="21" customHeight="1" x14ac:dyDescent="0.2">
      <c r="B1568" s="104"/>
      <c r="C1568" s="96"/>
      <c r="D1568" s="96"/>
      <c r="E1568" s="104"/>
      <c r="F1568" s="96"/>
      <c r="G1568" s="96"/>
      <c r="H1568" s="104"/>
      <c r="I1568" s="96"/>
      <c r="J1568" s="96"/>
      <c r="K1568" s="104"/>
      <c r="L1568" s="96"/>
      <c r="M1568" s="96"/>
      <c r="N1568" s="96"/>
      <c r="O1568" s="104"/>
      <c r="P1568" s="104"/>
      <c r="Q1568" s="97"/>
      <c r="R1568" s="119" t="str">
        <f t="shared" si="48"/>
        <v/>
      </c>
      <c r="S1568" s="79" t="str">
        <f t="shared" si="49"/>
        <v/>
      </c>
    </row>
    <row r="1569" spans="2:19" ht="21" customHeight="1" x14ac:dyDescent="0.2">
      <c r="B1569" s="104"/>
      <c r="C1569" s="96"/>
      <c r="D1569" s="96"/>
      <c r="E1569" s="104"/>
      <c r="F1569" s="96"/>
      <c r="G1569" s="96"/>
      <c r="H1569" s="104"/>
      <c r="I1569" s="96"/>
      <c r="J1569" s="96"/>
      <c r="K1569" s="104"/>
      <c r="L1569" s="96"/>
      <c r="M1569" s="96"/>
      <c r="N1569" s="96"/>
      <c r="O1569" s="104"/>
      <c r="P1569" s="104"/>
      <c r="Q1569" s="97"/>
      <c r="R1569" s="119" t="str">
        <f t="shared" si="48"/>
        <v/>
      </c>
      <c r="S1569" s="79" t="str">
        <f t="shared" si="49"/>
        <v/>
      </c>
    </row>
    <row r="1570" spans="2:19" ht="21" customHeight="1" x14ac:dyDescent="0.2">
      <c r="B1570" s="104"/>
      <c r="C1570" s="96"/>
      <c r="D1570" s="96"/>
      <c r="E1570" s="104"/>
      <c r="F1570" s="96"/>
      <c r="G1570" s="96"/>
      <c r="H1570" s="104"/>
      <c r="I1570" s="96"/>
      <c r="J1570" s="96"/>
      <c r="K1570" s="104"/>
      <c r="L1570" s="96"/>
      <c r="M1570" s="96"/>
      <c r="N1570" s="96"/>
      <c r="O1570" s="104"/>
      <c r="P1570" s="104"/>
      <c r="Q1570" s="97"/>
      <c r="R1570" s="119" t="str">
        <f t="shared" si="48"/>
        <v/>
      </c>
      <c r="S1570" s="79" t="str">
        <f t="shared" si="49"/>
        <v/>
      </c>
    </row>
    <row r="1571" spans="2:19" ht="21" customHeight="1" x14ac:dyDescent="0.2">
      <c r="B1571" s="104"/>
      <c r="C1571" s="96"/>
      <c r="D1571" s="96"/>
      <c r="E1571" s="104"/>
      <c r="F1571" s="96"/>
      <c r="G1571" s="96"/>
      <c r="H1571" s="104"/>
      <c r="I1571" s="96"/>
      <c r="J1571" s="96"/>
      <c r="K1571" s="104"/>
      <c r="L1571" s="96"/>
      <c r="M1571" s="96"/>
      <c r="N1571" s="96"/>
      <c r="O1571" s="104"/>
      <c r="P1571" s="104"/>
      <c r="Q1571" s="97"/>
      <c r="R1571" s="119" t="str">
        <f t="shared" si="48"/>
        <v/>
      </c>
      <c r="S1571" s="79" t="str">
        <f t="shared" si="49"/>
        <v/>
      </c>
    </row>
    <row r="1572" spans="2:19" ht="21" customHeight="1" x14ac:dyDescent="0.2">
      <c r="B1572" s="104"/>
      <c r="C1572" s="96"/>
      <c r="D1572" s="96"/>
      <c r="E1572" s="104"/>
      <c r="F1572" s="96"/>
      <c r="G1572" s="96"/>
      <c r="H1572" s="104"/>
      <c r="I1572" s="96"/>
      <c r="J1572" s="96"/>
      <c r="K1572" s="104"/>
      <c r="L1572" s="96"/>
      <c r="M1572" s="96"/>
      <c r="N1572" s="96"/>
      <c r="O1572" s="104"/>
      <c r="P1572" s="104"/>
      <c r="Q1572" s="97"/>
      <c r="R1572" s="119" t="str">
        <f t="shared" si="48"/>
        <v/>
      </c>
      <c r="S1572" s="79" t="str">
        <f t="shared" si="49"/>
        <v/>
      </c>
    </row>
    <row r="1573" spans="2:19" ht="21" customHeight="1" x14ac:dyDescent="0.2">
      <c r="B1573" s="104"/>
      <c r="C1573" s="96"/>
      <c r="D1573" s="96"/>
      <c r="E1573" s="104"/>
      <c r="F1573" s="96"/>
      <c r="G1573" s="96"/>
      <c r="H1573" s="104"/>
      <c r="I1573" s="96"/>
      <c r="J1573" s="96"/>
      <c r="K1573" s="104"/>
      <c r="L1573" s="96"/>
      <c r="M1573" s="96"/>
      <c r="N1573" s="96"/>
      <c r="O1573" s="104"/>
      <c r="P1573" s="104"/>
      <c r="Q1573" s="97"/>
      <c r="R1573" s="119" t="str">
        <f t="shared" si="48"/>
        <v/>
      </c>
      <c r="S1573" s="79" t="str">
        <f t="shared" si="49"/>
        <v/>
      </c>
    </row>
    <row r="1574" spans="2:19" ht="21" customHeight="1" x14ac:dyDescent="0.2">
      <c r="B1574" s="104"/>
      <c r="C1574" s="96"/>
      <c r="D1574" s="96"/>
      <c r="E1574" s="104"/>
      <c r="F1574" s="96"/>
      <c r="G1574" s="96"/>
      <c r="H1574" s="104"/>
      <c r="I1574" s="96"/>
      <c r="J1574" s="96"/>
      <c r="K1574" s="104"/>
      <c r="L1574" s="96"/>
      <c r="M1574" s="96"/>
      <c r="N1574" s="96"/>
      <c r="O1574" s="104"/>
      <c r="P1574" s="104"/>
      <c r="Q1574" s="97"/>
      <c r="R1574" s="119" t="str">
        <f t="shared" si="48"/>
        <v/>
      </c>
      <c r="S1574" s="79" t="str">
        <f t="shared" si="49"/>
        <v/>
      </c>
    </row>
    <row r="1575" spans="2:19" ht="21" customHeight="1" x14ac:dyDescent="0.2">
      <c r="B1575" s="104"/>
      <c r="C1575" s="96"/>
      <c r="D1575" s="96"/>
      <c r="E1575" s="104"/>
      <c r="F1575" s="96"/>
      <c r="G1575" s="96"/>
      <c r="H1575" s="104"/>
      <c r="I1575" s="96"/>
      <c r="J1575" s="96"/>
      <c r="K1575" s="104"/>
      <c r="L1575" s="96"/>
      <c r="M1575" s="96"/>
      <c r="N1575" s="96"/>
      <c r="O1575" s="104"/>
      <c r="P1575" s="104"/>
      <c r="Q1575" s="97"/>
      <c r="R1575" s="119" t="str">
        <f t="shared" si="48"/>
        <v/>
      </c>
      <c r="S1575" s="79" t="str">
        <f t="shared" si="49"/>
        <v/>
      </c>
    </row>
    <row r="1576" spans="2:19" ht="21" customHeight="1" x14ac:dyDescent="0.2">
      <c r="B1576" s="104"/>
      <c r="C1576" s="96"/>
      <c r="D1576" s="96"/>
      <c r="E1576" s="104"/>
      <c r="F1576" s="96"/>
      <c r="G1576" s="96"/>
      <c r="H1576" s="104"/>
      <c r="I1576" s="96"/>
      <c r="J1576" s="96"/>
      <c r="K1576" s="104"/>
      <c r="L1576" s="96"/>
      <c r="M1576" s="96"/>
      <c r="N1576" s="96"/>
      <c r="O1576" s="104"/>
      <c r="P1576" s="104"/>
      <c r="Q1576" s="97"/>
      <c r="R1576" s="119" t="str">
        <f t="shared" si="48"/>
        <v/>
      </c>
      <c r="S1576" s="79" t="str">
        <f t="shared" si="49"/>
        <v/>
      </c>
    </row>
    <row r="1577" spans="2:19" ht="21" customHeight="1" x14ac:dyDescent="0.2">
      <c r="B1577" s="104"/>
      <c r="C1577" s="96"/>
      <c r="D1577" s="96"/>
      <c r="E1577" s="104"/>
      <c r="F1577" s="96"/>
      <c r="G1577" s="96"/>
      <c r="H1577" s="104"/>
      <c r="I1577" s="96"/>
      <c r="J1577" s="96"/>
      <c r="K1577" s="104"/>
      <c r="L1577" s="96"/>
      <c r="M1577" s="96"/>
      <c r="N1577" s="96"/>
      <c r="O1577" s="104"/>
      <c r="P1577" s="104"/>
      <c r="Q1577" s="97"/>
      <c r="R1577" s="119" t="str">
        <f t="shared" si="48"/>
        <v/>
      </c>
      <c r="S1577" s="79" t="str">
        <f t="shared" si="49"/>
        <v/>
      </c>
    </row>
    <row r="1578" spans="2:19" ht="21" customHeight="1" x14ac:dyDescent="0.2">
      <c r="B1578" s="104"/>
      <c r="C1578" s="96"/>
      <c r="D1578" s="96"/>
      <c r="E1578" s="104"/>
      <c r="F1578" s="96"/>
      <c r="G1578" s="96"/>
      <c r="H1578" s="104"/>
      <c r="I1578" s="96"/>
      <c r="J1578" s="96"/>
      <c r="K1578" s="104"/>
      <c r="L1578" s="96"/>
      <c r="M1578" s="96"/>
      <c r="N1578" s="96"/>
      <c r="O1578" s="104"/>
      <c r="P1578" s="104"/>
      <c r="Q1578" s="97"/>
      <c r="R1578" s="119" t="str">
        <f t="shared" si="48"/>
        <v/>
      </c>
      <c r="S1578" s="79" t="str">
        <f t="shared" si="49"/>
        <v/>
      </c>
    </row>
    <row r="1579" spans="2:19" ht="21" customHeight="1" x14ac:dyDescent="0.2">
      <c r="B1579" s="104"/>
      <c r="C1579" s="96"/>
      <c r="D1579" s="96"/>
      <c r="E1579" s="104"/>
      <c r="F1579" s="96"/>
      <c r="G1579" s="96"/>
      <c r="H1579" s="104"/>
      <c r="I1579" s="96"/>
      <c r="J1579" s="96"/>
      <c r="K1579" s="104"/>
      <c r="L1579" s="96"/>
      <c r="M1579" s="96"/>
      <c r="N1579" s="96"/>
      <c r="O1579" s="104"/>
      <c r="P1579" s="104"/>
      <c r="Q1579" s="97"/>
      <c r="R1579" s="119" t="str">
        <f t="shared" si="48"/>
        <v/>
      </c>
      <c r="S1579" s="79" t="str">
        <f t="shared" si="49"/>
        <v/>
      </c>
    </row>
    <row r="1580" spans="2:19" ht="21" customHeight="1" x14ac:dyDescent="0.2">
      <c r="B1580" s="104"/>
      <c r="C1580" s="96"/>
      <c r="D1580" s="96"/>
      <c r="E1580" s="104"/>
      <c r="F1580" s="96"/>
      <c r="G1580" s="96"/>
      <c r="H1580" s="104"/>
      <c r="I1580" s="96"/>
      <c r="J1580" s="96"/>
      <c r="K1580" s="104"/>
      <c r="L1580" s="96"/>
      <c r="M1580" s="96"/>
      <c r="N1580" s="96"/>
      <c r="O1580" s="104"/>
      <c r="P1580" s="104"/>
      <c r="Q1580" s="97"/>
      <c r="R1580" s="119" t="str">
        <f t="shared" si="48"/>
        <v/>
      </c>
      <c r="S1580" s="79" t="str">
        <f t="shared" si="49"/>
        <v/>
      </c>
    </row>
    <row r="1581" spans="2:19" ht="21" customHeight="1" x14ac:dyDescent="0.2">
      <c r="B1581" s="104"/>
      <c r="C1581" s="96"/>
      <c r="D1581" s="96"/>
      <c r="E1581" s="104"/>
      <c r="F1581" s="96"/>
      <c r="G1581" s="96"/>
      <c r="H1581" s="104"/>
      <c r="I1581" s="96"/>
      <c r="J1581" s="96"/>
      <c r="K1581" s="104"/>
      <c r="L1581" s="96"/>
      <c r="M1581" s="96"/>
      <c r="N1581" s="96"/>
      <c r="O1581" s="104"/>
      <c r="P1581" s="104"/>
      <c r="Q1581" s="97"/>
      <c r="R1581" s="119" t="str">
        <f t="shared" si="48"/>
        <v/>
      </c>
      <c r="S1581" s="79" t="str">
        <f t="shared" si="49"/>
        <v/>
      </c>
    </row>
    <row r="1582" spans="2:19" ht="21" customHeight="1" x14ac:dyDescent="0.2">
      <c r="B1582" s="104"/>
      <c r="C1582" s="96"/>
      <c r="D1582" s="96"/>
      <c r="E1582" s="104"/>
      <c r="F1582" s="96"/>
      <c r="G1582" s="96"/>
      <c r="H1582" s="104"/>
      <c r="I1582" s="96"/>
      <c r="J1582" s="96"/>
      <c r="K1582" s="104"/>
      <c r="L1582" s="96"/>
      <c r="M1582" s="96"/>
      <c r="N1582" s="96"/>
      <c r="O1582" s="104"/>
      <c r="P1582" s="104"/>
      <c r="Q1582" s="97"/>
      <c r="R1582" s="119" t="str">
        <f t="shared" si="48"/>
        <v/>
      </c>
      <c r="S1582" s="79" t="str">
        <f t="shared" si="49"/>
        <v/>
      </c>
    </row>
    <row r="1583" spans="2:19" ht="21" customHeight="1" x14ac:dyDescent="0.2">
      <c r="B1583" s="104"/>
      <c r="C1583" s="96"/>
      <c r="D1583" s="96"/>
      <c r="E1583" s="104"/>
      <c r="F1583" s="96"/>
      <c r="G1583" s="96"/>
      <c r="H1583" s="104"/>
      <c r="I1583" s="96"/>
      <c r="J1583" s="96"/>
      <c r="K1583" s="104"/>
      <c r="L1583" s="96"/>
      <c r="M1583" s="96"/>
      <c r="N1583" s="96"/>
      <c r="O1583" s="104"/>
      <c r="P1583" s="104"/>
      <c r="Q1583" s="97"/>
      <c r="R1583" s="119" t="str">
        <f t="shared" si="48"/>
        <v/>
      </c>
      <c r="S1583" s="79" t="str">
        <f t="shared" si="49"/>
        <v/>
      </c>
    </row>
    <row r="1584" spans="2:19" ht="21" customHeight="1" x14ac:dyDescent="0.2">
      <c r="B1584" s="104"/>
      <c r="C1584" s="96"/>
      <c r="D1584" s="96"/>
      <c r="E1584" s="104"/>
      <c r="F1584" s="96"/>
      <c r="G1584" s="96"/>
      <c r="H1584" s="104"/>
      <c r="I1584" s="96"/>
      <c r="J1584" s="96"/>
      <c r="K1584" s="104"/>
      <c r="L1584" s="96"/>
      <c r="M1584" s="96"/>
      <c r="N1584" s="96"/>
      <c r="O1584" s="104"/>
      <c r="P1584" s="104"/>
      <c r="Q1584" s="97"/>
      <c r="R1584" s="119" t="str">
        <f t="shared" si="48"/>
        <v/>
      </c>
      <c r="S1584" s="79" t="str">
        <f t="shared" si="49"/>
        <v/>
      </c>
    </row>
    <row r="1585" spans="2:19" ht="21" customHeight="1" x14ac:dyDescent="0.2">
      <c r="B1585" s="104"/>
      <c r="C1585" s="96"/>
      <c r="D1585" s="96"/>
      <c r="E1585" s="104"/>
      <c r="F1585" s="96"/>
      <c r="G1585" s="96"/>
      <c r="H1585" s="104"/>
      <c r="I1585" s="96"/>
      <c r="J1585" s="96"/>
      <c r="K1585" s="104"/>
      <c r="L1585" s="96"/>
      <c r="M1585" s="96"/>
      <c r="N1585" s="96"/>
      <c r="O1585" s="104"/>
      <c r="P1585" s="104"/>
      <c r="Q1585" s="97"/>
      <c r="R1585" s="119" t="str">
        <f t="shared" si="48"/>
        <v/>
      </c>
      <c r="S1585" s="79" t="str">
        <f t="shared" si="49"/>
        <v/>
      </c>
    </row>
    <row r="1586" spans="2:19" ht="21" customHeight="1" x14ac:dyDescent="0.2">
      <c r="B1586" s="104"/>
      <c r="C1586" s="96"/>
      <c r="D1586" s="96"/>
      <c r="E1586" s="104"/>
      <c r="F1586" s="96"/>
      <c r="G1586" s="96"/>
      <c r="H1586" s="104"/>
      <c r="I1586" s="96"/>
      <c r="J1586" s="96"/>
      <c r="K1586" s="104"/>
      <c r="L1586" s="96"/>
      <c r="M1586" s="96"/>
      <c r="N1586" s="96"/>
      <c r="O1586" s="104"/>
      <c r="P1586" s="104"/>
      <c r="Q1586" s="97"/>
      <c r="R1586" s="119" t="str">
        <f t="shared" si="48"/>
        <v/>
      </c>
      <c r="S1586" s="79" t="str">
        <f t="shared" si="49"/>
        <v/>
      </c>
    </row>
    <row r="1587" spans="2:19" ht="21" customHeight="1" x14ac:dyDescent="0.2">
      <c r="B1587" s="104"/>
      <c r="C1587" s="96"/>
      <c r="D1587" s="96"/>
      <c r="E1587" s="104"/>
      <c r="F1587" s="96"/>
      <c r="G1587" s="96"/>
      <c r="H1587" s="104"/>
      <c r="I1587" s="96"/>
      <c r="J1587" s="96"/>
      <c r="K1587" s="104"/>
      <c r="L1587" s="96"/>
      <c r="M1587" s="96"/>
      <c r="N1587" s="96"/>
      <c r="O1587" s="104"/>
      <c r="P1587" s="104"/>
      <c r="Q1587" s="97"/>
      <c r="R1587" s="119" t="str">
        <f t="shared" si="48"/>
        <v/>
      </c>
      <c r="S1587" s="79" t="str">
        <f t="shared" si="49"/>
        <v/>
      </c>
    </row>
    <row r="1588" spans="2:19" ht="21" customHeight="1" x14ac:dyDescent="0.2">
      <c r="B1588" s="104"/>
      <c r="C1588" s="96"/>
      <c r="D1588" s="96"/>
      <c r="E1588" s="104"/>
      <c r="F1588" s="96"/>
      <c r="G1588" s="96"/>
      <c r="H1588" s="104"/>
      <c r="I1588" s="96"/>
      <c r="J1588" s="96"/>
      <c r="K1588" s="104"/>
      <c r="L1588" s="96"/>
      <c r="M1588" s="96"/>
      <c r="N1588" s="96"/>
      <c r="O1588" s="104"/>
      <c r="P1588" s="104"/>
      <c r="Q1588" s="97"/>
      <c r="R1588" s="119" t="str">
        <f t="shared" si="48"/>
        <v/>
      </c>
      <c r="S1588" s="79" t="str">
        <f t="shared" si="49"/>
        <v/>
      </c>
    </row>
    <row r="1589" spans="2:19" ht="21" customHeight="1" x14ac:dyDescent="0.2">
      <c r="B1589" s="104"/>
      <c r="C1589" s="96"/>
      <c r="D1589" s="96"/>
      <c r="E1589" s="104"/>
      <c r="F1589" s="96"/>
      <c r="G1589" s="96"/>
      <c r="H1589" s="104"/>
      <c r="I1589" s="96"/>
      <c r="J1589" s="96"/>
      <c r="K1589" s="104"/>
      <c r="L1589" s="96"/>
      <c r="M1589" s="96"/>
      <c r="N1589" s="96"/>
      <c r="O1589" s="104"/>
      <c r="P1589" s="104"/>
      <c r="Q1589" s="97"/>
      <c r="R1589" s="119" t="str">
        <f t="shared" si="48"/>
        <v/>
      </c>
      <c r="S1589" s="79" t="str">
        <f t="shared" si="49"/>
        <v/>
      </c>
    </row>
    <row r="1590" spans="2:19" ht="21" customHeight="1" x14ac:dyDescent="0.2">
      <c r="B1590" s="104"/>
      <c r="C1590" s="96"/>
      <c r="D1590" s="96"/>
      <c r="E1590" s="104"/>
      <c r="F1590" s="96"/>
      <c r="G1590" s="96"/>
      <c r="H1590" s="104"/>
      <c r="I1590" s="96"/>
      <c r="J1590" s="96"/>
      <c r="K1590" s="104"/>
      <c r="L1590" s="96"/>
      <c r="M1590" s="96"/>
      <c r="N1590" s="96"/>
      <c r="O1590" s="104"/>
      <c r="P1590" s="104"/>
      <c r="Q1590" s="97"/>
      <c r="R1590" s="119" t="str">
        <f t="shared" si="48"/>
        <v/>
      </c>
      <c r="S1590" s="79" t="str">
        <f t="shared" si="49"/>
        <v/>
      </c>
    </row>
    <row r="1591" spans="2:19" ht="21" customHeight="1" x14ac:dyDescent="0.2">
      <c r="B1591" s="104"/>
      <c r="C1591" s="96"/>
      <c r="D1591" s="96"/>
      <c r="E1591" s="104"/>
      <c r="F1591" s="96"/>
      <c r="G1591" s="96"/>
      <c r="H1591" s="104"/>
      <c r="I1591" s="96"/>
      <c r="J1591" s="96"/>
      <c r="K1591" s="104"/>
      <c r="L1591" s="96"/>
      <c r="M1591" s="96"/>
      <c r="N1591" s="96"/>
      <c r="O1591" s="104"/>
      <c r="P1591" s="104"/>
      <c r="Q1591" s="97"/>
      <c r="R1591" s="119" t="str">
        <f t="shared" si="48"/>
        <v/>
      </c>
      <c r="S1591" s="79" t="str">
        <f t="shared" si="49"/>
        <v/>
      </c>
    </row>
    <row r="1592" spans="2:19" ht="21" customHeight="1" x14ac:dyDescent="0.2">
      <c r="B1592" s="104"/>
      <c r="C1592" s="96"/>
      <c r="D1592" s="96"/>
      <c r="E1592" s="104"/>
      <c r="F1592" s="96"/>
      <c r="G1592" s="96"/>
      <c r="H1592" s="104"/>
      <c r="I1592" s="96"/>
      <c r="J1592" s="96"/>
      <c r="K1592" s="104"/>
      <c r="L1592" s="96"/>
      <c r="M1592" s="96"/>
      <c r="N1592" s="96"/>
      <c r="O1592" s="104"/>
      <c r="P1592" s="104"/>
      <c r="Q1592" s="97"/>
      <c r="R1592" s="119" t="str">
        <f t="shared" si="48"/>
        <v/>
      </c>
      <c r="S1592" s="79" t="str">
        <f t="shared" si="49"/>
        <v/>
      </c>
    </row>
    <row r="1593" spans="2:19" ht="21" customHeight="1" x14ac:dyDescent="0.2">
      <c r="B1593" s="104"/>
      <c r="C1593" s="96"/>
      <c r="D1593" s="96"/>
      <c r="E1593" s="104"/>
      <c r="F1593" s="96"/>
      <c r="G1593" s="96"/>
      <c r="H1593" s="104"/>
      <c r="I1593" s="96"/>
      <c r="J1593" s="96"/>
      <c r="K1593" s="104"/>
      <c r="L1593" s="96"/>
      <c r="M1593" s="96"/>
      <c r="N1593" s="96"/>
      <c r="O1593" s="104"/>
      <c r="P1593" s="104"/>
      <c r="Q1593" s="97"/>
      <c r="R1593" s="119" t="str">
        <f t="shared" si="48"/>
        <v/>
      </c>
      <c r="S1593" s="79" t="str">
        <f t="shared" si="49"/>
        <v/>
      </c>
    </row>
    <row r="1594" spans="2:19" ht="21" customHeight="1" x14ac:dyDescent="0.2">
      <c r="B1594" s="104"/>
      <c r="C1594" s="96"/>
      <c r="D1594" s="96"/>
      <c r="E1594" s="104"/>
      <c r="F1594" s="96"/>
      <c r="G1594" s="96"/>
      <c r="H1594" s="104"/>
      <c r="I1594" s="96"/>
      <c r="J1594" s="96"/>
      <c r="K1594" s="104"/>
      <c r="L1594" s="96"/>
      <c r="M1594" s="96"/>
      <c r="N1594" s="96"/>
      <c r="O1594" s="104"/>
      <c r="P1594" s="104"/>
      <c r="Q1594" s="97"/>
      <c r="R1594" s="119" t="str">
        <f t="shared" si="48"/>
        <v/>
      </c>
      <c r="S1594" s="79" t="str">
        <f t="shared" si="49"/>
        <v/>
      </c>
    </row>
    <row r="1595" spans="2:19" ht="21" customHeight="1" x14ac:dyDescent="0.2">
      <c r="B1595" s="104"/>
      <c r="C1595" s="96"/>
      <c r="D1595" s="96"/>
      <c r="E1595" s="104"/>
      <c r="F1595" s="96"/>
      <c r="G1595" s="96"/>
      <c r="H1595" s="104"/>
      <c r="I1595" s="96"/>
      <c r="J1595" s="96"/>
      <c r="K1595" s="104"/>
      <c r="L1595" s="96"/>
      <c r="M1595" s="96"/>
      <c r="N1595" s="96"/>
      <c r="O1595" s="104"/>
      <c r="P1595" s="104"/>
      <c r="Q1595" s="97"/>
      <c r="R1595" s="119" t="str">
        <f t="shared" si="48"/>
        <v/>
      </c>
      <c r="S1595" s="79" t="str">
        <f t="shared" si="49"/>
        <v/>
      </c>
    </row>
    <row r="1596" spans="2:19" ht="21" customHeight="1" x14ac:dyDescent="0.2">
      <c r="B1596" s="104"/>
      <c r="C1596" s="96"/>
      <c r="D1596" s="96"/>
      <c r="E1596" s="104"/>
      <c r="F1596" s="96"/>
      <c r="G1596" s="96"/>
      <c r="H1596" s="104"/>
      <c r="I1596" s="96"/>
      <c r="J1596" s="96"/>
      <c r="K1596" s="104"/>
      <c r="L1596" s="96"/>
      <c r="M1596" s="96"/>
      <c r="N1596" s="96"/>
      <c r="O1596" s="104"/>
      <c r="P1596" s="104"/>
      <c r="Q1596" s="97"/>
      <c r="R1596" s="119" t="str">
        <f t="shared" si="48"/>
        <v/>
      </c>
      <c r="S1596" s="79" t="str">
        <f t="shared" si="49"/>
        <v/>
      </c>
    </row>
    <row r="1597" spans="2:19" ht="21" customHeight="1" x14ac:dyDescent="0.2">
      <c r="B1597" s="104"/>
      <c r="C1597" s="96"/>
      <c r="D1597" s="96"/>
      <c r="E1597" s="104"/>
      <c r="F1597" s="96"/>
      <c r="G1597" s="96"/>
      <c r="H1597" s="104"/>
      <c r="I1597" s="96"/>
      <c r="J1597" s="96"/>
      <c r="K1597" s="104"/>
      <c r="L1597" s="96"/>
      <c r="M1597" s="96"/>
      <c r="N1597" s="96"/>
      <c r="O1597" s="104"/>
      <c r="P1597" s="104"/>
      <c r="Q1597" s="97"/>
      <c r="R1597" s="119" t="str">
        <f t="shared" si="48"/>
        <v/>
      </c>
      <c r="S1597" s="79" t="str">
        <f t="shared" si="49"/>
        <v/>
      </c>
    </row>
    <row r="1598" spans="2:19" ht="21" customHeight="1" x14ac:dyDescent="0.2">
      <c r="B1598" s="104"/>
      <c r="C1598" s="96"/>
      <c r="D1598" s="96"/>
      <c r="E1598" s="104"/>
      <c r="F1598" s="96"/>
      <c r="G1598" s="96"/>
      <c r="H1598" s="104"/>
      <c r="I1598" s="96"/>
      <c r="J1598" s="96"/>
      <c r="K1598" s="104"/>
      <c r="L1598" s="96"/>
      <c r="M1598" s="96"/>
      <c r="N1598" s="96"/>
      <c r="O1598" s="104"/>
      <c r="P1598" s="104"/>
      <c r="Q1598" s="97"/>
      <c r="R1598" s="119" t="str">
        <f t="shared" si="48"/>
        <v/>
      </c>
      <c r="S1598" s="79" t="str">
        <f t="shared" si="49"/>
        <v/>
      </c>
    </row>
    <row r="1599" spans="2:19" ht="21" customHeight="1" x14ac:dyDescent="0.2">
      <c r="B1599" s="104"/>
      <c r="C1599" s="96"/>
      <c r="D1599" s="96"/>
      <c r="E1599" s="104"/>
      <c r="F1599" s="96"/>
      <c r="G1599" s="96"/>
      <c r="H1599" s="104"/>
      <c r="I1599" s="96"/>
      <c r="J1599" s="96"/>
      <c r="K1599" s="104"/>
      <c r="L1599" s="96"/>
      <c r="M1599" s="96"/>
      <c r="N1599" s="96"/>
      <c r="O1599" s="104"/>
      <c r="P1599" s="104"/>
      <c r="Q1599" s="97"/>
      <c r="R1599" s="119" t="str">
        <f t="shared" si="48"/>
        <v/>
      </c>
      <c r="S1599" s="79" t="str">
        <f t="shared" si="49"/>
        <v/>
      </c>
    </row>
    <row r="1600" spans="2:19" ht="21" customHeight="1" x14ac:dyDescent="0.2">
      <c r="B1600" s="104"/>
      <c r="C1600" s="96"/>
      <c r="D1600" s="96"/>
      <c r="E1600" s="104"/>
      <c r="F1600" s="96"/>
      <c r="G1600" s="96"/>
      <c r="H1600" s="104"/>
      <c r="I1600" s="96"/>
      <c r="J1600" s="96"/>
      <c r="K1600" s="104"/>
      <c r="L1600" s="96"/>
      <c r="M1600" s="96"/>
      <c r="N1600" s="96"/>
      <c r="O1600" s="104"/>
      <c r="P1600" s="104"/>
      <c r="Q1600" s="97"/>
      <c r="R1600" s="119" t="str">
        <f t="shared" si="48"/>
        <v/>
      </c>
      <c r="S1600" s="79" t="str">
        <f t="shared" si="49"/>
        <v/>
      </c>
    </row>
    <row r="1601" spans="2:19" ht="21" customHeight="1" x14ac:dyDescent="0.2">
      <c r="B1601" s="104"/>
      <c r="C1601" s="96"/>
      <c r="D1601" s="96"/>
      <c r="E1601" s="104"/>
      <c r="F1601" s="96"/>
      <c r="G1601" s="96"/>
      <c r="H1601" s="104"/>
      <c r="I1601" s="96"/>
      <c r="J1601" s="96"/>
      <c r="K1601" s="104"/>
      <c r="L1601" s="96"/>
      <c r="M1601" s="96"/>
      <c r="N1601" s="96"/>
      <c r="O1601" s="104"/>
      <c r="P1601" s="104"/>
      <c r="Q1601" s="97"/>
      <c r="R1601" s="119" t="str">
        <f t="shared" si="48"/>
        <v/>
      </c>
      <c r="S1601" s="79" t="str">
        <f t="shared" si="49"/>
        <v/>
      </c>
    </row>
    <row r="1602" spans="2:19" ht="21" customHeight="1" x14ac:dyDescent="0.2">
      <c r="B1602" s="104"/>
      <c r="C1602" s="96"/>
      <c r="D1602" s="96"/>
      <c r="E1602" s="104"/>
      <c r="F1602" s="96"/>
      <c r="G1602" s="96"/>
      <c r="H1602" s="104"/>
      <c r="I1602" s="96"/>
      <c r="J1602" s="96"/>
      <c r="K1602" s="104"/>
      <c r="L1602" s="96"/>
      <c r="M1602" s="96"/>
      <c r="N1602" s="96"/>
      <c r="O1602" s="104"/>
      <c r="P1602" s="104"/>
      <c r="Q1602" s="97"/>
      <c r="R1602" s="119" t="str">
        <f t="shared" si="48"/>
        <v/>
      </c>
      <c r="S1602" s="79" t="str">
        <f t="shared" si="49"/>
        <v/>
      </c>
    </row>
    <row r="1603" spans="2:19" ht="21" customHeight="1" x14ac:dyDescent="0.2">
      <c r="B1603" s="104"/>
      <c r="C1603" s="96"/>
      <c r="D1603" s="96"/>
      <c r="E1603" s="104"/>
      <c r="F1603" s="96"/>
      <c r="G1603" s="96"/>
      <c r="H1603" s="104"/>
      <c r="I1603" s="96"/>
      <c r="J1603" s="96"/>
      <c r="K1603" s="104"/>
      <c r="L1603" s="96"/>
      <c r="M1603" s="96"/>
      <c r="N1603" s="96"/>
      <c r="O1603" s="104"/>
      <c r="P1603" s="104"/>
      <c r="Q1603" s="97"/>
      <c r="R1603" s="119" t="str">
        <f t="shared" si="48"/>
        <v/>
      </c>
      <c r="S1603" s="79" t="str">
        <f t="shared" si="49"/>
        <v/>
      </c>
    </row>
    <row r="1604" spans="2:19" ht="21" customHeight="1" x14ac:dyDescent="0.2">
      <c r="B1604" s="104"/>
      <c r="C1604" s="96"/>
      <c r="D1604" s="96"/>
      <c r="E1604" s="104"/>
      <c r="F1604" s="96"/>
      <c r="G1604" s="96"/>
      <c r="H1604" s="104"/>
      <c r="I1604" s="96"/>
      <c r="J1604" s="96"/>
      <c r="K1604" s="104"/>
      <c r="L1604" s="96"/>
      <c r="M1604" s="96"/>
      <c r="N1604" s="96"/>
      <c r="O1604" s="104"/>
      <c r="P1604" s="104"/>
      <c r="Q1604" s="97"/>
      <c r="R1604" s="119" t="str">
        <f t="shared" si="48"/>
        <v/>
      </c>
      <c r="S1604" s="79" t="str">
        <f t="shared" si="49"/>
        <v/>
      </c>
    </row>
    <row r="1605" spans="2:19" ht="21" customHeight="1" x14ac:dyDescent="0.2">
      <c r="B1605" s="104"/>
      <c r="C1605" s="96"/>
      <c r="D1605" s="96"/>
      <c r="E1605" s="104"/>
      <c r="F1605" s="96"/>
      <c r="G1605" s="96"/>
      <c r="H1605" s="104"/>
      <c r="I1605" s="96"/>
      <c r="J1605" s="96"/>
      <c r="K1605" s="104"/>
      <c r="L1605" s="96"/>
      <c r="M1605" s="96"/>
      <c r="N1605" s="96"/>
      <c r="O1605" s="104"/>
      <c r="P1605" s="104"/>
      <c r="Q1605" s="97"/>
      <c r="R1605" s="119" t="str">
        <f t="shared" si="48"/>
        <v/>
      </c>
      <c r="S1605" s="79" t="str">
        <f t="shared" si="49"/>
        <v/>
      </c>
    </row>
    <row r="1606" spans="2:19" ht="21" customHeight="1" x14ac:dyDescent="0.2">
      <c r="B1606" s="104"/>
      <c r="C1606" s="96"/>
      <c r="D1606" s="96"/>
      <c r="E1606" s="104"/>
      <c r="F1606" s="96"/>
      <c r="G1606" s="96"/>
      <c r="H1606" s="104"/>
      <c r="I1606" s="96"/>
      <c r="J1606" s="96"/>
      <c r="K1606" s="104"/>
      <c r="L1606" s="96"/>
      <c r="M1606" s="96"/>
      <c r="N1606" s="96"/>
      <c r="O1606" s="104"/>
      <c r="P1606" s="104"/>
      <c r="Q1606" s="97"/>
      <c r="R1606" s="119" t="str">
        <f t="shared" si="48"/>
        <v/>
      </c>
      <c r="S1606" s="79" t="str">
        <f t="shared" si="49"/>
        <v/>
      </c>
    </row>
    <row r="1607" spans="2:19" ht="21" customHeight="1" x14ac:dyDescent="0.2">
      <c r="B1607" s="104"/>
      <c r="C1607" s="96"/>
      <c r="D1607" s="96"/>
      <c r="E1607" s="104"/>
      <c r="F1607" s="96"/>
      <c r="G1607" s="96"/>
      <c r="H1607" s="104"/>
      <c r="I1607" s="96"/>
      <c r="J1607" s="96"/>
      <c r="K1607" s="104"/>
      <c r="L1607" s="96"/>
      <c r="M1607" s="96"/>
      <c r="N1607" s="96"/>
      <c r="O1607" s="104"/>
      <c r="P1607" s="104"/>
      <c r="Q1607" s="97"/>
      <c r="R1607" s="119" t="str">
        <f t="shared" si="48"/>
        <v/>
      </c>
      <c r="S1607" s="79" t="str">
        <f t="shared" si="49"/>
        <v/>
      </c>
    </row>
    <row r="1608" spans="2:19" ht="21" customHeight="1" x14ac:dyDescent="0.2">
      <c r="B1608" s="104"/>
      <c r="C1608" s="96"/>
      <c r="D1608" s="96"/>
      <c r="E1608" s="104"/>
      <c r="F1608" s="96"/>
      <c r="G1608" s="96"/>
      <c r="H1608" s="104"/>
      <c r="I1608" s="96"/>
      <c r="J1608" s="96"/>
      <c r="K1608" s="104"/>
      <c r="L1608" s="96"/>
      <c r="M1608" s="96"/>
      <c r="N1608" s="96"/>
      <c r="O1608" s="104"/>
      <c r="P1608" s="104"/>
      <c r="Q1608" s="97"/>
      <c r="R1608" s="119" t="str">
        <f t="shared" si="48"/>
        <v/>
      </c>
      <c r="S1608" s="79" t="str">
        <f t="shared" si="49"/>
        <v/>
      </c>
    </row>
    <row r="1609" spans="2:19" ht="21" customHeight="1" x14ac:dyDescent="0.2">
      <c r="B1609" s="104"/>
      <c r="C1609" s="96"/>
      <c r="D1609" s="96"/>
      <c r="E1609" s="104"/>
      <c r="F1609" s="96"/>
      <c r="G1609" s="96"/>
      <c r="H1609" s="104"/>
      <c r="I1609" s="96"/>
      <c r="J1609" s="96"/>
      <c r="K1609" s="104"/>
      <c r="L1609" s="96"/>
      <c r="M1609" s="96"/>
      <c r="N1609" s="96"/>
      <c r="O1609" s="104"/>
      <c r="P1609" s="104"/>
      <c r="Q1609" s="97"/>
      <c r="R1609" s="119" t="str">
        <f t="shared" si="48"/>
        <v/>
      </c>
      <c r="S1609" s="79" t="str">
        <f t="shared" si="49"/>
        <v/>
      </c>
    </row>
    <row r="1610" spans="2:19" ht="21" customHeight="1" x14ac:dyDescent="0.2">
      <c r="B1610" s="104"/>
      <c r="C1610" s="96"/>
      <c r="D1610" s="96"/>
      <c r="E1610" s="104"/>
      <c r="F1610" s="96"/>
      <c r="G1610" s="96"/>
      <c r="H1610" s="104"/>
      <c r="I1610" s="96"/>
      <c r="J1610" s="96"/>
      <c r="K1610" s="104"/>
      <c r="L1610" s="96"/>
      <c r="M1610" s="96"/>
      <c r="N1610" s="96"/>
      <c r="O1610" s="104"/>
      <c r="P1610" s="104"/>
      <c r="Q1610" s="97"/>
      <c r="R1610" s="119" t="str">
        <f t="shared" si="48"/>
        <v/>
      </c>
      <c r="S1610" s="79" t="str">
        <f t="shared" si="49"/>
        <v/>
      </c>
    </row>
    <row r="1611" spans="2:19" ht="21" customHeight="1" x14ac:dyDescent="0.2">
      <c r="B1611" s="104"/>
      <c r="C1611" s="96"/>
      <c r="D1611" s="96"/>
      <c r="E1611" s="104"/>
      <c r="F1611" s="96"/>
      <c r="G1611" s="96"/>
      <c r="H1611" s="104"/>
      <c r="I1611" s="96"/>
      <c r="J1611" s="96"/>
      <c r="K1611" s="104"/>
      <c r="L1611" s="96"/>
      <c r="M1611" s="96"/>
      <c r="N1611" s="96"/>
      <c r="O1611" s="104"/>
      <c r="P1611" s="104"/>
      <c r="Q1611" s="97"/>
      <c r="R1611" s="119" t="str">
        <f t="shared" si="48"/>
        <v/>
      </c>
      <c r="S1611" s="79" t="str">
        <f t="shared" si="49"/>
        <v/>
      </c>
    </row>
    <row r="1612" spans="2:19" ht="21" customHeight="1" x14ac:dyDescent="0.2">
      <c r="B1612" s="104"/>
      <c r="C1612" s="96"/>
      <c r="D1612" s="96"/>
      <c r="E1612" s="104"/>
      <c r="F1612" s="96"/>
      <c r="G1612" s="96"/>
      <c r="H1612" s="104"/>
      <c r="I1612" s="96"/>
      <c r="J1612" s="96"/>
      <c r="K1612" s="104"/>
      <c r="L1612" s="96"/>
      <c r="M1612" s="96"/>
      <c r="N1612" s="96"/>
      <c r="O1612" s="104"/>
      <c r="P1612" s="104"/>
      <c r="Q1612" s="97"/>
      <c r="R1612" s="119" t="str">
        <f t="shared" si="48"/>
        <v/>
      </c>
      <c r="S1612" s="79" t="str">
        <f t="shared" si="49"/>
        <v/>
      </c>
    </row>
    <row r="1613" spans="2:19" ht="21" customHeight="1" x14ac:dyDescent="0.2">
      <c r="B1613" s="104"/>
      <c r="C1613" s="96"/>
      <c r="D1613" s="96"/>
      <c r="E1613" s="104"/>
      <c r="F1613" s="96"/>
      <c r="G1613" s="96"/>
      <c r="H1613" s="104"/>
      <c r="I1613" s="96"/>
      <c r="J1613" s="96"/>
      <c r="K1613" s="104"/>
      <c r="L1613" s="96"/>
      <c r="M1613" s="96"/>
      <c r="N1613" s="96"/>
      <c r="O1613" s="104"/>
      <c r="P1613" s="104"/>
      <c r="Q1613" s="97"/>
      <c r="R1613" s="119" t="str">
        <f t="shared" ref="R1613:R1676" si="50">IF(S1613&lt;&gt;"","Erreur","")</f>
        <v/>
      </c>
      <c r="S1613" s="79" t="str">
        <f t="shared" ref="S1613:S1676" si="51">IF(AND(B1613&lt;&gt;"",B1612=""),"La ligne précédente ne doit pas être vide",IF(AND(B1613&lt;&gt;"",OR(C1613="",D1613="",N1613="")),"Veuillez compléter les informations d'identification du dérivé.",IF(AND(B1613="",OR(C1613&lt;&gt;"",D1613&lt;&gt;"",N1613&lt;&gt;"")),"Veuillez compléter les informations d'identification du dérivé en colonne C0010.",IF(AND(B1613&lt;&gt;"",E1613&lt;&gt;"",F1613=""),"Veuillez compléter la colonne C0230 Type de code.",IF(AND(B1613&lt;&gt;"",F1613=""),"Veuillez sélectionner Total/NA dans la liste de la colonne C0230 si vous n'avez rien à déclarer.",IF(AND(B1613&lt;&gt;"",H1613&lt;&gt;"",I1613=""),"Veuillez compléter la colonne C0260 Type de code.",IF(AND(B1613&lt;&gt;"",I1613=""),"Veuillez sélectionner Total/NA dans la liste de la colonne C0260 si vous n'avez rien à déclarer.","")))))))</f>
        <v/>
      </c>
    </row>
    <row r="1614" spans="2:19" ht="21" customHeight="1" x14ac:dyDescent="0.2">
      <c r="B1614" s="104"/>
      <c r="C1614" s="96"/>
      <c r="D1614" s="96"/>
      <c r="E1614" s="104"/>
      <c r="F1614" s="96"/>
      <c r="G1614" s="96"/>
      <c r="H1614" s="104"/>
      <c r="I1614" s="96"/>
      <c r="J1614" s="96"/>
      <c r="K1614" s="104"/>
      <c r="L1614" s="96"/>
      <c r="M1614" s="96"/>
      <c r="N1614" s="96"/>
      <c r="O1614" s="104"/>
      <c r="P1614" s="104"/>
      <c r="Q1614" s="97"/>
      <c r="R1614" s="119" t="str">
        <f t="shared" si="50"/>
        <v/>
      </c>
      <c r="S1614" s="79" t="str">
        <f t="shared" si="51"/>
        <v/>
      </c>
    </row>
    <row r="1615" spans="2:19" ht="21" customHeight="1" x14ac:dyDescent="0.2">
      <c r="B1615" s="104"/>
      <c r="C1615" s="96"/>
      <c r="D1615" s="96"/>
      <c r="E1615" s="104"/>
      <c r="F1615" s="96"/>
      <c r="G1615" s="96"/>
      <c r="H1615" s="104"/>
      <c r="I1615" s="96"/>
      <c r="J1615" s="96"/>
      <c r="K1615" s="104"/>
      <c r="L1615" s="96"/>
      <c r="M1615" s="96"/>
      <c r="N1615" s="96"/>
      <c r="O1615" s="104"/>
      <c r="P1615" s="104"/>
      <c r="Q1615" s="97"/>
      <c r="R1615" s="119" t="str">
        <f t="shared" si="50"/>
        <v/>
      </c>
      <c r="S1615" s="79" t="str">
        <f t="shared" si="51"/>
        <v/>
      </c>
    </row>
    <row r="1616" spans="2:19" ht="21" customHeight="1" x14ac:dyDescent="0.2">
      <c r="B1616" s="104"/>
      <c r="C1616" s="96"/>
      <c r="D1616" s="96"/>
      <c r="E1616" s="104"/>
      <c r="F1616" s="96"/>
      <c r="G1616" s="96"/>
      <c r="H1616" s="104"/>
      <c r="I1616" s="96"/>
      <c r="J1616" s="96"/>
      <c r="K1616" s="104"/>
      <c r="L1616" s="96"/>
      <c r="M1616" s="96"/>
      <c r="N1616" s="96"/>
      <c r="O1616" s="104"/>
      <c r="P1616" s="104"/>
      <c r="Q1616" s="97"/>
      <c r="R1616" s="119" t="str">
        <f t="shared" si="50"/>
        <v/>
      </c>
      <c r="S1616" s="79" t="str">
        <f t="shared" si="51"/>
        <v/>
      </c>
    </row>
    <row r="1617" spans="2:19" ht="21" customHeight="1" x14ac:dyDescent="0.2">
      <c r="B1617" s="104"/>
      <c r="C1617" s="96"/>
      <c r="D1617" s="96"/>
      <c r="E1617" s="104"/>
      <c r="F1617" s="96"/>
      <c r="G1617" s="96"/>
      <c r="H1617" s="104"/>
      <c r="I1617" s="96"/>
      <c r="J1617" s="96"/>
      <c r="K1617" s="104"/>
      <c r="L1617" s="96"/>
      <c r="M1617" s="96"/>
      <c r="N1617" s="96"/>
      <c r="O1617" s="104"/>
      <c r="P1617" s="104"/>
      <c r="Q1617" s="97"/>
      <c r="R1617" s="119" t="str">
        <f t="shared" si="50"/>
        <v/>
      </c>
      <c r="S1617" s="79" t="str">
        <f t="shared" si="51"/>
        <v/>
      </c>
    </row>
    <row r="1618" spans="2:19" ht="21" customHeight="1" x14ac:dyDescent="0.2">
      <c r="B1618" s="104"/>
      <c r="C1618" s="96"/>
      <c r="D1618" s="96"/>
      <c r="E1618" s="104"/>
      <c r="F1618" s="96"/>
      <c r="G1618" s="96"/>
      <c r="H1618" s="104"/>
      <c r="I1618" s="96"/>
      <c r="J1618" s="96"/>
      <c r="K1618" s="104"/>
      <c r="L1618" s="96"/>
      <c r="M1618" s="96"/>
      <c r="N1618" s="96"/>
      <c r="O1618" s="104"/>
      <c r="P1618" s="104"/>
      <c r="Q1618" s="97"/>
      <c r="R1618" s="119" t="str">
        <f t="shared" si="50"/>
        <v/>
      </c>
      <c r="S1618" s="79" t="str">
        <f t="shared" si="51"/>
        <v/>
      </c>
    </row>
    <row r="1619" spans="2:19" ht="21" customHeight="1" x14ac:dyDescent="0.2">
      <c r="B1619" s="104"/>
      <c r="C1619" s="96"/>
      <c r="D1619" s="96"/>
      <c r="E1619" s="104"/>
      <c r="F1619" s="96"/>
      <c r="G1619" s="96"/>
      <c r="H1619" s="104"/>
      <c r="I1619" s="96"/>
      <c r="J1619" s="96"/>
      <c r="K1619" s="104"/>
      <c r="L1619" s="96"/>
      <c r="M1619" s="96"/>
      <c r="N1619" s="96"/>
      <c r="O1619" s="104"/>
      <c r="P1619" s="104"/>
      <c r="Q1619" s="97"/>
      <c r="R1619" s="119" t="str">
        <f t="shared" si="50"/>
        <v/>
      </c>
      <c r="S1619" s="79" t="str">
        <f t="shared" si="51"/>
        <v/>
      </c>
    </row>
    <row r="1620" spans="2:19" ht="21" customHeight="1" x14ac:dyDescent="0.2">
      <c r="B1620" s="104"/>
      <c r="C1620" s="96"/>
      <c r="D1620" s="96"/>
      <c r="E1620" s="104"/>
      <c r="F1620" s="96"/>
      <c r="G1620" s="96"/>
      <c r="H1620" s="104"/>
      <c r="I1620" s="96"/>
      <c r="J1620" s="96"/>
      <c r="K1620" s="104"/>
      <c r="L1620" s="96"/>
      <c r="M1620" s="96"/>
      <c r="N1620" s="96"/>
      <c r="O1620" s="104"/>
      <c r="P1620" s="104"/>
      <c r="Q1620" s="97"/>
      <c r="R1620" s="119" t="str">
        <f t="shared" si="50"/>
        <v/>
      </c>
      <c r="S1620" s="79" t="str">
        <f t="shared" si="51"/>
        <v/>
      </c>
    </row>
    <row r="1621" spans="2:19" ht="21" customHeight="1" x14ac:dyDescent="0.2">
      <c r="B1621" s="104"/>
      <c r="C1621" s="96"/>
      <c r="D1621" s="96"/>
      <c r="E1621" s="104"/>
      <c r="F1621" s="96"/>
      <c r="G1621" s="96"/>
      <c r="H1621" s="104"/>
      <c r="I1621" s="96"/>
      <c r="J1621" s="96"/>
      <c r="K1621" s="104"/>
      <c r="L1621" s="96"/>
      <c r="M1621" s="96"/>
      <c r="N1621" s="96"/>
      <c r="O1621" s="104"/>
      <c r="P1621" s="104"/>
      <c r="Q1621" s="97"/>
      <c r="R1621" s="119" t="str">
        <f t="shared" si="50"/>
        <v/>
      </c>
      <c r="S1621" s="79" t="str">
        <f t="shared" si="51"/>
        <v/>
      </c>
    </row>
    <row r="1622" spans="2:19" ht="21" customHeight="1" x14ac:dyDescent="0.2">
      <c r="B1622" s="104"/>
      <c r="C1622" s="96"/>
      <c r="D1622" s="96"/>
      <c r="E1622" s="104"/>
      <c r="F1622" s="96"/>
      <c r="G1622" s="96"/>
      <c r="H1622" s="104"/>
      <c r="I1622" s="96"/>
      <c r="J1622" s="96"/>
      <c r="K1622" s="104"/>
      <c r="L1622" s="96"/>
      <c r="M1622" s="96"/>
      <c r="N1622" s="96"/>
      <c r="O1622" s="104"/>
      <c r="P1622" s="104"/>
      <c r="Q1622" s="97"/>
      <c r="R1622" s="119" t="str">
        <f t="shared" si="50"/>
        <v/>
      </c>
      <c r="S1622" s="79" t="str">
        <f t="shared" si="51"/>
        <v/>
      </c>
    </row>
    <row r="1623" spans="2:19" ht="21" customHeight="1" x14ac:dyDescent="0.2">
      <c r="B1623" s="104"/>
      <c r="C1623" s="96"/>
      <c r="D1623" s="96"/>
      <c r="E1623" s="104"/>
      <c r="F1623" s="96"/>
      <c r="G1623" s="96"/>
      <c r="H1623" s="104"/>
      <c r="I1623" s="96"/>
      <c r="J1623" s="96"/>
      <c r="K1623" s="104"/>
      <c r="L1623" s="96"/>
      <c r="M1623" s="96"/>
      <c r="N1623" s="96"/>
      <c r="O1623" s="104"/>
      <c r="P1623" s="104"/>
      <c r="Q1623" s="97"/>
      <c r="R1623" s="119" t="str">
        <f t="shared" si="50"/>
        <v/>
      </c>
      <c r="S1623" s="79" t="str">
        <f t="shared" si="51"/>
        <v/>
      </c>
    </row>
    <row r="1624" spans="2:19" ht="21" customHeight="1" x14ac:dyDescent="0.2">
      <c r="B1624" s="104"/>
      <c r="C1624" s="96"/>
      <c r="D1624" s="96"/>
      <c r="E1624" s="104"/>
      <c r="F1624" s="96"/>
      <c r="G1624" s="96"/>
      <c r="H1624" s="104"/>
      <c r="I1624" s="96"/>
      <c r="J1624" s="96"/>
      <c r="K1624" s="104"/>
      <c r="L1624" s="96"/>
      <c r="M1624" s="96"/>
      <c r="N1624" s="96"/>
      <c r="O1624" s="104"/>
      <c r="P1624" s="104"/>
      <c r="Q1624" s="97"/>
      <c r="R1624" s="119" t="str">
        <f t="shared" si="50"/>
        <v/>
      </c>
      <c r="S1624" s="79" t="str">
        <f t="shared" si="51"/>
        <v/>
      </c>
    </row>
    <row r="1625" spans="2:19" ht="21" customHeight="1" x14ac:dyDescent="0.2">
      <c r="B1625" s="104"/>
      <c r="C1625" s="96"/>
      <c r="D1625" s="96"/>
      <c r="E1625" s="104"/>
      <c r="F1625" s="96"/>
      <c r="G1625" s="96"/>
      <c r="H1625" s="104"/>
      <c r="I1625" s="96"/>
      <c r="J1625" s="96"/>
      <c r="K1625" s="104"/>
      <c r="L1625" s="96"/>
      <c r="M1625" s="96"/>
      <c r="N1625" s="96"/>
      <c r="O1625" s="104"/>
      <c r="P1625" s="104"/>
      <c r="Q1625" s="97"/>
      <c r="R1625" s="119" t="str">
        <f t="shared" si="50"/>
        <v/>
      </c>
      <c r="S1625" s="79" t="str">
        <f t="shared" si="51"/>
        <v/>
      </c>
    </row>
    <row r="1626" spans="2:19" ht="21" customHeight="1" x14ac:dyDescent="0.2">
      <c r="B1626" s="104"/>
      <c r="C1626" s="96"/>
      <c r="D1626" s="96"/>
      <c r="E1626" s="104"/>
      <c r="F1626" s="96"/>
      <c r="G1626" s="96"/>
      <c r="H1626" s="104"/>
      <c r="I1626" s="96"/>
      <c r="J1626" s="96"/>
      <c r="K1626" s="104"/>
      <c r="L1626" s="96"/>
      <c r="M1626" s="96"/>
      <c r="N1626" s="96"/>
      <c r="O1626" s="104"/>
      <c r="P1626" s="104"/>
      <c r="Q1626" s="97"/>
      <c r="R1626" s="119" t="str">
        <f t="shared" si="50"/>
        <v/>
      </c>
      <c r="S1626" s="79" t="str">
        <f t="shared" si="51"/>
        <v/>
      </c>
    </row>
    <row r="1627" spans="2:19" ht="21" customHeight="1" x14ac:dyDescent="0.2">
      <c r="B1627" s="104"/>
      <c r="C1627" s="96"/>
      <c r="D1627" s="96"/>
      <c r="E1627" s="104"/>
      <c r="F1627" s="96"/>
      <c r="G1627" s="96"/>
      <c r="H1627" s="104"/>
      <c r="I1627" s="96"/>
      <c r="J1627" s="96"/>
      <c r="K1627" s="104"/>
      <c r="L1627" s="96"/>
      <c r="M1627" s="96"/>
      <c r="N1627" s="96"/>
      <c r="O1627" s="104"/>
      <c r="P1627" s="104"/>
      <c r="Q1627" s="97"/>
      <c r="R1627" s="119" t="str">
        <f t="shared" si="50"/>
        <v/>
      </c>
      <c r="S1627" s="79" t="str">
        <f t="shared" si="51"/>
        <v/>
      </c>
    </row>
    <row r="1628" spans="2:19" ht="21" customHeight="1" x14ac:dyDescent="0.2">
      <c r="B1628" s="104"/>
      <c r="C1628" s="96"/>
      <c r="D1628" s="96"/>
      <c r="E1628" s="104"/>
      <c r="F1628" s="96"/>
      <c r="G1628" s="96"/>
      <c r="H1628" s="104"/>
      <c r="I1628" s="96"/>
      <c r="J1628" s="96"/>
      <c r="K1628" s="104"/>
      <c r="L1628" s="96"/>
      <c r="M1628" s="96"/>
      <c r="N1628" s="96"/>
      <c r="O1628" s="104"/>
      <c r="P1628" s="104"/>
      <c r="Q1628" s="97"/>
      <c r="R1628" s="119" t="str">
        <f t="shared" si="50"/>
        <v/>
      </c>
      <c r="S1628" s="79" t="str">
        <f t="shared" si="51"/>
        <v/>
      </c>
    </row>
    <row r="1629" spans="2:19" ht="21" customHeight="1" x14ac:dyDescent="0.2">
      <c r="B1629" s="104"/>
      <c r="C1629" s="96"/>
      <c r="D1629" s="96"/>
      <c r="E1629" s="104"/>
      <c r="F1629" s="96"/>
      <c r="G1629" s="96"/>
      <c r="H1629" s="104"/>
      <c r="I1629" s="96"/>
      <c r="J1629" s="96"/>
      <c r="K1629" s="104"/>
      <c r="L1629" s="96"/>
      <c r="M1629" s="96"/>
      <c r="N1629" s="96"/>
      <c r="O1629" s="104"/>
      <c r="P1629" s="104"/>
      <c r="Q1629" s="97"/>
      <c r="R1629" s="119" t="str">
        <f t="shared" si="50"/>
        <v/>
      </c>
      <c r="S1629" s="79" t="str">
        <f t="shared" si="51"/>
        <v/>
      </c>
    </row>
    <row r="1630" spans="2:19" ht="21" customHeight="1" x14ac:dyDescent="0.2">
      <c r="B1630" s="104"/>
      <c r="C1630" s="96"/>
      <c r="D1630" s="96"/>
      <c r="E1630" s="104"/>
      <c r="F1630" s="96"/>
      <c r="G1630" s="96"/>
      <c r="H1630" s="104"/>
      <c r="I1630" s="96"/>
      <c r="J1630" s="96"/>
      <c r="K1630" s="104"/>
      <c r="L1630" s="96"/>
      <c r="M1630" s="96"/>
      <c r="N1630" s="96"/>
      <c r="O1630" s="104"/>
      <c r="P1630" s="104"/>
      <c r="Q1630" s="97"/>
      <c r="R1630" s="119" t="str">
        <f t="shared" si="50"/>
        <v/>
      </c>
      <c r="S1630" s="79" t="str">
        <f t="shared" si="51"/>
        <v/>
      </c>
    </row>
    <row r="1631" spans="2:19" ht="21" customHeight="1" x14ac:dyDescent="0.2">
      <c r="B1631" s="104"/>
      <c r="C1631" s="96"/>
      <c r="D1631" s="96"/>
      <c r="E1631" s="104"/>
      <c r="F1631" s="96"/>
      <c r="G1631" s="96"/>
      <c r="H1631" s="104"/>
      <c r="I1631" s="96"/>
      <c r="J1631" s="96"/>
      <c r="K1631" s="104"/>
      <c r="L1631" s="96"/>
      <c r="M1631" s="96"/>
      <c r="N1631" s="96"/>
      <c r="O1631" s="104"/>
      <c r="P1631" s="104"/>
      <c r="Q1631" s="97"/>
      <c r="R1631" s="119" t="str">
        <f t="shared" si="50"/>
        <v/>
      </c>
      <c r="S1631" s="79" t="str">
        <f t="shared" si="51"/>
        <v/>
      </c>
    </row>
    <row r="1632" spans="2:19" ht="21" customHeight="1" x14ac:dyDescent="0.2">
      <c r="B1632" s="104"/>
      <c r="C1632" s="96"/>
      <c r="D1632" s="96"/>
      <c r="E1632" s="104"/>
      <c r="F1632" s="96"/>
      <c r="G1632" s="96"/>
      <c r="H1632" s="104"/>
      <c r="I1632" s="96"/>
      <c r="J1632" s="96"/>
      <c r="K1632" s="104"/>
      <c r="L1632" s="96"/>
      <c r="M1632" s="96"/>
      <c r="N1632" s="96"/>
      <c r="O1632" s="104"/>
      <c r="P1632" s="104"/>
      <c r="Q1632" s="97"/>
      <c r="R1632" s="119" t="str">
        <f t="shared" si="50"/>
        <v/>
      </c>
      <c r="S1632" s="79" t="str">
        <f t="shared" si="51"/>
        <v/>
      </c>
    </row>
    <row r="1633" spans="2:19" ht="21" customHeight="1" x14ac:dyDescent="0.2">
      <c r="B1633" s="104"/>
      <c r="C1633" s="96"/>
      <c r="D1633" s="96"/>
      <c r="E1633" s="104"/>
      <c r="F1633" s="96"/>
      <c r="G1633" s="96"/>
      <c r="H1633" s="104"/>
      <c r="I1633" s="96"/>
      <c r="J1633" s="96"/>
      <c r="K1633" s="104"/>
      <c r="L1633" s="96"/>
      <c r="M1633" s="96"/>
      <c r="N1633" s="96"/>
      <c r="O1633" s="104"/>
      <c r="P1633" s="104"/>
      <c r="Q1633" s="97"/>
      <c r="R1633" s="119" t="str">
        <f t="shared" si="50"/>
        <v/>
      </c>
      <c r="S1633" s="79" t="str">
        <f t="shared" si="51"/>
        <v/>
      </c>
    </row>
    <row r="1634" spans="2:19" ht="21" customHeight="1" x14ac:dyDescent="0.2">
      <c r="B1634" s="104"/>
      <c r="C1634" s="96"/>
      <c r="D1634" s="96"/>
      <c r="E1634" s="104"/>
      <c r="F1634" s="96"/>
      <c r="G1634" s="96"/>
      <c r="H1634" s="104"/>
      <c r="I1634" s="96"/>
      <c r="J1634" s="96"/>
      <c r="K1634" s="104"/>
      <c r="L1634" s="96"/>
      <c r="M1634" s="96"/>
      <c r="N1634" s="96"/>
      <c r="O1634" s="104"/>
      <c r="P1634" s="104"/>
      <c r="Q1634" s="97"/>
      <c r="R1634" s="119" t="str">
        <f t="shared" si="50"/>
        <v/>
      </c>
      <c r="S1634" s="79" t="str">
        <f t="shared" si="51"/>
        <v/>
      </c>
    </row>
    <row r="1635" spans="2:19" ht="21" customHeight="1" x14ac:dyDescent="0.2">
      <c r="B1635" s="104"/>
      <c r="C1635" s="96"/>
      <c r="D1635" s="96"/>
      <c r="E1635" s="104"/>
      <c r="F1635" s="96"/>
      <c r="G1635" s="96"/>
      <c r="H1635" s="104"/>
      <c r="I1635" s="96"/>
      <c r="J1635" s="96"/>
      <c r="K1635" s="104"/>
      <c r="L1635" s="96"/>
      <c r="M1635" s="96"/>
      <c r="N1635" s="96"/>
      <c r="O1635" s="104"/>
      <c r="P1635" s="104"/>
      <c r="Q1635" s="97"/>
      <c r="R1635" s="119" t="str">
        <f t="shared" si="50"/>
        <v/>
      </c>
      <c r="S1635" s="79" t="str">
        <f t="shared" si="51"/>
        <v/>
      </c>
    </row>
    <row r="1636" spans="2:19" ht="21" customHeight="1" x14ac:dyDescent="0.2">
      <c r="B1636" s="104"/>
      <c r="C1636" s="96"/>
      <c r="D1636" s="96"/>
      <c r="E1636" s="104"/>
      <c r="F1636" s="96"/>
      <c r="G1636" s="96"/>
      <c r="H1636" s="104"/>
      <c r="I1636" s="96"/>
      <c r="J1636" s="96"/>
      <c r="K1636" s="104"/>
      <c r="L1636" s="96"/>
      <c r="M1636" s="96"/>
      <c r="N1636" s="96"/>
      <c r="O1636" s="104"/>
      <c r="P1636" s="104"/>
      <c r="Q1636" s="97"/>
      <c r="R1636" s="119" t="str">
        <f t="shared" si="50"/>
        <v/>
      </c>
      <c r="S1636" s="79" t="str">
        <f t="shared" si="51"/>
        <v/>
      </c>
    </row>
    <row r="1637" spans="2:19" ht="21" customHeight="1" x14ac:dyDescent="0.2">
      <c r="B1637" s="104"/>
      <c r="C1637" s="96"/>
      <c r="D1637" s="96"/>
      <c r="E1637" s="104"/>
      <c r="F1637" s="96"/>
      <c r="G1637" s="96"/>
      <c r="H1637" s="104"/>
      <c r="I1637" s="96"/>
      <c r="J1637" s="96"/>
      <c r="K1637" s="104"/>
      <c r="L1637" s="96"/>
      <c r="M1637" s="96"/>
      <c r="N1637" s="96"/>
      <c r="O1637" s="104"/>
      <c r="P1637" s="104"/>
      <c r="Q1637" s="97"/>
      <c r="R1637" s="119" t="str">
        <f t="shared" si="50"/>
        <v/>
      </c>
      <c r="S1637" s="79" t="str">
        <f t="shared" si="51"/>
        <v/>
      </c>
    </row>
    <row r="1638" spans="2:19" ht="21" customHeight="1" x14ac:dyDescent="0.2">
      <c r="B1638" s="104"/>
      <c r="C1638" s="96"/>
      <c r="D1638" s="96"/>
      <c r="E1638" s="104"/>
      <c r="F1638" s="96"/>
      <c r="G1638" s="96"/>
      <c r="H1638" s="104"/>
      <c r="I1638" s="96"/>
      <c r="J1638" s="96"/>
      <c r="K1638" s="104"/>
      <c r="L1638" s="96"/>
      <c r="M1638" s="96"/>
      <c r="N1638" s="96"/>
      <c r="O1638" s="104"/>
      <c r="P1638" s="104"/>
      <c r="Q1638" s="97"/>
      <c r="R1638" s="119" t="str">
        <f t="shared" si="50"/>
        <v/>
      </c>
      <c r="S1638" s="79" t="str">
        <f t="shared" si="51"/>
        <v/>
      </c>
    </row>
    <row r="1639" spans="2:19" ht="21" customHeight="1" x14ac:dyDescent="0.2">
      <c r="B1639" s="104"/>
      <c r="C1639" s="96"/>
      <c r="D1639" s="96"/>
      <c r="E1639" s="104"/>
      <c r="F1639" s="96"/>
      <c r="G1639" s="96"/>
      <c r="H1639" s="104"/>
      <c r="I1639" s="96"/>
      <c r="J1639" s="96"/>
      <c r="K1639" s="104"/>
      <c r="L1639" s="96"/>
      <c r="M1639" s="96"/>
      <c r="N1639" s="96"/>
      <c r="O1639" s="104"/>
      <c r="P1639" s="104"/>
      <c r="Q1639" s="97"/>
      <c r="R1639" s="119" t="str">
        <f t="shared" si="50"/>
        <v/>
      </c>
      <c r="S1639" s="79" t="str">
        <f t="shared" si="51"/>
        <v/>
      </c>
    </row>
    <row r="1640" spans="2:19" ht="21" customHeight="1" x14ac:dyDescent="0.2">
      <c r="B1640" s="104"/>
      <c r="C1640" s="96"/>
      <c r="D1640" s="96"/>
      <c r="E1640" s="104"/>
      <c r="F1640" s="96"/>
      <c r="G1640" s="96"/>
      <c r="H1640" s="104"/>
      <c r="I1640" s="96"/>
      <c r="J1640" s="96"/>
      <c r="K1640" s="104"/>
      <c r="L1640" s="96"/>
      <c r="M1640" s="96"/>
      <c r="N1640" s="96"/>
      <c r="O1640" s="104"/>
      <c r="P1640" s="104"/>
      <c r="Q1640" s="97"/>
      <c r="R1640" s="119" t="str">
        <f t="shared" si="50"/>
        <v/>
      </c>
      <c r="S1640" s="79" t="str">
        <f t="shared" si="51"/>
        <v/>
      </c>
    </row>
    <row r="1641" spans="2:19" ht="21" customHeight="1" x14ac:dyDescent="0.2">
      <c r="B1641" s="104"/>
      <c r="C1641" s="96"/>
      <c r="D1641" s="96"/>
      <c r="E1641" s="104"/>
      <c r="F1641" s="96"/>
      <c r="G1641" s="96"/>
      <c r="H1641" s="104"/>
      <c r="I1641" s="96"/>
      <c r="J1641" s="96"/>
      <c r="K1641" s="104"/>
      <c r="L1641" s="96"/>
      <c r="M1641" s="96"/>
      <c r="N1641" s="96"/>
      <c r="O1641" s="104"/>
      <c r="P1641" s="104"/>
      <c r="Q1641" s="97"/>
      <c r="R1641" s="119" t="str">
        <f t="shared" si="50"/>
        <v/>
      </c>
      <c r="S1641" s="79" t="str">
        <f t="shared" si="51"/>
        <v/>
      </c>
    </row>
    <row r="1642" spans="2:19" ht="21" customHeight="1" x14ac:dyDescent="0.2">
      <c r="B1642" s="104"/>
      <c r="C1642" s="96"/>
      <c r="D1642" s="96"/>
      <c r="E1642" s="104"/>
      <c r="F1642" s="96"/>
      <c r="G1642" s="96"/>
      <c r="H1642" s="104"/>
      <c r="I1642" s="96"/>
      <c r="J1642" s="96"/>
      <c r="K1642" s="104"/>
      <c r="L1642" s="96"/>
      <c r="M1642" s="96"/>
      <c r="N1642" s="96"/>
      <c r="O1642" s="104"/>
      <c r="P1642" s="104"/>
      <c r="Q1642" s="97"/>
      <c r="R1642" s="119" t="str">
        <f t="shared" si="50"/>
        <v/>
      </c>
      <c r="S1642" s="79" t="str">
        <f t="shared" si="51"/>
        <v/>
      </c>
    </row>
    <row r="1643" spans="2:19" ht="21" customHeight="1" x14ac:dyDescent="0.2">
      <c r="B1643" s="104"/>
      <c r="C1643" s="96"/>
      <c r="D1643" s="96"/>
      <c r="E1643" s="104"/>
      <c r="F1643" s="96"/>
      <c r="G1643" s="96"/>
      <c r="H1643" s="104"/>
      <c r="I1643" s="96"/>
      <c r="J1643" s="96"/>
      <c r="K1643" s="104"/>
      <c r="L1643" s="96"/>
      <c r="M1643" s="96"/>
      <c r="N1643" s="96"/>
      <c r="O1643" s="104"/>
      <c r="P1643" s="104"/>
      <c r="Q1643" s="97"/>
      <c r="R1643" s="119" t="str">
        <f t="shared" si="50"/>
        <v/>
      </c>
      <c r="S1643" s="79" t="str">
        <f t="shared" si="51"/>
        <v/>
      </c>
    </row>
    <row r="1644" spans="2:19" ht="21" customHeight="1" x14ac:dyDescent="0.2">
      <c r="B1644" s="104"/>
      <c r="C1644" s="96"/>
      <c r="D1644" s="96"/>
      <c r="E1644" s="104"/>
      <c r="F1644" s="96"/>
      <c r="G1644" s="96"/>
      <c r="H1644" s="104"/>
      <c r="I1644" s="96"/>
      <c r="J1644" s="96"/>
      <c r="K1644" s="104"/>
      <c r="L1644" s="96"/>
      <c r="M1644" s="96"/>
      <c r="N1644" s="96"/>
      <c r="O1644" s="104"/>
      <c r="P1644" s="104"/>
      <c r="Q1644" s="97"/>
      <c r="R1644" s="119" t="str">
        <f t="shared" si="50"/>
        <v/>
      </c>
      <c r="S1644" s="79" t="str">
        <f t="shared" si="51"/>
        <v/>
      </c>
    </row>
    <row r="1645" spans="2:19" ht="21" customHeight="1" x14ac:dyDescent="0.2">
      <c r="B1645" s="104"/>
      <c r="C1645" s="96"/>
      <c r="D1645" s="96"/>
      <c r="E1645" s="104"/>
      <c r="F1645" s="96"/>
      <c r="G1645" s="96"/>
      <c r="H1645" s="104"/>
      <c r="I1645" s="96"/>
      <c r="J1645" s="96"/>
      <c r="K1645" s="104"/>
      <c r="L1645" s="96"/>
      <c r="M1645" s="96"/>
      <c r="N1645" s="96"/>
      <c r="O1645" s="104"/>
      <c r="P1645" s="104"/>
      <c r="Q1645" s="97"/>
      <c r="R1645" s="119" t="str">
        <f t="shared" si="50"/>
        <v/>
      </c>
      <c r="S1645" s="79" t="str">
        <f t="shared" si="51"/>
        <v/>
      </c>
    </row>
    <row r="1646" spans="2:19" ht="21" customHeight="1" x14ac:dyDescent="0.2">
      <c r="B1646" s="104"/>
      <c r="C1646" s="96"/>
      <c r="D1646" s="96"/>
      <c r="E1646" s="104"/>
      <c r="F1646" s="96"/>
      <c r="G1646" s="96"/>
      <c r="H1646" s="104"/>
      <c r="I1646" s="96"/>
      <c r="J1646" s="96"/>
      <c r="K1646" s="104"/>
      <c r="L1646" s="96"/>
      <c r="M1646" s="96"/>
      <c r="N1646" s="96"/>
      <c r="O1646" s="104"/>
      <c r="P1646" s="104"/>
      <c r="Q1646" s="97"/>
      <c r="R1646" s="119" t="str">
        <f t="shared" si="50"/>
        <v/>
      </c>
      <c r="S1646" s="79" t="str">
        <f t="shared" si="51"/>
        <v/>
      </c>
    </row>
    <row r="1647" spans="2:19" ht="21" customHeight="1" x14ac:dyDescent="0.2">
      <c r="B1647" s="104"/>
      <c r="C1647" s="96"/>
      <c r="D1647" s="96"/>
      <c r="E1647" s="104"/>
      <c r="F1647" s="96"/>
      <c r="G1647" s="96"/>
      <c r="H1647" s="104"/>
      <c r="I1647" s="96"/>
      <c r="J1647" s="96"/>
      <c r="K1647" s="104"/>
      <c r="L1647" s="96"/>
      <c r="M1647" s="96"/>
      <c r="N1647" s="96"/>
      <c r="O1647" s="104"/>
      <c r="P1647" s="104"/>
      <c r="Q1647" s="97"/>
      <c r="R1647" s="119" t="str">
        <f t="shared" si="50"/>
        <v/>
      </c>
      <c r="S1647" s="79" t="str">
        <f t="shared" si="51"/>
        <v/>
      </c>
    </row>
    <row r="1648" spans="2:19" ht="21" customHeight="1" x14ac:dyDescent="0.2">
      <c r="B1648" s="104"/>
      <c r="C1648" s="96"/>
      <c r="D1648" s="96"/>
      <c r="E1648" s="104"/>
      <c r="F1648" s="96"/>
      <c r="G1648" s="96"/>
      <c r="H1648" s="104"/>
      <c r="I1648" s="96"/>
      <c r="J1648" s="96"/>
      <c r="K1648" s="104"/>
      <c r="L1648" s="96"/>
      <c r="M1648" s="96"/>
      <c r="N1648" s="96"/>
      <c r="O1648" s="104"/>
      <c r="P1648" s="104"/>
      <c r="Q1648" s="97"/>
      <c r="R1648" s="119" t="str">
        <f t="shared" si="50"/>
        <v/>
      </c>
      <c r="S1648" s="79" t="str">
        <f t="shared" si="51"/>
        <v/>
      </c>
    </row>
    <row r="1649" spans="2:19" ht="21" customHeight="1" x14ac:dyDescent="0.2">
      <c r="B1649" s="104"/>
      <c r="C1649" s="96"/>
      <c r="D1649" s="96"/>
      <c r="E1649" s="104"/>
      <c r="F1649" s="96"/>
      <c r="G1649" s="96"/>
      <c r="H1649" s="104"/>
      <c r="I1649" s="96"/>
      <c r="J1649" s="96"/>
      <c r="K1649" s="104"/>
      <c r="L1649" s="96"/>
      <c r="M1649" s="96"/>
      <c r="N1649" s="96"/>
      <c r="O1649" s="104"/>
      <c r="P1649" s="104"/>
      <c r="Q1649" s="97"/>
      <c r="R1649" s="119" t="str">
        <f t="shared" si="50"/>
        <v/>
      </c>
      <c r="S1649" s="79" t="str">
        <f t="shared" si="51"/>
        <v/>
      </c>
    </row>
    <row r="1650" spans="2:19" ht="21" customHeight="1" x14ac:dyDescent="0.2">
      <c r="B1650" s="104"/>
      <c r="C1650" s="96"/>
      <c r="D1650" s="96"/>
      <c r="E1650" s="104"/>
      <c r="F1650" s="96"/>
      <c r="G1650" s="96"/>
      <c r="H1650" s="104"/>
      <c r="I1650" s="96"/>
      <c r="J1650" s="96"/>
      <c r="K1650" s="104"/>
      <c r="L1650" s="96"/>
      <c r="M1650" s="96"/>
      <c r="N1650" s="96"/>
      <c r="O1650" s="104"/>
      <c r="P1650" s="104"/>
      <c r="Q1650" s="97"/>
      <c r="R1650" s="119" t="str">
        <f t="shared" si="50"/>
        <v/>
      </c>
      <c r="S1650" s="79" t="str">
        <f t="shared" si="51"/>
        <v/>
      </c>
    </row>
    <row r="1651" spans="2:19" ht="21" customHeight="1" x14ac:dyDescent="0.2">
      <c r="B1651" s="104"/>
      <c r="C1651" s="96"/>
      <c r="D1651" s="96"/>
      <c r="E1651" s="104"/>
      <c r="F1651" s="96"/>
      <c r="G1651" s="96"/>
      <c r="H1651" s="104"/>
      <c r="I1651" s="96"/>
      <c r="J1651" s="96"/>
      <c r="K1651" s="104"/>
      <c r="L1651" s="96"/>
      <c r="M1651" s="96"/>
      <c r="N1651" s="96"/>
      <c r="O1651" s="104"/>
      <c r="P1651" s="104"/>
      <c r="Q1651" s="97"/>
      <c r="R1651" s="119" t="str">
        <f t="shared" si="50"/>
        <v/>
      </c>
      <c r="S1651" s="79" t="str">
        <f t="shared" si="51"/>
        <v/>
      </c>
    </row>
    <row r="1652" spans="2:19" ht="21" customHeight="1" x14ac:dyDescent="0.2">
      <c r="B1652" s="104"/>
      <c r="C1652" s="96"/>
      <c r="D1652" s="96"/>
      <c r="E1652" s="104"/>
      <c r="F1652" s="96"/>
      <c r="G1652" s="96"/>
      <c r="H1652" s="104"/>
      <c r="I1652" s="96"/>
      <c r="J1652" s="96"/>
      <c r="K1652" s="104"/>
      <c r="L1652" s="96"/>
      <c r="M1652" s="96"/>
      <c r="N1652" s="96"/>
      <c r="O1652" s="104"/>
      <c r="P1652" s="104"/>
      <c r="Q1652" s="97"/>
      <c r="R1652" s="119" t="str">
        <f t="shared" si="50"/>
        <v/>
      </c>
      <c r="S1652" s="79" t="str">
        <f t="shared" si="51"/>
        <v/>
      </c>
    </row>
    <row r="1653" spans="2:19" ht="21" customHeight="1" x14ac:dyDescent="0.2">
      <c r="B1653" s="104"/>
      <c r="C1653" s="96"/>
      <c r="D1653" s="96"/>
      <c r="E1653" s="104"/>
      <c r="F1653" s="96"/>
      <c r="G1653" s="96"/>
      <c r="H1653" s="104"/>
      <c r="I1653" s="96"/>
      <c r="J1653" s="96"/>
      <c r="K1653" s="104"/>
      <c r="L1653" s="96"/>
      <c r="M1653" s="96"/>
      <c r="N1653" s="96"/>
      <c r="O1653" s="104"/>
      <c r="P1653" s="104"/>
      <c r="Q1653" s="97"/>
      <c r="R1653" s="119" t="str">
        <f t="shared" si="50"/>
        <v/>
      </c>
      <c r="S1653" s="79" t="str">
        <f t="shared" si="51"/>
        <v/>
      </c>
    </row>
    <row r="1654" spans="2:19" ht="21" customHeight="1" x14ac:dyDescent="0.2">
      <c r="B1654" s="104"/>
      <c r="C1654" s="96"/>
      <c r="D1654" s="96"/>
      <c r="E1654" s="104"/>
      <c r="F1654" s="96"/>
      <c r="G1654" s="96"/>
      <c r="H1654" s="104"/>
      <c r="I1654" s="96"/>
      <c r="J1654" s="96"/>
      <c r="K1654" s="104"/>
      <c r="L1654" s="96"/>
      <c r="M1654" s="96"/>
      <c r="N1654" s="96"/>
      <c r="O1654" s="104"/>
      <c r="P1654" s="104"/>
      <c r="Q1654" s="97"/>
      <c r="R1654" s="119" t="str">
        <f t="shared" si="50"/>
        <v/>
      </c>
      <c r="S1654" s="79" t="str">
        <f t="shared" si="51"/>
        <v/>
      </c>
    </row>
    <row r="1655" spans="2:19" ht="21" customHeight="1" x14ac:dyDescent="0.2">
      <c r="B1655" s="104"/>
      <c r="C1655" s="96"/>
      <c r="D1655" s="96"/>
      <c r="E1655" s="104"/>
      <c r="F1655" s="96"/>
      <c r="G1655" s="96"/>
      <c r="H1655" s="104"/>
      <c r="I1655" s="96"/>
      <c r="J1655" s="96"/>
      <c r="K1655" s="104"/>
      <c r="L1655" s="96"/>
      <c r="M1655" s="96"/>
      <c r="N1655" s="96"/>
      <c r="O1655" s="104"/>
      <c r="P1655" s="104"/>
      <c r="Q1655" s="97"/>
      <c r="R1655" s="119" t="str">
        <f t="shared" si="50"/>
        <v/>
      </c>
      <c r="S1655" s="79" t="str">
        <f t="shared" si="51"/>
        <v/>
      </c>
    </row>
    <row r="1656" spans="2:19" ht="21" customHeight="1" x14ac:dyDescent="0.2">
      <c r="B1656" s="104"/>
      <c r="C1656" s="96"/>
      <c r="D1656" s="96"/>
      <c r="E1656" s="104"/>
      <c r="F1656" s="96"/>
      <c r="G1656" s="96"/>
      <c r="H1656" s="104"/>
      <c r="I1656" s="96"/>
      <c r="J1656" s="96"/>
      <c r="K1656" s="104"/>
      <c r="L1656" s="96"/>
      <c r="M1656" s="96"/>
      <c r="N1656" s="96"/>
      <c r="O1656" s="104"/>
      <c r="P1656" s="104"/>
      <c r="Q1656" s="97"/>
      <c r="R1656" s="119" t="str">
        <f t="shared" si="50"/>
        <v/>
      </c>
      <c r="S1656" s="79" t="str">
        <f t="shared" si="51"/>
        <v/>
      </c>
    </row>
    <row r="1657" spans="2:19" ht="21" customHeight="1" x14ac:dyDescent="0.2">
      <c r="B1657" s="104"/>
      <c r="C1657" s="96"/>
      <c r="D1657" s="96"/>
      <c r="E1657" s="104"/>
      <c r="F1657" s="96"/>
      <c r="G1657" s="96"/>
      <c r="H1657" s="104"/>
      <c r="I1657" s="96"/>
      <c r="J1657" s="96"/>
      <c r="K1657" s="104"/>
      <c r="L1657" s="96"/>
      <c r="M1657" s="96"/>
      <c r="N1657" s="96"/>
      <c r="O1657" s="104"/>
      <c r="P1657" s="104"/>
      <c r="Q1657" s="97"/>
      <c r="R1657" s="119" t="str">
        <f t="shared" si="50"/>
        <v/>
      </c>
      <c r="S1657" s="79" t="str">
        <f t="shared" si="51"/>
        <v/>
      </c>
    </row>
    <row r="1658" spans="2:19" ht="21" customHeight="1" x14ac:dyDescent="0.2">
      <c r="B1658" s="104"/>
      <c r="C1658" s="96"/>
      <c r="D1658" s="96"/>
      <c r="E1658" s="104"/>
      <c r="F1658" s="96"/>
      <c r="G1658" s="96"/>
      <c r="H1658" s="104"/>
      <c r="I1658" s="96"/>
      <c r="J1658" s="96"/>
      <c r="K1658" s="104"/>
      <c r="L1658" s="96"/>
      <c r="M1658" s="96"/>
      <c r="N1658" s="96"/>
      <c r="O1658" s="104"/>
      <c r="P1658" s="104"/>
      <c r="Q1658" s="97"/>
      <c r="R1658" s="119" t="str">
        <f t="shared" si="50"/>
        <v/>
      </c>
      <c r="S1658" s="79" t="str">
        <f t="shared" si="51"/>
        <v/>
      </c>
    </row>
    <row r="1659" spans="2:19" ht="21" customHeight="1" x14ac:dyDescent="0.2">
      <c r="B1659" s="104"/>
      <c r="C1659" s="96"/>
      <c r="D1659" s="96"/>
      <c r="E1659" s="104"/>
      <c r="F1659" s="96"/>
      <c r="G1659" s="96"/>
      <c r="H1659" s="104"/>
      <c r="I1659" s="96"/>
      <c r="J1659" s="96"/>
      <c r="K1659" s="104"/>
      <c r="L1659" s="96"/>
      <c r="M1659" s="96"/>
      <c r="N1659" s="96"/>
      <c r="O1659" s="104"/>
      <c r="P1659" s="104"/>
      <c r="Q1659" s="97"/>
      <c r="R1659" s="119" t="str">
        <f t="shared" si="50"/>
        <v/>
      </c>
      <c r="S1659" s="79" t="str">
        <f t="shared" si="51"/>
        <v/>
      </c>
    </row>
    <row r="1660" spans="2:19" ht="21" customHeight="1" x14ac:dyDescent="0.2">
      <c r="B1660" s="104"/>
      <c r="C1660" s="96"/>
      <c r="D1660" s="96"/>
      <c r="E1660" s="104"/>
      <c r="F1660" s="96"/>
      <c r="G1660" s="96"/>
      <c r="H1660" s="104"/>
      <c r="I1660" s="96"/>
      <c r="J1660" s="96"/>
      <c r="K1660" s="104"/>
      <c r="L1660" s="96"/>
      <c r="M1660" s="96"/>
      <c r="N1660" s="96"/>
      <c r="O1660" s="104"/>
      <c r="P1660" s="104"/>
      <c r="Q1660" s="97"/>
      <c r="R1660" s="119" t="str">
        <f t="shared" si="50"/>
        <v/>
      </c>
      <c r="S1660" s="79" t="str">
        <f t="shared" si="51"/>
        <v/>
      </c>
    </row>
    <row r="1661" spans="2:19" ht="21" customHeight="1" x14ac:dyDescent="0.2">
      <c r="B1661" s="104"/>
      <c r="C1661" s="96"/>
      <c r="D1661" s="96"/>
      <c r="E1661" s="104"/>
      <c r="F1661" s="96"/>
      <c r="G1661" s="96"/>
      <c r="H1661" s="104"/>
      <c r="I1661" s="96"/>
      <c r="J1661" s="96"/>
      <c r="K1661" s="104"/>
      <c r="L1661" s="96"/>
      <c r="M1661" s="96"/>
      <c r="N1661" s="96"/>
      <c r="O1661" s="104"/>
      <c r="P1661" s="104"/>
      <c r="Q1661" s="97"/>
      <c r="R1661" s="119" t="str">
        <f t="shared" si="50"/>
        <v/>
      </c>
      <c r="S1661" s="79" t="str">
        <f t="shared" si="51"/>
        <v/>
      </c>
    </row>
    <row r="1662" spans="2:19" ht="21" customHeight="1" x14ac:dyDescent="0.2">
      <c r="B1662" s="104"/>
      <c r="C1662" s="96"/>
      <c r="D1662" s="96"/>
      <c r="E1662" s="104"/>
      <c r="F1662" s="96"/>
      <c r="G1662" s="96"/>
      <c r="H1662" s="104"/>
      <c r="I1662" s="96"/>
      <c r="J1662" s="96"/>
      <c r="K1662" s="104"/>
      <c r="L1662" s="96"/>
      <c r="M1662" s="96"/>
      <c r="N1662" s="96"/>
      <c r="O1662" s="104"/>
      <c r="P1662" s="104"/>
      <c r="Q1662" s="97"/>
      <c r="R1662" s="119" t="str">
        <f t="shared" si="50"/>
        <v/>
      </c>
      <c r="S1662" s="79" t="str">
        <f t="shared" si="51"/>
        <v/>
      </c>
    </row>
    <row r="1663" spans="2:19" ht="21" customHeight="1" x14ac:dyDescent="0.2">
      <c r="B1663" s="104"/>
      <c r="C1663" s="96"/>
      <c r="D1663" s="96"/>
      <c r="E1663" s="104"/>
      <c r="F1663" s="96"/>
      <c r="G1663" s="96"/>
      <c r="H1663" s="104"/>
      <c r="I1663" s="96"/>
      <c r="J1663" s="96"/>
      <c r="K1663" s="104"/>
      <c r="L1663" s="96"/>
      <c r="M1663" s="96"/>
      <c r="N1663" s="96"/>
      <c r="O1663" s="104"/>
      <c r="P1663" s="104"/>
      <c r="Q1663" s="97"/>
      <c r="R1663" s="119" t="str">
        <f t="shared" si="50"/>
        <v/>
      </c>
      <c r="S1663" s="79" t="str">
        <f t="shared" si="51"/>
        <v/>
      </c>
    </row>
    <row r="1664" spans="2:19" ht="21" customHeight="1" x14ac:dyDescent="0.2">
      <c r="B1664" s="104"/>
      <c r="C1664" s="96"/>
      <c r="D1664" s="96"/>
      <c r="E1664" s="104"/>
      <c r="F1664" s="96"/>
      <c r="G1664" s="96"/>
      <c r="H1664" s="104"/>
      <c r="I1664" s="96"/>
      <c r="J1664" s="96"/>
      <c r="K1664" s="104"/>
      <c r="L1664" s="96"/>
      <c r="M1664" s="96"/>
      <c r="N1664" s="96"/>
      <c r="O1664" s="104"/>
      <c r="P1664" s="104"/>
      <c r="Q1664" s="97"/>
      <c r="R1664" s="119" t="str">
        <f t="shared" si="50"/>
        <v/>
      </c>
      <c r="S1664" s="79" t="str">
        <f t="shared" si="51"/>
        <v/>
      </c>
    </row>
    <row r="1665" spans="2:19" ht="21" customHeight="1" x14ac:dyDescent="0.2">
      <c r="B1665" s="104"/>
      <c r="C1665" s="96"/>
      <c r="D1665" s="96"/>
      <c r="E1665" s="104"/>
      <c r="F1665" s="96"/>
      <c r="G1665" s="96"/>
      <c r="H1665" s="104"/>
      <c r="I1665" s="96"/>
      <c r="J1665" s="96"/>
      <c r="K1665" s="104"/>
      <c r="L1665" s="96"/>
      <c r="M1665" s="96"/>
      <c r="N1665" s="96"/>
      <c r="O1665" s="104"/>
      <c r="P1665" s="104"/>
      <c r="Q1665" s="97"/>
      <c r="R1665" s="119" t="str">
        <f t="shared" si="50"/>
        <v/>
      </c>
      <c r="S1665" s="79" t="str">
        <f t="shared" si="51"/>
        <v/>
      </c>
    </row>
    <row r="1666" spans="2:19" ht="21" customHeight="1" x14ac:dyDescent="0.2">
      <c r="B1666" s="104"/>
      <c r="C1666" s="96"/>
      <c r="D1666" s="96"/>
      <c r="E1666" s="104"/>
      <c r="F1666" s="96"/>
      <c r="G1666" s="96"/>
      <c r="H1666" s="104"/>
      <c r="I1666" s="96"/>
      <c r="J1666" s="96"/>
      <c r="K1666" s="104"/>
      <c r="L1666" s="96"/>
      <c r="M1666" s="96"/>
      <c r="N1666" s="96"/>
      <c r="O1666" s="104"/>
      <c r="P1666" s="104"/>
      <c r="Q1666" s="97"/>
      <c r="R1666" s="119" t="str">
        <f t="shared" si="50"/>
        <v/>
      </c>
      <c r="S1666" s="79" t="str">
        <f t="shared" si="51"/>
        <v/>
      </c>
    </row>
    <row r="1667" spans="2:19" ht="21" customHeight="1" x14ac:dyDescent="0.2">
      <c r="B1667" s="104"/>
      <c r="C1667" s="96"/>
      <c r="D1667" s="96"/>
      <c r="E1667" s="104"/>
      <c r="F1667" s="96"/>
      <c r="G1667" s="96"/>
      <c r="H1667" s="104"/>
      <c r="I1667" s="96"/>
      <c r="J1667" s="96"/>
      <c r="K1667" s="104"/>
      <c r="L1667" s="96"/>
      <c r="M1667" s="96"/>
      <c r="N1667" s="96"/>
      <c r="O1667" s="104"/>
      <c r="P1667" s="104"/>
      <c r="Q1667" s="97"/>
      <c r="R1667" s="119" t="str">
        <f t="shared" si="50"/>
        <v/>
      </c>
      <c r="S1667" s="79" t="str">
        <f t="shared" si="51"/>
        <v/>
      </c>
    </row>
    <row r="1668" spans="2:19" ht="21" customHeight="1" x14ac:dyDescent="0.2">
      <c r="B1668" s="104"/>
      <c r="C1668" s="96"/>
      <c r="D1668" s="96"/>
      <c r="E1668" s="104"/>
      <c r="F1668" s="96"/>
      <c r="G1668" s="96"/>
      <c r="H1668" s="104"/>
      <c r="I1668" s="96"/>
      <c r="J1668" s="96"/>
      <c r="K1668" s="104"/>
      <c r="L1668" s="96"/>
      <c r="M1668" s="96"/>
      <c r="N1668" s="96"/>
      <c r="O1668" s="104"/>
      <c r="P1668" s="104"/>
      <c r="Q1668" s="97"/>
      <c r="R1668" s="119" t="str">
        <f t="shared" si="50"/>
        <v/>
      </c>
      <c r="S1668" s="79" t="str">
        <f t="shared" si="51"/>
        <v/>
      </c>
    </row>
    <row r="1669" spans="2:19" ht="21" customHeight="1" x14ac:dyDescent="0.2">
      <c r="B1669" s="104"/>
      <c r="C1669" s="96"/>
      <c r="D1669" s="96"/>
      <c r="E1669" s="104"/>
      <c r="F1669" s="96"/>
      <c r="G1669" s="96"/>
      <c r="H1669" s="104"/>
      <c r="I1669" s="96"/>
      <c r="J1669" s="96"/>
      <c r="K1669" s="104"/>
      <c r="L1669" s="96"/>
      <c r="M1669" s="96"/>
      <c r="N1669" s="96"/>
      <c r="O1669" s="104"/>
      <c r="P1669" s="104"/>
      <c r="Q1669" s="97"/>
      <c r="R1669" s="119" t="str">
        <f t="shared" si="50"/>
        <v/>
      </c>
      <c r="S1669" s="79" t="str">
        <f t="shared" si="51"/>
        <v/>
      </c>
    </row>
    <row r="1670" spans="2:19" ht="21" customHeight="1" x14ac:dyDescent="0.2">
      <c r="B1670" s="104"/>
      <c r="C1670" s="96"/>
      <c r="D1670" s="96"/>
      <c r="E1670" s="104"/>
      <c r="F1670" s="96"/>
      <c r="G1670" s="96"/>
      <c r="H1670" s="104"/>
      <c r="I1670" s="96"/>
      <c r="J1670" s="96"/>
      <c r="K1670" s="104"/>
      <c r="L1670" s="96"/>
      <c r="M1670" s="96"/>
      <c r="N1670" s="96"/>
      <c r="O1670" s="104"/>
      <c r="P1670" s="104"/>
      <c r="Q1670" s="97"/>
      <c r="R1670" s="119" t="str">
        <f t="shared" si="50"/>
        <v/>
      </c>
      <c r="S1670" s="79" t="str">
        <f t="shared" si="51"/>
        <v/>
      </c>
    </row>
    <row r="1671" spans="2:19" ht="21" customHeight="1" x14ac:dyDescent="0.2">
      <c r="B1671" s="104"/>
      <c r="C1671" s="96"/>
      <c r="D1671" s="96"/>
      <c r="E1671" s="104"/>
      <c r="F1671" s="96"/>
      <c r="G1671" s="96"/>
      <c r="H1671" s="104"/>
      <c r="I1671" s="96"/>
      <c r="J1671" s="96"/>
      <c r="K1671" s="104"/>
      <c r="L1671" s="96"/>
      <c r="M1671" s="96"/>
      <c r="N1671" s="96"/>
      <c r="O1671" s="104"/>
      <c r="P1671" s="104"/>
      <c r="Q1671" s="97"/>
      <c r="R1671" s="119" t="str">
        <f t="shared" si="50"/>
        <v/>
      </c>
      <c r="S1671" s="79" t="str">
        <f t="shared" si="51"/>
        <v/>
      </c>
    </row>
    <row r="1672" spans="2:19" ht="21" customHeight="1" x14ac:dyDescent="0.2">
      <c r="B1672" s="104"/>
      <c r="C1672" s="96"/>
      <c r="D1672" s="96"/>
      <c r="E1672" s="104"/>
      <c r="F1672" s="96"/>
      <c r="G1672" s="96"/>
      <c r="H1672" s="104"/>
      <c r="I1672" s="96"/>
      <c r="J1672" s="96"/>
      <c r="K1672" s="104"/>
      <c r="L1672" s="96"/>
      <c r="M1672" s="96"/>
      <c r="N1672" s="96"/>
      <c r="O1672" s="104"/>
      <c r="P1672" s="104"/>
      <c r="Q1672" s="97"/>
      <c r="R1672" s="119" t="str">
        <f t="shared" si="50"/>
        <v/>
      </c>
      <c r="S1672" s="79" t="str">
        <f t="shared" si="51"/>
        <v/>
      </c>
    </row>
    <row r="1673" spans="2:19" ht="21" customHeight="1" x14ac:dyDescent="0.2">
      <c r="B1673" s="104"/>
      <c r="C1673" s="96"/>
      <c r="D1673" s="96"/>
      <c r="E1673" s="104"/>
      <c r="F1673" s="96"/>
      <c r="G1673" s="96"/>
      <c r="H1673" s="104"/>
      <c r="I1673" s="96"/>
      <c r="J1673" s="96"/>
      <c r="K1673" s="104"/>
      <c r="L1673" s="96"/>
      <c r="M1673" s="96"/>
      <c r="N1673" s="96"/>
      <c r="O1673" s="104"/>
      <c r="P1673" s="104"/>
      <c r="Q1673" s="97"/>
      <c r="R1673" s="119" t="str">
        <f t="shared" si="50"/>
        <v/>
      </c>
      <c r="S1673" s="79" t="str">
        <f t="shared" si="51"/>
        <v/>
      </c>
    </row>
    <row r="1674" spans="2:19" ht="21" customHeight="1" x14ac:dyDescent="0.2">
      <c r="B1674" s="104"/>
      <c r="C1674" s="96"/>
      <c r="D1674" s="96"/>
      <c r="E1674" s="104"/>
      <c r="F1674" s="96"/>
      <c r="G1674" s="96"/>
      <c r="H1674" s="104"/>
      <c r="I1674" s="96"/>
      <c r="J1674" s="96"/>
      <c r="K1674" s="104"/>
      <c r="L1674" s="96"/>
      <c r="M1674" s="96"/>
      <c r="N1674" s="96"/>
      <c r="O1674" s="104"/>
      <c r="P1674" s="104"/>
      <c r="Q1674" s="97"/>
      <c r="R1674" s="119" t="str">
        <f t="shared" si="50"/>
        <v/>
      </c>
      <c r="S1674" s="79" t="str">
        <f t="shared" si="51"/>
        <v/>
      </c>
    </row>
    <row r="1675" spans="2:19" ht="21" customHeight="1" x14ac:dyDescent="0.2">
      <c r="B1675" s="104"/>
      <c r="C1675" s="96"/>
      <c r="D1675" s="96"/>
      <c r="E1675" s="104"/>
      <c r="F1675" s="96"/>
      <c r="G1675" s="96"/>
      <c r="H1675" s="104"/>
      <c r="I1675" s="96"/>
      <c r="J1675" s="96"/>
      <c r="K1675" s="104"/>
      <c r="L1675" s="96"/>
      <c r="M1675" s="96"/>
      <c r="N1675" s="96"/>
      <c r="O1675" s="104"/>
      <c r="P1675" s="104"/>
      <c r="Q1675" s="97"/>
      <c r="R1675" s="119" t="str">
        <f t="shared" si="50"/>
        <v/>
      </c>
      <c r="S1675" s="79" t="str">
        <f t="shared" si="51"/>
        <v/>
      </c>
    </row>
    <row r="1676" spans="2:19" ht="21" customHeight="1" x14ac:dyDescent="0.2">
      <c r="B1676" s="104"/>
      <c r="C1676" s="96"/>
      <c r="D1676" s="96"/>
      <c r="E1676" s="104"/>
      <c r="F1676" s="96"/>
      <c r="G1676" s="96"/>
      <c r="H1676" s="104"/>
      <c r="I1676" s="96"/>
      <c r="J1676" s="96"/>
      <c r="K1676" s="104"/>
      <c r="L1676" s="96"/>
      <c r="M1676" s="96"/>
      <c r="N1676" s="96"/>
      <c r="O1676" s="104"/>
      <c r="P1676" s="104"/>
      <c r="Q1676" s="97"/>
      <c r="R1676" s="119" t="str">
        <f t="shared" si="50"/>
        <v/>
      </c>
      <c r="S1676" s="79" t="str">
        <f t="shared" si="51"/>
        <v/>
      </c>
    </row>
    <row r="1677" spans="2:19" ht="21" customHeight="1" x14ac:dyDescent="0.2">
      <c r="B1677" s="104"/>
      <c r="C1677" s="96"/>
      <c r="D1677" s="96"/>
      <c r="E1677" s="104"/>
      <c r="F1677" s="96"/>
      <c r="G1677" s="96"/>
      <c r="H1677" s="104"/>
      <c r="I1677" s="96"/>
      <c r="J1677" s="96"/>
      <c r="K1677" s="104"/>
      <c r="L1677" s="96"/>
      <c r="M1677" s="96"/>
      <c r="N1677" s="96"/>
      <c r="O1677" s="104"/>
      <c r="P1677" s="104"/>
      <c r="Q1677" s="97"/>
      <c r="R1677" s="119" t="str">
        <f t="shared" ref="R1677:R1740" si="52">IF(S1677&lt;&gt;"","Erreur","")</f>
        <v/>
      </c>
      <c r="S1677" s="79" t="str">
        <f t="shared" ref="S1677:S1740" si="53">IF(AND(B1677&lt;&gt;"",B1676=""),"La ligne précédente ne doit pas être vide",IF(AND(B1677&lt;&gt;"",OR(C1677="",D1677="",N1677="")),"Veuillez compléter les informations d'identification du dérivé.",IF(AND(B1677="",OR(C1677&lt;&gt;"",D1677&lt;&gt;"",N1677&lt;&gt;"")),"Veuillez compléter les informations d'identification du dérivé en colonne C0010.",IF(AND(B1677&lt;&gt;"",E1677&lt;&gt;"",F1677=""),"Veuillez compléter la colonne C0230 Type de code.",IF(AND(B1677&lt;&gt;"",F1677=""),"Veuillez sélectionner Total/NA dans la liste de la colonne C0230 si vous n'avez rien à déclarer.",IF(AND(B1677&lt;&gt;"",H1677&lt;&gt;"",I1677=""),"Veuillez compléter la colonne C0260 Type de code.",IF(AND(B1677&lt;&gt;"",I1677=""),"Veuillez sélectionner Total/NA dans la liste de la colonne C0260 si vous n'avez rien à déclarer.","")))))))</f>
        <v/>
      </c>
    </row>
    <row r="1678" spans="2:19" ht="21" customHeight="1" x14ac:dyDescent="0.2">
      <c r="B1678" s="104"/>
      <c r="C1678" s="96"/>
      <c r="D1678" s="96"/>
      <c r="E1678" s="104"/>
      <c r="F1678" s="96"/>
      <c r="G1678" s="96"/>
      <c r="H1678" s="104"/>
      <c r="I1678" s="96"/>
      <c r="J1678" s="96"/>
      <c r="K1678" s="104"/>
      <c r="L1678" s="96"/>
      <c r="M1678" s="96"/>
      <c r="N1678" s="96"/>
      <c r="O1678" s="104"/>
      <c r="P1678" s="104"/>
      <c r="Q1678" s="97"/>
      <c r="R1678" s="119" t="str">
        <f t="shared" si="52"/>
        <v/>
      </c>
      <c r="S1678" s="79" t="str">
        <f t="shared" si="53"/>
        <v/>
      </c>
    </row>
    <row r="1679" spans="2:19" ht="21" customHeight="1" x14ac:dyDescent="0.2">
      <c r="B1679" s="104"/>
      <c r="C1679" s="96"/>
      <c r="D1679" s="96"/>
      <c r="E1679" s="104"/>
      <c r="F1679" s="96"/>
      <c r="G1679" s="96"/>
      <c r="H1679" s="104"/>
      <c r="I1679" s="96"/>
      <c r="J1679" s="96"/>
      <c r="K1679" s="104"/>
      <c r="L1679" s="96"/>
      <c r="M1679" s="96"/>
      <c r="N1679" s="96"/>
      <c r="O1679" s="104"/>
      <c r="P1679" s="104"/>
      <c r="Q1679" s="97"/>
      <c r="R1679" s="119" t="str">
        <f t="shared" si="52"/>
        <v/>
      </c>
      <c r="S1679" s="79" t="str">
        <f t="shared" si="53"/>
        <v/>
      </c>
    </row>
    <row r="1680" spans="2:19" ht="21" customHeight="1" x14ac:dyDescent="0.2">
      <c r="B1680" s="104"/>
      <c r="C1680" s="96"/>
      <c r="D1680" s="96"/>
      <c r="E1680" s="104"/>
      <c r="F1680" s="96"/>
      <c r="G1680" s="96"/>
      <c r="H1680" s="104"/>
      <c r="I1680" s="96"/>
      <c r="J1680" s="96"/>
      <c r="K1680" s="104"/>
      <c r="L1680" s="96"/>
      <c r="M1680" s="96"/>
      <c r="N1680" s="96"/>
      <c r="O1680" s="104"/>
      <c r="P1680" s="104"/>
      <c r="Q1680" s="97"/>
      <c r="R1680" s="119" t="str">
        <f t="shared" si="52"/>
        <v/>
      </c>
      <c r="S1680" s="79" t="str">
        <f t="shared" si="53"/>
        <v/>
      </c>
    </row>
    <row r="1681" spans="2:19" ht="21" customHeight="1" x14ac:dyDescent="0.2">
      <c r="B1681" s="104"/>
      <c r="C1681" s="96"/>
      <c r="D1681" s="96"/>
      <c r="E1681" s="104"/>
      <c r="F1681" s="96"/>
      <c r="G1681" s="96"/>
      <c r="H1681" s="104"/>
      <c r="I1681" s="96"/>
      <c r="J1681" s="96"/>
      <c r="K1681" s="104"/>
      <c r="L1681" s="96"/>
      <c r="M1681" s="96"/>
      <c r="N1681" s="96"/>
      <c r="O1681" s="104"/>
      <c r="P1681" s="104"/>
      <c r="Q1681" s="97"/>
      <c r="R1681" s="119" t="str">
        <f t="shared" si="52"/>
        <v/>
      </c>
      <c r="S1681" s="79" t="str">
        <f t="shared" si="53"/>
        <v/>
      </c>
    </row>
    <row r="1682" spans="2:19" ht="21" customHeight="1" x14ac:dyDescent="0.2">
      <c r="B1682" s="104"/>
      <c r="C1682" s="96"/>
      <c r="D1682" s="96"/>
      <c r="E1682" s="104"/>
      <c r="F1682" s="96"/>
      <c r="G1682" s="96"/>
      <c r="H1682" s="104"/>
      <c r="I1682" s="96"/>
      <c r="J1682" s="96"/>
      <c r="K1682" s="104"/>
      <c r="L1682" s="96"/>
      <c r="M1682" s="96"/>
      <c r="N1682" s="96"/>
      <c r="O1682" s="104"/>
      <c r="P1682" s="104"/>
      <c r="Q1682" s="97"/>
      <c r="R1682" s="119" t="str">
        <f t="shared" si="52"/>
        <v/>
      </c>
      <c r="S1682" s="79" t="str">
        <f t="shared" si="53"/>
        <v/>
      </c>
    </row>
    <row r="1683" spans="2:19" ht="21" customHeight="1" x14ac:dyDescent="0.2">
      <c r="B1683" s="104"/>
      <c r="C1683" s="96"/>
      <c r="D1683" s="96"/>
      <c r="E1683" s="104"/>
      <c r="F1683" s="96"/>
      <c r="G1683" s="96"/>
      <c r="H1683" s="104"/>
      <c r="I1683" s="96"/>
      <c r="J1683" s="96"/>
      <c r="K1683" s="104"/>
      <c r="L1683" s="96"/>
      <c r="M1683" s="96"/>
      <c r="N1683" s="96"/>
      <c r="O1683" s="104"/>
      <c r="P1683" s="104"/>
      <c r="Q1683" s="97"/>
      <c r="R1683" s="119" t="str">
        <f t="shared" si="52"/>
        <v/>
      </c>
      <c r="S1683" s="79" t="str">
        <f t="shared" si="53"/>
        <v/>
      </c>
    </row>
    <row r="1684" spans="2:19" ht="21" customHeight="1" x14ac:dyDescent="0.2">
      <c r="B1684" s="104"/>
      <c r="C1684" s="96"/>
      <c r="D1684" s="96"/>
      <c r="E1684" s="104"/>
      <c r="F1684" s="96"/>
      <c r="G1684" s="96"/>
      <c r="H1684" s="104"/>
      <c r="I1684" s="96"/>
      <c r="J1684" s="96"/>
      <c r="K1684" s="104"/>
      <c r="L1684" s="96"/>
      <c r="M1684" s="96"/>
      <c r="N1684" s="96"/>
      <c r="O1684" s="104"/>
      <c r="P1684" s="104"/>
      <c r="Q1684" s="97"/>
      <c r="R1684" s="119" t="str">
        <f t="shared" si="52"/>
        <v/>
      </c>
      <c r="S1684" s="79" t="str">
        <f t="shared" si="53"/>
        <v/>
      </c>
    </row>
    <row r="1685" spans="2:19" ht="21" customHeight="1" x14ac:dyDescent="0.2">
      <c r="B1685" s="104"/>
      <c r="C1685" s="96"/>
      <c r="D1685" s="96"/>
      <c r="E1685" s="104"/>
      <c r="F1685" s="96"/>
      <c r="G1685" s="96"/>
      <c r="H1685" s="104"/>
      <c r="I1685" s="96"/>
      <c r="J1685" s="96"/>
      <c r="K1685" s="104"/>
      <c r="L1685" s="96"/>
      <c r="M1685" s="96"/>
      <c r="N1685" s="96"/>
      <c r="O1685" s="104"/>
      <c r="P1685" s="104"/>
      <c r="Q1685" s="97"/>
      <c r="R1685" s="119" t="str">
        <f t="shared" si="52"/>
        <v/>
      </c>
      <c r="S1685" s="79" t="str">
        <f t="shared" si="53"/>
        <v/>
      </c>
    </row>
    <row r="1686" spans="2:19" ht="21" customHeight="1" x14ac:dyDescent="0.2">
      <c r="B1686" s="104"/>
      <c r="C1686" s="96"/>
      <c r="D1686" s="96"/>
      <c r="E1686" s="104"/>
      <c r="F1686" s="96"/>
      <c r="G1686" s="96"/>
      <c r="H1686" s="104"/>
      <c r="I1686" s="96"/>
      <c r="J1686" s="96"/>
      <c r="K1686" s="104"/>
      <c r="L1686" s="96"/>
      <c r="M1686" s="96"/>
      <c r="N1686" s="96"/>
      <c r="O1686" s="104"/>
      <c r="P1686" s="104"/>
      <c r="Q1686" s="97"/>
      <c r="R1686" s="119" t="str">
        <f t="shared" si="52"/>
        <v/>
      </c>
      <c r="S1686" s="79" t="str">
        <f t="shared" si="53"/>
        <v/>
      </c>
    </row>
    <row r="1687" spans="2:19" ht="21" customHeight="1" x14ac:dyDescent="0.2">
      <c r="B1687" s="104"/>
      <c r="C1687" s="96"/>
      <c r="D1687" s="96"/>
      <c r="E1687" s="104"/>
      <c r="F1687" s="96"/>
      <c r="G1687" s="96"/>
      <c r="H1687" s="104"/>
      <c r="I1687" s="96"/>
      <c r="J1687" s="96"/>
      <c r="K1687" s="104"/>
      <c r="L1687" s="96"/>
      <c r="M1687" s="96"/>
      <c r="N1687" s="96"/>
      <c r="O1687" s="104"/>
      <c r="P1687" s="104"/>
      <c r="Q1687" s="97"/>
      <c r="R1687" s="119" t="str">
        <f t="shared" si="52"/>
        <v/>
      </c>
      <c r="S1687" s="79" t="str">
        <f t="shared" si="53"/>
        <v/>
      </c>
    </row>
    <row r="1688" spans="2:19" ht="21" customHeight="1" x14ac:dyDescent="0.2">
      <c r="B1688" s="104"/>
      <c r="C1688" s="96"/>
      <c r="D1688" s="96"/>
      <c r="E1688" s="104"/>
      <c r="F1688" s="96"/>
      <c r="G1688" s="96"/>
      <c r="H1688" s="104"/>
      <c r="I1688" s="96"/>
      <c r="J1688" s="96"/>
      <c r="K1688" s="104"/>
      <c r="L1688" s="96"/>
      <c r="M1688" s="96"/>
      <c r="N1688" s="96"/>
      <c r="O1688" s="104"/>
      <c r="P1688" s="104"/>
      <c r="Q1688" s="97"/>
      <c r="R1688" s="119" t="str">
        <f t="shared" si="52"/>
        <v/>
      </c>
      <c r="S1688" s="79" t="str">
        <f t="shared" si="53"/>
        <v/>
      </c>
    </row>
    <row r="1689" spans="2:19" ht="21" customHeight="1" x14ac:dyDescent="0.2">
      <c r="B1689" s="104"/>
      <c r="C1689" s="96"/>
      <c r="D1689" s="96"/>
      <c r="E1689" s="104"/>
      <c r="F1689" s="96"/>
      <c r="G1689" s="96"/>
      <c r="H1689" s="104"/>
      <c r="I1689" s="96"/>
      <c r="J1689" s="96"/>
      <c r="K1689" s="104"/>
      <c r="L1689" s="96"/>
      <c r="M1689" s="96"/>
      <c r="N1689" s="96"/>
      <c r="O1689" s="104"/>
      <c r="P1689" s="104"/>
      <c r="Q1689" s="97"/>
      <c r="R1689" s="119" t="str">
        <f t="shared" si="52"/>
        <v/>
      </c>
      <c r="S1689" s="79" t="str">
        <f t="shared" si="53"/>
        <v/>
      </c>
    </row>
    <row r="1690" spans="2:19" ht="21" customHeight="1" x14ac:dyDescent="0.2">
      <c r="B1690" s="104"/>
      <c r="C1690" s="96"/>
      <c r="D1690" s="96"/>
      <c r="E1690" s="104"/>
      <c r="F1690" s="96"/>
      <c r="G1690" s="96"/>
      <c r="H1690" s="104"/>
      <c r="I1690" s="96"/>
      <c r="J1690" s="96"/>
      <c r="K1690" s="104"/>
      <c r="L1690" s="96"/>
      <c r="M1690" s="96"/>
      <c r="N1690" s="96"/>
      <c r="O1690" s="104"/>
      <c r="P1690" s="104"/>
      <c r="Q1690" s="97"/>
      <c r="R1690" s="119" t="str">
        <f t="shared" si="52"/>
        <v/>
      </c>
      <c r="S1690" s="79" t="str">
        <f t="shared" si="53"/>
        <v/>
      </c>
    </row>
    <row r="1691" spans="2:19" ht="21" customHeight="1" x14ac:dyDescent="0.2">
      <c r="B1691" s="104"/>
      <c r="C1691" s="96"/>
      <c r="D1691" s="96"/>
      <c r="E1691" s="104"/>
      <c r="F1691" s="96"/>
      <c r="G1691" s="96"/>
      <c r="H1691" s="104"/>
      <c r="I1691" s="96"/>
      <c r="J1691" s="96"/>
      <c r="K1691" s="104"/>
      <c r="L1691" s="96"/>
      <c r="M1691" s="96"/>
      <c r="N1691" s="96"/>
      <c r="O1691" s="104"/>
      <c r="P1691" s="104"/>
      <c r="Q1691" s="97"/>
      <c r="R1691" s="119" t="str">
        <f t="shared" si="52"/>
        <v/>
      </c>
      <c r="S1691" s="79" t="str">
        <f t="shared" si="53"/>
        <v/>
      </c>
    </row>
    <row r="1692" spans="2:19" ht="21" customHeight="1" x14ac:dyDescent="0.2">
      <c r="B1692" s="104"/>
      <c r="C1692" s="96"/>
      <c r="D1692" s="96"/>
      <c r="E1692" s="104"/>
      <c r="F1692" s="96"/>
      <c r="G1692" s="96"/>
      <c r="H1692" s="104"/>
      <c r="I1692" s="96"/>
      <c r="J1692" s="96"/>
      <c r="K1692" s="104"/>
      <c r="L1692" s="96"/>
      <c r="M1692" s="96"/>
      <c r="N1692" s="96"/>
      <c r="O1692" s="104"/>
      <c r="P1692" s="104"/>
      <c r="Q1692" s="97"/>
      <c r="R1692" s="119" t="str">
        <f t="shared" si="52"/>
        <v/>
      </c>
      <c r="S1692" s="79" t="str">
        <f t="shared" si="53"/>
        <v/>
      </c>
    </row>
    <row r="1693" spans="2:19" ht="21" customHeight="1" x14ac:dyDescent="0.2">
      <c r="B1693" s="104"/>
      <c r="C1693" s="96"/>
      <c r="D1693" s="96"/>
      <c r="E1693" s="104"/>
      <c r="F1693" s="96"/>
      <c r="G1693" s="96"/>
      <c r="H1693" s="104"/>
      <c r="I1693" s="96"/>
      <c r="J1693" s="96"/>
      <c r="K1693" s="104"/>
      <c r="L1693" s="96"/>
      <c r="M1693" s="96"/>
      <c r="N1693" s="96"/>
      <c r="O1693" s="104"/>
      <c r="P1693" s="104"/>
      <c r="Q1693" s="97"/>
      <c r="R1693" s="119" t="str">
        <f t="shared" si="52"/>
        <v/>
      </c>
      <c r="S1693" s="79" t="str">
        <f t="shared" si="53"/>
        <v/>
      </c>
    </row>
    <row r="1694" spans="2:19" ht="21" customHeight="1" x14ac:dyDescent="0.2">
      <c r="B1694" s="104"/>
      <c r="C1694" s="96"/>
      <c r="D1694" s="96"/>
      <c r="E1694" s="104"/>
      <c r="F1694" s="96"/>
      <c r="G1694" s="96"/>
      <c r="H1694" s="104"/>
      <c r="I1694" s="96"/>
      <c r="J1694" s="96"/>
      <c r="K1694" s="104"/>
      <c r="L1694" s="96"/>
      <c r="M1694" s="96"/>
      <c r="N1694" s="96"/>
      <c r="O1694" s="104"/>
      <c r="P1694" s="104"/>
      <c r="Q1694" s="97"/>
      <c r="R1694" s="119" t="str">
        <f t="shared" si="52"/>
        <v/>
      </c>
      <c r="S1694" s="79" t="str">
        <f t="shared" si="53"/>
        <v/>
      </c>
    </row>
    <row r="1695" spans="2:19" ht="21" customHeight="1" x14ac:dyDescent="0.2">
      <c r="B1695" s="104"/>
      <c r="C1695" s="96"/>
      <c r="D1695" s="96"/>
      <c r="E1695" s="104"/>
      <c r="F1695" s="96"/>
      <c r="G1695" s="96"/>
      <c r="H1695" s="104"/>
      <c r="I1695" s="96"/>
      <c r="J1695" s="96"/>
      <c r="K1695" s="104"/>
      <c r="L1695" s="96"/>
      <c r="M1695" s="96"/>
      <c r="N1695" s="96"/>
      <c r="O1695" s="104"/>
      <c r="P1695" s="104"/>
      <c r="Q1695" s="97"/>
      <c r="R1695" s="119" t="str">
        <f t="shared" si="52"/>
        <v/>
      </c>
      <c r="S1695" s="79" t="str">
        <f t="shared" si="53"/>
        <v/>
      </c>
    </row>
    <row r="1696" spans="2:19" ht="21" customHeight="1" x14ac:dyDescent="0.2">
      <c r="B1696" s="104"/>
      <c r="C1696" s="96"/>
      <c r="D1696" s="96"/>
      <c r="E1696" s="104"/>
      <c r="F1696" s="96"/>
      <c r="G1696" s="96"/>
      <c r="H1696" s="104"/>
      <c r="I1696" s="96"/>
      <c r="J1696" s="96"/>
      <c r="K1696" s="104"/>
      <c r="L1696" s="96"/>
      <c r="M1696" s="96"/>
      <c r="N1696" s="96"/>
      <c r="O1696" s="104"/>
      <c r="P1696" s="104"/>
      <c r="Q1696" s="97"/>
      <c r="R1696" s="119" t="str">
        <f t="shared" si="52"/>
        <v/>
      </c>
      <c r="S1696" s="79" t="str">
        <f t="shared" si="53"/>
        <v/>
      </c>
    </row>
    <row r="1697" spans="2:19" ht="21" customHeight="1" x14ac:dyDescent="0.2">
      <c r="B1697" s="104"/>
      <c r="C1697" s="96"/>
      <c r="D1697" s="96"/>
      <c r="E1697" s="104"/>
      <c r="F1697" s="96"/>
      <c r="G1697" s="96"/>
      <c r="H1697" s="104"/>
      <c r="I1697" s="96"/>
      <c r="J1697" s="96"/>
      <c r="K1697" s="104"/>
      <c r="L1697" s="96"/>
      <c r="M1697" s="96"/>
      <c r="N1697" s="96"/>
      <c r="O1697" s="104"/>
      <c r="P1697" s="104"/>
      <c r="Q1697" s="97"/>
      <c r="R1697" s="119" t="str">
        <f t="shared" si="52"/>
        <v/>
      </c>
      <c r="S1697" s="79" t="str">
        <f t="shared" si="53"/>
        <v/>
      </c>
    </row>
    <row r="1698" spans="2:19" ht="21" customHeight="1" x14ac:dyDescent="0.2">
      <c r="B1698" s="104"/>
      <c r="C1698" s="96"/>
      <c r="D1698" s="96"/>
      <c r="E1698" s="104"/>
      <c r="F1698" s="96"/>
      <c r="G1698" s="96"/>
      <c r="H1698" s="104"/>
      <c r="I1698" s="96"/>
      <c r="J1698" s="96"/>
      <c r="K1698" s="104"/>
      <c r="L1698" s="96"/>
      <c r="M1698" s="96"/>
      <c r="N1698" s="96"/>
      <c r="O1698" s="104"/>
      <c r="P1698" s="104"/>
      <c r="Q1698" s="97"/>
      <c r="R1698" s="119" t="str">
        <f t="shared" si="52"/>
        <v/>
      </c>
      <c r="S1698" s="79" t="str">
        <f t="shared" si="53"/>
        <v/>
      </c>
    </row>
    <row r="1699" spans="2:19" ht="21" customHeight="1" x14ac:dyDescent="0.2">
      <c r="B1699" s="104"/>
      <c r="C1699" s="96"/>
      <c r="D1699" s="96"/>
      <c r="E1699" s="104"/>
      <c r="F1699" s="96"/>
      <c r="G1699" s="96"/>
      <c r="H1699" s="104"/>
      <c r="I1699" s="96"/>
      <c r="J1699" s="96"/>
      <c r="K1699" s="104"/>
      <c r="L1699" s="96"/>
      <c r="M1699" s="96"/>
      <c r="N1699" s="96"/>
      <c r="O1699" s="104"/>
      <c r="P1699" s="104"/>
      <c r="Q1699" s="97"/>
      <c r="R1699" s="119" t="str">
        <f t="shared" si="52"/>
        <v/>
      </c>
      <c r="S1699" s="79" t="str">
        <f t="shared" si="53"/>
        <v/>
      </c>
    </row>
    <row r="1700" spans="2:19" ht="21" customHeight="1" x14ac:dyDescent="0.2">
      <c r="B1700" s="104"/>
      <c r="C1700" s="96"/>
      <c r="D1700" s="96"/>
      <c r="E1700" s="104"/>
      <c r="F1700" s="96"/>
      <c r="G1700" s="96"/>
      <c r="H1700" s="104"/>
      <c r="I1700" s="96"/>
      <c r="J1700" s="96"/>
      <c r="K1700" s="104"/>
      <c r="L1700" s="96"/>
      <c r="M1700" s="96"/>
      <c r="N1700" s="96"/>
      <c r="O1700" s="104"/>
      <c r="P1700" s="104"/>
      <c r="Q1700" s="97"/>
      <c r="R1700" s="119" t="str">
        <f t="shared" si="52"/>
        <v/>
      </c>
      <c r="S1700" s="79" t="str">
        <f t="shared" si="53"/>
        <v/>
      </c>
    </row>
    <row r="1701" spans="2:19" ht="21" customHeight="1" x14ac:dyDescent="0.2">
      <c r="B1701" s="104"/>
      <c r="C1701" s="96"/>
      <c r="D1701" s="96"/>
      <c r="E1701" s="104"/>
      <c r="F1701" s="96"/>
      <c r="G1701" s="96"/>
      <c r="H1701" s="104"/>
      <c r="I1701" s="96"/>
      <c r="J1701" s="96"/>
      <c r="K1701" s="104"/>
      <c r="L1701" s="96"/>
      <c r="M1701" s="96"/>
      <c r="N1701" s="96"/>
      <c r="O1701" s="104"/>
      <c r="P1701" s="104"/>
      <c r="Q1701" s="97"/>
      <c r="R1701" s="119" t="str">
        <f t="shared" si="52"/>
        <v/>
      </c>
      <c r="S1701" s="79" t="str">
        <f t="shared" si="53"/>
        <v/>
      </c>
    </row>
    <row r="1702" spans="2:19" ht="21" customHeight="1" x14ac:dyDescent="0.2">
      <c r="B1702" s="104"/>
      <c r="C1702" s="96"/>
      <c r="D1702" s="96"/>
      <c r="E1702" s="104"/>
      <c r="F1702" s="96"/>
      <c r="G1702" s="96"/>
      <c r="H1702" s="104"/>
      <c r="I1702" s="96"/>
      <c r="J1702" s="96"/>
      <c r="K1702" s="104"/>
      <c r="L1702" s="96"/>
      <c r="M1702" s="96"/>
      <c r="N1702" s="96"/>
      <c r="O1702" s="104"/>
      <c r="P1702" s="104"/>
      <c r="Q1702" s="97"/>
      <c r="R1702" s="119" t="str">
        <f t="shared" si="52"/>
        <v/>
      </c>
      <c r="S1702" s="79" t="str">
        <f t="shared" si="53"/>
        <v/>
      </c>
    </row>
    <row r="1703" spans="2:19" ht="21" customHeight="1" x14ac:dyDescent="0.2">
      <c r="B1703" s="104"/>
      <c r="C1703" s="96"/>
      <c r="D1703" s="96"/>
      <c r="E1703" s="104"/>
      <c r="F1703" s="96"/>
      <c r="G1703" s="96"/>
      <c r="H1703" s="104"/>
      <c r="I1703" s="96"/>
      <c r="J1703" s="96"/>
      <c r="K1703" s="104"/>
      <c r="L1703" s="96"/>
      <c r="M1703" s="96"/>
      <c r="N1703" s="96"/>
      <c r="O1703" s="104"/>
      <c r="P1703" s="104"/>
      <c r="Q1703" s="97"/>
      <c r="R1703" s="119" t="str">
        <f t="shared" si="52"/>
        <v/>
      </c>
      <c r="S1703" s="79" t="str">
        <f t="shared" si="53"/>
        <v/>
      </c>
    </row>
    <row r="1704" spans="2:19" ht="21" customHeight="1" x14ac:dyDescent="0.2">
      <c r="B1704" s="104"/>
      <c r="C1704" s="96"/>
      <c r="D1704" s="96"/>
      <c r="E1704" s="104"/>
      <c r="F1704" s="96"/>
      <c r="G1704" s="96"/>
      <c r="H1704" s="104"/>
      <c r="I1704" s="96"/>
      <c r="J1704" s="96"/>
      <c r="K1704" s="104"/>
      <c r="L1704" s="96"/>
      <c r="M1704" s="96"/>
      <c r="N1704" s="96"/>
      <c r="O1704" s="104"/>
      <c r="P1704" s="104"/>
      <c r="Q1704" s="97"/>
      <c r="R1704" s="119" t="str">
        <f t="shared" si="52"/>
        <v/>
      </c>
      <c r="S1704" s="79" t="str">
        <f t="shared" si="53"/>
        <v/>
      </c>
    </row>
    <row r="1705" spans="2:19" ht="21" customHeight="1" x14ac:dyDescent="0.2">
      <c r="B1705" s="104"/>
      <c r="C1705" s="96"/>
      <c r="D1705" s="96"/>
      <c r="E1705" s="104"/>
      <c r="F1705" s="96"/>
      <c r="G1705" s="96"/>
      <c r="H1705" s="104"/>
      <c r="I1705" s="96"/>
      <c r="J1705" s="96"/>
      <c r="K1705" s="104"/>
      <c r="L1705" s="96"/>
      <c r="M1705" s="96"/>
      <c r="N1705" s="96"/>
      <c r="O1705" s="104"/>
      <c r="P1705" s="104"/>
      <c r="Q1705" s="97"/>
      <c r="R1705" s="119" t="str">
        <f t="shared" si="52"/>
        <v/>
      </c>
      <c r="S1705" s="79" t="str">
        <f t="shared" si="53"/>
        <v/>
      </c>
    </row>
    <row r="1706" spans="2:19" ht="21" customHeight="1" x14ac:dyDescent="0.2">
      <c r="B1706" s="104"/>
      <c r="C1706" s="96"/>
      <c r="D1706" s="96"/>
      <c r="E1706" s="104"/>
      <c r="F1706" s="96"/>
      <c r="G1706" s="96"/>
      <c r="H1706" s="104"/>
      <c r="I1706" s="96"/>
      <c r="J1706" s="96"/>
      <c r="K1706" s="104"/>
      <c r="L1706" s="96"/>
      <c r="M1706" s="96"/>
      <c r="N1706" s="96"/>
      <c r="O1706" s="104"/>
      <c r="P1706" s="104"/>
      <c r="Q1706" s="97"/>
      <c r="R1706" s="119" t="str">
        <f t="shared" si="52"/>
        <v/>
      </c>
      <c r="S1706" s="79" t="str">
        <f t="shared" si="53"/>
        <v/>
      </c>
    </row>
    <row r="1707" spans="2:19" ht="21" customHeight="1" x14ac:dyDescent="0.2">
      <c r="B1707" s="104"/>
      <c r="C1707" s="96"/>
      <c r="D1707" s="96"/>
      <c r="E1707" s="104"/>
      <c r="F1707" s="96"/>
      <c r="G1707" s="96"/>
      <c r="H1707" s="104"/>
      <c r="I1707" s="96"/>
      <c r="J1707" s="96"/>
      <c r="K1707" s="104"/>
      <c r="L1707" s="96"/>
      <c r="M1707" s="96"/>
      <c r="N1707" s="96"/>
      <c r="O1707" s="104"/>
      <c r="P1707" s="104"/>
      <c r="Q1707" s="97"/>
      <c r="R1707" s="119" t="str">
        <f t="shared" si="52"/>
        <v/>
      </c>
      <c r="S1707" s="79" t="str">
        <f t="shared" si="53"/>
        <v/>
      </c>
    </row>
    <row r="1708" spans="2:19" ht="21" customHeight="1" x14ac:dyDescent="0.2">
      <c r="B1708" s="104"/>
      <c r="C1708" s="96"/>
      <c r="D1708" s="96"/>
      <c r="E1708" s="104"/>
      <c r="F1708" s="96"/>
      <c r="G1708" s="96"/>
      <c r="H1708" s="104"/>
      <c r="I1708" s="96"/>
      <c r="J1708" s="96"/>
      <c r="K1708" s="104"/>
      <c r="L1708" s="96"/>
      <c r="M1708" s="96"/>
      <c r="N1708" s="96"/>
      <c r="O1708" s="104"/>
      <c r="P1708" s="104"/>
      <c r="Q1708" s="97"/>
      <c r="R1708" s="119" t="str">
        <f t="shared" si="52"/>
        <v/>
      </c>
      <c r="S1708" s="79" t="str">
        <f t="shared" si="53"/>
        <v/>
      </c>
    </row>
    <row r="1709" spans="2:19" ht="21" customHeight="1" x14ac:dyDescent="0.2">
      <c r="B1709" s="104"/>
      <c r="C1709" s="96"/>
      <c r="D1709" s="96"/>
      <c r="E1709" s="104"/>
      <c r="F1709" s="96"/>
      <c r="G1709" s="96"/>
      <c r="H1709" s="104"/>
      <c r="I1709" s="96"/>
      <c r="J1709" s="96"/>
      <c r="K1709" s="104"/>
      <c r="L1709" s="96"/>
      <c r="M1709" s="96"/>
      <c r="N1709" s="96"/>
      <c r="O1709" s="104"/>
      <c r="P1709" s="104"/>
      <c r="Q1709" s="97"/>
      <c r="R1709" s="119" t="str">
        <f t="shared" si="52"/>
        <v/>
      </c>
      <c r="S1709" s="79" t="str">
        <f t="shared" si="53"/>
        <v/>
      </c>
    </row>
    <row r="1710" spans="2:19" ht="21" customHeight="1" x14ac:dyDescent="0.2">
      <c r="B1710" s="104"/>
      <c r="C1710" s="96"/>
      <c r="D1710" s="96"/>
      <c r="E1710" s="104"/>
      <c r="F1710" s="96"/>
      <c r="G1710" s="96"/>
      <c r="H1710" s="104"/>
      <c r="I1710" s="96"/>
      <c r="J1710" s="96"/>
      <c r="K1710" s="104"/>
      <c r="L1710" s="96"/>
      <c r="M1710" s="96"/>
      <c r="N1710" s="96"/>
      <c r="O1710" s="104"/>
      <c r="P1710" s="104"/>
      <c r="Q1710" s="97"/>
      <c r="R1710" s="119" t="str">
        <f t="shared" si="52"/>
        <v/>
      </c>
      <c r="S1710" s="79" t="str">
        <f t="shared" si="53"/>
        <v/>
      </c>
    </row>
    <row r="1711" spans="2:19" ht="21" customHeight="1" x14ac:dyDescent="0.2">
      <c r="B1711" s="104"/>
      <c r="C1711" s="96"/>
      <c r="D1711" s="96"/>
      <c r="E1711" s="104"/>
      <c r="F1711" s="96"/>
      <c r="G1711" s="96"/>
      <c r="H1711" s="104"/>
      <c r="I1711" s="96"/>
      <c r="J1711" s="96"/>
      <c r="K1711" s="104"/>
      <c r="L1711" s="96"/>
      <c r="M1711" s="96"/>
      <c r="N1711" s="96"/>
      <c r="O1711" s="104"/>
      <c r="P1711" s="104"/>
      <c r="Q1711" s="97"/>
      <c r="R1711" s="119" t="str">
        <f t="shared" si="52"/>
        <v/>
      </c>
      <c r="S1711" s="79" t="str">
        <f t="shared" si="53"/>
        <v/>
      </c>
    </row>
    <row r="1712" spans="2:19" ht="21" customHeight="1" x14ac:dyDescent="0.2">
      <c r="B1712" s="104"/>
      <c r="C1712" s="96"/>
      <c r="D1712" s="96"/>
      <c r="E1712" s="104"/>
      <c r="F1712" s="96"/>
      <c r="G1712" s="96"/>
      <c r="H1712" s="104"/>
      <c r="I1712" s="96"/>
      <c r="J1712" s="96"/>
      <c r="K1712" s="104"/>
      <c r="L1712" s="96"/>
      <c r="M1712" s="96"/>
      <c r="N1712" s="96"/>
      <c r="O1712" s="104"/>
      <c r="P1712" s="104"/>
      <c r="Q1712" s="97"/>
      <c r="R1712" s="119" t="str">
        <f t="shared" si="52"/>
        <v/>
      </c>
      <c r="S1712" s="79" t="str">
        <f t="shared" si="53"/>
        <v/>
      </c>
    </row>
    <row r="1713" spans="2:19" ht="21" customHeight="1" x14ac:dyDescent="0.2">
      <c r="B1713" s="104"/>
      <c r="C1713" s="96"/>
      <c r="D1713" s="96"/>
      <c r="E1713" s="104"/>
      <c r="F1713" s="96"/>
      <c r="G1713" s="96"/>
      <c r="H1713" s="104"/>
      <c r="I1713" s="96"/>
      <c r="J1713" s="96"/>
      <c r="K1713" s="104"/>
      <c r="L1713" s="96"/>
      <c r="M1713" s="96"/>
      <c r="N1713" s="96"/>
      <c r="O1713" s="104"/>
      <c r="P1713" s="104"/>
      <c r="Q1713" s="97"/>
      <c r="R1713" s="119" t="str">
        <f t="shared" si="52"/>
        <v/>
      </c>
      <c r="S1713" s="79" t="str">
        <f t="shared" si="53"/>
        <v/>
      </c>
    </row>
    <row r="1714" spans="2:19" ht="21" customHeight="1" x14ac:dyDescent="0.2">
      <c r="B1714" s="104"/>
      <c r="C1714" s="96"/>
      <c r="D1714" s="96"/>
      <c r="E1714" s="104"/>
      <c r="F1714" s="96"/>
      <c r="G1714" s="96"/>
      <c r="H1714" s="104"/>
      <c r="I1714" s="96"/>
      <c r="J1714" s="96"/>
      <c r="K1714" s="104"/>
      <c r="L1714" s="96"/>
      <c r="M1714" s="96"/>
      <c r="N1714" s="96"/>
      <c r="O1714" s="104"/>
      <c r="P1714" s="104"/>
      <c r="Q1714" s="97"/>
      <c r="R1714" s="119" t="str">
        <f t="shared" si="52"/>
        <v/>
      </c>
      <c r="S1714" s="79" t="str">
        <f t="shared" si="53"/>
        <v/>
      </c>
    </row>
    <row r="1715" spans="2:19" ht="21" customHeight="1" x14ac:dyDescent="0.2">
      <c r="B1715" s="104"/>
      <c r="C1715" s="96"/>
      <c r="D1715" s="96"/>
      <c r="E1715" s="104"/>
      <c r="F1715" s="96"/>
      <c r="G1715" s="96"/>
      <c r="H1715" s="104"/>
      <c r="I1715" s="96"/>
      <c r="J1715" s="96"/>
      <c r="K1715" s="104"/>
      <c r="L1715" s="96"/>
      <c r="M1715" s="96"/>
      <c r="N1715" s="96"/>
      <c r="O1715" s="104"/>
      <c r="P1715" s="104"/>
      <c r="Q1715" s="97"/>
      <c r="R1715" s="119" t="str">
        <f t="shared" si="52"/>
        <v/>
      </c>
      <c r="S1715" s="79" t="str">
        <f t="shared" si="53"/>
        <v/>
      </c>
    </row>
    <row r="1716" spans="2:19" ht="21" customHeight="1" x14ac:dyDescent="0.2">
      <c r="B1716" s="104"/>
      <c r="C1716" s="96"/>
      <c r="D1716" s="96"/>
      <c r="E1716" s="104"/>
      <c r="F1716" s="96"/>
      <c r="G1716" s="96"/>
      <c r="H1716" s="104"/>
      <c r="I1716" s="96"/>
      <c r="J1716" s="96"/>
      <c r="K1716" s="104"/>
      <c r="L1716" s="96"/>
      <c r="M1716" s="96"/>
      <c r="N1716" s="96"/>
      <c r="O1716" s="104"/>
      <c r="P1716" s="104"/>
      <c r="Q1716" s="97"/>
      <c r="R1716" s="119" t="str">
        <f t="shared" si="52"/>
        <v/>
      </c>
      <c r="S1716" s="79" t="str">
        <f t="shared" si="53"/>
        <v/>
      </c>
    </row>
    <row r="1717" spans="2:19" ht="21" customHeight="1" x14ac:dyDescent="0.2">
      <c r="B1717" s="104"/>
      <c r="C1717" s="96"/>
      <c r="D1717" s="96"/>
      <c r="E1717" s="104"/>
      <c r="F1717" s="96"/>
      <c r="G1717" s="96"/>
      <c r="H1717" s="104"/>
      <c r="I1717" s="96"/>
      <c r="J1717" s="96"/>
      <c r="K1717" s="104"/>
      <c r="L1717" s="96"/>
      <c r="M1717" s="96"/>
      <c r="N1717" s="96"/>
      <c r="O1717" s="104"/>
      <c r="P1717" s="104"/>
      <c r="Q1717" s="97"/>
      <c r="R1717" s="119" t="str">
        <f t="shared" si="52"/>
        <v/>
      </c>
      <c r="S1717" s="79" t="str">
        <f t="shared" si="53"/>
        <v/>
      </c>
    </row>
    <row r="1718" spans="2:19" ht="21" customHeight="1" x14ac:dyDescent="0.2">
      <c r="B1718" s="104"/>
      <c r="C1718" s="96"/>
      <c r="D1718" s="96"/>
      <c r="E1718" s="104"/>
      <c r="F1718" s="96"/>
      <c r="G1718" s="96"/>
      <c r="H1718" s="104"/>
      <c r="I1718" s="96"/>
      <c r="J1718" s="96"/>
      <c r="K1718" s="104"/>
      <c r="L1718" s="96"/>
      <c r="M1718" s="96"/>
      <c r="N1718" s="96"/>
      <c r="O1718" s="104"/>
      <c r="P1718" s="104"/>
      <c r="Q1718" s="97"/>
      <c r="R1718" s="119" t="str">
        <f t="shared" si="52"/>
        <v/>
      </c>
      <c r="S1718" s="79" t="str">
        <f t="shared" si="53"/>
        <v/>
      </c>
    </row>
    <row r="1719" spans="2:19" ht="21" customHeight="1" x14ac:dyDescent="0.2">
      <c r="B1719" s="104"/>
      <c r="C1719" s="96"/>
      <c r="D1719" s="96"/>
      <c r="E1719" s="104"/>
      <c r="F1719" s="96"/>
      <c r="G1719" s="96"/>
      <c r="H1719" s="104"/>
      <c r="I1719" s="96"/>
      <c r="J1719" s="96"/>
      <c r="K1719" s="104"/>
      <c r="L1719" s="96"/>
      <c r="M1719" s="96"/>
      <c r="N1719" s="96"/>
      <c r="O1719" s="104"/>
      <c r="P1719" s="104"/>
      <c r="Q1719" s="97"/>
      <c r="R1719" s="119" t="str">
        <f t="shared" si="52"/>
        <v/>
      </c>
      <c r="S1719" s="79" t="str">
        <f t="shared" si="53"/>
        <v/>
      </c>
    </row>
    <row r="1720" spans="2:19" ht="21" customHeight="1" x14ac:dyDescent="0.2">
      <c r="B1720" s="104"/>
      <c r="C1720" s="96"/>
      <c r="D1720" s="96"/>
      <c r="E1720" s="104"/>
      <c r="F1720" s="96"/>
      <c r="G1720" s="96"/>
      <c r="H1720" s="104"/>
      <c r="I1720" s="96"/>
      <c r="J1720" s="96"/>
      <c r="K1720" s="104"/>
      <c r="L1720" s="96"/>
      <c r="M1720" s="96"/>
      <c r="N1720" s="96"/>
      <c r="O1720" s="104"/>
      <c r="P1720" s="104"/>
      <c r="Q1720" s="97"/>
      <c r="R1720" s="119" t="str">
        <f t="shared" si="52"/>
        <v/>
      </c>
      <c r="S1720" s="79" t="str">
        <f t="shared" si="53"/>
        <v/>
      </c>
    </row>
    <row r="1721" spans="2:19" ht="21" customHeight="1" x14ac:dyDescent="0.2">
      <c r="B1721" s="104"/>
      <c r="C1721" s="96"/>
      <c r="D1721" s="96"/>
      <c r="E1721" s="104"/>
      <c r="F1721" s="96"/>
      <c r="G1721" s="96"/>
      <c r="H1721" s="104"/>
      <c r="I1721" s="96"/>
      <c r="J1721" s="96"/>
      <c r="K1721" s="104"/>
      <c r="L1721" s="96"/>
      <c r="M1721" s="96"/>
      <c r="N1721" s="96"/>
      <c r="O1721" s="104"/>
      <c r="P1721" s="104"/>
      <c r="Q1721" s="97"/>
      <c r="R1721" s="119" t="str">
        <f t="shared" si="52"/>
        <v/>
      </c>
      <c r="S1721" s="79" t="str">
        <f t="shared" si="53"/>
        <v/>
      </c>
    </row>
    <row r="1722" spans="2:19" ht="21" customHeight="1" x14ac:dyDescent="0.2">
      <c r="B1722" s="104"/>
      <c r="C1722" s="96"/>
      <c r="D1722" s="96"/>
      <c r="E1722" s="104"/>
      <c r="F1722" s="96"/>
      <c r="G1722" s="96"/>
      <c r="H1722" s="104"/>
      <c r="I1722" s="96"/>
      <c r="J1722" s="96"/>
      <c r="K1722" s="104"/>
      <c r="L1722" s="96"/>
      <c r="M1722" s="96"/>
      <c r="N1722" s="96"/>
      <c r="O1722" s="104"/>
      <c r="P1722" s="104"/>
      <c r="Q1722" s="97"/>
      <c r="R1722" s="119" t="str">
        <f t="shared" si="52"/>
        <v/>
      </c>
      <c r="S1722" s="79" t="str">
        <f t="shared" si="53"/>
        <v/>
      </c>
    </row>
    <row r="1723" spans="2:19" ht="21" customHeight="1" x14ac:dyDescent="0.2">
      <c r="B1723" s="104"/>
      <c r="C1723" s="96"/>
      <c r="D1723" s="96"/>
      <c r="E1723" s="104"/>
      <c r="F1723" s="96"/>
      <c r="G1723" s="96"/>
      <c r="H1723" s="104"/>
      <c r="I1723" s="96"/>
      <c r="J1723" s="96"/>
      <c r="K1723" s="104"/>
      <c r="L1723" s="96"/>
      <c r="M1723" s="96"/>
      <c r="N1723" s="96"/>
      <c r="O1723" s="104"/>
      <c r="P1723" s="104"/>
      <c r="Q1723" s="97"/>
      <c r="R1723" s="119" t="str">
        <f t="shared" si="52"/>
        <v/>
      </c>
      <c r="S1723" s="79" t="str">
        <f t="shared" si="53"/>
        <v/>
      </c>
    </row>
    <row r="1724" spans="2:19" ht="21" customHeight="1" x14ac:dyDescent="0.2">
      <c r="B1724" s="104"/>
      <c r="C1724" s="96"/>
      <c r="D1724" s="96"/>
      <c r="E1724" s="104"/>
      <c r="F1724" s="96"/>
      <c r="G1724" s="96"/>
      <c r="H1724" s="104"/>
      <c r="I1724" s="96"/>
      <c r="J1724" s="96"/>
      <c r="K1724" s="104"/>
      <c r="L1724" s="96"/>
      <c r="M1724" s="96"/>
      <c r="N1724" s="96"/>
      <c r="O1724" s="104"/>
      <c r="P1724" s="104"/>
      <c r="Q1724" s="97"/>
      <c r="R1724" s="119" t="str">
        <f t="shared" si="52"/>
        <v/>
      </c>
      <c r="S1724" s="79" t="str">
        <f t="shared" si="53"/>
        <v/>
      </c>
    </row>
    <row r="1725" spans="2:19" ht="21" customHeight="1" x14ac:dyDescent="0.2">
      <c r="B1725" s="104"/>
      <c r="C1725" s="96"/>
      <c r="D1725" s="96"/>
      <c r="E1725" s="104"/>
      <c r="F1725" s="96"/>
      <c r="G1725" s="96"/>
      <c r="H1725" s="104"/>
      <c r="I1725" s="96"/>
      <c r="J1725" s="96"/>
      <c r="K1725" s="104"/>
      <c r="L1725" s="96"/>
      <c r="M1725" s="96"/>
      <c r="N1725" s="96"/>
      <c r="O1725" s="104"/>
      <c r="P1725" s="104"/>
      <c r="Q1725" s="97"/>
      <c r="R1725" s="119" t="str">
        <f t="shared" si="52"/>
        <v/>
      </c>
      <c r="S1725" s="79" t="str">
        <f t="shared" si="53"/>
        <v/>
      </c>
    </row>
    <row r="1726" spans="2:19" ht="21" customHeight="1" x14ac:dyDescent="0.2">
      <c r="B1726" s="104"/>
      <c r="C1726" s="96"/>
      <c r="D1726" s="96"/>
      <c r="E1726" s="104"/>
      <c r="F1726" s="96"/>
      <c r="G1726" s="96"/>
      <c r="H1726" s="104"/>
      <c r="I1726" s="96"/>
      <c r="J1726" s="96"/>
      <c r="K1726" s="104"/>
      <c r="L1726" s="96"/>
      <c r="M1726" s="96"/>
      <c r="N1726" s="96"/>
      <c r="O1726" s="104"/>
      <c r="P1726" s="104"/>
      <c r="Q1726" s="97"/>
      <c r="R1726" s="119" t="str">
        <f t="shared" si="52"/>
        <v/>
      </c>
      <c r="S1726" s="79" t="str">
        <f t="shared" si="53"/>
        <v/>
      </c>
    </row>
    <row r="1727" spans="2:19" ht="21" customHeight="1" x14ac:dyDescent="0.2">
      <c r="B1727" s="104"/>
      <c r="C1727" s="96"/>
      <c r="D1727" s="96"/>
      <c r="E1727" s="104"/>
      <c r="F1727" s="96"/>
      <c r="G1727" s="96"/>
      <c r="H1727" s="104"/>
      <c r="I1727" s="96"/>
      <c r="J1727" s="96"/>
      <c r="K1727" s="104"/>
      <c r="L1727" s="96"/>
      <c r="M1727" s="96"/>
      <c r="N1727" s="96"/>
      <c r="O1727" s="104"/>
      <c r="P1727" s="104"/>
      <c r="Q1727" s="97"/>
      <c r="R1727" s="119" t="str">
        <f t="shared" si="52"/>
        <v/>
      </c>
      <c r="S1727" s="79" t="str">
        <f t="shared" si="53"/>
        <v/>
      </c>
    </row>
    <row r="1728" spans="2:19" ht="21" customHeight="1" x14ac:dyDescent="0.2">
      <c r="B1728" s="104"/>
      <c r="C1728" s="96"/>
      <c r="D1728" s="96"/>
      <c r="E1728" s="104"/>
      <c r="F1728" s="96"/>
      <c r="G1728" s="96"/>
      <c r="H1728" s="104"/>
      <c r="I1728" s="96"/>
      <c r="J1728" s="96"/>
      <c r="K1728" s="104"/>
      <c r="L1728" s="96"/>
      <c r="M1728" s="96"/>
      <c r="N1728" s="96"/>
      <c r="O1728" s="104"/>
      <c r="P1728" s="104"/>
      <c r="Q1728" s="97"/>
      <c r="R1728" s="119" t="str">
        <f t="shared" si="52"/>
        <v/>
      </c>
      <c r="S1728" s="79" t="str">
        <f t="shared" si="53"/>
        <v/>
      </c>
    </row>
    <row r="1729" spans="2:19" ht="21" customHeight="1" x14ac:dyDescent="0.2">
      <c r="B1729" s="104"/>
      <c r="C1729" s="96"/>
      <c r="D1729" s="96"/>
      <c r="E1729" s="104"/>
      <c r="F1729" s="96"/>
      <c r="G1729" s="96"/>
      <c r="H1729" s="104"/>
      <c r="I1729" s="96"/>
      <c r="J1729" s="96"/>
      <c r="K1729" s="104"/>
      <c r="L1729" s="96"/>
      <c r="M1729" s="96"/>
      <c r="N1729" s="96"/>
      <c r="O1729" s="104"/>
      <c r="P1729" s="104"/>
      <c r="Q1729" s="97"/>
      <c r="R1729" s="119" t="str">
        <f t="shared" si="52"/>
        <v/>
      </c>
      <c r="S1729" s="79" t="str">
        <f t="shared" si="53"/>
        <v/>
      </c>
    </row>
    <row r="1730" spans="2:19" ht="21" customHeight="1" x14ac:dyDescent="0.2">
      <c r="B1730" s="104"/>
      <c r="C1730" s="96"/>
      <c r="D1730" s="96"/>
      <c r="E1730" s="104"/>
      <c r="F1730" s="96"/>
      <c r="G1730" s="96"/>
      <c r="H1730" s="104"/>
      <c r="I1730" s="96"/>
      <c r="J1730" s="96"/>
      <c r="K1730" s="104"/>
      <c r="L1730" s="96"/>
      <c r="M1730" s="96"/>
      <c r="N1730" s="96"/>
      <c r="O1730" s="104"/>
      <c r="P1730" s="104"/>
      <c r="Q1730" s="97"/>
      <c r="R1730" s="119" t="str">
        <f t="shared" si="52"/>
        <v/>
      </c>
      <c r="S1730" s="79" t="str">
        <f t="shared" si="53"/>
        <v/>
      </c>
    </row>
    <row r="1731" spans="2:19" ht="21" customHeight="1" x14ac:dyDescent="0.2">
      <c r="B1731" s="104"/>
      <c r="C1731" s="96"/>
      <c r="D1731" s="96"/>
      <c r="E1731" s="104"/>
      <c r="F1731" s="96"/>
      <c r="G1731" s="96"/>
      <c r="H1731" s="104"/>
      <c r="I1731" s="96"/>
      <c r="J1731" s="96"/>
      <c r="K1731" s="104"/>
      <c r="L1731" s="96"/>
      <c r="M1731" s="96"/>
      <c r="N1731" s="96"/>
      <c r="O1731" s="104"/>
      <c r="P1731" s="104"/>
      <c r="Q1731" s="97"/>
      <c r="R1731" s="119" t="str">
        <f t="shared" si="52"/>
        <v/>
      </c>
      <c r="S1731" s="79" t="str">
        <f t="shared" si="53"/>
        <v/>
      </c>
    </row>
    <row r="1732" spans="2:19" ht="21" customHeight="1" x14ac:dyDescent="0.2">
      <c r="B1732" s="104"/>
      <c r="C1732" s="96"/>
      <c r="D1732" s="96"/>
      <c r="E1732" s="104"/>
      <c r="F1732" s="96"/>
      <c r="G1732" s="96"/>
      <c r="H1732" s="104"/>
      <c r="I1732" s="96"/>
      <c r="J1732" s="96"/>
      <c r="K1732" s="104"/>
      <c r="L1732" s="96"/>
      <c r="M1732" s="96"/>
      <c r="N1732" s="96"/>
      <c r="O1732" s="104"/>
      <c r="P1732" s="104"/>
      <c r="Q1732" s="97"/>
      <c r="R1732" s="119" t="str">
        <f t="shared" si="52"/>
        <v/>
      </c>
      <c r="S1732" s="79" t="str">
        <f t="shared" si="53"/>
        <v/>
      </c>
    </row>
    <row r="1733" spans="2:19" ht="21" customHeight="1" x14ac:dyDescent="0.2">
      <c r="B1733" s="104"/>
      <c r="C1733" s="96"/>
      <c r="D1733" s="96"/>
      <c r="E1733" s="104"/>
      <c r="F1733" s="96"/>
      <c r="G1733" s="96"/>
      <c r="H1733" s="104"/>
      <c r="I1733" s="96"/>
      <c r="J1733" s="96"/>
      <c r="K1733" s="104"/>
      <c r="L1733" s="96"/>
      <c r="M1733" s="96"/>
      <c r="N1733" s="96"/>
      <c r="O1733" s="104"/>
      <c r="P1733" s="104"/>
      <c r="Q1733" s="97"/>
      <c r="R1733" s="119" t="str">
        <f t="shared" si="52"/>
        <v/>
      </c>
      <c r="S1733" s="79" t="str">
        <f t="shared" si="53"/>
        <v/>
      </c>
    </row>
    <row r="1734" spans="2:19" ht="21" customHeight="1" x14ac:dyDescent="0.2">
      <c r="B1734" s="104"/>
      <c r="C1734" s="96"/>
      <c r="D1734" s="96"/>
      <c r="E1734" s="104"/>
      <c r="F1734" s="96"/>
      <c r="G1734" s="96"/>
      <c r="H1734" s="104"/>
      <c r="I1734" s="96"/>
      <c r="J1734" s="96"/>
      <c r="K1734" s="104"/>
      <c r="L1734" s="96"/>
      <c r="M1734" s="96"/>
      <c r="N1734" s="96"/>
      <c r="O1734" s="104"/>
      <c r="P1734" s="104"/>
      <c r="Q1734" s="97"/>
      <c r="R1734" s="119" t="str">
        <f t="shared" si="52"/>
        <v/>
      </c>
      <c r="S1734" s="79" t="str">
        <f t="shared" si="53"/>
        <v/>
      </c>
    </row>
    <row r="1735" spans="2:19" ht="21" customHeight="1" x14ac:dyDescent="0.2">
      <c r="B1735" s="104"/>
      <c r="C1735" s="96"/>
      <c r="D1735" s="96"/>
      <c r="E1735" s="104"/>
      <c r="F1735" s="96"/>
      <c r="G1735" s="96"/>
      <c r="H1735" s="104"/>
      <c r="I1735" s="96"/>
      <c r="J1735" s="96"/>
      <c r="K1735" s="104"/>
      <c r="L1735" s="96"/>
      <c r="M1735" s="96"/>
      <c r="N1735" s="96"/>
      <c r="O1735" s="104"/>
      <c r="P1735" s="104"/>
      <c r="Q1735" s="97"/>
      <c r="R1735" s="119" t="str">
        <f t="shared" si="52"/>
        <v/>
      </c>
      <c r="S1735" s="79" t="str">
        <f t="shared" si="53"/>
        <v/>
      </c>
    </row>
    <row r="1736" spans="2:19" ht="21" customHeight="1" x14ac:dyDescent="0.2">
      <c r="B1736" s="104"/>
      <c r="C1736" s="96"/>
      <c r="D1736" s="96"/>
      <c r="E1736" s="104"/>
      <c r="F1736" s="96"/>
      <c r="G1736" s="96"/>
      <c r="H1736" s="104"/>
      <c r="I1736" s="96"/>
      <c r="J1736" s="96"/>
      <c r="K1736" s="104"/>
      <c r="L1736" s="96"/>
      <c r="M1736" s="96"/>
      <c r="N1736" s="96"/>
      <c r="O1736" s="104"/>
      <c r="P1736" s="104"/>
      <c r="Q1736" s="97"/>
      <c r="R1736" s="119" t="str">
        <f t="shared" si="52"/>
        <v/>
      </c>
      <c r="S1736" s="79" t="str">
        <f t="shared" si="53"/>
        <v/>
      </c>
    </row>
    <row r="1737" spans="2:19" ht="21" customHeight="1" x14ac:dyDescent="0.2">
      <c r="B1737" s="104"/>
      <c r="C1737" s="96"/>
      <c r="D1737" s="96"/>
      <c r="E1737" s="104"/>
      <c r="F1737" s="96"/>
      <c r="G1737" s="96"/>
      <c r="H1737" s="104"/>
      <c r="I1737" s="96"/>
      <c r="J1737" s="96"/>
      <c r="K1737" s="104"/>
      <c r="L1737" s="96"/>
      <c r="M1737" s="96"/>
      <c r="N1737" s="96"/>
      <c r="O1737" s="104"/>
      <c r="P1737" s="104"/>
      <c r="Q1737" s="97"/>
      <c r="R1737" s="119" t="str">
        <f t="shared" si="52"/>
        <v/>
      </c>
      <c r="S1737" s="79" t="str">
        <f t="shared" si="53"/>
        <v/>
      </c>
    </row>
    <row r="1738" spans="2:19" ht="21" customHeight="1" x14ac:dyDescent="0.2">
      <c r="B1738" s="104"/>
      <c r="C1738" s="96"/>
      <c r="D1738" s="96"/>
      <c r="E1738" s="104"/>
      <c r="F1738" s="96"/>
      <c r="G1738" s="96"/>
      <c r="H1738" s="104"/>
      <c r="I1738" s="96"/>
      <c r="J1738" s="96"/>
      <c r="K1738" s="104"/>
      <c r="L1738" s="96"/>
      <c r="M1738" s="96"/>
      <c r="N1738" s="96"/>
      <c r="O1738" s="104"/>
      <c r="P1738" s="104"/>
      <c r="Q1738" s="97"/>
      <c r="R1738" s="119" t="str">
        <f t="shared" si="52"/>
        <v/>
      </c>
      <c r="S1738" s="79" t="str">
        <f t="shared" si="53"/>
        <v/>
      </c>
    </row>
    <row r="1739" spans="2:19" ht="21" customHeight="1" x14ac:dyDescent="0.2">
      <c r="B1739" s="104"/>
      <c r="C1739" s="96"/>
      <c r="D1739" s="96"/>
      <c r="E1739" s="104"/>
      <c r="F1739" s="96"/>
      <c r="G1739" s="96"/>
      <c r="H1739" s="104"/>
      <c r="I1739" s="96"/>
      <c r="J1739" s="96"/>
      <c r="K1739" s="104"/>
      <c r="L1739" s="96"/>
      <c r="M1739" s="96"/>
      <c r="N1739" s="96"/>
      <c r="O1739" s="104"/>
      <c r="P1739" s="104"/>
      <c r="Q1739" s="97"/>
      <c r="R1739" s="119" t="str">
        <f t="shared" si="52"/>
        <v/>
      </c>
      <c r="S1739" s="79" t="str">
        <f t="shared" si="53"/>
        <v/>
      </c>
    </row>
    <row r="1740" spans="2:19" ht="21" customHeight="1" x14ac:dyDescent="0.2">
      <c r="B1740" s="104"/>
      <c r="C1740" s="96"/>
      <c r="D1740" s="96"/>
      <c r="E1740" s="104"/>
      <c r="F1740" s="96"/>
      <c r="G1740" s="96"/>
      <c r="H1740" s="104"/>
      <c r="I1740" s="96"/>
      <c r="J1740" s="96"/>
      <c r="K1740" s="104"/>
      <c r="L1740" s="96"/>
      <c r="M1740" s="96"/>
      <c r="N1740" s="96"/>
      <c r="O1740" s="104"/>
      <c r="P1740" s="104"/>
      <c r="Q1740" s="97"/>
      <c r="R1740" s="119" t="str">
        <f t="shared" si="52"/>
        <v/>
      </c>
      <c r="S1740" s="79" t="str">
        <f t="shared" si="53"/>
        <v/>
      </c>
    </row>
    <row r="1741" spans="2:19" ht="21" customHeight="1" x14ac:dyDescent="0.2">
      <c r="B1741" s="104"/>
      <c r="C1741" s="96"/>
      <c r="D1741" s="96"/>
      <c r="E1741" s="104"/>
      <c r="F1741" s="96"/>
      <c r="G1741" s="96"/>
      <c r="H1741" s="104"/>
      <c r="I1741" s="96"/>
      <c r="J1741" s="96"/>
      <c r="K1741" s="104"/>
      <c r="L1741" s="96"/>
      <c r="M1741" s="96"/>
      <c r="N1741" s="96"/>
      <c r="O1741" s="104"/>
      <c r="P1741" s="104"/>
      <c r="Q1741" s="97"/>
      <c r="R1741" s="119" t="str">
        <f t="shared" ref="R1741:R1804" si="54">IF(S1741&lt;&gt;"","Erreur","")</f>
        <v/>
      </c>
      <c r="S1741" s="79" t="str">
        <f t="shared" ref="S1741:S1804" si="55">IF(AND(B1741&lt;&gt;"",B1740=""),"La ligne précédente ne doit pas être vide",IF(AND(B1741&lt;&gt;"",OR(C1741="",D1741="",N1741="")),"Veuillez compléter les informations d'identification du dérivé.",IF(AND(B1741="",OR(C1741&lt;&gt;"",D1741&lt;&gt;"",N1741&lt;&gt;"")),"Veuillez compléter les informations d'identification du dérivé en colonne C0010.",IF(AND(B1741&lt;&gt;"",E1741&lt;&gt;"",F1741=""),"Veuillez compléter la colonne C0230 Type de code.",IF(AND(B1741&lt;&gt;"",F1741=""),"Veuillez sélectionner Total/NA dans la liste de la colonne C0230 si vous n'avez rien à déclarer.",IF(AND(B1741&lt;&gt;"",H1741&lt;&gt;"",I1741=""),"Veuillez compléter la colonne C0260 Type de code.",IF(AND(B1741&lt;&gt;"",I1741=""),"Veuillez sélectionner Total/NA dans la liste de la colonne C0260 si vous n'avez rien à déclarer.","")))))))</f>
        <v/>
      </c>
    </row>
    <row r="1742" spans="2:19" ht="21" customHeight="1" x14ac:dyDescent="0.2">
      <c r="B1742" s="104"/>
      <c r="C1742" s="96"/>
      <c r="D1742" s="96"/>
      <c r="E1742" s="104"/>
      <c r="F1742" s="96"/>
      <c r="G1742" s="96"/>
      <c r="H1742" s="104"/>
      <c r="I1742" s="96"/>
      <c r="J1742" s="96"/>
      <c r="K1742" s="104"/>
      <c r="L1742" s="96"/>
      <c r="M1742" s="96"/>
      <c r="N1742" s="96"/>
      <c r="O1742" s="104"/>
      <c r="P1742" s="104"/>
      <c r="Q1742" s="97"/>
      <c r="R1742" s="119" t="str">
        <f t="shared" si="54"/>
        <v/>
      </c>
      <c r="S1742" s="79" t="str">
        <f t="shared" si="55"/>
        <v/>
      </c>
    </row>
    <row r="1743" spans="2:19" ht="21" customHeight="1" x14ac:dyDescent="0.2">
      <c r="B1743" s="104"/>
      <c r="C1743" s="96"/>
      <c r="D1743" s="96"/>
      <c r="E1743" s="104"/>
      <c r="F1743" s="96"/>
      <c r="G1743" s="96"/>
      <c r="H1743" s="104"/>
      <c r="I1743" s="96"/>
      <c r="J1743" s="96"/>
      <c r="K1743" s="104"/>
      <c r="L1743" s="96"/>
      <c r="M1743" s="96"/>
      <c r="N1743" s="96"/>
      <c r="O1743" s="104"/>
      <c r="P1743" s="104"/>
      <c r="Q1743" s="97"/>
      <c r="R1743" s="119" t="str">
        <f t="shared" si="54"/>
        <v/>
      </c>
      <c r="S1743" s="79" t="str">
        <f t="shared" si="55"/>
        <v/>
      </c>
    </row>
    <row r="1744" spans="2:19" ht="21" customHeight="1" x14ac:dyDescent="0.2">
      <c r="B1744" s="104"/>
      <c r="C1744" s="96"/>
      <c r="D1744" s="96"/>
      <c r="E1744" s="104"/>
      <c r="F1744" s="96"/>
      <c r="G1744" s="96"/>
      <c r="H1744" s="104"/>
      <c r="I1744" s="96"/>
      <c r="J1744" s="96"/>
      <c r="K1744" s="104"/>
      <c r="L1744" s="96"/>
      <c r="M1744" s="96"/>
      <c r="N1744" s="96"/>
      <c r="O1744" s="104"/>
      <c r="P1744" s="104"/>
      <c r="Q1744" s="97"/>
      <c r="R1744" s="119" t="str">
        <f t="shared" si="54"/>
        <v/>
      </c>
      <c r="S1744" s="79" t="str">
        <f t="shared" si="55"/>
        <v/>
      </c>
    </row>
    <row r="1745" spans="2:19" ht="21" customHeight="1" x14ac:dyDescent="0.2">
      <c r="B1745" s="104"/>
      <c r="C1745" s="96"/>
      <c r="D1745" s="96"/>
      <c r="E1745" s="104"/>
      <c r="F1745" s="96"/>
      <c r="G1745" s="96"/>
      <c r="H1745" s="104"/>
      <c r="I1745" s="96"/>
      <c r="J1745" s="96"/>
      <c r="K1745" s="104"/>
      <c r="L1745" s="96"/>
      <c r="M1745" s="96"/>
      <c r="N1745" s="96"/>
      <c r="O1745" s="104"/>
      <c r="P1745" s="104"/>
      <c r="Q1745" s="97"/>
      <c r="R1745" s="119" t="str">
        <f t="shared" si="54"/>
        <v/>
      </c>
      <c r="S1745" s="79" t="str">
        <f t="shared" si="55"/>
        <v/>
      </c>
    </row>
    <row r="1746" spans="2:19" ht="21" customHeight="1" x14ac:dyDescent="0.2">
      <c r="B1746" s="104"/>
      <c r="C1746" s="96"/>
      <c r="D1746" s="96"/>
      <c r="E1746" s="104"/>
      <c r="F1746" s="96"/>
      <c r="G1746" s="96"/>
      <c r="H1746" s="104"/>
      <c r="I1746" s="96"/>
      <c r="J1746" s="96"/>
      <c r="K1746" s="104"/>
      <c r="L1746" s="96"/>
      <c r="M1746" s="96"/>
      <c r="N1746" s="96"/>
      <c r="O1746" s="104"/>
      <c r="P1746" s="104"/>
      <c r="Q1746" s="97"/>
      <c r="R1746" s="119" t="str">
        <f t="shared" si="54"/>
        <v/>
      </c>
      <c r="S1746" s="79" t="str">
        <f t="shared" si="55"/>
        <v/>
      </c>
    </row>
    <row r="1747" spans="2:19" ht="21" customHeight="1" x14ac:dyDescent="0.2">
      <c r="B1747" s="104"/>
      <c r="C1747" s="96"/>
      <c r="D1747" s="96"/>
      <c r="E1747" s="104"/>
      <c r="F1747" s="96"/>
      <c r="G1747" s="96"/>
      <c r="H1747" s="104"/>
      <c r="I1747" s="96"/>
      <c r="J1747" s="96"/>
      <c r="K1747" s="104"/>
      <c r="L1747" s="96"/>
      <c r="M1747" s="96"/>
      <c r="N1747" s="96"/>
      <c r="O1747" s="104"/>
      <c r="P1747" s="104"/>
      <c r="Q1747" s="97"/>
      <c r="R1747" s="119" t="str">
        <f t="shared" si="54"/>
        <v/>
      </c>
      <c r="S1747" s="79" t="str">
        <f t="shared" si="55"/>
        <v/>
      </c>
    </row>
    <row r="1748" spans="2:19" ht="21" customHeight="1" x14ac:dyDescent="0.2">
      <c r="B1748" s="104"/>
      <c r="C1748" s="96"/>
      <c r="D1748" s="96"/>
      <c r="E1748" s="104"/>
      <c r="F1748" s="96"/>
      <c r="G1748" s="96"/>
      <c r="H1748" s="104"/>
      <c r="I1748" s="96"/>
      <c r="J1748" s="96"/>
      <c r="K1748" s="104"/>
      <c r="L1748" s="96"/>
      <c r="M1748" s="96"/>
      <c r="N1748" s="96"/>
      <c r="O1748" s="104"/>
      <c r="P1748" s="104"/>
      <c r="Q1748" s="97"/>
      <c r="R1748" s="119" t="str">
        <f t="shared" si="54"/>
        <v/>
      </c>
      <c r="S1748" s="79" t="str">
        <f t="shared" si="55"/>
        <v/>
      </c>
    </row>
    <row r="1749" spans="2:19" ht="21" customHeight="1" x14ac:dyDescent="0.2">
      <c r="B1749" s="104"/>
      <c r="C1749" s="96"/>
      <c r="D1749" s="96"/>
      <c r="E1749" s="104"/>
      <c r="F1749" s="96"/>
      <c r="G1749" s="96"/>
      <c r="H1749" s="104"/>
      <c r="I1749" s="96"/>
      <c r="J1749" s="96"/>
      <c r="K1749" s="104"/>
      <c r="L1749" s="96"/>
      <c r="M1749" s="96"/>
      <c r="N1749" s="96"/>
      <c r="O1749" s="104"/>
      <c r="P1749" s="104"/>
      <c r="Q1749" s="97"/>
      <c r="R1749" s="119" t="str">
        <f t="shared" si="54"/>
        <v/>
      </c>
      <c r="S1749" s="79" t="str">
        <f t="shared" si="55"/>
        <v/>
      </c>
    </row>
    <row r="1750" spans="2:19" ht="21" customHeight="1" x14ac:dyDescent="0.2">
      <c r="B1750" s="104"/>
      <c r="C1750" s="96"/>
      <c r="D1750" s="96"/>
      <c r="E1750" s="104"/>
      <c r="F1750" s="96"/>
      <c r="G1750" s="96"/>
      <c r="H1750" s="104"/>
      <c r="I1750" s="96"/>
      <c r="J1750" s="96"/>
      <c r="K1750" s="104"/>
      <c r="L1750" s="96"/>
      <c r="M1750" s="96"/>
      <c r="N1750" s="96"/>
      <c r="O1750" s="104"/>
      <c r="P1750" s="104"/>
      <c r="Q1750" s="97"/>
      <c r="R1750" s="119" t="str">
        <f t="shared" si="54"/>
        <v/>
      </c>
      <c r="S1750" s="79" t="str">
        <f t="shared" si="55"/>
        <v/>
      </c>
    </row>
    <row r="1751" spans="2:19" ht="21" customHeight="1" x14ac:dyDescent="0.2">
      <c r="B1751" s="104"/>
      <c r="C1751" s="96"/>
      <c r="D1751" s="96"/>
      <c r="E1751" s="104"/>
      <c r="F1751" s="96"/>
      <c r="G1751" s="96"/>
      <c r="H1751" s="104"/>
      <c r="I1751" s="96"/>
      <c r="J1751" s="96"/>
      <c r="K1751" s="104"/>
      <c r="L1751" s="96"/>
      <c r="M1751" s="96"/>
      <c r="N1751" s="96"/>
      <c r="O1751" s="104"/>
      <c r="P1751" s="104"/>
      <c r="Q1751" s="97"/>
      <c r="R1751" s="119" t="str">
        <f t="shared" si="54"/>
        <v/>
      </c>
      <c r="S1751" s="79" t="str">
        <f t="shared" si="55"/>
        <v/>
      </c>
    </row>
    <row r="1752" spans="2:19" ht="21" customHeight="1" x14ac:dyDescent="0.2">
      <c r="B1752" s="104"/>
      <c r="C1752" s="96"/>
      <c r="D1752" s="96"/>
      <c r="E1752" s="104"/>
      <c r="F1752" s="96"/>
      <c r="G1752" s="96"/>
      <c r="H1752" s="104"/>
      <c r="I1752" s="96"/>
      <c r="J1752" s="96"/>
      <c r="K1752" s="104"/>
      <c r="L1752" s="96"/>
      <c r="M1752" s="96"/>
      <c r="N1752" s="96"/>
      <c r="O1752" s="104"/>
      <c r="P1752" s="104"/>
      <c r="Q1752" s="97"/>
      <c r="R1752" s="119" t="str">
        <f t="shared" si="54"/>
        <v/>
      </c>
      <c r="S1752" s="79" t="str">
        <f t="shared" si="55"/>
        <v/>
      </c>
    </row>
    <row r="1753" spans="2:19" ht="21" customHeight="1" x14ac:dyDescent="0.2">
      <c r="B1753" s="104"/>
      <c r="C1753" s="96"/>
      <c r="D1753" s="96"/>
      <c r="E1753" s="104"/>
      <c r="F1753" s="96"/>
      <c r="G1753" s="96"/>
      <c r="H1753" s="104"/>
      <c r="I1753" s="96"/>
      <c r="J1753" s="96"/>
      <c r="K1753" s="104"/>
      <c r="L1753" s="96"/>
      <c r="M1753" s="96"/>
      <c r="N1753" s="96"/>
      <c r="O1753" s="104"/>
      <c r="P1753" s="104"/>
      <c r="Q1753" s="97"/>
      <c r="R1753" s="119" t="str">
        <f t="shared" si="54"/>
        <v/>
      </c>
      <c r="S1753" s="79" t="str">
        <f t="shared" si="55"/>
        <v/>
      </c>
    </row>
    <row r="1754" spans="2:19" ht="21" customHeight="1" x14ac:dyDescent="0.2">
      <c r="B1754" s="104"/>
      <c r="C1754" s="96"/>
      <c r="D1754" s="96"/>
      <c r="E1754" s="104"/>
      <c r="F1754" s="96"/>
      <c r="G1754" s="96"/>
      <c r="H1754" s="104"/>
      <c r="I1754" s="96"/>
      <c r="J1754" s="96"/>
      <c r="K1754" s="104"/>
      <c r="L1754" s="96"/>
      <c r="M1754" s="96"/>
      <c r="N1754" s="96"/>
      <c r="O1754" s="104"/>
      <c r="P1754" s="104"/>
      <c r="Q1754" s="97"/>
      <c r="R1754" s="119" t="str">
        <f t="shared" si="54"/>
        <v/>
      </c>
      <c r="S1754" s="79" t="str">
        <f t="shared" si="55"/>
        <v/>
      </c>
    </row>
    <row r="1755" spans="2:19" ht="21" customHeight="1" x14ac:dyDescent="0.2">
      <c r="B1755" s="104"/>
      <c r="C1755" s="96"/>
      <c r="D1755" s="96"/>
      <c r="E1755" s="104"/>
      <c r="F1755" s="96"/>
      <c r="G1755" s="96"/>
      <c r="H1755" s="104"/>
      <c r="I1755" s="96"/>
      <c r="J1755" s="96"/>
      <c r="K1755" s="104"/>
      <c r="L1755" s="96"/>
      <c r="M1755" s="96"/>
      <c r="N1755" s="96"/>
      <c r="O1755" s="104"/>
      <c r="P1755" s="104"/>
      <c r="Q1755" s="97"/>
      <c r="R1755" s="119" t="str">
        <f t="shared" si="54"/>
        <v/>
      </c>
      <c r="S1755" s="79" t="str">
        <f t="shared" si="55"/>
        <v/>
      </c>
    </row>
    <row r="1756" spans="2:19" ht="21" customHeight="1" x14ac:dyDescent="0.2">
      <c r="B1756" s="104"/>
      <c r="C1756" s="96"/>
      <c r="D1756" s="96"/>
      <c r="E1756" s="104"/>
      <c r="F1756" s="96"/>
      <c r="G1756" s="96"/>
      <c r="H1756" s="104"/>
      <c r="I1756" s="96"/>
      <c r="J1756" s="96"/>
      <c r="K1756" s="104"/>
      <c r="L1756" s="96"/>
      <c r="M1756" s="96"/>
      <c r="N1756" s="96"/>
      <c r="O1756" s="104"/>
      <c r="P1756" s="104"/>
      <c r="Q1756" s="97"/>
      <c r="R1756" s="119" t="str">
        <f t="shared" si="54"/>
        <v/>
      </c>
      <c r="S1756" s="79" t="str">
        <f t="shared" si="55"/>
        <v/>
      </c>
    </row>
    <row r="1757" spans="2:19" ht="21" customHeight="1" x14ac:dyDescent="0.2">
      <c r="B1757" s="104"/>
      <c r="C1757" s="96"/>
      <c r="D1757" s="96"/>
      <c r="E1757" s="104"/>
      <c r="F1757" s="96"/>
      <c r="G1757" s="96"/>
      <c r="H1757" s="104"/>
      <c r="I1757" s="96"/>
      <c r="J1757" s="96"/>
      <c r="K1757" s="104"/>
      <c r="L1757" s="96"/>
      <c r="M1757" s="96"/>
      <c r="N1757" s="96"/>
      <c r="O1757" s="104"/>
      <c r="P1757" s="104"/>
      <c r="Q1757" s="97"/>
      <c r="R1757" s="119" t="str">
        <f t="shared" si="54"/>
        <v/>
      </c>
      <c r="S1757" s="79" t="str">
        <f t="shared" si="55"/>
        <v/>
      </c>
    </row>
    <row r="1758" spans="2:19" ht="21" customHeight="1" x14ac:dyDescent="0.2">
      <c r="B1758" s="104"/>
      <c r="C1758" s="96"/>
      <c r="D1758" s="96"/>
      <c r="E1758" s="104"/>
      <c r="F1758" s="96"/>
      <c r="G1758" s="96"/>
      <c r="H1758" s="104"/>
      <c r="I1758" s="96"/>
      <c r="J1758" s="96"/>
      <c r="K1758" s="104"/>
      <c r="L1758" s="96"/>
      <c r="M1758" s="96"/>
      <c r="N1758" s="96"/>
      <c r="O1758" s="104"/>
      <c r="P1758" s="104"/>
      <c r="Q1758" s="97"/>
      <c r="R1758" s="119" t="str">
        <f t="shared" si="54"/>
        <v/>
      </c>
      <c r="S1758" s="79" t="str">
        <f t="shared" si="55"/>
        <v/>
      </c>
    </row>
    <row r="1759" spans="2:19" ht="21" customHeight="1" x14ac:dyDescent="0.2">
      <c r="B1759" s="104"/>
      <c r="C1759" s="96"/>
      <c r="D1759" s="96"/>
      <c r="E1759" s="104"/>
      <c r="F1759" s="96"/>
      <c r="G1759" s="96"/>
      <c r="H1759" s="104"/>
      <c r="I1759" s="96"/>
      <c r="J1759" s="96"/>
      <c r="K1759" s="104"/>
      <c r="L1759" s="96"/>
      <c r="M1759" s="96"/>
      <c r="N1759" s="96"/>
      <c r="O1759" s="104"/>
      <c r="P1759" s="104"/>
      <c r="Q1759" s="97"/>
      <c r="R1759" s="119" t="str">
        <f t="shared" si="54"/>
        <v/>
      </c>
      <c r="S1759" s="79" t="str">
        <f t="shared" si="55"/>
        <v/>
      </c>
    </row>
    <row r="1760" spans="2:19" ht="21" customHeight="1" x14ac:dyDescent="0.2">
      <c r="B1760" s="104"/>
      <c r="C1760" s="96"/>
      <c r="D1760" s="96"/>
      <c r="E1760" s="104"/>
      <c r="F1760" s="96"/>
      <c r="G1760" s="96"/>
      <c r="H1760" s="104"/>
      <c r="I1760" s="96"/>
      <c r="J1760" s="96"/>
      <c r="K1760" s="104"/>
      <c r="L1760" s="96"/>
      <c r="M1760" s="96"/>
      <c r="N1760" s="96"/>
      <c r="O1760" s="104"/>
      <c r="P1760" s="104"/>
      <c r="Q1760" s="97"/>
      <c r="R1760" s="119" t="str">
        <f t="shared" si="54"/>
        <v/>
      </c>
      <c r="S1760" s="79" t="str">
        <f t="shared" si="55"/>
        <v/>
      </c>
    </row>
    <row r="1761" spans="2:19" ht="21" customHeight="1" x14ac:dyDescent="0.2">
      <c r="B1761" s="104"/>
      <c r="C1761" s="96"/>
      <c r="D1761" s="96"/>
      <c r="E1761" s="104"/>
      <c r="F1761" s="96"/>
      <c r="G1761" s="96"/>
      <c r="H1761" s="104"/>
      <c r="I1761" s="96"/>
      <c r="J1761" s="96"/>
      <c r="K1761" s="104"/>
      <c r="L1761" s="96"/>
      <c r="M1761" s="96"/>
      <c r="N1761" s="96"/>
      <c r="O1761" s="104"/>
      <c r="P1761" s="104"/>
      <c r="Q1761" s="97"/>
      <c r="R1761" s="119" t="str">
        <f t="shared" si="54"/>
        <v/>
      </c>
      <c r="S1761" s="79" t="str">
        <f t="shared" si="55"/>
        <v/>
      </c>
    </row>
    <row r="1762" spans="2:19" ht="21" customHeight="1" x14ac:dyDescent="0.2">
      <c r="B1762" s="104"/>
      <c r="C1762" s="96"/>
      <c r="D1762" s="96"/>
      <c r="E1762" s="104"/>
      <c r="F1762" s="96"/>
      <c r="G1762" s="96"/>
      <c r="H1762" s="104"/>
      <c r="I1762" s="96"/>
      <c r="J1762" s="96"/>
      <c r="K1762" s="104"/>
      <c r="L1762" s="96"/>
      <c r="M1762" s="96"/>
      <c r="N1762" s="96"/>
      <c r="O1762" s="104"/>
      <c r="P1762" s="104"/>
      <c r="Q1762" s="97"/>
      <c r="R1762" s="119" t="str">
        <f t="shared" si="54"/>
        <v/>
      </c>
      <c r="S1762" s="79" t="str">
        <f t="shared" si="55"/>
        <v/>
      </c>
    </row>
    <row r="1763" spans="2:19" ht="21" customHeight="1" x14ac:dyDescent="0.2">
      <c r="B1763" s="104"/>
      <c r="C1763" s="96"/>
      <c r="D1763" s="96"/>
      <c r="E1763" s="104"/>
      <c r="F1763" s="96"/>
      <c r="G1763" s="96"/>
      <c r="H1763" s="104"/>
      <c r="I1763" s="96"/>
      <c r="J1763" s="96"/>
      <c r="K1763" s="104"/>
      <c r="L1763" s="96"/>
      <c r="M1763" s="96"/>
      <c r="N1763" s="96"/>
      <c r="O1763" s="104"/>
      <c r="P1763" s="104"/>
      <c r="Q1763" s="97"/>
      <c r="R1763" s="119" t="str">
        <f t="shared" si="54"/>
        <v/>
      </c>
      <c r="S1763" s="79" t="str">
        <f t="shared" si="55"/>
        <v/>
      </c>
    </row>
    <row r="1764" spans="2:19" ht="21" customHeight="1" x14ac:dyDescent="0.2">
      <c r="B1764" s="104"/>
      <c r="C1764" s="96"/>
      <c r="D1764" s="96"/>
      <c r="E1764" s="104"/>
      <c r="F1764" s="96"/>
      <c r="G1764" s="96"/>
      <c r="H1764" s="104"/>
      <c r="I1764" s="96"/>
      <c r="J1764" s="96"/>
      <c r="K1764" s="104"/>
      <c r="L1764" s="96"/>
      <c r="M1764" s="96"/>
      <c r="N1764" s="96"/>
      <c r="O1764" s="104"/>
      <c r="P1764" s="104"/>
      <c r="Q1764" s="97"/>
      <c r="R1764" s="119" t="str">
        <f t="shared" si="54"/>
        <v/>
      </c>
      <c r="S1764" s="79" t="str">
        <f t="shared" si="55"/>
        <v/>
      </c>
    </row>
    <row r="1765" spans="2:19" ht="21" customHeight="1" x14ac:dyDescent="0.2">
      <c r="B1765" s="104"/>
      <c r="C1765" s="96"/>
      <c r="D1765" s="96"/>
      <c r="E1765" s="104"/>
      <c r="F1765" s="96"/>
      <c r="G1765" s="96"/>
      <c r="H1765" s="104"/>
      <c r="I1765" s="96"/>
      <c r="J1765" s="96"/>
      <c r="K1765" s="104"/>
      <c r="L1765" s="96"/>
      <c r="M1765" s="96"/>
      <c r="N1765" s="96"/>
      <c r="O1765" s="104"/>
      <c r="P1765" s="104"/>
      <c r="Q1765" s="97"/>
      <c r="R1765" s="119" t="str">
        <f t="shared" si="54"/>
        <v/>
      </c>
      <c r="S1765" s="79" t="str">
        <f t="shared" si="55"/>
        <v/>
      </c>
    </row>
    <row r="1766" spans="2:19" ht="21" customHeight="1" x14ac:dyDescent="0.2">
      <c r="B1766" s="104"/>
      <c r="C1766" s="96"/>
      <c r="D1766" s="96"/>
      <c r="E1766" s="104"/>
      <c r="F1766" s="96"/>
      <c r="G1766" s="96"/>
      <c r="H1766" s="104"/>
      <c r="I1766" s="96"/>
      <c r="J1766" s="96"/>
      <c r="K1766" s="104"/>
      <c r="L1766" s="96"/>
      <c r="M1766" s="96"/>
      <c r="N1766" s="96"/>
      <c r="O1766" s="104"/>
      <c r="P1766" s="104"/>
      <c r="Q1766" s="97"/>
      <c r="R1766" s="119" t="str">
        <f t="shared" si="54"/>
        <v/>
      </c>
      <c r="S1766" s="79" t="str">
        <f t="shared" si="55"/>
        <v/>
      </c>
    </row>
    <row r="1767" spans="2:19" ht="21" customHeight="1" x14ac:dyDescent="0.2">
      <c r="B1767" s="104"/>
      <c r="C1767" s="96"/>
      <c r="D1767" s="96"/>
      <c r="E1767" s="104"/>
      <c r="F1767" s="96"/>
      <c r="G1767" s="96"/>
      <c r="H1767" s="104"/>
      <c r="I1767" s="96"/>
      <c r="J1767" s="96"/>
      <c r="K1767" s="104"/>
      <c r="L1767" s="96"/>
      <c r="M1767" s="96"/>
      <c r="N1767" s="96"/>
      <c r="O1767" s="104"/>
      <c r="P1767" s="104"/>
      <c r="Q1767" s="97"/>
      <c r="R1767" s="119" t="str">
        <f t="shared" si="54"/>
        <v/>
      </c>
      <c r="S1767" s="79" t="str">
        <f t="shared" si="55"/>
        <v/>
      </c>
    </row>
    <row r="1768" spans="2:19" ht="21" customHeight="1" x14ac:dyDescent="0.2">
      <c r="B1768" s="104"/>
      <c r="C1768" s="96"/>
      <c r="D1768" s="96"/>
      <c r="E1768" s="104"/>
      <c r="F1768" s="96"/>
      <c r="G1768" s="96"/>
      <c r="H1768" s="104"/>
      <c r="I1768" s="96"/>
      <c r="J1768" s="96"/>
      <c r="K1768" s="104"/>
      <c r="L1768" s="96"/>
      <c r="M1768" s="96"/>
      <c r="N1768" s="96"/>
      <c r="O1768" s="104"/>
      <c r="P1768" s="104"/>
      <c r="Q1768" s="97"/>
      <c r="R1768" s="119" t="str">
        <f t="shared" si="54"/>
        <v/>
      </c>
      <c r="S1768" s="79" t="str">
        <f t="shared" si="55"/>
        <v/>
      </c>
    </row>
    <row r="1769" spans="2:19" ht="21" customHeight="1" x14ac:dyDescent="0.2">
      <c r="B1769" s="104"/>
      <c r="C1769" s="96"/>
      <c r="D1769" s="96"/>
      <c r="E1769" s="104"/>
      <c r="F1769" s="96"/>
      <c r="G1769" s="96"/>
      <c r="H1769" s="104"/>
      <c r="I1769" s="96"/>
      <c r="J1769" s="96"/>
      <c r="K1769" s="104"/>
      <c r="L1769" s="96"/>
      <c r="M1769" s="96"/>
      <c r="N1769" s="96"/>
      <c r="O1769" s="104"/>
      <c r="P1769" s="104"/>
      <c r="Q1769" s="97"/>
      <c r="R1769" s="119" t="str">
        <f t="shared" si="54"/>
        <v/>
      </c>
      <c r="S1769" s="79" t="str">
        <f t="shared" si="55"/>
        <v/>
      </c>
    </row>
    <row r="1770" spans="2:19" ht="21" customHeight="1" x14ac:dyDescent="0.2">
      <c r="B1770" s="104"/>
      <c r="C1770" s="96"/>
      <c r="D1770" s="96"/>
      <c r="E1770" s="104"/>
      <c r="F1770" s="96"/>
      <c r="G1770" s="96"/>
      <c r="H1770" s="104"/>
      <c r="I1770" s="96"/>
      <c r="J1770" s="96"/>
      <c r="K1770" s="104"/>
      <c r="L1770" s="96"/>
      <c r="M1770" s="96"/>
      <c r="N1770" s="96"/>
      <c r="O1770" s="104"/>
      <c r="P1770" s="104"/>
      <c r="Q1770" s="97"/>
      <c r="R1770" s="119" t="str">
        <f t="shared" si="54"/>
        <v/>
      </c>
      <c r="S1770" s="79" t="str">
        <f t="shared" si="55"/>
        <v/>
      </c>
    </row>
    <row r="1771" spans="2:19" ht="21" customHeight="1" x14ac:dyDescent="0.2">
      <c r="B1771" s="104"/>
      <c r="C1771" s="96"/>
      <c r="D1771" s="96"/>
      <c r="E1771" s="104"/>
      <c r="F1771" s="96"/>
      <c r="G1771" s="96"/>
      <c r="H1771" s="104"/>
      <c r="I1771" s="96"/>
      <c r="J1771" s="96"/>
      <c r="K1771" s="104"/>
      <c r="L1771" s="96"/>
      <c r="M1771" s="96"/>
      <c r="N1771" s="96"/>
      <c r="O1771" s="104"/>
      <c r="P1771" s="104"/>
      <c r="Q1771" s="97"/>
      <c r="R1771" s="119" t="str">
        <f t="shared" si="54"/>
        <v/>
      </c>
      <c r="S1771" s="79" t="str">
        <f t="shared" si="55"/>
        <v/>
      </c>
    </row>
    <row r="1772" spans="2:19" ht="21" customHeight="1" x14ac:dyDescent="0.2">
      <c r="B1772" s="104"/>
      <c r="C1772" s="96"/>
      <c r="D1772" s="96"/>
      <c r="E1772" s="104"/>
      <c r="F1772" s="96"/>
      <c r="G1772" s="96"/>
      <c r="H1772" s="104"/>
      <c r="I1772" s="96"/>
      <c r="J1772" s="96"/>
      <c r="K1772" s="104"/>
      <c r="L1772" s="96"/>
      <c r="M1772" s="96"/>
      <c r="N1772" s="96"/>
      <c r="O1772" s="104"/>
      <c r="P1772" s="104"/>
      <c r="Q1772" s="97"/>
      <c r="R1772" s="119" t="str">
        <f t="shared" si="54"/>
        <v/>
      </c>
      <c r="S1772" s="79" t="str">
        <f t="shared" si="55"/>
        <v/>
      </c>
    </row>
    <row r="1773" spans="2:19" ht="21" customHeight="1" x14ac:dyDescent="0.2">
      <c r="B1773" s="104"/>
      <c r="C1773" s="96"/>
      <c r="D1773" s="96"/>
      <c r="E1773" s="104"/>
      <c r="F1773" s="96"/>
      <c r="G1773" s="96"/>
      <c r="H1773" s="104"/>
      <c r="I1773" s="96"/>
      <c r="J1773" s="96"/>
      <c r="K1773" s="104"/>
      <c r="L1773" s="96"/>
      <c r="M1773" s="96"/>
      <c r="N1773" s="96"/>
      <c r="O1773" s="104"/>
      <c r="P1773" s="104"/>
      <c r="Q1773" s="97"/>
      <c r="R1773" s="119" t="str">
        <f t="shared" si="54"/>
        <v/>
      </c>
      <c r="S1773" s="79" t="str">
        <f t="shared" si="55"/>
        <v/>
      </c>
    </row>
    <row r="1774" spans="2:19" ht="21" customHeight="1" x14ac:dyDescent="0.2">
      <c r="B1774" s="104"/>
      <c r="C1774" s="96"/>
      <c r="D1774" s="96"/>
      <c r="E1774" s="104"/>
      <c r="F1774" s="96"/>
      <c r="G1774" s="96"/>
      <c r="H1774" s="104"/>
      <c r="I1774" s="96"/>
      <c r="J1774" s="96"/>
      <c r="K1774" s="104"/>
      <c r="L1774" s="96"/>
      <c r="M1774" s="96"/>
      <c r="N1774" s="96"/>
      <c r="O1774" s="104"/>
      <c r="P1774" s="104"/>
      <c r="Q1774" s="97"/>
      <c r="R1774" s="119" t="str">
        <f t="shared" si="54"/>
        <v/>
      </c>
      <c r="S1774" s="79" t="str">
        <f t="shared" si="55"/>
        <v/>
      </c>
    </row>
    <row r="1775" spans="2:19" ht="21" customHeight="1" x14ac:dyDescent="0.2">
      <c r="B1775" s="104"/>
      <c r="C1775" s="96"/>
      <c r="D1775" s="96"/>
      <c r="E1775" s="104"/>
      <c r="F1775" s="96"/>
      <c r="G1775" s="96"/>
      <c r="H1775" s="104"/>
      <c r="I1775" s="96"/>
      <c r="J1775" s="96"/>
      <c r="K1775" s="104"/>
      <c r="L1775" s="96"/>
      <c r="M1775" s="96"/>
      <c r="N1775" s="96"/>
      <c r="O1775" s="104"/>
      <c r="P1775" s="104"/>
      <c r="Q1775" s="97"/>
      <c r="R1775" s="119" t="str">
        <f t="shared" si="54"/>
        <v/>
      </c>
      <c r="S1775" s="79" t="str">
        <f t="shared" si="55"/>
        <v/>
      </c>
    </row>
    <row r="1776" spans="2:19" ht="21" customHeight="1" x14ac:dyDescent="0.2">
      <c r="B1776" s="104"/>
      <c r="C1776" s="96"/>
      <c r="D1776" s="96"/>
      <c r="E1776" s="104"/>
      <c r="F1776" s="96"/>
      <c r="G1776" s="96"/>
      <c r="H1776" s="104"/>
      <c r="I1776" s="96"/>
      <c r="J1776" s="96"/>
      <c r="K1776" s="104"/>
      <c r="L1776" s="96"/>
      <c r="M1776" s="96"/>
      <c r="N1776" s="96"/>
      <c r="O1776" s="104"/>
      <c r="P1776" s="104"/>
      <c r="Q1776" s="97"/>
      <c r="R1776" s="119" t="str">
        <f t="shared" si="54"/>
        <v/>
      </c>
      <c r="S1776" s="79" t="str">
        <f t="shared" si="55"/>
        <v/>
      </c>
    </row>
    <row r="1777" spans="2:19" ht="21" customHeight="1" x14ac:dyDescent="0.2">
      <c r="B1777" s="104"/>
      <c r="C1777" s="96"/>
      <c r="D1777" s="96"/>
      <c r="E1777" s="104"/>
      <c r="F1777" s="96"/>
      <c r="G1777" s="96"/>
      <c r="H1777" s="104"/>
      <c r="I1777" s="96"/>
      <c r="J1777" s="96"/>
      <c r="K1777" s="104"/>
      <c r="L1777" s="96"/>
      <c r="M1777" s="96"/>
      <c r="N1777" s="96"/>
      <c r="O1777" s="104"/>
      <c r="P1777" s="104"/>
      <c r="Q1777" s="97"/>
      <c r="R1777" s="119" t="str">
        <f t="shared" si="54"/>
        <v/>
      </c>
      <c r="S1777" s="79" t="str">
        <f t="shared" si="55"/>
        <v/>
      </c>
    </row>
    <row r="1778" spans="2:19" ht="21" customHeight="1" x14ac:dyDescent="0.2">
      <c r="B1778" s="104"/>
      <c r="C1778" s="96"/>
      <c r="D1778" s="96"/>
      <c r="E1778" s="104"/>
      <c r="F1778" s="96"/>
      <c r="G1778" s="96"/>
      <c r="H1778" s="104"/>
      <c r="I1778" s="96"/>
      <c r="J1778" s="96"/>
      <c r="K1778" s="104"/>
      <c r="L1778" s="96"/>
      <c r="M1778" s="96"/>
      <c r="N1778" s="96"/>
      <c r="O1778" s="104"/>
      <c r="P1778" s="104"/>
      <c r="Q1778" s="97"/>
      <c r="R1778" s="119" t="str">
        <f t="shared" si="54"/>
        <v/>
      </c>
      <c r="S1778" s="79" t="str">
        <f t="shared" si="55"/>
        <v/>
      </c>
    </row>
    <row r="1779" spans="2:19" ht="21" customHeight="1" x14ac:dyDescent="0.2">
      <c r="B1779" s="104"/>
      <c r="C1779" s="96"/>
      <c r="D1779" s="96"/>
      <c r="E1779" s="104"/>
      <c r="F1779" s="96"/>
      <c r="G1779" s="96"/>
      <c r="H1779" s="104"/>
      <c r="I1779" s="96"/>
      <c r="J1779" s="96"/>
      <c r="K1779" s="104"/>
      <c r="L1779" s="96"/>
      <c r="M1779" s="96"/>
      <c r="N1779" s="96"/>
      <c r="O1779" s="104"/>
      <c r="P1779" s="104"/>
      <c r="Q1779" s="97"/>
      <c r="R1779" s="119" t="str">
        <f t="shared" si="54"/>
        <v/>
      </c>
      <c r="S1779" s="79" t="str">
        <f t="shared" si="55"/>
        <v/>
      </c>
    </row>
    <row r="1780" spans="2:19" ht="21" customHeight="1" x14ac:dyDescent="0.2">
      <c r="B1780" s="104"/>
      <c r="C1780" s="96"/>
      <c r="D1780" s="96"/>
      <c r="E1780" s="104"/>
      <c r="F1780" s="96"/>
      <c r="G1780" s="96"/>
      <c r="H1780" s="104"/>
      <c r="I1780" s="96"/>
      <c r="J1780" s="96"/>
      <c r="K1780" s="104"/>
      <c r="L1780" s="96"/>
      <c r="M1780" s="96"/>
      <c r="N1780" s="96"/>
      <c r="O1780" s="104"/>
      <c r="P1780" s="104"/>
      <c r="Q1780" s="97"/>
      <c r="R1780" s="119" t="str">
        <f t="shared" si="54"/>
        <v/>
      </c>
      <c r="S1780" s="79" t="str">
        <f t="shared" si="55"/>
        <v/>
      </c>
    </row>
    <row r="1781" spans="2:19" ht="21" customHeight="1" x14ac:dyDescent="0.2">
      <c r="B1781" s="104"/>
      <c r="C1781" s="96"/>
      <c r="D1781" s="96"/>
      <c r="E1781" s="104"/>
      <c r="F1781" s="96"/>
      <c r="G1781" s="96"/>
      <c r="H1781" s="104"/>
      <c r="I1781" s="96"/>
      <c r="J1781" s="96"/>
      <c r="K1781" s="104"/>
      <c r="L1781" s="96"/>
      <c r="M1781" s="96"/>
      <c r="N1781" s="96"/>
      <c r="O1781" s="104"/>
      <c r="P1781" s="104"/>
      <c r="Q1781" s="97"/>
      <c r="R1781" s="119" t="str">
        <f t="shared" si="54"/>
        <v/>
      </c>
      <c r="S1781" s="79" t="str">
        <f t="shared" si="55"/>
        <v/>
      </c>
    </row>
    <row r="1782" spans="2:19" ht="21" customHeight="1" x14ac:dyDescent="0.2">
      <c r="B1782" s="104"/>
      <c r="C1782" s="96"/>
      <c r="D1782" s="96"/>
      <c r="E1782" s="104"/>
      <c r="F1782" s="96"/>
      <c r="G1782" s="96"/>
      <c r="H1782" s="104"/>
      <c r="I1782" s="96"/>
      <c r="J1782" s="96"/>
      <c r="K1782" s="104"/>
      <c r="L1782" s="96"/>
      <c r="M1782" s="96"/>
      <c r="N1782" s="96"/>
      <c r="O1782" s="104"/>
      <c r="P1782" s="104"/>
      <c r="Q1782" s="97"/>
      <c r="R1782" s="119" t="str">
        <f t="shared" si="54"/>
        <v/>
      </c>
      <c r="S1782" s="79" t="str">
        <f t="shared" si="55"/>
        <v/>
      </c>
    </row>
    <row r="1783" spans="2:19" ht="21" customHeight="1" x14ac:dyDescent="0.2">
      <c r="B1783" s="104"/>
      <c r="C1783" s="96"/>
      <c r="D1783" s="96"/>
      <c r="E1783" s="104"/>
      <c r="F1783" s="96"/>
      <c r="G1783" s="96"/>
      <c r="H1783" s="104"/>
      <c r="I1783" s="96"/>
      <c r="J1783" s="96"/>
      <c r="K1783" s="104"/>
      <c r="L1783" s="96"/>
      <c r="M1783" s="96"/>
      <c r="N1783" s="96"/>
      <c r="O1783" s="104"/>
      <c r="P1783" s="104"/>
      <c r="Q1783" s="97"/>
      <c r="R1783" s="119" t="str">
        <f t="shared" si="54"/>
        <v/>
      </c>
      <c r="S1783" s="79" t="str">
        <f t="shared" si="55"/>
        <v/>
      </c>
    </row>
    <row r="1784" spans="2:19" ht="21" customHeight="1" x14ac:dyDescent="0.2">
      <c r="B1784" s="104"/>
      <c r="C1784" s="96"/>
      <c r="D1784" s="96"/>
      <c r="E1784" s="104"/>
      <c r="F1784" s="96"/>
      <c r="G1784" s="96"/>
      <c r="H1784" s="104"/>
      <c r="I1784" s="96"/>
      <c r="J1784" s="96"/>
      <c r="K1784" s="104"/>
      <c r="L1784" s="96"/>
      <c r="M1784" s="96"/>
      <c r="N1784" s="96"/>
      <c r="O1784" s="104"/>
      <c r="P1784" s="104"/>
      <c r="Q1784" s="97"/>
      <c r="R1784" s="119" t="str">
        <f t="shared" si="54"/>
        <v/>
      </c>
      <c r="S1784" s="79" t="str">
        <f t="shared" si="55"/>
        <v/>
      </c>
    </row>
    <row r="1785" spans="2:19" ht="21" customHeight="1" x14ac:dyDescent="0.2">
      <c r="B1785" s="104"/>
      <c r="C1785" s="96"/>
      <c r="D1785" s="96"/>
      <c r="E1785" s="104"/>
      <c r="F1785" s="96"/>
      <c r="G1785" s="96"/>
      <c r="H1785" s="104"/>
      <c r="I1785" s="96"/>
      <c r="J1785" s="96"/>
      <c r="K1785" s="104"/>
      <c r="L1785" s="96"/>
      <c r="M1785" s="96"/>
      <c r="N1785" s="96"/>
      <c r="O1785" s="104"/>
      <c r="P1785" s="104"/>
      <c r="Q1785" s="97"/>
      <c r="R1785" s="119" t="str">
        <f t="shared" si="54"/>
        <v/>
      </c>
      <c r="S1785" s="79" t="str">
        <f t="shared" si="55"/>
        <v/>
      </c>
    </row>
    <row r="1786" spans="2:19" ht="21" customHeight="1" x14ac:dyDescent="0.2">
      <c r="B1786" s="104"/>
      <c r="C1786" s="96"/>
      <c r="D1786" s="96"/>
      <c r="E1786" s="104"/>
      <c r="F1786" s="96"/>
      <c r="G1786" s="96"/>
      <c r="H1786" s="104"/>
      <c r="I1786" s="96"/>
      <c r="J1786" s="96"/>
      <c r="K1786" s="104"/>
      <c r="L1786" s="96"/>
      <c r="M1786" s="96"/>
      <c r="N1786" s="96"/>
      <c r="O1786" s="104"/>
      <c r="P1786" s="104"/>
      <c r="Q1786" s="97"/>
      <c r="R1786" s="119" t="str">
        <f t="shared" si="54"/>
        <v/>
      </c>
      <c r="S1786" s="79" t="str">
        <f t="shared" si="55"/>
        <v/>
      </c>
    </row>
    <row r="1787" spans="2:19" ht="21" customHeight="1" x14ac:dyDescent="0.2">
      <c r="B1787" s="104"/>
      <c r="C1787" s="96"/>
      <c r="D1787" s="96"/>
      <c r="E1787" s="104"/>
      <c r="F1787" s="96"/>
      <c r="G1787" s="96"/>
      <c r="H1787" s="104"/>
      <c r="I1787" s="96"/>
      <c r="J1787" s="96"/>
      <c r="K1787" s="104"/>
      <c r="L1787" s="96"/>
      <c r="M1787" s="96"/>
      <c r="N1787" s="96"/>
      <c r="O1787" s="104"/>
      <c r="P1787" s="104"/>
      <c r="Q1787" s="97"/>
      <c r="R1787" s="119" t="str">
        <f t="shared" si="54"/>
        <v/>
      </c>
      <c r="S1787" s="79" t="str">
        <f t="shared" si="55"/>
        <v/>
      </c>
    </row>
    <row r="1788" spans="2:19" ht="21" customHeight="1" x14ac:dyDescent="0.2">
      <c r="B1788" s="104"/>
      <c r="C1788" s="96"/>
      <c r="D1788" s="96"/>
      <c r="E1788" s="104"/>
      <c r="F1788" s="96"/>
      <c r="G1788" s="96"/>
      <c r="H1788" s="104"/>
      <c r="I1788" s="96"/>
      <c r="J1788" s="96"/>
      <c r="K1788" s="104"/>
      <c r="L1788" s="96"/>
      <c r="M1788" s="96"/>
      <c r="N1788" s="96"/>
      <c r="O1788" s="104"/>
      <c r="P1788" s="104"/>
      <c r="Q1788" s="97"/>
      <c r="R1788" s="119" t="str">
        <f t="shared" si="54"/>
        <v/>
      </c>
      <c r="S1788" s="79" t="str">
        <f t="shared" si="55"/>
        <v/>
      </c>
    </row>
    <row r="1789" spans="2:19" ht="21" customHeight="1" x14ac:dyDescent="0.2">
      <c r="B1789" s="104"/>
      <c r="C1789" s="96"/>
      <c r="D1789" s="96"/>
      <c r="E1789" s="104"/>
      <c r="F1789" s="96"/>
      <c r="G1789" s="96"/>
      <c r="H1789" s="104"/>
      <c r="I1789" s="96"/>
      <c r="J1789" s="96"/>
      <c r="K1789" s="104"/>
      <c r="L1789" s="96"/>
      <c r="M1789" s="96"/>
      <c r="N1789" s="96"/>
      <c r="O1789" s="104"/>
      <c r="P1789" s="104"/>
      <c r="Q1789" s="97"/>
      <c r="R1789" s="119" t="str">
        <f t="shared" si="54"/>
        <v/>
      </c>
      <c r="S1789" s="79" t="str">
        <f t="shared" si="55"/>
        <v/>
      </c>
    </row>
    <row r="1790" spans="2:19" ht="21" customHeight="1" x14ac:dyDescent="0.2">
      <c r="B1790" s="104"/>
      <c r="C1790" s="96"/>
      <c r="D1790" s="96"/>
      <c r="E1790" s="104"/>
      <c r="F1790" s="96"/>
      <c r="G1790" s="96"/>
      <c r="H1790" s="104"/>
      <c r="I1790" s="96"/>
      <c r="J1790" s="96"/>
      <c r="K1790" s="104"/>
      <c r="L1790" s="96"/>
      <c r="M1790" s="96"/>
      <c r="N1790" s="96"/>
      <c r="O1790" s="104"/>
      <c r="P1790" s="104"/>
      <c r="Q1790" s="97"/>
      <c r="R1790" s="119" t="str">
        <f t="shared" si="54"/>
        <v/>
      </c>
      <c r="S1790" s="79" t="str">
        <f t="shared" si="55"/>
        <v/>
      </c>
    </row>
    <row r="1791" spans="2:19" ht="21" customHeight="1" x14ac:dyDescent="0.2">
      <c r="B1791" s="104"/>
      <c r="C1791" s="96"/>
      <c r="D1791" s="96"/>
      <c r="E1791" s="104"/>
      <c r="F1791" s="96"/>
      <c r="G1791" s="96"/>
      <c r="H1791" s="104"/>
      <c r="I1791" s="96"/>
      <c r="J1791" s="96"/>
      <c r="K1791" s="104"/>
      <c r="L1791" s="96"/>
      <c r="M1791" s="96"/>
      <c r="N1791" s="96"/>
      <c r="O1791" s="104"/>
      <c r="P1791" s="104"/>
      <c r="Q1791" s="97"/>
      <c r="R1791" s="119" t="str">
        <f t="shared" si="54"/>
        <v/>
      </c>
      <c r="S1791" s="79" t="str">
        <f t="shared" si="55"/>
        <v/>
      </c>
    </row>
    <row r="1792" spans="2:19" ht="21" customHeight="1" x14ac:dyDescent="0.2">
      <c r="B1792" s="104"/>
      <c r="C1792" s="96"/>
      <c r="D1792" s="96"/>
      <c r="E1792" s="104"/>
      <c r="F1792" s="96"/>
      <c r="G1792" s="96"/>
      <c r="H1792" s="104"/>
      <c r="I1792" s="96"/>
      <c r="J1792" s="96"/>
      <c r="K1792" s="104"/>
      <c r="L1792" s="96"/>
      <c r="M1792" s="96"/>
      <c r="N1792" s="96"/>
      <c r="O1792" s="104"/>
      <c r="P1792" s="104"/>
      <c r="Q1792" s="97"/>
      <c r="R1792" s="119" t="str">
        <f t="shared" si="54"/>
        <v/>
      </c>
      <c r="S1792" s="79" t="str">
        <f t="shared" si="55"/>
        <v/>
      </c>
    </row>
    <row r="1793" spans="2:19" ht="21" customHeight="1" x14ac:dyDescent="0.2">
      <c r="B1793" s="104"/>
      <c r="C1793" s="96"/>
      <c r="D1793" s="96"/>
      <c r="E1793" s="104"/>
      <c r="F1793" s="96"/>
      <c r="G1793" s="96"/>
      <c r="H1793" s="104"/>
      <c r="I1793" s="96"/>
      <c r="J1793" s="96"/>
      <c r="K1793" s="104"/>
      <c r="L1793" s="96"/>
      <c r="M1793" s="96"/>
      <c r="N1793" s="96"/>
      <c r="O1793" s="104"/>
      <c r="P1793" s="104"/>
      <c r="Q1793" s="97"/>
      <c r="R1793" s="119" t="str">
        <f t="shared" si="54"/>
        <v/>
      </c>
      <c r="S1793" s="79" t="str">
        <f t="shared" si="55"/>
        <v/>
      </c>
    </row>
    <row r="1794" spans="2:19" ht="21" customHeight="1" x14ac:dyDescent="0.2">
      <c r="B1794" s="104"/>
      <c r="C1794" s="96"/>
      <c r="D1794" s="96"/>
      <c r="E1794" s="104"/>
      <c r="F1794" s="96"/>
      <c r="G1794" s="96"/>
      <c r="H1794" s="104"/>
      <c r="I1794" s="96"/>
      <c r="J1794" s="96"/>
      <c r="K1794" s="104"/>
      <c r="L1794" s="96"/>
      <c r="M1794" s="96"/>
      <c r="N1794" s="96"/>
      <c r="O1794" s="104"/>
      <c r="P1794" s="104"/>
      <c r="Q1794" s="97"/>
      <c r="R1794" s="119" t="str">
        <f t="shared" si="54"/>
        <v/>
      </c>
      <c r="S1794" s="79" t="str">
        <f t="shared" si="55"/>
        <v/>
      </c>
    </row>
    <row r="1795" spans="2:19" ht="21" customHeight="1" x14ac:dyDescent="0.2">
      <c r="B1795" s="104"/>
      <c r="C1795" s="96"/>
      <c r="D1795" s="96"/>
      <c r="E1795" s="104"/>
      <c r="F1795" s="96"/>
      <c r="G1795" s="96"/>
      <c r="H1795" s="104"/>
      <c r="I1795" s="96"/>
      <c r="J1795" s="96"/>
      <c r="K1795" s="104"/>
      <c r="L1795" s="96"/>
      <c r="M1795" s="96"/>
      <c r="N1795" s="96"/>
      <c r="O1795" s="104"/>
      <c r="P1795" s="104"/>
      <c r="Q1795" s="97"/>
      <c r="R1795" s="119" t="str">
        <f t="shared" si="54"/>
        <v/>
      </c>
      <c r="S1795" s="79" t="str">
        <f t="shared" si="55"/>
        <v/>
      </c>
    </row>
    <row r="1796" spans="2:19" ht="21" customHeight="1" x14ac:dyDescent="0.2">
      <c r="B1796" s="104"/>
      <c r="C1796" s="96"/>
      <c r="D1796" s="96"/>
      <c r="E1796" s="104"/>
      <c r="F1796" s="96"/>
      <c r="G1796" s="96"/>
      <c r="H1796" s="104"/>
      <c r="I1796" s="96"/>
      <c r="J1796" s="96"/>
      <c r="K1796" s="104"/>
      <c r="L1796" s="96"/>
      <c r="M1796" s="96"/>
      <c r="N1796" s="96"/>
      <c r="O1796" s="104"/>
      <c r="P1796" s="104"/>
      <c r="Q1796" s="97"/>
      <c r="R1796" s="119" t="str">
        <f t="shared" si="54"/>
        <v/>
      </c>
      <c r="S1796" s="79" t="str">
        <f t="shared" si="55"/>
        <v/>
      </c>
    </row>
    <row r="1797" spans="2:19" ht="21" customHeight="1" x14ac:dyDescent="0.2">
      <c r="B1797" s="104"/>
      <c r="C1797" s="96"/>
      <c r="D1797" s="96"/>
      <c r="E1797" s="104"/>
      <c r="F1797" s="96"/>
      <c r="G1797" s="96"/>
      <c r="H1797" s="104"/>
      <c r="I1797" s="96"/>
      <c r="J1797" s="96"/>
      <c r="K1797" s="104"/>
      <c r="L1797" s="96"/>
      <c r="M1797" s="96"/>
      <c r="N1797" s="96"/>
      <c r="O1797" s="104"/>
      <c r="P1797" s="104"/>
      <c r="Q1797" s="97"/>
      <c r="R1797" s="119" t="str">
        <f t="shared" si="54"/>
        <v/>
      </c>
      <c r="S1797" s="79" t="str">
        <f t="shared" si="55"/>
        <v/>
      </c>
    </row>
    <row r="1798" spans="2:19" ht="21" customHeight="1" x14ac:dyDescent="0.2">
      <c r="B1798" s="104"/>
      <c r="C1798" s="96"/>
      <c r="D1798" s="96"/>
      <c r="E1798" s="104"/>
      <c r="F1798" s="96"/>
      <c r="G1798" s="96"/>
      <c r="H1798" s="104"/>
      <c r="I1798" s="96"/>
      <c r="J1798" s="96"/>
      <c r="K1798" s="104"/>
      <c r="L1798" s="96"/>
      <c r="M1798" s="96"/>
      <c r="N1798" s="96"/>
      <c r="O1798" s="104"/>
      <c r="P1798" s="104"/>
      <c r="Q1798" s="97"/>
      <c r="R1798" s="119" t="str">
        <f t="shared" si="54"/>
        <v/>
      </c>
      <c r="S1798" s="79" t="str">
        <f t="shared" si="55"/>
        <v/>
      </c>
    </row>
    <row r="1799" spans="2:19" ht="21" customHeight="1" x14ac:dyDescent="0.2">
      <c r="B1799" s="104"/>
      <c r="C1799" s="96"/>
      <c r="D1799" s="96"/>
      <c r="E1799" s="104"/>
      <c r="F1799" s="96"/>
      <c r="G1799" s="96"/>
      <c r="H1799" s="104"/>
      <c r="I1799" s="96"/>
      <c r="J1799" s="96"/>
      <c r="K1799" s="104"/>
      <c r="L1799" s="96"/>
      <c r="M1799" s="96"/>
      <c r="N1799" s="96"/>
      <c r="O1799" s="104"/>
      <c r="P1799" s="104"/>
      <c r="Q1799" s="97"/>
      <c r="R1799" s="119" t="str">
        <f t="shared" si="54"/>
        <v/>
      </c>
      <c r="S1799" s="79" t="str">
        <f t="shared" si="55"/>
        <v/>
      </c>
    </row>
    <row r="1800" spans="2:19" ht="21" customHeight="1" x14ac:dyDescent="0.2">
      <c r="B1800" s="104"/>
      <c r="C1800" s="96"/>
      <c r="D1800" s="96"/>
      <c r="E1800" s="104"/>
      <c r="F1800" s="96"/>
      <c r="G1800" s="96"/>
      <c r="H1800" s="104"/>
      <c r="I1800" s="96"/>
      <c r="J1800" s="96"/>
      <c r="K1800" s="104"/>
      <c r="L1800" s="96"/>
      <c r="M1800" s="96"/>
      <c r="N1800" s="96"/>
      <c r="O1800" s="104"/>
      <c r="P1800" s="104"/>
      <c r="Q1800" s="97"/>
      <c r="R1800" s="119" t="str">
        <f t="shared" si="54"/>
        <v/>
      </c>
      <c r="S1800" s="79" t="str">
        <f t="shared" si="55"/>
        <v/>
      </c>
    </row>
    <row r="1801" spans="2:19" ht="21" customHeight="1" x14ac:dyDescent="0.2">
      <c r="B1801" s="104"/>
      <c r="C1801" s="96"/>
      <c r="D1801" s="96"/>
      <c r="E1801" s="104"/>
      <c r="F1801" s="96"/>
      <c r="G1801" s="96"/>
      <c r="H1801" s="104"/>
      <c r="I1801" s="96"/>
      <c r="J1801" s="96"/>
      <c r="K1801" s="104"/>
      <c r="L1801" s="96"/>
      <c r="M1801" s="96"/>
      <c r="N1801" s="96"/>
      <c r="O1801" s="104"/>
      <c r="P1801" s="104"/>
      <c r="Q1801" s="97"/>
      <c r="R1801" s="119" t="str">
        <f t="shared" si="54"/>
        <v/>
      </c>
      <c r="S1801" s="79" t="str">
        <f t="shared" si="55"/>
        <v/>
      </c>
    </row>
    <row r="1802" spans="2:19" ht="21" customHeight="1" x14ac:dyDescent="0.2">
      <c r="B1802" s="104"/>
      <c r="C1802" s="96"/>
      <c r="D1802" s="96"/>
      <c r="E1802" s="104"/>
      <c r="F1802" s="96"/>
      <c r="G1802" s="96"/>
      <c r="H1802" s="104"/>
      <c r="I1802" s="96"/>
      <c r="J1802" s="96"/>
      <c r="K1802" s="104"/>
      <c r="L1802" s="96"/>
      <c r="M1802" s="96"/>
      <c r="N1802" s="96"/>
      <c r="O1802" s="104"/>
      <c r="P1802" s="104"/>
      <c r="Q1802" s="97"/>
      <c r="R1802" s="119" t="str">
        <f t="shared" si="54"/>
        <v/>
      </c>
      <c r="S1802" s="79" t="str">
        <f t="shared" si="55"/>
        <v/>
      </c>
    </row>
    <row r="1803" spans="2:19" ht="21" customHeight="1" x14ac:dyDescent="0.2">
      <c r="B1803" s="104"/>
      <c r="C1803" s="96"/>
      <c r="D1803" s="96"/>
      <c r="E1803" s="104"/>
      <c r="F1803" s="96"/>
      <c r="G1803" s="96"/>
      <c r="H1803" s="104"/>
      <c r="I1803" s="96"/>
      <c r="J1803" s="96"/>
      <c r="K1803" s="104"/>
      <c r="L1803" s="96"/>
      <c r="M1803" s="96"/>
      <c r="N1803" s="96"/>
      <c r="O1803" s="104"/>
      <c r="P1803" s="104"/>
      <c r="Q1803" s="97"/>
      <c r="R1803" s="119" t="str">
        <f t="shared" si="54"/>
        <v/>
      </c>
      <c r="S1803" s="79" t="str">
        <f t="shared" si="55"/>
        <v/>
      </c>
    </row>
    <row r="1804" spans="2:19" ht="21" customHeight="1" x14ac:dyDescent="0.2">
      <c r="B1804" s="104"/>
      <c r="C1804" s="96"/>
      <c r="D1804" s="96"/>
      <c r="E1804" s="104"/>
      <c r="F1804" s="96"/>
      <c r="G1804" s="96"/>
      <c r="H1804" s="104"/>
      <c r="I1804" s="96"/>
      <c r="J1804" s="96"/>
      <c r="K1804" s="104"/>
      <c r="L1804" s="96"/>
      <c r="M1804" s="96"/>
      <c r="N1804" s="96"/>
      <c r="O1804" s="104"/>
      <c r="P1804" s="104"/>
      <c r="Q1804" s="97"/>
      <c r="R1804" s="119" t="str">
        <f t="shared" si="54"/>
        <v/>
      </c>
      <c r="S1804" s="79" t="str">
        <f t="shared" si="55"/>
        <v/>
      </c>
    </row>
    <row r="1805" spans="2:19" ht="21" customHeight="1" x14ac:dyDescent="0.2">
      <c r="B1805" s="104"/>
      <c r="C1805" s="96"/>
      <c r="D1805" s="96"/>
      <c r="E1805" s="104"/>
      <c r="F1805" s="96"/>
      <c r="G1805" s="96"/>
      <c r="H1805" s="104"/>
      <c r="I1805" s="96"/>
      <c r="J1805" s="96"/>
      <c r="K1805" s="104"/>
      <c r="L1805" s="96"/>
      <c r="M1805" s="96"/>
      <c r="N1805" s="96"/>
      <c r="O1805" s="104"/>
      <c r="P1805" s="104"/>
      <c r="Q1805" s="97"/>
      <c r="R1805" s="119" t="str">
        <f t="shared" ref="R1805:R1868" si="56">IF(S1805&lt;&gt;"","Erreur","")</f>
        <v/>
      </c>
      <c r="S1805" s="79" t="str">
        <f t="shared" ref="S1805:S1868" si="57">IF(AND(B1805&lt;&gt;"",B1804=""),"La ligne précédente ne doit pas être vide",IF(AND(B1805&lt;&gt;"",OR(C1805="",D1805="",N1805="")),"Veuillez compléter les informations d'identification du dérivé.",IF(AND(B1805="",OR(C1805&lt;&gt;"",D1805&lt;&gt;"",N1805&lt;&gt;"")),"Veuillez compléter les informations d'identification du dérivé en colonne C0010.",IF(AND(B1805&lt;&gt;"",E1805&lt;&gt;"",F1805=""),"Veuillez compléter la colonne C0230 Type de code.",IF(AND(B1805&lt;&gt;"",F1805=""),"Veuillez sélectionner Total/NA dans la liste de la colonne C0230 si vous n'avez rien à déclarer.",IF(AND(B1805&lt;&gt;"",H1805&lt;&gt;"",I1805=""),"Veuillez compléter la colonne C0260 Type de code.",IF(AND(B1805&lt;&gt;"",I1805=""),"Veuillez sélectionner Total/NA dans la liste de la colonne C0260 si vous n'avez rien à déclarer.","")))))))</f>
        <v/>
      </c>
    </row>
    <row r="1806" spans="2:19" ht="21" customHeight="1" x14ac:dyDescent="0.2">
      <c r="B1806" s="104"/>
      <c r="C1806" s="96"/>
      <c r="D1806" s="96"/>
      <c r="E1806" s="104"/>
      <c r="F1806" s="96"/>
      <c r="G1806" s="96"/>
      <c r="H1806" s="104"/>
      <c r="I1806" s="96"/>
      <c r="J1806" s="96"/>
      <c r="K1806" s="104"/>
      <c r="L1806" s="96"/>
      <c r="M1806" s="96"/>
      <c r="N1806" s="96"/>
      <c r="O1806" s="104"/>
      <c r="P1806" s="104"/>
      <c r="Q1806" s="97"/>
      <c r="R1806" s="119" t="str">
        <f t="shared" si="56"/>
        <v/>
      </c>
      <c r="S1806" s="79" t="str">
        <f t="shared" si="57"/>
        <v/>
      </c>
    </row>
    <row r="1807" spans="2:19" ht="21" customHeight="1" x14ac:dyDescent="0.2">
      <c r="B1807" s="104"/>
      <c r="C1807" s="96"/>
      <c r="D1807" s="96"/>
      <c r="E1807" s="104"/>
      <c r="F1807" s="96"/>
      <c r="G1807" s="96"/>
      <c r="H1807" s="104"/>
      <c r="I1807" s="96"/>
      <c r="J1807" s="96"/>
      <c r="K1807" s="104"/>
      <c r="L1807" s="96"/>
      <c r="M1807" s="96"/>
      <c r="N1807" s="96"/>
      <c r="O1807" s="104"/>
      <c r="P1807" s="104"/>
      <c r="Q1807" s="97"/>
      <c r="R1807" s="119" t="str">
        <f t="shared" si="56"/>
        <v/>
      </c>
      <c r="S1807" s="79" t="str">
        <f t="shared" si="57"/>
        <v/>
      </c>
    </row>
    <row r="1808" spans="2:19" ht="21" customHeight="1" x14ac:dyDescent="0.2">
      <c r="B1808" s="104"/>
      <c r="C1808" s="96"/>
      <c r="D1808" s="96"/>
      <c r="E1808" s="104"/>
      <c r="F1808" s="96"/>
      <c r="G1808" s="96"/>
      <c r="H1808" s="104"/>
      <c r="I1808" s="96"/>
      <c r="J1808" s="96"/>
      <c r="K1808" s="104"/>
      <c r="L1808" s="96"/>
      <c r="M1808" s="96"/>
      <c r="N1808" s="96"/>
      <c r="O1808" s="104"/>
      <c r="P1808" s="104"/>
      <c r="Q1808" s="97"/>
      <c r="R1808" s="119" t="str">
        <f t="shared" si="56"/>
        <v/>
      </c>
      <c r="S1808" s="79" t="str">
        <f t="shared" si="57"/>
        <v/>
      </c>
    </row>
    <row r="1809" spans="2:19" ht="21" customHeight="1" x14ac:dyDescent="0.2">
      <c r="B1809" s="104"/>
      <c r="C1809" s="96"/>
      <c r="D1809" s="96"/>
      <c r="E1809" s="104"/>
      <c r="F1809" s="96"/>
      <c r="G1809" s="96"/>
      <c r="H1809" s="104"/>
      <c r="I1809" s="96"/>
      <c r="J1809" s="96"/>
      <c r="K1809" s="104"/>
      <c r="L1809" s="96"/>
      <c r="M1809" s="96"/>
      <c r="N1809" s="96"/>
      <c r="O1809" s="104"/>
      <c r="P1809" s="104"/>
      <c r="Q1809" s="97"/>
      <c r="R1809" s="119" t="str">
        <f t="shared" si="56"/>
        <v/>
      </c>
      <c r="S1809" s="79" t="str">
        <f t="shared" si="57"/>
        <v/>
      </c>
    </row>
    <row r="1810" spans="2:19" ht="21" customHeight="1" x14ac:dyDescent="0.2">
      <c r="B1810" s="104"/>
      <c r="C1810" s="96"/>
      <c r="D1810" s="96"/>
      <c r="E1810" s="104"/>
      <c r="F1810" s="96"/>
      <c r="G1810" s="96"/>
      <c r="H1810" s="104"/>
      <c r="I1810" s="96"/>
      <c r="J1810" s="96"/>
      <c r="K1810" s="104"/>
      <c r="L1810" s="96"/>
      <c r="M1810" s="96"/>
      <c r="N1810" s="96"/>
      <c r="O1810" s="104"/>
      <c r="P1810" s="104"/>
      <c r="Q1810" s="97"/>
      <c r="R1810" s="119" t="str">
        <f t="shared" si="56"/>
        <v/>
      </c>
      <c r="S1810" s="79" t="str">
        <f t="shared" si="57"/>
        <v/>
      </c>
    </row>
    <row r="1811" spans="2:19" ht="21" customHeight="1" x14ac:dyDescent="0.2">
      <c r="B1811" s="104"/>
      <c r="C1811" s="96"/>
      <c r="D1811" s="96"/>
      <c r="E1811" s="104"/>
      <c r="F1811" s="96"/>
      <c r="G1811" s="96"/>
      <c r="H1811" s="104"/>
      <c r="I1811" s="96"/>
      <c r="J1811" s="96"/>
      <c r="K1811" s="104"/>
      <c r="L1811" s="96"/>
      <c r="M1811" s="96"/>
      <c r="N1811" s="96"/>
      <c r="O1811" s="104"/>
      <c r="P1811" s="104"/>
      <c r="Q1811" s="97"/>
      <c r="R1811" s="119" t="str">
        <f t="shared" si="56"/>
        <v/>
      </c>
      <c r="S1811" s="79" t="str">
        <f t="shared" si="57"/>
        <v/>
      </c>
    </row>
    <row r="1812" spans="2:19" ht="21" customHeight="1" x14ac:dyDescent="0.2">
      <c r="B1812" s="104"/>
      <c r="C1812" s="96"/>
      <c r="D1812" s="96"/>
      <c r="E1812" s="104"/>
      <c r="F1812" s="96"/>
      <c r="G1812" s="96"/>
      <c r="H1812" s="104"/>
      <c r="I1812" s="96"/>
      <c r="J1812" s="96"/>
      <c r="K1812" s="104"/>
      <c r="L1812" s="96"/>
      <c r="M1812" s="96"/>
      <c r="N1812" s="96"/>
      <c r="O1812" s="104"/>
      <c r="P1812" s="104"/>
      <c r="Q1812" s="97"/>
      <c r="R1812" s="119" t="str">
        <f t="shared" si="56"/>
        <v/>
      </c>
      <c r="S1812" s="79" t="str">
        <f t="shared" si="57"/>
        <v/>
      </c>
    </row>
    <row r="1813" spans="2:19" ht="21" customHeight="1" x14ac:dyDescent="0.2">
      <c r="B1813" s="104"/>
      <c r="C1813" s="96"/>
      <c r="D1813" s="96"/>
      <c r="E1813" s="104"/>
      <c r="F1813" s="96"/>
      <c r="G1813" s="96"/>
      <c r="H1813" s="104"/>
      <c r="I1813" s="96"/>
      <c r="J1813" s="96"/>
      <c r="K1813" s="104"/>
      <c r="L1813" s="96"/>
      <c r="M1813" s="96"/>
      <c r="N1813" s="96"/>
      <c r="O1813" s="104"/>
      <c r="P1813" s="104"/>
      <c r="Q1813" s="97"/>
      <c r="R1813" s="119" t="str">
        <f t="shared" si="56"/>
        <v/>
      </c>
      <c r="S1813" s="79" t="str">
        <f t="shared" si="57"/>
        <v/>
      </c>
    </row>
    <row r="1814" spans="2:19" ht="21" customHeight="1" x14ac:dyDescent="0.2">
      <c r="B1814" s="104"/>
      <c r="C1814" s="96"/>
      <c r="D1814" s="96"/>
      <c r="E1814" s="104"/>
      <c r="F1814" s="96"/>
      <c r="G1814" s="96"/>
      <c r="H1814" s="104"/>
      <c r="I1814" s="96"/>
      <c r="J1814" s="96"/>
      <c r="K1814" s="104"/>
      <c r="L1814" s="96"/>
      <c r="M1814" s="96"/>
      <c r="N1814" s="96"/>
      <c r="O1814" s="104"/>
      <c r="P1814" s="104"/>
      <c r="Q1814" s="97"/>
      <c r="R1814" s="119" t="str">
        <f t="shared" si="56"/>
        <v/>
      </c>
      <c r="S1814" s="79" t="str">
        <f t="shared" si="57"/>
        <v/>
      </c>
    </row>
    <row r="1815" spans="2:19" ht="21" customHeight="1" x14ac:dyDescent="0.2">
      <c r="B1815" s="104"/>
      <c r="C1815" s="96"/>
      <c r="D1815" s="96"/>
      <c r="E1815" s="104"/>
      <c r="F1815" s="96"/>
      <c r="G1815" s="96"/>
      <c r="H1815" s="104"/>
      <c r="I1815" s="96"/>
      <c r="J1815" s="96"/>
      <c r="K1815" s="104"/>
      <c r="L1815" s="96"/>
      <c r="M1815" s="96"/>
      <c r="N1815" s="96"/>
      <c r="O1815" s="104"/>
      <c r="P1815" s="104"/>
      <c r="Q1815" s="97"/>
      <c r="R1815" s="119" t="str">
        <f t="shared" si="56"/>
        <v/>
      </c>
      <c r="S1815" s="79" t="str">
        <f t="shared" si="57"/>
        <v/>
      </c>
    </row>
    <row r="1816" spans="2:19" ht="21" customHeight="1" x14ac:dyDescent="0.2">
      <c r="B1816" s="104"/>
      <c r="C1816" s="96"/>
      <c r="D1816" s="96"/>
      <c r="E1816" s="104"/>
      <c r="F1816" s="96"/>
      <c r="G1816" s="96"/>
      <c r="H1816" s="104"/>
      <c r="I1816" s="96"/>
      <c r="J1816" s="96"/>
      <c r="K1816" s="104"/>
      <c r="L1816" s="96"/>
      <c r="M1816" s="96"/>
      <c r="N1816" s="96"/>
      <c r="O1816" s="104"/>
      <c r="P1816" s="104"/>
      <c r="Q1816" s="97"/>
      <c r="R1816" s="119" t="str">
        <f t="shared" si="56"/>
        <v/>
      </c>
      <c r="S1816" s="79" t="str">
        <f t="shared" si="57"/>
        <v/>
      </c>
    </row>
    <row r="1817" spans="2:19" ht="21" customHeight="1" x14ac:dyDescent="0.2">
      <c r="B1817" s="104"/>
      <c r="C1817" s="96"/>
      <c r="D1817" s="96"/>
      <c r="E1817" s="104"/>
      <c r="F1817" s="96"/>
      <c r="G1817" s="96"/>
      <c r="H1817" s="104"/>
      <c r="I1817" s="96"/>
      <c r="J1817" s="96"/>
      <c r="K1817" s="104"/>
      <c r="L1817" s="96"/>
      <c r="M1817" s="96"/>
      <c r="N1817" s="96"/>
      <c r="O1817" s="104"/>
      <c r="P1817" s="104"/>
      <c r="Q1817" s="97"/>
      <c r="R1817" s="119" t="str">
        <f t="shared" si="56"/>
        <v/>
      </c>
      <c r="S1817" s="79" t="str">
        <f t="shared" si="57"/>
        <v/>
      </c>
    </row>
    <row r="1818" spans="2:19" ht="21" customHeight="1" x14ac:dyDescent="0.2">
      <c r="B1818" s="104"/>
      <c r="C1818" s="96"/>
      <c r="D1818" s="96"/>
      <c r="E1818" s="104"/>
      <c r="F1818" s="96"/>
      <c r="G1818" s="96"/>
      <c r="H1818" s="104"/>
      <c r="I1818" s="96"/>
      <c r="J1818" s="96"/>
      <c r="K1818" s="104"/>
      <c r="L1818" s="96"/>
      <c r="M1818" s="96"/>
      <c r="N1818" s="96"/>
      <c r="O1818" s="104"/>
      <c r="P1818" s="104"/>
      <c r="Q1818" s="97"/>
      <c r="R1818" s="119" t="str">
        <f t="shared" si="56"/>
        <v/>
      </c>
      <c r="S1818" s="79" t="str">
        <f t="shared" si="57"/>
        <v/>
      </c>
    </row>
    <row r="1819" spans="2:19" ht="21" customHeight="1" x14ac:dyDescent="0.2">
      <c r="B1819" s="104"/>
      <c r="C1819" s="96"/>
      <c r="D1819" s="96"/>
      <c r="E1819" s="104"/>
      <c r="F1819" s="96"/>
      <c r="G1819" s="96"/>
      <c r="H1819" s="104"/>
      <c r="I1819" s="96"/>
      <c r="J1819" s="96"/>
      <c r="K1819" s="104"/>
      <c r="L1819" s="96"/>
      <c r="M1819" s="96"/>
      <c r="N1819" s="96"/>
      <c r="O1819" s="104"/>
      <c r="P1819" s="104"/>
      <c r="Q1819" s="97"/>
      <c r="R1819" s="119" t="str">
        <f t="shared" si="56"/>
        <v/>
      </c>
      <c r="S1819" s="79" t="str">
        <f t="shared" si="57"/>
        <v/>
      </c>
    </row>
    <row r="1820" spans="2:19" ht="21" customHeight="1" x14ac:dyDescent="0.2">
      <c r="B1820" s="104"/>
      <c r="C1820" s="96"/>
      <c r="D1820" s="96"/>
      <c r="E1820" s="104"/>
      <c r="F1820" s="96"/>
      <c r="G1820" s="96"/>
      <c r="H1820" s="104"/>
      <c r="I1820" s="96"/>
      <c r="J1820" s="96"/>
      <c r="K1820" s="104"/>
      <c r="L1820" s="96"/>
      <c r="M1820" s="96"/>
      <c r="N1820" s="96"/>
      <c r="O1820" s="104"/>
      <c r="P1820" s="104"/>
      <c r="Q1820" s="97"/>
      <c r="R1820" s="119" t="str">
        <f t="shared" si="56"/>
        <v/>
      </c>
      <c r="S1820" s="79" t="str">
        <f t="shared" si="57"/>
        <v/>
      </c>
    </row>
    <row r="1821" spans="2:19" ht="21" customHeight="1" x14ac:dyDescent="0.2">
      <c r="B1821" s="104"/>
      <c r="C1821" s="96"/>
      <c r="D1821" s="96"/>
      <c r="E1821" s="104"/>
      <c r="F1821" s="96"/>
      <c r="G1821" s="96"/>
      <c r="H1821" s="104"/>
      <c r="I1821" s="96"/>
      <c r="J1821" s="96"/>
      <c r="K1821" s="104"/>
      <c r="L1821" s="96"/>
      <c r="M1821" s="96"/>
      <c r="N1821" s="96"/>
      <c r="O1821" s="104"/>
      <c r="P1821" s="104"/>
      <c r="Q1821" s="97"/>
      <c r="R1821" s="119" t="str">
        <f t="shared" si="56"/>
        <v/>
      </c>
      <c r="S1821" s="79" t="str">
        <f t="shared" si="57"/>
        <v/>
      </c>
    </row>
    <row r="1822" spans="2:19" ht="21" customHeight="1" x14ac:dyDescent="0.2">
      <c r="B1822" s="104"/>
      <c r="C1822" s="96"/>
      <c r="D1822" s="96"/>
      <c r="E1822" s="104"/>
      <c r="F1822" s="96"/>
      <c r="G1822" s="96"/>
      <c r="H1822" s="104"/>
      <c r="I1822" s="96"/>
      <c r="J1822" s="96"/>
      <c r="K1822" s="104"/>
      <c r="L1822" s="96"/>
      <c r="M1822" s="96"/>
      <c r="N1822" s="96"/>
      <c r="O1822" s="104"/>
      <c r="P1822" s="104"/>
      <c r="Q1822" s="97"/>
      <c r="R1822" s="119" t="str">
        <f t="shared" si="56"/>
        <v/>
      </c>
      <c r="S1822" s="79" t="str">
        <f t="shared" si="57"/>
        <v/>
      </c>
    </row>
    <row r="1823" spans="2:19" ht="21" customHeight="1" x14ac:dyDescent="0.2">
      <c r="B1823" s="104"/>
      <c r="C1823" s="96"/>
      <c r="D1823" s="96"/>
      <c r="E1823" s="104"/>
      <c r="F1823" s="96"/>
      <c r="G1823" s="96"/>
      <c r="H1823" s="104"/>
      <c r="I1823" s="96"/>
      <c r="J1823" s="96"/>
      <c r="K1823" s="104"/>
      <c r="L1823" s="96"/>
      <c r="M1823" s="96"/>
      <c r="N1823" s="96"/>
      <c r="O1823" s="104"/>
      <c r="P1823" s="104"/>
      <c r="Q1823" s="97"/>
      <c r="R1823" s="119" t="str">
        <f t="shared" si="56"/>
        <v/>
      </c>
      <c r="S1823" s="79" t="str">
        <f t="shared" si="57"/>
        <v/>
      </c>
    </row>
    <row r="1824" spans="2:19" ht="21" customHeight="1" x14ac:dyDescent="0.2">
      <c r="B1824" s="104"/>
      <c r="C1824" s="96"/>
      <c r="D1824" s="96"/>
      <c r="E1824" s="104"/>
      <c r="F1824" s="96"/>
      <c r="G1824" s="96"/>
      <c r="H1824" s="104"/>
      <c r="I1824" s="96"/>
      <c r="J1824" s="96"/>
      <c r="K1824" s="104"/>
      <c r="L1824" s="96"/>
      <c r="M1824" s="96"/>
      <c r="N1824" s="96"/>
      <c r="O1824" s="104"/>
      <c r="P1824" s="104"/>
      <c r="Q1824" s="97"/>
      <c r="R1824" s="119" t="str">
        <f t="shared" si="56"/>
        <v/>
      </c>
      <c r="S1824" s="79" t="str">
        <f t="shared" si="57"/>
        <v/>
      </c>
    </row>
    <row r="1825" spans="2:19" ht="21" customHeight="1" x14ac:dyDescent="0.2">
      <c r="B1825" s="104"/>
      <c r="C1825" s="96"/>
      <c r="D1825" s="96"/>
      <c r="E1825" s="104"/>
      <c r="F1825" s="96"/>
      <c r="G1825" s="96"/>
      <c r="H1825" s="104"/>
      <c r="I1825" s="96"/>
      <c r="J1825" s="96"/>
      <c r="K1825" s="104"/>
      <c r="L1825" s="96"/>
      <c r="M1825" s="96"/>
      <c r="N1825" s="96"/>
      <c r="O1825" s="104"/>
      <c r="P1825" s="104"/>
      <c r="Q1825" s="97"/>
      <c r="R1825" s="119" t="str">
        <f t="shared" si="56"/>
        <v/>
      </c>
      <c r="S1825" s="79" t="str">
        <f t="shared" si="57"/>
        <v/>
      </c>
    </row>
    <row r="1826" spans="2:19" ht="21" customHeight="1" x14ac:dyDescent="0.2">
      <c r="B1826" s="104"/>
      <c r="C1826" s="96"/>
      <c r="D1826" s="96"/>
      <c r="E1826" s="104"/>
      <c r="F1826" s="96"/>
      <c r="G1826" s="96"/>
      <c r="H1826" s="104"/>
      <c r="I1826" s="96"/>
      <c r="J1826" s="96"/>
      <c r="K1826" s="104"/>
      <c r="L1826" s="96"/>
      <c r="M1826" s="96"/>
      <c r="N1826" s="96"/>
      <c r="O1826" s="104"/>
      <c r="P1826" s="104"/>
      <c r="Q1826" s="97"/>
      <c r="R1826" s="119" t="str">
        <f t="shared" si="56"/>
        <v/>
      </c>
      <c r="S1826" s="79" t="str">
        <f t="shared" si="57"/>
        <v/>
      </c>
    </row>
    <row r="1827" spans="2:19" ht="21" customHeight="1" x14ac:dyDescent="0.2">
      <c r="B1827" s="104"/>
      <c r="C1827" s="96"/>
      <c r="D1827" s="96"/>
      <c r="E1827" s="104"/>
      <c r="F1827" s="96"/>
      <c r="G1827" s="96"/>
      <c r="H1827" s="104"/>
      <c r="I1827" s="96"/>
      <c r="J1827" s="96"/>
      <c r="K1827" s="104"/>
      <c r="L1827" s="96"/>
      <c r="M1827" s="96"/>
      <c r="N1827" s="96"/>
      <c r="O1827" s="104"/>
      <c r="P1827" s="104"/>
      <c r="Q1827" s="97"/>
      <c r="R1827" s="119" t="str">
        <f t="shared" si="56"/>
        <v/>
      </c>
      <c r="S1827" s="79" t="str">
        <f t="shared" si="57"/>
        <v/>
      </c>
    </row>
    <row r="1828" spans="2:19" ht="21" customHeight="1" x14ac:dyDescent="0.2">
      <c r="B1828" s="104"/>
      <c r="C1828" s="96"/>
      <c r="D1828" s="96"/>
      <c r="E1828" s="104"/>
      <c r="F1828" s="96"/>
      <c r="G1828" s="96"/>
      <c r="H1828" s="104"/>
      <c r="I1828" s="96"/>
      <c r="J1828" s="96"/>
      <c r="K1828" s="104"/>
      <c r="L1828" s="96"/>
      <c r="M1828" s="96"/>
      <c r="N1828" s="96"/>
      <c r="O1828" s="104"/>
      <c r="P1828" s="104"/>
      <c r="Q1828" s="97"/>
      <c r="R1828" s="119" t="str">
        <f t="shared" si="56"/>
        <v/>
      </c>
      <c r="S1828" s="79" t="str">
        <f t="shared" si="57"/>
        <v/>
      </c>
    </row>
    <row r="1829" spans="2:19" ht="21" customHeight="1" x14ac:dyDescent="0.2">
      <c r="B1829" s="104"/>
      <c r="C1829" s="96"/>
      <c r="D1829" s="96"/>
      <c r="E1829" s="104"/>
      <c r="F1829" s="96"/>
      <c r="G1829" s="96"/>
      <c r="H1829" s="104"/>
      <c r="I1829" s="96"/>
      <c r="J1829" s="96"/>
      <c r="K1829" s="104"/>
      <c r="L1829" s="96"/>
      <c r="M1829" s="96"/>
      <c r="N1829" s="96"/>
      <c r="O1829" s="104"/>
      <c r="P1829" s="104"/>
      <c r="Q1829" s="97"/>
      <c r="R1829" s="119" t="str">
        <f t="shared" si="56"/>
        <v/>
      </c>
      <c r="S1829" s="79" t="str">
        <f t="shared" si="57"/>
        <v/>
      </c>
    </row>
    <row r="1830" spans="2:19" ht="21" customHeight="1" x14ac:dyDescent="0.2">
      <c r="B1830" s="104"/>
      <c r="C1830" s="96"/>
      <c r="D1830" s="96"/>
      <c r="E1830" s="104"/>
      <c r="F1830" s="96"/>
      <c r="G1830" s="96"/>
      <c r="H1830" s="104"/>
      <c r="I1830" s="96"/>
      <c r="J1830" s="96"/>
      <c r="K1830" s="104"/>
      <c r="L1830" s="96"/>
      <c r="M1830" s="96"/>
      <c r="N1830" s="96"/>
      <c r="O1830" s="104"/>
      <c r="P1830" s="104"/>
      <c r="Q1830" s="97"/>
      <c r="R1830" s="119" t="str">
        <f t="shared" si="56"/>
        <v/>
      </c>
      <c r="S1830" s="79" t="str">
        <f t="shared" si="57"/>
        <v/>
      </c>
    </row>
    <row r="1831" spans="2:19" ht="21" customHeight="1" x14ac:dyDescent="0.2">
      <c r="B1831" s="104"/>
      <c r="C1831" s="96"/>
      <c r="D1831" s="96"/>
      <c r="E1831" s="104"/>
      <c r="F1831" s="96"/>
      <c r="G1831" s="96"/>
      <c r="H1831" s="104"/>
      <c r="I1831" s="96"/>
      <c r="J1831" s="96"/>
      <c r="K1831" s="104"/>
      <c r="L1831" s="96"/>
      <c r="M1831" s="96"/>
      <c r="N1831" s="96"/>
      <c r="O1831" s="104"/>
      <c r="P1831" s="104"/>
      <c r="Q1831" s="97"/>
      <c r="R1831" s="119" t="str">
        <f t="shared" si="56"/>
        <v/>
      </c>
      <c r="S1831" s="79" t="str">
        <f t="shared" si="57"/>
        <v/>
      </c>
    </row>
    <row r="1832" spans="2:19" ht="21" customHeight="1" x14ac:dyDescent="0.2">
      <c r="B1832" s="104"/>
      <c r="C1832" s="96"/>
      <c r="D1832" s="96"/>
      <c r="E1832" s="104"/>
      <c r="F1832" s="96"/>
      <c r="G1832" s="96"/>
      <c r="H1832" s="104"/>
      <c r="I1832" s="96"/>
      <c r="J1832" s="96"/>
      <c r="K1832" s="104"/>
      <c r="L1832" s="96"/>
      <c r="M1832" s="96"/>
      <c r="N1832" s="96"/>
      <c r="O1832" s="104"/>
      <c r="P1832" s="104"/>
      <c r="Q1832" s="97"/>
      <c r="R1832" s="119" t="str">
        <f t="shared" si="56"/>
        <v/>
      </c>
      <c r="S1832" s="79" t="str">
        <f t="shared" si="57"/>
        <v/>
      </c>
    </row>
    <row r="1833" spans="2:19" ht="21" customHeight="1" x14ac:dyDescent="0.2">
      <c r="B1833" s="104"/>
      <c r="C1833" s="96"/>
      <c r="D1833" s="96"/>
      <c r="E1833" s="104"/>
      <c r="F1833" s="96"/>
      <c r="G1833" s="96"/>
      <c r="H1833" s="104"/>
      <c r="I1833" s="96"/>
      <c r="J1833" s="96"/>
      <c r="K1833" s="104"/>
      <c r="L1833" s="96"/>
      <c r="M1833" s="96"/>
      <c r="N1833" s="96"/>
      <c r="O1833" s="104"/>
      <c r="P1833" s="104"/>
      <c r="Q1833" s="97"/>
      <c r="R1833" s="119" t="str">
        <f t="shared" si="56"/>
        <v/>
      </c>
      <c r="S1833" s="79" t="str">
        <f t="shared" si="57"/>
        <v/>
      </c>
    </row>
    <row r="1834" spans="2:19" ht="21" customHeight="1" x14ac:dyDescent="0.2">
      <c r="B1834" s="104"/>
      <c r="C1834" s="96"/>
      <c r="D1834" s="96"/>
      <c r="E1834" s="104"/>
      <c r="F1834" s="96"/>
      <c r="G1834" s="96"/>
      <c r="H1834" s="104"/>
      <c r="I1834" s="96"/>
      <c r="J1834" s="96"/>
      <c r="K1834" s="104"/>
      <c r="L1834" s="96"/>
      <c r="M1834" s="96"/>
      <c r="N1834" s="96"/>
      <c r="O1834" s="104"/>
      <c r="P1834" s="104"/>
      <c r="Q1834" s="97"/>
      <c r="R1834" s="119" t="str">
        <f t="shared" si="56"/>
        <v/>
      </c>
      <c r="S1834" s="79" t="str">
        <f t="shared" si="57"/>
        <v/>
      </c>
    </row>
    <row r="1835" spans="2:19" ht="21" customHeight="1" x14ac:dyDescent="0.2">
      <c r="B1835" s="104"/>
      <c r="C1835" s="96"/>
      <c r="D1835" s="96"/>
      <c r="E1835" s="104"/>
      <c r="F1835" s="96"/>
      <c r="G1835" s="96"/>
      <c r="H1835" s="104"/>
      <c r="I1835" s="96"/>
      <c r="J1835" s="96"/>
      <c r="K1835" s="104"/>
      <c r="L1835" s="96"/>
      <c r="M1835" s="96"/>
      <c r="N1835" s="96"/>
      <c r="O1835" s="104"/>
      <c r="P1835" s="104"/>
      <c r="Q1835" s="97"/>
      <c r="R1835" s="119" t="str">
        <f t="shared" si="56"/>
        <v/>
      </c>
      <c r="S1835" s="79" t="str">
        <f t="shared" si="57"/>
        <v/>
      </c>
    </row>
    <row r="1836" spans="2:19" ht="21" customHeight="1" x14ac:dyDescent="0.2">
      <c r="B1836" s="104"/>
      <c r="C1836" s="96"/>
      <c r="D1836" s="96"/>
      <c r="E1836" s="104"/>
      <c r="F1836" s="96"/>
      <c r="G1836" s="96"/>
      <c r="H1836" s="104"/>
      <c r="I1836" s="96"/>
      <c r="J1836" s="96"/>
      <c r="K1836" s="104"/>
      <c r="L1836" s="96"/>
      <c r="M1836" s="96"/>
      <c r="N1836" s="96"/>
      <c r="O1836" s="104"/>
      <c r="P1836" s="104"/>
      <c r="Q1836" s="97"/>
      <c r="R1836" s="119" t="str">
        <f t="shared" si="56"/>
        <v/>
      </c>
      <c r="S1836" s="79" t="str">
        <f t="shared" si="57"/>
        <v/>
      </c>
    </row>
    <row r="1837" spans="2:19" ht="21" customHeight="1" x14ac:dyDescent="0.2">
      <c r="B1837" s="104"/>
      <c r="C1837" s="96"/>
      <c r="D1837" s="96"/>
      <c r="E1837" s="104"/>
      <c r="F1837" s="96"/>
      <c r="G1837" s="96"/>
      <c r="H1837" s="104"/>
      <c r="I1837" s="96"/>
      <c r="J1837" s="96"/>
      <c r="K1837" s="104"/>
      <c r="L1837" s="96"/>
      <c r="M1837" s="96"/>
      <c r="N1837" s="96"/>
      <c r="O1837" s="104"/>
      <c r="P1837" s="104"/>
      <c r="Q1837" s="97"/>
      <c r="R1837" s="119" t="str">
        <f t="shared" si="56"/>
        <v/>
      </c>
      <c r="S1837" s="79" t="str">
        <f t="shared" si="57"/>
        <v/>
      </c>
    </row>
    <row r="1838" spans="2:19" ht="21" customHeight="1" x14ac:dyDescent="0.2">
      <c r="B1838" s="104"/>
      <c r="C1838" s="96"/>
      <c r="D1838" s="96"/>
      <c r="E1838" s="104"/>
      <c r="F1838" s="96"/>
      <c r="G1838" s="96"/>
      <c r="H1838" s="104"/>
      <c r="I1838" s="96"/>
      <c r="J1838" s="96"/>
      <c r="K1838" s="104"/>
      <c r="L1838" s="96"/>
      <c r="M1838" s="96"/>
      <c r="N1838" s="96"/>
      <c r="O1838" s="104"/>
      <c r="P1838" s="104"/>
      <c r="Q1838" s="97"/>
      <c r="R1838" s="119" t="str">
        <f t="shared" si="56"/>
        <v/>
      </c>
      <c r="S1838" s="79" t="str">
        <f t="shared" si="57"/>
        <v/>
      </c>
    </row>
    <row r="1839" spans="2:19" ht="21" customHeight="1" x14ac:dyDescent="0.2">
      <c r="B1839" s="104"/>
      <c r="C1839" s="96"/>
      <c r="D1839" s="96"/>
      <c r="E1839" s="104"/>
      <c r="F1839" s="96"/>
      <c r="G1839" s="96"/>
      <c r="H1839" s="104"/>
      <c r="I1839" s="96"/>
      <c r="J1839" s="96"/>
      <c r="K1839" s="104"/>
      <c r="L1839" s="96"/>
      <c r="M1839" s="96"/>
      <c r="N1839" s="96"/>
      <c r="O1839" s="104"/>
      <c r="P1839" s="104"/>
      <c r="Q1839" s="97"/>
      <c r="R1839" s="119" t="str">
        <f t="shared" si="56"/>
        <v/>
      </c>
      <c r="S1839" s="79" t="str">
        <f t="shared" si="57"/>
        <v/>
      </c>
    </row>
    <row r="1840" spans="2:19" ht="21" customHeight="1" x14ac:dyDescent="0.2">
      <c r="B1840" s="104"/>
      <c r="C1840" s="96"/>
      <c r="D1840" s="96"/>
      <c r="E1840" s="104"/>
      <c r="F1840" s="96"/>
      <c r="G1840" s="96"/>
      <c r="H1840" s="104"/>
      <c r="I1840" s="96"/>
      <c r="J1840" s="96"/>
      <c r="K1840" s="104"/>
      <c r="L1840" s="96"/>
      <c r="M1840" s="96"/>
      <c r="N1840" s="96"/>
      <c r="O1840" s="104"/>
      <c r="P1840" s="104"/>
      <c r="Q1840" s="97"/>
      <c r="R1840" s="119" t="str">
        <f t="shared" si="56"/>
        <v/>
      </c>
      <c r="S1840" s="79" t="str">
        <f t="shared" si="57"/>
        <v/>
      </c>
    </row>
    <row r="1841" spans="2:19" ht="21" customHeight="1" x14ac:dyDescent="0.2">
      <c r="B1841" s="104"/>
      <c r="C1841" s="96"/>
      <c r="D1841" s="96"/>
      <c r="E1841" s="104"/>
      <c r="F1841" s="96"/>
      <c r="G1841" s="96"/>
      <c r="H1841" s="104"/>
      <c r="I1841" s="96"/>
      <c r="J1841" s="96"/>
      <c r="K1841" s="104"/>
      <c r="L1841" s="96"/>
      <c r="M1841" s="96"/>
      <c r="N1841" s="96"/>
      <c r="O1841" s="104"/>
      <c r="P1841" s="104"/>
      <c r="Q1841" s="97"/>
      <c r="R1841" s="119" t="str">
        <f t="shared" si="56"/>
        <v/>
      </c>
      <c r="S1841" s="79" t="str">
        <f t="shared" si="57"/>
        <v/>
      </c>
    </row>
    <row r="1842" spans="2:19" ht="21" customHeight="1" x14ac:dyDescent="0.2">
      <c r="B1842" s="104"/>
      <c r="C1842" s="96"/>
      <c r="D1842" s="96"/>
      <c r="E1842" s="104"/>
      <c r="F1842" s="96"/>
      <c r="G1842" s="96"/>
      <c r="H1842" s="104"/>
      <c r="I1842" s="96"/>
      <c r="J1842" s="96"/>
      <c r="K1842" s="104"/>
      <c r="L1842" s="96"/>
      <c r="M1842" s="96"/>
      <c r="N1842" s="96"/>
      <c r="O1842" s="104"/>
      <c r="P1842" s="104"/>
      <c r="Q1842" s="97"/>
      <c r="R1842" s="119" t="str">
        <f t="shared" si="56"/>
        <v/>
      </c>
      <c r="S1842" s="79" t="str">
        <f t="shared" si="57"/>
        <v/>
      </c>
    </row>
    <row r="1843" spans="2:19" ht="21" customHeight="1" x14ac:dyDescent="0.2">
      <c r="B1843" s="104"/>
      <c r="C1843" s="96"/>
      <c r="D1843" s="96"/>
      <c r="E1843" s="104"/>
      <c r="F1843" s="96"/>
      <c r="G1843" s="96"/>
      <c r="H1843" s="104"/>
      <c r="I1843" s="96"/>
      <c r="J1843" s="96"/>
      <c r="K1843" s="104"/>
      <c r="L1843" s="96"/>
      <c r="M1843" s="96"/>
      <c r="N1843" s="96"/>
      <c r="O1843" s="104"/>
      <c r="P1843" s="104"/>
      <c r="Q1843" s="97"/>
      <c r="R1843" s="119" t="str">
        <f t="shared" si="56"/>
        <v/>
      </c>
      <c r="S1843" s="79" t="str">
        <f t="shared" si="57"/>
        <v/>
      </c>
    </row>
    <row r="1844" spans="2:19" ht="21" customHeight="1" x14ac:dyDescent="0.2">
      <c r="B1844" s="104"/>
      <c r="C1844" s="96"/>
      <c r="D1844" s="96"/>
      <c r="E1844" s="104"/>
      <c r="F1844" s="96"/>
      <c r="G1844" s="96"/>
      <c r="H1844" s="104"/>
      <c r="I1844" s="96"/>
      <c r="J1844" s="96"/>
      <c r="K1844" s="104"/>
      <c r="L1844" s="96"/>
      <c r="M1844" s="96"/>
      <c r="N1844" s="96"/>
      <c r="O1844" s="104"/>
      <c r="P1844" s="104"/>
      <c r="Q1844" s="97"/>
      <c r="R1844" s="119" t="str">
        <f t="shared" si="56"/>
        <v/>
      </c>
      <c r="S1844" s="79" t="str">
        <f t="shared" si="57"/>
        <v/>
      </c>
    </row>
    <row r="1845" spans="2:19" ht="21" customHeight="1" x14ac:dyDescent="0.2">
      <c r="B1845" s="104"/>
      <c r="C1845" s="96"/>
      <c r="D1845" s="96"/>
      <c r="E1845" s="104"/>
      <c r="F1845" s="96"/>
      <c r="G1845" s="96"/>
      <c r="H1845" s="104"/>
      <c r="I1845" s="96"/>
      <c r="J1845" s="96"/>
      <c r="K1845" s="104"/>
      <c r="L1845" s="96"/>
      <c r="M1845" s="96"/>
      <c r="N1845" s="96"/>
      <c r="O1845" s="104"/>
      <c r="P1845" s="104"/>
      <c r="Q1845" s="97"/>
      <c r="R1845" s="119" t="str">
        <f t="shared" si="56"/>
        <v/>
      </c>
      <c r="S1845" s="79" t="str">
        <f t="shared" si="57"/>
        <v/>
      </c>
    </row>
    <row r="1846" spans="2:19" ht="21" customHeight="1" x14ac:dyDescent="0.2">
      <c r="B1846" s="104"/>
      <c r="C1846" s="96"/>
      <c r="D1846" s="96"/>
      <c r="E1846" s="104"/>
      <c r="F1846" s="96"/>
      <c r="G1846" s="96"/>
      <c r="H1846" s="104"/>
      <c r="I1846" s="96"/>
      <c r="J1846" s="96"/>
      <c r="K1846" s="104"/>
      <c r="L1846" s="96"/>
      <c r="M1846" s="96"/>
      <c r="N1846" s="96"/>
      <c r="O1846" s="104"/>
      <c r="P1846" s="104"/>
      <c r="Q1846" s="97"/>
      <c r="R1846" s="119" t="str">
        <f t="shared" si="56"/>
        <v/>
      </c>
      <c r="S1846" s="79" t="str">
        <f t="shared" si="57"/>
        <v/>
      </c>
    </row>
    <row r="1847" spans="2:19" ht="21" customHeight="1" x14ac:dyDescent="0.2">
      <c r="B1847" s="104"/>
      <c r="C1847" s="96"/>
      <c r="D1847" s="96"/>
      <c r="E1847" s="104"/>
      <c r="F1847" s="96"/>
      <c r="G1847" s="96"/>
      <c r="H1847" s="104"/>
      <c r="I1847" s="96"/>
      <c r="J1847" s="96"/>
      <c r="K1847" s="104"/>
      <c r="L1847" s="96"/>
      <c r="M1847" s="96"/>
      <c r="N1847" s="96"/>
      <c r="O1847" s="104"/>
      <c r="P1847" s="104"/>
      <c r="Q1847" s="97"/>
      <c r="R1847" s="119" t="str">
        <f t="shared" si="56"/>
        <v/>
      </c>
      <c r="S1847" s="79" t="str">
        <f t="shared" si="57"/>
        <v/>
      </c>
    </row>
    <row r="1848" spans="2:19" ht="21" customHeight="1" x14ac:dyDescent="0.2">
      <c r="B1848" s="104"/>
      <c r="C1848" s="96"/>
      <c r="D1848" s="96"/>
      <c r="E1848" s="104"/>
      <c r="F1848" s="96"/>
      <c r="G1848" s="96"/>
      <c r="H1848" s="104"/>
      <c r="I1848" s="96"/>
      <c r="J1848" s="96"/>
      <c r="K1848" s="104"/>
      <c r="L1848" s="96"/>
      <c r="M1848" s="96"/>
      <c r="N1848" s="96"/>
      <c r="O1848" s="104"/>
      <c r="P1848" s="104"/>
      <c r="Q1848" s="97"/>
      <c r="R1848" s="119" t="str">
        <f t="shared" si="56"/>
        <v/>
      </c>
      <c r="S1848" s="79" t="str">
        <f t="shared" si="57"/>
        <v/>
      </c>
    </row>
    <row r="1849" spans="2:19" ht="21" customHeight="1" x14ac:dyDescent="0.2">
      <c r="B1849" s="104"/>
      <c r="C1849" s="96"/>
      <c r="D1849" s="96"/>
      <c r="E1849" s="104"/>
      <c r="F1849" s="96"/>
      <c r="G1849" s="96"/>
      <c r="H1849" s="104"/>
      <c r="I1849" s="96"/>
      <c r="J1849" s="96"/>
      <c r="K1849" s="104"/>
      <c r="L1849" s="96"/>
      <c r="M1849" s="96"/>
      <c r="N1849" s="96"/>
      <c r="O1849" s="104"/>
      <c r="P1849" s="104"/>
      <c r="Q1849" s="97"/>
      <c r="R1849" s="119" t="str">
        <f t="shared" si="56"/>
        <v/>
      </c>
      <c r="S1849" s="79" t="str">
        <f t="shared" si="57"/>
        <v/>
      </c>
    </row>
    <row r="1850" spans="2:19" ht="21" customHeight="1" x14ac:dyDescent="0.2">
      <c r="B1850" s="104"/>
      <c r="C1850" s="96"/>
      <c r="D1850" s="96"/>
      <c r="E1850" s="104"/>
      <c r="F1850" s="96"/>
      <c r="G1850" s="96"/>
      <c r="H1850" s="104"/>
      <c r="I1850" s="96"/>
      <c r="J1850" s="96"/>
      <c r="K1850" s="104"/>
      <c r="L1850" s="96"/>
      <c r="M1850" s="96"/>
      <c r="N1850" s="96"/>
      <c r="O1850" s="104"/>
      <c r="P1850" s="104"/>
      <c r="Q1850" s="97"/>
      <c r="R1850" s="119" t="str">
        <f t="shared" si="56"/>
        <v/>
      </c>
      <c r="S1850" s="79" t="str">
        <f t="shared" si="57"/>
        <v/>
      </c>
    </row>
    <row r="1851" spans="2:19" ht="21" customHeight="1" x14ac:dyDescent="0.2">
      <c r="B1851" s="104"/>
      <c r="C1851" s="96"/>
      <c r="D1851" s="96"/>
      <c r="E1851" s="104"/>
      <c r="F1851" s="96"/>
      <c r="G1851" s="96"/>
      <c r="H1851" s="104"/>
      <c r="I1851" s="96"/>
      <c r="J1851" s="96"/>
      <c r="K1851" s="104"/>
      <c r="L1851" s="96"/>
      <c r="M1851" s="96"/>
      <c r="N1851" s="96"/>
      <c r="O1851" s="104"/>
      <c r="P1851" s="104"/>
      <c r="Q1851" s="97"/>
      <c r="R1851" s="119" t="str">
        <f t="shared" si="56"/>
        <v/>
      </c>
      <c r="S1851" s="79" t="str">
        <f t="shared" si="57"/>
        <v/>
      </c>
    </row>
    <row r="1852" spans="2:19" ht="21" customHeight="1" x14ac:dyDescent="0.2">
      <c r="B1852" s="104"/>
      <c r="C1852" s="96"/>
      <c r="D1852" s="96"/>
      <c r="E1852" s="104"/>
      <c r="F1852" s="96"/>
      <c r="G1852" s="96"/>
      <c r="H1852" s="104"/>
      <c r="I1852" s="96"/>
      <c r="J1852" s="96"/>
      <c r="K1852" s="104"/>
      <c r="L1852" s="96"/>
      <c r="M1852" s="96"/>
      <c r="N1852" s="96"/>
      <c r="O1852" s="104"/>
      <c r="P1852" s="104"/>
      <c r="Q1852" s="97"/>
      <c r="R1852" s="119" t="str">
        <f t="shared" si="56"/>
        <v/>
      </c>
      <c r="S1852" s="79" t="str">
        <f t="shared" si="57"/>
        <v/>
      </c>
    </row>
    <row r="1853" spans="2:19" ht="21" customHeight="1" x14ac:dyDescent="0.2">
      <c r="B1853" s="104"/>
      <c r="C1853" s="96"/>
      <c r="D1853" s="96"/>
      <c r="E1853" s="104"/>
      <c r="F1853" s="96"/>
      <c r="G1853" s="96"/>
      <c r="H1853" s="104"/>
      <c r="I1853" s="96"/>
      <c r="J1853" s="96"/>
      <c r="K1853" s="104"/>
      <c r="L1853" s="96"/>
      <c r="M1853" s="96"/>
      <c r="N1853" s="96"/>
      <c r="O1853" s="104"/>
      <c r="P1853" s="104"/>
      <c r="Q1853" s="97"/>
      <c r="R1853" s="119" t="str">
        <f t="shared" si="56"/>
        <v/>
      </c>
      <c r="S1853" s="79" t="str">
        <f t="shared" si="57"/>
        <v/>
      </c>
    </row>
    <row r="1854" spans="2:19" ht="21" customHeight="1" x14ac:dyDescent="0.2">
      <c r="B1854" s="104"/>
      <c r="C1854" s="96"/>
      <c r="D1854" s="96"/>
      <c r="E1854" s="104"/>
      <c r="F1854" s="96"/>
      <c r="G1854" s="96"/>
      <c r="H1854" s="104"/>
      <c r="I1854" s="96"/>
      <c r="J1854" s="96"/>
      <c r="K1854" s="104"/>
      <c r="L1854" s="96"/>
      <c r="M1854" s="96"/>
      <c r="N1854" s="96"/>
      <c r="O1854" s="104"/>
      <c r="P1854" s="104"/>
      <c r="Q1854" s="97"/>
      <c r="R1854" s="119" t="str">
        <f t="shared" si="56"/>
        <v/>
      </c>
      <c r="S1854" s="79" t="str">
        <f t="shared" si="57"/>
        <v/>
      </c>
    </row>
    <row r="1855" spans="2:19" ht="21" customHeight="1" x14ac:dyDescent="0.2">
      <c r="B1855" s="104"/>
      <c r="C1855" s="96"/>
      <c r="D1855" s="96"/>
      <c r="E1855" s="104"/>
      <c r="F1855" s="96"/>
      <c r="G1855" s="96"/>
      <c r="H1855" s="104"/>
      <c r="I1855" s="96"/>
      <c r="J1855" s="96"/>
      <c r="K1855" s="104"/>
      <c r="L1855" s="96"/>
      <c r="M1855" s="96"/>
      <c r="N1855" s="96"/>
      <c r="O1855" s="104"/>
      <c r="P1855" s="104"/>
      <c r="Q1855" s="97"/>
      <c r="R1855" s="119" t="str">
        <f t="shared" si="56"/>
        <v/>
      </c>
      <c r="S1855" s="79" t="str">
        <f t="shared" si="57"/>
        <v/>
      </c>
    </row>
    <row r="1856" spans="2:19" ht="21" customHeight="1" x14ac:dyDescent="0.2">
      <c r="B1856" s="104"/>
      <c r="C1856" s="96"/>
      <c r="D1856" s="96"/>
      <c r="E1856" s="104"/>
      <c r="F1856" s="96"/>
      <c r="G1856" s="96"/>
      <c r="H1856" s="104"/>
      <c r="I1856" s="96"/>
      <c r="J1856" s="96"/>
      <c r="K1856" s="104"/>
      <c r="L1856" s="96"/>
      <c r="M1856" s="96"/>
      <c r="N1856" s="96"/>
      <c r="O1856" s="104"/>
      <c r="P1856" s="104"/>
      <c r="Q1856" s="97"/>
      <c r="R1856" s="119" t="str">
        <f t="shared" si="56"/>
        <v/>
      </c>
      <c r="S1856" s="79" t="str">
        <f t="shared" si="57"/>
        <v/>
      </c>
    </row>
    <row r="1857" spans="2:19" ht="21" customHeight="1" x14ac:dyDescent="0.2">
      <c r="B1857" s="104"/>
      <c r="C1857" s="96"/>
      <c r="D1857" s="96"/>
      <c r="E1857" s="104"/>
      <c r="F1857" s="96"/>
      <c r="G1857" s="96"/>
      <c r="H1857" s="104"/>
      <c r="I1857" s="96"/>
      <c r="J1857" s="96"/>
      <c r="K1857" s="104"/>
      <c r="L1857" s="96"/>
      <c r="M1857" s="96"/>
      <c r="N1857" s="96"/>
      <c r="O1857" s="104"/>
      <c r="P1857" s="104"/>
      <c r="Q1857" s="97"/>
      <c r="R1857" s="119" t="str">
        <f t="shared" si="56"/>
        <v/>
      </c>
      <c r="S1857" s="79" t="str">
        <f t="shared" si="57"/>
        <v/>
      </c>
    </row>
    <row r="1858" spans="2:19" ht="21" customHeight="1" x14ac:dyDescent="0.2">
      <c r="B1858" s="104"/>
      <c r="C1858" s="96"/>
      <c r="D1858" s="96"/>
      <c r="E1858" s="104"/>
      <c r="F1858" s="96"/>
      <c r="G1858" s="96"/>
      <c r="H1858" s="104"/>
      <c r="I1858" s="96"/>
      <c r="J1858" s="96"/>
      <c r="K1858" s="104"/>
      <c r="L1858" s="96"/>
      <c r="M1858" s="96"/>
      <c r="N1858" s="96"/>
      <c r="O1858" s="104"/>
      <c r="P1858" s="104"/>
      <c r="Q1858" s="97"/>
      <c r="R1858" s="119" t="str">
        <f t="shared" si="56"/>
        <v/>
      </c>
      <c r="S1858" s="79" t="str">
        <f t="shared" si="57"/>
        <v/>
      </c>
    </row>
    <row r="1859" spans="2:19" ht="21" customHeight="1" x14ac:dyDescent="0.2">
      <c r="B1859" s="104"/>
      <c r="C1859" s="96"/>
      <c r="D1859" s="96"/>
      <c r="E1859" s="104"/>
      <c r="F1859" s="96"/>
      <c r="G1859" s="96"/>
      <c r="H1859" s="104"/>
      <c r="I1859" s="96"/>
      <c r="J1859" s="96"/>
      <c r="K1859" s="104"/>
      <c r="L1859" s="96"/>
      <c r="M1859" s="96"/>
      <c r="N1859" s="96"/>
      <c r="O1859" s="104"/>
      <c r="P1859" s="104"/>
      <c r="Q1859" s="97"/>
      <c r="R1859" s="119" t="str">
        <f t="shared" si="56"/>
        <v/>
      </c>
      <c r="S1859" s="79" t="str">
        <f t="shared" si="57"/>
        <v/>
      </c>
    </row>
    <row r="1860" spans="2:19" ht="21" customHeight="1" x14ac:dyDescent="0.2">
      <c r="B1860" s="104"/>
      <c r="C1860" s="96"/>
      <c r="D1860" s="96"/>
      <c r="E1860" s="104"/>
      <c r="F1860" s="96"/>
      <c r="G1860" s="96"/>
      <c r="H1860" s="104"/>
      <c r="I1860" s="96"/>
      <c r="J1860" s="96"/>
      <c r="K1860" s="104"/>
      <c r="L1860" s="96"/>
      <c r="M1860" s="96"/>
      <c r="N1860" s="96"/>
      <c r="O1860" s="104"/>
      <c r="P1860" s="104"/>
      <c r="Q1860" s="97"/>
      <c r="R1860" s="119" t="str">
        <f t="shared" si="56"/>
        <v/>
      </c>
      <c r="S1860" s="79" t="str">
        <f t="shared" si="57"/>
        <v/>
      </c>
    </row>
    <row r="1861" spans="2:19" ht="21" customHeight="1" x14ac:dyDescent="0.2">
      <c r="B1861" s="104"/>
      <c r="C1861" s="96"/>
      <c r="D1861" s="96"/>
      <c r="E1861" s="104"/>
      <c r="F1861" s="96"/>
      <c r="G1861" s="96"/>
      <c r="H1861" s="104"/>
      <c r="I1861" s="96"/>
      <c r="J1861" s="96"/>
      <c r="K1861" s="104"/>
      <c r="L1861" s="96"/>
      <c r="M1861" s="96"/>
      <c r="N1861" s="96"/>
      <c r="O1861" s="104"/>
      <c r="P1861" s="104"/>
      <c r="Q1861" s="97"/>
      <c r="R1861" s="119" t="str">
        <f t="shared" si="56"/>
        <v/>
      </c>
      <c r="S1861" s="79" t="str">
        <f t="shared" si="57"/>
        <v/>
      </c>
    </row>
    <row r="1862" spans="2:19" ht="21" customHeight="1" x14ac:dyDescent="0.2">
      <c r="B1862" s="104"/>
      <c r="C1862" s="96"/>
      <c r="D1862" s="96"/>
      <c r="E1862" s="104"/>
      <c r="F1862" s="96"/>
      <c r="G1862" s="96"/>
      <c r="H1862" s="104"/>
      <c r="I1862" s="96"/>
      <c r="J1862" s="96"/>
      <c r="K1862" s="104"/>
      <c r="L1862" s="96"/>
      <c r="M1862" s="96"/>
      <c r="N1862" s="96"/>
      <c r="O1862" s="104"/>
      <c r="P1862" s="104"/>
      <c r="Q1862" s="97"/>
      <c r="R1862" s="119" t="str">
        <f t="shared" si="56"/>
        <v/>
      </c>
      <c r="S1862" s="79" t="str">
        <f t="shared" si="57"/>
        <v/>
      </c>
    </row>
    <row r="1863" spans="2:19" ht="21" customHeight="1" x14ac:dyDescent="0.2">
      <c r="B1863" s="104"/>
      <c r="C1863" s="96"/>
      <c r="D1863" s="96"/>
      <c r="E1863" s="104"/>
      <c r="F1863" s="96"/>
      <c r="G1863" s="96"/>
      <c r="H1863" s="104"/>
      <c r="I1863" s="96"/>
      <c r="J1863" s="96"/>
      <c r="K1863" s="104"/>
      <c r="L1863" s="96"/>
      <c r="M1863" s="96"/>
      <c r="N1863" s="96"/>
      <c r="O1863" s="104"/>
      <c r="P1863" s="104"/>
      <c r="Q1863" s="97"/>
      <c r="R1863" s="119" t="str">
        <f t="shared" si="56"/>
        <v/>
      </c>
      <c r="S1863" s="79" t="str">
        <f t="shared" si="57"/>
        <v/>
      </c>
    </row>
    <row r="1864" spans="2:19" ht="21" customHeight="1" x14ac:dyDescent="0.2">
      <c r="B1864" s="104"/>
      <c r="C1864" s="96"/>
      <c r="D1864" s="96"/>
      <c r="E1864" s="104"/>
      <c r="F1864" s="96"/>
      <c r="G1864" s="96"/>
      <c r="H1864" s="104"/>
      <c r="I1864" s="96"/>
      <c r="J1864" s="96"/>
      <c r="K1864" s="104"/>
      <c r="L1864" s="96"/>
      <c r="M1864" s="96"/>
      <c r="N1864" s="96"/>
      <c r="O1864" s="104"/>
      <c r="P1864" s="104"/>
      <c r="Q1864" s="97"/>
      <c r="R1864" s="119" t="str">
        <f t="shared" si="56"/>
        <v/>
      </c>
      <c r="S1864" s="79" t="str">
        <f t="shared" si="57"/>
        <v/>
      </c>
    </row>
    <row r="1865" spans="2:19" ht="21" customHeight="1" x14ac:dyDescent="0.2">
      <c r="B1865" s="104"/>
      <c r="C1865" s="96"/>
      <c r="D1865" s="96"/>
      <c r="E1865" s="104"/>
      <c r="F1865" s="96"/>
      <c r="G1865" s="96"/>
      <c r="H1865" s="104"/>
      <c r="I1865" s="96"/>
      <c r="J1865" s="96"/>
      <c r="K1865" s="104"/>
      <c r="L1865" s="96"/>
      <c r="M1865" s="96"/>
      <c r="N1865" s="96"/>
      <c r="O1865" s="104"/>
      <c r="P1865" s="104"/>
      <c r="Q1865" s="97"/>
      <c r="R1865" s="119" t="str">
        <f t="shared" si="56"/>
        <v/>
      </c>
      <c r="S1865" s="79" t="str">
        <f t="shared" si="57"/>
        <v/>
      </c>
    </row>
    <row r="1866" spans="2:19" ht="21" customHeight="1" x14ac:dyDescent="0.2">
      <c r="B1866" s="104"/>
      <c r="C1866" s="96"/>
      <c r="D1866" s="96"/>
      <c r="E1866" s="104"/>
      <c r="F1866" s="96"/>
      <c r="G1866" s="96"/>
      <c r="H1866" s="104"/>
      <c r="I1866" s="96"/>
      <c r="J1866" s="96"/>
      <c r="K1866" s="104"/>
      <c r="L1866" s="96"/>
      <c r="M1866" s="96"/>
      <c r="N1866" s="96"/>
      <c r="O1866" s="104"/>
      <c r="P1866" s="104"/>
      <c r="Q1866" s="97"/>
      <c r="R1866" s="119" t="str">
        <f t="shared" si="56"/>
        <v/>
      </c>
      <c r="S1866" s="79" t="str">
        <f t="shared" si="57"/>
        <v/>
      </c>
    </row>
    <row r="1867" spans="2:19" ht="21" customHeight="1" x14ac:dyDescent="0.2">
      <c r="B1867" s="104"/>
      <c r="C1867" s="96"/>
      <c r="D1867" s="96"/>
      <c r="E1867" s="104"/>
      <c r="F1867" s="96"/>
      <c r="G1867" s="96"/>
      <c r="H1867" s="104"/>
      <c r="I1867" s="96"/>
      <c r="J1867" s="96"/>
      <c r="K1867" s="104"/>
      <c r="L1867" s="96"/>
      <c r="M1867" s="96"/>
      <c r="N1867" s="96"/>
      <c r="O1867" s="104"/>
      <c r="P1867" s="104"/>
      <c r="Q1867" s="97"/>
      <c r="R1867" s="119" t="str">
        <f t="shared" si="56"/>
        <v/>
      </c>
      <c r="S1867" s="79" t="str">
        <f t="shared" si="57"/>
        <v/>
      </c>
    </row>
    <row r="1868" spans="2:19" ht="21" customHeight="1" x14ac:dyDescent="0.2">
      <c r="B1868" s="104"/>
      <c r="C1868" s="96"/>
      <c r="D1868" s="96"/>
      <c r="E1868" s="104"/>
      <c r="F1868" s="96"/>
      <c r="G1868" s="96"/>
      <c r="H1868" s="104"/>
      <c r="I1868" s="96"/>
      <c r="J1868" s="96"/>
      <c r="K1868" s="104"/>
      <c r="L1868" s="96"/>
      <c r="M1868" s="96"/>
      <c r="N1868" s="96"/>
      <c r="O1868" s="104"/>
      <c r="P1868" s="104"/>
      <c r="Q1868" s="97"/>
      <c r="R1868" s="119" t="str">
        <f t="shared" si="56"/>
        <v/>
      </c>
      <c r="S1868" s="79" t="str">
        <f t="shared" si="57"/>
        <v/>
      </c>
    </row>
    <row r="1869" spans="2:19" ht="21" customHeight="1" x14ac:dyDescent="0.2">
      <c r="B1869" s="104"/>
      <c r="C1869" s="96"/>
      <c r="D1869" s="96"/>
      <c r="E1869" s="104"/>
      <c r="F1869" s="96"/>
      <c r="G1869" s="96"/>
      <c r="H1869" s="104"/>
      <c r="I1869" s="96"/>
      <c r="J1869" s="96"/>
      <c r="K1869" s="104"/>
      <c r="L1869" s="96"/>
      <c r="M1869" s="96"/>
      <c r="N1869" s="96"/>
      <c r="O1869" s="104"/>
      <c r="P1869" s="104"/>
      <c r="Q1869" s="97"/>
      <c r="R1869" s="119" t="str">
        <f t="shared" ref="R1869:R1932" si="58">IF(S1869&lt;&gt;"","Erreur","")</f>
        <v/>
      </c>
      <c r="S1869" s="79" t="str">
        <f t="shared" ref="S1869:S1932" si="59">IF(AND(B1869&lt;&gt;"",B1868=""),"La ligne précédente ne doit pas être vide",IF(AND(B1869&lt;&gt;"",OR(C1869="",D1869="",N1869="")),"Veuillez compléter les informations d'identification du dérivé.",IF(AND(B1869="",OR(C1869&lt;&gt;"",D1869&lt;&gt;"",N1869&lt;&gt;"")),"Veuillez compléter les informations d'identification du dérivé en colonne C0010.",IF(AND(B1869&lt;&gt;"",E1869&lt;&gt;"",F1869=""),"Veuillez compléter la colonne C0230 Type de code.",IF(AND(B1869&lt;&gt;"",F1869=""),"Veuillez sélectionner Total/NA dans la liste de la colonne C0230 si vous n'avez rien à déclarer.",IF(AND(B1869&lt;&gt;"",H1869&lt;&gt;"",I1869=""),"Veuillez compléter la colonne C0260 Type de code.",IF(AND(B1869&lt;&gt;"",I1869=""),"Veuillez sélectionner Total/NA dans la liste de la colonne C0260 si vous n'avez rien à déclarer.","")))))))</f>
        <v/>
      </c>
    </row>
    <row r="1870" spans="2:19" ht="21" customHeight="1" x14ac:dyDescent="0.2">
      <c r="B1870" s="104"/>
      <c r="C1870" s="96"/>
      <c r="D1870" s="96"/>
      <c r="E1870" s="104"/>
      <c r="F1870" s="96"/>
      <c r="G1870" s="96"/>
      <c r="H1870" s="104"/>
      <c r="I1870" s="96"/>
      <c r="J1870" s="96"/>
      <c r="K1870" s="104"/>
      <c r="L1870" s="96"/>
      <c r="M1870" s="96"/>
      <c r="N1870" s="96"/>
      <c r="O1870" s="104"/>
      <c r="P1870" s="104"/>
      <c r="Q1870" s="97"/>
      <c r="R1870" s="119" t="str">
        <f t="shared" si="58"/>
        <v/>
      </c>
      <c r="S1870" s="79" t="str">
        <f t="shared" si="59"/>
        <v/>
      </c>
    </row>
    <row r="1871" spans="2:19" ht="21" customHeight="1" x14ac:dyDescent="0.2">
      <c r="B1871" s="104"/>
      <c r="C1871" s="96"/>
      <c r="D1871" s="96"/>
      <c r="E1871" s="104"/>
      <c r="F1871" s="96"/>
      <c r="G1871" s="96"/>
      <c r="H1871" s="104"/>
      <c r="I1871" s="96"/>
      <c r="J1871" s="96"/>
      <c r="K1871" s="104"/>
      <c r="L1871" s="96"/>
      <c r="M1871" s="96"/>
      <c r="N1871" s="96"/>
      <c r="O1871" s="104"/>
      <c r="P1871" s="104"/>
      <c r="Q1871" s="97"/>
      <c r="R1871" s="119" t="str">
        <f t="shared" si="58"/>
        <v/>
      </c>
      <c r="S1871" s="79" t="str">
        <f t="shared" si="59"/>
        <v/>
      </c>
    </row>
    <row r="1872" spans="2:19" ht="21" customHeight="1" x14ac:dyDescent="0.2">
      <c r="B1872" s="104"/>
      <c r="C1872" s="96"/>
      <c r="D1872" s="96"/>
      <c r="E1872" s="104"/>
      <c r="F1872" s="96"/>
      <c r="G1872" s="96"/>
      <c r="H1872" s="104"/>
      <c r="I1872" s="96"/>
      <c r="J1872" s="96"/>
      <c r="K1872" s="104"/>
      <c r="L1872" s="96"/>
      <c r="M1872" s="96"/>
      <c r="N1872" s="96"/>
      <c r="O1872" s="104"/>
      <c r="P1872" s="104"/>
      <c r="Q1872" s="97"/>
      <c r="R1872" s="119" t="str">
        <f t="shared" si="58"/>
        <v/>
      </c>
      <c r="S1872" s="79" t="str">
        <f t="shared" si="59"/>
        <v/>
      </c>
    </row>
    <row r="1873" spans="2:19" ht="21" customHeight="1" x14ac:dyDescent="0.2">
      <c r="B1873" s="104"/>
      <c r="C1873" s="96"/>
      <c r="D1873" s="96"/>
      <c r="E1873" s="104"/>
      <c r="F1873" s="96"/>
      <c r="G1873" s="96"/>
      <c r="H1873" s="104"/>
      <c r="I1873" s="96"/>
      <c r="J1873" s="96"/>
      <c r="K1873" s="104"/>
      <c r="L1873" s="96"/>
      <c r="M1873" s="96"/>
      <c r="N1873" s="96"/>
      <c r="O1873" s="104"/>
      <c r="P1873" s="104"/>
      <c r="Q1873" s="97"/>
      <c r="R1873" s="119" t="str">
        <f t="shared" si="58"/>
        <v/>
      </c>
      <c r="S1873" s="79" t="str">
        <f t="shared" si="59"/>
        <v/>
      </c>
    </row>
    <row r="1874" spans="2:19" ht="21" customHeight="1" x14ac:dyDescent="0.2">
      <c r="B1874" s="104"/>
      <c r="C1874" s="96"/>
      <c r="D1874" s="96"/>
      <c r="E1874" s="104"/>
      <c r="F1874" s="96"/>
      <c r="G1874" s="96"/>
      <c r="H1874" s="104"/>
      <c r="I1874" s="96"/>
      <c r="J1874" s="96"/>
      <c r="K1874" s="104"/>
      <c r="L1874" s="96"/>
      <c r="M1874" s="96"/>
      <c r="N1874" s="96"/>
      <c r="O1874" s="104"/>
      <c r="P1874" s="104"/>
      <c r="Q1874" s="97"/>
      <c r="R1874" s="119" t="str">
        <f t="shared" si="58"/>
        <v/>
      </c>
      <c r="S1874" s="79" t="str">
        <f t="shared" si="59"/>
        <v/>
      </c>
    </row>
    <row r="1875" spans="2:19" ht="21" customHeight="1" x14ac:dyDescent="0.2">
      <c r="B1875" s="104"/>
      <c r="C1875" s="96"/>
      <c r="D1875" s="96"/>
      <c r="E1875" s="104"/>
      <c r="F1875" s="96"/>
      <c r="G1875" s="96"/>
      <c r="H1875" s="104"/>
      <c r="I1875" s="96"/>
      <c r="J1875" s="96"/>
      <c r="K1875" s="104"/>
      <c r="L1875" s="96"/>
      <c r="M1875" s="96"/>
      <c r="N1875" s="96"/>
      <c r="O1875" s="104"/>
      <c r="P1875" s="104"/>
      <c r="Q1875" s="97"/>
      <c r="R1875" s="119" t="str">
        <f t="shared" si="58"/>
        <v/>
      </c>
      <c r="S1875" s="79" t="str">
        <f t="shared" si="59"/>
        <v/>
      </c>
    </row>
    <row r="1876" spans="2:19" ht="21" customHeight="1" x14ac:dyDescent="0.2">
      <c r="B1876" s="104"/>
      <c r="C1876" s="96"/>
      <c r="D1876" s="96"/>
      <c r="E1876" s="104"/>
      <c r="F1876" s="96"/>
      <c r="G1876" s="96"/>
      <c r="H1876" s="104"/>
      <c r="I1876" s="96"/>
      <c r="J1876" s="96"/>
      <c r="K1876" s="104"/>
      <c r="L1876" s="96"/>
      <c r="M1876" s="96"/>
      <c r="N1876" s="96"/>
      <c r="O1876" s="104"/>
      <c r="P1876" s="104"/>
      <c r="Q1876" s="97"/>
      <c r="R1876" s="119" t="str">
        <f t="shared" si="58"/>
        <v/>
      </c>
      <c r="S1876" s="79" t="str">
        <f t="shared" si="59"/>
        <v/>
      </c>
    </row>
    <row r="1877" spans="2:19" ht="21" customHeight="1" x14ac:dyDescent="0.2">
      <c r="B1877" s="104"/>
      <c r="C1877" s="96"/>
      <c r="D1877" s="96"/>
      <c r="E1877" s="104"/>
      <c r="F1877" s="96"/>
      <c r="G1877" s="96"/>
      <c r="H1877" s="104"/>
      <c r="I1877" s="96"/>
      <c r="J1877" s="96"/>
      <c r="K1877" s="104"/>
      <c r="L1877" s="96"/>
      <c r="M1877" s="96"/>
      <c r="N1877" s="96"/>
      <c r="O1877" s="104"/>
      <c r="P1877" s="104"/>
      <c r="Q1877" s="97"/>
      <c r="R1877" s="119" t="str">
        <f t="shared" si="58"/>
        <v/>
      </c>
      <c r="S1877" s="79" t="str">
        <f t="shared" si="59"/>
        <v/>
      </c>
    </row>
    <row r="1878" spans="2:19" ht="21" customHeight="1" x14ac:dyDescent="0.2">
      <c r="B1878" s="104"/>
      <c r="C1878" s="96"/>
      <c r="D1878" s="96"/>
      <c r="E1878" s="104"/>
      <c r="F1878" s="96"/>
      <c r="G1878" s="96"/>
      <c r="H1878" s="104"/>
      <c r="I1878" s="96"/>
      <c r="J1878" s="96"/>
      <c r="K1878" s="104"/>
      <c r="L1878" s="96"/>
      <c r="M1878" s="96"/>
      <c r="N1878" s="96"/>
      <c r="O1878" s="104"/>
      <c r="P1878" s="104"/>
      <c r="Q1878" s="97"/>
      <c r="R1878" s="119" t="str">
        <f t="shared" si="58"/>
        <v/>
      </c>
      <c r="S1878" s="79" t="str">
        <f t="shared" si="59"/>
        <v/>
      </c>
    </row>
    <row r="1879" spans="2:19" ht="21" customHeight="1" x14ac:dyDescent="0.2">
      <c r="B1879" s="104"/>
      <c r="C1879" s="96"/>
      <c r="D1879" s="96"/>
      <c r="E1879" s="104"/>
      <c r="F1879" s="96"/>
      <c r="G1879" s="96"/>
      <c r="H1879" s="104"/>
      <c r="I1879" s="96"/>
      <c r="J1879" s="96"/>
      <c r="K1879" s="104"/>
      <c r="L1879" s="96"/>
      <c r="M1879" s="96"/>
      <c r="N1879" s="96"/>
      <c r="O1879" s="104"/>
      <c r="P1879" s="104"/>
      <c r="Q1879" s="97"/>
      <c r="R1879" s="119" t="str">
        <f t="shared" si="58"/>
        <v/>
      </c>
      <c r="S1879" s="79" t="str">
        <f t="shared" si="59"/>
        <v/>
      </c>
    </row>
    <row r="1880" spans="2:19" ht="21" customHeight="1" x14ac:dyDescent="0.2">
      <c r="B1880" s="104"/>
      <c r="C1880" s="96"/>
      <c r="D1880" s="96"/>
      <c r="E1880" s="104"/>
      <c r="F1880" s="96"/>
      <c r="G1880" s="96"/>
      <c r="H1880" s="104"/>
      <c r="I1880" s="96"/>
      <c r="J1880" s="96"/>
      <c r="K1880" s="104"/>
      <c r="L1880" s="96"/>
      <c r="M1880" s="96"/>
      <c r="N1880" s="96"/>
      <c r="O1880" s="104"/>
      <c r="P1880" s="104"/>
      <c r="Q1880" s="97"/>
      <c r="R1880" s="119" t="str">
        <f t="shared" si="58"/>
        <v/>
      </c>
      <c r="S1880" s="79" t="str">
        <f t="shared" si="59"/>
        <v/>
      </c>
    </row>
    <row r="1881" spans="2:19" ht="21" customHeight="1" x14ac:dyDescent="0.2">
      <c r="B1881" s="104"/>
      <c r="C1881" s="96"/>
      <c r="D1881" s="96"/>
      <c r="E1881" s="104"/>
      <c r="F1881" s="96"/>
      <c r="G1881" s="96"/>
      <c r="H1881" s="104"/>
      <c r="I1881" s="96"/>
      <c r="J1881" s="96"/>
      <c r="K1881" s="104"/>
      <c r="L1881" s="96"/>
      <c r="M1881" s="96"/>
      <c r="N1881" s="96"/>
      <c r="O1881" s="104"/>
      <c r="P1881" s="104"/>
      <c r="Q1881" s="97"/>
      <c r="R1881" s="119" t="str">
        <f t="shared" si="58"/>
        <v/>
      </c>
      <c r="S1881" s="79" t="str">
        <f t="shared" si="59"/>
        <v/>
      </c>
    </row>
    <row r="1882" spans="2:19" ht="21" customHeight="1" x14ac:dyDescent="0.2">
      <c r="B1882" s="104"/>
      <c r="C1882" s="96"/>
      <c r="D1882" s="96"/>
      <c r="E1882" s="104"/>
      <c r="F1882" s="96"/>
      <c r="G1882" s="96"/>
      <c r="H1882" s="104"/>
      <c r="I1882" s="96"/>
      <c r="J1882" s="96"/>
      <c r="K1882" s="104"/>
      <c r="L1882" s="96"/>
      <c r="M1882" s="96"/>
      <c r="N1882" s="96"/>
      <c r="O1882" s="104"/>
      <c r="P1882" s="104"/>
      <c r="Q1882" s="97"/>
      <c r="R1882" s="119" t="str">
        <f t="shared" si="58"/>
        <v/>
      </c>
      <c r="S1882" s="79" t="str">
        <f t="shared" si="59"/>
        <v/>
      </c>
    </row>
    <row r="1883" spans="2:19" ht="21" customHeight="1" x14ac:dyDescent="0.2">
      <c r="B1883" s="104"/>
      <c r="C1883" s="96"/>
      <c r="D1883" s="96"/>
      <c r="E1883" s="104"/>
      <c r="F1883" s="96"/>
      <c r="G1883" s="96"/>
      <c r="H1883" s="104"/>
      <c r="I1883" s="96"/>
      <c r="J1883" s="96"/>
      <c r="K1883" s="104"/>
      <c r="L1883" s="96"/>
      <c r="M1883" s="96"/>
      <c r="N1883" s="96"/>
      <c r="O1883" s="104"/>
      <c r="P1883" s="104"/>
      <c r="Q1883" s="97"/>
      <c r="R1883" s="119" t="str">
        <f t="shared" si="58"/>
        <v/>
      </c>
      <c r="S1883" s="79" t="str">
        <f t="shared" si="59"/>
        <v/>
      </c>
    </row>
    <row r="1884" spans="2:19" ht="21" customHeight="1" x14ac:dyDescent="0.2">
      <c r="B1884" s="104"/>
      <c r="C1884" s="96"/>
      <c r="D1884" s="96"/>
      <c r="E1884" s="104"/>
      <c r="F1884" s="96"/>
      <c r="G1884" s="96"/>
      <c r="H1884" s="104"/>
      <c r="I1884" s="96"/>
      <c r="J1884" s="96"/>
      <c r="K1884" s="104"/>
      <c r="L1884" s="96"/>
      <c r="M1884" s="96"/>
      <c r="N1884" s="96"/>
      <c r="O1884" s="104"/>
      <c r="P1884" s="104"/>
      <c r="Q1884" s="97"/>
      <c r="R1884" s="119" t="str">
        <f t="shared" si="58"/>
        <v/>
      </c>
      <c r="S1884" s="79" t="str">
        <f t="shared" si="59"/>
        <v/>
      </c>
    </row>
    <row r="1885" spans="2:19" ht="21" customHeight="1" x14ac:dyDescent="0.2">
      <c r="B1885" s="104"/>
      <c r="C1885" s="96"/>
      <c r="D1885" s="96"/>
      <c r="E1885" s="104"/>
      <c r="F1885" s="96"/>
      <c r="G1885" s="96"/>
      <c r="H1885" s="104"/>
      <c r="I1885" s="96"/>
      <c r="J1885" s="96"/>
      <c r="K1885" s="104"/>
      <c r="L1885" s="96"/>
      <c r="M1885" s="96"/>
      <c r="N1885" s="96"/>
      <c r="O1885" s="104"/>
      <c r="P1885" s="104"/>
      <c r="Q1885" s="97"/>
      <c r="R1885" s="119" t="str">
        <f t="shared" si="58"/>
        <v/>
      </c>
      <c r="S1885" s="79" t="str">
        <f t="shared" si="59"/>
        <v/>
      </c>
    </row>
    <row r="1886" spans="2:19" ht="21" customHeight="1" x14ac:dyDescent="0.2">
      <c r="B1886" s="104"/>
      <c r="C1886" s="96"/>
      <c r="D1886" s="96"/>
      <c r="E1886" s="104"/>
      <c r="F1886" s="96"/>
      <c r="G1886" s="96"/>
      <c r="H1886" s="104"/>
      <c r="I1886" s="96"/>
      <c r="J1886" s="96"/>
      <c r="K1886" s="104"/>
      <c r="L1886" s="96"/>
      <c r="M1886" s="96"/>
      <c r="N1886" s="96"/>
      <c r="O1886" s="104"/>
      <c r="P1886" s="104"/>
      <c r="Q1886" s="97"/>
      <c r="R1886" s="119" t="str">
        <f t="shared" si="58"/>
        <v/>
      </c>
      <c r="S1886" s="79" t="str">
        <f t="shared" si="59"/>
        <v/>
      </c>
    </row>
    <row r="1887" spans="2:19" ht="21" customHeight="1" x14ac:dyDescent="0.2">
      <c r="B1887" s="104"/>
      <c r="C1887" s="96"/>
      <c r="D1887" s="96"/>
      <c r="E1887" s="104"/>
      <c r="F1887" s="96"/>
      <c r="G1887" s="96"/>
      <c r="H1887" s="104"/>
      <c r="I1887" s="96"/>
      <c r="J1887" s="96"/>
      <c r="K1887" s="104"/>
      <c r="L1887" s="96"/>
      <c r="M1887" s="96"/>
      <c r="N1887" s="96"/>
      <c r="O1887" s="104"/>
      <c r="P1887" s="104"/>
      <c r="Q1887" s="97"/>
      <c r="R1887" s="119" t="str">
        <f t="shared" si="58"/>
        <v/>
      </c>
      <c r="S1887" s="79" t="str">
        <f t="shared" si="59"/>
        <v/>
      </c>
    </row>
    <row r="1888" spans="2:19" ht="21" customHeight="1" x14ac:dyDescent="0.2">
      <c r="B1888" s="104"/>
      <c r="C1888" s="96"/>
      <c r="D1888" s="96"/>
      <c r="E1888" s="104"/>
      <c r="F1888" s="96"/>
      <c r="G1888" s="96"/>
      <c r="H1888" s="104"/>
      <c r="I1888" s="96"/>
      <c r="J1888" s="96"/>
      <c r="K1888" s="104"/>
      <c r="L1888" s="96"/>
      <c r="M1888" s="96"/>
      <c r="N1888" s="96"/>
      <c r="O1888" s="104"/>
      <c r="P1888" s="104"/>
      <c r="Q1888" s="97"/>
      <c r="R1888" s="119" t="str">
        <f t="shared" si="58"/>
        <v/>
      </c>
      <c r="S1888" s="79" t="str">
        <f t="shared" si="59"/>
        <v/>
      </c>
    </row>
    <row r="1889" spans="2:19" ht="21" customHeight="1" x14ac:dyDescent="0.2">
      <c r="B1889" s="104"/>
      <c r="C1889" s="96"/>
      <c r="D1889" s="96"/>
      <c r="E1889" s="104"/>
      <c r="F1889" s="96"/>
      <c r="G1889" s="96"/>
      <c r="H1889" s="104"/>
      <c r="I1889" s="96"/>
      <c r="J1889" s="96"/>
      <c r="K1889" s="104"/>
      <c r="L1889" s="96"/>
      <c r="M1889" s="96"/>
      <c r="N1889" s="96"/>
      <c r="O1889" s="104"/>
      <c r="P1889" s="104"/>
      <c r="Q1889" s="97"/>
      <c r="R1889" s="119" t="str">
        <f t="shared" si="58"/>
        <v/>
      </c>
      <c r="S1889" s="79" t="str">
        <f t="shared" si="59"/>
        <v/>
      </c>
    </row>
    <row r="1890" spans="2:19" ht="21" customHeight="1" x14ac:dyDescent="0.2">
      <c r="B1890" s="104"/>
      <c r="C1890" s="96"/>
      <c r="D1890" s="96"/>
      <c r="E1890" s="104"/>
      <c r="F1890" s="96"/>
      <c r="G1890" s="96"/>
      <c r="H1890" s="104"/>
      <c r="I1890" s="96"/>
      <c r="J1890" s="96"/>
      <c r="K1890" s="104"/>
      <c r="L1890" s="96"/>
      <c r="M1890" s="96"/>
      <c r="N1890" s="96"/>
      <c r="O1890" s="104"/>
      <c r="P1890" s="104"/>
      <c r="Q1890" s="97"/>
      <c r="R1890" s="119" t="str">
        <f t="shared" si="58"/>
        <v/>
      </c>
      <c r="S1890" s="79" t="str">
        <f t="shared" si="59"/>
        <v/>
      </c>
    </row>
    <row r="1891" spans="2:19" ht="21" customHeight="1" x14ac:dyDescent="0.2">
      <c r="B1891" s="104"/>
      <c r="C1891" s="96"/>
      <c r="D1891" s="96"/>
      <c r="E1891" s="104"/>
      <c r="F1891" s="96"/>
      <c r="G1891" s="96"/>
      <c r="H1891" s="104"/>
      <c r="I1891" s="96"/>
      <c r="J1891" s="96"/>
      <c r="K1891" s="104"/>
      <c r="L1891" s="96"/>
      <c r="M1891" s="96"/>
      <c r="N1891" s="96"/>
      <c r="O1891" s="104"/>
      <c r="P1891" s="104"/>
      <c r="Q1891" s="97"/>
      <c r="R1891" s="119" t="str">
        <f t="shared" si="58"/>
        <v/>
      </c>
      <c r="S1891" s="79" t="str">
        <f t="shared" si="59"/>
        <v/>
      </c>
    </row>
    <row r="1892" spans="2:19" ht="21" customHeight="1" x14ac:dyDescent="0.2">
      <c r="B1892" s="104"/>
      <c r="C1892" s="96"/>
      <c r="D1892" s="96"/>
      <c r="E1892" s="104"/>
      <c r="F1892" s="96"/>
      <c r="G1892" s="96"/>
      <c r="H1892" s="104"/>
      <c r="I1892" s="96"/>
      <c r="J1892" s="96"/>
      <c r="K1892" s="104"/>
      <c r="L1892" s="96"/>
      <c r="M1892" s="96"/>
      <c r="N1892" s="96"/>
      <c r="O1892" s="104"/>
      <c r="P1892" s="104"/>
      <c r="Q1892" s="97"/>
      <c r="R1892" s="119" t="str">
        <f t="shared" si="58"/>
        <v/>
      </c>
      <c r="S1892" s="79" t="str">
        <f t="shared" si="59"/>
        <v/>
      </c>
    </row>
    <row r="1893" spans="2:19" ht="21" customHeight="1" x14ac:dyDescent="0.2">
      <c r="B1893" s="104"/>
      <c r="C1893" s="96"/>
      <c r="D1893" s="96"/>
      <c r="E1893" s="104"/>
      <c r="F1893" s="96"/>
      <c r="G1893" s="96"/>
      <c r="H1893" s="104"/>
      <c r="I1893" s="96"/>
      <c r="J1893" s="96"/>
      <c r="K1893" s="104"/>
      <c r="L1893" s="96"/>
      <c r="M1893" s="96"/>
      <c r="N1893" s="96"/>
      <c r="O1893" s="104"/>
      <c r="P1893" s="104"/>
      <c r="Q1893" s="97"/>
      <c r="R1893" s="119" t="str">
        <f t="shared" si="58"/>
        <v/>
      </c>
      <c r="S1893" s="79" t="str">
        <f t="shared" si="59"/>
        <v/>
      </c>
    </row>
    <row r="1894" spans="2:19" ht="21" customHeight="1" x14ac:dyDescent="0.2">
      <c r="B1894" s="104"/>
      <c r="C1894" s="96"/>
      <c r="D1894" s="96"/>
      <c r="E1894" s="104"/>
      <c r="F1894" s="96"/>
      <c r="G1894" s="96"/>
      <c r="H1894" s="104"/>
      <c r="I1894" s="96"/>
      <c r="J1894" s="96"/>
      <c r="K1894" s="104"/>
      <c r="L1894" s="96"/>
      <c r="M1894" s="96"/>
      <c r="N1894" s="96"/>
      <c r="O1894" s="104"/>
      <c r="P1894" s="104"/>
      <c r="Q1894" s="97"/>
      <c r="R1894" s="119" t="str">
        <f t="shared" si="58"/>
        <v/>
      </c>
      <c r="S1894" s="79" t="str">
        <f t="shared" si="59"/>
        <v/>
      </c>
    </row>
    <row r="1895" spans="2:19" ht="21" customHeight="1" x14ac:dyDescent="0.2">
      <c r="B1895" s="104"/>
      <c r="C1895" s="96"/>
      <c r="D1895" s="96"/>
      <c r="E1895" s="104"/>
      <c r="F1895" s="96"/>
      <c r="G1895" s="96"/>
      <c r="H1895" s="104"/>
      <c r="I1895" s="96"/>
      <c r="J1895" s="96"/>
      <c r="K1895" s="104"/>
      <c r="L1895" s="96"/>
      <c r="M1895" s="96"/>
      <c r="N1895" s="96"/>
      <c r="O1895" s="104"/>
      <c r="P1895" s="104"/>
      <c r="Q1895" s="97"/>
      <c r="R1895" s="119" t="str">
        <f t="shared" si="58"/>
        <v/>
      </c>
      <c r="S1895" s="79" t="str">
        <f t="shared" si="59"/>
        <v/>
      </c>
    </row>
    <row r="1896" spans="2:19" ht="21" customHeight="1" x14ac:dyDescent="0.2">
      <c r="B1896" s="104"/>
      <c r="C1896" s="96"/>
      <c r="D1896" s="96"/>
      <c r="E1896" s="104"/>
      <c r="F1896" s="96"/>
      <c r="G1896" s="96"/>
      <c r="H1896" s="104"/>
      <c r="I1896" s="96"/>
      <c r="J1896" s="96"/>
      <c r="K1896" s="104"/>
      <c r="L1896" s="96"/>
      <c r="M1896" s="96"/>
      <c r="N1896" s="96"/>
      <c r="O1896" s="104"/>
      <c r="P1896" s="104"/>
      <c r="Q1896" s="97"/>
      <c r="R1896" s="119" t="str">
        <f t="shared" si="58"/>
        <v/>
      </c>
      <c r="S1896" s="79" t="str">
        <f t="shared" si="59"/>
        <v/>
      </c>
    </row>
    <row r="1897" spans="2:19" ht="21" customHeight="1" x14ac:dyDescent="0.2">
      <c r="B1897" s="104"/>
      <c r="C1897" s="96"/>
      <c r="D1897" s="96"/>
      <c r="E1897" s="104"/>
      <c r="F1897" s="96"/>
      <c r="G1897" s="96"/>
      <c r="H1897" s="104"/>
      <c r="I1897" s="96"/>
      <c r="J1897" s="96"/>
      <c r="K1897" s="104"/>
      <c r="L1897" s="96"/>
      <c r="M1897" s="96"/>
      <c r="N1897" s="96"/>
      <c r="O1897" s="104"/>
      <c r="P1897" s="104"/>
      <c r="Q1897" s="97"/>
      <c r="R1897" s="119" t="str">
        <f t="shared" si="58"/>
        <v/>
      </c>
      <c r="S1897" s="79" t="str">
        <f t="shared" si="59"/>
        <v/>
      </c>
    </row>
    <row r="1898" spans="2:19" ht="21" customHeight="1" x14ac:dyDescent="0.2">
      <c r="B1898" s="104"/>
      <c r="C1898" s="96"/>
      <c r="D1898" s="96"/>
      <c r="E1898" s="104"/>
      <c r="F1898" s="96"/>
      <c r="G1898" s="96"/>
      <c r="H1898" s="104"/>
      <c r="I1898" s="96"/>
      <c r="J1898" s="96"/>
      <c r="K1898" s="104"/>
      <c r="L1898" s="96"/>
      <c r="M1898" s="96"/>
      <c r="N1898" s="96"/>
      <c r="O1898" s="104"/>
      <c r="P1898" s="104"/>
      <c r="Q1898" s="97"/>
      <c r="R1898" s="119" t="str">
        <f t="shared" si="58"/>
        <v/>
      </c>
      <c r="S1898" s="79" t="str">
        <f t="shared" si="59"/>
        <v/>
      </c>
    </row>
    <row r="1899" spans="2:19" ht="21" customHeight="1" x14ac:dyDescent="0.2">
      <c r="B1899" s="104"/>
      <c r="C1899" s="96"/>
      <c r="D1899" s="96"/>
      <c r="E1899" s="104"/>
      <c r="F1899" s="96"/>
      <c r="G1899" s="96"/>
      <c r="H1899" s="104"/>
      <c r="I1899" s="96"/>
      <c r="J1899" s="96"/>
      <c r="K1899" s="104"/>
      <c r="L1899" s="96"/>
      <c r="M1899" s="96"/>
      <c r="N1899" s="96"/>
      <c r="O1899" s="104"/>
      <c r="P1899" s="104"/>
      <c r="Q1899" s="97"/>
      <c r="R1899" s="119" t="str">
        <f t="shared" si="58"/>
        <v/>
      </c>
      <c r="S1899" s="79" t="str">
        <f t="shared" si="59"/>
        <v/>
      </c>
    </row>
    <row r="1900" spans="2:19" ht="21" customHeight="1" x14ac:dyDescent="0.2">
      <c r="B1900" s="104"/>
      <c r="C1900" s="96"/>
      <c r="D1900" s="96"/>
      <c r="E1900" s="104"/>
      <c r="F1900" s="96"/>
      <c r="G1900" s="96"/>
      <c r="H1900" s="104"/>
      <c r="I1900" s="96"/>
      <c r="J1900" s="96"/>
      <c r="K1900" s="104"/>
      <c r="L1900" s="96"/>
      <c r="M1900" s="96"/>
      <c r="N1900" s="96"/>
      <c r="O1900" s="104"/>
      <c r="P1900" s="104"/>
      <c r="Q1900" s="97"/>
      <c r="R1900" s="119" t="str">
        <f t="shared" si="58"/>
        <v/>
      </c>
      <c r="S1900" s="79" t="str">
        <f t="shared" si="59"/>
        <v/>
      </c>
    </row>
    <row r="1901" spans="2:19" ht="21" customHeight="1" x14ac:dyDescent="0.2">
      <c r="B1901" s="104"/>
      <c r="C1901" s="96"/>
      <c r="D1901" s="96"/>
      <c r="E1901" s="104"/>
      <c r="F1901" s="96"/>
      <c r="G1901" s="96"/>
      <c r="H1901" s="104"/>
      <c r="I1901" s="96"/>
      <c r="J1901" s="96"/>
      <c r="K1901" s="104"/>
      <c r="L1901" s="96"/>
      <c r="M1901" s="96"/>
      <c r="N1901" s="96"/>
      <c r="O1901" s="104"/>
      <c r="P1901" s="104"/>
      <c r="Q1901" s="97"/>
      <c r="R1901" s="119" t="str">
        <f t="shared" si="58"/>
        <v/>
      </c>
      <c r="S1901" s="79" t="str">
        <f t="shared" si="59"/>
        <v/>
      </c>
    </row>
    <row r="1902" spans="2:19" ht="21" customHeight="1" x14ac:dyDescent="0.2">
      <c r="B1902" s="104"/>
      <c r="C1902" s="96"/>
      <c r="D1902" s="96"/>
      <c r="E1902" s="104"/>
      <c r="F1902" s="96"/>
      <c r="G1902" s="96"/>
      <c r="H1902" s="104"/>
      <c r="I1902" s="96"/>
      <c r="J1902" s="96"/>
      <c r="K1902" s="104"/>
      <c r="L1902" s="96"/>
      <c r="M1902" s="96"/>
      <c r="N1902" s="96"/>
      <c r="O1902" s="104"/>
      <c r="P1902" s="104"/>
      <c r="Q1902" s="97"/>
      <c r="R1902" s="119" t="str">
        <f t="shared" si="58"/>
        <v/>
      </c>
      <c r="S1902" s="79" t="str">
        <f t="shared" si="59"/>
        <v/>
      </c>
    </row>
    <row r="1903" spans="2:19" ht="21" customHeight="1" x14ac:dyDescent="0.2">
      <c r="B1903" s="104"/>
      <c r="C1903" s="96"/>
      <c r="D1903" s="96"/>
      <c r="E1903" s="104"/>
      <c r="F1903" s="96"/>
      <c r="G1903" s="96"/>
      <c r="H1903" s="104"/>
      <c r="I1903" s="96"/>
      <c r="J1903" s="96"/>
      <c r="K1903" s="104"/>
      <c r="L1903" s="96"/>
      <c r="M1903" s="96"/>
      <c r="N1903" s="96"/>
      <c r="O1903" s="104"/>
      <c r="P1903" s="104"/>
      <c r="Q1903" s="97"/>
      <c r="R1903" s="119" t="str">
        <f t="shared" si="58"/>
        <v/>
      </c>
      <c r="S1903" s="79" t="str">
        <f t="shared" si="59"/>
        <v/>
      </c>
    </row>
    <row r="1904" spans="2:19" ht="21" customHeight="1" x14ac:dyDescent="0.2">
      <c r="B1904" s="104"/>
      <c r="C1904" s="96"/>
      <c r="D1904" s="96"/>
      <c r="E1904" s="104"/>
      <c r="F1904" s="96"/>
      <c r="G1904" s="96"/>
      <c r="H1904" s="104"/>
      <c r="I1904" s="96"/>
      <c r="J1904" s="96"/>
      <c r="K1904" s="104"/>
      <c r="L1904" s="96"/>
      <c r="M1904" s="96"/>
      <c r="N1904" s="96"/>
      <c r="O1904" s="104"/>
      <c r="P1904" s="104"/>
      <c r="Q1904" s="97"/>
      <c r="R1904" s="119" t="str">
        <f t="shared" si="58"/>
        <v/>
      </c>
      <c r="S1904" s="79" t="str">
        <f t="shared" si="59"/>
        <v/>
      </c>
    </row>
    <row r="1905" spans="2:19" ht="21" customHeight="1" x14ac:dyDescent="0.2">
      <c r="B1905" s="104"/>
      <c r="C1905" s="96"/>
      <c r="D1905" s="96"/>
      <c r="E1905" s="104"/>
      <c r="F1905" s="96"/>
      <c r="G1905" s="96"/>
      <c r="H1905" s="104"/>
      <c r="I1905" s="96"/>
      <c r="J1905" s="96"/>
      <c r="K1905" s="104"/>
      <c r="L1905" s="96"/>
      <c r="M1905" s="96"/>
      <c r="N1905" s="96"/>
      <c r="O1905" s="104"/>
      <c r="P1905" s="104"/>
      <c r="Q1905" s="97"/>
      <c r="R1905" s="119" t="str">
        <f t="shared" si="58"/>
        <v/>
      </c>
      <c r="S1905" s="79" t="str">
        <f t="shared" si="59"/>
        <v/>
      </c>
    </row>
    <row r="1906" spans="2:19" ht="21" customHeight="1" x14ac:dyDescent="0.2">
      <c r="B1906" s="104"/>
      <c r="C1906" s="96"/>
      <c r="D1906" s="96"/>
      <c r="E1906" s="104"/>
      <c r="F1906" s="96"/>
      <c r="G1906" s="96"/>
      <c r="H1906" s="104"/>
      <c r="I1906" s="96"/>
      <c r="J1906" s="96"/>
      <c r="K1906" s="104"/>
      <c r="L1906" s="96"/>
      <c r="M1906" s="96"/>
      <c r="N1906" s="96"/>
      <c r="O1906" s="104"/>
      <c r="P1906" s="104"/>
      <c r="Q1906" s="97"/>
      <c r="R1906" s="119" t="str">
        <f t="shared" si="58"/>
        <v/>
      </c>
      <c r="S1906" s="79" t="str">
        <f t="shared" si="59"/>
        <v/>
      </c>
    </row>
    <row r="1907" spans="2:19" ht="21" customHeight="1" x14ac:dyDescent="0.2">
      <c r="B1907" s="104"/>
      <c r="C1907" s="96"/>
      <c r="D1907" s="96"/>
      <c r="E1907" s="104"/>
      <c r="F1907" s="96"/>
      <c r="G1907" s="96"/>
      <c r="H1907" s="104"/>
      <c r="I1907" s="96"/>
      <c r="J1907" s="96"/>
      <c r="K1907" s="104"/>
      <c r="L1907" s="96"/>
      <c r="M1907" s="96"/>
      <c r="N1907" s="96"/>
      <c r="O1907" s="104"/>
      <c r="P1907" s="104"/>
      <c r="Q1907" s="97"/>
      <c r="R1907" s="119" t="str">
        <f t="shared" si="58"/>
        <v/>
      </c>
      <c r="S1907" s="79" t="str">
        <f t="shared" si="59"/>
        <v/>
      </c>
    </row>
    <row r="1908" spans="2:19" ht="21" customHeight="1" x14ac:dyDescent="0.2">
      <c r="B1908" s="104"/>
      <c r="C1908" s="96"/>
      <c r="D1908" s="96"/>
      <c r="E1908" s="104"/>
      <c r="F1908" s="96"/>
      <c r="G1908" s="96"/>
      <c r="H1908" s="104"/>
      <c r="I1908" s="96"/>
      <c r="J1908" s="96"/>
      <c r="K1908" s="104"/>
      <c r="L1908" s="96"/>
      <c r="M1908" s="96"/>
      <c r="N1908" s="96"/>
      <c r="O1908" s="104"/>
      <c r="P1908" s="104"/>
      <c r="Q1908" s="97"/>
      <c r="R1908" s="119" t="str">
        <f t="shared" si="58"/>
        <v/>
      </c>
      <c r="S1908" s="79" t="str">
        <f t="shared" si="59"/>
        <v/>
      </c>
    </row>
    <row r="1909" spans="2:19" ht="21" customHeight="1" x14ac:dyDescent="0.2">
      <c r="B1909" s="104"/>
      <c r="C1909" s="96"/>
      <c r="D1909" s="96"/>
      <c r="E1909" s="104"/>
      <c r="F1909" s="96"/>
      <c r="G1909" s="96"/>
      <c r="H1909" s="104"/>
      <c r="I1909" s="96"/>
      <c r="J1909" s="96"/>
      <c r="K1909" s="104"/>
      <c r="L1909" s="96"/>
      <c r="M1909" s="96"/>
      <c r="N1909" s="96"/>
      <c r="O1909" s="104"/>
      <c r="P1909" s="104"/>
      <c r="Q1909" s="97"/>
      <c r="R1909" s="119" t="str">
        <f t="shared" si="58"/>
        <v/>
      </c>
      <c r="S1909" s="79" t="str">
        <f t="shared" si="59"/>
        <v/>
      </c>
    </row>
    <row r="1910" spans="2:19" ht="21" customHeight="1" x14ac:dyDescent="0.2">
      <c r="B1910" s="104"/>
      <c r="C1910" s="96"/>
      <c r="D1910" s="96"/>
      <c r="E1910" s="104"/>
      <c r="F1910" s="96"/>
      <c r="G1910" s="96"/>
      <c r="H1910" s="104"/>
      <c r="I1910" s="96"/>
      <c r="J1910" s="96"/>
      <c r="K1910" s="104"/>
      <c r="L1910" s="96"/>
      <c r="M1910" s="96"/>
      <c r="N1910" s="96"/>
      <c r="O1910" s="104"/>
      <c r="P1910" s="104"/>
      <c r="Q1910" s="97"/>
      <c r="R1910" s="119" t="str">
        <f t="shared" si="58"/>
        <v/>
      </c>
      <c r="S1910" s="79" t="str">
        <f t="shared" si="59"/>
        <v/>
      </c>
    </row>
    <row r="1911" spans="2:19" ht="21" customHeight="1" x14ac:dyDescent="0.2">
      <c r="B1911" s="104"/>
      <c r="C1911" s="96"/>
      <c r="D1911" s="96"/>
      <c r="E1911" s="104"/>
      <c r="F1911" s="96"/>
      <c r="G1911" s="96"/>
      <c r="H1911" s="104"/>
      <c r="I1911" s="96"/>
      <c r="J1911" s="96"/>
      <c r="K1911" s="104"/>
      <c r="L1911" s="96"/>
      <c r="M1911" s="96"/>
      <c r="N1911" s="96"/>
      <c r="O1911" s="104"/>
      <c r="P1911" s="104"/>
      <c r="Q1911" s="97"/>
      <c r="R1911" s="119" t="str">
        <f t="shared" si="58"/>
        <v/>
      </c>
      <c r="S1911" s="79" t="str">
        <f t="shared" si="59"/>
        <v/>
      </c>
    </row>
    <row r="1912" spans="2:19" ht="21" customHeight="1" x14ac:dyDescent="0.2">
      <c r="B1912" s="104"/>
      <c r="C1912" s="96"/>
      <c r="D1912" s="96"/>
      <c r="E1912" s="104"/>
      <c r="F1912" s="96"/>
      <c r="G1912" s="96"/>
      <c r="H1912" s="104"/>
      <c r="I1912" s="96"/>
      <c r="J1912" s="96"/>
      <c r="K1912" s="104"/>
      <c r="L1912" s="96"/>
      <c r="M1912" s="96"/>
      <c r="N1912" s="96"/>
      <c r="O1912" s="104"/>
      <c r="P1912" s="104"/>
      <c r="Q1912" s="97"/>
      <c r="R1912" s="119" t="str">
        <f t="shared" si="58"/>
        <v/>
      </c>
      <c r="S1912" s="79" t="str">
        <f t="shared" si="59"/>
        <v/>
      </c>
    </row>
    <row r="1913" spans="2:19" ht="21" customHeight="1" x14ac:dyDescent="0.2">
      <c r="B1913" s="104"/>
      <c r="C1913" s="96"/>
      <c r="D1913" s="96"/>
      <c r="E1913" s="104"/>
      <c r="F1913" s="96"/>
      <c r="G1913" s="96"/>
      <c r="H1913" s="104"/>
      <c r="I1913" s="96"/>
      <c r="J1913" s="96"/>
      <c r="K1913" s="104"/>
      <c r="L1913" s="96"/>
      <c r="M1913" s="96"/>
      <c r="N1913" s="96"/>
      <c r="O1913" s="104"/>
      <c r="P1913" s="104"/>
      <c r="Q1913" s="97"/>
      <c r="R1913" s="119" t="str">
        <f t="shared" si="58"/>
        <v/>
      </c>
      <c r="S1913" s="79" t="str">
        <f t="shared" si="59"/>
        <v/>
      </c>
    </row>
    <row r="1914" spans="2:19" ht="21" customHeight="1" x14ac:dyDescent="0.2">
      <c r="B1914" s="104"/>
      <c r="C1914" s="96"/>
      <c r="D1914" s="96"/>
      <c r="E1914" s="104"/>
      <c r="F1914" s="96"/>
      <c r="G1914" s="96"/>
      <c r="H1914" s="104"/>
      <c r="I1914" s="96"/>
      <c r="J1914" s="96"/>
      <c r="K1914" s="104"/>
      <c r="L1914" s="96"/>
      <c r="M1914" s="96"/>
      <c r="N1914" s="96"/>
      <c r="O1914" s="104"/>
      <c r="P1914" s="104"/>
      <c r="Q1914" s="97"/>
      <c r="R1914" s="119" t="str">
        <f t="shared" si="58"/>
        <v/>
      </c>
      <c r="S1914" s="79" t="str">
        <f t="shared" si="59"/>
        <v/>
      </c>
    </row>
    <row r="1915" spans="2:19" ht="21" customHeight="1" x14ac:dyDescent="0.2">
      <c r="B1915" s="104"/>
      <c r="C1915" s="96"/>
      <c r="D1915" s="96"/>
      <c r="E1915" s="104"/>
      <c r="F1915" s="96"/>
      <c r="G1915" s="96"/>
      <c r="H1915" s="104"/>
      <c r="I1915" s="96"/>
      <c r="J1915" s="96"/>
      <c r="K1915" s="104"/>
      <c r="L1915" s="96"/>
      <c r="M1915" s="96"/>
      <c r="N1915" s="96"/>
      <c r="O1915" s="104"/>
      <c r="P1915" s="104"/>
      <c r="Q1915" s="97"/>
      <c r="R1915" s="119" t="str">
        <f t="shared" si="58"/>
        <v/>
      </c>
      <c r="S1915" s="79" t="str">
        <f t="shared" si="59"/>
        <v/>
      </c>
    </row>
    <row r="1916" spans="2:19" ht="21" customHeight="1" x14ac:dyDescent="0.2">
      <c r="B1916" s="104"/>
      <c r="C1916" s="96"/>
      <c r="D1916" s="96"/>
      <c r="E1916" s="104"/>
      <c r="F1916" s="96"/>
      <c r="G1916" s="96"/>
      <c r="H1916" s="104"/>
      <c r="I1916" s="96"/>
      <c r="J1916" s="96"/>
      <c r="K1916" s="104"/>
      <c r="L1916" s="96"/>
      <c r="M1916" s="96"/>
      <c r="N1916" s="96"/>
      <c r="O1916" s="104"/>
      <c r="P1916" s="104"/>
      <c r="Q1916" s="97"/>
      <c r="R1916" s="119" t="str">
        <f t="shared" si="58"/>
        <v/>
      </c>
      <c r="S1916" s="79" t="str">
        <f t="shared" si="59"/>
        <v/>
      </c>
    </row>
    <row r="1917" spans="2:19" ht="21" customHeight="1" x14ac:dyDescent="0.2">
      <c r="B1917" s="104"/>
      <c r="C1917" s="96"/>
      <c r="D1917" s="96"/>
      <c r="E1917" s="104"/>
      <c r="F1917" s="96"/>
      <c r="G1917" s="96"/>
      <c r="H1917" s="104"/>
      <c r="I1917" s="96"/>
      <c r="J1917" s="96"/>
      <c r="K1917" s="104"/>
      <c r="L1917" s="96"/>
      <c r="M1917" s="96"/>
      <c r="N1917" s="96"/>
      <c r="O1917" s="104"/>
      <c r="P1917" s="104"/>
      <c r="Q1917" s="97"/>
      <c r="R1917" s="119" t="str">
        <f t="shared" si="58"/>
        <v/>
      </c>
      <c r="S1917" s="79" t="str">
        <f t="shared" si="59"/>
        <v/>
      </c>
    </row>
    <row r="1918" spans="2:19" ht="21" customHeight="1" x14ac:dyDescent="0.2">
      <c r="B1918" s="104"/>
      <c r="C1918" s="96"/>
      <c r="D1918" s="96"/>
      <c r="E1918" s="104"/>
      <c r="F1918" s="96"/>
      <c r="G1918" s="96"/>
      <c r="H1918" s="104"/>
      <c r="I1918" s="96"/>
      <c r="J1918" s="96"/>
      <c r="K1918" s="104"/>
      <c r="L1918" s="96"/>
      <c r="M1918" s="96"/>
      <c r="N1918" s="96"/>
      <c r="O1918" s="104"/>
      <c r="P1918" s="104"/>
      <c r="Q1918" s="97"/>
      <c r="R1918" s="119" t="str">
        <f t="shared" si="58"/>
        <v/>
      </c>
      <c r="S1918" s="79" t="str">
        <f t="shared" si="59"/>
        <v/>
      </c>
    </row>
    <row r="1919" spans="2:19" ht="21" customHeight="1" x14ac:dyDescent="0.2">
      <c r="B1919" s="104"/>
      <c r="C1919" s="96"/>
      <c r="D1919" s="96"/>
      <c r="E1919" s="104"/>
      <c r="F1919" s="96"/>
      <c r="G1919" s="96"/>
      <c r="H1919" s="104"/>
      <c r="I1919" s="96"/>
      <c r="J1919" s="96"/>
      <c r="K1919" s="104"/>
      <c r="L1919" s="96"/>
      <c r="M1919" s="96"/>
      <c r="N1919" s="96"/>
      <c r="O1919" s="104"/>
      <c r="P1919" s="104"/>
      <c r="Q1919" s="97"/>
      <c r="R1919" s="119" t="str">
        <f t="shared" si="58"/>
        <v/>
      </c>
      <c r="S1919" s="79" t="str">
        <f t="shared" si="59"/>
        <v/>
      </c>
    </row>
    <row r="1920" spans="2:19" ht="21" customHeight="1" x14ac:dyDescent="0.2">
      <c r="B1920" s="104"/>
      <c r="C1920" s="96"/>
      <c r="D1920" s="96"/>
      <c r="E1920" s="104"/>
      <c r="F1920" s="96"/>
      <c r="G1920" s="96"/>
      <c r="H1920" s="104"/>
      <c r="I1920" s="96"/>
      <c r="J1920" s="96"/>
      <c r="K1920" s="104"/>
      <c r="L1920" s="96"/>
      <c r="M1920" s="96"/>
      <c r="N1920" s="96"/>
      <c r="O1920" s="104"/>
      <c r="P1920" s="104"/>
      <c r="Q1920" s="97"/>
      <c r="R1920" s="119" t="str">
        <f t="shared" si="58"/>
        <v/>
      </c>
      <c r="S1920" s="79" t="str">
        <f t="shared" si="59"/>
        <v/>
      </c>
    </row>
    <row r="1921" spans="2:19" ht="21" customHeight="1" x14ac:dyDescent="0.2">
      <c r="B1921" s="104"/>
      <c r="C1921" s="96"/>
      <c r="D1921" s="96"/>
      <c r="E1921" s="104"/>
      <c r="F1921" s="96"/>
      <c r="G1921" s="96"/>
      <c r="H1921" s="104"/>
      <c r="I1921" s="96"/>
      <c r="J1921" s="96"/>
      <c r="K1921" s="104"/>
      <c r="L1921" s="96"/>
      <c r="M1921" s="96"/>
      <c r="N1921" s="96"/>
      <c r="O1921" s="104"/>
      <c r="P1921" s="104"/>
      <c r="Q1921" s="97"/>
      <c r="R1921" s="119" t="str">
        <f t="shared" si="58"/>
        <v/>
      </c>
      <c r="S1921" s="79" t="str">
        <f t="shared" si="59"/>
        <v/>
      </c>
    </row>
    <row r="1922" spans="2:19" ht="21" customHeight="1" x14ac:dyDescent="0.2">
      <c r="B1922" s="104"/>
      <c r="C1922" s="96"/>
      <c r="D1922" s="96"/>
      <c r="E1922" s="104"/>
      <c r="F1922" s="96"/>
      <c r="G1922" s="96"/>
      <c r="H1922" s="104"/>
      <c r="I1922" s="96"/>
      <c r="J1922" s="96"/>
      <c r="K1922" s="104"/>
      <c r="L1922" s="96"/>
      <c r="M1922" s="96"/>
      <c r="N1922" s="96"/>
      <c r="O1922" s="104"/>
      <c r="P1922" s="104"/>
      <c r="Q1922" s="97"/>
      <c r="R1922" s="119" t="str">
        <f t="shared" si="58"/>
        <v/>
      </c>
      <c r="S1922" s="79" t="str">
        <f t="shared" si="59"/>
        <v/>
      </c>
    </row>
    <row r="1923" spans="2:19" ht="21" customHeight="1" x14ac:dyDescent="0.2">
      <c r="B1923" s="104"/>
      <c r="C1923" s="96"/>
      <c r="D1923" s="96"/>
      <c r="E1923" s="104"/>
      <c r="F1923" s="96"/>
      <c r="G1923" s="96"/>
      <c r="H1923" s="104"/>
      <c r="I1923" s="96"/>
      <c r="J1923" s="96"/>
      <c r="K1923" s="104"/>
      <c r="L1923" s="96"/>
      <c r="M1923" s="96"/>
      <c r="N1923" s="96"/>
      <c r="O1923" s="104"/>
      <c r="P1923" s="104"/>
      <c r="Q1923" s="97"/>
      <c r="R1923" s="119" t="str">
        <f t="shared" si="58"/>
        <v/>
      </c>
      <c r="S1923" s="79" t="str">
        <f t="shared" si="59"/>
        <v/>
      </c>
    </row>
    <row r="1924" spans="2:19" ht="21" customHeight="1" x14ac:dyDescent="0.2">
      <c r="B1924" s="104"/>
      <c r="C1924" s="96"/>
      <c r="D1924" s="96"/>
      <c r="E1924" s="104"/>
      <c r="F1924" s="96"/>
      <c r="G1924" s="96"/>
      <c r="H1924" s="104"/>
      <c r="I1924" s="96"/>
      <c r="J1924" s="96"/>
      <c r="K1924" s="104"/>
      <c r="L1924" s="96"/>
      <c r="M1924" s="96"/>
      <c r="N1924" s="96"/>
      <c r="O1924" s="104"/>
      <c r="P1924" s="104"/>
      <c r="Q1924" s="97"/>
      <c r="R1924" s="119" t="str">
        <f t="shared" si="58"/>
        <v/>
      </c>
      <c r="S1924" s="79" t="str">
        <f t="shared" si="59"/>
        <v/>
      </c>
    </row>
    <row r="1925" spans="2:19" ht="21" customHeight="1" x14ac:dyDescent="0.2">
      <c r="B1925" s="104"/>
      <c r="C1925" s="96"/>
      <c r="D1925" s="96"/>
      <c r="E1925" s="104"/>
      <c r="F1925" s="96"/>
      <c r="G1925" s="96"/>
      <c r="H1925" s="104"/>
      <c r="I1925" s="96"/>
      <c r="J1925" s="96"/>
      <c r="K1925" s="104"/>
      <c r="L1925" s="96"/>
      <c r="M1925" s="96"/>
      <c r="N1925" s="96"/>
      <c r="O1925" s="104"/>
      <c r="P1925" s="104"/>
      <c r="Q1925" s="97"/>
      <c r="R1925" s="119" t="str">
        <f t="shared" si="58"/>
        <v/>
      </c>
      <c r="S1925" s="79" t="str">
        <f t="shared" si="59"/>
        <v/>
      </c>
    </row>
    <row r="1926" spans="2:19" ht="21" customHeight="1" x14ac:dyDescent="0.2">
      <c r="B1926" s="104"/>
      <c r="C1926" s="96"/>
      <c r="D1926" s="96"/>
      <c r="E1926" s="104"/>
      <c r="F1926" s="96"/>
      <c r="G1926" s="96"/>
      <c r="H1926" s="104"/>
      <c r="I1926" s="96"/>
      <c r="J1926" s="96"/>
      <c r="K1926" s="104"/>
      <c r="L1926" s="96"/>
      <c r="M1926" s="96"/>
      <c r="N1926" s="96"/>
      <c r="O1926" s="104"/>
      <c r="P1926" s="104"/>
      <c r="Q1926" s="97"/>
      <c r="R1926" s="119" t="str">
        <f t="shared" si="58"/>
        <v/>
      </c>
      <c r="S1926" s="79" t="str">
        <f t="shared" si="59"/>
        <v/>
      </c>
    </row>
    <row r="1927" spans="2:19" ht="21" customHeight="1" x14ac:dyDescent="0.2">
      <c r="B1927" s="104"/>
      <c r="C1927" s="96"/>
      <c r="D1927" s="96"/>
      <c r="E1927" s="104"/>
      <c r="F1927" s="96"/>
      <c r="G1927" s="96"/>
      <c r="H1927" s="104"/>
      <c r="I1927" s="96"/>
      <c r="J1927" s="96"/>
      <c r="K1927" s="104"/>
      <c r="L1927" s="96"/>
      <c r="M1927" s="96"/>
      <c r="N1927" s="96"/>
      <c r="O1927" s="104"/>
      <c r="P1927" s="104"/>
      <c r="Q1927" s="97"/>
      <c r="R1927" s="119" t="str">
        <f t="shared" si="58"/>
        <v/>
      </c>
      <c r="S1927" s="79" t="str">
        <f t="shared" si="59"/>
        <v/>
      </c>
    </row>
    <row r="1928" spans="2:19" ht="21" customHeight="1" x14ac:dyDescent="0.2">
      <c r="B1928" s="104"/>
      <c r="C1928" s="96"/>
      <c r="D1928" s="96"/>
      <c r="E1928" s="104"/>
      <c r="F1928" s="96"/>
      <c r="G1928" s="96"/>
      <c r="H1928" s="104"/>
      <c r="I1928" s="96"/>
      <c r="J1928" s="96"/>
      <c r="K1928" s="104"/>
      <c r="L1928" s="96"/>
      <c r="M1928" s="96"/>
      <c r="N1928" s="96"/>
      <c r="O1928" s="104"/>
      <c r="P1928" s="104"/>
      <c r="Q1928" s="97"/>
      <c r="R1928" s="119" t="str">
        <f t="shared" si="58"/>
        <v/>
      </c>
      <c r="S1928" s="79" t="str">
        <f t="shared" si="59"/>
        <v/>
      </c>
    </row>
    <row r="1929" spans="2:19" ht="21" customHeight="1" x14ac:dyDescent="0.2">
      <c r="B1929" s="104"/>
      <c r="C1929" s="96"/>
      <c r="D1929" s="96"/>
      <c r="E1929" s="104"/>
      <c r="F1929" s="96"/>
      <c r="G1929" s="96"/>
      <c r="H1929" s="104"/>
      <c r="I1929" s="96"/>
      <c r="J1929" s="96"/>
      <c r="K1929" s="104"/>
      <c r="L1929" s="96"/>
      <c r="M1929" s="96"/>
      <c r="N1929" s="96"/>
      <c r="O1929" s="104"/>
      <c r="P1929" s="104"/>
      <c r="Q1929" s="97"/>
      <c r="R1929" s="119" t="str">
        <f t="shared" si="58"/>
        <v/>
      </c>
      <c r="S1929" s="79" t="str">
        <f t="shared" si="59"/>
        <v/>
      </c>
    </row>
    <row r="1930" spans="2:19" ht="21" customHeight="1" x14ac:dyDescent="0.2">
      <c r="B1930" s="104"/>
      <c r="C1930" s="96"/>
      <c r="D1930" s="96"/>
      <c r="E1930" s="104"/>
      <c r="F1930" s="96"/>
      <c r="G1930" s="96"/>
      <c r="H1930" s="104"/>
      <c r="I1930" s="96"/>
      <c r="J1930" s="96"/>
      <c r="K1930" s="104"/>
      <c r="L1930" s="96"/>
      <c r="M1930" s="96"/>
      <c r="N1930" s="96"/>
      <c r="O1930" s="104"/>
      <c r="P1930" s="104"/>
      <c r="Q1930" s="97"/>
      <c r="R1930" s="119" t="str">
        <f t="shared" si="58"/>
        <v/>
      </c>
      <c r="S1930" s="79" t="str">
        <f t="shared" si="59"/>
        <v/>
      </c>
    </row>
    <row r="1931" spans="2:19" ht="21" customHeight="1" x14ac:dyDescent="0.2">
      <c r="B1931" s="104"/>
      <c r="C1931" s="96"/>
      <c r="D1931" s="96"/>
      <c r="E1931" s="104"/>
      <c r="F1931" s="96"/>
      <c r="G1931" s="96"/>
      <c r="H1931" s="104"/>
      <c r="I1931" s="96"/>
      <c r="J1931" s="96"/>
      <c r="K1931" s="104"/>
      <c r="L1931" s="96"/>
      <c r="M1931" s="96"/>
      <c r="N1931" s="96"/>
      <c r="O1931" s="104"/>
      <c r="P1931" s="104"/>
      <c r="Q1931" s="97"/>
      <c r="R1931" s="119" t="str">
        <f t="shared" si="58"/>
        <v/>
      </c>
      <c r="S1931" s="79" t="str">
        <f t="shared" si="59"/>
        <v/>
      </c>
    </row>
    <row r="1932" spans="2:19" ht="21" customHeight="1" x14ac:dyDescent="0.2">
      <c r="B1932" s="104"/>
      <c r="C1932" s="96"/>
      <c r="D1932" s="96"/>
      <c r="E1932" s="104"/>
      <c r="F1932" s="96"/>
      <c r="G1932" s="96"/>
      <c r="H1932" s="104"/>
      <c r="I1932" s="96"/>
      <c r="J1932" s="96"/>
      <c r="K1932" s="104"/>
      <c r="L1932" s="96"/>
      <c r="M1932" s="96"/>
      <c r="N1932" s="96"/>
      <c r="O1932" s="104"/>
      <c r="P1932" s="104"/>
      <c r="Q1932" s="97"/>
      <c r="R1932" s="119" t="str">
        <f t="shared" si="58"/>
        <v/>
      </c>
      <c r="S1932" s="79" t="str">
        <f t="shared" si="59"/>
        <v/>
      </c>
    </row>
    <row r="1933" spans="2:19" ht="21" customHeight="1" x14ac:dyDescent="0.2">
      <c r="B1933" s="104"/>
      <c r="C1933" s="96"/>
      <c r="D1933" s="96"/>
      <c r="E1933" s="104"/>
      <c r="F1933" s="96"/>
      <c r="G1933" s="96"/>
      <c r="H1933" s="104"/>
      <c r="I1933" s="96"/>
      <c r="J1933" s="96"/>
      <c r="K1933" s="104"/>
      <c r="L1933" s="96"/>
      <c r="M1933" s="96"/>
      <c r="N1933" s="96"/>
      <c r="O1933" s="104"/>
      <c r="P1933" s="104"/>
      <c r="Q1933" s="97"/>
      <c r="R1933" s="119" t="str">
        <f t="shared" ref="R1933:R1996" si="60">IF(S1933&lt;&gt;"","Erreur","")</f>
        <v/>
      </c>
      <c r="S1933" s="79" t="str">
        <f t="shared" ref="S1933:S1996" si="61">IF(AND(B1933&lt;&gt;"",B1932=""),"La ligne précédente ne doit pas être vide",IF(AND(B1933&lt;&gt;"",OR(C1933="",D1933="",N1933="")),"Veuillez compléter les informations d'identification du dérivé.",IF(AND(B1933="",OR(C1933&lt;&gt;"",D1933&lt;&gt;"",N1933&lt;&gt;"")),"Veuillez compléter les informations d'identification du dérivé en colonne C0010.",IF(AND(B1933&lt;&gt;"",E1933&lt;&gt;"",F1933=""),"Veuillez compléter la colonne C0230 Type de code.",IF(AND(B1933&lt;&gt;"",F1933=""),"Veuillez sélectionner Total/NA dans la liste de la colonne C0230 si vous n'avez rien à déclarer.",IF(AND(B1933&lt;&gt;"",H1933&lt;&gt;"",I1933=""),"Veuillez compléter la colonne C0260 Type de code.",IF(AND(B1933&lt;&gt;"",I1933=""),"Veuillez sélectionner Total/NA dans la liste de la colonne C0260 si vous n'avez rien à déclarer.","")))))))</f>
        <v/>
      </c>
    </row>
    <row r="1934" spans="2:19" ht="21" customHeight="1" x14ac:dyDescent="0.2">
      <c r="B1934" s="104"/>
      <c r="C1934" s="96"/>
      <c r="D1934" s="96"/>
      <c r="E1934" s="104"/>
      <c r="F1934" s="96"/>
      <c r="G1934" s="96"/>
      <c r="H1934" s="104"/>
      <c r="I1934" s="96"/>
      <c r="J1934" s="96"/>
      <c r="K1934" s="104"/>
      <c r="L1934" s="96"/>
      <c r="M1934" s="96"/>
      <c r="N1934" s="96"/>
      <c r="O1934" s="104"/>
      <c r="P1934" s="104"/>
      <c r="Q1934" s="97"/>
      <c r="R1934" s="119" t="str">
        <f t="shared" si="60"/>
        <v/>
      </c>
      <c r="S1934" s="79" t="str">
        <f t="shared" si="61"/>
        <v/>
      </c>
    </row>
    <row r="1935" spans="2:19" ht="21" customHeight="1" x14ac:dyDescent="0.2">
      <c r="B1935" s="104"/>
      <c r="C1935" s="96"/>
      <c r="D1935" s="96"/>
      <c r="E1935" s="104"/>
      <c r="F1935" s="96"/>
      <c r="G1935" s="96"/>
      <c r="H1935" s="104"/>
      <c r="I1935" s="96"/>
      <c r="J1935" s="96"/>
      <c r="K1935" s="104"/>
      <c r="L1935" s="96"/>
      <c r="M1935" s="96"/>
      <c r="N1935" s="96"/>
      <c r="O1935" s="104"/>
      <c r="P1935" s="104"/>
      <c r="Q1935" s="97"/>
      <c r="R1935" s="119" t="str">
        <f t="shared" si="60"/>
        <v/>
      </c>
      <c r="S1935" s="79" t="str">
        <f t="shared" si="61"/>
        <v/>
      </c>
    </row>
    <row r="1936" spans="2:19" ht="21" customHeight="1" x14ac:dyDescent="0.2">
      <c r="B1936" s="104"/>
      <c r="C1936" s="96"/>
      <c r="D1936" s="96"/>
      <c r="E1936" s="104"/>
      <c r="F1936" s="96"/>
      <c r="G1936" s="96"/>
      <c r="H1936" s="104"/>
      <c r="I1936" s="96"/>
      <c r="J1936" s="96"/>
      <c r="K1936" s="104"/>
      <c r="L1936" s="96"/>
      <c r="M1936" s="96"/>
      <c r="N1936" s="96"/>
      <c r="O1936" s="104"/>
      <c r="P1936" s="104"/>
      <c r="Q1936" s="97"/>
      <c r="R1936" s="119" t="str">
        <f t="shared" si="60"/>
        <v/>
      </c>
      <c r="S1936" s="79" t="str">
        <f t="shared" si="61"/>
        <v/>
      </c>
    </row>
    <row r="1937" spans="2:19" ht="21" customHeight="1" x14ac:dyDescent="0.2">
      <c r="B1937" s="104"/>
      <c r="C1937" s="96"/>
      <c r="D1937" s="96"/>
      <c r="E1937" s="104"/>
      <c r="F1937" s="96"/>
      <c r="G1937" s="96"/>
      <c r="H1937" s="104"/>
      <c r="I1937" s="96"/>
      <c r="J1937" s="96"/>
      <c r="K1937" s="104"/>
      <c r="L1937" s="96"/>
      <c r="M1937" s="96"/>
      <c r="N1937" s="96"/>
      <c r="O1937" s="104"/>
      <c r="P1937" s="104"/>
      <c r="Q1937" s="97"/>
      <c r="R1937" s="119" t="str">
        <f t="shared" si="60"/>
        <v/>
      </c>
      <c r="S1937" s="79" t="str">
        <f t="shared" si="61"/>
        <v/>
      </c>
    </row>
    <row r="1938" spans="2:19" ht="21" customHeight="1" x14ac:dyDescent="0.2">
      <c r="B1938" s="104"/>
      <c r="C1938" s="96"/>
      <c r="D1938" s="96"/>
      <c r="E1938" s="104"/>
      <c r="F1938" s="96"/>
      <c r="G1938" s="96"/>
      <c r="H1938" s="104"/>
      <c r="I1938" s="96"/>
      <c r="J1938" s="96"/>
      <c r="K1938" s="104"/>
      <c r="L1938" s="96"/>
      <c r="M1938" s="96"/>
      <c r="N1938" s="96"/>
      <c r="O1938" s="104"/>
      <c r="P1938" s="104"/>
      <c r="Q1938" s="97"/>
      <c r="R1938" s="119" t="str">
        <f t="shared" si="60"/>
        <v/>
      </c>
      <c r="S1938" s="79" t="str">
        <f t="shared" si="61"/>
        <v/>
      </c>
    </row>
    <row r="1939" spans="2:19" ht="21" customHeight="1" x14ac:dyDescent="0.2">
      <c r="B1939" s="104"/>
      <c r="C1939" s="96"/>
      <c r="D1939" s="96"/>
      <c r="E1939" s="104"/>
      <c r="F1939" s="96"/>
      <c r="G1939" s="96"/>
      <c r="H1939" s="104"/>
      <c r="I1939" s="96"/>
      <c r="J1939" s="96"/>
      <c r="K1939" s="104"/>
      <c r="L1939" s="96"/>
      <c r="M1939" s="96"/>
      <c r="N1939" s="96"/>
      <c r="O1939" s="104"/>
      <c r="P1939" s="104"/>
      <c r="Q1939" s="97"/>
      <c r="R1939" s="119" t="str">
        <f t="shared" si="60"/>
        <v/>
      </c>
      <c r="S1939" s="79" t="str">
        <f t="shared" si="61"/>
        <v/>
      </c>
    </row>
    <row r="1940" spans="2:19" ht="21" customHeight="1" x14ac:dyDescent="0.2">
      <c r="B1940" s="104"/>
      <c r="C1940" s="96"/>
      <c r="D1940" s="96"/>
      <c r="E1940" s="104"/>
      <c r="F1940" s="96"/>
      <c r="G1940" s="96"/>
      <c r="H1940" s="104"/>
      <c r="I1940" s="96"/>
      <c r="J1940" s="96"/>
      <c r="K1940" s="104"/>
      <c r="L1940" s="96"/>
      <c r="M1940" s="96"/>
      <c r="N1940" s="96"/>
      <c r="O1940" s="104"/>
      <c r="P1940" s="104"/>
      <c r="Q1940" s="97"/>
      <c r="R1940" s="119" t="str">
        <f t="shared" si="60"/>
        <v/>
      </c>
      <c r="S1940" s="79" t="str">
        <f t="shared" si="61"/>
        <v/>
      </c>
    </row>
    <row r="1941" spans="2:19" ht="21" customHeight="1" x14ac:dyDescent="0.2">
      <c r="B1941" s="104"/>
      <c r="C1941" s="96"/>
      <c r="D1941" s="96"/>
      <c r="E1941" s="104"/>
      <c r="F1941" s="96"/>
      <c r="G1941" s="96"/>
      <c r="H1941" s="104"/>
      <c r="I1941" s="96"/>
      <c r="J1941" s="96"/>
      <c r="K1941" s="104"/>
      <c r="L1941" s="96"/>
      <c r="M1941" s="96"/>
      <c r="N1941" s="96"/>
      <c r="O1941" s="104"/>
      <c r="P1941" s="104"/>
      <c r="Q1941" s="97"/>
      <c r="R1941" s="119" t="str">
        <f t="shared" si="60"/>
        <v/>
      </c>
      <c r="S1941" s="79" t="str">
        <f t="shared" si="61"/>
        <v/>
      </c>
    </row>
    <row r="1942" spans="2:19" ht="21" customHeight="1" x14ac:dyDescent="0.2">
      <c r="B1942" s="104"/>
      <c r="C1942" s="96"/>
      <c r="D1942" s="96"/>
      <c r="E1942" s="104"/>
      <c r="F1942" s="96"/>
      <c r="G1942" s="96"/>
      <c r="H1942" s="104"/>
      <c r="I1942" s="96"/>
      <c r="J1942" s="96"/>
      <c r="K1942" s="104"/>
      <c r="L1942" s="96"/>
      <c r="M1942" s="96"/>
      <c r="N1942" s="96"/>
      <c r="O1942" s="104"/>
      <c r="P1942" s="104"/>
      <c r="Q1942" s="97"/>
      <c r="R1942" s="119" t="str">
        <f t="shared" si="60"/>
        <v/>
      </c>
      <c r="S1942" s="79" t="str">
        <f t="shared" si="61"/>
        <v/>
      </c>
    </row>
    <row r="1943" spans="2:19" ht="21" customHeight="1" x14ac:dyDescent="0.2">
      <c r="B1943" s="104"/>
      <c r="C1943" s="96"/>
      <c r="D1943" s="96"/>
      <c r="E1943" s="104"/>
      <c r="F1943" s="96"/>
      <c r="G1943" s="96"/>
      <c r="H1943" s="104"/>
      <c r="I1943" s="96"/>
      <c r="J1943" s="96"/>
      <c r="K1943" s="104"/>
      <c r="L1943" s="96"/>
      <c r="M1943" s="96"/>
      <c r="N1943" s="96"/>
      <c r="O1943" s="104"/>
      <c r="P1943" s="104"/>
      <c r="Q1943" s="97"/>
      <c r="R1943" s="119" t="str">
        <f t="shared" si="60"/>
        <v/>
      </c>
      <c r="S1943" s="79" t="str">
        <f t="shared" si="61"/>
        <v/>
      </c>
    </row>
    <row r="1944" spans="2:19" ht="21" customHeight="1" x14ac:dyDescent="0.2">
      <c r="B1944" s="104"/>
      <c r="C1944" s="96"/>
      <c r="D1944" s="96"/>
      <c r="E1944" s="104"/>
      <c r="F1944" s="96"/>
      <c r="G1944" s="96"/>
      <c r="H1944" s="104"/>
      <c r="I1944" s="96"/>
      <c r="J1944" s="96"/>
      <c r="K1944" s="104"/>
      <c r="L1944" s="96"/>
      <c r="M1944" s="96"/>
      <c r="N1944" s="96"/>
      <c r="O1944" s="104"/>
      <c r="P1944" s="104"/>
      <c r="Q1944" s="97"/>
      <c r="R1944" s="119" t="str">
        <f t="shared" si="60"/>
        <v/>
      </c>
      <c r="S1944" s="79" t="str">
        <f t="shared" si="61"/>
        <v/>
      </c>
    </row>
    <row r="1945" spans="2:19" ht="21" customHeight="1" x14ac:dyDescent="0.2">
      <c r="B1945" s="104"/>
      <c r="C1945" s="96"/>
      <c r="D1945" s="96"/>
      <c r="E1945" s="104"/>
      <c r="F1945" s="96"/>
      <c r="G1945" s="96"/>
      <c r="H1945" s="104"/>
      <c r="I1945" s="96"/>
      <c r="J1945" s="96"/>
      <c r="K1945" s="104"/>
      <c r="L1945" s="96"/>
      <c r="M1945" s="96"/>
      <c r="N1945" s="96"/>
      <c r="O1945" s="104"/>
      <c r="P1945" s="104"/>
      <c r="Q1945" s="97"/>
      <c r="R1945" s="119" t="str">
        <f t="shared" si="60"/>
        <v/>
      </c>
      <c r="S1945" s="79" t="str">
        <f t="shared" si="61"/>
        <v/>
      </c>
    </row>
    <row r="1946" spans="2:19" ht="21" customHeight="1" x14ac:dyDescent="0.2">
      <c r="B1946" s="104"/>
      <c r="C1946" s="96"/>
      <c r="D1946" s="96"/>
      <c r="E1946" s="104"/>
      <c r="F1946" s="96"/>
      <c r="G1946" s="96"/>
      <c r="H1946" s="104"/>
      <c r="I1946" s="96"/>
      <c r="J1946" s="96"/>
      <c r="K1946" s="104"/>
      <c r="L1946" s="96"/>
      <c r="M1946" s="96"/>
      <c r="N1946" s="96"/>
      <c r="O1946" s="104"/>
      <c r="P1946" s="104"/>
      <c r="Q1946" s="97"/>
      <c r="R1946" s="119" t="str">
        <f t="shared" si="60"/>
        <v/>
      </c>
      <c r="S1946" s="79" t="str">
        <f t="shared" si="61"/>
        <v/>
      </c>
    </row>
    <row r="1947" spans="2:19" ht="21" customHeight="1" x14ac:dyDescent="0.2">
      <c r="B1947" s="104"/>
      <c r="C1947" s="96"/>
      <c r="D1947" s="96"/>
      <c r="E1947" s="104"/>
      <c r="F1947" s="96"/>
      <c r="G1947" s="96"/>
      <c r="H1947" s="104"/>
      <c r="I1947" s="96"/>
      <c r="J1947" s="96"/>
      <c r="K1947" s="104"/>
      <c r="L1947" s="96"/>
      <c r="M1947" s="96"/>
      <c r="N1947" s="96"/>
      <c r="O1947" s="104"/>
      <c r="P1947" s="104"/>
      <c r="Q1947" s="97"/>
      <c r="R1947" s="119" t="str">
        <f t="shared" si="60"/>
        <v/>
      </c>
      <c r="S1947" s="79" t="str">
        <f t="shared" si="61"/>
        <v/>
      </c>
    </row>
    <row r="1948" spans="2:19" ht="21" customHeight="1" x14ac:dyDescent="0.2">
      <c r="B1948" s="104"/>
      <c r="C1948" s="96"/>
      <c r="D1948" s="96"/>
      <c r="E1948" s="104"/>
      <c r="F1948" s="96"/>
      <c r="G1948" s="96"/>
      <c r="H1948" s="104"/>
      <c r="I1948" s="96"/>
      <c r="J1948" s="96"/>
      <c r="K1948" s="104"/>
      <c r="L1948" s="96"/>
      <c r="M1948" s="96"/>
      <c r="N1948" s="96"/>
      <c r="O1948" s="104"/>
      <c r="P1948" s="104"/>
      <c r="Q1948" s="97"/>
      <c r="R1948" s="119" t="str">
        <f t="shared" si="60"/>
        <v/>
      </c>
      <c r="S1948" s="79" t="str">
        <f t="shared" si="61"/>
        <v/>
      </c>
    </row>
    <row r="1949" spans="2:19" ht="21" customHeight="1" x14ac:dyDescent="0.2">
      <c r="B1949" s="104"/>
      <c r="C1949" s="96"/>
      <c r="D1949" s="96"/>
      <c r="E1949" s="104"/>
      <c r="F1949" s="96"/>
      <c r="G1949" s="96"/>
      <c r="H1949" s="104"/>
      <c r="I1949" s="96"/>
      <c r="J1949" s="96"/>
      <c r="K1949" s="104"/>
      <c r="L1949" s="96"/>
      <c r="M1949" s="96"/>
      <c r="N1949" s="96"/>
      <c r="O1949" s="104"/>
      <c r="P1949" s="104"/>
      <c r="Q1949" s="97"/>
      <c r="R1949" s="119" t="str">
        <f t="shared" si="60"/>
        <v/>
      </c>
      <c r="S1949" s="79" t="str">
        <f t="shared" si="61"/>
        <v/>
      </c>
    </row>
    <row r="1950" spans="2:19" ht="21" customHeight="1" x14ac:dyDescent="0.2">
      <c r="B1950" s="104"/>
      <c r="C1950" s="96"/>
      <c r="D1950" s="96"/>
      <c r="E1950" s="104"/>
      <c r="F1950" s="96"/>
      <c r="G1950" s="96"/>
      <c r="H1950" s="104"/>
      <c r="I1950" s="96"/>
      <c r="J1950" s="96"/>
      <c r="K1950" s="104"/>
      <c r="L1950" s="96"/>
      <c r="M1950" s="96"/>
      <c r="N1950" s="96"/>
      <c r="O1950" s="104"/>
      <c r="P1950" s="104"/>
      <c r="Q1950" s="97"/>
      <c r="R1950" s="119" t="str">
        <f t="shared" si="60"/>
        <v/>
      </c>
      <c r="S1950" s="79" t="str">
        <f t="shared" si="61"/>
        <v/>
      </c>
    </row>
    <row r="1951" spans="2:19" ht="21" customHeight="1" x14ac:dyDescent="0.2">
      <c r="B1951" s="104"/>
      <c r="C1951" s="96"/>
      <c r="D1951" s="96"/>
      <c r="E1951" s="104"/>
      <c r="F1951" s="96"/>
      <c r="G1951" s="96"/>
      <c r="H1951" s="104"/>
      <c r="I1951" s="96"/>
      <c r="J1951" s="96"/>
      <c r="K1951" s="104"/>
      <c r="L1951" s="96"/>
      <c r="M1951" s="96"/>
      <c r="N1951" s="96"/>
      <c r="O1951" s="104"/>
      <c r="P1951" s="104"/>
      <c r="Q1951" s="97"/>
      <c r="R1951" s="119" t="str">
        <f t="shared" si="60"/>
        <v/>
      </c>
      <c r="S1951" s="79" t="str">
        <f t="shared" si="61"/>
        <v/>
      </c>
    </row>
    <row r="1952" spans="2:19" ht="21" customHeight="1" x14ac:dyDescent="0.2">
      <c r="B1952" s="104"/>
      <c r="C1952" s="96"/>
      <c r="D1952" s="96"/>
      <c r="E1952" s="104"/>
      <c r="F1952" s="96"/>
      <c r="G1952" s="96"/>
      <c r="H1952" s="104"/>
      <c r="I1952" s="96"/>
      <c r="J1952" s="96"/>
      <c r="K1952" s="104"/>
      <c r="L1952" s="96"/>
      <c r="M1952" s="96"/>
      <c r="N1952" s="96"/>
      <c r="O1952" s="104"/>
      <c r="P1952" s="104"/>
      <c r="Q1952" s="97"/>
      <c r="R1952" s="119" t="str">
        <f t="shared" si="60"/>
        <v/>
      </c>
      <c r="S1952" s="79" t="str">
        <f t="shared" si="61"/>
        <v/>
      </c>
    </row>
    <row r="1953" spans="2:19" ht="21" customHeight="1" x14ac:dyDescent="0.2">
      <c r="B1953" s="104"/>
      <c r="C1953" s="96"/>
      <c r="D1953" s="96"/>
      <c r="E1953" s="104"/>
      <c r="F1953" s="96"/>
      <c r="G1953" s="96"/>
      <c r="H1953" s="104"/>
      <c r="I1953" s="96"/>
      <c r="J1953" s="96"/>
      <c r="K1953" s="104"/>
      <c r="L1953" s="96"/>
      <c r="M1953" s="96"/>
      <c r="N1953" s="96"/>
      <c r="O1953" s="104"/>
      <c r="P1953" s="104"/>
      <c r="Q1953" s="97"/>
      <c r="R1953" s="119" t="str">
        <f t="shared" si="60"/>
        <v/>
      </c>
      <c r="S1953" s="79" t="str">
        <f t="shared" si="61"/>
        <v/>
      </c>
    </row>
    <row r="1954" spans="2:19" ht="21" customHeight="1" x14ac:dyDescent="0.2">
      <c r="B1954" s="104"/>
      <c r="C1954" s="96"/>
      <c r="D1954" s="96"/>
      <c r="E1954" s="104"/>
      <c r="F1954" s="96"/>
      <c r="G1954" s="96"/>
      <c r="H1954" s="104"/>
      <c r="I1954" s="96"/>
      <c r="J1954" s="96"/>
      <c r="K1954" s="104"/>
      <c r="L1954" s="96"/>
      <c r="M1954" s="96"/>
      <c r="N1954" s="96"/>
      <c r="O1954" s="104"/>
      <c r="P1954" s="104"/>
      <c r="Q1954" s="97"/>
      <c r="R1954" s="119" t="str">
        <f t="shared" si="60"/>
        <v/>
      </c>
      <c r="S1954" s="79" t="str">
        <f t="shared" si="61"/>
        <v/>
      </c>
    </row>
    <row r="1955" spans="2:19" ht="21" customHeight="1" x14ac:dyDescent="0.2">
      <c r="B1955" s="104"/>
      <c r="C1955" s="96"/>
      <c r="D1955" s="96"/>
      <c r="E1955" s="104"/>
      <c r="F1955" s="96"/>
      <c r="G1955" s="96"/>
      <c r="H1955" s="104"/>
      <c r="I1955" s="96"/>
      <c r="J1955" s="96"/>
      <c r="K1955" s="104"/>
      <c r="L1955" s="96"/>
      <c r="M1955" s="96"/>
      <c r="N1955" s="96"/>
      <c r="O1955" s="104"/>
      <c r="P1955" s="104"/>
      <c r="Q1955" s="97"/>
      <c r="R1955" s="119" t="str">
        <f t="shared" si="60"/>
        <v/>
      </c>
      <c r="S1955" s="79" t="str">
        <f t="shared" si="61"/>
        <v/>
      </c>
    </row>
    <row r="1956" spans="2:19" ht="21" customHeight="1" x14ac:dyDescent="0.2">
      <c r="B1956" s="104"/>
      <c r="C1956" s="96"/>
      <c r="D1956" s="96"/>
      <c r="E1956" s="104"/>
      <c r="F1956" s="96"/>
      <c r="G1956" s="96"/>
      <c r="H1956" s="104"/>
      <c r="I1956" s="96"/>
      <c r="J1956" s="96"/>
      <c r="K1956" s="104"/>
      <c r="L1956" s="96"/>
      <c r="M1956" s="96"/>
      <c r="N1956" s="96"/>
      <c r="O1956" s="104"/>
      <c r="P1956" s="104"/>
      <c r="Q1956" s="97"/>
      <c r="R1956" s="119" t="str">
        <f t="shared" si="60"/>
        <v/>
      </c>
      <c r="S1956" s="79" t="str">
        <f t="shared" si="61"/>
        <v/>
      </c>
    </row>
    <row r="1957" spans="2:19" ht="21" customHeight="1" x14ac:dyDescent="0.2">
      <c r="B1957" s="104"/>
      <c r="C1957" s="96"/>
      <c r="D1957" s="96"/>
      <c r="E1957" s="104"/>
      <c r="F1957" s="96"/>
      <c r="G1957" s="96"/>
      <c r="H1957" s="104"/>
      <c r="I1957" s="96"/>
      <c r="J1957" s="96"/>
      <c r="K1957" s="104"/>
      <c r="L1957" s="96"/>
      <c r="M1957" s="96"/>
      <c r="N1957" s="96"/>
      <c r="O1957" s="104"/>
      <c r="P1957" s="104"/>
      <c r="Q1957" s="97"/>
      <c r="R1957" s="119" t="str">
        <f t="shared" si="60"/>
        <v/>
      </c>
      <c r="S1957" s="79" t="str">
        <f t="shared" si="61"/>
        <v/>
      </c>
    </row>
    <row r="1958" spans="2:19" ht="21" customHeight="1" x14ac:dyDescent="0.2">
      <c r="B1958" s="104"/>
      <c r="C1958" s="96"/>
      <c r="D1958" s="96"/>
      <c r="E1958" s="104"/>
      <c r="F1958" s="96"/>
      <c r="G1958" s="96"/>
      <c r="H1958" s="104"/>
      <c r="I1958" s="96"/>
      <c r="J1958" s="96"/>
      <c r="K1958" s="104"/>
      <c r="L1958" s="96"/>
      <c r="M1958" s="96"/>
      <c r="N1958" s="96"/>
      <c r="O1958" s="104"/>
      <c r="P1958" s="104"/>
      <c r="Q1958" s="97"/>
      <c r="R1958" s="119" t="str">
        <f t="shared" si="60"/>
        <v/>
      </c>
      <c r="S1958" s="79" t="str">
        <f t="shared" si="61"/>
        <v/>
      </c>
    </row>
    <row r="1959" spans="2:19" ht="21" customHeight="1" x14ac:dyDescent="0.2">
      <c r="B1959" s="104"/>
      <c r="C1959" s="96"/>
      <c r="D1959" s="96"/>
      <c r="E1959" s="104"/>
      <c r="F1959" s="96"/>
      <c r="G1959" s="96"/>
      <c r="H1959" s="104"/>
      <c r="I1959" s="96"/>
      <c r="J1959" s="96"/>
      <c r="K1959" s="104"/>
      <c r="L1959" s="96"/>
      <c r="M1959" s="96"/>
      <c r="N1959" s="96"/>
      <c r="O1959" s="104"/>
      <c r="P1959" s="104"/>
      <c r="Q1959" s="97"/>
      <c r="R1959" s="119" t="str">
        <f t="shared" si="60"/>
        <v/>
      </c>
      <c r="S1959" s="79" t="str">
        <f t="shared" si="61"/>
        <v/>
      </c>
    </row>
    <row r="1960" spans="2:19" ht="21" customHeight="1" x14ac:dyDescent="0.2">
      <c r="B1960" s="104"/>
      <c r="C1960" s="96"/>
      <c r="D1960" s="96"/>
      <c r="E1960" s="104"/>
      <c r="F1960" s="96"/>
      <c r="G1960" s="96"/>
      <c r="H1960" s="104"/>
      <c r="I1960" s="96"/>
      <c r="J1960" s="96"/>
      <c r="K1960" s="104"/>
      <c r="L1960" s="96"/>
      <c r="M1960" s="96"/>
      <c r="N1960" s="96"/>
      <c r="O1960" s="104"/>
      <c r="P1960" s="104"/>
      <c r="Q1960" s="97"/>
      <c r="R1960" s="119" t="str">
        <f t="shared" si="60"/>
        <v/>
      </c>
      <c r="S1960" s="79" t="str">
        <f t="shared" si="61"/>
        <v/>
      </c>
    </row>
    <row r="1961" spans="2:19" ht="21" customHeight="1" x14ac:dyDescent="0.2">
      <c r="B1961" s="104"/>
      <c r="C1961" s="96"/>
      <c r="D1961" s="96"/>
      <c r="E1961" s="104"/>
      <c r="F1961" s="96"/>
      <c r="G1961" s="96"/>
      <c r="H1961" s="104"/>
      <c r="I1961" s="96"/>
      <c r="J1961" s="96"/>
      <c r="K1961" s="104"/>
      <c r="L1961" s="96"/>
      <c r="M1961" s="96"/>
      <c r="N1961" s="96"/>
      <c r="O1961" s="104"/>
      <c r="P1961" s="104"/>
      <c r="Q1961" s="97"/>
      <c r="R1961" s="119" t="str">
        <f t="shared" si="60"/>
        <v/>
      </c>
      <c r="S1961" s="79" t="str">
        <f t="shared" si="61"/>
        <v/>
      </c>
    </row>
    <row r="1962" spans="2:19" ht="21" customHeight="1" x14ac:dyDescent="0.2">
      <c r="B1962" s="104"/>
      <c r="C1962" s="96"/>
      <c r="D1962" s="96"/>
      <c r="E1962" s="104"/>
      <c r="F1962" s="96"/>
      <c r="G1962" s="96"/>
      <c r="H1962" s="104"/>
      <c r="I1962" s="96"/>
      <c r="J1962" s="96"/>
      <c r="K1962" s="104"/>
      <c r="L1962" s="96"/>
      <c r="M1962" s="96"/>
      <c r="N1962" s="96"/>
      <c r="O1962" s="104"/>
      <c r="P1962" s="104"/>
      <c r="Q1962" s="97"/>
      <c r="R1962" s="119" t="str">
        <f t="shared" si="60"/>
        <v/>
      </c>
      <c r="S1962" s="79" t="str">
        <f t="shared" si="61"/>
        <v/>
      </c>
    </row>
    <row r="1963" spans="2:19" ht="21" customHeight="1" x14ac:dyDescent="0.2">
      <c r="B1963" s="104"/>
      <c r="C1963" s="96"/>
      <c r="D1963" s="96"/>
      <c r="E1963" s="104"/>
      <c r="F1963" s="96"/>
      <c r="G1963" s="96"/>
      <c r="H1963" s="104"/>
      <c r="I1963" s="96"/>
      <c r="J1963" s="96"/>
      <c r="K1963" s="104"/>
      <c r="L1963" s="96"/>
      <c r="M1963" s="96"/>
      <c r="N1963" s="96"/>
      <c r="O1963" s="104"/>
      <c r="P1963" s="104"/>
      <c r="Q1963" s="97"/>
      <c r="R1963" s="119" t="str">
        <f t="shared" si="60"/>
        <v/>
      </c>
      <c r="S1963" s="79" t="str">
        <f t="shared" si="61"/>
        <v/>
      </c>
    </row>
    <row r="1964" spans="2:19" ht="21" customHeight="1" x14ac:dyDescent="0.2">
      <c r="B1964" s="104"/>
      <c r="C1964" s="96"/>
      <c r="D1964" s="96"/>
      <c r="E1964" s="104"/>
      <c r="F1964" s="96"/>
      <c r="G1964" s="96"/>
      <c r="H1964" s="104"/>
      <c r="I1964" s="96"/>
      <c r="J1964" s="96"/>
      <c r="K1964" s="104"/>
      <c r="L1964" s="96"/>
      <c r="M1964" s="96"/>
      <c r="N1964" s="96"/>
      <c r="O1964" s="104"/>
      <c r="P1964" s="104"/>
      <c r="Q1964" s="97"/>
      <c r="R1964" s="119" t="str">
        <f t="shared" si="60"/>
        <v/>
      </c>
      <c r="S1964" s="79" t="str">
        <f t="shared" si="61"/>
        <v/>
      </c>
    </row>
    <row r="1965" spans="2:19" ht="21" customHeight="1" x14ac:dyDescent="0.2">
      <c r="B1965" s="104"/>
      <c r="C1965" s="96"/>
      <c r="D1965" s="96"/>
      <c r="E1965" s="104"/>
      <c r="F1965" s="96"/>
      <c r="G1965" s="96"/>
      <c r="H1965" s="104"/>
      <c r="I1965" s="96"/>
      <c r="J1965" s="96"/>
      <c r="K1965" s="104"/>
      <c r="L1965" s="96"/>
      <c r="M1965" s="96"/>
      <c r="N1965" s="96"/>
      <c r="O1965" s="104"/>
      <c r="P1965" s="104"/>
      <c r="Q1965" s="97"/>
      <c r="R1965" s="119" t="str">
        <f t="shared" si="60"/>
        <v/>
      </c>
      <c r="S1965" s="79" t="str">
        <f t="shared" si="61"/>
        <v/>
      </c>
    </row>
    <row r="1966" spans="2:19" ht="21" customHeight="1" x14ac:dyDescent="0.2">
      <c r="B1966" s="104"/>
      <c r="C1966" s="96"/>
      <c r="D1966" s="96"/>
      <c r="E1966" s="104"/>
      <c r="F1966" s="96"/>
      <c r="G1966" s="96"/>
      <c r="H1966" s="104"/>
      <c r="I1966" s="96"/>
      <c r="J1966" s="96"/>
      <c r="K1966" s="104"/>
      <c r="L1966" s="96"/>
      <c r="M1966" s="96"/>
      <c r="N1966" s="96"/>
      <c r="O1966" s="104"/>
      <c r="P1966" s="104"/>
      <c r="Q1966" s="97"/>
      <c r="R1966" s="119" t="str">
        <f t="shared" si="60"/>
        <v/>
      </c>
      <c r="S1966" s="79" t="str">
        <f t="shared" si="61"/>
        <v/>
      </c>
    </row>
    <row r="1967" spans="2:19" ht="21" customHeight="1" x14ac:dyDescent="0.2">
      <c r="B1967" s="104"/>
      <c r="C1967" s="96"/>
      <c r="D1967" s="96"/>
      <c r="E1967" s="104"/>
      <c r="F1967" s="96"/>
      <c r="G1967" s="96"/>
      <c r="H1967" s="104"/>
      <c r="I1967" s="96"/>
      <c r="J1967" s="96"/>
      <c r="K1967" s="104"/>
      <c r="L1967" s="96"/>
      <c r="M1967" s="96"/>
      <c r="N1967" s="96"/>
      <c r="O1967" s="104"/>
      <c r="P1967" s="104"/>
      <c r="Q1967" s="97"/>
      <c r="R1967" s="119" t="str">
        <f t="shared" si="60"/>
        <v/>
      </c>
      <c r="S1967" s="79" t="str">
        <f t="shared" si="61"/>
        <v/>
      </c>
    </row>
    <row r="1968" spans="2:19" ht="21" customHeight="1" x14ac:dyDescent="0.2">
      <c r="B1968" s="104"/>
      <c r="C1968" s="96"/>
      <c r="D1968" s="96"/>
      <c r="E1968" s="104"/>
      <c r="F1968" s="96"/>
      <c r="G1968" s="96"/>
      <c r="H1968" s="104"/>
      <c r="I1968" s="96"/>
      <c r="J1968" s="96"/>
      <c r="K1968" s="104"/>
      <c r="L1968" s="96"/>
      <c r="M1968" s="96"/>
      <c r="N1968" s="96"/>
      <c r="O1968" s="104"/>
      <c r="P1968" s="104"/>
      <c r="Q1968" s="97"/>
      <c r="R1968" s="119" t="str">
        <f t="shared" si="60"/>
        <v/>
      </c>
      <c r="S1968" s="79" t="str">
        <f t="shared" si="61"/>
        <v/>
      </c>
    </row>
    <row r="1969" spans="2:19" ht="21" customHeight="1" x14ac:dyDescent="0.2">
      <c r="B1969" s="104"/>
      <c r="C1969" s="96"/>
      <c r="D1969" s="96"/>
      <c r="E1969" s="104"/>
      <c r="F1969" s="96"/>
      <c r="G1969" s="96"/>
      <c r="H1969" s="104"/>
      <c r="I1969" s="96"/>
      <c r="J1969" s="96"/>
      <c r="K1969" s="104"/>
      <c r="L1969" s="96"/>
      <c r="M1969" s="96"/>
      <c r="N1969" s="96"/>
      <c r="O1969" s="104"/>
      <c r="P1969" s="104"/>
      <c r="Q1969" s="97"/>
      <c r="R1969" s="119" t="str">
        <f t="shared" si="60"/>
        <v/>
      </c>
      <c r="S1969" s="79" t="str">
        <f t="shared" si="61"/>
        <v/>
      </c>
    </row>
    <row r="1970" spans="2:19" ht="21" customHeight="1" x14ac:dyDescent="0.2">
      <c r="B1970" s="104"/>
      <c r="C1970" s="96"/>
      <c r="D1970" s="96"/>
      <c r="E1970" s="104"/>
      <c r="F1970" s="96"/>
      <c r="G1970" s="96"/>
      <c r="H1970" s="104"/>
      <c r="I1970" s="96"/>
      <c r="J1970" s="96"/>
      <c r="K1970" s="104"/>
      <c r="L1970" s="96"/>
      <c r="M1970" s="96"/>
      <c r="N1970" s="96"/>
      <c r="O1970" s="104"/>
      <c r="P1970" s="104"/>
      <c r="Q1970" s="97"/>
      <c r="R1970" s="119" t="str">
        <f t="shared" si="60"/>
        <v/>
      </c>
      <c r="S1970" s="79" t="str">
        <f t="shared" si="61"/>
        <v/>
      </c>
    </row>
    <row r="1971" spans="2:19" ht="21" customHeight="1" x14ac:dyDescent="0.2">
      <c r="B1971" s="104"/>
      <c r="C1971" s="96"/>
      <c r="D1971" s="96"/>
      <c r="E1971" s="104"/>
      <c r="F1971" s="96"/>
      <c r="G1971" s="96"/>
      <c r="H1971" s="104"/>
      <c r="I1971" s="96"/>
      <c r="J1971" s="96"/>
      <c r="K1971" s="104"/>
      <c r="L1971" s="96"/>
      <c r="M1971" s="96"/>
      <c r="N1971" s="96"/>
      <c r="O1971" s="104"/>
      <c r="P1971" s="104"/>
      <c r="Q1971" s="97"/>
      <c r="R1971" s="119" t="str">
        <f t="shared" si="60"/>
        <v/>
      </c>
      <c r="S1971" s="79" t="str">
        <f t="shared" si="61"/>
        <v/>
      </c>
    </row>
    <row r="1972" spans="2:19" ht="21" customHeight="1" x14ac:dyDescent="0.2">
      <c r="B1972" s="104"/>
      <c r="C1972" s="96"/>
      <c r="D1972" s="96"/>
      <c r="E1972" s="104"/>
      <c r="F1972" s="96"/>
      <c r="G1972" s="96"/>
      <c r="H1972" s="104"/>
      <c r="I1972" s="96"/>
      <c r="J1972" s="96"/>
      <c r="K1972" s="104"/>
      <c r="L1972" s="96"/>
      <c r="M1972" s="96"/>
      <c r="N1972" s="96"/>
      <c r="O1972" s="104"/>
      <c r="P1972" s="104"/>
      <c r="Q1972" s="97"/>
      <c r="R1972" s="119" t="str">
        <f t="shared" si="60"/>
        <v/>
      </c>
      <c r="S1972" s="79" t="str">
        <f t="shared" si="61"/>
        <v/>
      </c>
    </row>
    <row r="1973" spans="2:19" ht="21" customHeight="1" x14ac:dyDescent="0.2">
      <c r="B1973" s="104"/>
      <c r="C1973" s="96"/>
      <c r="D1973" s="96"/>
      <c r="E1973" s="104"/>
      <c r="F1973" s="96"/>
      <c r="G1973" s="96"/>
      <c r="H1973" s="104"/>
      <c r="I1973" s="96"/>
      <c r="J1973" s="96"/>
      <c r="K1973" s="104"/>
      <c r="L1973" s="96"/>
      <c r="M1973" s="96"/>
      <c r="N1973" s="96"/>
      <c r="O1973" s="104"/>
      <c r="P1973" s="104"/>
      <c r="Q1973" s="97"/>
      <c r="R1973" s="119" t="str">
        <f t="shared" si="60"/>
        <v/>
      </c>
      <c r="S1973" s="79" t="str">
        <f t="shared" si="61"/>
        <v/>
      </c>
    </row>
    <row r="1974" spans="2:19" ht="21" customHeight="1" x14ac:dyDescent="0.2">
      <c r="B1974" s="104"/>
      <c r="C1974" s="96"/>
      <c r="D1974" s="96"/>
      <c r="E1974" s="104"/>
      <c r="F1974" s="96"/>
      <c r="G1974" s="96"/>
      <c r="H1974" s="104"/>
      <c r="I1974" s="96"/>
      <c r="J1974" s="96"/>
      <c r="K1974" s="104"/>
      <c r="L1974" s="96"/>
      <c r="M1974" s="96"/>
      <c r="N1974" s="96"/>
      <c r="O1974" s="104"/>
      <c r="P1974" s="104"/>
      <c r="Q1974" s="97"/>
      <c r="R1974" s="119" t="str">
        <f t="shared" si="60"/>
        <v/>
      </c>
      <c r="S1974" s="79" t="str">
        <f t="shared" si="61"/>
        <v/>
      </c>
    </row>
    <row r="1975" spans="2:19" ht="21" customHeight="1" x14ac:dyDescent="0.2">
      <c r="B1975" s="104"/>
      <c r="C1975" s="96"/>
      <c r="D1975" s="96"/>
      <c r="E1975" s="104"/>
      <c r="F1975" s="96"/>
      <c r="G1975" s="96"/>
      <c r="H1975" s="104"/>
      <c r="I1975" s="96"/>
      <c r="J1975" s="96"/>
      <c r="K1975" s="104"/>
      <c r="L1975" s="96"/>
      <c r="M1975" s="96"/>
      <c r="N1975" s="96"/>
      <c r="O1975" s="104"/>
      <c r="P1975" s="104"/>
      <c r="Q1975" s="97"/>
      <c r="R1975" s="119" t="str">
        <f t="shared" si="60"/>
        <v/>
      </c>
      <c r="S1975" s="79" t="str">
        <f t="shared" si="61"/>
        <v/>
      </c>
    </row>
    <row r="1976" spans="2:19" ht="21" customHeight="1" x14ac:dyDescent="0.2">
      <c r="B1976" s="104"/>
      <c r="C1976" s="96"/>
      <c r="D1976" s="96"/>
      <c r="E1976" s="104"/>
      <c r="F1976" s="96"/>
      <c r="G1976" s="96"/>
      <c r="H1976" s="104"/>
      <c r="I1976" s="96"/>
      <c r="J1976" s="96"/>
      <c r="K1976" s="104"/>
      <c r="L1976" s="96"/>
      <c r="M1976" s="96"/>
      <c r="N1976" s="96"/>
      <c r="O1976" s="104"/>
      <c r="P1976" s="104"/>
      <c r="Q1976" s="97"/>
      <c r="R1976" s="119" t="str">
        <f t="shared" si="60"/>
        <v/>
      </c>
      <c r="S1976" s="79" t="str">
        <f t="shared" si="61"/>
        <v/>
      </c>
    </row>
    <row r="1977" spans="2:19" ht="21" customHeight="1" x14ac:dyDescent="0.2">
      <c r="B1977" s="104"/>
      <c r="C1977" s="96"/>
      <c r="D1977" s="96"/>
      <c r="E1977" s="104"/>
      <c r="F1977" s="96"/>
      <c r="G1977" s="96"/>
      <c r="H1977" s="104"/>
      <c r="I1977" s="96"/>
      <c r="J1977" s="96"/>
      <c r="K1977" s="104"/>
      <c r="L1977" s="96"/>
      <c r="M1977" s="96"/>
      <c r="N1977" s="96"/>
      <c r="O1977" s="104"/>
      <c r="P1977" s="104"/>
      <c r="Q1977" s="97"/>
      <c r="R1977" s="119" t="str">
        <f t="shared" si="60"/>
        <v/>
      </c>
      <c r="S1977" s="79" t="str">
        <f t="shared" si="61"/>
        <v/>
      </c>
    </row>
    <row r="1978" spans="2:19" ht="21" customHeight="1" x14ac:dyDescent="0.2">
      <c r="B1978" s="104"/>
      <c r="C1978" s="96"/>
      <c r="D1978" s="96"/>
      <c r="E1978" s="104"/>
      <c r="F1978" s="96"/>
      <c r="G1978" s="96"/>
      <c r="H1978" s="104"/>
      <c r="I1978" s="96"/>
      <c r="J1978" s="96"/>
      <c r="K1978" s="104"/>
      <c r="L1978" s="96"/>
      <c r="M1978" s="96"/>
      <c r="N1978" s="96"/>
      <c r="O1978" s="104"/>
      <c r="P1978" s="104"/>
      <c r="Q1978" s="97"/>
      <c r="R1978" s="119" t="str">
        <f t="shared" si="60"/>
        <v/>
      </c>
      <c r="S1978" s="79" t="str">
        <f t="shared" si="61"/>
        <v/>
      </c>
    </row>
    <row r="1979" spans="2:19" ht="21" customHeight="1" x14ac:dyDescent="0.2">
      <c r="B1979" s="104"/>
      <c r="C1979" s="96"/>
      <c r="D1979" s="96"/>
      <c r="E1979" s="104"/>
      <c r="F1979" s="96"/>
      <c r="G1979" s="96"/>
      <c r="H1979" s="104"/>
      <c r="I1979" s="96"/>
      <c r="J1979" s="96"/>
      <c r="K1979" s="104"/>
      <c r="L1979" s="96"/>
      <c r="M1979" s="96"/>
      <c r="N1979" s="96"/>
      <c r="O1979" s="104"/>
      <c r="P1979" s="104"/>
      <c r="Q1979" s="97"/>
      <c r="R1979" s="119" t="str">
        <f t="shared" si="60"/>
        <v/>
      </c>
      <c r="S1979" s="79" t="str">
        <f t="shared" si="61"/>
        <v/>
      </c>
    </row>
    <row r="1980" spans="2:19" ht="21" customHeight="1" x14ac:dyDescent="0.2">
      <c r="B1980" s="104"/>
      <c r="C1980" s="96"/>
      <c r="D1980" s="96"/>
      <c r="E1980" s="104"/>
      <c r="F1980" s="96"/>
      <c r="G1980" s="96"/>
      <c r="H1980" s="104"/>
      <c r="I1980" s="96"/>
      <c r="J1980" s="96"/>
      <c r="K1980" s="104"/>
      <c r="L1980" s="96"/>
      <c r="M1980" s="96"/>
      <c r="N1980" s="96"/>
      <c r="O1980" s="104"/>
      <c r="P1980" s="104"/>
      <c r="Q1980" s="97"/>
      <c r="R1980" s="119" t="str">
        <f t="shared" si="60"/>
        <v/>
      </c>
      <c r="S1980" s="79" t="str">
        <f t="shared" si="61"/>
        <v/>
      </c>
    </row>
    <row r="1981" spans="2:19" ht="21" customHeight="1" x14ac:dyDescent="0.2">
      <c r="B1981" s="104"/>
      <c r="C1981" s="96"/>
      <c r="D1981" s="96"/>
      <c r="E1981" s="104"/>
      <c r="F1981" s="96"/>
      <c r="G1981" s="96"/>
      <c r="H1981" s="104"/>
      <c r="I1981" s="96"/>
      <c r="J1981" s="96"/>
      <c r="K1981" s="104"/>
      <c r="L1981" s="96"/>
      <c r="M1981" s="96"/>
      <c r="N1981" s="96"/>
      <c r="O1981" s="104"/>
      <c r="P1981" s="104"/>
      <c r="Q1981" s="97"/>
      <c r="R1981" s="119" t="str">
        <f t="shared" si="60"/>
        <v/>
      </c>
      <c r="S1981" s="79" t="str">
        <f t="shared" si="61"/>
        <v/>
      </c>
    </row>
    <row r="1982" spans="2:19" ht="21" customHeight="1" x14ac:dyDescent="0.2">
      <c r="B1982" s="104"/>
      <c r="C1982" s="96"/>
      <c r="D1982" s="96"/>
      <c r="E1982" s="104"/>
      <c r="F1982" s="96"/>
      <c r="G1982" s="96"/>
      <c r="H1982" s="104"/>
      <c r="I1982" s="96"/>
      <c r="J1982" s="96"/>
      <c r="K1982" s="104"/>
      <c r="L1982" s="96"/>
      <c r="M1982" s="96"/>
      <c r="N1982" s="96"/>
      <c r="O1982" s="104"/>
      <c r="P1982" s="104"/>
      <c r="Q1982" s="97"/>
      <c r="R1982" s="119" t="str">
        <f t="shared" si="60"/>
        <v/>
      </c>
      <c r="S1982" s="79" t="str">
        <f t="shared" si="61"/>
        <v/>
      </c>
    </row>
    <row r="1983" spans="2:19" ht="21" customHeight="1" x14ac:dyDescent="0.2">
      <c r="B1983" s="104"/>
      <c r="C1983" s="96"/>
      <c r="D1983" s="96"/>
      <c r="E1983" s="104"/>
      <c r="F1983" s="96"/>
      <c r="G1983" s="96"/>
      <c r="H1983" s="104"/>
      <c r="I1983" s="96"/>
      <c r="J1983" s="96"/>
      <c r="K1983" s="104"/>
      <c r="L1983" s="96"/>
      <c r="M1983" s="96"/>
      <c r="N1983" s="96"/>
      <c r="O1983" s="104"/>
      <c r="P1983" s="104"/>
      <c r="Q1983" s="97"/>
      <c r="R1983" s="119" t="str">
        <f t="shared" si="60"/>
        <v/>
      </c>
      <c r="S1983" s="79" t="str">
        <f t="shared" si="61"/>
        <v/>
      </c>
    </row>
    <row r="1984" spans="2:19" ht="21" customHeight="1" x14ac:dyDescent="0.2">
      <c r="B1984" s="104"/>
      <c r="C1984" s="96"/>
      <c r="D1984" s="96"/>
      <c r="E1984" s="104"/>
      <c r="F1984" s="96"/>
      <c r="G1984" s="96"/>
      <c r="H1984" s="104"/>
      <c r="I1984" s="96"/>
      <c r="J1984" s="96"/>
      <c r="K1984" s="104"/>
      <c r="L1984" s="96"/>
      <c r="M1984" s="96"/>
      <c r="N1984" s="96"/>
      <c r="O1984" s="104"/>
      <c r="P1984" s="104"/>
      <c r="Q1984" s="97"/>
      <c r="R1984" s="119" t="str">
        <f t="shared" si="60"/>
        <v/>
      </c>
      <c r="S1984" s="79" t="str">
        <f t="shared" si="61"/>
        <v/>
      </c>
    </row>
    <row r="1985" spans="2:19" ht="21" customHeight="1" x14ac:dyDescent="0.2">
      <c r="B1985" s="104"/>
      <c r="C1985" s="96"/>
      <c r="D1985" s="96"/>
      <c r="E1985" s="104"/>
      <c r="F1985" s="96"/>
      <c r="G1985" s="96"/>
      <c r="H1985" s="104"/>
      <c r="I1985" s="96"/>
      <c r="J1985" s="96"/>
      <c r="K1985" s="104"/>
      <c r="L1985" s="96"/>
      <c r="M1985" s="96"/>
      <c r="N1985" s="96"/>
      <c r="O1985" s="104"/>
      <c r="P1985" s="104"/>
      <c r="Q1985" s="97"/>
      <c r="R1985" s="119" t="str">
        <f t="shared" si="60"/>
        <v/>
      </c>
      <c r="S1985" s="79" t="str">
        <f t="shared" si="61"/>
        <v/>
      </c>
    </row>
    <row r="1986" spans="2:19" ht="21" customHeight="1" x14ac:dyDescent="0.2">
      <c r="B1986" s="104"/>
      <c r="C1986" s="96"/>
      <c r="D1986" s="96"/>
      <c r="E1986" s="104"/>
      <c r="F1986" s="96"/>
      <c r="G1986" s="96"/>
      <c r="H1986" s="104"/>
      <c r="I1986" s="96"/>
      <c r="J1986" s="96"/>
      <c r="K1986" s="104"/>
      <c r="L1986" s="96"/>
      <c r="M1986" s="96"/>
      <c r="N1986" s="96"/>
      <c r="O1986" s="104"/>
      <c r="P1986" s="104"/>
      <c r="Q1986" s="97"/>
      <c r="R1986" s="119" t="str">
        <f t="shared" si="60"/>
        <v/>
      </c>
      <c r="S1986" s="79" t="str">
        <f t="shared" si="61"/>
        <v/>
      </c>
    </row>
    <row r="1987" spans="2:19" ht="21" customHeight="1" x14ac:dyDescent="0.2">
      <c r="B1987" s="104"/>
      <c r="C1987" s="96"/>
      <c r="D1987" s="96"/>
      <c r="E1987" s="104"/>
      <c r="F1987" s="96"/>
      <c r="G1987" s="96"/>
      <c r="H1987" s="104"/>
      <c r="I1987" s="96"/>
      <c r="J1987" s="96"/>
      <c r="K1987" s="104"/>
      <c r="L1987" s="96"/>
      <c r="M1987" s="96"/>
      <c r="N1987" s="96"/>
      <c r="O1987" s="104"/>
      <c r="P1987" s="104"/>
      <c r="Q1987" s="97"/>
      <c r="R1987" s="119" t="str">
        <f t="shared" si="60"/>
        <v/>
      </c>
      <c r="S1987" s="79" t="str">
        <f t="shared" si="61"/>
        <v/>
      </c>
    </row>
    <row r="1988" spans="2:19" ht="21" customHeight="1" x14ac:dyDescent="0.2">
      <c r="B1988" s="104"/>
      <c r="C1988" s="96"/>
      <c r="D1988" s="96"/>
      <c r="E1988" s="104"/>
      <c r="F1988" s="96"/>
      <c r="G1988" s="96"/>
      <c r="H1988" s="104"/>
      <c r="I1988" s="96"/>
      <c r="J1988" s="96"/>
      <c r="K1988" s="104"/>
      <c r="L1988" s="96"/>
      <c r="M1988" s="96"/>
      <c r="N1988" s="96"/>
      <c r="O1988" s="104"/>
      <c r="P1988" s="104"/>
      <c r="Q1988" s="97"/>
      <c r="R1988" s="119" t="str">
        <f t="shared" si="60"/>
        <v/>
      </c>
      <c r="S1988" s="79" t="str">
        <f t="shared" si="61"/>
        <v/>
      </c>
    </row>
    <row r="1989" spans="2:19" ht="21" customHeight="1" x14ac:dyDescent="0.2">
      <c r="B1989" s="104"/>
      <c r="C1989" s="96"/>
      <c r="D1989" s="96"/>
      <c r="E1989" s="104"/>
      <c r="F1989" s="96"/>
      <c r="G1989" s="96"/>
      <c r="H1989" s="104"/>
      <c r="I1989" s="96"/>
      <c r="J1989" s="96"/>
      <c r="K1989" s="104"/>
      <c r="L1989" s="96"/>
      <c r="M1989" s="96"/>
      <c r="N1989" s="96"/>
      <c r="O1989" s="104"/>
      <c r="P1989" s="104"/>
      <c r="Q1989" s="97"/>
      <c r="R1989" s="119" t="str">
        <f t="shared" si="60"/>
        <v/>
      </c>
      <c r="S1989" s="79" t="str">
        <f t="shared" si="61"/>
        <v/>
      </c>
    </row>
    <row r="1990" spans="2:19" ht="21" customHeight="1" x14ac:dyDescent="0.2">
      <c r="B1990" s="104"/>
      <c r="C1990" s="96"/>
      <c r="D1990" s="96"/>
      <c r="E1990" s="104"/>
      <c r="F1990" s="96"/>
      <c r="G1990" s="96"/>
      <c r="H1990" s="104"/>
      <c r="I1990" s="96"/>
      <c r="J1990" s="96"/>
      <c r="K1990" s="104"/>
      <c r="L1990" s="96"/>
      <c r="M1990" s="96"/>
      <c r="N1990" s="96"/>
      <c r="O1990" s="104"/>
      <c r="P1990" s="104"/>
      <c r="Q1990" s="97"/>
      <c r="R1990" s="119" t="str">
        <f t="shared" si="60"/>
        <v/>
      </c>
      <c r="S1990" s="79" t="str">
        <f t="shared" si="61"/>
        <v/>
      </c>
    </row>
    <row r="1991" spans="2:19" ht="21" customHeight="1" x14ac:dyDescent="0.2">
      <c r="B1991" s="104"/>
      <c r="C1991" s="96"/>
      <c r="D1991" s="96"/>
      <c r="E1991" s="104"/>
      <c r="F1991" s="96"/>
      <c r="G1991" s="96"/>
      <c r="H1991" s="104"/>
      <c r="I1991" s="96"/>
      <c r="J1991" s="96"/>
      <c r="K1991" s="104"/>
      <c r="L1991" s="96"/>
      <c r="M1991" s="96"/>
      <c r="N1991" s="96"/>
      <c r="O1991" s="104"/>
      <c r="P1991" s="104"/>
      <c r="Q1991" s="97"/>
      <c r="R1991" s="119" t="str">
        <f t="shared" si="60"/>
        <v/>
      </c>
      <c r="S1991" s="79" t="str">
        <f t="shared" si="61"/>
        <v/>
      </c>
    </row>
    <row r="1992" spans="2:19" ht="21" customHeight="1" x14ac:dyDescent="0.2">
      <c r="B1992" s="104"/>
      <c r="C1992" s="96"/>
      <c r="D1992" s="96"/>
      <c r="E1992" s="104"/>
      <c r="F1992" s="96"/>
      <c r="G1992" s="96"/>
      <c r="H1992" s="104"/>
      <c r="I1992" s="96"/>
      <c r="J1992" s="96"/>
      <c r="K1992" s="104"/>
      <c r="L1992" s="96"/>
      <c r="M1992" s="96"/>
      <c r="N1992" s="96"/>
      <c r="O1992" s="104"/>
      <c r="P1992" s="104"/>
      <c r="Q1992" s="97"/>
      <c r="R1992" s="119" t="str">
        <f t="shared" si="60"/>
        <v/>
      </c>
      <c r="S1992" s="79" t="str">
        <f t="shared" si="61"/>
        <v/>
      </c>
    </row>
    <row r="1993" spans="2:19" ht="21" customHeight="1" x14ac:dyDescent="0.2">
      <c r="B1993" s="104"/>
      <c r="C1993" s="96"/>
      <c r="D1993" s="96"/>
      <c r="E1993" s="104"/>
      <c r="F1993" s="96"/>
      <c r="G1993" s="96"/>
      <c r="H1993" s="104"/>
      <c r="I1993" s="96"/>
      <c r="J1993" s="96"/>
      <c r="K1993" s="104"/>
      <c r="L1993" s="96"/>
      <c r="M1993" s="96"/>
      <c r="N1993" s="96"/>
      <c r="O1993" s="104"/>
      <c r="P1993" s="104"/>
      <c r="Q1993" s="97"/>
      <c r="R1993" s="119" t="str">
        <f t="shared" si="60"/>
        <v/>
      </c>
      <c r="S1993" s="79" t="str">
        <f t="shared" si="61"/>
        <v/>
      </c>
    </row>
    <row r="1994" spans="2:19" ht="21" customHeight="1" x14ac:dyDescent="0.2">
      <c r="B1994" s="104"/>
      <c r="C1994" s="96"/>
      <c r="D1994" s="96"/>
      <c r="E1994" s="104"/>
      <c r="F1994" s="96"/>
      <c r="G1994" s="96"/>
      <c r="H1994" s="104"/>
      <c r="I1994" s="96"/>
      <c r="J1994" s="96"/>
      <c r="K1994" s="104"/>
      <c r="L1994" s="96"/>
      <c r="M1994" s="96"/>
      <c r="N1994" s="96"/>
      <c r="O1994" s="104"/>
      <c r="P1994" s="104"/>
      <c r="Q1994" s="97"/>
      <c r="R1994" s="119" t="str">
        <f t="shared" si="60"/>
        <v/>
      </c>
      <c r="S1994" s="79" t="str">
        <f t="shared" si="61"/>
        <v/>
      </c>
    </row>
    <row r="1995" spans="2:19" ht="21" customHeight="1" x14ac:dyDescent="0.2">
      <c r="B1995" s="104"/>
      <c r="C1995" s="96"/>
      <c r="D1995" s="96"/>
      <c r="E1995" s="104"/>
      <c r="F1995" s="96"/>
      <c r="G1995" s="96"/>
      <c r="H1995" s="104"/>
      <c r="I1995" s="96"/>
      <c r="J1995" s="96"/>
      <c r="K1995" s="104"/>
      <c r="L1995" s="96"/>
      <c r="M1995" s="96"/>
      <c r="N1995" s="96"/>
      <c r="O1995" s="104"/>
      <c r="P1995" s="104"/>
      <c r="Q1995" s="97"/>
      <c r="R1995" s="119" t="str">
        <f t="shared" si="60"/>
        <v/>
      </c>
      <c r="S1995" s="79" t="str">
        <f t="shared" si="61"/>
        <v/>
      </c>
    </row>
    <row r="1996" spans="2:19" ht="21" customHeight="1" x14ac:dyDescent="0.2">
      <c r="B1996" s="104"/>
      <c r="C1996" s="96"/>
      <c r="D1996" s="96"/>
      <c r="E1996" s="104"/>
      <c r="F1996" s="96"/>
      <c r="G1996" s="96"/>
      <c r="H1996" s="104"/>
      <c r="I1996" s="96"/>
      <c r="J1996" s="96"/>
      <c r="K1996" s="104"/>
      <c r="L1996" s="96"/>
      <c r="M1996" s="96"/>
      <c r="N1996" s="96"/>
      <c r="O1996" s="104"/>
      <c r="P1996" s="104"/>
      <c r="Q1996" s="97"/>
      <c r="R1996" s="119" t="str">
        <f t="shared" si="60"/>
        <v/>
      </c>
      <c r="S1996" s="79" t="str">
        <f t="shared" si="61"/>
        <v/>
      </c>
    </row>
    <row r="1997" spans="2:19" ht="21" customHeight="1" x14ac:dyDescent="0.2">
      <c r="B1997" s="104"/>
      <c r="C1997" s="96"/>
      <c r="D1997" s="96"/>
      <c r="E1997" s="104"/>
      <c r="F1997" s="96"/>
      <c r="G1997" s="96"/>
      <c r="H1997" s="104"/>
      <c r="I1997" s="96"/>
      <c r="J1997" s="96"/>
      <c r="K1997" s="104"/>
      <c r="L1997" s="96"/>
      <c r="M1997" s="96"/>
      <c r="N1997" s="96"/>
      <c r="O1997" s="104"/>
      <c r="P1997" s="104"/>
      <c r="Q1997" s="97"/>
      <c r="R1997" s="119" t="str">
        <f t="shared" ref="R1997:R2000" si="62">IF(S1997&lt;&gt;"","Erreur","")</f>
        <v/>
      </c>
      <c r="S1997" s="79" t="str">
        <f t="shared" ref="S1997:S2000" si="63">IF(AND(B1997&lt;&gt;"",B1996=""),"La ligne précédente ne doit pas être vide",IF(AND(B1997&lt;&gt;"",OR(C1997="",D1997="",N1997="")),"Veuillez compléter les informations d'identification du dérivé.",IF(AND(B1997="",OR(C1997&lt;&gt;"",D1997&lt;&gt;"",N1997&lt;&gt;"")),"Veuillez compléter les informations d'identification du dérivé en colonne C0010.",IF(AND(B1997&lt;&gt;"",E1997&lt;&gt;"",F1997=""),"Veuillez compléter la colonne C0230 Type de code.",IF(AND(B1997&lt;&gt;"",F1997=""),"Veuillez sélectionner Total/NA dans la liste de la colonne C0230 si vous n'avez rien à déclarer.",IF(AND(B1997&lt;&gt;"",H1997&lt;&gt;"",I1997=""),"Veuillez compléter la colonne C0260 Type de code.",IF(AND(B1997&lt;&gt;"",I1997=""),"Veuillez sélectionner Total/NA dans la liste de la colonne C0260 si vous n'avez rien à déclarer.","")))))))</f>
        <v/>
      </c>
    </row>
    <row r="1998" spans="2:19" ht="21" customHeight="1" x14ac:dyDescent="0.2">
      <c r="B1998" s="104"/>
      <c r="C1998" s="96"/>
      <c r="D1998" s="96"/>
      <c r="E1998" s="104"/>
      <c r="F1998" s="96"/>
      <c r="G1998" s="96"/>
      <c r="H1998" s="104"/>
      <c r="I1998" s="96"/>
      <c r="J1998" s="96"/>
      <c r="K1998" s="104"/>
      <c r="L1998" s="96"/>
      <c r="M1998" s="96"/>
      <c r="N1998" s="96"/>
      <c r="O1998" s="104"/>
      <c r="P1998" s="104"/>
      <c r="Q1998" s="97"/>
      <c r="R1998" s="119" t="str">
        <f t="shared" si="62"/>
        <v/>
      </c>
      <c r="S1998" s="79" t="str">
        <f t="shared" si="63"/>
        <v/>
      </c>
    </row>
    <row r="1999" spans="2:19" ht="21" customHeight="1" x14ac:dyDescent="0.2">
      <c r="B1999" s="104"/>
      <c r="C1999" s="96"/>
      <c r="D1999" s="96"/>
      <c r="E1999" s="104"/>
      <c r="F1999" s="96"/>
      <c r="G1999" s="96"/>
      <c r="H1999" s="104"/>
      <c r="I1999" s="96"/>
      <c r="J1999" s="96"/>
      <c r="K1999" s="104"/>
      <c r="L1999" s="96"/>
      <c r="M1999" s="96"/>
      <c r="N1999" s="96"/>
      <c r="O1999" s="104"/>
      <c r="P1999" s="104"/>
      <c r="Q1999" s="97"/>
      <c r="R1999" s="119" t="str">
        <f t="shared" si="62"/>
        <v/>
      </c>
      <c r="S1999" s="79" t="str">
        <f t="shared" si="63"/>
        <v/>
      </c>
    </row>
    <row r="2000" spans="2:19" ht="21" customHeight="1" x14ac:dyDescent="0.2">
      <c r="B2000" s="104"/>
      <c r="C2000" s="96"/>
      <c r="D2000" s="96"/>
      <c r="E2000" s="104"/>
      <c r="F2000" s="96"/>
      <c r="G2000" s="96"/>
      <c r="H2000" s="104"/>
      <c r="I2000" s="96"/>
      <c r="J2000" s="96"/>
      <c r="K2000" s="104"/>
      <c r="L2000" s="96"/>
      <c r="M2000" s="96"/>
      <c r="N2000" s="96"/>
      <c r="O2000" s="104"/>
      <c r="P2000" s="104"/>
      <c r="Q2000" s="97"/>
      <c r="R2000" s="119" t="str">
        <f t="shared" si="62"/>
        <v/>
      </c>
      <c r="S2000" s="79" t="str">
        <f t="shared" si="63"/>
        <v/>
      </c>
    </row>
  </sheetData>
  <sheetProtection algorithmName="SHA-512" hashValue="TaT0AQOAN8AUpJyS/5vK9oS8jGFGdDl+0GET2cHKCaT2E5u+xR+2m+UX93wfCTg+Px1PZ80XSdwHtGNghFzrfA==" saltValue="qg5WEstwOgWotCi23CloJw==" spinCount="100000" sheet="1" objects="1" scenarios="1" selectLockedCells="1"/>
  <mergeCells count="1">
    <mergeCell ref="B8:E8"/>
  </mergeCells>
  <conditionalFormatting sqref="C11:D2000 N11:N2000">
    <cfRule type="expression" dxfId="15" priority="1">
      <formula>$R11="Erreur"</formula>
    </cfRule>
  </conditionalFormatting>
  <dataValidations count="1">
    <dataValidation type="date" allowBlank="1" showInputMessage="1" showErrorMessage="1" error="Seules les dates sont autorisées" sqref="Q11:Q2000">
      <formula1>1</formula1>
      <formula2>73415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'@lists'!$A$50:$GK$50</xm:f>
          </x14:formula1>
          <xm:sqref>O11:P2000</xm:sqref>
        </x14:dataValidation>
        <x14:dataValidation type="list" allowBlank="1" showInputMessage="1" showErrorMessage="1">
          <x14:formula1>
            <xm:f>'@lists'!$A$33:$J$33</xm:f>
          </x14:formula1>
          <xm:sqref>C11:C2000</xm:sqref>
        </x14:dataValidation>
        <x14:dataValidation type="list" allowBlank="1" showInputMessage="1" showErrorMessage="1">
          <x14:formula1>
            <xm:f>'@lists'!$A$49:$G$49</xm:f>
          </x14:formula1>
          <xm:sqref>N11:N2000</xm:sqref>
        </x14:dataValidation>
        <x14:dataValidation type="list" allowBlank="1" showInputMessage="1" showErrorMessage="1">
          <x14:formula1>
            <xm:f>'@lists'!$A$25:$C$25</xm:f>
          </x14:formula1>
          <xm:sqref>F11:F2000 I11:I2000</xm:sqref>
        </x14:dataValidation>
        <x14:dataValidation type="list" allowBlank="1" showInputMessage="1" showErrorMessage="1">
          <x14:formula1>
            <xm:f>'@lists'!$A$14:$GJ$14</xm:f>
          </x14:formula1>
          <xm:sqref>K11:K2000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000"/>
  <sheetViews>
    <sheetView zoomScaleNormal="100" workbookViewId="0">
      <selection activeCell="C11" sqref="C11"/>
    </sheetView>
  </sheetViews>
  <sheetFormatPr baseColWidth="10" defaultRowHeight="12.75" x14ac:dyDescent="0.2"/>
  <cols>
    <col min="1" max="1" width="13" customWidth="1"/>
    <col min="2" max="2" width="21.5703125" customWidth="1"/>
    <col min="3" max="3" width="35.28515625" customWidth="1"/>
    <col min="4" max="4" width="21.5703125" customWidth="1"/>
    <col min="5" max="5" width="31.5703125" customWidth="1"/>
    <col min="6" max="8" width="21.5703125" customWidth="1"/>
    <col min="9" max="9" width="27.28515625" customWidth="1"/>
    <col min="10" max="10" width="29.28515625" customWidth="1"/>
    <col min="11" max="11" width="24.28515625" customWidth="1"/>
    <col min="12" max="24" width="21.5703125" customWidth="1"/>
    <col min="25" max="25" width="11.5703125" style="85"/>
    <col min="26" max="26" width="92.28515625" customWidth="1"/>
  </cols>
  <sheetData>
    <row r="1" spans="1:26"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row>
    <row r="2" spans="1:26"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row>
    <row r="3" spans="1:26" x14ac:dyDescent="0.2">
      <c r="A3" s="5"/>
      <c r="B3" s="57"/>
      <c r="C3" s="16"/>
      <c r="D3" s="4"/>
      <c r="E3" s="25">
        <v>2</v>
      </c>
      <c r="F3" s="7"/>
      <c r="G3" s="7"/>
      <c r="H3" s="7"/>
      <c r="I3" s="7"/>
      <c r="J3" s="7"/>
      <c r="K3" s="7"/>
      <c r="L3" s="7"/>
      <c r="M3" s="7"/>
      <c r="N3" s="7"/>
      <c r="O3" s="7"/>
      <c r="P3" s="7"/>
      <c r="Q3" s="7"/>
      <c r="R3" s="7"/>
      <c r="S3" s="7"/>
      <c r="T3" s="7"/>
      <c r="U3" s="7"/>
      <c r="V3" s="7"/>
      <c r="W3" s="7"/>
      <c r="X3" s="7"/>
    </row>
    <row r="4" spans="1:26"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row>
    <row r="5" spans="1:26" x14ac:dyDescent="0.2">
      <c r="A5" s="3" t="s">
        <v>1346</v>
      </c>
      <c r="B5" s="58" t="str">
        <f>IF('RP0101'!D21="1-Reporté",B7,IF(OR('RP0101'!D21="0-Non reporté",'RP0101'!D21="2-Non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row>
    <row r="6" spans="1:26" x14ac:dyDescent="0.2">
      <c r="A6" s="7"/>
      <c r="B6" s="7"/>
      <c r="C6" s="7"/>
      <c r="D6" s="7"/>
      <c r="E6" s="7"/>
      <c r="F6" s="7"/>
      <c r="G6" s="7"/>
      <c r="H6" s="7"/>
      <c r="I6" s="7"/>
      <c r="J6" s="7"/>
      <c r="K6" s="7"/>
      <c r="L6" s="7"/>
      <c r="M6" s="7"/>
      <c r="N6" s="7"/>
      <c r="O6" s="7"/>
      <c r="P6" s="7"/>
      <c r="Q6" s="7"/>
      <c r="R6" s="7"/>
      <c r="S6" s="7"/>
      <c r="T6" s="7"/>
      <c r="U6" s="7"/>
      <c r="V6" s="7"/>
      <c r="W6" s="7"/>
      <c r="X6" s="7"/>
    </row>
    <row r="7" spans="1:26" x14ac:dyDescent="0.2">
      <c r="A7" s="7"/>
      <c r="B7" s="10" t="s">
        <v>2144</v>
      </c>
      <c r="C7" s="7"/>
      <c r="D7" s="7"/>
      <c r="E7" s="7"/>
      <c r="F7" s="7"/>
      <c r="G7" s="7"/>
      <c r="H7" s="7"/>
      <c r="I7" s="7"/>
      <c r="J7" s="7"/>
      <c r="K7" s="7"/>
      <c r="L7" s="7"/>
      <c r="M7" s="7"/>
      <c r="N7" s="7"/>
      <c r="O7" s="7"/>
      <c r="P7" s="7"/>
      <c r="Q7" s="7"/>
      <c r="R7" s="7"/>
      <c r="S7" s="7"/>
      <c r="T7" s="7"/>
      <c r="U7" s="7"/>
      <c r="V7" s="7"/>
      <c r="W7" s="7"/>
      <c r="X7" s="7"/>
    </row>
    <row r="8" spans="1:26" x14ac:dyDescent="0.2">
      <c r="A8" s="7"/>
      <c r="B8" s="220" t="s">
        <v>2146</v>
      </c>
      <c r="C8" s="221"/>
      <c r="D8" s="221"/>
      <c r="E8" s="221"/>
      <c r="F8" s="7"/>
      <c r="G8" s="7"/>
      <c r="H8" s="7"/>
      <c r="I8" s="7"/>
      <c r="J8" s="7"/>
      <c r="K8" s="7"/>
      <c r="L8" s="7"/>
      <c r="M8" s="7"/>
      <c r="N8" s="7"/>
      <c r="O8" s="7"/>
      <c r="P8" s="7"/>
      <c r="Q8" s="7"/>
      <c r="R8" s="7"/>
      <c r="S8" s="7"/>
      <c r="T8" s="7"/>
      <c r="U8" s="7"/>
      <c r="V8" s="7"/>
      <c r="W8" s="7"/>
      <c r="X8" s="7"/>
    </row>
    <row r="9" spans="1:26" ht="22.5" x14ac:dyDescent="0.2">
      <c r="A9" s="7"/>
      <c r="B9" s="20" t="s">
        <v>1496</v>
      </c>
      <c r="C9" s="20" t="s">
        <v>1868</v>
      </c>
      <c r="D9" s="20" t="s">
        <v>1751</v>
      </c>
      <c r="E9" s="20" t="s">
        <v>785</v>
      </c>
      <c r="F9" s="20" t="s">
        <v>1716</v>
      </c>
      <c r="G9" s="20" t="s">
        <v>805</v>
      </c>
      <c r="H9" s="20" t="s">
        <v>2513</v>
      </c>
      <c r="I9" s="20" t="s">
        <v>786</v>
      </c>
      <c r="J9" s="20" t="s">
        <v>184</v>
      </c>
      <c r="K9" s="20" t="s">
        <v>1871</v>
      </c>
      <c r="L9" s="20" t="s">
        <v>1601</v>
      </c>
      <c r="M9" s="20" t="s">
        <v>1602</v>
      </c>
      <c r="N9" s="20" t="s">
        <v>889</v>
      </c>
      <c r="O9" s="20" t="s">
        <v>890</v>
      </c>
      <c r="P9" s="20" t="s">
        <v>2666</v>
      </c>
      <c r="Q9" s="20" t="s">
        <v>2643</v>
      </c>
      <c r="R9" s="20" t="s">
        <v>2651</v>
      </c>
      <c r="S9" s="20" t="s">
        <v>2664</v>
      </c>
      <c r="T9" s="20" t="s">
        <v>2662</v>
      </c>
      <c r="U9" s="20" t="s">
        <v>2669</v>
      </c>
      <c r="V9" s="20" t="s">
        <v>2668</v>
      </c>
      <c r="W9" s="20" t="s">
        <v>2667</v>
      </c>
      <c r="X9" s="20" t="s">
        <v>1624</v>
      </c>
    </row>
    <row r="10" spans="1:26" x14ac:dyDescent="0.2">
      <c r="A10" s="7"/>
      <c r="B10" s="18" t="s">
        <v>341</v>
      </c>
      <c r="C10" s="18" t="s">
        <v>342</v>
      </c>
      <c r="D10" s="18" t="s">
        <v>343</v>
      </c>
      <c r="E10" s="18" t="s">
        <v>344</v>
      </c>
      <c r="F10" s="18" t="s">
        <v>345</v>
      </c>
      <c r="G10" s="18" t="s">
        <v>346</v>
      </c>
      <c r="H10" s="18" t="s">
        <v>347</v>
      </c>
      <c r="I10" s="18" t="s">
        <v>348</v>
      </c>
      <c r="J10" s="18" t="s">
        <v>349</v>
      </c>
      <c r="K10" s="18" t="s">
        <v>350</v>
      </c>
      <c r="L10" s="18" t="s">
        <v>351</v>
      </c>
      <c r="M10" s="18" t="s">
        <v>352</v>
      </c>
      <c r="N10" s="18" t="s">
        <v>353</v>
      </c>
      <c r="O10" s="18" t="s">
        <v>354</v>
      </c>
      <c r="P10" s="18" t="s">
        <v>355</v>
      </c>
      <c r="Q10" s="18" t="s">
        <v>356</v>
      </c>
      <c r="R10" s="18" t="s">
        <v>357</v>
      </c>
      <c r="S10" s="18" t="s">
        <v>358</v>
      </c>
      <c r="T10" s="18" t="s">
        <v>359</v>
      </c>
      <c r="U10" s="18" t="s">
        <v>360</v>
      </c>
      <c r="V10" s="18" t="s">
        <v>361</v>
      </c>
      <c r="W10" s="18" t="s">
        <v>362</v>
      </c>
      <c r="X10" s="18" t="s">
        <v>363</v>
      </c>
    </row>
    <row r="11" spans="1:26" ht="21" customHeight="1" x14ac:dyDescent="0.2">
      <c r="A11" s="7"/>
      <c r="B11" s="209" t="str">
        <f>IF(COUNTA(C11:X11)&gt;0,1,"")</f>
        <v/>
      </c>
      <c r="C11" s="96"/>
      <c r="D11" s="104"/>
      <c r="E11" s="96"/>
      <c r="F11" s="96"/>
      <c r="G11" s="104"/>
      <c r="H11" s="96"/>
      <c r="I11" s="96"/>
      <c r="J11" s="96"/>
      <c r="K11" s="96"/>
      <c r="L11" s="98"/>
      <c r="M11" s="98"/>
      <c r="N11" s="97"/>
      <c r="O11" s="97"/>
      <c r="P11" s="98"/>
      <c r="Q11" s="98"/>
      <c r="R11" s="98"/>
      <c r="S11" s="98"/>
      <c r="T11" s="98"/>
      <c r="U11" s="98"/>
      <c r="V11" s="98"/>
      <c r="W11" s="98"/>
      <c r="X11" s="96"/>
      <c r="Y11" s="85" t="str">
        <f>IF(Z11&lt;&gt;"","Erreur","")</f>
        <v/>
      </c>
      <c r="Z11" s="79" t="str">
        <f>IF(AND(B11&lt;&gt;"",OR(C11="",E11="",F11="",I11="",J11="",K11="",X11="")),"Veuillez compléter les informations d'identification du contrat de prêt ou de la mise en pension du titre.",IF(AND(B11&lt;&gt;"",G11&lt;&gt;"",H11=""),"Veuillez compléter la colonne C0060 Type de code.",IF(AND(B11&lt;&gt;"",H11=""),"Veuillez sélectionner Total/NA dans la liste de la colonne C0060 si vous n'avez rien à déclarer.","")))</f>
        <v/>
      </c>
    </row>
    <row r="12" spans="1:26" ht="21" customHeight="1" x14ac:dyDescent="0.2">
      <c r="A12" s="7"/>
      <c r="B12" s="209" t="str">
        <f>IF(COUNTA(C12:X12)&gt;0,B11+1,"")</f>
        <v/>
      </c>
      <c r="C12" s="96"/>
      <c r="D12" s="104"/>
      <c r="E12" s="96"/>
      <c r="F12" s="96"/>
      <c r="G12" s="104"/>
      <c r="H12" s="96"/>
      <c r="I12" s="96"/>
      <c r="J12" s="96"/>
      <c r="K12" s="96"/>
      <c r="L12" s="98"/>
      <c r="M12" s="98"/>
      <c r="N12" s="97"/>
      <c r="O12" s="97"/>
      <c r="P12" s="98"/>
      <c r="Q12" s="98"/>
      <c r="R12" s="98"/>
      <c r="S12" s="98"/>
      <c r="T12" s="98"/>
      <c r="U12" s="98"/>
      <c r="V12" s="98"/>
      <c r="W12" s="98"/>
      <c r="X12" s="96"/>
      <c r="Y12" s="85" t="str">
        <f t="shared" ref="Y12:Y75" si="0">IF(Z12&lt;&gt;"","Erreur","")</f>
        <v/>
      </c>
      <c r="Z12" s="79" t="str">
        <f t="shared" ref="Z12:Z75" si="1">IF(AND(B12&lt;&gt;"",OR(C12="",E12="",F12="",I12="",J12="",K12="",X12="")),"Veuillez compléter les informations d'identification du contrat de prêt ou de la mise en pension du titre.",IF(AND(B12&lt;&gt;"",G12&lt;&gt;"",H12=""),"Veuillez compléter la colonne C0060 Type de code.",IF(AND(B12&lt;&gt;"",H12=""),"Veuillez sélectionner Total/NA dans la liste de la colonne C0060 si vous n'avez rien à déclarer.","")))</f>
        <v/>
      </c>
    </row>
    <row r="13" spans="1:26" ht="21" customHeight="1" x14ac:dyDescent="0.2">
      <c r="A13" s="7"/>
      <c r="B13" s="209" t="str">
        <f t="shared" ref="B13:B76" si="2">IF(COUNTA(C13:X13)&gt;0,B12+1,"")</f>
        <v/>
      </c>
      <c r="C13" s="96"/>
      <c r="D13" s="104"/>
      <c r="E13" s="96"/>
      <c r="F13" s="96"/>
      <c r="G13" s="104"/>
      <c r="H13" s="96"/>
      <c r="I13" s="96"/>
      <c r="J13" s="96"/>
      <c r="K13" s="96"/>
      <c r="L13" s="98"/>
      <c r="M13" s="98"/>
      <c r="N13" s="97"/>
      <c r="O13" s="97"/>
      <c r="P13" s="98"/>
      <c r="Q13" s="98"/>
      <c r="R13" s="98"/>
      <c r="S13" s="98"/>
      <c r="T13" s="98"/>
      <c r="U13" s="98"/>
      <c r="V13" s="98"/>
      <c r="W13" s="98"/>
      <c r="X13" s="96"/>
      <c r="Y13" s="85" t="str">
        <f t="shared" si="0"/>
        <v/>
      </c>
      <c r="Z13" s="79" t="str">
        <f t="shared" si="1"/>
        <v/>
      </c>
    </row>
    <row r="14" spans="1:26" ht="21" customHeight="1" x14ac:dyDescent="0.2">
      <c r="A14" s="7"/>
      <c r="B14" s="209" t="str">
        <f t="shared" si="2"/>
        <v/>
      </c>
      <c r="C14" s="96"/>
      <c r="D14" s="104"/>
      <c r="E14" s="96"/>
      <c r="F14" s="96"/>
      <c r="G14" s="104"/>
      <c r="H14" s="96"/>
      <c r="I14" s="96"/>
      <c r="J14" s="96"/>
      <c r="K14" s="96"/>
      <c r="L14" s="98"/>
      <c r="M14" s="98"/>
      <c r="N14" s="97"/>
      <c r="O14" s="97"/>
      <c r="P14" s="98"/>
      <c r="Q14" s="98"/>
      <c r="R14" s="98"/>
      <c r="S14" s="98"/>
      <c r="T14" s="98"/>
      <c r="U14" s="98"/>
      <c r="V14" s="98"/>
      <c r="W14" s="98"/>
      <c r="X14" s="96"/>
      <c r="Y14" s="85" t="str">
        <f t="shared" si="0"/>
        <v/>
      </c>
      <c r="Z14" s="79" t="str">
        <f t="shared" si="1"/>
        <v/>
      </c>
    </row>
    <row r="15" spans="1:26" ht="21" customHeight="1" x14ac:dyDescent="0.2">
      <c r="A15" s="7"/>
      <c r="B15" s="209" t="str">
        <f t="shared" si="2"/>
        <v/>
      </c>
      <c r="C15" s="96"/>
      <c r="D15" s="104"/>
      <c r="E15" s="96"/>
      <c r="F15" s="96"/>
      <c r="G15" s="104"/>
      <c r="H15" s="96"/>
      <c r="I15" s="96"/>
      <c r="J15" s="96"/>
      <c r="K15" s="96"/>
      <c r="L15" s="98"/>
      <c r="M15" s="98"/>
      <c r="N15" s="97"/>
      <c r="O15" s="97"/>
      <c r="P15" s="98"/>
      <c r="Q15" s="98"/>
      <c r="R15" s="98"/>
      <c r="S15" s="98"/>
      <c r="T15" s="98"/>
      <c r="U15" s="98"/>
      <c r="V15" s="98"/>
      <c r="W15" s="98"/>
      <c r="X15" s="96"/>
      <c r="Y15" s="85" t="str">
        <f t="shared" si="0"/>
        <v/>
      </c>
      <c r="Z15" s="79" t="str">
        <f t="shared" si="1"/>
        <v/>
      </c>
    </row>
    <row r="16" spans="1:26" ht="21" customHeight="1" x14ac:dyDescent="0.2">
      <c r="A16" s="7"/>
      <c r="B16" s="209" t="str">
        <f t="shared" si="2"/>
        <v/>
      </c>
      <c r="C16" s="96"/>
      <c r="D16" s="104"/>
      <c r="E16" s="96"/>
      <c r="F16" s="96"/>
      <c r="G16" s="104"/>
      <c r="H16" s="96"/>
      <c r="I16" s="96"/>
      <c r="J16" s="96"/>
      <c r="K16" s="96"/>
      <c r="L16" s="98"/>
      <c r="M16" s="98"/>
      <c r="N16" s="97"/>
      <c r="O16" s="97"/>
      <c r="P16" s="98"/>
      <c r="Q16" s="98"/>
      <c r="R16" s="98"/>
      <c r="S16" s="98"/>
      <c r="T16" s="98"/>
      <c r="U16" s="98"/>
      <c r="V16" s="98"/>
      <c r="W16" s="98"/>
      <c r="X16" s="96"/>
      <c r="Y16" s="85" t="str">
        <f t="shared" si="0"/>
        <v/>
      </c>
      <c r="Z16" s="79" t="str">
        <f t="shared" si="1"/>
        <v/>
      </c>
    </row>
    <row r="17" spans="1:26" ht="21" customHeight="1" x14ac:dyDescent="0.2">
      <c r="A17" s="7"/>
      <c r="B17" s="209" t="str">
        <f t="shared" si="2"/>
        <v/>
      </c>
      <c r="C17" s="96"/>
      <c r="D17" s="104"/>
      <c r="E17" s="96"/>
      <c r="F17" s="96"/>
      <c r="G17" s="104"/>
      <c r="H17" s="96"/>
      <c r="I17" s="96"/>
      <c r="J17" s="96"/>
      <c r="K17" s="96"/>
      <c r="L17" s="98"/>
      <c r="M17" s="98"/>
      <c r="N17" s="97"/>
      <c r="O17" s="97"/>
      <c r="P17" s="98"/>
      <c r="Q17" s="98"/>
      <c r="R17" s="98"/>
      <c r="S17" s="98"/>
      <c r="T17" s="98"/>
      <c r="U17" s="98"/>
      <c r="V17" s="98"/>
      <c r="W17" s="98"/>
      <c r="X17" s="96"/>
      <c r="Y17" s="85" t="str">
        <f t="shared" si="0"/>
        <v/>
      </c>
      <c r="Z17" s="79" t="str">
        <f t="shared" si="1"/>
        <v/>
      </c>
    </row>
    <row r="18" spans="1:26" ht="21" customHeight="1" x14ac:dyDescent="0.2">
      <c r="A18" s="7"/>
      <c r="B18" s="209" t="str">
        <f t="shared" si="2"/>
        <v/>
      </c>
      <c r="C18" s="96"/>
      <c r="D18" s="104"/>
      <c r="E18" s="96"/>
      <c r="F18" s="96"/>
      <c r="G18" s="104"/>
      <c r="H18" s="96"/>
      <c r="I18" s="96"/>
      <c r="J18" s="96"/>
      <c r="K18" s="96"/>
      <c r="L18" s="98"/>
      <c r="M18" s="98"/>
      <c r="N18" s="97"/>
      <c r="O18" s="97"/>
      <c r="P18" s="98"/>
      <c r="Q18" s="98"/>
      <c r="R18" s="98"/>
      <c r="S18" s="98"/>
      <c r="T18" s="98"/>
      <c r="U18" s="98"/>
      <c r="V18" s="98"/>
      <c r="W18" s="98"/>
      <c r="X18" s="96"/>
      <c r="Y18" s="85" t="str">
        <f t="shared" si="0"/>
        <v/>
      </c>
      <c r="Z18" s="79" t="str">
        <f t="shared" si="1"/>
        <v/>
      </c>
    </row>
    <row r="19" spans="1:26" ht="21" customHeight="1" x14ac:dyDescent="0.2">
      <c r="A19" s="7"/>
      <c r="B19" s="209" t="str">
        <f t="shared" si="2"/>
        <v/>
      </c>
      <c r="C19" s="96"/>
      <c r="D19" s="104"/>
      <c r="E19" s="96"/>
      <c r="F19" s="96"/>
      <c r="G19" s="104"/>
      <c r="H19" s="96"/>
      <c r="I19" s="96"/>
      <c r="J19" s="96"/>
      <c r="K19" s="96"/>
      <c r="L19" s="98"/>
      <c r="M19" s="98"/>
      <c r="N19" s="97"/>
      <c r="O19" s="97"/>
      <c r="P19" s="98"/>
      <c r="Q19" s="98"/>
      <c r="R19" s="98"/>
      <c r="S19" s="98"/>
      <c r="T19" s="98"/>
      <c r="U19" s="98"/>
      <c r="V19" s="98"/>
      <c r="W19" s="98"/>
      <c r="X19" s="96"/>
      <c r="Y19" s="85" t="str">
        <f t="shared" si="0"/>
        <v/>
      </c>
      <c r="Z19" s="79" t="str">
        <f t="shared" si="1"/>
        <v/>
      </c>
    </row>
    <row r="20" spans="1:26" ht="21" customHeight="1" x14ac:dyDescent="0.2">
      <c r="A20" s="7"/>
      <c r="B20" s="209" t="str">
        <f t="shared" si="2"/>
        <v/>
      </c>
      <c r="C20" s="96"/>
      <c r="D20" s="104"/>
      <c r="E20" s="96"/>
      <c r="F20" s="96"/>
      <c r="G20" s="104"/>
      <c r="H20" s="96"/>
      <c r="I20" s="96"/>
      <c r="J20" s="96"/>
      <c r="K20" s="96"/>
      <c r="L20" s="98"/>
      <c r="M20" s="98"/>
      <c r="N20" s="97"/>
      <c r="O20" s="97"/>
      <c r="P20" s="98"/>
      <c r="Q20" s="98"/>
      <c r="R20" s="98"/>
      <c r="S20" s="98"/>
      <c r="T20" s="98"/>
      <c r="U20" s="98"/>
      <c r="V20" s="98"/>
      <c r="W20" s="98"/>
      <c r="X20" s="96"/>
      <c r="Y20" s="85" t="str">
        <f t="shared" si="0"/>
        <v/>
      </c>
      <c r="Z20" s="79" t="str">
        <f t="shared" si="1"/>
        <v/>
      </c>
    </row>
    <row r="21" spans="1:26" ht="21" customHeight="1" x14ac:dyDescent="0.2">
      <c r="A21" s="7"/>
      <c r="B21" s="209" t="str">
        <f t="shared" si="2"/>
        <v/>
      </c>
      <c r="C21" s="96"/>
      <c r="D21" s="104"/>
      <c r="E21" s="96"/>
      <c r="F21" s="96"/>
      <c r="G21" s="104"/>
      <c r="H21" s="96"/>
      <c r="I21" s="96"/>
      <c r="J21" s="96"/>
      <c r="K21" s="96"/>
      <c r="L21" s="98"/>
      <c r="M21" s="98"/>
      <c r="N21" s="97"/>
      <c r="O21" s="97"/>
      <c r="P21" s="98"/>
      <c r="Q21" s="98"/>
      <c r="R21" s="98"/>
      <c r="S21" s="98"/>
      <c r="T21" s="98"/>
      <c r="U21" s="98"/>
      <c r="V21" s="98"/>
      <c r="W21" s="98"/>
      <c r="X21" s="96"/>
      <c r="Y21" s="85" t="str">
        <f t="shared" si="0"/>
        <v/>
      </c>
      <c r="Z21" s="79" t="str">
        <f t="shared" si="1"/>
        <v/>
      </c>
    </row>
    <row r="22" spans="1:26" ht="21" customHeight="1" x14ac:dyDescent="0.2">
      <c r="A22" s="7"/>
      <c r="B22" s="209" t="str">
        <f t="shared" si="2"/>
        <v/>
      </c>
      <c r="C22" s="96"/>
      <c r="D22" s="104"/>
      <c r="E22" s="96"/>
      <c r="F22" s="96"/>
      <c r="G22" s="104"/>
      <c r="H22" s="96"/>
      <c r="I22" s="96"/>
      <c r="J22" s="96"/>
      <c r="K22" s="96"/>
      <c r="L22" s="98"/>
      <c r="M22" s="98"/>
      <c r="N22" s="97"/>
      <c r="O22" s="97"/>
      <c r="P22" s="98"/>
      <c r="Q22" s="98"/>
      <c r="R22" s="98"/>
      <c r="S22" s="98"/>
      <c r="T22" s="98"/>
      <c r="U22" s="98"/>
      <c r="V22" s="98"/>
      <c r="W22" s="98"/>
      <c r="X22" s="96"/>
      <c r="Y22" s="85" t="str">
        <f t="shared" si="0"/>
        <v/>
      </c>
      <c r="Z22" s="79" t="str">
        <f t="shared" si="1"/>
        <v/>
      </c>
    </row>
    <row r="23" spans="1:26" ht="21" customHeight="1" x14ac:dyDescent="0.2">
      <c r="A23" s="7"/>
      <c r="B23" s="209" t="str">
        <f t="shared" si="2"/>
        <v/>
      </c>
      <c r="C23" s="96"/>
      <c r="D23" s="104"/>
      <c r="E23" s="96"/>
      <c r="F23" s="96"/>
      <c r="G23" s="104"/>
      <c r="H23" s="96"/>
      <c r="I23" s="96"/>
      <c r="J23" s="96"/>
      <c r="K23" s="96"/>
      <c r="L23" s="98"/>
      <c r="M23" s="98"/>
      <c r="N23" s="97"/>
      <c r="O23" s="97"/>
      <c r="P23" s="98"/>
      <c r="Q23" s="98"/>
      <c r="R23" s="98"/>
      <c r="S23" s="98"/>
      <c r="T23" s="98"/>
      <c r="U23" s="98"/>
      <c r="V23" s="98"/>
      <c r="W23" s="98"/>
      <c r="X23" s="96"/>
      <c r="Y23" s="85" t="str">
        <f t="shared" si="0"/>
        <v/>
      </c>
      <c r="Z23" s="79" t="str">
        <f t="shared" si="1"/>
        <v/>
      </c>
    </row>
    <row r="24" spans="1:26" ht="21" customHeight="1" x14ac:dyDescent="0.2">
      <c r="A24" s="7"/>
      <c r="B24" s="209" t="str">
        <f t="shared" si="2"/>
        <v/>
      </c>
      <c r="C24" s="96"/>
      <c r="D24" s="104"/>
      <c r="E24" s="96"/>
      <c r="F24" s="96"/>
      <c r="G24" s="104"/>
      <c r="H24" s="96"/>
      <c r="I24" s="96"/>
      <c r="J24" s="96"/>
      <c r="K24" s="96"/>
      <c r="L24" s="98"/>
      <c r="M24" s="98"/>
      <c r="N24" s="97"/>
      <c r="O24" s="97"/>
      <c r="P24" s="98"/>
      <c r="Q24" s="98"/>
      <c r="R24" s="98"/>
      <c r="S24" s="98"/>
      <c r="T24" s="98"/>
      <c r="U24" s="98"/>
      <c r="V24" s="98"/>
      <c r="W24" s="98"/>
      <c r="X24" s="96"/>
      <c r="Y24" s="85" t="str">
        <f t="shared" si="0"/>
        <v/>
      </c>
      <c r="Z24" s="79" t="str">
        <f t="shared" si="1"/>
        <v/>
      </c>
    </row>
    <row r="25" spans="1:26" ht="21" customHeight="1" x14ac:dyDescent="0.2">
      <c r="A25" s="7"/>
      <c r="B25" s="209" t="str">
        <f t="shared" si="2"/>
        <v/>
      </c>
      <c r="C25" s="96"/>
      <c r="D25" s="104"/>
      <c r="E25" s="96"/>
      <c r="F25" s="96"/>
      <c r="G25" s="104"/>
      <c r="H25" s="96"/>
      <c r="I25" s="96"/>
      <c r="J25" s="96"/>
      <c r="K25" s="96"/>
      <c r="L25" s="98"/>
      <c r="M25" s="98"/>
      <c r="N25" s="97"/>
      <c r="O25" s="97"/>
      <c r="P25" s="98"/>
      <c r="Q25" s="98"/>
      <c r="R25" s="98"/>
      <c r="S25" s="98"/>
      <c r="T25" s="98"/>
      <c r="U25" s="98"/>
      <c r="V25" s="98"/>
      <c r="W25" s="98"/>
      <c r="X25" s="96"/>
      <c r="Y25" s="85" t="str">
        <f t="shared" si="0"/>
        <v/>
      </c>
      <c r="Z25" s="79" t="str">
        <f t="shared" si="1"/>
        <v/>
      </c>
    </row>
    <row r="26" spans="1:26" ht="21" customHeight="1" x14ac:dyDescent="0.2">
      <c r="A26" s="7"/>
      <c r="B26" s="209" t="str">
        <f t="shared" si="2"/>
        <v/>
      </c>
      <c r="C26" s="96"/>
      <c r="D26" s="104"/>
      <c r="E26" s="96"/>
      <c r="F26" s="96"/>
      <c r="G26" s="104"/>
      <c r="H26" s="96"/>
      <c r="I26" s="96"/>
      <c r="J26" s="96"/>
      <c r="K26" s="96"/>
      <c r="L26" s="98"/>
      <c r="M26" s="98"/>
      <c r="N26" s="97"/>
      <c r="O26" s="97"/>
      <c r="P26" s="98"/>
      <c r="Q26" s="98"/>
      <c r="R26" s="98"/>
      <c r="S26" s="98"/>
      <c r="T26" s="98"/>
      <c r="U26" s="98"/>
      <c r="V26" s="98"/>
      <c r="W26" s="98"/>
      <c r="X26" s="96"/>
      <c r="Y26" s="85" t="str">
        <f t="shared" si="0"/>
        <v/>
      </c>
      <c r="Z26" s="79" t="str">
        <f t="shared" si="1"/>
        <v/>
      </c>
    </row>
    <row r="27" spans="1:26" ht="21" customHeight="1" x14ac:dyDescent="0.2">
      <c r="A27" s="7"/>
      <c r="B27" s="209" t="str">
        <f t="shared" si="2"/>
        <v/>
      </c>
      <c r="C27" s="96"/>
      <c r="D27" s="104"/>
      <c r="E27" s="96"/>
      <c r="F27" s="96"/>
      <c r="G27" s="104"/>
      <c r="H27" s="96"/>
      <c r="I27" s="96"/>
      <c r="J27" s="96"/>
      <c r="K27" s="96"/>
      <c r="L27" s="98"/>
      <c r="M27" s="98"/>
      <c r="N27" s="97"/>
      <c r="O27" s="97"/>
      <c r="P27" s="98"/>
      <c r="Q27" s="98"/>
      <c r="R27" s="98"/>
      <c r="S27" s="98"/>
      <c r="T27" s="98"/>
      <c r="U27" s="98"/>
      <c r="V27" s="98"/>
      <c r="W27" s="98"/>
      <c r="X27" s="96"/>
      <c r="Y27" s="85" t="str">
        <f t="shared" si="0"/>
        <v/>
      </c>
      <c r="Z27" s="79" t="str">
        <f t="shared" si="1"/>
        <v/>
      </c>
    </row>
    <row r="28" spans="1:26" ht="21" customHeight="1" x14ac:dyDescent="0.2">
      <c r="A28" s="7"/>
      <c r="B28" s="209" t="str">
        <f t="shared" si="2"/>
        <v/>
      </c>
      <c r="C28" s="96"/>
      <c r="D28" s="104"/>
      <c r="E28" s="96"/>
      <c r="F28" s="96"/>
      <c r="G28" s="104"/>
      <c r="H28" s="96"/>
      <c r="I28" s="96"/>
      <c r="J28" s="96"/>
      <c r="K28" s="96"/>
      <c r="L28" s="98"/>
      <c r="M28" s="98"/>
      <c r="N28" s="97"/>
      <c r="O28" s="97"/>
      <c r="P28" s="98"/>
      <c r="Q28" s="98"/>
      <c r="R28" s="98"/>
      <c r="S28" s="98"/>
      <c r="T28" s="98"/>
      <c r="U28" s="98"/>
      <c r="V28" s="98"/>
      <c r="W28" s="98"/>
      <c r="X28" s="96"/>
      <c r="Y28" s="85" t="str">
        <f t="shared" si="0"/>
        <v/>
      </c>
      <c r="Z28" s="79" t="str">
        <f t="shared" si="1"/>
        <v/>
      </c>
    </row>
    <row r="29" spans="1:26" ht="21" customHeight="1" x14ac:dyDescent="0.2">
      <c r="A29" s="7"/>
      <c r="B29" s="209" t="str">
        <f t="shared" si="2"/>
        <v/>
      </c>
      <c r="C29" s="96"/>
      <c r="D29" s="104"/>
      <c r="E29" s="96"/>
      <c r="F29" s="96"/>
      <c r="G29" s="104"/>
      <c r="H29" s="96"/>
      <c r="I29" s="96"/>
      <c r="J29" s="96"/>
      <c r="K29" s="96"/>
      <c r="L29" s="98"/>
      <c r="M29" s="98"/>
      <c r="N29" s="97"/>
      <c r="O29" s="97"/>
      <c r="P29" s="98"/>
      <c r="Q29" s="98"/>
      <c r="R29" s="98"/>
      <c r="S29" s="98"/>
      <c r="T29" s="98"/>
      <c r="U29" s="98"/>
      <c r="V29" s="98"/>
      <c r="W29" s="98"/>
      <c r="X29" s="96"/>
      <c r="Y29" s="85" t="str">
        <f t="shared" si="0"/>
        <v/>
      </c>
      <c r="Z29" s="79" t="str">
        <f t="shared" si="1"/>
        <v/>
      </c>
    </row>
    <row r="30" spans="1:26" ht="21" customHeight="1" x14ac:dyDescent="0.2">
      <c r="A30" s="7"/>
      <c r="B30" s="209" t="str">
        <f t="shared" si="2"/>
        <v/>
      </c>
      <c r="C30" s="96"/>
      <c r="D30" s="104"/>
      <c r="E30" s="96"/>
      <c r="F30" s="96"/>
      <c r="G30" s="104"/>
      <c r="H30" s="96"/>
      <c r="I30" s="96"/>
      <c r="J30" s="96"/>
      <c r="K30" s="96"/>
      <c r="L30" s="98"/>
      <c r="M30" s="98"/>
      <c r="N30" s="97"/>
      <c r="O30" s="97"/>
      <c r="P30" s="98"/>
      <c r="Q30" s="98"/>
      <c r="R30" s="98"/>
      <c r="S30" s="98"/>
      <c r="T30" s="98"/>
      <c r="U30" s="98"/>
      <c r="V30" s="98"/>
      <c r="W30" s="98"/>
      <c r="X30" s="96"/>
      <c r="Y30" s="85" t="str">
        <f t="shared" si="0"/>
        <v/>
      </c>
      <c r="Z30" s="79" t="str">
        <f t="shared" si="1"/>
        <v/>
      </c>
    </row>
    <row r="31" spans="1:26" ht="21" customHeight="1" x14ac:dyDescent="0.2">
      <c r="A31" s="7"/>
      <c r="B31" s="209" t="str">
        <f t="shared" si="2"/>
        <v/>
      </c>
      <c r="C31" s="96"/>
      <c r="D31" s="104"/>
      <c r="E31" s="96"/>
      <c r="F31" s="96"/>
      <c r="G31" s="104"/>
      <c r="H31" s="96"/>
      <c r="I31" s="96"/>
      <c r="J31" s="96"/>
      <c r="K31" s="96"/>
      <c r="L31" s="98"/>
      <c r="M31" s="98"/>
      <c r="N31" s="97"/>
      <c r="O31" s="97"/>
      <c r="P31" s="98"/>
      <c r="Q31" s="98"/>
      <c r="R31" s="98"/>
      <c r="S31" s="98"/>
      <c r="T31" s="98"/>
      <c r="U31" s="98"/>
      <c r="V31" s="98"/>
      <c r="W31" s="98"/>
      <c r="X31" s="96"/>
      <c r="Y31" s="85" t="str">
        <f t="shared" si="0"/>
        <v/>
      </c>
      <c r="Z31" s="79" t="str">
        <f t="shared" si="1"/>
        <v/>
      </c>
    </row>
    <row r="32" spans="1:26" ht="21" customHeight="1" x14ac:dyDescent="0.2">
      <c r="A32" s="7"/>
      <c r="B32" s="209" t="str">
        <f t="shared" si="2"/>
        <v/>
      </c>
      <c r="C32" s="96"/>
      <c r="D32" s="104"/>
      <c r="E32" s="96"/>
      <c r="F32" s="96"/>
      <c r="G32" s="104"/>
      <c r="H32" s="96"/>
      <c r="I32" s="96"/>
      <c r="J32" s="96"/>
      <c r="K32" s="96"/>
      <c r="L32" s="98"/>
      <c r="M32" s="98"/>
      <c r="N32" s="97"/>
      <c r="O32" s="97"/>
      <c r="P32" s="98"/>
      <c r="Q32" s="98"/>
      <c r="R32" s="98"/>
      <c r="S32" s="98"/>
      <c r="T32" s="98"/>
      <c r="U32" s="98"/>
      <c r="V32" s="98"/>
      <c r="W32" s="98"/>
      <c r="X32" s="96"/>
      <c r="Y32" s="85" t="str">
        <f t="shared" si="0"/>
        <v/>
      </c>
      <c r="Z32" s="79" t="str">
        <f t="shared" si="1"/>
        <v/>
      </c>
    </row>
    <row r="33" spans="1:26" ht="21" customHeight="1" x14ac:dyDescent="0.2">
      <c r="A33" s="7"/>
      <c r="B33" s="209" t="str">
        <f t="shared" si="2"/>
        <v/>
      </c>
      <c r="C33" s="96"/>
      <c r="D33" s="104"/>
      <c r="E33" s="96"/>
      <c r="F33" s="96"/>
      <c r="G33" s="104"/>
      <c r="H33" s="96"/>
      <c r="I33" s="96"/>
      <c r="J33" s="96"/>
      <c r="K33" s="96"/>
      <c r="L33" s="98"/>
      <c r="M33" s="98"/>
      <c r="N33" s="97"/>
      <c r="O33" s="97"/>
      <c r="P33" s="98"/>
      <c r="Q33" s="98"/>
      <c r="R33" s="98"/>
      <c r="S33" s="98"/>
      <c r="T33" s="98"/>
      <c r="U33" s="98"/>
      <c r="V33" s="98"/>
      <c r="W33" s="98"/>
      <c r="X33" s="96"/>
      <c r="Y33" s="85" t="str">
        <f t="shared" si="0"/>
        <v/>
      </c>
      <c r="Z33" s="79" t="str">
        <f t="shared" si="1"/>
        <v/>
      </c>
    </row>
    <row r="34" spans="1:26" ht="21" customHeight="1" x14ac:dyDescent="0.2">
      <c r="A34" s="7"/>
      <c r="B34" s="209" t="str">
        <f t="shared" si="2"/>
        <v/>
      </c>
      <c r="C34" s="96"/>
      <c r="D34" s="104"/>
      <c r="E34" s="96"/>
      <c r="F34" s="96"/>
      <c r="G34" s="104"/>
      <c r="H34" s="96"/>
      <c r="I34" s="96"/>
      <c r="J34" s="96"/>
      <c r="K34" s="96"/>
      <c r="L34" s="98"/>
      <c r="M34" s="98"/>
      <c r="N34" s="97"/>
      <c r="O34" s="97"/>
      <c r="P34" s="98"/>
      <c r="Q34" s="98"/>
      <c r="R34" s="98"/>
      <c r="S34" s="98"/>
      <c r="T34" s="98"/>
      <c r="U34" s="98"/>
      <c r="V34" s="98"/>
      <c r="W34" s="98"/>
      <c r="X34" s="96"/>
      <c r="Y34" s="85" t="str">
        <f t="shared" si="0"/>
        <v/>
      </c>
      <c r="Z34" s="79" t="str">
        <f t="shared" si="1"/>
        <v/>
      </c>
    </row>
    <row r="35" spans="1:26" ht="21" customHeight="1" x14ac:dyDescent="0.2">
      <c r="A35" s="7"/>
      <c r="B35" s="209" t="str">
        <f t="shared" si="2"/>
        <v/>
      </c>
      <c r="C35" s="96"/>
      <c r="D35" s="104"/>
      <c r="E35" s="96"/>
      <c r="F35" s="96"/>
      <c r="G35" s="104"/>
      <c r="H35" s="96"/>
      <c r="I35" s="96"/>
      <c r="J35" s="96"/>
      <c r="K35" s="96"/>
      <c r="L35" s="98"/>
      <c r="M35" s="98"/>
      <c r="N35" s="97"/>
      <c r="O35" s="97"/>
      <c r="P35" s="98"/>
      <c r="Q35" s="98"/>
      <c r="R35" s="98"/>
      <c r="S35" s="98"/>
      <c r="T35" s="98"/>
      <c r="U35" s="98"/>
      <c r="V35" s="98"/>
      <c r="W35" s="98"/>
      <c r="X35" s="96"/>
      <c r="Y35" s="85" t="str">
        <f t="shared" si="0"/>
        <v/>
      </c>
      <c r="Z35" s="79" t="str">
        <f t="shared" si="1"/>
        <v/>
      </c>
    </row>
    <row r="36" spans="1:26" ht="21" customHeight="1" x14ac:dyDescent="0.2">
      <c r="A36" s="7"/>
      <c r="B36" s="209" t="str">
        <f t="shared" si="2"/>
        <v/>
      </c>
      <c r="C36" s="96"/>
      <c r="D36" s="104"/>
      <c r="E36" s="96"/>
      <c r="F36" s="96"/>
      <c r="G36" s="104"/>
      <c r="H36" s="96"/>
      <c r="I36" s="96"/>
      <c r="J36" s="96"/>
      <c r="K36" s="96"/>
      <c r="L36" s="98"/>
      <c r="M36" s="98"/>
      <c r="N36" s="97"/>
      <c r="O36" s="97"/>
      <c r="P36" s="98"/>
      <c r="Q36" s="98"/>
      <c r="R36" s="98"/>
      <c r="S36" s="98"/>
      <c r="T36" s="98"/>
      <c r="U36" s="98"/>
      <c r="V36" s="98"/>
      <c r="W36" s="98"/>
      <c r="X36" s="96"/>
      <c r="Y36" s="85" t="str">
        <f t="shared" si="0"/>
        <v/>
      </c>
      <c r="Z36" s="79" t="str">
        <f t="shared" si="1"/>
        <v/>
      </c>
    </row>
    <row r="37" spans="1:26" ht="21" customHeight="1" x14ac:dyDescent="0.2">
      <c r="A37" s="7"/>
      <c r="B37" s="209" t="str">
        <f t="shared" si="2"/>
        <v/>
      </c>
      <c r="C37" s="96"/>
      <c r="D37" s="104"/>
      <c r="E37" s="96"/>
      <c r="F37" s="96"/>
      <c r="G37" s="104"/>
      <c r="H37" s="96"/>
      <c r="I37" s="96"/>
      <c r="J37" s="96"/>
      <c r="K37" s="96"/>
      <c r="L37" s="98"/>
      <c r="M37" s="98"/>
      <c r="N37" s="97"/>
      <c r="O37" s="97"/>
      <c r="P37" s="98"/>
      <c r="Q37" s="98"/>
      <c r="R37" s="98"/>
      <c r="S37" s="98"/>
      <c r="T37" s="98"/>
      <c r="U37" s="98"/>
      <c r="V37" s="98"/>
      <c r="W37" s="98"/>
      <c r="X37" s="96"/>
      <c r="Y37" s="85" t="str">
        <f t="shared" si="0"/>
        <v/>
      </c>
      <c r="Z37" s="79" t="str">
        <f t="shared" si="1"/>
        <v/>
      </c>
    </row>
    <row r="38" spans="1:26" ht="21" customHeight="1" x14ac:dyDescent="0.2">
      <c r="A38" s="7"/>
      <c r="B38" s="209" t="str">
        <f t="shared" si="2"/>
        <v/>
      </c>
      <c r="C38" s="96"/>
      <c r="D38" s="104"/>
      <c r="E38" s="96"/>
      <c r="F38" s="96"/>
      <c r="G38" s="104"/>
      <c r="H38" s="96"/>
      <c r="I38" s="96"/>
      <c r="J38" s="96"/>
      <c r="K38" s="96"/>
      <c r="L38" s="98"/>
      <c r="M38" s="98"/>
      <c r="N38" s="97"/>
      <c r="O38" s="97"/>
      <c r="P38" s="98"/>
      <c r="Q38" s="98"/>
      <c r="R38" s="98"/>
      <c r="S38" s="98"/>
      <c r="T38" s="98"/>
      <c r="U38" s="98"/>
      <c r="V38" s="98"/>
      <c r="W38" s="98"/>
      <c r="X38" s="96"/>
      <c r="Y38" s="85" t="str">
        <f t="shared" si="0"/>
        <v/>
      </c>
      <c r="Z38" s="79" t="str">
        <f t="shared" si="1"/>
        <v/>
      </c>
    </row>
    <row r="39" spans="1:26" ht="21" customHeight="1" x14ac:dyDescent="0.2">
      <c r="A39" s="7"/>
      <c r="B39" s="209" t="str">
        <f t="shared" si="2"/>
        <v/>
      </c>
      <c r="C39" s="96"/>
      <c r="D39" s="104"/>
      <c r="E39" s="96"/>
      <c r="F39" s="96"/>
      <c r="G39" s="104"/>
      <c r="H39" s="96"/>
      <c r="I39" s="96"/>
      <c r="J39" s="96"/>
      <c r="K39" s="96"/>
      <c r="L39" s="98"/>
      <c r="M39" s="98"/>
      <c r="N39" s="97"/>
      <c r="O39" s="97"/>
      <c r="P39" s="98"/>
      <c r="Q39" s="98"/>
      <c r="R39" s="98"/>
      <c r="S39" s="98"/>
      <c r="T39" s="98"/>
      <c r="U39" s="98"/>
      <c r="V39" s="98"/>
      <c r="W39" s="98"/>
      <c r="X39" s="96"/>
      <c r="Y39" s="85" t="str">
        <f t="shared" si="0"/>
        <v/>
      </c>
      <c r="Z39" s="79" t="str">
        <f t="shared" si="1"/>
        <v/>
      </c>
    </row>
    <row r="40" spans="1:26" ht="21" customHeight="1" x14ac:dyDescent="0.2">
      <c r="A40" s="7"/>
      <c r="B40" s="209" t="str">
        <f t="shared" si="2"/>
        <v/>
      </c>
      <c r="C40" s="96"/>
      <c r="D40" s="104"/>
      <c r="E40" s="96"/>
      <c r="F40" s="96"/>
      <c r="G40" s="104"/>
      <c r="H40" s="96"/>
      <c r="I40" s="96"/>
      <c r="J40" s="96"/>
      <c r="K40" s="96"/>
      <c r="L40" s="98"/>
      <c r="M40" s="98"/>
      <c r="N40" s="97"/>
      <c r="O40" s="97"/>
      <c r="P40" s="98"/>
      <c r="Q40" s="98"/>
      <c r="R40" s="98"/>
      <c r="S40" s="98"/>
      <c r="T40" s="98"/>
      <c r="U40" s="98"/>
      <c r="V40" s="98"/>
      <c r="W40" s="98"/>
      <c r="X40" s="96"/>
      <c r="Y40" s="85" t="str">
        <f t="shared" si="0"/>
        <v/>
      </c>
      <c r="Z40" s="79" t="str">
        <f t="shared" si="1"/>
        <v/>
      </c>
    </row>
    <row r="41" spans="1:26" ht="21" customHeight="1" x14ac:dyDescent="0.2">
      <c r="A41" s="7"/>
      <c r="B41" s="209" t="str">
        <f t="shared" si="2"/>
        <v/>
      </c>
      <c r="C41" s="96"/>
      <c r="D41" s="104"/>
      <c r="E41" s="96"/>
      <c r="F41" s="96"/>
      <c r="G41" s="104"/>
      <c r="H41" s="96"/>
      <c r="I41" s="96"/>
      <c r="J41" s="96"/>
      <c r="K41" s="96"/>
      <c r="L41" s="98"/>
      <c r="M41" s="98"/>
      <c r="N41" s="97"/>
      <c r="O41" s="97"/>
      <c r="P41" s="98"/>
      <c r="Q41" s="98"/>
      <c r="R41" s="98"/>
      <c r="S41" s="98"/>
      <c r="T41" s="98"/>
      <c r="U41" s="98"/>
      <c r="V41" s="98"/>
      <c r="W41" s="98"/>
      <c r="X41" s="96"/>
      <c r="Y41" s="85" t="str">
        <f t="shared" si="0"/>
        <v/>
      </c>
      <c r="Z41" s="79" t="str">
        <f t="shared" si="1"/>
        <v/>
      </c>
    </row>
    <row r="42" spans="1:26" ht="21" customHeight="1" x14ac:dyDescent="0.2">
      <c r="A42" s="7"/>
      <c r="B42" s="209" t="str">
        <f t="shared" si="2"/>
        <v/>
      </c>
      <c r="C42" s="96"/>
      <c r="D42" s="104"/>
      <c r="E42" s="96"/>
      <c r="F42" s="96"/>
      <c r="G42" s="104"/>
      <c r="H42" s="96"/>
      <c r="I42" s="96"/>
      <c r="J42" s="96"/>
      <c r="K42" s="96"/>
      <c r="L42" s="98"/>
      <c r="M42" s="98"/>
      <c r="N42" s="97"/>
      <c r="O42" s="97"/>
      <c r="P42" s="98"/>
      <c r="Q42" s="98"/>
      <c r="R42" s="98"/>
      <c r="S42" s="98"/>
      <c r="T42" s="98"/>
      <c r="U42" s="98"/>
      <c r="V42" s="98"/>
      <c r="W42" s="98"/>
      <c r="X42" s="96"/>
      <c r="Y42" s="85" t="str">
        <f t="shared" si="0"/>
        <v/>
      </c>
      <c r="Z42" s="79" t="str">
        <f t="shared" si="1"/>
        <v/>
      </c>
    </row>
    <row r="43" spans="1:26" ht="21" customHeight="1" x14ac:dyDescent="0.2">
      <c r="A43" s="7"/>
      <c r="B43" s="209" t="str">
        <f t="shared" si="2"/>
        <v/>
      </c>
      <c r="C43" s="96"/>
      <c r="D43" s="104"/>
      <c r="E43" s="96"/>
      <c r="F43" s="96"/>
      <c r="G43" s="104"/>
      <c r="H43" s="96"/>
      <c r="I43" s="96"/>
      <c r="J43" s="96"/>
      <c r="K43" s="96"/>
      <c r="L43" s="98"/>
      <c r="M43" s="98"/>
      <c r="N43" s="97"/>
      <c r="O43" s="97"/>
      <c r="P43" s="98"/>
      <c r="Q43" s="98"/>
      <c r="R43" s="98"/>
      <c r="S43" s="98"/>
      <c r="T43" s="98"/>
      <c r="U43" s="98"/>
      <c r="V43" s="98"/>
      <c r="W43" s="98"/>
      <c r="X43" s="96"/>
      <c r="Y43" s="85" t="str">
        <f t="shared" si="0"/>
        <v/>
      </c>
      <c r="Z43" s="79" t="str">
        <f t="shared" si="1"/>
        <v/>
      </c>
    </row>
    <row r="44" spans="1:26" ht="21" customHeight="1" x14ac:dyDescent="0.2">
      <c r="A44" s="7"/>
      <c r="B44" s="209" t="str">
        <f t="shared" si="2"/>
        <v/>
      </c>
      <c r="C44" s="96"/>
      <c r="D44" s="104"/>
      <c r="E44" s="96"/>
      <c r="F44" s="96"/>
      <c r="G44" s="104"/>
      <c r="H44" s="96"/>
      <c r="I44" s="96"/>
      <c r="J44" s="96"/>
      <c r="K44" s="96"/>
      <c r="L44" s="98"/>
      <c r="M44" s="98"/>
      <c r="N44" s="97"/>
      <c r="O44" s="97"/>
      <c r="P44" s="98"/>
      <c r="Q44" s="98"/>
      <c r="R44" s="98"/>
      <c r="S44" s="98"/>
      <c r="T44" s="98"/>
      <c r="U44" s="98"/>
      <c r="V44" s="98"/>
      <c r="W44" s="98"/>
      <c r="X44" s="96"/>
      <c r="Y44" s="85" t="str">
        <f t="shared" si="0"/>
        <v/>
      </c>
      <c r="Z44" s="79" t="str">
        <f t="shared" si="1"/>
        <v/>
      </c>
    </row>
    <row r="45" spans="1:26" ht="21" customHeight="1" x14ac:dyDescent="0.2">
      <c r="A45" s="7"/>
      <c r="B45" s="209" t="str">
        <f t="shared" si="2"/>
        <v/>
      </c>
      <c r="C45" s="96"/>
      <c r="D45" s="104"/>
      <c r="E45" s="96"/>
      <c r="F45" s="96"/>
      <c r="G45" s="104"/>
      <c r="H45" s="96"/>
      <c r="I45" s="96"/>
      <c r="J45" s="96"/>
      <c r="K45" s="96"/>
      <c r="L45" s="98"/>
      <c r="M45" s="98"/>
      <c r="N45" s="97"/>
      <c r="O45" s="97"/>
      <c r="P45" s="98"/>
      <c r="Q45" s="98"/>
      <c r="R45" s="98"/>
      <c r="S45" s="98"/>
      <c r="T45" s="98"/>
      <c r="U45" s="98"/>
      <c r="V45" s="98"/>
      <c r="W45" s="98"/>
      <c r="X45" s="96"/>
      <c r="Y45" s="85" t="str">
        <f t="shared" si="0"/>
        <v/>
      </c>
      <c r="Z45" s="79" t="str">
        <f t="shared" si="1"/>
        <v/>
      </c>
    </row>
    <row r="46" spans="1:26" ht="21" customHeight="1" x14ac:dyDescent="0.2">
      <c r="A46" s="7"/>
      <c r="B46" s="209" t="str">
        <f t="shared" si="2"/>
        <v/>
      </c>
      <c r="C46" s="96"/>
      <c r="D46" s="104"/>
      <c r="E46" s="96"/>
      <c r="F46" s="96"/>
      <c r="G46" s="104"/>
      <c r="H46" s="96"/>
      <c r="I46" s="96"/>
      <c r="J46" s="96"/>
      <c r="K46" s="96"/>
      <c r="L46" s="98"/>
      <c r="M46" s="98"/>
      <c r="N46" s="97"/>
      <c r="O46" s="97"/>
      <c r="P46" s="98"/>
      <c r="Q46" s="98"/>
      <c r="R46" s="98"/>
      <c r="S46" s="98"/>
      <c r="T46" s="98"/>
      <c r="U46" s="98"/>
      <c r="V46" s="98"/>
      <c r="W46" s="98"/>
      <c r="X46" s="96"/>
      <c r="Y46" s="85" t="str">
        <f t="shared" si="0"/>
        <v/>
      </c>
      <c r="Z46" s="79" t="str">
        <f t="shared" si="1"/>
        <v/>
      </c>
    </row>
    <row r="47" spans="1:26" ht="21" customHeight="1" x14ac:dyDescent="0.2">
      <c r="A47" s="7"/>
      <c r="B47" s="209" t="str">
        <f t="shared" si="2"/>
        <v/>
      </c>
      <c r="C47" s="96"/>
      <c r="D47" s="104"/>
      <c r="E47" s="96"/>
      <c r="F47" s="96"/>
      <c r="G47" s="104"/>
      <c r="H47" s="96"/>
      <c r="I47" s="96"/>
      <c r="J47" s="96"/>
      <c r="K47" s="96"/>
      <c r="L47" s="98"/>
      <c r="M47" s="98"/>
      <c r="N47" s="97"/>
      <c r="O47" s="97"/>
      <c r="P47" s="98"/>
      <c r="Q47" s="98"/>
      <c r="R47" s="98"/>
      <c r="S47" s="98"/>
      <c r="T47" s="98"/>
      <c r="U47" s="98"/>
      <c r="V47" s="98"/>
      <c r="W47" s="98"/>
      <c r="X47" s="96"/>
      <c r="Y47" s="85" t="str">
        <f t="shared" si="0"/>
        <v/>
      </c>
      <c r="Z47" s="79" t="str">
        <f t="shared" si="1"/>
        <v/>
      </c>
    </row>
    <row r="48" spans="1:26" ht="21" customHeight="1" x14ac:dyDescent="0.2">
      <c r="A48" s="7"/>
      <c r="B48" s="209" t="str">
        <f t="shared" si="2"/>
        <v/>
      </c>
      <c r="C48" s="96"/>
      <c r="D48" s="104"/>
      <c r="E48" s="96"/>
      <c r="F48" s="96"/>
      <c r="G48" s="104"/>
      <c r="H48" s="96"/>
      <c r="I48" s="96"/>
      <c r="J48" s="96"/>
      <c r="K48" s="96"/>
      <c r="L48" s="98"/>
      <c r="M48" s="98"/>
      <c r="N48" s="97"/>
      <c r="O48" s="97"/>
      <c r="P48" s="98"/>
      <c r="Q48" s="98"/>
      <c r="R48" s="98"/>
      <c r="S48" s="98"/>
      <c r="T48" s="98"/>
      <c r="U48" s="98"/>
      <c r="V48" s="98"/>
      <c r="W48" s="98"/>
      <c r="X48" s="96"/>
      <c r="Y48" s="85" t="str">
        <f t="shared" si="0"/>
        <v/>
      </c>
      <c r="Z48" s="79" t="str">
        <f t="shared" si="1"/>
        <v/>
      </c>
    </row>
    <row r="49" spans="1:26" ht="21" customHeight="1" x14ac:dyDescent="0.2">
      <c r="A49" s="7"/>
      <c r="B49" s="209" t="str">
        <f t="shared" si="2"/>
        <v/>
      </c>
      <c r="C49" s="96"/>
      <c r="D49" s="104"/>
      <c r="E49" s="96"/>
      <c r="F49" s="96"/>
      <c r="G49" s="104"/>
      <c r="H49" s="96"/>
      <c r="I49" s="96"/>
      <c r="J49" s="96"/>
      <c r="K49" s="96"/>
      <c r="L49" s="98"/>
      <c r="M49" s="98"/>
      <c r="N49" s="97"/>
      <c r="O49" s="97"/>
      <c r="P49" s="98"/>
      <c r="Q49" s="98"/>
      <c r="R49" s="98"/>
      <c r="S49" s="98"/>
      <c r="T49" s="98"/>
      <c r="U49" s="98"/>
      <c r="V49" s="98"/>
      <c r="W49" s="98"/>
      <c r="X49" s="96"/>
      <c r="Y49" s="85" t="str">
        <f t="shared" si="0"/>
        <v/>
      </c>
      <c r="Z49" s="79" t="str">
        <f t="shared" si="1"/>
        <v/>
      </c>
    </row>
    <row r="50" spans="1:26" ht="21" customHeight="1" x14ac:dyDescent="0.2">
      <c r="A50" s="7"/>
      <c r="B50" s="209" t="str">
        <f t="shared" si="2"/>
        <v/>
      </c>
      <c r="C50" s="96"/>
      <c r="D50" s="104"/>
      <c r="E50" s="96"/>
      <c r="F50" s="96"/>
      <c r="G50" s="104"/>
      <c r="H50" s="96"/>
      <c r="I50" s="96"/>
      <c r="J50" s="96"/>
      <c r="K50" s="96"/>
      <c r="L50" s="98"/>
      <c r="M50" s="98"/>
      <c r="N50" s="97"/>
      <c r="O50" s="97"/>
      <c r="P50" s="98"/>
      <c r="Q50" s="98"/>
      <c r="R50" s="98"/>
      <c r="S50" s="98"/>
      <c r="T50" s="98"/>
      <c r="U50" s="98"/>
      <c r="V50" s="98"/>
      <c r="W50" s="98"/>
      <c r="X50" s="96"/>
      <c r="Y50" s="85" t="str">
        <f t="shared" si="0"/>
        <v/>
      </c>
      <c r="Z50" s="79" t="str">
        <f t="shared" si="1"/>
        <v/>
      </c>
    </row>
    <row r="51" spans="1:26" ht="21" customHeight="1" x14ac:dyDescent="0.2">
      <c r="A51" s="7"/>
      <c r="B51" s="209" t="str">
        <f t="shared" si="2"/>
        <v/>
      </c>
      <c r="C51" s="96"/>
      <c r="D51" s="104"/>
      <c r="E51" s="96"/>
      <c r="F51" s="96"/>
      <c r="G51" s="104"/>
      <c r="H51" s="96"/>
      <c r="I51" s="96"/>
      <c r="J51" s="96"/>
      <c r="K51" s="96"/>
      <c r="L51" s="98"/>
      <c r="M51" s="98"/>
      <c r="N51" s="97"/>
      <c r="O51" s="97"/>
      <c r="P51" s="98"/>
      <c r="Q51" s="98"/>
      <c r="R51" s="98"/>
      <c r="S51" s="98"/>
      <c r="T51" s="98"/>
      <c r="U51" s="98"/>
      <c r="V51" s="98"/>
      <c r="W51" s="98"/>
      <c r="X51" s="96"/>
      <c r="Y51" s="85" t="str">
        <f t="shared" si="0"/>
        <v/>
      </c>
      <c r="Z51" s="79" t="str">
        <f t="shared" si="1"/>
        <v/>
      </c>
    </row>
    <row r="52" spans="1:26" ht="21" customHeight="1" x14ac:dyDescent="0.2">
      <c r="A52" s="7"/>
      <c r="B52" s="209" t="str">
        <f t="shared" si="2"/>
        <v/>
      </c>
      <c r="C52" s="96"/>
      <c r="D52" s="104"/>
      <c r="E52" s="96"/>
      <c r="F52" s="96"/>
      <c r="G52" s="104"/>
      <c r="H52" s="96"/>
      <c r="I52" s="96"/>
      <c r="J52" s="96"/>
      <c r="K52" s="96"/>
      <c r="L52" s="98"/>
      <c r="M52" s="98"/>
      <c r="N52" s="97"/>
      <c r="O52" s="97"/>
      <c r="P52" s="98"/>
      <c r="Q52" s="98"/>
      <c r="R52" s="98"/>
      <c r="S52" s="98"/>
      <c r="T52" s="98"/>
      <c r="U52" s="98"/>
      <c r="V52" s="98"/>
      <c r="W52" s="98"/>
      <c r="X52" s="96"/>
      <c r="Y52" s="85" t="str">
        <f t="shared" si="0"/>
        <v/>
      </c>
      <c r="Z52" s="79" t="str">
        <f t="shared" si="1"/>
        <v/>
      </c>
    </row>
    <row r="53" spans="1:26" ht="21" customHeight="1" x14ac:dyDescent="0.2">
      <c r="A53" s="7"/>
      <c r="B53" s="209" t="str">
        <f t="shared" si="2"/>
        <v/>
      </c>
      <c r="C53" s="96"/>
      <c r="D53" s="104"/>
      <c r="E53" s="96"/>
      <c r="F53" s="96"/>
      <c r="G53" s="104"/>
      <c r="H53" s="96"/>
      <c r="I53" s="96"/>
      <c r="J53" s="96"/>
      <c r="K53" s="96"/>
      <c r="L53" s="98"/>
      <c r="M53" s="98"/>
      <c r="N53" s="97"/>
      <c r="O53" s="97"/>
      <c r="P53" s="98"/>
      <c r="Q53" s="98"/>
      <c r="R53" s="98"/>
      <c r="S53" s="98"/>
      <c r="T53" s="98"/>
      <c r="U53" s="98"/>
      <c r="V53" s="98"/>
      <c r="W53" s="98"/>
      <c r="X53" s="96"/>
      <c r="Y53" s="85" t="str">
        <f t="shared" si="0"/>
        <v/>
      </c>
      <c r="Z53" s="79" t="str">
        <f t="shared" si="1"/>
        <v/>
      </c>
    </row>
    <row r="54" spans="1:26" ht="21" customHeight="1" x14ac:dyDescent="0.2">
      <c r="A54" s="7"/>
      <c r="B54" s="209" t="str">
        <f t="shared" si="2"/>
        <v/>
      </c>
      <c r="C54" s="96"/>
      <c r="D54" s="104"/>
      <c r="E54" s="96"/>
      <c r="F54" s="96"/>
      <c r="G54" s="104"/>
      <c r="H54" s="96"/>
      <c r="I54" s="96"/>
      <c r="J54" s="96"/>
      <c r="K54" s="96"/>
      <c r="L54" s="98"/>
      <c r="M54" s="98"/>
      <c r="N54" s="97"/>
      <c r="O54" s="97"/>
      <c r="P54" s="98"/>
      <c r="Q54" s="98"/>
      <c r="R54" s="98"/>
      <c r="S54" s="98"/>
      <c r="T54" s="98"/>
      <c r="U54" s="98"/>
      <c r="V54" s="98"/>
      <c r="W54" s="98"/>
      <c r="X54" s="96"/>
      <c r="Y54" s="85" t="str">
        <f t="shared" si="0"/>
        <v/>
      </c>
      <c r="Z54" s="79" t="str">
        <f t="shared" si="1"/>
        <v/>
      </c>
    </row>
    <row r="55" spans="1:26" ht="21" customHeight="1" x14ac:dyDescent="0.2">
      <c r="A55" s="7"/>
      <c r="B55" s="209" t="str">
        <f t="shared" si="2"/>
        <v/>
      </c>
      <c r="C55" s="96"/>
      <c r="D55" s="104"/>
      <c r="E55" s="96"/>
      <c r="F55" s="96"/>
      <c r="G55" s="104"/>
      <c r="H55" s="96"/>
      <c r="I55" s="96"/>
      <c r="J55" s="96"/>
      <c r="K55" s="96"/>
      <c r="L55" s="98"/>
      <c r="M55" s="98"/>
      <c r="N55" s="97"/>
      <c r="O55" s="97"/>
      <c r="P55" s="98"/>
      <c r="Q55" s="98"/>
      <c r="R55" s="98"/>
      <c r="S55" s="98"/>
      <c r="T55" s="98"/>
      <c r="U55" s="98"/>
      <c r="V55" s="98"/>
      <c r="W55" s="98"/>
      <c r="X55" s="96"/>
      <c r="Y55" s="85" t="str">
        <f t="shared" si="0"/>
        <v/>
      </c>
      <c r="Z55" s="79" t="str">
        <f t="shared" si="1"/>
        <v/>
      </c>
    </row>
    <row r="56" spans="1:26" ht="21" customHeight="1" x14ac:dyDescent="0.2">
      <c r="A56" s="7"/>
      <c r="B56" s="209" t="str">
        <f t="shared" si="2"/>
        <v/>
      </c>
      <c r="C56" s="96"/>
      <c r="D56" s="104"/>
      <c r="E56" s="96"/>
      <c r="F56" s="96"/>
      <c r="G56" s="104"/>
      <c r="H56" s="96"/>
      <c r="I56" s="96"/>
      <c r="J56" s="96"/>
      <c r="K56" s="96"/>
      <c r="L56" s="98"/>
      <c r="M56" s="98"/>
      <c r="N56" s="97"/>
      <c r="O56" s="97"/>
      <c r="P56" s="98"/>
      <c r="Q56" s="98"/>
      <c r="R56" s="98"/>
      <c r="S56" s="98"/>
      <c r="T56" s="98"/>
      <c r="U56" s="98"/>
      <c r="V56" s="98"/>
      <c r="W56" s="98"/>
      <c r="X56" s="96"/>
      <c r="Y56" s="85" t="str">
        <f t="shared" si="0"/>
        <v/>
      </c>
      <c r="Z56" s="79" t="str">
        <f t="shared" si="1"/>
        <v/>
      </c>
    </row>
    <row r="57" spans="1:26" ht="21" customHeight="1" x14ac:dyDescent="0.2">
      <c r="A57" s="7"/>
      <c r="B57" s="209" t="str">
        <f t="shared" si="2"/>
        <v/>
      </c>
      <c r="C57" s="96"/>
      <c r="D57" s="104"/>
      <c r="E57" s="96"/>
      <c r="F57" s="96"/>
      <c r="G57" s="104"/>
      <c r="H57" s="96"/>
      <c r="I57" s="96"/>
      <c r="J57" s="96"/>
      <c r="K57" s="96"/>
      <c r="L57" s="98"/>
      <c r="M57" s="98"/>
      <c r="N57" s="97"/>
      <c r="O57" s="97"/>
      <c r="P57" s="98"/>
      <c r="Q57" s="98"/>
      <c r="R57" s="98"/>
      <c r="S57" s="98"/>
      <c r="T57" s="98"/>
      <c r="U57" s="98"/>
      <c r="V57" s="98"/>
      <c r="W57" s="98"/>
      <c r="X57" s="96"/>
      <c r="Y57" s="85" t="str">
        <f t="shared" si="0"/>
        <v/>
      </c>
      <c r="Z57" s="79" t="str">
        <f t="shared" si="1"/>
        <v/>
      </c>
    </row>
    <row r="58" spans="1:26" ht="21" customHeight="1" x14ac:dyDescent="0.2">
      <c r="A58" s="7"/>
      <c r="B58" s="209" t="str">
        <f t="shared" si="2"/>
        <v/>
      </c>
      <c r="C58" s="96"/>
      <c r="D58" s="104"/>
      <c r="E58" s="96"/>
      <c r="F58" s="96"/>
      <c r="G58" s="104"/>
      <c r="H58" s="96"/>
      <c r="I58" s="96"/>
      <c r="J58" s="96"/>
      <c r="K58" s="96"/>
      <c r="L58" s="98"/>
      <c r="M58" s="98"/>
      <c r="N58" s="97"/>
      <c r="O58" s="97"/>
      <c r="P58" s="98"/>
      <c r="Q58" s="98"/>
      <c r="R58" s="98"/>
      <c r="S58" s="98"/>
      <c r="T58" s="98"/>
      <c r="U58" s="98"/>
      <c r="V58" s="98"/>
      <c r="W58" s="98"/>
      <c r="X58" s="96"/>
      <c r="Y58" s="85" t="str">
        <f t="shared" si="0"/>
        <v/>
      </c>
      <c r="Z58" s="79" t="str">
        <f t="shared" si="1"/>
        <v/>
      </c>
    </row>
    <row r="59" spans="1:26" ht="21" customHeight="1" x14ac:dyDescent="0.2">
      <c r="A59" s="7"/>
      <c r="B59" s="209" t="str">
        <f t="shared" si="2"/>
        <v/>
      </c>
      <c r="C59" s="96"/>
      <c r="D59" s="104"/>
      <c r="E59" s="96"/>
      <c r="F59" s="96"/>
      <c r="G59" s="104"/>
      <c r="H59" s="96"/>
      <c r="I59" s="96"/>
      <c r="J59" s="96"/>
      <c r="K59" s="96"/>
      <c r="L59" s="98"/>
      <c r="M59" s="98"/>
      <c r="N59" s="97"/>
      <c r="O59" s="97"/>
      <c r="P59" s="98"/>
      <c r="Q59" s="98"/>
      <c r="R59" s="98"/>
      <c r="S59" s="98"/>
      <c r="T59" s="98"/>
      <c r="U59" s="98"/>
      <c r="V59" s="98"/>
      <c r="W59" s="98"/>
      <c r="X59" s="96"/>
      <c r="Y59" s="85" t="str">
        <f t="shared" si="0"/>
        <v/>
      </c>
      <c r="Z59" s="79" t="str">
        <f t="shared" si="1"/>
        <v/>
      </c>
    </row>
    <row r="60" spans="1:26" ht="21" customHeight="1" x14ac:dyDescent="0.2">
      <c r="A60" s="7"/>
      <c r="B60" s="209" t="str">
        <f t="shared" si="2"/>
        <v/>
      </c>
      <c r="C60" s="96"/>
      <c r="D60" s="104"/>
      <c r="E60" s="96"/>
      <c r="F60" s="96"/>
      <c r="G60" s="104"/>
      <c r="H60" s="96"/>
      <c r="I60" s="96"/>
      <c r="J60" s="96"/>
      <c r="K60" s="96"/>
      <c r="L60" s="98"/>
      <c r="M60" s="98"/>
      <c r="N60" s="97"/>
      <c r="O60" s="97"/>
      <c r="P60" s="98"/>
      <c r="Q60" s="98"/>
      <c r="R60" s="98"/>
      <c r="S60" s="98"/>
      <c r="T60" s="98"/>
      <c r="U60" s="98"/>
      <c r="V60" s="98"/>
      <c r="W60" s="98"/>
      <c r="X60" s="96"/>
      <c r="Y60" s="85" t="str">
        <f t="shared" si="0"/>
        <v/>
      </c>
      <c r="Z60" s="79" t="str">
        <f t="shared" si="1"/>
        <v/>
      </c>
    </row>
    <row r="61" spans="1:26" ht="21" customHeight="1" x14ac:dyDescent="0.2">
      <c r="A61" s="7"/>
      <c r="B61" s="209" t="str">
        <f t="shared" si="2"/>
        <v/>
      </c>
      <c r="C61" s="96"/>
      <c r="D61" s="104"/>
      <c r="E61" s="96"/>
      <c r="F61" s="96"/>
      <c r="G61" s="104"/>
      <c r="H61" s="96"/>
      <c r="I61" s="96"/>
      <c r="J61" s="96"/>
      <c r="K61" s="96"/>
      <c r="L61" s="98"/>
      <c r="M61" s="98"/>
      <c r="N61" s="97"/>
      <c r="O61" s="97"/>
      <c r="P61" s="98"/>
      <c r="Q61" s="98"/>
      <c r="R61" s="98"/>
      <c r="S61" s="98"/>
      <c r="T61" s="98"/>
      <c r="U61" s="98"/>
      <c r="V61" s="98"/>
      <c r="W61" s="98"/>
      <c r="X61" s="96"/>
      <c r="Y61" s="85" t="str">
        <f t="shared" si="0"/>
        <v/>
      </c>
      <c r="Z61" s="79" t="str">
        <f t="shared" si="1"/>
        <v/>
      </c>
    </row>
    <row r="62" spans="1:26" ht="21" customHeight="1" x14ac:dyDescent="0.2">
      <c r="A62" s="7"/>
      <c r="B62" s="209" t="str">
        <f t="shared" si="2"/>
        <v/>
      </c>
      <c r="C62" s="96"/>
      <c r="D62" s="104"/>
      <c r="E62" s="96"/>
      <c r="F62" s="96"/>
      <c r="G62" s="104"/>
      <c r="H62" s="96"/>
      <c r="I62" s="96"/>
      <c r="J62" s="96"/>
      <c r="K62" s="96"/>
      <c r="L62" s="98"/>
      <c r="M62" s="98"/>
      <c r="N62" s="97"/>
      <c r="O62" s="97"/>
      <c r="P62" s="98"/>
      <c r="Q62" s="98"/>
      <c r="R62" s="98"/>
      <c r="S62" s="98"/>
      <c r="T62" s="98"/>
      <c r="U62" s="98"/>
      <c r="V62" s="98"/>
      <c r="W62" s="98"/>
      <c r="X62" s="96"/>
      <c r="Y62" s="85" t="str">
        <f t="shared" si="0"/>
        <v/>
      </c>
      <c r="Z62" s="79" t="str">
        <f t="shared" si="1"/>
        <v/>
      </c>
    </row>
    <row r="63" spans="1:26" ht="21" customHeight="1" x14ac:dyDescent="0.2">
      <c r="A63" s="7"/>
      <c r="B63" s="209" t="str">
        <f t="shared" si="2"/>
        <v/>
      </c>
      <c r="C63" s="96"/>
      <c r="D63" s="104"/>
      <c r="E63" s="96"/>
      <c r="F63" s="96"/>
      <c r="G63" s="104"/>
      <c r="H63" s="96"/>
      <c r="I63" s="96"/>
      <c r="J63" s="96"/>
      <c r="K63" s="96"/>
      <c r="L63" s="98"/>
      <c r="M63" s="98"/>
      <c r="N63" s="97"/>
      <c r="O63" s="97"/>
      <c r="P63" s="98"/>
      <c r="Q63" s="98"/>
      <c r="R63" s="98"/>
      <c r="S63" s="98"/>
      <c r="T63" s="98"/>
      <c r="U63" s="98"/>
      <c r="V63" s="98"/>
      <c r="W63" s="98"/>
      <c r="X63" s="96"/>
      <c r="Y63" s="85" t="str">
        <f t="shared" si="0"/>
        <v/>
      </c>
      <c r="Z63" s="79" t="str">
        <f t="shared" si="1"/>
        <v/>
      </c>
    </row>
    <row r="64" spans="1:26" ht="21" customHeight="1" x14ac:dyDescent="0.2">
      <c r="A64" s="7"/>
      <c r="B64" s="209" t="str">
        <f t="shared" si="2"/>
        <v/>
      </c>
      <c r="C64" s="96"/>
      <c r="D64" s="104"/>
      <c r="E64" s="96"/>
      <c r="F64" s="96"/>
      <c r="G64" s="104"/>
      <c r="H64" s="96"/>
      <c r="I64" s="96"/>
      <c r="J64" s="96"/>
      <c r="K64" s="96"/>
      <c r="L64" s="98"/>
      <c r="M64" s="98"/>
      <c r="N64" s="97"/>
      <c r="O64" s="97"/>
      <c r="P64" s="98"/>
      <c r="Q64" s="98"/>
      <c r="R64" s="98"/>
      <c r="S64" s="98"/>
      <c r="T64" s="98"/>
      <c r="U64" s="98"/>
      <c r="V64" s="98"/>
      <c r="W64" s="98"/>
      <c r="X64" s="96"/>
      <c r="Y64" s="85" t="str">
        <f t="shared" si="0"/>
        <v/>
      </c>
      <c r="Z64" s="79" t="str">
        <f t="shared" si="1"/>
        <v/>
      </c>
    </row>
    <row r="65" spans="1:26" ht="21" customHeight="1" x14ac:dyDescent="0.2">
      <c r="A65" s="7"/>
      <c r="B65" s="209" t="str">
        <f t="shared" si="2"/>
        <v/>
      </c>
      <c r="C65" s="96"/>
      <c r="D65" s="104"/>
      <c r="E65" s="96"/>
      <c r="F65" s="96"/>
      <c r="G65" s="104"/>
      <c r="H65" s="96"/>
      <c r="I65" s="96"/>
      <c r="J65" s="96"/>
      <c r="K65" s="96"/>
      <c r="L65" s="98"/>
      <c r="M65" s="98"/>
      <c r="N65" s="97"/>
      <c r="O65" s="97"/>
      <c r="P65" s="98"/>
      <c r="Q65" s="98"/>
      <c r="R65" s="98"/>
      <c r="S65" s="98"/>
      <c r="T65" s="98"/>
      <c r="U65" s="98"/>
      <c r="V65" s="98"/>
      <c r="W65" s="98"/>
      <c r="X65" s="96"/>
      <c r="Y65" s="85" t="str">
        <f t="shared" si="0"/>
        <v/>
      </c>
      <c r="Z65" s="79" t="str">
        <f t="shared" si="1"/>
        <v/>
      </c>
    </row>
    <row r="66" spans="1:26" ht="21" customHeight="1" x14ac:dyDescent="0.2">
      <c r="A66" s="7"/>
      <c r="B66" s="209" t="str">
        <f t="shared" si="2"/>
        <v/>
      </c>
      <c r="C66" s="96"/>
      <c r="D66" s="104"/>
      <c r="E66" s="96"/>
      <c r="F66" s="96"/>
      <c r="G66" s="104"/>
      <c r="H66" s="96"/>
      <c r="I66" s="96"/>
      <c r="J66" s="96"/>
      <c r="K66" s="96"/>
      <c r="L66" s="98"/>
      <c r="M66" s="98"/>
      <c r="N66" s="97"/>
      <c r="O66" s="97"/>
      <c r="P66" s="98"/>
      <c r="Q66" s="98"/>
      <c r="R66" s="98"/>
      <c r="S66" s="98"/>
      <c r="T66" s="98"/>
      <c r="U66" s="98"/>
      <c r="V66" s="98"/>
      <c r="W66" s="98"/>
      <c r="X66" s="96"/>
      <c r="Y66" s="85" t="str">
        <f t="shared" si="0"/>
        <v/>
      </c>
      <c r="Z66" s="79" t="str">
        <f t="shared" si="1"/>
        <v/>
      </c>
    </row>
    <row r="67" spans="1:26" ht="21" customHeight="1" x14ac:dyDescent="0.2">
      <c r="A67" s="7"/>
      <c r="B67" s="209" t="str">
        <f t="shared" si="2"/>
        <v/>
      </c>
      <c r="C67" s="96"/>
      <c r="D67" s="104"/>
      <c r="E67" s="96"/>
      <c r="F67" s="96"/>
      <c r="G67" s="104"/>
      <c r="H67" s="96"/>
      <c r="I67" s="96"/>
      <c r="J67" s="96"/>
      <c r="K67" s="96"/>
      <c r="L67" s="98"/>
      <c r="M67" s="98"/>
      <c r="N67" s="97"/>
      <c r="O67" s="97"/>
      <c r="P67" s="98"/>
      <c r="Q67" s="98"/>
      <c r="R67" s="98"/>
      <c r="S67" s="98"/>
      <c r="T67" s="98"/>
      <c r="U67" s="98"/>
      <c r="V67" s="98"/>
      <c r="W67" s="98"/>
      <c r="X67" s="96"/>
      <c r="Y67" s="85" t="str">
        <f t="shared" si="0"/>
        <v/>
      </c>
      <c r="Z67" s="79" t="str">
        <f t="shared" si="1"/>
        <v/>
      </c>
    </row>
    <row r="68" spans="1:26" ht="21" customHeight="1" x14ac:dyDescent="0.2">
      <c r="A68" s="7"/>
      <c r="B68" s="209" t="str">
        <f t="shared" si="2"/>
        <v/>
      </c>
      <c r="C68" s="96"/>
      <c r="D68" s="104"/>
      <c r="E68" s="96"/>
      <c r="F68" s="96"/>
      <c r="G68" s="104"/>
      <c r="H68" s="96"/>
      <c r="I68" s="96"/>
      <c r="J68" s="96"/>
      <c r="K68" s="96"/>
      <c r="L68" s="98"/>
      <c r="M68" s="98"/>
      <c r="N68" s="97"/>
      <c r="O68" s="97"/>
      <c r="P68" s="98"/>
      <c r="Q68" s="98"/>
      <c r="R68" s="98"/>
      <c r="S68" s="98"/>
      <c r="T68" s="98"/>
      <c r="U68" s="98"/>
      <c r="V68" s="98"/>
      <c r="W68" s="98"/>
      <c r="X68" s="96"/>
      <c r="Y68" s="85" t="str">
        <f t="shared" si="0"/>
        <v/>
      </c>
      <c r="Z68" s="79" t="str">
        <f t="shared" si="1"/>
        <v/>
      </c>
    </row>
    <row r="69" spans="1:26" ht="21" customHeight="1" x14ac:dyDescent="0.2">
      <c r="A69" s="7"/>
      <c r="B69" s="209" t="str">
        <f t="shared" si="2"/>
        <v/>
      </c>
      <c r="C69" s="96"/>
      <c r="D69" s="104"/>
      <c r="E69" s="96"/>
      <c r="F69" s="96"/>
      <c r="G69" s="104"/>
      <c r="H69" s="96"/>
      <c r="I69" s="96"/>
      <c r="J69" s="96"/>
      <c r="K69" s="96"/>
      <c r="L69" s="98"/>
      <c r="M69" s="98"/>
      <c r="N69" s="97"/>
      <c r="O69" s="97"/>
      <c r="P69" s="98"/>
      <c r="Q69" s="98"/>
      <c r="R69" s="98"/>
      <c r="S69" s="98"/>
      <c r="T69" s="98"/>
      <c r="U69" s="98"/>
      <c r="V69" s="98"/>
      <c r="W69" s="98"/>
      <c r="X69" s="96"/>
      <c r="Y69" s="85" t="str">
        <f t="shared" si="0"/>
        <v/>
      </c>
      <c r="Z69" s="79" t="str">
        <f t="shared" si="1"/>
        <v/>
      </c>
    </row>
    <row r="70" spans="1:26" ht="21" customHeight="1" x14ac:dyDescent="0.2">
      <c r="A70" s="7"/>
      <c r="B70" s="209" t="str">
        <f t="shared" si="2"/>
        <v/>
      </c>
      <c r="C70" s="96"/>
      <c r="D70" s="104"/>
      <c r="E70" s="96"/>
      <c r="F70" s="96"/>
      <c r="G70" s="104"/>
      <c r="H70" s="96"/>
      <c r="I70" s="96"/>
      <c r="J70" s="96"/>
      <c r="K70" s="96"/>
      <c r="L70" s="98"/>
      <c r="M70" s="98"/>
      <c r="N70" s="97"/>
      <c r="O70" s="97"/>
      <c r="P70" s="98"/>
      <c r="Q70" s="98"/>
      <c r="R70" s="98"/>
      <c r="S70" s="98"/>
      <c r="T70" s="98"/>
      <c r="U70" s="98"/>
      <c r="V70" s="98"/>
      <c r="W70" s="98"/>
      <c r="X70" s="96"/>
      <c r="Y70" s="85" t="str">
        <f t="shared" si="0"/>
        <v/>
      </c>
      <c r="Z70" s="79" t="str">
        <f t="shared" si="1"/>
        <v/>
      </c>
    </row>
    <row r="71" spans="1:26" ht="21" customHeight="1" x14ac:dyDescent="0.2">
      <c r="A71" s="7"/>
      <c r="B71" s="209" t="str">
        <f t="shared" si="2"/>
        <v/>
      </c>
      <c r="C71" s="96"/>
      <c r="D71" s="104"/>
      <c r="E71" s="96"/>
      <c r="F71" s="96"/>
      <c r="G71" s="104"/>
      <c r="H71" s="96"/>
      <c r="I71" s="96"/>
      <c r="J71" s="96"/>
      <c r="K71" s="96"/>
      <c r="L71" s="98"/>
      <c r="M71" s="98"/>
      <c r="N71" s="97"/>
      <c r="O71" s="97"/>
      <c r="P71" s="98"/>
      <c r="Q71" s="98"/>
      <c r="R71" s="98"/>
      <c r="S71" s="98"/>
      <c r="T71" s="98"/>
      <c r="U71" s="98"/>
      <c r="V71" s="98"/>
      <c r="W71" s="98"/>
      <c r="X71" s="96"/>
      <c r="Y71" s="85" t="str">
        <f t="shared" si="0"/>
        <v/>
      </c>
      <c r="Z71" s="79" t="str">
        <f t="shared" si="1"/>
        <v/>
      </c>
    </row>
    <row r="72" spans="1:26" ht="21" customHeight="1" x14ac:dyDescent="0.2">
      <c r="A72" s="7"/>
      <c r="B72" s="209" t="str">
        <f t="shared" si="2"/>
        <v/>
      </c>
      <c r="C72" s="96"/>
      <c r="D72" s="104"/>
      <c r="E72" s="96"/>
      <c r="F72" s="96"/>
      <c r="G72" s="104"/>
      <c r="H72" s="96"/>
      <c r="I72" s="96"/>
      <c r="J72" s="96"/>
      <c r="K72" s="96"/>
      <c r="L72" s="98"/>
      <c r="M72" s="98"/>
      <c r="N72" s="97"/>
      <c r="O72" s="97"/>
      <c r="P72" s="98"/>
      <c r="Q72" s="98"/>
      <c r="R72" s="98"/>
      <c r="S72" s="98"/>
      <c r="T72" s="98"/>
      <c r="U72" s="98"/>
      <c r="V72" s="98"/>
      <c r="W72" s="98"/>
      <c r="X72" s="96"/>
      <c r="Y72" s="85" t="str">
        <f t="shared" si="0"/>
        <v/>
      </c>
      <c r="Z72" s="79" t="str">
        <f t="shared" si="1"/>
        <v/>
      </c>
    </row>
    <row r="73" spans="1:26" ht="21" customHeight="1" x14ac:dyDescent="0.2">
      <c r="A73" s="7"/>
      <c r="B73" s="209" t="str">
        <f t="shared" si="2"/>
        <v/>
      </c>
      <c r="C73" s="96"/>
      <c r="D73" s="104"/>
      <c r="E73" s="96"/>
      <c r="F73" s="96"/>
      <c r="G73" s="104"/>
      <c r="H73" s="96"/>
      <c r="I73" s="96"/>
      <c r="J73" s="96"/>
      <c r="K73" s="96"/>
      <c r="L73" s="98"/>
      <c r="M73" s="98"/>
      <c r="N73" s="97"/>
      <c r="O73" s="97"/>
      <c r="P73" s="98"/>
      <c r="Q73" s="98"/>
      <c r="R73" s="98"/>
      <c r="S73" s="98"/>
      <c r="T73" s="98"/>
      <c r="U73" s="98"/>
      <c r="V73" s="98"/>
      <c r="W73" s="98"/>
      <c r="X73" s="96"/>
      <c r="Y73" s="85" t="str">
        <f t="shared" si="0"/>
        <v/>
      </c>
      <c r="Z73" s="79" t="str">
        <f t="shared" si="1"/>
        <v/>
      </c>
    </row>
    <row r="74" spans="1:26" ht="21" customHeight="1" x14ac:dyDescent="0.2">
      <c r="A74" s="7"/>
      <c r="B74" s="209" t="str">
        <f t="shared" si="2"/>
        <v/>
      </c>
      <c r="C74" s="96"/>
      <c r="D74" s="104"/>
      <c r="E74" s="96"/>
      <c r="F74" s="96"/>
      <c r="G74" s="104"/>
      <c r="H74" s="96"/>
      <c r="I74" s="96"/>
      <c r="J74" s="96"/>
      <c r="K74" s="96"/>
      <c r="L74" s="98"/>
      <c r="M74" s="98"/>
      <c r="N74" s="97"/>
      <c r="O74" s="97"/>
      <c r="P74" s="98"/>
      <c r="Q74" s="98"/>
      <c r="R74" s="98"/>
      <c r="S74" s="98"/>
      <c r="T74" s="98"/>
      <c r="U74" s="98"/>
      <c r="V74" s="98"/>
      <c r="W74" s="98"/>
      <c r="X74" s="96"/>
      <c r="Y74" s="85" t="str">
        <f t="shared" si="0"/>
        <v/>
      </c>
      <c r="Z74" s="79" t="str">
        <f t="shared" si="1"/>
        <v/>
      </c>
    </row>
    <row r="75" spans="1:26" ht="21" customHeight="1" x14ac:dyDescent="0.2">
      <c r="A75" s="7"/>
      <c r="B75" s="209" t="str">
        <f t="shared" si="2"/>
        <v/>
      </c>
      <c r="C75" s="96"/>
      <c r="D75" s="104"/>
      <c r="E75" s="96"/>
      <c r="F75" s="96"/>
      <c r="G75" s="104"/>
      <c r="H75" s="96"/>
      <c r="I75" s="96"/>
      <c r="J75" s="96"/>
      <c r="K75" s="96"/>
      <c r="L75" s="98"/>
      <c r="M75" s="98"/>
      <c r="N75" s="97"/>
      <c r="O75" s="97"/>
      <c r="P75" s="98"/>
      <c r="Q75" s="98"/>
      <c r="R75" s="98"/>
      <c r="S75" s="98"/>
      <c r="T75" s="98"/>
      <c r="U75" s="98"/>
      <c r="V75" s="98"/>
      <c r="W75" s="98"/>
      <c r="X75" s="96"/>
      <c r="Y75" s="85" t="str">
        <f t="shared" si="0"/>
        <v/>
      </c>
      <c r="Z75" s="79" t="str">
        <f t="shared" si="1"/>
        <v/>
      </c>
    </row>
    <row r="76" spans="1:26" ht="21" customHeight="1" x14ac:dyDescent="0.2">
      <c r="A76" s="7"/>
      <c r="B76" s="209" t="str">
        <f t="shared" si="2"/>
        <v/>
      </c>
      <c r="C76" s="96"/>
      <c r="D76" s="104"/>
      <c r="E76" s="96"/>
      <c r="F76" s="96"/>
      <c r="G76" s="104"/>
      <c r="H76" s="96"/>
      <c r="I76" s="96"/>
      <c r="J76" s="96"/>
      <c r="K76" s="96"/>
      <c r="L76" s="98"/>
      <c r="M76" s="98"/>
      <c r="N76" s="97"/>
      <c r="O76" s="97"/>
      <c r="P76" s="98"/>
      <c r="Q76" s="98"/>
      <c r="R76" s="98"/>
      <c r="S76" s="98"/>
      <c r="T76" s="98"/>
      <c r="U76" s="98"/>
      <c r="V76" s="98"/>
      <c r="W76" s="98"/>
      <c r="X76" s="96"/>
      <c r="Y76" s="85" t="str">
        <f t="shared" ref="Y76:Y139" si="3">IF(Z76&lt;&gt;"","Erreur","")</f>
        <v/>
      </c>
      <c r="Z76" s="79" t="str">
        <f t="shared" ref="Z76:Z139" si="4">IF(AND(B76&lt;&gt;"",OR(C76="",E76="",F76="",I76="",J76="",K76="",X76="")),"Veuillez compléter les informations d'identification du contrat de prêt ou de la mise en pension du titre.",IF(AND(B76&lt;&gt;"",G76&lt;&gt;"",H76=""),"Veuillez compléter la colonne C0060 Type de code.",IF(AND(B76&lt;&gt;"",H76=""),"Veuillez sélectionner Total/NA dans la liste de la colonne C0060 si vous n'avez rien à déclarer.","")))</f>
        <v/>
      </c>
    </row>
    <row r="77" spans="1:26" ht="21" customHeight="1" x14ac:dyDescent="0.2">
      <c r="A77" s="7"/>
      <c r="B77" s="209" t="str">
        <f t="shared" ref="B77:B140" si="5">IF(COUNTA(C77:X77)&gt;0,B76+1,"")</f>
        <v/>
      </c>
      <c r="C77" s="96"/>
      <c r="D77" s="104"/>
      <c r="E77" s="96"/>
      <c r="F77" s="96"/>
      <c r="G77" s="104"/>
      <c r="H77" s="96"/>
      <c r="I77" s="96"/>
      <c r="J77" s="96"/>
      <c r="K77" s="96"/>
      <c r="L77" s="98"/>
      <c r="M77" s="98"/>
      <c r="N77" s="97"/>
      <c r="O77" s="97"/>
      <c r="P77" s="98"/>
      <c r="Q77" s="98"/>
      <c r="R77" s="98"/>
      <c r="S77" s="98"/>
      <c r="T77" s="98"/>
      <c r="U77" s="98"/>
      <c r="V77" s="98"/>
      <c r="W77" s="98"/>
      <c r="X77" s="96"/>
      <c r="Y77" s="85" t="str">
        <f t="shared" si="3"/>
        <v/>
      </c>
      <c r="Z77" s="79" t="str">
        <f t="shared" si="4"/>
        <v/>
      </c>
    </row>
    <row r="78" spans="1:26" ht="21" customHeight="1" x14ac:dyDescent="0.2">
      <c r="A78" s="7"/>
      <c r="B78" s="209" t="str">
        <f t="shared" si="5"/>
        <v/>
      </c>
      <c r="C78" s="96"/>
      <c r="D78" s="104"/>
      <c r="E78" s="96"/>
      <c r="F78" s="96"/>
      <c r="G78" s="104"/>
      <c r="H78" s="96"/>
      <c r="I78" s="96"/>
      <c r="J78" s="96"/>
      <c r="K78" s="96"/>
      <c r="L78" s="98"/>
      <c r="M78" s="98"/>
      <c r="N78" s="97"/>
      <c r="O78" s="97"/>
      <c r="P78" s="98"/>
      <c r="Q78" s="98"/>
      <c r="R78" s="98"/>
      <c r="S78" s="98"/>
      <c r="T78" s="98"/>
      <c r="U78" s="98"/>
      <c r="V78" s="98"/>
      <c r="W78" s="98"/>
      <c r="X78" s="96"/>
      <c r="Y78" s="85" t="str">
        <f t="shared" si="3"/>
        <v/>
      </c>
      <c r="Z78" s="79" t="str">
        <f t="shared" si="4"/>
        <v/>
      </c>
    </row>
    <row r="79" spans="1:26" ht="21" customHeight="1" x14ac:dyDescent="0.2">
      <c r="A79" s="7"/>
      <c r="B79" s="209" t="str">
        <f t="shared" si="5"/>
        <v/>
      </c>
      <c r="C79" s="96"/>
      <c r="D79" s="104"/>
      <c r="E79" s="96"/>
      <c r="F79" s="96"/>
      <c r="G79" s="104"/>
      <c r="H79" s="96"/>
      <c r="I79" s="96"/>
      <c r="J79" s="96"/>
      <c r="K79" s="96"/>
      <c r="L79" s="98"/>
      <c r="M79" s="98"/>
      <c r="N79" s="97"/>
      <c r="O79" s="97"/>
      <c r="P79" s="98"/>
      <c r="Q79" s="98"/>
      <c r="R79" s="98"/>
      <c r="S79" s="98"/>
      <c r="T79" s="98"/>
      <c r="U79" s="98"/>
      <c r="V79" s="98"/>
      <c r="W79" s="98"/>
      <c r="X79" s="96"/>
      <c r="Y79" s="85" t="str">
        <f t="shared" si="3"/>
        <v/>
      </c>
      <c r="Z79" s="79" t="str">
        <f t="shared" si="4"/>
        <v/>
      </c>
    </row>
    <row r="80" spans="1:26" ht="21" customHeight="1" x14ac:dyDescent="0.2">
      <c r="A80" s="7"/>
      <c r="B80" s="209" t="str">
        <f t="shared" si="5"/>
        <v/>
      </c>
      <c r="C80" s="96"/>
      <c r="D80" s="104"/>
      <c r="E80" s="96"/>
      <c r="F80" s="96"/>
      <c r="G80" s="104"/>
      <c r="H80" s="96"/>
      <c r="I80" s="96"/>
      <c r="J80" s="96"/>
      <c r="K80" s="96"/>
      <c r="L80" s="98"/>
      <c r="M80" s="98"/>
      <c r="N80" s="97"/>
      <c r="O80" s="97"/>
      <c r="P80" s="98"/>
      <c r="Q80" s="98"/>
      <c r="R80" s="98"/>
      <c r="S80" s="98"/>
      <c r="T80" s="98"/>
      <c r="U80" s="98"/>
      <c r="V80" s="98"/>
      <c r="W80" s="98"/>
      <c r="X80" s="96"/>
      <c r="Y80" s="85" t="str">
        <f t="shared" si="3"/>
        <v/>
      </c>
      <c r="Z80" s="79" t="str">
        <f t="shared" si="4"/>
        <v/>
      </c>
    </row>
    <row r="81" spans="1:26" ht="21" customHeight="1" x14ac:dyDescent="0.2">
      <c r="A81" s="7"/>
      <c r="B81" s="209" t="str">
        <f t="shared" si="5"/>
        <v/>
      </c>
      <c r="C81" s="96"/>
      <c r="D81" s="104"/>
      <c r="E81" s="96"/>
      <c r="F81" s="96"/>
      <c r="G81" s="104"/>
      <c r="H81" s="96"/>
      <c r="I81" s="96"/>
      <c r="J81" s="96"/>
      <c r="K81" s="96"/>
      <c r="L81" s="98"/>
      <c r="M81" s="98"/>
      <c r="N81" s="97"/>
      <c r="O81" s="97"/>
      <c r="P81" s="98"/>
      <c r="Q81" s="98"/>
      <c r="R81" s="98"/>
      <c r="S81" s="98"/>
      <c r="T81" s="98"/>
      <c r="U81" s="98"/>
      <c r="V81" s="98"/>
      <c r="W81" s="98"/>
      <c r="X81" s="96"/>
      <c r="Y81" s="85" t="str">
        <f t="shared" si="3"/>
        <v/>
      </c>
      <c r="Z81" s="79" t="str">
        <f t="shared" si="4"/>
        <v/>
      </c>
    </row>
    <row r="82" spans="1:26" ht="21" customHeight="1" x14ac:dyDescent="0.2">
      <c r="A82" s="7"/>
      <c r="B82" s="209" t="str">
        <f t="shared" si="5"/>
        <v/>
      </c>
      <c r="C82" s="96"/>
      <c r="D82" s="104"/>
      <c r="E82" s="96"/>
      <c r="F82" s="96"/>
      <c r="G82" s="104"/>
      <c r="H82" s="96"/>
      <c r="I82" s="96"/>
      <c r="J82" s="96"/>
      <c r="K82" s="96"/>
      <c r="L82" s="98"/>
      <c r="M82" s="98"/>
      <c r="N82" s="97"/>
      <c r="O82" s="97"/>
      <c r="P82" s="98"/>
      <c r="Q82" s="98"/>
      <c r="R82" s="98"/>
      <c r="S82" s="98"/>
      <c r="T82" s="98"/>
      <c r="U82" s="98"/>
      <c r="V82" s="98"/>
      <c r="W82" s="98"/>
      <c r="X82" s="96"/>
      <c r="Y82" s="85" t="str">
        <f t="shared" si="3"/>
        <v/>
      </c>
      <c r="Z82" s="79" t="str">
        <f t="shared" si="4"/>
        <v/>
      </c>
    </row>
    <row r="83" spans="1:26" ht="21" customHeight="1" x14ac:dyDescent="0.2">
      <c r="A83" s="7"/>
      <c r="B83" s="209" t="str">
        <f t="shared" si="5"/>
        <v/>
      </c>
      <c r="C83" s="96"/>
      <c r="D83" s="104"/>
      <c r="E83" s="96"/>
      <c r="F83" s="96"/>
      <c r="G83" s="104"/>
      <c r="H83" s="96"/>
      <c r="I83" s="96"/>
      <c r="J83" s="96"/>
      <c r="K83" s="96"/>
      <c r="L83" s="98"/>
      <c r="M83" s="98"/>
      <c r="N83" s="97"/>
      <c r="O83" s="97"/>
      <c r="P83" s="98"/>
      <c r="Q83" s="98"/>
      <c r="R83" s="98"/>
      <c r="S83" s="98"/>
      <c r="T83" s="98"/>
      <c r="U83" s="98"/>
      <c r="V83" s="98"/>
      <c r="W83" s="98"/>
      <c r="X83" s="96"/>
      <c r="Y83" s="85" t="str">
        <f t="shared" si="3"/>
        <v/>
      </c>
      <c r="Z83" s="79" t="str">
        <f t="shared" si="4"/>
        <v/>
      </c>
    </row>
    <row r="84" spans="1:26" ht="21" customHeight="1" x14ac:dyDescent="0.2">
      <c r="A84" s="7"/>
      <c r="B84" s="209" t="str">
        <f t="shared" si="5"/>
        <v/>
      </c>
      <c r="C84" s="96"/>
      <c r="D84" s="104"/>
      <c r="E84" s="96"/>
      <c r="F84" s="96"/>
      <c r="G84" s="104"/>
      <c r="H84" s="96"/>
      <c r="I84" s="96"/>
      <c r="J84" s="96"/>
      <c r="K84" s="96"/>
      <c r="L84" s="98"/>
      <c r="M84" s="98"/>
      <c r="N84" s="97"/>
      <c r="O84" s="97"/>
      <c r="P84" s="98"/>
      <c r="Q84" s="98"/>
      <c r="R84" s="98"/>
      <c r="S84" s="98"/>
      <c r="T84" s="98"/>
      <c r="U84" s="98"/>
      <c r="V84" s="98"/>
      <c r="W84" s="98"/>
      <c r="X84" s="96"/>
      <c r="Y84" s="85" t="str">
        <f t="shared" si="3"/>
        <v/>
      </c>
      <c r="Z84" s="79" t="str">
        <f t="shared" si="4"/>
        <v/>
      </c>
    </row>
    <row r="85" spans="1:26" ht="21" customHeight="1" x14ac:dyDescent="0.2">
      <c r="A85" s="7"/>
      <c r="B85" s="209" t="str">
        <f t="shared" si="5"/>
        <v/>
      </c>
      <c r="C85" s="96"/>
      <c r="D85" s="104"/>
      <c r="E85" s="96"/>
      <c r="F85" s="96"/>
      <c r="G85" s="104"/>
      <c r="H85" s="96"/>
      <c r="I85" s="96"/>
      <c r="J85" s="96"/>
      <c r="K85" s="96"/>
      <c r="L85" s="98"/>
      <c r="M85" s="98"/>
      <c r="N85" s="97"/>
      <c r="O85" s="97"/>
      <c r="P85" s="98"/>
      <c r="Q85" s="98"/>
      <c r="R85" s="98"/>
      <c r="S85" s="98"/>
      <c r="T85" s="98"/>
      <c r="U85" s="98"/>
      <c r="V85" s="98"/>
      <c r="W85" s="98"/>
      <c r="X85" s="96"/>
      <c r="Y85" s="85" t="str">
        <f t="shared" si="3"/>
        <v/>
      </c>
      <c r="Z85" s="79" t="str">
        <f t="shared" si="4"/>
        <v/>
      </c>
    </row>
    <row r="86" spans="1:26" ht="21" customHeight="1" x14ac:dyDescent="0.2">
      <c r="A86" s="7"/>
      <c r="B86" s="209" t="str">
        <f t="shared" si="5"/>
        <v/>
      </c>
      <c r="C86" s="96"/>
      <c r="D86" s="104"/>
      <c r="E86" s="96"/>
      <c r="F86" s="96"/>
      <c r="G86" s="104"/>
      <c r="H86" s="96"/>
      <c r="I86" s="96"/>
      <c r="J86" s="96"/>
      <c r="K86" s="96"/>
      <c r="L86" s="98"/>
      <c r="M86" s="98"/>
      <c r="N86" s="97"/>
      <c r="O86" s="97"/>
      <c r="P86" s="98"/>
      <c r="Q86" s="98"/>
      <c r="R86" s="98"/>
      <c r="S86" s="98"/>
      <c r="T86" s="98"/>
      <c r="U86" s="98"/>
      <c r="V86" s="98"/>
      <c r="W86" s="98"/>
      <c r="X86" s="96"/>
      <c r="Y86" s="85" t="str">
        <f t="shared" si="3"/>
        <v/>
      </c>
      <c r="Z86" s="79" t="str">
        <f t="shared" si="4"/>
        <v/>
      </c>
    </row>
    <row r="87" spans="1:26" ht="21" customHeight="1" x14ac:dyDescent="0.2">
      <c r="A87" s="7"/>
      <c r="B87" s="209" t="str">
        <f t="shared" si="5"/>
        <v/>
      </c>
      <c r="C87" s="96"/>
      <c r="D87" s="104"/>
      <c r="E87" s="96"/>
      <c r="F87" s="96"/>
      <c r="G87" s="104"/>
      <c r="H87" s="96"/>
      <c r="I87" s="96"/>
      <c r="J87" s="96"/>
      <c r="K87" s="96"/>
      <c r="L87" s="98"/>
      <c r="M87" s="98"/>
      <c r="N87" s="97"/>
      <c r="O87" s="97"/>
      <c r="P87" s="98"/>
      <c r="Q87" s="98"/>
      <c r="R87" s="98"/>
      <c r="S87" s="98"/>
      <c r="T87" s="98"/>
      <c r="U87" s="98"/>
      <c r="V87" s="98"/>
      <c r="W87" s="98"/>
      <c r="X87" s="96"/>
      <c r="Y87" s="85" t="str">
        <f t="shared" si="3"/>
        <v/>
      </c>
      <c r="Z87" s="79" t="str">
        <f t="shared" si="4"/>
        <v/>
      </c>
    </row>
    <row r="88" spans="1:26" ht="21" customHeight="1" x14ac:dyDescent="0.2">
      <c r="A88" s="7"/>
      <c r="B88" s="209" t="str">
        <f t="shared" si="5"/>
        <v/>
      </c>
      <c r="C88" s="96"/>
      <c r="D88" s="104"/>
      <c r="E88" s="96"/>
      <c r="F88" s="96"/>
      <c r="G88" s="104"/>
      <c r="H88" s="96"/>
      <c r="I88" s="96"/>
      <c r="J88" s="96"/>
      <c r="K88" s="96"/>
      <c r="L88" s="98"/>
      <c r="M88" s="98"/>
      <c r="N88" s="97"/>
      <c r="O88" s="97"/>
      <c r="P88" s="98"/>
      <c r="Q88" s="98"/>
      <c r="R88" s="98"/>
      <c r="S88" s="98"/>
      <c r="T88" s="98"/>
      <c r="U88" s="98"/>
      <c r="V88" s="98"/>
      <c r="W88" s="98"/>
      <c r="X88" s="96"/>
      <c r="Y88" s="85" t="str">
        <f t="shared" si="3"/>
        <v/>
      </c>
      <c r="Z88" s="79" t="str">
        <f t="shared" si="4"/>
        <v/>
      </c>
    </row>
    <row r="89" spans="1:26" ht="21" customHeight="1" x14ac:dyDescent="0.2">
      <c r="A89" s="7"/>
      <c r="B89" s="209" t="str">
        <f t="shared" si="5"/>
        <v/>
      </c>
      <c r="C89" s="96"/>
      <c r="D89" s="104"/>
      <c r="E89" s="96"/>
      <c r="F89" s="96"/>
      <c r="G89" s="104"/>
      <c r="H89" s="96"/>
      <c r="I89" s="96"/>
      <c r="J89" s="96"/>
      <c r="K89" s="96"/>
      <c r="L89" s="98"/>
      <c r="M89" s="98"/>
      <c r="N89" s="97"/>
      <c r="O89" s="97"/>
      <c r="P89" s="98"/>
      <c r="Q89" s="98"/>
      <c r="R89" s="98"/>
      <c r="S89" s="98"/>
      <c r="T89" s="98"/>
      <c r="U89" s="98"/>
      <c r="V89" s="98"/>
      <c r="W89" s="98"/>
      <c r="X89" s="96"/>
      <c r="Y89" s="85" t="str">
        <f t="shared" si="3"/>
        <v/>
      </c>
      <c r="Z89" s="79" t="str">
        <f t="shared" si="4"/>
        <v/>
      </c>
    </row>
    <row r="90" spans="1:26" ht="21" customHeight="1" x14ac:dyDescent="0.2">
      <c r="A90" s="7"/>
      <c r="B90" s="209" t="str">
        <f t="shared" si="5"/>
        <v/>
      </c>
      <c r="C90" s="96"/>
      <c r="D90" s="104"/>
      <c r="E90" s="96"/>
      <c r="F90" s="96"/>
      <c r="G90" s="104"/>
      <c r="H90" s="96"/>
      <c r="I90" s="96"/>
      <c r="J90" s="96"/>
      <c r="K90" s="96"/>
      <c r="L90" s="98"/>
      <c r="M90" s="98"/>
      <c r="N90" s="97"/>
      <c r="O90" s="97"/>
      <c r="P90" s="98"/>
      <c r="Q90" s="98"/>
      <c r="R90" s="98"/>
      <c r="S90" s="98"/>
      <c r="T90" s="98"/>
      <c r="U90" s="98"/>
      <c r="V90" s="98"/>
      <c r="W90" s="98"/>
      <c r="X90" s="96"/>
      <c r="Y90" s="85" t="str">
        <f t="shared" si="3"/>
        <v/>
      </c>
      <c r="Z90" s="79" t="str">
        <f t="shared" si="4"/>
        <v/>
      </c>
    </row>
    <row r="91" spans="1:26" ht="21" customHeight="1" x14ac:dyDescent="0.2">
      <c r="A91" s="7"/>
      <c r="B91" s="209" t="str">
        <f t="shared" si="5"/>
        <v/>
      </c>
      <c r="C91" s="96"/>
      <c r="D91" s="104"/>
      <c r="E91" s="96"/>
      <c r="F91" s="96"/>
      <c r="G91" s="104"/>
      <c r="H91" s="96"/>
      <c r="I91" s="96"/>
      <c r="J91" s="96"/>
      <c r="K91" s="96"/>
      <c r="L91" s="98"/>
      <c r="M91" s="98"/>
      <c r="N91" s="97"/>
      <c r="O91" s="97"/>
      <c r="P91" s="98"/>
      <c r="Q91" s="98"/>
      <c r="R91" s="98"/>
      <c r="S91" s="98"/>
      <c r="T91" s="98"/>
      <c r="U91" s="98"/>
      <c r="V91" s="98"/>
      <c r="W91" s="98"/>
      <c r="X91" s="96"/>
      <c r="Y91" s="85" t="str">
        <f t="shared" si="3"/>
        <v/>
      </c>
      <c r="Z91" s="79" t="str">
        <f t="shared" si="4"/>
        <v/>
      </c>
    </row>
    <row r="92" spans="1:26" ht="21" customHeight="1" x14ac:dyDescent="0.2">
      <c r="A92" s="7"/>
      <c r="B92" s="209" t="str">
        <f t="shared" si="5"/>
        <v/>
      </c>
      <c r="C92" s="96"/>
      <c r="D92" s="104"/>
      <c r="E92" s="96"/>
      <c r="F92" s="96"/>
      <c r="G92" s="104"/>
      <c r="H92" s="96"/>
      <c r="I92" s="96"/>
      <c r="J92" s="96"/>
      <c r="K92" s="96"/>
      <c r="L92" s="98"/>
      <c r="M92" s="98"/>
      <c r="N92" s="97"/>
      <c r="O92" s="97"/>
      <c r="P92" s="98"/>
      <c r="Q92" s="98"/>
      <c r="R92" s="98"/>
      <c r="S92" s="98"/>
      <c r="T92" s="98"/>
      <c r="U92" s="98"/>
      <c r="V92" s="98"/>
      <c r="W92" s="98"/>
      <c r="X92" s="96"/>
      <c r="Y92" s="85" t="str">
        <f t="shared" si="3"/>
        <v/>
      </c>
      <c r="Z92" s="79" t="str">
        <f t="shared" si="4"/>
        <v/>
      </c>
    </row>
    <row r="93" spans="1:26" ht="21" customHeight="1" x14ac:dyDescent="0.2">
      <c r="A93" s="7"/>
      <c r="B93" s="209" t="str">
        <f t="shared" si="5"/>
        <v/>
      </c>
      <c r="C93" s="96"/>
      <c r="D93" s="104"/>
      <c r="E93" s="96"/>
      <c r="F93" s="96"/>
      <c r="G93" s="104"/>
      <c r="H93" s="96"/>
      <c r="I93" s="96"/>
      <c r="J93" s="96"/>
      <c r="K93" s="96"/>
      <c r="L93" s="98"/>
      <c r="M93" s="98"/>
      <c r="N93" s="97"/>
      <c r="O93" s="97"/>
      <c r="P93" s="98"/>
      <c r="Q93" s="98"/>
      <c r="R93" s="98"/>
      <c r="S93" s="98"/>
      <c r="T93" s="98"/>
      <c r="U93" s="98"/>
      <c r="V93" s="98"/>
      <c r="W93" s="98"/>
      <c r="X93" s="96"/>
      <c r="Y93" s="85" t="str">
        <f t="shared" si="3"/>
        <v/>
      </c>
      <c r="Z93" s="79" t="str">
        <f t="shared" si="4"/>
        <v/>
      </c>
    </row>
    <row r="94" spans="1:26" ht="21" customHeight="1" x14ac:dyDescent="0.2">
      <c r="A94" s="7"/>
      <c r="B94" s="209" t="str">
        <f t="shared" si="5"/>
        <v/>
      </c>
      <c r="C94" s="96"/>
      <c r="D94" s="104"/>
      <c r="E94" s="96"/>
      <c r="F94" s="96"/>
      <c r="G94" s="104"/>
      <c r="H94" s="96"/>
      <c r="I94" s="96"/>
      <c r="J94" s="96"/>
      <c r="K94" s="96"/>
      <c r="L94" s="98"/>
      <c r="M94" s="98"/>
      <c r="N94" s="97"/>
      <c r="O94" s="97"/>
      <c r="P94" s="98"/>
      <c r="Q94" s="98"/>
      <c r="R94" s="98"/>
      <c r="S94" s="98"/>
      <c r="T94" s="98"/>
      <c r="U94" s="98"/>
      <c r="V94" s="98"/>
      <c r="W94" s="98"/>
      <c r="X94" s="96"/>
      <c r="Y94" s="85" t="str">
        <f t="shared" si="3"/>
        <v/>
      </c>
      <c r="Z94" s="79" t="str">
        <f t="shared" si="4"/>
        <v/>
      </c>
    </row>
    <row r="95" spans="1:26" ht="21" customHeight="1" x14ac:dyDescent="0.2">
      <c r="A95" s="7"/>
      <c r="B95" s="209" t="str">
        <f t="shared" si="5"/>
        <v/>
      </c>
      <c r="C95" s="96"/>
      <c r="D95" s="104"/>
      <c r="E95" s="96"/>
      <c r="F95" s="96"/>
      <c r="G95" s="104"/>
      <c r="H95" s="96"/>
      <c r="I95" s="96"/>
      <c r="J95" s="96"/>
      <c r="K95" s="96"/>
      <c r="L95" s="98"/>
      <c r="M95" s="98"/>
      <c r="N95" s="97"/>
      <c r="O95" s="97"/>
      <c r="P95" s="98"/>
      <c r="Q95" s="98"/>
      <c r="R95" s="98"/>
      <c r="S95" s="98"/>
      <c r="T95" s="98"/>
      <c r="U95" s="98"/>
      <c r="V95" s="98"/>
      <c r="W95" s="98"/>
      <c r="X95" s="96"/>
      <c r="Y95" s="85" t="str">
        <f t="shared" si="3"/>
        <v/>
      </c>
      <c r="Z95" s="79" t="str">
        <f t="shared" si="4"/>
        <v/>
      </c>
    </row>
    <row r="96" spans="1:26" ht="21" customHeight="1" x14ac:dyDescent="0.2">
      <c r="A96" s="7"/>
      <c r="B96" s="209" t="str">
        <f t="shared" si="5"/>
        <v/>
      </c>
      <c r="C96" s="96"/>
      <c r="D96" s="104"/>
      <c r="E96" s="96"/>
      <c r="F96" s="96"/>
      <c r="G96" s="104"/>
      <c r="H96" s="96"/>
      <c r="I96" s="96"/>
      <c r="J96" s="96"/>
      <c r="K96" s="96"/>
      <c r="L96" s="98"/>
      <c r="M96" s="98"/>
      <c r="N96" s="97"/>
      <c r="O96" s="97"/>
      <c r="P96" s="98"/>
      <c r="Q96" s="98"/>
      <c r="R96" s="98"/>
      <c r="S96" s="98"/>
      <c r="T96" s="98"/>
      <c r="U96" s="98"/>
      <c r="V96" s="98"/>
      <c r="W96" s="98"/>
      <c r="X96" s="96"/>
      <c r="Y96" s="85" t="str">
        <f t="shared" si="3"/>
        <v/>
      </c>
      <c r="Z96" s="79" t="str">
        <f t="shared" si="4"/>
        <v/>
      </c>
    </row>
    <row r="97" spans="1:26" ht="21" customHeight="1" x14ac:dyDescent="0.2">
      <c r="A97" s="7"/>
      <c r="B97" s="209" t="str">
        <f t="shared" si="5"/>
        <v/>
      </c>
      <c r="C97" s="96"/>
      <c r="D97" s="104"/>
      <c r="E97" s="96"/>
      <c r="F97" s="96"/>
      <c r="G97" s="104"/>
      <c r="H97" s="96"/>
      <c r="I97" s="96"/>
      <c r="J97" s="96"/>
      <c r="K97" s="96"/>
      <c r="L97" s="98"/>
      <c r="M97" s="98"/>
      <c r="N97" s="97"/>
      <c r="O97" s="97"/>
      <c r="P97" s="98"/>
      <c r="Q97" s="98"/>
      <c r="R97" s="98"/>
      <c r="S97" s="98"/>
      <c r="T97" s="98"/>
      <c r="U97" s="98"/>
      <c r="V97" s="98"/>
      <c r="W97" s="98"/>
      <c r="X97" s="96"/>
      <c r="Y97" s="85" t="str">
        <f t="shared" si="3"/>
        <v/>
      </c>
      <c r="Z97" s="79" t="str">
        <f t="shared" si="4"/>
        <v/>
      </c>
    </row>
    <row r="98" spans="1:26" ht="21" customHeight="1" x14ac:dyDescent="0.2">
      <c r="A98" s="7"/>
      <c r="B98" s="209" t="str">
        <f t="shared" si="5"/>
        <v/>
      </c>
      <c r="C98" s="96"/>
      <c r="D98" s="104"/>
      <c r="E98" s="96"/>
      <c r="F98" s="96"/>
      <c r="G98" s="104"/>
      <c r="H98" s="96"/>
      <c r="I98" s="96"/>
      <c r="J98" s="96"/>
      <c r="K98" s="96"/>
      <c r="L98" s="98"/>
      <c r="M98" s="98"/>
      <c r="N98" s="97"/>
      <c r="O98" s="97"/>
      <c r="P98" s="98"/>
      <c r="Q98" s="98"/>
      <c r="R98" s="98"/>
      <c r="S98" s="98"/>
      <c r="T98" s="98"/>
      <c r="U98" s="98"/>
      <c r="V98" s="98"/>
      <c r="W98" s="98"/>
      <c r="X98" s="96"/>
      <c r="Y98" s="85" t="str">
        <f t="shared" si="3"/>
        <v/>
      </c>
      <c r="Z98" s="79" t="str">
        <f t="shared" si="4"/>
        <v/>
      </c>
    </row>
    <row r="99" spans="1:26" ht="21" customHeight="1" x14ac:dyDescent="0.2">
      <c r="A99" s="7"/>
      <c r="B99" s="209" t="str">
        <f t="shared" si="5"/>
        <v/>
      </c>
      <c r="C99" s="96"/>
      <c r="D99" s="104"/>
      <c r="E99" s="96"/>
      <c r="F99" s="96"/>
      <c r="G99" s="104"/>
      <c r="H99" s="96"/>
      <c r="I99" s="96"/>
      <c r="J99" s="96"/>
      <c r="K99" s="96"/>
      <c r="L99" s="98"/>
      <c r="M99" s="98"/>
      <c r="N99" s="97"/>
      <c r="O99" s="97"/>
      <c r="P99" s="98"/>
      <c r="Q99" s="98"/>
      <c r="R99" s="98"/>
      <c r="S99" s="98"/>
      <c r="T99" s="98"/>
      <c r="U99" s="98"/>
      <c r="V99" s="98"/>
      <c r="W99" s="98"/>
      <c r="X99" s="96"/>
      <c r="Y99" s="85" t="str">
        <f t="shared" si="3"/>
        <v/>
      </c>
      <c r="Z99" s="79" t="str">
        <f t="shared" si="4"/>
        <v/>
      </c>
    </row>
    <row r="100" spans="1:26" ht="21" customHeight="1" x14ac:dyDescent="0.2">
      <c r="A100" s="7"/>
      <c r="B100" s="209" t="str">
        <f t="shared" si="5"/>
        <v/>
      </c>
      <c r="C100" s="96"/>
      <c r="D100" s="104"/>
      <c r="E100" s="96"/>
      <c r="F100" s="96"/>
      <c r="G100" s="104"/>
      <c r="H100" s="96"/>
      <c r="I100" s="96"/>
      <c r="J100" s="96"/>
      <c r="K100" s="96"/>
      <c r="L100" s="98"/>
      <c r="M100" s="98"/>
      <c r="N100" s="97"/>
      <c r="O100" s="97"/>
      <c r="P100" s="98"/>
      <c r="Q100" s="98"/>
      <c r="R100" s="98"/>
      <c r="S100" s="98"/>
      <c r="T100" s="98"/>
      <c r="U100" s="98"/>
      <c r="V100" s="98"/>
      <c r="W100" s="98"/>
      <c r="X100" s="96"/>
      <c r="Y100" s="85" t="str">
        <f t="shared" si="3"/>
        <v/>
      </c>
      <c r="Z100" s="79" t="str">
        <f t="shared" si="4"/>
        <v/>
      </c>
    </row>
    <row r="101" spans="1:26" ht="21" customHeight="1" x14ac:dyDescent="0.2">
      <c r="A101" s="7"/>
      <c r="B101" s="209" t="str">
        <f t="shared" si="5"/>
        <v/>
      </c>
      <c r="C101" s="96"/>
      <c r="D101" s="104"/>
      <c r="E101" s="96"/>
      <c r="F101" s="96"/>
      <c r="G101" s="104"/>
      <c r="H101" s="96"/>
      <c r="I101" s="96"/>
      <c r="J101" s="96"/>
      <c r="K101" s="96"/>
      <c r="L101" s="98"/>
      <c r="M101" s="98"/>
      <c r="N101" s="97"/>
      <c r="O101" s="97"/>
      <c r="P101" s="98"/>
      <c r="Q101" s="98"/>
      <c r="R101" s="98"/>
      <c r="S101" s="98"/>
      <c r="T101" s="98"/>
      <c r="U101" s="98"/>
      <c r="V101" s="98"/>
      <c r="W101" s="98"/>
      <c r="X101" s="96"/>
      <c r="Y101" s="85" t="str">
        <f t="shared" si="3"/>
        <v/>
      </c>
      <c r="Z101" s="79" t="str">
        <f t="shared" si="4"/>
        <v/>
      </c>
    </row>
    <row r="102" spans="1:26" ht="21" customHeight="1" x14ac:dyDescent="0.2">
      <c r="A102" s="7"/>
      <c r="B102" s="209" t="str">
        <f t="shared" si="5"/>
        <v/>
      </c>
      <c r="C102" s="96"/>
      <c r="D102" s="104"/>
      <c r="E102" s="96"/>
      <c r="F102" s="96"/>
      <c r="G102" s="104"/>
      <c r="H102" s="96"/>
      <c r="I102" s="96"/>
      <c r="J102" s="96"/>
      <c r="K102" s="96"/>
      <c r="L102" s="98"/>
      <c r="M102" s="98"/>
      <c r="N102" s="97"/>
      <c r="O102" s="97"/>
      <c r="P102" s="98"/>
      <c r="Q102" s="98"/>
      <c r="R102" s="98"/>
      <c r="S102" s="98"/>
      <c r="T102" s="98"/>
      <c r="U102" s="98"/>
      <c r="V102" s="98"/>
      <c r="W102" s="98"/>
      <c r="X102" s="96"/>
      <c r="Y102" s="85" t="str">
        <f t="shared" si="3"/>
        <v/>
      </c>
      <c r="Z102" s="79" t="str">
        <f t="shared" si="4"/>
        <v/>
      </c>
    </row>
    <row r="103" spans="1:26" ht="21" customHeight="1" x14ac:dyDescent="0.2">
      <c r="A103" s="7"/>
      <c r="B103" s="209" t="str">
        <f t="shared" si="5"/>
        <v/>
      </c>
      <c r="C103" s="96"/>
      <c r="D103" s="104"/>
      <c r="E103" s="96"/>
      <c r="F103" s="96"/>
      <c r="G103" s="104"/>
      <c r="H103" s="96"/>
      <c r="I103" s="96"/>
      <c r="J103" s="96"/>
      <c r="K103" s="96"/>
      <c r="L103" s="98"/>
      <c r="M103" s="98"/>
      <c r="N103" s="97"/>
      <c r="O103" s="97"/>
      <c r="P103" s="98"/>
      <c r="Q103" s="98"/>
      <c r="R103" s="98"/>
      <c r="S103" s="98"/>
      <c r="T103" s="98"/>
      <c r="U103" s="98"/>
      <c r="V103" s="98"/>
      <c r="W103" s="98"/>
      <c r="X103" s="96"/>
      <c r="Y103" s="85" t="str">
        <f t="shared" si="3"/>
        <v/>
      </c>
      <c r="Z103" s="79" t="str">
        <f t="shared" si="4"/>
        <v/>
      </c>
    </row>
    <row r="104" spans="1:26" ht="21" customHeight="1" x14ac:dyDescent="0.2">
      <c r="A104" s="7"/>
      <c r="B104" s="209" t="str">
        <f t="shared" si="5"/>
        <v/>
      </c>
      <c r="C104" s="96"/>
      <c r="D104" s="104"/>
      <c r="E104" s="96"/>
      <c r="F104" s="96"/>
      <c r="G104" s="104"/>
      <c r="H104" s="96"/>
      <c r="I104" s="96"/>
      <c r="J104" s="96"/>
      <c r="K104" s="96"/>
      <c r="L104" s="98"/>
      <c r="M104" s="98"/>
      <c r="N104" s="97"/>
      <c r="O104" s="97"/>
      <c r="P104" s="98"/>
      <c r="Q104" s="98"/>
      <c r="R104" s="98"/>
      <c r="S104" s="98"/>
      <c r="T104" s="98"/>
      <c r="U104" s="98"/>
      <c r="V104" s="98"/>
      <c r="W104" s="98"/>
      <c r="X104" s="96"/>
      <c r="Y104" s="85" t="str">
        <f t="shared" si="3"/>
        <v/>
      </c>
      <c r="Z104" s="79" t="str">
        <f t="shared" si="4"/>
        <v/>
      </c>
    </row>
    <row r="105" spans="1:26" ht="21" customHeight="1" x14ac:dyDescent="0.2">
      <c r="A105" s="7"/>
      <c r="B105" s="209" t="str">
        <f t="shared" si="5"/>
        <v/>
      </c>
      <c r="C105" s="96"/>
      <c r="D105" s="104"/>
      <c r="E105" s="96"/>
      <c r="F105" s="96"/>
      <c r="G105" s="104"/>
      <c r="H105" s="96"/>
      <c r="I105" s="96"/>
      <c r="J105" s="96"/>
      <c r="K105" s="96"/>
      <c r="L105" s="98"/>
      <c r="M105" s="98"/>
      <c r="N105" s="97"/>
      <c r="O105" s="97"/>
      <c r="P105" s="98"/>
      <c r="Q105" s="98"/>
      <c r="R105" s="98"/>
      <c r="S105" s="98"/>
      <c r="T105" s="98"/>
      <c r="U105" s="98"/>
      <c r="V105" s="98"/>
      <c r="W105" s="98"/>
      <c r="X105" s="96"/>
      <c r="Y105" s="85" t="str">
        <f t="shared" si="3"/>
        <v/>
      </c>
      <c r="Z105" s="79" t="str">
        <f t="shared" si="4"/>
        <v/>
      </c>
    </row>
    <row r="106" spans="1:26" ht="21" customHeight="1" x14ac:dyDescent="0.2">
      <c r="A106" s="7"/>
      <c r="B106" s="209" t="str">
        <f t="shared" si="5"/>
        <v/>
      </c>
      <c r="C106" s="96"/>
      <c r="D106" s="104"/>
      <c r="E106" s="96"/>
      <c r="F106" s="96"/>
      <c r="G106" s="104"/>
      <c r="H106" s="96"/>
      <c r="I106" s="96"/>
      <c r="J106" s="96"/>
      <c r="K106" s="96"/>
      <c r="L106" s="98"/>
      <c r="M106" s="98"/>
      <c r="N106" s="97"/>
      <c r="O106" s="97"/>
      <c r="P106" s="98"/>
      <c r="Q106" s="98"/>
      <c r="R106" s="98"/>
      <c r="S106" s="98"/>
      <c r="T106" s="98"/>
      <c r="U106" s="98"/>
      <c r="V106" s="98"/>
      <c r="W106" s="98"/>
      <c r="X106" s="96"/>
      <c r="Y106" s="85" t="str">
        <f t="shared" si="3"/>
        <v/>
      </c>
      <c r="Z106" s="79" t="str">
        <f t="shared" si="4"/>
        <v/>
      </c>
    </row>
    <row r="107" spans="1:26" ht="21" customHeight="1" x14ac:dyDescent="0.2">
      <c r="A107" s="7"/>
      <c r="B107" s="209" t="str">
        <f t="shared" si="5"/>
        <v/>
      </c>
      <c r="C107" s="96"/>
      <c r="D107" s="104"/>
      <c r="E107" s="96"/>
      <c r="F107" s="96"/>
      <c r="G107" s="104"/>
      <c r="H107" s="96"/>
      <c r="I107" s="96"/>
      <c r="J107" s="96"/>
      <c r="K107" s="96"/>
      <c r="L107" s="98"/>
      <c r="M107" s="98"/>
      <c r="N107" s="97"/>
      <c r="O107" s="97"/>
      <c r="P107" s="98"/>
      <c r="Q107" s="98"/>
      <c r="R107" s="98"/>
      <c r="S107" s="98"/>
      <c r="T107" s="98"/>
      <c r="U107" s="98"/>
      <c r="V107" s="98"/>
      <c r="W107" s="98"/>
      <c r="X107" s="96"/>
      <c r="Y107" s="85" t="str">
        <f t="shared" si="3"/>
        <v/>
      </c>
      <c r="Z107" s="79" t="str">
        <f t="shared" si="4"/>
        <v/>
      </c>
    </row>
    <row r="108" spans="1:26" ht="21" customHeight="1" x14ac:dyDescent="0.2">
      <c r="A108" s="7"/>
      <c r="B108" s="209" t="str">
        <f t="shared" si="5"/>
        <v/>
      </c>
      <c r="C108" s="96"/>
      <c r="D108" s="104"/>
      <c r="E108" s="96"/>
      <c r="F108" s="96"/>
      <c r="G108" s="104"/>
      <c r="H108" s="96"/>
      <c r="I108" s="96"/>
      <c r="J108" s="96"/>
      <c r="K108" s="96"/>
      <c r="L108" s="98"/>
      <c r="M108" s="98"/>
      <c r="N108" s="97"/>
      <c r="O108" s="97"/>
      <c r="P108" s="98"/>
      <c r="Q108" s="98"/>
      <c r="R108" s="98"/>
      <c r="S108" s="98"/>
      <c r="T108" s="98"/>
      <c r="U108" s="98"/>
      <c r="V108" s="98"/>
      <c r="W108" s="98"/>
      <c r="X108" s="96"/>
      <c r="Y108" s="85" t="str">
        <f t="shared" si="3"/>
        <v/>
      </c>
      <c r="Z108" s="79" t="str">
        <f t="shared" si="4"/>
        <v/>
      </c>
    </row>
    <row r="109" spans="1:26" ht="21" customHeight="1" x14ac:dyDescent="0.2">
      <c r="A109" s="7"/>
      <c r="B109" s="209" t="str">
        <f t="shared" si="5"/>
        <v/>
      </c>
      <c r="C109" s="96"/>
      <c r="D109" s="104"/>
      <c r="E109" s="96"/>
      <c r="F109" s="96"/>
      <c r="G109" s="104"/>
      <c r="H109" s="96"/>
      <c r="I109" s="96"/>
      <c r="J109" s="96"/>
      <c r="K109" s="96"/>
      <c r="L109" s="98"/>
      <c r="M109" s="98"/>
      <c r="N109" s="97"/>
      <c r="O109" s="97"/>
      <c r="P109" s="98"/>
      <c r="Q109" s="98"/>
      <c r="R109" s="98"/>
      <c r="S109" s="98"/>
      <c r="T109" s="98"/>
      <c r="U109" s="98"/>
      <c r="V109" s="98"/>
      <c r="W109" s="98"/>
      <c r="X109" s="96"/>
      <c r="Y109" s="85" t="str">
        <f t="shared" si="3"/>
        <v/>
      </c>
      <c r="Z109" s="79" t="str">
        <f t="shared" si="4"/>
        <v/>
      </c>
    </row>
    <row r="110" spans="1:26" ht="21" customHeight="1" x14ac:dyDescent="0.2">
      <c r="A110" s="7"/>
      <c r="B110" s="209" t="str">
        <f t="shared" si="5"/>
        <v/>
      </c>
      <c r="C110" s="96"/>
      <c r="D110" s="104"/>
      <c r="E110" s="96"/>
      <c r="F110" s="96"/>
      <c r="G110" s="104"/>
      <c r="H110" s="96"/>
      <c r="I110" s="96"/>
      <c r="J110" s="96"/>
      <c r="K110" s="96"/>
      <c r="L110" s="98"/>
      <c r="M110" s="98"/>
      <c r="N110" s="97"/>
      <c r="O110" s="97"/>
      <c r="P110" s="98"/>
      <c r="Q110" s="98"/>
      <c r="R110" s="98"/>
      <c r="S110" s="98"/>
      <c r="T110" s="98"/>
      <c r="U110" s="98"/>
      <c r="V110" s="98"/>
      <c r="W110" s="98"/>
      <c r="X110" s="96"/>
      <c r="Y110" s="85" t="str">
        <f t="shared" si="3"/>
        <v/>
      </c>
      <c r="Z110" s="79" t="str">
        <f t="shared" si="4"/>
        <v/>
      </c>
    </row>
    <row r="111" spans="1:26" ht="21" customHeight="1" x14ac:dyDescent="0.2">
      <c r="A111" s="7"/>
      <c r="B111" s="209" t="str">
        <f t="shared" si="5"/>
        <v/>
      </c>
      <c r="C111" s="96"/>
      <c r="D111" s="104"/>
      <c r="E111" s="96"/>
      <c r="F111" s="96"/>
      <c r="G111" s="104"/>
      <c r="H111" s="96"/>
      <c r="I111" s="96"/>
      <c r="J111" s="96"/>
      <c r="K111" s="96"/>
      <c r="L111" s="98"/>
      <c r="M111" s="98"/>
      <c r="N111" s="97"/>
      <c r="O111" s="97"/>
      <c r="P111" s="98"/>
      <c r="Q111" s="98"/>
      <c r="R111" s="98"/>
      <c r="S111" s="98"/>
      <c r="T111" s="98"/>
      <c r="U111" s="98"/>
      <c r="V111" s="98"/>
      <c r="W111" s="98"/>
      <c r="X111" s="96"/>
      <c r="Y111" s="85" t="str">
        <f t="shared" si="3"/>
        <v/>
      </c>
      <c r="Z111" s="79" t="str">
        <f t="shared" si="4"/>
        <v/>
      </c>
    </row>
    <row r="112" spans="1:26" ht="21" customHeight="1" x14ac:dyDescent="0.2">
      <c r="A112" s="7"/>
      <c r="B112" s="209" t="str">
        <f t="shared" si="5"/>
        <v/>
      </c>
      <c r="C112" s="96"/>
      <c r="D112" s="104"/>
      <c r="E112" s="96"/>
      <c r="F112" s="96"/>
      <c r="G112" s="104"/>
      <c r="H112" s="96"/>
      <c r="I112" s="96"/>
      <c r="J112" s="96"/>
      <c r="K112" s="96"/>
      <c r="L112" s="98"/>
      <c r="M112" s="98"/>
      <c r="N112" s="97"/>
      <c r="O112" s="97"/>
      <c r="P112" s="98"/>
      <c r="Q112" s="98"/>
      <c r="R112" s="98"/>
      <c r="S112" s="98"/>
      <c r="T112" s="98"/>
      <c r="U112" s="98"/>
      <c r="V112" s="98"/>
      <c r="W112" s="98"/>
      <c r="X112" s="96"/>
      <c r="Y112" s="85" t="str">
        <f t="shared" si="3"/>
        <v/>
      </c>
      <c r="Z112" s="79" t="str">
        <f t="shared" si="4"/>
        <v/>
      </c>
    </row>
    <row r="113" spans="1:26" ht="21" customHeight="1" x14ac:dyDescent="0.2">
      <c r="A113" s="7"/>
      <c r="B113" s="209" t="str">
        <f t="shared" si="5"/>
        <v/>
      </c>
      <c r="C113" s="96"/>
      <c r="D113" s="104"/>
      <c r="E113" s="96"/>
      <c r="F113" s="96"/>
      <c r="G113" s="104"/>
      <c r="H113" s="96"/>
      <c r="I113" s="96"/>
      <c r="J113" s="96"/>
      <c r="K113" s="96"/>
      <c r="L113" s="98"/>
      <c r="M113" s="98"/>
      <c r="N113" s="97"/>
      <c r="O113" s="97"/>
      <c r="P113" s="98"/>
      <c r="Q113" s="98"/>
      <c r="R113" s="98"/>
      <c r="S113" s="98"/>
      <c r="T113" s="98"/>
      <c r="U113" s="98"/>
      <c r="V113" s="98"/>
      <c r="W113" s="98"/>
      <c r="X113" s="96"/>
      <c r="Y113" s="85" t="str">
        <f t="shared" si="3"/>
        <v/>
      </c>
      <c r="Z113" s="79" t="str">
        <f t="shared" si="4"/>
        <v/>
      </c>
    </row>
    <row r="114" spans="1:26" ht="21" customHeight="1" x14ac:dyDescent="0.2">
      <c r="A114" s="7"/>
      <c r="B114" s="209" t="str">
        <f t="shared" si="5"/>
        <v/>
      </c>
      <c r="C114" s="96"/>
      <c r="D114" s="104"/>
      <c r="E114" s="96"/>
      <c r="F114" s="96"/>
      <c r="G114" s="104"/>
      <c r="H114" s="96"/>
      <c r="I114" s="96"/>
      <c r="J114" s="96"/>
      <c r="K114" s="96"/>
      <c r="L114" s="98"/>
      <c r="M114" s="98"/>
      <c r="N114" s="97"/>
      <c r="O114" s="97"/>
      <c r="P114" s="98"/>
      <c r="Q114" s="98"/>
      <c r="R114" s="98"/>
      <c r="S114" s="98"/>
      <c r="T114" s="98"/>
      <c r="U114" s="98"/>
      <c r="V114" s="98"/>
      <c r="W114" s="98"/>
      <c r="X114" s="96"/>
      <c r="Y114" s="85" t="str">
        <f t="shared" si="3"/>
        <v/>
      </c>
      <c r="Z114" s="79" t="str">
        <f t="shared" si="4"/>
        <v/>
      </c>
    </row>
    <row r="115" spans="1:26" ht="21" customHeight="1" x14ac:dyDescent="0.2">
      <c r="A115" s="7"/>
      <c r="B115" s="209" t="str">
        <f t="shared" si="5"/>
        <v/>
      </c>
      <c r="C115" s="96"/>
      <c r="D115" s="104"/>
      <c r="E115" s="96"/>
      <c r="F115" s="96"/>
      <c r="G115" s="104"/>
      <c r="H115" s="96"/>
      <c r="I115" s="96"/>
      <c r="J115" s="96"/>
      <c r="K115" s="96"/>
      <c r="L115" s="98"/>
      <c r="M115" s="98"/>
      <c r="N115" s="97"/>
      <c r="O115" s="97"/>
      <c r="P115" s="98"/>
      <c r="Q115" s="98"/>
      <c r="R115" s="98"/>
      <c r="S115" s="98"/>
      <c r="T115" s="98"/>
      <c r="U115" s="98"/>
      <c r="V115" s="98"/>
      <c r="W115" s="98"/>
      <c r="X115" s="96"/>
      <c r="Y115" s="85" t="str">
        <f t="shared" si="3"/>
        <v/>
      </c>
      <c r="Z115" s="79" t="str">
        <f t="shared" si="4"/>
        <v/>
      </c>
    </row>
    <row r="116" spans="1:26" ht="21" customHeight="1" x14ac:dyDescent="0.2">
      <c r="A116" s="7"/>
      <c r="B116" s="209" t="str">
        <f t="shared" si="5"/>
        <v/>
      </c>
      <c r="C116" s="96"/>
      <c r="D116" s="104"/>
      <c r="E116" s="96"/>
      <c r="F116" s="96"/>
      <c r="G116" s="104"/>
      <c r="H116" s="96"/>
      <c r="I116" s="96"/>
      <c r="J116" s="96"/>
      <c r="K116" s="96"/>
      <c r="L116" s="98"/>
      <c r="M116" s="98"/>
      <c r="N116" s="97"/>
      <c r="O116" s="97"/>
      <c r="P116" s="98"/>
      <c r="Q116" s="98"/>
      <c r="R116" s="98"/>
      <c r="S116" s="98"/>
      <c r="T116" s="98"/>
      <c r="U116" s="98"/>
      <c r="V116" s="98"/>
      <c r="W116" s="98"/>
      <c r="X116" s="96"/>
      <c r="Y116" s="85" t="str">
        <f t="shared" si="3"/>
        <v/>
      </c>
      <c r="Z116" s="79" t="str">
        <f t="shared" si="4"/>
        <v/>
      </c>
    </row>
    <row r="117" spans="1:26" ht="21" customHeight="1" x14ac:dyDescent="0.2">
      <c r="A117" s="7"/>
      <c r="B117" s="209" t="str">
        <f t="shared" si="5"/>
        <v/>
      </c>
      <c r="C117" s="96"/>
      <c r="D117" s="104"/>
      <c r="E117" s="96"/>
      <c r="F117" s="96"/>
      <c r="G117" s="104"/>
      <c r="H117" s="96"/>
      <c r="I117" s="96"/>
      <c r="J117" s="96"/>
      <c r="K117" s="96"/>
      <c r="L117" s="98"/>
      <c r="M117" s="98"/>
      <c r="N117" s="97"/>
      <c r="O117" s="97"/>
      <c r="P117" s="98"/>
      <c r="Q117" s="98"/>
      <c r="R117" s="98"/>
      <c r="S117" s="98"/>
      <c r="T117" s="98"/>
      <c r="U117" s="98"/>
      <c r="V117" s="98"/>
      <c r="W117" s="98"/>
      <c r="X117" s="96"/>
      <c r="Y117" s="85" t="str">
        <f t="shared" si="3"/>
        <v/>
      </c>
      <c r="Z117" s="79" t="str">
        <f t="shared" si="4"/>
        <v/>
      </c>
    </row>
    <row r="118" spans="1:26" ht="21" customHeight="1" x14ac:dyDescent="0.2">
      <c r="A118" s="7"/>
      <c r="B118" s="209" t="str">
        <f t="shared" si="5"/>
        <v/>
      </c>
      <c r="C118" s="96"/>
      <c r="D118" s="104"/>
      <c r="E118" s="96"/>
      <c r="F118" s="96"/>
      <c r="G118" s="104"/>
      <c r="H118" s="96"/>
      <c r="I118" s="96"/>
      <c r="J118" s="96"/>
      <c r="K118" s="96"/>
      <c r="L118" s="98"/>
      <c r="M118" s="98"/>
      <c r="N118" s="97"/>
      <c r="O118" s="97"/>
      <c r="P118" s="98"/>
      <c r="Q118" s="98"/>
      <c r="R118" s="98"/>
      <c r="S118" s="98"/>
      <c r="T118" s="98"/>
      <c r="U118" s="98"/>
      <c r="V118" s="98"/>
      <c r="W118" s="98"/>
      <c r="X118" s="96"/>
      <c r="Y118" s="85" t="str">
        <f t="shared" si="3"/>
        <v/>
      </c>
      <c r="Z118" s="79" t="str">
        <f t="shared" si="4"/>
        <v/>
      </c>
    </row>
    <row r="119" spans="1:26" ht="21" customHeight="1" x14ac:dyDescent="0.2">
      <c r="A119" s="7"/>
      <c r="B119" s="209" t="str">
        <f t="shared" si="5"/>
        <v/>
      </c>
      <c r="C119" s="96"/>
      <c r="D119" s="104"/>
      <c r="E119" s="96"/>
      <c r="F119" s="96"/>
      <c r="G119" s="104"/>
      <c r="H119" s="96"/>
      <c r="I119" s="96"/>
      <c r="J119" s="96"/>
      <c r="K119" s="96"/>
      <c r="L119" s="98"/>
      <c r="M119" s="98"/>
      <c r="N119" s="97"/>
      <c r="O119" s="97"/>
      <c r="P119" s="98"/>
      <c r="Q119" s="98"/>
      <c r="R119" s="98"/>
      <c r="S119" s="98"/>
      <c r="T119" s="98"/>
      <c r="U119" s="98"/>
      <c r="V119" s="98"/>
      <c r="W119" s="98"/>
      <c r="X119" s="96"/>
      <c r="Y119" s="85" t="str">
        <f t="shared" si="3"/>
        <v/>
      </c>
      <c r="Z119" s="79" t="str">
        <f t="shared" si="4"/>
        <v/>
      </c>
    </row>
    <row r="120" spans="1:26" ht="21" customHeight="1" x14ac:dyDescent="0.2">
      <c r="A120" s="7"/>
      <c r="B120" s="209" t="str">
        <f t="shared" si="5"/>
        <v/>
      </c>
      <c r="C120" s="96"/>
      <c r="D120" s="104"/>
      <c r="E120" s="96"/>
      <c r="F120" s="96"/>
      <c r="G120" s="104"/>
      <c r="H120" s="96"/>
      <c r="I120" s="96"/>
      <c r="J120" s="96"/>
      <c r="K120" s="96"/>
      <c r="L120" s="98"/>
      <c r="M120" s="98"/>
      <c r="N120" s="97"/>
      <c r="O120" s="97"/>
      <c r="P120" s="98"/>
      <c r="Q120" s="98"/>
      <c r="R120" s="98"/>
      <c r="S120" s="98"/>
      <c r="T120" s="98"/>
      <c r="U120" s="98"/>
      <c r="V120" s="98"/>
      <c r="W120" s="98"/>
      <c r="X120" s="96"/>
      <c r="Y120" s="85" t="str">
        <f t="shared" si="3"/>
        <v/>
      </c>
      <c r="Z120" s="79" t="str">
        <f t="shared" si="4"/>
        <v/>
      </c>
    </row>
    <row r="121" spans="1:26" ht="21" customHeight="1" x14ac:dyDescent="0.2">
      <c r="A121" s="7"/>
      <c r="B121" s="209" t="str">
        <f t="shared" si="5"/>
        <v/>
      </c>
      <c r="C121" s="96"/>
      <c r="D121" s="104"/>
      <c r="E121" s="96"/>
      <c r="F121" s="96"/>
      <c r="G121" s="104"/>
      <c r="H121" s="96"/>
      <c r="I121" s="96"/>
      <c r="J121" s="96"/>
      <c r="K121" s="96"/>
      <c r="L121" s="98"/>
      <c r="M121" s="98"/>
      <c r="N121" s="97"/>
      <c r="O121" s="97"/>
      <c r="P121" s="98"/>
      <c r="Q121" s="98"/>
      <c r="R121" s="98"/>
      <c r="S121" s="98"/>
      <c r="T121" s="98"/>
      <c r="U121" s="98"/>
      <c r="V121" s="98"/>
      <c r="W121" s="98"/>
      <c r="X121" s="96"/>
      <c r="Y121" s="85" t="str">
        <f t="shared" si="3"/>
        <v/>
      </c>
      <c r="Z121" s="79" t="str">
        <f t="shared" si="4"/>
        <v/>
      </c>
    </row>
    <row r="122" spans="1:26" ht="21" customHeight="1" x14ac:dyDescent="0.2">
      <c r="A122" s="7"/>
      <c r="B122" s="209" t="str">
        <f t="shared" si="5"/>
        <v/>
      </c>
      <c r="C122" s="96"/>
      <c r="D122" s="104"/>
      <c r="E122" s="96"/>
      <c r="F122" s="96"/>
      <c r="G122" s="104"/>
      <c r="H122" s="96"/>
      <c r="I122" s="96"/>
      <c r="J122" s="96"/>
      <c r="K122" s="96"/>
      <c r="L122" s="98"/>
      <c r="M122" s="98"/>
      <c r="N122" s="97"/>
      <c r="O122" s="97"/>
      <c r="P122" s="98"/>
      <c r="Q122" s="98"/>
      <c r="R122" s="98"/>
      <c r="S122" s="98"/>
      <c r="T122" s="98"/>
      <c r="U122" s="98"/>
      <c r="V122" s="98"/>
      <c r="W122" s="98"/>
      <c r="X122" s="96"/>
      <c r="Y122" s="85" t="str">
        <f t="shared" si="3"/>
        <v/>
      </c>
      <c r="Z122" s="79" t="str">
        <f t="shared" si="4"/>
        <v/>
      </c>
    </row>
    <row r="123" spans="1:26" ht="21" customHeight="1" x14ac:dyDescent="0.2">
      <c r="A123" s="7"/>
      <c r="B123" s="209" t="str">
        <f t="shared" si="5"/>
        <v/>
      </c>
      <c r="C123" s="96"/>
      <c r="D123" s="104"/>
      <c r="E123" s="96"/>
      <c r="F123" s="96"/>
      <c r="G123" s="104"/>
      <c r="H123" s="96"/>
      <c r="I123" s="96"/>
      <c r="J123" s="96"/>
      <c r="K123" s="96"/>
      <c r="L123" s="98"/>
      <c r="M123" s="98"/>
      <c r="N123" s="97"/>
      <c r="O123" s="97"/>
      <c r="P123" s="98"/>
      <c r="Q123" s="98"/>
      <c r="R123" s="98"/>
      <c r="S123" s="98"/>
      <c r="T123" s="98"/>
      <c r="U123" s="98"/>
      <c r="V123" s="98"/>
      <c r="W123" s="98"/>
      <c r="X123" s="96"/>
      <c r="Y123" s="85" t="str">
        <f t="shared" si="3"/>
        <v/>
      </c>
      <c r="Z123" s="79" t="str">
        <f t="shared" si="4"/>
        <v/>
      </c>
    </row>
    <row r="124" spans="1:26" ht="21" customHeight="1" x14ac:dyDescent="0.2">
      <c r="A124" s="7"/>
      <c r="B124" s="209" t="str">
        <f t="shared" si="5"/>
        <v/>
      </c>
      <c r="C124" s="96"/>
      <c r="D124" s="104"/>
      <c r="E124" s="96"/>
      <c r="F124" s="96"/>
      <c r="G124" s="104"/>
      <c r="H124" s="96"/>
      <c r="I124" s="96"/>
      <c r="J124" s="96"/>
      <c r="K124" s="96"/>
      <c r="L124" s="98"/>
      <c r="M124" s="98"/>
      <c r="N124" s="97"/>
      <c r="O124" s="97"/>
      <c r="P124" s="98"/>
      <c r="Q124" s="98"/>
      <c r="R124" s="98"/>
      <c r="S124" s="98"/>
      <c r="T124" s="98"/>
      <c r="U124" s="98"/>
      <c r="V124" s="98"/>
      <c r="W124" s="98"/>
      <c r="X124" s="96"/>
      <c r="Y124" s="85" t="str">
        <f t="shared" si="3"/>
        <v/>
      </c>
      <c r="Z124" s="79" t="str">
        <f t="shared" si="4"/>
        <v/>
      </c>
    </row>
    <row r="125" spans="1:26" ht="21" customHeight="1" x14ac:dyDescent="0.2">
      <c r="A125" s="7"/>
      <c r="B125" s="209" t="str">
        <f t="shared" si="5"/>
        <v/>
      </c>
      <c r="C125" s="96"/>
      <c r="D125" s="104"/>
      <c r="E125" s="96"/>
      <c r="F125" s="96"/>
      <c r="G125" s="104"/>
      <c r="H125" s="96"/>
      <c r="I125" s="96"/>
      <c r="J125" s="96"/>
      <c r="K125" s="96"/>
      <c r="L125" s="98"/>
      <c r="M125" s="98"/>
      <c r="N125" s="97"/>
      <c r="O125" s="97"/>
      <c r="P125" s="98"/>
      <c r="Q125" s="98"/>
      <c r="R125" s="98"/>
      <c r="S125" s="98"/>
      <c r="T125" s="98"/>
      <c r="U125" s="98"/>
      <c r="V125" s="98"/>
      <c r="W125" s="98"/>
      <c r="X125" s="96"/>
      <c r="Y125" s="85" t="str">
        <f t="shared" si="3"/>
        <v/>
      </c>
      <c r="Z125" s="79" t="str">
        <f t="shared" si="4"/>
        <v/>
      </c>
    </row>
    <row r="126" spans="1:26" ht="21" customHeight="1" x14ac:dyDescent="0.2">
      <c r="A126" s="7"/>
      <c r="B126" s="209" t="str">
        <f t="shared" si="5"/>
        <v/>
      </c>
      <c r="C126" s="96"/>
      <c r="D126" s="104"/>
      <c r="E126" s="96"/>
      <c r="F126" s="96"/>
      <c r="G126" s="104"/>
      <c r="H126" s="96"/>
      <c r="I126" s="96"/>
      <c r="J126" s="96"/>
      <c r="K126" s="96"/>
      <c r="L126" s="98"/>
      <c r="M126" s="98"/>
      <c r="N126" s="97"/>
      <c r="O126" s="97"/>
      <c r="P126" s="98"/>
      <c r="Q126" s="98"/>
      <c r="R126" s="98"/>
      <c r="S126" s="98"/>
      <c r="T126" s="98"/>
      <c r="U126" s="98"/>
      <c r="V126" s="98"/>
      <c r="W126" s="98"/>
      <c r="X126" s="96"/>
      <c r="Y126" s="85" t="str">
        <f t="shared" si="3"/>
        <v/>
      </c>
      <c r="Z126" s="79" t="str">
        <f t="shared" si="4"/>
        <v/>
      </c>
    </row>
    <row r="127" spans="1:26" ht="21" customHeight="1" x14ac:dyDescent="0.2">
      <c r="A127" s="7"/>
      <c r="B127" s="209" t="str">
        <f t="shared" si="5"/>
        <v/>
      </c>
      <c r="C127" s="96"/>
      <c r="D127" s="104"/>
      <c r="E127" s="96"/>
      <c r="F127" s="96"/>
      <c r="G127" s="104"/>
      <c r="H127" s="96"/>
      <c r="I127" s="96"/>
      <c r="J127" s="96"/>
      <c r="K127" s="96"/>
      <c r="L127" s="98"/>
      <c r="M127" s="98"/>
      <c r="N127" s="97"/>
      <c r="O127" s="97"/>
      <c r="P127" s="98"/>
      <c r="Q127" s="98"/>
      <c r="R127" s="98"/>
      <c r="S127" s="98"/>
      <c r="T127" s="98"/>
      <c r="U127" s="98"/>
      <c r="V127" s="98"/>
      <c r="W127" s="98"/>
      <c r="X127" s="96"/>
      <c r="Y127" s="85" t="str">
        <f t="shared" si="3"/>
        <v/>
      </c>
      <c r="Z127" s="79" t="str">
        <f t="shared" si="4"/>
        <v/>
      </c>
    </row>
    <row r="128" spans="1:26" ht="21" customHeight="1" x14ac:dyDescent="0.2">
      <c r="A128" s="7"/>
      <c r="B128" s="209" t="str">
        <f t="shared" si="5"/>
        <v/>
      </c>
      <c r="C128" s="96"/>
      <c r="D128" s="104"/>
      <c r="E128" s="96"/>
      <c r="F128" s="96"/>
      <c r="G128" s="104"/>
      <c r="H128" s="96"/>
      <c r="I128" s="96"/>
      <c r="J128" s="96"/>
      <c r="K128" s="96"/>
      <c r="L128" s="98"/>
      <c r="M128" s="98"/>
      <c r="N128" s="97"/>
      <c r="O128" s="97"/>
      <c r="P128" s="98"/>
      <c r="Q128" s="98"/>
      <c r="R128" s="98"/>
      <c r="S128" s="98"/>
      <c r="T128" s="98"/>
      <c r="U128" s="98"/>
      <c r="V128" s="98"/>
      <c r="W128" s="98"/>
      <c r="X128" s="96"/>
      <c r="Y128" s="85" t="str">
        <f t="shared" si="3"/>
        <v/>
      </c>
      <c r="Z128" s="79" t="str">
        <f t="shared" si="4"/>
        <v/>
      </c>
    </row>
    <row r="129" spans="1:26" ht="21" customHeight="1" x14ac:dyDescent="0.2">
      <c r="A129" s="7"/>
      <c r="B129" s="209" t="str">
        <f t="shared" si="5"/>
        <v/>
      </c>
      <c r="C129" s="96"/>
      <c r="D129" s="104"/>
      <c r="E129" s="96"/>
      <c r="F129" s="96"/>
      <c r="G129" s="104"/>
      <c r="H129" s="96"/>
      <c r="I129" s="96"/>
      <c r="J129" s="96"/>
      <c r="K129" s="96"/>
      <c r="L129" s="98"/>
      <c r="M129" s="98"/>
      <c r="N129" s="97"/>
      <c r="O129" s="97"/>
      <c r="P129" s="98"/>
      <c r="Q129" s="98"/>
      <c r="R129" s="98"/>
      <c r="S129" s="98"/>
      <c r="T129" s="98"/>
      <c r="U129" s="98"/>
      <c r="V129" s="98"/>
      <c r="W129" s="98"/>
      <c r="X129" s="96"/>
      <c r="Y129" s="85" t="str">
        <f t="shared" si="3"/>
        <v/>
      </c>
      <c r="Z129" s="79" t="str">
        <f t="shared" si="4"/>
        <v/>
      </c>
    </row>
    <row r="130" spans="1:26" ht="21" customHeight="1" x14ac:dyDescent="0.2">
      <c r="A130" s="7"/>
      <c r="B130" s="209" t="str">
        <f t="shared" si="5"/>
        <v/>
      </c>
      <c r="C130" s="96"/>
      <c r="D130" s="104"/>
      <c r="E130" s="96"/>
      <c r="F130" s="96"/>
      <c r="G130" s="104"/>
      <c r="H130" s="96"/>
      <c r="I130" s="96"/>
      <c r="J130" s="96"/>
      <c r="K130" s="96"/>
      <c r="L130" s="98"/>
      <c r="M130" s="98"/>
      <c r="N130" s="97"/>
      <c r="O130" s="97"/>
      <c r="P130" s="98"/>
      <c r="Q130" s="98"/>
      <c r="R130" s="98"/>
      <c r="S130" s="98"/>
      <c r="T130" s="98"/>
      <c r="U130" s="98"/>
      <c r="V130" s="98"/>
      <c r="W130" s="98"/>
      <c r="X130" s="96"/>
      <c r="Y130" s="85" t="str">
        <f t="shared" si="3"/>
        <v/>
      </c>
      <c r="Z130" s="79" t="str">
        <f t="shared" si="4"/>
        <v/>
      </c>
    </row>
    <row r="131" spans="1:26" ht="21" customHeight="1" x14ac:dyDescent="0.2">
      <c r="A131" s="7"/>
      <c r="B131" s="209" t="str">
        <f t="shared" si="5"/>
        <v/>
      </c>
      <c r="C131" s="96"/>
      <c r="D131" s="104"/>
      <c r="E131" s="96"/>
      <c r="F131" s="96"/>
      <c r="G131" s="104"/>
      <c r="H131" s="96"/>
      <c r="I131" s="96"/>
      <c r="J131" s="96"/>
      <c r="K131" s="96"/>
      <c r="L131" s="98"/>
      <c r="M131" s="98"/>
      <c r="N131" s="97"/>
      <c r="O131" s="97"/>
      <c r="P131" s="98"/>
      <c r="Q131" s="98"/>
      <c r="R131" s="98"/>
      <c r="S131" s="98"/>
      <c r="T131" s="98"/>
      <c r="U131" s="98"/>
      <c r="V131" s="98"/>
      <c r="W131" s="98"/>
      <c r="X131" s="96"/>
      <c r="Y131" s="85" t="str">
        <f t="shared" si="3"/>
        <v/>
      </c>
      <c r="Z131" s="79" t="str">
        <f t="shared" si="4"/>
        <v/>
      </c>
    </row>
    <row r="132" spans="1:26" ht="21" customHeight="1" x14ac:dyDescent="0.2">
      <c r="A132" s="7"/>
      <c r="B132" s="209" t="str">
        <f t="shared" si="5"/>
        <v/>
      </c>
      <c r="C132" s="96"/>
      <c r="D132" s="104"/>
      <c r="E132" s="96"/>
      <c r="F132" s="96"/>
      <c r="G132" s="104"/>
      <c r="H132" s="96"/>
      <c r="I132" s="96"/>
      <c r="J132" s="96"/>
      <c r="K132" s="96"/>
      <c r="L132" s="98"/>
      <c r="M132" s="98"/>
      <c r="N132" s="97"/>
      <c r="O132" s="97"/>
      <c r="P132" s="98"/>
      <c r="Q132" s="98"/>
      <c r="R132" s="98"/>
      <c r="S132" s="98"/>
      <c r="T132" s="98"/>
      <c r="U132" s="98"/>
      <c r="V132" s="98"/>
      <c r="W132" s="98"/>
      <c r="X132" s="96"/>
      <c r="Y132" s="85" t="str">
        <f t="shared" si="3"/>
        <v/>
      </c>
      <c r="Z132" s="79" t="str">
        <f t="shared" si="4"/>
        <v/>
      </c>
    </row>
    <row r="133" spans="1:26" ht="21" customHeight="1" x14ac:dyDescent="0.2">
      <c r="A133" s="7"/>
      <c r="B133" s="209" t="str">
        <f t="shared" si="5"/>
        <v/>
      </c>
      <c r="C133" s="96"/>
      <c r="D133" s="104"/>
      <c r="E133" s="96"/>
      <c r="F133" s="96"/>
      <c r="G133" s="104"/>
      <c r="H133" s="96"/>
      <c r="I133" s="96"/>
      <c r="J133" s="96"/>
      <c r="K133" s="96"/>
      <c r="L133" s="98"/>
      <c r="M133" s="98"/>
      <c r="N133" s="97"/>
      <c r="O133" s="97"/>
      <c r="P133" s="98"/>
      <c r="Q133" s="98"/>
      <c r="R133" s="98"/>
      <c r="S133" s="98"/>
      <c r="T133" s="98"/>
      <c r="U133" s="98"/>
      <c r="V133" s="98"/>
      <c r="W133" s="98"/>
      <c r="X133" s="96"/>
      <c r="Y133" s="85" t="str">
        <f t="shared" si="3"/>
        <v/>
      </c>
      <c r="Z133" s="79" t="str">
        <f t="shared" si="4"/>
        <v/>
      </c>
    </row>
    <row r="134" spans="1:26" ht="21" customHeight="1" x14ac:dyDescent="0.2">
      <c r="A134" s="7"/>
      <c r="B134" s="209" t="str">
        <f t="shared" si="5"/>
        <v/>
      </c>
      <c r="C134" s="96"/>
      <c r="D134" s="104"/>
      <c r="E134" s="96"/>
      <c r="F134" s="96"/>
      <c r="G134" s="104"/>
      <c r="H134" s="96"/>
      <c r="I134" s="96"/>
      <c r="J134" s="96"/>
      <c r="K134" s="96"/>
      <c r="L134" s="98"/>
      <c r="M134" s="98"/>
      <c r="N134" s="97"/>
      <c r="O134" s="97"/>
      <c r="P134" s="98"/>
      <c r="Q134" s="98"/>
      <c r="R134" s="98"/>
      <c r="S134" s="98"/>
      <c r="T134" s="98"/>
      <c r="U134" s="98"/>
      <c r="V134" s="98"/>
      <c r="W134" s="98"/>
      <c r="X134" s="96"/>
      <c r="Y134" s="85" t="str">
        <f t="shared" si="3"/>
        <v/>
      </c>
      <c r="Z134" s="79" t="str">
        <f t="shared" si="4"/>
        <v/>
      </c>
    </row>
    <row r="135" spans="1:26" ht="21" customHeight="1" x14ac:dyDescent="0.2">
      <c r="A135" s="7"/>
      <c r="B135" s="209" t="str">
        <f t="shared" si="5"/>
        <v/>
      </c>
      <c r="C135" s="96"/>
      <c r="D135" s="104"/>
      <c r="E135" s="96"/>
      <c r="F135" s="96"/>
      <c r="G135" s="104"/>
      <c r="H135" s="96"/>
      <c r="I135" s="96"/>
      <c r="J135" s="96"/>
      <c r="K135" s="96"/>
      <c r="L135" s="98"/>
      <c r="M135" s="98"/>
      <c r="N135" s="97"/>
      <c r="O135" s="97"/>
      <c r="P135" s="98"/>
      <c r="Q135" s="98"/>
      <c r="R135" s="98"/>
      <c r="S135" s="98"/>
      <c r="T135" s="98"/>
      <c r="U135" s="98"/>
      <c r="V135" s="98"/>
      <c r="W135" s="98"/>
      <c r="X135" s="96"/>
      <c r="Y135" s="85" t="str">
        <f t="shared" si="3"/>
        <v/>
      </c>
      <c r="Z135" s="79" t="str">
        <f t="shared" si="4"/>
        <v/>
      </c>
    </row>
    <row r="136" spans="1:26" ht="21" customHeight="1" x14ac:dyDescent="0.2">
      <c r="A136" s="7"/>
      <c r="B136" s="209" t="str">
        <f t="shared" si="5"/>
        <v/>
      </c>
      <c r="C136" s="96"/>
      <c r="D136" s="104"/>
      <c r="E136" s="96"/>
      <c r="F136" s="96"/>
      <c r="G136" s="104"/>
      <c r="H136" s="96"/>
      <c r="I136" s="96"/>
      <c r="J136" s="96"/>
      <c r="K136" s="96"/>
      <c r="L136" s="98"/>
      <c r="M136" s="98"/>
      <c r="N136" s="97"/>
      <c r="O136" s="97"/>
      <c r="P136" s="98"/>
      <c r="Q136" s="98"/>
      <c r="R136" s="98"/>
      <c r="S136" s="98"/>
      <c r="T136" s="98"/>
      <c r="U136" s="98"/>
      <c r="V136" s="98"/>
      <c r="W136" s="98"/>
      <c r="X136" s="96"/>
      <c r="Y136" s="85" t="str">
        <f t="shared" si="3"/>
        <v/>
      </c>
      <c r="Z136" s="79" t="str">
        <f t="shared" si="4"/>
        <v/>
      </c>
    </row>
    <row r="137" spans="1:26" ht="21" customHeight="1" x14ac:dyDescent="0.2">
      <c r="A137" s="7"/>
      <c r="B137" s="209" t="str">
        <f t="shared" si="5"/>
        <v/>
      </c>
      <c r="C137" s="96"/>
      <c r="D137" s="104"/>
      <c r="E137" s="96"/>
      <c r="F137" s="96"/>
      <c r="G137" s="104"/>
      <c r="H137" s="96"/>
      <c r="I137" s="96"/>
      <c r="J137" s="96"/>
      <c r="K137" s="96"/>
      <c r="L137" s="98"/>
      <c r="M137" s="98"/>
      <c r="N137" s="97"/>
      <c r="O137" s="97"/>
      <c r="P137" s="98"/>
      <c r="Q137" s="98"/>
      <c r="R137" s="98"/>
      <c r="S137" s="98"/>
      <c r="T137" s="98"/>
      <c r="U137" s="98"/>
      <c r="V137" s="98"/>
      <c r="W137" s="98"/>
      <c r="X137" s="96"/>
      <c r="Y137" s="85" t="str">
        <f t="shared" si="3"/>
        <v/>
      </c>
      <c r="Z137" s="79" t="str">
        <f t="shared" si="4"/>
        <v/>
      </c>
    </row>
    <row r="138" spans="1:26" ht="21" customHeight="1" x14ac:dyDescent="0.2">
      <c r="A138" s="7"/>
      <c r="B138" s="209" t="str">
        <f t="shared" si="5"/>
        <v/>
      </c>
      <c r="C138" s="96"/>
      <c r="D138" s="104"/>
      <c r="E138" s="96"/>
      <c r="F138" s="96"/>
      <c r="G138" s="104"/>
      <c r="H138" s="96"/>
      <c r="I138" s="96"/>
      <c r="J138" s="96"/>
      <c r="K138" s="96"/>
      <c r="L138" s="98"/>
      <c r="M138" s="98"/>
      <c r="N138" s="97"/>
      <c r="O138" s="97"/>
      <c r="P138" s="98"/>
      <c r="Q138" s="98"/>
      <c r="R138" s="98"/>
      <c r="S138" s="98"/>
      <c r="T138" s="98"/>
      <c r="U138" s="98"/>
      <c r="V138" s="98"/>
      <c r="W138" s="98"/>
      <c r="X138" s="96"/>
      <c r="Y138" s="85" t="str">
        <f t="shared" si="3"/>
        <v/>
      </c>
      <c r="Z138" s="79" t="str">
        <f t="shared" si="4"/>
        <v/>
      </c>
    </row>
    <row r="139" spans="1:26" ht="21" customHeight="1" x14ac:dyDescent="0.2">
      <c r="B139" s="209" t="str">
        <f t="shared" si="5"/>
        <v/>
      </c>
      <c r="C139" s="96"/>
      <c r="D139" s="104"/>
      <c r="E139" s="96"/>
      <c r="F139" s="96"/>
      <c r="G139" s="104"/>
      <c r="H139" s="96"/>
      <c r="I139" s="96"/>
      <c r="J139" s="96"/>
      <c r="K139" s="96"/>
      <c r="L139" s="98"/>
      <c r="M139" s="98"/>
      <c r="N139" s="97"/>
      <c r="O139" s="97"/>
      <c r="P139" s="98"/>
      <c r="Q139" s="98"/>
      <c r="R139" s="98"/>
      <c r="S139" s="98"/>
      <c r="T139" s="98"/>
      <c r="U139" s="98"/>
      <c r="V139" s="98"/>
      <c r="W139" s="98"/>
      <c r="X139" s="96"/>
      <c r="Y139" s="85" t="str">
        <f t="shared" si="3"/>
        <v/>
      </c>
      <c r="Z139" s="79" t="str">
        <f t="shared" si="4"/>
        <v/>
      </c>
    </row>
    <row r="140" spans="1:26" ht="21" customHeight="1" x14ac:dyDescent="0.2">
      <c r="B140" s="209" t="str">
        <f t="shared" si="5"/>
        <v/>
      </c>
      <c r="C140" s="96"/>
      <c r="D140" s="104"/>
      <c r="E140" s="96"/>
      <c r="F140" s="96"/>
      <c r="G140" s="104"/>
      <c r="H140" s="96"/>
      <c r="I140" s="96"/>
      <c r="J140" s="96"/>
      <c r="K140" s="96"/>
      <c r="L140" s="98"/>
      <c r="M140" s="98"/>
      <c r="N140" s="97"/>
      <c r="O140" s="97"/>
      <c r="P140" s="98"/>
      <c r="Q140" s="98"/>
      <c r="R140" s="98"/>
      <c r="S140" s="98"/>
      <c r="T140" s="98"/>
      <c r="U140" s="98"/>
      <c r="V140" s="98"/>
      <c r="W140" s="98"/>
      <c r="X140" s="96"/>
      <c r="Y140" s="85" t="str">
        <f t="shared" ref="Y140:Y203" si="6">IF(Z140&lt;&gt;"","Erreur","")</f>
        <v/>
      </c>
      <c r="Z140" s="79" t="str">
        <f t="shared" ref="Z140:Z203" si="7">IF(AND(B140&lt;&gt;"",OR(C140="",E140="",F140="",I140="",J140="",K140="",X140="")),"Veuillez compléter les informations d'identification du contrat de prêt ou de la mise en pension du titre.",IF(AND(B140&lt;&gt;"",G140&lt;&gt;"",H140=""),"Veuillez compléter la colonne C0060 Type de code.",IF(AND(B140&lt;&gt;"",H140=""),"Veuillez sélectionner Total/NA dans la liste de la colonne C0060 si vous n'avez rien à déclarer.","")))</f>
        <v/>
      </c>
    </row>
    <row r="141" spans="1:26" ht="21" customHeight="1" x14ac:dyDescent="0.2">
      <c r="B141" s="209" t="str">
        <f t="shared" ref="B141:B204" si="8">IF(COUNTA(C141:X141)&gt;0,B140+1,"")</f>
        <v/>
      </c>
      <c r="C141" s="96"/>
      <c r="D141" s="104"/>
      <c r="E141" s="96"/>
      <c r="F141" s="96"/>
      <c r="G141" s="104"/>
      <c r="H141" s="96"/>
      <c r="I141" s="96"/>
      <c r="J141" s="96"/>
      <c r="K141" s="96"/>
      <c r="L141" s="98"/>
      <c r="M141" s="98"/>
      <c r="N141" s="97"/>
      <c r="O141" s="97"/>
      <c r="P141" s="98"/>
      <c r="Q141" s="98"/>
      <c r="R141" s="98"/>
      <c r="S141" s="98"/>
      <c r="T141" s="98"/>
      <c r="U141" s="98"/>
      <c r="V141" s="98"/>
      <c r="W141" s="98"/>
      <c r="X141" s="96"/>
      <c r="Y141" s="85" t="str">
        <f t="shared" si="6"/>
        <v/>
      </c>
      <c r="Z141" s="79" t="str">
        <f t="shared" si="7"/>
        <v/>
      </c>
    </row>
    <row r="142" spans="1:26" ht="21" customHeight="1" x14ac:dyDescent="0.2">
      <c r="B142" s="209" t="str">
        <f t="shared" si="8"/>
        <v/>
      </c>
      <c r="C142" s="96"/>
      <c r="D142" s="104"/>
      <c r="E142" s="96"/>
      <c r="F142" s="96"/>
      <c r="G142" s="104"/>
      <c r="H142" s="96"/>
      <c r="I142" s="96"/>
      <c r="J142" s="96"/>
      <c r="K142" s="96"/>
      <c r="L142" s="98"/>
      <c r="M142" s="98"/>
      <c r="N142" s="97"/>
      <c r="O142" s="97"/>
      <c r="P142" s="98"/>
      <c r="Q142" s="98"/>
      <c r="R142" s="98"/>
      <c r="S142" s="98"/>
      <c r="T142" s="98"/>
      <c r="U142" s="98"/>
      <c r="V142" s="98"/>
      <c r="W142" s="98"/>
      <c r="X142" s="96"/>
      <c r="Y142" s="85" t="str">
        <f t="shared" si="6"/>
        <v/>
      </c>
      <c r="Z142" s="79" t="str">
        <f t="shared" si="7"/>
        <v/>
      </c>
    </row>
    <row r="143" spans="1:26" ht="21" customHeight="1" x14ac:dyDescent="0.2">
      <c r="B143" s="209" t="str">
        <f t="shared" si="8"/>
        <v/>
      </c>
      <c r="C143" s="96"/>
      <c r="D143" s="104"/>
      <c r="E143" s="96"/>
      <c r="F143" s="96"/>
      <c r="G143" s="104"/>
      <c r="H143" s="96"/>
      <c r="I143" s="96"/>
      <c r="J143" s="96"/>
      <c r="K143" s="96"/>
      <c r="L143" s="98"/>
      <c r="M143" s="98"/>
      <c r="N143" s="97"/>
      <c r="O143" s="97"/>
      <c r="P143" s="98"/>
      <c r="Q143" s="98"/>
      <c r="R143" s="98"/>
      <c r="S143" s="98"/>
      <c r="T143" s="98"/>
      <c r="U143" s="98"/>
      <c r="V143" s="98"/>
      <c r="W143" s="98"/>
      <c r="X143" s="96"/>
      <c r="Y143" s="85" t="str">
        <f t="shared" si="6"/>
        <v/>
      </c>
      <c r="Z143" s="79" t="str">
        <f t="shared" si="7"/>
        <v/>
      </c>
    </row>
    <row r="144" spans="1:26" ht="21" customHeight="1" x14ac:dyDescent="0.2">
      <c r="B144" s="209" t="str">
        <f t="shared" si="8"/>
        <v/>
      </c>
      <c r="C144" s="96"/>
      <c r="D144" s="104"/>
      <c r="E144" s="96"/>
      <c r="F144" s="96"/>
      <c r="G144" s="104"/>
      <c r="H144" s="96"/>
      <c r="I144" s="96"/>
      <c r="J144" s="96"/>
      <c r="K144" s="96"/>
      <c r="L144" s="98"/>
      <c r="M144" s="98"/>
      <c r="N144" s="97"/>
      <c r="O144" s="97"/>
      <c r="P144" s="98"/>
      <c r="Q144" s="98"/>
      <c r="R144" s="98"/>
      <c r="S144" s="98"/>
      <c r="T144" s="98"/>
      <c r="U144" s="98"/>
      <c r="V144" s="98"/>
      <c r="W144" s="98"/>
      <c r="X144" s="96"/>
      <c r="Y144" s="85" t="str">
        <f t="shared" si="6"/>
        <v/>
      </c>
      <c r="Z144" s="79" t="str">
        <f t="shared" si="7"/>
        <v/>
      </c>
    </row>
    <row r="145" spans="2:26" ht="21" customHeight="1" x14ac:dyDescent="0.2">
      <c r="B145" s="209" t="str">
        <f t="shared" si="8"/>
        <v/>
      </c>
      <c r="C145" s="96"/>
      <c r="D145" s="104"/>
      <c r="E145" s="96"/>
      <c r="F145" s="96"/>
      <c r="G145" s="104"/>
      <c r="H145" s="96"/>
      <c r="I145" s="96"/>
      <c r="J145" s="96"/>
      <c r="K145" s="96"/>
      <c r="L145" s="98"/>
      <c r="M145" s="98"/>
      <c r="N145" s="97"/>
      <c r="O145" s="97"/>
      <c r="P145" s="98"/>
      <c r="Q145" s="98"/>
      <c r="R145" s="98"/>
      <c r="S145" s="98"/>
      <c r="T145" s="98"/>
      <c r="U145" s="98"/>
      <c r="V145" s="98"/>
      <c r="W145" s="98"/>
      <c r="X145" s="96"/>
      <c r="Y145" s="85" t="str">
        <f t="shared" si="6"/>
        <v/>
      </c>
      <c r="Z145" s="79" t="str">
        <f t="shared" si="7"/>
        <v/>
      </c>
    </row>
    <row r="146" spans="2:26" ht="21" customHeight="1" x14ac:dyDescent="0.2">
      <c r="B146" s="209" t="str">
        <f t="shared" si="8"/>
        <v/>
      </c>
      <c r="C146" s="96"/>
      <c r="D146" s="104"/>
      <c r="E146" s="96"/>
      <c r="F146" s="96"/>
      <c r="G146" s="104"/>
      <c r="H146" s="96"/>
      <c r="I146" s="96"/>
      <c r="J146" s="96"/>
      <c r="K146" s="96"/>
      <c r="L146" s="98"/>
      <c r="M146" s="98"/>
      <c r="N146" s="97"/>
      <c r="O146" s="97"/>
      <c r="P146" s="98"/>
      <c r="Q146" s="98"/>
      <c r="R146" s="98"/>
      <c r="S146" s="98"/>
      <c r="T146" s="98"/>
      <c r="U146" s="98"/>
      <c r="V146" s="98"/>
      <c r="W146" s="98"/>
      <c r="X146" s="96"/>
      <c r="Y146" s="85" t="str">
        <f t="shared" si="6"/>
        <v/>
      </c>
      <c r="Z146" s="79" t="str">
        <f t="shared" si="7"/>
        <v/>
      </c>
    </row>
    <row r="147" spans="2:26" ht="21" customHeight="1" x14ac:dyDescent="0.2">
      <c r="B147" s="209" t="str">
        <f t="shared" si="8"/>
        <v/>
      </c>
      <c r="C147" s="96"/>
      <c r="D147" s="104"/>
      <c r="E147" s="96"/>
      <c r="F147" s="96"/>
      <c r="G147" s="104"/>
      <c r="H147" s="96"/>
      <c r="I147" s="96"/>
      <c r="J147" s="96"/>
      <c r="K147" s="96"/>
      <c r="L147" s="98"/>
      <c r="M147" s="98"/>
      <c r="N147" s="97"/>
      <c r="O147" s="97"/>
      <c r="P147" s="98"/>
      <c r="Q147" s="98"/>
      <c r="R147" s="98"/>
      <c r="S147" s="98"/>
      <c r="T147" s="98"/>
      <c r="U147" s="98"/>
      <c r="V147" s="98"/>
      <c r="W147" s="98"/>
      <c r="X147" s="96"/>
      <c r="Y147" s="85" t="str">
        <f t="shared" si="6"/>
        <v/>
      </c>
      <c r="Z147" s="79" t="str">
        <f t="shared" si="7"/>
        <v/>
      </c>
    </row>
    <row r="148" spans="2:26" ht="21" customHeight="1" x14ac:dyDescent="0.2">
      <c r="B148" s="209" t="str">
        <f t="shared" si="8"/>
        <v/>
      </c>
      <c r="C148" s="96"/>
      <c r="D148" s="104"/>
      <c r="E148" s="96"/>
      <c r="F148" s="96"/>
      <c r="G148" s="104"/>
      <c r="H148" s="96"/>
      <c r="I148" s="96"/>
      <c r="J148" s="96"/>
      <c r="K148" s="96"/>
      <c r="L148" s="98"/>
      <c r="M148" s="98"/>
      <c r="N148" s="97"/>
      <c r="O148" s="97"/>
      <c r="P148" s="98"/>
      <c r="Q148" s="98"/>
      <c r="R148" s="98"/>
      <c r="S148" s="98"/>
      <c r="T148" s="98"/>
      <c r="U148" s="98"/>
      <c r="V148" s="98"/>
      <c r="W148" s="98"/>
      <c r="X148" s="96"/>
      <c r="Y148" s="85" t="str">
        <f t="shared" si="6"/>
        <v/>
      </c>
      <c r="Z148" s="79" t="str">
        <f t="shared" si="7"/>
        <v/>
      </c>
    </row>
    <row r="149" spans="2:26" ht="21" customHeight="1" x14ac:dyDescent="0.2">
      <c r="B149" s="209" t="str">
        <f t="shared" si="8"/>
        <v/>
      </c>
      <c r="C149" s="96"/>
      <c r="D149" s="104"/>
      <c r="E149" s="96"/>
      <c r="F149" s="96"/>
      <c r="G149" s="104"/>
      <c r="H149" s="96"/>
      <c r="I149" s="96"/>
      <c r="J149" s="96"/>
      <c r="K149" s="96"/>
      <c r="L149" s="98"/>
      <c r="M149" s="98"/>
      <c r="N149" s="97"/>
      <c r="O149" s="97"/>
      <c r="P149" s="98"/>
      <c r="Q149" s="98"/>
      <c r="R149" s="98"/>
      <c r="S149" s="98"/>
      <c r="T149" s="98"/>
      <c r="U149" s="98"/>
      <c r="V149" s="98"/>
      <c r="W149" s="98"/>
      <c r="X149" s="96"/>
      <c r="Y149" s="85" t="str">
        <f t="shared" si="6"/>
        <v/>
      </c>
      <c r="Z149" s="79" t="str">
        <f t="shared" si="7"/>
        <v/>
      </c>
    </row>
    <row r="150" spans="2:26" ht="21" customHeight="1" x14ac:dyDescent="0.2">
      <c r="B150" s="209" t="str">
        <f t="shared" si="8"/>
        <v/>
      </c>
      <c r="C150" s="96"/>
      <c r="D150" s="104"/>
      <c r="E150" s="96"/>
      <c r="F150" s="96"/>
      <c r="G150" s="104"/>
      <c r="H150" s="96"/>
      <c r="I150" s="96"/>
      <c r="J150" s="96"/>
      <c r="K150" s="96"/>
      <c r="L150" s="98"/>
      <c r="M150" s="98"/>
      <c r="N150" s="97"/>
      <c r="O150" s="97"/>
      <c r="P150" s="98"/>
      <c r="Q150" s="98"/>
      <c r="R150" s="98"/>
      <c r="S150" s="98"/>
      <c r="T150" s="98"/>
      <c r="U150" s="98"/>
      <c r="V150" s="98"/>
      <c r="W150" s="98"/>
      <c r="X150" s="96"/>
      <c r="Y150" s="85" t="str">
        <f t="shared" si="6"/>
        <v/>
      </c>
      <c r="Z150" s="79" t="str">
        <f t="shared" si="7"/>
        <v/>
      </c>
    </row>
    <row r="151" spans="2:26" ht="21" customHeight="1" x14ac:dyDescent="0.2">
      <c r="B151" s="209" t="str">
        <f t="shared" si="8"/>
        <v/>
      </c>
      <c r="C151" s="96"/>
      <c r="D151" s="104"/>
      <c r="E151" s="96"/>
      <c r="F151" s="96"/>
      <c r="G151" s="104"/>
      <c r="H151" s="96"/>
      <c r="I151" s="96"/>
      <c r="J151" s="96"/>
      <c r="K151" s="96"/>
      <c r="L151" s="98"/>
      <c r="M151" s="98"/>
      <c r="N151" s="97"/>
      <c r="O151" s="97"/>
      <c r="P151" s="98"/>
      <c r="Q151" s="98"/>
      <c r="R151" s="98"/>
      <c r="S151" s="98"/>
      <c r="T151" s="98"/>
      <c r="U151" s="98"/>
      <c r="V151" s="98"/>
      <c r="W151" s="98"/>
      <c r="X151" s="96"/>
      <c r="Y151" s="85" t="str">
        <f t="shared" si="6"/>
        <v/>
      </c>
      <c r="Z151" s="79" t="str">
        <f t="shared" si="7"/>
        <v/>
      </c>
    </row>
    <row r="152" spans="2:26" ht="21" customHeight="1" x14ac:dyDescent="0.2">
      <c r="B152" s="209" t="str">
        <f t="shared" si="8"/>
        <v/>
      </c>
      <c r="C152" s="96"/>
      <c r="D152" s="104"/>
      <c r="E152" s="96"/>
      <c r="F152" s="96"/>
      <c r="G152" s="104"/>
      <c r="H152" s="96"/>
      <c r="I152" s="96"/>
      <c r="J152" s="96"/>
      <c r="K152" s="96"/>
      <c r="L152" s="98"/>
      <c r="M152" s="98"/>
      <c r="N152" s="97"/>
      <c r="O152" s="97"/>
      <c r="P152" s="98"/>
      <c r="Q152" s="98"/>
      <c r="R152" s="98"/>
      <c r="S152" s="98"/>
      <c r="T152" s="98"/>
      <c r="U152" s="98"/>
      <c r="V152" s="98"/>
      <c r="W152" s="98"/>
      <c r="X152" s="96"/>
      <c r="Y152" s="85" t="str">
        <f t="shared" si="6"/>
        <v/>
      </c>
      <c r="Z152" s="79" t="str">
        <f t="shared" si="7"/>
        <v/>
      </c>
    </row>
    <row r="153" spans="2:26" ht="21" customHeight="1" x14ac:dyDescent="0.2">
      <c r="B153" s="209" t="str">
        <f t="shared" si="8"/>
        <v/>
      </c>
      <c r="C153" s="96"/>
      <c r="D153" s="104"/>
      <c r="E153" s="96"/>
      <c r="F153" s="96"/>
      <c r="G153" s="104"/>
      <c r="H153" s="96"/>
      <c r="I153" s="96"/>
      <c r="J153" s="96"/>
      <c r="K153" s="96"/>
      <c r="L153" s="98"/>
      <c r="M153" s="98"/>
      <c r="N153" s="97"/>
      <c r="O153" s="97"/>
      <c r="P153" s="98"/>
      <c r="Q153" s="98"/>
      <c r="R153" s="98"/>
      <c r="S153" s="98"/>
      <c r="T153" s="98"/>
      <c r="U153" s="98"/>
      <c r="V153" s="98"/>
      <c r="W153" s="98"/>
      <c r="X153" s="96"/>
      <c r="Y153" s="85" t="str">
        <f t="shared" si="6"/>
        <v/>
      </c>
      <c r="Z153" s="79" t="str">
        <f t="shared" si="7"/>
        <v/>
      </c>
    </row>
    <row r="154" spans="2:26" ht="21" customHeight="1" x14ac:dyDescent="0.2">
      <c r="B154" s="209" t="str">
        <f t="shared" si="8"/>
        <v/>
      </c>
      <c r="C154" s="96"/>
      <c r="D154" s="104"/>
      <c r="E154" s="96"/>
      <c r="F154" s="96"/>
      <c r="G154" s="104"/>
      <c r="H154" s="96"/>
      <c r="I154" s="96"/>
      <c r="J154" s="96"/>
      <c r="K154" s="96"/>
      <c r="L154" s="98"/>
      <c r="M154" s="98"/>
      <c r="N154" s="97"/>
      <c r="O154" s="97"/>
      <c r="P154" s="98"/>
      <c r="Q154" s="98"/>
      <c r="R154" s="98"/>
      <c r="S154" s="98"/>
      <c r="T154" s="98"/>
      <c r="U154" s="98"/>
      <c r="V154" s="98"/>
      <c r="W154" s="98"/>
      <c r="X154" s="96"/>
      <c r="Y154" s="85" t="str">
        <f t="shared" si="6"/>
        <v/>
      </c>
      <c r="Z154" s="79" t="str">
        <f t="shared" si="7"/>
        <v/>
      </c>
    </row>
    <row r="155" spans="2:26" ht="21" customHeight="1" x14ac:dyDescent="0.2">
      <c r="B155" s="209" t="str">
        <f t="shared" si="8"/>
        <v/>
      </c>
      <c r="C155" s="96"/>
      <c r="D155" s="104"/>
      <c r="E155" s="96"/>
      <c r="F155" s="96"/>
      <c r="G155" s="104"/>
      <c r="H155" s="96"/>
      <c r="I155" s="96"/>
      <c r="J155" s="96"/>
      <c r="K155" s="96"/>
      <c r="L155" s="98"/>
      <c r="M155" s="98"/>
      <c r="N155" s="97"/>
      <c r="O155" s="97"/>
      <c r="P155" s="98"/>
      <c r="Q155" s="98"/>
      <c r="R155" s="98"/>
      <c r="S155" s="98"/>
      <c r="T155" s="98"/>
      <c r="U155" s="98"/>
      <c r="V155" s="98"/>
      <c r="W155" s="98"/>
      <c r="X155" s="96"/>
      <c r="Y155" s="85" t="str">
        <f t="shared" si="6"/>
        <v/>
      </c>
      <c r="Z155" s="79" t="str">
        <f t="shared" si="7"/>
        <v/>
      </c>
    </row>
    <row r="156" spans="2:26" ht="21" customHeight="1" x14ac:dyDescent="0.2">
      <c r="B156" s="209" t="str">
        <f t="shared" si="8"/>
        <v/>
      </c>
      <c r="C156" s="96"/>
      <c r="D156" s="104"/>
      <c r="E156" s="96"/>
      <c r="F156" s="96"/>
      <c r="G156" s="104"/>
      <c r="H156" s="96"/>
      <c r="I156" s="96"/>
      <c r="J156" s="96"/>
      <c r="K156" s="96"/>
      <c r="L156" s="98"/>
      <c r="M156" s="98"/>
      <c r="N156" s="97"/>
      <c r="O156" s="97"/>
      <c r="P156" s="98"/>
      <c r="Q156" s="98"/>
      <c r="R156" s="98"/>
      <c r="S156" s="98"/>
      <c r="T156" s="98"/>
      <c r="U156" s="98"/>
      <c r="V156" s="98"/>
      <c r="W156" s="98"/>
      <c r="X156" s="96"/>
      <c r="Y156" s="85" t="str">
        <f t="shared" si="6"/>
        <v/>
      </c>
      <c r="Z156" s="79" t="str">
        <f t="shared" si="7"/>
        <v/>
      </c>
    </row>
    <row r="157" spans="2:26" ht="21" customHeight="1" x14ac:dyDescent="0.2">
      <c r="B157" s="209" t="str">
        <f t="shared" si="8"/>
        <v/>
      </c>
      <c r="C157" s="96"/>
      <c r="D157" s="104"/>
      <c r="E157" s="96"/>
      <c r="F157" s="96"/>
      <c r="G157" s="104"/>
      <c r="H157" s="96"/>
      <c r="I157" s="96"/>
      <c r="J157" s="96"/>
      <c r="K157" s="96"/>
      <c r="L157" s="98"/>
      <c r="M157" s="98"/>
      <c r="N157" s="97"/>
      <c r="O157" s="97"/>
      <c r="P157" s="98"/>
      <c r="Q157" s="98"/>
      <c r="R157" s="98"/>
      <c r="S157" s="98"/>
      <c r="T157" s="98"/>
      <c r="U157" s="98"/>
      <c r="V157" s="98"/>
      <c r="W157" s="98"/>
      <c r="X157" s="96"/>
      <c r="Y157" s="85" t="str">
        <f t="shared" si="6"/>
        <v/>
      </c>
      <c r="Z157" s="79" t="str">
        <f t="shared" si="7"/>
        <v/>
      </c>
    </row>
    <row r="158" spans="2:26" ht="21" customHeight="1" x14ac:dyDescent="0.2">
      <c r="B158" s="209" t="str">
        <f t="shared" si="8"/>
        <v/>
      </c>
      <c r="C158" s="96"/>
      <c r="D158" s="104"/>
      <c r="E158" s="96"/>
      <c r="F158" s="96"/>
      <c r="G158" s="104"/>
      <c r="H158" s="96"/>
      <c r="I158" s="96"/>
      <c r="J158" s="96"/>
      <c r="K158" s="96"/>
      <c r="L158" s="98"/>
      <c r="M158" s="98"/>
      <c r="N158" s="97"/>
      <c r="O158" s="97"/>
      <c r="P158" s="98"/>
      <c r="Q158" s="98"/>
      <c r="R158" s="98"/>
      <c r="S158" s="98"/>
      <c r="T158" s="98"/>
      <c r="U158" s="98"/>
      <c r="V158" s="98"/>
      <c r="W158" s="98"/>
      <c r="X158" s="96"/>
      <c r="Y158" s="85" t="str">
        <f t="shared" si="6"/>
        <v/>
      </c>
      <c r="Z158" s="79" t="str">
        <f t="shared" si="7"/>
        <v/>
      </c>
    </row>
    <row r="159" spans="2:26" ht="21" customHeight="1" x14ac:dyDescent="0.2">
      <c r="B159" s="209" t="str">
        <f t="shared" si="8"/>
        <v/>
      </c>
      <c r="C159" s="96"/>
      <c r="D159" s="104"/>
      <c r="E159" s="96"/>
      <c r="F159" s="96"/>
      <c r="G159" s="104"/>
      <c r="H159" s="96"/>
      <c r="I159" s="96"/>
      <c r="J159" s="96"/>
      <c r="K159" s="96"/>
      <c r="L159" s="98"/>
      <c r="M159" s="98"/>
      <c r="N159" s="97"/>
      <c r="O159" s="97"/>
      <c r="P159" s="98"/>
      <c r="Q159" s="98"/>
      <c r="R159" s="98"/>
      <c r="S159" s="98"/>
      <c r="T159" s="98"/>
      <c r="U159" s="98"/>
      <c r="V159" s="98"/>
      <c r="W159" s="98"/>
      <c r="X159" s="96"/>
      <c r="Y159" s="85" t="str">
        <f t="shared" si="6"/>
        <v/>
      </c>
      <c r="Z159" s="79" t="str">
        <f t="shared" si="7"/>
        <v/>
      </c>
    </row>
    <row r="160" spans="2:26" ht="21" customHeight="1" x14ac:dyDescent="0.2">
      <c r="B160" s="209" t="str">
        <f t="shared" si="8"/>
        <v/>
      </c>
      <c r="C160" s="96"/>
      <c r="D160" s="104"/>
      <c r="E160" s="96"/>
      <c r="F160" s="96"/>
      <c r="G160" s="104"/>
      <c r="H160" s="96"/>
      <c r="I160" s="96"/>
      <c r="J160" s="96"/>
      <c r="K160" s="96"/>
      <c r="L160" s="98"/>
      <c r="M160" s="98"/>
      <c r="N160" s="97"/>
      <c r="O160" s="97"/>
      <c r="P160" s="98"/>
      <c r="Q160" s="98"/>
      <c r="R160" s="98"/>
      <c r="S160" s="98"/>
      <c r="T160" s="98"/>
      <c r="U160" s="98"/>
      <c r="V160" s="98"/>
      <c r="W160" s="98"/>
      <c r="X160" s="96"/>
      <c r="Y160" s="85" t="str">
        <f t="shared" si="6"/>
        <v/>
      </c>
      <c r="Z160" s="79" t="str">
        <f t="shared" si="7"/>
        <v/>
      </c>
    </row>
    <row r="161" spans="2:26" ht="21" customHeight="1" x14ac:dyDescent="0.2">
      <c r="B161" s="209" t="str">
        <f t="shared" si="8"/>
        <v/>
      </c>
      <c r="C161" s="96"/>
      <c r="D161" s="104"/>
      <c r="E161" s="96"/>
      <c r="F161" s="96"/>
      <c r="G161" s="104"/>
      <c r="H161" s="96"/>
      <c r="I161" s="96"/>
      <c r="J161" s="96"/>
      <c r="K161" s="96"/>
      <c r="L161" s="98"/>
      <c r="M161" s="98"/>
      <c r="N161" s="97"/>
      <c r="O161" s="97"/>
      <c r="P161" s="98"/>
      <c r="Q161" s="98"/>
      <c r="R161" s="98"/>
      <c r="S161" s="98"/>
      <c r="T161" s="98"/>
      <c r="U161" s="98"/>
      <c r="V161" s="98"/>
      <c r="W161" s="98"/>
      <c r="X161" s="96"/>
      <c r="Y161" s="85" t="str">
        <f t="shared" si="6"/>
        <v/>
      </c>
      <c r="Z161" s="79" t="str">
        <f t="shared" si="7"/>
        <v/>
      </c>
    </row>
    <row r="162" spans="2:26" ht="21" customHeight="1" x14ac:dyDescent="0.2">
      <c r="B162" s="209" t="str">
        <f t="shared" si="8"/>
        <v/>
      </c>
      <c r="C162" s="96"/>
      <c r="D162" s="104"/>
      <c r="E162" s="96"/>
      <c r="F162" s="96"/>
      <c r="G162" s="104"/>
      <c r="H162" s="96"/>
      <c r="I162" s="96"/>
      <c r="J162" s="96"/>
      <c r="K162" s="96"/>
      <c r="L162" s="98"/>
      <c r="M162" s="98"/>
      <c r="N162" s="97"/>
      <c r="O162" s="97"/>
      <c r="P162" s="98"/>
      <c r="Q162" s="98"/>
      <c r="R162" s="98"/>
      <c r="S162" s="98"/>
      <c r="T162" s="98"/>
      <c r="U162" s="98"/>
      <c r="V162" s="98"/>
      <c r="W162" s="98"/>
      <c r="X162" s="96"/>
      <c r="Y162" s="85" t="str">
        <f t="shared" si="6"/>
        <v/>
      </c>
      <c r="Z162" s="79" t="str">
        <f t="shared" si="7"/>
        <v/>
      </c>
    </row>
    <row r="163" spans="2:26" ht="21" customHeight="1" x14ac:dyDescent="0.2">
      <c r="B163" s="209" t="str">
        <f t="shared" si="8"/>
        <v/>
      </c>
      <c r="C163" s="96"/>
      <c r="D163" s="104"/>
      <c r="E163" s="96"/>
      <c r="F163" s="96"/>
      <c r="G163" s="104"/>
      <c r="H163" s="96"/>
      <c r="I163" s="96"/>
      <c r="J163" s="96"/>
      <c r="K163" s="96"/>
      <c r="L163" s="98"/>
      <c r="M163" s="98"/>
      <c r="N163" s="97"/>
      <c r="O163" s="97"/>
      <c r="P163" s="98"/>
      <c r="Q163" s="98"/>
      <c r="R163" s="98"/>
      <c r="S163" s="98"/>
      <c r="T163" s="98"/>
      <c r="U163" s="98"/>
      <c r="V163" s="98"/>
      <c r="W163" s="98"/>
      <c r="X163" s="96"/>
      <c r="Y163" s="85" t="str">
        <f t="shared" si="6"/>
        <v/>
      </c>
      <c r="Z163" s="79" t="str">
        <f t="shared" si="7"/>
        <v/>
      </c>
    </row>
    <row r="164" spans="2:26" ht="21" customHeight="1" x14ac:dyDescent="0.2">
      <c r="B164" s="209" t="str">
        <f t="shared" si="8"/>
        <v/>
      </c>
      <c r="C164" s="96"/>
      <c r="D164" s="104"/>
      <c r="E164" s="96"/>
      <c r="F164" s="96"/>
      <c r="G164" s="104"/>
      <c r="H164" s="96"/>
      <c r="I164" s="96"/>
      <c r="J164" s="96"/>
      <c r="K164" s="96"/>
      <c r="L164" s="98"/>
      <c r="M164" s="98"/>
      <c r="N164" s="97"/>
      <c r="O164" s="97"/>
      <c r="P164" s="98"/>
      <c r="Q164" s="98"/>
      <c r="R164" s="98"/>
      <c r="S164" s="98"/>
      <c r="T164" s="98"/>
      <c r="U164" s="98"/>
      <c r="V164" s="98"/>
      <c r="W164" s="98"/>
      <c r="X164" s="96"/>
      <c r="Y164" s="85" t="str">
        <f t="shared" si="6"/>
        <v/>
      </c>
      <c r="Z164" s="79" t="str">
        <f t="shared" si="7"/>
        <v/>
      </c>
    </row>
    <row r="165" spans="2:26" ht="21" customHeight="1" x14ac:dyDescent="0.2">
      <c r="B165" s="209" t="str">
        <f t="shared" si="8"/>
        <v/>
      </c>
      <c r="C165" s="96"/>
      <c r="D165" s="104"/>
      <c r="E165" s="96"/>
      <c r="F165" s="96"/>
      <c r="G165" s="104"/>
      <c r="H165" s="96"/>
      <c r="I165" s="96"/>
      <c r="J165" s="96"/>
      <c r="K165" s="96"/>
      <c r="L165" s="98"/>
      <c r="M165" s="98"/>
      <c r="N165" s="97"/>
      <c r="O165" s="97"/>
      <c r="P165" s="98"/>
      <c r="Q165" s="98"/>
      <c r="R165" s="98"/>
      <c r="S165" s="98"/>
      <c r="T165" s="98"/>
      <c r="U165" s="98"/>
      <c r="V165" s="98"/>
      <c r="W165" s="98"/>
      <c r="X165" s="96"/>
      <c r="Y165" s="85" t="str">
        <f t="shared" si="6"/>
        <v/>
      </c>
      <c r="Z165" s="79" t="str">
        <f t="shared" si="7"/>
        <v/>
      </c>
    </row>
    <row r="166" spans="2:26" ht="21" customHeight="1" x14ac:dyDescent="0.2">
      <c r="B166" s="209" t="str">
        <f t="shared" si="8"/>
        <v/>
      </c>
      <c r="C166" s="96"/>
      <c r="D166" s="104"/>
      <c r="E166" s="96"/>
      <c r="F166" s="96"/>
      <c r="G166" s="104"/>
      <c r="H166" s="96"/>
      <c r="I166" s="96"/>
      <c r="J166" s="96"/>
      <c r="K166" s="96"/>
      <c r="L166" s="98"/>
      <c r="M166" s="98"/>
      <c r="N166" s="97"/>
      <c r="O166" s="97"/>
      <c r="P166" s="98"/>
      <c r="Q166" s="98"/>
      <c r="R166" s="98"/>
      <c r="S166" s="98"/>
      <c r="T166" s="98"/>
      <c r="U166" s="98"/>
      <c r="V166" s="98"/>
      <c r="W166" s="98"/>
      <c r="X166" s="96"/>
      <c r="Y166" s="85" t="str">
        <f t="shared" si="6"/>
        <v/>
      </c>
      <c r="Z166" s="79" t="str">
        <f t="shared" si="7"/>
        <v/>
      </c>
    </row>
    <row r="167" spans="2:26" ht="21" customHeight="1" x14ac:dyDescent="0.2">
      <c r="B167" s="209" t="str">
        <f t="shared" si="8"/>
        <v/>
      </c>
      <c r="C167" s="96"/>
      <c r="D167" s="104"/>
      <c r="E167" s="96"/>
      <c r="F167" s="96"/>
      <c r="G167" s="104"/>
      <c r="H167" s="96"/>
      <c r="I167" s="96"/>
      <c r="J167" s="96"/>
      <c r="K167" s="96"/>
      <c r="L167" s="98"/>
      <c r="M167" s="98"/>
      <c r="N167" s="97"/>
      <c r="O167" s="97"/>
      <c r="P167" s="98"/>
      <c r="Q167" s="98"/>
      <c r="R167" s="98"/>
      <c r="S167" s="98"/>
      <c r="T167" s="98"/>
      <c r="U167" s="98"/>
      <c r="V167" s="98"/>
      <c r="W167" s="98"/>
      <c r="X167" s="96"/>
      <c r="Y167" s="85" t="str">
        <f t="shared" si="6"/>
        <v/>
      </c>
      <c r="Z167" s="79" t="str">
        <f t="shared" si="7"/>
        <v/>
      </c>
    </row>
    <row r="168" spans="2:26" ht="21" customHeight="1" x14ac:dyDescent="0.2">
      <c r="B168" s="209" t="str">
        <f t="shared" si="8"/>
        <v/>
      </c>
      <c r="C168" s="96"/>
      <c r="D168" s="104"/>
      <c r="E168" s="96"/>
      <c r="F168" s="96"/>
      <c r="G168" s="104"/>
      <c r="H168" s="96"/>
      <c r="I168" s="96"/>
      <c r="J168" s="96"/>
      <c r="K168" s="96"/>
      <c r="L168" s="98"/>
      <c r="M168" s="98"/>
      <c r="N168" s="97"/>
      <c r="O168" s="97"/>
      <c r="P168" s="98"/>
      <c r="Q168" s="98"/>
      <c r="R168" s="98"/>
      <c r="S168" s="98"/>
      <c r="T168" s="98"/>
      <c r="U168" s="98"/>
      <c r="V168" s="98"/>
      <c r="W168" s="98"/>
      <c r="X168" s="96"/>
      <c r="Y168" s="85" t="str">
        <f t="shared" si="6"/>
        <v/>
      </c>
      <c r="Z168" s="79" t="str">
        <f t="shared" si="7"/>
        <v/>
      </c>
    </row>
    <row r="169" spans="2:26" ht="21" customHeight="1" x14ac:dyDescent="0.2">
      <c r="B169" s="209" t="str">
        <f t="shared" si="8"/>
        <v/>
      </c>
      <c r="C169" s="96"/>
      <c r="D169" s="104"/>
      <c r="E169" s="96"/>
      <c r="F169" s="96"/>
      <c r="G169" s="104"/>
      <c r="H169" s="96"/>
      <c r="I169" s="96"/>
      <c r="J169" s="96"/>
      <c r="K169" s="96"/>
      <c r="L169" s="98"/>
      <c r="M169" s="98"/>
      <c r="N169" s="97"/>
      <c r="O169" s="97"/>
      <c r="P169" s="98"/>
      <c r="Q169" s="98"/>
      <c r="R169" s="98"/>
      <c r="S169" s="98"/>
      <c r="T169" s="98"/>
      <c r="U169" s="98"/>
      <c r="V169" s="98"/>
      <c r="W169" s="98"/>
      <c r="X169" s="96"/>
      <c r="Y169" s="85" t="str">
        <f t="shared" si="6"/>
        <v/>
      </c>
      <c r="Z169" s="79" t="str">
        <f t="shared" si="7"/>
        <v/>
      </c>
    </row>
    <row r="170" spans="2:26" ht="21" customHeight="1" x14ac:dyDescent="0.2">
      <c r="B170" s="209" t="str">
        <f t="shared" si="8"/>
        <v/>
      </c>
      <c r="C170" s="96"/>
      <c r="D170" s="104"/>
      <c r="E170" s="96"/>
      <c r="F170" s="96"/>
      <c r="G170" s="104"/>
      <c r="H170" s="96"/>
      <c r="I170" s="96"/>
      <c r="J170" s="96"/>
      <c r="K170" s="96"/>
      <c r="L170" s="98"/>
      <c r="M170" s="98"/>
      <c r="N170" s="97"/>
      <c r="O170" s="97"/>
      <c r="P170" s="98"/>
      <c r="Q170" s="98"/>
      <c r="R170" s="98"/>
      <c r="S170" s="98"/>
      <c r="T170" s="98"/>
      <c r="U170" s="98"/>
      <c r="V170" s="98"/>
      <c r="W170" s="98"/>
      <c r="X170" s="96"/>
      <c r="Y170" s="85" t="str">
        <f t="shared" si="6"/>
        <v/>
      </c>
      <c r="Z170" s="79" t="str">
        <f t="shared" si="7"/>
        <v/>
      </c>
    </row>
    <row r="171" spans="2:26" ht="21" customHeight="1" x14ac:dyDescent="0.2">
      <c r="B171" s="209" t="str">
        <f t="shared" si="8"/>
        <v/>
      </c>
      <c r="C171" s="96"/>
      <c r="D171" s="104"/>
      <c r="E171" s="96"/>
      <c r="F171" s="96"/>
      <c r="G171" s="104"/>
      <c r="H171" s="96"/>
      <c r="I171" s="96"/>
      <c r="J171" s="96"/>
      <c r="K171" s="96"/>
      <c r="L171" s="98"/>
      <c r="M171" s="98"/>
      <c r="N171" s="97"/>
      <c r="O171" s="97"/>
      <c r="P171" s="98"/>
      <c r="Q171" s="98"/>
      <c r="R171" s="98"/>
      <c r="S171" s="98"/>
      <c r="T171" s="98"/>
      <c r="U171" s="98"/>
      <c r="V171" s="98"/>
      <c r="W171" s="98"/>
      <c r="X171" s="96"/>
      <c r="Y171" s="85" t="str">
        <f t="shared" si="6"/>
        <v/>
      </c>
      <c r="Z171" s="79" t="str">
        <f t="shared" si="7"/>
        <v/>
      </c>
    </row>
    <row r="172" spans="2:26" ht="21" customHeight="1" x14ac:dyDescent="0.2">
      <c r="B172" s="209" t="str">
        <f t="shared" si="8"/>
        <v/>
      </c>
      <c r="C172" s="96"/>
      <c r="D172" s="104"/>
      <c r="E172" s="96"/>
      <c r="F172" s="96"/>
      <c r="G172" s="104"/>
      <c r="H172" s="96"/>
      <c r="I172" s="96"/>
      <c r="J172" s="96"/>
      <c r="K172" s="96"/>
      <c r="L172" s="98"/>
      <c r="M172" s="98"/>
      <c r="N172" s="97"/>
      <c r="O172" s="97"/>
      <c r="P172" s="98"/>
      <c r="Q172" s="98"/>
      <c r="R172" s="98"/>
      <c r="S172" s="98"/>
      <c r="T172" s="98"/>
      <c r="U172" s="98"/>
      <c r="V172" s="98"/>
      <c r="W172" s="98"/>
      <c r="X172" s="96"/>
      <c r="Y172" s="85" t="str">
        <f t="shared" si="6"/>
        <v/>
      </c>
      <c r="Z172" s="79" t="str">
        <f t="shared" si="7"/>
        <v/>
      </c>
    </row>
    <row r="173" spans="2:26" ht="21" customHeight="1" x14ac:dyDescent="0.2">
      <c r="B173" s="209" t="str">
        <f t="shared" si="8"/>
        <v/>
      </c>
      <c r="C173" s="96"/>
      <c r="D173" s="104"/>
      <c r="E173" s="96"/>
      <c r="F173" s="96"/>
      <c r="G173" s="104"/>
      <c r="H173" s="96"/>
      <c r="I173" s="96"/>
      <c r="J173" s="96"/>
      <c r="K173" s="96"/>
      <c r="L173" s="98"/>
      <c r="M173" s="98"/>
      <c r="N173" s="97"/>
      <c r="O173" s="97"/>
      <c r="P173" s="98"/>
      <c r="Q173" s="98"/>
      <c r="R173" s="98"/>
      <c r="S173" s="98"/>
      <c r="T173" s="98"/>
      <c r="U173" s="98"/>
      <c r="V173" s="98"/>
      <c r="W173" s="98"/>
      <c r="X173" s="96"/>
      <c r="Y173" s="85" t="str">
        <f t="shared" si="6"/>
        <v/>
      </c>
      <c r="Z173" s="79" t="str">
        <f t="shared" si="7"/>
        <v/>
      </c>
    </row>
    <row r="174" spans="2:26" ht="21" customHeight="1" x14ac:dyDescent="0.2">
      <c r="B174" s="209" t="str">
        <f t="shared" si="8"/>
        <v/>
      </c>
      <c r="C174" s="96"/>
      <c r="D174" s="104"/>
      <c r="E174" s="96"/>
      <c r="F174" s="96"/>
      <c r="G174" s="104"/>
      <c r="H174" s="96"/>
      <c r="I174" s="96"/>
      <c r="J174" s="96"/>
      <c r="K174" s="96"/>
      <c r="L174" s="98"/>
      <c r="M174" s="98"/>
      <c r="N174" s="97"/>
      <c r="O174" s="97"/>
      <c r="P174" s="98"/>
      <c r="Q174" s="98"/>
      <c r="R174" s="98"/>
      <c r="S174" s="98"/>
      <c r="T174" s="98"/>
      <c r="U174" s="98"/>
      <c r="V174" s="98"/>
      <c r="W174" s="98"/>
      <c r="X174" s="96"/>
      <c r="Y174" s="85" t="str">
        <f t="shared" si="6"/>
        <v/>
      </c>
      <c r="Z174" s="79" t="str">
        <f t="shared" si="7"/>
        <v/>
      </c>
    </row>
    <row r="175" spans="2:26" ht="21" customHeight="1" x14ac:dyDescent="0.2">
      <c r="B175" s="209" t="str">
        <f t="shared" si="8"/>
        <v/>
      </c>
      <c r="C175" s="96"/>
      <c r="D175" s="104"/>
      <c r="E175" s="96"/>
      <c r="F175" s="96"/>
      <c r="G175" s="104"/>
      <c r="H175" s="96"/>
      <c r="I175" s="96"/>
      <c r="J175" s="96"/>
      <c r="K175" s="96"/>
      <c r="L175" s="98"/>
      <c r="M175" s="98"/>
      <c r="N175" s="97"/>
      <c r="O175" s="97"/>
      <c r="P175" s="98"/>
      <c r="Q175" s="98"/>
      <c r="R175" s="98"/>
      <c r="S175" s="98"/>
      <c r="T175" s="98"/>
      <c r="U175" s="98"/>
      <c r="V175" s="98"/>
      <c r="W175" s="98"/>
      <c r="X175" s="96"/>
      <c r="Y175" s="85" t="str">
        <f t="shared" si="6"/>
        <v/>
      </c>
      <c r="Z175" s="79" t="str">
        <f t="shared" si="7"/>
        <v/>
      </c>
    </row>
    <row r="176" spans="2:26" ht="21" customHeight="1" x14ac:dyDescent="0.2">
      <c r="B176" s="209" t="str">
        <f t="shared" si="8"/>
        <v/>
      </c>
      <c r="C176" s="96"/>
      <c r="D176" s="104"/>
      <c r="E176" s="96"/>
      <c r="F176" s="96"/>
      <c r="G176" s="104"/>
      <c r="H176" s="96"/>
      <c r="I176" s="96"/>
      <c r="J176" s="96"/>
      <c r="K176" s="96"/>
      <c r="L176" s="98"/>
      <c r="M176" s="98"/>
      <c r="N176" s="97"/>
      <c r="O176" s="97"/>
      <c r="P176" s="98"/>
      <c r="Q176" s="98"/>
      <c r="R176" s="98"/>
      <c r="S176" s="98"/>
      <c r="T176" s="98"/>
      <c r="U176" s="98"/>
      <c r="V176" s="98"/>
      <c r="W176" s="98"/>
      <c r="X176" s="96"/>
      <c r="Y176" s="85" t="str">
        <f t="shared" si="6"/>
        <v/>
      </c>
      <c r="Z176" s="79" t="str">
        <f t="shared" si="7"/>
        <v/>
      </c>
    </row>
    <row r="177" spans="2:26" ht="21" customHeight="1" x14ac:dyDescent="0.2">
      <c r="B177" s="209" t="str">
        <f t="shared" si="8"/>
        <v/>
      </c>
      <c r="C177" s="96"/>
      <c r="D177" s="104"/>
      <c r="E177" s="96"/>
      <c r="F177" s="96"/>
      <c r="G177" s="104"/>
      <c r="H177" s="96"/>
      <c r="I177" s="96"/>
      <c r="J177" s="96"/>
      <c r="K177" s="96"/>
      <c r="L177" s="98"/>
      <c r="M177" s="98"/>
      <c r="N177" s="97"/>
      <c r="O177" s="97"/>
      <c r="P177" s="98"/>
      <c r="Q177" s="98"/>
      <c r="R177" s="98"/>
      <c r="S177" s="98"/>
      <c r="T177" s="98"/>
      <c r="U177" s="98"/>
      <c r="V177" s="98"/>
      <c r="W177" s="98"/>
      <c r="X177" s="96"/>
      <c r="Y177" s="85" t="str">
        <f t="shared" si="6"/>
        <v/>
      </c>
      <c r="Z177" s="79" t="str">
        <f t="shared" si="7"/>
        <v/>
      </c>
    </row>
    <row r="178" spans="2:26" ht="21" customHeight="1" x14ac:dyDescent="0.2">
      <c r="B178" s="209" t="str">
        <f t="shared" si="8"/>
        <v/>
      </c>
      <c r="C178" s="96"/>
      <c r="D178" s="104"/>
      <c r="E178" s="96"/>
      <c r="F178" s="96"/>
      <c r="G178" s="104"/>
      <c r="H178" s="96"/>
      <c r="I178" s="96"/>
      <c r="J178" s="96"/>
      <c r="K178" s="96"/>
      <c r="L178" s="98"/>
      <c r="M178" s="98"/>
      <c r="N178" s="97"/>
      <c r="O178" s="97"/>
      <c r="P178" s="98"/>
      <c r="Q178" s="98"/>
      <c r="R178" s="98"/>
      <c r="S178" s="98"/>
      <c r="T178" s="98"/>
      <c r="U178" s="98"/>
      <c r="V178" s="98"/>
      <c r="W178" s="98"/>
      <c r="X178" s="96"/>
      <c r="Y178" s="85" t="str">
        <f t="shared" si="6"/>
        <v/>
      </c>
      <c r="Z178" s="79" t="str">
        <f t="shared" si="7"/>
        <v/>
      </c>
    </row>
    <row r="179" spans="2:26" ht="21" customHeight="1" x14ac:dyDescent="0.2">
      <c r="B179" s="209" t="str">
        <f t="shared" si="8"/>
        <v/>
      </c>
      <c r="C179" s="96"/>
      <c r="D179" s="104"/>
      <c r="E179" s="96"/>
      <c r="F179" s="96"/>
      <c r="G179" s="104"/>
      <c r="H179" s="96"/>
      <c r="I179" s="96"/>
      <c r="J179" s="96"/>
      <c r="K179" s="96"/>
      <c r="L179" s="98"/>
      <c r="M179" s="98"/>
      <c r="N179" s="97"/>
      <c r="O179" s="97"/>
      <c r="P179" s="98"/>
      <c r="Q179" s="98"/>
      <c r="R179" s="98"/>
      <c r="S179" s="98"/>
      <c r="T179" s="98"/>
      <c r="U179" s="98"/>
      <c r="V179" s="98"/>
      <c r="W179" s="98"/>
      <c r="X179" s="96"/>
      <c r="Y179" s="85" t="str">
        <f t="shared" si="6"/>
        <v/>
      </c>
      <c r="Z179" s="79" t="str">
        <f t="shared" si="7"/>
        <v/>
      </c>
    </row>
    <row r="180" spans="2:26" ht="21" customHeight="1" x14ac:dyDescent="0.2">
      <c r="B180" s="209" t="str">
        <f t="shared" si="8"/>
        <v/>
      </c>
      <c r="C180" s="96"/>
      <c r="D180" s="104"/>
      <c r="E180" s="96"/>
      <c r="F180" s="96"/>
      <c r="G180" s="104"/>
      <c r="H180" s="96"/>
      <c r="I180" s="96"/>
      <c r="J180" s="96"/>
      <c r="K180" s="96"/>
      <c r="L180" s="98"/>
      <c r="M180" s="98"/>
      <c r="N180" s="97"/>
      <c r="O180" s="97"/>
      <c r="P180" s="98"/>
      <c r="Q180" s="98"/>
      <c r="R180" s="98"/>
      <c r="S180" s="98"/>
      <c r="T180" s="98"/>
      <c r="U180" s="98"/>
      <c r="V180" s="98"/>
      <c r="W180" s="98"/>
      <c r="X180" s="96"/>
      <c r="Y180" s="85" t="str">
        <f t="shared" si="6"/>
        <v/>
      </c>
      <c r="Z180" s="79" t="str">
        <f t="shared" si="7"/>
        <v/>
      </c>
    </row>
    <row r="181" spans="2:26" ht="21" customHeight="1" x14ac:dyDescent="0.2">
      <c r="B181" s="209" t="str">
        <f t="shared" si="8"/>
        <v/>
      </c>
      <c r="C181" s="96"/>
      <c r="D181" s="104"/>
      <c r="E181" s="96"/>
      <c r="F181" s="96"/>
      <c r="G181" s="104"/>
      <c r="H181" s="96"/>
      <c r="I181" s="96"/>
      <c r="J181" s="96"/>
      <c r="K181" s="96"/>
      <c r="L181" s="98"/>
      <c r="M181" s="98"/>
      <c r="N181" s="97"/>
      <c r="O181" s="97"/>
      <c r="P181" s="98"/>
      <c r="Q181" s="98"/>
      <c r="R181" s="98"/>
      <c r="S181" s="98"/>
      <c r="T181" s="98"/>
      <c r="U181" s="98"/>
      <c r="V181" s="98"/>
      <c r="W181" s="98"/>
      <c r="X181" s="96"/>
      <c r="Y181" s="85" t="str">
        <f t="shared" si="6"/>
        <v/>
      </c>
      <c r="Z181" s="79" t="str">
        <f t="shared" si="7"/>
        <v/>
      </c>
    </row>
    <row r="182" spans="2:26" ht="21" customHeight="1" x14ac:dyDescent="0.2">
      <c r="B182" s="209" t="str">
        <f t="shared" si="8"/>
        <v/>
      </c>
      <c r="C182" s="96"/>
      <c r="D182" s="104"/>
      <c r="E182" s="96"/>
      <c r="F182" s="96"/>
      <c r="G182" s="104"/>
      <c r="H182" s="96"/>
      <c r="I182" s="96"/>
      <c r="J182" s="96"/>
      <c r="K182" s="96"/>
      <c r="L182" s="98"/>
      <c r="M182" s="98"/>
      <c r="N182" s="97"/>
      <c r="O182" s="97"/>
      <c r="P182" s="98"/>
      <c r="Q182" s="98"/>
      <c r="R182" s="98"/>
      <c r="S182" s="98"/>
      <c r="T182" s="98"/>
      <c r="U182" s="98"/>
      <c r="V182" s="98"/>
      <c r="W182" s="98"/>
      <c r="X182" s="96"/>
      <c r="Y182" s="85" t="str">
        <f t="shared" si="6"/>
        <v/>
      </c>
      <c r="Z182" s="79" t="str">
        <f t="shared" si="7"/>
        <v/>
      </c>
    </row>
    <row r="183" spans="2:26" ht="21" customHeight="1" x14ac:dyDescent="0.2">
      <c r="B183" s="209" t="str">
        <f t="shared" si="8"/>
        <v/>
      </c>
      <c r="C183" s="96"/>
      <c r="D183" s="104"/>
      <c r="E183" s="96"/>
      <c r="F183" s="96"/>
      <c r="G183" s="104"/>
      <c r="H183" s="96"/>
      <c r="I183" s="96"/>
      <c r="J183" s="96"/>
      <c r="K183" s="96"/>
      <c r="L183" s="98"/>
      <c r="M183" s="98"/>
      <c r="N183" s="97"/>
      <c r="O183" s="97"/>
      <c r="P183" s="98"/>
      <c r="Q183" s="98"/>
      <c r="R183" s="98"/>
      <c r="S183" s="98"/>
      <c r="T183" s="98"/>
      <c r="U183" s="98"/>
      <c r="V183" s="98"/>
      <c r="W183" s="98"/>
      <c r="X183" s="96"/>
      <c r="Y183" s="85" t="str">
        <f t="shared" si="6"/>
        <v/>
      </c>
      <c r="Z183" s="79" t="str">
        <f t="shared" si="7"/>
        <v/>
      </c>
    </row>
    <row r="184" spans="2:26" ht="21" customHeight="1" x14ac:dyDescent="0.2">
      <c r="B184" s="209" t="str">
        <f t="shared" si="8"/>
        <v/>
      </c>
      <c r="C184" s="96"/>
      <c r="D184" s="104"/>
      <c r="E184" s="96"/>
      <c r="F184" s="96"/>
      <c r="G184" s="104"/>
      <c r="H184" s="96"/>
      <c r="I184" s="96"/>
      <c r="J184" s="96"/>
      <c r="K184" s="96"/>
      <c r="L184" s="98"/>
      <c r="M184" s="98"/>
      <c r="N184" s="97"/>
      <c r="O184" s="97"/>
      <c r="P184" s="98"/>
      <c r="Q184" s="98"/>
      <c r="R184" s="98"/>
      <c r="S184" s="98"/>
      <c r="T184" s="98"/>
      <c r="U184" s="98"/>
      <c r="V184" s="98"/>
      <c r="W184" s="98"/>
      <c r="X184" s="96"/>
      <c r="Y184" s="85" t="str">
        <f t="shared" si="6"/>
        <v/>
      </c>
      <c r="Z184" s="79" t="str">
        <f t="shared" si="7"/>
        <v/>
      </c>
    </row>
    <row r="185" spans="2:26" ht="21" customHeight="1" x14ac:dyDescent="0.2">
      <c r="B185" s="209" t="str">
        <f t="shared" si="8"/>
        <v/>
      </c>
      <c r="C185" s="96"/>
      <c r="D185" s="104"/>
      <c r="E185" s="96"/>
      <c r="F185" s="96"/>
      <c r="G185" s="104"/>
      <c r="H185" s="96"/>
      <c r="I185" s="96"/>
      <c r="J185" s="96"/>
      <c r="K185" s="96"/>
      <c r="L185" s="98"/>
      <c r="M185" s="98"/>
      <c r="N185" s="97"/>
      <c r="O185" s="97"/>
      <c r="P185" s="98"/>
      <c r="Q185" s="98"/>
      <c r="R185" s="98"/>
      <c r="S185" s="98"/>
      <c r="T185" s="98"/>
      <c r="U185" s="98"/>
      <c r="V185" s="98"/>
      <c r="W185" s="98"/>
      <c r="X185" s="96"/>
      <c r="Y185" s="85" t="str">
        <f t="shared" si="6"/>
        <v/>
      </c>
      <c r="Z185" s="79" t="str">
        <f t="shared" si="7"/>
        <v/>
      </c>
    </row>
    <row r="186" spans="2:26" ht="21" customHeight="1" x14ac:dyDescent="0.2">
      <c r="B186" s="209" t="str">
        <f t="shared" si="8"/>
        <v/>
      </c>
      <c r="C186" s="96"/>
      <c r="D186" s="104"/>
      <c r="E186" s="96"/>
      <c r="F186" s="96"/>
      <c r="G186" s="104"/>
      <c r="H186" s="96"/>
      <c r="I186" s="96"/>
      <c r="J186" s="96"/>
      <c r="K186" s="96"/>
      <c r="L186" s="98"/>
      <c r="M186" s="98"/>
      <c r="N186" s="97"/>
      <c r="O186" s="97"/>
      <c r="P186" s="98"/>
      <c r="Q186" s="98"/>
      <c r="R186" s="98"/>
      <c r="S186" s="98"/>
      <c r="T186" s="98"/>
      <c r="U186" s="98"/>
      <c r="V186" s="98"/>
      <c r="W186" s="98"/>
      <c r="X186" s="96"/>
      <c r="Y186" s="85" t="str">
        <f t="shared" si="6"/>
        <v/>
      </c>
      <c r="Z186" s="79" t="str">
        <f t="shared" si="7"/>
        <v/>
      </c>
    </row>
    <row r="187" spans="2:26" ht="21" customHeight="1" x14ac:dyDescent="0.2">
      <c r="B187" s="209" t="str">
        <f t="shared" si="8"/>
        <v/>
      </c>
      <c r="C187" s="96"/>
      <c r="D187" s="104"/>
      <c r="E187" s="96"/>
      <c r="F187" s="96"/>
      <c r="G187" s="104"/>
      <c r="H187" s="96"/>
      <c r="I187" s="96"/>
      <c r="J187" s="96"/>
      <c r="K187" s="96"/>
      <c r="L187" s="98"/>
      <c r="M187" s="98"/>
      <c r="N187" s="97"/>
      <c r="O187" s="97"/>
      <c r="P187" s="98"/>
      <c r="Q187" s="98"/>
      <c r="R187" s="98"/>
      <c r="S187" s="98"/>
      <c r="T187" s="98"/>
      <c r="U187" s="98"/>
      <c r="V187" s="98"/>
      <c r="W187" s="98"/>
      <c r="X187" s="96"/>
      <c r="Y187" s="85" t="str">
        <f t="shared" si="6"/>
        <v/>
      </c>
      <c r="Z187" s="79" t="str">
        <f t="shared" si="7"/>
        <v/>
      </c>
    </row>
    <row r="188" spans="2:26" ht="21" customHeight="1" x14ac:dyDescent="0.2">
      <c r="B188" s="209" t="str">
        <f t="shared" si="8"/>
        <v/>
      </c>
      <c r="C188" s="96"/>
      <c r="D188" s="104"/>
      <c r="E188" s="96"/>
      <c r="F188" s="96"/>
      <c r="G188" s="104"/>
      <c r="H188" s="96"/>
      <c r="I188" s="96"/>
      <c r="J188" s="96"/>
      <c r="K188" s="96"/>
      <c r="L188" s="98"/>
      <c r="M188" s="98"/>
      <c r="N188" s="97"/>
      <c r="O188" s="97"/>
      <c r="P188" s="98"/>
      <c r="Q188" s="98"/>
      <c r="R188" s="98"/>
      <c r="S188" s="98"/>
      <c r="T188" s="98"/>
      <c r="U188" s="98"/>
      <c r="V188" s="98"/>
      <c r="W188" s="98"/>
      <c r="X188" s="96"/>
      <c r="Y188" s="85" t="str">
        <f t="shared" si="6"/>
        <v/>
      </c>
      <c r="Z188" s="79" t="str">
        <f t="shared" si="7"/>
        <v/>
      </c>
    </row>
    <row r="189" spans="2:26" ht="21" customHeight="1" x14ac:dyDescent="0.2">
      <c r="B189" s="209" t="str">
        <f t="shared" si="8"/>
        <v/>
      </c>
      <c r="C189" s="96"/>
      <c r="D189" s="104"/>
      <c r="E189" s="96"/>
      <c r="F189" s="96"/>
      <c r="G189" s="104"/>
      <c r="H189" s="96"/>
      <c r="I189" s="96"/>
      <c r="J189" s="96"/>
      <c r="K189" s="96"/>
      <c r="L189" s="98"/>
      <c r="M189" s="98"/>
      <c r="N189" s="97"/>
      <c r="O189" s="97"/>
      <c r="P189" s="98"/>
      <c r="Q189" s="98"/>
      <c r="R189" s="98"/>
      <c r="S189" s="98"/>
      <c r="T189" s="98"/>
      <c r="U189" s="98"/>
      <c r="V189" s="98"/>
      <c r="W189" s="98"/>
      <c r="X189" s="96"/>
      <c r="Y189" s="85" t="str">
        <f t="shared" si="6"/>
        <v/>
      </c>
      <c r="Z189" s="79" t="str">
        <f t="shared" si="7"/>
        <v/>
      </c>
    </row>
    <row r="190" spans="2:26" ht="21" customHeight="1" x14ac:dyDescent="0.2">
      <c r="B190" s="209" t="str">
        <f t="shared" si="8"/>
        <v/>
      </c>
      <c r="C190" s="96"/>
      <c r="D190" s="104"/>
      <c r="E190" s="96"/>
      <c r="F190" s="96"/>
      <c r="G190" s="104"/>
      <c r="H190" s="96"/>
      <c r="I190" s="96"/>
      <c r="J190" s="96"/>
      <c r="K190" s="96"/>
      <c r="L190" s="98"/>
      <c r="M190" s="98"/>
      <c r="N190" s="97"/>
      <c r="O190" s="97"/>
      <c r="P190" s="98"/>
      <c r="Q190" s="98"/>
      <c r="R190" s="98"/>
      <c r="S190" s="98"/>
      <c r="T190" s="98"/>
      <c r="U190" s="98"/>
      <c r="V190" s="98"/>
      <c r="W190" s="98"/>
      <c r="X190" s="96"/>
      <c r="Y190" s="85" t="str">
        <f t="shared" si="6"/>
        <v/>
      </c>
      <c r="Z190" s="79" t="str">
        <f t="shared" si="7"/>
        <v/>
      </c>
    </row>
    <row r="191" spans="2:26" ht="21" customHeight="1" x14ac:dyDescent="0.2">
      <c r="B191" s="209" t="str">
        <f t="shared" si="8"/>
        <v/>
      </c>
      <c r="C191" s="96"/>
      <c r="D191" s="104"/>
      <c r="E191" s="96"/>
      <c r="F191" s="96"/>
      <c r="G191" s="104"/>
      <c r="H191" s="96"/>
      <c r="I191" s="96"/>
      <c r="J191" s="96"/>
      <c r="K191" s="96"/>
      <c r="L191" s="98"/>
      <c r="M191" s="98"/>
      <c r="N191" s="97"/>
      <c r="O191" s="97"/>
      <c r="P191" s="98"/>
      <c r="Q191" s="98"/>
      <c r="R191" s="98"/>
      <c r="S191" s="98"/>
      <c r="T191" s="98"/>
      <c r="U191" s="98"/>
      <c r="V191" s="98"/>
      <c r="W191" s="98"/>
      <c r="X191" s="96"/>
      <c r="Y191" s="85" t="str">
        <f t="shared" si="6"/>
        <v/>
      </c>
      <c r="Z191" s="79" t="str">
        <f t="shared" si="7"/>
        <v/>
      </c>
    </row>
    <row r="192" spans="2:26" ht="21" customHeight="1" x14ac:dyDescent="0.2">
      <c r="B192" s="209" t="str">
        <f t="shared" si="8"/>
        <v/>
      </c>
      <c r="C192" s="96"/>
      <c r="D192" s="104"/>
      <c r="E192" s="96"/>
      <c r="F192" s="96"/>
      <c r="G192" s="104"/>
      <c r="H192" s="96"/>
      <c r="I192" s="96"/>
      <c r="J192" s="96"/>
      <c r="K192" s="96"/>
      <c r="L192" s="98"/>
      <c r="M192" s="98"/>
      <c r="N192" s="97"/>
      <c r="O192" s="97"/>
      <c r="P192" s="98"/>
      <c r="Q192" s="98"/>
      <c r="R192" s="98"/>
      <c r="S192" s="98"/>
      <c r="T192" s="98"/>
      <c r="U192" s="98"/>
      <c r="V192" s="98"/>
      <c r="W192" s="98"/>
      <c r="X192" s="96"/>
      <c r="Y192" s="85" t="str">
        <f t="shared" si="6"/>
        <v/>
      </c>
      <c r="Z192" s="79" t="str">
        <f t="shared" si="7"/>
        <v/>
      </c>
    </row>
    <row r="193" spans="2:26" ht="21" customHeight="1" x14ac:dyDescent="0.2">
      <c r="B193" s="209" t="str">
        <f t="shared" si="8"/>
        <v/>
      </c>
      <c r="C193" s="96"/>
      <c r="D193" s="104"/>
      <c r="E193" s="96"/>
      <c r="F193" s="96"/>
      <c r="G193" s="104"/>
      <c r="H193" s="96"/>
      <c r="I193" s="96"/>
      <c r="J193" s="96"/>
      <c r="K193" s="96"/>
      <c r="L193" s="98"/>
      <c r="M193" s="98"/>
      <c r="N193" s="97"/>
      <c r="O193" s="97"/>
      <c r="P193" s="98"/>
      <c r="Q193" s="98"/>
      <c r="R193" s="98"/>
      <c r="S193" s="98"/>
      <c r="T193" s="98"/>
      <c r="U193" s="98"/>
      <c r="V193" s="98"/>
      <c r="W193" s="98"/>
      <c r="X193" s="96"/>
      <c r="Y193" s="85" t="str">
        <f t="shared" si="6"/>
        <v/>
      </c>
      <c r="Z193" s="79" t="str">
        <f t="shared" si="7"/>
        <v/>
      </c>
    </row>
    <row r="194" spans="2:26" ht="21" customHeight="1" x14ac:dyDescent="0.2">
      <c r="B194" s="209" t="str">
        <f t="shared" si="8"/>
        <v/>
      </c>
      <c r="C194" s="96"/>
      <c r="D194" s="104"/>
      <c r="E194" s="96"/>
      <c r="F194" s="96"/>
      <c r="G194" s="104"/>
      <c r="H194" s="96"/>
      <c r="I194" s="96"/>
      <c r="J194" s="96"/>
      <c r="K194" s="96"/>
      <c r="L194" s="98"/>
      <c r="M194" s="98"/>
      <c r="N194" s="97"/>
      <c r="O194" s="97"/>
      <c r="P194" s="98"/>
      <c r="Q194" s="98"/>
      <c r="R194" s="98"/>
      <c r="S194" s="98"/>
      <c r="T194" s="98"/>
      <c r="U194" s="98"/>
      <c r="V194" s="98"/>
      <c r="W194" s="98"/>
      <c r="X194" s="96"/>
      <c r="Y194" s="85" t="str">
        <f t="shared" si="6"/>
        <v/>
      </c>
      <c r="Z194" s="79" t="str">
        <f t="shared" si="7"/>
        <v/>
      </c>
    </row>
    <row r="195" spans="2:26" ht="21" customHeight="1" x14ac:dyDescent="0.2">
      <c r="B195" s="209" t="str">
        <f t="shared" si="8"/>
        <v/>
      </c>
      <c r="C195" s="96"/>
      <c r="D195" s="104"/>
      <c r="E195" s="96"/>
      <c r="F195" s="96"/>
      <c r="G195" s="104"/>
      <c r="H195" s="96"/>
      <c r="I195" s="96"/>
      <c r="J195" s="96"/>
      <c r="K195" s="96"/>
      <c r="L195" s="98"/>
      <c r="M195" s="98"/>
      <c r="N195" s="97"/>
      <c r="O195" s="97"/>
      <c r="P195" s="98"/>
      <c r="Q195" s="98"/>
      <c r="R195" s="98"/>
      <c r="S195" s="98"/>
      <c r="T195" s="98"/>
      <c r="U195" s="98"/>
      <c r="V195" s="98"/>
      <c r="W195" s="98"/>
      <c r="X195" s="96"/>
      <c r="Y195" s="85" t="str">
        <f t="shared" si="6"/>
        <v/>
      </c>
      <c r="Z195" s="79" t="str">
        <f t="shared" si="7"/>
        <v/>
      </c>
    </row>
    <row r="196" spans="2:26" ht="21" customHeight="1" x14ac:dyDescent="0.2">
      <c r="B196" s="209" t="str">
        <f t="shared" si="8"/>
        <v/>
      </c>
      <c r="C196" s="96"/>
      <c r="D196" s="104"/>
      <c r="E196" s="96"/>
      <c r="F196" s="96"/>
      <c r="G196" s="104"/>
      <c r="H196" s="96"/>
      <c r="I196" s="96"/>
      <c r="J196" s="96"/>
      <c r="K196" s="96"/>
      <c r="L196" s="98"/>
      <c r="M196" s="98"/>
      <c r="N196" s="97"/>
      <c r="O196" s="97"/>
      <c r="P196" s="98"/>
      <c r="Q196" s="98"/>
      <c r="R196" s="98"/>
      <c r="S196" s="98"/>
      <c r="T196" s="98"/>
      <c r="U196" s="98"/>
      <c r="V196" s="98"/>
      <c r="W196" s="98"/>
      <c r="X196" s="96"/>
      <c r="Y196" s="85" t="str">
        <f t="shared" si="6"/>
        <v/>
      </c>
      <c r="Z196" s="79" t="str">
        <f t="shared" si="7"/>
        <v/>
      </c>
    </row>
    <row r="197" spans="2:26" ht="21" customHeight="1" x14ac:dyDescent="0.2">
      <c r="B197" s="209" t="str">
        <f t="shared" si="8"/>
        <v/>
      </c>
      <c r="C197" s="96"/>
      <c r="D197" s="104"/>
      <c r="E197" s="96"/>
      <c r="F197" s="96"/>
      <c r="G197" s="104"/>
      <c r="H197" s="96"/>
      <c r="I197" s="96"/>
      <c r="J197" s="96"/>
      <c r="K197" s="96"/>
      <c r="L197" s="98"/>
      <c r="M197" s="98"/>
      <c r="N197" s="97"/>
      <c r="O197" s="97"/>
      <c r="P197" s="98"/>
      <c r="Q197" s="98"/>
      <c r="R197" s="98"/>
      <c r="S197" s="98"/>
      <c r="T197" s="98"/>
      <c r="U197" s="98"/>
      <c r="V197" s="98"/>
      <c r="W197" s="98"/>
      <c r="X197" s="96"/>
      <c r="Y197" s="85" t="str">
        <f t="shared" si="6"/>
        <v/>
      </c>
      <c r="Z197" s="79" t="str">
        <f t="shared" si="7"/>
        <v/>
      </c>
    </row>
    <row r="198" spans="2:26" ht="21" customHeight="1" x14ac:dyDescent="0.2">
      <c r="B198" s="209" t="str">
        <f t="shared" si="8"/>
        <v/>
      </c>
      <c r="C198" s="96"/>
      <c r="D198" s="104"/>
      <c r="E198" s="96"/>
      <c r="F198" s="96"/>
      <c r="G198" s="104"/>
      <c r="H198" s="96"/>
      <c r="I198" s="96"/>
      <c r="J198" s="96"/>
      <c r="K198" s="96"/>
      <c r="L198" s="98"/>
      <c r="M198" s="98"/>
      <c r="N198" s="97"/>
      <c r="O198" s="97"/>
      <c r="P198" s="98"/>
      <c r="Q198" s="98"/>
      <c r="R198" s="98"/>
      <c r="S198" s="98"/>
      <c r="T198" s="98"/>
      <c r="U198" s="98"/>
      <c r="V198" s="98"/>
      <c r="W198" s="98"/>
      <c r="X198" s="96"/>
      <c r="Y198" s="85" t="str">
        <f t="shared" si="6"/>
        <v/>
      </c>
      <c r="Z198" s="79" t="str">
        <f t="shared" si="7"/>
        <v/>
      </c>
    </row>
    <row r="199" spans="2:26" ht="21" customHeight="1" x14ac:dyDescent="0.2">
      <c r="B199" s="209" t="str">
        <f t="shared" si="8"/>
        <v/>
      </c>
      <c r="C199" s="96"/>
      <c r="D199" s="104"/>
      <c r="E199" s="96"/>
      <c r="F199" s="96"/>
      <c r="G199" s="104"/>
      <c r="H199" s="96"/>
      <c r="I199" s="96"/>
      <c r="J199" s="96"/>
      <c r="K199" s="96"/>
      <c r="L199" s="98"/>
      <c r="M199" s="98"/>
      <c r="N199" s="97"/>
      <c r="O199" s="97"/>
      <c r="P199" s="98"/>
      <c r="Q199" s="98"/>
      <c r="R199" s="98"/>
      <c r="S199" s="98"/>
      <c r="T199" s="98"/>
      <c r="U199" s="98"/>
      <c r="V199" s="98"/>
      <c r="W199" s="98"/>
      <c r="X199" s="96"/>
      <c r="Y199" s="85" t="str">
        <f t="shared" si="6"/>
        <v/>
      </c>
      <c r="Z199" s="79" t="str">
        <f t="shared" si="7"/>
        <v/>
      </c>
    </row>
    <row r="200" spans="2:26" ht="21" customHeight="1" x14ac:dyDescent="0.2">
      <c r="B200" s="209" t="str">
        <f t="shared" si="8"/>
        <v/>
      </c>
      <c r="C200" s="96"/>
      <c r="D200" s="104"/>
      <c r="E200" s="96"/>
      <c r="F200" s="96"/>
      <c r="G200" s="104"/>
      <c r="H200" s="96"/>
      <c r="I200" s="96"/>
      <c r="J200" s="96"/>
      <c r="K200" s="96"/>
      <c r="L200" s="98"/>
      <c r="M200" s="98"/>
      <c r="N200" s="97"/>
      <c r="O200" s="97"/>
      <c r="P200" s="98"/>
      <c r="Q200" s="98"/>
      <c r="R200" s="98"/>
      <c r="S200" s="98"/>
      <c r="T200" s="98"/>
      <c r="U200" s="98"/>
      <c r="V200" s="98"/>
      <c r="W200" s="98"/>
      <c r="X200" s="96"/>
      <c r="Y200" s="85" t="str">
        <f t="shared" si="6"/>
        <v/>
      </c>
      <c r="Z200" s="79" t="str">
        <f t="shared" si="7"/>
        <v/>
      </c>
    </row>
    <row r="201" spans="2:26" ht="21" customHeight="1" x14ac:dyDescent="0.2">
      <c r="B201" s="209" t="str">
        <f t="shared" si="8"/>
        <v/>
      </c>
      <c r="C201" s="96"/>
      <c r="D201" s="104"/>
      <c r="E201" s="96"/>
      <c r="F201" s="96"/>
      <c r="G201" s="104"/>
      <c r="H201" s="96"/>
      <c r="I201" s="96"/>
      <c r="J201" s="96"/>
      <c r="K201" s="96"/>
      <c r="L201" s="98"/>
      <c r="M201" s="98"/>
      <c r="N201" s="97"/>
      <c r="O201" s="97"/>
      <c r="P201" s="98"/>
      <c r="Q201" s="98"/>
      <c r="R201" s="98"/>
      <c r="S201" s="98"/>
      <c r="T201" s="98"/>
      <c r="U201" s="98"/>
      <c r="V201" s="98"/>
      <c r="W201" s="98"/>
      <c r="X201" s="96"/>
      <c r="Y201" s="85" t="str">
        <f t="shared" si="6"/>
        <v/>
      </c>
      <c r="Z201" s="79" t="str">
        <f t="shared" si="7"/>
        <v/>
      </c>
    </row>
    <row r="202" spans="2:26" ht="21" customHeight="1" x14ac:dyDescent="0.2">
      <c r="B202" s="209" t="str">
        <f t="shared" si="8"/>
        <v/>
      </c>
      <c r="C202" s="96"/>
      <c r="D202" s="104"/>
      <c r="E202" s="96"/>
      <c r="F202" s="96"/>
      <c r="G202" s="104"/>
      <c r="H202" s="96"/>
      <c r="I202" s="96"/>
      <c r="J202" s="96"/>
      <c r="K202" s="96"/>
      <c r="L202" s="98"/>
      <c r="M202" s="98"/>
      <c r="N202" s="97"/>
      <c r="O202" s="97"/>
      <c r="P202" s="98"/>
      <c r="Q202" s="98"/>
      <c r="R202" s="98"/>
      <c r="S202" s="98"/>
      <c r="T202" s="98"/>
      <c r="U202" s="98"/>
      <c r="V202" s="98"/>
      <c r="W202" s="98"/>
      <c r="X202" s="96"/>
      <c r="Y202" s="85" t="str">
        <f t="shared" si="6"/>
        <v/>
      </c>
      <c r="Z202" s="79" t="str">
        <f t="shared" si="7"/>
        <v/>
      </c>
    </row>
    <row r="203" spans="2:26" ht="21" customHeight="1" x14ac:dyDescent="0.2">
      <c r="B203" s="209" t="str">
        <f t="shared" si="8"/>
        <v/>
      </c>
      <c r="C203" s="96"/>
      <c r="D203" s="104"/>
      <c r="E203" s="96"/>
      <c r="F203" s="96"/>
      <c r="G203" s="104"/>
      <c r="H203" s="96"/>
      <c r="I203" s="96"/>
      <c r="J203" s="96"/>
      <c r="K203" s="96"/>
      <c r="L203" s="98"/>
      <c r="M203" s="98"/>
      <c r="N203" s="97"/>
      <c r="O203" s="97"/>
      <c r="P203" s="98"/>
      <c r="Q203" s="98"/>
      <c r="R203" s="98"/>
      <c r="S203" s="98"/>
      <c r="T203" s="98"/>
      <c r="U203" s="98"/>
      <c r="V203" s="98"/>
      <c r="W203" s="98"/>
      <c r="X203" s="96"/>
      <c r="Y203" s="85" t="str">
        <f t="shared" si="6"/>
        <v/>
      </c>
      <c r="Z203" s="79" t="str">
        <f t="shared" si="7"/>
        <v/>
      </c>
    </row>
    <row r="204" spans="2:26" ht="21" customHeight="1" x14ac:dyDescent="0.2">
      <c r="B204" s="209" t="str">
        <f t="shared" si="8"/>
        <v/>
      </c>
      <c r="C204" s="96"/>
      <c r="D204" s="104"/>
      <c r="E204" s="96"/>
      <c r="F204" s="96"/>
      <c r="G204" s="104"/>
      <c r="H204" s="96"/>
      <c r="I204" s="96"/>
      <c r="J204" s="96"/>
      <c r="K204" s="96"/>
      <c r="L204" s="98"/>
      <c r="M204" s="98"/>
      <c r="N204" s="97"/>
      <c r="O204" s="97"/>
      <c r="P204" s="98"/>
      <c r="Q204" s="98"/>
      <c r="R204" s="98"/>
      <c r="S204" s="98"/>
      <c r="T204" s="98"/>
      <c r="U204" s="98"/>
      <c r="V204" s="98"/>
      <c r="W204" s="98"/>
      <c r="X204" s="96"/>
      <c r="Y204" s="85" t="str">
        <f t="shared" ref="Y204:Y267" si="9">IF(Z204&lt;&gt;"","Erreur","")</f>
        <v/>
      </c>
      <c r="Z204" s="79" t="str">
        <f t="shared" ref="Z204:Z267" si="10">IF(AND(B204&lt;&gt;"",OR(C204="",E204="",F204="",I204="",J204="",K204="",X204="")),"Veuillez compléter les informations d'identification du contrat de prêt ou de la mise en pension du titre.",IF(AND(B204&lt;&gt;"",G204&lt;&gt;"",H204=""),"Veuillez compléter la colonne C0060 Type de code.",IF(AND(B204&lt;&gt;"",H204=""),"Veuillez sélectionner Total/NA dans la liste de la colonne C0060 si vous n'avez rien à déclarer.","")))</f>
        <v/>
      </c>
    </row>
    <row r="205" spans="2:26" ht="21" customHeight="1" x14ac:dyDescent="0.2">
      <c r="B205" s="209" t="str">
        <f t="shared" ref="B205:B268" si="11">IF(COUNTA(C205:X205)&gt;0,B204+1,"")</f>
        <v/>
      </c>
      <c r="C205" s="96"/>
      <c r="D205" s="104"/>
      <c r="E205" s="96"/>
      <c r="F205" s="96"/>
      <c r="G205" s="104"/>
      <c r="H205" s="96"/>
      <c r="I205" s="96"/>
      <c r="J205" s="96"/>
      <c r="K205" s="96"/>
      <c r="L205" s="98"/>
      <c r="M205" s="98"/>
      <c r="N205" s="97"/>
      <c r="O205" s="97"/>
      <c r="P205" s="98"/>
      <c r="Q205" s="98"/>
      <c r="R205" s="98"/>
      <c r="S205" s="98"/>
      <c r="T205" s="98"/>
      <c r="U205" s="98"/>
      <c r="V205" s="98"/>
      <c r="W205" s="98"/>
      <c r="X205" s="96"/>
      <c r="Y205" s="85" t="str">
        <f t="shared" si="9"/>
        <v/>
      </c>
      <c r="Z205" s="79" t="str">
        <f t="shared" si="10"/>
        <v/>
      </c>
    </row>
    <row r="206" spans="2:26" ht="21" customHeight="1" x14ac:dyDescent="0.2">
      <c r="B206" s="209" t="str">
        <f t="shared" si="11"/>
        <v/>
      </c>
      <c r="C206" s="96"/>
      <c r="D206" s="104"/>
      <c r="E206" s="96"/>
      <c r="F206" s="96"/>
      <c r="G206" s="104"/>
      <c r="H206" s="96"/>
      <c r="I206" s="96"/>
      <c r="J206" s="96"/>
      <c r="K206" s="96"/>
      <c r="L206" s="98"/>
      <c r="M206" s="98"/>
      <c r="N206" s="97"/>
      <c r="O206" s="97"/>
      <c r="P206" s="98"/>
      <c r="Q206" s="98"/>
      <c r="R206" s="98"/>
      <c r="S206" s="98"/>
      <c r="T206" s="98"/>
      <c r="U206" s="98"/>
      <c r="V206" s="98"/>
      <c r="W206" s="98"/>
      <c r="X206" s="96"/>
      <c r="Y206" s="85" t="str">
        <f t="shared" si="9"/>
        <v/>
      </c>
      <c r="Z206" s="79" t="str">
        <f t="shared" si="10"/>
        <v/>
      </c>
    </row>
    <row r="207" spans="2:26" ht="21" customHeight="1" x14ac:dyDescent="0.2">
      <c r="B207" s="209" t="str">
        <f t="shared" si="11"/>
        <v/>
      </c>
      <c r="C207" s="96"/>
      <c r="D207" s="104"/>
      <c r="E207" s="96"/>
      <c r="F207" s="96"/>
      <c r="G207" s="104"/>
      <c r="H207" s="96"/>
      <c r="I207" s="96"/>
      <c r="J207" s="96"/>
      <c r="K207" s="96"/>
      <c r="L207" s="98"/>
      <c r="M207" s="98"/>
      <c r="N207" s="97"/>
      <c r="O207" s="97"/>
      <c r="P207" s="98"/>
      <c r="Q207" s="98"/>
      <c r="R207" s="98"/>
      <c r="S207" s="98"/>
      <c r="T207" s="98"/>
      <c r="U207" s="98"/>
      <c r="V207" s="98"/>
      <c r="W207" s="98"/>
      <c r="X207" s="96"/>
      <c r="Y207" s="85" t="str">
        <f t="shared" si="9"/>
        <v/>
      </c>
      <c r="Z207" s="79" t="str">
        <f t="shared" si="10"/>
        <v/>
      </c>
    </row>
    <row r="208" spans="2:26" ht="21" customHeight="1" x14ac:dyDescent="0.2">
      <c r="B208" s="209" t="str">
        <f t="shared" si="11"/>
        <v/>
      </c>
      <c r="C208" s="96"/>
      <c r="D208" s="104"/>
      <c r="E208" s="96"/>
      <c r="F208" s="96"/>
      <c r="G208" s="104"/>
      <c r="H208" s="96"/>
      <c r="I208" s="96"/>
      <c r="J208" s="96"/>
      <c r="K208" s="96"/>
      <c r="L208" s="98"/>
      <c r="M208" s="98"/>
      <c r="N208" s="97"/>
      <c r="O208" s="97"/>
      <c r="P208" s="98"/>
      <c r="Q208" s="98"/>
      <c r="R208" s="98"/>
      <c r="S208" s="98"/>
      <c r="T208" s="98"/>
      <c r="U208" s="98"/>
      <c r="V208" s="98"/>
      <c r="W208" s="98"/>
      <c r="X208" s="96"/>
      <c r="Y208" s="85" t="str">
        <f t="shared" si="9"/>
        <v/>
      </c>
      <c r="Z208" s="79" t="str">
        <f t="shared" si="10"/>
        <v/>
      </c>
    </row>
    <row r="209" spans="2:26" ht="21" customHeight="1" x14ac:dyDescent="0.2">
      <c r="B209" s="209" t="str">
        <f t="shared" si="11"/>
        <v/>
      </c>
      <c r="C209" s="96"/>
      <c r="D209" s="104"/>
      <c r="E209" s="96"/>
      <c r="F209" s="96"/>
      <c r="G209" s="104"/>
      <c r="H209" s="96"/>
      <c r="I209" s="96"/>
      <c r="J209" s="96"/>
      <c r="K209" s="96"/>
      <c r="L209" s="98"/>
      <c r="M209" s="98"/>
      <c r="N209" s="97"/>
      <c r="O209" s="97"/>
      <c r="P209" s="98"/>
      <c r="Q209" s="98"/>
      <c r="R209" s="98"/>
      <c r="S209" s="98"/>
      <c r="T209" s="98"/>
      <c r="U209" s="98"/>
      <c r="V209" s="98"/>
      <c r="W209" s="98"/>
      <c r="X209" s="96"/>
      <c r="Y209" s="85" t="str">
        <f t="shared" si="9"/>
        <v/>
      </c>
      <c r="Z209" s="79" t="str">
        <f t="shared" si="10"/>
        <v/>
      </c>
    </row>
    <row r="210" spans="2:26" ht="21" customHeight="1" x14ac:dyDescent="0.2">
      <c r="B210" s="209" t="str">
        <f t="shared" si="11"/>
        <v/>
      </c>
      <c r="C210" s="96"/>
      <c r="D210" s="104"/>
      <c r="E210" s="96"/>
      <c r="F210" s="96"/>
      <c r="G210" s="104"/>
      <c r="H210" s="96"/>
      <c r="I210" s="96"/>
      <c r="J210" s="96"/>
      <c r="K210" s="96"/>
      <c r="L210" s="98"/>
      <c r="M210" s="98"/>
      <c r="N210" s="97"/>
      <c r="O210" s="97"/>
      <c r="P210" s="98"/>
      <c r="Q210" s="98"/>
      <c r="R210" s="98"/>
      <c r="S210" s="98"/>
      <c r="T210" s="98"/>
      <c r="U210" s="98"/>
      <c r="V210" s="98"/>
      <c r="W210" s="98"/>
      <c r="X210" s="96"/>
      <c r="Y210" s="85" t="str">
        <f t="shared" si="9"/>
        <v/>
      </c>
      <c r="Z210" s="79" t="str">
        <f t="shared" si="10"/>
        <v/>
      </c>
    </row>
    <row r="211" spans="2:26" ht="21" customHeight="1" x14ac:dyDescent="0.2">
      <c r="B211" s="209" t="str">
        <f t="shared" si="11"/>
        <v/>
      </c>
      <c r="C211" s="96"/>
      <c r="D211" s="104"/>
      <c r="E211" s="96"/>
      <c r="F211" s="96"/>
      <c r="G211" s="104"/>
      <c r="H211" s="96"/>
      <c r="I211" s="96"/>
      <c r="J211" s="96"/>
      <c r="K211" s="96"/>
      <c r="L211" s="98"/>
      <c r="M211" s="98"/>
      <c r="N211" s="97"/>
      <c r="O211" s="97"/>
      <c r="P211" s="98"/>
      <c r="Q211" s="98"/>
      <c r="R211" s="98"/>
      <c r="S211" s="98"/>
      <c r="T211" s="98"/>
      <c r="U211" s="98"/>
      <c r="V211" s="98"/>
      <c r="W211" s="98"/>
      <c r="X211" s="96"/>
      <c r="Y211" s="85" t="str">
        <f t="shared" si="9"/>
        <v/>
      </c>
      <c r="Z211" s="79" t="str">
        <f t="shared" si="10"/>
        <v/>
      </c>
    </row>
    <row r="212" spans="2:26" ht="21" customHeight="1" x14ac:dyDescent="0.2">
      <c r="B212" s="209" t="str">
        <f t="shared" si="11"/>
        <v/>
      </c>
      <c r="C212" s="96"/>
      <c r="D212" s="104"/>
      <c r="E212" s="96"/>
      <c r="F212" s="96"/>
      <c r="G212" s="104"/>
      <c r="H212" s="96"/>
      <c r="I212" s="96"/>
      <c r="J212" s="96"/>
      <c r="K212" s="96"/>
      <c r="L212" s="98"/>
      <c r="M212" s="98"/>
      <c r="N212" s="97"/>
      <c r="O212" s="97"/>
      <c r="P212" s="98"/>
      <c r="Q212" s="98"/>
      <c r="R212" s="98"/>
      <c r="S212" s="98"/>
      <c r="T212" s="98"/>
      <c r="U212" s="98"/>
      <c r="V212" s="98"/>
      <c r="W212" s="98"/>
      <c r="X212" s="96"/>
      <c r="Y212" s="85" t="str">
        <f t="shared" si="9"/>
        <v/>
      </c>
      <c r="Z212" s="79" t="str">
        <f t="shared" si="10"/>
        <v/>
      </c>
    </row>
    <row r="213" spans="2:26" ht="21" customHeight="1" x14ac:dyDescent="0.2">
      <c r="B213" s="209" t="str">
        <f t="shared" si="11"/>
        <v/>
      </c>
      <c r="C213" s="96"/>
      <c r="D213" s="104"/>
      <c r="E213" s="96"/>
      <c r="F213" s="96"/>
      <c r="G213" s="104"/>
      <c r="H213" s="96"/>
      <c r="I213" s="96"/>
      <c r="J213" s="96"/>
      <c r="K213" s="96"/>
      <c r="L213" s="98"/>
      <c r="M213" s="98"/>
      <c r="N213" s="97"/>
      <c r="O213" s="97"/>
      <c r="P213" s="98"/>
      <c r="Q213" s="98"/>
      <c r="R213" s="98"/>
      <c r="S213" s="98"/>
      <c r="T213" s="98"/>
      <c r="U213" s="98"/>
      <c r="V213" s="98"/>
      <c r="W213" s="98"/>
      <c r="X213" s="96"/>
      <c r="Y213" s="85" t="str">
        <f t="shared" si="9"/>
        <v/>
      </c>
      <c r="Z213" s="79" t="str">
        <f t="shared" si="10"/>
        <v/>
      </c>
    </row>
    <row r="214" spans="2:26" ht="21" customHeight="1" x14ac:dyDescent="0.2">
      <c r="B214" s="209" t="str">
        <f t="shared" si="11"/>
        <v/>
      </c>
      <c r="C214" s="96"/>
      <c r="D214" s="104"/>
      <c r="E214" s="96"/>
      <c r="F214" s="96"/>
      <c r="G214" s="104"/>
      <c r="H214" s="96"/>
      <c r="I214" s="96"/>
      <c r="J214" s="96"/>
      <c r="K214" s="96"/>
      <c r="L214" s="98"/>
      <c r="M214" s="98"/>
      <c r="N214" s="97"/>
      <c r="O214" s="97"/>
      <c r="P214" s="98"/>
      <c r="Q214" s="98"/>
      <c r="R214" s="98"/>
      <c r="S214" s="98"/>
      <c r="T214" s="98"/>
      <c r="U214" s="98"/>
      <c r="V214" s="98"/>
      <c r="W214" s="98"/>
      <c r="X214" s="96"/>
      <c r="Y214" s="85" t="str">
        <f t="shared" si="9"/>
        <v/>
      </c>
      <c r="Z214" s="79" t="str">
        <f t="shared" si="10"/>
        <v/>
      </c>
    </row>
    <row r="215" spans="2:26" ht="21" customHeight="1" x14ac:dyDescent="0.2">
      <c r="B215" s="209" t="str">
        <f t="shared" si="11"/>
        <v/>
      </c>
      <c r="C215" s="96"/>
      <c r="D215" s="104"/>
      <c r="E215" s="96"/>
      <c r="F215" s="96"/>
      <c r="G215" s="104"/>
      <c r="H215" s="96"/>
      <c r="I215" s="96"/>
      <c r="J215" s="96"/>
      <c r="K215" s="96"/>
      <c r="L215" s="98"/>
      <c r="M215" s="98"/>
      <c r="N215" s="97"/>
      <c r="O215" s="97"/>
      <c r="P215" s="98"/>
      <c r="Q215" s="98"/>
      <c r="R215" s="98"/>
      <c r="S215" s="98"/>
      <c r="T215" s="98"/>
      <c r="U215" s="98"/>
      <c r="V215" s="98"/>
      <c r="W215" s="98"/>
      <c r="X215" s="96"/>
      <c r="Y215" s="85" t="str">
        <f t="shared" si="9"/>
        <v/>
      </c>
      <c r="Z215" s="79" t="str">
        <f t="shared" si="10"/>
        <v/>
      </c>
    </row>
    <row r="216" spans="2:26" ht="21" customHeight="1" x14ac:dyDescent="0.2">
      <c r="B216" s="209" t="str">
        <f t="shared" si="11"/>
        <v/>
      </c>
      <c r="C216" s="96"/>
      <c r="D216" s="104"/>
      <c r="E216" s="96"/>
      <c r="F216" s="96"/>
      <c r="G216" s="104"/>
      <c r="H216" s="96"/>
      <c r="I216" s="96"/>
      <c r="J216" s="96"/>
      <c r="K216" s="96"/>
      <c r="L216" s="98"/>
      <c r="M216" s="98"/>
      <c r="N216" s="97"/>
      <c r="O216" s="97"/>
      <c r="P216" s="98"/>
      <c r="Q216" s="98"/>
      <c r="R216" s="98"/>
      <c r="S216" s="98"/>
      <c r="T216" s="98"/>
      <c r="U216" s="98"/>
      <c r="V216" s="98"/>
      <c r="W216" s="98"/>
      <c r="X216" s="96"/>
      <c r="Y216" s="85" t="str">
        <f t="shared" si="9"/>
        <v/>
      </c>
      <c r="Z216" s="79" t="str">
        <f t="shared" si="10"/>
        <v/>
      </c>
    </row>
    <row r="217" spans="2:26" ht="21" customHeight="1" x14ac:dyDescent="0.2">
      <c r="B217" s="209" t="str">
        <f t="shared" si="11"/>
        <v/>
      </c>
      <c r="C217" s="96"/>
      <c r="D217" s="104"/>
      <c r="E217" s="96"/>
      <c r="F217" s="96"/>
      <c r="G217" s="104"/>
      <c r="H217" s="96"/>
      <c r="I217" s="96"/>
      <c r="J217" s="96"/>
      <c r="K217" s="96"/>
      <c r="L217" s="98"/>
      <c r="M217" s="98"/>
      <c r="N217" s="97"/>
      <c r="O217" s="97"/>
      <c r="P217" s="98"/>
      <c r="Q217" s="98"/>
      <c r="R217" s="98"/>
      <c r="S217" s="98"/>
      <c r="T217" s="98"/>
      <c r="U217" s="98"/>
      <c r="V217" s="98"/>
      <c r="W217" s="98"/>
      <c r="X217" s="96"/>
      <c r="Y217" s="85" t="str">
        <f t="shared" si="9"/>
        <v/>
      </c>
      <c r="Z217" s="79" t="str">
        <f t="shared" si="10"/>
        <v/>
      </c>
    </row>
    <row r="218" spans="2:26" ht="21" customHeight="1" x14ac:dyDescent="0.2">
      <c r="B218" s="209" t="str">
        <f t="shared" si="11"/>
        <v/>
      </c>
      <c r="C218" s="96"/>
      <c r="D218" s="104"/>
      <c r="E218" s="96"/>
      <c r="F218" s="96"/>
      <c r="G218" s="104"/>
      <c r="H218" s="96"/>
      <c r="I218" s="96"/>
      <c r="J218" s="96"/>
      <c r="K218" s="96"/>
      <c r="L218" s="98"/>
      <c r="M218" s="98"/>
      <c r="N218" s="97"/>
      <c r="O218" s="97"/>
      <c r="P218" s="98"/>
      <c r="Q218" s="98"/>
      <c r="R218" s="98"/>
      <c r="S218" s="98"/>
      <c r="T218" s="98"/>
      <c r="U218" s="98"/>
      <c r="V218" s="98"/>
      <c r="W218" s="98"/>
      <c r="X218" s="96"/>
      <c r="Y218" s="85" t="str">
        <f t="shared" si="9"/>
        <v/>
      </c>
      <c r="Z218" s="79" t="str">
        <f t="shared" si="10"/>
        <v/>
      </c>
    </row>
    <row r="219" spans="2:26" ht="21" customHeight="1" x14ac:dyDescent="0.2">
      <c r="B219" s="209" t="str">
        <f t="shared" si="11"/>
        <v/>
      </c>
      <c r="C219" s="96"/>
      <c r="D219" s="104"/>
      <c r="E219" s="96"/>
      <c r="F219" s="96"/>
      <c r="G219" s="104"/>
      <c r="H219" s="96"/>
      <c r="I219" s="96"/>
      <c r="J219" s="96"/>
      <c r="K219" s="96"/>
      <c r="L219" s="98"/>
      <c r="M219" s="98"/>
      <c r="N219" s="97"/>
      <c r="O219" s="97"/>
      <c r="P219" s="98"/>
      <c r="Q219" s="98"/>
      <c r="R219" s="98"/>
      <c r="S219" s="98"/>
      <c r="T219" s="98"/>
      <c r="U219" s="98"/>
      <c r="V219" s="98"/>
      <c r="W219" s="98"/>
      <c r="X219" s="96"/>
      <c r="Y219" s="85" t="str">
        <f t="shared" si="9"/>
        <v/>
      </c>
      <c r="Z219" s="79" t="str">
        <f t="shared" si="10"/>
        <v/>
      </c>
    </row>
    <row r="220" spans="2:26" ht="21" customHeight="1" x14ac:dyDescent="0.2">
      <c r="B220" s="209" t="str">
        <f t="shared" si="11"/>
        <v/>
      </c>
      <c r="C220" s="96"/>
      <c r="D220" s="104"/>
      <c r="E220" s="96"/>
      <c r="F220" s="96"/>
      <c r="G220" s="104"/>
      <c r="H220" s="96"/>
      <c r="I220" s="96"/>
      <c r="J220" s="96"/>
      <c r="K220" s="96"/>
      <c r="L220" s="98"/>
      <c r="M220" s="98"/>
      <c r="N220" s="97"/>
      <c r="O220" s="97"/>
      <c r="P220" s="98"/>
      <c r="Q220" s="98"/>
      <c r="R220" s="98"/>
      <c r="S220" s="98"/>
      <c r="T220" s="98"/>
      <c r="U220" s="98"/>
      <c r="V220" s="98"/>
      <c r="W220" s="98"/>
      <c r="X220" s="96"/>
      <c r="Y220" s="85" t="str">
        <f t="shared" si="9"/>
        <v/>
      </c>
      <c r="Z220" s="79" t="str">
        <f t="shared" si="10"/>
        <v/>
      </c>
    </row>
    <row r="221" spans="2:26" ht="21" customHeight="1" x14ac:dyDescent="0.2">
      <c r="B221" s="209" t="str">
        <f t="shared" si="11"/>
        <v/>
      </c>
      <c r="C221" s="96"/>
      <c r="D221" s="104"/>
      <c r="E221" s="96"/>
      <c r="F221" s="96"/>
      <c r="G221" s="104"/>
      <c r="H221" s="96"/>
      <c r="I221" s="96"/>
      <c r="J221" s="96"/>
      <c r="K221" s="96"/>
      <c r="L221" s="98"/>
      <c r="M221" s="98"/>
      <c r="N221" s="97"/>
      <c r="O221" s="97"/>
      <c r="P221" s="98"/>
      <c r="Q221" s="98"/>
      <c r="R221" s="98"/>
      <c r="S221" s="98"/>
      <c r="T221" s="98"/>
      <c r="U221" s="98"/>
      <c r="V221" s="98"/>
      <c r="W221" s="98"/>
      <c r="X221" s="96"/>
      <c r="Y221" s="85" t="str">
        <f t="shared" si="9"/>
        <v/>
      </c>
      <c r="Z221" s="79" t="str">
        <f t="shared" si="10"/>
        <v/>
      </c>
    </row>
    <row r="222" spans="2:26" ht="21" customHeight="1" x14ac:dyDescent="0.2">
      <c r="B222" s="209" t="str">
        <f t="shared" si="11"/>
        <v/>
      </c>
      <c r="C222" s="96"/>
      <c r="D222" s="104"/>
      <c r="E222" s="96"/>
      <c r="F222" s="96"/>
      <c r="G222" s="104"/>
      <c r="H222" s="96"/>
      <c r="I222" s="96"/>
      <c r="J222" s="96"/>
      <c r="K222" s="96"/>
      <c r="L222" s="98"/>
      <c r="M222" s="98"/>
      <c r="N222" s="97"/>
      <c r="O222" s="97"/>
      <c r="P222" s="98"/>
      <c r="Q222" s="98"/>
      <c r="R222" s="98"/>
      <c r="S222" s="98"/>
      <c r="T222" s="98"/>
      <c r="U222" s="98"/>
      <c r="V222" s="98"/>
      <c r="W222" s="98"/>
      <c r="X222" s="96"/>
      <c r="Y222" s="85" t="str">
        <f t="shared" si="9"/>
        <v/>
      </c>
      <c r="Z222" s="79" t="str">
        <f t="shared" si="10"/>
        <v/>
      </c>
    </row>
    <row r="223" spans="2:26" ht="21" customHeight="1" x14ac:dyDescent="0.2">
      <c r="B223" s="209" t="str">
        <f t="shared" si="11"/>
        <v/>
      </c>
      <c r="C223" s="96"/>
      <c r="D223" s="104"/>
      <c r="E223" s="96"/>
      <c r="F223" s="96"/>
      <c r="G223" s="104"/>
      <c r="H223" s="96"/>
      <c r="I223" s="96"/>
      <c r="J223" s="96"/>
      <c r="K223" s="96"/>
      <c r="L223" s="98"/>
      <c r="M223" s="98"/>
      <c r="N223" s="97"/>
      <c r="O223" s="97"/>
      <c r="P223" s="98"/>
      <c r="Q223" s="98"/>
      <c r="R223" s="98"/>
      <c r="S223" s="98"/>
      <c r="T223" s="98"/>
      <c r="U223" s="98"/>
      <c r="V223" s="98"/>
      <c r="W223" s="98"/>
      <c r="X223" s="96"/>
      <c r="Y223" s="85" t="str">
        <f t="shared" si="9"/>
        <v/>
      </c>
      <c r="Z223" s="79" t="str">
        <f t="shared" si="10"/>
        <v/>
      </c>
    </row>
    <row r="224" spans="2:26" ht="21" customHeight="1" x14ac:dyDescent="0.2">
      <c r="B224" s="209" t="str">
        <f t="shared" si="11"/>
        <v/>
      </c>
      <c r="C224" s="96"/>
      <c r="D224" s="104"/>
      <c r="E224" s="96"/>
      <c r="F224" s="96"/>
      <c r="G224" s="104"/>
      <c r="H224" s="96"/>
      <c r="I224" s="96"/>
      <c r="J224" s="96"/>
      <c r="K224" s="96"/>
      <c r="L224" s="98"/>
      <c r="M224" s="98"/>
      <c r="N224" s="97"/>
      <c r="O224" s="97"/>
      <c r="P224" s="98"/>
      <c r="Q224" s="98"/>
      <c r="R224" s="98"/>
      <c r="S224" s="98"/>
      <c r="T224" s="98"/>
      <c r="U224" s="98"/>
      <c r="V224" s="98"/>
      <c r="W224" s="98"/>
      <c r="X224" s="96"/>
      <c r="Y224" s="85" t="str">
        <f t="shared" si="9"/>
        <v/>
      </c>
      <c r="Z224" s="79" t="str">
        <f t="shared" si="10"/>
        <v/>
      </c>
    </row>
    <row r="225" spans="2:26" ht="21" customHeight="1" x14ac:dyDescent="0.2">
      <c r="B225" s="209" t="str">
        <f t="shared" si="11"/>
        <v/>
      </c>
      <c r="C225" s="96"/>
      <c r="D225" s="104"/>
      <c r="E225" s="96"/>
      <c r="F225" s="96"/>
      <c r="G225" s="104"/>
      <c r="H225" s="96"/>
      <c r="I225" s="96"/>
      <c r="J225" s="96"/>
      <c r="K225" s="96"/>
      <c r="L225" s="98"/>
      <c r="M225" s="98"/>
      <c r="N225" s="97"/>
      <c r="O225" s="97"/>
      <c r="P225" s="98"/>
      <c r="Q225" s="98"/>
      <c r="R225" s="98"/>
      <c r="S225" s="98"/>
      <c r="T225" s="98"/>
      <c r="U225" s="98"/>
      <c r="V225" s="98"/>
      <c r="W225" s="98"/>
      <c r="X225" s="96"/>
      <c r="Y225" s="85" t="str">
        <f t="shared" si="9"/>
        <v/>
      </c>
      <c r="Z225" s="79" t="str">
        <f t="shared" si="10"/>
        <v/>
      </c>
    </row>
    <row r="226" spans="2:26" ht="21" customHeight="1" x14ac:dyDescent="0.2">
      <c r="B226" s="209" t="str">
        <f t="shared" si="11"/>
        <v/>
      </c>
      <c r="C226" s="96"/>
      <c r="D226" s="104"/>
      <c r="E226" s="96"/>
      <c r="F226" s="96"/>
      <c r="G226" s="104"/>
      <c r="H226" s="96"/>
      <c r="I226" s="96"/>
      <c r="J226" s="96"/>
      <c r="K226" s="96"/>
      <c r="L226" s="98"/>
      <c r="M226" s="98"/>
      <c r="N226" s="97"/>
      <c r="O226" s="97"/>
      <c r="P226" s="98"/>
      <c r="Q226" s="98"/>
      <c r="R226" s="98"/>
      <c r="S226" s="98"/>
      <c r="T226" s="98"/>
      <c r="U226" s="98"/>
      <c r="V226" s="98"/>
      <c r="W226" s="98"/>
      <c r="X226" s="96"/>
      <c r="Y226" s="85" t="str">
        <f t="shared" si="9"/>
        <v/>
      </c>
      <c r="Z226" s="79" t="str">
        <f t="shared" si="10"/>
        <v/>
      </c>
    </row>
    <row r="227" spans="2:26" ht="21" customHeight="1" x14ac:dyDescent="0.2">
      <c r="B227" s="209" t="str">
        <f t="shared" si="11"/>
        <v/>
      </c>
      <c r="C227" s="96"/>
      <c r="D227" s="104"/>
      <c r="E227" s="96"/>
      <c r="F227" s="96"/>
      <c r="G227" s="104"/>
      <c r="H227" s="96"/>
      <c r="I227" s="96"/>
      <c r="J227" s="96"/>
      <c r="K227" s="96"/>
      <c r="L227" s="98"/>
      <c r="M227" s="98"/>
      <c r="N227" s="97"/>
      <c r="O227" s="97"/>
      <c r="P227" s="98"/>
      <c r="Q227" s="98"/>
      <c r="R227" s="98"/>
      <c r="S227" s="98"/>
      <c r="T227" s="98"/>
      <c r="U227" s="98"/>
      <c r="V227" s="98"/>
      <c r="W227" s="98"/>
      <c r="X227" s="96"/>
      <c r="Y227" s="85" t="str">
        <f t="shared" si="9"/>
        <v/>
      </c>
      <c r="Z227" s="79" t="str">
        <f t="shared" si="10"/>
        <v/>
      </c>
    </row>
    <row r="228" spans="2:26" ht="21" customHeight="1" x14ac:dyDescent="0.2">
      <c r="B228" s="209" t="str">
        <f t="shared" si="11"/>
        <v/>
      </c>
      <c r="C228" s="96"/>
      <c r="D228" s="104"/>
      <c r="E228" s="96"/>
      <c r="F228" s="96"/>
      <c r="G228" s="104"/>
      <c r="H228" s="96"/>
      <c r="I228" s="96"/>
      <c r="J228" s="96"/>
      <c r="K228" s="96"/>
      <c r="L228" s="98"/>
      <c r="M228" s="98"/>
      <c r="N228" s="97"/>
      <c r="O228" s="97"/>
      <c r="P228" s="98"/>
      <c r="Q228" s="98"/>
      <c r="R228" s="98"/>
      <c r="S228" s="98"/>
      <c r="T228" s="98"/>
      <c r="U228" s="98"/>
      <c r="V228" s="98"/>
      <c r="W228" s="98"/>
      <c r="X228" s="96"/>
      <c r="Y228" s="85" t="str">
        <f t="shared" si="9"/>
        <v/>
      </c>
      <c r="Z228" s="79" t="str">
        <f t="shared" si="10"/>
        <v/>
      </c>
    </row>
    <row r="229" spans="2:26" ht="21" customHeight="1" x14ac:dyDescent="0.2">
      <c r="B229" s="209" t="str">
        <f t="shared" si="11"/>
        <v/>
      </c>
      <c r="C229" s="96"/>
      <c r="D229" s="104"/>
      <c r="E229" s="96"/>
      <c r="F229" s="96"/>
      <c r="G229" s="104"/>
      <c r="H229" s="96"/>
      <c r="I229" s="96"/>
      <c r="J229" s="96"/>
      <c r="K229" s="96"/>
      <c r="L229" s="98"/>
      <c r="M229" s="98"/>
      <c r="N229" s="97"/>
      <c r="O229" s="97"/>
      <c r="P229" s="98"/>
      <c r="Q229" s="98"/>
      <c r="R229" s="98"/>
      <c r="S229" s="98"/>
      <c r="T229" s="98"/>
      <c r="U229" s="98"/>
      <c r="V229" s="98"/>
      <c r="W229" s="98"/>
      <c r="X229" s="96"/>
      <c r="Y229" s="85" t="str">
        <f t="shared" si="9"/>
        <v/>
      </c>
      <c r="Z229" s="79" t="str">
        <f t="shared" si="10"/>
        <v/>
      </c>
    </row>
    <row r="230" spans="2:26" ht="21" customHeight="1" x14ac:dyDescent="0.2">
      <c r="B230" s="209" t="str">
        <f t="shared" si="11"/>
        <v/>
      </c>
      <c r="C230" s="96"/>
      <c r="D230" s="104"/>
      <c r="E230" s="96"/>
      <c r="F230" s="96"/>
      <c r="G230" s="104"/>
      <c r="H230" s="96"/>
      <c r="I230" s="96"/>
      <c r="J230" s="96"/>
      <c r="K230" s="96"/>
      <c r="L230" s="98"/>
      <c r="M230" s="98"/>
      <c r="N230" s="97"/>
      <c r="O230" s="97"/>
      <c r="P230" s="98"/>
      <c r="Q230" s="98"/>
      <c r="R230" s="98"/>
      <c r="S230" s="98"/>
      <c r="T230" s="98"/>
      <c r="U230" s="98"/>
      <c r="V230" s="98"/>
      <c r="W230" s="98"/>
      <c r="X230" s="96"/>
      <c r="Y230" s="85" t="str">
        <f t="shared" si="9"/>
        <v/>
      </c>
      <c r="Z230" s="79" t="str">
        <f t="shared" si="10"/>
        <v/>
      </c>
    </row>
    <row r="231" spans="2:26" ht="21" customHeight="1" x14ac:dyDescent="0.2">
      <c r="B231" s="209" t="str">
        <f t="shared" si="11"/>
        <v/>
      </c>
      <c r="C231" s="96"/>
      <c r="D231" s="104"/>
      <c r="E231" s="96"/>
      <c r="F231" s="96"/>
      <c r="G231" s="104"/>
      <c r="H231" s="96"/>
      <c r="I231" s="96"/>
      <c r="J231" s="96"/>
      <c r="K231" s="96"/>
      <c r="L231" s="98"/>
      <c r="M231" s="98"/>
      <c r="N231" s="97"/>
      <c r="O231" s="97"/>
      <c r="P231" s="98"/>
      <c r="Q231" s="98"/>
      <c r="R231" s="98"/>
      <c r="S231" s="98"/>
      <c r="T231" s="98"/>
      <c r="U231" s="98"/>
      <c r="V231" s="98"/>
      <c r="W231" s="98"/>
      <c r="X231" s="96"/>
      <c r="Y231" s="85" t="str">
        <f t="shared" si="9"/>
        <v/>
      </c>
      <c r="Z231" s="79" t="str">
        <f t="shared" si="10"/>
        <v/>
      </c>
    </row>
    <row r="232" spans="2:26" ht="21" customHeight="1" x14ac:dyDescent="0.2">
      <c r="B232" s="209" t="str">
        <f t="shared" si="11"/>
        <v/>
      </c>
      <c r="C232" s="96"/>
      <c r="D232" s="104"/>
      <c r="E232" s="96"/>
      <c r="F232" s="96"/>
      <c r="G232" s="104"/>
      <c r="H232" s="96"/>
      <c r="I232" s="96"/>
      <c r="J232" s="96"/>
      <c r="K232" s="96"/>
      <c r="L232" s="98"/>
      <c r="M232" s="98"/>
      <c r="N232" s="97"/>
      <c r="O232" s="97"/>
      <c r="P232" s="98"/>
      <c r="Q232" s="98"/>
      <c r="R232" s="98"/>
      <c r="S232" s="98"/>
      <c r="T232" s="98"/>
      <c r="U232" s="98"/>
      <c r="V232" s="98"/>
      <c r="W232" s="98"/>
      <c r="X232" s="96"/>
      <c r="Y232" s="85" t="str">
        <f t="shared" si="9"/>
        <v/>
      </c>
      <c r="Z232" s="79" t="str">
        <f t="shared" si="10"/>
        <v/>
      </c>
    </row>
    <row r="233" spans="2:26" ht="21" customHeight="1" x14ac:dyDescent="0.2">
      <c r="B233" s="209" t="str">
        <f t="shared" si="11"/>
        <v/>
      </c>
      <c r="C233" s="96"/>
      <c r="D233" s="104"/>
      <c r="E233" s="96"/>
      <c r="F233" s="96"/>
      <c r="G233" s="104"/>
      <c r="H233" s="96"/>
      <c r="I233" s="96"/>
      <c r="J233" s="96"/>
      <c r="K233" s="96"/>
      <c r="L233" s="98"/>
      <c r="M233" s="98"/>
      <c r="N233" s="97"/>
      <c r="O233" s="97"/>
      <c r="P233" s="98"/>
      <c r="Q233" s="98"/>
      <c r="R233" s="98"/>
      <c r="S233" s="98"/>
      <c r="T233" s="98"/>
      <c r="U233" s="98"/>
      <c r="V233" s="98"/>
      <c r="W233" s="98"/>
      <c r="X233" s="96"/>
      <c r="Y233" s="85" t="str">
        <f t="shared" si="9"/>
        <v/>
      </c>
      <c r="Z233" s="79" t="str">
        <f t="shared" si="10"/>
        <v/>
      </c>
    </row>
    <row r="234" spans="2:26" ht="21" customHeight="1" x14ac:dyDescent="0.2">
      <c r="B234" s="209" t="str">
        <f t="shared" si="11"/>
        <v/>
      </c>
      <c r="C234" s="96"/>
      <c r="D234" s="104"/>
      <c r="E234" s="96"/>
      <c r="F234" s="96"/>
      <c r="G234" s="104"/>
      <c r="H234" s="96"/>
      <c r="I234" s="96"/>
      <c r="J234" s="96"/>
      <c r="K234" s="96"/>
      <c r="L234" s="98"/>
      <c r="M234" s="98"/>
      <c r="N234" s="97"/>
      <c r="O234" s="97"/>
      <c r="P234" s="98"/>
      <c r="Q234" s="98"/>
      <c r="R234" s="98"/>
      <c r="S234" s="98"/>
      <c r="T234" s="98"/>
      <c r="U234" s="98"/>
      <c r="V234" s="98"/>
      <c r="W234" s="98"/>
      <c r="X234" s="96"/>
      <c r="Y234" s="85" t="str">
        <f t="shared" si="9"/>
        <v/>
      </c>
      <c r="Z234" s="79" t="str">
        <f t="shared" si="10"/>
        <v/>
      </c>
    </row>
    <row r="235" spans="2:26" ht="21" customHeight="1" x14ac:dyDescent="0.2">
      <c r="B235" s="209" t="str">
        <f t="shared" si="11"/>
        <v/>
      </c>
      <c r="C235" s="96"/>
      <c r="D235" s="104"/>
      <c r="E235" s="96"/>
      <c r="F235" s="96"/>
      <c r="G235" s="104"/>
      <c r="H235" s="96"/>
      <c r="I235" s="96"/>
      <c r="J235" s="96"/>
      <c r="K235" s="96"/>
      <c r="L235" s="98"/>
      <c r="M235" s="98"/>
      <c r="N235" s="97"/>
      <c r="O235" s="97"/>
      <c r="P235" s="98"/>
      <c r="Q235" s="98"/>
      <c r="R235" s="98"/>
      <c r="S235" s="98"/>
      <c r="T235" s="98"/>
      <c r="U235" s="98"/>
      <c r="V235" s="98"/>
      <c r="W235" s="98"/>
      <c r="X235" s="96"/>
      <c r="Y235" s="85" t="str">
        <f t="shared" si="9"/>
        <v/>
      </c>
      <c r="Z235" s="79" t="str">
        <f t="shared" si="10"/>
        <v/>
      </c>
    </row>
    <row r="236" spans="2:26" ht="21" customHeight="1" x14ac:dyDescent="0.2">
      <c r="B236" s="209" t="str">
        <f t="shared" si="11"/>
        <v/>
      </c>
      <c r="C236" s="96"/>
      <c r="D236" s="104"/>
      <c r="E236" s="96"/>
      <c r="F236" s="96"/>
      <c r="G236" s="104"/>
      <c r="H236" s="96"/>
      <c r="I236" s="96"/>
      <c r="J236" s="96"/>
      <c r="K236" s="96"/>
      <c r="L236" s="98"/>
      <c r="M236" s="98"/>
      <c r="N236" s="97"/>
      <c r="O236" s="97"/>
      <c r="P236" s="98"/>
      <c r="Q236" s="98"/>
      <c r="R236" s="98"/>
      <c r="S236" s="98"/>
      <c r="T236" s="98"/>
      <c r="U236" s="98"/>
      <c r="V236" s="98"/>
      <c r="W236" s="98"/>
      <c r="X236" s="96"/>
      <c r="Y236" s="85" t="str">
        <f t="shared" si="9"/>
        <v/>
      </c>
      <c r="Z236" s="79" t="str">
        <f t="shared" si="10"/>
        <v/>
      </c>
    </row>
    <row r="237" spans="2:26" ht="21" customHeight="1" x14ac:dyDescent="0.2">
      <c r="B237" s="209" t="str">
        <f t="shared" si="11"/>
        <v/>
      </c>
      <c r="C237" s="96"/>
      <c r="D237" s="104"/>
      <c r="E237" s="96"/>
      <c r="F237" s="96"/>
      <c r="G237" s="104"/>
      <c r="H237" s="96"/>
      <c r="I237" s="96"/>
      <c r="J237" s="96"/>
      <c r="K237" s="96"/>
      <c r="L237" s="98"/>
      <c r="M237" s="98"/>
      <c r="N237" s="97"/>
      <c r="O237" s="97"/>
      <c r="P237" s="98"/>
      <c r="Q237" s="98"/>
      <c r="R237" s="98"/>
      <c r="S237" s="98"/>
      <c r="T237" s="98"/>
      <c r="U237" s="98"/>
      <c r="V237" s="98"/>
      <c r="W237" s="98"/>
      <c r="X237" s="96"/>
      <c r="Y237" s="85" t="str">
        <f t="shared" si="9"/>
        <v/>
      </c>
      <c r="Z237" s="79" t="str">
        <f t="shared" si="10"/>
        <v/>
      </c>
    </row>
    <row r="238" spans="2:26" ht="21" customHeight="1" x14ac:dyDescent="0.2">
      <c r="B238" s="209" t="str">
        <f t="shared" si="11"/>
        <v/>
      </c>
      <c r="C238" s="96"/>
      <c r="D238" s="104"/>
      <c r="E238" s="96"/>
      <c r="F238" s="96"/>
      <c r="G238" s="104"/>
      <c r="H238" s="96"/>
      <c r="I238" s="96"/>
      <c r="J238" s="96"/>
      <c r="K238" s="96"/>
      <c r="L238" s="98"/>
      <c r="M238" s="98"/>
      <c r="N238" s="97"/>
      <c r="O238" s="97"/>
      <c r="P238" s="98"/>
      <c r="Q238" s="98"/>
      <c r="R238" s="98"/>
      <c r="S238" s="98"/>
      <c r="T238" s="98"/>
      <c r="U238" s="98"/>
      <c r="V238" s="98"/>
      <c r="W238" s="98"/>
      <c r="X238" s="96"/>
      <c r="Y238" s="85" t="str">
        <f t="shared" si="9"/>
        <v/>
      </c>
      <c r="Z238" s="79" t="str">
        <f t="shared" si="10"/>
        <v/>
      </c>
    </row>
    <row r="239" spans="2:26" ht="21" customHeight="1" x14ac:dyDescent="0.2">
      <c r="B239" s="209" t="str">
        <f t="shared" si="11"/>
        <v/>
      </c>
      <c r="C239" s="96"/>
      <c r="D239" s="104"/>
      <c r="E239" s="96"/>
      <c r="F239" s="96"/>
      <c r="G239" s="104"/>
      <c r="H239" s="96"/>
      <c r="I239" s="96"/>
      <c r="J239" s="96"/>
      <c r="K239" s="96"/>
      <c r="L239" s="98"/>
      <c r="M239" s="98"/>
      <c r="N239" s="97"/>
      <c r="O239" s="97"/>
      <c r="P239" s="98"/>
      <c r="Q239" s="98"/>
      <c r="R239" s="98"/>
      <c r="S239" s="98"/>
      <c r="T239" s="98"/>
      <c r="U239" s="98"/>
      <c r="V239" s="98"/>
      <c r="W239" s="98"/>
      <c r="X239" s="96"/>
      <c r="Y239" s="85" t="str">
        <f t="shared" si="9"/>
        <v/>
      </c>
      <c r="Z239" s="79" t="str">
        <f t="shared" si="10"/>
        <v/>
      </c>
    </row>
    <row r="240" spans="2:26" ht="21" customHeight="1" x14ac:dyDescent="0.2">
      <c r="B240" s="209" t="str">
        <f t="shared" si="11"/>
        <v/>
      </c>
      <c r="C240" s="96"/>
      <c r="D240" s="104"/>
      <c r="E240" s="96"/>
      <c r="F240" s="96"/>
      <c r="G240" s="104"/>
      <c r="H240" s="96"/>
      <c r="I240" s="96"/>
      <c r="J240" s="96"/>
      <c r="K240" s="96"/>
      <c r="L240" s="98"/>
      <c r="M240" s="98"/>
      <c r="N240" s="97"/>
      <c r="O240" s="97"/>
      <c r="P240" s="98"/>
      <c r="Q240" s="98"/>
      <c r="R240" s="98"/>
      <c r="S240" s="98"/>
      <c r="T240" s="98"/>
      <c r="U240" s="98"/>
      <c r="V240" s="98"/>
      <c r="W240" s="98"/>
      <c r="X240" s="96"/>
      <c r="Y240" s="85" t="str">
        <f t="shared" si="9"/>
        <v/>
      </c>
      <c r="Z240" s="79" t="str">
        <f t="shared" si="10"/>
        <v/>
      </c>
    </row>
    <row r="241" spans="2:26" ht="21" customHeight="1" x14ac:dyDescent="0.2">
      <c r="B241" s="209" t="str">
        <f t="shared" si="11"/>
        <v/>
      </c>
      <c r="C241" s="96"/>
      <c r="D241" s="104"/>
      <c r="E241" s="96"/>
      <c r="F241" s="96"/>
      <c r="G241" s="104"/>
      <c r="H241" s="96"/>
      <c r="I241" s="96"/>
      <c r="J241" s="96"/>
      <c r="K241" s="96"/>
      <c r="L241" s="98"/>
      <c r="M241" s="98"/>
      <c r="N241" s="97"/>
      <c r="O241" s="97"/>
      <c r="P241" s="98"/>
      <c r="Q241" s="98"/>
      <c r="R241" s="98"/>
      <c r="S241" s="98"/>
      <c r="T241" s="98"/>
      <c r="U241" s="98"/>
      <c r="V241" s="98"/>
      <c r="W241" s="98"/>
      <c r="X241" s="96"/>
      <c r="Y241" s="85" t="str">
        <f t="shared" si="9"/>
        <v/>
      </c>
      <c r="Z241" s="79" t="str">
        <f t="shared" si="10"/>
        <v/>
      </c>
    </row>
    <row r="242" spans="2:26" ht="21" customHeight="1" x14ac:dyDescent="0.2">
      <c r="B242" s="209" t="str">
        <f t="shared" si="11"/>
        <v/>
      </c>
      <c r="C242" s="96"/>
      <c r="D242" s="104"/>
      <c r="E242" s="96"/>
      <c r="F242" s="96"/>
      <c r="G242" s="104"/>
      <c r="H242" s="96"/>
      <c r="I242" s="96"/>
      <c r="J242" s="96"/>
      <c r="K242" s="96"/>
      <c r="L242" s="98"/>
      <c r="M242" s="98"/>
      <c r="N242" s="97"/>
      <c r="O242" s="97"/>
      <c r="P242" s="98"/>
      <c r="Q242" s="98"/>
      <c r="R242" s="98"/>
      <c r="S242" s="98"/>
      <c r="T242" s="98"/>
      <c r="U242" s="98"/>
      <c r="V242" s="98"/>
      <c r="W242" s="98"/>
      <c r="X242" s="96"/>
      <c r="Y242" s="85" t="str">
        <f t="shared" si="9"/>
        <v/>
      </c>
      <c r="Z242" s="79" t="str">
        <f t="shared" si="10"/>
        <v/>
      </c>
    </row>
    <row r="243" spans="2:26" ht="21" customHeight="1" x14ac:dyDescent="0.2">
      <c r="B243" s="209" t="str">
        <f t="shared" si="11"/>
        <v/>
      </c>
      <c r="C243" s="96"/>
      <c r="D243" s="104"/>
      <c r="E243" s="96"/>
      <c r="F243" s="96"/>
      <c r="G243" s="104"/>
      <c r="H243" s="96"/>
      <c r="I243" s="96"/>
      <c r="J243" s="96"/>
      <c r="K243" s="96"/>
      <c r="L243" s="98"/>
      <c r="M243" s="98"/>
      <c r="N243" s="97"/>
      <c r="O243" s="97"/>
      <c r="P243" s="98"/>
      <c r="Q243" s="98"/>
      <c r="R243" s="98"/>
      <c r="S243" s="98"/>
      <c r="T243" s="98"/>
      <c r="U243" s="98"/>
      <c r="V243" s="98"/>
      <c r="W243" s="98"/>
      <c r="X243" s="96"/>
      <c r="Y243" s="85" t="str">
        <f t="shared" si="9"/>
        <v/>
      </c>
      <c r="Z243" s="79" t="str">
        <f t="shared" si="10"/>
        <v/>
      </c>
    </row>
    <row r="244" spans="2:26" ht="21" customHeight="1" x14ac:dyDescent="0.2">
      <c r="B244" s="209" t="str">
        <f t="shared" si="11"/>
        <v/>
      </c>
      <c r="C244" s="96"/>
      <c r="D244" s="104"/>
      <c r="E244" s="96"/>
      <c r="F244" s="96"/>
      <c r="G244" s="104"/>
      <c r="H244" s="96"/>
      <c r="I244" s="96"/>
      <c r="J244" s="96"/>
      <c r="K244" s="96"/>
      <c r="L244" s="98"/>
      <c r="M244" s="98"/>
      <c r="N244" s="97"/>
      <c r="O244" s="97"/>
      <c r="P244" s="98"/>
      <c r="Q244" s="98"/>
      <c r="R244" s="98"/>
      <c r="S244" s="98"/>
      <c r="T244" s="98"/>
      <c r="U244" s="98"/>
      <c r="V244" s="98"/>
      <c r="W244" s="98"/>
      <c r="X244" s="96"/>
      <c r="Y244" s="85" t="str">
        <f t="shared" si="9"/>
        <v/>
      </c>
      <c r="Z244" s="79" t="str">
        <f t="shared" si="10"/>
        <v/>
      </c>
    </row>
    <row r="245" spans="2:26" ht="21" customHeight="1" x14ac:dyDescent="0.2">
      <c r="B245" s="209" t="str">
        <f t="shared" si="11"/>
        <v/>
      </c>
      <c r="C245" s="96"/>
      <c r="D245" s="104"/>
      <c r="E245" s="96"/>
      <c r="F245" s="96"/>
      <c r="G245" s="104"/>
      <c r="H245" s="96"/>
      <c r="I245" s="96"/>
      <c r="J245" s="96"/>
      <c r="K245" s="96"/>
      <c r="L245" s="98"/>
      <c r="M245" s="98"/>
      <c r="N245" s="97"/>
      <c r="O245" s="97"/>
      <c r="P245" s="98"/>
      <c r="Q245" s="98"/>
      <c r="R245" s="98"/>
      <c r="S245" s="98"/>
      <c r="T245" s="98"/>
      <c r="U245" s="98"/>
      <c r="V245" s="98"/>
      <c r="W245" s="98"/>
      <c r="X245" s="96"/>
      <c r="Y245" s="85" t="str">
        <f t="shared" si="9"/>
        <v/>
      </c>
      <c r="Z245" s="79" t="str">
        <f t="shared" si="10"/>
        <v/>
      </c>
    </row>
    <row r="246" spans="2:26" ht="21" customHeight="1" x14ac:dyDescent="0.2">
      <c r="B246" s="209" t="str">
        <f t="shared" si="11"/>
        <v/>
      </c>
      <c r="C246" s="96"/>
      <c r="D246" s="104"/>
      <c r="E246" s="96"/>
      <c r="F246" s="96"/>
      <c r="G246" s="104"/>
      <c r="H246" s="96"/>
      <c r="I246" s="96"/>
      <c r="J246" s="96"/>
      <c r="K246" s="96"/>
      <c r="L246" s="98"/>
      <c r="M246" s="98"/>
      <c r="N246" s="97"/>
      <c r="O246" s="97"/>
      <c r="P246" s="98"/>
      <c r="Q246" s="98"/>
      <c r="R246" s="98"/>
      <c r="S246" s="98"/>
      <c r="T246" s="98"/>
      <c r="U246" s="98"/>
      <c r="V246" s="98"/>
      <c r="W246" s="98"/>
      <c r="X246" s="96"/>
      <c r="Y246" s="85" t="str">
        <f t="shared" si="9"/>
        <v/>
      </c>
      <c r="Z246" s="79" t="str">
        <f t="shared" si="10"/>
        <v/>
      </c>
    </row>
    <row r="247" spans="2:26" ht="21" customHeight="1" x14ac:dyDescent="0.2">
      <c r="B247" s="209" t="str">
        <f t="shared" si="11"/>
        <v/>
      </c>
      <c r="C247" s="96"/>
      <c r="D247" s="104"/>
      <c r="E247" s="96"/>
      <c r="F247" s="96"/>
      <c r="G247" s="104"/>
      <c r="H247" s="96"/>
      <c r="I247" s="96"/>
      <c r="J247" s="96"/>
      <c r="K247" s="96"/>
      <c r="L247" s="98"/>
      <c r="M247" s="98"/>
      <c r="N247" s="97"/>
      <c r="O247" s="97"/>
      <c r="P247" s="98"/>
      <c r="Q247" s="98"/>
      <c r="R247" s="98"/>
      <c r="S247" s="98"/>
      <c r="T247" s="98"/>
      <c r="U247" s="98"/>
      <c r="V247" s="98"/>
      <c r="W247" s="98"/>
      <c r="X247" s="96"/>
      <c r="Y247" s="85" t="str">
        <f t="shared" si="9"/>
        <v/>
      </c>
      <c r="Z247" s="79" t="str">
        <f t="shared" si="10"/>
        <v/>
      </c>
    </row>
    <row r="248" spans="2:26" ht="21" customHeight="1" x14ac:dyDescent="0.2">
      <c r="B248" s="209" t="str">
        <f t="shared" si="11"/>
        <v/>
      </c>
      <c r="C248" s="96"/>
      <c r="D248" s="104"/>
      <c r="E248" s="96"/>
      <c r="F248" s="96"/>
      <c r="G248" s="104"/>
      <c r="H248" s="96"/>
      <c r="I248" s="96"/>
      <c r="J248" s="96"/>
      <c r="K248" s="96"/>
      <c r="L248" s="98"/>
      <c r="M248" s="98"/>
      <c r="N248" s="97"/>
      <c r="O248" s="97"/>
      <c r="P248" s="98"/>
      <c r="Q248" s="98"/>
      <c r="R248" s="98"/>
      <c r="S248" s="98"/>
      <c r="T248" s="98"/>
      <c r="U248" s="98"/>
      <c r="V248" s="98"/>
      <c r="W248" s="98"/>
      <c r="X248" s="96"/>
      <c r="Y248" s="85" t="str">
        <f t="shared" si="9"/>
        <v/>
      </c>
      <c r="Z248" s="79" t="str">
        <f t="shared" si="10"/>
        <v/>
      </c>
    </row>
    <row r="249" spans="2:26" ht="21" customHeight="1" x14ac:dyDescent="0.2">
      <c r="B249" s="209" t="str">
        <f t="shared" si="11"/>
        <v/>
      </c>
      <c r="C249" s="96"/>
      <c r="D249" s="104"/>
      <c r="E249" s="96"/>
      <c r="F249" s="96"/>
      <c r="G249" s="104"/>
      <c r="H249" s="96"/>
      <c r="I249" s="96"/>
      <c r="J249" s="96"/>
      <c r="K249" s="96"/>
      <c r="L249" s="98"/>
      <c r="M249" s="98"/>
      <c r="N249" s="97"/>
      <c r="O249" s="97"/>
      <c r="P249" s="98"/>
      <c r="Q249" s="98"/>
      <c r="R249" s="98"/>
      <c r="S249" s="98"/>
      <c r="T249" s="98"/>
      <c r="U249" s="98"/>
      <c r="V249" s="98"/>
      <c r="W249" s="98"/>
      <c r="X249" s="96"/>
      <c r="Y249" s="85" t="str">
        <f t="shared" si="9"/>
        <v/>
      </c>
      <c r="Z249" s="79" t="str">
        <f t="shared" si="10"/>
        <v/>
      </c>
    </row>
    <row r="250" spans="2:26" ht="21" customHeight="1" x14ac:dyDescent="0.2">
      <c r="B250" s="209" t="str">
        <f t="shared" si="11"/>
        <v/>
      </c>
      <c r="C250" s="96"/>
      <c r="D250" s="104"/>
      <c r="E250" s="96"/>
      <c r="F250" s="96"/>
      <c r="G250" s="104"/>
      <c r="H250" s="96"/>
      <c r="I250" s="96"/>
      <c r="J250" s="96"/>
      <c r="K250" s="96"/>
      <c r="L250" s="98"/>
      <c r="M250" s="98"/>
      <c r="N250" s="97"/>
      <c r="O250" s="97"/>
      <c r="P250" s="98"/>
      <c r="Q250" s="98"/>
      <c r="R250" s="98"/>
      <c r="S250" s="98"/>
      <c r="T250" s="98"/>
      <c r="U250" s="98"/>
      <c r="V250" s="98"/>
      <c r="W250" s="98"/>
      <c r="X250" s="96"/>
      <c r="Y250" s="85" t="str">
        <f t="shared" si="9"/>
        <v/>
      </c>
      <c r="Z250" s="79" t="str">
        <f t="shared" si="10"/>
        <v/>
      </c>
    </row>
    <row r="251" spans="2:26" ht="21" customHeight="1" x14ac:dyDescent="0.2">
      <c r="B251" s="209" t="str">
        <f t="shared" si="11"/>
        <v/>
      </c>
      <c r="C251" s="96"/>
      <c r="D251" s="104"/>
      <c r="E251" s="96"/>
      <c r="F251" s="96"/>
      <c r="G251" s="104"/>
      <c r="H251" s="96"/>
      <c r="I251" s="96"/>
      <c r="J251" s="96"/>
      <c r="K251" s="96"/>
      <c r="L251" s="98"/>
      <c r="M251" s="98"/>
      <c r="N251" s="97"/>
      <c r="O251" s="97"/>
      <c r="P251" s="98"/>
      <c r="Q251" s="98"/>
      <c r="R251" s="98"/>
      <c r="S251" s="98"/>
      <c r="T251" s="98"/>
      <c r="U251" s="98"/>
      <c r="V251" s="98"/>
      <c r="W251" s="98"/>
      <c r="X251" s="96"/>
      <c r="Y251" s="85" t="str">
        <f t="shared" si="9"/>
        <v/>
      </c>
      <c r="Z251" s="79" t="str">
        <f t="shared" si="10"/>
        <v/>
      </c>
    </row>
    <row r="252" spans="2:26" ht="21" customHeight="1" x14ac:dyDescent="0.2">
      <c r="B252" s="209" t="str">
        <f t="shared" si="11"/>
        <v/>
      </c>
      <c r="C252" s="96"/>
      <c r="D252" s="104"/>
      <c r="E252" s="96"/>
      <c r="F252" s="96"/>
      <c r="G252" s="104"/>
      <c r="H252" s="96"/>
      <c r="I252" s="96"/>
      <c r="J252" s="96"/>
      <c r="K252" s="96"/>
      <c r="L252" s="98"/>
      <c r="M252" s="98"/>
      <c r="N252" s="97"/>
      <c r="O252" s="97"/>
      <c r="P252" s="98"/>
      <c r="Q252" s="98"/>
      <c r="R252" s="98"/>
      <c r="S252" s="98"/>
      <c r="T252" s="98"/>
      <c r="U252" s="98"/>
      <c r="V252" s="98"/>
      <c r="W252" s="98"/>
      <c r="X252" s="96"/>
      <c r="Y252" s="85" t="str">
        <f t="shared" si="9"/>
        <v/>
      </c>
      <c r="Z252" s="79" t="str">
        <f t="shared" si="10"/>
        <v/>
      </c>
    </row>
    <row r="253" spans="2:26" ht="21" customHeight="1" x14ac:dyDescent="0.2">
      <c r="B253" s="209" t="str">
        <f t="shared" si="11"/>
        <v/>
      </c>
      <c r="C253" s="96"/>
      <c r="D253" s="104"/>
      <c r="E253" s="96"/>
      <c r="F253" s="96"/>
      <c r="G253" s="104"/>
      <c r="H253" s="96"/>
      <c r="I253" s="96"/>
      <c r="J253" s="96"/>
      <c r="K253" s="96"/>
      <c r="L253" s="98"/>
      <c r="M253" s="98"/>
      <c r="N253" s="97"/>
      <c r="O253" s="97"/>
      <c r="P253" s="98"/>
      <c r="Q253" s="98"/>
      <c r="R253" s="98"/>
      <c r="S253" s="98"/>
      <c r="T253" s="98"/>
      <c r="U253" s="98"/>
      <c r="V253" s="98"/>
      <c r="W253" s="98"/>
      <c r="X253" s="96"/>
      <c r="Y253" s="85" t="str">
        <f t="shared" si="9"/>
        <v/>
      </c>
      <c r="Z253" s="79" t="str">
        <f t="shared" si="10"/>
        <v/>
      </c>
    </row>
    <row r="254" spans="2:26" ht="21" customHeight="1" x14ac:dyDescent="0.2">
      <c r="B254" s="209" t="str">
        <f t="shared" si="11"/>
        <v/>
      </c>
      <c r="C254" s="96"/>
      <c r="D254" s="104"/>
      <c r="E254" s="96"/>
      <c r="F254" s="96"/>
      <c r="G254" s="104"/>
      <c r="H254" s="96"/>
      <c r="I254" s="96"/>
      <c r="J254" s="96"/>
      <c r="K254" s="96"/>
      <c r="L254" s="98"/>
      <c r="M254" s="98"/>
      <c r="N254" s="97"/>
      <c r="O254" s="97"/>
      <c r="P254" s="98"/>
      <c r="Q254" s="98"/>
      <c r="R254" s="98"/>
      <c r="S254" s="98"/>
      <c r="T254" s="98"/>
      <c r="U254" s="98"/>
      <c r="V254" s="98"/>
      <c r="W254" s="98"/>
      <c r="X254" s="96"/>
      <c r="Y254" s="85" t="str">
        <f t="shared" si="9"/>
        <v/>
      </c>
      <c r="Z254" s="79" t="str">
        <f t="shared" si="10"/>
        <v/>
      </c>
    </row>
    <row r="255" spans="2:26" ht="21" customHeight="1" x14ac:dyDescent="0.2">
      <c r="B255" s="209" t="str">
        <f t="shared" si="11"/>
        <v/>
      </c>
      <c r="C255" s="96"/>
      <c r="D255" s="104"/>
      <c r="E255" s="96"/>
      <c r="F255" s="96"/>
      <c r="G255" s="104"/>
      <c r="H255" s="96"/>
      <c r="I255" s="96"/>
      <c r="J255" s="96"/>
      <c r="K255" s="96"/>
      <c r="L255" s="98"/>
      <c r="M255" s="98"/>
      <c r="N255" s="97"/>
      <c r="O255" s="97"/>
      <c r="P255" s="98"/>
      <c r="Q255" s="98"/>
      <c r="R255" s="98"/>
      <c r="S255" s="98"/>
      <c r="T255" s="98"/>
      <c r="U255" s="98"/>
      <c r="V255" s="98"/>
      <c r="W255" s="98"/>
      <c r="X255" s="96"/>
      <c r="Y255" s="85" t="str">
        <f t="shared" si="9"/>
        <v/>
      </c>
      <c r="Z255" s="79" t="str">
        <f t="shared" si="10"/>
        <v/>
      </c>
    </row>
    <row r="256" spans="2:26" ht="21" customHeight="1" x14ac:dyDescent="0.2">
      <c r="B256" s="209" t="str">
        <f t="shared" si="11"/>
        <v/>
      </c>
      <c r="C256" s="96"/>
      <c r="D256" s="104"/>
      <c r="E256" s="96"/>
      <c r="F256" s="96"/>
      <c r="G256" s="104"/>
      <c r="H256" s="96"/>
      <c r="I256" s="96"/>
      <c r="J256" s="96"/>
      <c r="K256" s="96"/>
      <c r="L256" s="98"/>
      <c r="M256" s="98"/>
      <c r="N256" s="97"/>
      <c r="O256" s="97"/>
      <c r="P256" s="98"/>
      <c r="Q256" s="98"/>
      <c r="R256" s="98"/>
      <c r="S256" s="98"/>
      <c r="T256" s="98"/>
      <c r="U256" s="98"/>
      <c r="V256" s="98"/>
      <c r="W256" s="98"/>
      <c r="X256" s="96"/>
      <c r="Y256" s="85" t="str">
        <f t="shared" si="9"/>
        <v/>
      </c>
      <c r="Z256" s="79" t="str">
        <f t="shared" si="10"/>
        <v/>
      </c>
    </row>
    <row r="257" spans="2:26" ht="21" customHeight="1" x14ac:dyDescent="0.2">
      <c r="B257" s="209" t="str">
        <f t="shared" si="11"/>
        <v/>
      </c>
      <c r="C257" s="96"/>
      <c r="D257" s="104"/>
      <c r="E257" s="96"/>
      <c r="F257" s="96"/>
      <c r="G257" s="104"/>
      <c r="H257" s="96"/>
      <c r="I257" s="96"/>
      <c r="J257" s="96"/>
      <c r="K257" s="96"/>
      <c r="L257" s="98"/>
      <c r="M257" s="98"/>
      <c r="N257" s="97"/>
      <c r="O257" s="97"/>
      <c r="P257" s="98"/>
      <c r="Q257" s="98"/>
      <c r="R257" s="98"/>
      <c r="S257" s="98"/>
      <c r="T257" s="98"/>
      <c r="U257" s="98"/>
      <c r="V257" s="98"/>
      <c r="W257" s="98"/>
      <c r="X257" s="96"/>
      <c r="Y257" s="85" t="str">
        <f t="shared" si="9"/>
        <v/>
      </c>
      <c r="Z257" s="79" t="str">
        <f t="shared" si="10"/>
        <v/>
      </c>
    </row>
    <row r="258" spans="2:26" ht="21" customHeight="1" x14ac:dyDescent="0.2">
      <c r="B258" s="209" t="str">
        <f t="shared" si="11"/>
        <v/>
      </c>
      <c r="C258" s="96"/>
      <c r="D258" s="104"/>
      <c r="E258" s="96"/>
      <c r="F258" s="96"/>
      <c r="G258" s="104"/>
      <c r="H258" s="96"/>
      <c r="I258" s="96"/>
      <c r="J258" s="96"/>
      <c r="K258" s="96"/>
      <c r="L258" s="98"/>
      <c r="M258" s="98"/>
      <c r="N258" s="97"/>
      <c r="O258" s="97"/>
      <c r="P258" s="98"/>
      <c r="Q258" s="98"/>
      <c r="R258" s="98"/>
      <c r="S258" s="98"/>
      <c r="T258" s="98"/>
      <c r="U258" s="98"/>
      <c r="V258" s="98"/>
      <c r="W258" s="98"/>
      <c r="X258" s="96"/>
      <c r="Y258" s="85" t="str">
        <f t="shared" si="9"/>
        <v/>
      </c>
      <c r="Z258" s="79" t="str">
        <f t="shared" si="10"/>
        <v/>
      </c>
    </row>
    <row r="259" spans="2:26" ht="21" customHeight="1" x14ac:dyDescent="0.2">
      <c r="B259" s="209" t="str">
        <f t="shared" si="11"/>
        <v/>
      </c>
      <c r="C259" s="96"/>
      <c r="D259" s="104"/>
      <c r="E259" s="96"/>
      <c r="F259" s="96"/>
      <c r="G259" s="104"/>
      <c r="H259" s="96"/>
      <c r="I259" s="96"/>
      <c r="J259" s="96"/>
      <c r="K259" s="96"/>
      <c r="L259" s="98"/>
      <c r="M259" s="98"/>
      <c r="N259" s="97"/>
      <c r="O259" s="97"/>
      <c r="P259" s="98"/>
      <c r="Q259" s="98"/>
      <c r="R259" s="98"/>
      <c r="S259" s="98"/>
      <c r="T259" s="98"/>
      <c r="U259" s="98"/>
      <c r="V259" s="98"/>
      <c r="W259" s="98"/>
      <c r="X259" s="96"/>
      <c r="Y259" s="85" t="str">
        <f t="shared" si="9"/>
        <v/>
      </c>
      <c r="Z259" s="79" t="str">
        <f t="shared" si="10"/>
        <v/>
      </c>
    </row>
    <row r="260" spans="2:26" ht="21" customHeight="1" x14ac:dyDescent="0.2">
      <c r="B260" s="209" t="str">
        <f t="shared" si="11"/>
        <v/>
      </c>
      <c r="C260" s="96"/>
      <c r="D260" s="104"/>
      <c r="E260" s="96"/>
      <c r="F260" s="96"/>
      <c r="G260" s="104"/>
      <c r="H260" s="96"/>
      <c r="I260" s="96"/>
      <c r="J260" s="96"/>
      <c r="K260" s="96"/>
      <c r="L260" s="98"/>
      <c r="M260" s="98"/>
      <c r="N260" s="97"/>
      <c r="O260" s="97"/>
      <c r="P260" s="98"/>
      <c r="Q260" s="98"/>
      <c r="R260" s="98"/>
      <c r="S260" s="98"/>
      <c r="T260" s="98"/>
      <c r="U260" s="98"/>
      <c r="V260" s="98"/>
      <c r="W260" s="98"/>
      <c r="X260" s="96"/>
      <c r="Y260" s="85" t="str">
        <f t="shared" si="9"/>
        <v/>
      </c>
      <c r="Z260" s="79" t="str">
        <f t="shared" si="10"/>
        <v/>
      </c>
    </row>
    <row r="261" spans="2:26" ht="21" customHeight="1" x14ac:dyDescent="0.2">
      <c r="B261" s="209" t="str">
        <f t="shared" si="11"/>
        <v/>
      </c>
      <c r="C261" s="96"/>
      <c r="D261" s="104"/>
      <c r="E261" s="96"/>
      <c r="F261" s="96"/>
      <c r="G261" s="104"/>
      <c r="H261" s="96"/>
      <c r="I261" s="96"/>
      <c r="J261" s="96"/>
      <c r="K261" s="96"/>
      <c r="L261" s="98"/>
      <c r="M261" s="98"/>
      <c r="N261" s="97"/>
      <c r="O261" s="97"/>
      <c r="P261" s="98"/>
      <c r="Q261" s="98"/>
      <c r="R261" s="98"/>
      <c r="S261" s="98"/>
      <c r="T261" s="98"/>
      <c r="U261" s="98"/>
      <c r="V261" s="98"/>
      <c r="W261" s="98"/>
      <c r="X261" s="96"/>
      <c r="Y261" s="85" t="str">
        <f t="shared" si="9"/>
        <v/>
      </c>
      <c r="Z261" s="79" t="str">
        <f t="shared" si="10"/>
        <v/>
      </c>
    </row>
    <row r="262" spans="2:26" ht="21" customHeight="1" x14ac:dyDescent="0.2">
      <c r="B262" s="209" t="str">
        <f t="shared" si="11"/>
        <v/>
      </c>
      <c r="C262" s="96"/>
      <c r="D262" s="104"/>
      <c r="E262" s="96"/>
      <c r="F262" s="96"/>
      <c r="G262" s="104"/>
      <c r="H262" s="96"/>
      <c r="I262" s="96"/>
      <c r="J262" s="96"/>
      <c r="K262" s="96"/>
      <c r="L262" s="98"/>
      <c r="M262" s="98"/>
      <c r="N262" s="97"/>
      <c r="O262" s="97"/>
      <c r="P262" s="98"/>
      <c r="Q262" s="98"/>
      <c r="R262" s="98"/>
      <c r="S262" s="98"/>
      <c r="T262" s="98"/>
      <c r="U262" s="98"/>
      <c r="V262" s="98"/>
      <c r="W262" s="98"/>
      <c r="X262" s="96"/>
      <c r="Y262" s="85" t="str">
        <f t="shared" si="9"/>
        <v/>
      </c>
      <c r="Z262" s="79" t="str">
        <f t="shared" si="10"/>
        <v/>
      </c>
    </row>
    <row r="263" spans="2:26" ht="21" customHeight="1" x14ac:dyDescent="0.2">
      <c r="B263" s="209" t="str">
        <f t="shared" si="11"/>
        <v/>
      </c>
      <c r="C263" s="96"/>
      <c r="D263" s="104"/>
      <c r="E263" s="96"/>
      <c r="F263" s="96"/>
      <c r="G263" s="104"/>
      <c r="H263" s="96"/>
      <c r="I263" s="96"/>
      <c r="J263" s="96"/>
      <c r="K263" s="96"/>
      <c r="L263" s="98"/>
      <c r="M263" s="98"/>
      <c r="N263" s="97"/>
      <c r="O263" s="97"/>
      <c r="P263" s="98"/>
      <c r="Q263" s="98"/>
      <c r="R263" s="98"/>
      <c r="S263" s="98"/>
      <c r="T263" s="98"/>
      <c r="U263" s="98"/>
      <c r="V263" s="98"/>
      <c r="W263" s="98"/>
      <c r="X263" s="96"/>
      <c r="Y263" s="85" t="str">
        <f t="shared" si="9"/>
        <v/>
      </c>
      <c r="Z263" s="79" t="str">
        <f t="shared" si="10"/>
        <v/>
      </c>
    </row>
    <row r="264" spans="2:26" ht="21" customHeight="1" x14ac:dyDescent="0.2">
      <c r="B264" s="209" t="str">
        <f t="shared" si="11"/>
        <v/>
      </c>
      <c r="C264" s="96"/>
      <c r="D264" s="104"/>
      <c r="E264" s="96"/>
      <c r="F264" s="96"/>
      <c r="G264" s="104"/>
      <c r="H264" s="96"/>
      <c r="I264" s="96"/>
      <c r="J264" s="96"/>
      <c r="K264" s="96"/>
      <c r="L264" s="98"/>
      <c r="M264" s="98"/>
      <c r="N264" s="97"/>
      <c r="O264" s="97"/>
      <c r="P264" s="98"/>
      <c r="Q264" s="98"/>
      <c r="R264" s="98"/>
      <c r="S264" s="98"/>
      <c r="T264" s="98"/>
      <c r="U264" s="98"/>
      <c r="V264" s="98"/>
      <c r="W264" s="98"/>
      <c r="X264" s="96"/>
      <c r="Y264" s="85" t="str">
        <f t="shared" si="9"/>
        <v/>
      </c>
      <c r="Z264" s="79" t="str">
        <f t="shared" si="10"/>
        <v/>
      </c>
    </row>
    <row r="265" spans="2:26" ht="21" customHeight="1" x14ac:dyDescent="0.2">
      <c r="B265" s="209" t="str">
        <f t="shared" si="11"/>
        <v/>
      </c>
      <c r="C265" s="96"/>
      <c r="D265" s="104"/>
      <c r="E265" s="96"/>
      <c r="F265" s="96"/>
      <c r="G265" s="104"/>
      <c r="H265" s="96"/>
      <c r="I265" s="96"/>
      <c r="J265" s="96"/>
      <c r="K265" s="96"/>
      <c r="L265" s="98"/>
      <c r="M265" s="98"/>
      <c r="N265" s="97"/>
      <c r="O265" s="97"/>
      <c r="P265" s="98"/>
      <c r="Q265" s="98"/>
      <c r="R265" s="98"/>
      <c r="S265" s="98"/>
      <c r="T265" s="98"/>
      <c r="U265" s="98"/>
      <c r="V265" s="98"/>
      <c r="W265" s="98"/>
      <c r="X265" s="96"/>
      <c r="Y265" s="85" t="str">
        <f t="shared" si="9"/>
        <v/>
      </c>
      <c r="Z265" s="79" t="str">
        <f t="shared" si="10"/>
        <v/>
      </c>
    </row>
    <row r="266" spans="2:26" ht="21" customHeight="1" x14ac:dyDescent="0.2">
      <c r="B266" s="209" t="str">
        <f t="shared" si="11"/>
        <v/>
      </c>
      <c r="C266" s="96"/>
      <c r="D266" s="104"/>
      <c r="E266" s="96"/>
      <c r="F266" s="96"/>
      <c r="G266" s="104"/>
      <c r="H266" s="96"/>
      <c r="I266" s="96"/>
      <c r="J266" s="96"/>
      <c r="K266" s="96"/>
      <c r="L266" s="98"/>
      <c r="M266" s="98"/>
      <c r="N266" s="97"/>
      <c r="O266" s="97"/>
      <c r="P266" s="98"/>
      <c r="Q266" s="98"/>
      <c r="R266" s="98"/>
      <c r="S266" s="98"/>
      <c r="T266" s="98"/>
      <c r="U266" s="98"/>
      <c r="V266" s="98"/>
      <c r="W266" s="98"/>
      <c r="X266" s="96"/>
      <c r="Y266" s="85" t="str">
        <f t="shared" si="9"/>
        <v/>
      </c>
      <c r="Z266" s="79" t="str">
        <f t="shared" si="10"/>
        <v/>
      </c>
    </row>
    <row r="267" spans="2:26" ht="21" customHeight="1" x14ac:dyDescent="0.2">
      <c r="B267" s="209" t="str">
        <f t="shared" si="11"/>
        <v/>
      </c>
      <c r="C267" s="96"/>
      <c r="D267" s="104"/>
      <c r="E267" s="96"/>
      <c r="F267" s="96"/>
      <c r="G267" s="104"/>
      <c r="H267" s="96"/>
      <c r="I267" s="96"/>
      <c r="J267" s="96"/>
      <c r="K267" s="96"/>
      <c r="L267" s="98"/>
      <c r="M267" s="98"/>
      <c r="N267" s="97"/>
      <c r="O267" s="97"/>
      <c r="P267" s="98"/>
      <c r="Q267" s="98"/>
      <c r="R267" s="98"/>
      <c r="S267" s="98"/>
      <c r="T267" s="98"/>
      <c r="U267" s="98"/>
      <c r="V267" s="98"/>
      <c r="W267" s="98"/>
      <c r="X267" s="96"/>
      <c r="Y267" s="85" t="str">
        <f t="shared" si="9"/>
        <v/>
      </c>
      <c r="Z267" s="79" t="str">
        <f t="shared" si="10"/>
        <v/>
      </c>
    </row>
    <row r="268" spans="2:26" ht="21" customHeight="1" x14ac:dyDescent="0.2">
      <c r="B268" s="209" t="str">
        <f t="shared" si="11"/>
        <v/>
      </c>
      <c r="C268" s="96"/>
      <c r="D268" s="104"/>
      <c r="E268" s="96"/>
      <c r="F268" s="96"/>
      <c r="G268" s="104"/>
      <c r="H268" s="96"/>
      <c r="I268" s="96"/>
      <c r="J268" s="96"/>
      <c r="K268" s="96"/>
      <c r="L268" s="98"/>
      <c r="M268" s="98"/>
      <c r="N268" s="97"/>
      <c r="O268" s="97"/>
      <c r="P268" s="98"/>
      <c r="Q268" s="98"/>
      <c r="R268" s="98"/>
      <c r="S268" s="98"/>
      <c r="T268" s="98"/>
      <c r="U268" s="98"/>
      <c r="V268" s="98"/>
      <c r="W268" s="98"/>
      <c r="X268" s="96"/>
      <c r="Y268" s="85" t="str">
        <f t="shared" ref="Y268:Y331" si="12">IF(Z268&lt;&gt;"","Erreur","")</f>
        <v/>
      </c>
      <c r="Z268" s="79" t="str">
        <f t="shared" ref="Z268:Z331" si="13">IF(AND(B268&lt;&gt;"",OR(C268="",E268="",F268="",I268="",J268="",K268="",X268="")),"Veuillez compléter les informations d'identification du contrat de prêt ou de la mise en pension du titre.",IF(AND(B268&lt;&gt;"",G268&lt;&gt;"",H268=""),"Veuillez compléter la colonne C0060 Type de code.",IF(AND(B268&lt;&gt;"",H268=""),"Veuillez sélectionner Total/NA dans la liste de la colonne C0060 si vous n'avez rien à déclarer.","")))</f>
        <v/>
      </c>
    </row>
    <row r="269" spans="2:26" ht="21" customHeight="1" x14ac:dyDescent="0.2">
      <c r="B269" s="209" t="str">
        <f t="shared" ref="B269:B332" si="14">IF(COUNTA(C269:X269)&gt;0,B268+1,"")</f>
        <v/>
      </c>
      <c r="C269" s="96"/>
      <c r="D269" s="104"/>
      <c r="E269" s="96"/>
      <c r="F269" s="96"/>
      <c r="G269" s="104"/>
      <c r="H269" s="96"/>
      <c r="I269" s="96"/>
      <c r="J269" s="96"/>
      <c r="K269" s="96"/>
      <c r="L269" s="98"/>
      <c r="M269" s="98"/>
      <c r="N269" s="97"/>
      <c r="O269" s="97"/>
      <c r="P269" s="98"/>
      <c r="Q269" s="98"/>
      <c r="R269" s="98"/>
      <c r="S269" s="98"/>
      <c r="T269" s="98"/>
      <c r="U269" s="98"/>
      <c r="V269" s="98"/>
      <c r="W269" s="98"/>
      <c r="X269" s="96"/>
      <c r="Y269" s="85" t="str">
        <f t="shared" si="12"/>
        <v/>
      </c>
      <c r="Z269" s="79" t="str">
        <f t="shared" si="13"/>
        <v/>
      </c>
    </row>
    <row r="270" spans="2:26" ht="21" customHeight="1" x14ac:dyDescent="0.2">
      <c r="B270" s="209" t="str">
        <f t="shared" si="14"/>
        <v/>
      </c>
      <c r="C270" s="96"/>
      <c r="D270" s="104"/>
      <c r="E270" s="96"/>
      <c r="F270" s="96"/>
      <c r="G270" s="104"/>
      <c r="H270" s="96"/>
      <c r="I270" s="96"/>
      <c r="J270" s="96"/>
      <c r="K270" s="96"/>
      <c r="L270" s="98"/>
      <c r="M270" s="98"/>
      <c r="N270" s="97"/>
      <c r="O270" s="97"/>
      <c r="P270" s="98"/>
      <c r="Q270" s="98"/>
      <c r="R270" s="98"/>
      <c r="S270" s="98"/>
      <c r="T270" s="98"/>
      <c r="U270" s="98"/>
      <c r="V270" s="98"/>
      <c r="W270" s="98"/>
      <c r="X270" s="96"/>
      <c r="Y270" s="85" t="str">
        <f t="shared" si="12"/>
        <v/>
      </c>
      <c r="Z270" s="79" t="str">
        <f t="shared" si="13"/>
        <v/>
      </c>
    </row>
    <row r="271" spans="2:26" ht="21" customHeight="1" x14ac:dyDescent="0.2">
      <c r="B271" s="209" t="str">
        <f t="shared" si="14"/>
        <v/>
      </c>
      <c r="C271" s="96"/>
      <c r="D271" s="104"/>
      <c r="E271" s="96"/>
      <c r="F271" s="96"/>
      <c r="G271" s="104"/>
      <c r="H271" s="96"/>
      <c r="I271" s="96"/>
      <c r="J271" s="96"/>
      <c r="K271" s="96"/>
      <c r="L271" s="98"/>
      <c r="M271" s="98"/>
      <c r="N271" s="97"/>
      <c r="O271" s="97"/>
      <c r="P271" s="98"/>
      <c r="Q271" s="98"/>
      <c r="R271" s="98"/>
      <c r="S271" s="98"/>
      <c r="T271" s="98"/>
      <c r="U271" s="98"/>
      <c r="V271" s="98"/>
      <c r="W271" s="98"/>
      <c r="X271" s="96"/>
      <c r="Y271" s="85" t="str">
        <f t="shared" si="12"/>
        <v/>
      </c>
      <c r="Z271" s="79" t="str">
        <f t="shared" si="13"/>
        <v/>
      </c>
    </row>
    <row r="272" spans="2:26" ht="21" customHeight="1" x14ac:dyDescent="0.2">
      <c r="B272" s="209" t="str">
        <f t="shared" si="14"/>
        <v/>
      </c>
      <c r="C272" s="96"/>
      <c r="D272" s="104"/>
      <c r="E272" s="96"/>
      <c r="F272" s="96"/>
      <c r="G272" s="104"/>
      <c r="H272" s="96"/>
      <c r="I272" s="96"/>
      <c r="J272" s="96"/>
      <c r="K272" s="96"/>
      <c r="L272" s="98"/>
      <c r="M272" s="98"/>
      <c r="N272" s="97"/>
      <c r="O272" s="97"/>
      <c r="P272" s="98"/>
      <c r="Q272" s="98"/>
      <c r="R272" s="98"/>
      <c r="S272" s="98"/>
      <c r="T272" s="98"/>
      <c r="U272" s="98"/>
      <c r="V272" s="98"/>
      <c r="W272" s="98"/>
      <c r="X272" s="96"/>
      <c r="Y272" s="85" t="str">
        <f t="shared" si="12"/>
        <v/>
      </c>
      <c r="Z272" s="79" t="str">
        <f t="shared" si="13"/>
        <v/>
      </c>
    </row>
    <row r="273" spans="2:26" ht="21" customHeight="1" x14ac:dyDescent="0.2">
      <c r="B273" s="209" t="str">
        <f t="shared" si="14"/>
        <v/>
      </c>
      <c r="C273" s="96"/>
      <c r="D273" s="104"/>
      <c r="E273" s="96"/>
      <c r="F273" s="96"/>
      <c r="G273" s="104"/>
      <c r="H273" s="96"/>
      <c r="I273" s="96"/>
      <c r="J273" s="96"/>
      <c r="K273" s="96"/>
      <c r="L273" s="98"/>
      <c r="M273" s="98"/>
      <c r="N273" s="97"/>
      <c r="O273" s="97"/>
      <c r="P273" s="98"/>
      <c r="Q273" s="98"/>
      <c r="R273" s="98"/>
      <c r="S273" s="98"/>
      <c r="T273" s="98"/>
      <c r="U273" s="98"/>
      <c r="V273" s="98"/>
      <c r="W273" s="98"/>
      <c r="X273" s="96"/>
      <c r="Y273" s="85" t="str">
        <f t="shared" si="12"/>
        <v/>
      </c>
      <c r="Z273" s="79" t="str">
        <f t="shared" si="13"/>
        <v/>
      </c>
    </row>
    <row r="274" spans="2:26" ht="21" customHeight="1" x14ac:dyDescent="0.2">
      <c r="B274" s="209" t="str">
        <f t="shared" si="14"/>
        <v/>
      </c>
      <c r="C274" s="96"/>
      <c r="D274" s="104"/>
      <c r="E274" s="96"/>
      <c r="F274" s="96"/>
      <c r="G274" s="104"/>
      <c r="H274" s="96"/>
      <c r="I274" s="96"/>
      <c r="J274" s="96"/>
      <c r="K274" s="96"/>
      <c r="L274" s="98"/>
      <c r="M274" s="98"/>
      <c r="N274" s="97"/>
      <c r="O274" s="97"/>
      <c r="P274" s="98"/>
      <c r="Q274" s="98"/>
      <c r="R274" s="98"/>
      <c r="S274" s="98"/>
      <c r="T274" s="98"/>
      <c r="U274" s="98"/>
      <c r="V274" s="98"/>
      <c r="W274" s="98"/>
      <c r="X274" s="96"/>
      <c r="Y274" s="85" t="str">
        <f t="shared" si="12"/>
        <v/>
      </c>
      <c r="Z274" s="79" t="str">
        <f t="shared" si="13"/>
        <v/>
      </c>
    </row>
    <row r="275" spans="2:26" ht="21" customHeight="1" x14ac:dyDescent="0.2">
      <c r="B275" s="209" t="str">
        <f t="shared" si="14"/>
        <v/>
      </c>
      <c r="C275" s="96"/>
      <c r="D275" s="104"/>
      <c r="E275" s="96"/>
      <c r="F275" s="96"/>
      <c r="G275" s="104"/>
      <c r="H275" s="96"/>
      <c r="I275" s="96"/>
      <c r="J275" s="96"/>
      <c r="K275" s="96"/>
      <c r="L275" s="98"/>
      <c r="M275" s="98"/>
      <c r="N275" s="97"/>
      <c r="O275" s="97"/>
      <c r="P275" s="98"/>
      <c r="Q275" s="98"/>
      <c r="R275" s="98"/>
      <c r="S275" s="98"/>
      <c r="T275" s="98"/>
      <c r="U275" s="98"/>
      <c r="V275" s="98"/>
      <c r="W275" s="98"/>
      <c r="X275" s="96"/>
      <c r="Y275" s="85" t="str">
        <f t="shared" si="12"/>
        <v/>
      </c>
      <c r="Z275" s="79" t="str">
        <f t="shared" si="13"/>
        <v/>
      </c>
    </row>
    <row r="276" spans="2:26" ht="21" customHeight="1" x14ac:dyDescent="0.2">
      <c r="B276" s="209" t="str">
        <f t="shared" si="14"/>
        <v/>
      </c>
      <c r="C276" s="96"/>
      <c r="D276" s="104"/>
      <c r="E276" s="96"/>
      <c r="F276" s="96"/>
      <c r="G276" s="104"/>
      <c r="H276" s="96"/>
      <c r="I276" s="96"/>
      <c r="J276" s="96"/>
      <c r="K276" s="96"/>
      <c r="L276" s="98"/>
      <c r="M276" s="98"/>
      <c r="N276" s="97"/>
      <c r="O276" s="97"/>
      <c r="P276" s="98"/>
      <c r="Q276" s="98"/>
      <c r="R276" s="98"/>
      <c r="S276" s="98"/>
      <c r="T276" s="98"/>
      <c r="U276" s="98"/>
      <c r="V276" s="98"/>
      <c r="W276" s="98"/>
      <c r="X276" s="96"/>
      <c r="Y276" s="85" t="str">
        <f t="shared" si="12"/>
        <v/>
      </c>
      <c r="Z276" s="79" t="str">
        <f t="shared" si="13"/>
        <v/>
      </c>
    </row>
    <row r="277" spans="2:26" ht="21" customHeight="1" x14ac:dyDescent="0.2">
      <c r="B277" s="209" t="str">
        <f t="shared" si="14"/>
        <v/>
      </c>
      <c r="C277" s="96"/>
      <c r="D277" s="104"/>
      <c r="E277" s="96"/>
      <c r="F277" s="96"/>
      <c r="G277" s="104"/>
      <c r="H277" s="96"/>
      <c r="I277" s="96"/>
      <c r="J277" s="96"/>
      <c r="K277" s="96"/>
      <c r="L277" s="98"/>
      <c r="M277" s="98"/>
      <c r="N277" s="97"/>
      <c r="O277" s="97"/>
      <c r="P277" s="98"/>
      <c r="Q277" s="98"/>
      <c r="R277" s="98"/>
      <c r="S277" s="98"/>
      <c r="T277" s="98"/>
      <c r="U277" s="98"/>
      <c r="V277" s="98"/>
      <c r="W277" s="98"/>
      <c r="X277" s="96"/>
      <c r="Y277" s="85" t="str">
        <f t="shared" si="12"/>
        <v/>
      </c>
      <c r="Z277" s="79" t="str">
        <f t="shared" si="13"/>
        <v/>
      </c>
    </row>
    <row r="278" spans="2:26" ht="21" customHeight="1" x14ac:dyDescent="0.2">
      <c r="B278" s="209" t="str">
        <f t="shared" si="14"/>
        <v/>
      </c>
      <c r="C278" s="96"/>
      <c r="D278" s="104"/>
      <c r="E278" s="96"/>
      <c r="F278" s="96"/>
      <c r="G278" s="104"/>
      <c r="H278" s="96"/>
      <c r="I278" s="96"/>
      <c r="J278" s="96"/>
      <c r="K278" s="96"/>
      <c r="L278" s="98"/>
      <c r="M278" s="98"/>
      <c r="N278" s="97"/>
      <c r="O278" s="97"/>
      <c r="P278" s="98"/>
      <c r="Q278" s="98"/>
      <c r="R278" s="98"/>
      <c r="S278" s="98"/>
      <c r="T278" s="98"/>
      <c r="U278" s="98"/>
      <c r="V278" s="98"/>
      <c r="W278" s="98"/>
      <c r="X278" s="96"/>
      <c r="Y278" s="85" t="str">
        <f t="shared" si="12"/>
        <v/>
      </c>
      <c r="Z278" s="79" t="str">
        <f t="shared" si="13"/>
        <v/>
      </c>
    </row>
    <row r="279" spans="2:26" ht="21" customHeight="1" x14ac:dyDescent="0.2">
      <c r="B279" s="209" t="str">
        <f t="shared" si="14"/>
        <v/>
      </c>
      <c r="C279" s="96"/>
      <c r="D279" s="104"/>
      <c r="E279" s="96"/>
      <c r="F279" s="96"/>
      <c r="G279" s="104"/>
      <c r="H279" s="96"/>
      <c r="I279" s="96"/>
      <c r="J279" s="96"/>
      <c r="K279" s="96"/>
      <c r="L279" s="98"/>
      <c r="M279" s="98"/>
      <c r="N279" s="97"/>
      <c r="O279" s="97"/>
      <c r="P279" s="98"/>
      <c r="Q279" s="98"/>
      <c r="R279" s="98"/>
      <c r="S279" s="98"/>
      <c r="T279" s="98"/>
      <c r="U279" s="98"/>
      <c r="V279" s="98"/>
      <c r="W279" s="98"/>
      <c r="X279" s="96"/>
      <c r="Y279" s="85" t="str">
        <f t="shared" si="12"/>
        <v/>
      </c>
      <c r="Z279" s="79" t="str">
        <f t="shared" si="13"/>
        <v/>
      </c>
    </row>
    <row r="280" spans="2:26" ht="21" customHeight="1" x14ac:dyDescent="0.2">
      <c r="B280" s="209" t="str">
        <f t="shared" si="14"/>
        <v/>
      </c>
      <c r="C280" s="96"/>
      <c r="D280" s="104"/>
      <c r="E280" s="96"/>
      <c r="F280" s="96"/>
      <c r="G280" s="104"/>
      <c r="H280" s="96"/>
      <c r="I280" s="96"/>
      <c r="J280" s="96"/>
      <c r="K280" s="96"/>
      <c r="L280" s="98"/>
      <c r="M280" s="98"/>
      <c r="N280" s="97"/>
      <c r="O280" s="97"/>
      <c r="P280" s="98"/>
      <c r="Q280" s="98"/>
      <c r="R280" s="98"/>
      <c r="S280" s="98"/>
      <c r="T280" s="98"/>
      <c r="U280" s="98"/>
      <c r="V280" s="98"/>
      <c r="W280" s="98"/>
      <c r="X280" s="96"/>
      <c r="Y280" s="85" t="str">
        <f t="shared" si="12"/>
        <v/>
      </c>
      <c r="Z280" s="79" t="str">
        <f t="shared" si="13"/>
        <v/>
      </c>
    </row>
    <row r="281" spans="2:26" ht="21" customHeight="1" x14ac:dyDescent="0.2">
      <c r="B281" s="209" t="str">
        <f t="shared" si="14"/>
        <v/>
      </c>
      <c r="C281" s="96"/>
      <c r="D281" s="104"/>
      <c r="E281" s="96"/>
      <c r="F281" s="96"/>
      <c r="G281" s="104"/>
      <c r="H281" s="96"/>
      <c r="I281" s="96"/>
      <c r="J281" s="96"/>
      <c r="K281" s="96"/>
      <c r="L281" s="98"/>
      <c r="M281" s="98"/>
      <c r="N281" s="97"/>
      <c r="O281" s="97"/>
      <c r="P281" s="98"/>
      <c r="Q281" s="98"/>
      <c r="R281" s="98"/>
      <c r="S281" s="98"/>
      <c r="T281" s="98"/>
      <c r="U281" s="98"/>
      <c r="V281" s="98"/>
      <c r="W281" s="98"/>
      <c r="X281" s="96"/>
      <c r="Y281" s="85" t="str">
        <f t="shared" si="12"/>
        <v/>
      </c>
      <c r="Z281" s="79" t="str">
        <f t="shared" si="13"/>
        <v/>
      </c>
    </row>
    <row r="282" spans="2:26" ht="21" customHeight="1" x14ac:dyDescent="0.2">
      <c r="B282" s="209" t="str">
        <f t="shared" si="14"/>
        <v/>
      </c>
      <c r="C282" s="96"/>
      <c r="D282" s="104"/>
      <c r="E282" s="96"/>
      <c r="F282" s="96"/>
      <c r="G282" s="104"/>
      <c r="H282" s="96"/>
      <c r="I282" s="96"/>
      <c r="J282" s="96"/>
      <c r="K282" s="96"/>
      <c r="L282" s="98"/>
      <c r="M282" s="98"/>
      <c r="N282" s="97"/>
      <c r="O282" s="97"/>
      <c r="P282" s="98"/>
      <c r="Q282" s="98"/>
      <c r="R282" s="98"/>
      <c r="S282" s="98"/>
      <c r="T282" s="98"/>
      <c r="U282" s="98"/>
      <c r="V282" s="98"/>
      <c r="W282" s="98"/>
      <c r="X282" s="96"/>
      <c r="Y282" s="85" t="str">
        <f t="shared" si="12"/>
        <v/>
      </c>
      <c r="Z282" s="79" t="str">
        <f t="shared" si="13"/>
        <v/>
      </c>
    </row>
    <row r="283" spans="2:26" ht="21" customHeight="1" x14ac:dyDescent="0.2">
      <c r="B283" s="209" t="str">
        <f t="shared" si="14"/>
        <v/>
      </c>
      <c r="C283" s="96"/>
      <c r="D283" s="104"/>
      <c r="E283" s="96"/>
      <c r="F283" s="96"/>
      <c r="G283" s="104"/>
      <c r="H283" s="96"/>
      <c r="I283" s="96"/>
      <c r="J283" s="96"/>
      <c r="K283" s="96"/>
      <c r="L283" s="98"/>
      <c r="M283" s="98"/>
      <c r="N283" s="97"/>
      <c r="O283" s="97"/>
      <c r="P283" s="98"/>
      <c r="Q283" s="98"/>
      <c r="R283" s="98"/>
      <c r="S283" s="98"/>
      <c r="T283" s="98"/>
      <c r="U283" s="98"/>
      <c r="V283" s="98"/>
      <c r="W283" s="98"/>
      <c r="X283" s="96"/>
      <c r="Y283" s="85" t="str">
        <f t="shared" si="12"/>
        <v/>
      </c>
      <c r="Z283" s="79" t="str">
        <f t="shared" si="13"/>
        <v/>
      </c>
    </row>
    <row r="284" spans="2:26" ht="21" customHeight="1" x14ac:dyDescent="0.2">
      <c r="B284" s="209" t="str">
        <f t="shared" si="14"/>
        <v/>
      </c>
      <c r="C284" s="96"/>
      <c r="D284" s="104"/>
      <c r="E284" s="96"/>
      <c r="F284" s="96"/>
      <c r="G284" s="104"/>
      <c r="H284" s="96"/>
      <c r="I284" s="96"/>
      <c r="J284" s="96"/>
      <c r="K284" s="96"/>
      <c r="L284" s="98"/>
      <c r="M284" s="98"/>
      <c r="N284" s="97"/>
      <c r="O284" s="97"/>
      <c r="P284" s="98"/>
      <c r="Q284" s="98"/>
      <c r="R284" s="98"/>
      <c r="S284" s="98"/>
      <c r="T284" s="98"/>
      <c r="U284" s="98"/>
      <c r="V284" s="98"/>
      <c r="W284" s="98"/>
      <c r="X284" s="96"/>
      <c r="Y284" s="85" t="str">
        <f t="shared" si="12"/>
        <v/>
      </c>
      <c r="Z284" s="79" t="str">
        <f t="shared" si="13"/>
        <v/>
      </c>
    </row>
    <row r="285" spans="2:26" ht="21" customHeight="1" x14ac:dyDescent="0.2">
      <c r="B285" s="209" t="str">
        <f t="shared" si="14"/>
        <v/>
      </c>
      <c r="C285" s="96"/>
      <c r="D285" s="104"/>
      <c r="E285" s="96"/>
      <c r="F285" s="96"/>
      <c r="G285" s="104"/>
      <c r="H285" s="96"/>
      <c r="I285" s="96"/>
      <c r="J285" s="96"/>
      <c r="K285" s="96"/>
      <c r="L285" s="98"/>
      <c r="M285" s="98"/>
      <c r="N285" s="97"/>
      <c r="O285" s="97"/>
      <c r="P285" s="98"/>
      <c r="Q285" s="98"/>
      <c r="R285" s="98"/>
      <c r="S285" s="98"/>
      <c r="T285" s="98"/>
      <c r="U285" s="98"/>
      <c r="V285" s="98"/>
      <c r="W285" s="98"/>
      <c r="X285" s="96"/>
      <c r="Y285" s="85" t="str">
        <f t="shared" si="12"/>
        <v/>
      </c>
      <c r="Z285" s="79" t="str">
        <f t="shared" si="13"/>
        <v/>
      </c>
    </row>
    <row r="286" spans="2:26" ht="21" customHeight="1" x14ac:dyDescent="0.2">
      <c r="B286" s="209" t="str">
        <f t="shared" si="14"/>
        <v/>
      </c>
      <c r="C286" s="96"/>
      <c r="D286" s="104"/>
      <c r="E286" s="96"/>
      <c r="F286" s="96"/>
      <c r="G286" s="104"/>
      <c r="H286" s="96"/>
      <c r="I286" s="96"/>
      <c r="J286" s="96"/>
      <c r="K286" s="96"/>
      <c r="L286" s="98"/>
      <c r="M286" s="98"/>
      <c r="N286" s="97"/>
      <c r="O286" s="97"/>
      <c r="P286" s="98"/>
      <c r="Q286" s="98"/>
      <c r="R286" s="98"/>
      <c r="S286" s="98"/>
      <c r="T286" s="98"/>
      <c r="U286" s="98"/>
      <c r="V286" s="98"/>
      <c r="W286" s="98"/>
      <c r="X286" s="96"/>
      <c r="Y286" s="85" t="str">
        <f t="shared" si="12"/>
        <v/>
      </c>
      <c r="Z286" s="79" t="str">
        <f t="shared" si="13"/>
        <v/>
      </c>
    </row>
    <row r="287" spans="2:26" ht="21" customHeight="1" x14ac:dyDescent="0.2">
      <c r="B287" s="209" t="str">
        <f t="shared" si="14"/>
        <v/>
      </c>
      <c r="C287" s="96"/>
      <c r="D287" s="104"/>
      <c r="E287" s="96"/>
      <c r="F287" s="96"/>
      <c r="G287" s="104"/>
      <c r="H287" s="96"/>
      <c r="I287" s="96"/>
      <c r="J287" s="96"/>
      <c r="K287" s="96"/>
      <c r="L287" s="98"/>
      <c r="M287" s="98"/>
      <c r="N287" s="97"/>
      <c r="O287" s="97"/>
      <c r="P287" s="98"/>
      <c r="Q287" s="98"/>
      <c r="R287" s="98"/>
      <c r="S287" s="98"/>
      <c r="T287" s="98"/>
      <c r="U287" s="98"/>
      <c r="V287" s="98"/>
      <c r="W287" s="98"/>
      <c r="X287" s="96"/>
      <c r="Y287" s="85" t="str">
        <f t="shared" si="12"/>
        <v/>
      </c>
      <c r="Z287" s="79" t="str">
        <f t="shared" si="13"/>
        <v/>
      </c>
    </row>
    <row r="288" spans="2:26" ht="21" customHeight="1" x14ac:dyDescent="0.2">
      <c r="B288" s="209" t="str">
        <f t="shared" si="14"/>
        <v/>
      </c>
      <c r="C288" s="96"/>
      <c r="D288" s="104"/>
      <c r="E288" s="96"/>
      <c r="F288" s="96"/>
      <c r="G288" s="104"/>
      <c r="H288" s="96"/>
      <c r="I288" s="96"/>
      <c r="J288" s="96"/>
      <c r="K288" s="96"/>
      <c r="L288" s="98"/>
      <c r="M288" s="98"/>
      <c r="N288" s="97"/>
      <c r="O288" s="97"/>
      <c r="P288" s="98"/>
      <c r="Q288" s="98"/>
      <c r="R288" s="98"/>
      <c r="S288" s="98"/>
      <c r="T288" s="98"/>
      <c r="U288" s="98"/>
      <c r="V288" s="98"/>
      <c r="W288" s="98"/>
      <c r="X288" s="96"/>
      <c r="Y288" s="85" t="str">
        <f t="shared" si="12"/>
        <v/>
      </c>
      <c r="Z288" s="79" t="str">
        <f t="shared" si="13"/>
        <v/>
      </c>
    </row>
    <row r="289" spans="2:26" ht="21" customHeight="1" x14ac:dyDescent="0.2">
      <c r="B289" s="209" t="str">
        <f t="shared" si="14"/>
        <v/>
      </c>
      <c r="C289" s="96"/>
      <c r="D289" s="104"/>
      <c r="E289" s="96"/>
      <c r="F289" s="96"/>
      <c r="G289" s="104"/>
      <c r="H289" s="96"/>
      <c r="I289" s="96"/>
      <c r="J289" s="96"/>
      <c r="K289" s="96"/>
      <c r="L289" s="98"/>
      <c r="M289" s="98"/>
      <c r="N289" s="97"/>
      <c r="O289" s="97"/>
      <c r="P289" s="98"/>
      <c r="Q289" s="98"/>
      <c r="R289" s="98"/>
      <c r="S289" s="98"/>
      <c r="T289" s="98"/>
      <c r="U289" s="98"/>
      <c r="V289" s="98"/>
      <c r="W289" s="98"/>
      <c r="X289" s="96"/>
      <c r="Y289" s="85" t="str">
        <f t="shared" si="12"/>
        <v/>
      </c>
      <c r="Z289" s="79" t="str">
        <f t="shared" si="13"/>
        <v/>
      </c>
    </row>
    <row r="290" spans="2:26" ht="21" customHeight="1" x14ac:dyDescent="0.2">
      <c r="B290" s="209" t="str">
        <f t="shared" si="14"/>
        <v/>
      </c>
      <c r="C290" s="96"/>
      <c r="D290" s="104"/>
      <c r="E290" s="96"/>
      <c r="F290" s="96"/>
      <c r="G290" s="104"/>
      <c r="H290" s="96"/>
      <c r="I290" s="96"/>
      <c r="J290" s="96"/>
      <c r="K290" s="96"/>
      <c r="L290" s="98"/>
      <c r="M290" s="98"/>
      <c r="N290" s="97"/>
      <c r="O290" s="97"/>
      <c r="P290" s="98"/>
      <c r="Q290" s="98"/>
      <c r="R290" s="98"/>
      <c r="S290" s="98"/>
      <c r="T290" s="98"/>
      <c r="U290" s="98"/>
      <c r="V290" s="98"/>
      <c r="W290" s="98"/>
      <c r="X290" s="96"/>
      <c r="Y290" s="85" t="str">
        <f t="shared" si="12"/>
        <v/>
      </c>
      <c r="Z290" s="79" t="str">
        <f t="shared" si="13"/>
        <v/>
      </c>
    </row>
    <row r="291" spans="2:26" ht="21" customHeight="1" x14ac:dyDescent="0.2">
      <c r="B291" s="209" t="str">
        <f t="shared" si="14"/>
        <v/>
      </c>
      <c r="C291" s="96"/>
      <c r="D291" s="104"/>
      <c r="E291" s="96"/>
      <c r="F291" s="96"/>
      <c r="G291" s="104"/>
      <c r="H291" s="96"/>
      <c r="I291" s="96"/>
      <c r="J291" s="96"/>
      <c r="K291" s="96"/>
      <c r="L291" s="98"/>
      <c r="M291" s="98"/>
      <c r="N291" s="97"/>
      <c r="O291" s="97"/>
      <c r="P291" s="98"/>
      <c r="Q291" s="98"/>
      <c r="R291" s="98"/>
      <c r="S291" s="98"/>
      <c r="T291" s="98"/>
      <c r="U291" s="98"/>
      <c r="V291" s="98"/>
      <c r="W291" s="98"/>
      <c r="X291" s="96"/>
      <c r="Y291" s="85" t="str">
        <f t="shared" si="12"/>
        <v/>
      </c>
      <c r="Z291" s="79" t="str">
        <f t="shared" si="13"/>
        <v/>
      </c>
    </row>
    <row r="292" spans="2:26" ht="21" customHeight="1" x14ac:dyDescent="0.2">
      <c r="B292" s="209" t="str">
        <f t="shared" si="14"/>
        <v/>
      </c>
      <c r="C292" s="96"/>
      <c r="D292" s="104"/>
      <c r="E292" s="96"/>
      <c r="F292" s="96"/>
      <c r="G292" s="104"/>
      <c r="H292" s="96"/>
      <c r="I292" s="96"/>
      <c r="J292" s="96"/>
      <c r="K292" s="96"/>
      <c r="L292" s="98"/>
      <c r="M292" s="98"/>
      <c r="N292" s="97"/>
      <c r="O292" s="97"/>
      <c r="P292" s="98"/>
      <c r="Q292" s="98"/>
      <c r="R292" s="98"/>
      <c r="S292" s="98"/>
      <c r="T292" s="98"/>
      <c r="U292" s="98"/>
      <c r="V292" s="98"/>
      <c r="W292" s="98"/>
      <c r="X292" s="96"/>
      <c r="Y292" s="85" t="str">
        <f t="shared" si="12"/>
        <v/>
      </c>
      <c r="Z292" s="79" t="str">
        <f t="shared" si="13"/>
        <v/>
      </c>
    </row>
    <row r="293" spans="2:26" ht="21" customHeight="1" x14ac:dyDescent="0.2">
      <c r="B293" s="209" t="str">
        <f t="shared" si="14"/>
        <v/>
      </c>
      <c r="C293" s="96"/>
      <c r="D293" s="104"/>
      <c r="E293" s="96"/>
      <c r="F293" s="96"/>
      <c r="G293" s="104"/>
      <c r="H293" s="96"/>
      <c r="I293" s="96"/>
      <c r="J293" s="96"/>
      <c r="K293" s="96"/>
      <c r="L293" s="98"/>
      <c r="M293" s="98"/>
      <c r="N293" s="97"/>
      <c r="O293" s="97"/>
      <c r="P293" s="98"/>
      <c r="Q293" s="98"/>
      <c r="R293" s="98"/>
      <c r="S293" s="98"/>
      <c r="T293" s="98"/>
      <c r="U293" s="98"/>
      <c r="V293" s="98"/>
      <c r="W293" s="98"/>
      <c r="X293" s="96"/>
      <c r="Y293" s="85" t="str">
        <f t="shared" si="12"/>
        <v/>
      </c>
      <c r="Z293" s="79" t="str">
        <f t="shared" si="13"/>
        <v/>
      </c>
    </row>
    <row r="294" spans="2:26" ht="21" customHeight="1" x14ac:dyDescent="0.2">
      <c r="B294" s="209" t="str">
        <f t="shared" si="14"/>
        <v/>
      </c>
      <c r="C294" s="96"/>
      <c r="D294" s="104"/>
      <c r="E294" s="96"/>
      <c r="F294" s="96"/>
      <c r="G294" s="104"/>
      <c r="H294" s="96"/>
      <c r="I294" s="96"/>
      <c r="J294" s="96"/>
      <c r="K294" s="96"/>
      <c r="L294" s="98"/>
      <c r="M294" s="98"/>
      <c r="N294" s="97"/>
      <c r="O294" s="97"/>
      <c r="P294" s="98"/>
      <c r="Q294" s="98"/>
      <c r="R294" s="98"/>
      <c r="S294" s="98"/>
      <c r="T294" s="98"/>
      <c r="U294" s="98"/>
      <c r="V294" s="98"/>
      <c r="W294" s="98"/>
      <c r="X294" s="96"/>
      <c r="Y294" s="85" t="str">
        <f t="shared" si="12"/>
        <v/>
      </c>
      <c r="Z294" s="79" t="str">
        <f t="shared" si="13"/>
        <v/>
      </c>
    </row>
    <row r="295" spans="2:26" ht="21" customHeight="1" x14ac:dyDescent="0.2">
      <c r="B295" s="209" t="str">
        <f t="shared" si="14"/>
        <v/>
      </c>
      <c r="C295" s="96"/>
      <c r="D295" s="104"/>
      <c r="E295" s="96"/>
      <c r="F295" s="96"/>
      <c r="G295" s="104"/>
      <c r="H295" s="96"/>
      <c r="I295" s="96"/>
      <c r="J295" s="96"/>
      <c r="K295" s="96"/>
      <c r="L295" s="98"/>
      <c r="M295" s="98"/>
      <c r="N295" s="97"/>
      <c r="O295" s="97"/>
      <c r="P295" s="98"/>
      <c r="Q295" s="98"/>
      <c r="R295" s="98"/>
      <c r="S295" s="98"/>
      <c r="T295" s="98"/>
      <c r="U295" s="98"/>
      <c r="V295" s="98"/>
      <c r="W295" s="98"/>
      <c r="X295" s="96"/>
      <c r="Y295" s="85" t="str">
        <f t="shared" si="12"/>
        <v/>
      </c>
      <c r="Z295" s="79" t="str">
        <f t="shared" si="13"/>
        <v/>
      </c>
    </row>
    <row r="296" spans="2:26" ht="21" customHeight="1" x14ac:dyDescent="0.2">
      <c r="B296" s="209" t="str">
        <f t="shared" si="14"/>
        <v/>
      </c>
      <c r="C296" s="96"/>
      <c r="D296" s="104"/>
      <c r="E296" s="96"/>
      <c r="F296" s="96"/>
      <c r="G296" s="104"/>
      <c r="H296" s="96"/>
      <c r="I296" s="96"/>
      <c r="J296" s="96"/>
      <c r="K296" s="96"/>
      <c r="L296" s="98"/>
      <c r="M296" s="98"/>
      <c r="N296" s="97"/>
      <c r="O296" s="97"/>
      <c r="P296" s="98"/>
      <c r="Q296" s="98"/>
      <c r="R296" s="98"/>
      <c r="S296" s="98"/>
      <c r="T296" s="98"/>
      <c r="U296" s="98"/>
      <c r="V296" s="98"/>
      <c r="W296" s="98"/>
      <c r="X296" s="96"/>
      <c r="Y296" s="85" t="str">
        <f t="shared" si="12"/>
        <v/>
      </c>
      <c r="Z296" s="79" t="str">
        <f t="shared" si="13"/>
        <v/>
      </c>
    </row>
    <row r="297" spans="2:26" ht="21" customHeight="1" x14ac:dyDescent="0.2">
      <c r="B297" s="209" t="str">
        <f t="shared" si="14"/>
        <v/>
      </c>
      <c r="C297" s="96"/>
      <c r="D297" s="104"/>
      <c r="E297" s="96"/>
      <c r="F297" s="96"/>
      <c r="G297" s="104"/>
      <c r="H297" s="96"/>
      <c r="I297" s="96"/>
      <c r="J297" s="96"/>
      <c r="K297" s="96"/>
      <c r="L297" s="98"/>
      <c r="M297" s="98"/>
      <c r="N297" s="97"/>
      <c r="O297" s="97"/>
      <c r="P297" s="98"/>
      <c r="Q297" s="98"/>
      <c r="R297" s="98"/>
      <c r="S297" s="98"/>
      <c r="T297" s="98"/>
      <c r="U297" s="98"/>
      <c r="V297" s="98"/>
      <c r="W297" s="98"/>
      <c r="X297" s="96"/>
      <c r="Y297" s="85" t="str">
        <f t="shared" si="12"/>
        <v/>
      </c>
      <c r="Z297" s="79" t="str">
        <f t="shared" si="13"/>
        <v/>
      </c>
    </row>
    <row r="298" spans="2:26" ht="21" customHeight="1" x14ac:dyDescent="0.2">
      <c r="B298" s="209" t="str">
        <f t="shared" si="14"/>
        <v/>
      </c>
      <c r="C298" s="96"/>
      <c r="D298" s="104"/>
      <c r="E298" s="96"/>
      <c r="F298" s="96"/>
      <c r="G298" s="104"/>
      <c r="H298" s="96"/>
      <c r="I298" s="96"/>
      <c r="J298" s="96"/>
      <c r="K298" s="96"/>
      <c r="L298" s="98"/>
      <c r="M298" s="98"/>
      <c r="N298" s="97"/>
      <c r="O298" s="97"/>
      <c r="P298" s="98"/>
      <c r="Q298" s="98"/>
      <c r="R298" s="98"/>
      <c r="S298" s="98"/>
      <c r="T298" s="98"/>
      <c r="U298" s="98"/>
      <c r="V298" s="98"/>
      <c r="W298" s="98"/>
      <c r="X298" s="96"/>
      <c r="Y298" s="85" t="str">
        <f t="shared" si="12"/>
        <v/>
      </c>
      <c r="Z298" s="79" t="str">
        <f t="shared" si="13"/>
        <v/>
      </c>
    </row>
    <row r="299" spans="2:26" ht="21" customHeight="1" x14ac:dyDescent="0.2">
      <c r="B299" s="209" t="str">
        <f t="shared" si="14"/>
        <v/>
      </c>
      <c r="C299" s="96"/>
      <c r="D299" s="104"/>
      <c r="E299" s="96"/>
      <c r="F299" s="96"/>
      <c r="G299" s="104"/>
      <c r="H299" s="96"/>
      <c r="I299" s="96"/>
      <c r="J299" s="96"/>
      <c r="K299" s="96"/>
      <c r="L299" s="98"/>
      <c r="M299" s="98"/>
      <c r="N299" s="97"/>
      <c r="O299" s="97"/>
      <c r="P299" s="98"/>
      <c r="Q299" s="98"/>
      <c r="R299" s="98"/>
      <c r="S299" s="98"/>
      <c r="T299" s="98"/>
      <c r="U299" s="98"/>
      <c r="V299" s="98"/>
      <c r="W299" s="98"/>
      <c r="X299" s="96"/>
      <c r="Y299" s="85" t="str">
        <f t="shared" si="12"/>
        <v/>
      </c>
      <c r="Z299" s="79" t="str">
        <f t="shared" si="13"/>
        <v/>
      </c>
    </row>
    <row r="300" spans="2:26" ht="21" customHeight="1" x14ac:dyDescent="0.2">
      <c r="B300" s="209" t="str">
        <f t="shared" si="14"/>
        <v/>
      </c>
      <c r="C300" s="96"/>
      <c r="D300" s="104"/>
      <c r="E300" s="96"/>
      <c r="F300" s="96"/>
      <c r="G300" s="104"/>
      <c r="H300" s="96"/>
      <c r="I300" s="96"/>
      <c r="J300" s="96"/>
      <c r="K300" s="96"/>
      <c r="L300" s="98"/>
      <c r="M300" s="98"/>
      <c r="N300" s="97"/>
      <c r="O300" s="97"/>
      <c r="P300" s="98"/>
      <c r="Q300" s="98"/>
      <c r="R300" s="98"/>
      <c r="S300" s="98"/>
      <c r="T300" s="98"/>
      <c r="U300" s="98"/>
      <c r="V300" s="98"/>
      <c r="W300" s="98"/>
      <c r="X300" s="96"/>
      <c r="Y300" s="85" t="str">
        <f t="shared" si="12"/>
        <v/>
      </c>
      <c r="Z300" s="79" t="str">
        <f t="shared" si="13"/>
        <v/>
      </c>
    </row>
    <row r="301" spans="2:26" ht="21" customHeight="1" x14ac:dyDescent="0.2">
      <c r="B301" s="209" t="str">
        <f t="shared" si="14"/>
        <v/>
      </c>
      <c r="C301" s="96"/>
      <c r="D301" s="104"/>
      <c r="E301" s="96"/>
      <c r="F301" s="96"/>
      <c r="G301" s="104"/>
      <c r="H301" s="96"/>
      <c r="I301" s="96"/>
      <c r="J301" s="96"/>
      <c r="K301" s="96"/>
      <c r="L301" s="98"/>
      <c r="M301" s="98"/>
      <c r="N301" s="97"/>
      <c r="O301" s="97"/>
      <c r="P301" s="98"/>
      <c r="Q301" s="98"/>
      <c r="R301" s="98"/>
      <c r="S301" s="98"/>
      <c r="T301" s="98"/>
      <c r="U301" s="98"/>
      <c r="V301" s="98"/>
      <c r="W301" s="98"/>
      <c r="X301" s="96"/>
      <c r="Y301" s="85" t="str">
        <f t="shared" si="12"/>
        <v/>
      </c>
      <c r="Z301" s="79" t="str">
        <f t="shared" si="13"/>
        <v/>
      </c>
    </row>
    <row r="302" spans="2:26" ht="21" customHeight="1" x14ac:dyDescent="0.2">
      <c r="B302" s="209" t="str">
        <f t="shared" si="14"/>
        <v/>
      </c>
      <c r="C302" s="96"/>
      <c r="D302" s="104"/>
      <c r="E302" s="96"/>
      <c r="F302" s="96"/>
      <c r="G302" s="104"/>
      <c r="H302" s="96"/>
      <c r="I302" s="96"/>
      <c r="J302" s="96"/>
      <c r="K302" s="96"/>
      <c r="L302" s="98"/>
      <c r="M302" s="98"/>
      <c r="N302" s="97"/>
      <c r="O302" s="97"/>
      <c r="P302" s="98"/>
      <c r="Q302" s="98"/>
      <c r="R302" s="98"/>
      <c r="S302" s="98"/>
      <c r="T302" s="98"/>
      <c r="U302" s="98"/>
      <c r="V302" s="98"/>
      <c r="W302" s="98"/>
      <c r="X302" s="96"/>
      <c r="Y302" s="85" t="str">
        <f t="shared" si="12"/>
        <v/>
      </c>
      <c r="Z302" s="79" t="str">
        <f t="shared" si="13"/>
        <v/>
      </c>
    </row>
    <row r="303" spans="2:26" ht="21" customHeight="1" x14ac:dyDescent="0.2">
      <c r="B303" s="209" t="str">
        <f t="shared" si="14"/>
        <v/>
      </c>
      <c r="C303" s="96"/>
      <c r="D303" s="104"/>
      <c r="E303" s="96"/>
      <c r="F303" s="96"/>
      <c r="G303" s="104"/>
      <c r="H303" s="96"/>
      <c r="I303" s="96"/>
      <c r="J303" s="96"/>
      <c r="K303" s="96"/>
      <c r="L303" s="98"/>
      <c r="M303" s="98"/>
      <c r="N303" s="97"/>
      <c r="O303" s="97"/>
      <c r="P303" s="98"/>
      <c r="Q303" s="98"/>
      <c r="R303" s="98"/>
      <c r="S303" s="98"/>
      <c r="T303" s="98"/>
      <c r="U303" s="98"/>
      <c r="V303" s="98"/>
      <c r="W303" s="98"/>
      <c r="X303" s="96"/>
      <c r="Y303" s="85" t="str">
        <f t="shared" si="12"/>
        <v/>
      </c>
      <c r="Z303" s="79" t="str">
        <f t="shared" si="13"/>
        <v/>
      </c>
    </row>
    <row r="304" spans="2:26" ht="21" customHeight="1" x14ac:dyDescent="0.2">
      <c r="B304" s="209" t="str">
        <f t="shared" si="14"/>
        <v/>
      </c>
      <c r="C304" s="96"/>
      <c r="D304" s="104"/>
      <c r="E304" s="96"/>
      <c r="F304" s="96"/>
      <c r="G304" s="104"/>
      <c r="H304" s="96"/>
      <c r="I304" s="96"/>
      <c r="J304" s="96"/>
      <c r="K304" s="96"/>
      <c r="L304" s="98"/>
      <c r="M304" s="98"/>
      <c r="N304" s="97"/>
      <c r="O304" s="97"/>
      <c r="P304" s="98"/>
      <c r="Q304" s="98"/>
      <c r="R304" s="98"/>
      <c r="S304" s="98"/>
      <c r="T304" s="98"/>
      <c r="U304" s="98"/>
      <c r="V304" s="98"/>
      <c r="W304" s="98"/>
      <c r="X304" s="96"/>
      <c r="Y304" s="85" t="str">
        <f t="shared" si="12"/>
        <v/>
      </c>
      <c r="Z304" s="79" t="str">
        <f t="shared" si="13"/>
        <v/>
      </c>
    </row>
    <row r="305" spans="2:26" ht="21" customHeight="1" x14ac:dyDescent="0.2">
      <c r="B305" s="209" t="str">
        <f t="shared" si="14"/>
        <v/>
      </c>
      <c r="C305" s="96"/>
      <c r="D305" s="104"/>
      <c r="E305" s="96"/>
      <c r="F305" s="96"/>
      <c r="G305" s="104"/>
      <c r="H305" s="96"/>
      <c r="I305" s="96"/>
      <c r="J305" s="96"/>
      <c r="K305" s="96"/>
      <c r="L305" s="98"/>
      <c r="M305" s="98"/>
      <c r="N305" s="97"/>
      <c r="O305" s="97"/>
      <c r="P305" s="98"/>
      <c r="Q305" s="98"/>
      <c r="R305" s="98"/>
      <c r="S305" s="98"/>
      <c r="T305" s="98"/>
      <c r="U305" s="98"/>
      <c r="V305" s="98"/>
      <c r="W305" s="98"/>
      <c r="X305" s="96"/>
      <c r="Y305" s="85" t="str">
        <f t="shared" si="12"/>
        <v/>
      </c>
      <c r="Z305" s="79" t="str">
        <f t="shared" si="13"/>
        <v/>
      </c>
    </row>
    <row r="306" spans="2:26" ht="21" customHeight="1" x14ac:dyDescent="0.2">
      <c r="B306" s="209" t="str">
        <f t="shared" si="14"/>
        <v/>
      </c>
      <c r="C306" s="96"/>
      <c r="D306" s="104"/>
      <c r="E306" s="96"/>
      <c r="F306" s="96"/>
      <c r="G306" s="104"/>
      <c r="H306" s="96"/>
      <c r="I306" s="96"/>
      <c r="J306" s="96"/>
      <c r="K306" s="96"/>
      <c r="L306" s="98"/>
      <c r="M306" s="98"/>
      <c r="N306" s="97"/>
      <c r="O306" s="97"/>
      <c r="P306" s="98"/>
      <c r="Q306" s="98"/>
      <c r="R306" s="98"/>
      <c r="S306" s="98"/>
      <c r="T306" s="98"/>
      <c r="U306" s="98"/>
      <c r="V306" s="98"/>
      <c r="W306" s="98"/>
      <c r="X306" s="96"/>
      <c r="Y306" s="85" t="str">
        <f t="shared" si="12"/>
        <v/>
      </c>
      <c r="Z306" s="79" t="str">
        <f t="shared" si="13"/>
        <v/>
      </c>
    </row>
    <row r="307" spans="2:26" ht="21" customHeight="1" x14ac:dyDescent="0.2">
      <c r="B307" s="209" t="str">
        <f t="shared" si="14"/>
        <v/>
      </c>
      <c r="C307" s="96"/>
      <c r="D307" s="104"/>
      <c r="E307" s="96"/>
      <c r="F307" s="96"/>
      <c r="G307" s="104"/>
      <c r="H307" s="96"/>
      <c r="I307" s="96"/>
      <c r="J307" s="96"/>
      <c r="K307" s="96"/>
      <c r="L307" s="98"/>
      <c r="M307" s="98"/>
      <c r="N307" s="97"/>
      <c r="O307" s="97"/>
      <c r="P307" s="98"/>
      <c r="Q307" s="98"/>
      <c r="R307" s="98"/>
      <c r="S307" s="98"/>
      <c r="T307" s="98"/>
      <c r="U307" s="98"/>
      <c r="V307" s="98"/>
      <c r="W307" s="98"/>
      <c r="X307" s="96"/>
      <c r="Y307" s="85" t="str">
        <f t="shared" si="12"/>
        <v/>
      </c>
      <c r="Z307" s="79" t="str">
        <f t="shared" si="13"/>
        <v/>
      </c>
    </row>
    <row r="308" spans="2:26" ht="21" customHeight="1" x14ac:dyDescent="0.2">
      <c r="B308" s="209" t="str">
        <f t="shared" si="14"/>
        <v/>
      </c>
      <c r="C308" s="96"/>
      <c r="D308" s="104"/>
      <c r="E308" s="96"/>
      <c r="F308" s="96"/>
      <c r="G308" s="104"/>
      <c r="H308" s="96"/>
      <c r="I308" s="96"/>
      <c r="J308" s="96"/>
      <c r="K308" s="96"/>
      <c r="L308" s="98"/>
      <c r="M308" s="98"/>
      <c r="N308" s="97"/>
      <c r="O308" s="97"/>
      <c r="P308" s="98"/>
      <c r="Q308" s="98"/>
      <c r="R308" s="98"/>
      <c r="S308" s="98"/>
      <c r="T308" s="98"/>
      <c r="U308" s="98"/>
      <c r="V308" s="98"/>
      <c r="W308" s="98"/>
      <c r="X308" s="96"/>
      <c r="Y308" s="85" t="str">
        <f t="shared" si="12"/>
        <v/>
      </c>
      <c r="Z308" s="79" t="str">
        <f t="shared" si="13"/>
        <v/>
      </c>
    </row>
    <row r="309" spans="2:26" ht="21" customHeight="1" x14ac:dyDescent="0.2">
      <c r="B309" s="209" t="str">
        <f t="shared" si="14"/>
        <v/>
      </c>
      <c r="C309" s="96"/>
      <c r="D309" s="104"/>
      <c r="E309" s="96"/>
      <c r="F309" s="96"/>
      <c r="G309" s="104"/>
      <c r="H309" s="96"/>
      <c r="I309" s="96"/>
      <c r="J309" s="96"/>
      <c r="K309" s="96"/>
      <c r="L309" s="98"/>
      <c r="M309" s="98"/>
      <c r="N309" s="97"/>
      <c r="O309" s="97"/>
      <c r="P309" s="98"/>
      <c r="Q309" s="98"/>
      <c r="R309" s="98"/>
      <c r="S309" s="98"/>
      <c r="T309" s="98"/>
      <c r="U309" s="98"/>
      <c r="V309" s="98"/>
      <c r="W309" s="98"/>
      <c r="X309" s="96"/>
      <c r="Y309" s="85" t="str">
        <f t="shared" si="12"/>
        <v/>
      </c>
      <c r="Z309" s="79" t="str">
        <f t="shared" si="13"/>
        <v/>
      </c>
    </row>
    <row r="310" spans="2:26" ht="21" customHeight="1" x14ac:dyDescent="0.2">
      <c r="B310" s="209" t="str">
        <f t="shared" si="14"/>
        <v/>
      </c>
      <c r="C310" s="96"/>
      <c r="D310" s="104"/>
      <c r="E310" s="96"/>
      <c r="F310" s="96"/>
      <c r="G310" s="104"/>
      <c r="H310" s="96"/>
      <c r="I310" s="96"/>
      <c r="J310" s="96"/>
      <c r="K310" s="96"/>
      <c r="L310" s="98"/>
      <c r="M310" s="98"/>
      <c r="N310" s="97"/>
      <c r="O310" s="97"/>
      <c r="P310" s="98"/>
      <c r="Q310" s="98"/>
      <c r="R310" s="98"/>
      <c r="S310" s="98"/>
      <c r="T310" s="98"/>
      <c r="U310" s="98"/>
      <c r="V310" s="98"/>
      <c r="W310" s="98"/>
      <c r="X310" s="96"/>
      <c r="Y310" s="85" t="str">
        <f t="shared" si="12"/>
        <v/>
      </c>
      <c r="Z310" s="79" t="str">
        <f t="shared" si="13"/>
        <v/>
      </c>
    </row>
    <row r="311" spans="2:26" ht="21" customHeight="1" x14ac:dyDescent="0.2">
      <c r="B311" s="209" t="str">
        <f t="shared" si="14"/>
        <v/>
      </c>
      <c r="C311" s="96"/>
      <c r="D311" s="104"/>
      <c r="E311" s="96"/>
      <c r="F311" s="96"/>
      <c r="G311" s="104"/>
      <c r="H311" s="96"/>
      <c r="I311" s="96"/>
      <c r="J311" s="96"/>
      <c r="K311" s="96"/>
      <c r="L311" s="98"/>
      <c r="M311" s="98"/>
      <c r="N311" s="97"/>
      <c r="O311" s="97"/>
      <c r="P311" s="98"/>
      <c r="Q311" s="98"/>
      <c r="R311" s="98"/>
      <c r="S311" s="98"/>
      <c r="T311" s="98"/>
      <c r="U311" s="98"/>
      <c r="V311" s="98"/>
      <c r="W311" s="98"/>
      <c r="X311" s="96"/>
      <c r="Y311" s="85" t="str">
        <f t="shared" si="12"/>
        <v/>
      </c>
      <c r="Z311" s="79" t="str">
        <f t="shared" si="13"/>
        <v/>
      </c>
    </row>
    <row r="312" spans="2:26" ht="21" customHeight="1" x14ac:dyDescent="0.2">
      <c r="B312" s="209" t="str">
        <f t="shared" si="14"/>
        <v/>
      </c>
      <c r="C312" s="96"/>
      <c r="D312" s="104"/>
      <c r="E312" s="96"/>
      <c r="F312" s="96"/>
      <c r="G312" s="104"/>
      <c r="H312" s="96"/>
      <c r="I312" s="96"/>
      <c r="J312" s="96"/>
      <c r="K312" s="96"/>
      <c r="L312" s="98"/>
      <c r="M312" s="98"/>
      <c r="N312" s="97"/>
      <c r="O312" s="97"/>
      <c r="P312" s="98"/>
      <c r="Q312" s="98"/>
      <c r="R312" s="98"/>
      <c r="S312" s="98"/>
      <c r="T312" s="98"/>
      <c r="U312" s="98"/>
      <c r="V312" s="98"/>
      <c r="W312" s="98"/>
      <c r="X312" s="96"/>
      <c r="Y312" s="85" t="str">
        <f t="shared" si="12"/>
        <v/>
      </c>
      <c r="Z312" s="79" t="str">
        <f t="shared" si="13"/>
        <v/>
      </c>
    </row>
    <row r="313" spans="2:26" ht="21" customHeight="1" x14ac:dyDescent="0.2">
      <c r="B313" s="209" t="str">
        <f t="shared" si="14"/>
        <v/>
      </c>
      <c r="C313" s="96"/>
      <c r="D313" s="104"/>
      <c r="E313" s="96"/>
      <c r="F313" s="96"/>
      <c r="G313" s="104"/>
      <c r="H313" s="96"/>
      <c r="I313" s="96"/>
      <c r="J313" s="96"/>
      <c r="K313" s="96"/>
      <c r="L313" s="98"/>
      <c r="M313" s="98"/>
      <c r="N313" s="97"/>
      <c r="O313" s="97"/>
      <c r="P313" s="98"/>
      <c r="Q313" s="98"/>
      <c r="R313" s="98"/>
      <c r="S313" s="98"/>
      <c r="T313" s="98"/>
      <c r="U313" s="98"/>
      <c r="V313" s="98"/>
      <c r="W313" s="98"/>
      <c r="X313" s="96"/>
      <c r="Y313" s="85" t="str">
        <f t="shared" si="12"/>
        <v/>
      </c>
      <c r="Z313" s="79" t="str">
        <f t="shared" si="13"/>
        <v/>
      </c>
    </row>
    <row r="314" spans="2:26" ht="21" customHeight="1" x14ac:dyDescent="0.2">
      <c r="B314" s="209" t="str">
        <f t="shared" si="14"/>
        <v/>
      </c>
      <c r="C314" s="96"/>
      <c r="D314" s="104"/>
      <c r="E314" s="96"/>
      <c r="F314" s="96"/>
      <c r="G314" s="104"/>
      <c r="H314" s="96"/>
      <c r="I314" s="96"/>
      <c r="J314" s="96"/>
      <c r="K314" s="96"/>
      <c r="L314" s="98"/>
      <c r="M314" s="98"/>
      <c r="N314" s="97"/>
      <c r="O314" s="97"/>
      <c r="P314" s="98"/>
      <c r="Q314" s="98"/>
      <c r="R314" s="98"/>
      <c r="S314" s="98"/>
      <c r="T314" s="98"/>
      <c r="U314" s="98"/>
      <c r="V314" s="98"/>
      <c r="W314" s="98"/>
      <c r="X314" s="96"/>
      <c r="Y314" s="85" t="str">
        <f t="shared" si="12"/>
        <v/>
      </c>
      <c r="Z314" s="79" t="str">
        <f t="shared" si="13"/>
        <v/>
      </c>
    </row>
    <row r="315" spans="2:26" ht="21" customHeight="1" x14ac:dyDescent="0.2">
      <c r="B315" s="209" t="str">
        <f t="shared" si="14"/>
        <v/>
      </c>
      <c r="C315" s="96"/>
      <c r="D315" s="104"/>
      <c r="E315" s="96"/>
      <c r="F315" s="96"/>
      <c r="G315" s="104"/>
      <c r="H315" s="96"/>
      <c r="I315" s="96"/>
      <c r="J315" s="96"/>
      <c r="K315" s="96"/>
      <c r="L315" s="98"/>
      <c r="M315" s="98"/>
      <c r="N315" s="97"/>
      <c r="O315" s="97"/>
      <c r="P315" s="98"/>
      <c r="Q315" s="98"/>
      <c r="R315" s="98"/>
      <c r="S315" s="98"/>
      <c r="T315" s="98"/>
      <c r="U315" s="98"/>
      <c r="V315" s="98"/>
      <c r="W315" s="98"/>
      <c r="X315" s="96"/>
      <c r="Y315" s="85" t="str">
        <f t="shared" si="12"/>
        <v/>
      </c>
      <c r="Z315" s="79" t="str">
        <f t="shared" si="13"/>
        <v/>
      </c>
    </row>
    <row r="316" spans="2:26" ht="21" customHeight="1" x14ac:dyDescent="0.2">
      <c r="B316" s="209" t="str">
        <f t="shared" si="14"/>
        <v/>
      </c>
      <c r="C316" s="96"/>
      <c r="D316" s="104"/>
      <c r="E316" s="96"/>
      <c r="F316" s="96"/>
      <c r="G316" s="104"/>
      <c r="H316" s="96"/>
      <c r="I316" s="96"/>
      <c r="J316" s="96"/>
      <c r="K316" s="96"/>
      <c r="L316" s="98"/>
      <c r="M316" s="98"/>
      <c r="N316" s="97"/>
      <c r="O316" s="97"/>
      <c r="P316" s="98"/>
      <c r="Q316" s="98"/>
      <c r="R316" s="98"/>
      <c r="S316" s="98"/>
      <c r="T316" s="98"/>
      <c r="U316" s="98"/>
      <c r="V316" s="98"/>
      <c r="W316" s="98"/>
      <c r="X316" s="96"/>
      <c r="Y316" s="85" t="str">
        <f t="shared" si="12"/>
        <v/>
      </c>
      <c r="Z316" s="79" t="str">
        <f t="shared" si="13"/>
        <v/>
      </c>
    </row>
    <row r="317" spans="2:26" ht="21" customHeight="1" x14ac:dyDescent="0.2">
      <c r="B317" s="209" t="str">
        <f t="shared" si="14"/>
        <v/>
      </c>
      <c r="C317" s="96"/>
      <c r="D317" s="104"/>
      <c r="E317" s="96"/>
      <c r="F317" s="96"/>
      <c r="G317" s="104"/>
      <c r="H317" s="96"/>
      <c r="I317" s="96"/>
      <c r="J317" s="96"/>
      <c r="K317" s="96"/>
      <c r="L317" s="98"/>
      <c r="M317" s="98"/>
      <c r="N317" s="97"/>
      <c r="O317" s="97"/>
      <c r="P317" s="98"/>
      <c r="Q317" s="98"/>
      <c r="R317" s="98"/>
      <c r="S317" s="98"/>
      <c r="T317" s="98"/>
      <c r="U317" s="98"/>
      <c r="V317" s="98"/>
      <c r="W317" s="98"/>
      <c r="X317" s="96"/>
      <c r="Y317" s="85" t="str">
        <f t="shared" si="12"/>
        <v/>
      </c>
      <c r="Z317" s="79" t="str">
        <f t="shared" si="13"/>
        <v/>
      </c>
    </row>
    <row r="318" spans="2:26" ht="21" customHeight="1" x14ac:dyDescent="0.2">
      <c r="B318" s="209" t="str">
        <f t="shared" si="14"/>
        <v/>
      </c>
      <c r="C318" s="96"/>
      <c r="D318" s="104"/>
      <c r="E318" s="96"/>
      <c r="F318" s="96"/>
      <c r="G318" s="104"/>
      <c r="H318" s="96"/>
      <c r="I318" s="96"/>
      <c r="J318" s="96"/>
      <c r="K318" s="96"/>
      <c r="L318" s="98"/>
      <c r="M318" s="98"/>
      <c r="N318" s="97"/>
      <c r="O318" s="97"/>
      <c r="P318" s="98"/>
      <c r="Q318" s="98"/>
      <c r="R318" s="98"/>
      <c r="S318" s="98"/>
      <c r="T318" s="98"/>
      <c r="U318" s="98"/>
      <c r="V318" s="98"/>
      <c r="W318" s="98"/>
      <c r="X318" s="96"/>
      <c r="Y318" s="85" t="str">
        <f t="shared" si="12"/>
        <v/>
      </c>
      <c r="Z318" s="79" t="str">
        <f t="shared" si="13"/>
        <v/>
      </c>
    </row>
    <row r="319" spans="2:26" ht="21" customHeight="1" x14ac:dyDescent="0.2">
      <c r="B319" s="209" t="str">
        <f t="shared" si="14"/>
        <v/>
      </c>
      <c r="C319" s="96"/>
      <c r="D319" s="104"/>
      <c r="E319" s="96"/>
      <c r="F319" s="96"/>
      <c r="G319" s="104"/>
      <c r="H319" s="96"/>
      <c r="I319" s="96"/>
      <c r="J319" s="96"/>
      <c r="K319" s="96"/>
      <c r="L319" s="98"/>
      <c r="M319" s="98"/>
      <c r="N319" s="97"/>
      <c r="O319" s="97"/>
      <c r="P319" s="98"/>
      <c r="Q319" s="98"/>
      <c r="R319" s="98"/>
      <c r="S319" s="98"/>
      <c r="T319" s="98"/>
      <c r="U319" s="98"/>
      <c r="V319" s="98"/>
      <c r="W319" s="98"/>
      <c r="X319" s="96"/>
      <c r="Y319" s="85" t="str">
        <f t="shared" si="12"/>
        <v/>
      </c>
      <c r="Z319" s="79" t="str">
        <f t="shared" si="13"/>
        <v/>
      </c>
    </row>
    <row r="320" spans="2:26" ht="21" customHeight="1" x14ac:dyDescent="0.2">
      <c r="B320" s="209" t="str">
        <f t="shared" si="14"/>
        <v/>
      </c>
      <c r="C320" s="96"/>
      <c r="D320" s="104"/>
      <c r="E320" s="96"/>
      <c r="F320" s="96"/>
      <c r="G320" s="104"/>
      <c r="H320" s="96"/>
      <c r="I320" s="96"/>
      <c r="J320" s="96"/>
      <c r="K320" s="96"/>
      <c r="L320" s="98"/>
      <c r="M320" s="98"/>
      <c r="N320" s="97"/>
      <c r="O320" s="97"/>
      <c r="P320" s="98"/>
      <c r="Q320" s="98"/>
      <c r="R320" s="98"/>
      <c r="S320" s="98"/>
      <c r="T320" s="98"/>
      <c r="U320" s="98"/>
      <c r="V320" s="98"/>
      <c r="W320" s="98"/>
      <c r="X320" s="96"/>
      <c r="Y320" s="85" t="str">
        <f t="shared" si="12"/>
        <v/>
      </c>
      <c r="Z320" s="79" t="str">
        <f t="shared" si="13"/>
        <v/>
      </c>
    </row>
    <row r="321" spans="2:26" ht="21" customHeight="1" x14ac:dyDescent="0.2">
      <c r="B321" s="209" t="str">
        <f t="shared" si="14"/>
        <v/>
      </c>
      <c r="C321" s="96"/>
      <c r="D321" s="104"/>
      <c r="E321" s="96"/>
      <c r="F321" s="96"/>
      <c r="G321" s="104"/>
      <c r="H321" s="96"/>
      <c r="I321" s="96"/>
      <c r="J321" s="96"/>
      <c r="K321" s="96"/>
      <c r="L321" s="98"/>
      <c r="M321" s="98"/>
      <c r="N321" s="97"/>
      <c r="O321" s="97"/>
      <c r="P321" s="98"/>
      <c r="Q321" s="98"/>
      <c r="R321" s="98"/>
      <c r="S321" s="98"/>
      <c r="T321" s="98"/>
      <c r="U321" s="98"/>
      <c r="V321" s="98"/>
      <c r="W321" s="98"/>
      <c r="X321" s="96"/>
      <c r="Y321" s="85" t="str">
        <f t="shared" si="12"/>
        <v/>
      </c>
      <c r="Z321" s="79" t="str">
        <f t="shared" si="13"/>
        <v/>
      </c>
    </row>
    <row r="322" spans="2:26" ht="21" customHeight="1" x14ac:dyDescent="0.2">
      <c r="B322" s="209" t="str">
        <f t="shared" si="14"/>
        <v/>
      </c>
      <c r="C322" s="96"/>
      <c r="D322" s="104"/>
      <c r="E322" s="96"/>
      <c r="F322" s="96"/>
      <c r="G322" s="104"/>
      <c r="H322" s="96"/>
      <c r="I322" s="96"/>
      <c r="J322" s="96"/>
      <c r="K322" s="96"/>
      <c r="L322" s="98"/>
      <c r="M322" s="98"/>
      <c r="N322" s="97"/>
      <c r="O322" s="97"/>
      <c r="P322" s="98"/>
      <c r="Q322" s="98"/>
      <c r="R322" s="98"/>
      <c r="S322" s="98"/>
      <c r="T322" s="98"/>
      <c r="U322" s="98"/>
      <c r="V322" s="98"/>
      <c r="W322" s="98"/>
      <c r="X322" s="96"/>
      <c r="Y322" s="85" t="str">
        <f t="shared" si="12"/>
        <v/>
      </c>
      <c r="Z322" s="79" t="str">
        <f t="shared" si="13"/>
        <v/>
      </c>
    </row>
    <row r="323" spans="2:26" ht="21" customHeight="1" x14ac:dyDescent="0.2">
      <c r="B323" s="209" t="str">
        <f t="shared" si="14"/>
        <v/>
      </c>
      <c r="C323" s="96"/>
      <c r="D323" s="104"/>
      <c r="E323" s="96"/>
      <c r="F323" s="96"/>
      <c r="G323" s="104"/>
      <c r="H323" s="96"/>
      <c r="I323" s="96"/>
      <c r="J323" s="96"/>
      <c r="K323" s="96"/>
      <c r="L323" s="98"/>
      <c r="M323" s="98"/>
      <c r="N323" s="97"/>
      <c r="O323" s="97"/>
      <c r="P323" s="98"/>
      <c r="Q323" s="98"/>
      <c r="R323" s="98"/>
      <c r="S323" s="98"/>
      <c r="T323" s="98"/>
      <c r="U323" s="98"/>
      <c r="V323" s="98"/>
      <c r="W323" s="98"/>
      <c r="X323" s="96"/>
      <c r="Y323" s="85" t="str">
        <f t="shared" si="12"/>
        <v/>
      </c>
      <c r="Z323" s="79" t="str">
        <f t="shared" si="13"/>
        <v/>
      </c>
    </row>
    <row r="324" spans="2:26" ht="21" customHeight="1" x14ac:dyDescent="0.2">
      <c r="B324" s="209" t="str">
        <f t="shared" si="14"/>
        <v/>
      </c>
      <c r="C324" s="96"/>
      <c r="D324" s="104"/>
      <c r="E324" s="96"/>
      <c r="F324" s="96"/>
      <c r="G324" s="104"/>
      <c r="H324" s="96"/>
      <c r="I324" s="96"/>
      <c r="J324" s="96"/>
      <c r="K324" s="96"/>
      <c r="L324" s="98"/>
      <c r="M324" s="98"/>
      <c r="N324" s="97"/>
      <c r="O324" s="97"/>
      <c r="P324" s="98"/>
      <c r="Q324" s="98"/>
      <c r="R324" s="98"/>
      <c r="S324" s="98"/>
      <c r="T324" s="98"/>
      <c r="U324" s="98"/>
      <c r="V324" s="98"/>
      <c r="W324" s="98"/>
      <c r="X324" s="96"/>
      <c r="Y324" s="85" t="str">
        <f t="shared" si="12"/>
        <v/>
      </c>
      <c r="Z324" s="79" t="str">
        <f t="shared" si="13"/>
        <v/>
      </c>
    </row>
    <row r="325" spans="2:26" ht="21" customHeight="1" x14ac:dyDescent="0.2">
      <c r="B325" s="209" t="str">
        <f t="shared" si="14"/>
        <v/>
      </c>
      <c r="C325" s="96"/>
      <c r="D325" s="104"/>
      <c r="E325" s="96"/>
      <c r="F325" s="96"/>
      <c r="G325" s="104"/>
      <c r="H325" s="96"/>
      <c r="I325" s="96"/>
      <c r="J325" s="96"/>
      <c r="K325" s="96"/>
      <c r="L325" s="98"/>
      <c r="M325" s="98"/>
      <c r="N325" s="97"/>
      <c r="O325" s="97"/>
      <c r="P325" s="98"/>
      <c r="Q325" s="98"/>
      <c r="R325" s="98"/>
      <c r="S325" s="98"/>
      <c r="T325" s="98"/>
      <c r="U325" s="98"/>
      <c r="V325" s="98"/>
      <c r="W325" s="98"/>
      <c r="X325" s="96"/>
      <c r="Y325" s="85" t="str">
        <f t="shared" si="12"/>
        <v/>
      </c>
      <c r="Z325" s="79" t="str">
        <f t="shared" si="13"/>
        <v/>
      </c>
    </row>
    <row r="326" spans="2:26" ht="21" customHeight="1" x14ac:dyDescent="0.2">
      <c r="B326" s="209" t="str">
        <f t="shared" si="14"/>
        <v/>
      </c>
      <c r="C326" s="96"/>
      <c r="D326" s="104"/>
      <c r="E326" s="96"/>
      <c r="F326" s="96"/>
      <c r="G326" s="104"/>
      <c r="H326" s="96"/>
      <c r="I326" s="96"/>
      <c r="J326" s="96"/>
      <c r="K326" s="96"/>
      <c r="L326" s="98"/>
      <c r="M326" s="98"/>
      <c r="N326" s="97"/>
      <c r="O326" s="97"/>
      <c r="P326" s="98"/>
      <c r="Q326" s="98"/>
      <c r="R326" s="98"/>
      <c r="S326" s="98"/>
      <c r="T326" s="98"/>
      <c r="U326" s="98"/>
      <c r="V326" s="98"/>
      <c r="W326" s="98"/>
      <c r="X326" s="96"/>
      <c r="Y326" s="85" t="str">
        <f t="shared" si="12"/>
        <v/>
      </c>
      <c r="Z326" s="79" t="str">
        <f t="shared" si="13"/>
        <v/>
      </c>
    </row>
    <row r="327" spans="2:26" ht="21" customHeight="1" x14ac:dyDescent="0.2">
      <c r="B327" s="209" t="str">
        <f t="shared" si="14"/>
        <v/>
      </c>
      <c r="C327" s="96"/>
      <c r="D327" s="104"/>
      <c r="E327" s="96"/>
      <c r="F327" s="96"/>
      <c r="G327" s="104"/>
      <c r="H327" s="96"/>
      <c r="I327" s="96"/>
      <c r="J327" s="96"/>
      <c r="K327" s="96"/>
      <c r="L327" s="98"/>
      <c r="M327" s="98"/>
      <c r="N327" s="97"/>
      <c r="O327" s="97"/>
      <c r="P327" s="98"/>
      <c r="Q327" s="98"/>
      <c r="R327" s="98"/>
      <c r="S327" s="98"/>
      <c r="T327" s="98"/>
      <c r="U327" s="98"/>
      <c r="V327" s="98"/>
      <c r="W327" s="98"/>
      <c r="X327" s="96"/>
      <c r="Y327" s="85" t="str">
        <f t="shared" si="12"/>
        <v/>
      </c>
      <c r="Z327" s="79" t="str">
        <f t="shared" si="13"/>
        <v/>
      </c>
    </row>
    <row r="328" spans="2:26" ht="21" customHeight="1" x14ac:dyDescent="0.2">
      <c r="B328" s="209" t="str">
        <f t="shared" si="14"/>
        <v/>
      </c>
      <c r="C328" s="96"/>
      <c r="D328" s="104"/>
      <c r="E328" s="96"/>
      <c r="F328" s="96"/>
      <c r="G328" s="104"/>
      <c r="H328" s="96"/>
      <c r="I328" s="96"/>
      <c r="J328" s="96"/>
      <c r="K328" s="96"/>
      <c r="L328" s="98"/>
      <c r="M328" s="98"/>
      <c r="N328" s="97"/>
      <c r="O328" s="97"/>
      <c r="P328" s="98"/>
      <c r="Q328" s="98"/>
      <c r="R328" s="98"/>
      <c r="S328" s="98"/>
      <c r="T328" s="98"/>
      <c r="U328" s="98"/>
      <c r="V328" s="98"/>
      <c r="W328" s="98"/>
      <c r="X328" s="96"/>
      <c r="Y328" s="85" t="str">
        <f t="shared" si="12"/>
        <v/>
      </c>
      <c r="Z328" s="79" t="str">
        <f t="shared" si="13"/>
        <v/>
      </c>
    </row>
    <row r="329" spans="2:26" ht="21" customHeight="1" x14ac:dyDescent="0.2">
      <c r="B329" s="209" t="str">
        <f t="shared" si="14"/>
        <v/>
      </c>
      <c r="C329" s="96"/>
      <c r="D329" s="104"/>
      <c r="E329" s="96"/>
      <c r="F329" s="96"/>
      <c r="G329" s="104"/>
      <c r="H329" s="96"/>
      <c r="I329" s="96"/>
      <c r="J329" s="96"/>
      <c r="K329" s="96"/>
      <c r="L329" s="98"/>
      <c r="M329" s="98"/>
      <c r="N329" s="97"/>
      <c r="O329" s="97"/>
      <c r="P329" s="98"/>
      <c r="Q329" s="98"/>
      <c r="R329" s="98"/>
      <c r="S329" s="98"/>
      <c r="T329" s="98"/>
      <c r="U329" s="98"/>
      <c r="V329" s="98"/>
      <c r="W329" s="98"/>
      <c r="X329" s="96"/>
      <c r="Y329" s="85" t="str">
        <f t="shared" si="12"/>
        <v/>
      </c>
      <c r="Z329" s="79" t="str">
        <f t="shared" si="13"/>
        <v/>
      </c>
    </row>
    <row r="330" spans="2:26" ht="21" customHeight="1" x14ac:dyDescent="0.2">
      <c r="B330" s="209" t="str">
        <f t="shared" si="14"/>
        <v/>
      </c>
      <c r="C330" s="96"/>
      <c r="D330" s="104"/>
      <c r="E330" s="96"/>
      <c r="F330" s="96"/>
      <c r="G330" s="104"/>
      <c r="H330" s="96"/>
      <c r="I330" s="96"/>
      <c r="J330" s="96"/>
      <c r="K330" s="96"/>
      <c r="L330" s="98"/>
      <c r="M330" s="98"/>
      <c r="N330" s="97"/>
      <c r="O330" s="97"/>
      <c r="P330" s="98"/>
      <c r="Q330" s="98"/>
      <c r="R330" s="98"/>
      <c r="S330" s="98"/>
      <c r="T330" s="98"/>
      <c r="U330" s="98"/>
      <c r="V330" s="98"/>
      <c r="W330" s="98"/>
      <c r="X330" s="96"/>
      <c r="Y330" s="85" t="str">
        <f t="shared" si="12"/>
        <v/>
      </c>
      <c r="Z330" s="79" t="str">
        <f t="shared" si="13"/>
        <v/>
      </c>
    </row>
    <row r="331" spans="2:26" ht="21" customHeight="1" x14ac:dyDescent="0.2">
      <c r="B331" s="209" t="str">
        <f t="shared" si="14"/>
        <v/>
      </c>
      <c r="C331" s="96"/>
      <c r="D331" s="104"/>
      <c r="E331" s="96"/>
      <c r="F331" s="96"/>
      <c r="G331" s="104"/>
      <c r="H331" s="96"/>
      <c r="I331" s="96"/>
      <c r="J331" s="96"/>
      <c r="K331" s="96"/>
      <c r="L331" s="98"/>
      <c r="M331" s="98"/>
      <c r="N331" s="97"/>
      <c r="O331" s="97"/>
      <c r="P331" s="98"/>
      <c r="Q331" s="98"/>
      <c r="R331" s="98"/>
      <c r="S331" s="98"/>
      <c r="T331" s="98"/>
      <c r="U331" s="98"/>
      <c r="V331" s="98"/>
      <c r="W331" s="98"/>
      <c r="X331" s="96"/>
      <c r="Y331" s="85" t="str">
        <f t="shared" si="12"/>
        <v/>
      </c>
      <c r="Z331" s="79" t="str">
        <f t="shared" si="13"/>
        <v/>
      </c>
    </row>
    <row r="332" spans="2:26" ht="21" customHeight="1" x14ac:dyDescent="0.2">
      <c r="B332" s="209" t="str">
        <f t="shared" si="14"/>
        <v/>
      </c>
      <c r="C332" s="96"/>
      <c r="D332" s="104"/>
      <c r="E332" s="96"/>
      <c r="F332" s="96"/>
      <c r="G332" s="104"/>
      <c r="H332" s="96"/>
      <c r="I332" s="96"/>
      <c r="J332" s="96"/>
      <c r="K332" s="96"/>
      <c r="L332" s="98"/>
      <c r="M332" s="98"/>
      <c r="N332" s="97"/>
      <c r="O332" s="97"/>
      <c r="P332" s="98"/>
      <c r="Q332" s="98"/>
      <c r="R332" s="98"/>
      <c r="S332" s="98"/>
      <c r="T332" s="98"/>
      <c r="U332" s="98"/>
      <c r="V332" s="98"/>
      <c r="W332" s="98"/>
      <c r="X332" s="96"/>
      <c r="Y332" s="85" t="str">
        <f t="shared" ref="Y332:Y395" si="15">IF(Z332&lt;&gt;"","Erreur","")</f>
        <v/>
      </c>
      <c r="Z332" s="79" t="str">
        <f t="shared" ref="Z332:Z395" si="16">IF(AND(B332&lt;&gt;"",OR(C332="",E332="",F332="",I332="",J332="",K332="",X332="")),"Veuillez compléter les informations d'identification du contrat de prêt ou de la mise en pension du titre.",IF(AND(B332&lt;&gt;"",G332&lt;&gt;"",H332=""),"Veuillez compléter la colonne C0060 Type de code.",IF(AND(B332&lt;&gt;"",H332=""),"Veuillez sélectionner Total/NA dans la liste de la colonne C0060 si vous n'avez rien à déclarer.","")))</f>
        <v/>
      </c>
    </row>
    <row r="333" spans="2:26" ht="21" customHeight="1" x14ac:dyDescent="0.2">
      <c r="B333" s="209" t="str">
        <f t="shared" ref="B333:B396" si="17">IF(COUNTA(C333:X333)&gt;0,B332+1,"")</f>
        <v/>
      </c>
      <c r="C333" s="96"/>
      <c r="D333" s="104"/>
      <c r="E333" s="96"/>
      <c r="F333" s="96"/>
      <c r="G333" s="104"/>
      <c r="H333" s="96"/>
      <c r="I333" s="96"/>
      <c r="J333" s="96"/>
      <c r="K333" s="96"/>
      <c r="L333" s="98"/>
      <c r="M333" s="98"/>
      <c r="N333" s="97"/>
      <c r="O333" s="97"/>
      <c r="P333" s="98"/>
      <c r="Q333" s="98"/>
      <c r="R333" s="98"/>
      <c r="S333" s="98"/>
      <c r="T333" s="98"/>
      <c r="U333" s="98"/>
      <c r="V333" s="98"/>
      <c r="W333" s="98"/>
      <c r="X333" s="96"/>
      <c r="Y333" s="85" t="str">
        <f t="shared" si="15"/>
        <v/>
      </c>
      <c r="Z333" s="79" t="str">
        <f t="shared" si="16"/>
        <v/>
      </c>
    </row>
    <row r="334" spans="2:26" ht="21" customHeight="1" x14ac:dyDescent="0.2">
      <c r="B334" s="209" t="str">
        <f t="shared" si="17"/>
        <v/>
      </c>
      <c r="C334" s="96"/>
      <c r="D334" s="104"/>
      <c r="E334" s="96"/>
      <c r="F334" s="96"/>
      <c r="G334" s="104"/>
      <c r="H334" s="96"/>
      <c r="I334" s="96"/>
      <c r="J334" s="96"/>
      <c r="K334" s="96"/>
      <c r="L334" s="98"/>
      <c r="M334" s="98"/>
      <c r="N334" s="97"/>
      <c r="O334" s="97"/>
      <c r="P334" s="98"/>
      <c r="Q334" s="98"/>
      <c r="R334" s="98"/>
      <c r="S334" s="98"/>
      <c r="T334" s="98"/>
      <c r="U334" s="98"/>
      <c r="V334" s="98"/>
      <c r="W334" s="98"/>
      <c r="X334" s="96"/>
      <c r="Y334" s="85" t="str">
        <f t="shared" si="15"/>
        <v/>
      </c>
      <c r="Z334" s="79" t="str">
        <f t="shared" si="16"/>
        <v/>
      </c>
    </row>
    <row r="335" spans="2:26" ht="21" customHeight="1" x14ac:dyDescent="0.2">
      <c r="B335" s="209" t="str">
        <f t="shared" si="17"/>
        <v/>
      </c>
      <c r="C335" s="96"/>
      <c r="D335" s="104"/>
      <c r="E335" s="96"/>
      <c r="F335" s="96"/>
      <c r="G335" s="104"/>
      <c r="H335" s="96"/>
      <c r="I335" s="96"/>
      <c r="J335" s="96"/>
      <c r="K335" s="96"/>
      <c r="L335" s="98"/>
      <c r="M335" s="98"/>
      <c r="N335" s="97"/>
      <c r="O335" s="97"/>
      <c r="P335" s="98"/>
      <c r="Q335" s="98"/>
      <c r="R335" s="98"/>
      <c r="S335" s="98"/>
      <c r="T335" s="98"/>
      <c r="U335" s="98"/>
      <c r="V335" s="98"/>
      <c r="W335" s="98"/>
      <c r="X335" s="96"/>
      <c r="Y335" s="85" t="str">
        <f t="shared" si="15"/>
        <v/>
      </c>
      <c r="Z335" s="79" t="str">
        <f t="shared" si="16"/>
        <v/>
      </c>
    </row>
    <row r="336" spans="2:26" ht="21" customHeight="1" x14ac:dyDescent="0.2">
      <c r="B336" s="209" t="str">
        <f t="shared" si="17"/>
        <v/>
      </c>
      <c r="C336" s="96"/>
      <c r="D336" s="104"/>
      <c r="E336" s="96"/>
      <c r="F336" s="96"/>
      <c r="G336" s="104"/>
      <c r="H336" s="96"/>
      <c r="I336" s="96"/>
      <c r="J336" s="96"/>
      <c r="K336" s="96"/>
      <c r="L336" s="98"/>
      <c r="M336" s="98"/>
      <c r="N336" s="97"/>
      <c r="O336" s="97"/>
      <c r="P336" s="98"/>
      <c r="Q336" s="98"/>
      <c r="R336" s="98"/>
      <c r="S336" s="98"/>
      <c r="T336" s="98"/>
      <c r="U336" s="98"/>
      <c r="V336" s="98"/>
      <c r="W336" s="98"/>
      <c r="X336" s="96"/>
      <c r="Y336" s="85" t="str">
        <f t="shared" si="15"/>
        <v/>
      </c>
      <c r="Z336" s="79" t="str">
        <f t="shared" si="16"/>
        <v/>
      </c>
    </row>
    <row r="337" spans="2:26" ht="21" customHeight="1" x14ac:dyDescent="0.2">
      <c r="B337" s="209" t="str">
        <f t="shared" si="17"/>
        <v/>
      </c>
      <c r="C337" s="96"/>
      <c r="D337" s="104"/>
      <c r="E337" s="96"/>
      <c r="F337" s="96"/>
      <c r="G337" s="104"/>
      <c r="H337" s="96"/>
      <c r="I337" s="96"/>
      <c r="J337" s="96"/>
      <c r="K337" s="96"/>
      <c r="L337" s="98"/>
      <c r="M337" s="98"/>
      <c r="N337" s="97"/>
      <c r="O337" s="97"/>
      <c r="P337" s="98"/>
      <c r="Q337" s="98"/>
      <c r="R337" s="98"/>
      <c r="S337" s="98"/>
      <c r="T337" s="98"/>
      <c r="U337" s="98"/>
      <c r="V337" s="98"/>
      <c r="W337" s="98"/>
      <c r="X337" s="96"/>
      <c r="Y337" s="85" t="str">
        <f t="shared" si="15"/>
        <v/>
      </c>
      <c r="Z337" s="79" t="str">
        <f t="shared" si="16"/>
        <v/>
      </c>
    </row>
    <row r="338" spans="2:26" ht="21" customHeight="1" x14ac:dyDescent="0.2">
      <c r="B338" s="209" t="str">
        <f t="shared" si="17"/>
        <v/>
      </c>
      <c r="C338" s="96"/>
      <c r="D338" s="104"/>
      <c r="E338" s="96"/>
      <c r="F338" s="96"/>
      <c r="G338" s="104"/>
      <c r="H338" s="96"/>
      <c r="I338" s="96"/>
      <c r="J338" s="96"/>
      <c r="K338" s="96"/>
      <c r="L338" s="98"/>
      <c r="M338" s="98"/>
      <c r="N338" s="97"/>
      <c r="O338" s="97"/>
      <c r="P338" s="98"/>
      <c r="Q338" s="98"/>
      <c r="R338" s="98"/>
      <c r="S338" s="98"/>
      <c r="T338" s="98"/>
      <c r="U338" s="98"/>
      <c r="V338" s="98"/>
      <c r="W338" s="98"/>
      <c r="X338" s="96"/>
      <c r="Y338" s="85" t="str">
        <f t="shared" si="15"/>
        <v/>
      </c>
      <c r="Z338" s="79" t="str">
        <f t="shared" si="16"/>
        <v/>
      </c>
    </row>
    <row r="339" spans="2:26" ht="21" customHeight="1" x14ac:dyDescent="0.2">
      <c r="B339" s="209" t="str">
        <f t="shared" si="17"/>
        <v/>
      </c>
      <c r="C339" s="96"/>
      <c r="D339" s="104"/>
      <c r="E339" s="96"/>
      <c r="F339" s="96"/>
      <c r="G339" s="104"/>
      <c r="H339" s="96"/>
      <c r="I339" s="96"/>
      <c r="J339" s="96"/>
      <c r="K339" s="96"/>
      <c r="L339" s="98"/>
      <c r="M339" s="98"/>
      <c r="N339" s="97"/>
      <c r="O339" s="97"/>
      <c r="P339" s="98"/>
      <c r="Q339" s="98"/>
      <c r="R339" s="98"/>
      <c r="S339" s="98"/>
      <c r="T339" s="98"/>
      <c r="U339" s="98"/>
      <c r="V339" s="98"/>
      <c r="W339" s="98"/>
      <c r="X339" s="96"/>
      <c r="Y339" s="85" t="str">
        <f t="shared" si="15"/>
        <v/>
      </c>
      <c r="Z339" s="79" t="str">
        <f t="shared" si="16"/>
        <v/>
      </c>
    </row>
    <row r="340" spans="2:26" ht="21" customHeight="1" x14ac:dyDescent="0.2">
      <c r="B340" s="209" t="str">
        <f t="shared" si="17"/>
        <v/>
      </c>
      <c r="C340" s="96"/>
      <c r="D340" s="104"/>
      <c r="E340" s="96"/>
      <c r="F340" s="96"/>
      <c r="G340" s="104"/>
      <c r="H340" s="96"/>
      <c r="I340" s="96"/>
      <c r="J340" s="96"/>
      <c r="K340" s="96"/>
      <c r="L340" s="98"/>
      <c r="M340" s="98"/>
      <c r="N340" s="97"/>
      <c r="O340" s="97"/>
      <c r="P340" s="98"/>
      <c r="Q340" s="98"/>
      <c r="R340" s="98"/>
      <c r="S340" s="98"/>
      <c r="T340" s="98"/>
      <c r="U340" s="98"/>
      <c r="V340" s="98"/>
      <c r="W340" s="98"/>
      <c r="X340" s="96"/>
      <c r="Y340" s="85" t="str">
        <f t="shared" si="15"/>
        <v/>
      </c>
      <c r="Z340" s="79" t="str">
        <f t="shared" si="16"/>
        <v/>
      </c>
    </row>
    <row r="341" spans="2:26" ht="21" customHeight="1" x14ac:dyDescent="0.2">
      <c r="B341" s="209" t="str">
        <f t="shared" si="17"/>
        <v/>
      </c>
      <c r="C341" s="96"/>
      <c r="D341" s="104"/>
      <c r="E341" s="96"/>
      <c r="F341" s="96"/>
      <c r="G341" s="104"/>
      <c r="H341" s="96"/>
      <c r="I341" s="96"/>
      <c r="J341" s="96"/>
      <c r="K341" s="96"/>
      <c r="L341" s="98"/>
      <c r="M341" s="98"/>
      <c r="N341" s="97"/>
      <c r="O341" s="97"/>
      <c r="P341" s="98"/>
      <c r="Q341" s="98"/>
      <c r="R341" s="98"/>
      <c r="S341" s="98"/>
      <c r="T341" s="98"/>
      <c r="U341" s="98"/>
      <c r="V341" s="98"/>
      <c r="W341" s="98"/>
      <c r="X341" s="96"/>
      <c r="Y341" s="85" t="str">
        <f t="shared" si="15"/>
        <v/>
      </c>
      <c r="Z341" s="79" t="str">
        <f t="shared" si="16"/>
        <v/>
      </c>
    </row>
    <row r="342" spans="2:26" ht="21" customHeight="1" x14ac:dyDescent="0.2">
      <c r="B342" s="209" t="str">
        <f t="shared" si="17"/>
        <v/>
      </c>
      <c r="C342" s="96"/>
      <c r="D342" s="104"/>
      <c r="E342" s="96"/>
      <c r="F342" s="96"/>
      <c r="G342" s="104"/>
      <c r="H342" s="96"/>
      <c r="I342" s="96"/>
      <c r="J342" s="96"/>
      <c r="K342" s="96"/>
      <c r="L342" s="98"/>
      <c r="M342" s="98"/>
      <c r="N342" s="97"/>
      <c r="O342" s="97"/>
      <c r="P342" s="98"/>
      <c r="Q342" s="98"/>
      <c r="R342" s="98"/>
      <c r="S342" s="98"/>
      <c r="T342" s="98"/>
      <c r="U342" s="98"/>
      <c r="V342" s="98"/>
      <c r="W342" s="98"/>
      <c r="X342" s="96"/>
      <c r="Y342" s="85" t="str">
        <f t="shared" si="15"/>
        <v/>
      </c>
      <c r="Z342" s="79" t="str">
        <f t="shared" si="16"/>
        <v/>
      </c>
    </row>
    <row r="343" spans="2:26" ht="21" customHeight="1" x14ac:dyDescent="0.2">
      <c r="B343" s="209" t="str">
        <f t="shared" si="17"/>
        <v/>
      </c>
      <c r="C343" s="96"/>
      <c r="D343" s="104"/>
      <c r="E343" s="96"/>
      <c r="F343" s="96"/>
      <c r="G343" s="104"/>
      <c r="H343" s="96"/>
      <c r="I343" s="96"/>
      <c r="J343" s="96"/>
      <c r="K343" s="96"/>
      <c r="L343" s="98"/>
      <c r="M343" s="98"/>
      <c r="N343" s="97"/>
      <c r="O343" s="97"/>
      <c r="P343" s="98"/>
      <c r="Q343" s="98"/>
      <c r="R343" s="98"/>
      <c r="S343" s="98"/>
      <c r="T343" s="98"/>
      <c r="U343" s="98"/>
      <c r="V343" s="98"/>
      <c r="W343" s="98"/>
      <c r="X343" s="96"/>
      <c r="Y343" s="85" t="str">
        <f t="shared" si="15"/>
        <v/>
      </c>
      <c r="Z343" s="79" t="str">
        <f t="shared" si="16"/>
        <v/>
      </c>
    </row>
    <row r="344" spans="2:26" ht="21" customHeight="1" x14ac:dyDescent="0.2">
      <c r="B344" s="209" t="str">
        <f t="shared" si="17"/>
        <v/>
      </c>
      <c r="C344" s="96"/>
      <c r="D344" s="104"/>
      <c r="E344" s="96"/>
      <c r="F344" s="96"/>
      <c r="G344" s="104"/>
      <c r="H344" s="96"/>
      <c r="I344" s="96"/>
      <c r="J344" s="96"/>
      <c r="K344" s="96"/>
      <c r="L344" s="98"/>
      <c r="M344" s="98"/>
      <c r="N344" s="97"/>
      <c r="O344" s="97"/>
      <c r="P344" s="98"/>
      <c r="Q344" s="98"/>
      <c r="R344" s="98"/>
      <c r="S344" s="98"/>
      <c r="T344" s="98"/>
      <c r="U344" s="98"/>
      <c r="V344" s="98"/>
      <c r="W344" s="98"/>
      <c r="X344" s="96"/>
      <c r="Y344" s="85" t="str">
        <f t="shared" si="15"/>
        <v/>
      </c>
      <c r="Z344" s="79" t="str">
        <f t="shared" si="16"/>
        <v/>
      </c>
    </row>
    <row r="345" spans="2:26" ht="21" customHeight="1" x14ac:dyDescent="0.2">
      <c r="B345" s="209" t="str">
        <f t="shared" si="17"/>
        <v/>
      </c>
      <c r="C345" s="96"/>
      <c r="D345" s="104"/>
      <c r="E345" s="96"/>
      <c r="F345" s="96"/>
      <c r="G345" s="104"/>
      <c r="H345" s="96"/>
      <c r="I345" s="96"/>
      <c r="J345" s="96"/>
      <c r="K345" s="96"/>
      <c r="L345" s="98"/>
      <c r="M345" s="98"/>
      <c r="N345" s="97"/>
      <c r="O345" s="97"/>
      <c r="P345" s="98"/>
      <c r="Q345" s="98"/>
      <c r="R345" s="98"/>
      <c r="S345" s="98"/>
      <c r="T345" s="98"/>
      <c r="U345" s="98"/>
      <c r="V345" s="98"/>
      <c r="W345" s="98"/>
      <c r="X345" s="96"/>
      <c r="Y345" s="85" t="str">
        <f t="shared" si="15"/>
        <v/>
      </c>
      <c r="Z345" s="79" t="str">
        <f t="shared" si="16"/>
        <v/>
      </c>
    </row>
    <row r="346" spans="2:26" ht="21" customHeight="1" x14ac:dyDescent="0.2">
      <c r="B346" s="209" t="str">
        <f t="shared" si="17"/>
        <v/>
      </c>
      <c r="C346" s="96"/>
      <c r="D346" s="104"/>
      <c r="E346" s="96"/>
      <c r="F346" s="96"/>
      <c r="G346" s="104"/>
      <c r="H346" s="96"/>
      <c r="I346" s="96"/>
      <c r="J346" s="96"/>
      <c r="K346" s="96"/>
      <c r="L346" s="98"/>
      <c r="M346" s="98"/>
      <c r="N346" s="97"/>
      <c r="O346" s="97"/>
      <c r="P346" s="98"/>
      <c r="Q346" s="98"/>
      <c r="R346" s="98"/>
      <c r="S346" s="98"/>
      <c r="T346" s="98"/>
      <c r="U346" s="98"/>
      <c r="V346" s="98"/>
      <c r="W346" s="98"/>
      <c r="X346" s="96"/>
      <c r="Y346" s="85" t="str">
        <f t="shared" si="15"/>
        <v/>
      </c>
      <c r="Z346" s="79" t="str">
        <f t="shared" si="16"/>
        <v/>
      </c>
    </row>
    <row r="347" spans="2:26" ht="21" customHeight="1" x14ac:dyDescent="0.2">
      <c r="B347" s="209" t="str">
        <f t="shared" si="17"/>
        <v/>
      </c>
      <c r="C347" s="96"/>
      <c r="D347" s="104"/>
      <c r="E347" s="96"/>
      <c r="F347" s="96"/>
      <c r="G347" s="104"/>
      <c r="H347" s="96"/>
      <c r="I347" s="96"/>
      <c r="J347" s="96"/>
      <c r="K347" s="96"/>
      <c r="L347" s="98"/>
      <c r="M347" s="98"/>
      <c r="N347" s="97"/>
      <c r="O347" s="97"/>
      <c r="P347" s="98"/>
      <c r="Q347" s="98"/>
      <c r="R347" s="98"/>
      <c r="S347" s="98"/>
      <c r="T347" s="98"/>
      <c r="U347" s="98"/>
      <c r="V347" s="98"/>
      <c r="W347" s="98"/>
      <c r="X347" s="96"/>
      <c r="Y347" s="85" t="str">
        <f t="shared" si="15"/>
        <v/>
      </c>
      <c r="Z347" s="79" t="str">
        <f t="shared" si="16"/>
        <v/>
      </c>
    </row>
    <row r="348" spans="2:26" ht="21" customHeight="1" x14ac:dyDescent="0.2">
      <c r="B348" s="209" t="str">
        <f t="shared" si="17"/>
        <v/>
      </c>
      <c r="C348" s="96"/>
      <c r="D348" s="104"/>
      <c r="E348" s="96"/>
      <c r="F348" s="96"/>
      <c r="G348" s="104"/>
      <c r="H348" s="96"/>
      <c r="I348" s="96"/>
      <c r="J348" s="96"/>
      <c r="K348" s="96"/>
      <c r="L348" s="98"/>
      <c r="M348" s="98"/>
      <c r="N348" s="97"/>
      <c r="O348" s="97"/>
      <c r="P348" s="98"/>
      <c r="Q348" s="98"/>
      <c r="R348" s="98"/>
      <c r="S348" s="98"/>
      <c r="T348" s="98"/>
      <c r="U348" s="98"/>
      <c r="V348" s="98"/>
      <c r="W348" s="98"/>
      <c r="X348" s="96"/>
      <c r="Y348" s="85" t="str">
        <f t="shared" si="15"/>
        <v/>
      </c>
      <c r="Z348" s="79" t="str">
        <f t="shared" si="16"/>
        <v/>
      </c>
    </row>
    <row r="349" spans="2:26" ht="21" customHeight="1" x14ac:dyDescent="0.2">
      <c r="B349" s="209" t="str">
        <f t="shared" si="17"/>
        <v/>
      </c>
      <c r="C349" s="96"/>
      <c r="D349" s="104"/>
      <c r="E349" s="96"/>
      <c r="F349" s="96"/>
      <c r="G349" s="104"/>
      <c r="H349" s="96"/>
      <c r="I349" s="96"/>
      <c r="J349" s="96"/>
      <c r="K349" s="96"/>
      <c r="L349" s="98"/>
      <c r="M349" s="98"/>
      <c r="N349" s="97"/>
      <c r="O349" s="97"/>
      <c r="P349" s="98"/>
      <c r="Q349" s="98"/>
      <c r="R349" s="98"/>
      <c r="S349" s="98"/>
      <c r="T349" s="98"/>
      <c r="U349" s="98"/>
      <c r="V349" s="98"/>
      <c r="W349" s="98"/>
      <c r="X349" s="96"/>
      <c r="Y349" s="85" t="str">
        <f t="shared" si="15"/>
        <v/>
      </c>
      <c r="Z349" s="79" t="str">
        <f t="shared" si="16"/>
        <v/>
      </c>
    </row>
    <row r="350" spans="2:26" ht="21" customHeight="1" x14ac:dyDescent="0.2">
      <c r="B350" s="209" t="str">
        <f t="shared" si="17"/>
        <v/>
      </c>
      <c r="C350" s="96"/>
      <c r="D350" s="104"/>
      <c r="E350" s="96"/>
      <c r="F350" s="96"/>
      <c r="G350" s="104"/>
      <c r="H350" s="96"/>
      <c r="I350" s="96"/>
      <c r="J350" s="96"/>
      <c r="K350" s="96"/>
      <c r="L350" s="98"/>
      <c r="M350" s="98"/>
      <c r="N350" s="97"/>
      <c r="O350" s="97"/>
      <c r="P350" s="98"/>
      <c r="Q350" s="98"/>
      <c r="R350" s="98"/>
      <c r="S350" s="98"/>
      <c r="T350" s="98"/>
      <c r="U350" s="98"/>
      <c r="V350" s="98"/>
      <c r="W350" s="98"/>
      <c r="X350" s="96"/>
      <c r="Y350" s="85" t="str">
        <f t="shared" si="15"/>
        <v/>
      </c>
      <c r="Z350" s="79" t="str">
        <f t="shared" si="16"/>
        <v/>
      </c>
    </row>
    <row r="351" spans="2:26" ht="21" customHeight="1" x14ac:dyDescent="0.2">
      <c r="B351" s="209" t="str">
        <f t="shared" si="17"/>
        <v/>
      </c>
      <c r="C351" s="96"/>
      <c r="D351" s="104"/>
      <c r="E351" s="96"/>
      <c r="F351" s="96"/>
      <c r="G351" s="104"/>
      <c r="H351" s="96"/>
      <c r="I351" s="96"/>
      <c r="J351" s="96"/>
      <c r="K351" s="96"/>
      <c r="L351" s="98"/>
      <c r="M351" s="98"/>
      <c r="N351" s="97"/>
      <c r="O351" s="97"/>
      <c r="P351" s="98"/>
      <c r="Q351" s="98"/>
      <c r="R351" s="98"/>
      <c r="S351" s="98"/>
      <c r="T351" s="98"/>
      <c r="U351" s="98"/>
      <c r="V351" s="98"/>
      <c r="W351" s="98"/>
      <c r="X351" s="96"/>
      <c r="Y351" s="85" t="str">
        <f t="shared" si="15"/>
        <v/>
      </c>
      <c r="Z351" s="79" t="str">
        <f t="shared" si="16"/>
        <v/>
      </c>
    </row>
    <row r="352" spans="2:26" ht="21" customHeight="1" x14ac:dyDescent="0.2">
      <c r="B352" s="209" t="str">
        <f t="shared" si="17"/>
        <v/>
      </c>
      <c r="C352" s="96"/>
      <c r="D352" s="104"/>
      <c r="E352" s="96"/>
      <c r="F352" s="96"/>
      <c r="G352" s="104"/>
      <c r="H352" s="96"/>
      <c r="I352" s="96"/>
      <c r="J352" s="96"/>
      <c r="K352" s="96"/>
      <c r="L352" s="98"/>
      <c r="M352" s="98"/>
      <c r="N352" s="97"/>
      <c r="O352" s="97"/>
      <c r="P352" s="98"/>
      <c r="Q352" s="98"/>
      <c r="R352" s="98"/>
      <c r="S352" s="98"/>
      <c r="T352" s="98"/>
      <c r="U352" s="98"/>
      <c r="V352" s="98"/>
      <c r="W352" s="98"/>
      <c r="X352" s="96"/>
      <c r="Y352" s="85" t="str">
        <f t="shared" si="15"/>
        <v/>
      </c>
      <c r="Z352" s="79" t="str">
        <f t="shared" si="16"/>
        <v/>
      </c>
    </row>
    <row r="353" spans="2:26" ht="21" customHeight="1" x14ac:dyDescent="0.2">
      <c r="B353" s="209" t="str">
        <f t="shared" si="17"/>
        <v/>
      </c>
      <c r="C353" s="96"/>
      <c r="D353" s="104"/>
      <c r="E353" s="96"/>
      <c r="F353" s="96"/>
      <c r="G353" s="104"/>
      <c r="H353" s="96"/>
      <c r="I353" s="96"/>
      <c r="J353" s="96"/>
      <c r="K353" s="96"/>
      <c r="L353" s="98"/>
      <c r="M353" s="98"/>
      <c r="N353" s="97"/>
      <c r="O353" s="97"/>
      <c r="P353" s="98"/>
      <c r="Q353" s="98"/>
      <c r="R353" s="98"/>
      <c r="S353" s="98"/>
      <c r="T353" s="98"/>
      <c r="U353" s="98"/>
      <c r="V353" s="98"/>
      <c r="W353" s="98"/>
      <c r="X353" s="96"/>
      <c r="Y353" s="85" t="str">
        <f t="shared" si="15"/>
        <v/>
      </c>
      <c r="Z353" s="79" t="str">
        <f t="shared" si="16"/>
        <v/>
      </c>
    </row>
    <row r="354" spans="2:26" ht="21" customHeight="1" x14ac:dyDescent="0.2">
      <c r="B354" s="209" t="str">
        <f t="shared" si="17"/>
        <v/>
      </c>
      <c r="C354" s="96"/>
      <c r="D354" s="104"/>
      <c r="E354" s="96"/>
      <c r="F354" s="96"/>
      <c r="G354" s="104"/>
      <c r="H354" s="96"/>
      <c r="I354" s="96"/>
      <c r="J354" s="96"/>
      <c r="K354" s="96"/>
      <c r="L354" s="98"/>
      <c r="M354" s="98"/>
      <c r="N354" s="97"/>
      <c r="O354" s="97"/>
      <c r="P354" s="98"/>
      <c r="Q354" s="98"/>
      <c r="R354" s="98"/>
      <c r="S354" s="98"/>
      <c r="T354" s="98"/>
      <c r="U354" s="98"/>
      <c r="V354" s="98"/>
      <c r="W354" s="98"/>
      <c r="X354" s="96"/>
      <c r="Y354" s="85" t="str">
        <f t="shared" si="15"/>
        <v/>
      </c>
      <c r="Z354" s="79" t="str">
        <f t="shared" si="16"/>
        <v/>
      </c>
    </row>
    <row r="355" spans="2:26" ht="21" customHeight="1" x14ac:dyDescent="0.2">
      <c r="B355" s="209" t="str">
        <f t="shared" si="17"/>
        <v/>
      </c>
      <c r="C355" s="96"/>
      <c r="D355" s="104"/>
      <c r="E355" s="96"/>
      <c r="F355" s="96"/>
      <c r="G355" s="104"/>
      <c r="H355" s="96"/>
      <c r="I355" s="96"/>
      <c r="J355" s="96"/>
      <c r="K355" s="96"/>
      <c r="L355" s="98"/>
      <c r="M355" s="98"/>
      <c r="N355" s="97"/>
      <c r="O355" s="97"/>
      <c r="P355" s="98"/>
      <c r="Q355" s="98"/>
      <c r="R355" s="98"/>
      <c r="S355" s="98"/>
      <c r="T355" s="98"/>
      <c r="U355" s="98"/>
      <c r="V355" s="98"/>
      <c r="W355" s="98"/>
      <c r="X355" s="96"/>
      <c r="Y355" s="85" t="str">
        <f t="shared" si="15"/>
        <v/>
      </c>
      <c r="Z355" s="79" t="str">
        <f t="shared" si="16"/>
        <v/>
      </c>
    </row>
    <row r="356" spans="2:26" ht="21" customHeight="1" x14ac:dyDescent="0.2">
      <c r="B356" s="209" t="str">
        <f t="shared" si="17"/>
        <v/>
      </c>
      <c r="C356" s="96"/>
      <c r="D356" s="104"/>
      <c r="E356" s="96"/>
      <c r="F356" s="96"/>
      <c r="G356" s="104"/>
      <c r="H356" s="96"/>
      <c r="I356" s="96"/>
      <c r="J356" s="96"/>
      <c r="K356" s="96"/>
      <c r="L356" s="98"/>
      <c r="M356" s="98"/>
      <c r="N356" s="97"/>
      <c r="O356" s="97"/>
      <c r="P356" s="98"/>
      <c r="Q356" s="98"/>
      <c r="R356" s="98"/>
      <c r="S356" s="98"/>
      <c r="T356" s="98"/>
      <c r="U356" s="98"/>
      <c r="V356" s="98"/>
      <c r="W356" s="98"/>
      <c r="X356" s="96"/>
      <c r="Y356" s="85" t="str">
        <f t="shared" si="15"/>
        <v/>
      </c>
      <c r="Z356" s="79" t="str">
        <f t="shared" si="16"/>
        <v/>
      </c>
    </row>
    <row r="357" spans="2:26" ht="21" customHeight="1" x14ac:dyDescent="0.2">
      <c r="B357" s="209" t="str">
        <f t="shared" si="17"/>
        <v/>
      </c>
      <c r="C357" s="96"/>
      <c r="D357" s="104"/>
      <c r="E357" s="96"/>
      <c r="F357" s="96"/>
      <c r="G357" s="104"/>
      <c r="H357" s="96"/>
      <c r="I357" s="96"/>
      <c r="J357" s="96"/>
      <c r="K357" s="96"/>
      <c r="L357" s="98"/>
      <c r="M357" s="98"/>
      <c r="N357" s="97"/>
      <c r="O357" s="97"/>
      <c r="P357" s="98"/>
      <c r="Q357" s="98"/>
      <c r="R357" s="98"/>
      <c r="S357" s="98"/>
      <c r="T357" s="98"/>
      <c r="U357" s="98"/>
      <c r="V357" s="98"/>
      <c r="W357" s="98"/>
      <c r="X357" s="96"/>
      <c r="Y357" s="85" t="str">
        <f t="shared" si="15"/>
        <v/>
      </c>
      <c r="Z357" s="79" t="str">
        <f t="shared" si="16"/>
        <v/>
      </c>
    </row>
    <row r="358" spans="2:26" ht="21" customHeight="1" x14ac:dyDescent="0.2">
      <c r="B358" s="209" t="str">
        <f t="shared" si="17"/>
        <v/>
      </c>
      <c r="C358" s="96"/>
      <c r="D358" s="104"/>
      <c r="E358" s="96"/>
      <c r="F358" s="96"/>
      <c r="G358" s="104"/>
      <c r="H358" s="96"/>
      <c r="I358" s="96"/>
      <c r="J358" s="96"/>
      <c r="K358" s="96"/>
      <c r="L358" s="98"/>
      <c r="M358" s="98"/>
      <c r="N358" s="97"/>
      <c r="O358" s="97"/>
      <c r="P358" s="98"/>
      <c r="Q358" s="98"/>
      <c r="R358" s="98"/>
      <c r="S358" s="98"/>
      <c r="T358" s="98"/>
      <c r="U358" s="98"/>
      <c r="V358" s="98"/>
      <c r="W358" s="98"/>
      <c r="X358" s="96"/>
      <c r="Y358" s="85" t="str">
        <f t="shared" si="15"/>
        <v/>
      </c>
      <c r="Z358" s="79" t="str">
        <f t="shared" si="16"/>
        <v/>
      </c>
    </row>
    <row r="359" spans="2:26" ht="21" customHeight="1" x14ac:dyDescent="0.2">
      <c r="B359" s="209" t="str">
        <f t="shared" si="17"/>
        <v/>
      </c>
      <c r="C359" s="96"/>
      <c r="D359" s="104"/>
      <c r="E359" s="96"/>
      <c r="F359" s="96"/>
      <c r="G359" s="104"/>
      <c r="H359" s="96"/>
      <c r="I359" s="96"/>
      <c r="J359" s="96"/>
      <c r="K359" s="96"/>
      <c r="L359" s="98"/>
      <c r="M359" s="98"/>
      <c r="N359" s="97"/>
      <c r="O359" s="97"/>
      <c r="P359" s="98"/>
      <c r="Q359" s="98"/>
      <c r="R359" s="98"/>
      <c r="S359" s="98"/>
      <c r="T359" s="98"/>
      <c r="U359" s="98"/>
      <c r="V359" s="98"/>
      <c r="W359" s="98"/>
      <c r="X359" s="96"/>
      <c r="Y359" s="85" t="str">
        <f t="shared" si="15"/>
        <v/>
      </c>
      <c r="Z359" s="79" t="str">
        <f t="shared" si="16"/>
        <v/>
      </c>
    </row>
    <row r="360" spans="2:26" ht="21" customHeight="1" x14ac:dyDescent="0.2">
      <c r="B360" s="209" t="str">
        <f t="shared" si="17"/>
        <v/>
      </c>
      <c r="C360" s="96"/>
      <c r="D360" s="104"/>
      <c r="E360" s="96"/>
      <c r="F360" s="96"/>
      <c r="G360" s="104"/>
      <c r="H360" s="96"/>
      <c r="I360" s="96"/>
      <c r="J360" s="96"/>
      <c r="K360" s="96"/>
      <c r="L360" s="98"/>
      <c r="M360" s="98"/>
      <c r="N360" s="97"/>
      <c r="O360" s="97"/>
      <c r="P360" s="98"/>
      <c r="Q360" s="98"/>
      <c r="R360" s="98"/>
      <c r="S360" s="98"/>
      <c r="T360" s="98"/>
      <c r="U360" s="98"/>
      <c r="V360" s="98"/>
      <c r="W360" s="98"/>
      <c r="X360" s="96"/>
      <c r="Y360" s="85" t="str">
        <f t="shared" si="15"/>
        <v/>
      </c>
      <c r="Z360" s="79" t="str">
        <f t="shared" si="16"/>
        <v/>
      </c>
    </row>
    <row r="361" spans="2:26" ht="21" customHeight="1" x14ac:dyDescent="0.2">
      <c r="B361" s="209" t="str">
        <f t="shared" si="17"/>
        <v/>
      </c>
      <c r="C361" s="96"/>
      <c r="D361" s="104"/>
      <c r="E361" s="96"/>
      <c r="F361" s="96"/>
      <c r="G361" s="104"/>
      <c r="H361" s="96"/>
      <c r="I361" s="96"/>
      <c r="J361" s="96"/>
      <c r="K361" s="96"/>
      <c r="L361" s="98"/>
      <c r="M361" s="98"/>
      <c r="N361" s="97"/>
      <c r="O361" s="97"/>
      <c r="P361" s="98"/>
      <c r="Q361" s="98"/>
      <c r="R361" s="98"/>
      <c r="S361" s="98"/>
      <c r="T361" s="98"/>
      <c r="U361" s="98"/>
      <c r="V361" s="98"/>
      <c r="W361" s="98"/>
      <c r="X361" s="96"/>
      <c r="Y361" s="85" t="str">
        <f t="shared" si="15"/>
        <v/>
      </c>
      <c r="Z361" s="79" t="str">
        <f t="shared" si="16"/>
        <v/>
      </c>
    </row>
    <row r="362" spans="2:26" ht="21" customHeight="1" x14ac:dyDescent="0.2">
      <c r="B362" s="209" t="str">
        <f t="shared" si="17"/>
        <v/>
      </c>
      <c r="C362" s="96"/>
      <c r="D362" s="104"/>
      <c r="E362" s="96"/>
      <c r="F362" s="96"/>
      <c r="G362" s="104"/>
      <c r="H362" s="96"/>
      <c r="I362" s="96"/>
      <c r="J362" s="96"/>
      <c r="K362" s="96"/>
      <c r="L362" s="98"/>
      <c r="M362" s="98"/>
      <c r="N362" s="97"/>
      <c r="O362" s="97"/>
      <c r="P362" s="98"/>
      <c r="Q362" s="98"/>
      <c r="R362" s="98"/>
      <c r="S362" s="98"/>
      <c r="T362" s="98"/>
      <c r="U362" s="98"/>
      <c r="V362" s="98"/>
      <c r="W362" s="98"/>
      <c r="X362" s="96"/>
      <c r="Y362" s="85" t="str">
        <f t="shared" si="15"/>
        <v/>
      </c>
      <c r="Z362" s="79" t="str">
        <f t="shared" si="16"/>
        <v/>
      </c>
    </row>
    <row r="363" spans="2:26" ht="21" customHeight="1" x14ac:dyDescent="0.2">
      <c r="B363" s="209" t="str">
        <f t="shared" si="17"/>
        <v/>
      </c>
      <c r="C363" s="96"/>
      <c r="D363" s="104"/>
      <c r="E363" s="96"/>
      <c r="F363" s="96"/>
      <c r="G363" s="104"/>
      <c r="H363" s="96"/>
      <c r="I363" s="96"/>
      <c r="J363" s="96"/>
      <c r="K363" s="96"/>
      <c r="L363" s="98"/>
      <c r="M363" s="98"/>
      <c r="N363" s="97"/>
      <c r="O363" s="97"/>
      <c r="P363" s="98"/>
      <c r="Q363" s="98"/>
      <c r="R363" s="98"/>
      <c r="S363" s="98"/>
      <c r="T363" s="98"/>
      <c r="U363" s="98"/>
      <c r="V363" s="98"/>
      <c r="W363" s="98"/>
      <c r="X363" s="96"/>
      <c r="Y363" s="85" t="str">
        <f t="shared" si="15"/>
        <v/>
      </c>
      <c r="Z363" s="79" t="str">
        <f t="shared" si="16"/>
        <v/>
      </c>
    </row>
    <row r="364" spans="2:26" ht="21" customHeight="1" x14ac:dyDescent="0.2">
      <c r="B364" s="209" t="str">
        <f t="shared" si="17"/>
        <v/>
      </c>
      <c r="C364" s="96"/>
      <c r="D364" s="104"/>
      <c r="E364" s="96"/>
      <c r="F364" s="96"/>
      <c r="G364" s="104"/>
      <c r="H364" s="96"/>
      <c r="I364" s="96"/>
      <c r="J364" s="96"/>
      <c r="K364" s="96"/>
      <c r="L364" s="98"/>
      <c r="M364" s="98"/>
      <c r="N364" s="97"/>
      <c r="O364" s="97"/>
      <c r="P364" s="98"/>
      <c r="Q364" s="98"/>
      <c r="R364" s="98"/>
      <c r="S364" s="98"/>
      <c r="T364" s="98"/>
      <c r="U364" s="98"/>
      <c r="V364" s="98"/>
      <c r="W364" s="98"/>
      <c r="X364" s="96"/>
      <c r="Y364" s="85" t="str">
        <f t="shared" si="15"/>
        <v/>
      </c>
      <c r="Z364" s="79" t="str">
        <f t="shared" si="16"/>
        <v/>
      </c>
    </row>
    <row r="365" spans="2:26" ht="21" customHeight="1" x14ac:dyDescent="0.2">
      <c r="B365" s="209" t="str">
        <f t="shared" si="17"/>
        <v/>
      </c>
      <c r="C365" s="96"/>
      <c r="D365" s="104"/>
      <c r="E365" s="96"/>
      <c r="F365" s="96"/>
      <c r="G365" s="104"/>
      <c r="H365" s="96"/>
      <c r="I365" s="96"/>
      <c r="J365" s="96"/>
      <c r="K365" s="96"/>
      <c r="L365" s="98"/>
      <c r="M365" s="98"/>
      <c r="N365" s="97"/>
      <c r="O365" s="97"/>
      <c r="P365" s="98"/>
      <c r="Q365" s="98"/>
      <c r="R365" s="98"/>
      <c r="S365" s="98"/>
      <c r="T365" s="98"/>
      <c r="U365" s="98"/>
      <c r="V365" s="98"/>
      <c r="W365" s="98"/>
      <c r="X365" s="96"/>
      <c r="Y365" s="85" t="str">
        <f t="shared" si="15"/>
        <v/>
      </c>
      <c r="Z365" s="79" t="str">
        <f t="shared" si="16"/>
        <v/>
      </c>
    </row>
    <row r="366" spans="2:26" ht="21" customHeight="1" x14ac:dyDescent="0.2">
      <c r="B366" s="209" t="str">
        <f t="shared" si="17"/>
        <v/>
      </c>
      <c r="C366" s="96"/>
      <c r="D366" s="104"/>
      <c r="E366" s="96"/>
      <c r="F366" s="96"/>
      <c r="G366" s="104"/>
      <c r="H366" s="96"/>
      <c r="I366" s="96"/>
      <c r="J366" s="96"/>
      <c r="K366" s="96"/>
      <c r="L366" s="98"/>
      <c r="M366" s="98"/>
      <c r="N366" s="97"/>
      <c r="O366" s="97"/>
      <c r="P366" s="98"/>
      <c r="Q366" s="98"/>
      <c r="R366" s="98"/>
      <c r="S366" s="98"/>
      <c r="T366" s="98"/>
      <c r="U366" s="98"/>
      <c r="V366" s="98"/>
      <c r="W366" s="98"/>
      <c r="X366" s="96"/>
      <c r="Y366" s="85" t="str">
        <f t="shared" si="15"/>
        <v/>
      </c>
      <c r="Z366" s="79" t="str">
        <f t="shared" si="16"/>
        <v/>
      </c>
    </row>
    <row r="367" spans="2:26" ht="21" customHeight="1" x14ac:dyDescent="0.2">
      <c r="B367" s="209" t="str">
        <f t="shared" si="17"/>
        <v/>
      </c>
      <c r="C367" s="96"/>
      <c r="D367" s="104"/>
      <c r="E367" s="96"/>
      <c r="F367" s="96"/>
      <c r="G367" s="104"/>
      <c r="H367" s="96"/>
      <c r="I367" s="96"/>
      <c r="J367" s="96"/>
      <c r="K367" s="96"/>
      <c r="L367" s="98"/>
      <c r="M367" s="98"/>
      <c r="N367" s="97"/>
      <c r="O367" s="97"/>
      <c r="P367" s="98"/>
      <c r="Q367" s="98"/>
      <c r="R367" s="98"/>
      <c r="S367" s="98"/>
      <c r="T367" s="98"/>
      <c r="U367" s="98"/>
      <c r="V367" s="98"/>
      <c r="W367" s="98"/>
      <c r="X367" s="96"/>
      <c r="Y367" s="85" t="str">
        <f t="shared" si="15"/>
        <v/>
      </c>
      <c r="Z367" s="79" t="str">
        <f t="shared" si="16"/>
        <v/>
      </c>
    </row>
    <row r="368" spans="2:26" ht="21" customHeight="1" x14ac:dyDescent="0.2">
      <c r="B368" s="209" t="str">
        <f t="shared" si="17"/>
        <v/>
      </c>
      <c r="C368" s="96"/>
      <c r="D368" s="104"/>
      <c r="E368" s="96"/>
      <c r="F368" s="96"/>
      <c r="G368" s="104"/>
      <c r="H368" s="96"/>
      <c r="I368" s="96"/>
      <c r="J368" s="96"/>
      <c r="K368" s="96"/>
      <c r="L368" s="98"/>
      <c r="M368" s="98"/>
      <c r="N368" s="97"/>
      <c r="O368" s="97"/>
      <c r="P368" s="98"/>
      <c r="Q368" s="98"/>
      <c r="R368" s="98"/>
      <c r="S368" s="98"/>
      <c r="T368" s="98"/>
      <c r="U368" s="98"/>
      <c r="V368" s="98"/>
      <c r="W368" s="98"/>
      <c r="X368" s="96"/>
      <c r="Y368" s="85" t="str">
        <f t="shared" si="15"/>
        <v/>
      </c>
      <c r="Z368" s="79" t="str">
        <f t="shared" si="16"/>
        <v/>
      </c>
    </row>
    <row r="369" spans="2:26" ht="21" customHeight="1" x14ac:dyDescent="0.2">
      <c r="B369" s="209" t="str">
        <f t="shared" si="17"/>
        <v/>
      </c>
      <c r="C369" s="96"/>
      <c r="D369" s="104"/>
      <c r="E369" s="96"/>
      <c r="F369" s="96"/>
      <c r="G369" s="104"/>
      <c r="H369" s="96"/>
      <c r="I369" s="96"/>
      <c r="J369" s="96"/>
      <c r="K369" s="96"/>
      <c r="L369" s="98"/>
      <c r="M369" s="98"/>
      <c r="N369" s="97"/>
      <c r="O369" s="97"/>
      <c r="P369" s="98"/>
      <c r="Q369" s="98"/>
      <c r="R369" s="98"/>
      <c r="S369" s="98"/>
      <c r="T369" s="98"/>
      <c r="U369" s="98"/>
      <c r="V369" s="98"/>
      <c r="W369" s="98"/>
      <c r="X369" s="96"/>
      <c r="Y369" s="85" t="str">
        <f t="shared" si="15"/>
        <v/>
      </c>
      <c r="Z369" s="79" t="str">
        <f t="shared" si="16"/>
        <v/>
      </c>
    </row>
    <row r="370" spans="2:26" ht="21" customHeight="1" x14ac:dyDescent="0.2">
      <c r="B370" s="209" t="str">
        <f t="shared" si="17"/>
        <v/>
      </c>
      <c r="C370" s="96"/>
      <c r="D370" s="104"/>
      <c r="E370" s="96"/>
      <c r="F370" s="96"/>
      <c r="G370" s="104"/>
      <c r="H370" s="96"/>
      <c r="I370" s="96"/>
      <c r="J370" s="96"/>
      <c r="K370" s="96"/>
      <c r="L370" s="98"/>
      <c r="M370" s="98"/>
      <c r="N370" s="97"/>
      <c r="O370" s="97"/>
      <c r="P370" s="98"/>
      <c r="Q370" s="98"/>
      <c r="R370" s="98"/>
      <c r="S370" s="98"/>
      <c r="T370" s="98"/>
      <c r="U370" s="98"/>
      <c r="V370" s="98"/>
      <c r="W370" s="98"/>
      <c r="X370" s="96"/>
      <c r="Y370" s="85" t="str">
        <f t="shared" si="15"/>
        <v/>
      </c>
      <c r="Z370" s="79" t="str">
        <f t="shared" si="16"/>
        <v/>
      </c>
    </row>
    <row r="371" spans="2:26" ht="21" customHeight="1" x14ac:dyDescent="0.2">
      <c r="B371" s="209" t="str">
        <f t="shared" si="17"/>
        <v/>
      </c>
      <c r="C371" s="96"/>
      <c r="D371" s="104"/>
      <c r="E371" s="96"/>
      <c r="F371" s="96"/>
      <c r="G371" s="104"/>
      <c r="H371" s="96"/>
      <c r="I371" s="96"/>
      <c r="J371" s="96"/>
      <c r="K371" s="96"/>
      <c r="L371" s="98"/>
      <c r="M371" s="98"/>
      <c r="N371" s="97"/>
      <c r="O371" s="97"/>
      <c r="P371" s="98"/>
      <c r="Q371" s="98"/>
      <c r="R371" s="98"/>
      <c r="S371" s="98"/>
      <c r="T371" s="98"/>
      <c r="U371" s="98"/>
      <c r="V371" s="98"/>
      <c r="W371" s="98"/>
      <c r="X371" s="96"/>
      <c r="Y371" s="85" t="str">
        <f t="shared" si="15"/>
        <v/>
      </c>
      <c r="Z371" s="79" t="str">
        <f t="shared" si="16"/>
        <v/>
      </c>
    </row>
    <row r="372" spans="2:26" ht="21" customHeight="1" x14ac:dyDescent="0.2">
      <c r="B372" s="209" t="str">
        <f t="shared" si="17"/>
        <v/>
      </c>
      <c r="C372" s="96"/>
      <c r="D372" s="104"/>
      <c r="E372" s="96"/>
      <c r="F372" s="96"/>
      <c r="G372" s="104"/>
      <c r="H372" s="96"/>
      <c r="I372" s="96"/>
      <c r="J372" s="96"/>
      <c r="K372" s="96"/>
      <c r="L372" s="98"/>
      <c r="M372" s="98"/>
      <c r="N372" s="97"/>
      <c r="O372" s="97"/>
      <c r="P372" s="98"/>
      <c r="Q372" s="98"/>
      <c r="R372" s="98"/>
      <c r="S372" s="98"/>
      <c r="T372" s="98"/>
      <c r="U372" s="98"/>
      <c r="V372" s="98"/>
      <c r="W372" s="98"/>
      <c r="X372" s="96"/>
      <c r="Y372" s="85" t="str">
        <f t="shared" si="15"/>
        <v/>
      </c>
      <c r="Z372" s="79" t="str">
        <f t="shared" si="16"/>
        <v/>
      </c>
    </row>
    <row r="373" spans="2:26" ht="21" customHeight="1" x14ac:dyDescent="0.2">
      <c r="B373" s="209" t="str">
        <f t="shared" si="17"/>
        <v/>
      </c>
      <c r="C373" s="96"/>
      <c r="D373" s="104"/>
      <c r="E373" s="96"/>
      <c r="F373" s="96"/>
      <c r="G373" s="104"/>
      <c r="H373" s="96"/>
      <c r="I373" s="96"/>
      <c r="J373" s="96"/>
      <c r="K373" s="96"/>
      <c r="L373" s="98"/>
      <c r="M373" s="98"/>
      <c r="N373" s="97"/>
      <c r="O373" s="97"/>
      <c r="P373" s="98"/>
      <c r="Q373" s="98"/>
      <c r="R373" s="98"/>
      <c r="S373" s="98"/>
      <c r="T373" s="98"/>
      <c r="U373" s="98"/>
      <c r="V373" s="98"/>
      <c r="W373" s="98"/>
      <c r="X373" s="96"/>
      <c r="Y373" s="85" t="str">
        <f t="shared" si="15"/>
        <v/>
      </c>
      <c r="Z373" s="79" t="str">
        <f t="shared" si="16"/>
        <v/>
      </c>
    </row>
    <row r="374" spans="2:26" ht="21" customHeight="1" x14ac:dyDescent="0.2">
      <c r="B374" s="209" t="str">
        <f t="shared" si="17"/>
        <v/>
      </c>
      <c r="C374" s="96"/>
      <c r="D374" s="104"/>
      <c r="E374" s="96"/>
      <c r="F374" s="96"/>
      <c r="G374" s="104"/>
      <c r="H374" s="96"/>
      <c r="I374" s="96"/>
      <c r="J374" s="96"/>
      <c r="K374" s="96"/>
      <c r="L374" s="98"/>
      <c r="M374" s="98"/>
      <c r="N374" s="97"/>
      <c r="O374" s="97"/>
      <c r="P374" s="98"/>
      <c r="Q374" s="98"/>
      <c r="R374" s="98"/>
      <c r="S374" s="98"/>
      <c r="T374" s="98"/>
      <c r="U374" s="98"/>
      <c r="V374" s="98"/>
      <c r="W374" s="98"/>
      <c r="X374" s="96"/>
      <c r="Y374" s="85" t="str">
        <f t="shared" si="15"/>
        <v/>
      </c>
      <c r="Z374" s="79" t="str">
        <f t="shared" si="16"/>
        <v/>
      </c>
    </row>
    <row r="375" spans="2:26" ht="21" customHeight="1" x14ac:dyDescent="0.2">
      <c r="B375" s="209" t="str">
        <f t="shared" si="17"/>
        <v/>
      </c>
      <c r="C375" s="96"/>
      <c r="D375" s="104"/>
      <c r="E375" s="96"/>
      <c r="F375" s="96"/>
      <c r="G375" s="104"/>
      <c r="H375" s="96"/>
      <c r="I375" s="96"/>
      <c r="J375" s="96"/>
      <c r="K375" s="96"/>
      <c r="L375" s="98"/>
      <c r="M375" s="98"/>
      <c r="N375" s="97"/>
      <c r="O375" s="97"/>
      <c r="P375" s="98"/>
      <c r="Q375" s="98"/>
      <c r="R375" s="98"/>
      <c r="S375" s="98"/>
      <c r="T375" s="98"/>
      <c r="U375" s="98"/>
      <c r="V375" s="98"/>
      <c r="W375" s="98"/>
      <c r="X375" s="96"/>
      <c r="Y375" s="85" t="str">
        <f t="shared" si="15"/>
        <v/>
      </c>
      <c r="Z375" s="79" t="str">
        <f t="shared" si="16"/>
        <v/>
      </c>
    </row>
    <row r="376" spans="2:26" ht="21" customHeight="1" x14ac:dyDescent="0.2">
      <c r="B376" s="209" t="str">
        <f t="shared" si="17"/>
        <v/>
      </c>
      <c r="C376" s="96"/>
      <c r="D376" s="104"/>
      <c r="E376" s="96"/>
      <c r="F376" s="96"/>
      <c r="G376" s="104"/>
      <c r="H376" s="96"/>
      <c r="I376" s="96"/>
      <c r="J376" s="96"/>
      <c r="K376" s="96"/>
      <c r="L376" s="98"/>
      <c r="M376" s="98"/>
      <c r="N376" s="97"/>
      <c r="O376" s="97"/>
      <c r="P376" s="98"/>
      <c r="Q376" s="98"/>
      <c r="R376" s="98"/>
      <c r="S376" s="98"/>
      <c r="T376" s="98"/>
      <c r="U376" s="98"/>
      <c r="V376" s="98"/>
      <c r="W376" s="98"/>
      <c r="X376" s="96"/>
      <c r="Y376" s="85" t="str">
        <f t="shared" si="15"/>
        <v/>
      </c>
      <c r="Z376" s="79" t="str">
        <f t="shared" si="16"/>
        <v/>
      </c>
    </row>
    <row r="377" spans="2:26" ht="21" customHeight="1" x14ac:dyDescent="0.2">
      <c r="B377" s="209" t="str">
        <f t="shared" si="17"/>
        <v/>
      </c>
      <c r="C377" s="96"/>
      <c r="D377" s="104"/>
      <c r="E377" s="96"/>
      <c r="F377" s="96"/>
      <c r="G377" s="104"/>
      <c r="H377" s="96"/>
      <c r="I377" s="96"/>
      <c r="J377" s="96"/>
      <c r="K377" s="96"/>
      <c r="L377" s="98"/>
      <c r="M377" s="98"/>
      <c r="N377" s="97"/>
      <c r="O377" s="97"/>
      <c r="P377" s="98"/>
      <c r="Q377" s="98"/>
      <c r="R377" s="98"/>
      <c r="S377" s="98"/>
      <c r="T377" s="98"/>
      <c r="U377" s="98"/>
      <c r="V377" s="98"/>
      <c r="W377" s="98"/>
      <c r="X377" s="96"/>
      <c r="Y377" s="85" t="str">
        <f t="shared" si="15"/>
        <v/>
      </c>
      <c r="Z377" s="79" t="str">
        <f t="shared" si="16"/>
        <v/>
      </c>
    </row>
    <row r="378" spans="2:26" ht="21" customHeight="1" x14ac:dyDescent="0.2">
      <c r="B378" s="209" t="str">
        <f t="shared" si="17"/>
        <v/>
      </c>
      <c r="C378" s="96"/>
      <c r="D378" s="104"/>
      <c r="E378" s="96"/>
      <c r="F378" s="96"/>
      <c r="G378" s="104"/>
      <c r="H378" s="96"/>
      <c r="I378" s="96"/>
      <c r="J378" s="96"/>
      <c r="K378" s="96"/>
      <c r="L378" s="98"/>
      <c r="M378" s="98"/>
      <c r="N378" s="97"/>
      <c r="O378" s="97"/>
      <c r="P378" s="98"/>
      <c r="Q378" s="98"/>
      <c r="R378" s="98"/>
      <c r="S378" s="98"/>
      <c r="T378" s="98"/>
      <c r="U378" s="98"/>
      <c r="V378" s="98"/>
      <c r="W378" s="98"/>
      <c r="X378" s="96"/>
      <c r="Y378" s="85" t="str">
        <f t="shared" si="15"/>
        <v/>
      </c>
      <c r="Z378" s="79" t="str">
        <f t="shared" si="16"/>
        <v/>
      </c>
    </row>
    <row r="379" spans="2:26" ht="21" customHeight="1" x14ac:dyDescent="0.2">
      <c r="B379" s="209" t="str">
        <f t="shared" si="17"/>
        <v/>
      </c>
      <c r="C379" s="96"/>
      <c r="D379" s="104"/>
      <c r="E379" s="96"/>
      <c r="F379" s="96"/>
      <c r="G379" s="104"/>
      <c r="H379" s="96"/>
      <c r="I379" s="96"/>
      <c r="J379" s="96"/>
      <c r="K379" s="96"/>
      <c r="L379" s="98"/>
      <c r="M379" s="98"/>
      <c r="N379" s="97"/>
      <c r="O379" s="97"/>
      <c r="P379" s="98"/>
      <c r="Q379" s="98"/>
      <c r="R379" s="98"/>
      <c r="S379" s="98"/>
      <c r="T379" s="98"/>
      <c r="U379" s="98"/>
      <c r="V379" s="98"/>
      <c r="W379" s="98"/>
      <c r="X379" s="96"/>
      <c r="Y379" s="85" t="str">
        <f t="shared" si="15"/>
        <v/>
      </c>
      <c r="Z379" s="79" t="str">
        <f t="shared" si="16"/>
        <v/>
      </c>
    </row>
    <row r="380" spans="2:26" ht="21" customHeight="1" x14ac:dyDescent="0.2">
      <c r="B380" s="209" t="str">
        <f t="shared" si="17"/>
        <v/>
      </c>
      <c r="C380" s="96"/>
      <c r="D380" s="104"/>
      <c r="E380" s="96"/>
      <c r="F380" s="96"/>
      <c r="G380" s="104"/>
      <c r="H380" s="96"/>
      <c r="I380" s="96"/>
      <c r="J380" s="96"/>
      <c r="K380" s="96"/>
      <c r="L380" s="98"/>
      <c r="M380" s="98"/>
      <c r="N380" s="97"/>
      <c r="O380" s="97"/>
      <c r="P380" s="98"/>
      <c r="Q380" s="98"/>
      <c r="R380" s="98"/>
      <c r="S380" s="98"/>
      <c r="T380" s="98"/>
      <c r="U380" s="98"/>
      <c r="V380" s="98"/>
      <c r="W380" s="98"/>
      <c r="X380" s="96"/>
      <c r="Y380" s="85" t="str">
        <f t="shared" si="15"/>
        <v/>
      </c>
      <c r="Z380" s="79" t="str">
        <f t="shared" si="16"/>
        <v/>
      </c>
    </row>
    <row r="381" spans="2:26" ht="21" customHeight="1" x14ac:dyDescent="0.2">
      <c r="B381" s="209" t="str">
        <f t="shared" si="17"/>
        <v/>
      </c>
      <c r="C381" s="96"/>
      <c r="D381" s="104"/>
      <c r="E381" s="96"/>
      <c r="F381" s="96"/>
      <c r="G381" s="104"/>
      <c r="H381" s="96"/>
      <c r="I381" s="96"/>
      <c r="J381" s="96"/>
      <c r="K381" s="96"/>
      <c r="L381" s="98"/>
      <c r="M381" s="98"/>
      <c r="N381" s="97"/>
      <c r="O381" s="97"/>
      <c r="P381" s="98"/>
      <c r="Q381" s="98"/>
      <c r="R381" s="98"/>
      <c r="S381" s="98"/>
      <c r="T381" s="98"/>
      <c r="U381" s="98"/>
      <c r="V381" s="98"/>
      <c r="W381" s="98"/>
      <c r="X381" s="96"/>
      <c r="Y381" s="85" t="str">
        <f t="shared" si="15"/>
        <v/>
      </c>
      <c r="Z381" s="79" t="str">
        <f t="shared" si="16"/>
        <v/>
      </c>
    </row>
    <row r="382" spans="2:26" ht="21" customHeight="1" x14ac:dyDescent="0.2">
      <c r="B382" s="209" t="str">
        <f t="shared" si="17"/>
        <v/>
      </c>
      <c r="C382" s="96"/>
      <c r="D382" s="104"/>
      <c r="E382" s="96"/>
      <c r="F382" s="96"/>
      <c r="G382" s="104"/>
      <c r="H382" s="96"/>
      <c r="I382" s="96"/>
      <c r="J382" s="96"/>
      <c r="K382" s="96"/>
      <c r="L382" s="98"/>
      <c r="M382" s="98"/>
      <c r="N382" s="97"/>
      <c r="O382" s="97"/>
      <c r="P382" s="98"/>
      <c r="Q382" s="98"/>
      <c r="R382" s="98"/>
      <c r="S382" s="98"/>
      <c r="T382" s="98"/>
      <c r="U382" s="98"/>
      <c r="V382" s="98"/>
      <c r="W382" s="98"/>
      <c r="X382" s="96"/>
      <c r="Y382" s="85" t="str">
        <f t="shared" si="15"/>
        <v/>
      </c>
      <c r="Z382" s="79" t="str">
        <f t="shared" si="16"/>
        <v/>
      </c>
    </row>
    <row r="383" spans="2:26" ht="21" customHeight="1" x14ac:dyDescent="0.2">
      <c r="B383" s="209" t="str">
        <f t="shared" si="17"/>
        <v/>
      </c>
      <c r="C383" s="96"/>
      <c r="D383" s="104"/>
      <c r="E383" s="96"/>
      <c r="F383" s="96"/>
      <c r="G383" s="104"/>
      <c r="H383" s="96"/>
      <c r="I383" s="96"/>
      <c r="J383" s="96"/>
      <c r="K383" s="96"/>
      <c r="L383" s="98"/>
      <c r="M383" s="98"/>
      <c r="N383" s="97"/>
      <c r="O383" s="97"/>
      <c r="P383" s="98"/>
      <c r="Q383" s="98"/>
      <c r="R383" s="98"/>
      <c r="S383" s="98"/>
      <c r="T383" s="98"/>
      <c r="U383" s="98"/>
      <c r="V383" s="98"/>
      <c r="W383" s="98"/>
      <c r="X383" s="96"/>
      <c r="Y383" s="85" t="str">
        <f t="shared" si="15"/>
        <v/>
      </c>
      <c r="Z383" s="79" t="str">
        <f t="shared" si="16"/>
        <v/>
      </c>
    </row>
    <row r="384" spans="2:26" ht="21" customHeight="1" x14ac:dyDescent="0.2">
      <c r="B384" s="209" t="str">
        <f t="shared" si="17"/>
        <v/>
      </c>
      <c r="C384" s="96"/>
      <c r="D384" s="104"/>
      <c r="E384" s="96"/>
      <c r="F384" s="96"/>
      <c r="G384" s="104"/>
      <c r="H384" s="96"/>
      <c r="I384" s="96"/>
      <c r="J384" s="96"/>
      <c r="K384" s="96"/>
      <c r="L384" s="98"/>
      <c r="M384" s="98"/>
      <c r="N384" s="97"/>
      <c r="O384" s="97"/>
      <c r="P384" s="98"/>
      <c r="Q384" s="98"/>
      <c r="R384" s="98"/>
      <c r="S384" s="98"/>
      <c r="T384" s="98"/>
      <c r="U384" s="98"/>
      <c r="V384" s="98"/>
      <c r="W384" s="98"/>
      <c r="X384" s="96"/>
      <c r="Y384" s="85" t="str">
        <f t="shared" si="15"/>
        <v/>
      </c>
      <c r="Z384" s="79" t="str">
        <f t="shared" si="16"/>
        <v/>
      </c>
    </row>
    <row r="385" spans="2:26" ht="21" customHeight="1" x14ac:dyDescent="0.2">
      <c r="B385" s="209" t="str">
        <f t="shared" si="17"/>
        <v/>
      </c>
      <c r="C385" s="96"/>
      <c r="D385" s="104"/>
      <c r="E385" s="96"/>
      <c r="F385" s="96"/>
      <c r="G385" s="104"/>
      <c r="H385" s="96"/>
      <c r="I385" s="96"/>
      <c r="J385" s="96"/>
      <c r="K385" s="96"/>
      <c r="L385" s="98"/>
      <c r="M385" s="98"/>
      <c r="N385" s="97"/>
      <c r="O385" s="97"/>
      <c r="P385" s="98"/>
      <c r="Q385" s="98"/>
      <c r="R385" s="98"/>
      <c r="S385" s="98"/>
      <c r="T385" s="98"/>
      <c r="U385" s="98"/>
      <c r="V385" s="98"/>
      <c r="W385" s="98"/>
      <c r="X385" s="96"/>
      <c r="Y385" s="85" t="str">
        <f t="shared" si="15"/>
        <v/>
      </c>
      <c r="Z385" s="79" t="str">
        <f t="shared" si="16"/>
        <v/>
      </c>
    </row>
    <row r="386" spans="2:26" ht="21" customHeight="1" x14ac:dyDescent="0.2">
      <c r="B386" s="209" t="str">
        <f t="shared" si="17"/>
        <v/>
      </c>
      <c r="C386" s="96"/>
      <c r="D386" s="104"/>
      <c r="E386" s="96"/>
      <c r="F386" s="96"/>
      <c r="G386" s="104"/>
      <c r="H386" s="96"/>
      <c r="I386" s="96"/>
      <c r="J386" s="96"/>
      <c r="K386" s="96"/>
      <c r="L386" s="98"/>
      <c r="M386" s="98"/>
      <c r="N386" s="97"/>
      <c r="O386" s="97"/>
      <c r="P386" s="98"/>
      <c r="Q386" s="98"/>
      <c r="R386" s="98"/>
      <c r="S386" s="98"/>
      <c r="T386" s="98"/>
      <c r="U386" s="98"/>
      <c r="V386" s="98"/>
      <c r="W386" s="98"/>
      <c r="X386" s="96"/>
      <c r="Y386" s="85" t="str">
        <f t="shared" si="15"/>
        <v/>
      </c>
      <c r="Z386" s="79" t="str">
        <f t="shared" si="16"/>
        <v/>
      </c>
    </row>
    <row r="387" spans="2:26" ht="21" customHeight="1" x14ac:dyDescent="0.2">
      <c r="B387" s="209" t="str">
        <f t="shared" si="17"/>
        <v/>
      </c>
      <c r="C387" s="96"/>
      <c r="D387" s="104"/>
      <c r="E387" s="96"/>
      <c r="F387" s="96"/>
      <c r="G387" s="104"/>
      <c r="H387" s="96"/>
      <c r="I387" s="96"/>
      <c r="J387" s="96"/>
      <c r="K387" s="96"/>
      <c r="L387" s="98"/>
      <c r="M387" s="98"/>
      <c r="N387" s="97"/>
      <c r="O387" s="97"/>
      <c r="P387" s="98"/>
      <c r="Q387" s="98"/>
      <c r="R387" s="98"/>
      <c r="S387" s="98"/>
      <c r="T387" s="98"/>
      <c r="U387" s="98"/>
      <c r="V387" s="98"/>
      <c r="W387" s="98"/>
      <c r="X387" s="96"/>
      <c r="Y387" s="85" t="str">
        <f t="shared" si="15"/>
        <v/>
      </c>
      <c r="Z387" s="79" t="str">
        <f t="shared" si="16"/>
        <v/>
      </c>
    </row>
    <row r="388" spans="2:26" ht="21" customHeight="1" x14ac:dyDescent="0.2">
      <c r="B388" s="209" t="str">
        <f t="shared" si="17"/>
        <v/>
      </c>
      <c r="C388" s="96"/>
      <c r="D388" s="104"/>
      <c r="E388" s="96"/>
      <c r="F388" s="96"/>
      <c r="G388" s="104"/>
      <c r="H388" s="96"/>
      <c r="I388" s="96"/>
      <c r="J388" s="96"/>
      <c r="K388" s="96"/>
      <c r="L388" s="98"/>
      <c r="M388" s="98"/>
      <c r="N388" s="97"/>
      <c r="O388" s="97"/>
      <c r="P388" s="98"/>
      <c r="Q388" s="98"/>
      <c r="R388" s="98"/>
      <c r="S388" s="98"/>
      <c r="T388" s="98"/>
      <c r="U388" s="98"/>
      <c r="V388" s="98"/>
      <c r="W388" s="98"/>
      <c r="X388" s="96"/>
      <c r="Y388" s="85" t="str">
        <f t="shared" si="15"/>
        <v/>
      </c>
      <c r="Z388" s="79" t="str">
        <f t="shared" si="16"/>
        <v/>
      </c>
    </row>
    <row r="389" spans="2:26" ht="21" customHeight="1" x14ac:dyDescent="0.2">
      <c r="B389" s="209" t="str">
        <f t="shared" si="17"/>
        <v/>
      </c>
      <c r="C389" s="96"/>
      <c r="D389" s="104"/>
      <c r="E389" s="96"/>
      <c r="F389" s="96"/>
      <c r="G389" s="104"/>
      <c r="H389" s="96"/>
      <c r="I389" s="96"/>
      <c r="J389" s="96"/>
      <c r="K389" s="96"/>
      <c r="L389" s="98"/>
      <c r="M389" s="98"/>
      <c r="N389" s="97"/>
      <c r="O389" s="97"/>
      <c r="P389" s="98"/>
      <c r="Q389" s="98"/>
      <c r="R389" s="98"/>
      <c r="S389" s="98"/>
      <c r="T389" s="98"/>
      <c r="U389" s="98"/>
      <c r="V389" s="98"/>
      <c r="W389" s="98"/>
      <c r="X389" s="96"/>
      <c r="Y389" s="85" t="str">
        <f t="shared" si="15"/>
        <v/>
      </c>
      <c r="Z389" s="79" t="str">
        <f t="shared" si="16"/>
        <v/>
      </c>
    </row>
    <row r="390" spans="2:26" ht="21" customHeight="1" x14ac:dyDescent="0.2">
      <c r="B390" s="209" t="str">
        <f t="shared" si="17"/>
        <v/>
      </c>
      <c r="C390" s="96"/>
      <c r="D390" s="104"/>
      <c r="E390" s="96"/>
      <c r="F390" s="96"/>
      <c r="G390" s="104"/>
      <c r="H390" s="96"/>
      <c r="I390" s="96"/>
      <c r="J390" s="96"/>
      <c r="K390" s="96"/>
      <c r="L390" s="98"/>
      <c r="M390" s="98"/>
      <c r="N390" s="97"/>
      <c r="O390" s="97"/>
      <c r="P390" s="98"/>
      <c r="Q390" s="98"/>
      <c r="R390" s="98"/>
      <c r="S390" s="98"/>
      <c r="T390" s="98"/>
      <c r="U390" s="98"/>
      <c r="V390" s="98"/>
      <c r="W390" s="98"/>
      <c r="X390" s="96"/>
      <c r="Y390" s="85" t="str">
        <f t="shared" si="15"/>
        <v/>
      </c>
      <c r="Z390" s="79" t="str">
        <f t="shared" si="16"/>
        <v/>
      </c>
    </row>
    <row r="391" spans="2:26" ht="21" customHeight="1" x14ac:dyDescent="0.2">
      <c r="B391" s="209" t="str">
        <f t="shared" si="17"/>
        <v/>
      </c>
      <c r="C391" s="96"/>
      <c r="D391" s="104"/>
      <c r="E391" s="96"/>
      <c r="F391" s="96"/>
      <c r="G391" s="104"/>
      <c r="H391" s="96"/>
      <c r="I391" s="96"/>
      <c r="J391" s="96"/>
      <c r="K391" s="96"/>
      <c r="L391" s="98"/>
      <c r="M391" s="98"/>
      <c r="N391" s="97"/>
      <c r="O391" s="97"/>
      <c r="P391" s="98"/>
      <c r="Q391" s="98"/>
      <c r="R391" s="98"/>
      <c r="S391" s="98"/>
      <c r="T391" s="98"/>
      <c r="U391" s="98"/>
      <c r="V391" s="98"/>
      <c r="W391" s="98"/>
      <c r="X391" s="96"/>
      <c r="Y391" s="85" t="str">
        <f t="shared" si="15"/>
        <v/>
      </c>
      <c r="Z391" s="79" t="str">
        <f t="shared" si="16"/>
        <v/>
      </c>
    </row>
    <row r="392" spans="2:26" ht="21" customHeight="1" x14ac:dyDescent="0.2">
      <c r="B392" s="209" t="str">
        <f t="shared" si="17"/>
        <v/>
      </c>
      <c r="C392" s="96"/>
      <c r="D392" s="104"/>
      <c r="E392" s="96"/>
      <c r="F392" s="96"/>
      <c r="G392" s="104"/>
      <c r="H392" s="96"/>
      <c r="I392" s="96"/>
      <c r="J392" s="96"/>
      <c r="K392" s="96"/>
      <c r="L392" s="98"/>
      <c r="M392" s="98"/>
      <c r="N392" s="97"/>
      <c r="O392" s="97"/>
      <c r="P392" s="98"/>
      <c r="Q392" s="98"/>
      <c r="R392" s="98"/>
      <c r="S392" s="98"/>
      <c r="T392" s="98"/>
      <c r="U392" s="98"/>
      <c r="V392" s="98"/>
      <c r="W392" s="98"/>
      <c r="X392" s="96"/>
      <c r="Y392" s="85" t="str">
        <f t="shared" si="15"/>
        <v/>
      </c>
      <c r="Z392" s="79" t="str">
        <f t="shared" si="16"/>
        <v/>
      </c>
    </row>
    <row r="393" spans="2:26" ht="21" customHeight="1" x14ac:dyDescent="0.2">
      <c r="B393" s="209" t="str">
        <f t="shared" si="17"/>
        <v/>
      </c>
      <c r="C393" s="96"/>
      <c r="D393" s="104"/>
      <c r="E393" s="96"/>
      <c r="F393" s="96"/>
      <c r="G393" s="104"/>
      <c r="H393" s="96"/>
      <c r="I393" s="96"/>
      <c r="J393" s="96"/>
      <c r="K393" s="96"/>
      <c r="L393" s="98"/>
      <c r="M393" s="98"/>
      <c r="N393" s="97"/>
      <c r="O393" s="97"/>
      <c r="P393" s="98"/>
      <c r="Q393" s="98"/>
      <c r="R393" s="98"/>
      <c r="S393" s="98"/>
      <c r="T393" s="98"/>
      <c r="U393" s="98"/>
      <c r="V393" s="98"/>
      <c r="W393" s="98"/>
      <c r="X393" s="96"/>
      <c r="Y393" s="85" t="str">
        <f t="shared" si="15"/>
        <v/>
      </c>
      <c r="Z393" s="79" t="str">
        <f t="shared" si="16"/>
        <v/>
      </c>
    </row>
    <row r="394" spans="2:26" ht="21" customHeight="1" x14ac:dyDescent="0.2">
      <c r="B394" s="209" t="str">
        <f t="shared" si="17"/>
        <v/>
      </c>
      <c r="C394" s="96"/>
      <c r="D394" s="104"/>
      <c r="E394" s="96"/>
      <c r="F394" s="96"/>
      <c r="G394" s="104"/>
      <c r="H394" s="96"/>
      <c r="I394" s="96"/>
      <c r="J394" s="96"/>
      <c r="K394" s="96"/>
      <c r="L394" s="98"/>
      <c r="M394" s="98"/>
      <c r="N394" s="97"/>
      <c r="O394" s="97"/>
      <c r="P394" s="98"/>
      <c r="Q394" s="98"/>
      <c r="R394" s="98"/>
      <c r="S394" s="98"/>
      <c r="T394" s="98"/>
      <c r="U394" s="98"/>
      <c r="V394" s="98"/>
      <c r="W394" s="98"/>
      <c r="X394" s="96"/>
      <c r="Y394" s="85" t="str">
        <f t="shared" si="15"/>
        <v/>
      </c>
      <c r="Z394" s="79" t="str">
        <f t="shared" si="16"/>
        <v/>
      </c>
    </row>
    <row r="395" spans="2:26" ht="21" customHeight="1" x14ac:dyDescent="0.2">
      <c r="B395" s="209" t="str">
        <f t="shared" si="17"/>
        <v/>
      </c>
      <c r="C395" s="96"/>
      <c r="D395" s="104"/>
      <c r="E395" s="96"/>
      <c r="F395" s="96"/>
      <c r="G395" s="104"/>
      <c r="H395" s="96"/>
      <c r="I395" s="96"/>
      <c r="J395" s="96"/>
      <c r="K395" s="96"/>
      <c r="L395" s="98"/>
      <c r="M395" s="98"/>
      <c r="N395" s="97"/>
      <c r="O395" s="97"/>
      <c r="P395" s="98"/>
      <c r="Q395" s="98"/>
      <c r="R395" s="98"/>
      <c r="S395" s="98"/>
      <c r="T395" s="98"/>
      <c r="U395" s="98"/>
      <c r="V395" s="98"/>
      <c r="W395" s="98"/>
      <c r="X395" s="96"/>
      <c r="Y395" s="85" t="str">
        <f t="shared" si="15"/>
        <v/>
      </c>
      <c r="Z395" s="79" t="str">
        <f t="shared" si="16"/>
        <v/>
      </c>
    </row>
    <row r="396" spans="2:26" ht="21" customHeight="1" x14ac:dyDescent="0.2">
      <c r="B396" s="209" t="str">
        <f t="shared" si="17"/>
        <v/>
      </c>
      <c r="C396" s="96"/>
      <c r="D396" s="104"/>
      <c r="E396" s="96"/>
      <c r="F396" s="96"/>
      <c r="G396" s="104"/>
      <c r="H396" s="96"/>
      <c r="I396" s="96"/>
      <c r="J396" s="96"/>
      <c r="K396" s="96"/>
      <c r="L396" s="98"/>
      <c r="M396" s="98"/>
      <c r="N396" s="97"/>
      <c r="O396" s="97"/>
      <c r="P396" s="98"/>
      <c r="Q396" s="98"/>
      <c r="R396" s="98"/>
      <c r="S396" s="98"/>
      <c r="T396" s="98"/>
      <c r="U396" s="98"/>
      <c r="V396" s="98"/>
      <c r="W396" s="98"/>
      <c r="X396" s="96"/>
      <c r="Y396" s="85" t="str">
        <f t="shared" ref="Y396:Y459" si="18">IF(Z396&lt;&gt;"","Erreur","")</f>
        <v/>
      </c>
      <c r="Z396" s="79" t="str">
        <f t="shared" ref="Z396:Z459" si="19">IF(AND(B396&lt;&gt;"",OR(C396="",E396="",F396="",I396="",J396="",K396="",X396="")),"Veuillez compléter les informations d'identification du contrat de prêt ou de la mise en pension du titre.",IF(AND(B396&lt;&gt;"",G396&lt;&gt;"",H396=""),"Veuillez compléter la colonne C0060 Type de code.",IF(AND(B396&lt;&gt;"",H396=""),"Veuillez sélectionner Total/NA dans la liste de la colonne C0060 si vous n'avez rien à déclarer.","")))</f>
        <v/>
      </c>
    </row>
    <row r="397" spans="2:26" ht="21" customHeight="1" x14ac:dyDescent="0.2">
      <c r="B397" s="209" t="str">
        <f t="shared" ref="B397:B460" si="20">IF(COUNTA(C397:X397)&gt;0,B396+1,"")</f>
        <v/>
      </c>
      <c r="C397" s="96"/>
      <c r="D397" s="104"/>
      <c r="E397" s="96"/>
      <c r="F397" s="96"/>
      <c r="G397" s="104"/>
      <c r="H397" s="96"/>
      <c r="I397" s="96"/>
      <c r="J397" s="96"/>
      <c r="K397" s="96"/>
      <c r="L397" s="98"/>
      <c r="M397" s="98"/>
      <c r="N397" s="97"/>
      <c r="O397" s="97"/>
      <c r="P397" s="98"/>
      <c r="Q397" s="98"/>
      <c r="R397" s="98"/>
      <c r="S397" s="98"/>
      <c r="T397" s="98"/>
      <c r="U397" s="98"/>
      <c r="V397" s="98"/>
      <c r="W397" s="98"/>
      <c r="X397" s="96"/>
      <c r="Y397" s="85" t="str">
        <f t="shared" si="18"/>
        <v/>
      </c>
      <c r="Z397" s="79" t="str">
        <f t="shared" si="19"/>
        <v/>
      </c>
    </row>
    <row r="398" spans="2:26" ht="21" customHeight="1" x14ac:dyDescent="0.2">
      <c r="B398" s="209" t="str">
        <f t="shared" si="20"/>
        <v/>
      </c>
      <c r="C398" s="96"/>
      <c r="D398" s="104"/>
      <c r="E398" s="96"/>
      <c r="F398" s="96"/>
      <c r="G398" s="104"/>
      <c r="H398" s="96"/>
      <c r="I398" s="96"/>
      <c r="J398" s="96"/>
      <c r="K398" s="96"/>
      <c r="L398" s="98"/>
      <c r="M398" s="98"/>
      <c r="N398" s="97"/>
      <c r="O398" s="97"/>
      <c r="P398" s="98"/>
      <c r="Q398" s="98"/>
      <c r="R398" s="98"/>
      <c r="S398" s="98"/>
      <c r="T398" s="98"/>
      <c r="U398" s="98"/>
      <c r="V398" s="98"/>
      <c r="W398" s="98"/>
      <c r="X398" s="96"/>
      <c r="Y398" s="85" t="str">
        <f t="shared" si="18"/>
        <v/>
      </c>
      <c r="Z398" s="79" t="str">
        <f t="shared" si="19"/>
        <v/>
      </c>
    </row>
    <row r="399" spans="2:26" ht="21" customHeight="1" x14ac:dyDescent="0.2">
      <c r="B399" s="209" t="str">
        <f t="shared" si="20"/>
        <v/>
      </c>
      <c r="C399" s="96"/>
      <c r="D399" s="104"/>
      <c r="E399" s="96"/>
      <c r="F399" s="96"/>
      <c r="G399" s="104"/>
      <c r="H399" s="96"/>
      <c r="I399" s="96"/>
      <c r="J399" s="96"/>
      <c r="K399" s="96"/>
      <c r="L399" s="98"/>
      <c r="M399" s="98"/>
      <c r="N399" s="97"/>
      <c r="O399" s="97"/>
      <c r="P399" s="98"/>
      <c r="Q399" s="98"/>
      <c r="R399" s="98"/>
      <c r="S399" s="98"/>
      <c r="T399" s="98"/>
      <c r="U399" s="98"/>
      <c r="V399" s="98"/>
      <c r="W399" s="98"/>
      <c r="X399" s="96"/>
      <c r="Y399" s="85" t="str">
        <f t="shared" si="18"/>
        <v/>
      </c>
      <c r="Z399" s="79" t="str">
        <f t="shared" si="19"/>
        <v/>
      </c>
    </row>
    <row r="400" spans="2:26" ht="21" customHeight="1" x14ac:dyDescent="0.2">
      <c r="B400" s="209" t="str">
        <f t="shared" si="20"/>
        <v/>
      </c>
      <c r="C400" s="96"/>
      <c r="D400" s="104"/>
      <c r="E400" s="96"/>
      <c r="F400" s="96"/>
      <c r="G400" s="104"/>
      <c r="H400" s="96"/>
      <c r="I400" s="96"/>
      <c r="J400" s="96"/>
      <c r="K400" s="96"/>
      <c r="L400" s="98"/>
      <c r="M400" s="98"/>
      <c r="N400" s="97"/>
      <c r="O400" s="97"/>
      <c r="P400" s="98"/>
      <c r="Q400" s="98"/>
      <c r="R400" s="98"/>
      <c r="S400" s="98"/>
      <c r="T400" s="98"/>
      <c r="U400" s="98"/>
      <c r="V400" s="98"/>
      <c r="W400" s="98"/>
      <c r="X400" s="96"/>
      <c r="Y400" s="85" t="str">
        <f t="shared" si="18"/>
        <v/>
      </c>
      <c r="Z400" s="79" t="str">
        <f t="shared" si="19"/>
        <v/>
      </c>
    </row>
    <row r="401" spans="2:26" ht="21" customHeight="1" x14ac:dyDescent="0.2">
      <c r="B401" s="209" t="str">
        <f t="shared" si="20"/>
        <v/>
      </c>
      <c r="C401" s="96"/>
      <c r="D401" s="104"/>
      <c r="E401" s="96"/>
      <c r="F401" s="96"/>
      <c r="G401" s="104"/>
      <c r="H401" s="96"/>
      <c r="I401" s="96"/>
      <c r="J401" s="96"/>
      <c r="K401" s="96"/>
      <c r="L401" s="98"/>
      <c r="M401" s="98"/>
      <c r="N401" s="97"/>
      <c r="O401" s="97"/>
      <c r="P401" s="98"/>
      <c r="Q401" s="98"/>
      <c r="R401" s="98"/>
      <c r="S401" s="98"/>
      <c r="T401" s="98"/>
      <c r="U401" s="98"/>
      <c r="V401" s="98"/>
      <c r="W401" s="98"/>
      <c r="X401" s="96"/>
      <c r="Y401" s="85" t="str">
        <f t="shared" si="18"/>
        <v/>
      </c>
      <c r="Z401" s="79" t="str">
        <f t="shared" si="19"/>
        <v/>
      </c>
    </row>
    <row r="402" spans="2:26" ht="21" customHeight="1" x14ac:dyDescent="0.2">
      <c r="B402" s="209" t="str">
        <f t="shared" si="20"/>
        <v/>
      </c>
      <c r="C402" s="96"/>
      <c r="D402" s="104"/>
      <c r="E402" s="96"/>
      <c r="F402" s="96"/>
      <c r="G402" s="104"/>
      <c r="H402" s="96"/>
      <c r="I402" s="96"/>
      <c r="J402" s="96"/>
      <c r="K402" s="96"/>
      <c r="L402" s="98"/>
      <c r="M402" s="98"/>
      <c r="N402" s="97"/>
      <c r="O402" s="97"/>
      <c r="P402" s="98"/>
      <c r="Q402" s="98"/>
      <c r="R402" s="98"/>
      <c r="S402" s="98"/>
      <c r="T402" s="98"/>
      <c r="U402" s="98"/>
      <c r="V402" s="98"/>
      <c r="W402" s="98"/>
      <c r="X402" s="96"/>
      <c r="Y402" s="85" t="str">
        <f t="shared" si="18"/>
        <v/>
      </c>
      <c r="Z402" s="79" t="str">
        <f t="shared" si="19"/>
        <v/>
      </c>
    </row>
    <row r="403" spans="2:26" ht="21" customHeight="1" x14ac:dyDescent="0.2">
      <c r="B403" s="209" t="str">
        <f t="shared" si="20"/>
        <v/>
      </c>
      <c r="C403" s="96"/>
      <c r="D403" s="104"/>
      <c r="E403" s="96"/>
      <c r="F403" s="96"/>
      <c r="G403" s="104"/>
      <c r="H403" s="96"/>
      <c r="I403" s="96"/>
      <c r="J403" s="96"/>
      <c r="K403" s="96"/>
      <c r="L403" s="98"/>
      <c r="M403" s="98"/>
      <c r="N403" s="97"/>
      <c r="O403" s="97"/>
      <c r="P403" s="98"/>
      <c r="Q403" s="98"/>
      <c r="R403" s="98"/>
      <c r="S403" s="98"/>
      <c r="T403" s="98"/>
      <c r="U403" s="98"/>
      <c r="V403" s="98"/>
      <c r="W403" s="98"/>
      <c r="X403" s="96"/>
      <c r="Y403" s="85" t="str">
        <f t="shared" si="18"/>
        <v/>
      </c>
      <c r="Z403" s="79" t="str">
        <f t="shared" si="19"/>
        <v/>
      </c>
    </row>
    <row r="404" spans="2:26" ht="21" customHeight="1" x14ac:dyDescent="0.2">
      <c r="B404" s="209" t="str">
        <f t="shared" si="20"/>
        <v/>
      </c>
      <c r="C404" s="96"/>
      <c r="D404" s="104"/>
      <c r="E404" s="96"/>
      <c r="F404" s="96"/>
      <c r="G404" s="104"/>
      <c r="H404" s="96"/>
      <c r="I404" s="96"/>
      <c r="J404" s="96"/>
      <c r="K404" s="96"/>
      <c r="L404" s="98"/>
      <c r="M404" s="98"/>
      <c r="N404" s="97"/>
      <c r="O404" s="97"/>
      <c r="P404" s="98"/>
      <c r="Q404" s="98"/>
      <c r="R404" s="98"/>
      <c r="S404" s="98"/>
      <c r="T404" s="98"/>
      <c r="U404" s="98"/>
      <c r="V404" s="98"/>
      <c r="W404" s="98"/>
      <c r="X404" s="96"/>
      <c r="Y404" s="85" t="str">
        <f t="shared" si="18"/>
        <v/>
      </c>
      <c r="Z404" s="79" t="str">
        <f t="shared" si="19"/>
        <v/>
      </c>
    </row>
    <row r="405" spans="2:26" ht="21" customHeight="1" x14ac:dyDescent="0.2">
      <c r="B405" s="209" t="str">
        <f t="shared" si="20"/>
        <v/>
      </c>
      <c r="C405" s="96"/>
      <c r="D405" s="104"/>
      <c r="E405" s="96"/>
      <c r="F405" s="96"/>
      <c r="G405" s="104"/>
      <c r="H405" s="96"/>
      <c r="I405" s="96"/>
      <c r="J405" s="96"/>
      <c r="K405" s="96"/>
      <c r="L405" s="98"/>
      <c r="M405" s="98"/>
      <c r="N405" s="97"/>
      <c r="O405" s="97"/>
      <c r="P405" s="98"/>
      <c r="Q405" s="98"/>
      <c r="R405" s="98"/>
      <c r="S405" s="98"/>
      <c r="T405" s="98"/>
      <c r="U405" s="98"/>
      <c r="V405" s="98"/>
      <c r="W405" s="98"/>
      <c r="X405" s="96"/>
      <c r="Y405" s="85" t="str">
        <f t="shared" si="18"/>
        <v/>
      </c>
      <c r="Z405" s="79" t="str">
        <f t="shared" si="19"/>
        <v/>
      </c>
    </row>
    <row r="406" spans="2:26" ht="21" customHeight="1" x14ac:dyDescent="0.2">
      <c r="B406" s="209" t="str">
        <f t="shared" si="20"/>
        <v/>
      </c>
      <c r="C406" s="96"/>
      <c r="D406" s="104"/>
      <c r="E406" s="96"/>
      <c r="F406" s="96"/>
      <c r="G406" s="104"/>
      <c r="H406" s="96"/>
      <c r="I406" s="96"/>
      <c r="J406" s="96"/>
      <c r="K406" s="96"/>
      <c r="L406" s="98"/>
      <c r="M406" s="98"/>
      <c r="N406" s="97"/>
      <c r="O406" s="97"/>
      <c r="P406" s="98"/>
      <c r="Q406" s="98"/>
      <c r="R406" s="98"/>
      <c r="S406" s="98"/>
      <c r="T406" s="98"/>
      <c r="U406" s="98"/>
      <c r="V406" s="98"/>
      <c r="W406" s="98"/>
      <c r="X406" s="96"/>
      <c r="Y406" s="85" t="str">
        <f t="shared" si="18"/>
        <v/>
      </c>
      <c r="Z406" s="79" t="str">
        <f t="shared" si="19"/>
        <v/>
      </c>
    </row>
    <row r="407" spans="2:26" ht="21" customHeight="1" x14ac:dyDescent="0.2">
      <c r="B407" s="209" t="str">
        <f t="shared" si="20"/>
        <v/>
      </c>
      <c r="C407" s="96"/>
      <c r="D407" s="104"/>
      <c r="E407" s="96"/>
      <c r="F407" s="96"/>
      <c r="G407" s="104"/>
      <c r="H407" s="96"/>
      <c r="I407" s="96"/>
      <c r="J407" s="96"/>
      <c r="K407" s="96"/>
      <c r="L407" s="98"/>
      <c r="M407" s="98"/>
      <c r="N407" s="97"/>
      <c r="O407" s="97"/>
      <c r="P407" s="98"/>
      <c r="Q407" s="98"/>
      <c r="R407" s="98"/>
      <c r="S407" s="98"/>
      <c r="T407" s="98"/>
      <c r="U407" s="98"/>
      <c r="V407" s="98"/>
      <c r="W407" s="98"/>
      <c r="X407" s="96"/>
      <c r="Y407" s="85" t="str">
        <f t="shared" si="18"/>
        <v/>
      </c>
      <c r="Z407" s="79" t="str">
        <f t="shared" si="19"/>
        <v/>
      </c>
    </row>
    <row r="408" spans="2:26" ht="21" customHeight="1" x14ac:dyDescent="0.2">
      <c r="B408" s="209" t="str">
        <f t="shared" si="20"/>
        <v/>
      </c>
      <c r="C408" s="96"/>
      <c r="D408" s="104"/>
      <c r="E408" s="96"/>
      <c r="F408" s="96"/>
      <c r="G408" s="104"/>
      <c r="H408" s="96"/>
      <c r="I408" s="96"/>
      <c r="J408" s="96"/>
      <c r="K408" s="96"/>
      <c r="L408" s="98"/>
      <c r="M408" s="98"/>
      <c r="N408" s="97"/>
      <c r="O408" s="97"/>
      <c r="P408" s="98"/>
      <c r="Q408" s="98"/>
      <c r="R408" s="98"/>
      <c r="S408" s="98"/>
      <c r="T408" s="98"/>
      <c r="U408" s="98"/>
      <c r="V408" s="98"/>
      <c r="W408" s="98"/>
      <c r="X408" s="96"/>
      <c r="Y408" s="85" t="str">
        <f t="shared" si="18"/>
        <v/>
      </c>
      <c r="Z408" s="79" t="str">
        <f t="shared" si="19"/>
        <v/>
      </c>
    </row>
    <row r="409" spans="2:26" ht="21" customHeight="1" x14ac:dyDescent="0.2">
      <c r="B409" s="209" t="str">
        <f t="shared" si="20"/>
        <v/>
      </c>
      <c r="C409" s="96"/>
      <c r="D409" s="104"/>
      <c r="E409" s="96"/>
      <c r="F409" s="96"/>
      <c r="G409" s="104"/>
      <c r="H409" s="96"/>
      <c r="I409" s="96"/>
      <c r="J409" s="96"/>
      <c r="K409" s="96"/>
      <c r="L409" s="98"/>
      <c r="M409" s="98"/>
      <c r="N409" s="97"/>
      <c r="O409" s="97"/>
      <c r="P409" s="98"/>
      <c r="Q409" s="98"/>
      <c r="R409" s="98"/>
      <c r="S409" s="98"/>
      <c r="T409" s="98"/>
      <c r="U409" s="98"/>
      <c r="V409" s="98"/>
      <c r="W409" s="98"/>
      <c r="X409" s="96"/>
      <c r="Y409" s="85" t="str">
        <f t="shared" si="18"/>
        <v/>
      </c>
      <c r="Z409" s="79" t="str">
        <f t="shared" si="19"/>
        <v/>
      </c>
    </row>
    <row r="410" spans="2:26" ht="21" customHeight="1" x14ac:dyDescent="0.2">
      <c r="B410" s="209" t="str">
        <f t="shared" si="20"/>
        <v/>
      </c>
      <c r="C410" s="96"/>
      <c r="D410" s="104"/>
      <c r="E410" s="96"/>
      <c r="F410" s="96"/>
      <c r="G410" s="104"/>
      <c r="H410" s="96"/>
      <c r="I410" s="96"/>
      <c r="J410" s="96"/>
      <c r="K410" s="96"/>
      <c r="L410" s="98"/>
      <c r="M410" s="98"/>
      <c r="N410" s="97"/>
      <c r="O410" s="97"/>
      <c r="P410" s="98"/>
      <c r="Q410" s="98"/>
      <c r="R410" s="98"/>
      <c r="S410" s="98"/>
      <c r="T410" s="98"/>
      <c r="U410" s="98"/>
      <c r="V410" s="98"/>
      <c r="W410" s="98"/>
      <c r="X410" s="96"/>
      <c r="Y410" s="85" t="str">
        <f t="shared" si="18"/>
        <v/>
      </c>
      <c r="Z410" s="79" t="str">
        <f t="shared" si="19"/>
        <v/>
      </c>
    </row>
    <row r="411" spans="2:26" ht="21" customHeight="1" x14ac:dyDescent="0.2">
      <c r="B411" s="209" t="str">
        <f t="shared" si="20"/>
        <v/>
      </c>
      <c r="C411" s="96"/>
      <c r="D411" s="104"/>
      <c r="E411" s="96"/>
      <c r="F411" s="96"/>
      <c r="G411" s="104"/>
      <c r="H411" s="96"/>
      <c r="I411" s="96"/>
      <c r="J411" s="96"/>
      <c r="K411" s="96"/>
      <c r="L411" s="98"/>
      <c r="M411" s="98"/>
      <c r="N411" s="97"/>
      <c r="O411" s="97"/>
      <c r="P411" s="98"/>
      <c r="Q411" s="98"/>
      <c r="R411" s="98"/>
      <c r="S411" s="98"/>
      <c r="T411" s="98"/>
      <c r="U411" s="98"/>
      <c r="V411" s="98"/>
      <c r="W411" s="98"/>
      <c r="X411" s="96"/>
      <c r="Y411" s="85" t="str">
        <f t="shared" si="18"/>
        <v/>
      </c>
      <c r="Z411" s="79" t="str">
        <f t="shared" si="19"/>
        <v/>
      </c>
    </row>
    <row r="412" spans="2:26" ht="21" customHeight="1" x14ac:dyDescent="0.2">
      <c r="B412" s="209" t="str">
        <f t="shared" si="20"/>
        <v/>
      </c>
      <c r="C412" s="96"/>
      <c r="D412" s="104"/>
      <c r="E412" s="96"/>
      <c r="F412" s="96"/>
      <c r="G412" s="104"/>
      <c r="H412" s="96"/>
      <c r="I412" s="96"/>
      <c r="J412" s="96"/>
      <c r="K412" s="96"/>
      <c r="L412" s="98"/>
      <c r="M412" s="98"/>
      <c r="N412" s="97"/>
      <c r="O412" s="97"/>
      <c r="P412" s="98"/>
      <c r="Q412" s="98"/>
      <c r="R412" s="98"/>
      <c r="S412" s="98"/>
      <c r="T412" s="98"/>
      <c r="U412" s="98"/>
      <c r="V412" s="98"/>
      <c r="W412" s="98"/>
      <c r="X412" s="96"/>
      <c r="Y412" s="85" t="str">
        <f t="shared" si="18"/>
        <v/>
      </c>
      <c r="Z412" s="79" t="str">
        <f t="shared" si="19"/>
        <v/>
      </c>
    </row>
    <row r="413" spans="2:26" ht="21" customHeight="1" x14ac:dyDescent="0.2">
      <c r="B413" s="209" t="str">
        <f t="shared" si="20"/>
        <v/>
      </c>
      <c r="C413" s="96"/>
      <c r="D413" s="104"/>
      <c r="E413" s="96"/>
      <c r="F413" s="96"/>
      <c r="G413" s="104"/>
      <c r="H413" s="96"/>
      <c r="I413" s="96"/>
      <c r="J413" s="96"/>
      <c r="K413" s="96"/>
      <c r="L413" s="98"/>
      <c r="M413" s="98"/>
      <c r="N413" s="97"/>
      <c r="O413" s="97"/>
      <c r="P413" s="98"/>
      <c r="Q413" s="98"/>
      <c r="R413" s="98"/>
      <c r="S413" s="98"/>
      <c r="T413" s="98"/>
      <c r="U413" s="98"/>
      <c r="V413" s="98"/>
      <c r="W413" s="98"/>
      <c r="X413" s="96"/>
      <c r="Y413" s="85" t="str">
        <f t="shared" si="18"/>
        <v/>
      </c>
      <c r="Z413" s="79" t="str">
        <f t="shared" si="19"/>
        <v/>
      </c>
    </row>
    <row r="414" spans="2:26" ht="21" customHeight="1" x14ac:dyDescent="0.2">
      <c r="B414" s="209" t="str">
        <f t="shared" si="20"/>
        <v/>
      </c>
      <c r="C414" s="96"/>
      <c r="D414" s="104"/>
      <c r="E414" s="96"/>
      <c r="F414" s="96"/>
      <c r="G414" s="104"/>
      <c r="H414" s="96"/>
      <c r="I414" s="96"/>
      <c r="J414" s="96"/>
      <c r="K414" s="96"/>
      <c r="L414" s="98"/>
      <c r="M414" s="98"/>
      <c r="N414" s="97"/>
      <c r="O414" s="97"/>
      <c r="P414" s="98"/>
      <c r="Q414" s="98"/>
      <c r="R414" s="98"/>
      <c r="S414" s="98"/>
      <c r="T414" s="98"/>
      <c r="U414" s="98"/>
      <c r="V414" s="98"/>
      <c r="W414" s="98"/>
      <c r="X414" s="96"/>
      <c r="Y414" s="85" t="str">
        <f t="shared" si="18"/>
        <v/>
      </c>
      <c r="Z414" s="79" t="str">
        <f t="shared" si="19"/>
        <v/>
      </c>
    </row>
    <row r="415" spans="2:26" ht="21" customHeight="1" x14ac:dyDescent="0.2">
      <c r="B415" s="209" t="str">
        <f t="shared" si="20"/>
        <v/>
      </c>
      <c r="C415" s="96"/>
      <c r="D415" s="104"/>
      <c r="E415" s="96"/>
      <c r="F415" s="96"/>
      <c r="G415" s="104"/>
      <c r="H415" s="96"/>
      <c r="I415" s="96"/>
      <c r="J415" s="96"/>
      <c r="K415" s="96"/>
      <c r="L415" s="98"/>
      <c r="M415" s="98"/>
      <c r="N415" s="97"/>
      <c r="O415" s="97"/>
      <c r="P415" s="98"/>
      <c r="Q415" s="98"/>
      <c r="R415" s="98"/>
      <c r="S415" s="98"/>
      <c r="T415" s="98"/>
      <c r="U415" s="98"/>
      <c r="V415" s="98"/>
      <c r="W415" s="98"/>
      <c r="X415" s="96"/>
      <c r="Y415" s="85" t="str">
        <f t="shared" si="18"/>
        <v/>
      </c>
      <c r="Z415" s="79" t="str">
        <f t="shared" si="19"/>
        <v/>
      </c>
    </row>
    <row r="416" spans="2:26" ht="21" customHeight="1" x14ac:dyDescent="0.2">
      <c r="B416" s="209" t="str">
        <f t="shared" si="20"/>
        <v/>
      </c>
      <c r="C416" s="96"/>
      <c r="D416" s="104"/>
      <c r="E416" s="96"/>
      <c r="F416" s="96"/>
      <c r="G416" s="104"/>
      <c r="H416" s="96"/>
      <c r="I416" s="96"/>
      <c r="J416" s="96"/>
      <c r="K416" s="96"/>
      <c r="L416" s="98"/>
      <c r="M416" s="98"/>
      <c r="N416" s="97"/>
      <c r="O416" s="97"/>
      <c r="P416" s="98"/>
      <c r="Q416" s="98"/>
      <c r="R416" s="98"/>
      <c r="S416" s="98"/>
      <c r="T416" s="98"/>
      <c r="U416" s="98"/>
      <c r="V416" s="98"/>
      <c r="W416" s="98"/>
      <c r="X416" s="96"/>
      <c r="Y416" s="85" t="str">
        <f t="shared" si="18"/>
        <v/>
      </c>
      <c r="Z416" s="79" t="str">
        <f t="shared" si="19"/>
        <v/>
      </c>
    </row>
    <row r="417" spans="2:26" ht="21" customHeight="1" x14ac:dyDescent="0.2">
      <c r="B417" s="209" t="str">
        <f t="shared" si="20"/>
        <v/>
      </c>
      <c r="C417" s="96"/>
      <c r="D417" s="104"/>
      <c r="E417" s="96"/>
      <c r="F417" s="96"/>
      <c r="G417" s="104"/>
      <c r="H417" s="96"/>
      <c r="I417" s="96"/>
      <c r="J417" s="96"/>
      <c r="K417" s="96"/>
      <c r="L417" s="98"/>
      <c r="M417" s="98"/>
      <c r="N417" s="97"/>
      <c r="O417" s="97"/>
      <c r="P417" s="98"/>
      <c r="Q417" s="98"/>
      <c r="R417" s="98"/>
      <c r="S417" s="98"/>
      <c r="T417" s="98"/>
      <c r="U417" s="98"/>
      <c r="V417" s="98"/>
      <c r="W417" s="98"/>
      <c r="X417" s="96"/>
      <c r="Y417" s="85" t="str">
        <f t="shared" si="18"/>
        <v/>
      </c>
      <c r="Z417" s="79" t="str">
        <f t="shared" si="19"/>
        <v/>
      </c>
    </row>
    <row r="418" spans="2:26" ht="21" customHeight="1" x14ac:dyDescent="0.2">
      <c r="B418" s="209" t="str">
        <f t="shared" si="20"/>
        <v/>
      </c>
      <c r="C418" s="96"/>
      <c r="D418" s="104"/>
      <c r="E418" s="96"/>
      <c r="F418" s="96"/>
      <c r="G418" s="104"/>
      <c r="H418" s="96"/>
      <c r="I418" s="96"/>
      <c r="J418" s="96"/>
      <c r="K418" s="96"/>
      <c r="L418" s="98"/>
      <c r="M418" s="98"/>
      <c r="N418" s="97"/>
      <c r="O418" s="97"/>
      <c r="P418" s="98"/>
      <c r="Q418" s="98"/>
      <c r="R418" s="98"/>
      <c r="S418" s="98"/>
      <c r="T418" s="98"/>
      <c r="U418" s="98"/>
      <c r="V418" s="98"/>
      <c r="W418" s="98"/>
      <c r="X418" s="96"/>
      <c r="Y418" s="85" t="str">
        <f t="shared" si="18"/>
        <v/>
      </c>
      <c r="Z418" s="79" t="str">
        <f t="shared" si="19"/>
        <v/>
      </c>
    </row>
    <row r="419" spans="2:26" ht="21" customHeight="1" x14ac:dyDescent="0.2">
      <c r="B419" s="209" t="str">
        <f t="shared" si="20"/>
        <v/>
      </c>
      <c r="C419" s="96"/>
      <c r="D419" s="104"/>
      <c r="E419" s="96"/>
      <c r="F419" s="96"/>
      <c r="G419" s="104"/>
      <c r="H419" s="96"/>
      <c r="I419" s="96"/>
      <c r="J419" s="96"/>
      <c r="K419" s="96"/>
      <c r="L419" s="98"/>
      <c r="M419" s="98"/>
      <c r="N419" s="97"/>
      <c r="O419" s="97"/>
      <c r="P419" s="98"/>
      <c r="Q419" s="98"/>
      <c r="R419" s="98"/>
      <c r="S419" s="98"/>
      <c r="T419" s="98"/>
      <c r="U419" s="98"/>
      <c r="V419" s="98"/>
      <c r="W419" s="98"/>
      <c r="X419" s="96"/>
      <c r="Y419" s="85" t="str">
        <f t="shared" si="18"/>
        <v/>
      </c>
      <c r="Z419" s="79" t="str">
        <f t="shared" si="19"/>
        <v/>
      </c>
    </row>
    <row r="420" spans="2:26" ht="21" customHeight="1" x14ac:dyDescent="0.2">
      <c r="B420" s="209" t="str">
        <f t="shared" si="20"/>
        <v/>
      </c>
      <c r="C420" s="96"/>
      <c r="D420" s="104"/>
      <c r="E420" s="96"/>
      <c r="F420" s="96"/>
      <c r="G420" s="104"/>
      <c r="H420" s="96"/>
      <c r="I420" s="96"/>
      <c r="J420" s="96"/>
      <c r="K420" s="96"/>
      <c r="L420" s="98"/>
      <c r="M420" s="98"/>
      <c r="N420" s="97"/>
      <c r="O420" s="97"/>
      <c r="P420" s="98"/>
      <c r="Q420" s="98"/>
      <c r="R420" s="98"/>
      <c r="S420" s="98"/>
      <c r="T420" s="98"/>
      <c r="U420" s="98"/>
      <c r="V420" s="98"/>
      <c r="W420" s="98"/>
      <c r="X420" s="96"/>
      <c r="Y420" s="85" t="str">
        <f t="shared" si="18"/>
        <v/>
      </c>
      <c r="Z420" s="79" t="str">
        <f t="shared" si="19"/>
        <v/>
      </c>
    </row>
    <row r="421" spans="2:26" ht="21" customHeight="1" x14ac:dyDescent="0.2">
      <c r="B421" s="209" t="str">
        <f t="shared" si="20"/>
        <v/>
      </c>
      <c r="C421" s="96"/>
      <c r="D421" s="104"/>
      <c r="E421" s="96"/>
      <c r="F421" s="96"/>
      <c r="G421" s="104"/>
      <c r="H421" s="96"/>
      <c r="I421" s="96"/>
      <c r="J421" s="96"/>
      <c r="K421" s="96"/>
      <c r="L421" s="98"/>
      <c r="M421" s="98"/>
      <c r="N421" s="97"/>
      <c r="O421" s="97"/>
      <c r="P421" s="98"/>
      <c r="Q421" s="98"/>
      <c r="R421" s="98"/>
      <c r="S421" s="98"/>
      <c r="T421" s="98"/>
      <c r="U421" s="98"/>
      <c r="V421" s="98"/>
      <c r="W421" s="98"/>
      <c r="X421" s="96"/>
      <c r="Y421" s="85" t="str">
        <f t="shared" si="18"/>
        <v/>
      </c>
      <c r="Z421" s="79" t="str">
        <f t="shared" si="19"/>
        <v/>
      </c>
    </row>
    <row r="422" spans="2:26" ht="21" customHeight="1" x14ac:dyDescent="0.2">
      <c r="B422" s="209" t="str">
        <f t="shared" si="20"/>
        <v/>
      </c>
      <c r="C422" s="96"/>
      <c r="D422" s="104"/>
      <c r="E422" s="96"/>
      <c r="F422" s="96"/>
      <c r="G422" s="104"/>
      <c r="H422" s="96"/>
      <c r="I422" s="96"/>
      <c r="J422" s="96"/>
      <c r="K422" s="96"/>
      <c r="L422" s="98"/>
      <c r="M422" s="98"/>
      <c r="N422" s="97"/>
      <c r="O422" s="97"/>
      <c r="P422" s="98"/>
      <c r="Q422" s="98"/>
      <c r="R422" s="98"/>
      <c r="S422" s="98"/>
      <c r="T422" s="98"/>
      <c r="U422" s="98"/>
      <c r="V422" s="98"/>
      <c r="W422" s="98"/>
      <c r="X422" s="96"/>
      <c r="Y422" s="85" t="str">
        <f t="shared" si="18"/>
        <v/>
      </c>
      <c r="Z422" s="79" t="str">
        <f t="shared" si="19"/>
        <v/>
      </c>
    </row>
    <row r="423" spans="2:26" ht="21" customHeight="1" x14ac:dyDescent="0.2">
      <c r="B423" s="209" t="str">
        <f t="shared" si="20"/>
        <v/>
      </c>
      <c r="C423" s="96"/>
      <c r="D423" s="104"/>
      <c r="E423" s="96"/>
      <c r="F423" s="96"/>
      <c r="G423" s="104"/>
      <c r="H423" s="96"/>
      <c r="I423" s="96"/>
      <c r="J423" s="96"/>
      <c r="K423" s="96"/>
      <c r="L423" s="98"/>
      <c r="M423" s="98"/>
      <c r="N423" s="97"/>
      <c r="O423" s="97"/>
      <c r="P423" s="98"/>
      <c r="Q423" s="98"/>
      <c r="R423" s="98"/>
      <c r="S423" s="98"/>
      <c r="T423" s="98"/>
      <c r="U423" s="98"/>
      <c r="V423" s="98"/>
      <c r="W423" s="98"/>
      <c r="X423" s="96"/>
      <c r="Y423" s="85" t="str">
        <f t="shared" si="18"/>
        <v/>
      </c>
      <c r="Z423" s="79" t="str">
        <f t="shared" si="19"/>
        <v/>
      </c>
    </row>
    <row r="424" spans="2:26" ht="21" customHeight="1" x14ac:dyDescent="0.2">
      <c r="B424" s="209" t="str">
        <f t="shared" si="20"/>
        <v/>
      </c>
      <c r="C424" s="96"/>
      <c r="D424" s="104"/>
      <c r="E424" s="96"/>
      <c r="F424" s="96"/>
      <c r="G424" s="104"/>
      <c r="H424" s="96"/>
      <c r="I424" s="96"/>
      <c r="J424" s="96"/>
      <c r="K424" s="96"/>
      <c r="L424" s="98"/>
      <c r="M424" s="98"/>
      <c r="N424" s="97"/>
      <c r="O424" s="97"/>
      <c r="P424" s="98"/>
      <c r="Q424" s="98"/>
      <c r="R424" s="98"/>
      <c r="S424" s="98"/>
      <c r="T424" s="98"/>
      <c r="U424" s="98"/>
      <c r="V424" s="98"/>
      <c r="W424" s="98"/>
      <c r="X424" s="96"/>
      <c r="Y424" s="85" t="str">
        <f t="shared" si="18"/>
        <v/>
      </c>
      <c r="Z424" s="79" t="str">
        <f t="shared" si="19"/>
        <v/>
      </c>
    </row>
    <row r="425" spans="2:26" ht="21" customHeight="1" x14ac:dyDescent="0.2">
      <c r="B425" s="209" t="str">
        <f t="shared" si="20"/>
        <v/>
      </c>
      <c r="C425" s="96"/>
      <c r="D425" s="104"/>
      <c r="E425" s="96"/>
      <c r="F425" s="96"/>
      <c r="G425" s="104"/>
      <c r="H425" s="96"/>
      <c r="I425" s="96"/>
      <c r="J425" s="96"/>
      <c r="K425" s="96"/>
      <c r="L425" s="98"/>
      <c r="M425" s="98"/>
      <c r="N425" s="97"/>
      <c r="O425" s="97"/>
      <c r="P425" s="98"/>
      <c r="Q425" s="98"/>
      <c r="R425" s="98"/>
      <c r="S425" s="98"/>
      <c r="T425" s="98"/>
      <c r="U425" s="98"/>
      <c r="V425" s="98"/>
      <c r="W425" s="98"/>
      <c r="X425" s="96"/>
      <c r="Y425" s="85" t="str">
        <f t="shared" si="18"/>
        <v/>
      </c>
      <c r="Z425" s="79" t="str">
        <f t="shared" si="19"/>
        <v/>
      </c>
    </row>
    <row r="426" spans="2:26" ht="21" customHeight="1" x14ac:dyDescent="0.2">
      <c r="B426" s="209" t="str">
        <f t="shared" si="20"/>
        <v/>
      </c>
      <c r="C426" s="96"/>
      <c r="D426" s="104"/>
      <c r="E426" s="96"/>
      <c r="F426" s="96"/>
      <c r="G426" s="104"/>
      <c r="H426" s="96"/>
      <c r="I426" s="96"/>
      <c r="J426" s="96"/>
      <c r="K426" s="96"/>
      <c r="L426" s="98"/>
      <c r="M426" s="98"/>
      <c r="N426" s="97"/>
      <c r="O426" s="97"/>
      <c r="P426" s="98"/>
      <c r="Q426" s="98"/>
      <c r="R426" s="98"/>
      <c r="S426" s="98"/>
      <c r="T426" s="98"/>
      <c r="U426" s="98"/>
      <c r="V426" s="98"/>
      <c r="W426" s="98"/>
      <c r="X426" s="96"/>
      <c r="Y426" s="85" t="str">
        <f t="shared" si="18"/>
        <v/>
      </c>
      <c r="Z426" s="79" t="str">
        <f t="shared" si="19"/>
        <v/>
      </c>
    </row>
    <row r="427" spans="2:26" ht="21" customHeight="1" x14ac:dyDescent="0.2">
      <c r="B427" s="209" t="str">
        <f t="shared" si="20"/>
        <v/>
      </c>
      <c r="C427" s="96"/>
      <c r="D427" s="104"/>
      <c r="E427" s="96"/>
      <c r="F427" s="96"/>
      <c r="G427" s="104"/>
      <c r="H427" s="96"/>
      <c r="I427" s="96"/>
      <c r="J427" s="96"/>
      <c r="K427" s="96"/>
      <c r="L427" s="98"/>
      <c r="M427" s="98"/>
      <c r="N427" s="97"/>
      <c r="O427" s="97"/>
      <c r="P427" s="98"/>
      <c r="Q427" s="98"/>
      <c r="R427" s="98"/>
      <c r="S427" s="98"/>
      <c r="T427" s="98"/>
      <c r="U427" s="98"/>
      <c r="V427" s="98"/>
      <c r="W427" s="98"/>
      <c r="X427" s="96"/>
      <c r="Y427" s="85" t="str">
        <f t="shared" si="18"/>
        <v/>
      </c>
      <c r="Z427" s="79" t="str">
        <f t="shared" si="19"/>
        <v/>
      </c>
    </row>
    <row r="428" spans="2:26" ht="21" customHeight="1" x14ac:dyDescent="0.2">
      <c r="B428" s="209" t="str">
        <f t="shared" si="20"/>
        <v/>
      </c>
      <c r="C428" s="96"/>
      <c r="D428" s="104"/>
      <c r="E428" s="96"/>
      <c r="F428" s="96"/>
      <c r="G428" s="104"/>
      <c r="H428" s="96"/>
      <c r="I428" s="96"/>
      <c r="J428" s="96"/>
      <c r="K428" s="96"/>
      <c r="L428" s="98"/>
      <c r="M428" s="98"/>
      <c r="N428" s="97"/>
      <c r="O428" s="97"/>
      <c r="P428" s="98"/>
      <c r="Q428" s="98"/>
      <c r="R428" s="98"/>
      <c r="S428" s="98"/>
      <c r="T428" s="98"/>
      <c r="U428" s="98"/>
      <c r="V428" s="98"/>
      <c r="W428" s="98"/>
      <c r="X428" s="96"/>
      <c r="Y428" s="85" t="str">
        <f t="shared" si="18"/>
        <v/>
      </c>
      <c r="Z428" s="79" t="str">
        <f t="shared" si="19"/>
        <v/>
      </c>
    </row>
    <row r="429" spans="2:26" ht="21" customHeight="1" x14ac:dyDescent="0.2">
      <c r="B429" s="209" t="str">
        <f t="shared" si="20"/>
        <v/>
      </c>
      <c r="C429" s="96"/>
      <c r="D429" s="104"/>
      <c r="E429" s="96"/>
      <c r="F429" s="96"/>
      <c r="G429" s="104"/>
      <c r="H429" s="96"/>
      <c r="I429" s="96"/>
      <c r="J429" s="96"/>
      <c r="K429" s="96"/>
      <c r="L429" s="98"/>
      <c r="M429" s="98"/>
      <c r="N429" s="97"/>
      <c r="O429" s="97"/>
      <c r="P429" s="98"/>
      <c r="Q429" s="98"/>
      <c r="R429" s="98"/>
      <c r="S429" s="98"/>
      <c r="T429" s="98"/>
      <c r="U429" s="98"/>
      <c r="V429" s="98"/>
      <c r="W429" s="98"/>
      <c r="X429" s="96"/>
      <c r="Y429" s="85" t="str">
        <f t="shared" si="18"/>
        <v/>
      </c>
      <c r="Z429" s="79" t="str">
        <f t="shared" si="19"/>
        <v/>
      </c>
    </row>
    <row r="430" spans="2:26" ht="21" customHeight="1" x14ac:dyDescent="0.2">
      <c r="B430" s="209" t="str">
        <f t="shared" si="20"/>
        <v/>
      </c>
      <c r="C430" s="96"/>
      <c r="D430" s="104"/>
      <c r="E430" s="96"/>
      <c r="F430" s="96"/>
      <c r="G430" s="104"/>
      <c r="H430" s="96"/>
      <c r="I430" s="96"/>
      <c r="J430" s="96"/>
      <c r="K430" s="96"/>
      <c r="L430" s="98"/>
      <c r="M430" s="98"/>
      <c r="N430" s="97"/>
      <c r="O430" s="97"/>
      <c r="P430" s="98"/>
      <c r="Q430" s="98"/>
      <c r="R430" s="98"/>
      <c r="S430" s="98"/>
      <c r="T430" s="98"/>
      <c r="U430" s="98"/>
      <c r="V430" s="98"/>
      <c r="W430" s="98"/>
      <c r="X430" s="96"/>
      <c r="Y430" s="85" t="str">
        <f t="shared" si="18"/>
        <v/>
      </c>
      <c r="Z430" s="79" t="str">
        <f t="shared" si="19"/>
        <v/>
      </c>
    </row>
    <row r="431" spans="2:26" ht="21" customHeight="1" x14ac:dyDescent="0.2">
      <c r="B431" s="209" t="str">
        <f t="shared" si="20"/>
        <v/>
      </c>
      <c r="C431" s="96"/>
      <c r="D431" s="104"/>
      <c r="E431" s="96"/>
      <c r="F431" s="96"/>
      <c r="G431" s="104"/>
      <c r="H431" s="96"/>
      <c r="I431" s="96"/>
      <c r="J431" s="96"/>
      <c r="K431" s="96"/>
      <c r="L431" s="98"/>
      <c r="M431" s="98"/>
      <c r="N431" s="97"/>
      <c r="O431" s="97"/>
      <c r="P431" s="98"/>
      <c r="Q431" s="98"/>
      <c r="R431" s="98"/>
      <c r="S431" s="98"/>
      <c r="T431" s="98"/>
      <c r="U431" s="98"/>
      <c r="V431" s="98"/>
      <c r="W431" s="98"/>
      <c r="X431" s="96"/>
      <c r="Y431" s="85" t="str">
        <f t="shared" si="18"/>
        <v/>
      </c>
      <c r="Z431" s="79" t="str">
        <f t="shared" si="19"/>
        <v/>
      </c>
    </row>
    <row r="432" spans="2:26" ht="21" customHeight="1" x14ac:dyDescent="0.2">
      <c r="B432" s="209" t="str">
        <f t="shared" si="20"/>
        <v/>
      </c>
      <c r="C432" s="96"/>
      <c r="D432" s="104"/>
      <c r="E432" s="96"/>
      <c r="F432" s="96"/>
      <c r="G432" s="104"/>
      <c r="H432" s="96"/>
      <c r="I432" s="96"/>
      <c r="J432" s="96"/>
      <c r="K432" s="96"/>
      <c r="L432" s="98"/>
      <c r="M432" s="98"/>
      <c r="N432" s="97"/>
      <c r="O432" s="97"/>
      <c r="P432" s="98"/>
      <c r="Q432" s="98"/>
      <c r="R432" s="98"/>
      <c r="S432" s="98"/>
      <c r="T432" s="98"/>
      <c r="U432" s="98"/>
      <c r="V432" s="98"/>
      <c r="W432" s="98"/>
      <c r="X432" s="96"/>
      <c r="Y432" s="85" t="str">
        <f t="shared" si="18"/>
        <v/>
      </c>
      <c r="Z432" s="79" t="str">
        <f t="shared" si="19"/>
        <v/>
      </c>
    </row>
    <row r="433" spans="2:26" ht="21" customHeight="1" x14ac:dyDescent="0.2">
      <c r="B433" s="209" t="str">
        <f t="shared" si="20"/>
        <v/>
      </c>
      <c r="C433" s="96"/>
      <c r="D433" s="104"/>
      <c r="E433" s="96"/>
      <c r="F433" s="96"/>
      <c r="G433" s="104"/>
      <c r="H433" s="96"/>
      <c r="I433" s="96"/>
      <c r="J433" s="96"/>
      <c r="K433" s="96"/>
      <c r="L433" s="98"/>
      <c r="M433" s="98"/>
      <c r="N433" s="97"/>
      <c r="O433" s="97"/>
      <c r="P433" s="98"/>
      <c r="Q433" s="98"/>
      <c r="R433" s="98"/>
      <c r="S433" s="98"/>
      <c r="T433" s="98"/>
      <c r="U433" s="98"/>
      <c r="V433" s="98"/>
      <c r="W433" s="98"/>
      <c r="X433" s="96"/>
      <c r="Y433" s="85" t="str">
        <f t="shared" si="18"/>
        <v/>
      </c>
      <c r="Z433" s="79" t="str">
        <f t="shared" si="19"/>
        <v/>
      </c>
    </row>
    <row r="434" spans="2:26" ht="21" customHeight="1" x14ac:dyDescent="0.2">
      <c r="B434" s="209" t="str">
        <f t="shared" si="20"/>
        <v/>
      </c>
      <c r="C434" s="96"/>
      <c r="D434" s="104"/>
      <c r="E434" s="96"/>
      <c r="F434" s="96"/>
      <c r="G434" s="104"/>
      <c r="H434" s="96"/>
      <c r="I434" s="96"/>
      <c r="J434" s="96"/>
      <c r="K434" s="96"/>
      <c r="L434" s="98"/>
      <c r="M434" s="98"/>
      <c r="N434" s="97"/>
      <c r="O434" s="97"/>
      <c r="P434" s="98"/>
      <c r="Q434" s="98"/>
      <c r="R434" s="98"/>
      <c r="S434" s="98"/>
      <c r="T434" s="98"/>
      <c r="U434" s="98"/>
      <c r="V434" s="98"/>
      <c r="W434" s="98"/>
      <c r="X434" s="96"/>
      <c r="Y434" s="85" t="str">
        <f t="shared" si="18"/>
        <v/>
      </c>
      <c r="Z434" s="79" t="str">
        <f t="shared" si="19"/>
        <v/>
      </c>
    </row>
    <row r="435" spans="2:26" ht="21" customHeight="1" x14ac:dyDescent="0.2">
      <c r="B435" s="209" t="str">
        <f t="shared" si="20"/>
        <v/>
      </c>
      <c r="C435" s="96"/>
      <c r="D435" s="104"/>
      <c r="E435" s="96"/>
      <c r="F435" s="96"/>
      <c r="G435" s="104"/>
      <c r="H435" s="96"/>
      <c r="I435" s="96"/>
      <c r="J435" s="96"/>
      <c r="K435" s="96"/>
      <c r="L435" s="98"/>
      <c r="M435" s="98"/>
      <c r="N435" s="97"/>
      <c r="O435" s="97"/>
      <c r="P435" s="98"/>
      <c r="Q435" s="98"/>
      <c r="R435" s="98"/>
      <c r="S435" s="98"/>
      <c r="T435" s="98"/>
      <c r="U435" s="98"/>
      <c r="V435" s="98"/>
      <c r="W435" s="98"/>
      <c r="X435" s="96"/>
      <c r="Y435" s="85" t="str">
        <f t="shared" si="18"/>
        <v/>
      </c>
      <c r="Z435" s="79" t="str">
        <f t="shared" si="19"/>
        <v/>
      </c>
    </row>
    <row r="436" spans="2:26" ht="21" customHeight="1" x14ac:dyDescent="0.2">
      <c r="B436" s="209" t="str">
        <f t="shared" si="20"/>
        <v/>
      </c>
      <c r="C436" s="96"/>
      <c r="D436" s="104"/>
      <c r="E436" s="96"/>
      <c r="F436" s="96"/>
      <c r="G436" s="104"/>
      <c r="H436" s="96"/>
      <c r="I436" s="96"/>
      <c r="J436" s="96"/>
      <c r="K436" s="96"/>
      <c r="L436" s="98"/>
      <c r="M436" s="98"/>
      <c r="N436" s="97"/>
      <c r="O436" s="97"/>
      <c r="P436" s="98"/>
      <c r="Q436" s="98"/>
      <c r="R436" s="98"/>
      <c r="S436" s="98"/>
      <c r="T436" s="98"/>
      <c r="U436" s="98"/>
      <c r="V436" s="98"/>
      <c r="W436" s="98"/>
      <c r="X436" s="96"/>
      <c r="Y436" s="85" t="str">
        <f t="shared" si="18"/>
        <v/>
      </c>
      <c r="Z436" s="79" t="str">
        <f t="shared" si="19"/>
        <v/>
      </c>
    </row>
    <row r="437" spans="2:26" ht="21" customHeight="1" x14ac:dyDescent="0.2">
      <c r="B437" s="209" t="str">
        <f t="shared" si="20"/>
        <v/>
      </c>
      <c r="C437" s="96"/>
      <c r="D437" s="104"/>
      <c r="E437" s="96"/>
      <c r="F437" s="96"/>
      <c r="G437" s="104"/>
      <c r="H437" s="96"/>
      <c r="I437" s="96"/>
      <c r="J437" s="96"/>
      <c r="K437" s="96"/>
      <c r="L437" s="98"/>
      <c r="M437" s="98"/>
      <c r="N437" s="97"/>
      <c r="O437" s="97"/>
      <c r="P437" s="98"/>
      <c r="Q437" s="98"/>
      <c r="R437" s="98"/>
      <c r="S437" s="98"/>
      <c r="T437" s="98"/>
      <c r="U437" s="98"/>
      <c r="V437" s="98"/>
      <c r="W437" s="98"/>
      <c r="X437" s="96"/>
      <c r="Y437" s="85" t="str">
        <f t="shared" si="18"/>
        <v/>
      </c>
      <c r="Z437" s="79" t="str">
        <f t="shared" si="19"/>
        <v/>
      </c>
    </row>
    <row r="438" spans="2:26" ht="21" customHeight="1" x14ac:dyDescent="0.2">
      <c r="B438" s="209" t="str">
        <f t="shared" si="20"/>
        <v/>
      </c>
      <c r="C438" s="96"/>
      <c r="D438" s="104"/>
      <c r="E438" s="96"/>
      <c r="F438" s="96"/>
      <c r="G438" s="104"/>
      <c r="H438" s="96"/>
      <c r="I438" s="96"/>
      <c r="J438" s="96"/>
      <c r="K438" s="96"/>
      <c r="L438" s="98"/>
      <c r="M438" s="98"/>
      <c r="N438" s="97"/>
      <c r="O438" s="97"/>
      <c r="P438" s="98"/>
      <c r="Q438" s="98"/>
      <c r="R438" s="98"/>
      <c r="S438" s="98"/>
      <c r="T438" s="98"/>
      <c r="U438" s="98"/>
      <c r="V438" s="98"/>
      <c r="W438" s="98"/>
      <c r="X438" s="96"/>
      <c r="Y438" s="85" t="str">
        <f t="shared" si="18"/>
        <v/>
      </c>
      <c r="Z438" s="79" t="str">
        <f t="shared" si="19"/>
        <v/>
      </c>
    </row>
    <row r="439" spans="2:26" ht="21" customHeight="1" x14ac:dyDescent="0.2">
      <c r="B439" s="209" t="str">
        <f t="shared" si="20"/>
        <v/>
      </c>
      <c r="C439" s="96"/>
      <c r="D439" s="104"/>
      <c r="E439" s="96"/>
      <c r="F439" s="96"/>
      <c r="G439" s="104"/>
      <c r="H439" s="96"/>
      <c r="I439" s="96"/>
      <c r="J439" s="96"/>
      <c r="K439" s="96"/>
      <c r="L439" s="98"/>
      <c r="M439" s="98"/>
      <c r="N439" s="97"/>
      <c r="O439" s="97"/>
      <c r="P439" s="98"/>
      <c r="Q439" s="98"/>
      <c r="R439" s="98"/>
      <c r="S439" s="98"/>
      <c r="T439" s="98"/>
      <c r="U439" s="98"/>
      <c r="V439" s="98"/>
      <c r="W439" s="98"/>
      <c r="X439" s="96"/>
      <c r="Y439" s="85" t="str">
        <f t="shared" si="18"/>
        <v/>
      </c>
      <c r="Z439" s="79" t="str">
        <f t="shared" si="19"/>
        <v/>
      </c>
    </row>
    <row r="440" spans="2:26" ht="21" customHeight="1" x14ac:dyDescent="0.2">
      <c r="B440" s="209" t="str">
        <f t="shared" si="20"/>
        <v/>
      </c>
      <c r="C440" s="96"/>
      <c r="D440" s="104"/>
      <c r="E440" s="96"/>
      <c r="F440" s="96"/>
      <c r="G440" s="104"/>
      <c r="H440" s="96"/>
      <c r="I440" s="96"/>
      <c r="J440" s="96"/>
      <c r="K440" s="96"/>
      <c r="L440" s="98"/>
      <c r="M440" s="98"/>
      <c r="N440" s="97"/>
      <c r="O440" s="97"/>
      <c r="P440" s="98"/>
      <c r="Q440" s="98"/>
      <c r="R440" s="98"/>
      <c r="S440" s="98"/>
      <c r="T440" s="98"/>
      <c r="U440" s="98"/>
      <c r="V440" s="98"/>
      <c r="W440" s="98"/>
      <c r="X440" s="96"/>
      <c r="Y440" s="85" t="str">
        <f t="shared" si="18"/>
        <v/>
      </c>
      <c r="Z440" s="79" t="str">
        <f t="shared" si="19"/>
        <v/>
      </c>
    </row>
    <row r="441" spans="2:26" ht="21" customHeight="1" x14ac:dyDescent="0.2">
      <c r="B441" s="209" t="str">
        <f t="shared" si="20"/>
        <v/>
      </c>
      <c r="C441" s="96"/>
      <c r="D441" s="104"/>
      <c r="E441" s="96"/>
      <c r="F441" s="96"/>
      <c r="G441" s="104"/>
      <c r="H441" s="96"/>
      <c r="I441" s="96"/>
      <c r="J441" s="96"/>
      <c r="K441" s="96"/>
      <c r="L441" s="98"/>
      <c r="M441" s="98"/>
      <c r="N441" s="97"/>
      <c r="O441" s="97"/>
      <c r="P441" s="98"/>
      <c r="Q441" s="98"/>
      <c r="R441" s="98"/>
      <c r="S441" s="98"/>
      <c r="T441" s="98"/>
      <c r="U441" s="98"/>
      <c r="V441" s="98"/>
      <c r="W441" s="98"/>
      <c r="X441" s="96"/>
      <c r="Y441" s="85" t="str">
        <f t="shared" si="18"/>
        <v/>
      </c>
      <c r="Z441" s="79" t="str">
        <f t="shared" si="19"/>
        <v/>
      </c>
    </row>
    <row r="442" spans="2:26" ht="21" customHeight="1" x14ac:dyDescent="0.2">
      <c r="B442" s="209" t="str">
        <f t="shared" si="20"/>
        <v/>
      </c>
      <c r="C442" s="96"/>
      <c r="D442" s="104"/>
      <c r="E442" s="96"/>
      <c r="F442" s="96"/>
      <c r="G442" s="104"/>
      <c r="H442" s="96"/>
      <c r="I442" s="96"/>
      <c r="J442" s="96"/>
      <c r="K442" s="96"/>
      <c r="L442" s="98"/>
      <c r="M442" s="98"/>
      <c r="N442" s="97"/>
      <c r="O442" s="97"/>
      <c r="P442" s="98"/>
      <c r="Q442" s="98"/>
      <c r="R442" s="98"/>
      <c r="S442" s="98"/>
      <c r="T442" s="98"/>
      <c r="U442" s="98"/>
      <c r="V442" s="98"/>
      <c r="W442" s="98"/>
      <c r="X442" s="96"/>
      <c r="Y442" s="85" t="str">
        <f t="shared" si="18"/>
        <v/>
      </c>
      <c r="Z442" s="79" t="str">
        <f t="shared" si="19"/>
        <v/>
      </c>
    </row>
    <row r="443" spans="2:26" ht="21" customHeight="1" x14ac:dyDescent="0.2">
      <c r="B443" s="209" t="str">
        <f t="shared" si="20"/>
        <v/>
      </c>
      <c r="C443" s="96"/>
      <c r="D443" s="104"/>
      <c r="E443" s="96"/>
      <c r="F443" s="96"/>
      <c r="G443" s="104"/>
      <c r="H443" s="96"/>
      <c r="I443" s="96"/>
      <c r="J443" s="96"/>
      <c r="K443" s="96"/>
      <c r="L443" s="98"/>
      <c r="M443" s="98"/>
      <c r="N443" s="97"/>
      <c r="O443" s="97"/>
      <c r="P443" s="98"/>
      <c r="Q443" s="98"/>
      <c r="R443" s="98"/>
      <c r="S443" s="98"/>
      <c r="T443" s="98"/>
      <c r="U443" s="98"/>
      <c r="V443" s="98"/>
      <c r="W443" s="98"/>
      <c r="X443" s="96"/>
      <c r="Y443" s="85" t="str">
        <f t="shared" si="18"/>
        <v/>
      </c>
      <c r="Z443" s="79" t="str">
        <f t="shared" si="19"/>
        <v/>
      </c>
    </row>
    <row r="444" spans="2:26" ht="21" customHeight="1" x14ac:dyDescent="0.2">
      <c r="B444" s="209" t="str">
        <f t="shared" si="20"/>
        <v/>
      </c>
      <c r="C444" s="96"/>
      <c r="D444" s="104"/>
      <c r="E444" s="96"/>
      <c r="F444" s="96"/>
      <c r="G444" s="104"/>
      <c r="H444" s="96"/>
      <c r="I444" s="96"/>
      <c r="J444" s="96"/>
      <c r="K444" s="96"/>
      <c r="L444" s="98"/>
      <c r="M444" s="98"/>
      <c r="N444" s="97"/>
      <c r="O444" s="97"/>
      <c r="P444" s="98"/>
      <c r="Q444" s="98"/>
      <c r="R444" s="98"/>
      <c r="S444" s="98"/>
      <c r="T444" s="98"/>
      <c r="U444" s="98"/>
      <c r="V444" s="98"/>
      <c r="W444" s="98"/>
      <c r="X444" s="96"/>
      <c r="Y444" s="85" t="str">
        <f t="shared" si="18"/>
        <v/>
      </c>
      <c r="Z444" s="79" t="str">
        <f t="shared" si="19"/>
        <v/>
      </c>
    </row>
    <row r="445" spans="2:26" ht="21" customHeight="1" x14ac:dyDescent="0.2">
      <c r="B445" s="209" t="str">
        <f t="shared" si="20"/>
        <v/>
      </c>
      <c r="C445" s="96"/>
      <c r="D445" s="104"/>
      <c r="E445" s="96"/>
      <c r="F445" s="96"/>
      <c r="G445" s="104"/>
      <c r="H445" s="96"/>
      <c r="I445" s="96"/>
      <c r="J445" s="96"/>
      <c r="K445" s="96"/>
      <c r="L445" s="98"/>
      <c r="M445" s="98"/>
      <c r="N445" s="97"/>
      <c r="O445" s="97"/>
      <c r="P445" s="98"/>
      <c r="Q445" s="98"/>
      <c r="R445" s="98"/>
      <c r="S445" s="98"/>
      <c r="T445" s="98"/>
      <c r="U445" s="98"/>
      <c r="V445" s="98"/>
      <c r="W445" s="98"/>
      <c r="X445" s="96"/>
      <c r="Y445" s="85" t="str">
        <f t="shared" si="18"/>
        <v/>
      </c>
      <c r="Z445" s="79" t="str">
        <f t="shared" si="19"/>
        <v/>
      </c>
    </row>
    <row r="446" spans="2:26" ht="21" customHeight="1" x14ac:dyDescent="0.2">
      <c r="B446" s="209" t="str">
        <f t="shared" si="20"/>
        <v/>
      </c>
      <c r="C446" s="96"/>
      <c r="D446" s="104"/>
      <c r="E446" s="96"/>
      <c r="F446" s="96"/>
      <c r="G446" s="104"/>
      <c r="H446" s="96"/>
      <c r="I446" s="96"/>
      <c r="J446" s="96"/>
      <c r="K446" s="96"/>
      <c r="L446" s="98"/>
      <c r="M446" s="98"/>
      <c r="N446" s="97"/>
      <c r="O446" s="97"/>
      <c r="P446" s="98"/>
      <c r="Q446" s="98"/>
      <c r="R446" s="98"/>
      <c r="S446" s="98"/>
      <c r="T446" s="98"/>
      <c r="U446" s="98"/>
      <c r="V446" s="98"/>
      <c r="W446" s="98"/>
      <c r="X446" s="96"/>
      <c r="Y446" s="85" t="str">
        <f t="shared" si="18"/>
        <v/>
      </c>
      <c r="Z446" s="79" t="str">
        <f t="shared" si="19"/>
        <v/>
      </c>
    </row>
    <row r="447" spans="2:26" ht="21" customHeight="1" x14ac:dyDescent="0.2">
      <c r="B447" s="209" t="str">
        <f t="shared" si="20"/>
        <v/>
      </c>
      <c r="C447" s="96"/>
      <c r="D447" s="104"/>
      <c r="E447" s="96"/>
      <c r="F447" s="96"/>
      <c r="G447" s="104"/>
      <c r="H447" s="96"/>
      <c r="I447" s="96"/>
      <c r="J447" s="96"/>
      <c r="K447" s="96"/>
      <c r="L447" s="98"/>
      <c r="M447" s="98"/>
      <c r="N447" s="97"/>
      <c r="O447" s="97"/>
      <c r="P447" s="98"/>
      <c r="Q447" s="98"/>
      <c r="R447" s="98"/>
      <c r="S447" s="98"/>
      <c r="T447" s="98"/>
      <c r="U447" s="98"/>
      <c r="V447" s="98"/>
      <c r="W447" s="98"/>
      <c r="X447" s="96"/>
      <c r="Y447" s="85" t="str">
        <f t="shared" si="18"/>
        <v/>
      </c>
      <c r="Z447" s="79" t="str">
        <f t="shared" si="19"/>
        <v/>
      </c>
    </row>
    <row r="448" spans="2:26" ht="21" customHeight="1" x14ac:dyDescent="0.2">
      <c r="B448" s="209" t="str">
        <f t="shared" si="20"/>
        <v/>
      </c>
      <c r="C448" s="96"/>
      <c r="D448" s="104"/>
      <c r="E448" s="96"/>
      <c r="F448" s="96"/>
      <c r="G448" s="104"/>
      <c r="H448" s="96"/>
      <c r="I448" s="96"/>
      <c r="J448" s="96"/>
      <c r="K448" s="96"/>
      <c r="L448" s="98"/>
      <c r="M448" s="98"/>
      <c r="N448" s="97"/>
      <c r="O448" s="97"/>
      <c r="P448" s="98"/>
      <c r="Q448" s="98"/>
      <c r="R448" s="98"/>
      <c r="S448" s="98"/>
      <c r="T448" s="98"/>
      <c r="U448" s="98"/>
      <c r="V448" s="98"/>
      <c r="W448" s="98"/>
      <c r="X448" s="96"/>
      <c r="Y448" s="85" t="str">
        <f t="shared" si="18"/>
        <v/>
      </c>
      <c r="Z448" s="79" t="str">
        <f t="shared" si="19"/>
        <v/>
      </c>
    </row>
    <row r="449" spans="2:26" ht="21" customHeight="1" x14ac:dyDescent="0.2">
      <c r="B449" s="209" t="str">
        <f t="shared" si="20"/>
        <v/>
      </c>
      <c r="C449" s="96"/>
      <c r="D449" s="104"/>
      <c r="E449" s="96"/>
      <c r="F449" s="96"/>
      <c r="G449" s="104"/>
      <c r="H449" s="96"/>
      <c r="I449" s="96"/>
      <c r="J449" s="96"/>
      <c r="K449" s="96"/>
      <c r="L449" s="98"/>
      <c r="M449" s="98"/>
      <c r="N449" s="97"/>
      <c r="O449" s="97"/>
      <c r="P449" s="98"/>
      <c r="Q449" s="98"/>
      <c r="R449" s="98"/>
      <c r="S449" s="98"/>
      <c r="T449" s="98"/>
      <c r="U449" s="98"/>
      <c r="V449" s="98"/>
      <c r="W449" s="98"/>
      <c r="X449" s="96"/>
      <c r="Y449" s="85" t="str">
        <f t="shared" si="18"/>
        <v/>
      </c>
      <c r="Z449" s="79" t="str">
        <f t="shared" si="19"/>
        <v/>
      </c>
    </row>
    <row r="450" spans="2:26" ht="21" customHeight="1" x14ac:dyDescent="0.2">
      <c r="B450" s="209" t="str">
        <f t="shared" si="20"/>
        <v/>
      </c>
      <c r="C450" s="96"/>
      <c r="D450" s="104"/>
      <c r="E450" s="96"/>
      <c r="F450" s="96"/>
      <c r="G450" s="104"/>
      <c r="H450" s="96"/>
      <c r="I450" s="96"/>
      <c r="J450" s="96"/>
      <c r="K450" s="96"/>
      <c r="L450" s="98"/>
      <c r="M450" s="98"/>
      <c r="N450" s="97"/>
      <c r="O450" s="97"/>
      <c r="P450" s="98"/>
      <c r="Q450" s="98"/>
      <c r="R450" s="98"/>
      <c r="S450" s="98"/>
      <c r="T450" s="98"/>
      <c r="U450" s="98"/>
      <c r="V450" s="98"/>
      <c r="W450" s="98"/>
      <c r="X450" s="96"/>
      <c r="Y450" s="85" t="str">
        <f t="shared" si="18"/>
        <v/>
      </c>
      <c r="Z450" s="79" t="str">
        <f t="shared" si="19"/>
        <v/>
      </c>
    </row>
    <row r="451" spans="2:26" ht="21" customHeight="1" x14ac:dyDescent="0.2">
      <c r="B451" s="209" t="str">
        <f t="shared" si="20"/>
        <v/>
      </c>
      <c r="C451" s="96"/>
      <c r="D451" s="104"/>
      <c r="E451" s="96"/>
      <c r="F451" s="96"/>
      <c r="G451" s="104"/>
      <c r="H451" s="96"/>
      <c r="I451" s="96"/>
      <c r="J451" s="96"/>
      <c r="K451" s="96"/>
      <c r="L451" s="98"/>
      <c r="M451" s="98"/>
      <c r="N451" s="97"/>
      <c r="O451" s="97"/>
      <c r="P451" s="98"/>
      <c r="Q451" s="98"/>
      <c r="R451" s="98"/>
      <c r="S451" s="98"/>
      <c r="T451" s="98"/>
      <c r="U451" s="98"/>
      <c r="V451" s="98"/>
      <c r="W451" s="98"/>
      <c r="X451" s="96"/>
      <c r="Y451" s="85" t="str">
        <f t="shared" si="18"/>
        <v/>
      </c>
      <c r="Z451" s="79" t="str">
        <f t="shared" si="19"/>
        <v/>
      </c>
    </row>
    <row r="452" spans="2:26" ht="21" customHeight="1" x14ac:dyDescent="0.2">
      <c r="B452" s="209" t="str">
        <f t="shared" si="20"/>
        <v/>
      </c>
      <c r="C452" s="96"/>
      <c r="D452" s="104"/>
      <c r="E452" s="96"/>
      <c r="F452" s="96"/>
      <c r="G452" s="104"/>
      <c r="H452" s="96"/>
      <c r="I452" s="96"/>
      <c r="J452" s="96"/>
      <c r="K452" s="96"/>
      <c r="L452" s="98"/>
      <c r="M452" s="98"/>
      <c r="N452" s="97"/>
      <c r="O452" s="97"/>
      <c r="P452" s="98"/>
      <c r="Q452" s="98"/>
      <c r="R452" s="98"/>
      <c r="S452" s="98"/>
      <c r="T452" s="98"/>
      <c r="U452" s="98"/>
      <c r="V452" s="98"/>
      <c r="W452" s="98"/>
      <c r="X452" s="96"/>
      <c r="Y452" s="85" t="str">
        <f t="shared" si="18"/>
        <v/>
      </c>
      <c r="Z452" s="79" t="str">
        <f t="shared" si="19"/>
        <v/>
      </c>
    </row>
    <row r="453" spans="2:26" ht="21" customHeight="1" x14ac:dyDescent="0.2">
      <c r="B453" s="209" t="str">
        <f t="shared" si="20"/>
        <v/>
      </c>
      <c r="C453" s="96"/>
      <c r="D453" s="104"/>
      <c r="E453" s="96"/>
      <c r="F453" s="96"/>
      <c r="G453" s="104"/>
      <c r="H453" s="96"/>
      <c r="I453" s="96"/>
      <c r="J453" s="96"/>
      <c r="K453" s="96"/>
      <c r="L453" s="98"/>
      <c r="M453" s="98"/>
      <c r="N453" s="97"/>
      <c r="O453" s="97"/>
      <c r="P453" s="98"/>
      <c r="Q453" s="98"/>
      <c r="R453" s="98"/>
      <c r="S453" s="98"/>
      <c r="T453" s="98"/>
      <c r="U453" s="98"/>
      <c r="V453" s="98"/>
      <c r="W453" s="98"/>
      <c r="X453" s="96"/>
      <c r="Y453" s="85" t="str">
        <f t="shared" si="18"/>
        <v/>
      </c>
      <c r="Z453" s="79" t="str">
        <f t="shared" si="19"/>
        <v/>
      </c>
    </row>
    <row r="454" spans="2:26" ht="21" customHeight="1" x14ac:dyDescent="0.2">
      <c r="B454" s="209" t="str">
        <f t="shared" si="20"/>
        <v/>
      </c>
      <c r="C454" s="96"/>
      <c r="D454" s="104"/>
      <c r="E454" s="96"/>
      <c r="F454" s="96"/>
      <c r="G454" s="104"/>
      <c r="H454" s="96"/>
      <c r="I454" s="96"/>
      <c r="J454" s="96"/>
      <c r="K454" s="96"/>
      <c r="L454" s="98"/>
      <c r="M454" s="98"/>
      <c r="N454" s="97"/>
      <c r="O454" s="97"/>
      <c r="P454" s="98"/>
      <c r="Q454" s="98"/>
      <c r="R454" s="98"/>
      <c r="S454" s="98"/>
      <c r="T454" s="98"/>
      <c r="U454" s="98"/>
      <c r="V454" s="98"/>
      <c r="W454" s="98"/>
      <c r="X454" s="96"/>
      <c r="Y454" s="85" t="str">
        <f t="shared" si="18"/>
        <v/>
      </c>
      <c r="Z454" s="79" t="str">
        <f t="shared" si="19"/>
        <v/>
      </c>
    </row>
    <row r="455" spans="2:26" ht="21" customHeight="1" x14ac:dyDescent="0.2">
      <c r="B455" s="209" t="str">
        <f t="shared" si="20"/>
        <v/>
      </c>
      <c r="C455" s="96"/>
      <c r="D455" s="104"/>
      <c r="E455" s="96"/>
      <c r="F455" s="96"/>
      <c r="G455" s="104"/>
      <c r="H455" s="96"/>
      <c r="I455" s="96"/>
      <c r="J455" s="96"/>
      <c r="K455" s="96"/>
      <c r="L455" s="98"/>
      <c r="M455" s="98"/>
      <c r="N455" s="97"/>
      <c r="O455" s="97"/>
      <c r="P455" s="98"/>
      <c r="Q455" s="98"/>
      <c r="R455" s="98"/>
      <c r="S455" s="98"/>
      <c r="T455" s="98"/>
      <c r="U455" s="98"/>
      <c r="V455" s="98"/>
      <c r="W455" s="98"/>
      <c r="X455" s="96"/>
      <c r="Y455" s="85" t="str">
        <f t="shared" si="18"/>
        <v/>
      </c>
      <c r="Z455" s="79" t="str">
        <f t="shared" si="19"/>
        <v/>
      </c>
    </row>
    <row r="456" spans="2:26" ht="21" customHeight="1" x14ac:dyDescent="0.2">
      <c r="B456" s="209" t="str">
        <f t="shared" si="20"/>
        <v/>
      </c>
      <c r="C456" s="96"/>
      <c r="D456" s="104"/>
      <c r="E456" s="96"/>
      <c r="F456" s="96"/>
      <c r="G456" s="104"/>
      <c r="H456" s="96"/>
      <c r="I456" s="96"/>
      <c r="J456" s="96"/>
      <c r="K456" s="96"/>
      <c r="L456" s="98"/>
      <c r="M456" s="98"/>
      <c r="N456" s="97"/>
      <c r="O456" s="97"/>
      <c r="P456" s="98"/>
      <c r="Q456" s="98"/>
      <c r="R456" s="98"/>
      <c r="S456" s="98"/>
      <c r="T456" s="98"/>
      <c r="U456" s="98"/>
      <c r="V456" s="98"/>
      <c r="W456" s="98"/>
      <c r="X456" s="96"/>
      <c r="Y456" s="85" t="str">
        <f t="shared" si="18"/>
        <v/>
      </c>
      <c r="Z456" s="79" t="str">
        <f t="shared" si="19"/>
        <v/>
      </c>
    </row>
    <row r="457" spans="2:26" ht="21" customHeight="1" x14ac:dyDescent="0.2">
      <c r="B457" s="209" t="str">
        <f t="shared" si="20"/>
        <v/>
      </c>
      <c r="C457" s="96"/>
      <c r="D457" s="104"/>
      <c r="E457" s="96"/>
      <c r="F457" s="96"/>
      <c r="G457" s="104"/>
      <c r="H457" s="96"/>
      <c r="I457" s="96"/>
      <c r="J457" s="96"/>
      <c r="K457" s="96"/>
      <c r="L457" s="98"/>
      <c r="M457" s="98"/>
      <c r="N457" s="97"/>
      <c r="O457" s="97"/>
      <c r="P457" s="98"/>
      <c r="Q457" s="98"/>
      <c r="R457" s="98"/>
      <c r="S457" s="98"/>
      <c r="T457" s="98"/>
      <c r="U457" s="98"/>
      <c r="V457" s="98"/>
      <c r="W457" s="98"/>
      <c r="X457" s="96"/>
      <c r="Y457" s="85" t="str">
        <f t="shared" si="18"/>
        <v/>
      </c>
      <c r="Z457" s="79" t="str">
        <f t="shared" si="19"/>
        <v/>
      </c>
    </row>
    <row r="458" spans="2:26" ht="21" customHeight="1" x14ac:dyDescent="0.2">
      <c r="B458" s="209" t="str">
        <f t="shared" si="20"/>
        <v/>
      </c>
      <c r="C458" s="96"/>
      <c r="D458" s="104"/>
      <c r="E458" s="96"/>
      <c r="F458" s="96"/>
      <c r="G458" s="104"/>
      <c r="H458" s="96"/>
      <c r="I458" s="96"/>
      <c r="J458" s="96"/>
      <c r="K458" s="96"/>
      <c r="L458" s="98"/>
      <c r="M458" s="98"/>
      <c r="N458" s="97"/>
      <c r="O458" s="97"/>
      <c r="P458" s="98"/>
      <c r="Q458" s="98"/>
      <c r="R458" s="98"/>
      <c r="S458" s="98"/>
      <c r="T458" s="98"/>
      <c r="U458" s="98"/>
      <c r="V458" s="98"/>
      <c r="W458" s="98"/>
      <c r="X458" s="96"/>
      <c r="Y458" s="85" t="str">
        <f t="shared" si="18"/>
        <v/>
      </c>
      <c r="Z458" s="79" t="str">
        <f t="shared" si="19"/>
        <v/>
      </c>
    </row>
    <row r="459" spans="2:26" ht="21" customHeight="1" x14ac:dyDescent="0.2">
      <c r="B459" s="209" t="str">
        <f t="shared" si="20"/>
        <v/>
      </c>
      <c r="C459" s="96"/>
      <c r="D459" s="104"/>
      <c r="E459" s="96"/>
      <c r="F459" s="96"/>
      <c r="G459" s="104"/>
      <c r="H459" s="96"/>
      <c r="I459" s="96"/>
      <c r="J459" s="96"/>
      <c r="K459" s="96"/>
      <c r="L459" s="98"/>
      <c r="M459" s="98"/>
      <c r="N459" s="97"/>
      <c r="O459" s="97"/>
      <c r="P459" s="98"/>
      <c r="Q459" s="98"/>
      <c r="R459" s="98"/>
      <c r="S459" s="98"/>
      <c r="T459" s="98"/>
      <c r="U459" s="98"/>
      <c r="V459" s="98"/>
      <c r="W459" s="98"/>
      <c r="X459" s="96"/>
      <c r="Y459" s="85" t="str">
        <f t="shared" si="18"/>
        <v/>
      </c>
      <c r="Z459" s="79" t="str">
        <f t="shared" si="19"/>
        <v/>
      </c>
    </row>
    <row r="460" spans="2:26" ht="21" customHeight="1" x14ac:dyDescent="0.2">
      <c r="B460" s="209" t="str">
        <f t="shared" si="20"/>
        <v/>
      </c>
      <c r="C460" s="96"/>
      <c r="D460" s="104"/>
      <c r="E460" s="96"/>
      <c r="F460" s="96"/>
      <c r="G460" s="104"/>
      <c r="H460" s="96"/>
      <c r="I460" s="96"/>
      <c r="J460" s="96"/>
      <c r="K460" s="96"/>
      <c r="L460" s="98"/>
      <c r="M460" s="98"/>
      <c r="N460" s="97"/>
      <c r="O460" s="97"/>
      <c r="P460" s="98"/>
      <c r="Q460" s="98"/>
      <c r="R460" s="98"/>
      <c r="S460" s="98"/>
      <c r="T460" s="98"/>
      <c r="U460" s="98"/>
      <c r="V460" s="98"/>
      <c r="W460" s="98"/>
      <c r="X460" s="96"/>
      <c r="Y460" s="85" t="str">
        <f t="shared" ref="Y460:Y523" si="21">IF(Z460&lt;&gt;"","Erreur","")</f>
        <v/>
      </c>
      <c r="Z460" s="79" t="str">
        <f t="shared" ref="Z460:Z523" si="22">IF(AND(B460&lt;&gt;"",OR(C460="",E460="",F460="",I460="",J460="",K460="",X460="")),"Veuillez compléter les informations d'identification du contrat de prêt ou de la mise en pension du titre.",IF(AND(B460&lt;&gt;"",G460&lt;&gt;"",H460=""),"Veuillez compléter la colonne C0060 Type de code.",IF(AND(B460&lt;&gt;"",H460=""),"Veuillez sélectionner Total/NA dans la liste de la colonne C0060 si vous n'avez rien à déclarer.","")))</f>
        <v/>
      </c>
    </row>
    <row r="461" spans="2:26" ht="21" customHeight="1" x14ac:dyDescent="0.2">
      <c r="B461" s="209" t="str">
        <f t="shared" ref="B461:B524" si="23">IF(COUNTA(C461:X461)&gt;0,B460+1,"")</f>
        <v/>
      </c>
      <c r="C461" s="96"/>
      <c r="D461" s="104"/>
      <c r="E461" s="96"/>
      <c r="F461" s="96"/>
      <c r="G461" s="104"/>
      <c r="H461" s="96"/>
      <c r="I461" s="96"/>
      <c r="J461" s="96"/>
      <c r="K461" s="96"/>
      <c r="L461" s="98"/>
      <c r="M461" s="98"/>
      <c r="N461" s="97"/>
      <c r="O461" s="97"/>
      <c r="P461" s="98"/>
      <c r="Q461" s="98"/>
      <c r="R461" s="98"/>
      <c r="S461" s="98"/>
      <c r="T461" s="98"/>
      <c r="U461" s="98"/>
      <c r="V461" s="98"/>
      <c r="W461" s="98"/>
      <c r="X461" s="96"/>
      <c r="Y461" s="85" t="str">
        <f t="shared" si="21"/>
        <v/>
      </c>
      <c r="Z461" s="79" t="str">
        <f t="shared" si="22"/>
        <v/>
      </c>
    </row>
    <row r="462" spans="2:26" ht="21" customHeight="1" x14ac:dyDescent="0.2">
      <c r="B462" s="209" t="str">
        <f t="shared" si="23"/>
        <v/>
      </c>
      <c r="C462" s="96"/>
      <c r="D462" s="104"/>
      <c r="E462" s="96"/>
      <c r="F462" s="96"/>
      <c r="G462" s="104"/>
      <c r="H462" s="96"/>
      <c r="I462" s="96"/>
      <c r="J462" s="96"/>
      <c r="K462" s="96"/>
      <c r="L462" s="98"/>
      <c r="M462" s="98"/>
      <c r="N462" s="97"/>
      <c r="O462" s="97"/>
      <c r="P462" s="98"/>
      <c r="Q462" s="98"/>
      <c r="R462" s="98"/>
      <c r="S462" s="98"/>
      <c r="T462" s="98"/>
      <c r="U462" s="98"/>
      <c r="V462" s="98"/>
      <c r="W462" s="98"/>
      <c r="X462" s="96"/>
      <c r="Y462" s="85" t="str">
        <f t="shared" si="21"/>
        <v/>
      </c>
      <c r="Z462" s="79" t="str">
        <f t="shared" si="22"/>
        <v/>
      </c>
    </row>
    <row r="463" spans="2:26" ht="21" customHeight="1" x14ac:dyDescent="0.2">
      <c r="B463" s="209" t="str">
        <f t="shared" si="23"/>
        <v/>
      </c>
      <c r="C463" s="96"/>
      <c r="D463" s="104"/>
      <c r="E463" s="96"/>
      <c r="F463" s="96"/>
      <c r="G463" s="104"/>
      <c r="H463" s="96"/>
      <c r="I463" s="96"/>
      <c r="J463" s="96"/>
      <c r="K463" s="96"/>
      <c r="L463" s="98"/>
      <c r="M463" s="98"/>
      <c r="N463" s="97"/>
      <c r="O463" s="97"/>
      <c r="P463" s="98"/>
      <c r="Q463" s="98"/>
      <c r="R463" s="98"/>
      <c r="S463" s="98"/>
      <c r="T463" s="98"/>
      <c r="U463" s="98"/>
      <c r="V463" s="98"/>
      <c r="W463" s="98"/>
      <c r="X463" s="96"/>
      <c r="Y463" s="85" t="str">
        <f t="shared" si="21"/>
        <v/>
      </c>
      <c r="Z463" s="79" t="str">
        <f t="shared" si="22"/>
        <v/>
      </c>
    </row>
    <row r="464" spans="2:26" ht="21" customHeight="1" x14ac:dyDescent="0.2">
      <c r="B464" s="209" t="str">
        <f t="shared" si="23"/>
        <v/>
      </c>
      <c r="C464" s="96"/>
      <c r="D464" s="104"/>
      <c r="E464" s="96"/>
      <c r="F464" s="96"/>
      <c r="G464" s="104"/>
      <c r="H464" s="96"/>
      <c r="I464" s="96"/>
      <c r="J464" s="96"/>
      <c r="K464" s="96"/>
      <c r="L464" s="98"/>
      <c r="M464" s="98"/>
      <c r="N464" s="97"/>
      <c r="O464" s="97"/>
      <c r="P464" s="98"/>
      <c r="Q464" s="98"/>
      <c r="R464" s="98"/>
      <c r="S464" s="98"/>
      <c r="T464" s="98"/>
      <c r="U464" s="98"/>
      <c r="V464" s="98"/>
      <c r="W464" s="98"/>
      <c r="X464" s="96"/>
      <c r="Y464" s="85" t="str">
        <f t="shared" si="21"/>
        <v/>
      </c>
      <c r="Z464" s="79" t="str">
        <f t="shared" si="22"/>
        <v/>
      </c>
    </row>
    <row r="465" spans="2:26" ht="21" customHeight="1" x14ac:dyDescent="0.2">
      <c r="B465" s="209" t="str">
        <f t="shared" si="23"/>
        <v/>
      </c>
      <c r="C465" s="96"/>
      <c r="D465" s="104"/>
      <c r="E465" s="96"/>
      <c r="F465" s="96"/>
      <c r="G465" s="104"/>
      <c r="H465" s="96"/>
      <c r="I465" s="96"/>
      <c r="J465" s="96"/>
      <c r="K465" s="96"/>
      <c r="L465" s="98"/>
      <c r="M465" s="98"/>
      <c r="N465" s="97"/>
      <c r="O465" s="97"/>
      <c r="P465" s="98"/>
      <c r="Q465" s="98"/>
      <c r="R465" s="98"/>
      <c r="S465" s="98"/>
      <c r="T465" s="98"/>
      <c r="U465" s="98"/>
      <c r="V465" s="98"/>
      <c r="W465" s="98"/>
      <c r="X465" s="96"/>
      <c r="Y465" s="85" t="str">
        <f t="shared" si="21"/>
        <v/>
      </c>
      <c r="Z465" s="79" t="str">
        <f t="shared" si="22"/>
        <v/>
      </c>
    </row>
    <row r="466" spans="2:26" ht="21" customHeight="1" x14ac:dyDescent="0.2">
      <c r="B466" s="209" t="str">
        <f t="shared" si="23"/>
        <v/>
      </c>
      <c r="C466" s="96"/>
      <c r="D466" s="104"/>
      <c r="E466" s="96"/>
      <c r="F466" s="96"/>
      <c r="G466" s="104"/>
      <c r="H466" s="96"/>
      <c r="I466" s="96"/>
      <c r="J466" s="96"/>
      <c r="K466" s="96"/>
      <c r="L466" s="98"/>
      <c r="M466" s="98"/>
      <c r="N466" s="97"/>
      <c r="O466" s="97"/>
      <c r="P466" s="98"/>
      <c r="Q466" s="98"/>
      <c r="R466" s="98"/>
      <c r="S466" s="98"/>
      <c r="T466" s="98"/>
      <c r="U466" s="98"/>
      <c r="V466" s="98"/>
      <c r="W466" s="98"/>
      <c r="X466" s="96"/>
      <c r="Y466" s="85" t="str">
        <f t="shared" si="21"/>
        <v/>
      </c>
      <c r="Z466" s="79" t="str">
        <f t="shared" si="22"/>
        <v/>
      </c>
    </row>
    <row r="467" spans="2:26" ht="21" customHeight="1" x14ac:dyDescent="0.2">
      <c r="B467" s="209" t="str">
        <f t="shared" si="23"/>
        <v/>
      </c>
      <c r="C467" s="96"/>
      <c r="D467" s="104"/>
      <c r="E467" s="96"/>
      <c r="F467" s="96"/>
      <c r="G467" s="104"/>
      <c r="H467" s="96"/>
      <c r="I467" s="96"/>
      <c r="J467" s="96"/>
      <c r="K467" s="96"/>
      <c r="L467" s="98"/>
      <c r="M467" s="98"/>
      <c r="N467" s="97"/>
      <c r="O467" s="97"/>
      <c r="P467" s="98"/>
      <c r="Q467" s="98"/>
      <c r="R467" s="98"/>
      <c r="S467" s="98"/>
      <c r="T467" s="98"/>
      <c r="U467" s="98"/>
      <c r="V467" s="98"/>
      <c r="W467" s="98"/>
      <c r="X467" s="96"/>
      <c r="Y467" s="85" t="str">
        <f t="shared" si="21"/>
        <v/>
      </c>
      <c r="Z467" s="79" t="str">
        <f t="shared" si="22"/>
        <v/>
      </c>
    </row>
    <row r="468" spans="2:26" ht="21" customHeight="1" x14ac:dyDescent="0.2">
      <c r="B468" s="209" t="str">
        <f t="shared" si="23"/>
        <v/>
      </c>
      <c r="C468" s="96"/>
      <c r="D468" s="104"/>
      <c r="E468" s="96"/>
      <c r="F468" s="96"/>
      <c r="G468" s="104"/>
      <c r="H468" s="96"/>
      <c r="I468" s="96"/>
      <c r="J468" s="96"/>
      <c r="K468" s="96"/>
      <c r="L468" s="98"/>
      <c r="M468" s="98"/>
      <c r="N468" s="97"/>
      <c r="O468" s="97"/>
      <c r="P468" s="98"/>
      <c r="Q468" s="98"/>
      <c r="R468" s="98"/>
      <c r="S468" s="98"/>
      <c r="T468" s="98"/>
      <c r="U468" s="98"/>
      <c r="V468" s="98"/>
      <c r="W468" s="98"/>
      <c r="X468" s="96"/>
      <c r="Y468" s="85" t="str">
        <f t="shared" si="21"/>
        <v/>
      </c>
      <c r="Z468" s="79" t="str">
        <f t="shared" si="22"/>
        <v/>
      </c>
    </row>
    <row r="469" spans="2:26" ht="21" customHeight="1" x14ac:dyDescent="0.2">
      <c r="B469" s="209" t="str">
        <f t="shared" si="23"/>
        <v/>
      </c>
      <c r="C469" s="96"/>
      <c r="D469" s="104"/>
      <c r="E469" s="96"/>
      <c r="F469" s="96"/>
      <c r="G469" s="104"/>
      <c r="H469" s="96"/>
      <c r="I469" s="96"/>
      <c r="J469" s="96"/>
      <c r="K469" s="96"/>
      <c r="L469" s="98"/>
      <c r="M469" s="98"/>
      <c r="N469" s="97"/>
      <c r="O469" s="97"/>
      <c r="P469" s="98"/>
      <c r="Q469" s="98"/>
      <c r="R469" s="98"/>
      <c r="S469" s="98"/>
      <c r="T469" s="98"/>
      <c r="U469" s="98"/>
      <c r="V469" s="98"/>
      <c r="W469" s="98"/>
      <c r="X469" s="96"/>
      <c r="Y469" s="85" t="str">
        <f t="shared" si="21"/>
        <v/>
      </c>
      <c r="Z469" s="79" t="str">
        <f t="shared" si="22"/>
        <v/>
      </c>
    </row>
    <row r="470" spans="2:26" ht="21" customHeight="1" x14ac:dyDescent="0.2">
      <c r="B470" s="209" t="str">
        <f t="shared" si="23"/>
        <v/>
      </c>
      <c r="C470" s="96"/>
      <c r="D470" s="104"/>
      <c r="E470" s="96"/>
      <c r="F470" s="96"/>
      <c r="G470" s="104"/>
      <c r="H470" s="96"/>
      <c r="I470" s="96"/>
      <c r="J470" s="96"/>
      <c r="K470" s="96"/>
      <c r="L470" s="98"/>
      <c r="M470" s="98"/>
      <c r="N470" s="97"/>
      <c r="O470" s="97"/>
      <c r="P470" s="98"/>
      <c r="Q470" s="98"/>
      <c r="R470" s="98"/>
      <c r="S470" s="98"/>
      <c r="T470" s="98"/>
      <c r="U470" s="98"/>
      <c r="V470" s="98"/>
      <c r="W470" s="98"/>
      <c r="X470" s="96"/>
      <c r="Y470" s="85" t="str">
        <f t="shared" si="21"/>
        <v/>
      </c>
      <c r="Z470" s="79" t="str">
        <f t="shared" si="22"/>
        <v/>
      </c>
    </row>
    <row r="471" spans="2:26" ht="21" customHeight="1" x14ac:dyDescent="0.2">
      <c r="B471" s="209" t="str">
        <f t="shared" si="23"/>
        <v/>
      </c>
      <c r="C471" s="96"/>
      <c r="D471" s="104"/>
      <c r="E471" s="96"/>
      <c r="F471" s="96"/>
      <c r="G471" s="104"/>
      <c r="H471" s="96"/>
      <c r="I471" s="96"/>
      <c r="J471" s="96"/>
      <c r="K471" s="96"/>
      <c r="L471" s="98"/>
      <c r="M471" s="98"/>
      <c r="N471" s="97"/>
      <c r="O471" s="97"/>
      <c r="P471" s="98"/>
      <c r="Q471" s="98"/>
      <c r="R471" s="98"/>
      <c r="S471" s="98"/>
      <c r="T471" s="98"/>
      <c r="U471" s="98"/>
      <c r="V471" s="98"/>
      <c r="W471" s="98"/>
      <c r="X471" s="96"/>
      <c r="Y471" s="85" t="str">
        <f t="shared" si="21"/>
        <v/>
      </c>
      <c r="Z471" s="79" t="str">
        <f t="shared" si="22"/>
        <v/>
      </c>
    </row>
    <row r="472" spans="2:26" ht="21" customHeight="1" x14ac:dyDescent="0.2">
      <c r="B472" s="209" t="str">
        <f t="shared" si="23"/>
        <v/>
      </c>
      <c r="C472" s="96"/>
      <c r="D472" s="104"/>
      <c r="E472" s="96"/>
      <c r="F472" s="96"/>
      <c r="G472" s="104"/>
      <c r="H472" s="96"/>
      <c r="I472" s="96"/>
      <c r="J472" s="96"/>
      <c r="K472" s="96"/>
      <c r="L472" s="98"/>
      <c r="M472" s="98"/>
      <c r="N472" s="97"/>
      <c r="O472" s="97"/>
      <c r="P472" s="98"/>
      <c r="Q472" s="98"/>
      <c r="R472" s="98"/>
      <c r="S472" s="98"/>
      <c r="T472" s="98"/>
      <c r="U472" s="98"/>
      <c r="V472" s="98"/>
      <c r="W472" s="98"/>
      <c r="X472" s="96"/>
      <c r="Y472" s="85" t="str">
        <f t="shared" si="21"/>
        <v/>
      </c>
      <c r="Z472" s="79" t="str">
        <f t="shared" si="22"/>
        <v/>
      </c>
    </row>
    <row r="473" spans="2:26" ht="21" customHeight="1" x14ac:dyDescent="0.2">
      <c r="B473" s="209" t="str">
        <f t="shared" si="23"/>
        <v/>
      </c>
      <c r="C473" s="96"/>
      <c r="D473" s="104"/>
      <c r="E473" s="96"/>
      <c r="F473" s="96"/>
      <c r="G473" s="104"/>
      <c r="H473" s="96"/>
      <c r="I473" s="96"/>
      <c r="J473" s="96"/>
      <c r="K473" s="96"/>
      <c r="L473" s="98"/>
      <c r="M473" s="98"/>
      <c r="N473" s="97"/>
      <c r="O473" s="97"/>
      <c r="P473" s="98"/>
      <c r="Q473" s="98"/>
      <c r="R473" s="98"/>
      <c r="S473" s="98"/>
      <c r="T473" s="98"/>
      <c r="U473" s="98"/>
      <c r="V473" s="98"/>
      <c r="W473" s="98"/>
      <c r="X473" s="96"/>
      <c r="Y473" s="85" t="str">
        <f t="shared" si="21"/>
        <v/>
      </c>
      <c r="Z473" s="79" t="str">
        <f t="shared" si="22"/>
        <v/>
      </c>
    </row>
    <row r="474" spans="2:26" ht="21" customHeight="1" x14ac:dyDescent="0.2">
      <c r="B474" s="209" t="str">
        <f t="shared" si="23"/>
        <v/>
      </c>
      <c r="C474" s="96"/>
      <c r="D474" s="104"/>
      <c r="E474" s="96"/>
      <c r="F474" s="96"/>
      <c r="G474" s="104"/>
      <c r="H474" s="96"/>
      <c r="I474" s="96"/>
      <c r="J474" s="96"/>
      <c r="K474" s="96"/>
      <c r="L474" s="98"/>
      <c r="M474" s="98"/>
      <c r="N474" s="97"/>
      <c r="O474" s="97"/>
      <c r="P474" s="98"/>
      <c r="Q474" s="98"/>
      <c r="R474" s="98"/>
      <c r="S474" s="98"/>
      <c r="T474" s="98"/>
      <c r="U474" s="98"/>
      <c r="V474" s="98"/>
      <c r="W474" s="98"/>
      <c r="X474" s="96"/>
      <c r="Y474" s="85" t="str">
        <f t="shared" si="21"/>
        <v/>
      </c>
      <c r="Z474" s="79" t="str">
        <f t="shared" si="22"/>
        <v/>
      </c>
    </row>
    <row r="475" spans="2:26" ht="21" customHeight="1" x14ac:dyDescent="0.2">
      <c r="B475" s="209" t="str">
        <f t="shared" si="23"/>
        <v/>
      </c>
      <c r="C475" s="96"/>
      <c r="D475" s="104"/>
      <c r="E475" s="96"/>
      <c r="F475" s="96"/>
      <c r="G475" s="104"/>
      <c r="H475" s="96"/>
      <c r="I475" s="96"/>
      <c r="J475" s="96"/>
      <c r="K475" s="96"/>
      <c r="L475" s="98"/>
      <c r="M475" s="98"/>
      <c r="N475" s="97"/>
      <c r="O475" s="97"/>
      <c r="P475" s="98"/>
      <c r="Q475" s="98"/>
      <c r="R475" s="98"/>
      <c r="S475" s="98"/>
      <c r="T475" s="98"/>
      <c r="U475" s="98"/>
      <c r="V475" s="98"/>
      <c r="W475" s="98"/>
      <c r="X475" s="96"/>
      <c r="Y475" s="85" t="str">
        <f t="shared" si="21"/>
        <v/>
      </c>
      <c r="Z475" s="79" t="str">
        <f t="shared" si="22"/>
        <v/>
      </c>
    </row>
    <row r="476" spans="2:26" ht="21" customHeight="1" x14ac:dyDescent="0.2">
      <c r="B476" s="209" t="str">
        <f t="shared" si="23"/>
        <v/>
      </c>
      <c r="C476" s="96"/>
      <c r="D476" s="104"/>
      <c r="E476" s="96"/>
      <c r="F476" s="96"/>
      <c r="G476" s="104"/>
      <c r="H476" s="96"/>
      <c r="I476" s="96"/>
      <c r="J476" s="96"/>
      <c r="K476" s="96"/>
      <c r="L476" s="98"/>
      <c r="M476" s="98"/>
      <c r="N476" s="97"/>
      <c r="O476" s="97"/>
      <c r="P476" s="98"/>
      <c r="Q476" s="98"/>
      <c r="R476" s="98"/>
      <c r="S476" s="98"/>
      <c r="T476" s="98"/>
      <c r="U476" s="98"/>
      <c r="V476" s="98"/>
      <c r="W476" s="98"/>
      <c r="X476" s="96"/>
      <c r="Y476" s="85" t="str">
        <f t="shared" si="21"/>
        <v/>
      </c>
      <c r="Z476" s="79" t="str">
        <f t="shared" si="22"/>
        <v/>
      </c>
    </row>
    <row r="477" spans="2:26" ht="21" customHeight="1" x14ac:dyDescent="0.2">
      <c r="B477" s="209" t="str">
        <f t="shared" si="23"/>
        <v/>
      </c>
      <c r="C477" s="96"/>
      <c r="D477" s="104"/>
      <c r="E477" s="96"/>
      <c r="F477" s="96"/>
      <c r="G477" s="104"/>
      <c r="H477" s="96"/>
      <c r="I477" s="96"/>
      <c r="J477" s="96"/>
      <c r="K477" s="96"/>
      <c r="L477" s="98"/>
      <c r="M477" s="98"/>
      <c r="N477" s="97"/>
      <c r="O477" s="97"/>
      <c r="P477" s="98"/>
      <c r="Q477" s="98"/>
      <c r="R477" s="98"/>
      <c r="S477" s="98"/>
      <c r="T477" s="98"/>
      <c r="U477" s="98"/>
      <c r="V477" s="98"/>
      <c r="W477" s="98"/>
      <c r="X477" s="96"/>
      <c r="Y477" s="85" t="str">
        <f t="shared" si="21"/>
        <v/>
      </c>
      <c r="Z477" s="79" t="str">
        <f t="shared" si="22"/>
        <v/>
      </c>
    </row>
    <row r="478" spans="2:26" ht="21" customHeight="1" x14ac:dyDescent="0.2">
      <c r="B478" s="209" t="str">
        <f t="shared" si="23"/>
        <v/>
      </c>
      <c r="C478" s="96"/>
      <c r="D478" s="104"/>
      <c r="E478" s="96"/>
      <c r="F478" s="96"/>
      <c r="G478" s="104"/>
      <c r="H478" s="96"/>
      <c r="I478" s="96"/>
      <c r="J478" s="96"/>
      <c r="K478" s="96"/>
      <c r="L478" s="98"/>
      <c r="M478" s="98"/>
      <c r="N478" s="97"/>
      <c r="O478" s="97"/>
      <c r="P478" s="98"/>
      <c r="Q478" s="98"/>
      <c r="R478" s="98"/>
      <c r="S478" s="98"/>
      <c r="T478" s="98"/>
      <c r="U478" s="98"/>
      <c r="V478" s="98"/>
      <c r="W478" s="98"/>
      <c r="X478" s="96"/>
      <c r="Y478" s="85" t="str">
        <f t="shared" si="21"/>
        <v/>
      </c>
      <c r="Z478" s="79" t="str">
        <f t="shared" si="22"/>
        <v/>
      </c>
    </row>
    <row r="479" spans="2:26" ht="21" customHeight="1" x14ac:dyDescent="0.2">
      <c r="B479" s="209" t="str">
        <f t="shared" si="23"/>
        <v/>
      </c>
      <c r="C479" s="96"/>
      <c r="D479" s="104"/>
      <c r="E479" s="96"/>
      <c r="F479" s="96"/>
      <c r="G479" s="104"/>
      <c r="H479" s="96"/>
      <c r="I479" s="96"/>
      <c r="J479" s="96"/>
      <c r="K479" s="96"/>
      <c r="L479" s="98"/>
      <c r="M479" s="98"/>
      <c r="N479" s="97"/>
      <c r="O479" s="97"/>
      <c r="P479" s="98"/>
      <c r="Q479" s="98"/>
      <c r="R479" s="98"/>
      <c r="S479" s="98"/>
      <c r="T479" s="98"/>
      <c r="U479" s="98"/>
      <c r="V479" s="98"/>
      <c r="W479" s="98"/>
      <c r="X479" s="96"/>
      <c r="Y479" s="85" t="str">
        <f t="shared" si="21"/>
        <v/>
      </c>
      <c r="Z479" s="79" t="str">
        <f t="shared" si="22"/>
        <v/>
      </c>
    </row>
    <row r="480" spans="2:26" ht="21" customHeight="1" x14ac:dyDescent="0.2">
      <c r="B480" s="209" t="str">
        <f t="shared" si="23"/>
        <v/>
      </c>
      <c r="C480" s="96"/>
      <c r="D480" s="104"/>
      <c r="E480" s="96"/>
      <c r="F480" s="96"/>
      <c r="G480" s="104"/>
      <c r="H480" s="96"/>
      <c r="I480" s="96"/>
      <c r="J480" s="96"/>
      <c r="K480" s="96"/>
      <c r="L480" s="98"/>
      <c r="M480" s="98"/>
      <c r="N480" s="97"/>
      <c r="O480" s="97"/>
      <c r="P480" s="98"/>
      <c r="Q480" s="98"/>
      <c r="R480" s="98"/>
      <c r="S480" s="98"/>
      <c r="T480" s="98"/>
      <c r="U480" s="98"/>
      <c r="V480" s="98"/>
      <c r="W480" s="98"/>
      <c r="X480" s="96"/>
      <c r="Y480" s="85" t="str">
        <f t="shared" si="21"/>
        <v/>
      </c>
      <c r="Z480" s="79" t="str">
        <f t="shared" si="22"/>
        <v/>
      </c>
    </row>
    <row r="481" spans="2:26" ht="21" customHeight="1" x14ac:dyDescent="0.2">
      <c r="B481" s="209" t="str">
        <f t="shared" si="23"/>
        <v/>
      </c>
      <c r="C481" s="96"/>
      <c r="D481" s="104"/>
      <c r="E481" s="96"/>
      <c r="F481" s="96"/>
      <c r="G481" s="104"/>
      <c r="H481" s="96"/>
      <c r="I481" s="96"/>
      <c r="J481" s="96"/>
      <c r="K481" s="96"/>
      <c r="L481" s="98"/>
      <c r="M481" s="98"/>
      <c r="N481" s="97"/>
      <c r="O481" s="97"/>
      <c r="P481" s="98"/>
      <c r="Q481" s="98"/>
      <c r="R481" s="98"/>
      <c r="S481" s="98"/>
      <c r="T481" s="98"/>
      <c r="U481" s="98"/>
      <c r="V481" s="98"/>
      <c r="W481" s="98"/>
      <c r="X481" s="96"/>
      <c r="Y481" s="85" t="str">
        <f t="shared" si="21"/>
        <v/>
      </c>
      <c r="Z481" s="79" t="str">
        <f t="shared" si="22"/>
        <v/>
      </c>
    </row>
    <row r="482" spans="2:26" ht="21" customHeight="1" x14ac:dyDescent="0.2">
      <c r="B482" s="209" t="str">
        <f t="shared" si="23"/>
        <v/>
      </c>
      <c r="C482" s="96"/>
      <c r="D482" s="104"/>
      <c r="E482" s="96"/>
      <c r="F482" s="96"/>
      <c r="G482" s="104"/>
      <c r="H482" s="96"/>
      <c r="I482" s="96"/>
      <c r="J482" s="96"/>
      <c r="K482" s="96"/>
      <c r="L482" s="98"/>
      <c r="M482" s="98"/>
      <c r="N482" s="97"/>
      <c r="O482" s="97"/>
      <c r="P482" s="98"/>
      <c r="Q482" s="98"/>
      <c r="R482" s="98"/>
      <c r="S482" s="98"/>
      <c r="T482" s="98"/>
      <c r="U482" s="98"/>
      <c r="V482" s="98"/>
      <c r="W482" s="98"/>
      <c r="X482" s="96"/>
      <c r="Y482" s="85" t="str">
        <f t="shared" si="21"/>
        <v/>
      </c>
      <c r="Z482" s="79" t="str">
        <f t="shared" si="22"/>
        <v/>
      </c>
    </row>
    <row r="483" spans="2:26" ht="21" customHeight="1" x14ac:dyDescent="0.2">
      <c r="B483" s="209" t="str">
        <f t="shared" si="23"/>
        <v/>
      </c>
      <c r="C483" s="96"/>
      <c r="D483" s="104"/>
      <c r="E483" s="96"/>
      <c r="F483" s="96"/>
      <c r="G483" s="104"/>
      <c r="H483" s="96"/>
      <c r="I483" s="96"/>
      <c r="J483" s="96"/>
      <c r="K483" s="96"/>
      <c r="L483" s="98"/>
      <c r="M483" s="98"/>
      <c r="N483" s="97"/>
      <c r="O483" s="97"/>
      <c r="P483" s="98"/>
      <c r="Q483" s="98"/>
      <c r="R483" s="98"/>
      <c r="S483" s="98"/>
      <c r="T483" s="98"/>
      <c r="U483" s="98"/>
      <c r="V483" s="98"/>
      <c r="W483" s="98"/>
      <c r="X483" s="96"/>
      <c r="Y483" s="85" t="str">
        <f t="shared" si="21"/>
        <v/>
      </c>
      <c r="Z483" s="79" t="str">
        <f t="shared" si="22"/>
        <v/>
      </c>
    </row>
    <row r="484" spans="2:26" ht="21" customHeight="1" x14ac:dyDescent="0.2">
      <c r="B484" s="209" t="str">
        <f t="shared" si="23"/>
        <v/>
      </c>
      <c r="C484" s="96"/>
      <c r="D484" s="104"/>
      <c r="E484" s="96"/>
      <c r="F484" s="96"/>
      <c r="G484" s="104"/>
      <c r="H484" s="96"/>
      <c r="I484" s="96"/>
      <c r="J484" s="96"/>
      <c r="K484" s="96"/>
      <c r="L484" s="98"/>
      <c r="M484" s="98"/>
      <c r="N484" s="97"/>
      <c r="O484" s="97"/>
      <c r="P484" s="98"/>
      <c r="Q484" s="98"/>
      <c r="R484" s="98"/>
      <c r="S484" s="98"/>
      <c r="T484" s="98"/>
      <c r="U484" s="98"/>
      <c r="V484" s="98"/>
      <c r="W484" s="98"/>
      <c r="X484" s="96"/>
      <c r="Y484" s="85" t="str">
        <f t="shared" si="21"/>
        <v/>
      </c>
      <c r="Z484" s="79" t="str">
        <f t="shared" si="22"/>
        <v/>
      </c>
    </row>
    <row r="485" spans="2:26" ht="21" customHeight="1" x14ac:dyDescent="0.2">
      <c r="B485" s="209" t="str">
        <f t="shared" si="23"/>
        <v/>
      </c>
      <c r="C485" s="96"/>
      <c r="D485" s="104"/>
      <c r="E485" s="96"/>
      <c r="F485" s="96"/>
      <c r="G485" s="104"/>
      <c r="H485" s="96"/>
      <c r="I485" s="96"/>
      <c r="J485" s="96"/>
      <c r="K485" s="96"/>
      <c r="L485" s="98"/>
      <c r="M485" s="98"/>
      <c r="N485" s="97"/>
      <c r="O485" s="97"/>
      <c r="P485" s="98"/>
      <c r="Q485" s="98"/>
      <c r="R485" s="98"/>
      <c r="S485" s="98"/>
      <c r="T485" s="98"/>
      <c r="U485" s="98"/>
      <c r="V485" s="98"/>
      <c r="W485" s="98"/>
      <c r="X485" s="96"/>
      <c r="Y485" s="85" t="str">
        <f t="shared" si="21"/>
        <v/>
      </c>
      <c r="Z485" s="79" t="str">
        <f t="shared" si="22"/>
        <v/>
      </c>
    </row>
    <row r="486" spans="2:26" ht="21" customHeight="1" x14ac:dyDescent="0.2">
      <c r="B486" s="209" t="str">
        <f t="shared" si="23"/>
        <v/>
      </c>
      <c r="C486" s="96"/>
      <c r="D486" s="104"/>
      <c r="E486" s="96"/>
      <c r="F486" s="96"/>
      <c r="G486" s="104"/>
      <c r="H486" s="96"/>
      <c r="I486" s="96"/>
      <c r="J486" s="96"/>
      <c r="K486" s="96"/>
      <c r="L486" s="98"/>
      <c r="M486" s="98"/>
      <c r="N486" s="97"/>
      <c r="O486" s="97"/>
      <c r="P486" s="98"/>
      <c r="Q486" s="98"/>
      <c r="R486" s="98"/>
      <c r="S486" s="98"/>
      <c r="T486" s="98"/>
      <c r="U486" s="98"/>
      <c r="V486" s="98"/>
      <c r="W486" s="98"/>
      <c r="X486" s="96"/>
      <c r="Y486" s="85" t="str">
        <f t="shared" si="21"/>
        <v/>
      </c>
      <c r="Z486" s="79" t="str">
        <f t="shared" si="22"/>
        <v/>
      </c>
    </row>
    <row r="487" spans="2:26" ht="21" customHeight="1" x14ac:dyDescent="0.2">
      <c r="B487" s="209" t="str">
        <f t="shared" si="23"/>
        <v/>
      </c>
      <c r="C487" s="96"/>
      <c r="D487" s="104"/>
      <c r="E487" s="96"/>
      <c r="F487" s="96"/>
      <c r="G487" s="104"/>
      <c r="H487" s="96"/>
      <c r="I487" s="96"/>
      <c r="J487" s="96"/>
      <c r="K487" s="96"/>
      <c r="L487" s="98"/>
      <c r="M487" s="98"/>
      <c r="N487" s="97"/>
      <c r="O487" s="97"/>
      <c r="P487" s="98"/>
      <c r="Q487" s="98"/>
      <c r="R487" s="98"/>
      <c r="S487" s="98"/>
      <c r="T487" s="98"/>
      <c r="U487" s="98"/>
      <c r="V487" s="98"/>
      <c r="W487" s="98"/>
      <c r="X487" s="96"/>
      <c r="Y487" s="85" t="str">
        <f t="shared" si="21"/>
        <v/>
      </c>
      <c r="Z487" s="79" t="str">
        <f t="shared" si="22"/>
        <v/>
      </c>
    </row>
    <row r="488" spans="2:26" ht="21" customHeight="1" x14ac:dyDescent="0.2">
      <c r="B488" s="209" t="str">
        <f t="shared" si="23"/>
        <v/>
      </c>
      <c r="C488" s="96"/>
      <c r="D488" s="104"/>
      <c r="E488" s="96"/>
      <c r="F488" s="96"/>
      <c r="G488" s="104"/>
      <c r="H488" s="96"/>
      <c r="I488" s="96"/>
      <c r="J488" s="96"/>
      <c r="K488" s="96"/>
      <c r="L488" s="98"/>
      <c r="M488" s="98"/>
      <c r="N488" s="97"/>
      <c r="O488" s="97"/>
      <c r="P488" s="98"/>
      <c r="Q488" s="98"/>
      <c r="R488" s="98"/>
      <c r="S488" s="98"/>
      <c r="T488" s="98"/>
      <c r="U488" s="98"/>
      <c r="V488" s="98"/>
      <c r="W488" s="98"/>
      <c r="X488" s="96"/>
      <c r="Y488" s="85" t="str">
        <f t="shared" si="21"/>
        <v/>
      </c>
      <c r="Z488" s="79" t="str">
        <f t="shared" si="22"/>
        <v/>
      </c>
    </row>
    <row r="489" spans="2:26" ht="21" customHeight="1" x14ac:dyDescent="0.2">
      <c r="B489" s="209" t="str">
        <f t="shared" si="23"/>
        <v/>
      </c>
      <c r="C489" s="96"/>
      <c r="D489" s="104"/>
      <c r="E489" s="96"/>
      <c r="F489" s="96"/>
      <c r="G489" s="104"/>
      <c r="H489" s="96"/>
      <c r="I489" s="96"/>
      <c r="J489" s="96"/>
      <c r="K489" s="96"/>
      <c r="L489" s="98"/>
      <c r="M489" s="98"/>
      <c r="N489" s="97"/>
      <c r="O489" s="97"/>
      <c r="P489" s="98"/>
      <c r="Q489" s="98"/>
      <c r="R489" s="98"/>
      <c r="S489" s="98"/>
      <c r="T489" s="98"/>
      <c r="U489" s="98"/>
      <c r="V489" s="98"/>
      <c r="W489" s="98"/>
      <c r="X489" s="96"/>
      <c r="Y489" s="85" t="str">
        <f t="shared" si="21"/>
        <v/>
      </c>
      <c r="Z489" s="79" t="str">
        <f t="shared" si="22"/>
        <v/>
      </c>
    </row>
    <row r="490" spans="2:26" ht="21" customHeight="1" x14ac:dyDescent="0.2">
      <c r="B490" s="209" t="str">
        <f t="shared" si="23"/>
        <v/>
      </c>
      <c r="C490" s="96"/>
      <c r="D490" s="104"/>
      <c r="E490" s="96"/>
      <c r="F490" s="96"/>
      <c r="G490" s="104"/>
      <c r="H490" s="96"/>
      <c r="I490" s="96"/>
      <c r="J490" s="96"/>
      <c r="K490" s="96"/>
      <c r="L490" s="98"/>
      <c r="M490" s="98"/>
      <c r="N490" s="97"/>
      <c r="O490" s="97"/>
      <c r="P490" s="98"/>
      <c r="Q490" s="98"/>
      <c r="R490" s="98"/>
      <c r="S490" s="98"/>
      <c r="T490" s="98"/>
      <c r="U490" s="98"/>
      <c r="V490" s="98"/>
      <c r="W490" s="98"/>
      <c r="X490" s="96"/>
      <c r="Y490" s="85" t="str">
        <f t="shared" si="21"/>
        <v/>
      </c>
      <c r="Z490" s="79" t="str">
        <f t="shared" si="22"/>
        <v/>
      </c>
    </row>
    <row r="491" spans="2:26" ht="21" customHeight="1" x14ac:dyDescent="0.2">
      <c r="B491" s="209" t="str">
        <f t="shared" si="23"/>
        <v/>
      </c>
      <c r="C491" s="96"/>
      <c r="D491" s="104"/>
      <c r="E491" s="96"/>
      <c r="F491" s="96"/>
      <c r="G491" s="104"/>
      <c r="H491" s="96"/>
      <c r="I491" s="96"/>
      <c r="J491" s="96"/>
      <c r="K491" s="96"/>
      <c r="L491" s="98"/>
      <c r="M491" s="98"/>
      <c r="N491" s="97"/>
      <c r="O491" s="97"/>
      <c r="P491" s="98"/>
      <c r="Q491" s="98"/>
      <c r="R491" s="98"/>
      <c r="S491" s="98"/>
      <c r="T491" s="98"/>
      <c r="U491" s="98"/>
      <c r="V491" s="98"/>
      <c r="W491" s="98"/>
      <c r="X491" s="96"/>
      <c r="Y491" s="85" t="str">
        <f t="shared" si="21"/>
        <v/>
      </c>
      <c r="Z491" s="79" t="str">
        <f t="shared" si="22"/>
        <v/>
      </c>
    </row>
    <row r="492" spans="2:26" ht="21" customHeight="1" x14ac:dyDescent="0.2">
      <c r="B492" s="209" t="str">
        <f t="shared" si="23"/>
        <v/>
      </c>
      <c r="C492" s="96"/>
      <c r="D492" s="104"/>
      <c r="E492" s="96"/>
      <c r="F492" s="96"/>
      <c r="G492" s="104"/>
      <c r="H492" s="96"/>
      <c r="I492" s="96"/>
      <c r="J492" s="96"/>
      <c r="K492" s="96"/>
      <c r="L492" s="98"/>
      <c r="M492" s="98"/>
      <c r="N492" s="97"/>
      <c r="O492" s="97"/>
      <c r="P492" s="98"/>
      <c r="Q492" s="98"/>
      <c r="R492" s="98"/>
      <c r="S492" s="98"/>
      <c r="T492" s="98"/>
      <c r="U492" s="98"/>
      <c r="V492" s="98"/>
      <c r="W492" s="98"/>
      <c r="X492" s="96"/>
      <c r="Y492" s="85" t="str">
        <f t="shared" si="21"/>
        <v/>
      </c>
      <c r="Z492" s="79" t="str">
        <f t="shared" si="22"/>
        <v/>
      </c>
    </row>
    <row r="493" spans="2:26" ht="21" customHeight="1" x14ac:dyDescent="0.2">
      <c r="B493" s="209" t="str">
        <f t="shared" si="23"/>
        <v/>
      </c>
      <c r="C493" s="96"/>
      <c r="D493" s="104"/>
      <c r="E493" s="96"/>
      <c r="F493" s="96"/>
      <c r="G493" s="104"/>
      <c r="H493" s="96"/>
      <c r="I493" s="96"/>
      <c r="J493" s="96"/>
      <c r="K493" s="96"/>
      <c r="L493" s="98"/>
      <c r="M493" s="98"/>
      <c r="N493" s="97"/>
      <c r="O493" s="97"/>
      <c r="P493" s="98"/>
      <c r="Q493" s="98"/>
      <c r="R493" s="98"/>
      <c r="S493" s="98"/>
      <c r="T493" s="98"/>
      <c r="U493" s="98"/>
      <c r="V493" s="98"/>
      <c r="W493" s="98"/>
      <c r="X493" s="96"/>
      <c r="Y493" s="85" t="str">
        <f t="shared" si="21"/>
        <v/>
      </c>
      <c r="Z493" s="79" t="str">
        <f t="shared" si="22"/>
        <v/>
      </c>
    </row>
    <row r="494" spans="2:26" ht="21" customHeight="1" x14ac:dyDescent="0.2">
      <c r="B494" s="209" t="str">
        <f t="shared" si="23"/>
        <v/>
      </c>
      <c r="C494" s="96"/>
      <c r="D494" s="104"/>
      <c r="E494" s="96"/>
      <c r="F494" s="96"/>
      <c r="G494" s="104"/>
      <c r="H494" s="96"/>
      <c r="I494" s="96"/>
      <c r="J494" s="96"/>
      <c r="K494" s="96"/>
      <c r="L494" s="98"/>
      <c r="M494" s="98"/>
      <c r="N494" s="97"/>
      <c r="O494" s="97"/>
      <c r="P494" s="98"/>
      <c r="Q494" s="98"/>
      <c r="R494" s="98"/>
      <c r="S494" s="98"/>
      <c r="T494" s="98"/>
      <c r="U494" s="98"/>
      <c r="V494" s="98"/>
      <c r="W494" s="98"/>
      <c r="X494" s="96"/>
      <c r="Y494" s="85" t="str">
        <f t="shared" si="21"/>
        <v/>
      </c>
      <c r="Z494" s="79" t="str">
        <f t="shared" si="22"/>
        <v/>
      </c>
    </row>
    <row r="495" spans="2:26" ht="21" customHeight="1" x14ac:dyDescent="0.2">
      <c r="B495" s="209" t="str">
        <f t="shared" si="23"/>
        <v/>
      </c>
      <c r="C495" s="96"/>
      <c r="D495" s="104"/>
      <c r="E495" s="96"/>
      <c r="F495" s="96"/>
      <c r="G495" s="104"/>
      <c r="H495" s="96"/>
      <c r="I495" s="96"/>
      <c r="J495" s="96"/>
      <c r="K495" s="96"/>
      <c r="L495" s="98"/>
      <c r="M495" s="98"/>
      <c r="N495" s="97"/>
      <c r="O495" s="97"/>
      <c r="P495" s="98"/>
      <c r="Q495" s="98"/>
      <c r="R495" s="98"/>
      <c r="S495" s="98"/>
      <c r="T495" s="98"/>
      <c r="U495" s="98"/>
      <c r="V495" s="98"/>
      <c r="W495" s="98"/>
      <c r="X495" s="96"/>
      <c r="Y495" s="85" t="str">
        <f t="shared" si="21"/>
        <v/>
      </c>
      <c r="Z495" s="79" t="str">
        <f t="shared" si="22"/>
        <v/>
      </c>
    </row>
    <row r="496" spans="2:26" ht="21" customHeight="1" x14ac:dyDescent="0.2">
      <c r="B496" s="209" t="str">
        <f t="shared" si="23"/>
        <v/>
      </c>
      <c r="C496" s="96"/>
      <c r="D496" s="104"/>
      <c r="E496" s="96"/>
      <c r="F496" s="96"/>
      <c r="G496" s="104"/>
      <c r="H496" s="96"/>
      <c r="I496" s="96"/>
      <c r="J496" s="96"/>
      <c r="K496" s="96"/>
      <c r="L496" s="98"/>
      <c r="M496" s="98"/>
      <c r="N496" s="97"/>
      <c r="O496" s="97"/>
      <c r="P496" s="98"/>
      <c r="Q496" s="98"/>
      <c r="R496" s="98"/>
      <c r="S496" s="98"/>
      <c r="T496" s="98"/>
      <c r="U496" s="98"/>
      <c r="V496" s="98"/>
      <c r="W496" s="98"/>
      <c r="X496" s="96"/>
      <c r="Y496" s="85" t="str">
        <f t="shared" si="21"/>
        <v/>
      </c>
      <c r="Z496" s="79" t="str">
        <f t="shared" si="22"/>
        <v/>
      </c>
    </row>
    <row r="497" spans="2:26" ht="21" customHeight="1" x14ac:dyDescent="0.2">
      <c r="B497" s="209" t="str">
        <f t="shared" si="23"/>
        <v/>
      </c>
      <c r="C497" s="96"/>
      <c r="D497" s="104"/>
      <c r="E497" s="96"/>
      <c r="F497" s="96"/>
      <c r="G497" s="104"/>
      <c r="H497" s="96"/>
      <c r="I497" s="96"/>
      <c r="J497" s="96"/>
      <c r="K497" s="96"/>
      <c r="L497" s="98"/>
      <c r="M497" s="98"/>
      <c r="N497" s="97"/>
      <c r="O497" s="97"/>
      <c r="P497" s="98"/>
      <c r="Q497" s="98"/>
      <c r="R497" s="98"/>
      <c r="S497" s="98"/>
      <c r="T497" s="98"/>
      <c r="U497" s="98"/>
      <c r="V497" s="98"/>
      <c r="W497" s="98"/>
      <c r="X497" s="96"/>
      <c r="Y497" s="85" t="str">
        <f t="shared" si="21"/>
        <v/>
      </c>
      <c r="Z497" s="79" t="str">
        <f t="shared" si="22"/>
        <v/>
      </c>
    </row>
    <row r="498" spans="2:26" ht="21" customHeight="1" x14ac:dyDescent="0.2">
      <c r="B498" s="209" t="str">
        <f t="shared" si="23"/>
        <v/>
      </c>
      <c r="C498" s="96"/>
      <c r="D498" s="104"/>
      <c r="E498" s="96"/>
      <c r="F498" s="96"/>
      <c r="G498" s="104"/>
      <c r="H498" s="96"/>
      <c r="I498" s="96"/>
      <c r="J498" s="96"/>
      <c r="K498" s="96"/>
      <c r="L498" s="98"/>
      <c r="M498" s="98"/>
      <c r="N498" s="97"/>
      <c r="O498" s="97"/>
      <c r="P498" s="98"/>
      <c r="Q498" s="98"/>
      <c r="R498" s="98"/>
      <c r="S498" s="98"/>
      <c r="T498" s="98"/>
      <c r="U498" s="98"/>
      <c r="V498" s="98"/>
      <c r="W498" s="98"/>
      <c r="X498" s="96"/>
      <c r="Y498" s="85" t="str">
        <f t="shared" si="21"/>
        <v/>
      </c>
      <c r="Z498" s="79" t="str">
        <f t="shared" si="22"/>
        <v/>
      </c>
    </row>
    <row r="499" spans="2:26" ht="21" customHeight="1" x14ac:dyDescent="0.2">
      <c r="B499" s="209" t="str">
        <f t="shared" si="23"/>
        <v/>
      </c>
      <c r="C499" s="96"/>
      <c r="D499" s="104"/>
      <c r="E499" s="96"/>
      <c r="F499" s="96"/>
      <c r="G499" s="104"/>
      <c r="H499" s="96"/>
      <c r="I499" s="96"/>
      <c r="J499" s="96"/>
      <c r="K499" s="96"/>
      <c r="L499" s="98"/>
      <c r="M499" s="98"/>
      <c r="N499" s="97"/>
      <c r="O499" s="97"/>
      <c r="P499" s="98"/>
      <c r="Q499" s="98"/>
      <c r="R499" s="98"/>
      <c r="S499" s="98"/>
      <c r="T499" s="98"/>
      <c r="U499" s="98"/>
      <c r="V499" s="98"/>
      <c r="W499" s="98"/>
      <c r="X499" s="96"/>
      <c r="Y499" s="85" t="str">
        <f t="shared" si="21"/>
        <v/>
      </c>
      <c r="Z499" s="79" t="str">
        <f t="shared" si="22"/>
        <v/>
      </c>
    </row>
    <row r="500" spans="2:26" ht="21" customHeight="1" x14ac:dyDescent="0.2">
      <c r="B500" s="209" t="str">
        <f t="shared" si="23"/>
        <v/>
      </c>
      <c r="C500" s="96"/>
      <c r="D500" s="104"/>
      <c r="E500" s="96"/>
      <c r="F500" s="96"/>
      <c r="G500" s="104"/>
      <c r="H500" s="96"/>
      <c r="I500" s="96"/>
      <c r="J500" s="96"/>
      <c r="K500" s="96"/>
      <c r="L500" s="98"/>
      <c r="M500" s="98"/>
      <c r="N500" s="97"/>
      <c r="O500" s="97"/>
      <c r="P500" s="98"/>
      <c r="Q500" s="98"/>
      <c r="R500" s="98"/>
      <c r="S500" s="98"/>
      <c r="T500" s="98"/>
      <c r="U500" s="98"/>
      <c r="V500" s="98"/>
      <c r="W500" s="98"/>
      <c r="X500" s="96"/>
      <c r="Y500" s="85" t="str">
        <f t="shared" si="21"/>
        <v/>
      </c>
      <c r="Z500" s="79" t="str">
        <f t="shared" si="22"/>
        <v/>
      </c>
    </row>
    <row r="501" spans="2:26" ht="21" customHeight="1" x14ac:dyDescent="0.2">
      <c r="B501" s="209" t="str">
        <f t="shared" si="23"/>
        <v/>
      </c>
      <c r="C501" s="96"/>
      <c r="D501" s="104"/>
      <c r="E501" s="96"/>
      <c r="F501" s="96"/>
      <c r="G501" s="104"/>
      <c r="H501" s="96"/>
      <c r="I501" s="96"/>
      <c r="J501" s="96"/>
      <c r="K501" s="96"/>
      <c r="L501" s="98"/>
      <c r="M501" s="98"/>
      <c r="N501" s="97"/>
      <c r="O501" s="97"/>
      <c r="P501" s="98"/>
      <c r="Q501" s="98"/>
      <c r="R501" s="98"/>
      <c r="S501" s="98"/>
      <c r="T501" s="98"/>
      <c r="U501" s="98"/>
      <c r="V501" s="98"/>
      <c r="W501" s="98"/>
      <c r="X501" s="96"/>
      <c r="Y501" s="85" t="str">
        <f t="shared" si="21"/>
        <v/>
      </c>
      <c r="Z501" s="79" t="str">
        <f t="shared" si="22"/>
        <v/>
      </c>
    </row>
    <row r="502" spans="2:26" ht="21" customHeight="1" x14ac:dyDescent="0.2">
      <c r="B502" s="209" t="str">
        <f t="shared" si="23"/>
        <v/>
      </c>
      <c r="C502" s="96"/>
      <c r="D502" s="104"/>
      <c r="E502" s="96"/>
      <c r="F502" s="96"/>
      <c r="G502" s="104"/>
      <c r="H502" s="96"/>
      <c r="I502" s="96"/>
      <c r="J502" s="96"/>
      <c r="K502" s="96"/>
      <c r="L502" s="98"/>
      <c r="M502" s="98"/>
      <c r="N502" s="97"/>
      <c r="O502" s="97"/>
      <c r="P502" s="98"/>
      <c r="Q502" s="98"/>
      <c r="R502" s="98"/>
      <c r="S502" s="98"/>
      <c r="T502" s="98"/>
      <c r="U502" s="98"/>
      <c r="V502" s="98"/>
      <c r="W502" s="98"/>
      <c r="X502" s="96"/>
      <c r="Y502" s="85" t="str">
        <f t="shared" si="21"/>
        <v/>
      </c>
      <c r="Z502" s="79" t="str">
        <f t="shared" si="22"/>
        <v/>
      </c>
    </row>
    <row r="503" spans="2:26" ht="21" customHeight="1" x14ac:dyDescent="0.2">
      <c r="B503" s="209" t="str">
        <f t="shared" si="23"/>
        <v/>
      </c>
      <c r="C503" s="96"/>
      <c r="D503" s="104"/>
      <c r="E503" s="96"/>
      <c r="F503" s="96"/>
      <c r="G503" s="104"/>
      <c r="H503" s="96"/>
      <c r="I503" s="96"/>
      <c r="J503" s="96"/>
      <c r="K503" s="96"/>
      <c r="L503" s="98"/>
      <c r="M503" s="98"/>
      <c r="N503" s="97"/>
      <c r="O503" s="97"/>
      <c r="P503" s="98"/>
      <c r="Q503" s="98"/>
      <c r="R503" s="98"/>
      <c r="S503" s="98"/>
      <c r="T503" s="98"/>
      <c r="U503" s="98"/>
      <c r="V503" s="98"/>
      <c r="W503" s="98"/>
      <c r="X503" s="96"/>
      <c r="Y503" s="85" t="str">
        <f t="shared" si="21"/>
        <v/>
      </c>
      <c r="Z503" s="79" t="str">
        <f t="shared" si="22"/>
        <v/>
      </c>
    </row>
    <row r="504" spans="2:26" ht="21" customHeight="1" x14ac:dyDescent="0.2">
      <c r="B504" s="209" t="str">
        <f t="shared" si="23"/>
        <v/>
      </c>
      <c r="C504" s="96"/>
      <c r="D504" s="104"/>
      <c r="E504" s="96"/>
      <c r="F504" s="96"/>
      <c r="G504" s="104"/>
      <c r="H504" s="96"/>
      <c r="I504" s="96"/>
      <c r="J504" s="96"/>
      <c r="K504" s="96"/>
      <c r="L504" s="98"/>
      <c r="M504" s="98"/>
      <c r="N504" s="97"/>
      <c r="O504" s="97"/>
      <c r="P504" s="98"/>
      <c r="Q504" s="98"/>
      <c r="R504" s="98"/>
      <c r="S504" s="98"/>
      <c r="T504" s="98"/>
      <c r="U504" s="98"/>
      <c r="V504" s="98"/>
      <c r="W504" s="98"/>
      <c r="X504" s="96"/>
      <c r="Y504" s="85" t="str">
        <f t="shared" si="21"/>
        <v/>
      </c>
      <c r="Z504" s="79" t="str">
        <f t="shared" si="22"/>
        <v/>
      </c>
    </row>
    <row r="505" spans="2:26" ht="21" customHeight="1" x14ac:dyDescent="0.2">
      <c r="B505" s="209" t="str">
        <f t="shared" si="23"/>
        <v/>
      </c>
      <c r="C505" s="96"/>
      <c r="D505" s="104"/>
      <c r="E505" s="96"/>
      <c r="F505" s="96"/>
      <c r="G505" s="104"/>
      <c r="H505" s="96"/>
      <c r="I505" s="96"/>
      <c r="J505" s="96"/>
      <c r="K505" s="96"/>
      <c r="L505" s="98"/>
      <c r="M505" s="98"/>
      <c r="N505" s="97"/>
      <c r="O505" s="97"/>
      <c r="P505" s="98"/>
      <c r="Q505" s="98"/>
      <c r="R505" s="98"/>
      <c r="S505" s="98"/>
      <c r="T505" s="98"/>
      <c r="U505" s="98"/>
      <c r="V505" s="98"/>
      <c r="W505" s="98"/>
      <c r="X505" s="96"/>
      <c r="Y505" s="85" t="str">
        <f t="shared" si="21"/>
        <v/>
      </c>
      <c r="Z505" s="79" t="str">
        <f t="shared" si="22"/>
        <v/>
      </c>
    </row>
    <row r="506" spans="2:26" ht="21" customHeight="1" x14ac:dyDescent="0.2">
      <c r="B506" s="209" t="str">
        <f t="shared" si="23"/>
        <v/>
      </c>
      <c r="C506" s="96"/>
      <c r="D506" s="104"/>
      <c r="E506" s="96"/>
      <c r="F506" s="96"/>
      <c r="G506" s="104"/>
      <c r="H506" s="96"/>
      <c r="I506" s="96"/>
      <c r="J506" s="96"/>
      <c r="K506" s="96"/>
      <c r="L506" s="98"/>
      <c r="M506" s="98"/>
      <c r="N506" s="97"/>
      <c r="O506" s="97"/>
      <c r="P506" s="98"/>
      <c r="Q506" s="98"/>
      <c r="R506" s="98"/>
      <c r="S506" s="98"/>
      <c r="T506" s="98"/>
      <c r="U506" s="98"/>
      <c r="V506" s="98"/>
      <c r="W506" s="98"/>
      <c r="X506" s="96"/>
      <c r="Y506" s="85" t="str">
        <f t="shared" si="21"/>
        <v/>
      </c>
      <c r="Z506" s="79" t="str">
        <f t="shared" si="22"/>
        <v/>
      </c>
    </row>
    <row r="507" spans="2:26" ht="21" customHeight="1" x14ac:dyDescent="0.2">
      <c r="B507" s="209" t="str">
        <f t="shared" si="23"/>
        <v/>
      </c>
      <c r="C507" s="96"/>
      <c r="D507" s="104"/>
      <c r="E507" s="96"/>
      <c r="F507" s="96"/>
      <c r="G507" s="104"/>
      <c r="H507" s="96"/>
      <c r="I507" s="96"/>
      <c r="J507" s="96"/>
      <c r="K507" s="96"/>
      <c r="L507" s="98"/>
      <c r="M507" s="98"/>
      <c r="N507" s="97"/>
      <c r="O507" s="97"/>
      <c r="P507" s="98"/>
      <c r="Q507" s="98"/>
      <c r="R507" s="98"/>
      <c r="S507" s="98"/>
      <c r="T507" s="98"/>
      <c r="U507" s="98"/>
      <c r="V507" s="98"/>
      <c r="W507" s="98"/>
      <c r="X507" s="96"/>
      <c r="Y507" s="85" t="str">
        <f t="shared" si="21"/>
        <v/>
      </c>
      <c r="Z507" s="79" t="str">
        <f t="shared" si="22"/>
        <v/>
      </c>
    </row>
    <row r="508" spans="2:26" ht="21" customHeight="1" x14ac:dyDescent="0.2">
      <c r="B508" s="209" t="str">
        <f t="shared" si="23"/>
        <v/>
      </c>
      <c r="C508" s="96"/>
      <c r="D508" s="104"/>
      <c r="E508" s="96"/>
      <c r="F508" s="96"/>
      <c r="G508" s="104"/>
      <c r="H508" s="96"/>
      <c r="I508" s="96"/>
      <c r="J508" s="96"/>
      <c r="K508" s="96"/>
      <c r="L508" s="98"/>
      <c r="M508" s="98"/>
      <c r="N508" s="97"/>
      <c r="O508" s="97"/>
      <c r="P508" s="98"/>
      <c r="Q508" s="98"/>
      <c r="R508" s="98"/>
      <c r="S508" s="98"/>
      <c r="T508" s="98"/>
      <c r="U508" s="98"/>
      <c r="V508" s="98"/>
      <c r="W508" s="98"/>
      <c r="X508" s="96"/>
      <c r="Y508" s="85" t="str">
        <f t="shared" si="21"/>
        <v/>
      </c>
      <c r="Z508" s="79" t="str">
        <f t="shared" si="22"/>
        <v/>
      </c>
    </row>
    <row r="509" spans="2:26" ht="21" customHeight="1" x14ac:dyDescent="0.2">
      <c r="B509" s="209" t="str">
        <f t="shared" si="23"/>
        <v/>
      </c>
      <c r="C509" s="96"/>
      <c r="D509" s="104"/>
      <c r="E509" s="96"/>
      <c r="F509" s="96"/>
      <c r="G509" s="104"/>
      <c r="H509" s="96"/>
      <c r="I509" s="96"/>
      <c r="J509" s="96"/>
      <c r="K509" s="96"/>
      <c r="L509" s="98"/>
      <c r="M509" s="98"/>
      <c r="N509" s="97"/>
      <c r="O509" s="97"/>
      <c r="P509" s="98"/>
      <c r="Q509" s="98"/>
      <c r="R509" s="98"/>
      <c r="S509" s="98"/>
      <c r="T509" s="98"/>
      <c r="U509" s="98"/>
      <c r="V509" s="98"/>
      <c r="W509" s="98"/>
      <c r="X509" s="96"/>
      <c r="Y509" s="85" t="str">
        <f t="shared" si="21"/>
        <v/>
      </c>
      <c r="Z509" s="79" t="str">
        <f t="shared" si="22"/>
        <v/>
      </c>
    </row>
    <row r="510" spans="2:26" ht="21" customHeight="1" x14ac:dyDescent="0.2">
      <c r="B510" s="209" t="str">
        <f t="shared" si="23"/>
        <v/>
      </c>
      <c r="C510" s="96"/>
      <c r="D510" s="104"/>
      <c r="E510" s="96"/>
      <c r="F510" s="96"/>
      <c r="G510" s="104"/>
      <c r="H510" s="96"/>
      <c r="I510" s="96"/>
      <c r="J510" s="96"/>
      <c r="K510" s="96"/>
      <c r="L510" s="98"/>
      <c r="M510" s="98"/>
      <c r="N510" s="97"/>
      <c r="O510" s="97"/>
      <c r="P510" s="98"/>
      <c r="Q510" s="98"/>
      <c r="R510" s="98"/>
      <c r="S510" s="98"/>
      <c r="T510" s="98"/>
      <c r="U510" s="98"/>
      <c r="V510" s="98"/>
      <c r="W510" s="98"/>
      <c r="X510" s="96"/>
      <c r="Y510" s="85" t="str">
        <f t="shared" si="21"/>
        <v/>
      </c>
      <c r="Z510" s="79" t="str">
        <f t="shared" si="22"/>
        <v/>
      </c>
    </row>
    <row r="511" spans="2:26" ht="21" customHeight="1" x14ac:dyDescent="0.2">
      <c r="B511" s="209" t="str">
        <f t="shared" si="23"/>
        <v/>
      </c>
      <c r="C511" s="96"/>
      <c r="D511" s="104"/>
      <c r="E511" s="96"/>
      <c r="F511" s="96"/>
      <c r="G511" s="104"/>
      <c r="H511" s="96"/>
      <c r="I511" s="96"/>
      <c r="J511" s="96"/>
      <c r="K511" s="96"/>
      <c r="L511" s="98"/>
      <c r="M511" s="98"/>
      <c r="N511" s="97"/>
      <c r="O511" s="97"/>
      <c r="P511" s="98"/>
      <c r="Q511" s="98"/>
      <c r="R511" s="98"/>
      <c r="S511" s="98"/>
      <c r="T511" s="98"/>
      <c r="U511" s="98"/>
      <c r="V511" s="98"/>
      <c r="W511" s="98"/>
      <c r="X511" s="96"/>
      <c r="Y511" s="85" t="str">
        <f t="shared" si="21"/>
        <v/>
      </c>
      <c r="Z511" s="79" t="str">
        <f t="shared" si="22"/>
        <v/>
      </c>
    </row>
    <row r="512" spans="2:26" ht="21" customHeight="1" x14ac:dyDescent="0.2">
      <c r="B512" s="209" t="str">
        <f t="shared" si="23"/>
        <v/>
      </c>
      <c r="C512" s="96"/>
      <c r="D512" s="104"/>
      <c r="E512" s="96"/>
      <c r="F512" s="96"/>
      <c r="G512" s="104"/>
      <c r="H512" s="96"/>
      <c r="I512" s="96"/>
      <c r="J512" s="96"/>
      <c r="K512" s="96"/>
      <c r="L512" s="98"/>
      <c r="M512" s="98"/>
      <c r="N512" s="97"/>
      <c r="O512" s="97"/>
      <c r="P512" s="98"/>
      <c r="Q512" s="98"/>
      <c r="R512" s="98"/>
      <c r="S512" s="98"/>
      <c r="T512" s="98"/>
      <c r="U512" s="98"/>
      <c r="V512" s="98"/>
      <c r="W512" s="98"/>
      <c r="X512" s="96"/>
      <c r="Y512" s="85" t="str">
        <f t="shared" si="21"/>
        <v/>
      </c>
      <c r="Z512" s="79" t="str">
        <f t="shared" si="22"/>
        <v/>
      </c>
    </row>
    <row r="513" spans="2:26" ht="21" customHeight="1" x14ac:dyDescent="0.2">
      <c r="B513" s="209" t="str">
        <f t="shared" si="23"/>
        <v/>
      </c>
      <c r="C513" s="96"/>
      <c r="D513" s="104"/>
      <c r="E513" s="96"/>
      <c r="F513" s="96"/>
      <c r="G513" s="104"/>
      <c r="H513" s="96"/>
      <c r="I513" s="96"/>
      <c r="J513" s="96"/>
      <c r="K513" s="96"/>
      <c r="L513" s="98"/>
      <c r="M513" s="98"/>
      <c r="N513" s="97"/>
      <c r="O513" s="97"/>
      <c r="P513" s="98"/>
      <c r="Q513" s="98"/>
      <c r="R513" s="98"/>
      <c r="S513" s="98"/>
      <c r="T513" s="98"/>
      <c r="U513" s="98"/>
      <c r="V513" s="98"/>
      <c r="W513" s="98"/>
      <c r="X513" s="96"/>
      <c r="Y513" s="85" t="str">
        <f t="shared" si="21"/>
        <v/>
      </c>
      <c r="Z513" s="79" t="str">
        <f t="shared" si="22"/>
        <v/>
      </c>
    </row>
    <row r="514" spans="2:26" ht="21" customHeight="1" x14ac:dyDescent="0.2">
      <c r="B514" s="209" t="str">
        <f t="shared" si="23"/>
        <v/>
      </c>
      <c r="C514" s="96"/>
      <c r="D514" s="104"/>
      <c r="E514" s="96"/>
      <c r="F514" s="96"/>
      <c r="G514" s="104"/>
      <c r="H514" s="96"/>
      <c r="I514" s="96"/>
      <c r="J514" s="96"/>
      <c r="K514" s="96"/>
      <c r="L514" s="98"/>
      <c r="M514" s="98"/>
      <c r="N514" s="97"/>
      <c r="O514" s="97"/>
      <c r="P514" s="98"/>
      <c r="Q514" s="98"/>
      <c r="R514" s="98"/>
      <c r="S514" s="98"/>
      <c r="T514" s="98"/>
      <c r="U514" s="98"/>
      <c r="V514" s="98"/>
      <c r="W514" s="98"/>
      <c r="X514" s="96"/>
      <c r="Y514" s="85" t="str">
        <f t="shared" si="21"/>
        <v/>
      </c>
      <c r="Z514" s="79" t="str">
        <f t="shared" si="22"/>
        <v/>
      </c>
    </row>
    <row r="515" spans="2:26" ht="21" customHeight="1" x14ac:dyDescent="0.2">
      <c r="B515" s="209" t="str">
        <f t="shared" si="23"/>
        <v/>
      </c>
      <c r="C515" s="96"/>
      <c r="D515" s="104"/>
      <c r="E515" s="96"/>
      <c r="F515" s="96"/>
      <c r="G515" s="104"/>
      <c r="H515" s="96"/>
      <c r="I515" s="96"/>
      <c r="J515" s="96"/>
      <c r="K515" s="96"/>
      <c r="L515" s="98"/>
      <c r="M515" s="98"/>
      <c r="N515" s="97"/>
      <c r="O515" s="97"/>
      <c r="P515" s="98"/>
      <c r="Q515" s="98"/>
      <c r="R515" s="98"/>
      <c r="S515" s="98"/>
      <c r="T515" s="98"/>
      <c r="U515" s="98"/>
      <c r="V515" s="98"/>
      <c r="W515" s="98"/>
      <c r="X515" s="96"/>
      <c r="Y515" s="85" t="str">
        <f t="shared" si="21"/>
        <v/>
      </c>
      <c r="Z515" s="79" t="str">
        <f t="shared" si="22"/>
        <v/>
      </c>
    </row>
    <row r="516" spans="2:26" ht="21" customHeight="1" x14ac:dyDescent="0.2">
      <c r="B516" s="209" t="str">
        <f t="shared" si="23"/>
        <v/>
      </c>
      <c r="C516" s="96"/>
      <c r="D516" s="104"/>
      <c r="E516" s="96"/>
      <c r="F516" s="96"/>
      <c r="G516" s="104"/>
      <c r="H516" s="96"/>
      <c r="I516" s="96"/>
      <c r="J516" s="96"/>
      <c r="K516" s="96"/>
      <c r="L516" s="98"/>
      <c r="M516" s="98"/>
      <c r="N516" s="97"/>
      <c r="O516" s="97"/>
      <c r="P516" s="98"/>
      <c r="Q516" s="98"/>
      <c r="R516" s="98"/>
      <c r="S516" s="98"/>
      <c r="T516" s="98"/>
      <c r="U516" s="98"/>
      <c r="V516" s="98"/>
      <c r="W516" s="98"/>
      <c r="X516" s="96"/>
      <c r="Y516" s="85" t="str">
        <f t="shared" si="21"/>
        <v/>
      </c>
      <c r="Z516" s="79" t="str">
        <f t="shared" si="22"/>
        <v/>
      </c>
    </row>
    <row r="517" spans="2:26" ht="21" customHeight="1" x14ac:dyDescent="0.2">
      <c r="B517" s="209" t="str">
        <f t="shared" si="23"/>
        <v/>
      </c>
      <c r="C517" s="96"/>
      <c r="D517" s="104"/>
      <c r="E517" s="96"/>
      <c r="F517" s="96"/>
      <c r="G517" s="104"/>
      <c r="H517" s="96"/>
      <c r="I517" s="96"/>
      <c r="J517" s="96"/>
      <c r="K517" s="96"/>
      <c r="L517" s="98"/>
      <c r="M517" s="98"/>
      <c r="N517" s="97"/>
      <c r="O517" s="97"/>
      <c r="P517" s="98"/>
      <c r="Q517" s="98"/>
      <c r="R517" s="98"/>
      <c r="S517" s="98"/>
      <c r="T517" s="98"/>
      <c r="U517" s="98"/>
      <c r="V517" s="98"/>
      <c r="W517" s="98"/>
      <c r="X517" s="96"/>
      <c r="Y517" s="85" t="str">
        <f t="shared" si="21"/>
        <v/>
      </c>
      <c r="Z517" s="79" t="str">
        <f t="shared" si="22"/>
        <v/>
      </c>
    </row>
    <row r="518" spans="2:26" ht="21" customHeight="1" x14ac:dyDescent="0.2">
      <c r="B518" s="209" t="str">
        <f t="shared" si="23"/>
        <v/>
      </c>
      <c r="C518" s="96"/>
      <c r="D518" s="104"/>
      <c r="E518" s="96"/>
      <c r="F518" s="96"/>
      <c r="G518" s="104"/>
      <c r="H518" s="96"/>
      <c r="I518" s="96"/>
      <c r="J518" s="96"/>
      <c r="K518" s="96"/>
      <c r="L518" s="98"/>
      <c r="M518" s="98"/>
      <c r="N518" s="97"/>
      <c r="O518" s="97"/>
      <c r="P518" s="98"/>
      <c r="Q518" s="98"/>
      <c r="R518" s="98"/>
      <c r="S518" s="98"/>
      <c r="T518" s="98"/>
      <c r="U518" s="98"/>
      <c r="V518" s="98"/>
      <c r="W518" s="98"/>
      <c r="X518" s="96"/>
      <c r="Y518" s="85" t="str">
        <f t="shared" si="21"/>
        <v/>
      </c>
      <c r="Z518" s="79" t="str">
        <f t="shared" si="22"/>
        <v/>
      </c>
    </row>
    <row r="519" spans="2:26" ht="21" customHeight="1" x14ac:dyDescent="0.2">
      <c r="B519" s="209" t="str">
        <f t="shared" si="23"/>
        <v/>
      </c>
      <c r="C519" s="96"/>
      <c r="D519" s="104"/>
      <c r="E519" s="96"/>
      <c r="F519" s="96"/>
      <c r="G519" s="104"/>
      <c r="H519" s="96"/>
      <c r="I519" s="96"/>
      <c r="J519" s="96"/>
      <c r="K519" s="96"/>
      <c r="L519" s="98"/>
      <c r="M519" s="98"/>
      <c r="N519" s="97"/>
      <c r="O519" s="97"/>
      <c r="P519" s="98"/>
      <c r="Q519" s="98"/>
      <c r="R519" s="98"/>
      <c r="S519" s="98"/>
      <c r="T519" s="98"/>
      <c r="U519" s="98"/>
      <c r="V519" s="98"/>
      <c r="W519" s="98"/>
      <c r="X519" s="96"/>
      <c r="Y519" s="85" t="str">
        <f t="shared" si="21"/>
        <v/>
      </c>
      <c r="Z519" s="79" t="str">
        <f t="shared" si="22"/>
        <v/>
      </c>
    </row>
    <row r="520" spans="2:26" ht="21" customHeight="1" x14ac:dyDescent="0.2">
      <c r="B520" s="209" t="str">
        <f t="shared" si="23"/>
        <v/>
      </c>
      <c r="C520" s="96"/>
      <c r="D520" s="104"/>
      <c r="E520" s="96"/>
      <c r="F520" s="96"/>
      <c r="G520" s="104"/>
      <c r="H520" s="96"/>
      <c r="I520" s="96"/>
      <c r="J520" s="96"/>
      <c r="K520" s="96"/>
      <c r="L520" s="98"/>
      <c r="M520" s="98"/>
      <c r="N520" s="97"/>
      <c r="O520" s="97"/>
      <c r="P520" s="98"/>
      <c r="Q520" s="98"/>
      <c r="R520" s="98"/>
      <c r="S520" s="98"/>
      <c r="T520" s="98"/>
      <c r="U520" s="98"/>
      <c r="V520" s="98"/>
      <c r="W520" s="98"/>
      <c r="X520" s="96"/>
      <c r="Y520" s="85" t="str">
        <f t="shared" si="21"/>
        <v/>
      </c>
      <c r="Z520" s="79" t="str">
        <f t="shared" si="22"/>
        <v/>
      </c>
    </row>
    <row r="521" spans="2:26" ht="21" customHeight="1" x14ac:dyDescent="0.2">
      <c r="B521" s="209" t="str">
        <f t="shared" si="23"/>
        <v/>
      </c>
      <c r="C521" s="96"/>
      <c r="D521" s="104"/>
      <c r="E521" s="96"/>
      <c r="F521" s="96"/>
      <c r="G521" s="104"/>
      <c r="H521" s="96"/>
      <c r="I521" s="96"/>
      <c r="J521" s="96"/>
      <c r="K521" s="96"/>
      <c r="L521" s="98"/>
      <c r="M521" s="98"/>
      <c r="N521" s="97"/>
      <c r="O521" s="97"/>
      <c r="P521" s="98"/>
      <c r="Q521" s="98"/>
      <c r="R521" s="98"/>
      <c r="S521" s="98"/>
      <c r="T521" s="98"/>
      <c r="U521" s="98"/>
      <c r="V521" s="98"/>
      <c r="W521" s="98"/>
      <c r="X521" s="96"/>
      <c r="Y521" s="85" t="str">
        <f t="shared" si="21"/>
        <v/>
      </c>
      <c r="Z521" s="79" t="str">
        <f t="shared" si="22"/>
        <v/>
      </c>
    </row>
    <row r="522" spans="2:26" ht="21" customHeight="1" x14ac:dyDescent="0.2">
      <c r="B522" s="209" t="str">
        <f t="shared" si="23"/>
        <v/>
      </c>
      <c r="C522" s="96"/>
      <c r="D522" s="104"/>
      <c r="E522" s="96"/>
      <c r="F522" s="96"/>
      <c r="G522" s="104"/>
      <c r="H522" s="96"/>
      <c r="I522" s="96"/>
      <c r="J522" s="96"/>
      <c r="K522" s="96"/>
      <c r="L522" s="98"/>
      <c r="M522" s="98"/>
      <c r="N522" s="97"/>
      <c r="O522" s="97"/>
      <c r="P522" s="98"/>
      <c r="Q522" s="98"/>
      <c r="R522" s="98"/>
      <c r="S522" s="98"/>
      <c r="T522" s="98"/>
      <c r="U522" s="98"/>
      <c r="V522" s="98"/>
      <c r="W522" s="98"/>
      <c r="X522" s="96"/>
      <c r="Y522" s="85" t="str">
        <f t="shared" si="21"/>
        <v/>
      </c>
      <c r="Z522" s="79" t="str">
        <f t="shared" si="22"/>
        <v/>
      </c>
    </row>
    <row r="523" spans="2:26" ht="21" customHeight="1" x14ac:dyDescent="0.2">
      <c r="B523" s="209" t="str">
        <f t="shared" si="23"/>
        <v/>
      </c>
      <c r="C523" s="96"/>
      <c r="D523" s="104"/>
      <c r="E523" s="96"/>
      <c r="F523" s="96"/>
      <c r="G523" s="104"/>
      <c r="H523" s="96"/>
      <c r="I523" s="96"/>
      <c r="J523" s="96"/>
      <c r="K523" s="96"/>
      <c r="L523" s="98"/>
      <c r="M523" s="98"/>
      <c r="N523" s="97"/>
      <c r="O523" s="97"/>
      <c r="P523" s="98"/>
      <c r="Q523" s="98"/>
      <c r="R523" s="98"/>
      <c r="S523" s="98"/>
      <c r="T523" s="98"/>
      <c r="U523" s="98"/>
      <c r="V523" s="98"/>
      <c r="W523" s="98"/>
      <c r="X523" s="96"/>
      <c r="Y523" s="85" t="str">
        <f t="shared" si="21"/>
        <v/>
      </c>
      <c r="Z523" s="79" t="str">
        <f t="shared" si="22"/>
        <v/>
      </c>
    </row>
    <row r="524" spans="2:26" ht="21" customHeight="1" x14ac:dyDescent="0.2">
      <c r="B524" s="209" t="str">
        <f t="shared" si="23"/>
        <v/>
      </c>
      <c r="C524" s="96"/>
      <c r="D524" s="104"/>
      <c r="E524" s="96"/>
      <c r="F524" s="96"/>
      <c r="G524" s="104"/>
      <c r="H524" s="96"/>
      <c r="I524" s="96"/>
      <c r="J524" s="96"/>
      <c r="K524" s="96"/>
      <c r="L524" s="98"/>
      <c r="M524" s="98"/>
      <c r="N524" s="97"/>
      <c r="O524" s="97"/>
      <c r="P524" s="98"/>
      <c r="Q524" s="98"/>
      <c r="R524" s="98"/>
      <c r="S524" s="98"/>
      <c r="T524" s="98"/>
      <c r="U524" s="98"/>
      <c r="V524" s="98"/>
      <c r="W524" s="98"/>
      <c r="X524" s="96"/>
      <c r="Y524" s="85" t="str">
        <f t="shared" ref="Y524:Y587" si="24">IF(Z524&lt;&gt;"","Erreur","")</f>
        <v/>
      </c>
      <c r="Z524" s="79" t="str">
        <f t="shared" ref="Z524:Z587" si="25">IF(AND(B524&lt;&gt;"",OR(C524="",E524="",F524="",I524="",J524="",K524="",X524="")),"Veuillez compléter les informations d'identification du contrat de prêt ou de la mise en pension du titre.",IF(AND(B524&lt;&gt;"",G524&lt;&gt;"",H524=""),"Veuillez compléter la colonne C0060 Type de code.",IF(AND(B524&lt;&gt;"",H524=""),"Veuillez sélectionner Total/NA dans la liste de la colonne C0060 si vous n'avez rien à déclarer.","")))</f>
        <v/>
      </c>
    </row>
    <row r="525" spans="2:26" ht="21" customHeight="1" x14ac:dyDescent="0.2">
      <c r="B525" s="209" t="str">
        <f t="shared" ref="B525:B588" si="26">IF(COUNTA(C525:X525)&gt;0,B524+1,"")</f>
        <v/>
      </c>
      <c r="C525" s="96"/>
      <c r="D525" s="104"/>
      <c r="E525" s="96"/>
      <c r="F525" s="96"/>
      <c r="G525" s="104"/>
      <c r="H525" s="96"/>
      <c r="I525" s="96"/>
      <c r="J525" s="96"/>
      <c r="K525" s="96"/>
      <c r="L525" s="98"/>
      <c r="M525" s="98"/>
      <c r="N525" s="97"/>
      <c r="O525" s="97"/>
      <c r="P525" s="98"/>
      <c r="Q525" s="98"/>
      <c r="R525" s="98"/>
      <c r="S525" s="98"/>
      <c r="T525" s="98"/>
      <c r="U525" s="98"/>
      <c r="V525" s="98"/>
      <c r="W525" s="98"/>
      <c r="X525" s="96"/>
      <c r="Y525" s="85" t="str">
        <f t="shared" si="24"/>
        <v/>
      </c>
      <c r="Z525" s="79" t="str">
        <f t="shared" si="25"/>
        <v/>
      </c>
    </row>
    <row r="526" spans="2:26" ht="21" customHeight="1" x14ac:dyDescent="0.2">
      <c r="B526" s="209" t="str">
        <f t="shared" si="26"/>
        <v/>
      </c>
      <c r="C526" s="96"/>
      <c r="D526" s="104"/>
      <c r="E526" s="96"/>
      <c r="F526" s="96"/>
      <c r="G526" s="104"/>
      <c r="H526" s="96"/>
      <c r="I526" s="96"/>
      <c r="J526" s="96"/>
      <c r="K526" s="96"/>
      <c r="L526" s="98"/>
      <c r="M526" s="98"/>
      <c r="N526" s="97"/>
      <c r="O526" s="97"/>
      <c r="P526" s="98"/>
      <c r="Q526" s="98"/>
      <c r="R526" s="98"/>
      <c r="S526" s="98"/>
      <c r="T526" s="98"/>
      <c r="U526" s="98"/>
      <c r="V526" s="98"/>
      <c r="W526" s="98"/>
      <c r="X526" s="96"/>
      <c r="Y526" s="85" t="str">
        <f t="shared" si="24"/>
        <v/>
      </c>
      <c r="Z526" s="79" t="str">
        <f t="shared" si="25"/>
        <v/>
      </c>
    </row>
    <row r="527" spans="2:26" ht="21" customHeight="1" x14ac:dyDescent="0.2">
      <c r="B527" s="209" t="str">
        <f t="shared" si="26"/>
        <v/>
      </c>
      <c r="C527" s="96"/>
      <c r="D527" s="104"/>
      <c r="E527" s="96"/>
      <c r="F527" s="96"/>
      <c r="G527" s="104"/>
      <c r="H527" s="96"/>
      <c r="I527" s="96"/>
      <c r="J527" s="96"/>
      <c r="K527" s="96"/>
      <c r="L527" s="98"/>
      <c r="M527" s="98"/>
      <c r="N527" s="97"/>
      <c r="O527" s="97"/>
      <c r="P527" s="98"/>
      <c r="Q527" s="98"/>
      <c r="R527" s="98"/>
      <c r="S527" s="98"/>
      <c r="T527" s="98"/>
      <c r="U527" s="98"/>
      <c r="V527" s="98"/>
      <c r="W527" s="98"/>
      <c r="X527" s="96"/>
      <c r="Y527" s="85" t="str">
        <f t="shared" si="24"/>
        <v/>
      </c>
      <c r="Z527" s="79" t="str">
        <f t="shared" si="25"/>
        <v/>
      </c>
    </row>
    <row r="528" spans="2:26" ht="21" customHeight="1" x14ac:dyDescent="0.2">
      <c r="B528" s="209" t="str">
        <f t="shared" si="26"/>
        <v/>
      </c>
      <c r="C528" s="96"/>
      <c r="D528" s="104"/>
      <c r="E528" s="96"/>
      <c r="F528" s="96"/>
      <c r="G528" s="104"/>
      <c r="H528" s="96"/>
      <c r="I528" s="96"/>
      <c r="J528" s="96"/>
      <c r="K528" s="96"/>
      <c r="L528" s="98"/>
      <c r="M528" s="98"/>
      <c r="N528" s="97"/>
      <c r="O528" s="97"/>
      <c r="P528" s="98"/>
      <c r="Q528" s="98"/>
      <c r="R528" s="98"/>
      <c r="S528" s="98"/>
      <c r="T528" s="98"/>
      <c r="U528" s="98"/>
      <c r="V528" s="98"/>
      <c r="W528" s="98"/>
      <c r="X528" s="96"/>
      <c r="Y528" s="85" t="str">
        <f t="shared" si="24"/>
        <v/>
      </c>
      <c r="Z528" s="79" t="str">
        <f t="shared" si="25"/>
        <v/>
      </c>
    </row>
    <row r="529" spans="2:26" ht="21" customHeight="1" x14ac:dyDescent="0.2">
      <c r="B529" s="209" t="str">
        <f t="shared" si="26"/>
        <v/>
      </c>
      <c r="C529" s="96"/>
      <c r="D529" s="104"/>
      <c r="E529" s="96"/>
      <c r="F529" s="96"/>
      <c r="G529" s="104"/>
      <c r="H529" s="96"/>
      <c r="I529" s="96"/>
      <c r="J529" s="96"/>
      <c r="K529" s="96"/>
      <c r="L529" s="98"/>
      <c r="M529" s="98"/>
      <c r="N529" s="97"/>
      <c r="O529" s="97"/>
      <c r="P529" s="98"/>
      <c r="Q529" s="98"/>
      <c r="R529" s="98"/>
      <c r="S529" s="98"/>
      <c r="T529" s="98"/>
      <c r="U529" s="98"/>
      <c r="V529" s="98"/>
      <c r="W529" s="98"/>
      <c r="X529" s="96"/>
      <c r="Y529" s="85" t="str">
        <f t="shared" si="24"/>
        <v/>
      </c>
      <c r="Z529" s="79" t="str">
        <f t="shared" si="25"/>
        <v/>
      </c>
    </row>
    <row r="530" spans="2:26" ht="21" customHeight="1" x14ac:dyDescent="0.2">
      <c r="B530" s="209" t="str">
        <f t="shared" si="26"/>
        <v/>
      </c>
      <c r="C530" s="96"/>
      <c r="D530" s="104"/>
      <c r="E530" s="96"/>
      <c r="F530" s="96"/>
      <c r="G530" s="104"/>
      <c r="H530" s="96"/>
      <c r="I530" s="96"/>
      <c r="J530" s="96"/>
      <c r="K530" s="96"/>
      <c r="L530" s="98"/>
      <c r="M530" s="98"/>
      <c r="N530" s="97"/>
      <c r="O530" s="97"/>
      <c r="P530" s="98"/>
      <c r="Q530" s="98"/>
      <c r="R530" s="98"/>
      <c r="S530" s="98"/>
      <c r="T530" s="98"/>
      <c r="U530" s="98"/>
      <c r="V530" s="98"/>
      <c r="W530" s="98"/>
      <c r="X530" s="96"/>
      <c r="Y530" s="85" t="str">
        <f t="shared" si="24"/>
        <v/>
      </c>
      <c r="Z530" s="79" t="str">
        <f t="shared" si="25"/>
        <v/>
      </c>
    </row>
    <row r="531" spans="2:26" ht="21" customHeight="1" x14ac:dyDescent="0.2">
      <c r="B531" s="209" t="str">
        <f t="shared" si="26"/>
        <v/>
      </c>
      <c r="C531" s="96"/>
      <c r="D531" s="104"/>
      <c r="E531" s="96"/>
      <c r="F531" s="96"/>
      <c r="G531" s="104"/>
      <c r="H531" s="96"/>
      <c r="I531" s="96"/>
      <c r="J531" s="96"/>
      <c r="K531" s="96"/>
      <c r="L531" s="98"/>
      <c r="M531" s="98"/>
      <c r="N531" s="97"/>
      <c r="O531" s="97"/>
      <c r="P531" s="98"/>
      <c r="Q531" s="98"/>
      <c r="R531" s="98"/>
      <c r="S531" s="98"/>
      <c r="T531" s="98"/>
      <c r="U531" s="98"/>
      <c r="V531" s="98"/>
      <c r="W531" s="98"/>
      <c r="X531" s="96"/>
      <c r="Y531" s="85" t="str">
        <f t="shared" si="24"/>
        <v/>
      </c>
      <c r="Z531" s="79" t="str">
        <f t="shared" si="25"/>
        <v/>
      </c>
    </row>
    <row r="532" spans="2:26" ht="21" customHeight="1" x14ac:dyDescent="0.2">
      <c r="B532" s="209" t="str">
        <f t="shared" si="26"/>
        <v/>
      </c>
      <c r="C532" s="96"/>
      <c r="D532" s="104"/>
      <c r="E532" s="96"/>
      <c r="F532" s="96"/>
      <c r="G532" s="104"/>
      <c r="H532" s="96"/>
      <c r="I532" s="96"/>
      <c r="J532" s="96"/>
      <c r="K532" s="96"/>
      <c r="L532" s="98"/>
      <c r="M532" s="98"/>
      <c r="N532" s="97"/>
      <c r="O532" s="97"/>
      <c r="P532" s="98"/>
      <c r="Q532" s="98"/>
      <c r="R532" s="98"/>
      <c r="S532" s="98"/>
      <c r="T532" s="98"/>
      <c r="U532" s="98"/>
      <c r="V532" s="98"/>
      <c r="W532" s="98"/>
      <c r="X532" s="96"/>
      <c r="Y532" s="85" t="str">
        <f t="shared" si="24"/>
        <v/>
      </c>
      <c r="Z532" s="79" t="str">
        <f t="shared" si="25"/>
        <v/>
      </c>
    </row>
    <row r="533" spans="2:26" ht="21" customHeight="1" x14ac:dyDescent="0.2">
      <c r="B533" s="209" t="str">
        <f t="shared" si="26"/>
        <v/>
      </c>
      <c r="C533" s="96"/>
      <c r="D533" s="104"/>
      <c r="E533" s="96"/>
      <c r="F533" s="96"/>
      <c r="G533" s="104"/>
      <c r="H533" s="96"/>
      <c r="I533" s="96"/>
      <c r="J533" s="96"/>
      <c r="K533" s="96"/>
      <c r="L533" s="98"/>
      <c r="M533" s="98"/>
      <c r="N533" s="97"/>
      <c r="O533" s="97"/>
      <c r="P533" s="98"/>
      <c r="Q533" s="98"/>
      <c r="R533" s="98"/>
      <c r="S533" s="98"/>
      <c r="T533" s="98"/>
      <c r="U533" s="98"/>
      <c r="V533" s="98"/>
      <c r="W533" s="98"/>
      <c r="X533" s="96"/>
      <c r="Y533" s="85" t="str">
        <f t="shared" si="24"/>
        <v/>
      </c>
      <c r="Z533" s="79" t="str">
        <f t="shared" si="25"/>
        <v/>
      </c>
    </row>
    <row r="534" spans="2:26" ht="21" customHeight="1" x14ac:dyDescent="0.2">
      <c r="B534" s="209" t="str">
        <f t="shared" si="26"/>
        <v/>
      </c>
      <c r="C534" s="96"/>
      <c r="D534" s="104"/>
      <c r="E534" s="96"/>
      <c r="F534" s="96"/>
      <c r="G534" s="104"/>
      <c r="H534" s="96"/>
      <c r="I534" s="96"/>
      <c r="J534" s="96"/>
      <c r="K534" s="96"/>
      <c r="L534" s="98"/>
      <c r="M534" s="98"/>
      <c r="N534" s="97"/>
      <c r="O534" s="97"/>
      <c r="P534" s="98"/>
      <c r="Q534" s="98"/>
      <c r="R534" s="98"/>
      <c r="S534" s="98"/>
      <c r="T534" s="98"/>
      <c r="U534" s="98"/>
      <c r="V534" s="98"/>
      <c r="W534" s="98"/>
      <c r="X534" s="96"/>
      <c r="Y534" s="85" t="str">
        <f t="shared" si="24"/>
        <v/>
      </c>
      <c r="Z534" s="79" t="str">
        <f t="shared" si="25"/>
        <v/>
      </c>
    </row>
    <row r="535" spans="2:26" ht="21" customHeight="1" x14ac:dyDescent="0.2">
      <c r="B535" s="209" t="str">
        <f t="shared" si="26"/>
        <v/>
      </c>
      <c r="C535" s="96"/>
      <c r="D535" s="104"/>
      <c r="E535" s="96"/>
      <c r="F535" s="96"/>
      <c r="G535" s="104"/>
      <c r="H535" s="96"/>
      <c r="I535" s="96"/>
      <c r="J535" s="96"/>
      <c r="K535" s="96"/>
      <c r="L535" s="98"/>
      <c r="M535" s="98"/>
      <c r="N535" s="97"/>
      <c r="O535" s="97"/>
      <c r="P535" s="98"/>
      <c r="Q535" s="98"/>
      <c r="R535" s="98"/>
      <c r="S535" s="98"/>
      <c r="T535" s="98"/>
      <c r="U535" s="98"/>
      <c r="V535" s="98"/>
      <c r="W535" s="98"/>
      <c r="X535" s="96"/>
      <c r="Y535" s="85" t="str">
        <f t="shared" si="24"/>
        <v/>
      </c>
      <c r="Z535" s="79" t="str">
        <f t="shared" si="25"/>
        <v/>
      </c>
    </row>
    <row r="536" spans="2:26" ht="21" customHeight="1" x14ac:dyDescent="0.2">
      <c r="B536" s="209" t="str">
        <f t="shared" si="26"/>
        <v/>
      </c>
      <c r="C536" s="96"/>
      <c r="D536" s="104"/>
      <c r="E536" s="96"/>
      <c r="F536" s="96"/>
      <c r="G536" s="104"/>
      <c r="H536" s="96"/>
      <c r="I536" s="96"/>
      <c r="J536" s="96"/>
      <c r="K536" s="96"/>
      <c r="L536" s="98"/>
      <c r="M536" s="98"/>
      <c r="N536" s="97"/>
      <c r="O536" s="97"/>
      <c r="P536" s="98"/>
      <c r="Q536" s="98"/>
      <c r="R536" s="98"/>
      <c r="S536" s="98"/>
      <c r="T536" s="98"/>
      <c r="U536" s="98"/>
      <c r="V536" s="98"/>
      <c r="W536" s="98"/>
      <c r="X536" s="96"/>
      <c r="Y536" s="85" t="str">
        <f t="shared" si="24"/>
        <v/>
      </c>
      <c r="Z536" s="79" t="str">
        <f t="shared" si="25"/>
        <v/>
      </c>
    </row>
    <row r="537" spans="2:26" ht="21" customHeight="1" x14ac:dyDescent="0.2">
      <c r="B537" s="209" t="str">
        <f t="shared" si="26"/>
        <v/>
      </c>
      <c r="C537" s="96"/>
      <c r="D537" s="104"/>
      <c r="E537" s="96"/>
      <c r="F537" s="96"/>
      <c r="G537" s="104"/>
      <c r="H537" s="96"/>
      <c r="I537" s="96"/>
      <c r="J537" s="96"/>
      <c r="K537" s="96"/>
      <c r="L537" s="98"/>
      <c r="M537" s="98"/>
      <c r="N537" s="97"/>
      <c r="O537" s="97"/>
      <c r="P537" s="98"/>
      <c r="Q537" s="98"/>
      <c r="R537" s="98"/>
      <c r="S537" s="98"/>
      <c r="T537" s="98"/>
      <c r="U537" s="98"/>
      <c r="V537" s="98"/>
      <c r="W537" s="98"/>
      <c r="X537" s="96"/>
      <c r="Y537" s="85" t="str">
        <f t="shared" si="24"/>
        <v/>
      </c>
      <c r="Z537" s="79" t="str">
        <f t="shared" si="25"/>
        <v/>
      </c>
    </row>
    <row r="538" spans="2:26" ht="21" customHeight="1" x14ac:dyDescent="0.2">
      <c r="B538" s="209" t="str">
        <f t="shared" si="26"/>
        <v/>
      </c>
      <c r="C538" s="96"/>
      <c r="D538" s="104"/>
      <c r="E538" s="96"/>
      <c r="F538" s="96"/>
      <c r="G538" s="104"/>
      <c r="H538" s="96"/>
      <c r="I538" s="96"/>
      <c r="J538" s="96"/>
      <c r="K538" s="96"/>
      <c r="L538" s="98"/>
      <c r="M538" s="98"/>
      <c r="N538" s="97"/>
      <c r="O538" s="97"/>
      <c r="P538" s="98"/>
      <c r="Q538" s="98"/>
      <c r="R538" s="98"/>
      <c r="S538" s="98"/>
      <c r="T538" s="98"/>
      <c r="U538" s="98"/>
      <c r="V538" s="98"/>
      <c r="W538" s="98"/>
      <c r="X538" s="96"/>
      <c r="Y538" s="85" t="str">
        <f t="shared" si="24"/>
        <v/>
      </c>
      <c r="Z538" s="79" t="str">
        <f t="shared" si="25"/>
        <v/>
      </c>
    </row>
    <row r="539" spans="2:26" ht="21" customHeight="1" x14ac:dyDescent="0.2">
      <c r="B539" s="209" t="str">
        <f t="shared" si="26"/>
        <v/>
      </c>
      <c r="C539" s="96"/>
      <c r="D539" s="104"/>
      <c r="E539" s="96"/>
      <c r="F539" s="96"/>
      <c r="G539" s="104"/>
      <c r="H539" s="96"/>
      <c r="I539" s="96"/>
      <c r="J539" s="96"/>
      <c r="K539" s="96"/>
      <c r="L539" s="98"/>
      <c r="M539" s="98"/>
      <c r="N539" s="97"/>
      <c r="O539" s="97"/>
      <c r="P539" s="98"/>
      <c r="Q539" s="98"/>
      <c r="R539" s="98"/>
      <c r="S539" s="98"/>
      <c r="T539" s="98"/>
      <c r="U539" s="98"/>
      <c r="V539" s="98"/>
      <c r="W539" s="98"/>
      <c r="X539" s="96"/>
      <c r="Y539" s="85" t="str">
        <f t="shared" si="24"/>
        <v/>
      </c>
      <c r="Z539" s="79" t="str">
        <f t="shared" si="25"/>
        <v/>
      </c>
    </row>
    <row r="540" spans="2:26" ht="21" customHeight="1" x14ac:dyDescent="0.2">
      <c r="B540" s="209" t="str">
        <f t="shared" si="26"/>
        <v/>
      </c>
      <c r="C540" s="96"/>
      <c r="D540" s="104"/>
      <c r="E540" s="96"/>
      <c r="F540" s="96"/>
      <c r="G540" s="104"/>
      <c r="H540" s="96"/>
      <c r="I540" s="96"/>
      <c r="J540" s="96"/>
      <c r="K540" s="96"/>
      <c r="L540" s="98"/>
      <c r="M540" s="98"/>
      <c r="N540" s="97"/>
      <c r="O540" s="97"/>
      <c r="P540" s="98"/>
      <c r="Q540" s="98"/>
      <c r="R540" s="98"/>
      <c r="S540" s="98"/>
      <c r="T540" s="98"/>
      <c r="U540" s="98"/>
      <c r="V540" s="98"/>
      <c r="W540" s="98"/>
      <c r="X540" s="96"/>
      <c r="Y540" s="85" t="str">
        <f t="shared" si="24"/>
        <v/>
      </c>
      <c r="Z540" s="79" t="str">
        <f t="shared" si="25"/>
        <v/>
      </c>
    </row>
    <row r="541" spans="2:26" ht="21" customHeight="1" x14ac:dyDescent="0.2">
      <c r="B541" s="209" t="str">
        <f t="shared" si="26"/>
        <v/>
      </c>
      <c r="C541" s="96"/>
      <c r="D541" s="104"/>
      <c r="E541" s="96"/>
      <c r="F541" s="96"/>
      <c r="G541" s="104"/>
      <c r="H541" s="96"/>
      <c r="I541" s="96"/>
      <c r="J541" s="96"/>
      <c r="K541" s="96"/>
      <c r="L541" s="98"/>
      <c r="M541" s="98"/>
      <c r="N541" s="97"/>
      <c r="O541" s="97"/>
      <c r="P541" s="98"/>
      <c r="Q541" s="98"/>
      <c r="R541" s="98"/>
      <c r="S541" s="98"/>
      <c r="T541" s="98"/>
      <c r="U541" s="98"/>
      <c r="V541" s="98"/>
      <c r="W541" s="98"/>
      <c r="X541" s="96"/>
      <c r="Y541" s="85" t="str">
        <f t="shared" si="24"/>
        <v/>
      </c>
      <c r="Z541" s="79" t="str">
        <f t="shared" si="25"/>
        <v/>
      </c>
    </row>
    <row r="542" spans="2:26" ht="21" customHeight="1" x14ac:dyDescent="0.2">
      <c r="B542" s="209" t="str">
        <f t="shared" si="26"/>
        <v/>
      </c>
      <c r="C542" s="96"/>
      <c r="D542" s="104"/>
      <c r="E542" s="96"/>
      <c r="F542" s="96"/>
      <c r="G542" s="104"/>
      <c r="H542" s="96"/>
      <c r="I542" s="96"/>
      <c r="J542" s="96"/>
      <c r="K542" s="96"/>
      <c r="L542" s="98"/>
      <c r="M542" s="98"/>
      <c r="N542" s="97"/>
      <c r="O542" s="97"/>
      <c r="P542" s="98"/>
      <c r="Q542" s="98"/>
      <c r="R542" s="98"/>
      <c r="S542" s="98"/>
      <c r="T542" s="98"/>
      <c r="U542" s="98"/>
      <c r="V542" s="98"/>
      <c r="W542" s="98"/>
      <c r="X542" s="96"/>
      <c r="Y542" s="85" t="str">
        <f t="shared" si="24"/>
        <v/>
      </c>
      <c r="Z542" s="79" t="str">
        <f t="shared" si="25"/>
        <v/>
      </c>
    </row>
    <row r="543" spans="2:26" ht="21" customHeight="1" x14ac:dyDescent="0.2">
      <c r="B543" s="209" t="str">
        <f t="shared" si="26"/>
        <v/>
      </c>
      <c r="C543" s="96"/>
      <c r="D543" s="104"/>
      <c r="E543" s="96"/>
      <c r="F543" s="96"/>
      <c r="G543" s="104"/>
      <c r="H543" s="96"/>
      <c r="I543" s="96"/>
      <c r="J543" s="96"/>
      <c r="K543" s="96"/>
      <c r="L543" s="98"/>
      <c r="M543" s="98"/>
      <c r="N543" s="97"/>
      <c r="O543" s="97"/>
      <c r="P543" s="98"/>
      <c r="Q543" s="98"/>
      <c r="R543" s="98"/>
      <c r="S543" s="98"/>
      <c r="T543" s="98"/>
      <c r="U543" s="98"/>
      <c r="V543" s="98"/>
      <c r="W543" s="98"/>
      <c r="X543" s="96"/>
      <c r="Y543" s="85" t="str">
        <f t="shared" si="24"/>
        <v/>
      </c>
      <c r="Z543" s="79" t="str">
        <f t="shared" si="25"/>
        <v/>
      </c>
    </row>
    <row r="544" spans="2:26" ht="21" customHeight="1" x14ac:dyDescent="0.2">
      <c r="B544" s="209" t="str">
        <f t="shared" si="26"/>
        <v/>
      </c>
      <c r="C544" s="96"/>
      <c r="D544" s="104"/>
      <c r="E544" s="96"/>
      <c r="F544" s="96"/>
      <c r="G544" s="104"/>
      <c r="H544" s="96"/>
      <c r="I544" s="96"/>
      <c r="J544" s="96"/>
      <c r="K544" s="96"/>
      <c r="L544" s="98"/>
      <c r="M544" s="98"/>
      <c r="N544" s="97"/>
      <c r="O544" s="97"/>
      <c r="P544" s="98"/>
      <c r="Q544" s="98"/>
      <c r="R544" s="98"/>
      <c r="S544" s="98"/>
      <c r="T544" s="98"/>
      <c r="U544" s="98"/>
      <c r="V544" s="98"/>
      <c r="W544" s="98"/>
      <c r="X544" s="96"/>
      <c r="Y544" s="85" t="str">
        <f t="shared" si="24"/>
        <v/>
      </c>
      <c r="Z544" s="79" t="str">
        <f t="shared" si="25"/>
        <v/>
      </c>
    </row>
    <row r="545" spans="2:26" ht="21" customHeight="1" x14ac:dyDescent="0.2">
      <c r="B545" s="209" t="str">
        <f t="shared" si="26"/>
        <v/>
      </c>
      <c r="C545" s="96"/>
      <c r="D545" s="104"/>
      <c r="E545" s="96"/>
      <c r="F545" s="96"/>
      <c r="G545" s="104"/>
      <c r="H545" s="96"/>
      <c r="I545" s="96"/>
      <c r="J545" s="96"/>
      <c r="K545" s="96"/>
      <c r="L545" s="98"/>
      <c r="M545" s="98"/>
      <c r="N545" s="97"/>
      <c r="O545" s="97"/>
      <c r="P545" s="98"/>
      <c r="Q545" s="98"/>
      <c r="R545" s="98"/>
      <c r="S545" s="98"/>
      <c r="T545" s="98"/>
      <c r="U545" s="98"/>
      <c r="V545" s="98"/>
      <c r="W545" s="98"/>
      <c r="X545" s="96"/>
      <c r="Y545" s="85" t="str">
        <f t="shared" si="24"/>
        <v/>
      </c>
      <c r="Z545" s="79" t="str">
        <f t="shared" si="25"/>
        <v/>
      </c>
    </row>
    <row r="546" spans="2:26" ht="21" customHeight="1" x14ac:dyDescent="0.2">
      <c r="B546" s="209" t="str">
        <f t="shared" si="26"/>
        <v/>
      </c>
      <c r="C546" s="96"/>
      <c r="D546" s="104"/>
      <c r="E546" s="96"/>
      <c r="F546" s="96"/>
      <c r="G546" s="104"/>
      <c r="H546" s="96"/>
      <c r="I546" s="96"/>
      <c r="J546" s="96"/>
      <c r="K546" s="96"/>
      <c r="L546" s="98"/>
      <c r="M546" s="98"/>
      <c r="N546" s="97"/>
      <c r="O546" s="97"/>
      <c r="P546" s="98"/>
      <c r="Q546" s="98"/>
      <c r="R546" s="98"/>
      <c r="S546" s="98"/>
      <c r="T546" s="98"/>
      <c r="U546" s="98"/>
      <c r="V546" s="98"/>
      <c r="W546" s="98"/>
      <c r="X546" s="96"/>
      <c r="Y546" s="85" t="str">
        <f t="shared" si="24"/>
        <v/>
      </c>
      <c r="Z546" s="79" t="str">
        <f t="shared" si="25"/>
        <v/>
      </c>
    </row>
    <row r="547" spans="2:26" ht="21" customHeight="1" x14ac:dyDescent="0.2">
      <c r="B547" s="209" t="str">
        <f t="shared" si="26"/>
        <v/>
      </c>
      <c r="C547" s="96"/>
      <c r="D547" s="104"/>
      <c r="E547" s="96"/>
      <c r="F547" s="96"/>
      <c r="G547" s="104"/>
      <c r="H547" s="96"/>
      <c r="I547" s="96"/>
      <c r="J547" s="96"/>
      <c r="K547" s="96"/>
      <c r="L547" s="98"/>
      <c r="M547" s="98"/>
      <c r="N547" s="97"/>
      <c r="O547" s="97"/>
      <c r="P547" s="98"/>
      <c r="Q547" s="98"/>
      <c r="R547" s="98"/>
      <c r="S547" s="98"/>
      <c r="T547" s="98"/>
      <c r="U547" s="98"/>
      <c r="V547" s="98"/>
      <c r="W547" s="98"/>
      <c r="X547" s="96"/>
      <c r="Y547" s="85" t="str">
        <f t="shared" si="24"/>
        <v/>
      </c>
      <c r="Z547" s="79" t="str">
        <f t="shared" si="25"/>
        <v/>
      </c>
    </row>
    <row r="548" spans="2:26" ht="21" customHeight="1" x14ac:dyDescent="0.2">
      <c r="B548" s="209" t="str">
        <f t="shared" si="26"/>
        <v/>
      </c>
      <c r="C548" s="96"/>
      <c r="D548" s="104"/>
      <c r="E548" s="96"/>
      <c r="F548" s="96"/>
      <c r="G548" s="104"/>
      <c r="H548" s="96"/>
      <c r="I548" s="96"/>
      <c r="J548" s="96"/>
      <c r="K548" s="96"/>
      <c r="L548" s="98"/>
      <c r="M548" s="98"/>
      <c r="N548" s="97"/>
      <c r="O548" s="97"/>
      <c r="P548" s="98"/>
      <c r="Q548" s="98"/>
      <c r="R548" s="98"/>
      <c r="S548" s="98"/>
      <c r="T548" s="98"/>
      <c r="U548" s="98"/>
      <c r="V548" s="98"/>
      <c r="W548" s="98"/>
      <c r="X548" s="96"/>
      <c r="Y548" s="85" t="str">
        <f t="shared" si="24"/>
        <v/>
      </c>
      <c r="Z548" s="79" t="str">
        <f t="shared" si="25"/>
        <v/>
      </c>
    </row>
    <row r="549" spans="2:26" ht="21" customHeight="1" x14ac:dyDescent="0.2">
      <c r="B549" s="209" t="str">
        <f t="shared" si="26"/>
        <v/>
      </c>
      <c r="C549" s="96"/>
      <c r="D549" s="104"/>
      <c r="E549" s="96"/>
      <c r="F549" s="96"/>
      <c r="G549" s="104"/>
      <c r="H549" s="96"/>
      <c r="I549" s="96"/>
      <c r="J549" s="96"/>
      <c r="K549" s="96"/>
      <c r="L549" s="98"/>
      <c r="M549" s="98"/>
      <c r="N549" s="97"/>
      <c r="O549" s="97"/>
      <c r="P549" s="98"/>
      <c r="Q549" s="98"/>
      <c r="R549" s="98"/>
      <c r="S549" s="98"/>
      <c r="T549" s="98"/>
      <c r="U549" s="98"/>
      <c r="V549" s="98"/>
      <c r="W549" s="98"/>
      <c r="X549" s="96"/>
      <c r="Y549" s="85" t="str">
        <f t="shared" si="24"/>
        <v/>
      </c>
      <c r="Z549" s="79" t="str">
        <f t="shared" si="25"/>
        <v/>
      </c>
    </row>
    <row r="550" spans="2:26" ht="21" customHeight="1" x14ac:dyDescent="0.2">
      <c r="B550" s="209" t="str">
        <f t="shared" si="26"/>
        <v/>
      </c>
      <c r="C550" s="96"/>
      <c r="D550" s="104"/>
      <c r="E550" s="96"/>
      <c r="F550" s="96"/>
      <c r="G550" s="104"/>
      <c r="H550" s="96"/>
      <c r="I550" s="96"/>
      <c r="J550" s="96"/>
      <c r="K550" s="96"/>
      <c r="L550" s="98"/>
      <c r="M550" s="98"/>
      <c r="N550" s="97"/>
      <c r="O550" s="97"/>
      <c r="P550" s="98"/>
      <c r="Q550" s="98"/>
      <c r="R550" s="98"/>
      <c r="S550" s="98"/>
      <c r="T550" s="98"/>
      <c r="U550" s="98"/>
      <c r="V550" s="98"/>
      <c r="W550" s="98"/>
      <c r="X550" s="96"/>
      <c r="Y550" s="85" t="str">
        <f t="shared" si="24"/>
        <v/>
      </c>
      <c r="Z550" s="79" t="str">
        <f t="shared" si="25"/>
        <v/>
      </c>
    </row>
    <row r="551" spans="2:26" ht="21" customHeight="1" x14ac:dyDescent="0.2">
      <c r="B551" s="209" t="str">
        <f t="shared" si="26"/>
        <v/>
      </c>
      <c r="C551" s="96"/>
      <c r="D551" s="104"/>
      <c r="E551" s="96"/>
      <c r="F551" s="96"/>
      <c r="G551" s="104"/>
      <c r="H551" s="96"/>
      <c r="I551" s="96"/>
      <c r="J551" s="96"/>
      <c r="K551" s="96"/>
      <c r="L551" s="98"/>
      <c r="M551" s="98"/>
      <c r="N551" s="97"/>
      <c r="O551" s="97"/>
      <c r="P551" s="98"/>
      <c r="Q551" s="98"/>
      <c r="R551" s="98"/>
      <c r="S551" s="98"/>
      <c r="T551" s="98"/>
      <c r="U551" s="98"/>
      <c r="V551" s="98"/>
      <c r="W551" s="98"/>
      <c r="X551" s="96"/>
      <c r="Y551" s="85" t="str">
        <f t="shared" si="24"/>
        <v/>
      </c>
      <c r="Z551" s="79" t="str">
        <f t="shared" si="25"/>
        <v/>
      </c>
    </row>
    <row r="552" spans="2:26" ht="21" customHeight="1" x14ac:dyDescent="0.2">
      <c r="B552" s="209" t="str">
        <f t="shared" si="26"/>
        <v/>
      </c>
      <c r="C552" s="96"/>
      <c r="D552" s="104"/>
      <c r="E552" s="96"/>
      <c r="F552" s="96"/>
      <c r="G552" s="104"/>
      <c r="H552" s="96"/>
      <c r="I552" s="96"/>
      <c r="J552" s="96"/>
      <c r="K552" s="96"/>
      <c r="L552" s="98"/>
      <c r="M552" s="98"/>
      <c r="N552" s="97"/>
      <c r="O552" s="97"/>
      <c r="P552" s="98"/>
      <c r="Q552" s="98"/>
      <c r="R552" s="98"/>
      <c r="S552" s="98"/>
      <c r="T552" s="98"/>
      <c r="U552" s="98"/>
      <c r="V552" s="98"/>
      <c r="W552" s="98"/>
      <c r="X552" s="96"/>
      <c r="Y552" s="85" t="str">
        <f t="shared" si="24"/>
        <v/>
      </c>
      <c r="Z552" s="79" t="str">
        <f t="shared" si="25"/>
        <v/>
      </c>
    </row>
    <row r="553" spans="2:26" ht="21" customHeight="1" x14ac:dyDescent="0.2">
      <c r="B553" s="209" t="str">
        <f t="shared" si="26"/>
        <v/>
      </c>
      <c r="C553" s="96"/>
      <c r="D553" s="104"/>
      <c r="E553" s="96"/>
      <c r="F553" s="96"/>
      <c r="G553" s="104"/>
      <c r="H553" s="96"/>
      <c r="I553" s="96"/>
      <c r="J553" s="96"/>
      <c r="K553" s="96"/>
      <c r="L553" s="98"/>
      <c r="M553" s="98"/>
      <c r="N553" s="97"/>
      <c r="O553" s="97"/>
      <c r="P553" s="98"/>
      <c r="Q553" s="98"/>
      <c r="R553" s="98"/>
      <c r="S553" s="98"/>
      <c r="T553" s="98"/>
      <c r="U553" s="98"/>
      <c r="V553" s="98"/>
      <c r="W553" s="98"/>
      <c r="X553" s="96"/>
      <c r="Y553" s="85" t="str">
        <f t="shared" si="24"/>
        <v/>
      </c>
      <c r="Z553" s="79" t="str">
        <f t="shared" si="25"/>
        <v/>
      </c>
    </row>
    <row r="554" spans="2:26" ht="21" customHeight="1" x14ac:dyDescent="0.2">
      <c r="B554" s="209" t="str">
        <f t="shared" si="26"/>
        <v/>
      </c>
      <c r="C554" s="96"/>
      <c r="D554" s="104"/>
      <c r="E554" s="96"/>
      <c r="F554" s="96"/>
      <c r="G554" s="104"/>
      <c r="H554" s="96"/>
      <c r="I554" s="96"/>
      <c r="J554" s="96"/>
      <c r="K554" s="96"/>
      <c r="L554" s="98"/>
      <c r="M554" s="98"/>
      <c r="N554" s="97"/>
      <c r="O554" s="97"/>
      <c r="P554" s="98"/>
      <c r="Q554" s="98"/>
      <c r="R554" s="98"/>
      <c r="S554" s="98"/>
      <c r="T554" s="98"/>
      <c r="U554" s="98"/>
      <c r="V554" s="98"/>
      <c r="W554" s="98"/>
      <c r="X554" s="96"/>
      <c r="Y554" s="85" t="str">
        <f t="shared" si="24"/>
        <v/>
      </c>
      <c r="Z554" s="79" t="str">
        <f t="shared" si="25"/>
        <v/>
      </c>
    </row>
    <row r="555" spans="2:26" ht="21" customHeight="1" x14ac:dyDescent="0.2">
      <c r="B555" s="209" t="str">
        <f t="shared" si="26"/>
        <v/>
      </c>
      <c r="C555" s="96"/>
      <c r="D555" s="104"/>
      <c r="E555" s="96"/>
      <c r="F555" s="96"/>
      <c r="G555" s="104"/>
      <c r="H555" s="96"/>
      <c r="I555" s="96"/>
      <c r="J555" s="96"/>
      <c r="K555" s="96"/>
      <c r="L555" s="98"/>
      <c r="M555" s="98"/>
      <c r="N555" s="97"/>
      <c r="O555" s="97"/>
      <c r="P555" s="98"/>
      <c r="Q555" s="98"/>
      <c r="R555" s="98"/>
      <c r="S555" s="98"/>
      <c r="T555" s="98"/>
      <c r="U555" s="98"/>
      <c r="V555" s="98"/>
      <c r="W555" s="98"/>
      <c r="X555" s="96"/>
      <c r="Y555" s="85" t="str">
        <f t="shared" si="24"/>
        <v/>
      </c>
      <c r="Z555" s="79" t="str">
        <f t="shared" si="25"/>
        <v/>
      </c>
    </row>
    <row r="556" spans="2:26" ht="21" customHeight="1" x14ac:dyDescent="0.2">
      <c r="B556" s="209" t="str">
        <f t="shared" si="26"/>
        <v/>
      </c>
      <c r="C556" s="96"/>
      <c r="D556" s="104"/>
      <c r="E556" s="96"/>
      <c r="F556" s="96"/>
      <c r="G556" s="104"/>
      <c r="H556" s="96"/>
      <c r="I556" s="96"/>
      <c r="J556" s="96"/>
      <c r="K556" s="96"/>
      <c r="L556" s="98"/>
      <c r="M556" s="98"/>
      <c r="N556" s="97"/>
      <c r="O556" s="97"/>
      <c r="P556" s="98"/>
      <c r="Q556" s="98"/>
      <c r="R556" s="98"/>
      <c r="S556" s="98"/>
      <c r="T556" s="98"/>
      <c r="U556" s="98"/>
      <c r="V556" s="98"/>
      <c r="W556" s="98"/>
      <c r="X556" s="96"/>
      <c r="Y556" s="85" t="str">
        <f t="shared" si="24"/>
        <v/>
      </c>
      <c r="Z556" s="79" t="str">
        <f t="shared" si="25"/>
        <v/>
      </c>
    </row>
    <row r="557" spans="2:26" ht="21" customHeight="1" x14ac:dyDescent="0.2">
      <c r="B557" s="209" t="str">
        <f t="shared" si="26"/>
        <v/>
      </c>
      <c r="C557" s="96"/>
      <c r="D557" s="104"/>
      <c r="E557" s="96"/>
      <c r="F557" s="96"/>
      <c r="G557" s="104"/>
      <c r="H557" s="96"/>
      <c r="I557" s="96"/>
      <c r="J557" s="96"/>
      <c r="K557" s="96"/>
      <c r="L557" s="98"/>
      <c r="M557" s="98"/>
      <c r="N557" s="97"/>
      <c r="O557" s="97"/>
      <c r="P557" s="98"/>
      <c r="Q557" s="98"/>
      <c r="R557" s="98"/>
      <c r="S557" s="98"/>
      <c r="T557" s="98"/>
      <c r="U557" s="98"/>
      <c r="V557" s="98"/>
      <c r="W557" s="98"/>
      <c r="X557" s="96"/>
      <c r="Y557" s="85" t="str">
        <f t="shared" si="24"/>
        <v/>
      </c>
      <c r="Z557" s="79" t="str">
        <f t="shared" si="25"/>
        <v/>
      </c>
    </row>
    <row r="558" spans="2:26" ht="21" customHeight="1" x14ac:dyDescent="0.2">
      <c r="B558" s="209" t="str">
        <f t="shared" si="26"/>
        <v/>
      </c>
      <c r="C558" s="96"/>
      <c r="D558" s="104"/>
      <c r="E558" s="96"/>
      <c r="F558" s="96"/>
      <c r="G558" s="104"/>
      <c r="H558" s="96"/>
      <c r="I558" s="96"/>
      <c r="J558" s="96"/>
      <c r="K558" s="96"/>
      <c r="L558" s="98"/>
      <c r="M558" s="98"/>
      <c r="N558" s="97"/>
      <c r="O558" s="97"/>
      <c r="P558" s="98"/>
      <c r="Q558" s="98"/>
      <c r="R558" s="98"/>
      <c r="S558" s="98"/>
      <c r="T558" s="98"/>
      <c r="U558" s="98"/>
      <c r="V558" s="98"/>
      <c r="W558" s="98"/>
      <c r="X558" s="96"/>
      <c r="Y558" s="85" t="str">
        <f t="shared" si="24"/>
        <v/>
      </c>
      <c r="Z558" s="79" t="str">
        <f t="shared" si="25"/>
        <v/>
      </c>
    </row>
    <row r="559" spans="2:26" ht="21" customHeight="1" x14ac:dyDescent="0.2">
      <c r="B559" s="209" t="str">
        <f t="shared" si="26"/>
        <v/>
      </c>
      <c r="C559" s="96"/>
      <c r="D559" s="104"/>
      <c r="E559" s="96"/>
      <c r="F559" s="96"/>
      <c r="G559" s="104"/>
      <c r="H559" s="96"/>
      <c r="I559" s="96"/>
      <c r="J559" s="96"/>
      <c r="K559" s="96"/>
      <c r="L559" s="98"/>
      <c r="M559" s="98"/>
      <c r="N559" s="97"/>
      <c r="O559" s="97"/>
      <c r="P559" s="98"/>
      <c r="Q559" s="98"/>
      <c r="R559" s="98"/>
      <c r="S559" s="98"/>
      <c r="T559" s="98"/>
      <c r="U559" s="98"/>
      <c r="V559" s="98"/>
      <c r="W559" s="98"/>
      <c r="X559" s="96"/>
      <c r="Y559" s="85" t="str">
        <f t="shared" si="24"/>
        <v/>
      </c>
      <c r="Z559" s="79" t="str">
        <f t="shared" si="25"/>
        <v/>
      </c>
    </row>
    <row r="560" spans="2:26" ht="21" customHeight="1" x14ac:dyDescent="0.2">
      <c r="B560" s="209" t="str">
        <f t="shared" si="26"/>
        <v/>
      </c>
      <c r="C560" s="96"/>
      <c r="D560" s="104"/>
      <c r="E560" s="96"/>
      <c r="F560" s="96"/>
      <c r="G560" s="104"/>
      <c r="H560" s="96"/>
      <c r="I560" s="96"/>
      <c r="J560" s="96"/>
      <c r="K560" s="96"/>
      <c r="L560" s="98"/>
      <c r="M560" s="98"/>
      <c r="N560" s="97"/>
      <c r="O560" s="97"/>
      <c r="P560" s="98"/>
      <c r="Q560" s="98"/>
      <c r="R560" s="98"/>
      <c r="S560" s="98"/>
      <c r="T560" s="98"/>
      <c r="U560" s="98"/>
      <c r="V560" s="98"/>
      <c r="W560" s="98"/>
      <c r="X560" s="96"/>
      <c r="Y560" s="85" t="str">
        <f t="shared" si="24"/>
        <v/>
      </c>
      <c r="Z560" s="79" t="str">
        <f t="shared" si="25"/>
        <v/>
      </c>
    </row>
    <row r="561" spans="2:26" ht="21" customHeight="1" x14ac:dyDescent="0.2">
      <c r="B561" s="209" t="str">
        <f t="shared" si="26"/>
        <v/>
      </c>
      <c r="C561" s="96"/>
      <c r="D561" s="104"/>
      <c r="E561" s="96"/>
      <c r="F561" s="96"/>
      <c r="G561" s="104"/>
      <c r="H561" s="96"/>
      <c r="I561" s="96"/>
      <c r="J561" s="96"/>
      <c r="K561" s="96"/>
      <c r="L561" s="98"/>
      <c r="M561" s="98"/>
      <c r="N561" s="97"/>
      <c r="O561" s="97"/>
      <c r="P561" s="98"/>
      <c r="Q561" s="98"/>
      <c r="R561" s="98"/>
      <c r="S561" s="98"/>
      <c r="T561" s="98"/>
      <c r="U561" s="98"/>
      <c r="V561" s="98"/>
      <c r="W561" s="98"/>
      <c r="X561" s="96"/>
      <c r="Y561" s="85" t="str">
        <f t="shared" si="24"/>
        <v/>
      </c>
      <c r="Z561" s="79" t="str">
        <f t="shared" si="25"/>
        <v/>
      </c>
    </row>
    <row r="562" spans="2:26" ht="21" customHeight="1" x14ac:dyDescent="0.2">
      <c r="B562" s="209" t="str">
        <f t="shared" si="26"/>
        <v/>
      </c>
      <c r="C562" s="96"/>
      <c r="D562" s="104"/>
      <c r="E562" s="96"/>
      <c r="F562" s="96"/>
      <c r="G562" s="104"/>
      <c r="H562" s="96"/>
      <c r="I562" s="96"/>
      <c r="J562" s="96"/>
      <c r="K562" s="96"/>
      <c r="L562" s="98"/>
      <c r="M562" s="98"/>
      <c r="N562" s="97"/>
      <c r="O562" s="97"/>
      <c r="P562" s="98"/>
      <c r="Q562" s="98"/>
      <c r="R562" s="98"/>
      <c r="S562" s="98"/>
      <c r="T562" s="98"/>
      <c r="U562" s="98"/>
      <c r="V562" s="98"/>
      <c r="W562" s="98"/>
      <c r="X562" s="96"/>
      <c r="Y562" s="85" t="str">
        <f t="shared" si="24"/>
        <v/>
      </c>
      <c r="Z562" s="79" t="str">
        <f t="shared" si="25"/>
        <v/>
      </c>
    </row>
    <row r="563" spans="2:26" ht="21" customHeight="1" x14ac:dyDescent="0.2">
      <c r="B563" s="209" t="str">
        <f t="shared" si="26"/>
        <v/>
      </c>
      <c r="C563" s="96"/>
      <c r="D563" s="104"/>
      <c r="E563" s="96"/>
      <c r="F563" s="96"/>
      <c r="G563" s="104"/>
      <c r="H563" s="96"/>
      <c r="I563" s="96"/>
      <c r="J563" s="96"/>
      <c r="K563" s="96"/>
      <c r="L563" s="98"/>
      <c r="M563" s="98"/>
      <c r="N563" s="97"/>
      <c r="O563" s="97"/>
      <c r="P563" s="98"/>
      <c r="Q563" s="98"/>
      <c r="R563" s="98"/>
      <c r="S563" s="98"/>
      <c r="T563" s="98"/>
      <c r="U563" s="98"/>
      <c r="V563" s="98"/>
      <c r="W563" s="98"/>
      <c r="X563" s="96"/>
      <c r="Y563" s="85" t="str">
        <f t="shared" si="24"/>
        <v/>
      </c>
      <c r="Z563" s="79" t="str">
        <f t="shared" si="25"/>
        <v/>
      </c>
    </row>
    <row r="564" spans="2:26" ht="21" customHeight="1" x14ac:dyDescent="0.2">
      <c r="B564" s="209" t="str">
        <f t="shared" si="26"/>
        <v/>
      </c>
      <c r="C564" s="96"/>
      <c r="D564" s="104"/>
      <c r="E564" s="96"/>
      <c r="F564" s="96"/>
      <c r="G564" s="104"/>
      <c r="H564" s="96"/>
      <c r="I564" s="96"/>
      <c r="J564" s="96"/>
      <c r="K564" s="96"/>
      <c r="L564" s="98"/>
      <c r="M564" s="98"/>
      <c r="N564" s="97"/>
      <c r="O564" s="97"/>
      <c r="P564" s="98"/>
      <c r="Q564" s="98"/>
      <c r="R564" s="98"/>
      <c r="S564" s="98"/>
      <c r="T564" s="98"/>
      <c r="U564" s="98"/>
      <c r="V564" s="98"/>
      <c r="W564" s="98"/>
      <c r="X564" s="96"/>
      <c r="Y564" s="85" t="str">
        <f t="shared" si="24"/>
        <v/>
      </c>
      <c r="Z564" s="79" t="str">
        <f t="shared" si="25"/>
        <v/>
      </c>
    </row>
    <row r="565" spans="2:26" ht="21" customHeight="1" x14ac:dyDescent="0.2">
      <c r="B565" s="209" t="str">
        <f t="shared" si="26"/>
        <v/>
      </c>
      <c r="C565" s="96"/>
      <c r="D565" s="104"/>
      <c r="E565" s="96"/>
      <c r="F565" s="96"/>
      <c r="G565" s="104"/>
      <c r="H565" s="96"/>
      <c r="I565" s="96"/>
      <c r="J565" s="96"/>
      <c r="K565" s="96"/>
      <c r="L565" s="98"/>
      <c r="M565" s="98"/>
      <c r="N565" s="97"/>
      <c r="O565" s="97"/>
      <c r="P565" s="98"/>
      <c r="Q565" s="98"/>
      <c r="R565" s="98"/>
      <c r="S565" s="98"/>
      <c r="T565" s="98"/>
      <c r="U565" s="98"/>
      <c r="V565" s="98"/>
      <c r="W565" s="98"/>
      <c r="X565" s="96"/>
      <c r="Y565" s="85" t="str">
        <f t="shared" si="24"/>
        <v/>
      </c>
      <c r="Z565" s="79" t="str">
        <f t="shared" si="25"/>
        <v/>
      </c>
    </row>
    <row r="566" spans="2:26" ht="21" customHeight="1" x14ac:dyDescent="0.2">
      <c r="B566" s="209" t="str">
        <f t="shared" si="26"/>
        <v/>
      </c>
      <c r="C566" s="96"/>
      <c r="D566" s="104"/>
      <c r="E566" s="96"/>
      <c r="F566" s="96"/>
      <c r="G566" s="104"/>
      <c r="H566" s="96"/>
      <c r="I566" s="96"/>
      <c r="J566" s="96"/>
      <c r="K566" s="96"/>
      <c r="L566" s="98"/>
      <c r="M566" s="98"/>
      <c r="N566" s="97"/>
      <c r="O566" s="97"/>
      <c r="P566" s="98"/>
      <c r="Q566" s="98"/>
      <c r="R566" s="98"/>
      <c r="S566" s="98"/>
      <c r="T566" s="98"/>
      <c r="U566" s="98"/>
      <c r="V566" s="98"/>
      <c r="W566" s="98"/>
      <c r="X566" s="96"/>
      <c r="Y566" s="85" t="str">
        <f t="shared" si="24"/>
        <v/>
      </c>
      <c r="Z566" s="79" t="str">
        <f t="shared" si="25"/>
        <v/>
      </c>
    </row>
    <row r="567" spans="2:26" ht="21" customHeight="1" x14ac:dyDescent="0.2">
      <c r="B567" s="209" t="str">
        <f t="shared" si="26"/>
        <v/>
      </c>
      <c r="C567" s="96"/>
      <c r="D567" s="104"/>
      <c r="E567" s="96"/>
      <c r="F567" s="96"/>
      <c r="G567" s="104"/>
      <c r="H567" s="96"/>
      <c r="I567" s="96"/>
      <c r="J567" s="96"/>
      <c r="K567" s="96"/>
      <c r="L567" s="98"/>
      <c r="M567" s="98"/>
      <c r="N567" s="97"/>
      <c r="O567" s="97"/>
      <c r="P567" s="98"/>
      <c r="Q567" s="98"/>
      <c r="R567" s="98"/>
      <c r="S567" s="98"/>
      <c r="T567" s="98"/>
      <c r="U567" s="98"/>
      <c r="V567" s="98"/>
      <c r="W567" s="98"/>
      <c r="X567" s="96"/>
      <c r="Y567" s="85" t="str">
        <f t="shared" si="24"/>
        <v/>
      </c>
      <c r="Z567" s="79" t="str">
        <f t="shared" si="25"/>
        <v/>
      </c>
    </row>
    <row r="568" spans="2:26" ht="21" customHeight="1" x14ac:dyDescent="0.2">
      <c r="B568" s="209" t="str">
        <f t="shared" si="26"/>
        <v/>
      </c>
      <c r="C568" s="96"/>
      <c r="D568" s="104"/>
      <c r="E568" s="96"/>
      <c r="F568" s="96"/>
      <c r="G568" s="104"/>
      <c r="H568" s="96"/>
      <c r="I568" s="96"/>
      <c r="J568" s="96"/>
      <c r="K568" s="96"/>
      <c r="L568" s="98"/>
      <c r="M568" s="98"/>
      <c r="N568" s="97"/>
      <c r="O568" s="97"/>
      <c r="P568" s="98"/>
      <c r="Q568" s="98"/>
      <c r="R568" s="98"/>
      <c r="S568" s="98"/>
      <c r="T568" s="98"/>
      <c r="U568" s="98"/>
      <c r="V568" s="98"/>
      <c r="W568" s="98"/>
      <c r="X568" s="96"/>
      <c r="Y568" s="85" t="str">
        <f t="shared" si="24"/>
        <v/>
      </c>
      <c r="Z568" s="79" t="str">
        <f t="shared" si="25"/>
        <v/>
      </c>
    </row>
    <row r="569" spans="2:26" ht="21" customHeight="1" x14ac:dyDescent="0.2">
      <c r="B569" s="209" t="str">
        <f t="shared" si="26"/>
        <v/>
      </c>
      <c r="C569" s="96"/>
      <c r="D569" s="104"/>
      <c r="E569" s="96"/>
      <c r="F569" s="96"/>
      <c r="G569" s="104"/>
      <c r="H569" s="96"/>
      <c r="I569" s="96"/>
      <c r="J569" s="96"/>
      <c r="K569" s="96"/>
      <c r="L569" s="98"/>
      <c r="M569" s="98"/>
      <c r="N569" s="97"/>
      <c r="O569" s="97"/>
      <c r="P569" s="98"/>
      <c r="Q569" s="98"/>
      <c r="R569" s="98"/>
      <c r="S569" s="98"/>
      <c r="T569" s="98"/>
      <c r="U569" s="98"/>
      <c r="V569" s="98"/>
      <c r="W569" s="98"/>
      <c r="X569" s="96"/>
      <c r="Y569" s="85" t="str">
        <f t="shared" si="24"/>
        <v/>
      </c>
      <c r="Z569" s="79" t="str">
        <f t="shared" si="25"/>
        <v/>
      </c>
    </row>
    <row r="570" spans="2:26" ht="21" customHeight="1" x14ac:dyDescent="0.2">
      <c r="B570" s="209" t="str">
        <f t="shared" si="26"/>
        <v/>
      </c>
      <c r="C570" s="96"/>
      <c r="D570" s="104"/>
      <c r="E570" s="96"/>
      <c r="F570" s="96"/>
      <c r="G570" s="104"/>
      <c r="H570" s="96"/>
      <c r="I570" s="96"/>
      <c r="J570" s="96"/>
      <c r="K570" s="96"/>
      <c r="L570" s="98"/>
      <c r="M570" s="98"/>
      <c r="N570" s="97"/>
      <c r="O570" s="97"/>
      <c r="P570" s="98"/>
      <c r="Q570" s="98"/>
      <c r="R570" s="98"/>
      <c r="S570" s="98"/>
      <c r="T570" s="98"/>
      <c r="U570" s="98"/>
      <c r="V570" s="98"/>
      <c r="W570" s="98"/>
      <c r="X570" s="96"/>
      <c r="Y570" s="85" t="str">
        <f t="shared" si="24"/>
        <v/>
      </c>
      <c r="Z570" s="79" t="str">
        <f t="shared" si="25"/>
        <v/>
      </c>
    </row>
    <row r="571" spans="2:26" ht="21" customHeight="1" x14ac:dyDescent="0.2">
      <c r="B571" s="209" t="str">
        <f t="shared" si="26"/>
        <v/>
      </c>
      <c r="C571" s="96"/>
      <c r="D571" s="104"/>
      <c r="E571" s="96"/>
      <c r="F571" s="96"/>
      <c r="G571" s="104"/>
      <c r="H571" s="96"/>
      <c r="I571" s="96"/>
      <c r="J571" s="96"/>
      <c r="K571" s="96"/>
      <c r="L571" s="98"/>
      <c r="M571" s="98"/>
      <c r="N571" s="97"/>
      <c r="O571" s="97"/>
      <c r="P571" s="98"/>
      <c r="Q571" s="98"/>
      <c r="R571" s="98"/>
      <c r="S571" s="98"/>
      <c r="T571" s="98"/>
      <c r="U571" s="98"/>
      <c r="V571" s="98"/>
      <c r="W571" s="98"/>
      <c r="X571" s="96"/>
      <c r="Y571" s="85" t="str">
        <f t="shared" si="24"/>
        <v/>
      </c>
      <c r="Z571" s="79" t="str">
        <f t="shared" si="25"/>
        <v/>
      </c>
    </row>
    <row r="572" spans="2:26" ht="21" customHeight="1" x14ac:dyDescent="0.2">
      <c r="B572" s="209" t="str">
        <f t="shared" si="26"/>
        <v/>
      </c>
      <c r="C572" s="96"/>
      <c r="D572" s="104"/>
      <c r="E572" s="96"/>
      <c r="F572" s="96"/>
      <c r="G572" s="104"/>
      <c r="H572" s="96"/>
      <c r="I572" s="96"/>
      <c r="J572" s="96"/>
      <c r="K572" s="96"/>
      <c r="L572" s="98"/>
      <c r="M572" s="98"/>
      <c r="N572" s="97"/>
      <c r="O572" s="97"/>
      <c r="P572" s="98"/>
      <c r="Q572" s="98"/>
      <c r="R572" s="98"/>
      <c r="S572" s="98"/>
      <c r="T572" s="98"/>
      <c r="U572" s="98"/>
      <c r="V572" s="98"/>
      <c r="W572" s="98"/>
      <c r="X572" s="96"/>
      <c r="Y572" s="85" t="str">
        <f t="shared" si="24"/>
        <v/>
      </c>
      <c r="Z572" s="79" t="str">
        <f t="shared" si="25"/>
        <v/>
      </c>
    </row>
    <row r="573" spans="2:26" ht="21" customHeight="1" x14ac:dyDescent="0.2">
      <c r="B573" s="209" t="str">
        <f t="shared" si="26"/>
        <v/>
      </c>
      <c r="C573" s="96"/>
      <c r="D573" s="104"/>
      <c r="E573" s="96"/>
      <c r="F573" s="96"/>
      <c r="G573" s="104"/>
      <c r="H573" s="96"/>
      <c r="I573" s="96"/>
      <c r="J573" s="96"/>
      <c r="K573" s="96"/>
      <c r="L573" s="98"/>
      <c r="M573" s="98"/>
      <c r="N573" s="97"/>
      <c r="O573" s="97"/>
      <c r="P573" s="98"/>
      <c r="Q573" s="98"/>
      <c r="R573" s="98"/>
      <c r="S573" s="98"/>
      <c r="T573" s="98"/>
      <c r="U573" s="98"/>
      <c r="V573" s="98"/>
      <c r="W573" s="98"/>
      <c r="X573" s="96"/>
      <c r="Y573" s="85" t="str">
        <f t="shared" si="24"/>
        <v/>
      </c>
      <c r="Z573" s="79" t="str">
        <f t="shared" si="25"/>
        <v/>
      </c>
    </row>
    <row r="574" spans="2:26" ht="21" customHeight="1" x14ac:dyDescent="0.2">
      <c r="B574" s="209" t="str">
        <f t="shared" si="26"/>
        <v/>
      </c>
      <c r="C574" s="96"/>
      <c r="D574" s="104"/>
      <c r="E574" s="96"/>
      <c r="F574" s="96"/>
      <c r="G574" s="104"/>
      <c r="H574" s="96"/>
      <c r="I574" s="96"/>
      <c r="J574" s="96"/>
      <c r="K574" s="96"/>
      <c r="L574" s="98"/>
      <c r="M574" s="98"/>
      <c r="N574" s="97"/>
      <c r="O574" s="97"/>
      <c r="P574" s="98"/>
      <c r="Q574" s="98"/>
      <c r="R574" s="98"/>
      <c r="S574" s="98"/>
      <c r="T574" s="98"/>
      <c r="U574" s="98"/>
      <c r="V574" s="98"/>
      <c r="W574" s="98"/>
      <c r="X574" s="96"/>
      <c r="Y574" s="85" t="str">
        <f t="shared" si="24"/>
        <v/>
      </c>
      <c r="Z574" s="79" t="str">
        <f t="shared" si="25"/>
        <v/>
      </c>
    </row>
    <row r="575" spans="2:26" ht="21" customHeight="1" x14ac:dyDescent="0.2">
      <c r="B575" s="209" t="str">
        <f t="shared" si="26"/>
        <v/>
      </c>
      <c r="C575" s="96"/>
      <c r="D575" s="104"/>
      <c r="E575" s="96"/>
      <c r="F575" s="96"/>
      <c r="G575" s="104"/>
      <c r="H575" s="96"/>
      <c r="I575" s="96"/>
      <c r="J575" s="96"/>
      <c r="K575" s="96"/>
      <c r="L575" s="98"/>
      <c r="M575" s="98"/>
      <c r="N575" s="97"/>
      <c r="O575" s="97"/>
      <c r="P575" s="98"/>
      <c r="Q575" s="98"/>
      <c r="R575" s="98"/>
      <c r="S575" s="98"/>
      <c r="T575" s="98"/>
      <c r="U575" s="98"/>
      <c r="V575" s="98"/>
      <c r="W575" s="98"/>
      <c r="X575" s="96"/>
      <c r="Y575" s="85" t="str">
        <f t="shared" si="24"/>
        <v/>
      </c>
      <c r="Z575" s="79" t="str">
        <f t="shared" si="25"/>
        <v/>
      </c>
    </row>
    <row r="576" spans="2:26" ht="21" customHeight="1" x14ac:dyDescent="0.2">
      <c r="B576" s="209" t="str">
        <f t="shared" si="26"/>
        <v/>
      </c>
      <c r="C576" s="96"/>
      <c r="D576" s="104"/>
      <c r="E576" s="96"/>
      <c r="F576" s="96"/>
      <c r="G576" s="104"/>
      <c r="H576" s="96"/>
      <c r="I576" s="96"/>
      <c r="J576" s="96"/>
      <c r="K576" s="96"/>
      <c r="L576" s="98"/>
      <c r="M576" s="98"/>
      <c r="N576" s="97"/>
      <c r="O576" s="97"/>
      <c r="P576" s="98"/>
      <c r="Q576" s="98"/>
      <c r="R576" s="98"/>
      <c r="S576" s="98"/>
      <c r="T576" s="98"/>
      <c r="U576" s="98"/>
      <c r="V576" s="98"/>
      <c r="W576" s="98"/>
      <c r="X576" s="96"/>
      <c r="Y576" s="85" t="str">
        <f t="shared" si="24"/>
        <v/>
      </c>
      <c r="Z576" s="79" t="str">
        <f t="shared" si="25"/>
        <v/>
      </c>
    </row>
    <row r="577" spans="2:26" ht="21" customHeight="1" x14ac:dyDescent="0.2">
      <c r="B577" s="209" t="str">
        <f t="shared" si="26"/>
        <v/>
      </c>
      <c r="C577" s="96"/>
      <c r="D577" s="104"/>
      <c r="E577" s="96"/>
      <c r="F577" s="96"/>
      <c r="G577" s="104"/>
      <c r="H577" s="96"/>
      <c r="I577" s="96"/>
      <c r="J577" s="96"/>
      <c r="K577" s="96"/>
      <c r="L577" s="98"/>
      <c r="M577" s="98"/>
      <c r="N577" s="97"/>
      <c r="O577" s="97"/>
      <c r="P577" s="98"/>
      <c r="Q577" s="98"/>
      <c r="R577" s="98"/>
      <c r="S577" s="98"/>
      <c r="T577" s="98"/>
      <c r="U577" s="98"/>
      <c r="V577" s="98"/>
      <c r="W577" s="98"/>
      <c r="X577" s="96"/>
      <c r="Y577" s="85" t="str">
        <f t="shared" si="24"/>
        <v/>
      </c>
      <c r="Z577" s="79" t="str">
        <f t="shared" si="25"/>
        <v/>
      </c>
    </row>
    <row r="578" spans="2:26" ht="21" customHeight="1" x14ac:dyDescent="0.2">
      <c r="B578" s="209" t="str">
        <f t="shared" si="26"/>
        <v/>
      </c>
      <c r="C578" s="96"/>
      <c r="D578" s="104"/>
      <c r="E578" s="96"/>
      <c r="F578" s="96"/>
      <c r="G578" s="104"/>
      <c r="H578" s="96"/>
      <c r="I578" s="96"/>
      <c r="J578" s="96"/>
      <c r="K578" s="96"/>
      <c r="L578" s="98"/>
      <c r="M578" s="98"/>
      <c r="N578" s="97"/>
      <c r="O578" s="97"/>
      <c r="P578" s="98"/>
      <c r="Q578" s="98"/>
      <c r="R578" s="98"/>
      <c r="S578" s="98"/>
      <c r="T578" s="98"/>
      <c r="U578" s="98"/>
      <c r="V578" s="98"/>
      <c r="W578" s="98"/>
      <c r="X578" s="96"/>
      <c r="Y578" s="85" t="str">
        <f t="shared" si="24"/>
        <v/>
      </c>
      <c r="Z578" s="79" t="str">
        <f t="shared" si="25"/>
        <v/>
      </c>
    </row>
    <row r="579" spans="2:26" ht="21" customHeight="1" x14ac:dyDescent="0.2">
      <c r="B579" s="209" t="str">
        <f t="shared" si="26"/>
        <v/>
      </c>
      <c r="C579" s="96"/>
      <c r="D579" s="104"/>
      <c r="E579" s="96"/>
      <c r="F579" s="96"/>
      <c r="G579" s="104"/>
      <c r="H579" s="96"/>
      <c r="I579" s="96"/>
      <c r="J579" s="96"/>
      <c r="K579" s="96"/>
      <c r="L579" s="98"/>
      <c r="M579" s="98"/>
      <c r="N579" s="97"/>
      <c r="O579" s="97"/>
      <c r="P579" s="98"/>
      <c r="Q579" s="98"/>
      <c r="R579" s="98"/>
      <c r="S579" s="98"/>
      <c r="T579" s="98"/>
      <c r="U579" s="98"/>
      <c r="V579" s="98"/>
      <c r="W579" s="98"/>
      <c r="X579" s="96"/>
      <c r="Y579" s="85" t="str">
        <f t="shared" si="24"/>
        <v/>
      </c>
      <c r="Z579" s="79" t="str">
        <f t="shared" si="25"/>
        <v/>
      </c>
    </row>
    <row r="580" spans="2:26" ht="21" customHeight="1" x14ac:dyDescent="0.2">
      <c r="B580" s="209" t="str">
        <f t="shared" si="26"/>
        <v/>
      </c>
      <c r="C580" s="96"/>
      <c r="D580" s="104"/>
      <c r="E580" s="96"/>
      <c r="F580" s="96"/>
      <c r="G580" s="104"/>
      <c r="H580" s="96"/>
      <c r="I580" s="96"/>
      <c r="J580" s="96"/>
      <c r="K580" s="96"/>
      <c r="L580" s="98"/>
      <c r="M580" s="98"/>
      <c r="N580" s="97"/>
      <c r="O580" s="97"/>
      <c r="P580" s="98"/>
      <c r="Q580" s="98"/>
      <c r="R580" s="98"/>
      <c r="S580" s="98"/>
      <c r="T580" s="98"/>
      <c r="U580" s="98"/>
      <c r="V580" s="98"/>
      <c r="W580" s="98"/>
      <c r="X580" s="96"/>
      <c r="Y580" s="85" t="str">
        <f t="shared" si="24"/>
        <v/>
      </c>
      <c r="Z580" s="79" t="str">
        <f t="shared" si="25"/>
        <v/>
      </c>
    </row>
    <row r="581" spans="2:26" ht="21" customHeight="1" x14ac:dyDescent="0.2">
      <c r="B581" s="209" t="str">
        <f t="shared" si="26"/>
        <v/>
      </c>
      <c r="C581" s="96"/>
      <c r="D581" s="104"/>
      <c r="E581" s="96"/>
      <c r="F581" s="96"/>
      <c r="G581" s="104"/>
      <c r="H581" s="96"/>
      <c r="I581" s="96"/>
      <c r="J581" s="96"/>
      <c r="K581" s="96"/>
      <c r="L581" s="98"/>
      <c r="M581" s="98"/>
      <c r="N581" s="97"/>
      <c r="O581" s="97"/>
      <c r="P581" s="98"/>
      <c r="Q581" s="98"/>
      <c r="R581" s="98"/>
      <c r="S581" s="98"/>
      <c r="T581" s="98"/>
      <c r="U581" s="98"/>
      <c r="V581" s="98"/>
      <c r="W581" s="98"/>
      <c r="X581" s="96"/>
      <c r="Y581" s="85" t="str">
        <f t="shared" si="24"/>
        <v/>
      </c>
      <c r="Z581" s="79" t="str">
        <f t="shared" si="25"/>
        <v/>
      </c>
    </row>
    <row r="582" spans="2:26" ht="21" customHeight="1" x14ac:dyDescent="0.2">
      <c r="B582" s="209" t="str">
        <f t="shared" si="26"/>
        <v/>
      </c>
      <c r="C582" s="96"/>
      <c r="D582" s="104"/>
      <c r="E582" s="96"/>
      <c r="F582" s="96"/>
      <c r="G582" s="104"/>
      <c r="H582" s="96"/>
      <c r="I582" s="96"/>
      <c r="J582" s="96"/>
      <c r="K582" s="96"/>
      <c r="L582" s="98"/>
      <c r="M582" s="98"/>
      <c r="N582" s="97"/>
      <c r="O582" s="97"/>
      <c r="P582" s="98"/>
      <c r="Q582" s="98"/>
      <c r="R582" s="98"/>
      <c r="S582" s="98"/>
      <c r="T582" s="98"/>
      <c r="U582" s="98"/>
      <c r="V582" s="98"/>
      <c r="W582" s="98"/>
      <c r="X582" s="96"/>
      <c r="Y582" s="85" t="str">
        <f t="shared" si="24"/>
        <v/>
      </c>
      <c r="Z582" s="79" t="str">
        <f t="shared" si="25"/>
        <v/>
      </c>
    </row>
    <row r="583" spans="2:26" ht="21" customHeight="1" x14ac:dyDescent="0.2">
      <c r="B583" s="209" t="str">
        <f t="shared" si="26"/>
        <v/>
      </c>
      <c r="C583" s="96"/>
      <c r="D583" s="104"/>
      <c r="E583" s="96"/>
      <c r="F583" s="96"/>
      <c r="G583" s="104"/>
      <c r="H583" s="96"/>
      <c r="I583" s="96"/>
      <c r="J583" s="96"/>
      <c r="K583" s="96"/>
      <c r="L583" s="98"/>
      <c r="M583" s="98"/>
      <c r="N583" s="97"/>
      <c r="O583" s="97"/>
      <c r="P583" s="98"/>
      <c r="Q583" s="98"/>
      <c r="R583" s="98"/>
      <c r="S583" s="98"/>
      <c r="T583" s="98"/>
      <c r="U583" s="98"/>
      <c r="V583" s="98"/>
      <c r="W583" s="98"/>
      <c r="X583" s="96"/>
      <c r="Y583" s="85" t="str">
        <f t="shared" si="24"/>
        <v/>
      </c>
      <c r="Z583" s="79" t="str">
        <f t="shared" si="25"/>
        <v/>
      </c>
    </row>
    <row r="584" spans="2:26" ht="21" customHeight="1" x14ac:dyDescent="0.2">
      <c r="B584" s="209" t="str">
        <f t="shared" si="26"/>
        <v/>
      </c>
      <c r="C584" s="96"/>
      <c r="D584" s="104"/>
      <c r="E584" s="96"/>
      <c r="F584" s="96"/>
      <c r="G584" s="104"/>
      <c r="H584" s="96"/>
      <c r="I584" s="96"/>
      <c r="J584" s="96"/>
      <c r="K584" s="96"/>
      <c r="L584" s="98"/>
      <c r="M584" s="98"/>
      <c r="N584" s="97"/>
      <c r="O584" s="97"/>
      <c r="P584" s="98"/>
      <c r="Q584" s="98"/>
      <c r="R584" s="98"/>
      <c r="S584" s="98"/>
      <c r="T584" s="98"/>
      <c r="U584" s="98"/>
      <c r="V584" s="98"/>
      <c r="W584" s="98"/>
      <c r="X584" s="96"/>
      <c r="Y584" s="85" t="str">
        <f t="shared" si="24"/>
        <v/>
      </c>
      <c r="Z584" s="79" t="str">
        <f t="shared" si="25"/>
        <v/>
      </c>
    </row>
    <row r="585" spans="2:26" ht="21" customHeight="1" x14ac:dyDescent="0.2">
      <c r="B585" s="209" t="str">
        <f t="shared" si="26"/>
        <v/>
      </c>
      <c r="C585" s="96"/>
      <c r="D585" s="104"/>
      <c r="E585" s="96"/>
      <c r="F585" s="96"/>
      <c r="G585" s="104"/>
      <c r="H585" s="96"/>
      <c r="I585" s="96"/>
      <c r="J585" s="96"/>
      <c r="K585" s="96"/>
      <c r="L585" s="98"/>
      <c r="M585" s="98"/>
      <c r="N585" s="97"/>
      <c r="O585" s="97"/>
      <c r="P585" s="98"/>
      <c r="Q585" s="98"/>
      <c r="R585" s="98"/>
      <c r="S585" s="98"/>
      <c r="T585" s="98"/>
      <c r="U585" s="98"/>
      <c r="V585" s="98"/>
      <c r="W585" s="98"/>
      <c r="X585" s="96"/>
      <c r="Y585" s="85" t="str">
        <f t="shared" si="24"/>
        <v/>
      </c>
      <c r="Z585" s="79" t="str">
        <f t="shared" si="25"/>
        <v/>
      </c>
    </row>
    <row r="586" spans="2:26" ht="21" customHeight="1" x14ac:dyDescent="0.2">
      <c r="B586" s="209" t="str">
        <f t="shared" si="26"/>
        <v/>
      </c>
      <c r="C586" s="96"/>
      <c r="D586" s="104"/>
      <c r="E586" s="96"/>
      <c r="F586" s="96"/>
      <c r="G586" s="104"/>
      <c r="H586" s="96"/>
      <c r="I586" s="96"/>
      <c r="J586" s="96"/>
      <c r="K586" s="96"/>
      <c r="L586" s="98"/>
      <c r="M586" s="98"/>
      <c r="N586" s="97"/>
      <c r="O586" s="97"/>
      <c r="P586" s="98"/>
      <c r="Q586" s="98"/>
      <c r="R586" s="98"/>
      <c r="S586" s="98"/>
      <c r="T586" s="98"/>
      <c r="U586" s="98"/>
      <c r="V586" s="98"/>
      <c r="W586" s="98"/>
      <c r="X586" s="96"/>
      <c r="Y586" s="85" t="str">
        <f t="shared" si="24"/>
        <v/>
      </c>
      <c r="Z586" s="79" t="str">
        <f t="shared" si="25"/>
        <v/>
      </c>
    </row>
    <row r="587" spans="2:26" ht="21" customHeight="1" x14ac:dyDescent="0.2">
      <c r="B587" s="209" t="str">
        <f t="shared" si="26"/>
        <v/>
      </c>
      <c r="C587" s="96"/>
      <c r="D587" s="104"/>
      <c r="E587" s="96"/>
      <c r="F587" s="96"/>
      <c r="G587" s="104"/>
      <c r="H587" s="96"/>
      <c r="I587" s="96"/>
      <c r="J587" s="96"/>
      <c r="K587" s="96"/>
      <c r="L587" s="98"/>
      <c r="M587" s="98"/>
      <c r="N587" s="97"/>
      <c r="O587" s="97"/>
      <c r="P587" s="98"/>
      <c r="Q587" s="98"/>
      <c r="R587" s="98"/>
      <c r="S587" s="98"/>
      <c r="T587" s="98"/>
      <c r="U587" s="98"/>
      <c r="V587" s="98"/>
      <c r="W587" s="98"/>
      <c r="X587" s="96"/>
      <c r="Y587" s="85" t="str">
        <f t="shared" si="24"/>
        <v/>
      </c>
      <c r="Z587" s="79" t="str">
        <f t="shared" si="25"/>
        <v/>
      </c>
    </row>
    <row r="588" spans="2:26" ht="21" customHeight="1" x14ac:dyDescent="0.2">
      <c r="B588" s="209" t="str">
        <f t="shared" si="26"/>
        <v/>
      </c>
      <c r="C588" s="96"/>
      <c r="D588" s="104"/>
      <c r="E588" s="96"/>
      <c r="F588" s="96"/>
      <c r="G588" s="104"/>
      <c r="H588" s="96"/>
      <c r="I588" s="96"/>
      <c r="J588" s="96"/>
      <c r="K588" s="96"/>
      <c r="L588" s="98"/>
      <c r="M588" s="98"/>
      <c r="N588" s="97"/>
      <c r="O588" s="97"/>
      <c r="P588" s="98"/>
      <c r="Q588" s="98"/>
      <c r="R588" s="98"/>
      <c r="S588" s="98"/>
      <c r="T588" s="98"/>
      <c r="U588" s="98"/>
      <c r="V588" s="98"/>
      <c r="W588" s="98"/>
      <c r="X588" s="96"/>
      <c r="Y588" s="85" t="str">
        <f t="shared" ref="Y588:Y651" si="27">IF(Z588&lt;&gt;"","Erreur","")</f>
        <v/>
      </c>
      <c r="Z588" s="79" t="str">
        <f t="shared" ref="Z588:Z651" si="28">IF(AND(B588&lt;&gt;"",OR(C588="",E588="",F588="",I588="",J588="",K588="",X588="")),"Veuillez compléter les informations d'identification du contrat de prêt ou de la mise en pension du titre.",IF(AND(B588&lt;&gt;"",G588&lt;&gt;"",H588=""),"Veuillez compléter la colonne C0060 Type de code.",IF(AND(B588&lt;&gt;"",H588=""),"Veuillez sélectionner Total/NA dans la liste de la colonne C0060 si vous n'avez rien à déclarer.","")))</f>
        <v/>
      </c>
    </row>
    <row r="589" spans="2:26" ht="21" customHeight="1" x14ac:dyDescent="0.2">
      <c r="B589" s="209" t="str">
        <f t="shared" ref="B589:B652" si="29">IF(COUNTA(C589:X589)&gt;0,B588+1,"")</f>
        <v/>
      </c>
      <c r="C589" s="96"/>
      <c r="D589" s="104"/>
      <c r="E589" s="96"/>
      <c r="F589" s="96"/>
      <c r="G589" s="104"/>
      <c r="H589" s="96"/>
      <c r="I589" s="96"/>
      <c r="J589" s="96"/>
      <c r="K589" s="96"/>
      <c r="L589" s="98"/>
      <c r="M589" s="98"/>
      <c r="N589" s="97"/>
      <c r="O589" s="97"/>
      <c r="P589" s="98"/>
      <c r="Q589" s="98"/>
      <c r="R589" s="98"/>
      <c r="S589" s="98"/>
      <c r="T589" s="98"/>
      <c r="U589" s="98"/>
      <c r="V589" s="98"/>
      <c r="W589" s="98"/>
      <c r="X589" s="96"/>
      <c r="Y589" s="85" t="str">
        <f t="shared" si="27"/>
        <v/>
      </c>
      <c r="Z589" s="79" t="str">
        <f t="shared" si="28"/>
        <v/>
      </c>
    </row>
    <row r="590" spans="2:26" ht="21" customHeight="1" x14ac:dyDescent="0.2">
      <c r="B590" s="209" t="str">
        <f t="shared" si="29"/>
        <v/>
      </c>
      <c r="C590" s="96"/>
      <c r="D590" s="104"/>
      <c r="E590" s="96"/>
      <c r="F590" s="96"/>
      <c r="G590" s="104"/>
      <c r="H590" s="96"/>
      <c r="I590" s="96"/>
      <c r="J590" s="96"/>
      <c r="K590" s="96"/>
      <c r="L590" s="98"/>
      <c r="M590" s="98"/>
      <c r="N590" s="97"/>
      <c r="O590" s="97"/>
      <c r="P590" s="98"/>
      <c r="Q590" s="98"/>
      <c r="R590" s="98"/>
      <c r="S590" s="98"/>
      <c r="T590" s="98"/>
      <c r="U590" s="98"/>
      <c r="V590" s="98"/>
      <c r="W590" s="98"/>
      <c r="X590" s="96"/>
      <c r="Y590" s="85" t="str">
        <f t="shared" si="27"/>
        <v/>
      </c>
      <c r="Z590" s="79" t="str">
        <f t="shared" si="28"/>
        <v/>
      </c>
    </row>
    <row r="591" spans="2:26" ht="21" customHeight="1" x14ac:dyDescent="0.2">
      <c r="B591" s="209" t="str">
        <f t="shared" si="29"/>
        <v/>
      </c>
      <c r="C591" s="96"/>
      <c r="D591" s="104"/>
      <c r="E591" s="96"/>
      <c r="F591" s="96"/>
      <c r="G591" s="104"/>
      <c r="H591" s="96"/>
      <c r="I591" s="96"/>
      <c r="J591" s="96"/>
      <c r="K591" s="96"/>
      <c r="L591" s="98"/>
      <c r="M591" s="98"/>
      <c r="N591" s="97"/>
      <c r="O591" s="97"/>
      <c r="P591" s="98"/>
      <c r="Q591" s="98"/>
      <c r="R591" s="98"/>
      <c r="S591" s="98"/>
      <c r="T591" s="98"/>
      <c r="U591" s="98"/>
      <c r="V591" s="98"/>
      <c r="W591" s="98"/>
      <c r="X591" s="96"/>
      <c r="Y591" s="85" t="str">
        <f t="shared" si="27"/>
        <v/>
      </c>
      <c r="Z591" s="79" t="str">
        <f t="shared" si="28"/>
        <v/>
      </c>
    </row>
    <row r="592" spans="2:26" ht="21" customHeight="1" x14ac:dyDescent="0.2">
      <c r="B592" s="209" t="str">
        <f t="shared" si="29"/>
        <v/>
      </c>
      <c r="C592" s="96"/>
      <c r="D592" s="104"/>
      <c r="E592" s="96"/>
      <c r="F592" s="96"/>
      <c r="G592" s="104"/>
      <c r="H592" s="96"/>
      <c r="I592" s="96"/>
      <c r="J592" s="96"/>
      <c r="K592" s="96"/>
      <c r="L592" s="98"/>
      <c r="M592" s="98"/>
      <c r="N592" s="97"/>
      <c r="O592" s="97"/>
      <c r="P592" s="98"/>
      <c r="Q592" s="98"/>
      <c r="R592" s="98"/>
      <c r="S592" s="98"/>
      <c r="T592" s="98"/>
      <c r="U592" s="98"/>
      <c r="V592" s="98"/>
      <c r="W592" s="98"/>
      <c r="X592" s="96"/>
      <c r="Y592" s="85" t="str">
        <f t="shared" si="27"/>
        <v/>
      </c>
      <c r="Z592" s="79" t="str">
        <f t="shared" si="28"/>
        <v/>
      </c>
    </row>
    <row r="593" spans="2:26" ht="21" customHeight="1" x14ac:dyDescent="0.2">
      <c r="B593" s="209" t="str">
        <f t="shared" si="29"/>
        <v/>
      </c>
      <c r="C593" s="96"/>
      <c r="D593" s="104"/>
      <c r="E593" s="96"/>
      <c r="F593" s="96"/>
      <c r="G593" s="104"/>
      <c r="H593" s="96"/>
      <c r="I593" s="96"/>
      <c r="J593" s="96"/>
      <c r="K593" s="96"/>
      <c r="L593" s="98"/>
      <c r="M593" s="98"/>
      <c r="N593" s="97"/>
      <c r="O593" s="97"/>
      <c r="P593" s="98"/>
      <c r="Q593" s="98"/>
      <c r="R593" s="98"/>
      <c r="S593" s="98"/>
      <c r="T593" s="98"/>
      <c r="U593" s="98"/>
      <c r="V593" s="98"/>
      <c r="W593" s="98"/>
      <c r="X593" s="96"/>
      <c r="Y593" s="85" t="str">
        <f t="shared" si="27"/>
        <v/>
      </c>
      <c r="Z593" s="79" t="str">
        <f t="shared" si="28"/>
        <v/>
      </c>
    </row>
    <row r="594" spans="2:26" ht="21" customHeight="1" x14ac:dyDescent="0.2">
      <c r="B594" s="209" t="str">
        <f t="shared" si="29"/>
        <v/>
      </c>
      <c r="C594" s="96"/>
      <c r="D594" s="104"/>
      <c r="E594" s="96"/>
      <c r="F594" s="96"/>
      <c r="G594" s="104"/>
      <c r="H594" s="96"/>
      <c r="I594" s="96"/>
      <c r="J594" s="96"/>
      <c r="K594" s="96"/>
      <c r="L594" s="98"/>
      <c r="M594" s="98"/>
      <c r="N594" s="97"/>
      <c r="O594" s="97"/>
      <c r="P594" s="98"/>
      <c r="Q594" s="98"/>
      <c r="R594" s="98"/>
      <c r="S594" s="98"/>
      <c r="T594" s="98"/>
      <c r="U594" s="98"/>
      <c r="V594" s="98"/>
      <c r="W594" s="98"/>
      <c r="X594" s="96"/>
      <c r="Y594" s="85" t="str">
        <f t="shared" si="27"/>
        <v/>
      </c>
      <c r="Z594" s="79" t="str">
        <f t="shared" si="28"/>
        <v/>
      </c>
    </row>
    <row r="595" spans="2:26" ht="21" customHeight="1" x14ac:dyDescent="0.2">
      <c r="B595" s="209" t="str">
        <f t="shared" si="29"/>
        <v/>
      </c>
      <c r="C595" s="96"/>
      <c r="D595" s="104"/>
      <c r="E595" s="96"/>
      <c r="F595" s="96"/>
      <c r="G595" s="104"/>
      <c r="H595" s="96"/>
      <c r="I595" s="96"/>
      <c r="J595" s="96"/>
      <c r="K595" s="96"/>
      <c r="L595" s="98"/>
      <c r="M595" s="98"/>
      <c r="N595" s="97"/>
      <c r="O595" s="97"/>
      <c r="P595" s="98"/>
      <c r="Q595" s="98"/>
      <c r="R595" s="98"/>
      <c r="S595" s="98"/>
      <c r="T595" s="98"/>
      <c r="U595" s="98"/>
      <c r="V595" s="98"/>
      <c r="W595" s="98"/>
      <c r="X595" s="96"/>
      <c r="Y595" s="85" t="str">
        <f t="shared" si="27"/>
        <v/>
      </c>
      <c r="Z595" s="79" t="str">
        <f t="shared" si="28"/>
        <v/>
      </c>
    </row>
    <row r="596" spans="2:26" ht="21" customHeight="1" x14ac:dyDescent="0.2">
      <c r="B596" s="209" t="str">
        <f t="shared" si="29"/>
        <v/>
      </c>
      <c r="C596" s="96"/>
      <c r="D596" s="104"/>
      <c r="E596" s="96"/>
      <c r="F596" s="96"/>
      <c r="G596" s="104"/>
      <c r="H596" s="96"/>
      <c r="I596" s="96"/>
      <c r="J596" s="96"/>
      <c r="K596" s="96"/>
      <c r="L596" s="98"/>
      <c r="M596" s="98"/>
      <c r="N596" s="97"/>
      <c r="O596" s="97"/>
      <c r="P596" s="98"/>
      <c r="Q596" s="98"/>
      <c r="R596" s="98"/>
      <c r="S596" s="98"/>
      <c r="T596" s="98"/>
      <c r="U596" s="98"/>
      <c r="V596" s="98"/>
      <c r="W596" s="98"/>
      <c r="X596" s="96"/>
      <c r="Y596" s="85" t="str">
        <f t="shared" si="27"/>
        <v/>
      </c>
      <c r="Z596" s="79" t="str">
        <f t="shared" si="28"/>
        <v/>
      </c>
    </row>
    <row r="597" spans="2:26" ht="21" customHeight="1" x14ac:dyDescent="0.2">
      <c r="B597" s="209" t="str">
        <f t="shared" si="29"/>
        <v/>
      </c>
      <c r="C597" s="96"/>
      <c r="D597" s="104"/>
      <c r="E597" s="96"/>
      <c r="F597" s="96"/>
      <c r="G597" s="104"/>
      <c r="H597" s="96"/>
      <c r="I597" s="96"/>
      <c r="J597" s="96"/>
      <c r="K597" s="96"/>
      <c r="L597" s="98"/>
      <c r="M597" s="98"/>
      <c r="N597" s="97"/>
      <c r="O597" s="97"/>
      <c r="P597" s="98"/>
      <c r="Q597" s="98"/>
      <c r="R597" s="98"/>
      <c r="S597" s="98"/>
      <c r="T597" s="98"/>
      <c r="U597" s="98"/>
      <c r="V597" s="98"/>
      <c r="W597" s="98"/>
      <c r="X597" s="96"/>
      <c r="Y597" s="85" t="str">
        <f t="shared" si="27"/>
        <v/>
      </c>
      <c r="Z597" s="79" t="str">
        <f t="shared" si="28"/>
        <v/>
      </c>
    </row>
    <row r="598" spans="2:26" ht="21" customHeight="1" x14ac:dyDescent="0.2">
      <c r="B598" s="209" t="str">
        <f t="shared" si="29"/>
        <v/>
      </c>
      <c r="C598" s="96"/>
      <c r="D598" s="104"/>
      <c r="E598" s="96"/>
      <c r="F598" s="96"/>
      <c r="G598" s="104"/>
      <c r="H598" s="96"/>
      <c r="I598" s="96"/>
      <c r="J598" s="96"/>
      <c r="K598" s="96"/>
      <c r="L598" s="98"/>
      <c r="M598" s="98"/>
      <c r="N598" s="97"/>
      <c r="O598" s="97"/>
      <c r="P598" s="98"/>
      <c r="Q598" s="98"/>
      <c r="R598" s="98"/>
      <c r="S598" s="98"/>
      <c r="T598" s="98"/>
      <c r="U598" s="98"/>
      <c r="V598" s="98"/>
      <c r="W598" s="98"/>
      <c r="X598" s="96"/>
      <c r="Y598" s="85" t="str">
        <f t="shared" si="27"/>
        <v/>
      </c>
      <c r="Z598" s="79" t="str">
        <f t="shared" si="28"/>
        <v/>
      </c>
    </row>
    <row r="599" spans="2:26" ht="21" customHeight="1" x14ac:dyDescent="0.2">
      <c r="B599" s="209" t="str">
        <f t="shared" si="29"/>
        <v/>
      </c>
      <c r="C599" s="96"/>
      <c r="D599" s="104"/>
      <c r="E599" s="96"/>
      <c r="F599" s="96"/>
      <c r="G599" s="104"/>
      <c r="H599" s="96"/>
      <c r="I599" s="96"/>
      <c r="J599" s="96"/>
      <c r="K599" s="96"/>
      <c r="L599" s="98"/>
      <c r="M599" s="98"/>
      <c r="N599" s="97"/>
      <c r="O599" s="97"/>
      <c r="P599" s="98"/>
      <c r="Q599" s="98"/>
      <c r="R599" s="98"/>
      <c r="S599" s="98"/>
      <c r="T599" s="98"/>
      <c r="U599" s="98"/>
      <c r="V599" s="98"/>
      <c r="W599" s="98"/>
      <c r="X599" s="96"/>
      <c r="Y599" s="85" t="str">
        <f t="shared" si="27"/>
        <v/>
      </c>
      <c r="Z599" s="79" t="str">
        <f t="shared" si="28"/>
        <v/>
      </c>
    </row>
    <row r="600" spans="2:26" ht="21" customHeight="1" x14ac:dyDescent="0.2">
      <c r="B600" s="209" t="str">
        <f t="shared" si="29"/>
        <v/>
      </c>
      <c r="C600" s="96"/>
      <c r="D600" s="104"/>
      <c r="E600" s="96"/>
      <c r="F600" s="96"/>
      <c r="G600" s="104"/>
      <c r="H600" s="96"/>
      <c r="I600" s="96"/>
      <c r="J600" s="96"/>
      <c r="K600" s="96"/>
      <c r="L600" s="98"/>
      <c r="M600" s="98"/>
      <c r="N600" s="97"/>
      <c r="O600" s="97"/>
      <c r="P600" s="98"/>
      <c r="Q600" s="98"/>
      <c r="R600" s="98"/>
      <c r="S600" s="98"/>
      <c r="T600" s="98"/>
      <c r="U600" s="98"/>
      <c r="V600" s="98"/>
      <c r="W600" s="98"/>
      <c r="X600" s="96"/>
      <c r="Y600" s="85" t="str">
        <f t="shared" si="27"/>
        <v/>
      </c>
      <c r="Z600" s="79" t="str">
        <f t="shared" si="28"/>
        <v/>
      </c>
    </row>
    <row r="601" spans="2:26" ht="21" customHeight="1" x14ac:dyDescent="0.2">
      <c r="B601" s="209" t="str">
        <f t="shared" si="29"/>
        <v/>
      </c>
      <c r="C601" s="96"/>
      <c r="D601" s="104"/>
      <c r="E601" s="96"/>
      <c r="F601" s="96"/>
      <c r="G601" s="104"/>
      <c r="H601" s="96"/>
      <c r="I601" s="96"/>
      <c r="J601" s="96"/>
      <c r="K601" s="96"/>
      <c r="L601" s="98"/>
      <c r="M601" s="98"/>
      <c r="N601" s="97"/>
      <c r="O601" s="97"/>
      <c r="P601" s="98"/>
      <c r="Q601" s="98"/>
      <c r="R601" s="98"/>
      <c r="S601" s="98"/>
      <c r="T601" s="98"/>
      <c r="U601" s="98"/>
      <c r="V601" s="98"/>
      <c r="W601" s="98"/>
      <c r="X601" s="96"/>
      <c r="Y601" s="85" t="str">
        <f t="shared" si="27"/>
        <v/>
      </c>
      <c r="Z601" s="79" t="str">
        <f t="shared" si="28"/>
        <v/>
      </c>
    </row>
    <row r="602" spans="2:26" ht="21" customHeight="1" x14ac:dyDescent="0.2">
      <c r="B602" s="209" t="str">
        <f t="shared" si="29"/>
        <v/>
      </c>
      <c r="C602" s="96"/>
      <c r="D602" s="104"/>
      <c r="E602" s="96"/>
      <c r="F602" s="96"/>
      <c r="G602" s="104"/>
      <c r="H602" s="96"/>
      <c r="I602" s="96"/>
      <c r="J602" s="96"/>
      <c r="K602" s="96"/>
      <c r="L602" s="98"/>
      <c r="M602" s="98"/>
      <c r="N602" s="97"/>
      <c r="O602" s="97"/>
      <c r="P602" s="98"/>
      <c r="Q602" s="98"/>
      <c r="R602" s="98"/>
      <c r="S602" s="98"/>
      <c r="T602" s="98"/>
      <c r="U602" s="98"/>
      <c r="V602" s="98"/>
      <c r="W602" s="98"/>
      <c r="X602" s="96"/>
      <c r="Y602" s="85" t="str">
        <f t="shared" si="27"/>
        <v/>
      </c>
      <c r="Z602" s="79" t="str">
        <f t="shared" si="28"/>
        <v/>
      </c>
    </row>
    <row r="603" spans="2:26" ht="21" customHeight="1" x14ac:dyDescent="0.2">
      <c r="B603" s="209" t="str">
        <f t="shared" si="29"/>
        <v/>
      </c>
      <c r="C603" s="96"/>
      <c r="D603" s="104"/>
      <c r="E603" s="96"/>
      <c r="F603" s="96"/>
      <c r="G603" s="104"/>
      <c r="H603" s="96"/>
      <c r="I603" s="96"/>
      <c r="J603" s="96"/>
      <c r="K603" s="96"/>
      <c r="L603" s="98"/>
      <c r="M603" s="98"/>
      <c r="N603" s="97"/>
      <c r="O603" s="97"/>
      <c r="P603" s="98"/>
      <c r="Q603" s="98"/>
      <c r="R603" s="98"/>
      <c r="S603" s="98"/>
      <c r="T603" s="98"/>
      <c r="U603" s="98"/>
      <c r="V603" s="98"/>
      <c r="W603" s="98"/>
      <c r="X603" s="96"/>
      <c r="Y603" s="85" t="str">
        <f t="shared" si="27"/>
        <v/>
      </c>
      <c r="Z603" s="79" t="str">
        <f t="shared" si="28"/>
        <v/>
      </c>
    </row>
    <row r="604" spans="2:26" ht="21" customHeight="1" x14ac:dyDescent="0.2">
      <c r="B604" s="209" t="str">
        <f t="shared" si="29"/>
        <v/>
      </c>
      <c r="C604" s="96"/>
      <c r="D604" s="104"/>
      <c r="E604" s="96"/>
      <c r="F604" s="96"/>
      <c r="G604" s="104"/>
      <c r="H604" s="96"/>
      <c r="I604" s="96"/>
      <c r="J604" s="96"/>
      <c r="K604" s="96"/>
      <c r="L604" s="98"/>
      <c r="M604" s="98"/>
      <c r="N604" s="97"/>
      <c r="O604" s="97"/>
      <c r="P604" s="98"/>
      <c r="Q604" s="98"/>
      <c r="R604" s="98"/>
      <c r="S604" s="98"/>
      <c r="T604" s="98"/>
      <c r="U604" s="98"/>
      <c r="V604" s="98"/>
      <c r="W604" s="98"/>
      <c r="X604" s="96"/>
      <c r="Y604" s="85" t="str">
        <f t="shared" si="27"/>
        <v/>
      </c>
      <c r="Z604" s="79" t="str">
        <f t="shared" si="28"/>
        <v/>
      </c>
    </row>
    <row r="605" spans="2:26" ht="21" customHeight="1" x14ac:dyDescent="0.2">
      <c r="B605" s="209" t="str">
        <f t="shared" si="29"/>
        <v/>
      </c>
      <c r="C605" s="96"/>
      <c r="D605" s="104"/>
      <c r="E605" s="96"/>
      <c r="F605" s="96"/>
      <c r="G605" s="104"/>
      <c r="H605" s="96"/>
      <c r="I605" s="96"/>
      <c r="J605" s="96"/>
      <c r="K605" s="96"/>
      <c r="L605" s="98"/>
      <c r="M605" s="98"/>
      <c r="N605" s="97"/>
      <c r="O605" s="97"/>
      <c r="P605" s="98"/>
      <c r="Q605" s="98"/>
      <c r="R605" s="98"/>
      <c r="S605" s="98"/>
      <c r="T605" s="98"/>
      <c r="U605" s="98"/>
      <c r="V605" s="98"/>
      <c r="W605" s="98"/>
      <c r="X605" s="96"/>
      <c r="Y605" s="85" t="str">
        <f t="shared" si="27"/>
        <v/>
      </c>
      <c r="Z605" s="79" t="str">
        <f t="shared" si="28"/>
        <v/>
      </c>
    </row>
    <row r="606" spans="2:26" ht="21" customHeight="1" x14ac:dyDescent="0.2">
      <c r="B606" s="209" t="str">
        <f t="shared" si="29"/>
        <v/>
      </c>
      <c r="C606" s="96"/>
      <c r="D606" s="104"/>
      <c r="E606" s="96"/>
      <c r="F606" s="96"/>
      <c r="G606" s="104"/>
      <c r="H606" s="96"/>
      <c r="I606" s="96"/>
      <c r="J606" s="96"/>
      <c r="K606" s="96"/>
      <c r="L606" s="98"/>
      <c r="M606" s="98"/>
      <c r="N606" s="97"/>
      <c r="O606" s="97"/>
      <c r="P606" s="98"/>
      <c r="Q606" s="98"/>
      <c r="R606" s="98"/>
      <c r="S606" s="98"/>
      <c r="T606" s="98"/>
      <c r="U606" s="98"/>
      <c r="V606" s="98"/>
      <c r="W606" s="98"/>
      <c r="X606" s="96"/>
      <c r="Y606" s="85" t="str">
        <f t="shared" si="27"/>
        <v/>
      </c>
      <c r="Z606" s="79" t="str">
        <f t="shared" si="28"/>
        <v/>
      </c>
    </row>
    <row r="607" spans="2:26" ht="21" customHeight="1" x14ac:dyDescent="0.2">
      <c r="B607" s="209" t="str">
        <f t="shared" si="29"/>
        <v/>
      </c>
      <c r="C607" s="96"/>
      <c r="D607" s="104"/>
      <c r="E607" s="96"/>
      <c r="F607" s="96"/>
      <c r="G607" s="104"/>
      <c r="H607" s="96"/>
      <c r="I607" s="96"/>
      <c r="J607" s="96"/>
      <c r="K607" s="96"/>
      <c r="L607" s="98"/>
      <c r="M607" s="98"/>
      <c r="N607" s="97"/>
      <c r="O607" s="97"/>
      <c r="P607" s="98"/>
      <c r="Q607" s="98"/>
      <c r="R607" s="98"/>
      <c r="S607" s="98"/>
      <c r="T607" s="98"/>
      <c r="U607" s="98"/>
      <c r="V607" s="98"/>
      <c r="W607" s="98"/>
      <c r="X607" s="96"/>
      <c r="Y607" s="85" t="str">
        <f t="shared" si="27"/>
        <v/>
      </c>
      <c r="Z607" s="79" t="str">
        <f t="shared" si="28"/>
        <v/>
      </c>
    </row>
    <row r="608" spans="2:26" ht="21" customHeight="1" x14ac:dyDescent="0.2">
      <c r="B608" s="209" t="str">
        <f t="shared" si="29"/>
        <v/>
      </c>
      <c r="C608" s="96"/>
      <c r="D608" s="104"/>
      <c r="E608" s="96"/>
      <c r="F608" s="96"/>
      <c r="G608" s="104"/>
      <c r="H608" s="96"/>
      <c r="I608" s="96"/>
      <c r="J608" s="96"/>
      <c r="K608" s="96"/>
      <c r="L608" s="98"/>
      <c r="M608" s="98"/>
      <c r="N608" s="97"/>
      <c r="O608" s="97"/>
      <c r="P608" s="98"/>
      <c r="Q608" s="98"/>
      <c r="R608" s="98"/>
      <c r="S608" s="98"/>
      <c r="T608" s="98"/>
      <c r="U608" s="98"/>
      <c r="V608" s="98"/>
      <c r="W608" s="98"/>
      <c r="X608" s="96"/>
      <c r="Y608" s="85" t="str">
        <f t="shared" si="27"/>
        <v/>
      </c>
      <c r="Z608" s="79" t="str">
        <f t="shared" si="28"/>
        <v/>
      </c>
    </row>
    <row r="609" spans="2:26" ht="21" customHeight="1" x14ac:dyDescent="0.2">
      <c r="B609" s="209" t="str">
        <f t="shared" si="29"/>
        <v/>
      </c>
      <c r="C609" s="96"/>
      <c r="D609" s="104"/>
      <c r="E609" s="96"/>
      <c r="F609" s="96"/>
      <c r="G609" s="104"/>
      <c r="H609" s="96"/>
      <c r="I609" s="96"/>
      <c r="J609" s="96"/>
      <c r="K609" s="96"/>
      <c r="L609" s="98"/>
      <c r="M609" s="98"/>
      <c r="N609" s="97"/>
      <c r="O609" s="97"/>
      <c r="P609" s="98"/>
      <c r="Q609" s="98"/>
      <c r="R609" s="98"/>
      <c r="S609" s="98"/>
      <c r="T609" s="98"/>
      <c r="U609" s="98"/>
      <c r="V609" s="98"/>
      <c r="W609" s="98"/>
      <c r="X609" s="96"/>
      <c r="Y609" s="85" t="str">
        <f t="shared" si="27"/>
        <v/>
      </c>
      <c r="Z609" s="79" t="str">
        <f t="shared" si="28"/>
        <v/>
      </c>
    </row>
    <row r="610" spans="2:26" ht="21" customHeight="1" x14ac:dyDescent="0.2">
      <c r="B610" s="209" t="str">
        <f t="shared" si="29"/>
        <v/>
      </c>
      <c r="C610" s="96"/>
      <c r="D610" s="104"/>
      <c r="E610" s="96"/>
      <c r="F610" s="96"/>
      <c r="G610" s="104"/>
      <c r="H610" s="96"/>
      <c r="I610" s="96"/>
      <c r="J610" s="96"/>
      <c r="K610" s="96"/>
      <c r="L610" s="98"/>
      <c r="M610" s="98"/>
      <c r="N610" s="97"/>
      <c r="O610" s="97"/>
      <c r="P610" s="98"/>
      <c r="Q610" s="98"/>
      <c r="R610" s="98"/>
      <c r="S610" s="98"/>
      <c r="T610" s="98"/>
      <c r="U610" s="98"/>
      <c r="V610" s="98"/>
      <c r="W610" s="98"/>
      <c r="X610" s="96"/>
      <c r="Y610" s="85" t="str">
        <f t="shared" si="27"/>
        <v/>
      </c>
      <c r="Z610" s="79" t="str">
        <f t="shared" si="28"/>
        <v/>
      </c>
    </row>
    <row r="611" spans="2:26" ht="21" customHeight="1" x14ac:dyDescent="0.2">
      <c r="B611" s="209" t="str">
        <f t="shared" si="29"/>
        <v/>
      </c>
      <c r="C611" s="96"/>
      <c r="D611" s="104"/>
      <c r="E611" s="96"/>
      <c r="F611" s="96"/>
      <c r="G611" s="104"/>
      <c r="H611" s="96"/>
      <c r="I611" s="96"/>
      <c r="J611" s="96"/>
      <c r="K611" s="96"/>
      <c r="L611" s="98"/>
      <c r="M611" s="98"/>
      <c r="N611" s="97"/>
      <c r="O611" s="97"/>
      <c r="P611" s="98"/>
      <c r="Q611" s="98"/>
      <c r="R611" s="98"/>
      <c r="S611" s="98"/>
      <c r="T611" s="98"/>
      <c r="U611" s="98"/>
      <c r="V611" s="98"/>
      <c r="W611" s="98"/>
      <c r="X611" s="96"/>
      <c r="Y611" s="85" t="str">
        <f t="shared" si="27"/>
        <v/>
      </c>
      <c r="Z611" s="79" t="str">
        <f t="shared" si="28"/>
        <v/>
      </c>
    </row>
    <row r="612" spans="2:26" ht="21" customHeight="1" x14ac:dyDescent="0.2">
      <c r="B612" s="209" t="str">
        <f t="shared" si="29"/>
        <v/>
      </c>
      <c r="C612" s="96"/>
      <c r="D612" s="104"/>
      <c r="E612" s="96"/>
      <c r="F612" s="96"/>
      <c r="G612" s="104"/>
      <c r="H612" s="96"/>
      <c r="I612" s="96"/>
      <c r="J612" s="96"/>
      <c r="K612" s="96"/>
      <c r="L612" s="98"/>
      <c r="M612" s="98"/>
      <c r="N612" s="97"/>
      <c r="O612" s="97"/>
      <c r="P612" s="98"/>
      <c r="Q612" s="98"/>
      <c r="R612" s="98"/>
      <c r="S612" s="98"/>
      <c r="T612" s="98"/>
      <c r="U612" s="98"/>
      <c r="V612" s="98"/>
      <c r="W612" s="98"/>
      <c r="X612" s="96"/>
      <c r="Y612" s="85" t="str">
        <f t="shared" si="27"/>
        <v/>
      </c>
      <c r="Z612" s="79" t="str">
        <f t="shared" si="28"/>
        <v/>
      </c>
    </row>
    <row r="613" spans="2:26" ht="21" customHeight="1" x14ac:dyDescent="0.2">
      <c r="B613" s="209" t="str">
        <f t="shared" si="29"/>
        <v/>
      </c>
      <c r="C613" s="96"/>
      <c r="D613" s="104"/>
      <c r="E613" s="96"/>
      <c r="F613" s="96"/>
      <c r="G613" s="104"/>
      <c r="H613" s="96"/>
      <c r="I613" s="96"/>
      <c r="J613" s="96"/>
      <c r="K613" s="96"/>
      <c r="L613" s="98"/>
      <c r="M613" s="98"/>
      <c r="N613" s="97"/>
      <c r="O613" s="97"/>
      <c r="P613" s="98"/>
      <c r="Q613" s="98"/>
      <c r="R613" s="98"/>
      <c r="S613" s="98"/>
      <c r="T613" s="98"/>
      <c r="U613" s="98"/>
      <c r="V613" s="98"/>
      <c r="W613" s="98"/>
      <c r="X613" s="96"/>
      <c r="Y613" s="85" t="str">
        <f t="shared" si="27"/>
        <v/>
      </c>
      <c r="Z613" s="79" t="str">
        <f t="shared" si="28"/>
        <v/>
      </c>
    </row>
    <row r="614" spans="2:26" ht="21" customHeight="1" x14ac:dyDescent="0.2">
      <c r="B614" s="209" t="str">
        <f t="shared" si="29"/>
        <v/>
      </c>
      <c r="C614" s="96"/>
      <c r="D614" s="104"/>
      <c r="E614" s="96"/>
      <c r="F614" s="96"/>
      <c r="G614" s="104"/>
      <c r="H614" s="96"/>
      <c r="I614" s="96"/>
      <c r="J614" s="96"/>
      <c r="K614" s="96"/>
      <c r="L614" s="98"/>
      <c r="M614" s="98"/>
      <c r="N614" s="97"/>
      <c r="O614" s="97"/>
      <c r="P614" s="98"/>
      <c r="Q614" s="98"/>
      <c r="R614" s="98"/>
      <c r="S614" s="98"/>
      <c r="T614" s="98"/>
      <c r="U614" s="98"/>
      <c r="V614" s="98"/>
      <c r="W614" s="98"/>
      <c r="X614" s="96"/>
      <c r="Y614" s="85" t="str">
        <f t="shared" si="27"/>
        <v/>
      </c>
      <c r="Z614" s="79" t="str">
        <f t="shared" si="28"/>
        <v/>
      </c>
    </row>
    <row r="615" spans="2:26" ht="21" customHeight="1" x14ac:dyDescent="0.2">
      <c r="B615" s="209" t="str">
        <f t="shared" si="29"/>
        <v/>
      </c>
      <c r="C615" s="96"/>
      <c r="D615" s="104"/>
      <c r="E615" s="96"/>
      <c r="F615" s="96"/>
      <c r="G615" s="104"/>
      <c r="H615" s="96"/>
      <c r="I615" s="96"/>
      <c r="J615" s="96"/>
      <c r="K615" s="96"/>
      <c r="L615" s="98"/>
      <c r="M615" s="98"/>
      <c r="N615" s="97"/>
      <c r="O615" s="97"/>
      <c r="P615" s="98"/>
      <c r="Q615" s="98"/>
      <c r="R615" s="98"/>
      <c r="S615" s="98"/>
      <c r="T615" s="98"/>
      <c r="U615" s="98"/>
      <c r="V615" s="98"/>
      <c r="W615" s="98"/>
      <c r="X615" s="96"/>
      <c r="Y615" s="85" t="str">
        <f t="shared" si="27"/>
        <v/>
      </c>
      <c r="Z615" s="79" t="str">
        <f t="shared" si="28"/>
        <v/>
      </c>
    </row>
    <row r="616" spans="2:26" ht="21" customHeight="1" x14ac:dyDescent="0.2">
      <c r="B616" s="209" t="str">
        <f t="shared" si="29"/>
        <v/>
      </c>
      <c r="C616" s="96"/>
      <c r="D616" s="104"/>
      <c r="E616" s="96"/>
      <c r="F616" s="96"/>
      <c r="G616" s="104"/>
      <c r="H616" s="96"/>
      <c r="I616" s="96"/>
      <c r="J616" s="96"/>
      <c r="K616" s="96"/>
      <c r="L616" s="98"/>
      <c r="M616" s="98"/>
      <c r="N616" s="97"/>
      <c r="O616" s="97"/>
      <c r="P616" s="98"/>
      <c r="Q616" s="98"/>
      <c r="R616" s="98"/>
      <c r="S616" s="98"/>
      <c r="T616" s="98"/>
      <c r="U616" s="98"/>
      <c r="V616" s="98"/>
      <c r="W616" s="98"/>
      <c r="X616" s="96"/>
      <c r="Y616" s="85" t="str">
        <f t="shared" si="27"/>
        <v/>
      </c>
      <c r="Z616" s="79" t="str">
        <f t="shared" si="28"/>
        <v/>
      </c>
    </row>
    <row r="617" spans="2:26" ht="21" customHeight="1" x14ac:dyDescent="0.2">
      <c r="B617" s="209" t="str">
        <f t="shared" si="29"/>
        <v/>
      </c>
      <c r="C617" s="96"/>
      <c r="D617" s="104"/>
      <c r="E617" s="96"/>
      <c r="F617" s="96"/>
      <c r="G617" s="104"/>
      <c r="H617" s="96"/>
      <c r="I617" s="96"/>
      <c r="J617" s="96"/>
      <c r="K617" s="96"/>
      <c r="L617" s="98"/>
      <c r="M617" s="98"/>
      <c r="N617" s="97"/>
      <c r="O617" s="97"/>
      <c r="P617" s="98"/>
      <c r="Q617" s="98"/>
      <c r="R617" s="98"/>
      <c r="S617" s="98"/>
      <c r="T617" s="98"/>
      <c r="U617" s="98"/>
      <c r="V617" s="98"/>
      <c r="W617" s="98"/>
      <c r="X617" s="96"/>
      <c r="Y617" s="85" t="str">
        <f t="shared" si="27"/>
        <v/>
      </c>
      <c r="Z617" s="79" t="str">
        <f t="shared" si="28"/>
        <v/>
      </c>
    </row>
    <row r="618" spans="2:26" ht="21" customHeight="1" x14ac:dyDescent="0.2">
      <c r="B618" s="209" t="str">
        <f t="shared" si="29"/>
        <v/>
      </c>
      <c r="C618" s="96"/>
      <c r="D618" s="104"/>
      <c r="E618" s="96"/>
      <c r="F618" s="96"/>
      <c r="G618" s="104"/>
      <c r="H618" s="96"/>
      <c r="I618" s="96"/>
      <c r="J618" s="96"/>
      <c r="K618" s="96"/>
      <c r="L618" s="98"/>
      <c r="M618" s="98"/>
      <c r="N618" s="97"/>
      <c r="O618" s="97"/>
      <c r="P618" s="98"/>
      <c r="Q618" s="98"/>
      <c r="R618" s="98"/>
      <c r="S618" s="98"/>
      <c r="T618" s="98"/>
      <c r="U618" s="98"/>
      <c r="V618" s="98"/>
      <c r="W618" s="98"/>
      <c r="X618" s="96"/>
      <c r="Y618" s="85" t="str">
        <f t="shared" si="27"/>
        <v/>
      </c>
      <c r="Z618" s="79" t="str">
        <f t="shared" si="28"/>
        <v/>
      </c>
    </row>
    <row r="619" spans="2:26" ht="21" customHeight="1" x14ac:dyDescent="0.2">
      <c r="B619" s="209" t="str">
        <f t="shared" si="29"/>
        <v/>
      </c>
      <c r="C619" s="96"/>
      <c r="D619" s="104"/>
      <c r="E619" s="96"/>
      <c r="F619" s="96"/>
      <c r="G619" s="104"/>
      <c r="H619" s="96"/>
      <c r="I619" s="96"/>
      <c r="J619" s="96"/>
      <c r="K619" s="96"/>
      <c r="L619" s="98"/>
      <c r="M619" s="98"/>
      <c r="N619" s="97"/>
      <c r="O619" s="97"/>
      <c r="P619" s="98"/>
      <c r="Q619" s="98"/>
      <c r="R619" s="98"/>
      <c r="S619" s="98"/>
      <c r="T619" s="98"/>
      <c r="U619" s="98"/>
      <c r="V619" s="98"/>
      <c r="W619" s="98"/>
      <c r="X619" s="96"/>
      <c r="Y619" s="85" t="str">
        <f t="shared" si="27"/>
        <v/>
      </c>
      <c r="Z619" s="79" t="str">
        <f t="shared" si="28"/>
        <v/>
      </c>
    </row>
    <row r="620" spans="2:26" ht="21" customHeight="1" x14ac:dyDescent="0.2">
      <c r="B620" s="209" t="str">
        <f t="shared" si="29"/>
        <v/>
      </c>
      <c r="C620" s="96"/>
      <c r="D620" s="104"/>
      <c r="E620" s="96"/>
      <c r="F620" s="96"/>
      <c r="G620" s="104"/>
      <c r="H620" s="96"/>
      <c r="I620" s="96"/>
      <c r="J620" s="96"/>
      <c r="K620" s="96"/>
      <c r="L620" s="98"/>
      <c r="M620" s="98"/>
      <c r="N620" s="97"/>
      <c r="O620" s="97"/>
      <c r="P620" s="98"/>
      <c r="Q620" s="98"/>
      <c r="R620" s="98"/>
      <c r="S620" s="98"/>
      <c r="T620" s="98"/>
      <c r="U620" s="98"/>
      <c r="V620" s="98"/>
      <c r="W620" s="98"/>
      <c r="X620" s="96"/>
      <c r="Y620" s="85" t="str">
        <f t="shared" si="27"/>
        <v/>
      </c>
      <c r="Z620" s="79" t="str">
        <f t="shared" si="28"/>
        <v/>
      </c>
    </row>
    <row r="621" spans="2:26" ht="21" customHeight="1" x14ac:dyDescent="0.2">
      <c r="B621" s="209" t="str">
        <f t="shared" si="29"/>
        <v/>
      </c>
      <c r="C621" s="96"/>
      <c r="D621" s="104"/>
      <c r="E621" s="96"/>
      <c r="F621" s="96"/>
      <c r="G621" s="104"/>
      <c r="H621" s="96"/>
      <c r="I621" s="96"/>
      <c r="J621" s="96"/>
      <c r="K621" s="96"/>
      <c r="L621" s="98"/>
      <c r="M621" s="98"/>
      <c r="N621" s="97"/>
      <c r="O621" s="97"/>
      <c r="P621" s="98"/>
      <c r="Q621" s="98"/>
      <c r="R621" s="98"/>
      <c r="S621" s="98"/>
      <c r="T621" s="98"/>
      <c r="U621" s="98"/>
      <c r="V621" s="98"/>
      <c r="W621" s="98"/>
      <c r="X621" s="96"/>
      <c r="Y621" s="85" t="str">
        <f t="shared" si="27"/>
        <v/>
      </c>
      <c r="Z621" s="79" t="str">
        <f t="shared" si="28"/>
        <v/>
      </c>
    </row>
    <row r="622" spans="2:26" ht="21" customHeight="1" x14ac:dyDescent="0.2">
      <c r="B622" s="209" t="str">
        <f t="shared" si="29"/>
        <v/>
      </c>
      <c r="C622" s="96"/>
      <c r="D622" s="104"/>
      <c r="E622" s="96"/>
      <c r="F622" s="96"/>
      <c r="G622" s="104"/>
      <c r="H622" s="96"/>
      <c r="I622" s="96"/>
      <c r="J622" s="96"/>
      <c r="K622" s="96"/>
      <c r="L622" s="98"/>
      <c r="M622" s="98"/>
      <c r="N622" s="97"/>
      <c r="O622" s="97"/>
      <c r="P622" s="98"/>
      <c r="Q622" s="98"/>
      <c r="R622" s="98"/>
      <c r="S622" s="98"/>
      <c r="T622" s="98"/>
      <c r="U622" s="98"/>
      <c r="V622" s="98"/>
      <c r="W622" s="98"/>
      <c r="X622" s="96"/>
      <c r="Y622" s="85" t="str">
        <f t="shared" si="27"/>
        <v/>
      </c>
      <c r="Z622" s="79" t="str">
        <f t="shared" si="28"/>
        <v/>
      </c>
    </row>
    <row r="623" spans="2:26" ht="21" customHeight="1" x14ac:dyDescent="0.2">
      <c r="B623" s="209" t="str">
        <f t="shared" si="29"/>
        <v/>
      </c>
      <c r="C623" s="96"/>
      <c r="D623" s="104"/>
      <c r="E623" s="96"/>
      <c r="F623" s="96"/>
      <c r="G623" s="104"/>
      <c r="H623" s="96"/>
      <c r="I623" s="96"/>
      <c r="J623" s="96"/>
      <c r="K623" s="96"/>
      <c r="L623" s="98"/>
      <c r="M623" s="98"/>
      <c r="N623" s="97"/>
      <c r="O623" s="97"/>
      <c r="P623" s="98"/>
      <c r="Q623" s="98"/>
      <c r="R623" s="98"/>
      <c r="S623" s="98"/>
      <c r="T623" s="98"/>
      <c r="U623" s="98"/>
      <c r="V623" s="98"/>
      <c r="W623" s="98"/>
      <c r="X623" s="96"/>
      <c r="Y623" s="85" t="str">
        <f t="shared" si="27"/>
        <v/>
      </c>
      <c r="Z623" s="79" t="str">
        <f t="shared" si="28"/>
        <v/>
      </c>
    </row>
    <row r="624" spans="2:26" ht="21" customHeight="1" x14ac:dyDescent="0.2">
      <c r="B624" s="209" t="str">
        <f t="shared" si="29"/>
        <v/>
      </c>
      <c r="C624" s="96"/>
      <c r="D624" s="104"/>
      <c r="E624" s="96"/>
      <c r="F624" s="96"/>
      <c r="G624" s="104"/>
      <c r="H624" s="96"/>
      <c r="I624" s="96"/>
      <c r="J624" s="96"/>
      <c r="K624" s="96"/>
      <c r="L624" s="98"/>
      <c r="M624" s="98"/>
      <c r="N624" s="97"/>
      <c r="O624" s="97"/>
      <c r="P624" s="98"/>
      <c r="Q624" s="98"/>
      <c r="R624" s="98"/>
      <c r="S624" s="98"/>
      <c r="T624" s="98"/>
      <c r="U624" s="98"/>
      <c r="V624" s="98"/>
      <c r="W624" s="98"/>
      <c r="X624" s="96"/>
      <c r="Y624" s="85" t="str">
        <f t="shared" si="27"/>
        <v/>
      </c>
      <c r="Z624" s="79" t="str">
        <f t="shared" si="28"/>
        <v/>
      </c>
    </row>
    <row r="625" spans="2:26" ht="21" customHeight="1" x14ac:dyDescent="0.2">
      <c r="B625" s="209" t="str">
        <f t="shared" si="29"/>
        <v/>
      </c>
      <c r="C625" s="96"/>
      <c r="D625" s="104"/>
      <c r="E625" s="96"/>
      <c r="F625" s="96"/>
      <c r="G625" s="104"/>
      <c r="H625" s="96"/>
      <c r="I625" s="96"/>
      <c r="J625" s="96"/>
      <c r="K625" s="96"/>
      <c r="L625" s="98"/>
      <c r="M625" s="98"/>
      <c r="N625" s="97"/>
      <c r="O625" s="97"/>
      <c r="P625" s="98"/>
      <c r="Q625" s="98"/>
      <c r="R625" s="98"/>
      <c r="S625" s="98"/>
      <c r="T625" s="98"/>
      <c r="U625" s="98"/>
      <c r="V625" s="98"/>
      <c r="W625" s="98"/>
      <c r="X625" s="96"/>
      <c r="Y625" s="85" t="str">
        <f t="shared" si="27"/>
        <v/>
      </c>
      <c r="Z625" s="79" t="str">
        <f t="shared" si="28"/>
        <v/>
      </c>
    </row>
    <row r="626" spans="2:26" ht="21" customHeight="1" x14ac:dyDescent="0.2">
      <c r="B626" s="209" t="str">
        <f t="shared" si="29"/>
        <v/>
      </c>
      <c r="C626" s="96"/>
      <c r="D626" s="104"/>
      <c r="E626" s="96"/>
      <c r="F626" s="96"/>
      <c r="G626" s="104"/>
      <c r="H626" s="96"/>
      <c r="I626" s="96"/>
      <c r="J626" s="96"/>
      <c r="K626" s="96"/>
      <c r="L626" s="98"/>
      <c r="M626" s="98"/>
      <c r="N626" s="97"/>
      <c r="O626" s="97"/>
      <c r="P626" s="98"/>
      <c r="Q626" s="98"/>
      <c r="R626" s="98"/>
      <c r="S626" s="98"/>
      <c r="T626" s="98"/>
      <c r="U626" s="98"/>
      <c r="V626" s="98"/>
      <c r="W626" s="98"/>
      <c r="X626" s="96"/>
      <c r="Y626" s="85" t="str">
        <f t="shared" si="27"/>
        <v/>
      </c>
      <c r="Z626" s="79" t="str">
        <f t="shared" si="28"/>
        <v/>
      </c>
    </row>
    <row r="627" spans="2:26" ht="21" customHeight="1" x14ac:dyDescent="0.2">
      <c r="B627" s="209" t="str">
        <f t="shared" si="29"/>
        <v/>
      </c>
      <c r="C627" s="96"/>
      <c r="D627" s="104"/>
      <c r="E627" s="96"/>
      <c r="F627" s="96"/>
      <c r="G627" s="104"/>
      <c r="H627" s="96"/>
      <c r="I627" s="96"/>
      <c r="J627" s="96"/>
      <c r="K627" s="96"/>
      <c r="L627" s="98"/>
      <c r="M627" s="98"/>
      <c r="N627" s="97"/>
      <c r="O627" s="97"/>
      <c r="P627" s="98"/>
      <c r="Q627" s="98"/>
      <c r="R627" s="98"/>
      <c r="S627" s="98"/>
      <c r="T627" s="98"/>
      <c r="U627" s="98"/>
      <c r="V627" s="98"/>
      <c r="W627" s="98"/>
      <c r="X627" s="96"/>
      <c r="Y627" s="85" t="str">
        <f t="shared" si="27"/>
        <v/>
      </c>
      <c r="Z627" s="79" t="str">
        <f t="shared" si="28"/>
        <v/>
      </c>
    </row>
    <row r="628" spans="2:26" ht="21" customHeight="1" x14ac:dyDescent="0.2">
      <c r="B628" s="209" t="str">
        <f t="shared" si="29"/>
        <v/>
      </c>
      <c r="C628" s="96"/>
      <c r="D628" s="104"/>
      <c r="E628" s="96"/>
      <c r="F628" s="96"/>
      <c r="G628" s="104"/>
      <c r="H628" s="96"/>
      <c r="I628" s="96"/>
      <c r="J628" s="96"/>
      <c r="K628" s="96"/>
      <c r="L628" s="98"/>
      <c r="M628" s="98"/>
      <c r="N628" s="97"/>
      <c r="O628" s="97"/>
      <c r="P628" s="98"/>
      <c r="Q628" s="98"/>
      <c r="R628" s="98"/>
      <c r="S628" s="98"/>
      <c r="T628" s="98"/>
      <c r="U628" s="98"/>
      <c r="V628" s="98"/>
      <c r="W628" s="98"/>
      <c r="X628" s="96"/>
      <c r="Y628" s="85" t="str">
        <f t="shared" si="27"/>
        <v/>
      </c>
      <c r="Z628" s="79" t="str">
        <f t="shared" si="28"/>
        <v/>
      </c>
    </row>
    <row r="629" spans="2:26" ht="21" customHeight="1" x14ac:dyDescent="0.2">
      <c r="B629" s="209" t="str">
        <f t="shared" si="29"/>
        <v/>
      </c>
      <c r="C629" s="96"/>
      <c r="D629" s="104"/>
      <c r="E629" s="96"/>
      <c r="F629" s="96"/>
      <c r="G629" s="104"/>
      <c r="H629" s="96"/>
      <c r="I629" s="96"/>
      <c r="J629" s="96"/>
      <c r="K629" s="96"/>
      <c r="L629" s="98"/>
      <c r="M629" s="98"/>
      <c r="N629" s="97"/>
      <c r="O629" s="97"/>
      <c r="P629" s="98"/>
      <c r="Q629" s="98"/>
      <c r="R629" s="98"/>
      <c r="S629" s="98"/>
      <c r="T629" s="98"/>
      <c r="U629" s="98"/>
      <c r="V629" s="98"/>
      <c r="W629" s="98"/>
      <c r="X629" s="96"/>
      <c r="Y629" s="85" t="str">
        <f t="shared" si="27"/>
        <v/>
      </c>
      <c r="Z629" s="79" t="str">
        <f t="shared" si="28"/>
        <v/>
      </c>
    </row>
    <row r="630" spans="2:26" ht="21" customHeight="1" x14ac:dyDescent="0.2">
      <c r="B630" s="209" t="str">
        <f t="shared" si="29"/>
        <v/>
      </c>
      <c r="C630" s="96"/>
      <c r="D630" s="104"/>
      <c r="E630" s="96"/>
      <c r="F630" s="96"/>
      <c r="G630" s="104"/>
      <c r="H630" s="96"/>
      <c r="I630" s="96"/>
      <c r="J630" s="96"/>
      <c r="K630" s="96"/>
      <c r="L630" s="98"/>
      <c r="M630" s="98"/>
      <c r="N630" s="97"/>
      <c r="O630" s="97"/>
      <c r="P630" s="98"/>
      <c r="Q630" s="98"/>
      <c r="R630" s="98"/>
      <c r="S630" s="98"/>
      <c r="T630" s="98"/>
      <c r="U630" s="98"/>
      <c r="V630" s="98"/>
      <c r="W630" s="98"/>
      <c r="X630" s="96"/>
      <c r="Y630" s="85" t="str">
        <f t="shared" si="27"/>
        <v/>
      </c>
      <c r="Z630" s="79" t="str">
        <f t="shared" si="28"/>
        <v/>
      </c>
    </row>
    <row r="631" spans="2:26" ht="21" customHeight="1" x14ac:dyDescent="0.2">
      <c r="B631" s="209" t="str">
        <f t="shared" si="29"/>
        <v/>
      </c>
      <c r="C631" s="96"/>
      <c r="D631" s="104"/>
      <c r="E631" s="96"/>
      <c r="F631" s="96"/>
      <c r="G631" s="104"/>
      <c r="H631" s="96"/>
      <c r="I631" s="96"/>
      <c r="J631" s="96"/>
      <c r="K631" s="96"/>
      <c r="L631" s="98"/>
      <c r="M631" s="98"/>
      <c r="N631" s="97"/>
      <c r="O631" s="97"/>
      <c r="P631" s="98"/>
      <c r="Q631" s="98"/>
      <c r="R631" s="98"/>
      <c r="S631" s="98"/>
      <c r="T631" s="98"/>
      <c r="U631" s="98"/>
      <c r="V631" s="98"/>
      <c r="W631" s="98"/>
      <c r="X631" s="96"/>
      <c r="Y631" s="85" t="str">
        <f t="shared" si="27"/>
        <v/>
      </c>
      <c r="Z631" s="79" t="str">
        <f t="shared" si="28"/>
        <v/>
      </c>
    </row>
    <row r="632" spans="2:26" ht="21" customHeight="1" x14ac:dyDescent="0.2">
      <c r="B632" s="209" t="str">
        <f t="shared" si="29"/>
        <v/>
      </c>
      <c r="C632" s="96"/>
      <c r="D632" s="104"/>
      <c r="E632" s="96"/>
      <c r="F632" s="96"/>
      <c r="G632" s="104"/>
      <c r="H632" s="96"/>
      <c r="I632" s="96"/>
      <c r="J632" s="96"/>
      <c r="K632" s="96"/>
      <c r="L632" s="98"/>
      <c r="M632" s="98"/>
      <c r="N632" s="97"/>
      <c r="O632" s="97"/>
      <c r="P632" s="98"/>
      <c r="Q632" s="98"/>
      <c r="R632" s="98"/>
      <c r="S632" s="98"/>
      <c r="T632" s="98"/>
      <c r="U632" s="98"/>
      <c r="V632" s="98"/>
      <c r="W632" s="98"/>
      <c r="X632" s="96"/>
      <c r="Y632" s="85" t="str">
        <f t="shared" si="27"/>
        <v/>
      </c>
      <c r="Z632" s="79" t="str">
        <f t="shared" si="28"/>
        <v/>
      </c>
    </row>
    <row r="633" spans="2:26" ht="21" customHeight="1" x14ac:dyDescent="0.2">
      <c r="B633" s="209" t="str">
        <f t="shared" si="29"/>
        <v/>
      </c>
      <c r="C633" s="96"/>
      <c r="D633" s="104"/>
      <c r="E633" s="96"/>
      <c r="F633" s="96"/>
      <c r="G633" s="104"/>
      <c r="H633" s="96"/>
      <c r="I633" s="96"/>
      <c r="J633" s="96"/>
      <c r="K633" s="96"/>
      <c r="L633" s="98"/>
      <c r="M633" s="98"/>
      <c r="N633" s="97"/>
      <c r="O633" s="97"/>
      <c r="P633" s="98"/>
      <c r="Q633" s="98"/>
      <c r="R633" s="98"/>
      <c r="S633" s="98"/>
      <c r="T633" s="98"/>
      <c r="U633" s="98"/>
      <c r="V633" s="98"/>
      <c r="W633" s="98"/>
      <c r="X633" s="96"/>
      <c r="Y633" s="85" t="str">
        <f t="shared" si="27"/>
        <v/>
      </c>
      <c r="Z633" s="79" t="str">
        <f t="shared" si="28"/>
        <v/>
      </c>
    </row>
    <row r="634" spans="2:26" ht="21" customHeight="1" x14ac:dyDescent="0.2">
      <c r="B634" s="209" t="str">
        <f t="shared" si="29"/>
        <v/>
      </c>
      <c r="C634" s="96"/>
      <c r="D634" s="104"/>
      <c r="E634" s="96"/>
      <c r="F634" s="96"/>
      <c r="G634" s="104"/>
      <c r="H634" s="96"/>
      <c r="I634" s="96"/>
      <c r="J634" s="96"/>
      <c r="K634" s="96"/>
      <c r="L634" s="98"/>
      <c r="M634" s="98"/>
      <c r="N634" s="97"/>
      <c r="O634" s="97"/>
      <c r="P634" s="98"/>
      <c r="Q634" s="98"/>
      <c r="R634" s="98"/>
      <c r="S634" s="98"/>
      <c r="T634" s="98"/>
      <c r="U634" s="98"/>
      <c r="V634" s="98"/>
      <c r="W634" s="98"/>
      <c r="X634" s="96"/>
      <c r="Y634" s="85" t="str">
        <f t="shared" si="27"/>
        <v/>
      </c>
      <c r="Z634" s="79" t="str">
        <f t="shared" si="28"/>
        <v/>
      </c>
    </row>
    <row r="635" spans="2:26" ht="21" customHeight="1" x14ac:dyDescent="0.2">
      <c r="B635" s="209" t="str">
        <f t="shared" si="29"/>
        <v/>
      </c>
      <c r="C635" s="96"/>
      <c r="D635" s="104"/>
      <c r="E635" s="96"/>
      <c r="F635" s="96"/>
      <c r="G635" s="104"/>
      <c r="H635" s="96"/>
      <c r="I635" s="96"/>
      <c r="J635" s="96"/>
      <c r="K635" s="96"/>
      <c r="L635" s="98"/>
      <c r="M635" s="98"/>
      <c r="N635" s="97"/>
      <c r="O635" s="97"/>
      <c r="P635" s="98"/>
      <c r="Q635" s="98"/>
      <c r="R635" s="98"/>
      <c r="S635" s="98"/>
      <c r="T635" s="98"/>
      <c r="U635" s="98"/>
      <c r="V635" s="98"/>
      <c r="W635" s="98"/>
      <c r="X635" s="96"/>
      <c r="Y635" s="85" t="str">
        <f t="shared" si="27"/>
        <v/>
      </c>
      <c r="Z635" s="79" t="str">
        <f t="shared" si="28"/>
        <v/>
      </c>
    </row>
    <row r="636" spans="2:26" ht="21" customHeight="1" x14ac:dyDescent="0.2">
      <c r="B636" s="209" t="str">
        <f t="shared" si="29"/>
        <v/>
      </c>
      <c r="C636" s="96"/>
      <c r="D636" s="104"/>
      <c r="E636" s="96"/>
      <c r="F636" s="96"/>
      <c r="G636" s="104"/>
      <c r="H636" s="96"/>
      <c r="I636" s="96"/>
      <c r="J636" s="96"/>
      <c r="K636" s="96"/>
      <c r="L636" s="98"/>
      <c r="M636" s="98"/>
      <c r="N636" s="97"/>
      <c r="O636" s="97"/>
      <c r="P636" s="98"/>
      <c r="Q636" s="98"/>
      <c r="R636" s="98"/>
      <c r="S636" s="98"/>
      <c r="T636" s="98"/>
      <c r="U636" s="98"/>
      <c r="V636" s="98"/>
      <c r="W636" s="98"/>
      <c r="X636" s="96"/>
      <c r="Y636" s="85" t="str">
        <f t="shared" si="27"/>
        <v/>
      </c>
      <c r="Z636" s="79" t="str">
        <f t="shared" si="28"/>
        <v/>
      </c>
    </row>
    <row r="637" spans="2:26" ht="21" customHeight="1" x14ac:dyDescent="0.2">
      <c r="B637" s="209" t="str">
        <f t="shared" si="29"/>
        <v/>
      </c>
      <c r="C637" s="96"/>
      <c r="D637" s="104"/>
      <c r="E637" s="96"/>
      <c r="F637" s="96"/>
      <c r="G637" s="104"/>
      <c r="H637" s="96"/>
      <c r="I637" s="96"/>
      <c r="J637" s="96"/>
      <c r="K637" s="96"/>
      <c r="L637" s="98"/>
      <c r="M637" s="98"/>
      <c r="N637" s="97"/>
      <c r="O637" s="97"/>
      <c r="P637" s="98"/>
      <c r="Q637" s="98"/>
      <c r="R637" s="98"/>
      <c r="S637" s="98"/>
      <c r="T637" s="98"/>
      <c r="U637" s="98"/>
      <c r="V637" s="98"/>
      <c r="W637" s="98"/>
      <c r="X637" s="96"/>
      <c r="Y637" s="85" t="str">
        <f t="shared" si="27"/>
        <v/>
      </c>
      <c r="Z637" s="79" t="str">
        <f t="shared" si="28"/>
        <v/>
      </c>
    </row>
    <row r="638" spans="2:26" ht="21" customHeight="1" x14ac:dyDescent="0.2">
      <c r="B638" s="209" t="str">
        <f t="shared" si="29"/>
        <v/>
      </c>
      <c r="C638" s="96"/>
      <c r="D638" s="104"/>
      <c r="E638" s="96"/>
      <c r="F638" s="96"/>
      <c r="G638" s="104"/>
      <c r="H638" s="96"/>
      <c r="I638" s="96"/>
      <c r="J638" s="96"/>
      <c r="K638" s="96"/>
      <c r="L638" s="98"/>
      <c r="M638" s="98"/>
      <c r="N638" s="97"/>
      <c r="O638" s="97"/>
      <c r="P638" s="98"/>
      <c r="Q638" s="98"/>
      <c r="R638" s="98"/>
      <c r="S638" s="98"/>
      <c r="T638" s="98"/>
      <c r="U638" s="98"/>
      <c r="V638" s="98"/>
      <c r="W638" s="98"/>
      <c r="X638" s="96"/>
      <c r="Y638" s="85" t="str">
        <f t="shared" si="27"/>
        <v/>
      </c>
      <c r="Z638" s="79" t="str">
        <f t="shared" si="28"/>
        <v/>
      </c>
    </row>
    <row r="639" spans="2:26" ht="21" customHeight="1" x14ac:dyDescent="0.2">
      <c r="B639" s="209" t="str">
        <f t="shared" si="29"/>
        <v/>
      </c>
      <c r="C639" s="96"/>
      <c r="D639" s="104"/>
      <c r="E639" s="96"/>
      <c r="F639" s="96"/>
      <c r="G639" s="104"/>
      <c r="H639" s="96"/>
      <c r="I639" s="96"/>
      <c r="J639" s="96"/>
      <c r="K639" s="96"/>
      <c r="L639" s="98"/>
      <c r="M639" s="98"/>
      <c r="N639" s="97"/>
      <c r="O639" s="97"/>
      <c r="P639" s="98"/>
      <c r="Q639" s="98"/>
      <c r="R639" s="98"/>
      <c r="S639" s="98"/>
      <c r="T639" s="98"/>
      <c r="U639" s="98"/>
      <c r="V639" s="98"/>
      <c r="W639" s="98"/>
      <c r="X639" s="96"/>
      <c r="Y639" s="85" t="str">
        <f t="shared" si="27"/>
        <v/>
      </c>
      <c r="Z639" s="79" t="str">
        <f t="shared" si="28"/>
        <v/>
      </c>
    </row>
    <row r="640" spans="2:26" ht="21" customHeight="1" x14ac:dyDescent="0.2">
      <c r="B640" s="209" t="str">
        <f t="shared" si="29"/>
        <v/>
      </c>
      <c r="C640" s="96"/>
      <c r="D640" s="104"/>
      <c r="E640" s="96"/>
      <c r="F640" s="96"/>
      <c r="G640" s="104"/>
      <c r="H640" s="96"/>
      <c r="I640" s="96"/>
      <c r="J640" s="96"/>
      <c r="K640" s="96"/>
      <c r="L640" s="98"/>
      <c r="M640" s="98"/>
      <c r="N640" s="97"/>
      <c r="O640" s="97"/>
      <c r="P640" s="98"/>
      <c r="Q640" s="98"/>
      <c r="R640" s="98"/>
      <c r="S640" s="98"/>
      <c r="T640" s="98"/>
      <c r="U640" s="98"/>
      <c r="V640" s="98"/>
      <c r="W640" s="98"/>
      <c r="X640" s="96"/>
      <c r="Y640" s="85" t="str">
        <f t="shared" si="27"/>
        <v/>
      </c>
      <c r="Z640" s="79" t="str">
        <f t="shared" si="28"/>
        <v/>
      </c>
    </row>
    <row r="641" spans="2:26" ht="21" customHeight="1" x14ac:dyDescent="0.2">
      <c r="B641" s="209" t="str">
        <f t="shared" si="29"/>
        <v/>
      </c>
      <c r="C641" s="96"/>
      <c r="D641" s="104"/>
      <c r="E641" s="96"/>
      <c r="F641" s="96"/>
      <c r="G641" s="104"/>
      <c r="H641" s="96"/>
      <c r="I641" s="96"/>
      <c r="J641" s="96"/>
      <c r="K641" s="96"/>
      <c r="L641" s="98"/>
      <c r="M641" s="98"/>
      <c r="N641" s="97"/>
      <c r="O641" s="97"/>
      <c r="P641" s="98"/>
      <c r="Q641" s="98"/>
      <c r="R641" s="98"/>
      <c r="S641" s="98"/>
      <c r="T641" s="98"/>
      <c r="U641" s="98"/>
      <c r="V641" s="98"/>
      <c r="W641" s="98"/>
      <c r="X641" s="96"/>
      <c r="Y641" s="85" t="str">
        <f t="shared" si="27"/>
        <v/>
      </c>
      <c r="Z641" s="79" t="str">
        <f t="shared" si="28"/>
        <v/>
      </c>
    </row>
    <row r="642" spans="2:26" ht="21" customHeight="1" x14ac:dyDescent="0.2">
      <c r="B642" s="209" t="str">
        <f t="shared" si="29"/>
        <v/>
      </c>
      <c r="C642" s="96"/>
      <c r="D642" s="104"/>
      <c r="E642" s="96"/>
      <c r="F642" s="96"/>
      <c r="G642" s="104"/>
      <c r="H642" s="96"/>
      <c r="I642" s="96"/>
      <c r="J642" s="96"/>
      <c r="K642" s="96"/>
      <c r="L642" s="98"/>
      <c r="M642" s="98"/>
      <c r="N642" s="97"/>
      <c r="O642" s="97"/>
      <c r="P642" s="98"/>
      <c r="Q642" s="98"/>
      <c r="R642" s="98"/>
      <c r="S642" s="98"/>
      <c r="T642" s="98"/>
      <c r="U642" s="98"/>
      <c r="V642" s="98"/>
      <c r="W642" s="98"/>
      <c r="X642" s="96"/>
      <c r="Y642" s="85" t="str">
        <f t="shared" si="27"/>
        <v/>
      </c>
      <c r="Z642" s="79" t="str">
        <f t="shared" si="28"/>
        <v/>
      </c>
    </row>
    <row r="643" spans="2:26" ht="21" customHeight="1" x14ac:dyDescent="0.2">
      <c r="B643" s="209" t="str">
        <f t="shared" si="29"/>
        <v/>
      </c>
      <c r="C643" s="96"/>
      <c r="D643" s="104"/>
      <c r="E643" s="96"/>
      <c r="F643" s="96"/>
      <c r="G643" s="104"/>
      <c r="H643" s="96"/>
      <c r="I643" s="96"/>
      <c r="J643" s="96"/>
      <c r="K643" s="96"/>
      <c r="L643" s="98"/>
      <c r="M643" s="98"/>
      <c r="N643" s="97"/>
      <c r="O643" s="97"/>
      <c r="P643" s="98"/>
      <c r="Q643" s="98"/>
      <c r="R643" s="98"/>
      <c r="S643" s="98"/>
      <c r="T643" s="98"/>
      <c r="U643" s="98"/>
      <c r="V643" s="98"/>
      <c r="W643" s="98"/>
      <c r="X643" s="96"/>
      <c r="Y643" s="85" t="str">
        <f t="shared" si="27"/>
        <v/>
      </c>
      <c r="Z643" s="79" t="str">
        <f t="shared" si="28"/>
        <v/>
      </c>
    </row>
    <row r="644" spans="2:26" ht="21" customHeight="1" x14ac:dyDescent="0.2">
      <c r="B644" s="209" t="str">
        <f t="shared" si="29"/>
        <v/>
      </c>
      <c r="C644" s="96"/>
      <c r="D644" s="104"/>
      <c r="E644" s="96"/>
      <c r="F644" s="96"/>
      <c r="G644" s="104"/>
      <c r="H644" s="96"/>
      <c r="I644" s="96"/>
      <c r="J644" s="96"/>
      <c r="K644" s="96"/>
      <c r="L644" s="98"/>
      <c r="M644" s="98"/>
      <c r="N644" s="97"/>
      <c r="O644" s="97"/>
      <c r="P644" s="98"/>
      <c r="Q644" s="98"/>
      <c r="R644" s="98"/>
      <c r="S644" s="98"/>
      <c r="T644" s="98"/>
      <c r="U644" s="98"/>
      <c r="V644" s="98"/>
      <c r="W644" s="98"/>
      <c r="X644" s="96"/>
      <c r="Y644" s="85" t="str">
        <f t="shared" si="27"/>
        <v/>
      </c>
      <c r="Z644" s="79" t="str">
        <f t="shared" si="28"/>
        <v/>
      </c>
    </row>
    <row r="645" spans="2:26" ht="21" customHeight="1" x14ac:dyDescent="0.2">
      <c r="B645" s="209" t="str">
        <f t="shared" si="29"/>
        <v/>
      </c>
      <c r="C645" s="96"/>
      <c r="D645" s="104"/>
      <c r="E645" s="96"/>
      <c r="F645" s="96"/>
      <c r="G645" s="104"/>
      <c r="H645" s="96"/>
      <c r="I645" s="96"/>
      <c r="J645" s="96"/>
      <c r="K645" s="96"/>
      <c r="L645" s="98"/>
      <c r="M645" s="98"/>
      <c r="N645" s="97"/>
      <c r="O645" s="97"/>
      <c r="P645" s="98"/>
      <c r="Q645" s="98"/>
      <c r="R645" s="98"/>
      <c r="S645" s="98"/>
      <c r="T645" s="98"/>
      <c r="U645" s="98"/>
      <c r="V645" s="98"/>
      <c r="W645" s="98"/>
      <c r="X645" s="96"/>
      <c r="Y645" s="85" t="str">
        <f t="shared" si="27"/>
        <v/>
      </c>
      <c r="Z645" s="79" t="str">
        <f t="shared" si="28"/>
        <v/>
      </c>
    </row>
    <row r="646" spans="2:26" ht="21" customHeight="1" x14ac:dyDescent="0.2">
      <c r="B646" s="209" t="str">
        <f t="shared" si="29"/>
        <v/>
      </c>
      <c r="C646" s="96"/>
      <c r="D646" s="104"/>
      <c r="E646" s="96"/>
      <c r="F646" s="96"/>
      <c r="G646" s="104"/>
      <c r="H646" s="96"/>
      <c r="I646" s="96"/>
      <c r="J646" s="96"/>
      <c r="K646" s="96"/>
      <c r="L646" s="98"/>
      <c r="M646" s="98"/>
      <c r="N646" s="97"/>
      <c r="O646" s="97"/>
      <c r="P646" s="98"/>
      <c r="Q646" s="98"/>
      <c r="R646" s="98"/>
      <c r="S646" s="98"/>
      <c r="T646" s="98"/>
      <c r="U646" s="98"/>
      <c r="V646" s="98"/>
      <c r="W646" s="98"/>
      <c r="X646" s="96"/>
      <c r="Y646" s="85" t="str">
        <f t="shared" si="27"/>
        <v/>
      </c>
      <c r="Z646" s="79" t="str">
        <f t="shared" si="28"/>
        <v/>
      </c>
    </row>
    <row r="647" spans="2:26" ht="21" customHeight="1" x14ac:dyDescent="0.2">
      <c r="B647" s="209" t="str">
        <f t="shared" si="29"/>
        <v/>
      </c>
      <c r="C647" s="96"/>
      <c r="D647" s="104"/>
      <c r="E647" s="96"/>
      <c r="F647" s="96"/>
      <c r="G647" s="104"/>
      <c r="H647" s="96"/>
      <c r="I647" s="96"/>
      <c r="J647" s="96"/>
      <c r="K647" s="96"/>
      <c r="L647" s="98"/>
      <c r="M647" s="98"/>
      <c r="N647" s="97"/>
      <c r="O647" s="97"/>
      <c r="P647" s="98"/>
      <c r="Q647" s="98"/>
      <c r="R647" s="98"/>
      <c r="S647" s="98"/>
      <c r="T647" s="98"/>
      <c r="U647" s="98"/>
      <c r="V647" s="98"/>
      <c r="W647" s="98"/>
      <c r="X647" s="96"/>
      <c r="Y647" s="85" t="str">
        <f t="shared" si="27"/>
        <v/>
      </c>
      <c r="Z647" s="79" t="str">
        <f t="shared" si="28"/>
        <v/>
      </c>
    </row>
    <row r="648" spans="2:26" ht="21" customHeight="1" x14ac:dyDescent="0.2">
      <c r="B648" s="209" t="str">
        <f t="shared" si="29"/>
        <v/>
      </c>
      <c r="C648" s="96"/>
      <c r="D648" s="104"/>
      <c r="E648" s="96"/>
      <c r="F648" s="96"/>
      <c r="G648" s="104"/>
      <c r="H648" s="96"/>
      <c r="I648" s="96"/>
      <c r="J648" s="96"/>
      <c r="K648" s="96"/>
      <c r="L648" s="98"/>
      <c r="M648" s="98"/>
      <c r="N648" s="97"/>
      <c r="O648" s="97"/>
      <c r="P648" s="98"/>
      <c r="Q648" s="98"/>
      <c r="R648" s="98"/>
      <c r="S648" s="98"/>
      <c r="T648" s="98"/>
      <c r="U648" s="98"/>
      <c r="V648" s="98"/>
      <c r="W648" s="98"/>
      <c r="X648" s="96"/>
      <c r="Y648" s="85" t="str">
        <f t="shared" si="27"/>
        <v/>
      </c>
      <c r="Z648" s="79" t="str">
        <f t="shared" si="28"/>
        <v/>
      </c>
    </row>
    <row r="649" spans="2:26" ht="21" customHeight="1" x14ac:dyDescent="0.2">
      <c r="B649" s="209" t="str">
        <f t="shared" si="29"/>
        <v/>
      </c>
      <c r="C649" s="96"/>
      <c r="D649" s="104"/>
      <c r="E649" s="96"/>
      <c r="F649" s="96"/>
      <c r="G649" s="104"/>
      <c r="H649" s="96"/>
      <c r="I649" s="96"/>
      <c r="J649" s="96"/>
      <c r="K649" s="96"/>
      <c r="L649" s="98"/>
      <c r="M649" s="98"/>
      <c r="N649" s="97"/>
      <c r="O649" s="97"/>
      <c r="P649" s="98"/>
      <c r="Q649" s="98"/>
      <c r="R649" s="98"/>
      <c r="S649" s="98"/>
      <c r="T649" s="98"/>
      <c r="U649" s="98"/>
      <c r="V649" s="98"/>
      <c r="W649" s="98"/>
      <c r="X649" s="96"/>
      <c r="Y649" s="85" t="str">
        <f t="shared" si="27"/>
        <v/>
      </c>
      <c r="Z649" s="79" t="str">
        <f t="shared" si="28"/>
        <v/>
      </c>
    </row>
    <row r="650" spans="2:26" ht="21" customHeight="1" x14ac:dyDescent="0.2">
      <c r="B650" s="209" t="str">
        <f t="shared" si="29"/>
        <v/>
      </c>
      <c r="C650" s="96"/>
      <c r="D650" s="104"/>
      <c r="E650" s="96"/>
      <c r="F650" s="96"/>
      <c r="G650" s="104"/>
      <c r="H650" s="96"/>
      <c r="I650" s="96"/>
      <c r="J650" s="96"/>
      <c r="K650" s="96"/>
      <c r="L650" s="98"/>
      <c r="M650" s="98"/>
      <c r="N650" s="97"/>
      <c r="O650" s="97"/>
      <c r="P650" s="98"/>
      <c r="Q650" s="98"/>
      <c r="R650" s="98"/>
      <c r="S650" s="98"/>
      <c r="T650" s="98"/>
      <c r="U650" s="98"/>
      <c r="V650" s="98"/>
      <c r="W650" s="98"/>
      <c r="X650" s="96"/>
      <c r="Y650" s="85" t="str">
        <f t="shared" si="27"/>
        <v/>
      </c>
      <c r="Z650" s="79" t="str">
        <f t="shared" si="28"/>
        <v/>
      </c>
    </row>
    <row r="651" spans="2:26" ht="21" customHeight="1" x14ac:dyDescent="0.2">
      <c r="B651" s="209" t="str">
        <f t="shared" si="29"/>
        <v/>
      </c>
      <c r="C651" s="96"/>
      <c r="D651" s="104"/>
      <c r="E651" s="96"/>
      <c r="F651" s="96"/>
      <c r="G651" s="104"/>
      <c r="H651" s="96"/>
      <c r="I651" s="96"/>
      <c r="J651" s="96"/>
      <c r="K651" s="96"/>
      <c r="L651" s="98"/>
      <c r="M651" s="98"/>
      <c r="N651" s="97"/>
      <c r="O651" s="97"/>
      <c r="P651" s="98"/>
      <c r="Q651" s="98"/>
      <c r="R651" s="98"/>
      <c r="S651" s="98"/>
      <c r="T651" s="98"/>
      <c r="U651" s="98"/>
      <c r="V651" s="98"/>
      <c r="W651" s="98"/>
      <c r="X651" s="96"/>
      <c r="Y651" s="85" t="str">
        <f t="shared" si="27"/>
        <v/>
      </c>
      <c r="Z651" s="79" t="str">
        <f t="shared" si="28"/>
        <v/>
      </c>
    </row>
    <row r="652" spans="2:26" ht="21" customHeight="1" x14ac:dyDescent="0.2">
      <c r="B652" s="209" t="str">
        <f t="shared" si="29"/>
        <v/>
      </c>
      <c r="C652" s="96"/>
      <c r="D652" s="104"/>
      <c r="E652" s="96"/>
      <c r="F652" s="96"/>
      <c r="G652" s="104"/>
      <c r="H652" s="96"/>
      <c r="I652" s="96"/>
      <c r="J652" s="96"/>
      <c r="K652" s="96"/>
      <c r="L652" s="98"/>
      <c r="M652" s="98"/>
      <c r="N652" s="97"/>
      <c r="O652" s="97"/>
      <c r="P652" s="98"/>
      <c r="Q652" s="98"/>
      <c r="R652" s="98"/>
      <c r="S652" s="98"/>
      <c r="T652" s="98"/>
      <c r="U652" s="98"/>
      <c r="V652" s="98"/>
      <c r="W652" s="98"/>
      <c r="X652" s="96"/>
      <c r="Y652" s="85" t="str">
        <f t="shared" ref="Y652:Y715" si="30">IF(Z652&lt;&gt;"","Erreur","")</f>
        <v/>
      </c>
      <c r="Z652" s="79" t="str">
        <f t="shared" ref="Z652:Z715" si="31">IF(AND(B652&lt;&gt;"",OR(C652="",E652="",F652="",I652="",J652="",K652="",X652="")),"Veuillez compléter les informations d'identification du contrat de prêt ou de la mise en pension du titre.",IF(AND(B652&lt;&gt;"",G652&lt;&gt;"",H652=""),"Veuillez compléter la colonne C0060 Type de code.",IF(AND(B652&lt;&gt;"",H652=""),"Veuillez sélectionner Total/NA dans la liste de la colonne C0060 si vous n'avez rien à déclarer.","")))</f>
        <v/>
      </c>
    </row>
    <row r="653" spans="2:26" ht="21" customHeight="1" x14ac:dyDescent="0.2">
      <c r="B653" s="209" t="str">
        <f t="shared" ref="B653:B716" si="32">IF(COUNTA(C653:X653)&gt;0,B652+1,"")</f>
        <v/>
      </c>
      <c r="C653" s="96"/>
      <c r="D653" s="104"/>
      <c r="E653" s="96"/>
      <c r="F653" s="96"/>
      <c r="G653" s="104"/>
      <c r="H653" s="96"/>
      <c r="I653" s="96"/>
      <c r="J653" s="96"/>
      <c r="K653" s="96"/>
      <c r="L653" s="98"/>
      <c r="M653" s="98"/>
      <c r="N653" s="97"/>
      <c r="O653" s="97"/>
      <c r="P653" s="98"/>
      <c r="Q653" s="98"/>
      <c r="R653" s="98"/>
      <c r="S653" s="98"/>
      <c r="T653" s="98"/>
      <c r="U653" s="98"/>
      <c r="V653" s="98"/>
      <c r="W653" s="98"/>
      <c r="X653" s="96"/>
      <c r="Y653" s="85" t="str">
        <f t="shared" si="30"/>
        <v/>
      </c>
      <c r="Z653" s="79" t="str">
        <f t="shared" si="31"/>
        <v/>
      </c>
    </row>
    <row r="654" spans="2:26" ht="21" customHeight="1" x14ac:dyDescent="0.2">
      <c r="B654" s="209" t="str">
        <f t="shared" si="32"/>
        <v/>
      </c>
      <c r="C654" s="96"/>
      <c r="D654" s="104"/>
      <c r="E654" s="96"/>
      <c r="F654" s="96"/>
      <c r="G654" s="104"/>
      <c r="H654" s="96"/>
      <c r="I654" s="96"/>
      <c r="J654" s="96"/>
      <c r="K654" s="96"/>
      <c r="L654" s="98"/>
      <c r="M654" s="98"/>
      <c r="N654" s="97"/>
      <c r="O654" s="97"/>
      <c r="P654" s="98"/>
      <c r="Q654" s="98"/>
      <c r="R654" s="98"/>
      <c r="S654" s="98"/>
      <c r="T654" s="98"/>
      <c r="U654" s="98"/>
      <c r="V654" s="98"/>
      <c r="W654" s="98"/>
      <c r="X654" s="96"/>
      <c r="Y654" s="85" t="str">
        <f t="shared" si="30"/>
        <v/>
      </c>
      <c r="Z654" s="79" t="str">
        <f t="shared" si="31"/>
        <v/>
      </c>
    </row>
    <row r="655" spans="2:26" ht="21" customHeight="1" x14ac:dyDescent="0.2">
      <c r="B655" s="209" t="str">
        <f t="shared" si="32"/>
        <v/>
      </c>
      <c r="C655" s="96"/>
      <c r="D655" s="104"/>
      <c r="E655" s="96"/>
      <c r="F655" s="96"/>
      <c r="G655" s="104"/>
      <c r="H655" s="96"/>
      <c r="I655" s="96"/>
      <c r="J655" s="96"/>
      <c r="K655" s="96"/>
      <c r="L655" s="98"/>
      <c r="M655" s="98"/>
      <c r="N655" s="97"/>
      <c r="O655" s="97"/>
      <c r="P655" s="98"/>
      <c r="Q655" s="98"/>
      <c r="R655" s="98"/>
      <c r="S655" s="98"/>
      <c r="T655" s="98"/>
      <c r="U655" s="98"/>
      <c r="V655" s="98"/>
      <c r="W655" s="98"/>
      <c r="X655" s="96"/>
      <c r="Y655" s="85" t="str">
        <f t="shared" si="30"/>
        <v/>
      </c>
      <c r="Z655" s="79" t="str">
        <f t="shared" si="31"/>
        <v/>
      </c>
    </row>
    <row r="656" spans="2:26" ht="21" customHeight="1" x14ac:dyDescent="0.2">
      <c r="B656" s="209" t="str">
        <f t="shared" si="32"/>
        <v/>
      </c>
      <c r="C656" s="96"/>
      <c r="D656" s="104"/>
      <c r="E656" s="96"/>
      <c r="F656" s="96"/>
      <c r="G656" s="104"/>
      <c r="H656" s="96"/>
      <c r="I656" s="96"/>
      <c r="J656" s="96"/>
      <c r="K656" s="96"/>
      <c r="L656" s="98"/>
      <c r="M656" s="98"/>
      <c r="N656" s="97"/>
      <c r="O656" s="97"/>
      <c r="P656" s="98"/>
      <c r="Q656" s="98"/>
      <c r="R656" s="98"/>
      <c r="S656" s="98"/>
      <c r="T656" s="98"/>
      <c r="U656" s="98"/>
      <c r="V656" s="98"/>
      <c r="W656" s="98"/>
      <c r="X656" s="96"/>
      <c r="Y656" s="85" t="str">
        <f t="shared" si="30"/>
        <v/>
      </c>
      <c r="Z656" s="79" t="str">
        <f t="shared" si="31"/>
        <v/>
      </c>
    </row>
    <row r="657" spans="2:26" ht="21" customHeight="1" x14ac:dyDescent="0.2">
      <c r="B657" s="209" t="str">
        <f t="shared" si="32"/>
        <v/>
      </c>
      <c r="C657" s="96"/>
      <c r="D657" s="104"/>
      <c r="E657" s="96"/>
      <c r="F657" s="96"/>
      <c r="G657" s="104"/>
      <c r="H657" s="96"/>
      <c r="I657" s="96"/>
      <c r="J657" s="96"/>
      <c r="K657" s="96"/>
      <c r="L657" s="98"/>
      <c r="M657" s="98"/>
      <c r="N657" s="97"/>
      <c r="O657" s="97"/>
      <c r="P657" s="98"/>
      <c r="Q657" s="98"/>
      <c r="R657" s="98"/>
      <c r="S657" s="98"/>
      <c r="T657" s="98"/>
      <c r="U657" s="98"/>
      <c r="V657" s="98"/>
      <c r="W657" s="98"/>
      <c r="X657" s="96"/>
      <c r="Y657" s="85" t="str">
        <f t="shared" si="30"/>
        <v/>
      </c>
      <c r="Z657" s="79" t="str">
        <f t="shared" si="31"/>
        <v/>
      </c>
    </row>
    <row r="658" spans="2:26" ht="21" customHeight="1" x14ac:dyDescent="0.2">
      <c r="B658" s="209" t="str">
        <f t="shared" si="32"/>
        <v/>
      </c>
      <c r="C658" s="96"/>
      <c r="D658" s="104"/>
      <c r="E658" s="96"/>
      <c r="F658" s="96"/>
      <c r="G658" s="104"/>
      <c r="H658" s="96"/>
      <c r="I658" s="96"/>
      <c r="J658" s="96"/>
      <c r="K658" s="96"/>
      <c r="L658" s="98"/>
      <c r="M658" s="98"/>
      <c r="N658" s="97"/>
      <c r="O658" s="97"/>
      <c r="P658" s="98"/>
      <c r="Q658" s="98"/>
      <c r="R658" s="98"/>
      <c r="S658" s="98"/>
      <c r="T658" s="98"/>
      <c r="U658" s="98"/>
      <c r="V658" s="98"/>
      <c r="W658" s="98"/>
      <c r="X658" s="96"/>
      <c r="Y658" s="85" t="str">
        <f t="shared" si="30"/>
        <v/>
      </c>
      <c r="Z658" s="79" t="str">
        <f t="shared" si="31"/>
        <v/>
      </c>
    </row>
    <row r="659" spans="2:26" ht="21" customHeight="1" x14ac:dyDescent="0.2">
      <c r="B659" s="209" t="str">
        <f t="shared" si="32"/>
        <v/>
      </c>
      <c r="C659" s="96"/>
      <c r="D659" s="104"/>
      <c r="E659" s="96"/>
      <c r="F659" s="96"/>
      <c r="G659" s="104"/>
      <c r="H659" s="96"/>
      <c r="I659" s="96"/>
      <c r="J659" s="96"/>
      <c r="K659" s="96"/>
      <c r="L659" s="98"/>
      <c r="M659" s="98"/>
      <c r="N659" s="97"/>
      <c r="O659" s="97"/>
      <c r="P659" s="98"/>
      <c r="Q659" s="98"/>
      <c r="R659" s="98"/>
      <c r="S659" s="98"/>
      <c r="T659" s="98"/>
      <c r="U659" s="98"/>
      <c r="V659" s="98"/>
      <c r="W659" s="98"/>
      <c r="X659" s="96"/>
      <c r="Y659" s="85" t="str">
        <f t="shared" si="30"/>
        <v/>
      </c>
      <c r="Z659" s="79" t="str">
        <f t="shared" si="31"/>
        <v/>
      </c>
    </row>
    <row r="660" spans="2:26" ht="21" customHeight="1" x14ac:dyDescent="0.2">
      <c r="B660" s="209" t="str">
        <f t="shared" si="32"/>
        <v/>
      </c>
      <c r="C660" s="96"/>
      <c r="D660" s="104"/>
      <c r="E660" s="96"/>
      <c r="F660" s="96"/>
      <c r="G660" s="104"/>
      <c r="H660" s="96"/>
      <c r="I660" s="96"/>
      <c r="J660" s="96"/>
      <c r="K660" s="96"/>
      <c r="L660" s="98"/>
      <c r="M660" s="98"/>
      <c r="N660" s="97"/>
      <c r="O660" s="97"/>
      <c r="P660" s="98"/>
      <c r="Q660" s="98"/>
      <c r="R660" s="98"/>
      <c r="S660" s="98"/>
      <c r="T660" s="98"/>
      <c r="U660" s="98"/>
      <c r="V660" s="98"/>
      <c r="W660" s="98"/>
      <c r="X660" s="96"/>
      <c r="Y660" s="85" t="str">
        <f t="shared" si="30"/>
        <v/>
      </c>
      <c r="Z660" s="79" t="str">
        <f t="shared" si="31"/>
        <v/>
      </c>
    </row>
    <row r="661" spans="2:26" ht="21" customHeight="1" x14ac:dyDescent="0.2">
      <c r="B661" s="209" t="str">
        <f t="shared" si="32"/>
        <v/>
      </c>
      <c r="C661" s="96"/>
      <c r="D661" s="104"/>
      <c r="E661" s="96"/>
      <c r="F661" s="96"/>
      <c r="G661" s="104"/>
      <c r="H661" s="96"/>
      <c r="I661" s="96"/>
      <c r="J661" s="96"/>
      <c r="K661" s="96"/>
      <c r="L661" s="98"/>
      <c r="M661" s="98"/>
      <c r="N661" s="97"/>
      <c r="O661" s="97"/>
      <c r="P661" s="98"/>
      <c r="Q661" s="98"/>
      <c r="R661" s="98"/>
      <c r="S661" s="98"/>
      <c r="T661" s="98"/>
      <c r="U661" s="98"/>
      <c r="V661" s="98"/>
      <c r="W661" s="98"/>
      <c r="X661" s="96"/>
      <c r="Y661" s="85" t="str">
        <f t="shared" si="30"/>
        <v/>
      </c>
      <c r="Z661" s="79" t="str">
        <f t="shared" si="31"/>
        <v/>
      </c>
    </row>
    <row r="662" spans="2:26" ht="21" customHeight="1" x14ac:dyDescent="0.2">
      <c r="B662" s="209" t="str">
        <f t="shared" si="32"/>
        <v/>
      </c>
      <c r="C662" s="96"/>
      <c r="D662" s="104"/>
      <c r="E662" s="96"/>
      <c r="F662" s="96"/>
      <c r="G662" s="104"/>
      <c r="H662" s="96"/>
      <c r="I662" s="96"/>
      <c r="J662" s="96"/>
      <c r="K662" s="96"/>
      <c r="L662" s="98"/>
      <c r="M662" s="98"/>
      <c r="N662" s="97"/>
      <c r="O662" s="97"/>
      <c r="P662" s="98"/>
      <c r="Q662" s="98"/>
      <c r="R662" s="98"/>
      <c r="S662" s="98"/>
      <c r="T662" s="98"/>
      <c r="U662" s="98"/>
      <c r="V662" s="98"/>
      <c r="W662" s="98"/>
      <c r="X662" s="96"/>
      <c r="Y662" s="85" t="str">
        <f t="shared" si="30"/>
        <v/>
      </c>
      <c r="Z662" s="79" t="str">
        <f t="shared" si="31"/>
        <v/>
      </c>
    </row>
    <row r="663" spans="2:26" ht="21" customHeight="1" x14ac:dyDescent="0.2">
      <c r="B663" s="209" t="str">
        <f t="shared" si="32"/>
        <v/>
      </c>
      <c r="C663" s="96"/>
      <c r="D663" s="104"/>
      <c r="E663" s="96"/>
      <c r="F663" s="96"/>
      <c r="G663" s="104"/>
      <c r="H663" s="96"/>
      <c r="I663" s="96"/>
      <c r="J663" s="96"/>
      <c r="K663" s="96"/>
      <c r="L663" s="98"/>
      <c r="M663" s="98"/>
      <c r="N663" s="97"/>
      <c r="O663" s="97"/>
      <c r="P663" s="98"/>
      <c r="Q663" s="98"/>
      <c r="R663" s="98"/>
      <c r="S663" s="98"/>
      <c r="T663" s="98"/>
      <c r="U663" s="98"/>
      <c r="V663" s="98"/>
      <c r="W663" s="98"/>
      <c r="X663" s="96"/>
      <c r="Y663" s="85" t="str">
        <f t="shared" si="30"/>
        <v/>
      </c>
      <c r="Z663" s="79" t="str">
        <f t="shared" si="31"/>
        <v/>
      </c>
    </row>
    <row r="664" spans="2:26" ht="21" customHeight="1" x14ac:dyDescent="0.2">
      <c r="B664" s="209" t="str">
        <f t="shared" si="32"/>
        <v/>
      </c>
      <c r="C664" s="96"/>
      <c r="D664" s="104"/>
      <c r="E664" s="96"/>
      <c r="F664" s="96"/>
      <c r="G664" s="104"/>
      <c r="H664" s="96"/>
      <c r="I664" s="96"/>
      <c r="J664" s="96"/>
      <c r="K664" s="96"/>
      <c r="L664" s="98"/>
      <c r="M664" s="98"/>
      <c r="N664" s="97"/>
      <c r="O664" s="97"/>
      <c r="P664" s="98"/>
      <c r="Q664" s="98"/>
      <c r="R664" s="98"/>
      <c r="S664" s="98"/>
      <c r="T664" s="98"/>
      <c r="U664" s="98"/>
      <c r="V664" s="98"/>
      <c r="W664" s="98"/>
      <c r="X664" s="96"/>
      <c r="Y664" s="85" t="str">
        <f t="shared" si="30"/>
        <v/>
      </c>
      <c r="Z664" s="79" t="str">
        <f t="shared" si="31"/>
        <v/>
      </c>
    </row>
    <row r="665" spans="2:26" ht="21" customHeight="1" x14ac:dyDescent="0.2">
      <c r="B665" s="209" t="str">
        <f t="shared" si="32"/>
        <v/>
      </c>
      <c r="C665" s="96"/>
      <c r="D665" s="104"/>
      <c r="E665" s="96"/>
      <c r="F665" s="96"/>
      <c r="G665" s="104"/>
      <c r="H665" s="96"/>
      <c r="I665" s="96"/>
      <c r="J665" s="96"/>
      <c r="K665" s="96"/>
      <c r="L665" s="98"/>
      <c r="M665" s="98"/>
      <c r="N665" s="97"/>
      <c r="O665" s="97"/>
      <c r="P665" s="98"/>
      <c r="Q665" s="98"/>
      <c r="R665" s="98"/>
      <c r="S665" s="98"/>
      <c r="T665" s="98"/>
      <c r="U665" s="98"/>
      <c r="V665" s="98"/>
      <c r="W665" s="98"/>
      <c r="X665" s="96"/>
      <c r="Y665" s="85" t="str">
        <f t="shared" si="30"/>
        <v/>
      </c>
      <c r="Z665" s="79" t="str">
        <f t="shared" si="31"/>
        <v/>
      </c>
    </row>
    <row r="666" spans="2:26" ht="21" customHeight="1" x14ac:dyDescent="0.2">
      <c r="B666" s="209" t="str">
        <f t="shared" si="32"/>
        <v/>
      </c>
      <c r="C666" s="96"/>
      <c r="D666" s="104"/>
      <c r="E666" s="96"/>
      <c r="F666" s="96"/>
      <c r="G666" s="104"/>
      <c r="H666" s="96"/>
      <c r="I666" s="96"/>
      <c r="J666" s="96"/>
      <c r="K666" s="96"/>
      <c r="L666" s="98"/>
      <c r="M666" s="98"/>
      <c r="N666" s="97"/>
      <c r="O666" s="97"/>
      <c r="P666" s="98"/>
      <c r="Q666" s="98"/>
      <c r="R666" s="98"/>
      <c r="S666" s="98"/>
      <c r="T666" s="98"/>
      <c r="U666" s="98"/>
      <c r="V666" s="98"/>
      <c r="W666" s="98"/>
      <c r="X666" s="96"/>
      <c r="Y666" s="85" t="str">
        <f t="shared" si="30"/>
        <v/>
      </c>
      <c r="Z666" s="79" t="str">
        <f t="shared" si="31"/>
        <v/>
      </c>
    </row>
    <row r="667" spans="2:26" ht="21" customHeight="1" x14ac:dyDescent="0.2">
      <c r="B667" s="209" t="str">
        <f t="shared" si="32"/>
        <v/>
      </c>
      <c r="C667" s="96"/>
      <c r="D667" s="104"/>
      <c r="E667" s="96"/>
      <c r="F667" s="96"/>
      <c r="G667" s="104"/>
      <c r="H667" s="96"/>
      <c r="I667" s="96"/>
      <c r="J667" s="96"/>
      <c r="K667" s="96"/>
      <c r="L667" s="98"/>
      <c r="M667" s="98"/>
      <c r="N667" s="97"/>
      <c r="O667" s="97"/>
      <c r="P667" s="98"/>
      <c r="Q667" s="98"/>
      <c r="R667" s="98"/>
      <c r="S667" s="98"/>
      <c r="T667" s="98"/>
      <c r="U667" s="98"/>
      <c r="V667" s="98"/>
      <c r="W667" s="98"/>
      <c r="X667" s="96"/>
      <c r="Y667" s="85" t="str">
        <f t="shared" si="30"/>
        <v/>
      </c>
      <c r="Z667" s="79" t="str">
        <f t="shared" si="31"/>
        <v/>
      </c>
    </row>
    <row r="668" spans="2:26" ht="21" customHeight="1" x14ac:dyDescent="0.2">
      <c r="B668" s="209" t="str">
        <f t="shared" si="32"/>
        <v/>
      </c>
      <c r="C668" s="96"/>
      <c r="D668" s="104"/>
      <c r="E668" s="96"/>
      <c r="F668" s="96"/>
      <c r="G668" s="104"/>
      <c r="H668" s="96"/>
      <c r="I668" s="96"/>
      <c r="J668" s="96"/>
      <c r="K668" s="96"/>
      <c r="L668" s="98"/>
      <c r="M668" s="98"/>
      <c r="N668" s="97"/>
      <c r="O668" s="97"/>
      <c r="P668" s="98"/>
      <c r="Q668" s="98"/>
      <c r="R668" s="98"/>
      <c r="S668" s="98"/>
      <c r="T668" s="98"/>
      <c r="U668" s="98"/>
      <c r="V668" s="98"/>
      <c r="W668" s="98"/>
      <c r="X668" s="96"/>
      <c r="Y668" s="85" t="str">
        <f t="shared" si="30"/>
        <v/>
      </c>
      <c r="Z668" s="79" t="str">
        <f t="shared" si="31"/>
        <v/>
      </c>
    </row>
    <row r="669" spans="2:26" ht="21" customHeight="1" x14ac:dyDescent="0.2">
      <c r="B669" s="209" t="str">
        <f t="shared" si="32"/>
        <v/>
      </c>
      <c r="C669" s="96"/>
      <c r="D669" s="104"/>
      <c r="E669" s="96"/>
      <c r="F669" s="96"/>
      <c r="G669" s="104"/>
      <c r="H669" s="96"/>
      <c r="I669" s="96"/>
      <c r="J669" s="96"/>
      <c r="K669" s="96"/>
      <c r="L669" s="98"/>
      <c r="M669" s="98"/>
      <c r="N669" s="97"/>
      <c r="O669" s="97"/>
      <c r="P669" s="98"/>
      <c r="Q669" s="98"/>
      <c r="R669" s="98"/>
      <c r="S669" s="98"/>
      <c r="T669" s="98"/>
      <c r="U669" s="98"/>
      <c r="V669" s="98"/>
      <c r="W669" s="98"/>
      <c r="X669" s="96"/>
      <c r="Y669" s="85" t="str">
        <f t="shared" si="30"/>
        <v/>
      </c>
      <c r="Z669" s="79" t="str">
        <f t="shared" si="31"/>
        <v/>
      </c>
    </row>
    <row r="670" spans="2:26" ht="21" customHeight="1" x14ac:dyDescent="0.2">
      <c r="B670" s="209" t="str">
        <f t="shared" si="32"/>
        <v/>
      </c>
      <c r="C670" s="96"/>
      <c r="D670" s="104"/>
      <c r="E670" s="96"/>
      <c r="F670" s="96"/>
      <c r="G670" s="104"/>
      <c r="H670" s="96"/>
      <c r="I670" s="96"/>
      <c r="J670" s="96"/>
      <c r="K670" s="96"/>
      <c r="L670" s="98"/>
      <c r="M670" s="98"/>
      <c r="N670" s="97"/>
      <c r="O670" s="97"/>
      <c r="P670" s="98"/>
      <c r="Q670" s="98"/>
      <c r="R670" s="98"/>
      <c r="S670" s="98"/>
      <c r="T670" s="98"/>
      <c r="U670" s="98"/>
      <c r="V670" s="98"/>
      <c r="W670" s="98"/>
      <c r="X670" s="96"/>
      <c r="Y670" s="85" t="str">
        <f t="shared" si="30"/>
        <v/>
      </c>
      <c r="Z670" s="79" t="str">
        <f t="shared" si="31"/>
        <v/>
      </c>
    </row>
    <row r="671" spans="2:26" ht="21" customHeight="1" x14ac:dyDescent="0.2">
      <c r="B671" s="209" t="str">
        <f t="shared" si="32"/>
        <v/>
      </c>
      <c r="C671" s="96"/>
      <c r="D671" s="104"/>
      <c r="E671" s="96"/>
      <c r="F671" s="96"/>
      <c r="G671" s="104"/>
      <c r="H671" s="96"/>
      <c r="I671" s="96"/>
      <c r="J671" s="96"/>
      <c r="K671" s="96"/>
      <c r="L671" s="98"/>
      <c r="M671" s="98"/>
      <c r="N671" s="97"/>
      <c r="O671" s="97"/>
      <c r="P671" s="98"/>
      <c r="Q671" s="98"/>
      <c r="R671" s="98"/>
      <c r="S671" s="98"/>
      <c r="T671" s="98"/>
      <c r="U671" s="98"/>
      <c r="V671" s="98"/>
      <c r="W671" s="98"/>
      <c r="X671" s="96"/>
      <c r="Y671" s="85" t="str">
        <f t="shared" si="30"/>
        <v/>
      </c>
      <c r="Z671" s="79" t="str">
        <f t="shared" si="31"/>
        <v/>
      </c>
    </row>
    <row r="672" spans="2:26" ht="21" customHeight="1" x14ac:dyDescent="0.2">
      <c r="B672" s="209" t="str">
        <f t="shared" si="32"/>
        <v/>
      </c>
      <c r="C672" s="96"/>
      <c r="D672" s="104"/>
      <c r="E672" s="96"/>
      <c r="F672" s="96"/>
      <c r="G672" s="104"/>
      <c r="H672" s="96"/>
      <c r="I672" s="96"/>
      <c r="J672" s="96"/>
      <c r="K672" s="96"/>
      <c r="L672" s="98"/>
      <c r="M672" s="98"/>
      <c r="N672" s="97"/>
      <c r="O672" s="97"/>
      <c r="P672" s="98"/>
      <c r="Q672" s="98"/>
      <c r="R672" s="98"/>
      <c r="S672" s="98"/>
      <c r="T672" s="98"/>
      <c r="U672" s="98"/>
      <c r="V672" s="98"/>
      <c r="W672" s="98"/>
      <c r="X672" s="96"/>
      <c r="Y672" s="85" t="str">
        <f t="shared" si="30"/>
        <v/>
      </c>
      <c r="Z672" s="79" t="str">
        <f t="shared" si="31"/>
        <v/>
      </c>
    </row>
    <row r="673" spans="2:26" ht="21" customHeight="1" x14ac:dyDescent="0.2">
      <c r="B673" s="209" t="str">
        <f t="shared" si="32"/>
        <v/>
      </c>
      <c r="C673" s="96"/>
      <c r="D673" s="104"/>
      <c r="E673" s="96"/>
      <c r="F673" s="96"/>
      <c r="G673" s="104"/>
      <c r="H673" s="96"/>
      <c r="I673" s="96"/>
      <c r="J673" s="96"/>
      <c r="K673" s="96"/>
      <c r="L673" s="98"/>
      <c r="M673" s="98"/>
      <c r="N673" s="97"/>
      <c r="O673" s="97"/>
      <c r="P673" s="98"/>
      <c r="Q673" s="98"/>
      <c r="R673" s="98"/>
      <c r="S673" s="98"/>
      <c r="T673" s="98"/>
      <c r="U673" s="98"/>
      <c r="V673" s="98"/>
      <c r="W673" s="98"/>
      <c r="X673" s="96"/>
      <c r="Y673" s="85" t="str">
        <f t="shared" si="30"/>
        <v/>
      </c>
      <c r="Z673" s="79" t="str">
        <f t="shared" si="31"/>
        <v/>
      </c>
    </row>
    <row r="674" spans="2:26" ht="21" customHeight="1" x14ac:dyDescent="0.2">
      <c r="B674" s="209" t="str">
        <f t="shared" si="32"/>
        <v/>
      </c>
      <c r="C674" s="96"/>
      <c r="D674" s="104"/>
      <c r="E674" s="96"/>
      <c r="F674" s="96"/>
      <c r="G674" s="104"/>
      <c r="H674" s="96"/>
      <c r="I674" s="96"/>
      <c r="J674" s="96"/>
      <c r="K674" s="96"/>
      <c r="L674" s="98"/>
      <c r="M674" s="98"/>
      <c r="N674" s="97"/>
      <c r="O674" s="97"/>
      <c r="P674" s="98"/>
      <c r="Q674" s="98"/>
      <c r="R674" s="98"/>
      <c r="S674" s="98"/>
      <c r="T674" s="98"/>
      <c r="U674" s="98"/>
      <c r="V674" s="98"/>
      <c r="W674" s="98"/>
      <c r="X674" s="96"/>
      <c r="Y674" s="85" t="str">
        <f t="shared" si="30"/>
        <v/>
      </c>
      <c r="Z674" s="79" t="str">
        <f t="shared" si="31"/>
        <v/>
      </c>
    </row>
    <row r="675" spans="2:26" ht="21" customHeight="1" x14ac:dyDescent="0.2">
      <c r="B675" s="209" t="str">
        <f t="shared" si="32"/>
        <v/>
      </c>
      <c r="C675" s="96"/>
      <c r="D675" s="104"/>
      <c r="E675" s="96"/>
      <c r="F675" s="96"/>
      <c r="G675" s="104"/>
      <c r="H675" s="96"/>
      <c r="I675" s="96"/>
      <c r="J675" s="96"/>
      <c r="K675" s="96"/>
      <c r="L675" s="98"/>
      <c r="M675" s="98"/>
      <c r="N675" s="97"/>
      <c r="O675" s="97"/>
      <c r="P675" s="98"/>
      <c r="Q675" s="98"/>
      <c r="R675" s="98"/>
      <c r="S675" s="98"/>
      <c r="T675" s="98"/>
      <c r="U675" s="98"/>
      <c r="V675" s="98"/>
      <c r="W675" s="98"/>
      <c r="X675" s="96"/>
      <c r="Y675" s="85" t="str">
        <f t="shared" si="30"/>
        <v/>
      </c>
      <c r="Z675" s="79" t="str">
        <f t="shared" si="31"/>
        <v/>
      </c>
    </row>
    <row r="676" spans="2:26" ht="21" customHeight="1" x14ac:dyDescent="0.2">
      <c r="B676" s="209" t="str">
        <f t="shared" si="32"/>
        <v/>
      </c>
      <c r="C676" s="96"/>
      <c r="D676" s="104"/>
      <c r="E676" s="96"/>
      <c r="F676" s="96"/>
      <c r="G676" s="104"/>
      <c r="H676" s="96"/>
      <c r="I676" s="96"/>
      <c r="J676" s="96"/>
      <c r="K676" s="96"/>
      <c r="L676" s="98"/>
      <c r="M676" s="98"/>
      <c r="N676" s="97"/>
      <c r="O676" s="97"/>
      <c r="P676" s="98"/>
      <c r="Q676" s="98"/>
      <c r="R676" s="98"/>
      <c r="S676" s="98"/>
      <c r="T676" s="98"/>
      <c r="U676" s="98"/>
      <c r="V676" s="98"/>
      <c r="W676" s="98"/>
      <c r="X676" s="96"/>
      <c r="Y676" s="85" t="str">
        <f t="shared" si="30"/>
        <v/>
      </c>
      <c r="Z676" s="79" t="str">
        <f t="shared" si="31"/>
        <v/>
      </c>
    </row>
    <row r="677" spans="2:26" ht="21" customHeight="1" x14ac:dyDescent="0.2">
      <c r="B677" s="209" t="str">
        <f t="shared" si="32"/>
        <v/>
      </c>
      <c r="C677" s="96"/>
      <c r="D677" s="104"/>
      <c r="E677" s="96"/>
      <c r="F677" s="96"/>
      <c r="G677" s="104"/>
      <c r="H677" s="96"/>
      <c r="I677" s="96"/>
      <c r="J677" s="96"/>
      <c r="K677" s="96"/>
      <c r="L677" s="98"/>
      <c r="M677" s="98"/>
      <c r="N677" s="97"/>
      <c r="O677" s="97"/>
      <c r="P677" s="98"/>
      <c r="Q677" s="98"/>
      <c r="R677" s="98"/>
      <c r="S677" s="98"/>
      <c r="T677" s="98"/>
      <c r="U677" s="98"/>
      <c r="V677" s="98"/>
      <c r="W677" s="98"/>
      <c r="X677" s="96"/>
      <c r="Y677" s="85" t="str">
        <f t="shared" si="30"/>
        <v/>
      </c>
      <c r="Z677" s="79" t="str">
        <f t="shared" si="31"/>
        <v/>
      </c>
    </row>
    <row r="678" spans="2:26" ht="21" customHeight="1" x14ac:dyDescent="0.2">
      <c r="B678" s="209" t="str">
        <f t="shared" si="32"/>
        <v/>
      </c>
      <c r="C678" s="96"/>
      <c r="D678" s="104"/>
      <c r="E678" s="96"/>
      <c r="F678" s="96"/>
      <c r="G678" s="104"/>
      <c r="H678" s="96"/>
      <c r="I678" s="96"/>
      <c r="J678" s="96"/>
      <c r="K678" s="96"/>
      <c r="L678" s="98"/>
      <c r="M678" s="98"/>
      <c r="N678" s="97"/>
      <c r="O678" s="97"/>
      <c r="P678" s="98"/>
      <c r="Q678" s="98"/>
      <c r="R678" s="98"/>
      <c r="S678" s="98"/>
      <c r="T678" s="98"/>
      <c r="U678" s="98"/>
      <c r="V678" s="98"/>
      <c r="W678" s="98"/>
      <c r="X678" s="96"/>
      <c r="Y678" s="85" t="str">
        <f t="shared" si="30"/>
        <v/>
      </c>
      <c r="Z678" s="79" t="str">
        <f t="shared" si="31"/>
        <v/>
      </c>
    </row>
    <row r="679" spans="2:26" ht="21" customHeight="1" x14ac:dyDescent="0.2">
      <c r="B679" s="209" t="str">
        <f t="shared" si="32"/>
        <v/>
      </c>
      <c r="C679" s="96"/>
      <c r="D679" s="104"/>
      <c r="E679" s="96"/>
      <c r="F679" s="96"/>
      <c r="G679" s="104"/>
      <c r="H679" s="96"/>
      <c r="I679" s="96"/>
      <c r="J679" s="96"/>
      <c r="K679" s="96"/>
      <c r="L679" s="98"/>
      <c r="M679" s="98"/>
      <c r="N679" s="97"/>
      <c r="O679" s="97"/>
      <c r="P679" s="98"/>
      <c r="Q679" s="98"/>
      <c r="R679" s="98"/>
      <c r="S679" s="98"/>
      <c r="T679" s="98"/>
      <c r="U679" s="98"/>
      <c r="V679" s="98"/>
      <c r="W679" s="98"/>
      <c r="X679" s="96"/>
      <c r="Y679" s="85" t="str">
        <f t="shared" si="30"/>
        <v/>
      </c>
      <c r="Z679" s="79" t="str">
        <f t="shared" si="31"/>
        <v/>
      </c>
    </row>
    <row r="680" spans="2:26" ht="21" customHeight="1" x14ac:dyDescent="0.2">
      <c r="B680" s="209" t="str">
        <f t="shared" si="32"/>
        <v/>
      </c>
      <c r="C680" s="96"/>
      <c r="D680" s="104"/>
      <c r="E680" s="96"/>
      <c r="F680" s="96"/>
      <c r="G680" s="104"/>
      <c r="H680" s="96"/>
      <c r="I680" s="96"/>
      <c r="J680" s="96"/>
      <c r="K680" s="96"/>
      <c r="L680" s="98"/>
      <c r="M680" s="98"/>
      <c r="N680" s="97"/>
      <c r="O680" s="97"/>
      <c r="P680" s="98"/>
      <c r="Q680" s="98"/>
      <c r="R680" s="98"/>
      <c r="S680" s="98"/>
      <c r="T680" s="98"/>
      <c r="U680" s="98"/>
      <c r="V680" s="98"/>
      <c r="W680" s="98"/>
      <c r="X680" s="96"/>
      <c r="Y680" s="85" t="str">
        <f t="shared" si="30"/>
        <v/>
      </c>
      <c r="Z680" s="79" t="str">
        <f t="shared" si="31"/>
        <v/>
      </c>
    </row>
    <row r="681" spans="2:26" ht="21" customHeight="1" x14ac:dyDescent="0.2">
      <c r="B681" s="209" t="str">
        <f t="shared" si="32"/>
        <v/>
      </c>
      <c r="C681" s="96"/>
      <c r="D681" s="104"/>
      <c r="E681" s="96"/>
      <c r="F681" s="96"/>
      <c r="G681" s="104"/>
      <c r="H681" s="96"/>
      <c r="I681" s="96"/>
      <c r="J681" s="96"/>
      <c r="K681" s="96"/>
      <c r="L681" s="98"/>
      <c r="M681" s="98"/>
      <c r="N681" s="97"/>
      <c r="O681" s="97"/>
      <c r="P681" s="98"/>
      <c r="Q681" s="98"/>
      <c r="R681" s="98"/>
      <c r="S681" s="98"/>
      <c r="T681" s="98"/>
      <c r="U681" s="98"/>
      <c r="V681" s="98"/>
      <c r="W681" s="98"/>
      <c r="X681" s="96"/>
      <c r="Y681" s="85" t="str">
        <f t="shared" si="30"/>
        <v/>
      </c>
      <c r="Z681" s="79" t="str">
        <f t="shared" si="31"/>
        <v/>
      </c>
    </row>
    <row r="682" spans="2:26" ht="21" customHeight="1" x14ac:dyDescent="0.2">
      <c r="B682" s="209" t="str">
        <f t="shared" si="32"/>
        <v/>
      </c>
      <c r="C682" s="96"/>
      <c r="D682" s="104"/>
      <c r="E682" s="96"/>
      <c r="F682" s="96"/>
      <c r="G682" s="104"/>
      <c r="H682" s="96"/>
      <c r="I682" s="96"/>
      <c r="J682" s="96"/>
      <c r="K682" s="96"/>
      <c r="L682" s="98"/>
      <c r="M682" s="98"/>
      <c r="N682" s="97"/>
      <c r="O682" s="97"/>
      <c r="P682" s="98"/>
      <c r="Q682" s="98"/>
      <c r="R682" s="98"/>
      <c r="S682" s="98"/>
      <c r="T682" s="98"/>
      <c r="U682" s="98"/>
      <c r="V682" s="98"/>
      <c r="W682" s="98"/>
      <c r="X682" s="96"/>
      <c r="Y682" s="85" t="str">
        <f t="shared" si="30"/>
        <v/>
      </c>
      <c r="Z682" s="79" t="str">
        <f t="shared" si="31"/>
        <v/>
      </c>
    </row>
    <row r="683" spans="2:26" ht="21" customHeight="1" x14ac:dyDescent="0.2">
      <c r="B683" s="209" t="str">
        <f t="shared" si="32"/>
        <v/>
      </c>
      <c r="C683" s="96"/>
      <c r="D683" s="104"/>
      <c r="E683" s="96"/>
      <c r="F683" s="96"/>
      <c r="G683" s="104"/>
      <c r="H683" s="96"/>
      <c r="I683" s="96"/>
      <c r="J683" s="96"/>
      <c r="K683" s="96"/>
      <c r="L683" s="98"/>
      <c r="M683" s="98"/>
      <c r="N683" s="97"/>
      <c r="O683" s="97"/>
      <c r="P683" s="98"/>
      <c r="Q683" s="98"/>
      <c r="R683" s="98"/>
      <c r="S683" s="98"/>
      <c r="T683" s="98"/>
      <c r="U683" s="98"/>
      <c r="V683" s="98"/>
      <c r="W683" s="98"/>
      <c r="X683" s="96"/>
      <c r="Y683" s="85" t="str">
        <f t="shared" si="30"/>
        <v/>
      </c>
      <c r="Z683" s="79" t="str">
        <f t="shared" si="31"/>
        <v/>
      </c>
    </row>
    <row r="684" spans="2:26" ht="21" customHeight="1" x14ac:dyDescent="0.2">
      <c r="B684" s="209" t="str">
        <f t="shared" si="32"/>
        <v/>
      </c>
      <c r="C684" s="96"/>
      <c r="D684" s="104"/>
      <c r="E684" s="96"/>
      <c r="F684" s="96"/>
      <c r="G684" s="104"/>
      <c r="H684" s="96"/>
      <c r="I684" s="96"/>
      <c r="J684" s="96"/>
      <c r="K684" s="96"/>
      <c r="L684" s="98"/>
      <c r="M684" s="98"/>
      <c r="N684" s="97"/>
      <c r="O684" s="97"/>
      <c r="P684" s="98"/>
      <c r="Q684" s="98"/>
      <c r="R684" s="98"/>
      <c r="S684" s="98"/>
      <c r="T684" s="98"/>
      <c r="U684" s="98"/>
      <c r="V684" s="98"/>
      <c r="W684" s="98"/>
      <c r="X684" s="96"/>
      <c r="Y684" s="85" t="str">
        <f t="shared" si="30"/>
        <v/>
      </c>
      <c r="Z684" s="79" t="str">
        <f t="shared" si="31"/>
        <v/>
      </c>
    </row>
    <row r="685" spans="2:26" ht="21" customHeight="1" x14ac:dyDescent="0.2">
      <c r="B685" s="209" t="str">
        <f t="shared" si="32"/>
        <v/>
      </c>
      <c r="C685" s="96"/>
      <c r="D685" s="104"/>
      <c r="E685" s="96"/>
      <c r="F685" s="96"/>
      <c r="G685" s="104"/>
      <c r="H685" s="96"/>
      <c r="I685" s="96"/>
      <c r="J685" s="96"/>
      <c r="K685" s="96"/>
      <c r="L685" s="98"/>
      <c r="M685" s="98"/>
      <c r="N685" s="97"/>
      <c r="O685" s="97"/>
      <c r="P685" s="98"/>
      <c r="Q685" s="98"/>
      <c r="R685" s="98"/>
      <c r="S685" s="98"/>
      <c r="T685" s="98"/>
      <c r="U685" s="98"/>
      <c r="V685" s="98"/>
      <c r="W685" s="98"/>
      <c r="X685" s="96"/>
      <c r="Y685" s="85" t="str">
        <f t="shared" si="30"/>
        <v/>
      </c>
      <c r="Z685" s="79" t="str">
        <f t="shared" si="31"/>
        <v/>
      </c>
    </row>
    <row r="686" spans="2:26" ht="21" customHeight="1" x14ac:dyDescent="0.2">
      <c r="B686" s="209" t="str">
        <f t="shared" si="32"/>
        <v/>
      </c>
      <c r="C686" s="96"/>
      <c r="D686" s="104"/>
      <c r="E686" s="96"/>
      <c r="F686" s="96"/>
      <c r="G686" s="104"/>
      <c r="H686" s="96"/>
      <c r="I686" s="96"/>
      <c r="J686" s="96"/>
      <c r="K686" s="96"/>
      <c r="L686" s="98"/>
      <c r="M686" s="98"/>
      <c r="N686" s="97"/>
      <c r="O686" s="97"/>
      <c r="P686" s="98"/>
      <c r="Q686" s="98"/>
      <c r="R686" s="98"/>
      <c r="S686" s="98"/>
      <c r="T686" s="98"/>
      <c r="U686" s="98"/>
      <c r="V686" s="98"/>
      <c r="W686" s="98"/>
      <c r="X686" s="96"/>
      <c r="Y686" s="85" t="str">
        <f t="shared" si="30"/>
        <v/>
      </c>
      <c r="Z686" s="79" t="str">
        <f t="shared" si="31"/>
        <v/>
      </c>
    </row>
    <row r="687" spans="2:26" ht="21" customHeight="1" x14ac:dyDescent="0.2">
      <c r="B687" s="209" t="str">
        <f t="shared" si="32"/>
        <v/>
      </c>
      <c r="C687" s="96"/>
      <c r="D687" s="104"/>
      <c r="E687" s="96"/>
      <c r="F687" s="96"/>
      <c r="G687" s="104"/>
      <c r="H687" s="96"/>
      <c r="I687" s="96"/>
      <c r="J687" s="96"/>
      <c r="K687" s="96"/>
      <c r="L687" s="98"/>
      <c r="M687" s="98"/>
      <c r="N687" s="97"/>
      <c r="O687" s="97"/>
      <c r="P687" s="98"/>
      <c r="Q687" s="98"/>
      <c r="R687" s="98"/>
      <c r="S687" s="98"/>
      <c r="T687" s="98"/>
      <c r="U687" s="98"/>
      <c r="V687" s="98"/>
      <c r="W687" s="98"/>
      <c r="X687" s="96"/>
      <c r="Y687" s="85" t="str">
        <f t="shared" si="30"/>
        <v/>
      </c>
      <c r="Z687" s="79" t="str">
        <f t="shared" si="31"/>
        <v/>
      </c>
    </row>
    <row r="688" spans="2:26" ht="21" customHeight="1" x14ac:dyDescent="0.2">
      <c r="B688" s="209" t="str">
        <f t="shared" si="32"/>
        <v/>
      </c>
      <c r="C688" s="96"/>
      <c r="D688" s="104"/>
      <c r="E688" s="96"/>
      <c r="F688" s="96"/>
      <c r="G688" s="104"/>
      <c r="H688" s="96"/>
      <c r="I688" s="96"/>
      <c r="J688" s="96"/>
      <c r="K688" s="96"/>
      <c r="L688" s="98"/>
      <c r="M688" s="98"/>
      <c r="N688" s="97"/>
      <c r="O688" s="97"/>
      <c r="P688" s="98"/>
      <c r="Q688" s="98"/>
      <c r="R688" s="98"/>
      <c r="S688" s="98"/>
      <c r="T688" s="98"/>
      <c r="U688" s="98"/>
      <c r="V688" s="98"/>
      <c r="W688" s="98"/>
      <c r="X688" s="96"/>
      <c r="Y688" s="85" t="str">
        <f t="shared" si="30"/>
        <v/>
      </c>
      <c r="Z688" s="79" t="str">
        <f t="shared" si="31"/>
        <v/>
      </c>
    </row>
    <row r="689" spans="2:26" ht="21" customHeight="1" x14ac:dyDescent="0.2">
      <c r="B689" s="209" t="str">
        <f t="shared" si="32"/>
        <v/>
      </c>
      <c r="C689" s="96"/>
      <c r="D689" s="104"/>
      <c r="E689" s="96"/>
      <c r="F689" s="96"/>
      <c r="G689" s="104"/>
      <c r="H689" s="96"/>
      <c r="I689" s="96"/>
      <c r="J689" s="96"/>
      <c r="K689" s="96"/>
      <c r="L689" s="98"/>
      <c r="M689" s="98"/>
      <c r="N689" s="97"/>
      <c r="O689" s="97"/>
      <c r="P689" s="98"/>
      <c r="Q689" s="98"/>
      <c r="R689" s="98"/>
      <c r="S689" s="98"/>
      <c r="T689" s="98"/>
      <c r="U689" s="98"/>
      <c r="V689" s="98"/>
      <c r="W689" s="98"/>
      <c r="X689" s="96"/>
      <c r="Y689" s="85" t="str">
        <f t="shared" si="30"/>
        <v/>
      </c>
      <c r="Z689" s="79" t="str">
        <f t="shared" si="31"/>
        <v/>
      </c>
    </row>
    <row r="690" spans="2:26" ht="21" customHeight="1" x14ac:dyDescent="0.2">
      <c r="B690" s="209" t="str">
        <f t="shared" si="32"/>
        <v/>
      </c>
      <c r="C690" s="96"/>
      <c r="D690" s="104"/>
      <c r="E690" s="96"/>
      <c r="F690" s="96"/>
      <c r="G690" s="104"/>
      <c r="H690" s="96"/>
      <c r="I690" s="96"/>
      <c r="J690" s="96"/>
      <c r="K690" s="96"/>
      <c r="L690" s="98"/>
      <c r="M690" s="98"/>
      <c r="N690" s="97"/>
      <c r="O690" s="97"/>
      <c r="P690" s="98"/>
      <c r="Q690" s="98"/>
      <c r="R690" s="98"/>
      <c r="S690" s="98"/>
      <c r="T690" s="98"/>
      <c r="U690" s="98"/>
      <c r="V690" s="98"/>
      <c r="W690" s="98"/>
      <c r="X690" s="96"/>
      <c r="Y690" s="85" t="str">
        <f t="shared" si="30"/>
        <v/>
      </c>
      <c r="Z690" s="79" t="str">
        <f t="shared" si="31"/>
        <v/>
      </c>
    </row>
    <row r="691" spans="2:26" ht="21" customHeight="1" x14ac:dyDescent="0.2">
      <c r="B691" s="209" t="str">
        <f t="shared" si="32"/>
        <v/>
      </c>
      <c r="C691" s="96"/>
      <c r="D691" s="104"/>
      <c r="E691" s="96"/>
      <c r="F691" s="96"/>
      <c r="G691" s="104"/>
      <c r="H691" s="96"/>
      <c r="I691" s="96"/>
      <c r="J691" s="96"/>
      <c r="K691" s="96"/>
      <c r="L691" s="98"/>
      <c r="M691" s="98"/>
      <c r="N691" s="97"/>
      <c r="O691" s="97"/>
      <c r="P691" s="98"/>
      <c r="Q691" s="98"/>
      <c r="R691" s="98"/>
      <c r="S691" s="98"/>
      <c r="T691" s="98"/>
      <c r="U691" s="98"/>
      <c r="V691" s="98"/>
      <c r="W691" s="98"/>
      <c r="X691" s="96"/>
      <c r="Y691" s="85" t="str">
        <f t="shared" si="30"/>
        <v/>
      </c>
      <c r="Z691" s="79" t="str">
        <f t="shared" si="31"/>
        <v/>
      </c>
    </row>
    <row r="692" spans="2:26" ht="21" customHeight="1" x14ac:dyDescent="0.2">
      <c r="B692" s="209" t="str">
        <f t="shared" si="32"/>
        <v/>
      </c>
      <c r="C692" s="96"/>
      <c r="D692" s="104"/>
      <c r="E692" s="96"/>
      <c r="F692" s="96"/>
      <c r="G692" s="104"/>
      <c r="H692" s="96"/>
      <c r="I692" s="96"/>
      <c r="J692" s="96"/>
      <c r="K692" s="96"/>
      <c r="L692" s="98"/>
      <c r="M692" s="98"/>
      <c r="N692" s="97"/>
      <c r="O692" s="97"/>
      <c r="P692" s="98"/>
      <c r="Q692" s="98"/>
      <c r="R692" s="98"/>
      <c r="S692" s="98"/>
      <c r="T692" s="98"/>
      <c r="U692" s="98"/>
      <c r="V692" s="98"/>
      <c r="W692" s="98"/>
      <c r="X692" s="96"/>
      <c r="Y692" s="85" t="str">
        <f t="shared" si="30"/>
        <v/>
      </c>
      <c r="Z692" s="79" t="str">
        <f t="shared" si="31"/>
        <v/>
      </c>
    </row>
    <row r="693" spans="2:26" ht="21" customHeight="1" x14ac:dyDescent="0.2">
      <c r="B693" s="209" t="str">
        <f t="shared" si="32"/>
        <v/>
      </c>
      <c r="C693" s="96"/>
      <c r="D693" s="104"/>
      <c r="E693" s="96"/>
      <c r="F693" s="96"/>
      <c r="G693" s="104"/>
      <c r="H693" s="96"/>
      <c r="I693" s="96"/>
      <c r="J693" s="96"/>
      <c r="K693" s="96"/>
      <c r="L693" s="98"/>
      <c r="M693" s="98"/>
      <c r="N693" s="97"/>
      <c r="O693" s="97"/>
      <c r="P693" s="98"/>
      <c r="Q693" s="98"/>
      <c r="R693" s="98"/>
      <c r="S693" s="98"/>
      <c r="T693" s="98"/>
      <c r="U693" s="98"/>
      <c r="V693" s="98"/>
      <c r="W693" s="98"/>
      <c r="X693" s="96"/>
      <c r="Y693" s="85" t="str">
        <f t="shared" si="30"/>
        <v/>
      </c>
      <c r="Z693" s="79" t="str">
        <f t="shared" si="31"/>
        <v/>
      </c>
    </row>
    <row r="694" spans="2:26" ht="21" customHeight="1" x14ac:dyDescent="0.2">
      <c r="B694" s="209" t="str">
        <f t="shared" si="32"/>
        <v/>
      </c>
      <c r="C694" s="96"/>
      <c r="D694" s="104"/>
      <c r="E694" s="96"/>
      <c r="F694" s="96"/>
      <c r="G694" s="104"/>
      <c r="H694" s="96"/>
      <c r="I694" s="96"/>
      <c r="J694" s="96"/>
      <c r="K694" s="96"/>
      <c r="L694" s="98"/>
      <c r="M694" s="98"/>
      <c r="N694" s="97"/>
      <c r="O694" s="97"/>
      <c r="P694" s="98"/>
      <c r="Q694" s="98"/>
      <c r="R694" s="98"/>
      <c r="S694" s="98"/>
      <c r="T694" s="98"/>
      <c r="U694" s="98"/>
      <c r="V694" s="98"/>
      <c r="W694" s="98"/>
      <c r="X694" s="96"/>
      <c r="Y694" s="85" t="str">
        <f t="shared" si="30"/>
        <v/>
      </c>
      <c r="Z694" s="79" t="str">
        <f t="shared" si="31"/>
        <v/>
      </c>
    </row>
    <row r="695" spans="2:26" ht="21" customHeight="1" x14ac:dyDescent="0.2">
      <c r="B695" s="209" t="str">
        <f t="shared" si="32"/>
        <v/>
      </c>
      <c r="C695" s="96"/>
      <c r="D695" s="104"/>
      <c r="E695" s="96"/>
      <c r="F695" s="96"/>
      <c r="G695" s="104"/>
      <c r="H695" s="96"/>
      <c r="I695" s="96"/>
      <c r="J695" s="96"/>
      <c r="K695" s="96"/>
      <c r="L695" s="98"/>
      <c r="M695" s="98"/>
      <c r="N695" s="97"/>
      <c r="O695" s="97"/>
      <c r="P695" s="98"/>
      <c r="Q695" s="98"/>
      <c r="R695" s="98"/>
      <c r="S695" s="98"/>
      <c r="T695" s="98"/>
      <c r="U695" s="98"/>
      <c r="V695" s="98"/>
      <c r="W695" s="98"/>
      <c r="X695" s="96"/>
      <c r="Y695" s="85" t="str">
        <f t="shared" si="30"/>
        <v/>
      </c>
      <c r="Z695" s="79" t="str">
        <f t="shared" si="31"/>
        <v/>
      </c>
    </row>
    <row r="696" spans="2:26" ht="21" customHeight="1" x14ac:dyDescent="0.2">
      <c r="B696" s="209" t="str">
        <f t="shared" si="32"/>
        <v/>
      </c>
      <c r="C696" s="96"/>
      <c r="D696" s="104"/>
      <c r="E696" s="96"/>
      <c r="F696" s="96"/>
      <c r="G696" s="104"/>
      <c r="H696" s="96"/>
      <c r="I696" s="96"/>
      <c r="J696" s="96"/>
      <c r="K696" s="96"/>
      <c r="L696" s="98"/>
      <c r="M696" s="98"/>
      <c r="N696" s="97"/>
      <c r="O696" s="97"/>
      <c r="P696" s="98"/>
      <c r="Q696" s="98"/>
      <c r="R696" s="98"/>
      <c r="S696" s="98"/>
      <c r="T696" s="98"/>
      <c r="U696" s="98"/>
      <c r="V696" s="98"/>
      <c r="W696" s="98"/>
      <c r="X696" s="96"/>
      <c r="Y696" s="85" t="str">
        <f t="shared" si="30"/>
        <v/>
      </c>
      <c r="Z696" s="79" t="str">
        <f t="shared" si="31"/>
        <v/>
      </c>
    </row>
    <row r="697" spans="2:26" ht="21" customHeight="1" x14ac:dyDescent="0.2">
      <c r="B697" s="209" t="str">
        <f t="shared" si="32"/>
        <v/>
      </c>
      <c r="C697" s="96"/>
      <c r="D697" s="104"/>
      <c r="E697" s="96"/>
      <c r="F697" s="96"/>
      <c r="G697" s="104"/>
      <c r="H697" s="96"/>
      <c r="I697" s="96"/>
      <c r="J697" s="96"/>
      <c r="K697" s="96"/>
      <c r="L697" s="98"/>
      <c r="M697" s="98"/>
      <c r="N697" s="97"/>
      <c r="O697" s="97"/>
      <c r="P697" s="98"/>
      <c r="Q697" s="98"/>
      <c r="R697" s="98"/>
      <c r="S697" s="98"/>
      <c r="T697" s="98"/>
      <c r="U697" s="98"/>
      <c r="V697" s="98"/>
      <c r="W697" s="98"/>
      <c r="X697" s="96"/>
      <c r="Y697" s="85" t="str">
        <f t="shared" si="30"/>
        <v/>
      </c>
      <c r="Z697" s="79" t="str">
        <f t="shared" si="31"/>
        <v/>
      </c>
    </row>
    <row r="698" spans="2:26" ht="21" customHeight="1" x14ac:dyDescent="0.2">
      <c r="B698" s="209" t="str">
        <f t="shared" si="32"/>
        <v/>
      </c>
      <c r="C698" s="96"/>
      <c r="D698" s="104"/>
      <c r="E698" s="96"/>
      <c r="F698" s="96"/>
      <c r="G698" s="104"/>
      <c r="H698" s="96"/>
      <c r="I698" s="96"/>
      <c r="J698" s="96"/>
      <c r="K698" s="96"/>
      <c r="L698" s="98"/>
      <c r="M698" s="98"/>
      <c r="N698" s="97"/>
      <c r="O698" s="97"/>
      <c r="P698" s="98"/>
      <c r="Q698" s="98"/>
      <c r="R698" s="98"/>
      <c r="S698" s="98"/>
      <c r="T698" s="98"/>
      <c r="U698" s="98"/>
      <c r="V698" s="98"/>
      <c r="W698" s="98"/>
      <c r="X698" s="96"/>
      <c r="Y698" s="85" t="str">
        <f t="shared" si="30"/>
        <v/>
      </c>
      <c r="Z698" s="79" t="str">
        <f t="shared" si="31"/>
        <v/>
      </c>
    </row>
    <row r="699" spans="2:26" ht="21" customHeight="1" x14ac:dyDescent="0.2">
      <c r="B699" s="209" t="str">
        <f t="shared" si="32"/>
        <v/>
      </c>
      <c r="C699" s="96"/>
      <c r="D699" s="104"/>
      <c r="E699" s="96"/>
      <c r="F699" s="96"/>
      <c r="G699" s="104"/>
      <c r="H699" s="96"/>
      <c r="I699" s="96"/>
      <c r="J699" s="96"/>
      <c r="K699" s="96"/>
      <c r="L699" s="98"/>
      <c r="M699" s="98"/>
      <c r="N699" s="97"/>
      <c r="O699" s="97"/>
      <c r="P699" s="98"/>
      <c r="Q699" s="98"/>
      <c r="R699" s="98"/>
      <c r="S699" s="98"/>
      <c r="T699" s="98"/>
      <c r="U699" s="98"/>
      <c r="V699" s="98"/>
      <c r="W699" s="98"/>
      <c r="X699" s="96"/>
      <c r="Y699" s="85" t="str">
        <f t="shared" si="30"/>
        <v/>
      </c>
      <c r="Z699" s="79" t="str">
        <f t="shared" si="31"/>
        <v/>
      </c>
    </row>
    <row r="700" spans="2:26" ht="21" customHeight="1" x14ac:dyDescent="0.2">
      <c r="B700" s="209" t="str">
        <f t="shared" si="32"/>
        <v/>
      </c>
      <c r="C700" s="96"/>
      <c r="D700" s="104"/>
      <c r="E700" s="96"/>
      <c r="F700" s="96"/>
      <c r="G700" s="104"/>
      <c r="H700" s="96"/>
      <c r="I700" s="96"/>
      <c r="J700" s="96"/>
      <c r="K700" s="96"/>
      <c r="L700" s="98"/>
      <c r="M700" s="98"/>
      <c r="N700" s="97"/>
      <c r="O700" s="97"/>
      <c r="P700" s="98"/>
      <c r="Q700" s="98"/>
      <c r="R700" s="98"/>
      <c r="S700" s="98"/>
      <c r="T700" s="98"/>
      <c r="U700" s="98"/>
      <c r="V700" s="98"/>
      <c r="W700" s="98"/>
      <c r="X700" s="96"/>
      <c r="Y700" s="85" t="str">
        <f t="shared" si="30"/>
        <v/>
      </c>
      <c r="Z700" s="79" t="str">
        <f t="shared" si="31"/>
        <v/>
      </c>
    </row>
    <row r="701" spans="2:26" ht="21" customHeight="1" x14ac:dyDescent="0.2">
      <c r="B701" s="209" t="str">
        <f t="shared" si="32"/>
        <v/>
      </c>
      <c r="C701" s="96"/>
      <c r="D701" s="104"/>
      <c r="E701" s="96"/>
      <c r="F701" s="96"/>
      <c r="G701" s="104"/>
      <c r="H701" s="96"/>
      <c r="I701" s="96"/>
      <c r="J701" s="96"/>
      <c r="K701" s="96"/>
      <c r="L701" s="98"/>
      <c r="M701" s="98"/>
      <c r="N701" s="97"/>
      <c r="O701" s="97"/>
      <c r="P701" s="98"/>
      <c r="Q701" s="98"/>
      <c r="R701" s="98"/>
      <c r="S701" s="98"/>
      <c r="T701" s="98"/>
      <c r="U701" s="98"/>
      <c r="V701" s="98"/>
      <c r="W701" s="98"/>
      <c r="X701" s="96"/>
      <c r="Y701" s="85" t="str">
        <f t="shared" si="30"/>
        <v/>
      </c>
      <c r="Z701" s="79" t="str">
        <f t="shared" si="31"/>
        <v/>
      </c>
    </row>
    <row r="702" spans="2:26" ht="21" customHeight="1" x14ac:dyDescent="0.2">
      <c r="B702" s="209" t="str">
        <f t="shared" si="32"/>
        <v/>
      </c>
      <c r="C702" s="96"/>
      <c r="D702" s="104"/>
      <c r="E702" s="96"/>
      <c r="F702" s="96"/>
      <c r="G702" s="104"/>
      <c r="H702" s="96"/>
      <c r="I702" s="96"/>
      <c r="J702" s="96"/>
      <c r="K702" s="96"/>
      <c r="L702" s="98"/>
      <c r="M702" s="98"/>
      <c r="N702" s="97"/>
      <c r="O702" s="97"/>
      <c r="P702" s="98"/>
      <c r="Q702" s="98"/>
      <c r="R702" s="98"/>
      <c r="S702" s="98"/>
      <c r="T702" s="98"/>
      <c r="U702" s="98"/>
      <c r="V702" s="98"/>
      <c r="W702" s="98"/>
      <c r="X702" s="96"/>
      <c r="Y702" s="85" t="str">
        <f t="shared" si="30"/>
        <v/>
      </c>
      <c r="Z702" s="79" t="str">
        <f t="shared" si="31"/>
        <v/>
      </c>
    </row>
    <row r="703" spans="2:26" ht="21" customHeight="1" x14ac:dyDescent="0.2">
      <c r="B703" s="209" t="str">
        <f t="shared" si="32"/>
        <v/>
      </c>
      <c r="C703" s="96"/>
      <c r="D703" s="104"/>
      <c r="E703" s="96"/>
      <c r="F703" s="96"/>
      <c r="G703" s="104"/>
      <c r="H703" s="96"/>
      <c r="I703" s="96"/>
      <c r="J703" s="96"/>
      <c r="K703" s="96"/>
      <c r="L703" s="98"/>
      <c r="M703" s="98"/>
      <c r="N703" s="97"/>
      <c r="O703" s="97"/>
      <c r="P703" s="98"/>
      <c r="Q703" s="98"/>
      <c r="R703" s="98"/>
      <c r="S703" s="98"/>
      <c r="T703" s="98"/>
      <c r="U703" s="98"/>
      <c r="V703" s="98"/>
      <c r="W703" s="98"/>
      <c r="X703" s="96"/>
      <c r="Y703" s="85" t="str">
        <f t="shared" si="30"/>
        <v/>
      </c>
      <c r="Z703" s="79" t="str">
        <f t="shared" si="31"/>
        <v/>
      </c>
    </row>
    <row r="704" spans="2:26" ht="21" customHeight="1" x14ac:dyDescent="0.2">
      <c r="B704" s="209" t="str">
        <f t="shared" si="32"/>
        <v/>
      </c>
      <c r="C704" s="96"/>
      <c r="D704" s="104"/>
      <c r="E704" s="96"/>
      <c r="F704" s="96"/>
      <c r="G704" s="104"/>
      <c r="H704" s="96"/>
      <c r="I704" s="96"/>
      <c r="J704" s="96"/>
      <c r="K704" s="96"/>
      <c r="L704" s="98"/>
      <c r="M704" s="98"/>
      <c r="N704" s="97"/>
      <c r="O704" s="97"/>
      <c r="P704" s="98"/>
      <c r="Q704" s="98"/>
      <c r="R704" s="98"/>
      <c r="S704" s="98"/>
      <c r="T704" s="98"/>
      <c r="U704" s="98"/>
      <c r="V704" s="98"/>
      <c r="W704" s="98"/>
      <c r="X704" s="96"/>
      <c r="Y704" s="85" t="str">
        <f t="shared" si="30"/>
        <v/>
      </c>
      <c r="Z704" s="79" t="str">
        <f t="shared" si="31"/>
        <v/>
      </c>
    </row>
    <row r="705" spans="2:26" ht="21" customHeight="1" x14ac:dyDescent="0.2">
      <c r="B705" s="209" t="str">
        <f t="shared" si="32"/>
        <v/>
      </c>
      <c r="C705" s="96"/>
      <c r="D705" s="104"/>
      <c r="E705" s="96"/>
      <c r="F705" s="96"/>
      <c r="G705" s="104"/>
      <c r="H705" s="96"/>
      <c r="I705" s="96"/>
      <c r="J705" s="96"/>
      <c r="K705" s="96"/>
      <c r="L705" s="98"/>
      <c r="M705" s="98"/>
      <c r="N705" s="97"/>
      <c r="O705" s="97"/>
      <c r="P705" s="98"/>
      <c r="Q705" s="98"/>
      <c r="R705" s="98"/>
      <c r="S705" s="98"/>
      <c r="T705" s="98"/>
      <c r="U705" s="98"/>
      <c r="V705" s="98"/>
      <c r="W705" s="98"/>
      <c r="X705" s="96"/>
      <c r="Y705" s="85" t="str">
        <f t="shared" si="30"/>
        <v/>
      </c>
      <c r="Z705" s="79" t="str">
        <f t="shared" si="31"/>
        <v/>
      </c>
    </row>
    <row r="706" spans="2:26" ht="21" customHeight="1" x14ac:dyDescent="0.2">
      <c r="B706" s="209" t="str">
        <f t="shared" si="32"/>
        <v/>
      </c>
      <c r="C706" s="96"/>
      <c r="D706" s="104"/>
      <c r="E706" s="96"/>
      <c r="F706" s="96"/>
      <c r="G706" s="104"/>
      <c r="H706" s="96"/>
      <c r="I706" s="96"/>
      <c r="J706" s="96"/>
      <c r="K706" s="96"/>
      <c r="L706" s="98"/>
      <c r="M706" s="98"/>
      <c r="N706" s="97"/>
      <c r="O706" s="97"/>
      <c r="P706" s="98"/>
      <c r="Q706" s="98"/>
      <c r="R706" s="98"/>
      <c r="S706" s="98"/>
      <c r="T706" s="98"/>
      <c r="U706" s="98"/>
      <c r="V706" s="98"/>
      <c r="W706" s="98"/>
      <c r="X706" s="96"/>
      <c r="Y706" s="85" t="str">
        <f t="shared" si="30"/>
        <v/>
      </c>
      <c r="Z706" s="79" t="str">
        <f t="shared" si="31"/>
        <v/>
      </c>
    </row>
    <row r="707" spans="2:26" ht="21" customHeight="1" x14ac:dyDescent="0.2">
      <c r="B707" s="209" t="str">
        <f t="shared" si="32"/>
        <v/>
      </c>
      <c r="C707" s="96"/>
      <c r="D707" s="104"/>
      <c r="E707" s="96"/>
      <c r="F707" s="96"/>
      <c r="G707" s="104"/>
      <c r="H707" s="96"/>
      <c r="I707" s="96"/>
      <c r="J707" s="96"/>
      <c r="K707" s="96"/>
      <c r="L707" s="98"/>
      <c r="M707" s="98"/>
      <c r="N707" s="97"/>
      <c r="O707" s="97"/>
      <c r="P707" s="98"/>
      <c r="Q707" s="98"/>
      <c r="R707" s="98"/>
      <c r="S707" s="98"/>
      <c r="T707" s="98"/>
      <c r="U707" s="98"/>
      <c r="V707" s="98"/>
      <c r="W707" s="98"/>
      <c r="X707" s="96"/>
      <c r="Y707" s="85" t="str">
        <f t="shared" si="30"/>
        <v/>
      </c>
      <c r="Z707" s="79" t="str">
        <f t="shared" si="31"/>
        <v/>
      </c>
    </row>
    <row r="708" spans="2:26" ht="21" customHeight="1" x14ac:dyDescent="0.2">
      <c r="B708" s="209" t="str">
        <f t="shared" si="32"/>
        <v/>
      </c>
      <c r="C708" s="96"/>
      <c r="D708" s="104"/>
      <c r="E708" s="96"/>
      <c r="F708" s="96"/>
      <c r="G708" s="104"/>
      <c r="H708" s="96"/>
      <c r="I708" s="96"/>
      <c r="J708" s="96"/>
      <c r="K708" s="96"/>
      <c r="L708" s="98"/>
      <c r="M708" s="98"/>
      <c r="N708" s="97"/>
      <c r="O708" s="97"/>
      <c r="P708" s="98"/>
      <c r="Q708" s="98"/>
      <c r="R708" s="98"/>
      <c r="S708" s="98"/>
      <c r="T708" s="98"/>
      <c r="U708" s="98"/>
      <c r="V708" s="98"/>
      <c r="W708" s="98"/>
      <c r="X708" s="96"/>
      <c r="Y708" s="85" t="str">
        <f t="shared" si="30"/>
        <v/>
      </c>
      <c r="Z708" s="79" t="str">
        <f t="shared" si="31"/>
        <v/>
      </c>
    </row>
    <row r="709" spans="2:26" ht="21" customHeight="1" x14ac:dyDescent="0.2">
      <c r="B709" s="209" t="str">
        <f t="shared" si="32"/>
        <v/>
      </c>
      <c r="C709" s="96"/>
      <c r="D709" s="104"/>
      <c r="E709" s="96"/>
      <c r="F709" s="96"/>
      <c r="G709" s="104"/>
      <c r="H709" s="96"/>
      <c r="I709" s="96"/>
      <c r="J709" s="96"/>
      <c r="K709" s="96"/>
      <c r="L709" s="98"/>
      <c r="M709" s="98"/>
      <c r="N709" s="97"/>
      <c r="O709" s="97"/>
      <c r="P709" s="98"/>
      <c r="Q709" s="98"/>
      <c r="R709" s="98"/>
      <c r="S709" s="98"/>
      <c r="T709" s="98"/>
      <c r="U709" s="98"/>
      <c r="V709" s="98"/>
      <c r="W709" s="98"/>
      <c r="X709" s="96"/>
      <c r="Y709" s="85" t="str">
        <f t="shared" si="30"/>
        <v/>
      </c>
      <c r="Z709" s="79" t="str">
        <f t="shared" si="31"/>
        <v/>
      </c>
    </row>
    <row r="710" spans="2:26" ht="21" customHeight="1" x14ac:dyDescent="0.2">
      <c r="B710" s="209" t="str">
        <f t="shared" si="32"/>
        <v/>
      </c>
      <c r="C710" s="96"/>
      <c r="D710" s="104"/>
      <c r="E710" s="96"/>
      <c r="F710" s="96"/>
      <c r="G710" s="104"/>
      <c r="H710" s="96"/>
      <c r="I710" s="96"/>
      <c r="J710" s="96"/>
      <c r="K710" s="96"/>
      <c r="L710" s="98"/>
      <c r="M710" s="98"/>
      <c r="N710" s="97"/>
      <c r="O710" s="97"/>
      <c r="P710" s="98"/>
      <c r="Q710" s="98"/>
      <c r="R710" s="98"/>
      <c r="S710" s="98"/>
      <c r="T710" s="98"/>
      <c r="U710" s="98"/>
      <c r="V710" s="98"/>
      <c r="W710" s="98"/>
      <c r="X710" s="96"/>
      <c r="Y710" s="85" t="str">
        <f t="shared" si="30"/>
        <v/>
      </c>
      <c r="Z710" s="79" t="str">
        <f t="shared" si="31"/>
        <v/>
      </c>
    </row>
    <row r="711" spans="2:26" ht="21" customHeight="1" x14ac:dyDescent="0.2">
      <c r="B711" s="209" t="str">
        <f t="shared" si="32"/>
        <v/>
      </c>
      <c r="C711" s="96"/>
      <c r="D711" s="104"/>
      <c r="E711" s="96"/>
      <c r="F711" s="96"/>
      <c r="G711" s="104"/>
      <c r="H711" s="96"/>
      <c r="I711" s="96"/>
      <c r="J711" s="96"/>
      <c r="K711" s="96"/>
      <c r="L711" s="98"/>
      <c r="M711" s="98"/>
      <c r="N711" s="97"/>
      <c r="O711" s="97"/>
      <c r="P711" s="98"/>
      <c r="Q711" s="98"/>
      <c r="R711" s="98"/>
      <c r="S711" s="98"/>
      <c r="T711" s="98"/>
      <c r="U711" s="98"/>
      <c r="V711" s="98"/>
      <c r="W711" s="98"/>
      <c r="X711" s="96"/>
      <c r="Y711" s="85" t="str">
        <f t="shared" si="30"/>
        <v/>
      </c>
      <c r="Z711" s="79" t="str">
        <f t="shared" si="31"/>
        <v/>
      </c>
    </row>
    <row r="712" spans="2:26" ht="21" customHeight="1" x14ac:dyDescent="0.2">
      <c r="B712" s="209" t="str">
        <f t="shared" si="32"/>
        <v/>
      </c>
      <c r="C712" s="96"/>
      <c r="D712" s="104"/>
      <c r="E712" s="96"/>
      <c r="F712" s="96"/>
      <c r="G712" s="104"/>
      <c r="H712" s="96"/>
      <c r="I712" s="96"/>
      <c r="J712" s="96"/>
      <c r="K712" s="96"/>
      <c r="L712" s="98"/>
      <c r="M712" s="98"/>
      <c r="N712" s="97"/>
      <c r="O712" s="97"/>
      <c r="P712" s="98"/>
      <c r="Q712" s="98"/>
      <c r="R712" s="98"/>
      <c r="S712" s="98"/>
      <c r="T712" s="98"/>
      <c r="U712" s="98"/>
      <c r="V712" s="98"/>
      <c r="W712" s="98"/>
      <c r="X712" s="96"/>
      <c r="Y712" s="85" t="str">
        <f t="shared" si="30"/>
        <v/>
      </c>
      <c r="Z712" s="79" t="str">
        <f t="shared" si="31"/>
        <v/>
      </c>
    </row>
    <row r="713" spans="2:26" ht="21" customHeight="1" x14ac:dyDescent="0.2">
      <c r="B713" s="209" t="str">
        <f t="shared" si="32"/>
        <v/>
      </c>
      <c r="C713" s="96"/>
      <c r="D713" s="104"/>
      <c r="E713" s="96"/>
      <c r="F713" s="96"/>
      <c r="G713" s="104"/>
      <c r="H713" s="96"/>
      <c r="I713" s="96"/>
      <c r="J713" s="96"/>
      <c r="K713" s="96"/>
      <c r="L713" s="98"/>
      <c r="M713" s="98"/>
      <c r="N713" s="97"/>
      <c r="O713" s="97"/>
      <c r="P713" s="98"/>
      <c r="Q713" s="98"/>
      <c r="R713" s="98"/>
      <c r="S713" s="98"/>
      <c r="T713" s="98"/>
      <c r="U713" s="98"/>
      <c r="V713" s="98"/>
      <c r="W713" s="98"/>
      <c r="X713" s="96"/>
      <c r="Y713" s="85" t="str">
        <f t="shared" si="30"/>
        <v/>
      </c>
      <c r="Z713" s="79" t="str">
        <f t="shared" si="31"/>
        <v/>
      </c>
    </row>
    <row r="714" spans="2:26" ht="21" customHeight="1" x14ac:dyDescent="0.2">
      <c r="B714" s="209" t="str">
        <f t="shared" si="32"/>
        <v/>
      </c>
      <c r="C714" s="96"/>
      <c r="D714" s="104"/>
      <c r="E714" s="96"/>
      <c r="F714" s="96"/>
      <c r="G714" s="104"/>
      <c r="H714" s="96"/>
      <c r="I714" s="96"/>
      <c r="J714" s="96"/>
      <c r="K714" s="96"/>
      <c r="L714" s="98"/>
      <c r="M714" s="98"/>
      <c r="N714" s="97"/>
      <c r="O714" s="97"/>
      <c r="P714" s="98"/>
      <c r="Q714" s="98"/>
      <c r="R714" s="98"/>
      <c r="S714" s="98"/>
      <c r="T714" s="98"/>
      <c r="U714" s="98"/>
      <c r="V714" s="98"/>
      <c r="W714" s="98"/>
      <c r="X714" s="96"/>
      <c r="Y714" s="85" t="str">
        <f t="shared" si="30"/>
        <v/>
      </c>
      <c r="Z714" s="79" t="str">
        <f t="shared" si="31"/>
        <v/>
      </c>
    </row>
    <row r="715" spans="2:26" ht="21" customHeight="1" x14ac:dyDescent="0.2">
      <c r="B715" s="209" t="str">
        <f t="shared" si="32"/>
        <v/>
      </c>
      <c r="C715" s="96"/>
      <c r="D715" s="104"/>
      <c r="E715" s="96"/>
      <c r="F715" s="96"/>
      <c r="G715" s="104"/>
      <c r="H715" s="96"/>
      <c r="I715" s="96"/>
      <c r="J715" s="96"/>
      <c r="K715" s="96"/>
      <c r="L715" s="98"/>
      <c r="M715" s="98"/>
      <c r="N715" s="97"/>
      <c r="O715" s="97"/>
      <c r="P715" s="98"/>
      <c r="Q715" s="98"/>
      <c r="R715" s="98"/>
      <c r="S715" s="98"/>
      <c r="T715" s="98"/>
      <c r="U715" s="98"/>
      <c r="V715" s="98"/>
      <c r="W715" s="98"/>
      <c r="X715" s="96"/>
      <c r="Y715" s="85" t="str">
        <f t="shared" si="30"/>
        <v/>
      </c>
      <c r="Z715" s="79" t="str">
        <f t="shared" si="31"/>
        <v/>
      </c>
    </row>
    <row r="716" spans="2:26" ht="21" customHeight="1" x14ac:dyDescent="0.2">
      <c r="B716" s="209" t="str">
        <f t="shared" si="32"/>
        <v/>
      </c>
      <c r="C716" s="96"/>
      <c r="D716" s="104"/>
      <c r="E716" s="96"/>
      <c r="F716" s="96"/>
      <c r="G716" s="104"/>
      <c r="H716" s="96"/>
      <c r="I716" s="96"/>
      <c r="J716" s="96"/>
      <c r="K716" s="96"/>
      <c r="L716" s="98"/>
      <c r="M716" s="98"/>
      <c r="N716" s="97"/>
      <c r="O716" s="97"/>
      <c r="P716" s="98"/>
      <c r="Q716" s="98"/>
      <c r="R716" s="98"/>
      <c r="S716" s="98"/>
      <c r="T716" s="98"/>
      <c r="U716" s="98"/>
      <c r="V716" s="98"/>
      <c r="W716" s="98"/>
      <c r="X716" s="96"/>
      <c r="Y716" s="85" t="str">
        <f t="shared" ref="Y716:Y779" si="33">IF(Z716&lt;&gt;"","Erreur","")</f>
        <v/>
      </c>
      <c r="Z716" s="79" t="str">
        <f t="shared" ref="Z716:Z779" si="34">IF(AND(B716&lt;&gt;"",OR(C716="",E716="",F716="",I716="",J716="",K716="",X716="")),"Veuillez compléter les informations d'identification du contrat de prêt ou de la mise en pension du titre.",IF(AND(B716&lt;&gt;"",G716&lt;&gt;"",H716=""),"Veuillez compléter la colonne C0060 Type de code.",IF(AND(B716&lt;&gt;"",H716=""),"Veuillez sélectionner Total/NA dans la liste de la colonne C0060 si vous n'avez rien à déclarer.","")))</f>
        <v/>
      </c>
    </row>
    <row r="717" spans="2:26" ht="21" customHeight="1" x14ac:dyDescent="0.2">
      <c r="B717" s="209" t="str">
        <f t="shared" ref="B717:B780" si="35">IF(COUNTA(C717:X717)&gt;0,B716+1,"")</f>
        <v/>
      </c>
      <c r="C717" s="96"/>
      <c r="D717" s="104"/>
      <c r="E717" s="96"/>
      <c r="F717" s="96"/>
      <c r="G717" s="104"/>
      <c r="H717" s="96"/>
      <c r="I717" s="96"/>
      <c r="J717" s="96"/>
      <c r="K717" s="96"/>
      <c r="L717" s="98"/>
      <c r="M717" s="98"/>
      <c r="N717" s="97"/>
      <c r="O717" s="97"/>
      <c r="P717" s="98"/>
      <c r="Q717" s="98"/>
      <c r="R717" s="98"/>
      <c r="S717" s="98"/>
      <c r="T717" s="98"/>
      <c r="U717" s="98"/>
      <c r="V717" s="98"/>
      <c r="W717" s="98"/>
      <c r="X717" s="96"/>
      <c r="Y717" s="85" t="str">
        <f t="shared" si="33"/>
        <v/>
      </c>
      <c r="Z717" s="79" t="str">
        <f t="shared" si="34"/>
        <v/>
      </c>
    </row>
    <row r="718" spans="2:26" ht="21" customHeight="1" x14ac:dyDescent="0.2">
      <c r="B718" s="209" t="str">
        <f t="shared" si="35"/>
        <v/>
      </c>
      <c r="C718" s="96"/>
      <c r="D718" s="104"/>
      <c r="E718" s="96"/>
      <c r="F718" s="96"/>
      <c r="G718" s="104"/>
      <c r="H718" s="96"/>
      <c r="I718" s="96"/>
      <c r="J718" s="96"/>
      <c r="K718" s="96"/>
      <c r="L718" s="98"/>
      <c r="M718" s="98"/>
      <c r="N718" s="97"/>
      <c r="O718" s="97"/>
      <c r="P718" s="98"/>
      <c r="Q718" s="98"/>
      <c r="R718" s="98"/>
      <c r="S718" s="98"/>
      <c r="T718" s="98"/>
      <c r="U718" s="98"/>
      <c r="V718" s="98"/>
      <c r="W718" s="98"/>
      <c r="X718" s="96"/>
      <c r="Y718" s="85" t="str">
        <f t="shared" si="33"/>
        <v/>
      </c>
      <c r="Z718" s="79" t="str">
        <f t="shared" si="34"/>
        <v/>
      </c>
    </row>
    <row r="719" spans="2:26" ht="21" customHeight="1" x14ac:dyDescent="0.2">
      <c r="B719" s="209" t="str">
        <f t="shared" si="35"/>
        <v/>
      </c>
      <c r="C719" s="96"/>
      <c r="D719" s="104"/>
      <c r="E719" s="96"/>
      <c r="F719" s="96"/>
      <c r="G719" s="104"/>
      <c r="H719" s="96"/>
      <c r="I719" s="96"/>
      <c r="J719" s="96"/>
      <c r="K719" s="96"/>
      <c r="L719" s="98"/>
      <c r="M719" s="98"/>
      <c r="N719" s="97"/>
      <c r="O719" s="97"/>
      <c r="P719" s="98"/>
      <c r="Q719" s="98"/>
      <c r="R719" s="98"/>
      <c r="S719" s="98"/>
      <c r="T719" s="98"/>
      <c r="U719" s="98"/>
      <c r="V719" s="98"/>
      <c r="W719" s="98"/>
      <c r="X719" s="96"/>
      <c r="Y719" s="85" t="str">
        <f t="shared" si="33"/>
        <v/>
      </c>
      <c r="Z719" s="79" t="str">
        <f t="shared" si="34"/>
        <v/>
      </c>
    </row>
    <row r="720" spans="2:26" ht="21" customHeight="1" x14ac:dyDescent="0.2">
      <c r="B720" s="209" t="str">
        <f t="shared" si="35"/>
        <v/>
      </c>
      <c r="C720" s="96"/>
      <c r="D720" s="104"/>
      <c r="E720" s="96"/>
      <c r="F720" s="96"/>
      <c r="G720" s="104"/>
      <c r="H720" s="96"/>
      <c r="I720" s="96"/>
      <c r="J720" s="96"/>
      <c r="K720" s="96"/>
      <c r="L720" s="98"/>
      <c r="M720" s="98"/>
      <c r="N720" s="97"/>
      <c r="O720" s="97"/>
      <c r="P720" s="98"/>
      <c r="Q720" s="98"/>
      <c r="R720" s="98"/>
      <c r="S720" s="98"/>
      <c r="T720" s="98"/>
      <c r="U720" s="98"/>
      <c r="V720" s="98"/>
      <c r="W720" s="98"/>
      <c r="X720" s="96"/>
      <c r="Y720" s="85" t="str">
        <f t="shared" si="33"/>
        <v/>
      </c>
      <c r="Z720" s="79" t="str">
        <f t="shared" si="34"/>
        <v/>
      </c>
    </row>
    <row r="721" spans="2:26" ht="21" customHeight="1" x14ac:dyDescent="0.2">
      <c r="B721" s="209" t="str">
        <f t="shared" si="35"/>
        <v/>
      </c>
      <c r="C721" s="96"/>
      <c r="D721" s="104"/>
      <c r="E721" s="96"/>
      <c r="F721" s="96"/>
      <c r="G721" s="104"/>
      <c r="H721" s="96"/>
      <c r="I721" s="96"/>
      <c r="J721" s="96"/>
      <c r="K721" s="96"/>
      <c r="L721" s="98"/>
      <c r="M721" s="98"/>
      <c r="N721" s="97"/>
      <c r="O721" s="97"/>
      <c r="P721" s="98"/>
      <c r="Q721" s="98"/>
      <c r="R721" s="98"/>
      <c r="S721" s="98"/>
      <c r="T721" s="98"/>
      <c r="U721" s="98"/>
      <c r="V721" s="98"/>
      <c r="W721" s="98"/>
      <c r="X721" s="96"/>
      <c r="Y721" s="85" t="str">
        <f t="shared" si="33"/>
        <v/>
      </c>
      <c r="Z721" s="79" t="str">
        <f t="shared" si="34"/>
        <v/>
      </c>
    </row>
    <row r="722" spans="2:26" ht="21" customHeight="1" x14ac:dyDescent="0.2">
      <c r="B722" s="209" t="str">
        <f t="shared" si="35"/>
        <v/>
      </c>
      <c r="C722" s="96"/>
      <c r="D722" s="104"/>
      <c r="E722" s="96"/>
      <c r="F722" s="96"/>
      <c r="G722" s="104"/>
      <c r="H722" s="96"/>
      <c r="I722" s="96"/>
      <c r="J722" s="96"/>
      <c r="K722" s="96"/>
      <c r="L722" s="98"/>
      <c r="M722" s="98"/>
      <c r="N722" s="97"/>
      <c r="O722" s="97"/>
      <c r="P722" s="98"/>
      <c r="Q722" s="98"/>
      <c r="R722" s="98"/>
      <c r="S722" s="98"/>
      <c r="T722" s="98"/>
      <c r="U722" s="98"/>
      <c r="V722" s="98"/>
      <c r="W722" s="98"/>
      <c r="X722" s="96"/>
      <c r="Y722" s="85" t="str">
        <f t="shared" si="33"/>
        <v/>
      </c>
      <c r="Z722" s="79" t="str">
        <f t="shared" si="34"/>
        <v/>
      </c>
    </row>
    <row r="723" spans="2:26" ht="21" customHeight="1" x14ac:dyDescent="0.2">
      <c r="B723" s="209" t="str">
        <f t="shared" si="35"/>
        <v/>
      </c>
      <c r="C723" s="96"/>
      <c r="D723" s="104"/>
      <c r="E723" s="96"/>
      <c r="F723" s="96"/>
      <c r="G723" s="104"/>
      <c r="H723" s="96"/>
      <c r="I723" s="96"/>
      <c r="J723" s="96"/>
      <c r="K723" s="96"/>
      <c r="L723" s="98"/>
      <c r="M723" s="98"/>
      <c r="N723" s="97"/>
      <c r="O723" s="97"/>
      <c r="P723" s="98"/>
      <c r="Q723" s="98"/>
      <c r="R723" s="98"/>
      <c r="S723" s="98"/>
      <c r="T723" s="98"/>
      <c r="U723" s="98"/>
      <c r="V723" s="98"/>
      <c r="W723" s="98"/>
      <c r="X723" s="96"/>
      <c r="Y723" s="85" t="str">
        <f t="shared" si="33"/>
        <v/>
      </c>
      <c r="Z723" s="79" t="str">
        <f t="shared" si="34"/>
        <v/>
      </c>
    </row>
    <row r="724" spans="2:26" ht="21" customHeight="1" x14ac:dyDescent="0.2">
      <c r="B724" s="209" t="str">
        <f t="shared" si="35"/>
        <v/>
      </c>
      <c r="C724" s="96"/>
      <c r="D724" s="104"/>
      <c r="E724" s="96"/>
      <c r="F724" s="96"/>
      <c r="G724" s="104"/>
      <c r="H724" s="96"/>
      <c r="I724" s="96"/>
      <c r="J724" s="96"/>
      <c r="K724" s="96"/>
      <c r="L724" s="98"/>
      <c r="M724" s="98"/>
      <c r="N724" s="97"/>
      <c r="O724" s="97"/>
      <c r="P724" s="98"/>
      <c r="Q724" s="98"/>
      <c r="R724" s="98"/>
      <c r="S724" s="98"/>
      <c r="T724" s="98"/>
      <c r="U724" s="98"/>
      <c r="V724" s="98"/>
      <c r="W724" s="98"/>
      <c r="X724" s="96"/>
      <c r="Y724" s="85" t="str">
        <f t="shared" si="33"/>
        <v/>
      </c>
      <c r="Z724" s="79" t="str">
        <f t="shared" si="34"/>
        <v/>
      </c>
    </row>
    <row r="725" spans="2:26" ht="21" customHeight="1" x14ac:dyDescent="0.2">
      <c r="B725" s="209" t="str">
        <f t="shared" si="35"/>
        <v/>
      </c>
      <c r="C725" s="96"/>
      <c r="D725" s="104"/>
      <c r="E725" s="96"/>
      <c r="F725" s="96"/>
      <c r="G725" s="104"/>
      <c r="H725" s="96"/>
      <c r="I725" s="96"/>
      <c r="J725" s="96"/>
      <c r="K725" s="96"/>
      <c r="L725" s="98"/>
      <c r="M725" s="98"/>
      <c r="N725" s="97"/>
      <c r="O725" s="97"/>
      <c r="P725" s="98"/>
      <c r="Q725" s="98"/>
      <c r="R725" s="98"/>
      <c r="S725" s="98"/>
      <c r="T725" s="98"/>
      <c r="U725" s="98"/>
      <c r="V725" s="98"/>
      <c r="W725" s="98"/>
      <c r="X725" s="96"/>
      <c r="Y725" s="85" t="str">
        <f t="shared" si="33"/>
        <v/>
      </c>
      <c r="Z725" s="79" t="str">
        <f t="shared" si="34"/>
        <v/>
      </c>
    </row>
    <row r="726" spans="2:26" ht="21" customHeight="1" x14ac:dyDescent="0.2">
      <c r="B726" s="209" t="str">
        <f t="shared" si="35"/>
        <v/>
      </c>
      <c r="C726" s="96"/>
      <c r="D726" s="104"/>
      <c r="E726" s="96"/>
      <c r="F726" s="96"/>
      <c r="G726" s="104"/>
      <c r="H726" s="96"/>
      <c r="I726" s="96"/>
      <c r="J726" s="96"/>
      <c r="K726" s="96"/>
      <c r="L726" s="98"/>
      <c r="M726" s="98"/>
      <c r="N726" s="97"/>
      <c r="O726" s="97"/>
      <c r="P726" s="98"/>
      <c r="Q726" s="98"/>
      <c r="R726" s="98"/>
      <c r="S726" s="98"/>
      <c r="T726" s="98"/>
      <c r="U726" s="98"/>
      <c r="V726" s="98"/>
      <c r="W726" s="98"/>
      <c r="X726" s="96"/>
      <c r="Y726" s="85" t="str">
        <f t="shared" si="33"/>
        <v/>
      </c>
      <c r="Z726" s="79" t="str">
        <f t="shared" si="34"/>
        <v/>
      </c>
    </row>
    <row r="727" spans="2:26" ht="21" customHeight="1" x14ac:dyDescent="0.2">
      <c r="B727" s="209" t="str">
        <f t="shared" si="35"/>
        <v/>
      </c>
      <c r="C727" s="96"/>
      <c r="D727" s="104"/>
      <c r="E727" s="96"/>
      <c r="F727" s="96"/>
      <c r="G727" s="104"/>
      <c r="H727" s="96"/>
      <c r="I727" s="96"/>
      <c r="J727" s="96"/>
      <c r="K727" s="96"/>
      <c r="L727" s="98"/>
      <c r="M727" s="98"/>
      <c r="N727" s="97"/>
      <c r="O727" s="97"/>
      <c r="P727" s="98"/>
      <c r="Q727" s="98"/>
      <c r="R727" s="98"/>
      <c r="S727" s="98"/>
      <c r="T727" s="98"/>
      <c r="U727" s="98"/>
      <c r="V727" s="98"/>
      <c r="W727" s="98"/>
      <c r="X727" s="96"/>
      <c r="Y727" s="85" t="str">
        <f t="shared" si="33"/>
        <v/>
      </c>
      <c r="Z727" s="79" t="str">
        <f t="shared" si="34"/>
        <v/>
      </c>
    </row>
    <row r="728" spans="2:26" ht="21" customHeight="1" x14ac:dyDescent="0.2">
      <c r="B728" s="209" t="str">
        <f t="shared" si="35"/>
        <v/>
      </c>
      <c r="C728" s="96"/>
      <c r="D728" s="104"/>
      <c r="E728" s="96"/>
      <c r="F728" s="96"/>
      <c r="G728" s="104"/>
      <c r="H728" s="96"/>
      <c r="I728" s="96"/>
      <c r="J728" s="96"/>
      <c r="K728" s="96"/>
      <c r="L728" s="98"/>
      <c r="M728" s="98"/>
      <c r="N728" s="97"/>
      <c r="O728" s="97"/>
      <c r="P728" s="98"/>
      <c r="Q728" s="98"/>
      <c r="R728" s="98"/>
      <c r="S728" s="98"/>
      <c r="T728" s="98"/>
      <c r="U728" s="98"/>
      <c r="V728" s="98"/>
      <c r="W728" s="98"/>
      <c r="X728" s="96"/>
      <c r="Y728" s="85" t="str">
        <f t="shared" si="33"/>
        <v/>
      </c>
      <c r="Z728" s="79" t="str">
        <f t="shared" si="34"/>
        <v/>
      </c>
    </row>
    <row r="729" spans="2:26" ht="21" customHeight="1" x14ac:dyDescent="0.2">
      <c r="B729" s="209" t="str">
        <f t="shared" si="35"/>
        <v/>
      </c>
      <c r="C729" s="96"/>
      <c r="D729" s="104"/>
      <c r="E729" s="96"/>
      <c r="F729" s="96"/>
      <c r="G729" s="104"/>
      <c r="H729" s="96"/>
      <c r="I729" s="96"/>
      <c r="J729" s="96"/>
      <c r="K729" s="96"/>
      <c r="L729" s="98"/>
      <c r="M729" s="98"/>
      <c r="N729" s="97"/>
      <c r="O729" s="97"/>
      <c r="P729" s="98"/>
      <c r="Q729" s="98"/>
      <c r="R729" s="98"/>
      <c r="S729" s="98"/>
      <c r="T729" s="98"/>
      <c r="U729" s="98"/>
      <c r="V729" s="98"/>
      <c r="W729" s="98"/>
      <c r="X729" s="96"/>
      <c r="Y729" s="85" t="str">
        <f t="shared" si="33"/>
        <v/>
      </c>
      <c r="Z729" s="79" t="str">
        <f t="shared" si="34"/>
        <v/>
      </c>
    </row>
    <row r="730" spans="2:26" ht="21" customHeight="1" x14ac:dyDescent="0.2">
      <c r="B730" s="209" t="str">
        <f t="shared" si="35"/>
        <v/>
      </c>
      <c r="C730" s="96"/>
      <c r="D730" s="104"/>
      <c r="E730" s="96"/>
      <c r="F730" s="96"/>
      <c r="G730" s="104"/>
      <c r="H730" s="96"/>
      <c r="I730" s="96"/>
      <c r="J730" s="96"/>
      <c r="K730" s="96"/>
      <c r="L730" s="98"/>
      <c r="M730" s="98"/>
      <c r="N730" s="97"/>
      <c r="O730" s="97"/>
      <c r="P730" s="98"/>
      <c r="Q730" s="98"/>
      <c r="R730" s="98"/>
      <c r="S730" s="98"/>
      <c r="T730" s="98"/>
      <c r="U730" s="98"/>
      <c r="V730" s="98"/>
      <c r="W730" s="98"/>
      <c r="X730" s="96"/>
      <c r="Y730" s="85" t="str">
        <f t="shared" si="33"/>
        <v/>
      </c>
      <c r="Z730" s="79" t="str">
        <f t="shared" si="34"/>
        <v/>
      </c>
    </row>
    <row r="731" spans="2:26" ht="21" customHeight="1" x14ac:dyDescent="0.2">
      <c r="B731" s="209" t="str">
        <f t="shared" si="35"/>
        <v/>
      </c>
      <c r="C731" s="96"/>
      <c r="D731" s="104"/>
      <c r="E731" s="96"/>
      <c r="F731" s="96"/>
      <c r="G731" s="104"/>
      <c r="H731" s="96"/>
      <c r="I731" s="96"/>
      <c r="J731" s="96"/>
      <c r="K731" s="96"/>
      <c r="L731" s="98"/>
      <c r="M731" s="98"/>
      <c r="N731" s="97"/>
      <c r="O731" s="97"/>
      <c r="P731" s="98"/>
      <c r="Q731" s="98"/>
      <c r="R731" s="98"/>
      <c r="S731" s="98"/>
      <c r="T731" s="98"/>
      <c r="U731" s="98"/>
      <c r="V731" s="98"/>
      <c r="W731" s="98"/>
      <c r="X731" s="96"/>
      <c r="Y731" s="85" t="str">
        <f t="shared" si="33"/>
        <v/>
      </c>
      <c r="Z731" s="79" t="str">
        <f t="shared" si="34"/>
        <v/>
      </c>
    </row>
    <row r="732" spans="2:26" ht="21" customHeight="1" x14ac:dyDescent="0.2">
      <c r="B732" s="209" t="str">
        <f t="shared" si="35"/>
        <v/>
      </c>
      <c r="C732" s="96"/>
      <c r="D732" s="104"/>
      <c r="E732" s="96"/>
      <c r="F732" s="96"/>
      <c r="G732" s="104"/>
      <c r="H732" s="96"/>
      <c r="I732" s="96"/>
      <c r="J732" s="96"/>
      <c r="K732" s="96"/>
      <c r="L732" s="98"/>
      <c r="M732" s="98"/>
      <c r="N732" s="97"/>
      <c r="O732" s="97"/>
      <c r="P732" s="98"/>
      <c r="Q732" s="98"/>
      <c r="R732" s="98"/>
      <c r="S732" s="98"/>
      <c r="T732" s="98"/>
      <c r="U732" s="98"/>
      <c r="V732" s="98"/>
      <c r="W732" s="98"/>
      <c r="X732" s="96"/>
      <c r="Y732" s="85" t="str">
        <f t="shared" si="33"/>
        <v/>
      </c>
      <c r="Z732" s="79" t="str">
        <f t="shared" si="34"/>
        <v/>
      </c>
    </row>
    <row r="733" spans="2:26" ht="21" customHeight="1" x14ac:dyDescent="0.2">
      <c r="B733" s="209" t="str">
        <f t="shared" si="35"/>
        <v/>
      </c>
      <c r="C733" s="96"/>
      <c r="D733" s="104"/>
      <c r="E733" s="96"/>
      <c r="F733" s="96"/>
      <c r="G733" s="104"/>
      <c r="H733" s="96"/>
      <c r="I733" s="96"/>
      <c r="J733" s="96"/>
      <c r="K733" s="96"/>
      <c r="L733" s="98"/>
      <c r="M733" s="98"/>
      <c r="N733" s="97"/>
      <c r="O733" s="97"/>
      <c r="P733" s="98"/>
      <c r="Q733" s="98"/>
      <c r="R733" s="98"/>
      <c r="S733" s="98"/>
      <c r="T733" s="98"/>
      <c r="U733" s="98"/>
      <c r="V733" s="98"/>
      <c r="W733" s="98"/>
      <c r="X733" s="96"/>
      <c r="Y733" s="85" t="str">
        <f t="shared" si="33"/>
        <v/>
      </c>
      <c r="Z733" s="79" t="str">
        <f t="shared" si="34"/>
        <v/>
      </c>
    </row>
    <row r="734" spans="2:26" ht="21" customHeight="1" x14ac:dyDescent="0.2">
      <c r="B734" s="209" t="str">
        <f t="shared" si="35"/>
        <v/>
      </c>
      <c r="C734" s="96"/>
      <c r="D734" s="104"/>
      <c r="E734" s="96"/>
      <c r="F734" s="96"/>
      <c r="G734" s="104"/>
      <c r="H734" s="96"/>
      <c r="I734" s="96"/>
      <c r="J734" s="96"/>
      <c r="K734" s="96"/>
      <c r="L734" s="98"/>
      <c r="M734" s="98"/>
      <c r="N734" s="97"/>
      <c r="O734" s="97"/>
      <c r="P734" s="98"/>
      <c r="Q734" s="98"/>
      <c r="R734" s="98"/>
      <c r="S734" s="98"/>
      <c r="T734" s="98"/>
      <c r="U734" s="98"/>
      <c r="V734" s="98"/>
      <c r="W734" s="98"/>
      <c r="X734" s="96"/>
      <c r="Y734" s="85" t="str">
        <f t="shared" si="33"/>
        <v/>
      </c>
      <c r="Z734" s="79" t="str">
        <f t="shared" si="34"/>
        <v/>
      </c>
    </row>
    <row r="735" spans="2:26" ht="21" customHeight="1" x14ac:dyDescent="0.2">
      <c r="B735" s="209" t="str">
        <f t="shared" si="35"/>
        <v/>
      </c>
      <c r="C735" s="96"/>
      <c r="D735" s="104"/>
      <c r="E735" s="96"/>
      <c r="F735" s="96"/>
      <c r="G735" s="104"/>
      <c r="H735" s="96"/>
      <c r="I735" s="96"/>
      <c r="J735" s="96"/>
      <c r="K735" s="96"/>
      <c r="L735" s="98"/>
      <c r="M735" s="98"/>
      <c r="N735" s="97"/>
      <c r="O735" s="97"/>
      <c r="P735" s="98"/>
      <c r="Q735" s="98"/>
      <c r="R735" s="98"/>
      <c r="S735" s="98"/>
      <c r="T735" s="98"/>
      <c r="U735" s="98"/>
      <c r="V735" s="98"/>
      <c r="W735" s="98"/>
      <c r="X735" s="96"/>
      <c r="Y735" s="85" t="str">
        <f t="shared" si="33"/>
        <v/>
      </c>
      <c r="Z735" s="79" t="str">
        <f t="shared" si="34"/>
        <v/>
      </c>
    </row>
    <row r="736" spans="2:26" ht="21" customHeight="1" x14ac:dyDescent="0.2">
      <c r="B736" s="209" t="str">
        <f t="shared" si="35"/>
        <v/>
      </c>
      <c r="C736" s="96"/>
      <c r="D736" s="104"/>
      <c r="E736" s="96"/>
      <c r="F736" s="96"/>
      <c r="G736" s="104"/>
      <c r="H736" s="96"/>
      <c r="I736" s="96"/>
      <c r="J736" s="96"/>
      <c r="K736" s="96"/>
      <c r="L736" s="98"/>
      <c r="M736" s="98"/>
      <c r="N736" s="97"/>
      <c r="O736" s="97"/>
      <c r="P736" s="98"/>
      <c r="Q736" s="98"/>
      <c r="R736" s="98"/>
      <c r="S736" s="98"/>
      <c r="T736" s="98"/>
      <c r="U736" s="98"/>
      <c r="V736" s="98"/>
      <c r="W736" s="98"/>
      <c r="X736" s="96"/>
      <c r="Y736" s="85" t="str">
        <f t="shared" si="33"/>
        <v/>
      </c>
      <c r="Z736" s="79" t="str">
        <f t="shared" si="34"/>
        <v/>
      </c>
    </row>
    <row r="737" spans="2:26" ht="21" customHeight="1" x14ac:dyDescent="0.2">
      <c r="B737" s="209" t="str">
        <f t="shared" si="35"/>
        <v/>
      </c>
      <c r="C737" s="96"/>
      <c r="D737" s="104"/>
      <c r="E737" s="96"/>
      <c r="F737" s="96"/>
      <c r="G737" s="104"/>
      <c r="H737" s="96"/>
      <c r="I737" s="96"/>
      <c r="J737" s="96"/>
      <c r="K737" s="96"/>
      <c r="L737" s="98"/>
      <c r="M737" s="98"/>
      <c r="N737" s="97"/>
      <c r="O737" s="97"/>
      <c r="P737" s="98"/>
      <c r="Q737" s="98"/>
      <c r="R737" s="98"/>
      <c r="S737" s="98"/>
      <c r="T737" s="98"/>
      <c r="U737" s="98"/>
      <c r="V737" s="98"/>
      <c r="W737" s="98"/>
      <c r="X737" s="96"/>
      <c r="Y737" s="85" t="str">
        <f t="shared" si="33"/>
        <v/>
      </c>
      <c r="Z737" s="79" t="str">
        <f t="shared" si="34"/>
        <v/>
      </c>
    </row>
    <row r="738" spans="2:26" ht="21" customHeight="1" x14ac:dyDescent="0.2">
      <c r="B738" s="209" t="str">
        <f t="shared" si="35"/>
        <v/>
      </c>
      <c r="C738" s="96"/>
      <c r="D738" s="104"/>
      <c r="E738" s="96"/>
      <c r="F738" s="96"/>
      <c r="G738" s="104"/>
      <c r="H738" s="96"/>
      <c r="I738" s="96"/>
      <c r="J738" s="96"/>
      <c r="K738" s="96"/>
      <c r="L738" s="98"/>
      <c r="M738" s="98"/>
      <c r="N738" s="97"/>
      <c r="O738" s="97"/>
      <c r="P738" s="98"/>
      <c r="Q738" s="98"/>
      <c r="R738" s="98"/>
      <c r="S738" s="98"/>
      <c r="T738" s="98"/>
      <c r="U738" s="98"/>
      <c r="V738" s="98"/>
      <c r="W738" s="98"/>
      <c r="X738" s="96"/>
      <c r="Y738" s="85" t="str">
        <f t="shared" si="33"/>
        <v/>
      </c>
      <c r="Z738" s="79" t="str">
        <f t="shared" si="34"/>
        <v/>
      </c>
    </row>
    <row r="739" spans="2:26" ht="21" customHeight="1" x14ac:dyDescent="0.2">
      <c r="B739" s="209" t="str">
        <f t="shared" si="35"/>
        <v/>
      </c>
      <c r="C739" s="96"/>
      <c r="D739" s="104"/>
      <c r="E739" s="96"/>
      <c r="F739" s="96"/>
      <c r="G739" s="104"/>
      <c r="H739" s="96"/>
      <c r="I739" s="96"/>
      <c r="J739" s="96"/>
      <c r="K739" s="96"/>
      <c r="L739" s="98"/>
      <c r="M739" s="98"/>
      <c r="N739" s="97"/>
      <c r="O739" s="97"/>
      <c r="P739" s="98"/>
      <c r="Q739" s="98"/>
      <c r="R739" s="98"/>
      <c r="S739" s="98"/>
      <c r="T739" s="98"/>
      <c r="U739" s="98"/>
      <c r="V739" s="98"/>
      <c r="W739" s="98"/>
      <c r="X739" s="96"/>
      <c r="Y739" s="85" t="str">
        <f t="shared" si="33"/>
        <v/>
      </c>
      <c r="Z739" s="79" t="str">
        <f t="shared" si="34"/>
        <v/>
      </c>
    </row>
    <row r="740" spans="2:26" ht="21" customHeight="1" x14ac:dyDescent="0.2">
      <c r="B740" s="209" t="str">
        <f t="shared" si="35"/>
        <v/>
      </c>
      <c r="C740" s="96"/>
      <c r="D740" s="104"/>
      <c r="E740" s="96"/>
      <c r="F740" s="96"/>
      <c r="G740" s="104"/>
      <c r="H740" s="96"/>
      <c r="I740" s="96"/>
      <c r="J740" s="96"/>
      <c r="K740" s="96"/>
      <c r="L740" s="98"/>
      <c r="M740" s="98"/>
      <c r="N740" s="97"/>
      <c r="O740" s="97"/>
      <c r="P740" s="98"/>
      <c r="Q740" s="98"/>
      <c r="R740" s="98"/>
      <c r="S740" s="98"/>
      <c r="T740" s="98"/>
      <c r="U740" s="98"/>
      <c r="V740" s="98"/>
      <c r="W740" s="98"/>
      <c r="X740" s="96"/>
      <c r="Y740" s="85" t="str">
        <f t="shared" si="33"/>
        <v/>
      </c>
      <c r="Z740" s="79" t="str">
        <f t="shared" si="34"/>
        <v/>
      </c>
    </row>
    <row r="741" spans="2:26" ht="21" customHeight="1" x14ac:dyDescent="0.2">
      <c r="B741" s="209" t="str">
        <f t="shared" si="35"/>
        <v/>
      </c>
      <c r="C741" s="96"/>
      <c r="D741" s="104"/>
      <c r="E741" s="96"/>
      <c r="F741" s="96"/>
      <c r="G741" s="104"/>
      <c r="H741" s="96"/>
      <c r="I741" s="96"/>
      <c r="J741" s="96"/>
      <c r="K741" s="96"/>
      <c r="L741" s="98"/>
      <c r="M741" s="98"/>
      <c r="N741" s="97"/>
      <c r="O741" s="97"/>
      <c r="P741" s="98"/>
      <c r="Q741" s="98"/>
      <c r="R741" s="98"/>
      <c r="S741" s="98"/>
      <c r="T741" s="98"/>
      <c r="U741" s="98"/>
      <c r="V741" s="98"/>
      <c r="W741" s="98"/>
      <c r="X741" s="96"/>
      <c r="Y741" s="85" t="str">
        <f t="shared" si="33"/>
        <v/>
      </c>
      <c r="Z741" s="79" t="str">
        <f t="shared" si="34"/>
        <v/>
      </c>
    </row>
    <row r="742" spans="2:26" ht="21" customHeight="1" x14ac:dyDescent="0.2">
      <c r="B742" s="209" t="str">
        <f t="shared" si="35"/>
        <v/>
      </c>
      <c r="C742" s="96"/>
      <c r="D742" s="104"/>
      <c r="E742" s="96"/>
      <c r="F742" s="96"/>
      <c r="G742" s="104"/>
      <c r="H742" s="96"/>
      <c r="I742" s="96"/>
      <c r="J742" s="96"/>
      <c r="K742" s="96"/>
      <c r="L742" s="98"/>
      <c r="M742" s="98"/>
      <c r="N742" s="97"/>
      <c r="O742" s="97"/>
      <c r="P742" s="98"/>
      <c r="Q742" s="98"/>
      <c r="R742" s="98"/>
      <c r="S742" s="98"/>
      <c r="T742" s="98"/>
      <c r="U742" s="98"/>
      <c r="V742" s="98"/>
      <c r="W742" s="98"/>
      <c r="X742" s="96"/>
      <c r="Y742" s="85" t="str">
        <f t="shared" si="33"/>
        <v/>
      </c>
      <c r="Z742" s="79" t="str">
        <f t="shared" si="34"/>
        <v/>
      </c>
    </row>
    <row r="743" spans="2:26" ht="21" customHeight="1" x14ac:dyDescent="0.2">
      <c r="B743" s="209" t="str">
        <f t="shared" si="35"/>
        <v/>
      </c>
      <c r="C743" s="96"/>
      <c r="D743" s="104"/>
      <c r="E743" s="96"/>
      <c r="F743" s="96"/>
      <c r="G743" s="104"/>
      <c r="H743" s="96"/>
      <c r="I743" s="96"/>
      <c r="J743" s="96"/>
      <c r="K743" s="96"/>
      <c r="L743" s="98"/>
      <c r="M743" s="98"/>
      <c r="N743" s="97"/>
      <c r="O743" s="97"/>
      <c r="P743" s="98"/>
      <c r="Q743" s="98"/>
      <c r="R743" s="98"/>
      <c r="S743" s="98"/>
      <c r="T743" s="98"/>
      <c r="U743" s="98"/>
      <c r="V743" s="98"/>
      <c r="W743" s="98"/>
      <c r="X743" s="96"/>
      <c r="Y743" s="85" t="str">
        <f t="shared" si="33"/>
        <v/>
      </c>
      <c r="Z743" s="79" t="str">
        <f t="shared" si="34"/>
        <v/>
      </c>
    </row>
    <row r="744" spans="2:26" ht="21" customHeight="1" x14ac:dyDescent="0.2">
      <c r="B744" s="209" t="str">
        <f t="shared" si="35"/>
        <v/>
      </c>
      <c r="C744" s="96"/>
      <c r="D744" s="104"/>
      <c r="E744" s="96"/>
      <c r="F744" s="96"/>
      <c r="G744" s="104"/>
      <c r="H744" s="96"/>
      <c r="I744" s="96"/>
      <c r="J744" s="96"/>
      <c r="K744" s="96"/>
      <c r="L744" s="98"/>
      <c r="M744" s="98"/>
      <c r="N744" s="97"/>
      <c r="O744" s="97"/>
      <c r="P744" s="98"/>
      <c r="Q744" s="98"/>
      <c r="R744" s="98"/>
      <c r="S744" s="98"/>
      <c r="T744" s="98"/>
      <c r="U744" s="98"/>
      <c r="V744" s="98"/>
      <c r="W744" s="98"/>
      <c r="X744" s="96"/>
      <c r="Y744" s="85" t="str">
        <f t="shared" si="33"/>
        <v/>
      </c>
      <c r="Z744" s="79" t="str">
        <f t="shared" si="34"/>
        <v/>
      </c>
    </row>
    <row r="745" spans="2:26" ht="21" customHeight="1" x14ac:dyDescent="0.2">
      <c r="B745" s="209" t="str">
        <f t="shared" si="35"/>
        <v/>
      </c>
      <c r="C745" s="96"/>
      <c r="D745" s="104"/>
      <c r="E745" s="96"/>
      <c r="F745" s="96"/>
      <c r="G745" s="104"/>
      <c r="H745" s="96"/>
      <c r="I745" s="96"/>
      <c r="J745" s="96"/>
      <c r="K745" s="96"/>
      <c r="L745" s="98"/>
      <c r="M745" s="98"/>
      <c r="N745" s="97"/>
      <c r="O745" s="97"/>
      <c r="P745" s="98"/>
      <c r="Q745" s="98"/>
      <c r="R745" s="98"/>
      <c r="S745" s="98"/>
      <c r="T745" s="98"/>
      <c r="U745" s="98"/>
      <c r="V745" s="98"/>
      <c r="W745" s="98"/>
      <c r="X745" s="96"/>
      <c r="Y745" s="85" t="str">
        <f t="shared" si="33"/>
        <v/>
      </c>
      <c r="Z745" s="79" t="str">
        <f t="shared" si="34"/>
        <v/>
      </c>
    </row>
    <row r="746" spans="2:26" ht="21" customHeight="1" x14ac:dyDescent="0.2">
      <c r="B746" s="209" t="str">
        <f t="shared" si="35"/>
        <v/>
      </c>
      <c r="C746" s="96"/>
      <c r="D746" s="104"/>
      <c r="E746" s="96"/>
      <c r="F746" s="96"/>
      <c r="G746" s="104"/>
      <c r="H746" s="96"/>
      <c r="I746" s="96"/>
      <c r="J746" s="96"/>
      <c r="K746" s="96"/>
      <c r="L746" s="98"/>
      <c r="M746" s="98"/>
      <c r="N746" s="97"/>
      <c r="O746" s="97"/>
      <c r="P746" s="98"/>
      <c r="Q746" s="98"/>
      <c r="R746" s="98"/>
      <c r="S746" s="98"/>
      <c r="T746" s="98"/>
      <c r="U746" s="98"/>
      <c r="V746" s="98"/>
      <c r="W746" s="98"/>
      <c r="X746" s="96"/>
      <c r="Y746" s="85" t="str">
        <f t="shared" si="33"/>
        <v/>
      </c>
      <c r="Z746" s="79" t="str">
        <f t="shared" si="34"/>
        <v/>
      </c>
    </row>
    <row r="747" spans="2:26" ht="21" customHeight="1" x14ac:dyDescent="0.2">
      <c r="B747" s="209" t="str">
        <f t="shared" si="35"/>
        <v/>
      </c>
      <c r="C747" s="96"/>
      <c r="D747" s="104"/>
      <c r="E747" s="96"/>
      <c r="F747" s="96"/>
      <c r="G747" s="104"/>
      <c r="H747" s="96"/>
      <c r="I747" s="96"/>
      <c r="J747" s="96"/>
      <c r="K747" s="96"/>
      <c r="L747" s="98"/>
      <c r="M747" s="98"/>
      <c r="N747" s="97"/>
      <c r="O747" s="97"/>
      <c r="P747" s="98"/>
      <c r="Q747" s="98"/>
      <c r="R747" s="98"/>
      <c r="S747" s="98"/>
      <c r="T747" s="98"/>
      <c r="U747" s="98"/>
      <c r="V747" s="98"/>
      <c r="W747" s="98"/>
      <c r="X747" s="96"/>
      <c r="Y747" s="85" t="str">
        <f t="shared" si="33"/>
        <v/>
      </c>
      <c r="Z747" s="79" t="str">
        <f t="shared" si="34"/>
        <v/>
      </c>
    </row>
    <row r="748" spans="2:26" ht="21" customHeight="1" x14ac:dyDescent="0.2">
      <c r="B748" s="209" t="str">
        <f t="shared" si="35"/>
        <v/>
      </c>
      <c r="C748" s="96"/>
      <c r="D748" s="104"/>
      <c r="E748" s="96"/>
      <c r="F748" s="96"/>
      <c r="G748" s="104"/>
      <c r="H748" s="96"/>
      <c r="I748" s="96"/>
      <c r="J748" s="96"/>
      <c r="K748" s="96"/>
      <c r="L748" s="98"/>
      <c r="M748" s="98"/>
      <c r="N748" s="97"/>
      <c r="O748" s="97"/>
      <c r="P748" s="98"/>
      <c r="Q748" s="98"/>
      <c r="R748" s="98"/>
      <c r="S748" s="98"/>
      <c r="T748" s="98"/>
      <c r="U748" s="98"/>
      <c r="V748" s="98"/>
      <c r="W748" s="98"/>
      <c r="X748" s="96"/>
      <c r="Y748" s="85" t="str">
        <f t="shared" si="33"/>
        <v/>
      </c>
      <c r="Z748" s="79" t="str">
        <f t="shared" si="34"/>
        <v/>
      </c>
    </row>
    <row r="749" spans="2:26" ht="21" customHeight="1" x14ac:dyDescent="0.2">
      <c r="B749" s="209" t="str">
        <f t="shared" si="35"/>
        <v/>
      </c>
      <c r="C749" s="96"/>
      <c r="D749" s="104"/>
      <c r="E749" s="96"/>
      <c r="F749" s="96"/>
      <c r="G749" s="104"/>
      <c r="H749" s="96"/>
      <c r="I749" s="96"/>
      <c r="J749" s="96"/>
      <c r="K749" s="96"/>
      <c r="L749" s="98"/>
      <c r="M749" s="98"/>
      <c r="N749" s="97"/>
      <c r="O749" s="97"/>
      <c r="P749" s="98"/>
      <c r="Q749" s="98"/>
      <c r="R749" s="98"/>
      <c r="S749" s="98"/>
      <c r="T749" s="98"/>
      <c r="U749" s="98"/>
      <c r="V749" s="98"/>
      <c r="W749" s="98"/>
      <c r="X749" s="96"/>
      <c r="Y749" s="85" t="str">
        <f t="shared" si="33"/>
        <v/>
      </c>
      <c r="Z749" s="79" t="str">
        <f t="shared" si="34"/>
        <v/>
      </c>
    </row>
    <row r="750" spans="2:26" ht="21" customHeight="1" x14ac:dyDescent="0.2">
      <c r="B750" s="209" t="str">
        <f t="shared" si="35"/>
        <v/>
      </c>
      <c r="C750" s="96"/>
      <c r="D750" s="104"/>
      <c r="E750" s="96"/>
      <c r="F750" s="96"/>
      <c r="G750" s="104"/>
      <c r="H750" s="96"/>
      <c r="I750" s="96"/>
      <c r="J750" s="96"/>
      <c r="K750" s="96"/>
      <c r="L750" s="98"/>
      <c r="M750" s="98"/>
      <c r="N750" s="97"/>
      <c r="O750" s="97"/>
      <c r="P750" s="98"/>
      <c r="Q750" s="98"/>
      <c r="R750" s="98"/>
      <c r="S750" s="98"/>
      <c r="T750" s="98"/>
      <c r="U750" s="98"/>
      <c r="V750" s="98"/>
      <c r="W750" s="98"/>
      <c r="X750" s="96"/>
      <c r="Y750" s="85" t="str">
        <f t="shared" si="33"/>
        <v/>
      </c>
      <c r="Z750" s="79" t="str">
        <f t="shared" si="34"/>
        <v/>
      </c>
    </row>
    <row r="751" spans="2:26" ht="21" customHeight="1" x14ac:dyDescent="0.2">
      <c r="B751" s="209" t="str">
        <f t="shared" si="35"/>
        <v/>
      </c>
      <c r="C751" s="96"/>
      <c r="D751" s="104"/>
      <c r="E751" s="96"/>
      <c r="F751" s="96"/>
      <c r="G751" s="104"/>
      <c r="H751" s="96"/>
      <c r="I751" s="96"/>
      <c r="J751" s="96"/>
      <c r="K751" s="96"/>
      <c r="L751" s="98"/>
      <c r="M751" s="98"/>
      <c r="N751" s="97"/>
      <c r="O751" s="97"/>
      <c r="P751" s="98"/>
      <c r="Q751" s="98"/>
      <c r="R751" s="98"/>
      <c r="S751" s="98"/>
      <c r="T751" s="98"/>
      <c r="U751" s="98"/>
      <c r="V751" s="98"/>
      <c r="W751" s="98"/>
      <c r="X751" s="96"/>
      <c r="Y751" s="85" t="str">
        <f t="shared" si="33"/>
        <v/>
      </c>
      <c r="Z751" s="79" t="str">
        <f t="shared" si="34"/>
        <v/>
      </c>
    </row>
    <row r="752" spans="2:26" ht="21" customHeight="1" x14ac:dyDescent="0.2">
      <c r="B752" s="209" t="str">
        <f t="shared" si="35"/>
        <v/>
      </c>
      <c r="C752" s="96"/>
      <c r="D752" s="104"/>
      <c r="E752" s="96"/>
      <c r="F752" s="96"/>
      <c r="G752" s="104"/>
      <c r="H752" s="96"/>
      <c r="I752" s="96"/>
      <c r="J752" s="96"/>
      <c r="K752" s="96"/>
      <c r="L752" s="98"/>
      <c r="M752" s="98"/>
      <c r="N752" s="97"/>
      <c r="O752" s="97"/>
      <c r="P752" s="98"/>
      <c r="Q752" s="98"/>
      <c r="R752" s="98"/>
      <c r="S752" s="98"/>
      <c r="T752" s="98"/>
      <c r="U752" s="98"/>
      <c r="V752" s="98"/>
      <c r="W752" s="98"/>
      <c r="X752" s="96"/>
      <c r="Y752" s="85" t="str">
        <f t="shared" si="33"/>
        <v/>
      </c>
      <c r="Z752" s="79" t="str">
        <f t="shared" si="34"/>
        <v/>
      </c>
    </row>
    <row r="753" spans="2:26" ht="21" customHeight="1" x14ac:dyDescent="0.2">
      <c r="B753" s="209" t="str">
        <f t="shared" si="35"/>
        <v/>
      </c>
      <c r="C753" s="96"/>
      <c r="D753" s="104"/>
      <c r="E753" s="96"/>
      <c r="F753" s="96"/>
      <c r="G753" s="104"/>
      <c r="H753" s="96"/>
      <c r="I753" s="96"/>
      <c r="J753" s="96"/>
      <c r="K753" s="96"/>
      <c r="L753" s="98"/>
      <c r="M753" s="98"/>
      <c r="N753" s="97"/>
      <c r="O753" s="97"/>
      <c r="P753" s="98"/>
      <c r="Q753" s="98"/>
      <c r="R753" s="98"/>
      <c r="S753" s="98"/>
      <c r="T753" s="98"/>
      <c r="U753" s="98"/>
      <c r="V753" s="98"/>
      <c r="W753" s="98"/>
      <c r="X753" s="96"/>
      <c r="Y753" s="85" t="str">
        <f t="shared" si="33"/>
        <v/>
      </c>
      <c r="Z753" s="79" t="str">
        <f t="shared" si="34"/>
        <v/>
      </c>
    </row>
    <row r="754" spans="2:26" ht="21" customHeight="1" x14ac:dyDescent="0.2">
      <c r="B754" s="209" t="str">
        <f t="shared" si="35"/>
        <v/>
      </c>
      <c r="C754" s="96"/>
      <c r="D754" s="104"/>
      <c r="E754" s="96"/>
      <c r="F754" s="96"/>
      <c r="G754" s="104"/>
      <c r="H754" s="96"/>
      <c r="I754" s="96"/>
      <c r="J754" s="96"/>
      <c r="K754" s="96"/>
      <c r="L754" s="98"/>
      <c r="M754" s="98"/>
      <c r="N754" s="97"/>
      <c r="O754" s="97"/>
      <c r="P754" s="98"/>
      <c r="Q754" s="98"/>
      <c r="R754" s="98"/>
      <c r="S754" s="98"/>
      <c r="T754" s="98"/>
      <c r="U754" s="98"/>
      <c r="V754" s="98"/>
      <c r="W754" s="98"/>
      <c r="X754" s="96"/>
      <c r="Y754" s="85" t="str">
        <f t="shared" si="33"/>
        <v/>
      </c>
      <c r="Z754" s="79" t="str">
        <f t="shared" si="34"/>
        <v/>
      </c>
    </row>
    <row r="755" spans="2:26" ht="21" customHeight="1" x14ac:dyDescent="0.2">
      <c r="B755" s="209" t="str">
        <f t="shared" si="35"/>
        <v/>
      </c>
      <c r="C755" s="96"/>
      <c r="D755" s="104"/>
      <c r="E755" s="96"/>
      <c r="F755" s="96"/>
      <c r="G755" s="104"/>
      <c r="H755" s="96"/>
      <c r="I755" s="96"/>
      <c r="J755" s="96"/>
      <c r="K755" s="96"/>
      <c r="L755" s="98"/>
      <c r="M755" s="98"/>
      <c r="N755" s="97"/>
      <c r="O755" s="97"/>
      <c r="P755" s="98"/>
      <c r="Q755" s="98"/>
      <c r="R755" s="98"/>
      <c r="S755" s="98"/>
      <c r="T755" s="98"/>
      <c r="U755" s="98"/>
      <c r="V755" s="98"/>
      <c r="W755" s="98"/>
      <c r="X755" s="96"/>
      <c r="Y755" s="85" t="str">
        <f t="shared" si="33"/>
        <v/>
      </c>
      <c r="Z755" s="79" t="str">
        <f t="shared" si="34"/>
        <v/>
      </c>
    </row>
    <row r="756" spans="2:26" ht="21" customHeight="1" x14ac:dyDescent="0.2">
      <c r="B756" s="209" t="str">
        <f t="shared" si="35"/>
        <v/>
      </c>
      <c r="C756" s="96"/>
      <c r="D756" s="104"/>
      <c r="E756" s="96"/>
      <c r="F756" s="96"/>
      <c r="G756" s="104"/>
      <c r="H756" s="96"/>
      <c r="I756" s="96"/>
      <c r="J756" s="96"/>
      <c r="K756" s="96"/>
      <c r="L756" s="98"/>
      <c r="M756" s="98"/>
      <c r="N756" s="97"/>
      <c r="O756" s="97"/>
      <c r="P756" s="98"/>
      <c r="Q756" s="98"/>
      <c r="R756" s="98"/>
      <c r="S756" s="98"/>
      <c r="T756" s="98"/>
      <c r="U756" s="98"/>
      <c r="V756" s="98"/>
      <c r="W756" s="98"/>
      <c r="X756" s="96"/>
      <c r="Y756" s="85" t="str">
        <f t="shared" si="33"/>
        <v/>
      </c>
      <c r="Z756" s="79" t="str">
        <f t="shared" si="34"/>
        <v/>
      </c>
    </row>
    <row r="757" spans="2:26" ht="21" customHeight="1" x14ac:dyDescent="0.2">
      <c r="B757" s="209" t="str">
        <f t="shared" si="35"/>
        <v/>
      </c>
      <c r="C757" s="96"/>
      <c r="D757" s="104"/>
      <c r="E757" s="96"/>
      <c r="F757" s="96"/>
      <c r="G757" s="104"/>
      <c r="H757" s="96"/>
      <c r="I757" s="96"/>
      <c r="J757" s="96"/>
      <c r="K757" s="96"/>
      <c r="L757" s="98"/>
      <c r="M757" s="98"/>
      <c r="N757" s="97"/>
      <c r="O757" s="97"/>
      <c r="P757" s="98"/>
      <c r="Q757" s="98"/>
      <c r="R757" s="98"/>
      <c r="S757" s="98"/>
      <c r="T757" s="98"/>
      <c r="U757" s="98"/>
      <c r="V757" s="98"/>
      <c r="W757" s="98"/>
      <c r="X757" s="96"/>
      <c r="Y757" s="85" t="str">
        <f t="shared" si="33"/>
        <v/>
      </c>
      <c r="Z757" s="79" t="str">
        <f t="shared" si="34"/>
        <v/>
      </c>
    </row>
    <row r="758" spans="2:26" ht="21" customHeight="1" x14ac:dyDescent="0.2">
      <c r="B758" s="209" t="str">
        <f t="shared" si="35"/>
        <v/>
      </c>
      <c r="C758" s="96"/>
      <c r="D758" s="104"/>
      <c r="E758" s="96"/>
      <c r="F758" s="96"/>
      <c r="G758" s="104"/>
      <c r="H758" s="96"/>
      <c r="I758" s="96"/>
      <c r="J758" s="96"/>
      <c r="K758" s="96"/>
      <c r="L758" s="98"/>
      <c r="M758" s="98"/>
      <c r="N758" s="97"/>
      <c r="O758" s="97"/>
      <c r="P758" s="98"/>
      <c r="Q758" s="98"/>
      <c r="R758" s="98"/>
      <c r="S758" s="98"/>
      <c r="T758" s="98"/>
      <c r="U758" s="98"/>
      <c r="V758" s="98"/>
      <c r="W758" s="98"/>
      <c r="X758" s="96"/>
      <c r="Y758" s="85" t="str">
        <f t="shared" si="33"/>
        <v/>
      </c>
      <c r="Z758" s="79" t="str">
        <f t="shared" si="34"/>
        <v/>
      </c>
    </row>
    <row r="759" spans="2:26" ht="21" customHeight="1" x14ac:dyDescent="0.2">
      <c r="B759" s="209" t="str">
        <f t="shared" si="35"/>
        <v/>
      </c>
      <c r="C759" s="96"/>
      <c r="D759" s="104"/>
      <c r="E759" s="96"/>
      <c r="F759" s="96"/>
      <c r="G759" s="104"/>
      <c r="H759" s="96"/>
      <c r="I759" s="96"/>
      <c r="J759" s="96"/>
      <c r="K759" s="96"/>
      <c r="L759" s="98"/>
      <c r="M759" s="98"/>
      <c r="N759" s="97"/>
      <c r="O759" s="97"/>
      <c r="P759" s="98"/>
      <c r="Q759" s="98"/>
      <c r="R759" s="98"/>
      <c r="S759" s="98"/>
      <c r="T759" s="98"/>
      <c r="U759" s="98"/>
      <c r="V759" s="98"/>
      <c r="W759" s="98"/>
      <c r="X759" s="96"/>
      <c r="Y759" s="85" t="str">
        <f t="shared" si="33"/>
        <v/>
      </c>
      <c r="Z759" s="79" t="str">
        <f t="shared" si="34"/>
        <v/>
      </c>
    </row>
    <row r="760" spans="2:26" ht="21" customHeight="1" x14ac:dyDescent="0.2">
      <c r="B760" s="209" t="str">
        <f t="shared" si="35"/>
        <v/>
      </c>
      <c r="C760" s="96"/>
      <c r="D760" s="104"/>
      <c r="E760" s="96"/>
      <c r="F760" s="96"/>
      <c r="G760" s="104"/>
      <c r="H760" s="96"/>
      <c r="I760" s="96"/>
      <c r="J760" s="96"/>
      <c r="K760" s="96"/>
      <c r="L760" s="98"/>
      <c r="M760" s="98"/>
      <c r="N760" s="97"/>
      <c r="O760" s="97"/>
      <c r="P760" s="98"/>
      <c r="Q760" s="98"/>
      <c r="R760" s="98"/>
      <c r="S760" s="98"/>
      <c r="T760" s="98"/>
      <c r="U760" s="98"/>
      <c r="V760" s="98"/>
      <c r="W760" s="98"/>
      <c r="X760" s="96"/>
      <c r="Y760" s="85" t="str">
        <f t="shared" si="33"/>
        <v/>
      </c>
      <c r="Z760" s="79" t="str">
        <f t="shared" si="34"/>
        <v/>
      </c>
    </row>
    <row r="761" spans="2:26" ht="21" customHeight="1" x14ac:dyDescent="0.2">
      <c r="B761" s="209" t="str">
        <f t="shared" si="35"/>
        <v/>
      </c>
      <c r="C761" s="96"/>
      <c r="D761" s="104"/>
      <c r="E761" s="96"/>
      <c r="F761" s="96"/>
      <c r="G761" s="104"/>
      <c r="H761" s="96"/>
      <c r="I761" s="96"/>
      <c r="J761" s="96"/>
      <c r="K761" s="96"/>
      <c r="L761" s="98"/>
      <c r="M761" s="98"/>
      <c r="N761" s="97"/>
      <c r="O761" s="97"/>
      <c r="P761" s="98"/>
      <c r="Q761" s="98"/>
      <c r="R761" s="98"/>
      <c r="S761" s="98"/>
      <c r="T761" s="98"/>
      <c r="U761" s="98"/>
      <c r="V761" s="98"/>
      <c r="W761" s="98"/>
      <c r="X761" s="96"/>
      <c r="Y761" s="85" t="str">
        <f t="shared" si="33"/>
        <v/>
      </c>
      <c r="Z761" s="79" t="str">
        <f t="shared" si="34"/>
        <v/>
      </c>
    </row>
    <row r="762" spans="2:26" ht="21" customHeight="1" x14ac:dyDescent="0.2">
      <c r="B762" s="209" t="str">
        <f t="shared" si="35"/>
        <v/>
      </c>
      <c r="C762" s="96"/>
      <c r="D762" s="104"/>
      <c r="E762" s="96"/>
      <c r="F762" s="96"/>
      <c r="G762" s="104"/>
      <c r="H762" s="96"/>
      <c r="I762" s="96"/>
      <c r="J762" s="96"/>
      <c r="K762" s="96"/>
      <c r="L762" s="98"/>
      <c r="M762" s="98"/>
      <c r="N762" s="97"/>
      <c r="O762" s="97"/>
      <c r="P762" s="98"/>
      <c r="Q762" s="98"/>
      <c r="R762" s="98"/>
      <c r="S762" s="98"/>
      <c r="T762" s="98"/>
      <c r="U762" s="98"/>
      <c r="V762" s="98"/>
      <c r="W762" s="98"/>
      <c r="X762" s="96"/>
      <c r="Y762" s="85" t="str">
        <f t="shared" si="33"/>
        <v/>
      </c>
      <c r="Z762" s="79" t="str">
        <f t="shared" si="34"/>
        <v/>
      </c>
    </row>
    <row r="763" spans="2:26" ht="21" customHeight="1" x14ac:dyDescent="0.2">
      <c r="B763" s="209" t="str">
        <f t="shared" si="35"/>
        <v/>
      </c>
      <c r="C763" s="96"/>
      <c r="D763" s="104"/>
      <c r="E763" s="96"/>
      <c r="F763" s="96"/>
      <c r="G763" s="104"/>
      <c r="H763" s="96"/>
      <c r="I763" s="96"/>
      <c r="J763" s="96"/>
      <c r="K763" s="96"/>
      <c r="L763" s="98"/>
      <c r="M763" s="98"/>
      <c r="N763" s="97"/>
      <c r="O763" s="97"/>
      <c r="P763" s="98"/>
      <c r="Q763" s="98"/>
      <c r="R763" s="98"/>
      <c r="S763" s="98"/>
      <c r="T763" s="98"/>
      <c r="U763" s="98"/>
      <c r="V763" s="98"/>
      <c r="W763" s="98"/>
      <c r="X763" s="96"/>
      <c r="Y763" s="85" t="str">
        <f t="shared" si="33"/>
        <v/>
      </c>
      <c r="Z763" s="79" t="str">
        <f t="shared" si="34"/>
        <v/>
      </c>
    </row>
    <row r="764" spans="2:26" ht="21" customHeight="1" x14ac:dyDescent="0.2">
      <c r="B764" s="209" t="str">
        <f t="shared" si="35"/>
        <v/>
      </c>
      <c r="C764" s="96"/>
      <c r="D764" s="104"/>
      <c r="E764" s="96"/>
      <c r="F764" s="96"/>
      <c r="G764" s="104"/>
      <c r="H764" s="96"/>
      <c r="I764" s="96"/>
      <c r="J764" s="96"/>
      <c r="K764" s="96"/>
      <c r="L764" s="98"/>
      <c r="M764" s="98"/>
      <c r="N764" s="97"/>
      <c r="O764" s="97"/>
      <c r="P764" s="98"/>
      <c r="Q764" s="98"/>
      <c r="R764" s="98"/>
      <c r="S764" s="98"/>
      <c r="T764" s="98"/>
      <c r="U764" s="98"/>
      <c r="V764" s="98"/>
      <c r="W764" s="98"/>
      <c r="X764" s="96"/>
      <c r="Y764" s="85" t="str">
        <f t="shared" si="33"/>
        <v/>
      </c>
      <c r="Z764" s="79" t="str">
        <f t="shared" si="34"/>
        <v/>
      </c>
    </row>
    <row r="765" spans="2:26" ht="21" customHeight="1" x14ac:dyDescent="0.2">
      <c r="B765" s="209" t="str">
        <f t="shared" si="35"/>
        <v/>
      </c>
      <c r="C765" s="96"/>
      <c r="D765" s="104"/>
      <c r="E765" s="96"/>
      <c r="F765" s="96"/>
      <c r="G765" s="104"/>
      <c r="H765" s="96"/>
      <c r="I765" s="96"/>
      <c r="J765" s="96"/>
      <c r="K765" s="96"/>
      <c r="L765" s="98"/>
      <c r="M765" s="98"/>
      <c r="N765" s="97"/>
      <c r="O765" s="97"/>
      <c r="P765" s="98"/>
      <c r="Q765" s="98"/>
      <c r="R765" s="98"/>
      <c r="S765" s="98"/>
      <c r="T765" s="98"/>
      <c r="U765" s="98"/>
      <c r="V765" s="98"/>
      <c r="W765" s="98"/>
      <c r="X765" s="96"/>
      <c r="Y765" s="85" t="str">
        <f t="shared" si="33"/>
        <v/>
      </c>
      <c r="Z765" s="79" t="str">
        <f t="shared" si="34"/>
        <v/>
      </c>
    </row>
    <row r="766" spans="2:26" ht="21" customHeight="1" x14ac:dyDescent="0.2">
      <c r="B766" s="209" t="str">
        <f t="shared" si="35"/>
        <v/>
      </c>
      <c r="C766" s="96"/>
      <c r="D766" s="104"/>
      <c r="E766" s="96"/>
      <c r="F766" s="96"/>
      <c r="G766" s="104"/>
      <c r="H766" s="96"/>
      <c r="I766" s="96"/>
      <c r="J766" s="96"/>
      <c r="K766" s="96"/>
      <c r="L766" s="98"/>
      <c r="M766" s="98"/>
      <c r="N766" s="97"/>
      <c r="O766" s="97"/>
      <c r="P766" s="98"/>
      <c r="Q766" s="98"/>
      <c r="R766" s="98"/>
      <c r="S766" s="98"/>
      <c r="T766" s="98"/>
      <c r="U766" s="98"/>
      <c r="V766" s="98"/>
      <c r="W766" s="98"/>
      <c r="X766" s="96"/>
      <c r="Y766" s="85" t="str">
        <f t="shared" si="33"/>
        <v/>
      </c>
      <c r="Z766" s="79" t="str">
        <f t="shared" si="34"/>
        <v/>
      </c>
    </row>
    <row r="767" spans="2:26" ht="21" customHeight="1" x14ac:dyDescent="0.2">
      <c r="B767" s="209" t="str">
        <f t="shared" si="35"/>
        <v/>
      </c>
      <c r="C767" s="96"/>
      <c r="D767" s="104"/>
      <c r="E767" s="96"/>
      <c r="F767" s="96"/>
      <c r="G767" s="104"/>
      <c r="H767" s="96"/>
      <c r="I767" s="96"/>
      <c r="J767" s="96"/>
      <c r="K767" s="96"/>
      <c r="L767" s="98"/>
      <c r="M767" s="98"/>
      <c r="N767" s="97"/>
      <c r="O767" s="97"/>
      <c r="P767" s="98"/>
      <c r="Q767" s="98"/>
      <c r="R767" s="98"/>
      <c r="S767" s="98"/>
      <c r="T767" s="98"/>
      <c r="U767" s="98"/>
      <c r="V767" s="98"/>
      <c r="W767" s="98"/>
      <c r="X767" s="96"/>
      <c r="Y767" s="85" t="str">
        <f t="shared" si="33"/>
        <v/>
      </c>
      <c r="Z767" s="79" t="str">
        <f t="shared" si="34"/>
        <v/>
      </c>
    </row>
    <row r="768" spans="2:26" ht="21" customHeight="1" x14ac:dyDescent="0.2">
      <c r="B768" s="209" t="str">
        <f t="shared" si="35"/>
        <v/>
      </c>
      <c r="C768" s="96"/>
      <c r="D768" s="104"/>
      <c r="E768" s="96"/>
      <c r="F768" s="96"/>
      <c r="G768" s="104"/>
      <c r="H768" s="96"/>
      <c r="I768" s="96"/>
      <c r="J768" s="96"/>
      <c r="K768" s="96"/>
      <c r="L768" s="98"/>
      <c r="M768" s="98"/>
      <c r="N768" s="97"/>
      <c r="O768" s="97"/>
      <c r="P768" s="98"/>
      <c r="Q768" s="98"/>
      <c r="R768" s="98"/>
      <c r="S768" s="98"/>
      <c r="T768" s="98"/>
      <c r="U768" s="98"/>
      <c r="V768" s="98"/>
      <c r="W768" s="98"/>
      <c r="X768" s="96"/>
      <c r="Y768" s="85" t="str">
        <f t="shared" si="33"/>
        <v/>
      </c>
      <c r="Z768" s="79" t="str">
        <f t="shared" si="34"/>
        <v/>
      </c>
    </row>
    <row r="769" spans="2:26" ht="21" customHeight="1" x14ac:dyDescent="0.2">
      <c r="B769" s="209" t="str">
        <f t="shared" si="35"/>
        <v/>
      </c>
      <c r="C769" s="96"/>
      <c r="D769" s="104"/>
      <c r="E769" s="96"/>
      <c r="F769" s="96"/>
      <c r="G769" s="104"/>
      <c r="H769" s="96"/>
      <c r="I769" s="96"/>
      <c r="J769" s="96"/>
      <c r="K769" s="96"/>
      <c r="L769" s="98"/>
      <c r="M769" s="98"/>
      <c r="N769" s="97"/>
      <c r="O769" s="97"/>
      <c r="P769" s="98"/>
      <c r="Q769" s="98"/>
      <c r="R769" s="98"/>
      <c r="S769" s="98"/>
      <c r="T769" s="98"/>
      <c r="U769" s="98"/>
      <c r="V769" s="98"/>
      <c r="W769" s="98"/>
      <c r="X769" s="96"/>
      <c r="Y769" s="85" t="str">
        <f t="shared" si="33"/>
        <v/>
      </c>
      <c r="Z769" s="79" t="str">
        <f t="shared" si="34"/>
        <v/>
      </c>
    </row>
    <row r="770" spans="2:26" ht="21" customHeight="1" x14ac:dyDescent="0.2">
      <c r="B770" s="209" t="str">
        <f t="shared" si="35"/>
        <v/>
      </c>
      <c r="C770" s="96"/>
      <c r="D770" s="104"/>
      <c r="E770" s="96"/>
      <c r="F770" s="96"/>
      <c r="G770" s="104"/>
      <c r="H770" s="96"/>
      <c r="I770" s="96"/>
      <c r="J770" s="96"/>
      <c r="K770" s="96"/>
      <c r="L770" s="98"/>
      <c r="M770" s="98"/>
      <c r="N770" s="97"/>
      <c r="O770" s="97"/>
      <c r="P770" s="98"/>
      <c r="Q770" s="98"/>
      <c r="R770" s="98"/>
      <c r="S770" s="98"/>
      <c r="T770" s="98"/>
      <c r="U770" s="98"/>
      <c r="V770" s="98"/>
      <c r="W770" s="98"/>
      <c r="X770" s="96"/>
      <c r="Y770" s="85" t="str">
        <f t="shared" si="33"/>
        <v/>
      </c>
      <c r="Z770" s="79" t="str">
        <f t="shared" si="34"/>
        <v/>
      </c>
    </row>
    <row r="771" spans="2:26" ht="21" customHeight="1" x14ac:dyDescent="0.2">
      <c r="B771" s="209" t="str">
        <f t="shared" si="35"/>
        <v/>
      </c>
      <c r="C771" s="96"/>
      <c r="D771" s="104"/>
      <c r="E771" s="96"/>
      <c r="F771" s="96"/>
      <c r="G771" s="104"/>
      <c r="H771" s="96"/>
      <c r="I771" s="96"/>
      <c r="J771" s="96"/>
      <c r="K771" s="96"/>
      <c r="L771" s="98"/>
      <c r="M771" s="98"/>
      <c r="N771" s="97"/>
      <c r="O771" s="97"/>
      <c r="P771" s="98"/>
      <c r="Q771" s="98"/>
      <c r="R771" s="98"/>
      <c r="S771" s="98"/>
      <c r="T771" s="98"/>
      <c r="U771" s="98"/>
      <c r="V771" s="98"/>
      <c r="W771" s="98"/>
      <c r="X771" s="96"/>
      <c r="Y771" s="85" t="str">
        <f t="shared" si="33"/>
        <v/>
      </c>
      <c r="Z771" s="79" t="str">
        <f t="shared" si="34"/>
        <v/>
      </c>
    </row>
    <row r="772" spans="2:26" ht="21" customHeight="1" x14ac:dyDescent="0.2">
      <c r="B772" s="209" t="str">
        <f t="shared" si="35"/>
        <v/>
      </c>
      <c r="C772" s="96"/>
      <c r="D772" s="104"/>
      <c r="E772" s="96"/>
      <c r="F772" s="96"/>
      <c r="G772" s="104"/>
      <c r="H772" s="96"/>
      <c r="I772" s="96"/>
      <c r="J772" s="96"/>
      <c r="K772" s="96"/>
      <c r="L772" s="98"/>
      <c r="M772" s="98"/>
      <c r="N772" s="97"/>
      <c r="O772" s="97"/>
      <c r="P772" s="98"/>
      <c r="Q772" s="98"/>
      <c r="R772" s="98"/>
      <c r="S772" s="98"/>
      <c r="T772" s="98"/>
      <c r="U772" s="98"/>
      <c r="V772" s="98"/>
      <c r="W772" s="98"/>
      <c r="X772" s="96"/>
      <c r="Y772" s="85" t="str">
        <f t="shared" si="33"/>
        <v/>
      </c>
      <c r="Z772" s="79" t="str">
        <f t="shared" si="34"/>
        <v/>
      </c>
    </row>
    <row r="773" spans="2:26" ht="21" customHeight="1" x14ac:dyDescent="0.2">
      <c r="B773" s="209" t="str">
        <f t="shared" si="35"/>
        <v/>
      </c>
      <c r="C773" s="96"/>
      <c r="D773" s="104"/>
      <c r="E773" s="96"/>
      <c r="F773" s="96"/>
      <c r="G773" s="104"/>
      <c r="H773" s="96"/>
      <c r="I773" s="96"/>
      <c r="J773" s="96"/>
      <c r="K773" s="96"/>
      <c r="L773" s="98"/>
      <c r="M773" s="98"/>
      <c r="N773" s="97"/>
      <c r="O773" s="97"/>
      <c r="P773" s="98"/>
      <c r="Q773" s="98"/>
      <c r="R773" s="98"/>
      <c r="S773" s="98"/>
      <c r="T773" s="98"/>
      <c r="U773" s="98"/>
      <c r="V773" s="98"/>
      <c r="W773" s="98"/>
      <c r="X773" s="96"/>
      <c r="Y773" s="85" t="str">
        <f t="shared" si="33"/>
        <v/>
      </c>
      <c r="Z773" s="79" t="str">
        <f t="shared" si="34"/>
        <v/>
      </c>
    </row>
    <row r="774" spans="2:26" ht="21" customHeight="1" x14ac:dyDescent="0.2">
      <c r="B774" s="209" t="str">
        <f t="shared" si="35"/>
        <v/>
      </c>
      <c r="C774" s="96"/>
      <c r="D774" s="104"/>
      <c r="E774" s="96"/>
      <c r="F774" s="96"/>
      <c r="G774" s="104"/>
      <c r="H774" s="96"/>
      <c r="I774" s="96"/>
      <c r="J774" s="96"/>
      <c r="K774" s="96"/>
      <c r="L774" s="98"/>
      <c r="M774" s="98"/>
      <c r="N774" s="97"/>
      <c r="O774" s="97"/>
      <c r="P774" s="98"/>
      <c r="Q774" s="98"/>
      <c r="R774" s="98"/>
      <c r="S774" s="98"/>
      <c r="T774" s="98"/>
      <c r="U774" s="98"/>
      <c r="V774" s="98"/>
      <c r="W774" s="98"/>
      <c r="X774" s="96"/>
      <c r="Y774" s="85" t="str">
        <f t="shared" si="33"/>
        <v/>
      </c>
      <c r="Z774" s="79" t="str">
        <f t="shared" si="34"/>
        <v/>
      </c>
    </row>
    <row r="775" spans="2:26" ht="21" customHeight="1" x14ac:dyDescent="0.2">
      <c r="B775" s="209" t="str">
        <f t="shared" si="35"/>
        <v/>
      </c>
      <c r="C775" s="96"/>
      <c r="D775" s="104"/>
      <c r="E775" s="96"/>
      <c r="F775" s="96"/>
      <c r="G775" s="104"/>
      <c r="H775" s="96"/>
      <c r="I775" s="96"/>
      <c r="J775" s="96"/>
      <c r="K775" s="96"/>
      <c r="L775" s="98"/>
      <c r="M775" s="98"/>
      <c r="N775" s="97"/>
      <c r="O775" s="97"/>
      <c r="P775" s="98"/>
      <c r="Q775" s="98"/>
      <c r="R775" s="98"/>
      <c r="S775" s="98"/>
      <c r="T775" s="98"/>
      <c r="U775" s="98"/>
      <c r="V775" s="98"/>
      <c r="W775" s="98"/>
      <c r="X775" s="96"/>
      <c r="Y775" s="85" t="str">
        <f t="shared" si="33"/>
        <v/>
      </c>
      <c r="Z775" s="79" t="str">
        <f t="shared" si="34"/>
        <v/>
      </c>
    </row>
    <row r="776" spans="2:26" ht="21" customHeight="1" x14ac:dyDescent="0.2">
      <c r="B776" s="209" t="str">
        <f t="shared" si="35"/>
        <v/>
      </c>
      <c r="C776" s="96"/>
      <c r="D776" s="104"/>
      <c r="E776" s="96"/>
      <c r="F776" s="96"/>
      <c r="G776" s="104"/>
      <c r="H776" s="96"/>
      <c r="I776" s="96"/>
      <c r="J776" s="96"/>
      <c r="K776" s="96"/>
      <c r="L776" s="98"/>
      <c r="M776" s="98"/>
      <c r="N776" s="97"/>
      <c r="O776" s="97"/>
      <c r="P776" s="98"/>
      <c r="Q776" s="98"/>
      <c r="R776" s="98"/>
      <c r="S776" s="98"/>
      <c r="T776" s="98"/>
      <c r="U776" s="98"/>
      <c r="V776" s="98"/>
      <c r="W776" s="98"/>
      <c r="X776" s="96"/>
      <c r="Y776" s="85" t="str">
        <f t="shared" si="33"/>
        <v/>
      </c>
      <c r="Z776" s="79" t="str">
        <f t="shared" si="34"/>
        <v/>
      </c>
    </row>
    <row r="777" spans="2:26" ht="21" customHeight="1" x14ac:dyDescent="0.2">
      <c r="B777" s="209" t="str">
        <f t="shared" si="35"/>
        <v/>
      </c>
      <c r="C777" s="96"/>
      <c r="D777" s="104"/>
      <c r="E777" s="96"/>
      <c r="F777" s="96"/>
      <c r="G777" s="104"/>
      <c r="H777" s="96"/>
      <c r="I777" s="96"/>
      <c r="J777" s="96"/>
      <c r="K777" s="96"/>
      <c r="L777" s="98"/>
      <c r="M777" s="98"/>
      <c r="N777" s="97"/>
      <c r="O777" s="97"/>
      <c r="P777" s="98"/>
      <c r="Q777" s="98"/>
      <c r="R777" s="98"/>
      <c r="S777" s="98"/>
      <c r="T777" s="98"/>
      <c r="U777" s="98"/>
      <c r="V777" s="98"/>
      <c r="W777" s="98"/>
      <c r="X777" s="96"/>
      <c r="Y777" s="85" t="str">
        <f t="shared" si="33"/>
        <v/>
      </c>
      <c r="Z777" s="79" t="str">
        <f t="shared" si="34"/>
        <v/>
      </c>
    </row>
    <row r="778" spans="2:26" ht="21" customHeight="1" x14ac:dyDescent="0.2">
      <c r="B778" s="209" t="str">
        <f t="shared" si="35"/>
        <v/>
      </c>
      <c r="C778" s="96"/>
      <c r="D778" s="104"/>
      <c r="E778" s="96"/>
      <c r="F778" s="96"/>
      <c r="G778" s="104"/>
      <c r="H778" s="96"/>
      <c r="I778" s="96"/>
      <c r="J778" s="96"/>
      <c r="K778" s="96"/>
      <c r="L778" s="98"/>
      <c r="M778" s="98"/>
      <c r="N778" s="97"/>
      <c r="O778" s="97"/>
      <c r="P778" s="98"/>
      <c r="Q778" s="98"/>
      <c r="R778" s="98"/>
      <c r="S778" s="98"/>
      <c r="T778" s="98"/>
      <c r="U778" s="98"/>
      <c r="V778" s="98"/>
      <c r="W778" s="98"/>
      <c r="X778" s="96"/>
      <c r="Y778" s="85" t="str">
        <f t="shared" si="33"/>
        <v/>
      </c>
      <c r="Z778" s="79" t="str">
        <f t="shared" si="34"/>
        <v/>
      </c>
    </row>
    <row r="779" spans="2:26" ht="21" customHeight="1" x14ac:dyDescent="0.2">
      <c r="B779" s="209" t="str">
        <f t="shared" si="35"/>
        <v/>
      </c>
      <c r="C779" s="96"/>
      <c r="D779" s="104"/>
      <c r="E779" s="96"/>
      <c r="F779" s="96"/>
      <c r="G779" s="104"/>
      <c r="H779" s="96"/>
      <c r="I779" s="96"/>
      <c r="J779" s="96"/>
      <c r="K779" s="96"/>
      <c r="L779" s="98"/>
      <c r="M779" s="98"/>
      <c r="N779" s="97"/>
      <c r="O779" s="97"/>
      <c r="P779" s="98"/>
      <c r="Q779" s="98"/>
      <c r="R779" s="98"/>
      <c r="S779" s="98"/>
      <c r="T779" s="98"/>
      <c r="U779" s="98"/>
      <c r="V779" s="98"/>
      <c r="W779" s="98"/>
      <c r="X779" s="96"/>
      <c r="Y779" s="85" t="str">
        <f t="shared" si="33"/>
        <v/>
      </c>
      <c r="Z779" s="79" t="str">
        <f t="shared" si="34"/>
        <v/>
      </c>
    </row>
    <row r="780" spans="2:26" ht="21" customHeight="1" x14ac:dyDescent="0.2">
      <c r="B780" s="209" t="str">
        <f t="shared" si="35"/>
        <v/>
      </c>
      <c r="C780" s="96"/>
      <c r="D780" s="104"/>
      <c r="E780" s="96"/>
      <c r="F780" s="96"/>
      <c r="G780" s="104"/>
      <c r="H780" s="96"/>
      <c r="I780" s="96"/>
      <c r="J780" s="96"/>
      <c r="K780" s="96"/>
      <c r="L780" s="98"/>
      <c r="M780" s="98"/>
      <c r="N780" s="97"/>
      <c r="O780" s="97"/>
      <c r="P780" s="98"/>
      <c r="Q780" s="98"/>
      <c r="R780" s="98"/>
      <c r="S780" s="98"/>
      <c r="T780" s="98"/>
      <c r="U780" s="98"/>
      <c r="V780" s="98"/>
      <c r="W780" s="98"/>
      <c r="X780" s="96"/>
      <c r="Y780" s="85" t="str">
        <f t="shared" ref="Y780:Y843" si="36">IF(Z780&lt;&gt;"","Erreur","")</f>
        <v/>
      </c>
      <c r="Z780" s="79" t="str">
        <f t="shared" ref="Z780:Z843" si="37">IF(AND(B780&lt;&gt;"",OR(C780="",E780="",F780="",I780="",J780="",K780="",X780="")),"Veuillez compléter les informations d'identification du contrat de prêt ou de la mise en pension du titre.",IF(AND(B780&lt;&gt;"",G780&lt;&gt;"",H780=""),"Veuillez compléter la colonne C0060 Type de code.",IF(AND(B780&lt;&gt;"",H780=""),"Veuillez sélectionner Total/NA dans la liste de la colonne C0060 si vous n'avez rien à déclarer.","")))</f>
        <v/>
      </c>
    </row>
    <row r="781" spans="2:26" ht="21" customHeight="1" x14ac:dyDescent="0.2">
      <c r="B781" s="209" t="str">
        <f t="shared" ref="B781:B844" si="38">IF(COUNTA(C781:X781)&gt;0,B780+1,"")</f>
        <v/>
      </c>
      <c r="C781" s="96"/>
      <c r="D781" s="104"/>
      <c r="E781" s="96"/>
      <c r="F781" s="96"/>
      <c r="G781" s="104"/>
      <c r="H781" s="96"/>
      <c r="I781" s="96"/>
      <c r="J781" s="96"/>
      <c r="K781" s="96"/>
      <c r="L781" s="98"/>
      <c r="M781" s="98"/>
      <c r="N781" s="97"/>
      <c r="O781" s="97"/>
      <c r="P781" s="98"/>
      <c r="Q781" s="98"/>
      <c r="R781" s="98"/>
      <c r="S781" s="98"/>
      <c r="T781" s="98"/>
      <c r="U781" s="98"/>
      <c r="V781" s="98"/>
      <c r="W781" s="98"/>
      <c r="X781" s="96"/>
      <c r="Y781" s="85" t="str">
        <f t="shared" si="36"/>
        <v/>
      </c>
      <c r="Z781" s="79" t="str">
        <f t="shared" si="37"/>
        <v/>
      </c>
    </row>
    <row r="782" spans="2:26" ht="21" customHeight="1" x14ac:dyDescent="0.2">
      <c r="B782" s="209" t="str">
        <f t="shared" si="38"/>
        <v/>
      </c>
      <c r="C782" s="96"/>
      <c r="D782" s="104"/>
      <c r="E782" s="96"/>
      <c r="F782" s="96"/>
      <c r="G782" s="104"/>
      <c r="H782" s="96"/>
      <c r="I782" s="96"/>
      <c r="J782" s="96"/>
      <c r="K782" s="96"/>
      <c r="L782" s="98"/>
      <c r="M782" s="98"/>
      <c r="N782" s="97"/>
      <c r="O782" s="97"/>
      <c r="P782" s="98"/>
      <c r="Q782" s="98"/>
      <c r="R782" s="98"/>
      <c r="S782" s="98"/>
      <c r="T782" s="98"/>
      <c r="U782" s="98"/>
      <c r="V782" s="98"/>
      <c r="W782" s="98"/>
      <c r="X782" s="96"/>
      <c r="Y782" s="85" t="str">
        <f t="shared" si="36"/>
        <v/>
      </c>
      <c r="Z782" s="79" t="str">
        <f t="shared" si="37"/>
        <v/>
      </c>
    </row>
    <row r="783" spans="2:26" ht="21" customHeight="1" x14ac:dyDescent="0.2">
      <c r="B783" s="209" t="str">
        <f t="shared" si="38"/>
        <v/>
      </c>
      <c r="C783" s="96"/>
      <c r="D783" s="104"/>
      <c r="E783" s="96"/>
      <c r="F783" s="96"/>
      <c r="G783" s="104"/>
      <c r="H783" s="96"/>
      <c r="I783" s="96"/>
      <c r="J783" s="96"/>
      <c r="K783" s="96"/>
      <c r="L783" s="98"/>
      <c r="M783" s="98"/>
      <c r="N783" s="97"/>
      <c r="O783" s="97"/>
      <c r="P783" s="98"/>
      <c r="Q783" s="98"/>
      <c r="R783" s="98"/>
      <c r="S783" s="98"/>
      <c r="T783" s="98"/>
      <c r="U783" s="98"/>
      <c r="V783" s="98"/>
      <c r="W783" s="98"/>
      <c r="X783" s="96"/>
      <c r="Y783" s="85" t="str">
        <f t="shared" si="36"/>
        <v/>
      </c>
      <c r="Z783" s="79" t="str">
        <f t="shared" si="37"/>
        <v/>
      </c>
    </row>
    <row r="784" spans="2:26" ht="21" customHeight="1" x14ac:dyDescent="0.2">
      <c r="B784" s="209" t="str">
        <f t="shared" si="38"/>
        <v/>
      </c>
      <c r="C784" s="96"/>
      <c r="D784" s="104"/>
      <c r="E784" s="96"/>
      <c r="F784" s="96"/>
      <c r="G784" s="104"/>
      <c r="H784" s="96"/>
      <c r="I784" s="96"/>
      <c r="J784" s="96"/>
      <c r="K784" s="96"/>
      <c r="L784" s="98"/>
      <c r="M784" s="98"/>
      <c r="N784" s="97"/>
      <c r="O784" s="97"/>
      <c r="P784" s="98"/>
      <c r="Q784" s="98"/>
      <c r="R784" s="98"/>
      <c r="S784" s="98"/>
      <c r="T784" s="98"/>
      <c r="U784" s="98"/>
      <c r="V784" s="98"/>
      <c r="W784" s="98"/>
      <c r="X784" s="96"/>
      <c r="Y784" s="85" t="str">
        <f t="shared" si="36"/>
        <v/>
      </c>
      <c r="Z784" s="79" t="str">
        <f t="shared" si="37"/>
        <v/>
      </c>
    </row>
    <row r="785" spans="2:26" ht="21" customHeight="1" x14ac:dyDescent="0.2">
      <c r="B785" s="209" t="str">
        <f t="shared" si="38"/>
        <v/>
      </c>
      <c r="C785" s="96"/>
      <c r="D785" s="104"/>
      <c r="E785" s="96"/>
      <c r="F785" s="96"/>
      <c r="G785" s="104"/>
      <c r="H785" s="96"/>
      <c r="I785" s="96"/>
      <c r="J785" s="96"/>
      <c r="K785" s="96"/>
      <c r="L785" s="98"/>
      <c r="M785" s="98"/>
      <c r="N785" s="97"/>
      <c r="O785" s="97"/>
      <c r="P785" s="98"/>
      <c r="Q785" s="98"/>
      <c r="R785" s="98"/>
      <c r="S785" s="98"/>
      <c r="T785" s="98"/>
      <c r="U785" s="98"/>
      <c r="V785" s="98"/>
      <c r="W785" s="98"/>
      <c r="X785" s="96"/>
      <c r="Y785" s="85" t="str">
        <f t="shared" si="36"/>
        <v/>
      </c>
      <c r="Z785" s="79" t="str">
        <f t="shared" si="37"/>
        <v/>
      </c>
    </row>
    <row r="786" spans="2:26" ht="21" customHeight="1" x14ac:dyDescent="0.2">
      <c r="B786" s="209" t="str">
        <f t="shared" si="38"/>
        <v/>
      </c>
      <c r="C786" s="96"/>
      <c r="D786" s="104"/>
      <c r="E786" s="96"/>
      <c r="F786" s="96"/>
      <c r="G786" s="104"/>
      <c r="H786" s="96"/>
      <c r="I786" s="96"/>
      <c r="J786" s="96"/>
      <c r="K786" s="96"/>
      <c r="L786" s="98"/>
      <c r="M786" s="98"/>
      <c r="N786" s="97"/>
      <c r="O786" s="97"/>
      <c r="P786" s="98"/>
      <c r="Q786" s="98"/>
      <c r="R786" s="98"/>
      <c r="S786" s="98"/>
      <c r="T786" s="98"/>
      <c r="U786" s="98"/>
      <c r="V786" s="98"/>
      <c r="W786" s="98"/>
      <c r="X786" s="96"/>
      <c r="Y786" s="85" t="str">
        <f t="shared" si="36"/>
        <v/>
      </c>
      <c r="Z786" s="79" t="str">
        <f t="shared" si="37"/>
        <v/>
      </c>
    </row>
    <row r="787" spans="2:26" ht="21" customHeight="1" x14ac:dyDescent="0.2">
      <c r="B787" s="209" t="str">
        <f t="shared" si="38"/>
        <v/>
      </c>
      <c r="C787" s="96"/>
      <c r="D787" s="104"/>
      <c r="E787" s="96"/>
      <c r="F787" s="96"/>
      <c r="G787" s="104"/>
      <c r="H787" s="96"/>
      <c r="I787" s="96"/>
      <c r="J787" s="96"/>
      <c r="K787" s="96"/>
      <c r="L787" s="98"/>
      <c r="M787" s="98"/>
      <c r="N787" s="97"/>
      <c r="O787" s="97"/>
      <c r="P787" s="98"/>
      <c r="Q787" s="98"/>
      <c r="R787" s="98"/>
      <c r="S787" s="98"/>
      <c r="T787" s="98"/>
      <c r="U787" s="98"/>
      <c r="V787" s="98"/>
      <c r="W787" s="98"/>
      <c r="X787" s="96"/>
      <c r="Y787" s="85" t="str">
        <f t="shared" si="36"/>
        <v/>
      </c>
      <c r="Z787" s="79" t="str">
        <f t="shared" si="37"/>
        <v/>
      </c>
    </row>
    <row r="788" spans="2:26" ht="21" customHeight="1" x14ac:dyDescent="0.2">
      <c r="B788" s="209" t="str">
        <f t="shared" si="38"/>
        <v/>
      </c>
      <c r="C788" s="96"/>
      <c r="D788" s="104"/>
      <c r="E788" s="96"/>
      <c r="F788" s="96"/>
      <c r="G788" s="104"/>
      <c r="H788" s="96"/>
      <c r="I788" s="96"/>
      <c r="J788" s="96"/>
      <c r="K788" s="96"/>
      <c r="L788" s="98"/>
      <c r="M788" s="98"/>
      <c r="N788" s="97"/>
      <c r="O788" s="97"/>
      <c r="P788" s="98"/>
      <c r="Q788" s="98"/>
      <c r="R788" s="98"/>
      <c r="S788" s="98"/>
      <c r="T788" s="98"/>
      <c r="U788" s="98"/>
      <c r="V788" s="98"/>
      <c r="W788" s="98"/>
      <c r="X788" s="96"/>
      <c r="Y788" s="85" t="str">
        <f t="shared" si="36"/>
        <v/>
      </c>
      <c r="Z788" s="79" t="str">
        <f t="shared" si="37"/>
        <v/>
      </c>
    </row>
    <row r="789" spans="2:26" ht="21" customHeight="1" x14ac:dyDescent="0.2">
      <c r="B789" s="209" t="str">
        <f t="shared" si="38"/>
        <v/>
      </c>
      <c r="C789" s="96"/>
      <c r="D789" s="104"/>
      <c r="E789" s="96"/>
      <c r="F789" s="96"/>
      <c r="G789" s="104"/>
      <c r="H789" s="96"/>
      <c r="I789" s="96"/>
      <c r="J789" s="96"/>
      <c r="K789" s="96"/>
      <c r="L789" s="98"/>
      <c r="M789" s="98"/>
      <c r="N789" s="97"/>
      <c r="O789" s="97"/>
      <c r="P789" s="98"/>
      <c r="Q789" s="98"/>
      <c r="R789" s="98"/>
      <c r="S789" s="98"/>
      <c r="T789" s="98"/>
      <c r="U789" s="98"/>
      <c r="V789" s="98"/>
      <c r="W789" s="98"/>
      <c r="X789" s="96"/>
      <c r="Y789" s="85" t="str">
        <f t="shared" si="36"/>
        <v/>
      </c>
      <c r="Z789" s="79" t="str">
        <f t="shared" si="37"/>
        <v/>
      </c>
    </row>
    <row r="790" spans="2:26" ht="21" customHeight="1" x14ac:dyDescent="0.2">
      <c r="B790" s="209" t="str">
        <f t="shared" si="38"/>
        <v/>
      </c>
      <c r="C790" s="96"/>
      <c r="D790" s="104"/>
      <c r="E790" s="96"/>
      <c r="F790" s="96"/>
      <c r="G790" s="104"/>
      <c r="H790" s="96"/>
      <c r="I790" s="96"/>
      <c r="J790" s="96"/>
      <c r="K790" s="96"/>
      <c r="L790" s="98"/>
      <c r="M790" s="98"/>
      <c r="N790" s="97"/>
      <c r="O790" s="97"/>
      <c r="P790" s="98"/>
      <c r="Q790" s="98"/>
      <c r="R790" s="98"/>
      <c r="S790" s="98"/>
      <c r="T790" s="98"/>
      <c r="U790" s="98"/>
      <c r="V790" s="98"/>
      <c r="W790" s="98"/>
      <c r="X790" s="96"/>
      <c r="Y790" s="85" t="str">
        <f t="shared" si="36"/>
        <v/>
      </c>
      <c r="Z790" s="79" t="str">
        <f t="shared" si="37"/>
        <v/>
      </c>
    </row>
    <row r="791" spans="2:26" ht="21" customHeight="1" x14ac:dyDescent="0.2">
      <c r="B791" s="209" t="str">
        <f t="shared" si="38"/>
        <v/>
      </c>
      <c r="C791" s="96"/>
      <c r="D791" s="104"/>
      <c r="E791" s="96"/>
      <c r="F791" s="96"/>
      <c r="G791" s="104"/>
      <c r="H791" s="96"/>
      <c r="I791" s="96"/>
      <c r="J791" s="96"/>
      <c r="K791" s="96"/>
      <c r="L791" s="98"/>
      <c r="M791" s="98"/>
      <c r="N791" s="97"/>
      <c r="O791" s="97"/>
      <c r="P791" s="98"/>
      <c r="Q791" s="98"/>
      <c r="R791" s="98"/>
      <c r="S791" s="98"/>
      <c r="T791" s="98"/>
      <c r="U791" s="98"/>
      <c r="V791" s="98"/>
      <c r="W791" s="98"/>
      <c r="X791" s="96"/>
      <c r="Y791" s="85" t="str">
        <f t="shared" si="36"/>
        <v/>
      </c>
      <c r="Z791" s="79" t="str">
        <f t="shared" si="37"/>
        <v/>
      </c>
    </row>
    <row r="792" spans="2:26" ht="21" customHeight="1" x14ac:dyDescent="0.2">
      <c r="B792" s="209" t="str">
        <f t="shared" si="38"/>
        <v/>
      </c>
      <c r="C792" s="96"/>
      <c r="D792" s="104"/>
      <c r="E792" s="96"/>
      <c r="F792" s="96"/>
      <c r="G792" s="104"/>
      <c r="H792" s="96"/>
      <c r="I792" s="96"/>
      <c r="J792" s="96"/>
      <c r="K792" s="96"/>
      <c r="L792" s="98"/>
      <c r="M792" s="98"/>
      <c r="N792" s="97"/>
      <c r="O792" s="97"/>
      <c r="P792" s="98"/>
      <c r="Q792" s="98"/>
      <c r="R792" s="98"/>
      <c r="S792" s="98"/>
      <c r="T792" s="98"/>
      <c r="U792" s="98"/>
      <c r="V792" s="98"/>
      <c r="W792" s="98"/>
      <c r="X792" s="96"/>
      <c r="Y792" s="85" t="str">
        <f t="shared" si="36"/>
        <v/>
      </c>
      <c r="Z792" s="79" t="str">
        <f t="shared" si="37"/>
        <v/>
      </c>
    </row>
    <row r="793" spans="2:26" ht="21" customHeight="1" x14ac:dyDescent="0.2">
      <c r="B793" s="209" t="str">
        <f t="shared" si="38"/>
        <v/>
      </c>
      <c r="C793" s="96"/>
      <c r="D793" s="104"/>
      <c r="E793" s="96"/>
      <c r="F793" s="96"/>
      <c r="G793" s="104"/>
      <c r="H793" s="96"/>
      <c r="I793" s="96"/>
      <c r="J793" s="96"/>
      <c r="K793" s="96"/>
      <c r="L793" s="98"/>
      <c r="M793" s="98"/>
      <c r="N793" s="97"/>
      <c r="O793" s="97"/>
      <c r="P793" s="98"/>
      <c r="Q793" s="98"/>
      <c r="R793" s="98"/>
      <c r="S793" s="98"/>
      <c r="T793" s="98"/>
      <c r="U793" s="98"/>
      <c r="V793" s="98"/>
      <c r="W793" s="98"/>
      <c r="X793" s="96"/>
      <c r="Y793" s="85" t="str">
        <f t="shared" si="36"/>
        <v/>
      </c>
      <c r="Z793" s="79" t="str">
        <f t="shared" si="37"/>
        <v/>
      </c>
    </row>
    <row r="794" spans="2:26" ht="21" customHeight="1" x14ac:dyDescent="0.2">
      <c r="B794" s="209" t="str">
        <f t="shared" si="38"/>
        <v/>
      </c>
      <c r="C794" s="96"/>
      <c r="D794" s="104"/>
      <c r="E794" s="96"/>
      <c r="F794" s="96"/>
      <c r="G794" s="104"/>
      <c r="H794" s="96"/>
      <c r="I794" s="96"/>
      <c r="J794" s="96"/>
      <c r="K794" s="96"/>
      <c r="L794" s="98"/>
      <c r="M794" s="98"/>
      <c r="N794" s="97"/>
      <c r="O794" s="97"/>
      <c r="P794" s="98"/>
      <c r="Q794" s="98"/>
      <c r="R794" s="98"/>
      <c r="S794" s="98"/>
      <c r="T794" s="98"/>
      <c r="U794" s="98"/>
      <c r="V794" s="98"/>
      <c r="W794" s="98"/>
      <c r="X794" s="96"/>
      <c r="Y794" s="85" t="str">
        <f t="shared" si="36"/>
        <v/>
      </c>
      <c r="Z794" s="79" t="str">
        <f t="shared" si="37"/>
        <v/>
      </c>
    </row>
    <row r="795" spans="2:26" ht="21" customHeight="1" x14ac:dyDescent="0.2">
      <c r="B795" s="209" t="str">
        <f t="shared" si="38"/>
        <v/>
      </c>
      <c r="C795" s="96"/>
      <c r="D795" s="104"/>
      <c r="E795" s="96"/>
      <c r="F795" s="96"/>
      <c r="G795" s="104"/>
      <c r="H795" s="96"/>
      <c r="I795" s="96"/>
      <c r="J795" s="96"/>
      <c r="K795" s="96"/>
      <c r="L795" s="98"/>
      <c r="M795" s="98"/>
      <c r="N795" s="97"/>
      <c r="O795" s="97"/>
      <c r="P795" s="98"/>
      <c r="Q795" s="98"/>
      <c r="R795" s="98"/>
      <c r="S795" s="98"/>
      <c r="T795" s="98"/>
      <c r="U795" s="98"/>
      <c r="V795" s="98"/>
      <c r="W795" s="98"/>
      <c r="X795" s="96"/>
      <c r="Y795" s="85" t="str">
        <f t="shared" si="36"/>
        <v/>
      </c>
      <c r="Z795" s="79" t="str">
        <f t="shared" si="37"/>
        <v/>
      </c>
    </row>
    <row r="796" spans="2:26" ht="21" customHeight="1" x14ac:dyDescent="0.2">
      <c r="B796" s="209" t="str">
        <f t="shared" si="38"/>
        <v/>
      </c>
      <c r="C796" s="96"/>
      <c r="D796" s="104"/>
      <c r="E796" s="96"/>
      <c r="F796" s="96"/>
      <c r="G796" s="104"/>
      <c r="H796" s="96"/>
      <c r="I796" s="96"/>
      <c r="J796" s="96"/>
      <c r="K796" s="96"/>
      <c r="L796" s="98"/>
      <c r="M796" s="98"/>
      <c r="N796" s="97"/>
      <c r="O796" s="97"/>
      <c r="P796" s="98"/>
      <c r="Q796" s="98"/>
      <c r="R796" s="98"/>
      <c r="S796" s="98"/>
      <c r="T796" s="98"/>
      <c r="U796" s="98"/>
      <c r="V796" s="98"/>
      <c r="W796" s="98"/>
      <c r="X796" s="96"/>
      <c r="Y796" s="85" t="str">
        <f t="shared" si="36"/>
        <v/>
      </c>
      <c r="Z796" s="79" t="str">
        <f t="shared" si="37"/>
        <v/>
      </c>
    </row>
    <row r="797" spans="2:26" ht="21" customHeight="1" x14ac:dyDescent="0.2">
      <c r="B797" s="209" t="str">
        <f t="shared" si="38"/>
        <v/>
      </c>
      <c r="C797" s="96"/>
      <c r="D797" s="104"/>
      <c r="E797" s="96"/>
      <c r="F797" s="96"/>
      <c r="G797" s="104"/>
      <c r="H797" s="96"/>
      <c r="I797" s="96"/>
      <c r="J797" s="96"/>
      <c r="K797" s="96"/>
      <c r="L797" s="98"/>
      <c r="M797" s="98"/>
      <c r="N797" s="97"/>
      <c r="O797" s="97"/>
      <c r="P797" s="98"/>
      <c r="Q797" s="98"/>
      <c r="R797" s="98"/>
      <c r="S797" s="98"/>
      <c r="T797" s="98"/>
      <c r="U797" s="98"/>
      <c r="V797" s="98"/>
      <c r="W797" s="98"/>
      <c r="X797" s="96"/>
      <c r="Y797" s="85" t="str">
        <f t="shared" si="36"/>
        <v/>
      </c>
      <c r="Z797" s="79" t="str">
        <f t="shared" si="37"/>
        <v/>
      </c>
    </row>
    <row r="798" spans="2:26" ht="21" customHeight="1" x14ac:dyDescent="0.2">
      <c r="B798" s="209" t="str">
        <f t="shared" si="38"/>
        <v/>
      </c>
      <c r="C798" s="96"/>
      <c r="D798" s="104"/>
      <c r="E798" s="96"/>
      <c r="F798" s="96"/>
      <c r="G798" s="104"/>
      <c r="H798" s="96"/>
      <c r="I798" s="96"/>
      <c r="J798" s="96"/>
      <c r="K798" s="96"/>
      <c r="L798" s="98"/>
      <c r="M798" s="98"/>
      <c r="N798" s="97"/>
      <c r="O798" s="97"/>
      <c r="P798" s="98"/>
      <c r="Q798" s="98"/>
      <c r="R798" s="98"/>
      <c r="S798" s="98"/>
      <c r="T798" s="98"/>
      <c r="U798" s="98"/>
      <c r="V798" s="98"/>
      <c r="W798" s="98"/>
      <c r="X798" s="96"/>
      <c r="Y798" s="85" t="str">
        <f t="shared" si="36"/>
        <v/>
      </c>
      <c r="Z798" s="79" t="str">
        <f t="shared" si="37"/>
        <v/>
      </c>
    </row>
    <row r="799" spans="2:26" ht="21" customHeight="1" x14ac:dyDescent="0.2">
      <c r="B799" s="209" t="str">
        <f t="shared" si="38"/>
        <v/>
      </c>
      <c r="C799" s="96"/>
      <c r="D799" s="104"/>
      <c r="E799" s="96"/>
      <c r="F799" s="96"/>
      <c r="G799" s="104"/>
      <c r="H799" s="96"/>
      <c r="I799" s="96"/>
      <c r="J799" s="96"/>
      <c r="K799" s="96"/>
      <c r="L799" s="98"/>
      <c r="M799" s="98"/>
      <c r="N799" s="97"/>
      <c r="O799" s="97"/>
      <c r="P799" s="98"/>
      <c r="Q799" s="98"/>
      <c r="R799" s="98"/>
      <c r="S799" s="98"/>
      <c r="T799" s="98"/>
      <c r="U799" s="98"/>
      <c r="V799" s="98"/>
      <c r="W799" s="98"/>
      <c r="X799" s="96"/>
      <c r="Y799" s="85" t="str">
        <f t="shared" si="36"/>
        <v/>
      </c>
      <c r="Z799" s="79" t="str">
        <f t="shared" si="37"/>
        <v/>
      </c>
    </row>
    <row r="800" spans="2:26" ht="21" customHeight="1" x14ac:dyDescent="0.2">
      <c r="B800" s="209" t="str">
        <f t="shared" si="38"/>
        <v/>
      </c>
      <c r="C800" s="96"/>
      <c r="D800" s="104"/>
      <c r="E800" s="96"/>
      <c r="F800" s="96"/>
      <c r="G800" s="104"/>
      <c r="H800" s="96"/>
      <c r="I800" s="96"/>
      <c r="J800" s="96"/>
      <c r="K800" s="96"/>
      <c r="L800" s="98"/>
      <c r="M800" s="98"/>
      <c r="N800" s="97"/>
      <c r="O800" s="97"/>
      <c r="P800" s="98"/>
      <c r="Q800" s="98"/>
      <c r="R800" s="98"/>
      <c r="S800" s="98"/>
      <c r="T800" s="98"/>
      <c r="U800" s="98"/>
      <c r="V800" s="98"/>
      <c r="W800" s="98"/>
      <c r="X800" s="96"/>
      <c r="Y800" s="85" t="str">
        <f t="shared" si="36"/>
        <v/>
      </c>
      <c r="Z800" s="79" t="str">
        <f t="shared" si="37"/>
        <v/>
      </c>
    </row>
    <row r="801" spans="2:26" ht="21" customHeight="1" x14ac:dyDescent="0.2">
      <c r="B801" s="209" t="str">
        <f t="shared" si="38"/>
        <v/>
      </c>
      <c r="C801" s="96"/>
      <c r="D801" s="104"/>
      <c r="E801" s="96"/>
      <c r="F801" s="96"/>
      <c r="G801" s="104"/>
      <c r="H801" s="96"/>
      <c r="I801" s="96"/>
      <c r="J801" s="96"/>
      <c r="K801" s="96"/>
      <c r="L801" s="98"/>
      <c r="M801" s="98"/>
      <c r="N801" s="97"/>
      <c r="O801" s="97"/>
      <c r="P801" s="98"/>
      <c r="Q801" s="98"/>
      <c r="R801" s="98"/>
      <c r="S801" s="98"/>
      <c r="T801" s="98"/>
      <c r="U801" s="98"/>
      <c r="V801" s="98"/>
      <c r="W801" s="98"/>
      <c r="X801" s="96"/>
      <c r="Y801" s="85" t="str">
        <f t="shared" si="36"/>
        <v/>
      </c>
      <c r="Z801" s="79" t="str">
        <f t="shared" si="37"/>
        <v/>
      </c>
    </row>
    <row r="802" spans="2:26" ht="21" customHeight="1" x14ac:dyDescent="0.2">
      <c r="B802" s="209" t="str">
        <f t="shared" si="38"/>
        <v/>
      </c>
      <c r="C802" s="96"/>
      <c r="D802" s="104"/>
      <c r="E802" s="96"/>
      <c r="F802" s="96"/>
      <c r="G802" s="104"/>
      <c r="H802" s="96"/>
      <c r="I802" s="96"/>
      <c r="J802" s="96"/>
      <c r="K802" s="96"/>
      <c r="L802" s="98"/>
      <c r="M802" s="98"/>
      <c r="N802" s="97"/>
      <c r="O802" s="97"/>
      <c r="P802" s="98"/>
      <c r="Q802" s="98"/>
      <c r="R802" s="98"/>
      <c r="S802" s="98"/>
      <c r="T802" s="98"/>
      <c r="U802" s="98"/>
      <c r="V802" s="98"/>
      <c r="W802" s="98"/>
      <c r="X802" s="96"/>
      <c r="Y802" s="85" t="str">
        <f t="shared" si="36"/>
        <v/>
      </c>
      <c r="Z802" s="79" t="str">
        <f t="shared" si="37"/>
        <v/>
      </c>
    </row>
    <row r="803" spans="2:26" ht="21" customHeight="1" x14ac:dyDescent="0.2">
      <c r="B803" s="209" t="str">
        <f t="shared" si="38"/>
        <v/>
      </c>
      <c r="C803" s="96"/>
      <c r="D803" s="104"/>
      <c r="E803" s="96"/>
      <c r="F803" s="96"/>
      <c r="G803" s="104"/>
      <c r="H803" s="96"/>
      <c r="I803" s="96"/>
      <c r="J803" s="96"/>
      <c r="K803" s="96"/>
      <c r="L803" s="98"/>
      <c r="M803" s="98"/>
      <c r="N803" s="97"/>
      <c r="O803" s="97"/>
      <c r="P803" s="98"/>
      <c r="Q803" s="98"/>
      <c r="R803" s="98"/>
      <c r="S803" s="98"/>
      <c r="T803" s="98"/>
      <c r="U803" s="98"/>
      <c r="V803" s="98"/>
      <c r="W803" s="98"/>
      <c r="X803" s="96"/>
      <c r="Y803" s="85" t="str">
        <f t="shared" si="36"/>
        <v/>
      </c>
      <c r="Z803" s="79" t="str">
        <f t="shared" si="37"/>
        <v/>
      </c>
    </row>
    <row r="804" spans="2:26" ht="21" customHeight="1" x14ac:dyDescent="0.2">
      <c r="B804" s="209" t="str">
        <f t="shared" si="38"/>
        <v/>
      </c>
      <c r="C804" s="96"/>
      <c r="D804" s="104"/>
      <c r="E804" s="96"/>
      <c r="F804" s="96"/>
      <c r="G804" s="104"/>
      <c r="H804" s="96"/>
      <c r="I804" s="96"/>
      <c r="J804" s="96"/>
      <c r="K804" s="96"/>
      <c r="L804" s="98"/>
      <c r="M804" s="98"/>
      <c r="N804" s="97"/>
      <c r="O804" s="97"/>
      <c r="P804" s="98"/>
      <c r="Q804" s="98"/>
      <c r="R804" s="98"/>
      <c r="S804" s="98"/>
      <c r="T804" s="98"/>
      <c r="U804" s="98"/>
      <c r="V804" s="98"/>
      <c r="W804" s="98"/>
      <c r="X804" s="96"/>
      <c r="Y804" s="85" t="str">
        <f t="shared" si="36"/>
        <v/>
      </c>
      <c r="Z804" s="79" t="str">
        <f t="shared" si="37"/>
        <v/>
      </c>
    </row>
    <row r="805" spans="2:26" ht="21" customHeight="1" x14ac:dyDescent="0.2">
      <c r="B805" s="209" t="str">
        <f t="shared" si="38"/>
        <v/>
      </c>
      <c r="C805" s="96"/>
      <c r="D805" s="104"/>
      <c r="E805" s="96"/>
      <c r="F805" s="96"/>
      <c r="G805" s="104"/>
      <c r="H805" s="96"/>
      <c r="I805" s="96"/>
      <c r="J805" s="96"/>
      <c r="K805" s="96"/>
      <c r="L805" s="98"/>
      <c r="M805" s="98"/>
      <c r="N805" s="97"/>
      <c r="O805" s="97"/>
      <c r="P805" s="98"/>
      <c r="Q805" s="98"/>
      <c r="R805" s="98"/>
      <c r="S805" s="98"/>
      <c r="T805" s="98"/>
      <c r="U805" s="98"/>
      <c r="V805" s="98"/>
      <c r="W805" s="98"/>
      <c r="X805" s="96"/>
      <c r="Y805" s="85" t="str">
        <f t="shared" si="36"/>
        <v/>
      </c>
      <c r="Z805" s="79" t="str">
        <f t="shared" si="37"/>
        <v/>
      </c>
    </row>
    <row r="806" spans="2:26" ht="21" customHeight="1" x14ac:dyDescent="0.2">
      <c r="B806" s="209" t="str">
        <f t="shared" si="38"/>
        <v/>
      </c>
      <c r="C806" s="96"/>
      <c r="D806" s="104"/>
      <c r="E806" s="96"/>
      <c r="F806" s="96"/>
      <c r="G806" s="104"/>
      <c r="H806" s="96"/>
      <c r="I806" s="96"/>
      <c r="J806" s="96"/>
      <c r="K806" s="96"/>
      <c r="L806" s="98"/>
      <c r="M806" s="98"/>
      <c r="N806" s="97"/>
      <c r="O806" s="97"/>
      <c r="P806" s="98"/>
      <c r="Q806" s="98"/>
      <c r="R806" s="98"/>
      <c r="S806" s="98"/>
      <c r="T806" s="98"/>
      <c r="U806" s="98"/>
      <c r="V806" s="98"/>
      <c r="W806" s="98"/>
      <c r="X806" s="96"/>
      <c r="Y806" s="85" t="str">
        <f t="shared" si="36"/>
        <v/>
      </c>
      <c r="Z806" s="79" t="str">
        <f t="shared" si="37"/>
        <v/>
      </c>
    </row>
    <row r="807" spans="2:26" ht="21" customHeight="1" x14ac:dyDescent="0.2">
      <c r="B807" s="209" t="str">
        <f t="shared" si="38"/>
        <v/>
      </c>
      <c r="C807" s="96"/>
      <c r="D807" s="104"/>
      <c r="E807" s="96"/>
      <c r="F807" s="96"/>
      <c r="G807" s="104"/>
      <c r="H807" s="96"/>
      <c r="I807" s="96"/>
      <c r="J807" s="96"/>
      <c r="K807" s="96"/>
      <c r="L807" s="98"/>
      <c r="M807" s="98"/>
      <c r="N807" s="97"/>
      <c r="O807" s="97"/>
      <c r="P807" s="98"/>
      <c r="Q807" s="98"/>
      <c r="R807" s="98"/>
      <c r="S807" s="98"/>
      <c r="T807" s="98"/>
      <c r="U807" s="98"/>
      <c r="V807" s="98"/>
      <c r="W807" s="98"/>
      <c r="X807" s="96"/>
      <c r="Y807" s="85" t="str">
        <f t="shared" si="36"/>
        <v/>
      </c>
      <c r="Z807" s="79" t="str">
        <f t="shared" si="37"/>
        <v/>
      </c>
    </row>
    <row r="808" spans="2:26" ht="21" customHeight="1" x14ac:dyDescent="0.2">
      <c r="B808" s="209" t="str">
        <f t="shared" si="38"/>
        <v/>
      </c>
      <c r="C808" s="96"/>
      <c r="D808" s="104"/>
      <c r="E808" s="96"/>
      <c r="F808" s="96"/>
      <c r="G808" s="104"/>
      <c r="H808" s="96"/>
      <c r="I808" s="96"/>
      <c r="J808" s="96"/>
      <c r="K808" s="96"/>
      <c r="L808" s="98"/>
      <c r="M808" s="98"/>
      <c r="N808" s="97"/>
      <c r="O808" s="97"/>
      <c r="P808" s="98"/>
      <c r="Q808" s="98"/>
      <c r="R808" s="98"/>
      <c r="S808" s="98"/>
      <c r="T808" s="98"/>
      <c r="U808" s="98"/>
      <c r="V808" s="98"/>
      <c r="W808" s="98"/>
      <c r="X808" s="96"/>
      <c r="Y808" s="85" t="str">
        <f t="shared" si="36"/>
        <v/>
      </c>
      <c r="Z808" s="79" t="str">
        <f t="shared" si="37"/>
        <v/>
      </c>
    </row>
    <row r="809" spans="2:26" ht="21" customHeight="1" x14ac:dyDescent="0.2">
      <c r="B809" s="209" t="str">
        <f t="shared" si="38"/>
        <v/>
      </c>
      <c r="C809" s="96"/>
      <c r="D809" s="104"/>
      <c r="E809" s="96"/>
      <c r="F809" s="96"/>
      <c r="G809" s="104"/>
      <c r="H809" s="96"/>
      <c r="I809" s="96"/>
      <c r="J809" s="96"/>
      <c r="K809" s="96"/>
      <c r="L809" s="98"/>
      <c r="M809" s="98"/>
      <c r="N809" s="97"/>
      <c r="O809" s="97"/>
      <c r="P809" s="98"/>
      <c r="Q809" s="98"/>
      <c r="R809" s="98"/>
      <c r="S809" s="98"/>
      <c r="T809" s="98"/>
      <c r="U809" s="98"/>
      <c r="V809" s="98"/>
      <c r="W809" s="98"/>
      <c r="X809" s="96"/>
      <c r="Y809" s="85" t="str">
        <f t="shared" si="36"/>
        <v/>
      </c>
      <c r="Z809" s="79" t="str">
        <f t="shared" si="37"/>
        <v/>
      </c>
    </row>
    <row r="810" spans="2:26" ht="21" customHeight="1" x14ac:dyDescent="0.2">
      <c r="B810" s="209" t="str">
        <f t="shared" si="38"/>
        <v/>
      </c>
      <c r="C810" s="96"/>
      <c r="D810" s="104"/>
      <c r="E810" s="96"/>
      <c r="F810" s="96"/>
      <c r="G810" s="104"/>
      <c r="H810" s="96"/>
      <c r="I810" s="96"/>
      <c r="J810" s="96"/>
      <c r="K810" s="96"/>
      <c r="L810" s="98"/>
      <c r="M810" s="98"/>
      <c r="N810" s="97"/>
      <c r="O810" s="97"/>
      <c r="P810" s="98"/>
      <c r="Q810" s="98"/>
      <c r="R810" s="98"/>
      <c r="S810" s="98"/>
      <c r="T810" s="98"/>
      <c r="U810" s="98"/>
      <c r="V810" s="98"/>
      <c r="W810" s="98"/>
      <c r="X810" s="96"/>
      <c r="Y810" s="85" t="str">
        <f t="shared" si="36"/>
        <v/>
      </c>
      <c r="Z810" s="79" t="str">
        <f t="shared" si="37"/>
        <v/>
      </c>
    </row>
    <row r="811" spans="2:26" ht="21" customHeight="1" x14ac:dyDescent="0.2">
      <c r="B811" s="209" t="str">
        <f t="shared" si="38"/>
        <v/>
      </c>
      <c r="C811" s="96"/>
      <c r="D811" s="104"/>
      <c r="E811" s="96"/>
      <c r="F811" s="96"/>
      <c r="G811" s="104"/>
      <c r="H811" s="96"/>
      <c r="I811" s="96"/>
      <c r="J811" s="96"/>
      <c r="K811" s="96"/>
      <c r="L811" s="98"/>
      <c r="M811" s="98"/>
      <c r="N811" s="97"/>
      <c r="O811" s="97"/>
      <c r="P811" s="98"/>
      <c r="Q811" s="98"/>
      <c r="R811" s="98"/>
      <c r="S811" s="98"/>
      <c r="T811" s="98"/>
      <c r="U811" s="98"/>
      <c r="V811" s="98"/>
      <c r="W811" s="98"/>
      <c r="X811" s="96"/>
      <c r="Y811" s="85" t="str">
        <f t="shared" si="36"/>
        <v/>
      </c>
      <c r="Z811" s="79" t="str">
        <f t="shared" si="37"/>
        <v/>
      </c>
    </row>
    <row r="812" spans="2:26" ht="21" customHeight="1" x14ac:dyDescent="0.2">
      <c r="B812" s="209" t="str">
        <f t="shared" si="38"/>
        <v/>
      </c>
      <c r="C812" s="96"/>
      <c r="D812" s="104"/>
      <c r="E812" s="96"/>
      <c r="F812" s="96"/>
      <c r="G812" s="104"/>
      <c r="H812" s="96"/>
      <c r="I812" s="96"/>
      <c r="J812" s="96"/>
      <c r="K812" s="96"/>
      <c r="L812" s="98"/>
      <c r="M812" s="98"/>
      <c r="N812" s="97"/>
      <c r="O812" s="97"/>
      <c r="P812" s="98"/>
      <c r="Q812" s="98"/>
      <c r="R812" s="98"/>
      <c r="S812" s="98"/>
      <c r="T812" s="98"/>
      <c r="U812" s="98"/>
      <c r="V812" s="98"/>
      <c r="W812" s="98"/>
      <c r="X812" s="96"/>
      <c r="Y812" s="85" t="str">
        <f t="shared" si="36"/>
        <v/>
      </c>
      <c r="Z812" s="79" t="str">
        <f t="shared" si="37"/>
        <v/>
      </c>
    </row>
    <row r="813" spans="2:26" ht="21" customHeight="1" x14ac:dyDescent="0.2">
      <c r="B813" s="209" t="str">
        <f t="shared" si="38"/>
        <v/>
      </c>
      <c r="C813" s="96"/>
      <c r="D813" s="104"/>
      <c r="E813" s="96"/>
      <c r="F813" s="96"/>
      <c r="G813" s="104"/>
      <c r="H813" s="96"/>
      <c r="I813" s="96"/>
      <c r="J813" s="96"/>
      <c r="K813" s="96"/>
      <c r="L813" s="98"/>
      <c r="M813" s="98"/>
      <c r="N813" s="97"/>
      <c r="O813" s="97"/>
      <c r="P813" s="98"/>
      <c r="Q813" s="98"/>
      <c r="R813" s="98"/>
      <c r="S813" s="98"/>
      <c r="T813" s="98"/>
      <c r="U813" s="98"/>
      <c r="V813" s="98"/>
      <c r="W813" s="98"/>
      <c r="X813" s="96"/>
      <c r="Y813" s="85" t="str">
        <f t="shared" si="36"/>
        <v/>
      </c>
      <c r="Z813" s="79" t="str">
        <f t="shared" si="37"/>
        <v/>
      </c>
    </row>
    <row r="814" spans="2:26" ht="21" customHeight="1" x14ac:dyDescent="0.2">
      <c r="B814" s="209" t="str">
        <f t="shared" si="38"/>
        <v/>
      </c>
      <c r="C814" s="96"/>
      <c r="D814" s="104"/>
      <c r="E814" s="96"/>
      <c r="F814" s="96"/>
      <c r="G814" s="104"/>
      <c r="H814" s="96"/>
      <c r="I814" s="96"/>
      <c r="J814" s="96"/>
      <c r="K814" s="96"/>
      <c r="L814" s="98"/>
      <c r="M814" s="98"/>
      <c r="N814" s="97"/>
      <c r="O814" s="97"/>
      <c r="P814" s="98"/>
      <c r="Q814" s="98"/>
      <c r="R814" s="98"/>
      <c r="S814" s="98"/>
      <c r="T814" s="98"/>
      <c r="U814" s="98"/>
      <c r="V814" s="98"/>
      <c r="W814" s="98"/>
      <c r="X814" s="96"/>
      <c r="Y814" s="85" t="str">
        <f t="shared" si="36"/>
        <v/>
      </c>
      <c r="Z814" s="79" t="str">
        <f t="shared" si="37"/>
        <v/>
      </c>
    </row>
    <row r="815" spans="2:26" ht="21" customHeight="1" x14ac:dyDescent="0.2">
      <c r="B815" s="209" t="str">
        <f t="shared" si="38"/>
        <v/>
      </c>
      <c r="C815" s="96"/>
      <c r="D815" s="104"/>
      <c r="E815" s="96"/>
      <c r="F815" s="96"/>
      <c r="G815" s="104"/>
      <c r="H815" s="96"/>
      <c r="I815" s="96"/>
      <c r="J815" s="96"/>
      <c r="K815" s="96"/>
      <c r="L815" s="98"/>
      <c r="M815" s="98"/>
      <c r="N815" s="97"/>
      <c r="O815" s="97"/>
      <c r="P815" s="98"/>
      <c r="Q815" s="98"/>
      <c r="R815" s="98"/>
      <c r="S815" s="98"/>
      <c r="T815" s="98"/>
      <c r="U815" s="98"/>
      <c r="V815" s="98"/>
      <c r="W815" s="98"/>
      <c r="X815" s="96"/>
      <c r="Y815" s="85" t="str">
        <f t="shared" si="36"/>
        <v/>
      </c>
      <c r="Z815" s="79" t="str">
        <f t="shared" si="37"/>
        <v/>
      </c>
    </row>
    <row r="816" spans="2:26" ht="21" customHeight="1" x14ac:dyDescent="0.2">
      <c r="B816" s="209" t="str">
        <f t="shared" si="38"/>
        <v/>
      </c>
      <c r="C816" s="96"/>
      <c r="D816" s="104"/>
      <c r="E816" s="96"/>
      <c r="F816" s="96"/>
      <c r="G816" s="104"/>
      <c r="H816" s="96"/>
      <c r="I816" s="96"/>
      <c r="J816" s="96"/>
      <c r="K816" s="96"/>
      <c r="L816" s="98"/>
      <c r="M816" s="98"/>
      <c r="N816" s="97"/>
      <c r="O816" s="97"/>
      <c r="P816" s="98"/>
      <c r="Q816" s="98"/>
      <c r="R816" s="98"/>
      <c r="S816" s="98"/>
      <c r="T816" s="98"/>
      <c r="U816" s="98"/>
      <c r="V816" s="98"/>
      <c r="W816" s="98"/>
      <c r="X816" s="96"/>
      <c r="Y816" s="85" t="str">
        <f t="shared" si="36"/>
        <v/>
      </c>
      <c r="Z816" s="79" t="str">
        <f t="shared" si="37"/>
        <v/>
      </c>
    </row>
    <row r="817" spans="2:26" ht="21" customHeight="1" x14ac:dyDescent="0.2">
      <c r="B817" s="209" t="str">
        <f t="shared" si="38"/>
        <v/>
      </c>
      <c r="C817" s="96"/>
      <c r="D817" s="104"/>
      <c r="E817" s="96"/>
      <c r="F817" s="96"/>
      <c r="G817" s="104"/>
      <c r="H817" s="96"/>
      <c r="I817" s="96"/>
      <c r="J817" s="96"/>
      <c r="K817" s="96"/>
      <c r="L817" s="98"/>
      <c r="M817" s="98"/>
      <c r="N817" s="97"/>
      <c r="O817" s="97"/>
      <c r="P817" s="98"/>
      <c r="Q817" s="98"/>
      <c r="R817" s="98"/>
      <c r="S817" s="98"/>
      <c r="T817" s="98"/>
      <c r="U817" s="98"/>
      <c r="V817" s="98"/>
      <c r="W817" s="98"/>
      <c r="X817" s="96"/>
      <c r="Y817" s="85" t="str">
        <f t="shared" si="36"/>
        <v/>
      </c>
      <c r="Z817" s="79" t="str">
        <f t="shared" si="37"/>
        <v/>
      </c>
    </row>
    <row r="818" spans="2:26" ht="21" customHeight="1" x14ac:dyDescent="0.2">
      <c r="B818" s="209" t="str">
        <f t="shared" si="38"/>
        <v/>
      </c>
      <c r="C818" s="96"/>
      <c r="D818" s="104"/>
      <c r="E818" s="96"/>
      <c r="F818" s="96"/>
      <c r="G818" s="104"/>
      <c r="H818" s="96"/>
      <c r="I818" s="96"/>
      <c r="J818" s="96"/>
      <c r="K818" s="96"/>
      <c r="L818" s="98"/>
      <c r="M818" s="98"/>
      <c r="N818" s="97"/>
      <c r="O818" s="97"/>
      <c r="P818" s="98"/>
      <c r="Q818" s="98"/>
      <c r="R818" s="98"/>
      <c r="S818" s="98"/>
      <c r="T818" s="98"/>
      <c r="U818" s="98"/>
      <c r="V818" s="98"/>
      <c r="W818" s="98"/>
      <c r="X818" s="96"/>
      <c r="Y818" s="85" t="str">
        <f t="shared" si="36"/>
        <v/>
      </c>
      <c r="Z818" s="79" t="str">
        <f t="shared" si="37"/>
        <v/>
      </c>
    </row>
    <row r="819" spans="2:26" ht="21" customHeight="1" x14ac:dyDescent="0.2">
      <c r="B819" s="209" t="str">
        <f t="shared" si="38"/>
        <v/>
      </c>
      <c r="C819" s="96"/>
      <c r="D819" s="104"/>
      <c r="E819" s="96"/>
      <c r="F819" s="96"/>
      <c r="G819" s="104"/>
      <c r="H819" s="96"/>
      <c r="I819" s="96"/>
      <c r="J819" s="96"/>
      <c r="K819" s="96"/>
      <c r="L819" s="98"/>
      <c r="M819" s="98"/>
      <c r="N819" s="97"/>
      <c r="O819" s="97"/>
      <c r="P819" s="98"/>
      <c r="Q819" s="98"/>
      <c r="R819" s="98"/>
      <c r="S819" s="98"/>
      <c r="T819" s="98"/>
      <c r="U819" s="98"/>
      <c r="V819" s="98"/>
      <c r="W819" s="98"/>
      <c r="X819" s="96"/>
      <c r="Y819" s="85" t="str">
        <f t="shared" si="36"/>
        <v/>
      </c>
      <c r="Z819" s="79" t="str">
        <f t="shared" si="37"/>
        <v/>
      </c>
    </row>
    <row r="820" spans="2:26" ht="21" customHeight="1" x14ac:dyDescent="0.2">
      <c r="B820" s="209" t="str">
        <f t="shared" si="38"/>
        <v/>
      </c>
      <c r="C820" s="96"/>
      <c r="D820" s="104"/>
      <c r="E820" s="96"/>
      <c r="F820" s="96"/>
      <c r="G820" s="104"/>
      <c r="H820" s="96"/>
      <c r="I820" s="96"/>
      <c r="J820" s="96"/>
      <c r="K820" s="96"/>
      <c r="L820" s="98"/>
      <c r="M820" s="98"/>
      <c r="N820" s="97"/>
      <c r="O820" s="97"/>
      <c r="P820" s="98"/>
      <c r="Q820" s="98"/>
      <c r="R820" s="98"/>
      <c r="S820" s="98"/>
      <c r="T820" s="98"/>
      <c r="U820" s="98"/>
      <c r="V820" s="98"/>
      <c r="W820" s="98"/>
      <c r="X820" s="96"/>
      <c r="Y820" s="85" t="str">
        <f t="shared" si="36"/>
        <v/>
      </c>
      <c r="Z820" s="79" t="str">
        <f t="shared" si="37"/>
        <v/>
      </c>
    </row>
    <row r="821" spans="2:26" ht="21" customHeight="1" x14ac:dyDescent="0.2">
      <c r="B821" s="209" t="str">
        <f t="shared" si="38"/>
        <v/>
      </c>
      <c r="C821" s="96"/>
      <c r="D821" s="104"/>
      <c r="E821" s="96"/>
      <c r="F821" s="96"/>
      <c r="G821" s="104"/>
      <c r="H821" s="96"/>
      <c r="I821" s="96"/>
      <c r="J821" s="96"/>
      <c r="K821" s="96"/>
      <c r="L821" s="98"/>
      <c r="M821" s="98"/>
      <c r="N821" s="97"/>
      <c r="O821" s="97"/>
      <c r="P821" s="98"/>
      <c r="Q821" s="98"/>
      <c r="R821" s="98"/>
      <c r="S821" s="98"/>
      <c r="T821" s="98"/>
      <c r="U821" s="98"/>
      <c r="V821" s="98"/>
      <c r="W821" s="98"/>
      <c r="X821" s="96"/>
      <c r="Y821" s="85" t="str">
        <f t="shared" si="36"/>
        <v/>
      </c>
      <c r="Z821" s="79" t="str">
        <f t="shared" si="37"/>
        <v/>
      </c>
    </row>
    <row r="822" spans="2:26" ht="21" customHeight="1" x14ac:dyDescent="0.2">
      <c r="B822" s="209" t="str">
        <f t="shared" si="38"/>
        <v/>
      </c>
      <c r="C822" s="96"/>
      <c r="D822" s="104"/>
      <c r="E822" s="96"/>
      <c r="F822" s="96"/>
      <c r="G822" s="104"/>
      <c r="H822" s="96"/>
      <c r="I822" s="96"/>
      <c r="J822" s="96"/>
      <c r="K822" s="96"/>
      <c r="L822" s="98"/>
      <c r="M822" s="98"/>
      <c r="N822" s="97"/>
      <c r="O822" s="97"/>
      <c r="P822" s="98"/>
      <c r="Q822" s="98"/>
      <c r="R822" s="98"/>
      <c r="S822" s="98"/>
      <c r="T822" s="98"/>
      <c r="U822" s="98"/>
      <c r="V822" s="98"/>
      <c r="W822" s="98"/>
      <c r="X822" s="96"/>
      <c r="Y822" s="85" t="str">
        <f t="shared" si="36"/>
        <v/>
      </c>
      <c r="Z822" s="79" t="str">
        <f t="shared" si="37"/>
        <v/>
      </c>
    </row>
    <row r="823" spans="2:26" ht="21" customHeight="1" x14ac:dyDescent="0.2">
      <c r="B823" s="209" t="str">
        <f t="shared" si="38"/>
        <v/>
      </c>
      <c r="C823" s="96"/>
      <c r="D823" s="104"/>
      <c r="E823" s="96"/>
      <c r="F823" s="96"/>
      <c r="G823" s="104"/>
      <c r="H823" s="96"/>
      <c r="I823" s="96"/>
      <c r="J823" s="96"/>
      <c r="K823" s="96"/>
      <c r="L823" s="98"/>
      <c r="M823" s="98"/>
      <c r="N823" s="97"/>
      <c r="O823" s="97"/>
      <c r="P823" s="98"/>
      <c r="Q823" s="98"/>
      <c r="R823" s="98"/>
      <c r="S823" s="98"/>
      <c r="T823" s="98"/>
      <c r="U823" s="98"/>
      <c r="V823" s="98"/>
      <c r="W823" s="98"/>
      <c r="X823" s="96"/>
      <c r="Y823" s="85" t="str">
        <f t="shared" si="36"/>
        <v/>
      </c>
      <c r="Z823" s="79" t="str">
        <f t="shared" si="37"/>
        <v/>
      </c>
    </row>
    <row r="824" spans="2:26" ht="21" customHeight="1" x14ac:dyDescent="0.2">
      <c r="B824" s="209" t="str">
        <f t="shared" si="38"/>
        <v/>
      </c>
      <c r="C824" s="96"/>
      <c r="D824" s="104"/>
      <c r="E824" s="96"/>
      <c r="F824" s="96"/>
      <c r="G824" s="104"/>
      <c r="H824" s="96"/>
      <c r="I824" s="96"/>
      <c r="J824" s="96"/>
      <c r="K824" s="96"/>
      <c r="L824" s="98"/>
      <c r="M824" s="98"/>
      <c r="N824" s="97"/>
      <c r="O824" s="97"/>
      <c r="P824" s="98"/>
      <c r="Q824" s="98"/>
      <c r="R824" s="98"/>
      <c r="S824" s="98"/>
      <c r="T824" s="98"/>
      <c r="U824" s="98"/>
      <c r="V824" s="98"/>
      <c r="W824" s="98"/>
      <c r="X824" s="96"/>
      <c r="Y824" s="85" t="str">
        <f t="shared" si="36"/>
        <v/>
      </c>
      <c r="Z824" s="79" t="str">
        <f t="shared" si="37"/>
        <v/>
      </c>
    </row>
    <row r="825" spans="2:26" ht="21" customHeight="1" x14ac:dyDescent="0.2">
      <c r="B825" s="209" t="str">
        <f t="shared" si="38"/>
        <v/>
      </c>
      <c r="C825" s="96"/>
      <c r="D825" s="104"/>
      <c r="E825" s="96"/>
      <c r="F825" s="96"/>
      <c r="G825" s="104"/>
      <c r="H825" s="96"/>
      <c r="I825" s="96"/>
      <c r="J825" s="96"/>
      <c r="K825" s="96"/>
      <c r="L825" s="98"/>
      <c r="M825" s="98"/>
      <c r="N825" s="97"/>
      <c r="O825" s="97"/>
      <c r="P825" s="98"/>
      <c r="Q825" s="98"/>
      <c r="R825" s="98"/>
      <c r="S825" s="98"/>
      <c r="T825" s="98"/>
      <c r="U825" s="98"/>
      <c r="V825" s="98"/>
      <c r="W825" s="98"/>
      <c r="X825" s="96"/>
      <c r="Y825" s="85" t="str">
        <f t="shared" si="36"/>
        <v/>
      </c>
      <c r="Z825" s="79" t="str">
        <f t="shared" si="37"/>
        <v/>
      </c>
    </row>
    <row r="826" spans="2:26" ht="21" customHeight="1" x14ac:dyDescent="0.2">
      <c r="B826" s="209" t="str">
        <f t="shared" si="38"/>
        <v/>
      </c>
      <c r="C826" s="96"/>
      <c r="D826" s="104"/>
      <c r="E826" s="96"/>
      <c r="F826" s="96"/>
      <c r="G826" s="104"/>
      <c r="H826" s="96"/>
      <c r="I826" s="96"/>
      <c r="J826" s="96"/>
      <c r="K826" s="96"/>
      <c r="L826" s="98"/>
      <c r="M826" s="98"/>
      <c r="N826" s="97"/>
      <c r="O826" s="97"/>
      <c r="P826" s="98"/>
      <c r="Q826" s="98"/>
      <c r="R826" s="98"/>
      <c r="S826" s="98"/>
      <c r="T826" s="98"/>
      <c r="U826" s="98"/>
      <c r="V826" s="98"/>
      <c r="W826" s="98"/>
      <c r="X826" s="96"/>
      <c r="Y826" s="85" t="str">
        <f t="shared" si="36"/>
        <v/>
      </c>
      <c r="Z826" s="79" t="str">
        <f t="shared" si="37"/>
        <v/>
      </c>
    </row>
    <row r="827" spans="2:26" ht="21" customHeight="1" x14ac:dyDescent="0.2">
      <c r="B827" s="209" t="str">
        <f t="shared" si="38"/>
        <v/>
      </c>
      <c r="C827" s="96"/>
      <c r="D827" s="104"/>
      <c r="E827" s="96"/>
      <c r="F827" s="96"/>
      <c r="G827" s="104"/>
      <c r="H827" s="96"/>
      <c r="I827" s="96"/>
      <c r="J827" s="96"/>
      <c r="K827" s="96"/>
      <c r="L827" s="98"/>
      <c r="M827" s="98"/>
      <c r="N827" s="97"/>
      <c r="O827" s="97"/>
      <c r="P827" s="98"/>
      <c r="Q827" s="98"/>
      <c r="R827" s="98"/>
      <c r="S827" s="98"/>
      <c r="T827" s="98"/>
      <c r="U827" s="98"/>
      <c r="V827" s="98"/>
      <c r="W827" s="98"/>
      <c r="X827" s="96"/>
      <c r="Y827" s="85" t="str">
        <f t="shared" si="36"/>
        <v/>
      </c>
      <c r="Z827" s="79" t="str">
        <f t="shared" si="37"/>
        <v/>
      </c>
    </row>
    <row r="828" spans="2:26" ht="21" customHeight="1" x14ac:dyDescent="0.2">
      <c r="B828" s="209" t="str">
        <f t="shared" si="38"/>
        <v/>
      </c>
      <c r="C828" s="96"/>
      <c r="D828" s="104"/>
      <c r="E828" s="96"/>
      <c r="F828" s="96"/>
      <c r="G828" s="104"/>
      <c r="H828" s="96"/>
      <c r="I828" s="96"/>
      <c r="J828" s="96"/>
      <c r="K828" s="96"/>
      <c r="L828" s="98"/>
      <c r="M828" s="98"/>
      <c r="N828" s="97"/>
      <c r="O828" s="97"/>
      <c r="P828" s="98"/>
      <c r="Q828" s="98"/>
      <c r="R828" s="98"/>
      <c r="S828" s="98"/>
      <c r="T828" s="98"/>
      <c r="U828" s="98"/>
      <c r="V828" s="98"/>
      <c r="W828" s="98"/>
      <c r="X828" s="96"/>
      <c r="Y828" s="85" t="str">
        <f t="shared" si="36"/>
        <v/>
      </c>
      <c r="Z828" s="79" t="str">
        <f t="shared" si="37"/>
        <v/>
      </c>
    </row>
    <row r="829" spans="2:26" ht="21" customHeight="1" x14ac:dyDescent="0.2">
      <c r="B829" s="209" t="str">
        <f t="shared" si="38"/>
        <v/>
      </c>
      <c r="C829" s="96"/>
      <c r="D829" s="104"/>
      <c r="E829" s="96"/>
      <c r="F829" s="96"/>
      <c r="G829" s="104"/>
      <c r="H829" s="96"/>
      <c r="I829" s="96"/>
      <c r="J829" s="96"/>
      <c r="K829" s="96"/>
      <c r="L829" s="98"/>
      <c r="M829" s="98"/>
      <c r="N829" s="97"/>
      <c r="O829" s="97"/>
      <c r="P829" s="98"/>
      <c r="Q829" s="98"/>
      <c r="R829" s="98"/>
      <c r="S829" s="98"/>
      <c r="T829" s="98"/>
      <c r="U829" s="98"/>
      <c r="V829" s="98"/>
      <c r="W829" s="98"/>
      <c r="X829" s="96"/>
      <c r="Y829" s="85" t="str">
        <f t="shared" si="36"/>
        <v/>
      </c>
      <c r="Z829" s="79" t="str">
        <f t="shared" si="37"/>
        <v/>
      </c>
    </row>
    <row r="830" spans="2:26" ht="21" customHeight="1" x14ac:dyDescent="0.2">
      <c r="B830" s="209" t="str">
        <f t="shared" si="38"/>
        <v/>
      </c>
      <c r="C830" s="96"/>
      <c r="D830" s="104"/>
      <c r="E830" s="96"/>
      <c r="F830" s="96"/>
      <c r="G830" s="104"/>
      <c r="H830" s="96"/>
      <c r="I830" s="96"/>
      <c r="J830" s="96"/>
      <c r="K830" s="96"/>
      <c r="L830" s="98"/>
      <c r="M830" s="98"/>
      <c r="N830" s="97"/>
      <c r="O830" s="97"/>
      <c r="P830" s="98"/>
      <c r="Q830" s="98"/>
      <c r="R830" s="98"/>
      <c r="S830" s="98"/>
      <c r="T830" s="98"/>
      <c r="U830" s="98"/>
      <c r="V830" s="98"/>
      <c r="W830" s="98"/>
      <c r="X830" s="96"/>
      <c r="Y830" s="85" t="str">
        <f t="shared" si="36"/>
        <v/>
      </c>
      <c r="Z830" s="79" t="str">
        <f t="shared" si="37"/>
        <v/>
      </c>
    </row>
    <row r="831" spans="2:26" ht="21" customHeight="1" x14ac:dyDescent="0.2">
      <c r="B831" s="209" t="str">
        <f t="shared" si="38"/>
        <v/>
      </c>
      <c r="C831" s="96"/>
      <c r="D831" s="104"/>
      <c r="E831" s="96"/>
      <c r="F831" s="96"/>
      <c r="G831" s="104"/>
      <c r="H831" s="96"/>
      <c r="I831" s="96"/>
      <c r="J831" s="96"/>
      <c r="K831" s="96"/>
      <c r="L831" s="98"/>
      <c r="M831" s="98"/>
      <c r="N831" s="97"/>
      <c r="O831" s="97"/>
      <c r="P831" s="98"/>
      <c r="Q831" s="98"/>
      <c r="R831" s="98"/>
      <c r="S831" s="98"/>
      <c r="T831" s="98"/>
      <c r="U831" s="98"/>
      <c r="V831" s="98"/>
      <c r="W831" s="98"/>
      <c r="X831" s="96"/>
      <c r="Y831" s="85" t="str">
        <f t="shared" si="36"/>
        <v/>
      </c>
      <c r="Z831" s="79" t="str">
        <f t="shared" si="37"/>
        <v/>
      </c>
    </row>
    <row r="832" spans="2:26" ht="21" customHeight="1" x14ac:dyDescent="0.2">
      <c r="B832" s="209" t="str">
        <f t="shared" si="38"/>
        <v/>
      </c>
      <c r="C832" s="96"/>
      <c r="D832" s="104"/>
      <c r="E832" s="96"/>
      <c r="F832" s="96"/>
      <c r="G832" s="104"/>
      <c r="H832" s="96"/>
      <c r="I832" s="96"/>
      <c r="J832" s="96"/>
      <c r="K832" s="96"/>
      <c r="L832" s="98"/>
      <c r="M832" s="98"/>
      <c r="N832" s="97"/>
      <c r="O832" s="97"/>
      <c r="P832" s="98"/>
      <c r="Q832" s="98"/>
      <c r="R832" s="98"/>
      <c r="S832" s="98"/>
      <c r="T832" s="98"/>
      <c r="U832" s="98"/>
      <c r="V832" s="98"/>
      <c r="W832" s="98"/>
      <c r="X832" s="96"/>
      <c r="Y832" s="85" t="str">
        <f t="shared" si="36"/>
        <v/>
      </c>
      <c r="Z832" s="79" t="str">
        <f t="shared" si="37"/>
        <v/>
      </c>
    </row>
    <row r="833" spans="2:26" ht="21" customHeight="1" x14ac:dyDescent="0.2">
      <c r="B833" s="209" t="str">
        <f t="shared" si="38"/>
        <v/>
      </c>
      <c r="C833" s="96"/>
      <c r="D833" s="104"/>
      <c r="E833" s="96"/>
      <c r="F833" s="96"/>
      <c r="G833" s="104"/>
      <c r="H833" s="96"/>
      <c r="I833" s="96"/>
      <c r="J833" s="96"/>
      <c r="K833" s="96"/>
      <c r="L833" s="98"/>
      <c r="M833" s="98"/>
      <c r="N833" s="97"/>
      <c r="O833" s="97"/>
      <c r="P833" s="98"/>
      <c r="Q833" s="98"/>
      <c r="R833" s="98"/>
      <c r="S833" s="98"/>
      <c r="T833" s="98"/>
      <c r="U833" s="98"/>
      <c r="V833" s="98"/>
      <c r="W833" s="98"/>
      <c r="X833" s="96"/>
      <c r="Y833" s="85" t="str">
        <f t="shared" si="36"/>
        <v/>
      </c>
      <c r="Z833" s="79" t="str">
        <f t="shared" si="37"/>
        <v/>
      </c>
    </row>
    <row r="834" spans="2:26" ht="21" customHeight="1" x14ac:dyDescent="0.2">
      <c r="B834" s="209" t="str">
        <f t="shared" si="38"/>
        <v/>
      </c>
      <c r="C834" s="96"/>
      <c r="D834" s="104"/>
      <c r="E834" s="96"/>
      <c r="F834" s="96"/>
      <c r="G834" s="104"/>
      <c r="H834" s="96"/>
      <c r="I834" s="96"/>
      <c r="J834" s="96"/>
      <c r="K834" s="96"/>
      <c r="L834" s="98"/>
      <c r="M834" s="98"/>
      <c r="N834" s="97"/>
      <c r="O834" s="97"/>
      <c r="P834" s="98"/>
      <c r="Q834" s="98"/>
      <c r="R834" s="98"/>
      <c r="S834" s="98"/>
      <c r="T834" s="98"/>
      <c r="U834" s="98"/>
      <c r="V834" s="98"/>
      <c r="W834" s="98"/>
      <c r="X834" s="96"/>
      <c r="Y834" s="85" t="str">
        <f t="shared" si="36"/>
        <v/>
      </c>
      <c r="Z834" s="79" t="str">
        <f t="shared" si="37"/>
        <v/>
      </c>
    </row>
    <row r="835" spans="2:26" ht="21" customHeight="1" x14ac:dyDescent="0.2">
      <c r="B835" s="209" t="str">
        <f t="shared" si="38"/>
        <v/>
      </c>
      <c r="C835" s="96"/>
      <c r="D835" s="104"/>
      <c r="E835" s="96"/>
      <c r="F835" s="96"/>
      <c r="G835" s="104"/>
      <c r="H835" s="96"/>
      <c r="I835" s="96"/>
      <c r="J835" s="96"/>
      <c r="K835" s="96"/>
      <c r="L835" s="98"/>
      <c r="M835" s="98"/>
      <c r="N835" s="97"/>
      <c r="O835" s="97"/>
      <c r="P835" s="98"/>
      <c r="Q835" s="98"/>
      <c r="R835" s="98"/>
      <c r="S835" s="98"/>
      <c r="T835" s="98"/>
      <c r="U835" s="98"/>
      <c r="V835" s="98"/>
      <c r="W835" s="98"/>
      <c r="X835" s="96"/>
      <c r="Y835" s="85" t="str">
        <f t="shared" si="36"/>
        <v/>
      </c>
      <c r="Z835" s="79" t="str">
        <f t="shared" si="37"/>
        <v/>
      </c>
    </row>
    <row r="836" spans="2:26" ht="21" customHeight="1" x14ac:dyDescent="0.2">
      <c r="B836" s="209" t="str">
        <f t="shared" si="38"/>
        <v/>
      </c>
      <c r="C836" s="96"/>
      <c r="D836" s="104"/>
      <c r="E836" s="96"/>
      <c r="F836" s="96"/>
      <c r="G836" s="104"/>
      <c r="H836" s="96"/>
      <c r="I836" s="96"/>
      <c r="J836" s="96"/>
      <c r="K836" s="96"/>
      <c r="L836" s="98"/>
      <c r="M836" s="98"/>
      <c r="N836" s="97"/>
      <c r="O836" s="97"/>
      <c r="P836" s="98"/>
      <c r="Q836" s="98"/>
      <c r="R836" s="98"/>
      <c r="S836" s="98"/>
      <c r="T836" s="98"/>
      <c r="U836" s="98"/>
      <c r="V836" s="98"/>
      <c r="W836" s="98"/>
      <c r="X836" s="96"/>
      <c r="Y836" s="85" t="str">
        <f t="shared" si="36"/>
        <v/>
      </c>
      <c r="Z836" s="79" t="str">
        <f t="shared" si="37"/>
        <v/>
      </c>
    </row>
    <row r="837" spans="2:26" ht="21" customHeight="1" x14ac:dyDescent="0.2">
      <c r="B837" s="209" t="str">
        <f t="shared" si="38"/>
        <v/>
      </c>
      <c r="C837" s="96"/>
      <c r="D837" s="104"/>
      <c r="E837" s="96"/>
      <c r="F837" s="96"/>
      <c r="G837" s="104"/>
      <c r="H837" s="96"/>
      <c r="I837" s="96"/>
      <c r="J837" s="96"/>
      <c r="K837" s="96"/>
      <c r="L837" s="98"/>
      <c r="M837" s="98"/>
      <c r="N837" s="97"/>
      <c r="O837" s="97"/>
      <c r="P837" s="98"/>
      <c r="Q837" s="98"/>
      <c r="R837" s="98"/>
      <c r="S837" s="98"/>
      <c r="T837" s="98"/>
      <c r="U837" s="98"/>
      <c r="V837" s="98"/>
      <c r="W837" s="98"/>
      <c r="X837" s="96"/>
      <c r="Y837" s="85" t="str">
        <f t="shared" si="36"/>
        <v/>
      </c>
      <c r="Z837" s="79" t="str">
        <f t="shared" si="37"/>
        <v/>
      </c>
    </row>
    <row r="838" spans="2:26" ht="21" customHeight="1" x14ac:dyDescent="0.2">
      <c r="B838" s="209" t="str">
        <f t="shared" si="38"/>
        <v/>
      </c>
      <c r="C838" s="96"/>
      <c r="D838" s="104"/>
      <c r="E838" s="96"/>
      <c r="F838" s="96"/>
      <c r="G838" s="104"/>
      <c r="H838" s="96"/>
      <c r="I838" s="96"/>
      <c r="J838" s="96"/>
      <c r="K838" s="96"/>
      <c r="L838" s="98"/>
      <c r="M838" s="98"/>
      <c r="N838" s="97"/>
      <c r="O838" s="97"/>
      <c r="P838" s="98"/>
      <c r="Q838" s="98"/>
      <c r="R838" s="98"/>
      <c r="S838" s="98"/>
      <c r="T838" s="98"/>
      <c r="U838" s="98"/>
      <c r="V838" s="98"/>
      <c r="W838" s="98"/>
      <c r="X838" s="96"/>
      <c r="Y838" s="85" t="str">
        <f t="shared" si="36"/>
        <v/>
      </c>
      <c r="Z838" s="79" t="str">
        <f t="shared" si="37"/>
        <v/>
      </c>
    </row>
    <row r="839" spans="2:26" ht="21" customHeight="1" x14ac:dyDescent="0.2">
      <c r="B839" s="209" t="str">
        <f t="shared" si="38"/>
        <v/>
      </c>
      <c r="C839" s="96"/>
      <c r="D839" s="104"/>
      <c r="E839" s="96"/>
      <c r="F839" s="96"/>
      <c r="G839" s="104"/>
      <c r="H839" s="96"/>
      <c r="I839" s="96"/>
      <c r="J839" s="96"/>
      <c r="K839" s="96"/>
      <c r="L839" s="98"/>
      <c r="M839" s="98"/>
      <c r="N839" s="97"/>
      <c r="O839" s="97"/>
      <c r="P839" s="98"/>
      <c r="Q839" s="98"/>
      <c r="R839" s="98"/>
      <c r="S839" s="98"/>
      <c r="T839" s="98"/>
      <c r="U839" s="98"/>
      <c r="V839" s="98"/>
      <c r="W839" s="98"/>
      <c r="X839" s="96"/>
      <c r="Y839" s="85" t="str">
        <f t="shared" si="36"/>
        <v/>
      </c>
      <c r="Z839" s="79" t="str">
        <f t="shared" si="37"/>
        <v/>
      </c>
    </row>
    <row r="840" spans="2:26" ht="21" customHeight="1" x14ac:dyDescent="0.2">
      <c r="B840" s="209" t="str">
        <f t="shared" si="38"/>
        <v/>
      </c>
      <c r="C840" s="96"/>
      <c r="D840" s="104"/>
      <c r="E840" s="96"/>
      <c r="F840" s="96"/>
      <c r="G840" s="104"/>
      <c r="H840" s="96"/>
      <c r="I840" s="96"/>
      <c r="J840" s="96"/>
      <c r="K840" s="96"/>
      <c r="L840" s="98"/>
      <c r="M840" s="98"/>
      <c r="N840" s="97"/>
      <c r="O840" s="97"/>
      <c r="P840" s="98"/>
      <c r="Q840" s="98"/>
      <c r="R840" s="98"/>
      <c r="S840" s="98"/>
      <c r="T840" s="98"/>
      <c r="U840" s="98"/>
      <c r="V840" s="98"/>
      <c r="W840" s="98"/>
      <c r="X840" s="96"/>
      <c r="Y840" s="85" t="str">
        <f t="shared" si="36"/>
        <v/>
      </c>
      <c r="Z840" s="79" t="str">
        <f t="shared" si="37"/>
        <v/>
      </c>
    </row>
    <row r="841" spans="2:26" ht="21" customHeight="1" x14ac:dyDescent="0.2">
      <c r="B841" s="209" t="str">
        <f t="shared" si="38"/>
        <v/>
      </c>
      <c r="C841" s="96"/>
      <c r="D841" s="104"/>
      <c r="E841" s="96"/>
      <c r="F841" s="96"/>
      <c r="G841" s="104"/>
      <c r="H841" s="96"/>
      <c r="I841" s="96"/>
      <c r="J841" s="96"/>
      <c r="K841" s="96"/>
      <c r="L841" s="98"/>
      <c r="M841" s="98"/>
      <c r="N841" s="97"/>
      <c r="O841" s="97"/>
      <c r="P841" s="98"/>
      <c r="Q841" s="98"/>
      <c r="R841" s="98"/>
      <c r="S841" s="98"/>
      <c r="T841" s="98"/>
      <c r="U841" s="98"/>
      <c r="V841" s="98"/>
      <c r="W841" s="98"/>
      <c r="X841" s="96"/>
      <c r="Y841" s="85" t="str">
        <f t="shared" si="36"/>
        <v/>
      </c>
      <c r="Z841" s="79" t="str">
        <f t="shared" si="37"/>
        <v/>
      </c>
    </row>
    <row r="842" spans="2:26" ht="21" customHeight="1" x14ac:dyDescent="0.2">
      <c r="B842" s="209" t="str">
        <f t="shared" si="38"/>
        <v/>
      </c>
      <c r="C842" s="96"/>
      <c r="D842" s="104"/>
      <c r="E842" s="96"/>
      <c r="F842" s="96"/>
      <c r="G842" s="104"/>
      <c r="H842" s="96"/>
      <c r="I842" s="96"/>
      <c r="J842" s="96"/>
      <c r="K842" s="96"/>
      <c r="L842" s="98"/>
      <c r="M842" s="98"/>
      <c r="N842" s="97"/>
      <c r="O842" s="97"/>
      <c r="P842" s="98"/>
      <c r="Q842" s="98"/>
      <c r="R842" s="98"/>
      <c r="S842" s="98"/>
      <c r="T842" s="98"/>
      <c r="U842" s="98"/>
      <c r="V842" s="98"/>
      <c r="W842" s="98"/>
      <c r="X842" s="96"/>
      <c r="Y842" s="85" t="str">
        <f t="shared" si="36"/>
        <v/>
      </c>
      <c r="Z842" s="79" t="str">
        <f t="shared" si="37"/>
        <v/>
      </c>
    </row>
    <row r="843" spans="2:26" ht="21" customHeight="1" x14ac:dyDescent="0.2">
      <c r="B843" s="209" t="str">
        <f t="shared" si="38"/>
        <v/>
      </c>
      <c r="C843" s="96"/>
      <c r="D843" s="104"/>
      <c r="E843" s="96"/>
      <c r="F843" s="96"/>
      <c r="G843" s="104"/>
      <c r="H843" s="96"/>
      <c r="I843" s="96"/>
      <c r="J843" s="96"/>
      <c r="K843" s="96"/>
      <c r="L843" s="98"/>
      <c r="M843" s="98"/>
      <c r="N843" s="97"/>
      <c r="O843" s="97"/>
      <c r="P843" s="98"/>
      <c r="Q843" s="98"/>
      <c r="R843" s="98"/>
      <c r="S843" s="98"/>
      <c r="T843" s="98"/>
      <c r="U843" s="98"/>
      <c r="V843" s="98"/>
      <c r="W843" s="98"/>
      <c r="X843" s="96"/>
      <c r="Y843" s="85" t="str">
        <f t="shared" si="36"/>
        <v/>
      </c>
      <c r="Z843" s="79" t="str">
        <f t="shared" si="37"/>
        <v/>
      </c>
    </row>
    <row r="844" spans="2:26" ht="21" customHeight="1" x14ac:dyDescent="0.2">
      <c r="B844" s="209" t="str">
        <f t="shared" si="38"/>
        <v/>
      </c>
      <c r="C844" s="96"/>
      <c r="D844" s="104"/>
      <c r="E844" s="96"/>
      <c r="F844" s="96"/>
      <c r="G844" s="104"/>
      <c r="H844" s="96"/>
      <c r="I844" s="96"/>
      <c r="J844" s="96"/>
      <c r="K844" s="96"/>
      <c r="L844" s="98"/>
      <c r="M844" s="98"/>
      <c r="N844" s="97"/>
      <c r="O844" s="97"/>
      <c r="P844" s="98"/>
      <c r="Q844" s="98"/>
      <c r="R844" s="98"/>
      <c r="S844" s="98"/>
      <c r="T844" s="98"/>
      <c r="U844" s="98"/>
      <c r="V844" s="98"/>
      <c r="W844" s="98"/>
      <c r="X844" s="96"/>
      <c r="Y844" s="85" t="str">
        <f t="shared" ref="Y844:Y907" si="39">IF(Z844&lt;&gt;"","Erreur","")</f>
        <v/>
      </c>
      <c r="Z844" s="79" t="str">
        <f t="shared" ref="Z844:Z907" si="40">IF(AND(B844&lt;&gt;"",OR(C844="",E844="",F844="",I844="",J844="",K844="",X844="")),"Veuillez compléter les informations d'identification du contrat de prêt ou de la mise en pension du titre.",IF(AND(B844&lt;&gt;"",G844&lt;&gt;"",H844=""),"Veuillez compléter la colonne C0060 Type de code.",IF(AND(B844&lt;&gt;"",H844=""),"Veuillez sélectionner Total/NA dans la liste de la colonne C0060 si vous n'avez rien à déclarer.","")))</f>
        <v/>
      </c>
    </row>
    <row r="845" spans="2:26" ht="21" customHeight="1" x14ac:dyDescent="0.2">
      <c r="B845" s="209" t="str">
        <f t="shared" ref="B845:B908" si="41">IF(COUNTA(C845:X845)&gt;0,B844+1,"")</f>
        <v/>
      </c>
      <c r="C845" s="96"/>
      <c r="D845" s="104"/>
      <c r="E845" s="96"/>
      <c r="F845" s="96"/>
      <c r="G845" s="104"/>
      <c r="H845" s="96"/>
      <c r="I845" s="96"/>
      <c r="J845" s="96"/>
      <c r="K845" s="96"/>
      <c r="L845" s="98"/>
      <c r="M845" s="98"/>
      <c r="N845" s="97"/>
      <c r="O845" s="97"/>
      <c r="P845" s="98"/>
      <c r="Q845" s="98"/>
      <c r="R845" s="98"/>
      <c r="S845" s="98"/>
      <c r="T845" s="98"/>
      <c r="U845" s="98"/>
      <c r="V845" s="98"/>
      <c r="W845" s="98"/>
      <c r="X845" s="96"/>
      <c r="Y845" s="85" t="str">
        <f t="shared" si="39"/>
        <v/>
      </c>
      <c r="Z845" s="79" t="str">
        <f t="shared" si="40"/>
        <v/>
      </c>
    </row>
    <row r="846" spans="2:26" ht="21" customHeight="1" x14ac:dyDescent="0.2">
      <c r="B846" s="209" t="str">
        <f t="shared" si="41"/>
        <v/>
      </c>
      <c r="C846" s="96"/>
      <c r="D846" s="104"/>
      <c r="E846" s="96"/>
      <c r="F846" s="96"/>
      <c r="G846" s="104"/>
      <c r="H846" s="96"/>
      <c r="I846" s="96"/>
      <c r="J846" s="96"/>
      <c r="K846" s="96"/>
      <c r="L846" s="98"/>
      <c r="M846" s="98"/>
      <c r="N846" s="97"/>
      <c r="O846" s="97"/>
      <c r="P846" s="98"/>
      <c r="Q846" s="98"/>
      <c r="R846" s="98"/>
      <c r="S846" s="98"/>
      <c r="T846" s="98"/>
      <c r="U846" s="98"/>
      <c r="V846" s="98"/>
      <c r="W846" s="98"/>
      <c r="X846" s="96"/>
      <c r="Y846" s="85" t="str">
        <f t="shared" si="39"/>
        <v/>
      </c>
      <c r="Z846" s="79" t="str">
        <f t="shared" si="40"/>
        <v/>
      </c>
    </row>
    <row r="847" spans="2:26" ht="21" customHeight="1" x14ac:dyDescent="0.2">
      <c r="B847" s="209" t="str">
        <f t="shared" si="41"/>
        <v/>
      </c>
      <c r="C847" s="96"/>
      <c r="D847" s="104"/>
      <c r="E847" s="96"/>
      <c r="F847" s="96"/>
      <c r="G847" s="104"/>
      <c r="H847" s="96"/>
      <c r="I847" s="96"/>
      <c r="J847" s="96"/>
      <c r="K847" s="96"/>
      <c r="L847" s="98"/>
      <c r="M847" s="98"/>
      <c r="N847" s="97"/>
      <c r="O847" s="97"/>
      <c r="P847" s="98"/>
      <c r="Q847" s="98"/>
      <c r="R847" s="98"/>
      <c r="S847" s="98"/>
      <c r="T847" s="98"/>
      <c r="U847" s="98"/>
      <c r="V847" s="98"/>
      <c r="W847" s="98"/>
      <c r="X847" s="96"/>
      <c r="Y847" s="85" t="str">
        <f t="shared" si="39"/>
        <v/>
      </c>
      <c r="Z847" s="79" t="str">
        <f t="shared" si="40"/>
        <v/>
      </c>
    </row>
    <row r="848" spans="2:26" ht="21" customHeight="1" x14ac:dyDescent="0.2">
      <c r="B848" s="209" t="str">
        <f t="shared" si="41"/>
        <v/>
      </c>
      <c r="C848" s="96"/>
      <c r="D848" s="104"/>
      <c r="E848" s="96"/>
      <c r="F848" s="96"/>
      <c r="G848" s="104"/>
      <c r="H848" s="96"/>
      <c r="I848" s="96"/>
      <c r="J848" s="96"/>
      <c r="K848" s="96"/>
      <c r="L848" s="98"/>
      <c r="M848" s="98"/>
      <c r="N848" s="97"/>
      <c r="O848" s="97"/>
      <c r="P848" s="98"/>
      <c r="Q848" s="98"/>
      <c r="R848" s="98"/>
      <c r="S848" s="98"/>
      <c r="T848" s="98"/>
      <c r="U848" s="98"/>
      <c r="V848" s="98"/>
      <c r="W848" s="98"/>
      <c r="X848" s="96"/>
      <c r="Y848" s="85" t="str">
        <f t="shared" si="39"/>
        <v/>
      </c>
      <c r="Z848" s="79" t="str">
        <f t="shared" si="40"/>
        <v/>
      </c>
    </row>
    <row r="849" spans="2:26" ht="21" customHeight="1" x14ac:dyDescent="0.2">
      <c r="B849" s="209" t="str">
        <f t="shared" si="41"/>
        <v/>
      </c>
      <c r="C849" s="96"/>
      <c r="D849" s="104"/>
      <c r="E849" s="96"/>
      <c r="F849" s="96"/>
      <c r="G849" s="104"/>
      <c r="H849" s="96"/>
      <c r="I849" s="96"/>
      <c r="J849" s="96"/>
      <c r="K849" s="96"/>
      <c r="L849" s="98"/>
      <c r="M849" s="98"/>
      <c r="N849" s="97"/>
      <c r="O849" s="97"/>
      <c r="P849" s="98"/>
      <c r="Q849" s="98"/>
      <c r="R849" s="98"/>
      <c r="S849" s="98"/>
      <c r="T849" s="98"/>
      <c r="U849" s="98"/>
      <c r="V849" s="98"/>
      <c r="W849" s="98"/>
      <c r="X849" s="96"/>
      <c r="Y849" s="85" t="str">
        <f t="shared" si="39"/>
        <v/>
      </c>
      <c r="Z849" s="79" t="str">
        <f t="shared" si="40"/>
        <v/>
      </c>
    </row>
    <row r="850" spans="2:26" ht="21" customHeight="1" x14ac:dyDescent="0.2">
      <c r="B850" s="209" t="str">
        <f t="shared" si="41"/>
        <v/>
      </c>
      <c r="C850" s="96"/>
      <c r="D850" s="104"/>
      <c r="E850" s="96"/>
      <c r="F850" s="96"/>
      <c r="G850" s="104"/>
      <c r="H850" s="96"/>
      <c r="I850" s="96"/>
      <c r="J850" s="96"/>
      <c r="K850" s="96"/>
      <c r="L850" s="98"/>
      <c r="M850" s="98"/>
      <c r="N850" s="97"/>
      <c r="O850" s="97"/>
      <c r="P850" s="98"/>
      <c r="Q850" s="98"/>
      <c r="R850" s="98"/>
      <c r="S850" s="98"/>
      <c r="T850" s="98"/>
      <c r="U850" s="98"/>
      <c r="V850" s="98"/>
      <c r="W850" s="98"/>
      <c r="X850" s="96"/>
      <c r="Y850" s="85" t="str">
        <f t="shared" si="39"/>
        <v/>
      </c>
      <c r="Z850" s="79" t="str">
        <f t="shared" si="40"/>
        <v/>
      </c>
    </row>
    <row r="851" spans="2:26" ht="21" customHeight="1" x14ac:dyDescent="0.2">
      <c r="B851" s="209" t="str">
        <f t="shared" si="41"/>
        <v/>
      </c>
      <c r="C851" s="96"/>
      <c r="D851" s="104"/>
      <c r="E851" s="96"/>
      <c r="F851" s="96"/>
      <c r="G851" s="104"/>
      <c r="H851" s="96"/>
      <c r="I851" s="96"/>
      <c r="J851" s="96"/>
      <c r="K851" s="96"/>
      <c r="L851" s="98"/>
      <c r="M851" s="98"/>
      <c r="N851" s="97"/>
      <c r="O851" s="97"/>
      <c r="P851" s="98"/>
      <c r="Q851" s="98"/>
      <c r="R851" s="98"/>
      <c r="S851" s="98"/>
      <c r="T851" s="98"/>
      <c r="U851" s="98"/>
      <c r="V851" s="98"/>
      <c r="W851" s="98"/>
      <c r="X851" s="96"/>
      <c r="Y851" s="85" t="str">
        <f t="shared" si="39"/>
        <v/>
      </c>
      <c r="Z851" s="79" t="str">
        <f t="shared" si="40"/>
        <v/>
      </c>
    </row>
    <row r="852" spans="2:26" ht="21" customHeight="1" x14ac:dyDescent="0.2">
      <c r="B852" s="209" t="str">
        <f t="shared" si="41"/>
        <v/>
      </c>
      <c r="C852" s="96"/>
      <c r="D852" s="104"/>
      <c r="E852" s="96"/>
      <c r="F852" s="96"/>
      <c r="G852" s="104"/>
      <c r="H852" s="96"/>
      <c r="I852" s="96"/>
      <c r="J852" s="96"/>
      <c r="K852" s="96"/>
      <c r="L852" s="98"/>
      <c r="M852" s="98"/>
      <c r="N852" s="97"/>
      <c r="O852" s="97"/>
      <c r="P852" s="98"/>
      <c r="Q852" s="98"/>
      <c r="R852" s="98"/>
      <c r="S852" s="98"/>
      <c r="T852" s="98"/>
      <c r="U852" s="98"/>
      <c r="V852" s="98"/>
      <c r="W852" s="98"/>
      <c r="X852" s="96"/>
      <c r="Y852" s="85" t="str">
        <f t="shared" si="39"/>
        <v/>
      </c>
      <c r="Z852" s="79" t="str">
        <f t="shared" si="40"/>
        <v/>
      </c>
    </row>
    <row r="853" spans="2:26" ht="21" customHeight="1" x14ac:dyDescent="0.2">
      <c r="B853" s="209" t="str">
        <f t="shared" si="41"/>
        <v/>
      </c>
      <c r="C853" s="96"/>
      <c r="D853" s="104"/>
      <c r="E853" s="96"/>
      <c r="F853" s="96"/>
      <c r="G853" s="104"/>
      <c r="H853" s="96"/>
      <c r="I853" s="96"/>
      <c r="J853" s="96"/>
      <c r="K853" s="96"/>
      <c r="L853" s="98"/>
      <c r="M853" s="98"/>
      <c r="N853" s="97"/>
      <c r="O853" s="97"/>
      <c r="P853" s="98"/>
      <c r="Q853" s="98"/>
      <c r="R853" s="98"/>
      <c r="S853" s="98"/>
      <c r="T853" s="98"/>
      <c r="U853" s="98"/>
      <c r="V853" s="98"/>
      <c r="W853" s="98"/>
      <c r="X853" s="96"/>
      <c r="Y853" s="85" t="str">
        <f t="shared" si="39"/>
        <v/>
      </c>
      <c r="Z853" s="79" t="str">
        <f t="shared" si="40"/>
        <v/>
      </c>
    </row>
    <row r="854" spans="2:26" ht="21" customHeight="1" x14ac:dyDescent="0.2">
      <c r="B854" s="209" t="str">
        <f t="shared" si="41"/>
        <v/>
      </c>
      <c r="C854" s="96"/>
      <c r="D854" s="104"/>
      <c r="E854" s="96"/>
      <c r="F854" s="96"/>
      <c r="G854" s="104"/>
      <c r="H854" s="96"/>
      <c r="I854" s="96"/>
      <c r="J854" s="96"/>
      <c r="K854" s="96"/>
      <c r="L854" s="98"/>
      <c r="M854" s="98"/>
      <c r="N854" s="97"/>
      <c r="O854" s="97"/>
      <c r="P854" s="98"/>
      <c r="Q854" s="98"/>
      <c r="R854" s="98"/>
      <c r="S854" s="98"/>
      <c r="T854" s="98"/>
      <c r="U854" s="98"/>
      <c r="V854" s="98"/>
      <c r="W854" s="98"/>
      <c r="X854" s="96"/>
      <c r="Y854" s="85" t="str">
        <f t="shared" si="39"/>
        <v/>
      </c>
      <c r="Z854" s="79" t="str">
        <f t="shared" si="40"/>
        <v/>
      </c>
    </row>
    <row r="855" spans="2:26" ht="21" customHeight="1" x14ac:dyDescent="0.2">
      <c r="B855" s="209" t="str">
        <f t="shared" si="41"/>
        <v/>
      </c>
      <c r="C855" s="96"/>
      <c r="D855" s="104"/>
      <c r="E855" s="96"/>
      <c r="F855" s="96"/>
      <c r="G855" s="104"/>
      <c r="H855" s="96"/>
      <c r="I855" s="96"/>
      <c r="J855" s="96"/>
      <c r="K855" s="96"/>
      <c r="L855" s="98"/>
      <c r="M855" s="98"/>
      <c r="N855" s="97"/>
      <c r="O855" s="97"/>
      <c r="P855" s="98"/>
      <c r="Q855" s="98"/>
      <c r="R855" s="98"/>
      <c r="S855" s="98"/>
      <c r="T855" s="98"/>
      <c r="U855" s="98"/>
      <c r="V855" s="98"/>
      <c r="W855" s="98"/>
      <c r="X855" s="96"/>
      <c r="Y855" s="85" t="str">
        <f t="shared" si="39"/>
        <v/>
      </c>
      <c r="Z855" s="79" t="str">
        <f t="shared" si="40"/>
        <v/>
      </c>
    </row>
    <row r="856" spans="2:26" ht="21" customHeight="1" x14ac:dyDescent="0.2">
      <c r="B856" s="209" t="str">
        <f t="shared" si="41"/>
        <v/>
      </c>
      <c r="C856" s="96"/>
      <c r="D856" s="104"/>
      <c r="E856" s="96"/>
      <c r="F856" s="96"/>
      <c r="G856" s="104"/>
      <c r="H856" s="96"/>
      <c r="I856" s="96"/>
      <c r="J856" s="96"/>
      <c r="K856" s="96"/>
      <c r="L856" s="98"/>
      <c r="M856" s="98"/>
      <c r="N856" s="97"/>
      <c r="O856" s="97"/>
      <c r="P856" s="98"/>
      <c r="Q856" s="98"/>
      <c r="R856" s="98"/>
      <c r="S856" s="98"/>
      <c r="T856" s="98"/>
      <c r="U856" s="98"/>
      <c r="V856" s="98"/>
      <c r="W856" s="98"/>
      <c r="X856" s="96"/>
      <c r="Y856" s="85" t="str">
        <f t="shared" si="39"/>
        <v/>
      </c>
      <c r="Z856" s="79" t="str">
        <f t="shared" si="40"/>
        <v/>
      </c>
    </row>
    <row r="857" spans="2:26" ht="21" customHeight="1" x14ac:dyDescent="0.2">
      <c r="B857" s="209" t="str">
        <f t="shared" si="41"/>
        <v/>
      </c>
      <c r="C857" s="96"/>
      <c r="D857" s="104"/>
      <c r="E857" s="96"/>
      <c r="F857" s="96"/>
      <c r="G857" s="104"/>
      <c r="H857" s="96"/>
      <c r="I857" s="96"/>
      <c r="J857" s="96"/>
      <c r="K857" s="96"/>
      <c r="L857" s="98"/>
      <c r="M857" s="98"/>
      <c r="N857" s="97"/>
      <c r="O857" s="97"/>
      <c r="P857" s="98"/>
      <c r="Q857" s="98"/>
      <c r="R857" s="98"/>
      <c r="S857" s="98"/>
      <c r="T857" s="98"/>
      <c r="U857" s="98"/>
      <c r="V857" s="98"/>
      <c r="W857" s="98"/>
      <c r="X857" s="96"/>
      <c r="Y857" s="85" t="str">
        <f t="shared" si="39"/>
        <v/>
      </c>
      <c r="Z857" s="79" t="str">
        <f t="shared" si="40"/>
        <v/>
      </c>
    </row>
    <row r="858" spans="2:26" ht="21" customHeight="1" x14ac:dyDescent="0.2">
      <c r="B858" s="209" t="str">
        <f t="shared" si="41"/>
        <v/>
      </c>
      <c r="C858" s="96"/>
      <c r="D858" s="104"/>
      <c r="E858" s="96"/>
      <c r="F858" s="96"/>
      <c r="G858" s="104"/>
      <c r="H858" s="96"/>
      <c r="I858" s="96"/>
      <c r="J858" s="96"/>
      <c r="K858" s="96"/>
      <c r="L858" s="98"/>
      <c r="M858" s="98"/>
      <c r="N858" s="97"/>
      <c r="O858" s="97"/>
      <c r="P858" s="98"/>
      <c r="Q858" s="98"/>
      <c r="R858" s="98"/>
      <c r="S858" s="98"/>
      <c r="T858" s="98"/>
      <c r="U858" s="98"/>
      <c r="V858" s="98"/>
      <c r="W858" s="98"/>
      <c r="X858" s="96"/>
      <c r="Y858" s="85" t="str">
        <f t="shared" si="39"/>
        <v/>
      </c>
      <c r="Z858" s="79" t="str">
        <f t="shared" si="40"/>
        <v/>
      </c>
    </row>
    <row r="859" spans="2:26" ht="21" customHeight="1" x14ac:dyDescent="0.2">
      <c r="B859" s="209" t="str">
        <f t="shared" si="41"/>
        <v/>
      </c>
      <c r="C859" s="96"/>
      <c r="D859" s="104"/>
      <c r="E859" s="96"/>
      <c r="F859" s="96"/>
      <c r="G859" s="104"/>
      <c r="H859" s="96"/>
      <c r="I859" s="96"/>
      <c r="J859" s="96"/>
      <c r="K859" s="96"/>
      <c r="L859" s="98"/>
      <c r="M859" s="98"/>
      <c r="N859" s="97"/>
      <c r="O859" s="97"/>
      <c r="P859" s="98"/>
      <c r="Q859" s="98"/>
      <c r="R859" s="98"/>
      <c r="S859" s="98"/>
      <c r="T859" s="98"/>
      <c r="U859" s="98"/>
      <c r="V859" s="98"/>
      <c r="W859" s="98"/>
      <c r="X859" s="96"/>
      <c r="Y859" s="85" t="str">
        <f t="shared" si="39"/>
        <v/>
      </c>
      <c r="Z859" s="79" t="str">
        <f t="shared" si="40"/>
        <v/>
      </c>
    </row>
    <row r="860" spans="2:26" ht="21" customHeight="1" x14ac:dyDescent="0.2">
      <c r="B860" s="209" t="str">
        <f t="shared" si="41"/>
        <v/>
      </c>
      <c r="C860" s="96"/>
      <c r="D860" s="104"/>
      <c r="E860" s="96"/>
      <c r="F860" s="96"/>
      <c r="G860" s="104"/>
      <c r="H860" s="96"/>
      <c r="I860" s="96"/>
      <c r="J860" s="96"/>
      <c r="K860" s="96"/>
      <c r="L860" s="98"/>
      <c r="M860" s="98"/>
      <c r="N860" s="97"/>
      <c r="O860" s="97"/>
      <c r="P860" s="98"/>
      <c r="Q860" s="98"/>
      <c r="R860" s="98"/>
      <c r="S860" s="98"/>
      <c r="T860" s="98"/>
      <c r="U860" s="98"/>
      <c r="V860" s="98"/>
      <c r="W860" s="98"/>
      <c r="X860" s="96"/>
      <c r="Y860" s="85" t="str">
        <f t="shared" si="39"/>
        <v/>
      </c>
      <c r="Z860" s="79" t="str">
        <f t="shared" si="40"/>
        <v/>
      </c>
    </row>
    <row r="861" spans="2:26" ht="21" customHeight="1" x14ac:dyDescent="0.2">
      <c r="B861" s="209" t="str">
        <f t="shared" si="41"/>
        <v/>
      </c>
      <c r="C861" s="96"/>
      <c r="D861" s="104"/>
      <c r="E861" s="96"/>
      <c r="F861" s="96"/>
      <c r="G861" s="104"/>
      <c r="H861" s="96"/>
      <c r="I861" s="96"/>
      <c r="J861" s="96"/>
      <c r="K861" s="96"/>
      <c r="L861" s="98"/>
      <c r="M861" s="98"/>
      <c r="N861" s="97"/>
      <c r="O861" s="97"/>
      <c r="P861" s="98"/>
      <c r="Q861" s="98"/>
      <c r="R861" s="98"/>
      <c r="S861" s="98"/>
      <c r="T861" s="98"/>
      <c r="U861" s="98"/>
      <c r="V861" s="98"/>
      <c r="W861" s="98"/>
      <c r="X861" s="96"/>
      <c r="Y861" s="85" t="str">
        <f t="shared" si="39"/>
        <v/>
      </c>
      <c r="Z861" s="79" t="str">
        <f t="shared" si="40"/>
        <v/>
      </c>
    </row>
    <row r="862" spans="2:26" ht="21" customHeight="1" x14ac:dyDescent="0.2">
      <c r="B862" s="209" t="str">
        <f t="shared" si="41"/>
        <v/>
      </c>
      <c r="C862" s="96"/>
      <c r="D862" s="104"/>
      <c r="E862" s="96"/>
      <c r="F862" s="96"/>
      <c r="G862" s="104"/>
      <c r="H862" s="96"/>
      <c r="I862" s="96"/>
      <c r="J862" s="96"/>
      <c r="K862" s="96"/>
      <c r="L862" s="98"/>
      <c r="M862" s="98"/>
      <c r="N862" s="97"/>
      <c r="O862" s="97"/>
      <c r="P862" s="98"/>
      <c r="Q862" s="98"/>
      <c r="R862" s="98"/>
      <c r="S862" s="98"/>
      <c r="T862" s="98"/>
      <c r="U862" s="98"/>
      <c r="V862" s="98"/>
      <c r="W862" s="98"/>
      <c r="X862" s="96"/>
      <c r="Y862" s="85" t="str">
        <f t="shared" si="39"/>
        <v/>
      </c>
      <c r="Z862" s="79" t="str">
        <f t="shared" si="40"/>
        <v/>
      </c>
    </row>
    <row r="863" spans="2:26" ht="21" customHeight="1" x14ac:dyDescent="0.2">
      <c r="B863" s="209" t="str">
        <f t="shared" si="41"/>
        <v/>
      </c>
      <c r="C863" s="96"/>
      <c r="D863" s="104"/>
      <c r="E863" s="96"/>
      <c r="F863" s="96"/>
      <c r="G863" s="104"/>
      <c r="H863" s="96"/>
      <c r="I863" s="96"/>
      <c r="J863" s="96"/>
      <c r="K863" s="96"/>
      <c r="L863" s="98"/>
      <c r="M863" s="98"/>
      <c r="N863" s="97"/>
      <c r="O863" s="97"/>
      <c r="P863" s="98"/>
      <c r="Q863" s="98"/>
      <c r="R863" s="98"/>
      <c r="S863" s="98"/>
      <c r="T863" s="98"/>
      <c r="U863" s="98"/>
      <c r="V863" s="98"/>
      <c r="W863" s="98"/>
      <c r="X863" s="96"/>
      <c r="Y863" s="85" t="str">
        <f t="shared" si="39"/>
        <v/>
      </c>
      <c r="Z863" s="79" t="str">
        <f t="shared" si="40"/>
        <v/>
      </c>
    </row>
    <row r="864" spans="2:26" ht="21" customHeight="1" x14ac:dyDescent="0.2">
      <c r="B864" s="209" t="str">
        <f t="shared" si="41"/>
        <v/>
      </c>
      <c r="C864" s="96"/>
      <c r="D864" s="104"/>
      <c r="E864" s="96"/>
      <c r="F864" s="96"/>
      <c r="G864" s="104"/>
      <c r="H864" s="96"/>
      <c r="I864" s="96"/>
      <c r="J864" s="96"/>
      <c r="K864" s="96"/>
      <c r="L864" s="98"/>
      <c r="M864" s="98"/>
      <c r="N864" s="97"/>
      <c r="O864" s="97"/>
      <c r="P864" s="98"/>
      <c r="Q864" s="98"/>
      <c r="R864" s="98"/>
      <c r="S864" s="98"/>
      <c r="T864" s="98"/>
      <c r="U864" s="98"/>
      <c r="V864" s="98"/>
      <c r="W864" s="98"/>
      <c r="X864" s="96"/>
      <c r="Y864" s="85" t="str">
        <f t="shared" si="39"/>
        <v/>
      </c>
      <c r="Z864" s="79" t="str">
        <f t="shared" si="40"/>
        <v/>
      </c>
    </row>
    <row r="865" spans="2:26" ht="21" customHeight="1" x14ac:dyDescent="0.2">
      <c r="B865" s="209" t="str">
        <f t="shared" si="41"/>
        <v/>
      </c>
      <c r="C865" s="96"/>
      <c r="D865" s="104"/>
      <c r="E865" s="96"/>
      <c r="F865" s="96"/>
      <c r="G865" s="104"/>
      <c r="H865" s="96"/>
      <c r="I865" s="96"/>
      <c r="J865" s="96"/>
      <c r="K865" s="96"/>
      <c r="L865" s="98"/>
      <c r="M865" s="98"/>
      <c r="N865" s="97"/>
      <c r="O865" s="97"/>
      <c r="P865" s="98"/>
      <c r="Q865" s="98"/>
      <c r="R865" s="98"/>
      <c r="S865" s="98"/>
      <c r="T865" s="98"/>
      <c r="U865" s="98"/>
      <c r="V865" s="98"/>
      <c r="W865" s="98"/>
      <c r="X865" s="96"/>
      <c r="Y865" s="85" t="str">
        <f t="shared" si="39"/>
        <v/>
      </c>
      <c r="Z865" s="79" t="str">
        <f t="shared" si="40"/>
        <v/>
      </c>
    </row>
    <row r="866" spans="2:26" ht="21" customHeight="1" x14ac:dyDescent="0.2">
      <c r="B866" s="209" t="str">
        <f t="shared" si="41"/>
        <v/>
      </c>
      <c r="C866" s="96"/>
      <c r="D866" s="104"/>
      <c r="E866" s="96"/>
      <c r="F866" s="96"/>
      <c r="G866" s="104"/>
      <c r="H866" s="96"/>
      <c r="I866" s="96"/>
      <c r="J866" s="96"/>
      <c r="K866" s="96"/>
      <c r="L866" s="98"/>
      <c r="M866" s="98"/>
      <c r="N866" s="97"/>
      <c r="O866" s="97"/>
      <c r="P866" s="98"/>
      <c r="Q866" s="98"/>
      <c r="R866" s="98"/>
      <c r="S866" s="98"/>
      <c r="T866" s="98"/>
      <c r="U866" s="98"/>
      <c r="V866" s="98"/>
      <c r="W866" s="98"/>
      <c r="X866" s="96"/>
      <c r="Y866" s="85" t="str">
        <f t="shared" si="39"/>
        <v/>
      </c>
      <c r="Z866" s="79" t="str">
        <f t="shared" si="40"/>
        <v/>
      </c>
    </row>
    <row r="867" spans="2:26" ht="21" customHeight="1" x14ac:dyDescent="0.2">
      <c r="B867" s="209" t="str">
        <f t="shared" si="41"/>
        <v/>
      </c>
      <c r="C867" s="96"/>
      <c r="D867" s="104"/>
      <c r="E867" s="96"/>
      <c r="F867" s="96"/>
      <c r="G867" s="104"/>
      <c r="H867" s="96"/>
      <c r="I867" s="96"/>
      <c r="J867" s="96"/>
      <c r="K867" s="96"/>
      <c r="L867" s="98"/>
      <c r="M867" s="98"/>
      <c r="N867" s="97"/>
      <c r="O867" s="97"/>
      <c r="P867" s="98"/>
      <c r="Q867" s="98"/>
      <c r="R867" s="98"/>
      <c r="S867" s="98"/>
      <c r="T867" s="98"/>
      <c r="U867" s="98"/>
      <c r="V867" s="98"/>
      <c r="W867" s="98"/>
      <c r="X867" s="96"/>
      <c r="Y867" s="85" t="str">
        <f t="shared" si="39"/>
        <v/>
      </c>
      <c r="Z867" s="79" t="str">
        <f t="shared" si="40"/>
        <v/>
      </c>
    </row>
    <row r="868" spans="2:26" ht="21" customHeight="1" x14ac:dyDescent="0.2">
      <c r="B868" s="209" t="str">
        <f t="shared" si="41"/>
        <v/>
      </c>
      <c r="C868" s="96"/>
      <c r="D868" s="104"/>
      <c r="E868" s="96"/>
      <c r="F868" s="96"/>
      <c r="G868" s="104"/>
      <c r="H868" s="96"/>
      <c r="I868" s="96"/>
      <c r="J868" s="96"/>
      <c r="K868" s="96"/>
      <c r="L868" s="98"/>
      <c r="M868" s="98"/>
      <c r="N868" s="97"/>
      <c r="O868" s="97"/>
      <c r="P868" s="98"/>
      <c r="Q868" s="98"/>
      <c r="R868" s="98"/>
      <c r="S868" s="98"/>
      <c r="T868" s="98"/>
      <c r="U868" s="98"/>
      <c r="V868" s="98"/>
      <c r="W868" s="98"/>
      <c r="X868" s="96"/>
      <c r="Y868" s="85" t="str">
        <f t="shared" si="39"/>
        <v/>
      </c>
      <c r="Z868" s="79" t="str">
        <f t="shared" si="40"/>
        <v/>
      </c>
    </row>
    <row r="869" spans="2:26" ht="21" customHeight="1" x14ac:dyDescent="0.2">
      <c r="B869" s="209" t="str">
        <f t="shared" si="41"/>
        <v/>
      </c>
      <c r="C869" s="96"/>
      <c r="D869" s="104"/>
      <c r="E869" s="96"/>
      <c r="F869" s="96"/>
      <c r="G869" s="104"/>
      <c r="H869" s="96"/>
      <c r="I869" s="96"/>
      <c r="J869" s="96"/>
      <c r="K869" s="96"/>
      <c r="L869" s="98"/>
      <c r="M869" s="98"/>
      <c r="N869" s="97"/>
      <c r="O869" s="97"/>
      <c r="P869" s="98"/>
      <c r="Q869" s="98"/>
      <c r="R869" s="98"/>
      <c r="S869" s="98"/>
      <c r="T869" s="98"/>
      <c r="U869" s="98"/>
      <c r="V869" s="98"/>
      <c r="W869" s="98"/>
      <c r="X869" s="96"/>
      <c r="Y869" s="85" t="str">
        <f t="shared" si="39"/>
        <v/>
      </c>
      <c r="Z869" s="79" t="str">
        <f t="shared" si="40"/>
        <v/>
      </c>
    </row>
    <row r="870" spans="2:26" ht="21" customHeight="1" x14ac:dyDescent="0.2">
      <c r="B870" s="209" t="str">
        <f t="shared" si="41"/>
        <v/>
      </c>
      <c r="C870" s="96"/>
      <c r="D870" s="104"/>
      <c r="E870" s="96"/>
      <c r="F870" s="96"/>
      <c r="G870" s="104"/>
      <c r="H870" s="96"/>
      <c r="I870" s="96"/>
      <c r="J870" s="96"/>
      <c r="K870" s="96"/>
      <c r="L870" s="98"/>
      <c r="M870" s="98"/>
      <c r="N870" s="97"/>
      <c r="O870" s="97"/>
      <c r="P870" s="98"/>
      <c r="Q870" s="98"/>
      <c r="R870" s="98"/>
      <c r="S870" s="98"/>
      <c r="T870" s="98"/>
      <c r="U870" s="98"/>
      <c r="V870" s="98"/>
      <c r="W870" s="98"/>
      <c r="X870" s="96"/>
      <c r="Y870" s="85" t="str">
        <f t="shared" si="39"/>
        <v/>
      </c>
      <c r="Z870" s="79" t="str">
        <f t="shared" si="40"/>
        <v/>
      </c>
    </row>
    <row r="871" spans="2:26" ht="21" customHeight="1" x14ac:dyDescent="0.2">
      <c r="B871" s="209" t="str">
        <f t="shared" si="41"/>
        <v/>
      </c>
      <c r="C871" s="96"/>
      <c r="D871" s="104"/>
      <c r="E871" s="96"/>
      <c r="F871" s="96"/>
      <c r="G871" s="104"/>
      <c r="H871" s="96"/>
      <c r="I871" s="96"/>
      <c r="J871" s="96"/>
      <c r="K871" s="96"/>
      <c r="L871" s="98"/>
      <c r="M871" s="98"/>
      <c r="N871" s="97"/>
      <c r="O871" s="97"/>
      <c r="P871" s="98"/>
      <c r="Q871" s="98"/>
      <c r="R871" s="98"/>
      <c r="S871" s="98"/>
      <c r="T871" s="98"/>
      <c r="U871" s="98"/>
      <c r="V871" s="98"/>
      <c r="W871" s="98"/>
      <c r="X871" s="96"/>
      <c r="Y871" s="85" t="str">
        <f t="shared" si="39"/>
        <v/>
      </c>
      <c r="Z871" s="79" t="str">
        <f t="shared" si="40"/>
        <v/>
      </c>
    </row>
    <row r="872" spans="2:26" ht="21" customHeight="1" x14ac:dyDescent="0.2">
      <c r="B872" s="209" t="str">
        <f t="shared" si="41"/>
        <v/>
      </c>
      <c r="C872" s="96"/>
      <c r="D872" s="104"/>
      <c r="E872" s="96"/>
      <c r="F872" s="96"/>
      <c r="G872" s="104"/>
      <c r="H872" s="96"/>
      <c r="I872" s="96"/>
      <c r="J872" s="96"/>
      <c r="K872" s="96"/>
      <c r="L872" s="98"/>
      <c r="M872" s="98"/>
      <c r="N872" s="97"/>
      <c r="O872" s="97"/>
      <c r="P872" s="98"/>
      <c r="Q872" s="98"/>
      <c r="R872" s="98"/>
      <c r="S872" s="98"/>
      <c r="T872" s="98"/>
      <c r="U872" s="98"/>
      <c r="V872" s="98"/>
      <c r="W872" s="98"/>
      <c r="X872" s="96"/>
      <c r="Y872" s="85" t="str">
        <f t="shared" si="39"/>
        <v/>
      </c>
      <c r="Z872" s="79" t="str">
        <f t="shared" si="40"/>
        <v/>
      </c>
    </row>
    <row r="873" spans="2:26" ht="21" customHeight="1" x14ac:dyDescent="0.2">
      <c r="B873" s="209" t="str">
        <f t="shared" si="41"/>
        <v/>
      </c>
      <c r="C873" s="96"/>
      <c r="D873" s="104"/>
      <c r="E873" s="96"/>
      <c r="F873" s="96"/>
      <c r="G873" s="104"/>
      <c r="H873" s="96"/>
      <c r="I873" s="96"/>
      <c r="J873" s="96"/>
      <c r="K873" s="96"/>
      <c r="L873" s="98"/>
      <c r="M873" s="98"/>
      <c r="N873" s="97"/>
      <c r="O873" s="97"/>
      <c r="P873" s="98"/>
      <c r="Q873" s="98"/>
      <c r="R873" s="98"/>
      <c r="S873" s="98"/>
      <c r="T873" s="98"/>
      <c r="U873" s="98"/>
      <c r="V873" s="98"/>
      <c r="W873" s="98"/>
      <c r="X873" s="96"/>
      <c r="Y873" s="85" t="str">
        <f t="shared" si="39"/>
        <v/>
      </c>
      <c r="Z873" s="79" t="str">
        <f t="shared" si="40"/>
        <v/>
      </c>
    </row>
    <row r="874" spans="2:26" ht="21" customHeight="1" x14ac:dyDescent="0.2">
      <c r="B874" s="209" t="str">
        <f t="shared" si="41"/>
        <v/>
      </c>
      <c r="C874" s="96"/>
      <c r="D874" s="104"/>
      <c r="E874" s="96"/>
      <c r="F874" s="96"/>
      <c r="G874" s="104"/>
      <c r="H874" s="96"/>
      <c r="I874" s="96"/>
      <c r="J874" s="96"/>
      <c r="K874" s="96"/>
      <c r="L874" s="98"/>
      <c r="M874" s="98"/>
      <c r="N874" s="97"/>
      <c r="O874" s="97"/>
      <c r="P874" s="98"/>
      <c r="Q874" s="98"/>
      <c r="R874" s="98"/>
      <c r="S874" s="98"/>
      <c r="T874" s="98"/>
      <c r="U874" s="98"/>
      <c r="V874" s="98"/>
      <c r="W874" s="98"/>
      <c r="X874" s="96"/>
      <c r="Y874" s="85" t="str">
        <f t="shared" si="39"/>
        <v/>
      </c>
      <c r="Z874" s="79" t="str">
        <f t="shared" si="40"/>
        <v/>
      </c>
    </row>
    <row r="875" spans="2:26" ht="21" customHeight="1" x14ac:dyDescent="0.2">
      <c r="B875" s="209" t="str">
        <f t="shared" si="41"/>
        <v/>
      </c>
      <c r="C875" s="96"/>
      <c r="D875" s="104"/>
      <c r="E875" s="96"/>
      <c r="F875" s="96"/>
      <c r="G875" s="104"/>
      <c r="H875" s="96"/>
      <c r="I875" s="96"/>
      <c r="J875" s="96"/>
      <c r="K875" s="96"/>
      <c r="L875" s="98"/>
      <c r="M875" s="98"/>
      <c r="N875" s="97"/>
      <c r="O875" s="97"/>
      <c r="P875" s="98"/>
      <c r="Q875" s="98"/>
      <c r="R875" s="98"/>
      <c r="S875" s="98"/>
      <c r="T875" s="98"/>
      <c r="U875" s="98"/>
      <c r="V875" s="98"/>
      <c r="W875" s="98"/>
      <c r="X875" s="96"/>
      <c r="Y875" s="85" t="str">
        <f t="shared" si="39"/>
        <v/>
      </c>
      <c r="Z875" s="79" t="str">
        <f t="shared" si="40"/>
        <v/>
      </c>
    </row>
    <row r="876" spans="2:26" ht="21" customHeight="1" x14ac:dyDescent="0.2">
      <c r="B876" s="209" t="str">
        <f t="shared" si="41"/>
        <v/>
      </c>
      <c r="C876" s="96"/>
      <c r="D876" s="104"/>
      <c r="E876" s="96"/>
      <c r="F876" s="96"/>
      <c r="G876" s="104"/>
      <c r="H876" s="96"/>
      <c r="I876" s="96"/>
      <c r="J876" s="96"/>
      <c r="K876" s="96"/>
      <c r="L876" s="98"/>
      <c r="M876" s="98"/>
      <c r="N876" s="97"/>
      <c r="O876" s="97"/>
      <c r="P876" s="98"/>
      <c r="Q876" s="98"/>
      <c r="R876" s="98"/>
      <c r="S876" s="98"/>
      <c r="T876" s="98"/>
      <c r="U876" s="98"/>
      <c r="V876" s="98"/>
      <c r="W876" s="98"/>
      <c r="X876" s="96"/>
      <c r="Y876" s="85" t="str">
        <f t="shared" si="39"/>
        <v/>
      </c>
      <c r="Z876" s="79" t="str">
        <f t="shared" si="40"/>
        <v/>
      </c>
    </row>
    <row r="877" spans="2:26" ht="21" customHeight="1" x14ac:dyDescent="0.2">
      <c r="B877" s="209" t="str">
        <f t="shared" si="41"/>
        <v/>
      </c>
      <c r="C877" s="96"/>
      <c r="D877" s="104"/>
      <c r="E877" s="96"/>
      <c r="F877" s="96"/>
      <c r="G877" s="104"/>
      <c r="H877" s="96"/>
      <c r="I877" s="96"/>
      <c r="J877" s="96"/>
      <c r="K877" s="96"/>
      <c r="L877" s="98"/>
      <c r="M877" s="98"/>
      <c r="N877" s="97"/>
      <c r="O877" s="97"/>
      <c r="P877" s="98"/>
      <c r="Q877" s="98"/>
      <c r="R877" s="98"/>
      <c r="S877" s="98"/>
      <c r="T877" s="98"/>
      <c r="U877" s="98"/>
      <c r="V877" s="98"/>
      <c r="W877" s="98"/>
      <c r="X877" s="96"/>
      <c r="Y877" s="85" t="str">
        <f t="shared" si="39"/>
        <v/>
      </c>
      <c r="Z877" s="79" t="str">
        <f t="shared" si="40"/>
        <v/>
      </c>
    </row>
    <row r="878" spans="2:26" ht="21" customHeight="1" x14ac:dyDescent="0.2">
      <c r="B878" s="209" t="str">
        <f t="shared" si="41"/>
        <v/>
      </c>
      <c r="C878" s="96"/>
      <c r="D878" s="104"/>
      <c r="E878" s="96"/>
      <c r="F878" s="96"/>
      <c r="G878" s="104"/>
      <c r="H878" s="96"/>
      <c r="I878" s="96"/>
      <c r="J878" s="96"/>
      <c r="K878" s="96"/>
      <c r="L878" s="98"/>
      <c r="M878" s="98"/>
      <c r="N878" s="97"/>
      <c r="O878" s="97"/>
      <c r="P878" s="98"/>
      <c r="Q878" s="98"/>
      <c r="R878" s="98"/>
      <c r="S878" s="98"/>
      <c r="T878" s="98"/>
      <c r="U878" s="98"/>
      <c r="V878" s="98"/>
      <c r="W878" s="98"/>
      <c r="X878" s="96"/>
      <c r="Y878" s="85" t="str">
        <f t="shared" si="39"/>
        <v/>
      </c>
      <c r="Z878" s="79" t="str">
        <f t="shared" si="40"/>
        <v/>
      </c>
    </row>
    <row r="879" spans="2:26" ht="21" customHeight="1" x14ac:dyDescent="0.2">
      <c r="B879" s="209" t="str">
        <f t="shared" si="41"/>
        <v/>
      </c>
      <c r="C879" s="96"/>
      <c r="D879" s="104"/>
      <c r="E879" s="96"/>
      <c r="F879" s="96"/>
      <c r="G879" s="104"/>
      <c r="H879" s="96"/>
      <c r="I879" s="96"/>
      <c r="J879" s="96"/>
      <c r="K879" s="96"/>
      <c r="L879" s="98"/>
      <c r="M879" s="98"/>
      <c r="N879" s="97"/>
      <c r="O879" s="97"/>
      <c r="P879" s="98"/>
      <c r="Q879" s="98"/>
      <c r="R879" s="98"/>
      <c r="S879" s="98"/>
      <c r="T879" s="98"/>
      <c r="U879" s="98"/>
      <c r="V879" s="98"/>
      <c r="W879" s="98"/>
      <c r="X879" s="96"/>
      <c r="Y879" s="85" t="str">
        <f t="shared" si="39"/>
        <v/>
      </c>
      <c r="Z879" s="79" t="str">
        <f t="shared" si="40"/>
        <v/>
      </c>
    </row>
    <row r="880" spans="2:26" ht="21" customHeight="1" x14ac:dyDescent="0.2">
      <c r="B880" s="209" t="str">
        <f t="shared" si="41"/>
        <v/>
      </c>
      <c r="C880" s="96"/>
      <c r="D880" s="104"/>
      <c r="E880" s="96"/>
      <c r="F880" s="96"/>
      <c r="G880" s="104"/>
      <c r="H880" s="96"/>
      <c r="I880" s="96"/>
      <c r="J880" s="96"/>
      <c r="K880" s="96"/>
      <c r="L880" s="98"/>
      <c r="M880" s="98"/>
      <c r="N880" s="97"/>
      <c r="O880" s="97"/>
      <c r="P880" s="98"/>
      <c r="Q880" s="98"/>
      <c r="R880" s="98"/>
      <c r="S880" s="98"/>
      <c r="T880" s="98"/>
      <c r="U880" s="98"/>
      <c r="V880" s="98"/>
      <c r="W880" s="98"/>
      <c r="X880" s="96"/>
      <c r="Y880" s="85" t="str">
        <f t="shared" si="39"/>
        <v/>
      </c>
      <c r="Z880" s="79" t="str">
        <f t="shared" si="40"/>
        <v/>
      </c>
    </row>
    <row r="881" spans="2:26" ht="21" customHeight="1" x14ac:dyDescent="0.2">
      <c r="B881" s="209" t="str">
        <f t="shared" si="41"/>
        <v/>
      </c>
      <c r="C881" s="96"/>
      <c r="D881" s="104"/>
      <c r="E881" s="96"/>
      <c r="F881" s="96"/>
      <c r="G881" s="104"/>
      <c r="H881" s="96"/>
      <c r="I881" s="96"/>
      <c r="J881" s="96"/>
      <c r="K881" s="96"/>
      <c r="L881" s="98"/>
      <c r="M881" s="98"/>
      <c r="N881" s="97"/>
      <c r="O881" s="97"/>
      <c r="P881" s="98"/>
      <c r="Q881" s="98"/>
      <c r="R881" s="98"/>
      <c r="S881" s="98"/>
      <c r="T881" s="98"/>
      <c r="U881" s="98"/>
      <c r="V881" s="98"/>
      <c r="W881" s="98"/>
      <c r="X881" s="96"/>
      <c r="Y881" s="85" t="str">
        <f t="shared" si="39"/>
        <v/>
      </c>
      <c r="Z881" s="79" t="str">
        <f t="shared" si="40"/>
        <v/>
      </c>
    </row>
    <row r="882" spans="2:26" ht="21" customHeight="1" x14ac:dyDescent="0.2">
      <c r="B882" s="209" t="str">
        <f t="shared" si="41"/>
        <v/>
      </c>
      <c r="C882" s="96"/>
      <c r="D882" s="104"/>
      <c r="E882" s="96"/>
      <c r="F882" s="96"/>
      <c r="G882" s="104"/>
      <c r="H882" s="96"/>
      <c r="I882" s="96"/>
      <c r="J882" s="96"/>
      <c r="K882" s="96"/>
      <c r="L882" s="98"/>
      <c r="M882" s="98"/>
      <c r="N882" s="97"/>
      <c r="O882" s="97"/>
      <c r="P882" s="98"/>
      <c r="Q882" s="98"/>
      <c r="R882" s="98"/>
      <c r="S882" s="98"/>
      <c r="T882" s="98"/>
      <c r="U882" s="98"/>
      <c r="V882" s="98"/>
      <c r="W882" s="98"/>
      <c r="X882" s="96"/>
      <c r="Y882" s="85" t="str">
        <f t="shared" si="39"/>
        <v/>
      </c>
      <c r="Z882" s="79" t="str">
        <f t="shared" si="40"/>
        <v/>
      </c>
    </row>
    <row r="883" spans="2:26" ht="21" customHeight="1" x14ac:dyDescent="0.2">
      <c r="B883" s="209" t="str">
        <f t="shared" si="41"/>
        <v/>
      </c>
      <c r="C883" s="96"/>
      <c r="D883" s="104"/>
      <c r="E883" s="96"/>
      <c r="F883" s="96"/>
      <c r="G883" s="104"/>
      <c r="H883" s="96"/>
      <c r="I883" s="96"/>
      <c r="J883" s="96"/>
      <c r="K883" s="96"/>
      <c r="L883" s="98"/>
      <c r="M883" s="98"/>
      <c r="N883" s="97"/>
      <c r="O883" s="97"/>
      <c r="P883" s="98"/>
      <c r="Q883" s="98"/>
      <c r="R883" s="98"/>
      <c r="S883" s="98"/>
      <c r="T883" s="98"/>
      <c r="U883" s="98"/>
      <c r="V883" s="98"/>
      <c r="W883" s="98"/>
      <c r="X883" s="96"/>
      <c r="Y883" s="85" t="str">
        <f t="shared" si="39"/>
        <v/>
      </c>
      <c r="Z883" s="79" t="str">
        <f t="shared" si="40"/>
        <v/>
      </c>
    </row>
    <row r="884" spans="2:26" ht="21" customHeight="1" x14ac:dyDescent="0.2">
      <c r="B884" s="209" t="str">
        <f t="shared" si="41"/>
        <v/>
      </c>
      <c r="C884" s="96"/>
      <c r="D884" s="104"/>
      <c r="E884" s="96"/>
      <c r="F884" s="96"/>
      <c r="G884" s="104"/>
      <c r="H884" s="96"/>
      <c r="I884" s="96"/>
      <c r="J884" s="96"/>
      <c r="K884" s="96"/>
      <c r="L884" s="98"/>
      <c r="M884" s="98"/>
      <c r="N884" s="97"/>
      <c r="O884" s="97"/>
      <c r="P884" s="98"/>
      <c r="Q884" s="98"/>
      <c r="R884" s="98"/>
      <c r="S884" s="98"/>
      <c r="T884" s="98"/>
      <c r="U884" s="98"/>
      <c r="V884" s="98"/>
      <c r="W884" s="98"/>
      <c r="X884" s="96"/>
      <c r="Y884" s="85" t="str">
        <f t="shared" si="39"/>
        <v/>
      </c>
      <c r="Z884" s="79" t="str">
        <f t="shared" si="40"/>
        <v/>
      </c>
    </row>
    <row r="885" spans="2:26" ht="21" customHeight="1" x14ac:dyDescent="0.2">
      <c r="B885" s="209" t="str">
        <f t="shared" si="41"/>
        <v/>
      </c>
      <c r="C885" s="96"/>
      <c r="D885" s="104"/>
      <c r="E885" s="96"/>
      <c r="F885" s="96"/>
      <c r="G885" s="104"/>
      <c r="H885" s="96"/>
      <c r="I885" s="96"/>
      <c r="J885" s="96"/>
      <c r="K885" s="96"/>
      <c r="L885" s="98"/>
      <c r="M885" s="98"/>
      <c r="N885" s="97"/>
      <c r="O885" s="97"/>
      <c r="P885" s="98"/>
      <c r="Q885" s="98"/>
      <c r="R885" s="98"/>
      <c r="S885" s="98"/>
      <c r="T885" s="98"/>
      <c r="U885" s="98"/>
      <c r="V885" s="98"/>
      <c r="W885" s="98"/>
      <c r="X885" s="96"/>
      <c r="Y885" s="85" t="str">
        <f t="shared" si="39"/>
        <v/>
      </c>
      <c r="Z885" s="79" t="str">
        <f t="shared" si="40"/>
        <v/>
      </c>
    </row>
    <row r="886" spans="2:26" ht="21" customHeight="1" x14ac:dyDescent="0.2">
      <c r="B886" s="209" t="str">
        <f t="shared" si="41"/>
        <v/>
      </c>
      <c r="C886" s="96"/>
      <c r="D886" s="104"/>
      <c r="E886" s="96"/>
      <c r="F886" s="96"/>
      <c r="G886" s="104"/>
      <c r="H886" s="96"/>
      <c r="I886" s="96"/>
      <c r="J886" s="96"/>
      <c r="K886" s="96"/>
      <c r="L886" s="98"/>
      <c r="M886" s="98"/>
      <c r="N886" s="97"/>
      <c r="O886" s="97"/>
      <c r="P886" s="98"/>
      <c r="Q886" s="98"/>
      <c r="R886" s="98"/>
      <c r="S886" s="98"/>
      <c r="T886" s="98"/>
      <c r="U886" s="98"/>
      <c r="V886" s="98"/>
      <c r="W886" s="98"/>
      <c r="X886" s="96"/>
      <c r="Y886" s="85" t="str">
        <f t="shared" si="39"/>
        <v/>
      </c>
      <c r="Z886" s="79" t="str">
        <f t="shared" si="40"/>
        <v/>
      </c>
    </row>
    <row r="887" spans="2:26" ht="21" customHeight="1" x14ac:dyDescent="0.2">
      <c r="B887" s="209" t="str">
        <f t="shared" si="41"/>
        <v/>
      </c>
      <c r="C887" s="96"/>
      <c r="D887" s="104"/>
      <c r="E887" s="96"/>
      <c r="F887" s="96"/>
      <c r="G887" s="104"/>
      <c r="H887" s="96"/>
      <c r="I887" s="96"/>
      <c r="J887" s="96"/>
      <c r="K887" s="96"/>
      <c r="L887" s="98"/>
      <c r="M887" s="98"/>
      <c r="N887" s="97"/>
      <c r="O887" s="97"/>
      <c r="P887" s="98"/>
      <c r="Q887" s="98"/>
      <c r="R887" s="98"/>
      <c r="S887" s="98"/>
      <c r="T887" s="98"/>
      <c r="U887" s="98"/>
      <c r="V887" s="98"/>
      <c r="W887" s="98"/>
      <c r="X887" s="96"/>
      <c r="Y887" s="85" t="str">
        <f t="shared" si="39"/>
        <v/>
      </c>
      <c r="Z887" s="79" t="str">
        <f t="shared" si="40"/>
        <v/>
      </c>
    </row>
    <row r="888" spans="2:26" ht="21" customHeight="1" x14ac:dyDescent="0.2">
      <c r="B888" s="209" t="str">
        <f t="shared" si="41"/>
        <v/>
      </c>
      <c r="C888" s="96"/>
      <c r="D888" s="104"/>
      <c r="E888" s="96"/>
      <c r="F888" s="96"/>
      <c r="G888" s="104"/>
      <c r="H888" s="96"/>
      <c r="I888" s="96"/>
      <c r="J888" s="96"/>
      <c r="K888" s="96"/>
      <c r="L888" s="98"/>
      <c r="M888" s="98"/>
      <c r="N888" s="97"/>
      <c r="O888" s="97"/>
      <c r="P888" s="98"/>
      <c r="Q888" s="98"/>
      <c r="R888" s="98"/>
      <c r="S888" s="98"/>
      <c r="T888" s="98"/>
      <c r="U888" s="98"/>
      <c r="V888" s="98"/>
      <c r="W888" s="98"/>
      <c r="X888" s="96"/>
      <c r="Y888" s="85" t="str">
        <f t="shared" si="39"/>
        <v/>
      </c>
      <c r="Z888" s="79" t="str">
        <f t="shared" si="40"/>
        <v/>
      </c>
    </row>
    <row r="889" spans="2:26" ht="21" customHeight="1" x14ac:dyDescent="0.2">
      <c r="B889" s="209" t="str">
        <f t="shared" si="41"/>
        <v/>
      </c>
      <c r="C889" s="96"/>
      <c r="D889" s="104"/>
      <c r="E889" s="96"/>
      <c r="F889" s="96"/>
      <c r="G889" s="104"/>
      <c r="H889" s="96"/>
      <c r="I889" s="96"/>
      <c r="J889" s="96"/>
      <c r="K889" s="96"/>
      <c r="L889" s="98"/>
      <c r="M889" s="98"/>
      <c r="N889" s="97"/>
      <c r="O889" s="97"/>
      <c r="P889" s="98"/>
      <c r="Q889" s="98"/>
      <c r="R889" s="98"/>
      <c r="S889" s="98"/>
      <c r="T889" s="98"/>
      <c r="U889" s="98"/>
      <c r="V889" s="98"/>
      <c r="W889" s="98"/>
      <c r="X889" s="96"/>
      <c r="Y889" s="85" t="str">
        <f t="shared" si="39"/>
        <v/>
      </c>
      <c r="Z889" s="79" t="str">
        <f t="shared" si="40"/>
        <v/>
      </c>
    </row>
    <row r="890" spans="2:26" ht="21" customHeight="1" x14ac:dyDescent="0.2">
      <c r="B890" s="209" t="str">
        <f t="shared" si="41"/>
        <v/>
      </c>
      <c r="C890" s="96"/>
      <c r="D890" s="104"/>
      <c r="E890" s="96"/>
      <c r="F890" s="96"/>
      <c r="G890" s="104"/>
      <c r="H890" s="96"/>
      <c r="I890" s="96"/>
      <c r="J890" s="96"/>
      <c r="K890" s="96"/>
      <c r="L890" s="98"/>
      <c r="M890" s="98"/>
      <c r="N890" s="97"/>
      <c r="O890" s="97"/>
      <c r="P890" s="98"/>
      <c r="Q890" s="98"/>
      <c r="R890" s="98"/>
      <c r="S890" s="98"/>
      <c r="T890" s="98"/>
      <c r="U890" s="98"/>
      <c r="V890" s="98"/>
      <c r="W890" s="98"/>
      <c r="X890" s="96"/>
      <c r="Y890" s="85" t="str">
        <f t="shared" si="39"/>
        <v/>
      </c>
      <c r="Z890" s="79" t="str">
        <f t="shared" si="40"/>
        <v/>
      </c>
    </row>
    <row r="891" spans="2:26" ht="21" customHeight="1" x14ac:dyDescent="0.2">
      <c r="B891" s="209" t="str">
        <f t="shared" si="41"/>
        <v/>
      </c>
      <c r="C891" s="96"/>
      <c r="D891" s="104"/>
      <c r="E891" s="96"/>
      <c r="F891" s="96"/>
      <c r="G891" s="104"/>
      <c r="H891" s="96"/>
      <c r="I891" s="96"/>
      <c r="J891" s="96"/>
      <c r="K891" s="96"/>
      <c r="L891" s="98"/>
      <c r="M891" s="98"/>
      <c r="N891" s="97"/>
      <c r="O891" s="97"/>
      <c r="P891" s="98"/>
      <c r="Q891" s="98"/>
      <c r="R891" s="98"/>
      <c r="S891" s="98"/>
      <c r="T891" s="98"/>
      <c r="U891" s="98"/>
      <c r="V891" s="98"/>
      <c r="W891" s="98"/>
      <c r="X891" s="96"/>
      <c r="Y891" s="85" t="str">
        <f t="shared" si="39"/>
        <v/>
      </c>
      <c r="Z891" s="79" t="str">
        <f t="shared" si="40"/>
        <v/>
      </c>
    </row>
    <row r="892" spans="2:26" ht="21" customHeight="1" x14ac:dyDescent="0.2">
      <c r="B892" s="209" t="str">
        <f t="shared" si="41"/>
        <v/>
      </c>
      <c r="C892" s="96"/>
      <c r="D892" s="104"/>
      <c r="E892" s="96"/>
      <c r="F892" s="96"/>
      <c r="G892" s="104"/>
      <c r="H892" s="96"/>
      <c r="I892" s="96"/>
      <c r="J892" s="96"/>
      <c r="K892" s="96"/>
      <c r="L892" s="98"/>
      <c r="M892" s="98"/>
      <c r="N892" s="97"/>
      <c r="O892" s="97"/>
      <c r="P892" s="98"/>
      <c r="Q892" s="98"/>
      <c r="R892" s="98"/>
      <c r="S892" s="98"/>
      <c r="T892" s="98"/>
      <c r="U892" s="98"/>
      <c r="V892" s="98"/>
      <c r="W892" s="98"/>
      <c r="X892" s="96"/>
      <c r="Y892" s="85" t="str">
        <f t="shared" si="39"/>
        <v/>
      </c>
      <c r="Z892" s="79" t="str">
        <f t="shared" si="40"/>
        <v/>
      </c>
    </row>
    <row r="893" spans="2:26" ht="21" customHeight="1" x14ac:dyDescent="0.2">
      <c r="B893" s="209" t="str">
        <f t="shared" si="41"/>
        <v/>
      </c>
      <c r="C893" s="96"/>
      <c r="D893" s="104"/>
      <c r="E893" s="96"/>
      <c r="F893" s="96"/>
      <c r="G893" s="104"/>
      <c r="H893" s="96"/>
      <c r="I893" s="96"/>
      <c r="J893" s="96"/>
      <c r="K893" s="96"/>
      <c r="L893" s="98"/>
      <c r="M893" s="98"/>
      <c r="N893" s="97"/>
      <c r="O893" s="97"/>
      <c r="P893" s="98"/>
      <c r="Q893" s="98"/>
      <c r="R893" s="98"/>
      <c r="S893" s="98"/>
      <c r="T893" s="98"/>
      <c r="U893" s="98"/>
      <c r="V893" s="98"/>
      <c r="W893" s="98"/>
      <c r="X893" s="96"/>
      <c r="Y893" s="85" t="str">
        <f t="shared" si="39"/>
        <v/>
      </c>
      <c r="Z893" s="79" t="str">
        <f t="shared" si="40"/>
        <v/>
      </c>
    </row>
    <row r="894" spans="2:26" ht="21" customHeight="1" x14ac:dyDescent="0.2">
      <c r="B894" s="209" t="str">
        <f t="shared" si="41"/>
        <v/>
      </c>
      <c r="C894" s="96"/>
      <c r="D894" s="104"/>
      <c r="E894" s="96"/>
      <c r="F894" s="96"/>
      <c r="G894" s="104"/>
      <c r="H894" s="96"/>
      <c r="I894" s="96"/>
      <c r="J894" s="96"/>
      <c r="K894" s="96"/>
      <c r="L894" s="98"/>
      <c r="M894" s="98"/>
      <c r="N894" s="97"/>
      <c r="O894" s="97"/>
      <c r="P894" s="98"/>
      <c r="Q894" s="98"/>
      <c r="R894" s="98"/>
      <c r="S894" s="98"/>
      <c r="T894" s="98"/>
      <c r="U894" s="98"/>
      <c r="V894" s="98"/>
      <c r="W894" s="98"/>
      <c r="X894" s="96"/>
      <c r="Y894" s="85" t="str">
        <f t="shared" si="39"/>
        <v/>
      </c>
      <c r="Z894" s="79" t="str">
        <f t="shared" si="40"/>
        <v/>
      </c>
    </row>
    <row r="895" spans="2:26" ht="21" customHeight="1" x14ac:dyDescent="0.2">
      <c r="B895" s="209" t="str">
        <f t="shared" si="41"/>
        <v/>
      </c>
      <c r="C895" s="96"/>
      <c r="D895" s="104"/>
      <c r="E895" s="96"/>
      <c r="F895" s="96"/>
      <c r="G895" s="104"/>
      <c r="H895" s="96"/>
      <c r="I895" s="96"/>
      <c r="J895" s="96"/>
      <c r="K895" s="96"/>
      <c r="L895" s="98"/>
      <c r="M895" s="98"/>
      <c r="N895" s="97"/>
      <c r="O895" s="97"/>
      <c r="P895" s="98"/>
      <c r="Q895" s="98"/>
      <c r="R895" s="98"/>
      <c r="S895" s="98"/>
      <c r="T895" s="98"/>
      <c r="U895" s="98"/>
      <c r="V895" s="98"/>
      <c r="W895" s="98"/>
      <c r="X895" s="96"/>
      <c r="Y895" s="85" t="str">
        <f t="shared" si="39"/>
        <v/>
      </c>
      <c r="Z895" s="79" t="str">
        <f t="shared" si="40"/>
        <v/>
      </c>
    </row>
    <row r="896" spans="2:26" ht="21" customHeight="1" x14ac:dyDescent="0.2">
      <c r="B896" s="209" t="str">
        <f t="shared" si="41"/>
        <v/>
      </c>
      <c r="C896" s="96"/>
      <c r="D896" s="104"/>
      <c r="E896" s="96"/>
      <c r="F896" s="96"/>
      <c r="G896" s="104"/>
      <c r="H896" s="96"/>
      <c r="I896" s="96"/>
      <c r="J896" s="96"/>
      <c r="K896" s="96"/>
      <c r="L896" s="98"/>
      <c r="M896" s="98"/>
      <c r="N896" s="97"/>
      <c r="O896" s="97"/>
      <c r="P896" s="98"/>
      <c r="Q896" s="98"/>
      <c r="R896" s="98"/>
      <c r="S896" s="98"/>
      <c r="T896" s="98"/>
      <c r="U896" s="98"/>
      <c r="V896" s="98"/>
      <c r="W896" s="98"/>
      <c r="X896" s="96"/>
      <c r="Y896" s="85" t="str">
        <f t="shared" si="39"/>
        <v/>
      </c>
      <c r="Z896" s="79" t="str">
        <f t="shared" si="40"/>
        <v/>
      </c>
    </row>
    <row r="897" spans="2:26" ht="21" customHeight="1" x14ac:dyDescent="0.2">
      <c r="B897" s="209" t="str">
        <f t="shared" si="41"/>
        <v/>
      </c>
      <c r="C897" s="96"/>
      <c r="D897" s="104"/>
      <c r="E897" s="96"/>
      <c r="F897" s="96"/>
      <c r="G897" s="104"/>
      <c r="H897" s="96"/>
      <c r="I897" s="96"/>
      <c r="J897" s="96"/>
      <c r="K897" s="96"/>
      <c r="L897" s="98"/>
      <c r="M897" s="98"/>
      <c r="N897" s="97"/>
      <c r="O897" s="97"/>
      <c r="P897" s="98"/>
      <c r="Q897" s="98"/>
      <c r="R897" s="98"/>
      <c r="S897" s="98"/>
      <c r="T897" s="98"/>
      <c r="U897" s="98"/>
      <c r="V897" s="98"/>
      <c r="W897" s="98"/>
      <c r="X897" s="96"/>
      <c r="Y897" s="85" t="str">
        <f t="shared" si="39"/>
        <v/>
      </c>
      <c r="Z897" s="79" t="str">
        <f t="shared" si="40"/>
        <v/>
      </c>
    </row>
    <row r="898" spans="2:26" ht="21" customHeight="1" x14ac:dyDescent="0.2">
      <c r="B898" s="209" t="str">
        <f t="shared" si="41"/>
        <v/>
      </c>
      <c r="C898" s="96"/>
      <c r="D898" s="104"/>
      <c r="E898" s="96"/>
      <c r="F898" s="96"/>
      <c r="G898" s="104"/>
      <c r="H898" s="96"/>
      <c r="I898" s="96"/>
      <c r="J898" s="96"/>
      <c r="K898" s="96"/>
      <c r="L898" s="98"/>
      <c r="M898" s="98"/>
      <c r="N898" s="97"/>
      <c r="O898" s="97"/>
      <c r="P898" s="98"/>
      <c r="Q898" s="98"/>
      <c r="R898" s="98"/>
      <c r="S898" s="98"/>
      <c r="T898" s="98"/>
      <c r="U898" s="98"/>
      <c r="V898" s="98"/>
      <c r="W898" s="98"/>
      <c r="X898" s="96"/>
      <c r="Y898" s="85" t="str">
        <f t="shared" si="39"/>
        <v/>
      </c>
      <c r="Z898" s="79" t="str">
        <f t="shared" si="40"/>
        <v/>
      </c>
    </row>
    <row r="899" spans="2:26" ht="21" customHeight="1" x14ac:dyDescent="0.2">
      <c r="B899" s="209" t="str">
        <f t="shared" si="41"/>
        <v/>
      </c>
      <c r="C899" s="96"/>
      <c r="D899" s="104"/>
      <c r="E899" s="96"/>
      <c r="F899" s="96"/>
      <c r="G899" s="104"/>
      <c r="H899" s="96"/>
      <c r="I899" s="96"/>
      <c r="J899" s="96"/>
      <c r="K899" s="96"/>
      <c r="L899" s="98"/>
      <c r="M899" s="98"/>
      <c r="N899" s="97"/>
      <c r="O899" s="97"/>
      <c r="P899" s="98"/>
      <c r="Q899" s="98"/>
      <c r="R899" s="98"/>
      <c r="S899" s="98"/>
      <c r="T899" s="98"/>
      <c r="U899" s="98"/>
      <c r="V899" s="98"/>
      <c r="W899" s="98"/>
      <c r="X899" s="96"/>
      <c r="Y899" s="85" t="str">
        <f t="shared" si="39"/>
        <v/>
      </c>
      <c r="Z899" s="79" t="str">
        <f t="shared" si="40"/>
        <v/>
      </c>
    </row>
    <row r="900" spans="2:26" ht="21" customHeight="1" x14ac:dyDescent="0.2">
      <c r="B900" s="209" t="str">
        <f t="shared" si="41"/>
        <v/>
      </c>
      <c r="C900" s="96"/>
      <c r="D900" s="104"/>
      <c r="E900" s="96"/>
      <c r="F900" s="96"/>
      <c r="G900" s="104"/>
      <c r="H900" s="96"/>
      <c r="I900" s="96"/>
      <c r="J900" s="96"/>
      <c r="K900" s="96"/>
      <c r="L900" s="98"/>
      <c r="M900" s="98"/>
      <c r="N900" s="97"/>
      <c r="O900" s="97"/>
      <c r="P900" s="98"/>
      <c r="Q900" s="98"/>
      <c r="R900" s="98"/>
      <c r="S900" s="98"/>
      <c r="T900" s="98"/>
      <c r="U900" s="98"/>
      <c r="V900" s="98"/>
      <c r="W900" s="98"/>
      <c r="X900" s="96"/>
      <c r="Y900" s="85" t="str">
        <f t="shared" si="39"/>
        <v/>
      </c>
      <c r="Z900" s="79" t="str">
        <f t="shared" si="40"/>
        <v/>
      </c>
    </row>
    <row r="901" spans="2:26" ht="21" customHeight="1" x14ac:dyDescent="0.2">
      <c r="B901" s="209" t="str">
        <f t="shared" si="41"/>
        <v/>
      </c>
      <c r="C901" s="96"/>
      <c r="D901" s="104"/>
      <c r="E901" s="96"/>
      <c r="F901" s="96"/>
      <c r="G901" s="104"/>
      <c r="H901" s="96"/>
      <c r="I901" s="96"/>
      <c r="J901" s="96"/>
      <c r="K901" s="96"/>
      <c r="L901" s="98"/>
      <c r="M901" s="98"/>
      <c r="N901" s="97"/>
      <c r="O901" s="97"/>
      <c r="P901" s="98"/>
      <c r="Q901" s="98"/>
      <c r="R901" s="98"/>
      <c r="S901" s="98"/>
      <c r="T901" s="98"/>
      <c r="U901" s="98"/>
      <c r="V901" s="98"/>
      <c r="W901" s="98"/>
      <c r="X901" s="96"/>
      <c r="Y901" s="85" t="str">
        <f t="shared" si="39"/>
        <v/>
      </c>
      <c r="Z901" s="79" t="str">
        <f t="shared" si="40"/>
        <v/>
      </c>
    </row>
    <row r="902" spans="2:26" ht="21" customHeight="1" x14ac:dyDescent="0.2">
      <c r="B902" s="209" t="str">
        <f t="shared" si="41"/>
        <v/>
      </c>
      <c r="C902" s="96"/>
      <c r="D902" s="104"/>
      <c r="E902" s="96"/>
      <c r="F902" s="96"/>
      <c r="G902" s="104"/>
      <c r="H902" s="96"/>
      <c r="I902" s="96"/>
      <c r="J902" s="96"/>
      <c r="K902" s="96"/>
      <c r="L902" s="98"/>
      <c r="M902" s="98"/>
      <c r="N902" s="97"/>
      <c r="O902" s="97"/>
      <c r="P902" s="98"/>
      <c r="Q902" s="98"/>
      <c r="R902" s="98"/>
      <c r="S902" s="98"/>
      <c r="T902" s="98"/>
      <c r="U902" s="98"/>
      <c r="V902" s="98"/>
      <c r="W902" s="98"/>
      <c r="X902" s="96"/>
      <c r="Y902" s="85" t="str">
        <f t="shared" si="39"/>
        <v/>
      </c>
      <c r="Z902" s="79" t="str">
        <f t="shared" si="40"/>
        <v/>
      </c>
    </row>
    <row r="903" spans="2:26" ht="21" customHeight="1" x14ac:dyDescent="0.2">
      <c r="B903" s="209" t="str">
        <f t="shared" si="41"/>
        <v/>
      </c>
      <c r="C903" s="96"/>
      <c r="D903" s="104"/>
      <c r="E903" s="96"/>
      <c r="F903" s="96"/>
      <c r="G903" s="104"/>
      <c r="H903" s="96"/>
      <c r="I903" s="96"/>
      <c r="J903" s="96"/>
      <c r="K903" s="96"/>
      <c r="L903" s="98"/>
      <c r="M903" s="98"/>
      <c r="N903" s="97"/>
      <c r="O903" s="97"/>
      <c r="P903" s="98"/>
      <c r="Q903" s="98"/>
      <c r="R903" s="98"/>
      <c r="S903" s="98"/>
      <c r="T903" s="98"/>
      <c r="U903" s="98"/>
      <c r="V903" s="98"/>
      <c r="W903" s="98"/>
      <c r="X903" s="96"/>
      <c r="Y903" s="85" t="str">
        <f t="shared" si="39"/>
        <v/>
      </c>
      <c r="Z903" s="79" t="str">
        <f t="shared" si="40"/>
        <v/>
      </c>
    </row>
    <row r="904" spans="2:26" ht="21" customHeight="1" x14ac:dyDescent="0.2">
      <c r="B904" s="209" t="str">
        <f t="shared" si="41"/>
        <v/>
      </c>
      <c r="C904" s="96"/>
      <c r="D904" s="104"/>
      <c r="E904" s="96"/>
      <c r="F904" s="96"/>
      <c r="G904" s="104"/>
      <c r="H904" s="96"/>
      <c r="I904" s="96"/>
      <c r="J904" s="96"/>
      <c r="K904" s="96"/>
      <c r="L904" s="98"/>
      <c r="M904" s="98"/>
      <c r="N904" s="97"/>
      <c r="O904" s="97"/>
      <c r="P904" s="98"/>
      <c r="Q904" s="98"/>
      <c r="R904" s="98"/>
      <c r="S904" s="98"/>
      <c r="T904" s="98"/>
      <c r="U904" s="98"/>
      <c r="V904" s="98"/>
      <c r="W904" s="98"/>
      <c r="X904" s="96"/>
      <c r="Y904" s="85" t="str">
        <f t="shared" si="39"/>
        <v/>
      </c>
      <c r="Z904" s="79" t="str">
        <f t="shared" si="40"/>
        <v/>
      </c>
    </row>
    <row r="905" spans="2:26" ht="21" customHeight="1" x14ac:dyDescent="0.2">
      <c r="B905" s="209" t="str">
        <f t="shared" si="41"/>
        <v/>
      </c>
      <c r="C905" s="96"/>
      <c r="D905" s="104"/>
      <c r="E905" s="96"/>
      <c r="F905" s="96"/>
      <c r="G905" s="104"/>
      <c r="H905" s="96"/>
      <c r="I905" s="96"/>
      <c r="J905" s="96"/>
      <c r="K905" s="96"/>
      <c r="L905" s="98"/>
      <c r="M905" s="98"/>
      <c r="N905" s="97"/>
      <c r="O905" s="97"/>
      <c r="P905" s="98"/>
      <c r="Q905" s="98"/>
      <c r="R905" s="98"/>
      <c r="S905" s="98"/>
      <c r="T905" s="98"/>
      <c r="U905" s="98"/>
      <c r="V905" s="98"/>
      <c r="W905" s="98"/>
      <c r="X905" s="96"/>
      <c r="Y905" s="85" t="str">
        <f t="shared" si="39"/>
        <v/>
      </c>
      <c r="Z905" s="79" t="str">
        <f t="shared" si="40"/>
        <v/>
      </c>
    </row>
    <row r="906" spans="2:26" ht="21" customHeight="1" x14ac:dyDescent="0.2">
      <c r="B906" s="209" t="str">
        <f t="shared" si="41"/>
        <v/>
      </c>
      <c r="C906" s="96"/>
      <c r="D906" s="104"/>
      <c r="E906" s="96"/>
      <c r="F906" s="96"/>
      <c r="G906" s="104"/>
      <c r="H906" s="96"/>
      <c r="I906" s="96"/>
      <c r="J906" s="96"/>
      <c r="K906" s="96"/>
      <c r="L906" s="98"/>
      <c r="M906" s="98"/>
      <c r="N906" s="97"/>
      <c r="O906" s="97"/>
      <c r="P906" s="98"/>
      <c r="Q906" s="98"/>
      <c r="R906" s="98"/>
      <c r="S906" s="98"/>
      <c r="T906" s="98"/>
      <c r="U906" s="98"/>
      <c r="V906" s="98"/>
      <c r="W906" s="98"/>
      <c r="X906" s="96"/>
      <c r="Y906" s="85" t="str">
        <f t="shared" si="39"/>
        <v/>
      </c>
      <c r="Z906" s="79" t="str">
        <f t="shared" si="40"/>
        <v/>
      </c>
    </row>
    <row r="907" spans="2:26" ht="21" customHeight="1" x14ac:dyDescent="0.2">
      <c r="B907" s="209" t="str">
        <f t="shared" si="41"/>
        <v/>
      </c>
      <c r="C907" s="96"/>
      <c r="D907" s="104"/>
      <c r="E907" s="96"/>
      <c r="F907" s="96"/>
      <c r="G907" s="104"/>
      <c r="H907" s="96"/>
      <c r="I907" s="96"/>
      <c r="J907" s="96"/>
      <c r="K907" s="96"/>
      <c r="L907" s="98"/>
      <c r="M907" s="98"/>
      <c r="N907" s="97"/>
      <c r="O907" s="97"/>
      <c r="P907" s="98"/>
      <c r="Q907" s="98"/>
      <c r="R907" s="98"/>
      <c r="S907" s="98"/>
      <c r="T907" s="98"/>
      <c r="U907" s="98"/>
      <c r="V907" s="98"/>
      <c r="W907" s="98"/>
      <c r="X907" s="96"/>
      <c r="Y907" s="85" t="str">
        <f t="shared" si="39"/>
        <v/>
      </c>
      <c r="Z907" s="79" t="str">
        <f t="shared" si="40"/>
        <v/>
      </c>
    </row>
    <row r="908" spans="2:26" ht="21" customHeight="1" x14ac:dyDescent="0.2">
      <c r="B908" s="209" t="str">
        <f t="shared" si="41"/>
        <v/>
      </c>
      <c r="C908" s="96"/>
      <c r="D908" s="104"/>
      <c r="E908" s="96"/>
      <c r="F908" s="96"/>
      <c r="G908" s="104"/>
      <c r="H908" s="96"/>
      <c r="I908" s="96"/>
      <c r="J908" s="96"/>
      <c r="K908" s="96"/>
      <c r="L908" s="98"/>
      <c r="M908" s="98"/>
      <c r="N908" s="97"/>
      <c r="O908" s="97"/>
      <c r="P908" s="98"/>
      <c r="Q908" s="98"/>
      <c r="R908" s="98"/>
      <c r="S908" s="98"/>
      <c r="T908" s="98"/>
      <c r="U908" s="98"/>
      <c r="V908" s="98"/>
      <c r="W908" s="98"/>
      <c r="X908" s="96"/>
      <c r="Y908" s="85" t="str">
        <f t="shared" ref="Y908:Y971" si="42">IF(Z908&lt;&gt;"","Erreur","")</f>
        <v/>
      </c>
      <c r="Z908" s="79" t="str">
        <f t="shared" ref="Z908:Z971" si="43">IF(AND(B908&lt;&gt;"",OR(C908="",E908="",F908="",I908="",J908="",K908="",X908="")),"Veuillez compléter les informations d'identification du contrat de prêt ou de la mise en pension du titre.",IF(AND(B908&lt;&gt;"",G908&lt;&gt;"",H908=""),"Veuillez compléter la colonne C0060 Type de code.",IF(AND(B908&lt;&gt;"",H908=""),"Veuillez sélectionner Total/NA dans la liste de la colonne C0060 si vous n'avez rien à déclarer.","")))</f>
        <v/>
      </c>
    </row>
    <row r="909" spans="2:26" ht="21" customHeight="1" x14ac:dyDescent="0.2">
      <c r="B909" s="209" t="str">
        <f t="shared" ref="B909:B972" si="44">IF(COUNTA(C909:X909)&gt;0,B908+1,"")</f>
        <v/>
      </c>
      <c r="C909" s="96"/>
      <c r="D909" s="104"/>
      <c r="E909" s="96"/>
      <c r="F909" s="96"/>
      <c r="G909" s="104"/>
      <c r="H909" s="96"/>
      <c r="I909" s="96"/>
      <c r="J909" s="96"/>
      <c r="K909" s="96"/>
      <c r="L909" s="98"/>
      <c r="M909" s="98"/>
      <c r="N909" s="97"/>
      <c r="O909" s="97"/>
      <c r="P909" s="98"/>
      <c r="Q909" s="98"/>
      <c r="R909" s="98"/>
      <c r="S909" s="98"/>
      <c r="T909" s="98"/>
      <c r="U909" s="98"/>
      <c r="V909" s="98"/>
      <c r="W909" s="98"/>
      <c r="X909" s="96"/>
      <c r="Y909" s="85" t="str">
        <f t="shared" si="42"/>
        <v/>
      </c>
      <c r="Z909" s="79" t="str">
        <f t="shared" si="43"/>
        <v/>
      </c>
    </row>
    <row r="910" spans="2:26" ht="21" customHeight="1" x14ac:dyDescent="0.2">
      <c r="B910" s="209" t="str">
        <f t="shared" si="44"/>
        <v/>
      </c>
      <c r="C910" s="96"/>
      <c r="D910" s="104"/>
      <c r="E910" s="96"/>
      <c r="F910" s="96"/>
      <c r="G910" s="104"/>
      <c r="H910" s="96"/>
      <c r="I910" s="96"/>
      <c r="J910" s="96"/>
      <c r="K910" s="96"/>
      <c r="L910" s="98"/>
      <c r="M910" s="98"/>
      <c r="N910" s="97"/>
      <c r="O910" s="97"/>
      <c r="P910" s="98"/>
      <c r="Q910" s="98"/>
      <c r="R910" s="98"/>
      <c r="S910" s="98"/>
      <c r="T910" s="98"/>
      <c r="U910" s="98"/>
      <c r="V910" s="98"/>
      <c r="W910" s="98"/>
      <c r="X910" s="96"/>
      <c r="Y910" s="85" t="str">
        <f t="shared" si="42"/>
        <v/>
      </c>
      <c r="Z910" s="79" t="str">
        <f t="shared" si="43"/>
        <v/>
      </c>
    </row>
    <row r="911" spans="2:26" ht="21" customHeight="1" x14ac:dyDescent="0.2">
      <c r="B911" s="209" t="str">
        <f t="shared" si="44"/>
        <v/>
      </c>
      <c r="C911" s="96"/>
      <c r="D911" s="104"/>
      <c r="E911" s="96"/>
      <c r="F911" s="96"/>
      <c r="G911" s="104"/>
      <c r="H911" s="96"/>
      <c r="I911" s="96"/>
      <c r="J911" s="96"/>
      <c r="K911" s="96"/>
      <c r="L911" s="98"/>
      <c r="M911" s="98"/>
      <c r="N911" s="97"/>
      <c r="O911" s="97"/>
      <c r="P911" s="98"/>
      <c r="Q911" s="98"/>
      <c r="R911" s="98"/>
      <c r="S911" s="98"/>
      <c r="T911" s="98"/>
      <c r="U911" s="98"/>
      <c r="V911" s="98"/>
      <c r="W911" s="98"/>
      <c r="X911" s="96"/>
      <c r="Y911" s="85" t="str">
        <f t="shared" si="42"/>
        <v/>
      </c>
      <c r="Z911" s="79" t="str">
        <f t="shared" si="43"/>
        <v/>
      </c>
    </row>
    <row r="912" spans="2:26" ht="21" customHeight="1" x14ac:dyDescent="0.2">
      <c r="B912" s="209" t="str">
        <f t="shared" si="44"/>
        <v/>
      </c>
      <c r="C912" s="96"/>
      <c r="D912" s="104"/>
      <c r="E912" s="96"/>
      <c r="F912" s="96"/>
      <c r="G912" s="104"/>
      <c r="H912" s="96"/>
      <c r="I912" s="96"/>
      <c r="J912" s="96"/>
      <c r="K912" s="96"/>
      <c r="L912" s="98"/>
      <c r="M912" s="98"/>
      <c r="N912" s="97"/>
      <c r="O912" s="97"/>
      <c r="P912" s="98"/>
      <c r="Q912" s="98"/>
      <c r="R912" s="98"/>
      <c r="S912" s="98"/>
      <c r="T912" s="98"/>
      <c r="U912" s="98"/>
      <c r="V912" s="98"/>
      <c r="W912" s="98"/>
      <c r="X912" s="96"/>
      <c r="Y912" s="85" t="str">
        <f t="shared" si="42"/>
        <v/>
      </c>
      <c r="Z912" s="79" t="str">
        <f t="shared" si="43"/>
        <v/>
      </c>
    </row>
    <row r="913" spans="2:26" ht="21" customHeight="1" x14ac:dyDescent="0.2">
      <c r="B913" s="209" t="str">
        <f t="shared" si="44"/>
        <v/>
      </c>
      <c r="C913" s="96"/>
      <c r="D913" s="104"/>
      <c r="E913" s="96"/>
      <c r="F913" s="96"/>
      <c r="G913" s="104"/>
      <c r="H913" s="96"/>
      <c r="I913" s="96"/>
      <c r="J913" s="96"/>
      <c r="K913" s="96"/>
      <c r="L913" s="98"/>
      <c r="M913" s="98"/>
      <c r="N913" s="97"/>
      <c r="O913" s="97"/>
      <c r="P913" s="98"/>
      <c r="Q913" s="98"/>
      <c r="R913" s="98"/>
      <c r="S913" s="98"/>
      <c r="T913" s="98"/>
      <c r="U913" s="98"/>
      <c r="V913" s="98"/>
      <c r="W913" s="98"/>
      <c r="X913" s="96"/>
      <c r="Y913" s="85" t="str">
        <f t="shared" si="42"/>
        <v/>
      </c>
      <c r="Z913" s="79" t="str">
        <f t="shared" si="43"/>
        <v/>
      </c>
    </row>
    <row r="914" spans="2:26" ht="21" customHeight="1" x14ac:dyDescent="0.2">
      <c r="B914" s="209" t="str">
        <f t="shared" si="44"/>
        <v/>
      </c>
      <c r="C914" s="96"/>
      <c r="D914" s="104"/>
      <c r="E914" s="96"/>
      <c r="F914" s="96"/>
      <c r="G914" s="104"/>
      <c r="H914" s="96"/>
      <c r="I914" s="96"/>
      <c r="J914" s="96"/>
      <c r="K914" s="96"/>
      <c r="L914" s="98"/>
      <c r="M914" s="98"/>
      <c r="N914" s="97"/>
      <c r="O914" s="97"/>
      <c r="P914" s="98"/>
      <c r="Q914" s="98"/>
      <c r="R914" s="98"/>
      <c r="S914" s="98"/>
      <c r="T914" s="98"/>
      <c r="U914" s="98"/>
      <c r="V914" s="98"/>
      <c r="W914" s="98"/>
      <c r="X914" s="96"/>
      <c r="Y914" s="85" t="str">
        <f t="shared" si="42"/>
        <v/>
      </c>
      <c r="Z914" s="79" t="str">
        <f t="shared" si="43"/>
        <v/>
      </c>
    </row>
    <row r="915" spans="2:26" ht="21" customHeight="1" x14ac:dyDescent="0.2">
      <c r="B915" s="209" t="str">
        <f t="shared" si="44"/>
        <v/>
      </c>
      <c r="C915" s="96"/>
      <c r="D915" s="104"/>
      <c r="E915" s="96"/>
      <c r="F915" s="96"/>
      <c r="G915" s="104"/>
      <c r="H915" s="96"/>
      <c r="I915" s="96"/>
      <c r="J915" s="96"/>
      <c r="K915" s="96"/>
      <c r="L915" s="98"/>
      <c r="M915" s="98"/>
      <c r="N915" s="97"/>
      <c r="O915" s="97"/>
      <c r="P915" s="98"/>
      <c r="Q915" s="98"/>
      <c r="R915" s="98"/>
      <c r="S915" s="98"/>
      <c r="T915" s="98"/>
      <c r="U915" s="98"/>
      <c r="V915" s="98"/>
      <c r="W915" s="98"/>
      <c r="X915" s="96"/>
      <c r="Y915" s="85" t="str">
        <f t="shared" si="42"/>
        <v/>
      </c>
      <c r="Z915" s="79" t="str">
        <f t="shared" si="43"/>
        <v/>
      </c>
    </row>
    <row r="916" spans="2:26" ht="21" customHeight="1" x14ac:dyDescent="0.2">
      <c r="B916" s="209" t="str">
        <f t="shared" si="44"/>
        <v/>
      </c>
      <c r="C916" s="96"/>
      <c r="D916" s="104"/>
      <c r="E916" s="96"/>
      <c r="F916" s="96"/>
      <c r="G916" s="104"/>
      <c r="H916" s="96"/>
      <c r="I916" s="96"/>
      <c r="J916" s="96"/>
      <c r="K916" s="96"/>
      <c r="L916" s="98"/>
      <c r="M916" s="98"/>
      <c r="N916" s="97"/>
      <c r="O916" s="97"/>
      <c r="P916" s="98"/>
      <c r="Q916" s="98"/>
      <c r="R916" s="98"/>
      <c r="S916" s="98"/>
      <c r="T916" s="98"/>
      <c r="U916" s="98"/>
      <c r="V916" s="98"/>
      <c r="W916" s="98"/>
      <c r="X916" s="96"/>
      <c r="Y916" s="85" t="str">
        <f t="shared" si="42"/>
        <v/>
      </c>
      <c r="Z916" s="79" t="str">
        <f t="shared" si="43"/>
        <v/>
      </c>
    </row>
    <row r="917" spans="2:26" ht="21" customHeight="1" x14ac:dyDescent="0.2">
      <c r="B917" s="209" t="str">
        <f t="shared" si="44"/>
        <v/>
      </c>
      <c r="C917" s="96"/>
      <c r="D917" s="104"/>
      <c r="E917" s="96"/>
      <c r="F917" s="96"/>
      <c r="G917" s="104"/>
      <c r="H917" s="96"/>
      <c r="I917" s="96"/>
      <c r="J917" s="96"/>
      <c r="K917" s="96"/>
      <c r="L917" s="98"/>
      <c r="M917" s="98"/>
      <c r="N917" s="97"/>
      <c r="O917" s="97"/>
      <c r="P917" s="98"/>
      <c r="Q917" s="98"/>
      <c r="R917" s="98"/>
      <c r="S917" s="98"/>
      <c r="T917" s="98"/>
      <c r="U917" s="98"/>
      <c r="V917" s="98"/>
      <c r="W917" s="98"/>
      <c r="X917" s="96"/>
      <c r="Y917" s="85" t="str">
        <f t="shared" si="42"/>
        <v/>
      </c>
      <c r="Z917" s="79" t="str">
        <f t="shared" si="43"/>
        <v/>
      </c>
    </row>
    <row r="918" spans="2:26" ht="21" customHeight="1" x14ac:dyDescent="0.2">
      <c r="B918" s="209" t="str">
        <f t="shared" si="44"/>
        <v/>
      </c>
      <c r="C918" s="96"/>
      <c r="D918" s="104"/>
      <c r="E918" s="96"/>
      <c r="F918" s="96"/>
      <c r="G918" s="104"/>
      <c r="H918" s="96"/>
      <c r="I918" s="96"/>
      <c r="J918" s="96"/>
      <c r="K918" s="96"/>
      <c r="L918" s="98"/>
      <c r="M918" s="98"/>
      <c r="N918" s="97"/>
      <c r="O918" s="97"/>
      <c r="P918" s="98"/>
      <c r="Q918" s="98"/>
      <c r="R918" s="98"/>
      <c r="S918" s="98"/>
      <c r="T918" s="98"/>
      <c r="U918" s="98"/>
      <c r="V918" s="98"/>
      <c r="W918" s="98"/>
      <c r="X918" s="96"/>
      <c r="Y918" s="85" t="str">
        <f t="shared" si="42"/>
        <v/>
      </c>
      <c r="Z918" s="79" t="str">
        <f t="shared" si="43"/>
        <v/>
      </c>
    </row>
    <row r="919" spans="2:26" ht="21" customHeight="1" x14ac:dyDescent="0.2">
      <c r="B919" s="209" t="str">
        <f t="shared" si="44"/>
        <v/>
      </c>
      <c r="C919" s="96"/>
      <c r="D919" s="104"/>
      <c r="E919" s="96"/>
      <c r="F919" s="96"/>
      <c r="G919" s="104"/>
      <c r="H919" s="96"/>
      <c r="I919" s="96"/>
      <c r="J919" s="96"/>
      <c r="K919" s="96"/>
      <c r="L919" s="98"/>
      <c r="M919" s="98"/>
      <c r="N919" s="97"/>
      <c r="O919" s="97"/>
      <c r="P919" s="98"/>
      <c r="Q919" s="98"/>
      <c r="R919" s="98"/>
      <c r="S919" s="98"/>
      <c r="T919" s="98"/>
      <c r="U919" s="98"/>
      <c r="V919" s="98"/>
      <c r="W919" s="98"/>
      <c r="X919" s="96"/>
      <c r="Y919" s="85" t="str">
        <f t="shared" si="42"/>
        <v/>
      </c>
      <c r="Z919" s="79" t="str">
        <f t="shared" si="43"/>
        <v/>
      </c>
    </row>
    <row r="920" spans="2:26" ht="21" customHeight="1" x14ac:dyDescent="0.2">
      <c r="B920" s="209" t="str">
        <f t="shared" si="44"/>
        <v/>
      </c>
      <c r="C920" s="96"/>
      <c r="D920" s="104"/>
      <c r="E920" s="96"/>
      <c r="F920" s="96"/>
      <c r="G920" s="104"/>
      <c r="H920" s="96"/>
      <c r="I920" s="96"/>
      <c r="J920" s="96"/>
      <c r="K920" s="96"/>
      <c r="L920" s="98"/>
      <c r="M920" s="98"/>
      <c r="N920" s="97"/>
      <c r="O920" s="97"/>
      <c r="P920" s="98"/>
      <c r="Q920" s="98"/>
      <c r="R920" s="98"/>
      <c r="S920" s="98"/>
      <c r="T920" s="98"/>
      <c r="U920" s="98"/>
      <c r="V920" s="98"/>
      <c r="W920" s="98"/>
      <c r="X920" s="96"/>
      <c r="Y920" s="85" t="str">
        <f t="shared" si="42"/>
        <v/>
      </c>
      <c r="Z920" s="79" t="str">
        <f t="shared" si="43"/>
        <v/>
      </c>
    </row>
    <row r="921" spans="2:26" ht="21" customHeight="1" x14ac:dyDescent="0.2">
      <c r="B921" s="209" t="str">
        <f t="shared" si="44"/>
        <v/>
      </c>
      <c r="C921" s="96"/>
      <c r="D921" s="104"/>
      <c r="E921" s="96"/>
      <c r="F921" s="96"/>
      <c r="G921" s="104"/>
      <c r="H921" s="96"/>
      <c r="I921" s="96"/>
      <c r="J921" s="96"/>
      <c r="K921" s="96"/>
      <c r="L921" s="98"/>
      <c r="M921" s="98"/>
      <c r="N921" s="97"/>
      <c r="O921" s="97"/>
      <c r="P921" s="98"/>
      <c r="Q921" s="98"/>
      <c r="R921" s="98"/>
      <c r="S921" s="98"/>
      <c r="T921" s="98"/>
      <c r="U921" s="98"/>
      <c r="V921" s="98"/>
      <c r="W921" s="98"/>
      <c r="X921" s="96"/>
      <c r="Y921" s="85" t="str">
        <f t="shared" si="42"/>
        <v/>
      </c>
      <c r="Z921" s="79" t="str">
        <f t="shared" si="43"/>
        <v/>
      </c>
    </row>
    <row r="922" spans="2:26" ht="21" customHeight="1" x14ac:dyDescent="0.2">
      <c r="B922" s="209" t="str">
        <f t="shared" si="44"/>
        <v/>
      </c>
      <c r="C922" s="96"/>
      <c r="D922" s="104"/>
      <c r="E922" s="96"/>
      <c r="F922" s="96"/>
      <c r="G922" s="104"/>
      <c r="H922" s="96"/>
      <c r="I922" s="96"/>
      <c r="J922" s="96"/>
      <c r="K922" s="96"/>
      <c r="L922" s="98"/>
      <c r="M922" s="98"/>
      <c r="N922" s="97"/>
      <c r="O922" s="97"/>
      <c r="P922" s="98"/>
      <c r="Q922" s="98"/>
      <c r="R922" s="98"/>
      <c r="S922" s="98"/>
      <c r="T922" s="98"/>
      <c r="U922" s="98"/>
      <c r="V922" s="98"/>
      <c r="W922" s="98"/>
      <c r="X922" s="96"/>
      <c r="Y922" s="85" t="str">
        <f t="shared" si="42"/>
        <v/>
      </c>
      <c r="Z922" s="79" t="str">
        <f t="shared" si="43"/>
        <v/>
      </c>
    </row>
    <row r="923" spans="2:26" ht="21" customHeight="1" x14ac:dyDescent="0.2">
      <c r="B923" s="209" t="str">
        <f t="shared" si="44"/>
        <v/>
      </c>
      <c r="C923" s="96"/>
      <c r="D923" s="104"/>
      <c r="E923" s="96"/>
      <c r="F923" s="96"/>
      <c r="G923" s="104"/>
      <c r="H923" s="96"/>
      <c r="I923" s="96"/>
      <c r="J923" s="96"/>
      <c r="K923" s="96"/>
      <c r="L923" s="98"/>
      <c r="M923" s="98"/>
      <c r="N923" s="97"/>
      <c r="O923" s="97"/>
      <c r="P923" s="98"/>
      <c r="Q923" s="98"/>
      <c r="R923" s="98"/>
      <c r="S923" s="98"/>
      <c r="T923" s="98"/>
      <c r="U923" s="98"/>
      <c r="V923" s="98"/>
      <c r="W923" s="98"/>
      <c r="X923" s="96"/>
      <c r="Y923" s="85" t="str">
        <f t="shared" si="42"/>
        <v/>
      </c>
      <c r="Z923" s="79" t="str">
        <f t="shared" si="43"/>
        <v/>
      </c>
    </row>
    <row r="924" spans="2:26" ht="21" customHeight="1" x14ac:dyDescent="0.2">
      <c r="B924" s="209" t="str">
        <f t="shared" si="44"/>
        <v/>
      </c>
      <c r="C924" s="96"/>
      <c r="D924" s="104"/>
      <c r="E924" s="96"/>
      <c r="F924" s="96"/>
      <c r="G924" s="104"/>
      <c r="H924" s="96"/>
      <c r="I924" s="96"/>
      <c r="J924" s="96"/>
      <c r="K924" s="96"/>
      <c r="L924" s="98"/>
      <c r="M924" s="98"/>
      <c r="N924" s="97"/>
      <c r="O924" s="97"/>
      <c r="P924" s="98"/>
      <c r="Q924" s="98"/>
      <c r="R924" s="98"/>
      <c r="S924" s="98"/>
      <c r="T924" s="98"/>
      <c r="U924" s="98"/>
      <c r="V924" s="98"/>
      <c r="W924" s="98"/>
      <c r="X924" s="96"/>
      <c r="Y924" s="85" t="str">
        <f t="shared" si="42"/>
        <v/>
      </c>
      <c r="Z924" s="79" t="str">
        <f t="shared" si="43"/>
        <v/>
      </c>
    </row>
    <row r="925" spans="2:26" ht="21" customHeight="1" x14ac:dyDescent="0.2">
      <c r="B925" s="209" t="str">
        <f t="shared" si="44"/>
        <v/>
      </c>
      <c r="C925" s="96"/>
      <c r="D925" s="104"/>
      <c r="E925" s="96"/>
      <c r="F925" s="96"/>
      <c r="G925" s="104"/>
      <c r="H925" s="96"/>
      <c r="I925" s="96"/>
      <c r="J925" s="96"/>
      <c r="K925" s="96"/>
      <c r="L925" s="98"/>
      <c r="M925" s="98"/>
      <c r="N925" s="97"/>
      <c r="O925" s="97"/>
      <c r="P925" s="98"/>
      <c r="Q925" s="98"/>
      <c r="R925" s="98"/>
      <c r="S925" s="98"/>
      <c r="T925" s="98"/>
      <c r="U925" s="98"/>
      <c r="V925" s="98"/>
      <c r="W925" s="98"/>
      <c r="X925" s="96"/>
      <c r="Y925" s="85" t="str">
        <f t="shared" si="42"/>
        <v/>
      </c>
      <c r="Z925" s="79" t="str">
        <f t="shared" si="43"/>
        <v/>
      </c>
    </row>
    <row r="926" spans="2:26" ht="21" customHeight="1" x14ac:dyDescent="0.2">
      <c r="B926" s="209" t="str">
        <f t="shared" si="44"/>
        <v/>
      </c>
      <c r="C926" s="96"/>
      <c r="D926" s="104"/>
      <c r="E926" s="96"/>
      <c r="F926" s="96"/>
      <c r="G926" s="104"/>
      <c r="H926" s="96"/>
      <c r="I926" s="96"/>
      <c r="J926" s="96"/>
      <c r="K926" s="96"/>
      <c r="L926" s="98"/>
      <c r="M926" s="98"/>
      <c r="N926" s="97"/>
      <c r="O926" s="97"/>
      <c r="P926" s="98"/>
      <c r="Q926" s="98"/>
      <c r="R926" s="98"/>
      <c r="S926" s="98"/>
      <c r="T926" s="98"/>
      <c r="U926" s="98"/>
      <c r="V926" s="98"/>
      <c r="W926" s="98"/>
      <c r="X926" s="96"/>
      <c r="Y926" s="85" t="str">
        <f t="shared" si="42"/>
        <v/>
      </c>
      <c r="Z926" s="79" t="str">
        <f t="shared" si="43"/>
        <v/>
      </c>
    </row>
    <row r="927" spans="2:26" ht="21" customHeight="1" x14ac:dyDescent="0.2">
      <c r="B927" s="209" t="str">
        <f t="shared" si="44"/>
        <v/>
      </c>
      <c r="C927" s="96"/>
      <c r="D927" s="104"/>
      <c r="E927" s="96"/>
      <c r="F927" s="96"/>
      <c r="G927" s="104"/>
      <c r="H927" s="96"/>
      <c r="I927" s="96"/>
      <c r="J927" s="96"/>
      <c r="K927" s="96"/>
      <c r="L927" s="98"/>
      <c r="M927" s="98"/>
      <c r="N927" s="97"/>
      <c r="O927" s="97"/>
      <c r="P927" s="98"/>
      <c r="Q927" s="98"/>
      <c r="R927" s="98"/>
      <c r="S927" s="98"/>
      <c r="T927" s="98"/>
      <c r="U927" s="98"/>
      <c r="V927" s="98"/>
      <c r="W927" s="98"/>
      <c r="X927" s="96"/>
      <c r="Y927" s="85" t="str">
        <f t="shared" si="42"/>
        <v/>
      </c>
      <c r="Z927" s="79" t="str">
        <f t="shared" si="43"/>
        <v/>
      </c>
    </row>
    <row r="928" spans="2:26" ht="21" customHeight="1" x14ac:dyDescent="0.2">
      <c r="B928" s="209" t="str">
        <f t="shared" si="44"/>
        <v/>
      </c>
      <c r="C928" s="96"/>
      <c r="D928" s="104"/>
      <c r="E928" s="96"/>
      <c r="F928" s="96"/>
      <c r="G928" s="104"/>
      <c r="H928" s="96"/>
      <c r="I928" s="96"/>
      <c r="J928" s="96"/>
      <c r="K928" s="96"/>
      <c r="L928" s="98"/>
      <c r="M928" s="98"/>
      <c r="N928" s="97"/>
      <c r="O928" s="97"/>
      <c r="P928" s="98"/>
      <c r="Q928" s="98"/>
      <c r="R928" s="98"/>
      <c r="S928" s="98"/>
      <c r="T928" s="98"/>
      <c r="U928" s="98"/>
      <c r="V928" s="98"/>
      <c r="W928" s="98"/>
      <c r="X928" s="96"/>
      <c r="Y928" s="85" t="str">
        <f t="shared" si="42"/>
        <v/>
      </c>
      <c r="Z928" s="79" t="str">
        <f t="shared" si="43"/>
        <v/>
      </c>
    </row>
    <row r="929" spans="2:26" ht="21" customHeight="1" x14ac:dyDescent="0.2">
      <c r="B929" s="209" t="str">
        <f t="shared" si="44"/>
        <v/>
      </c>
      <c r="C929" s="96"/>
      <c r="D929" s="104"/>
      <c r="E929" s="96"/>
      <c r="F929" s="96"/>
      <c r="G929" s="104"/>
      <c r="H929" s="96"/>
      <c r="I929" s="96"/>
      <c r="J929" s="96"/>
      <c r="K929" s="96"/>
      <c r="L929" s="98"/>
      <c r="M929" s="98"/>
      <c r="N929" s="97"/>
      <c r="O929" s="97"/>
      <c r="P929" s="98"/>
      <c r="Q929" s="98"/>
      <c r="R929" s="98"/>
      <c r="S929" s="98"/>
      <c r="T929" s="98"/>
      <c r="U929" s="98"/>
      <c r="V929" s="98"/>
      <c r="W929" s="98"/>
      <c r="X929" s="96"/>
      <c r="Y929" s="85" t="str">
        <f t="shared" si="42"/>
        <v/>
      </c>
      <c r="Z929" s="79" t="str">
        <f t="shared" si="43"/>
        <v/>
      </c>
    </row>
    <row r="930" spans="2:26" ht="21" customHeight="1" x14ac:dyDescent="0.2">
      <c r="B930" s="209" t="str">
        <f t="shared" si="44"/>
        <v/>
      </c>
      <c r="C930" s="96"/>
      <c r="D930" s="104"/>
      <c r="E930" s="96"/>
      <c r="F930" s="96"/>
      <c r="G930" s="104"/>
      <c r="H930" s="96"/>
      <c r="I930" s="96"/>
      <c r="J930" s="96"/>
      <c r="K930" s="96"/>
      <c r="L930" s="98"/>
      <c r="M930" s="98"/>
      <c r="N930" s="97"/>
      <c r="O930" s="97"/>
      <c r="P930" s="98"/>
      <c r="Q930" s="98"/>
      <c r="R930" s="98"/>
      <c r="S930" s="98"/>
      <c r="T930" s="98"/>
      <c r="U930" s="98"/>
      <c r="V930" s="98"/>
      <c r="W930" s="98"/>
      <c r="X930" s="96"/>
      <c r="Y930" s="85" t="str">
        <f t="shared" si="42"/>
        <v/>
      </c>
      <c r="Z930" s="79" t="str">
        <f t="shared" si="43"/>
        <v/>
      </c>
    </row>
    <row r="931" spans="2:26" ht="21" customHeight="1" x14ac:dyDescent="0.2">
      <c r="B931" s="209" t="str">
        <f t="shared" si="44"/>
        <v/>
      </c>
      <c r="C931" s="96"/>
      <c r="D931" s="104"/>
      <c r="E931" s="96"/>
      <c r="F931" s="96"/>
      <c r="G931" s="104"/>
      <c r="H931" s="96"/>
      <c r="I931" s="96"/>
      <c r="J931" s="96"/>
      <c r="K931" s="96"/>
      <c r="L931" s="98"/>
      <c r="M931" s="98"/>
      <c r="N931" s="97"/>
      <c r="O931" s="97"/>
      <c r="P931" s="98"/>
      <c r="Q931" s="98"/>
      <c r="R931" s="98"/>
      <c r="S931" s="98"/>
      <c r="T931" s="98"/>
      <c r="U931" s="98"/>
      <c r="V931" s="98"/>
      <c r="W931" s="98"/>
      <c r="X931" s="96"/>
      <c r="Y931" s="85" t="str">
        <f t="shared" si="42"/>
        <v/>
      </c>
      <c r="Z931" s="79" t="str">
        <f t="shared" si="43"/>
        <v/>
      </c>
    </row>
    <row r="932" spans="2:26" ht="21" customHeight="1" x14ac:dyDescent="0.2">
      <c r="B932" s="209" t="str">
        <f t="shared" si="44"/>
        <v/>
      </c>
      <c r="C932" s="96"/>
      <c r="D932" s="104"/>
      <c r="E932" s="96"/>
      <c r="F932" s="96"/>
      <c r="G932" s="104"/>
      <c r="H932" s="96"/>
      <c r="I932" s="96"/>
      <c r="J932" s="96"/>
      <c r="K932" s="96"/>
      <c r="L932" s="98"/>
      <c r="M932" s="98"/>
      <c r="N932" s="97"/>
      <c r="O932" s="97"/>
      <c r="P932" s="98"/>
      <c r="Q932" s="98"/>
      <c r="R932" s="98"/>
      <c r="S932" s="98"/>
      <c r="T932" s="98"/>
      <c r="U932" s="98"/>
      <c r="V932" s="98"/>
      <c r="W932" s="98"/>
      <c r="X932" s="96"/>
      <c r="Y932" s="85" t="str">
        <f t="shared" si="42"/>
        <v/>
      </c>
      <c r="Z932" s="79" t="str">
        <f t="shared" si="43"/>
        <v/>
      </c>
    </row>
    <row r="933" spans="2:26" ht="21" customHeight="1" x14ac:dyDescent="0.2">
      <c r="B933" s="209" t="str">
        <f t="shared" si="44"/>
        <v/>
      </c>
      <c r="C933" s="96"/>
      <c r="D933" s="104"/>
      <c r="E933" s="96"/>
      <c r="F933" s="96"/>
      <c r="G933" s="104"/>
      <c r="H933" s="96"/>
      <c r="I933" s="96"/>
      <c r="J933" s="96"/>
      <c r="K933" s="96"/>
      <c r="L933" s="98"/>
      <c r="M933" s="98"/>
      <c r="N933" s="97"/>
      <c r="O933" s="97"/>
      <c r="P933" s="98"/>
      <c r="Q933" s="98"/>
      <c r="R933" s="98"/>
      <c r="S933" s="98"/>
      <c r="T933" s="98"/>
      <c r="U933" s="98"/>
      <c r="V933" s="98"/>
      <c r="W933" s="98"/>
      <c r="X933" s="96"/>
      <c r="Y933" s="85" t="str">
        <f t="shared" si="42"/>
        <v/>
      </c>
      <c r="Z933" s="79" t="str">
        <f t="shared" si="43"/>
        <v/>
      </c>
    </row>
    <row r="934" spans="2:26" ht="21" customHeight="1" x14ac:dyDescent="0.2">
      <c r="B934" s="209" t="str">
        <f t="shared" si="44"/>
        <v/>
      </c>
      <c r="C934" s="96"/>
      <c r="D934" s="104"/>
      <c r="E934" s="96"/>
      <c r="F934" s="96"/>
      <c r="G934" s="104"/>
      <c r="H934" s="96"/>
      <c r="I934" s="96"/>
      <c r="J934" s="96"/>
      <c r="K934" s="96"/>
      <c r="L934" s="98"/>
      <c r="M934" s="98"/>
      <c r="N934" s="97"/>
      <c r="O934" s="97"/>
      <c r="P934" s="98"/>
      <c r="Q934" s="98"/>
      <c r="R934" s="98"/>
      <c r="S934" s="98"/>
      <c r="T934" s="98"/>
      <c r="U934" s="98"/>
      <c r="V934" s="98"/>
      <c r="W934" s="98"/>
      <c r="X934" s="96"/>
      <c r="Y934" s="85" t="str">
        <f t="shared" si="42"/>
        <v/>
      </c>
      <c r="Z934" s="79" t="str">
        <f t="shared" si="43"/>
        <v/>
      </c>
    </row>
    <row r="935" spans="2:26" ht="21" customHeight="1" x14ac:dyDescent="0.2">
      <c r="B935" s="209" t="str">
        <f t="shared" si="44"/>
        <v/>
      </c>
      <c r="C935" s="96"/>
      <c r="D935" s="104"/>
      <c r="E935" s="96"/>
      <c r="F935" s="96"/>
      <c r="G935" s="104"/>
      <c r="H935" s="96"/>
      <c r="I935" s="96"/>
      <c r="J935" s="96"/>
      <c r="K935" s="96"/>
      <c r="L935" s="98"/>
      <c r="M935" s="98"/>
      <c r="N935" s="97"/>
      <c r="O935" s="97"/>
      <c r="P935" s="98"/>
      <c r="Q935" s="98"/>
      <c r="R935" s="98"/>
      <c r="S935" s="98"/>
      <c r="T935" s="98"/>
      <c r="U935" s="98"/>
      <c r="V935" s="98"/>
      <c r="W935" s="98"/>
      <c r="X935" s="96"/>
      <c r="Y935" s="85" t="str">
        <f t="shared" si="42"/>
        <v/>
      </c>
      <c r="Z935" s="79" t="str">
        <f t="shared" si="43"/>
        <v/>
      </c>
    </row>
    <row r="936" spans="2:26" ht="21" customHeight="1" x14ac:dyDescent="0.2">
      <c r="B936" s="209" t="str">
        <f t="shared" si="44"/>
        <v/>
      </c>
      <c r="C936" s="96"/>
      <c r="D936" s="104"/>
      <c r="E936" s="96"/>
      <c r="F936" s="96"/>
      <c r="G936" s="104"/>
      <c r="H936" s="96"/>
      <c r="I936" s="96"/>
      <c r="J936" s="96"/>
      <c r="K936" s="96"/>
      <c r="L936" s="98"/>
      <c r="M936" s="98"/>
      <c r="N936" s="97"/>
      <c r="O936" s="97"/>
      <c r="P936" s="98"/>
      <c r="Q936" s="98"/>
      <c r="R936" s="98"/>
      <c r="S936" s="98"/>
      <c r="T936" s="98"/>
      <c r="U936" s="98"/>
      <c r="V936" s="98"/>
      <c r="W936" s="98"/>
      <c r="X936" s="96"/>
      <c r="Y936" s="85" t="str">
        <f t="shared" si="42"/>
        <v/>
      </c>
      <c r="Z936" s="79" t="str">
        <f t="shared" si="43"/>
        <v/>
      </c>
    </row>
    <row r="937" spans="2:26" ht="21" customHeight="1" x14ac:dyDescent="0.2">
      <c r="B937" s="209" t="str">
        <f t="shared" si="44"/>
        <v/>
      </c>
      <c r="C937" s="96"/>
      <c r="D937" s="104"/>
      <c r="E937" s="96"/>
      <c r="F937" s="96"/>
      <c r="G937" s="104"/>
      <c r="H937" s="96"/>
      <c r="I937" s="96"/>
      <c r="J937" s="96"/>
      <c r="K937" s="96"/>
      <c r="L937" s="98"/>
      <c r="M937" s="98"/>
      <c r="N937" s="97"/>
      <c r="O937" s="97"/>
      <c r="P937" s="98"/>
      <c r="Q937" s="98"/>
      <c r="R937" s="98"/>
      <c r="S937" s="98"/>
      <c r="T937" s="98"/>
      <c r="U937" s="98"/>
      <c r="V937" s="98"/>
      <c r="W937" s="98"/>
      <c r="X937" s="96"/>
      <c r="Y937" s="85" t="str">
        <f t="shared" si="42"/>
        <v/>
      </c>
      <c r="Z937" s="79" t="str">
        <f t="shared" si="43"/>
        <v/>
      </c>
    </row>
    <row r="938" spans="2:26" ht="21" customHeight="1" x14ac:dyDescent="0.2">
      <c r="B938" s="209" t="str">
        <f t="shared" si="44"/>
        <v/>
      </c>
      <c r="C938" s="96"/>
      <c r="D938" s="104"/>
      <c r="E938" s="96"/>
      <c r="F938" s="96"/>
      <c r="G938" s="104"/>
      <c r="H938" s="96"/>
      <c r="I938" s="96"/>
      <c r="J938" s="96"/>
      <c r="K938" s="96"/>
      <c r="L938" s="98"/>
      <c r="M938" s="98"/>
      <c r="N938" s="97"/>
      <c r="O938" s="97"/>
      <c r="P938" s="98"/>
      <c r="Q938" s="98"/>
      <c r="R938" s="98"/>
      <c r="S938" s="98"/>
      <c r="T938" s="98"/>
      <c r="U938" s="98"/>
      <c r="V938" s="98"/>
      <c r="W938" s="98"/>
      <c r="X938" s="96"/>
      <c r="Y938" s="85" t="str">
        <f t="shared" si="42"/>
        <v/>
      </c>
      <c r="Z938" s="79" t="str">
        <f t="shared" si="43"/>
        <v/>
      </c>
    </row>
    <row r="939" spans="2:26" ht="21" customHeight="1" x14ac:dyDescent="0.2">
      <c r="B939" s="209" t="str">
        <f t="shared" si="44"/>
        <v/>
      </c>
      <c r="C939" s="96"/>
      <c r="D939" s="104"/>
      <c r="E939" s="96"/>
      <c r="F939" s="96"/>
      <c r="G939" s="104"/>
      <c r="H939" s="96"/>
      <c r="I939" s="96"/>
      <c r="J939" s="96"/>
      <c r="K939" s="96"/>
      <c r="L939" s="98"/>
      <c r="M939" s="98"/>
      <c r="N939" s="97"/>
      <c r="O939" s="97"/>
      <c r="P939" s="98"/>
      <c r="Q939" s="98"/>
      <c r="R939" s="98"/>
      <c r="S939" s="98"/>
      <c r="T939" s="98"/>
      <c r="U939" s="98"/>
      <c r="V939" s="98"/>
      <c r="W939" s="98"/>
      <c r="X939" s="96"/>
      <c r="Y939" s="85" t="str">
        <f t="shared" si="42"/>
        <v/>
      </c>
      <c r="Z939" s="79" t="str">
        <f t="shared" si="43"/>
        <v/>
      </c>
    </row>
    <row r="940" spans="2:26" ht="21" customHeight="1" x14ac:dyDescent="0.2">
      <c r="B940" s="209" t="str">
        <f t="shared" si="44"/>
        <v/>
      </c>
      <c r="C940" s="96"/>
      <c r="D940" s="104"/>
      <c r="E940" s="96"/>
      <c r="F940" s="96"/>
      <c r="G940" s="104"/>
      <c r="H940" s="96"/>
      <c r="I940" s="96"/>
      <c r="J940" s="96"/>
      <c r="K940" s="96"/>
      <c r="L940" s="98"/>
      <c r="M940" s="98"/>
      <c r="N940" s="97"/>
      <c r="O940" s="97"/>
      <c r="P940" s="98"/>
      <c r="Q940" s="98"/>
      <c r="R940" s="98"/>
      <c r="S940" s="98"/>
      <c r="T940" s="98"/>
      <c r="U940" s="98"/>
      <c r="V940" s="98"/>
      <c r="W940" s="98"/>
      <c r="X940" s="96"/>
      <c r="Y940" s="85" t="str">
        <f t="shared" si="42"/>
        <v/>
      </c>
      <c r="Z940" s="79" t="str">
        <f t="shared" si="43"/>
        <v/>
      </c>
    </row>
    <row r="941" spans="2:26" ht="21" customHeight="1" x14ac:dyDescent="0.2">
      <c r="B941" s="209" t="str">
        <f t="shared" si="44"/>
        <v/>
      </c>
      <c r="C941" s="96"/>
      <c r="D941" s="104"/>
      <c r="E941" s="96"/>
      <c r="F941" s="96"/>
      <c r="G941" s="104"/>
      <c r="H941" s="96"/>
      <c r="I941" s="96"/>
      <c r="J941" s="96"/>
      <c r="K941" s="96"/>
      <c r="L941" s="98"/>
      <c r="M941" s="98"/>
      <c r="N941" s="97"/>
      <c r="O941" s="97"/>
      <c r="P941" s="98"/>
      <c r="Q941" s="98"/>
      <c r="R941" s="98"/>
      <c r="S941" s="98"/>
      <c r="T941" s="98"/>
      <c r="U941" s="98"/>
      <c r="V941" s="98"/>
      <c r="W941" s="98"/>
      <c r="X941" s="96"/>
      <c r="Y941" s="85" t="str">
        <f t="shared" si="42"/>
        <v/>
      </c>
      <c r="Z941" s="79" t="str">
        <f t="shared" si="43"/>
        <v/>
      </c>
    </row>
    <row r="942" spans="2:26" ht="21" customHeight="1" x14ac:dyDescent="0.2">
      <c r="B942" s="209" t="str">
        <f t="shared" si="44"/>
        <v/>
      </c>
      <c r="C942" s="96"/>
      <c r="D942" s="104"/>
      <c r="E942" s="96"/>
      <c r="F942" s="96"/>
      <c r="G942" s="104"/>
      <c r="H942" s="96"/>
      <c r="I942" s="96"/>
      <c r="J942" s="96"/>
      <c r="K942" s="96"/>
      <c r="L942" s="98"/>
      <c r="M942" s="98"/>
      <c r="N942" s="97"/>
      <c r="O942" s="97"/>
      <c r="P942" s="98"/>
      <c r="Q942" s="98"/>
      <c r="R942" s="98"/>
      <c r="S942" s="98"/>
      <c r="T942" s="98"/>
      <c r="U942" s="98"/>
      <c r="V942" s="98"/>
      <c r="W942" s="98"/>
      <c r="X942" s="96"/>
      <c r="Y942" s="85" t="str">
        <f t="shared" si="42"/>
        <v/>
      </c>
      <c r="Z942" s="79" t="str">
        <f t="shared" si="43"/>
        <v/>
      </c>
    </row>
    <row r="943" spans="2:26" ht="21" customHeight="1" x14ac:dyDescent="0.2">
      <c r="B943" s="209" t="str">
        <f t="shared" si="44"/>
        <v/>
      </c>
      <c r="C943" s="96"/>
      <c r="D943" s="104"/>
      <c r="E943" s="96"/>
      <c r="F943" s="96"/>
      <c r="G943" s="104"/>
      <c r="H943" s="96"/>
      <c r="I943" s="96"/>
      <c r="J943" s="96"/>
      <c r="K943" s="96"/>
      <c r="L943" s="98"/>
      <c r="M943" s="98"/>
      <c r="N943" s="97"/>
      <c r="O943" s="97"/>
      <c r="P943" s="98"/>
      <c r="Q943" s="98"/>
      <c r="R943" s="98"/>
      <c r="S943" s="98"/>
      <c r="T943" s="98"/>
      <c r="U943" s="98"/>
      <c r="V943" s="98"/>
      <c r="W943" s="98"/>
      <c r="X943" s="96"/>
      <c r="Y943" s="85" t="str">
        <f t="shared" si="42"/>
        <v/>
      </c>
      <c r="Z943" s="79" t="str">
        <f t="shared" si="43"/>
        <v/>
      </c>
    </row>
    <row r="944" spans="2:26" ht="21" customHeight="1" x14ac:dyDescent="0.2">
      <c r="B944" s="209" t="str">
        <f t="shared" si="44"/>
        <v/>
      </c>
      <c r="C944" s="96"/>
      <c r="D944" s="104"/>
      <c r="E944" s="96"/>
      <c r="F944" s="96"/>
      <c r="G944" s="104"/>
      <c r="H944" s="96"/>
      <c r="I944" s="96"/>
      <c r="J944" s="96"/>
      <c r="K944" s="96"/>
      <c r="L944" s="98"/>
      <c r="M944" s="98"/>
      <c r="N944" s="97"/>
      <c r="O944" s="97"/>
      <c r="P944" s="98"/>
      <c r="Q944" s="98"/>
      <c r="R944" s="98"/>
      <c r="S944" s="98"/>
      <c r="T944" s="98"/>
      <c r="U944" s="98"/>
      <c r="V944" s="98"/>
      <c r="W944" s="98"/>
      <c r="X944" s="96"/>
      <c r="Y944" s="85" t="str">
        <f t="shared" si="42"/>
        <v/>
      </c>
      <c r="Z944" s="79" t="str">
        <f t="shared" si="43"/>
        <v/>
      </c>
    </row>
    <row r="945" spans="2:26" ht="21" customHeight="1" x14ac:dyDescent="0.2">
      <c r="B945" s="209" t="str">
        <f t="shared" si="44"/>
        <v/>
      </c>
      <c r="C945" s="96"/>
      <c r="D945" s="104"/>
      <c r="E945" s="96"/>
      <c r="F945" s="96"/>
      <c r="G945" s="104"/>
      <c r="H945" s="96"/>
      <c r="I945" s="96"/>
      <c r="J945" s="96"/>
      <c r="K945" s="96"/>
      <c r="L945" s="98"/>
      <c r="M945" s="98"/>
      <c r="N945" s="97"/>
      <c r="O945" s="97"/>
      <c r="P945" s="98"/>
      <c r="Q945" s="98"/>
      <c r="R945" s="98"/>
      <c r="S945" s="98"/>
      <c r="T945" s="98"/>
      <c r="U945" s="98"/>
      <c r="V945" s="98"/>
      <c r="W945" s="98"/>
      <c r="X945" s="96"/>
      <c r="Y945" s="85" t="str">
        <f t="shared" si="42"/>
        <v/>
      </c>
      <c r="Z945" s="79" t="str">
        <f t="shared" si="43"/>
        <v/>
      </c>
    </row>
    <row r="946" spans="2:26" ht="21" customHeight="1" x14ac:dyDescent="0.2">
      <c r="B946" s="209" t="str">
        <f t="shared" si="44"/>
        <v/>
      </c>
      <c r="C946" s="96"/>
      <c r="D946" s="104"/>
      <c r="E946" s="96"/>
      <c r="F946" s="96"/>
      <c r="G946" s="104"/>
      <c r="H946" s="96"/>
      <c r="I946" s="96"/>
      <c r="J946" s="96"/>
      <c r="K946" s="96"/>
      <c r="L946" s="98"/>
      <c r="M946" s="98"/>
      <c r="N946" s="97"/>
      <c r="O946" s="97"/>
      <c r="P946" s="98"/>
      <c r="Q946" s="98"/>
      <c r="R946" s="98"/>
      <c r="S946" s="98"/>
      <c r="T946" s="98"/>
      <c r="U946" s="98"/>
      <c r="V946" s="98"/>
      <c r="W946" s="98"/>
      <c r="X946" s="96"/>
      <c r="Y946" s="85" t="str">
        <f t="shared" si="42"/>
        <v/>
      </c>
      <c r="Z946" s="79" t="str">
        <f t="shared" si="43"/>
        <v/>
      </c>
    </row>
    <row r="947" spans="2:26" ht="21" customHeight="1" x14ac:dyDescent="0.2">
      <c r="B947" s="209" t="str">
        <f t="shared" si="44"/>
        <v/>
      </c>
      <c r="C947" s="96"/>
      <c r="D947" s="104"/>
      <c r="E947" s="96"/>
      <c r="F947" s="96"/>
      <c r="G947" s="104"/>
      <c r="H947" s="96"/>
      <c r="I947" s="96"/>
      <c r="J947" s="96"/>
      <c r="K947" s="96"/>
      <c r="L947" s="98"/>
      <c r="M947" s="98"/>
      <c r="N947" s="97"/>
      <c r="O947" s="97"/>
      <c r="P947" s="98"/>
      <c r="Q947" s="98"/>
      <c r="R947" s="98"/>
      <c r="S947" s="98"/>
      <c r="T947" s="98"/>
      <c r="U947" s="98"/>
      <c r="V947" s="98"/>
      <c r="W947" s="98"/>
      <c r="X947" s="96"/>
      <c r="Y947" s="85" t="str">
        <f t="shared" si="42"/>
        <v/>
      </c>
      <c r="Z947" s="79" t="str">
        <f t="shared" si="43"/>
        <v/>
      </c>
    </row>
    <row r="948" spans="2:26" ht="21" customHeight="1" x14ac:dyDescent="0.2">
      <c r="B948" s="209" t="str">
        <f t="shared" si="44"/>
        <v/>
      </c>
      <c r="C948" s="96"/>
      <c r="D948" s="104"/>
      <c r="E948" s="96"/>
      <c r="F948" s="96"/>
      <c r="G948" s="104"/>
      <c r="H948" s="96"/>
      <c r="I948" s="96"/>
      <c r="J948" s="96"/>
      <c r="K948" s="96"/>
      <c r="L948" s="98"/>
      <c r="M948" s="98"/>
      <c r="N948" s="97"/>
      <c r="O948" s="97"/>
      <c r="P948" s="98"/>
      <c r="Q948" s="98"/>
      <c r="R948" s="98"/>
      <c r="S948" s="98"/>
      <c r="T948" s="98"/>
      <c r="U948" s="98"/>
      <c r="V948" s="98"/>
      <c r="W948" s="98"/>
      <c r="X948" s="96"/>
      <c r="Y948" s="85" t="str">
        <f t="shared" si="42"/>
        <v/>
      </c>
      <c r="Z948" s="79" t="str">
        <f t="shared" si="43"/>
        <v/>
      </c>
    </row>
    <row r="949" spans="2:26" ht="21" customHeight="1" x14ac:dyDescent="0.2">
      <c r="B949" s="209" t="str">
        <f t="shared" si="44"/>
        <v/>
      </c>
      <c r="C949" s="96"/>
      <c r="D949" s="104"/>
      <c r="E949" s="96"/>
      <c r="F949" s="96"/>
      <c r="G949" s="104"/>
      <c r="H949" s="96"/>
      <c r="I949" s="96"/>
      <c r="J949" s="96"/>
      <c r="K949" s="96"/>
      <c r="L949" s="98"/>
      <c r="M949" s="98"/>
      <c r="N949" s="97"/>
      <c r="O949" s="97"/>
      <c r="P949" s="98"/>
      <c r="Q949" s="98"/>
      <c r="R949" s="98"/>
      <c r="S949" s="98"/>
      <c r="T949" s="98"/>
      <c r="U949" s="98"/>
      <c r="V949" s="98"/>
      <c r="W949" s="98"/>
      <c r="X949" s="96"/>
      <c r="Y949" s="85" t="str">
        <f t="shared" si="42"/>
        <v/>
      </c>
      <c r="Z949" s="79" t="str">
        <f t="shared" si="43"/>
        <v/>
      </c>
    </row>
    <row r="950" spans="2:26" ht="21" customHeight="1" x14ac:dyDescent="0.2">
      <c r="B950" s="209" t="str">
        <f t="shared" si="44"/>
        <v/>
      </c>
      <c r="C950" s="96"/>
      <c r="D950" s="104"/>
      <c r="E950" s="96"/>
      <c r="F950" s="96"/>
      <c r="G950" s="104"/>
      <c r="H950" s="96"/>
      <c r="I950" s="96"/>
      <c r="J950" s="96"/>
      <c r="K950" s="96"/>
      <c r="L950" s="98"/>
      <c r="M950" s="98"/>
      <c r="N950" s="97"/>
      <c r="O950" s="97"/>
      <c r="P950" s="98"/>
      <c r="Q950" s="98"/>
      <c r="R950" s="98"/>
      <c r="S950" s="98"/>
      <c r="T950" s="98"/>
      <c r="U950" s="98"/>
      <c r="V950" s="98"/>
      <c r="W950" s="98"/>
      <c r="X950" s="96"/>
      <c r="Y950" s="85" t="str">
        <f t="shared" si="42"/>
        <v/>
      </c>
      <c r="Z950" s="79" t="str">
        <f t="shared" si="43"/>
        <v/>
      </c>
    </row>
    <row r="951" spans="2:26" ht="21" customHeight="1" x14ac:dyDescent="0.2">
      <c r="B951" s="209" t="str">
        <f t="shared" si="44"/>
        <v/>
      </c>
      <c r="C951" s="96"/>
      <c r="D951" s="104"/>
      <c r="E951" s="96"/>
      <c r="F951" s="96"/>
      <c r="G951" s="104"/>
      <c r="H951" s="96"/>
      <c r="I951" s="96"/>
      <c r="J951" s="96"/>
      <c r="K951" s="96"/>
      <c r="L951" s="98"/>
      <c r="M951" s="98"/>
      <c r="N951" s="97"/>
      <c r="O951" s="97"/>
      <c r="P951" s="98"/>
      <c r="Q951" s="98"/>
      <c r="R951" s="98"/>
      <c r="S951" s="98"/>
      <c r="T951" s="98"/>
      <c r="U951" s="98"/>
      <c r="V951" s="98"/>
      <c r="W951" s="98"/>
      <c r="X951" s="96"/>
      <c r="Y951" s="85" t="str">
        <f t="shared" si="42"/>
        <v/>
      </c>
      <c r="Z951" s="79" t="str">
        <f t="shared" si="43"/>
        <v/>
      </c>
    </row>
    <row r="952" spans="2:26" ht="21" customHeight="1" x14ac:dyDescent="0.2">
      <c r="B952" s="209" t="str">
        <f t="shared" si="44"/>
        <v/>
      </c>
      <c r="C952" s="96"/>
      <c r="D952" s="104"/>
      <c r="E952" s="96"/>
      <c r="F952" s="96"/>
      <c r="G952" s="104"/>
      <c r="H952" s="96"/>
      <c r="I952" s="96"/>
      <c r="J952" s="96"/>
      <c r="K952" s="96"/>
      <c r="L952" s="98"/>
      <c r="M952" s="98"/>
      <c r="N952" s="97"/>
      <c r="O952" s="97"/>
      <c r="P952" s="98"/>
      <c r="Q952" s="98"/>
      <c r="R952" s="98"/>
      <c r="S952" s="98"/>
      <c r="T952" s="98"/>
      <c r="U952" s="98"/>
      <c r="V952" s="98"/>
      <c r="W952" s="98"/>
      <c r="X952" s="96"/>
      <c r="Y952" s="85" t="str">
        <f t="shared" si="42"/>
        <v/>
      </c>
      <c r="Z952" s="79" t="str">
        <f t="shared" si="43"/>
        <v/>
      </c>
    </row>
    <row r="953" spans="2:26" ht="21" customHeight="1" x14ac:dyDescent="0.2">
      <c r="B953" s="209" t="str">
        <f t="shared" si="44"/>
        <v/>
      </c>
      <c r="C953" s="96"/>
      <c r="D953" s="104"/>
      <c r="E953" s="96"/>
      <c r="F953" s="96"/>
      <c r="G953" s="104"/>
      <c r="H953" s="96"/>
      <c r="I953" s="96"/>
      <c r="J953" s="96"/>
      <c r="K953" s="96"/>
      <c r="L953" s="98"/>
      <c r="M953" s="98"/>
      <c r="N953" s="97"/>
      <c r="O953" s="97"/>
      <c r="P953" s="98"/>
      <c r="Q953" s="98"/>
      <c r="R953" s="98"/>
      <c r="S953" s="98"/>
      <c r="T953" s="98"/>
      <c r="U953" s="98"/>
      <c r="V953" s="98"/>
      <c r="W953" s="98"/>
      <c r="X953" s="96"/>
      <c r="Y953" s="85" t="str">
        <f t="shared" si="42"/>
        <v/>
      </c>
      <c r="Z953" s="79" t="str">
        <f t="shared" si="43"/>
        <v/>
      </c>
    </row>
    <row r="954" spans="2:26" ht="21" customHeight="1" x14ac:dyDescent="0.2">
      <c r="B954" s="209" t="str">
        <f t="shared" si="44"/>
        <v/>
      </c>
      <c r="C954" s="96"/>
      <c r="D954" s="104"/>
      <c r="E954" s="96"/>
      <c r="F954" s="96"/>
      <c r="G954" s="104"/>
      <c r="H954" s="96"/>
      <c r="I954" s="96"/>
      <c r="J954" s="96"/>
      <c r="K954" s="96"/>
      <c r="L954" s="98"/>
      <c r="M954" s="98"/>
      <c r="N954" s="97"/>
      <c r="O954" s="97"/>
      <c r="P954" s="98"/>
      <c r="Q954" s="98"/>
      <c r="R954" s="98"/>
      <c r="S954" s="98"/>
      <c r="T954" s="98"/>
      <c r="U954" s="98"/>
      <c r="V954" s="98"/>
      <c r="W954" s="98"/>
      <c r="X954" s="96"/>
      <c r="Y954" s="85" t="str">
        <f t="shared" si="42"/>
        <v/>
      </c>
      <c r="Z954" s="79" t="str">
        <f t="shared" si="43"/>
        <v/>
      </c>
    </row>
    <row r="955" spans="2:26" ht="21" customHeight="1" x14ac:dyDescent="0.2">
      <c r="B955" s="209" t="str">
        <f t="shared" si="44"/>
        <v/>
      </c>
      <c r="C955" s="96"/>
      <c r="D955" s="104"/>
      <c r="E955" s="96"/>
      <c r="F955" s="96"/>
      <c r="G955" s="104"/>
      <c r="H955" s="96"/>
      <c r="I955" s="96"/>
      <c r="J955" s="96"/>
      <c r="K955" s="96"/>
      <c r="L955" s="98"/>
      <c r="M955" s="98"/>
      <c r="N955" s="97"/>
      <c r="O955" s="97"/>
      <c r="P955" s="98"/>
      <c r="Q955" s="98"/>
      <c r="R955" s="98"/>
      <c r="S955" s="98"/>
      <c r="T955" s="98"/>
      <c r="U955" s="98"/>
      <c r="V955" s="98"/>
      <c r="W955" s="98"/>
      <c r="X955" s="96"/>
      <c r="Y955" s="85" t="str">
        <f t="shared" si="42"/>
        <v/>
      </c>
      <c r="Z955" s="79" t="str">
        <f t="shared" si="43"/>
        <v/>
      </c>
    </row>
    <row r="956" spans="2:26" ht="21" customHeight="1" x14ac:dyDescent="0.2">
      <c r="B956" s="209" t="str">
        <f t="shared" si="44"/>
        <v/>
      </c>
      <c r="C956" s="96"/>
      <c r="D956" s="104"/>
      <c r="E956" s="96"/>
      <c r="F956" s="96"/>
      <c r="G956" s="104"/>
      <c r="H956" s="96"/>
      <c r="I956" s="96"/>
      <c r="J956" s="96"/>
      <c r="K956" s="96"/>
      <c r="L956" s="98"/>
      <c r="M956" s="98"/>
      <c r="N956" s="97"/>
      <c r="O956" s="97"/>
      <c r="P956" s="98"/>
      <c r="Q956" s="98"/>
      <c r="R956" s="98"/>
      <c r="S956" s="98"/>
      <c r="T956" s="98"/>
      <c r="U956" s="98"/>
      <c r="V956" s="98"/>
      <c r="W956" s="98"/>
      <c r="X956" s="96"/>
      <c r="Y956" s="85" t="str">
        <f t="shared" si="42"/>
        <v/>
      </c>
      <c r="Z956" s="79" t="str">
        <f t="shared" si="43"/>
        <v/>
      </c>
    </row>
    <row r="957" spans="2:26" ht="21" customHeight="1" x14ac:dyDescent="0.2">
      <c r="B957" s="209" t="str">
        <f t="shared" si="44"/>
        <v/>
      </c>
      <c r="C957" s="96"/>
      <c r="D957" s="104"/>
      <c r="E957" s="96"/>
      <c r="F957" s="96"/>
      <c r="G957" s="104"/>
      <c r="H957" s="96"/>
      <c r="I957" s="96"/>
      <c r="J957" s="96"/>
      <c r="K957" s="96"/>
      <c r="L957" s="98"/>
      <c r="M957" s="98"/>
      <c r="N957" s="97"/>
      <c r="O957" s="97"/>
      <c r="P957" s="98"/>
      <c r="Q957" s="98"/>
      <c r="R957" s="98"/>
      <c r="S957" s="98"/>
      <c r="T957" s="98"/>
      <c r="U957" s="98"/>
      <c r="V957" s="98"/>
      <c r="W957" s="98"/>
      <c r="X957" s="96"/>
      <c r="Y957" s="85" t="str">
        <f t="shared" si="42"/>
        <v/>
      </c>
      <c r="Z957" s="79" t="str">
        <f t="shared" si="43"/>
        <v/>
      </c>
    </row>
    <row r="958" spans="2:26" ht="21" customHeight="1" x14ac:dyDescent="0.2">
      <c r="B958" s="209" t="str">
        <f t="shared" si="44"/>
        <v/>
      </c>
      <c r="C958" s="96"/>
      <c r="D958" s="104"/>
      <c r="E958" s="96"/>
      <c r="F958" s="96"/>
      <c r="G958" s="104"/>
      <c r="H958" s="96"/>
      <c r="I958" s="96"/>
      <c r="J958" s="96"/>
      <c r="K958" s="96"/>
      <c r="L958" s="98"/>
      <c r="M958" s="98"/>
      <c r="N958" s="97"/>
      <c r="O958" s="97"/>
      <c r="P958" s="98"/>
      <c r="Q958" s="98"/>
      <c r="R958" s="98"/>
      <c r="S958" s="98"/>
      <c r="T958" s="98"/>
      <c r="U958" s="98"/>
      <c r="V958" s="98"/>
      <c r="W958" s="98"/>
      <c r="X958" s="96"/>
      <c r="Y958" s="85" t="str">
        <f t="shared" si="42"/>
        <v/>
      </c>
      <c r="Z958" s="79" t="str">
        <f t="shared" si="43"/>
        <v/>
      </c>
    </row>
    <row r="959" spans="2:26" ht="21" customHeight="1" x14ac:dyDescent="0.2">
      <c r="B959" s="209" t="str">
        <f t="shared" si="44"/>
        <v/>
      </c>
      <c r="C959" s="96"/>
      <c r="D959" s="104"/>
      <c r="E959" s="96"/>
      <c r="F959" s="96"/>
      <c r="G959" s="104"/>
      <c r="H959" s="96"/>
      <c r="I959" s="96"/>
      <c r="J959" s="96"/>
      <c r="K959" s="96"/>
      <c r="L959" s="98"/>
      <c r="M959" s="98"/>
      <c r="N959" s="97"/>
      <c r="O959" s="97"/>
      <c r="P959" s="98"/>
      <c r="Q959" s="98"/>
      <c r="R959" s="98"/>
      <c r="S959" s="98"/>
      <c r="T959" s="98"/>
      <c r="U959" s="98"/>
      <c r="V959" s="98"/>
      <c r="W959" s="98"/>
      <c r="X959" s="96"/>
      <c r="Y959" s="85" t="str">
        <f t="shared" si="42"/>
        <v/>
      </c>
      <c r="Z959" s="79" t="str">
        <f t="shared" si="43"/>
        <v/>
      </c>
    </row>
    <row r="960" spans="2:26" ht="21" customHeight="1" x14ac:dyDescent="0.2">
      <c r="B960" s="209" t="str">
        <f t="shared" si="44"/>
        <v/>
      </c>
      <c r="C960" s="96"/>
      <c r="D960" s="104"/>
      <c r="E960" s="96"/>
      <c r="F960" s="96"/>
      <c r="G960" s="104"/>
      <c r="H960" s="96"/>
      <c r="I960" s="96"/>
      <c r="J960" s="96"/>
      <c r="K960" s="96"/>
      <c r="L960" s="98"/>
      <c r="M960" s="98"/>
      <c r="N960" s="97"/>
      <c r="O960" s="97"/>
      <c r="P960" s="98"/>
      <c r="Q960" s="98"/>
      <c r="R960" s="98"/>
      <c r="S960" s="98"/>
      <c r="T960" s="98"/>
      <c r="U960" s="98"/>
      <c r="V960" s="98"/>
      <c r="W960" s="98"/>
      <c r="X960" s="96"/>
      <c r="Y960" s="85" t="str">
        <f t="shared" si="42"/>
        <v/>
      </c>
      <c r="Z960" s="79" t="str">
        <f t="shared" si="43"/>
        <v/>
      </c>
    </row>
    <row r="961" spans="2:26" ht="21" customHeight="1" x14ac:dyDescent="0.2">
      <c r="B961" s="209" t="str">
        <f t="shared" si="44"/>
        <v/>
      </c>
      <c r="C961" s="96"/>
      <c r="D961" s="104"/>
      <c r="E961" s="96"/>
      <c r="F961" s="96"/>
      <c r="G961" s="104"/>
      <c r="H961" s="96"/>
      <c r="I961" s="96"/>
      <c r="J961" s="96"/>
      <c r="K961" s="96"/>
      <c r="L961" s="98"/>
      <c r="M961" s="98"/>
      <c r="N961" s="97"/>
      <c r="O961" s="97"/>
      <c r="P961" s="98"/>
      <c r="Q961" s="98"/>
      <c r="R961" s="98"/>
      <c r="S961" s="98"/>
      <c r="T961" s="98"/>
      <c r="U961" s="98"/>
      <c r="V961" s="98"/>
      <c r="W961" s="98"/>
      <c r="X961" s="96"/>
      <c r="Y961" s="85" t="str">
        <f t="shared" si="42"/>
        <v/>
      </c>
      <c r="Z961" s="79" t="str">
        <f t="shared" si="43"/>
        <v/>
      </c>
    </row>
    <row r="962" spans="2:26" ht="21" customHeight="1" x14ac:dyDescent="0.2">
      <c r="B962" s="209" t="str">
        <f t="shared" si="44"/>
        <v/>
      </c>
      <c r="C962" s="96"/>
      <c r="D962" s="104"/>
      <c r="E962" s="96"/>
      <c r="F962" s="96"/>
      <c r="G962" s="104"/>
      <c r="H962" s="96"/>
      <c r="I962" s="96"/>
      <c r="J962" s="96"/>
      <c r="K962" s="96"/>
      <c r="L962" s="98"/>
      <c r="M962" s="98"/>
      <c r="N962" s="97"/>
      <c r="O962" s="97"/>
      <c r="P962" s="98"/>
      <c r="Q962" s="98"/>
      <c r="R962" s="98"/>
      <c r="S962" s="98"/>
      <c r="T962" s="98"/>
      <c r="U962" s="98"/>
      <c r="V962" s="98"/>
      <c r="W962" s="98"/>
      <c r="X962" s="96"/>
      <c r="Y962" s="85" t="str">
        <f t="shared" si="42"/>
        <v/>
      </c>
      <c r="Z962" s="79" t="str">
        <f t="shared" si="43"/>
        <v/>
      </c>
    </row>
    <row r="963" spans="2:26" ht="21" customHeight="1" x14ac:dyDescent="0.2">
      <c r="B963" s="209" t="str">
        <f t="shared" si="44"/>
        <v/>
      </c>
      <c r="C963" s="96"/>
      <c r="D963" s="104"/>
      <c r="E963" s="96"/>
      <c r="F963" s="96"/>
      <c r="G963" s="104"/>
      <c r="H963" s="96"/>
      <c r="I963" s="96"/>
      <c r="J963" s="96"/>
      <c r="K963" s="96"/>
      <c r="L963" s="98"/>
      <c r="M963" s="98"/>
      <c r="N963" s="97"/>
      <c r="O963" s="97"/>
      <c r="P963" s="98"/>
      <c r="Q963" s="98"/>
      <c r="R963" s="98"/>
      <c r="S963" s="98"/>
      <c r="T963" s="98"/>
      <c r="U963" s="98"/>
      <c r="V963" s="98"/>
      <c r="W963" s="98"/>
      <c r="X963" s="96"/>
      <c r="Y963" s="85" t="str">
        <f t="shared" si="42"/>
        <v/>
      </c>
      <c r="Z963" s="79" t="str">
        <f t="shared" si="43"/>
        <v/>
      </c>
    </row>
    <row r="964" spans="2:26" ht="21" customHeight="1" x14ac:dyDescent="0.2">
      <c r="B964" s="209" t="str">
        <f t="shared" si="44"/>
        <v/>
      </c>
      <c r="C964" s="96"/>
      <c r="D964" s="104"/>
      <c r="E964" s="96"/>
      <c r="F964" s="96"/>
      <c r="G964" s="104"/>
      <c r="H964" s="96"/>
      <c r="I964" s="96"/>
      <c r="J964" s="96"/>
      <c r="K964" s="96"/>
      <c r="L964" s="98"/>
      <c r="M964" s="98"/>
      <c r="N964" s="97"/>
      <c r="O964" s="97"/>
      <c r="P964" s="98"/>
      <c r="Q964" s="98"/>
      <c r="R964" s="98"/>
      <c r="S964" s="98"/>
      <c r="T964" s="98"/>
      <c r="U964" s="98"/>
      <c r="V964" s="98"/>
      <c r="W964" s="98"/>
      <c r="X964" s="96"/>
      <c r="Y964" s="85" t="str">
        <f t="shared" si="42"/>
        <v/>
      </c>
      <c r="Z964" s="79" t="str">
        <f t="shared" si="43"/>
        <v/>
      </c>
    </row>
    <row r="965" spans="2:26" ht="21" customHeight="1" x14ac:dyDescent="0.2">
      <c r="B965" s="209" t="str">
        <f t="shared" si="44"/>
        <v/>
      </c>
      <c r="C965" s="96"/>
      <c r="D965" s="104"/>
      <c r="E965" s="96"/>
      <c r="F965" s="96"/>
      <c r="G965" s="104"/>
      <c r="H965" s="96"/>
      <c r="I965" s="96"/>
      <c r="J965" s="96"/>
      <c r="K965" s="96"/>
      <c r="L965" s="98"/>
      <c r="M965" s="98"/>
      <c r="N965" s="97"/>
      <c r="O965" s="97"/>
      <c r="P965" s="98"/>
      <c r="Q965" s="98"/>
      <c r="R965" s="98"/>
      <c r="S965" s="98"/>
      <c r="T965" s="98"/>
      <c r="U965" s="98"/>
      <c r="V965" s="98"/>
      <c r="W965" s="98"/>
      <c r="X965" s="96"/>
      <c r="Y965" s="85" t="str">
        <f t="shared" si="42"/>
        <v/>
      </c>
      <c r="Z965" s="79" t="str">
        <f t="shared" si="43"/>
        <v/>
      </c>
    </row>
    <row r="966" spans="2:26" ht="21" customHeight="1" x14ac:dyDescent="0.2">
      <c r="B966" s="209" t="str">
        <f t="shared" si="44"/>
        <v/>
      </c>
      <c r="C966" s="96"/>
      <c r="D966" s="104"/>
      <c r="E966" s="96"/>
      <c r="F966" s="96"/>
      <c r="G966" s="104"/>
      <c r="H966" s="96"/>
      <c r="I966" s="96"/>
      <c r="J966" s="96"/>
      <c r="K966" s="96"/>
      <c r="L966" s="98"/>
      <c r="M966" s="98"/>
      <c r="N966" s="97"/>
      <c r="O966" s="97"/>
      <c r="P966" s="98"/>
      <c r="Q966" s="98"/>
      <c r="R966" s="98"/>
      <c r="S966" s="98"/>
      <c r="T966" s="98"/>
      <c r="U966" s="98"/>
      <c r="V966" s="98"/>
      <c r="W966" s="98"/>
      <c r="X966" s="96"/>
      <c r="Y966" s="85" t="str">
        <f t="shared" si="42"/>
        <v/>
      </c>
      <c r="Z966" s="79" t="str">
        <f t="shared" si="43"/>
        <v/>
      </c>
    </row>
    <row r="967" spans="2:26" ht="21" customHeight="1" x14ac:dyDescent="0.2">
      <c r="B967" s="209" t="str">
        <f t="shared" si="44"/>
        <v/>
      </c>
      <c r="C967" s="96"/>
      <c r="D967" s="104"/>
      <c r="E967" s="96"/>
      <c r="F967" s="96"/>
      <c r="G967" s="104"/>
      <c r="H967" s="96"/>
      <c r="I967" s="96"/>
      <c r="J967" s="96"/>
      <c r="K967" s="96"/>
      <c r="L967" s="98"/>
      <c r="M967" s="98"/>
      <c r="N967" s="97"/>
      <c r="O967" s="97"/>
      <c r="P967" s="98"/>
      <c r="Q967" s="98"/>
      <c r="R967" s="98"/>
      <c r="S967" s="98"/>
      <c r="T967" s="98"/>
      <c r="U967" s="98"/>
      <c r="V967" s="98"/>
      <c r="W967" s="98"/>
      <c r="X967" s="96"/>
      <c r="Y967" s="85" t="str">
        <f t="shared" si="42"/>
        <v/>
      </c>
      <c r="Z967" s="79" t="str">
        <f t="shared" si="43"/>
        <v/>
      </c>
    </row>
    <row r="968" spans="2:26" ht="21" customHeight="1" x14ac:dyDescent="0.2">
      <c r="B968" s="209" t="str">
        <f t="shared" si="44"/>
        <v/>
      </c>
      <c r="C968" s="96"/>
      <c r="D968" s="104"/>
      <c r="E968" s="96"/>
      <c r="F968" s="96"/>
      <c r="G968" s="104"/>
      <c r="H968" s="96"/>
      <c r="I968" s="96"/>
      <c r="J968" s="96"/>
      <c r="K968" s="96"/>
      <c r="L968" s="98"/>
      <c r="M968" s="98"/>
      <c r="N968" s="97"/>
      <c r="O968" s="97"/>
      <c r="P968" s="98"/>
      <c r="Q968" s="98"/>
      <c r="R968" s="98"/>
      <c r="S968" s="98"/>
      <c r="T968" s="98"/>
      <c r="U968" s="98"/>
      <c r="V968" s="98"/>
      <c r="W968" s="98"/>
      <c r="X968" s="96"/>
      <c r="Y968" s="85" t="str">
        <f t="shared" si="42"/>
        <v/>
      </c>
      <c r="Z968" s="79" t="str">
        <f t="shared" si="43"/>
        <v/>
      </c>
    </row>
    <row r="969" spans="2:26" ht="21" customHeight="1" x14ac:dyDescent="0.2">
      <c r="B969" s="209" t="str">
        <f t="shared" si="44"/>
        <v/>
      </c>
      <c r="C969" s="96"/>
      <c r="D969" s="104"/>
      <c r="E969" s="96"/>
      <c r="F969" s="96"/>
      <c r="G969" s="104"/>
      <c r="H969" s="96"/>
      <c r="I969" s="96"/>
      <c r="J969" s="96"/>
      <c r="K969" s="96"/>
      <c r="L969" s="98"/>
      <c r="M969" s="98"/>
      <c r="N969" s="97"/>
      <c r="O969" s="97"/>
      <c r="P969" s="98"/>
      <c r="Q969" s="98"/>
      <c r="R969" s="98"/>
      <c r="S969" s="98"/>
      <c r="T969" s="98"/>
      <c r="U969" s="98"/>
      <c r="V969" s="98"/>
      <c r="W969" s="98"/>
      <c r="X969" s="96"/>
      <c r="Y969" s="85" t="str">
        <f t="shared" si="42"/>
        <v/>
      </c>
      <c r="Z969" s="79" t="str">
        <f t="shared" si="43"/>
        <v/>
      </c>
    </row>
    <row r="970" spans="2:26" ht="21" customHeight="1" x14ac:dyDescent="0.2">
      <c r="B970" s="209" t="str">
        <f t="shared" si="44"/>
        <v/>
      </c>
      <c r="C970" s="96"/>
      <c r="D970" s="104"/>
      <c r="E970" s="96"/>
      <c r="F970" s="96"/>
      <c r="G970" s="104"/>
      <c r="H970" s="96"/>
      <c r="I970" s="96"/>
      <c r="J970" s="96"/>
      <c r="K970" s="96"/>
      <c r="L970" s="98"/>
      <c r="M970" s="98"/>
      <c r="N970" s="97"/>
      <c r="O970" s="97"/>
      <c r="P970" s="98"/>
      <c r="Q970" s="98"/>
      <c r="R970" s="98"/>
      <c r="S970" s="98"/>
      <c r="T970" s="98"/>
      <c r="U970" s="98"/>
      <c r="V970" s="98"/>
      <c r="W970" s="98"/>
      <c r="X970" s="96"/>
      <c r="Y970" s="85" t="str">
        <f t="shared" si="42"/>
        <v/>
      </c>
      <c r="Z970" s="79" t="str">
        <f t="shared" si="43"/>
        <v/>
      </c>
    </row>
    <row r="971" spans="2:26" ht="21" customHeight="1" x14ac:dyDescent="0.2">
      <c r="B971" s="209" t="str">
        <f t="shared" si="44"/>
        <v/>
      </c>
      <c r="C971" s="96"/>
      <c r="D971" s="104"/>
      <c r="E971" s="96"/>
      <c r="F971" s="96"/>
      <c r="G971" s="104"/>
      <c r="H971" s="96"/>
      <c r="I971" s="96"/>
      <c r="J971" s="96"/>
      <c r="K971" s="96"/>
      <c r="L971" s="98"/>
      <c r="M971" s="98"/>
      <c r="N971" s="97"/>
      <c r="O971" s="97"/>
      <c r="P971" s="98"/>
      <c r="Q971" s="98"/>
      <c r="R971" s="98"/>
      <c r="S971" s="98"/>
      <c r="T971" s="98"/>
      <c r="U971" s="98"/>
      <c r="V971" s="98"/>
      <c r="W971" s="98"/>
      <c r="X971" s="96"/>
      <c r="Y971" s="85" t="str">
        <f t="shared" si="42"/>
        <v/>
      </c>
      <c r="Z971" s="79" t="str">
        <f t="shared" si="43"/>
        <v/>
      </c>
    </row>
    <row r="972" spans="2:26" ht="21" customHeight="1" x14ac:dyDescent="0.2">
      <c r="B972" s="209" t="str">
        <f t="shared" si="44"/>
        <v/>
      </c>
      <c r="C972" s="96"/>
      <c r="D972" s="104"/>
      <c r="E972" s="96"/>
      <c r="F972" s="96"/>
      <c r="G972" s="104"/>
      <c r="H972" s="96"/>
      <c r="I972" s="96"/>
      <c r="J972" s="96"/>
      <c r="K972" s="96"/>
      <c r="L972" s="98"/>
      <c r="M972" s="98"/>
      <c r="N972" s="97"/>
      <c r="O972" s="97"/>
      <c r="P972" s="98"/>
      <c r="Q972" s="98"/>
      <c r="R972" s="98"/>
      <c r="S972" s="98"/>
      <c r="T972" s="98"/>
      <c r="U972" s="98"/>
      <c r="V972" s="98"/>
      <c r="W972" s="98"/>
      <c r="X972" s="96"/>
      <c r="Y972" s="85" t="str">
        <f t="shared" ref="Y972:Y1035" si="45">IF(Z972&lt;&gt;"","Erreur","")</f>
        <v/>
      </c>
      <c r="Z972" s="79" t="str">
        <f t="shared" ref="Z972:Z1035" si="46">IF(AND(B972&lt;&gt;"",OR(C972="",E972="",F972="",I972="",J972="",K972="",X972="")),"Veuillez compléter les informations d'identification du contrat de prêt ou de la mise en pension du titre.",IF(AND(B972&lt;&gt;"",G972&lt;&gt;"",H972=""),"Veuillez compléter la colonne C0060 Type de code.",IF(AND(B972&lt;&gt;"",H972=""),"Veuillez sélectionner Total/NA dans la liste de la colonne C0060 si vous n'avez rien à déclarer.","")))</f>
        <v/>
      </c>
    </row>
    <row r="973" spans="2:26" ht="21" customHeight="1" x14ac:dyDescent="0.2">
      <c r="B973" s="209" t="str">
        <f t="shared" ref="B973:B1036" si="47">IF(COUNTA(C973:X973)&gt;0,B972+1,"")</f>
        <v/>
      </c>
      <c r="C973" s="96"/>
      <c r="D973" s="104"/>
      <c r="E973" s="96"/>
      <c r="F973" s="96"/>
      <c r="G973" s="104"/>
      <c r="H973" s="96"/>
      <c r="I973" s="96"/>
      <c r="J973" s="96"/>
      <c r="K973" s="96"/>
      <c r="L973" s="98"/>
      <c r="M973" s="98"/>
      <c r="N973" s="97"/>
      <c r="O973" s="97"/>
      <c r="P973" s="98"/>
      <c r="Q973" s="98"/>
      <c r="R973" s="98"/>
      <c r="S973" s="98"/>
      <c r="T973" s="98"/>
      <c r="U973" s="98"/>
      <c r="V973" s="98"/>
      <c r="W973" s="98"/>
      <c r="X973" s="96"/>
      <c r="Y973" s="85" t="str">
        <f t="shared" si="45"/>
        <v/>
      </c>
      <c r="Z973" s="79" t="str">
        <f t="shared" si="46"/>
        <v/>
      </c>
    </row>
    <row r="974" spans="2:26" ht="21" customHeight="1" x14ac:dyDescent="0.2">
      <c r="B974" s="209" t="str">
        <f t="shared" si="47"/>
        <v/>
      </c>
      <c r="C974" s="96"/>
      <c r="D974" s="104"/>
      <c r="E974" s="96"/>
      <c r="F974" s="96"/>
      <c r="G974" s="104"/>
      <c r="H974" s="96"/>
      <c r="I974" s="96"/>
      <c r="J974" s="96"/>
      <c r="K974" s="96"/>
      <c r="L974" s="98"/>
      <c r="M974" s="98"/>
      <c r="N974" s="97"/>
      <c r="O974" s="97"/>
      <c r="P974" s="98"/>
      <c r="Q974" s="98"/>
      <c r="R974" s="98"/>
      <c r="S974" s="98"/>
      <c r="T974" s="98"/>
      <c r="U974" s="98"/>
      <c r="V974" s="98"/>
      <c r="W974" s="98"/>
      <c r="X974" s="96"/>
      <c r="Y974" s="85" t="str">
        <f t="shared" si="45"/>
        <v/>
      </c>
      <c r="Z974" s="79" t="str">
        <f t="shared" si="46"/>
        <v/>
      </c>
    </row>
    <row r="975" spans="2:26" ht="21" customHeight="1" x14ac:dyDescent="0.2">
      <c r="B975" s="209" t="str">
        <f t="shared" si="47"/>
        <v/>
      </c>
      <c r="C975" s="96"/>
      <c r="D975" s="104"/>
      <c r="E975" s="96"/>
      <c r="F975" s="96"/>
      <c r="G975" s="104"/>
      <c r="H975" s="96"/>
      <c r="I975" s="96"/>
      <c r="J975" s="96"/>
      <c r="K975" s="96"/>
      <c r="L975" s="98"/>
      <c r="M975" s="98"/>
      <c r="N975" s="97"/>
      <c r="O975" s="97"/>
      <c r="P975" s="98"/>
      <c r="Q975" s="98"/>
      <c r="R975" s="98"/>
      <c r="S975" s="98"/>
      <c r="T975" s="98"/>
      <c r="U975" s="98"/>
      <c r="V975" s="98"/>
      <c r="W975" s="98"/>
      <c r="X975" s="96"/>
      <c r="Y975" s="85" t="str">
        <f t="shared" si="45"/>
        <v/>
      </c>
      <c r="Z975" s="79" t="str">
        <f t="shared" si="46"/>
        <v/>
      </c>
    </row>
    <row r="976" spans="2:26" ht="21" customHeight="1" x14ac:dyDescent="0.2">
      <c r="B976" s="209" t="str">
        <f t="shared" si="47"/>
        <v/>
      </c>
      <c r="C976" s="96"/>
      <c r="D976" s="104"/>
      <c r="E976" s="96"/>
      <c r="F976" s="96"/>
      <c r="G976" s="104"/>
      <c r="H976" s="96"/>
      <c r="I976" s="96"/>
      <c r="J976" s="96"/>
      <c r="K976" s="96"/>
      <c r="L976" s="98"/>
      <c r="M976" s="98"/>
      <c r="N976" s="97"/>
      <c r="O976" s="97"/>
      <c r="P976" s="98"/>
      <c r="Q976" s="98"/>
      <c r="R976" s="98"/>
      <c r="S976" s="98"/>
      <c r="T976" s="98"/>
      <c r="U976" s="98"/>
      <c r="V976" s="98"/>
      <c r="W976" s="98"/>
      <c r="X976" s="96"/>
      <c r="Y976" s="85" t="str">
        <f t="shared" si="45"/>
        <v/>
      </c>
      <c r="Z976" s="79" t="str">
        <f t="shared" si="46"/>
        <v/>
      </c>
    </row>
    <row r="977" spans="2:26" ht="21" customHeight="1" x14ac:dyDescent="0.2">
      <c r="B977" s="209" t="str">
        <f t="shared" si="47"/>
        <v/>
      </c>
      <c r="C977" s="96"/>
      <c r="D977" s="104"/>
      <c r="E977" s="96"/>
      <c r="F977" s="96"/>
      <c r="G977" s="104"/>
      <c r="H977" s="96"/>
      <c r="I977" s="96"/>
      <c r="J977" s="96"/>
      <c r="K977" s="96"/>
      <c r="L977" s="98"/>
      <c r="M977" s="98"/>
      <c r="N977" s="97"/>
      <c r="O977" s="97"/>
      <c r="P977" s="98"/>
      <c r="Q977" s="98"/>
      <c r="R977" s="98"/>
      <c r="S977" s="98"/>
      <c r="T977" s="98"/>
      <c r="U977" s="98"/>
      <c r="V977" s="98"/>
      <c r="W977" s="98"/>
      <c r="X977" s="96"/>
      <c r="Y977" s="85" t="str">
        <f t="shared" si="45"/>
        <v/>
      </c>
      <c r="Z977" s="79" t="str">
        <f t="shared" si="46"/>
        <v/>
      </c>
    </row>
    <row r="978" spans="2:26" ht="21" customHeight="1" x14ac:dyDescent="0.2">
      <c r="B978" s="209" t="str">
        <f t="shared" si="47"/>
        <v/>
      </c>
      <c r="C978" s="96"/>
      <c r="D978" s="104"/>
      <c r="E978" s="96"/>
      <c r="F978" s="96"/>
      <c r="G978" s="104"/>
      <c r="H978" s="96"/>
      <c r="I978" s="96"/>
      <c r="J978" s="96"/>
      <c r="K978" s="96"/>
      <c r="L978" s="98"/>
      <c r="M978" s="98"/>
      <c r="N978" s="97"/>
      <c r="O978" s="97"/>
      <c r="P978" s="98"/>
      <c r="Q978" s="98"/>
      <c r="R978" s="98"/>
      <c r="S978" s="98"/>
      <c r="T978" s="98"/>
      <c r="U978" s="98"/>
      <c r="V978" s="98"/>
      <c r="W978" s="98"/>
      <c r="X978" s="96"/>
      <c r="Y978" s="85" t="str">
        <f t="shared" si="45"/>
        <v/>
      </c>
      <c r="Z978" s="79" t="str">
        <f t="shared" si="46"/>
        <v/>
      </c>
    </row>
    <row r="979" spans="2:26" ht="21" customHeight="1" x14ac:dyDescent="0.2">
      <c r="B979" s="209" t="str">
        <f t="shared" si="47"/>
        <v/>
      </c>
      <c r="C979" s="96"/>
      <c r="D979" s="104"/>
      <c r="E979" s="96"/>
      <c r="F979" s="96"/>
      <c r="G979" s="104"/>
      <c r="H979" s="96"/>
      <c r="I979" s="96"/>
      <c r="J979" s="96"/>
      <c r="K979" s="96"/>
      <c r="L979" s="98"/>
      <c r="M979" s="98"/>
      <c r="N979" s="97"/>
      <c r="O979" s="97"/>
      <c r="P979" s="98"/>
      <c r="Q979" s="98"/>
      <c r="R979" s="98"/>
      <c r="S979" s="98"/>
      <c r="T979" s="98"/>
      <c r="U979" s="98"/>
      <c r="V979" s="98"/>
      <c r="W979" s="98"/>
      <c r="X979" s="96"/>
      <c r="Y979" s="85" t="str">
        <f t="shared" si="45"/>
        <v/>
      </c>
      <c r="Z979" s="79" t="str">
        <f t="shared" si="46"/>
        <v/>
      </c>
    </row>
    <row r="980" spans="2:26" ht="21" customHeight="1" x14ac:dyDescent="0.2">
      <c r="B980" s="209" t="str">
        <f t="shared" si="47"/>
        <v/>
      </c>
      <c r="C980" s="96"/>
      <c r="D980" s="104"/>
      <c r="E980" s="96"/>
      <c r="F980" s="96"/>
      <c r="G980" s="104"/>
      <c r="H980" s="96"/>
      <c r="I980" s="96"/>
      <c r="J980" s="96"/>
      <c r="K980" s="96"/>
      <c r="L980" s="98"/>
      <c r="M980" s="98"/>
      <c r="N980" s="97"/>
      <c r="O980" s="97"/>
      <c r="P980" s="98"/>
      <c r="Q980" s="98"/>
      <c r="R980" s="98"/>
      <c r="S980" s="98"/>
      <c r="T980" s="98"/>
      <c r="U980" s="98"/>
      <c r="V980" s="98"/>
      <c r="W980" s="98"/>
      <c r="X980" s="96"/>
      <c r="Y980" s="85" t="str">
        <f t="shared" si="45"/>
        <v/>
      </c>
      <c r="Z980" s="79" t="str">
        <f t="shared" si="46"/>
        <v/>
      </c>
    </row>
    <row r="981" spans="2:26" ht="21" customHeight="1" x14ac:dyDescent="0.2">
      <c r="B981" s="209" t="str">
        <f t="shared" si="47"/>
        <v/>
      </c>
      <c r="C981" s="96"/>
      <c r="D981" s="104"/>
      <c r="E981" s="96"/>
      <c r="F981" s="96"/>
      <c r="G981" s="104"/>
      <c r="H981" s="96"/>
      <c r="I981" s="96"/>
      <c r="J981" s="96"/>
      <c r="K981" s="96"/>
      <c r="L981" s="98"/>
      <c r="M981" s="98"/>
      <c r="N981" s="97"/>
      <c r="O981" s="97"/>
      <c r="P981" s="98"/>
      <c r="Q981" s="98"/>
      <c r="R981" s="98"/>
      <c r="S981" s="98"/>
      <c r="T981" s="98"/>
      <c r="U981" s="98"/>
      <c r="V981" s="98"/>
      <c r="W981" s="98"/>
      <c r="X981" s="96"/>
      <c r="Y981" s="85" t="str">
        <f t="shared" si="45"/>
        <v/>
      </c>
      <c r="Z981" s="79" t="str">
        <f t="shared" si="46"/>
        <v/>
      </c>
    </row>
    <row r="982" spans="2:26" ht="21" customHeight="1" x14ac:dyDescent="0.2">
      <c r="B982" s="209" t="str">
        <f t="shared" si="47"/>
        <v/>
      </c>
      <c r="C982" s="96"/>
      <c r="D982" s="104"/>
      <c r="E982" s="96"/>
      <c r="F982" s="96"/>
      <c r="G982" s="104"/>
      <c r="H982" s="96"/>
      <c r="I982" s="96"/>
      <c r="J982" s="96"/>
      <c r="K982" s="96"/>
      <c r="L982" s="98"/>
      <c r="M982" s="98"/>
      <c r="N982" s="97"/>
      <c r="O982" s="97"/>
      <c r="P982" s="98"/>
      <c r="Q982" s="98"/>
      <c r="R982" s="98"/>
      <c r="S982" s="98"/>
      <c r="T982" s="98"/>
      <c r="U982" s="98"/>
      <c r="V982" s="98"/>
      <c r="W982" s="98"/>
      <c r="X982" s="96"/>
      <c r="Y982" s="85" t="str">
        <f t="shared" si="45"/>
        <v/>
      </c>
      <c r="Z982" s="79" t="str">
        <f t="shared" si="46"/>
        <v/>
      </c>
    </row>
    <row r="983" spans="2:26" ht="21" customHeight="1" x14ac:dyDescent="0.2">
      <c r="B983" s="209" t="str">
        <f t="shared" si="47"/>
        <v/>
      </c>
      <c r="C983" s="96"/>
      <c r="D983" s="104"/>
      <c r="E983" s="96"/>
      <c r="F983" s="96"/>
      <c r="G983" s="104"/>
      <c r="H983" s="96"/>
      <c r="I983" s="96"/>
      <c r="J983" s="96"/>
      <c r="K983" s="96"/>
      <c r="L983" s="98"/>
      <c r="M983" s="98"/>
      <c r="N983" s="97"/>
      <c r="O983" s="97"/>
      <c r="P983" s="98"/>
      <c r="Q983" s="98"/>
      <c r="R983" s="98"/>
      <c r="S983" s="98"/>
      <c r="T983" s="98"/>
      <c r="U983" s="98"/>
      <c r="V983" s="98"/>
      <c r="W983" s="98"/>
      <c r="X983" s="96"/>
      <c r="Y983" s="85" t="str">
        <f t="shared" si="45"/>
        <v/>
      </c>
      <c r="Z983" s="79" t="str">
        <f t="shared" si="46"/>
        <v/>
      </c>
    </row>
    <row r="984" spans="2:26" ht="21" customHeight="1" x14ac:dyDescent="0.2">
      <c r="B984" s="209" t="str">
        <f t="shared" si="47"/>
        <v/>
      </c>
      <c r="C984" s="96"/>
      <c r="D984" s="104"/>
      <c r="E984" s="96"/>
      <c r="F984" s="96"/>
      <c r="G984" s="104"/>
      <c r="H984" s="96"/>
      <c r="I984" s="96"/>
      <c r="J984" s="96"/>
      <c r="K984" s="96"/>
      <c r="L984" s="98"/>
      <c r="M984" s="98"/>
      <c r="N984" s="97"/>
      <c r="O984" s="97"/>
      <c r="P984" s="98"/>
      <c r="Q984" s="98"/>
      <c r="R984" s="98"/>
      <c r="S984" s="98"/>
      <c r="T984" s="98"/>
      <c r="U984" s="98"/>
      <c r="V984" s="98"/>
      <c r="W984" s="98"/>
      <c r="X984" s="96"/>
      <c r="Y984" s="85" t="str">
        <f t="shared" si="45"/>
        <v/>
      </c>
      <c r="Z984" s="79" t="str">
        <f t="shared" si="46"/>
        <v/>
      </c>
    </row>
    <row r="985" spans="2:26" ht="21" customHeight="1" x14ac:dyDescent="0.2">
      <c r="B985" s="209" t="str">
        <f t="shared" si="47"/>
        <v/>
      </c>
      <c r="C985" s="96"/>
      <c r="D985" s="104"/>
      <c r="E985" s="96"/>
      <c r="F985" s="96"/>
      <c r="G985" s="104"/>
      <c r="H985" s="96"/>
      <c r="I985" s="96"/>
      <c r="J985" s="96"/>
      <c r="K985" s="96"/>
      <c r="L985" s="98"/>
      <c r="M985" s="98"/>
      <c r="N985" s="97"/>
      <c r="O985" s="97"/>
      <c r="P985" s="98"/>
      <c r="Q985" s="98"/>
      <c r="R985" s="98"/>
      <c r="S985" s="98"/>
      <c r="T985" s="98"/>
      <c r="U985" s="98"/>
      <c r="V985" s="98"/>
      <c r="W985" s="98"/>
      <c r="X985" s="96"/>
      <c r="Y985" s="85" t="str">
        <f t="shared" si="45"/>
        <v/>
      </c>
      <c r="Z985" s="79" t="str">
        <f t="shared" si="46"/>
        <v/>
      </c>
    </row>
    <row r="986" spans="2:26" ht="21" customHeight="1" x14ac:dyDescent="0.2">
      <c r="B986" s="209" t="str">
        <f t="shared" si="47"/>
        <v/>
      </c>
      <c r="C986" s="96"/>
      <c r="D986" s="104"/>
      <c r="E986" s="96"/>
      <c r="F986" s="96"/>
      <c r="G986" s="104"/>
      <c r="H986" s="96"/>
      <c r="I986" s="96"/>
      <c r="J986" s="96"/>
      <c r="K986" s="96"/>
      <c r="L986" s="98"/>
      <c r="M986" s="98"/>
      <c r="N986" s="97"/>
      <c r="O986" s="97"/>
      <c r="P986" s="98"/>
      <c r="Q986" s="98"/>
      <c r="R986" s="98"/>
      <c r="S986" s="98"/>
      <c r="T986" s="98"/>
      <c r="U986" s="98"/>
      <c r="V986" s="98"/>
      <c r="W986" s="98"/>
      <c r="X986" s="96"/>
      <c r="Y986" s="85" t="str">
        <f t="shared" si="45"/>
        <v/>
      </c>
      <c r="Z986" s="79" t="str">
        <f t="shared" si="46"/>
        <v/>
      </c>
    </row>
    <row r="987" spans="2:26" ht="21" customHeight="1" x14ac:dyDescent="0.2">
      <c r="B987" s="209" t="str">
        <f t="shared" si="47"/>
        <v/>
      </c>
      <c r="C987" s="96"/>
      <c r="D987" s="104"/>
      <c r="E987" s="96"/>
      <c r="F987" s="96"/>
      <c r="G987" s="104"/>
      <c r="H987" s="96"/>
      <c r="I987" s="96"/>
      <c r="J987" s="96"/>
      <c r="K987" s="96"/>
      <c r="L987" s="98"/>
      <c r="M987" s="98"/>
      <c r="N987" s="97"/>
      <c r="O987" s="97"/>
      <c r="P987" s="98"/>
      <c r="Q987" s="98"/>
      <c r="R987" s="98"/>
      <c r="S987" s="98"/>
      <c r="T987" s="98"/>
      <c r="U987" s="98"/>
      <c r="V987" s="98"/>
      <c r="W987" s="98"/>
      <c r="X987" s="96"/>
      <c r="Y987" s="85" t="str">
        <f t="shared" si="45"/>
        <v/>
      </c>
      <c r="Z987" s="79" t="str">
        <f t="shared" si="46"/>
        <v/>
      </c>
    </row>
    <row r="988" spans="2:26" ht="21" customHeight="1" x14ac:dyDescent="0.2">
      <c r="B988" s="209" t="str">
        <f t="shared" si="47"/>
        <v/>
      </c>
      <c r="C988" s="96"/>
      <c r="D988" s="104"/>
      <c r="E988" s="96"/>
      <c r="F988" s="96"/>
      <c r="G988" s="104"/>
      <c r="H988" s="96"/>
      <c r="I988" s="96"/>
      <c r="J988" s="96"/>
      <c r="K988" s="96"/>
      <c r="L988" s="98"/>
      <c r="M988" s="98"/>
      <c r="N988" s="97"/>
      <c r="O988" s="97"/>
      <c r="P988" s="98"/>
      <c r="Q988" s="98"/>
      <c r="R988" s="98"/>
      <c r="S988" s="98"/>
      <c r="T988" s="98"/>
      <c r="U988" s="98"/>
      <c r="V988" s="98"/>
      <c r="W988" s="98"/>
      <c r="X988" s="96"/>
      <c r="Y988" s="85" t="str">
        <f t="shared" si="45"/>
        <v/>
      </c>
      <c r="Z988" s="79" t="str">
        <f t="shared" si="46"/>
        <v/>
      </c>
    </row>
    <row r="989" spans="2:26" ht="21" customHeight="1" x14ac:dyDescent="0.2">
      <c r="B989" s="209" t="str">
        <f t="shared" si="47"/>
        <v/>
      </c>
      <c r="C989" s="96"/>
      <c r="D989" s="104"/>
      <c r="E989" s="96"/>
      <c r="F989" s="96"/>
      <c r="G989" s="104"/>
      <c r="H989" s="96"/>
      <c r="I989" s="96"/>
      <c r="J989" s="96"/>
      <c r="K989" s="96"/>
      <c r="L989" s="98"/>
      <c r="M989" s="98"/>
      <c r="N989" s="97"/>
      <c r="O989" s="97"/>
      <c r="P989" s="98"/>
      <c r="Q989" s="98"/>
      <c r="R989" s="98"/>
      <c r="S989" s="98"/>
      <c r="T989" s="98"/>
      <c r="U989" s="98"/>
      <c r="V989" s="98"/>
      <c r="W989" s="98"/>
      <c r="X989" s="96"/>
      <c r="Y989" s="85" t="str">
        <f t="shared" si="45"/>
        <v/>
      </c>
      <c r="Z989" s="79" t="str">
        <f t="shared" si="46"/>
        <v/>
      </c>
    </row>
    <row r="990" spans="2:26" ht="21" customHeight="1" x14ac:dyDescent="0.2">
      <c r="B990" s="209" t="str">
        <f t="shared" si="47"/>
        <v/>
      </c>
      <c r="C990" s="96"/>
      <c r="D990" s="104"/>
      <c r="E990" s="96"/>
      <c r="F990" s="96"/>
      <c r="G990" s="104"/>
      <c r="H990" s="96"/>
      <c r="I990" s="96"/>
      <c r="J990" s="96"/>
      <c r="K990" s="96"/>
      <c r="L990" s="98"/>
      <c r="M990" s="98"/>
      <c r="N990" s="97"/>
      <c r="O990" s="97"/>
      <c r="P990" s="98"/>
      <c r="Q990" s="98"/>
      <c r="R990" s="98"/>
      <c r="S990" s="98"/>
      <c r="T990" s="98"/>
      <c r="U990" s="98"/>
      <c r="V990" s="98"/>
      <c r="W990" s="98"/>
      <c r="X990" s="96"/>
      <c r="Y990" s="85" t="str">
        <f t="shared" si="45"/>
        <v/>
      </c>
      <c r="Z990" s="79" t="str">
        <f t="shared" si="46"/>
        <v/>
      </c>
    </row>
    <row r="991" spans="2:26" ht="21" customHeight="1" x14ac:dyDescent="0.2">
      <c r="B991" s="209" t="str">
        <f t="shared" si="47"/>
        <v/>
      </c>
      <c r="C991" s="96"/>
      <c r="D991" s="104"/>
      <c r="E991" s="96"/>
      <c r="F991" s="96"/>
      <c r="G991" s="104"/>
      <c r="H991" s="96"/>
      <c r="I991" s="96"/>
      <c r="J991" s="96"/>
      <c r="K991" s="96"/>
      <c r="L991" s="98"/>
      <c r="M991" s="98"/>
      <c r="N991" s="97"/>
      <c r="O991" s="97"/>
      <c r="P991" s="98"/>
      <c r="Q991" s="98"/>
      <c r="R991" s="98"/>
      <c r="S991" s="98"/>
      <c r="T991" s="98"/>
      <c r="U991" s="98"/>
      <c r="V991" s="98"/>
      <c r="W991" s="98"/>
      <c r="X991" s="96"/>
      <c r="Y991" s="85" t="str">
        <f t="shared" si="45"/>
        <v/>
      </c>
      <c r="Z991" s="79" t="str">
        <f t="shared" si="46"/>
        <v/>
      </c>
    </row>
    <row r="992" spans="2:26" ht="21" customHeight="1" x14ac:dyDescent="0.2">
      <c r="B992" s="209" t="str">
        <f t="shared" si="47"/>
        <v/>
      </c>
      <c r="C992" s="96"/>
      <c r="D992" s="104"/>
      <c r="E992" s="96"/>
      <c r="F992" s="96"/>
      <c r="G992" s="104"/>
      <c r="H992" s="96"/>
      <c r="I992" s="96"/>
      <c r="J992" s="96"/>
      <c r="K992" s="96"/>
      <c r="L992" s="98"/>
      <c r="M992" s="98"/>
      <c r="N992" s="97"/>
      <c r="O992" s="97"/>
      <c r="P992" s="98"/>
      <c r="Q992" s="98"/>
      <c r="R992" s="98"/>
      <c r="S992" s="98"/>
      <c r="T992" s="98"/>
      <c r="U992" s="98"/>
      <c r="V992" s="98"/>
      <c r="W992" s="98"/>
      <c r="X992" s="96"/>
      <c r="Y992" s="85" t="str">
        <f t="shared" si="45"/>
        <v/>
      </c>
      <c r="Z992" s="79" t="str">
        <f t="shared" si="46"/>
        <v/>
      </c>
    </row>
    <row r="993" spans="2:26" ht="21" customHeight="1" x14ac:dyDescent="0.2">
      <c r="B993" s="209" t="str">
        <f t="shared" si="47"/>
        <v/>
      </c>
      <c r="C993" s="96"/>
      <c r="D993" s="104"/>
      <c r="E993" s="96"/>
      <c r="F993" s="96"/>
      <c r="G993" s="104"/>
      <c r="H993" s="96"/>
      <c r="I993" s="96"/>
      <c r="J993" s="96"/>
      <c r="K993" s="96"/>
      <c r="L993" s="98"/>
      <c r="M993" s="98"/>
      <c r="N993" s="97"/>
      <c r="O993" s="97"/>
      <c r="P993" s="98"/>
      <c r="Q993" s="98"/>
      <c r="R993" s="98"/>
      <c r="S993" s="98"/>
      <c r="T993" s="98"/>
      <c r="U993" s="98"/>
      <c r="V993" s="98"/>
      <c r="W993" s="98"/>
      <c r="X993" s="96"/>
      <c r="Y993" s="85" t="str">
        <f t="shared" si="45"/>
        <v/>
      </c>
      <c r="Z993" s="79" t="str">
        <f t="shared" si="46"/>
        <v/>
      </c>
    </row>
    <row r="994" spans="2:26" ht="21" customHeight="1" x14ac:dyDescent="0.2">
      <c r="B994" s="209" t="str">
        <f t="shared" si="47"/>
        <v/>
      </c>
      <c r="C994" s="96"/>
      <c r="D994" s="104"/>
      <c r="E994" s="96"/>
      <c r="F994" s="96"/>
      <c r="G994" s="104"/>
      <c r="H994" s="96"/>
      <c r="I994" s="96"/>
      <c r="J994" s="96"/>
      <c r="K994" s="96"/>
      <c r="L994" s="98"/>
      <c r="M994" s="98"/>
      <c r="N994" s="97"/>
      <c r="O994" s="97"/>
      <c r="P994" s="98"/>
      <c r="Q994" s="98"/>
      <c r="R994" s="98"/>
      <c r="S994" s="98"/>
      <c r="T994" s="98"/>
      <c r="U994" s="98"/>
      <c r="V994" s="98"/>
      <c r="W994" s="98"/>
      <c r="X994" s="96"/>
      <c r="Y994" s="85" t="str">
        <f t="shared" si="45"/>
        <v/>
      </c>
      <c r="Z994" s="79" t="str">
        <f t="shared" si="46"/>
        <v/>
      </c>
    </row>
    <row r="995" spans="2:26" ht="21" customHeight="1" x14ac:dyDescent="0.2">
      <c r="B995" s="209" t="str">
        <f t="shared" si="47"/>
        <v/>
      </c>
      <c r="C995" s="96"/>
      <c r="D995" s="104"/>
      <c r="E995" s="96"/>
      <c r="F995" s="96"/>
      <c r="G995" s="104"/>
      <c r="H995" s="96"/>
      <c r="I995" s="96"/>
      <c r="J995" s="96"/>
      <c r="K995" s="96"/>
      <c r="L995" s="98"/>
      <c r="M995" s="98"/>
      <c r="N995" s="97"/>
      <c r="O995" s="97"/>
      <c r="P995" s="98"/>
      <c r="Q995" s="98"/>
      <c r="R995" s="98"/>
      <c r="S995" s="98"/>
      <c r="T995" s="98"/>
      <c r="U995" s="98"/>
      <c r="V995" s="98"/>
      <c r="W995" s="98"/>
      <c r="X995" s="96"/>
      <c r="Y995" s="85" t="str">
        <f t="shared" si="45"/>
        <v/>
      </c>
      <c r="Z995" s="79" t="str">
        <f t="shared" si="46"/>
        <v/>
      </c>
    </row>
    <row r="996" spans="2:26" ht="21" customHeight="1" x14ac:dyDescent="0.2">
      <c r="B996" s="209" t="str">
        <f t="shared" si="47"/>
        <v/>
      </c>
      <c r="C996" s="96"/>
      <c r="D996" s="104"/>
      <c r="E996" s="96"/>
      <c r="F996" s="96"/>
      <c r="G996" s="104"/>
      <c r="H996" s="96"/>
      <c r="I996" s="96"/>
      <c r="J996" s="96"/>
      <c r="K996" s="96"/>
      <c r="L996" s="98"/>
      <c r="M996" s="98"/>
      <c r="N996" s="97"/>
      <c r="O996" s="97"/>
      <c r="P996" s="98"/>
      <c r="Q996" s="98"/>
      <c r="R996" s="98"/>
      <c r="S996" s="98"/>
      <c r="T996" s="98"/>
      <c r="U996" s="98"/>
      <c r="V996" s="98"/>
      <c r="W996" s="98"/>
      <c r="X996" s="96"/>
      <c r="Y996" s="85" t="str">
        <f t="shared" si="45"/>
        <v/>
      </c>
      <c r="Z996" s="79" t="str">
        <f t="shared" si="46"/>
        <v/>
      </c>
    </row>
    <row r="997" spans="2:26" ht="21" customHeight="1" x14ac:dyDescent="0.2">
      <c r="B997" s="209" t="str">
        <f t="shared" si="47"/>
        <v/>
      </c>
      <c r="C997" s="96"/>
      <c r="D997" s="104"/>
      <c r="E997" s="96"/>
      <c r="F997" s="96"/>
      <c r="G997" s="104"/>
      <c r="H997" s="96"/>
      <c r="I997" s="96"/>
      <c r="J997" s="96"/>
      <c r="K997" s="96"/>
      <c r="L997" s="98"/>
      <c r="M997" s="98"/>
      <c r="N997" s="97"/>
      <c r="O997" s="97"/>
      <c r="P997" s="98"/>
      <c r="Q997" s="98"/>
      <c r="R997" s="98"/>
      <c r="S997" s="98"/>
      <c r="T997" s="98"/>
      <c r="U997" s="98"/>
      <c r="V997" s="98"/>
      <c r="W997" s="98"/>
      <c r="X997" s="96"/>
      <c r="Y997" s="85" t="str">
        <f t="shared" si="45"/>
        <v/>
      </c>
      <c r="Z997" s="79" t="str">
        <f t="shared" si="46"/>
        <v/>
      </c>
    </row>
    <row r="998" spans="2:26" ht="21" customHeight="1" x14ac:dyDescent="0.2">
      <c r="B998" s="209" t="str">
        <f t="shared" si="47"/>
        <v/>
      </c>
      <c r="C998" s="96"/>
      <c r="D998" s="104"/>
      <c r="E998" s="96"/>
      <c r="F998" s="96"/>
      <c r="G998" s="104"/>
      <c r="H998" s="96"/>
      <c r="I998" s="96"/>
      <c r="J998" s="96"/>
      <c r="K998" s="96"/>
      <c r="L998" s="98"/>
      <c r="M998" s="98"/>
      <c r="N998" s="97"/>
      <c r="O998" s="97"/>
      <c r="P998" s="98"/>
      <c r="Q998" s="98"/>
      <c r="R998" s="98"/>
      <c r="S998" s="98"/>
      <c r="T998" s="98"/>
      <c r="U998" s="98"/>
      <c r="V998" s="98"/>
      <c r="W998" s="98"/>
      <c r="X998" s="96"/>
      <c r="Y998" s="85" t="str">
        <f t="shared" si="45"/>
        <v/>
      </c>
      <c r="Z998" s="79" t="str">
        <f t="shared" si="46"/>
        <v/>
      </c>
    </row>
    <row r="999" spans="2:26" ht="21" customHeight="1" x14ac:dyDescent="0.2">
      <c r="B999" s="209" t="str">
        <f t="shared" si="47"/>
        <v/>
      </c>
      <c r="C999" s="96"/>
      <c r="D999" s="104"/>
      <c r="E999" s="96"/>
      <c r="F999" s="96"/>
      <c r="G999" s="104"/>
      <c r="H999" s="96"/>
      <c r="I999" s="96"/>
      <c r="J999" s="96"/>
      <c r="K999" s="96"/>
      <c r="L999" s="98"/>
      <c r="M999" s="98"/>
      <c r="N999" s="97"/>
      <c r="O999" s="97"/>
      <c r="P999" s="98"/>
      <c r="Q999" s="98"/>
      <c r="R999" s="98"/>
      <c r="S999" s="98"/>
      <c r="T999" s="98"/>
      <c r="U999" s="98"/>
      <c r="V999" s="98"/>
      <c r="W999" s="98"/>
      <c r="X999" s="96"/>
      <c r="Y999" s="85" t="str">
        <f t="shared" si="45"/>
        <v/>
      </c>
      <c r="Z999" s="79" t="str">
        <f t="shared" si="46"/>
        <v/>
      </c>
    </row>
    <row r="1000" spans="2:26" ht="21" customHeight="1" x14ac:dyDescent="0.2">
      <c r="B1000" s="209" t="str">
        <f t="shared" si="47"/>
        <v/>
      </c>
      <c r="C1000" s="96"/>
      <c r="D1000" s="104"/>
      <c r="E1000" s="96"/>
      <c r="F1000" s="96"/>
      <c r="G1000" s="104"/>
      <c r="H1000" s="96"/>
      <c r="I1000" s="96"/>
      <c r="J1000" s="96"/>
      <c r="K1000" s="96"/>
      <c r="L1000" s="98"/>
      <c r="M1000" s="98"/>
      <c r="N1000" s="97"/>
      <c r="O1000" s="97"/>
      <c r="P1000" s="98"/>
      <c r="Q1000" s="98"/>
      <c r="R1000" s="98"/>
      <c r="S1000" s="98"/>
      <c r="T1000" s="98"/>
      <c r="U1000" s="98"/>
      <c r="V1000" s="98"/>
      <c r="W1000" s="98"/>
      <c r="X1000" s="96"/>
      <c r="Y1000" s="85" t="str">
        <f t="shared" si="45"/>
        <v/>
      </c>
      <c r="Z1000" s="79" t="str">
        <f t="shared" si="46"/>
        <v/>
      </c>
    </row>
    <row r="1001" spans="2:26" ht="21" customHeight="1" x14ac:dyDescent="0.2">
      <c r="B1001" s="209" t="str">
        <f t="shared" si="47"/>
        <v/>
      </c>
      <c r="C1001" s="96"/>
      <c r="D1001" s="104"/>
      <c r="E1001" s="96"/>
      <c r="F1001" s="96"/>
      <c r="G1001" s="104"/>
      <c r="H1001" s="96"/>
      <c r="I1001" s="96"/>
      <c r="J1001" s="96"/>
      <c r="K1001" s="96"/>
      <c r="L1001" s="98"/>
      <c r="M1001" s="98"/>
      <c r="N1001" s="97"/>
      <c r="O1001" s="97"/>
      <c r="P1001" s="98"/>
      <c r="Q1001" s="98"/>
      <c r="R1001" s="98"/>
      <c r="S1001" s="98"/>
      <c r="T1001" s="98"/>
      <c r="U1001" s="98"/>
      <c r="V1001" s="98"/>
      <c r="W1001" s="98"/>
      <c r="X1001" s="96"/>
      <c r="Y1001" s="85" t="str">
        <f t="shared" si="45"/>
        <v/>
      </c>
      <c r="Z1001" s="79" t="str">
        <f t="shared" si="46"/>
        <v/>
      </c>
    </row>
    <row r="1002" spans="2:26" ht="21" customHeight="1" x14ac:dyDescent="0.2">
      <c r="B1002" s="209" t="str">
        <f t="shared" si="47"/>
        <v/>
      </c>
      <c r="C1002" s="96"/>
      <c r="D1002" s="104"/>
      <c r="E1002" s="96"/>
      <c r="F1002" s="96"/>
      <c r="G1002" s="104"/>
      <c r="H1002" s="96"/>
      <c r="I1002" s="96"/>
      <c r="J1002" s="96"/>
      <c r="K1002" s="96"/>
      <c r="L1002" s="98"/>
      <c r="M1002" s="98"/>
      <c r="N1002" s="97"/>
      <c r="O1002" s="97"/>
      <c r="P1002" s="98"/>
      <c r="Q1002" s="98"/>
      <c r="R1002" s="98"/>
      <c r="S1002" s="98"/>
      <c r="T1002" s="98"/>
      <c r="U1002" s="98"/>
      <c r="V1002" s="98"/>
      <c r="W1002" s="98"/>
      <c r="X1002" s="96"/>
      <c r="Y1002" s="85" t="str">
        <f t="shared" si="45"/>
        <v/>
      </c>
      <c r="Z1002" s="79" t="str">
        <f t="shared" si="46"/>
        <v/>
      </c>
    </row>
    <row r="1003" spans="2:26" ht="21" customHeight="1" x14ac:dyDescent="0.2">
      <c r="B1003" s="209" t="str">
        <f t="shared" si="47"/>
        <v/>
      </c>
      <c r="C1003" s="96"/>
      <c r="D1003" s="104"/>
      <c r="E1003" s="96"/>
      <c r="F1003" s="96"/>
      <c r="G1003" s="104"/>
      <c r="H1003" s="96"/>
      <c r="I1003" s="96"/>
      <c r="J1003" s="96"/>
      <c r="K1003" s="96"/>
      <c r="L1003" s="98"/>
      <c r="M1003" s="98"/>
      <c r="N1003" s="97"/>
      <c r="O1003" s="97"/>
      <c r="P1003" s="98"/>
      <c r="Q1003" s="98"/>
      <c r="R1003" s="98"/>
      <c r="S1003" s="98"/>
      <c r="T1003" s="98"/>
      <c r="U1003" s="98"/>
      <c r="V1003" s="98"/>
      <c r="W1003" s="98"/>
      <c r="X1003" s="96"/>
      <c r="Y1003" s="85" t="str">
        <f t="shared" si="45"/>
        <v/>
      </c>
      <c r="Z1003" s="79" t="str">
        <f t="shared" si="46"/>
        <v/>
      </c>
    </row>
    <row r="1004" spans="2:26" ht="21" customHeight="1" x14ac:dyDescent="0.2">
      <c r="B1004" s="209" t="str">
        <f t="shared" si="47"/>
        <v/>
      </c>
      <c r="C1004" s="96"/>
      <c r="D1004" s="104"/>
      <c r="E1004" s="96"/>
      <c r="F1004" s="96"/>
      <c r="G1004" s="104"/>
      <c r="H1004" s="96"/>
      <c r="I1004" s="96"/>
      <c r="J1004" s="96"/>
      <c r="K1004" s="96"/>
      <c r="L1004" s="98"/>
      <c r="M1004" s="98"/>
      <c r="N1004" s="97"/>
      <c r="O1004" s="97"/>
      <c r="P1004" s="98"/>
      <c r="Q1004" s="98"/>
      <c r="R1004" s="98"/>
      <c r="S1004" s="98"/>
      <c r="T1004" s="98"/>
      <c r="U1004" s="98"/>
      <c r="V1004" s="98"/>
      <c r="W1004" s="98"/>
      <c r="X1004" s="96"/>
      <c r="Y1004" s="85" t="str">
        <f t="shared" si="45"/>
        <v/>
      </c>
      <c r="Z1004" s="79" t="str">
        <f t="shared" si="46"/>
        <v/>
      </c>
    </row>
    <row r="1005" spans="2:26" ht="21" customHeight="1" x14ac:dyDescent="0.2">
      <c r="B1005" s="209" t="str">
        <f t="shared" si="47"/>
        <v/>
      </c>
      <c r="C1005" s="96"/>
      <c r="D1005" s="104"/>
      <c r="E1005" s="96"/>
      <c r="F1005" s="96"/>
      <c r="G1005" s="104"/>
      <c r="H1005" s="96"/>
      <c r="I1005" s="96"/>
      <c r="J1005" s="96"/>
      <c r="K1005" s="96"/>
      <c r="L1005" s="98"/>
      <c r="M1005" s="98"/>
      <c r="N1005" s="97"/>
      <c r="O1005" s="97"/>
      <c r="P1005" s="98"/>
      <c r="Q1005" s="98"/>
      <c r="R1005" s="98"/>
      <c r="S1005" s="98"/>
      <c r="T1005" s="98"/>
      <c r="U1005" s="98"/>
      <c r="V1005" s="98"/>
      <c r="W1005" s="98"/>
      <c r="X1005" s="96"/>
      <c r="Y1005" s="85" t="str">
        <f t="shared" si="45"/>
        <v/>
      </c>
      <c r="Z1005" s="79" t="str">
        <f t="shared" si="46"/>
        <v/>
      </c>
    </row>
    <row r="1006" spans="2:26" ht="21" customHeight="1" x14ac:dyDescent="0.2">
      <c r="B1006" s="209" t="str">
        <f t="shared" si="47"/>
        <v/>
      </c>
      <c r="C1006" s="96"/>
      <c r="D1006" s="104"/>
      <c r="E1006" s="96"/>
      <c r="F1006" s="96"/>
      <c r="G1006" s="104"/>
      <c r="H1006" s="96"/>
      <c r="I1006" s="96"/>
      <c r="J1006" s="96"/>
      <c r="K1006" s="96"/>
      <c r="L1006" s="98"/>
      <c r="M1006" s="98"/>
      <c r="N1006" s="97"/>
      <c r="O1006" s="97"/>
      <c r="P1006" s="98"/>
      <c r="Q1006" s="98"/>
      <c r="R1006" s="98"/>
      <c r="S1006" s="98"/>
      <c r="T1006" s="98"/>
      <c r="U1006" s="98"/>
      <c r="V1006" s="98"/>
      <c r="W1006" s="98"/>
      <c r="X1006" s="96"/>
      <c r="Y1006" s="85" t="str">
        <f t="shared" si="45"/>
        <v/>
      </c>
      <c r="Z1006" s="79" t="str">
        <f t="shared" si="46"/>
        <v/>
      </c>
    </row>
    <row r="1007" spans="2:26" ht="21" customHeight="1" x14ac:dyDescent="0.2">
      <c r="B1007" s="209" t="str">
        <f t="shared" si="47"/>
        <v/>
      </c>
      <c r="C1007" s="96"/>
      <c r="D1007" s="104"/>
      <c r="E1007" s="96"/>
      <c r="F1007" s="96"/>
      <c r="G1007" s="104"/>
      <c r="H1007" s="96"/>
      <c r="I1007" s="96"/>
      <c r="J1007" s="96"/>
      <c r="K1007" s="96"/>
      <c r="L1007" s="98"/>
      <c r="M1007" s="98"/>
      <c r="N1007" s="97"/>
      <c r="O1007" s="97"/>
      <c r="P1007" s="98"/>
      <c r="Q1007" s="98"/>
      <c r="R1007" s="98"/>
      <c r="S1007" s="98"/>
      <c r="T1007" s="98"/>
      <c r="U1007" s="98"/>
      <c r="V1007" s="98"/>
      <c r="W1007" s="98"/>
      <c r="X1007" s="96"/>
      <c r="Y1007" s="85" t="str">
        <f t="shared" si="45"/>
        <v/>
      </c>
      <c r="Z1007" s="79" t="str">
        <f t="shared" si="46"/>
        <v/>
      </c>
    </row>
    <row r="1008" spans="2:26" ht="21" customHeight="1" x14ac:dyDescent="0.2">
      <c r="B1008" s="209" t="str">
        <f t="shared" si="47"/>
        <v/>
      </c>
      <c r="C1008" s="96"/>
      <c r="D1008" s="104"/>
      <c r="E1008" s="96"/>
      <c r="F1008" s="96"/>
      <c r="G1008" s="104"/>
      <c r="H1008" s="96"/>
      <c r="I1008" s="96"/>
      <c r="J1008" s="96"/>
      <c r="K1008" s="96"/>
      <c r="L1008" s="98"/>
      <c r="M1008" s="98"/>
      <c r="N1008" s="97"/>
      <c r="O1008" s="97"/>
      <c r="P1008" s="98"/>
      <c r="Q1008" s="98"/>
      <c r="R1008" s="98"/>
      <c r="S1008" s="98"/>
      <c r="T1008" s="98"/>
      <c r="U1008" s="98"/>
      <c r="V1008" s="98"/>
      <c r="W1008" s="98"/>
      <c r="X1008" s="96"/>
      <c r="Y1008" s="85" t="str">
        <f t="shared" si="45"/>
        <v/>
      </c>
      <c r="Z1008" s="79" t="str">
        <f t="shared" si="46"/>
        <v/>
      </c>
    </row>
    <row r="1009" spans="2:26" ht="21" customHeight="1" x14ac:dyDescent="0.2">
      <c r="B1009" s="209" t="str">
        <f t="shared" si="47"/>
        <v/>
      </c>
      <c r="C1009" s="96"/>
      <c r="D1009" s="104"/>
      <c r="E1009" s="96"/>
      <c r="F1009" s="96"/>
      <c r="G1009" s="104"/>
      <c r="H1009" s="96"/>
      <c r="I1009" s="96"/>
      <c r="J1009" s="96"/>
      <c r="K1009" s="96"/>
      <c r="L1009" s="98"/>
      <c r="M1009" s="98"/>
      <c r="N1009" s="97"/>
      <c r="O1009" s="97"/>
      <c r="P1009" s="98"/>
      <c r="Q1009" s="98"/>
      <c r="R1009" s="98"/>
      <c r="S1009" s="98"/>
      <c r="T1009" s="98"/>
      <c r="U1009" s="98"/>
      <c r="V1009" s="98"/>
      <c r="W1009" s="98"/>
      <c r="X1009" s="96"/>
      <c r="Y1009" s="85" t="str">
        <f t="shared" si="45"/>
        <v/>
      </c>
      <c r="Z1009" s="79" t="str">
        <f t="shared" si="46"/>
        <v/>
      </c>
    </row>
    <row r="1010" spans="2:26" ht="21" customHeight="1" x14ac:dyDescent="0.2">
      <c r="B1010" s="209" t="str">
        <f t="shared" si="47"/>
        <v/>
      </c>
      <c r="C1010" s="96"/>
      <c r="D1010" s="104"/>
      <c r="E1010" s="96"/>
      <c r="F1010" s="96"/>
      <c r="G1010" s="104"/>
      <c r="H1010" s="96"/>
      <c r="I1010" s="96"/>
      <c r="J1010" s="96"/>
      <c r="K1010" s="96"/>
      <c r="L1010" s="98"/>
      <c r="M1010" s="98"/>
      <c r="N1010" s="97"/>
      <c r="O1010" s="97"/>
      <c r="P1010" s="98"/>
      <c r="Q1010" s="98"/>
      <c r="R1010" s="98"/>
      <c r="S1010" s="98"/>
      <c r="T1010" s="98"/>
      <c r="U1010" s="98"/>
      <c r="V1010" s="98"/>
      <c r="W1010" s="98"/>
      <c r="X1010" s="96"/>
      <c r="Y1010" s="85" t="str">
        <f t="shared" si="45"/>
        <v/>
      </c>
      <c r="Z1010" s="79" t="str">
        <f t="shared" si="46"/>
        <v/>
      </c>
    </row>
    <row r="1011" spans="2:26" ht="21" customHeight="1" x14ac:dyDescent="0.2">
      <c r="B1011" s="209" t="str">
        <f t="shared" si="47"/>
        <v/>
      </c>
      <c r="C1011" s="96"/>
      <c r="D1011" s="104"/>
      <c r="E1011" s="96"/>
      <c r="F1011" s="96"/>
      <c r="G1011" s="104"/>
      <c r="H1011" s="96"/>
      <c r="I1011" s="96"/>
      <c r="J1011" s="96"/>
      <c r="K1011" s="96"/>
      <c r="L1011" s="98"/>
      <c r="M1011" s="98"/>
      <c r="N1011" s="97"/>
      <c r="O1011" s="97"/>
      <c r="P1011" s="98"/>
      <c r="Q1011" s="98"/>
      <c r="R1011" s="98"/>
      <c r="S1011" s="98"/>
      <c r="T1011" s="98"/>
      <c r="U1011" s="98"/>
      <c r="V1011" s="98"/>
      <c r="W1011" s="98"/>
      <c r="X1011" s="96"/>
      <c r="Y1011" s="85" t="str">
        <f t="shared" si="45"/>
        <v/>
      </c>
      <c r="Z1011" s="79" t="str">
        <f t="shared" si="46"/>
        <v/>
      </c>
    </row>
    <row r="1012" spans="2:26" ht="21" customHeight="1" x14ac:dyDescent="0.2">
      <c r="B1012" s="209" t="str">
        <f t="shared" si="47"/>
        <v/>
      </c>
      <c r="C1012" s="96"/>
      <c r="D1012" s="104"/>
      <c r="E1012" s="96"/>
      <c r="F1012" s="96"/>
      <c r="G1012" s="104"/>
      <c r="H1012" s="96"/>
      <c r="I1012" s="96"/>
      <c r="J1012" s="96"/>
      <c r="K1012" s="96"/>
      <c r="L1012" s="98"/>
      <c r="M1012" s="98"/>
      <c r="N1012" s="97"/>
      <c r="O1012" s="97"/>
      <c r="P1012" s="98"/>
      <c r="Q1012" s="98"/>
      <c r="R1012" s="98"/>
      <c r="S1012" s="98"/>
      <c r="T1012" s="98"/>
      <c r="U1012" s="98"/>
      <c r="V1012" s="98"/>
      <c r="W1012" s="98"/>
      <c r="X1012" s="96"/>
      <c r="Y1012" s="85" t="str">
        <f t="shared" si="45"/>
        <v/>
      </c>
      <c r="Z1012" s="79" t="str">
        <f t="shared" si="46"/>
        <v/>
      </c>
    </row>
    <row r="1013" spans="2:26" ht="21" customHeight="1" x14ac:dyDescent="0.2">
      <c r="B1013" s="209" t="str">
        <f t="shared" si="47"/>
        <v/>
      </c>
      <c r="C1013" s="96"/>
      <c r="D1013" s="104"/>
      <c r="E1013" s="96"/>
      <c r="F1013" s="96"/>
      <c r="G1013" s="104"/>
      <c r="H1013" s="96"/>
      <c r="I1013" s="96"/>
      <c r="J1013" s="96"/>
      <c r="K1013" s="96"/>
      <c r="L1013" s="98"/>
      <c r="M1013" s="98"/>
      <c r="N1013" s="97"/>
      <c r="O1013" s="97"/>
      <c r="P1013" s="98"/>
      <c r="Q1013" s="98"/>
      <c r="R1013" s="98"/>
      <c r="S1013" s="98"/>
      <c r="T1013" s="98"/>
      <c r="U1013" s="98"/>
      <c r="V1013" s="98"/>
      <c r="W1013" s="98"/>
      <c r="X1013" s="96"/>
      <c r="Y1013" s="85" t="str">
        <f t="shared" si="45"/>
        <v/>
      </c>
      <c r="Z1013" s="79" t="str">
        <f t="shared" si="46"/>
        <v/>
      </c>
    </row>
    <row r="1014" spans="2:26" ht="21" customHeight="1" x14ac:dyDescent="0.2">
      <c r="B1014" s="209" t="str">
        <f t="shared" si="47"/>
        <v/>
      </c>
      <c r="C1014" s="96"/>
      <c r="D1014" s="104"/>
      <c r="E1014" s="96"/>
      <c r="F1014" s="96"/>
      <c r="G1014" s="104"/>
      <c r="H1014" s="96"/>
      <c r="I1014" s="96"/>
      <c r="J1014" s="96"/>
      <c r="K1014" s="96"/>
      <c r="L1014" s="98"/>
      <c r="M1014" s="98"/>
      <c r="N1014" s="97"/>
      <c r="O1014" s="97"/>
      <c r="P1014" s="98"/>
      <c r="Q1014" s="98"/>
      <c r="R1014" s="98"/>
      <c r="S1014" s="98"/>
      <c r="T1014" s="98"/>
      <c r="U1014" s="98"/>
      <c r="V1014" s="98"/>
      <c r="W1014" s="98"/>
      <c r="X1014" s="96"/>
      <c r="Y1014" s="85" t="str">
        <f t="shared" si="45"/>
        <v/>
      </c>
      <c r="Z1014" s="79" t="str">
        <f t="shared" si="46"/>
        <v/>
      </c>
    </row>
    <row r="1015" spans="2:26" ht="21" customHeight="1" x14ac:dyDescent="0.2">
      <c r="B1015" s="209" t="str">
        <f t="shared" si="47"/>
        <v/>
      </c>
      <c r="C1015" s="96"/>
      <c r="D1015" s="104"/>
      <c r="E1015" s="96"/>
      <c r="F1015" s="96"/>
      <c r="G1015" s="104"/>
      <c r="H1015" s="96"/>
      <c r="I1015" s="96"/>
      <c r="J1015" s="96"/>
      <c r="K1015" s="96"/>
      <c r="L1015" s="98"/>
      <c r="M1015" s="98"/>
      <c r="N1015" s="97"/>
      <c r="O1015" s="97"/>
      <c r="P1015" s="98"/>
      <c r="Q1015" s="98"/>
      <c r="R1015" s="98"/>
      <c r="S1015" s="98"/>
      <c r="T1015" s="98"/>
      <c r="U1015" s="98"/>
      <c r="V1015" s="98"/>
      <c r="W1015" s="98"/>
      <c r="X1015" s="96"/>
      <c r="Y1015" s="85" t="str">
        <f t="shared" si="45"/>
        <v/>
      </c>
      <c r="Z1015" s="79" t="str">
        <f t="shared" si="46"/>
        <v/>
      </c>
    </row>
    <row r="1016" spans="2:26" ht="21" customHeight="1" x14ac:dyDescent="0.2">
      <c r="B1016" s="209" t="str">
        <f t="shared" si="47"/>
        <v/>
      </c>
      <c r="C1016" s="96"/>
      <c r="D1016" s="104"/>
      <c r="E1016" s="96"/>
      <c r="F1016" s="96"/>
      <c r="G1016" s="104"/>
      <c r="H1016" s="96"/>
      <c r="I1016" s="96"/>
      <c r="J1016" s="96"/>
      <c r="K1016" s="96"/>
      <c r="L1016" s="98"/>
      <c r="M1016" s="98"/>
      <c r="N1016" s="97"/>
      <c r="O1016" s="97"/>
      <c r="P1016" s="98"/>
      <c r="Q1016" s="98"/>
      <c r="R1016" s="98"/>
      <c r="S1016" s="98"/>
      <c r="T1016" s="98"/>
      <c r="U1016" s="98"/>
      <c r="V1016" s="98"/>
      <c r="W1016" s="98"/>
      <c r="X1016" s="96"/>
      <c r="Y1016" s="85" t="str">
        <f t="shared" si="45"/>
        <v/>
      </c>
      <c r="Z1016" s="79" t="str">
        <f t="shared" si="46"/>
        <v/>
      </c>
    </row>
    <row r="1017" spans="2:26" ht="21" customHeight="1" x14ac:dyDescent="0.2">
      <c r="B1017" s="209" t="str">
        <f t="shared" si="47"/>
        <v/>
      </c>
      <c r="C1017" s="96"/>
      <c r="D1017" s="104"/>
      <c r="E1017" s="96"/>
      <c r="F1017" s="96"/>
      <c r="G1017" s="104"/>
      <c r="H1017" s="96"/>
      <c r="I1017" s="96"/>
      <c r="J1017" s="96"/>
      <c r="K1017" s="96"/>
      <c r="L1017" s="98"/>
      <c r="M1017" s="98"/>
      <c r="N1017" s="97"/>
      <c r="O1017" s="97"/>
      <c r="P1017" s="98"/>
      <c r="Q1017" s="98"/>
      <c r="R1017" s="98"/>
      <c r="S1017" s="98"/>
      <c r="T1017" s="98"/>
      <c r="U1017" s="98"/>
      <c r="V1017" s="98"/>
      <c r="W1017" s="98"/>
      <c r="X1017" s="96"/>
      <c r="Y1017" s="85" t="str">
        <f t="shared" si="45"/>
        <v/>
      </c>
      <c r="Z1017" s="79" t="str">
        <f t="shared" si="46"/>
        <v/>
      </c>
    </row>
    <row r="1018" spans="2:26" ht="21" customHeight="1" x14ac:dyDescent="0.2">
      <c r="B1018" s="209" t="str">
        <f t="shared" si="47"/>
        <v/>
      </c>
      <c r="C1018" s="96"/>
      <c r="D1018" s="104"/>
      <c r="E1018" s="96"/>
      <c r="F1018" s="96"/>
      <c r="G1018" s="104"/>
      <c r="H1018" s="96"/>
      <c r="I1018" s="96"/>
      <c r="J1018" s="96"/>
      <c r="K1018" s="96"/>
      <c r="L1018" s="98"/>
      <c r="M1018" s="98"/>
      <c r="N1018" s="97"/>
      <c r="O1018" s="97"/>
      <c r="P1018" s="98"/>
      <c r="Q1018" s="98"/>
      <c r="R1018" s="98"/>
      <c r="S1018" s="98"/>
      <c r="T1018" s="98"/>
      <c r="U1018" s="98"/>
      <c r="V1018" s="98"/>
      <c r="W1018" s="98"/>
      <c r="X1018" s="96"/>
      <c r="Y1018" s="85" t="str">
        <f t="shared" si="45"/>
        <v/>
      </c>
      <c r="Z1018" s="79" t="str">
        <f t="shared" si="46"/>
        <v/>
      </c>
    </row>
    <row r="1019" spans="2:26" ht="21" customHeight="1" x14ac:dyDescent="0.2">
      <c r="B1019" s="209" t="str">
        <f t="shared" si="47"/>
        <v/>
      </c>
      <c r="C1019" s="96"/>
      <c r="D1019" s="104"/>
      <c r="E1019" s="96"/>
      <c r="F1019" s="96"/>
      <c r="G1019" s="104"/>
      <c r="H1019" s="96"/>
      <c r="I1019" s="96"/>
      <c r="J1019" s="96"/>
      <c r="K1019" s="96"/>
      <c r="L1019" s="98"/>
      <c r="M1019" s="98"/>
      <c r="N1019" s="97"/>
      <c r="O1019" s="97"/>
      <c r="P1019" s="98"/>
      <c r="Q1019" s="98"/>
      <c r="R1019" s="98"/>
      <c r="S1019" s="98"/>
      <c r="T1019" s="98"/>
      <c r="U1019" s="98"/>
      <c r="V1019" s="98"/>
      <c r="W1019" s="98"/>
      <c r="X1019" s="96"/>
      <c r="Y1019" s="85" t="str">
        <f t="shared" si="45"/>
        <v/>
      </c>
      <c r="Z1019" s="79" t="str">
        <f t="shared" si="46"/>
        <v/>
      </c>
    </row>
    <row r="1020" spans="2:26" ht="21" customHeight="1" x14ac:dyDescent="0.2">
      <c r="B1020" s="209" t="str">
        <f t="shared" si="47"/>
        <v/>
      </c>
      <c r="C1020" s="96"/>
      <c r="D1020" s="104"/>
      <c r="E1020" s="96"/>
      <c r="F1020" s="96"/>
      <c r="G1020" s="104"/>
      <c r="H1020" s="96"/>
      <c r="I1020" s="96"/>
      <c r="J1020" s="96"/>
      <c r="K1020" s="96"/>
      <c r="L1020" s="98"/>
      <c r="M1020" s="98"/>
      <c r="N1020" s="97"/>
      <c r="O1020" s="97"/>
      <c r="P1020" s="98"/>
      <c r="Q1020" s="98"/>
      <c r="R1020" s="98"/>
      <c r="S1020" s="98"/>
      <c r="T1020" s="98"/>
      <c r="U1020" s="98"/>
      <c r="V1020" s="98"/>
      <c r="W1020" s="98"/>
      <c r="X1020" s="96"/>
      <c r="Y1020" s="85" t="str">
        <f t="shared" si="45"/>
        <v/>
      </c>
      <c r="Z1020" s="79" t="str">
        <f t="shared" si="46"/>
        <v/>
      </c>
    </row>
    <row r="1021" spans="2:26" ht="21" customHeight="1" x14ac:dyDescent="0.2">
      <c r="B1021" s="209" t="str">
        <f t="shared" si="47"/>
        <v/>
      </c>
      <c r="C1021" s="96"/>
      <c r="D1021" s="104"/>
      <c r="E1021" s="96"/>
      <c r="F1021" s="96"/>
      <c r="G1021" s="104"/>
      <c r="H1021" s="96"/>
      <c r="I1021" s="96"/>
      <c r="J1021" s="96"/>
      <c r="K1021" s="96"/>
      <c r="L1021" s="98"/>
      <c r="M1021" s="98"/>
      <c r="N1021" s="97"/>
      <c r="O1021" s="97"/>
      <c r="P1021" s="98"/>
      <c r="Q1021" s="98"/>
      <c r="R1021" s="98"/>
      <c r="S1021" s="98"/>
      <c r="T1021" s="98"/>
      <c r="U1021" s="98"/>
      <c r="V1021" s="98"/>
      <c r="W1021" s="98"/>
      <c r="X1021" s="96"/>
      <c r="Y1021" s="85" t="str">
        <f t="shared" si="45"/>
        <v/>
      </c>
      <c r="Z1021" s="79" t="str">
        <f t="shared" si="46"/>
        <v/>
      </c>
    </row>
    <row r="1022" spans="2:26" ht="21" customHeight="1" x14ac:dyDescent="0.2">
      <c r="B1022" s="209" t="str">
        <f t="shared" si="47"/>
        <v/>
      </c>
      <c r="C1022" s="96"/>
      <c r="D1022" s="104"/>
      <c r="E1022" s="96"/>
      <c r="F1022" s="96"/>
      <c r="G1022" s="104"/>
      <c r="H1022" s="96"/>
      <c r="I1022" s="96"/>
      <c r="J1022" s="96"/>
      <c r="K1022" s="96"/>
      <c r="L1022" s="98"/>
      <c r="M1022" s="98"/>
      <c r="N1022" s="97"/>
      <c r="O1022" s="97"/>
      <c r="P1022" s="98"/>
      <c r="Q1022" s="98"/>
      <c r="R1022" s="98"/>
      <c r="S1022" s="98"/>
      <c r="T1022" s="98"/>
      <c r="U1022" s="98"/>
      <c r="V1022" s="98"/>
      <c r="W1022" s="98"/>
      <c r="X1022" s="96"/>
      <c r="Y1022" s="85" t="str">
        <f t="shared" si="45"/>
        <v/>
      </c>
      <c r="Z1022" s="79" t="str">
        <f t="shared" si="46"/>
        <v/>
      </c>
    </row>
    <row r="1023" spans="2:26" ht="21" customHeight="1" x14ac:dyDescent="0.2">
      <c r="B1023" s="209" t="str">
        <f t="shared" si="47"/>
        <v/>
      </c>
      <c r="C1023" s="96"/>
      <c r="D1023" s="104"/>
      <c r="E1023" s="96"/>
      <c r="F1023" s="96"/>
      <c r="G1023" s="104"/>
      <c r="H1023" s="96"/>
      <c r="I1023" s="96"/>
      <c r="J1023" s="96"/>
      <c r="K1023" s="96"/>
      <c r="L1023" s="98"/>
      <c r="M1023" s="98"/>
      <c r="N1023" s="97"/>
      <c r="O1023" s="97"/>
      <c r="P1023" s="98"/>
      <c r="Q1023" s="98"/>
      <c r="R1023" s="98"/>
      <c r="S1023" s="98"/>
      <c r="T1023" s="98"/>
      <c r="U1023" s="98"/>
      <c r="V1023" s="98"/>
      <c r="W1023" s="98"/>
      <c r="X1023" s="96"/>
      <c r="Y1023" s="85" t="str">
        <f t="shared" si="45"/>
        <v/>
      </c>
      <c r="Z1023" s="79" t="str">
        <f t="shared" si="46"/>
        <v/>
      </c>
    </row>
    <row r="1024" spans="2:26" ht="21" customHeight="1" x14ac:dyDescent="0.2">
      <c r="B1024" s="209" t="str">
        <f t="shared" si="47"/>
        <v/>
      </c>
      <c r="C1024" s="96"/>
      <c r="D1024" s="104"/>
      <c r="E1024" s="96"/>
      <c r="F1024" s="96"/>
      <c r="G1024" s="104"/>
      <c r="H1024" s="96"/>
      <c r="I1024" s="96"/>
      <c r="J1024" s="96"/>
      <c r="K1024" s="96"/>
      <c r="L1024" s="98"/>
      <c r="M1024" s="98"/>
      <c r="N1024" s="97"/>
      <c r="O1024" s="97"/>
      <c r="P1024" s="98"/>
      <c r="Q1024" s="98"/>
      <c r="R1024" s="98"/>
      <c r="S1024" s="98"/>
      <c r="T1024" s="98"/>
      <c r="U1024" s="98"/>
      <c r="V1024" s="98"/>
      <c r="W1024" s="98"/>
      <c r="X1024" s="96"/>
      <c r="Y1024" s="85" t="str">
        <f t="shared" si="45"/>
        <v/>
      </c>
      <c r="Z1024" s="79" t="str">
        <f t="shared" si="46"/>
        <v/>
      </c>
    </row>
    <row r="1025" spans="2:26" ht="21" customHeight="1" x14ac:dyDescent="0.2">
      <c r="B1025" s="209" t="str">
        <f t="shared" si="47"/>
        <v/>
      </c>
      <c r="C1025" s="96"/>
      <c r="D1025" s="104"/>
      <c r="E1025" s="96"/>
      <c r="F1025" s="96"/>
      <c r="G1025" s="104"/>
      <c r="H1025" s="96"/>
      <c r="I1025" s="96"/>
      <c r="J1025" s="96"/>
      <c r="K1025" s="96"/>
      <c r="L1025" s="98"/>
      <c r="M1025" s="98"/>
      <c r="N1025" s="97"/>
      <c r="O1025" s="97"/>
      <c r="P1025" s="98"/>
      <c r="Q1025" s="98"/>
      <c r="R1025" s="98"/>
      <c r="S1025" s="98"/>
      <c r="T1025" s="98"/>
      <c r="U1025" s="98"/>
      <c r="V1025" s="98"/>
      <c r="W1025" s="98"/>
      <c r="X1025" s="96"/>
      <c r="Y1025" s="85" t="str">
        <f t="shared" si="45"/>
        <v/>
      </c>
      <c r="Z1025" s="79" t="str">
        <f t="shared" si="46"/>
        <v/>
      </c>
    </row>
    <row r="1026" spans="2:26" ht="21" customHeight="1" x14ac:dyDescent="0.2">
      <c r="B1026" s="209" t="str">
        <f t="shared" si="47"/>
        <v/>
      </c>
      <c r="C1026" s="96"/>
      <c r="D1026" s="104"/>
      <c r="E1026" s="96"/>
      <c r="F1026" s="96"/>
      <c r="G1026" s="104"/>
      <c r="H1026" s="96"/>
      <c r="I1026" s="96"/>
      <c r="J1026" s="96"/>
      <c r="K1026" s="96"/>
      <c r="L1026" s="98"/>
      <c r="M1026" s="98"/>
      <c r="N1026" s="97"/>
      <c r="O1026" s="97"/>
      <c r="P1026" s="98"/>
      <c r="Q1026" s="98"/>
      <c r="R1026" s="98"/>
      <c r="S1026" s="98"/>
      <c r="T1026" s="98"/>
      <c r="U1026" s="98"/>
      <c r="V1026" s="98"/>
      <c r="W1026" s="98"/>
      <c r="X1026" s="96"/>
      <c r="Y1026" s="85" t="str">
        <f t="shared" si="45"/>
        <v/>
      </c>
      <c r="Z1026" s="79" t="str">
        <f t="shared" si="46"/>
        <v/>
      </c>
    </row>
    <row r="1027" spans="2:26" ht="21" customHeight="1" x14ac:dyDescent="0.2">
      <c r="B1027" s="209" t="str">
        <f t="shared" si="47"/>
        <v/>
      </c>
      <c r="C1027" s="96"/>
      <c r="D1027" s="104"/>
      <c r="E1027" s="96"/>
      <c r="F1027" s="96"/>
      <c r="G1027" s="104"/>
      <c r="H1027" s="96"/>
      <c r="I1027" s="96"/>
      <c r="J1027" s="96"/>
      <c r="K1027" s="96"/>
      <c r="L1027" s="98"/>
      <c r="M1027" s="98"/>
      <c r="N1027" s="97"/>
      <c r="O1027" s="97"/>
      <c r="P1027" s="98"/>
      <c r="Q1027" s="98"/>
      <c r="R1027" s="98"/>
      <c r="S1027" s="98"/>
      <c r="T1027" s="98"/>
      <c r="U1027" s="98"/>
      <c r="V1027" s="98"/>
      <c r="W1027" s="98"/>
      <c r="X1027" s="96"/>
      <c r="Y1027" s="85" t="str">
        <f t="shared" si="45"/>
        <v/>
      </c>
      <c r="Z1027" s="79" t="str">
        <f t="shared" si="46"/>
        <v/>
      </c>
    </row>
    <row r="1028" spans="2:26" ht="21" customHeight="1" x14ac:dyDescent="0.2">
      <c r="B1028" s="209" t="str">
        <f t="shared" si="47"/>
        <v/>
      </c>
      <c r="C1028" s="96"/>
      <c r="D1028" s="104"/>
      <c r="E1028" s="96"/>
      <c r="F1028" s="96"/>
      <c r="G1028" s="104"/>
      <c r="H1028" s="96"/>
      <c r="I1028" s="96"/>
      <c r="J1028" s="96"/>
      <c r="K1028" s="96"/>
      <c r="L1028" s="98"/>
      <c r="M1028" s="98"/>
      <c r="N1028" s="97"/>
      <c r="O1028" s="97"/>
      <c r="P1028" s="98"/>
      <c r="Q1028" s="98"/>
      <c r="R1028" s="98"/>
      <c r="S1028" s="98"/>
      <c r="T1028" s="98"/>
      <c r="U1028" s="98"/>
      <c r="V1028" s="98"/>
      <c r="W1028" s="98"/>
      <c r="X1028" s="96"/>
      <c r="Y1028" s="85" t="str">
        <f t="shared" si="45"/>
        <v/>
      </c>
      <c r="Z1028" s="79" t="str">
        <f t="shared" si="46"/>
        <v/>
      </c>
    </row>
    <row r="1029" spans="2:26" ht="21" customHeight="1" x14ac:dyDescent="0.2">
      <c r="B1029" s="209" t="str">
        <f t="shared" si="47"/>
        <v/>
      </c>
      <c r="C1029" s="96"/>
      <c r="D1029" s="104"/>
      <c r="E1029" s="96"/>
      <c r="F1029" s="96"/>
      <c r="G1029" s="104"/>
      <c r="H1029" s="96"/>
      <c r="I1029" s="96"/>
      <c r="J1029" s="96"/>
      <c r="K1029" s="96"/>
      <c r="L1029" s="98"/>
      <c r="M1029" s="98"/>
      <c r="N1029" s="97"/>
      <c r="O1029" s="97"/>
      <c r="P1029" s="98"/>
      <c r="Q1029" s="98"/>
      <c r="R1029" s="98"/>
      <c r="S1029" s="98"/>
      <c r="T1029" s="98"/>
      <c r="U1029" s="98"/>
      <c r="V1029" s="98"/>
      <c r="W1029" s="98"/>
      <c r="X1029" s="96"/>
      <c r="Y1029" s="85" t="str">
        <f t="shared" si="45"/>
        <v/>
      </c>
      <c r="Z1029" s="79" t="str">
        <f t="shared" si="46"/>
        <v/>
      </c>
    </row>
    <row r="1030" spans="2:26" ht="21" customHeight="1" x14ac:dyDescent="0.2">
      <c r="B1030" s="209" t="str">
        <f t="shared" si="47"/>
        <v/>
      </c>
      <c r="C1030" s="96"/>
      <c r="D1030" s="104"/>
      <c r="E1030" s="96"/>
      <c r="F1030" s="96"/>
      <c r="G1030" s="104"/>
      <c r="H1030" s="96"/>
      <c r="I1030" s="96"/>
      <c r="J1030" s="96"/>
      <c r="K1030" s="96"/>
      <c r="L1030" s="98"/>
      <c r="M1030" s="98"/>
      <c r="N1030" s="97"/>
      <c r="O1030" s="97"/>
      <c r="P1030" s="98"/>
      <c r="Q1030" s="98"/>
      <c r="R1030" s="98"/>
      <c r="S1030" s="98"/>
      <c r="T1030" s="98"/>
      <c r="U1030" s="98"/>
      <c r="V1030" s="98"/>
      <c r="W1030" s="98"/>
      <c r="X1030" s="96"/>
      <c r="Y1030" s="85" t="str">
        <f t="shared" si="45"/>
        <v/>
      </c>
      <c r="Z1030" s="79" t="str">
        <f t="shared" si="46"/>
        <v/>
      </c>
    </row>
    <row r="1031" spans="2:26" ht="21" customHeight="1" x14ac:dyDescent="0.2">
      <c r="B1031" s="209" t="str">
        <f t="shared" si="47"/>
        <v/>
      </c>
      <c r="C1031" s="96"/>
      <c r="D1031" s="104"/>
      <c r="E1031" s="96"/>
      <c r="F1031" s="96"/>
      <c r="G1031" s="104"/>
      <c r="H1031" s="96"/>
      <c r="I1031" s="96"/>
      <c r="J1031" s="96"/>
      <c r="K1031" s="96"/>
      <c r="L1031" s="98"/>
      <c r="M1031" s="98"/>
      <c r="N1031" s="97"/>
      <c r="O1031" s="97"/>
      <c r="P1031" s="98"/>
      <c r="Q1031" s="98"/>
      <c r="R1031" s="98"/>
      <c r="S1031" s="98"/>
      <c r="T1031" s="98"/>
      <c r="U1031" s="98"/>
      <c r="V1031" s="98"/>
      <c r="W1031" s="98"/>
      <c r="X1031" s="96"/>
      <c r="Y1031" s="85" t="str">
        <f t="shared" si="45"/>
        <v/>
      </c>
      <c r="Z1031" s="79" t="str">
        <f t="shared" si="46"/>
        <v/>
      </c>
    </row>
    <row r="1032" spans="2:26" ht="21" customHeight="1" x14ac:dyDescent="0.2">
      <c r="B1032" s="209" t="str">
        <f t="shared" si="47"/>
        <v/>
      </c>
      <c r="C1032" s="96"/>
      <c r="D1032" s="104"/>
      <c r="E1032" s="96"/>
      <c r="F1032" s="96"/>
      <c r="G1032" s="104"/>
      <c r="H1032" s="96"/>
      <c r="I1032" s="96"/>
      <c r="J1032" s="96"/>
      <c r="K1032" s="96"/>
      <c r="L1032" s="98"/>
      <c r="M1032" s="98"/>
      <c r="N1032" s="97"/>
      <c r="O1032" s="97"/>
      <c r="P1032" s="98"/>
      <c r="Q1032" s="98"/>
      <c r="R1032" s="98"/>
      <c r="S1032" s="98"/>
      <c r="T1032" s="98"/>
      <c r="U1032" s="98"/>
      <c r="V1032" s="98"/>
      <c r="W1032" s="98"/>
      <c r="X1032" s="96"/>
      <c r="Y1032" s="85" t="str">
        <f t="shared" si="45"/>
        <v/>
      </c>
      <c r="Z1032" s="79" t="str">
        <f t="shared" si="46"/>
        <v/>
      </c>
    </row>
    <row r="1033" spans="2:26" ht="21" customHeight="1" x14ac:dyDescent="0.2">
      <c r="B1033" s="209" t="str">
        <f t="shared" si="47"/>
        <v/>
      </c>
      <c r="C1033" s="96"/>
      <c r="D1033" s="104"/>
      <c r="E1033" s="96"/>
      <c r="F1033" s="96"/>
      <c r="G1033" s="104"/>
      <c r="H1033" s="96"/>
      <c r="I1033" s="96"/>
      <c r="J1033" s="96"/>
      <c r="K1033" s="96"/>
      <c r="L1033" s="98"/>
      <c r="M1033" s="98"/>
      <c r="N1033" s="97"/>
      <c r="O1033" s="97"/>
      <c r="P1033" s="98"/>
      <c r="Q1033" s="98"/>
      <c r="R1033" s="98"/>
      <c r="S1033" s="98"/>
      <c r="T1033" s="98"/>
      <c r="U1033" s="98"/>
      <c r="V1033" s="98"/>
      <c r="W1033" s="98"/>
      <c r="X1033" s="96"/>
      <c r="Y1033" s="85" t="str">
        <f t="shared" si="45"/>
        <v/>
      </c>
      <c r="Z1033" s="79" t="str">
        <f t="shared" si="46"/>
        <v/>
      </c>
    </row>
    <row r="1034" spans="2:26" ht="21" customHeight="1" x14ac:dyDescent="0.2">
      <c r="B1034" s="209" t="str">
        <f t="shared" si="47"/>
        <v/>
      </c>
      <c r="C1034" s="96"/>
      <c r="D1034" s="104"/>
      <c r="E1034" s="96"/>
      <c r="F1034" s="96"/>
      <c r="G1034" s="104"/>
      <c r="H1034" s="96"/>
      <c r="I1034" s="96"/>
      <c r="J1034" s="96"/>
      <c r="K1034" s="96"/>
      <c r="L1034" s="98"/>
      <c r="M1034" s="98"/>
      <c r="N1034" s="97"/>
      <c r="O1034" s="97"/>
      <c r="P1034" s="98"/>
      <c r="Q1034" s="98"/>
      <c r="R1034" s="98"/>
      <c r="S1034" s="98"/>
      <c r="T1034" s="98"/>
      <c r="U1034" s="98"/>
      <c r="V1034" s="98"/>
      <c r="W1034" s="98"/>
      <c r="X1034" s="96"/>
      <c r="Y1034" s="85" t="str">
        <f t="shared" si="45"/>
        <v/>
      </c>
      <c r="Z1034" s="79" t="str">
        <f t="shared" si="46"/>
        <v/>
      </c>
    </row>
    <row r="1035" spans="2:26" ht="21" customHeight="1" x14ac:dyDescent="0.2">
      <c r="B1035" s="209" t="str">
        <f t="shared" si="47"/>
        <v/>
      </c>
      <c r="C1035" s="96"/>
      <c r="D1035" s="104"/>
      <c r="E1035" s="96"/>
      <c r="F1035" s="96"/>
      <c r="G1035" s="104"/>
      <c r="H1035" s="96"/>
      <c r="I1035" s="96"/>
      <c r="J1035" s="96"/>
      <c r="K1035" s="96"/>
      <c r="L1035" s="98"/>
      <c r="M1035" s="98"/>
      <c r="N1035" s="97"/>
      <c r="O1035" s="97"/>
      <c r="P1035" s="98"/>
      <c r="Q1035" s="98"/>
      <c r="R1035" s="98"/>
      <c r="S1035" s="98"/>
      <c r="T1035" s="98"/>
      <c r="U1035" s="98"/>
      <c r="V1035" s="98"/>
      <c r="W1035" s="98"/>
      <c r="X1035" s="96"/>
      <c r="Y1035" s="85" t="str">
        <f t="shared" si="45"/>
        <v/>
      </c>
      <c r="Z1035" s="79" t="str">
        <f t="shared" si="46"/>
        <v/>
      </c>
    </row>
    <row r="1036" spans="2:26" ht="21" customHeight="1" x14ac:dyDescent="0.2">
      <c r="B1036" s="209" t="str">
        <f t="shared" si="47"/>
        <v/>
      </c>
      <c r="C1036" s="96"/>
      <c r="D1036" s="104"/>
      <c r="E1036" s="96"/>
      <c r="F1036" s="96"/>
      <c r="G1036" s="104"/>
      <c r="H1036" s="96"/>
      <c r="I1036" s="96"/>
      <c r="J1036" s="96"/>
      <c r="K1036" s="96"/>
      <c r="L1036" s="98"/>
      <c r="M1036" s="98"/>
      <c r="N1036" s="97"/>
      <c r="O1036" s="97"/>
      <c r="P1036" s="98"/>
      <c r="Q1036" s="98"/>
      <c r="R1036" s="98"/>
      <c r="S1036" s="98"/>
      <c r="T1036" s="98"/>
      <c r="U1036" s="98"/>
      <c r="V1036" s="98"/>
      <c r="W1036" s="98"/>
      <c r="X1036" s="96"/>
      <c r="Y1036" s="85" t="str">
        <f t="shared" ref="Y1036:Y1099" si="48">IF(Z1036&lt;&gt;"","Erreur","")</f>
        <v/>
      </c>
      <c r="Z1036" s="79" t="str">
        <f t="shared" ref="Z1036:Z1099" si="49">IF(AND(B1036&lt;&gt;"",OR(C1036="",E1036="",F1036="",I1036="",J1036="",K1036="",X1036="")),"Veuillez compléter les informations d'identification du contrat de prêt ou de la mise en pension du titre.",IF(AND(B1036&lt;&gt;"",G1036&lt;&gt;"",H1036=""),"Veuillez compléter la colonne C0060 Type de code.",IF(AND(B1036&lt;&gt;"",H1036=""),"Veuillez sélectionner Total/NA dans la liste de la colonne C0060 si vous n'avez rien à déclarer.","")))</f>
        <v/>
      </c>
    </row>
    <row r="1037" spans="2:26" ht="21" customHeight="1" x14ac:dyDescent="0.2">
      <c r="B1037" s="209" t="str">
        <f t="shared" ref="B1037:B1100" si="50">IF(COUNTA(C1037:X1037)&gt;0,B1036+1,"")</f>
        <v/>
      </c>
      <c r="C1037" s="96"/>
      <c r="D1037" s="104"/>
      <c r="E1037" s="96"/>
      <c r="F1037" s="96"/>
      <c r="G1037" s="104"/>
      <c r="H1037" s="96"/>
      <c r="I1037" s="96"/>
      <c r="J1037" s="96"/>
      <c r="K1037" s="96"/>
      <c r="L1037" s="98"/>
      <c r="M1037" s="98"/>
      <c r="N1037" s="97"/>
      <c r="O1037" s="97"/>
      <c r="P1037" s="98"/>
      <c r="Q1037" s="98"/>
      <c r="R1037" s="98"/>
      <c r="S1037" s="98"/>
      <c r="T1037" s="98"/>
      <c r="U1037" s="98"/>
      <c r="V1037" s="98"/>
      <c r="W1037" s="98"/>
      <c r="X1037" s="96"/>
      <c r="Y1037" s="85" t="str">
        <f t="shared" si="48"/>
        <v/>
      </c>
      <c r="Z1037" s="79" t="str">
        <f t="shared" si="49"/>
        <v/>
      </c>
    </row>
    <row r="1038" spans="2:26" ht="21" customHeight="1" x14ac:dyDescent="0.2">
      <c r="B1038" s="209" t="str">
        <f t="shared" si="50"/>
        <v/>
      </c>
      <c r="C1038" s="96"/>
      <c r="D1038" s="104"/>
      <c r="E1038" s="96"/>
      <c r="F1038" s="96"/>
      <c r="G1038" s="104"/>
      <c r="H1038" s="96"/>
      <c r="I1038" s="96"/>
      <c r="J1038" s="96"/>
      <c r="K1038" s="96"/>
      <c r="L1038" s="98"/>
      <c r="M1038" s="98"/>
      <c r="N1038" s="97"/>
      <c r="O1038" s="97"/>
      <c r="P1038" s="98"/>
      <c r="Q1038" s="98"/>
      <c r="R1038" s="98"/>
      <c r="S1038" s="98"/>
      <c r="T1038" s="98"/>
      <c r="U1038" s="98"/>
      <c r="V1038" s="98"/>
      <c r="W1038" s="98"/>
      <c r="X1038" s="96"/>
      <c r="Y1038" s="85" t="str">
        <f t="shared" si="48"/>
        <v/>
      </c>
      <c r="Z1038" s="79" t="str">
        <f t="shared" si="49"/>
        <v/>
      </c>
    </row>
    <row r="1039" spans="2:26" ht="21" customHeight="1" x14ac:dyDescent="0.2">
      <c r="B1039" s="209" t="str">
        <f t="shared" si="50"/>
        <v/>
      </c>
      <c r="C1039" s="96"/>
      <c r="D1039" s="104"/>
      <c r="E1039" s="96"/>
      <c r="F1039" s="96"/>
      <c r="G1039" s="104"/>
      <c r="H1039" s="96"/>
      <c r="I1039" s="96"/>
      <c r="J1039" s="96"/>
      <c r="K1039" s="96"/>
      <c r="L1039" s="98"/>
      <c r="M1039" s="98"/>
      <c r="N1039" s="97"/>
      <c r="O1039" s="97"/>
      <c r="P1039" s="98"/>
      <c r="Q1039" s="98"/>
      <c r="R1039" s="98"/>
      <c r="S1039" s="98"/>
      <c r="T1039" s="98"/>
      <c r="U1039" s="98"/>
      <c r="V1039" s="98"/>
      <c r="W1039" s="98"/>
      <c r="X1039" s="96"/>
      <c r="Y1039" s="85" t="str">
        <f t="shared" si="48"/>
        <v/>
      </c>
      <c r="Z1039" s="79" t="str">
        <f t="shared" si="49"/>
        <v/>
      </c>
    </row>
    <row r="1040" spans="2:26" ht="21" customHeight="1" x14ac:dyDescent="0.2">
      <c r="B1040" s="209" t="str">
        <f t="shared" si="50"/>
        <v/>
      </c>
      <c r="C1040" s="96"/>
      <c r="D1040" s="104"/>
      <c r="E1040" s="96"/>
      <c r="F1040" s="96"/>
      <c r="G1040" s="104"/>
      <c r="H1040" s="96"/>
      <c r="I1040" s="96"/>
      <c r="J1040" s="96"/>
      <c r="K1040" s="96"/>
      <c r="L1040" s="98"/>
      <c r="M1040" s="98"/>
      <c r="N1040" s="97"/>
      <c r="O1040" s="97"/>
      <c r="P1040" s="98"/>
      <c r="Q1040" s="98"/>
      <c r="R1040" s="98"/>
      <c r="S1040" s="98"/>
      <c r="T1040" s="98"/>
      <c r="U1040" s="98"/>
      <c r="V1040" s="98"/>
      <c r="W1040" s="98"/>
      <c r="X1040" s="96"/>
      <c r="Y1040" s="85" t="str">
        <f t="shared" si="48"/>
        <v/>
      </c>
      <c r="Z1040" s="79" t="str">
        <f t="shared" si="49"/>
        <v/>
      </c>
    </row>
    <row r="1041" spans="2:26" ht="21" customHeight="1" x14ac:dyDescent="0.2">
      <c r="B1041" s="209" t="str">
        <f t="shared" si="50"/>
        <v/>
      </c>
      <c r="C1041" s="96"/>
      <c r="D1041" s="104"/>
      <c r="E1041" s="96"/>
      <c r="F1041" s="96"/>
      <c r="G1041" s="104"/>
      <c r="H1041" s="96"/>
      <c r="I1041" s="96"/>
      <c r="J1041" s="96"/>
      <c r="K1041" s="96"/>
      <c r="L1041" s="98"/>
      <c r="M1041" s="98"/>
      <c r="N1041" s="97"/>
      <c r="O1041" s="97"/>
      <c r="P1041" s="98"/>
      <c r="Q1041" s="98"/>
      <c r="R1041" s="98"/>
      <c r="S1041" s="98"/>
      <c r="T1041" s="98"/>
      <c r="U1041" s="98"/>
      <c r="V1041" s="98"/>
      <c r="W1041" s="98"/>
      <c r="X1041" s="96"/>
      <c r="Y1041" s="85" t="str">
        <f t="shared" si="48"/>
        <v/>
      </c>
      <c r="Z1041" s="79" t="str">
        <f t="shared" si="49"/>
        <v/>
      </c>
    </row>
    <row r="1042" spans="2:26" ht="21" customHeight="1" x14ac:dyDescent="0.2">
      <c r="B1042" s="209" t="str">
        <f t="shared" si="50"/>
        <v/>
      </c>
      <c r="C1042" s="96"/>
      <c r="D1042" s="104"/>
      <c r="E1042" s="96"/>
      <c r="F1042" s="96"/>
      <c r="G1042" s="104"/>
      <c r="H1042" s="96"/>
      <c r="I1042" s="96"/>
      <c r="J1042" s="96"/>
      <c r="K1042" s="96"/>
      <c r="L1042" s="98"/>
      <c r="M1042" s="98"/>
      <c r="N1042" s="97"/>
      <c r="O1042" s="97"/>
      <c r="P1042" s="98"/>
      <c r="Q1042" s="98"/>
      <c r="R1042" s="98"/>
      <c r="S1042" s="98"/>
      <c r="T1042" s="98"/>
      <c r="U1042" s="98"/>
      <c r="V1042" s="98"/>
      <c r="W1042" s="98"/>
      <c r="X1042" s="96"/>
      <c r="Y1042" s="85" t="str">
        <f t="shared" si="48"/>
        <v/>
      </c>
      <c r="Z1042" s="79" t="str">
        <f t="shared" si="49"/>
        <v/>
      </c>
    </row>
    <row r="1043" spans="2:26" ht="21" customHeight="1" x14ac:dyDescent="0.2">
      <c r="B1043" s="209" t="str">
        <f t="shared" si="50"/>
        <v/>
      </c>
      <c r="C1043" s="96"/>
      <c r="D1043" s="104"/>
      <c r="E1043" s="96"/>
      <c r="F1043" s="96"/>
      <c r="G1043" s="104"/>
      <c r="H1043" s="96"/>
      <c r="I1043" s="96"/>
      <c r="J1043" s="96"/>
      <c r="K1043" s="96"/>
      <c r="L1043" s="98"/>
      <c r="M1043" s="98"/>
      <c r="N1043" s="97"/>
      <c r="O1043" s="97"/>
      <c r="P1043" s="98"/>
      <c r="Q1043" s="98"/>
      <c r="R1043" s="98"/>
      <c r="S1043" s="98"/>
      <c r="T1043" s="98"/>
      <c r="U1043" s="98"/>
      <c r="V1043" s="98"/>
      <c r="W1043" s="98"/>
      <c r="X1043" s="96"/>
      <c r="Y1043" s="85" t="str">
        <f t="shared" si="48"/>
        <v/>
      </c>
      <c r="Z1043" s="79" t="str">
        <f t="shared" si="49"/>
        <v/>
      </c>
    </row>
    <row r="1044" spans="2:26" ht="21" customHeight="1" x14ac:dyDescent="0.2">
      <c r="B1044" s="209" t="str">
        <f t="shared" si="50"/>
        <v/>
      </c>
      <c r="C1044" s="96"/>
      <c r="D1044" s="104"/>
      <c r="E1044" s="96"/>
      <c r="F1044" s="96"/>
      <c r="G1044" s="104"/>
      <c r="H1044" s="96"/>
      <c r="I1044" s="96"/>
      <c r="J1044" s="96"/>
      <c r="K1044" s="96"/>
      <c r="L1044" s="98"/>
      <c r="M1044" s="98"/>
      <c r="N1044" s="97"/>
      <c r="O1044" s="97"/>
      <c r="P1044" s="98"/>
      <c r="Q1044" s="98"/>
      <c r="R1044" s="98"/>
      <c r="S1044" s="98"/>
      <c r="T1044" s="98"/>
      <c r="U1044" s="98"/>
      <c r="V1044" s="98"/>
      <c r="W1044" s="98"/>
      <c r="X1044" s="96"/>
      <c r="Y1044" s="85" t="str">
        <f t="shared" si="48"/>
        <v/>
      </c>
      <c r="Z1044" s="79" t="str">
        <f t="shared" si="49"/>
        <v/>
      </c>
    </row>
    <row r="1045" spans="2:26" ht="21" customHeight="1" x14ac:dyDescent="0.2">
      <c r="B1045" s="209" t="str">
        <f t="shared" si="50"/>
        <v/>
      </c>
      <c r="C1045" s="96"/>
      <c r="D1045" s="104"/>
      <c r="E1045" s="96"/>
      <c r="F1045" s="96"/>
      <c r="G1045" s="104"/>
      <c r="H1045" s="96"/>
      <c r="I1045" s="96"/>
      <c r="J1045" s="96"/>
      <c r="K1045" s="96"/>
      <c r="L1045" s="98"/>
      <c r="M1045" s="98"/>
      <c r="N1045" s="97"/>
      <c r="O1045" s="97"/>
      <c r="P1045" s="98"/>
      <c r="Q1045" s="98"/>
      <c r="R1045" s="98"/>
      <c r="S1045" s="98"/>
      <c r="T1045" s="98"/>
      <c r="U1045" s="98"/>
      <c r="V1045" s="98"/>
      <c r="W1045" s="98"/>
      <c r="X1045" s="96"/>
      <c r="Y1045" s="85" t="str">
        <f t="shared" si="48"/>
        <v/>
      </c>
      <c r="Z1045" s="79" t="str">
        <f t="shared" si="49"/>
        <v/>
      </c>
    </row>
    <row r="1046" spans="2:26" ht="21" customHeight="1" x14ac:dyDescent="0.2">
      <c r="B1046" s="209" t="str">
        <f t="shared" si="50"/>
        <v/>
      </c>
      <c r="C1046" s="96"/>
      <c r="D1046" s="104"/>
      <c r="E1046" s="96"/>
      <c r="F1046" s="96"/>
      <c r="G1046" s="104"/>
      <c r="H1046" s="96"/>
      <c r="I1046" s="96"/>
      <c r="J1046" s="96"/>
      <c r="K1046" s="96"/>
      <c r="L1046" s="98"/>
      <c r="M1046" s="98"/>
      <c r="N1046" s="97"/>
      <c r="O1046" s="97"/>
      <c r="P1046" s="98"/>
      <c r="Q1046" s="98"/>
      <c r="R1046" s="98"/>
      <c r="S1046" s="98"/>
      <c r="T1046" s="98"/>
      <c r="U1046" s="98"/>
      <c r="V1046" s="98"/>
      <c r="W1046" s="98"/>
      <c r="X1046" s="96"/>
      <c r="Y1046" s="85" t="str">
        <f t="shared" si="48"/>
        <v/>
      </c>
      <c r="Z1046" s="79" t="str">
        <f t="shared" si="49"/>
        <v/>
      </c>
    </row>
    <row r="1047" spans="2:26" ht="21" customHeight="1" x14ac:dyDescent="0.2">
      <c r="B1047" s="209" t="str">
        <f t="shared" si="50"/>
        <v/>
      </c>
      <c r="C1047" s="96"/>
      <c r="D1047" s="104"/>
      <c r="E1047" s="96"/>
      <c r="F1047" s="96"/>
      <c r="G1047" s="104"/>
      <c r="H1047" s="96"/>
      <c r="I1047" s="96"/>
      <c r="J1047" s="96"/>
      <c r="K1047" s="96"/>
      <c r="L1047" s="98"/>
      <c r="M1047" s="98"/>
      <c r="N1047" s="97"/>
      <c r="O1047" s="97"/>
      <c r="P1047" s="98"/>
      <c r="Q1047" s="98"/>
      <c r="R1047" s="98"/>
      <c r="S1047" s="98"/>
      <c r="T1047" s="98"/>
      <c r="U1047" s="98"/>
      <c r="V1047" s="98"/>
      <c r="W1047" s="98"/>
      <c r="X1047" s="96"/>
      <c r="Y1047" s="85" t="str">
        <f t="shared" si="48"/>
        <v/>
      </c>
      <c r="Z1047" s="79" t="str">
        <f t="shared" si="49"/>
        <v/>
      </c>
    </row>
    <row r="1048" spans="2:26" ht="21" customHeight="1" x14ac:dyDescent="0.2">
      <c r="B1048" s="209" t="str">
        <f t="shared" si="50"/>
        <v/>
      </c>
      <c r="C1048" s="96"/>
      <c r="D1048" s="104"/>
      <c r="E1048" s="96"/>
      <c r="F1048" s="96"/>
      <c r="G1048" s="104"/>
      <c r="H1048" s="96"/>
      <c r="I1048" s="96"/>
      <c r="J1048" s="96"/>
      <c r="K1048" s="96"/>
      <c r="L1048" s="98"/>
      <c r="M1048" s="98"/>
      <c r="N1048" s="97"/>
      <c r="O1048" s="97"/>
      <c r="P1048" s="98"/>
      <c r="Q1048" s="98"/>
      <c r="R1048" s="98"/>
      <c r="S1048" s="98"/>
      <c r="T1048" s="98"/>
      <c r="U1048" s="98"/>
      <c r="V1048" s="98"/>
      <c r="W1048" s="98"/>
      <c r="X1048" s="96"/>
      <c r="Y1048" s="85" t="str">
        <f t="shared" si="48"/>
        <v/>
      </c>
      <c r="Z1048" s="79" t="str">
        <f t="shared" si="49"/>
        <v/>
      </c>
    </row>
    <row r="1049" spans="2:26" ht="21" customHeight="1" x14ac:dyDescent="0.2">
      <c r="B1049" s="209" t="str">
        <f t="shared" si="50"/>
        <v/>
      </c>
      <c r="C1049" s="96"/>
      <c r="D1049" s="104"/>
      <c r="E1049" s="96"/>
      <c r="F1049" s="96"/>
      <c r="G1049" s="104"/>
      <c r="H1049" s="96"/>
      <c r="I1049" s="96"/>
      <c r="J1049" s="96"/>
      <c r="K1049" s="96"/>
      <c r="L1049" s="98"/>
      <c r="M1049" s="98"/>
      <c r="N1049" s="97"/>
      <c r="O1049" s="97"/>
      <c r="P1049" s="98"/>
      <c r="Q1049" s="98"/>
      <c r="R1049" s="98"/>
      <c r="S1049" s="98"/>
      <c r="T1049" s="98"/>
      <c r="U1049" s="98"/>
      <c r="V1049" s="98"/>
      <c r="W1049" s="98"/>
      <c r="X1049" s="96"/>
      <c r="Y1049" s="85" t="str">
        <f t="shared" si="48"/>
        <v/>
      </c>
      <c r="Z1049" s="79" t="str">
        <f t="shared" si="49"/>
        <v/>
      </c>
    </row>
    <row r="1050" spans="2:26" ht="21" customHeight="1" x14ac:dyDescent="0.2">
      <c r="B1050" s="209" t="str">
        <f t="shared" si="50"/>
        <v/>
      </c>
      <c r="C1050" s="96"/>
      <c r="D1050" s="104"/>
      <c r="E1050" s="96"/>
      <c r="F1050" s="96"/>
      <c r="G1050" s="104"/>
      <c r="H1050" s="96"/>
      <c r="I1050" s="96"/>
      <c r="J1050" s="96"/>
      <c r="K1050" s="96"/>
      <c r="L1050" s="98"/>
      <c r="M1050" s="98"/>
      <c r="N1050" s="97"/>
      <c r="O1050" s="97"/>
      <c r="P1050" s="98"/>
      <c r="Q1050" s="98"/>
      <c r="R1050" s="98"/>
      <c r="S1050" s="98"/>
      <c r="T1050" s="98"/>
      <c r="U1050" s="98"/>
      <c r="V1050" s="98"/>
      <c r="W1050" s="98"/>
      <c r="X1050" s="96"/>
      <c r="Y1050" s="85" t="str">
        <f t="shared" si="48"/>
        <v/>
      </c>
      <c r="Z1050" s="79" t="str">
        <f t="shared" si="49"/>
        <v/>
      </c>
    </row>
    <row r="1051" spans="2:26" ht="21" customHeight="1" x14ac:dyDescent="0.2">
      <c r="B1051" s="209" t="str">
        <f t="shared" si="50"/>
        <v/>
      </c>
      <c r="C1051" s="96"/>
      <c r="D1051" s="104"/>
      <c r="E1051" s="96"/>
      <c r="F1051" s="96"/>
      <c r="G1051" s="104"/>
      <c r="H1051" s="96"/>
      <c r="I1051" s="96"/>
      <c r="J1051" s="96"/>
      <c r="K1051" s="96"/>
      <c r="L1051" s="98"/>
      <c r="M1051" s="98"/>
      <c r="N1051" s="97"/>
      <c r="O1051" s="97"/>
      <c r="P1051" s="98"/>
      <c r="Q1051" s="98"/>
      <c r="R1051" s="98"/>
      <c r="S1051" s="98"/>
      <c r="T1051" s="98"/>
      <c r="U1051" s="98"/>
      <c r="V1051" s="98"/>
      <c r="W1051" s="98"/>
      <c r="X1051" s="96"/>
      <c r="Y1051" s="85" t="str">
        <f t="shared" si="48"/>
        <v/>
      </c>
      <c r="Z1051" s="79" t="str">
        <f t="shared" si="49"/>
        <v/>
      </c>
    </row>
    <row r="1052" spans="2:26" ht="21" customHeight="1" x14ac:dyDescent="0.2">
      <c r="B1052" s="209" t="str">
        <f t="shared" si="50"/>
        <v/>
      </c>
      <c r="C1052" s="96"/>
      <c r="D1052" s="104"/>
      <c r="E1052" s="96"/>
      <c r="F1052" s="96"/>
      <c r="G1052" s="104"/>
      <c r="H1052" s="96"/>
      <c r="I1052" s="96"/>
      <c r="J1052" s="96"/>
      <c r="K1052" s="96"/>
      <c r="L1052" s="98"/>
      <c r="M1052" s="98"/>
      <c r="N1052" s="97"/>
      <c r="O1052" s="97"/>
      <c r="P1052" s="98"/>
      <c r="Q1052" s="98"/>
      <c r="R1052" s="98"/>
      <c r="S1052" s="98"/>
      <c r="T1052" s="98"/>
      <c r="U1052" s="98"/>
      <c r="V1052" s="98"/>
      <c r="W1052" s="98"/>
      <c r="X1052" s="96"/>
      <c r="Y1052" s="85" t="str">
        <f t="shared" si="48"/>
        <v/>
      </c>
      <c r="Z1052" s="79" t="str">
        <f t="shared" si="49"/>
        <v/>
      </c>
    </row>
    <row r="1053" spans="2:26" ht="21" customHeight="1" x14ac:dyDescent="0.2">
      <c r="B1053" s="209" t="str">
        <f t="shared" si="50"/>
        <v/>
      </c>
      <c r="C1053" s="96"/>
      <c r="D1053" s="104"/>
      <c r="E1053" s="96"/>
      <c r="F1053" s="96"/>
      <c r="G1053" s="104"/>
      <c r="H1053" s="96"/>
      <c r="I1053" s="96"/>
      <c r="J1053" s="96"/>
      <c r="K1053" s="96"/>
      <c r="L1053" s="98"/>
      <c r="M1053" s="98"/>
      <c r="N1053" s="97"/>
      <c r="O1053" s="97"/>
      <c r="P1053" s="98"/>
      <c r="Q1053" s="98"/>
      <c r="R1053" s="98"/>
      <c r="S1053" s="98"/>
      <c r="T1053" s="98"/>
      <c r="U1053" s="98"/>
      <c r="V1053" s="98"/>
      <c r="W1053" s="98"/>
      <c r="X1053" s="96"/>
      <c r="Y1053" s="85" t="str">
        <f t="shared" si="48"/>
        <v/>
      </c>
      <c r="Z1053" s="79" t="str">
        <f t="shared" si="49"/>
        <v/>
      </c>
    </row>
    <row r="1054" spans="2:26" ht="21" customHeight="1" x14ac:dyDescent="0.2">
      <c r="B1054" s="209" t="str">
        <f t="shared" si="50"/>
        <v/>
      </c>
      <c r="C1054" s="96"/>
      <c r="D1054" s="104"/>
      <c r="E1054" s="96"/>
      <c r="F1054" s="96"/>
      <c r="G1054" s="104"/>
      <c r="H1054" s="96"/>
      <c r="I1054" s="96"/>
      <c r="J1054" s="96"/>
      <c r="K1054" s="96"/>
      <c r="L1054" s="98"/>
      <c r="M1054" s="98"/>
      <c r="N1054" s="97"/>
      <c r="O1054" s="97"/>
      <c r="P1054" s="98"/>
      <c r="Q1054" s="98"/>
      <c r="R1054" s="98"/>
      <c r="S1054" s="98"/>
      <c r="T1054" s="98"/>
      <c r="U1054" s="98"/>
      <c r="V1054" s="98"/>
      <c r="W1054" s="98"/>
      <c r="X1054" s="96"/>
      <c r="Y1054" s="85" t="str">
        <f t="shared" si="48"/>
        <v/>
      </c>
      <c r="Z1054" s="79" t="str">
        <f t="shared" si="49"/>
        <v/>
      </c>
    </row>
    <row r="1055" spans="2:26" ht="21" customHeight="1" x14ac:dyDescent="0.2">
      <c r="B1055" s="209" t="str">
        <f t="shared" si="50"/>
        <v/>
      </c>
      <c r="C1055" s="96"/>
      <c r="D1055" s="104"/>
      <c r="E1055" s="96"/>
      <c r="F1055" s="96"/>
      <c r="G1055" s="104"/>
      <c r="H1055" s="96"/>
      <c r="I1055" s="96"/>
      <c r="J1055" s="96"/>
      <c r="K1055" s="96"/>
      <c r="L1055" s="98"/>
      <c r="M1055" s="98"/>
      <c r="N1055" s="97"/>
      <c r="O1055" s="97"/>
      <c r="P1055" s="98"/>
      <c r="Q1055" s="98"/>
      <c r="R1055" s="98"/>
      <c r="S1055" s="98"/>
      <c r="T1055" s="98"/>
      <c r="U1055" s="98"/>
      <c r="V1055" s="98"/>
      <c r="W1055" s="98"/>
      <c r="X1055" s="96"/>
      <c r="Y1055" s="85" t="str">
        <f t="shared" si="48"/>
        <v/>
      </c>
      <c r="Z1055" s="79" t="str">
        <f t="shared" si="49"/>
        <v/>
      </c>
    </row>
    <row r="1056" spans="2:26" ht="21" customHeight="1" x14ac:dyDescent="0.2">
      <c r="B1056" s="209" t="str">
        <f t="shared" si="50"/>
        <v/>
      </c>
      <c r="C1056" s="96"/>
      <c r="D1056" s="104"/>
      <c r="E1056" s="96"/>
      <c r="F1056" s="96"/>
      <c r="G1056" s="104"/>
      <c r="H1056" s="96"/>
      <c r="I1056" s="96"/>
      <c r="J1056" s="96"/>
      <c r="K1056" s="96"/>
      <c r="L1056" s="98"/>
      <c r="M1056" s="98"/>
      <c r="N1056" s="97"/>
      <c r="O1056" s="97"/>
      <c r="P1056" s="98"/>
      <c r="Q1056" s="98"/>
      <c r="R1056" s="98"/>
      <c r="S1056" s="98"/>
      <c r="T1056" s="98"/>
      <c r="U1056" s="98"/>
      <c r="V1056" s="98"/>
      <c r="W1056" s="98"/>
      <c r="X1056" s="96"/>
      <c r="Y1056" s="85" t="str">
        <f t="shared" si="48"/>
        <v/>
      </c>
      <c r="Z1056" s="79" t="str">
        <f t="shared" si="49"/>
        <v/>
      </c>
    </row>
    <row r="1057" spans="2:26" ht="21" customHeight="1" x14ac:dyDescent="0.2">
      <c r="B1057" s="209" t="str">
        <f t="shared" si="50"/>
        <v/>
      </c>
      <c r="C1057" s="96"/>
      <c r="D1057" s="104"/>
      <c r="E1057" s="96"/>
      <c r="F1057" s="96"/>
      <c r="G1057" s="104"/>
      <c r="H1057" s="96"/>
      <c r="I1057" s="96"/>
      <c r="J1057" s="96"/>
      <c r="K1057" s="96"/>
      <c r="L1057" s="98"/>
      <c r="M1057" s="98"/>
      <c r="N1057" s="97"/>
      <c r="O1057" s="97"/>
      <c r="P1057" s="98"/>
      <c r="Q1057" s="98"/>
      <c r="R1057" s="98"/>
      <c r="S1057" s="98"/>
      <c r="T1057" s="98"/>
      <c r="U1057" s="98"/>
      <c r="V1057" s="98"/>
      <c r="W1057" s="98"/>
      <c r="X1057" s="96"/>
      <c r="Y1057" s="85" t="str">
        <f t="shared" si="48"/>
        <v/>
      </c>
      <c r="Z1057" s="79" t="str">
        <f t="shared" si="49"/>
        <v/>
      </c>
    </row>
    <row r="1058" spans="2:26" ht="21" customHeight="1" x14ac:dyDescent="0.2">
      <c r="B1058" s="209" t="str">
        <f t="shared" si="50"/>
        <v/>
      </c>
      <c r="C1058" s="96"/>
      <c r="D1058" s="104"/>
      <c r="E1058" s="96"/>
      <c r="F1058" s="96"/>
      <c r="G1058" s="104"/>
      <c r="H1058" s="96"/>
      <c r="I1058" s="96"/>
      <c r="J1058" s="96"/>
      <c r="K1058" s="96"/>
      <c r="L1058" s="98"/>
      <c r="M1058" s="98"/>
      <c r="N1058" s="97"/>
      <c r="O1058" s="97"/>
      <c r="P1058" s="98"/>
      <c r="Q1058" s="98"/>
      <c r="R1058" s="98"/>
      <c r="S1058" s="98"/>
      <c r="T1058" s="98"/>
      <c r="U1058" s="98"/>
      <c r="V1058" s="98"/>
      <c r="W1058" s="98"/>
      <c r="X1058" s="96"/>
      <c r="Y1058" s="85" t="str">
        <f t="shared" si="48"/>
        <v/>
      </c>
      <c r="Z1058" s="79" t="str">
        <f t="shared" si="49"/>
        <v/>
      </c>
    </row>
    <row r="1059" spans="2:26" ht="21" customHeight="1" x14ac:dyDescent="0.2">
      <c r="B1059" s="209" t="str">
        <f t="shared" si="50"/>
        <v/>
      </c>
      <c r="C1059" s="96"/>
      <c r="D1059" s="104"/>
      <c r="E1059" s="96"/>
      <c r="F1059" s="96"/>
      <c r="G1059" s="104"/>
      <c r="H1059" s="96"/>
      <c r="I1059" s="96"/>
      <c r="J1059" s="96"/>
      <c r="K1059" s="96"/>
      <c r="L1059" s="98"/>
      <c r="M1059" s="98"/>
      <c r="N1059" s="97"/>
      <c r="O1059" s="97"/>
      <c r="P1059" s="98"/>
      <c r="Q1059" s="98"/>
      <c r="R1059" s="98"/>
      <c r="S1059" s="98"/>
      <c r="T1059" s="98"/>
      <c r="U1059" s="98"/>
      <c r="V1059" s="98"/>
      <c r="W1059" s="98"/>
      <c r="X1059" s="96"/>
      <c r="Y1059" s="85" t="str">
        <f t="shared" si="48"/>
        <v/>
      </c>
      <c r="Z1059" s="79" t="str">
        <f t="shared" si="49"/>
        <v/>
      </c>
    </row>
    <row r="1060" spans="2:26" ht="21" customHeight="1" x14ac:dyDescent="0.2">
      <c r="B1060" s="209" t="str">
        <f t="shared" si="50"/>
        <v/>
      </c>
      <c r="C1060" s="96"/>
      <c r="D1060" s="104"/>
      <c r="E1060" s="96"/>
      <c r="F1060" s="96"/>
      <c r="G1060" s="104"/>
      <c r="H1060" s="96"/>
      <c r="I1060" s="96"/>
      <c r="J1060" s="96"/>
      <c r="K1060" s="96"/>
      <c r="L1060" s="98"/>
      <c r="M1060" s="98"/>
      <c r="N1060" s="97"/>
      <c r="O1060" s="97"/>
      <c r="P1060" s="98"/>
      <c r="Q1060" s="98"/>
      <c r="R1060" s="98"/>
      <c r="S1060" s="98"/>
      <c r="T1060" s="98"/>
      <c r="U1060" s="98"/>
      <c r="V1060" s="98"/>
      <c r="W1060" s="98"/>
      <c r="X1060" s="96"/>
      <c r="Y1060" s="85" t="str">
        <f t="shared" si="48"/>
        <v/>
      </c>
      <c r="Z1060" s="79" t="str">
        <f t="shared" si="49"/>
        <v/>
      </c>
    </row>
    <row r="1061" spans="2:26" ht="21" customHeight="1" x14ac:dyDescent="0.2">
      <c r="B1061" s="209" t="str">
        <f t="shared" si="50"/>
        <v/>
      </c>
      <c r="C1061" s="96"/>
      <c r="D1061" s="104"/>
      <c r="E1061" s="96"/>
      <c r="F1061" s="96"/>
      <c r="G1061" s="104"/>
      <c r="H1061" s="96"/>
      <c r="I1061" s="96"/>
      <c r="J1061" s="96"/>
      <c r="K1061" s="96"/>
      <c r="L1061" s="98"/>
      <c r="M1061" s="98"/>
      <c r="N1061" s="97"/>
      <c r="O1061" s="97"/>
      <c r="P1061" s="98"/>
      <c r="Q1061" s="98"/>
      <c r="R1061" s="98"/>
      <c r="S1061" s="98"/>
      <c r="T1061" s="98"/>
      <c r="U1061" s="98"/>
      <c r="V1061" s="98"/>
      <c r="W1061" s="98"/>
      <c r="X1061" s="96"/>
      <c r="Y1061" s="85" t="str">
        <f t="shared" si="48"/>
        <v/>
      </c>
      <c r="Z1061" s="79" t="str">
        <f t="shared" si="49"/>
        <v/>
      </c>
    </row>
    <row r="1062" spans="2:26" ht="21" customHeight="1" x14ac:dyDescent="0.2">
      <c r="B1062" s="209" t="str">
        <f t="shared" si="50"/>
        <v/>
      </c>
      <c r="C1062" s="96"/>
      <c r="D1062" s="104"/>
      <c r="E1062" s="96"/>
      <c r="F1062" s="96"/>
      <c r="G1062" s="104"/>
      <c r="H1062" s="96"/>
      <c r="I1062" s="96"/>
      <c r="J1062" s="96"/>
      <c r="K1062" s="96"/>
      <c r="L1062" s="98"/>
      <c r="M1062" s="98"/>
      <c r="N1062" s="97"/>
      <c r="O1062" s="97"/>
      <c r="P1062" s="98"/>
      <c r="Q1062" s="98"/>
      <c r="R1062" s="98"/>
      <c r="S1062" s="98"/>
      <c r="T1062" s="98"/>
      <c r="U1062" s="98"/>
      <c r="V1062" s="98"/>
      <c r="W1062" s="98"/>
      <c r="X1062" s="96"/>
      <c r="Y1062" s="85" t="str">
        <f t="shared" si="48"/>
        <v/>
      </c>
      <c r="Z1062" s="79" t="str">
        <f t="shared" si="49"/>
        <v/>
      </c>
    </row>
    <row r="1063" spans="2:26" ht="21" customHeight="1" x14ac:dyDescent="0.2">
      <c r="B1063" s="209" t="str">
        <f t="shared" si="50"/>
        <v/>
      </c>
      <c r="C1063" s="96"/>
      <c r="D1063" s="104"/>
      <c r="E1063" s="96"/>
      <c r="F1063" s="96"/>
      <c r="G1063" s="104"/>
      <c r="H1063" s="96"/>
      <c r="I1063" s="96"/>
      <c r="J1063" s="96"/>
      <c r="K1063" s="96"/>
      <c r="L1063" s="98"/>
      <c r="M1063" s="98"/>
      <c r="N1063" s="97"/>
      <c r="O1063" s="97"/>
      <c r="P1063" s="98"/>
      <c r="Q1063" s="98"/>
      <c r="R1063" s="98"/>
      <c r="S1063" s="98"/>
      <c r="T1063" s="98"/>
      <c r="U1063" s="98"/>
      <c r="V1063" s="98"/>
      <c r="W1063" s="98"/>
      <c r="X1063" s="96"/>
      <c r="Y1063" s="85" t="str">
        <f t="shared" si="48"/>
        <v/>
      </c>
      <c r="Z1063" s="79" t="str">
        <f t="shared" si="49"/>
        <v/>
      </c>
    </row>
    <row r="1064" spans="2:26" ht="21" customHeight="1" x14ac:dyDescent="0.2">
      <c r="B1064" s="209" t="str">
        <f t="shared" si="50"/>
        <v/>
      </c>
      <c r="C1064" s="96"/>
      <c r="D1064" s="104"/>
      <c r="E1064" s="96"/>
      <c r="F1064" s="96"/>
      <c r="G1064" s="104"/>
      <c r="H1064" s="96"/>
      <c r="I1064" s="96"/>
      <c r="J1064" s="96"/>
      <c r="K1064" s="96"/>
      <c r="L1064" s="98"/>
      <c r="M1064" s="98"/>
      <c r="N1064" s="97"/>
      <c r="O1064" s="97"/>
      <c r="P1064" s="98"/>
      <c r="Q1064" s="98"/>
      <c r="R1064" s="98"/>
      <c r="S1064" s="98"/>
      <c r="T1064" s="98"/>
      <c r="U1064" s="98"/>
      <c r="V1064" s="98"/>
      <c r="W1064" s="98"/>
      <c r="X1064" s="96"/>
      <c r="Y1064" s="85" t="str">
        <f t="shared" si="48"/>
        <v/>
      </c>
      <c r="Z1064" s="79" t="str">
        <f t="shared" si="49"/>
        <v/>
      </c>
    </row>
    <row r="1065" spans="2:26" ht="21" customHeight="1" x14ac:dyDescent="0.2">
      <c r="B1065" s="209" t="str">
        <f t="shared" si="50"/>
        <v/>
      </c>
      <c r="C1065" s="96"/>
      <c r="D1065" s="104"/>
      <c r="E1065" s="96"/>
      <c r="F1065" s="96"/>
      <c r="G1065" s="104"/>
      <c r="H1065" s="96"/>
      <c r="I1065" s="96"/>
      <c r="J1065" s="96"/>
      <c r="K1065" s="96"/>
      <c r="L1065" s="98"/>
      <c r="M1065" s="98"/>
      <c r="N1065" s="97"/>
      <c r="O1065" s="97"/>
      <c r="P1065" s="98"/>
      <c r="Q1065" s="98"/>
      <c r="R1065" s="98"/>
      <c r="S1065" s="98"/>
      <c r="T1065" s="98"/>
      <c r="U1065" s="98"/>
      <c r="V1065" s="98"/>
      <c r="W1065" s="98"/>
      <c r="X1065" s="96"/>
      <c r="Y1065" s="85" t="str">
        <f t="shared" si="48"/>
        <v/>
      </c>
      <c r="Z1065" s="79" t="str">
        <f t="shared" si="49"/>
        <v/>
      </c>
    </row>
    <row r="1066" spans="2:26" ht="21" customHeight="1" x14ac:dyDescent="0.2">
      <c r="B1066" s="209" t="str">
        <f t="shared" si="50"/>
        <v/>
      </c>
      <c r="C1066" s="96"/>
      <c r="D1066" s="104"/>
      <c r="E1066" s="96"/>
      <c r="F1066" s="96"/>
      <c r="G1066" s="104"/>
      <c r="H1066" s="96"/>
      <c r="I1066" s="96"/>
      <c r="J1066" s="96"/>
      <c r="K1066" s="96"/>
      <c r="L1066" s="98"/>
      <c r="M1066" s="98"/>
      <c r="N1066" s="97"/>
      <c r="O1066" s="97"/>
      <c r="P1066" s="98"/>
      <c r="Q1066" s="98"/>
      <c r="R1066" s="98"/>
      <c r="S1066" s="98"/>
      <c r="T1066" s="98"/>
      <c r="U1066" s="98"/>
      <c r="V1066" s="98"/>
      <c r="W1066" s="98"/>
      <c r="X1066" s="96"/>
      <c r="Y1066" s="85" t="str">
        <f t="shared" si="48"/>
        <v/>
      </c>
      <c r="Z1066" s="79" t="str">
        <f t="shared" si="49"/>
        <v/>
      </c>
    </row>
    <row r="1067" spans="2:26" ht="21" customHeight="1" x14ac:dyDescent="0.2">
      <c r="B1067" s="209" t="str">
        <f t="shared" si="50"/>
        <v/>
      </c>
      <c r="C1067" s="96"/>
      <c r="D1067" s="104"/>
      <c r="E1067" s="96"/>
      <c r="F1067" s="96"/>
      <c r="G1067" s="104"/>
      <c r="H1067" s="96"/>
      <c r="I1067" s="96"/>
      <c r="J1067" s="96"/>
      <c r="K1067" s="96"/>
      <c r="L1067" s="98"/>
      <c r="M1067" s="98"/>
      <c r="N1067" s="97"/>
      <c r="O1067" s="97"/>
      <c r="P1067" s="98"/>
      <c r="Q1067" s="98"/>
      <c r="R1067" s="98"/>
      <c r="S1067" s="98"/>
      <c r="T1067" s="98"/>
      <c r="U1067" s="98"/>
      <c r="V1067" s="98"/>
      <c r="W1067" s="98"/>
      <c r="X1067" s="96"/>
      <c r="Y1067" s="85" t="str">
        <f t="shared" si="48"/>
        <v/>
      </c>
      <c r="Z1067" s="79" t="str">
        <f t="shared" si="49"/>
        <v/>
      </c>
    </row>
    <row r="1068" spans="2:26" ht="21" customHeight="1" x14ac:dyDescent="0.2">
      <c r="B1068" s="209" t="str">
        <f t="shared" si="50"/>
        <v/>
      </c>
      <c r="C1068" s="96"/>
      <c r="D1068" s="104"/>
      <c r="E1068" s="96"/>
      <c r="F1068" s="96"/>
      <c r="G1068" s="104"/>
      <c r="H1068" s="96"/>
      <c r="I1068" s="96"/>
      <c r="J1068" s="96"/>
      <c r="K1068" s="96"/>
      <c r="L1068" s="98"/>
      <c r="M1068" s="98"/>
      <c r="N1068" s="97"/>
      <c r="O1068" s="97"/>
      <c r="P1068" s="98"/>
      <c r="Q1068" s="98"/>
      <c r="R1068" s="98"/>
      <c r="S1068" s="98"/>
      <c r="T1068" s="98"/>
      <c r="U1068" s="98"/>
      <c r="V1068" s="98"/>
      <c r="W1068" s="98"/>
      <c r="X1068" s="96"/>
      <c r="Y1068" s="85" t="str">
        <f t="shared" si="48"/>
        <v/>
      </c>
      <c r="Z1068" s="79" t="str">
        <f t="shared" si="49"/>
        <v/>
      </c>
    </row>
    <row r="1069" spans="2:26" ht="21" customHeight="1" x14ac:dyDescent="0.2">
      <c r="B1069" s="209" t="str">
        <f t="shared" si="50"/>
        <v/>
      </c>
      <c r="C1069" s="96"/>
      <c r="D1069" s="104"/>
      <c r="E1069" s="96"/>
      <c r="F1069" s="96"/>
      <c r="G1069" s="104"/>
      <c r="H1069" s="96"/>
      <c r="I1069" s="96"/>
      <c r="J1069" s="96"/>
      <c r="K1069" s="96"/>
      <c r="L1069" s="98"/>
      <c r="M1069" s="98"/>
      <c r="N1069" s="97"/>
      <c r="O1069" s="97"/>
      <c r="P1069" s="98"/>
      <c r="Q1069" s="98"/>
      <c r="R1069" s="98"/>
      <c r="S1069" s="98"/>
      <c r="T1069" s="98"/>
      <c r="U1069" s="98"/>
      <c r="V1069" s="98"/>
      <c r="W1069" s="98"/>
      <c r="X1069" s="96"/>
      <c r="Y1069" s="85" t="str">
        <f t="shared" si="48"/>
        <v/>
      </c>
      <c r="Z1069" s="79" t="str">
        <f t="shared" si="49"/>
        <v/>
      </c>
    </row>
    <row r="1070" spans="2:26" ht="21" customHeight="1" x14ac:dyDescent="0.2">
      <c r="B1070" s="209" t="str">
        <f t="shared" si="50"/>
        <v/>
      </c>
      <c r="C1070" s="96"/>
      <c r="D1070" s="104"/>
      <c r="E1070" s="96"/>
      <c r="F1070" s="96"/>
      <c r="G1070" s="104"/>
      <c r="H1070" s="96"/>
      <c r="I1070" s="96"/>
      <c r="J1070" s="96"/>
      <c r="K1070" s="96"/>
      <c r="L1070" s="98"/>
      <c r="M1070" s="98"/>
      <c r="N1070" s="97"/>
      <c r="O1070" s="97"/>
      <c r="P1070" s="98"/>
      <c r="Q1070" s="98"/>
      <c r="R1070" s="98"/>
      <c r="S1070" s="98"/>
      <c r="T1070" s="98"/>
      <c r="U1070" s="98"/>
      <c r="V1070" s="98"/>
      <c r="W1070" s="98"/>
      <c r="X1070" s="96"/>
      <c r="Y1070" s="85" t="str">
        <f t="shared" si="48"/>
        <v/>
      </c>
      <c r="Z1070" s="79" t="str">
        <f t="shared" si="49"/>
        <v/>
      </c>
    </row>
    <row r="1071" spans="2:26" ht="21" customHeight="1" x14ac:dyDescent="0.2">
      <c r="B1071" s="209" t="str">
        <f t="shared" si="50"/>
        <v/>
      </c>
      <c r="C1071" s="96"/>
      <c r="D1071" s="104"/>
      <c r="E1071" s="96"/>
      <c r="F1071" s="96"/>
      <c r="G1071" s="104"/>
      <c r="H1071" s="96"/>
      <c r="I1071" s="96"/>
      <c r="J1071" s="96"/>
      <c r="K1071" s="96"/>
      <c r="L1071" s="98"/>
      <c r="M1071" s="98"/>
      <c r="N1071" s="97"/>
      <c r="O1071" s="97"/>
      <c r="P1071" s="98"/>
      <c r="Q1071" s="98"/>
      <c r="R1071" s="98"/>
      <c r="S1071" s="98"/>
      <c r="T1071" s="98"/>
      <c r="U1071" s="98"/>
      <c r="V1071" s="98"/>
      <c r="W1071" s="98"/>
      <c r="X1071" s="96"/>
      <c r="Y1071" s="85" t="str">
        <f t="shared" si="48"/>
        <v/>
      </c>
      <c r="Z1071" s="79" t="str">
        <f t="shared" si="49"/>
        <v/>
      </c>
    </row>
    <row r="1072" spans="2:26" ht="21" customHeight="1" x14ac:dyDescent="0.2">
      <c r="B1072" s="209" t="str">
        <f t="shared" si="50"/>
        <v/>
      </c>
      <c r="C1072" s="96"/>
      <c r="D1072" s="104"/>
      <c r="E1072" s="96"/>
      <c r="F1072" s="96"/>
      <c r="G1072" s="104"/>
      <c r="H1072" s="96"/>
      <c r="I1072" s="96"/>
      <c r="J1072" s="96"/>
      <c r="K1072" s="96"/>
      <c r="L1072" s="98"/>
      <c r="M1072" s="98"/>
      <c r="N1072" s="97"/>
      <c r="O1072" s="97"/>
      <c r="P1072" s="98"/>
      <c r="Q1072" s="98"/>
      <c r="R1072" s="98"/>
      <c r="S1072" s="98"/>
      <c r="T1072" s="98"/>
      <c r="U1072" s="98"/>
      <c r="V1072" s="98"/>
      <c r="W1072" s="98"/>
      <c r="X1072" s="96"/>
      <c r="Y1072" s="85" t="str">
        <f t="shared" si="48"/>
        <v/>
      </c>
      <c r="Z1072" s="79" t="str">
        <f t="shared" si="49"/>
        <v/>
      </c>
    </row>
    <row r="1073" spans="2:26" ht="21" customHeight="1" x14ac:dyDescent="0.2">
      <c r="B1073" s="209" t="str">
        <f t="shared" si="50"/>
        <v/>
      </c>
      <c r="C1073" s="96"/>
      <c r="D1073" s="104"/>
      <c r="E1073" s="96"/>
      <c r="F1073" s="96"/>
      <c r="G1073" s="104"/>
      <c r="H1073" s="96"/>
      <c r="I1073" s="96"/>
      <c r="J1073" s="96"/>
      <c r="K1073" s="96"/>
      <c r="L1073" s="98"/>
      <c r="M1073" s="98"/>
      <c r="N1073" s="97"/>
      <c r="O1073" s="97"/>
      <c r="P1073" s="98"/>
      <c r="Q1073" s="98"/>
      <c r="R1073" s="98"/>
      <c r="S1073" s="98"/>
      <c r="T1073" s="98"/>
      <c r="U1073" s="98"/>
      <c r="V1073" s="98"/>
      <c r="W1073" s="98"/>
      <c r="X1073" s="96"/>
      <c r="Y1073" s="85" t="str">
        <f t="shared" si="48"/>
        <v/>
      </c>
      <c r="Z1073" s="79" t="str">
        <f t="shared" si="49"/>
        <v/>
      </c>
    </row>
    <row r="1074" spans="2:26" ht="21" customHeight="1" x14ac:dyDescent="0.2">
      <c r="B1074" s="209" t="str">
        <f t="shared" si="50"/>
        <v/>
      </c>
      <c r="C1074" s="96"/>
      <c r="D1074" s="104"/>
      <c r="E1074" s="96"/>
      <c r="F1074" s="96"/>
      <c r="G1074" s="104"/>
      <c r="H1074" s="96"/>
      <c r="I1074" s="96"/>
      <c r="J1074" s="96"/>
      <c r="K1074" s="96"/>
      <c r="L1074" s="98"/>
      <c r="M1074" s="98"/>
      <c r="N1074" s="97"/>
      <c r="O1074" s="97"/>
      <c r="P1074" s="98"/>
      <c r="Q1074" s="98"/>
      <c r="R1074" s="98"/>
      <c r="S1074" s="98"/>
      <c r="T1074" s="98"/>
      <c r="U1074" s="98"/>
      <c r="V1074" s="98"/>
      <c r="W1074" s="98"/>
      <c r="X1074" s="96"/>
      <c r="Y1074" s="85" t="str">
        <f t="shared" si="48"/>
        <v/>
      </c>
      <c r="Z1074" s="79" t="str">
        <f t="shared" si="49"/>
        <v/>
      </c>
    </row>
    <row r="1075" spans="2:26" ht="21" customHeight="1" x14ac:dyDescent="0.2">
      <c r="B1075" s="209" t="str">
        <f t="shared" si="50"/>
        <v/>
      </c>
      <c r="C1075" s="96"/>
      <c r="D1075" s="104"/>
      <c r="E1075" s="96"/>
      <c r="F1075" s="96"/>
      <c r="G1075" s="104"/>
      <c r="H1075" s="96"/>
      <c r="I1075" s="96"/>
      <c r="J1075" s="96"/>
      <c r="K1075" s="96"/>
      <c r="L1075" s="98"/>
      <c r="M1075" s="98"/>
      <c r="N1075" s="97"/>
      <c r="O1075" s="97"/>
      <c r="P1075" s="98"/>
      <c r="Q1075" s="98"/>
      <c r="R1075" s="98"/>
      <c r="S1075" s="98"/>
      <c r="T1075" s="98"/>
      <c r="U1075" s="98"/>
      <c r="V1075" s="98"/>
      <c r="W1075" s="98"/>
      <c r="X1075" s="96"/>
      <c r="Y1075" s="85" t="str">
        <f t="shared" si="48"/>
        <v/>
      </c>
      <c r="Z1075" s="79" t="str">
        <f t="shared" si="49"/>
        <v/>
      </c>
    </row>
    <row r="1076" spans="2:26" ht="21" customHeight="1" x14ac:dyDescent="0.2">
      <c r="B1076" s="209" t="str">
        <f t="shared" si="50"/>
        <v/>
      </c>
      <c r="C1076" s="96"/>
      <c r="D1076" s="104"/>
      <c r="E1076" s="96"/>
      <c r="F1076" s="96"/>
      <c r="G1076" s="104"/>
      <c r="H1076" s="96"/>
      <c r="I1076" s="96"/>
      <c r="J1076" s="96"/>
      <c r="K1076" s="96"/>
      <c r="L1076" s="98"/>
      <c r="M1076" s="98"/>
      <c r="N1076" s="97"/>
      <c r="O1076" s="97"/>
      <c r="P1076" s="98"/>
      <c r="Q1076" s="98"/>
      <c r="R1076" s="98"/>
      <c r="S1076" s="98"/>
      <c r="T1076" s="98"/>
      <c r="U1076" s="98"/>
      <c r="V1076" s="98"/>
      <c r="W1076" s="98"/>
      <c r="X1076" s="96"/>
      <c r="Y1076" s="85" t="str">
        <f t="shared" si="48"/>
        <v/>
      </c>
      <c r="Z1076" s="79" t="str">
        <f t="shared" si="49"/>
        <v/>
      </c>
    </row>
    <row r="1077" spans="2:26" ht="21" customHeight="1" x14ac:dyDescent="0.2">
      <c r="B1077" s="209" t="str">
        <f t="shared" si="50"/>
        <v/>
      </c>
      <c r="C1077" s="96"/>
      <c r="D1077" s="104"/>
      <c r="E1077" s="96"/>
      <c r="F1077" s="96"/>
      <c r="G1077" s="104"/>
      <c r="H1077" s="96"/>
      <c r="I1077" s="96"/>
      <c r="J1077" s="96"/>
      <c r="K1077" s="96"/>
      <c r="L1077" s="98"/>
      <c r="M1077" s="98"/>
      <c r="N1077" s="97"/>
      <c r="O1077" s="97"/>
      <c r="P1077" s="98"/>
      <c r="Q1077" s="98"/>
      <c r="R1077" s="98"/>
      <c r="S1077" s="98"/>
      <c r="T1077" s="98"/>
      <c r="U1077" s="98"/>
      <c r="V1077" s="98"/>
      <c r="W1077" s="98"/>
      <c r="X1077" s="96"/>
      <c r="Y1077" s="85" t="str">
        <f t="shared" si="48"/>
        <v/>
      </c>
      <c r="Z1077" s="79" t="str">
        <f t="shared" si="49"/>
        <v/>
      </c>
    </row>
    <row r="1078" spans="2:26" ht="21" customHeight="1" x14ac:dyDescent="0.2">
      <c r="B1078" s="209" t="str">
        <f t="shared" si="50"/>
        <v/>
      </c>
      <c r="C1078" s="96"/>
      <c r="D1078" s="104"/>
      <c r="E1078" s="96"/>
      <c r="F1078" s="96"/>
      <c r="G1078" s="104"/>
      <c r="H1078" s="96"/>
      <c r="I1078" s="96"/>
      <c r="J1078" s="96"/>
      <c r="K1078" s="96"/>
      <c r="L1078" s="98"/>
      <c r="M1078" s="98"/>
      <c r="N1078" s="97"/>
      <c r="O1078" s="97"/>
      <c r="P1078" s="98"/>
      <c r="Q1078" s="98"/>
      <c r="R1078" s="98"/>
      <c r="S1078" s="98"/>
      <c r="T1078" s="98"/>
      <c r="U1078" s="98"/>
      <c r="V1078" s="98"/>
      <c r="W1078" s="98"/>
      <c r="X1078" s="96"/>
      <c r="Y1078" s="85" t="str">
        <f t="shared" si="48"/>
        <v/>
      </c>
      <c r="Z1078" s="79" t="str">
        <f t="shared" si="49"/>
        <v/>
      </c>
    </row>
    <row r="1079" spans="2:26" ht="21" customHeight="1" x14ac:dyDescent="0.2">
      <c r="B1079" s="209" t="str">
        <f t="shared" si="50"/>
        <v/>
      </c>
      <c r="C1079" s="96"/>
      <c r="D1079" s="104"/>
      <c r="E1079" s="96"/>
      <c r="F1079" s="96"/>
      <c r="G1079" s="104"/>
      <c r="H1079" s="96"/>
      <c r="I1079" s="96"/>
      <c r="J1079" s="96"/>
      <c r="K1079" s="96"/>
      <c r="L1079" s="98"/>
      <c r="M1079" s="98"/>
      <c r="N1079" s="97"/>
      <c r="O1079" s="97"/>
      <c r="P1079" s="98"/>
      <c r="Q1079" s="98"/>
      <c r="R1079" s="98"/>
      <c r="S1079" s="98"/>
      <c r="T1079" s="98"/>
      <c r="U1079" s="98"/>
      <c r="V1079" s="98"/>
      <c r="W1079" s="98"/>
      <c r="X1079" s="96"/>
      <c r="Y1079" s="85" t="str">
        <f t="shared" si="48"/>
        <v/>
      </c>
      <c r="Z1079" s="79" t="str">
        <f t="shared" si="49"/>
        <v/>
      </c>
    </row>
    <row r="1080" spans="2:26" ht="21" customHeight="1" x14ac:dyDescent="0.2">
      <c r="B1080" s="209" t="str">
        <f t="shared" si="50"/>
        <v/>
      </c>
      <c r="C1080" s="96"/>
      <c r="D1080" s="104"/>
      <c r="E1080" s="96"/>
      <c r="F1080" s="96"/>
      <c r="G1080" s="104"/>
      <c r="H1080" s="96"/>
      <c r="I1080" s="96"/>
      <c r="J1080" s="96"/>
      <c r="K1080" s="96"/>
      <c r="L1080" s="98"/>
      <c r="M1080" s="98"/>
      <c r="N1080" s="97"/>
      <c r="O1080" s="97"/>
      <c r="P1080" s="98"/>
      <c r="Q1080" s="98"/>
      <c r="R1080" s="98"/>
      <c r="S1080" s="98"/>
      <c r="T1080" s="98"/>
      <c r="U1080" s="98"/>
      <c r="V1080" s="98"/>
      <c r="W1080" s="98"/>
      <c r="X1080" s="96"/>
      <c r="Y1080" s="85" t="str">
        <f t="shared" si="48"/>
        <v/>
      </c>
      <c r="Z1080" s="79" t="str">
        <f t="shared" si="49"/>
        <v/>
      </c>
    </row>
    <row r="1081" spans="2:26" ht="21" customHeight="1" x14ac:dyDescent="0.2">
      <c r="B1081" s="209" t="str">
        <f t="shared" si="50"/>
        <v/>
      </c>
      <c r="C1081" s="96"/>
      <c r="D1081" s="104"/>
      <c r="E1081" s="96"/>
      <c r="F1081" s="96"/>
      <c r="G1081" s="104"/>
      <c r="H1081" s="96"/>
      <c r="I1081" s="96"/>
      <c r="J1081" s="96"/>
      <c r="K1081" s="96"/>
      <c r="L1081" s="98"/>
      <c r="M1081" s="98"/>
      <c r="N1081" s="97"/>
      <c r="O1081" s="97"/>
      <c r="P1081" s="98"/>
      <c r="Q1081" s="98"/>
      <c r="R1081" s="98"/>
      <c r="S1081" s="98"/>
      <c r="T1081" s="98"/>
      <c r="U1081" s="98"/>
      <c r="V1081" s="98"/>
      <c r="W1081" s="98"/>
      <c r="X1081" s="96"/>
      <c r="Y1081" s="85" t="str">
        <f t="shared" si="48"/>
        <v/>
      </c>
      <c r="Z1081" s="79" t="str">
        <f t="shared" si="49"/>
        <v/>
      </c>
    </row>
    <row r="1082" spans="2:26" ht="21" customHeight="1" x14ac:dyDescent="0.2">
      <c r="B1082" s="209" t="str">
        <f t="shared" si="50"/>
        <v/>
      </c>
      <c r="C1082" s="96"/>
      <c r="D1082" s="104"/>
      <c r="E1082" s="96"/>
      <c r="F1082" s="96"/>
      <c r="G1082" s="104"/>
      <c r="H1082" s="96"/>
      <c r="I1082" s="96"/>
      <c r="J1082" s="96"/>
      <c r="K1082" s="96"/>
      <c r="L1082" s="98"/>
      <c r="M1082" s="98"/>
      <c r="N1082" s="97"/>
      <c r="O1082" s="97"/>
      <c r="P1082" s="98"/>
      <c r="Q1082" s="98"/>
      <c r="R1082" s="98"/>
      <c r="S1082" s="98"/>
      <c r="T1082" s="98"/>
      <c r="U1082" s="98"/>
      <c r="V1082" s="98"/>
      <c r="W1082" s="98"/>
      <c r="X1082" s="96"/>
      <c r="Y1082" s="85" t="str">
        <f t="shared" si="48"/>
        <v/>
      </c>
      <c r="Z1082" s="79" t="str">
        <f t="shared" si="49"/>
        <v/>
      </c>
    </row>
    <row r="1083" spans="2:26" ht="21" customHeight="1" x14ac:dyDescent="0.2">
      <c r="B1083" s="209" t="str">
        <f t="shared" si="50"/>
        <v/>
      </c>
      <c r="C1083" s="96"/>
      <c r="D1083" s="104"/>
      <c r="E1083" s="96"/>
      <c r="F1083" s="96"/>
      <c r="G1083" s="104"/>
      <c r="H1083" s="96"/>
      <c r="I1083" s="96"/>
      <c r="J1083" s="96"/>
      <c r="K1083" s="96"/>
      <c r="L1083" s="98"/>
      <c r="M1083" s="98"/>
      <c r="N1083" s="97"/>
      <c r="O1083" s="97"/>
      <c r="P1083" s="98"/>
      <c r="Q1083" s="98"/>
      <c r="R1083" s="98"/>
      <c r="S1083" s="98"/>
      <c r="T1083" s="98"/>
      <c r="U1083" s="98"/>
      <c r="V1083" s="98"/>
      <c r="W1083" s="98"/>
      <c r="X1083" s="96"/>
      <c r="Y1083" s="85" t="str">
        <f t="shared" si="48"/>
        <v/>
      </c>
      <c r="Z1083" s="79" t="str">
        <f t="shared" si="49"/>
        <v/>
      </c>
    </row>
    <row r="1084" spans="2:26" ht="21" customHeight="1" x14ac:dyDescent="0.2">
      <c r="B1084" s="209" t="str">
        <f t="shared" si="50"/>
        <v/>
      </c>
      <c r="C1084" s="96"/>
      <c r="D1084" s="104"/>
      <c r="E1084" s="96"/>
      <c r="F1084" s="96"/>
      <c r="G1084" s="104"/>
      <c r="H1084" s="96"/>
      <c r="I1084" s="96"/>
      <c r="J1084" s="96"/>
      <c r="K1084" s="96"/>
      <c r="L1084" s="98"/>
      <c r="M1084" s="98"/>
      <c r="N1084" s="97"/>
      <c r="O1084" s="97"/>
      <c r="P1084" s="98"/>
      <c r="Q1084" s="98"/>
      <c r="R1084" s="98"/>
      <c r="S1084" s="98"/>
      <c r="T1084" s="98"/>
      <c r="U1084" s="98"/>
      <c r="V1084" s="98"/>
      <c r="W1084" s="98"/>
      <c r="X1084" s="96"/>
      <c r="Y1084" s="85" t="str">
        <f t="shared" si="48"/>
        <v/>
      </c>
      <c r="Z1084" s="79" t="str">
        <f t="shared" si="49"/>
        <v/>
      </c>
    </row>
    <row r="1085" spans="2:26" ht="21" customHeight="1" x14ac:dyDescent="0.2">
      <c r="B1085" s="209" t="str">
        <f t="shared" si="50"/>
        <v/>
      </c>
      <c r="C1085" s="96"/>
      <c r="D1085" s="104"/>
      <c r="E1085" s="96"/>
      <c r="F1085" s="96"/>
      <c r="G1085" s="104"/>
      <c r="H1085" s="96"/>
      <c r="I1085" s="96"/>
      <c r="J1085" s="96"/>
      <c r="K1085" s="96"/>
      <c r="L1085" s="98"/>
      <c r="M1085" s="98"/>
      <c r="N1085" s="97"/>
      <c r="O1085" s="97"/>
      <c r="P1085" s="98"/>
      <c r="Q1085" s="98"/>
      <c r="R1085" s="98"/>
      <c r="S1085" s="98"/>
      <c r="T1085" s="98"/>
      <c r="U1085" s="98"/>
      <c r="V1085" s="98"/>
      <c r="W1085" s="98"/>
      <c r="X1085" s="96"/>
      <c r="Y1085" s="85" t="str">
        <f t="shared" si="48"/>
        <v/>
      </c>
      <c r="Z1085" s="79" t="str">
        <f t="shared" si="49"/>
        <v/>
      </c>
    </row>
    <row r="1086" spans="2:26" ht="21" customHeight="1" x14ac:dyDescent="0.2">
      <c r="B1086" s="209" t="str">
        <f t="shared" si="50"/>
        <v/>
      </c>
      <c r="C1086" s="96"/>
      <c r="D1086" s="104"/>
      <c r="E1086" s="96"/>
      <c r="F1086" s="96"/>
      <c r="G1086" s="104"/>
      <c r="H1086" s="96"/>
      <c r="I1086" s="96"/>
      <c r="J1086" s="96"/>
      <c r="K1086" s="96"/>
      <c r="L1086" s="98"/>
      <c r="M1086" s="98"/>
      <c r="N1086" s="97"/>
      <c r="O1086" s="97"/>
      <c r="P1086" s="98"/>
      <c r="Q1086" s="98"/>
      <c r="R1086" s="98"/>
      <c r="S1086" s="98"/>
      <c r="T1086" s="98"/>
      <c r="U1086" s="98"/>
      <c r="V1086" s="98"/>
      <c r="W1086" s="98"/>
      <c r="X1086" s="96"/>
      <c r="Y1086" s="85" t="str">
        <f t="shared" si="48"/>
        <v/>
      </c>
      <c r="Z1086" s="79" t="str">
        <f t="shared" si="49"/>
        <v/>
      </c>
    </row>
    <row r="1087" spans="2:26" ht="21" customHeight="1" x14ac:dyDescent="0.2">
      <c r="B1087" s="209" t="str">
        <f t="shared" si="50"/>
        <v/>
      </c>
      <c r="C1087" s="96"/>
      <c r="D1087" s="104"/>
      <c r="E1087" s="96"/>
      <c r="F1087" s="96"/>
      <c r="G1087" s="104"/>
      <c r="H1087" s="96"/>
      <c r="I1087" s="96"/>
      <c r="J1087" s="96"/>
      <c r="K1087" s="96"/>
      <c r="L1087" s="98"/>
      <c r="M1087" s="98"/>
      <c r="N1087" s="97"/>
      <c r="O1087" s="97"/>
      <c r="P1087" s="98"/>
      <c r="Q1087" s="98"/>
      <c r="R1087" s="98"/>
      <c r="S1087" s="98"/>
      <c r="T1087" s="98"/>
      <c r="U1087" s="98"/>
      <c r="V1087" s="98"/>
      <c r="W1087" s="98"/>
      <c r="X1087" s="96"/>
      <c r="Y1087" s="85" t="str">
        <f t="shared" si="48"/>
        <v/>
      </c>
      <c r="Z1087" s="79" t="str">
        <f t="shared" si="49"/>
        <v/>
      </c>
    </row>
    <row r="1088" spans="2:26" ht="21" customHeight="1" x14ac:dyDescent="0.2">
      <c r="B1088" s="209" t="str">
        <f t="shared" si="50"/>
        <v/>
      </c>
      <c r="C1088" s="96"/>
      <c r="D1088" s="104"/>
      <c r="E1088" s="96"/>
      <c r="F1088" s="96"/>
      <c r="G1088" s="104"/>
      <c r="H1088" s="96"/>
      <c r="I1088" s="96"/>
      <c r="J1088" s="96"/>
      <c r="K1088" s="96"/>
      <c r="L1088" s="98"/>
      <c r="M1088" s="98"/>
      <c r="N1088" s="97"/>
      <c r="O1088" s="97"/>
      <c r="P1088" s="98"/>
      <c r="Q1088" s="98"/>
      <c r="R1088" s="98"/>
      <c r="S1088" s="98"/>
      <c r="T1088" s="98"/>
      <c r="U1088" s="98"/>
      <c r="V1088" s="98"/>
      <c r="W1088" s="98"/>
      <c r="X1088" s="96"/>
      <c r="Y1088" s="85" t="str">
        <f t="shared" si="48"/>
        <v/>
      </c>
      <c r="Z1088" s="79" t="str">
        <f t="shared" si="49"/>
        <v/>
      </c>
    </row>
    <row r="1089" spans="2:26" ht="21" customHeight="1" x14ac:dyDescent="0.2">
      <c r="B1089" s="209" t="str">
        <f t="shared" si="50"/>
        <v/>
      </c>
      <c r="C1089" s="96"/>
      <c r="D1089" s="104"/>
      <c r="E1089" s="96"/>
      <c r="F1089" s="96"/>
      <c r="G1089" s="104"/>
      <c r="H1089" s="96"/>
      <c r="I1089" s="96"/>
      <c r="J1089" s="96"/>
      <c r="K1089" s="96"/>
      <c r="L1089" s="98"/>
      <c r="M1089" s="98"/>
      <c r="N1089" s="97"/>
      <c r="O1089" s="97"/>
      <c r="P1089" s="98"/>
      <c r="Q1089" s="98"/>
      <c r="R1089" s="98"/>
      <c r="S1089" s="98"/>
      <c r="T1089" s="98"/>
      <c r="U1089" s="98"/>
      <c r="V1089" s="98"/>
      <c r="W1089" s="98"/>
      <c r="X1089" s="96"/>
      <c r="Y1089" s="85" t="str">
        <f t="shared" si="48"/>
        <v/>
      </c>
      <c r="Z1089" s="79" t="str">
        <f t="shared" si="49"/>
        <v/>
      </c>
    </row>
    <row r="1090" spans="2:26" ht="21" customHeight="1" x14ac:dyDescent="0.2">
      <c r="B1090" s="209" t="str">
        <f t="shared" si="50"/>
        <v/>
      </c>
      <c r="C1090" s="96"/>
      <c r="D1090" s="104"/>
      <c r="E1090" s="96"/>
      <c r="F1090" s="96"/>
      <c r="G1090" s="104"/>
      <c r="H1090" s="96"/>
      <c r="I1090" s="96"/>
      <c r="J1090" s="96"/>
      <c r="K1090" s="96"/>
      <c r="L1090" s="98"/>
      <c r="M1090" s="98"/>
      <c r="N1090" s="97"/>
      <c r="O1090" s="97"/>
      <c r="P1090" s="98"/>
      <c r="Q1090" s="98"/>
      <c r="R1090" s="98"/>
      <c r="S1090" s="98"/>
      <c r="T1090" s="98"/>
      <c r="U1090" s="98"/>
      <c r="V1090" s="98"/>
      <c r="W1090" s="98"/>
      <c r="X1090" s="96"/>
      <c r="Y1090" s="85" t="str">
        <f t="shared" si="48"/>
        <v/>
      </c>
      <c r="Z1090" s="79" t="str">
        <f t="shared" si="49"/>
        <v/>
      </c>
    </row>
    <row r="1091" spans="2:26" ht="21" customHeight="1" x14ac:dyDescent="0.2">
      <c r="B1091" s="209" t="str">
        <f t="shared" si="50"/>
        <v/>
      </c>
      <c r="C1091" s="96"/>
      <c r="D1091" s="104"/>
      <c r="E1091" s="96"/>
      <c r="F1091" s="96"/>
      <c r="G1091" s="104"/>
      <c r="H1091" s="96"/>
      <c r="I1091" s="96"/>
      <c r="J1091" s="96"/>
      <c r="K1091" s="96"/>
      <c r="L1091" s="98"/>
      <c r="M1091" s="98"/>
      <c r="N1091" s="97"/>
      <c r="O1091" s="97"/>
      <c r="P1091" s="98"/>
      <c r="Q1091" s="98"/>
      <c r="R1091" s="98"/>
      <c r="S1091" s="98"/>
      <c r="T1091" s="98"/>
      <c r="U1091" s="98"/>
      <c r="V1091" s="98"/>
      <c r="W1091" s="98"/>
      <c r="X1091" s="96"/>
      <c r="Y1091" s="85" t="str">
        <f t="shared" si="48"/>
        <v/>
      </c>
      <c r="Z1091" s="79" t="str">
        <f t="shared" si="49"/>
        <v/>
      </c>
    </row>
    <row r="1092" spans="2:26" ht="21" customHeight="1" x14ac:dyDescent="0.2">
      <c r="B1092" s="209" t="str">
        <f t="shared" si="50"/>
        <v/>
      </c>
      <c r="C1092" s="96"/>
      <c r="D1092" s="104"/>
      <c r="E1092" s="96"/>
      <c r="F1092" s="96"/>
      <c r="G1092" s="104"/>
      <c r="H1092" s="96"/>
      <c r="I1092" s="96"/>
      <c r="J1092" s="96"/>
      <c r="K1092" s="96"/>
      <c r="L1092" s="98"/>
      <c r="M1092" s="98"/>
      <c r="N1092" s="97"/>
      <c r="O1092" s="97"/>
      <c r="P1092" s="98"/>
      <c r="Q1092" s="98"/>
      <c r="R1092" s="98"/>
      <c r="S1092" s="98"/>
      <c r="T1092" s="98"/>
      <c r="U1092" s="98"/>
      <c r="V1092" s="98"/>
      <c r="W1092" s="98"/>
      <c r="X1092" s="96"/>
      <c r="Y1092" s="85" t="str">
        <f t="shared" si="48"/>
        <v/>
      </c>
      <c r="Z1092" s="79" t="str">
        <f t="shared" si="49"/>
        <v/>
      </c>
    </row>
    <row r="1093" spans="2:26" ht="21" customHeight="1" x14ac:dyDescent="0.2">
      <c r="B1093" s="209" t="str">
        <f t="shared" si="50"/>
        <v/>
      </c>
      <c r="C1093" s="96"/>
      <c r="D1093" s="104"/>
      <c r="E1093" s="96"/>
      <c r="F1093" s="96"/>
      <c r="G1093" s="104"/>
      <c r="H1093" s="96"/>
      <c r="I1093" s="96"/>
      <c r="J1093" s="96"/>
      <c r="K1093" s="96"/>
      <c r="L1093" s="98"/>
      <c r="M1093" s="98"/>
      <c r="N1093" s="97"/>
      <c r="O1093" s="97"/>
      <c r="P1093" s="98"/>
      <c r="Q1093" s="98"/>
      <c r="R1093" s="98"/>
      <c r="S1093" s="98"/>
      <c r="T1093" s="98"/>
      <c r="U1093" s="98"/>
      <c r="V1093" s="98"/>
      <c r="W1093" s="98"/>
      <c r="X1093" s="96"/>
      <c r="Y1093" s="85" t="str">
        <f t="shared" si="48"/>
        <v/>
      </c>
      <c r="Z1093" s="79" t="str">
        <f t="shared" si="49"/>
        <v/>
      </c>
    </row>
    <row r="1094" spans="2:26" ht="21" customHeight="1" x14ac:dyDescent="0.2">
      <c r="B1094" s="209" t="str">
        <f t="shared" si="50"/>
        <v/>
      </c>
      <c r="C1094" s="96"/>
      <c r="D1094" s="104"/>
      <c r="E1094" s="96"/>
      <c r="F1094" s="96"/>
      <c r="G1094" s="104"/>
      <c r="H1094" s="96"/>
      <c r="I1094" s="96"/>
      <c r="J1094" s="96"/>
      <c r="K1094" s="96"/>
      <c r="L1094" s="98"/>
      <c r="M1094" s="98"/>
      <c r="N1094" s="97"/>
      <c r="O1094" s="97"/>
      <c r="P1094" s="98"/>
      <c r="Q1094" s="98"/>
      <c r="R1094" s="98"/>
      <c r="S1094" s="98"/>
      <c r="T1094" s="98"/>
      <c r="U1094" s="98"/>
      <c r="V1094" s="98"/>
      <c r="W1094" s="98"/>
      <c r="X1094" s="96"/>
      <c r="Y1094" s="85" t="str">
        <f t="shared" si="48"/>
        <v/>
      </c>
      <c r="Z1094" s="79" t="str">
        <f t="shared" si="49"/>
        <v/>
      </c>
    </row>
    <row r="1095" spans="2:26" ht="21" customHeight="1" x14ac:dyDescent="0.2">
      <c r="B1095" s="209" t="str">
        <f t="shared" si="50"/>
        <v/>
      </c>
      <c r="C1095" s="96"/>
      <c r="D1095" s="104"/>
      <c r="E1095" s="96"/>
      <c r="F1095" s="96"/>
      <c r="G1095" s="104"/>
      <c r="H1095" s="96"/>
      <c r="I1095" s="96"/>
      <c r="J1095" s="96"/>
      <c r="K1095" s="96"/>
      <c r="L1095" s="98"/>
      <c r="M1095" s="98"/>
      <c r="N1095" s="97"/>
      <c r="O1095" s="97"/>
      <c r="P1095" s="98"/>
      <c r="Q1095" s="98"/>
      <c r="R1095" s="98"/>
      <c r="S1095" s="98"/>
      <c r="T1095" s="98"/>
      <c r="U1095" s="98"/>
      <c r="V1095" s="98"/>
      <c r="W1095" s="98"/>
      <c r="X1095" s="96"/>
      <c r="Y1095" s="85" t="str">
        <f t="shared" si="48"/>
        <v/>
      </c>
      <c r="Z1095" s="79" t="str">
        <f t="shared" si="49"/>
        <v/>
      </c>
    </row>
    <row r="1096" spans="2:26" ht="21" customHeight="1" x14ac:dyDescent="0.2">
      <c r="B1096" s="209" t="str">
        <f t="shared" si="50"/>
        <v/>
      </c>
      <c r="C1096" s="96"/>
      <c r="D1096" s="104"/>
      <c r="E1096" s="96"/>
      <c r="F1096" s="96"/>
      <c r="G1096" s="104"/>
      <c r="H1096" s="96"/>
      <c r="I1096" s="96"/>
      <c r="J1096" s="96"/>
      <c r="K1096" s="96"/>
      <c r="L1096" s="98"/>
      <c r="M1096" s="98"/>
      <c r="N1096" s="97"/>
      <c r="O1096" s="97"/>
      <c r="P1096" s="98"/>
      <c r="Q1096" s="98"/>
      <c r="R1096" s="98"/>
      <c r="S1096" s="98"/>
      <c r="T1096" s="98"/>
      <c r="U1096" s="98"/>
      <c r="V1096" s="98"/>
      <c r="W1096" s="98"/>
      <c r="X1096" s="96"/>
      <c r="Y1096" s="85" t="str">
        <f t="shared" si="48"/>
        <v/>
      </c>
      <c r="Z1096" s="79" t="str">
        <f t="shared" si="49"/>
        <v/>
      </c>
    </row>
    <row r="1097" spans="2:26" ht="21" customHeight="1" x14ac:dyDescent="0.2">
      <c r="B1097" s="209" t="str">
        <f t="shared" si="50"/>
        <v/>
      </c>
      <c r="C1097" s="96"/>
      <c r="D1097" s="104"/>
      <c r="E1097" s="96"/>
      <c r="F1097" s="96"/>
      <c r="G1097" s="104"/>
      <c r="H1097" s="96"/>
      <c r="I1097" s="96"/>
      <c r="J1097" s="96"/>
      <c r="K1097" s="96"/>
      <c r="L1097" s="98"/>
      <c r="M1097" s="98"/>
      <c r="N1097" s="97"/>
      <c r="O1097" s="97"/>
      <c r="P1097" s="98"/>
      <c r="Q1097" s="98"/>
      <c r="R1097" s="98"/>
      <c r="S1097" s="98"/>
      <c r="T1097" s="98"/>
      <c r="U1097" s="98"/>
      <c r="V1097" s="98"/>
      <c r="W1097" s="98"/>
      <c r="X1097" s="96"/>
      <c r="Y1097" s="85" t="str">
        <f t="shared" si="48"/>
        <v/>
      </c>
      <c r="Z1097" s="79" t="str">
        <f t="shared" si="49"/>
        <v/>
      </c>
    </row>
    <row r="1098" spans="2:26" ht="21" customHeight="1" x14ac:dyDescent="0.2">
      <c r="B1098" s="209" t="str">
        <f t="shared" si="50"/>
        <v/>
      </c>
      <c r="C1098" s="96"/>
      <c r="D1098" s="104"/>
      <c r="E1098" s="96"/>
      <c r="F1098" s="96"/>
      <c r="G1098" s="104"/>
      <c r="H1098" s="96"/>
      <c r="I1098" s="96"/>
      <c r="J1098" s="96"/>
      <c r="K1098" s="96"/>
      <c r="L1098" s="98"/>
      <c r="M1098" s="98"/>
      <c r="N1098" s="97"/>
      <c r="O1098" s="97"/>
      <c r="P1098" s="98"/>
      <c r="Q1098" s="98"/>
      <c r="R1098" s="98"/>
      <c r="S1098" s="98"/>
      <c r="T1098" s="98"/>
      <c r="U1098" s="98"/>
      <c r="V1098" s="98"/>
      <c r="W1098" s="98"/>
      <c r="X1098" s="96"/>
      <c r="Y1098" s="85" t="str">
        <f t="shared" si="48"/>
        <v/>
      </c>
      <c r="Z1098" s="79" t="str">
        <f t="shared" si="49"/>
        <v/>
      </c>
    </row>
    <row r="1099" spans="2:26" ht="21" customHeight="1" x14ac:dyDescent="0.2">
      <c r="B1099" s="209" t="str">
        <f t="shared" si="50"/>
        <v/>
      </c>
      <c r="C1099" s="96"/>
      <c r="D1099" s="104"/>
      <c r="E1099" s="96"/>
      <c r="F1099" s="96"/>
      <c r="G1099" s="104"/>
      <c r="H1099" s="96"/>
      <c r="I1099" s="96"/>
      <c r="J1099" s="96"/>
      <c r="K1099" s="96"/>
      <c r="L1099" s="98"/>
      <c r="M1099" s="98"/>
      <c r="N1099" s="97"/>
      <c r="O1099" s="97"/>
      <c r="P1099" s="98"/>
      <c r="Q1099" s="98"/>
      <c r="R1099" s="98"/>
      <c r="S1099" s="98"/>
      <c r="T1099" s="98"/>
      <c r="U1099" s="98"/>
      <c r="V1099" s="98"/>
      <c r="W1099" s="98"/>
      <c r="X1099" s="96"/>
      <c r="Y1099" s="85" t="str">
        <f t="shared" si="48"/>
        <v/>
      </c>
      <c r="Z1099" s="79" t="str">
        <f t="shared" si="49"/>
        <v/>
      </c>
    </row>
    <row r="1100" spans="2:26" ht="21" customHeight="1" x14ac:dyDescent="0.2">
      <c r="B1100" s="209" t="str">
        <f t="shared" si="50"/>
        <v/>
      </c>
      <c r="C1100" s="96"/>
      <c r="D1100" s="104"/>
      <c r="E1100" s="96"/>
      <c r="F1100" s="96"/>
      <c r="G1100" s="104"/>
      <c r="H1100" s="96"/>
      <c r="I1100" s="96"/>
      <c r="J1100" s="96"/>
      <c r="K1100" s="96"/>
      <c r="L1100" s="98"/>
      <c r="M1100" s="98"/>
      <c r="N1100" s="97"/>
      <c r="O1100" s="97"/>
      <c r="P1100" s="98"/>
      <c r="Q1100" s="98"/>
      <c r="R1100" s="98"/>
      <c r="S1100" s="98"/>
      <c r="T1100" s="98"/>
      <c r="U1100" s="98"/>
      <c r="V1100" s="98"/>
      <c r="W1100" s="98"/>
      <c r="X1100" s="96"/>
      <c r="Y1100" s="85" t="str">
        <f t="shared" ref="Y1100:Y1163" si="51">IF(Z1100&lt;&gt;"","Erreur","")</f>
        <v/>
      </c>
      <c r="Z1100" s="79" t="str">
        <f t="shared" ref="Z1100:Z1163" si="52">IF(AND(B1100&lt;&gt;"",OR(C1100="",E1100="",F1100="",I1100="",J1100="",K1100="",X1100="")),"Veuillez compléter les informations d'identification du contrat de prêt ou de la mise en pension du titre.",IF(AND(B1100&lt;&gt;"",G1100&lt;&gt;"",H1100=""),"Veuillez compléter la colonne C0060 Type de code.",IF(AND(B1100&lt;&gt;"",H1100=""),"Veuillez sélectionner Total/NA dans la liste de la colonne C0060 si vous n'avez rien à déclarer.","")))</f>
        <v/>
      </c>
    </row>
    <row r="1101" spans="2:26" ht="21" customHeight="1" x14ac:dyDescent="0.2">
      <c r="B1101" s="209" t="str">
        <f t="shared" ref="B1101:B1164" si="53">IF(COUNTA(C1101:X1101)&gt;0,B1100+1,"")</f>
        <v/>
      </c>
      <c r="C1101" s="96"/>
      <c r="D1101" s="104"/>
      <c r="E1101" s="96"/>
      <c r="F1101" s="96"/>
      <c r="G1101" s="104"/>
      <c r="H1101" s="96"/>
      <c r="I1101" s="96"/>
      <c r="J1101" s="96"/>
      <c r="K1101" s="96"/>
      <c r="L1101" s="98"/>
      <c r="M1101" s="98"/>
      <c r="N1101" s="97"/>
      <c r="O1101" s="97"/>
      <c r="P1101" s="98"/>
      <c r="Q1101" s="98"/>
      <c r="R1101" s="98"/>
      <c r="S1101" s="98"/>
      <c r="T1101" s="98"/>
      <c r="U1101" s="98"/>
      <c r="V1101" s="98"/>
      <c r="W1101" s="98"/>
      <c r="X1101" s="96"/>
      <c r="Y1101" s="85" t="str">
        <f t="shared" si="51"/>
        <v/>
      </c>
      <c r="Z1101" s="79" t="str">
        <f t="shared" si="52"/>
        <v/>
      </c>
    </row>
    <row r="1102" spans="2:26" ht="21" customHeight="1" x14ac:dyDescent="0.2">
      <c r="B1102" s="209" t="str">
        <f t="shared" si="53"/>
        <v/>
      </c>
      <c r="C1102" s="96"/>
      <c r="D1102" s="104"/>
      <c r="E1102" s="96"/>
      <c r="F1102" s="96"/>
      <c r="G1102" s="104"/>
      <c r="H1102" s="96"/>
      <c r="I1102" s="96"/>
      <c r="J1102" s="96"/>
      <c r="K1102" s="96"/>
      <c r="L1102" s="98"/>
      <c r="M1102" s="98"/>
      <c r="N1102" s="97"/>
      <c r="O1102" s="97"/>
      <c r="P1102" s="98"/>
      <c r="Q1102" s="98"/>
      <c r="R1102" s="98"/>
      <c r="S1102" s="98"/>
      <c r="T1102" s="98"/>
      <c r="U1102" s="98"/>
      <c r="V1102" s="98"/>
      <c r="W1102" s="98"/>
      <c r="X1102" s="96"/>
      <c r="Y1102" s="85" t="str">
        <f t="shared" si="51"/>
        <v/>
      </c>
      <c r="Z1102" s="79" t="str">
        <f t="shared" si="52"/>
        <v/>
      </c>
    </row>
    <row r="1103" spans="2:26" ht="21" customHeight="1" x14ac:dyDescent="0.2">
      <c r="B1103" s="209" t="str">
        <f t="shared" si="53"/>
        <v/>
      </c>
      <c r="C1103" s="96"/>
      <c r="D1103" s="104"/>
      <c r="E1103" s="96"/>
      <c r="F1103" s="96"/>
      <c r="G1103" s="104"/>
      <c r="H1103" s="96"/>
      <c r="I1103" s="96"/>
      <c r="J1103" s="96"/>
      <c r="K1103" s="96"/>
      <c r="L1103" s="98"/>
      <c r="M1103" s="98"/>
      <c r="N1103" s="97"/>
      <c r="O1103" s="97"/>
      <c r="P1103" s="98"/>
      <c r="Q1103" s="98"/>
      <c r="R1103" s="98"/>
      <c r="S1103" s="98"/>
      <c r="T1103" s="98"/>
      <c r="U1103" s="98"/>
      <c r="V1103" s="98"/>
      <c r="W1103" s="98"/>
      <c r="X1103" s="96"/>
      <c r="Y1103" s="85" t="str">
        <f t="shared" si="51"/>
        <v/>
      </c>
      <c r="Z1103" s="79" t="str">
        <f t="shared" si="52"/>
        <v/>
      </c>
    </row>
    <row r="1104" spans="2:26" ht="21" customHeight="1" x14ac:dyDescent="0.2">
      <c r="B1104" s="209" t="str">
        <f t="shared" si="53"/>
        <v/>
      </c>
      <c r="C1104" s="96"/>
      <c r="D1104" s="104"/>
      <c r="E1104" s="96"/>
      <c r="F1104" s="96"/>
      <c r="G1104" s="104"/>
      <c r="H1104" s="96"/>
      <c r="I1104" s="96"/>
      <c r="J1104" s="96"/>
      <c r="K1104" s="96"/>
      <c r="L1104" s="98"/>
      <c r="M1104" s="98"/>
      <c r="N1104" s="97"/>
      <c r="O1104" s="97"/>
      <c r="P1104" s="98"/>
      <c r="Q1104" s="98"/>
      <c r="R1104" s="98"/>
      <c r="S1104" s="98"/>
      <c r="T1104" s="98"/>
      <c r="U1104" s="98"/>
      <c r="V1104" s="98"/>
      <c r="W1104" s="98"/>
      <c r="X1104" s="96"/>
      <c r="Y1104" s="85" t="str">
        <f t="shared" si="51"/>
        <v/>
      </c>
      <c r="Z1104" s="79" t="str">
        <f t="shared" si="52"/>
        <v/>
      </c>
    </row>
    <row r="1105" spans="2:26" ht="21" customHeight="1" x14ac:dyDescent="0.2">
      <c r="B1105" s="209" t="str">
        <f t="shared" si="53"/>
        <v/>
      </c>
      <c r="C1105" s="96"/>
      <c r="D1105" s="104"/>
      <c r="E1105" s="96"/>
      <c r="F1105" s="96"/>
      <c r="G1105" s="104"/>
      <c r="H1105" s="96"/>
      <c r="I1105" s="96"/>
      <c r="J1105" s="96"/>
      <c r="K1105" s="96"/>
      <c r="L1105" s="98"/>
      <c r="M1105" s="98"/>
      <c r="N1105" s="97"/>
      <c r="O1105" s="97"/>
      <c r="P1105" s="98"/>
      <c r="Q1105" s="98"/>
      <c r="R1105" s="98"/>
      <c r="S1105" s="98"/>
      <c r="T1105" s="98"/>
      <c r="U1105" s="98"/>
      <c r="V1105" s="98"/>
      <c r="W1105" s="98"/>
      <c r="X1105" s="96"/>
      <c r="Y1105" s="85" t="str">
        <f t="shared" si="51"/>
        <v/>
      </c>
      <c r="Z1105" s="79" t="str">
        <f t="shared" si="52"/>
        <v/>
      </c>
    </row>
    <row r="1106" spans="2:26" ht="21" customHeight="1" x14ac:dyDescent="0.2">
      <c r="B1106" s="209" t="str">
        <f t="shared" si="53"/>
        <v/>
      </c>
      <c r="C1106" s="96"/>
      <c r="D1106" s="104"/>
      <c r="E1106" s="96"/>
      <c r="F1106" s="96"/>
      <c r="G1106" s="104"/>
      <c r="H1106" s="96"/>
      <c r="I1106" s="96"/>
      <c r="J1106" s="96"/>
      <c r="K1106" s="96"/>
      <c r="L1106" s="98"/>
      <c r="M1106" s="98"/>
      <c r="N1106" s="97"/>
      <c r="O1106" s="97"/>
      <c r="P1106" s="98"/>
      <c r="Q1106" s="98"/>
      <c r="R1106" s="98"/>
      <c r="S1106" s="98"/>
      <c r="T1106" s="98"/>
      <c r="U1106" s="98"/>
      <c r="V1106" s="98"/>
      <c r="W1106" s="98"/>
      <c r="X1106" s="96"/>
      <c r="Y1106" s="85" t="str">
        <f t="shared" si="51"/>
        <v/>
      </c>
      <c r="Z1106" s="79" t="str">
        <f t="shared" si="52"/>
        <v/>
      </c>
    </row>
    <row r="1107" spans="2:26" ht="21" customHeight="1" x14ac:dyDescent="0.2">
      <c r="B1107" s="209" t="str">
        <f t="shared" si="53"/>
        <v/>
      </c>
      <c r="C1107" s="96"/>
      <c r="D1107" s="104"/>
      <c r="E1107" s="96"/>
      <c r="F1107" s="96"/>
      <c r="G1107" s="104"/>
      <c r="H1107" s="96"/>
      <c r="I1107" s="96"/>
      <c r="J1107" s="96"/>
      <c r="K1107" s="96"/>
      <c r="L1107" s="98"/>
      <c r="M1107" s="98"/>
      <c r="N1107" s="97"/>
      <c r="O1107" s="97"/>
      <c r="P1107" s="98"/>
      <c r="Q1107" s="98"/>
      <c r="R1107" s="98"/>
      <c r="S1107" s="98"/>
      <c r="T1107" s="98"/>
      <c r="U1107" s="98"/>
      <c r="V1107" s="98"/>
      <c r="W1107" s="98"/>
      <c r="X1107" s="96"/>
      <c r="Y1107" s="85" t="str">
        <f t="shared" si="51"/>
        <v/>
      </c>
      <c r="Z1107" s="79" t="str">
        <f t="shared" si="52"/>
        <v/>
      </c>
    </row>
    <row r="1108" spans="2:26" ht="21" customHeight="1" x14ac:dyDescent="0.2">
      <c r="B1108" s="209" t="str">
        <f t="shared" si="53"/>
        <v/>
      </c>
      <c r="C1108" s="96"/>
      <c r="D1108" s="104"/>
      <c r="E1108" s="96"/>
      <c r="F1108" s="96"/>
      <c r="G1108" s="104"/>
      <c r="H1108" s="96"/>
      <c r="I1108" s="96"/>
      <c r="J1108" s="96"/>
      <c r="K1108" s="96"/>
      <c r="L1108" s="98"/>
      <c r="M1108" s="98"/>
      <c r="N1108" s="97"/>
      <c r="O1108" s="97"/>
      <c r="P1108" s="98"/>
      <c r="Q1108" s="98"/>
      <c r="R1108" s="98"/>
      <c r="S1108" s="98"/>
      <c r="T1108" s="98"/>
      <c r="U1108" s="98"/>
      <c r="V1108" s="98"/>
      <c r="W1108" s="98"/>
      <c r="X1108" s="96"/>
      <c r="Y1108" s="85" t="str">
        <f t="shared" si="51"/>
        <v/>
      </c>
      <c r="Z1108" s="79" t="str">
        <f t="shared" si="52"/>
        <v/>
      </c>
    </row>
    <row r="1109" spans="2:26" ht="21" customHeight="1" x14ac:dyDescent="0.2">
      <c r="B1109" s="209" t="str">
        <f t="shared" si="53"/>
        <v/>
      </c>
      <c r="C1109" s="96"/>
      <c r="D1109" s="104"/>
      <c r="E1109" s="96"/>
      <c r="F1109" s="96"/>
      <c r="G1109" s="104"/>
      <c r="H1109" s="96"/>
      <c r="I1109" s="96"/>
      <c r="J1109" s="96"/>
      <c r="K1109" s="96"/>
      <c r="L1109" s="98"/>
      <c r="M1109" s="98"/>
      <c r="N1109" s="97"/>
      <c r="O1109" s="97"/>
      <c r="P1109" s="98"/>
      <c r="Q1109" s="98"/>
      <c r="R1109" s="98"/>
      <c r="S1109" s="98"/>
      <c r="T1109" s="98"/>
      <c r="U1109" s="98"/>
      <c r="V1109" s="98"/>
      <c r="W1109" s="98"/>
      <c r="X1109" s="96"/>
      <c r="Y1109" s="85" t="str">
        <f t="shared" si="51"/>
        <v/>
      </c>
      <c r="Z1109" s="79" t="str">
        <f t="shared" si="52"/>
        <v/>
      </c>
    </row>
    <row r="1110" spans="2:26" ht="21" customHeight="1" x14ac:dyDescent="0.2">
      <c r="B1110" s="209" t="str">
        <f t="shared" si="53"/>
        <v/>
      </c>
      <c r="C1110" s="96"/>
      <c r="D1110" s="104"/>
      <c r="E1110" s="96"/>
      <c r="F1110" s="96"/>
      <c r="G1110" s="104"/>
      <c r="H1110" s="96"/>
      <c r="I1110" s="96"/>
      <c r="J1110" s="96"/>
      <c r="K1110" s="96"/>
      <c r="L1110" s="98"/>
      <c r="M1110" s="98"/>
      <c r="N1110" s="97"/>
      <c r="O1110" s="97"/>
      <c r="P1110" s="98"/>
      <c r="Q1110" s="98"/>
      <c r="R1110" s="98"/>
      <c r="S1110" s="98"/>
      <c r="T1110" s="98"/>
      <c r="U1110" s="98"/>
      <c r="V1110" s="98"/>
      <c r="W1110" s="98"/>
      <c r="X1110" s="96"/>
      <c r="Y1110" s="85" t="str">
        <f t="shared" si="51"/>
        <v/>
      </c>
      <c r="Z1110" s="79" t="str">
        <f t="shared" si="52"/>
        <v/>
      </c>
    </row>
    <row r="1111" spans="2:26" ht="21" customHeight="1" x14ac:dyDescent="0.2">
      <c r="B1111" s="209" t="str">
        <f t="shared" si="53"/>
        <v/>
      </c>
      <c r="C1111" s="96"/>
      <c r="D1111" s="104"/>
      <c r="E1111" s="96"/>
      <c r="F1111" s="96"/>
      <c r="G1111" s="104"/>
      <c r="H1111" s="96"/>
      <c r="I1111" s="96"/>
      <c r="J1111" s="96"/>
      <c r="K1111" s="96"/>
      <c r="L1111" s="98"/>
      <c r="M1111" s="98"/>
      <c r="N1111" s="97"/>
      <c r="O1111" s="97"/>
      <c r="P1111" s="98"/>
      <c r="Q1111" s="98"/>
      <c r="R1111" s="98"/>
      <c r="S1111" s="98"/>
      <c r="T1111" s="98"/>
      <c r="U1111" s="98"/>
      <c r="V1111" s="98"/>
      <c r="W1111" s="98"/>
      <c r="X1111" s="96"/>
      <c r="Y1111" s="85" t="str">
        <f t="shared" si="51"/>
        <v/>
      </c>
      <c r="Z1111" s="79" t="str">
        <f t="shared" si="52"/>
        <v/>
      </c>
    </row>
    <row r="1112" spans="2:26" ht="21" customHeight="1" x14ac:dyDescent="0.2">
      <c r="B1112" s="209" t="str">
        <f t="shared" si="53"/>
        <v/>
      </c>
      <c r="C1112" s="96"/>
      <c r="D1112" s="104"/>
      <c r="E1112" s="96"/>
      <c r="F1112" s="96"/>
      <c r="G1112" s="104"/>
      <c r="H1112" s="96"/>
      <c r="I1112" s="96"/>
      <c r="J1112" s="96"/>
      <c r="K1112" s="96"/>
      <c r="L1112" s="98"/>
      <c r="M1112" s="98"/>
      <c r="N1112" s="97"/>
      <c r="O1112" s="97"/>
      <c r="P1112" s="98"/>
      <c r="Q1112" s="98"/>
      <c r="R1112" s="98"/>
      <c r="S1112" s="98"/>
      <c r="T1112" s="98"/>
      <c r="U1112" s="98"/>
      <c r="V1112" s="98"/>
      <c r="W1112" s="98"/>
      <c r="X1112" s="96"/>
      <c r="Y1112" s="85" t="str">
        <f t="shared" si="51"/>
        <v/>
      </c>
      <c r="Z1112" s="79" t="str">
        <f t="shared" si="52"/>
        <v/>
      </c>
    </row>
    <row r="1113" spans="2:26" ht="21" customHeight="1" x14ac:dyDescent="0.2">
      <c r="B1113" s="209" t="str">
        <f t="shared" si="53"/>
        <v/>
      </c>
      <c r="C1113" s="96"/>
      <c r="D1113" s="104"/>
      <c r="E1113" s="96"/>
      <c r="F1113" s="96"/>
      <c r="G1113" s="104"/>
      <c r="H1113" s="96"/>
      <c r="I1113" s="96"/>
      <c r="J1113" s="96"/>
      <c r="K1113" s="96"/>
      <c r="L1113" s="98"/>
      <c r="M1113" s="98"/>
      <c r="N1113" s="97"/>
      <c r="O1113" s="97"/>
      <c r="P1113" s="98"/>
      <c r="Q1113" s="98"/>
      <c r="R1113" s="98"/>
      <c r="S1113" s="98"/>
      <c r="T1113" s="98"/>
      <c r="U1113" s="98"/>
      <c r="V1113" s="98"/>
      <c r="W1113" s="98"/>
      <c r="X1113" s="96"/>
      <c r="Y1113" s="85" t="str">
        <f t="shared" si="51"/>
        <v/>
      </c>
      <c r="Z1113" s="79" t="str">
        <f t="shared" si="52"/>
        <v/>
      </c>
    </row>
    <row r="1114" spans="2:26" ht="21" customHeight="1" x14ac:dyDescent="0.2">
      <c r="B1114" s="209" t="str">
        <f t="shared" si="53"/>
        <v/>
      </c>
      <c r="C1114" s="96"/>
      <c r="D1114" s="104"/>
      <c r="E1114" s="96"/>
      <c r="F1114" s="96"/>
      <c r="G1114" s="104"/>
      <c r="H1114" s="96"/>
      <c r="I1114" s="96"/>
      <c r="J1114" s="96"/>
      <c r="K1114" s="96"/>
      <c r="L1114" s="98"/>
      <c r="M1114" s="98"/>
      <c r="N1114" s="97"/>
      <c r="O1114" s="97"/>
      <c r="P1114" s="98"/>
      <c r="Q1114" s="98"/>
      <c r="R1114" s="98"/>
      <c r="S1114" s="98"/>
      <c r="T1114" s="98"/>
      <c r="U1114" s="98"/>
      <c r="V1114" s="98"/>
      <c r="W1114" s="98"/>
      <c r="X1114" s="96"/>
      <c r="Y1114" s="85" t="str">
        <f t="shared" si="51"/>
        <v/>
      </c>
      <c r="Z1114" s="79" t="str">
        <f t="shared" si="52"/>
        <v/>
      </c>
    </row>
    <row r="1115" spans="2:26" ht="21" customHeight="1" x14ac:dyDescent="0.2">
      <c r="B1115" s="209" t="str">
        <f t="shared" si="53"/>
        <v/>
      </c>
      <c r="C1115" s="96"/>
      <c r="D1115" s="104"/>
      <c r="E1115" s="96"/>
      <c r="F1115" s="96"/>
      <c r="G1115" s="104"/>
      <c r="H1115" s="96"/>
      <c r="I1115" s="96"/>
      <c r="J1115" s="96"/>
      <c r="K1115" s="96"/>
      <c r="L1115" s="98"/>
      <c r="M1115" s="98"/>
      <c r="N1115" s="97"/>
      <c r="O1115" s="97"/>
      <c r="P1115" s="98"/>
      <c r="Q1115" s="98"/>
      <c r="R1115" s="98"/>
      <c r="S1115" s="98"/>
      <c r="T1115" s="98"/>
      <c r="U1115" s="98"/>
      <c r="V1115" s="98"/>
      <c r="W1115" s="98"/>
      <c r="X1115" s="96"/>
      <c r="Y1115" s="85" t="str">
        <f t="shared" si="51"/>
        <v/>
      </c>
      <c r="Z1115" s="79" t="str">
        <f t="shared" si="52"/>
        <v/>
      </c>
    </row>
    <row r="1116" spans="2:26" ht="21" customHeight="1" x14ac:dyDescent="0.2">
      <c r="B1116" s="209" t="str">
        <f t="shared" si="53"/>
        <v/>
      </c>
      <c r="C1116" s="96"/>
      <c r="D1116" s="104"/>
      <c r="E1116" s="96"/>
      <c r="F1116" s="96"/>
      <c r="G1116" s="104"/>
      <c r="H1116" s="96"/>
      <c r="I1116" s="96"/>
      <c r="J1116" s="96"/>
      <c r="K1116" s="96"/>
      <c r="L1116" s="98"/>
      <c r="M1116" s="98"/>
      <c r="N1116" s="97"/>
      <c r="O1116" s="97"/>
      <c r="P1116" s="98"/>
      <c r="Q1116" s="98"/>
      <c r="R1116" s="98"/>
      <c r="S1116" s="98"/>
      <c r="T1116" s="98"/>
      <c r="U1116" s="98"/>
      <c r="V1116" s="98"/>
      <c r="W1116" s="98"/>
      <c r="X1116" s="96"/>
      <c r="Y1116" s="85" t="str">
        <f t="shared" si="51"/>
        <v/>
      </c>
      <c r="Z1116" s="79" t="str">
        <f t="shared" si="52"/>
        <v/>
      </c>
    </row>
    <row r="1117" spans="2:26" ht="21" customHeight="1" x14ac:dyDescent="0.2">
      <c r="B1117" s="209" t="str">
        <f t="shared" si="53"/>
        <v/>
      </c>
      <c r="C1117" s="96"/>
      <c r="D1117" s="104"/>
      <c r="E1117" s="96"/>
      <c r="F1117" s="96"/>
      <c r="G1117" s="104"/>
      <c r="H1117" s="96"/>
      <c r="I1117" s="96"/>
      <c r="J1117" s="96"/>
      <c r="K1117" s="96"/>
      <c r="L1117" s="98"/>
      <c r="M1117" s="98"/>
      <c r="N1117" s="97"/>
      <c r="O1117" s="97"/>
      <c r="P1117" s="98"/>
      <c r="Q1117" s="98"/>
      <c r="R1117" s="98"/>
      <c r="S1117" s="98"/>
      <c r="T1117" s="98"/>
      <c r="U1117" s="98"/>
      <c r="V1117" s="98"/>
      <c r="W1117" s="98"/>
      <c r="X1117" s="96"/>
      <c r="Y1117" s="85" t="str">
        <f t="shared" si="51"/>
        <v/>
      </c>
      <c r="Z1117" s="79" t="str">
        <f t="shared" si="52"/>
        <v/>
      </c>
    </row>
    <row r="1118" spans="2:26" ht="21" customHeight="1" x14ac:dyDescent="0.2">
      <c r="B1118" s="209" t="str">
        <f t="shared" si="53"/>
        <v/>
      </c>
      <c r="C1118" s="96"/>
      <c r="D1118" s="104"/>
      <c r="E1118" s="96"/>
      <c r="F1118" s="96"/>
      <c r="G1118" s="104"/>
      <c r="H1118" s="96"/>
      <c r="I1118" s="96"/>
      <c r="J1118" s="96"/>
      <c r="K1118" s="96"/>
      <c r="L1118" s="98"/>
      <c r="M1118" s="98"/>
      <c r="N1118" s="97"/>
      <c r="O1118" s="97"/>
      <c r="P1118" s="98"/>
      <c r="Q1118" s="98"/>
      <c r="R1118" s="98"/>
      <c r="S1118" s="98"/>
      <c r="T1118" s="98"/>
      <c r="U1118" s="98"/>
      <c r="V1118" s="98"/>
      <c r="W1118" s="98"/>
      <c r="X1118" s="96"/>
      <c r="Y1118" s="85" t="str">
        <f t="shared" si="51"/>
        <v/>
      </c>
      <c r="Z1118" s="79" t="str">
        <f t="shared" si="52"/>
        <v/>
      </c>
    </row>
    <row r="1119" spans="2:26" ht="21" customHeight="1" x14ac:dyDescent="0.2">
      <c r="B1119" s="209" t="str">
        <f t="shared" si="53"/>
        <v/>
      </c>
      <c r="C1119" s="96"/>
      <c r="D1119" s="104"/>
      <c r="E1119" s="96"/>
      <c r="F1119" s="96"/>
      <c r="G1119" s="104"/>
      <c r="H1119" s="96"/>
      <c r="I1119" s="96"/>
      <c r="J1119" s="96"/>
      <c r="K1119" s="96"/>
      <c r="L1119" s="98"/>
      <c r="M1119" s="98"/>
      <c r="N1119" s="97"/>
      <c r="O1119" s="97"/>
      <c r="P1119" s="98"/>
      <c r="Q1119" s="98"/>
      <c r="R1119" s="98"/>
      <c r="S1119" s="98"/>
      <c r="T1119" s="98"/>
      <c r="U1119" s="98"/>
      <c r="V1119" s="98"/>
      <c r="W1119" s="98"/>
      <c r="X1119" s="96"/>
      <c r="Y1119" s="85" t="str">
        <f t="shared" si="51"/>
        <v/>
      </c>
      <c r="Z1119" s="79" t="str">
        <f t="shared" si="52"/>
        <v/>
      </c>
    </row>
    <row r="1120" spans="2:26" ht="21" customHeight="1" x14ac:dyDescent="0.2">
      <c r="B1120" s="209" t="str">
        <f t="shared" si="53"/>
        <v/>
      </c>
      <c r="C1120" s="96"/>
      <c r="D1120" s="104"/>
      <c r="E1120" s="96"/>
      <c r="F1120" s="96"/>
      <c r="G1120" s="104"/>
      <c r="H1120" s="96"/>
      <c r="I1120" s="96"/>
      <c r="J1120" s="96"/>
      <c r="K1120" s="96"/>
      <c r="L1120" s="98"/>
      <c r="M1120" s="98"/>
      <c r="N1120" s="97"/>
      <c r="O1120" s="97"/>
      <c r="P1120" s="98"/>
      <c r="Q1120" s="98"/>
      <c r="R1120" s="98"/>
      <c r="S1120" s="98"/>
      <c r="T1120" s="98"/>
      <c r="U1120" s="98"/>
      <c r="V1120" s="98"/>
      <c r="W1120" s="98"/>
      <c r="X1120" s="96"/>
      <c r="Y1120" s="85" t="str">
        <f t="shared" si="51"/>
        <v/>
      </c>
      <c r="Z1120" s="79" t="str">
        <f t="shared" si="52"/>
        <v/>
      </c>
    </row>
    <row r="1121" spans="2:26" ht="21" customHeight="1" x14ac:dyDescent="0.2">
      <c r="B1121" s="209" t="str">
        <f t="shared" si="53"/>
        <v/>
      </c>
      <c r="C1121" s="96"/>
      <c r="D1121" s="104"/>
      <c r="E1121" s="96"/>
      <c r="F1121" s="96"/>
      <c r="G1121" s="104"/>
      <c r="H1121" s="96"/>
      <c r="I1121" s="96"/>
      <c r="J1121" s="96"/>
      <c r="K1121" s="96"/>
      <c r="L1121" s="98"/>
      <c r="M1121" s="98"/>
      <c r="N1121" s="97"/>
      <c r="O1121" s="97"/>
      <c r="P1121" s="98"/>
      <c r="Q1121" s="98"/>
      <c r="R1121" s="98"/>
      <c r="S1121" s="98"/>
      <c r="T1121" s="98"/>
      <c r="U1121" s="98"/>
      <c r="V1121" s="98"/>
      <c r="W1121" s="98"/>
      <c r="X1121" s="96"/>
      <c r="Y1121" s="85" t="str">
        <f t="shared" si="51"/>
        <v/>
      </c>
      <c r="Z1121" s="79" t="str">
        <f t="shared" si="52"/>
        <v/>
      </c>
    </row>
    <row r="1122" spans="2:26" ht="21" customHeight="1" x14ac:dyDescent="0.2">
      <c r="B1122" s="209" t="str">
        <f t="shared" si="53"/>
        <v/>
      </c>
      <c r="C1122" s="96"/>
      <c r="D1122" s="104"/>
      <c r="E1122" s="96"/>
      <c r="F1122" s="96"/>
      <c r="G1122" s="104"/>
      <c r="H1122" s="96"/>
      <c r="I1122" s="96"/>
      <c r="J1122" s="96"/>
      <c r="K1122" s="96"/>
      <c r="L1122" s="98"/>
      <c r="M1122" s="98"/>
      <c r="N1122" s="97"/>
      <c r="O1122" s="97"/>
      <c r="P1122" s="98"/>
      <c r="Q1122" s="98"/>
      <c r="R1122" s="98"/>
      <c r="S1122" s="98"/>
      <c r="T1122" s="98"/>
      <c r="U1122" s="98"/>
      <c r="V1122" s="98"/>
      <c r="W1122" s="98"/>
      <c r="X1122" s="96"/>
      <c r="Y1122" s="85" t="str">
        <f t="shared" si="51"/>
        <v/>
      </c>
      <c r="Z1122" s="79" t="str">
        <f t="shared" si="52"/>
        <v/>
      </c>
    </row>
    <row r="1123" spans="2:26" ht="21" customHeight="1" x14ac:dyDescent="0.2">
      <c r="B1123" s="209" t="str">
        <f t="shared" si="53"/>
        <v/>
      </c>
      <c r="C1123" s="96"/>
      <c r="D1123" s="104"/>
      <c r="E1123" s="96"/>
      <c r="F1123" s="96"/>
      <c r="G1123" s="104"/>
      <c r="H1123" s="96"/>
      <c r="I1123" s="96"/>
      <c r="J1123" s="96"/>
      <c r="K1123" s="96"/>
      <c r="L1123" s="98"/>
      <c r="M1123" s="98"/>
      <c r="N1123" s="97"/>
      <c r="O1123" s="97"/>
      <c r="P1123" s="98"/>
      <c r="Q1123" s="98"/>
      <c r="R1123" s="98"/>
      <c r="S1123" s="98"/>
      <c r="T1123" s="98"/>
      <c r="U1123" s="98"/>
      <c r="V1123" s="98"/>
      <c r="W1123" s="98"/>
      <c r="X1123" s="96"/>
      <c r="Y1123" s="85" t="str">
        <f t="shared" si="51"/>
        <v/>
      </c>
      <c r="Z1123" s="79" t="str">
        <f t="shared" si="52"/>
        <v/>
      </c>
    </row>
    <row r="1124" spans="2:26" ht="21" customHeight="1" x14ac:dyDescent="0.2">
      <c r="B1124" s="209" t="str">
        <f t="shared" si="53"/>
        <v/>
      </c>
      <c r="C1124" s="96"/>
      <c r="D1124" s="104"/>
      <c r="E1124" s="96"/>
      <c r="F1124" s="96"/>
      <c r="G1124" s="104"/>
      <c r="H1124" s="96"/>
      <c r="I1124" s="96"/>
      <c r="J1124" s="96"/>
      <c r="K1124" s="96"/>
      <c r="L1124" s="98"/>
      <c r="M1124" s="98"/>
      <c r="N1124" s="97"/>
      <c r="O1124" s="97"/>
      <c r="P1124" s="98"/>
      <c r="Q1124" s="98"/>
      <c r="R1124" s="98"/>
      <c r="S1124" s="98"/>
      <c r="T1124" s="98"/>
      <c r="U1124" s="98"/>
      <c r="V1124" s="98"/>
      <c r="W1124" s="98"/>
      <c r="X1124" s="96"/>
      <c r="Y1124" s="85" t="str">
        <f t="shared" si="51"/>
        <v/>
      </c>
      <c r="Z1124" s="79" t="str">
        <f t="shared" si="52"/>
        <v/>
      </c>
    </row>
    <row r="1125" spans="2:26" ht="21" customHeight="1" x14ac:dyDescent="0.2">
      <c r="B1125" s="209" t="str">
        <f t="shared" si="53"/>
        <v/>
      </c>
      <c r="C1125" s="96"/>
      <c r="D1125" s="104"/>
      <c r="E1125" s="96"/>
      <c r="F1125" s="96"/>
      <c r="G1125" s="104"/>
      <c r="H1125" s="96"/>
      <c r="I1125" s="96"/>
      <c r="J1125" s="96"/>
      <c r="K1125" s="96"/>
      <c r="L1125" s="98"/>
      <c r="M1125" s="98"/>
      <c r="N1125" s="97"/>
      <c r="O1125" s="97"/>
      <c r="P1125" s="98"/>
      <c r="Q1125" s="98"/>
      <c r="R1125" s="98"/>
      <c r="S1125" s="98"/>
      <c r="T1125" s="98"/>
      <c r="U1125" s="98"/>
      <c r="V1125" s="98"/>
      <c r="W1125" s="98"/>
      <c r="X1125" s="96"/>
      <c r="Y1125" s="85" t="str">
        <f t="shared" si="51"/>
        <v/>
      </c>
      <c r="Z1125" s="79" t="str">
        <f t="shared" si="52"/>
        <v/>
      </c>
    </row>
    <row r="1126" spans="2:26" ht="21" customHeight="1" x14ac:dyDescent="0.2">
      <c r="B1126" s="209" t="str">
        <f t="shared" si="53"/>
        <v/>
      </c>
      <c r="C1126" s="96"/>
      <c r="D1126" s="104"/>
      <c r="E1126" s="96"/>
      <c r="F1126" s="96"/>
      <c r="G1126" s="104"/>
      <c r="H1126" s="96"/>
      <c r="I1126" s="96"/>
      <c r="J1126" s="96"/>
      <c r="K1126" s="96"/>
      <c r="L1126" s="98"/>
      <c r="M1126" s="98"/>
      <c r="N1126" s="97"/>
      <c r="O1126" s="97"/>
      <c r="P1126" s="98"/>
      <c r="Q1126" s="98"/>
      <c r="R1126" s="98"/>
      <c r="S1126" s="98"/>
      <c r="T1126" s="98"/>
      <c r="U1126" s="98"/>
      <c r="V1126" s="98"/>
      <c r="W1126" s="98"/>
      <c r="X1126" s="96"/>
      <c r="Y1126" s="85" t="str">
        <f t="shared" si="51"/>
        <v/>
      </c>
      <c r="Z1126" s="79" t="str">
        <f t="shared" si="52"/>
        <v/>
      </c>
    </row>
    <row r="1127" spans="2:26" ht="21" customHeight="1" x14ac:dyDescent="0.2">
      <c r="B1127" s="209" t="str">
        <f t="shared" si="53"/>
        <v/>
      </c>
      <c r="C1127" s="96"/>
      <c r="D1127" s="104"/>
      <c r="E1127" s="96"/>
      <c r="F1127" s="96"/>
      <c r="G1127" s="104"/>
      <c r="H1127" s="96"/>
      <c r="I1127" s="96"/>
      <c r="J1127" s="96"/>
      <c r="K1127" s="96"/>
      <c r="L1127" s="98"/>
      <c r="M1127" s="98"/>
      <c r="N1127" s="97"/>
      <c r="O1127" s="97"/>
      <c r="P1127" s="98"/>
      <c r="Q1127" s="98"/>
      <c r="R1127" s="98"/>
      <c r="S1127" s="98"/>
      <c r="T1127" s="98"/>
      <c r="U1127" s="98"/>
      <c r="V1127" s="98"/>
      <c r="W1127" s="98"/>
      <c r="X1127" s="96"/>
      <c r="Y1127" s="85" t="str">
        <f t="shared" si="51"/>
        <v/>
      </c>
      <c r="Z1127" s="79" t="str">
        <f t="shared" si="52"/>
        <v/>
      </c>
    </row>
    <row r="1128" spans="2:26" ht="21" customHeight="1" x14ac:dyDescent="0.2">
      <c r="B1128" s="209" t="str">
        <f t="shared" si="53"/>
        <v/>
      </c>
      <c r="C1128" s="96"/>
      <c r="D1128" s="104"/>
      <c r="E1128" s="96"/>
      <c r="F1128" s="96"/>
      <c r="G1128" s="104"/>
      <c r="H1128" s="96"/>
      <c r="I1128" s="96"/>
      <c r="J1128" s="96"/>
      <c r="K1128" s="96"/>
      <c r="L1128" s="98"/>
      <c r="M1128" s="98"/>
      <c r="N1128" s="97"/>
      <c r="O1128" s="97"/>
      <c r="P1128" s="98"/>
      <c r="Q1128" s="98"/>
      <c r="R1128" s="98"/>
      <c r="S1128" s="98"/>
      <c r="T1128" s="98"/>
      <c r="U1128" s="98"/>
      <c r="V1128" s="98"/>
      <c r="W1128" s="98"/>
      <c r="X1128" s="96"/>
      <c r="Y1128" s="85" t="str">
        <f t="shared" si="51"/>
        <v/>
      </c>
      <c r="Z1128" s="79" t="str">
        <f t="shared" si="52"/>
        <v/>
      </c>
    </row>
    <row r="1129" spans="2:26" ht="21" customHeight="1" x14ac:dyDescent="0.2">
      <c r="B1129" s="209" t="str">
        <f t="shared" si="53"/>
        <v/>
      </c>
      <c r="C1129" s="96"/>
      <c r="D1129" s="104"/>
      <c r="E1129" s="96"/>
      <c r="F1129" s="96"/>
      <c r="G1129" s="104"/>
      <c r="H1129" s="96"/>
      <c r="I1129" s="96"/>
      <c r="J1129" s="96"/>
      <c r="K1129" s="96"/>
      <c r="L1129" s="98"/>
      <c r="M1129" s="98"/>
      <c r="N1129" s="97"/>
      <c r="O1129" s="97"/>
      <c r="P1129" s="98"/>
      <c r="Q1129" s="98"/>
      <c r="R1129" s="98"/>
      <c r="S1129" s="98"/>
      <c r="T1129" s="98"/>
      <c r="U1129" s="98"/>
      <c r="V1129" s="98"/>
      <c r="W1129" s="98"/>
      <c r="X1129" s="96"/>
      <c r="Y1129" s="85" t="str">
        <f t="shared" si="51"/>
        <v/>
      </c>
      <c r="Z1129" s="79" t="str">
        <f t="shared" si="52"/>
        <v/>
      </c>
    </row>
    <row r="1130" spans="2:26" ht="21" customHeight="1" x14ac:dyDescent="0.2">
      <c r="B1130" s="209" t="str">
        <f t="shared" si="53"/>
        <v/>
      </c>
      <c r="C1130" s="96"/>
      <c r="D1130" s="104"/>
      <c r="E1130" s="96"/>
      <c r="F1130" s="96"/>
      <c r="G1130" s="104"/>
      <c r="H1130" s="96"/>
      <c r="I1130" s="96"/>
      <c r="J1130" s="96"/>
      <c r="K1130" s="96"/>
      <c r="L1130" s="98"/>
      <c r="M1130" s="98"/>
      <c r="N1130" s="97"/>
      <c r="O1130" s="97"/>
      <c r="P1130" s="98"/>
      <c r="Q1130" s="98"/>
      <c r="R1130" s="98"/>
      <c r="S1130" s="98"/>
      <c r="T1130" s="98"/>
      <c r="U1130" s="98"/>
      <c r="V1130" s="98"/>
      <c r="W1130" s="98"/>
      <c r="X1130" s="96"/>
      <c r="Y1130" s="85" t="str">
        <f t="shared" si="51"/>
        <v/>
      </c>
      <c r="Z1130" s="79" t="str">
        <f t="shared" si="52"/>
        <v/>
      </c>
    </row>
    <row r="1131" spans="2:26" ht="21" customHeight="1" x14ac:dyDescent="0.2">
      <c r="B1131" s="209" t="str">
        <f t="shared" si="53"/>
        <v/>
      </c>
      <c r="C1131" s="96"/>
      <c r="D1131" s="104"/>
      <c r="E1131" s="96"/>
      <c r="F1131" s="96"/>
      <c r="G1131" s="104"/>
      <c r="H1131" s="96"/>
      <c r="I1131" s="96"/>
      <c r="J1131" s="96"/>
      <c r="K1131" s="96"/>
      <c r="L1131" s="98"/>
      <c r="M1131" s="98"/>
      <c r="N1131" s="97"/>
      <c r="O1131" s="97"/>
      <c r="P1131" s="98"/>
      <c r="Q1131" s="98"/>
      <c r="R1131" s="98"/>
      <c r="S1131" s="98"/>
      <c r="T1131" s="98"/>
      <c r="U1131" s="98"/>
      <c r="V1131" s="98"/>
      <c r="W1131" s="98"/>
      <c r="X1131" s="96"/>
      <c r="Y1131" s="85" t="str">
        <f t="shared" si="51"/>
        <v/>
      </c>
      <c r="Z1131" s="79" t="str">
        <f t="shared" si="52"/>
        <v/>
      </c>
    </row>
    <row r="1132" spans="2:26" ht="21" customHeight="1" x14ac:dyDescent="0.2">
      <c r="B1132" s="209" t="str">
        <f t="shared" si="53"/>
        <v/>
      </c>
      <c r="C1132" s="96"/>
      <c r="D1132" s="104"/>
      <c r="E1132" s="96"/>
      <c r="F1132" s="96"/>
      <c r="G1132" s="104"/>
      <c r="H1132" s="96"/>
      <c r="I1132" s="96"/>
      <c r="J1132" s="96"/>
      <c r="K1132" s="96"/>
      <c r="L1132" s="98"/>
      <c r="M1132" s="98"/>
      <c r="N1132" s="97"/>
      <c r="O1132" s="97"/>
      <c r="P1132" s="98"/>
      <c r="Q1132" s="98"/>
      <c r="R1132" s="98"/>
      <c r="S1132" s="98"/>
      <c r="T1132" s="98"/>
      <c r="U1132" s="98"/>
      <c r="V1132" s="98"/>
      <c r="W1132" s="98"/>
      <c r="X1132" s="96"/>
      <c r="Y1132" s="85" t="str">
        <f t="shared" si="51"/>
        <v/>
      </c>
      <c r="Z1132" s="79" t="str">
        <f t="shared" si="52"/>
        <v/>
      </c>
    </row>
    <row r="1133" spans="2:26" ht="21" customHeight="1" x14ac:dyDescent="0.2">
      <c r="B1133" s="209" t="str">
        <f t="shared" si="53"/>
        <v/>
      </c>
      <c r="C1133" s="96"/>
      <c r="D1133" s="104"/>
      <c r="E1133" s="96"/>
      <c r="F1133" s="96"/>
      <c r="G1133" s="104"/>
      <c r="H1133" s="96"/>
      <c r="I1133" s="96"/>
      <c r="J1133" s="96"/>
      <c r="K1133" s="96"/>
      <c r="L1133" s="98"/>
      <c r="M1133" s="98"/>
      <c r="N1133" s="97"/>
      <c r="O1133" s="97"/>
      <c r="P1133" s="98"/>
      <c r="Q1133" s="98"/>
      <c r="R1133" s="98"/>
      <c r="S1133" s="98"/>
      <c r="T1133" s="98"/>
      <c r="U1133" s="98"/>
      <c r="V1133" s="98"/>
      <c r="W1133" s="98"/>
      <c r="X1133" s="96"/>
      <c r="Y1133" s="85" t="str">
        <f t="shared" si="51"/>
        <v/>
      </c>
      <c r="Z1133" s="79" t="str">
        <f t="shared" si="52"/>
        <v/>
      </c>
    </row>
    <row r="1134" spans="2:26" ht="21" customHeight="1" x14ac:dyDescent="0.2">
      <c r="B1134" s="209" t="str">
        <f t="shared" si="53"/>
        <v/>
      </c>
      <c r="C1134" s="96"/>
      <c r="D1134" s="104"/>
      <c r="E1134" s="96"/>
      <c r="F1134" s="96"/>
      <c r="G1134" s="104"/>
      <c r="H1134" s="96"/>
      <c r="I1134" s="96"/>
      <c r="J1134" s="96"/>
      <c r="K1134" s="96"/>
      <c r="L1134" s="98"/>
      <c r="M1134" s="98"/>
      <c r="N1134" s="97"/>
      <c r="O1134" s="97"/>
      <c r="P1134" s="98"/>
      <c r="Q1134" s="98"/>
      <c r="R1134" s="98"/>
      <c r="S1134" s="98"/>
      <c r="T1134" s="98"/>
      <c r="U1134" s="98"/>
      <c r="V1134" s="98"/>
      <c r="W1134" s="98"/>
      <c r="X1134" s="96"/>
      <c r="Y1134" s="85" t="str">
        <f t="shared" si="51"/>
        <v/>
      </c>
      <c r="Z1134" s="79" t="str">
        <f t="shared" si="52"/>
        <v/>
      </c>
    </row>
    <row r="1135" spans="2:26" ht="21" customHeight="1" x14ac:dyDescent="0.2">
      <c r="B1135" s="209" t="str">
        <f t="shared" si="53"/>
        <v/>
      </c>
      <c r="C1135" s="96"/>
      <c r="D1135" s="104"/>
      <c r="E1135" s="96"/>
      <c r="F1135" s="96"/>
      <c r="G1135" s="104"/>
      <c r="H1135" s="96"/>
      <c r="I1135" s="96"/>
      <c r="J1135" s="96"/>
      <c r="K1135" s="96"/>
      <c r="L1135" s="98"/>
      <c r="M1135" s="98"/>
      <c r="N1135" s="97"/>
      <c r="O1135" s="97"/>
      <c r="P1135" s="98"/>
      <c r="Q1135" s="98"/>
      <c r="R1135" s="98"/>
      <c r="S1135" s="98"/>
      <c r="T1135" s="98"/>
      <c r="U1135" s="98"/>
      <c r="V1135" s="98"/>
      <c r="W1135" s="98"/>
      <c r="X1135" s="96"/>
      <c r="Y1135" s="85" t="str">
        <f t="shared" si="51"/>
        <v/>
      </c>
      <c r="Z1135" s="79" t="str">
        <f t="shared" si="52"/>
        <v/>
      </c>
    </row>
    <row r="1136" spans="2:26" ht="21" customHeight="1" x14ac:dyDescent="0.2">
      <c r="B1136" s="209" t="str">
        <f t="shared" si="53"/>
        <v/>
      </c>
      <c r="C1136" s="96"/>
      <c r="D1136" s="104"/>
      <c r="E1136" s="96"/>
      <c r="F1136" s="96"/>
      <c r="G1136" s="104"/>
      <c r="H1136" s="96"/>
      <c r="I1136" s="96"/>
      <c r="J1136" s="96"/>
      <c r="K1136" s="96"/>
      <c r="L1136" s="98"/>
      <c r="M1136" s="98"/>
      <c r="N1136" s="97"/>
      <c r="O1136" s="97"/>
      <c r="P1136" s="98"/>
      <c r="Q1136" s="98"/>
      <c r="R1136" s="98"/>
      <c r="S1136" s="98"/>
      <c r="T1136" s="98"/>
      <c r="U1136" s="98"/>
      <c r="V1136" s="98"/>
      <c r="W1136" s="98"/>
      <c r="X1136" s="96"/>
      <c r="Y1136" s="85" t="str">
        <f t="shared" si="51"/>
        <v/>
      </c>
      <c r="Z1136" s="79" t="str">
        <f t="shared" si="52"/>
        <v/>
      </c>
    </row>
    <row r="1137" spans="2:26" ht="21" customHeight="1" x14ac:dyDescent="0.2">
      <c r="B1137" s="209" t="str">
        <f t="shared" si="53"/>
        <v/>
      </c>
      <c r="C1137" s="96"/>
      <c r="D1137" s="104"/>
      <c r="E1137" s="96"/>
      <c r="F1137" s="96"/>
      <c r="G1137" s="104"/>
      <c r="H1137" s="96"/>
      <c r="I1137" s="96"/>
      <c r="J1137" s="96"/>
      <c r="K1137" s="96"/>
      <c r="L1137" s="98"/>
      <c r="M1137" s="98"/>
      <c r="N1137" s="97"/>
      <c r="O1137" s="97"/>
      <c r="P1137" s="98"/>
      <c r="Q1137" s="98"/>
      <c r="R1137" s="98"/>
      <c r="S1137" s="98"/>
      <c r="T1137" s="98"/>
      <c r="U1137" s="98"/>
      <c r="V1137" s="98"/>
      <c r="W1137" s="98"/>
      <c r="X1137" s="96"/>
      <c r="Y1137" s="85" t="str">
        <f t="shared" si="51"/>
        <v/>
      </c>
      <c r="Z1137" s="79" t="str">
        <f t="shared" si="52"/>
        <v/>
      </c>
    </row>
    <row r="1138" spans="2:26" ht="21" customHeight="1" x14ac:dyDescent="0.2">
      <c r="B1138" s="209" t="str">
        <f t="shared" si="53"/>
        <v/>
      </c>
      <c r="C1138" s="96"/>
      <c r="D1138" s="104"/>
      <c r="E1138" s="96"/>
      <c r="F1138" s="96"/>
      <c r="G1138" s="104"/>
      <c r="H1138" s="96"/>
      <c r="I1138" s="96"/>
      <c r="J1138" s="96"/>
      <c r="K1138" s="96"/>
      <c r="L1138" s="98"/>
      <c r="M1138" s="98"/>
      <c r="N1138" s="97"/>
      <c r="O1138" s="97"/>
      <c r="P1138" s="98"/>
      <c r="Q1138" s="98"/>
      <c r="R1138" s="98"/>
      <c r="S1138" s="98"/>
      <c r="T1138" s="98"/>
      <c r="U1138" s="98"/>
      <c r="V1138" s="98"/>
      <c r="W1138" s="98"/>
      <c r="X1138" s="96"/>
      <c r="Y1138" s="85" t="str">
        <f t="shared" si="51"/>
        <v/>
      </c>
      <c r="Z1138" s="79" t="str">
        <f t="shared" si="52"/>
        <v/>
      </c>
    </row>
    <row r="1139" spans="2:26" ht="21" customHeight="1" x14ac:dyDescent="0.2">
      <c r="B1139" s="209" t="str">
        <f t="shared" si="53"/>
        <v/>
      </c>
      <c r="C1139" s="96"/>
      <c r="D1139" s="104"/>
      <c r="E1139" s="96"/>
      <c r="F1139" s="96"/>
      <c r="G1139" s="104"/>
      <c r="H1139" s="96"/>
      <c r="I1139" s="96"/>
      <c r="J1139" s="96"/>
      <c r="K1139" s="96"/>
      <c r="L1139" s="98"/>
      <c r="M1139" s="98"/>
      <c r="N1139" s="97"/>
      <c r="O1139" s="97"/>
      <c r="P1139" s="98"/>
      <c r="Q1139" s="98"/>
      <c r="R1139" s="98"/>
      <c r="S1139" s="98"/>
      <c r="T1139" s="98"/>
      <c r="U1139" s="98"/>
      <c r="V1139" s="98"/>
      <c r="W1139" s="98"/>
      <c r="X1139" s="96"/>
      <c r="Y1139" s="85" t="str">
        <f t="shared" si="51"/>
        <v/>
      </c>
      <c r="Z1139" s="79" t="str">
        <f t="shared" si="52"/>
        <v/>
      </c>
    </row>
    <row r="1140" spans="2:26" ht="21" customHeight="1" x14ac:dyDescent="0.2">
      <c r="B1140" s="209" t="str">
        <f t="shared" si="53"/>
        <v/>
      </c>
      <c r="C1140" s="96"/>
      <c r="D1140" s="104"/>
      <c r="E1140" s="96"/>
      <c r="F1140" s="96"/>
      <c r="G1140" s="104"/>
      <c r="H1140" s="96"/>
      <c r="I1140" s="96"/>
      <c r="J1140" s="96"/>
      <c r="K1140" s="96"/>
      <c r="L1140" s="98"/>
      <c r="M1140" s="98"/>
      <c r="N1140" s="97"/>
      <c r="O1140" s="97"/>
      <c r="P1140" s="98"/>
      <c r="Q1140" s="98"/>
      <c r="R1140" s="98"/>
      <c r="S1140" s="98"/>
      <c r="T1140" s="98"/>
      <c r="U1140" s="98"/>
      <c r="V1140" s="98"/>
      <c r="W1140" s="98"/>
      <c r="X1140" s="96"/>
      <c r="Y1140" s="85" t="str">
        <f t="shared" si="51"/>
        <v/>
      </c>
      <c r="Z1140" s="79" t="str">
        <f t="shared" si="52"/>
        <v/>
      </c>
    </row>
    <row r="1141" spans="2:26" ht="21" customHeight="1" x14ac:dyDescent="0.2">
      <c r="B1141" s="209" t="str">
        <f t="shared" si="53"/>
        <v/>
      </c>
      <c r="C1141" s="96"/>
      <c r="D1141" s="104"/>
      <c r="E1141" s="96"/>
      <c r="F1141" s="96"/>
      <c r="G1141" s="104"/>
      <c r="H1141" s="96"/>
      <c r="I1141" s="96"/>
      <c r="J1141" s="96"/>
      <c r="K1141" s="96"/>
      <c r="L1141" s="98"/>
      <c r="M1141" s="98"/>
      <c r="N1141" s="97"/>
      <c r="O1141" s="97"/>
      <c r="P1141" s="98"/>
      <c r="Q1141" s="98"/>
      <c r="R1141" s="98"/>
      <c r="S1141" s="98"/>
      <c r="T1141" s="98"/>
      <c r="U1141" s="98"/>
      <c r="V1141" s="98"/>
      <c r="W1141" s="98"/>
      <c r="X1141" s="96"/>
      <c r="Y1141" s="85" t="str">
        <f t="shared" si="51"/>
        <v/>
      </c>
      <c r="Z1141" s="79" t="str">
        <f t="shared" si="52"/>
        <v/>
      </c>
    </row>
    <row r="1142" spans="2:26" ht="21" customHeight="1" x14ac:dyDescent="0.2">
      <c r="B1142" s="209" t="str">
        <f t="shared" si="53"/>
        <v/>
      </c>
      <c r="C1142" s="96"/>
      <c r="D1142" s="104"/>
      <c r="E1142" s="96"/>
      <c r="F1142" s="96"/>
      <c r="G1142" s="104"/>
      <c r="H1142" s="96"/>
      <c r="I1142" s="96"/>
      <c r="J1142" s="96"/>
      <c r="K1142" s="96"/>
      <c r="L1142" s="98"/>
      <c r="M1142" s="98"/>
      <c r="N1142" s="97"/>
      <c r="O1142" s="97"/>
      <c r="P1142" s="98"/>
      <c r="Q1142" s="98"/>
      <c r="R1142" s="98"/>
      <c r="S1142" s="98"/>
      <c r="T1142" s="98"/>
      <c r="U1142" s="98"/>
      <c r="V1142" s="98"/>
      <c r="W1142" s="98"/>
      <c r="X1142" s="96"/>
      <c r="Y1142" s="85" t="str">
        <f t="shared" si="51"/>
        <v/>
      </c>
      <c r="Z1142" s="79" t="str">
        <f t="shared" si="52"/>
        <v/>
      </c>
    </row>
    <row r="1143" spans="2:26" ht="21" customHeight="1" x14ac:dyDescent="0.2">
      <c r="B1143" s="209" t="str">
        <f t="shared" si="53"/>
        <v/>
      </c>
      <c r="C1143" s="96"/>
      <c r="D1143" s="104"/>
      <c r="E1143" s="96"/>
      <c r="F1143" s="96"/>
      <c r="G1143" s="104"/>
      <c r="H1143" s="96"/>
      <c r="I1143" s="96"/>
      <c r="J1143" s="96"/>
      <c r="K1143" s="96"/>
      <c r="L1143" s="98"/>
      <c r="M1143" s="98"/>
      <c r="N1143" s="97"/>
      <c r="O1143" s="97"/>
      <c r="P1143" s="98"/>
      <c r="Q1143" s="98"/>
      <c r="R1143" s="98"/>
      <c r="S1143" s="98"/>
      <c r="T1143" s="98"/>
      <c r="U1143" s="98"/>
      <c r="V1143" s="98"/>
      <c r="W1143" s="98"/>
      <c r="X1143" s="96"/>
      <c r="Y1143" s="85" t="str">
        <f t="shared" si="51"/>
        <v/>
      </c>
      <c r="Z1143" s="79" t="str">
        <f t="shared" si="52"/>
        <v/>
      </c>
    </row>
    <row r="1144" spans="2:26" ht="21" customHeight="1" x14ac:dyDescent="0.2">
      <c r="B1144" s="209" t="str">
        <f t="shared" si="53"/>
        <v/>
      </c>
      <c r="C1144" s="96"/>
      <c r="D1144" s="104"/>
      <c r="E1144" s="96"/>
      <c r="F1144" s="96"/>
      <c r="G1144" s="104"/>
      <c r="H1144" s="96"/>
      <c r="I1144" s="96"/>
      <c r="J1144" s="96"/>
      <c r="K1144" s="96"/>
      <c r="L1144" s="98"/>
      <c r="M1144" s="98"/>
      <c r="N1144" s="97"/>
      <c r="O1144" s="97"/>
      <c r="P1144" s="98"/>
      <c r="Q1144" s="98"/>
      <c r="R1144" s="98"/>
      <c r="S1144" s="98"/>
      <c r="T1144" s="98"/>
      <c r="U1144" s="98"/>
      <c r="V1144" s="98"/>
      <c r="W1144" s="98"/>
      <c r="X1144" s="96"/>
      <c r="Y1144" s="85" t="str">
        <f t="shared" si="51"/>
        <v/>
      </c>
      <c r="Z1144" s="79" t="str">
        <f t="shared" si="52"/>
        <v/>
      </c>
    </row>
    <row r="1145" spans="2:26" ht="21" customHeight="1" x14ac:dyDescent="0.2">
      <c r="B1145" s="209" t="str">
        <f t="shared" si="53"/>
        <v/>
      </c>
      <c r="C1145" s="96"/>
      <c r="D1145" s="104"/>
      <c r="E1145" s="96"/>
      <c r="F1145" s="96"/>
      <c r="G1145" s="104"/>
      <c r="H1145" s="96"/>
      <c r="I1145" s="96"/>
      <c r="J1145" s="96"/>
      <c r="K1145" s="96"/>
      <c r="L1145" s="98"/>
      <c r="M1145" s="98"/>
      <c r="N1145" s="97"/>
      <c r="O1145" s="97"/>
      <c r="P1145" s="98"/>
      <c r="Q1145" s="98"/>
      <c r="R1145" s="98"/>
      <c r="S1145" s="98"/>
      <c r="T1145" s="98"/>
      <c r="U1145" s="98"/>
      <c r="V1145" s="98"/>
      <c r="W1145" s="98"/>
      <c r="X1145" s="96"/>
      <c r="Y1145" s="85" t="str">
        <f t="shared" si="51"/>
        <v/>
      </c>
      <c r="Z1145" s="79" t="str">
        <f t="shared" si="52"/>
        <v/>
      </c>
    </row>
    <row r="1146" spans="2:26" ht="21" customHeight="1" x14ac:dyDescent="0.2">
      <c r="B1146" s="209" t="str">
        <f t="shared" si="53"/>
        <v/>
      </c>
      <c r="C1146" s="96"/>
      <c r="D1146" s="104"/>
      <c r="E1146" s="96"/>
      <c r="F1146" s="96"/>
      <c r="G1146" s="104"/>
      <c r="H1146" s="96"/>
      <c r="I1146" s="96"/>
      <c r="J1146" s="96"/>
      <c r="K1146" s="96"/>
      <c r="L1146" s="98"/>
      <c r="M1146" s="98"/>
      <c r="N1146" s="97"/>
      <c r="O1146" s="97"/>
      <c r="P1146" s="98"/>
      <c r="Q1146" s="98"/>
      <c r="R1146" s="98"/>
      <c r="S1146" s="98"/>
      <c r="T1146" s="98"/>
      <c r="U1146" s="98"/>
      <c r="V1146" s="98"/>
      <c r="W1146" s="98"/>
      <c r="X1146" s="96"/>
      <c r="Y1146" s="85" t="str">
        <f t="shared" si="51"/>
        <v/>
      </c>
      <c r="Z1146" s="79" t="str">
        <f t="shared" si="52"/>
        <v/>
      </c>
    </row>
    <row r="1147" spans="2:26" ht="21" customHeight="1" x14ac:dyDescent="0.2">
      <c r="B1147" s="209" t="str">
        <f t="shared" si="53"/>
        <v/>
      </c>
      <c r="C1147" s="96"/>
      <c r="D1147" s="104"/>
      <c r="E1147" s="96"/>
      <c r="F1147" s="96"/>
      <c r="G1147" s="104"/>
      <c r="H1147" s="96"/>
      <c r="I1147" s="96"/>
      <c r="J1147" s="96"/>
      <c r="K1147" s="96"/>
      <c r="L1147" s="98"/>
      <c r="M1147" s="98"/>
      <c r="N1147" s="97"/>
      <c r="O1147" s="97"/>
      <c r="P1147" s="98"/>
      <c r="Q1147" s="98"/>
      <c r="R1147" s="98"/>
      <c r="S1147" s="98"/>
      <c r="T1147" s="98"/>
      <c r="U1147" s="98"/>
      <c r="V1147" s="98"/>
      <c r="W1147" s="98"/>
      <c r="X1147" s="96"/>
      <c r="Y1147" s="85" t="str">
        <f t="shared" si="51"/>
        <v/>
      </c>
      <c r="Z1147" s="79" t="str">
        <f t="shared" si="52"/>
        <v/>
      </c>
    </row>
    <row r="1148" spans="2:26" ht="21" customHeight="1" x14ac:dyDescent="0.2">
      <c r="B1148" s="209" t="str">
        <f t="shared" si="53"/>
        <v/>
      </c>
      <c r="C1148" s="96"/>
      <c r="D1148" s="104"/>
      <c r="E1148" s="96"/>
      <c r="F1148" s="96"/>
      <c r="G1148" s="104"/>
      <c r="H1148" s="96"/>
      <c r="I1148" s="96"/>
      <c r="J1148" s="96"/>
      <c r="K1148" s="96"/>
      <c r="L1148" s="98"/>
      <c r="M1148" s="98"/>
      <c r="N1148" s="97"/>
      <c r="O1148" s="97"/>
      <c r="P1148" s="98"/>
      <c r="Q1148" s="98"/>
      <c r="R1148" s="98"/>
      <c r="S1148" s="98"/>
      <c r="T1148" s="98"/>
      <c r="U1148" s="98"/>
      <c r="V1148" s="98"/>
      <c r="W1148" s="98"/>
      <c r="X1148" s="96"/>
      <c r="Y1148" s="85" t="str">
        <f t="shared" si="51"/>
        <v/>
      </c>
      <c r="Z1148" s="79" t="str">
        <f t="shared" si="52"/>
        <v/>
      </c>
    </row>
    <row r="1149" spans="2:26" ht="21" customHeight="1" x14ac:dyDescent="0.2">
      <c r="B1149" s="209" t="str">
        <f t="shared" si="53"/>
        <v/>
      </c>
      <c r="C1149" s="96"/>
      <c r="D1149" s="104"/>
      <c r="E1149" s="96"/>
      <c r="F1149" s="96"/>
      <c r="G1149" s="104"/>
      <c r="H1149" s="96"/>
      <c r="I1149" s="96"/>
      <c r="J1149" s="96"/>
      <c r="K1149" s="96"/>
      <c r="L1149" s="98"/>
      <c r="M1149" s="98"/>
      <c r="N1149" s="97"/>
      <c r="O1149" s="97"/>
      <c r="P1149" s="98"/>
      <c r="Q1149" s="98"/>
      <c r="R1149" s="98"/>
      <c r="S1149" s="98"/>
      <c r="T1149" s="98"/>
      <c r="U1149" s="98"/>
      <c r="V1149" s="98"/>
      <c r="W1149" s="98"/>
      <c r="X1149" s="96"/>
      <c r="Y1149" s="85" t="str">
        <f t="shared" si="51"/>
        <v/>
      </c>
      <c r="Z1149" s="79" t="str">
        <f t="shared" si="52"/>
        <v/>
      </c>
    </row>
    <row r="1150" spans="2:26" ht="21" customHeight="1" x14ac:dyDescent="0.2">
      <c r="B1150" s="209" t="str">
        <f t="shared" si="53"/>
        <v/>
      </c>
      <c r="C1150" s="96"/>
      <c r="D1150" s="104"/>
      <c r="E1150" s="96"/>
      <c r="F1150" s="96"/>
      <c r="G1150" s="104"/>
      <c r="H1150" s="96"/>
      <c r="I1150" s="96"/>
      <c r="J1150" s="96"/>
      <c r="K1150" s="96"/>
      <c r="L1150" s="98"/>
      <c r="M1150" s="98"/>
      <c r="N1150" s="97"/>
      <c r="O1150" s="97"/>
      <c r="P1150" s="98"/>
      <c r="Q1150" s="98"/>
      <c r="R1150" s="98"/>
      <c r="S1150" s="98"/>
      <c r="T1150" s="98"/>
      <c r="U1150" s="98"/>
      <c r="V1150" s="98"/>
      <c r="W1150" s="98"/>
      <c r="X1150" s="96"/>
      <c r="Y1150" s="85" t="str">
        <f t="shared" si="51"/>
        <v/>
      </c>
      <c r="Z1150" s="79" t="str">
        <f t="shared" si="52"/>
        <v/>
      </c>
    </row>
    <row r="1151" spans="2:26" ht="21" customHeight="1" x14ac:dyDescent="0.2">
      <c r="B1151" s="209" t="str">
        <f t="shared" si="53"/>
        <v/>
      </c>
      <c r="C1151" s="96"/>
      <c r="D1151" s="104"/>
      <c r="E1151" s="96"/>
      <c r="F1151" s="96"/>
      <c r="G1151" s="104"/>
      <c r="H1151" s="96"/>
      <c r="I1151" s="96"/>
      <c r="J1151" s="96"/>
      <c r="K1151" s="96"/>
      <c r="L1151" s="98"/>
      <c r="M1151" s="98"/>
      <c r="N1151" s="97"/>
      <c r="O1151" s="97"/>
      <c r="P1151" s="98"/>
      <c r="Q1151" s="98"/>
      <c r="R1151" s="98"/>
      <c r="S1151" s="98"/>
      <c r="T1151" s="98"/>
      <c r="U1151" s="98"/>
      <c r="V1151" s="98"/>
      <c r="W1151" s="98"/>
      <c r="X1151" s="96"/>
      <c r="Y1151" s="85" t="str">
        <f t="shared" si="51"/>
        <v/>
      </c>
      <c r="Z1151" s="79" t="str">
        <f t="shared" si="52"/>
        <v/>
      </c>
    </row>
    <row r="1152" spans="2:26" ht="21" customHeight="1" x14ac:dyDescent="0.2">
      <c r="B1152" s="209" t="str">
        <f t="shared" si="53"/>
        <v/>
      </c>
      <c r="C1152" s="96"/>
      <c r="D1152" s="104"/>
      <c r="E1152" s="96"/>
      <c r="F1152" s="96"/>
      <c r="G1152" s="104"/>
      <c r="H1152" s="96"/>
      <c r="I1152" s="96"/>
      <c r="J1152" s="96"/>
      <c r="K1152" s="96"/>
      <c r="L1152" s="98"/>
      <c r="M1152" s="98"/>
      <c r="N1152" s="97"/>
      <c r="O1152" s="97"/>
      <c r="P1152" s="98"/>
      <c r="Q1152" s="98"/>
      <c r="R1152" s="98"/>
      <c r="S1152" s="98"/>
      <c r="T1152" s="98"/>
      <c r="U1152" s="98"/>
      <c r="V1152" s="98"/>
      <c r="W1152" s="98"/>
      <c r="X1152" s="96"/>
      <c r="Y1152" s="85" t="str">
        <f t="shared" si="51"/>
        <v/>
      </c>
      <c r="Z1152" s="79" t="str">
        <f t="shared" si="52"/>
        <v/>
      </c>
    </row>
    <row r="1153" spans="2:26" ht="21" customHeight="1" x14ac:dyDescent="0.2">
      <c r="B1153" s="209" t="str">
        <f t="shared" si="53"/>
        <v/>
      </c>
      <c r="C1153" s="96"/>
      <c r="D1153" s="104"/>
      <c r="E1153" s="96"/>
      <c r="F1153" s="96"/>
      <c r="G1153" s="104"/>
      <c r="H1153" s="96"/>
      <c r="I1153" s="96"/>
      <c r="J1153" s="96"/>
      <c r="K1153" s="96"/>
      <c r="L1153" s="98"/>
      <c r="M1153" s="98"/>
      <c r="N1153" s="97"/>
      <c r="O1153" s="97"/>
      <c r="P1153" s="98"/>
      <c r="Q1153" s="98"/>
      <c r="R1153" s="98"/>
      <c r="S1153" s="98"/>
      <c r="T1153" s="98"/>
      <c r="U1153" s="98"/>
      <c r="V1153" s="98"/>
      <c r="W1153" s="98"/>
      <c r="X1153" s="96"/>
      <c r="Y1153" s="85" t="str">
        <f t="shared" si="51"/>
        <v/>
      </c>
      <c r="Z1153" s="79" t="str">
        <f t="shared" si="52"/>
        <v/>
      </c>
    </row>
    <row r="1154" spans="2:26" ht="21" customHeight="1" x14ac:dyDescent="0.2">
      <c r="B1154" s="209" t="str">
        <f t="shared" si="53"/>
        <v/>
      </c>
      <c r="C1154" s="96"/>
      <c r="D1154" s="104"/>
      <c r="E1154" s="96"/>
      <c r="F1154" s="96"/>
      <c r="G1154" s="104"/>
      <c r="H1154" s="96"/>
      <c r="I1154" s="96"/>
      <c r="J1154" s="96"/>
      <c r="K1154" s="96"/>
      <c r="L1154" s="98"/>
      <c r="M1154" s="98"/>
      <c r="N1154" s="97"/>
      <c r="O1154" s="97"/>
      <c r="P1154" s="98"/>
      <c r="Q1154" s="98"/>
      <c r="R1154" s="98"/>
      <c r="S1154" s="98"/>
      <c r="T1154" s="98"/>
      <c r="U1154" s="98"/>
      <c r="V1154" s="98"/>
      <c r="W1154" s="98"/>
      <c r="X1154" s="96"/>
      <c r="Y1154" s="85" t="str">
        <f t="shared" si="51"/>
        <v/>
      </c>
      <c r="Z1154" s="79" t="str">
        <f t="shared" si="52"/>
        <v/>
      </c>
    </row>
    <row r="1155" spans="2:26" ht="21" customHeight="1" x14ac:dyDescent="0.2">
      <c r="B1155" s="209" t="str">
        <f t="shared" si="53"/>
        <v/>
      </c>
      <c r="C1155" s="96"/>
      <c r="D1155" s="104"/>
      <c r="E1155" s="96"/>
      <c r="F1155" s="96"/>
      <c r="G1155" s="104"/>
      <c r="H1155" s="96"/>
      <c r="I1155" s="96"/>
      <c r="J1155" s="96"/>
      <c r="K1155" s="96"/>
      <c r="L1155" s="98"/>
      <c r="M1155" s="98"/>
      <c r="N1155" s="97"/>
      <c r="O1155" s="97"/>
      <c r="P1155" s="98"/>
      <c r="Q1155" s="98"/>
      <c r="R1155" s="98"/>
      <c r="S1155" s="98"/>
      <c r="T1155" s="98"/>
      <c r="U1155" s="98"/>
      <c r="V1155" s="98"/>
      <c r="W1155" s="98"/>
      <c r="X1155" s="96"/>
      <c r="Y1155" s="85" t="str">
        <f t="shared" si="51"/>
        <v/>
      </c>
      <c r="Z1155" s="79" t="str">
        <f t="shared" si="52"/>
        <v/>
      </c>
    </row>
    <row r="1156" spans="2:26" ht="21" customHeight="1" x14ac:dyDescent="0.2">
      <c r="B1156" s="209" t="str">
        <f t="shared" si="53"/>
        <v/>
      </c>
      <c r="C1156" s="96"/>
      <c r="D1156" s="104"/>
      <c r="E1156" s="96"/>
      <c r="F1156" s="96"/>
      <c r="G1156" s="104"/>
      <c r="H1156" s="96"/>
      <c r="I1156" s="96"/>
      <c r="J1156" s="96"/>
      <c r="K1156" s="96"/>
      <c r="L1156" s="98"/>
      <c r="M1156" s="98"/>
      <c r="N1156" s="97"/>
      <c r="O1156" s="97"/>
      <c r="P1156" s="98"/>
      <c r="Q1156" s="98"/>
      <c r="R1156" s="98"/>
      <c r="S1156" s="98"/>
      <c r="T1156" s="98"/>
      <c r="U1156" s="98"/>
      <c r="V1156" s="98"/>
      <c r="W1156" s="98"/>
      <c r="X1156" s="96"/>
      <c r="Y1156" s="85" t="str">
        <f t="shared" si="51"/>
        <v/>
      </c>
      <c r="Z1156" s="79" t="str">
        <f t="shared" si="52"/>
        <v/>
      </c>
    </row>
    <row r="1157" spans="2:26" ht="21" customHeight="1" x14ac:dyDescent="0.2">
      <c r="B1157" s="209" t="str">
        <f t="shared" si="53"/>
        <v/>
      </c>
      <c r="C1157" s="96"/>
      <c r="D1157" s="104"/>
      <c r="E1157" s="96"/>
      <c r="F1157" s="96"/>
      <c r="G1157" s="104"/>
      <c r="H1157" s="96"/>
      <c r="I1157" s="96"/>
      <c r="J1157" s="96"/>
      <c r="K1157" s="96"/>
      <c r="L1157" s="98"/>
      <c r="M1157" s="98"/>
      <c r="N1157" s="97"/>
      <c r="O1157" s="97"/>
      <c r="P1157" s="98"/>
      <c r="Q1157" s="98"/>
      <c r="R1157" s="98"/>
      <c r="S1157" s="98"/>
      <c r="T1157" s="98"/>
      <c r="U1157" s="98"/>
      <c r="V1157" s="98"/>
      <c r="W1157" s="98"/>
      <c r="X1157" s="96"/>
      <c r="Y1157" s="85" t="str">
        <f t="shared" si="51"/>
        <v/>
      </c>
      <c r="Z1157" s="79" t="str">
        <f t="shared" si="52"/>
        <v/>
      </c>
    </row>
    <row r="1158" spans="2:26" ht="21" customHeight="1" x14ac:dyDescent="0.2">
      <c r="B1158" s="209" t="str">
        <f t="shared" si="53"/>
        <v/>
      </c>
      <c r="C1158" s="96"/>
      <c r="D1158" s="104"/>
      <c r="E1158" s="96"/>
      <c r="F1158" s="96"/>
      <c r="G1158" s="104"/>
      <c r="H1158" s="96"/>
      <c r="I1158" s="96"/>
      <c r="J1158" s="96"/>
      <c r="K1158" s="96"/>
      <c r="L1158" s="98"/>
      <c r="M1158" s="98"/>
      <c r="N1158" s="97"/>
      <c r="O1158" s="97"/>
      <c r="P1158" s="98"/>
      <c r="Q1158" s="98"/>
      <c r="R1158" s="98"/>
      <c r="S1158" s="98"/>
      <c r="T1158" s="98"/>
      <c r="U1158" s="98"/>
      <c r="V1158" s="98"/>
      <c r="W1158" s="98"/>
      <c r="X1158" s="96"/>
      <c r="Y1158" s="85" t="str">
        <f t="shared" si="51"/>
        <v/>
      </c>
      <c r="Z1158" s="79" t="str">
        <f t="shared" si="52"/>
        <v/>
      </c>
    </row>
    <row r="1159" spans="2:26" ht="21" customHeight="1" x14ac:dyDescent="0.2">
      <c r="B1159" s="209" t="str">
        <f t="shared" si="53"/>
        <v/>
      </c>
      <c r="C1159" s="96"/>
      <c r="D1159" s="104"/>
      <c r="E1159" s="96"/>
      <c r="F1159" s="96"/>
      <c r="G1159" s="104"/>
      <c r="H1159" s="96"/>
      <c r="I1159" s="96"/>
      <c r="J1159" s="96"/>
      <c r="K1159" s="96"/>
      <c r="L1159" s="98"/>
      <c r="M1159" s="98"/>
      <c r="N1159" s="97"/>
      <c r="O1159" s="97"/>
      <c r="P1159" s="98"/>
      <c r="Q1159" s="98"/>
      <c r="R1159" s="98"/>
      <c r="S1159" s="98"/>
      <c r="T1159" s="98"/>
      <c r="U1159" s="98"/>
      <c r="V1159" s="98"/>
      <c r="W1159" s="98"/>
      <c r="X1159" s="96"/>
      <c r="Y1159" s="85" t="str">
        <f t="shared" si="51"/>
        <v/>
      </c>
      <c r="Z1159" s="79" t="str">
        <f t="shared" si="52"/>
        <v/>
      </c>
    </row>
    <row r="1160" spans="2:26" ht="21" customHeight="1" x14ac:dyDescent="0.2">
      <c r="B1160" s="209" t="str">
        <f t="shared" si="53"/>
        <v/>
      </c>
      <c r="C1160" s="96"/>
      <c r="D1160" s="104"/>
      <c r="E1160" s="96"/>
      <c r="F1160" s="96"/>
      <c r="G1160" s="104"/>
      <c r="H1160" s="96"/>
      <c r="I1160" s="96"/>
      <c r="J1160" s="96"/>
      <c r="K1160" s="96"/>
      <c r="L1160" s="98"/>
      <c r="M1160" s="98"/>
      <c r="N1160" s="97"/>
      <c r="O1160" s="97"/>
      <c r="P1160" s="98"/>
      <c r="Q1160" s="98"/>
      <c r="R1160" s="98"/>
      <c r="S1160" s="98"/>
      <c r="T1160" s="98"/>
      <c r="U1160" s="98"/>
      <c r="V1160" s="98"/>
      <c r="W1160" s="98"/>
      <c r="X1160" s="96"/>
      <c r="Y1160" s="85" t="str">
        <f t="shared" si="51"/>
        <v/>
      </c>
      <c r="Z1160" s="79" t="str">
        <f t="shared" si="52"/>
        <v/>
      </c>
    </row>
    <row r="1161" spans="2:26" ht="21" customHeight="1" x14ac:dyDescent="0.2">
      <c r="B1161" s="209" t="str">
        <f t="shared" si="53"/>
        <v/>
      </c>
      <c r="C1161" s="96"/>
      <c r="D1161" s="104"/>
      <c r="E1161" s="96"/>
      <c r="F1161" s="96"/>
      <c r="G1161" s="104"/>
      <c r="H1161" s="96"/>
      <c r="I1161" s="96"/>
      <c r="J1161" s="96"/>
      <c r="K1161" s="96"/>
      <c r="L1161" s="98"/>
      <c r="M1161" s="98"/>
      <c r="N1161" s="97"/>
      <c r="O1161" s="97"/>
      <c r="P1161" s="98"/>
      <c r="Q1161" s="98"/>
      <c r="R1161" s="98"/>
      <c r="S1161" s="98"/>
      <c r="T1161" s="98"/>
      <c r="U1161" s="98"/>
      <c r="V1161" s="98"/>
      <c r="W1161" s="98"/>
      <c r="X1161" s="96"/>
      <c r="Y1161" s="85" t="str">
        <f t="shared" si="51"/>
        <v/>
      </c>
      <c r="Z1161" s="79" t="str">
        <f t="shared" si="52"/>
        <v/>
      </c>
    </row>
    <row r="1162" spans="2:26" ht="21" customHeight="1" x14ac:dyDescent="0.2">
      <c r="B1162" s="209" t="str">
        <f t="shared" si="53"/>
        <v/>
      </c>
      <c r="C1162" s="96"/>
      <c r="D1162" s="104"/>
      <c r="E1162" s="96"/>
      <c r="F1162" s="96"/>
      <c r="G1162" s="104"/>
      <c r="H1162" s="96"/>
      <c r="I1162" s="96"/>
      <c r="J1162" s="96"/>
      <c r="K1162" s="96"/>
      <c r="L1162" s="98"/>
      <c r="M1162" s="98"/>
      <c r="N1162" s="97"/>
      <c r="O1162" s="97"/>
      <c r="P1162" s="98"/>
      <c r="Q1162" s="98"/>
      <c r="R1162" s="98"/>
      <c r="S1162" s="98"/>
      <c r="T1162" s="98"/>
      <c r="U1162" s="98"/>
      <c r="V1162" s="98"/>
      <c r="W1162" s="98"/>
      <c r="X1162" s="96"/>
      <c r="Y1162" s="85" t="str">
        <f t="shared" si="51"/>
        <v/>
      </c>
      <c r="Z1162" s="79" t="str">
        <f t="shared" si="52"/>
        <v/>
      </c>
    </row>
    <row r="1163" spans="2:26" ht="21" customHeight="1" x14ac:dyDescent="0.2">
      <c r="B1163" s="209" t="str">
        <f t="shared" si="53"/>
        <v/>
      </c>
      <c r="C1163" s="96"/>
      <c r="D1163" s="104"/>
      <c r="E1163" s="96"/>
      <c r="F1163" s="96"/>
      <c r="G1163" s="104"/>
      <c r="H1163" s="96"/>
      <c r="I1163" s="96"/>
      <c r="J1163" s="96"/>
      <c r="K1163" s="96"/>
      <c r="L1163" s="98"/>
      <c r="M1163" s="98"/>
      <c r="N1163" s="97"/>
      <c r="O1163" s="97"/>
      <c r="P1163" s="98"/>
      <c r="Q1163" s="98"/>
      <c r="R1163" s="98"/>
      <c r="S1163" s="98"/>
      <c r="T1163" s="98"/>
      <c r="U1163" s="98"/>
      <c r="V1163" s="98"/>
      <c r="W1163" s="98"/>
      <c r="X1163" s="96"/>
      <c r="Y1163" s="85" t="str">
        <f t="shared" si="51"/>
        <v/>
      </c>
      <c r="Z1163" s="79" t="str">
        <f t="shared" si="52"/>
        <v/>
      </c>
    </row>
    <row r="1164" spans="2:26" ht="21" customHeight="1" x14ac:dyDescent="0.2">
      <c r="B1164" s="209" t="str">
        <f t="shared" si="53"/>
        <v/>
      </c>
      <c r="C1164" s="96"/>
      <c r="D1164" s="104"/>
      <c r="E1164" s="96"/>
      <c r="F1164" s="96"/>
      <c r="G1164" s="104"/>
      <c r="H1164" s="96"/>
      <c r="I1164" s="96"/>
      <c r="J1164" s="96"/>
      <c r="K1164" s="96"/>
      <c r="L1164" s="98"/>
      <c r="M1164" s="98"/>
      <c r="N1164" s="97"/>
      <c r="O1164" s="97"/>
      <c r="P1164" s="98"/>
      <c r="Q1164" s="98"/>
      <c r="R1164" s="98"/>
      <c r="S1164" s="98"/>
      <c r="T1164" s="98"/>
      <c r="U1164" s="98"/>
      <c r="V1164" s="98"/>
      <c r="W1164" s="98"/>
      <c r="X1164" s="96"/>
      <c r="Y1164" s="85" t="str">
        <f t="shared" ref="Y1164:Y1227" si="54">IF(Z1164&lt;&gt;"","Erreur","")</f>
        <v/>
      </c>
      <c r="Z1164" s="79" t="str">
        <f t="shared" ref="Z1164:Z1227" si="55">IF(AND(B1164&lt;&gt;"",OR(C1164="",E1164="",F1164="",I1164="",J1164="",K1164="",X1164="")),"Veuillez compléter les informations d'identification du contrat de prêt ou de la mise en pension du titre.",IF(AND(B1164&lt;&gt;"",G1164&lt;&gt;"",H1164=""),"Veuillez compléter la colonne C0060 Type de code.",IF(AND(B1164&lt;&gt;"",H1164=""),"Veuillez sélectionner Total/NA dans la liste de la colonne C0060 si vous n'avez rien à déclarer.","")))</f>
        <v/>
      </c>
    </row>
    <row r="1165" spans="2:26" ht="21" customHeight="1" x14ac:dyDescent="0.2">
      <c r="B1165" s="209" t="str">
        <f t="shared" ref="B1165:B1228" si="56">IF(COUNTA(C1165:X1165)&gt;0,B1164+1,"")</f>
        <v/>
      </c>
      <c r="C1165" s="96"/>
      <c r="D1165" s="104"/>
      <c r="E1165" s="96"/>
      <c r="F1165" s="96"/>
      <c r="G1165" s="104"/>
      <c r="H1165" s="96"/>
      <c r="I1165" s="96"/>
      <c r="J1165" s="96"/>
      <c r="K1165" s="96"/>
      <c r="L1165" s="98"/>
      <c r="M1165" s="98"/>
      <c r="N1165" s="97"/>
      <c r="O1165" s="97"/>
      <c r="P1165" s="98"/>
      <c r="Q1165" s="98"/>
      <c r="R1165" s="98"/>
      <c r="S1165" s="98"/>
      <c r="T1165" s="98"/>
      <c r="U1165" s="98"/>
      <c r="V1165" s="98"/>
      <c r="W1165" s="98"/>
      <c r="X1165" s="96"/>
      <c r="Y1165" s="85" t="str">
        <f t="shared" si="54"/>
        <v/>
      </c>
      <c r="Z1165" s="79" t="str">
        <f t="shared" si="55"/>
        <v/>
      </c>
    </row>
    <row r="1166" spans="2:26" ht="21" customHeight="1" x14ac:dyDescent="0.2">
      <c r="B1166" s="209" t="str">
        <f t="shared" si="56"/>
        <v/>
      </c>
      <c r="C1166" s="96"/>
      <c r="D1166" s="104"/>
      <c r="E1166" s="96"/>
      <c r="F1166" s="96"/>
      <c r="G1166" s="104"/>
      <c r="H1166" s="96"/>
      <c r="I1166" s="96"/>
      <c r="J1166" s="96"/>
      <c r="K1166" s="96"/>
      <c r="L1166" s="98"/>
      <c r="M1166" s="98"/>
      <c r="N1166" s="97"/>
      <c r="O1166" s="97"/>
      <c r="P1166" s="98"/>
      <c r="Q1166" s="98"/>
      <c r="R1166" s="98"/>
      <c r="S1166" s="98"/>
      <c r="T1166" s="98"/>
      <c r="U1166" s="98"/>
      <c r="V1166" s="98"/>
      <c r="W1166" s="98"/>
      <c r="X1166" s="96"/>
      <c r="Y1166" s="85" t="str">
        <f t="shared" si="54"/>
        <v/>
      </c>
      <c r="Z1166" s="79" t="str">
        <f t="shared" si="55"/>
        <v/>
      </c>
    </row>
    <row r="1167" spans="2:26" ht="21" customHeight="1" x14ac:dyDescent="0.2">
      <c r="B1167" s="209" t="str">
        <f t="shared" si="56"/>
        <v/>
      </c>
      <c r="C1167" s="96"/>
      <c r="D1167" s="104"/>
      <c r="E1167" s="96"/>
      <c r="F1167" s="96"/>
      <c r="G1167" s="104"/>
      <c r="H1167" s="96"/>
      <c r="I1167" s="96"/>
      <c r="J1167" s="96"/>
      <c r="K1167" s="96"/>
      <c r="L1167" s="98"/>
      <c r="M1167" s="98"/>
      <c r="N1167" s="97"/>
      <c r="O1167" s="97"/>
      <c r="P1167" s="98"/>
      <c r="Q1167" s="98"/>
      <c r="R1167" s="98"/>
      <c r="S1167" s="98"/>
      <c r="T1167" s="98"/>
      <c r="U1167" s="98"/>
      <c r="V1167" s="98"/>
      <c r="W1167" s="98"/>
      <c r="X1167" s="96"/>
      <c r="Y1167" s="85" t="str">
        <f t="shared" si="54"/>
        <v/>
      </c>
      <c r="Z1167" s="79" t="str">
        <f t="shared" si="55"/>
        <v/>
      </c>
    </row>
    <row r="1168" spans="2:26" ht="21" customHeight="1" x14ac:dyDescent="0.2">
      <c r="B1168" s="209" t="str">
        <f t="shared" si="56"/>
        <v/>
      </c>
      <c r="C1168" s="96"/>
      <c r="D1168" s="104"/>
      <c r="E1168" s="96"/>
      <c r="F1168" s="96"/>
      <c r="G1168" s="104"/>
      <c r="H1168" s="96"/>
      <c r="I1168" s="96"/>
      <c r="J1168" s="96"/>
      <c r="K1168" s="96"/>
      <c r="L1168" s="98"/>
      <c r="M1168" s="98"/>
      <c r="N1168" s="97"/>
      <c r="O1168" s="97"/>
      <c r="P1168" s="98"/>
      <c r="Q1168" s="98"/>
      <c r="R1168" s="98"/>
      <c r="S1168" s="98"/>
      <c r="T1168" s="98"/>
      <c r="U1168" s="98"/>
      <c r="V1168" s="98"/>
      <c r="W1168" s="98"/>
      <c r="X1168" s="96"/>
      <c r="Y1168" s="85" t="str">
        <f t="shared" si="54"/>
        <v/>
      </c>
      <c r="Z1168" s="79" t="str">
        <f t="shared" si="55"/>
        <v/>
      </c>
    </row>
    <row r="1169" spans="2:26" ht="21" customHeight="1" x14ac:dyDescent="0.2">
      <c r="B1169" s="209" t="str">
        <f t="shared" si="56"/>
        <v/>
      </c>
      <c r="C1169" s="96"/>
      <c r="D1169" s="104"/>
      <c r="E1169" s="96"/>
      <c r="F1169" s="96"/>
      <c r="G1169" s="104"/>
      <c r="H1169" s="96"/>
      <c r="I1169" s="96"/>
      <c r="J1169" s="96"/>
      <c r="K1169" s="96"/>
      <c r="L1169" s="98"/>
      <c r="M1169" s="98"/>
      <c r="N1169" s="97"/>
      <c r="O1169" s="97"/>
      <c r="P1169" s="98"/>
      <c r="Q1169" s="98"/>
      <c r="R1169" s="98"/>
      <c r="S1169" s="98"/>
      <c r="T1169" s="98"/>
      <c r="U1169" s="98"/>
      <c r="V1169" s="98"/>
      <c r="W1169" s="98"/>
      <c r="X1169" s="96"/>
      <c r="Y1169" s="85" t="str">
        <f t="shared" si="54"/>
        <v/>
      </c>
      <c r="Z1169" s="79" t="str">
        <f t="shared" si="55"/>
        <v/>
      </c>
    </row>
    <row r="1170" spans="2:26" ht="21" customHeight="1" x14ac:dyDescent="0.2">
      <c r="B1170" s="209" t="str">
        <f t="shared" si="56"/>
        <v/>
      </c>
      <c r="C1170" s="96"/>
      <c r="D1170" s="104"/>
      <c r="E1170" s="96"/>
      <c r="F1170" s="96"/>
      <c r="G1170" s="104"/>
      <c r="H1170" s="96"/>
      <c r="I1170" s="96"/>
      <c r="J1170" s="96"/>
      <c r="K1170" s="96"/>
      <c r="L1170" s="98"/>
      <c r="M1170" s="98"/>
      <c r="N1170" s="97"/>
      <c r="O1170" s="97"/>
      <c r="P1170" s="98"/>
      <c r="Q1170" s="98"/>
      <c r="R1170" s="98"/>
      <c r="S1170" s="98"/>
      <c r="T1170" s="98"/>
      <c r="U1170" s="98"/>
      <c r="V1170" s="98"/>
      <c r="W1170" s="98"/>
      <c r="X1170" s="96"/>
      <c r="Y1170" s="85" t="str">
        <f t="shared" si="54"/>
        <v/>
      </c>
      <c r="Z1170" s="79" t="str">
        <f t="shared" si="55"/>
        <v/>
      </c>
    </row>
    <row r="1171" spans="2:26" ht="21" customHeight="1" x14ac:dyDescent="0.2">
      <c r="B1171" s="209" t="str">
        <f t="shared" si="56"/>
        <v/>
      </c>
      <c r="C1171" s="96"/>
      <c r="D1171" s="104"/>
      <c r="E1171" s="96"/>
      <c r="F1171" s="96"/>
      <c r="G1171" s="104"/>
      <c r="H1171" s="96"/>
      <c r="I1171" s="96"/>
      <c r="J1171" s="96"/>
      <c r="K1171" s="96"/>
      <c r="L1171" s="98"/>
      <c r="M1171" s="98"/>
      <c r="N1171" s="97"/>
      <c r="O1171" s="97"/>
      <c r="P1171" s="98"/>
      <c r="Q1171" s="98"/>
      <c r="R1171" s="98"/>
      <c r="S1171" s="98"/>
      <c r="T1171" s="98"/>
      <c r="U1171" s="98"/>
      <c r="V1171" s="98"/>
      <c r="W1171" s="98"/>
      <c r="X1171" s="96"/>
      <c r="Y1171" s="85" t="str">
        <f t="shared" si="54"/>
        <v/>
      </c>
      <c r="Z1171" s="79" t="str">
        <f t="shared" si="55"/>
        <v/>
      </c>
    </row>
    <row r="1172" spans="2:26" ht="21" customHeight="1" x14ac:dyDescent="0.2">
      <c r="B1172" s="209" t="str">
        <f t="shared" si="56"/>
        <v/>
      </c>
      <c r="C1172" s="96"/>
      <c r="D1172" s="104"/>
      <c r="E1172" s="96"/>
      <c r="F1172" s="96"/>
      <c r="G1172" s="104"/>
      <c r="H1172" s="96"/>
      <c r="I1172" s="96"/>
      <c r="J1172" s="96"/>
      <c r="K1172" s="96"/>
      <c r="L1172" s="98"/>
      <c r="M1172" s="98"/>
      <c r="N1172" s="97"/>
      <c r="O1172" s="97"/>
      <c r="P1172" s="98"/>
      <c r="Q1172" s="98"/>
      <c r="R1172" s="98"/>
      <c r="S1172" s="98"/>
      <c r="T1172" s="98"/>
      <c r="U1172" s="98"/>
      <c r="V1172" s="98"/>
      <c r="W1172" s="98"/>
      <c r="X1172" s="96"/>
      <c r="Y1172" s="85" t="str">
        <f t="shared" si="54"/>
        <v/>
      </c>
      <c r="Z1172" s="79" t="str">
        <f t="shared" si="55"/>
        <v/>
      </c>
    </row>
    <row r="1173" spans="2:26" ht="21" customHeight="1" x14ac:dyDescent="0.2">
      <c r="B1173" s="209" t="str">
        <f t="shared" si="56"/>
        <v/>
      </c>
      <c r="C1173" s="96"/>
      <c r="D1173" s="104"/>
      <c r="E1173" s="96"/>
      <c r="F1173" s="96"/>
      <c r="G1173" s="104"/>
      <c r="H1173" s="96"/>
      <c r="I1173" s="96"/>
      <c r="J1173" s="96"/>
      <c r="K1173" s="96"/>
      <c r="L1173" s="98"/>
      <c r="M1173" s="98"/>
      <c r="N1173" s="97"/>
      <c r="O1173" s="97"/>
      <c r="P1173" s="98"/>
      <c r="Q1173" s="98"/>
      <c r="R1173" s="98"/>
      <c r="S1173" s="98"/>
      <c r="T1173" s="98"/>
      <c r="U1173" s="98"/>
      <c r="V1173" s="98"/>
      <c r="W1173" s="98"/>
      <c r="X1173" s="96"/>
      <c r="Y1173" s="85" t="str">
        <f t="shared" si="54"/>
        <v/>
      </c>
      <c r="Z1173" s="79" t="str">
        <f t="shared" si="55"/>
        <v/>
      </c>
    </row>
    <row r="1174" spans="2:26" ht="21" customHeight="1" x14ac:dyDescent="0.2">
      <c r="B1174" s="209" t="str">
        <f t="shared" si="56"/>
        <v/>
      </c>
      <c r="C1174" s="96"/>
      <c r="D1174" s="104"/>
      <c r="E1174" s="96"/>
      <c r="F1174" s="96"/>
      <c r="G1174" s="104"/>
      <c r="H1174" s="96"/>
      <c r="I1174" s="96"/>
      <c r="J1174" s="96"/>
      <c r="K1174" s="96"/>
      <c r="L1174" s="98"/>
      <c r="M1174" s="98"/>
      <c r="N1174" s="97"/>
      <c r="O1174" s="97"/>
      <c r="P1174" s="98"/>
      <c r="Q1174" s="98"/>
      <c r="R1174" s="98"/>
      <c r="S1174" s="98"/>
      <c r="T1174" s="98"/>
      <c r="U1174" s="98"/>
      <c r="V1174" s="98"/>
      <c r="W1174" s="98"/>
      <c r="X1174" s="96"/>
      <c r="Y1174" s="85" t="str">
        <f t="shared" si="54"/>
        <v/>
      </c>
      <c r="Z1174" s="79" t="str">
        <f t="shared" si="55"/>
        <v/>
      </c>
    </row>
    <row r="1175" spans="2:26" ht="21" customHeight="1" x14ac:dyDescent="0.2">
      <c r="B1175" s="209" t="str">
        <f t="shared" si="56"/>
        <v/>
      </c>
      <c r="C1175" s="96"/>
      <c r="D1175" s="104"/>
      <c r="E1175" s="96"/>
      <c r="F1175" s="96"/>
      <c r="G1175" s="104"/>
      <c r="H1175" s="96"/>
      <c r="I1175" s="96"/>
      <c r="J1175" s="96"/>
      <c r="K1175" s="96"/>
      <c r="L1175" s="98"/>
      <c r="M1175" s="98"/>
      <c r="N1175" s="97"/>
      <c r="O1175" s="97"/>
      <c r="P1175" s="98"/>
      <c r="Q1175" s="98"/>
      <c r="R1175" s="98"/>
      <c r="S1175" s="98"/>
      <c r="T1175" s="98"/>
      <c r="U1175" s="98"/>
      <c r="V1175" s="98"/>
      <c r="W1175" s="98"/>
      <c r="X1175" s="96"/>
      <c r="Y1175" s="85" t="str">
        <f t="shared" si="54"/>
        <v/>
      </c>
      <c r="Z1175" s="79" t="str">
        <f t="shared" si="55"/>
        <v/>
      </c>
    </row>
    <row r="1176" spans="2:26" ht="21" customHeight="1" x14ac:dyDescent="0.2">
      <c r="B1176" s="209" t="str">
        <f t="shared" si="56"/>
        <v/>
      </c>
      <c r="C1176" s="96"/>
      <c r="D1176" s="104"/>
      <c r="E1176" s="96"/>
      <c r="F1176" s="96"/>
      <c r="G1176" s="104"/>
      <c r="H1176" s="96"/>
      <c r="I1176" s="96"/>
      <c r="J1176" s="96"/>
      <c r="K1176" s="96"/>
      <c r="L1176" s="98"/>
      <c r="M1176" s="98"/>
      <c r="N1176" s="97"/>
      <c r="O1176" s="97"/>
      <c r="P1176" s="98"/>
      <c r="Q1176" s="98"/>
      <c r="R1176" s="98"/>
      <c r="S1176" s="98"/>
      <c r="T1176" s="98"/>
      <c r="U1176" s="98"/>
      <c r="V1176" s="98"/>
      <c r="W1176" s="98"/>
      <c r="X1176" s="96"/>
      <c r="Y1176" s="85" t="str">
        <f t="shared" si="54"/>
        <v/>
      </c>
      <c r="Z1176" s="79" t="str">
        <f t="shared" si="55"/>
        <v/>
      </c>
    </row>
    <row r="1177" spans="2:26" ht="21" customHeight="1" x14ac:dyDescent="0.2">
      <c r="B1177" s="209" t="str">
        <f t="shared" si="56"/>
        <v/>
      </c>
      <c r="C1177" s="96"/>
      <c r="D1177" s="104"/>
      <c r="E1177" s="96"/>
      <c r="F1177" s="96"/>
      <c r="G1177" s="104"/>
      <c r="H1177" s="96"/>
      <c r="I1177" s="96"/>
      <c r="J1177" s="96"/>
      <c r="K1177" s="96"/>
      <c r="L1177" s="98"/>
      <c r="M1177" s="98"/>
      <c r="N1177" s="97"/>
      <c r="O1177" s="97"/>
      <c r="P1177" s="98"/>
      <c r="Q1177" s="98"/>
      <c r="R1177" s="98"/>
      <c r="S1177" s="98"/>
      <c r="T1177" s="98"/>
      <c r="U1177" s="98"/>
      <c r="V1177" s="98"/>
      <c r="W1177" s="98"/>
      <c r="X1177" s="96"/>
      <c r="Y1177" s="85" t="str">
        <f t="shared" si="54"/>
        <v/>
      </c>
      <c r="Z1177" s="79" t="str">
        <f t="shared" si="55"/>
        <v/>
      </c>
    </row>
    <row r="1178" spans="2:26" ht="21" customHeight="1" x14ac:dyDescent="0.2">
      <c r="B1178" s="209" t="str">
        <f t="shared" si="56"/>
        <v/>
      </c>
      <c r="C1178" s="96"/>
      <c r="D1178" s="104"/>
      <c r="E1178" s="96"/>
      <c r="F1178" s="96"/>
      <c r="G1178" s="104"/>
      <c r="H1178" s="96"/>
      <c r="I1178" s="96"/>
      <c r="J1178" s="96"/>
      <c r="K1178" s="96"/>
      <c r="L1178" s="98"/>
      <c r="M1178" s="98"/>
      <c r="N1178" s="97"/>
      <c r="O1178" s="97"/>
      <c r="P1178" s="98"/>
      <c r="Q1178" s="98"/>
      <c r="R1178" s="98"/>
      <c r="S1178" s="98"/>
      <c r="T1178" s="98"/>
      <c r="U1178" s="98"/>
      <c r="V1178" s="98"/>
      <c r="W1178" s="98"/>
      <c r="X1178" s="96"/>
      <c r="Y1178" s="85" t="str">
        <f t="shared" si="54"/>
        <v/>
      </c>
      <c r="Z1178" s="79" t="str">
        <f t="shared" si="55"/>
        <v/>
      </c>
    </row>
    <row r="1179" spans="2:26" ht="21" customHeight="1" x14ac:dyDescent="0.2">
      <c r="B1179" s="209" t="str">
        <f t="shared" si="56"/>
        <v/>
      </c>
      <c r="C1179" s="96"/>
      <c r="D1179" s="104"/>
      <c r="E1179" s="96"/>
      <c r="F1179" s="96"/>
      <c r="G1179" s="104"/>
      <c r="H1179" s="96"/>
      <c r="I1179" s="96"/>
      <c r="J1179" s="96"/>
      <c r="K1179" s="96"/>
      <c r="L1179" s="98"/>
      <c r="M1179" s="98"/>
      <c r="N1179" s="97"/>
      <c r="O1179" s="97"/>
      <c r="P1179" s="98"/>
      <c r="Q1179" s="98"/>
      <c r="R1179" s="98"/>
      <c r="S1179" s="98"/>
      <c r="T1179" s="98"/>
      <c r="U1179" s="98"/>
      <c r="V1179" s="98"/>
      <c r="W1179" s="98"/>
      <c r="X1179" s="96"/>
      <c r="Y1179" s="85" t="str">
        <f t="shared" si="54"/>
        <v/>
      </c>
      <c r="Z1179" s="79" t="str">
        <f t="shared" si="55"/>
        <v/>
      </c>
    </row>
    <row r="1180" spans="2:26" ht="21" customHeight="1" x14ac:dyDescent="0.2">
      <c r="B1180" s="209" t="str">
        <f t="shared" si="56"/>
        <v/>
      </c>
      <c r="C1180" s="96"/>
      <c r="D1180" s="104"/>
      <c r="E1180" s="96"/>
      <c r="F1180" s="96"/>
      <c r="G1180" s="104"/>
      <c r="H1180" s="96"/>
      <c r="I1180" s="96"/>
      <c r="J1180" s="96"/>
      <c r="K1180" s="96"/>
      <c r="L1180" s="98"/>
      <c r="M1180" s="98"/>
      <c r="N1180" s="97"/>
      <c r="O1180" s="97"/>
      <c r="P1180" s="98"/>
      <c r="Q1180" s="98"/>
      <c r="R1180" s="98"/>
      <c r="S1180" s="98"/>
      <c r="T1180" s="98"/>
      <c r="U1180" s="98"/>
      <c r="V1180" s="98"/>
      <c r="W1180" s="98"/>
      <c r="X1180" s="96"/>
      <c r="Y1180" s="85" t="str">
        <f t="shared" si="54"/>
        <v/>
      </c>
      <c r="Z1180" s="79" t="str">
        <f t="shared" si="55"/>
        <v/>
      </c>
    </row>
    <row r="1181" spans="2:26" ht="21" customHeight="1" x14ac:dyDescent="0.2">
      <c r="B1181" s="209" t="str">
        <f t="shared" si="56"/>
        <v/>
      </c>
      <c r="C1181" s="96"/>
      <c r="D1181" s="104"/>
      <c r="E1181" s="96"/>
      <c r="F1181" s="96"/>
      <c r="G1181" s="104"/>
      <c r="H1181" s="96"/>
      <c r="I1181" s="96"/>
      <c r="J1181" s="96"/>
      <c r="K1181" s="96"/>
      <c r="L1181" s="98"/>
      <c r="M1181" s="98"/>
      <c r="N1181" s="97"/>
      <c r="O1181" s="97"/>
      <c r="P1181" s="98"/>
      <c r="Q1181" s="98"/>
      <c r="R1181" s="98"/>
      <c r="S1181" s="98"/>
      <c r="T1181" s="98"/>
      <c r="U1181" s="98"/>
      <c r="V1181" s="98"/>
      <c r="W1181" s="98"/>
      <c r="X1181" s="96"/>
      <c r="Y1181" s="85" t="str">
        <f t="shared" si="54"/>
        <v/>
      </c>
      <c r="Z1181" s="79" t="str">
        <f t="shared" si="55"/>
        <v/>
      </c>
    </row>
    <row r="1182" spans="2:26" ht="21" customHeight="1" x14ac:dyDescent="0.2">
      <c r="B1182" s="209" t="str">
        <f t="shared" si="56"/>
        <v/>
      </c>
      <c r="C1182" s="96"/>
      <c r="D1182" s="104"/>
      <c r="E1182" s="96"/>
      <c r="F1182" s="96"/>
      <c r="G1182" s="104"/>
      <c r="H1182" s="96"/>
      <c r="I1182" s="96"/>
      <c r="J1182" s="96"/>
      <c r="K1182" s="96"/>
      <c r="L1182" s="98"/>
      <c r="M1182" s="98"/>
      <c r="N1182" s="97"/>
      <c r="O1182" s="97"/>
      <c r="P1182" s="98"/>
      <c r="Q1182" s="98"/>
      <c r="R1182" s="98"/>
      <c r="S1182" s="98"/>
      <c r="T1182" s="98"/>
      <c r="U1182" s="98"/>
      <c r="V1182" s="98"/>
      <c r="W1182" s="98"/>
      <c r="X1182" s="96"/>
      <c r="Y1182" s="85" t="str">
        <f t="shared" si="54"/>
        <v/>
      </c>
      <c r="Z1182" s="79" t="str">
        <f t="shared" si="55"/>
        <v/>
      </c>
    </row>
    <row r="1183" spans="2:26" ht="21" customHeight="1" x14ac:dyDescent="0.2">
      <c r="B1183" s="209" t="str">
        <f t="shared" si="56"/>
        <v/>
      </c>
      <c r="C1183" s="96"/>
      <c r="D1183" s="104"/>
      <c r="E1183" s="96"/>
      <c r="F1183" s="96"/>
      <c r="G1183" s="104"/>
      <c r="H1183" s="96"/>
      <c r="I1183" s="96"/>
      <c r="J1183" s="96"/>
      <c r="K1183" s="96"/>
      <c r="L1183" s="98"/>
      <c r="M1183" s="98"/>
      <c r="N1183" s="97"/>
      <c r="O1183" s="97"/>
      <c r="P1183" s="98"/>
      <c r="Q1183" s="98"/>
      <c r="R1183" s="98"/>
      <c r="S1183" s="98"/>
      <c r="T1183" s="98"/>
      <c r="U1183" s="98"/>
      <c r="V1183" s="98"/>
      <c r="W1183" s="98"/>
      <c r="X1183" s="96"/>
      <c r="Y1183" s="85" t="str">
        <f t="shared" si="54"/>
        <v/>
      </c>
      <c r="Z1183" s="79" t="str">
        <f t="shared" si="55"/>
        <v/>
      </c>
    </row>
    <row r="1184" spans="2:26" ht="21" customHeight="1" x14ac:dyDescent="0.2">
      <c r="B1184" s="209" t="str">
        <f t="shared" si="56"/>
        <v/>
      </c>
      <c r="C1184" s="96"/>
      <c r="D1184" s="104"/>
      <c r="E1184" s="96"/>
      <c r="F1184" s="96"/>
      <c r="G1184" s="104"/>
      <c r="H1184" s="96"/>
      <c r="I1184" s="96"/>
      <c r="J1184" s="96"/>
      <c r="K1184" s="96"/>
      <c r="L1184" s="98"/>
      <c r="M1184" s="98"/>
      <c r="N1184" s="97"/>
      <c r="O1184" s="97"/>
      <c r="P1184" s="98"/>
      <c r="Q1184" s="98"/>
      <c r="R1184" s="98"/>
      <c r="S1184" s="98"/>
      <c r="T1184" s="98"/>
      <c r="U1184" s="98"/>
      <c r="V1184" s="98"/>
      <c r="W1184" s="98"/>
      <c r="X1184" s="96"/>
      <c r="Y1184" s="85" t="str">
        <f t="shared" si="54"/>
        <v/>
      </c>
      <c r="Z1184" s="79" t="str">
        <f t="shared" si="55"/>
        <v/>
      </c>
    </row>
    <row r="1185" spans="2:26" ht="21" customHeight="1" x14ac:dyDescent="0.2">
      <c r="B1185" s="209" t="str">
        <f t="shared" si="56"/>
        <v/>
      </c>
      <c r="C1185" s="96"/>
      <c r="D1185" s="104"/>
      <c r="E1185" s="96"/>
      <c r="F1185" s="96"/>
      <c r="G1185" s="104"/>
      <c r="H1185" s="96"/>
      <c r="I1185" s="96"/>
      <c r="J1185" s="96"/>
      <c r="K1185" s="96"/>
      <c r="L1185" s="98"/>
      <c r="M1185" s="98"/>
      <c r="N1185" s="97"/>
      <c r="O1185" s="97"/>
      <c r="P1185" s="98"/>
      <c r="Q1185" s="98"/>
      <c r="R1185" s="98"/>
      <c r="S1185" s="98"/>
      <c r="T1185" s="98"/>
      <c r="U1185" s="98"/>
      <c r="V1185" s="98"/>
      <c r="W1185" s="98"/>
      <c r="X1185" s="96"/>
      <c r="Y1185" s="85" t="str">
        <f t="shared" si="54"/>
        <v/>
      </c>
      <c r="Z1185" s="79" t="str">
        <f t="shared" si="55"/>
        <v/>
      </c>
    </row>
    <row r="1186" spans="2:26" ht="21" customHeight="1" x14ac:dyDescent="0.2">
      <c r="B1186" s="209" t="str">
        <f t="shared" si="56"/>
        <v/>
      </c>
      <c r="C1186" s="96"/>
      <c r="D1186" s="104"/>
      <c r="E1186" s="96"/>
      <c r="F1186" s="96"/>
      <c r="G1186" s="104"/>
      <c r="H1186" s="96"/>
      <c r="I1186" s="96"/>
      <c r="J1186" s="96"/>
      <c r="K1186" s="96"/>
      <c r="L1186" s="98"/>
      <c r="M1186" s="98"/>
      <c r="N1186" s="97"/>
      <c r="O1186" s="97"/>
      <c r="P1186" s="98"/>
      <c r="Q1186" s="98"/>
      <c r="R1186" s="98"/>
      <c r="S1186" s="98"/>
      <c r="T1186" s="98"/>
      <c r="U1186" s="98"/>
      <c r="V1186" s="98"/>
      <c r="W1186" s="98"/>
      <c r="X1186" s="96"/>
      <c r="Y1186" s="85" t="str">
        <f t="shared" si="54"/>
        <v/>
      </c>
      <c r="Z1186" s="79" t="str">
        <f t="shared" si="55"/>
        <v/>
      </c>
    </row>
    <row r="1187" spans="2:26" ht="21" customHeight="1" x14ac:dyDescent="0.2">
      <c r="B1187" s="209" t="str">
        <f t="shared" si="56"/>
        <v/>
      </c>
      <c r="C1187" s="96"/>
      <c r="D1187" s="104"/>
      <c r="E1187" s="96"/>
      <c r="F1187" s="96"/>
      <c r="G1187" s="104"/>
      <c r="H1187" s="96"/>
      <c r="I1187" s="96"/>
      <c r="J1187" s="96"/>
      <c r="K1187" s="96"/>
      <c r="L1187" s="98"/>
      <c r="M1187" s="98"/>
      <c r="N1187" s="97"/>
      <c r="O1187" s="97"/>
      <c r="P1187" s="98"/>
      <c r="Q1187" s="98"/>
      <c r="R1187" s="98"/>
      <c r="S1187" s="98"/>
      <c r="T1187" s="98"/>
      <c r="U1187" s="98"/>
      <c r="V1187" s="98"/>
      <c r="W1187" s="98"/>
      <c r="X1187" s="96"/>
      <c r="Y1187" s="85" t="str">
        <f t="shared" si="54"/>
        <v/>
      </c>
      <c r="Z1187" s="79" t="str">
        <f t="shared" si="55"/>
        <v/>
      </c>
    </row>
    <row r="1188" spans="2:26" ht="21" customHeight="1" x14ac:dyDescent="0.2">
      <c r="B1188" s="209" t="str">
        <f t="shared" si="56"/>
        <v/>
      </c>
      <c r="C1188" s="96"/>
      <c r="D1188" s="104"/>
      <c r="E1188" s="96"/>
      <c r="F1188" s="96"/>
      <c r="G1188" s="104"/>
      <c r="H1188" s="96"/>
      <c r="I1188" s="96"/>
      <c r="J1188" s="96"/>
      <c r="K1188" s="96"/>
      <c r="L1188" s="98"/>
      <c r="M1188" s="98"/>
      <c r="N1188" s="97"/>
      <c r="O1188" s="97"/>
      <c r="P1188" s="98"/>
      <c r="Q1188" s="98"/>
      <c r="R1188" s="98"/>
      <c r="S1188" s="98"/>
      <c r="T1188" s="98"/>
      <c r="U1188" s="98"/>
      <c r="V1188" s="98"/>
      <c r="W1188" s="98"/>
      <c r="X1188" s="96"/>
      <c r="Y1188" s="85" t="str">
        <f t="shared" si="54"/>
        <v/>
      </c>
      <c r="Z1188" s="79" t="str">
        <f t="shared" si="55"/>
        <v/>
      </c>
    </row>
    <row r="1189" spans="2:26" ht="21" customHeight="1" x14ac:dyDescent="0.2">
      <c r="B1189" s="209" t="str">
        <f t="shared" si="56"/>
        <v/>
      </c>
      <c r="C1189" s="96"/>
      <c r="D1189" s="104"/>
      <c r="E1189" s="96"/>
      <c r="F1189" s="96"/>
      <c r="G1189" s="104"/>
      <c r="H1189" s="96"/>
      <c r="I1189" s="96"/>
      <c r="J1189" s="96"/>
      <c r="K1189" s="96"/>
      <c r="L1189" s="98"/>
      <c r="M1189" s="98"/>
      <c r="N1189" s="97"/>
      <c r="O1189" s="97"/>
      <c r="P1189" s="98"/>
      <c r="Q1189" s="98"/>
      <c r="R1189" s="98"/>
      <c r="S1189" s="98"/>
      <c r="T1189" s="98"/>
      <c r="U1189" s="98"/>
      <c r="V1189" s="98"/>
      <c r="W1189" s="98"/>
      <c r="X1189" s="96"/>
      <c r="Y1189" s="85" t="str">
        <f t="shared" si="54"/>
        <v/>
      </c>
      <c r="Z1189" s="79" t="str">
        <f t="shared" si="55"/>
        <v/>
      </c>
    </row>
    <row r="1190" spans="2:26" ht="21" customHeight="1" x14ac:dyDescent="0.2">
      <c r="B1190" s="209" t="str">
        <f t="shared" si="56"/>
        <v/>
      </c>
      <c r="C1190" s="96"/>
      <c r="D1190" s="104"/>
      <c r="E1190" s="96"/>
      <c r="F1190" s="96"/>
      <c r="G1190" s="104"/>
      <c r="H1190" s="96"/>
      <c r="I1190" s="96"/>
      <c r="J1190" s="96"/>
      <c r="K1190" s="96"/>
      <c r="L1190" s="98"/>
      <c r="M1190" s="98"/>
      <c r="N1190" s="97"/>
      <c r="O1190" s="97"/>
      <c r="P1190" s="98"/>
      <c r="Q1190" s="98"/>
      <c r="R1190" s="98"/>
      <c r="S1190" s="98"/>
      <c r="T1190" s="98"/>
      <c r="U1190" s="98"/>
      <c r="V1190" s="98"/>
      <c r="W1190" s="98"/>
      <c r="X1190" s="96"/>
      <c r="Y1190" s="85" t="str">
        <f t="shared" si="54"/>
        <v/>
      </c>
      <c r="Z1190" s="79" t="str">
        <f t="shared" si="55"/>
        <v/>
      </c>
    </row>
    <row r="1191" spans="2:26" ht="21" customHeight="1" x14ac:dyDescent="0.2">
      <c r="B1191" s="209" t="str">
        <f t="shared" si="56"/>
        <v/>
      </c>
      <c r="C1191" s="96"/>
      <c r="D1191" s="104"/>
      <c r="E1191" s="96"/>
      <c r="F1191" s="96"/>
      <c r="G1191" s="104"/>
      <c r="H1191" s="96"/>
      <c r="I1191" s="96"/>
      <c r="J1191" s="96"/>
      <c r="K1191" s="96"/>
      <c r="L1191" s="98"/>
      <c r="M1191" s="98"/>
      <c r="N1191" s="97"/>
      <c r="O1191" s="97"/>
      <c r="P1191" s="98"/>
      <c r="Q1191" s="98"/>
      <c r="R1191" s="98"/>
      <c r="S1191" s="98"/>
      <c r="T1191" s="98"/>
      <c r="U1191" s="98"/>
      <c r="V1191" s="98"/>
      <c r="W1191" s="98"/>
      <c r="X1191" s="96"/>
      <c r="Y1191" s="85" t="str">
        <f t="shared" si="54"/>
        <v/>
      </c>
      <c r="Z1191" s="79" t="str">
        <f t="shared" si="55"/>
        <v/>
      </c>
    </row>
    <row r="1192" spans="2:26" ht="21" customHeight="1" x14ac:dyDescent="0.2">
      <c r="B1192" s="209" t="str">
        <f t="shared" si="56"/>
        <v/>
      </c>
      <c r="C1192" s="96"/>
      <c r="D1192" s="104"/>
      <c r="E1192" s="96"/>
      <c r="F1192" s="96"/>
      <c r="G1192" s="104"/>
      <c r="H1192" s="96"/>
      <c r="I1192" s="96"/>
      <c r="J1192" s="96"/>
      <c r="K1192" s="96"/>
      <c r="L1192" s="98"/>
      <c r="M1192" s="98"/>
      <c r="N1192" s="97"/>
      <c r="O1192" s="97"/>
      <c r="P1192" s="98"/>
      <c r="Q1192" s="98"/>
      <c r="R1192" s="98"/>
      <c r="S1192" s="98"/>
      <c r="T1192" s="98"/>
      <c r="U1192" s="98"/>
      <c r="V1192" s="98"/>
      <c r="W1192" s="98"/>
      <c r="X1192" s="96"/>
      <c r="Y1192" s="85" t="str">
        <f t="shared" si="54"/>
        <v/>
      </c>
      <c r="Z1192" s="79" t="str">
        <f t="shared" si="55"/>
        <v/>
      </c>
    </row>
    <row r="1193" spans="2:26" ht="21" customHeight="1" x14ac:dyDescent="0.2">
      <c r="B1193" s="209" t="str">
        <f t="shared" si="56"/>
        <v/>
      </c>
      <c r="C1193" s="96"/>
      <c r="D1193" s="104"/>
      <c r="E1193" s="96"/>
      <c r="F1193" s="96"/>
      <c r="G1193" s="104"/>
      <c r="H1193" s="96"/>
      <c r="I1193" s="96"/>
      <c r="J1193" s="96"/>
      <c r="K1193" s="96"/>
      <c r="L1193" s="98"/>
      <c r="M1193" s="98"/>
      <c r="N1193" s="97"/>
      <c r="O1193" s="97"/>
      <c r="P1193" s="98"/>
      <c r="Q1193" s="98"/>
      <c r="R1193" s="98"/>
      <c r="S1193" s="98"/>
      <c r="T1193" s="98"/>
      <c r="U1193" s="98"/>
      <c r="V1193" s="98"/>
      <c r="W1193" s="98"/>
      <c r="X1193" s="96"/>
      <c r="Y1193" s="85" t="str">
        <f t="shared" si="54"/>
        <v/>
      </c>
      <c r="Z1193" s="79" t="str">
        <f t="shared" si="55"/>
        <v/>
      </c>
    </row>
    <row r="1194" spans="2:26" ht="21" customHeight="1" x14ac:dyDescent="0.2">
      <c r="B1194" s="209" t="str">
        <f t="shared" si="56"/>
        <v/>
      </c>
      <c r="C1194" s="96"/>
      <c r="D1194" s="104"/>
      <c r="E1194" s="96"/>
      <c r="F1194" s="96"/>
      <c r="G1194" s="104"/>
      <c r="H1194" s="96"/>
      <c r="I1194" s="96"/>
      <c r="J1194" s="96"/>
      <c r="K1194" s="96"/>
      <c r="L1194" s="98"/>
      <c r="M1194" s="98"/>
      <c r="N1194" s="97"/>
      <c r="O1194" s="97"/>
      <c r="P1194" s="98"/>
      <c r="Q1194" s="98"/>
      <c r="R1194" s="98"/>
      <c r="S1194" s="98"/>
      <c r="T1194" s="98"/>
      <c r="U1194" s="98"/>
      <c r="V1194" s="98"/>
      <c r="W1194" s="98"/>
      <c r="X1194" s="96"/>
      <c r="Y1194" s="85" t="str">
        <f t="shared" si="54"/>
        <v/>
      </c>
      <c r="Z1194" s="79" t="str">
        <f t="shared" si="55"/>
        <v/>
      </c>
    </row>
    <row r="1195" spans="2:26" ht="21" customHeight="1" x14ac:dyDescent="0.2">
      <c r="B1195" s="209" t="str">
        <f t="shared" si="56"/>
        <v/>
      </c>
      <c r="C1195" s="96"/>
      <c r="D1195" s="104"/>
      <c r="E1195" s="96"/>
      <c r="F1195" s="96"/>
      <c r="G1195" s="104"/>
      <c r="H1195" s="96"/>
      <c r="I1195" s="96"/>
      <c r="J1195" s="96"/>
      <c r="K1195" s="96"/>
      <c r="L1195" s="98"/>
      <c r="M1195" s="98"/>
      <c r="N1195" s="97"/>
      <c r="O1195" s="97"/>
      <c r="P1195" s="98"/>
      <c r="Q1195" s="98"/>
      <c r="R1195" s="98"/>
      <c r="S1195" s="98"/>
      <c r="T1195" s="98"/>
      <c r="U1195" s="98"/>
      <c r="V1195" s="98"/>
      <c r="W1195" s="98"/>
      <c r="X1195" s="96"/>
      <c r="Y1195" s="85" t="str">
        <f t="shared" si="54"/>
        <v/>
      </c>
      <c r="Z1195" s="79" t="str">
        <f t="shared" si="55"/>
        <v/>
      </c>
    </row>
    <row r="1196" spans="2:26" ht="21" customHeight="1" x14ac:dyDescent="0.2">
      <c r="B1196" s="209" t="str">
        <f t="shared" si="56"/>
        <v/>
      </c>
      <c r="C1196" s="96"/>
      <c r="D1196" s="104"/>
      <c r="E1196" s="96"/>
      <c r="F1196" s="96"/>
      <c r="G1196" s="104"/>
      <c r="H1196" s="96"/>
      <c r="I1196" s="96"/>
      <c r="J1196" s="96"/>
      <c r="K1196" s="96"/>
      <c r="L1196" s="98"/>
      <c r="M1196" s="98"/>
      <c r="N1196" s="97"/>
      <c r="O1196" s="97"/>
      <c r="P1196" s="98"/>
      <c r="Q1196" s="98"/>
      <c r="R1196" s="98"/>
      <c r="S1196" s="98"/>
      <c r="T1196" s="98"/>
      <c r="U1196" s="98"/>
      <c r="V1196" s="98"/>
      <c r="W1196" s="98"/>
      <c r="X1196" s="96"/>
      <c r="Y1196" s="85" t="str">
        <f t="shared" si="54"/>
        <v/>
      </c>
      <c r="Z1196" s="79" t="str">
        <f t="shared" si="55"/>
        <v/>
      </c>
    </row>
    <row r="1197" spans="2:26" ht="21" customHeight="1" x14ac:dyDescent="0.2">
      <c r="B1197" s="209" t="str">
        <f t="shared" si="56"/>
        <v/>
      </c>
      <c r="C1197" s="96"/>
      <c r="D1197" s="104"/>
      <c r="E1197" s="96"/>
      <c r="F1197" s="96"/>
      <c r="G1197" s="104"/>
      <c r="H1197" s="96"/>
      <c r="I1197" s="96"/>
      <c r="J1197" s="96"/>
      <c r="K1197" s="96"/>
      <c r="L1197" s="98"/>
      <c r="M1197" s="98"/>
      <c r="N1197" s="97"/>
      <c r="O1197" s="97"/>
      <c r="P1197" s="98"/>
      <c r="Q1197" s="98"/>
      <c r="R1197" s="98"/>
      <c r="S1197" s="98"/>
      <c r="T1197" s="98"/>
      <c r="U1197" s="98"/>
      <c r="V1197" s="98"/>
      <c r="W1197" s="98"/>
      <c r="X1197" s="96"/>
      <c r="Y1197" s="85" t="str">
        <f t="shared" si="54"/>
        <v/>
      </c>
      <c r="Z1197" s="79" t="str">
        <f t="shared" si="55"/>
        <v/>
      </c>
    </row>
    <row r="1198" spans="2:26" ht="21" customHeight="1" x14ac:dyDescent="0.2">
      <c r="B1198" s="209" t="str">
        <f t="shared" si="56"/>
        <v/>
      </c>
      <c r="C1198" s="96"/>
      <c r="D1198" s="104"/>
      <c r="E1198" s="96"/>
      <c r="F1198" s="96"/>
      <c r="G1198" s="104"/>
      <c r="H1198" s="96"/>
      <c r="I1198" s="96"/>
      <c r="J1198" s="96"/>
      <c r="K1198" s="96"/>
      <c r="L1198" s="98"/>
      <c r="M1198" s="98"/>
      <c r="N1198" s="97"/>
      <c r="O1198" s="97"/>
      <c r="P1198" s="98"/>
      <c r="Q1198" s="98"/>
      <c r="R1198" s="98"/>
      <c r="S1198" s="98"/>
      <c r="T1198" s="98"/>
      <c r="U1198" s="98"/>
      <c r="V1198" s="98"/>
      <c r="W1198" s="98"/>
      <c r="X1198" s="96"/>
      <c r="Y1198" s="85" t="str">
        <f t="shared" si="54"/>
        <v/>
      </c>
      <c r="Z1198" s="79" t="str">
        <f t="shared" si="55"/>
        <v/>
      </c>
    </row>
    <row r="1199" spans="2:26" ht="21" customHeight="1" x14ac:dyDescent="0.2">
      <c r="B1199" s="209" t="str">
        <f t="shared" si="56"/>
        <v/>
      </c>
      <c r="C1199" s="96"/>
      <c r="D1199" s="104"/>
      <c r="E1199" s="96"/>
      <c r="F1199" s="96"/>
      <c r="G1199" s="104"/>
      <c r="H1199" s="96"/>
      <c r="I1199" s="96"/>
      <c r="J1199" s="96"/>
      <c r="K1199" s="96"/>
      <c r="L1199" s="98"/>
      <c r="M1199" s="98"/>
      <c r="N1199" s="97"/>
      <c r="O1199" s="97"/>
      <c r="P1199" s="98"/>
      <c r="Q1199" s="98"/>
      <c r="R1199" s="98"/>
      <c r="S1199" s="98"/>
      <c r="T1199" s="98"/>
      <c r="U1199" s="98"/>
      <c r="V1199" s="98"/>
      <c r="W1199" s="98"/>
      <c r="X1199" s="96"/>
      <c r="Y1199" s="85" t="str">
        <f t="shared" si="54"/>
        <v/>
      </c>
      <c r="Z1199" s="79" t="str">
        <f t="shared" si="55"/>
        <v/>
      </c>
    </row>
    <row r="1200" spans="2:26" ht="21" customHeight="1" x14ac:dyDescent="0.2">
      <c r="B1200" s="209" t="str">
        <f t="shared" si="56"/>
        <v/>
      </c>
      <c r="C1200" s="96"/>
      <c r="D1200" s="104"/>
      <c r="E1200" s="96"/>
      <c r="F1200" s="96"/>
      <c r="G1200" s="104"/>
      <c r="H1200" s="96"/>
      <c r="I1200" s="96"/>
      <c r="J1200" s="96"/>
      <c r="K1200" s="96"/>
      <c r="L1200" s="98"/>
      <c r="M1200" s="98"/>
      <c r="N1200" s="97"/>
      <c r="O1200" s="97"/>
      <c r="P1200" s="98"/>
      <c r="Q1200" s="98"/>
      <c r="R1200" s="98"/>
      <c r="S1200" s="98"/>
      <c r="T1200" s="98"/>
      <c r="U1200" s="98"/>
      <c r="V1200" s="98"/>
      <c r="W1200" s="98"/>
      <c r="X1200" s="96"/>
      <c r="Y1200" s="85" t="str">
        <f t="shared" si="54"/>
        <v/>
      </c>
      <c r="Z1200" s="79" t="str">
        <f t="shared" si="55"/>
        <v/>
      </c>
    </row>
    <row r="1201" spans="2:26" ht="21" customHeight="1" x14ac:dyDescent="0.2">
      <c r="B1201" s="209" t="str">
        <f t="shared" si="56"/>
        <v/>
      </c>
      <c r="C1201" s="96"/>
      <c r="D1201" s="104"/>
      <c r="E1201" s="96"/>
      <c r="F1201" s="96"/>
      <c r="G1201" s="104"/>
      <c r="H1201" s="96"/>
      <c r="I1201" s="96"/>
      <c r="J1201" s="96"/>
      <c r="K1201" s="96"/>
      <c r="L1201" s="98"/>
      <c r="M1201" s="98"/>
      <c r="N1201" s="97"/>
      <c r="O1201" s="97"/>
      <c r="P1201" s="98"/>
      <c r="Q1201" s="98"/>
      <c r="R1201" s="98"/>
      <c r="S1201" s="98"/>
      <c r="T1201" s="98"/>
      <c r="U1201" s="98"/>
      <c r="V1201" s="98"/>
      <c r="W1201" s="98"/>
      <c r="X1201" s="96"/>
      <c r="Y1201" s="85" t="str">
        <f t="shared" si="54"/>
        <v/>
      </c>
      <c r="Z1201" s="79" t="str">
        <f t="shared" si="55"/>
        <v/>
      </c>
    </row>
    <row r="1202" spans="2:26" ht="21" customHeight="1" x14ac:dyDescent="0.2">
      <c r="B1202" s="209" t="str">
        <f t="shared" si="56"/>
        <v/>
      </c>
      <c r="C1202" s="96"/>
      <c r="D1202" s="104"/>
      <c r="E1202" s="96"/>
      <c r="F1202" s="96"/>
      <c r="G1202" s="104"/>
      <c r="H1202" s="96"/>
      <c r="I1202" s="96"/>
      <c r="J1202" s="96"/>
      <c r="K1202" s="96"/>
      <c r="L1202" s="98"/>
      <c r="M1202" s="98"/>
      <c r="N1202" s="97"/>
      <c r="O1202" s="97"/>
      <c r="P1202" s="98"/>
      <c r="Q1202" s="98"/>
      <c r="R1202" s="98"/>
      <c r="S1202" s="98"/>
      <c r="T1202" s="98"/>
      <c r="U1202" s="98"/>
      <c r="V1202" s="98"/>
      <c r="W1202" s="98"/>
      <c r="X1202" s="96"/>
      <c r="Y1202" s="85" t="str">
        <f t="shared" si="54"/>
        <v/>
      </c>
      <c r="Z1202" s="79" t="str">
        <f t="shared" si="55"/>
        <v/>
      </c>
    </row>
    <row r="1203" spans="2:26" ht="21" customHeight="1" x14ac:dyDescent="0.2">
      <c r="B1203" s="209" t="str">
        <f t="shared" si="56"/>
        <v/>
      </c>
      <c r="C1203" s="96"/>
      <c r="D1203" s="104"/>
      <c r="E1203" s="96"/>
      <c r="F1203" s="96"/>
      <c r="G1203" s="104"/>
      <c r="H1203" s="96"/>
      <c r="I1203" s="96"/>
      <c r="J1203" s="96"/>
      <c r="K1203" s="96"/>
      <c r="L1203" s="98"/>
      <c r="M1203" s="98"/>
      <c r="N1203" s="97"/>
      <c r="O1203" s="97"/>
      <c r="P1203" s="98"/>
      <c r="Q1203" s="98"/>
      <c r="R1203" s="98"/>
      <c r="S1203" s="98"/>
      <c r="T1203" s="98"/>
      <c r="U1203" s="98"/>
      <c r="V1203" s="98"/>
      <c r="W1203" s="98"/>
      <c r="X1203" s="96"/>
      <c r="Y1203" s="85" t="str">
        <f t="shared" si="54"/>
        <v/>
      </c>
      <c r="Z1203" s="79" t="str">
        <f t="shared" si="55"/>
        <v/>
      </c>
    </row>
    <row r="1204" spans="2:26" ht="21" customHeight="1" x14ac:dyDescent="0.2">
      <c r="B1204" s="209" t="str">
        <f t="shared" si="56"/>
        <v/>
      </c>
      <c r="C1204" s="96"/>
      <c r="D1204" s="104"/>
      <c r="E1204" s="96"/>
      <c r="F1204" s="96"/>
      <c r="G1204" s="104"/>
      <c r="H1204" s="96"/>
      <c r="I1204" s="96"/>
      <c r="J1204" s="96"/>
      <c r="K1204" s="96"/>
      <c r="L1204" s="98"/>
      <c r="M1204" s="98"/>
      <c r="N1204" s="97"/>
      <c r="O1204" s="97"/>
      <c r="P1204" s="98"/>
      <c r="Q1204" s="98"/>
      <c r="R1204" s="98"/>
      <c r="S1204" s="98"/>
      <c r="T1204" s="98"/>
      <c r="U1204" s="98"/>
      <c r="V1204" s="98"/>
      <c r="W1204" s="98"/>
      <c r="X1204" s="96"/>
      <c r="Y1204" s="85" t="str">
        <f t="shared" si="54"/>
        <v/>
      </c>
      <c r="Z1204" s="79" t="str">
        <f t="shared" si="55"/>
        <v/>
      </c>
    </row>
    <row r="1205" spans="2:26" ht="21" customHeight="1" x14ac:dyDescent="0.2">
      <c r="B1205" s="209" t="str">
        <f t="shared" si="56"/>
        <v/>
      </c>
      <c r="C1205" s="96"/>
      <c r="D1205" s="104"/>
      <c r="E1205" s="96"/>
      <c r="F1205" s="96"/>
      <c r="G1205" s="104"/>
      <c r="H1205" s="96"/>
      <c r="I1205" s="96"/>
      <c r="J1205" s="96"/>
      <c r="K1205" s="96"/>
      <c r="L1205" s="98"/>
      <c r="M1205" s="98"/>
      <c r="N1205" s="97"/>
      <c r="O1205" s="97"/>
      <c r="P1205" s="98"/>
      <c r="Q1205" s="98"/>
      <c r="R1205" s="98"/>
      <c r="S1205" s="98"/>
      <c r="T1205" s="98"/>
      <c r="U1205" s="98"/>
      <c r="V1205" s="98"/>
      <c r="W1205" s="98"/>
      <c r="X1205" s="96"/>
      <c r="Y1205" s="85" t="str">
        <f t="shared" si="54"/>
        <v/>
      </c>
      <c r="Z1205" s="79" t="str">
        <f t="shared" si="55"/>
        <v/>
      </c>
    </row>
    <row r="1206" spans="2:26" ht="21" customHeight="1" x14ac:dyDescent="0.2">
      <c r="B1206" s="209" t="str">
        <f t="shared" si="56"/>
        <v/>
      </c>
      <c r="C1206" s="96"/>
      <c r="D1206" s="104"/>
      <c r="E1206" s="96"/>
      <c r="F1206" s="96"/>
      <c r="G1206" s="104"/>
      <c r="H1206" s="96"/>
      <c r="I1206" s="96"/>
      <c r="J1206" s="96"/>
      <c r="K1206" s="96"/>
      <c r="L1206" s="98"/>
      <c r="M1206" s="98"/>
      <c r="N1206" s="97"/>
      <c r="O1206" s="97"/>
      <c r="P1206" s="98"/>
      <c r="Q1206" s="98"/>
      <c r="R1206" s="98"/>
      <c r="S1206" s="98"/>
      <c r="T1206" s="98"/>
      <c r="U1206" s="98"/>
      <c r="V1206" s="98"/>
      <c r="W1206" s="98"/>
      <c r="X1206" s="96"/>
      <c r="Y1206" s="85" t="str">
        <f t="shared" si="54"/>
        <v/>
      </c>
      <c r="Z1206" s="79" t="str">
        <f t="shared" si="55"/>
        <v/>
      </c>
    </row>
    <row r="1207" spans="2:26" ht="21" customHeight="1" x14ac:dyDescent="0.2">
      <c r="B1207" s="209" t="str">
        <f t="shared" si="56"/>
        <v/>
      </c>
      <c r="C1207" s="96"/>
      <c r="D1207" s="104"/>
      <c r="E1207" s="96"/>
      <c r="F1207" s="96"/>
      <c r="G1207" s="104"/>
      <c r="H1207" s="96"/>
      <c r="I1207" s="96"/>
      <c r="J1207" s="96"/>
      <c r="K1207" s="96"/>
      <c r="L1207" s="98"/>
      <c r="M1207" s="98"/>
      <c r="N1207" s="97"/>
      <c r="O1207" s="97"/>
      <c r="P1207" s="98"/>
      <c r="Q1207" s="98"/>
      <c r="R1207" s="98"/>
      <c r="S1207" s="98"/>
      <c r="T1207" s="98"/>
      <c r="U1207" s="98"/>
      <c r="V1207" s="98"/>
      <c r="W1207" s="98"/>
      <c r="X1207" s="96"/>
      <c r="Y1207" s="85" t="str">
        <f t="shared" si="54"/>
        <v/>
      </c>
      <c r="Z1207" s="79" t="str">
        <f t="shared" si="55"/>
        <v/>
      </c>
    </row>
    <row r="1208" spans="2:26" ht="21" customHeight="1" x14ac:dyDescent="0.2">
      <c r="B1208" s="209" t="str">
        <f t="shared" si="56"/>
        <v/>
      </c>
      <c r="C1208" s="96"/>
      <c r="D1208" s="104"/>
      <c r="E1208" s="96"/>
      <c r="F1208" s="96"/>
      <c r="G1208" s="104"/>
      <c r="H1208" s="96"/>
      <c r="I1208" s="96"/>
      <c r="J1208" s="96"/>
      <c r="K1208" s="96"/>
      <c r="L1208" s="98"/>
      <c r="M1208" s="98"/>
      <c r="N1208" s="97"/>
      <c r="O1208" s="97"/>
      <c r="P1208" s="98"/>
      <c r="Q1208" s="98"/>
      <c r="R1208" s="98"/>
      <c r="S1208" s="98"/>
      <c r="T1208" s="98"/>
      <c r="U1208" s="98"/>
      <c r="V1208" s="98"/>
      <c r="W1208" s="98"/>
      <c r="X1208" s="96"/>
      <c r="Y1208" s="85" t="str">
        <f t="shared" si="54"/>
        <v/>
      </c>
      <c r="Z1208" s="79" t="str">
        <f t="shared" si="55"/>
        <v/>
      </c>
    </row>
    <row r="1209" spans="2:26" ht="21" customHeight="1" x14ac:dyDescent="0.2">
      <c r="B1209" s="209" t="str">
        <f t="shared" si="56"/>
        <v/>
      </c>
      <c r="C1209" s="96"/>
      <c r="D1209" s="104"/>
      <c r="E1209" s="96"/>
      <c r="F1209" s="96"/>
      <c r="G1209" s="104"/>
      <c r="H1209" s="96"/>
      <c r="I1209" s="96"/>
      <c r="J1209" s="96"/>
      <c r="K1209" s="96"/>
      <c r="L1209" s="98"/>
      <c r="M1209" s="98"/>
      <c r="N1209" s="97"/>
      <c r="O1209" s="97"/>
      <c r="P1209" s="98"/>
      <c r="Q1209" s="98"/>
      <c r="R1209" s="98"/>
      <c r="S1209" s="98"/>
      <c r="T1209" s="98"/>
      <c r="U1209" s="98"/>
      <c r="V1209" s="98"/>
      <c r="W1209" s="98"/>
      <c r="X1209" s="96"/>
      <c r="Y1209" s="85" t="str">
        <f t="shared" si="54"/>
        <v/>
      </c>
      <c r="Z1209" s="79" t="str">
        <f t="shared" si="55"/>
        <v/>
      </c>
    </row>
    <row r="1210" spans="2:26" ht="21" customHeight="1" x14ac:dyDescent="0.2">
      <c r="B1210" s="209" t="str">
        <f t="shared" si="56"/>
        <v/>
      </c>
      <c r="C1210" s="96"/>
      <c r="D1210" s="104"/>
      <c r="E1210" s="96"/>
      <c r="F1210" s="96"/>
      <c r="G1210" s="104"/>
      <c r="H1210" s="96"/>
      <c r="I1210" s="96"/>
      <c r="J1210" s="96"/>
      <c r="K1210" s="96"/>
      <c r="L1210" s="98"/>
      <c r="M1210" s="98"/>
      <c r="N1210" s="97"/>
      <c r="O1210" s="97"/>
      <c r="P1210" s="98"/>
      <c r="Q1210" s="98"/>
      <c r="R1210" s="98"/>
      <c r="S1210" s="98"/>
      <c r="T1210" s="98"/>
      <c r="U1210" s="98"/>
      <c r="V1210" s="98"/>
      <c r="W1210" s="98"/>
      <c r="X1210" s="96"/>
      <c r="Y1210" s="85" t="str">
        <f t="shared" si="54"/>
        <v/>
      </c>
      <c r="Z1210" s="79" t="str">
        <f t="shared" si="55"/>
        <v/>
      </c>
    </row>
    <row r="1211" spans="2:26" ht="21" customHeight="1" x14ac:dyDescent="0.2">
      <c r="B1211" s="209" t="str">
        <f t="shared" si="56"/>
        <v/>
      </c>
      <c r="C1211" s="96"/>
      <c r="D1211" s="104"/>
      <c r="E1211" s="96"/>
      <c r="F1211" s="96"/>
      <c r="G1211" s="104"/>
      <c r="H1211" s="96"/>
      <c r="I1211" s="96"/>
      <c r="J1211" s="96"/>
      <c r="K1211" s="96"/>
      <c r="L1211" s="98"/>
      <c r="M1211" s="98"/>
      <c r="N1211" s="97"/>
      <c r="O1211" s="97"/>
      <c r="P1211" s="98"/>
      <c r="Q1211" s="98"/>
      <c r="R1211" s="98"/>
      <c r="S1211" s="98"/>
      <c r="T1211" s="98"/>
      <c r="U1211" s="98"/>
      <c r="V1211" s="98"/>
      <c r="W1211" s="98"/>
      <c r="X1211" s="96"/>
      <c r="Y1211" s="85" t="str">
        <f t="shared" si="54"/>
        <v/>
      </c>
      <c r="Z1211" s="79" t="str">
        <f t="shared" si="55"/>
        <v/>
      </c>
    </row>
    <row r="1212" spans="2:26" ht="21" customHeight="1" x14ac:dyDescent="0.2">
      <c r="B1212" s="209" t="str">
        <f t="shared" si="56"/>
        <v/>
      </c>
      <c r="C1212" s="96"/>
      <c r="D1212" s="104"/>
      <c r="E1212" s="96"/>
      <c r="F1212" s="96"/>
      <c r="G1212" s="104"/>
      <c r="H1212" s="96"/>
      <c r="I1212" s="96"/>
      <c r="J1212" s="96"/>
      <c r="K1212" s="96"/>
      <c r="L1212" s="98"/>
      <c r="M1212" s="98"/>
      <c r="N1212" s="97"/>
      <c r="O1212" s="97"/>
      <c r="P1212" s="98"/>
      <c r="Q1212" s="98"/>
      <c r="R1212" s="98"/>
      <c r="S1212" s="98"/>
      <c r="T1212" s="98"/>
      <c r="U1212" s="98"/>
      <c r="V1212" s="98"/>
      <c r="W1212" s="98"/>
      <c r="X1212" s="96"/>
      <c r="Y1212" s="85" t="str">
        <f t="shared" si="54"/>
        <v/>
      </c>
      <c r="Z1212" s="79" t="str">
        <f t="shared" si="55"/>
        <v/>
      </c>
    </row>
    <row r="1213" spans="2:26" ht="21" customHeight="1" x14ac:dyDescent="0.2">
      <c r="B1213" s="209" t="str">
        <f t="shared" si="56"/>
        <v/>
      </c>
      <c r="C1213" s="96"/>
      <c r="D1213" s="104"/>
      <c r="E1213" s="96"/>
      <c r="F1213" s="96"/>
      <c r="G1213" s="104"/>
      <c r="H1213" s="96"/>
      <c r="I1213" s="96"/>
      <c r="J1213" s="96"/>
      <c r="K1213" s="96"/>
      <c r="L1213" s="98"/>
      <c r="M1213" s="98"/>
      <c r="N1213" s="97"/>
      <c r="O1213" s="97"/>
      <c r="P1213" s="98"/>
      <c r="Q1213" s="98"/>
      <c r="R1213" s="98"/>
      <c r="S1213" s="98"/>
      <c r="T1213" s="98"/>
      <c r="U1213" s="98"/>
      <c r="V1213" s="98"/>
      <c r="W1213" s="98"/>
      <c r="X1213" s="96"/>
      <c r="Y1213" s="85" t="str">
        <f t="shared" si="54"/>
        <v/>
      </c>
      <c r="Z1213" s="79" t="str">
        <f t="shared" si="55"/>
        <v/>
      </c>
    </row>
    <row r="1214" spans="2:26" ht="21" customHeight="1" x14ac:dyDescent="0.2">
      <c r="B1214" s="209" t="str">
        <f t="shared" si="56"/>
        <v/>
      </c>
      <c r="C1214" s="96"/>
      <c r="D1214" s="104"/>
      <c r="E1214" s="96"/>
      <c r="F1214" s="96"/>
      <c r="G1214" s="104"/>
      <c r="H1214" s="96"/>
      <c r="I1214" s="96"/>
      <c r="J1214" s="96"/>
      <c r="K1214" s="96"/>
      <c r="L1214" s="98"/>
      <c r="M1214" s="98"/>
      <c r="N1214" s="97"/>
      <c r="O1214" s="97"/>
      <c r="P1214" s="98"/>
      <c r="Q1214" s="98"/>
      <c r="R1214" s="98"/>
      <c r="S1214" s="98"/>
      <c r="T1214" s="98"/>
      <c r="U1214" s="98"/>
      <c r="V1214" s="98"/>
      <c r="W1214" s="98"/>
      <c r="X1214" s="96"/>
      <c r="Y1214" s="85" t="str">
        <f t="shared" si="54"/>
        <v/>
      </c>
      <c r="Z1214" s="79" t="str">
        <f t="shared" si="55"/>
        <v/>
      </c>
    </row>
    <row r="1215" spans="2:26" ht="21" customHeight="1" x14ac:dyDescent="0.2">
      <c r="B1215" s="209" t="str">
        <f t="shared" si="56"/>
        <v/>
      </c>
      <c r="C1215" s="96"/>
      <c r="D1215" s="104"/>
      <c r="E1215" s="96"/>
      <c r="F1215" s="96"/>
      <c r="G1215" s="104"/>
      <c r="H1215" s="96"/>
      <c r="I1215" s="96"/>
      <c r="J1215" s="96"/>
      <c r="K1215" s="96"/>
      <c r="L1215" s="98"/>
      <c r="M1215" s="98"/>
      <c r="N1215" s="97"/>
      <c r="O1215" s="97"/>
      <c r="P1215" s="98"/>
      <c r="Q1215" s="98"/>
      <c r="R1215" s="98"/>
      <c r="S1215" s="98"/>
      <c r="T1215" s="98"/>
      <c r="U1215" s="98"/>
      <c r="V1215" s="98"/>
      <c r="W1215" s="98"/>
      <c r="X1215" s="96"/>
      <c r="Y1215" s="85" t="str">
        <f t="shared" si="54"/>
        <v/>
      </c>
      <c r="Z1215" s="79" t="str">
        <f t="shared" si="55"/>
        <v/>
      </c>
    </row>
    <row r="1216" spans="2:26" ht="21" customHeight="1" x14ac:dyDescent="0.2">
      <c r="B1216" s="209" t="str">
        <f t="shared" si="56"/>
        <v/>
      </c>
      <c r="C1216" s="96"/>
      <c r="D1216" s="104"/>
      <c r="E1216" s="96"/>
      <c r="F1216" s="96"/>
      <c r="G1216" s="104"/>
      <c r="H1216" s="96"/>
      <c r="I1216" s="96"/>
      <c r="J1216" s="96"/>
      <c r="K1216" s="96"/>
      <c r="L1216" s="98"/>
      <c r="M1216" s="98"/>
      <c r="N1216" s="97"/>
      <c r="O1216" s="97"/>
      <c r="P1216" s="98"/>
      <c r="Q1216" s="98"/>
      <c r="R1216" s="98"/>
      <c r="S1216" s="98"/>
      <c r="T1216" s="98"/>
      <c r="U1216" s="98"/>
      <c r="V1216" s="98"/>
      <c r="W1216" s="98"/>
      <c r="X1216" s="96"/>
      <c r="Y1216" s="85" t="str">
        <f t="shared" si="54"/>
        <v/>
      </c>
      <c r="Z1216" s="79" t="str">
        <f t="shared" si="55"/>
        <v/>
      </c>
    </row>
    <row r="1217" spans="2:26" ht="21" customHeight="1" x14ac:dyDescent="0.2">
      <c r="B1217" s="209" t="str">
        <f t="shared" si="56"/>
        <v/>
      </c>
      <c r="C1217" s="96"/>
      <c r="D1217" s="104"/>
      <c r="E1217" s="96"/>
      <c r="F1217" s="96"/>
      <c r="G1217" s="104"/>
      <c r="H1217" s="96"/>
      <c r="I1217" s="96"/>
      <c r="J1217" s="96"/>
      <c r="K1217" s="96"/>
      <c r="L1217" s="98"/>
      <c r="M1217" s="98"/>
      <c r="N1217" s="97"/>
      <c r="O1217" s="97"/>
      <c r="P1217" s="98"/>
      <c r="Q1217" s="98"/>
      <c r="R1217" s="98"/>
      <c r="S1217" s="98"/>
      <c r="T1217" s="98"/>
      <c r="U1217" s="98"/>
      <c r="V1217" s="98"/>
      <c r="W1217" s="98"/>
      <c r="X1217" s="96"/>
      <c r="Y1217" s="85" t="str">
        <f t="shared" si="54"/>
        <v/>
      </c>
      <c r="Z1217" s="79" t="str">
        <f t="shared" si="55"/>
        <v/>
      </c>
    </row>
    <row r="1218" spans="2:26" ht="21" customHeight="1" x14ac:dyDescent="0.2">
      <c r="B1218" s="209" t="str">
        <f t="shared" si="56"/>
        <v/>
      </c>
      <c r="C1218" s="96"/>
      <c r="D1218" s="104"/>
      <c r="E1218" s="96"/>
      <c r="F1218" s="96"/>
      <c r="G1218" s="104"/>
      <c r="H1218" s="96"/>
      <c r="I1218" s="96"/>
      <c r="J1218" s="96"/>
      <c r="K1218" s="96"/>
      <c r="L1218" s="98"/>
      <c r="M1218" s="98"/>
      <c r="N1218" s="97"/>
      <c r="O1218" s="97"/>
      <c r="P1218" s="98"/>
      <c r="Q1218" s="98"/>
      <c r="R1218" s="98"/>
      <c r="S1218" s="98"/>
      <c r="T1218" s="98"/>
      <c r="U1218" s="98"/>
      <c r="V1218" s="98"/>
      <c r="W1218" s="98"/>
      <c r="X1218" s="96"/>
      <c r="Y1218" s="85" t="str">
        <f t="shared" si="54"/>
        <v/>
      </c>
      <c r="Z1218" s="79" t="str">
        <f t="shared" si="55"/>
        <v/>
      </c>
    </row>
    <row r="1219" spans="2:26" ht="21" customHeight="1" x14ac:dyDescent="0.2">
      <c r="B1219" s="209" t="str">
        <f t="shared" si="56"/>
        <v/>
      </c>
      <c r="C1219" s="96"/>
      <c r="D1219" s="104"/>
      <c r="E1219" s="96"/>
      <c r="F1219" s="96"/>
      <c r="G1219" s="104"/>
      <c r="H1219" s="96"/>
      <c r="I1219" s="96"/>
      <c r="J1219" s="96"/>
      <c r="K1219" s="96"/>
      <c r="L1219" s="98"/>
      <c r="M1219" s="98"/>
      <c r="N1219" s="97"/>
      <c r="O1219" s="97"/>
      <c r="P1219" s="98"/>
      <c r="Q1219" s="98"/>
      <c r="R1219" s="98"/>
      <c r="S1219" s="98"/>
      <c r="T1219" s="98"/>
      <c r="U1219" s="98"/>
      <c r="V1219" s="98"/>
      <c r="W1219" s="98"/>
      <c r="X1219" s="96"/>
      <c r="Y1219" s="85" t="str">
        <f t="shared" si="54"/>
        <v/>
      </c>
      <c r="Z1219" s="79" t="str">
        <f t="shared" si="55"/>
        <v/>
      </c>
    </row>
    <row r="1220" spans="2:26" ht="21" customHeight="1" x14ac:dyDescent="0.2">
      <c r="B1220" s="209" t="str">
        <f t="shared" si="56"/>
        <v/>
      </c>
      <c r="C1220" s="96"/>
      <c r="D1220" s="104"/>
      <c r="E1220" s="96"/>
      <c r="F1220" s="96"/>
      <c r="G1220" s="104"/>
      <c r="H1220" s="96"/>
      <c r="I1220" s="96"/>
      <c r="J1220" s="96"/>
      <c r="K1220" s="96"/>
      <c r="L1220" s="98"/>
      <c r="M1220" s="98"/>
      <c r="N1220" s="97"/>
      <c r="O1220" s="97"/>
      <c r="P1220" s="98"/>
      <c r="Q1220" s="98"/>
      <c r="R1220" s="98"/>
      <c r="S1220" s="98"/>
      <c r="T1220" s="98"/>
      <c r="U1220" s="98"/>
      <c r="V1220" s="98"/>
      <c r="W1220" s="98"/>
      <c r="X1220" s="96"/>
      <c r="Y1220" s="85" t="str">
        <f t="shared" si="54"/>
        <v/>
      </c>
      <c r="Z1220" s="79" t="str">
        <f t="shared" si="55"/>
        <v/>
      </c>
    </row>
    <row r="1221" spans="2:26" ht="21" customHeight="1" x14ac:dyDescent="0.2">
      <c r="B1221" s="209" t="str">
        <f t="shared" si="56"/>
        <v/>
      </c>
      <c r="C1221" s="96"/>
      <c r="D1221" s="104"/>
      <c r="E1221" s="96"/>
      <c r="F1221" s="96"/>
      <c r="G1221" s="104"/>
      <c r="H1221" s="96"/>
      <c r="I1221" s="96"/>
      <c r="J1221" s="96"/>
      <c r="K1221" s="96"/>
      <c r="L1221" s="98"/>
      <c r="M1221" s="98"/>
      <c r="N1221" s="97"/>
      <c r="O1221" s="97"/>
      <c r="P1221" s="98"/>
      <c r="Q1221" s="98"/>
      <c r="R1221" s="98"/>
      <c r="S1221" s="98"/>
      <c r="T1221" s="98"/>
      <c r="U1221" s="98"/>
      <c r="V1221" s="98"/>
      <c r="W1221" s="98"/>
      <c r="X1221" s="96"/>
      <c r="Y1221" s="85" t="str">
        <f t="shared" si="54"/>
        <v/>
      </c>
      <c r="Z1221" s="79" t="str">
        <f t="shared" si="55"/>
        <v/>
      </c>
    </row>
    <row r="1222" spans="2:26" ht="21" customHeight="1" x14ac:dyDescent="0.2">
      <c r="B1222" s="209" t="str">
        <f t="shared" si="56"/>
        <v/>
      </c>
      <c r="C1222" s="96"/>
      <c r="D1222" s="104"/>
      <c r="E1222" s="96"/>
      <c r="F1222" s="96"/>
      <c r="G1222" s="104"/>
      <c r="H1222" s="96"/>
      <c r="I1222" s="96"/>
      <c r="J1222" s="96"/>
      <c r="K1222" s="96"/>
      <c r="L1222" s="98"/>
      <c r="M1222" s="98"/>
      <c r="N1222" s="97"/>
      <c r="O1222" s="97"/>
      <c r="P1222" s="98"/>
      <c r="Q1222" s="98"/>
      <c r="R1222" s="98"/>
      <c r="S1222" s="98"/>
      <c r="T1222" s="98"/>
      <c r="U1222" s="98"/>
      <c r="V1222" s="98"/>
      <c r="W1222" s="98"/>
      <c r="X1222" s="96"/>
      <c r="Y1222" s="85" t="str">
        <f t="shared" si="54"/>
        <v/>
      </c>
      <c r="Z1222" s="79" t="str">
        <f t="shared" si="55"/>
        <v/>
      </c>
    </row>
    <row r="1223" spans="2:26" ht="21" customHeight="1" x14ac:dyDescent="0.2">
      <c r="B1223" s="209" t="str">
        <f t="shared" si="56"/>
        <v/>
      </c>
      <c r="C1223" s="96"/>
      <c r="D1223" s="104"/>
      <c r="E1223" s="96"/>
      <c r="F1223" s="96"/>
      <c r="G1223" s="104"/>
      <c r="H1223" s="96"/>
      <c r="I1223" s="96"/>
      <c r="J1223" s="96"/>
      <c r="K1223" s="96"/>
      <c r="L1223" s="98"/>
      <c r="M1223" s="98"/>
      <c r="N1223" s="97"/>
      <c r="O1223" s="97"/>
      <c r="P1223" s="98"/>
      <c r="Q1223" s="98"/>
      <c r="R1223" s="98"/>
      <c r="S1223" s="98"/>
      <c r="T1223" s="98"/>
      <c r="U1223" s="98"/>
      <c r="V1223" s="98"/>
      <c r="W1223" s="98"/>
      <c r="X1223" s="96"/>
      <c r="Y1223" s="85" t="str">
        <f t="shared" si="54"/>
        <v/>
      </c>
      <c r="Z1223" s="79" t="str">
        <f t="shared" si="55"/>
        <v/>
      </c>
    </row>
    <row r="1224" spans="2:26" ht="21" customHeight="1" x14ac:dyDescent="0.2">
      <c r="B1224" s="209" t="str">
        <f t="shared" si="56"/>
        <v/>
      </c>
      <c r="C1224" s="96"/>
      <c r="D1224" s="104"/>
      <c r="E1224" s="96"/>
      <c r="F1224" s="96"/>
      <c r="G1224" s="104"/>
      <c r="H1224" s="96"/>
      <c r="I1224" s="96"/>
      <c r="J1224" s="96"/>
      <c r="K1224" s="96"/>
      <c r="L1224" s="98"/>
      <c r="M1224" s="98"/>
      <c r="N1224" s="97"/>
      <c r="O1224" s="97"/>
      <c r="P1224" s="98"/>
      <c r="Q1224" s="98"/>
      <c r="R1224" s="98"/>
      <c r="S1224" s="98"/>
      <c r="T1224" s="98"/>
      <c r="U1224" s="98"/>
      <c r="V1224" s="98"/>
      <c r="W1224" s="98"/>
      <c r="X1224" s="96"/>
      <c r="Y1224" s="85" t="str">
        <f t="shared" si="54"/>
        <v/>
      </c>
      <c r="Z1224" s="79" t="str">
        <f t="shared" si="55"/>
        <v/>
      </c>
    </row>
    <row r="1225" spans="2:26" ht="21" customHeight="1" x14ac:dyDescent="0.2">
      <c r="B1225" s="209" t="str">
        <f t="shared" si="56"/>
        <v/>
      </c>
      <c r="C1225" s="96"/>
      <c r="D1225" s="104"/>
      <c r="E1225" s="96"/>
      <c r="F1225" s="96"/>
      <c r="G1225" s="104"/>
      <c r="H1225" s="96"/>
      <c r="I1225" s="96"/>
      <c r="J1225" s="96"/>
      <c r="K1225" s="96"/>
      <c r="L1225" s="98"/>
      <c r="M1225" s="98"/>
      <c r="N1225" s="97"/>
      <c r="O1225" s="97"/>
      <c r="P1225" s="98"/>
      <c r="Q1225" s="98"/>
      <c r="R1225" s="98"/>
      <c r="S1225" s="98"/>
      <c r="T1225" s="98"/>
      <c r="U1225" s="98"/>
      <c r="V1225" s="98"/>
      <c r="W1225" s="98"/>
      <c r="X1225" s="96"/>
      <c r="Y1225" s="85" t="str">
        <f t="shared" si="54"/>
        <v/>
      </c>
      <c r="Z1225" s="79" t="str">
        <f t="shared" si="55"/>
        <v/>
      </c>
    </row>
    <row r="1226" spans="2:26" ht="21" customHeight="1" x14ac:dyDescent="0.2">
      <c r="B1226" s="209" t="str">
        <f t="shared" si="56"/>
        <v/>
      </c>
      <c r="C1226" s="96"/>
      <c r="D1226" s="104"/>
      <c r="E1226" s="96"/>
      <c r="F1226" s="96"/>
      <c r="G1226" s="104"/>
      <c r="H1226" s="96"/>
      <c r="I1226" s="96"/>
      <c r="J1226" s="96"/>
      <c r="K1226" s="96"/>
      <c r="L1226" s="98"/>
      <c r="M1226" s="98"/>
      <c r="N1226" s="97"/>
      <c r="O1226" s="97"/>
      <c r="P1226" s="98"/>
      <c r="Q1226" s="98"/>
      <c r="R1226" s="98"/>
      <c r="S1226" s="98"/>
      <c r="T1226" s="98"/>
      <c r="U1226" s="98"/>
      <c r="V1226" s="98"/>
      <c r="W1226" s="98"/>
      <c r="X1226" s="96"/>
      <c r="Y1226" s="85" t="str">
        <f t="shared" si="54"/>
        <v/>
      </c>
      <c r="Z1226" s="79" t="str">
        <f t="shared" si="55"/>
        <v/>
      </c>
    </row>
    <row r="1227" spans="2:26" ht="21" customHeight="1" x14ac:dyDescent="0.2">
      <c r="B1227" s="209" t="str">
        <f t="shared" si="56"/>
        <v/>
      </c>
      <c r="C1227" s="96"/>
      <c r="D1227" s="104"/>
      <c r="E1227" s="96"/>
      <c r="F1227" s="96"/>
      <c r="G1227" s="104"/>
      <c r="H1227" s="96"/>
      <c r="I1227" s="96"/>
      <c r="J1227" s="96"/>
      <c r="K1227" s="96"/>
      <c r="L1227" s="98"/>
      <c r="M1227" s="98"/>
      <c r="N1227" s="97"/>
      <c r="O1227" s="97"/>
      <c r="P1227" s="98"/>
      <c r="Q1227" s="98"/>
      <c r="R1227" s="98"/>
      <c r="S1227" s="98"/>
      <c r="T1227" s="98"/>
      <c r="U1227" s="98"/>
      <c r="V1227" s="98"/>
      <c r="W1227" s="98"/>
      <c r="X1227" s="96"/>
      <c r="Y1227" s="85" t="str">
        <f t="shared" si="54"/>
        <v/>
      </c>
      <c r="Z1227" s="79" t="str">
        <f t="shared" si="55"/>
        <v/>
      </c>
    </row>
    <row r="1228" spans="2:26" ht="21" customHeight="1" x14ac:dyDescent="0.2">
      <c r="B1228" s="209" t="str">
        <f t="shared" si="56"/>
        <v/>
      </c>
      <c r="C1228" s="96"/>
      <c r="D1228" s="104"/>
      <c r="E1228" s="96"/>
      <c r="F1228" s="96"/>
      <c r="G1228" s="104"/>
      <c r="H1228" s="96"/>
      <c r="I1228" s="96"/>
      <c r="J1228" s="96"/>
      <c r="K1228" s="96"/>
      <c r="L1228" s="98"/>
      <c r="M1228" s="98"/>
      <c r="N1228" s="97"/>
      <c r="O1228" s="97"/>
      <c r="P1228" s="98"/>
      <c r="Q1228" s="98"/>
      <c r="R1228" s="98"/>
      <c r="S1228" s="98"/>
      <c r="T1228" s="98"/>
      <c r="U1228" s="98"/>
      <c r="V1228" s="98"/>
      <c r="W1228" s="98"/>
      <c r="X1228" s="96"/>
      <c r="Y1228" s="85" t="str">
        <f t="shared" ref="Y1228:Y1291" si="57">IF(Z1228&lt;&gt;"","Erreur","")</f>
        <v/>
      </c>
      <c r="Z1228" s="79" t="str">
        <f t="shared" ref="Z1228:Z1291" si="58">IF(AND(B1228&lt;&gt;"",OR(C1228="",E1228="",F1228="",I1228="",J1228="",K1228="",X1228="")),"Veuillez compléter les informations d'identification du contrat de prêt ou de la mise en pension du titre.",IF(AND(B1228&lt;&gt;"",G1228&lt;&gt;"",H1228=""),"Veuillez compléter la colonne C0060 Type de code.",IF(AND(B1228&lt;&gt;"",H1228=""),"Veuillez sélectionner Total/NA dans la liste de la colonne C0060 si vous n'avez rien à déclarer.","")))</f>
        <v/>
      </c>
    </row>
    <row r="1229" spans="2:26" ht="21" customHeight="1" x14ac:dyDescent="0.2">
      <c r="B1229" s="209" t="str">
        <f t="shared" ref="B1229:B1292" si="59">IF(COUNTA(C1229:X1229)&gt;0,B1228+1,"")</f>
        <v/>
      </c>
      <c r="C1229" s="96"/>
      <c r="D1229" s="104"/>
      <c r="E1229" s="96"/>
      <c r="F1229" s="96"/>
      <c r="G1229" s="104"/>
      <c r="H1229" s="96"/>
      <c r="I1229" s="96"/>
      <c r="J1229" s="96"/>
      <c r="K1229" s="96"/>
      <c r="L1229" s="98"/>
      <c r="M1229" s="98"/>
      <c r="N1229" s="97"/>
      <c r="O1229" s="97"/>
      <c r="P1229" s="98"/>
      <c r="Q1229" s="98"/>
      <c r="R1229" s="98"/>
      <c r="S1229" s="98"/>
      <c r="T1229" s="98"/>
      <c r="U1229" s="98"/>
      <c r="V1229" s="98"/>
      <c r="W1229" s="98"/>
      <c r="X1229" s="96"/>
      <c r="Y1229" s="85" t="str">
        <f t="shared" si="57"/>
        <v/>
      </c>
      <c r="Z1229" s="79" t="str">
        <f t="shared" si="58"/>
        <v/>
      </c>
    </row>
    <row r="1230" spans="2:26" ht="21" customHeight="1" x14ac:dyDescent="0.2">
      <c r="B1230" s="209" t="str">
        <f t="shared" si="59"/>
        <v/>
      </c>
      <c r="C1230" s="96"/>
      <c r="D1230" s="104"/>
      <c r="E1230" s="96"/>
      <c r="F1230" s="96"/>
      <c r="G1230" s="104"/>
      <c r="H1230" s="96"/>
      <c r="I1230" s="96"/>
      <c r="J1230" s="96"/>
      <c r="K1230" s="96"/>
      <c r="L1230" s="98"/>
      <c r="M1230" s="98"/>
      <c r="N1230" s="97"/>
      <c r="O1230" s="97"/>
      <c r="P1230" s="98"/>
      <c r="Q1230" s="98"/>
      <c r="R1230" s="98"/>
      <c r="S1230" s="98"/>
      <c r="T1230" s="98"/>
      <c r="U1230" s="98"/>
      <c r="V1230" s="98"/>
      <c r="W1230" s="98"/>
      <c r="X1230" s="96"/>
      <c r="Y1230" s="85" t="str">
        <f t="shared" si="57"/>
        <v/>
      </c>
      <c r="Z1230" s="79" t="str">
        <f t="shared" si="58"/>
        <v/>
      </c>
    </row>
    <row r="1231" spans="2:26" ht="21" customHeight="1" x14ac:dyDescent="0.2">
      <c r="B1231" s="209" t="str">
        <f t="shared" si="59"/>
        <v/>
      </c>
      <c r="C1231" s="96"/>
      <c r="D1231" s="104"/>
      <c r="E1231" s="96"/>
      <c r="F1231" s="96"/>
      <c r="G1231" s="104"/>
      <c r="H1231" s="96"/>
      <c r="I1231" s="96"/>
      <c r="J1231" s="96"/>
      <c r="K1231" s="96"/>
      <c r="L1231" s="98"/>
      <c r="M1231" s="98"/>
      <c r="N1231" s="97"/>
      <c r="O1231" s="97"/>
      <c r="P1231" s="98"/>
      <c r="Q1231" s="98"/>
      <c r="R1231" s="98"/>
      <c r="S1231" s="98"/>
      <c r="T1231" s="98"/>
      <c r="U1231" s="98"/>
      <c r="V1231" s="98"/>
      <c r="W1231" s="98"/>
      <c r="X1231" s="96"/>
      <c r="Y1231" s="85" t="str">
        <f t="shared" si="57"/>
        <v/>
      </c>
      <c r="Z1231" s="79" t="str">
        <f t="shared" si="58"/>
        <v/>
      </c>
    </row>
    <row r="1232" spans="2:26" ht="21" customHeight="1" x14ac:dyDescent="0.2">
      <c r="B1232" s="209" t="str">
        <f t="shared" si="59"/>
        <v/>
      </c>
      <c r="C1232" s="96"/>
      <c r="D1232" s="104"/>
      <c r="E1232" s="96"/>
      <c r="F1232" s="96"/>
      <c r="G1232" s="104"/>
      <c r="H1232" s="96"/>
      <c r="I1232" s="96"/>
      <c r="J1232" s="96"/>
      <c r="K1232" s="96"/>
      <c r="L1232" s="98"/>
      <c r="M1232" s="98"/>
      <c r="N1232" s="97"/>
      <c r="O1232" s="97"/>
      <c r="P1232" s="98"/>
      <c r="Q1232" s="98"/>
      <c r="R1232" s="98"/>
      <c r="S1232" s="98"/>
      <c r="T1232" s="98"/>
      <c r="U1232" s="98"/>
      <c r="V1232" s="98"/>
      <c r="W1232" s="98"/>
      <c r="X1232" s="96"/>
      <c r="Y1232" s="85" t="str">
        <f t="shared" si="57"/>
        <v/>
      </c>
      <c r="Z1232" s="79" t="str">
        <f t="shared" si="58"/>
        <v/>
      </c>
    </row>
    <row r="1233" spans="2:26" ht="21" customHeight="1" x14ac:dyDescent="0.2">
      <c r="B1233" s="209" t="str">
        <f t="shared" si="59"/>
        <v/>
      </c>
      <c r="C1233" s="96"/>
      <c r="D1233" s="104"/>
      <c r="E1233" s="96"/>
      <c r="F1233" s="96"/>
      <c r="G1233" s="104"/>
      <c r="H1233" s="96"/>
      <c r="I1233" s="96"/>
      <c r="J1233" s="96"/>
      <c r="K1233" s="96"/>
      <c r="L1233" s="98"/>
      <c r="M1233" s="98"/>
      <c r="N1233" s="97"/>
      <c r="O1233" s="97"/>
      <c r="P1233" s="98"/>
      <c r="Q1233" s="98"/>
      <c r="R1233" s="98"/>
      <c r="S1233" s="98"/>
      <c r="T1233" s="98"/>
      <c r="U1233" s="98"/>
      <c r="V1233" s="98"/>
      <c r="W1233" s="98"/>
      <c r="X1233" s="96"/>
      <c r="Y1233" s="85" t="str">
        <f t="shared" si="57"/>
        <v/>
      </c>
      <c r="Z1233" s="79" t="str">
        <f t="shared" si="58"/>
        <v/>
      </c>
    </row>
    <row r="1234" spans="2:26" ht="21" customHeight="1" x14ac:dyDescent="0.2">
      <c r="B1234" s="209" t="str">
        <f t="shared" si="59"/>
        <v/>
      </c>
      <c r="C1234" s="96"/>
      <c r="D1234" s="104"/>
      <c r="E1234" s="96"/>
      <c r="F1234" s="96"/>
      <c r="G1234" s="104"/>
      <c r="H1234" s="96"/>
      <c r="I1234" s="96"/>
      <c r="J1234" s="96"/>
      <c r="K1234" s="96"/>
      <c r="L1234" s="98"/>
      <c r="M1234" s="98"/>
      <c r="N1234" s="97"/>
      <c r="O1234" s="97"/>
      <c r="P1234" s="98"/>
      <c r="Q1234" s="98"/>
      <c r="R1234" s="98"/>
      <c r="S1234" s="98"/>
      <c r="T1234" s="98"/>
      <c r="U1234" s="98"/>
      <c r="V1234" s="98"/>
      <c r="W1234" s="98"/>
      <c r="X1234" s="96"/>
      <c r="Y1234" s="85" t="str">
        <f t="shared" si="57"/>
        <v/>
      </c>
      <c r="Z1234" s="79" t="str">
        <f t="shared" si="58"/>
        <v/>
      </c>
    </row>
    <row r="1235" spans="2:26" ht="21" customHeight="1" x14ac:dyDescent="0.2">
      <c r="B1235" s="209" t="str">
        <f t="shared" si="59"/>
        <v/>
      </c>
      <c r="C1235" s="96"/>
      <c r="D1235" s="104"/>
      <c r="E1235" s="96"/>
      <c r="F1235" s="96"/>
      <c r="G1235" s="104"/>
      <c r="H1235" s="96"/>
      <c r="I1235" s="96"/>
      <c r="J1235" s="96"/>
      <c r="K1235" s="96"/>
      <c r="L1235" s="98"/>
      <c r="M1235" s="98"/>
      <c r="N1235" s="97"/>
      <c r="O1235" s="97"/>
      <c r="P1235" s="98"/>
      <c r="Q1235" s="98"/>
      <c r="R1235" s="98"/>
      <c r="S1235" s="98"/>
      <c r="T1235" s="98"/>
      <c r="U1235" s="98"/>
      <c r="V1235" s="98"/>
      <c r="W1235" s="98"/>
      <c r="X1235" s="96"/>
      <c r="Y1235" s="85" t="str">
        <f t="shared" si="57"/>
        <v/>
      </c>
      <c r="Z1235" s="79" t="str">
        <f t="shared" si="58"/>
        <v/>
      </c>
    </row>
    <row r="1236" spans="2:26" ht="21" customHeight="1" x14ac:dyDescent="0.2">
      <c r="B1236" s="209" t="str">
        <f t="shared" si="59"/>
        <v/>
      </c>
      <c r="C1236" s="96"/>
      <c r="D1236" s="104"/>
      <c r="E1236" s="96"/>
      <c r="F1236" s="96"/>
      <c r="G1236" s="104"/>
      <c r="H1236" s="96"/>
      <c r="I1236" s="96"/>
      <c r="J1236" s="96"/>
      <c r="K1236" s="96"/>
      <c r="L1236" s="98"/>
      <c r="M1236" s="98"/>
      <c r="N1236" s="97"/>
      <c r="O1236" s="97"/>
      <c r="P1236" s="98"/>
      <c r="Q1236" s="98"/>
      <c r="R1236" s="98"/>
      <c r="S1236" s="98"/>
      <c r="T1236" s="98"/>
      <c r="U1236" s="98"/>
      <c r="V1236" s="98"/>
      <c r="W1236" s="98"/>
      <c r="X1236" s="96"/>
      <c r="Y1236" s="85" t="str">
        <f t="shared" si="57"/>
        <v/>
      </c>
      <c r="Z1236" s="79" t="str">
        <f t="shared" si="58"/>
        <v/>
      </c>
    </row>
    <row r="1237" spans="2:26" ht="21" customHeight="1" x14ac:dyDescent="0.2">
      <c r="B1237" s="209" t="str">
        <f t="shared" si="59"/>
        <v/>
      </c>
      <c r="C1237" s="96"/>
      <c r="D1237" s="104"/>
      <c r="E1237" s="96"/>
      <c r="F1237" s="96"/>
      <c r="G1237" s="104"/>
      <c r="H1237" s="96"/>
      <c r="I1237" s="96"/>
      <c r="J1237" s="96"/>
      <c r="K1237" s="96"/>
      <c r="L1237" s="98"/>
      <c r="M1237" s="98"/>
      <c r="N1237" s="97"/>
      <c r="O1237" s="97"/>
      <c r="P1237" s="98"/>
      <c r="Q1237" s="98"/>
      <c r="R1237" s="98"/>
      <c r="S1237" s="98"/>
      <c r="T1237" s="98"/>
      <c r="U1237" s="98"/>
      <c r="V1237" s="98"/>
      <c r="W1237" s="98"/>
      <c r="X1237" s="96"/>
      <c r="Y1237" s="85" t="str">
        <f t="shared" si="57"/>
        <v/>
      </c>
      <c r="Z1237" s="79" t="str">
        <f t="shared" si="58"/>
        <v/>
      </c>
    </row>
    <row r="1238" spans="2:26" ht="21" customHeight="1" x14ac:dyDescent="0.2">
      <c r="B1238" s="209" t="str">
        <f t="shared" si="59"/>
        <v/>
      </c>
      <c r="C1238" s="96"/>
      <c r="D1238" s="104"/>
      <c r="E1238" s="96"/>
      <c r="F1238" s="96"/>
      <c r="G1238" s="104"/>
      <c r="H1238" s="96"/>
      <c r="I1238" s="96"/>
      <c r="J1238" s="96"/>
      <c r="K1238" s="96"/>
      <c r="L1238" s="98"/>
      <c r="M1238" s="98"/>
      <c r="N1238" s="97"/>
      <c r="O1238" s="97"/>
      <c r="P1238" s="98"/>
      <c r="Q1238" s="98"/>
      <c r="R1238" s="98"/>
      <c r="S1238" s="98"/>
      <c r="T1238" s="98"/>
      <c r="U1238" s="98"/>
      <c r="V1238" s="98"/>
      <c r="W1238" s="98"/>
      <c r="X1238" s="96"/>
      <c r="Y1238" s="85" t="str">
        <f t="shared" si="57"/>
        <v/>
      </c>
      <c r="Z1238" s="79" t="str">
        <f t="shared" si="58"/>
        <v/>
      </c>
    </row>
    <row r="1239" spans="2:26" ht="21" customHeight="1" x14ac:dyDescent="0.2">
      <c r="B1239" s="209" t="str">
        <f t="shared" si="59"/>
        <v/>
      </c>
      <c r="C1239" s="96"/>
      <c r="D1239" s="104"/>
      <c r="E1239" s="96"/>
      <c r="F1239" s="96"/>
      <c r="G1239" s="104"/>
      <c r="H1239" s="96"/>
      <c r="I1239" s="96"/>
      <c r="J1239" s="96"/>
      <c r="K1239" s="96"/>
      <c r="L1239" s="98"/>
      <c r="M1239" s="98"/>
      <c r="N1239" s="97"/>
      <c r="O1239" s="97"/>
      <c r="P1239" s="98"/>
      <c r="Q1239" s="98"/>
      <c r="R1239" s="98"/>
      <c r="S1239" s="98"/>
      <c r="T1239" s="98"/>
      <c r="U1239" s="98"/>
      <c r="V1239" s="98"/>
      <c r="W1239" s="98"/>
      <c r="X1239" s="96"/>
      <c r="Y1239" s="85" t="str">
        <f t="shared" si="57"/>
        <v/>
      </c>
      <c r="Z1239" s="79" t="str">
        <f t="shared" si="58"/>
        <v/>
      </c>
    </row>
    <row r="1240" spans="2:26" ht="21" customHeight="1" x14ac:dyDescent="0.2">
      <c r="B1240" s="209" t="str">
        <f t="shared" si="59"/>
        <v/>
      </c>
      <c r="C1240" s="96"/>
      <c r="D1240" s="104"/>
      <c r="E1240" s="96"/>
      <c r="F1240" s="96"/>
      <c r="G1240" s="104"/>
      <c r="H1240" s="96"/>
      <c r="I1240" s="96"/>
      <c r="J1240" s="96"/>
      <c r="K1240" s="96"/>
      <c r="L1240" s="98"/>
      <c r="M1240" s="98"/>
      <c r="N1240" s="97"/>
      <c r="O1240" s="97"/>
      <c r="P1240" s="98"/>
      <c r="Q1240" s="98"/>
      <c r="R1240" s="98"/>
      <c r="S1240" s="98"/>
      <c r="T1240" s="98"/>
      <c r="U1240" s="98"/>
      <c r="V1240" s="98"/>
      <c r="W1240" s="98"/>
      <c r="X1240" s="96"/>
      <c r="Y1240" s="85" t="str">
        <f t="shared" si="57"/>
        <v/>
      </c>
      <c r="Z1240" s="79" t="str">
        <f t="shared" si="58"/>
        <v/>
      </c>
    </row>
    <row r="1241" spans="2:26" ht="21" customHeight="1" x14ac:dyDescent="0.2">
      <c r="B1241" s="209" t="str">
        <f t="shared" si="59"/>
        <v/>
      </c>
      <c r="C1241" s="96"/>
      <c r="D1241" s="104"/>
      <c r="E1241" s="96"/>
      <c r="F1241" s="96"/>
      <c r="G1241" s="104"/>
      <c r="H1241" s="96"/>
      <c r="I1241" s="96"/>
      <c r="J1241" s="96"/>
      <c r="K1241" s="96"/>
      <c r="L1241" s="98"/>
      <c r="M1241" s="98"/>
      <c r="N1241" s="97"/>
      <c r="O1241" s="97"/>
      <c r="P1241" s="98"/>
      <c r="Q1241" s="98"/>
      <c r="R1241" s="98"/>
      <c r="S1241" s="98"/>
      <c r="T1241" s="98"/>
      <c r="U1241" s="98"/>
      <c r="V1241" s="98"/>
      <c r="W1241" s="98"/>
      <c r="X1241" s="96"/>
      <c r="Y1241" s="85" t="str">
        <f t="shared" si="57"/>
        <v/>
      </c>
      <c r="Z1241" s="79" t="str">
        <f t="shared" si="58"/>
        <v/>
      </c>
    </row>
    <row r="1242" spans="2:26" ht="21" customHeight="1" x14ac:dyDescent="0.2">
      <c r="B1242" s="209" t="str">
        <f t="shared" si="59"/>
        <v/>
      </c>
      <c r="C1242" s="96"/>
      <c r="D1242" s="104"/>
      <c r="E1242" s="96"/>
      <c r="F1242" s="96"/>
      <c r="G1242" s="104"/>
      <c r="H1242" s="96"/>
      <c r="I1242" s="96"/>
      <c r="J1242" s="96"/>
      <c r="K1242" s="96"/>
      <c r="L1242" s="98"/>
      <c r="M1242" s="98"/>
      <c r="N1242" s="97"/>
      <c r="O1242" s="97"/>
      <c r="P1242" s="98"/>
      <c r="Q1242" s="98"/>
      <c r="R1242" s="98"/>
      <c r="S1242" s="98"/>
      <c r="T1242" s="98"/>
      <c r="U1242" s="98"/>
      <c r="V1242" s="98"/>
      <c r="W1242" s="98"/>
      <c r="X1242" s="96"/>
      <c r="Y1242" s="85" t="str">
        <f t="shared" si="57"/>
        <v/>
      </c>
      <c r="Z1242" s="79" t="str">
        <f t="shared" si="58"/>
        <v/>
      </c>
    </row>
    <row r="1243" spans="2:26" ht="21" customHeight="1" x14ac:dyDescent="0.2">
      <c r="B1243" s="209" t="str">
        <f t="shared" si="59"/>
        <v/>
      </c>
      <c r="C1243" s="96"/>
      <c r="D1243" s="104"/>
      <c r="E1243" s="96"/>
      <c r="F1243" s="96"/>
      <c r="G1243" s="104"/>
      <c r="H1243" s="96"/>
      <c r="I1243" s="96"/>
      <c r="J1243" s="96"/>
      <c r="K1243" s="96"/>
      <c r="L1243" s="98"/>
      <c r="M1243" s="98"/>
      <c r="N1243" s="97"/>
      <c r="O1243" s="97"/>
      <c r="P1243" s="98"/>
      <c r="Q1243" s="98"/>
      <c r="R1243" s="98"/>
      <c r="S1243" s="98"/>
      <c r="T1243" s="98"/>
      <c r="U1243" s="98"/>
      <c r="V1243" s="98"/>
      <c r="W1243" s="98"/>
      <c r="X1243" s="96"/>
      <c r="Y1243" s="85" t="str">
        <f t="shared" si="57"/>
        <v/>
      </c>
      <c r="Z1243" s="79" t="str">
        <f t="shared" si="58"/>
        <v/>
      </c>
    </row>
    <row r="1244" spans="2:26" ht="21" customHeight="1" x14ac:dyDescent="0.2">
      <c r="B1244" s="209" t="str">
        <f t="shared" si="59"/>
        <v/>
      </c>
      <c r="C1244" s="96"/>
      <c r="D1244" s="104"/>
      <c r="E1244" s="96"/>
      <c r="F1244" s="96"/>
      <c r="G1244" s="104"/>
      <c r="H1244" s="96"/>
      <c r="I1244" s="96"/>
      <c r="J1244" s="96"/>
      <c r="K1244" s="96"/>
      <c r="L1244" s="98"/>
      <c r="M1244" s="98"/>
      <c r="N1244" s="97"/>
      <c r="O1244" s="97"/>
      <c r="P1244" s="98"/>
      <c r="Q1244" s="98"/>
      <c r="R1244" s="98"/>
      <c r="S1244" s="98"/>
      <c r="T1244" s="98"/>
      <c r="U1244" s="98"/>
      <c r="V1244" s="98"/>
      <c r="W1244" s="98"/>
      <c r="X1244" s="96"/>
      <c r="Y1244" s="85" t="str">
        <f t="shared" si="57"/>
        <v/>
      </c>
      <c r="Z1244" s="79" t="str">
        <f t="shared" si="58"/>
        <v/>
      </c>
    </row>
    <row r="1245" spans="2:26" ht="21" customHeight="1" x14ac:dyDescent="0.2">
      <c r="B1245" s="209" t="str">
        <f t="shared" si="59"/>
        <v/>
      </c>
      <c r="C1245" s="96"/>
      <c r="D1245" s="104"/>
      <c r="E1245" s="96"/>
      <c r="F1245" s="96"/>
      <c r="G1245" s="104"/>
      <c r="H1245" s="96"/>
      <c r="I1245" s="96"/>
      <c r="J1245" s="96"/>
      <c r="K1245" s="96"/>
      <c r="L1245" s="98"/>
      <c r="M1245" s="98"/>
      <c r="N1245" s="97"/>
      <c r="O1245" s="97"/>
      <c r="P1245" s="98"/>
      <c r="Q1245" s="98"/>
      <c r="R1245" s="98"/>
      <c r="S1245" s="98"/>
      <c r="T1245" s="98"/>
      <c r="U1245" s="98"/>
      <c r="V1245" s="98"/>
      <c r="W1245" s="98"/>
      <c r="X1245" s="96"/>
      <c r="Y1245" s="85" t="str">
        <f t="shared" si="57"/>
        <v/>
      </c>
      <c r="Z1245" s="79" t="str">
        <f t="shared" si="58"/>
        <v/>
      </c>
    </row>
    <row r="1246" spans="2:26" ht="21" customHeight="1" x14ac:dyDescent="0.2">
      <c r="B1246" s="209" t="str">
        <f t="shared" si="59"/>
        <v/>
      </c>
      <c r="C1246" s="96"/>
      <c r="D1246" s="104"/>
      <c r="E1246" s="96"/>
      <c r="F1246" s="96"/>
      <c r="G1246" s="104"/>
      <c r="H1246" s="96"/>
      <c r="I1246" s="96"/>
      <c r="J1246" s="96"/>
      <c r="K1246" s="96"/>
      <c r="L1246" s="98"/>
      <c r="M1246" s="98"/>
      <c r="N1246" s="97"/>
      <c r="O1246" s="97"/>
      <c r="P1246" s="98"/>
      <c r="Q1246" s="98"/>
      <c r="R1246" s="98"/>
      <c r="S1246" s="98"/>
      <c r="T1246" s="98"/>
      <c r="U1246" s="98"/>
      <c r="V1246" s="98"/>
      <c r="W1246" s="98"/>
      <c r="X1246" s="96"/>
      <c r="Y1246" s="85" t="str">
        <f t="shared" si="57"/>
        <v/>
      </c>
      <c r="Z1246" s="79" t="str">
        <f t="shared" si="58"/>
        <v/>
      </c>
    </row>
    <row r="1247" spans="2:26" ht="21" customHeight="1" x14ac:dyDescent="0.2">
      <c r="B1247" s="209" t="str">
        <f t="shared" si="59"/>
        <v/>
      </c>
      <c r="C1247" s="96"/>
      <c r="D1247" s="104"/>
      <c r="E1247" s="96"/>
      <c r="F1247" s="96"/>
      <c r="G1247" s="104"/>
      <c r="H1247" s="96"/>
      <c r="I1247" s="96"/>
      <c r="J1247" s="96"/>
      <c r="K1247" s="96"/>
      <c r="L1247" s="98"/>
      <c r="M1247" s="98"/>
      <c r="N1247" s="97"/>
      <c r="O1247" s="97"/>
      <c r="P1247" s="98"/>
      <c r="Q1247" s="98"/>
      <c r="R1247" s="98"/>
      <c r="S1247" s="98"/>
      <c r="T1247" s="98"/>
      <c r="U1247" s="98"/>
      <c r="V1247" s="98"/>
      <c r="W1247" s="98"/>
      <c r="X1247" s="96"/>
      <c r="Y1247" s="85" t="str">
        <f t="shared" si="57"/>
        <v/>
      </c>
      <c r="Z1247" s="79" t="str">
        <f t="shared" si="58"/>
        <v/>
      </c>
    </row>
    <row r="1248" spans="2:26" ht="21" customHeight="1" x14ac:dyDescent="0.2">
      <c r="B1248" s="209" t="str">
        <f t="shared" si="59"/>
        <v/>
      </c>
      <c r="C1248" s="96"/>
      <c r="D1248" s="104"/>
      <c r="E1248" s="96"/>
      <c r="F1248" s="96"/>
      <c r="G1248" s="104"/>
      <c r="H1248" s="96"/>
      <c r="I1248" s="96"/>
      <c r="J1248" s="96"/>
      <c r="K1248" s="96"/>
      <c r="L1248" s="98"/>
      <c r="M1248" s="98"/>
      <c r="N1248" s="97"/>
      <c r="O1248" s="97"/>
      <c r="P1248" s="98"/>
      <c r="Q1248" s="98"/>
      <c r="R1248" s="98"/>
      <c r="S1248" s="98"/>
      <c r="T1248" s="98"/>
      <c r="U1248" s="98"/>
      <c r="V1248" s="98"/>
      <c r="W1248" s="98"/>
      <c r="X1248" s="96"/>
      <c r="Y1248" s="85" t="str">
        <f t="shared" si="57"/>
        <v/>
      </c>
      <c r="Z1248" s="79" t="str">
        <f t="shared" si="58"/>
        <v/>
      </c>
    </row>
    <row r="1249" spans="2:26" ht="21" customHeight="1" x14ac:dyDescent="0.2">
      <c r="B1249" s="209" t="str">
        <f t="shared" si="59"/>
        <v/>
      </c>
      <c r="C1249" s="96"/>
      <c r="D1249" s="104"/>
      <c r="E1249" s="96"/>
      <c r="F1249" s="96"/>
      <c r="G1249" s="104"/>
      <c r="H1249" s="96"/>
      <c r="I1249" s="96"/>
      <c r="J1249" s="96"/>
      <c r="K1249" s="96"/>
      <c r="L1249" s="98"/>
      <c r="M1249" s="98"/>
      <c r="N1249" s="97"/>
      <c r="O1249" s="97"/>
      <c r="P1249" s="98"/>
      <c r="Q1249" s="98"/>
      <c r="R1249" s="98"/>
      <c r="S1249" s="98"/>
      <c r="T1249" s="98"/>
      <c r="U1249" s="98"/>
      <c r="V1249" s="98"/>
      <c r="W1249" s="98"/>
      <c r="X1249" s="96"/>
      <c r="Y1249" s="85" t="str">
        <f t="shared" si="57"/>
        <v/>
      </c>
      <c r="Z1249" s="79" t="str">
        <f t="shared" si="58"/>
        <v/>
      </c>
    </row>
    <row r="1250" spans="2:26" ht="21" customHeight="1" x14ac:dyDescent="0.2">
      <c r="B1250" s="209" t="str">
        <f t="shared" si="59"/>
        <v/>
      </c>
      <c r="C1250" s="96"/>
      <c r="D1250" s="104"/>
      <c r="E1250" s="96"/>
      <c r="F1250" s="96"/>
      <c r="G1250" s="104"/>
      <c r="H1250" s="96"/>
      <c r="I1250" s="96"/>
      <c r="J1250" s="96"/>
      <c r="K1250" s="96"/>
      <c r="L1250" s="98"/>
      <c r="M1250" s="98"/>
      <c r="N1250" s="97"/>
      <c r="O1250" s="97"/>
      <c r="P1250" s="98"/>
      <c r="Q1250" s="98"/>
      <c r="R1250" s="98"/>
      <c r="S1250" s="98"/>
      <c r="T1250" s="98"/>
      <c r="U1250" s="98"/>
      <c r="V1250" s="98"/>
      <c r="W1250" s="98"/>
      <c r="X1250" s="96"/>
      <c r="Y1250" s="85" t="str">
        <f t="shared" si="57"/>
        <v/>
      </c>
      <c r="Z1250" s="79" t="str">
        <f t="shared" si="58"/>
        <v/>
      </c>
    </row>
    <row r="1251" spans="2:26" ht="21" customHeight="1" x14ac:dyDescent="0.2">
      <c r="B1251" s="209" t="str">
        <f t="shared" si="59"/>
        <v/>
      </c>
      <c r="C1251" s="96"/>
      <c r="D1251" s="104"/>
      <c r="E1251" s="96"/>
      <c r="F1251" s="96"/>
      <c r="G1251" s="104"/>
      <c r="H1251" s="96"/>
      <c r="I1251" s="96"/>
      <c r="J1251" s="96"/>
      <c r="K1251" s="96"/>
      <c r="L1251" s="98"/>
      <c r="M1251" s="98"/>
      <c r="N1251" s="97"/>
      <c r="O1251" s="97"/>
      <c r="P1251" s="98"/>
      <c r="Q1251" s="98"/>
      <c r="R1251" s="98"/>
      <c r="S1251" s="98"/>
      <c r="T1251" s="98"/>
      <c r="U1251" s="98"/>
      <c r="V1251" s="98"/>
      <c r="W1251" s="98"/>
      <c r="X1251" s="96"/>
      <c r="Y1251" s="85" t="str">
        <f t="shared" si="57"/>
        <v/>
      </c>
      <c r="Z1251" s="79" t="str">
        <f t="shared" si="58"/>
        <v/>
      </c>
    </row>
    <row r="1252" spans="2:26" ht="21" customHeight="1" x14ac:dyDescent="0.2">
      <c r="B1252" s="209" t="str">
        <f t="shared" si="59"/>
        <v/>
      </c>
      <c r="C1252" s="96"/>
      <c r="D1252" s="104"/>
      <c r="E1252" s="96"/>
      <c r="F1252" s="96"/>
      <c r="G1252" s="104"/>
      <c r="H1252" s="96"/>
      <c r="I1252" s="96"/>
      <c r="J1252" s="96"/>
      <c r="K1252" s="96"/>
      <c r="L1252" s="98"/>
      <c r="M1252" s="98"/>
      <c r="N1252" s="97"/>
      <c r="O1252" s="97"/>
      <c r="P1252" s="98"/>
      <c r="Q1252" s="98"/>
      <c r="R1252" s="98"/>
      <c r="S1252" s="98"/>
      <c r="T1252" s="98"/>
      <c r="U1252" s="98"/>
      <c r="V1252" s="98"/>
      <c r="W1252" s="98"/>
      <c r="X1252" s="96"/>
      <c r="Y1252" s="85" t="str">
        <f t="shared" si="57"/>
        <v/>
      </c>
      <c r="Z1252" s="79" t="str">
        <f t="shared" si="58"/>
        <v/>
      </c>
    </row>
    <row r="1253" spans="2:26" ht="21" customHeight="1" x14ac:dyDescent="0.2">
      <c r="B1253" s="209" t="str">
        <f t="shared" si="59"/>
        <v/>
      </c>
      <c r="C1253" s="96"/>
      <c r="D1253" s="104"/>
      <c r="E1253" s="96"/>
      <c r="F1253" s="96"/>
      <c r="G1253" s="104"/>
      <c r="H1253" s="96"/>
      <c r="I1253" s="96"/>
      <c r="J1253" s="96"/>
      <c r="K1253" s="96"/>
      <c r="L1253" s="98"/>
      <c r="M1253" s="98"/>
      <c r="N1253" s="97"/>
      <c r="O1253" s="97"/>
      <c r="P1253" s="98"/>
      <c r="Q1253" s="98"/>
      <c r="R1253" s="98"/>
      <c r="S1253" s="98"/>
      <c r="T1253" s="98"/>
      <c r="U1253" s="98"/>
      <c r="V1253" s="98"/>
      <c r="W1253" s="98"/>
      <c r="X1253" s="96"/>
      <c r="Y1253" s="85" t="str">
        <f t="shared" si="57"/>
        <v/>
      </c>
      <c r="Z1253" s="79" t="str">
        <f t="shared" si="58"/>
        <v/>
      </c>
    </row>
    <row r="1254" spans="2:26" ht="21" customHeight="1" x14ac:dyDescent="0.2">
      <c r="B1254" s="209" t="str">
        <f t="shared" si="59"/>
        <v/>
      </c>
      <c r="C1254" s="96"/>
      <c r="D1254" s="104"/>
      <c r="E1254" s="96"/>
      <c r="F1254" s="96"/>
      <c r="G1254" s="104"/>
      <c r="H1254" s="96"/>
      <c r="I1254" s="96"/>
      <c r="J1254" s="96"/>
      <c r="K1254" s="96"/>
      <c r="L1254" s="98"/>
      <c r="M1254" s="98"/>
      <c r="N1254" s="97"/>
      <c r="O1254" s="97"/>
      <c r="P1254" s="98"/>
      <c r="Q1254" s="98"/>
      <c r="R1254" s="98"/>
      <c r="S1254" s="98"/>
      <c r="T1254" s="98"/>
      <c r="U1254" s="98"/>
      <c r="V1254" s="98"/>
      <c r="W1254" s="98"/>
      <c r="X1254" s="96"/>
      <c r="Y1254" s="85" t="str">
        <f t="shared" si="57"/>
        <v/>
      </c>
      <c r="Z1254" s="79" t="str">
        <f t="shared" si="58"/>
        <v/>
      </c>
    </row>
    <row r="1255" spans="2:26" ht="21" customHeight="1" x14ac:dyDescent="0.2">
      <c r="B1255" s="209" t="str">
        <f t="shared" si="59"/>
        <v/>
      </c>
      <c r="C1255" s="96"/>
      <c r="D1255" s="104"/>
      <c r="E1255" s="96"/>
      <c r="F1255" s="96"/>
      <c r="G1255" s="104"/>
      <c r="H1255" s="96"/>
      <c r="I1255" s="96"/>
      <c r="J1255" s="96"/>
      <c r="K1255" s="96"/>
      <c r="L1255" s="98"/>
      <c r="M1255" s="98"/>
      <c r="N1255" s="97"/>
      <c r="O1255" s="97"/>
      <c r="P1255" s="98"/>
      <c r="Q1255" s="98"/>
      <c r="R1255" s="98"/>
      <c r="S1255" s="98"/>
      <c r="T1255" s="98"/>
      <c r="U1255" s="98"/>
      <c r="V1255" s="98"/>
      <c r="W1255" s="98"/>
      <c r="X1255" s="96"/>
      <c r="Y1255" s="85" t="str">
        <f t="shared" si="57"/>
        <v/>
      </c>
      <c r="Z1255" s="79" t="str">
        <f t="shared" si="58"/>
        <v/>
      </c>
    </row>
    <row r="1256" spans="2:26" ht="21" customHeight="1" x14ac:dyDescent="0.2">
      <c r="B1256" s="209" t="str">
        <f t="shared" si="59"/>
        <v/>
      </c>
      <c r="C1256" s="96"/>
      <c r="D1256" s="104"/>
      <c r="E1256" s="96"/>
      <c r="F1256" s="96"/>
      <c r="G1256" s="104"/>
      <c r="H1256" s="96"/>
      <c r="I1256" s="96"/>
      <c r="J1256" s="96"/>
      <c r="K1256" s="96"/>
      <c r="L1256" s="98"/>
      <c r="M1256" s="98"/>
      <c r="N1256" s="97"/>
      <c r="O1256" s="97"/>
      <c r="P1256" s="98"/>
      <c r="Q1256" s="98"/>
      <c r="R1256" s="98"/>
      <c r="S1256" s="98"/>
      <c r="T1256" s="98"/>
      <c r="U1256" s="98"/>
      <c r="V1256" s="98"/>
      <c r="W1256" s="98"/>
      <c r="X1256" s="96"/>
      <c r="Y1256" s="85" t="str">
        <f t="shared" si="57"/>
        <v/>
      </c>
      <c r="Z1256" s="79" t="str">
        <f t="shared" si="58"/>
        <v/>
      </c>
    </row>
    <row r="1257" spans="2:26" ht="21" customHeight="1" x14ac:dyDescent="0.2">
      <c r="B1257" s="209" t="str">
        <f t="shared" si="59"/>
        <v/>
      </c>
      <c r="C1257" s="96"/>
      <c r="D1257" s="104"/>
      <c r="E1257" s="96"/>
      <c r="F1257" s="96"/>
      <c r="G1257" s="104"/>
      <c r="H1257" s="96"/>
      <c r="I1257" s="96"/>
      <c r="J1257" s="96"/>
      <c r="K1257" s="96"/>
      <c r="L1257" s="98"/>
      <c r="M1257" s="98"/>
      <c r="N1257" s="97"/>
      <c r="O1257" s="97"/>
      <c r="P1257" s="98"/>
      <c r="Q1257" s="98"/>
      <c r="R1257" s="98"/>
      <c r="S1257" s="98"/>
      <c r="T1257" s="98"/>
      <c r="U1257" s="98"/>
      <c r="V1257" s="98"/>
      <c r="W1257" s="98"/>
      <c r="X1257" s="96"/>
      <c r="Y1257" s="85" t="str">
        <f t="shared" si="57"/>
        <v/>
      </c>
      <c r="Z1257" s="79" t="str">
        <f t="shared" si="58"/>
        <v/>
      </c>
    </row>
    <row r="1258" spans="2:26" ht="21" customHeight="1" x14ac:dyDescent="0.2">
      <c r="B1258" s="209" t="str">
        <f t="shared" si="59"/>
        <v/>
      </c>
      <c r="C1258" s="96"/>
      <c r="D1258" s="104"/>
      <c r="E1258" s="96"/>
      <c r="F1258" s="96"/>
      <c r="G1258" s="104"/>
      <c r="H1258" s="96"/>
      <c r="I1258" s="96"/>
      <c r="J1258" s="96"/>
      <c r="K1258" s="96"/>
      <c r="L1258" s="98"/>
      <c r="M1258" s="98"/>
      <c r="N1258" s="97"/>
      <c r="O1258" s="97"/>
      <c r="P1258" s="98"/>
      <c r="Q1258" s="98"/>
      <c r="R1258" s="98"/>
      <c r="S1258" s="98"/>
      <c r="T1258" s="98"/>
      <c r="U1258" s="98"/>
      <c r="V1258" s="98"/>
      <c r="W1258" s="98"/>
      <c r="X1258" s="96"/>
      <c r="Y1258" s="85" t="str">
        <f t="shared" si="57"/>
        <v/>
      </c>
      <c r="Z1258" s="79" t="str">
        <f t="shared" si="58"/>
        <v/>
      </c>
    </row>
    <row r="1259" spans="2:26" ht="21" customHeight="1" x14ac:dyDescent="0.2">
      <c r="B1259" s="209" t="str">
        <f t="shared" si="59"/>
        <v/>
      </c>
      <c r="C1259" s="96"/>
      <c r="D1259" s="104"/>
      <c r="E1259" s="96"/>
      <c r="F1259" s="96"/>
      <c r="G1259" s="104"/>
      <c r="H1259" s="96"/>
      <c r="I1259" s="96"/>
      <c r="J1259" s="96"/>
      <c r="K1259" s="96"/>
      <c r="L1259" s="98"/>
      <c r="M1259" s="98"/>
      <c r="N1259" s="97"/>
      <c r="O1259" s="97"/>
      <c r="P1259" s="98"/>
      <c r="Q1259" s="98"/>
      <c r="R1259" s="98"/>
      <c r="S1259" s="98"/>
      <c r="T1259" s="98"/>
      <c r="U1259" s="98"/>
      <c r="V1259" s="98"/>
      <c r="W1259" s="98"/>
      <c r="X1259" s="96"/>
      <c r="Y1259" s="85" t="str">
        <f t="shared" si="57"/>
        <v/>
      </c>
      <c r="Z1259" s="79" t="str">
        <f t="shared" si="58"/>
        <v/>
      </c>
    </row>
    <row r="1260" spans="2:26" ht="21" customHeight="1" x14ac:dyDescent="0.2">
      <c r="B1260" s="209" t="str">
        <f t="shared" si="59"/>
        <v/>
      </c>
      <c r="C1260" s="96"/>
      <c r="D1260" s="104"/>
      <c r="E1260" s="96"/>
      <c r="F1260" s="96"/>
      <c r="G1260" s="104"/>
      <c r="H1260" s="96"/>
      <c r="I1260" s="96"/>
      <c r="J1260" s="96"/>
      <c r="K1260" s="96"/>
      <c r="L1260" s="98"/>
      <c r="M1260" s="98"/>
      <c r="N1260" s="97"/>
      <c r="O1260" s="97"/>
      <c r="P1260" s="98"/>
      <c r="Q1260" s="98"/>
      <c r="R1260" s="98"/>
      <c r="S1260" s="98"/>
      <c r="T1260" s="98"/>
      <c r="U1260" s="98"/>
      <c r="V1260" s="98"/>
      <c r="W1260" s="98"/>
      <c r="X1260" s="96"/>
      <c r="Y1260" s="85" t="str">
        <f t="shared" si="57"/>
        <v/>
      </c>
      <c r="Z1260" s="79" t="str">
        <f t="shared" si="58"/>
        <v/>
      </c>
    </row>
    <row r="1261" spans="2:26" ht="21" customHeight="1" x14ac:dyDescent="0.2">
      <c r="B1261" s="209" t="str">
        <f t="shared" si="59"/>
        <v/>
      </c>
      <c r="C1261" s="96"/>
      <c r="D1261" s="104"/>
      <c r="E1261" s="96"/>
      <c r="F1261" s="96"/>
      <c r="G1261" s="104"/>
      <c r="H1261" s="96"/>
      <c r="I1261" s="96"/>
      <c r="J1261" s="96"/>
      <c r="K1261" s="96"/>
      <c r="L1261" s="98"/>
      <c r="M1261" s="98"/>
      <c r="N1261" s="97"/>
      <c r="O1261" s="97"/>
      <c r="P1261" s="98"/>
      <c r="Q1261" s="98"/>
      <c r="R1261" s="98"/>
      <c r="S1261" s="98"/>
      <c r="T1261" s="98"/>
      <c r="U1261" s="98"/>
      <c r="V1261" s="98"/>
      <c r="W1261" s="98"/>
      <c r="X1261" s="96"/>
      <c r="Y1261" s="85" t="str">
        <f t="shared" si="57"/>
        <v/>
      </c>
      <c r="Z1261" s="79" t="str">
        <f t="shared" si="58"/>
        <v/>
      </c>
    </row>
    <row r="1262" spans="2:26" ht="21" customHeight="1" x14ac:dyDescent="0.2">
      <c r="B1262" s="209" t="str">
        <f t="shared" si="59"/>
        <v/>
      </c>
      <c r="C1262" s="96"/>
      <c r="D1262" s="104"/>
      <c r="E1262" s="96"/>
      <c r="F1262" s="96"/>
      <c r="G1262" s="104"/>
      <c r="H1262" s="96"/>
      <c r="I1262" s="96"/>
      <c r="J1262" s="96"/>
      <c r="K1262" s="96"/>
      <c r="L1262" s="98"/>
      <c r="M1262" s="98"/>
      <c r="N1262" s="97"/>
      <c r="O1262" s="97"/>
      <c r="P1262" s="98"/>
      <c r="Q1262" s="98"/>
      <c r="R1262" s="98"/>
      <c r="S1262" s="98"/>
      <c r="T1262" s="98"/>
      <c r="U1262" s="98"/>
      <c r="V1262" s="98"/>
      <c r="W1262" s="98"/>
      <c r="X1262" s="96"/>
      <c r="Y1262" s="85" t="str">
        <f t="shared" si="57"/>
        <v/>
      </c>
      <c r="Z1262" s="79" t="str">
        <f t="shared" si="58"/>
        <v/>
      </c>
    </row>
    <row r="1263" spans="2:26" ht="21" customHeight="1" x14ac:dyDescent="0.2">
      <c r="B1263" s="209" t="str">
        <f t="shared" si="59"/>
        <v/>
      </c>
      <c r="C1263" s="96"/>
      <c r="D1263" s="104"/>
      <c r="E1263" s="96"/>
      <c r="F1263" s="96"/>
      <c r="G1263" s="104"/>
      <c r="H1263" s="96"/>
      <c r="I1263" s="96"/>
      <c r="J1263" s="96"/>
      <c r="K1263" s="96"/>
      <c r="L1263" s="98"/>
      <c r="M1263" s="98"/>
      <c r="N1263" s="97"/>
      <c r="O1263" s="97"/>
      <c r="P1263" s="98"/>
      <c r="Q1263" s="98"/>
      <c r="R1263" s="98"/>
      <c r="S1263" s="98"/>
      <c r="T1263" s="98"/>
      <c r="U1263" s="98"/>
      <c r="V1263" s="98"/>
      <c r="W1263" s="98"/>
      <c r="X1263" s="96"/>
      <c r="Y1263" s="85" t="str">
        <f t="shared" si="57"/>
        <v/>
      </c>
      <c r="Z1263" s="79" t="str">
        <f t="shared" si="58"/>
        <v/>
      </c>
    </row>
    <row r="1264" spans="2:26" ht="21" customHeight="1" x14ac:dyDescent="0.2">
      <c r="B1264" s="209" t="str">
        <f t="shared" si="59"/>
        <v/>
      </c>
      <c r="C1264" s="96"/>
      <c r="D1264" s="104"/>
      <c r="E1264" s="96"/>
      <c r="F1264" s="96"/>
      <c r="G1264" s="104"/>
      <c r="H1264" s="96"/>
      <c r="I1264" s="96"/>
      <c r="J1264" s="96"/>
      <c r="K1264" s="96"/>
      <c r="L1264" s="98"/>
      <c r="M1264" s="98"/>
      <c r="N1264" s="97"/>
      <c r="O1264" s="97"/>
      <c r="P1264" s="98"/>
      <c r="Q1264" s="98"/>
      <c r="R1264" s="98"/>
      <c r="S1264" s="98"/>
      <c r="T1264" s="98"/>
      <c r="U1264" s="98"/>
      <c r="V1264" s="98"/>
      <c r="W1264" s="98"/>
      <c r="X1264" s="96"/>
      <c r="Y1264" s="85" t="str">
        <f t="shared" si="57"/>
        <v/>
      </c>
      <c r="Z1264" s="79" t="str">
        <f t="shared" si="58"/>
        <v/>
      </c>
    </row>
    <row r="1265" spans="2:26" ht="21" customHeight="1" x14ac:dyDescent="0.2">
      <c r="B1265" s="209" t="str">
        <f t="shared" si="59"/>
        <v/>
      </c>
      <c r="C1265" s="96"/>
      <c r="D1265" s="104"/>
      <c r="E1265" s="96"/>
      <c r="F1265" s="96"/>
      <c r="G1265" s="104"/>
      <c r="H1265" s="96"/>
      <c r="I1265" s="96"/>
      <c r="J1265" s="96"/>
      <c r="K1265" s="96"/>
      <c r="L1265" s="98"/>
      <c r="M1265" s="98"/>
      <c r="N1265" s="97"/>
      <c r="O1265" s="97"/>
      <c r="P1265" s="98"/>
      <c r="Q1265" s="98"/>
      <c r="R1265" s="98"/>
      <c r="S1265" s="98"/>
      <c r="T1265" s="98"/>
      <c r="U1265" s="98"/>
      <c r="V1265" s="98"/>
      <c r="W1265" s="98"/>
      <c r="X1265" s="96"/>
      <c r="Y1265" s="85" t="str">
        <f t="shared" si="57"/>
        <v/>
      </c>
      <c r="Z1265" s="79" t="str">
        <f t="shared" si="58"/>
        <v/>
      </c>
    </row>
    <row r="1266" spans="2:26" ht="21" customHeight="1" x14ac:dyDescent="0.2">
      <c r="B1266" s="209" t="str">
        <f t="shared" si="59"/>
        <v/>
      </c>
      <c r="C1266" s="96"/>
      <c r="D1266" s="104"/>
      <c r="E1266" s="96"/>
      <c r="F1266" s="96"/>
      <c r="G1266" s="104"/>
      <c r="H1266" s="96"/>
      <c r="I1266" s="96"/>
      <c r="J1266" s="96"/>
      <c r="K1266" s="96"/>
      <c r="L1266" s="98"/>
      <c r="M1266" s="98"/>
      <c r="N1266" s="97"/>
      <c r="O1266" s="97"/>
      <c r="P1266" s="98"/>
      <c r="Q1266" s="98"/>
      <c r="R1266" s="98"/>
      <c r="S1266" s="98"/>
      <c r="T1266" s="98"/>
      <c r="U1266" s="98"/>
      <c r="V1266" s="98"/>
      <c r="W1266" s="98"/>
      <c r="X1266" s="96"/>
      <c r="Y1266" s="85" t="str">
        <f t="shared" si="57"/>
        <v/>
      </c>
      <c r="Z1266" s="79" t="str">
        <f t="shared" si="58"/>
        <v/>
      </c>
    </row>
    <row r="1267" spans="2:26" ht="21" customHeight="1" x14ac:dyDescent="0.2">
      <c r="B1267" s="209" t="str">
        <f t="shared" si="59"/>
        <v/>
      </c>
      <c r="C1267" s="96"/>
      <c r="D1267" s="104"/>
      <c r="E1267" s="96"/>
      <c r="F1267" s="96"/>
      <c r="G1267" s="104"/>
      <c r="H1267" s="96"/>
      <c r="I1267" s="96"/>
      <c r="J1267" s="96"/>
      <c r="K1267" s="96"/>
      <c r="L1267" s="98"/>
      <c r="M1267" s="98"/>
      <c r="N1267" s="97"/>
      <c r="O1267" s="97"/>
      <c r="P1267" s="98"/>
      <c r="Q1267" s="98"/>
      <c r="R1267" s="98"/>
      <c r="S1267" s="98"/>
      <c r="T1267" s="98"/>
      <c r="U1267" s="98"/>
      <c r="V1267" s="98"/>
      <c r="W1267" s="98"/>
      <c r="X1267" s="96"/>
      <c r="Y1267" s="85" t="str">
        <f t="shared" si="57"/>
        <v/>
      </c>
      <c r="Z1267" s="79" t="str">
        <f t="shared" si="58"/>
        <v/>
      </c>
    </row>
    <row r="1268" spans="2:26" ht="21" customHeight="1" x14ac:dyDescent="0.2">
      <c r="B1268" s="209" t="str">
        <f t="shared" si="59"/>
        <v/>
      </c>
      <c r="C1268" s="96"/>
      <c r="D1268" s="104"/>
      <c r="E1268" s="96"/>
      <c r="F1268" s="96"/>
      <c r="G1268" s="104"/>
      <c r="H1268" s="96"/>
      <c r="I1268" s="96"/>
      <c r="J1268" s="96"/>
      <c r="K1268" s="96"/>
      <c r="L1268" s="98"/>
      <c r="M1268" s="98"/>
      <c r="N1268" s="97"/>
      <c r="O1268" s="97"/>
      <c r="P1268" s="98"/>
      <c r="Q1268" s="98"/>
      <c r="R1268" s="98"/>
      <c r="S1268" s="98"/>
      <c r="T1268" s="98"/>
      <c r="U1268" s="98"/>
      <c r="V1268" s="98"/>
      <c r="W1268" s="98"/>
      <c r="X1268" s="96"/>
      <c r="Y1268" s="85" t="str">
        <f t="shared" si="57"/>
        <v/>
      </c>
      <c r="Z1268" s="79" t="str">
        <f t="shared" si="58"/>
        <v/>
      </c>
    </row>
    <row r="1269" spans="2:26" ht="21" customHeight="1" x14ac:dyDescent="0.2">
      <c r="B1269" s="209" t="str">
        <f t="shared" si="59"/>
        <v/>
      </c>
      <c r="C1269" s="96"/>
      <c r="D1269" s="104"/>
      <c r="E1269" s="96"/>
      <c r="F1269" s="96"/>
      <c r="G1269" s="104"/>
      <c r="H1269" s="96"/>
      <c r="I1269" s="96"/>
      <c r="J1269" s="96"/>
      <c r="K1269" s="96"/>
      <c r="L1269" s="98"/>
      <c r="M1269" s="98"/>
      <c r="N1269" s="97"/>
      <c r="O1269" s="97"/>
      <c r="P1269" s="98"/>
      <c r="Q1269" s="98"/>
      <c r="R1269" s="98"/>
      <c r="S1269" s="98"/>
      <c r="T1269" s="98"/>
      <c r="U1269" s="98"/>
      <c r="V1269" s="98"/>
      <c r="W1269" s="98"/>
      <c r="X1269" s="96"/>
      <c r="Y1269" s="85" t="str">
        <f t="shared" si="57"/>
        <v/>
      </c>
      <c r="Z1269" s="79" t="str">
        <f t="shared" si="58"/>
        <v/>
      </c>
    </row>
    <row r="1270" spans="2:26" ht="21" customHeight="1" x14ac:dyDescent="0.2">
      <c r="B1270" s="209" t="str">
        <f t="shared" si="59"/>
        <v/>
      </c>
      <c r="C1270" s="96"/>
      <c r="D1270" s="104"/>
      <c r="E1270" s="96"/>
      <c r="F1270" s="96"/>
      <c r="G1270" s="104"/>
      <c r="H1270" s="96"/>
      <c r="I1270" s="96"/>
      <c r="J1270" s="96"/>
      <c r="K1270" s="96"/>
      <c r="L1270" s="98"/>
      <c r="M1270" s="98"/>
      <c r="N1270" s="97"/>
      <c r="O1270" s="97"/>
      <c r="P1270" s="98"/>
      <c r="Q1270" s="98"/>
      <c r="R1270" s="98"/>
      <c r="S1270" s="98"/>
      <c r="T1270" s="98"/>
      <c r="U1270" s="98"/>
      <c r="V1270" s="98"/>
      <c r="W1270" s="98"/>
      <c r="X1270" s="96"/>
      <c r="Y1270" s="85" t="str">
        <f t="shared" si="57"/>
        <v/>
      </c>
      <c r="Z1270" s="79" t="str">
        <f t="shared" si="58"/>
        <v/>
      </c>
    </row>
    <row r="1271" spans="2:26" ht="21" customHeight="1" x14ac:dyDescent="0.2">
      <c r="B1271" s="209" t="str">
        <f t="shared" si="59"/>
        <v/>
      </c>
      <c r="C1271" s="96"/>
      <c r="D1271" s="104"/>
      <c r="E1271" s="96"/>
      <c r="F1271" s="96"/>
      <c r="G1271" s="104"/>
      <c r="H1271" s="96"/>
      <c r="I1271" s="96"/>
      <c r="J1271" s="96"/>
      <c r="K1271" s="96"/>
      <c r="L1271" s="98"/>
      <c r="M1271" s="98"/>
      <c r="N1271" s="97"/>
      <c r="O1271" s="97"/>
      <c r="P1271" s="98"/>
      <c r="Q1271" s="98"/>
      <c r="R1271" s="98"/>
      <c r="S1271" s="98"/>
      <c r="T1271" s="98"/>
      <c r="U1271" s="98"/>
      <c r="V1271" s="98"/>
      <c r="W1271" s="98"/>
      <c r="X1271" s="96"/>
      <c r="Y1271" s="85" t="str">
        <f t="shared" si="57"/>
        <v/>
      </c>
      <c r="Z1271" s="79" t="str">
        <f t="shared" si="58"/>
        <v/>
      </c>
    </row>
    <row r="1272" spans="2:26" ht="21" customHeight="1" x14ac:dyDescent="0.2">
      <c r="B1272" s="209" t="str">
        <f t="shared" si="59"/>
        <v/>
      </c>
      <c r="C1272" s="96"/>
      <c r="D1272" s="104"/>
      <c r="E1272" s="96"/>
      <c r="F1272" s="96"/>
      <c r="G1272" s="104"/>
      <c r="H1272" s="96"/>
      <c r="I1272" s="96"/>
      <c r="J1272" s="96"/>
      <c r="K1272" s="96"/>
      <c r="L1272" s="98"/>
      <c r="M1272" s="98"/>
      <c r="N1272" s="97"/>
      <c r="O1272" s="97"/>
      <c r="P1272" s="98"/>
      <c r="Q1272" s="98"/>
      <c r="R1272" s="98"/>
      <c r="S1272" s="98"/>
      <c r="T1272" s="98"/>
      <c r="U1272" s="98"/>
      <c r="V1272" s="98"/>
      <c r="W1272" s="98"/>
      <c r="X1272" s="96"/>
      <c r="Y1272" s="85" t="str">
        <f t="shared" si="57"/>
        <v/>
      </c>
      <c r="Z1272" s="79" t="str">
        <f t="shared" si="58"/>
        <v/>
      </c>
    </row>
    <row r="1273" spans="2:26" ht="21" customHeight="1" x14ac:dyDescent="0.2">
      <c r="B1273" s="209" t="str">
        <f t="shared" si="59"/>
        <v/>
      </c>
      <c r="C1273" s="96"/>
      <c r="D1273" s="104"/>
      <c r="E1273" s="96"/>
      <c r="F1273" s="96"/>
      <c r="G1273" s="104"/>
      <c r="H1273" s="96"/>
      <c r="I1273" s="96"/>
      <c r="J1273" s="96"/>
      <c r="K1273" s="96"/>
      <c r="L1273" s="98"/>
      <c r="M1273" s="98"/>
      <c r="N1273" s="97"/>
      <c r="O1273" s="97"/>
      <c r="P1273" s="98"/>
      <c r="Q1273" s="98"/>
      <c r="R1273" s="98"/>
      <c r="S1273" s="98"/>
      <c r="T1273" s="98"/>
      <c r="U1273" s="98"/>
      <c r="V1273" s="98"/>
      <c r="W1273" s="98"/>
      <c r="X1273" s="96"/>
      <c r="Y1273" s="85" t="str">
        <f t="shared" si="57"/>
        <v/>
      </c>
      <c r="Z1273" s="79" t="str">
        <f t="shared" si="58"/>
        <v/>
      </c>
    </row>
    <row r="1274" spans="2:26" ht="21" customHeight="1" x14ac:dyDescent="0.2">
      <c r="B1274" s="209" t="str">
        <f t="shared" si="59"/>
        <v/>
      </c>
      <c r="C1274" s="96"/>
      <c r="D1274" s="104"/>
      <c r="E1274" s="96"/>
      <c r="F1274" s="96"/>
      <c r="G1274" s="104"/>
      <c r="H1274" s="96"/>
      <c r="I1274" s="96"/>
      <c r="J1274" s="96"/>
      <c r="K1274" s="96"/>
      <c r="L1274" s="98"/>
      <c r="M1274" s="98"/>
      <c r="N1274" s="97"/>
      <c r="O1274" s="97"/>
      <c r="P1274" s="98"/>
      <c r="Q1274" s="98"/>
      <c r="R1274" s="98"/>
      <c r="S1274" s="98"/>
      <c r="T1274" s="98"/>
      <c r="U1274" s="98"/>
      <c r="V1274" s="98"/>
      <c r="W1274" s="98"/>
      <c r="X1274" s="96"/>
      <c r="Y1274" s="85" t="str">
        <f t="shared" si="57"/>
        <v/>
      </c>
      <c r="Z1274" s="79" t="str">
        <f t="shared" si="58"/>
        <v/>
      </c>
    </row>
    <row r="1275" spans="2:26" ht="21" customHeight="1" x14ac:dyDescent="0.2">
      <c r="B1275" s="209" t="str">
        <f t="shared" si="59"/>
        <v/>
      </c>
      <c r="C1275" s="96"/>
      <c r="D1275" s="104"/>
      <c r="E1275" s="96"/>
      <c r="F1275" s="96"/>
      <c r="G1275" s="104"/>
      <c r="H1275" s="96"/>
      <c r="I1275" s="96"/>
      <c r="J1275" s="96"/>
      <c r="K1275" s="96"/>
      <c r="L1275" s="98"/>
      <c r="M1275" s="98"/>
      <c r="N1275" s="97"/>
      <c r="O1275" s="97"/>
      <c r="P1275" s="98"/>
      <c r="Q1275" s="98"/>
      <c r="R1275" s="98"/>
      <c r="S1275" s="98"/>
      <c r="T1275" s="98"/>
      <c r="U1275" s="98"/>
      <c r="V1275" s="98"/>
      <c r="W1275" s="98"/>
      <c r="X1275" s="96"/>
      <c r="Y1275" s="85" t="str">
        <f t="shared" si="57"/>
        <v/>
      </c>
      <c r="Z1275" s="79" t="str">
        <f t="shared" si="58"/>
        <v/>
      </c>
    </row>
    <row r="1276" spans="2:26" ht="21" customHeight="1" x14ac:dyDescent="0.2">
      <c r="B1276" s="209" t="str">
        <f t="shared" si="59"/>
        <v/>
      </c>
      <c r="C1276" s="96"/>
      <c r="D1276" s="104"/>
      <c r="E1276" s="96"/>
      <c r="F1276" s="96"/>
      <c r="G1276" s="104"/>
      <c r="H1276" s="96"/>
      <c r="I1276" s="96"/>
      <c r="J1276" s="96"/>
      <c r="K1276" s="96"/>
      <c r="L1276" s="98"/>
      <c r="M1276" s="98"/>
      <c r="N1276" s="97"/>
      <c r="O1276" s="97"/>
      <c r="P1276" s="98"/>
      <c r="Q1276" s="98"/>
      <c r="R1276" s="98"/>
      <c r="S1276" s="98"/>
      <c r="T1276" s="98"/>
      <c r="U1276" s="98"/>
      <c r="V1276" s="98"/>
      <c r="W1276" s="98"/>
      <c r="X1276" s="96"/>
      <c r="Y1276" s="85" t="str">
        <f t="shared" si="57"/>
        <v/>
      </c>
      <c r="Z1276" s="79" t="str">
        <f t="shared" si="58"/>
        <v/>
      </c>
    </row>
    <row r="1277" spans="2:26" ht="21" customHeight="1" x14ac:dyDescent="0.2">
      <c r="B1277" s="209" t="str">
        <f t="shared" si="59"/>
        <v/>
      </c>
      <c r="C1277" s="96"/>
      <c r="D1277" s="104"/>
      <c r="E1277" s="96"/>
      <c r="F1277" s="96"/>
      <c r="G1277" s="104"/>
      <c r="H1277" s="96"/>
      <c r="I1277" s="96"/>
      <c r="J1277" s="96"/>
      <c r="K1277" s="96"/>
      <c r="L1277" s="98"/>
      <c r="M1277" s="98"/>
      <c r="N1277" s="97"/>
      <c r="O1277" s="97"/>
      <c r="P1277" s="98"/>
      <c r="Q1277" s="98"/>
      <c r="R1277" s="98"/>
      <c r="S1277" s="98"/>
      <c r="T1277" s="98"/>
      <c r="U1277" s="98"/>
      <c r="V1277" s="98"/>
      <c r="W1277" s="98"/>
      <c r="X1277" s="96"/>
      <c r="Y1277" s="85" t="str">
        <f t="shared" si="57"/>
        <v/>
      </c>
      <c r="Z1277" s="79" t="str">
        <f t="shared" si="58"/>
        <v/>
      </c>
    </row>
    <row r="1278" spans="2:26" ht="21" customHeight="1" x14ac:dyDescent="0.2">
      <c r="B1278" s="209" t="str">
        <f t="shared" si="59"/>
        <v/>
      </c>
      <c r="C1278" s="96"/>
      <c r="D1278" s="104"/>
      <c r="E1278" s="96"/>
      <c r="F1278" s="96"/>
      <c r="G1278" s="104"/>
      <c r="H1278" s="96"/>
      <c r="I1278" s="96"/>
      <c r="J1278" s="96"/>
      <c r="K1278" s="96"/>
      <c r="L1278" s="98"/>
      <c r="M1278" s="98"/>
      <c r="N1278" s="97"/>
      <c r="O1278" s="97"/>
      <c r="P1278" s="98"/>
      <c r="Q1278" s="98"/>
      <c r="R1278" s="98"/>
      <c r="S1278" s="98"/>
      <c r="T1278" s="98"/>
      <c r="U1278" s="98"/>
      <c r="V1278" s="98"/>
      <c r="W1278" s="98"/>
      <c r="X1278" s="96"/>
      <c r="Y1278" s="85" t="str">
        <f t="shared" si="57"/>
        <v/>
      </c>
      <c r="Z1278" s="79" t="str">
        <f t="shared" si="58"/>
        <v/>
      </c>
    </row>
    <row r="1279" spans="2:26" ht="21" customHeight="1" x14ac:dyDescent="0.2">
      <c r="B1279" s="209" t="str">
        <f t="shared" si="59"/>
        <v/>
      </c>
      <c r="C1279" s="96"/>
      <c r="D1279" s="104"/>
      <c r="E1279" s="96"/>
      <c r="F1279" s="96"/>
      <c r="G1279" s="104"/>
      <c r="H1279" s="96"/>
      <c r="I1279" s="96"/>
      <c r="J1279" s="96"/>
      <c r="K1279" s="96"/>
      <c r="L1279" s="98"/>
      <c r="M1279" s="98"/>
      <c r="N1279" s="97"/>
      <c r="O1279" s="97"/>
      <c r="P1279" s="98"/>
      <c r="Q1279" s="98"/>
      <c r="R1279" s="98"/>
      <c r="S1279" s="98"/>
      <c r="T1279" s="98"/>
      <c r="U1279" s="98"/>
      <c r="V1279" s="98"/>
      <c r="W1279" s="98"/>
      <c r="X1279" s="96"/>
      <c r="Y1279" s="85" t="str">
        <f t="shared" si="57"/>
        <v/>
      </c>
      <c r="Z1279" s="79" t="str">
        <f t="shared" si="58"/>
        <v/>
      </c>
    </row>
    <row r="1280" spans="2:26" ht="21" customHeight="1" x14ac:dyDescent="0.2">
      <c r="B1280" s="209" t="str">
        <f t="shared" si="59"/>
        <v/>
      </c>
      <c r="C1280" s="96"/>
      <c r="D1280" s="104"/>
      <c r="E1280" s="96"/>
      <c r="F1280" s="96"/>
      <c r="G1280" s="104"/>
      <c r="H1280" s="96"/>
      <c r="I1280" s="96"/>
      <c r="J1280" s="96"/>
      <c r="K1280" s="96"/>
      <c r="L1280" s="98"/>
      <c r="M1280" s="98"/>
      <c r="N1280" s="97"/>
      <c r="O1280" s="97"/>
      <c r="P1280" s="98"/>
      <c r="Q1280" s="98"/>
      <c r="R1280" s="98"/>
      <c r="S1280" s="98"/>
      <c r="T1280" s="98"/>
      <c r="U1280" s="98"/>
      <c r="V1280" s="98"/>
      <c r="W1280" s="98"/>
      <c r="X1280" s="96"/>
      <c r="Y1280" s="85" t="str">
        <f t="shared" si="57"/>
        <v/>
      </c>
      <c r="Z1280" s="79" t="str">
        <f t="shared" si="58"/>
        <v/>
      </c>
    </row>
    <row r="1281" spans="2:26" ht="21" customHeight="1" x14ac:dyDescent="0.2">
      <c r="B1281" s="209" t="str">
        <f t="shared" si="59"/>
        <v/>
      </c>
      <c r="C1281" s="96"/>
      <c r="D1281" s="104"/>
      <c r="E1281" s="96"/>
      <c r="F1281" s="96"/>
      <c r="G1281" s="104"/>
      <c r="H1281" s="96"/>
      <c r="I1281" s="96"/>
      <c r="J1281" s="96"/>
      <c r="K1281" s="96"/>
      <c r="L1281" s="98"/>
      <c r="M1281" s="98"/>
      <c r="N1281" s="97"/>
      <c r="O1281" s="97"/>
      <c r="P1281" s="98"/>
      <c r="Q1281" s="98"/>
      <c r="R1281" s="98"/>
      <c r="S1281" s="98"/>
      <c r="T1281" s="98"/>
      <c r="U1281" s="98"/>
      <c r="V1281" s="98"/>
      <c r="W1281" s="98"/>
      <c r="X1281" s="96"/>
      <c r="Y1281" s="85" t="str">
        <f t="shared" si="57"/>
        <v/>
      </c>
      <c r="Z1281" s="79" t="str">
        <f t="shared" si="58"/>
        <v/>
      </c>
    </row>
    <row r="1282" spans="2:26" ht="21" customHeight="1" x14ac:dyDescent="0.2">
      <c r="B1282" s="209" t="str">
        <f t="shared" si="59"/>
        <v/>
      </c>
      <c r="C1282" s="96"/>
      <c r="D1282" s="104"/>
      <c r="E1282" s="96"/>
      <c r="F1282" s="96"/>
      <c r="G1282" s="104"/>
      <c r="H1282" s="96"/>
      <c r="I1282" s="96"/>
      <c r="J1282" s="96"/>
      <c r="K1282" s="96"/>
      <c r="L1282" s="98"/>
      <c r="M1282" s="98"/>
      <c r="N1282" s="97"/>
      <c r="O1282" s="97"/>
      <c r="P1282" s="98"/>
      <c r="Q1282" s="98"/>
      <c r="R1282" s="98"/>
      <c r="S1282" s="98"/>
      <c r="T1282" s="98"/>
      <c r="U1282" s="98"/>
      <c r="V1282" s="98"/>
      <c r="W1282" s="98"/>
      <c r="X1282" s="96"/>
      <c r="Y1282" s="85" t="str">
        <f t="shared" si="57"/>
        <v/>
      </c>
      <c r="Z1282" s="79" t="str">
        <f t="shared" si="58"/>
        <v/>
      </c>
    </row>
    <row r="1283" spans="2:26" ht="21" customHeight="1" x14ac:dyDescent="0.2">
      <c r="B1283" s="209" t="str">
        <f t="shared" si="59"/>
        <v/>
      </c>
      <c r="C1283" s="96"/>
      <c r="D1283" s="104"/>
      <c r="E1283" s="96"/>
      <c r="F1283" s="96"/>
      <c r="G1283" s="104"/>
      <c r="H1283" s="96"/>
      <c r="I1283" s="96"/>
      <c r="J1283" s="96"/>
      <c r="K1283" s="96"/>
      <c r="L1283" s="98"/>
      <c r="M1283" s="98"/>
      <c r="N1283" s="97"/>
      <c r="O1283" s="97"/>
      <c r="P1283" s="98"/>
      <c r="Q1283" s="98"/>
      <c r="R1283" s="98"/>
      <c r="S1283" s="98"/>
      <c r="T1283" s="98"/>
      <c r="U1283" s="98"/>
      <c r="V1283" s="98"/>
      <c r="W1283" s="98"/>
      <c r="X1283" s="96"/>
      <c r="Y1283" s="85" t="str">
        <f t="shared" si="57"/>
        <v/>
      </c>
      <c r="Z1283" s="79" t="str">
        <f t="shared" si="58"/>
        <v/>
      </c>
    </row>
    <row r="1284" spans="2:26" ht="21" customHeight="1" x14ac:dyDescent="0.2">
      <c r="B1284" s="209" t="str">
        <f t="shared" si="59"/>
        <v/>
      </c>
      <c r="C1284" s="96"/>
      <c r="D1284" s="104"/>
      <c r="E1284" s="96"/>
      <c r="F1284" s="96"/>
      <c r="G1284" s="104"/>
      <c r="H1284" s="96"/>
      <c r="I1284" s="96"/>
      <c r="J1284" s="96"/>
      <c r="K1284" s="96"/>
      <c r="L1284" s="98"/>
      <c r="M1284" s="98"/>
      <c r="N1284" s="97"/>
      <c r="O1284" s="97"/>
      <c r="P1284" s="98"/>
      <c r="Q1284" s="98"/>
      <c r="R1284" s="98"/>
      <c r="S1284" s="98"/>
      <c r="T1284" s="98"/>
      <c r="U1284" s="98"/>
      <c r="V1284" s="98"/>
      <c r="W1284" s="98"/>
      <c r="X1284" s="96"/>
      <c r="Y1284" s="85" t="str">
        <f t="shared" si="57"/>
        <v/>
      </c>
      <c r="Z1284" s="79" t="str">
        <f t="shared" si="58"/>
        <v/>
      </c>
    </row>
    <row r="1285" spans="2:26" ht="21" customHeight="1" x14ac:dyDescent="0.2">
      <c r="B1285" s="209" t="str">
        <f t="shared" si="59"/>
        <v/>
      </c>
      <c r="C1285" s="96"/>
      <c r="D1285" s="104"/>
      <c r="E1285" s="96"/>
      <c r="F1285" s="96"/>
      <c r="G1285" s="104"/>
      <c r="H1285" s="96"/>
      <c r="I1285" s="96"/>
      <c r="J1285" s="96"/>
      <c r="K1285" s="96"/>
      <c r="L1285" s="98"/>
      <c r="M1285" s="98"/>
      <c r="N1285" s="97"/>
      <c r="O1285" s="97"/>
      <c r="P1285" s="98"/>
      <c r="Q1285" s="98"/>
      <c r="R1285" s="98"/>
      <c r="S1285" s="98"/>
      <c r="T1285" s="98"/>
      <c r="U1285" s="98"/>
      <c r="V1285" s="98"/>
      <c r="W1285" s="98"/>
      <c r="X1285" s="96"/>
      <c r="Y1285" s="85" t="str">
        <f t="shared" si="57"/>
        <v/>
      </c>
      <c r="Z1285" s="79" t="str">
        <f t="shared" si="58"/>
        <v/>
      </c>
    </row>
    <row r="1286" spans="2:26" ht="21" customHeight="1" x14ac:dyDescent="0.2">
      <c r="B1286" s="209" t="str">
        <f t="shared" si="59"/>
        <v/>
      </c>
      <c r="C1286" s="96"/>
      <c r="D1286" s="104"/>
      <c r="E1286" s="96"/>
      <c r="F1286" s="96"/>
      <c r="G1286" s="104"/>
      <c r="H1286" s="96"/>
      <c r="I1286" s="96"/>
      <c r="J1286" s="96"/>
      <c r="K1286" s="96"/>
      <c r="L1286" s="98"/>
      <c r="M1286" s="98"/>
      <c r="N1286" s="97"/>
      <c r="O1286" s="97"/>
      <c r="P1286" s="98"/>
      <c r="Q1286" s="98"/>
      <c r="R1286" s="98"/>
      <c r="S1286" s="98"/>
      <c r="T1286" s="98"/>
      <c r="U1286" s="98"/>
      <c r="V1286" s="98"/>
      <c r="W1286" s="98"/>
      <c r="X1286" s="96"/>
      <c r="Y1286" s="85" t="str">
        <f t="shared" si="57"/>
        <v/>
      </c>
      <c r="Z1286" s="79" t="str">
        <f t="shared" si="58"/>
        <v/>
      </c>
    </row>
    <row r="1287" spans="2:26" ht="21" customHeight="1" x14ac:dyDescent="0.2">
      <c r="B1287" s="209" t="str">
        <f t="shared" si="59"/>
        <v/>
      </c>
      <c r="C1287" s="96"/>
      <c r="D1287" s="104"/>
      <c r="E1287" s="96"/>
      <c r="F1287" s="96"/>
      <c r="G1287" s="104"/>
      <c r="H1287" s="96"/>
      <c r="I1287" s="96"/>
      <c r="J1287" s="96"/>
      <c r="K1287" s="96"/>
      <c r="L1287" s="98"/>
      <c r="M1287" s="98"/>
      <c r="N1287" s="97"/>
      <c r="O1287" s="97"/>
      <c r="P1287" s="98"/>
      <c r="Q1287" s="98"/>
      <c r="R1287" s="98"/>
      <c r="S1287" s="98"/>
      <c r="T1287" s="98"/>
      <c r="U1287" s="98"/>
      <c r="V1287" s="98"/>
      <c r="W1287" s="98"/>
      <c r="X1287" s="96"/>
      <c r="Y1287" s="85" t="str">
        <f t="shared" si="57"/>
        <v/>
      </c>
      <c r="Z1287" s="79" t="str">
        <f t="shared" si="58"/>
        <v/>
      </c>
    </row>
    <row r="1288" spans="2:26" ht="21" customHeight="1" x14ac:dyDescent="0.2">
      <c r="B1288" s="209" t="str">
        <f t="shared" si="59"/>
        <v/>
      </c>
      <c r="C1288" s="96"/>
      <c r="D1288" s="104"/>
      <c r="E1288" s="96"/>
      <c r="F1288" s="96"/>
      <c r="G1288" s="104"/>
      <c r="H1288" s="96"/>
      <c r="I1288" s="96"/>
      <c r="J1288" s="96"/>
      <c r="K1288" s="96"/>
      <c r="L1288" s="98"/>
      <c r="M1288" s="98"/>
      <c r="N1288" s="97"/>
      <c r="O1288" s="97"/>
      <c r="P1288" s="98"/>
      <c r="Q1288" s="98"/>
      <c r="R1288" s="98"/>
      <c r="S1288" s="98"/>
      <c r="T1288" s="98"/>
      <c r="U1288" s="98"/>
      <c r="V1288" s="98"/>
      <c r="W1288" s="98"/>
      <c r="X1288" s="96"/>
      <c r="Y1288" s="85" t="str">
        <f t="shared" si="57"/>
        <v/>
      </c>
      <c r="Z1288" s="79" t="str">
        <f t="shared" si="58"/>
        <v/>
      </c>
    </row>
    <row r="1289" spans="2:26" ht="21" customHeight="1" x14ac:dyDescent="0.2">
      <c r="B1289" s="209" t="str">
        <f t="shared" si="59"/>
        <v/>
      </c>
      <c r="C1289" s="96"/>
      <c r="D1289" s="104"/>
      <c r="E1289" s="96"/>
      <c r="F1289" s="96"/>
      <c r="G1289" s="104"/>
      <c r="H1289" s="96"/>
      <c r="I1289" s="96"/>
      <c r="J1289" s="96"/>
      <c r="K1289" s="96"/>
      <c r="L1289" s="98"/>
      <c r="M1289" s="98"/>
      <c r="N1289" s="97"/>
      <c r="O1289" s="97"/>
      <c r="P1289" s="98"/>
      <c r="Q1289" s="98"/>
      <c r="R1289" s="98"/>
      <c r="S1289" s="98"/>
      <c r="T1289" s="98"/>
      <c r="U1289" s="98"/>
      <c r="V1289" s="98"/>
      <c r="W1289" s="98"/>
      <c r="X1289" s="96"/>
      <c r="Y1289" s="85" t="str">
        <f t="shared" si="57"/>
        <v/>
      </c>
      <c r="Z1289" s="79" t="str">
        <f t="shared" si="58"/>
        <v/>
      </c>
    </row>
    <row r="1290" spans="2:26" ht="21" customHeight="1" x14ac:dyDescent="0.2">
      <c r="B1290" s="209" t="str">
        <f t="shared" si="59"/>
        <v/>
      </c>
      <c r="C1290" s="96"/>
      <c r="D1290" s="104"/>
      <c r="E1290" s="96"/>
      <c r="F1290" s="96"/>
      <c r="G1290" s="104"/>
      <c r="H1290" s="96"/>
      <c r="I1290" s="96"/>
      <c r="J1290" s="96"/>
      <c r="K1290" s="96"/>
      <c r="L1290" s="98"/>
      <c r="M1290" s="98"/>
      <c r="N1290" s="97"/>
      <c r="O1290" s="97"/>
      <c r="P1290" s="98"/>
      <c r="Q1290" s="98"/>
      <c r="R1290" s="98"/>
      <c r="S1290" s="98"/>
      <c r="T1290" s="98"/>
      <c r="U1290" s="98"/>
      <c r="V1290" s="98"/>
      <c r="W1290" s="98"/>
      <c r="X1290" s="96"/>
      <c r="Y1290" s="85" t="str">
        <f t="shared" si="57"/>
        <v/>
      </c>
      <c r="Z1290" s="79" t="str">
        <f t="shared" si="58"/>
        <v/>
      </c>
    </row>
    <row r="1291" spans="2:26" ht="21" customHeight="1" x14ac:dyDescent="0.2">
      <c r="B1291" s="209" t="str">
        <f t="shared" si="59"/>
        <v/>
      </c>
      <c r="C1291" s="96"/>
      <c r="D1291" s="104"/>
      <c r="E1291" s="96"/>
      <c r="F1291" s="96"/>
      <c r="G1291" s="104"/>
      <c r="H1291" s="96"/>
      <c r="I1291" s="96"/>
      <c r="J1291" s="96"/>
      <c r="K1291" s="96"/>
      <c r="L1291" s="98"/>
      <c r="M1291" s="98"/>
      <c r="N1291" s="97"/>
      <c r="O1291" s="97"/>
      <c r="P1291" s="98"/>
      <c r="Q1291" s="98"/>
      <c r="R1291" s="98"/>
      <c r="S1291" s="98"/>
      <c r="T1291" s="98"/>
      <c r="U1291" s="98"/>
      <c r="V1291" s="98"/>
      <c r="W1291" s="98"/>
      <c r="X1291" s="96"/>
      <c r="Y1291" s="85" t="str">
        <f t="shared" si="57"/>
        <v/>
      </c>
      <c r="Z1291" s="79" t="str">
        <f t="shared" si="58"/>
        <v/>
      </c>
    </row>
    <row r="1292" spans="2:26" ht="21" customHeight="1" x14ac:dyDescent="0.2">
      <c r="B1292" s="209" t="str">
        <f t="shared" si="59"/>
        <v/>
      </c>
      <c r="C1292" s="96"/>
      <c r="D1292" s="104"/>
      <c r="E1292" s="96"/>
      <c r="F1292" s="96"/>
      <c r="G1292" s="104"/>
      <c r="H1292" s="96"/>
      <c r="I1292" s="96"/>
      <c r="J1292" s="96"/>
      <c r="K1292" s="96"/>
      <c r="L1292" s="98"/>
      <c r="M1292" s="98"/>
      <c r="N1292" s="97"/>
      <c r="O1292" s="97"/>
      <c r="P1292" s="98"/>
      <c r="Q1292" s="98"/>
      <c r="R1292" s="98"/>
      <c r="S1292" s="98"/>
      <c r="T1292" s="98"/>
      <c r="U1292" s="98"/>
      <c r="V1292" s="98"/>
      <c r="W1292" s="98"/>
      <c r="X1292" s="96"/>
      <c r="Y1292" s="85" t="str">
        <f t="shared" ref="Y1292:Y1355" si="60">IF(Z1292&lt;&gt;"","Erreur","")</f>
        <v/>
      </c>
      <c r="Z1292" s="79" t="str">
        <f t="shared" ref="Z1292:Z1355" si="61">IF(AND(B1292&lt;&gt;"",OR(C1292="",E1292="",F1292="",I1292="",J1292="",K1292="",X1292="")),"Veuillez compléter les informations d'identification du contrat de prêt ou de la mise en pension du titre.",IF(AND(B1292&lt;&gt;"",G1292&lt;&gt;"",H1292=""),"Veuillez compléter la colonne C0060 Type de code.",IF(AND(B1292&lt;&gt;"",H1292=""),"Veuillez sélectionner Total/NA dans la liste de la colonne C0060 si vous n'avez rien à déclarer.","")))</f>
        <v/>
      </c>
    </row>
    <row r="1293" spans="2:26" ht="21" customHeight="1" x14ac:dyDescent="0.2">
      <c r="B1293" s="209" t="str">
        <f t="shared" ref="B1293:B1356" si="62">IF(COUNTA(C1293:X1293)&gt;0,B1292+1,"")</f>
        <v/>
      </c>
      <c r="C1293" s="96"/>
      <c r="D1293" s="104"/>
      <c r="E1293" s="96"/>
      <c r="F1293" s="96"/>
      <c r="G1293" s="104"/>
      <c r="H1293" s="96"/>
      <c r="I1293" s="96"/>
      <c r="J1293" s="96"/>
      <c r="K1293" s="96"/>
      <c r="L1293" s="98"/>
      <c r="M1293" s="98"/>
      <c r="N1293" s="97"/>
      <c r="O1293" s="97"/>
      <c r="P1293" s="98"/>
      <c r="Q1293" s="98"/>
      <c r="R1293" s="98"/>
      <c r="S1293" s="98"/>
      <c r="T1293" s="98"/>
      <c r="U1293" s="98"/>
      <c r="V1293" s="98"/>
      <c r="W1293" s="98"/>
      <c r="X1293" s="96"/>
      <c r="Y1293" s="85" t="str">
        <f t="shared" si="60"/>
        <v/>
      </c>
      <c r="Z1293" s="79" t="str">
        <f t="shared" si="61"/>
        <v/>
      </c>
    </row>
    <row r="1294" spans="2:26" ht="21" customHeight="1" x14ac:dyDescent="0.2">
      <c r="B1294" s="209" t="str">
        <f t="shared" si="62"/>
        <v/>
      </c>
      <c r="C1294" s="96"/>
      <c r="D1294" s="104"/>
      <c r="E1294" s="96"/>
      <c r="F1294" s="96"/>
      <c r="G1294" s="104"/>
      <c r="H1294" s="96"/>
      <c r="I1294" s="96"/>
      <c r="J1294" s="96"/>
      <c r="K1294" s="96"/>
      <c r="L1294" s="98"/>
      <c r="M1294" s="98"/>
      <c r="N1294" s="97"/>
      <c r="O1294" s="97"/>
      <c r="P1294" s="98"/>
      <c r="Q1294" s="98"/>
      <c r="R1294" s="98"/>
      <c r="S1294" s="98"/>
      <c r="T1294" s="98"/>
      <c r="U1294" s="98"/>
      <c r="V1294" s="98"/>
      <c r="W1294" s="98"/>
      <c r="X1294" s="96"/>
      <c r="Y1294" s="85" t="str">
        <f t="shared" si="60"/>
        <v/>
      </c>
      <c r="Z1294" s="79" t="str">
        <f t="shared" si="61"/>
        <v/>
      </c>
    </row>
    <row r="1295" spans="2:26" ht="21" customHeight="1" x14ac:dyDescent="0.2">
      <c r="B1295" s="209" t="str">
        <f t="shared" si="62"/>
        <v/>
      </c>
      <c r="C1295" s="96"/>
      <c r="D1295" s="104"/>
      <c r="E1295" s="96"/>
      <c r="F1295" s="96"/>
      <c r="G1295" s="104"/>
      <c r="H1295" s="96"/>
      <c r="I1295" s="96"/>
      <c r="J1295" s="96"/>
      <c r="K1295" s="96"/>
      <c r="L1295" s="98"/>
      <c r="M1295" s="98"/>
      <c r="N1295" s="97"/>
      <c r="O1295" s="97"/>
      <c r="P1295" s="98"/>
      <c r="Q1295" s="98"/>
      <c r="R1295" s="98"/>
      <c r="S1295" s="98"/>
      <c r="T1295" s="98"/>
      <c r="U1295" s="98"/>
      <c r="V1295" s="98"/>
      <c r="W1295" s="98"/>
      <c r="X1295" s="96"/>
      <c r="Y1295" s="85" t="str">
        <f t="shared" si="60"/>
        <v/>
      </c>
      <c r="Z1295" s="79" t="str">
        <f t="shared" si="61"/>
        <v/>
      </c>
    </row>
    <row r="1296" spans="2:26" ht="21" customHeight="1" x14ac:dyDescent="0.2">
      <c r="B1296" s="209" t="str">
        <f t="shared" si="62"/>
        <v/>
      </c>
      <c r="C1296" s="96"/>
      <c r="D1296" s="104"/>
      <c r="E1296" s="96"/>
      <c r="F1296" s="96"/>
      <c r="G1296" s="104"/>
      <c r="H1296" s="96"/>
      <c r="I1296" s="96"/>
      <c r="J1296" s="96"/>
      <c r="K1296" s="96"/>
      <c r="L1296" s="98"/>
      <c r="M1296" s="98"/>
      <c r="N1296" s="97"/>
      <c r="O1296" s="97"/>
      <c r="P1296" s="98"/>
      <c r="Q1296" s="98"/>
      <c r="R1296" s="98"/>
      <c r="S1296" s="98"/>
      <c r="T1296" s="98"/>
      <c r="U1296" s="98"/>
      <c r="V1296" s="98"/>
      <c r="W1296" s="98"/>
      <c r="X1296" s="96"/>
      <c r="Y1296" s="85" t="str">
        <f t="shared" si="60"/>
        <v/>
      </c>
      <c r="Z1296" s="79" t="str">
        <f t="shared" si="61"/>
        <v/>
      </c>
    </row>
    <row r="1297" spans="2:26" ht="21" customHeight="1" x14ac:dyDescent="0.2">
      <c r="B1297" s="209" t="str">
        <f t="shared" si="62"/>
        <v/>
      </c>
      <c r="C1297" s="96"/>
      <c r="D1297" s="104"/>
      <c r="E1297" s="96"/>
      <c r="F1297" s="96"/>
      <c r="G1297" s="104"/>
      <c r="H1297" s="96"/>
      <c r="I1297" s="96"/>
      <c r="J1297" s="96"/>
      <c r="K1297" s="96"/>
      <c r="L1297" s="98"/>
      <c r="M1297" s="98"/>
      <c r="N1297" s="97"/>
      <c r="O1297" s="97"/>
      <c r="P1297" s="98"/>
      <c r="Q1297" s="98"/>
      <c r="R1297" s="98"/>
      <c r="S1297" s="98"/>
      <c r="T1297" s="98"/>
      <c r="U1297" s="98"/>
      <c r="V1297" s="98"/>
      <c r="W1297" s="98"/>
      <c r="X1297" s="96"/>
      <c r="Y1297" s="85" t="str">
        <f t="shared" si="60"/>
        <v/>
      </c>
      <c r="Z1297" s="79" t="str">
        <f t="shared" si="61"/>
        <v/>
      </c>
    </row>
    <row r="1298" spans="2:26" ht="21" customHeight="1" x14ac:dyDescent="0.2">
      <c r="B1298" s="209" t="str">
        <f t="shared" si="62"/>
        <v/>
      </c>
      <c r="C1298" s="96"/>
      <c r="D1298" s="104"/>
      <c r="E1298" s="96"/>
      <c r="F1298" s="96"/>
      <c r="G1298" s="104"/>
      <c r="H1298" s="96"/>
      <c r="I1298" s="96"/>
      <c r="J1298" s="96"/>
      <c r="K1298" s="96"/>
      <c r="L1298" s="98"/>
      <c r="M1298" s="98"/>
      <c r="N1298" s="97"/>
      <c r="O1298" s="97"/>
      <c r="P1298" s="98"/>
      <c r="Q1298" s="98"/>
      <c r="R1298" s="98"/>
      <c r="S1298" s="98"/>
      <c r="T1298" s="98"/>
      <c r="U1298" s="98"/>
      <c r="V1298" s="98"/>
      <c r="W1298" s="98"/>
      <c r="X1298" s="96"/>
      <c r="Y1298" s="85" t="str">
        <f t="shared" si="60"/>
        <v/>
      </c>
      <c r="Z1298" s="79" t="str">
        <f t="shared" si="61"/>
        <v/>
      </c>
    </row>
    <row r="1299" spans="2:26" ht="21" customHeight="1" x14ac:dyDescent="0.2">
      <c r="B1299" s="209" t="str">
        <f t="shared" si="62"/>
        <v/>
      </c>
      <c r="C1299" s="96"/>
      <c r="D1299" s="104"/>
      <c r="E1299" s="96"/>
      <c r="F1299" s="96"/>
      <c r="G1299" s="104"/>
      <c r="H1299" s="96"/>
      <c r="I1299" s="96"/>
      <c r="J1299" s="96"/>
      <c r="K1299" s="96"/>
      <c r="L1299" s="98"/>
      <c r="M1299" s="98"/>
      <c r="N1299" s="97"/>
      <c r="O1299" s="97"/>
      <c r="P1299" s="98"/>
      <c r="Q1299" s="98"/>
      <c r="R1299" s="98"/>
      <c r="S1299" s="98"/>
      <c r="T1299" s="98"/>
      <c r="U1299" s="98"/>
      <c r="V1299" s="98"/>
      <c r="W1299" s="98"/>
      <c r="X1299" s="96"/>
      <c r="Y1299" s="85" t="str">
        <f t="shared" si="60"/>
        <v/>
      </c>
      <c r="Z1299" s="79" t="str">
        <f t="shared" si="61"/>
        <v/>
      </c>
    </row>
    <row r="1300" spans="2:26" ht="21" customHeight="1" x14ac:dyDescent="0.2">
      <c r="B1300" s="209" t="str">
        <f t="shared" si="62"/>
        <v/>
      </c>
      <c r="C1300" s="96"/>
      <c r="D1300" s="104"/>
      <c r="E1300" s="96"/>
      <c r="F1300" s="96"/>
      <c r="G1300" s="104"/>
      <c r="H1300" s="96"/>
      <c r="I1300" s="96"/>
      <c r="J1300" s="96"/>
      <c r="K1300" s="96"/>
      <c r="L1300" s="98"/>
      <c r="M1300" s="98"/>
      <c r="N1300" s="97"/>
      <c r="O1300" s="97"/>
      <c r="P1300" s="98"/>
      <c r="Q1300" s="98"/>
      <c r="R1300" s="98"/>
      <c r="S1300" s="98"/>
      <c r="T1300" s="98"/>
      <c r="U1300" s="98"/>
      <c r="V1300" s="98"/>
      <c r="W1300" s="98"/>
      <c r="X1300" s="96"/>
      <c r="Y1300" s="85" t="str">
        <f t="shared" si="60"/>
        <v/>
      </c>
      <c r="Z1300" s="79" t="str">
        <f t="shared" si="61"/>
        <v/>
      </c>
    </row>
    <row r="1301" spans="2:26" ht="21" customHeight="1" x14ac:dyDescent="0.2">
      <c r="B1301" s="209" t="str">
        <f t="shared" si="62"/>
        <v/>
      </c>
      <c r="C1301" s="96"/>
      <c r="D1301" s="104"/>
      <c r="E1301" s="96"/>
      <c r="F1301" s="96"/>
      <c r="G1301" s="104"/>
      <c r="H1301" s="96"/>
      <c r="I1301" s="96"/>
      <c r="J1301" s="96"/>
      <c r="K1301" s="96"/>
      <c r="L1301" s="98"/>
      <c r="M1301" s="98"/>
      <c r="N1301" s="97"/>
      <c r="O1301" s="97"/>
      <c r="P1301" s="98"/>
      <c r="Q1301" s="98"/>
      <c r="R1301" s="98"/>
      <c r="S1301" s="98"/>
      <c r="T1301" s="98"/>
      <c r="U1301" s="98"/>
      <c r="V1301" s="98"/>
      <c r="W1301" s="98"/>
      <c r="X1301" s="96"/>
      <c r="Y1301" s="85" t="str">
        <f t="shared" si="60"/>
        <v/>
      </c>
      <c r="Z1301" s="79" t="str">
        <f t="shared" si="61"/>
        <v/>
      </c>
    </row>
    <row r="1302" spans="2:26" ht="21" customHeight="1" x14ac:dyDescent="0.2">
      <c r="B1302" s="209" t="str">
        <f t="shared" si="62"/>
        <v/>
      </c>
      <c r="C1302" s="96"/>
      <c r="D1302" s="104"/>
      <c r="E1302" s="96"/>
      <c r="F1302" s="96"/>
      <c r="G1302" s="104"/>
      <c r="H1302" s="96"/>
      <c r="I1302" s="96"/>
      <c r="J1302" s="96"/>
      <c r="K1302" s="96"/>
      <c r="L1302" s="98"/>
      <c r="M1302" s="98"/>
      <c r="N1302" s="97"/>
      <c r="O1302" s="97"/>
      <c r="P1302" s="98"/>
      <c r="Q1302" s="98"/>
      <c r="R1302" s="98"/>
      <c r="S1302" s="98"/>
      <c r="T1302" s="98"/>
      <c r="U1302" s="98"/>
      <c r="V1302" s="98"/>
      <c r="W1302" s="98"/>
      <c r="X1302" s="96"/>
      <c r="Y1302" s="85" t="str">
        <f t="shared" si="60"/>
        <v/>
      </c>
      <c r="Z1302" s="79" t="str">
        <f t="shared" si="61"/>
        <v/>
      </c>
    </row>
    <row r="1303" spans="2:26" ht="21" customHeight="1" x14ac:dyDescent="0.2">
      <c r="B1303" s="209" t="str">
        <f t="shared" si="62"/>
        <v/>
      </c>
      <c r="C1303" s="96"/>
      <c r="D1303" s="104"/>
      <c r="E1303" s="96"/>
      <c r="F1303" s="96"/>
      <c r="G1303" s="104"/>
      <c r="H1303" s="96"/>
      <c r="I1303" s="96"/>
      <c r="J1303" s="96"/>
      <c r="K1303" s="96"/>
      <c r="L1303" s="98"/>
      <c r="M1303" s="98"/>
      <c r="N1303" s="97"/>
      <c r="O1303" s="97"/>
      <c r="P1303" s="98"/>
      <c r="Q1303" s="98"/>
      <c r="R1303" s="98"/>
      <c r="S1303" s="98"/>
      <c r="T1303" s="98"/>
      <c r="U1303" s="98"/>
      <c r="V1303" s="98"/>
      <c r="W1303" s="98"/>
      <c r="X1303" s="96"/>
      <c r="Y1303" s="85" t="str">
        <f t="shared" si="60"/>
        <v/>
      </c>
      <c r="Z1303" s="79" t="str">
        <f t="shared" si="61"/>
        <v/>
      </c>
    </row>
    <row r="1304" spans="2:26" ht="21" customHeight="1" x14ac:dyDescent="0.2">
      <c r="B1304" s="209" t="str">
        <f t="shared" si="62"/>
        <v/>
      </c>
      <c r="C1304" s="96"/>
      <c r="D1304" s="104"/>
      <c r="E1304" s="96"/>
      <c r="F1304" s="96"/>
      <c r="G1304" s="104"/>
      <c r="H1304" s="96"/>
      <c r="I1304" s="96"/>
      <c r="J1304" s="96"/>
      <c r="K1304" s="96"/>
      <c r="L1304" s="98"/>
      <c r="M1304" s="98"/>
      <c r="N1304" s="97"/>
      <c r="O1304" s="97"/>
      <c r="P1304" s="98"/>
      <c r="Q1304" s="98"/>
      <c r="R1304" s="98"/>
      <c r="S1304" s="98"/>
      <c r="T1304" s="98"/>
      <c r="U1304" s="98"/>
      <c r="V1304" s="98"/>
      <c r="W1304" s="98"/>
      <c r="X1304" s="96"/>
      <c r="Y1304" s="85" t="str">
        <f t="shared" si="60"/>
        <v/>
      </c>
      <c r="Z1304" s="79" t="str">
        <f t="shared" si="61"/>
        <v/>
      </c>
    </row>
    <row r="1305" spans="2:26" ht="21" customHeight="1" x14ac:dyDescent="0.2">
      <c r="B1305" s="209" t="str">
        <f t="shared" si="62"/>
        <v/>
      </c>
      <c r="C1305" s="96"/>
      <c r="D1305" s="104"/>
      <c r="E1305" s="96"/>
      <c r="F1305" s="96"/>
      <c r="G1305" s="104"/>
      <c r="H1305" s="96"/>
      <c r="I1305" s="96"/>
      <c r="J1305" s="96"/>
      <c r="K1305" s="96"/>
      <c r="L1305" s="98"/>
      <c r="M1305" s="98"/>
      <c r="N1305" s="97"/>
      <c r="O1305" s="97"/>
      <c r="P1305" s="98"/>
      <c r="Q1305" s="98"/>
      <c r="R1305" s="98"/>
      <c r="S1305" s="98"/>
      <c r="T1305" s="98"/>
      <c r="U1305" s="98"/>
      <c r="V1305" s="98"/>
      <c r="W1305" s="98"/>
      <c r="X1305" s="96"/>
      <c r="Y1305" s="85" t="str">
        <f t="shared" si="60"/>
        <v/>
      </c>
      <c r="Z1305" s="79" t="str">
        <f t="shared" si="61"/>
        <v/>
      </c>
    </row>
    <row r="1306" spans="2:26" ht="21" customHeight="1" x14ac:dyDescent="0.2">
      <c r="B1306" s="209" t="str">
        <f t="shared" si="62"/>
        <v/>
      </c>
      <c r="C1306" s="96"/>
      <c r="D1306" s="104"/>
      <c r="E1306" s="96"/>
      <c r="F1306" s="96"/>
      <c r="G1306" s="104"/>
      <c r="H1306" s="96"/>
      <c r="I1306" s="96"/>
      <c r="J1306" s="96"/>
      <c r="K1306" s="96"/>
      <c r="L1306" s="98"/>
      <c r="M1306" s="98"/>
      <c r="N1306" s="97"/>
      <c r="O1306" s="97"/>
      <c r="P1306" s="98"/>
      <c r="Q1306" s="98"/>
      <c r="R1306" s="98"/>
      <c r="S1306" s="98"/>
      <c r="T1306" s="98"/>
      <c r="U1306" s="98"/>
      <c r="V1306" s="98"/>
      <c r="W1306" s="98"/>
      <c r="X1306" s="96"/>
      <c r="Y1306" s="85" t="str">
        <f t="shared" si="60"/>
        <v/>
      </c>
      <c r="Z1306" s="79" t="str">
        <f t="shared" si="61"/>
        <v/>
      </c>
    </row>
    <row r="1307" spans="2:26" ht="21" customHeight="1" x14ac:dyDescent="0.2">
      <c r="B1307" s="209" t="str">
        <f t="shared" si="62"/>
        <v/>
      </c>
      <c r="C1307" s="96"/>
      <c r="D1307" s="104"/>
      <c r="E1307" s="96"/>
      <c r="F1307" s="96"/>
      <c r="G1307" s="104"/>
      <c r="H1307" s="96"/>
      <c r="I1307" s="96"/>
      <c r="J1307" s="96"/>
      <c r="K1307" s="96"/>
      <c r="L1307" s="98"/>
      <c r="M1307" s="98"/>
      <c r="N1307" s="97"/>
      <c r="O1307" s="97"/>
      <c r="P1307" s="98"/>
      <c r="Q1307" s="98"/>
      <c r="R1307" s="98"/>
      <c r="S1307" s="98"/>
      <c r="T1307" s="98"/>
      <c r="U1307" s="98"/>
      <c r="V1307" s="98"/>
      <c r="W1307" s="98"/>
      <c r="X1307" s="96"/>
      <c r="Y1307" s="85" t="str">
        <f t="shared" si="60"/>
        <v/>
      </c>
      <c r="Z1307" s="79" t="str">
        <f t="shared" si="61"/>
        <v/>
      </c>
    </row>
    <row r="1308" spans="2:26" ht="21" customHeight="1" x14ac:dyDescent="0.2">
      <c r="B1308" s="209" t="str">
        <f t="shared" si="62"/>
        <v/>
      </c>
      <c r="C1308" s="96"/>
      <c r="D1308" s="104"/>
      <c r="E1308" s="96"/>
      <c r="F1308" s="96"/>
      <c r="G1308" s="104"/>
      <c r="H1308" s="96"/>
      <c r="I1308" s="96"/>
      <c r="J1308" s="96"/>
      <c r="K1308" s="96"/>
      <c r="L1308" s="98"/>
      <c r="M1308" s="98"/>
      <c r="N1308" s="97"/>
      <c r="O1308" s="97"/>
      <c r="P1308" s="98"/>
      <c r="Q1308" s="98"/>
      <c r="R1308" s="98"/>
      <c r="S1308" s="98"/>
      <c r="T1308" s="98"/>
      <c r="U1308" s="98"/>
      <c r="V1308" s="98"/>
      <c r="W1308" s="98"/>
      <c r="X1308" s="96"/>
      <c r="Y1308" s="85" t="str">
        <f t="shared" si="60"/>
        <v/>
      </c>
      <c r="Z1308" s="79" t="str">
        <f t="shared" si="61"/>
        <v/>
      </c>
    </row>
    <row r="1309" spans="2:26" ht="21" customHeight="1" x14ac:dyDescent="0.2">
      <c r="B1309" s="209" t="str">
        <f t="shared" si="62"/>
        <v/>
      </c>
      <c r="C1309" s="96"/>
      <c r="D1309" s="104"/>
      <c r="E1309" s="96"/>
      <c r="F1309" s="96"/>
      <c r="G1309" s="104"/>
      <c r="H1309" s="96"/>
      <c r="I1309" s="96"/>
      <c r="J1309" s="96"/>
      <c r="K1309" s="96"/>
      <c r="L1309" s="98"/>
      <c r="M1309" s="98"/>
      <c r="N1309" s="97"/>
      <c r="O1309" s="97"/>
      <c r="P1309" s="98"/>
      <c r="Q1309" s="98"/>
      <c r="R1309" s="98"/>
      <c r="S1309" s="98"/>
      <c r="T1309" s="98"/>
      <c r="U1309" s="98"/>
      <c r="V1309" s="98"/>
      <c r="W1309" s="98"/>
      <c r="X1309" s="96"/>
      <c r="Y1309" s="85" t="str">
        <f t="shared" si="60"/>
        <v/>
      </c>
      <c r="Z1309" s="79" t="str">
        <f t="shared" si="61"/>
        <v/>
      </c>
    </row>
    <row r="1310" spans="2:26" ht="21" customHeight="1" x14ac:dyDescent="0.2">
      <c r="B1310" s="209" t="str">
        <f t="shared" si="62"/>
        <v/>
      </c>
      <c r="C1310" s="96"/>
      <c r="D1310" s="104"/>
      <c r="E1310" s="96"/>
      <c r="F1310" s="96"/>
      <c r="G1310" s="104"/>
      <c r="H1310" s="96"/>
      <c r="I1310" s="96"/>
      <c r="J1310" s="96"/>
      <c r="K1310" s="96"/>
      <c r="L1310" s="98"/>
      <c r="M1310" s="98"/>
      <c r="N1310" s="97"/>
      <c r="O1310" s="97"/>
      <c r="P1310" s="98"/>
      <c r="Q1310" s="98"/>
      <c r="R1310" s="98"/>
      <c r="S1310" s="98"/>
      <c r="T1310" s="98"/>
      <c r="U1310" s="98"/>
      <c r="V1310" s="98"/>
      <c r="W1310" s="98"/>
      <c r="X1310" s="96"/>
      <c r="Y1310" s="85" t="str">
        <f t="shared" si="60"/>
        <v/>
      </c>
      <c r="Z1310" s="79" t="str">
        <f t="shared" si="61"/>
        <v/>
      </c>
    </row>
    <row r="1311" spans="2:26" ht="21" customHeight="1" x14ac:dyDescent="0.2">
      <c r="B1311" s="209" t="str">
        <f t="shared" si="62"/>
        <v/>
      </c>
      <c r="C1311" s="96"/>
      <c r="D1311" s="104"/>
      <c r="E1311" s="96"/>
      <c r="F1311" s="96"/>
      <c r="G1311" s="104"/>
      <c r="H1311" s="96"/>
      <c r="I1311" s="96"/>
      <c r="J1311" s="96"/>
      <c r="K1311" s="96"/>
      <c r="L1311" s="98"/>
      <c r="M1311" s="98"/>
      <c r="N1311" s="97"/>
      <c r="O1311" s="97"/>
      <c r="P1311" s="98"/>
      <c r="Q1311" s="98"/>
      <c r="R1311" s="98"/>
      <c r="S1311" s="98"/>
      <c r="T1311" s="98"/>
      <c r="U1311" s="98"/>
      <c r="V1311" s="98"/>
      <c r="W1311" s="98"/>
      <c r="X1311" s="96"/>
      <c r="Y1311" s="85" t="str">
        <f t="shared" si="60"/>
        <v/>
      </c>
      <c r="Z1311" s="79" t="str">
        <f t="shared" si="61"/>
        <v/>
      </c>
    </row>
    <row r="1312" spans="2:26" ht="21" customHeight="1" x14ac:dyDescent="0.2">
      <c r="B1312" s="209" t="str">
        <f t="shared" si="62"/>
        <v/>
      </c>
      <c r="C1312" s="96"/>
      <c r="D1312" s="104"/>
      <c r="E1312" s="96"/>
      <c r="F1312" s="96"/>
      <c r="G1312" s="104"/>
      <c r="H1312" s="96"/>
      <c r="I1312" s="96"/>
      <c r="J1312" s="96"/>
      <c r="K1312" s="96"/>
      <c r="L1312" s="98"/>
      <c r="M1312" s="98"/>
      <c r="N1312" s="97"/>
      <c r="O1312" s="97"/>
      <c r="P1312" s="98"/>
      <c r="Q1312" s="98"/>
      <c r="R1312" s="98"/>
      <c r="S1312" s="98"/>
      <c r="T1312" s="98"/>
      <c r="U1312" s="98"/>
      <c r="V1312" s="98"/>
      <c r="W1312" s="98"/>
      <c r="X1312" s="96"/>
      <c r="Y1312" s="85" t="str">
        <f t="shared" si="60"/>
        <v/>
      </c>
      <c r="Z1312" s="79" t="str">
        <f t="shared" si="61"/>
        <v/>
      </c>
    </row>
    <row r="1313" spans="2:26" ht="21" customHeight="1" x14ac:dyDescent="0.2">
      <c r="B1313" s="209" t="str">
        <f t="shared" si="62"/>
        <v/>
      </c>
      <c r="C1313" s="96"/>
      <c r="D1313" s="104"/>
      <c r="E1313" s="96"/>
      <c r="F1313" s="96"/>
      <c r="G1313" s="104"/>
      <c r="H1313" s="96"/>
      <c r="I1313" s="96"/>
      <c r="J1313" s="96"/>
      <c r="K1313" s="96"/>
      <c r="L1313" s="98"/>
      <c r="M1313" s="98"/>
      <c r="N1313" s="97"/>
      <c r="O1313" s="97"/>
      <c r="P1313" s="98"/>
      <c r="Q1313" s="98"/>
      <c r="R1313" s="98"/>
      <c r="S1313" s="98"/>
      <c r="T1313" s="98"/>
      <c r="U1313" s="98"/>
      <c r="V1313" s="98"/>
      <c r="W1313" s="98"/>
      <c r="X1313" s="96"/>
      <c r="Y1313" s="85" t="str">
        <f t="shared" si="60"/>
        <v/>
      </c>
      <c r="Z1313" s="79" t="str">
        <f t="shared" si="61"/>
        <v/>
      </c>
    </row>
    <row r="1314" spans="2:26" ht="21" customHeight="1" x14ac:dyDescent="0.2">
      <c r="B1314" s="209" t="str">
        <f t="shared" si="62"/>
        <v/>
      </c>
      <c r="C1314" s="96"/>
      <c r="D1314" s="104"/>
      <c r="E1314" s="96"/>
      <c r="F1314" s="96"/>
      <c r="G1314" s="104"/>
      <c r="H1314" s="96"/>
      <c r="I1314" s="96"/>
      <c r="J1314" s="96"/>
      <c r="K1314" s="96"/>
      <c r="L1314" s="98"/>
      <c r="M1314" s="98"/>
      <c r="N1314" s="97"/>
      <c r="O1314" s="97"/>
      <c r="P1314" s="98"/>
      <c r="Q1314" s="98"/>
      <c r="R1314" s="98"/>
      <c r="S1314" s="98"/>
      <c r="T1314" s="98"/>
      <c r="U1314" s="98"/>
      <c r="V1314" s="98"/>
      <c r="W1314" s="98"/>
      <c r="X1314" s="96"/>
      <c r="Y1314" s="85" t="str">
        <f t="shared" si="60"/>
        <v/>
      </c>
      <c r="Z1314" s="79" t="str">
        <f t="shared" si="61"/>
        <v/>
      </c>
    </row>
    <row r="1315" spans="2:26" ht="21" customHeight="1" x14ac:dyDescent="0.2">
      <c r="B1315" s="209" t="str">
        <f t="shared" si="62"/>
        <v/>
      </c>
      <c r="C1315" s="96"/>
      <c r="D1315" s="104"/>
      <c r="E1315" s="96"/>
      <c r="F1315" s="96"/>
      <c r="G1315" s="104"/>
      <c r="H1315" s="96"/>
      <c r="I1315" s="96"/>
      <c r="J1315" s="96"/>
      <c r="K1315" s="96"/>
      <c r="L1315" s="98"/>
      <c r="M1315" s="98"/>
      <c r="N1315" s="97"/>
      <c r="O1315" s="97"/>
      <c r="P1315" s="98"/>
      <c r="Q1315" s="98"/>
      <c r="R1315" s="98"/>
      <c r="S1315" s="98"/>
      <c r="T1315" s="98"/>
      <c r="U1315" s="98"/>
      <c r="V1315" s="98"/>
      <c r="W1315" s="98"/>
      <c r="X1315" s="96"/>
      <c r="Y1315" s="85" t="str">
        <f t="shared" si="60"/>
        <v/>
      </c>
      <c r="Z1315" s="79" t="str">
        <f t="shared" si="61"/>
        <v/>
      </c>
    </row>
    <row r="1316" spans="2:26" ht="21" customHeight="1" x14ac:dyDescent="0.2">
      <c r="B1316" s="209" t="str">
        <f t="shared" si="62"/>
        <v/>
      </c>
      <c r="C1316" s="96"/>
      <c r="D1316" s="104"/>
      <c r="E1316" s="96"/>
      <c r="F1316" s="96"/>
      <c r="G1316" s="104"/>
      <c r="H1316" s="96"/>
      <c r="I1316" s="96"/>
      <c r="J1316" s="96"/>
      <c r="K1316" s="96"/>
      <c r="L1316" s="98"/>
      <c r="M1316" s="98"/>
      <c r="N1316" s="97"/>
      <c r="O1316" s="97"/>
      <c r="P1316" s="98"/>
      <c r="Q1316" s="98"/>
      <c r="R1316" s="98"/>
      <c r="S1316" s="98"/>
      <c r="T1316" s="98"/>
      <c r="U1316" s="98"/>
      <c r="V1316" s="98"/>
      <c r="W1316" s="98"/>
      <c r="X1316" s="96"/>
      <c r="Y1316" s="85" t="str">
        <f t="shared" si="60"/>
        <v/>
      </c>
      <c r="Z1316" s="79" t="str">
        <f t="shared" si="61"/>
        <v/>
      </c>
    </row>
    <row r="1317" spans="2:26" ht="21" customHeight="1" x14ac:dyDescent="0.2">
      <c r="B1317" s="209" t="str">
        <f t="shared" si="62"/>
        <v/>
      </c>
      <c r="C1317" s="96"/>
      <c r="D1317" s="104"/>
      <c r="E1317" s="96"/>
      <c r="F1317" s="96"/>
      <c r="G1317" s="104"/>
      <c r="H1317" s="96"/>
      <c r="I1317" s="96"/>
      <c r="J1317" s="96"/>
      <c r="K1317" s="96"/>
      <c r="L1317" s="98"/>
      <c r="M1317" s="98"/>
      <c r="N1317" s="97"/>
      <c r="O1317" s="97"/>
      <c r="P1317" s="98"/>
      <c r="Q1317" s="98"/>
      <c r="R1317" s="98"/>
      <c r="S1317" s="98"/>
      <c r="T1317" s="98"/>
      <c r="U1317" s="98"/>
      <c r="V1317" s="98"/>
      <c r="W1317" s="98"/>
      <c r="X1317" s="96"/>
      <c r="Y1317" s="85" t="str">
        <f t="shared" si="60"/>
        <v/>
      </c>
      <c r="Z1317" s="79" t="str">
        <f t="shared" si="61"/>
        <v/>
      </c>
    </row>
    <row r="1318" spans="2:26" ht="21" customHeight="1" x14ac:dyDescent="0.2">
      <c r="B1318" s="209" t="str">
        <f t="shared" si="62"/>
        <v/>
      </c>
      <c r="C1318" s="96"/>
      <c r="D1318" s="104"/>
      <c r="E1318" s="96"/>
      <c r="F1318" s="96"/>
      <c r="G1318" s="104"/>
      <c r="H1318" s="96"/>
      <c r="I1318" s="96"/>
      <c r="J1318" s="96"/>
      <c r="K1318" s="96"/>
      <c r="L1318" s="98"/>
      <c r="M1318" s="98"/>
      <c r="N1318" s="97"/>
      <c r="O1318" s="97"/>
      <c r="P1318" s="98"/>
      <c r="Q1318" s="98"/>
      <c r="R1318" s="98"/>
      <c r="S1318" s="98"/>
      <c r="T1318" s="98"/>
      <c r="U1318" s="98"/>
      <c r="V1318" s="98"/>
      <c r="W1318" s="98"/>
      <c r="X1318" s="96"/>
      <c r="Y1318" s="85" t="str">
        <f t="shared" si="60"/>
        <v/>
      </c>
      <c r="Z1318" s="79" t="str">
        <f t="shared" si="61"/>
        <v/>
      </c>
    </row>
    <row r="1319" spans="2:26" ht="21" customHeight="1" x14ac:dyDescent="0.2">
      <c r="B1319" s="209" t="str">
        <f t="shared" si="62"/>
        <v/>
      </c>
      <c r="C1319" s="96"/>
      <c r="D1319" s="104"/>
      <c r="E1319" s="96"/>
      <c r="F1319" s="96"/>
      <c r="G1319" s="104"/>
      <c r="H1319" s="96"/>
      <c r="I1319" s="96"/>
      <c r="J1319" s="96"/>
      <c r="K1319" s="96"/>
      <c r="L1319" s="98"/>
      <c r="M1319" s="98"/>
      <c r="N1319" s="97"/>
      <c r="O1319" s="97"/>
      <c r="P1319" s="98"/>
      <c r="Q1319" s="98"/>
      <c r="R1319" s="98"/>
      <c r="S1319" s="98"/>
      <c r="T1319" s="98"/>
      <c r="U1319" s="98"/>
      <c r="V1319" s="98"/>
      <c r="W1319" s="98"/>
      <c r="X1319" s="96"/>
      <c r="Y1319" s="85" t="str">
        <f t="shared" si="60"/>
        <v/>
      </c>
      <c r="Z1319" s="79" t="str">
        <f t="shared" si="61"/>
        <v/>
      </c>
    </row>
    <row r="1320" spans="2:26" ht="21" customHeight="1" x14ac:dyDescent="0.2">
      <c r="B1320" s="209" t="str">
        <f t="shared" si="62"/>
        <v/>
      </c>
      <c r="C1320" s="96"/>
      <c r="D1320" s="104"/>
      <c r="E1320" s="96"/>
      <c r="F1320" s="96"/>
      <c r="G1320" s="104"/>
      <c r="H1320" s="96"/>
      <c r="I1320" s="96"/>
      <c r="J1320" s="96"/>
      <c r="K1320" s="96"/>
      <c r="L1320" s="98"/>
      <c r="M1320" s="98"/>
      <c r="N1320" s="97"/>
      <c r="O1320" s="97"/>
      <c r="P1320" s="98"/>
      <c r="Q1320" s="98"/>
      <c r="R1320" s="98"/>
      <c r="S1320" s="98"/>
      <c r="T1320" s="98"/>
      <c r="U1320" s="98"/>
      <c r="V1320" s="98"/>
      <c r="W1320" s="98"/>
      <c r="X1320" s="96"/>
      <c r="Y1320" s="85" t="str">
        <f t="shared" si="60"/>
        <v/>
      </c>
      <c r="Z1320" s="79" t="str">
        <f t="shared" si="61"/>
        <v/>
      </c>
    </row>
    <row r="1321" spans="2:26" ht="21" customHeight="1" x14ac:dyDescent="0.2">
      <c r="B1321" s="209" t="str">
        <f t="shared" si="62"/>
        <v/>
      </c>
      <c r="C1321" s="96"/>
      <c r="D1321" s="104"/>
      <c r="E1321" s="96"/>
      <c r="F1321" s="96"/>
      <c r="G1321" s="104"/>
      <c r="H1321" s="96"/>
      <c r="I1321" s="96"/>
      <c r="J1321" s="96"/>
      <c r="K1321" s="96"/>
      <c r="L1321" s="98"/>
      <c r="M1321" s="98"/>
      <c r="N1321" s="97"/>
      <c r="O1321" s="97"/>
      <c r="P1321" s="98"/>
      <c r="Q1321" s="98"/>
      <c r="R1321" s="98"/>
      <c r="S1321" s="98"/>
      <c r="T1321" s="98"/>
      <c r="U1321" s="98"/>
      <c r="V1321" s="98"/>
      <c r="W1321" s="98"/>
      <c r="X1321" s="96"/>
      <c r="Y1321" s="85" t="str">
        <f t="shared" si="60"/>
        <v/>
      </c>
      <c r="Z1321" s="79" t="str">
        <f t="shared" si="61"/>
        <v/>
      </c>
    </row>
    <row r="1322" spans="2:26" ht="21" customHeight="1" x14ac:dyDescent="0.2">
      <c r="B1322" s="209" t="str">
        <f t="shared" si="62"/>
        <v/>
      </c>
      <c r="C1322" s="96"/>
      <c r="D1322" s="104"/>
      <c r="E1322" s="96"/>
      <c r="F1322" s="96"/>
      <c r="G1322" s="104"/>
      <c r="H1322" s="96"/>
      <c r="I1322" s="96"/>
      <c r="J1322" s="96"/>
      <c r="K1322" s="96"/>
      <c r="L1322" s="98"/>
      <c r="M1322" s="98"/>
      <c r="N1322" s="97"/>
      <c r="O1322" s="97"/>
      <c r="P1322" s="98"/>
      <c r="Q1322" s="98"/>
      <c r="R1322" s="98"/>
      <c r="S1322" s="98"/>
      <c r="T1322" s="98"/>
      <c r="U1322" s="98"/>
      <c r="V1322" s="98"/>
      <c r="W1322" s="98"/>
      <c r="X1322" s="96"/>
      <c r="Y1322" s="85" t="str">
        <f t="shared" si="60"/>
        <v/>
      </c>
      <c r="Z1322" s="79" t="str">
        <f t="shared" si="61"/>
        <v/>
      </c>
    </row>
    <row r="1323" spans="2:26" ht="21" customHeight="1" x14ac:dyDescent="0.2">
      <c r="B1323" s="209" t="str">
        <f t="shared" si="62"/>
        <v/>
      </c>
      <c r="C1323" s="96"/>
      <c r="D1323" s="104"/>
      <c r="E1323" s="96"/>
      <c r="F1323" s="96"/>
      <c r="G1323" s="104"/>
      <c r="H1323" s="96"/>
      <c r="I1323" s="96"/>
      <c r="J1323" s="96"/>
      <c r="K1323" s="96"/>
      <c r="L1323" s="98"/>
      <c r="M1323" s="98"/>
      <c r="N1323" s="97"/>
      <c r="O1323" s="97"/>
      <c r="P1323" s="98"/>
      <c r="Q1323" s="98"/>
      <c r="R1323" s="98"/>
      <c r="S1323" s="98"/>
      <c r="T1323" s="98"/>
      <c r="U1323" s="98"/>
      <c r="V1323" s="98"/>
      <c r="W1323" s="98"/>
      <c r="X1323" s="96"/>
      <c r="Y1323" s="85" t="str">
        <f t="shared" si="60"/>
        <v/>
      </c>
      <c r="Z1323" s="79" t="str">
        <f t="shared" si="61"/>
        <v/>
      </c>
    </row>
    <row r="1324" spans="2:26" ht="21" customHeight="1" x14ac:dyDescent="0.2">
      <c r="B1324" s="209" t="str">
        <f t="shared" si="62"/>
        <v/>
      </c>
      <c r="C1324" s="96"/>
      <c r="D1324" s="104"/>
      <c r="E1324" s="96"/>
      <c r="F1324" s="96"/>
      <c r="G1324" s="104"/>
      <c r="H1324" s="96"/>
      <c r="I1324" s="96"/>
      <c r="J1324" s="96"/>
      <c r="K1324" s="96"/>
      <c r="L1324" s="98"/>
      <c r="M1324" s="98"/>
      <c r="N1324" s="97"/>
      <c r="O1324" s="97"/>
      <c r="P1324" s="98"/>
      <c r="Q1324" s="98"/>
      <c r="R1324" s="98"/>
      <c r="S1324" s="98"/>
      <c r="T1324" s="98"/>
      <c r="U1324" s="98"/>
      <c r="V1324" s="98"/>
      <c r="W1324" s="98"/>
      <c r="X1324" s="96"/>
      <c r="Y1324" s="85" t="str">
        <f t="shared" si="60"/>
        <v/>
      </c>
      <c r="Z1324" s="79" t="str">
        <f t="shared" si="61"/>
        <v/>
      </c>
    </row>
    <row r="1325" spans="2:26" ht="21" customHeight="1" x14ac:dyDescent="0.2">
      <c r="B1325" s="209" t="str">
        <f t="shared" si="62"/>
        <v/>
      </c>
      <c r="C1325" s="96"/>
      <c r="D1325" s="104"/>
      <c r="E1325" s="96"/>
      <c r="F1325" s="96"/>
      <c r="G1325" s="104"/>
      <c r="H1325" s="96"/>
      <c r="I1325" s="96"/>
      <c r="J1325" s="96"/>
      <c r="K1325" s="96"/>
      <c r="L1325" s="98"/>
      <c r="M1325" s="98"/>
      <c r="N1325" s="97"/>
      <c r="O1325" s="97"/>
      <c r="P1325" s="98"/>
      <c r="Q1325" s="98"/>
      <c r="R1325" s="98"/>
      <c r="S1325" s="98"/>
      <c r="T1325" s="98"/>
      <c r="U1325" s="98"/>
      <c r="V1325" s="98"/>
      <c r="W1325" s="98"/>
      <c r="X1325" s="96"/>
      <c r="Y1325" s="85" t="str">
        <f t="shared" si="60"/>
        <v/>
      </c>
      <c r="Z1325" s="79" t="str">
        <f t="shared" si="61"/>
        <v/>
      </c>
    </row>
    <row r="1326" spans="2:26" ht="21" customHeight="1" x14ac:dyDescent="0.2">
      <c r="B1326" s="209" t="str">
        <f t="shared" si="62"/>
        <v/>
      </c>
      <c r="C1326" s="96"/>
      <c r="D1326" s="104"/>
      <c r="E1326" s="96"/>
      <c r="F1326" s="96"/>
      <c r="G1326" s="104"/>
      <c r="H1326" s="96"/>
      <c r="I1326" s="96"/>
      <c r="J1326" s="96"/>
      <c r="K1326" s="96"/>
      <c r="L1326" s="98"/>
      <c r="M1326" s="98"/>
      <c r="N1326" s="97"/>
      <c r="O1326" s="97"/>
      <c r="P1326" s="98"/>
      <c r="Q1326" s="98"/>
      <c r="R1326" s="98"/>
      <c r="S1326" s="98"/>
      <c r="T1326" s="98"/>
      <c r="U1326" s="98"/>
      <c r="V1326" s="98"/>
      <c r="W1326" s="98"/>
      <c r="X1326" s="96"/>
      <c r="Y1326" s="85" t="str">
        <f t="shared" si="60"/>
        <v/>
      </c>
      <c r="Z1326" s="79" t="str">
        <f t="shared" si="61"/>
        <v/>
      </c>
    </row>
    <row r="1327" spans="2:26" ht="21" customHeight="1" x14ac:dyDescent="0.2">
      <c r="B1327" s="209" t="str">
        <f t="shared" si="62"/>
        <v/>
      </c>
      <c r="C1327" s="96"/>
      <c r="D1327" s="104"/>
      <c r="E1327" s="96"/>
      <c r="F1327" s="96"/>
      <c r="G1327" s="104"/>
      <c r="H1327" s="96"/>
      <c r="I1327" s="96"/>
      <c r="J1327" s="96"/>
      <c r="K1327" s="96"/>
      <c r="L1327" s="98"/>
      <c r="M1327" s="98"/>
      <c r="N1327" s="97"/>
      <c r="O1327" s="97"/>
      <c r="P1327" s="98"/>
      <c r="Q1327" s="98"/>
      <c r="R1327" s="98"/>
      <c r="S1327" s="98"/>
      <c r="T1327" s="98"/>
      <c r="U1327" s="98"/>
      <c r="V1327" s="98"/>
      <c r="W1327" s="98"/>
      <c r="X1327" s="96"/>
      <c r="Y1327" s="85" t="str">
        <f t="shared" si="60"/>
        <v/>
      </c>
      <c r="Z1327" s="79" t="str">
        <f t="shared" si="61"/>
        <v/>
      </c>
    </row>
    <row r="1328" spans="2:26" ht="21" customHeight="1" x14ac:dyDescent="0.2">
      <c r="B1328" s="209" t="str">
        <f t="shared" si="62"/>
        <v/>
      </c>
      <c r="C1328" s="96"/>
      <c r="D1328" s="104"/>
      <c r="E1328" s="96"/>
      <c r="F1328" s="96"/>
      <c r="G1328" s="104"/>
      <c r="H1328" s="96"/>
      <c r="I1328" s="96"/>
      <c r="J1328" s="96"/>
      <c r="K1328" s="96"/>
      <c r="L1328" s="98"/>
      <c r="M1328" s="98"/>
      <c r="N1328" s="97"/>
      <c r="O1328" s="97"/>
      <c r="P1328" s="98"/>
      <c r="Q1328" s="98"/>
      <c r="R1328" s="98"/>
      <c r="S1328" s="98"/>
      <c r="T1328" s="98"/>
      <c r="U1328" s="98"/>
      <c r="V1328" s="98"/>
      <c r="W1328" s="98"/>
      <c r="X1328" s="96"/>
      <c r="Y1328" s="85" t="str">
        <f t="shared" si="60"/>
        <v/>
      </c>
      <c r="Z1328" s="79" t="str">
        <f t="shared" si="61"/>
        <v/>
      </c>
    </row>
    <row r="1329" spans="2:26" ht="21" customHeight="1" x14ac:dyDescent="0.2">
      <c r="B1329" s="209" t="str">
        <f t="shared" si="62"/>
        <v/>
      </c>
      <c r="C1329" s="96"/>
      <c r="D1329" s="104"/>
      <c r="E1329" s="96"/>
      <c r="F1329" s="96"/>
      <c r="G1329" s="104"/>
      <c r="H1329" s="96"/>
      <c r="I1329" s="96"/>
      <c r="J1329" s="96"/>
      <c r="K1329" s="96"/>
      <c r="L1329" s="98"/>
      <c r="M1329" s="98"/>
      <c r="N1329" s="97"/>
      <c r="O1329" s="97"/>
      <c r="P1329" s="98"/>
      <c r="Q1329" s="98"/>
      <c r="R1329" s="98"/>
      <c r="S1329" s="98"/>
      <c r="T1329" s="98"/>
      <c r="U1329" s="98"/>
      <c r="V1329" s="98"/>
      <c r="W1329" s="98"/>
      <c r="X1329" s="96"/>
      <c r="Y1329" s="85" t="str">
        <f t="shared" si="60"/>
        <v/>
      </c>
      <c r="Z1329" s="79" t="str">
        <f t="shared" si="61"/>
        <v/>
      </c>
    </row>
    <row r="1330" spans="2:26" ht="21" customHeight="1" x14ac:dyDescent="0.2">
      <c r="B1330" s="209" t="str">
        <f t="shared" si="62"/>
        <v/>
      </c>
      <c r="C1330" s="96"/>
      <c r="D1330" s="104"/>
      <c r="E1330" s="96"/>
      <c r="F1330" s="96"/>
      <c r="G1330" s="104"/>
      <c r="H1330" s="96"/>
      <c r="I1330" s="96"/>
      <c r="J1330" s="96"/>
      <c r="K1330" s="96"/>
      <c r="L1330" s="98"/>
      <c r="M1330" s="98"/>
      <c r="N1330" s="97"/>
      <c r="O1330" s="97"/>
      <c r="P1330" s="98"/>
      <c r="Q1330" s="98"/>
      <c r="R1330" s="98"/>
      <c r="S1330" s="98"/>
      <c r="T1330" s="98"/>
      <c r="U1330" s="98"/>
      <c r="V1330" s="98"/>
      <c r="W1330" s="98"/>
      <c r="X1330" s="96"/>
      <c r="Y1330" s="85" t="str">
        <f t="shared" si="60"/>
        <v/>
      </c>
      <c r="Z1330" s="79" t="str">
        <f t="shared" si="61"/>
        <v/>
      </c>
    </row>
    <row r="1331" spans="2:26" ht="21" customHeight="1" x14ac:dyDescent="0.2">
      <c r="B1331" s="209" t="str">
        <f t="shared" si="62"/>
        <v/>
      </c>
      <c r="C1331" s="96"/>
      <c r="D1331" s="104"/>
      <c r="E1331" s="96"/>
      <c r="F1331" s="96"/>
      <c r="G1331" s="104"/>
      <c r="H1331" s="96"/>
      <c r="I1331" s="96"/>
      <c r="J1331" s="96"/>
      <c r="K1331" s="96"/>
      <c r="L1331" s="98"/>
      <c r="M1331" s="98"/>
      <c r="N1331" s="97"/>
      <c r="O1331" s="97"/>
      <c r="P1331" s="98"/>
      <c r="Q1331" s="98"/>
      <c r="R1331" s="98"/>
      <c r="S1331" s="98"/>
      <c r="T1331" s="98"/>
      <c r="U1331" s="98"/>
      <c r="V1331" s="98"/>
      <c r="W1331" s="98"/>
      <c r="X1331" s="96"/>
      <c r="Y1331" s="85" t="str">
        <f t="shared" si="60"/>
        <v/>
      </c>
      <c r="Z1331" s="79" t="str">
        <f t="shared" si="61"/>
        <v/>
      </c>
    </row>
    <row r="1332" spans="2:26" ht="21" customHeight="1" x14ac:dyDescent="0.2">
      <c r="B1332" s="209" t="str">
        <f t="shared" si="62"/>
        <v/>
      </c>
      <c r="C1332" s="96"/>
      <c r="D1332" s="104"/>
      <c r="E1332" s="96"/>
      <c r="F1332" s="96"/>
      <c r="G1332" s="104"/>
      <c r="H1332" s="96"/>
      <c r="I1332" s="96"/>
      <c r="J1332" s="96"/>
      <c r="K1332" s="96"/>
      <c r="L1332" s="98"/>
      <c r="M1332" s="98"/>
      <c r="N1332" s="97"/>
      <c r="O1332" s="97"/>
      <c r="P1332" s="98"/>
      <c r="Q1332" s="98"/>
      <c r="R1332" s="98"/>
      <c r="S1332" s="98"/>
      <c r="T1332" s="98"/>
      <c r="U1332" s="98"/>
      <c r="V1332" s="98"/>
      <c r="W1332" s="98"/>
      <c r="X1332" s="96"/>
      <c r="Y1332" s="85" t="str">
        <f t="shared" si="60"/>
        <v/>
      </c>
      <c r="Z1332" s="79" t="str">
        <f t="shared" si="61"/>
        <v/>
      </c>
    </row>
    <row r="1333" spans="2:26" ht="21" customHeight="1" x14ac:dyDescent="0.2">
      <c r="B1333" s="209" t="str">
        <f t="shared" si="62"/>
        <v/>
      </c>
      <c r="C1333" s="96"/>
      <c r="D1333" s="104"/>
      <c r="E1333" s="96"/>
      <c r="F1333" s="96"/>
      <c r="G1333" s="104"/>
      <c r="H1333" s="96"/>
      <c r="I1333" s="96"/>
      <c r="J1333" s="96"/>
      <c r="K1333" s="96"/>
      <c r="L1333" s="98"/>
      <c r="M1333" s="98"/>
      <c r="N1333" s="97"/>
      <c r="O1333" s="97"/>
      <c r="P1333" s="98"/>
      <c r="Q1333" s="98"/>
      <c r="R1333" s="98"/>
      <c r="S1333" s="98"/>
      <c r="T1333" s="98"/>
      <c r="U1333" s="98"/>
      <c r="V1333" s="98"/>
      <c r="W1333" s="98"/>
      <c r="X1333" s="96"/>
      <c r="Y1333" s="85" t="str">
        <f t="shared" si="60"/>
        <v/>
      </c>
      <c r="Z1333" s="79" t="str">
        <f t="shared" si="61"/>
        <v/>
      </c>
    </row>
    <row r="1334" spans="2:26" ht="21" customHeight="1" x14ac:dyDescent="0.2">
      <c r="B1334" s="209" t="str">
        <f t="shared" si="62"/>
        <v/>
      </c>
      <c r="C1334" s="96"/>
      <c r="D1334" s="104"/>
      <c r="E1334" s="96"/>
      <c r="F1334" s="96"/>
      <c r="G1334" s="104"/>
      <c r="H1334" s="96"/>
      <c r="I1334" s="96"/>
      <c r="J1334" s="96"/>
      <c r="K1334" s="96"/>
      <c r="L1334" s="98"/>
      <c r="M1334" s="98"/>
      <c r="N1334" s="97"/>
      <c r="O1334" s="97"/>
      <c r="P1334" s="98"/>
      <c r="Q1334" s="98"/>
      <c r="R1334" s="98"/>
      <c r="S1334" s="98"/>
      <c r="T1334" s="98"/>
      <c r="U1334" s="98"/>
      <c r="V1334" s="98"/>
      <c r="W1334" s="98"/>
      <c r="X1334" s="96"/>
      <c r="Y1334" s="85" t="str">
        <f t="shared" si="60"/>
        <v/>
      </c>
      <c r="Z1334" s="79" t="str">
        <f t="shared" si="61"/>
        <v/>
      </c>
    </row>
    <row r="1335" spans="2:26" ht="21" customHeight="1" x14ac:dyDescent="0.2">
      <c r="B1335" s="209" t="str">
        <f t="shared" si="62"/>
        <v/>
      </c>
      <c r="C1335" s="96"/>
      <c r="D1335" s="104"/>
      <c r="E1335" s="96"/>
      <c r="F1335" s="96"/>
      <c r="G1335" s="104"/>
      <c r="H1335" s="96"/>
      <c r="I1335" s="96"/>
      <c r="J1335" s="96"/>
      <c r="K1335" s="96"/>
      <c r="L1335" s="98"/>
      <c r="M1335" s="98"/>
      <c r="N1335" s="97"/>
      <c r="O1335" s="97"/>
      <c r="P1335" s="98"/>
      <c r="Q1335" s="98"/>
      <c r="R1335" s="98"/>
      <c r="S1335" s="98"/>
      <c r="T1335" s="98"/>
      <c r="U1335" s="98"/>
      <c r="V1335" s="98"/>
      <c r="W1335" s="98"/>
      <c r="X1335" s="96"/>
      <c r="Y1335" s="85" t="str">
        <f t="shared" si="60"/>
        <v/>
      </c>
      <c r="Z1335" s="79" t="str">
        <f t="shared" si="61"/>
        <v/>
      </c>
    </row>
    <row r="1336" spans="2:26" ht="21" customHeight="1" x14ac:dyDescent="0.2">
      <c r="B1336" s="209" t="str">
        <f t="shared" si="62"/>
        <v/>
      </c>
      <c r="C1336" s="96"/>
      <c r="D1336" s="104"/>
      <c r="E1336" s="96"/>
      <c r="F1336" s="96"/>
      <c r="G1336" s="104"/>
      <c r="H1336" s="96"/>
      <c r="I1336" s="96"/>
      <c r="J1336" s="96"/>
      <c r="K1336" s="96"/>
      <c r="L1336" s="98"/>
      <c r="M1336" s="98"/>
      <c r="N1336" s="97"/>
      <c r="O1336" s="97"/>
      <c r="P1336" s="98"/>
      <c r="Q1336" s="98"/>
      <c r="R1336" s="98"/>
      <c r="S1336" s="98"/>
      <c r="T1336" s="98"/>
      <c r="U1336" s="98"/>
      <c r="V1336" s="98"/>
      <c r="W1336" s="98"/>
      <c r="X1336" s="96"/>
      <c r="Y1336" s="85" t="str">
        <f t="shared" si="60"/>
        <v/>
      </c>
      <c r="Z1336" s="79" t="str">
        <f t="shared" si="61"/>
        <v/>
      </c>
    </row>
    <row r="1337" spans="2:26" ht="21" customHeight="1" x14ac:dyDescent="0.2">
      <c r="B1337" s="209" t="str">
        <f t="shared" si="62"/>
        <v/>
      </c>
      <c r="C1337" s="96"/>
      <c r="D1337" s="104"/>
      <c r="E1337" s="96"/>
      <c r="F1337" s="96"/>
      <c r="G1337" s="104"/>
      <c r="H1337" s="96"/>
      <c r="I1337" s="96"/>
      <c r="J1337" s="96"/>
      <c r="K1337" s="96"/>
      <c r="L1337" s="98"/>
      <c r="M1337" s="98"/>
      <c r="N1337" s="97"/>
      <c r="O1337" s="97"/>
      <c r="P1337" s="98"/>
      <c r="Q1337" s="98"/>
      <c r="R1337" s="98"/>
      <c r="S1337" s="98"/>
      <c r="T1337" s="98"/>
      <c r="U1337" s="98"/>
      <c r="V1337" s="98"/>
      <c r="W1337" s="98"/>
      <c r="X1337" s="96"/>
      <c r="Y1337" s="85" t="str">
        <f t="shared" si="60"/>
        <v/>
      </c>
      <c r="Z1337" s="79" t="str">
        <f t="shared" si="61"/>
        <v/>
      </c>
    </row>
    <row r="1338" spans="2:26" ht="21" customHeight="1" x14ac:dyDescent="0.2">
      <c r="B1338" s="209" t="str">
        <f t="shared" si="62"/>
        <v/>
      </c>
      <c r="C1338" s="96"/>
      <c r="D1338" s="104"/>
      <c r="E1338" s="96"/>
      <c r="F1338" s="96"/>
      <c r="G1338" s="104"/>
      <c r="H1338" s="96"/>
      <c r="I1338" s="96"/>
      <c r="J1338" s="96"/>
      <c r="K1338" s="96"/>
      <c r="L1338" s="98"/>
      <c r="M1338" s="98"/>
      <c r="N1338" s="97"/>
      <c r="O1338" s="97"/>
      <c r="P1338" s="98"/>
      <c r="Q1338" s="98"/>
      <c r="R1338" s="98"/>
      <c r="S1338" s="98"/>
      <c r="T1338" s="98"/>
      <c r="U1338" s="98"/>
      <c r="V1338" s="98"/>
      <c r="W1338" s="98"/>
      <c r="X1338" s="96"/>
      <c r="Y1338" s="85" t="str">
        <f t="shared" si="60"/>
        <v/>
      </c>
      <c r="Z1338" s="79" t="str">
        <f t="shared" si="61"/>
        <v/>
      </c>
    </row>
    <row r="1339" spans="2:26" ht="21" customHeight="1" x14ac:dyDescent="0.2">
      <c r="B1339" s="209" t="str">
        <f t="shared" si="62"/>
        <v/>
      </c>
      <c r="C1339" s="96"/>
      <c r="D1339" s="104"/>
      <c r="E1339" s="96"/>
      <c r="F1339" s="96"/>
      <c r="G1339" s="104"/>
      <c r="H1339" s="96"/>
      <c r="I1339" s="96"/>
      <c r="J1339" s="96"/>
      <c r="K1339" s="96"/>
      <c r="L1339" s="98"/>
      <c r="M1339" s="98"/>
      <c r="N1339" s="97"/>
      <c r="O1339" s="97"/>
      <c r="P1339" s="98"/>
      <c r="Q1339" s="98"/>
      <c r="R1339" s="98"/>
      <c r="S1339" s="98"/>
      <c r="T1339" s="98"/>
      <c r="U1339" s="98"/>
      <c r="V1339" s="98"/>
      <c r="W1339" s="98"/>
      <c r="X1339" s="96"/>
      <c r="Y1339" s="85" t="str">
        <f t="shared" si="60"/>
        <v/>
      </c>
      <c r="Z1339" s="79" t="str">
        <f t="shared" si="61"/>
        <v/>
      </c>
    </row>
    <row r="1340" spans="2:26" ht="21" customHeight="1" x14ac:dyDescent="0.2">
      <c r="B1340" s="209" t="str">
        <f t="shared" si="62"/>
        <v/>
      </c>
      <c r="C1340" s="96"/>
      <c r="D1340" s="104"/>
      <c r="E1340" s="96"/>
      <c r="F1340" s="96"/>
      <c r="G1340" s="104"/>
      <c r="H1340" s="96"/>
      <c r="I1340" s="96"/>
      <c r="J1340" s="96"/>
      <c r="K1340" s="96"/>
      <c r="L1340" s="98"/>
      <c r="M1340" s="98"/>
      <c r="N1340" s="97"/>
      <c r="O1340" s="97"/>
      <c r="P1340" s="98"/>
      <c r="Q1340" s="98"/>
      <c r="R1340" s="98"/>
      <c r="S1340" s="98"/>
      <c r="T1340" s="98"/>
      <c r="U1340" s="98"/>
      <c r="V1340" s="98"/>
      <c r="W1340" s="98"/>
      <c r="X1340" s="96"/>
      <c r="Y1340" s="85" t="str">
        <f t="shared" si="60"/>
        <v/>
      </c>
      <c r="Z1340" s="79" t="str">
        <f t="shared" si="61"/>
        <v/>
      </c>
    </row>
    <row r="1341" spans="2:26" ht="21" customHeight="1" x14ac:dyDescent="0.2">
      <c r="B1341" s="209" t="str">
        <f t="shared" si="62"/>
        <v/>
      </c>
      <c r="C1341" s="96"/>
      <c r="D1341" s="104"/>
      <c r="E1341" s="96"/>
      <c r="F1341" s="96"/>
      <c r="G1341" s="104"/>
      <c r="H1341" s="96"/>
      <c r="I1341" s="96"/>
      <c r="J1341" s="96"/>
      <c r="K1341" s="96"/>
      <c r="L1341" s="98"/>
      <c r="M1341" s="98"/>
      <c r="N1341" s="97"/>
      <c r="O1341" s="97"/>
      <c r="P1341" s="98"/>
      <c r="Q1341" s="98"/>
      <c r="R1341" s="98"/>
      <c r="S1341" s="98"/>
      <c r="T1341" s="98"/>
      <c r="U1341" s="98"/>
      <c r="V1341" s="98"/>
      <c r="W1341" s="98"/>
      <c r="X1341" s="96"/>
      <c r="Y1341" s="85" t="str">
        <f t="shared" si="60"/>
        <v/>
      </c>
      <c r="Z1341" s="79" t="str">
        <f t="shared" si="61"/>
        <v/>
      </c>
    </row>
    <row r="1342" spans="2:26" ht="21" customHeight="1" x14ac:dyDescent="0.2">
      <c r="B1342" s="209" t="str">
        <f t="shared" si="62"/>
        <v/>
      </c>
      <c r="C1342" s="96"/>
      <c r="D1342" s="104"/>
      <c r="E1342" s="96"/>
      <c r="F1342" s="96"/>
      <c r="G1342" s="104"/>
      <c r="H1342" s="96"/>
      <c r="I1342" s="96"/>
      <c r="J1342" s="96"/>
      <c r="K1342" s="96"/>
      <c r="L1342" s="98"/>
      <c r="M1342" s="98"/>
      <c r="N1342" s="97"/>
      <c r="O1342" s="97"/>
      <c r="P1342" s="98"/>
      <c r="Q1342" s="98"/>
      <c r="R1342" s="98"/>
      <c r="S1342" s="98"/>
      <c r="T1342" s="98"/>
      <c r="U1342" s="98"/>
      <c r="V1342" s="98"/>
      <c r="W1342" s="98"/>
      <c r="X1342" s="96"/>
      <c r="Y1342" s="85" t="str">
        <f t="shared" si="60"/>
        <v/>
      </c>
      <c r="Z1342" s="79" t="str">
        <f t="shared" si="61"/>
        <v/>
      </c>
    </row>
    <row r="1343" spans="2:26" ht="21" customHeight="1" x14ac:dyDescent="0.2">
      <c r="B1343" s="209" t="str">
        <f t="shared" si="62"/>
        <v/>
      </c>
      <c r="C1343" s="96"/>
      <c r="D1343" s="104"/>
      <c r="E1343" s="96"/>
      <c r="F1343" s="96"/>
      <c r="G1343" s="104"/>
      <c r="H1343" s="96"/>
      <c r="I1343" s="96"/>
      <c r="J1343" s="96"/>
      <c r="K1343" s="96"/>
      <c r="L1343" s="98"/>
      <c r="M1343" s="98"/>
      <c r="N1343" s="97"/>
      <c r="O1343" s="97"/>
      <c r="P1343" s="98"/>
      <c r="Q1343" s="98"/>
      <c r="R1343" s="98"/>
      <c r="S1343" s="98"/>
      <c r="T1343" s="98"/>
      <c r="U1343" s="98"/>
      <c r="V1343" s="98"/>
      <c r="W1343" s="98"/>
      <c r="X1343" s="96"/>
      <c r="Y1343" s="85" t="str">
        <f t="shared" si="60"/>
        <v/>
      </c>
      <c r="Z1343" s="79" t="str">
        <f t="shared" si="61"/>
        <v/>
      </c>
    </row>
    <row r="1344" spans="2:26" ht="21" customHeight="1" x14ac:dyDescent="0.2">
      <c r="B1344" s="209" t="str">
        <f t="shared" si="62"/>
        <v/>
      </c>
      <c r="C1344" s="96"/>
      <c r="D1344" s="104"/>
      <c r="E1344" s="96"/>
      <c r="F1344" s="96"/>
      <c r="G1344" s="104"/>
      <c r="H1344" s="96"/>
      <c r="I1344" s="96"/>
      <c r="J1344" s="96"/>
      <c r="K1344" s="96"/>
      <c r="L1344" s="98"/>
      <c r="M1344" s="98"/>
      <c r="N1344" s="97"/>
      <c r="O1344" s="97"/>
      <c r="P1344" s="98"/>
      <c r="Q1344" s="98"/>
      <c r="R1344" s="98"/>
      <c r="S1344" s="98"/>
      <c r="T1344" s="98"/>
      <c r="U1344" s="98"/>
      <c r="V1344" s="98"/>
      <c r="W1344" s="98"/>
      <c r="X1344" s="96"/>
      <c r="Y1344" s="85" t="str">
        <f t="shared" si="60"/>
        <v/>
      </c>
      <c r="Z1344" s="79" t="str">
        <f t="shared" si="61"/>
        <v/>
      </c>
    </row>
    <row r="1345" spans="2:26" ht="21" customHeight="1" x14ac:dyDescent="0.2">
      <c r="B1345" s="209" t="str">
        <f t="shared" si="62"/>
        <v/>
      </c>
      <c r="C1345" s="96"/>
      <c r="D1345" s="104"/>
      <c r="E1345" s="96"/>
      <c r="F1345" s="96"/>
      <c r="G1345" s="104"/>
      <c r="H1345" s="96"/>
      <c r="I1345" s="96"/>
      <c r="J1345" s="96"/>
      <c r="K1345" s="96"/>
      <c r="L1345" s="98"/>
      <c r="M1345" s="98"/>
      <c r="N1345" s="97"/>
      <c r="O1345" s="97"/>
      <c r="P1345" s="98"/>
      <c r="Q1345" s="98"/>
      <c r="R1345" s="98"/>
      <c r="S1345" s="98"/>
      <c r="T1345" s="98"/>
      <c r="U1345" s="98"/>
      <c r="V1345" s="98"/>
      <c r="W1345" s="98"/>
      <c r="X1345" s="96"/>
      <c r="Y1345" s="85" t="str">
        <f t="shared" si="60"/>
        <v/>
      </c>
      <c r="Z1345" s="79" t="str">
        <f t="shared" si="61"/>
        <v/>
      </c>
    </row>
    <row r="1346" spans="2:26" ht="21" customHeight="1" x14ac:dyDescent="0.2">
      <c r="B1346" s="209" t="str">
        <f t="shared" si="62"/>
        <v/>
      </c>
      <c r="C1346" s="96"/>
      <c r="D1346" s="104"/>
      <c r="E1346" s="96"/>
      <c r="F1346" s="96"/>
      <c r="G1346" s="104"/>
      <c r="H1346" s="96"/>
      <c r="I1346" s="96"/>
      <c r="J1346" s="96"/>
      <c r="K1346" s="96"/>
      <c r="L1346" s="98"/>
      <c r="M1346" s="98"/>
      <c r="N1346" s="97"/>
      <c r="O1346" s="97"/>
      <c r="P1346" s="98"/>
      <c r="Q1346" s="98"/>
      <c r="R1346" s="98"/>
      <c r="S1346" s="98"/>
      <c r="T1346" s="98"/>
      <c r="U1346" s="98"/>
      <c r="V1346" s="98"/>
      <c r="W1346" s="98"/>
      <c r="X1346" s="96"/>
      <c r="Y1346" s="85" t="str">
        <f t="shared" si="60"/>
        <v/>
      </c>
      <c r="Z1346" s="79" t="str">
        <f t="shared" si="61"/>
        <v/>
      </c>
    </row>
    <row r="1347" spans="2:26" ht="21" customHeight="1" x14ac:dyDescent="0.2">
      <c r="B1347" s="209" t="str">
        <f t="shared" si="62"/>
        <v/>
      </c>
      <c r="C1347" s="96"/>
      <c r="D1347" s="104"/>
      <c r="E1347" s="96"/>
      <c r="F1347" s="96"/>
      <c r="G1347" s="104"/>
      <c r="H1347" s="96"/>
      <c r="I1347" s="96"/>
      <c r="J1347" s="96"/>
      <c r="K1347" s="96"/>
      <c r="L1347" s="98"/>
      <c r="M1347" s="98"/>
      <c r="N1347" s="97"/>
      <c r="O1347" s="97"/>
      <c r="P1347" s="98"/>
      <c r="Q1347" s="98"/>
      <c r="R1347" s="98"/>
      <c r="S1347" s="98"/>
      <c r="T1347" s="98"/>
      <c r="U1347" s="98"/>
      <c r="V1347" s="98"/>
      <c r="W1347" s="98"/>
      <c r="X1347" s="96"/>
      <c r="Y1347" s="85" t="str">
        <f t="shared" si="60"/>
        <v/>
      </c>
      <c r="Z1347" s="79" t="str">
        <f t="shared" si="61"/>
        <v/>
      </c>
    </row>
    <row r="1348" spans="2:26" ht="21" customHeight="1" x14ac:dyDescent="0.2">
      <c r="B1348" s="209" t="str">
        <f t="shared" si="62"/>
        <v/>
      </c>
      <c r="C1348" s="96"/>
      <c r="D1348" s="104"/>
      <c r="E1348" s="96"/>
      <c r="F1348" s="96"/>
      <c r="G1348" s="104"/>
      <c r="H1348" s="96"/>
      <c r="I1348" s="96"/>
      <c r="J1348" s="96"/>
      <c r="K1348" s="96"/>
      <c r="L1348" s="98"/>
      <c r="M1348" s="98"/>
      <c r="N1348" s="97"/>
      <c r="O1348" s="97"/>
      <c r="P1348" s="98"/>
      <c r="Q1348" s="98"/>
      <c r="R1348" s="98"/>
      <c r="S1348" s="98"/>
      <c r="T1348" s="98"/>
      <c r="U1348" s="98"/>
      <c r="V1348" s="98"/>
      <c r="W1348" s="98"/>
      <c r="X1348" s="96"/>
      <c r="Y1348" s="85" t="str">
        <f t="shared" si="60"/>
        <v/>
      </c>
      <c r="Z1348" s="79" t="str">
        <f t="shared" si="61"/>
        <v/>
      </c>
    </row>
    <row r="1349" spans="2:26" ht="21" customHeight="1" x14ac:dyDescent="0.2">
      <c r="B1349" s="209" t="str">
        <f t="shared" si="62"/>
        <v/>
      </c>
      <c r="C1349" s="96"/>
      <c r="D1349" s="104"/>
      <c r="E1349" s="96"/>
      <c r="F1349" s="96"/>
      <c r="G1349" s="104"/>
      <c r="H1349" s="96"/>
      <c r="I1349" s="96"/>
      <c r="J1349" s="96"/>
      <c r="K1349" s="96"/>
      <c r="L1349" s="98"/>
      <c r="M1349" s="98"/>
      <c r="N1349" s="97"/>
      <c r="O1349" s="97"/>
      <c r="P1349" s="98"/>
      <c r="Q1349" s="98"/>
      <c r="R1349" s="98"/>
      <c r="S1349" s="98"/>
      <c r="T1349" s="98"/>
      <c r="U1349" s="98"/>
      <c r="V1349" s="98"/>
      <c r="W1349" s="98"/>
      <c r="X1349" s="96"/>
      <c r="Y1349" s="85" t="str">
        <f t="shared" si="60"/>
        <v/>
      </c>
      <c r="Z1349" s="79" t="str">
        <f t="shared" si="61"/>
        <v/>
      </c>
    </row>
    <row r="1350" spans="2:26" ht="21" customHeight="1" x14ac:dyDescent="0.2">
      <c r="B1350" s="209" t="str">
        <f t="shared" si="62"/>
        <v/>
      </c>
      <c r="C1350" s="96"/>
      <c r="D1350" s="104"/>
      <c r="E1350" s="96"/>
      <c r="F1350" s="96"/>
      <c r="G1350" s="104"/>
      <c r="H1350" s="96"/>
      <c r="I1350" s="96"/>
      <c r="J1350" s="96"/>
      <c r="K1350" s="96"/>
      <c r="L1350" s="98"/>
      <c r="M1350" s="98"/>
      <c r="N1350" s="97"/>
      <c r="O1350" s="97"/>
      <c r="P1350" s="98"/>
      <c r="Q1350" s="98"/>
      <c r="R1350" s="98"/>
      <c r="S1350" s="98"/>
      <c r="T1350" s="98"/>
      <c r="U1350" s="98"/>
      <c r="V1350" s="98"/>
      <c r="W1350" s="98"/>
      <c r="X1350" s="96"/>
      <c r="Y1350" s="85" t="str">
        <f t="shared" si="60"/>
        <v/>
      </c>
      <c r="Z1350" s="79" t="str">
        <f t="shared" si="61"/>
        <v/>
      </c>
    </row>
    <row r="1351" spans="2:26" ht="21" customHeight="1" x14ac:dyDescent="0.2">
      <c r="B1351" s="209" t="str">
        <f t="shared" si="62"/>
        <v/>
      </c>
      <c r="C1351" s="96"/>
      <c r="D1351" s="104"/>
      <c r="E1351" s="96"/>
      <c r="F1351" s="96"/>
      <c r="G1351" s="104"/>
      <c r="H1351" s="96"/>
      <c r="I1351" s="96"/>
      <c r="J1351" s="96"/>
      <c r="K1351" s="96"/>
      <c r="L1351" s="98"/>
      <c r="M1351" s="98"/>
      <c r="N1351" s="97"/>
      <c r="O1351" s="97"/>
      <c r="P1351" s="98"/>
      <c r="Q1351" s="98"/>
      <c r="R1351" s="98"/>
      <c r="S1351" s="98"/>
      <c r="T1351" s="98"/>
      <c r="U1351" s="98"/>
      <c r="V1351" s="98"/>
      <c r="W1351" s="98"/>
      <c r="X1351" s="96"/>
      <c r="Y1351" s="85" t="str">
        <f t="shared" si="60"/>
        <v/>
      </c>
      <c r="Z1351" s="79" t="str">
        <f t="shared" si="61"/>
        <v/>
      </c>
    </row>
    <row r="1352" spans="2:26" ht="21" customHeight="1" x14ac:dyDescent="0.2">
      <c r="B1352" s="209" t="str">
        <f t="shared" si="62"/>
        <v/>
      </c>
      <c r="C1352" s="96"/>
      <c r="D1352" s="104"/>
      <c r="E1352" s="96"/>
      <c r="F1352" s="96"/>
      <c r="G1352" s="104"/>
      <c r="H1352" s="96"/>
      <c r="I1352" s="96"/>
      <c r="J1352" s="96"/>
      <c r="K1352" s="96"/>
      <c r="L1352" s="98"/>
      <c r="M1352" s="98"/>
      <c r="N1352" s="97"/>
      <c r="O1352" s="97"/>
      <c r="P1352" s="98"/>
      <c r="Q1352" s="98"/>
      <c r="R1352" s="98"/>
      <c r="S1352" s="98"/>
      <c r="T1352" s="98"/>
      <c r="U1352" s="98"/>
      <c r="V1352" s="98"/>
      <c r="W1352" s="98"/>
      <c r="X1352" s="96"/>
      <c r="Y1352" s="85" t="str">
        <f t="shared" si="60"/>
        <v/>
      </c>
      <c r="Z1352" s="79" t="str">
        <f t="shared" si="61"/>
        <v/>
      </c>
    </row>
    <row r="1353" spans="2:26" ht="21" customHeight="1" x14ac:dyDescent="0.2">
      <c r="B1353" s="209" t="str">
        <f t="shared" si="62"/>
        <v/>
      </c>
      <c r="C1353" s="96"/>
      <c r="D1353" s="104"/>
      <c r="E1353" s="96"/>
      <c r="F1353" s="96"/>
      <c r="G1353" s="104"/>
      <c r="H1353" s="96"/>
      <c r="I1353" s="96"/>
      <c r="J1353" s="96"/>
      <c r="K1353" s="96"/>
      <c r="L1353" s="98"/>
      <c r="M1353" s="98"/>
      <c r="N1353" s="97"/>
      <c r="O1353" s="97"/>
      <c r="P1353" s="98"/>
      <c r="Q1353" s="98"/>
      <c r="R1353" s="98"/>
      <c r="S1353" s="98"/>
      <c r="T1353" s="98"/>
      <c r="U1353" s="98"/>
      <c r="V1353" s="98"/>
      <c r="W1353" s="98"/>
      <c r="X1353" s="96"/>
      <c r="Y1353" s="85" t="str">
        <f t="shared" si="60"/>
        <v/>
      </c>
      <c r="Z1353" s="79" t="str">
        <f t="shared" si="61"/>
        <v/>
      </c>
    </row>
    <row r="1354" spans="2:26" ht="21" customHeight="1" x14ac:dyDescent="0.2">
      <c r="B1354" s="209" t="str">
        <f t="shared" si="62"/>
        <v/>
      </c>
      <c r="C1354" s="96"/>
      <c r="D1354" s="104"/>
      <c r="E1354" s="96"/>
      <c r="F1354" s="96"/>
      <c r="G1354" s="104"/>
      <c r="H1354" s="96"/>
      <c r="I1354" s="96"/>
      <c r="J1354" s="96"/>
      <c r="K1354" s="96"/>
      <c r="L1354" s="98"/>
      <c r="M1354" s="98"/>
      <c r="N1354" s="97"/>
      <c r="O1354" s="97"/>
      <c r="P1354" s="98"/>
      <c r="Q1354" s="98"/>
      <c r="R1354" s="98"/>
      <c r="S1354" s="98"/>
      <c r="T1354" s="98"/>
      <c r="U1354" s="98"/>
      <c r="V1354" s="98"/>
      <c r="W1354" s="98"/>
      <c r="X1354" s="96"/>
      <c r="Y1354" s="85" t="str">
        <f t="shared" si="60"/>
        <v/>
      </c>
      <c r="Z1354" s="79" t="str">
        <f t="shared" si="61"/>
        <v/>
      </c>
    </row>
    <row r="1355" spans="2:26" ht="21" customHeight="1" x14ac:dyDescent="0.2">
      <c r="B1355" s="209" t="str">
        <f t="shared" si="62"/>
        <v/>
      </c>
      <c r="C1355" s="96"/>
      <c r="D1355" s="104"/>
      <c r="E1355" s="96"/>
      <c r="F1355" s="96"/>
      <c r="G1355" s="104"/>
      <c r="H1355" s="96"/>
      <c r="I1355" s="96"/>
      <c r="J1355" s="96"/>
      <c r="K1355" s="96"/>
      <c r="L1355" s="98"/>
      <c r="M1355" s="98"/>
      <c r="N1355" s="97"/>
      <c r="O1355" s="97"/>
      <c r="P1355" s="98"/>
      <c r="Q1355" s="98"/>
      <c r="R1355" s="98"/>
      <c r="S1355" s="98"/>
      <c r="T1355" s="98"/>
      <c r="U1355" s="98"/>
      <c r="V1355" s="98"/>
      <c r="W1355" s="98"/>
      <c r="X1355" s="96"/>
      <c r="Y1355" s="85" t="str">
        <f t="shared" si="60"/>
        <v/>
      </c>
      <c r="Z1355" s="79" t="str">
        <f t="shared" si="61"/>
        <v/>
      </c>
    </row>
    <row r="1356" spans="2:26" ht="21" customHeight="1" x14ac:dyDescent="0.2">
      <c r="B1356" s="209" t="str">
        <f t="shared" si="62"/>
        <v/>
      </c>
      <c r="C1356" s="96"/>
      <c r="D1356" s="104"/>
      <c r="E1356" s="96"/>
      <c r="F1356" s="96"/>
      <c r="G1356" s="104"/>
      <c r="H1356" s="96"/>
      <c r="I1356" s="96"/>
      <c r="J1356" s="96"/>
      <c r="K1356" s="96"/>
      <c r="L1356" s="98"/>
      <c r="M1356" s="98"/>
      <c r="N1356" s="97"/>
      <c r="O1356" s="97"/>
      <c r="P1356" s="98"/>
      <c r="Q1356" s="98"/>
      <c r="R1356" s="98"/>
      <c r="S1356" s="98"/>
      <c r="T1356" s="98"/>
      <c r="U1356" s="98"/>
      <c r="V1356" s="98"/>
      <c r="W1356" s="98"/>
      <c r="X1356" s="96"/>
      <c r="Y1356" s="85" t="str">
        <f t="shared" ref="Y1356:Y1419" si="63">IF(Z1356&lt;&gt;"","Erreur","")</f>
        <v/>
      </c>
      <c r="Z1356" s="79" t="str">
        <f t="shared" ref="Z1356:Z1419" si="64">IF(AND(B1356&lt;&gt;"",OR(C1356="",E1356="",F1356="",I1356="",J1356="",K1356="",X1356="")),"Veuillez compléter les informations d'identification du contrat de prêt ou de la mise en pension du titre.",IF(AND(B1356&lt;&gt;"",G1356&lt;&gt;"",H1356=""),"Veuillez compléter la colonne C0060 Type de code.",IF(AND(B1356&lt;&gt;"",H1356=""),"Veuillez sélectionner Total/NA dans la liste de la colonne C0060 si vous n'avez rien à déclarer.","")))</f>
        <v/>
      </c>
    </row>
    <row r="1357" spans="2:26" ht="21" customHeight="1" x14ac:dyDescent="0.2">
      <c r="B1357" s="209" t="str">
        <f t="shared" ref="B1357:B1420" si="65">IF(COUNTA(C1357:X1357)&gt;0,B1356+1,"")</f>
        <v/>
      </c>
      <c r="C1357" s="96"/>
      <c r="D1357" s="104"/>
      <c r="E1357" s="96"/>
      <c r="F1357" s="96"/>
      <c r="G1357" s="104"/>
      <c r="H1357" s="96"/>
      <c r="I1357" s="96"/>
      <c r="J1357" s="96"/>
      <c r="K1357" s="96"/>
      <c r="L1357" s="98"/>
      <c r="M1357" s="98"/>
      <c r="N1357" s="97"/>
      <c r="O1357" s="97"/>
      <c r="P1357" s="98"/>
      <c r="Q1357" s="98"/>
      <c r="R1357" s="98"/>
      <c r="S1357" s="98"/>
      <c r="T1357" s="98"/>
      <c r="U1357" s="98"/>
      <c r="V1357" s="98"/>
      <c r="W1357" s="98"/>
      <c r="X1357" s="96"/>
      <c r="Y1357" s="85" t="str">
        <f t="shared" si="63"/>
        <v/>
      </c>
      <c r="Z1357" s="79" t="str">
        <f t="shared" si="64"/>
        <v/>
      </c>
    </row>
    <row r="1358" spans="2:26" ht="21" customHeight="1" x14ac:dyDescent="0.2">
      <c r="B1358" s="209" t="str">
        <f t="shared" si="65"/>
        <v/>
      </c>
      <c r="C1358" s="96"/>
      <c r="D1358" s="104"/>
      <c r="E1358" s="96"/>
      <c r="F1358" s="96"/>
      <c r="G1358" s="104"/>
      <c r="H1358" s="96"/>
      <c r="I1358" s="96"/>
      <c r="J1358" s="96"/>
      <c r="K1358" s="96"/>
      <c r="L1358" s="98"/>
      <c r="M1358" s="98"/>
      <c r="N1358" s="97"/>
      <c r="O1358" s="97"/>
      <c r="P1358" s="98"/>
      <c r="Q1358" s="98"/>
      <c r="R1358" s="98"/>
      <c r="S1358" s="98"/>
      <c r="T1358" s="98"/>
      <c r="U1358" s="98"/>
      <c r="V1358" s="98"/>
      <c r="W1358" s="98"/>
      <c r="X1358" s="96"/>
      <c r="Y1358" s="85" t="str">
        <f t="shared" si="63"/>
        <v/>
      </c>
      <c r="Z1358" s="79" t="str">
        <f t="shared" si="64"/>
        <v/>
      </c>
    </row>
    <row r="1359" spans="2:26" ht="21" customHeight="1" x14ac:dyDescent="0.2">
      <c r="B1359" s="209" t="str">
        <f t="shared" si="65"/>
        <v/>
      </c>
      <c r="C1359" s="96"/>
      <c r="D1359" s="104"/>
      <c r="E1359" s="96"/>
      <c r="F1359" s="96"/>
      <c r="G1359" s="104"/>
      <c r="H1359" s="96"/>
      <c r="I1359" s="96"/>
      <c r="J1359" s="96"/>
      <c r="K1359" s="96"/>
      <c r="L1359" s="98"/>
      <c r="M1359" s="98"/>
      <c r="N1359" s="97"/>
      <c r="O1359" s="97"/>
      <c r="P1359" s="98"/>
      <c r="Q1359" s="98"/>
      <c r="R1359" s="98"/>
      <c r="S1359" s="98"/>
      <c r="T1359" s="98"/>
      <c r="U1359" s="98"/>
      <c r="V1359" s="98"/>
      <c r="W1359" s="98"/>
      <c r="X1359" s="96"/>
      <c r="Y1359" s="85" t="str">
        <f t="shared" si="63"/>
        <v/>
      </c>
      <c r="Z1359" s="79" t="str">
        <f t="shared" si="64"/>
        <v/>
      </c>
    </row>
    <row r="1360" spans="2:26" ht="21" customHeight="1" x14ac:dyDescent="0.2">
      <c r="B1360" s="209" t="str">
        <f t="shared" si="65"/>
        <v/>
      </c>
      <c r="C1360" s="96"/>
      <c r="D1360" s="104"/>
      <c r="E1360" s="96"/>
      <c r="F1360" s="96"/>
      <c r="G1360" s="104"/>
      <c r="H1360" s="96"/>
      <c r="I1360" s="96"/>
      <c r="J1360" s="96"/>
      <c r="K1360" s="96"/>
      <c r="L1360" s="98"/>
      <c r="M1360" s="98"/>
      <c r="N1360" s="97"/>
      <c r="O1360" s="97"/>
      <c r="P1360" s="98"/>
      <c r="Q1360" s="98"/>
      <c r="R1360" s="98"/>
      <c r="S1360" s="98"/>
      <c r="T1360" s="98"/>
      <c r="U1360" s="98"/>
      <c r="V1360" s="98"/>
      <c r="W1360" s="98"/>
      <c r="X1360" s="96"/>
      <c r="Y1360" s="85" t="str">
        <f t="shared" si="63"/>
        <v/>
      </c>
      <c r="Z1360" s="79" t="str">
        <f t="shared" si="64"/>
        <v/>
      </c>
    </row>
    <row r="1361" spans="2:26" ht="21" customHeight="1" x14ac:dyDescent="0.2">
      <c r="B1361" s="209" t="str">
        <f t="shared" si="65"/>
        <v/>
      </c>
      <c r="C1361" s="96"/>
      <c r="D1361" s="104"/>
      <c r="E1361" s="96"/>
      <c r="F1361" s="96"/>
      <c r="G1361" s="104"/>
      <c r="H1361" s="96"/>
      <c r="I1361" s="96"/>
      <c r="J1361" s="96"/>
      <c r="K1361" s="96"/>
      <c r="L1361" s="98"/>
      <c r="M1361" s="98"/>
      <c r="N1361" s="97"/>
      <c r="O1361" s="97"/>
      <c r="P1361" s="98"/>
      <c r="Q1361" s="98"/>
      <c r="R1361" s="98"/>
      <c r="S1361" s="98"/>
      <c r="T1361" s="98"/>
      <c r="U1361" s="98"/>
      <c r="V1361" s="98"/>
      <c r="W1361" s="98"/>
      <c r="X1361" s="96"/>
      <c r="Y1361" s="85" t="str">
        <f t="shared" si="63"/>
        <v/>
      </c>
      <c r="Z1361" s="79" t="str">
        <f t="shared" si="64"/>
        <v/>
      </c>
    </row>
    <row r="1362" spans="2:26" ht="21" customHeight="1" x14ac:dyDescent="0.2">
      <c r="B1362" s="209" t="str">
        <f t="shared" si="65"/>
        <v/>
      </c>
      <c r="C1362" s="96"/>
      <c r="D1362" s="104"/>
      <c r="E1362" s="96"/>
      <c r="F1362" s="96"/>
      <c r="G1362" s="104"/>
      <c r="H1362" s="96"/>
      <c r="I1362" s="96"/>
      <c r="J1362" s="96"/>
      <c r="K1362" s="96"/>
      <c r="L1362" s="98"/>
      <c r="M1362" s="98"/>
      <c r="N1362" s="97"/>
      <c r="O1362" s="97"/>
      <c r="P1362" s="98"/>
      <c r="Q1362" s="98"/>
      <c r="R1362" s="98"/>
      <c r="S1362" s="98"/>
      <c r="T1362" s="98"/>
      <c r="U1362" s="98"/>
      <c r="V1362" s="98"/>
      <c r="W1362" s="98"/>
      <c r="X1362" s="96"/>
      <c r="Y1362" s="85" t="str">
        <f t="shared" si="63"/>
        <v/>
      </c>
      <c r="Z1362" s="79" t="str">
        <f t="shared" si="64"/>
        <v/>
      </c>
    </row>
    <row r="1363" spans="2:26" ht="21" customHeight="1" x14ac:dyDescent="0.2">
      <c r="B1363" s="209" t="str">
        <f t="shared" si="65"/>
        <v/>
      </c>
      <c r="C1363" s="96"/>
      <c r="D1363" s="104"/>
      <c r="E1363" s="96"/>
      <c r="F1363" s="96"/>
      <c r="G1363" s="104"/>
      <c r="H1363" s="96"/>
      <c r="I1363" s="96"/>
      <c r="J1363" s="96"/>
      <c r="K1363" s="96"/>
      <c r="L1363" s="98"/>
      <c r="M1363" s="98"/>
      <c r="N1363" s="97"/>
      <c r="O1363" s="97"/>
      <c r="P1363" s="98"/>
      <c r="Q1363" s="98"/>
      <c r="R1363" s="98"/>
      <c r="S1363" s="98"/>
      <c r="T1363" s="98"/>
      <c r="U1363" s="98"/>
      <c r="V1363" s="98"/>
      <c r="W1363" s="98"/>
      <c r="X1363" s="96"/>
      <c r="Y1363" s="85" t="str">
        <f t="shared" si="63"/>
        <v/>
      </c>
      <c r="Z1363" s="79" t="str">
        <f t="shared" si="64"/>
        <v/>
      </c>
    </row>
    <row r="1364" spans="2:26" ht="21" customHeight="1" x14ac:dyDescent="0.2">
      <c r="B1364" s="209" t="str">
        <f t="shared" si="65"/>
        <v/>
      </c>
      <c r="C1364" s="96"/>
      <c r="D1364" s="104"/>
      <c r="E1364" s="96"/>
      <c r="F1364" s="96"/>
      <c r="G1364" s="104"/>
      <c r="H1364" s="96"/>
      <c r="I1364" s="96"/>
      <c r="J1364" s="96"/>
      <c r="K1364" s="96"/>
      <c r="L1364" s="98"/>
      <c r="M1364" s="98"/>
      <c r="N1364" s="97"/>
      <c r="O1364" s="97"/>
      <c r="P1364" s="98"/>
      <c r="Q1364" s="98"/>
      <c r="R1364" s="98"/>
      <c r="S1364" s="98"/>
      <c r="T1364" s="98"/>
      <c r="U1364" s="98"/>
      <c r="V1364" s="98"/>
      <c r="W1364" s="98"/>
      <c r="X1364" s="96"/>
      <c r="Y1364" s="85" t="str">
        <f t="shared" si="63"/>
        <v/>
      </c>
      <c r="Z1364" s="79" t="str">
        <f t="shared" si="64"/>
        <v/>
      </c>
    </row>
    <row r="1365" spans="2:26" ht="21" customHeight="1" x14ac:dyDescent="0.2">
      <c r="B1365" s="209" t="str">
        <f t="shared" si="65"/>
        <v/>
      </c>
      <c r="C1365" s="96"/>
      <c r="D1365" s="104"/>
      <c r="E1365" s="96"/>
      <c r="F1365" s="96"/>
      <c r="G1365" s="104"/>
      <c r="H1365" s="96"/>
      <c r="I1365" s="96"/>
      <c r="J1365" s="96"/>
      <c r="K1365" s="96"/>
      <c r="L1365" s="98"/>
      <c r="M1365" s="98"/>
      <c r="N1365" s="97"/>
      <c r="O1365" s="97"/>
      <c r="P1365" s="98"/>
      <c r="Q1365" s="98"/>
      <c r="R1365" s="98"/>
      <c r="S1365" s="98"/>
      <c r="T1365" s="98"/>
      <c r="U1365" s="98"/>
      <c r="V1365" s="98"/>
      <c r="W1365" s="98"/>
      <c r="X1365" s="96"/>
      <c r="Y1365" s="85" t="str">
        <f t="shared" si="63"/>
        <v/>
      </c>
      <c r="Z1365" s="79" t="str">
        <f t="shared" si="64"/>
        <v/>
      </c>
    </row>
    <row r="1366" spans="2:26" ht="21" customHeight="1" x14ac:dyDescent="0.2">
      <c r="B1366" s="209" t="str">
        <f t="shared" si="65"/>
        <v/>
      </c>
      <c r="C1366" s="96"/>
      <c r="D1366" s="104"/>
      <c r="E1366" s="96"/>
      <c r="F1366" s="96"/>
      <c r="G1366" s="104"/>
      <c r="H1366" s="96"/>
      <c r="I1366" s="96"/>
      <c r="J1366" s="96"/>
      <c r="K1366" s="96"/>
      <c r="L1366" s="98"/>
      <c r="M1366" s="98"/>
      <c r="N1366" s="97"/>
      <c r="O1366" s="97"/>
      <c r="P1366" s="98"/>
      <c r="Q1366" s="98"/>
      <c r="R1366" s="98"/>
      <c r="S1366" s="98"/>
      <c r="T1366" s="98"/>
      <c r="U1366" s="98"/>
      <c r="V1366" s="98"/>
      <c r="W1366" s="98"/>
      <c r="X1366" s="96"/>
      <c r="Y1366" s="85" t="str">
        <f t="shared" si="63"/>
        <v/>
      </c>
      <c r="Z1366" s="79" t="str">
        <f t="shared" si="64"/>
        <v/>
      </c>
    </row>
    <row r="1367" spans="2:26" ht="21" customHeight="1" x14ac:dyDescent="0.2">
      <c r="B1367" s="209" t="str">
        <f t="shared" si="65"/>
        <v/>
      </c>
      <c r="C1367" s="96"/>
      <c r="D1367" s="104"/>
      <c r="E1367" s="96"/>
      <c r="F1367" s="96"/>
      <c r="G1367" s="104"/>
      <c r="H1367" s="96"/>
      <c r="I1367" s="96"/>
      <c r="J1367" s="96"/>
      <c r="K1367" s="96"/>
      <c r="L1367" s="98"/>
      <c r="M1367" s="98"/>
      <c r="N1367" s="97"/>
      <c r="O1367" s="97"/>
      <c r="P1367" s="98"/>
      <c r="Q1367" s="98"/>
      <c r="R1367" s="98"/>
      <c r="S1367" s="98"/>
      <c r="T1367" s="98"/>
      <c r="U1367" s="98"/>
      <c r="V1367" s="98"/>
      <c r="W1367" s="98"/>
      <c r="X1367" s="96"/>
      <c r="Y1367" s="85" t="str">
        <f t="shared" si="63"/>
        <v/>
      </c>
      <c r="Z1367" s="79" t="str">
        <f t="shared" si="64"/>
        <v/>
      </c>
    </row>
    <row r="1368" spans="2:26" ht="21" customHeight="1" x14ac:dyDescent="0.2">
      <c r="B1368" s="209" t="str">
        <f t="shared" si="65"/>
        <v/>
      </c>
      <c r="C1368" s="96"/>
      <c r="D1368" s="104"/>
      <c r="E1368" s="96"/>
      <c r="F1368" s="96"/>
      <c r="G1368" s="104"/>
      <c r="H1368" s="96"/>
      <c r="I1368" s="96"/>
      <c r="J1368" s="96"/>
      <c r="K1368" s="96"/>
      <c r="L1368" s="98"/>
      <c r="M1368" s="98"/>
      <c r="N1368" s="97"/>
      <c r="O1368" s="97"/>
      <c r="P1368" s="98"/>
      <c r="Q1368" s="98"/>
      <c r="R1368" s="98"/>
      <c r="S1368" s="98"/>
      <c r="T1368" s="98"/>
      <c r="U1368" s="98"/>
      <c r="V1368" s="98"/>
      <c r="W1368" s="98"/>
      <c r="X1368" s="96"/>
      <c r="Y1368" s="85" t="str">
        <f t="shared" si="63"/>
        <v/>
      </c>
      <c r="Z1368" s="79" t="str">
        <f t="shared" si="64"/>
        <v/>
      </c>
    </row>
    <row r="1369" spans="2:26" ht="21" customHeight="1" x14ac:dyDescent="0.2">
      <c r="B1369" s="209" t="str">
        <f t="shared" si="65"/>
        <v/>
      </c>
      <c r="C1369" s="96"/>
      <c r="D1369" s="104"/>
      <c r="E1369" s="96"/>
      <c r="F1369" s="96"/>
      <c r="G1369" s="104"/>
      <c r="H1369" s="96"/>
      <c r="I1369" s="96"/>
      <c r="J1369" s="96"/>
      <c r="K1369" s="96"/>
      <c r="L1369" s="98"/>
      <c r="M1369" s="98"/>
      <c r="N1369" s="97"/>
      <c r="O1369" s="97"/>
      <c r="P1369" s="98"/>
      <c r="Q1369" s="98"/>
      <c r="R1369" s="98"/>
      <c r="S1369" s="98"/>
      <c r="T1369" s="98"/>
      <c r="U1369" s="98"/>
      <c r="V1369" s="98"/>
      <c r="W1369" s="98"/>
      <c r="X1369" s="96"/>
      <c r="Y1369" s="85" t="str">
        <f t="shared" si="63"/>
        <v/>
      </c>
      <c r="Z1369" s="79" t="str">
        <f t="shared" si="64"/>
        <v/>
      </c>
    </row>
    <row r="1370" spans="2:26" ht="21" customHeight="1" x14ac:dyDescent="0.2">
      <c r="B1370" s="209" t="str">
        <f t="shared" si="65"/>
        <v/>
      </c>
      <c r="C1370" s="96"/>
      <c r="D1370" s="104"/>
      <c r="E1370" s="96"/>
      <c r="F1370" s="96"/>
      <c r="G1370" s="104"/>
      <c r="H1370" s="96"/>
      <c r="I1370" s="96"/>
      <c r="J1370" s="96"/>
      <c r="K1370" s="96"/>
      <c r="L1370" s="98"/>
      <c r="M1370" s="98"/>
      <c r="N1370" s="97"/>
      <c r="O1370" s="97"/>
      <c r="P1370" s="98"/>
      <c r="Q1370" s="98"/>
      <c r="R1370" s="98"/>
      <c r="S1370" s="98"/>
      <c r="T1370" s="98"/>
      <c r="U1370" s="98"/>
      <c r="V1370" s="98"/>
      <c r="W1370" s="98"/>
      <c r="X1370" s="96"/>
      <c r="Y1370" s="85" t="str">
        <f t="shared" si="63"/>
        <v/>
      </c>
      <c r="Z1370" s="79" t="str">
        <f t="shared" si="64"/>
        <v/>
      </c>
    </row>
    <row r="1371" spans="2:26" ht="21" customHeight="1" x14ac:dyDescent="0.2">
      <c r="B1371" s="209" t="str">
        <f t="shared" si="65"/>
        <v/>
      </c>
      <c r="C1371" s="96"/>
      <c r="D1371" s="104"/>
      <c r="E1371" s="96"/>
      <c r="F1371" s="96"/>
      <c r="G1371" s="104"/>
      <c r="H1371" s="96"/>
      <c r="I1371" s="96"/>
      <c r="J1371" s="96"/>
      <c r="K1371" s="96"/>
      <c r="L1371" s="98"/>
      <c r="M1371" s="98"/>
      <c r="N1371" s="97"/>
      <c r="O1371" s="97"/>
      <c r="P1371" s="98"/>
      <c r="Q1371" s="98"/>
      <c r="R1371" s="98"/>
      <c r="S1371" s="98"/>
      <c r="T1371" s="98"/>
      <c r="U1371" s="98"/>
      <c r="V1371" s="98"/>
      <c r="W1371" s="98"/>
      <c r="X1371" s="96"/>
      <c r="Y1371" s="85" t="str">
        <f t="shared" si="63"/>
        <v/>
      </c>
      <c r="Z1371" s="79" t="str">
        <f t="shared" si="64"/>
        <v/>
      </c>
    </row>
    <row r="1372" spans="2:26" ht="21" customHeight="1" x14ac:dyDescent="0.2">
      <c r="B1372" s="209" t="str">
        <f t="shared" si="65"/>
        <v/>
      </c>
      <c r="C1372" s="96"/>
      <c r="D1372" s="104"/>
      <c r="E1372" s="96"/>
      <c r="F1372" s="96"/>
      <c r="G1372" s="104"/>
      <c r="H1372" s="96"/>
      <c r="I1372" s="96"/>
      <c r="J1372" s="96"/>
      <c r="K1372" s="96"/>
      <c r="L1372" s="98"/>
      <c r="M1372" s="98"/>
      <c r="N1372" s="97"/>
      <c r="O1372" s="97"/>
      <c r="P1372" s="98"/>
      <c r="Q1372" s="98"/>
      <c r="R1372" s="98"/>
      <c r="S1372" s="98"/>
      <c r="T1372" s="98"/>
      <c r="U1372" s="98"/>
      <c r="V1372" s="98"/>
      <c r="W1372" s="98"/>
      <c r="X1372" s="96"/>
      <c r="Y1372" s="85" t="str">
        <f t="shared" si="63"/>
        <v/>
      </c>
      <c r="Z1372" s="79" t="str">
        <f t="shared" si="64"/>
        <v/>
      </c>
    </row>
    <row r="1373" spans="2:26" ht="21" customHeight="1" x14ac:dyDescent="0.2">
      <c r="B1373" s="209" t="str">
        <f t="shared" si="65"/>
        <v/>
      </c>
      <c r="C1373" s="96"/>
      <c r="D1373" s="104"/>
      <c r="E1373" s="96"/>
      <c r="F1373" s="96"/>
      <c r="G1373" s="104"/>
      <c r="H1373" s="96"/>
      <c r="I1373" s="96"/>
      <c r="J1373" s="96"/>
      <c r="K1373" s="96"/>
      <c r="L1373" s="98"/>
      <c r="M1373" s="98"/>
      <c r="N1373" s="97"/>
      <c r="O1373" s="97"/>
      <c r="P1373" s="98"/>
      <c r="Q1373" s="98"/>
      <c r="R1373" s="98"/>
      <c r="S1373" s="98"/>
      <c r="T1373" s="98"/>
      <c r="U1373" s="98"/>
      <c r="V1373" s="98"/>
      <c r="W1373" s="98"/>
      <c r="X1373" s="96"/>
      <c r="Y1373" s="85" t="str">
        <f t="shared" si="63"/>
        <v/>
      </c>
      <c r="Z1373" s="79" t="str">
        <f t="shared" si="64"/>
        <v/>
      </c>
    </row>
    <row r="1374" spans="2:26" ht="21" customHeight="1" x14ac:dyDescent="0.2">
      <c r="B1374" s="209" t="str">
        <f t="shared" si="65"/>
        <v/>
      </c>
      <c r="C1374" s="96"/>
      <c r="D1374" s="104"/>
      <c r="E1374" s="96"/>
      <c r="F1374" s="96"/>
      <c r="G1374" s="104"/>
      <c r="H1374" s="96"/>
      <c r="I1374" s="96"/>
      <c r="J1374" s="96"/>
      <c r="K1374" s="96"/>
      <c r="L1374" s="98"/>
      <c r="M1374" s="98"/>
      <c r="N1374" s="97"/>
      <c r="O1374" s="97"/>
      <c r="P1374" s="98"/>
      <c r="Q1374" s="98"/>
      <c r="R1374" s="98"/>
      <c r="S1374" s="98"/>
      <c r="T1374" s="98"/>
      <c r="U1374" s="98"/>
      <c r="V1374" s="98"/>
      <c r="W1374" s="98"/>
      <c r="X1374" s="96"/>
      <c r="Y1374" s="85" t="str">
        <f t="shared" si="63"/>
        <v/>
      </c>
      <c r="Z1374" s="79" t="str">
        <f t="shared" si="64"/>
        <v/>
      </c>
    </row>
    <row r="1375" spans="2:26" ht="21" customHeight="1" x14ac:dyDescent="0.2">
      <c r="B1375" s="209" t="str">
        <f t="shared" si="65"/>
        <v/>
      </c>
      <c r="C1375" s="96"/>
      <c r="D1375" s="104"/>
      <c r="E1375" s="96"/>
      <c r="F1375" s="96"/>
      <c r="G1375" s="104"/>
      <c r="H1375" s="96"/>
      <c r="I1375" s="96"/>
      <c r="J1375" s="96"/>
      <c r="K1375" s="96"/>
      <c r="L1375" s="98"/>
      <c r="M1375" s="98"/>
      <c r="N1375" s="97"/>
      <c r="O1375" s="97"/>
      <c r="P1375" s="98"/>
      <c r="Q1375" s="98"/>
      <c r="R1375" s="98"/>
      <c r="S1375" s="98"/>
      <c r="T1375" s="98"/>
      <c r="U1375" s="98"/>
      <c r="V1375" s="98"/>
      <c r="W1375" s="98"/>
      <c r="X1375" s="96"/>
      <c r="Y1375" s="85" t="str">
        <f t="shared" si="63"/>
        <v/>
      </c>
      <c r="Z1375" s="79" t="str">
        <f t="shared" si="64"/>
        <v/>
      </c>
    </row>
    <row r="1376" spans="2:26" ht="21" customHeight="1" x14ac:dyDescent="0.2">
      <c r="B1376" s="209" t="str">
        <f t="shared" si="65"/>
        <v/>
      </c>
      <c r="C1376" s="96"/>
      <c r="D1376" s="104"/>
      <c r="E1376" s="96"/>
      <c r="F1376" s="96"/>
      <c r="G1376" s="104"/>
      <c r="H1376" s="96"/>
      <c r="I1376" s="96"/>
      <c r="J1376" s="96"/>
      <c r="K1376" s="96"/>
      <c r="L1376" s="98"/>
      <c r="M1376" s="98"/>
      <c r="N1376" s="97"/>
      <c r="O1376" s="97"/>
      <c r="P1376" s="98"/>
      <c r="Q1376" s="98"/>
      <c r="R1376" s="98"/>
      <c r="S1376" s="98"/>
      <c r="T1376" s="98"/>
      <c r="U1376" s="98"/>
      <c r="V1376" s="98"/>
      <c r="W1376" s="98"/>
      <c r="X1376" s="96"/>
      <c r="Y1376" s="85" t="str">
        <f t="shared" si="63"/>
        <v/>
      </c>
      <c r="Z1376" s="79" t="str">
        <f t="shared" si="64"/>
        <v/>
      </c>
    </row>
    <row r="1377" spans="2:26" ht="21" customHeight="1" x14ac:dyDescent="0.2">
      <c r="B1377" s="209" t="str">
        <f t="shared" si="65"/>
        <v/>
      </c>
      <c r="C1377" s="96"/>
      <c r="D1377" s="104"/>
      <c r="E1377" s="96"/>
      <c r="F1377" s="96"/>
      <c r="G1377" s="104"/>
      <c r="H1377" s="96"/>
      <c r="I1377" s="96"/>
      <c r="J1377" s="96"/>
      <c r="K1377" s="96"/>
      <c r="L1377" s="98"/>
      <c r="M1377" s="98"/>
      <c r="N1377" s="97"/>
      <c r="O1377" s="97"/>
      <c r="P1377" s="98"/>
      <c r="Q1377" s="98"/>
      <c r="R1377" s="98"/>
      <c r="S1377" s="98"/>
      <c r="T1377" s="98"/>
      <c r="U1377" s="98"/>
      <c r="V1377" s="98"/>
      <c r="W1377" s="98"/>
      <c r="X1377" s="96"/>
      <c r="Y1377" s="85" t="str">
        <f t="shared" si="63"/>
        <v/>
      </c>
      <c r="Z1377" s="79" t="str">
        <f t="shared" si="64"/>
        <v/>
      </c>
    </row>
    <row r="1378" spans="2:26" ht="21" customHeight="1" x14ac:dyDescent="0.2">
      <c r="B1378" s="209" t="str">
        <f t="shared" si="65"/>
        <v/>
      </c>
      <c r="C1378" s="96"/>
      <c r="D1378" s="104"/>
      <c r="E1378" s="96"/>
      <c r="F1378" s="96"/>
      <c r="G1378" s="104"/>
      <c r="H1378" s="96"/>
      <c r="I1378" s="96"/>
      <c r="J1378" s="96"/>
      <c r="K1378" s="96"/>
      <c r="L1378" s="98"/>
      <c r="M1378" s="98"/>
      <c r="N1378" s="97"/>
      <c r="O1378" s="97"/>
      <c r="P1378" s="98"/>
      <c r="Q1378" s="98"/>
      <c r="R1378" s="98"/>
      <c r="S1378" s="98"/>
      <c r="T1378" s="98"/>
      <c r="U1378" s="98"/>
      <c r="V1378" s="98"/>
      <c r="W1378" s="98"/>
      <c r="X1378" s="96"/>
      <c r="Y1378" s="85" t="str">
        <f t="shared" si="63"/>
        <v/>
      </c>
      <c r="Z1378" s="79" t="str">
        <f t="shared" si="64"/>
        <v/>
      </c>
    </row>
    <row r="1379" spans="2:26" ht="21" customHeight="1" x14ac:dyDescent="0.2">
      <c r="B1379" s="209" t="str">
        <f t="shared" si="65"/>
        <v/>
      </c>
      <c r="C1379" s="96"/>
      <c r="D1379" s="104"/>
      <c r="E1379" s="96"/>
      <c r="F1379" s="96"/>
      <c r="G1379" s="104"/>
      <c r="H1379" s="96"/>
      <c r="I1379" s="96"/>
      <c r="J1379" s="96"/>
      <c r="K1379" s="96"/>
      <c r="L1379" s="98"/>
      <c r="M1379" s="98"/>
      <c r="N1379" s="97"/>
      <c r="O1379" s="97"/>
      <c r="P1379" s="98"/>
      <c r="Q1379" s="98"/>
      <c r="R1379" s="98"/>
      <c r="S1379" s="98"/>
      <c r="T1379" s="98"/>
      <c r="U1379" s="98"/>
      <c r="V1379" s="98"/>
      <c r="W1379" s="98"/>
      <c r="X1379" s="96"/>
      <c r="Y1379" s="85" t="str">
        <f t="shared" si="63"/>
        <v/>
      </c>
      <c r="Z1379" s="79" t="str">
        <f t="shared" si="64"/>
        <v/>
      </c>
    </row>
    <row r="1380" spans="2:26" ht="21" customHeight="1" x14ac:dyDescent="0.2">
      <c r="B1380" s="209" t="str">
        <f t="shared" si="65"/>
        <v/>
      </c>
      <c r="C1380" s="96"/>
      <c r="D1380" s="104"/>
      <c r="E1380" s="96"/>
      <c r="F1380" s="96"/>
      <c r="G1380" s="104"/>
      <c r="H1380" s="96"/>
      <c r="I1380" s="96"/>
      <c r="J1380" s="96"/>
      <c r="K1380" s="96"/>
      <c r="L1380" s="98"/>
      <c r="M1380" s="98"/>
      <c r="N1380" s="97"/>
      <c r="O1380" s="97"/>
      <c r="P1380" s="98"/>
      <c r="Q1380" s="98"/>
      <c r="R1380" s="98"/>
      <c r="S1380" s="98"/>
      <c r="T1380" s="98"/>
      <c r="U1380" s="98"/>
      <c r="V1380" s="98"/>
      <c r="W1380" s="98"/>
      <c r="X1380" s="96"/>
      <c r="Y1380" s="85" t="str">
        <f t="shared" si="63"/>
        <v/>
      </c>
      <c r="Z1380" s="79" t="str">
        <f t="shared" si="64"/>
        <v/>
      </c>
    </row>
    <row r="1381" spans="2:26" ht="21" customHeight="1" x14ac:dyDescent="0.2">
      <c r="B1381" s="209" t="str">
        <f t="shared" si="65"/>
        <v/>
      </c>
      <c r="C1381" s="96"/>
      <c r="D1381" s="104"/>
      <c r="E1381" s="96"/>
      <c r="F1381" s="96"/>
      <c r="G1381" s="104"/>
      <c r="H1381" s="96"/>
      <c r="I1381" s="96"/>
      <c r="J1381" s="96"/>
      <c r="K1381" s="96"/>
      <c r="L1381" s="98"/>
      <c r="M1381" s="98"/>
      <c r="N1381" s="97"/>
      <c r="O1381" s="97"/>
      <c r="P1381" s="98"/>
      <c r="Q1381" s="98"/>
      <c r="R1381" s="98"/>
      <c r="S1381" s="98"/>
      <c r="T1381" s="98"/>
      <c r="U1381" s="98"/>
      <c r="V1381" s="98"/>
      <c r="W1381" s="98"/>
      <c r="X1381" s="96"/>
      <c r="Y1381" s="85" t="str">
        <f t="shared" si="63"/>
        <v/>
      </c>
      <c r="Z1381" s="79" t="str">
        <f t="shared" si="64"/>
        <v/>
      </c>
    </row>
    <row r="1382" spans="2:26" ht="21" customHeight="1" x14ac:dyDescent="0.2">
      <c r="B1382" s="209" t="str">
        <f t="shared" si="65"/>
        <v/>
      </c>
      <c r="C1382" s="96"/>
      <c r="D1382" s="104"/>
      <c r="E1382" s="96"/>
      <c r="F1382" s="96"/>
      <c r="G1382" s="104"/>
      <c r="H1382" s="96"/>
      <c r="I1382" s="96"/>
      <c r="J1382" s="96"/>
      <c r="K1382" s="96"/>
      <c r="L1382" s="98"/>
      <c r="M1382" s="98"/>
      <c r="N1382" s="97"/>
      <c r="O1382" s="97"/>
      <c r="P1382" s="98"/>
      <c r="Q1382" s="98"/>
      <c r="R1382" s="98"/>
      <c r="S1382" s="98"/>
      <c r="T1382" s="98"/>
      <c r="U1382" s="98"/>
      <c r="V1382" s="98"/>
      <c r="W1382" s="98"/>
      <c r="X1382" s="96"/>
      <c r="Y1382" s="85" t="str">
        <f t="shared" si="63"/>
        <v/>
      </c>
      <c r="Z1382" s="79" t="str">
        <f t="shared" si="64"/>
        <v/>
      </c>
    </row>
    <row r="1383" spans="2:26" ht="21" customHeight="1" x14ac:dyDescent="0.2">
      <c r="B1383" s="209" t="str">
        <f t="shared" si="65"/>
        <v/>
      </c>
      <c r="C1383" s="96"/>
      <c r="D1383" s="104"/>
      <c r="E1383" s="96"/>
      <c r="F1383" s="96"/>
      <c r="G1383" s="104"/>
      <c r="H1383" s="96"/>
      <c r="I1383" s="96"/>
      <c r="J1383" s="96"/>
      <c r="K1383" s="96"/>
      <c r="L1383" s="98"/>
      <c r="M1383" s="98"/>
      <c r="N1383" s="97"/>
      <c r="O1383" s="97"/>
      <c r="P1383" s="98"/>
      <c r="Q1383" s="98"/>
      <c r="R1383" s="98"/>
      <c r="S1383" s="98"/>
      <c r="T1383" s="98"/>
      <c r="U1383" s="98"/>
      <c r="V1383" s="98"/>
      <c r="W1383" s="98"/>
      <c r="X1383" s="96"/>
      <c r="Y1383" s="85" t="str">
        <f t="shared" si="63"/>
        <v/>
      </c>
      <c r="Z1383" s="79" t="str">
        <f t="shared" si="64"/>
        <v/>
      </c>
    </row>
    <row r="1384" spans="2:26" ht="21" customHeight="1" x14ac:dyDescent="0.2">
      <c r="B1384" s="209" t="str">
        <f t="shared" si="65"/>
        <v/>
      </c>
      <c r="C1384" s="96"/>
      <c r="D1384" s="104"/>
      <c r="E1384" s="96"/>
      <c r="F1384" s="96"/>
      <c r="G1384" s="104"/>
      <c r="H1384" s="96"/>
      <c r="I1384" s="96"/>
      <c r="J1384" s="96"/>
      <c r="K1384" s="96"/>
      <c r="L1384" s="98"/>
      <c r="M1384" s="98"/>
      <c r="N1384" s="97"/>
      <c r="O1384" s="97"/>
      <c r="P1384" s="98"/>
      <c r="Q1384" s="98"/>
      <c r="R1384" s="98"/>
      <c r="S1384" s="98"/>
      <c r="T1384" s="98"/>
      <c r="U1384" s="98"/>
      <c r="V1384" s="98"/>
      <c r="W1384" s="98"/>
      <c r="X1384" s="96"/>
      <c r="Y1384" s="85" t="str">
        <f t="shared" si="63"/>
        <v/>
      </c>
      <c r="Z1384" s="79" t="str">
        <f t="shared" si="64"/>
        <v/>
      </c>
    </row>
    <row r="1385" spans="2:26" ht="21" customHeight="1" x14ac:dyDescent="0.2">
      <c r="B1385" s="209" t="str">
        <f t="shared" si="65"/>
        <v/>
      </c>
      <c r="C1385" s="96"/>
      <c r="D1385" s="104"/>
      <c r="E1385" s="96"/>
      <c r="F1385" s="96"/>
      <c r="G1385" s="104"/>
      <c r="H1385" s="96"/>
      <c r="I1385" s="96"/>
      <c r="J1385" s="96"/>
      <c r="K1385" s="96"/>
      <c r="L1385" s="98"/>
      <c r="M1385" s="98"/>
      <c r="N1385" s="97"/>
      <c r="O1385" s="97"/>
      <c r="P1385" s="98"/>
      <c r="Q1385" s="98"/>
      <c r="R1385" s="98"/>
      <c r="S1385" s="98"/>
      <c r="T1385" s="98"/>
      <c r="U1385" s="98"/>
      <c r="V1385" s="98"/>
      <c r="W1385" s="98"/>
      <c r="X1385" s="96"/>
      <c r="Y1385" s="85" t="str">
        <f t="shared" si="63"/>
        <v/>
      </c>
      <c r="Z1385" s="79" t="str">
        <f t="shared" si="64"/>
        <v/>
      </c>
    </row>
    <row r="1386" spans="2:26" ht="21" customHeight="1" x14ac:dyDescent="0.2">
      <c r="B1386" s="209" t="str">
        <f t="shared" si="65"/>
        <v/>
      </c>
      <c r="C1386" s="96"/>
      <c r="D1386" s="104"/>
      <c r="E1386" s="96"/>
      <c r="F1386" s="96"/>
      <c r="G1386" s="104"/>
      <c r="H1386" s="96"/>
      <c r="I1386" s="96"/>
      <c r="J1386" s="96"/>
      <c r="K1386" s="96"/>
      <c r="L1386" s="98"/>
      <c r="M1386" s="98"/>
      <c r="N1386" s="97"/>
      <c r="O1386" s="97"/>
      <c r="P1386" s="98"/>
      <c r="Q1386" s="98"/>
      <c r="R1386" s="98"/>
      <c r="S1386" s="98"/>
      <c r="T1386" s="98"/>
      <c r="U1386" s="98"/>
      <c r="V1386" s="98"/>
      <c r="W1386" s="98"/>
      <c r="X1386" s="96"/>
      <c r="Y1386" s="85" t="str">
        <f t="shared" si="63"/>
        <v/>
      </c>
      <c r="Z1386" s="79" t="str">
        <f t="shared" si="64"/>
        <v/>
      </c>
    </row>
    <row r="1387" spans="2:26" ht="21" customHeight="1" x14ac:dyDescent="0.2">
      <c r="B1387" s="209" t="str">
        <f t="shared" si="65"/>
        <v/>
      </c>
      <c r="C1387" s="96"/>
      <c r="D1387" s="104"/>
      <c r="E1387" s="96"/>
      <c r="F1387" s="96"/>
      <c r="G1387" s="104"/>
      <c r="H1387" s="96"/>
      <c r="I1387" s="96"/>
      <c r="J1387" s="96"/>
      <c r="K1387" s="96"/>
      <c r="L1387" s="98"/>
      <c r="M1387" s="98"/>
      <c r="N1387" s="97"/>
      <c r="O1387" s="97"/>
      <c r="P1387" s="98"/>
      <c r="Q1387" s="98"/>
      <c r="R1387" s="98"/>
      <c r="S1387" s="98"/>
      <c r="T1387" s="98"/>
      <c r="U1387" s="98"/>
      <c r="V1387" s="98"/>
      <c r="W1387" s="98"/>
      <c r="X1387" s="96"/>
      <c r="Y1387" s="85" t="str">
        <f t="shared" si="63"/>
        <v/>
      </c>
      <c r="Z1387" s="79" t="str">
        <f t="shared" si="64"/>
        <v/>
      </c>
    </row>
    <row r="1388" spans="2:26" ht="21" customHeight="1" x14ac:dyDescent="0.2">
      <c r="B1388" s="209" t="str">
        <f t="shared" si="65"/>
        <v/>
      </c>
      <c r="C1388" s="96"/>
      <c r="D1388" s="104"/>
      <c r="E1388" s="96"/>
      <c r="F1388" s="96"/>
      <c r="G1388" s="104"/>
      <c r="H1388" s="96"/>
      <c r="I1388" s="96"/>
      <c r="J1388" s="96"/>
      <c r="K1388" s="96"/>
      <c r="L1388" s="98"/>
      <c r="M1388" s="98"/>
      <c r="N1388" s="97"/>
      <c r="O1388" s="97"/>
      <c r="P1388" s="98"/>
      <c r="Q1388" s="98"/>
      <c r="R1388" s="98"/>
      <c r="S1388" s="98"/>
      <c r="T1388" s="98"/>
      <c r="U1388" s="98"/>
      <c r="V1388" s="98"/>
      <c r="W1388" s="98"/>
      <c r="X1388" s="96"/>
      <c r="Y1388" s="85" t="str">
        <f t="shared" si="63"/>
        <v/>
      </c>
      <c r="Z1388" s="79" t="str">
        <f t="shared" si="64"/>
        <v/>
      </c>
    </row>
    <row r="1389" spans="2:26" ht="21" customHeight="1" x14ac:dyDescent="0.2">
      <c r="B1389" s="209" t="str">
        <f t="shared" si="65"/>
        <v/>
      </c>
      <c r="C1389" s="96"/>
      <c r="D1389" s="104"/>
      <c r="E1389" s="96"/>
      <c r="F1389" s="96"/>
      <c r="G1389" s="104"/>
      <c r="H1389" s="96"/>
      <c r="I1389" s="96"/>
      <c r="J1389" s="96"/>
      <c r="K1389" s="96"/>
      <c r="L1389" s="98"/>
      <c r="M1389" s="98"/>
      <c r="N1389" s="97"/>
      <c r="O1389" s="97"/>
      <c r="P1389" s="98"/>
      <c r="Q1389" s="98"/>
      <c r="R1389" s="98"/>
      <c r="S1389" s="98"/>
      <c r="T1389" s="98"/>
      <c r="U1389" s="98"/>
      <c r="V1389" s="98"/>
      <c r="W1389" s="98"/>
      <c r="X1389" s="96"/>
      <c r="Y1389" s="85" t="str">
        <f t="shared" si="63"/>
        <v/>
      </c>
      <c r="Z1389" s="79" t="str">
        <f t="shared" si="64"/>
        <v/>
      </c>
    </row>
    <row r="1390" spans="2:26" ht="21" customHeight="1" x14ac:dyDescent="0.2">
      <c r="B1390" s="209" t="str">
        <f t="shared" si="65"/>
        <v/>
      </c>
      <c r="C1390" s="96"/>
      <c r="D1390" s="104"/>
      <c r="E1390" s="96"/>
      <c r="F1390" s="96"/>
      <c r="G1390" s="104"/>
      <c r="H1390" s="96"/>
      <c r="I1390" s="96"/>
      <c r="J1390" s="96"/>
      <c r="K1390" s="96"/>
      <c r="L1390" s="98"/>
      <c r="M1390" s="98"/>
      <c r="N1390" s="97"/>
      <c r="O1390" s="97"/>
      <c r="P1390" s="98"/>
      <c r="Q1390" s="98"/>
      <c r="R1390" s="98"/>
      <c r="S1390" s="98"/>
      <c r="T1390" s="98"/>
      <c r="U1390" s="98"/>
      <c r="V1390" s="98"/>
      <c r="W1390" s="98"/>
      <c r="X1390" s="96"/>
      <c r="Y1390" s="85" t="str">
        <f t="shared" si="63"/>
        <v/>
      </c>
      <c r="Z1390" s="79" t="str">
        <f t="shared" si="64"/>
        <v/>
      </c>
    </row>
    <row r="1391" spans="2:26" ht="21" customHeight="1" x14ac:dyDescent="0.2">
      <c r="B1391" s="209" t="str">
        <f t="shared" si="65"/>
        <v/>
      </c>
      <c r="C1391" s="96"/>
      <c r="D1391" s="104"/>
      <c r="E1391" s="96"/>
      <c r="F1391" s="96"/>
      <c r="G1391" s="104"/>
      <c r="H1391" s="96"/>
      <c r="I1391" s="96"/>
      <c r="J1391" s="96"/>
      <c r="K1391" s="96"/>
      <c r="L1391" s="98"/>
      <c r="M1391" s="98"/>
      <c r="N1391" s="97"/>
      <c r="O1391" s="97"/>
      <c r="P1391" s="98"/>
      <c r="Q1391" s="98"/>
      <c r="R1391" s="98"/>
      <c r="S1391" s="98"/>
      <c r="T1391" s="98"/>
      <c r="U1391" s="98"/>
      <c r="V1391" s="98"/>
      <c r="W1391" s="98"/>
      <c r="X1391" s="96"/>
      <c r="Y1391" s="85" t="str">
        <f t="shared" si="63"/>
        <v/>
      </c>
      <c r="Z1391" s="79" t="str">
        <f t="shared" si="64"/>
        <v/>
      </c>
    </row>
    <row r="1392" spans="2:26" ht="21" customHeight="1" x14ac:dyDescent="0.2">
      <c r="B1392" s="209" t="str">
        <f t="shared" si="65"/>
        <v/>
      </c>
      <c r="C1392" s="96"/>
      <c r="D1392" s="104"/>
      <c r="E1392" s="96"/>
      <c r="F1392" s="96"/>
      <c r="G1392" s="104"/>
      <c r="H1392" s="96"/>
      <c r="I1392" s="96"/>
      <c r="J1392" s="96"/>
      <c r="K1392" s="96"/>
      <c r="L1392" s="98"/>
      <c r="M1392" s="98"/>
      <c r="N1392" s="97"/>
      <c r="O1392" s="97"/>
      <c r="P1392" s="98"/>
      <c r="Q1392" s="98"/>
      <c r="R1392" s="98"/>
      <c r="S1392" s="98"/>
      <c r="T1392" s="98"/>
      <c r="U1392" s="98"/>
      <c r="V1392" s="98"/>
      <c r="W1392" s="98"/>
      <c r="X1392" s="96"/>
      <c r="Y1392" s="85" t="str">
        <f t="shared" si="63"/>
        <v/>
      </c>
      <c r="Z1392" s="79" t="str">
        <f t="shared" si="64"/>
        <v/>
      </c>
    </row>
    <row r="1393" spans="2:26" ht="21" customHeight="1" x14ac:dyDescent="0.2">
      <c r="B1393" s="209" t="str">
        <f t="shared" si="65"/>
        <v/>
      </c>
      <c r="C1393" s="96"/>
      <c r="D1393" s="104"/>
      <c r="E1393" s="96"/>
      <c r="F1393" s="96"/>
      <c r="G1393" s="104"/>
      <c r="H1393" s="96"/>
      <c r="I1393" s="96"/>
      <c r="J1393" s="96"/>
      <c r="K1393" s="96"/>
      <c r="L1393" s="98"/>
      <c r="M1393" s="98"/>
      <c r="N1393" s="97"/>
      <c r="O1393" s="97"/>
      <c r="P1393" s="98"/>
      <c r="Q1393" s="98"/>
      <c r="R1393" s="98"/>
      <c r="S1393" s="98"/>
      <c r="T1393" s="98"/>
      <c r="U1393" s="98"/>
      <c r="V1393" s="98"/>
      <c r="W1393" s="98"/>
      <c r="X1393" s="96"/>
      <c r="Y1393" s="85" t="str">
        <f t="shared" si="63"/>
        <v/>
      </c>
      <c r="Z1393" s="79" t="str">
        <f t="shared" si="64"/>
        <v/>
      </c>
    </row>
    <row r="1394" spans="2:26" ht="21" customHeight="1" x14ac:dyDescent="0.2">
      <c r="B1394" s="209" t="str">
        <f t="shared" si="65"/>
        <v/>
      </c>
      <c r="C1394" s="96"/>
      <c r="D1394" s="104"/>
      <c r="E1394" s="96"/>
      <c r="F1394" s="96"/>
      <c r="G1394" s="104"/>
      <c r="H1394" s="96"/>
      <c r="I1394" s="96"/>
      <c r="J1394" s="96"/>
      <c r="K1394" s="96"/>
      <c r="L1394" s="98"/>
      <c r="M1394" s="98"/>
      <c r="N1394" s="97"/>
      <c r="O1394" s="97"/>
      <c r="P1394" s="98"/>
      <c r="Q1394" s="98"/>
      <c r="R1394" s="98"/>
      <c r="S1394" s="98"/>
      <c r="T1394" s="98"/>
      <c r="U1394" s="98"/>
      <c r="V1394" s="98"/>
      <c r="W1394" s="98"/>
      <c r="X1394" s="96"/>
      <c r="Y1394" s="85" t="str">
        <f t="shared" si="63"/>
        <v/>
      </c>
      <c r="Z1394" s="79" t="str">
        <f t="shared" si="64"/>
        <v/>
      </c>
    </row>
    <row r="1395" spans="2:26" ht="21" customHeight="1" x14ac:dyDescent="0.2">
      <c r="B1395" s="209" t="str">
        <f t="shared" si="65"/>
        <v/>
      </c>
      <c r="C1395" s="96"/>
      <c r="D1395" s="104"/>
      <c r="E1395" s="96"/>
      <c r="F1395" s="96"/>
      <c r="G1395" s="104"/>
      <c r="H1395" s="96"/>
      <c r="I1395" s="96"/>
      <c r="J1395" s="96"/>
      <c r="K1395" s="96"/>
      <c r="L1395" s="98"/>
      <c r="M1395" s="98"/>
      <c r="N1395" s="97"/>
      <c r="O1395" s="97"/>
      <c r="P1395" s="98"/>
      <c r="Q1395" s="98"/>
      <c r="R1395" s="98"/>
      <c r="S1395" s="98"/>
      <c r="T1395" s="98"/>
      <c r="U1395" s="98"/>
      <c r="V1395" s="98"/>
      <c r="W1395" s="98"/>
      <c r="X1395" s="96"/>
      <c r="Y1395" s="85" t="str">
        <f t="shared" si="63"/>
        <v/>
      </c>
      <c r="Z1395" s="79" t="str">
        <f t="shared" si="64"/>
        <v/>
      </c>
    </row>
    <row r="1396" spans="2:26" ht="21" customHeight="1" x14ac:dyDescent="0.2">
      <c r="B1396" s="209" t="str">
        <f t="shared" si="65"/>
        <v/>
      </c>
      <c r="C1396" s="96"/>
      <c r="D1396" s="104"/>
      <c r="E1396" s="96"/>
      <c r="F1396" s="96"/>
      <c r="G1396" s="104"/>
      <c r="H1396" s="96"/>
      <c r="I1396" s="96"/>
      <c r="J1396" s="96"/>
      <c r="K1396" s="96"/>
      <c r="L1396" s="98"/>
      <c r="M1396" s="98"/>
      <c r="N1396" s="97"/>
      <c r="O1396" s="97"/>
      <c r="P1396" s="98"/>
      <c r="Q1396" s="98"/>
      <c r="R1396" s="98"/>
      <c r="S1396" s="98"/>
      <c r="T1396" s="98"/>
      <c r="U1396" s="98"/>
      <c r="V1396" s="98"/>
      <c r="W1396" s="98"/>
      <c r="X1396" s="96"/>
      <c r="Y1396" s="85" t="str">
        <f t="shared" si="63"/>
        <v/>
      </c>
      <c r="Z1396" s="79" t="str">
        <f t="shared" si="64"/>
        <v/>
      </c>
    </row>
    <row r="1397" spans="2:26" ht="21" customHeight="1" x14ac:dyDescent="0.2">
      <c r="B1397" s="209" t="str">
        <f t="shared" si="65"/>
        <v/>
      </c>
      <c r="C1397" s="96"/>
      <c r="D1397" s="104"/>
      <c r="E1397" s="96"/>
      <c r="F1397" s="96"/>
      <c r="G1397" s="104"/>
      <c r="H1397" s="96"/>
      <c r="I1397" s="96"/>
      <c r="J1397" s="96"/>
      <c r="K1397" s="96"/>
      <c r="L1397" s="98"/>
      <c r="M1397" s="98"/>
      <c r="N1397" s="97"/>
      <c r="O1397" s="97"/>
      <c r="P1397" s="98"/>
      <c r="Q1397" s="98"/>
      <c r="R1397" s="98"/>
      <c r="S1397" s="98"/>
      <c r="T1397" s="98"/>
      <c r="U1397" s="98"/>
      <c r="V1397" s="98"/>
      <c r="W1397" s="98"/>
      <c r="X1397" s="96"/>
      <c r="Y1397" s="85" t="str">
        <f t="shared" si="63"/>
        <v/>
      </c>
      <c r="Z1397" s="79" t="str">
        <f t="shared" si="64"/>
        <v/>
      </c>
    </row>
    <row r="1398" spans="2:26" ht="21" customHeight="1" x14ac:dyDescent="0.2">
      <c r="B1398" s="209" t="str">
        <f t="shared" si="65"/>
        <v/>
      </c>
      <c r="C1398" s="96"/>
      <c r="D1398" s="104"/>
      <c r="E1398" s="96"/>
      <c r="F1398" s="96"/>
      <c r="G1398" s="104"/>
      <c r="H1398" s="96"/>
      <c r="I1398" s="96"/>
      <c r="J1398" s="96"/>
      <c r="K1398" s="96"/>
      <c r="L1398" s="98"/>
      <c r="M1398" s="98"/>
      <c r="N1398" s="97"/>
      <c r="O1398" s="97"/>
      <c r="P1398" s="98"/>
      <c r="Q1398" s="98"/>
      <c r="R1398" s="98"/>
      <c r="S1398" s="98"/>
      <c r="T1398" s="98"/>
      <c r="U1398" s="98"/>
      <c r="V1398" s="98"/>
      <c r="W1398" s="98"/>
      <c r="X1398" s="96"/>
      <c r="Y1398" s="85" t="str">
        <f t="shared" si="63"/>
        <v/>
      </c>
      <c r="Z1398" s="79" t="str">
        <f t="shared" si="64"/>
        <v/>
      </c>
    </row>
    <row r="1399" spans="2:26" ht="21" customHeight="1" x14ac:dyDescent="0.2">
      <c r="B1399" s="209" t="str">
        <f t="shared" si="65"/>
        <v/>
      </c>
      <c r="C1399" s="96"/>
      <c r="D1399" s="104"/>
      <c r="E1399" s="96"/>
      <c r="F1399" s="96"/>
      <c r="G1399" s="104"/>
      <c r="H1399" s="96"/>
      <c r="I1399" s="96"/>
      <c r="J1399" s="96"/>
      <c r="K1399" s="96"/>
      <c r="L1399" s="98"/>
      <c r="M1399" s="98"/>
      <c r="N1399" s="97"/>
      <c r="O1399" s="97"/>
      <c r="P1399" s="98"/>
      <c r="Q1399" s="98"/>
      <c r="R1399" s="98"/>
      <c r="S1399" s="98"/>
      <c r="T1399" s="98"/>
      <c r="U1399" s="98"/>
      <c r="V1399" s="98"/>
      <c r="W1399" s="98"/>
      <c r="X1399" s="96"/>
      <c r="Y1399" s="85" t="str">
        <f t="shared" si="63"/>
        <v/>
      </c>
      <c r="Z1399" s="79" t="str">
        <f t="shared" si="64"/>
        <v/>
      </c>
    </row>
    <row r="1400" spans="2:26" ht="21" customHeight="1" x14ac:dyDescent="0.2">
      <c r="B1400" s="209" t="str">
        <f t="shared" si="65"/>
        <v/>
      </c>
      <c r="C1400" s="96"/>
      <c r="D1400" s="104"/>
      <c r="E1400" s="96"/>
      <c r="F1400" s="96"/>
      <c r="G1400" s="104"/>
      <c r="H1400" s="96"/>
      <c r="I1400" s="96"/>
      <c r="J1400" s="96"/>
      <c r="K1400" s="96"/>
      <c r="L1400" s="98"/>
      <c r="M1400" s="98"/>
      <c r="N1400" s="97"/>
      <c r="O1400" s="97"/>
      <c r="P1400" s="98"/>
      <c r="Q1400" s="98"/>
      <c r="R1400" s="98"/>
      <c r="S1400" s="98"/>
      <c r="T1400" s="98"/>
      <c r="U1400" s="98"/>
      <c r="V1400" s="98"/>
      <c r="W1400" s="98"/>
      <c r="X1400" s="96"/>
      <c r="Y1400" s="85" t="str">
        <f t="shared" si="63"/>
        <v/>
      </c>
      <c r="Z1400" s="79" t="str">
        <f t="shared" si="64"/>
        <v/>
      </c>
    </row>
    <row r="1401" spans="2:26" ht="21" customHeight="1" x14ac:dyDescent="0.2">
      <c r="B1401" s="209" t="str">
        <f t="shared" si="65"/>
        <v/>
      </c>
      <c r="C1401" s="96"/>
      <c r="D1401" s="104"/>
      <c r="E1401" s="96"/>
      <c r="F1401" s="96"/>
      <c r="G1401" s="104"/>
      <c r="H1401" s="96"/>
      <c r="I1401" s="96"/>
      <c r="J1401" s="96"/>
      <c r="K1401" s="96"/>
      <c r="L1401" s="98"/>
      <c r="M1401" s="98"/>
      <c r="N1401" s="97"/>
      <c r="O1401" s="97"/>
      <c r="P1401" s="98"/>
      <c r="Q1401" s="98"/>
      <c r="R1401" s="98"/>
      <c r="S1401" s="98"/>
      <c r="T1401" s="98"/>
      <c r="U1401" s="98"/>
      <c r="V1401" s="98"/>
      <c r="W1401" s="98"/>
      <c r="X1401" s="96"/>
      <c r="Y1401" s="85" t="str">
        <f t="shared" si="63"/>
        <v/>
      </c>
      <c r="Z1401" s="79" t="str">
        <f t="shared" si="64"/>
        <v/>
      </c>
    </row>
    <row r="1402" spans="2:26" ht="21" customHeight="1" x14ac:dyDescent="0.2">
      <c r="B1402" s="209" t="str">
        <f t="shared" si="65"/>
        <v/>
      </c>
      <c r="C1402" s="96"/>
      <c r="D1402" s="104"/>
      <c r="E1402" s="96"/>
      <c r="F1402" s="96"/>
      <c r="G1402" s="104"/>
      <c r="H1402" s="96"/>
      <c r="I1402" s="96"/>
      <c r="J1402" s="96"/>
      <c r="K1402" s="96"/>
      <c r="L1402" s="98"/>
      <c r="M1402" s="98"/>
      <c r="N1402" s="97"/>
      <c r="O1402" s="97"/>
      <c r="P1402" s="98"/>
      <c r="Q1402" s="98"/>
      <c r="R1402" s="98"/>
      <c r="S1402" s="98"/>
      <c r="T1402" s="98"/>
      <c r="U1402" s="98"/>
      <c r="V1402" s="98"/>
      <c r="W1402" s="98"/>
      <c r="X1402" s="96"/>
      <c r="Y1402" s="85" t="str">
        <f t="shared" si="63"/>
        <v/>
      </c>
      <c r="Z1402" s="79" t="str">
        <f t="shared" si="64"/>
        <v/>
      </c>
    </row>
    <row r="1403" spans="2:26" ht="21" customHeight="1" x14ac:dyDescent="0.2">
      <c r="B1403" s="209" t="str">
        <f t="shared" si="65"/>
        <v/>
      </c>
      <c r="C1403" s="96"/>
      <c r="D1403" s="104"/>
      <c r="E1403" s="96"/>
      <c r="F1403" s="96"/>
      <c r="G1403" s="104"/>
      <c r="H1403" s="96"/>
      <c r="I1403" s="96"/>
      <c r="J1403" s="96"/>
      <c r="K1403" s="96"/>
      <c r="L1403" s="98"/>
      <c r="M1403" s="98"/>
      <c r="N1403" s="97"/>
      <c r="O1403" s="97"/>
      <c r="P1403" s="98"/>
      <c r="Q1403" s="98"/>
      <c r="R1403" s="98"/>
      <c r="S1403" s="98"/>
      <c r="T1403" s="98"/>
      <c r="U1403" s="98"/>
      <c r="V1403" s="98"/>
      <c r="W1403" s="98"/>
      <c r="X1403" s="96"/>
      <c r="Y1403" s="85" t="str">
        <f t="shared" si="63"/>
        <v/>
      </c>
      <c r="Z1403" s="79" t="str">
        <f t="shared" si="64"/>
        <v/>
      </c>
    </row>
    <row r="1404" spans="2:26" ht="21" customHeight="1" x14ac:dyDescent="0.2">
      <c r="B1404" s="209" t="str">
        <f t="shared" si="65"/>
        <v/>
      </c>
      <c r="C1404" s="96"/>
      <c r="D1404" s="104"/>
      <c r="E1404" s="96"/>
      <c r="F1404" s="96"/>
      <c r="G1404" s="104"/>
      <c r="H1404" s="96"/>
      <c r="I1404" s="96"/>
      <c r="J1404" s="96"/>
      <c r="K1404" s="96"/>
      <c r="L1404" s="98"/>
      <c r="M1404" s="98"/>
      <c r="N1404" s="97"/>
      <c r="O1404" s="97"/>
      <c r="P1404" s="98"/>
      <c r="Q1404" s="98"/>
      <c r="R1404" s="98"/>
      <c r="S1404" s="98"/>
      <c r="T1404" s="98"/>
      <c r="U1404" s="98"/>
      <c r="V1404" s="98"/>
      <c r="W1404" s="98"/>
      <c r="X1404" s="96"/>
      <c r="Y1404" s="85" t="str">
        <f t="shared" si="63"/>
        <v/>
      </c>
      <c r="Z1404" s="79" t="str">
        <f t="shared" si="64"/>
        <v/>
      </c>
    </row>
    <row r="1405" spans="2:26" ht="21" customHeight="1" x14ac:dyDescent="0.2">
      <c r="B1405" s="209" t="str">
        <f t="shared" si="65"/>
        <v/>
      </c>
      <c r="C1405" s="96"/>
      <c r="D1405" s="104"/>
      <c r="E1405" s="96"/>
      <c r="F1405" s="96"/>
      <c r="G1405" s="104"/>
      <c r="H1405" s="96"/>
      <c r="I1405" s="96"/>
      <c r="J1405" s="96"/>
      <c r="K1405" s="96"/>
      <c r="L1405" s="98"/>
      <c r="M1405" s="98"/>
      <c r="N1405" s="97"/>
      <c r="O1405" s="97"/>
      <c r="P1405" s="98"/>
      <c r="Q1405" s="98"/>
      <c r="R1405" s="98"/>
      <c r="S1405" s="98"/>
      <c r="T1405" s="98"/>
      <c r="U1405" s="98"/>
      <c r="V1405" s="98"/>
      <c r="W1405" s="98"/>
      <c r="X1405" s="96"/>
      <c r="Y1405" s="85" t="str">
        <f t="shared" si="63"/>
        <v/>
      </c>
      <c r="Z1405" s="79" t="str">
        <f t="shared" si="64"/>
        <v/>
      </c>
    </row>
    <row r="1406" spans="2:26" ht="21" customHeight="1" x14ac:dyDescent="0.2">
      <c r="B1406" s="209" t="str">
        <f t="shared" si="65"/>
        <v/>
      </c>
      <c r="C1406" s="96"/>
      <c r="D1406" s="104"/>
      <c r="E1406" s="96"/>
      <c r="F1406" s="96"/>
      <c r="G1406" s="104"/>
      <c r="H1406" s="96"/>
      <c r="I1406" s="96"/>
      <c r="J1406" s="96"/>
      <c r="K1406" s="96"/>
      <c r="L1406" s="98"/>
      <c r="M1406" s="98"/>
      <c r="N1406" s="97"/>
      <c r="O1406" s="97"/>
      <c r="P1406" s="98"/>
      <c r="Q1406" s="98"/>
      <c r="R1406" s="98"/>
      <c r="S1406" s="98"/>
      <c r="T1406" s="98"/>
      <c r="U1406" s="98"/>
      <c r="V1406" s="98"/>
      <c r="W1406" s="98"/>
      <c r="X1406" s="96"/>
      <c r="Y1406" s="85" t="str">
        <f t="shared" si="63"/>
        <v/>
      </c>
      <c r="Z1406" s="79" t="str">
        <f t="shared" si="64"/>
        <v/>
      </c>
    </row>
    <row r="1407" spans="2:26" ht="21" customHeight="1" x14ac:dyDescent="0.2">
      <c r="B1407" s="209" t="str">
        <f t="shared" si="65"/>
        <v/>
      </c>
      <c r="C1407" s="96"/>
      <c r="D1407" s="104"/>
      <c r="E1407" s="96"/>
      <c r="F1407" s="96"/>
      <c r="G1407" s="104"/>
      <c r="H1407" s="96"/>
      <c r="I1407" s="96"/>
      <c r="J1407" s="96"/>
      <c r="K1407" s="96"/>
      <c r="L1407" s="98"/>
      <c r="M1407" s="98"/>
      <c r="N1407" s="97"/>
      <c r="O1407" s="97"/>
      <c r="P1407" s="98"/>
      <c r="Q1407" s="98"/>
      <c r="R1407" s="98"/>
      <c r="S1407" s="98"/>
      <c r="T1407" s="98"/>
      <c r="U1407" s="98"/>
      <c r="V1407" s="98"/>
      <c r="W1407" s="98"/>
      <c r="X1407" s="96"/>
      <c r="Y1407" s="85" t="str">
        <f t="shared" si="63"/>
        <v/>
      </c>
      <c r="Z1407" s="79" t="str">
        <f t="shared" si="64"/>
        <v/>
      </c>
    </row>
    <row r="1408" spans="2:26" ht="21" customHeight="1" x14ac:dyDescent="0.2">
      <c r="B1408" s="209" t="str">
        <f t="shared" si="65"/>
        <v/>
      </c>
      <c r="C1408" s="96"/>
      <c r="D1408" s="104"/>
      <c r="E1408" s="96"/>
      <c r="F1408" s="96"/>
      <c r="G1408" s="104"/>
      <c r="H1408" s="96"/>
      <c r="I1408" s="96"/>
      <c r="J1408" s="96"/>
      <c r="K1408" s="96"/>
      <c r="L1408" s="98"/>
      <c r="M1408" s="98"/>
      <c r="N1408" s="97"/>
      <c r="O1408" s="97"/>
      <c r="P1408" s="98"/>
      <c r="Q1408" s="98"/>
      <c r="R1408" s="98"/>
      <c r="S1408" s="98"/>
      <c r="T1408" s="98"/>
      <c r="U1408" s="98"/>
      <c r="V1408" s="98"/>
      <c r="W1408" s="98"/>
      <c r="X1408" s="96"/>
      <c r="Y1408" s="85" t="str">
        <f t="shared" si="63"/>
        <v/>
      </c>
      <c r="Z1408" s="79" t="str">
        <f t="shared" si="64"/>
        <v/>
      </c>
    </row>
    <row r="1409" spans="2:26" ht="21" customHeight="1" x14ac:dyDescent="0.2">
      <c r="B1409" s="209" t="str">
        <f t="shared" si="65"/>
        <v/>
      </c>
      <c r="C1409" s="96"/>
      <c r="D1409" s="104"/>
      <c r="E1409" s="96"/>
      <c r="F1409" s="96"/>
      <c r="G1409" s="104"/>
      <c r="H1409" s="96"/>
      <c r="I1409" s="96"/>
      <c r="J1409" s="96"/>
      <c r="K1409" s="96"/>
      <c r="L1409" s="98"/>
      <c r="M1409" s="98"/>
      <c r="N1409" s="97"/>
      <c r="O1409" s="97"/>
      <c r="P1409" s="98"/>
      <c r="Q1409" s="98"/>
      <c r="R1409" s="98"/>
      <c r="S1409" s="98"/>
      <c r="T1409" s="98"/>
      <c r="U1409" s="98"/>
      <c r="V1409" s="98"/>
      <c r="W1409" s="98"/>
      <c r="X1409" s="96"/>
      <c r="Y1409" s="85" t="str">
        <f t="shared" si="63"/>
        <v/>
      </c>
      <c r="Z1409" s="79" t="str">
        <f t="shared" si="64"/>
        <v/>
      </c>
    </row>
    <row r="1410" spans="2:26" ht="21" customHeight="1" x14ac:dyDescent="0.2">
      <c r="B1410" s="209" t="str">
        <f t="shared" si="65"/>
        <v/>
      </c>
      <c r="C1410" s="96"/>
      <c r="D1410" s="104"/>
      <c r="E1410" s="96"/>
      <c r="F1410" s="96"/>
      <c r="G1410" s="104"/>
      <c r="H1410" s="96"/>
      <c r="I1410" s="96"/>
      <c r="J1410" s="96"/>
      <c r="K1410" s="96"/>
      <c r="L1410" s="98"/>
      <c r="M1410" s="98"/>
      <c r="N1410" s="97"/>
      <c r="O1410" s="97"/>
      <c r="P1410" s="98"/>
      <c r="Q1410" s="98"/>
      <c r="R1410" s="98"/>
      <c r="S1410" s="98"/>
      <c r="T1410" s="98"/>
      <c r="U1410" s="98"/>
      <c r="V1410" s="98"/>
      <c r="W1410" s="98"/>
      <c r="X1410" s="96"/>
      <c r="Y1410" s="85" t="str">
        <f t="shared" si="63"/>
        <v/>
      </c>
      <c r="Z1410" s="79" t="str">
        <f t="shared" si="64"/>
        <v/>
      </c>
    </row>
    <row r="1411" spans="2:26" ht="21" customHeight="1" x14ac:dyDescent="0.2">
      <c r="B1411" s="209" t="str">
        <f t="shared" si="65"/>
        <v/>
      </c>
      <c r="C1411" s="96"/>
      <c r="D1411" s="104"/>
      <c r="E1411" s="96"/>
      <c r="F1411" s="96"/>
      <c r="G1411" s="104"/>
      <c r="H1411" s="96"/>
      <c r="I1411" s="96"/>
      <c r="J1411" s="96"/>
      <c r="K1411" s="96"/>
      <c r="L1411" s="98"/>
      <c r="M1411" s="98"/>
      <c r="N1411" s="97"/>
      <c r="O1411" s="97"/>
      <c r="P1411" s="98"/>
      <c r="Q1411" s="98"/>
      <c r="R1411" s="98"/>
      <c r="S1411" s="98"/>
      <c r="T1411" s="98"/>
      <c r="U1411" s="98"/>
      <c r="V1411" s="98"/>
      <c r="W1411" s="98"/>
      <c r="X1411" s="96"/>
      <c r="Y1411" s="85" t="str">
        <f t="shared" si="63"/>
        <v/>
      </c>
      <c r="Z1411" s="79" t="str">
        <f t="shared" si="64"/>
        <v/>
      </c>
    </row>
    <row r="1412" spans="2:26" ht="21" customHeight="1" x14ac:dyDescent="0.2">
      <c r="B1412" s="209" t="str">
        <f t="shared" si="65"/>
        <v/>
      </c>
      <c r="C1412" s="96"/>
      <c r="D1412" s="104"/>
      <c r="E1412" s="96"/>
      <c r="F1412" s="96"/>
      <c r="G1412" s="104"/>
      <c r="H1412" s="96"/>
      <c r="I1412" s="96"/>
      <c r="J1412" s="96"/>
      <c r="K1412" s="96"/>
      <c r="L1412" s="98"/>
      <c r="M1412" s="98"/>
      <c r="N1412" s="97"/>
      <c r="O1412" s="97"/>
      <c r="P1412" s="98"/>
      <c r="Q1412" s="98"/>
      <c r="R1412" s="98"/>
      <c r="S1412" s="98"/>
      <c r="T1412" s="98"/>
      <c r="U1412" s="98"/>
      <c r="V1412" s="98"/>
      <c r="W1412" s="98"/>
      <c r="X1412" s="96"/>
      <c r="Y1412" s="85" t="str">
        <f t="shared" si="63"/>
        <v/>
      </c>
      <c r="Z1412" s="79" t="str">
        <f t="shared" si="64"/>
        <v/>
      </c>
    </row>
    <row r="1413" spans="2:26" ht="21" customHeight="1" x14ac:dyDescent="0.2">
      <c r="B1413" s="209" t="str">
        <f t="shared" si="65"/>
        <v/>
      </c>
      <c r="C1413" s="96"/>
      <c r="D1413" s="104"/>
      <c r="E1413" s="96"/>
      <c r="F1413" s="96"/>
      <c r="G1413" s="104"/>
      <c r="H1413" s="96"/>
      <c r="I1413" s="96"/>
      <c r="J1413" s="96"/>
      <c r="K1413" s="96"/>
      <c r="L1413" s="98"/>
      <c r="M1413" s="98"/>
      <c r="N1413" s="97"/>
      <c r="O1413" s="97"/>
      <c r="P1413" s="98"/>
      <c r="Q1413" s="98"/>
      <c r="R1413" s="98"/>
      <c r="S1413" s="98"/>
      <c r="T1413" s="98"/>
      <c r="U1413" s="98"/>
      <c r="V1413" s="98"/>
      <c r="W1413" s="98"/>
      <c r="X1413" s="96"/>
      <c r="Y1413" s="85" t="str">
        <f t="shared" si="63"/>
        <v/>
      </c>
      <c r="Z1413" s="79" t="str">
        <f t="shared" si="64"/>
        <v/>
      </c>
    </row>
    <row r="1414" spans="2:26" ht="21" customHeight="1" x14ac:dyDescent="0.2">
      <c r="B1414" s="209" t="str">
        <f t="shared" si="65"/>
        <v/>
      </c>
      <c r="C1414" s="96"/>
      <c r="D1414" s="104"/>
      <c r="E1414" s="96"/>
      <c r="F1414" s="96"/>
      <c r="G1414" s="104"/>
      <c r="H1414" s="96"/>
      <c r="I1414" s="96"/>
      <c r="J1414" s="96"/>
      <c r="K1414" s="96"/>
      <c r="L1414" s="98"/>
      <c r="M1414" s="98"/>
      <c r="N1414" s="97"/>
      <c r="O1414" s="97"/>
      <c r="P1414" s="98"/>
      <c r="Q1414" s="98"/>
      <c r="R1414" s="98"/>
      <c r="S1414" s="98"/>
      <c r="T1414" s="98"/>
      <c r="U1414" s="98"/>
      <c r="V1414" s="98"/>
      <c r="W1414" s="98"/>
      <c r="X1414" s="96"/>
      <c r="Y1414" s="85" t="str">
        <f t="shared" si="63"/>
        <v/>
      </c>
      <c r="Z1414" s="79" t="str">
        <f t="shared" si="64"/>
        <v/>
      </c>
    </row>
    <row r="1415" spans="2:26" ht="21" customHeight="1" x14ac:dyDescent="0.2">
      <c r="B1415" s="209" t="str">
        <f t="shared" si="65"/>
        <v/>
      </c>
      <c r="C1415" s="96"/>
      <c r="D1415" s="104"/>
      <c r="E1415" s="96"/>
      <c r="F1415" s="96"/>
      <c r="G1415" s="104"/>
      <c r="H1415" s="96"/>
      <c r="I1415" s="96"/>
      <c r="J1415" s="96"/>
      <c r="K1415" s="96"/>
      <c r="L1415" s="98"/>
      <c r="M1415" s="98"/>
      <c r="N1415" s="97"/>
      <c r="O1415" s="97"/>
      <c r="P1415" s="98"/>
      <c r="Q1415" s="98"/>
      <c r="R1415" s="98"/>
      <c r="S1415" s="98"/>
      <c r="T1415" s="98"/>
      <c r="U1415" s="98"/>
      <c r="V1415" s="98"/>
      <c r="W1415" s="98"/>
      <c r="X1415" s="96"/>
      <c r="Y1415" s="85" t="str">
        <f t="shared" si="63"/>
        <v/>
      </c>
      <c r="Z1415" s="79" t="str">
        <f t="shared" si="64"/>
        <v/>
      </c>
    </row>
    <row r="1416" spans="2:26" ht="21" customHeight="1" x14ac:dyDescent="0.2">
      <c r="B1416" s="209" t="str">
        <f t="shared" si="65"/>
        <v/>
      </c>
      <c r="C1416" s="96"/>
      <c r="D1416" s="104"/>
      <c r="E1416" s="96"/>
      <c r="F1416" s="96"/>
      <c r="G1416" s="104"/>
      <c r="H1416" s="96"/>
      <c r="I1416" s="96"/>
      <c r="J1416" s="96"/>
      <c r="K1416" s="96"/>
      <c r="L1416" s="98"/>
      <c r="M1416" s="98"/>
      <c r="N1416" s="97"/>
      <c r="O1416" s="97"/>
      <c r="P1416" s="98"/>
      <c r="Q1416" s="98"/>
      <c r="R1416" s="98"/>
      <c r="S1416" s="98"/>
      <c r="T1416" s="98"/>
      <c r="U1416" s="98"/>
      <c r="V1416" s="98"/>
      <c r="W1416" s="98"/>
      <c r="X1416" s="96"/>
      <c r="Y1416" s="85" t="str">
        <f t="shared" si="63"/>
        <v/>
      </c>
      <c r="Z1416" s="79" t="str">
        <f t="shared" si="64"/>
        <v/>
      </c>
    </row>
    <row r="1417" spans="2:26" ht="21" customHeight="1" x14ac:dyDescent="0.2">
      <c r="B1417" s="209" t="str">
        <f t="shared" si="65"/>
        <v/>
      </c>
      <c r="C1417" s="96"/>
      <c r="D1417" s="104"/>
      <c r="E1417" s="96"/>
      <c r="F1417" s="96"/>
      <c r="G1417" s="104"/>
      <c r="H1417" s="96"/>
      <c r="I1417" s="96"/>
      <c r="J1417" s="96"/>
      <c r="K1417" s="96"/>
      <c r="L1417" s="98"/>
      <c r="M1417" s="98"/>
      <c r="N1417" s="97"/>
      <c r="O1417" s="97"/>
      <c r="P1417" s="98"/>
      <c r="Q1417" s="98"/>
      <c r="R1417" s="98"/>
      <c r="S1417" s="98"/>
      <c r="T1417" s="98"/>
      <c r="U1417" s="98"/>
      <c r="V1417" s="98"/>
      <c r="W1417" s="98"/>
      <c r="X1417" s="96"/>
      <c r="Y1417" s="85" t="str">
        <f t="shared" si="63"/>
        <v/>
      </c>
      <c r="Z1417" s="79" t="str">
        <f t="shared" si="64"/>
        <v/>
      </c>
    </row>
    <row r="1418" spans="2:26" ht="21" customHeight="1" x14ac:dyDescent="0.2">
      <c r="B1418" s="209" t="str">
        <f t="shared" si="65"/>
        <v/>
      </c>
      <c r="C1418" s="96"/>
      <c r="D1418" s="104"/>
      <c r="E1418" s="96"/>
      <c r="F1418" s="96"/>
      <c r="G1418" s="104"/>
      <c r="H1418" s="96"/>
      <c r="I1418" s="96"/>
      <c r="J1418" s="96"/>
      <c r="K1418" s="96"/>
      <c r="L1418" s="98"/>
      <c r="M1418" s="98"/>
      <c r="N1418" s="97"/>
      <c r="O1418" s="97"/>
      <c r="P1418" s="98"/>
      <c r="Q1418" s="98"/>
      <c r="R1418" s="98"/>
      <c r="S1418" s="98"/>
      <c r="T1418" s="98"/>
      <c r="U1418" s="98"/>
      <c r="V1418" s="98"/>
      <c r="W1418" s="98"/>
      <c r="X1418" s="96"/>
      <c r="Y1418" s="85" t="str">
        <f t="shared" si="63"/>
        <v/>
      </c>
      <c r="Z1418" s="79" t="str">
        <f t="shared" si="64"/>
        <v/>
      </c>
    </row>
    <row r="1419" spans="2:26" ht="21" customHeight="1" x14ac:dyDescent="0.2">
      <c r="B1419" s="209" t="str">
        <f t="shared" si="65"/>
        <v/>
      </c>
      <c r="C1419" s="96"/>
      <c r="D1419" s="104"/>
      <c r="E1419" s="96"/>
      <c r="F1419" s="96"/>
      <c r="G1419" s="104"/>
      <c r="H1419" s="96"/>
      <c r="I1419" s="96"/>
      <c r="J1419" s="96"/>
      <c r="K1419" s="96"/>
      <c r="L1419" s="98"/>
      <c r="M1419" s="98"/>
      <c r="N1419" s="97"/>
      <c r="O1419" s="97"/>
      <c r="P1419" s="98"/>
      <c r="Q1419" s="98"/>
      <c r="R1419" s="98"/>
      <c r="S1419" s="98"/>
      <c r="T1419" s="98"/>
      <c r="U1419" s="98"/>
      <c r="V1419" s="98"/>
      <c r="W1419" s="98"/>
      <c r="X1419" s="96"/>
      <c r="Y1419" s="85" t="str">
        <f t="shared" si="63"/>
        <v/>
      </c>
      <c r="Z1419" s="79" t="str">
        <f t="shared" si="64"/>
        <v/>
      </c>
    </row>
    <row r="1420" spans="2:26" ht="21" customHeight="1" x14ac:dyDescent="0.2">
      <c r="B1420" s="209" t="str">
        <f t="shared" si="65"/>
        <v/>
      </c>
      <c r="C1420" s="96"/>
      <c r="D1420" s="104"/>
      <c r="E1420" s="96"/>
      <c r="F1420" s="96"/>
      <c r="G1420" s="104"/>
      <c r="H1420" s="96"/>
      <c r="I1420" s="96"/>
      <c r="J1420" s="96"/>
      <c r="K1420" s="96"/>
      <c r="L1420" s="98"/>
      <c r="M1420" s="98"/>
      <c r="N1420" s="97"/>
      <c r="O1420" s="97"/>
      <c r="P1420" s="98"/>
      <c r="Q1420" s="98"/>
      <c r="R1420" s="98"/>
      <c r="S1420" s="98"/>
      <c r="T1420" s="98"/>
      <c r="U1420" s="98"/>
      <c r="V1420" s="98"/>
      <c r="W1420" s="98"/>
      <c r="X1420" s="96"/>
      <c r="Y1420" s="85" t="str">
        <f t="shared" ref="Y1420:Y1483" si="66">IF(Z1420&lt;&gt;"","Erreur","")</f>
        <v/>
      </c>
      <c r="Z1420" s="79" t="str">
        <f t="shared" ref="Z1420:Z1483" si="67">IF(AND(B1420&lt;&gt;"",OR(C1420="",E1420="",F1420="",I1420="",J1420="",K1420="",X1420="")),"Veuillez compléter les informations d'identification du contrat de prêt ou de la mise en pension du titre.",IF(AND(B1420&lt;&gt;"",G1420&lt;&gt;"",H1420=""),"Veuillez compléter la colonne C0060 Type de code.",IF(AND(B1420&lt;&gt;"",H1420=""),"Veuillez sélectionner Total/NA dans la liste de la colonne C0060 si vous n'avez rien à déclarer.","")))</f>
        <v/>
      </c>
    </row>
    <row r="1421" spans="2:26" ht="21" customHeight="1" x14ac:dyDescent="0.2">
      <c r="B1421" s="209" t="str">
        <f t="shared" ref="B1421:B1484" si="68">IF(COUNTA(C1421:X1421)&gt;0,B1420+1,"")</f>
        <v/>
      </c>
      <c r="C1421" s="96"/>
      <c r="D1421" s="104"/>
      <c r="E1421" s="96"/>
      <c r="F1421" s="96"/>
      <c r="G1421" s="104"/>
      <c r="H1421" s="96"/>
      <c r="I1421" s="96"/>
      <c r="J1421" s="96"/>
      <c r="K1421" s="96"/>
      <c r="L1421" s="98"/>
      <c r="M1421" s="98"/>
      <c r="N1421" s="97"/>
      <c r="O1421" s="97"/>
      <c r="P1421" s="98"/>
      <c r="Q1421" s="98"/>
      <c r="R1421" s="98"/>
      <c r="S1421" s="98"/>
      <c r="T1421" s="98"/>
      <c r="U1421" s="98"/>
      <c r="V1421" s="98"/>
      <c r="W1421" s="98"/>
      <c r="X1421" s="96"/>
      <c r="Y1421" s="85" t="str">
        <f t="shared" si="66"/>
        <v/>
      </c>
      <c r="Z1421" s="79" t="str">
        <f t="shared" si="67"/>
        <v/>
      </c>
    </row>
    <row r="1422" spans="2:26" ht="21" customHeight="1" x14ac:dyDescent="0.2">
      <c r="B1422" s="209" t="str">
        <f t="shared" si="68"/>
        <v/>
      </c>
      <c r="C1422" s="96"/>
      <c r="D1422" s="104"/>
      <c r="E1422" s="96"/>
      <c r="F1422" s="96"/>
      <c r="G1422" s="104"/>
      <c r="H1422" s="96"/>
      <c r="I1422" s="96"/>
      <c r="J1422" s="96"/>
      <c r="K1422" s="96"/>
      <c r="L1422" s="98"/>
      <c r="M1422" s="98"/>
      <c r="N1422" s="97"/>
      <c r="O1422" s="97"/>
      <c r="P1422" s="98"/>
      <c r="Q1422" s="98"/>
      <c r="R1422" s="98"/>
      <c r="S1422" s="98"/>
      <c r="T1422" s="98"/>
      <c r="U1422" s="98"/>
      <c r="V1422" s="98"/>
      <c r="W1422" s="98"/>
      <c r="X1422" s="96"/>
      <c r="Y1422" s="85" t="str">
        <f t="shared" si="66"/>
        <v/>
      </c>
      <c r="Z1422" s="79" t="str">
        <f t="shared" si="67"/>
        <v/>
      </c>
    </row>
    <row r="1423" spans="2:26" ht="21" customHeight="1" x14ac:dyDescent="0.2">
      <c r="B1423" s="209" t="str">
        <f t="shared" si="68"/>
        <v/>
      </c>
      <c r="C1423" s="96"/>
      <c r="D1423" s="104"/>
      <c r="E1423" s="96"/>
      <c r="F1423" s="96"/>
      <c r="G1423" s="104"/>
      <c r="H1423" s="96"/>
      <c r="I1423" s="96"/>
      <c r="J1423" s="96"/>
      <c r="K1423" s="96"/>
      <c r="L1423" s="98"/>
      <c r="M1423" s="98"/>
      <c r="N1423" s="97"/>
      <c r="O1423" s="97"/>
      <c r="P1423" s="98"/>
      <c r="Q1423" s="98"/>
      <c r="R1423" s="98"/>
      <c r="S1423" s="98"/>
      <c r="T1423" s="98"/>
      <c r="U1423" s="98"/>
      <c r="V1423" s="98"/>
      <c r="W1423" s="98"/>
      <c r="X1423" s="96"/>
      <c r="Y1423" s="85" t="str">
        <f t="shared" si="66"/>
        <v/>
      </c>
      <c r="Z1423" s="79" t="str">
        <f t="shared" si="67"/>
        <v/>
      </c>
    </row>
    <row r="1424" spans="2:26" ht="21" customHeight="1" x14ac:dyDescent="0.2">
      <c r="B1424" s="209" t="str">
        <f t="shared" si="68"/>
        <v/>
      </c>
      <c r="C1424" s="96"/>
      <c r="D1424" s="104"/>
      <c r="E1424" s="96"/>
      <c r="F1424" s="96"/>
      <c r="G1424" s="104"/>
      <c r="H1424" s="96"/>
      <c r="I1424" s="96"/>
      <c r="J1424" s="96"/>
      <c r="K1424" s="96"/>
      <c r="L1424" s="98"/>
      <c r="M1424" s="98"/>
      <c r="N1424" s="97"/>
      <c r="O1424" s="97"/>
      <c r="P1424" s="98"/>
      <c r="Q1424" s="98"/>
      <c r="R1424" s="98"/>
      <c r="S1424" s="98"/>
      <c r="T1424" s="98"/>
      <c r="U1424" s="98"/>
      <c r="V1424" s="98"/>
      <c r="W1424" s="98"/>
      <c r="X1424" s="96"/>
      <c r="Y1424" s="85" t="str">
        <f t="shared" si="66"/>
        <v/>
      </c>
      <c r="Z1424" s="79" t="str">
        <f t="shared" si="67"/>
        <v/>
      </c>
    </row>
    <row r="1425" spans="2:26" ht="21" customHeight="1" x14ac:dyDescent="0.2">
      <c r="B1425" s="209" t="str">
        <f t="shared" si="68"/>
        <v/>
      </c>
      <c r="C1425" s="96"/>
      <c r="D1425" s="104"/>
      <c r="E1425" s="96"/>
      <c r="F1425" s="96"/>
      <c r="G1425" s="104"/>
      <c r="H1425" s="96"/>
      <c r="I1425" s="96"/>
      <c r="J1425" s="96"/>
      <c r="K1425" s="96"/>
      <c r="L1425" s="98"/>
      <c r="M1425" s="98"/>
      <c r="N1425" s="97"/>
      <c r="O1425" s="97"/>
      <c r="P1425" s="98"/>
      <c r="Q1425" s="98"/>
      <c r="R1425" s="98"/>
      <c r="S1425" s="98"/>
      <c r="T1425" s="98"/>
      <c r="U1425" s="98"/>
      <c r="V1425" s="98"/>
      <c r="W1425" s="98"/>
      <c r="X1425" s="96"/>
      <c r="Y1425" s="85" t="str">
        <f t="shared" si="66"/>
        <v/>
      </c>
      <c r="Z1425" s="79" t="str">
        <f t="shared" si="67"/>
        <v/>
      </c>
    </row>
    <row r="1426" spans="2:26" ht="21" customHeight="1" x14ac:dyDescent="0.2">
      <c r="B1426" s="209" t="str">
        <f t="shared" si="68"/>
        <v/>
      </c>
      <c r="C1426" s="96"/>
      <c r="D1426" s="104"/>
      <c r="E1426" s="96"/>
      <c r="F1426" s="96"/>
      <c r="G1426" s="104"/>
      <c r="H1426" s="96"/>
      <c r="I1426" s="96"/>
      <c r="J1426" s="96"/>
      <c r="K1426" s="96"/>
      <c r="L1426" s="98"/>
      <c r="M1426" s="98"/>
      <c r="N1426" s="97"/>
      <c r="O1426" s="97"/>
      <c r="P1426" s="98"/>
      <c r="Q1426" s="98"/>
      <c r="R1426" s="98"/>
      <c r="S1426" s="98"/>
      <c r="T1426" s="98"/>
      <c r="U1426" s="98"/>
      <c r="V1426" s="98"/>
      <c r="W1426" s="98"/>
      <c r="X1426" s="96"/>
      <c r="Y1426" s="85" t="str">
        <f t="shared" si="66"/>
        <v/>
      </c>
      <c r="Z1426" s="79" t="str">
        <f t="shared" si="67"/>
        <v/>
      </c>
    </row>
    <row r="1427" spans="2:26" ht="21" customHeight="1" x14ac:dyDescent="0.2">
      <c r="B1427" s="209" t="str">
        <f t="shared" si="68"/>
        <v/>
      </c>
      <c r="C1427" s="96"/>
      <c r="D1427" s="104"/>
      <c r="E1427" s="96"/>
      <c r="F1427" s="96"/>
      <c r="G1427" s="104"/>
      <c r="H1427" s="96"/>
      <c r="I1427" s="96"/>
      <c r="J1427" s="96"/>
      <c r="K1427" s="96"/>
      <c r="L1427" s="98"/>
      <c r="M1427" s="98"/>
      <c r="N1427" s="97"/>
      <c r="O1427" s="97"/>
      <c r="P1427" s="98"/>
      <c r="Q1427" s="98"/>
      <c r="R1427" s="98"/>
      <c r="S1427" s="98"/>
      <c r="T1427" s="98"/>
      <c r="U1427" s="98"/>
      <c r="V1427" s="98"/>
      <c r="W1427" s="98"/>
      <c r="X1427" s="96"/>
      <c r="Y1427" s="85" t="str">
        <f t="shared" si="66"/>
        <v/>
      </c>
      <c r="Z1427" s="79" t="str">
        <f t="shared" si="67"/>
        <v/>
      </c>
    </row>
    <row r="1428" spans="2:26" ht="21" customHeight="1" x14ac:dyDescent="0.2">
      <c r="B1428" s="209" t="str">
        <f t="shared" si="68"/>
        <v/>
      </c>
      <c r="C1428" s="96"/>
      <c r="D1428" s="104"/>
      <c r="E1428" s="96"/>
      <c r="F1428" s="96"/>
      <c r="G1428" s="104"/>
      <c r="H1428" s="96"/>
      <c r="I1428" s="96"/>
      <c r="J1428" s="96"/>
      <c r="K1428" s="96"/>
      <c r="L1428" s="98"/>
      <c r="M1428" s="98"/>
      <c r="N1428" s="97"/>
      <c r="O1428" s="97"/>
      <c r="P1428" s="98"/>
      <c r="Q1428" s="98"/>
      <c r="R1428" s="98"/>
      <c r="S1428" s="98"/>
      <c r="T1428" s="98"/>
      <c r="U1428" s="98"/>
      <c r="V1428" s="98"/>
      <c r="W1428" s="98"/>
      <c r="X1428" s="96"/>
      <c r="Y1428" s="85" t="str">
        <f t="shared" si="66"/>
        <v/>
      </c>
      <c r="Z1428" s="79" t="str">
        <f t="shared" si="67"/>
        <v/>
      </c>
    </row>
    <row r="1429" spans="2:26" ht="21" customHeight="1" x14ac:dyDescent="0.2">
      <c r="B1429" s="209" t="str">
        <f t="shared" si="68"/>
        <v/>
      </c>
      <c r="C1429" s="96"/>
      <c r="D1429" s="104"/>
      <c r="E1429" s="96"/>
      <c r="F1429" s="96"/>
      <c r="G1429" s="104"/>
      <c r="H1429" s="96"/>
      <c r="I1429" s="96"/>
      <c r="J1429" s="96"/>
      <c r="K1429" s="96"/>
      <c r="L1429" s="98"/>
      <c r="M1429" s="98"/>
      <c r="N1429" s="97"/>
      <c r="O1429" s="97"/>
      <c r="P1429" s="98"/>
      <c r="Q1429" s="98"/>
      <c r="R1429" s="98"/>
      <c r="S1429" s="98"/>
      <c r="T1429" s="98"/>
      <c r="U1429" s="98"/>
      <c r="V1429" s="98"/>
      <c r="W1429" s="98"/>
      <c r="X1429" s="96"/>
      <c r="Y1429" s="85" t="str">
        <f t="shared" si="66"/>
        <v/>
      </c>
      <c r="Z1429" s="79" t="str">
        <f t="shared" si="67"/>
        <v/>
      </c>
    </row>
    <row r="1430" spans="2:26" ht="21" customHeight="1" x14ac:dyDescent="0.2">
      <c r="B1430" s="209" t="str">
        <f t="shared" si="68"/>
        <v/>
      </c>
      <c r="C1430" s="96"/>
      <c r="D1430" s="104"/>
      <c r="E1430" s="96"/>
      <c r="F1430" s="96"/>
      <c r="G1430" s="104"/>
      <c r="H1430" s="96"/>
      <c r="I1430" s="96"/>
      <c r="J1430" s="96"/>
      <c r="K1430" s="96"/>
      <c r="L1430" s="98"/>
      <c r="M1430" s="98"/>
      <c r="N1430" s="97"/>
      <c r="O1430" s="97"/>
      <c r="P1430" s="98"/>
      <c r="Q1430" s="98"/>
      <c r="R1430" s="98"/>
      <c r="S1430" s="98"/>
      <c r="T1430" s="98"/>
      <c r="U1430" s="98"/>
      <c r="V1430" s="98"/>
      <c r="W1430" s="98"/>
      <c r="X1430" s="96"/>
      <c r="Y1430" s="85" t="str">
        <f t="shared" si="66"/>
        <v/>
      </c>
      <c r="Z1430" s="79" t="str">
        <f t="shared" si="67"/>
        <v/>
      </c>
    </row>
    <row r="1431" spans="2:26" ht="21" customHeight="1" x14ac:dyDescent="0.2">
      <c r="B1431" s="209" t="str">
        <f t="shared" si="68"/>
        <v/>
      </c>
      <c r="C1431" s="96"/>
      <c r="D1431" s="104"/>
      <c r="E1431" s="96"/>
      <c r="F1431" s="96"/>
      <c r="G1431" s="104"/>
      <c r="H1431" s="96"/>
      <c r="I1431" s="96"/>
      <c r="J1431" s="96"/>
      <c r="K1431" s="96"/>
      <c r="L1431" s="98"/>
      <c r="M1431" s="98"/>
      <c r="N1431" s="97"/>
      <c r="O1431" s="97"/>
      <c r="P1431" s="98"/>
      <c r="Q1431" s="98"/>
      <c r="R1431" s="98"/>
      <c r="S1431" s="98"/>
      <c r="T1431" s="98"/>
      <c r="U1431" s="98"/>
      <c r="V1431" s="98"/>
      <c r="W1431" s="98"/>
      <c r="X1431" s="96"/>
      <c r="Y1431" s="85" t="str">
        <f t="shared" si="66"/>
        <v/>
      </c>
      <c r="Z1431" s="79" t="str">
        <f t="shared" si="67"/>
        <v/>
      </c>
    </row>
    <row r="1432" spans="2:26" ht="21" customHeight="1" x14ac:dyDescent="0.2">
      <c r="B1432" s="209" t="str">
        <f t="shared" si="68"/>
        <v/>
      </c>
      <c r="C1432" s="96"/>
      <c r="D1432" s="104"/>
      <c r="E1432" s="96"/>
      <c r="F1432" s="96"/>
      <c r="G1432" s="104"/>
      <c r="H1432" s="96"/>
      <c r="I1432" s="96"/>
      <c r="J1432" s="96"/>
      <c r="K1432" s="96"/>
      <c r="L1432" s="98"/>
      <c r="M1432" s="98"/>
      <c r="N1432" s="97"/>
      <c r="O1432" s="97"/>
      <c r="P1432" s="98"/>
      <c r="Q1432" s="98"/>
      <c r="R1432" s="98"/>
      <c r="S1432" s="98"/>
      <c r="T1432" s="98"/>
      <c r="U1432" s="98"/>
      <c r="V1432" s="98"/>
      <c r="W1432" s="98"/>
      <c r="X1432" s="96"/>
      <c r="Y1432" s="85" t="str">
        <f t="shared" si="66"/>
        <v/>
      </c>
      <c r="Z1432" s="79" t="str">
        <f t="shared" si="67"/>
        <v/>
      </c>
    </row>
    <row r="1433" spans="2:26" ht="21" customHeight="1" x14ac:dyDescent="0.2">
      <c r="B1433" s="209" t="str">
        <f t="shared" si="68"/>
        <v/>
      </c>
      <c r="C1433" s="96"/>
      <c r="D1433" s="104"/>
      <c r="E1433" s="96"/>
      <c r="F1433" s="96"/>
      <c r="G1433" s="104"/>
      <c r="H1433" s="96"/>
      <c r="I1433" s="96"/>
      <c r="J1433" s="96"/>
      <c r="K1433" s="96"/>
      <c r="L1433" s="98"/>
      <c r="M1433" s="98"/>
      <c r="N1433" s="97"/>
      <c r="O1433" s="97"/>
      <c r="P1433" s="98"/>
      <c r="Q1433" s="98"/>
      <c r="R1433" s="98"/>
      <c r="S1433" s="98"/>
      <c r="T1433" s="98"/>
      <c r="U1433" s="98"/>
      <c r="V1433" s="98"/>
      <c r="W1433" s="98"/>
      <c r="X1433" s="96"/>
      <c r="Y1433" s="85" t="str">
        <f t="shared" si="66"/>
        <v/>
      </c>
      <c r="Z1433" s="79" t="str">
        <f t="shared" si="67"/>
        <v/>
      </c>
    </row>
    <row r="1434" spans="2:26" ht="21" customHeight="1" x14ac:dyDescent="0.2">
      <c r="B1434" s="209" t="str">
        <f t="shared" si="68"/>
        <v/>
      </c>
      <c r="C1434" s="96"/>
      <c r="D1434" s="104"/>
      <c r="E1434" s="96"/>
      <c r="F1434" s="96"/>
      <c r="G1434" s="104"/>
      <c r="H1434" s="96"/>
      <c r="I1434" s="96"/>
      <c r="J1434" s="96"/>
      <c r="K1434" s="96"/>
      <c r="L1434" s="98"/>
      <c r="M1434" s="98"/>
      <c r="N1434" s="97"/>
      <c r="O1434" s="97"/>
      <c r="P1434" s="98"/>
      <c r="Q1434" s="98"/>
      <c r="R1434" s="98"/>
      <c r="S1434" s="98"/>
      <c r="T1434" s="98"/>
      <c r="U1434" s="98"/>
      <c r="V1434" s="98"/>
      <c r="W1434" s="98"/>
      <c r="X1434" s="96"/>
      <c r="Y1434" s="85" t="str">
        <f t="shared" si="66"/>
        <v/>
      </c>
      <c r="Z1434" s="79" t="str">
        <f t="shared" si="67"/>
        <v/>
      </c>
    </row>
    <row r="1435" spans="2:26" ht="21" customHeight="1" x14ac:dyDescent="0.2">
      <c r="B1435" s="209" t="str">
        <f t="shared" si="68"/>
        <v/>
      </c>
      <c r="C1435" s="96"/>
      <c r="D1435" s="104"/>
      <c r="E1435" s="96"/>
      <c r="F1435" s="96"/>
      <c r="G1435" s="104"/>
      <c r="H1435" s="96"/>
      <c r="I1435" s="96"/>
      <c r="J1435" s="96"/>
      <c r="K1435" s="96"/>
      <c r="L1435" s="98"/>
      <c r="M1435" s="98"/>
      <c r="N1435" s="97"/>
      <c r="O1435" s="97"/>
      <c r="P1435" s="98"/>
      <c r="Q1435" s="98"/>
      <c r="R1435" s="98"/>
      <c r="S1435" s="98"/>
      <c r="T1435" s="98"/>
      <c r="U1435" s="98"/>
      <c r="V1435" s="98"/>
      <c r="W1435" s="98"/>
      <c r="X1435" s="96"/>
      <c r="Y1435" s="85" t="str">
        <f t="shared" si="66"/>
        <v/>
      </c>
      <c r="Z1435" s="79" t="str">
        <f t="shared" si="67"/>
        <v/>
      </c>
    </row>
    <row r="1436" spans="2:26" ht="21" customHeight="1" x14ac:dyDescent="0.2">
      <c r="B1436" s="209" t="str">
        <f t="shared" si="68"/>
        <v/>
      </c>
      <c r="C1436" s="96"/>
      <c r="D1436" s="104"/>
      <c r="E1436" s="96"/>
      <c r="F1436" s="96"/>
      <c r="G1436" s="104"/>
      <c r="H1436" s="96"/>
      <c r="I1436" s="96"/>
      <c r="J1436" s="96"/>
      <c r="K1436" s="96"/>
      <c r="L1436" s="98"/>
      <c r="M1436" s="98"/>
      <c r="N1436" s="97"/>
      <c r="O1436" s="97"/>
      <c r="P1436" s="98"/>
      <c r="Q1436" s="98"/>
      <c r="R1436" s="98"/>
      <c r="S1436" s="98"/>
      <c r="T1436" s="98"/>
      <c r="U1436" s="98"/>
      <c r="V1436" s="98"/>
      <c r="W1436" s="98"/>
      <c r="X1436" s="96"/>
      <c r="Y1436" s="85" t="str">
        <f t="shared" si="66"/>
        <v/>
      </c>
      <c r="Z1436" s="79" t="str">
        <f t="shared" si="67"/>
        <v/>
      </c>
    </row>
    <row r="1437" spans="2:26" ht="21" customHeight="1" x14ac:dyDescent="0.2">
      <c r="B1437" s="209" t="str">
        <f t="shared" si="68"/>
        <v/>
      </c>
      <c r="C1437" s="96"/>
      <c r="D1437" s="104"/>
      <c r="E1437" s="96"/>
      <c r="F1437" s="96"/>
      <c r="G1437" s="104"/>
      <c r="H1437" s="96"/>
      <c r="I1437" s="96"/>
      <c r="J1437" s="96"/>
      <c r="K1437" s="96"/>
      <c r="L1437" s="98"/>
      <c r="M1437" s="98"/>
      <c r="N1437" s="97"/>
      <c r="O1437" s="97"/>
      <c r="P1437" s="98"/>
      <c r="Q1437" s="98"/>
      <c r="R1437" s="98"/>
      <c r="S1437" s="98"/>
      <c r="T1437" s="98"/>
      <c r="U1437" s="98"/>
      <c r="V1437" s="98"/>
      <c r="W1437" s="98"/>
      <c r="X1437" s="96"/>
      <c r="Y1437" s="85" t="str">
        <f t="shared" si="66"/>
        <v/>
      </c>
      <c r="Z1437" s="79" t="str">
        <f t="shared" si="67"/>
        <v/>
      </c>
    </row>
    <row r="1438" spans="2:26" ht="21" customHeight="1" x14ac:dyDescent="0.2">
      <c r="B1438" s="209" t="str">
        <f t="shared" si="68"/>
        <v/>
      </c>
      <c r="C1438" s="96"/>
      <c r="D1438" s="104"/>
      <c r="E1438" s="96"/>
      <c r="F1438" s="96"/>
      <c r="G1438" s="104"/>
      <c r="H1438" s="96"/>
      <c r="I1438" s="96"/>
      <c r="J1438" s="96"/>
      <c r="K1438" s="96"/>
      <c r="L1438" s="98"/>
      <c r="M1438" s="98"/>
      <c r="N1438" s="97"/>
      <c r="O1438" s="97"/>
      <c r="P1438" s="98"/>
      <c r="Q1438" s="98"/>
      <c r="R1438" s="98"/>
      <c r="S1438" s="98"/>
      <c r="T1438" s="98"/>
      <c r="U1438" s="98"/>
      <c r="V1438" s="98"/>
      <c r="W1438" s="98"/>
      <c r="X1438" s="96"/>
      <c r="Y1438" s="85" t="str">
        <f t="shared" si="66"/>
        <v/>
      </c>
      <c r="Z1438" s="79" t="str">
        <f t="shared" si="67"/>
        <v/>
      </c>
    </row>
    <row r="1439" spans="2:26" ht="21" customHeight="1" x14ac:dyDescent="0.2">
      <c r="B1439" s="209" t="str">
        <f t="shared" si="68"/>
        <v/>
      </c>
      <c r="C1439" s="96"/>
      <c r="D1439" s="104"/>
      <c r="E1439" s="96"/>
      <c r="F1439" s="96"/>
      <c r="G1439" s="104"/>
      <c r="H1439" s="96"/>
      <c r="I1439" s="96"/>
      <c r="J1439" s="96"/>
      <c r="K1439" s="96"/>
      <c r="L1439" s="98"/>
      <c r="M1439" s="98"/>
      <c r="N1439" s="97"/>
      <c r="O1439" s="97"/>
      <c r="P1439" s="98"/>
      <c r="Q1439" s="98"/>
      <c r="R1439" s="98"/>
      <c r="S1439" s="98"/>
      <c r="T1439" s="98"/>
      <c r="U1439" s="98"/>
      <c r="V1439" s="98"/>
      <c r="W1439" s="98"/>
      <c r="X1439" s="96"/>
      <c r="Y1439" s="85" t="str">
        <f t="shared" si="66"/>
        <v/>
      </c>
      <c r="Z1439" s="79" t="str">
        <f t="shared" si="67"/>
        <v/>
      </c>
    </row>
    <row r="1440" spans="2:26" ht="21" customHeight="1" x14ac:dyDescent="0.2">
      <c r="B1440" s="209" t="str">
        <f t="shared" si="68"/>
        <v/>
      </c>
      <c r="C1440" s="96"/>
      <c r="D1440" s="104"/>
      <c r="E1440" s="96"/>
      <c r="F1440" s="96"/>
      <c r="G1440" s="104"/>
      <c r="H1440" s="96"/>
      <c r="I1440" s="96"/>
      <c r="J1440" s="96"/>
      <c r="K1440" s="96"/>
      <c r="L1440" s="98"/>
      <c r="M1440" s="98"/>
      <c r="N1440" s="97"/>
      <c r="O1440" s="97"/>
      <c r="P1440" s="98"/>
      <c r="Q1440" s="98"/>
      <c r="R1440" s="98"/>
      <c r="S1440" s="98"/>
      <c r="T1440" s="98"/>
      <c r="U1440" s="98"/>
      <c r="V1440" s="98"/>
      <c r="W1440" s="98"/>
      <c r="X1440" s="96"/>
      <c r="Y1440" s="85" t="str">
        <f t="shared" si="66"/>
        <v/>
      </c>
      <c r="Z1440" s="79" t="str">
        <f t="shared" si="67"/>
        <v/>
      </c>
    </row>
    <row r="1441" spans="2:26" ht="21" customHeight="1" x14ac:dyDescent="0.2">
      <c r="B1441" s="209" t="str">
        <f t="shared" si="68"/>
        <v/>
      </c>
      <c r="C1441" s="96"/>
      <c r="D1441" s="104"/>
      <c r="E1441" s="96"/>
      <c r="F1441" s="96"/>
      <c r="G1441" s="104"/>
      <c r="H1441" s="96"/>
      <c r="I1441" s="96"/>
      <c r="J1441" s="96"/>
      <c r="K1441" s="96"/>
      <c r="L1441" s="98"/>
      <c r="M1441" s="98"/>
      <c r="N1441" s="97"/>
      <c r="O1441" s="97"/>
      <c r="P1441" s="98"/>
      <c r="Q1441" s="98"/>
      <c r="R1441" s="98"/>
      <c r="S1441" s="98"/>
      <c r="T1441" s="98"/>
      <c r="U1441" s="98"/>
      <c r="V1441" s="98"/>
      <c r="W1441" s="98"/>
      <c r="X1441" s="96"/>
      <c r="Y1441" s="85" t="str">
        <f t="shared" si="66"/>
        <v/>
      </c>
      <c r="Z1441" s="79" t="str">
        <f t="shared" si="67"/>
        <v/>
      </c>
    </row>
    <row r="1442" spans="2:26" ht="21" customHeight="1" x14ac:dyDescent="0.2">
      <c r="B1442" s="209" t="str">
        <f t="shared" si="68"/>
        <v/>
      </c>
      <c r="C1442" s="96"/>
      <c r="D1442" s="104"/>
      <c r="E1442" s="96"/>
      <c r="F1442" s="96"/>
      <c r="G1442" s="104"/>
      <c r="H1442" s="96"/>
      <c r="I1442" s="96"/>
      <c r="J1442" s="96"/>
      <c r="K1442" s="96"/>
      <c r="L1442" s="98"/>
      <c r="M1442" s="98"/>
      <c r="N1442" s="97"/>
      <c r="O1442" s="97"/>
      <c r="P1442" s="98"/>
      <c r="Q1442" s="98"/>
      <c r="R1442" s="98"/>
      <c r="S1442" s="98"/>
      <c r="T1442" s="98"/>
      <c r="U1442" s="98"/>
      <c r="V1442" s="98"/>
      <c r="W1442" s="98"/>
      <c r="X1442" s="96"/>
      <c r="Y1442" s="85" t="str">
        <f t="shared" si="66"/>
        <v/>
      </c>
      <c r="Z1442" s="79" t="str">
        <f t="shared" si="67"/>
        <v/>
      </c>
    </row>
    <row r="1443" spans="2:26" ht="21" customHeight="1" x14ac:dyDescent="0.2">
      <c r="B1443" s="209" t="str">
        <f t="shared" si="68"/>
        <v/>
      </c>
      <c r="C1443" s="96"/>
      <c r="D1443" s="104"/>
      <c r="E1443" s="96"/>
      <c r="F1443" s="96"/>
      <c r="G1443" s="104"/>
      <c r="H1443" s="96"/>
      <c r="I1443" s="96"/>
      <c r="J1443" s="96"/>
      <c r="K1443" s="96"/>
      <c r="L1443" s="98"/>
      <c r="M1443" s="98"/>
      <c r="N1443" s="97"/>
      <c r="O1443" s="97"/>
      <c r="P1443" s="98"/>
      <c r="Q1443" s="98"/>
      <c r="R1443" s="98"/>
      <c r="S1443" s="98"/>
      <c r="T1443" s="98"/>
      <c r="U1443" s="98"/>
      <c r="V1443" s="98"/>
      <c r="W1443" s="98"/>
      <c r="X1443" s="96"/>
      <c r="Y1443" s="85" t="str">
        <f t="shared" si="66"/>
        <v/>
      </c>
      <c r="Z1443" s="79" t="str">
        <f t="shared" si="67"/>
        <v/>
      </c>
    </row>
    <row r="1444" spans="2:26" ht="21" customHeight="1" x14ac:dyDescent="0.2">
      <c r="B1444" s="209" t="str">
        <f t="shared" si="68"/>
        <v/>
      </c>
      <c r="C1444" s="96"/>
      <c r="D1444" s="104"/>
      <c r="E1444" s="96"/>
      <c r="F1444" s="96"/>
      <c r="G1444" s="104"/>
      <c r="H1444" s="96"/>
      <c r="I1444" s="96"/>
      <c r="J1444" s="96"/>
      <c r="K1444" s="96"/>
      <c r="L1444" s="98"/>
      <c r="M1444" s="98"/>
      <c r="N1444" s="97"/>
      <c r="O1444" s="97"/>
      <c r="P1444" s="98"/>
      <c r="Q1444" s="98"/>
      <c r="R1444" s="98"/>
      <c r="S1444" s="98"/>
      <c r="T1444" s="98"/>
      <c r="U1444" s="98"/>
      <c r="V1444" s="98"/>
      <c r="W1444" s="98"/>
      <c r="X1444" s="96"/>
      <c r="Y1444" s="85" t="str">
        <f t="shared" si="66"/>
        <v/>
      </c>
      <c r="Z1444" s="79" t="str">
        <f t="shared" si="67"/>
        <v/>
      </c>
    </row>
    <row r="1445" spans="2:26" ht="21" customHeight="1" x14ac:dyDescent="0.2">
      <c r="B1445" s="209" t="str">
        <f t="shared" si="68"/>
        <v/>
      </c>
      <c r="C1445" s="96"/>
      <c r="D1445" s="104"/>
      <c r="E1445" s="96"/>
      <c r="F1445" s="96"/>
      <c r="G1445" s="104"/>
      <c r="H1445" s="96"/>
      <c r="I1445" s="96"/>
      <c r="J1445" s="96"/>
      <c r="K1445" s="96"/>
      <c r="L1445" s="98"/>
      <c r="M1445" s="98"/>
      <c r="N1445" s="97"/>
      <c r="O1445" s="97"/>
      <c r="P1445" s="98"/>
      <c r="Q1445" s="98"/>
      <c r="R1445" s="98"/>
      <c r="S1445" s="98"/>
      <c r="T1445" s="98"/>
      <c r="U1445" s="98"/>
      <c r="V1445" s="98"/>
      <c r="W1445" s="98"/>
      <c r="X1445" s="96"/>
      <c r="Y1445" s="85" t="str">
        <f t="shared" si="66"/>
        <v/>
      </c>
      <c r="Z1445" s="79" t="str">
        <f t="shared" si="67"/>
        <v/>
      </c>
    </row>
    <row r="1446" spans="2:26" ht="21" customHeight="1" x14ac:dyDescent="0.2">
      <c r="B1446" s="209" t="str">
        <f t="shared" si="68"/>
        <v/>
      </c>
      <c r="C1446" s="96"/>
      <c r="D1446" s="104"/>
      <c r="E1446" s="96"/>
      <c r="F1446" s="96"/>
      <c r="G1446" s="104"/>
      <c r="H1446" s="96"/>
      <c r="I1446" s="96"/>
      <c r="J1446" s="96"/>
      <c r="K1446" s="96"/>
      <c r="L1446" s="98"/>
      <c r="M1446" s="98"/>
      <c r="N1446" s="97"/>
      <c r="O1446" s="97"/>
      <c r="P1446" s="98"/>
      <c r="Q1446" s="98"/>
      <c r="R1446" s="98"/>
      <c r="S1446" s="98"/>
      <c r="T1446" s="98"/>
      <c r="U1446" s="98"/>
      <c r="V1446" s="98"/>
      <c r="W1446" s="98"/>
      <c r="X1446" s="96"/>
      <c r="Y1446" s="85" t="str">
        <f t="shared" si="66"/>
        <v/>
      </c>
      <c r="Z1446" s="79" t="str">
        <f t="shared" si="67"/>
        <v/>
      </c>
    </row>
    <row r="1447" spans="2:26" ht="21" customHeight="1" x14ac:dyDescent="0.2">
      <c r="B1447" s="209" t="str">
        <f t="shared" si="68"/>
        <v/>
      </c>
      <c r="C1447" s="96"/>
      <c r="D1447" s="104"/>
      <c r="E1447" s="96"/>
      <c r="F1447" s="96"/>
      <c r="G1447" s="104"/>
      <c r="H1447" s="96"/>
      <c r="I1447" s="96"/>
      <c r="J1447" s="96"/>
      <c r="K1447" s="96"/>
      <c r="L1447" s="98"/>
      <c r="M1447" s="98"/>
      <c r="N1447" s="97"/>
      <c r="O1447" s="97"/>
      <c r="P1447" s="98"/>
      <c r="Q1447" s="98"/>
      <c r="R1447" s="98"/>
      <c r="S1447" s="98"/>
      <c r="T1447" s="98"/>
      <c r="U1447" s="98"/>
      <c r="V1447" s="98"/>
      <c r="W1447" s="98"/>
      <c r="X1447" s="96"/>
      <c r="Y1447" s="85" t="str">
        <f t="shared" si="66"/>
        <v/>
      </c>
      <c r="Z1447" s="79" t="str">
        <f t="shared" si="67"/>
        <v/>
      </c>
    </row>
    <row r="1448" spans="2:26" ht="21" customHeight="1" x14ac:dyDescent="0.2">
      <c r="B1448" s="209" t="str">
        <f t="shared" si="68"/>
        <v/>
      </c>
      <c r="C1448" s="96"/>
      <c r="D1448" s="104"/>
      <c r="E1448" s="96"/>
      <c r="F1448" s="96"/>
      <c r="G1448" s="104"/>
      <c r="H1448" s="96"/>
      <c r="I1448" s="96"/>
      <c r="J1448" s="96"/>
      <c r="K1448" s="96"/>
      <c r="L1448" s="98"/>
      <c r="M1448" s="98"/>
      <c r="N1448" s="97"/>
      <c r="O1448" s="97"/>
      <c r="P1448" s="98"/>
      <c r="Q1448" s="98"/>
      <c r="R1448" s="98"/>
      <c r="S1448" s="98"/>
      <c r="T1448" s="98"/>
      <c r="U1448" s="98"/>
      <c r="V1448" s="98"/>
      <c r="W1448" s="98"/>
      <c r="X1448" s="96"/>
      <c r="Y1448" s="85" t="str">
        <f t="shared" si="66"/>
        <v/>
      </c>
      <c r="Z1448" s="79" t="str">
        <f t="shared" si="67"/>
        <v/>
      </c>
    </row>
    <row r="1449" spans="2:26" ht="21" customHeight="1" x14ac:dyDescent="0.2">
      <c r="B1449" s="209" t="str">
        <f t="shared" si="68"/>
        <v/>
      </c>
      <c r="C1449" s="96"/>
      <c r="D1449" s="104"/>
      <c r="E1449" s="96"/>
      <c r="F1449" s="96"/>
      <c r="G1449" s="104"/>
      <c r="H1449" s="96"/>
      <c r="I1449" s="96"/>
      <c r="J1449" s="96"/>
      <c r="K1449" s="96"/>
      <c r="L1449" s="98"/>
      <c r="M1449" s="98"/>
      <c r="N1449" s="97"/>
      <c r="O1449" s="97"/>
      <c r="P1449" s="98"/>
      <c r="Q1449" s="98"/>
      <c r="R1449" s="98"/>
      <c r="S1449" s="98"/>
      <c r="T1449" s="98"/>
      <c r="U1449" s="98"/>
      <c r="V1449" s="98"/>
      <c r="W1449" s="98"/>
      <c r="X1449" s="96"/>
      <c r="Y1449" s="85" t="str">
        <f t="shared" si="66"/>
        <v/>
      </c>
      <c r="Z1449" s="79" t="str">
        <f t="shared" si="67"/>
        <v/>
      </c>
    </row>
    <row r="1450" spans="2:26" ht="21" customHeight="1" x14ac:dyDescent="0.2">
      <c r="B1450" s="209" t="str">
        <f t="shared" si="68"/>
        <v/>
      </c>
      <c r="C1450" s="96"/>
      <c r="D1450" s="104"/>
      <c r="E1450" s="96"/>
      <c r="F1450" s="96"/>
      <c r="G1450" s="104"/>
      <c r="H1450" s="96"/>
      <c r="I1450" s="96"/>
      <c r="J1450" s="96"/>
      <c r="K1450" s="96"/>
      <c r="L1450" s="98"/>
      <c r="M1450" s="98"/>
      <c r="N1450" s="97"/>
      <c r="O1450" s="97"/>
      <c r="P1450" s="98"/>
      <c r="Q1450" s="98"/>
      <c r="R1450" s="98"/>
      <c r="S1450" s="98"/>
      <c r="T1450" s="98"/>
      <c r="U1450" s="98"/>
      <c r="V1450" s="98"/>
      <c r="W1450" s="98"/>
      <c r="X1450" s="96"/>
      <c r="Y1450" s="85" t="str">
        <f t="shared" si="66"/>
        <v/>
      </c>
      <c r="Z1450" s="79" t="str">
        <f t="shared" si="67"/>
        <v/>
      </c>
    </row>
    <row r="1451" spans="2:26" ht="21" customHeight="1" x14ac:dyDescent="0.2">
      <c r="B1451" s="209" t="str">
        <f t="shared" si="68"/>
        <v/>
      </c>
      <c r="C1451" s="96"/>
      <c r="D1451" s="104"/>
      <c r="E1451" s="96"/>
      <c r="F1451" s="96"/>
      <c r="G1451" s="104"/>
      <c r="H1451" s="96"/>
      <c r="I1451" s="96"/>
      <c r="J1451" s="96"/>
      <c r="K1451" s="96"/>
      <c r="L1451" s="98"/>
      <c r="M1451" s="98"/>
      <c r="N1451" s="97"/>
      <c r="O1451" s="97"/>
      <c r="P1451" s="98"/>
      <c r="Q1451" s="98"/>
      <c r="R1451" s="98"/>
      <c r="S1451" s="98"/>
      <c r="T1451" s="98"/>
      <c r="U1451" s="98"/>
      <c r="V1451" s="98"/>
      <c r="W1451" s="98"/>
      <c r="X1451" s="96"/>
      <c r="Y1451" s="85" t="str">
        <f t="shared" si="66"/>
        <v/>
      </c>
      <c r="Z1451" s="79" t="str">
        <f t="shared" si="67"/>
        <v/>
      </c>
    </row>
    <row r="1452" spans="2:26" ht="21" customHeight="1" x14ac:dyDescent="0.2">
      <c r="B1452" s="209" t="str">
        <f t="shared" si="68"/>
        <v/>
      </c>
      <c r="C1452" s="96"/>
      <c r="D1452" s="104"/>
      <c r="E1452" s="96"/>
      <c r="F1452" s="96"/>
      <c r="G1452" s="104"/>
      <c r="H1452" s="96"/>
      <c r="I1452" s="96"/>
      <c r="J1452" s="96"/>
      <c r="K1452" s="96"/>
      <c r="L1452" s="98"/>
      <c r="M1452" s="98"/>
      <c r="N1452" s="97"/>
      <c r="O1452" s="97"/>
      <c r="P1452" s="98"/>
      <c r="Q1452" s="98"/>
      <c r="R1452" s="98"/>
      <c r="S1452" s="98"/>
      <c r="T1452" s="98"/>
      <c r="U1452" s="98"/>
      <c r="V1452" s="98"/>
      <c r="W1452" s="98"/>
      <c r="X1452" s="96"/>
      <c r="Y1452" s="85" t="str">
        <f t="shared" si="66"/>
        <v/>
      </c>
      <c r="Z1452" s="79" t="str">
        <f t="shared" si="67"/>
        <v/>
      </c>
    </row>
    <row r="1453" spans="2:26" ht="21" customHeight="1" x14ac:dyDescent="0.2">
      <c r="B1453" s="209" t="str">
        <f t="shared" si="68"/>
        <v/>
      </c>
      <c r="C1453" s="96"/>
      <c r="D1453" s="104"/>
      <c r="E1453" s="96"/>
      <c r="F1453" s="96"/>
      <c r="G1453" s="104"/>
      <c r="H1453" s="96"/>
      <c r="I1453" s="96"/>
      <c r="J1453" s="96"/>
      <c r="K1453" s="96"/>
      <c r="L1453" s="98"/>
      <c r="M1453" s="98"/>
      <c r="N1453" s="97"/>
      <c r="O1453" s="97"/>
      <c r="P1453" s="98"/>
      <c r="Q1453" s="98"/>
      <c r="R1453" s="98"/>
      <c r="S1453" s="98"/>
      <c r="T1453" s="98"/>
      <c r="U1453" s="98"/>
      <c r="V1453" s="98"/>
      <c r="W1453" s="98"/>
      <c r="X1453" s="96"/>
      <c r="Y1453" s="85" t="str">
        <f t="shared" si="66"/>
        <v/>
      </c>
      <c r="Z1453" s="79" t="str">
        <f t="shared" si="67"/>
        <v/>
      </c>
    </row>
    <row r="1454" spans="2:26" ht="21" customHeight="1" x14ac:dyDescent="0.2">
      <c r="B1454" s="209" t="str">
        <f t="shared" si="68"/>
        <v/>
      </c>
      <c r="C1454" s="96"/>
      <c r="D1454" s="104"/>
      <c r="E1454" s="96"/>
      <c r="F1454" s="96"/>
      <c r="G1454" s="104"/>
      <c r="H1454" s="96"/>
      <c r="I1454" s="96"/>
      <c r="J1454" s="96"/>
      <c r="K1454" s="96"/>
      <c r="L1454" s="98"/>
      <c r="M1454" s="98"/>
      <c r="N1454" s="97"/>
      <c r="O1454" s="97"/>
      <c r="P1454" s="98"/>
      <c r="Q1454" s="98"/>
      <c r="R1454" s="98"/>
      <c r="S1454" s="98"/>
      <c r="T1454" s="98"/>
      <c r="U1454" s="98"/>
      <c r="V1454" s="98"/>
      <c r="W1454" s="98"/>
      <c r="X1454" s="96"/>
      <c r="Y1454" s="85" t="str">
        <f t="shared" si="66"/>
        <v/>
      </c>
      <c r="Z1454" s="79" t="str">
        <f t="shared" si="67"/>
        <v/>
      </c>
    </row>
    <row r="1455" spans="2:26" ht="21" customHeight="1" x14ac:dyDescent="0.2">
      <c r="B1455" s="209" t="str">
        <f t="shared" si="68"/>
        <v/>
      </c>
      <c r="C1455" s="96"/>
      <c r="D1455" s="104"/>
      <c r="E1455" s="96"/>
      <c r="F1455" s="96"/>
      <c r="G1455" s="104"/>
      <c r="H1455" s="96"/>
      <c r="I1455" s="96"/>
      <c r="J1455" s="96"/>
      <c r="K1455" s="96"/>
      <c r="L1455" s="98"/>
      <c r="M1455" s="98"/>
      <c r="N1455" s="97"/>
      <c r="O1455" s="97"/>
      <c r="P1455" s="98"/>
      <c r="Q1455" s="98"/>
      <c r="R1455" s="98"/>
      <c r="S1455" s="98"/>
      <c r="T1455" s="98"/>
      <c r="U1455" s="98"/>
      <c r="V1455" s="98"/>
      <c r="W1455" s="98"/>
      <c r="X1455" s="96"/>
      <c r="Y1455" s="85" t="str">
        <f t="shared" si="66"/>
        <v/>
      </c>
      <c r="Z1455" s="79" t="str">
        <f t="shared" si="67"/>
        <v/>
      </c>
    </row>
    <row r="1456" spans="2:26" ht="21" customHeight="1" x14ac:dyDescent="0.2">
      <c r="B1456" s="209" t="str">
        <f t="shared" si="68"/>
        <v/>
      </c>
      <c r="C1456" s="96"/>
      <c r="D1456" s="104"/>
      <c r="E1456" s="96"/>
      <c r="F1456" s="96"/>
      <c r="G1456" s="104"/>
      <c r="H1456" s="96"/>
      <c r="I1456" s="96"/>
      <c r="J1456" s="96"/>
      <c r="K1456" s="96"/>
      <c r="L1456" s="98"/>
      <c r="M1456" s="98"/>
      <c r="N1456" s="97"/>
      <c r="O1456" s="97"/>
      <c r="P1456" s="98"/>
      <c r="Q1456" s="98"/>
      <c r="R1456" s="98"/>
      <c r="S1456" s="98"/>
      <c r="T1456" s="98"/>
      <c r="U1456" s="98"/>
      <c r="V1456" s="98"/>
      <c r="W1456" s="98"/>
      <c r="X1456" s="96"/>
      <c r="Y1456" s="85" t="str">
        <f t="shared" si="66"/>
        <v/>
      </c>
      <c r="Z1456" s="79" t="str">
        <f t="shared" si="67"/>
        <v/>
      </c>
    </row>
    <row r="1457" spans="2:26" ht="21" customHeight="1" x14ac:dyDescent="0.2">
      <c r="B1457" s="209" t="str">
        <f t="shared" si="68"/>
        <v/>
      </c>
      <c r="C1457" s="96"/>
      <c r="D1457" s="104"/>
      <c r="E1457" s="96"/>
      <c r="F1457" s="96"/>
      <c r="G1457" s="104"/>
      <c r="H1457" s="96"/>
      <c r="I1457" s="96"/>
      <c r="J1457" s="96"/>
      <c r="K1457" s="96"/>
      <c r="L1457" s="98"/>
      <c r="M1457" s="98"/>
      <c r="N1457" s="97"/>
      <c r="O1457" s="97"/>
      <c r="P1457" s="98"/>
      <c r="Q1457" s="98"/>
      <c r="R1457" s="98"/>
      <c r="S1457" s="98"/>
      <c r="T1457" s="98"/>
      <c r="U1457" s="98"/>
      <c r="V1457" s="98"/>
      <c r="W1457" s="98"/>
      <c r="X1457" s="96"/>
      <c r="Y1457" s="85" t="str">
        <f t="shared" si="66"/>
        <v/>
      </c>
      <c r="Z1457" s="79" t="str">
        <f t="shared" si="67"/>
        <v/>
      </c>
    </row>
    <row r="1458" spans="2:26" ht="21" customHeight="1" x14ac:dyDescent="0.2">
      <c r="B1458" s="209" t="str">
        <f t="shared" si="68"/>
        <v/>
      </c>
      <c r="C1458" s="96"/>
      <c r="D1458" s="104"/>
      <c r="E1458" s="96"/>
      <c r="F1458" s="96"/>
      <c r="G1458" s="104"/>
      <c r="H1458" s="96"/>
      <c r="I1458" s="96"/>
      <c r="J1458" s="96"/>
      <c r="K1458" s="96"/>
      <c r="L1458" s="98"/>
      <c r="M1458" s="98"/>
      <c r="N1458" s="97"/>
      <c r="O1458" s="97"/>
      <c r="P1458" s="98"/>
      <c r="Q1458" s="98"/>
      <c r="R1458" s="98"/>
      <c r="S1458" s="98"/>
      <c r="T1458" s="98"/>
      <c r="U1458" s="98"/>
      <c r="V1458" s="98"/>
      <c r="W1458" s="98"/>
      <c r="X1458" s="96"/>
      <c r="Y1458" s="85" t="str">
        <f t="shared" si="66"/>
        <v/>
      </c>
      <c r="Z1458" s="79" t="str">
        <f t="shared" si="67"/>
        <v/>
      </c>
    </row>
    <row r="1459" spans="2:26" ht="21" customHeight="1" x14ac:dyDescent="0.2">
      <c r="B1459" s="209" t="str">
        <f t="shared" si="68"/>
        <v/>
      </c>
      <c r="C1459" s="96"/>
      <c r="D1459" s="104"/>
      <c r="E1459" s="96"/>
      <c r="F1459" s="96"/>
      <c r="G1459" s="104"/>
      <c r="H1459" s="96"/>
      <c r="I1459" s="96"/>
      <c r="J1459" s="96"/>
      <c r="K1459" s="96"/>
      <c r="L1459" s="98"/>
      <c r="M1459" s="98"/>
      <c r="N1459" s="97"/>
      <c r="O1459" s="97"/>
      <c r="P1459" s="98"/>
      <c r="Q1459" s="98"/>
      <c r="R1459" s="98"/>
      <c r="S1459" s="98"/>
      <c r="T1459" s="98"/>
      <c r="U1459" s="98"/>
      <c r="V1459" s="98"/>
      <c r="W1459" s="98"/>
      <c r="X1459" s="96"/>
      <c r="Y1459" s="85" t="str">
        <f t="shared" si="66"/>
        <v/>
      </c>
      <c r="Z1459" s="79" t="str">
        <f t="shared" si="67"/>
        <v/>
      </c>
    </row>
    <row r="1460" spans="2:26" ht="21" customHeight="1" x14ac:dyDescent="0.2">
      <c r="B1460" s="209" t="str">
        <f t="shared" si="68"/>
        <v/>
      </c>
      <c r="C1460" s="96"/>
      <c r="D1460" s="104"/>
      <c r="E1460" s="96"/>
      <c r="F1460" s="96"/>
      <c r="G1460" s="104"/>
      <c r="H1460" s="96"/>
      <c r="I1460" s="96"/>
      <c r="J1460" s="96"/>
      <c r="K1460" s="96"/>
      <c r="L1460" s="98"/>
      <c r="M1460" s="98"/>
      <c r="N1460" s="97"/>
      <c r="O1460" s="97"/>
      <c r="P1460" s="98"/>
      <c r="Q1460" s="98"/>
      <c r="R1460" s="98"/>
      <c r="S1460" s="98"/>
      <c r="T1460" s="98"/>
      <c r="U1460" s="98"/>
      <c r="V1460" s="98"/>
      <c r="W1460" s="98"/>
      <c r="X1460" s="96"/>
      <c r="Y1460" s="85" t="str">
        <f t="shared" si="66"/>
        <v/>
      </c>
      <c r="Z1460" s="79" t="str">
        <f t="shared" si="67"/>
        <v/>
      </c>
    </row>
    <row r="1461" spans="2:26" ht="21" customHeight="1" x14ac:dyDescent="0.2">
      <c r="B1461" s="209" t="str">
        <f t="shared" si="68"/>
        <v/>
      </c>
      <c r="C1461" s="96"/>
      <c r="D1461" s="104"/>
      <c r="E1461" s="96"/>
      <c r="F1461" s="96"/>
      <c r="G1461" s="104"/>
      <c r="H1461" s="96"/>
      <c r="I1461" s="96"/>
      <c r="J1461" s="96"/>
      <c r="K1461" s="96"/>
      <c r="L1461" s="98"/>
      <c r="M1461" s="98"/>
      <c r="N1461" s="97"/>
      <c r="O1461" s="97"/>
      <c r="P1461" s="98"/>
      <c r="Q1461" s="98"/>
      <c r="R1461" s="98"/>
      <c r="S1461" s="98"/>
      <c r="T1461" s="98"/>
      <c r="U1461" s="98"/>
      <c r="V1461" s="98"/>
      <c r="W1461" s="98"/>
      <c r="X1461" s="96"/>
      <c r="Y1461" s="85" t="str">
        <f t="shared" si="66"/>
        <v/>
      </c>
      <c r="Z1461" s="79" t="str">
        <f t="shared" si="67"/>
        <v/>
      </c>
    </row>
    <row r="1462" spans="2:26" ht="21" customHeight="1" x14ac:dyDescent="0.2">
      <c r="B1462" s="209" t="str">
        <f t="shared" si="68"/>
        <v/>
      </c>
      <c r="C1462" s="96"/>
      <c r="D1462" s="104"/>
      <c r="E1462" s="96"/>
      <c r="F1462" s="96"/>
      <c r="G1462" s="104"/>
      <c r="H1462" s="96"/>
      <c r="I1462" s="96"/>
      <c r="J1462" s="96"/>
      <c r="K1462" s="96"/>
      <c r="L1462" s="98"/>
      <c r="M1462" s="98"/>
      <c r="N1462" s="97"/>
      <c r="O1462" s="97"/>
      <c r="P1462" s="98"/>
      <c r="Q1462" s="98"/>
      <c r="R1462" s="98"/>
      <c r="S1462" s="98"/>
      <c r="T1462" s="98"/>
      <c r="U1462" s="98"/>
      <c r="V1462" s="98"/>
      <c r="W1462" s="98"/>
      <c r="X1462" s="96"/>
      <c r="Y1462" s="85" t="str">
        <f t="shared" si="66"/>
        <v/>
      </c>
      <c r="Z1462" s="79" t="str">
        <f t="shared" si="67"/>
        <v/>
      </c>
    </row>
    <row r="1463" spans="2:26" ht="21" customHeight="1" x14ac:dyDescent="0.2">
      <c r="B1463" s="209" t="str">
        <f t="shared" si="68"/>
        <v/>
      </c>
      <c r="C1463" s="96"/>
      <c r="D1463" s="104"/>
      <c r="E1463" s="96"/>
      <c r="F1463" s="96"/>
      <c r="G1463" s="104"/>
      <c r="H1463" s="96"/>
      <c r="I1463" s="96"/>
      <c r="J1463" s="96"/>
      <c r="K1463" s="96"/>
      <c r="L1463" s="98"/>
      <c r="M1463" s="98"/>
      <c r="N1463" s="97"/>
      <c r="O1463" s="97"/>
      <c r="P1463" s="98"/>
      <c r="Q1463" s="98"/>
      <c r="R1463" s="98"/>
      <c r="S1463" s="98"/>
      <c r="T1463" s="98"/>
      <c r="U1463" s="98"/>
      <c r="V1463" s="98"/>
      <c r="W1463" s="98"/>
      <c r="X1463" s="96"/>
      <c r="Y1463" s="85" t="str">
        <f t="shared" si="66"/>
        <v/>
      </c>
      <c r="Z1463" s="79" t="str">
        <f t="shared" si="67"/>
        <v/>
      </c>
    </row>
    <row r="1464" spans="2:26" ht="21" customHeight="1" x14ac:dyDescent="0.2">
      <c r="B1464" s="209" t="str">
        <f t="shared" si="68"/>
        <v/>
      </c>
      <c r="C1464" s="96"/>
      <c r="D1464" s="104"/>
      <c r="E1464" s="96"/>
      <c r="F1464" s="96"/>
      <c r="G1464" s="104"/>
      <c r="H1464" s="96"/>
      <c r="I1464" s="96"/>
      <c r="J1464" s="96"/>
      <c r="K1464" s="96"/>
      <c r="L1464" s="98"/>
      <c r="M1464" s="98"/>
      <c r="N1464" s="97"/>
      <c r="O1464" s="97"/>
      <c r="P1464" s="98"/>
      <c r="Q1464" s="98"/>
      <c r="R1464" s="98"/>
      <c r="S1464" s="98"/>
      <c r="T1464" s="98"/>
      <c r="U1464" s="98"/>
      <c r="V1464" s="98"/>
      <c r="W1464" s="98"/>
      <c r="X1464" s="96"/>
      <c r="Y1464" s="85" t="str">
        <f t="shared" si="66"/>
        <v/>
      </c>
      <c r="Z1464" s="79" t="str">
        <f t="shared" si="67"/>
        <v/>
      </c>
    </row>
    <row r="1465" spans="2:26" ht="21" customHeight="1" x14ac:dyDescent="0.2">
      <c r="B1465" s="209" t="str">
        <f t="shared" si="68"/>
        <v/>
      </c>
      <c r="C1465" s="96"/>
      <c r="D1465" s="104"/>
      <c r="E1465" s="96"/>
      <c r="F1465" s="96"/>
      <c r="G1465" s="104"/>
      <c r="H1465" s="96"/>
      <c r="I1465" s="96"/>
      <c r="J1465" s="96"/>
      <c r="K1465" s="96"/>
      <c r="L1465" s="98"/>
      <c r="M1465" s="98"/>
      <c r="N1465" s="97"/>
      <c r="O1465" s="97"/>
      <c r="P1465" s="98"/>
      <c r="Q1465" s="98"/>
      <c r="R1465" s="98"/>
      <c r="S1465" s="98"/>
      <c r="T1465" s="98"/>
      <c r="U1465" s="98"/>
      <c r="V1465" s="98"/>
      <c r="W1465" s="98"/>
      <c r="X1465" s="96"/>
      <c r="Y1465" s="85" t="str">
        <f t="shared" si="66"/>
        <v/>
      </c>
      <c r="Z1465" s="79" t="str">
        <f t="shared" si="67"/>
        <v/>
      </c>
    </row>
    <row r="1466" spans="2:26" ht="21" customHeight="1" x14ac:dyDescent="0.2">
      <c r="B1466" s="209" t="str">
        <f t="shared" si="68"/>
        <v/>
      </c>
      <c r="C1466" s="96"/>
      <c r="D1466" s="104"/>
      <c r="E1466" s="96"/>
      <c r="F1466" s="96"/>
      <c r="G1466" s="104"/>
      <c r="H1466" s="96"/>
      <c r="I1466" s="96"/>
      <c r="J1466" s="96"/>
      <c r="K1466" s="96"/>
      <c r="L1466" s="98"/>
      <c r="M1466" s="98"/>
      <c r="N1466" s="97"/>
      <c r="O1466" s="97"/>
      <c r="P1466" s="98"/>
      <c r="Q1466" s="98"/>
      <c r="R1466" s="98"/>
      <c r="S1466" s="98"/>
      <c r="T1466" s="98"/>
      <c r="U1466" s="98"/>
      <c r="V1466" s="98"/>
      <c r="W1466" s="98"/>
      <c r="X1466" s="96"/>
      <c r="Y1466" s="85" t="str">
        <f t="shared" si="66"/>
        <v/>
      </c>
      <c r="Z1466" s="79" t="str">
        <f t="shared" si="67"/>
        <v/>
      </c>
    </row>
    <row r="1467" spans="2:26" ht="21" customHeight="1" x14ac:dyDescent="0.2">
      <c r="B1467" s="209" t="str">
        <f t="shared" si="68"/>
        <v/>
      </c>
      <c r="C1467" s="96"/>
      <c r="D1467" s="104"/>
      <c r="E1467" s="96"/>
      <c r="F1467" s="96"/>
      <c r="G1467" s="104"/>
      <c r="H1467" s="96"/>
      <c r="I1467" s="96"/>
      <c r="J1467" s="96"/>
      <c r="K1467" s="96"/>
      <c r="L1467" s="98"/>
      <c r="M1467" s="98"/>
      <c r="N1467" s="97"/>
      <c r="O1467" s="97"/>
      <c r="P1467" s="98"/>
      <c r="Q1467" s="98"/>
      <c r="R1467" s="98"/>
      <c r="S1467" s="98"/>
      <c r="T1467" s="98"/>
      <c r="U1467" s="98"/>
      <c r="V1467" s="98"/>
      <c r="W1467" s="98"/>
      <c r="X1467" s="96"/>
      <c r="Y1467" s="85" t="str">
        <f t="shared" si="66"/>
        <v/>
      </c>
      <c r="Z1467" s="79" t="str">
        <f t="shared" si="67"/>
        <v/>
      </c>
    </row>
    <row r="1468" spans="2:26" ht="21" customHeight="1" x14ac:dyDescent="0.2">
      <c r="B1468" s="209" t="str">
        <f t="shared" si="68"/>
        <v/>
      </c>
      <c r="C1468" s="96"/>
      <c r="D1468" s="104"/>
      <c r="E1468" s="96"/>
      <c r="F1468" s="96"/>
      <c r="G1468" s="104"/>
      <c r="H1468" s="96"/>
      <c r="I1468" s="96"/>
      <c r="J1468" s="96"/>
      <c r="K1468" s="96"/>
      <c r="L1468" s="98"/>
      <c r="M1468" s="98"/>
      <c r="N1468" s="97"/>
      <c r="O1468" s="97"/>
      <c r="P1468" s="98"/>
      <c r="Q1468" s="98"/>
      <c r="R1468" s="98"/>
      <c r="S1468" s="98"/>
      <c r="T1468" s="98"/>
      <c r="U1468" s="98"/>
      <c r="V1468" s="98"/>
      <c r="W1468" s="98"/>
      <c r="X1468" s="96"/>
      <c r="Y1468" s="85" t="str">
        <f t="shared" si="66"/>
        <v/>
      </c>
      <c r="Z1468" s="79" t="str">
        <f t="shared" si="67"/>
        <v/>
      </c>
    </row>
    <row r="1469" spans="2:26" ht="21" customHeight="1" x14ac:dyDescent="0.2">
      <c r="B1469" s="209" t="str">
        <f t="shared" si="68"/>
        <v/>
      </c>
      <c r="C1469" s="96"/>
      <c r="D1469" s="104"/>
      <c r="E1469" s="96"/>
      <c r="F1469" s="96"/>
      <c r="G1469" s="104"/>
      <c r="H1469" s="96"/>
      <c r="I1469" s="96"/>
      <c r="J1469" s="96"/>
      <c r="K1469" s="96"/>
      <c r="L1469" s="98"/>
      <c r="M1469" s="98"/>
      <c r="N1469" s="97"/>
      <c r="O1469" s="97"/>
      <c r="P1469" s="98"/>
      <c r="Q1469" s="98"/>
      <c r="R1469" s="98"/>
      <c r="S1469" s="98"/>
      <c r="T1469" s="98"/>
      <c r="U1469" s="98"/>
      <c r="V1469" s="98"/>
      <c r="W1469" s="98"/>
      <c r="X1469" s="96"/>
      <c r="Y1469" s="85" t="str">
        <f t="shared" si="66"/>
        <v/>
      </c>
      <c r="Z1469" s="79" t="str">
        <f t="shared" si="67"/>
        <v/>
      </c>
    </row>
    <row r="1470" spans="2:26" ht="21" customHeight="1" x14ac:dyDescent="0.2">
      <c r="B1470" s="209" t="str">
        <f t="shared" si="68"/>
        <v/>
      </c>
      <c r="C1470" s="96"/>
      <c r="D1470" s="104"/>
      <c r="E1470" s="96"/>
      <c r="F1470" s="96"/>
      <c r="G1470" s="104"/>
      <c r="H1470" s="96"/>
      <c r="I1470" s="96"/>
      <c r="J1470" s="96"/>
      <c r="K1470" s="96"/>
      <c r="L1470" s="98"/>
      <c r="M1470" s="98"/>
      <c r="N1470" s="97"/>
      <c r="O1470" s="97"/>
      <c r="P1470" s="98"/>
      <c r="Q1470" s="98"/>
      <c r="R1470" s="98"/>
      <c r="S1470" s="98"/>
      <c r="T1470" s="98"/>
      <c r="U1470" s="98"/>
      <c r="V1470" s="98"/>
      <c r="W1470" s="98"/>
      <c r="X1470" s="96"/>
      <c r="Y1470" s="85" t="str">
        <f t="shared" si="66"/>
        <v/>
      </c>
      <c r="Z1470" s="79" t="str">
        <f t="shared" si="67"/>
        <v/>
      </c>
    </row>
    <row r="1471" spans="2:26" ht="21" customHeight="1" x14ac:dyDescent="0.2">
      <c r="B1471" s="209" t="str">
        <f t="shared" si="68"/>
        <v/>
      </c>
      <c r="C1471" s="96"/>
      <c r="D1471" s="104"/>
      <c r="E1471" s="96"/>
      <c r="F1471" s="96"/>
      <c r="G1471" s="104"/>
      <c r="H1471" s="96"/>
      <c r="I1471" s="96"/>
      <c r="J1471" s="96"/>
      <c r="K1471" s="96"/>
      <c r="L1471" s="98"/>
      <c r="M1471" s="98"/>
      <c r="N1471" s="97"/>
      <c r="O1471" s="97"/>
      <c r="P1471" s="98"/>
      <c r="Q1471" s="98"/>
      <c r="R1471" s="98"/>
      <c r="S1471" s="98"/>
      <c r="T1471" s="98"/>
      <c r="U1471" s="98"/>
      <c r="V1471" s="98"/>
      <c r="W1471" s="98"/>
      <c r="X1471" s="96"/>
      <c r="Y1471" s="85" t="str">
        <f t="shared" si="66"/>
        <v/>
      </c>
      <c r="Z1471" s="79" t="str">
        <f t="shared" si="67"/>
        <v/>
      </c>
    </row>
    <row r="1472" spans="2:26" ht="21" customHeight="1" x14ac:dyDescent="0.2">
      <c r="B1472" s="209" t="str">
        <f t="shared" si="68"/>
        <v/>
      </c>
      <c r="C1472" s="96"/>
      <c r="D1472" s="104"/>
      <c r="E1472" s="96"/>
      <c r="F1472" s="96"/>
      <c r="G1472" s="104"/>
      <c r="H1472" s="96"/>
      <c r="I1472" s="96"/>
      <c r="J1472" s="96"/>
      <c r="K1472" s="96"/>
      <c r="L1472" s="98"/>
      <c r="M1472" s="98"/>
      <c r="N1472" s="97"/>
      <c r="O1472" s="97"/>
      <c r="P1472" s="98"/>
      <c r="Q1472" s="98"/>
      <c r="R1472" s="98"/>
      <c r="S1472" s="98"/>
      <c r="T1472" s="98"/>
      <c r="U1472" s="98"/>
      <c r="V1472" s="98"/>
      <c r="W1472" s="98"/>
      <c r="X1472" s="96"/>
      <c r="Y1472" s="85" t="str">
        <f t="shared" si="66"/>
        <v/>
      </c>
      <c r="Z1472" s="79" t="str">
        <f t="shared" si="67"/>
        <v/>
      </c>
    </row>
    <row r="1473" spans="2:26" ht="21" customHeight="1" x14ac:dyDescent="0.2">
      <c r="B1473" s="209" t="str">
        <f t="shared" si="68"/>
        <v/>
      </c>
      <c r="C1473" s="96"/>
      <c r="D1473" s="104"/>
      <c r="E1473" s="96"/>
      <c r="F1473" s="96"/>
      <c r="G1473" s="104"/>
      <c r="H1473" s="96"/>
      <c r="I1473" s="96"/>
      <c r="J1473" s="96"/>
      <c r="K1473" s="96"/>
      <c r="L1473" s="98"/>
      <c r="M1473" s="98"/>
      <c r="N1473" s="97"/>
      <c r="O1473" s="97"/>
      <c r="P1473" s="98"/>
      <c r="Q1473" s="98"/>
      <c r="R1473" s="98"/>
      <c r="S1473" s="98"/>
      <c r="T1473" s="98"/>
      <c r="U1473" s="98"/>
      <c r="V1473" s="98"/>
      <c r="W1473" s="98"/>
      <c r="X1473" s="96"/>
      <c r="Y1473" s="85" t="str">
        <f t="shared" si="66"/>
        <v/>
      </c>
      <c r="Z1473" s="79" t="str">
        <f t="shared" si="67"/>
        <v/>
      </c>
    </row>
    <row r="1474" spans="2:26" ht="21" customHeight="1" x14ac:dyDescent="0.2">
      <c r="B1474" s="209" t="str">
        <f t="shared" si="68"/>
        <v/>
      </c>
      <c r="C1474" s="96"/>
      <c r="D1474" s="104"/>
      <c r="E1474" s="96"/>
      <c r="F1474" s="96"/>
      <c r="G1474" s="104"/>
      <c r="H1474" s="96"/>
      <c r="I1474" s="96"/>
      <c r="J1474" s="96"/>
      <c r="K1474" s="96"/>
      <c r="L1474" s="98"/>
      <c r="M1474" s="98"/>
      <c r="N1474" s="97"/>
      <c r="O1474" s="97"/>
      <c r="P1474" s="98"/>
      <c r="Q1474" s="98"/>
      <c r="R1474" s="98"/>
      <c r="S1474" s="98"/>
      <c r="T1474" s="98"/>
      <c r="U1474" s="98"/>
      <c r="V1474" s="98"/>
      <c r="W1474" s="98"/>
      <c r="X1474" s="96"/>
      <c r="Y1474" s="85" t="str">
        <f t="shared" si="66"/>
        <v/>
      </c>
      <c r="Z1474" s="79" t="str">
        <f t="shared" si="67"/>
        <v/>
      </c>
    </row>
    <row r="1475" spans="2:26" ht="21" customHeight="1" x14ac:dyDescent="0.2">
      <c r="B1475" s="209" t="str">
        <f t="shared" si="68"/>
        <v/>
      </c>
      <c r="C1475" s="96"/>
      <c r="D1475" s="104"/>
      <c r="E1475" s="96"/>
      <c r="F1475" s="96"/>
      <c r="G1475" s="104"/>
      <c r="H1475" s="96"/>
      <c r="I1475" s="96"/>
      <c r="J1475" s="96"/>
      <c r="K1475" s="96"/>
      <c r="L1475" s="98"/>
      <c r="M1475" s="98"/>
      <c r="N1475" s="97"/>
      <c r="O1475" s="97"/>
      <c r="P1475" s="98"/>
      <c r="Q1475" s="98"/>
      <c r="R1475" s="98"/>
      <c r="S1475" s="98"/>
      <c r="T1475" s="98"/>
      <c r="U1475" s="98"/>
      <c r="V1475" s="98"/>
      <c r="W1475" s="98"/>
      <c r="X1475" s="96"/>
      <c r="Y1475" s="85" t="str">
        <f t="shared" si="66"/>
        <v/>
      </c>
      <c r="Z1475" s="79" t="str">
        <f t="shared" si="67"/>
        <v/>
      </c>
    </row>
    <row r="1476" spans="2:26" ht="21" customHeight="1" x14ac:dyDescent="0.2">
      <c r="B1476" s="209" t="str">
        <f t="shared" si="68"/>
        <v/>
      </c>
      <c r="C1476" s="96"/>
      <c r="D1476" s="104"/>
      <c r="E1476" s="96"/>
      <c r="F1476" s="96"/>
      <c r="G1476" s="104"/>
      <c r="H1476" s="96"/>
      <c r="I1476" s="96"/>
      <c r="J1476" s="96"/>
      <c r="K1476" s="96"/>
      <c r="L1476" s="98"/>
      <c r="M1476" s="98"/>
      <c r="N1476" s="97"/>
      <c r="O1476" s="97"/>
      <c r="P1476" s="98"/>
      <c r="Q1476" s="98"/>
      <c r="R1476" s="98"/>
      <c r="S1476" s="98"/>
      <c r="T1476" s="98"/>
      <c r="U1476" s="98"/>
      <c r="V1476" s="98"/>
      <c r="W1476" s="98"/>
      <c r="X1476" s="96"/>
      <c r="Y1476" s="85" t="str">
        <f t="shared" si="66"/>
        <v/>
      </c>
      <c r="Z1476" s="79" t="str">
        <f t="shared" si="67"/>
        <v/>
      </c>
    </row>
    <row r="1477" spans="2:26" ht="21" customHeight="1" x14ac:dyDescent="0.2">
      <c r="B1477" s="209" t="str">
        <f t="shared" si="68"/>
        <v/>
      </c>
      <c r="C1477" s="96"/>
      <c r="D1477" s="104"/>
      <c r="E1477" s="96"/>
      <c r="F1477" s="96"/>
      <c r="G1477" s="104"/>
      <c r="H1477" s="96"/>
      <c r="I1477" s="96"/>
      <c r="J1477" s="96"/>
      <c r="K1477" s="96"/>
      <c r="L1477" s="98"/>
      <c r="M1477" s="98"/>
      <c r="N1477" s="97"/>
      <c r="O1477" s="97"/>
      <c r="P1477" s="98"/>
      <c r="Q1477" s="98"/>
      <c r="R1477" s="98"/>
      <c r="S1477" s="98"/>
      <c r="T1477" s="98"/>
      <c r="U1477" s="98"/>
      <c r="V1477" s="98"/>
      <c r="W1477" s="98"/>
      <c r="X1477" s="96"/>
      <c r="Y1477" s="85" t="str">
        <f t="shared" si="66"/>
        <v/>
      </c>
      <c r="Z1477" s="79" t="str">
        <f t="shared" si="67"/>
        <v/>
      </c>
    </row>
    <row r="1478" spans="2:26" ht="21" customHeight="1" x14ac:dyDescent="0.2">
      <c r="B1478" s="209" t="str">
        <f t="shared" si="68"/>
        <v/>
      </c>
      <c r="C1478" s="96"/>
      <c r="D1478" s="104"/>
      <c r="E1478" s="96"/>
      <c r="F1478" s="96"/>
      <c r="G1478" s="104"/>
      <c r="H1478" s="96"/>
      <c r="I1478" s="96"/>
      <c r="J1478" s="96"/>
      <c r="K1478" s="96"/>
      <c r="L1478" s="98"/>
      <c r="M1478" s="98"/>
      <c r="N1478" s="97"/>
      <c r="O1478" s="97"/>
      <c r="P1478" s="98"/>
      <c r="Q1478" s="98"/>
      <c r="R1478" s="98"/>
      <c r="S1478" s="98"/>
      <c r="T1478" s="98"/>
      <c r="U1478" s="98"/>
      <c r="V1478" s="98"/>
      <c r="W1478" s="98"/>
      <c r="X1478" s="96"/>
      <c r="Y1478" s="85" t="str">
        <f t="shared" si="66"/>
        <v/>
      </c>
      <c r="Z1478" s="79" t="str">
        <f t="shared" si="67"/>
        <v/>
      </c>
    </row>
    <row r="1479" spans="2:26" ht="21" customHeight="1" x14ac:dyDescent="0.2">
      <c r="B1479" s="209" t="str">
        <f t="shared" si="68"/>
        <v/>
      </c>
      <c r="C1479" s="96"/>
      <c r="D1479" s="104"/>
      <c r="E1479" s="96"/>
      <c r="F1479" s="96"/>
      <c r="G1479" s="104"/>
      <c r="H1479" s="96"/>
      <c r="I1479" s="96"/>
      <c r="J1479" s="96"/>
      <c r="K1479" s="96"/>
      <c r="L1479" s="98"/>
      <c r="M1479" s="98"/>
      <c r="N1479" s="97"/>
      <c r="O1479" s="97"/>
      <c r="P1479" s="98"/>
      <c r="Q1479" s="98"/>
      <c r="R1479" s="98"/>
      <c r="S1479" s="98"/>
      <c r="T1479" s="98"/>
      <c r="U1479" s="98"/>
      <c r="V1479" s="98"/>
      <c r="W1479" s="98"/>
      <c r="X1479" s="96"/>
      <c r="Y1479" s="85" t="str">
        <f t="shared" si="66"/>
        <v/>
      </c>
      <c r="Z1479" s="79" t="str">
        <f t="shared" si="67"/>
        <v/>
      </c>
    </row>
    <row r="1480" spans="2:26" ht="21" customHeight="1" x14ac:dyDescent="0.2">
      <c r="B1480" s="209" t="str">
        <f t="shared" si="68"/>
        <v/>
      </c>
      <c r="C1480" s="96"/>
      <c r="D1480" s="104"/>
      <c r="E1480" s="96"/>
      <c r="F1480" s="96"/>
      <c r="G1480" s="104"/>
      <c r="H1480" s="96"/>
      <c r="I1480" s="96"/>
      <c r="J1480" s="96"/>
      <c r="K1480" s="96"/>
      <c r="L1480" s="98"/>
      <c r="M1480" s="98"/>
      <c r="N1480" s="97"/>
      <c r="O1480" s="97"/>
      <c r="P1480" s="98"/>
      <c r="Q1480" s="98"/>
      <c r="R1480" s="98"/>
      <c r="S1480" s="98"/>
      <c r="T1480" s="98"/>
      <c r="U1480" s="98"/>
      <c r="V1480" s="98"/>
      <c r="W1480" s="98"/>
      <c r="X1480" s="96"/>
      <c r="Y1480" s="85" t="str">
        <f t="shared" si="66"/>
        <v/>
      </c>
      <c r="Z1480" s="79" t="str">
        <f t="shared" si="67"/>
        <v/>
      </c>
    </row>
    <row r="1481" spans="2:26" ht="21" customHeight="1" x14ac:dyDescent="0.2">
      <c r="B1481" s="209" t="str">
        <f t="shared" si="68"/>
        <v/>
      </c>
      <c r="C1481" s="96"/>
      <c r="D1481" s="104"/>
      <c r="E1481" s="96"/>
      <c r="F1481" s="96"/>
      <c r="G1481" s="104"/>
      <c r="H1481" s="96"/>
      <c r="I1481" s="96"/>
      <c r="J1481" s="96"/>
      <c r="K1481" s="96"/>
      <c r="L1481" s="98"/>
      <c r="M1481" s="98"/>
      <c r="N1481" s="97"/>
      <c r="O1481" s="97"/>
      <c r="P1481" s="98"/>
      <c r="Q1481" s="98"/>
      <c r="R1481" s="98"/>
      <c r="S1481" s="98"/>
      <c r="T1481" s="98"/>
      <c r="U1481" s="98"/>
      <c r="V1481" s="98"/>
      <c r="W1481" s="98"/>
      <c r="X1481" s="96"/>
      <c r="Y1481" s="85" t="str">
        <f t="shared" si="66"/>
        <v/>
      </c>
      <c r="Z1481" s="79" t="str">
        <f t="shared" si="67"/>
        <v/>
      </c>
    </row>
    <row r="1482" spans="2:26" ht="21" customHeight="1" x14ac:dyDescent="0.2">
      <c r="B1482" s="209" t="str">
        <f t="shared" si="68"/>
        <v/>
      </c>
      <c r="C1482" s="96"/>
      <c r="D1482" s="104"/>
      <c r="E1482" s="96"/>
      <c r="F1482" s="96"/>
      <c r="G1482" s="104"/>
      <c r="H1482" s="96"/>
      <c r="I1482" s="96"/>
      <c r="J1482" s="96"/>
      <c r="K1482" s="96"/>
      <c r="L1482" s="98"/>
      <c r="M1482" s="98"/>
      <c r="N1482" s="97"/>
      <c r="O1482" s="97"/>
      <c r="P1482" s="98"/>
      <c r="Q1482" s="98"/>
      <c r="R1482" s="98"/>
      <c r="S1482" s="98"/>
      <c r="T1482" s="98"/>
      <c r="U1482" s="98"/>
      <c r="V1482" s="98"/>
      <c r="W1482" s="98"/>
      <c r="X1482" s="96"/>
      <c r="Y1482" s="85" t="str">
        <f t="shared" si="66"/>
        <v/>
      </c>
      <c r="Z1482" s="79" t="str">
        <f t="shared" si="67"/>
        <v/>
      </c>
    </row>
    <row r="1483" spans="2:26" ht="21" customHeight="1" x14ac:dyDescent="0.2">
      <c r="B1483" s="209" t="str">
        <f t="shared" si="68"/>
        <v/>
      </c>
      <c r="C1483" s="96"/>
      <c r="D1483" s="104"/>
      <c r="E1483" s="96"/>
      <c r="F1483" s="96"/>
      <c r="G1483" s="104"/>
      <c r="H1483" s="96"/>
      <c r="I1483" s="96"/>
      <c r="J1483" s="96"/>
      <c r="K1483" s="96"/>
      <c r="L1483" s="98"/>
      <c r="M1483" s="98"/>
      <c r="N1483" s="97"/>
      <c r="O1483" s="97"/>
      <c r="P1483" s="98"/>
      <c r="Q1483" s="98"/>
      <c r="R1483" s="98"/>
      <c r="S1483" s="98"/>
      <c r="T1483" s="98"/>
      <c r="U1483" s="98"/>
      <c r="V1483" s="98"/>
      <c r="W1483" s="98"/>
      <c r="X1483" s="96"/>
      <c r="Y1483" s="85" t="str">
        <f t="shared" si="66"/>
        <v/>
      </c>
      <c r="Z1483" s="79" t="str">
        <f t="shared" si="67"/>
        <v/>
      </c>
    </row>
    <row r="1484" spans="2:26" ht="21" customHeight="1" x14ac:dyDescent="0.2">
      <c r="B1484" s="209" t="str">
        <f t="shared" si="68"/>
        <v/>
      </c>
      <c r="C1484" s="96"/>
      <c r="D1484" s="104"/>
      <c r="E1484" s="96"/>
      <c r="F1484" s="96"/>
      <c r="G1484" s="104"/>
      <c r="H1484" s="96"/>
      <c r="I1484" s="96"/>
      <c r="J1484" s="96"/>
      <c r="K1484" s="96"/>
      <c r="L1484" s="98"/>
      <c r="M1484" s="98"/>
      <c r="N1484" s="97"/>
      <c r="O1484" s="97"/>
      <c r="P1484" s="98"/>
      <c r="Q1484" s="98"/>
      <c r="R1484" s="98"/>
      <c r="S1484" s="98"/>
      <c r="T1484" s="98"/>
      <c r="U1484" s="98"/>
      <c r="V1484" s="98"/>
      <c r="W1484" s="98"/>
      <c r="X1484" s="96"/>
      <c r="Y1484" s="85" t="str">
        <f t="shared" ref="Y1484:Y1547" si="69">IF(Z1484&lt;&gt;"","Erreur","")</f>
        <v/>
      </c>
      <c r="Z1484" s="79" t="str">
        <f t="shared" ref="Z1484:Z1547" si="70">IF(AND(B1484&lt;&gt;"",OR(C1484="",E1484="",F1484="",I1484="",J1484="",K1484="",X1484="")),"Veuillez compléter les informations d'identification du contrat de prêt ou de la mise en pension du titre.",IF(AND(B1484&lt;&gt;"",G1484&lt;&gt;"",H1484=""),"Veuillez compléter la colonne C0060 Type de code.",IF(AND(B1484&lt;&gt;"",H1484=""),"Veuillez sélectionner Total/NA dans la liste de la colonne C0060 si vous n'avez rien à déclarer.","")))</f>
        <v/>
      </c>
    </row>
    <row r="1485" spans="2:26" ht="21" customHeight="1" x14ac:dyDescent="0.2">
      <c r="B1485" s="209" t="str">
        <f t="shared" ref="B1485:B1548" si="71">IF(COUNTA(C1485:X1485)&gt;0,B1484+1,"")</f>
        <v/>
      </c>
      <c r="C1485" s="96"/>
      <c r="D1485" s="104"/>
      <c r="E1485" s="96"/>
      <c r="F1485" s="96"/>
      <c r="G1485" s="104"/>
      <c r="H1485" s="96"/>
      <c r="I1485" s="96"/>
      <c r="J1485" s="96"/>
      <c r="K1485" s="96"/>
      <c r="L1485" s="98"/>
      <c r="M1485" s="98"/>
      <c r="N1485" s="97"/>
      <c r="O1485" s="97"/>
      <c r="P1485" s="98"/>
      <c r="Q1485" s="98"/>
      <c r="R1485" s="98"/>
      <c r="S1485" s="98"/>
      <c r="T1485" s="98"/>
      <c r="U1485" s="98"/>
      <c r="V1485" s="98"/>
      <c r="W1485" s="98"/>
      <c r="X1485" s="96"/>
      <c r="Y1485" s="85" t="str">
        <f t="shared" si="69"/>
        <v/>
      </c>
      <c r="Z1485" s="79" t="str">
        <f t="shared" si="70"/>
        <v/>
      </c>
    </row>
    <row r="1486" spans="2:26" ht="21" customHeight="1" x14ac:dyDescent="0.2">
      <c r="B1486" s="209" t="str">
        <f t="shared" si="71"/>
        <v/>
      </c>
      <c r="C1486" s="96"/>
      <c r="D1486" s="104"/>
      <c r="E1486" s="96"/>
      <c r="F1486" s="96"/>
      <c r="G1486" s="104"/>
      <c r="H1486" s="96"/>
      <c r="I1486" s="96"/>
      <c r="J1486" s="96"/>
      <c r="K1486" s="96"/>
      <c r="L1486" s="98"/>
      <c r="M1486" s="98"/>
      <c r="N1486" s="97"/>
      <c r="O1486" s="97"/>
      <c r="P1486" s="98"/>
      <c r="Q1486" s="98"/>
      <c r="R1486" s="98"/>
      <c r="S1486" s="98"/>
      <c r="T1486" s="98"/>
      <c r="U1486" s="98"/>
      <c r="V1486" s="98"/>
      <c r="W1486" s="98"/>
      <c r="X1486" s="96"/>
      <c r="Y1486" s="85" t="str">
        <f t="shared" si="69"/>
        <v/>
      </c>
      <c r="Z1486" s="79" t="str">
        <f t="shared" si="70"/>
        <v/>
      </c>
    </row>
    <row r="1487" spans="2:26" ht="21" customHeight="1" x14ac:dyDescent="0.2">
      <c r="B1487" s="209" t="str">
        <f t="shared" si="71"/>
        <v/>
      </c>
      <c r="C1487" s="96"/>
      <c r="D1487" s="104"/>
      <c r="E1487" s="96"/>
      <c r="F1487" s="96"/>
      <c r="G1487" s="104"/>
      <c r="H1487" s="96"/>
      <c r="I1487" s="96"/>
      <c r="J1487" s="96"/>
      <c r="K1487" s="96"/>
      <c r="L1487" s="98"/>
      <c r="M1487" s="98"/>
      <c r="N1487" s="97"/>
      <c r="O1487" s="97"/>
      <c r="P1487" s="98"/>
      <c r="Q1487" s="98"/>
      <c r="R1487" s="98"/>
      <c r="S1487" s="98"/>
      <c r="T1487" s="98"/>
      <c r="U1487" s="98"/>
      <c r="V1487" s="98"/>
      <c r="W1487" s="98"/>
      <c r="X1487" s="96"/>
      <c r="Y1487" s="85" t="str">
        <f t="shared" si="69"/>
        <v/>
      </c>
      <c r="Z1487" s="79" t="str">
        <f t="shared" si="70"/>
        <v/>
      </c>
    </row>
    <row r="1488" spans="2:26" ht="21" customHeight="1" x14ac:dyDescent="0.2">
      <c r="B1488" s="209" t="str">
        <f t="shared" si="71"/>
        <v/>
      </c>
      <c r="C1488" s="96"/>
      <c r="D1488" s="104"/>
      <c r="E1488" s="96"/>
      <c r="F1488" s="96"/>
      <c r="G1488" s="104"/>
      <c r="H1488" s="96"/>
      <c r="I1488" s="96"/>
      <c r="J1488" s="96"/>
      <c r="K1488" s="96"/>
      <c r="L1488" s="98"/>
      <c r="M1488" s="98"/>
      <c r="N1488" s="97"/>
      <c r="O1488" s="97"/>
      <c r="P1488" s="98"/>
      <c r="Q1488" s="98"/>
      <c r="R1488" s="98"/>
      <c r="S1488" s="98"/>
      <c r="T1488" s="98"/>
      <c r="U1488" s="98"/>
      <c r="V1488" s="98"/>
      <c r="W1488" s="98"/>
      <c r="X1488" s="96"/>
      <c r="Y1488" s="85" t="str">
        <f t="shared" si="69"/>
        <v/>
      </c>
      <c r="Z1488" s="79" t="str">
        <f t="shared" si="70"/>
        <v/>
      </c>
    </row>
    <row r="1489" spans="2:26" ht="21" customHeight="1" x14ac:dyDescent="0.2">
      <c r="B1489" s="209" t="str">
        <f t="shared" si="71"/>
        <v/>
      </c>
      <c r="C1489" s="96"/>
      <c r="D1489" s="104"/>
      <c r="E1489" s="96"/>
      <c r="F1489" s="96"/>
      <c r="G1489" s="104"/>
      <c r="H1489" s="96"/>
      <c r="I1489" s="96"/>
      <c r="J1489" s="96"/>
      <c r="K1489" s="96"/>
      <c r="L1489" s="98"/>
      <c r="M1489" s="98"/>
      <c r="N1489" s="97"/>
      <c r="O1489" s="97"/>
      <c r="P1489" s="98"/>
      <c r="Q1489" s="98"/>
      <c r="R1489" s="98"/>
      <c r="S1489" s="98"/>
      <c r="T1489" s="98"/>
      <c r="U1489" s="98"/>
      <c r="V1489" s="98"/>
      <c r="W1489" s="98"/>
      <c r="X1489" s="96"/>
      <c r="Y1489" s="85" t="str">
        <f t="shared" si="69"/>
        <v/>
      </c>
      <c r="Z1489" s="79" t="str">
        <f t="shared" si="70"/>
        <v/>
      </c>
    </row>
    <row r="1490" spans="2:26" ht="21" customHeight="1" x14ac:dyDescent="0.2">
      <c r="B1490" s="209" t="str">
        <f t="shared" si="71"/>
        <v/>
      </c>
      <c r="C1490" s="96"/>
      <c r="D1490" s="104"/>
      <c r="E1490" s="96"/>
      <c r="F1490" s="96"/>
      <c r="G1490" s="104"/>
      <c r="H1490" s="96"/>
      <c r="I1490" s="96"/>
      <c r="J1490" s="96"/>
      <c r="K1490" s="96"/>
      <c r="L1490" s="98"/>
      <c r="M1490" s="98"/>
      <c r="N1490" s="97"/>
      <c r="O1490" s="97"/>
      <c r="P1490" s="98"/>
      <c r="Q1490" s="98"/>
      <c r="R1490" s="98"/>
      <c r="S1490" s="98"/>
      <c r="T1490" s="98"/>
      <c r="U1490" s="98"/>
      <c r="V1490" s="98"/>
      <c r="W1490" s="98"/>
      <c r="X1490" s="96"/>
      <c r="Y1490" s="85" t="str">
        <f t="shared" si="69"/>
        <v/>
      </c>
      <c r="Z1490" s="79" t="str">
        <f t="shared" si="70"/>
        <v/>
      </c>
    </row>
    <row r="1491" spans="2:26" ht="21" customHeight="1" x14ac:dyDescent="0.2">
      <c r="B1491" s="209" t="str">
        <f t="shared" si="71"/>
        <v/>
      </c>
      <c r="C1491" s="96"/>
      <c r="D1491" s="104"/>
      <c r="E1491" s="96"/>
      <c r="F1491" s="96"/>
      <c r="G1491" s="104"/>
      <c r="H1491" s="96"/>
      <c r="I1491" s="96"/>
      <c r="J1491" s="96"/>
      <c r="K1491" s="96"/>
      <c r="L1491" s="98"/>
      <c r="M1491" s="98"/>
      <c r="N1491" s="97"/>
      <c r="O1491" s="97"/>
      <c r="P1491" s="98"/>
      <c r="Q1491" s="98"/>
      <c r="R1491" s="98"/>
      <c r="S1491" s="98"/>
      <c r="T1491" s="98"/>
      <c r="U1491" s="98"/>
      <c r="V1491" s="98"/>
      <c r="W1491" s="98"/>
      <c r="X1491" s="96"/>
      <c r="Y1491" s="85" t="str">
        <f t="shared" si="69"/>
        <v/>
      </c>
      <c r="Z1491" s="79" t="str">
        <f t="shared" si="70"/>
        <v/>
      </c>
    </row>
    <row r="1492" spans="2:26" ht="21" customHeight="1" x14ac:dyDescent="0.2">
      <c r="B1492" s="209" t="str">
        <f t="shared" si="71"/>
        <v/>
      </c>
      <c r="C1492" s="96"/>
      <c r="D1492" s="104"/>
      <c r="E1492" s="96"/>
      <c r="F1492" s="96"/>
      <c r="G1492" s="104"/>
      <c r="H1492" s="96"/>
      <c r="I1492" s="96"/>
      <c r="J1492" s="96"/>
      <c r="K1492" s="96"/>
      <c r="L1492" s="98"/>
      <c r="M1492" s="98"/>
      <c r="N1492" s="97"/>
      <c r="O1492" s="97"/>
      <c r="P1492" s="98"/>
      <c r="Q1492" s="98"/>
      <c r="R1492" s="98"/>
      <c r="S1492" s="98"/>
      <c r="T1492" s="98"/>
      <c r="U1492" s="98"/>
      <c r="V1492" s="98"/>
      <c r="W1492" s="98"/>
      <c r="X1492" s="96"/>
      <c r="Y1492" s="85" t="str">
        <f t="shared" si="69"/>
        <v/>
      </c>
      <c r="Z1492" s="79" t="str">
        <f t="shared" si="70"/>
        <v/>
      </c>
    </row>
    <row r="1493" spans="2:26" ht="21" customHeight="1" x14ac:dyDescent="0.2">
      <c r="B1493" s="209" t="str">
        <f t="shared" si="71"/>
        <v/>
      </c>
      <c r="C1493" s="96"/>
      <c r="D1493" s="104"/>
      <c r="E1493" s="96"/>
      <c r="F1493" s="96"/>
      <c r="G1493" s="104"/>
      <c r="H1493" s="96"/>
      <c r="I1493" s="96"/>
      <c r="J1493" s="96"/>
      <c r="K1493" s="96"/>
      <c r="L1493" s="98"/>
      <c r="M1493" s="98"/>
      <c r="N1493" s="97"/>
      <c r="O1493" s="97"/>
      <c r="P1493" s="98"/>
      <c r="Q1493" s="98"/>
      <c r="R1493" s="98"/>
      <c r="S1493" s="98"/>
      <c r="T1493" s="98"/>
      <c r="U1493" s="98"/>
      <c r="V1493" s="98"/>
      <c r="W1493" s="98"/>
      <c r="X1493" s="96"/>
      <c r="Y1493" s="85" t="str">
        <f t="shared" si="69"/>
        <v/>
      </c>
      <c r="Z1493" s="79" t="str">
        <f t="shared" si="70"/>
        <v/>
      </c>
    </row>
    <row r="1494" spans="2:26" ht="21" customHeight="1" x14ac:dyDescent="0.2">
      <c r="B1494" s="209" t="str">
        <f t="shared" si="71"/>
        <v/>
      </c>
      <c r="C1494" s="96"/>
      <c r="D1494" s="104"/>
      <c r="E1494" s="96"/>
      <c r="F1494" s="96"/>
      <c r="G1494" s="104"/>
      <c r="H1494" s="96"/>
      <c r="I1494" s="96"/>
      <c r="J1494" s="96"/>
      <c r="K1494" s="96"/>
      <c r="L1494" s="98"/>
      <c r="M1494" s="98"/>
      <c r="N1494" s="97"/>
      <c r="O1494" s="97"/>
      <c r="P1494" s="98"/>
      <c r="Q1494" s="98"/>
      <c r="R1494" s="98"/>
      <c r="S1494" s="98"/>
      <c r="T1494" s="98"/>
      <c r="U1494" s="98"/>
      <c r="V1494" s="98"/>
      <c r="W1494" s="98"/>
      <c r="X1494" s="96"/>
      <c r="Y1494" s="85" t="str">
        <f t="shared" si="69"/>
        <v/>
      </c>
      <c r="Z1494" s="79" t="str">
        <f t="shared" si="70"/>
        <v/>
      </c>
    </row>
    <row r="1495" spans="2:26" ht="21" customHeight="1" x14ac:dyDescent="0.2">
      <c r="B1495" s="209" t="str">
        <f t="shared" si="71"/>
        <v/>
      </c>
      <c r="C1495" s="96"/>
      <c r="D1495" s="104"/>
      <c r="E1495" s="96"/>
      <c r="F1495" s="96"/>
      <c r="G1495" s="104"/>
      <c r="H1495" s="96"/>
      <c r="I1495" s="96"/>
      <c r="J1495" s="96"/>
      <c r="K1495" s="96"/>
      <c r="L1495" s="98"/>
      <c r="M1495" s="98"/>
      <c r="N1495" s="97"/>
      <c r="O1495" s="97"/>
      <c r="P1495" s="98"/>
      <c r="Q1495" s="98"/>
      <c r="R1495" s="98"/>
      <c r="S1495" s="98"/>
      <c r="T1495" s="98"/>
      <c r="U1495" s="98"/>
      <c r="V1495" s="98"/>
      <c r="W1495" s="98"/>
      <c r="X1495" s="96"/>
      <c r="Y1495" s="85" t="str">
        <f t="shared" si="69"/>
        <v/>
      </c>
      <c r="Z1495" s="79" t="str">
        <f t="shared" si="70"/>
        <v/>
      </c>
    </row>
    <row r="1496" spans="2:26" ht="21" customHeight="1" x14ac:dyDescent="0.2">
      <c r="B1496" s="209" t="str">
        <f t="shared" si="71"/>
        <v/>
      </c>
      <c r="C1496" s="96"/>
      <c r="D1496" s="104"/>
      <c r="E1496" s="96"/>
      <c r="F1496" s="96"/>
      <c r="G1496" s="104"/>
      <c r="H1496" s="96"/>
      <c r="I1496" s="96"/>
      <c r="J1496" s="96"/>
      <c r="K1496" s="96"/>
      <c r="L1496" s="98"/>
      <c r="M1496" s="98"/>
      <c r="N1496" s="97"/>
      <c r="O1496" s="97"/>
      <c r="P1496" s="98"/>
      <c r="Q1496" s="98"/>
      <c r="R1496" s="98"/>
      <c r="S1496" s="98"/>
      <c r="T1496" s="98"/>
      <c r="U1496" s="98"/>
      <c r="V1496" s="98"/>
      <c r="W1496" s="98"/>
      <c r="X1496" s="96"/>
      <c r="Y1496" s="85" t="str">
        <f t="shared" si="69"/>
        <v/>
      </c>
      <c r="Z1496" s="79" t="str">
        <f t="shared" si="70"/>
        <v/>
      </c>
    </row>
    <row r="1497" spans="2:26" ht="21" customHeight="1" x14ac:dyDescent="0.2">
      <c r="B1497" s="209" t="str">
        <f t="shared" si="71"/>
        <v/>
      </c>
      <c r="C1497" s="96"/>
      <c r="D1497" s="104"/>
      <c r="E1497" s="96"/>
      <c r="F1497" s="96"/>
      <c r="G1497" s="104"/>
      <c r="H1497" s="96"/>
      <c r="I1497" s="96"/>
      <c r="J1497" s="96"/>
      <c r="K1497" s="96"/>
      <c r="L1497" s="98"/>
      <c r="M1497" s="98"/>
      <c r="N1497" s="97"/>
      <c r="O1497" s="97"/>
      <c r="P1497" s="98"/>
      <c r="Q1497" s="98"/>
      <c r="R1497" s="98"/>
      <c r="S1497" s="98"/>
      <c r="T1497" s="98"/>
      <c r="U1497" s="98"/>
      <c r="V1497" s="98"/>
      <c r="W1497" s="98"/>
      <c r="X1497" s="96"/>
      <c r="Y1497" s="85" t="str">
        <f t="shared" si="69"/>
        <v/>
      </c>
      <c r="Z1497" s="79" t="str">
        <f t="shared" si="70"/>
        <v/>
      </c>
    </row>
    <row r="1498" spans="2:26" ht="21" customHeight="1" x14ac:dyDescent="0.2">
      <c r="B1498" s="209" t="str">
        <f t="shared" si="71"/>
        <v/>
      </c>
      <c r="C1498" s="96"/>
      <c r="D1498" s="104"/>
      <c r="E1498" s="96"/>
      <c r="F1498" s="96"/>
      <c r="G1498" s="104"/>
      <c r="H1498" s="96"/>
      <c r="I1498" s="96"/>
      <c r="J1498" s="96"/>
      <c r="K1498" s="96"/>
      <c r="L1498" s="98"/>
      <c r="M1498" s="98"/>
      <c r="N1498" s="97"/>
      <c r="O1498" s="97"/>
      <c r="P1498" s="98"/>
      <c r="Q1498" s="98"/>
      <c r="R1498" s="98"/>
      <c r="S1498" s="98"/>
      <c r="T1498" s="98"/>
      <c r="U1498" s="98"/>
      <c r="V1498" s="98"/>
      <c r="W1498" s="98"/>
      <c r="X1498" s="96"/>
      <c r="Y1498" s="85" t="str">
        <f t="shared" si="69"/>
        <v/>
      </c>
      <c r="Z1498" s="79" t="str">
        <f t="shared" si="70"/>
        <v/>
      </c>
    </row>
    <row r="1499" spans="2:26" ht="21" customHeight="1" x14ac:dyDescent="0.2">
      <c r="B1499" s="209" t="str">
        <f t="shared" si="71"/>
        <v/>
      </c>
      <c r="C1499" s="96"/>
      <c r="D1499" s="104"/>
      <c r="E1499" s="96"/>
      <c r="F1499" s="96"/>
      <c r="G1499" s="104"/>
      <c r="H1499" s="96"/>
      <c r="I1499" s="96"/>
      <c r="J1499" s="96"/>
      <c r="K1499" s="96"/>
      <c r="L1499" s="98"/>
      <c r="M1499" s="98"/>
      <c r="N1499" s="97"/>
      <c r="O1499" s="97"/>
      <c r="P1499" s="98"/>
      <c r="Q1499" s="98"/>
      <c r="R1499" s="98"/>
      <c r="S1499" s="98"/>
      <c r="T1499" s="98"/>
      <c r="U1499" s="98"/>
      <c r="V1499" s="98"/>
      <c r="W1499" s="98"/>
      <c r="X1499" s="96"/>
      <c r="Y1499" s="85" t="str">
        <f t="shared" si="69"/>
        <v/>
      </c>
      <c r="Z1499" s="79" t="str">
        <f t="shared" si="70"/>
        <v/>
      </c>
    </row>
    <row r="1500" spans="2:26" ht="21" customHeight="1" x14ac:dyDescent="0.2">
      <c r="B1500" s="209" t="str">
        <f t="shared" si="71"/>
        <v/>
      </c>
      <c r="C1500" s="96"/>
      <c r="D1500" s="104"/>
      <c r="E1500" s="96"/>
      <c r="F1500" s="96"/>
      <c r="G1500" s="104"/>
      <c r="H1500" s="96"/>
      <c r="I1500" s="96"/>
      <c r="J1500" s="96"/>
      <c r="K1500" s="96"/>
      <c r="L1500" s="98"/>
      <c r="M1500" s="98"/>
      <c r="N1500" s="97"/>
      <c r="O1500" s="97"/>
      <c r="P1500" s="98"/>
      <c r="Q1500" s="98"/>
      <c r="R1500" s="98"/>
      <c r="S1500" s="98"/>
      <c r="T1500" s="98"/>
      <c r="U1500" s="98"/>
      <c r="V1500" s="98"/>
      <c r="W1500" s="98"/>
      <c r="X1500" s="96"/>
      <c r="Y1500" s="85" t="str">
        <f t="shared" si="69"/>
        <v/>
      </c>
      <c r="Z1500" s="79" t="str">
        <f t="shared" si="70"/>
        <v/>
      </c>
    </row>
    <row r="1501" spans="2:26" ht="21" customHeight="1" x14ac:dyDescent="0.2">
      <c r="B1501" s="209" t="str">
        <f t="shared" si="71"/>
        <v/>
      </c>
      <c r="C1501" s="96"/>
      <c r="D1501" s="104"/>
      <c r="E1501" s="96"/>
      <c r="F1501" s="96"/>
      <c r="G1501" s="104"/>
      <c r="H1501" s="96"/>
      <c r="I1501" s="96"/>
      <c r="J1501" s="96"/>
      <c r="K1501" s="96"/>
      <c r="L1501" s="98"/>
      <c r="M1501" s="98"/>
      <c r="N1501" s="97"/>
      <c r="O1501" s="97"/>
      <c r="P1501" s="98"/>
      <c r="Q1501" s="98"/>
      <c r="R1501" s="98"/>
      <c r="S1501" s="98"/>
      <c r="T1501" s="98"/>
      <c r="U1501" s="98"/>
      <c r="V1501" s="98"/>
      <c r="W1501" s="98"/>
      <c r="X1501" s="96"/>
      <c r="Y1501" s="85" t="str">
        <f t="shared" si="69"/>
        <v/>
      </c>
      <c r="Z1501" s="79" t="str">
        <f t="shared" si="70"/>
        <v/>
      </c>
    </row>
    <row r="1502" spans="2:26" ht="21" customHeight="1" x14ac:dyDescent="0.2">
      <c r="B1502" s="209" t="str">
        <f t="shared" si="71"/>
        <v/>
      </c>
      <c r="C1502" s="96"/>
      <c r="D1502" s="104"/>
      <c r="E1502" s="96"/>
      <c r="F1502" s="96"/>
      <c r="G1502" s="104"/>
      <c r="H1502" s="96"/>
      <c r="I1502" s="96"/>
      <c r="J1502" s="96"/>
      <c r="K1502" s="96"/>
      <c r="L1502" s="98"/>
      <c r="M1502" s="98"/>
      <c r="N1502" s="97"/>
      <c r="O1502" s="97"/>
      <c r="P1502" s="98"/>
      <c r="Q1502" s="98"/>
      <c r="R1502" s="98"/>
      <c r="S1502" s="98"/>
      <c r="T1502" s="98"/>
      <c r="U1502" s="98"/>
      <c r="V1502" s="98"/>
      <c r="W1502" s="98"/>
      <c r="X1502" s="96"/>
      <c r="Y1502" s="85" t="str">
        <f t="shared" si="69"/>
        <v/>
      </c>
      <c r="Z1502" s="79" t="str">
        <f t="shared" si="70"/>
        <v/>
      </c>
    </row>
    <row r="1503" spans="2:26" ht="21" customHeight="1" x14ac:dyDescent="0.2">
      <c r="B1503" s="209" t="str">
        <f t="shared" si="71"/>
        <v/>
      </c>
      <c r="C1503" s="96"/>
      <c r="D1503" s="104"/>
      <c r="E1503" s="96"/>
      <c r="F1503" s="96"/>
      <c r="G1503" s="104"/>
      <c r="H1503" s="96"/>
      <c r="I1503" s="96"/>
      <c r="J1503" s="96"/>
      <c r="K1503" s="96"/>
      <c r="L1503" s="98"/>
      <c r="M1503" s="98"/>
      <c r="N1503" s="97"/>
      <c r="O1503" s="97"/>
      <c r="P1503" s="98"/>
      <c r="Q1503" s="98"/>
      <c r="R1503" s="98"/>
      <c r="S1503" s="98"/>
      <c r="T1503" s="98"/>
      <c r="U1503" s="98"/>
      <c r="V1503" s="98"/>
      <c r="W1503" s="98"/>
      <c r="X1503" s="96"/>
      <c r="Y1503" s="85" t="str">
        <f t="shared" si="69"/>
        <v/>
      </c>
      <c r="Z1503" s="79" t="str">
        <f t="shared" si="70"/>
        <v/>
      </c>
    </row>
    <row r="1504" spans="2:26" ht="21" customHeight="1" x14ac:dyDescent="0.2">
      <c r="B1504" s="209" t="str">
        <f t="shared" si="71"/>
        <v/>
      </c>
      <c r="C1504" s="96"/>
      <c r="D1504" s="104"/>
      <c r="E1504" s="96"/>
      <c r="F1504" s="96"/>
      <c r="G1504" s="104"/>
      <c r="H1504" s="96"/>
      <c r="I1504" s="96"/>
      <c r="J1504" s="96"/>
      <c r="K1504" s="96"/>
      <c r="L1504" s="98"/>
      <c r="M1504" s="98"/>
      <c r="N1504" s="97"/>
      <c r="O1504" s="97"/>
      <c r="P1504" s="98"/>
      <c r="Q1504" s="98"/>
      <c r="R1504" s="98"/>
      <c r="S1504" s="98"/>
      <c r="T1504" s="98"/>
      <c r="U1504" s="98"/>
      <c r="V1504" s="98"/>
      <c r="W1504" s="98"/>
      <c r="X1504" s="96"/>
      <c r="Y1504" s="85" t="str">
        <f t="shared" si="69"/>
        <v/>
      </c>
      <c r="Z1504" s="79" t="str">
        <f t="shared" si="70"/>
        <v/>
      </c>
    </row>
    <row r="1505" spans="2:26" ht="21" customHeight="1" x14ac:dyDescent="0.2">
      <c r="B1505" s="209" t="str">
        <f t="shared" si="71"/>
        <v/>
      </c>
      <c r="C1505" s="96"/>
      <c r="D1505" s="104"/>
      <c r="E1505" s="96"/>
      <c r="F1505" s="96"/>
      <c r="G1505" s="104"/>
      <c r="H1505" s="96"/>
      <c r="I1505" s="96"/>
      <c r="J1505" s="96"/>
      <c r="K1505" s="96"/>
      <c r="L1505" s="98"/>
      <c r="M1505" s="98"/>
      <c r="N1505" s="97"/>
      <c r="O1505" s="97"/>
      <c r="P1505" s="98"/>
      <c r="Q1505" s="98"/>
      <c r="R1505" s="98"/>
      <c r="S1505" s="98"/>
      <c r="T1505" s="98"/>
      <c r="U1505" s="98"/>
      <c r="V1505" s="98"/>
      <c r="W1505" s="98"/>
      <c r="X1505" s="96"/>
      <c r="Y1505" s="85" t="str">
        <f t="shared" si="69"/>
        <v/>
      </c>
      <c r="Z1505" s="79" t="str">
        <f t="shared" si="70"/>
        <v/>
      </c>
    </row>
    <row r="1506" spans="2:26" ht="21" customHeight="1" x14ac:dyDescent="0.2">
      <c r="B1506" s="209" t="str">
        <f t="shared" si="71"/>
        <v/>
      </c>
      <c r="C1506" s="96"/>
      <c r="D1506" s="104"/>
      <c r="E1506" s="96"/>
      <c r="F1506" s="96"/>
      <c r="G1506" s="104"/>
      <c r="H1506" s="96"/>
      <c r="I1506" s="96"/>
      <c r="J1506" s="96"/>
      <c r="K1506" s="96"/>
      <c r="L1506" s="98"/>
      <c r="M1506" s="98"/>
      <c r="N1506" s="97"/>
      <c r="O1506" s="97"/>
      <c r="P1506" s="98"/>
      <c r="Q1506" s="98"/>
      <c r="R1506" s="98"/>
      <c r="S1506" s="98"/>
      <c r="T1506" s="98"/>
      <c r="U1506" s="98"/>
      <c r="V1506" s="98"/>
      <c r="W1506" s="98"/>
      <c r="X1506" s="96"/>
      <c r="Y1506" s="85" t="str">
        <f t="shared" si="69"/>
        <v/>
      </c>
      <c r="Z1506" s="79" t="str">
        <f t="shared" si="70"/>
        <v/>
      </c>
    </row>
    <row r="1507" spans="2:26" ht="21" customHeight="1" x14ac:dyDescent="0.2">
      <c r="B1507" s="209" t="str">
        <f t="shared" si="71"/>
        <v/>
      </c>
      <c r="C1507" s="96"/>
      <c r="D1507" s="104"/>
      <c r="E1507" s="96"/>
      <c r="F1507" s="96"/>
      <c r="G1507" s="104"/>
      <c r="H1507" s="96"/>
      <c r="I1507" s="96"/>
      <c r="J1507" s="96"/>
      <c r="K1507" s="96"/>
      <c r="L1507" s="98"/>
      <c r="M1507" s="98"/>
      <c r="N1507" s="97"/>
      <c r="O1507" s="97"/>
      <c r="P1507" s="98"/>
      <c r="Q1507" s="98"/>
      <c r="R1507" s="98"/>
      <c r="S1507" s="98"/>
      <c r="T1507" s="98"/>
      <c r="U1507" s="98"/>
      <c r="V1507" s="98"/>
      <c r="W1507" s="98"/>
      <c r="X1507" s="96"/>
      <c r="Y1507" s="85" t="str">
        <f t="shared" si="69"/>
        <v/>
      </c>
      <c r="Z1507" s="79" t="str">
        <f t="shared" si="70"/>
        <v/>
      </c>
    </row>
    <row r="1508" spans="2:26" ht="21" customHeight="1" x14ac:dyDescent="0.2">
      <c r="B1508" s="209" t="str">
        <f t="shared" si="71"/>
        <v/>
      </c>
      <c r="C1508" s="96"/>
      <c r="D1508" s="104"/>
      <c r="E1508" s="96"/>
      <c r="F1508" s="96"/>
      <c r="G1508" s="104"/>
      <c r="H1508" s="96"/>
      <c r="I1508" s="96"/>
      <c r="J1508" s="96"/>
      <c r="K1508" s="96"/>
      <c r="L1508" s="98"/>
      <c r="M1508" s="98"/>
      <c r="N1508" s="97"/>
      <c r="O1508" s="97"/>
      <c r="P1508" s="98"/>
      <c r="Q1508" s="98"/>
      <c r="R1508" s="98"/>
      <c r="S1508" s="98"/>
      <c r="T1508" s="98"/>
      <c r="U1508" s="98"/>
      <c r="V1508" s="98"/>
      <c r="W1508" s="98"/>
      <c r="X1508" s="96"/>
      <c r="Y1508" s="85" t="str">
        <f t="shared" si="69"/>
        <v/>
      </c>
      <c r="Z1508" s="79" t="str">
        <f t="shared" si="70"/>
        <v/>
      </c>
    </row>
    <row r="1509" spans="2:26" ht="21" customHeight="1" x14ac:dyDescent="0.2">
      <c r="B1509" s="209" t="str">
        <f t="shared" si="71"/>
        <v/>
      </c>
      <c r="C1509" s="96"/>
      <c r="D1509" s="104"/>
      <c r="E1509" s="96"/>
      <c r="F1509" s="96"/>
      <c r="G1509" s="104"/>
      <c r="H1509" s="96"/>
      <c r="I1509" s="96"/>
      <c r="J1509" s="96"/>
      <c r="K1509" s="96"/>
      <c r="L1509" s="98"/>
      <c r="M1509" s="98"/>
      <c r="N1509" s="97"/>
      <c r="O1509" s="97"/>
      <c r="P1509" s="98"/>
      <c r="Q1509" s="98"/>
      <c r="R1509" s="98"/>
      <c r="S1509" s="98"/>
      <c r="T1509" s="98"/>
      <c r="U1509" s="98"/>
      <c r="V1509" s="98"/>
      <c r="W1509" s="98"/>
      <c r="X1509" s="96"/>
      <c r="Y1509" s="85" t="str">
        <f t="shared" si="69"/>
        <v/>
      </c>
      <c r="Z1509" s="79" t="str">
        <f t="shared" si="70"/>
        <v/>
      </c>
    </row>
    <row r="1510" spans="2:26" ht="21" customHeight="1" x14ac:dyDescent="0.2">
      <c r="B1510" s="209" t="str">
        <f t="shared" si="71"/>
        <v/>
      </c>
      <c r="C1510" s="96"/>
      <c r="D1510" s="104"/>
      <c r="E1510" s="96"/>
      <c r="F1510" s="96"/>
      <c r="G1510" s="104"/>
      <c r="H1510" s="96"/>
      <c r="I1510" s="96"/>
      <c r="J1510" s="96"/>
      <c r="K1510" s="96"/>
      <c r="L1510" s="98"/>
      <c r="M1510" s="98"/>
      <c r="N1510" s="97"/>
      <c r="O1510" s="97"/>
      <c r="P1510" s="98"/>
      <c r="Q1510" s="98"/>
      <c r="R1510" s="98"/>
      <c r="S1510" s="98"/>
      <c r="T1510" s="98"/>
      <c r="U1510" s="98"/>
      <c r="V1510" s="98"/>
      <c r="W1510" s="98"/>
      <c r="X1510" s="96"/>
      <c r="Y1510" s="85" t="str">
        <f t="shared" si="69"/>
        <v/>
      </c>
      <c r="Z1510" s="79" t="str">
        <f t="shared" si="70"/>
        <v/>
      </c>
    </row>
    <row r="1511" spans="2:26" ht="21" customHeight="1" x14ac:dyDescent="0.2">
      <c r="B1511" s="209" t="str">
        <f t="shared" si="71"/>
        <v/>
      </c>
      <c r="C1511" s="96"/>
      <c r="D1511" s="104"/>
      <c r="E1511" s="96"/>
      <c r="F1511" s="96"/>
      <c r="G1511" s="104"/>
      <c r="H1511" s="96"/>
      <c r="I1511" s="96"/>
      <c r="J1511" s="96"/>
      <c r="K1511" s="96"/>
      <c r="L1511" s="98"/>
      <c r="M1511" s="98"/>
      <c r="N1511" s="97"/>
      <c r="O1511" s="97"/>
      <c r="P1511" s="98"/>
      <c r="Q1511" s="98"/>
      <c r="R1511" s="98"/>
      <c r="S1511" s="98"/>
      <c r="T1511" s="98"/>
      <c r="U1511" s="98"/>
      <c r="V1511" s="98"/>
      <c r="W1511" s="98"/>
      <c r="X1511" s="96"/>
      <c r="Y1511" s="85" t="str">
        <f t="shared" si="69"/>
        <v/>
      </c>
      <c r="Z1511" s="79" t="str">
        <f t="shared" si="70"/>
        <v/>
      </c>
    </row>
    <row r="1512" spans="2:26" ht="21" customHeight="1" x14ac:dyDescent="0.2">
      <c r="B1512" s="209" t="str">
        <f t="shared" si="71"/>
        <v/>
      </c>
      <c r="C1512" s="96"/>
      <c r="D1512" s="104"/>
      <c r="E1512" s="96"/>
      <c r="F1512" s="96"/>
      <c r="G1512" s="104"/>
      <c r="H1512" s="96"/>
      <c r="I1512" s="96"/>
      <c r="J1512" s="96"/>
      <c r="K1512" s="96"/>
      <c r="L1512" s="98"/>
      <c r="M1512" s="98"/>
      <c r="N1512" s="97"/>
      <c r="O1512" s="97"/>
      <c r="P1512" s="98"/>
      <c r="Q1512" s="98"/>
      <c r="R1512" s="98"/>
      <c r="S1512" s="98"/>
      <c r="T1512" s="98"/>
      <c r="U1512" s="98"/>
      <c r="V1512" s="98"/>
      <c r="W1512" s="98"/>
      <c r="X1512" s="96"/>
      <c r="Y1512" s="85" t="str">
        <f t="shared" si="69"/>
        <v/>
      </c>
      <c r="Z1512" s="79" t="str">
        <f t="shared" si="70"/>
        <v/>
      </c>
    </row>
    <row r="1513" spans="2:26" ht="21" customHeight="1" x14ac:dyDescent="0.2">
      <c r="B1513" s="209" t="str">
        <f t="shared" si="71"/>
        <v/>
      </c>
      <c r="C1513" s="96"/>
      <c r="D1513" s="104"/>
      <c r="E1513" s="96"/>
      <c r="F1513" s="96"/>
      <c r="G1513" s="104"/>
      <c r="H1513" s="96"/>
      <c r="I1513" s="96"/>
      <c r="J1513" s="96"/>
      <c r="K1513" s="96"/>
      <c r="L1513" s="98"/>
      <c r="M1513" s="98"/>
      <c r="N1513" s="97"/>
      <c r="O1513" s="97"/>
      <c r="P1513" s="98"/>
      <c r="Q1513" s="98"/>
      <c r="R1513" s="98"/>
      <c r="S1513" s="98"/>
      <c r="T1513" s="98"/>
      <c r="U1513" s="98"/>
      <c r="V1513" s="98"/>
      <c r="W1513" s="98"/>
      <c r="X1513" s="96"/>
      <c r="Y1513" s="85" t="str">
        <f t="shared" si="69"/>
        <v/>
      </c>
      <c r="Z1513" s="79" t="str">
        <f t="shared" si="70"/>
        <v/>
      </c>
    </row>
    <row r="1514" spans="2:26" ht="21" customHeight="1" x14ac:dyDescent="0.2">
      <c r="B1514" s="209" t="str">
        <f t="shared" si="71"/>
        <v/>
      </c>
      <c r="C1514" s="96"/>
      <c r="D1514" s="104"/>
      <c r="E1514" s="96"/>
      <c r="F1514" s="96"/>
      <c r="G1514" s="104"/>
      <c r="H1514" s="96"/>
      <c r="I1514" s="96"/>
      <c r="J1514" s="96"/>
      <c r="K1514" s="96"/>
      <c r="L1514" s="98"/>
      <c r="M1514" s="98"/>
      <c r="N1514" s="97"/>
      <c r="O1514" s="97"/>
      <c r="P1514" s="98"/>
      <c r="Q1514" s="98"/>
      <c r="R1514" s="98"/>
      <c r="S1514" s="98"/>
      <c r="T1514" s="98"/>
      <c r="U1514" s="98"/>
      <c r="V1514" s="98"/>
      <c r="W1514" s="98"/>
      <c r="X1514" s="96"/>
      <c r="Y1514" s="85" t="str">
        <f t="shared" si="69"/>
        <v/>
      </c>
      <c r="Z1514" s="79" t="str">
        <f t="shared" si="70"/>
        <v/>
      </c>
    </row>
    <row r="1515" spans="2:26" ht="21" customHeight="1" x14ac:dyDescent="0.2">
      <c r="B1515" s="209" t="str">
        <f t="shared" si="71"/>
        <v/>
      </c>
      <c r="C1515" s="96"/>
      <c r="D1515" s="104"/>
      <c r="E1515" s="96"/>
      <c r="F1515" s="96"/>
      <c r="G1515" s="104"/>
      <c r="H1515" s="96"/>
      <c r="I1515" s="96"/>
      <c r="J1515" s="96"/>
      <c r="K1515" s="96"/>
      <c r="L1515" s="98"/>
      <c r="M1515" s="98"/>
      <c r="N1515" s="97"/>
      <c r="O1515" s="97"/>
      <c r="P1515" s="98"/>
      <c r="Q1515" s="98"/>
      <c r="R1515" s="98"/>
      <c r="S1515" s="98"/>
      <c r="T1515" s="98"/>
      <c r="U1515" s="98"/>
      <c r="V1515" s="98"/>
      <c r="W1515" s="98"/>
      <c r="X1515" s="96"/>
      <c r="Y1515" s="85" t="str">
        <f t="shared" si="69"/>
        <v/>
      </c>
      <c r="Z1515" s="79" t="str">
        <f t="shared" si="70"/>
        <v/>
      </c>
    </row>
    <row r="1516" spans="2:26" ht="21" customHeight="1" x14ac:dyDescent="0.2">
      <c r="B1516" s="209" t="str">
        <f t="shared" si="71"/>
        <v/>
      </c>
      <c r="C1516" s="96"/>
      <c r="D1516" s="104"/>
      <c r="E1516" s="96"/>
      <c r="F1516" s="96"/>
      <c r="G1516" s="104"/>
      <c r="H1516" s="96"/>
      <c r="I1516" s="96"/>
      <c r="J1516" s="96"/>
      <c r="K1516" s="96"/>
      <c r="L1516" s="98"/>
      <c r="M1516" s="98"/>
      <c r="N1516" s="97"/>
      <c r="O1516" s="97"/>
      <c r="P1516" s="98"/>
      <c r="Q1516" s="98"/>
      <c r="R1516" s="98"/>
      <c r="S1516" s="98"/>
      <c r="T1516" s="98"/>
      <c r="U1516" s="98"/>
      <c r="V1516" s="98"/>
      <c r="W1516" s="98"/>
      <c r="X1516" s="96"/>
      <c r="Y1516" s="85" t="str">
        <f t="shared" si="69"/>
        <v/>
      </c>
      <c r="Z1516" s="79" t="str">
        <f t="shared" si="70"/>
        <v/>
      </c>
    </row>
    <row r="1517" spans="2:26" ht="21" customHeight="1" x14ac:dyDescent="0.2">
      <c r="B1517" s="209" t="str">
        <f t="shared" si="71"/>
        <v/>
      </c>
      <c r="C1517" s="96"/>
      <c r="D1517" s="104"/>
      <c r="E1517" s="96"/>
      <c r="F1517" s="96"/>
      <c r="G1517" s="104"/>
      <c r="H1517" s="96"/>
      <c r="I1517" s="96"/>
      <c r="J1517" s="96"/>
      <c r="K1517" s="96"/>
      <c r="L1517" s="98"/>
      <c r="M1517" s="98"/>
      <c r="N1517" s="97"/>
      <c r="O1517" s="97"/>
      <c r="P1517" s="98"/>
      <c r="Q1517" s="98"/>
      <c r="R1517" s="98"/>
      <c r="S1517" s="98"/>
      <c r="T1517" s="98"/>
      <c r="U1517" s="98"/>
      <c r="V1517" s="98"/>
      <c r="W1517" s="98"/>
      <c r="X1517" s="96"/>
      <c r="Y1517" s="85" t="str">
        <f t="shared" si="69"/>
        <v/>
      </c>
      <c r="Z1517" s="79" t="str">
        <f t="shared" si="70"/>
        <v/>
      </c>
    </row>
    <row r="1518" spans="2:26" ht="21" customHeight="1" x14ac:dyDescent="0.2">
      <c r="B1518" s="209" t="str">
        <f t="shared" si="71"/>
        <v/>
      </c>
      <c r="C1518" s="96"/>
      <c r="D1518" s="104"/>
      <c r="E1518" s="96"/>
      <c r="F1518" s="96"/>
      <c r="G1518" s="104"/>
      <c r="H1518" s="96"/>
      <c r="I1518" s="96"/>
      <c r="J1518" s="96"/>
      <c r="K1518" s="96"/>
      <c r="L1518" s="98"/>
      <c r="M1518" s="98"/>
      <c r="N1518" s="97"/>
      <c r="O1518" s="97"/>
      <c r="P1518" s="98"/>
      <c r="Q1518" s="98"/>
      <c r="R1518" s="98"/>
      <c r="S1518" s="98"/>
      <c r="T1518" s="98"/>
      <c r="U1518" s="98"/>
      <c r="V1518" s="98"/>
      <c r="W1518" s="98"/>
      <c r="X1518" s="96"/>
      <c r="Y1518" s="85" t="str">
        <f t="shared" si="69"/>
        <v/>
      </c>
      <c r="Z1518" s="79" t="str">
        <f t="shared" si="70"/>
        <v/>
      </c>
    </row>
    <row r="1519" spans="2:26" ht="21" customHeight="1" x14ac:dyDescent="0.2">
      <c r="B1519" s="209" t="str">
        <f t="shared" si="71"/>
        <v/>
      </c>
      <c r="C1519" s="96"/>
      <c r="D1519" s="104"/>
      <c r="E1519" s="96"/>
      <c r="F1519" s="96"/>
      <c r="G1519" s="104"/>
      <c r="H1519" s="96"/>
      <c r="I1519" s="96"/>
      <c r="J1519" s="96"/>
      <c r="K1519" s="96"/>
      <c r="L1519" s="98"/>
      <c r="M1519" s="98"/>
      <c r="N1519" s="97"/>
      <c r="O1519" s="97"/>
      <c r="P1519" s="98"/>
      <c r="Q1519" s="98"/>
      <c r="R1519" s="98"/>
      <c r="S1519" s="98"/>
      <c r="T1519" s="98"/>
      <c r="U1519" s="98"/>
      <c r="V1519" s="98"/>
      <c r="W1519" s="98"/>
      <c r="X1519" s="96"/>
      <c r="Y1519" s="85" t="str">
        <f t="shared" si="69"/>
        <v/>
      </c>
      <c r="Z1519" s="79" t="str">
        <f t="shared" si="70"/>
        <v/>
      </c>
    </row>
    <row r="1520" spans="2:26" ht="21" customHeight="1" x14ac:dyDescent="0.2">
      <c r="B1520" s="209" t="str">
        <f t="shared" si="71"/>
        <v/>
      </c>
      <c r="C1520" s="96"/>
      <c r="D1520" s="104"/>
      <c r="E1520" s="96"/>
      <c r="F1520" s="96"/>
      <c r="G1520" s="104"/>
      <c r="H1520" s="96"/>
      <c r="I1520" s="96"/>
      <c r="J1520" s="96"/>
      <c r="K1520" s="96"/>
      <c r="L1520" s="98"/>
      <c r="M1520" s="98"/>
      <c r="N1520" s="97"/>
      <c r="O1520" s="97"/>
      <c r="P1520" s="98"/>
      <c r="Q1520" s="98"/>
      <c r="R1520" s="98"/>
      <c r="S1520" s="98"/>
      <c r="T1520" s="98"/>
      <c r="U1520" s="98"/>
      <c r="V1520" s="98"/>
      <c r="W1520" s="98"/>
      <c r="X1520" s="96"/>
      <c r="Y1520" s="85" t="str">
        <f t="shared" si="69"/>
        <v/>
      </c>
      <c r="Z1520" s="79" t="str">
        <f t="shared" si="70"/>
        <v/>
      </c>
    </row>
    <row r="1521" spans="2:26" ht="21" customHeight="1" x14ac:dyDescent="0.2">
      <c r="B1521" s="209" t="str">
        <f t="shared" si="71"/>
        <v/>
      </c>
      <c r="C1521" s="96"/>
      <c r="D1521" s="104"/>
      <c r="E1521" s="96"/>
      <c r="F1521" s="96"/>
      <c r="G1521" s="104"/>
      <c r="H1521" s="96"/>
      <c r="I1521" s="96"/>
      <c r="J1521" s="96"/>
      <c r="K1521" s="96"/>
      <c r="L1521" s="98"/>
      <c r="M1521" s="98"/>
      <c r="N1521" s="97"/>
      <c r="O1521" s="97"/>
      <c r="P1521" s="98"/>
      <c r="Q1521" s="98"/>
      <c r="R1521" s="98"/>
      <c r="S1521" s="98"/>
      <c r="T1521" s="98"/>
      <c r="U1521" s="98"/>
      <c r="V1521" s="98"/>
      <c r="W1521" s="98"/>
      <c r="X1521" s="96"/>
      <c r="Y1521" s="85" t="str">
        <f t="shared" si="69"/>
        <v/>
      </c>
      <c r="Z1521" s="79" t="str">
        <f t="shared" si="70"/>
        <v/>
      </c>
    </row>
    <row r="1522" spans="2:26" ht="21" customHeight="1" x14ac:dyDescent="0.2">
      <c r="B1522" s="209" t="str">
        <f t="shared" si="71"/>
        <v/>
      </c>
      <c r="C1522" s="96"/>
      <c r="D1522" s="104"/>
      <c r="E1522" s="96"/>
      <c r="F1522" s="96"/>
      <c r="G1522" s="104"/>
      <c r="H1522" s="96"/>
      <c r="I1522" s="96"/>
      <c r="J1522" s="96"/>
      <c r="K1522" s="96"/>
      <c r="L1522" s="98"/>
      <c r="M1522" s="98"/>
      <c r="N1522" s="97"/>
      <c r="O1522" s="97"/>
      <c r="P1522" s="98"/>
      <c r="Q1522" s="98"/>
      <c r="R1522" s="98"/>
      <c r="S1522" s="98"/>
      <c r="T1522" s="98"/>
      <c r="U1522" s="98"/>
      <c r="V1522" s="98"/>
      <c r="W1522" s="98"/>
      <c r="X1522" s="96"/>
      <c r="Y1522" s="85" t="str">
        <f t="shared" si="69"/>
        <v/>
      </c>
      <c r="Z1522" s="79" t="str">
        <f t="shared" si="70"/>
        <v/>
      </c>
    </row>
    <row r="1523" spans="2:26" ht="21" customHeight="1" x14ac:dyDescent="0.2">
      <c r="B1523" s="209" t="str">
        <f t="shared" si="71"/>
        <v/>
      </c>
      <c r="C1523" s="96"/>
      <c r="D1523" s="104"/>
      <c r="E1523" s="96"/>
      <c r="F1523" s="96"/>
      <c r="G1523" s="104"/>
      <c r="H1523" s="96"/>
      <c r="I1523" s="96"/>
      <c r="J1523" s="96"/>
      <c r="K1523" s="96"/>
      <c r="L1523" s="98"/>
      <c r="M1523" s="98"/>
      <c r="N1523" s="97"/>
      <c r="O1523" s="97"/>
      <c r="P1523" s="98"/>
      <c r="Q1523" s="98"/>
      <c r="R1523" s="98"/>
      <c r="S1523" s="98"/>
      <c r="T1523" s="98"/>
      <c r="U1523" s="98"/>
      <c r="V1523" s="98"/>
      <c r="W1523" s="98"/>
      <c r="X1523" s="96"/>
      <c r="Y1523" s="85" t="str">
        <f t="shared" si="69"/>
        <v/>
      </c>
      <c r="Z1523" s="79" t="str">
        <f t="shared" si="70"/>
        <v/>
      </c>
    </row>
    <row r="1524" spans="2:26" ht="21" customHeight="1" x14ac:dyDescent="0.2">
      <c r="B1524" s="209" t="str">
        <f t="shared" si="71"/>
        <v/>
      </c>
      <c r="C1524" s="96"/>
      <c r="D1524" s="104"/>
      <c r="E1524" s="96"/>
      <c r="F1524" s="96"/>
      <c r="G1524" s="104"/>
      <c r="H1524" s="96"/>
      <c r="I1524" s="96"/>
      <c r="J1524" s="96"/>
      <c r="K1524" s="96"/>
      <c r="L1524" s="98"/>
      <c r="M1524" s="98"/>
      <c r="N1524" s="97"/>
      <c r="O1524" s="97"/>
      <c r="P1524" s="98"/>
      <c r="Q1524" s="98"/>
      <c r="R1524" s="98"/>
      <c r="S1524" s="98"/>
      <c r="T1524" s="98"/>
      <c r="U1524" s="98"/>
      <c r="V1524" s="98"/>
      <c r="W1524" s="98"/>
      <c r="X1524" s="96"/>
      <c r="Y1524" s="85" t="str">
        <f t="shared" si="69"/>
        <v/>
      </c>
      <c r="Z1524" s="79" t="str">
        <f t="shared" si="70"/>
        <v/>
      </c>
    </row>
    <row r="1525" spans="2:26" ht="21" customHeight="1" x14ac:dyDescent="0.2">
      <c r="B1525" s="209" t="str">
        <f t="shared" si="71"/>
        <v/>
      </c>
      <c r="C1525" s="96"/>
      <c r="D1525" s="104"/>
      <c r="E1525" s="96"/>
      <c r="F1525" s="96"/>
      <c r="G1525" s="104"/>
      <c r="H1525" s="96"/>
      <c r="I1525" s="96"/>
      <c r="J1525" s="96"/>
      <c r="K1525" s="96"/>
      <c r="L1525" s="98"/>
      <c r="M1525" s="98"/>
      <c r="N1525" s="97"/>
      <c r="O1525" s="97"/>
      <c r="P1525" s="98"/>
      <c r="Q1525" s="98"/>
      <c r="R1525" s="98"/>
      <c r="S1525" s="98"/>
      <c r="T1525" s="98"/>
      <c r="U1525" s="98"/>
      <c r="V1525" s="98"/>
      <c r="W1525" s="98"/>
      <c r="X1525" s="96"/>
      <c r="Y1525" s="85" t="str">
        <f t="shared" si="69"/>
        <v/>
      </c>
      <c r="Z1525" s="79" t="str">
        <f t="shared" si="70"/>
        <v/>
      </c>
    </row>
    <row r="1526" spans="2:26" ht="21" customHeight="1" x14ac:dyDescent="0.2">
      <c r="B1526" s="209" t="str">
        <f t="shared" si="71"/>
        <v/>
      </c>
      <c r="C1526" s="96"/>
      <c r="D1526" s="104"/>
      <c r="E1526" s="96"/>
      <c r="F1526" s="96"/>
      <c r="G1526" s="104"/>
      <c r="H1526" s="96"/>
      <c r="I1526" s="96"/>
      <c r="J1526" s="96"/>
      <c r="K1526" s="96"/>
      <c r="L1526" s="98"/>
      <c r="M1526" s="98"/>
      <c r="N1526" s="97"/>
      <c r="O1526" s="97"/>
      <c r="P1526" s="98"/>
      <c r="Q1526" s="98"/>
      <c r="R1526" s="98"/>
      <c r="S1526" s="98"/>
      <c r="T1526" s="98"/>
      <c r="U1526" s="98"/>
      <c r="V1526" s="98"/>
      <c r="W1526" s="98"/>
      <c r="X1526" s="96"/>
      <c r="Y1526" s="85" t="str">
        <f t="shared" si="69"/>
        <v/>
      </c>
      <c r="Z1526" s="79" t="str">
        <f t="shared" si="70"/>
        <v/>
      </c>
    </row>
    <row r="1527" spans="2:26" ht="21" customHeight="1" x14ac:dyDescent="0.2">
      <c r="B1527" s="209" t="str">
        <f t="shared" si="71"/>
        <v/>
      </c>
      <c r="C1527" s="96"/>
      <c r="D1527" s="104"/>
      <c r="E1527" s="96"/>
      <c r="F1527" s="96"/>
      <c r="G1527" s="104"/>
      <c r="H1527" s="96"/>
      <c r="I1527" s="96"/>
      <c r="J1527" s="96"/>
      <c r="K1527" s="96"/>
      <c r="L1527" s="98"/>
      <c r="M1527" s="98"/>
      <c r="N1527" s="97"/>
      <c r="O1527" s="97"/>
      <c r="P1527" s="98"/>
      <c r="Q1527" s="98"/>
      <c r="R1527" s="98"/>
      <c r="S1527" s="98"/>
      <c r="T1527" s="98"/>
      <c r="U1527" s="98"/>
      <c r="V1527" s="98"/>
      <c r="W1527" s="98"/>
      <c r="X1527" s="96"/>
      <c r="Y1527" s="85" t="str">
        <f t="shared" si="69"/>
        <v/>
      </c>
      <c r="Z1527" s="79" t="str">
        <f t="shared" si="70"/>
        <v/>
      </c>
    </row>
    <row r="1528" spans="2:26" ht="21" customHeight="1" x14ac:dyDescent="0.2">
      <c r="B1528" s="209" t="str">
        <f t="shared" si="71"/>
        <v/>
      </c>
      <c r="C1528" s="96"/>
      <c r="D1528" s="104"/>
      <c r="E1528" s="96"/>
      <c r="F1528" s="96"/>
      <c r="G1528" s="104"/>
      <c r="H1528" s="96"/>
      <c r="I1528" s="96"/>
      <c r="J1528" s="96"/>
      <c r="K1528" s="96"/>
      <c r="L1528" s="98"/>
      <c r="M1528" s="98"/>
      <c r="N1528" s="97"/>
      <c r="O1528" s="97"/>
      <c r="P1528" s="98"/>
      <c r="Q1528" s="98"/>
      <c r="R1528" s="98"/>
      <c r="S1528" s="98"/>
      <c r="T1528" s="98"/>
      <c r="U1528" s="98"/>
      <c r="V1528" s="98"/>
      <c r="W1528" s="98"/>
      <c r="X1528" s="96"/>
      <c r="Y1528" s="85" t="str">
        <f t="shared" si="69"/>
        <v/>
      </c>
      <c r="Z1528" s="79" t="str">
        <f t="shared" si="70"/>
        <v/>
      </c>
    </row>
    <row r="1529" spans="2:26" ht="21" customHeight="1" x14ac:dyDescent="0.2">
      <c r="B1529" s="209" t="str">
        <f t="shared" si="71"/>
        <v/>
      </c>
      <c r="C1529" s="96"/>
      <c r="D1529" s="104"/>
      <c r="E1529" s="96"/>
      <c r="F1529" s="96"/>
      <c r="G1529" s="104"/>
      <c r="H1529" s="96"/>
      <c r="I1529" s="96"/>
      <c r="J1529" s="96"/>
      <c r="K1529" s="96"/>
      <c r="L1529" s="98"/>
      <c r="M1529" s="98"/>
      <c r="N1529" s="97"/>
      <c r="O1529" s="97"/>
      <c r="P1529" s="98"/>
      <c r="Q1529" s="98"/>
      <c r="R1529" s="98"/>
      <c r="S1529" s="98"/>
      <c r="T1529" s="98"/>
      <c r="U1529" s="98"/>
      <c r="V1529" s="98"/>
      <c r="W1529" s="98"/>
      <c r="X1529" s="96"/>
      <c r="Y1529" s="85" t="str">
        <f t="shared" si="69"/>
        <v/>
      </c>
      <c r="Z1529" s="79" t="str">
        <f t="shared" si="70"/>
        <v/>
      </c>
    </row>
    <row r="1530" spans="2:26" ht="21" customHeight="1" x14ac:dyDescent="0.2">
      <c r="B1530" s="209" t="str">
        <f t="shared" si="71"/>
        <v/>
      </c>
      <c r="C1530" s="96"/>
      <c r="D1530" s="104"/>
      <c r="E1530" s="96"/>
      <c r="F1530" s="96"/>
      <c r="G1530" s="104"/>
      <c r="H1530" s="96"/>
      <c r="I1530" s="96"/>
      <c r="J1530" s="96"/>
      <c r="K1530" s="96"/>
      <c r="L1530" s="98"/>
      <c r="M1530" s="98"/>
      <c r="N1530" s="97"/>
      <c r="O1530" s="97"/>
      <c r="P1530" s="98"/>
      <c r="Q1530" s="98"/>
      <c r="R1530" s="98"/>
      <c r="S1530" s="98"/>
      <c r="T1530" s="98"/>
      <c r="U1530" s="98"/>
      <c r="V1530" s="98"/>
      <c r="W1530" s="98"/>
      <c r="X1530" s="96"/>
      <c r="Y1530" s="85" t="str">
        <f t="shared" si="69"/>
        <v/>
      </c>
      <c r="Z1530" s="79" t="str">
        <f t="shared" si="70"/>
        <v/>
      </c>
    </row>
    <row r="1531" spans="2:26" ht="21" customHeight="1" x14ac:dyDescent="0.2">
      <c r="B1531" s="209" t="str">
        <f t="shared" si="71"/>
        <v/>
      </c>
      <c r="C1531" s="96"/>
      <c r="D1531" s="104"/>
      <c r="E1531" s="96"/>
      <c r="F1531" s="96"/>
      <c r="G1531" s="104"/>
      <c r="H1531" s="96"/>
      <c r="I1531" s="96"/>
      <c r="J1531" s="96"/>
      <c r="K1531" s="96"/>
      <c r="L1531" s="98"/>
      <c r="M1531" s="98"/>
      <c r="N1531" s="97"/>
      <c r="O1531" s="97"/>
      <c r="P1531" s="98"/>
      <c r="Q1531" s="98"/>
      <c r="R1531" s="98"/>
      <c r="S1531" s="98"/>
      <c r="T1531" s="98"/>
      <c r="U1531" s="98"/>
      <c r="V1531" s="98"/>
      <c r="W1531" s="98"/>
      <c r="X1531" s="96"/>
      <c r="Y1531" s="85" t="str">
        <f t="shared" si="69"/>
        <v/>
      </c>
      <c r="Z1531" s="79" t="str">
        <f t="shared" si="70"/>
        <v/>
      </c>
    </row>
    <row r="1532" spans="2:26" ht="21" customHeight="1" x14ac:dyDescent="0.2">
      <c r="B1532" s="209" t="str">
        <f t="shared" si="71"/>
        <v/>
      </c>
      <c r="C1532" s="96"/>
      <c r="D1532" s="104"/>
      <c r="E1532" s="96"/>
      <c r="F1532" s="96"/>
      <c r="G1532" s="104"/>
      <c r="H1532" s="96"/>
      <c r="I1532" s="96"/>
      <c r="J1532" s="96"/>
      <c r="K1532" s="96"/>
      <c r="L1532" s="98"/>
      <c r="M1532" s="98"/>
      <c r="N1532" s="97"/>
      <c r="O1532" s="97"/>
      <c r="P1532" s="98"/>
      <c r="Q1532" s="98"/>
      <c r="R1532" s="98"/>
      <c r="S1532" s="98"/>
      <c r="T1532" s="98"/>
      <c r="U1532" s="98"/>
      <c r="V1532" s="98"/>
      <c r="W1532" s="98"/>
      <c r="X1532" s="96"/>
      <c r="Y1532" s="85" t="str">
        <f t="shared" si="69"/>
        <v/>
      </c>
      <c r="Z1532" s="79" t="str">
        <f t="shared" si="70"/>
        <v/>
      </c>
    </row>
    <row r="1533" spans="2:26" ht="21" customHeight="1" x14ac:dyDescent="0.2">
      <c r="B1533" s="209" t="str">
        <f t="shared" si="71"/>
        <v/>
      </c>
      <c r="C1533" s="96"/>
      <c r="D1533" s="104"/>
      <c r="E1533" s="96"/>
      <c r="F1533" s="96"/>
      <c r="G1533" s="104"/>
      <c r="H1533" s="96"/>
      <c r="I1533" s="96"/>
      <c r="J1533" s="96"/>
      <c r="K1533" s="96"/>
      <c r="L1533" s="98"/>
      <c r="M1533" s="98"/>
      <c r="N1533" s="97"/>
      <c r="O1533" s="97"/>
      <c r="P1533" s="98"/>
      <c r="Q1533" s="98"/>
      <c r="R1533" s="98"/>
      <c r="S1533" s="98"/>
      <c r="T1533" s="98"/>
      <c r="U1533" s="98"/>
      <c r="V1533" s="98"/>
      <c r="W1533" s="98"/>
      <c r="X1533" s="96"/>
      <c r="Y1533" s="85" t="str">
        <f t="shared" si="69"/>
        <v/>
      </c>
      <c r="Z1533" s="79" t="str">
        <f t="shared" si="70"/>
        <v/>
      </c>
    </row>
    <row r="1534" spans="2:26" ht="21" customHeight="1" x14ac:dyDescent="0.2">
      <c r="B1534" s="209" t="str">
        <f t="shared" si="71"/>
        <v/>
      </c>
      <c r="C1534" s="96"/>
      <c r="D1534" s="104"/>
      <c r="E1534" s="96"/>
      <c r="F1534" s="96"/>
      <c r="G1534" s="104"/>
      <c r="H1534" s="96"/>
      <c r="I1534" s="96"/>
      <c r="J1534" s="96"/>
      <c r="K1534" s="96"/>
      <c r="L1534" s="98"/>
      <c r="M1534" s="98"/>
      <c r="N1534" s="97"/>
      <c r="O1534" s="97"/>
      <c r="P1534" s="98"/>
      <c r="Q1534" s="98"/>
      <c r="R1534" s="98"/>
      <c r="S1534" s="98"/>
      <c r="T1534" s="98"/>
      <c r="U1534" s="98"/>
      <c r="V1534" s="98"/>
      <c r="W1534" s="98"/>
      <c r="X1534" s="96"/>
      <c r="Y1534" s="85" t="str">
        <f t="shared" si="69"/>
        <v/>
      </c>
      <c r="Z1534" s="79" t="str">
        <f t="shared" si="70"/>
        <v/>
      </c>
    </row>
    <row r="1535" spans="2:26" ht="21" customHeight="1" x14ac:dyDescent="0.2">
      <c r="B1535" s="209" t="str">
        <f t="shared" si="71"/>
        <v/>
      </c>
      <c r="C1535" s="96"/>
      <c r="D1535" s="104"/>
      <c r="E1535" s="96"/>
      <c r="F1535" s="96"/>
      <c r="G1535" s="104"/>
      <c r="H1535" s="96"/>
      <c r="I1535" s="96"/>
      <c r="J1535" s="96"/>
      <c r="K1535" s="96"/>
      <c r="L1535" s="98"/>
      <c r="M1535" s="98"/>
      <c r="N1535" s="97"/>
      <c r="O1535" s="97"/>
      <c r="P1535" s="98"/>
      <c r="Q1535" s="98"/>
      <c r="R1535" s="98"/>
      <c r="S1535" s="98"/>
      <c r="T1535" s="98"/>
      <c r="U1535" s="98"/>
      <c r="V1535" s="98"/>
      <c r="W1535" s="98"/>
      <c r="X1535" s="96"/>
      <c r="Y1535" s="85" t="str">
        <f t="shared" si="69"/>
        <v/>
      </c>
      <c r="Z1535" s="79" t="str">
        <f t="shared" si="70"/>
        <v/>
      </c>
    </row>
    <row r="1536" spans="2:26" ht="21" customHeight="1" x14ac:dyDescent="0.2">
      <c r="B1536" s="209" t="str">
        <f t="shared" si="71"/>
        <v/>
      </c>
      <c r="C1536" s="96"/>
      <c r="D1536" s="104"/>
      <c r="E1536" s="96"/>
      <c r="F1536" s="96"/>
      <c r="G1536" s="104"/>
      <c r="H1536" s="96"/>
      <c r="I1536" s="96"/>
      <c r="J1536" s="96"/>
      <c r="K1536" s="96"/>
      <c r="L1536" s="98"/>
      <c r="M1536" s="98"/>
      <c r="N1536" s="97"/>
      <c r="O1536" s="97"/>
      <c r="P1536" s="98"/>
      <c r="Q1536" s="98"/>
      <c r="R1536" s="98"/>
      <c r="S1536" s="98"/>
      <c r="T1536" s="98"/>
      <c r="U1536" s="98"/>
      <c r="V1536" s="98"/>
      <c r="W1536" s="98"/>
      <c r="X1536" s="96"/>
      <c r="Y1536" s="85" t="str">
        <f t="shared" si="69"/>
        <v/>
      </c>
      <c r="Z1536" s="79" t="str">
        <f t="shared" si="70"/>
        <v/>
      </c>
    </row>
    <row r="1537" spans="2:26" ht="21" customHeight="1" x14ac:dyDescent="0.2">
      <c r="B1537" s="209" t="str">
        <f t="shared" si="71"/>
        <v/>
      </c>
      <c r="C1537" s="96"/>
      <c r="D1537" s="104"/>
      <c r="E1537" s="96"/>
      <c r="F1537" s="96"/>
      <c r="G1537" s="104"/>
      <c r="H1537" s="96"/>
      <c r="I1537" s="96"/>
      <c r="J1537" s="96"/>
      <c r="K1537" s="96"/>
      <c r="L1537" s="98"/>
      <c r="M1537" s="98"/>
      <c r="N1537" s="97"/>
      <c r="O1537" s="97"/>
      <c r="P1537" s="98"/>
      <c r="Q1537" s="98"/>
      <c r="R1537" s="98"/>
      <c r="S1537" s="98"/>
      <c r="T1537" s="98"/>
      <c r="U1537" s="98"/>
      <c r="V1537" s="98"/>
      <c r="W1537" s="98"/>
      <c r="X1537" s="96"/>
      <c r="Y1537" s="85" t="str">
        <f t="shared" si="69"/>
        <v/>
      </c>
      <c r="Z1537" s="79" t="str">
        <f t="shared" si="70"/>
        <v/>
      </c>
    </row>
    <row r="1538" spans="2:26" ht="21" customHeight="1" x14ac:dyDescent="0.2">
      <c r="B1538" s="209" t="str">
        <f t="shared" si="71"/>
        <v/>
      </c>
      <c r="C1538" s="96"/>
      <c r="D1538" s="104"/>
      <c r="E1538" s="96"/>
      <c r="F1538" s="96"/>
      <c r="G1538" s="104"/>
      <c r="H1538" s="96"/>
      <c r="I1538" s="96"/>
      <c r="J1538" s="96"/>
      <c r="K1538" s="96"/>
      <c r="L1538" s="98"/>
      <c r="M1538" s="98"/>
      <c r="N1538" s="97"/>
      <c r="O1538" s="97"/>
      <c r="P1538" s="98"/>
      <c r="Q1538" s="98"/>
      <c r="R1538" s="98"/>
      <c r="S1538" s="98"/>
      <c r="T1538" s="98"/>
      <c r="U1538" s="98"/>
      <c r="V1538" s="98"/>
      <c r="W1538" s="98"/>
      <c r="X1538" s="96"/>
      <c r="Y1538" s="85" t="str">
        <f t="shared" si="69"/>
        <v/>
      </c>
      <c r="Z1538" s="79" t="str">
        <f t="shared" si="70"/>
        <v/>
      </c>
    </row>
    <row r="1539" spans="2:26" ht="21" customHeight="1" x14ac:dyDescent="0.2">
      <c r="B1539" s="209" t="str">
        <f t="shared" si="71"/>
        <v/>
      </c>
      <c r="C1539" s="96"/>
      <c r="D1539" s="104"/>
      <c r="E1539" s="96"/>
      <c r="F1539" s="96"/>
      <c r="G1539" s="104"/>
      <c r="H1539" s="96"/>
      <c r="I1539" s="96"/>
      <c r="J1539" s="96"/>
      <c r="K1539" s="96"/>
      <c r="L1539" s="98"/>
      <c r="M1539" s="98"/>
      <c r="N1539" s="97"/>
      <c r="O1539" s="97"/>
      <c r="P1539" s="98"/>
      <c r="Q1539" s="98"/>
      <c r="R1539" s="98"/>
      <c r="S1539" s="98"/>
      <c r="T1539" s="98"/>
      <c r="U1539" s="98"/>
      <c r="V1539" s="98"/>
      <c r="W1539" s="98"/>
      <c r="X1539" s="96"/>
      <c r="Y1539" s="85" t="str">
        <f t="shared" si="69"/>
        <v/>
      </c>
      <c r="Z1539" s="79" t="str">
        <f t="shared" si="70"/>
        <v/>
      </c>
    </row>
    <row r="1540" spans="2:26" ht="21" customHeight="1" x14ac:dyDescent="0.2">
      <c r="B1540" s="209" t="str">
        <f t="shared" si="71"/>
        <v/>
      </c>
      <c r="C1540" s="96"/>
      <c r="D1540" s="104"/>
      <c r="E1540" s="96"/>
      <c r="F1540" s="96"/>
      <c r="G1540" s="104"/>
      <c r="H1540" s="96"/>
      <c r="I1540" s="96"/>
      <c r="J1540" s="96"/>
      <c r="K1540" s="96"/>
      <c r="L1540" s="98"/>
      <c r="M1540" s="98"/>
      <c r="N1540" s="97"/>
      <c r="O1540" s="97"/>
      <c r="P1540" s="98"/>
      <c r="Q1540" s="98"/>
      <c r="R1540" s="98"/>
      <c r="S1540" s="98"/>
      <c r="T1540" s="98"/>
      <c r="U1540" s="98"/>
      <c r="V1540" s="98"/>
      <c r="W1540" s="98"/>
      <c r="X1540" s="96"/>
      <c r="Y1540" s="85" t="str">
        <f t="shared" si="69"/>
        <v/>
      </c>
      <c r="Z1540" s="79" t="str">
        <f t="shared" si="70"/>
        <v/>
      </c>
    </row>
    <row r="1541" spans="2:26" ht="21" customHeight="1" x14ac:dyDescent="0.2">
      <c r="B1541" s="209" t="str">
        <f t="shared" si="71"/>
        <v/>
      </c>
      <c r="C1541" s="96"/>
      <c r="D1541" s="104"/>
      <c r="E1541" s="96"/>
      <c r="F1541" s="96"/>
      <c r="G1541" s="104"/>
      <c r="H1541" s="96"/>
      <c r="I1541" s="96"/>
      <c r="J1541" s="96"/>
      <c r="K1541" s="96"/>
      <c r="L1541" s="98"/>
      <c r="M1541" s="98"/>
      <c r="N1541" s="97"/>
      <c r="O1541" s="97"/>
      <c r="P1541" s="98"/>
      <c r="Q1541" s="98"/>
      <c r="R1541" s="98"/>
      <c r="S1541" s="98"/>
      <c r="T1541" s="98"/>
      <c r="U1541" s="98"/>
      <c r="V1541" s="98"/>
      <c r="W1541" s="98"/>
      <c r="X1541" s="96"/>
      <c r="Y1541" s="85" t="str">
        <f t="shared" si="69"/>
        <v/>
      </c>
      <c r="Z1541" s="79" t="str">
        <f t="shared" si="70"/>
        <v/>
      </c>
    </row>
    <row r="1542" spans="2:26" ht="21" customHeight="1" x14ac:dyDescent="0.2">
      <c r="B1542" s="209" t="str">
        <f t="shared" si="71"/>
        <v/>
      </c>
      <c r="C1542" s="96"/>
      <c r="D1542" s="104"/>
      <c r="E1542" s="96"/>
      <c r="F1542" s="96"/>
      <c r="G1542" s="104"/>
      <c r="H1542" s="96"/>
      <c r="I1542" s="96"/>
      <c r="J1542" s="96"/>
      <c r="K1542" s="96"/>
      <c r="L1542" s="98"/>
      <c r="M1542" s="98"/>
      <c r="N1542" s="97"/>
      <c r="O1542" s="97"/>
      <c r="P1542" s="98"/>
      <c r="Q1542" s="98"/>
      <c r="R1542" s="98"/>
      <c r="S1542" s="98"/>
      <c r="T1542" s="98"/>
      <c r="U1542" s="98"/>
      <c r="V1542" s="98"/>
      <c r="W1542" s="98"/>
      <c r="X1542" s="96"/>
      <c r="Y1542" s="85" t="str">
        <f t="shared" si="69"/>
        <v/>
      </c>
      <c r="Z1542" s="79" t="str">
        <f t="shared" si="70"/>
        <v/>
      </c>
    </row>
    <row r="1543" spans="2:26" ht="21" customHeight="1" x14ac:dyDescent="0.2">
      <c r="B1543" s="209" t="str">
        <f t="shared" si="71"/>
        <v/>
      </c>
      <c r="C1543" s="96"/>
      <c r="D1543" s="104"/>
      <c r="E1543" s="96"/>
      <c r="F1543" s="96"/>
      <c r="G1543" s="104"/>
      <c r="H1543" s="96"/>
      <c r="I1543" s="96"/>
      <c r="J1543" s="96"/>
      <c r="K1543" s="96"/>
      <c r="L1543" s="98"/>
      <c r="M1543" s="98"/>
      <c r="N1543" s="97"/>
      <c r="O1543" s="97"/>
      <c r="P1543" s="98"/>
      <c r="Q1543" s="98"/>
      <c r="R1543" s="98"/>
      <c r="S1543" s="98"/>
      <c r="T1543" s="98"/>
      <c r="U1543" s="98"/>
      <c r="V1543" s="98"/>
      <c r="W1543" s="98"/>
      <c r="X1543" s="96"/>
      <c r="Y1543" s="85" t="str">
        <f t="shared" si="69"/>
        <v/>
      </c>
      <c r="Z1543" s="79" t="str">
        <f t="shared" si="70"/>
        <v/>
      </c>
    </row>
    <row r="1544" spans="2:26" ht="21" customHeight="1" x14ac:dyDescent="0.2">
      <c r="B1544" s="209" t="str">
        <f t="shared" si="71"/>
        <v/>
      </c>
      <c r="C1544" s="96"/>
      <c r="D1544" s="104"/>
      <c r="E1544" s="96"/>
      <c r="F1544" s="96"/>
      <c r="G1544" s="104"/>
      <c r="H1544" s="96"/>
      <c r="I1544" s="96"/>
      <c r="J1544" s="96"/>
      <c r="K1544" s="96"/>
      <c r="L1544" s="98"/>
      <c r="M1544" s="98"/>
      <c r="N1544" s="97"/>
      <c r="O1544" s="97"/>
      <c r="P1544" s="98"/>
      <c r="Q1544" s="98"/>
      <c r="R1544" s="98"/>
      <c r="S1544" s="98"/>
      <c r="T1544" s="98"/>
      <c r="U1544" s="98"/>
      <c r="V1544" s="98"/>
      <c r="W1544" s="98"/>
      <c r="X1544" s="96"/>
      <c r="Y1544" s="85" t="str">
        <f t="shared" si="69"/>
        <v/>
      </c>
      <c r="Z1544" s="79" t="str">
        <f t="shared" si="70"/>
        <v/>
      </c>
    </row>
    <row r="1545" spans="2:26" ht="21" customHeight="1" x14ac:dyDescent="0.2">
      <c r="B1545" s="209" t="str">
        <f t="shared" si="71"/>
        <v/>
      </c>
      <c r="C1545" s="96"/>
      <c r="D1545" s="104"/>
      <c r="E1545" s="96"/>
      <c r="F1545" s="96"/>
      <c r="G1545" s="104"/>
      <c r="H1545" s="96"/>
      <c r="I1545" s="96"/>
      <c r="J1545" s="96"/>
      <c r="K1545" s="96"/>
      <c r="L1545" s="98"/>
      <c r="M1545" s="98"/>
      <c r="N1545" s="97"/>
      <c r="O1545" s="97"/>
      <c r="P1545" s="98"/>
      <c r="Q1545" s="98"/>
      <c r="R1545" s="98"/>
      <c r="S1545" s="98"/>
      <c r="T1545" s="98"/>
      <c r="U1545" s="98"/>
      <c r="V1545" s="98"/>
      <c r="W1545" s="98"/>
      <c r="X1545" s="96"/>
      <c r="Y1545" s="85" t="str">
        <f t="shared" si="69"/>
        <v/>
      </c>
      <c r="Z1545" s="79" t="str">
        <f t="shared" si="70"/>
        <v/>
      </c>
    </row>
    <row r="1546" spans="2:26" ht="21" customHeight="1" x14ac:dyDescent="0.2">
      <c r="B1546" s="209" t="str">
        <f t="shared" si="71"/>
        <v/>
      </c>
      <c r="C1546" s="96"/>
      <c r="D1546" s="104"/>
      <c r="E1546" s="96"/>
      <c r="F1546" s="96"/>
      <c r="G1546" s="104"/>
      <c r="H1546" s="96"/>
      <c r="I1546" s="96"/>
      <c r="J1546" s="96"/>
      <c r="K1546" s="96"/>
      <c r="L1546" s="98"/>
      <c r="M1546" s="98"/>
      <c r="N1546" s="97"/>
      <c r="O1546" s="97"/>
      <c r="P1546" s="98"/>
      <c r="Q1546" s="98"/>
      <c r="R1546" s="98"/>
      <c r="S1546" s="98"/>
      <c r="T1546" s="98"/>
      <c r="U1546" s="98"/>
      <c r="V1546" s="98"/>
      <c r="W1546" s="98"/>
      <c r="X1546" s="96"/>
      <c r="Y1546" s="85" t="str">
        <f t="shared" si="69"/>
        <v/>
      </c>
      <c r="Z1546" s="79" t="str">
        <f t="shared" si="70"/>
        <v/>
      </c>
    </row>
    <row r="1547" spans="2:26" ht="21" customHeight="1" x14ac:dyDescent="0.2">
      <c r="B1547" s="209" t="str">
        <f t="shared" si="71"/>
        <v/>
      </c>
      <c r="C1547" s="96"/>
      <c r="D1547" s="104"/>
      <c r="E1547" s="96"/>
      <c r="F1547" s="96"/>
      <c r="G1547" s="104"/>
      <c r="H1547" s="96"/>
      <c r="I1547" s="96"/>
      <c r="J1547" s="96"/>
      <c r="K1547" s="96"/>
      <c r="L1547" s="98"/>
      <c r="M1547" s="98"/>
      <c r="N1547" s="97"/>
      <c r="O1547" s="97"/>
      <c r="P1547" s="98"/>
      <c r="Q1547" s="98"/>
      <c r="R1547" s="98"/>
      <c r="S1547" s="98"/>
      <c r="T1547" s="98"/>
      <c r="U1547" s="98"/>
      <c r="V1547" s="98"/>
      <c r="W1547" s="98"/>
      <c r="X1547" s="96"/>
      <c r="Y1547" s="85" t="str">
        <f t="shared" si="69"/>
        <v/>
      </c>
      <c r="Z1547" s="79" t="str">
        <f t="shared" si="70"/>
        <v/>
      </c>
    </row>
    <row r="1548" spans="2:26" ht="21" customHeight="1" x14ac:dyDescent="0.2">
      <c r="B1548" s="209" t="str">
        <f t="shared" si="71"/>
        <v/>
      </c>
      <c r="C1548" s="96"/>
      <c r="D1548" s="104"/>
      <c r="E1548" s="96"/>
      <c r="F1548" s="96"/>
      <c r="G1548" s="104"/>
      <c r="H1548" s="96"/>
      <c r="I1548" s="96"/>
      <c r="J1548" s="96"/>
      <c r="K1548" s="96"/>
      <c r="L1548" s="98"/>
      <c r="M1548" s="98"/>
      <c r="N1548" s="97"/>
      <c r="O1548" s="97"/>
      <c r="P1548" s="98"/>
      <c r="Q1548" s="98"/>
      <c r="R1548" s="98"/>
      <c r="S1548" s="98"/>
      <c r="T1548" s="98"/>
      <c r="U1548" s="98"/>
      <c r="V1548" s="98"/>
      <c r="W1548" s="98"/>
      <c r="X1548" s="96"/>
      <c r="Y1548" s="85" t="str">
        <f t="shared" ref="Y1548:Y1611" si="72">IF(Z1548&lt;&gt;"","Erreur","")</f>
        <v/>
      </c>
      <c r="Z1548" s="79" t="str">
        <f t="shared" ref="Z1548:Z1611" si="73">IF(AND(B1548&lt;&gt;"",OR(C1548="",E1548="",F1548="",I1548="",J1548="",K1548="",X1548="")),"Veuillez compléter les informations d'identification du contrat de prêt ou de la mise en pension du titre.",IF(AND(B1548&lt;&gt;"",G1548&lt;&gt;"",H1548=""),"Veuillez compléter la colonne C0060 Type de code.",IF(AND(B1548&lt;&gt;"",H1548=""),"Veuillez sélectionner Total/NA dans la liste de la colonne C0060 si vous n'avez rien à déclarer.","")))</f>
        <v/>
      </c>
    </row>
    <row r="1549" spans="2:26" ht="21" customHeight="1" x14ac:dyDescent="0.2">
      <c r="B1549" s="209" t="str">
        <f t="shared" ref="B1549:B1612" si="74">IF(COUNTA(C1549:X1549)&gt;0,B1548+1,"")</f>
        <v/>
      </c>
      <c r="C1549" s="96"/>
      <c r="D1549" s="104"/>
      <c r="E1549" s="96"/>
      <c r="F1549" s="96"/>
      <c r="G1549" s="104"/>
      <c r="H1549" s="96"/>
      <c r="I1549" s="96"/>
      <c r="J1549" s="96"/>
      <c r="K1549" s="96"/>
      <c r="L1549" s="98"/>
      <c r="M1549" s="98"/>
      <c r="N1549" s="97"/>
      <c r="O1549" s="97"/>
      <c r="P1549" s="98"/>
      <c r="Q1549" s="98"/>
      <c r="R1549" s="98"/>
      <c r="S1549" s="98"/>
      <c r="T1549" s="98"/>
      <c r="U1549" s="98"/>
      <c r="V1549" s="98"/>
      <c r="W1549" s="98"/>
      <c r="X1549" s="96"/>
      <c r="Y1549" s="85" t="str">
        <f t="shared" si="72"/>
        <v/>
      </c>
      <c r="Z1549" s="79" t="str">
        <f t="shared" si="73"/>
        <v/>
      </c>
    </row>
    <row r="1550" spans="2:26" ht="21" customHeight="1" x14ac:dyDescent="0.2">
      <c r="B1550" s="209" t="str">
        <f t="shared" si="74"/>
        <v/>
      </c>
      <c r="C1550" s="96"/>
      <c r="D1550" s="104"/>
      <c r="E1550" s="96"/>
      <c r="F1550" s="96"/>
      <c r="G1550" s="104"/>
      <c r="H1550" s="96"/>
      <c r="I1550" s="96"/>
      <c r="J1550" s="96"/>
      <c r="K1550" s="96"/>
      <c r="L1550" s="98"/>
      <c r="M1550" s="98"/>
      <c r="N1550" s="97"/>
      <c r="O1550" s="97"/>
      <c r="P1550" s="98"/>
      <c r="Q1550" s="98"/>
      <c r="R1550" s="98"/>
      <c r="S1550" s="98"/>
      <c r="T1550" s="98"/>
      <c r="U1550" s="98"/>
      <c r="V1550" s="98"/>
      <c r="W1550" s="98"/>
      <c r="X1550" s="96"/>
      <c r="Y1550" s="85" t="str">
        <f t="shared" si="72"/>
        <v/>
      </c>
      <c r="Z1550" s="79" t="str">
        <f t="shared" si="73"/>
        <v/>
      </c>
    </row>
    <row r="1551" spans="2:26" ht="21" customHeight="1" x14ac:dyDescent="0.2">
      <c r="B1551" s="209" t="str">
        <f t="shared" si="74"/>
        <v/>
      </c>
      <c r="C1551" s="96"/>
      <c r="D1551" s="104"/>
      <c r="E1551" s="96"/>
      <c r="F1551" s="96"/>
      <c r="G1551" s="104"/>
      <c r="H1551" s="96"/>
      <c r="I1551" s="96"/>
      <c r="J1551" s="96"/>
      <c r="K1551" s="96"/>
      <c r="L1551" s="98"/>
      <c r="M1551" s="98"/>
      <c r="N1551" s="97"/>
      <c r="O1551" s="97"/>
      <c r="P1551" s="98"/>
      <c r="Q1551" s="98"/>
      <c r="R1551" s="98"/>
      <c r="S1551" s="98"/>
      <c r="T1551" s="98"/>
      <c r="U1551" s="98"/>
      <c r="V1551" s="98"/>
      <c r="W1551" s="98"/>
      <c r="X1551" s="96"/>
      <c r="Y1551" s="85" t="str">
        <f t="shared" si="72"/>
        <v/>
      </c>
      <c r="Z1551" s="79" t="str">
        <f t="shared" si="73"/>
        <v/>
      </c>
    </row>
    <row r="1552" spans="2:26" ht="21" customHeight="1" x14ac:dyDescent="0.2">
      <c r="B1552" s="209" t="str">
        <f t="shared" si="74"/>
        <v/>
      </c>
      <c r="C1552" s="96"/>
      <c r="D1552" s="104"/>
      <c r="E1552" s="96"/>
      <c r="F1552" s="96"/>
      <c r="G1552" s="104"/>
      <c r="H1552" s="96"/>
      <c r="I1552" s="96"/>
      <c r="J1552" s="96"/>
      <c r="K1552" s="96"/>
      <c r="L1552" s="98"/>
      <c r="M1552" s="98"/>
      <c r="N1552" s="97"/>
      <c r="O1552" s="97"/>
      <c r="P1552" s="98"/>
      <c r="Q1552" s="98"/>
      <c r="R1552" s="98"/>
      <c r="S1552" s="98"/>
      <c r="T1552" s="98"/>
      <c r="U1552" s="98"/>
      <c r="V1552" s="98"/>
      <c r="W1552" s="98"/>
      <c r="X1552" s="96"/>
      <c r="Y1552" s="85" t="str">
        <f t="shared" si="72"/>
        <v/>
      </c>
      <c r="Z1552" s="79" t="str">
        <f t="shared" si="73"/>
        <v/>
      </c>
    </row>
    <row r="1553" spans="2:26" ht="21" customHeight="1" x14ac:dyDescent="0.2">
      <c r="B1553" s="209" t="str">
        <f t="shared" si="74"/>
        <v/>
      </c>
      <c r="C1553" s="96"/>
      <c r="D1553" s="104"/>
      <c r="E1553" s="96"/>
      <c r="F1553" s="96"/>
      <c r="G1553" s="104"/>
      <c r="H1553" s="96"/>
      <c r="I1553" s="96"/>
      <c r="J1553" s="96"/>
      <c r="K1553" s="96"/>
      <c r="L1553" s="98"/>
      <c r="M1553" s="98"/>
      <c r="N1553" s="97"/>
      <c r="O1553" s="97"/>
      <c r="P1553" s="98"/>
      <c r="Q1553" s="98"/>
      <c r="R1553" s="98"/>
      <c r="S1553" s="98"/>
      <c r="T1553" s="98"/>
      <c r="U1553" s="98"/>
      <c r="V1553" s="98"/>
      <c r="W1553" s="98"/>
      <c r="X1553" s="96"/>
      <c r="Y1553" s="85" t="str">
        <f t="shared" si="72"/>
        <v/>
      </c>
      <c r="Z1553" s="79" t="str">
        <f t="shared" si="73"/>
        <v/>
      </c>
    </row>
    <row r="1554" spans="2:26" ht="21" customHeight="1" x14ac:dyDescent="0.2">
      <c r="B1554" s="209" t="str">
        <f t="shared" si="74"/>
        <v/>
      </c>
      <c r="C1554" s="96"/>
      <c r="D1554" s="104"/>
      <c r="E1554" s="96"/>
      <c r="F1554" s="96"/>
      <c r="G1554" s="104"/>
      <c r="H1554" s="96"/>
      <c r="I1554" s="96"/>
      <c r="J1554" s="96"/>
      <c r="K1554" s="96"/>
      <c r="L1554" s="98"/>
      <c r="M1554" s="98"/>
      <c r="N1554" s="97"/>
      <c r="O1554" s="97"/>
      <c r="P1554" s="98"/>
      <c r="Q1554" s="98"/>
      <c r="R1554" s="98"/>
      <c r="S1554" s="98"/>
      <c r="T1554" s="98"/>
      <c r="U1554" s="98"/>
      <c r="V1554" s="98"/>
      <c r="W1554" s="98"/>
      <c r="X1554" s="96"/>
      <c r="Y1554" s="85" t="str">
        <f t="shared" si="72"/>
        <v/>
      </c>
      <c r="Z1554" s="79" t="str">
        <f t="shared" si="73"/>
        <v/>
      </c>
    </row>
    <row r="1555" spans="2:26" ht="21" customHeight="1" x14ac:dyDescent="0.2">
      <c r="B1555" s="209" t="str">
        <f t="shared" si="74"/>
        <v/>
      </c>
      <c r="C1555" s="96"/>
      <c r="D1555" s="104"/>
      <c r="E1555" s="96"/>
      <c r="F1555" s="96"/>
      <c r="G1555" s="104"/>
      <c r="H1555" s="96"/>
      <c r="I1555" s="96"/>
      <c r="J1555" s="96"/>
      <c r="K1555" s="96"/>
      <c r="L1555" s="98"/>
      <c r="M1555" s="98"/>
      <c r="N1555" s="97"/>
      <c r="O1555" s="97"/>
      <c r="P1555" s="98"/>
      <c r="Q1555" s="98"/>
      <c r="R1555" s="98"/>
      <c r="S1555" s="98"/>
      <c r="T1555" s="98"/>
      <c r="U1555" s="98"/>
      <c r="V1555" s="98"/>
      <c r="W1555" s="98"/>
      <c r="X1555" s="96"/>
      <c r="Y1555" s="85" t="str">
        <f t="shared" si="72"/>
        <v/>
      </c>
      <c r="Z1555" s="79" t="str">
        <f t="shared" si="73"/>
        <v/>
      </c>
    </row>
    <row r="1556" spans="2:26" ht="21" customHeight="1" x14ac:dyDescent="0.2">
      <c r="B1556" s="209" t="str">
        <f t="shared" si="74"/>
        <v/>
      </c>
      <c r="C1556" s="96"/>
      <c r="D1556" s="104"/>
      <c r="E1556" s="96"/>
      <c r="F1556" s="96"/>
      <c r="G1556" s="104"/>
      <c r="H1556" s="96"/>
      <c r="I1556" s="96"/>
      <c r="J1556" s="96"/>
      <c r="K1556" s="96"/>
      <c r="L1556" s="98"/>
      <c r="M1556" s="98"/>
      <c r="N1556" s="97"/>
      <c r="O1556" s="97"/>
      <c r="P1556" s="98"/>
      <c r="Q1556" s="98"/>
      <c r="R1556" s="98"/>
      <c r="S1556" s="98"/>
      <c r="T1556" s="98"/>
      <c r="U1556" s="98"/>
      <c r="V1556" s="98"/>
      <c r="W1556" s="98"/>
      <c r="X1556" s="96"/>
      <c r="Y1556" s="85" t="str">
        <f t="shared" si="72"/>
        <v/>
      </c>
      <c r="Z1556" s="79" t="str">
        <f t="shared" si="73"/>
        <v/>
      </c>
    </row>
    <row r="1557" spans="2:26" ht="21" customHeight="1" x14ac:dyDescent="0.2">
      <c r="B1557" s="209" t="str">
        <f t="shared" si="74"/>
        <v/>
      </c>
      <c r="C1557" s="96"/>
      <c r="D1557" s="104"/>
      <c r="E1557" s="96"/>
      <c r="F1557" s="96"/>
      <c r="G1557" s="104"/>
      <c r="H1557" s="96"/>
      <c r="I1557" s="96"/>
      <c r="J1557" s="96"/>
      <c r="K1557" s="96"/>
      <c r="L1557" s="98"/>
      <c r="M1557" s="98"/>
      <c r="N1557" s="97"/>
      <c r="O1557" s="97"/>
      <c r="P1557" s="98"/>
      <c r="Q1557" s="98"/>
      <c r="R1557" s="98"/>
      <c r="S1557" s="98"/>
      <c r="T1557" s="98"/>
      <c r="U1557" s="98"/>
      <c r="V1557" s="98"/>
      <c r="W1557" s="98"/>
      <c r="X1557" s="96"/>
      <c r="Y1557" s="85" t="str">
        <f t="shared" si="72"/>
        <v/>
      </c>
      <c r="Z1557" s="79" t="str">
        <f t="shared" si="73"/>
        <v/>
      </c>
    </row>
    <row r="1558" spans="2:26" ht="21" customHeight="1" x14ac:dyDescent="0.2">
      <c r="B1558" s="209" t="str">
        <f t="shared" si="74"/>
        <v/>
      </c>
      <c r="C1558" s="96"/>
      <c r="D1558" s="104"/>
      <c r="E1558" s="96"/>
      <c r="F1558" s="96"/>
      <c r="G1558" s="104"/>
      <c r="H1558" s="96"/>
      <c r="I1558" s="96"/>
      <c r="J1558" s="96"/>
      <c r="K1558" s="96"/>
      <c r="L1558" s="98"/>
      <c r="M1558" s="98"/>
      <c r="N1558" s="97"/>
      <c r="O1558" s="97"/>
      <c r="P1558" s="98"/>
      <c r="Q1558" s="98"/>
      <c r="R1558" s="98"/>
      <c r="S1558" s="98"/>
      <c r="T1558" s="98"/>
      <c r="U1558" s="98"/>
      <c r="V1558" s="98"/>
      <c r="W1558" s="98"/>
      <c r="X1558" s="96"/>
      <c r="Y1558" s="85" t="str">
        <f t="shared" si="72"/>
        <v/>
      </c>
      <c r="Z1558" s="79" t="str">
        <f t="shared" si="73"/>
        <v/>
      </c>
    </row>
    <row r="1559" spans="2:26" ht="21" customHeight="1" x14ac:dyDescent="0.2">
      <c r="B1559" s="209" t="str">
        <f t="shared" si="74"/>
        <v/>
      </c>
      <c r="C1559" s="96"/>
      <c r="D1559" s="104"/>
      <c r="E1559" s="96"/>
      <c r="F1559" s="96"/>
      <c r="G1559" s="104"/>
      <c r="H1559" s="96"/>
      <c r="I1559" s="96"/>
      <c r="J1559" s="96"/>
      <c r="K1559" s="96"/>
      <c r="L1559" s="98"/>
      <c r="M1559" s="98"/>
      <c r="N1559" s="97"/>
      <c r="O1559" s="97"/>
      <c r="P1559" s="98"/>
      <c r="Q1559" s="98"/>
      <c r="R1559" s="98"/>
      <c r="S1559" s="98"/>
      <c r="T1559" s="98"/>
      <c r="U1559" s="98"/>
      <c r="V1559" s="98"/>
      <c r="W1559" s="98"/>
      <c r="X1559" s="96"/>
      <c r="Y1559" s="85" t="str">
        <f t="shared" si="72"/>
        <v/>
      </c>
      <c r="Z1559" s="79" t="str">
        <f t="shared" si="73"/>
        <v/>
      </c>
    </row>
    <row r="1560" spans="2:26" ht="21" customHeight="1" x14ac:dyDescent="0.2">
      <c r="B1560" s="209" t="str">
        <f t="shared" si="74"/>
        <v/>
      </c>
      <c r="C1560" s="96"/>
      <c r="D1560" s="104"/>
      <c r="E1560" s="96"/>
      <c r="F1560" s="96"/>
      <c r="G1560" s="104"/>
      <c r="H1560" s="96"/>
      <c r="I1560" s="96"/>
      <c r="J1560" s="96"/>
      <c r="K1560" s="96"/>
      <c r="L1560" s="98"/>
      <c r="M1560" s="98"/>
      <c r="N1560" s="97"/>
      <c r="O1560" s="97"/>
      <c r="P1560" s="98"/>
      <c r="Q1560" s="98"/>
      <c r="R1560" s="98"/>
      <c r="S1560" s="98"/>
      <c r="T1560" s="98"/>
      <c r="U1560" s="98"/>
      <c r="V1560" s="98"/>
      <c r="W1560" s="98"/>
      <c r="X1560" s="96"/>
      <c r="Y1560" s="85" t="str">
        <f t="shared" si="72"/>
        <v/>
      </c>
      <c r="Z1560" s="79" t="str">
        <f t="shared" si="73"/>
        <v/>
      </c>
    </row>
    <row r="1561" spans="2:26" ht="21" customHeight="1" x14ac:dyDescent="0.2">
      <c r="B1561" s="209" t="str">
        <f t="shared" si="74"/>
        <v/>
      </c>
      <c r="C1561" s="96"/>
      <c r="D1561" s="104"/>
      <c r="E1561" s="96"/>
      <c r="F1561" s="96"/>
      <c r="G1561" s="104"/>
      <c r="H1561" s="96"/>
      <c r="I1561" s="96"/>
      <c r="J1561" s="96"/>
      <c r="K1561" s="96"/>
      <c r="L1561" s="98"/>
      <c r="M1561" s="98"/>
      <c r="N1561" s="97"/>
      <c r="O1561" s="97"/>
      <c r="P1561" s="98"/>
      <c r="Q1561" s="98"/>
      <c r="R1561" s="98"/>
      <c r="S1561" s="98"/>
      <c r="T1561" s="98"/>
      <c r="U1561" s="98"/>
      <c r="V1561" s="98"/>
      <c r="W1561" s="98"/>
      <c r="X1561" s="96"/>
      <c r="Y1561" s="85" t="str">
        <f t="shared" si="72"/>
        <v/>
      </c>
      <c r="Z1561" s="79" t="str">
        <f t="shared" si="73"/>
        <v/>
      </c>
    </row>
    <row r="1562" spans="2:26" ht="21" customHeight="1" x14ac:dyDescent="0.2">
      <c r="B1562" s="209" t="str">
        <f t="shared" si="74"/>
        <v/>
      </c>
      <c r="C1562" s="96"/>
      <c r="D1562" s="104"/>
      <c r="E1562" s="96"/>
      <c r="F1562" s="96"/>
      <c r="G1562" s="104"/>
      <c r="H1562" s="96"/>
      <c r="I1562" s="96"/>
      <c r="J1562" s="96"/>
      <c r="K1562" s="96"/>
      <c r="L1562" s="98"/>
      <c r="M1562" s="98"/>
      <c r="N1562" s="97"/>
      <c r="O1562" s="97"/>
      <c r="P1562" s="98"/>
      <c r="Q1562" s="98"/>
      <c r="R1562" s="98"/>
      <c r="S1562" s="98"/>
      <c r="T1562" s="98"/>
      <c r="U1562" s="98"/>
      <c r="V1562" s="98"/>
      <c r="W1562" s="98"/>
      <c r="X1562" s="96"/>
      <c r="Y1562" s="85" t="str">
        <f t="shared" si="72"/>
        <v/>
      </c>
      <c r="Z1562" s="79" t="str">
        <f t="shared" si="73"/>
        <v/>
      </c>
    </row>
    <row r="1563" spans="2:26" ht="21" customHeight="1" x14ac:dyDescent="0.2">
      <c r="B1563" s="209" t="str">
        <f t="shared" si="74"/>
        <v/>
      </c>
      <c r="C1563" s="96"/>
      <c r="D1563" s="104"/>
      <c r="E1563" s="96"/>
      <c r="F1563" s="96"/>
      <c r="G1563" s="104"/>
      <c r="H1563" s="96"/>
      <c r="I1563" s="96"/>
      <c r="J1563" s="96"/>
      <c r="K1563" s="96"/>
      <c r="L1563" s="98"/>
      <c r="M1563" s="98"/>
      <c r="N1563" s="97"/>
      <c r="O1563" s="97"/>
      <c r="P1563" s="98"/>
      <c r="Q1563" s="98"/>
      <c r="R1563" s="98"/>
      <c r="S1563" s="98"/>
      <c r="T1563" s="98"/>
      <c r="U1563" s="98"/>
      <c r="V1563" s="98"/>
      <c r="W1563" s="98"/>
      <c r="X1563" s="96"/>
      <c r="Y1563" s="85" t="str">
        <f t="shared" si="72"/>
        <v/>
      </c>
      <c r="Z1563" s="79" t="str">
        <f t="shared" si="73"/>
        <v/>
      </c>
    </row>
    <row r="1564" spans="2:26" ht="21" customHeight="1" x14ac:dyDescent="0.2">
      <c r="B1564" s="209" t="str">
        <f t="shared" si="74"/>
        <v/>
      </c>
      <c r="C1564" s="96"/>
      <c r="D1564" s="104"/>
      <c r="E1564" s="96"/>
      <c r="F1564" s="96"/>
      <c r="G1564" s="104"/>
      <c r="H1564" s="96"/>
      <c r="I1564" s="96"/>
      <c r="J1564" s="96"/>
      <c r="K1564" s="96"/>
      <c r="L1564" s="98"/>
      <c r="M1564" s="98"/>
      <c r="N1564" s="97"/>
      <c r="O1564" s="97"/>
      <c r="P1564" s="98"/>
      <c r="Q1564" s="98"/>
      <c r="R1564" s="98"/>
      <c r="S1564" s="98"/>
      <c r="T1564" s="98"/>
      <c r="U1564" s="98"/>
      <c r="V1564" s="98"/>
      <c r="W1564" s="98"/>
      <c r="X1564" s="96"/>
      <c r="Y1564" s="85" t="str">
        <f t="shared" si="72"/>
        <v/>
      </c>
      <c r="Z1564" s="79" t="str">
        <f t="shared" si="73"/>
        <v/>
      </c>
    </row>
    <row r="1565" spans="2:26" ht="21" customHeight="1" x14ac:dyDescent="0.2">
      <c r="B1565" s="209" t="str">
        <f t="shared" si="74"/>
        <v/>
      </c>
      <c r="C1565" s="96"/>
      <c r="D1565" s="104"/>
      <c r="E1565" s="96"/>
      <c r="F1565" s="96"/>
      <c r="G1565" s="104"/>
      <c r="H1565" s="96"/>
      <c r="I1565" s="96"/>
      <c r="J1565" s="96"/>
      <c r="K1565" s="96"/>
      <c r="L1565" s="98"/>
      <c r="M1565" s="98"/>
      <c r="N1565" s="97"/>
      <c r="O1565" s="97"/>
      <c r="P1565" s="98"/>
      <c r="Q1565" s="98"/>
      <c r="R1565" s="98"/>
      <c r="S1565" s="98"/>
      <c r="T1565" s="98"/>
      <c r="U1565" s="98"/>
      <c r="V1565" s="98"/>
      <c r="W1565" s="98"/>
      <c r="X1565" s="96"/>
      <c r="Y1565" s="85" t="str">
        <f t="shared" si="72"/>
        <v/>
      </c>
      <c r="Z1565" s="79" t="str">
        <f t="shared" si="73"/>
        <v/>
      </c>
    </row>
    <row r="1566" spans="2:26" ht="21" customHeight="1" x14ac:dyDescent="0.2">
      <c r="B1566" s="209" t="str">
        <f t="shared" si="74"/>
        <v/>
      </c>
      <c r="C1566" s="96"/>
      <c r="D1566" s="104"/>
      <c r="E1566" s="96"/>
      <c r="F1566" s="96"/>
      <c r="G1566" s="104"/>
      <c r="H1566" s="96"/>
      <c r="I1566" s="96"/>
      <c r="J1566" s="96"/>
      <c r="K1566" s="96"/>
      <c r="L1566" s="98"/>
      <c r="M1566" s="98"/>
      <c r="N1566" s="97"/>
      <c r="O1566" s="97"/>
      <c r="P1566" s="98"/>
      <c r="Q1566" s="98"/>
      <c r="R1566" s="98"/>
      <c r="S1566" s="98"/>
      <c r="T1566" s="98"/>
      <c r="U1566" s="98"/>
      <c r="V1566" s="98"/>
      <c r="W1566" s="98"/>
      <c r="X1566" s="96"/>
      <c r="Y1566" s="85" t="str">
        <f t="shared" si="72"/>
        <v/>
      </c>
      <c r="Z1566" s="79" t="str">
        <f t="shared" si="73"/>
        <v/>
      </c>
    </row>
    <row r="1567" spans="2:26" ht="21" customHeight="1" x14ac:dyDescent="0.2">
      <c r="B1567" s="209" t="str">
        <f t="shared" si="74"/>
        <v/>
      </c>
      <c r="C1567" s="96"/>
      <c r="D1567" s="104"/>
      <c r="E1567" s="96"/>
      <c r="F1567" s="96"/>
      <c r="G1567" s="104"/>
      <c r="H1567" s="96"/>
      <c r="I1567" s="96"/>
      <c r="J1567" s="96"/>
      <c r="K1567" s="96"/>
      <c r="L1567" s="98"/>
      <c r="M1567" s="98"/>
      <c r="N1567" s="97"/>
      <c r="O1567" s="97"/>
      <c r="P1567" s="98"/>
      <c r="Q1567" s="98"/>
      <c r="R1567" s="98"/>
      <c r="S1567" s="98"/>
      <c r="T1567" s="98"/>
      <c r="U1567" s="98"/>
      <c r="V1567" s="98"/>
      <c r="W1567" s="98"/>
      <c r="X1567" s="96"/>
      <c r="Y1567" s="85" t="str">
        <f t="shared" si="72"/>
        <v/>
      </c>
      <c r="Z1567" s="79" t="str">
        <f t="shared" si="73"/>
        <v/>
      </c>
    </row>
    <row r="1568" spans="2:26" ht="21" customHeight="1" x14ac:dyDescent="0.2">
      <c r="B1568" s="209" t="str">
        <f t="shared" si="74"/>
        <v/>
      </c>
      <c r="C1568" s="96"/>
      <c r="D1568" s="104"/>
      <c r="E1568" s="96"/>
      <c r="F1568" s="96"/>
      <c r="G1568" s="104"/>
      <c r="H1568" s="96"/>
      <c r="I1568" s="96"/>
      <c r="J1568" s="96"/>
      <c r="K1568" s="96"/>
      <c r="L1568" s="98"/>
      <c r="M1568" s="98"/>
      <c r="N1568" s="97"/>
      <c r="O1568" s="97"/>
      <c r="P1568" s="98"/>
      <c r="Q1568" s="98"/>
      <c r="R1568" s="98"/>
      <c r="S1568" s="98"/>
      <c r="T1568" s="98"/>
      <c r="U1568" s="98"/>
      <c r="V1568" s="98"/>
      <c r="W1568" s="98"/>
      <c r="X1568" s="96"/>
      <c r="Y1568" s="85" t="str">
        <f t="shared" si="72"/>
        <v/>
      </c>
      <c r="Z1568" s="79" t="str">
        <f t="shared" si="73"/>
        <v/>
      </c>
    </row>
    <row r="1569" spans="2:26" ht="21" customHeight="1" x14ac:dyDescent="0.2">
      <c r="B1569" s="209" t="str">
        <f t="shared" si="74"/>
        <v/>
      </c>
      <c r="C1569" s="96"/>
      <c r="D1569" s="104"/>
      <c r="E1569" s="96"/>
      <c r="F1569" s="96"/>
      <c r="G1569" s="104"/>
      <c r="H1569" s="96"/>
      <c r="I1569" s="96"/>
      <c r="J1569" s="96"/>
      <c r="K1569" s="96"/>
      <c r="L1569" s="98"/>
      <c r="M1569" s="98"/>
      <c r="N1569" s="97"/>
      <c r="O1569" s="97"/>
      <c r="P1569" s="98"/>
      <c r="Q1569" s="98"/>
      <c r="R1569" s="98"/>
      <c r="S1569" s="98"/>
      <c r="T1569" s="98"/>
      <c r="U1569" s="98"/>
      <c r="V1569" s="98"/>
      <c r="W1569" s="98"/>
      <c r="X1569" s="96"/>
      <c r="Y1569" s="85" t="str">
        <f t="shared" si="72"/>
        <v/>
      </c>
      <c r="Z1569" s="79" t="str">
        <f t="shared" si="73"/>
        <v/>
      </c>
    </row>
    <row r="1570" spans="2:26" ht="21" customHeight="1" x14ac:dyDescent="0.2">
      <c r="B1570" s="209" t="str">
        <f t="shared" si="74"/>
        <v/>
      </c>
      <c r="C1570" s="96"/>
      <c r="D1570" s="104"/>
      <c r="E1570" s="96"/>
      <c r="F1570" s="96"/>
      <c r="G1570" s="104"/>
      <c r="H1570" s="96"/>
      <c r="I1570" s="96"/>
      <c r="J1570" s="96"/>
      <c r="K1570" s="96"/>
      <c r="L1570" s="98"/>
      <c r="M1570" s="98"/>
      <c r="N1570" s="97"/>
      <c r="O1570" s="97"/>
      <c r="P1570" s="98"/>
      <c r="Q1570" s="98"/>
      <c r="R1570" s="98"/>
      <c r="S1570" s="98"/>
      <c r="T1570" s="98"/>
      <c r="U1570" s="98"/>
      <c r="V1570" s="98"/>
      <c r="W1570" s="98"/>
      <c r="X1570" s="96"/>
      <c r="Y1570" s="85" t="str">
        <f t="shared" si="72"/>
        <v/>
      </c>
      <c r="Z1570" s="79" t="str">
        <f t="shared" si="73"/>
        <v/>
      </c>
    </row>
    <row r="1571" spans="2:26" ht="21" customHeight="1" x14ac:dyDescent="0.2">
      <c r="B1571" s="209" t="str">
        <f t="shared" si="74"/>
        <v/>
      </c>
      <c r="C1571" s="96"/>
      <c r="D1571" s="104"/>
      <c r="E1571" s="96"/>
      <c r="F1571" s="96"/>
      <c r="G1571" s="104"/>
      <c r="H1571" s="96"/>
      <c r="I1571" s="96"/>
      <c r="J1571" s="96"/>
      <c r="K1571" s="96"/>
      <c r="L1571" s="98"/>
      <c r="M1571" s="98"/>
      <c r="N1571" s="97"/>
      <c r="O1571" s="97"/>
      <c r="P1571" s="98"/>
      <c r="Q1571" s="98"/>
      <c r="R1571" s="98"/>
      <c r="S1571" s="98"/>
      <c r="T1571" s="98"/>
      <c r="U1571" s="98"/>
      <c r="V1571" s="98"/>
      <c r="W1571" s="98"/>
      <c r="X1571" s="96"/>
      <c r="Y1571" s="85" t="str">
        <f t="shared" si="72"/>
        <v/>
      </c>
      <c r="Z1571" s="79" t="str">
        <f t="shared" si="73"/>
        <v/>
      </c>
    </row>
    <row r="1572" spans="2:26" ht="21" customHeight="1" x14ac:dyDescent="0.2">
      <c r="B1572" s="209" t="str">
        <f t="shared" si="74"/>
        <v/>
      </c>
      <c r="C1572" s="96"/>
      <c r="D1572" s="104"/>
      <c r="E1572" s="96"/>
      <c r="F1572" s="96"/>
      <c r="G1572" s="104"/>
      <c r="H1572" s="96"/>
      <c r="I1572" s="96"/>
      <c r="J1572" s="96"/>
      <c r="K1572" s="96"/>
      <c r="L1572" s="98"/>
      <c r="M1572" s="98"/>
      <c r="N1572" s="97"/>
      <c r="O1572" s="97"/>
      <c r="P1572" s="98"/>
      <c r="Q1572" s="98"/>
      <c r="R1572" s="98"/>
      <c r="S1572" s="98"/>
      <c r="T1572" s="98"/>
      <c r="U1572" s="98"/>
      <c r="V1572" s="98"/>
      <c r="W1572" s="98"/>
      <c r="X1572" s="96"/>
      <c r="Y1572" s="85" t="str">
        <f t="shared" si="72"/>
        <v/>
      </c>
      <c r="Z1572" s="79" t="str">
        <f t="shared" si="73"/>
        <v/>
      </c>
    </row>
    <row r="1573" spans="2:26" ht="21" customHeight="1" x14ac:dyDescent="0.2">
      <c r="B1573" s="209" t="str">
        <f t="shared" si="74"/>
        <v/>
      </c>
      <c r="C1573" s="96"/>
      <c r="D1573" s="104"/>
      <c r="E1573" s="96"/>
      <c r="F1573" s="96"/>
      <c r="G1573" s="104"/>
      <c r="H1573" s="96"/>
      <c r="I1573" s="96"/>
      <c r="J1573" s="96"/>
      <c r="K1573" s="96"/>
      <c r="L1573" s="98"/>
      <c r="M1573" s="98"/>
      <c r="N1573" s="97"/>
      <c r="O1573" s="97"/>
      <c r="P1573" s="98"/>
      <c r="Q1573" s="98"/>
      <c r="R1573" s="98"/>
      <c r="S1573" s="98"/>
      <c r="T1573" s="98"/>
      <c r="U1573" s="98"/>
      <c r="V1573" s="98"/>
      <c r="W1573" s="98"/>
      <c r="X1573" s="96"/>
      <c r="Y1573" s="85" t="str">
        <f t="shared" si="72"/>
        <v/>
      </c>
      <c r="Z1573" s="79" t="str">
        <f t="shared" si="73"/>
        <v/>
      </c>
    </row>
    <row r="1574" spans="2:26" ht="21" customHeight="1" x14ac:dyDescent="0.2">
      <c r="B1574" s="209" t="str">
        <f t="shared" si="74"/>
        <v/>
      </c>
      <c r="C1574" s="96"/>
      <c r="D1574" s="104"/>
      <c r="E1574" s="96"/>
      <c r="F1574" s="96"/>
      <c r="G1574" s="104"/>
      <c r="H1574" s="96"/>
      <c r="I1574" s="96"/>
      <c r="J1574" s="96"/>
      <c r="K1574" s="96"/>
      <c r="L1574" s="98"/>
      <c r="M1574" s="98"/>
      <c r="N1574" s="97"/>
      <c r="O1574" s="97"/>
      <c r="P1574" s="98"/>
      <c r="Q1574" s="98"/>
      <c r="R1574" s="98"/>
      <c r="S1574" s="98"/>
      <c r="T1574" s="98"/>
      <c r="U1574" s="98"/>
      <c r="V1574" s="98"/>
      <c r="W1574" s="98"/>
      <c r="X1574" s="96"/>
      <c r="Y1574" s="85" t="str">
        <f t="shared" si="72"/>
        <v/>
      </c>
      <c r="Z1574" s="79" t="str">
        <f t="shared" si="73"/>
        <v/>
      </c>
    </row>
    <row r="1575" spans="2:26" ht="21" customHeight="1" x14ac:dyDescent="0.2">
      <c r="B1575" s="209" t="str">
        <f t="shared" si="74"/>
        <v/>
      </c>
      <c r="C1575" s="96"/>
      <c r="D1575" s="104"/>
      <c r="E1575" s="96"/>
      <c r="F1575" s="96"/>
      <c r="G1575" s="104"/>
      <c r="H1575" s="96"/>
      <c r="I1575" s="96"/>
      <c r="J1575" s="96"/>
      <c r="K1575" s="96"/>
      <c r="L1575" s="98"/>
      <c r="M1575" s="98"/>
      <c r="N1575" s="97"/>
      <c r="O1575" s="97"/>
      <c r="P1575" s="98"/>
      <c r="Q1575" s="98"/>
      <c r="R1575" s="98"/>
      <c r="S1575" s="98"/>
      <c r="T1575" s="98"/>
      <c r="U1575" s="98"/>
      <c r="V1575" s="98"/>
      <c r="W1575" s="98"/>
      <c r="X1575" s="96"/>
      <c r="Y1575" s="85" t="str">
        <f t="shared" si="72"/>
        <v/>
      </c>
      <c r="Z1575" s="79" t="str">
        <f t="shared" si="73"/>
        <v/>
      </c>
    </row>
    <row r="1576" spans="2:26" ht="21" customHeight="1" x14ac:dyDescent="0.2">
      <c r="B1576" s="209" t="str">
        <f t="shared" si="74"/>
        <v/>
      </c>
      <c r="C1576" s="96"/>
      <c r="D1576" s="104"/>
      <c r="E1576" s="96"/>
      <c r="F1576" s="96"/>
      <c r="G1576" s="104"/>
      <c r="H1576" s="96"/>
      <c r="I1576" s="96"/>
      <c r="J1576" s="96"/>
      <c r="K1576" s="96"/>
      <c r="L1576" s="98"/>
      <c r="M1576" s="98"/>
      <c r="N1576" s="97"/>
      <c r="O1576" s="97"/>
      <c r="P1576" s="98"/>
      <c r="Q1576" s="98"/>
      <c r="R1576" s="98"/>
      <c r="S1576" s="98"/>
      <c r="T1576" s="98"/>
      <c r="U1576" s="98"/>
      <c r="V1576" s="98"/>
      <c r="W1576" s="98"/>
      <c r="X1576" s="96"/>
      <c r="Y1576" s="85" t="str">
        <f t="shared" si="72"/>
        <v/>
      </c>
      <c r="Z1576" s="79" t="str">
        <f t="shared" si="73"/>
        <v/>
      </c>
    </row>
    <row r="1577" spans="2:26" ht="21" customHeight="1" x14ac:dyDescent="0.2">
      <c r="B1577" s="209" t="str">
        <f t="shared" si="74"/>
        <v/>
      </c>
      <c r="C1577" s="96"/>
      <c r="D1577" s="104"/>
      <c r="E1577" s="96"/>
      <c r="F1577" s="96"/>
      <c r="G1577" s="104"/>
      <c r="H1577" s="96"/>
      <c r="I1577" s="96"/>
      <c r="J1577" s="96"/>
      <c r="K1577" s="96"/>
      <c r="L1577" s="98"/>
      <c r="M1577" s="98"/>
      <c r="N1577" s="97"/>
      <c r="O1577" s="97"/>
      <c r="P1577" s="98"/>
      <c r="Q1577" s="98"/>
      <c r="R1577" s="98"/>
      <c r="S1577" s="98"/>
      <c r="T1577" s="98"/>
      <c r="U1577" s="98"/>
      <c r="V1577" s="98"/>
      <c r="W1577" s="98"/>
      <c r="X1577" s="96"/>
      <c r="Y1577" s="85" t="str">
        <f t="shared" si="72"/>
        <v/>
      </c>
      <c r="Z1577" s="79" t="str">
        <f t="shared" si="73"/>
        <v/>
      </c>
    </row>
    <row r="1578" spans="2:26" ht="21" customHeight="1" x14ac:dyDescent="0.2">
      <c r="B1578" s="209" t="str">
        <f t="shared" si="74"/>
        <v/>
      </c>
      <c r="C1578" s="96"/>
      <c r="D1578" s="104"/>
      <c r="E1578" s="96"/>
      <c r="F1578" s="96"/>
      <c r="G1578" s="104"/>
      <c r="H1578" s="96"/>
      <c r="I1578" s="96"/>
      <c r="J1578" s="96"/>
      <c r="K1578" s="96"/>
      <c r="L1578" s="98"/>
      <c r="M1578" s="98"/>
      <c r="N1578" s="97"/>
      <c r="O1578" s="97"/>
      <c r="P1578" s="98"/>
      <c r="Q1578" s="98"/>
      <c r="R1578" s="98"/>
      <c r="S1578" s="98"/>
      <c r="T1578" s="98"/>
      <c r="U1578" s="98"/>
      <c r="V1578" s="98"/>
      <c r="W1578" s="98"/>
      <c r="X1578" s="96"/>
      <c r="Y1578" s="85" t="str">
        <f t="shared" si="72"/>
        <v/>
      </c>
      <c r="Z1578" s="79" t="str">
        <f t="shared" si="73"/>
        <v/>
      </c>
    </row>
    <row r="1579" spans="2:26" ht="21" customHeight="1" x14ac:dyDescent="0.2">
      <c r="B1579" s="209" t="str">
        <f t="shared" si="74"/>
        <v/>
      </c>
      <c r="C1579" s="96"/>
      <c r="D1579" s="104"/>
      <c r="E1579" s="96"/>
      <c r="F1579" s="96"/>
      <c r="G1579" s="104"/>
      <c r="H1579" s="96"/>
      <c r="I1579" s="96"/>
      <c r="J1579" s="96"/>
      <c r="K1579" s="96"/>
      <c r="L1579" s="98"/>
      <c r="M1579" s="98"/>
      <c r="N1579" s="97"/>
      <c r="O1579" s="97"/>
      <c r="P1579" s="98"/>
      <c r="Q1579" s="98"/>
      <c r="R1579" s="98"/>
      <c r="S1579" s="98"/>
      <c r="T1579" s="98"/>
      <c r="U1579" s="98"/>
      <c r="V1579" s="98"/>
      <c r="W1579" s="98"/>
      <c r="X1579" s="96"/>
      <c r="Y1579" s="85" t="str">
        <f t="shared" si="72"/>
        <v/>
      </c>
      <c r="Z1579" s="79" t="str">
        <f t="shared" si="73"/>
        <v/>
      </c>
    </row>
    <row r="1580" spans="2:26" ht="21" customHeight="1" x14ac:dyDescent="0.2">
      <c r="B1580" s="209" t="str">
        <f t="shared" si="74"/>
        <v/>
      </c>
      <c r="C1580" s="96"/>
      <c r="D1580" s="104"/>
      <c r="E1580" s="96"/>
      <c r="F1580" s="96"/>
      <c r="G1580" s="104"/>
      <c r="H1580" s="96"/>
      <c r="I1580" s="96"/>
      <c r="J1580" s="96"/>
      <c r="K1580" s="96"/>
      <c r="L1580" s="98"/>
      <c r="M1580" s="98"/>
      <c r="N1580" s="97"/>
      <c r="O1580" s="97"/>
      <c r="P1580" s="98"/>
      <c r="Q1580" s="98"/>
      <c r="R1580" s="98"/>
      <c r="S1580" s="98"/>
      <c r="T1580" s="98"/>
      <c r="U1580" s="98"/>
      <c r="V1580" s="98"/>
      <c r="W1580" s="98"/>
      <c r="X1580" s="96"/>
      <c r="Y1580" s="85" t="str">
        <f t="shared" si="72"/>
        <v/>
      </c>
      <c r="Z1580" s="79" t="str">
        <f t="shared" si="73"/>
        <v/>
      </c>
    </row>
    <row r="1581" spans="2:26" ht="21" customHeight="1" x14ac:dyDescent="0.2">
      <c r="B1581" s="209" t="str">
        <f t="shared" si="74"/>
        <v/>
      </c>
      <c r="C1581" s="96"/>
      <c r="D1581" s="104"/>
      <c r="E1581" s="96"/>
      <c r="F1581" s="96"/>
      <c r="G1581" s="104"/>
      <c r="H1581" s="96"/>
      <c r="I1581" s="96"/>
      <c r="J1581" s="96"/>
      <c r="K1581" s="96"/>
      <c r="L1581" s="98"/>
      <c r="M1581" s="98"/>
      <c r="N1581" s="97"/>
      <c r="O1581" s="97"/>
      <c r="P1581" s="98"/>
      <c r="Q1581" s="98"/>
      <c r="R1581" s="98"/>
      <c r="S1581" s="98"/>
      <c r="T1581" s="98"/>
      <c r="U1581" s="98"/>
      <c r="V1581" s="98"/>
      <c r="W1581" s="98"/>
      <c r="X1581" s="96"/>
      <c r="Y1581" s="85" t="str">
        <f t="shared" si="72"/>
        <v/>
      </c>
      <c r="Z1581" s="79" t="str">
        <f t="shared" si="73"/>
        <v/>
      </c>
    </row>
    <row r="1582" spans="2:26" ht="21" customHeight="1" x14ac:dyDescent="0.2">
      <c r="B1582" s="209" t="str">
        <f t="shared" si="74"/>
        <v/>
      </c>
      <c r="C1582" s="96"/>
      <c r="D1582" s="104"/>
      <c r="E1582" s="96"/>
      <c r="F1582" s="96"/>
      <c r="G1582" s="104"/>
      <c r="H1582" s="96"/>
      <c r="I1582" s="96"/>
      <c r="J1582" s="96"/>
      <c r="K1582" s="96"/>
      <c r="L1582" s="98"/>
      <c r="M1582" s="98"/>
      <c r="N1582" s="97"/>
      <c r="O1582" s="97"/>
      <c r="P1582" s="98"/>
      <c r="Q1582" s="98"/>
      <c r="R1582" s="98"/>
      <c r="S1582" s="98"/>
      <c r="T1582" s="98"/>
      <c r="U1582" s="98"/>
      <c r="V1582" s="98"/>
      <c r="W1582" s="98"/>
      <c r="X1582" s="96"/>
      <c r="Y1582" s="85" t="str">
        <f t="shared" si="72"/>
        <v/>
      </c>
      <c r="Z1582" s="79" t="str">
        <f t="shared" si="73"/>
        <v/>
      </c>
    </row>
    <row r="1583" spans="2:26" ht="21" customHeight="1" x14ac:dyDescent="0.2">
      <c r="B1583" s="209" t="str">
        <f t="shared" si="74"/>
        <v/>
      </c>
      <c r="C1583" s="96"/>
      <c r="D1583" s="104"/>
      <c r="E1583" s="96"/>
      <c r="F1583" s="96"/>
      <c r="G1583" s="104"/>
      <c r="H1583" s="96"/>
      <c r="I1583" s="96"/>
      <c r="J1583" s="96"/>
      <c r="K1583" s="96"/>
      <c r="L1583" s="98"/>
      <c r="M1583" s="98"/>
      <c r="N1583" s="97"/>
      <c r="O1583" s="97"/>
      <c r="P1583" s="98"/>
      <c r="Q1583" s="98"/>
      <c r="R1583" s="98"/>
      <c r="S1583" s="98"/>
      <c r="T1583" s="98"/>
      <c r="U1583" s="98"/>
      <c r="V1583" s="98"/>
      <c r="W1583" s="98"/>
      <c r="X1583" s="96"/>
      <c r="Y1583" s="85" t="str">
        <f t="shared" si="72"/>
        <v/>
      </c>
      <c r="Z1583" s="79" t="str">
        <f t="shared" si="73"/>
        <v/>
      </c>
    </row>
    <row r="1584" spans="2:26" ht="21" customHeight="1" x14ac:dyDescent="0.2">
      <c r="B1584" s="209" t="str">
        <f t="shared" si="74"/>
        <v/>
      </c>
      <c r="C1584" s="96"/>
      <c r="D1584" s="104"/>
      <c r="E1584" s="96"/>
      <c r="F1584" s="96"/>
      <c r="G1584" s="104"/>
      <c r="H1584" s="96"/>
      <c r="I1584" s="96"/>
      <c r="J1584" s="96"/>
      <c r="K1584" s="96"/>
      <c r="L1584" s="98"/>
      <c r="M1584" s="98"/>
      <c r="N1584" s="97"/>
      <c r="O1584" s="97"/>
      <c r="P1584" s="98"/>
      <c r="Q1584" s="98"/>
      <c r="R1584" s="98"/>
      <c r="S1584" s="98"/>
      <c r="T1584" s="98"/>
      <c r="U1584" s="98"/>
      <c r="V1584" s="98"/>
      <c r="W1584" s="98"/>
      <c r="X1584" s="96"/>
      <c r="Y1584" s="85" t="str">
        <f t="shared" si="72"/>
        <v/>
      </c>
      <c r="Z1584" s="79" t="str">
        <f t="shared" si="73"/>
        <v/>
      </c>
    </row>
    <row r="1585" spans="2:26" ht="21" customHeight="1" x14ac:dyDescent="0.2">
      <c r="B1585" s="209" t="str">
        <f t="shared" si="74"/>
        <v/>
      </c>
      <c r="C1585" s="96"/>
      <c r="D1585" s="104"/>
      <c r="E1585" s="96"/>
      <c r="F1585" s="96"/>
      <c r="G1585" s="104"/>
      <c r="H1585" s="96"/>
      <c r="I1585" s="96"/>
      <c r="J1585" s="96"/>
      <c r="K1585" s="96"/>
      <c r="L1585" s="98"/>
      <c r="M1585" s="98"/>
      <c r="N1585" s="97"/>
      <c r="O1585" s="97"/>
      <c r="P1585" s="98"/>
      <c r="Q1585" s="98"/>
      <c r="R1585" s="98"/>
      <c r="S1585" s="98"/>
      <c r="T1585" s="98"/>
      <c r="U1585" s="98"/>
      <c r="V1585" s="98"/>
      <c r="W1585" s="98"/>
      <c r="X1585" s="96"/>
      <c r="Y1585" s="85" t="str">
        <f t="shared" si="72"/>
        <v/>
      </c>
      <c r="Z1585" s="79" t="str">
        <f t="shared" si="73"/>
        <v/>
      </c>
    </row>
    <row r="1586" spans="2:26" ht="21" customHeight="1" x14ac:dyDescent="0.2">
      <c r="B1586" s="209" t="str">
        <f t="shared" si="74"/>
        <v/>
      </c>
      <c r="C1586" s="96"/>
      <c r="D1586" s="104"/>
      <c r="E1586" s="96"/>
      <c r="F1586" s="96"/>
      <c r="G1586" s="104"/>
      <c r="H1586" s="96"/>
      <c r="I1586" s="96"/>
      <c r="J1586" s="96"/>
      <c r="K1586" s="96"/>
      <c r="L1586" s="98"/>
      <c r="M1586" s="98"/>
      <c r="N1586" s="97"/>
      <c r="O1586" s="97"/>
      <c r="P1586" s="98"/>
      <c r="Q1586" s="98"/>
      <c r="R1586" s="98"/>
      <c r="S1586" s="98"/>
      <c r="T1586" s="98"/>
      <c r="U1586" s="98"/>
      <c r="V1586" s="98"/>
      <c r="W1586" s="98"/>
      <c r="X1586" s="96"/>
      <c r="Y1586" s="85" t="str">
        <f t="shared" si="72"/>
        <v/>
      </c>
      <c r="Z1586" s="79" t="str">
        <f t="shared" si="73"/>
        <v/>
      </c>
    </row>
    <row r="1587" spans="2:26" ht="21" customHeight="1" x14ac:dyDescent="0.2">
      <c r="B1587" s="209" t="str">
        <f t="shared" si="74"/>
        <v/>
      </c>
      <c r="C1587" s="96"/>
      <c r="D1587" s="104"/>
      <c r="E1587" s="96"/>
      <c r="F1587" s="96"/>
      <c r="G1587" s="104"/>
      <c r="H1587" s="96"/>
      <c r="I1587" s="96"/>
      <c r="J1587" s="96"/>
      <c r="K1587" s="96"/>
      <c r="L1587" s="98"/>
      <c r="M1587" s="98"/>
      <c r="N1587" s="97"/>
      <c r="O1587" s="97"/>
      <c r="P1587" s="98"/>
      <c r="Q1587" s="98"/>
      <c r="R1587" s="98"/>
      <c r="S1587" s="98"/>
      <c r="T1587" s="98"/>
      <c r="U1587" s="98"/>
      <c r="V1587" s="98"/>
      <c r="W1587" s="98"/>
      <c r="X1587" s="96"/>
      <c r="Y1587" s="85" t="str">
        <f t="shared" si="72"/>
        <v/>
      </c>
      <c r="Z1587" s="79" t="str">
        <f t="shared" si="73"/>
        <v/>
      </c>
    </row>
    <row r="1588" spans="2:26" ht="21" customHeight="1" x14ac:dyDescent="0.2">
      <c r="B1588" s="209" t="str">
        <f t="shared" si="74"/>
        <v/>
      </c>
      <c r="C1588" s="96"/>
      <c r="D1588" s="104"/>
      <c r="E1588" s="96"/>
      <c r="F1588" s="96"/>
      <c r="G1588" s="104"/>
      <c r="H1588" s="96"/>
      <c r="I1588" s="96"/>
      <c r="J1588" s="96"/>
      <c r="K1588" s="96"/>
      <c r="L1588" s="98"/>
      <c r="M1588" s="98"/>
      <c r="N1588" s="97"/>
      <c r="O1588" s="97"/>
      <c r="P1588" s="98"/>
      <c r="Q1588" s="98"/>
      <c r="R1588" s="98"/>
      <c r="S1588" s="98"/>
      <c r="T1588" s="98"/>
      <c r="U1588" s="98"/>
      <c r="V1588" s="98"/>
      <c r="W1588" s="98"/>
      <c r="X1588" s="96"/>
      <c r="Y1588" s="85" t="str">
        <f t="shared" si="72"/>
        <v/>
      </c>
      <c r="Z1588" s="79" t="str">
        <f t="shared" si="73"/>
        <v/>
      </c>
    </row>
    <row r="1589" spans="2:26" ht="21" customHeight="1" x14ac:dyDescent="0.2">
      <c r="B1589" s="209" t="str">
        <f t="shared" si="74"/>
        <v/>
      </c>
      <c r="C1589" s="96"/>
      <c r="D1589" s="104"/>
      <c r="E1589" s="96"/>
      <c r="F1589" s="96"/>
      <c r="G1589" s="104"/>
      <c r="H1589" s="96"/>
      <c r="I1589" s="96"/>
      <c r="J1589" s="96"/>
      <c r="K1589" s="96"/>
      <c r="L1589" s="98"/>
      <c r="M1589" s="98"/>
      <c r="N1589" s="97"/>
      <c r="O1589" s="97"/>
      <c r="P1589" s="98"/>
      <c r="Q1589" s="98"/>
      <c r="R1589" s="98"/>
      <c r="S1589" s="98"/>
      <c r="T1589" s="98"/>
      <c r="U1589" s="98"/>
      <c r="V1589" s="98"/>
      <c r="W1589" s="98"/>
      <c r="X1589" s="96"/>
      <c r="Y1589" s="85" t="str">
        <f t="shared" si="72"/>
        <v/>
      </c>
      <c r="Z1589" s="79" t="str">
        <f t="shared" si="73"/>
        <v/>
      </c>
    </row>
    <row r="1590" spans="2:26" ht="21" customHeight="1" x14ac:dyDescent="0.2">
      <c r="B1590" s="209" t="str">
        <f t="shared" si="74"/>
        <v/>
      </c>
      <c r="C1590" s="96"/>
      <c r="D1590" s="104"/>
      <c r="E1590" s="96"/>
      <c r="F1590" s="96"/>
      <c r="G1590" s="104"/>
      <c r="H1590" s="96"/>
      <c r="I1590" s="96"/>
      <c r="J1590" s="96"/>
      <c r="K1590" s="96"/>
      <c r="L1590" s="98"/>
      <c r="M1590" s="98"/>
      <c r="N1590" s="97"/>
      <c r="O1590" s="97"/>
      <c r="P1590" s="98"/>
      <c r="Q1590" s="98"/>
      <c r="R1590" s="98"/>
      <c r="S1590" s="98"/>
      <c r="T1590" s="98"/>
      <c r="U1590" s="98"/>
      <c r="V1590" s="98"/>
      <c r="W1590" s="98"/>
      <c r="X1590" s="96"/>
      <c r="Y1590" s="85" t="str">
        <f t="shared" si="72"/>
        <v/>
      </c>
      <c r="Z1590" s="79" t="str">
        <f t="shared" si="73"/>
        <v/>
      </c>
    </row>
    <row r="1591" spans="2:26" ht="21" customHeight="1" x14ac:dyDescent="0.2">
      <c r="B1591" s="209" t="str">
        <f t="shared" si="74"/>
        <v/>
      </c>
      <c r="C1591" s="96"/>
      <c r="D1591" s="104"/>
      <c r="E1591" s="96"/>
      <c r="F1591" s="96"/>
      <c r="G1591" s="104"/>
      <c r="H1591" s="96"/>
      <c r="I1591" s="96"/>
      <c r="J1591" s="96"/>
      <c r="K1591" s="96"/>
      <c r="L1591" s="98"/>
      <c r="M1591" s="98"/>
      <c r="N1591" s="97"/>
      <c r="O1591" s="97"/>
      <c r="P1591" s="98"/>
      <c r="Q1591" s="98"/>
      <c r="R1591" s="98"/>
      <c r="S1591" s="98"/>
      <c r="T1591" s="98"/>
      <c r="U1591" s="98"/>
      <c r="V1591" s="98"/>
      <c r="W1591" s="98"/>
      <c r="X1591" s="96"/>
      <c r="Y1591" s="85" t="str">
        <f t="shared" si="72"/>
        <v/>
      </c>
      <c r="Z1591" s="79" t="str">
        <f t="shared" si="73"/>
        <v/>
      </c>
    </row>
    <row r="1592" spans="2:26" ht="21" customHeight="1" x14ac:dyDescent="0.2">
      <c r="B1592" s="209" t="str">
        <f t="shared" si="74"/>
        <v/>
      </c>
      <c r="C1592" s="96"/>
      <c r="D1592" s="104"/>
      <c r="E1592" s="96"/>
      <c r="F1592" s="96"/>
      <c r="G1592" s="104"/>
      <c r="H1592" s="96"/>
      <c r="I1592" s="96"/>
      <c r="J1592" s="96"/>
      <c r="K1592" s="96"/>
      <c r="L1592" s="98"/>
      <c r="M1592" s="98"/>
      <c r="N1592" s="97"/>
      <c r="O1592" s="97"/>
      <c r="P1592" s="98"/>
      <c r="Q1592" s="98"/>
      <c r="R1592" s="98"/>
      <c r="S1592" s="98"/>
      <c r="T1592" s="98"/>
      <c r="U1592" s="98"/>
      <c r="V1592" s="98"/>
      <c r="W1592" s="98"/>
      <c r="X1592" s="96"/>
      <c r="Y1592" s="85" t="str">
        <f t="shared" si="72"/>
        <v/>
      </c>
      <c r="Z1592" s="79" t="str">
        <f t="shared" si="73"/>
        <v/>
      </c>
    </row>
    <row r="1593" spans="2:26" ht="21" customHeight="1" x14ac:dyDescent="0.2">
      <c r="B1593" s="209" t="str">
        <f t="shared" si="74"/>
        <v/>
      </c>
      <c r="C1593" s="96"/>
      <c r="D1593" s="104"/>
      <c r="E1593" s="96"/>
      <c r="F1593" s="96"/>
      <c r="G1593" s="104"/>
      <c r="H1593" s="96"/>
      <c r="I1593" s="96"/>
      <c r="J1593" s="96"/>
      <c r="K1593" s="96"/>
      <c r="L1593" s="98"/>
      <c r="M1593" s="98"/>
      <c r="N1593" s="97"/>
      <c r="O1593" s="97"/>
      <c r="P1593" s="98"/>
      <c r="Q1593" s="98"/>
      <c r="R1593" s="98"/>
      <c r="S1593" s="98"/>
      <c r="T1593" s="98"/>
      <c r="U1593" s="98"/>
      <c r="V1593" s="98"/>
      <c r="W1593" s="98"/>
      <c r="X1593" s="96"/>
      <c r="Y1593" s="85" t="str">
        <f t="shared" si="72"/>
        <v/>
      </c>
      <c r="Z1593" s="79" t="str">
        <f t="shared" si="73"/>
        <v/>
      </c>
    </row>
    <row r="1594" spans="2:26" ht="21" customHeight="1" x14ac:dyDescent="0.2">
      <c r="B1594" s="209" t="str">
        <f t="shared" si="74"/>
        <v/>
      </c>
      <c r="C1594" s="96"/>
      <c r="D1594" s="104"/>
      <c r="E1594" s="96"/>
      <c r="F1594" s="96"/>
      <c r="G1594" s="104"/>
      <c r="H1594" s="96"/>
      <c r="I1594" s="96"/>
      <c r="J1594" s="96"/>
      <c r="K1594" s="96"/>
      <c r="L1594" s="98"/>
      <c r="M1594" s="98"/>
      <c r="N1594" s="97"/>
      <c r="O1594" s="97"/>
      <c r="P1594" s="98"/>
      <c r="Q1594" s="98"/>
      <c r="R1594" s="98"/>
      <c r="S1594" s="98"/>
      <c r="T1594" s="98"/>
      <c r="U1594" s="98"/>
      <c r="V1594" s="98"/>
      <c r="W1594" s="98"/>
      <c r="X1594" s="96"/>
      <c r="Y1594" s="85" t="str">
        <f t="shared" si="72"/>
        <v/>
      </c>
      <c r="Z1594" s="79" t="str">
        <f t="shared" si="73"/>
        <v/>
      </c>
    </row>
    <row r="1595" spans="2:26" ht="21" customHeight="1" x14ac:dyDescent="0.2">
      <c r="B1595" s="209" t="str">
        <f t="shared" si="74"/>
        <v/>
      </c>
      <c r="C1595" s="96"/>
      <c r="D1595" s="104"/>
      <c r="E1595" s="96"/>
      <c r="F1595" s="96"/>
      <c r="G1595" s="104"/>
      <c r="H1595" s="96"/>
      <c r="I1595" s="96"/>
      <c r="J1595" s="96"/>
      <c r="K1595" s="96"/>
      <c r="L1595" s="98"/>
      <c r="M1595" s="98"/>
      <c r="N1595" s="97"/>
      <c r="O1595" s="97"/>
      <c r="P1595" s="98"/>
      <c r="Q1595" s="98"/>
      <c r="R1595" s="98"/>
      <c r="S1595" s="98"/>
      <c r="T1595" s="98"/>
      <c r="U1595" s="98"/>
      <c r="V1595" s="98"/>
      <c r="W1595" s="98"/>
      <c r="X1595" s="96"/>
      <c r="Y1595" s="85" t="str">
        <f t="shared" si="72"/>
        <v/>
      </c>
      <c r="Z1595" s="79" t="str">
        <f t="shared" si="73"/>
        <v/>
      </c>
    </row>
    <row r="1596" spans="2:26" ht="21" customHeight="1" x14ac:dyDescent="0.2">
      <c r="B1596" s="209" t="str">
        <f t="shared" si="74"/>
        <v/>
      </c>
      <c r="C1596" s="96"/>
      <c r="D1596" s="104"/>
      <c r="E1596" s="96"/>
      <c r="F1596" s="96"/>
      <c r="G1596" s="104"/>
      <c r="H1596" s="96"/>
      <c r="I1596" s="96"/>
      <c r="J1596" s="96"/>
      <c r="K1596" s="96"/>
      <c r="L1596" s="98"/>
      <c r="M1596" s="98"/>
      <c r="N1596" s="97"/>
      <c r="O1596" s="97"/>
      <c r="P1596" s="98"/>
      <c r="Q1596" s="98"/>
      <c r="R1596" s="98"/>
      <c r="S1596" s="98"/>
      <c r="T1596" s="98"/>
      <c r="U1596" s="98"/>
      <c r="V1596" s="98"/>
      <c r="W1596" s="98"/>
      <c r="X1596" s="96"/>
      <c r="Y1596" s="85" t="str">
        <f t="shared" si="72"/>
        <v/>
      </c>
      <c r="Z1596" s="79" t="str">
        <f t="shared" si="73"/>
        <v/>
      </c>
    </row>
    <row r="1597" spans="2:26" ht="21" customHeight="1" x14ac:dyDescent="0.2">
      <c r="B1597" s="209" t="str">
        <f t="shared" si="74"/>
        <v/>
      </c>
      <c r="C1597" s="96"/>
      <c r="D1597" s="104"/>
      <c r="E1597" s="96"/>
      <c r="F1597" s="96"/>
      <c r="G1597" s="104"/>
      <c r="H1597" s="96"/>
      <c r="I1597" s="96"/>
      <c r="J1597" s="96"/>
      <c r="K1597" s="96"/>
      <c r="L1597" s="98"/>
      <c r="M1597" s="98"/>
      <c r="N1597" s="97"/>
      <c r="O1597" s="97"/>
      <c r="P1597" s="98"/>
      <c r="Q1597" s="98"/>
      <c r="R1597" s="98"/>
      <c r="S1597" s="98"/>
      <c r="T1597" s="98"/>
      <c r="U1597" s="98"/>
      <c r="V1597" s="98"/>
      <c r="W1597" s="98"/>
      <c r="X1597" s="96"/>
      <c r="Y1597" s="85" t="str">
        <f t="shared" si="72"/>
        <v/>
      </c>
      <c r="Z1597" s="79" t="str">
        <f t="shared" si="73"/>
        <v/>
      </c>
    </row>
    <row r="1598" spans="2:26" ht="21" customHeight="1" x14ac:dyDescent="0.2">
      <c r="B1598" s="209" t="str">
        <f t="shared" si="74"/>
        <v/>
      </c>
      <c r="C1598" s="96"/>
      <c r="D1598" s="104"/>
      <c r="E1598" s="96"/>
      <c r="F1598" s="96"/>
      <c r="G1598" s="104"/>
      <c r="H1598" s="96"/>
      <c r="I1598" s="96"/>
      <c r="J1598" s="96"/>
      <c r="K1598" s="96"/>
      <c r="L1598" s="98"/>
      <c r="M1598" s="98"/>
      <c r="N1598" s="97"/>
      <c r="O1598" s="97"/>
      <c r="P1598" s="98"/>
      <c r="Q1598" s="98"/>
      <c r="R1598" s="98"/>
      <c r="S1598" s="98"/>
      <c r="T1598" s="98"/>
      <c r="U1598" s="98"/>
      <c r="V1598" s="98"/>
      <c r="W1598" s="98"/>
      <c r="X1598" s="96"/>
      <c r="Y1598" s="85" t="str">
        <f t="shared" si="72"/>
        <v/>
      </c>
      <c r="Z1598" s="79" t="str">
        <f t="shared" si="73"/>
        <v/>
      </c>
    </row>
    <row r="1599" spans="2:26" ht="21" customHeight="1" x14ac:dyDescent="0.2">
      <c r="B1599" s="209" t="str">
        <f t="shared" si="74"/>
        <v/>
      </c>
      <c r="C1599" s="96"/>
      <c r="D1599" s="104"/>
      <c r="E1599" s="96"/>
      <c r="F1599" s="96"/>
      <c r="G1599" s="104"/>
      <c r="H1599" s="96"/>
      <c r="I1599" s="96"/>
      <c r="J1599" s="96"/>
      <c r="K1599" s="96"/>
      <c r="L1599" s="98"/>
      <c r="M1599" s="98"/>
      <c r="N1599" s="97"/>
      <c r="O1599" s="97"/>
      <c r="P1599" s="98"/>
      <c r="Q1599" s="98"/>
      <c r="R1599" s="98"/>
      <c r="S1599" s="98"/>
      <c r="T1599" s="98"/>
      <c r="U1599" s="98"/>
      <c r="V1599" s="98"/>
      <c r="W1599" s="98"/>
      <c r="X1599" s="96"/>
      <c r="Y1599" s="85" t="str">
        <f t="shared" si="72"/>
        <v/>
      </c>
      <c r="Z1599" s="79" t="str">
        <f t="shared" si="73"/>
        <v/>
      </c>
    </row>
    <row r="1600" spans="2:26" ht="21" customHeight="1" x14ac:dyDescent="0.2">
      <c r="B1600" s="209" t="str">
        <f t="shared" si="74"/>
        <v/>
      </c>
      <c r="C1600" s="96"/>
      <c r="D1600" s="104"/>
      <c r="E1600" s="96"/>
      <c r="F1600" s="96"/>
      <c r="G1600" s="104"/>
      <c r="H1600" s="96"/>
      <c r="I1600" s="96"/>
      <c r="J1600" s="96"/>
      <c r="K1600" s="96"/>
      <c r="L1600" s="98"/>
      <c r="M1600" s="98"/>
      <c r="N1600" s="97"/>
      <c r="O1600" s="97"/>
      <c r="P1600" s="98"/>
      <c r="Q1600" s="98"/>
      <c r="R1600" s="98"/>
      <c r="S1600" s="98"/>
      <c r="T1600" s="98"/>
      <c r="U1600" s="98"/>
      <c r="V1600" s="98"/>
      <c r="W1600" s="98"/>
      <c r="X1600" s="96"/>
      <c r="Y1600" s="85" t="str">
        <f t="shared" si="72"/>
        <v/>
      </c>
      <c r="Z1600" s="79" t="str">
        <f t="shared" si="73"/>
        <v/>
      </c>
    </row>
    <row r="1601" spans="2:26" ht="21" customHeight="1" x14ac:dyDescent="0.2">
      <c r="B1601" s="209" t="str">
        <f t="shared" si="74"/>
        <v/>
      </c>
      <c r="C1601" s="96"/>
      <c r="D1601" s="104"/>
      <c r="E1601" s="96"/>
      <c r="F1601" s="96"/>
      <c r="G1601" s="104"/>
      <c r="H1601" s="96"/>
      <c r="I1601" s="96"/>
      <c r="J1601" s="96"/>
      <c r="K1601" s="96"/>
      <c r="L1601" s="98"/>
      <c r="M1601" s="98"/>
      <c r="N1601" s="97"/>
      <c r="O1601" s="97"/>
      <c r="P1601" s="98"/>
      <c r="Q1601" s="98"/>
      <c r="R1601" s="98"/>
      <c r="S1601" s="98"/>
      <c r="T1601" s="98"/>
      <c r="U1601" s="98"/>
      <c r="V1601" s="98"/>
      <c r="W1601" s="98"/>
      <c r="X1601" s="96"/>
      <c r="Y1601" s="85" t="str">
        <f t="shared" si="72"/>
        <v/>
      </c>
      <c r="Z1601" s="79" t="str">
        <f t="shared" si="73"/>
        <v/>
      </c>
    </row>
    <row r="1602" spans="2:26" ht="21" customHeight="1" x14ac:dyDescent="0.2">
      <c r="B1602" s="209" t="str">
        <f t="shared" si="74"/>
        <v/>
      </c>
      <c r="C1602" s="96"/>
      <c r="D1602" s="104"/>
      <c r="E1602" s="96"/>
      <c r="F1602" s="96"/>
      <c r="G1602" s="104"/>
      <c r="H1602" s="96"/>
      <c r="I1602" s="96"/>
      <c r="J1602" s="96"/>
      <c r="K1602" s="96"/>
      <c r="L1602" s="98"/>
      <c r="M1602" s="98"/>
      <c r="N1602" s="97"/>
      <c r="O1602" s="97"/>
      <c r="P1602" s="98"/>
      <c r="Q1602" s="98"/>
      <c r="R1602" s="98"/>
      <c r="S1602" s="98"/>
      <c r="T1602" s="98"/>
      <c r="U1602" s="98"/>
      <c r="V1602" s="98"/>
      <c r="W1602" s="98"/>
      <c r="X1602" s="96"/>
      <c r="Y1602" s="85" t="str">
        <f t="shared" si="72"/>
        <v/>
      </c>
      <c r="Z1602" s="79" t="str">
        <f t="shared" si="73"/>
        <v/>
      </c>
    </row>
    <row r="1603" spans="2:26" ht="21" customHeight="1" x14ac:dyDescent="0.2">
      <c r="B1603" s="209" t="str">
        <f t="shared" si="74"/>
        <v/>
      </c>
      <c r="C1603" s="96"/>
      <c r="D1603" s="104"/>
      <c r="E1603" s="96"/>
      <c r="F1603" s="96"/>
      <c r="G1603" s="104"/>
      <c r="H1603" s="96"/>
      <c r="I1603" s="96"/>
      <c r="J1603" s="96"/>
      <c r="K1603" s="96"/>
      <c r="L1603" s="98"/>
      <c r="M1603" s="98"/>
      <c r="N1603" s="97"/>
      <c r="O1603" s="97"/>
      <c r="P1603" s="98"/>
      <c r="Q1603" s="98"/>
      <c r="R1603" s="98"/>
      <c r="S1603" s="98"/>
      <c r="T1603" s="98"/>
      <c r="U1603" s="98"/>
      <c r="V1603" s="98"/>
      <c r="W1603" s="98"/>
      <c r="X1603" s="96"/>
      <c r="Y1603" s="85" t="str">
        <f t="shared" si="72"/>
        <v/>
      </c>
      <c r="Z1603" s="79" t="str">
        <f t="shared" si="73"/>
        <v/>
      </c>
    </row>
    <row r="1604" spans="2:26" ht="21" customHeight="1" x14ac:dyDescent="0.2">
      <c r="B1604" s="209" t="str">
        <f t="shared" si="74"/>
        <v/>
      </c>
      <c r="C1604" s="96"/>
      <c r="D1604" s="104"/>
      <c r="E1604" s="96"/>
      <c r="F1604" s="96"/>
      <c r="G1604" s="104"/>
      <c r="H1604" s="96"/>
      <c r="I1604" s="96"/>
      <c r="J1604" s="96"/>
      <c r="K1604" s="96"/>
      <c r="L1604" s="98"/>
      <c r="M1604" s="98"/>
      <c r="N1604" s="97"/>
      <c r="O1604" s="97"/>
      <c r="P1604" s="98"/>
      <c r="Q1604" s="98"/>
      <c r="R1604" s="98"/>
      <c r="S1604" s="98"/>
      <c r="T1604" s="98"/>
      <c r="U1604" s="98"/>
      <c r="V1604" s="98"/>
      <c r="W1604" s="98"/>
      <c r="X1604" s="96"/>
      <c r="Y1604" s="85" t="str">
        <f t="shared" si="72"/>
        <v/>
      </c>
      <c r="Z1604" s="79" t="str">
        <f t="shared" si="73"/>
        <v/>
      </c>
    </row>
    <row r="1605" spans="2:26" ht="21" customHeight="1" x14ac:dyDescent="0.2">
      <c r="B1605" s="209" t="str">
        <f t="shared" si="74"/>
        <v/>
      </c>
      <c r="C1605" s="96"/>
      <c r="D1605" s="104"/>
      <c r="E1605" s="96"/>
      <c r="F1605" s="96"/>
      <c r="G1605" s="104"/>
      <c r="H1605" s="96"/>
      <c r="I1605" s="96"/>
      <c r="J1605" s="96"/>
      <c r="K1605" s="96"/>
      <c r="L1605" s="98"/>
      <c r="M1605" s="98"/>
      <c r="N1605" s="97"/>
      <c r="O1605" s="97"/>
      <c r="P1605" s="98"/>
      <c r="Q1605" s="98"/>
      <c r="R1605" s="98"/>
      <c r="S1605" s="98"/>
      <c r="T1605" s="98"/>
      <c r="U1605" s="98"/>
      <c r="V1605" s="98"/>
      <c r="W1605" s="98"/>
      <c r="X1605" s="96"/>
      <c r="Y1605" s="85" t="str">
        <f t="shared" si="72"/>
        <v/>
      </c>
      <c r="Z1605" s="79" t="str">
        <f t="shared" si="73"/>
        <v/>
      </c>
    </row>
    <row r="1606" spans="2:26" ht="21" customHeight="1" x14ac:dyDescent="0.2">
      <c r="B1606" s="209" t="str">
        <f t="shared" si="74"/>
        <v/>
      </c>
      <c r="C1606" s="96"/>
      <c r="D1606" s="104"/>
      <c r="E1606" s="96"/>
      <c r="F1606" s="96"/>
      <c r="G1606" s="104"/>
      <c r="H1606" s="96"/>
      <c r="I1606" s="96"/>
      <c r="J1606" s="96"/>
      <c r="K1606" s="96"/>
      <c r="L1606" s="98"/>
      <c r="M1606" s="98"/>
      <c r="N1606" s="97"/>
      <c r="O1606" s="97"/>
      <c r="P1606" s="98"/>
      <c r="Q1606" s="98"/>
      <c r="R1606" s="98"/>
      <c r="S1606" s="98"/>
      <c r="T1606" s="98"/>
      <c r="U1606" s="98"/>
      <c r="V1606" s="98"/>
      <c r="W1606" s="98"/>
      <c r="X1606" s="96"/>
      <c r="Y1606" s="85" t="str">
        <f t="shared" si="72"/>
        <v/>
      </c>
      <c r="Z1606" s="79" t="str">
        <f t="shared" si="73"/>
        <v/>
      </c>
    </row>
    <row r="1607" spans="2:26" ht="21" customHeight="1" x14ac:dyDescent="0.2">
      <c r="B1607" s="209" t="str">
        <f t="shared" si="74"/>
        <v/>
      </c>
      <c r="C1607" s="96"/>
      <c r="D1607" s="104"/>
      <c r="E1607" s="96"/>
      <c r="F1607" s="96"/>
      <c r="G1607" s="104"/>
      <c r="H1607" s="96"/>
      <c r="I1607" s="96"/>
      <c r="J1607" s="96"/>
      <c r="K1607" s="96"/>
      <c r="L1607" s="98"/>
      <c r="M1607" s="98"/>
      <c r="N1607" s="97"/>
      <c r="O1607" s="97"/>
      <c r="P1607" s="98"/>
      <c r="Q1607" s="98"/>
      <c r="R1607" s="98"/>
      <c r="S1607" s="98"/>
      <c r="T1607" s="98"/>
      <c r="U1607" s="98"/>
      <c r="V1607" s="98"/>
      <c r="W1607" s="98"/>
      <c r="X1607" s="96"/>
      <c r="Y1607" s="85" t="str">
        <f t="shared" si="72"/>
        <v/>
      </c>
      <c r="Z1607" s="79" t="str">
        <f t="shared" si="73"/>
        <v/>
      </c>
    </row>
    <row r="1608" spans="2:26" ht="21" customHeight="1" x14ac:dyDescent="0.2">
      <c r="B1608" s="209" t="str">
        <f t="shared" si="74"/>
        <v/>
      </c>
      <c r="C1608" s="96"/>
      <c r="D1608" s="104"/>
      <c r="E1608" s="96"/>
      <c r="F1608" s="96"/>
      <c r="G1608" s="104"/>
      <c r="H1608" s="96"/>
      <c r="I1608" s="96"/>
      <c r="J1608" s="96"/>
      <c r="K1608" s="96"/>
      <c r="L1608" s="98"/>
      <c r="M1608" s="98"/>
      <c r="N1608" s="97"/>
      <c r="O1608" s="97"/>
      <c r="P1608" s="98"/>
      <c r="Q1608" s="98"/>
      <c r="R1608" s="98"/>
      <c r="S1608" s="98"/>
      <c r="T1608" s="98"/>
      <c r="U1608" s="98"/>
      <c r="V1608" s="98"/>
      <c r="W1608" s="98"/>
      <c r="X1608" s="96"/>
      <c r="Y1608" s="85" t="str">
        <f t="shared" si="72"/>
        <v/>
      </c>
      <c r="Z1608" s="79" t="str">
        <f t="shared" si="73"/>
        <v/>
      </c>
    </row>
    <row r="1609" spans="2:26" ht="21" customHeight="1" x14ac:dyDescent="0.2">
      <c r="B1609" s="209" t="str">
        <f t="shared" si="74"/>
        <v/>
      </c>
      <c r="C1609" s="96"/>
      <c r="D1609" s="104"/>
      <c r="E1609" s="96"/>
      <c r="F1609" s="96"/>
      <c r="G1609" s="104"/>
      <c r="H1609" s="96"/>
      <c r="I1609" s="96"/>
      <c r="J1609" s="96"/>
      <c r="K1609" s="96"/>
      <c r="L1609" s="98"/>
      <c r="M1609" s="98"/>
      <c r="N1609" s="97"/>
      <c r="O1609" s="97"/>
      <c r="P1609" s="98"/>
      <c r="Q1609" s="98"/>
      <c r="R1609" s="98"/>
      <c r="S1609" s="98"/>
      <c r="T1609" s="98"/>
      <c r="U1609" s="98"/>
      <c r="V1609" s="98"/>
      <c r="W1609" s="98"/>
      <c r="X1609" s="96"/>
      <c r="Y1609" s="85" t="str">
        <f t="shared" si="72"/>
        <v/>
      </c>
      <c r="Z1609" s="79" t="str">
        <f t="shared" si="73"/>
        <v/>
      </c>
    </row>
    <row r="1610" spans="2:26" ht="21" customHeight="1" x14ac:dyDescent="0.2">
      <c r="B1610" s="209" t="str">
        <f t="shared" si="74"/>
        <v/>
      </c>
      <c r="C1610" s="96"/>
      <c r="D1610" s="104"/>
      <c r="E1610" s="96"/>
      <c r="F1610" s="96"/>
      <c r="G1610" s="104"/>
      <c r="H1610" s="96"/>
      <c r="I1610" s="96"/>
      <c r="J1610" s="96"/>
      <c r="K1610" s="96"/>
      <c r="L1610" s="98"/>
      <c r="M1610" s="98"/>
      <c r="N1610" s="97"/>
      <c r="O1610" s="97"/>
      <c r="P1610" s="98"/>
      <c r="Q1610" s="98"/>
      <c r="R1610" s="98"/>
      <c r="S1610" s="98"/>
      <c r="T1610" s="98"/>
      <c r="U1610" s="98"/>
      <c r="V1610" s="98"/>
      <c r="W1610" s="98"/>
      <c r="X1610" s="96"/>
      <c r="Y1610" s="85" t="str">
        <f t="shared" si="72"/>
        <v/>
      </c>
      <c r="Z1610" s="79" t="str">
        <f t="shared" si="73"/>
        <v/>
      </c>
    </row>
    <row r="1611" spans="2:26" ht="21" customHeight="1" x14ac:dyDescent="0.2">
      <c r="B1611" s="209" t="str">
        <f t="shared" si="74"/>
        <v/>
      </c>
      <c r="C1611" s="96"/>
      <c r="D1611" s="104"/>
      <c r="E1611" s="96"/>
      <c r="F1611" s="96"/>
      <c r="G1611" s="104"/>
      <c r="H1611" s="96"/>
      <c r="I1611" s="96"/>
      <c r="J1611" s="96"/>
      <c r="K1611" s="96"/>
      <c r="L1611" s="98"/>
      <c r="M1611" s="98"/>
      <c r="N1611" s="97"/>
      <c r="O1611" s="97"/>
      <c r="P1611" s="98"/>
      <c r="Q1611" s="98"/>
      <c r="R1611" s="98"/>
      <c r="S1611" s="98"/>
      <c r="T1611" s="98"/>
      <c r="U1611" s="98"/>
      <c r="V1611" s="98"/>
      <c r="W1611" s="98"/>
      <c r="X1611" s="96"/>
      <c r="Y1611" s="85" t="str">
        <f t="shared" si="72"/>
        <v/>
      </c>
      <c r="Z1611" s="79" t="str">
        <f t="shared" si="73"/>
        <v/>
      </c>
    </row>
    <row r="1612" spans="2:26" ht="21" customHeight="1" x14ac:dyDescent="0.2">
      <c r="B1612" s="209" t="str">
        <f t="shared" si="74"/>
        <v/>
      </c>
      <c r="C1612" s="96"/>
      <c r="D1612" s="104"/>
      <c r="E1612" s="96"/>
      <c r="F1612" s="96"/>
      <c r="G1612" s="104"/>
      <c r="H1612" s="96"/>
      <c r="I1612" s="96"/>
      <c r="J1612" s="96"/>
      <c r="K1612" s="96"/>
      <c r="L1612" s="98"/>
      <c r="M1612" s="98"/>
      <c r="N1612" s="97"/>
      <c r="O1612" s="97"/>
      <c r="P1612" s="98"/>
      <c r="Q1612" s="98"/>
      <c r="R1612" s="98"/>
      <c r="S1612" s="98"/>
      <c r="T1612" s="98"/>
      <c r="U1612" s="98"/>
      <c r="V1612" s="98"/>
      <c r="W1612" s="98"/>
      <c r="X1612" s="96"/>
      <c r="Y1612" s="85" t="str">
        <f t="shared" ref="Y1612:Y1675" si="75">IF(Z1612&lt;&gt;"","Erreur","")</f>
        <v/>
      </c>
      <c r="Z1612" s="79" t="str">
        <f t="shared" ref="Z1612:Z1675" si="76">IF(AND(B1612&lt;&gt;"",OR(C1612="",E1612="",F1612="",I1612="",J1612="",K1612="",X1612="")),"Veuillez compléter les informations d'identification du contrat de prêt ou de la mise en pension du titre.",IF(AND(B1612&lt;&gt;"",G1612&lt;&gt;"",H1612=""),"Veuillez compléter la colonne C0060 Type de code.",IF(AND(B1612&lt;&gt;"",H1612=""),"Veuillez sélectionner Total/NA dans la liste de la colonne C0060 si vous n'avez rien à déclarer.","")))</f>
        <v/>
      </c>
    </row>
    <row r="1613" spans="2:26" ht="21" customHeight="1" x14ac:dyDescent="0.2">
      <c r="B1613" s="209" t="str">
        <f t="shared" ref="B1613:B1676" si="77">IF(COUNTA(C1613:X1613)&gt;0,B1612+1,"")</f>
        <v/>
      </c>
      <c r="C1613" s="96"/>
      <c r="D1613" s="104"/>
      <c r="E1613" s="96"/>
      <c r="F1613" s="96"/>
      <c r="G1613" s="104"/>
      <c r="H1613" s="96"/>
      <c r="I1613" s="96"/>
      <c r="J1613" s="96"/>
      <c r="K1613" s="96"/>
      <c r="L1613" s="98"/>
      <c r="M1613" s="98"/>
      <c r="N1613" s="97"/>
      <c r="O1613" s="97"/>
      <c r="P1613" s="98"/>
      <c r="Q1613" s="98"/>
      <c r="R1613" s="98"/>
      <c r="S1613" s="98"/>
      <c r="T1613" s="98"/>
      <c r="U1613" s="98"/>
      <c r="V1613" s="98"/>
      <c r="W1613" s="98"/>
      <c r="X1613" s="96"/>
      <c r="Y1613" s="85" t="str">
        <f t="shared" si="75"/>
        <v/>
      </c>
      <c r="Z1613" s="79" t="str">
        <f t="shared" si="76"/>
        <v/>
      </c>
    </row>
    <row r="1614" spans="2:26" ht="21" customHeight="1" x14ac:dyDescent="0.2">
      <c r="B1614" s="209" t="str">
        <f t="shared" si="77"/>
        <v/>
      </c>
      <c r="C1614" s="96"/>
      <c r="D1614" s="104"/>
      <c r="E1614" s="96"/>
      <c r="F1614" s="96"/>
      <c r="G1614" s="104"/>
      <c r="H1614" s="96"/>
      <c r="I1614" s="96"/>
      <c r="J1614" s="96"/>
      <c r="K1614" s="96"/>
      <c r="L1614" s="98"/>
      <c r="M1614" s="98"/>
      <c r="N1614" s="97"/>
      <c r="O1614" s="97"/>
      <c r="P1614" s="98"/>
      <c r="Q1614" s="98"/>
      <c r="R1614" s="98"/>
      <c r="S1614" s="98"/>
      <c r="T1614" s="98"/>
      <c r="U1614" s="98"/>
      <c r="V1614" s="98"/>
      <c r="W1614" s="98"/>
      <c r="X1614" s="96"/>
      <c r="Y1614" s="85" t="str">
        <f t="shared" si="75"/>
        <v/>
      </c>
      <c r="Z1614" s="79" t="str">
        <f t="shared" si="76"/>
        <v/>
      </c>
    </row>
    <row r="1615" spans="2:26" ht="21" customHeight="1" x14ac:dyDescent="0.2">
      <c r="B1615" s="209" t="str">
        <f t="shared" si="77"/>
        <v/>
      </c>
      <c r="C1615" s="96"/>
      <c r="D1615" s="104"/>
      <c r="E1615" s="96"/>
      <c r="F1615" s="96"/>
      <c r="G1615" s="104"/>
      <c r="H1615" s="96"/>
      <c r="I1615" s="96"/>
      <c r="J1615" s="96"/>
      <c r="K1615" s="96"/>
      <c r="L1615" s="98"/>
      <c r="M1615" s="98"/>
      <c r="N1615" s="97"/>
      <c r="O1615" s="97"/>
      <c r="P1615" s="98"/>
      <c r="Q1615" s="98"/>
      <c r="R1615" s="98"/>
      <c r="S1615" s="98"/>
      <c r="T1615" s="98"/>
      <c r="U1615" s="98"/>
      <c r="V1615" s="98"/>
      <c r="W1615" s="98"/>
      <c r="X1615" s="96"/>
      <c r="Y1615" s="85" t="str">
        <f t="shared" si="75"/>
        <v/>
      </c>
      <c r="Z1615" s="79" t="str">
        <f t="shared" si="76"/>
        <v/>
      </c>
    </row>
    <row r="1616" spans="2:26" ht="21" customHeight="1" x14ac:dyDescent="0.2">
      <c r="B1616" s="209" t="str">
        <f t="shared" si="77"/>
        <v/>
      </c>
      <c r="C1616" s="96"/>
      <c r="D1616" s="104"/>
      <c r="E1616" s="96"/>
      <c r="F1616" s="96"/>
      <c r="G1616" s="104"/>
      <c r="H1616" s="96"/>
      <c r="I1616" s="96"/>
      <c r="J1616" s="96"/>
      <c r="K1616" s="96"/>
      <c r="L1616" s="98"/>
      <c r="M1616" s="98"/>
      <c r="N1616" s="97"/>
      <c r="O1616" s="97"/>
      <c r="P1616" s="98"/>
      <c r="Q1616" s="98"/>
      <c r="R1616" s="98"/>
      <c r="S1616" s="98"/>
      <c r="T1616" s="98"/>
      <c r="U1616" s="98"/>
      <c r="V1616" s="98"/>
      <c r="W1616" s="98"/>
      <c r="X1616" s="96"/>
      <c r="Y1616" s="85" t="str">
        <f t="shared" si="75"/>
        <v/>
      </c>
      <c r="Z1616" s="79" t="str">
        <f t="shared" si="76"/>
        <v/>
      </c>
    </row>
    <row r="1617" spans="2:26" ht="21" customHeight="1" x14ac:dyDescent="0.2">
      <c r="B1617" s="209" t="str">
        <f t="shared" si="77"/>
        <v/>
      </c>
      <c r="C1617" s="96"/>
      <c r="D1617" s="104"/>
      <c r="E1617" s="96"/>
      <c r="F1617" s="96"/>
      <c r="G1617" s="104"/>
      <c r="H1617" s="96"/>
      <c r="I1617" s="96"/>
      <c r="J1617" s="96"/>
      <c r="K1617" s="96"/>
      <c r="L1617" s="98"/>
      <c r="M1617" s="98"/>
      <c r="N1617" s="97"/>
      <c r="O1617" s="97"/>
      <c r="P1617" s="98"/>
      <c r="Q1617" s="98"/>
      <c r="R1617" s="98"/>
      <c r="S1617" s="98"/>
      <c r="T1617" s="98"/>
      <c r="U1617" s="98"/>
      <c r="V1617" s="98"/>
      <c r="W1617" s="98"/>
      <c r="X1617" s="96"/>
      <c r="Y1617" s="85" t="str">
        <f t="shared" si="75"/>
        <v/>
      </c>
      <c r="Z1617" s="79" t="str">
        <f t="shared" si="76"/>
        <v/>
      </c>
    </row>
    <row r="1618" spans="2:26" ht="21" customHeight="1" x14ac:dyDescent="0.2">
      <c r="B1618" s="209" t="str">
        <f t="shared" si="77"/>
        <v/>
      </c>
      <c r="C1618" s="96"/>
      <c r="D1618" s="104"/>
      <c r="E1618" s="96"/>
      <c r="F1618" s="96"/>
      <c r="G1618" s="104"/>
      <c r="H1618" s="96"/>
      <c r="I1618" s="96"/>
      <c r="J1618" s="96"/>
      <c r="K1618" s="96"/>
      <c r="L1618" s="98"/>
      <c r="M1618" s="98"/>
      <c r="N1618" s="97"/>
      <c r="O1618" s="97"/>
      <c r="P1618" s="98"/>
      <c r="Q1618" s="98"/>
      <c r="R1618" s="98"/>
      <c r="S1618" s="98"/>
      <c r="T1618" s="98"/>
      <c r="U1618" s="98"/>
      <c r="V1618" s="98"/>
      <c r="W1618" s="98"/>
      <c r="X1618" s="96"/>
      <c r="Y1618" s="85" t="str">
        <f t="shared" si="75"/>
        <v/>
      </c>
      <c r="Z1618" s="79" t="str">
        <f t="shared" si="76"/>
        <v/>
      </c>
    </row>
    <row r="1619" spans="2:26" ht="21" customHeight="1" x14ac:dyDescent="0.2">
      <c r="B1619" s="209" t="str">
        <f t="shared" si="77"/>
        <v/>
      </c>
      <c r="C1619" s="96"/>
      <c r="D1619" s="104"/>
      <c r="E1619" s="96"/>
      <c r="F1619" s="96"/>
      <c r="G1619" s="104"/>
      <c r="H1619" s="96"/>
      <c r="I1619" s="96"/>
      <c r="J1619" s="96"/>
      <c r="K1619" s="96"/>
      <c r="L1619" s="98"/>
      <c r="M1619" s="98"/>
      <c r="N1619" s="97"/>
      <c r="O1619" s="97"/>
      <c r="P1619" s="98"/>
      <c r="Q1619" s="98"/>
      <c r="R1619" s="98"/>
      <c r="S1619" s="98"/>
      <c r="T1619" s="98"/>
      <c r="U1619" s="98"/>
      <c r="V1619" s="98"/>
      <c r="W1619" s="98"/>
      <c r="X1619" s="96"/>
      <c r="Y1619" s="85" t="str">
        <f t="shared" si="75"/>
        <v/>
      </c>
      <c r="Z1619" s="79" t="str">
        <f t="shared" si="76"/>
        <v/>
      </c>
    </row>
    <row r="1620" spans="2:26" ht="21" customHeight="1" x14ac:dyDescent="0.2">
      <c r="B1620" s="209" t="str">
        <f t="shared" si="77"/>
        <v/>
      </c>
      <c r="C1620" s="96"/>
      <c r="D1620" s="104"/>
      <c r="E1620" s="96"/>
      <c r="F1620" s="96"/>
      <c r="G1620" s="104"/>
      <c r="H1620" s="96"/>
      <c r="I1620" s="96"/>
      <c r="J1620" s="96"/>
      <c r="K1620" s="96"/>
      <c r="L1620" s="98"/>
      <c r="M1620" s="98"/>
      <c r="N1620" s="97"/>
      <c r="O1620" s="97"/>
      <c r="P1620" s="98"/>
      <c r="Q1620" s="98"/>
      <c r="R1620" s="98"/>
      <c r="S1620" s="98"/>
      <c r="T1620" s="98"/>
      <c r="U1620" s="98"/>
      <c r="V1620" s="98"/>
      <c r="W1620" s="98"/>
      <c r="X1620" s="96"/>
      <c r="Y1620" s="85" t="str">
        <f t="shared" si="75"/>
        <v/>
      </c>
      <c r="Z1620" s="79" t="str">
        <f t="shared" si="76"/>
        <v/>
      </c>
    </row>
    <row r="1621" spans="2:26" ht="21" customHeight="1" x14ac:dyDescent="0.2">
      <c r="B1621" s="209" t="str">
        <f t="shared" si="77"/>
        <v/>
      </c>
      <c r="C1621" s="96"/>
      <c r="D1621" s="104"/>
      <c r="E1621" s="96"/>
      <c r="F1621" s="96"/>
      <c r="G1621" s="104"/>
      <c r="H1621" s="96"/>
      <c r="I1621" s="96"/>
      <c r="J1621" s="96"/>
      <c r="K1621" s="96"/>
      <c r="L1621" s="98"/>
      <c r="M1621" s="98"/>
      <c r="N1621" s="97"/>
      <c r="O1621" s="97"/>
      <c r="P1621" s="98"/>
      <c r="Q1621" s="98"/>
      <c r="R1621" s="98"/>
      <c r="S1621" s="98"/>
      <c r="T1621" s="98"/>
      <c r="U1621" s="98"/>
      <c r="V1621" s="98"/>
      <c r="W1621" s="98"/>
      <c r="X1621" s="96"/>
      <c r="Y1621" s="85" t="str">
        <f t="shared" si="75"/>
        <v/>
      </c>
      <c r="Z1621" s="79" t="str">
        <f t="shared" si="76"/>
        <v/>
      </c>
    </row>
    <row r="1622" spans="2:26" ht="21" customHeight="1" x14ac:dyDescent="0.2">
      <c r="B1622" s="209" t="str">
        <f t="shared" si="77"/>
        <v/>
      </c>
      <c r="C1622" s="96"/>
      <c r="D1622" s="104"/>
      <c r="E1622" s="96"/>
      <c r="F1622" s="96"/>
      <c r="G1622" s="104"/>
      <c r="H1622" s="96"/>
      <c r="I1622" s="96"/>
      <c r="J1622" s="96"/>
      <c r="K1622" s="96"/>
      <c r="L1622" s="98"/>
      <c r="M1622" s="98"/>
      <c r="N1622" s="97"/>
      <c r="O1622" s="97"/>
      <c r="P1622" s="98"/>
      <c r="Q1622" s="98"/>
      <c r="R1622" s="98"/>
      <c r="S1622" s="98"/>
      <c r="T1622" s="98"/>
      <c r="U1622" s="98"/>
      <c r="V1622" s="98"/>
      <c r="W1622" s="98"/>
      <c r="X1622" s="96"/>
      <c r="Y1622" s="85" t="str">
        <f t="shared" si="75"/>
        <v/>
      </c>
      <c r="Z1622" s="79" t="str">
        <f t="shared" si="76"/>
        <v/>
      </c>
    </row>
    <row r="1623" spans="2:26" ht="21" customHeight="1" x14ac:dyDescent="0.2">
      <c r="B1623" s="209" t="str">
        <f t="shared" si="77"/>
        <v/>
      </c>
      <c r="C1623" s="96"/>
      <c r="D1623" s="104"/>
      <c r="E1623" s="96"/>
      <c r="F1623" s="96"/>
      <c r="G1623" s="104"/>
      <c r="H1623" s="96"/>
      <c r="I1623" s="96"/>
      <c r="J1623" s="96"/>
      <c r="K1623" s="96"/>
      <c r="L1623" s="98"/>
      <c r="M1623" s="98"/>
      <c r="N1623" s="97"/>
      <c r="O1623" s="97"/>
      <c r="P1623" s="98"/>
      <c r="Q1623" s="98"/>
      <c r="R1623" s="98"/>
      <c r="S1623" s="98"/>
      <c r="T1623" s="98"/>
      <c r="U1623" s="98"/>
      <c r="V1623" s="98"/>
      <c r="W1623" s="98"/>
      <c r="X1623" s="96"/>
      <c r="Y1623" s="85" t="str">
        <f t="shared" si="75"/>
        <v/>
      </c>
      <c r="Z1623" s="79" t="str">
        <f t="shared" si="76"/>
        <v/>
      </c>
    </row>
    <row r="1624" spans="2:26" ht="21" customHeight="1" x14ac:dyDescent="0.2">
      <c r="B1624" s="209" t="str">
        <f t="shared" si="77"/>
        <v/>
      </c>
      <c r="C1624" s="96"/>
      <c r="D1624" s="104"/>
      <c r="E1624" s="96"/>
      <c r="F1624" s="96"/>
      <c r="G1624" s="104"/>
      <c r="H1624" s="96"/>
      <c r="I1624" s="96"/>
      <c r="J1624" s="96"/>
      <c r="K1624" s="96"/>
      <c r="L1624" s="98"/>
      <c r="M1624" s="98"/>
      <c r="N1624" s="97"/>
      <c r="O1624" s="97"/>
      <c r="P1624" s="98"/>
      <c r="Q1624" s="98"/>
      <c r="R1624" s="98"/>
      <c r="S1624" s="98"/>
      <c r="T1624" s="98"/>
      <c r="U1624" s="98"/>
      <c r="V1624" s="98"/>
      <c r="W1624" s="98"/>
      <c r="X1624" s="96"/>
      <c r="Y1624" s="85" t="str">
        <f t="shared" si="75"/>
        <v/>
      </c>
      <c r="Z1624" s="79" t="str">
        <f t="shared" si="76"/>
        <v/>
      </c>
    </row>
    <row r="1625" spans="2:26" ht="21" customHeight="1" x14ac:dyDescent="0.2">
      <c r="B1625" s="209" t="str">
        <f t="shared" si="77"/>
        <v/>
      </c>
      <c r="C1625" s="96"/>
      <c r="D1625" s="104"/>
      <c r="E1625" s="96"/>
      <c r="F1625" s="96"/>
      <c r="G1625" s="104"/>
      <c r="H1625" s="96"/>
      <c r="I1625" s="96"/>
      <c r="J1625" s="96"/>
      <c r="K1625" s="96"/>
      <c r="L1625" s="98"/>
      <c r="M1625" s="98"/>
      <c r="N1625" s="97"/>
      <c r="O1625" s="97"/>
      <c r="P1625" s="98"/>
      <c r="Q1625" s="98"/>
      <c r="R1625" s="98"/>
      <c r="S1625" s="98"/>
      <c r="T1625" s="98"/>
      <c r="U1625" s="98"/>
      <c r="V1625" s="98"/>
      <c r="W1625" s="98"/>
      <c r="X1625" s="96"/>
      <c r="Y1625" s="85" t="str">
        <f t="shared" si="75"/>
        <v/>
      </c>
      <c r="Z1625" s="79" t="str">
        <f t="shared" si="76"/>
        <v/>
      </c>
    </row>
    <row r="1626" spans="2:26" ht="21" customHeight="1" x14ac:dyDescent="0.2">
      <c r="B1626" s="209" t="str">
        <f t="shared" si="77"/>
        <v/>
      </c>
      <c r="C1626" s="96"/>
      <c r="D1626" s="104"/>
      <c r="E1626" s="96"/>
      <c r="F1626" s="96"/>
      <c r="G1626" s="104"/>
      <c r="H1626" s="96"/>
      <c r="I1626" s="96"/>
      <c r="J1626" s="96"/>
      <c r="K1626" s="96"/>
      <c r="L1626" s="98"/>
      <c r="M1626" s="98"/>
      <c r="N1626" s="97"/>
      <c r="O1626" s="97"/>
      <c r="P1626" s="98"/>
      <c r="Q1626" s="98"/>
      <c r="R1626" s="98"/>
      <c r="S1626" s="98"/>
      <c r="T1626" s="98"/>
      <c r="U1626" s="98"/>
      <c r="V1626" s="98"/>
      <c r="W1626" s="98"/>
      <c r="X1626" s="96"/>
      <c r="Y1626" s="85" t="str">
        <f t="shared" si="75"/>
        <v/>
      </c>
      <c r="Z1626" s="79" t="str">
        <f t="shared" si="76"/>
        <v/>
      </c>
    </row>
    <row r="1627" spans="2:26" ht="21" customHeight="1" x14ac:dyDescent="0.2">
      <c r="B1627" s="209" t="str">
        <f t="shared" si="77"/>
        <v/>
      </c>
      <c r="C1627" s="96"/>
      <c r="D1627" s="104"/>
      <c r="E1627" s="96"/>
      <c r="F1627" s="96"/>
      <c r="G1627" s="104"/>
      <c r="H1627" s="96"/>
      <c r="I1627" s="96"/>
      <c r="J1627" s="96"/>
      <c r="K1627" s="96"/>
      <c r="L1627" s="98"/>
      <c r="M1627" s="98"/>
      <c r="N1627" s="97"/>
      <c r="O1627" s="97"/>
      <c r="P1627" s="98"/>
      <c r="Q1627" s="98"/>
      <c r="R1627" s="98"/>
      <c r="S1627" s="98"/>
      <c r="T1627" s="98"/>
      <c r="U1627" s="98"/>
      <c r="V1627" s="98"/>
      <c r="W1627" s="98"/>
      <c r="X1627" s="96"/>
      <c r="Y1627" s="85" t="str">
        <f t="shared" si="75"/>
        <v/>
      </c>
      <c r="Z1627" s="79" t="str">
        <f t="shared" si="76"/>
        <v/>
      </c>
    </row>
    <row r="1628" spans="2:26" ht="21" customHeight="1" x14ac:dyDescent="0.2">
      <c r="B1628" s="209" t="str">
        <f t="shared" si="77"/>
        <v/>
      </c>
      <c r="C1628" s="96"/>
      <c r="D1628" s="104"/>
      <c r="E1628" s="96"/>
      <c r="F1628" s="96"/>
      <c r="G1628" s="104"/>
      <c r="H1628" s="96"/>
      <c r="I1628" s="96"/>
      <c r="J1628" s="96"/>
      <c r="K1628" s="96"/>
      <c r="L1628" s="98"/>
      <c r="M1628" s="98"/>
      <c r="N1628" s="97"/>
      <c r="O1628" s="97"/>
      <c r="P1628" s="98"/>
      <c r="Q1628" s="98"/>
      <c r="R1628" s="98"/>
      <c r="S1628" s="98"/>
      <c r="T1628" s="98"/>
      <c r="U1628" s="98"/>
      <c r="V1628" s="98"/>
      <c r="W1628" s="98"/>
      <c r="X1628" s="96"/>
      <c r="Y1628" s="85" t="str">
        <f t="shared" si="75"/>
        <v/>
      </c>
      <c r="Z1628" s="79" t="str">
        <f t="shared" si="76"/>
        <v/>
      </c>
    </row>
    <row r="1629" spans="2:26" ht="21" customHeight="1" x14ac:dyDescent="0.2">
      <c r="B1629" s="209" t="str">
        <f t="shared" si="77"/>
        <v/>
      </c>
      <c r="C1629" s="96"/>
      <c r="D1629" s="104"/>
      <c r="E1629" s="96"/>
      <c r="F1629" s="96"/>
      <c r="G1629" s="104"/>
      <c r="H1629" s="96"/>
      <c r="I1629" s="96"/>
      <c r="J1629" s="96"/>
      <c r="K1629" s="96"/>
      <c r="L1629" s="98"/>
      <c r="M1629" s="98"/>
      <c r="N1629" s="97"/>
      <c r="O1629" s="97"/>
      <c r="P1629" s="98"/>
      <c r="Q1629" s="98"/>
      <c r="R1629" s="98"/>
      <c r="S1629" s="98"/>
      <c r="T1629" s="98"/>
      <c r="U1629" s="98"/>
      <c r="V1629" s="98"/>
      <c r="W1629" s="98"/>
      <c r="X1629" s="96"/>
      <c r="Y1629" s="85" t="str">
        <f t="shared" si="75"/>
        <v/>
      </c>
      <c r="Z1629" s="79" t="str">
        <f t="shared" si="76"/>
        <v/>
      </c>
    </row>
    <row r="1630" spans="2:26" ht="21" customHeight="1" x14ac:dyDescent="0.2">
      <c r="B1630" s="209" t="str">
        <f t="shared" si="77"/>
        <v/>
      </c>
      <c r="C1630" s="96"/>
      <c r="D1630" s="104"/>
      <c r="E1630" s="96"/>
      <c r="F1630" s="96"/>
      <c r="G1630" s="104"/>
      <c r="H1630" s="96"/>
      <c r="I1630" s="96"/>
      <c r="J1630" s="96"/>
      <c r="K1630" s="96"/>
      <c r="L1630" s="98"/>
      <c r="M1630" s="98"/>
      <c r="N1630" s="97"/>
      <c r="O1630" s="97"/>
      <c r="P1630" s="98"/>
      <c r="Q1630" s="98"/>
      <c r="R1630" s="98"/>
      <c r="S1630" s="98"/>
      <c r="T1630" s="98"/>
      <c r="U1630" s="98"/>
      <c r="V1630" s="98"/>
      <c r="W1630" s="98"/>
      <c r="X1630" s="96"/>
      <c r="Y1630" s="85" t="str">
        <f t="shared" si="75"/>
        <v/>
      </c>
      <c r="Z1630" s="79" t="str">
        <f t="shared" si="76"/>
        <v/>
      </c>
    </row>
    <row r="1631" spans="2:26" ht="21" customHeight="1" x14ac:dyDescent="0.2">
      <c r="B1631" s="209" t="str">
        <f t="shared" si="77"/>
        <v/>
      </c>
      <c r="C1631" s="96"/>
      <c r="D1631" s="104"/>
      <c r="E1631" s="96"/>
      <c r="F1631" s="96"/>
      <c r="G1631" s="104"/>
      <c r="H1631" s="96"/>
      <c r="I1631" s="96"/>
      <c r="J1631" s="96"/>
      <c r="K1631" s="96"/>
      <c r="L1631" s="98"/>
      <c r="M1631" s="98"/>
      <c r="N1631" s="97"/>
      <c r="O1631" s="97"/>
      <c r="P1631" s="98"/>
      <c r="Q1631" s="98"/>
      <c r="R1631" s="98"/>
      <c r="S1631" s="98"/>
      <c r="T1631" s="98"/>
      <c r="U1631" s="98"/>
      <c r="V1631" s="98"/>
      <c r="W1631" s="98"/>
      <c r="X1631" s="96"/>
      <c r="Y1631" s="85" t="str">
        <f t="shared" si="75"/>
        <v/>
      </c>
      <c r="Z1631" s="79" t="str">
        <f t="shared" si="76"/>
        <v/>
      </c>
    </row>
    <row r="1632" spans="2:26" ht="21" customHeight="1" x14ac:dyDescent="0.2">
      <c r="B1632" s="209" t="str">
        <f t="shared" si="77"/>
        <v/>
      </c>
      <c r="C1632" s="96"/>
      <c r="D1632" s="104"/>
      <c r="E1632" s="96"/>
      <c r="F1632" s="96"/>
      <c r="G1632" s="104"/>
      <c r="H1632" s="96"/>
      <c r="I1632" s="96"/>
      <c r="J1632" s="96"/>
      <c r="K1632" s="96"/>
      <c r="L1632" s="98"/>
      <c r="M1632" s="98"/>
      <c r="N1632" s="97"/>
      <c r="O1632" s="97"/>
      <c r="P1632" s="98"/>
      <c r="Q1632" s="98"/>
      <c r="R1632" s="98"/>
      <c r="S1632" s="98"/>
      <c r="T1632" s="98"/>
      <c r="U1632" s="98"/>
      <c r="V1632" s="98"/>
      <c r="W1632" s="98"/>
      <c r="X1632" s="96"/>
      <c r="Y1632" s="85" t="str">
        <f t="shared" si="75"/>
        <v/>
      </c>
      <c r="Z1632" s="79" t="str">
        <f t="shared" si="76"/>
        <v/>
      </c>
    </row>
    <row r="1633" spans="2:26" ht="21" customHeight="1" x14ac:dyDescent="0.2">
      <c r="B1633" s="209" t="str">
        <f t="shared" si="77"/>
        <v/>
      </c>
      <c r="C1633" s="96"/>
      <c r="D1633" s="104"/>
      <c r="E1633" s="96"/>
      <c r="F1633" s="96"/>
      <c r="G1633" s="104"/>
      <c r="H1633" s="96"/>
      <c r="I1633" s="96"/>
      <c r="J1633" s="96"/>
      <c r="K1633" s="96"/>
      <c r="L1633" s="98"/>
      <c r="M1633" s="98"/>
      <c r="N1633" s="97"/>
      <c r="O1633" s="97"/>
      <c r="P1633" s="98"/>
      <c r="Q1633" s="98"/>
      <c r="R1633" s="98"/>
      <c r="S1633" s="98"/>
      <c r="T1633" s="98"/>
      <c r="U1633" s="98"/>
      <c r="V1633" s="98"/>
      <c r="W1633" s="98"/>
      <c r="X1633" s="96"/>
      <c r="Y1633" s="85" t="str">
        <f t="shared" si="75"/>
        <v/>
      </c>
      <c r="Z1633" s="79" t="str">
        <f t="shared" si="76"/>
        <v/>
      </c>
    </row>
    <row r="1634" spans="2:26" ht="21" customHeight="1" x14ac:dyDescent="0.2">
      <c r="B1634" s="209" t="str">
        <f t="shared" si="77"/>
        <v/>
      </c>
      <c r="C1634" s="96"/>
      <c r="D1634" s="104"/>
      <c r="E1634" s="96"/>
      <c r="F1634" s="96"/>
      <c r="G1634" s="104"/>
      <c r="H1634" s="96"/>
      <c r="I1634" s="96"/>
      <c r="J1634" s="96"/>
      <c r="K1634" s="96"/>
      <c r="L1634" s="98"/>
      <c r="M1634" s="98"/>
      <c r="N1634" s="97"/>
      <c r="O1634" s="97"/>
      <c r="P1634" s="98"/>
      <c r="Q1634" s="98"/>
      <c r="R1634" s="98"/>
      <c r="S1634" s="98"/>
      <c r="T1634" s="98"/>
      <c r="U1634" s="98"/>
      <c r="V1634" s="98"/>
      <c r="W1634" s="98"/>
      <c r="X1634" s="96"/>
      <c r="Y1634" s="85" t="str">
        <f t="shared" si="75"/>
        <v/>
      </c>
      <c r="Z1634" s="79" t="str">
        <f t="shared" si="76"/>
        <v/>
      </c>
    </row>
    <row r="1635" spans="2:26" ht="21" customHeight="1" x14ac:dyDescent="0.2">
      <c r="B1635" s="209" t="str">
        <f t="shared" si="77"/>
        <v/>
      </c>
      <c r="C1635" s="96"/>
      <c r="D1635" s="104"/>
      <c r="E1635" s="96"/>
      <c r="F1635" s="96"/>
      <c r="G1635" s="104"/>
      <c r="H1635" s="96"/>
      <c r="I1635" s="96"/>
      <c r="J1635" s="96"/>
      <c r="K1635" s="96"/>
      <c r="L1635" s="98"/>
      <c r="M1635" s="98"/>
      <c r="N1635" s="97"/>
      <c r="O1635" s="97"/>
      <c r="P1635" s="98"/>
      <c r="Q1635" s="98"/>
      <c r="R1635" s="98"/>
      <c r="S1635" s="98"/>
      <c r="T1635" s="98"/>
      <c r="U1635" s="98"/>
      <c r="V1635" s="98"/>
      <c r="W1635" s="98"/>
      <c r="X1635" s="96"/>
      <c r="Y1635" s="85" t="str">
        <f t="shared" si="75"/>
        <v/>
      </c>
      <c r="Z1635" s="79" t="str">
        <f t="shared" si="76"/>
        <v/>
      </c>
    </row>
    <row r="1636" spans="2:26" ht="21" customHeight="1" x14ac:dyDescent="0.2">
      <c r="B1636" s="209" t="str">
        <f t="shared" si="77"/>
        <v/>
      </c>
      <c r="C1636" s="96"/>
      <c r="D1636" s="104"/>
      <c r="E1636" s="96"/>
      <c r="F1636" s="96"/>
      <c r="G1636" s="104"/>
      <c r="H1636" s="96"/>
      <c r="I1636" s="96"/>
      <c r="J1636" s="96"/>
      <c r="K1636" s="96"/>
      <c r="L1636" s="98"/>
      <c r="M1636" s="98"/>
      <c r="N1636" s="97"/>
      <c r="O1636" s="97"/>
      <c r="P1636" s="98"/>
      <c r="Q1636" s="98"/>
      <c r="R1636" s="98"/>
      <c r="S1636" s="98"/>
      <c r="T1636" s="98"/>
      <c r="U1636" s="98"/>
      <c r="V1636" s="98"/>
      <c r="W1636" s="98"/>
      <c r="X1636" s="96"/>
      <c r="Y1636" s="85" t="str">
        <f t="shared" si="75"/>
        <v/>
      </c>
      <c r="Z1636" s="79" t="str">
        <f t="shared" si="76"/>
        <v/>
      </c>
    </row>
    <row r="1637" spans="2:26" ht="21" customHeight="1" x14ac:dyDescent="0.2">
      <c r="B1637" s="209" t="str">
        <f t="shared" si="77"/>
        <v/>
      </c>
      <c r="C1637" s="96"/>
      <c r="D1637" s="104"/>
      <c r="E1637" s="96"/>
      <c r="F1637" s="96"/>
      <c r="G1637" s="104"/>
      <c r="H1637" s="96"/>
      <c r="I1637" s="96"/>
      <c r="J1637" s="96"/>
      <c r="K1637" s="96"/>
      <c r="L1637" s="98"/>
      <c r="M1637" s="98"/>
      <c r="N1637" s="97"/>
      <c r="O1637" s="97"/>
      <c r="P1637" s="98"/>
      <c r="Q1637" s="98"/>
      <c r="R1637" s="98"/>
      <c r="S1637" s="98"/>
      <c r="T1637" s="98"/>
      <c r="U1637" s="98"/>
      <c r="V1637" s="98"/>
      <c r="W1637" s="98"/>
      <c r="X1637" s="96"/>
      <c r="Y1637" s="85" t="str">
        <f t="shared" si="75"/>
        <v/>
      </c>
      <c r="Z1637" s="79" t="str">
        <f t="shared" si="76"/>
        <v/>
      </c>
    </row>
    <row r="1638" spans="2:26" ht="21" customHeight="1" x14ac:dyDescent="0.2">
      <c r="B1638" s="209" t="str">
        <f t="shared" si="77"/>
        <v/>
      </c>
      <c r="C1638" s="96"/>
      <c r="D1638" s="104"/>
      <c r="E1638" s="96"/>
      <c r="F1638" s="96"/>
      <c r="G1638" s="104"/>
      <c r="H1638" s="96"/>
      <c r="I1638" s="96"/>
      <c r="J1638" s="96"/>
      <c r="K1638" s="96"/>
      <c r="L1638" s="98"/>
      <c r="M1638" s="98"/>
      <c r="N1638" s="97"/>
      <c r="O1638" s="97"/>
      <c r="P1638" s="98"/>
      <c r="Q1638" s="98"/>
      <c r="R1638" s="98"/>
      <c r="S1638" s="98"/>
      <c r="T1638" s="98"/>
      <c r="U1638" s="98"/>
      <c r="V1638" s="98"/>
      <c r="W1638" s="98"/>
      <c r="X1638" s="96"/>
      <c r="Y1638" s="85" t="str">
        <f t="shared" si="75"/>
        <v/>
      </c>
      <c r="Z1638" s="79" t="str">
        <f t="shared" si="76"/>
        <v/>
      </c>
    </row>
    <row r="1639" spans="2:26" ht="21" customHeight="1" x14ac:dyDescent="0.2">
      <c r="B1639" s="209" t="str">
        <f t="shared" si="77"/>
        <v/>
      </c>
      <c r="C1639" s="96"/>
      <c r="D1639" s="104"/>
      <c r="E1639" s="96"/>
      <c r="F1639" s="96"/>
      <c r="G1639" s="104"/>
      <c r="H1639" s="96"/>
      <c r="I1639" s="96"/>
      <c r="J1639" s="96"/>
      <c r="K1639" s="96"/>
      <c r="L1639" s="98"/>
      <c r="M1639" s="98"/>
      <c r="N1639" s="97"/>
      <c r="O1639" s="97"/>
      <c r="P1639" s="98"/>
      <c r="Q1639" s="98"/>
      <c r="R1639" s="98"/>
      <c r="S1639" s="98"/>
      <c r="T1639" s="98"/>
      <c r="U1639" s="98"/>
      <c r="V1639" s="98"/>
      <c r="W1639" s="98"/>
      <c r="X1639" s="96"/>
      <c r="Y1639" s="85" t="str">
        <f t="shared" si="75"/>
        <v/>
      </c>
      <c r="Z1639" s="79" t="str">
        <f t="shared" si="76"/>
        <v/>
      </c>
    </row>
    <row r="1640" spans="2:26" ht="21" customHeight="1" x14ac:dyDescent="0.2">
      <c r="B1640" s="209" t="str">
        <f t="shared" si="77"/>
        <v/>
      </c>
      <c r="C1640" s="96"/>
      <c r="D1640" s="104"/>
      <c r="E1640" s="96"/>
      <c r="F1640" s="96"/>
      <c r="G1640" s="104"/>
      <c r="H1640" s="96"/>
      <c r="I1640" s="96"/>
      <c r="J1640" s="96"/>
      <c r="K1640" s="96"/>
      <c r="L1640" s="98"/>
      <c r="M1640" s="98"/>
      <c r="N1640" s="97"/>
      <c r="O1640" s="97"/>
      <c r="P1640" s="98"/>
      <c r="Q1640" s="98"/>
      <c r="R1640" s="98"/>
      <c r="S1640" s="98"/>
      <c r="T1640" s="98"/>
      <c r="U1640" s="98"/>
      <c r="V1640" s="98"/>
      <c r="W1640" s="98"/>
      <c r="X1640" s="96"/>
      <c r="Y1640" s="85" t="str">
        <f t="shared" si="75"/>
        <v/>
      </c>
      <c r="Z1640" s="79" t="str">
        <f t="shared" si="76"/>
        <v/>
      </c>
    </row>
    <row r="1641" spans="2:26" ht="21" customHeight="1" x14ac:dyDescent="0.2">
      <c r="B1641" s="209" t="str">
        <f t="shared" si="77"/>
        <v/>
      </c>
      <c r="C1641" s="96"/>
      <c r="D1641" s="104"/>
      <c r="E1641" s="96"/>
      <c r="F1641" s="96"/>
      <c r="G1641" s="104"/>
      <c r="H1641" s="96"/>
      <c r="I1641" s="96"/>
      <c r="J1641" s="96"/>
      <c r="K1641" s="96"/>
      <c r="L1641" s="98"/>
      <c r="M1641" s="98"/>
      <c r="N1641" s="97"/>
      <c r="O1641" s="97"/>
      <c r="P1641" s="98"/>
      <c r="Q1641" s="98"/>
      <c r="R1641" s="98"/>
      <c r="S1641" s="98"/>
      <c r="T1641" s="98"/>
      <c r="U1641" s="98"/>
      <c r="V1641" s="98"/>
      <c r="W1641" s="98"/>
      <c r="X1641" s="96"/>
      <c r="Y1641" s="85" t="str">
        <f t="shared" si="75"/>
        <v/>
      </c>
      <c r="Z1641" s="79" t="str">
        <f t="shared" si="76"/>
        <v/>
      </c>
    </row>
    <row r="1642" spans="2:26" ht="21" customHeight="1" x14ac:dyDescent="0.2">
      <c r="B1642" s="209" t="str">
        <f t="shared" si="77"/>
        <v/>
      </c>
      <c r="C1642" s="96"/>
      <c r="D1642" s="104"/>
      <c r="E1642" s="96"/>
      <c r="F1642" s="96"/>
      <c r="G1642" s="104"/>
      <c r="H1642" s="96"/>
      <c r="I1642" s="96"/>
      <c r="J1642" s="96"/>
      <c r="K1642" s="96"/>
      <c r="L1642" s="98"/>
      <c r="M1642" s="98"/>
      <c r="N1642" s="97"/>
      <c r="O1642" s="97"/>
      <c r="P1642" s="98"/>
      <c r="Q1642" s="98"/>
      <c r="R1642" s="98"/>
      <c r="S1642" s="98"/>
      <c r="T1642" s="98"/>
      <c r="U1642" s="98"/>
      <c r="V1642" s="98"/>
      <c r="W1642" s="98"/>
      <c r="X1642" s="96"/>
      <c r="Y1642" s="85" t="str">
        <f t="shared" si="75"/>
        <v/>
      </c>
      <c r="Z1642" s="79" t="str">
        <f t="shared" si="76"/>
        <v/>
      </c>
    </row>
    <row r="1643" spans="2:26" ht="21" customHeight="1" x14ac:dyDescent="0.2">
      <c r="B1643" s="209" t="str">
        <f t="shared" si="77"/>
        <v/>
      </c>
      <c r="C1643" s="96"/>
      <c r="D1643" s="104"/>
      <c r="E1643" s="96"/>
      <c r="F1643" s="96"/>
      <c r="G1643" s="104"/>
      <c r="H1643" s="96"/>
      <c r="I1643" s="96"/>
      <c r="J1643" s="96"/>
      <c r="K1643" s="96"/>
      <c r="L1643" s="98"/>
      <c r="M1643" s="98"/>
      <c r="N1643" s="97"/>
      <c r="O1643" s="97"/>
      <c r="P1643" s="98"/>
      <c r="Q1643" s="98"/>
      <c r="R1643" s="98"/>
      <c r="S1643" s="98"/>
      <c r="T1643" s="98"/>
      <c r="U1643" s="98"/>
      <c r="V1643" s="98"/>
      <c r="W1643" s="98"/>
      <c r="X1643" s="96"/>
      <c r="Y1643" s="85" t="str">
        <f t="shared" si="75"/>
        <v/>
      </c>
      <c r="Z1643" s="79" t="str">
        <f t="shared" si="76"/>
        <v/>
      </c>
    </row>
    <row r="1644" spans="2:26" ht="21" customHeight="1" x14ac:dyDescent="0.2">
      <c r="B1644" s="209" t="str">
        <f t="shared" si="77"/>
        <v/>
      </c>
      <c r="C1644" s="96"/>
      <c r="D1644" s="104"/>
      <c r="E1644" s="96"/>
      <c r="F1644" s="96"/>
      <c r="G1644" s="104"/>
      <c r="H1644" s="96"/>
      <c r="I1644" s="96"/>
      <c r="J1644" s="96"/>
      <c r="K1644" s="96"/>
      <c r="L1644" s="98"/>
      <c r="M1644" s="98"/>
      <c r="N1644" s="97"/>
      <c r="O1644" s="97"/>
      <c r="P1644" s="98"/>
      <c r="Q1644" s="98"/>
      <c r="R1644" s="98"/>
      <c r="S1644" s="98"/>
      <c r="T1644" s="98"/>
      <c r="U1644" s="98"/>
      <c r="V1644" s="98"/>
      <c r="W1644" s="98"/>
      <c r="X1644" s="96"/>
      <c r="Y1644" s="85" t="str">
        <f t="shared" si="75"/>
        <v/>
      </c>
      <c r="Z1644" s="79" t="str">
        <f t="shared" si="76"/>
        <v/>
      </c>
    </row>
    <row r="1645" spans="2:26" ht="21" customHeight="1" x14ac:dyDescent="0.2">
      <c r="B1645" s="209" t="str">
        <f t="shared" si="77"/>
        <v/>
      </c>
      <c r="C1645" s="96"/>
      <c r="D1645" s="104"/>
      <c r="E1645" s="96"/>
      <c r="F1645" s="96"/>
      <c r="G1645" s="104"/>
      <c r="H1645" s="96"/>
      <c r="I1645" s="96"/>
      <c r="J1645" s="96"/>
      <c r="K1645" s="96"/>
      <c r="L1645" s="98"/>
      <c r="M1645" s="98"/>
      <c r="N1645" s="97"/>
      <c r="O1645" s="97"/>
      <c r="P1645" s="98"/>
      <c r="Q1645" s="98"/>
      <c r="R1645" s="98"/>
      <c r="S1645" s="98"/>
      <c r="T1645" s="98"/>
      <c r="U1645" s="98"/>
      <c r="V1645" s="98"/>
      <c r="W1645" s="98"/>
      <c r="X1645" s="96"/>
      <c r="Y1645" s="85" t="str">
        <f t="shared" si="75"/>
        <v/>
      </c>
      <c r="Z1645" s="79" t="str">
        <f t="shared" si="76"/>
        <v/>
      </c>
    </row>
    <row r="1646" spans="2:26" ht="21" customHeight="1" x14ac:dyDescent="0.2">
      <c r="B1646" s="209" t="str">
        <f t="shared" si="77"/>
        <v/>
      </c>
      <c r="C1646" s="96"/>
      <c r="D1646" s="104"/>
      <c r="E1646" s="96"/>
      <c r="F1646" s="96"/>
      <c r="G1646" s="104"/>
      <c r="H1646" s="96"/>
      <c r="I1646" s="96"/>
      <c r="J1646" s="96"/>
      <c r="K1646" s="96"/>
      <c r="L1646" s="98"/>
      <c r="M1646" s="98"/>
      <c r="N1646" s="97"/>
      <c r="O1646" s="97"/>
      <c r="P1646" s="98"/>
      <c r="Q1646" s="98"/>
      <c r="R1646" s="98"/>
      <c r="S1646" s="98"/>
      <c r="T1646" s="98"/>
      <c r="U1646" s="98"/>
      <c r="V1646" s="98"/>
      <c r="W1646" s="98"/>
      <c r="X1646" s="96"/>
      <c r="Y1646" s="85" t="str">
        <f t="shared" si="75"/>
        <v/>
      </c>
      <c r="Z1646" s="79" t="str">
        <f t="shared" si="76"/>
        <v/>
      </c>
    </row>
    <row r="1647" spans="2:26" ht="21" customHeight="1" x14ac:dyDescent="0.2">
      <c r="B1647" s="209" t="str">
        <f t="shared" si="77"/>
        <v/>
      </c>
      <c r="C1647" s="96"/>
      <c r="D1647" s="104"/>
      <c r="E1647" s="96"/>
      <c r="F1647" s="96"/>
      <c r="G1647" s="104"/>
      <c r="H1647" s="96"/>
      <c r="I1647" s="96"/>
      <c r="J1647" s="96"/>
      <c r="K1647" s="96"/>
      <c r="L1647" s="98"/>
      <c r="M1647" s="98"/>
      <c r="N1647" s="97"/>
      <c r="O1647" s="97"/>
      <c r="P1647" s="98"/>
      <c r="Q1647" s="98"/>
      <c r="R1647" s="98"/>
      <c r="S1647" s="98"/>
      <c r="T1647" s="98"/>
      <c r="U1647" s="98"/>
      <c r="V1647" s="98"/>
      <c r="W1647" s="98"/>
      <c r="X1647" s="96"/>
      <c r="Y1647" s="85" t="str">
        <f t="shared" si="75"/>
        <v/>
      </c>
      <c r="Z1647" s="79" t="str">
        <f t="shared" si="76"/>
        <v/>
      </c>
    </row>
    <row r="1648" spans="2:26" ht="21" customHeight="1" x14ac:dyDescent="0.2">
      <c r="B1648" s="209" t="str">
        <f t="shared" si="77"/>
        <v/>
      </c>
      <c r="C1648" s="96"/>
      <c r="D1648" s="104"/>
      <c r="E1648" s="96"/>
      <c r="F1648" s="96"/>
      <c r="G1648" s="104"/>
      <c r="H1648" s="96"/>
      <c r="I1648" s="96"/>
      <c r="J1648" s="96"/>
      <c r="K1648" s="96"/>
      <c r="L1648" s="98"/>
      <c r="M1648" s="98"/>
      <c r="N1648" s="97"/>
      <c r="O1648" s="97"/>
      <c r="P1648" s="98"/>
      <c r="Q1648" s="98"/>
      <c r="R1648" s="98"/>
      <c r="S1648" s="98"/>
      <c r="T1648" s="98"/>
      <c r="U1648" s="98"/>
      <c r="V1648" s="98"/>
      <c r="W1648" s="98"/>
      <c r="X1648" s="96"/>
      <c r="Y1648" s="85" t="str">
        <f t="shared" si="75"/>
        <v/>
      </c>
      <c r="Z1648" s="79" t="str">
        <f t="shared" si="76"/>
        <v/>
      </c>
    </row>
    <row r="1649" spans="2:26" ht="21" customHeight="1" x14ac:dyDescent="0.2">
      <c r="B1649" s="209" t="str">
        <f t="shared" si="77"/>
        <v/>
      </c>
      <c r="C1649" s="96"/>
      <c r="D1649" s="104"/>
      <c r="E1649" s="96"/>
      <c r="F1649" s="96"/>
      <c r="G1649" s="104"/>
      <c r="H1649" s="96"/>
      <c r="I1649" s="96"/>
      <c r="J1649" s="96"/>
      <c r="K1649" s="96"/>
      <c r="L1649" s="98"/>
      <c r="M1649" s="98"/>
      <c r="N1649" s="97"/>
      <c r="O1649" s="97"/>
      <c r="P1649" s="98"/>
      <c r="Q1649" s="98"/>
      <c r="R1649" s="98"/>
      <c r="S1649" s="98"/>
      <c r="T1649" s="98"/>
      <c r="U1649" s="98"/>
      <c r="V1649" s="98"/>
      <c r="W1649" s="98"/>
      <c r="X1649" s="96"/>
      <c r="Y1649" s="85" t="str">
        <f t="shared" si="75"/>
        <v/>
      </c>
      <c r="Z1649" s="79" t="str">
        <f t="shared" si="76"/>
        <v/>
      </c>
    </row>
    <row r="1650" spans="2:26" ht="21" customHeight="1" x14ac:dyDescent="0.2">
      <c r="B1650" s="209" t="str">
        <f t="shared" si="77"/>
        <v/>
      </c>
      <c r="C1650" s="96"/>
      <c r="D1650" s="104"/>
      <c r="E1650" s="96"/>
      <c r="F1650" s="96"/>
      <c r="G1650" s="104"/>
      <c r="H1650" s="96"/>
      <c r="I1650" s="96"/>
      <c r="J1650" s="96"/>
      <c r="K1650" s="96"/>
      <c r="L1650" s="98"/>
      <c r="M1650" s="98"/>
      <c r="N1650" s="97"/>
      <c r="O1650" s="97"/>
      <c r="P1650" s="98"/>
      <c r="Q1650" s="98"/>
      <c r="R1650" s="98"/>
      <c r="S1650" s="98"/>
      <c r="T1650" s="98"/>
      <c r="U1650" s="98"/>
      <c r="V1650" s="98"/>
      <c r="W1650" s="98"/>
      <c r="X1650" s="96"/>
      <c r="Y1650" s="85" t="str">
        <f t="shared" si="75"/>
        <v/>
      </c>
      <c r="Z1650" s="79" t="str">
        <f t="shared" si="76"/>
        <v/>
      </c>
    </row>
    <row r="1651" spans="2:26" ht="21" customHeight="1" x14ac:dyDescent="0.2">
      <c r="B1651" s="209" t="str">
        <f t="shared" si="77"/>
        <v/>
      </c>
      <c r="C1651" s="96"/>
      <c r="D1651" s="104"/>
      <c r="E1651" s="96"/>
      <c r="F1651" s="96"/>
      <c r="G1651" s="104"/>
      <c r="H1651" s="96"/>
      <c r="I1651" s="96"/>
      <c r="J1651" s="96"/>
      <c r="K1651" s="96"/>
      <c r="L1651" s="98"/>
      <c r="M1651" s="98"/>
      <c r="N1651" s="97"/>
      <c r="O1651" s="97"/>
      <c r="P1651" s="98"/>
      <c r="Q1651" s="98"/>
      <c r="R1651" s="98"/>
      <c r="S1651" s="98"/>
      <c r="T1651" s="98"/>
      <c r="U1651" s="98"/>
      <c r="V1651" s="98"/>
      <c r="W1651" s="98"/>
      <c r="X1651" s="96"/>
      <c r="Y1651" s="85" t="str">
        <f t="shared" si="75"/>
        <v/>
      </c>
      <c r="Z1651" s="79" t="str">
        <f t="shared" si="76"/>
        <v/>
      </c>
    </row>
    <row r="1652" spans="2:26" ht="21" customHeight="1" x14ac:dyDescent="0.2">
      <c r="B1652" s="209" t="str">
        <f t="shared" si="77"/>
        <v/>
      </c>
      <c r="C1652" s="96"/>
      <c r="D1652" s="104"/>
      <c r="E1652" s="96"/>
      <c r="F1652" s="96"/>
      <c r="G1652" s="104"/>
      <c r="H1652" s="96"/>
      <c r="I1652" s="96"/>
      <c r="J1652" s="96"/>
      <c r="K1652" s="96"/>
      <c r="L1652" s="98"/>
      <c r="M1652" s="98"/>
      <c r="N1652" s="97"/>
      <c r="O1652" s="97"/>
      <c r="P1652" s="98"/>
      <c r="Q1652" s="98"/>
      <c r="R1652" s="98"/>
      <c r="S1652" s="98"/>
      <c r="T1652" s="98"/>
      <c r="U1652" s="98"/>
      <c r="V1652" s="98"/>
      <c r="W1652" s="98"/>
      <c r="X1652" s="96"/>
      <c r="Y1652" s="85" t="str">
        <f t="shared" si="75"/>
        <v/>
      </c>
      <c r="Z1652" s="79" t="str">
        <f t="shared" si="76"/>
        <v/>
      </c>
    </row>
    <row r="1653" spans="2:26" ht="21" customHeight="1" x14ac:dyDescent="0.2">
      <c r="B1653" s="209" t="str">
        <f t="shared" si="77"/>
        <v/>
      </c>
      <c r="C1653" s="96"/>
      <c r="D1653" s="104"/>
      <c r="E1653" s="96"/>
      <c r="F1653" s="96"/>
      <c r="G1653" s="104"/>
      <c r="H1653" s="96"/>
      <c r="I1653" s="96"/>
      <c r="J1653" s="96"/>
      <c r="K1653" s="96"/>
      <c r="L1653" s="98"/>
      <c r="M1653" s="98"/>
      <c r="N1653" s="97"/>
      <c r="O1653" s="97"/>
      <c r="P1653" s="98"/>
      <c r="Q1653" s="98"/>
      <c r="R1653" s="98"/>
      <c r="S1653" s="98"/>
      <c r="T1653" s="98"/>
      <c r="U1653" s="98"/>
      <c r="V1653" s="98"/>
      <c r="W1653" s="98"/>
      <c r="X1653" s="96"/>
      <c r="Y1653" s="85" t="str">
        <f t="shared" si="75"/>
        <v/>
      </c>
      <c r="Z1653" s="79" t="str">
        <f t="shared" si="76"/>
        <v/>
      </c>
    </row>
    <row r="1654" spans="2:26" ht="21" customHeight="1" x14ac:dyDescent="0.2">
      <c r="B1654" s="209" t="str">
        <f t="shared" si="77"/>
        <v/>
      </c>
      <c r="C1654" s="96"/>
      <c r="D1654" s="104"/>
      <c r="E1654" s="96"/>
      <c r="F1654" s="96"/>
      <c r="G1654" s="104"/>
      <c r="H1654" s="96"/>
      <c r="I1654" s="96"/>
      <c r="J1654" s="96"/>
      <c r="K1654" s="96"/>
      <c r="L1654" s="98"/>
      <c r="M1654" s="98"/>
      <c r="N1654" s="97"/>
      <c r="O1654" s="97"/>
      <c r="P1654" s="98"/>
      <c r="Q1654" s="98"/>
      <c r="R1654" s="98"/>
      <c r="S1654" s="98"/>
      <c r="T1654" s="98"/>
      <c r="U1654" s="98"/>
      <c r="V1654" s="98"/>
      <c r="W1654" s="98"/>
      <c r="X1654" s="96"/>
      <c r="Y1654" s="85" t="str">
        <f t="shared" si="75"/>
        <v/>
      </c>
      <c r="Z1654" s="79" t="str">
        <f t="shared" si="76"/>
        <v/>
      </c>
    </row>
    <row r="1655" spans="2:26" ht="21" customHeight="1" x14ac:dyDescent="0.2">
      <c r="B1655" s="209" t="str">
        <f t="shared" si="77"/>
        <v/>
      </c>
      <c r="C1655" s="96"/>
      <c r="D1655" s="104"/>
      <c r="E1655" s="96"/>
      <c r="F1655" s="96"/>
      <c r="G1655" s="104"/>
      <c r="H1655" s="96"/>
      <c r="I1655" s="96"/>
      <c r="J1655" s="96"/>
      <c r="K1655" s="96"/>
      <c r="L1655" s="98"/>
      <c r="M1655" s="98"/>
      <c r="N1655" s="97"/>
      <c r="O1655" s="97"/>
      <c r="P1655" s="98"/>
      <c r="Q1655" s="98"/>
      <c r="R1655" s="98"/>
      <c r="S1655" s="98"/>
      <c r="T1655" s="98"/>
      <c r="U1655" s="98"/>
      <c r="V1655" s="98"/>
      <c r="W1655" s="98"/>
      <c r="X1655" s="96"/>
      <c r="Y1655" s="85" t="str">
        <f t="shared" si="75"/>
        <v/>
      </c>
      <c r="Z1655" s="79" t="str">
        <f t="shared" si="76"/>
        <v/>
      </c>
    </row>
    <row r="1656" spans="2:26" ht="21" customHeight="1" x14ac:dyDescent="0.2">
      <c r="B1656" s="209" t="str">
        <f t="shared" si="77"/>
        <v/>
      </c>
      <c r="C1656" s="96"/>
      <c r="D1656" s="104"/>
      <c r="E1656" s="96"/>
      <c r="F1656" s="96"/>
      <c r="G1656" s="104"/>
      <c r="H1656" s="96"/>
      <c r="I1656" s="96"/>
      <c r="J1656" s="96"/>
      <c r="K1656" s="96"/>
      <c r="L1656" s="98"/>
      <c r="M1656" s="98"/>
      <c r="N1656" s="97"/>
      <c r="O1656" s="97"/>
      <c r="P1656" s="98"/>
      <c r="Q1656" s="98"/>
      <c r="R1656" s="98"/>
      <c r="S1656" s="98"/>
      <c r="T1656" s="98"/>
      <c r="U1656" s="98"/>
      <c r="V1656" s="98"/>
      <c r="W1656" s="98"/>
      <c r="X1656" s="96"/>
      <c r="Y1656" s="85" t="str">
        <f t="shared" si="75"/>
        <v/>
      </c>
      <c r="Z1656" s="79" t="str">
        <f t="shared" si="76"/>
        <v/>
      </c>
    </row>
    <row r="1657" spans="2:26" ht="21" customHeight="1" x14ac:dyDescent="0.2">
      <c r="B1657" s="209" t="str">
        <f t="shared" si="77"/>
        <v/>
      </c>
      <c r="C1657" s="96"/>
      <c r="D1657" s="104"/>
      <c r="E1657" s="96"/>
      <c r="F1657" s="96"/>
      <c r="G1657" s="104"/>
      <c r="H1657" s="96"/>
      <c r="I1657" s="96"/>
      <c r="J1657" s="96"/>
      <c r="K1657" s="96"/>
      <c r="L1657" s="98"/>
      <c r="M1657" s="98"/>
      <c r="N1657" s="97"/>
      <c r="O1657" s="97"/>
      <c r="P1657" s="98"/>
      <c r="Q1657" s="98"/>
      <c r="R1657" s="98"/>
      <c r="S1657" s="98"/>
      <c r="T1657" s="98"/>
      <c r="U1657" s="98"/>
      <c r="V1657" s="98"/>
      <c r="W1657" s="98"/>
      <c r="X1657" s="96"/>
      <c r="Y1657" s="85" t="str">
        <f t="shared" si="75"/>
        <v/>
      </c>
      <c r="Z1657" s="79" t="str">
        <f t="shared" si="76"/>
        <v/>
      </c>
    </row>
    <row r="1658" spans="2:26" ht="21" customHeight="1" x14ac:dyDescent="0.2">
      <c r="B1658" s="209" t="str">
        <f t="shared" si="77"/>
        <v/>
      </c>
      <c r="C1658" s="96"/>
      <c r="D1658" s="104"/>
      <c r="E1658" s="96"/>
      <c r="F1658" s="96"/>
      <c r="G1658" s="104"/>
      <c r="H1658" s="96"/>
      <c r="I1658" s="96"/>
      <c r="J1658" s="96"/>
      <c r="K1658" s="96"/>
      <c r="L1658" s="98"/>
      <c r="M1658" s="98"/>
      <c r="N1658" s="97"/>
      <c r="O1658" s="97"/>
      <c r="P1658" s="98"/>
      <c r="Q1658" s="98"/>
      <c r="R1658" s="98"/>
      <c r="S1658" s="98"/>
      <c r="T1658" s="98"/>
      <c r="U1658" s="98"/>
      <c r="V1658" s="98"/>
      <c r="W1658" s="98"/>
      <c r="X1658" s="96"/>
      <c r="Y1658" s="85" t="str">
        <f t="shared" si="75"/>
        <v/>
      </c>
      <c r="Z1658" s="79" t="str">
        <f t="shared" si="76"/>
        <v/>
      </c>
    </row>
    <row r="1659" spans="2:26" ht="21" customHeight="1" x14ac:dyDescent="0.2">
      <c r="B1659" s="209" t="str">
        <f t="shared" si="77"/>
        <v/>
      </c>
      <c r="C1659" s="96"/>
      <c r="D1659" s="104"/>
      <c r="E1659" s="96"/>
      <c r="F1659" s="96"/>
      <c r="G1659" s="104"/>
      <c r="H1659" s="96"/>
      <c r="I1659" s="96"/>
      <c r="J1659" s="96"/>
      <c r="K1659" s="96"/>
      <c r="L1659" s="98"/>
      <c r="M1659" s="98"/>
      <c r="N1659" s="97"/>
      <c r="O1659" s="97"/>
      <c r="P1659" s="98"/>
      <c r="Q1659" s="98"/>
      <c r="R1659" s="98"/>
      <c r="S1659" s="98"/>
      <c r="T1659" s="98"/>
      <c r="U1659" s="98"/>
      <c r="V1659" s="98"/>
      <c r="W1659" s="98"/>
      <c r="X1659" s="96"/>
      <c r="Y1659" s="85" t="str">
        <f t="shared" si="75"/>
        <v/>
      </c>
      <c r="Z1659" s="79" t="str">
        <f t="shared" si="76"/>
        <v/>
      </c>
    </row>
    <row r="1660" spans="2:26" ht="21" customHeight="1" x14ac:dyDescent="0.2">
      <c r="B1660" s="209" t="str">
        <f t="shared" si="77"/>
        <v/>
      </c>
      <c r="C1660" s="96"/>
      <c r="D1660" s="104"/>
      <c r="E1660" s="96"/>
      <c r="F1660" s="96"/>
      <c r="G1660" s="104"/>
      <c r="H1660" s="96"/>
      <c r="I1660" s="96"/>
      <c r="J1660" s="96"/>
      <c r="K1660" s="96"/>
      <c r="L1660" s="98"/>
      <c r="M1660" s="98"/>
      <c r="N1660" s="97"/>
      <c r="O1660" s="97"/>
      <c r="P1660" s="98"/>
      <c r="Q1660" s="98"/>
      <c r="R1660" s="98"/>
      <c r="S1660" s="98"/>
      <c r="T1660" s="98"/>
      <c r="U1660" s="98"/>
      <c r="V1660" s="98"/>
      <c r="W1660" s="98"/>
      <c r="X1660" s="96"/>
      <c r="Y1660" s="85" t="str">
        <f t="shared" si="75"/>
        <v/>
      </c>
      <c r="Z1660" s="79" t="str">
        <f t="shared" si="76"/>
        <v/>
      </c>
    </row>
    <row r="1661" spans="2:26" ht="21" customHeight="1" x14ac:dyDescent="0.2">
      <c r="B1661" s="209" t="str">
        <f t="shared" si="77"/>
        <v/>
      </c>
      <c r="C1661" s="96"/>
      <c r="D1661" s="104"/>
      <c r="E1661" s="96"/>
      <c r="F1661" s="96"/>
      <c r="G1661" s="104"/>
      <c r="H1661" s="96"/>
      <c r="I1661" s="96"/>
      <c r="J1661" s="96"/>
      <c r="K1661" s="96"/>
      <c r="L1661" s="98"/>
      <c r="M1661" s="98"/>
      <c r="N1661" s="97"/>
      <c r="O1661" s="97"/>
      <c r="P1661" s="98"/>
      <c r="Q1661" s="98"/>
      <c r="R1661" s="98"/>
      <c r="S1661" s="98"/>
      <c r="T1661" s="98"/>
      <c r="U1661" s="98"/>
      <c r="V1661" s="98"/>
      <c r="W1661" s="98"/>
      <c r="X1661" s="96"/>
      <c r="Y1661" s="85" t="str">
        <f t="shared" si="75"/>
        <v/>
      </c>
      <c r="Z1661" s="79" t="str">
        <f t="shared" si="76"/>
        <v/>
      </c>
    </row>
    <row r="1662" spans="2:26" ht="21" customHeight="1" x14ac:dyDescent="0.2">
      <c r="B1662" s="209" t="str">
        <f t="shared" si="77"/>
        <v/>
      </c>
      <c r="C1662" s="96"/>
      <c r="D1662" s="104"/>
      <c r="E1662" s="96"/>
      <c r="F1662" s="96"/>
      <c r="G1662" s="104"/>
      <c r="H1662" s="96"/>
      <c r="I1662" s="96"/>
      <c r="J1662" s="96"/>
      <c r="K1662" s="96"/>
      <c r="L1662" s="98"/>
      <c r="M1662" s="98"/>
      <c r="N1662" s="97"/>
      <c r="O1662" s="97"/>
      <c r="P1662" s="98"/>
      <c r="Q1662" s="98"/>
      <c r="R1662" s="98"/>
      <c r="S1662" s="98"/>
      <c r="T1662" s="98"/>
      <c r="U1662" s="98"/>
      <c r="V1662" s="98"/>
      <c r="W1662" s="98"/>
      <c r="X1662" s="96"/>
      <c r="Y1662" s="85" t="str">
        <f t="shared" si="75"/>
        <v/>
      </c>
      <c r="Z1662" s="79" t="str">
        <f t="shared" si="76"/>
        <v/>
      </c>
    </row>
    <row r="1663" spans="2:26" ht="21" customHeight="1" x14ac:dyDescent="0.2">
      <c r="B1663" s="209" t="str">
        <f t="shared" si="77"/>
        <v/>
      </c>
      <c r="C1663" s="96"/>
      <c r="D1663" s="104"/>
      <c r="E1663" s="96"/>
      <c r="F1663" s="96"/>
      <c r="G1663" s="104"/>
      <c r="H1663" s="96"/>
      <c r="I1663" s="96"/>
      <c r="J1663" s="96"/>
      <c r="K1663" s="96"/>
      <c r="L1663" s="98"/>
      <c r="M1663" s="98"/>
      <c r="N1663" s="97"/>
      <c r="O1663" s="97"/>
      <c r="P1663" s="98"/>
      <c r="Q1663" s="98"/>
      <c r="R1663" s="98"/>
      <c r="S1663" s="98"/>
      <c r="T1663" s="98"/>
      <c r="U1663" s="98"/>
      <c r="V1663" s="98"/>
      <c r="W1663" s="98"/>
      <c r="X1663" s="96"/>
      <c r="Y1663" s="85" t="str">
        <f t="shared" si="75"/>
        <v/>
      </c>
      <c r="Z1663" s="79" t="str">
        <f t="shared" si="76"/>
        <v/>
      </c>
    </row>
    <row r="1664" spans="2:26" ht="21" customHeight="1" x14ac:dyDescent="0.2">
      <c r="B1664" s="209" t="str">
        <f t="shared" si="77"/>
        <v/>
      </c>
      <c r="C1664" s="96"/>
      <c r="D1664" s="104"/>
      <c r="E1664" s="96"/>
      <c r="F1664" s="96"/>
      <c r="G1664" s="104"/>
      <c r="H1664" s="96"/>
      <c r="I1664" s="96"/>
      <c r="J1664" s="96"/>
      <c r="K1664" s="96"/>
      <c r="L1664" s="98"/>
      <c r="M1664" s="98"/>
      <c r="N1664" s="97"/>
      <c r="O1664" s="97"/>
      <c r="P1664" s="98"/>
      <c r="Q1664" s="98"/>
      <c r="R1664" s="98"/>
      <c r="S1664" s="98"/>
      <c r="T1664" s="98"/>
      <c r="U1664" s="98"/>
      <c r="V1664" s="98"/>
      <c r="W1664" s="98"/>
      <c r="X1664" s="96"/>
      <c r="Y1664" s="85" t="str">
        <f t="shared" si="75"/>
        <v/>
      </c>
      <c r="Z1664" s="79" t="str">
        <f t="shared" si="76"/>
        <v/>
      </c>
    </row>
    <row r="1665" spans="2:26" ht="21" customHeight="1" x14ac:dyDescent="0.2">
      <c r="B1665" s="209" t="str">
        <f t="shared" si="77"/>
        <v/>
      </c>
      <c r="C1665" s="96"/>
      <c r="D1665" s="104"/>
      <c r="E1665" s="96"/>
      <c r="F1665" s="96"/>
      <c r="G1665" s="104"/>
      <c r="H1665" s="96"/>
      <c r="I1665" s="96"/>
      <c r="J1665" s="96"/>
      <c r="K1665" s="96"/>
      <c r="L1665" s="98"/>
      <c r="M1665" s="98"/>
      <c r="N1665" s="97"/>
      <c r="O1665" s="97"/>
      <c r="P1665" s="98"/>
      <c r="Q1665" s="98"/>
      <c r="R1665" s="98"/>
      <c r="S1665" s="98"/>
      <c r="T1665" s="98"/>
      <c r="U1665" s="98"/>
      <c r="V1665" s="98"/>
      <c r="W1665" s="98"/>
      <c r="X1665" s="96"/>
      <c r="Y1665" s="85" t="str">
        <f t="shared" si="75"/>
        <v/>
      </c>
      <c r="Z1665" s="79" t="str">
        <f t="shared" si="76"/>
        <v/>
      </c>
    </row>
    <row r="1666" spans="2:26" ht="21" customHeight="1" x14ac:dyDescent="0.2">
      <c r="B1666" s="209" t="str">
        <f t="shared" si="77"/>
        <v/>
      </c>
      <c r="C1666" s="96"/>
      <c r="D1666" s="104"/>
      <c r="E1666" s="96"/>
      <c r="F1666" s="96"/>
      <c r="G1666" s="104"/>
      <c r="H1666" s="96"/>
      <c r="I1666" s="96"/>
      <c r="J1666" s="96"/>
      <c r="K1666" s="96"/>
      <c r="L1666" s="98"/>
      <c r="M1666" s="98"/>
      <c r="N1666" s="97"/>
      <c r="O1666" s="97"/>
      <c r="P1666" s="98"/>
      <c r="Q1666" s="98"/>
      <c r="R1666" s="98"/>
      <c r="S1666" s="98"/>
      <c r="T1666" s="98"/>
      <c r="U1666" s="98"/>
      <c r="V1666" s="98"/>
      <c r="W1666" s="98"/>
      <c r="X1666" s="96"/>
      <c r="Y1666" s="85" t="str">
        <f t="shared" si="75"/>
        <v/>
      </c>
      <c r="Z1666" s="79" t="str">
        <f t="shared" si="76"/>
        <v/>
      </c>
    </row>
    <row r="1667" spans="2:26" ht="21" customHeight="1" x14ac:dyDescent="0.2">
      <c r="B1667" s="209" t="str">
        <f t="shared" si="77"/>
        <v/>
      </c>
      <c r="C1667" s="96"/>
      <c r="D1667" s="104"/>
      <c r="E1667" s="96"/>
      <c r="F1667" s="96"/>
      <c r="G1667" s="104"/>
      <c r="H1667" s="96"/>
      <c r="I1667" s="96"/>
      <c r="J1667" s="96"/>
      <c r="K1667" s="96"/>
      <c r="L1667" s="98"/>
      <c r="M1667" s="98"/>
      <c r="N1667" s="97"/>
      <c r="O1667" s="97"/>
      <c r="P1667" s="98"/>
      <c r="Q1667" s="98"/>
      <c r="R1667" s="98"/>
      <c r="S1667" s="98"/>
      <c r="T1667" s="98"/>
      <c r="U1667" s="98"/>
      <c r="V1667" s="98"/>
      <c r="W1667" s="98"/>
      <c r="X1667" s="96"/>
      <c r="Y1667" s="85" t="str">
        <f t="shared" si="75"/>
        <v/>
      </c>
      <c r="Z1667" s="79" t="str">
        <f t="shared" si="76"/>
        <v/>
      </c>
    </row>
    <row r="1668" spans="2:26" ht="21" customHeight="1" x14ac:dyDescent="0.2">
      <c r="B1668" s="209" t="str">
        <f t="shared" si="77"/>
        <v/>
      </c>
      <c r="C1668" s="96"/>
      <c r="D1668" s="104"/>
      <c r="E1668" s="96"/>
      <c r="F1668" s="96"/>
      <c r="G1668" s="104"/>
      <c r="H1668" s="96"/>
      <c r="I1668" s="96"/>
      <c r="J1668" s="96"/>
      <c r="K1668" s="96"/>
      <c r="L1668" s="98"/>
      <c r="M1668" s="98"/>
      <c r="N1668" s="97"/>
      <c r="O1668" s="97"/>
      <c r="P1668" s="98"/>
      <c r="Q1668" s="98"/>
      <c r="R1668" s="98"/>
      <c r="S1668" s="98"/>
      <c r="T1668" s="98"/>
      <c r="U1668" s="98"/>
      <c r="V1668" s="98"/>
      <c r="W1668" s="98"/>
      <c r="X1668" s="96"/>
      <c r="Y1668" s="85" t="str">
        <f t="shared" si="75"/>
        <v/>
      </c>
      <c r="Z1668" s="79" t="str">
        <f t="shared" si="76"/>
        <v/>
      </c>
    </row>
    <row r="1669" spans="2:26" ht="21" customHeight="1" x14ac:dyDescent="0.2">
      <c r="B1669" s="209" t="str">
        <f t="shared" si="77"/>
        <v/>
      </c>
      <c r="C1669" s="96"/>
      <c r="D1669" s="104"/>
      <c r="E1669" s="96"/>
      <c r="F1669" s="96"/>
      <c r="G1669" s="104"/>
      <c r="H1669" s="96"/>
      <c r="I1669" s="96"/>
      <c r="J1669" s="96"/>
      <c r="K1669" s="96"/>
      <c r="L1669" s="98"/>
      <c r="M1669" s="98"/>
      <c r="N1669" s="97"/>
      <c r="O1669" s="97"/>
      <c r="P1669" s="98"/>
      <c r="Q1669" s="98"/>
      <c r="R1669" s="98"/>
      <c r="S1669" s="98"/>
      <c r="T1669" s="98"/>
      <c r="U1669" s="98"/>
      <c r="V1669" s="98"/>
      <c r="W1669" s="98"/>
      <c r="X1669" s="96"/>
      <c r="Y1669" s="85" t="str">
        <f t="shared" si="75"/>
        <v/>
      </c>
      <c r="Z1669" s="79" t="str">
        <f t="shared" si="76"/>
        <v/>
      </c>
    </row>
    <row r="1670" spans="2:26" ht="21" customHeight="1" x14ac:dyDescent="0.2">
      <c r="B1670" s="209" t="str">
        <f t="shared" si="77"/>
        <v/>
      </c>
      <c r="C1670" s="96"/>
      <c r="D1670" s="104"/>
      <c r="E1670" s="96"/>
      <c r="F1670" s="96"/>
      <c r="G1670" s="104"/>
      <c r="H1670" s="96"/>
      <c r="I1670" s="96"/>
      <c r="J1670" s="96"/>
      <c r="K1670" s="96"/>
      <c r="L1670" s="98"/>
      <c r="M1670" s="98"/>
      <c r="N1670" s="97"/>
      <c r="O1670" s="97"/>
      <c r="P1670" s="98"/>
      <c r="Q1670" s="98"/>
      <c r="R1670" s="98"/>
      <c r="S1670" s="98"/>
      <c r="T1670" s="98"/>
      <c r="U1670" s="98"/>
      <c r="V1670" s="98"/>
      <c r="W1670" s="98"/>
      <c r="X1670" s="96"/>
      <c r="Y1670" s="85" t="str">
        <f t="shared" si="75"/>
        <v/>
      </c>
      <c r="Z1670" s="79" t="str">
        <f t="shared" si="76"/>
        <v/>
      </c>
    </row>
    <row r="1671" spans="2:26" ht="21" customHeight="1" x14ac:dyDescent="0.2">
      <c r="B1671" s="209" t="str">
        <f t="shared" si="77"/>
        <v/>
      </c>
      <c r="C1671" s="96"/>
      <c r="D1671" s="104"/>
      <c r="E1671" s="96"/>
      <c r="F1671" s="96"/>
      <c r="G1671" s="104"/>
      <c r="H1671" s="96"/>
      <c r="I1671" s="96"/>
      <c r="J1671" s="96"/>
      <c r="K1671" s="96"/>
      <c r="L1671" s="98"/>
      <c r="M1671" s="98"/>
      <c r="N1671" s="97"/>
      <c r="O1671" s="97"/>
      <c r="P1671" s="98"/>
      <c r="Q1671" s="98"/>
      <c r="R1671" s="98"/>
      <c r="S1671" s="98"/>
      <c r="T1671" s="98"/>
      <c r="U1671" s="98"/>
      <c r="V1671" s="98"/>
      <c r="W1671" s="98"/>
      <c r="X1671" s="96"/>
      <c r="Y1671" s="85" t="str">
        <f t="shared" si="75"/>
        <v/>
      </c>
      <c r="Z1671" s="79" t="str">
        <f t="shared" si="76"/>
        <v/>
      </c>
    </row>
    <row r="1672" spans="2:26" ht="21" customHeight="1" x14ac:dyDescent="0.2">
      <c r="B1672" s="209" t="str">
        <f t="shared" si="77"/>
        <v/>
      </c>
      <c r="C1672" s="96"/>
      <c r="D1672" s="104"/>
      <c r="E1672" s="96"/>
      <c r="F1672" s="96"/>
      <c r="G1672" s="104"/>
      <c r="H1672" s="96"/>
      <c r="I1672" s="96"/>
      <c r="J1672" s="96"/>
      <c r="K1672" s="96"/>
      <c r="L1672" s="98"/>
      <c r="M1672" s="98"/>
      <c r="N1672" s="97"/>
      <c r="O1672" s="97"/>
      <c r="P1672" s="98"/>
      <c r="Q1672" s="98"/>
      <c r="R1672" s="98"/>
      <c r="S1672" s="98"/>
      <c r="T1672" s="98"/>
      <c r="U1672" s="98"/>
      <c r="V1672" s="98"/>
      <c r="W1672" s="98"/>
      <c r="X1672" s="96"/>
      <c r="Y1672" s="85" t="str">
        <f t="shared" si="75"/>
        <v/>
      </c>
      <c r="Z1672" s="79" t="str">
        <f t="shared" si="76"/>
        <v/>
      </c>
    </row>
    <row r="1673" spans="2:26" ht="21" customHeight="1" x14ac:dyDescent="0.2">
      <c r="B1673" s="209" t="str">
        <f t="shared" si="77"/>
        <v/>
      </c>
      <c r="C1673" s="96"/>
      <c r="D1673" s="104"/>
      <c r="E1673" s="96"/>
      <c r="F1673" s="96"/>
      <c r="G1673" s="104"/>
      <c r="H1673" s="96"/>
      <c r="I1673" s="96"/>
      <c r="J1673" s="96"/>
      <c r="K1673" s="96"/>
      <c r="L1673" s="98"/>
      <c r="M1673" s="98"/>
      <c r="N1673" s="97"/>
      <c r="O1673" s="97"/>
      <c r="P1673" s="98"/>
      <c r="Q1673" s="98"/>
      <c r="R1673" s="98"/>
      <c r="S1673" s="98"/>
      <c r="T1673" s="98"/>
      <c r="U1673" s="98"/>
      <c r="V1673" s="98"/>
      <c r="W1673" s="98"/>
      <c r="X1673" s="96"/>
      <c r="Y1673" s="85" t="str">
        <f t="shared" si="75"/>
        <v/>
      </c>
      <c r="Z1673" s="79" t="str">
        <f t="shared" si="76"/>
        <v/>
      </c>
    </row>
    <row r="1674" spans="2:26" ht="21" customHeight="1" x14ac:dyDescent="0.2">
      <c r="B1674" s="209" t="str">
        <f t="shared" si="77"/>
        <v/>
      </c>
      <c r="C1674" s="96"/>
      <c r="D1674" s="104"/>
      <c r="E1674" s="96"/>
      <c r="F1674" s="96"/>
      <c r="G1674" s="104"/>
      <c r="H1674" s="96"/>
      <c r="I1674" s="96"/>
      <c r="J1674" s="96"/>
      <c r="K1674" s="96"/>
      <c r="L1674" s="98"/>
      <c r="M1674" s="98"/>
      <c r="N1674" s="97"/>
      <c r="O1674" s="97"/>
      <c r="P1674" s="98"/>
      <c r="Q1674" s="98"/>
      <c r="R1674" s="98"/>
      <c r="S1674" s="98"/>
      <c r="T1674" s="98"/>
      <c r="U1674" s="98"/>
      <c r="V1674" s="98"/>
      <c r="W1674" s="98"/>
      <c r="X1674" s="96"/>
      <c r="Y1674" s="85" t="str">
        <f t="shared" si="75"/>
        <v/>
      </c>
      <c r="Z1674" s="79" t="str">
        <f t="shared" si="76"/>
        <v/>
      </c>
    </row>
    <row r="1675" spans="2:26" ht="21" customHeight="1" x14ac:dyDescent="0.2">
      <c r="B1675" s="209" t="str">
        <f t="shared" si="77"/>
        <v/>
      </c>
      <c r="C1675" s="96"/>
      <c r="D1675" s="104"/>
      <c r="E1675" s="96"/>
      <c r="F1675" s="96"/>
      <c r="G1675" s="104"/>
      <c r="H1675" s="96"/>
      <c r="I1675" s="96"/>
      <c r="J1675" s="96"/>
      <c r="K1675" s="96"/>
      <c r="L1675" s="98"/>
      <c r="M1675" s="98"/>
      <c r="N1675" s="97"/>
      <c r="O1675" s="97"/>
      <c r="P1675" s="98"/>
      <c r="Q1675" s="98"/>
      <c r="R1675" s="98"/>
      <c r="S1675" s="98"/>
      <c r="T1675" s="98"/>
      <c r="U1675" s="98"/>
      <c r="V1675" s="98"/>
      <c r="W1675" s="98"/>
      <c r="X1675" s="96"/>
      <c r="Y1675" s="85" t="str">
        <f t="shared" si="75"/>
        <v/>
      </c>
      <c r="Z1675" s="79" t="str">
        <f t="shared" si="76"/>
        <v/>
      </c>
    </row>
    <row r="1676" spans="2:26" ht="21" customHeight="1" x14ac:dyDescent="0.2">
      <c r="B1676" s="209" t="str">
        <f t="shared" si="77"/>
        <v/>
      </c>
      <c r="C1676" s="96"/>
      <c r="D1676" s="104"/>
      <c r="E1676" s="96"/>
      <c r="F1676" s="96"/>
      <c r="G1676" s="104"/>
      <c r="H1676" s="96"/>
      <c r="I1676" s="96"/>
      <c r="J1676" s="96"/>
      <c r="K1676" s="96"/>
      <c r="L1676" s="98"/>
      <c r="M1676" s="98"/>
      <c r="N1676" s="97"/>
      <c r="O1676" s="97"/>
      <c r="P1676" s="98"/>
      <c r="Q1676" s="98"/>
      <c r="R1676" s="98"/>
      <c r="S1676" s="98"/>
      <c r="T1676" s="98"/>
      <c r="U1676" s="98"/>
      <c r="V1676" s="98"/>
      <c r="W1676" s="98"/>
      <c r="X1676" s="96"/>
      <c r="Y1676" s="85" t="str">
        <f t="shared" ref="Y1676:Y1739" si="78">IF(Z1676&lt;&gt;"","Erreur","")</f>
        <v/>
      </c>
      <c r="Z1676" s="79" t="str">
        <f t="shared" ref="Z1676:Z1739" si="79">IF(AND(B1676&lt;&gt;"",OR(C1676="",E1676="",F1676="",I1676="",J1676="",K1676="",X1676="")),"Veuillez compléter les informations d'identification du contrat de prêt ou de la mise en pension du titre.",IF(AND(B1676&lt;&gt;"",G1676&lt;&gt;"",H1676=""),"Veuillez compléter la colonne C0060 Type de code.",IF(AND(B1676&lt;&gt;"",H1676=""),"Veuillez sélectionner Total/NA dans la liste de la colonne C0060 si vous n'avez rien à déclarer.","")))</f>
        <v/>
      </c>
    </row>
    <row r="1677" spans="2:26" ht="21" customHeight="1" x14ac:dyDescent="0.2">
      <c r="B1677" s="209" t="str">
        <f t="shared" ref="B1677:B1740" si="80">IF(COUNTA(C1677:X1677)&gt;0,B1676+1,"")</f>
        <v/>
      </c>
      <c r="C1677" s="96"/>
      <c r="D1677" s="104"/>
      <c r="E1677" s="96"/>
      <c r="F1677" s="96"/>
      <c r="G1677" s="104"/>
      <c r="H1677" s="96"/>
      <c r="I1677" s="96"/>
      <c r="J1677" s="96"/>
      <c r="K1677" s="96"/>
      <c r="L1677" s="98"/>
      <c r="M1677" s="98"/>
      <c r="N1677" s="97"/>
      <c r="O1677" s="97"/>
      <c r="P1677" s="98"/>
      <c r="Q1677" s="98"/>
      <c r="R1677" s="98"/>
      <c r="S1677" s="98"/>
      <c r="T1677" s="98"/>
      <c r="U1677" s="98"/>
      <c r="V1677" s="98"/>
      <c r="W1677" s="98"/>
      <c r="X1677" s="96"/>
      <c r="Y1677" s="85" t="str">
        <f t="shared" si="78"/>
        <v/>
      </c>
      <c r="Z1677" s="79" t="str">
        <f t="shared" si="79"/>
        <v/>
      </c>
    </row>
    <row r="1678" spans="2:26" ht="21" customHeight="1" x14ac:dyDescent="0.2">
      <c r="B1678" s="209" t="str">
        <f t="shared" si="80"/>
        <v/>
      </c>
      <c r="C1678" s="96"/>
      <c r="D1678" s="104"/>
      <c r="E1678" s="96"/>
      <c r="F1678" s="96"/>
      <c r="G1678" s="104"/>
      <c r="H1678" s="96"/>
      <c r="I1678" s="96"/>
      <c r="J1678" s="96"/>
      <c r="K1678" s="96"/>
      <c r="L1678" s="98"/>
      <c r="M1678" s="98"/>
      <c r="N1678" s="97"/>
      <c r="O1678" s="97"/>
      <c r="P1678" s="98"/>
      <c r="Q1678" s="98"/>
      <c r="R1678" s="98"/>
      <c r="S1678" s="98"/>
      <c r="T1678" s="98"/>
      <c r="U1678" s="98"/>
      <c r="V1678" s="98"/>
      <c r="W1678" s="98"/>
      <c r="X1678" s="96"/>
      <c r="Y1678" s="85" t="str">
        <f t="shared" si="78"/>
        <v/>
      </c>
      <c r="Z1678" s="79" t="str">
        <f t="shared" si="79"/>
        <v/>
      </c>
    </row>
    <row r="1679" spans="2:26" ht="21" customHeight="1" x14ac:dyDescent="0.2">
      <c r="B1679" s="209" t="str">
        <f t="shared" si="80"/>
        <v/>
      </c>
      <c r="C1679" s="96"/>
      <c r="D1679" s="104"/>
      <c r="E1679" s="96"/>
      <c r="F1679" s="96"/>
      <c r="G1679" s="104"/>
      <c r="H1679" s="96"/>
      <c r="I1679" s="96"/>
      <c r="J1679" s="96"/>
      <c r="K1679" s="96"/>
      <c r="L1679" s="98"/>
      <c r="M1679" s="98"/>
      <c r="N1679" s="97"/>
      <c r="O1679" s="97"/>
      <c r="P1679" s="98"/>
      <c r="Q1679" s="98"/>
      <c r="R1679" s="98"/>
      <c r="S1679" s="98"/>
      <c r="T1679" s="98"/>
      <c r="U1679" s="98"/>
      <c r="V1679" s="98"/>
      <c r="W1679" s="98"/>
      <c r="X1679" s="96"/>
      <c r="Y1679" s="85" t="str">
        <f t="shared" si="78"/>
        <v/>
      </c>
      <c r="Z1679" s="79" t="str">
        <f t="shared" si="79"/>
        <v/>
      </c>
    </row>
    <row r="1680" spans="2:26" ht="21" customHeight="1" x14ac:dyDescent="0.2">
      <c r="B1680" s="209" t="str">
        <f t="shared" si="80"/>
        <v/>
      </c>
      <c r="C1680" s="96"/>
      <c r="D1680" s="104"/>
      <c r="E1680" s="96"/>
      <c r="F1680" s="96"/>
      <c r="G1680" s="104"/>
      <c r="H1680" s="96"/>
      <c r="I1680" s="96"/>
      <c r="J1680" s="96"/>
      <c r="K1680" s="96"/>
      <c r="L1680" s="98"/>
      <c r="M1680" s="98"/>
      <c r="N1680" s="97"/>
      <c r="O1680" s="97"/>
      <c r="P1680" s="98"/>
      <c r="Q1680" s="98"/>
      <c r="R1680" s="98"/>
      <c r="S1680" s="98"/>
      <c r="T1680" s="98"/>
      <c r="U1680" s="98"/>
      <c r="V1680" s="98"/>
      <c r="W1680" s="98"/>
      <c r="X1680" s="96"/>
      <c r="Y1680" s="85" t="str">
        <f t="shared" si="78"/>
        <v/>
      </c>
      <c r="Z1680" s="79" t="str">
        <f t="shared" si="79"/>
        <v/>
      </c>
    </row>
    <row r="1681" spans="2:26" ht="21" customHeight="1" x14ac:dyDescent="0.2">
      <c r="B1681" s="209" t="str">
        <f t="shared" si="80"/>
        <v/>
      </c>
      <c r="C1681" s="96"/>
      <c r="D1681" s="104"/>
      <c r="E1681" s="96"/>
      <c r="F1681" s="96"/>
      <c r="G1681" s="104"/>
      <c r="H1681" s="96"/>
      <c r="I1681" s="96"/>
      <c r="J1681" s="96"/>
      <c r="K1681" s="96"/>
      <c r="L1681" s="98"/>
      <c r="M1681" s="98"/>
      <c r="N1681" s="97"/>
      <c r="O1681" s="97"/>
      <c r="P1681" s="98"/>
      <c r="Q1681" s="98"/>
      <c r="R1681" s="98"/>
      <c r="S1681" s="98"/>
      <c r="T1681" s="98"/>
      <c r="U1681" s="98"/>
      <c r="V1681" s="98"/>
      <c r="W1681" s="98"/>
      <c r="X1681" s="96"/>
      <c r="Y1681" s="85" t="str">
        <f t="shared" si="78"/>
        <v/>
      </c>
      <c r="Z1681" s="79" t="str">
        <f t="shared" si="79"/>
        <v/>
      </c>
    </row>
    <row r="1682" spans="2:26" ht="21" customHeight="1" x14ac:dyDescent="0.2">
      <c r="B1682" s="209" t="str">
        <f t="shared" si="80"/>
        <v/>
      </c>
      <c r="C1682" s="96"/>
      <c r="D1682" s="104"/>
      <c r="E1682" s="96"/>
      <c r="F1682" s="96"/>
      <c r="G1682" s="104"/>
      <c r="H1682" s="96"/>
      <c r="I1682" s="96"/>
      <c r="J1682" s="96"/>
      <c r="K1682" s="96"/>
      <c r="L1682" s="98"/>
      <c r="M1682" s="98"/>
      <c r="N1682" s="97"/>
      <c r="O1682" s="97"/>
      <c r="P1682" s="98"/>
      <c r="Q1682" s="98"/>
      <c r="R1682" s="98"/>
      <c r="S1682" s="98"/>
      <c r="T1682" s="98"/>
      <c r="U1682" s="98"/>
      <c r="V1682" s="98"/>
      <c r="W1682" s="98"/>
      <c r="X1682" s="96"/>
      <c r="Y1682" s="85" t="str">
        <f t="shared" si="78"/>
        <v/>
      </c>
      <c r="Z1682" s="79" t="str">
        <f t="shared" si="79"/>
        <v/>
      </c>
    </row>
    <row r="1683" spans="2:26" ht="21" customHeight="1" x14ac:dyDescent="0.2">
      <c r="B1683" s="209" t="str">
        <f t="shared" si="80"/>
        <v/>
      </c>
      <c r="C1683" s="96"/>
      <c r="D1683" s="104"/>
      <c r="E1683" s="96"/>
      <c r="F1683" s="96"/>
      <c r="G1683" s="104"/>
      <c r="H1683" s="96"/>
      <c r="I1683" s="96"/>
      <c r="J1683" s="96"/>
      <c r="K1683" s="96"/>
      <c r="L1683" s="98"/>
      <c r="M1683" s="98"/>
      <c r="N1683" s="97"/>
      <c r="O1683" s="97"/>
      <c r="P1683" s="98"/>
      <c r="Q1683" s="98"/>
      <c r="R1683" s="98"/>
      <c r="S1683" s="98"/>
      <c r="T1683" s="98"/>
      <c r="U1683" s="98"/>
      <c r="V1683" s="98"/>
      <c r="W1683" s="98"/>
      <c r="X1683" s="96"/>
      <c r="Y1683" s="85" t="str">
        <f t="shared" si="78"/>
        <v/>
      </c>
      <c r="Z1683" s="79" t="str">
        <f t="shared" si="79"/>
        <v/>
      </c>
    </row>
    <row r="1684" spans="2:26" ht="21" customHeight="1" x14ac:dyDescent="0.2">
      <c r="B1684" s="209" t="str">
        <f t="shared" si="80"/>
        <v/>
      </c>
      <c r="C1684" s="96"/>
      <c r="D1684" s="104"/>
      <c r="E1684" s="96"/>
      <c r="F1684" s="96"/>
      <c r="G1684" s="104"/>
      <c r="H1684" s="96"/>
      <c r="I1684" s="96"/>
      <c r="J1684" s="96"/>
      <c r="K1684" s="96"/>
      <c r="L1684" s="98"/>
      <c r="M1684" s="98"/>
      <c r="N1684" s="97"/>
      <c r="O1684" s="97"/>
      <c r="P1684" s="98"/>
      <c r="Q1684" s="98"/>
      <c r="R1684" s="98"/>
      <c r="S1684" s="98"/>
      <c r="T1684" s="98"/>
      <c r="U1684" s="98"/>
      <c r="V1684" s="98"/>
      <c r="W1684" s="98"/>
      <c r="X1684" s="96"/>
      <c r="Y1684" s="85" t="str">
        <f t="shared" si="78"/>
        <v/>
      </c>
      <c r="Z1684" s="79" t="str">
        <f t="shared" si="79"/>
        <v/>
      </c>
    </row>
    <row r="1685" spans="2:26" ht="21" customHeight="1" x14ac:dyDescent="0.2">
      <c r="B1685" s="209" t="str">
        <f t="shared" si="80"/>
        <v/>
      </c>
      <c r="C1685" s="96"/>
      <c r="D1685" s="104"/>
      <c r="E1685" s="96"/>
      <c r="F1685" s="96"/>
      <c r="G1685" s="104"/>
      <c r="H1685" s="96"/>
      <c r="I1685" s="96"/>
      <c r="J1685" s="96"/>
      <c r="K1685" s="96"/>
      <c r="L1685" s="98"/>
      <c r="M1685" s="98"/>
      <c r="N1685" s="97"/>
      <c r="O1685" s="97"/>
      <c r="P1685" s="98"/>
      <c r="Q1685" s="98"/>
      <c r="R1685" s="98"/>
      <c r="S1685" s="98"/>
      <c r="T1685" s="98"/>
      <c r="U1685" s="98"/>
      <c r="V1685" s="98"/>
      <c r="W1685" s="98"/>
      <c r="X1685" s="96"/>
      <c r="Y1685" s="85" t="str">
        <f t="shared" si="78"/>
        <v/>
      </c>
      <c r="Z1685" s="79" t="str">
        <f t="shared" si="79"/>
        <v/>
      </c>
    </row>
    <row r="1686" spans="2:26" ht="21" customHeight="1" x14ac:dyDescent="0.2">
      <c r="B1686" s="209" t="str">
        <f t="shared" si="80"/>
        <v/>
      </c>
      <c r="C1686" s="96"/>
      <c r="D1686" s="104"/>
      <c r="E1686" s="96"/>
      <c r="F1686" s="96"/>
      <c r="G1686" s="104"/>
      <c r="H1686" s="96"/>
      <c r="I1686" s="96"/>
      <c r="J1686" s="96"/>
      <c r="K1686" s="96"/>
      <c r="L1686" s="98"/>
      <c r="M1686" s="98"/>
      <c r="N1686" s="97"/>
      <c r="O1686" s="97"/>
      <c r="P1686" s="98"/>
      <c r="Q1686" s="98"/>
      <c r="R1686" s="98"/>
      <c r="S1686" s="98"/>
      <c r="T1686" s="98"/>
      <c r="U1686" s="98"/>
      <c r="V1686" s="98"/>
      <c r="W1686" s="98"/>
      <c r="X1686" s="96"/>
      <c r="Y1686" s="85" t="str">
        <f t="shared" si="78"/>
        <v/>
      </c>
      <c r="Z1686" s="79" t="str">
        <f t="shared" si="79"/>
        <v/>
      </c>
    </row>
    <row r="1687" spans="2:26" ht="21" customHeight="1" x14ac:dyDescent="0.2">
      <c r="B1687" s="209" t="str">
        <f t="shared" si="80"/>
        <v/>
      </c>
      <c r="C1687" s="96"/>
      <c r="D1687" s="104"/>
      <c r="E1687" s="96"/>
      <c r="F1687" s="96"/>
      <c r="G1687" s="104"/>
      <c r="H1687" s="96"/>
      <c r="I1687" s="96"/>
      <c r="J1687" s="96"/>
      <c r="K1687" s="96"/>
      <c r="L1687" s="98"/>
      <c r="M1687" s="98"/>
      <c r="N1687" s="97"/>
      <c r="O1687" s="97"/>
      <c r="P1687" s="98"/>
      <c r="Q1687" s="98"/>
      <c r="R1687" s="98"/>
      <c r="S1687" s="98"/>
      <c r="T1687" s="98"/>
      <c r="U1687" s="98"/>
      <c r="V1687" s="98"/>
      <c r="W1687" s="98"/>
      <c r="X1687" s="96"/>
      <c r="Y1687" s="85" t="str">
        <f t="shared" si="78"/>
        <v/>
      </c>
      <c r="Z1687" s="79" t="str">
        <f t="shared" si="79"/>
        <v/>
      </c>
    </row>
    <row r="1688" spans="2:26" ht="21" customHeight="1" x14ac:dyDescent="0.2">
      <c r="B1688" s="209" t="str">
        <f t="shared" si="80"/>
        <v/>
      </c>
      <c r="C1688" s="96"/>
      <c r="D1688" s="104"/>
      <c r="E1688" s="96"/>
      <c r="F1688" s="96"/>
      <c r="G1688" s="104"/>
      <c r="H1688" s="96"/>
      <c r="I1688" s="96"/>
      <c r="J1688" s="96"/>
      <c r="K1688" s="96"/>
      <c r="L1688" s="98"/>
      <c r="M1688" s="98"/>
      <c r="N1688" s="97"/>
      <c r="O1688" s="97"/>
      <c r="P1688" s="98"/>
      <c r="Q1688" s="98"/>
      <c r="R1688" s="98"/>
      <c r="S1688" s="98"/>
      <c r="T1688" s="98"/>
      <c r="U1688" s="98"/>
      <c r="V1688" s="98"/>
      <c r="W1688" s="98"/>
      <c r="X1688" s="96"/>
      <c r="Y1688" s="85" t="str">
        <f t="shared" si="78"/>
        <v/>
      </c>
      <c r="Z1688" s="79" t="str">
        <f t="shared" si="79"/>
        <v/>
      </c>
    </row>
    <row r="1689" spans="2:26" ht="21" customHeight="1" x14ac:dyDescent="0.2">
      <c r="B1689" s="209" t="str">
        <f t="shared" si="80"/>
        <v/>
      </c>
      <c r="C1689" s="96"/>
      <c r="D1689" s="104"/>
      <c r="E1689" s="96"/>
      <c r="F1689" s="96"/>
      <c r="G1689" s="104"/>
      <c r="H1689" s="96"/>
      <c r="I1689" s="96"/>
      <c r="J1689" s="96"/>
      <c r="K1689" s="96"/>
      <c r="L1689" s="98"/>
      <c r="M1689" s="98"/>
      <c r="N1689" s="97"/>
      <c r="O1689" s="97"/>
      <c r="P1689" s="98"/>
      <c r="Q1689" s="98"/>
      <c r="R1689" s="98"/>
      <c r="S1689" s="98"/>
      <c r="T1689" s="98"/>
      <c r="U1689" s="98"/>
      <c r="V1689" s="98"/>
      <c r="W1689" s="98"/>
      <c r="X1689" s="96"/>
      <c r="Y1689" s="85" t="str">
        <f t="shared" si="78"/>
        <v/>
      </c>
      <c r="Z1689" s="79" t="str">
        <f t="shared" si="79"/>
        <v/>
      </c>
    </row>
    <row r="1690" spans="2:26" ht="21" customHeight="1" x14ac:dyDescent="0.2">
      <c r="B1690" s="209" t="str">
        <f t="shared" si="80"/>
        <v/>
      </c>
      <c r="C1690" s="96"/>
      <c r="D1690" s="104"/>
      <c r="E1690" s="96"/>
      <c r="F1690" s="96"/>
      <c r="G1690" s="104"/>
      <c r="H1690" s="96"/>
      <c r="I1690" s="96"/>
      <c r="J1690" s="96"/>
      <c r="K1690" s="96"/>
      <c r="L1690" s="98"/>
      <c r="M1690" s="98"/>
      <c r="N1690" s="97"/>
      <c r="O1690" s="97"/>
      <c r="P1690" s="98"/>
      <c r="Q1690" s="98"/>
      <c r="R1690" s="98"/>
      <c r="S1690" s="98"/>
      <c r="T1690" s="98"/>
      <c r="U1690" s="98"/>
      <c r="V1690" s="98"/>
      <c r="W1690" s="98"/>
      <c r="X1690" s="96"/>
      <c r="Y1690" s="85" t="str">
        <f t="shared" si="78"/>
        <v/>
      </c>
      <c r="Z1690" s="79" t="str">
        <f t="shared" si="79"/>
        <v/>
      </c>
    </row>
    <row r="1691" spans="2:26" ht="21" customHeight="1" x14ac:dyDescent="0.2">
      <c r="B1691" s="209" t="str">
        <f t="shared" si="80"/>
        <v/>
      </c>
      <c r="C1691" s="96"/>
      <c r="D1691" s="104"/>
      <c r="E1691" s="96"/>
      <c r="F1691" s="96"/>
      <c r="G1691" s="104"/>
      <c r="H1691" s="96"/>
      <c r="I1691" s="96"/>
      <c r="J1691" s="96"/>
      <c r="K1691" s="96"/>
      <c r="L1691" s="98"/>
      <c r="M1691" s="98"/>
      <c r="N1691" s="97"/>
      <c r="O1691" s="97"/>
      <c r="P1691" s="98"/>
      <c r="Q1691" s="98"/>
      <c r="R1691" s="98"/>
      <c r="S1691" s="98"/>
      <c r="T1691" s="98"/>
      <c r="U1691" s="98"/>
      <c r="V1691" s="98"/>
      <c r="W1691" s="98"/>
      <c r="X1691" s="96"/>
      <c r="Y1691" s="85" t="str">
        <f t="shared" si="78"/>
        <v/>
      </c>
      <c r="Z1691" s="79" t="str">
        <f t="shared" si="79"/>
        <v/>
      </c>
    </row>
    <row r="1692" spans="2:26" ht="21" customHeight="1" x14ac:dyDescent="0.2">
      <c r="B1692" s="209" t="str">
        <f t="shared" si="80"/>
        <v/>
      </c>
      <c r="C1692" s="96"/>
      <c r="D1692" s="104"/>
      <c r="E1692" s="96"/>
      <c r="F1692" s="96"/>
      <c r="G1692" s="104"/>
      <c r="H1692" s="96"/>
      <c r="I1692" s="96"/>
      <c r="J1692" s="96"/>
      <c r="K1692" s="96"/>
      <c r="L1692" s="98"/>
      <c r="M1692" s="98"/>
      <c r="N1692" s="97"/>
      <c r="O1692" s="97"/>
      <c r="P1692" s="98"/>
      <c r="Q1692" s="98"/>
      <c r="R1692" s="98"/>
      <c r="S1692" s="98"/>
      <c r="T1692" s="98"/>
      <c r="U1692" s="98"/>
      <c r="V1692" s="98"/>
      <c r="W1692" s="98"/>
      <c r="X1692" s="96"/>
      <c r="Y1692" s="85" t="str">
        <f t="shared" si="78"/>
        <v/>
      </c>
      <c r="Z1692" s="79" t="str">
        <f t="shared" si="79"/>
        <v/>
      </c>
    </row>
    <row r="1693" spans="2:26" ht="21" customHeight="1" x14ac:dyDescent="0.2">
      <c r="B1693" s="209" t="str">
        <f t="shared" si="80"/>
        <v/>
      </c>
      <c r="C1693" s="96"/>
      <c r="D1693" s="104"/>
      <c r="E1693" s="96"/>
      <c r="F1693" s="96"/>
      <c r="G1693" s="104"/>
      <c r="H1693" s="96"/>
      <c r="I1693" s="96"/>
      <c r="J1693" s="96"/>
      <c r="K1693" s="96"/>
      <c r="L1693" s="98"/>
      <c r="M1693" s="98"/>
      <c r="N1693" s="97"/>
      <c r="O1693" s="97"/>
      <c r="P1693" s="98"/>
      <c r="Q1693" s="98"/>
      <c r="R1693" s="98"/>
      <c r="S1693" s="98"/>
      <c r="T1693" s="98"/>
      <c r="U1693" s="98"/>
      <c r="V1693" s="98"/>
      <c r="W1693" s="98"/>
      <c r="X1693" s="96"/>
      <c r="Y1693" s="85" t="str">
        <f t="shared" si="78"/>
        <v/>
      </c>
      <c r="Z1693" s="79" t="str">
        <f t="shared" si="79"/>
        <v/>
      </c>
    </row>
    <row r="1694" spans="2:26" ht="21" customHeight="1" x14ac:dyDescent="0.2">
      <c r="B1694" s="209" t="str">
        <f t="shared" si="80"/>
        <v/>
      </c>
      <c r="C1694" s="96"/>
      <c r="D1694" s="104"/>
      <c r="E1694" s="96"/>
      <c r="F1694" s="96"/>
      <c r="G1694" s="104"/>
      <c r="H1694" s="96"/>
      <c r="I1694" s="96"/>
      <c r="J1694" s="96"/>
      <c r="K1694" s="96"/>
      <c r="L1694" s="98"/>
      <c r="M1694" s="98"/>
      <c r="N1694" s="97"/>
      <c r="O1694" s="97"/>
      <c r="P1694" s="98"/>
      <c r="Q1694" s="98"/>
      <c r="R1694" s="98"/>
      <c r="S1694" s="98"/>
      <c r="T1694" s="98"/>
      <c r="U1694" s="98"/>
      <c r="V1694" s="98"/>
      <c r="W1694" s="98"/>
      <c r="X1694" s="96"/>
      <c r="Y1694" s="85" t="str">
        <f t="shared" si="78"/>
        <v/>
      </c>
      <c r="Z1694" s="79" t="str">
        <f t="shared" si="79"/>
        <v/>
      </c>
    </row>
    <row r="1695" spans="2:26" ht="21" customHeight="1" x14ac:dyDescent="0.2">
      <c r="B1695" s="209" t="str">
        <f t="shared" si="80"/>
        <v/>
      </c>
      <c r="C1695" s="96"/>
      <c r="D1695" s="104"/>
      <c r="E1695" s="96"/>
      <c r="F1695" s="96"/>
      <c r="G1695" s="104"/>
      <c r="H1695" s="96"/>
      <c r="I1695" s="96"/>
      <c r="J1695" s="96"/>
      <c r="K1695" s="96"/>
      <c r="L1695" s="98"/>
      <c r="M1695" s="98"/>
      <c r="N1695" s="97"/>
      <c r="O1695" s="97"/>
      <c r="P1695" s="98"/>
      <c r="Q1695" s="98"/>
      <c r="R1695" s="98"/>
      <c r="S1695" s="98"/>
      <c r="T1695" s="98"/>
      <c r="U1695" s="98"/>
      <c r="V1695" s="98"/>
      <c r="W1695" s="98"/>
      <c r="X1695" s="96"/>
      <c r="Y1695" s="85" t="str">
        <f t="shared" si="78"/>
        <v/>
      </c>
      <c r="Z1695" s="79" t="str">
        <f t="shared" si="79"/>
        <v/>
      </c>
    </row>
    <row r="1696" spans="2:26" ht="21" customHeight="1" x14ac:dyDescent="0.2">
      <c r="B1696" s="209" t="str">
        <f t="shared" si="80"/>
        <v/>
      </c>
      <c r="C1696" s="96"/>
      <c r="D1696" s="104"/>
      <c r="E1696" s="96"/>
      <c r="F1696" s="96"/>
      <c r="G1696" s="104"/>
      <c r="H1696" s="96"/>
      <c r="I1696" s="96"/>
      <c r="J1696" s="96"/>
      <c r="K1696" s="96"/>
      <c r="L1696" s="98"/>
      <c r="M1696" s="98"/>
      <c r="N1696" s="97"/>
      <c r="O1696" s="97"/>
      <c r="P1696" s="98"/>
      <c r="Q1696" s="98"/>
      <c r="R1696" s="98"/>
      <c r="S1696" s="98"/>
      <c r="T1696" s="98"/>
      <c r="U1696" s="98"/>
      <c r="V1696" s="98"/>
      <c r="W1696" s="98"/>
      <c r="X1696" s="96"/>
      <c r="Y1696" s="85" t="str">
        <f t="shared" si="78"/>
        <v/>
      </c>
      <c r="Z1696" s="79" t="str">
        <f t="shared" si="79"/>
        <v/>
      </c>
    </row>
    <row r="1697" spans="2:26" ht="21" customHeight="1" x14ac:dyDescent="0.2">
      <c r="B1697" s="209" t="str">
        <f t="shared" si="80"/>
        <v/>
      </c>
      <c r="C1697" s="96"/>
      <c r="D1697" s="104"/>
      <c r="E1697" s="96"/>
      <c r="F1697" s="96"/>
      <c r="G1697" s="104"/>
      <c r="H1697" s="96"/>
      <c r="I1697" s="96"/>
      <c r="J1697" s="96"/>
      <c r="K1697" s="96"/>
      <c r="L1697" s="98"/>
      <c r="M1697" s="98"/>
      <c r="N1697" s="97"/>
      <c r="O1697" s="97"/>
      <c r="P1697" s="98"/>
      <c r="Q1697" s="98"/>
      <c r="R1697" s="98"/>
      <c r="S1697" s="98"/>
      <c r="T1697" s="98"/>
      <c r="U1697" s="98"/>
      <c r="V1697" s="98"/>
      <c r="W1697" s="98"/>
      <c r="X1697" s="96"/>
      <c r="Y1697" s="85" t="str">
        <f t="shared" si="78"/>
        <v/>
      </c>
      <c r="Z1697" s="79" t="str">
        <f t="shared" si="79"/>
        <v/>
      </c>
    </row>
    <row r="1698" spans="2:26" ht="21" customHeight="1" x14ac:dyDescent="0.2">
      <c r="B1698" s="209" t="str">
        <f t="shared" si="80"/>
        <v/>
      </c>
      <c r="C1698" s="96"/>
      <c r="D1698" s="104"/>
      <c r="E1698" s="96"/>
      <c r="F1698" s="96"/>
      <c r="G1698" s="104"/>
      <c r="H1698" s="96"/>
      <c r="I1698" s="96"/>
      <c r="J1698" s="96"/>
      <c r="K1698" s="96"/>
      <c r="L1698" s="98"/>
      <c r="M1698" s="98"/>
      <c r="N1698" s="97"/>
      <c r="O1698" s="97"/>
      <c r="P1698" s="98"/>
      <c r="Q1698" s="98"/>
      <c r="R1698" s="98"/>
      <c r="S1698" s="98"/>
      <c r="T1698" s="98"/>
      <c r="U1698" s="98"/>
      <c r="V1698" s="98"/>
      <c r="W1698" s="98"/>
      <c r="X1698" s="96"/>
      <c r="Y1698" s="85" t="str">
        <f t="shared" si="78"/>
        <v/>
      </c>
      <c r="Z1698" s="79" t="str">
        <f t="shared" si="79"/>
        <v/>
      </c>
    </row>
    <row r="1699" spans="2:26" ht="21" customHeight="1" x14ac:dyDescent="0.2">
      <c r="B1699" s="209" t="str">
        <f t="shared" si="80"/>
        <v/>
      </c>
      <c r="C1699" s="96"/>
      <c r="D1699" s="104"/>
      <c r="E1699" s="96"/>
      <c r="F1699" s="96"/>
      <c r="G1699" s="104"/>
      <c r="H1699" s="96"/>
      <c r="I1699" s="96"/>
      <c r="J1699" s="96"/>
      <c r="K1699" s="96"/>
      <c r="L1699" s="98"/>
      <c r="M1699" s="98"/>
      <c r="N1699" s="97"/>
      <c r="O1699" s="97"/>
      <c r="P1699" s="98"/>
      <c r="Q1699" s="98"/>
      <c r="R1699" s="98"/>
      <c r="S1699" s="98"/>
      <c r="T1699" s="98"/>
      <c r="U1699" s="98"/>
      <c r="V1699" s="98"/>
      <c r="W1699" s="98"/>
      <c r="X1699" s="96"/>
      <c r="Y1699" s="85" t="str">
        <f t="shared" si="78"/>
        <v/>
      </c>
      <c r="Z1699" s="79" t="str">
        <f t="shared" si="79"/>
        <v/>
      </c>
    </row>
    <row r="1700" spans="2:26" ht="21" customHeight="1" x14ac:dyDescent="0.2">
      <c r="B1700" s="209" t="str">
        <f t="shared" si="80"/>
        <v/>
      </c>
      <c r="C1700" s="96"/>
      <c r="D1700" s="104"/>
      <c r="E1700" s="96"/>
      <c r="F1700" s="96"/>
      <c r="G1700" s="104"/>
      <c r="H1700" s="96"/>
      <c r="I1700" s="96"/>
      <c r="J1700" s="96"/>
      <c r="K1700" s="96"/>
      <c r="L1700" s="98"/>
      <c r="M1700" s="98"/>
      <c r="N1700" s="97"/>
      <c r="O1700" s="97"/>
      <c r="P1700" s="98"/>
      <c r="Q1700" s="98"/>
      <c r="R1700" s="98"/>
      <c r="S1700" s="98"/>
      <c r="T1700" s="98"/>
      <c r="U1700" s="98"/>
      <c r="V1700" s="98"/>
      <c r="W1700" s="98"/>
      <c r="X1700" s="96"/>
      <c r="Y1700" s="85" t="str">
        <f t="shared" si="78"/>
        <v/>
      </c>
      <c r="Z1700" s="79" t="str">
        <f t="shared" si="79"/>
        <v/>
      </c>
    </row>
    <row r="1701" spans="2:26" ht="21" customHeight="1" x14ac:dyDescent="0.2">
      <c r="B1701" s="209" t="str">
        <f t="shared" si="80"/>
        <v/>
      </c>
      <c r="C1701" s="96"/>
      <c r="D1701" s="104"/>
      <c r="E1701" s="96"/>
      <c r="F1701" s="96"/>
      <c r="G1701" s="104"/>
      <c r="H1701" s="96"/>
      <c r="I1701" s="96"/>
      <c r="J1701" s="96"/>
      <c r="K1701" s="96"/>
      <c r="L1701" s="98"/>
      <c r="M1701" s="98"/>
      <c r="N1701" s="97"/>
      <c r="O1701" s="97"/>
      <c r="P1701" s="98"/>
      <c r="Q1701" s="98"/>
      <c r="R1701" s="98"/>
      <c r="S1701" s="98"/>
      <c r="T1701" s="98"/>
      <c r="U1701" s="98"/>
      <c r="V1701" s="98"/>
      <c r="W1701" s="98"/>
      <c r="X1701" s="96"/>
      <c r="Y1701" s="85" t="str">
        <f t="shared" si="78"/>
        <v/>
      </c>
      <c r="Z1701" s="79" t="str">
        <f t="shared" si="79"/>
        <v/>
      </c>
    </row>
    <row r="1702" spans="2:26" ht="21" customHeight="1" x14ac:dyDescent="0.2">
      <c r="B1702" s="209" t="str">
        <f t="shared" si="80"/>
        <v/>
      </c>
      <c r="C1702" s="96"/>
      <c r="D1702" s="104"/>
      <c r="E1702" s="96"/>
      <c r="F1702" s="96"/>
      <c r="G1702" s="104"/>
      <c r="H1702" s="96"/>
      <c r="I1702" s="96"/>
      <c r="J1702" s="96"/>
      <c r="K1702" s="96"/>
      <c r="L1702" s="98"/>
      <c r="M1702" s="98"/>
      <c r="N1702" s="97"/>
      <c r="O1702" s="97"/>
      <c r="P1702" s="98"/>
      <c r="Q1702" s="98"/>
      <c r="R1702" s="98"/>
      <c r="S1702" s="98"/>
      <c r="T1702" s="98"/>
      <c r="U1702" s="98"/>
      <c r="V1702" s="98"/>
      <c r="W1702" s="98"/>
      <c r="X1702" s="96"/>
      <c r="Y1702" s="85" t="str">
        <f t="shared" si="78"/>
        <v/>
      </c>
      <c r="Z1702" s="79" t="str">
        <f t="shared" si="79"/>
        <v/>
      </c>
    </row>
    <row r="1703" spans="2:26" ht="21" customHeight="1" x14ac:dyDescent="0.2">
      <c r="B1703" s="209" t="str">
        <f t="shared" si="80"/>
        <v/>
      </c>
      <c r="C1703" s="96"/>
      <c r="D1703" s="104"/>
      <c r="E1703" s="96"/>
      <c r="F1703" s="96"/>
      <c r="G1703" s="104"/>
      <c r="H1703" s="96"/>
      <c r="I1703" s="96"/>
      <c r="J1703" s="96"/>
      <c r="K1703" s="96"/>
      <c r="L1703" s="98"/>
      <c r="M1703" s="98"/>
      <c r="N1703" s="97"/>
      <c r="O1703" s="97"/>
      <c r="P1703" s="98"/>
      <c r="Q1703" s="98"/>
      <c r="R1703" s="98"/>
      <c r="S1703" s="98"/>
      <c r="T1703" s="98"/>
      <c r="U1703" s="98"/>
      <c r="V1703" s="98"/>
      <c r="W1703" s="98"/>
      <c r="X1703" s="96"/>
      <c r="Y1703" s="85" t="str">
        <f t="shared" si="78"/>
        <v/>
      </c>
      <c r="Z1703" s="79" t="str">
        <f t="shared" si="79"/>
        <v/>
      </c>
    </row>
    <row r="1704" spans="2:26" ht="21" customHeight="1" x14ac:dyDescent="0.2">
      <c r="B1704" s="209" t="str">
        <f t="shared" si="80"/>
        <v/>
      </c>
      <c r="C1704" s="96"/>
      <c r="D1704" s="104"/>
      <c r="E1704" s="96"/>
      <c r="F1704" s="96"/>
      <c r="G1704" s="104"/>
      <c r="H1704" s="96"/>
      <c r="I1704" s="96"/>
      <c r="J1704" s="96"/>
      <c r="K1704" s="96"/>
      <c r="L1704" s="98"/>
      <c r="M1704" s="98"/>
      <c r="N1704" s="97"/>
      <c r="O1704" s="97"/>
      <c r="P1704" s="98"/>
      <c r="Q1704" s="98"/>
      <c r="R1704" s="98"/>
      <c r="S1704" s="98"/>
      <c r="T1704" s="98"/>
      <c r="U1704" s="98"/>
      <c r="V1704" s="98"/>
      <c r="W1704" s="98"/>
      <c r="X1704" s="96"/>
      <c r="Y1704" s="85" t="str">
        <f t="shared" si="78"/>
        <v/>
      </c>
      <c r="Z1704" s="79" t="str">
        <f t="shared" si="79"/>
        <v/>
      </c>
    </row>
    <row r="1705" spans="2:26" ht="21" customHeight="1" x14ac:dyDescent="0.2">
      <c r="B1705" s="209" t="str">
        <f t="shared" si="80"/>
        <v/>
      </c>
      <c r="C1705" s="96"/>
      <c r="D1705" s="104"/>
      <c r="E1705" s="96"/>
      <c r="F1705" s="96"/>
      <c r="G1705" s="104"/>
      <c r="H1705" s="96"/>
      <c r="I1705" s="96"/>
      <c r="J1705" s="96"/>
      <c r="K1705" s="96"/>
      <c r="L1705" s="98"/>
      <c r="M1705" s="98"/>
      <c r="N1705" s="97"/>
      <c r="O1705" s="97"/>
      <c r="P1705" s="98"/>
      <c r="Q1705" s="98"/>
      <c r="R1705" s="98"/>
      <c r="S1705" s="98"/>
      <c r="T1705" s="98"/>
      <c r="U1705" s="98"/>
      <c r="V1705" s="98"/>
      <c r="W1705" s="98"/>
      <c r="X1705" s="96"/>
      <c r="Y1705" s="85" t="str">
        <f t="shared" si="78"/>
        <v/>
      </c>
      <c r="Z1705" s="79" t="str">
        <f t="shared" si="79"/>
        <v/>
      </c>
    </row>
    <row r="1706" spans="2:26" ht="21" customHeight="1" x14ac:dyDescent="0.2">
      <c r="B1706" s="209" t="str">
        <f t="shared" si="80"/>
        <v/>
      </c>
      <c r="C1706" s="96"/>
      <c r="D1706" s="104"/>
      <c r="E1706" s="96"/>
      <c r="F1706" s="96"/>
      <c r="G1706" s="104"/>
      <c r="H1706" s="96"/>
      <c r="I1706" s="96"/>
      <c r="J1706" s="96"/>
      <c r="K1706" s="96"/>
      <c r="L1706" s="98"/>
      <c r="M1706" s="98"/>
      <c r="N1706" s="97"/>
      <c r="O1706" s="97"/>
      <c r="P1706" s="98"/>
      <c r="Q1706" s="98"/>
      <c r="R1706" s="98"/>
      <c r="S1706" s="98"/>
      <c r="T1706" s="98"/>
      <c r="U1706" s="98"/>
      <c r="V1706" s="98"/>
      <c r="W1706" s="98"/>
      <c r="X1706" s="96"/>
      <c r="Y1706" s="85" t="str">
        <f t="shared" si="78"/>
        <v/>
      </c>
      <c r="Z1706" s="79" t="str">
        <f t="shared" si="79"/>
        <v/>
      </c>
    </row>
    <row r="1707" spans="2:26" ht="21" customHeight="1" x14ac:dyDescent="0.2">
      <c r="B1707" s="209" t="str">
        <f t="shared" si="80"/>
        <v/>
      </c>
      <c r="C1707" s="96"/>
      <c r="D1707" s="104"/>
      <c r="E1707" s="96"/>
      <c r="F1707" s="96"/>
      <c r="G1707" s="104"/>
      <c r="H1707" s="96"/>
      <c r="I1707" s="96"/>
      <c r="J1707" s="96"/>
      <c r="K1707" s="96"/>
      <c r="L1707" s="98"/>
      <c r="M1707" s="98"/>
      <c r="N1707" s="97"/>
      <c r="O1707" s="97"/>
      <c r="P1707" s="98"/>
      <c r="Q1707" s="98"/>
      <c r="R1707" s="98"/>
      <c r="S1707" s="98"/>
      <c r="T1707" s="98"/>
      <c r="U1707" s="98"/>
      <c r="V1707" s="98"/>
      <c r="W1707" s="98"/>
      <c r="X1707" s="96"/>
      <c r="Y1707" s="85" t="str">
        <f t="shared" si="78"/>
        <v/>
      </c>
      <c r="Z1707" s="79" t="str">
        <f t="shared" si="79"/>
        <v/>
      </c>
    </row>
    <row r="1708" spans="2:26" ht="21" customHeight="1" x14ac:dyDescent="0.2">
      <c r="B1708" s="209" t="str">
        <f t="shared" si="80"/>
        <v/>
      </c>
      <c r="C1708" s="96"/>
      <c r="D1708" s="104"/>
      <c r="E1708" s="96"/>
      <c r="F1708" s="96"/>
      <c r="G1708" s="104"/>
      <c r="H1708" s="96"/>
      <c r="I1708" s="96"/>
      <c r="J1708" s="96"/>
      <c r="K1708" s="96"/>
      <c r="L1708" s="98"/>
      <c r="M1708" s="98"/>
      <c r="N1708" s="97"/>
      <c r="O1708" s="97"/>
      <c r="P1708" s="98"/>
      <c r="Q1708" s="98"/>
      <c r="R1708" s="98"/>
      <c r="S1708" s="98"/>
      <c r="T1708" s="98"/>
      <c r="U1708" s="98"/>
      <c r="V1708" s="98"/>
      <c r="W1708" s="98"/>
      <c r="X1708" s="96"/>
      <c r="Y1708" s="85" t="str">
        <f t="shared" si="78"/>
        <v/>
      </c>
      <c r="Z1708" s="79" t="str">
        <f t="shared" si="79"/>
        <v/>
      </c>
    </row>
    <row r="1709" spans="2:26" ht="21" customHeight="1" x14ac:dyDescent="0.2">
      <c r="B1709" s="209" t="str">
        <f t="shared" si="80"/>
        <v/>
      </c>
      <c r="C1709" s="96"/>
      <c r="D1709" s="104"/>
      <c r="E1709" s="96"/>
      <c r="F1709" s="96"/>
      <c r="G1709" s="104"/>
      <c r="H1709" s="96"/>
      <c r="I1709" s="96"/>
      <c r="J1709" s="96"/>
      <c r="K1709" s="96"/>
      <c r="L1709" s="98"/>
      <c r="M1709" s="98"/>
      <c r="N1709" s="97"/>
      <c r="O1709" s="97"/>
      <c r="P1709" s="98"/>
      <c r="Q1709" s="98"/>
      <c r="R1709" s="98"/>
      <c r="S1709" s="98"/>
      <c r="T1709" s="98"/>
      <c r="U1709" s="98"/>
      <c r="V1709" s="98"/>
      <c r="W1709" s="98"/>
      <c r="X1709" s="96"/>
      <c r="Y1709" s="85" t="str">
        <f t="shared" si="78"/>
        <v/>
      </c>
      <c r="Z1709" s="79" t="str">
        <f t="shared" si="79"/>
        <v/>
      </c>
    </row>
    <row r="1710" spans="2:26" ht="21" customHeight="1" x14ac:dyDescent="0.2">
      <c r="B1710" s="209" t="str">
        <f t="shared" si="80"/>
        <v/>
      </c>
      <c r="C1710" s="96"/>
      <c r="D1710" s="104"/>
      <c r="E1710" s="96"/>
      <c r="F1710" s="96"/>
      <c r="G1710" s="104"/>
      <c r="H1710" s="96"/>
      <c r="I1710" s="96"/>
      <c r="J1710" s="96"/>
      <c r="K1710" s="96"/>
      <c r="L1710" s="98"/>
      <c r="M1710" s="98"/>
      <c r="N1710" s="97"/>
      <c r="O1710" s="97"/>
      <c r="P1710" s="98"/>
      <c r="Q1710" s="98"/>
      <c r="R1710" s="98"/>
      <c r="S1710" s="98"/>
      <c r="T1710" s="98"/>
      <c r="U1710" s="98"/>
      <c r="V1710" s="98"/>
      <c r="W1710" s="98"/>
      <c r="X1710" s="96"/>
      <c r="Y1710" s="85" t="str">
        <f t="shared" si="78"/>
        <v/>
      </c>
      <c r="Z1710" s="79" t="str">
        <f t="shared" si="79"/>
        <v/>
      </c>
    </row>
    <row r="1711" spans="2:26" ht="21" customHeight="1" x14ac:dyDescent="0.2">
      <c r="B1711" s="209" t="str">
        <f t="shared" si="80"/>
        <v/>
      </c>
      <c r="C1711" s="96"/>
      <c r="D1711" s="104"/>
      <c r="E1711" s="96"/>
      <c r="F1711" s="96"/>
      <c r="G1711" s="104"/>
      <c r="H1711" s="96"/>
      <c r="I1711" s="96"/>
      <c r="J1711" s="96"/>
      <c r="K1711" s="96"/>
      <c r="L1711" s="98"/>
      <c r="M1711" s="98"/>
      <c r="N1711" s="97"/>
      <c r="O1711" s="97"/>
      <c r="P1711" s="98"/>
      <c r="Q1711" s="98"/>
      <c r="R1711" s="98"/>
      <c r="S1711" s="98"/>
      <c r="T1711" s="98"/>
      <c r="U1711" s="98"/>
      <c r="V1711" s="98"/>
      <c r="W1711" s="98"/>
      <c r="X1711" s="96"/>
      <c r="Y1711" s="85" t="str">
        <f t="shared" si="78"/>
        <v/>
      </c>
      <c r="Z1711" s="79" t="str">
        <f t="shared" si="79"/>
        <v/>
      </c>
    </row>
    <row r="1712" spans="2:26" ht="21" customHeight="1" x14ac:dyDescent="0.2">
      <c r="B1712" s="209" t="str">
        <f t="shared" si="80"/>
        <v/>
      </c>
      <c r="C1712" s="96"/>
      <c r="D1712" s="104"/>
      <c r="E1712" s="96"/>
      <c r="F1712" s="96"/>
      <c r="G1712" s="104"/>
      <c r="H1712" s="96"/>
      <c r="I1712" s="96"/>
      <c r="J1712" s="96"/>
      <c r="K1712" s="96"/>
      <c r="L1712" s="98"/>
      <c r="M1712" s="98"/>
      <c r="N1712" s="97"/>
      <c r="O1712" s="97"/>
      <c r="P1712" s="98"/>
      <c r="Q1712" s="98"/>
      <c r="R1712" s="98"/>
      <c r="S1712" s="98"/>
      <c r="T1712" s="98"/>
      <c r="U1712" s="98"/>
      <c r="V1712" s="98"/>
      <c r="W1712" s="98"/>
      <c r="X1712" s="96"/>
      <c r="Y1712" s="85" t="str">
        <f t="shared" si="78"/>
        <v/>
      </c>
      <c r="Z1712" s="79" t="str">
        <f t="shared" si="79"/>
        <v/>
      </c>
    </row>
    <row r="1713" spans="2:26" ht="21" customHeight="1" x14ac:dyDescent="0.2">
      <c r="B1713" s="209" t="str">
        <f t="shared" si="80"/>
        <v/>
      </c>
      <c r="C1713" s="96"/>
      <c r="D1713" s="104"/>
      <c r="E1713" s="96"/>
      <c r="F1713" s="96"/>
      <c r="G1713" s="104"/>
      <c r="H1713" s="96"/>
      <c r="I1713" s="96"/>
      <c r="J1713" s="96"/>
      <c r="K1713" s="96"/>
      <c r="L1713" s="98"/>
      <c r="M1713" s="98"/>
      <c r="N1713" s="97"/>
      <c r="O1713" s="97"/>
      <c r="P1713" s="98"/>
      <c r="Q1713" s="98"/>
      <c r="R1713" s="98"/>
      <c r="S1713" s="98"/>
      <c r="T1713" s="98"/>
      <c r="U1713" s="98"/>
      <c r="V1713" s="98"/>
      <c r="W1713" s="98"/>
      <c r="X1713" s="96"/>
      <c r="Y1713" s="85" t="str">
        <f t="shared" si="78"/>
        <v/>
      </c>
      <c r="Z1713" s="79" t="str">
        <f t="shared" si="79"/>
        <v/>
      </c>
    </row>
    <row r="1714" spans="2:26" ht="21" customHeight="1" x14ac:dyDescent="0.2">
      <c r="B1714" s="209" t="str">
        <f t="shared" si="80"/>
        <v/>
      </c>
      <c r="C1714" s="96"/>
      <c r="D1714" s="104"/>
      <c r="E1714" s="96"/>
      <c r="F1714" s="96"/>
      <c r="G1714" s="104"/>
      <c r="H1714" s="96"/>
      <c r="I1714" s="96"/>
      <c r="J1714" s="96"/>
      <c r="K1714" s="96"/>
      <c r="L1714" s="98"/>
      <c r="M1714" s="98"/>
      <c r="N1714" s="97"/>
      <c r="O1714" s="97"/>
      <c r="P1714" s="98"/>
      <c r="Q1714" s="98"/>
      <c r="R1714" s="98"/>
      <c r="S1714" s="98"/>
      <c r="T1714" s="98"/>
      <c r="U1714" s="98"/>
      <c r="V1714" s="98"/>
      <c r="W1714" s="98"/>
      <c r="X1714" s="96"/>
      <c r="Y1714" s="85" t="str">
        <f t="shared" si="78"/>
        <v/>
      </c>
      <c r="Z1714" s="79" t="str">
        <f t="shared" si="79"/>
        <v/>
      </c>
    </row>
    <row r="1715" spans="2:26" ht="21" customHeight="1" x14ac:dyDescent="0.2">
      <c r="B1715" s="209" t="str">
        <f t="shared" si="80"/>
        <v/>
      </c>
      <c r="C1715" s="96"/>
      <c r="D1715" s="104"/>
      <c r="E1715" s="96"/>
      <c r="F1715" s="96"/>
      <c r="G1715" s="104"/>
      <c r="H1715" s="96"/>
      <c r="I1715" s="96"/>
      <c r="J1715" s="96"/>
      <c r="K1715" s="96"/>
      <c r="L1715" s="98"/>
      <c r="M1715" s="98"/>
      <c r="N1715" s="97"/>
      <c r="O1715" s="97"/>
      <c r="P1715" s="98"/>
      <c r="Q1715" s="98"/>
      <c r="R1715" s="98"/>
      <c r="S1715" s="98"/>
      <c r="T1715" s="98"/>
      <c r="U1715" s="98"/>
      <c r="V1715" s="98"/>
      <c r="W1715" s="98"/>
      <c r="X1715" s="96"/>
      <c r="Y1715" s="85" t="str">
        <f t="shared" si="78"/>
        <v/>
      </c>
      <c r="Z1715" s="79" t="str">
        <f t="shared" si="79"/>
        <v/>
      </c>
    </row>
    <row r="1716" spans="2:26" ht="21" customHeight="1" x14ac:dyDescent="0.2">
      <c r="B1716" s="209" t="str">
        <f t="shared" si="80"/>
        <v/>
      </c>
      <c r="C1716" s="96"/>
      <c r="D1716" s="104"/>
      <c r="E1716" s="96"/>
      <c r="F1716" s="96"/>
      <c r="G1716" s="104"/>
      <c r="H1716" s="96"/>
      <c r="I1716" s="96"/>
      <c r="J1716" s="96"/>
      <c r="K1716" s="96"/>
      <c r="L1716" s="98"/>
      <c r="M1716" s="98"/>
      <c r="N1716" s="97"/>
      <c r="O1716" s="97"/>
      <c r="P1716" s="98"/>
      <c r="Q1716" s="98"/>
      <c r="R1716" s="98"/>
      <c r="S1716" s="98"/>
      <c r="T1716" s="98"/>
      <c r="U1716" s="98"/>
      <c r="V1716" s="98"/>
      <c r="W1716" s="98"/>
      <c r="X1716" s="96"/>
      <c r="Y1716" s="85" t="str">
        <f t="shared" si="78"/>
        <v/>
      </c>
      <c r="Z1716" s="79" t="str">
        <f t="shared" si="79"/>
        <v/>
      </c>
    </row>
    <row r="1717" spans="2:26" ht="21" customHeight="1" x14ac:dyDescent="0.2">
      <c r="B1717" s="209" t="str">
        <f t="shared" si="80"/>
        <v/>
      </c>
      <c r="C1717" s="96"/>
      <c r="D1717" s="104"/>
      <c r="E1717" s="96"/>
      <c r="F1717" s="96"/>
      <c r="G1717" s="104"/>
      <c r="H1717" s="96"/>
      <c r="I1717" s="96"/>
      <c r="J1717" s="96"/>
      <c r="K1717" s="96"/>
      <c r="L1717" s="98"/>
      <c r="M1717" s="98"/>
      <c r="N1717" s="97"/>
      <c r="O1717" s="97"/>
      <c r="P1717" s="98"/>
      <c r="Q1717" s="98"/>
      <c r="R1717" s="98"/>
      <c r="S1717" s="98"/>
      <c r="T1717" s="98"/>
      <c r="U1717" s="98"/>
      <c r="V1717" s="98"/>
      <c r="W1717" s="98"/>
      <c r="X1717" s="96"/>
      <c r="Y1717" s="85" t="str">
        <f t="shared" si="78"/>
        <v/>
      </c>
      <c r="Z1717" s="79" t="str">
        <f t="shared" si="79"/>
        <v/>
      </c>
    </row>
    <row r="1718" spans="2:26" ht="21" customHeight="1" x14ac:dyDescent="0.2">
      <c r="B1718" s="209" t="str">
        <f t="shared" si="80"/>
        <v/>
      </c>
      <c r="C1718" s="96"/>
      <c r="D1718" s="104"/>
      <c r="E1718" s="96"/>
      <c r="F1718" s="96"/>
      <c r="G1718" s="104"/>
      <c r="H1718" s="96"/>
      <c r="I1718" s="96"/>
      <c r="J1718" s="96"/>
      <c r="K1718" s="96"/>
      <c r="L1718" s="98"/>
      <c r="M1718" s="98"/>
      <c r="N1718" s="97"/>
      <c r="O1718" s="97"/>
      <c r="P1718" s="98"/>
      <c r="Q1718" s="98"/>
      <c r="R1718" s="98"/>
      <c r="S1718" s="98"/>
      <c r="T1718" s="98"/>
      <c r="U1718" s="98"/>
      <c r="V1718" s="98"/>
      <c r="W1718" s="98"/>
      <c r="X1718" s="96"/>
      <c r="Y1718" s="85" t="str">
        <f t="shared" si="78"/>
        <v/>
      </c>
      <c r="Z1718" s="79" t="str">
        <f t="shared" si="79"/>
        <v/>
      </c>
    </row>
    <row r="1719" spans="2:26" ht="21" customHeight="1" x14ac:dyDescent="0.2">
      <c r="B1719" s="209" t="str">
        <f t="shared" si="80"/>
        <v/>
      </c>
      <c r="C1719" s="96"/>
      <c r="D1719" s="104"/>
      <c r="E1719" s="96"/>
      <c r="F1719" s="96"/>
      <c r="G1719" s="104"/>
      <c r="H1719" s="96"/>
      <c r="I1719" s="96"/>
      <c r="J1719" s="96"/>
      <c r="K1719" s="96"/>
      <c r="L1719" s="98"/>
      <c r="M1719" s="98"/>
      <c r="N1719" s="97"/>
      <c r="O1719" s="97"/>
      <c r="P1719" s="98"/>
      <c r="Q1719" s="98"/>
      <c r="R1719" s="98"/>
      <c r="S1719" s="98"/>
      <c r="T1719" s="98"/>
      <c r="U1719" s="98"/>
      <c r="V1719" s="98"/>
      <c r="W1719" s="98"/>
      <c r="X1719" s="96"/>
      <c r="Y1719" s="85" t="str">
        <f t="shared" si="78"/>
        <v/>
      </c>
      <c r="Z1719" s="79" t="str">
        <f t="shared" si="79"/>
        <v/>
      </c>
    </row>
    <row r="1720" spans="2:26" ht="21" customHeight="1" x14ac:dyDescent="0.2">
      <c r="B1720" s="209" t="str">
        <f t="shared" si="80"/>
        <v/>
      </c>
      <c r="C1720" s="96"/>
      <c r="D1720" s="104"/>
      <c r="E1720" s="96"/>
      <c r="F1720" s="96"/>
      <c r="G1720" s="104"/>
      <c r="H1720" s="96"/>
      <c r="I1720" s="96"/>
      <c r="J1720" s="96"/>
      <c r="K1720" s="96"/>
      <c r="L1720" s="98"/>
      <c r="M1720" s="98"/>
      <c r="N1720" s="97"/>
      <c r="O1720" s="97"/>
      <c r="P1720" s="98"/>
      <c r="Q1720" s="98"/>
      <c r="R1720" s="98"/>
      <c r="S1720" s="98"/>
      <c r="T1720" s="98"/>
      <c r="U1720" s="98"/>
      <c r="V1720" s="98"/>
      <c r="W1720" s="98"/>
      <c r="X1720" s="96"/>
      <c r="Y1720" s="85" t="str">
        <f t="shared" si="78"/>
        <v/>
      </c>
      <c r="Z1720" s="79" t="str">
        <f t="shared" si="79"/>
        <v/>
      </c>
    </row>
    <row r="1721" spans="2:26" ht="21" customHeight="1" x14ac:dyDescent="0.2">
      <c r="B1721" s="209" t="str">
        <f t="shared" si="80"/>
        <v/>
      </c>
      <c r="C1721" s="96"/>
      <c r="D1721" s="104"/>
      <c r="E1721" s="96"/>
      <c r="F1721" s="96"/>
      <c r="G1721" s="104"/>
      <c r="H1721" s="96"/>
      <c r="I1721" s="96"/>
      <c r="J1721" s="96"/>
      <c r="K1721" s="96"/>
      <c r="L1721" s="98"/>
      <c r="M1721" s="98"/>
      <c r="N1721" s="97"/>
      <c r="O1721" s="97"/>
      <c r="P1721" s="98"/>
      <c r="Q1721" s="98"/>
      <c r="R1721" s="98"/>
      <c r="S1721" s="98"/>
      <c r="T1721" s="98"/>
      <c r="U1721" s="98"/>
      <c r="V1721" s="98"/>
      <c r="W1721" s="98"/>
      <c r="X1721" s="96"/>
      <c r="Y1721" s="85" t="str">
        <f t="shared" si="78"/>
        <v/>
      </c>
      <c r="Z1721" s="79" t="str">
        <f t="shared" si="79"/>
        <v/>
      </c>
    </row>
    <row r="1722" spans="2:26" ht="21" customHeight="1" x14ac:dyDescent="0.2">
      <c r="B1722" s="209" t="str">
        <f t="shared" si="80"/>
        <v/>
      </c>
      <c r="C1722" s="96"/>
      <c r="D1722" s="104"/>
      <c r="E1722" s="96"/>
      <c r="F1722" s="96"/>
      <c r="G1722" s="104"/>
      <c r="H1722" s="96"/>
      <c r="I1722" s="96"/>
      <c r="J1722" s="96"/>
      <c r="K1722" s="96"/>
      <c r="L1722" s="98"/>
      <c r="M1722" s="98"/>
      <c r="N1722" s="97"/>
      <c r="O1722" s="97"/>
      <c r="P1722" s="98"/>
      <c r="Q1722" s="98"/>
      <c r="R1722" s="98"/>
      <c r="S1722" s="98"/>
      <c r="T1722" s="98"/>
      <c r="U1722" s="98"/>
      <c r="V1722" s="98"/>
      <c r="W1722" s="98"/>
      <c r="X1722" s="96"/>
      <c r="Y1722" s="85" t="str">
        <f t="shared" si="78"/>
        <v/>
      </c>
      <c r="Z1722" s="79" t="str">
        <f t="shared" si="79"/>
        <v/>
      </c>
    </row>
    <row r="1723" spans="2:26" ht="21" customHeight="1" x14ac:dyDescent="0.2">
      <c r="B1723" s="209" t="str">
        <f t="shared" si="80"/>
        <v/>
      </c>
      <c r="C1723" s="96"/>
      <c r="D1723" s="104"/>
      <c r="E1723" s="96"/>
      <c r="F1723" s="96"/>
      <c r="G1723" s="104"/>
      <c r="H1723" s="96"/>
      <c r="I1723" s="96"/>
      <c r="J1723" s="96"/>
      <c r="K1723" s="96"/>
      <c r="L1723" s="98"/>
      <c r="M1723" s="98"/>
      <c r="N1723" s="97"/>
      <c r="O1723" s="97"/>
      <c r="P1723" s="98"/>
      <c r="Q1723" s="98"/>
      <c r="R1723" s="98"/>
      <c r="S1723" s="98"/>
      <c r="T1723" s="98"/>
      <c r="U1723" s="98"/>
      <c r="V1723" s="98"/>
      <c r="W1723" s="98"/>
      <c r="X1723" s="96"/>
      <c r="Y1723" s="85" t="str">
        <f t="shared" si="78"/>
        <v/>
      </c>
      <c r="Z1723" s="79" t="str">
        <f t="shared" si="79"/>
        <v/>
      </c>
    </row>
    <row r="1724" spans="2:26" ht="21" customHeight="1" x14ac:dyDescent="0.2">
      <c r="B1724" s="209" t="str">
        <f t="shared" si="80"/>
        <v/>
      </c>
      <c r="C1724" s="96"/>
      <c r="D1724" s="104"/>
      <c r="E1724" s="96"/>
      <c r="F1724" s="96"/>
      <c r="G1724" s="104"/>
      <c r="H1724" s="96"/>
      <c r="I1724" s="96"/>
      <c r="J1724" s="96"/>
      <c r="K1724" s="96"/>
      <c r="L1724" s="98"/>
      <c r="M1724" s="98"/>
      <c r="N1724" s="97"/>
      <c r="O1724" s="97"/>
      <c r="P1724" s="98"/>
      <c r="Q1724" s="98"/>
      <c r="R1724" s="98"/>
      <c r="S1724" s="98"/>
      <c r="T1724" s="98"/>
      <c r="U1724" s="98"/>
      <c r="V1724" s="98"/>
      <c r="W1724" s="98"/>
      <c r="X1724" s="96"/>
      <c r="Y1724" s="85" t="str">
        <f t="shared" si="78"/>
        <v/>
      </c>
      <c r="Z1724" s="79" t="str">
        <f t="shared" si="79"/>
        <v/>
      </c>
    </row>
    <row r="1725" spans="2:26" ht="21" customHeight="1" x14ac:dyDescent="0.2">
      <c r="B1725" s="209" t="str">
        <f t="shared" si="80"/>
        <v/>
      </c>
      <c r="C1725" s="96"/>
      <c r="D1725" s="104"/>
      <c r="E1725" s="96"/>
      <c r="F1725" s="96"/>
      <c r="G1725" s="104"/>
      <c r="H1725" s="96"/>
      <c r="I1725" s="96"/>
      <c r="J1725" s="96"/>
      <c r="K1725" s="96"/>
      <c r="L1725" s="98"/>
      <c r="M1725" s="98"/>
      <c r="N1725" s="97"/>
      <c r="O1725" s="97"/>
      <c r="P1725" s="98"/>
      <c r="Q1725" s="98"/>
      <c r="R1725" s="98"/>
      <c r="S1725" s="98"/>
      <c r="T1725" s="98"/>
      <c r="U1725" s="98"/>
      <c r="V1725" s="98"/>
      <c r="W1725" s="98"/>
      <c r="X1725" s="96"/>
      <c r="Y1725" s="85" t="str">
        <f t="shared" si="78"/>
        <v/>
      </c>
      <c r="Z1725" s="79" t="str">
        <f t="shared" si="79"/>
        <v/>
      </c>
    </row>
    <row r="1726" spans="2:26" ht="21" customHeight="1" x14ac:dyDescent="0.2">
      <c r="B1726" s="209" t="str">
        <f t="shared" si="80"/>
        <v/>
      </c>
      <c r="C1726" s="96"/>
      <c r="D1726" s="104"/>
      <c r="E1726" s="96"/>
      <c r="F1726" s="96"/>
      <c r="G1726" s="104"/>
      <c r="H1726" s="96"/>
      <c r="I1726" s="96"/>
      <c r="J1726" s="96"/>
      <c r="K1726" s="96"/>
      <c r="L1726" s="98"/>
      <c r="M1726" s="98"/>
      <c r="N1726" s="97"/>
      <c r="O1726" s="97"/>
      <c r="P1726" s="98"/>
      <c r="Q1726" s="98"/>
      <c r="R1726" s="98"/>
      <c r="S1726" s="98"/>
      <c r="T1726" s="98"/>
      <c r="U1726" s="98"/>
      <c r="V1726" s="98"/>
      <c r="W1726" s="98"/>
      <c r="X1726" s="96"/>
      <c r="Y1726" s="85" t="str">
        <f t="shared" si="78"/>
        <v/>
      </c>
      <c r="Z1726" s="79" t="str">
        <f t="shared" si="79"/>
        <v/>
      </c>
    </row>
    <row r="1727" spans="2:26" ht="21" customHeight="1" x14ac:dyDescent="0.2">
      <c r="B1727" s="209" t="str">
        <f t="shared" si="80"/>
        <v/>
      </c>
      <c r="C1727" s="96"/>
      <c r="D1727" s="104"/>
      <c r="E1727" s="96"/>
      <c r="F1727" s="96"/>
      <c r="G1727" s="104"/>
      <c r="H1727" s="96"/>
      <c r="I1727" s="96"/>
      <c r="J1727" s="96"/>
      <c r="K1727" s="96"/>
      <c r="L1727" s="98"/>
      <c r="M1727" s="98"/>
      <c r="N1727" s="97"/>
      <c r="O1727" s="97"/>
      <c r="P1727" s="98"/>
      <c r="Q1727" s="98"/>
      <c r="R1727" s="98"/>
      <c r="S1727" s="98"/>
      <c r="T1727" s="98"/>
      <c r="U1727" s="98"/>
      <c r="V1727" s="98"/>
      <c r="W1727" s="98"/>
      <c r="X1727" s="96"/>
      <c r="Y1727" s="85" t="str">
        <f t="shared" si="78"/>
        <v/>
      </c>
      <c r="Z1727" s="79" t="str">
        <f t="shared" si="79"/>
        <v/>
      </c>
    </row>
    <row r="1728" spans="2:26" ht="21" customHeight="1" x14ac:dyDescent="0.2">
      <c r="B1728" s="209" t="str">
        <f t="shared" si="80"/>
        <v/>
      </c>
      <c r="C1728" s="96"/>
      <c r="D1728" s="104"/>
      <c r="E1728" s="96"/>
      <c r="F1728" s="96"/>
      <c r="G1728" s="104"/>
      <c r="H1728" s="96"/>
      <c r="I1728" s="96"/>
      <c r="J1728" s="96"/>
      <c r="K1728" s="96"/>
      <c r="L1728" s="98"/>
      <c r="M1728" s="98"/>
      <c r="N1728" s="97"/>
      <c r="O1728" s="97"/>
      <c r="P1728" s="98"/>
      <c r="Q1728" s="98"/>
      <c r="R1728" s="98"/>
      <c r="S1728" s="98"/>
      <c r="T1728" s="98"/>
      <c r="U1728" s="98"/>
      <c r="V1728" s="98"/>
      <c r="W1728" s="98"/>
      <c r="X1728" s="96"/>
      <c r="Y1728" s="85" t="str">
        <f t="shared" si="78"/>
        <v/>
      </c>
      <c r="Z1728" s="79" t="str">
        <f t="shared" si="79"/>
        <v/>
      </c>
    </row>
    <row r="1729" spans="2:26" ht="21" customHeight="1" x14ac:dyDescent="0.2">
      <c r="B1729" s="209" t="str">
        <f t="shared" si="80"/>
        <v/>
      </c>
      <c r="C1729" s="96"/>
      <c r="D1729" s="104"/>
      <c r="E1729" s="96"/>
      <c r="F1729" s="96"/>
      <c r="G1729" s="104"/>
      <c r="H1729" s="96"/>
      <c r="I1729" s="96"/>
      <c r="J1729" s="96"/>
      <c r="K1729" s="96"/>
      <c r="L1729" s="98"/>
      <c r="M1729" s="98"/>
      <c r="N1729" s="97"/>
      <c r="O1729" s="97"/>
      <c r="P1729" s="98"/>
      <c r="Q1729" s="98"/>
      <c r="R1729" s="98"/>
      <c r="S1729" s="98"/>
      <c r="T1729" s="98"/>
      <c r="U1729" s="98"/>
      <c r="V1729" s="98"/>
      <c r="W1729" s="98"/>
      <c r="X1729" s="96"/>
      <c r="Y1729" s="85" t="str">
        <f t="shared" si="78"/>
        <v/>
      </c>
      <c r="Z1729" s="79" t="str">
        <f t="shared" si="79"/>
        <v/>
      </c>
    </row>
    <row r="1730" spans="2:26" ht="21" customHeight="1" x14ac:dyDescent="0.2">
      <c r="B1730" s="209" t="str">
        <f t="shared" si="80"/>
        <v/>
      </c>
      <c r="C1730" s="96"/>
      <c r="D1730" s="104"/>
      <c r="E1730" s="96"/>
      <c r="F1730" s="96"/>
      <c r="G1730" s="104"/>
      <c r="H1730" s="96"/>
      <c r="I1730" s="96"/>
      <c r="J1730" s="96"/>
      <c r="K1730" s="96"/>
      <c r="L1730" s="98"/>
      <c r="M1730" s="98"/>
      <c r="N1730" s="97"/>
      <c r="O1730" s="97"/>
      <c r="P1730" s="98"/>
      <c r="Q1730" s="98"/>
      <c r="R1730" s="98"/>
      <c r="S1730" s="98"/>
      <c r="T1730" s="98"/>
      <c r="U1730" s="98"/>
      <c r="V1730" s="98"/>
      <c r="W1730" s="98"/>
      <c r="X1730" s="96"/>
      <c r="Y1730" s="85" t="str">
        <f t="shared" si="78"/>
        <v/>
      </c>
      <c r="Z1730" s="79" t="str">
        <f t="shared" si="79"/>
        <v/>
      </c>
    </row>
    <row r="1731" spans="2:26" ht="21" customHeight="1" x14ac:dyDescent="0.2">
      <c r="B1731" s="209" t="str">
        <f t="shared" si="80"/>
        <v/>
      </c>
      <c r="C1731" s="96"/>
      <c r="D1731" s="104"/>
      <c r="E1731" s="96"/>
      <c r="F1731" s="96"/>
      <c r="G1731" s="104"/>
      <c r="H1731" s="96"/>
      <c r="I1731" s="96"/>
      <c r="J1731" s="96"/>
      <c r="K1731" s="96"/>
      <c r="L1731" s="98"/>
      <c r="M1731" s="98"/>
      <c r="N1731" s="97"/>
      <c r="O1731" s="97"/>
      <c r="P1731" s="98"/>
      <c r="Q1731" s="98"/>
      <c r="R1731" s="98"/>
      <c r="S1731" s="98"/>
      <c r="T1731" s="98"/>
      <c r="U1731" s="98"/>
      <c r="V1731" s="98"/>
      <c r="W1731" s="98"/>
      <c r="X1731" s="96"/>
      <c r="Y1731" s="85" t="str">
        <f t="shared" si="78"/>
        <v/>
      </c>
      <c r="Z1731" s="79" t="str">
        <f t="shared" si="79"/>
        <v/>
      </c>
    </row>
    <row r="1732" spans="2:26" ht="21" customHeight="1" x14ac:dyDescent="0.2">
      <c r="B1732" s="209" t="str">
        <f t="shared" si="80"/>
        <v/>
      </c>
      <c r="C1732" s="96"/>
      <c r="D1732" s="104"/>
      <c r="E1732" s="96"/>
      <c r="F1732" s="96"/>
      <c r="G1732" s="104"/>
      <c r="H1732" s="96"/>
      <c r="I1732" s="96"/>
      <c r="J1732" s="96"/>
      <c r="K1732" s="96"/>
      <c r="L1732" s="98"/>
      <c r="M1732" s="98"/>
      <c r="N1732" s="97"/>
      <c r="O1732" s="97"/>
      <c r="P1732" s="98"/>
      <c r="Q1732" s="98"/>
      <c r="R1732" s="98"/>
      <c r="S1732" s="98"/>
      <c r="T1732" s="98"/>
      <c r="U1732" s="98"/>
      <c r="V1732" s="98"/>
      <c r="W1732" s="98"/>
      <c r="X1732" s="96"/>
      <c r="Y1732" s="85" t="str">
        <f t="shared" si="78"/>
        <v/>
      </c>
      <c r="Z1732" s="79" t="str">
        <f t="shared" si="79"/>
        <v/>
      </c>
    </row>
    <row r="1733" spans="2:26" ht="21" customHeight="1" x14ac:dyDescent="0.2">
      <c r="B1733" s="209" t="str">
        <f t="shared" si="80"/>
        <v/>
      </c>
      <c r="C1733" s="96"/>
      <c r="D1733" s="104"/>
      <c r="E1733" s="96"/>
      <c r="F1733" s="96"/>
      <c r="G1733" s="104"/>
      <c r="H1733" s="96"/>
      <c r="I1733" s="96"/>
      <c r="J1733" s="96"/>
      <c r="K1733" s="96"/>
      <c r="L1733" s="98"/>
      <c r="M1733" s="98"/>
      <c r="N1733" s="97"/>
      <c r="O1733" s="97"/>
      <c r="P1733" s="98"/>
      <c r="Q1733" s="98"/>
      <c r="R1733" s="98"/>
      <c r="S1733" s="98"/>
      <c r="T1733" s="98"/>
      <c r="U1733" s="98"/>
      <c r="V1733" s="98"/>
      <c r="W1733" s="98"/>
      <c r="X1733" s="96"/>
      <c r="Y1733" s="85" t="str">
        <f t="shared" si="78"/>
        <v/>
      </c>
      <c r="Z1733" s="79" t="str">
        <f t="shared" si="79"/>
        <v/>
      </c>
    </row>
    <row r="1734" spans="2:26" ht="21" customHeight="1" x14ac:dyDescent="0.2">
      <c r="B1734" s="209" t="str">
        <f t="shared" si="80"/>
        <v/>
      </c>
      <c r="C1734" s="96"/>
      <c r="D1734" s="104"/>
      <c r="E1734" s="96"/>
      <c r="F1734" s="96"/>
      <c r="G1734" s="104"/>
      <c r="H1734" s="96"/>
      <c r="I1734" s="96"/>
      <c r="J1734" s="96"/>
      <c r="K1734" s="96"/>
      <c r="L1734" s="98"/>
      <c r="M1734" s="98"/>
      <c r="N1734" s="97"/>
      <c r="O1734" s="97"/>
      <c r="P1734" s="98"/>
      <c r="Q1734" s="98"/>
      <c r="R1734" s="98"/>
      <c r="S1734" s="98"/>
      <c r="T1734" s="98"/>
      <c r="U1734" s="98"/>
      <c r="V1734" s="98"/>
      <c r="W1734" s="98"/>
      <c r="X1734" s="96"/>
      <c r="Y1734" s="85" t="str">
        <f t="shared" si="78"/>
        <v/>
      </c>
      <c r="Z1734" s="79" t="str">
        <f t="shared" si="79"/>
        <v/>
      </c>
    </row>
    <row r="1735" spans="2:26" ht="21" customHeight="1" x14ac:dyDescent="0.2">
      <c r="B1735" s="209" t="str">
        <f t="shared" si="80"/>
        <v/>
      </c>
      <c r="C1735" s="96"/>
      <c r="D1735" s="104"/>
      <c r="E1735" s="96"/>
      <c r="F1735" s="96"/>
      <c r="G1735" s="104"/>
      <c r="H1735" s="96"/>
      <c r="I1735" s="96"/>
      <c r="J1735" s="96"/>
      <c r="K1735" s="96"/>
      <c r="L1735" s="98"/>
      <c r="M1735" s="98"/>
      <c r="N1735" s="97"/>
      <c r="O1735" s="97"/>
      <c r="P1735" s="98"/>
      <c r="Q1735" s="98"/>
      <c r="R1735" s="98"/>
      <c r="S1735" s="98"/>
      <c r="T1735" s="98"/>
      <c r="U1735" s="98"/>
      <c r="V1735" s="98"/>
      <c r="W1735" s="98"/>
      <c r="X1735" s="96"/>
      <c r="Y1735" s="85" t="str">
        <f t="shared" si="78"/>
        <v/>
      </c>
      <c r="Z1735" s="79" t="str">
        <f t="shared" si="79"/>
        <v/>
      </c>
    </row>
    <row r="1736" spans="2:26" ht="21" customHeight="1" x14ac:dyDescent="0.2">
      <c r="B1736" s="209" t="str">
        <f t="shared" si="80"/>
        <v/>
      </c>
      <c r="C1736" s="96"/>
      <c r="D1736" s="104"/>
      <c r="E1736" s="96"/>
      <c r="F1736" s="96"/>
      <c r="G1736" s="104"/>
      <c r="H1736" s="96"/>
      <c r="I1736" s="96"/>
      <c r="J1736" s="96"/>
      <c r="K1736" s="96"/>
      <c r="L1736" s="98"/>
      <c r="M1736" s="98"/>
      <c r="N1736" s="97"/>
      <c r="O1736" s="97"/>
      <c r="P1736" s="98"/>
      <c r="Q1736" s="98"/>
      <c r="R1736" s="98"/>
      <c r="S1736" s="98"/>
      <c r="T1736" s="98"/>
      <c r="U1736" s="98"/>
      <c r="V1736" s="98"/>
      <c r="W1736" s="98"/>
      <c r="X1736" s="96"/>
      <c r="Y1736" s="85" t="str">
        <f t="shared" si="78"/>
        <v/>
      </c>
      <c r="Z1736" s="79" t="str">
        <f t="shared" si="79"/>
        <v/>
      </c>
    </row>
    <row r="1737" spans="2:26" ht="21" customHeight="1" x14ac:dyDescent="0.2">
      <c r="B1737" s="209" t="str">
        <f t="shared" si="80"/>
        <v/>
      </c>
      <c r="C1737" s="96"/>
      <c r="D1737" s="104"/>
      <c r="E1737" s="96"/>
      <c r="F1737" s="96"/>
      <c r="G1737" s="104"/>
      <c r="H1737" s="96"/>
      <c r="I1737" s="96"/>
      <c r="J1737" s="96"/>
      <c r="K1737" s="96"/>
      <c r="L1737" s="98"/>
      <c r="M1737" s="98"/>
      <c r="N1737" s="97"/>
      <c r="O1737" s="97"/>
      <c r="P1737" s="98"/>
      <c r="Q1737" s="98"/>
      <c r="R1737" s="98"/>
      <c r="S1737" s="98"/>
      <c r="T1737" s="98"/>
      <c r="U1737" s="98"/>
      <c r="V1737" s="98"/>
      <c r="W1737" s="98"/>
      <c r="X1737" s="96"/>
      <c r="Y1737" s="85" t="str">
        <f t="shared" si="78"/>
        <v/>
      </c>
      <c r="Z1737" s="79" t="str">
        <f t="shared" si="79"/>
        <v/>
      </c>
    </row>
    <row r="1738" spans="2:26" ht="21" customHeight="1" x14ac:dyDescent="0.2">
      <c r="B1738" s="209" t="str">
        <f t="shared" si="80"/>
        <v/>
      </c>
      <c r="C1738" s="96"/>
      <c r="D1738" s="104"/>
      <c r="E1738" s="96"/>
      <c r="F1738" s="96"/>
      <c r="G1738" s="104"/>
      <c r="H1738" s="96"/>
      <c r="I1738" s="96"/>
      <c r="J1738" s="96"/>
      <c r="K1738" s="96"/>
      <c r="L1738" s="98"/>
      <c r="M1738" s="98"/>
      <c r="N1738" s="97"/>
      <c r="O1738" s="97"/>
      <c r="P1738" s="98"/>
      <c r="Q1738" s="98"/>
      <c r="R1738" s="98"/>
      <c r="S1738" s="98"/>
      <c r="T1738" s="98"/>
      <c r="U1738" s="98"/>
      <c r="V1738" s="98"/>
      <c r="W1738" s="98"/>
      <c r="X1738" s="96"/>
      <c r="Y1738" s="85" t="str">
        <f t="shared" si="78"/>
        <v/>
      </c>
      <c r="Z1738" s="79" t="str">
        <f t="shared" si="79"/>
        <v/>
      </c>
    </row>
    <row r="1739" spans="2:26" ht="21" customHeight="1" x14ac:dyDescent="0.2">
      <c r="B1739" s="209" t="str">
        <f t="shared" si="80"/>
        <v/>
      </c>
      <c r="C1739" s="96"/>
      <c r="D1739" s="104"/>
      <c r="E1739" s="96"/>
      <c r="F1739" s="96"/>
      <c r="G1739" s="104"/>
      <c r="H1739" s="96"/>
      <c r="I1739" s="96"/>
      <c r="J1739" s="96"/>
      <c r="K1739" s="96"/>
      <c r="L1739" s="98"/>
      <c r="M1739" s="98"/>
      <c r="N1739" s="97"/>
      <c r="O1739" s="97"/>
      <c r="P1739" s="98"/>
      <c r="Q1739" s="98"/>
      <c r="R1739" s="98"/>
      <c r="S1739" s="98"/>
      <c r="T1739" s="98"/>
      <c r="U1739" s="98"/>
      <c r="V1739" s="98"/>
      <c r="W1739" s="98"/>
      <c r="X1739" s="96"/>
      <c r="Y1739" s="85" t="str">
        <f t="shared" si="78"/>
        <v/>
      </c>
      <c r="Z1739" s="79" t="str">
        <f t="shared" si="79"/>
        <v/>
      </c>
    </row>
    <row r="1740" spans="2:26" ht="21" customHeight="1" x14ac:dyDescent="0.2">
      <c r="B1740" s="209" t="str">
        <f t="shared" si="80"/>
        <v/>
      </c>
      <c r="C1740" s="96"/>
      <c r="D1740" s="104"/>
      <c r="E1740" s="96"/>
      <c r="F1740" s="96"/>
      <c r="G1740" s="104"/>
      <c r="H1740" s="96"/>
      <c r="I1740" s="96"/>
      <c r="J1740" s="96"/>
      <c r="K1740" s="96"/>
      <c r="L1740" s="98"/>
      <c r="M1740" s="98"/>
      <c r="N1740" s="97"/>
      <c r="O1740" s="97"/>
      <c r="P1740" s="98"/>
      <c r="Q1740" s="98"/>
      <c r="R1740" s="98"/>
      <c r="S1740" s="98"/>
      <c r="T1740" s="98"/>
      <c r="U1740" s="98"/>
      <c r="V1740" s="98"/>
      <c r="W1740" s="98"/>
      <c r="X1740" s="96"/>
      <c r="Y1740" s="85" t="str">
        <f t="shared" ref="Y1740:Y1803" si="81">IF(Z1740&lt;&gt;"","Erreur","")</f>
        <v/>
      </c>
      <c r="Z1740" s="79" t="str">
        <f t="shared" ref="Z1740:Z1803" si="82">IF(AND(B1740&lt;&gt;"",OR(C1740="",E1740="",F1740="",I1740="",J1740="",K1740="",X1740="")),"Veuillez compléter les informations d'identification du contrat de prêt ou de la mise en pension du titre.",IF(AND(B1740&lt;&gt;"",G1740&lt;&gt;"",H1740=""),"Veuillez compléter la colonne C0060 Type de code.",IF(AND(B1740&lt;&gt;"",H1740=""),"Veuillez sélectionner Total/NA dans la liste de la colonne C0060 si vous n'avez rien à déclarer.","")))</f>
        <v/>
      </c>
    </row>
    <row r="1741" spans="2:26" ht="21" customHeight="1" x14ac:dyDescent="0.2">
      <c r="B1741" s="209" t="str">
        <f t="shared" ref="B1741:B1804" si="83">IF(COUNTA(C1741:X1741)&gt;0,B1740+1,"")</f>
        <v/>
      </c>
      <c r="C1741" s="96"/>
      <c r="D1741" s="104"/>
      <c r="E1741" s="96"/>
      <c r="F1741" s="96"/>
      <c r="G1741" s="104"/>
      <c r="H1741" s="96"/>
      <c r="I1741" s="96"/>
      <c r="J1741" s="96"/>
      <c r="K1741" s="96"/>
      <c r="L1741" s="98"/>
      <c r="M1741" s="98"/>
      <c r="N1741" s="97"/>
      <c r="O1741" s="97"/>
      <c r="P1741" s="98"/>
      <c r="Q1741" s="98"/>
      <c r="R1741" s="98"/>
      <c r="S1741" s="98"/>
      <c r="T1741" s="98"/>
      <c r="U1741" s="98"/>
      <c r="V1741" s="98"/>
      <c r="W1741" s="98"/>
      <c r="X1741" s="96"/>
      <c r="Y1741" s="85" t="str">
        <f t="shared" si="81"/>
        <v/>
      </c>
      <c r="Z1741" s="79" t="str">
        <f t="shared" si="82"/>
        <v/>
      </c>
    </row>
    <row r="1742" spans="2:26" ht="21" customHeight="1" x14ac:dyDescent="0.2">
      <c r="B1742" s="209" t="str">
        <f t="shared" si="83"/>
        <v/>
      </c>
      <c r="C1742" s="96"/>
      <c r="D1742" s="104"/>
      <c r="E1742" s="96"/>
      <c r="F1742" s="96"/>
      <c r="G1742" s="104"/>
      <c r="H1742" s="96"/>
      <c r="I1742" s="96"/>
      <c r="J1742" s="96"/>
      <c r="K1742" s="96"/>
      <c r="L1742" s="98"/>
      <c r="M1742" s="98"/>
      <c r="N1742" s="97"/>
      <c r="O1742" s="97"/>
      <c r="P1742" s="98"/>
      <c r="Q1742" s="98"/>
      <c r="R1742" s="98"/>
      <c r="S1742" s="98"/>
      <c r="T1742" s="98"/>
      <c r="U1742" s="98"/>
      <c r="V1742" s="98"/>
      <c r="W1742" s="98"/>
      <c r="X1742" s="96"/>
      <c r="Y1742" s="85" t="str">
        <f t="shared" si="81"/>
        <v/>
      </c>
      <c r="Z1742" s="79" t="str">
        <f t="shared" si="82"/>
        <v/>
      </c>
    </row>
    <row r="1743" spans="2:26" ht="21" customHeight="1" x14ac:dyDescent="0.2">
      <c r="B1743" s="209" t="str">
        <f t="shared" si="83"/>
        <v/>
      </c>
      <c r="C1743" s="96"/>
      <c r="D1743" s="104"/>
      <c r="E1743" s="96"/>
      <c r="F1743" s="96"/>
      <c r="G1743" s="104"/>
      <c r="H1743" s="96"/>
      <c r="I1743" s="96"/>
      <c r="J1743" s="96"/>
      <c r="K1743" s="96"/>
      <c r="L1743" s="98"/>
      <c r="M1743" s="98"/>
      <c r="N1743" s="97"/>
      <c r="O1743" s="97"/>
      <c r="P1743" s="98"/>
      <c r="Q1743" s="98"/>
      <c r="R1743" s="98"/>
      <c r="S1743" s="98"/>
      <c r="T1743" s="98"/>
      <c r="U1743" s="98"/>
      <c r="V1743" s="98"/>
      <c r="W1743" s="98"/>
      <c r="X1743" s="96"/>
      <c r="Y1743" s="85" t="str">
        <f t="shared" si="81"/>
        <v/>
      </c>
      <c r="Z1743" s="79" t="str">
        <f t="shared" si="82"/>
        <v/>
      </c>
    </row>
    <row r="1744" spans="2:26" ht="21" customHeight="1" x14ac:dyDescent="0.2">
      <c r="B1744" s="209" t="str">
        <f t="shared" si="83"/>
        <v/>
      </c>
      <c r="C1744" s="96"/>
      <c r="D1744" s="104"/>
      <c r="E1744" s="96"/>
      <c r="F1744" s="96"/>
      <c r="G1744" s="104"/>
      <c r="H1744" s="96"/>
      <c r="I1744" s="96"/>
      <c r="J1744" s="96"/>
      <c r="K1744" s="96"/>
      <c r="L1744" s="98"/>
      <c r="M1744" s="98"/>
      <c r="N1744" s="97"/>
      <c r="O1744" s="97"/>
      <c r="P1744" s="98"/>
      <c r="Q1744" s="98"/>
      <c r="R1744" s="98"/>
      <c r="S1744" s="98"/>
      <c r="T1744" s="98"/>
      <c r="U1744" s="98"/>
      <c r="V1744" s="98"/>
      <c r="W1744" s="98"/>
      <c r="X1744" s="96"/>
      <c r="Y1744" s="85" t="str">
        <f t="shared" si="81"/>
        <v/>
      </c>
      <c r="Z1744" s="79" t="str">
        <f t="shared" si="82"/>
        <v/>
      </c>
    </row>
    <row r="1745" spans="2:26" ht="21" customHeight="1" x14ac:dyDescent="0.2">
      <c r="B1745" s="209" t="str">
        <f t="shared" si="83"/>
        <v/>
      </c>
      <c r="C1745" s="96"/>
      <c r="D1745" s="104"/>
      <c r="E1745" s="96"/>
      <c r="F1745" s="96"/>
      <c r="G1745" s="104"/>
      <c r="H1745" s="96"/>
      <c r="I1745" s="96"/>
      <c r="J1745" s="96"/>
      <c r="K1745" s="96"/>
      <c r="L1745" s="98"/>
      <c r="M1745" s="98"/>
      <c r="N1745" s="97"/>
      <c r="O1745" s="97"/>
      <c r="P1745" s="98"/>
      <c r="Q1745" s="98"/>
      <c r="R1745" s="98"/>
      <c r="S1745" s="98"/>
      <c r="T1745" s="98"/>
      <c r="U1745" s="98"/>
      <c r="V1745" s="98"/>
      <c r="W1745" s="98"/>
      <c r="X1745" s="96"/>
      <c r="Y1745" s="85" t="str">
        <f t="shared" si="81"/>
        <v/>
      </c>
      <c r="Z1745" s="79" t="str">
        <f t="shared" si="82"/>
        <v/>
      </c>
    </row>
    <row r="1746" spans="2:26" ht="21" customHeight="1" x14ac:dyDescent="0.2">
      <c r="B1746" s="209" t="str">
        <f t="shared" si="83"/>
        <v/>
      </c>
      <c r="C1746" s="96"/>
      <c r="D1746" s="104"/>
      <c r="E1746" s="96"/>
      <c r="F1746" s="96"/>
      <c r="G1746" s="104"/>
      <c r="H1746" s="96"/>
      <c r="I1746" s="96"/>
      <c r="J1746" s="96"/>
      <c r="K1746" s="96"/>
      <c r="L1746" s="98"/>
      <c r="M1746" s="98"/>
      <c r="N1746" s="97"/>
      <c r="O1746" s="97"/>
      <c r="P1746" s="98"/>
      <c r="Q1746" s="98"/>
      <c r="R1746" s="98"/>
      <c r="S1746" s="98"/>
      <c r="T1746" s="98"/>
      <c r="U1746" s="98"/>
      <c r="V1746" s="98"/>
      <c r="W1746" s="98"/>
      <c r="X1746" s="96"/>
      <c r="Y1746" s="85" t="str">
        <f t="shared" si="81"/>
        <v/>
      </c>
      <c r="Z1746" s="79" t="str">
        <f t="shared" si="82"/>
        <v/>
      </c>
    </row>
    <row r="1747" spans="2:26" ht="21" customHeight="1" x14ac:dyDescent="0.2">
      <c r="B1747" s="209" t="str">
        <f t="shared" si="83"/>
        <v/>
      </c>
      <c r="C1747" s="96"/>
      <c r="D1747" s="104"/>
      <c r="E1747" s="96"/>
      <c r="F1747" s="96"/>
      <c r="G1747" s="104"/>
      <c r="H1747" s="96"/>
      <c r="I1747" s="96"/>
      <c r="J1747" s="96"/>
      <c r="K1747" s="96"/>
      <c r="L1747" s="98"/>
      <c r="M1747" s="98"/>
      <c r="N1747" s="97"/>
      <c r="O1747" s="97"/>
      <c r="P1747" s="98"/>
      <c r="Q1747" s="98"/>
      <c r="R1747" s="98"/>
      <c r="S1747" s="98"/>
      <c r="T1747" s="98"/>
      <c r="U1747" s="98"/>
      <c r="V1747" s="98"/>
      <c r="W1747" s="98"/>
      <c r="X1747" s="96"/>
      <c r="Y1747" s="85" t="str">
        <f t="shared" si="81"/>
        <v/>
      </c>
      <c r="Z1747" s="79" t="str">
        <f t="shared" si="82"/>
        <v/>
      </c>
    </row>
    <row r="1748" spans="2:26" ht="21" customHeight="1" x14ac:dyDescent="0.2">
      <c r="B1748" s="209" t="str">
        <f t="shared" si="83"/>
        <v/>
      </c>
      <c r="C1748" s="96"/>
      <c r="D1748" s="104"/>
      <c r="E1748" s="96"/>
      <c r="F1748" s="96"/>
      <c r="G1748" s="104"/>
      <c r="H1748" s="96"/>
      <c r="I1748" s="96"/>
      <c r="J1748" s="96"/>
      <c r="K1748" s="96"/>
      <c r="L1748" s="98"/>
      <c r="M1748" s="98"/>
      <c r="N1748" s="97"/>
      <c r="O1748" s="97"/>
      <c r="P1748" s="98"/>
      <c r="Q1748" s="98"/>
      <c r="R1748" s="98"/>
      <c r="S1748" s="98"/>
      <c r="T1748" s="98"/>
      <c r="U1748" s="98"/>
      <c r="V1748" s="98"/>
      <c r="W1748" s="98"/>
      <c r="X1748" s="96"/>
      <c r="Y1748" s="85" t="str">
        <f t="shared" si="81"/>
        <v/>
      </c>
      <c r="Z1748" s="79" t="str">
        <f t="shared" si="82"/>
        <v/>
      </c>
    </row>
    <row r="1749" spans="2:26" ht="21" customHeight="1" x14ac:dyDescent="0.2">
      <c r="B1749" s="209" t="str">
        <f t="shared" si="83"/>
        <v/>
      </c>
      <c r="C1749" s="96"/>
      <c r="D1749" s="104"/>
      <c r="E1749" s="96"/>
      <c r="F1749" s="96"/>
      <c r="G1749" s="104"/>
      <c r="H1749" s="96"/>
      <c r="I1749" s="96"/>
      <c r="J1749" s="96"/>
      <c r="K1749" s="96"/>
      <c r="L1749" s="98"/>
      <c r="M1749" s="98"/>
      <c r="N1749" s="97"/>
      <c r="O1749" s="97"/>
      <c r="P1749" s="98"/>
      <c r="Q1749" s="98"/>
      <c r="R1749" s="98"/>
      <c r="S1749" s="98"/>
      <c r="T1749" s="98"/>
      <c r="U1749" s="98"/>
      <c r="V1749" s="98"/>
      <c r="W1749" s="98"/>
      <c r="X1749" s="96"/>
      <c r="Y1749" s="85" t="str">
        <f t="shared" si="81"/>
        <v/>
      </c>
      <c r="Z1749" s="79" t="str">
        <f t="shared" si="82"/>
        <v/>
      </c>
    </row>
    <row r="1750" spans="2:26" ht="21" customHeight="1" x14ac:dyDescent="0.2">
      <c r="B1750" s="209" t="str">
        <f t="shared" si="83"/>
        <v/>
      </c>
      <c r="C1750" s="96"/>
      <c r="D1750" s="104"/>
      <c r="E1750" s="96"/>
      <c r="F1750" s="96"/>
      <c r="G1750" s="104"/>
      <c r="H1750" s="96"/>
      <c r="I1750" s="96"/>
      <c r="J1750" s="96"/>
      <c r="K1750" s="96"/>
      <c r="L1750" s="98"/>
      <c r="M1750" s="98"/>
      <c r="N1750" s="97"/>
      <c r="O1750" s="97"/>
      <c r="P1750" s="98"/>
      <c r="Q1750" s="98"/>
      <c r="R1750" s="98"/>
      <c r="S1750" s="98"/>
      <c r="T1750" s="98"/>
      <c r="U1750" s="98"/>
      <c r="V1750" s="98"/>
      <c r="W1750" s="98"/>
      <c r="X1750" s="96"/>
      <c r="Y1750" s="85" t="str">
        <f t="shared" si="81"/>
        <v/>
      </c>
      <c r="Z1750" s="79" t="str">
        <f t="shared" si="82"/>
        <v/>
      </c>
    </row>
    <row r="1751" spans="2:26" ht="21" customHeight="1" x14ac:dyDescent="0.2">
      <c r="B1751" s="209" t="str">
        <f t="shared" si="83"/>
        <v/>
      </c>
      <c r="C1751" s="96"/>
      <c r="D1751" s="104"/>
      <c r="E1751" s="96"/>
      <c r="F1751" s="96"/>
      <c r="G1751" s="104"/>
      <c r="H1751" s="96"/>
      <c r="I1751" s="96"/>
      <c r="J1751" s="96"/>
      <c r="K1751" s="96"/>
      <c r="L1751" s="98"/>
      <c r="M1751" s="98"/>
      <c r="N1751" s="97"/>
      <c r="O1751" s="97"/>
      <c r="P1751" s="98"/>
      <c r="Q1751" s="98"/>
      <c r="R1751" s="98"/>
      <c r="S1751" s="98"/>
      <c r="T1751" s="98"/>
      <c r="U1751" s="98"/>
      <c r="V1751" s="98"/>
      <c r="W1751" s="98"/>
      <c r="X1751" s="96"/>
      <c r="Y1751" s="85" t="str">
        <f t="shared" si="81"/>
        <v/>
      </c>
      <c r="Z1751" s="79" t="str">
        <f t="shared" si="82"/>
        <v/>
      </c>
    </row>
    <row r="1752" spans="2:26" ht="21" customHeight="1" x14ac:dyDescent="0.2">
      <c r="B1752" s="209" t="str">
        <f t="shared" si="83"/>
        <v/>
      </c>
      <c r="C1752" s="96"/>
      <c r="D1752" s="104"/>
      <c r="E1752" s="96"/>
      <c r="F1752" s="96"/>
      <c r="G1752" s="104"/>
      <c r="H1752" s="96"/>
      <c r="I1752" s="96"/>
      <c r="J1752" s="96"/>
      <c r="K1752" s="96"/>
      <c r="L1752" s="98"/>
      <c r="M1752" s="98"/>
      <c r="N1752" s="97"/>
      <c r="O1752" s="97"/>
      <c r="P1752" s="98"/>
      <c r="Q1752" s="98"/>
      <c r="R1752" s="98"/>
      <c r="S1752" s="98"/>
      <c r="T1752" s="98"/>
      <c r="U1752" s="98"/>
      <c r="V1752" s="98"/>
      <c r="W1752" s="98"/>
      <c r="X1752" s="96"/>
      <c r="Y1752" s="85" t="str">
        <f t="shared" si="81"/>
        <v/>
      </c>
      <c r="Z1752" s="79" t="str">
        <f t="shared" si="82"/>
        <v/>
      </c>
    </row>
    <row r="1753" spans="2:26" ht="21" customHeight="1" x14ac:dyDescent="0.2">
      <c r="B1753" s="209" t="str">
        <f t="shared" si="83"/>
        <v/>
      </c>
      <c r="C1753" s="96"/>
      <c r="D1753" s="104"/>
      <c r="E1753" s="96"/>
      <c r="F1753" s="96"/>
      <c r="G1753" s="104"/>
      <c r="H1753" s="96"/>
      <c r="I1753" s="96"/>
      <c r="J1753" s="96"/>
      <c r="K1753" s="96"/>
      <c r="L1753" s="98"/>
      <c r="M1753" s="98"/>
      <c r="N1753" s="97"/>
      <c r="O1753" s="97"/>
      <c r="P1753" s="98"/>
      <c r="Q1753" s="98"/>
      <c r="R1753" s="98"/>
      <c r="S1753" s="98"/>
      <c r="T1753" s="98"/>
      <c r="U1753" s="98"/>
      <c r="V1753" s="98"/>
      <c r="W1753" s="98"/>
      <c r="X1753" s="96"/>
      <c r="Y1753" s="85" t="str">
        <f t="shared" si="81"/>
        <v/>
      </c>
      <c r="Z1753" s="79" t="str">
        <f t="shared" si="82"/>
        <v/>
      </c>
    </row>
    <row r="1754" spans="2:26" ht="21" customHeight="1" x14ac:dyDescent="0.2">
      <c r="B1754" s="209" t="str">
        <f t="shared" si="83"/>
        <v/>
      </c>
      <c r="C1754" s="96"/>
      <c r="D1754" s="104"/>
      <c r="E1754" s="96"/>
      <c r="F1754" s="96"/>
      <c r="G1754" s="104"/>
      <c r="H1754" s="96"/>
      <c r="I1754" s="96"/>
      <c r="J1754" s="96"/>
      <c r="K1754" s="96"/>
      <c r="L1754" s="98"/>
      <c r="M1754" s="98"/>
      <c r="N1754" s="97"/>
      <c r="O1754" s="97"/>
      <c r="P1754" s="98"/>
      <c r="Q1754" s="98"/>
      <c r="R1754" s="98"/>
      <c r="S1754" s="98"/>
      <c r="T1754" s="98"/>
      <c r="U1754" s="98"/>
      <c r="V1754" s="98"/>
      <c r="W1754" s="98"/>
      <c r="X1754" s="96"/>
      <c r="Y1754" s="85" t="str">
        <f t="shared" si="81"/>
        <v/>
      </c>
      <c r="Z1754" s="79" t="str">
        <f t="shared" si="82"/>
        <v/>
      </c>
    </row>
    <row r="1755" spans="2:26" ht="21" customHeight="1" x14ac:dyDescent="0.2">
      <c r="B1755" s="209" t="str">
        <f t="shared" si="83"/>
        <v/>
      </c>
      <c r="C1755" s="96"/>
      <c r="D1755" s="104"/>
      <c r="E1755" s="96"/>
      <c r="F1755" s="96"/>
      <c r="G1755" s="104"/>
      <c r="H1755" s="96"/>
      <c r="I1755" s="96"/>
      <c r="J1755" s="96"/>
      <c r="K1755" s="96"/>
      <c r="L1755" s="98"/>
      <c r="M1755" s="98"/>
      <c r="N1755" s="97"/>
      <c r="O1755" s="97"/>
      <c r="P1755" s="98"/>
      <c r="Q1755" s="98"/>
      <c r="R1755" s="98"/>
      <c r="S1755" s="98"/>
      <c r="T1755" s="98"/>
      <c r="U1755" s="98"/>
      <c r="V1755" s="98"/>
      <c r="W1755" s="98"/>
      <c r="X1755" s="96"/>
      <c r="Y1755" s="85" t="str">
        <f t="shared" si="81"/>
        <v/>
      </c>
      <c r="Z1755" s="79" t="str">
        <f t="shared" si="82"/>
        <v/>
      </c>
    </row>
    <row r="1756" spans="2:26" ht="21" customHeight="1" x14ac:dyDescent="0.2">
      <c r="B1756" s="209" t="str">
        <f t="shared" si="83"/>
        <v/>
      </c>
      <c r="C1756" s="96"/>
      <c r="D1756" s="104"/>
      <c r="E1756" s="96"/>
      <c r="F1756" s="96"/>
      <c r="G1756" s="104"/>
      <c r="H1756" s="96"/>
      <c r="I1756" s="96"/>
      <c r="J1756" s="96"/>
      <c r="K1756" s="96"/>
      <c r="L1756" s="98"/>
      <c r="M1756" s="98"/>
      <c r="N1756" s="97"/>
      <c r="O1756" s="97"/>
      <c r="P1756" s="98"/>
      <c r="Q1756" s="98"/>
      <c r="R1756" s="98"/>
      <c r="S1756" s="98"/>
      <c r="T1756" s="98"/>
      <c r="U1756" s="98"/>
      <c r="V1756" s="98"/>
      <c r="W1756" s="98"/>
      <c r="X1756" s="96"/>
      <c r="Y1756" s="85" t="str">
        <f t="shared" si="81"/>
        <v/>
      </c>
      <c r="Z1756" s="79" t="str">
        <f t="shared" si="82"/>
        <v/>
      </c>
    </row>
    <row r="1757" spans="2:26" ht="21" customHeight="1" x14ac:dyDescent="0.2">
      <c r="B1757" s="209" t="str">
        <f t="shared" si="83"/>
        <v/>
      </c>
      <c r="C1757" s="96"/>
      <c r="D1757" s="104"/>
      <c r="E1757" s="96"/>
      <c r="F1757" s="96"/>
      <c r="G1757" s="104"/>
      <c r="H1757" s="96"/>
      <c r="I1757" s="96"/>
      <c r="J1757" s="96"/>
      <c r="K1757" s="96"/>
      <c r="L1757" s="98"/>
      <c r="M1757" s="98"/>
      <c r="N1757" s="97"/>
      <c r="O1757" s="97"/>
      <c r="P1757" s="98"/>
      <c r="Q1757" s="98"/>
      <c r="R1757" s="98"/>
      <c r="S1757" s="98"/>
      <c r="T1757" s="98"/>
      <c r="U1757" s="98"/>
      <c r="V1757" s="98"/>
      <c r="W1757" s="98"/>
      <c r="X1757" s="96"/>
      <c r="Y1757" s="85" t="str">
        <f t="shared" si="81"/>
        <v/>
      </c>
      <c r="Z1757" s="79" t="str">
        <f t="shared" si="82"/>
        <v/>
      </c>
    </row>
    <row r="1758" spans="2:26" ht="21" customHeight="1" x14ac:dyDescent="0.2">
      <c r="B1758" s="209" t="str">
        <f t="shared" si="83"/>
        <v/>
      </c>
      <c r="C1758" s="96"/>
      <c r="D1758" s="104"/>
      <c r="E1758" s="96"/>
      <c r="F1758" s="96"/>
      <c r="G1758" s="104"/>
      <c r="H1758" s="96"/>
      <c r="I1758" s="96"/>
      <c r="J1758" s="96"/>
      <c r="K1758" s="96"/>
      <c r="L1758" s="98"/>
      <c r="M1758" s="98"/>
      <c r="N1758" s="97"/>
      <c r="O1758" s="97"/>
      <c r="P1758" s="98"/>
      <c r="Q1758" s="98"/>
      <c r="R1758" s="98"/>
      <c r="S1758" s="98"/>
      <c r="T1758" s="98"/>
      <c r="U1758" s="98"/>
      <c r="V1758" s="98"/>
      <c r="W1758" s="98"/>
      <c r="X1758" s="96"/>
      <c r="Y1758" s="85" t="str">
        <f t="shared" si="81"/>
        <v/>
      </c>
      <c r="Z1758" s="79" t="str">
        <f t="shared" si="82"/>
        <v/>
      </c>
    </row>
    <row r="1759" spans="2:26" ht="21" customHeight="1" x14ac:dyDescent="0.2">
      <c r="B1759" s="209" t="str">
        <f t="shared" si="83"/>
        <v/>
      </c>
      <c r="C1759" s="96"/>
      <c r="D1759" s="104"/>
      <c r="E1759" s="96"/>
      <c r="F1759" s="96"/>
      <c r="G1759" s="104"/>
      <c r="H1759" s="96"/>
      <c r="I1759" s="96"/>
      <c r="J1759" s="96"/>
      <c r="K1759" s="96"/>
      <c r="L1759" s="98"/>
      <c r="M1759" s="98"/>
      <c r="N1759" s="97"/>
      <c r="O1759" s="97"/>
      <c r="P1759" s="98"/>
      <c r="Q1759" s="98"/>
      <c r="R1759" s="98"/>
      <c r="S1759" s="98"/>
      <c r="T1759" s="98"/>
      <c r="U1759" s="98"/>
      <c r="V1759" s="98"/>
      <c r="W1759" s="98"/>
      <c r="X1759" s="96"/>
      <c r="Y1759" s="85" t="str">
        <f t="shared" si="81"/>
        <v/>
      </c>
      <c r="Z1759" s="79" t="str">
        <f t="shared" si="82"/>
        <v/>
      </c>
    </row>
    <row r="1760" spans="2:26" ht="21" customHeight="1" x14ac:dyDescent="0.2">
      <c r="B1760" s="209" t="str">
        <f t="shared" si="83"/>
        <v/>
      </c>
      <c r="C1760" s="96"/>
      <c r="D1760" s="104"/>
      <c r="E1760" s="96"/>
      <c r="F1760" s="96"/>
      <c r="G1760" s="104"/>
      <c r="H1760" s="96"/>
      <c r="I1760" s="96"/>
      <c r="J1760" s="96"/>
      <c r="K1760" s="96"/>
      <c r="L1760" s="98"/>
      <c r="M1760" s="98"/>
      <c r="N1760" s="97"/>
      <c r="O1760" s="97"/>
      <c r="P1760" s="98"/>
      <c r="Q1760" s="98"/>
      <c r="R1760" s="98"/>
      <c r="S1760" s="98"/>
      <c r="T1760" s="98"/>
      <c r="U1760" s="98"/>
      <c r="V1760" s="98"/>
      <c r="W1760" s="98"/>
      <c r="X1760" s="96"/>
      <c r="Y1760" s="85" t="str">
        <f t="shared" si="81"/>
        <v/>
      </c>
      <c r="Z1760" s="79" t="str">
        <f t="shared" si="82"/>
        <v/>
      </c>
    </row>
    <row r="1761" spans="2:26" ht="21" customHeight="1" x14ac:dyDescent="0.2">
      <c r="B1761" s="209" t="str">
        <f t="shared" si="83"/>
        <v/>
      </c>
      <c r="C1761" s="96"/>
      <c r="D1761" s="104"/>
      <c r="E1761" s="96"/>
      <c r="F1761" s="96"/>
      <c r="G1761" s="104"/>
      <c r="H1761" s="96"/>
      <c r="I1761" s="96"/>
      <c r="J1761" s="96"/>
      <c r="K1761" s="96"/>
      <c r="L1761" s="98"/>
      <c r="M1761" s="98"/>
      <c r="N1761" s="97"/>
      <c r="O1761" s="97"/>
      <c r="P1761" s="98"/>
      <c r="Q1761" s="98"/>
      <c r="R1761" s="98"/>
      <c r="S1761" s="98"/>
      <c r="T1761" s="98"/>
      <c r="U1761" s="98"/>
      <c r="V1761" s="98"/>
      <c r="W1761" s="98"/>
      <c r="X1761" s="96"/>
      <c r="Y1761" s="85" t="str">
        <f t="shared" si="81"/>
        <v/>
      </c>
      <c r="Z1761" s="79" t="str">
        <f t="shared" si="82"/>
        <v/>
      </c>
    </row>
    <row r="1762" spans="2:26" ht="21" customHeight="1" x14ac:dyDescent="0.2">
      <c r="B1762" s="209" t="str">
        <f t="shared" si="83"/>
        <v/>
      </c>
      <c r="C1762" s="96"/>
      <c r="D1762" s="104"/>
      <c r="E1762" s="96"/>
      <c r="F1762" s="96"/>
      <c r="G1762" s="104"/>
      <c r="H1762" s="96"/>
      <c r="I1762" s="96"/>
      <c r="J1762" s="96"/>
      <c r="K1762" s="96"/>
      <c r="L1762" s="98"/>
      <c r="M1762" s="98"/>
      <c r="N1762" s="97"/>
      <c r="O1762" s="97"/>
      <c r="P1762" s="98"/>
      <c r="Q1762" s="98"/>
      <c r="R1762" s="98"/>
      <c r="S1762" s="98"/>
      <c r="T1762" s="98"/>
      <c r="U1762" s="98"/>
      <c r="V1762" s="98"/>
      <c r="W1762" s="98"/>
      <c r="X1762" s="96"/>
      <c r="Y1762" s="85" t="str">
        <f t="shared" si="81"/>
        <v/>
      </c>
      <c r="Z1762" s="79" t="str">
        <f t="shared" si="82"/>
        <v/>
      </c>
    </row>
    <row r="1763" spans="2:26" ht="21" customHeight="1" x14ac:dyDescent="0.2">
      <c r="B1763" s="209" t="str">
        <f t="shared" si="83"/>
        <v/>
      </c>
      <c r="C1763" s="96"/>
      <c r="D1763" s="104"/>
      <c r="E1763" s="96"/>
      <c r="F1763" s="96"/>
      <c r="G1763" s="104"/>
      <c r="H1763" s="96"/>
      <c r="I1763" s="96"/>
      <c r="J1763" s="96"/>
      <c r="K1763" s="96"/>
      <c r="L1763" s="98"/>
      <c r="M1763" s="98"/>
      <c r="N1763" s="97"/>
      <c r="O1763" s="97"/>
      <c r="P1763" s="98"/>
      <c r="Q1763" s="98"/>
      <c r="R1763" s="98"/>
      <c r="S1763" s="98"/>
      <c r="T1763" s="98"/>
      <c r="U1763" s="98"/>
      <c r="V1763" s="98"/>
      <c r="W1763" s="98"/>
      <c r="X1763" s="96"/>
      <c r="Y1763" s="85" t="str">
        <f t="shared" si="81"/>
        <v/>
      </c>
      <c r="Z1763" s="79" t="str">
        <f t="shared" si="82"/>
        <v/>
      </c>
    </row>
    <row r="1764" spans="2:26" ht="21" customHeight="1" x14ac:dyDescent="0.2">
      <c r="B1764" s="209" t="str">
        <f t="shared" si="83"/>
        <v/>
      </c>
      <c r="C1764" s="96"/>
      <c r="D1764" s="104"/>
      <c r="E1764" s="96"/>
      <c r="F1764" s="96"/>
      <c r="G1764" s="104"/>
      <c r="H1764" s="96"/>
      <c r="I1764" s="96"/>
      <c r="J1764" s="96"/>
      <c r="K1764" s="96"/>
      <c r="L1764" s="98"/>
      <c r="M1764" s="98"/>
      <c r="N1764" s="97"/>
      <c r="O1764" s="97"/>
      <c r="P1764" s="98"/>
      <c r="Q1764" s="98"/>
      <c r="R1764" s="98"/>
      <c r="S1764" s="98"/>
      <c r="T1764" s="98"/>
      <c r="U1764" s="98"/>
      <c r="V1764" s="98"/>
      <c r="W1764" s="98"/>
      <c r="X1764" s="96"/>
      <c r="Y1764" s="85" t="str">
        <f t="shared" si="81"/>
        <v/>
      </c>
      <c r="Z1764" s="79" t="str">
        <f t="shared" si="82"/>
        <v/>
      </c>
    </row>
    <row r="1765" spans="2:26" ht="21" customHeight="1" x14ac:dyDescent="0.2">
      <c r="B1765" s="209" t="str">
        <f t="shared" si="83"/>
        <v/>
      </c>
      <c r="C1765" s="96"/>
      <c r="D1765" s="104"/>
      <c r="E1765" s="96"/>
      <c r="F1765" s="96"/>
      <c r="G1765" s="104"/>
      <c r="H1765" s="96"/>
      <c r="I1765" s="96"/>
      <c r="J1765" s="96"/>
      <c r="K1765" s="96"/>
      <c r="L1765" s="98"/>
      <c r="M1765" s="98"/>
      <c r="N1765" s="97"/>
      <c r="O1765" s="97"/>
      <c r="P1765" s="98"/>
      <c r="Q1765" s="98"/>
      <c r="R1765" s="98"/>
      <c r="S1765" s="98"/>
      <c r="T1765" s="98"/>
      <c r="U1765" s="98"/>
      <c r="V1765" s="98"/>
      <c r="W1765" s="98"/>
      <c r="X1765" s="96"/>
      <c r="Y1765" s="85" t="str">
        <f t="shared" si="81"/>
        <v/>
      </c>
      <c r="Z1765" s="79" t="str">
        <f t="shared" si="82"/>
        <v/>
      </c>
    </row>
    <row r="1766" spans="2:26" ht="21" customHeight="1" x14ac:dyDescent="0.2">
      <c r="B1766" s="209" t="str">
        <f t="shared" si="83"/>
        <v/>
      </c>
      <c r="C1766" s="96"/>
      <c r="D1766" s="104"/>
      <c r="E1766" s="96"/>
      <c r="F1766" s="96"/>
      <c r="G1766" s="104"/>
      <c r="H1766" s="96"/>
      <c r="I1766" s="96"/>
      <c r="J1766" s="96"/>
      <c r="K1766" s="96"/>
      <c r="L1766" s="98"/>
      <c r="M1766" s="98"/>
      <c r="N1766" s="97"/>
      <c r="O1766" s="97"/>
      <c r="P1766" s="98"/>
      <c r="Q1766" s="98"/>
      <c r="R1766" s="98"/>
      <c r="S1766" s="98"/>
      <c r="T1766" s="98"/>
      <c r="U1766" s="98"/>
      <c r="V1766" s="98"/>
      <c r="W1766" s="98"/>
      <c r="X1766" s="96"/>
      <c r="Y1766" s="85" t="str">
        <f t="shared" si="81"/>
        <v/>
      </c>
      <c r="Z1766" s="79" t="str">
        <f t="shared" si="82"/>
        <v/>
      </c>
    </row>
    <row r="1767" spans="2:26" ht="21" customHeight="1" x14ac:dyDescent="0.2">
      <c r="B1767" s="209" t="str">
        <f t="shared" si="83"/>
        <v/>
      </c>
      <c r="C1767" s="96"/>
      <c r="D1767" s="104"/>
      <c r="E1767" s="96"/>
      <c r="F1767" s="96"/>
      <c r="G1767" s="104"/>
      <c r="H1767" s="96"/>
      <c r="I1767" s="96"/>
      <c r="J1767" s="96"/>
      <c r="K1767" s="96"/>
      <c r="L1767" s="98"/>
      <c r="M1767" s="98"/>
      <c r="N1767" s="97"/>
      <c r="O1767" s="97"/>
      <c r="P1767" s="98"/>
      <c r="Q1767" s="98"/>
      <c r="R1767" s="98"/>
      <c r="S1767" s="98"/>
      <c r="T1767" s="98"/>
      <c r="U1767" s="98"/>
      <c r="V1767" s="98"/>
      <c r="W1767" s="98"/>
      <c r="X1767" s="96"/>
      <c r="Y1767" s="85" t="str">
        <f t="shared" si="81"/>
        <v/>
      </c>
      <c r="Z1767" s="79" t="str">
        <f t="shared" si="82"/>
        <v/>
      </c>
    </row>
    <row r="1768" spans="2:26" ht="21" customHeight="1" x14ac:dyDescent="0.2">
      <c r="B1768" s="209" t="str">
        <f t="shared" si="83"/>
        <v/>
      </c>
      <c r="C1768" s="96"/>
      <c r="D1768" s="104"/>
      <c r="E1768" s="96"/>
      <c r="F1768" s="96"/>
      <c r="G1768" s="104"/>
      <c r="H1768" s="96"/>
      <c r="I1768" s="96"/>
      <c r="J1768" s="96"/>
      <c r="K1768" s="96"/>
      <c r="L1768" s="98"/>
      <c r="M1768" s="98"/>
      <c r="N1768" s="97"/>
      <c r="O1768" s="97"/>
      <c r="P1768" s="98"/>
      <c r="Q1768" s="98"/>
      <c r="R1768" s="98"/>
      <c r="S1768" s="98"/>
      <c r="T1768" s="98"/>
      <c r="U1768" s="98"/>
      <c r="V1768" s="98"/>
      <c r="W1768" s="98"/>
      <c r="X1768" s="96"/>
      <c r="Y1768" s="85" t="str">
        <f t="shared" si="81"/>
        <v/>
      </c>
      <c r="Z1768" s="79" t="str">
        <f t="shared" si="82"/>
        <v/>
      </c>
    </row>
    <row r="1769" spans="2:26" ht="21" customHeight="1" x14ac:dyDescent="0.2">
      <c r="B1769" s="209" t="str">
        <f t="shared" si="83"/>
        <v/>
      </c>
      <c r="C1769" s="96"/>
      <c r="D1769" s="104"/>
      <c r="E1769" s="96"/>
      <c r="F1769" s="96"/>
      <c r="G1769" s="104"/>
      <c r="H1769" s="96"/>
      <c r="I1769" s="96"/>
      <c r="J1769" s="96"/>
      <c r="K1769" s="96"/>
      <c r="L1769" s="98"/>
      <c r="M1769" s="98"/>
      <c r="N1769" s="97"/>
      <c r="O1769" s="97"/>
      <c r="P1769" s="98"/>
      <c r="Q1769" s="98"/>
      <c r="R1769" s="98"/>
      <c r="S1769" s="98"/>
      <c r="T1769" s="98"/>
      <c r="U1769" s="98"/>
      <c r="V1769" s="98"/>
      <c r="W1769" s="98"/>
      <c r="X1769" s="96"/>
      <c r="Y1769" s="85" t="str">
        <f t="shared" si="81"/>
        <v/>
      </c>
      <c r="Z1769" s="79" t="str">
        <f t="shared" si="82"/>
        <v/>
      </c>
    </row>
    <row r="1770" spans="2:26" ht="21" customHeight="1" x14ac:dyDescent="0.2">
      <c r="B1770" s="209" t="str">
        <f t="shared" si="83"/>
        <v/>
      </c>
      <c r="C1770" s="96"/>
      <c r="D1770" s="104"/>
      <c r="E1770" s="96"/>
      <c r="F1770" s="96"/>
      <c r="G1770" s="104"/>
      <c r="H1770" s="96"/>
      <c r="I1770" s="96"/>
      <c r="J1770" s="96"/>
      <c r="K1770" s="96"/>
      <c r="L1770" s="98"/>
      <c r="M1770" s="98"/>
      <c r="N1770" s="97"/>
      <c r="O1770" s="97"/>
      <c r="P1770" s="98"/>
      <c r="Q1770" s="98"/>
      <c r="R1770" s="98"/>
      <c r="S1770" s="98"/>
      <c r="T1770" s="98"/>
      <c r="U1770" s="98"/>
      <c r="V1770" s="98"/>
      <c r="W1770" s="98"/>
      <c r="X1770" s="96"/>
      <c r="Y1770" s="85" t="str">
        <f t="shared" si="81"/>
        <v/>
      </c>
      <c r="Z1770" s="79" t="str">
        <f t="shared" si="82"/>
        <v/>
      </c>
    </row>
    <row r="1771" spans="2:26" ht="21" customHeight="1" x14ac:dyDescent="0.2">
      <c r="B1771" s="209" t="str">
        <f t="shared" si="83"/>
        <v/>
      </c>
      <c r="C1771" s="96"/>
      <c r="D1771" s="104"/>
      <c r="E1771" s="96"/>
      <c r="F1771" s="96"/>
      <c r="G1771" s="104"/>
      <c r="H1771" s="96"/>
      <c r="I1771" s="96"/>
      <c r="J1771" s="96"/>
      <c r="K1771" s="96"/>
      <c r="L1771" s="98"/>
      <c r="M1771" s="98"/>
      <c r="N1771" s="97"/>
      <c r="O1771" s="97"/>
      <c r="P1771" s="98"/>
      <c r="Q1771" s="98"/>
      <c r="R1771" s="98"/>
      <c r="S1771" s="98"/>
      <c r="T1771" s="98"/>
      <c r="U1771" s="98"/>
      <c r="V1771" s="98"/>
      <c r="W1771" s="98"/>
      <c r="X1771" s="96"/>
      <c r="Y1771" s="85" t="str">
        <f t="shared" si="81"/>
        <v/>
      </c>
      <c r="Z1771" s="79" t="str">
        <f t="shared" si="82"/>
        <v/>
      </c>
    </row>
    <row r="1772" spans="2:26" ht="21" customHeight="1" x14ac:dyDescent="0.2">
      <c r="B1772" s="209" t="str">
        <f t="shared" si="83"/>
        <v/>
      </c>
      <c r="C1772" s="96"/>
      <c r="D1772" s="104"/>
      <c r="E1772" s="96"/>
      <c r="F1772" s="96"/>
      <c r="G1772" s="104"/>
      <c r="H1772" s="96"/>
      <c r="I1772" s="96"/>
      <c r="J1772" s="96"/>
      <c r="K1772" s="96"/>
      <c r="L1772" s="98"/>
      <c r="M1772" s="98"/>
      <c r="N1772" s="97"/>
      <c r="O1772" s="97"/>
      <c r="P1772" s="98"/>
      <c r="Q1772" s="98"/>
      <c r="R1772" s="98"/>
      <c r="S1772" s="98"/>
      <c r="T1772" s="98"/>
      <c r="U1772" s="98"/>
      <c r="V1772" s="98"/>
      <c r="W1772" s="98"/>
      <c r="X1772" s="96"/>
      <c r="Y1772" s="85" t="str">
        <f t="shared" si="81"/>
        <v/>
      </c>
      <c r="Z1772" s="79" t="str">
        <f t="shared" si="82"/>
        <v/>
      </c>
    </row>
    <row r="1773" spans="2:26" ht="21" customHeight="1" x14ac:dyDescent="0.2">
      <c r="B1773" s="209" t="str">
        <f t="shared" si="83"/>
        <v/>
      </c>
      <c r="C1773" s="96"/>
      <c r="D1773" s="104"/>
      <c r="E1773" s="96"/>
      <c r="F1773" s="96"/>
      <c r="G1773" s="104"/>
      <c r="H1773" s="96"/>
      <c r="I1773" s="96"/>
      <c r="J1773" s="96"/>
      <c r="K1773" s="96"/>
      <c r="L1773" s="98"/>
      <c r="M1773" s="98"/>
      <c r="N1773" s="97"/>
      <c r="O1773" s="97"/>
      <c r="P1773" s="98"/>
      <c r="Q1773" s="98"/>
      <c r="R1773" s="98"/>
      <c r="S1773" s="98"/>
      <c r="T1773" s="98"/>
      <c r="U1773" s="98"/>
      <c r="V1773" s="98"/>
      <c r="W1773" s="98"/>
      <c r="X1773" s="96"/>
      <c r="Y1773" s="85" t="str">
        <f t="shared" si="81"/>
        <v/>
      </c>
      <c r="Z1773" s="79" t="str">
        <f t="shared" si="82"/>
        <v/>
      </c>
    </row>
    <row r="1774" spans="2:26" ht="21" customHeight="1" x14ac:dyDescent="0.2">
      <c r="B1774" s="209" t="str">
        <f t="shared" si="83"/>
        <v/>
      </c>
      <c r="C1774" s="96"/>
      <c r="D1774" s="104"/>
      <c r="E1774" s="96"/>
      <c r="F1774" s="96"/>
      <c r="G1774" s="104"/>
      <c r="H1774" s="96"/>
      <c r="I1774" s="96"/>
      <c r="J1774" s="96"/>
      <c r="K1774" s="96"/>
      <c r="L1774" s="98"/>
      <c r="M1774" s="98"/>
      <c r="N1774" s="97"/>
      <c r="O1774" s="97"/>
      <c r="P1774" s="98"/>
      <c r="Q1774" s="98"/>
      <c r="R1774" s="98"/>
      <c r="S1774" s="98"/>
      <c r="T1774" s="98"/>
      <c r="U1774" s="98"/>
      <c r="V1774" s="98"/>
      <c r="W1774" s="98"/>
      <c r="X1774" s="96"/>
      <c r="Y1774" s="85" t="str">
        <f t="shared" si="81"/>
        <v/>
      </c>
      <c r="Z1774" s="79" t="str">
        <f t="shared" si="82"/>
        <v/>
      </c>
    </row>
    <row r="1775" spans="2:26" ht="21" customHeight="1" x14ac:dyDescent="0.2">
      <c r="B1775" s="209" t="str">
        <f t="shared" si="83"/>
        <v/>
      </c>
      <c r="C1775" s="96"/>
      <c r="D1775" s="104"/>
      <c r="E1775" s="96"/>
      <c r="F1775" s="96"/>
      <c r="G1775" s="104"/>
      <c r="H1775" s="96"/>
      <c r="I1775" s="96"/>
      <c r="J1775" s="96"/>
      <c r="K1775" s="96"/>
      <c r="L1775" s="98"/>
      <c r="M1775" s="98"/>
      <c r="N1775" s="97"/>
      <c r="O1775" s="97"/>
      <c r="P1775" s="98"/>
      <c r="Q1775" s="98"/>
      <c r="R1775" s="98"/>
      <c r="S1775" s="98"/>
      <c r="T1775" s="98"/>
      <c r="U1775" s="98"/>
      <c r="V1775" s="98"/>
      <c r="W1775" s="98"/>
      <c r="X1775" s="96"/>
      <c r="Y1775" s="85" t="str">
        <f t="shared" si="81"/>
        <v/>
      </c>
      <c r="Z1775" s="79" t="str">
        <f t="shared" si="82"/>
        <v/>
      </c>
    </row>
    <row r="1776" spans="2:26" ht="21" customHeight="1" x14ac:dyDescent="0.2">
      <c r="B1776" s="209" t="str">
        <f t="shared" si="83"/>
        <v/>
      </c>
      <c r="C1776" s="96"/>
      <c r="D1776" s="104"/>
      <c r="E1776" s="96"/>
      <c r="F1776" s="96"/>
      <c r="G1776" s="104"/>
      <c r="H1776" s="96"/>
      <c r="I1776" s="96"/>
      <c r="J1776" s="96"/>
      <c r="K1776" s="96"/>
      <c r="L1776" s="98"/>
      <c r="M1776" s="98"/>
      <c r="N1776" s="97"/>
      <c r="O1776" s="97"/>
      <c r="P1776" s="98"/>
      <c r="Q1776" s="98"/>
      <c r="R1776" s="98"/>
      <c r="S1776" s="98"/>
      <c r="T1776" s="98"/>
      <c r="U1776" s="98"/>
      <c r="V1776" s="98"/>
      <c r="W1776" s="98"/>
      <c r="X1776" s="96"/>
      <c r="Y1776" s="85" t="str">
        <f t="shared" si="81"/>
        <v/>
      </c>
      <c r="Z1776" s="79" t="str">
        <f t="shared" si="82"/>
        <v/>
      </c>
    </row>
    <row r="1777" spans="2:26" ht="21" customHeight="1" x14ac:dyDescent="0.2">
      <c r="B1777" s="209" t="str">
        <f t="shared" si="83"/>
        <v/>
      </c>
      <c r="C1777" s="96"/>
      <c r="D1777" s="104"/>
      <c r="E1777" s="96"/>
      <c r="F1777" s="96"/>
      <c r="G1777" s="104"/>
      <c r="H1777" s="96"/>
      <c r="I1777" s="96"/>
      <c r="J1777" s="96"/>
      <c r="K1777" s="96"/>
      <c r="L1777" s="98"/>
      <c r="M1777" s="98"/>
      <c r="N1777" s="97"/>
      <c r="O1777" s="97"/>
      <c r="P1777" s="98"/>
      <c r="Q1777" s="98"/>
      <c r="R1777" s="98"/>
      <c r="S1777" s="98"/>
      <c r="T1777" s="98"/>
      <c r="U1777" s="98"/>
      <c r="V1777" s="98"/>
      <c r="W1777" s="98"/>
      <c r="X1777" s="96"/>
      <c r="Y1777" s="85" t="str">
        <f t="shared" si="81"/>
        <v/>
      </c>
      <c r="Z1777" s="79" t="str">
        <f t="shared" si="82"/>
        <v/>
      </c>
    </row>
    <row r="1778" spans="2:26" ht="21" customHeight="1" x14ac:dyDescent="0.2">
      <c r="B1778" s="209" t="str">
        <f t="shared" si="83"/>
        <v/>
      </c>
      <c r="C1778" s="96"/>
      <c r="D1778" s="104"/>
      <c r="E1778" s="96"/>
      <c r="F1778" s="96"/>
      <c r="G1778" s="104"/>
      <c r="H1778" s="96"/>
      <c r="I1778" s="96"/>
      <c r="J1778" s="96"/>
      <c r="K1778" s="96"/>
      <c r="L1778" s="98"/>
      <c r="M1778" s="98"/>
      <c r="N1778" s="97"/>
      <c r="O1778" s="97"/>
      <c r="P1778" s="98"/>
      <c r="Q1778" s="98"/>
      <c r="R1778" s="98"/>
      <c r="S1778" s="98"/>
      <c r="T1778" s="98"/>
      <c r="U1778" s="98"/>
      <c r="V1778" s="98"/>
      <c r="W1778" s="98"/>
      <c r="X1778" s="96"/>
      <c r="Y1778" s="85" t="str">
        <f t="shared" si="81"/>
        <v/>
      </c>
      <c r="Z1778" s="79" t="str">
        <f t="shared" si="82"/>
        <v/>
      </c>
    </row>
    <row r="1779" spans="2:26" ht="21" customHeight="1" x14ac:dyDescent="0.2">
      <c r="B1779" s="209" t="str">
        <f t="shared" si="83"/>
        <v/>
      </c>
      <c r="C1779" s="96"/>
      <c r="D1779" s="104"/>
      <c r="E1779" s="96"/>
      <c r="F1779" s="96"/>
      <c r="G1779" s="104"/>
      <c r="H1779" s="96"/>
      <c r="I1779" s="96"/>
      <c r="J1779" s="96"/>
      <c r="K1779" s="96"/>
      <c r="L1779" s="98"/>
      <c r="M1779" s="98"/>
      <c r="N1779" s="97"/>
      <c r="O1779" s="97"/>
      <c r="P1779" s="98"/>
      <c r="Q1779" s="98"/>
      <c r="R1779" s="98"/>
      <c r="S1779" s="98"/>
      <c r="T1779" s="98"/>
      <c r="U1779" s="98"/>
      <c r="V1779" s="98"/>
      <c r="W1779" s="98"/>
      <c r="X1779" s="96"/>
      <c r="Y1779" s="85" t="str">
        <f t="shared" si="81"/>
        <v/>
      </c>
      <c r="Z1779" s="79" t="str">
        <f t="shared" si="82"/>
        <v/>
      </c>
    </row>
    <row r="1780" spans="2:26" ht="21" customHeight="1" x14ac:dyDescent="0.2">
      <c r="B1780" s="209" t="str">
        <f t="shared" si="83"/>
        <v/>
      </c>
      <c r="C1780" s="96"/>
      <c r="D1780" s="104"/>
      <c r="E1780" s="96"/>
      <c r="F1780" s="96"/>
      <c r="G1780" s="104"/>
      <c r="H1780" s="96"/>
      <c r="I1780" s="96"/>
      <c r="J1780" s="96"/>
      <c r="K1780" s="96"/>
      <c r="L1780" s="98"/>
      <c r="M1780" s="98"/>
      <c r="N1780" s="97"/>
      <c r="O1780" s="97"/>
      <c r="P1780" s="98"/>
      <c r="Q1780" s="98"/>
      <c r="R1780" s="98"/>
      <c r="S1780" s="98"/>
      <c r="T1780" s="98"/>
      <c r="U1780" s="98"/>
      <c r="V1780" s="98"/>
      <c r="W1780" s="98"/>
      <c r="X1780" s="96"/>
      <c r="Y1780" s="85" t="str">
        <f t="shared" si="81"/>
        <v/>
      </c>
      <c r="Z1780" s="79" t="str">
        <f t="shared" si="82"/>
        <v/>
      </c>
    </row>
    <row r="1781" spans="2:26" ht="21" customHeight="1" x14ac:dyDescent="0.2">
      <c r="B1781" s="209" t="str">
        <f t="shared" si="83"/>
        <v/>
      </c>
      <c r="C1781" s="96"/>
      <c r="D1781" s="104"/>
      <c r="E1781" s="96"/>
      <c r="F1781" s="96"/>
      <c r="G1781" s="104"/>
      <c r="H1781" s="96"/>
      <c r="I1781" s="96"/>
      <c r="J1781" s="96"/>
      <c r="K1781" s="96"/>
      <c r="L1781" s="98"/>
      <c r="M1781" s="98"/>
      <c r="N1781" s="97"/>
      <c r="O1781" s="97"/>
      <c r="P1781" s="98"/>
      <c r="Q1781" s="98"/>
      <c r="R1781" s="98"/>
      <c r="S1781" s="98"/>
      <c r="T1781" s="98"/>
      <c r="U1781" s="98"/>
      <c r="V1781" s="98"/>
      <c r="W1781" s="98"/>
      <c r="X1781" s="96"/>
      <c r="Y1781" s="85" t="str">
        <f t="shared" si="81"/>
        <v/>
      </c>
      <c r="Z1781" s="79" t="str">
        <f t="shared" si="82"/>
        <v/>
      </c>
    </row>
    <row r="1782" spans="2:26" ht="21" customHeight="1" x14ac:dyDescent="0.2">
      <c r="B1782" s="209" t="str">
        <f t="shared" si="83"/>
        <v/>
      </c>
      <c r="C1782" s="96"/>
      <c r="D1782" s="104"/>
      <c r="E1782" s="96"/>
      <c r="F1782" s="96"/>
      <c r="G1782" s="104"/>
      <c r="H1782" s="96"/>
      <c r="I1782" s="96"/>
      <c r="J1782" s="96"/>
      <c r="K1782" s="96"/>
      <c r="L1782" s="98"/>
      <c r="M1782" s="98"/>
      <c r="N1782" s="97"/>
      <c r="O1782" s="97"/>
      <c r="P1782" s="98"/>
      <c r="Q1782" s="98"/>
      <c r="R1782" s="98"/>
      <c r="S1782" s="98"/>
      <c r="T1782" s="98"/>
      <c r="U1782" s="98"/>
      <c r="V1782" s="98"/>
      <c r="W1782" s="98"/>
      <c r="X1782" s="96"/>
      <c r="Y1782" s="85" t="str">
        <f t="shared" si="81"/>
        <v/>
      </c>
      <c r="Z1782" s="79" t="str">
        <f t="shared" si="82"/>
        <v/>
      </c>
    </row>
    <row r="1783" spans="2:26" ht="21" customHeight="1" x14ac:dyDescent="0.2">
      <c r="B1783" s="209" t="str">
        <f t="shared" si="83"/>
        <v/>
      </c>
      <c r="C1783" s="96"/>
      <c r="D1783" s="104"/>
      <c r="E1783" s="96"/>
      <c r="F1783" s="96"/>
      <c r="G1783" s="104"/>
      <c r="H1783" s="96"/>
      <c r="I1783" s="96"/>
      <c r="J1783" s="96"/>
      <c r="K1783" s="96"/>
      <c r="L1783" s="98"/>
      <c r="M1783" s="98"/>
      <c r="N1783" s="97"/>
      <c r="O1783" s="97"/>
      <c r="P1783" s="98"/>
      <c r="Q1783" s="98"/>
      <c r="R1783" s="98"/>
      <c r="S1783" s="98"/>
      <c r="T1783" s="98"/>
      <c r="U1783" s="98"/>
      <c r="V1783" s="98"/>
      <c r="W1783" s="98"/>
      <c r="X1783" s="96"/>
      <c r="Y1783" s="85" t="str">
        <f t="shared" si="81"/>
        <v/>
      </c>
      <c r="Z1783" s="79" t="str">
        <f t="shared" si="82"/>
        <v/>
      </c>
    </row>
    <row r="1784" spans="2:26" ht="21" customHeight="1" x14ac:dyDescent="0.2">
      <c r="B1784" s="209" t="str">
        <f t="shared" si="83"/>
        <v/>
      </c>
      <c r="C1784" s="96"/>
      <c r="D1784" s="104"/>
      <c r="E1784" s="96"/>
      <c r="F1784" s="96"/>
      <c r="G1784" s="104"/>
      <c r="H1784" s="96"/>
      <c r="I1784" s="96"/>
      <c r="J1784" s="96"/>
      <c r="K1784" s="96"/>
      <c r="L1784" s="98"/>
      <c r="M1784" s="98"/>
      <c r="N1784" s="97"/>
      <c r="O1784" s="97"/>
      <c r="P1784" s="98"/>
      <c r="Q1784" s="98"/>
      <c r="R1784" s="98"/>
      <c r="S1784" s="98"/>
      <c r="T1784" s="98"/>
      <c r="U1784" s="98"/>
      <c r="V1784" s="98"/>
      <c r="W1784" s="98"/>
      <c r="X1784" s="96"/>
      <c r="Y1784" s="85" t="str">
        <f t="shared" si="81"/>
        <v/>
      </c>
      <c r="Z1784" s="79" t="str">
        <f t="shared" si="82"/>
        <v/>
      </c>
    </row>
    <row r="1785" spans="2:26" ht="21" customHeight="1" x14ac:dyDescent="0.2">
      <c r="B1785" s="209" t="str">
        <f t="shared" si="83"/>
        <v/>
      </c>
      <c r="C1785" s="96"/>
      <c r="D1785" s="104"/>
      <c r="E1785" s="96"/>
      <c r="F1785" s="96"/>
      <c r="G1785" s="104"/>
      <c r="H1785" s="96"/>
      <c r="I1785" s="96"/>
      <c r="J1785" s="96"/>
      <c r="K1785" s="96"/>
      <c r="L1785" s="98"/>
      <c r="M1785" s="98"/>
      <c r="N1785" s="97"/>
      <c r="O1785" s="97"/>
      <c r="P1785" s="98"/>
      <c r="Q1785" s="98"/>
      <c r="R1785" s="98"/>
      <c r="S1785" s="98"/>
      <c r="T1785" s="98"/>
      <c r="U1785" s="98"/>
      <c r="V1785" s="98"/>
      <c r="W1785" s="98"/>
      <c r="X1785" s="96"/>
      <c r="Y1785" s="85" t="str">
        <f t="shared" si="81"/>
        <v/>
      </c>
      <c r="Z1785" s="79" t="str">
        <f t="shared" si="82"/>
        <v/>
      </c>
    </row>
    <row r="1786" spans="2:26" ht="21" customHeight="1" x14ac:dyDescent="0.2">
      <c r="B1786" s="209" t="str">
        <f t="shared" si="83"/>
        <v/>
      </c>
      <c r="C1786" s="96"/>
      <c r="D1786" s="104"/>
      <c r="E1786" s="96"/>
      <c r="F1786" s="96"/>
      <c r="G1786" s="104"/>
      <c r="H1786" s="96"/>
      <c r="I1786" s="96"/>
      <c r="J1786" s="96"/>
      <c r="K1786" s="96"/>
      <c r="L1786" s="98"/>
      <c r="M1786" s="98"/>
      <c r="N1786" s="97"/>
      <c r="O1786" s="97"/>
      <c r="P1786" s="98"/>
      <c r="Q1786" s="98"/>
      <c r="R1786" s="98"/>
      <c r="S1786" s="98"/>
      <c r="T1786" s="98"/>
      <c r="U1786" s="98"/>
      <c r="V1786" s="98"/>
      <c r="W1786" s="98"/>
      <c r="X1786" s="96"/>
      <c r="Y1786" s="85" t="str">
        <f t="shared" si="81"/>
        <v/>
      </c>
      <c r="Z1786" s="79" t="str">
        <f t="shared" si="82"/>
        <v/>
      </c>
    </row>
    <row r="1787" spans="2:26" ht="21" customHeight="1" x14ac:dyDescent="0.2">
      <c r="B1787" s="209" t="str">
        <f t="shared" si="83"/>
        <v/>
      </c>
      <c r="C1787" s="96"/>
      <c r="D1787" s="104"/>
      <c r="E1787" s="96"/>
      <c r="F1787" s="96"/>
      <c r="G1787" s="104"/>
      <c r="H1787" s="96"/>
      <c r="I1787" s="96"/>
      <c r="J1787" s="96"/>
      <c r="K1787" s="96"/>
      <c r="L1787" s="98"/>
      <c r="M1787" s="98"/>
      <c r="N1787" s="97"/>
      <c r="O1787" s="97"/>
      <c r="P1787" s="98"/>
      <c r="Q1787" s="98"/>
      <c r="R1787" s="98"/>
      <c r="S1787" s="98"/>
      <c r="T1787" s="98"/>
      <c r="U1787" s="98"/>
      <c r="V1787" s="98"/>
      <c r="W1787" s="98"/>
      <c r="X1787" s="96"/>
      <c r="Y1787" s="85" t="str">
        <f t="shared" si="81"/>
        <v/>
      </c>
      <c r="Z1787" s="79" t="str">
        <f t="shared" si="82"/>
        <v/>
      </c>
    </row>
    <row r="1788" spans="2:26" ht="21" customHeight="1" x14ac:dyDescent="0.2">
      <c r="B1788" s="209" t="str">
        <f t="shared" si="83"/>
        <v/>
      </c>
      <c r="C1788" s="96"/>
      <c r="D1788" s="104"/>
      <c r="E1788" s="96"/>
      <c r="F1788" s="96"/>
      <c r="G1788" s="104"/>
      <c r="H1788" s="96"/>
      <c r="I1788" s="96"/>
      <c r="J1788" s="96"/>
      <c r="K1788" s="96"/>
      <c r="L1788" s="98"/>
      <c r="M1788" s="98"/>
      <c r="N1788" s="97"/>
      <c r="O1788" s="97"/>
      <c r="P1788" s="98"/>
      <c r="Q1788" s="98"/>
      <c r="R1788" s="98"/>
      <c r="S1788" s="98"/>
      <c r="T1788" s="98"/>
      <c r="U1788" s="98"/>
      <c r="V1788" s="98"/>
      <c r="W1788" s="98"/>
      <c r="X1788" s="96"/>
      <c r="Y1788" s="85" t="str">
        <f t="shared" si="81"/>
        <v/>
      </c>
      <c r="Z1788" s="79" t="str">
        <f t="shared" si="82"/>
        <v/>
      </c>
    </row>
    <row r="1789" spans="2:26" ht="21" customHeight="1" x14ac:dyDescent="0.2">
      <c r="B1789" s="209" t="str">
        <f t="shared" si="83"/>
        <v/>
      </c>
      <c r="C1789" s="96"/>
      <c r="D1789" s="104"/>
      <c r="E1789" s="96"/>
      <c r="F1789" s="96"/>
      <c r="G1789" s="104"/>
      <c r="H1789" s="96"/>
      <c r="I1789" s="96"/>
      <c r="J1789" s="96"/>
      <c r="K1789" s="96"/>
      <c r="L1789" s="98"/>
      <c r="M1789" s="98"/>
      <c r="N1789" s="97"/>
      <c r="O1789" s="97"/>
      <c r="P1789" s="98"/>
      <c r="Q1789" s="98"/>
      <c r="R1789" s="98"/>
      <c r="S1789" s="98"/>
      <c r="T1789" s="98"/>
      <c r="U1789" s="98"/>
      <c r="V1789" s="98"/>
      <c r="W1789" s="98"/>
      <c r="X1789" s="96"/>
      <c r="Y1789" s="85" t="str">
        <f t="shared" si="81"/>
        <v/>
      </c>
      <c r="Z1789" s="79" t="str">
        <f t="shared" si="82"/>
        <v/>
      </c>
    </row>
    <row r="1790" spans="2:26" ht="21" customHeight="1" x14ac:dyDescent="0.2">
      <c r="B1790" s="209" t="str">
        <f t="shared" si="83"/>
        <v/>
      </c>
      <c r="C1790" s="96"/>
      <c r="D1790" s="104"/>
      <c r="E1790" s="96"/>
      <c r="F1790" s="96"/>
      <c r="G1790" s="104"/>
      <c r="H1790" s="96"/>
      <c r="I1790" s="96"/>
      <c r="J1790" s="96"/>
      <c r="K1790" s="96"/>
      <c r="L1790" s="98"/>
      <c r="M1790" s="98"/>
      <c r="N1790" s="97"/>
      <c r="O1790" s="97"/>
      <c r="P1790" s="98"/>
      <c r="Q1790" s="98"/>
      <c r="R1790" s="98"/>
      <c r="S1790" s="98"/>
      <c r="T1790" s="98"/>
      <c r="U1790" s="98"/>
      <c r="V1790" s="98"/>
      <c r="W1790" s="98"/>
      <c r="X1790" s="96"/>
      <c r="Y1790" s="85" t="str">
        <f t="shared" si="81"/>
        <v/>
      </c>
      <c r="Z1790" s="79" t="str">
        <f t="shared" si="82"/>
        <v/>
      </c>
    </row>
    <row r="1791" spans="2:26" ht="21" customHeight="1" x14ac:dyDescent="0.2">
      <c r="B1791" s="209" t="str">
        <f t="shared" si="83"/>
        <v/>
      </c>
      <c r="C1791" s="96"/>
      <c r="D1791" s="104"/>
      <c r="E1791" s="96"/>
      <c r="F1791" s="96"/>
      <c r="G1791" s="104"/>
      <c r="H1791" s="96"/>
      <c r="I1791" s="96"/>
      <c r="J1791" s="96"/>
      <c r="K1791" s="96"/>
      <c r="L1791" s="98"/>
      <c r="M1791" s="98"/>
      <c r="N1791" s="97"/>
      <c r="O1791" s="97"/>
      <c r="P1791" s="98"/>
      <c r="Q1791" s="98"/>
      <c r="R1791" s="98"/>
      <c r="S1791" s="98"/>
      <c r="T1791" s="98"/>
      <c r="U1791" s="98"/>
      <c r="V1791" s="98"/>
      <c r="W1791" s="98"/>
      <c r="X1791" s="96"/>
      <c r="Y1791" s="85" t="str">
        <f t="shared" si="81"/>
        <v/>
      </c>
      <c r="Z1791" s="79" t="str">
        <f t="shared" si="82"/>
        <v/>
      </c>
    </row>
    <row r="1792" spans="2:26" ht="21" customHeight="1" x14ac:dyDescent="0.2">
      <c r="B1792" s="209" t="str">
        <f t="shared" si="83"/>
        <v/>
      </c>
      <c r="C1792" s="96"/>
      <c r="D1792" s="104"/>
      <c r="E1792" s="96"/>
      <c r="F1792" s="96"/>
      <c r="G1792" s="104"/>
      <c r="H1792" s="96"/>
      <c r="I1792" s="96"/>
      <c r="J1792" s="96"/>
      <c r="K1792" s="96"/>
      <c r="L1792" s="98"/>
      <c r="M1792" s="98"/>
      <c r="N1792" s="97"/>
      <c r="O1792" s="97"/>
      <c r="P1792" s="98"/>
      <c r="Q1792" s="98"/>
      <c r="R1792" s="98"/>
      <c r="S1792" s="98"/>
      <c r="T1792" s="98"/>
      <c r="U1792" s="98"/>
      <c r="V1792" s="98"/>
      <c r="W1792" s="98"/>
      <c r="X1792" s="96"/>
      <c r="Y1792" s="85" t="str">
        <f t="shared" si="81"/>
        <v/>
      </c>
      <c r="Z1792" s="79" t="str">
        <f t="shared" si="82"/>
        <v/>
      </c>
    </row>
    <row r="1793" spans="2:26" ht="21" customHeight="1" x14ac:dyDescent="0.2">
      <c r="B1793" s="209" t="str">
        <f t="shared" si="83"/>
        <v/>
      </c>
      <c r="C1793" s="96"/>
      <c r="D1793" s="104"/>
      <c r="E1793" s="96"/>
      <c r="F1793" s="96"/>
      <c r="G1793" s="104"/>
      <c r="H1793" s="96"/>
      <c r="I1793" s="96"/>
      <c r="J1793" s="96"/>
      <c r="K1793" s="96"/>
      <c r="L1793" s="98"/>
      <c r="M1793" s="98"/>
      <c r="N1793" s="97"/>
      <c r="O1793" s="97"/>
      <c r="P1793" s="98"/>
      <c r="Q1793" s="98"/>
      <c r="R1793" s="98"/>
      <c r="S1793" s="98"/>
      <c r="T1793" s="98"/>
      <c r="U1793" s="98"/>
      <c r="V1793" s="98"/>
      <c r="W1793" s="98"/>
      <c r="X1793" s="96"/>
      <c r="Y1793" s="85" t="str">
        <f t="shared" si="81"/>
        <v/>
      </c>
      <c r="Z1793" s="79" t="str">
        <f t="shared" si="82"/>
        <v/>
      </c>
    </row>
    <row r="1794" spans="2:26" ht="21" customHeight="1" x14ac:dyDescent="0.2">
      <c r="B1794" s="209" t="str">
        <f t="shared" si="83"/>
        <v/>
      </c>
      <c r="C1794" s="96"/>
      <c r="D1794" s="104"/>
      <c r="E1794" s="96"/>
      <c r="F1794" s="96"/>
      <c r="G1794" s="104"/>
      <c r="H1794" s="96"/>
      <c r="I1794" s="96"/>
      <c r="J1794" s="96"/>
      <c r="K1794" s="96"/>
      <c r="L1794" s="98"/>
      <c r="M1794" s="98"/>
      <c r="N1794" s="97"/>
      <c r="O1794" s="97"/>
      <c r="P1794" s="98"/>
      <c r="Q1794" s="98"/>
      <c r="R1794" s="98"/>
      <c r="S1794" s="98"/>
      <c r="T1794" s="98"/>
      <c r="U1794" s="98"/>
      <c r="V1794" s="98"/>
      <c r="W1794" s="98"/>
      <c r="X1794" s="96"/>
      <c r="Y1794" s="85" t="str">
        <f t="shared" si="81"/>
        <v/>
      </c>
      <c r="Z1794" s="79" t="str">
        <f t="shared" si="82"/>
        <v/>
      </c>
    </row>
    <row r="1795" spans="2:26" ht="21" customHeight="1" x14ac:dyDescent="0.2">
      <c r="B1795" s="209" t="str">
        <f t="shared" si="83"/>
        <v/>
      </c>
      <c r="C1795" s="96"/>
      <c r="D1795" s="104"/>
      <c r="E1795" s="96"/>
      <c r="F1795" s="96"/>
      <c r="G1795" s="104"/>
      <c r="H1795" s="96"/>
      <c r="I1795" s="96"/>
      <c r="J1795" s="96"/>
      <c r="K1795" s="96"/>
      <c r="L1795" s="98"/>
      <c r="M1795" s="98"/>
      <c r="N1795" s="97"/>
      <c r="O1795" s="97"/>
      <c r="P1795" s="98"/>
      <c r="Q1795" s="98"/>
      <c r="R1795" s="98"/>
      <c r="S1795" s="98"/>
      <c r="T1795" s="98"/>
      <c r="U1795" s="98"/>
      <c r="V1795" s="98"/>
      <c r="W1795" s="98"/>
      <c r="X1795" s="96"/>
      <c r="Y1795" s="85" t="str">
        <f t="shared" si="81"/>
        <v/>
      </c>
      <c r="Z1795" s="79" t="str">
        <f t="shared" si="82"/>
        <v/>
      </c>
    </row>
    <row r="1796" spans="2:26" ht="21" customHeight="1" x14ac:dyDescent="0.2">
      <c r="B1796" s="209" t="str">
        <f t="shared" si="83"/>
        <v/>
      </c>
      <c r="C1796" s="96"/>
      <c r="D1796" s="104"/>
      <c r="E1796" s="96"/>
      <c r="F1796" s="96"/>
      <c r="G1796" s="104"/>
      <c r="H1796" s="96"/>
      <c r="I1796" s="96"/>
      <c r="J1796" s="96"/>
      <c r="K1796" s="96"/>
      <c r="L1796" s="98"/>
      <c r="M1796" s="98"/>
      <c r="N1796" s="97"/>
      <c r="O1796" s="97"/>
      <c r="P1796" s="98"/>
      <c r="Q1796" s="98"/>
      <c r="R1796" s="98"/>
      <c r="S1796" s="98"/>
      <c r="T1796" s="98"/>
      <c r="U1796" s="98"/>
      <c r="V1796" s="98"/>
      <c r="W1796" s="98"/>
      <c r="X1796" s="96"/>
      <c r="Y1796" s="85" t="str">
        <f t="shared" si="81"/>
        <v/>
      </c>
      <c r="Z1796" s="79" t="str">
        <f t="shared" si="82"/>
        <v/>
      </c>
    </row>
    <row r="1797" spans="2:26" ht="21" customHeight="1" x14ac:dyDescent="0.2">
      <c r="B1797" s="209" t="str">
        <f t="shared" si="83"/>
        <v/>
      </c>
      <c r="C1797" s="96"/>
      <c r="D1797" s="104"/>
      <c r="E1797" s="96"/>
      <c r="F1797" s="96"/>
      <c r="G1797" s="104"/>
      <c r="H1797" s="96"/>
      <c r="I1797" s="96"/>
      <c r="J1797" s="96"/>
      <c r="K1797" s="96"/>
      <c r="L1797" s="98"/>
      <c r="M1797" s="98"/>
      <c r="N1797" s="97"/>
      <c r="O1797" s="97"/>
      <c r="P1797" s="98"/>
      <c r="Q1797" s="98"/>
      <c r="R1797" s="98"/>
      <c r="S1797" s="98"/>
      <c r="T1797" s="98"/>
      <c r="U1797" s="98"/>
      <c r="V1797" s="98"/>
      <c r="W1797" s="98"/>
      <c r="X1797" s="96"/>
      <c r="Y1797" s="85" t="str">
        <f t="shared" si="81"/>
        <v/>
      </c>
      <c r="Z1797" s="79" t="str">
        <f t="shared" si="82"/>
        <v/>
      </c>
    </row>
    <row r="1798" spans="2:26" ht="21" customHeight="1" x14ac:dyDescent="0.2">
      <c r="B1798" s="209" t="str">
        <f t="shared" si="83"/>
        <v/>
      </c>
      <c r="C1798" s="96"/>
      <c r="D1798" s="104"/>
      <c r="E1798" s="96"/>
      <c r="F1798" s="96"/>
      <c r="G1798" s="104"/>
      <c r="H1798" s="96"/>
      <c r="I1798" s="96"/>
      <c r="J1798" s="96"/>
      <c r="K1798" s="96"/>
      <c r="L1798" s="98"/>
      <c r="M1798" s="98"/>
      <c r="N1798" s="97"/>
      <c r="O1798" s="97"/>
      <c r="P1798" s="98"/>
      <c r="Q1798" s="98"/>
      <c r="R1798" s="98"/>
      <c r="S1798" s="98"/>
      <c r="T1798" s="98"/>
      <c r="U1798" s="98"/>
      <c r="V1798" s="98"/>
      <c r="W1798" s="98"/>
      <c r="X1798" s="96"/>
      <c r="Y1798" s="85" t="str">
        <f t="shared" si="81"/>
        <v/>
      </c>
      <c r="Z1798" s="79" t="str">
        <f t="shared" si="82"/>
        <v/>
      </c>
    </row>
    <row r="1799" spans="2:26" ht="21" customHeight="1" x14ac:dyDescent="0.2">
      <c r="B1799" s="209" t="str">
        <f t="shared" si="83"/>
        <v/>
      </c>
      <c r="C1799" s="96"/>
      <c r="D1799" s="104"/>
      <c r="E1799" s="96"/>
      <c r="F1799" s="96"/>
      <c r="G1799" s="104"/>
      <c r="H1799" s="96"/>
      <c r="I1799" s="96"/>
      <c r="J1799" s="96"/>
      <c r="K1799" s="96"/>
      <c r="L1799" s="98"/>
      <c r="M1799" s="98"/>
      <c r="N1799" s="97"/>
      <c r="O1799" s="97"/>
      <c r="P1799" s="98"/>
      <c r="Q1799" s="98"/>
      <c r="R1799" s="98"/>
      <c r="S1799" s="98"/>
      <c r="T1799" s="98"/>
      <c r="U1799" s="98"/>
      <c r="V1799" s="98"/>
      <c r="W1799" s="98"/>
      <c r="X1799" s="96"/>
      <c r="Y1799" s="85" t="str">
        <f t="shared" si="81"/>
        <v/>
      </c>
      <c r="Z1799" s="79" t="str">
        <f t="shared" si="82"/>
        <v/>
      </c>
    </row>
    <row r="1800" spans="2:26" ht="21" customHeight="1" x14ac:dyDescent="0.2">
      <c r="B1800" s="209" t="str">
        <f t="shared" si="83"/>
        <v/>
      </c>
      <c r="C1800" s="96"/>
      <c r="D1800" s="104"/>
      <c r="E1800" s="96"/>
      <c r="F1800" s="96"/>
      <c r="G1800" s="104"/>
      <c r="H1800" s="96"/>
      <c r="I1800" s="96"/>
      <c r="J1800" s="96"/>
      <c r="K1800" s="96"/>
      <c r="L1800" s="98"/>
      <c r="M1800" s="98"/>
      <c r="N1800" s="97"/>
      <c r="O1800" s="97"/>
      <c r="P1800" s="98"/>
      <c r="Q1800" s="98"/>
      <c r="R1800" s="98"/>
      <c r="S1800" s="98"/>
      <c r="T1800" s="98"/>
      <c r="U1800" s="98"/>
      <c r="V1800" s="98"/>
      <c r="W1800" s="98"/>
      <c r="X1800" s="96"/>
      <c r="Y1800" s="85" t="str">
        <f t="shared" si="81"/>
        <v/>
      </c>
      <c r="Z1800" s="79" t="str">
        <f t="shared" si="82"/>
        <v/>
      </c>
    </row>
    <row r="1801" spans="2:26" ht="21" customHeight="1" x14ac:dyDescent="0.2">
      <c r="B1801" s="209" t="str">
        <f t="shared" si="83"/>
        <v/>
      </c>
      <c r="C1801" s="96"/>
      <c r="D1801" s="104"/>
      <c r="E1801" s="96"/>
      <c r="F1801" s="96"/>
      <c r="G1801" s="104"/>
      <c r="H1801" s="96"/>
      <c r="I1801" s="96"/>
      <c r="J1801" s="96"/>
      <c r="K1801" s="96"/>
      <c r="L1801" s="98"/>
      <c r="M1801" s="98"/>
      <c r="N1801" s="97"/>
      <c r="O1801" s="97"/>
      <c r="P1801" s="98"/>
      <c r="Q1801" s="98"/>
      <c r="R1801" s="98"/>
      <c r="S1801" s="98"/>
      <c r="T1801" s="98"/>
      <c r="U1801" s="98"/>
      <c r="V1801" s="98"/>
      <c r="W1801" s="98"/>
      <c r="X1801" s="96"/>
      <c r="Y1801" s="85" t="str">
        <f t="shared" si="81"/>
        <v/>
      </c>
      <c r="Z1801" s="79" t="str">
        <f t="shared" si="82"/>
        <v/>
      </c>
    </row>
    <row r="1802" spans="2:26" ht="21" customHeight="1" x14ac:dyDescent="0.2">
      <c r="B1802" s="209" t="str">
        <f t="shared" si="83"/>
        <v/>
      </c>
      <c r="C1802" s="96"/>
      <c r="D1802" s="104"/>
      <c r="E1802" s="96"/>
      <c r="F1802" s="96"/>
      <c r="G1802" s="104"/>
      <c r="H1802" s="96"/>
      <c r="I1802" s="96"/>
      <c r="J1802" s="96"/>
      <c r="K1802" s="96"/>
      <c r="L1802" s="98"/>
      <c r="M1802" s="98"/>
      <c r="N1802" s="97"/>
      <c r="O1802" s="97"/>
      <c r="P1802" s="98"/>
      <c r="Q1802" s="98"/>
      <c r="R1802" s="98"/>
      <c r="S1802" s="98"/>
      <c r="T1802" s="98"/>
      <c r="U1802" s="98"/>
      <c r="V1802" s="98"/>
      <c r="W1802" s="98"/>
      <c r="X1802" s="96"/>
      <c r="Y1802" s="85" t="str">
        <f t="shared" si="81"/>
        <v/>
      </c>
      <c r="Z1802" s="79" t="str">
        <f t="shared" si="82"/>
        <v/>
      </c>
    </row>
    <row r="1803" spans="2:26" ht="21" customHeight="1" x14ac:dyDescent="0.2">
      <c r="B1803" s="209" t="str">
        <f t="shared" si="83"/>
        <v/>
      </c>
      <c r="C1803" s="96"/>
      <c r="D1803" s="104"/>
      <c r="E1803" s="96"/>
      <c r="F1803" s="96"/>
      <c r="G1803" s="104"/>
      <c r="H1803" s="96"/>
      <c r="I1803" s="96"/>
      <c r="J1803" s="96"/>
      <c r="K1803" s="96"/>
      <c r="L1803" s="98"/>
      <c r="M1803" s="98"/>
      <c r="N1803" s="97"/>
      <c r="O1803" s="97"/>
      <c r="P1803" s="98"/>
      <c r="Q1803" s="98"/>
      <c r="R1803" s="98"/>
      <c r="S1803" s="98"/>
      <c r="T1803" s="98"/>
      <c r="U1803" s="98"/>
      <c r="V1803" s="98"/>
      <c r="W1803" s="98"/>
      <c r="X1803" s="96"/>
      <c r="Y1803" s="85" t="str">
        <f t="shared" si="81"/>
        <v/>
      </c>
      <c r="Z1803" s="79" t="str">
        <f t="shared" si="82"/>
        <v/>
      </c>
    </row>
    <row r="1804" spans="2:26" ht="21" customHeight="1" x14ac:dyDescent="0.2">
      <c r="B1804" s="209" t="str">
        <f t="shared" si="83"/>
        <v/>
      </c>
      <c r="C1804" s="96"/>
      <c r="D1804" s="104"/>
      <c r="E1804" s="96"/>
      <c r="F1804" s="96"/>
      <c r="G1804" s="104"/>
      <c r="H1804" s="96"/>
      <c r="I1804" s="96"/>
      <c r="J1804" s="96"/>
      <c r="K1804" s="96"/>
      <c r="L1804" s="98"/>
      <c r="M1804" s="98"/>
      <c r="N1804" s="97"/>
      <c r="O1804" s="97"/>
      <c r="P1804" s="98"/>
      <c r="Q1804" s="98"/>
      <c r="R1804" s="98"/>
      <c r="S1804" s="98"/>
      <c r="T1804" s="98"/>
      <c r="U1804" s="98"/>
      <c r="V1804" s="98"/>
      <c r="W1804" s="98"/>
      <c r="X1804" s="96"/>
      <c r="Y1804" s="85" t="str">
        <f t="shared" ref="Y1804:Y1867" si="84">IF(Z1804&lt;&gt;"","Erreur","")</f>
        <v/>
      </c>
      <c r="Z1804" s="79" t="str">
        <f t="shared" ref="Z1804:Z1867" si="85">IF(AND(B1804&lt;&gt;"",OR(C1804="",E1804="",F1804="",I1804="",J1804="",K1804="",X1804="")),"Veuillez compléter les informations d'identification du contrat de prêt ou de la mise en pension du titre.",IF(AND(B1804&lt;&gt;"",G1804&lt;&gt;"",H1804=""),"Veuillez compléter la colonne C0060 Type de code.",IF(AND(B1804&lt;&gt;"",H1804=""),"Veuillez sélectionner Total/NA dans la liste de la colonne C0060 si vous n'avez rien à déclarer.","")))</f>
        <v/>
      </c>
    </row>
    <row r="1805" spans="2:26" ht="21" customHeight="1" x14ac:dyDescent="0.2">
      <c r="B1805" s="209" t="str">
        <f t="shared" ref="B1805:B1868" si="86">IF(COUNTA(C1805:X1805)&gt;0,B1804+1,"")</f>
        <v/>
      </c>
      <c r="C1805" s="96"/>
      <c r="D1805" s="104"/>
      <c r="E1805" s="96"/>
      <c r="F1805" s="96"/>
      <c r="G1805" s="104"/>
      <c r="H1805" s="96"/>
      <c r="I1805" s="96"/>
      <c r="J1805" s="96"/>
      <c r="K1805" s="96"/>
      <c r="L1805" s="98"/>
      <c r="M1805" s="98"/>
      <c r="N1805" s="97"/>
      <c r="O1805" s="97"/>
      <c r="P1805" s="98"/>
      <c r="Q1805" s="98"/>
      <c r="R1805" s="98"/>
      <c r="S1805" s="98"/>
      <c r="T1805" s="98"/>
      <c r="U1805" s="98"/>
      <c r="V1805" s="98"/>
      <c r="W1805" s="98"/>
      <c r="X1805" s="96"/>
      <c r="Y1805" s="85" t="str">
        <f t="shared" si="84"/>
        <v/>
      </c>
      <c r="Z1805" s="79" t="str">
        <f t="shared" si="85"/>
        <v/>
      </c>
    </row>
    <row r="1806" spans="2:26" ht="21" customHeight="1" x14ac:dyDescent="0.2">
      <c r="B1806" s="209" t="str">
        <f t="shared" si="86"/>
        <v/>
      </c>
      <c r="C1806" s="96"/>
      <c r="D1806" s="104"/>
      <c r="E1806" s="96"/>
      <c r="F1806" s="96"/>
      <c r="G1806" s="104"/>
      <c r="H1806" s="96"/>
      <c r="I1806" s="96"/>
      <c r="J1806" s="96"/>
      <c r="K1806" s="96"/>
      <c r="L1806" s="98"/>
      <c r="M1806" s="98"/>
      <c r="N1806" s="97"/>
      <c r="O1806" s="97"/>
      <c r="P1806" s="98"/>
      <c r="Q1806" s="98"/>
      <c r="R1806" s="98"/>
      <c r="S1806" s="98"/>
      <c r="T1806" s="98"/>
      <c r="U1806" s="98"/>
      <c r="V1806" s="98"/>
      <c r="W1806" s="98"/>
      <c r="X1806" s="96"/>
      <c r="Y1806" s="85" t="str">
        <f t="shared" si="84"/>
        <v/>
      </c>
      <c r="Z1806" s="79" t="str">
        <f t="shared" si="85"/>
        <v/>
      </c>
    </row>
    <row r="1807" spans="2:26" ht="21" customHeight="1" x14ac:dyDescent="0.2">
      <c r="B1807" s="209" t="str">
        <f t="shared" si="86"/>
        <v/>
      </c>
      <c r="C1807" s="96"/>
      <c r="D1807" s="104"/>
      <c r="E1807" s="96"/>
      <c r="F1807" s="96"/>
      <c r="G1807" s="104"/>
      <c r="H1807" s="96"/>
      <c r="I1807" s="96"/>
      <c r="J1807" s="96"/>
      <c r="K1807" s="96"/>
      <c r="L1807" s="98"/>
      <c r="M1807" s="98"/>
      <c r="N1807" s="97"/>
      <c r="O1807" s="97"/>
      <c r="P1807" s="98"/>
      <c r="Q1807" s="98"/>
      <c r="R1807" s="98"/>
      <c r="S1807" s="98"/>
      <c r="T1807" s="98"/>
      <c r="U1807" s="98"/>
      <c r="V1807" s="98"/>
      <c r="W1807" s="98"/>
      <c r="X1807" s="96"/>
      <c r="Y1807" s="85" t="str">
        <f t="shared" si="84"/>
        <v/>
      </c>
      <c r="Z1807" s="79" t="str">
        <f t="shared" si="85"/>
        <v/>
      </c>
    </row>
    <row r="1808" spans="2:26" ht="21" customHeight="1" x14ac:dyDescent="0.2">
      <c r="B1808" s="209" t="str">
        <f t="shared" si="86"/>
        <v/>
      </c>
      <c r="C1808" s="96"/>
      <c r="D1808" s="104"/>
      <c r="E1808" s="96"/>
      <c r="F1808" s="96"/>
      <c r="G1808" s="104"/>
      <c r="H1808" s="96"/>
      <c r="I1808" s="96"/>
      <c r="J1808" s="96"/>
      <c r="K1808" s="96"/>
      <c r="L1808" s="98"/>
      <c r="M1808" s="98"/>
      <c r="N1808" s="97"/>
      <c r="O1808" s="97"/>
      <c r="P1808" s="98"/>
      <c r="Q1808" s="98"/>
      <c r="R1808" s="98"/>
      <c r="S1808" s="98"/>
      <c r="T1808" s="98"/>
      <c r="U1808" s="98"/>
      <c r="V1808" s="98"/>
      <c r="W1808" s="98"/>
      <c r="X1808" s="96"/>
      <c r="Y1808" s="85" t="str">
        <f t="shared" si="84"/>
        <v/>
      </c>
      <c r="Z1808" s="79" t="str">
        <f t="shared" si="85"/>
        <v/>
      </c>
    </row>
    <row r="1809" spans="2:26" ht="21" customHeight="1" x14ac:dyDescent="0.2">
      <c r="B1809" s="209" t="str">
        <f t="shared" si="86"/>
        <v/>
      </c>
      <c r="C1809" s="96"/>
      <c r="D1809" s="104"/>
      <c r="E1809" s="96"/>
      <c r="F1809" s="96"/>
      <c r="G1809" s="104"/>
      <c r="H1809" s="96"/>
      <c r="I1809" s="96"/>
      <c r="J1809" s="96"/>
      <c r="K1809" s="96"/>
      <c r="L1809" s="98"/>
      <c r="M1809" s="98"/>
      <c r="N1809" s="97"/>
      <c r="O1809" s="97"/>
      <c r="P1809" s="98"/>
      <c r="Q1809" s="98"/>
      <c r="R1809" s="98"/>
      <c r="S1809" s="98"/>
      <c r="T1809" s="98"/>
      <c r="U1809" s="98"/>
      <c r="V1809" s="98"/>
      <c r="W1809" s="98"/>
      <c r="X1809" s="96"/>
      <c r="Y1809" s="85" t="str">
        <f t="shared" si="84"/>
        <v/>
      </c>
      <c r="Z1809" s="79" t="str">
        <f t="shared" si="85"/>
        <v/>
      </c>
    </row>
    <row r="1810" spans="2:26" ht="21" customHeight="1" x14ac:dyDescent="0.2">
      <c r="B1810" s="209" t="str">
        <f t="shared" si="86"/>
        <v/>
      </c>
      <c r="C1810" s="96"/>
      <c r="D1810" s="104"/>
      <c r="E1810" s="96"/>
      <c r="F1810" s="96"/>
      <c r="G1810" s="104"/>
      <c r="H1810" s="96"/>
      <c r="I1810" s="96"/>
      <c r="J1810" s="96"/>
      <c r="K1810" s="96"/>
      <c r="L1810" s="98"/>
      <c r="M1810" s="98"/>
      <c r="N1810" s="97"/>
      <c r="O1810" s="97"/>
      <c r="P1810" s="98"/>
      <c r="Q1810" s="98"/>
      <c r="R1810" s="98"/>
      <c r="S1810" s="98"/>
      <c r="T1810" s="98"/>
      <c r="U1810" s="98"/>
      <c r="V1810" s="98"/>
      <c r="W1810" s="98"/>
      <c r="X1810" s="96"/>
      <c r="Y1810" s="85" t="str">
        <f t="shared" si="84"/>
        <v/>
      </c>
      <c r="Z1810" s="79" t="str">
        <f t="shared" si="85"/>
        <v/>
      </c>
    </row>
    <row r="1811" spans="2:26" ht="21" customHeight="1" x14ac:dyDescent="0.2">
      <c r="B1811" s="209" t="str">
        <f t="shared" si="86"/>
        <v/>
      </c>
      <c r="C1811" s="96"/>
      <c r="D1811" s="104"/>
      <c r="E1811" s="96"/>
      <c r="F1811" s="96"/>
      <c r="G1811" s="104"/>
      <c r="H1811" s="96"/>
      <c r="I1811" s="96"/>
      <c r="J1811" s="96"/>
      <c r="K1811" s="96"/>
      <c r="L1811" s="98"/>
      <c r="M1811" s="98"/>
      <c r="N1811" s="97"/>
      <c r="O1811" s="97"/>
      <c r="P1811" s="98"/>
      <c r="Q1811" s="98"/>
      <c r="R1811" s="98"/>
      <c r="S1811" s="98"/>
      <c r="T1811" s="98"/>
      <c r="U1811" s="98"/>
      <c r="V1811" s="98"/>
      <c r="W1811" s="98"/>
      <c r="X1811" s="96"/>
      <c r="Y1811" s="85" t="str">
        <f t="shared" si="84"/>
        <v/>
      </c>
      <c r="Z1811" s="79" t="str">
        <f t="shared" si="85"/>
        <v/>
      </c>
    </row>
    <row r="1812" spans="2:26" ht="21" customHeight="1" x14ac:dyDescent="0.2">
      <c r="B1812" s="209" t="str">
        <f t="shared" si="86"/>
        <v/>
      </c>
      <c r="C1812" s="96"/>
      <c r="D1812" s="104"/>
      <c r="E1812" s="96"/>
      <c r="F1812" s="96"/>
      <c r="G1812" s="104"/>
      <c r="H1812" s="96"/>
      <c r="I1812" s="96"/>
      <c r="J1812" s="96"/>
      <c r="K1812" s="96"/>
      <c r="L1812" s="98"/>
      <c r="M1812" s="98"/>
      <c r="N1812" s="97"/>
      <c r="O1812" s="97"/>
      <c r="P1812" s="98"/>
      <c r="Q1812" s="98"/>
      <c r="R1812" s="98"/>
      <c r="S1812" s="98"/>
      <c r="T1812" s="98"/>
      <c r="U1812" s="98"/>
      <c r="V1812" s="98"/>
      <c r="W1812" s="98"/>
      <c r="X1812" s="96"/>
      <c r="Y1812" s="85" t="str">
        <f t="shared" si="84"/>
        <v/>
      </c>
      <c r="Z1812" s="79" t="str">
        <f t="shared" si="85"/>
        <v/>
      </c>
    </row>
    <row r="1813" spans="2:26" ht="21" customHeight="1" x14ac:dyDescent="0.2">
      <c r="B1813" s="209" t="str">
        <f t="shared" si="86"/>
        <v/>
      </c>
      <c r="C1813" s="96"/>
      <c r="D1813" s="104"/>
      <c r="E1813" s="96"/>
      <c r="F1813" s="96"/>
      <c r="G1813" s="104"/>
      <c r="H1813" s="96"/>
      <c r="I1813" s="96"/>
      <c r="J1813" s="96"/>
      <c r="K1813" s="96"/>
      <c r="L1813" s="98"/>
      <c r="M1813" s="98"/>
      <c r="N1813" s="97"/>
      <c r="O1813" s="97"/>
      <c r="P1813" s="98"/>
      <c r="Q1813" s="98"/>
      <c r="R1813" s="98"/>
      <c r="S1813" s="98"/>
      <c r="T1813" s="98"/>
      <c r="U1813" s="98"/>
      <c r="V1813" s="98"/>
      <c r="W1813" s="98"/>
      <c r="X1813" s="96"/>
      <c r="Y1813" s="85" t="str">
        <f t="shared" si="84"/>
        <v/>
      </c>
      <c r="Z1813" s="79" t="str">
        <f t="shared" si="85"/>
        <v/>
      </c>
    </row>
    <row r="1814" spans="2:26" ht="21" customHeight="1" x14ac:dyDescent="0.2">
      <c r="B1814" s="209" t="str">
        <f t="shared" si="86"/>
        <v/>
      </c>
      <c r="C1814" s="96"/>
      <c r="D1814" s="104"/>
      <c r="E1814" s="96"/>
      <c r="F1814" s="96"/>
      <c r="G1814" s="104"/>
      <c r="H1814" s="96"/>
      <c r="I1814" s="96"/>
      <c r="J1814" s="96"/>
      <c r="K1814" s="96"/>
      <c r="L1814" s="98"/>
      <c r="M1814" s="98"/>
      <c r="N1814" s="97"/>
      <c r="O1814" s="97"/>
      <c r="P1814" s="98"/>
      <c r="Q1814" s="98"/>
      <c r="R1814" s="98"/>
      <c r="S1814" s="98"/>
      <c r="T1814" s="98"/>
      <c r="U1814" s="98"/>
      <c r="V1814" s="98"/>
      <c r="W1814" s="98"/>
      <c r="X1814" s="96"/>
      <c r="Y1814" s="85" t="str">
        <f t="shared" si="84"/>
        <v/>
      </c>
      <c r="Z1814" s="79" t="str">
        <f t="shared" si="85"/>
        <v/>
      </c>
    </row>
    <row r="1815" spans="2:26" ht="21" customHeight="1" x14ac:dyDescent="0.2">
      <c r="B1815" s="209" t="str">
        <f t="shared" si="86"/>
        <v/>
      </c>
      <c r="C1815" s="96"/>
      <c r="D1815" s="104"/>
      <c r="E1815" s="96"/>
      <c r="F1815" s="96"/>
      <c r="G1815" s="104"/>
      <c r="H1815" s="96"/>
      <c r="I1815" s="96"/>
      <c r="J1815" s="96"/>
      <c r="K1815" s="96"/>
      <c r="L1815" s="98"/>
      <c r="M1815" s="98"/>
      <c r="N1815" s="97"/>
      <c r="O1815" s="97"/>
      <c r="P1815" s="98"/>
      <c r="Q1815" s="98"/>
      <c r="R1815" s="98"/>
      <c r="S1815" s="98"/>
      <c r="T1815" s="98"/>
      <c r="U1815" s="98"/>
      <c r="V1815" s="98"/>
      <c r="W1815" s="98"/>
      <c r="X1815" s="96"/>
      <c r="Y1815" s="85" t="str">
        <f t="shared" si="84"/>
        <v/>
      </c>
      <c r="Z1815" s="79" t="str">
        <f t="shared" si="85"/>
        <v/>
      </c>
    </row>
    <row r="1816" spans="2:26" ht="21" customHeight="1" x14ac:dyDescent="0.2">
      <c r="B1816" s="209" t="str">
        <f t="shared" si="86"/>
        <v/>
      </c>
      <c r="C1816" s="96"/>
      <c r="D1816" s="104"/>
      <c r="E1816" s="96"/>
      <c r="F1816" s="96"/>
      <c r="G1816" s="104"/>
      <c r="H1816" s="96"/>
      <c r="I1816" s="96"/>
      <c r="J1816" s="96"/>
      <c r="K1816" s="96"/>
      <c r="L1816" s="98"/>
      <c r="M1816" s="98"/>
      <c r="N1816" s="97"/>
      <c r="O1816" s="97"/>
      <c r="P1816" s="98"/>
      <c r="Q1816" s="98"/>
      <c r="R1816" s="98"/>
      <c r="S1816" s="98"/>
      <c r="T1816" s="98"/>
      <c r="U1816" s="98"/>
      <c r="V1816" s="98"/>
      <c r="W1816" s="98"/>
      <c r="X1816" s="96"/>
      <c r="Y1816" s="85" t="str">
        <f t="shared" si="84"/>
        <v/>
      </c>
      <c r="Z1816" s="79" t="str">
        <f t="shared" si="85"/>
        <v/>
      </c>
    </row>
    <row r="1817" spans="2:26" ht="21" customHeight="1" x14ac:dyDescent="0.2">
      <c r="B1817" s="209" t="str">
        <f t="shared" si="86"/>
        <v/>
      </c>
      <c r="C1817" s="96"/>
      <c r="D1817" s="104"/>
      <c r="E1817" s="96"/>
      <c r="F1817" s="96"/>
      <c r="G1817" s="104"/>
      <c r="H1817" s="96"/>
      <c r="I1817" s="96"/>
      <c r="J1817" s="96"/>
      <c r="K1817" s="96"/>
      <c r="L1817" s="98"/>
      <c r="M1817" s="98"/>
      <c r="N1817" s="97"/>
      <c r="O1817" s="97"/>
      <c r="P1817" s="98"/>
      <c r="Q1817" s="98"/>
      <c r="R1817" s="98"/>
      <c r="S1817" s="98"/>
      <c r="T1817" s="98"/>
      <c r="U1817" s="98"/>
      <c r="V1817" s="98"/>
      <c r="W1817" s="98"/>
      <c r="X1817" s="96"/>
      <c r="Y1817" s="85" t="str">
        <f t="shared" si="84"/>
        <v/>
      </c>
      <c r="Z1817" s="79" t="str">
        <f t="shared" si="85"/>
        <v/>
      </c>
    </row>
    <row r="1818" spans="2:26" ht="21" customHeight="1" x14ac:dyDescent="0.2">
      <c r="B1818" s="209" t="str">
        <f t="shared" si="86"/>
        <v/>
      </c>
      <c r="C1818" s="96"/>
      <c r="D1818" s="104"/>
      <c r="E1818" s="96"/>
      <c r="F1818" s="96"/>
      <c r="G1818" s="104"/>
      <c r="H1818" s="96"/>
      <c r="I1818" s="96"/>
      <c r="J1818" s="96"/>
      <c r="K1818" s="96"/>
      <c r="L1818" s="98"/>
      <c r="M1818" s="98"/>
      <c r="N1818" s="97"/>
      <c r="O1818" s="97"/>
      <c r="P1818" s="98"/>
      <c r="Q1818" s="98"/>
      <c r="R1818" s="98"/>
      <c r="S1818" s="98"/>
      <c r="T1818" s="98"/>
      <c r="U1818" s="98"/>
      <c r="V1818" s="98"/>
      <c r="W1818" s="98"/>
      <c r="X1818" s="96"/>
      <c r="Y1818" s="85" t="str">
        <f t="shared" si="84"/>
        <v/>
      </c>
      <c r="Z1818" s="79" t="str">
        <f t="shared" si="85"/>
        <v/>
      </c>
    </row>
    <row r="1819" spans="2:26" ht="21" customHeight="1" x14ac:dyDescent="0.2">
      <c r="B1819" s="209" t="str">
        <f t="shared" si="86"/>
        <v/>
      </c>
      <c r="C1819" s="96"/>
      <c r="D1819" s="104"/>
      <c r="E1819" s="96"/>
      <c r="F1819" s="96"/>
      <c r="G1819" s="104"/>
      <c r="H1819" s="96"/>
      <c r="I1819" s="96"/>
      <c r="J1819" s="96"/>
      <c r="K1819" s="96"/>
      <c r="L1819" s="98"/>
      <c r="M1819" s="98"/>
      <c r="N1819" s="97"/>
      <c r="O1819" s="97"/>
      <c r="P1819" s="98"/>
      <c r="Q1819" s="98"/>
      <c r="R1819" s="98"/>
      <c r="S1819" s="98"/>
      <c r="T1819" s="98"/>
      <c r="U1819" s="98"/>
      <c r="V1819" s="98"/>
      <c r="W1819" s="98"/>
      <c r="X1819" s="96"/>
      <c r="Y1819" s="85" t="str">
        <f t="shared" si="84"/>
        <v/>
      </c>
      <c r="Z1819" s="79" t="str">
        <f t="shared" si="85"/>
        <v/>
      </c>
    </row>
    <row r="1820" spans="2:26" ht="21" customHeight="1" x14ac:dyDescent="0.2">
      <c r="B1820" s="209" t="str">
        <f t="shared" si="86"/>
        <v/>
      </c>
      <c r="C1820" s="96"/>
      <c r="D1820" s="104"/>
      <c r="E1820" s="96"/>
      <c r="F1820" s="96"/>
      <c r="G1820" s="104"/>
      <c r="H1820" s="96"/>
      <c r="I1820" s="96"/>
      <c r="J1820" s="96"/>
      <c r="K1820" s="96"/>
      <c r="L1820" s="98"/>
      <c r="M1820" s="98"/>
      <c r="N1820" s="97"/>
      <c r="O1820" s="97"/>
      <c r="P1820" s="98"/>
      <c r="Q1820" s="98"/>
      <c r="R1820" s="98"/>
      <c r="S1820" s="98"/>
      <c r="T1820" s="98"/>
      <c r="U1820" s="98"/>
      <c r="V1820" s="98"/>
      <c r="W1820" s="98"/>
      <c r="X1820" s="96"/>
      <c r="Y1820" s="85" t="str">
        <f t="shared" si="84"/>
        <v/>
      </c>
      <c r="Z1820" s="79" t="str">
        <f t="shared" si="85"/>
        <v/>
      </c>
    </row>
    <row r="1821" spans="2:26" ht="21" customHeight="1" x14ac:dyDescent="0.2">
      <c r="B1821" s="209" t="str">
        <f t="shared" si="86"/>
        <v/>
      </c>
      <c r="C1821" s="96"/>
      <c r="D1821" s="104"/>
      <c r="E1821" s="96"/>
      <c r="F1821" s="96"/>
      <c r="G1821" s="104"/>
      <c r="H1821" s="96"/>
      <c r="I1821" s="96"/>
      <c r="J1821" s="96"/>
      <c r="K1821" s="96"/>
      <c r="L1821" s="98"/>
      <c r="M1821" s="98"/>
      <c r="N1821" s="97"/>
      <c r="O1821" s="97"/>
      <c r="P1821" s="98"/>
      <c r="Q1821" s="98"/>
      <c r="R1821" s="98"/>
      <c r="S1821" s="98"/>
      <c r="T1821" s="98"/>
      <c r="U1821" s="98"/>
      <c r="V1821" s="98"/>
      <c r="W1821" s="98"/>
      <c r="X1821" s="96"/>
      <c r="Y1821" s="85" t="str">
        <f t="shared" si="84"/>
        <v/>
      </c>
      <c r="Z1821" s="79" t="str">
        <f t="shared" si="85"/>
        <v/>
      </c>
    </row>
    <row r="1822" spans="2:26" ht="21" customHeight="1" x14ac:dyDescent="0.2">
      <c r="B1822" s="209" t="str">
        <f t="shared" si="86"/>
        <v/>
      </c>
      <c r="C1822" s="96"/>
      <c r="D1822" s="104"/>
      <c r="E1822" s="96"/>
      <c r="F1822" s="96"/>
      <c r="G1822" s="104"/>
      <c r="H1822" s="96"/>
      <c r="I1822" s="96"/>
      <c r="J1822" s="96"/>
      <c r="K1822" s="96"/>
      <c r="L1822" s="98"/>
      <c r="M1822" s="98"/>
      <c r="N1822" s="97"/>
      <c r="O1822" s="97"/>
      <c r="P1822" s="98"/>
      <c r="Q1822" s="98"/>
      <c r="R1822" s="98"/>
      <c r="S1822" s="98"/>
      <c r="T1822" s="98"/>
      <c r="U1822" s="98"/>
      <c r="V1822" s="98"/>
      <c r="W1822" s="98"/>
      <c r="X1822" s="96"/>
      <c r="Y1822" s="85" t="str">
        <f t="shared" si="84"/>
        <v/>
      </c>
      <c r="Z1822" s="79" t="str">
        <f t="shared" si="85"/>
        <v/>
      </c>
    </row>
    <row r="1823" spans="2:26" ht="21" customHeight="1" x14ac:dyDescent="0.2">
      <c r="B1823" s="209" t="str">
        <f t="shared" si="86"/>
        <v/>
      </c>
      <c r="C1823" s="96"/>
      <c r="D1823" s="104"/>
      <c r="E1823" s="96"/>
      <c r="F1823" s="96"/>
      <c r="G1823" s="104"/>
      <c r="H1823" s="96"/>
      <c r="I1823" s="96"/>
      <c r="J1823" s="96"/>
      <c r="K1823" s="96"/>
      <c r="L1823" s="98"/>
      <c r="M1823" s="98"/>
      <c r="N1823" s="97"/>
      <c r="O1823" s="97"/>
      <c r="P1823" s="98"/>
      <c r="Q1823" s="98"/>
      <c r="R1823" s="98"/>
      <c r="S1823" s="98"/>
      <c r="T1823" s="98"/>
      <c r="U1823" s="98"/>
      <c r="V1823" s="98"/>
      <c r="W1823" s="98"/>
      <c r="X1823" s="96"/>
      <c r="Y1823" s="85" t="str">
        <f t="shared" si="84"/>
        <v/>
      </c>
      <c r="Z1823" s="79" t="str">
        <f t="shared" si="85"/>
        <v/>
      </c>
    </row>
    <row r="1824" spans="2:26" ht="21" customHeight="1" x14ac:dyDescent="0.2">
      <c r="B1824" s="209" t="str">
        <f t="shared" si="86"/>
        <v/>
      </c>
      <c r="C1824" s="96"/>
      <c r="D1824" s="104"/>
      <c r="E1824" s="96"/>
      <c r="F1824" s="96"/>
      <c r="G1824" s="104"/>
      <c r="H1824" s="96"/>
      <c r="I1824" s="96"/>
      <c r="J1824" s="96"/>
      <c r="K1824" s="96"/>
      <c r="L1824" s="98"/>
      <c r="M1824" s="98"/>
      <c r="N1824" s="97"/>
      <c r="O1824" s="97"/>
      <c r="P1824" s="98"/>
      <c r="Q1824" s="98"/>
      <c r="R1824" s="98"/>
      <c r="S1824" s="98"/>
      <c r="T1824" s="98"/>
      <c r="U1824" s="98"/>
      <c r="V1824" s="98"/>
      <c r="W1824" s="98"/>
      <c r="X1824" s="96"/>
      <c r="Y1824" s="85" t="str">
        <f t="shared" si="84"/>
        <v/>
      </c>
      <c r="Z1824" s="79" t="str">
        <f t="shared" si="85"/>
        <v/>
      </c>
    </row>
    <row r="1825" spans="2:26" ht="21" customHeight="1" x14ac:dyDescent="0.2">
      <c r="B1825" s="209" t="str">
        <f t="shared" si="86"/>
        <v/>
      </c>
      <c r="C1825" s="96"/>
      <c r="D1825" s="104"/>
      <c r="E1825" s="96"/>
      <c r="F1825" s="96"/>
      <c r="G1825" s="104"/>
      <c r="H1825" s="96"/>
      <c r="I1825" s="96"/>
      <c r="J1825" s="96"/>
      <c r="K1825" s="96"/>
      <c r="L1825" s="98"/>
      <c r="M1825" s="98"/>
      <c r="N1825" s="97"/>
      <c r="O1825" s="97"/>
      <c r="P1825" s="98"/>
      <c r="Q1825" s="98"/>
      <c r="R1825" s="98"/>
      <c r="S1825" s="98"/>
      <c r="T1825" s="98"/>
      <c r="U1825" s="98"/>
      <c r="V1825" s="98"/>
      <c r="W1825" s="98"/>
      <c r="X1825" s="96"/>
      <c r="Y1825" s="85" t="str">
        <f t="shared" si="84"/>
        <v/>
      </c>
      <c r="Z1825" s="79" t="str">
        <f t="shared" si="85"/>
        <v/>
      </c>
    </row>
    <row r="1826" spans="2:26" ht="21" customHeight="1" x14ac:dyDescent="0.2">
      <c r="B1826" s="209" t="str">
        <f t="shared" si="86"/>
        <v/>
      </c>
      <c r="C1826" s="96"/>
      <c r="D1826" s="104"/>
      <c r="E1826" s="96"/>
      <c r="F1826" s="96"/>
      <c r="G1826" s="104"/>
      <c r="H1826" s="96"/>
      <c r="I1826" s="96"/>
      <c r="J1826" s="96"/>
      <c r="K1826" s="96"/>
      <c r="L1826" s="98"/>
      <c r="M1826" s="98"/>
      <c r="N1826" s="97"/>
      <c r="O1826" s="97"/>
      <c r="P1826" s="98"/>
      <c r="Q1826" s="98"/>
      <c r="R1826" s="98"/>
      <c r="S1826" s="98"/>
      <c r="T1826" s="98"/>
      <c r="U1826" s="98"/>
      <c r="V1826" s="98"/>
      <c r="W1826" s="98"/>
      <c r="X1826" s="96"/>
      <c r="Y1826" s="85" t="str">
        <f t="shared" si="84"/>
        <v/>
      </c>
      <c r="Z1826" s="79" t="str">
        <f t="shared" si="85"/>
        <v/>
      </c>
    </row>
    <row r="1827" spans="2:26" ht="21" customHeight="1" x14ac:dyDescent="0.2">
      <c r="B1827" s="209" t="str">
        <f t="shared" si="86"/>
        <v/>
      </c>
      <c r="C1827" s="96"/>
      <c r="D1827" s="104"/>
      <c r="E1827" s="96"/>
      <c r="F1827" s="96"/>
      <c r="G1827" s="104"/>
      <c r="H1827" s="96"/>
      <c r="I1827" s="96"/>
      <c r="J1827" s="96"/>
      <c r="K1827" s="96"/>
      <c r="L1827" s="98"/>
      <c r="M1827" s="98"/>
      <c r="N1827" s="97"/>
      <c r="O1827" s="97"/>
      <c r="P1827" s="98"/>
      <c r="Q1827" s="98"/>
      <c r="R1827" s="98"/>
      <c r="S1827" s="98"/>
      <c r="T1827" s="98"/>
      <c r="U1827" s="98"/>
      <c r="V1827" s="98"/>
      <c r="W1827" s="98"/>
      <c r="X1827" s="96"/>
      <c r="Y1827" s="85" t="str">
        <f t="shared" si="84"/>
        <v/>
      </c>
      <c r="Z1827" s="79" t="str">
        <f t="shared" si="85"/>
        <v/>
      </c>
    </row>
    <row r="1828" spans="2:26" ht="21" customHeight="1" x14ac:dyDescent="0.2">
      <c r="B1828" s="209" t="str">
        <f t="shared" si="86"/>
        <v/>
      </c>
      <c r="C1828" s="96"/>
      <c r="D1828" s="104"/>
      <c r="E1828" s="96"/>
      <c r="F1828" s="96"/>
      <c r="G1828" s="104"/>
      <c r="H1828" s="96"/>
      <c r="I1828" s="96"/>
      <c r="J1828" s="96"/>
      <c r="K1828" s="96"/>
      <c r="L1828" s="98"/>
      <c r="M1828" s="98"/>
      <c r="N1828" s="97"/>
      <c r="O1828" s="97"/>
      <c r="P1828" s="98"/>
      <c r="Q1828" s="98"/>
      <c r="R1828" s="98"/>
      <c r="S1828" s="98"/>
      <c r="T1828" s="98"/>
      <c r="U1828" s="98"/>
      <c r="V1828" s="98"/>
      <c r="W1828" s="98"/>
      <c r="X1828" s="96"/>
      <c r="Y1828" s="85" t="str">
        <f t="shared" si="84"/>
        <v/>
      </c>
      <c r="Z1828" s="79" t="str">
        <f t="shared" si="85"/>
        <v/>
      </c>
    </row>
    <row r="1829" spans="2:26" ht="21" customHeight="1" x14ac:dyDescent="0.2">
      <c r="B1829" s="209" t="str">
        <f t="shared" si="86"/>
        <v/>
      </c>
      <c r="C1829" s="96"/>
      <c r="D1829" s="104"/>
      <c r="E1829" s="96"/>
      <c r="F1829" s="96"/>
      <c r="G1829" s="104"/>
      <c r="H1829" s="96"/>
      <c r="I1829" s="96"/>
      <c r="J1829" s="96"/>
      <c r="K1829" s="96"/>
      <c r="L1829" s="98"/>
      <c r="M1829" s="98"/>
      <c r="N1829" s="97"/>
      <c r="O1829" s="97"/>
      <c r="P1829" s="98"/>
      <c r="Q1829" s="98"/>
      <c r="R1829" s="98"/>
      <c r="S1829" s="98"/>
      <c r="T1829" s="98"/>
      <c r="U1829" s="98"/>
      <c r="V1829" s="98"/>
      <c r="W1829" s="98"/>
      <c r="X1829" s="96"/>
      <c r="Y1829" s="85" t="str">
        <f t="shared" si="84"/>
        <v/>
      </c>
      <c r="Z1829" s="79" t="str">
        <f t="shared" si="85"/>
        <v/>
      </c>
    </row>
    <row r="1830" spans="2:26" ht="21" customHeight="1" x14ac:dyDescent="0.2">
      <c r="B1830" s="209" t="str">
        <f t="shared" si="86"/>
        <v/>
      </c>
      <c r="C1830" s="96"/>
      <c r="D1830" s="104"/>
      <c r="E1830" s="96"/>
      <c r="F1830" s="96"/>
      <c r="G1830" s="104"/>
      <c r="H1830" s="96"/>
      <c r="I1830" s="96"/>
      <c r="J1830" s="96"/>
      <c r="K1830" s="96"/>
      <c r="L1830" s="98"/>
      <c r="M1830" s="98"/>
      <c r="N1830" s="97"/>
      <c r="O1830" s="97"/>
      <c r="P1830" s="98"/>
      <c r="Q1830" s="98"/>
      <c r="R1830" s="98"/>
      <c r="S1830" s="98"/>
      <c r="T1830" s="98"/>
      <c r="U1830" s="98"/>
      <c r="V1830" s="98"/>
      <c r="W1830" s="98"/>
      <c r="X1830" s="96"/>
      <c r="Y1830" s="85" t="str">
        <f t="shared" si="84"/>
        <v/>
      </c>
      <c r="Z1830" s="79" t="str">
        <f t="shared" si="85"/>
        <v/>
      </c>
    </row>
    <row r="1831" spans="2:26" ht="21" customHeight="1" x14ac:dyDescent="0.2">
      <c r="B1831" s="209" t="str">
        <f t="shared" si="86"/>
        <v/>
      </c>
      <c r="C1831" s="96"/>
      <c r="D1831" s="104"/>
      <c r="E1831" s="96"/>
      <c r="F1831" s="96"/>
      <c r="G1831" s="104"/>
      <c r="H1831" s="96"/>
      <c r="I1831" s="96"/>
      <c r="J1831" s="96"/>
      <c r="K1831" s="96"/>
      <c r="L1831" s="98"/>
      <c r="M1831" s="98"/>
      <c r="N1831" s="97"/>
      <c r="O1831" s="97"/>
      <c r="P1831" s="98"/>
      <c r="Q1831" s="98"/>
      <c r="R1831" s="98"/>
      <c r="S1831" s="98"/>
      <c r="T1831" s="98"/>
      <c r="U1831" s="98"/>
      <c r="V1831" s="98"/>
      <c r="W1831" s="98"/>
      <c r="X1831" s="96"/>
      <c r="Y1831" s="85" t="str">
        <f t="shared" si="84"/>
        <v/>
      </c>
      <c r="Z1831" s="79" t="str">
        <f t="shared" si="85"/>
        <v/>
      </c>
    </row>
    <row r="1832" spans="2:26" ht="21" customHeight="1" x14ac:dyDescent="0.2">
      <c r="B1832" s="209" t="str">
        <f t="shared" si="86"/>
        <v/>
      </c>
      <c r="C1832" s="96"/>
      <c r="D1832" s="104"/>
      <c r="E1832" s="96"/>
      <c r="F1832" s="96"/>
      <c r="G1832" s="104"/>
      <c r="H1832" s="96"/>
      <c r="I1832" s="96"/>
      <c r="J1832" s="96"/>
      <c r="K1832" s="96"/>
      <c r="L1832" s="98"/>
      <c r="M1832" s="98"/>
      <c r="N1832" s="97"/>
      <c r="O1832" s="97"/>
      <c r="P1832" s="98"/>
      <c r="Q1832" s="98"/>
      <c r="R1832" s="98"/>
      <c r="S1832" s="98"/>
      <c r="T1832" s="98"/>
      <c r="U1832" s="98"/>
      <c r="V1832" s="98"/>
      <c r="W1832" s="98"/>
      <c r="X1832" s="96"/>
      <c r="Y1832" s="85" t="str">
        <f t="shared" si="84"/>
        <v/>
      </c>
      <c r="Z1832" s="79" t="str">
        <f t="shared" si="85"/>
        <v/>
      </c>
    </row>
    <row r="1833" spans="2:26" ht="21" customHeight="1" x14ac:dyDescent="0.2">
      <c r="B1833" s="209" t="str">
        <f t="shared" si="86"/>
        <v/>
      </c>
      <c r="C1833" s="96"/>
      <c r="D1833" s="104"/>
      <c r="E1833" s="96"/>
      <c r="F1833" s="96"/>
      <c r="G1833" s="104"/>
      <c r="H1833" s="96"/>
      <c r="I1833" s="96"/>
      <c r="J1833" s="96"/>
      <c r="K1833" s="96"/>
      <c r="L1833" s="98"/>
      <c r="M1833" s="98"/>
      <c r="N1833" s="97"/>
      <c r="O1833" s="97"/>
      <c r="P1833" s="98"/>
      <c r="Q1833" s="98"/>
      <c r="R1833" s="98"/>
      <c r="S1833" s="98"/>
      <c r="T1833" s="98"/>
      <c r="U1833" s="98"/>
      <c r="V1833" s="98"/>
      <c r="W1833" s="98"/>
      <c r="X1833" s="96"/>
      <c r="Y1833" s="85" t="str">
        <f t="shared" si="84"/>
        <v/>
      </c>
      <c r="Z1833" s="79" t="str">
        <f t="shared" si="85"/>
        <v/>
      </c>
    </row>
    <row r="1834" spans="2:26" ht="21" customHeight="1" x14ac:dyDescent="0.2">
      <c r="B1834" s="209" t="str">
        <f t="shared" si="86"/>
        <v/>
      </c>
      <c r="C1834" s="96"/>
      <c r="D1834" s="104"/>
      <c r="E1834" s="96"/>
      <c r="F1834" s="96"/>
      <c r="G1834" s="104"/>
      <c r="H1834" s="96"/>
      <c r="I1834" s="96"/>
      <c r="J1834" s="96"/>
      <c r="K1834" s="96"/>
      <c r="L1834" s="98"/>
      <c r="M1834" s="98"/>
      <c r="N1834" s="97"/>
      <c r="O1834" s="97"/>
      <c r="P1834" s="98"/>
      <c r="Q1834" s="98"/>
      <c r="R1834" s="98"/>
      <c r="S1834" s="98"/>
      <c r="T1834" s="98"/>
      <c r="U1834" s="98"/>
      <c r="V1834" s="98"/>
      <c r="W1834" s="98"/>
      <c r="X1834" s="96"/>
      <c r="Y1834" s="85" t="str">
        <f t="shared" si="84"/>
        <v/>
      </c>
      <c r="Z1834" s="79" t="str">
        <f t="shared" si="85"/>
        <v/>
      </c>
    </row>
    <row r="1835" spans="2:26" ht="21" customHeight="1" x14ac:dyDescent="0.2">
      <c r="B1835" s="209" t="str">
        <f t="shared" si="86"/>
        <v/>
      </c>
      <c r="C1835" s="96"/>
      <c r="D1835" s="104"/>
      <c r="E1835" s="96"/>
      <c r="F1835" s="96"/>
      <c r="G1835" s="104"/>
      <c r="H1835" s="96"/>
      <c r="I1835" s="96"/>
      <c r="J1835" s="96"/>
      <c r="K1835" s="96"/>
      <c r="L1835" s="98"/>
      <c r="M1835" s="98"/>
      <c r="N1835" s="97"/>
      <c r="O1835" s="97"/>
      <c r="P1835" s="98"/>
      <c r="Q1835" s="98"/>
      <c r="R1835" s="98"/>
      <c r="S1835" s="98"/>
      <c r="T1835" s="98"/>
      <c r="U1835" s="98"/>
      <c r="V1835" s="98"/>
      <c r="W1835" s="98"/>
      <c r="X1835" s="96"/>
      <c r="Y1835" s="85" t="str">
        <f t="shared" si="84"/>
        <v/>
      </c>
      <c r="Z1835" s="79" t="str">
        <f t="shared" si="85"/>
        <v/>
      </c>
    </row>
    <row r="1836" spans="2:26" ht="21" customHeight="1" x14ac:dyDescent="0.2">
      <c r="B1836" s="209" t="str">
        <f t="shared" si="86"/>
        <v/>
      </c>
      <c r="C1836" s="96"/>
      <c r="D1836" s="104"/>
      <c r="E1836" s="96"/>
      <c r="F1836" s="96"/>
      <c r="G1836" s="104"/>
      <c r="H1836" s="96"/>
      <c r="I1836" s="96"/>
      <c r="J1836" s="96"/>
      <c r="K1836" s="96"/>
      <c r="L1836" s="98"/>
      <c r="M1836" s="98"/>
      <c r="N1836" s="97"/>
      <c r="O1836" s="97"/>
      <c r="P1836" s="98"/>
      <c r="Q1836" s="98"/>
      <c r="R1836" s="98"/>
      <c r="S1836" s="98"/>
      <c r="T1836" s="98"/>
      <c r="U1836" s="98"/>
      <c r="V1836" s="98"/>
      <c r="W1836" s="98"/>
      <c r="X1836" s="96"/>
      <c r="Y1836" s="85" t="str">
        <f t="shared" si="84"/>
        <v/>
      </c>
      <c r="Z1836" s="79" t="str">
        <f t="shared" si="85"/>
        <v/>
      </c>
    </row>
    <row r="1837" spans="2:26" ht="21" customHeight="1" x14ac:dyDescent="0.2">
      <c r="B1837" s="209" t="str">
        <f t="shared" si="86"/>
        <v/>
      </c>
      <c r="C1837" s="96"/>
      <c r="D1837" s="104"/>
      <c r="E1837" s="96"/>
      <c r="F1837" s="96"/>
      <c r="G1837" s="104"/>
      <c r="H1837" s="96"/>
      <c r="I1837" s="96"/>
      <c r="J1837" s="96"/>
      <c r="K1837" s="96"/>
      <c r="L1837" s="98"/>
      <c r="M1837" s="98"/>
      <c r="N1837" s="97"/>
      <c r="O1837" s="97"/>
      <c r="P1837" s="98"/>
      <c r="Q1837" s="98"/>
      <c r="R1837" s="98"/>
      <c r="S1837" s="98"/>
      <c r="T1837" s="98"/>
      <c r="U1837" s="98"/>
      <c r="V1837" s="98"/>
      <c r="W1837" s="98"/>
      <c r="X1837" s="96"/>
      <c r="Y1837" s="85" t="str">
        <f t="shared" si="84"/>
        <v/>
      </c>
      <c r="Z1837" s="79" t="str">
        <f t="shared" si="85"/>
        <v/>
      </c>
    </row>
    <row r="1838" spans="2:26" ht="21" customHeight="1" x14ac:dyDescent="0.2">
      <c r="B1838" s="209" t="str">
        <f t="shared" si="86"/>
        <v/>
      </c>
      <c r="C1838" s="96"/>
      <c r="D1838" s="104"/>
      <c r="E1838" s="96"/>
      <c r="F1838" s="96"/>
      <c r="G1838" s="104"/>
      <c r="H1838" s="96"/>
      <c r="I1838" s="96"/>
      <c r="J1838" s="96"/>
      <c r="K1838" s="96"/>
      <c r="L1838" s="98"/>
      <c r="M1838" s="98"/>
      <c r="N1838" s="97"/>
      <c r="O1838" s="97"/>
      <c r="P1838" s="98"/>
      <c r="Q1838" s="98"/>
      <c r="R1838" s="98"/>
      <c r="S1838" s="98"/>
      <c r="T1838" s="98"/>
      <c r="U1838" s="98"/>
      <c r="V1838" s="98"/>
      <c r="W1838" s="98"/>
      <c r="X1838" s="96"/>
      <c r="Y1838" s="85" t="str">
        <f t="shared" si="84"/>
        <v/>
      </c>
      <c r="Z1838" s="79" t="str">
        <f t="shared" si="85"/>
        <v/>
      </c>
    </row>
    <row r="1839" spans="2:26" ht="21" customHeight="1" x14ac:dyDescent="0.2">
      <c r="B1839" s="209" t="str">
        <f t="shared" si="86"/>
        <v/>
      </c>
      <c r="C1839" s="96"/>
      <c r="D1839" s="104"/>
      <c r="E1839" s="96"/>
      <c r="F1839" s="96"/>
      <c r="G1839" s="104"/>
      <c r="H1839" s="96"/>
      <c r="I1839" s="96"/>
      <c r="J1839" s="96"/>
      <c r="K1839" s="96"/>
      <c r="L1839" s="98"/>
      <c r="M1839" s="98"/>
      <c r="N1839" s="97"/>
      <c r="O1839" s="97"/>
      <c r="P1839" s="98"/>
      <c r="Q1839" s="98"/>
      <c r="R1839" s="98"/>
      <c r="S1839" s="98"/>
      <c r="T1839" s="98"/>
      <c r="U1839" s="98"/>
      <c r="V1839" s="98"/>
      <c r="W1839" s="98"/>
      <c r="X1839" s="96"/>
      <c r="Y1839" s="85" t="str">
        <f t="shared" si="84"/>
        <v/>
      </c>
      <c r="Z1839" s="79" t="str">
        <f t="shared" si="85"/>
        <v/>
      </c>
    </row>
    <row r="1840" spans="2:26" ht="21" customHeight="1" x14ac:dyDescent="0.2">
      <c r="B1840" s="209" t="str">
        <f t="shared" si="86"/>
        <v/>
      </c>
      <c r="C1840" s="96"/>
      <c r="D1840" s="104"/>
      <c r="E1840" s="96"/>
      <c r="F1840" s="96"/>
      <c r="G1840" s="104"/>
      <c r="H1840" s="96"/>
      <c r="I1840" s="96"/>
      <c r="J1840" s="96"/>
      <c r="K1840" s="96"/>
      <c r="L1840" s="98"/>
      <c r="M1840" s="98"/>
      <c r="N1840" s="97"/>
      <c r="O1840" s="97"/>
      <c r="P1840" s="98"/>
      <c r="Q1840" s="98"/>
      <c r="R1840" s="98"/>
      <c r="S1840" s="98"/>
      <c r="T1840" s="98"/>
      <c r="U1840" s="98"/>
      <c r="V1840" s="98"/>
      <c r="W1840" s="98"/>
      <c r="X1840" s="96"/>
      <c r="Y1840" s="85" t="str">
        <f t="shared" si="84"/>
        <v/>
      </c>
      <c r="Z1840" s="79" t="str">
        <f t="shared" si="85"/>
        <v/>
      </c>
    </row>
    <row r="1841" spans="2:26" ht="21" customHeight="1" x14ac:dyDescent="0.2">
      <c r="B1841" s="209" t="str">
        <f t="shared" si="86"/>
        <v/>
      </c>
      <c r="C1841" s="96"/>
      <c r="D1841" s="104"/>
      <c r="E1841" s="96"/>
      <c r="F1841" s="96"/>
      <c r="G1841" s="104"/>
      <c r="H1841" s="96"/>
      <c r="I1841" s="96"/>
      <c r="J1841" s="96"/>
      <c r="K1841" s="96"/>
      <c r="L1841" s="98"/>
      <c r="M1841" s="98"/>
      <c r="N1841" s="97"/>
      <c r="O1841" s="97"/>
      <c r="P1841" s="98"/>
      <c r="Q1841" s="98"/>
      <c r="R1841" s="98"/>
      <c r="S1841" s="98"/>
      <c r="T1841" s="98"/>
      <c r="U1841" s="98"/>
      <c r="V1841" s="98"/>
      <c r="W1841" s="98"/>
      <c r="X1841" s="96"/>
      <c r="Y1841" s="85" t="str">
        <f t="shared" si="84"/>
        <v/>
      </c>
      <c r="Z1841" s="79" t="str">
        <f t="shared" si="85"/>
        <v/>
      </c>
    </row>
    <row r="1842" spans="2:26" ht="21" customHeight="1" x14ac:dyDescent="0.2">
      <c r="B1842" s="209" t="str">
        <f t="shared" si="86"/>
        <v/>
      </c>
      <c r="C1842" s="96"/>
      <c r="D1842" s="104"/>
      <c r="E1842" s="96"/>
      <c r="F1842" s="96"/>
      <c r="G1842" s="104"/>
      <c r="H1842" s="96"/>
      <c r="I1842" s="96"/>
      <c r="J1842" s="96"/>
      <c r="K1842" s="96"/>
      <c r="L1842" s="98"/>
      <c r="M1842" s="98"/>
      <c r="N1842" s="97"/>
      <c r="O1842" s="97"/>
      <c r="P1842" s="98"/>
      <c r="Q1842" s="98"/>
      <c r="R1842" s="98"/>
      <c r="S1842" s="98"/>
      <c r="T1842" s="98"/>
      <c r="U1842" s="98"/>
      <c r="V1842" s="98"/>
      <c r="W1842" s="98"/>
      <c r="X1842" s="96"/>
      <c r="Y1842" s="85" t="str">
        <f t="shared" si="84"/>
        <v/>
      </c>
      <c r="Z1842" s="79" t="str">
        <f t="shared" si="85"/>
        <v/>
      </c>
    </row>
    <row r="1843" spans="2:26" ht="21" customHeight="1" x14ac:dyDescent="0.2">
      <c r="B1843" s="209" t="str">
        <f t="shared" si="86"/>
        <v/>
      </c>
      <c r="C1843" s="96"/>
      <c r="D1843" s="104"/>
      <c r="E1843" s="96"/>
      <c r="F1843" s="96"/>
      <c r="G1843" s="104"/>
      <c r="H1843" s="96"/>
      <c r="I1843" s="96"/>
      <c r="J1843" s="96"/>
      <c r="K1843" s="96"/>
      <c r="L1843" s="98"/>
      <c r="M1843" s="98"/>
      <c r="N1843" s="97"/>
      <c r="O1843" s="97"/>
      <c r="P1843" s="98"/>
      <c r="Q1843" s="98"/>
      <c r="R1843" s="98"/>
      <c r="S1843" s="98"/>
      <c r="T1843" s="98"/>
      <c r="U1843" s="98"/>
      <c r="V1843" s="98"/>
      <c r="W1843" s="98"/>
      <c r="X1843" s="96"/>
      <c r="Y1843" s="85" t="str">
        <f t="shared" si="84"/>
        <v/>
      </c>
      <c r="Z1843" s="79" t="str">
        <f t="shared" si="85"/>
        <v/>
      </c>
    </row>
    <row r="1844" spans="2:26" ht="21" customHeight="1" x14ac:dyDescent="0.2">
      <c r="B1844" s="209" t="str">
        <f t="shared" si="86"/>
        <v/>
      </c>
      <c r="C1844" s="96"/>
      <c r="D1844" s="104"/>
      <c r="E1844" s="96"/>
      <c r="F1844" s="96"/>
      <c r="G1844" s="104"/>
      <c r="H1844" s="96"/>
      <c r="I1844" s="96"/>
      <c r="J1844" s="96"/>
      <c r="K1844" s="96"/>
      <c r="L1844" s="98"/>
      <c r="M1844" s="98"/>
      <c r="N1844" s="97"/>
      <c r="O1844" s="97"/>
      <c r="P1844" s="98"/>
      <c r="Q1844" s="98"/>
      <c r="R1844" s="98"/>
      <c r="S1844" s="98"/>
      <c r="T1844" s="98"/>
      <c r="U1844" s="98"/>
      <c r="V1844" s="98"/>
      <c r="W1844" s="98"/>
      <c r="X1844" s="96"/>
      <c r="Y1844" s="85" t="str">
        <f t="shared" si="84"/>
        <v/>
      </c>
      <c r="Z1844" s="79" t="str">
        <f t="shared" si="85"/>
        <v/>
      </c>
    </row>
    <row r="1845" spans="2:26" ht="21" customHeight="1" x14ac:dyDescent="0.2">
      <c r="B1845" s="209" t="str">
        <f t="shared" si="86"/>
        <v/>
      </c>
      <c r="C1845" s="96"/>
      <c r="D1845" s="104"/>
      <c r="E1845" s="96"/>
      <c r="F1845" s="96"/>
      <c r="G1845" s="104"/>
      <c r="H1845" s="96"/>
      <c r="I1845" s="96"/>
      <c r="J1845" s="96"/>
      <c r="K1845" s="96"/>
      <c r="L1845" s="98"/>
      <c r="M1845" s="98"/>
      <c r="N1845" s="97"/>
      <c r="O1845" s="97"/>
      <c r="P1845" s="98"/>
      <c r="Q1845" s="98"/>
      <c r="R1845" s="98"/>
      <c r="S1845" s="98"/>
      <c r="T1845" s="98"/>
      <c r="U1845" s="98"/>
      <c r="V1845" s="98"/>
      <c r="W1845" s="98"/>
      <c r="X1845" s="96"/>
      <c r="Y1845" s="85" t="str">
        <f t="shared" si="84"/>
        <v/>
      </c>
      <c r="Z1845" s="79" t="str">
        <f t="shared" si="85"/>
        <v/>
      </c>
    </row>
    <row r="1846" spans="2:26" ht="21" customHeight="1" x14ac:dyDescent="0.2">
      <c r="B1846" s="209" t="str">
        <f t="shared" si="86"/>
        <v/>
      </c>
      <c r="C1846" s="96"/>
      <c r="D1846" s="104"/>
      <c r="E1846" s="96"/>
      <c r="F1846" s="96"/>
      <c r="G1846" s="104"/>
      <c r="H1846" s="96"/>
      <c r="I1846" s="96"/>
      <c r="J1846" s="96"/>
      <c r="K1846" s="96"/>
      <c r="L1846" s="98"/>
      <c r="M1846" s="98"/>
      <c r="N1846" s="97"/>
      <c r="O1846" s="97"/>
      <c r="P1846" s="98"/>
      <c r="Q1846" s="98"/>
      <c r="R1846" s="98"/>
      <c r="S1846" s="98"/>
      <c r="T1846" s="98"/>
      <c r="U1846" s="98"/>
      <c r="V1846" s="98"/>
      <c r="W1846" s="98"/>
      <c r="X1846" s="96"/>
      <c r="Y1846" s="85" t="str">
        <f t="shared" si="84"/>
        <v/>
      </c>
      <c r="Z1846" s="79" t="str">
        <f t="shared" si="85"/>
        <v/>
      </c>
    </row>
    <row r="1847" spans="2:26" ht="21" customHeight="1" x14ac:dyDescent="0.2">
      <c r="B1847" s="209" t="str">
        <f t="shared" si="86"/>
        <v/>
      </c>
      <c r="C1847" s="96"/>
      <c r="D1847" s="104"/>
      <c r="E1847" s="96"/>
      <c r="F1847" s="96"/>
      <c r="G1847" s="104"/>
      <c r="H1847" s="96"/>
      <c r="I1847" s="96"/>
      <c r="J1847" s="96"/>
      <c r="K1847" s="96"/>
      <c r="L1847" s="98"/>
      <c r="M1847" s="98"/>
      <c r="N1847" s="97"/>
      <c r="O1847" s="97"/>
      <c r="P1847" s="98"/>
      <c r="Q1847" s="98"/>
      <c r="R1847" s="98"/>
      <c r="S1847" s="98"/>
      <c r="T1847" s="98"/>
      <c r="U1847" s="98"/>
      <c r="V1847" s="98"/>
      <c r="W1847" s="98"/>
      <c r="X1847" s="96"/>
      <c r="Y1847" s="85" t="str">
        <f t="shared" si="84"/>
        <v/>
      </c>
      <c r="Z1847" s="79" t="str">
        <f t="shared" si="85"/>
        <v/>
      </c>
    </row>
    <row r="1848" spans="2:26" ht="21" customHeight="1" x14ac:dyDescent="0.2">
      <c r="B1848" s="209" t="str">
        <f t="shared" si="86"/>
        <v/>
      </c>
      <c r="C1848" s="96"/>
      <c r="D1848" s="104"/>
      <c r="E1848" s="96"/>
      <c r="F1848" s="96"/>
      <c r="G1848" s="104"/>
      <c r="H1848" s="96"/>
      <c r="I1848" s="96"/>
      <c r="J1848" s="96"/>
      <c r="K1848" s="96"/>
      <c r="L1848" s="98"/>
      <c r="M1848" s="98"/>
      <c r="N1848" s="97"/>
      <c r="O1848" s="97"/>
      <c r="P1848" s="98"/>
      <c r="Q1848" s="98"/>
      <c r="R1848" s="98"/>
      <c r="S1848" s="98"/>
      <c r="T1848" s="98"/>
      <c r="U1848" s="98"/>
      <c r="V1848" s="98"/>
      <c r="W1848" s="98"/>
      <c r="X1848" s="96"/>
      <c r="Y1848" s="85" t="str">
        <f t="shared" si="84"/>
        <v/>
      </c>
      <c r="Z1848" s="79" t="str">
        <f t="shared" si="85"/>
        <v/>
      </c>
    </row>
    <row r="1849" spans="2:26" ht="21" customHeight="1" x14ac:dyDescent="0.2">
      <c r="B1849" s="209" t="str">
        <f t="shared" si="86"/>
        <v/>
      </c>
      <c r="C1849" s="96"/>
      <c r="D1849" s="104"/>
      <c r="E1849" s="96"/>
      <c r="F1849" s="96"/>
      <c r="G1849" s="104"/>
      <c r="H1849" s="96"/>
      <c r="I1849" s="96"/>
      <c r="J1849" s="96"/>
      <c r="K1849" s="96"/>
      <c r="L1849" s="98"/>
      <c r="M1849" s="98"/>
      <c r="N1849" s="97"/>
      <c r="O1849" s="97"/>
      <c r="P1849" s="98"/>
      <c r="Q1849" s="98"/>
      <c r="R1849" s="98"/>
      <c r="S1849" s="98"/>
      <c r="T1849" s="98"/>
      <c r="U1849" s="98"/>
      <c r="V1849" s="98"/>
      <c r="W1849" s="98"/>
      <c r="X1849" s="96"/>
      <c r="Y1849" s="85" t="str">
        <f t="shared" si="84"/>
        <v/>
      </c>
      <c r="Z1849" s="79" t="str">
        <f t="shared" si="85"/>
        <v/>
      </c>
    </row>
    <row r="1850" spans="2:26" ht="21" customHeight="1" x14ac:dyDescent="0.2">
      <c r="B1850" s="209" t="str">
        <f t="shared" si="86"/>
        <v/>
      </c>
      <c r="C1850" s="96"/>
      <c r="D1850" s="104"/>
      <c r="E1850" s="96"/>
      <c r="F1850" s="96"/>
      <c r="G1850" s="104"/>
      <c r="H1850" s="96"/>
      <c r="I1850" s="96"/>
      <c r="J1850" s="96"/>
      <c r="K1850" s="96"/>
      <c r="L1850" s="98"/>
      <c r="M1850" s="98"/>
      <c r="N1850" s="97"/>
      <c r="O1850" s="97"/>
      <c r="P1850" s="98"/>
      <c r="Q1850" s="98"/>
      <c r="R1850" s="98"/>
      <c r="S1850" s="98"/>
      <c r="T1850" s="98"/>
      <c r="U1850" s="98"/>
      <c r="V1850" s="98"/>
      <c r="W1850" s="98"/>
      <c r="X1850" s="96"/>
      <c r="Y1850" s="85" t="str">
        <f t="shared" si="84"/>
        <v/>
      </c>
      <c r="Z1850" s="79" t="str">
        <f t="shared" si="85"/>
        <v/>
      </c>
    </row>
    <row r="1851" spans="2:26" ht="21" customHeight="1" x14ac:dyDescent="0.2">
      <c r="B1851" s="209" t="str">
        <f t="shared" si="86"/>
        <v/>
      </c>
      <c r="C1851" s="96"/>
      <c r="D1851" s="104"/>
      <c r="E1851" s="96"/>
      <c r="F1851" s="96"/>
      <c r="G1851" s="104"/>
      <c r="H1851" s="96"/>
      <c r="I1851" s="96"/>
      <c r="J1851" s="96"/>
      <c r="K1851" s="96"/>
      <c r="L1851" s="98"/>
      <c r="M1851" s="98"/>
      <c r="N1851" s="97"/>
      <c r="O1851" s="97"/>
      <c r="P1851" s="98"/>
      <c r="Q1851" s="98"/>
      <c r="R1851" s="98"/>
      <c r="S1851" s="98"/>
      <c r="T1851" s="98"/>
      <c r="U1851" s="98"/>
      <c r="V1851" s="98"/>
      <c r="W1851" s="98"/>
      <c r="X1851" s="96"/>
      <c r="Y1851" s="85" t="str">
        <f t="shared" si="84"/>
        <v/>
      </c>
      <c r="Z1851" s="79" t="str">
        <f t="shared" si="85"/>
        <v/>
      </c>
    </row>
    <row r="1852" spans="2:26" ht="21" customHeight="1" x14ac:dyDescent="0.2">
      <c r="B1852" s="209" t="str">
        <f t="shared" si="86"/>
        <v/>
      </c>
      <c r="C1852" s="96"/>
      <c r="D1852" s="104"/>
      <c r="E1852" s="96"/>
      <c r="F1852" s="96"/>
      <c r="G1852" s="104"/>
      <c r="H1852" s="96"/>
      <c r="I1852" s="96"/>
      <c r="J1852" s="96"/>
      <c r="K1852" s="96"/>
      <c r="L1852" s="98"/>
      <c r="M1852" s="98"/>
      <c r="N1852" s="97"/>
      <c r="O1852" s="97"/>
      <c r="P1852" s="98"/>
      <c r="Q1852" s="98"/>
      <c r="R1852" s="98"/>
      <c r="S1852" s="98"/>
      <c r="T1852" s="98"/>
      <c r="U1852" s="98"/>
      <c r="V1852" s="98"/>
      <c r="W1852" s="98"/>
      <c r="X1852" s="96"/>
      <c r="Y1852" s="85" t="str">
        <f t="shared" si="84"/>
        <v/>
      </c>
      <c r="Z1852" s="79" t="str">
        <f t="shared" si="85"/>
        <v/>
      </c>
    </row>
    <row r="1853" spans="2:26" ht="21" customHeight="1" x14ac:dyDescent="0.2">
      <c r="B1853" s="209" t="str">
        <f t="shared" si="86"/>
        <v/>
      </c>
      <c r="C1853" s="96"/>
      <c r="D1853" s="104"/>
      <c r="E1853" s="96"/>
      <c r="F1853" s="96"/>
      <c r="G1853" s="104"/>
      <c r="H1853" s="96"/>
      <c r="I1853" s="96"/>
      <c r="J1853" s="96"/>
      <c r="K1853" s="96"/>
      <c r="L1853" s="98"/>
      <c r="M1853" s="98"/>
      <c r="N1853" s="97"/>
      <c r="O1853" s="97"/>
      <c r="P1853" s="98"/>
      <c r="Q1853" s="98"/>
      <c r="R1853" s="98"/>
      <c r="S1853" s="98"/>
      <c r="T1853" s="98"/>
      <c r="U1853" s="98"/>
      <c r="V1853" s="98"/>
      <c r="W1853" s="98"/>
      <c r="X1853" s="96"/>
      <c r="Y1853" s="85" t="str">
        <f t="shared" si="84"/>
        <v/>
      </c>
      <c r="Z1853" s="79" t="str">
        <f t="shared" si="85"/>
        <v/>
      </c>
    </row>
    <row r="1854" spans="2:26" ht="21" customHeight="1" x14ac:dyDescent="0.2">
      <c r="B1854" s="209" t="str">
        <f t="shared" si="86"/>
        <v/>
      </c>
      <c r="C1854" s="96"/>
      <c r="D1854" s="104"/>
      <c r="E1854" s="96"/>
      <c r="F1854" s="96"/>
      <c r="G1854" s="104"/>
      <c r="H1854" s="96"/>
      <c r="I1854" s="96"/>
      <c r="J1854" s="96"/>
      <c r="K1854" s="96"/>
      <c r="L1854" s="98"/>
      <c r="M1854" s="98"/>
      <c r="N1854" s="97"/>
      <c r="O1854" s="97"/>
      <c r="P1854" s="98"/>
      <c r="Q1854" s="98"/>
      <c r="R1854" s="98"/>
      <c r="S1854" s="98"/>
      <c r="T1854" s="98"/>
      <c r="U1854" s="98"/>
      <c r="V1854" s="98"/>
      <c r="W1854" s="98"/>
      <c r="X1854" s="96"/>
      <c r="Y1854" s="85" t="str">
        <f t="shared" si="84"/>
        <v/>
      </c>
      <c r="Z1854" s="79" t="str">
        <f t="shared" si="85"/>
        <v/>
      </c>
    </row>
    <row r="1855" spans="2:26" ht="21" customHeight="1" x14ac:dyDescent="0.2">
      <c r="B1855" s="209" t="str">
        <f t="shared" si="86"/>
        <v/>
      </c>
      <c r="C1855" s="96"/>
      <c r="D1855" s="104"/>
      <c r="E1855" s="96"/>
      <c r="F1855" s="96"/>
      <c r="G1855" s="104"/>
      <c r="H1855" s="96"/>
      <c r="I1855" s="96"/>
      <c r="J1855" s="96"/>
      <c r="K1855" s="96"/>
      <c r="L1855" s="98"/>
      <c r="M1855" s="98"/>
      <c r="N1855" s="97"/>
      <c r="O1855" s="97"/>
      <c r="P1855" s="98"/>
      <c r="Q1855" s="98"/>
      <c r="R1855" s="98"/>
      <c r="S1855" s="98"/>
      <c r="T1855" s="98"/>
      <c r="U1855" s="98"/>
      <c r="V1855" s="98"/>
      <c r="W1855" s="98"/>
      <c r="X1855" s="96"/>
      <c r="Y1855" s="85" t="str">
        <f t="shared" si="84"/>
        <v/>
      </c>
      <c r="Z1855" s="79" t="str">
        <f t="shared" si="85"/>
        <v/>
      </c>
    </row>
    <row r="1856" spans="2:26" ht="21" customHeight="1" x14ac:dyDescent="0.2">
      <c r="B1856" s="209" t="str">
        <f t="shared" si="86"/>
        <v/>
      </c>
      <c r="C1856" s="96"/>
      <c r="D1856" s="104"/>
      <c r="E1856" s="96"/>
      <c r="F1856" s="96"/>
      <c r="G1856" s="104"/>
      <c r="H1856" s="96"/>
      <c r="I1856" s="96"/>
      <c r="J1856" s="96"/>
      <c r="K1856" s="96"/>
      <c r="L1856" s="98"/>
      <c r="M1856" s="98"/>
      <c r="N1856" s="97"/>
      <c r="O1856" s="97"/>
      <c r="P1856" s="98"/>
      <c r="Q1856" s="98"/>
      <c r="R1856" s="98"/>
      <c r="S1856" s="98"/>
      <c r="T1856" s="98"/>
      <c r="U1856" s="98"/>
      <c r="V1856" s="98"/>
      <c r="W1856" s="98"/>
      <c r="X1856" s="96"/>
      <c r="Y1856" s="85" t="str">
        <f t="shared" si="84"/>
        <v/>
      </c>
      <c r="Z1856" s="79" t="str">
        <f t="shared" si="85"/>
        <v/>
      </c>
    </row>
    <row r="1857" spans="2:26" ht="21" customHeight="1" x14ac:dyDescent="0.2">
      <c r="B1857" s="209" t="str">
        <f t="shared" si="86"/>
        <v/>
      </c>
      <c r="C1857" s="96"/>
      <c r="D1857" s="104"/>
      <c r="E1857" s="96"/>
      <c r="F1857" s="96"/>
      <c r="G1857" s="104"/>
      <c r="H1857" s="96"/>
      <c r="I1857" s="96"/>
      <c r="J1857" s="96"/>
      <c r="K1857" s="96"/>
      <c r="L1857" s="98"/>
      <c r="M1857" s="98"/>
      <c r="N1857" s="97"/>
      <c r="O1857" s="97"/>
      <c r="P1857" s="98"/>
      <c r="Q1857" s="98"/>
      <c r="R1857" s="98"/>
      <c r="S1857" s="98"/>
      <c r="T1857" s="98"/>
      <c r="U1857" s="98"/>
      <c r="V1857" s="98"/>
      <c r="W1857" s="98"/>
      <c r="X1857" s="96"/>
      <c r="Y1857" s="85" t="str">
        <f t="shared" si="84"/>
        <v/>
      </c>
      <c r="Z1857" s="79" t="str">
        <f t="shared" si="85"/>
        <v/>
      </c>
    </row>
    <row r="1858" spans="2:26" ht="21" customHeight="1" x14ac:dyDescent="0.2">
      <c r="B1858" s="209" t="str">
        <f t="shared" si="86"/>
        <v/>
      </c>
      <c r="C1858" s="96"/>
      <c r="D1858" s="104"/>
      <c r="E1858" s="96"/>
      <c r="F1858" s="96"/>
      <c r="G1858" s="104"/>
      <c r="H1858" s="96"/>
      <c r="I1858" s="96"/>
      <c r="J1858" s="96"/>
      <c r="K1858" s="96"/>
      <c r="L1858" s="98"/>
      <c r="M1858" s="98"/>
      <c r="N1858" s="97"/>
      <c r="O1858" s="97"/>
      <c r="P1858" s="98"/>
      <c r="Q1858" s="98"/>
      <c r="R1858" s="98"/>
      <c r="S1858" s="98"/>
      <c r="T1858" s="98"/>
      <c r="U1858" s="98"/>
      <c r="V1858" s="98"/>
      <c r="W1858" s="98"/>
      <c r="X1858" s="96"/>
      <c r="Y1858" s="85" t="str">
        <f t="shared" si="84"/>
        <v/>
      </c>
      <c r="Z1858" s="79" t="str">
        <f t="shared" si="85"/>
        <v/>
      </c>
    </row>
    <row r="1859" spans="2:26" ht="21" customHeight="1" x14ac:dyDescent="0.2">
      <c r="B1859" s="209" t="str">
        <f t="shared" si="86"/>
        <v/>
      </c>
      <c r="C1859" s="96"/>
      <c r="D1859" s="104"/>
      <c r="E1859" s="96"/>
      <c r="F1859" s="96"/>
      <c r="G1859" s="104"/>
      <c r="H1859" s="96"/>
      <c r="I1859" s="96"/>
      <c r="J1859" s="96"/>
      <c r="K1859" s="96"/>
      <c r="L1859" s="98"/>
      <c r="M1859" s="98"/>
      <c r="N1859" s="97"/>
      <c r="O1859" s="97"/>
      <c r="P1859" s="98"/>
      <c r="Q1859" s="98"/>
      <c r="R1859" s="98"/>
      <c r="S1859" s="98"/>
      <c r="T1859" s="98"/>
      <c r="U1859" s="98"/>
      <c r="V1859" s="98"/>
      <c r="W1859" s="98"/>
      <c r="X1859" s="96"/>
      <c r="Y1859" s="85" t="str">
        <f t="shared" si="84"/>
        <v/>
      </c>
      <c r="Z1859" s="79" t="str">
        <f t="shared" si="85"/>
        <v/>
      </c>
    </row>
    <row r="1860" spans="2:26" ht="21" customHeight="1" x14ac:dyDescent="0.2">
      <c r="B1860" s="209" t="str">
        <f t="shared" si="86"/>
        <v/>
      </c>
      <c r="C1860" s="96"/>
      <c r="D1860" s="104"/>
      <c r="E1860" s="96"/>
      <c r="F1860" s="96"/>
      <c r="G1860" s="104"/>
      <c r="H1860" s="96"/>
      <c r="I1860" s="96"/>
      <c r="J1860" s="96"/>
      <c r="K1860" s="96"/>
      <c r="L1860" s="98"/>
      <c r="M1860" s="98"/>
      <c r="N1860" s="97"/>
      <c r="O1860" s="97"/>
      <c r="P1860" s="98"/>
      <c r="Q1860" s="98"/>
      <c r="R1860" s="98"/>
      <c r="S1860" s="98"/>
      <c r="T1860" s="98"/>
      <c r="U1860" s="98"/>
      <c r="V1860" s="98"/>
      <c r="W1860" s="98"/>
      <c r="X1860" s="96"/>
      <c r="Y1860" s="85" t="str">
        <f t="shared" si="84"/>
        <v/>
      </c>
      <c r="Z1860" s="79" t="str">
        <f t="shared" si="85"/>
        <v/>
      </c>
    </row>
    <row r="1861" spans="2:26" ht="21" customHeight="1" x14ac:dyDescent="0.2">
      <c r="B1861" s="209" t="str">
        <f t="shared" si="86"/>
        <v/>
      </c>
      <c r="C1861" s="96"/>
      <c r="D1861" s="104"/>
      <c r="E1861" s="96"/>
      <c r="F1861" s="96"/>
      <c r="G1861" s="104"/>
      <c r="H1861" s="96"/>
      <c r="I1861" s="96"/>
      <c r="J1861" s="96"/>
      <c r="K1861" s="96"/>
      <c r="L1861" s="98"/>
      <c r="M1861" s="98"/>
      <c r="N1861" s="97"/>
      <c r="O1861" s="97"/>
      <c r="P1861" s="98"/>
      <c r="Q1861" s="98"/>
      <c r="R1861" s="98"/>
      <c r="S1861" s="98"/>
      <c r="T1861" s="98"/>
      <c r="U1861" s="98"/>
      <c r="V1861" s="98"/>
      <c r="W1861" s="98"/>
      <c r="X1861" s="96"/>
      <c r="Y1861" s="85" t="str">
        <f t="shared" si="84"/>
        <v/>
      </c>
      <c r="Z1861" s="79" t="str">
        <f t="shared" si="85"/>
        <v/>
      </c>
    </row>
    <row r="1862" spans="2:26" ht="21" customHeight="1" x14ac:dyDescent="0.2">
      <c r="B1862" s="209" t="str">
        <f t="shared" si="86"/>
        <v/>
      </c>
      <c r="C1862" s="96"/>
      <c r="D1862" s="104"/>
      <c r="E1862" s="96"/>
      <c r="F1862" s="96"/>
      <c r="G1862" s="104"/>
      <c r="H1862" s="96"/>
      <c r="I1862" s="96"/>
      <c r="J1862" s="96"/>
      <c r="K1862" s="96"/>
      <c r="L1862" s="98"/>
      <c r="M1862" s="98"/>
      <c r="N1862" s="97"/>
      <c r="O1862" s="97"/>
      <c r="P1862" s="98"/>
      <c r="Q1862" s="98"/>
      <c r="R1862" s="98"/>
      <c r="S1862" s="98"/>
      <c r="T1862" s="98"/>
      <c r="U1862" s="98"/>
      <c r="V1862" s="98"/>
      <c r="W1862" s="98"/>
      <c r="X1862" s="96"/>
      <c r="Y1862" s="85" t="str">
        <f t="shared" si="84"/>
        <v/>
      </c>
      <c r="Z1862" s="79" t="str">
        <f t="shared" si="85"/>
        <v/>
      </c>
    </row>
    <row r="1863" spans="2:26" ht="21" customHeight="1" x14ac:dyDescent="0.2">
      <c r="B1863" s="209" t="str">
        <f t="shared" si="86"/>
        <v/>
      </c>
      <c r="C1863" s="96"/>
      <c r="D1863" s="104"/>
      <c r="E1863" s="96"/>
      <c r="F1863" s="96"/>
      <c r="G1863" s="104"/>
      <c r="H1863" s="96"/>
      <c r="I1863" s="96"/>
      <c r="J1863" s="96"/>
      <c r="K1863" s="96"/>
      <c r="L1863" s="98"/>
      <c r="M1863" s="98"/>
      <c r="N1863" s="97"/>
      <c r="O1863" s="97"/>
      <c r="P1863" s="98"/>
      <c r="Q1863" s="98"/>
      <c r="R1863" s="98"/>
      <c r="S1863" s="98"/>
      <c r="T1863" s="98"/>
      <c r="U1863" s="98"/>
      <c r="V1863" s="98"/>
      <c r="W1863" s="98"/>
      <c r="X1863" s="96"/>
      <c r="Y1863" s="85" t="str">
        <f t="shared" si="84"/>
        <v/>
      </c>
      <c r="Z1863" s="79" t="str">
        <f t="shared" si="85"/>
        <v/>
      </c>
    </row>
    <row r="1864" spans="2:26" ht="21" customHeight="1" x14ac:dyDescent="0.2">
      <c r="B1864" s="209" t="str">
        <f t="shared" si="86"/>
        <v/>
      </c>
      <c r="C1864" s="96"/>
      <c r="D1864" s="104"/>
      <c r="E1864" s="96"/>
      <c r="F1864" s="96"/>
      <c r="G1864" s="104"/>
      <c r="H1864" s="96"/>
      <c r="I1864" s="96"/>
      <c r="J1864" s="96"/>
      <c r="K1864" s="96"/>
      <c r="L1864" s="98"/>
      <c r="M1864" s="98"/>
      <c r="N1864" s="97"/>
      <c r="O1864" s="97"/>
      <c r="P1864" s="98"/>
      <c r="Q1864" s="98"/>
      <c r="R1864" s="98"/>
      <c r="S1864" s="98"/>
      <c r="T1864" s="98"/>
      <c r="U1864" s="98"/>
      <c r="V1864" s="98"/>
      <c r="W1864" s="98"/>
      <c r="X1864" s="96"/>
      <c r="Y1864" s="85" t="str">
        <f t="shared" si="84"/>
        <v/>
      </c>
      <c r="Z1864" s="79" t="str">
        <f t="shared" si="85"/>
        <v/>
      </c>
    </row>
    <row r="1865" spans="2:26" ht="21" customHeight="1" x14ac:dyDescent="0.2">
      <c r="B1865" s="209" t="str">
        <f t="shared" si="86"/>
        <v/>
      </c>
      <c r="C1865" s="96"/>
      <c r="D1865" s="104"/>
      <c r="E1865" s="96"/>
      <c r="F1865" s="96"/>
      <c r="G1865" s="104"/>
      <c r="H1865" s="96"/>
      <c r="I1865" s="96"/>
      <c r="J1865" s="96"/>
      <c r="K1865" s="96"/>
      <c r="L1865" s="98"/>
      <c r="M1865" s="98"/>
      <c r="N1865" s="97"/>
      <c r="O1865" s="97"/>
      <c r="P1865" s="98"/>
      <c r="Q1865" s="98"/>
      <c r="R1865" s="98"/>
      <c r="S1865" s="98"/>
      <c r="T1865" s="98"/>
      <c r="U1865" s="98"/>
      <c r="V1865" s="98"/>
      <c r="W1865" s="98"/>
      <c r="X1865" s="96"/>
      <c r="Y1865" s="85" t="str">
        <f t="shared" si="84"/>
        <v/>
      </c>
      <c r="Z1865" s="79" t="str">
        <f t="shared" si="85"/>
        <v/>
      </c>
    </row>
    <row r="1866" spans="2:26" ht="21" customHeight="1" x14ac:dyDescent="0.2">
      <c r="B1866" s="209" t="str">
        <f t="shared" si="86"/>
        <v/>
      </c>
      <c r="C1866" s="96"/>
      <c r="D1866" s="104"/>
      <c r="E1866" s="96"/>
      <c r="F1866" s="96"/>
      <c r="G1866" s="104"/>
      <c r="H1866" s="96"/>
      <c r="I1866" s="96"/>
      <c r="J1866" s="96"/>
      <c r="K1866" s="96"/>
      <c r="L1866" s="98"/>
      <c r="M1866" s="98"/>
      <c r="N1866" s="97"/>
      <c r="O1866" s="97"/>
      <c r="P1866" s="98"/>
      <c r="Q1866" s="98"/>
      <c r="R1866" s="98"/>
      <c r="S1866" s="98"/>
      <c r="T1866" s="98"/>
      <c r="U1866" s="98"/>
      <c r="V1866" s="98"/>
      <c r="W1866" s="98"/>
      <c r="X1866" s="96"/>
      <c r="Y1866" s="85" t="str">
        <f t="shared" si="84"/>
        <v/>
      </c>
      <c r="Z1866" s="79" t="str">
        <f t="shared" si="85"/>
        <v/>
      </c>
    </row>
    <row r="1867" spans="2:26" ht="21" customHeight="1" x14ac:dyDescent="0.2">
      <c r="B1867" s="209" t="str">
        <f t="shared" si="86"/>
        <v/>
      </c>
      <c r="C1867" s="96"/>
      <c r="D1867" s="104"/>
      <c r="E1867" s="96"/>
      <c r="F1867" s="96"/>
      <c r="G1867" s="104"/>
      <c r="H1867" s="96"/>
      <c r="I1867" s="96"/>
      <c r="J1867" s="96"/>
      <c r="K1867" s="96"/>
      <c r="L1867" s="98"/>
      <c r="M1867" s="98"/>
      <c r="N1867" s="97"/>
      <c r="O1867" s="97"/>
      <c r="P1867" s="98"/>
      <c r="Q1867" s="98"/>
      <c r="R1867" s="98"/>
      <c r="S1867" s="98"/>
      <c r="T1867" s="98"/>
      <c r="U1867" s="98"/>
      <c r="V1867" s="98"/>
      <c r="W1867" s="98"/>
      <c r="X1867" s="96"/>
      <c r="Y1867" s="85" t="str">
        <f t="shared" si="84"/>
        <v/>
      </c>
      <c r="Z1867" s="79" t="str">
        <f t="shared" si="85"/>
        <v/>
      </c>
    </row>
    <row r="1868" spans="2:26" ht="21" customHeight="1" x14ac:dyDescent="0.2">
      <c r="B1868" s="209" t="str">
        <f t="shared" si="86"/>
        <v/>
      </c>
      <c r="C1868" s="96"/>
      <c r="D1868" s="104"/>
      <c r="E1868" s="96"/>
      <c r="F1868" s="96"/>
      <c r="G1868" s="104"/>
      <c r="H1868" s="96"/>
      <c r="I1868" s="96"/>
      <c r="J1868" s="96"/>
      <c r="K1868" s="96"/>
      <c r="L1868" s="98"/>
      <c r="M1868" s="98"/>
      <c r="N1868" s="97"/>
      <c r="O1868" s="97"/>
      <c r="P1868" s="98"/>
      <c r="Q1868" s="98"/>
      <c r="R1868" s="98"/>
      <c r="S1868" s="98"/>
      <c r="T1868" s="98"/>
      <c r="U1868" s="98"/>
      <c r="V1868" s="98"/>
      <c r="W1868" s="98"/>
      <c r="X1868" s="96"/>
      <c r="Y1868" s="85" t="str">
        <f t="shared" ref="Y1868:Y1931" si="87">IF(Z1868&lt;&gt;"","Erreur","")</f>
        <v/>
      </c>
      <c r="Z1868" s="79" t="str">
        <f t="shared" ref="Z1868:Z1931" si="88">IF(AND(B1868&lt;&gt;"",OR(C1868="",E1868="",F1868="",I1868="",J1868="",K1868="",X1868="")),"Veuillez compléter les informations d'identification du contrat de prêt ou de la mise en pension du titre.",IF(AND(B1868&lt;&gt;"",G1868&lt;&gt;"",H1868=""),"Veuillez compléter la colonne C0060 Type de code.",IF(AND(B1868&lt;&gt;"",H1868=""),"Veuillez sélectionner Total/NA dans la liste de la colonne C0060 si vous n'avez rien à déclarer.","")))</f>
        <v/>
      </c>
    </row>
    <row r="1869" spans="2:26" ht="21" customHeight="1" x14ac:dyDescent="0.2">
      <c r="B1869" s="209" t="str">
        <f t="shared" ref="B1869:B1932" si="89">IF(COUNTA(C1869:X1869)&gt;0,B1868+1,"")</f>
        <v/>
      </c>
      <c r="C1869" s="96"/>
      <c r="D1869" s="104"/>
      <c r="E1869" s="96"/>
      <c r="F1869" s="96"/>
      <c r="G1869" s="104"/>
      <c r="H1869" s="96"/>
      <c r="I1869" s="96"/>
      <c r="J1869" s="96"/>
      <c r="K1869" s="96"/>
      <c r="L1869" s="98"/>
      <c r="M1869" s="98"/>
      <c r="N1869" s="97"/>
      <c r="O1869" s="97"/>
      <c r="P1869" s="98"/>
      <c r="Q1869" s="98"/>
      <c r="R1869" s="98"/>
      <c r="S1869" s="98"/>
      <c r="T1869" s="98"/>
      <c r="U1869" s="98"/>
      <c r="V1869" s="98"/>
      <c r="W1869" s="98"/>
      <c r="X1869" s="96"/>
      <c r="Y1869" s="85" t="str">
        <f t="shared" si="87"/>
        <v/>
      </c>
      <c r="Z1869" s="79" t="str">
        <f t="shared" si="88"/>
        <v/>
      </c>
    </row>
    <row r="1870" spans="2:26" ht="21" customHeight="1" x14ac:dyDescent="0.2">
      <c r="B1870" s="209" t="str">
        <f t="shared" si="89"/>
        <v/>
      </c>
      <c r="C1870" s="96"/>
      <c r="D1870" s="104"/>
      <c r="E1870" s="96"/>
      <c r="F1870" s="96"/>
      <c r="G1870" s="104"/>
      <c r="H1870" s="96"/>
      <c r="I1870" s="96"/>
      <c r="J1870" s="96"/>
      <c r="K1870" s="96"/>
      <c r="L1870" s="98"/>
      <c r="M1870" s="98"/>
      <c r="N1870" s="97"/>
      <c r="O1870" s="97"/>
      <c r="P1870" s="98"/>
      <c r="Q1870" s="98"/>
      <c r="R1870" s="98"/>
      <c r="S1870" s="98"/>
      <c r="T1870" s="98"/>
      <c r="U1870" s="98"/>
      <c r="V1870" s="98"/>
      <c r="W1870" s="98"/>
      <c r="X1870" s="96"/>
      <c r="Y1870" s="85" t="str">
        <f t="shared" si="87"/>
        <v/>
      </c>
      <c r="Z1870" s="79" t="str">
        <f t="shared" si="88"/>
        <v/>
      </c>
    </row>
    <row r="1871" spans="2:26" ht="21" customHeight="1" x14ac:dyDescent="0.2">
      <c r="B1871" s="209" t="str">
        <f t="shared" si="89"/>
        <v/>
      </c>
      <c r="C1871" s="96"/>
      <c r="D1871" s="104"/>
      <c r="E1871" s="96"/>
      <c r="F1871" s="96"/>
      <c r="G1871" s="104"/>
      <c r="H1871" s="96"/>
      <c r="I1871" s="96"/>
      <c r="J1871" s="96"/>
      <c r="K1871" s="96"/>
      <c r="L1871" s="98"/>
      <c r="M1871" s="98"/>
      <c r="N1871" s="97"/>
      <c r="O1871" s="97"/>
      <c r="P1871" s="98"/>
      <c r="Q1871" s="98"/>
      <c r="R1871" s="98"/>
      <c r="S1871" s="98"/>
      <c r="T1871" s="98"/>
      <c r="U1871" s="98"/>
      <c r="V1871" s="98"/>
      <c r="W1871" s="98"/>
      <c r="X1871" s="96"/>
      <c r="Y1871" s="85" t="str">
        <f t="shared" si="87"/>
        <v/>
      </c>
      <c r="Z1871" s="79" t="str">
        <f t="shared" si="88"/>
        <v/>
      </c>
    </row>
    <row r="1872" spans="2:26" ht="21" customHeight="1" x14ac:dyDescent="0.2">
      <c r="B1872" s="209" t="str">
        <f t="shared" si="89"/>
        <v/>
      </c>
      <c r="C1872" s="96"/>
      <c r="D1872" s="104"/>
      <c r="E1872" s="96"/>
      <c r="F1872" s="96"/>
      <c r="G1872" s="104"/>
      <c r="H1872" s="96"/>
      <c r="I1872" s="96"/>
      <c r="J1872" s="96"/>
      <c r="K1872" s="96"/>
      <c r="L1872" s="98"/>
      <c r="M1872" s="98"/>
      <c r="N1872" s="97"/>
      <c r="O1872" s="97"/>
      <c r="P1872" s="98"/>
      <c r="Q1872" s="98"/>
      <c r="R1872" s="98"/>
      <c r="S1872" s="98"/>
      <c r="T1872" s="98"/>
      <c r="U1872" s="98"/>
      <c r="V1872" s="98"/>
      <c r="W1872" s="98"/>
      <c r="X1872" s="96"/>
      <c r="Y1872" s="85" t="str">
        <f t="shared" si="87"/>
        <v/>
      </c>
      <c r="Z1872" s="79" t="str">
        <f t="shared" si="88"/>
        <v/>
      </c>
    </row>
    <row r="1873" spans="2:26" ht="21" customHeight="1" x14ac:dyDescent="0.2">
      <c r="B1873" s="209" t="str">
        <f t="shared" si="89"/>
        <v/>
      </c>
      <c r="C1873" s="96"/>
      <c r="D1873" s="104"/>
      <c r="E1873" s="96"/>
      <c r="F1873" s="96"/>
      <c r="G1873" s="104"/>
      <c r="H1873" s="96"/>
      <c r="I1873" s="96"/>
      <c r="J1873" s="96"/>
      <c r="K1873" s="96"/>
      <c r="L1873" s="98"/>
      <c r="M1873" s="98"/>
      <c r="N1873" s="97"/>
      <c r="O1873" s="97"/>
      <c r="P1873" s="98"/>
      <c r="Q1873" s="98"/>
      <c r="R1873" s="98"/>
      <c r="S1873" s="98"/>
      <c r="T1873" s="98"/>
      <c r="U1873" s="98"/>
      <c r="V1873" s="98"/>
      <c r="W1873" s="98"/>
      <c r="X1873" s="96"/>
      <c r="Y1873" s="85" t="str">
        <f t="shared" si="87"/>
        <v/>
      </c>
      <c r="Z1873" s="79" t="str">
        <f t="shared" si="88"/>
        <v/>
      </c>
    </row>
    <row r="1874" spans="2:26" ht="21" customHeight="1" x14ac:dyDescent="0.2">
      <c r="B1874" s="209" t="str">
        <f t="shared" si="89"/>
        <v/>
      </c>
      <c r="C1874" s="96"/>
      <c r="D1874" s="104"/>
      <c r="E1874" s="96"/>
      <c r="F1874" s="96"/>
      <c r="G1874" s="104"/>
      <c r="H1874" s="96"/>
      <c r="I1874" s="96"/>
      <c r="J1874" s="96"/>
      <c r="K1874" s="96"/>
      <c r="L1874" s="98"/>
      <c r="M1874" s="98"/>
      <c r="N1874" s="97"/>
      <c r="O1874" s="97"/>
      <c r="P1874" s="98"/>
      <c r="Q1874" s="98"/>
      <c r="R1874" s="98"/>
      <c r="S1874" s="98"/>
      <c r="T1874" s="98"/>
      <c r="U1874" s="98"/>
      <c r="V1874" s="98"/>
      <c r="W1874" s="98"/>
      <c r="X1874" s="96"/>
      <c r="Y1874" s="85" t="str">
        <f t="shared" si="87"/>
        <v/>
      </c>
      <c r="Z1874" s="79" t="str">
        <f t="shared" si="88"/>
        <v/>
      </c>
    </row>
    <row r="1875" spans="2:26" ht="21" customHeight="1" x14ac:dyDescent="0.2">
      <c r="B1875" s="209" t="str">
        <f t="shared" si="89"/>
        <v/>
      </c>
      <c r="C1875" s="96"/>
      <c r="D1875" s="104"/>
      <c r="E1875" s="96"/>
      <c r="F1875" s="96"/>
      <c r="G1875" s="104"/>
      <c r="H1875" s="96"/>
      <c r="I1875" s="96"/>
      <c r="J1875" s="96"/>
      <c r="K1875" s="96"/>
      <c r="L1875" s="98"/>
      <c r="M1875" s="98"/>
      <c r="N1875" s="97"/>
      <c r="O1875" s="97"/>
      <c r="P1875" s="98"/>
      <c r="Q1875" s="98"/>
      <c r="R1875" s="98"/>
      <c r="S1875" s="98"/>
      <c r="T1875" s="98"/>
      <c r="U1875" s="98"/>
      <c r="V1875" s="98"/>
      <c r="W1875" s="98"/>
      <c r="X1875" s="96"/>
      <c r="Y1875" s="85" t="str">
        <f t="shared" si="87"/>
        <v/>
      </c>
      <c r="Z1875" s="79" t="str">
        <f t="shared" si="88"/>
        <v/>
      </c>
    </row>
    <row r="1876" spans="2:26" ht="21" customHeight="1" x14ac:dyDescent="0.2">
      <c r="B1876" s="209" t="str">
        <f t="shared" si="89"/>
        <v/>
      </c>
      <c r="C1876" s="96"/>
      <c r="D1876" s="104"/>
      <c r="E1876" s="96"/>
      <c r="F1876" s="96"/>
      <c r="G1876" s="104"/>
      <c r="H1876" s="96"/>
      <c r="I1876" s="96"/>
      <c r="J1876" s="96"/>
      <c r="K1876" s="96"/>
      <c r="L1876" s="98"/>
      <c r="M1876" s="98"/>
      <c r="N1876" s="97"/>
      <c r="O1876" s="97"/>
      <c r="P1876" s="98"/>
      <c r="Q1876" s="98"/>
      <c r="R1876" s="98"/>
      <c r="S1876" s="98"/>
      <c r="T1876" s="98"/>
      <c r="U1876" s="98"/>
      <c r="V1876" s="98"/>
      <c r="W1876" s="98"/>
      <c r="X1876" s="96"/>
      <c r="Y1876" s="85" t="str">
        <f t="shared" si="87"/>
        <v/>
      </c>
      <c r="Z1876" s="79" t="str">
        <f t="shared" si="88"/>
        <v/>
      </c>
    </row>
    <row r="1877" spans="2:26" ht="21" customHeight="1" x14ac:dyDescent="0.2">
      <c r="B1877" s="209" t="str">
        <f t="shared" si="89"/>
        <v/>
      </c>
      <c r="C1877" s="96"/>
      <c r="D1877" s="104"/>
      <c r="E1877" s="96"/>
      <c r="F1877" s="96"/>
      <c r="G1877" s="104"/>
      <c r="H1877" s="96"/>
      <c r="I1877" s="96"/>
      <c r="J1877" s="96"/>
      <c r="K1877" s="96"/>
      <c r="L1877" s="98"/>
      <c r="M1877" s="98"/>
      <c r="N1877" s="97"/>
      <c r="O1877" s="97"/>
      <c r="P1877" s="98"/>
      <c r="Q1877" s="98"/>
      <c r="R1877" s="98"/>
      <c r="S1877" s="98"/>
      <c r="T1877" s="98"/>
      <c r="U1877" s="98"/>
      <c r="V1877" s="98"/>
      <c r="W1877" s="98"/>
      <c r="X1877" s="96"/>
      <c r="Y1877" s="85" t="str">
        <f t="shared" si="87"/>
        <v/>
      </c>
      <c r="Z1877" s="79" t="str">
        <f t="shared" si="88"/>
        <v/>
      </c>
    </row>
    <row r="1878" spans="2:26" ht="21" customHeight="1" x14ac:dyDescent="0.2">
      <c r="B1878" s="209" t="str">
        <f t="shared" si="89"/>
        <v/>
      </c>
      <c r="C1878" s="96"/>
      <c r="D1878" s="104"/>
      <c r="E1878" s="96"/>
      <c r="F1878" s="96"/>
      <c r="G1878" s="104"/>
      <c r="H1878" s="96"/>
      <c r="I1878" s="96"/>
      <c r="J1878" s="96"/>
      <c r="K1878" s="96"/>
      <c r="L1878" s="98"/>
      <c r="M1878" s="98"/>
      <c r="N1878" s="97"/>
      <c r="O1878" s="97"/>
      <c r="P1878" s="98"/>
      <c r="Q1878" s="98"/>
      <c r="R1878" s="98"/>
      <c r="S1878" s="98"/>
      <c r="T1878" s="98"/>
      <c r="U1878" s="98"/>
      <c r="V1878" s="98"/>
      <c r="W1878" s="98"/>
      <c r="X1878" s="96"/>
      <c r="Y1878" s="85" t="str">
        <f t="shared" si="87"/>
        <v/>
      </c>
      <c r="Z1878" s="79" t="str">
        <f t="shared" si="88"/>
        <v/>
      </c>
    </row>
    <row r="1879" spans="2:26" ht="21" customHeight="1" x14ac:dyDescent="0.2">
      <c r="B1879" s="209" t="str">
        <f t="shared" si="89"/>
        <v/>
      </c>
      <c r="C1879" s="96"/>
      <c r="D1879" s="104"/>
      <c r="E1879" s="96"/>
      <c r="F1879" s="96"/>
      <c r="G1879" s="104"/>
      <c r="H1879" s="96"/>
      <c r="I1879" s="96"/>
      <c r="J1879" s="96"/>
      <c r="K1879" s="96"/>
      <c r="L1879" s="98"/>
      <c r="M1879" s="98"/>
      <c r="N1879" s="97"/>
      <c r="O1879" s="97"/>
      <c r="P1879" s="98"/>
      <c r="Q1879" s="98"/>
      <c r="R1879" s="98"/>
      <c r="S1879" s="98"/>
      <c r="T1879" s="98"/>
      <c r="U1879" s="98"/>
      <c r="V1879" s="98"/>
      <c r="W1879" s="98"/>
      <c r="X1879" s="96"/>
      <c r="Y1879" s="85" t="str">
        <f t="shared" si="87"/>
        <v/>
      </c>
      <c r="Z1879" s="79" t="str">
        <f t="shared" si="88"/>
        <v/>
      </c>
    </row>
    <row r="1880" spans="2:26" ht="21" customHeight="1" x14ac:dyDescent="0.2">
      <c r="B1880" s="209" t="str">
        <f t="shared" si="89"/>
        <v/>
      </c>
      <c r="C1880" s="96"/>
      <c r="D1880" s="104"/>
      <c r="E1880" s="96"/>
      <c r="F1880" s="96"/>
      <c r="G1880" s="104"/>
      <c r="H1880" s="96"/>
      <c r="I1880" s="96"/>
      <c r="J1880" s="96"/>
      <c r="K1880" s="96"/>
      <c r="L1880" s="98"/>
      <c r="M1880" s="98"/>
      <c r="N1880" s="97"/>
      <c r="O1880" s="97"/>
      <c r="P1880" s="98"/>
      <c r="Q1880" s="98"/>
      <c r="R1880" s="98"/>
      <c r="S1880" s="98"/>
      <c r="T1880" s="98"/>
      <c r="U1880" s="98"/>
      <c r="V1880" s="98"/>
      <c r="W1880" s="98"/>
      <c r="X1880" s="96"/>
      <c r="Y1880" s="85" t="str">
        <f t="shared" si="87"/>
        <v/>
      </c>
      <c r="Z1880" s="79" t="str">
        <f t="shared" si="88"/>
        <v/>
      </c>
    </row>
    <row r="1881" spans="2:26" ht="21" customHeight="1" x14ac:dyDescent="0.2">
      <c r="B1881" s="209" t="str">
        <f t="shared" si="89"/>
        <v/>
      </c>
      <c r="C1881" s="96"/>
      <c r="D1881" s="104"/>
      <c r="E1881" s="96"/>
      <c r="F1881" s="96"/>
      <c r="G1881" s="104"/>
      <c r="H1881" s="96"/>
      <c r="I1881" s="96"/>
      <c r="J1881" s="96"/>
      <c r="K1881" s="96"/>
      <c r="L1881" s="98"/>
      <c r="M1881" s="98"/>
      <c r="N1881" s="97"/>
      <c r="O1881" s="97"/>
      <c r="P1881" s="98"/>
      <c r="Q1881" s="98"/>
      <c r="R1881" s="98"/>
      <c r="S1881" s="98"/>
      <c r="T1881" s="98"/>
      <c r="U1881" s="98"/>
      <c r="V1881" s="98"/>
      <c r="W1881" s="98"/>
      <c r="X1881" s="96"/>
      <c r="Y1881" s="85" t="str">
        <f t="shared" si="87"/>
        <v/>
      </c>
      <c r="Z1881" s="79" t="str">
        <f t="shared" si="88"/>
        <v/>
      </c>
    </row>
    <row r="1882" spans="2:26" ht="21" customHeight="1" x14ac:dyDescent="0.2">
      <c r="B1882" s="209" t="str">
        <f t="shared" si="89"/>
        <v/>
      </c>
      <c r="C1882" s="96"/>
      <c r="D1882" s="104"/>
      <c r="E1882" s="96"/>
      <c r="F1882" s="96"/>
      <c r="G1882" s="104"/>
      <c r="H1882" s="96"/>
      <c r="I1882" s="96"/>
      <c r="J1882" s="96"/>
      <c r="K1882" s="96"/>
      <c r="L1882" s="98"/>
      <c r="M1882" s="98"/>
      <c r="N1882" s="97"/>
      <c r="O1882" s="97"/>
      <c r="P1882" s="98"/>
      <c r="Q1882" s="98"/>
      <c r="R1882" s="98"/>
      <c r="S1882" s="98"/>
      <c r="T1882" s="98"/>
      <c r="U1882" s="98"/>
      <c r="V1882" s="98"/>
      <c r="W1882" s="98"/>
      <c r="X1882" s="96"/>
      <c r="Y1882" s="85" t="str">
        <f t="shared" si="87"/>
        <v/>
      </c>
      <c r="Z1882" s="79" t="str">
        <f t="shared" si="88"/>
        <v/>
      </c>
    </row>
    <row r="1883" spans="2:26" ht="21" customHeight="1" x14ac:dyDescent="0.2">
      <c r="B1883" s="209" t="str">
        <f t="shared" si="89"/>
        <v/>
      </c>
      <c r="C1883" s="96"/>
      <c r="D1883" s="104"/>
      <c r="E1883" s="96"/>
      <c r="F1883" s="96"/>
      <c r="G1883" s="104"/>
      <c r="H1883" s="96"/>
      <c r="I1883" s="96"/>
      <c r="J1883" s="96"/>
      <c r="K1883" s="96"/>
      <c r="L1883" s="98"/>
      <c r="M1883" s="98"/>
      <c r="N1883" s="97"/>
      <c r="O1883" s="97"/>
      <c r="P1883" s="98"/>
      <c r="Q1883" s="98"/>
      <c r="R1883" s="98"/>
      <c r="S1883" s="98"/>
      <c r="T1883" s="98"/>
      <c r="U1883" s="98"/>
      <c r="V1883" s="98"/>
      <c r="W1883" s="98"/>
      <c r="X1883" s="96"/>
      <c r="Y1883" s="85" t="str">
        <f t="shared" si="87"/>
        <v/>
      </c>
      <c r="Z1883" s="79" t="str">
        <f t="shared" si="88"/>
        <v/>
      </c>
    </row>
    <row r="1884" spans="2:26" ht="21" customHeight="1" x14ac:dyDescent="0.2">
      <c r="B1884" s="209" t="str">
        <f t="shared" si="89"/>
        <v/>
      </c>
      <c r="C1884" s="96"/>
      <c r="D1884" s="104"/>
      <c r="E1884" s="96"/>
      <c r="F1884" s="96"/>
      <c r="G1884" s="104"/>
      <c r="H1884" s="96"/>
      <c r="I1884" s="96"/>
      <c r="J1884" s="96"/>
      <c r="K1884" s="96"/>
      <c r="L1884" s="98"/>
      <c r="M1884" s="98"/>
      <c r="N1884" s="97"/>
      <c r="O1884" s="97"/>
      <c r="P1884" s="98"/>
      <c r="Q1884" s="98"/>
      <c r="R1884" s="98"/>
      <c r="S1884" s="98"/>
      <c r="T1884" s="98"/>
      <c r="U1884" s="98"/>
      <c r="V1884" s="98"/>
      <c r="W1884" s="98"/>
      <c r="X1884" s="96"/>
      <c r="Y1884" s="85" t="str">
        <f t="shared" si="87"/>
        <v/>
      </c>
      <c r="Z1884" s="79" t="str">
        <f t="shared" si="88"/>
        <v/>
      </c>
    </row>
    <row r="1885" spans="2:26" ht="21" customHeight="1" x14ac:dyDescent="0.2">
      <c r="B1885" s="209" t="str">
        <f t="shared" si="89"/>
        <v/>
      </c>
      <c r="C1885" s="96"/>
      <c r="D1885" s="104"/>
      <c r="E1885" s="96"/>
      <c r="F1885" s="96"/>
      <c r="G1885" s="104"/>
      <c r="H1885" s="96"/>
      <c r="I1885" s="96"/>
      <c r="J1885" s="96"/>
      <c r="K1885" s="96"/>
      <c r="L1885" s="98"/>
      <c r="M1885" s="98"/>
      <c r="N1885" s="97"/>
      <c r="O1885" s="97"/>
      <c r="P1885" s="98"/>
      <c r="Q1885" s="98"/>
      <c r="R1885" s="98"/>
      <c r="S1885" s="98"/>
      <c r="T1885" s="98"/>
      <c r="U1885" s="98"/>
      <c r="V1885" s="98"/>
      <c r="W1885" s="98"/>
      <c r="X1885" s="96"/>
      <c r="Y1885" s="85" t="str">
        <f t="shared" si="87"/>
        <v/>
      </c>
      <c r="Z1885" s="79" t="str">
        <f t="shared" si="88"/>
        <v/>
      </c>
    </row>
    <row r="1886" spans="2:26" ht="21" customHeight="1" x14ac:dyDescent="0.2">
      <c r="B1886" s="209" t="str">
        <f t="shared" si="89"/>
        <v/>
      </c>
      <c r="C1886" s="96"/>
      <c r="D1886" s="104"/>
      <c r="E1886" s="96"/>
      <c r="F1886" s="96"/>
      <c r="G1886" s="104"/>
      <c r="H1886" s="96"/>
      <c r="I1886" s="96"/>
      <c r="J1886" s="96"/>
      <c r="K1886" s="96"/>
      <c r="L1886" s="98"/>
      <c r="M1886" s="98"/>
      <c r="N1886" s="97"/>
      <c r="O1886" s="97"/>
      <c r="P1886" s="98"/>
      <c r="Q1886" s="98"/>
      <c r="R1886" s="98"/>
      <c r="S1886" s="98"/>
      <c r="T1886" s="98"/>
      <c r="U1886" s="98"/>
      <c r="V1886" s="98"/>
      <c r="W1886" s="98"/>
      <c r="X1886" s="96"/>
      <c r="Y1886" s="85" t="str">
        <f t="shared" si="87"/>
        <v/>
      </c>
      <c r="Z1886" s="79" t="str">
        <f t="shared" si="88"/>
        <v/>
      </c>
    </row>
    <row r="1887" spans="2:26" ht="21" customHeight="1" x14ac:dyDescent="0.2">
      <c r="B1887" s="209" t="str">
        <f t="shared" si="89"/>
        <v/>
      </c>
      <c r="C1887" s="96"/>
      <c r="D1887" s="104"/>
      <c r="E1887" s="96"/>
      <c r="F1887" s="96"/>
      <c r="G1887" s="104"/>
      <c r="H1887" s="96"/>
      <c r="I1887" s="96"/>
      <c r="J1887" s="96"/>
      <c r="K1887" s="96"/>
      <c r="L1887" s="98"/>
      <c r="M1887" s="98"/>
      <c r="N1887" s="97"/>
      <c r="O1887" s="97"/>
      <c r="P1887" s="98"/>
      <c r="Q1887" s="98"/>
      <c r="R1887" s="98"/>
      <c r="S1887" s="98"/>
      <c r="T1887" s="98"/>
      <c r="U1887" s="98"/>
      <c r="V1887" s="98"/>
      <c r="W1887" s="98"/>
      <c r="X1887" s="96"/>
      <c r="Y1887" s="85" t="str">
        <f t="shared" si="87"/>
        <v/>
      </c>
      <c r="Z1887" s="79" t="str">
        <f t="shared" si="88"/>
        <v/>
      </c>
    </row>
    <row r="1888" spans="2:26" ht="21" customHeight="1" x14ac:dyDescent="0.2">
      <c r="B1888" s="209" t="str">
        <f t="shared" si="89"/>
        <v/>
      </c>
      <c r="C1888" s="96"/>
      <c r="D1888" s="104"/>
      <c r="E1888" s="96"/>
      <c r="F1888" s="96"/>
      <c r="G1888" s="104"/>
      <c r="H1888" s="96"/>
      <c r="I1888" s="96"/>
      <c r="J1888" s="96"/>
      <c r="K1888" s="96"/>
      <c r="L1888" s="98"/>
      <c r="M1888" s="98"/>
      <c r="N1888" s="97"/>
      <c r="O1888" s="97"/>
      <c r="P1888" s="98"/>
      <c r="Q1888" s="98"/>
      <c r="R1888" s="98"/>
      <c r="S1888" s="98"/>
      <c r="T1888" s="98"/>
      <c r="U1888" s="98"/>
      <c r="V1888" s="98"/>
      <c r="W1888" s="98"/>
      <c r="X1888" s="96"/>
      <c r="Y1888" s="85" t="str">
        <f t="shared" si="87"/>
        <v/>
      </c>
      <c r="Z1888" s="79" t="str">
        <f t="shared" si="88"/>
        <v/>
      </c>
    </row>
    <row r="1889" spans="2:26" ht="21" customHeight="1" x14ac:dyDescent="0.2">
      <c r="B1889" s="209" t="str">
        <f t="shared" si="89"/>
        <v/>
      </c>
      <c r="C1889" s="96"/>
      <c r="D1889" s="104"/>
      <c r="E1889" s="96"/>
      <c r="F1889" s="96"/>
      <c r="G1889" s="104"/>
      <c r="H1889" s="96"/>
      <c r="I1889" s="96"/>
      <c r="J1889" s="96"/>
      <c r="K1889" s="96"/>
      <c r="L1889" s="98"/>
      <c r="M1889" s="98"/>
      <c r="N1889" s="97"/>
      <c r="O1889" s="97"/>
      <c r="P1889" s="98"/>
      <c r="Q1889" s="98"/>
      <c r="R1889" s="98"/>
      <c r="S1889" s="98"/>
      <c r="T1889" s="98"/>
      <c r="U1889" s="98"/>
      <c r="V1889" s="98"/>
      <c r="W1889" s="98"/>
      <c r="X1889" s="96"/>
      <c r="Y1889" s="85" t="str">
        <f t="shared" si="87"/>
        <v/>
      </c>
      <c r="Z1889" s="79" t="str">
        <f t="shared" si="88"/>
        <v/>
      </c>
    </row>
    <row r="1890" spans="2:26" ht="21" customHeight="1" x14ac:dyDescent="0.2">
      <c r="B1890" s="209" t="str">
        <f t="shared" si="89"/>
        <v/>
      </c>
      <c r="C1890" s="96"/>
      <c r="D1890" s="104"/>
      <c r="E1890" s="96"/>
      <c r="F1890" s="96"/>
      <c r="G1890" s="104"/>
      <c r="H1890" s="96"/>
      <c r="I1890" s="96"/>
      <c r="J1890" s="96"/>
      <c r="K1890" s="96"/>
      <c r="L1890" s="98"/>
      <c r="M1890" s="98"/>
      <c r="N1890" s="97"/>
      <c r="O1890" s="97"/>
      <c r="P1890" s="98"/>
      <c r="Q1890" s="98"/>
      <c r="R1890" s="98"/>
      <c r="S1890" s="98"/>
      <c r="T1890" s="98"/>
      <c r="U1890" s="98"/>
      <c r="V1890" s="98"/>
      <c r="W1890" s="98"/>
      <c r="X1890" s="96"/>
      <c r="Y1890" s="85" t="str">
        <f t="shared" si="87"/>
        <v/>
      </c>
      <c r="Z1890" s="79" t="str">
        <f t="shared" si="88"/>
        <v/>
      </c>
    </row>
    <row r="1891" spans="2:26" ht="21" customHeight="1" x14ac:dyDescent="0.2">
      <c r="B1891" s="209" t="str">
        <f t="shared" si="89"/>
        <v/>
      </c>
      <c r="C1891" s="96"/>
      <c r="D1891" s="104"/>
      <c r="E1891" s="96"/>
      <c r="F1891" s="96"/>
      <c r="G1891" s="104"/>
      <c r="H1891" s="96"/>
      <c r="I1891" s="96"/>
      <c r="J1891" s="96"/>
      <c r="K1891" s="96"/>
      <c r="L1891" s="98"/>
      <c r="M1891" s="98"/>
      <c r="N1891" s="97"/>
      <c r="O1891" s="97"/>
      <c r="P1891" s="98"/>
      <c r="Q1891" s="98"/>
      <c r="R1891" s="98"/>
      <c r="S1891" s="98"/>
      <c r="T1891" s="98"/>
      <c r="U1891" s="98"/>
      <c r="V1891" s="98"/>
      <c r="W1891" s="98"/>
      <c r="X1891" s="96"/>
      <c r="Y1891" s="85" t="str">
        <f t="shared" si="87"/>
        <v/>
      </c>
      <c r="Z1891" s="79" t="str">
        <f t="shared" si="88"/>
        <v/>
      </c>
    </row>
    <row r="1892" spans="2:26" ht="21" customHeight="1" x14ac:dyDescent="0.2">
      <c r="B1892" s="209" t="str">
        <f t="shared" si="89"/>
        <v/>
      </c>
      <c r="C1892" s="96"/>
      <c r="D1892" s="104"/>
      <c r="E1892" s="96"/>
      <c r="F1892" s="96"/>
      <c r="G1892" s="104"/>
      <c r="H1892" s="96"/>
      <c r="I1892" s="96"/>
      <c r="J1892" s="96"/>
      <c r="K1892" s="96"/>
      <c r="L1892" s="98"/>
      <c r="M1892" s="98"/>
      <c r="N1892" s="97"/>
      <c r="O1892" s="97"/>
      <c r="P1892" s="98"/>
      <c r="Q1892" s="98"/>
      <c r="R1892" s="98"/>
      <c r="S1892" s="98"/>
      <c r="T1892" s="98"/>
      <c r="U1892" s="98"/>
      <c r="V1892" s="98"/>
      <c r="W1892" s="98"/>
      <c r="X1892" s="96"/>
      <c r="Y1892" s="85" t="str">
        <f t="shared" si="87"/>
        <v/>
      </c>
      <c r="Z1892" s="79" t="str">
        <f t="shared" si="88"/>
        <v/>
      </c>
    </row>
    <row r="1893" spans="2:26" ht="21" customHeight="1" x14ac:dyDescent="0.2">
      <c r="B1893" s="209" t="str">
        <f t="shared" si="89"/>
        <v/>
      </c>
      <c r="C1893" s="96"/>
      <c r="D1893" s="104"/>
      <c r="E1893" s="96"/>
      <c r="F1893" s="96"/>
      <c r="G1893" s="104"/>
      <c r="H1893" s="96"/>
      <c r="I1893" s="96"/>
      <c r="J1893" s="96"/>
      <c r="K1893" s="96"/>
      <c r="L1893" s="98"/>
      <c r="M1893" s="98"/>
      <c r="N1893" s="97"/>
      <c r="O1893" s="97"/>
      <c r="P1893" s="98"/>
      <c r="Q1893" s="98"/>
      <c r="R1893" s="98"/>
      <c r="S1893" s="98"/>
      <c r="T1893" s="98"/>
      <c r="U1893" s="98"/>
      <c r="V1893" s="98"/>
      <c r="W1893" s="98"/>
      <c r="X1893" s="96"/>
      <c r="Y1893" s="85" t="str">
        <f t="shared" si="87"/>
        <v/>
      </c>
      <c r="Z1893" s="79" t="str">
        <f t="shared" si="88"/>
        <v/>
      </c>
    </row>
    <row r="1894" spans="2:26" ht="21" customHeight="1" x14ac:dyDescent="0.2">
      <c r="B1894" s="209" t="str">
        <f t="shared" si="89"/>
        <v/>
      </c>
      <c r="C1894" s="96"/>
      <c r="D1894" s="104"/>
      <c r="E1894" s="96"/>
      <c r="F1894" s="96"/>
      <c r="G1894" s="104"/>
      <c r="H1894" s="96"/>
      <c r="I1894" s="96"/>
      <c r="J1894" s="96"/>
      <c r="K1894" s="96"/>
      <c r="L1894" s="98"/>
      <c r="M1894" s="98"/>
      <c r="N1894" s="97"/>
      <c r="O1894" s="97"/>
      <c r="P1894" s="98"/>
      <c r="Q1894" s="98"/>
      <c r="R1894" s="98"/>
      <c r="S1894" s="98"/>
      <c r="T1894" s="98"/>
      <c r="U1894" s="98"/>
      <c r="V1894" s="98"/>
      <c r="W1894" s="98"/>
      <c r="X1894" s="96"/>
      <c r="Y1894" s="85" t="str">
        <f t="shared" si="87"/>
        <v/>
      </c>
      <c r="Z1894" s="79" t="str">
        <f t="shared" si="88"/>
        <v/>
      </c>
    </row>
    <row r="1895" spans="2:26" ht="21" customHeight="1" x14ac:dyDescent="0.2">
      <c r="B1895" s="209" t="str">
        <f t="shared" si="89"/>
        <v/>
      </c>
      <c r="C1895" s="96"/>
      <c r="D1895" s="104"/>
      <c r="E1895" s="96"/>
      <c r="F1895" s="96"/>
      <c r="G1895" s="104"/>
      <c r="H1895" s="96"/>
      <c r="I1895" s="96"/>
      <c r="J1895" s="96"/>
      <c r="K1895" s="96"/>
      <c r="L1895" s="98"/>
      <c r="M1895" s="98"/>
      <c r="N1895" s="97"/>
      <c r="O1895" s="97"/>
      <c r="P1895" s="98"/>
      <c r="Q1895" s="98"/>
      <c r="R1895" s="98"/>
      <c r="S1895" s="98"/>
      <c r="T1895" s="98"/>
      <c r="U1895" s="98"/>
      <c r="V1895" s="98"/>
      <c r="W1895" s="98"/>
      <c r="X1895" s="96"/>
      <c r="Y1895" s="85" t="str">
        <f t="shared" si="87"/>
        <v/>
      </c>
      <c r="Z1895" s="79" t="str">
        <f t="shared" si="88"/>
        <v/>
      </c>
    </row>
    <row r="1896" spans="2:26" ht="21" customHeight="1" x14ac:dyDescent="0.2">
      <c r="B1896" s="209" t="str">
        <f t="shared" si="89"/>
        <v/>
      </c>
      <c r="C1896" s="96"/>
      <c r="D1896" s="104"/>
      <c r="E1896" s="96"/>
      <c r="F1896" s="96"/>
      <c r="G1896" s="104"/>
      <c r="H1896" s="96"/>
      <c r="I1896" s="96"/>
      <c r="J1896" s="96"/>
      <c r="K1896" s="96"/>
      <c r="L1896" s="98"/>
      <c r="M1896" s="98"/>
      <c r="N1896" s="97"/>
      <c r="O1896" s="97"/>
      <c r="P1896" s="98"/>
      <c r="Q1896" s="98"/>
      <c r="R1896" s="98"/>
      <c r="S1896" s="98"/>
      <c r="T1896" s="98"/>
      <c r="U1896" s="98"/>
      <c r="V1896" s="98"/>
      <c r="W1896" s="98"/>
      <c r="X1896" s="96"/>
      <c r="Y1896" s="85" t="str">
        <f t="shared" si="87"/>
        <v/>
      </c>
      <c r="Z1896" s="79" t="str">
        <f t="shared" si="88"/>
        <v/>
      </c>
    </row>
    <row r="1897" spans="2:26" ht="21" customHeight="1" x14ac:dyDescent="0.2">
      <c r="B1897" s="209" t="str">
        <f t="shared" si="89"/>
        <v/>
      </c>
      <c r="C1897" s="96"/>
      <c r="D1897" s="104"/>
      <c r="E1897" s="96"/>
      <c r="F1897" s="96"/>
      <c r="G1897" s="104"/>
      <c r="H1897" s="96"/>
      <c r="I1897" s="96"/>
      <c r="J1897" s="96"/>
      <c r="K1897" s="96"/>
      <c r="L1897" s="98"/>
      <c r="M1897" s="98"/>
      <c r="N1897" s="97"/>
      <c r="O1897" s="97"/>
      <c r="P1897" s="98"/>
      <c r="Q1897" s="98"/>
      <c r="R1897" s="98"/>
      <c r="S1897" s="98"/>
      <c r="T1897" s="98"/>
      <c r="U1897" s="98"/>
      <c r="V1897" s="98"/>
      <c r="W1897" s="98"/>
      <c r="X1897" s="96"/>
      <c r="Y1897" s="85" t="str">
        <f t="shared" si="87"/>
        <v/>
      </c>
      <c r="Z1897" s="79" t="str">
        <f t="shared" si="88"/>
        <v/>
      </c>
    </row>
    <row r="1898" spans="2:26" ht="21" customHeight="1" x14ac:dyDescent="0.2">
      <c r="B1898" s="209" t="str">
        <f t="shared" si="89"/>
        <v/>
      </c>
      <c r="C1898" s="96"/>
      <c r="D1898" s="104"/>
      <c r="E1898" s="96"/>
      <c r="F1898" s="96"/>
      <c r="G1898" s="104"/>
      <c r="H1898" s="96"/>
      <c r="I1898" s="96"/>
      <c r="J1898" s="96"/>
      <c r="K1898" s="96"/>
      <c r="L1898" s="98"/>
      <c r="M1898" s="98"/>
      <c r="N1898" s="97"/>
      <c r="O1898" s="97"/>
      <c r="P1898" s="98"/>
      <c r="Q1898" s="98"/>
      <c r="R1898" s="98"/>
      <c r="S1898" s="98"/>
      <c r="T1898" s="98"/>
      <c r="U1898" s="98"/>
      <c r="V1898" s="98"/>
      <c r="W1898" s="98"/>
      <c r="X1898" s="96"/>
      <c r="Y1898" s="85" t="str">
        <f t="shared" si="87"/>
        <v/>
      </c>
      <c r="Z1898" s="79" t="str">
        <f t="shared" si="88"/>
        <v/>
      </c>
    </row>
    <row r="1899" spans="2:26" ht="21" customHeight="1" x14ac:dyDescent="0.2">
      <c r="B1899" s="209" t="str">
        <f t="shared" si="89"/>
        <v/>
      </c>
      <c r="C1899" s="96"/>
      <c r="D1899" s="104"/>
      <c r="E1899" s="96"/>
      <c r="F1899" s="96"/>
      <c r="G1899" s="104"/>
      <c r="H1899" s="96"/>
      <c r="I1899" s="96"/>
      <c r="J1899" s="96"/>
      <c r="K1899" s="96"/>
      <c r="L1899" s="98"/>
      <c r="M1899" s="98"/>
      <c r="N1899" s="97"/>
      <c r="O1899" s="97"/>
      <c r="P1899" s="98"/>
      <c r="Q1899" s="98"/>
      <c r="R1899" s="98"/>
      <c r="S1899" s="98"/>
      <c r="T1899" s="98"/>
      <c r="U1899" s="98"/>
      <c r="V1899" s="98"/>
      <c r="W1899" s="98"/>
      <c r="X1899" s="96"/>
      <c r="Y1899" s="85" t="str">
        <f t="shared" si="87"/>
        <v/>
      </c>
      <c r="Z1899" s="79" t="str">
        <f t="shared" si="88"/>
        <v/>
      </c>
    </row>
    <row r="1900" spans="2:26" ht="21" customHeight="1" x14ac:dyDescent="0.2">
      <c r="B1900" s="209" t="str">
        <f t="shared" si="89"/>
        <v/>
      </c>
      <c r="C1900" s="96"/>
      <c r="D1900" s="104"/>
      <c r="E1900" s="96"/>
      <c r="F1900" s="96"/>
      <c r="G1900" s="104"/>
      <c r="H1900" s="96"/>
      <c r="I1900" s="96"/>
      <c r="J1900" s="96"/>
      <c r="K1900" s="96"/>
      <c r="L1900" s="98"/>
      <c r="M1900" s="98"/>
      <c r="N1900" s="97"/>
      <c r="O1900" s="97"/>
      <c r="P1900" s="98"/>
      <c r="Q1900" s="98"/>
      <c r="R1900" s="98"/>
      <c r="S1900" s="98"/>
      <c r="T1900" s="98"/>
      <c r="U1900" s="98"/>
      <c r="V1900" s="98"/>
      <c r="W1900" s="98"/>
      <c r="X1900" s="96"/>
      <c r="Y1900" s="85" t="str">
        <f t="shared" si="87"/>
        <v/>
      </c>
      <c r="Z1900" s="79" t="str">
        <f t="shared" si="88"/>
        <v/>
      </c>
    </row>
    <row r="1901" spans="2:26" ht="21" customHeight="1" x14ac:dyDescent="0.2">
      <c r="B1901" s="209" t="str">
        <f t="shared" si="89"/>
        <v/>
      </c>
      <c r="C1901" s="96"/>
      <c r="D1901" s="104"/>
      <c r="E1901" s="96"/>
      <c r="F1901" s="96"/>
      <c r="G1901" s="104"/>
      <c r="H1901" s="96"/>
      <c r="I1901" s="96"/>
      <c r="J1901" s="96"/>
      <c r="K1901" s="96"/>
      <c r="L1901" s="98"/>
      <c r="M1901" s="98"/>
      <c r="N1901" s="97"/>
      <c r="O1901" s="97"/>
      <c r="P1901" s="98"/>
      <c r="Q1901" s="98"/>
      <c r="R1901" s="98"/>
      <c r="S1901" s="98"/>
      <c r="T1901" s="98"/>
      <c r="U1901" s="98"/>
      <c r="V1901" s="98"/>
      <c r="W1901" s="98"/>
      <c r="X1901" s="96"/>
      <c r="Y1901" s="85" t="str">
        <f t="shared" si="87"/>
        <v/>
      </c>
      <c r="Z1901" s="79" t="str">
        <f t="shared" si="88"/>
        <v/>
      </c>
    </row>
    <row r="1902" spans="2:26" ht="21" customHeight="1" x14ac:dyDescent="0.2">
      <c r="B1902" s="209" t="str">
        <f t="shared" si="89"/>
        <v/>
      </c>
      <c r="C1902" s="96"/>
      <c r="D1902" s="104"/>
      <c r="E1902" s="96"/>
      <c r="F1902" s="96"/>
      <c r="G1902" s="104"/>
      <c r="H1902" s="96"/>
      <c r="I1902" s="96"/>
      <c r="J1902" s="96"/>
      <c r="K1902" s="96"/>
      <c r="L1902" s="98"/>
      <c r="M1902" s="98"/>
      <c r="N1902" s="97"/>
      <c r="O1902" s="97"/>
      <c r="P1902" s="98"/>
      <c r="Q1902" s="98"/>
      <c r="R1902" s="98"/>
      <c r="S1902" s="98"/>
      <c r="T1902" s="98"/>
      <c r="U1902" s="98"/>
      <c r="V1902" s="98"/>
      <c r="W1902" s="98"/>
      <c r="X1902" s="96"/>
      <c r="Y1902" s="85" t="str">
        <f t="shared" si="87"/>
        <v/>
      </c>
      <c r="Z1902" s="79" t="str">
        <f t="shared" si="88"/>
        <v/>
      </c>
    </row>
    <row r="1903" spans="2:26" ht="21" customHeight="1" x14ac:dyDescent="0.2">
      <c r="B1903" s="209" t="str">
        <f t="shared" si="89"/>
        <v/>
      </c>
      <c r="C1903" s="96"/>
      <c r="D1903" s="104"/>
      <c r="E1903" s="96"/>
      <c r="F1903" s="96"/>
      <c r="G1903" s="104"/>
      <c r="H1903" s="96"/>
      <c r="I1903" s="96"/>
      <c r="J1903" s="96"/>
      <c r="K1903" s="96"/>
      <c r="L1903" s="98"/>
      <c r="M1903" s="98"/>
      <c r="N1903" s="97"/>
      <c r="O1903" s="97"/>
      <c r="P1903" s="98"/>
      <c r="Q1903" s="98"/>
      <c r="R1903" s="98"/>
      <c r="S1903" s="98"/>
      <c r="T1903" s="98"/>
      <c r="U1903" s="98"/>
      <c r="V1903" s="98"/>
      <c r="W1903" s="98"/>
      <c r="X1903" s="96"/>
      <c r="Y1903" s="85" t="str">
        <f t="shared" si="87"/>
        <v/>
      </c>
      <c r="Z1903" s="79" t="str">
        <f t="shared" si="88"/>
        <v/>
      </c>
    </row>
    <row r="1904" spans="2:26" ht="21" customHeight="1" x14ac:dyDescent="0.2">
      <c r="B1904" s="209" t="str">
        <f t="shared" si="89"/>
        <v/>
      </c>
      <c r="C1904" s="96"/>
      <c r="D1904" s="104"/>
      <c r="E1904" s="96"/>
      <c r="F1904" s="96"/>
      <c r="G1904" s="104"/>
      <c r="H1904" s="96"/>
      <c r="I1904" s="96"/>
      <c r="J1904" s="96"/>
      <c r="K1904" s="96"/>
      <c r="L1904" s="98"/>
      <c r="M1904" s="98"/>
      <c r="N1904" s="97"/>
      <c r="O1904" s="97"/>
      <c r="P1904" s="98"/>
      <c r="Q1904" s="98"/>
      <c r="R1904" s="98"/>
      <c r="S1904" s="98"/>
      <c r="T1904" s="98"/>
      <c r="U1904" s="98"/>
      <c r="V1904" s="98"/>
      <c r="W1904" s="98"/>
      <c r="X1904" s="96"/>
      <c r="Y1904" s="85" t="str">
        <f t="shared" si="87"/>
        <v/>
      </c>
      <c r="Z1904" s="79" t="str">
        <f t="shared" si="88"/>
        <v/>
      </c>
    </row>
    <row r="1905" spans="2:26" ht="21" customHeight="1" x14ac:dyDescent="0.2">
      <c r="B1905" s="209" t="str">
        <f t="shared" si="89"/>
        <v/>
      </c>
      <c r="C1905" s="96"/>
      <c r="D1905" s="104"/>
      <c r="E1905" s="96"/>
      <c r="F1905" s="96"/>
      <c r="G1905" s="104"/>
      <c r="H1905" s="96"/>
      <c r="I1905" s="96"/>
      <c r="J1905" s="96"/>
      <c r="K1905" s="96"/>
      <c r="L1905" s="98"/>
      <c r="M1905" s="98"/>
      <c r="N1905" s="97"/>
      <c r="O1905" s="97"/>
      <c r="P1905" s="98"/>
      <c r="Q1905" s="98"/>
      <c r="R1905" s="98"/>
      <c r="S1905" s="98"/>
      <c r="T1905" s="98"/>
      <c r="U1905" s="98"/>
      <c r="V1905" s="98"/>
      <c r="W1905" s="98"/>
      <c r="X1905" s="96"/>
      <c r="Y1905" s="85" t="str">
        <f t="shared" si="87"/>
        <v/>
      </c>
      <c r="Z1905" s="79" t="str">
        <f t="shared" si="88"/>
        <v/>
      </c>
    </row>
    <row r="1906" spans="2:26" ht="21" customHeight="1" x14ac:dyDescent="0.2">
      <c r="B1906" s="209" t="str">
        <f t="shared" si="89"/>
        <v/>
      </c>
      <c r="C1906" s="96"/>
      <c r="D1906" s="104"/>
      <c r="E1906" s="96"/>
      <c r="F1906" s="96"/>
      <c r="G1906" s="104"/>
      <c r="H1906" s="96"/>
      <c r="I1906" s="96"/>
      <c r="J1906" s="96"/>
      <c r="K1906" s="96"/>
      <c r="L1906" s="98"/>
      <c r="M1906" s="98"/>
      <c r="N1906" s="97"/>
      <c r="O1906" s="97"/>
      <c r="P1906" s="98"/>
      <c r="Q1906" s="98"/>
      <c r="R1906" s="98"/>
      <c r="S1906" s="98"/>
      <c r="T1906" s="98"/>
      <c r="U1906" s="98"/>
      <c r="V1906" s="98"/>
      <c r="W1906" s="98"/>
      <c r="X1906" s="96"/>
      <c r="Y1906" s="85" t="str">
        <f t="shared" si="87"/>
        <v/>
      </c>
      <c r="Z1906" s="79" t="str">
        <f t="shared" si="88"/>
        <v/>
      </c>
    </row>
    <row r="1907" spans="2:26" ht="21" customHeight="1" x14ac:dyDescent="0.2">
      <c r="B1907" s="209" t="str">
        <f t="shared" si="89"/>
        <v/>
      </c>
      <c r="C1907" s="96"/>
      <c r="D1907" s="104"/>
      <c r="E1907" s="96"/>
      <c r="F1907" s="96"/>
      <c r="G1907" s="104"/>
      <c r="H1907" s="96"/>
      <c r="I1907" s="96"/>
      <c r="J1907" s="96"/>
      <c r="K1907" s="96"/>
      <c r="L1907" s="98"/>
      <c r="M1907" s="98"/>
      <c r="N1907" s="97"/>
      <c r="O1907" s="97"/>
      <c r="P1907" s="98"/>
      <c r="Q1907" s="98"/>
      <c r="R1907" s="98"/>
      <c r="S1907" s="98"/>
      <c r="T1907" s="98"/>
      <c r="U1907" s="98"/>
      <c r="V1907" s="98"/>
      <c r="W1907" s="98"/>
      <c r="X1907" s="96"/>
      <c r="Y1907" s="85" t="str">
        <f t="shared" si="87"/>
        <v/>
      </c>
      <c r="Z1907" s="79" t="str">
        <f t="shared" si="88"/>
        <v/>
      </c>
    </row>
    <row r="1908" spans="2:26" ht="21" customHeight="1" x14ac:dyDescent="0.2">
      <c r="B1908" s="209" t="str">
        <f t="shared" si="89"/>
        <v/>
      </c>
      <c r="C1908" s="96"/>
      <c r="D1908" s="104"/>
      <c r="E1908" s="96"/>
      <c r="F1908" s="96"/>
      <c r="G1908" s="104"/>
      <c r="H1908" s="96"/>
      <c r="I1908" s="96"/>
      <c r="J1908" s="96"/>
      <c r="K1908" s="96"/>
      <c r="L1908" s="98"/>
      <c r="M1908" s="98"/>
      <c r="N1908" s="97"/>
      <c r="O1908" s="97"/>
      <c r="P1908" s="98"/>
      <c r="Q1908" s="98"/>
      <c r="R1908" s="98"/>
      <c r="S1908" s="98"/>
      <c r="T1908" s="98"/>
      <c r="U1908" s="98"/>
      <c r="V1908" s="98"/>
      <c r="W1908" s="98"/>
      <c r="X1908" s="96"/>
      <c r="Y1908" s="85" t="str">
        <f t="shared" si="87"/>
        <v/>
      </c>
      <c r="Z1908" s="79" t="str">
        <f t="shared" si="88"/>
        <v/>
      </c>
    </row>
    <row r="1909" spans="2:26" ht="21" customHeight="1" x14ac:dyDescent="0.2">
      <c r="B1909" s="209" t="str">
        <f t="shared" si="89"/>
        <v/>
      </c>
      <c r="C1909" s="96"/>
      <c r="D1909" s="104"/>
      <c r="E1909" s="96"/>
      <c r="F1909" s="96"/>
      <c r="G1909" s="104"/>
      <c r="H1909" s="96"/>
      <c r="I1909" s="96"/>
      <c r="J1909" s="96"/>
      <c r="K1909" s="96"/>
      <c r="L1909" s="98"/>
      <c r="M1909" s="98"/>
      <c r="N1909" s="97"/>
      <c r="O1909" s="97"/>
      <c r="P1909" s="98"/>
      <c r="Q1909" s="98"/>
      <c r="R1909" s="98"/>
      <c r="S1909" s="98"/>
      <c r="T1909" s="98"/>
      <c r="U1909" s="98"/>
      <c r="V1909" s="98"/>
      <c r="W1909" s="98"/>
      <c r="X1909" s="96"/>
      <c r="Y1909" s="85" t="str">
        <f t="shared" si="87"/>
        <v/>
      </c>
      <c r="Z1909" s="79" t="str">
        <f t="shared" si="88"/>
        <v/>
      </c>
    </row>
    <row r="1910" spans="2:26" ht="21" customHeight="1" x14ac:dyDescent="0.2">
      <c r="B1910" s="209" t="str">
        <f t="shared" si="89"/>
        <v/>
      </c>
      <c r="C1910" s="96"/>
      <c r="D1910" s="104"/>
      <c r="E1910" s="96"/>
      <c r="F1910" s="96"/>
      <c r="G1910" s="104"/>
      <c r="H1910" s="96"/>
      <c r="I1910" s="96"/>
      <c r="J1910" s="96"/>
      <c r="K1910" s="96"/>
      <c r="L1910" s="98"/>
      <c r="M1910" s="98"/>
      <c r="N1910" s="97"/>
      <c r="O1910" s="97"/>
      <c r="P1910" s="98"/>
      <c r="Q1910" s="98"/>
      <c r="R1910" s="98"/>
      <c r="S1910" s="98"/>
      <c r="T1910" s="98"/>
      <c r="U1910" s="98"/>
      <c r="V1910" s="98"/>
      <c r="W1910" s="98"/>
      <c r="X1910" s="96"/>
      <c r="Y1910" s="85" t="str">
        <f t="shared" si="87"/>
        <v/>
      </c>
      <c r="Z1910" s="79" t="str">
        <f t="shared" si="88"/>
        <v/>
      </c>
    </row>
    <row r="1911" spans="2:26" ht="21" customHeight="1" x14ac:dyDescent="0.2">
      <c r="B1911" s="209" t="str">
        <f t="shared" si="89"/>
        <v/>
      </c>
      <c r="C1911" s="96"/>
      <c r="D1911" s="104"/>
      <c r="E1911" s="96"/>
      <c r="F1911" s="96"/>
      <c r="G1911" s="104"/>
      <c r="H1911" s="96"/>
      <c r="I1911" s="96"/>
      <c r="J1911" s="96"/>
      <c r="K1911" s="96"/>
      <c r="L1911" s="98"/>
      <c r="M1911" s="98"/>
      <c r="N1911" s="97"/>
      <c r="O1911" s="97"/>
      <c r="P1911" s="98"/>
      <c r="Q1911" s="98"/>
      <c r="R1911" s="98"/>
      <c r="S1911" s="98"/>
      <c r="T1911" s="98"/>
      <c r="U1911" s="98"/>
      <c r="V1911" s="98"/>
      <c r="W1911" s="98"/>
      <c r="X1911" s="96"/>
      <c r="Y1911" s="85" t="str">
        <f t="shared" si="87"/>
        <v/>
      </c>
      <c r="Z1911" s="79" t="str">
        <f t="shared" si="88"/>
        <v/>
      </c>
    </row>
    <row r="1912" spans="2:26" ht="21" customHeight="1" x14ac:dyDescent="0.2">
      <c r="B1912" s="209" t="str">
        <f t="shared" si="89"/>
        <v/>
      </c>
      <c r="C1912" s="96"/>
      <c r="D1912" s="104"/>
      <c r="E1912" s="96"/>
      <c r="F1912" s="96"/>
      <c r="G1912" s="104"/>
      <c r="H1912" s="96"/>
      <c r="I1912" s="96"/>
      <c r="J1912" s="96"/>
      <c r="K1912" s="96"/>
      <c r="L1912" s="98"/>
      <c r="M1912" s="98"/>
      <c r="N1912" s="97"/>
      <c r="O1912" s="97"/>
      <c r="P1912" s="98"/>
      <c r="Q1912" s="98"/>
      <c r="R1912" s="98"/>
      <c r="S1912" s="98"/>
      <c r="T1912" s="98"/>
      <c r="U1912" s="98"/>
      <c r="V1912" s="98"/>
      <c r="W1912" s="98"/>
      <c r="X1912" s="96"/>
      <c r="Y1912" s="85" t="str">
        <f t="shared" si="87"/>
        <v/>
      </c>
      <c r="Z1912" s="79" t="str">
        <f t="shared" si="88"/>
        <v/>
      </c>
    </row>
    <row r="1913" spans="2:26" ht="21" customHeight="1" x14ac:dyDescent="0.2">
      <c r="B1913" s="209" t="str">
        <f t="shared" si="89"/>
        <v/>
      </c>
      <c r="C1913" s="96"/>
      <c r="D1913" s="104"/>
      <c r="E1913" s="96"/>
      <c r="F1913" s="96"/>
      <c r="G1913" s="104"/>
      <c r="H1913" s="96"/>
      <c r="I1913" s="96"/>
      <c r="J1913" s="96"/>
      <c r="K1913" s="96"/>
      <c r="L1913" s="98"/>
      <c r="M1913" s="98"/>
      <c r="N1913" s="97"/>
      <c r="O1913" s="97"/>
      <c r="P1913" s="98"/>
      <c r="Q1913" s="98"/>
      <c r="R1913" s="98"/>
      <c r="S1913" s="98"/>
      <c r="T1913" s="98"/>
      <c r="U1913" s="98"/>
      <c r="V1913" s="98"/>
      <c r="W1913" s="98"/>
      <c r="X1913" s="96"/>
      <c r="Y1913" s="85" t="str">
        <f t="shared" si="87"/>
        <v/>
      </c>
      <c r="Z1913" s="79" t="str">
        <f t="shared" si="88"/>
        <v/>
      </c>
    </row>
    <row r="1914" spans="2:26" ht="21" customHeight="1" x14ac:dyDescent="0.2">
      <c r="B1914" s="209" t="str">
        <f t="shared" si="89"/>
        <v/>
      </c>
      <c r="C1914" s="96"/>
      <c r="D1914" s="104"/>
      <c r="E1914" s="96"/>
      <c r="F1914" s="96"/>
      <c r="G1914" s="104"/>
      <c r="H1914" s="96"/>
      <c r="I1914" s="96"/>
      <c r="J1914" s="96"/>
      <c r="K1914" s="96"/>
      <c r="L1914" s="98"/>
      <c r="M1914" s="98"/>
      <c r="N1914" s="97"/>
      <c r="O1914" s="97"/>
      <c r="P1914" s="98"/>
      <c r="Q1914" s="98"/>
      <c r="R1914" s="98"/>
      <c r="S1914" s="98"/>
      <c r="T1914" s="98"/>
      <c r="U1914" s="98"/>
      <c r="V1914" s="98"/>
      <c r="W1914" s="98"/>
      <c r="X1914" s="96"/>
      <c r="Y1914" s="85" t="str">
        <f t="shared" si="87"/>
        <v/>
      </c>
      <c r="Z1914" s="79" t="str">
        <f t="shared" si="88"/>
        <v/>
      </c>
    </row>
    <row r="1915" spans="2:26" ht="21" customHeight="1" x14ac:dyDescent="0.2">
      <c r="B1915" s="209" t="str">
        <f t="shared" si="89"/>
        <v/>
      </c>
      <c r="C1915" s="96"/>
      <c r="D1915" s="104"/>
      <c r="E1915" s="96"/>
      <c r="F1915" s="96"/>
      <c r="G1915" s="104"/>
      <c r="H1915" s="96"/>
      <c r="I1915" s="96"/>
      <c r="J1915" s="96"/>
      <c r="K1915" s="96"/>
      <c r="L1915" s="98"/>
      <c r="M1915" s="98"/>
      <c r="N1915" s="97"/>
      <c r="O1915" s="97"/>
      <c r="P1915" s="98"/>
      <c r="Q1915" s="98"/>
      <c r="R1915" s="98"/>
      <c r="S1915" s="98"/>
      <c r="T1915" s="98"/>
      <c r="U1915" s="98"/>
      <c r="V1915" s="98"/>
      <c r="W1915" s="98"/>
      <c r="X1915" s="96"/>
      <c r="Y1915" s="85" t="str">
        <f t="shared" si="87"/>
        <v/>
      </c>
      <c r="Z1915" s="79" t="str">
        <f t="shared" si="88"/>
        <v/>
      </c>
    </row>
    <row r="1916" spans="2:26" ht="21" customHeight="1" x14ac:dyDescent="0.2">
      <c r="B1916" s="209" t="str">
        <f t="shared" si="89"/>
        <v/>
      </c>
      <c r="C1916" s="96"/>
      <c r="D1916" s="104"/>
      <c r="E1916" s="96"/>
      <c r="F1916" s="96"/>
      <c r="G1916" s="104"/>
      <c r="H1916" s="96"/>
      <c r="I1916" s="96"/>
      <c r="J1916" s="96"/>
      <c r="K1916" s="96"/>
      <c r="L1916" s="98"/>
      <c r="M1916" s="98"/>
      <c r="N1916" s="97"/>
      <c r="O1916" s="97"/>
      <c r="P1916" s="98"/>
      <c r="Q1916" s="98"/>
      <c r="R1916" s="98"/>
      <c r="S1916" s="98"/>
      <c r="T1916" s="98"/>
      <c r="U1916" s="98"/>
      <c r="V1916" s="98"/>
      <c r="W1916" s="98"/>
      <c r="X1916" s="96"/>
      <c r="Y1916" s="85" t="str">
        <f t="shared" si="87"/>
        <v/>
      </c>
      <c r="Z1916" s="79" t="str">
        <f t="shared" si="88"/>
        <v/>
      </c>
    </row>
    <row r="1917" spans="2:26" ht="21" customHeight="1" x14ac:dyDescent="0.2">
      <c r="B1917" s="209" t="str">
        <f t="shared" si="89"/>
        <v/>
      </c>
      <c r="C1917" s="96"/>
      <c r="D1917" s="104"/>
      <c r="E1917" s="96"/>
      <c r="F1917" s="96"/>
      <c r="G1917" s="104"/>
      <c r="H1917" s="96"/>
      <c r="I1917" s="96"/>
      <c r="J1917" s="96"/>
      <c r="K1917" s="96"/>
      <c r="L1917" s="98"/>
      <c r="M1917" s="98"/>
      <c r="N1917" s="97"/>
      <c r="O1917" s="97"/>
      <c r="P1917" s="98"/>
      <c r="Q1917" s="98"/>
      <c r="R1917" s="98"/>
      <c r="S1917" s="98"/>
      <c r="T1917" s="98"/>
      <c r="U1917" s="98"/>
      <c r="V1917" s="98"/>
      <c r="W1917" s="98"/>
      <c r="X1917" s="96"/>
      <c r="Y1917" s="85" t="str">
        <f t="shared" si="87"/>
        <v/>
      </c>
      <c r="Z1917" s="79" t="str">
        <f t="shared" si="88"/>
        <v/>
      </c>
    </row>
    <row r="1918" spans="2:26" ht="21" customHeight="1" x14ac:dyDescent="0.2">
      <c r="B1918" s="209" t="str">
        <f t="shared" si="89"/>
        <v/>
      </c>
      <c r="C1918" s="96"/>
      <c r="D1918" s="104"/>
      <c r="E1918" s="96"/>
      <c r="F1918" s="96"/>
      <c r="G1918" s="104"/>
      <c r="H1918" s="96"/>
      <c r="I1918" s="96"/>
      <c r="J1918" s="96"/>
      <c r="K1918" s="96"/>
      <c r="L1918" s="98"/>
      <c r="M1918" s="98"/>
      <c r="N1918" s="97"/>
      <c r="O1918" s="97"/>
      <c r="P1918" s="98"/>
      <c r="Q1918" s="98"/>
      <c r="R1918" s="98"/>
      <c r="S1918" s="98"/>
      <c r="T1918" s="98"/>
      <c r="U1918" s="98"/>
      <c r="V1918" s="98"/>
      <c r="W1918" s="98"/>
      <c r="X1918" s="96"/>
      <c r="Y1918" s="85" t="str">
        <f t="shared" si="87"/>
        <v/>
      </c>
      <c r="Z1918" s="79" t="str">
        <f t="shared" si="88"/>
        <v/>
      </c>
    </row>
    <row r="1919" spans="2:26" ht="21" customHeight="1" x14ac:dyDescent="0.2">
      <c r="B1919" s="209" t="str">
        <f t="shared" si="89"/>
        <v/>
      </c>
      <c r="C1919" s="96"/>
      <c r="D1919" s="104"/>
      <c r="E1919" s="96"/>
      <c r="F1919" s="96"/>
      <c r="G1919" s="104"/>
      <c r="H1919" s="96"/>
      <c r="I1919" s="96"/>
      <c r="J1919" s="96"/>
      <c r="K1919" s="96"/>
      <c r="L1919" s="98"/>
      <c r="M1919" s="98"/>
      <c r="N1919" s="97"/>
      <c r="O1919" s="97"/>
      <c r="P1919" s="98"/>
      <c r="Q1919" s="98"/>
      <c r="R1919" s="98"/>
      <c r="S1919" s="98"/>
      <c r="T1919" s="98"/>
      <c r="U1919" s="98"/>
      <c r="V1919" s="98"/>
      <c r="W1919" s="98"/>
      <c r="X1919" s="96"/>
      <c r="Y1919" s="85" t="str">
        <f t="shared" si="87"/>
        <v/>
      </c>
      <c r="Z1919" s="79" t="str">
        <f t="shared" si="88"/>
        <v/>
      </c>
    </row>
    <row r="1920" spans="2:26" ht="21" customHeight="1" x14ac:dyDescent="0.2">
      <c r="B1920" s="209" t="str">
        <f t="shared" si="89"/>
        <v/>
      </c>
      <c r="C1920" s="96"/>
      <c r="D1920" s="104"/>
      <c r="E1920" s="96"/>
      <c r="F1920" s="96"/>
      <c r="G1920" s="104"/>
      <c r="H1920" s="96"/>
      <c r="I1920" s="96"/>
      <c r="J1920" s="96"/>
      <c r="K1920" s="96"/>
      <c r="L1920" s="98"/>
      <c r="M1920" s="98"/>
      <c r="N1920" s="97"/>
      <c r="O1920" s="97"/>
      <c r="P1920" s="98"/>
      <c r="Q1920" s="98"/>
      <c r="R1920" s="98"/>
      <c r="S1920" s="98"/>
      <c r="T1920" s="98"/>
      <c r="U1920" s="98"/>
      <c r="V1920" s="98"/>
      <c r="W1920" s="98"/>
      <c r="X1920" s="96"/>
      <c r="Y1920" s="85" t="str">
        <f t="shared" si="87"/>
        <v/>
      </c>
      <c r="Z1920" s="79" t="str">
        <f t="shared" si="88"/>
        <v/>
      </c>
    </row>
    <row r="1921" spans="2:26" ht="21" customHeight="1" x14ac:dyDescent="0.2">
      <c r="B1921" s="209" t="str">
        <f t="shared" si="89"/>
        <v/>
      </c>
      <c r="C1921" s="96"/>
      <c r="D1921" s="104"/>
      <c r="E1921" s="96"/>
      <c r="F1921" s="96"/>
      <c r="G1921" s="104"/>
      <c r="H1921" s="96"/>
      <c r="I1921" s="96"/>
      <c r="J1921" s="96"/>
      <c r="K1921" s="96"/>
      <c r="L1921" s="98"/>
      <c r="M1921" s="98"/>
      <c r="N1921" s="97"/>
      <c r="O1921" s="97"/>
      <c r="P1921" s="98"/>
      <c r="Q1921" s="98"/>
      <c r="R1921" s="98"/>
      <c r="S1921" s="98"/>
      <c r="T1921" s="98"/>
      <c r="U1921" s="98"/>
      <c r="V1921" s="98"/>
      <c r="W1921" s="98"/>
      <c r="X1921" s="96"/>
      <c r="Y1921" s="85" t="str">
        <f t="shared" si="87"/>
        <v/>
      </c>
      <c r="Z1921" s="79" t="str">
        <f t="shared" si="88"/>
        <v/>
      </c>
    </row>
    <row r="1922" spans="2:26" ht="21" customHeight="1" x14ac:dyDescent="0.2">
      <c r="B1922" s="209" t="str">
        <f t="shared" si="89"/>
        <v/>
      </c>
      <c r="C1922" s="96"/>
      <c r="D1922" s="104"/>
      <c r="E1922" s="96"/>
      <c r="F1922" s="96"/>
      <c r="G1922" s="104"/>
      <c r="H1922" s="96"/>
      <c r="I1922" s="96"/>
      <c r="J1922" s="96"/>
      <c r="K1922" s="96"/>
      <c r="L1922" s="98"/>
      <c r="M1922" s="98"/>
      <c r="N1922" s="97"/>
      <c r="O1922" s="97"/>
      <c r="P1922" s="98"/>
      <c r="Q1922" s="98"/>
      <c r="R1922" s="98"/>
      <c r="S1922" s="98"/>
      <c r="T1922" s="98"/>
      <c r="U1922" s="98"/>
      <c r="V1922" s="98"/>
      <c r="W1922" s="98"/>
      <c r="X1922" s="96"/>
      <c r="Y1922" s="85" t="str">
        <f t="shared" si="87"/>
        <v/>
      </c>
      <c r="Z1922" s="79" t="str">
        <f t="shared" si="88"/>
        <v/>
      </c>
    </row>
    <row r="1923" spans="2:26" ht="21" customHeight="1" x14ac:dyDescent="0.2">
      <c r="B1923" s="209" t="str">
        <f t="shared" si="89"/>
        <v/>
      </c>
      <c r="C1923" s="96"/>
      <c r="D1923" s="104"/>
      <c r="E1923" s="96"/>
      <c r="F1923" s="96"/>
      <c r="G1923" s="104"/>
      <c r="H1923" s="96"/>
      <c r="I1923" s="96"/>
      <c r="J1923" s="96"/>
      <c r="K1923" s="96"/>
      <c r="L1923" s="98"/>
      <c r="M1923" s="98"/>
      <c r="N1923" s="97"/>
      <c r="O1923" s="97"/>
      <c r="P1923" s="98"/>
      <c r="Q1923" s="98"/>
      <c r="R1923" s="98"/>
      <c r="S1923" s="98"/>
      <c r="T1923" s="98"/>
      <c r="U1923" s="98"/>
      <c r="V1923" s="98"/>
      <c r="W1923" s="98"/>
      <c r="X1923" s="96"/>
      <c r="Y1923" s="85" t="str">
        <f t="shared" si="87"/>
        <v/>
      </c>
      <c r="Z1923" s="79" t="str">
        <f t="shared" si="88"/>
        <v/>
      </c>
    </row>
    <row r="1924" spans="2:26" ht="21" customHeight="1" x14ac:dyDescent="0.2">
      <c r="B1924" s="209" t="str">
        <f t="shared" si="89"/>
        <v/>
      </c>
      <c r="C1924" s="96"/>
      <c r="D1924" s="104"/>
      <c r="E1924" s="96"/>
      <c r="F1924" s="96"/>
      <c r="G1924" s="104"/>
      <c r="H1924" s="96"/>
      <c r="I1924" s="96"/>
      <c r="J1924" s="96"/>
      <c r="K1924" s="96"/>
      <c r="L1924" s="98"/>
      <c r="M1924" s="98"/>
      <c r="N1924" s="97"/>
      <c r="O1924" s="97"/>
      <c r="P1924" s="98"/>
      <c r="Q1924" s="98"/>
      <c r="R1924" s="98"/>
      <c r="S1924" s="98"/>
      <c r="T1924" s="98"/>
      <c r="U1924" s="98"/>
      <c r="V1924" s="98"/>
      <c r="W1924" s="98"/>
      <c r="X1924" s="96"/>
      <c r="Y1924" s="85" t="str">
        <f t="shared" si="87"/>
        <v/>
      </c>
      <c r="Z1924" s="79" t="str">
        <f t="shared" si="88"/>
        <v/>
      </c>
    </row>
    <row r="1925" spans="2:26" ht="21" customHeight="1" x14ac:dyDescent="0.2">
      <c r="B1925" s="209" t="str">
        <f t="shared" si="89"/>
        <v/>
      </c>
      <c r="C1925" s="96"/>
      <c r="D1925" s="104"/>
      <c r="E1925" s="96"/>
      <c r="F1925" s="96"/>
      <c r="G1925" s="104"/>
      <c r="H1925" s="96"/>
      <c r="I1925" s="96"/>
      <c r="J1925" s="96"/>
      <c r="K1925" s="96"/>
      <c r="L1925" s="98"/>
      <c r="M1925" s="98"/>
      <c r="N1925" s="97"/>
      <c r="O1925" s="97"/>
      <c r="P1925" s="98"/>
      <c r="Q1925" s="98"/>
      <c r="R1925" s="98"/>
      <c r="S1925" s="98"/>
      <c r="T1925" s="98"/>
      <c r="U1925" s="98"/>
      <c r="V1925" s="98"/>
      <c r="W1925" s="98"/>
      <c r="X1925" s="96"/>
      <c r="Y1925" s="85" t="str">
        <f t="shared" si="87"/>
        <v/>
      </c>
      <c r="Z1925" s="79" t="str">
        <f t="shared" si="88"/>
        <v/>
      </c>
    </row>
    <row r="1926" spans="2:26" ht="21" customHeight="1" x14ac:dyDescent="0.2">
      <c r="B1926" s="209" t="str">
        <f t="shared" si="89"/>
        <v/>
      </c>
      <c r="C1926" s="96"/>
      <c r="D1926" s="104"/>
      <c r="E1926" s="96"/>
      <c r="F1926" s="96"/>
      <c r="G1926" s="104"/>
      <c r="H1926" s="96"/>
      <c r="I1926" s="96"/>
      <c r="J1926" s="96"/>
      <c r="K1926" s="96"/>
      <c r="L1926" s="98"/>
      <c r="M1926" s="98"/>
      <c r="N1926" s="97"/>
      <c r="O1926" s="97"/>
      <c r="P1926" s="98"/>
      <c r="Q1926" s="98"/>
      <c r="R1926" s="98"/>
      <c r="S1926" s="98"/>
      <c r="T1926" s="98"/>
      <c r="U1926" s="98"/>
      <c r="V1926" s="98"/>
      <c r="W1926" s="98"/>
      <c r="X1926" s="96"/>
      <c r="Y1926" s="85" t="str">
        <f t="shared" si="87"/>
        <v/>
      </c>
      <c r="Z1926" s="79" t="str">
        <f t="shared" si="88"/>
        <v/>
      </c>
    </row>
    <row r="1927" spans="2:26" ht="21" customHeight="1" x14ac:dyDescent="0.2">
      <c r="B1927" s="209" t="str">
        <f t="shared" si="89"/>
        <v/>
      </c>
      <c r="C1927" s="96"/>
      <c r="D1927" s="104"/>
      <c r="E1927" s="96"/>
      <c r="F1927" s="96"/>
      <c r="G1927" s="104"/>
      <c r="H1927" s="96"/>
      <c r="I1927" s="96"/>
      <c r="J1927" s="96"/>
      <c r="K1927" s="96"/>
      <c r="L1927" s="98"/>
      <c r="M1927" s="98"/>
      <c r="N1927" s="97"/>
      <c r="O1927" s="97"/>
      <c r="P1927" s="98"/>
      <c r="Q1927" s="98"/>
      <c r="R1927" s="98"/>
      <c r="S1927" s="98"/>
      <c r="T1927" s="98"/>
      <c r="U1927" s="98"/>
      <c r="V1927" s="98"/>
      <c r="W1927" s="98"/>
      <c r="X1927" s="96"/>
      <c r="Y1927" s="85" t="str">
        <f t="shared" si="87"/>
        <v/>
      </c>
      <c r="Z1927" s="79" t="str">
        <f t="shared" si="88"/>
        <v/>
      </c>
    </row>
    <row r="1928" spans="2:26" ht="21" customHeight="1" x14ac:dyDescent="0.2">
      <c r="B1928" s="209" t="str">
        <f t="shared" si="89"/>
        <v/>
      </c>
      <c r="C1928" s="96"/>
      <c r="D1928" s="104"/>
      <c r="E1928" s="96"/>
      <c r="F1928" s="96"/>
      <c r="G1928" s="104"/>
      <c r="H1928" s="96"/>
      <c r="I1928" s="96"/>
      <c r="J1928" s="96"/>
      <c r="K1928" s="96"/>
      <c r="L1928" s="98"/>
      <c r="M1928" s="98"/>
      <c r="N1928" s="97"/>
      <c r="O1928" s="97"/>
      <c r="P1928" s="98"/>
      <c r="Q1928" s="98"/>
      <c r="R1928" s="98"/>
      <c r="S1928" s="98"/>
      <c r="T1928" s="98"/>
      <c r="U1928" s="98"/>
      <c r="V1928" s="98"/>
      <c r="W1928" s="98"/>
      <c r="X1928" s="96"/>
      <c r="Y1928" s="85" t="str">
        <f t="shared" si="87"/>
        <v/>
      </c>
      <c r="Z1928" s="79" t="str">
        <f t="shared" si="88"/>
        <v/>
      </c>
    </row>
    <row r="1929" spans="2:26" ht="21" customHeight="1" x14ac:dyDescent="0.2">
      <c r="B1929" s="209" t="str">
        <f t="shared" si="89"/>
        <v/>
      </c>
      <c r="C1929" s="96"/>
      <c r="D1929" s="104"/>
      <c r="E1929" s="96"/>
      <c r="F1929" s="96"/>
      <c r="G1929" s="104"/>
      <c r="H1929" s="96"/>
      <c r="I1929" s="96"/>
      <c r="J1929" s="96"/>
      <c r="K1929" s="96"/>
      <c r="L1929" s="98"/>
      <c r="M1929" s="98"/>
      <c r="N1929" s="97"/>
      <c r="O1929" s="97"/>
      <c r="P1929" s="98"/>
      <c r="Q1929" s="98"/>
      <c r="R1929" s="98"/>
      <c r="S1929" s="98"/>
      <c r="T1929" s="98"/>
      <c r="U1929" s="98"/>
      <c r="V1929" s="98"/>
      <c r="W1929" s="98"/>
      <c r="X1929" s="96"/>
      <c r="Y1929" s="85" t="str">
        <f t="shared" si="87"/>
        <v/>
      </c>
      <c r="Z1929" s="79" t="str">
        <f t="shared" si="88"/>
        <v/>
      </c>
    </row>
    <row r="1930" spans="2:26" ht="21" customHeight="1" x14ac:dyDescent="0.2">
      <c r="B1930" s="209" t="str">
        <f t="shared" si="89"/>
        <v/>
      </c>
      <c r="C1930" s="96"/>
      <c r="D1930" s="104"/>
      <c r="E1930" s="96"/>
      <c r="F1930" s="96"/>
      <c r="G1930" s="104"/>
      <c r="H1930" s="96"/>
      <c r="I1930" s="96"/>
      <c r="J1930" s="96"/>
      <c r="K1930" s="96"/>
      <c r="L1930" s="98"/>
      <c r="M1930" s="98"/>
      <c r="N1930" s="97"/>
      <c r="O1930" s="97"/>
      <c r="P1930" s="98"/>
      <c r="Q1930" s="98"/>
      <c r="R1930" s="98"/>
      <c r="S1930" s="98"/>
      <c r="T1930" s="98"/>
      <c r="U1930" s="98"/>
      <c r="V1930" s="98"/>
      <c r="W1930" s="98"/>
      <c r="X1930" s="96"/>
      <c r="Y1930" s="85" t="str">
        <f t="shared" si="87"/>
        <v/>
      </c>
      <c r="Z1930" s="79" t="str">
        <f t="shared" si="88"/>
        <v/>
      </c>
    </row>
    <row r="1931" spans="2:26" ht="21" customHeight="1" x14ac:dyDescent="0.2">
      <c r="B1931" s="209" t="str">
        <f t="shared" si="89"/>
        <v/>
      </c>
      <c r="C1931" s="96"/>
      <c r="D1931" s="104"/>
      <c r="E1931" s="96"/>
      <c r="F1931" s="96"/>
      <c r="G1931" s="104"/>
      <c r="H1931" s="96"/>
      <c r="I1931" s="96"/>
      <c r="J1931" s="96"/>
      <c r="K1931" s="96"/>
      <c r="L1931" s="98"/>
      <c r="M1931" s="98"/>
      <c r="N1931" s="97"/>
      <c r="O1931" s="97"/>
      <c r="P1931" s="98"/>
      <c r="Q1931" s="98"/>
      <c r="R1931" s="98"/>
      <c r="S1931" s="98"/>
      <c r="T1931" s="98"/>
      <c r="U1931" s="98"/>
      <c r="V1931" s="98"/>
      <c r="W1931" s="98"/>
      <c r="X1931" s="96"/>
      <c r="Y1931" s="85" t="str">
        <f t="shared" si="87"/>
        <v/>
      </c>
      <c r="Z1931" s="79" t="str">
        <f t="shared" si="88"/>
        <v/>
      </c>
    </row>
    <row r="1932" spans="2:26" ht="21" customHeight="1" x14ac:dyDescent="0.2">
      <c r="B1932" s="209" t="str">
        <f t="shared" si="89"/>
        <v/>
      </c>
      <c r="C1932" s="96"/>
      <c r="D1932" s="104"/>
      <c r="E1932" s="96"/>
      <c r="F1932" s="96"/>
      <c r="G1932" s="104"/>
      <c r="H1932" s="96"/>
      <c r="I1932" s="96"/>
      <c r="J1932" s="96"/>
      <c r="K1932" s="96"/>
      <c r="L1932" s="98"/>
      <c r="M1932" s="98"/>
      <c r="N1932" s="97"/>
      <c r="O1932" s="97"/>
      <c r="P1932" s="98"/>
      <c r="Q1932" s="98"/>
      <c r="R1932" s="98"/>
      <c r="S1932" s="98"/>
      <c r="T1932" s="98"/>
      <c r="U1932" s="98"/>
      <c r="V1932" s="98"/>
      <c r="W1932" s="98"/>
      <c r="X1932" s="96"/>
      <c r="Y1932" s="85" t="str">
        <f t="shared" ref="Y1932:Y1995" si="90">IF(Z1932&lt;&gt;"","Erreur","")</f>
        <v/>
      </c>
      <c r="Z1932" s="79" t="str">
        <f t="shared" ref="Z1932:Z1995" si="91">IF(AND(B1932&lt;&gt;"",OR(C1932="",E1932="",F1932="",I1932="",J1932="",K1932="",X1932="")),"Veuillez compléter les informations d'identification du contrat de prêt ou de la mise en pension du titre.",IF(AND(B1932&lt;&gt;"",G1932&lt;&gt;"",H1932=""),"Veuillez compléter la colonne C0060 Type de code.",IF(AND(B1932&lt;&gt;"",H1932=""),"Veuillez sélectionner Total/NA dans la liste de la colonne C0060 si vous n'avez rien à déclarer.","")))</f>
        <v/>
      </c>
    </row>
    <row r="1933" spans="2:26" ht="21" customHeight="1" x14ac:dyDescent="0.2">
      <c r="B1933" s="209" t="str">
        <f t="shared" ref="B1933:B1996" si="92">IF(COUNTA(C1933:X1933)&gt;0,B1932+1,"")</f>
        <v/>
      </c>
      <c r="C1933" s="96"/>
      <c r="D1933" s="104"/>
      <c r="E1933" s="96"/>
      <c r="F1933" s="96"/>
      <c r="G1933" s="104"/>
      <c r="H1933" s="96"/>
      <c r="I1933" s="96"/>
      <c r="J1933" s="96"/>
      <c r="K1933" s="96"/>
      <c r="L1933" s="98"/>
      <c r="M1933" s="98"/>
      <c r="N1933" s="97"/>
      <c r="O1933" s="97"/>
      <c r="P1933" s="98"/>
      <c r="Q1933" s="98"/>
      <c r="R1933" s="98"/>
      <c r="S1933" s="98"/>
      <c r="T1933" s="98"/>
      <c r="U1933" s="98"/>
      <c r="V1933" s="98"/>
      <c r="W1933" s="98"/>
      <c r="X1933" s="96"/>
      <c r="Y1933" s="85" t="str">
        <f t="shared" si="90"/>
        <v/>
      </c>
      <c r="Z1933" s="79" t="str">
        <f t="shared" si="91"/>
        <v/>
      </c>
    </row>
    <row r="1934" spans="2:26" ht="21" customHeight="1" x14ac:dyDescent="0.2">
      <c r="B1934" s="209" t="str">
        <f t="shared" si="92"/>
        <v/>
      </c>
      <c r="C1934" s="96"/>
      <c r="D1934" s="104"/>
      <c r="E1934" s="96"/>
      <c r="F1934" s="96"/>
      <c r="G1934" s="104"/>
      <c r="H1934" s="96"/>
      <c r="I1934" s="96"/>
      <c r="J1934" s="96"/>
      <c r="K1934" s="96"/>
      <c r="L1934" s="98"/>
      <c r="M1934" s="98"/>
      <c r="N1934" s="97"/>
      <c r="O1934" s="97"/>
      <c r="P1934" s="98"/>
      <c r="Q1934" s="98"/>
      <c r="R1934" s="98"/>
      <c r="S1934" s="98"/>
      <c r="T1934" s="98"/>
      <c r="U1934" s="98"/>
      <c r="V1934" s="98"/>
      <c r="W1934" s="98"/>
      <c r="X1934" s="96"/>
      <c r="Y1934" s="85" t="str">
        <f t="shared" si="90"/>
        <v/>
      </c>
      <c r="Z1934" s="79" t="str">
        <f t="shared" si="91"/>
        <v/>
      </c>
    </row>
    <row r="1935" spans="2:26" ht="21" customHeight="1" x14ac:dyDescent="0.2">
      <c r="B1935" s="209" t="str">
        <f t="shared" si="92"/>
        <v/>
      </c>
      <c r="C1935" s="96"/>
      <c r="D1935" s="104"/>
      <c r="E1935" s="96"/>
      <c r="F1935" s="96"/>
      <c r="G1935" s="104"/>
      <c r="H1935" s="96"/>
      <c r="I1935" s="96"/>
      <c r="J1935" s="96"/>
      <c r="K1935" s="96"/>
      <c r="L1935" s="98"/>
      <c r="M1935" s="98"/>
      <c r="N1935" s="97"/>
      <c r="O1935" s="97"/>
      <c r="P1935" s="98"/>
      <c r="Q1935" s="98"/>
      <c r="R1935" s="98"/>
      <c r="S1935" s="98"/>
      <c r="T1935" s="98"/>
      <c r="U1935" s="98"/>
      <c r="V1935" s="98"/>
      <c r="W1935" s="98"/>
      <c r="X1935" s="96"/>
      <c r="Y1935" s="85" t="str">
        <f t="shared" si="90"/>
        <v/>
      </c>
      <c r="Z1935" s="79" t="str">
        <f t="shared" si="91"/>
        <v/>
      </c>
    </row>
    <row r="1936" spans="2:26" ht="21" customHeight="1" x14ac:dyDescent="0.2">
      <c r="B1936" s="209" t="str">
        <f t="shared" si="92"/>
        <v/>
      </c>
      <c r="C1936" s="96"/>
      <c r="D1936" s="104"/>
      <c r="E1936" s="96"/>
      <c r="F1936" s="96"/>
      <c r="G1936" s="104"/>
      <c r="H1936" s="96"/>
      <c r="I1936" s="96"/>
      <c r="J1936" s="96"/>
      <c r="K1936" s="96"/>
      <c r="L1936" s="98"/>
      <c r="M1936" s="98"/>
      <c r="N1936" s="97"/>
      <c r="O1936" s="97"/>
      <c r="P1936" s="98"/>
      <c r="Q1936" s="98"/>
      <c r="R1936" s="98"/>
      <c r="S1936" s="98"/>
      <c r="T1936" s="98"/>
      <c r="U1936" s="98"/>
      <c r="V1936" s="98"/>
      <c r="W1936" s="98"/>
      <c r="X1936" s="96"/>
      <c r="Y1936" s="85" t="str">
        <f t="shared" si="90"/>
        <v/>
      </c>
      <c r="Z1936" s="79" t="str">
        <f t="shared" si="91"/>
        <v/>
      </c>
    </row>
    <row r="1937" spans="2:26" ht="21" customHeight="1" x14ac:dyDescent="0.2">
      <c r="B1937" s="209" t="str">
        <f t="shared" si="92"/>
        <v/>
      </c>
      <c r="C1937" s="96"/>
      <c r="D1937" s="104"/>
      <c r="E1937" s="96"/>
      <c r="F1937" s="96"/>
      <c r="G1937" s="104"/>
      <c r="H1937" s="96"/>
      <c r="I1937" s="96"/>
      <c r="J1937" s="96"/>
      <c r="K1937" s="96"/>
      <c r="L1937" s="98"/>
      <c r="M1937" s="98"/>
      <c r="N1937" s="97"/>
      <c r="O1937" s="97"/>
      <c r="P1937" s="98"/>
      <c r="Q1937" s="98"/>
      <c r="R1937" s="98"/>
      <c r="S1937" s="98"/>
      <c r="T1937" s="98"/>
      <c r="U1937" s="98"/>
      <c r="V1937" s="98"/>
      <c r="W1937" s="98"/>
      <c r="X1937" s="96"/>
      <c r="Y1937" s="85" t="str">
        <f t="shared" si="90"/>
        <v/>
      </c>
      <c r="Z1937" s="79" t="str">
        <f t="shared" si="91"/>
        <v/>
      </c>
    </row>
    <row r="1938" spans="2:26" ht="21" customHeight="1" x14ac:dyDescent="0.2">
      <c r="B1938" s="209" t="str">
        <f t="shared" si="92"/>
        <v/>
      </c>
      <c r="C1938" s="96"/>
      <c r="D1938" s="104"/>
      <c r="E1938" s="96"/>
      <c r="F1938" s="96"/>
      <c r="G1938" s="104"/>
      <c r="H1938" s="96"/>
      <c r="I1938" s="96"/>
      <c r="J1938" s="96"/>
      <c r="K1938" s="96"/>
      <c r="L1938" s="98"/>
      <c r="M1938" s="98"/>
      <c r="N1938" s="97"/>
      <c r="O1938" s="97"/>
      <c r="P1938" s="98"/>
      <c r="Q1938" s="98"/>
      <c r="R1938" s="98"/>
      <c r="S1938" s="98"/>
      <c r="T1938" s="98"/>
      <c r="U1938" s="98"/>
      <c r="V1938" s="98"/>
      <c r="W1938" s="98"/>
      <c r="X1938" s="96"/>
      <c r="Y1938" s="85" t="str">
        <f t="shared" si="90"/>
        <v/>
      </c>
      <c r="Z1938" s="79" t="str">
        <f t="shared" si="91"/>
        <v/>
      </c>
    </row>
    <row r="1939" spans="2:26" ht="21" customHeight="1" x14ac:dyDescent="0.2">
      <c r="B1939" s="209" t="str">
        <f t="shared" si="92"/>
        <v/>
      </c>
      <c r="C1939" s="96"/>
      <c r="D1939" s="104"/>
      <c r="E1939" s="96"/>
      <c r="F1939" s="96"/>
      <c r="G1939" s="104"/>
      <c r="H1939" s="96"/>
      <c r="I1939" s="96"/>
      <c r="J1939" s="96"/>
      <c r="K1939" s="96"/>
      <c r="L1939" s="98"/>
      <c r="M1939" s="98"/>
      <c r="N1939" s="97"/>
      <c r="O1939" s="97"/>
      <c r="P1939" s="98"/>
      <c r="Q1939" s="98"/>
      <c r="R1939" s="98"/>
      <c r="S1939" s="98"/>
      <c r="T1939" s="98"/>
      <c r="U1939" s="98"/>
      <c r="V1939" s="98"/>
      <c r="W1939" s="98"/>
      <c r="X1939" s="96"/>
      <c r="Y1939" s="85" t="str">
        <f t="shared" si="90"/>
        <v/>
      </c>
      <c r="Z1939" s="79" t="str">
        <f t="shared" si="91"/>
        <v/>
      </c>
    </row>
    <row r="1940" spans="2:26" ht="21" customHeight="1" x14ac:dyDescent="0.2">
      <c r="B1940" s="209" t="str">
        <f t="shared" si="92"/>
        <v/>
      </c>
      <c r="C1940" s="96"/>
      <c r="D1940" s="104"/>
      <c r="E1940" s="96"/>
      <c r="F1940" s="96"/>
      <c r="G1940" s="104"/>
      <c r="H1940" s="96"/>
      <c r="I1940" s="96"/>
      <c r="J1940" s="96"/>
      <c r="K1940" s="96"/>
      <c r="L1940" s="98"/>
      <c r="M1940" s="98"/>
      <c r="N1940" s="97"/>
      <c r="O1940" s="97"/>
      <c r="P1940" s="98"/>
      <c r="Q1940" s="98"/>
      <c r="R1940" s="98"/>
      <c r="S1940" s="98"/>
      <c r="T1940" s="98"/>
      <c r="U1940" s="98"/>
      <c r="V1940" s="98"/>
      <c r="W1940" s="98"/>
      <c r="X1940" s="96"/>
      <c r="Y1940" s="85" t="str">
        <f t="shared" si="90"/>
        <v/>
      </c>
      <c r="Z1940" s="79" t="str">
        <f t="shared" si="91"/>
        <v/>
      </c>
    </row>
    <row r="1941" spans="2:26" ht="21" customHeight="1" x14ac:dyDescent="0.2">
      <c r="B1941" s="209" t="str">
        <f t="shared" si="92"/>
        <v/>
      </c>
      <c r="C1941" s="96"/>
      <c r="D1941" s="104"/>
      <c r="E1941" s="96"/>
      <c r="F1941" s="96"/>
      <c r="G1941" s="104"/>
      <c r="H1941" s="96"/>
      <c r="I1941" s="96"/>
      <c r="J1941" s="96"/>
      <c r="K1941" s="96"/>
      <c r="L1941" s="98"/>
      <c r="M1941" s="98"/>
      <c r="N1941" s="97"/>
      <c r="O1941" s="97"/>
      <c r="P1941" s="98"/>
      <c r="Q1941" s="98"/>
      <c r="R1941" s="98"/>
      <c r="S1941" s="98"/>
      <c r="T1941" s="98"/>
      <c r="U1941" s="98"/>
      <c r="V1941" s="98"/>
      <c r="W1941" s="98"/>
      <c r="X1941" s="96"/>
      <c r="Y1941" s="85" t="str">
        <f t="shared" si="90"/>
        <v/>
      </c>
      <c r="Z1941" s="79" t="str">
        <f t="shared" si="91"/>
        <v/>
      </c>
    </row>
    <row r="1942" spans="2:26" ht="21" customHeight="1" x14ac:dyDescent="0.2">
      <c r="B1942" s="209" t="str">
        <f t="shared" si="92"/>
        <v/>
      </c>
      <c r="C1942" s="96"/>
      <c r="D1942" s="104"/>
      <c r="E1942" s="96"/>
      <c r="F1942" s="96"/>
      <c r="G1942" s="104"/>
      <c r="H1942" s="96"/>
      <c r="I1942" s="96"/>
      <c r="J1942" s="96"/>
      <c r="K1942" s="96"/>
      <c r="L1942" s="98"/>
      <c r="M1942" s="98"/>
      <c r="N1942" s="97"/>
      <c r="O1942" s="97"/>
      <c r="P1942" s="98"/>
      <c r="Q1942" s="98"/>
      <c r="R1942" s="98"/>
      <c r="S1942" s="98"/>
      <c r="T1942" s="98"/>
      <c r="U1942" s="98"/>
      <c r="V1942" s="98"/>
      <c r="W1942" s="98"/>
      <c r="X1942" s="96"/>
      <c r="Y1942" s="85" t="str">
        <f t="shared" si="90"/>
        <v/>
      </c>
      <c r="Z1942" s="79" t="str">
        <f t="shared" si="91"/>
        <v/>
      </c>
    </row>
    <row r="1943" spans="2:26" ht="21" customHeight="1" x14ac:dyDescent="0.2">
      <c r="B1943" s="209" t="str">
        <f t="shared" si="92"/>
        <v/>
      </c>
      <c r="C1943" s="96"/>
      <c r="D1943" s="104"/>
      <c r="E1943" s="96"/>
      <c r="F1943" s="96"/>
      <c r="G1943" s="104"/>
      <c r="H1943" s="96"/>
      <c r="I1943" s="96"/>
      <c r="J1943" s="96"/>
      <c r="K1943" s="96"/>
      <c r="L1943" s="98"/>
      <c r="M1943" s="98"/>
      <c r="N1943" s="97"/>
      <c r="O1943" s="97"/>
      <c r="P1943" s="98"/>
      <c r="Q1943" s="98"/>
      <c r="R1943" s="98"/>
      <c r="S1943" s="98"/>
      <c r="T1943" s="98"/>
      <c r="U1943" s="98"/>
      <c r="V1943" s="98"/>
      <c r="W1943" s="98"/>
      <c r="X1943" s="96"/>
      <c r="Y1943" s="85" t="str">
        <f t="shared" si="90"/>
        <v/>
      </c>
      <c r="Z1943" s="79" t="str">
        <f t="shared" si="91"/>
        <v/>
      </c>
    </row>
    <row r="1944" spans="2:26" ht="21" customHeight="1" x14ac:dyDescent="0.2">
      <c r="B1944" s="209" t="str">
        <f t="shared" si="92"/>
        <v/>
      </c>
      <c r="C1944" s="96"/>
      <c r="D1944" s="104"/>
      <c r="E1944" s="96"/>
      <c r="F1944" s="96"/>
      <c r="G1944" s="104"/>
      <c r="H1944" s="96"/>
      <c r="I1944" s="96"/>
      <c r="J1944" s="96"/>
      <c r="K1944" s="96"/>
      <c r="L1944" s="98"/>
      <c r="M1944" s="98"/>
      <c r="N1944" s="97"/>
      <c r="O1944" s="97"/>
      <c r="P1944" s="98"/>
      <c r="Q1944" s="98"/>
      <c r="R1944" s="98"/>
      <c r="S1944" s="98"/>
      <c r="T1944" s="98"/>
      <c r="U1944" s="98"/>
      <c r="V1944" s="98"/>
      <c r="W1944" s="98"/>
      <c r="X1944" s="96"/>
      <c r="Y1944" s="85" t="str">
        <f t="shared" si="90"/>
        <v/>
      </c>
      <c r="Z1944" s="79" t="str">
        <f t="shared" si="91"/>
        <v/>
      </c>
    </row>
    <row r="1945" spans="2:26" ht="21" customHeight="1" x14ac:dyDescent="0.2">
      <c r="B1945" s="209" t="str">
        <f t="shared" si="92"/>
        <v/>
      </c>
      <c r="C1945" s="96"/>
      <c r="D1945" s="104"/>
      <c r="E1945" s="96"/>
      <c r="F1945" s="96"/>
      <c r="G1945" s="104"/>
      <c r="H1945" s="96"/>
      <c r="I1945" s="96"/>
      <c r="J1945" s="96"/>
      <c r="K1945" s="96"/>
      <c r="L1945" s="98"/>
      <c r="M1945" s="98"/>
      <c r="N1945" s="97"/>
      <c r="O1945" s="97"/>
      <c r="P1945" s="98"/>
      <c r="Q1945" s="98"/>
      <c r="R1945" s="98"/>
      <c r="S1945" s="98"/>
      <c r="T1945" s="98"/>
      <c r="U1945" s="98"/>
      <c r="V1945" s="98"/>
      <c r="W1945" s="98"/>
      <c r="X1945" s="96"/>
      <c r="Y1945" s="85" t="str">
        <f t="shared" si="90"/>
        <v/>
      </c>
      <c r="Z1945" s="79" t="str">
        <f t="shared" si="91"/>
        <v/>
      </c>
    </row>
    <row r="1946" spans="2:26" ht="21" customHeight="1" x14ac:dyDescent="0.2">
      <c r="B1946" s="209" t="str">
        <f t="shared" si="92"/>
        <v/>
      </c>
      <c r="C1946" s="96"/>
      <c r="D1946" s="104"/>
      <c r="E1946" s="96"/>
      <c r="F1946" s="96"/>
      <c r="G1946" s="104"/>
      <c r="H1946" s="96"/>
      <c r="I1946" s="96"/>
      <c r="J1946" s="96"/>
      <c r="K1946" s="96"/>
      <c r="L1946" s="98"/>
      <c r="M1946" s="98"/>
      <c r="N1946" s="97"/>
      <c r="O1946" s="97"/>
      <c r="P1946" s="98"/>
      <c r="Q1946" s="98"/>
      <c r="R1946" s="98"/>
      <c r="S1946" s="98"/>
      <c r="T1946" s="98"/>
      <c r="U1946" s="98"/>
      <c r="V1946" s="98"/>
      <c r="W1946" s="98"/>
      <c r="X1946" s="96"/>
      <c r="Y1946" s="85" t="str">
        <f t="shared" si="90"/>
        <v/>
      </c>
      <c r="Z1946" s="79" t="str">
        <f t="shared" si="91"/>
        <v/>
      </c>
    </row>
    <row r="1947" spans="2:26" ht="21" customHeight="1" x14ac:dyDescent="0.2">
      <c r="B1947" s="209" t="str">
        <f t="shared" si="92"/>
        <v/>
      </c>
      <c r="C1947" s="96"/>
      <c r="D1947" s="104"/>
      <c r="E1947" s="96"/>
      <c r="F1947" s="96"/>
      <c r="G1947" s="104"/>
      <c r="H1947" s="96"/>
      <c r="I1947" s="96"/>
      <c r="J1947" s="96"/>
      <c r="K1947" s="96"/>
      <c r="L1947" s="98"/>
      <c r="M1947" s="98"/>
      <c r="N1947" s="97"/>
      <c r="O1947" s="97"/>
      <c r="P1947" s="98"/>
      <c r="Q1947" s="98"/>
      <c r="R1947" s="98"/>
      <c r="S1947" s="98"/>
      <c r="T1947" s="98"/>
      <c r="U1947" s="98"/>
      <c r="V1947" s="98"/>
      <c r="W1947" s="98"/>
      <c r="X1947" s="96"/>
      <c r="Y1947" s="85" t="str">
        <f t="shared" si="90"/>
        <v/>
      </c>
      <c r="Z1947" s="79" t="str">
        <f t="shared" si="91"/>
        <v/>
      </c>
    </row>
    <row r="1948" spans="2:26" ht="21" customHeight="1" x14ac:dyDescent="0.2">
      <c r="B1948" s="209" t="str">
        <f t="shared" si="92"/>
        <v/>
      </c>
      <c r="C1948" s="96"/>
      <c r="D1948" s="104"/>
      <c r="E1948" s="96"/>
      <c r="F1948" s="96"/>
      <c r="G1948" s="104"/>
      <c r="H1948" s="96"/>
      <c r="I1948" s="96"/>
      <c r="J1948" s="96"/>
      <c r="K1948" s="96"/>
      <c r="L1948" s="98"/>
      <c r="M1948" s="98"/>
      <c r="N1948" s="97"/>
      <c r="O1948" s="97"/>
      <c r="P1948" s="98"/>
      <c r="Q1948" s="98"/>
      <c r="R1948" s="98"/>
      <c r="S1948" s="98"/>
      <c r="T1948" s="98"/>
      <c r="U1948" s="98"/>
      <c r="V1948" s="98"/>
      <c r="W1948" s="98"/>
      <c r="X1948" s="96"/>
      <c r="Y1948" s="85" t="str">
        <f t="shared" si="90"/>
        <v/>
      </c>
      <c r="Z1948" s="79" t="str">
        <f t="shared" si="91"/>
        <v/>
      </c>
    </row>
    <row r="1949" spans="2:26" ht="21" customHeight="1" x14ac:dyDescent="0.2">
      <c r="B1949" s="209" t="str">
        <f t="shared" si="92"/>
        <v/>
      </c>
      <c r="C1949" s="96"/>
      <c r="D1949" s="104"/>
      <c r="E1949" s="96"/>
      <c r="F1949" s="96"/>
      <c r="G1949" s="104"/>
      <c r="H1949" s="96"/>
      <c r="I1949" s="96"/>
      <c r="J1949" s="96"/>
      <c r="K1949" s="96"/>
      <c r="L1949" s="98"/>
      <c r="M1949" s="98"/>
      <c r="N1949" s="97"/>
      <c r="O1949" s="97"/>
      <c r="P1949" s="98"/>
      <c r="Q1949" s="98"/>
      <c r="R1949" s="98"/>
      <c r="S1949" s="98"/>
      <c r="T1949" s="98"/>
      <c r="U1949" s="98"/>
      <c r="V1949" s="98"/>
      <c r="W1949" s="98"/>
      <c r="X1949" s="96"/>
      <c r="Y1949" s="85" t="str">
        <f t="shared" si="90"/>
        <v/>
      </c>
      <c r="Z1949" s="79" t="str">
        <f t="shared" si="91"/>
        <v/>
      </c>
    </row>
    <row r="1950" spans="2:26" ht="21" customHeight="1" x14ac:dyDescent="0.2">
      <c r="B1950" s="209" t="str">
        <f t="shared" si="92"/>
        <v/>
      </c>
      <c r="C1950" s="96"/>
      <c r="D1950" s="104"/>
      <c r="E1950" s="96"/>
      <c r="F1950" s="96"/>
      <c r="G1950" s="104"/>
      <c r="H1950" s="96"/>
      <c r="I1950" s="96"/>
      <c r="J1950" s="96"/>
      <c r="K1950" s="96"/>
      <c r="L1950" s="98"/>
      <c r="M1950" s="98"/>
      <c r="N1950" s="97"/>
      <c r="O1950" s="97"/>
      <c r="P1950" s="98"/>
      <c r="Q1950" s="98"/>
      <c r="R1950" s="98"/>
      <c r="S1950" s="98"/>
      <c r="T1950" s="98"/>
      <c r="U1950" s="98"/>
      <c r="V1950" s="98"/>
      <c r="W1950" s="98"/>
      <c r="X1950" s="96"/>
      <c r="Y1950" s="85" t="str">
        <f t="shared" si="90"/>
        <v/>
      </c>
      <c r="Z1950" s="79" t="str">
        <f t="shared" si="91"/>
        <v/>
      </c>
    </row>
    <row r="1951" spans="2:26" ht="21" customHeight="1" x14ac:dyDescent="0.2">
      <c r="B1951" s="209" t="str">
        <f t="shared" si="92"/>
        <v/>
      </c>
      <c r="C1951" s="96"/>
      <c r="D1951" s="104"/>
      <c r="E1951" s="96"/>
      <c r="F1951" s="96"/>
      <c r="G1951" s="104"/>
      <c r="H1951" s="96"/>
      <c r="I1951" s="96"/>
      <c r="J1951" s="96"/>
      <c r="K1951" s="96"/>
      <c r="L1951" s="98"/>
      <c r="M1951" s="98"/>
      <c r="N1951" s="97"/>
      <c r="O1951" s="97"/>
      <c r="P1951" s="98"/>
      <c r="Q1951" s="98"/>
      <c r="R1951" s="98"/>
      <c r="S1951" s="98"/>
      <c r="T1951" s="98"/>
      <c r="U1951" s="98"/>
      <c r="V1951" s="98"/>
      <c r="W1951" s="98"/>
      <c r="X1951" s="96"/>
      <c r="Y1951" s="85" t="str">
        <f t="shared" si="90"/>
        <v/>
      </c>
      <c r="Z1951" s="79" t="str">
        <f t="shared" si="91"/>
        <v/>
      </c>
    </row>
    <row r="1952" spans="2:26" ht="21" customHeight="1" x14ac:dyDescent="0.2">
      <c r="B1952" s="209" t="str">
        <f t="shared" si="92"/>
        <v/>
      </c>
      <c r="C1952" s="96"/>
      <c r="D1952" s="104"/>
      <c r="E1952" s="96"/>
      <c r="F1952" s="96"/>
      <c r="G1952" s="104"/>
      <c r="H1952" s="96"/>
      <c r="I1952" s="96"/>
      <c r="J1952" s="96"/>
      <c r="K1952" s="96"/>
      <c r="L1952" s="98"/>
      <c r="M1952" s="98"/>
      <c r="N1952" s="97"/>
      <c r="O1952" s="97"/>
      <c r="P1952" s="98"/>
      <c r="Q1952" s="98"/>
      <c r="R1952" s="98"/>
      <c r="S1952" s="98"/>
      <c r="T1952" s="98"/>
      <c r="U1952" s="98"/>
      <c r="V1952" s="98"/>
      <c r="W1952" s="98"/>
      <c r="X1952" s="96"/>
      <c r="Y1952" s="85" t="str">
        <f t="shared" si="90"/>
        <v/>
      </c>
      <c r="Z1952" s="79" t="str">
        <f t="shared" si="91"/>
        <v/>
      </c>
    </row>
    <row r="1953" spans="2:26" ht="21" customHeight="1" x14ac:dyDescent="0.2">
      <c r="B1953" s="209" t="str">
        <f t="shared" si="92"/>
        <v/>
      </c>
      <c r="C1953" s="96"/>
      <c r="D1953" s="104"/>
      <c r="E1953" s="96"/>
      <c r="F1953" s="96"/>
      <c r="G1953" s="104"/>
      <c r="H1953" s="96"/>
      <c r="I1953" s="96"/>
      <c r="J1953" s="96"/>
      <c r="K1953" s="96"/>
      <c r="L1953" s="98"/>
      <c r="M1953" s="98"/>
      <c r="N1953" s="97"/>
      <c r="O1953" s="97"/>
      <c r="P1953" s="98"/>
      <c r="Q1953" s="98"/>
      <c r="R1953" s="98"/>
      <c r="S1953" s="98"/>
      <c r="T1953" s="98"/>
      <c r="U1953" s="98"/>
      <c r="V1953" s="98"/>
      <c r="W1953" s="98"/>
      <c r="X1953" s="96"/>
      <c r="Y1953" s="85" t="str">
        <f t="shared" si="90"/>
        <v/>
      </c>
      <c r="Z1953" s="79" t="str">
        <f t="shared" si="91"/>
        <v/>
      </c>
    </row>
    <row r="1954" spans="2:26" ht="21" customHeight="1" x14ac:dyDescent="0.2">
      <c r="B1954" s="209" t="str">
        <f t="shared" si="92"/>
        <v/>
      </c>
      <c r="C1954" s="96"/>
      <c r="D1954" s="104"/>
      <c r="E1954" s="96"/>
      <c r="F1954" s="96"/>
      <c r="G1954" s="104"/>
      <c r="H1954" s="96"/>
      <c r="I1954" s="96"/>
      <c r="J1954" s="96"/>
      <c r="K1954" s="96"/>
      <c r="L1954" s="98"/>
      <c r="M1954" s="98"/>
      <c r="N1954" s="97"/>
      <c r="O1954" s="97"/>
      <c r="P1954" s="98"/>
      <c r="Q1954" s="98"/>
      <c r="R1954" s="98"/>
      <c r="S1954" s="98"/>
      <c r="T1954" s="98"/>
      <c r="U1954" s="98"/>
      <c r="V1954" s="98"/>
      <c r="W1954" s="98"/>
      <c r="X1954" s="96"/>
      <c r="Y1954" s="85" t="str">
        <f t="shared" si="90"/>
        <v/>
      </c>
      <c r="Z1954" s="79" t="str">
        <f t="shared" si="91"/>
        <v/>
      </c>
    </row>
    <row r="1955" spans="2:26" ht="21" customHeight="1" x14ac:dyDescent="0.2">
      <c r="B1955" s="209" t="str">
        <f t="shared" si="92"/>
        <v/>
      </c>
      <c r="C1955" s="96"/>
      <c r="D1955" s="104"/>
      <c r="E1955" s="96"/>
      <c r="F1955" s="96"/>
      <c r="G1955" s="104"/>
      <c r="H1955" s="96"/>
      <c r="I1955" s="96"/>
      <c r="J1955" s="96"/>
      <c r="K1955" s="96"/>
      <c r="L1955" s="98"/>
      <c r="M1955" s="98"/>
      <c r="N1955" s="97"/>
      <c r="O1955" s="97"/>
      <c r="P1955" s="98"/>
      <c r="Q1955" s="98"/>
      <c r="R1955" s="98"/>
      <c r="S1955" s="98"/>
      <c r="T1955" s="98"/>
      <c r="U1955" s="98"/>
      <c r="V1955" s="98"/>
      <c r="W1955" s="98"/>
      <c r="X1955" s="96"/>
      <c r="Y1955" s="85" t="str">
        <f t="shared" si="90"/>
        <v/>
      </c>
      <c r="Z1955" s="79" t="str">
        <f t="shared" si="91"/>
        <v/>
      </c>
    </row>
    <row r="1956" spans="2:26" ht="21" customHeight="1" x14ac:dyDescent="0.2">
      <c r="B1956" s="209" t="str">
        <f t="shared" si="92"/>
        <v/>
      </c>
      <c r="C1956" s="96"/>
      <c r="D1956" s="104"/>
      <c r="E1956" s="96"/>
      <c r="F1956" s="96"/>
      <c r="G1956" s="104"/>
      <c r="H1956" s="96"/>
      <c r="I1956" s="96"/>
      <c r="J1956" s="96"/>
      <c r="K1956" s="96"/>
      <c r="L1956" s="98"/>
      <c r="M1956" s="98"/>
      <c r="N1956" s="97"/>
      <c r="O1956" s="97"/>
      <c r="P1956" s="98"/>
      <c r="Q1956" s="98"/>
      <c r="R1956" s="98"/>
      <c r="S1956" s="98"/>
      <c r="T1956" s="98"/>
      <c r="U1956" s="98"/>
      <c r="V1956" s="98"/>
      <c r="W1956" s="98"/>
      <c r="X1956" s="96"/>
      <c r="Y1956" s="85" t="str">
        <f t="shared" si="90"/>
        <v/>
      </c>
      <c r="Z1956" s="79" t="str">
        <f t="shared" si="91"/>
        <v/>
      </c>
    </row>
    <row r="1957" spans="2:26" ht="21" customHeight="1" x14ac:dyDescent="0.2">
      <c r="B1957" s="209" t="str">
        <f t="shared" si="92"/>
        <v/>
      </c>
      <c r="C1957" s="96"/>
      <c r="D1957" s="104"/>
      <c r="E1957" s="96"/>
      <c r="F1957" s="96"/>
      <c r="G1957" s="104"/>
      <c r="H1957" s="96"/>
      <c r="I1957" s="96"/>
      <c r="J1957" s="96"/>
      <c r="K1957" s="96"/>
      <c r="L1957" s="98"/>
      <c r="M1957" s="98"/>
      <c r="N1957" s="97"/>
      <c r="O1957" s="97"/>
      <c r="P1957" s="98"/>
      <c r="Q1957" s="98"/>
      <c r="R1957" s="98"/>
      <c r="S1957" s="98"/>
      <c r="T1957" s="98"/>
      <c r="U1957" s="98"/>
      <c r="V1957" s="98"/>
      <c r="W1957" s="98"/>
      <c r="X1957" s="96"/>
      <c r="Y1957" s="85" t="str">
        <f t="shared" si="90"/>
        <v/>
      </c>
      <c r="Z1957" s="79" t="str">
        <f t="shared" si="91"/>
        <v/>
      </c>
    </row>
    <row r="1958" spans="2:26" ht="21" customHeight="1" x14ac:dyDescent="0.2">
      <c r="B1958" s="209" t="str">
        <f t="shared" si="92"/>
        <v/>
      </c>
      <c r="C1958" s="96"/>
      <c r="D1958" s="104"/>
      <c r="E1958" s="96"/>
      <c r="F1958" s="96"/>
      <c r="G1958" s="104"/>
      <c r="H1958" s="96"/>
      <c r="I1958" s="96"/>
      <c r="J1958" s="96"/>
      <c r="K1958" s="96"/>
      <c r="L1958" s="98"/>
      <c r="M1958" s="98"/>
      <c r="N1958" s="97"/>
      <c r="O1958" s="97"/>
      <c r="P1958" s="98"/>
      <c r="Q1958" s="98"/>
      <c r="R1958" s="98"/>
      <c r="S1958" s="98"/>
      <c r="T1958" s="98"/>
      <c r="U1958" s="98"/>
      <c r="V1958" s="98"/>
      <c r="W1958" s="98"/>
      <c r="X1958" s="96"/>
      <c r="Y1958" s="85" t="str">
        <f t="shared" si="90"/>
        <v/>
      </c>
      <c r="Z1958" s="79" t="str">
        <f t="shared" si="91"/>
        <v/>
      </c>
    </row>
    <row r="1959" spans="2:26" ht="21" customHeight="1" x14ac:dyDescent="0.2">
      <c r="B1959" s="209" t="str">
        <f t="shared" si="92"/>
        <v/>
      </c>
      <c r="C1959" s="96"/>
      <c r="D1959" s="104"/>
      <c r="E1959" s="96"/>
      <c r="F1959" s="96"/>
      <c r="G1959" s="104"/>
      <c r="H1959" s="96"/>
      <c r="I1959" s="96"/>
      <c r="J1959" s="96"/>
      <c r="K1959" s="96"/>
      <c r="L1959" s="98"/>
      <c r="M1959" s="98"/>
      <c r="N1959" s="97"/>
      <c r="O1959" s="97"/>
      <c r="P1959" s="98"/>
      <c r="Q1959" s="98"/>
      <c r="R1959" s="98"/>
      <c r="S1959" s="98"/>
      <c r="T1959" s="98"/>
      <c r="U1959" s="98"/>
      <c r="V1959" s="98"/>
      <c r="W1959" s="98"/>
      <c r="X1959" s="96"/>
      <c r="Y1959" s="85" t="str">
        <f t="shared" si="90"/>
        <v/>
      </c>
      <c r="Z1959" s="79" t="str">
        <f t="shared" si="91"/>
        <v/>
      </c>
    </row>
    <row r="1960" spans="2:26" ht="21" customHeight="1" x14ac:dyDescent="0.2">
      <c r="B1960" s="209" t="str">
        <f t="shared" si="92"/>
        <v/>
      </c>
      <c r="C1960" s="96"/>
      <c r="D1960" s="104"/>
      <c r="E1960" s="96"/>
      <c r="F1960" s="96"/>
      <c r="G1960" s="104"/>
      <c r="H1960" s="96"/>
      <c r="I1960" s="96"/>
      <c r="J1960" s="96"/>
      <c r="K1960" s="96"/>
      <c r="L1960" s="98"/>
      <c r="M1960" s="98"/>
      <c r="N1960" s="97"/>
      <c r="O1960" s="97"/>
      <c r="P1960" s="98"/>
      <c r="Q1960" s="98"/>
      <c r="R1960" s="98"/>
      <c r="S1960" s="98"/>
      <c r="T1960" s="98"/>
      <c r="U1960" s="98"/>
      <c r="V1960" s="98"/>
      <c r="W1960" s="98"/>
      <c r="X1960" s="96"/>
      <c r="Y1960" s="85" t="str">
        <f t="shared" si="90"/>
        <v/>
      </c>
      <c r="Z1960" s="79" t="str">
        <f t="shared" si="91"/>
        <v/>
      </c>
    </row>
    <row r="1961" spans="2:26" ht="21" customHeight="1" x14ac:dyDescent="0.2">
      <c r="B1961" s="209" t="str">
        <f t="shared" si="92"/>
        <v/>
      </c>
      <c r="C1961" s="96"/>
      <c r="D1961" s="104"/>
      <c r="E1961" s="96"/>
      <c r="F1961" s="96"/>
      <c r="G1961" s="104"/>
      <c r="H1961" s="96"/>
      <c r="I1961" s="96"/>
      <c r="J1961" s="96"/>
      <c r="K1961" s="96"/>
      <c r="L1961" s="98"/>
      <c r="M1961" s="98"/>
      <c r="N1961" s="97"/>
      <c r="O1961" s="97"/>
      <c r="P1961" s="98"/>
      <c r="Q1961" s="98"/>
      <c r="R1961" s="98"/>
      <c r="S1961" s="98"/>
      <c r="T1961" s="98"/>
      <c r="U1961" s="98"/>
      <c r="V1961" s="98"/>
      <c r="W1961" s="98"/>
      <c r="X1961" s="96"/>
      <c r="Y1961" s="85" t="str">
        <f t="shared" si="90"/>
        <v/>
      </c>
      <c r="Z1961" s="79" t="str">
        <f t="shared" si="91"/>
        <v/>
      </c>
    </row>
    <row r="1962" spans="2:26" ht="21" customHeight="1" x14ac:dyDescent="0.2">
      <c r="B1962" s="209" t="str">
        <f t="shared" si="92"/>
        <v/>
      </c>
      <c r="C1962" s="96"/>
      <c r="D1962" s="104"/>
      <c r="E1962" s="96"/>
      <c r="F1962" s="96"/>
      <c r="G1962" s="104"/>
      <c r="H1962" s="96"/>
      <c r="I1962" s="96"/>
      <c r="J1962" s="96"/>
      <c r="K1962" s="96"/>
      <c r="L1962" s="98"/>
      <c r="M1962" s="98"/>
      <c r="N1962" s="97"/>
      <c r="O1962" s="97"/>
      <c r="P1962" s="98"/>
      <c r="Q1962" s="98"/>
      <c r="R1962" s="98"/>
      <c r="S1962" s="98"/>
      <c r="T1962" s="98"/>
      <c r="U1962" s="98"/>
      <c r="V1962" s="98"/>
      <c r="W1962" s="98"/>
      <c r="X1962" s="96"/>
      <c r="Y1962" s="85" t="str">
        <f t="shared" si="90"/>
        <v/>
      </c>
      <c r="Z1962" s="79" t="str">
        <f t="shared" si="91"/>
        <v/>
      </c>
    </row>
    <row r="1963" spans="2:26" ht="21" customHeight="1" x14ac:dyDescent="0.2">
      <c r="B1963" s="209" t="str">
        <f t="shared" si="92"/>
        <v/>
      </c>
      <c r="C1963" s="96"/>
      <c r="D1963" s="104"/>
      <c r="E1963" s="96"/>
      <c r="F1963" s="96"/>
      <c r="G1963" s="104"/>
      <c r="H1963" s="96"/>
      <c r="I1963" s="96"/>
      <c r="J1963" s="96"/>
      <c r="K1963" s="96"/>
      <c r="L1963" s="98"/>
      <c r="M1963" s="98"/>
      <c r="N1963" s="97"/>
      <c r="O1963" s="97"/>
      <c r="P1963" s="98"/>
      <c r="Q1963" s="98"/>
      <c r="R1963" s="98"/>
      <c r="S1963" s="98"/>
      <c r="T1963" s="98"/>
      <c r="U1963" s="98"/>
      <c r="V1963" s="98"/>
      <c r="W1963" s="98"/>
      <c r="X1963" s="96"/>
      <c r="Y1963" s="85" t="str">
        <f t="shared" si="90"/>
        <v/>
      </c>
      <c r="Z1963" s="79" t="str">
        <f t="shared" si="91"/>
        <v/>
      </c>
    </row>
    <row r="1964" spans="2:26" ht="21" customHeight="1" x14ac:dyDescent="0.2">
      <c r="B1964" s="209" t="str">
        <f t="shared" si="92"/>
        <v/>
      </c>
      <c r="C1964" s="96"/>
      <c r="D1964" s="104"/>
      <c r="E1964" s="96"/>
      <c r="F1964" s="96"/>
      <c r="G1964" s="104"/>
      <c r="H1964" s="96"/>
      <c r="I1964" s="96"/>
      <c r="J1964" s="96"/>
      <c r="K1964" s="96"/>
      <c r="L1964" s="98"/>
      <c r="M1964" s="98"/>
      <c r="N1964" s="97"/>
      <c r="O1964" s="97"/>
      <c r="P1964" s="98"/>
      <c r="Q1964" s="98"/>
      <c r="R1964" s="98"/>
      <c r="S1964" s="98"/>
      <c r="T1964" s="98"/>
      <c r="U1964" s="98"/>
      <c r="V1964" s="98"/>
      <c r="W1964" s="98"/>
      <c r="X1964" s="96"/>
      <c r="Y1964" s="85" t="str">
        <f t="shared" si="90"/>
        <v/>
      </c>
      <c r="Z1964" s="79" t="str">
        <f t="shared" si="91"/>
        <v/>
      </c>
    </row>
    <row r="1965" spans="2:26" ht="21" customHeight="1" x14ac:dyDescent="0.2">
      <c r="B1965" s="209" t="str">
        <f t="shared" si="92"/>
        <v/>
      </c>
      <c r="C1965" s="96"/>
      <c r="D1965" s="104"/>
      <c r="E1965" s="96"/>
      <c r="F1965" s="96"/>
      <c r="G1965" s="104"/>
      <c r="H1965" s="96"/>
      <c r="I1965" s="96"/>
      <c r="J1965" s="96"/>
      <c r="K1965" s="96"/>
      <c r="L1965" s="98"/>
      <c r="M1965" s="98"/>
      <c r="N1965" s="97"/>
      <c r="O1965" s="97"/>
      <c r="P1965" s="98"/>
      <c r="Q1965" s="98"/>
      <c r="R1965" s="98"/>
      <c r="S1965" s="98"/>
      <c r="T1965" s="98"/>
      <c r="U1965" s="98"/>
      <c r="V1965" s="98"/>
      <c r="W1965" s="98"/>
      <c r="X1965" s="96"/>
      <c r="Y1965" s="85" t="str">
        <f t="shared" si="90"/>
        <v/>
      </c>
      <c r="Z1965" s="79" t="str">
        <f t="shared" si="91"/>
        <v/>
      </c>
    </row>
    <row r="1966" spans="2:26" ht="21" customHeight="1" x14ac:dyDescent="0.2">
      <c r="B1966" s="209" t="str">
        <f t="shared" si="92"/>
        <v/>
      </c>
      <c r="C1966" s="96"/>
      <c r="D1966" s="104"/>
      <c r="E1966" s="96"/>
      <c r="F1966" s="96"/>
      <c r="G1966" s="104"/>
      <c r="H1966" s="96"/>
      <c r="I1966" s="96"/>
      <c r="J1966" s="96"/>
      <c r="K1966" s="96"/>
      <c r="L1966" s="98"/>
      <c r="M1966" s="98"/>
      <c r="N1966" s="97"/>
      <c r="O1966" s="97"/>
      <c r="P1966" s="98"/>
      <c r="Q1966" s="98"/>
      <c r="R1966" s="98"/>
      <c r="S1966" s="98"/>
      <c r="T1966" s="98"/>
      <c r="U1966" s="98"/>
      <c r="V1966" s="98"/>
      <c r="W1966" s="98"/>
      <c r="X1966" s="96"/>
      <c r="Y1966" s="85" t="str">
        <f t="shared" si="90"/>
        <v/>
      </c>
      <c r="Z1966" s="79" t="str">
        <f t="shared" si="91"/>
        <v/>
      </c>
    </row>
    <row r="1967" spans="2:26" ht="21" customHeight="1" x14ac:dyDescent="0.2">
      <c r="B1967" s="209" t="str">
        <f t="shared" si="92"/>
        <v/>
      </c>
      <c r="C1967" s="96"/>
      <c r="D1967" s="104"/>
      <c r="E1967" s="96"/>
      <c r="F1967" s="96"/>
      <c r="G1967" s="104"/>
      <c r="H1967" s="96"/>
      <c r="I1967" s="96"/>
      <c r="J1967" s="96"/>
      <c r="K1967" s="96"/>
      <c r="L1967" s="98"/>
      <c r="M1967" s="98"/>
      <c r="N1967" s="97"/>
      <c r="O1967" s="97"/>
      <c r="P1967" s="98"/>
      <c r="Q1967" s="98"/>
      <c r="R1967" s="98"/>
      <c r="S1967" s="98"/>
      <c r="T1967" s="98"/>
      <c r="U1967" s="98"/>
      <c r="V1967" s="98"/>
      <c r="W1967" s="98"/>
      <c r="X1967" s="96"/>
      <c r="Y1967" s="85" t="str">
        <f t="shared" si="90"/>
        <v/>
      </c>
      <c r="Z1967" s="79" t="str">
        <f t="shared" si="91"/>
        <v/>
      </c>
    </row>
    <row r="1968" spans="2:26" ht="21" customHeight="1" x14ac:dyDescent="0.2">
      <c r="B1968" s="209" t="str">
        <f t="shared" si="92"/>
        <v/>
      </c>
      <c r="C1968" s="96"/>
      <c r="D1968" s="104"/>
      <c r="E1968" s="96"/>
      <c r="F1968" s="96"/>
      <c r="G1968" s="104"/>
      <c r="H1968" s="96"/>
      <c r="I1968" s="96"/>
      <c r="J1968" s="96"/>
      <c r="K1968" s="96"/>
      <c r="L1968" s="98"/>
      <c r="M1968" s="98"/>
      <c r="N1968" s="97"/>
      <c r="O1968" s="97"/>
      <c r="P1968" s="98"/>
      <c r="Q1968" s="98"/>
      <c r="R1968" s="98"/>
      <c r="S1968" s="98"/>
      <c r="T1968" s="98"/>
      <c r="U1968" s="98"/>
      <c r="V1968" s="98"/>
      <c r="W1968" s="98"/>
      <c r="X1968" s="96"/>
      <c r="Y1968" s="85" t="str">
        <f t="shared" si="90"/>
        <v/>
      </c>
      <c r="Z1968" s="79" t="str">
        <f t="shared" si="91"/>
        <v/>
      </c>
    </row>
    <row r="1969" spans="2:26" ht="21" customHeight="1" x14ac:dyDescent="0.2">
      <c r="B1969" s="209" t="str">
        <f t="shared" si="92"/>
        <v/>
      </c>
      <c r="C1969" s="96"/>
      <c r="D1969" s="104"/>
      <c r="E1969" s="96"/>
      <c r="F1969" s="96"/>
      <c r="G1969" s="104"/>
      <c r="H1969" s="96"/>
      <c r="I1969" s="96"/>
      <c r="J1969" s="96"/>
      <c r="K1969" s="96"/>
      <c r="L1969" s="98"/>
      <c r="M1969" s="98"/>
      <c r="N1969" s="97"/>
      <c r="O1969" s="97"/>
      <c r="P1969" s="98"/>
      <c r="Q1969" s="98"/>
      <c r="R1969" s="98"/>
      <c r="S1969" s="98"/>
      <c r="T1969" s="98"/>
      <c r="U1969" s="98"/>
      <c r="V1969" s="98"/>
      <c r="W1969" s="98"/>
      <c r="X1969" s="96"/>
      <c r="Y1969" s="85" t="str">
        <f t="shared" si="90"/>
        <v/>
      </c>
      <c r="Z1969" s="79" t="str">
        <f t="shared" si="91"/>
        <v/>
      </c>
    </row>
    <row r="1970" spans="2:26" ht="21" customHeight="1" x14ac:dyDescent="0.2">
      <c r="B1970" s="209" t="str">
        <f t="shared" si="92"/>
        <v/>
      </c>
      <c r="C1970" s="96"/>
      <c r="D1970" s="104"/>
      <c r="E1970" s="96"/>
      <c r="F1970" s="96"/>
      <c r="G1970" s="104"/>
      <c r="H1970" s="96"/>
      <c r="I1970" s="96"/>
      <c r="J1970" s="96"/>
      <c r="K1970" s="96"/>
      <c r="L1970" s="98"/>
      <c r="M1970" s="98"/>
      <c r="N1970" s="97"/>
      <c r="O1970" s="97"/>
      <c r="P1970" s="98"/>
      <c r="Q1970" s="98"/>
      <c r="R1970" s="98"/>
      <c r="S1970" s="98"/>
      <c r="T1970" s="98"/>
      <c r="U1970" s="98"/>
      <c r="V1970" s="98"/>
      <c r="W1970" s="98"/>
      <c r="X1970" s="96"/>
      <c r="Y1970" s="85" t="str">
        <f t="shared" si="90"/>
        <v/>
      </c>
      <c r="Z1970" s="79" t="str">
        <f t="shared" si="91"/>
        <v/>
      </c>
    </row>
    <row r="1971" spans="2:26" ht="21" customHeight="1" x14ac:dyDescent="0.2">
      <c r="B1971" s="209" t="str">
        <f t="shared" si="92"/>
        <v/>
      </c>
      <c r="C1971" s="96"/>
      <c r="D1971" s="104"/>
      <c r="E1971" s="96"/>
      <c r="F1971" s="96"/>
      <c r="G1971" s="104"/>
      <c r="H1971" s="96"/>
      <c r="I1971" s="96"/>
      <c r="J1971" s="96"/>
      <c r="K1971" s="96"/>
      <c r="L1971" s="98"/>
      <c r="M1971" s="98"/>
      <c r="N1971" s="97"/>
      <c r="O1971" s="97"/>
      <c r="P1971" s="98"/>
      <c r="Q1971" s="98"/>
      <c r="R1971" s="98"/>
      <c r="S1971" s="98"/>
      <c r="T1971" s="98"/>
      <c r="U1971" s="98"/>
      <c r="V1971" s="98"/>
      <c r="W1971" s="98"/>
      <c r="X1971" s="96"/>
      <c r="Y1971" s="85" t="str">
        <f t="shared" si="90"/>
        <v/>
      </c>
      <c r="Z1971" s="79" t="str">
        <f t="shared" si="91"/>
        <v/>
      </c>
    </row>
    <row r="1972" spans="2:26" ht="21" customHeight="1" x14ac:dyDescent="0.2">
      <c r="B1972" s="209" t="str">
        <f t="shared" si="92"/>
        <v/>
      </c>
      <c r="C1972" s="96"/>
      <c r="D1972" s="104"/>
      <c r="E1972" s="96"/>
      <c r="F1972" s="96"/>
      <c r="G1972" s="104"/>
      <c r="H1972" s="96"/>
      <c r="I1972" s="96"/>
      <c r="J1972" s="96"/>
      <c r="K1972" s="96"/>
      <c r="L1972" s="98"/>
      <c r="M1972" s="98"/>
      <c r="N1972" s="97"/>
      <c r="O1972" s="97"/>
      <c r="P1972" s="98"/>
      <c r="Q1972" s="98"/>
      <c r="R1972" s="98"/>
      <c r="S1972" s="98"/>
      <c r="T1972" s="98"/>
      <c r="U1972" s="98"/>
      <c r="V1972" s="98"/>
      <c r="W1972" s="98"/>
      <c r="X1972" s="96"/>
      <c r="Y1972" s="85" t="str">
        <f t="shared" si="90"/>
        <v/>
      </c>
      <c r="Z1972" s="79" t="str">
        <f t="shared" si="91"/>
        <v/>
      </c>
    </row>
    <row r="1973" spans="2:26" ht="21" customHeight="1" x14ac:dyDescent="0.2">
      <c r="B1973" s="209" t="str">
        <f t="shared" si="92"/>
        <v/>
      </c>
      <c r="C1973" s="96"/>
      <c r="D1973" s="104"/>
      <c r="E1973" s="96"/>
      <c r="F1973" s="96"/>
      <c r="G1973" s="104"/>
      <c r="H1973" s="96"/>
      <c r="I1973" s="96"/>
      <c r="J1973" s="96"/>
      <c r="K1973" s="96"/>
      <c r="L1973" s="98"/>
      <c r="M1973" s="98"/>
      <c r="N1973" s="97"/>
      <c r="O1973" s="97"/>
      <c r="P1973" s="98"/>
      <c r="Q1973" s="98"/>
      <c r="R1973" s="98"/>
      <c r="S1973" s="98"/>
      <c r="T1973" s="98"/>
      <c r="U1973" s="98"/>
      <c r="V1973" s="98"/>
      <c r="W1973" s="98"/>
      <c r="X1973" s="96"/>
      <c r="Y1973" s="85" t="str">
        <f t="shared" si="90"/>
        <v/>
      </c>
      <c r="Z1973" s="79" t="str">
        <f t="shared" si="91"/>
        <v/>
      </c>
    </row>
    <row r="1974" spans="2:26" ht="21" customHeight="1" x14ac:dyDescent="0.2">
      <c r="B1974" s="209" t="str">
        <f t="shared" si="92"/>
        <v/>
      </c>
      <c r="C1974" s="96"/>
      <c r="D1974" s="104"/>
      <c r="E1974" s="96"/>
      <c r="F1974" s="96"/>
      <c r="G1974" s="104"/>
      <c r="H1974" s="96"/>
      <c r="I1974" s="96"/>
      <c r="J1974" s="96"/>
      <c r="K1974" s="96"/>
      <c r="L1974" s="98"/>
      <c r="M1974" s="98"/>
      <c r="N1974" s="97"/>
      <c r="O1974" s="97"/>
      <c r="P1974" s="98"/>
      <c r="Q1974" s="98"/>
      <c r="R1974" s="98"/>
      <c r="S1974" s="98"/>
      <c r="T1974" s="98"/>
      <c r="U1974" s="98"/>
      <c r="V1974" s="98"/>
      <c r="W1974" s="98"/>
      <c r="X1974" s="96"/>
      <c r="Y1974" s="85" t="str">
        <f t="shared" si="90"/>
        <v/>
      </c>
      <c r="Z1974" s="79" t="str">
        <f t="shared" si="91"/>
        <v/>
      </c>
    </row>
    <row r="1975" spans="2:26" ht="21" customHeight="1" x14ac:dyDescent="0.2">
      <c r="B1975" s="209" t="str">
        <f t="shared" si="92"/>
        <v/>
      </c>
      <c r="C1975" s="96"/>
      <c r="D1975" s="104"/>
      <c r="E1975" s="96"/>
      <c r="F1975" s="96"/>
      <c r="G1975" s="104"/>
      <c r="H1975" s="96"/>
      <c r="I1975" s="96"/>
      <c r="J1975" s="96"/>
      <c r="K1975" s="96"/>
      <c r="L1975" s="98"/>
      <c r="M1975" s="98"/>
      <c r="N1975" s="97"/>
      <c r="O1975" s="97"/>
      <c r="P1975" s="98"/>
      <c r="Q1975" s="98"/>
      <c r="R1975" s="98"/>
      <c r="S1975" s="98"/>
      <c r="T1975" s="98"/>
      <c r="U1975" s="98"/>
      <c r="V1975" s="98"/>
      <c r="W1975" s="98"/>
      <c r="X1975" s="96"/>
      <c r="Y1975" s="85" t="str">
        <f t="shared" si="90"/>
        <v/>
      </c>
      <c r="Z1975" s="79" t="str">
        <f t="shared" si="91"/>
        <v/>
      </c>
    </row>
    <row r="1976" spans="2:26" ht="21" customHeight="1" x14ac:dyDescent="0.2">
      <c r="B1976" s="209" t="str">
        <f t="shared" si="92"/>
        <v/>
      </c>
      <c r="C1976" s="96"/>
      <c r="D1976" s="104"/>
      <c r="E1976" s="96"/>
      <c r="F1976" s="96"/>
      <c r="G1976" s="104"/>
      <c r="H1976" s="96"/>
      <c r="I1976" s="96"/>
      <c r="J1976" s="96"/>
      <c r="K1976" s="96"/>
      <c r="L1976" s="98"/>
      <c r="M1976" s="98"/>
      <c r="N1976" s="97"/>
      <c r="O1976" s="97"/>
      <c r="P1976" s="98"/>
      <c r="Q1976" s="98"/>
      <c r="R1976" s="98"/>
      <c r="S1976" s="98"/>
      <c r="T1976" s="98"/>
      <c r="U1976" s="98"/>
      <c r="V1976" s="98"/>
      <c r="W1976" s="98"/>
      <c r="X1976" s="96"/>
      <c r="Y1976" s="85" t="str">
        <f t="shared" si="90"/>
        <v/>
      </c>
      <c r="Z1976" s="79" t="str">
        <f t="shared" si="91"/>
        <v/>
      </c>
    </row>
    <row r="1977" spans="2:26" ht="21" customHeight="1" x14ac:dyDescent="0.2">
      <c r="B1977" s="209" t="str">
        <f t="shared" si="92"/>
        <v/>
      </c>
      <c r="C1977" s="96"/>
      <c r="D1977" s="104"/>
      <c r="E1977" s="96"/>
      <c r="F1977" s="96"/>
      <c r="G1977" s="104"/>
      <c r="H1977" s="96"/>
      <c r="I1977" s="96"/>
      <c r="J1977" s="96"/>
      <c r="K1977" s="96"/>
      <c r="L1977" s="98"/>
      <c r="M1977" s="98"/>
      <c r="N1977" s="97"/>
      <c r="O1977" s="97"/>
      <c r="P1977" s="98"/>
      <c r="Q1977" s="98"/>
      <c r="R1977" s="98"/>
      <c r="S1977" s="98"/>
      <c r="T1977" s="98"/>
      <c r="U1977" s="98"/>
      <c r="V1977" s="98"/>
      <c r="W1977" s="98"/>
      <c r="X1977" s="96"/>
      <c r="Y1977" s="85" t="str">
        <f t="shared" si="90"/>
        <v/>
      </c>
      <c r="Z1977" s="79" t="str">
        <f t="shared" si="91"/>
        <v/>
      </c>
    </row>
    <row r="1978" spans="2:26" ht="21" customHeight="1" x14ac:dyDescent="0.2">
      <c r="B1978" s="209" t="str">
        <f t="shared" si="92"/>
        <v/>
      </c>
      <c r="C1978" s="96"/>
      <c r="D1978" s="104"/>
      <c r="E1978" s="96"/>
      <c r="F1978" s="96"/>
      <c r="G1978" s="104"/>
      <c r="H1978" s="96"/>
      <c r="I1978" s="96"/>
      <c r="J1978" s="96"/>
      <c r="K1978" s="96"/>
      <c r="L1978" s="98"/>
      <c r="M1978" s="98"/>
      <c r="N1978" s="97"/>
      <c r="O1978" s="97"/>
      <c r="P1978" s="98"/>
      <c r="Q1978" s="98"/>
      <c r="R1978" s="98"/>
      <c r="S1978" s="98"/>
      <c r="T1978" s="98"/>
      <c r="U1978" s="98"/>
      <c r="V1978" s="98"/>
      <c r="W1978" s="98"/>
      <c r="X1978" s="96"/>
      <c r="Y1978" s="85" t="str">
        <f t="shared" si="90"/>
        <v/>
      </c>
      <c r="Z1978" s="79" t="str">
        <f t="shared" si="91"/>
        <v/>
      </c>
    </row>
    <row r="1979" spans="2:26" ht="21" customHeight="1" x14ac:dyDescent="0.2">
      <c r="B1979" s="209" t="str">
        <f t="shared" si="92"/>
        <v/>
      </c>
      <c r="C1979" s="96"/>
      <c r="D1979" s="104"/>
      <c r="E1979" s="96"/>
      <c r="F1979" s="96"/>
      <c r="G1979" s="104"/>
      <c r="H1979" s="96"/>
      <c r="I1979" s="96"/>
      <c r="J1979" s="96"/>
      <c r="K1979" s="96"/>
      <c r="L1979" s="98"/>
      <c r="M1979" s="98"/>
      <c r="N1979" s="97"/>
      <c r="O1979" s="97"/>
      <c r="P1979" s="98"/>
      <c r="Q1979" s="98"/>
      <c r="R1979" s="98"/>
      <c r="S1979" s="98"/>
      <c r="T1979" s="98"/>
      <c r="U1979" s="98"/>
      <c r="V1979" s="98"/>
      <c r="W1979" s="98"/>
      <c r="X1979" s="96"/>
      <c r="Y1979" s="85" t="str">
        <f t="shared" si="90"/>
        <v/>
      </c>
      <c r="Z1979" s="79" t="str">
        <f t="shared" si="91"/>
        <v/>
      </c>
    </row>
    <row r="1980" spans="2:26" ht="21" customHeight="1" x14ac:dyDescent="0.2">
      <c r="B1980" s="209" t="str">
        <f t="shared" si="92"/>
        <v/>
      </c>
      <c r="C1980" s="96"/>
      <c r="D1980" s="104"/>
      <c r="E1980" s="96"/>
      <c r="F1980" s="96"/>
      <c r="G1980" s="104"/>
      <c r="H1980" s="96"/>
      <c r="I1980" s="96"/>
      <c r="J1980" s="96"/>
      <c r="K1980" s="96"/>
      <c r="L1980" s="98"/>
      <c r="M1980" s="98"/>
      <c r="N1980" s="97"/>
      <c r="O1980" s="97"/>
      <c r="P1980" s="98"/>
      <c r="Q1980" s="98"/>
      <c r="R1980" s="98"/>
      <c r="S1980" s="98"/>
      <c r="T1980" s="98"/>
      <c r="U1980" s="98"/>
      <c r="V1980" s="98"/>
      <c r="W1980" s="98"/>
      <c r="X1980" s="96"/>
      <c r="Y1980" s="85" t="str">
        <f t="shared" si="90"/>
        <v/>
      </c>
      <c r="Z1980" s="79" t="str">
        <f t="shared" si="91"/>
        <v/>
      </c>
    </row>
    <row r="1981" spans="2:26" ht="21" customHeight="1" x14ac:dyDescent="0.2">
      <c r="B1981" s="209" t="str">
        <f t="shared" si="92"/>
        <v/>
      </c>
      <c r="C1981" s="96"/>
      <c r="D1981" s="104"/>
      <c r="E1981" s="96"/>
      <c r="F1981" s="96"/>
      <c r="G1981" s="104"/>
      <c r="H1981" s="96"/>
      <c r="I1981" s="96"/>
      <c r="J1981" s="96"/>
      <c r="K1981" s="96"/>
      <c r="L1981" s="98"/>
      <c r="M1981" s="98"/>
      <c r="N1981" s="97"/>
      <c r="O1981" s="97"/>
      <c r="P1981" s="98"/>
      <c r="Q1981" s="98"/>
      <c r="R1981" s="98"/>
      <c r="S1981" s="98"/>
      <c r="T1981" s="98"/>
      <c r="U1981" s="98"/>
      <c r="V1981" s="98"/>
      <c r="W1981" s="98"/>
      <c r="X1981" s="96"/>
      <c r="Y1981" s="85" t="str">
        <f t="shared" si="90"/>
        <v/>
      </c>
      <c r="Z1981" s="79" t="str">
        <f t="shared" si="91"/>
        <v/>
      </c>
    </row>
    <row r="1982" spans="2:26" ht="21" customHeight="1" x14ac:dyDescent="0.2">
      <c r="B1982" s="209" t="str">
        <f t="shared" si="92"/>
        <v/>
      </c>
      <c r="C1982" s="96"/>
      <c r="D1982" s="104"/>
      <c r="E1982" s="96"/>
      <c r="F1982" s="96"/>
      <c r="G1982" s="104"/>
      <c r="H1982" s="96"/>
      <c r="I1982" s="96"/>
      <c r="J1982" s="96"/>
      <c r="K1982" s="96"/>
      <c r="L1982" s="98"/>
      <c r="M1982" s="98"/>
      <c r="N1982" s="97"/>
      <c r="O1982" s="97"/>
      <c r="P1982" s="98"/>
      <c r="Q1982" s="98"/>
      <c r="R1982" s="98"/>
      <c r="S1982" s="98"/>
      <c r="T1982" s="98"/>
      <c r="U1982" s="98"/>
      <c r="V1982" s="98"/>
      <c r="W1982" s="98"/>
      <c r="X1982" s="96"/>
      <c r="Y1982" s="85" t="str">
        <f t="shared" si="90"/>
        <v/>
      </c>
      <c r="Z1982" s="79" t="str">
        <f t="shared" si="91"/>
        <v/>
      </c>
    </row>
    <row r="1983" spans="2:26" ht="21" customHeight="1" x14ac:dyDescent="0.2">
      <c r="B1983" s="209" t="str">
        <f t="shared" si="92"/>
        <v/>
      </c>
      <c r="C1983" s="96"/>
      <c r="D1983" s="104"/>
      <c r="E1983" s="96"/>
      <c r="F1983" s="96"/>
      <c r="G1983" s="104"/>
      <c r="H1983" s="96"/>
      <c r="I1983" s="96"/>
      <c r="J1983" s="96"/>
      <c r="K1983" s="96"/>
      <c r="L1983" s="98"/>
      <c r="M1983" s="98"/>
      <c r="N1983" s="97"/>
      <c r="O1983" s="97"/>
      <c r="P1983" s="98"/>
      <c r="Q1983" s="98"/>
      <c r="R1983" s="98"/>
      <c r="S1983" s="98"/>
      <c r="T1983" s="98"/>
      <c r="U1983" s="98"/>
      <c r="V1983" s="98"/>
      <c r="W1983" s="98"/>
      <c r="X1983" s="96"/>
      <c r="Y1983" s="85" t="str">
        <f t="shared" si="90"/>
        <v/>
      </c>
      <c r="Z1983" s="79" t="str">
        <f t="shared" si="91"/>
        <v/>
      </c>
    </row>
    <row r="1984" spans="2:26" ht="21" customHeight="1" x14ac:dyDescent="0.2">
      <c r="B1984" s="209" t="str">
        <f t="shared" si="92"/>
        <v/>
      </c>
      <c r="C1984" s="96"/>
      <c r="D1984" s="104"/>
      <c r="E1984" s="96"/>
      <c r="F1984" s="96"/>
      <c r="G1984" s="104"/>
      <c r="H1984" s="96"/>
      <c r="I1984" s="96"/>
      <c r="J1984" s="96"/>
      <c r="K1984" s="96"/>
      <c r="L1984" s="98"/>
      <c r="M1984" s="98"/>
      <c r="N1984" s="97"/>
      <c r="O1984" s="97"/>
      <c r="P1984" s="98"/>
      <c r="Q1984" s="98"/>
      <c r="R1984" s="98"/>
      <c r="S1984" s="98"/>
      <c r="T1984" s="98"/>
      <c r="U1984" s="98"/>
      <c r="V1984" s="98"/>
      <c r="W1984" s="98"/>
      <c r="X1984" s="96"/>
      <c r="Y1984" s="85" t="str">
        <f t="shared" si="90"/>
        <v/>
      </c>
      <c r="Z1984" s="79" t="str">
        <f t="shared" si="91"/>
        <v/>
      </c>
    </row>
    <row r="1985" spans="2:26" ht="21" customHeight="1" x14ac:dyDescent="0.2">
      <c r="B1985" s="209" t="str">
        <f t="shared" si="92"/>
        <v/>
      </c>
      <c r="C1985" s="96"/>
      <c r="D1985" s="104"/>
      <c r="E1985" s="96"/>
      <c r="F1985" s="96"/>
      <c r="G1985" s="104"/>
      <c r="H1985" s="96"/>
      <c r="I1985" s="96"/>
      <c r="J1985" s="96"/>
      <c r="K1985" s="96"/>
      <c r="L1985" s="98"/>
      <c r="M1985" s="98"/>
      <c r="N1985" s="97"/>
      <c r="O1985" s="97"/>
      <c r="P1985" s="98"/>
      <c r="Q1985" s="98"/>
      <c r="R1985" s="98"/>
      <c r="S1985" s="98"/>
      <c r="T1985" s="98"/>
      <c r="U1985" s="98"/>
      <c r="V1985" s="98"/>
      <c r="W1985" s="98"/>
      <c r="X1985" s="96"/>
      <c r="Y1985" s="85" t="str">
        <f t="shared" si="90"/>
        <v/>
      </c>
      <c r="Z1985" s="79" t="str">
        <f t="shared" si="91"/>
        <v/>
      </c>
    </row>
    <row r="1986" spans="2:26" ht="21" customHeight="1" x14ac:dyDescent="0.2">
      <c r="B1986" s="209" t="str">
        <f t="shared" si="92"/>
        <v/>
      </c>
      <c r="C1986" s="96"/>
      <c r="D1986" s="104"/>
      <c r="E1986" s="96"/>
      <c r="F1986" s="96"/>
      <c r="G1986" s="104"/>
      <c r="H1986" s="96"/>
      <c r="I1986" s="96"/>
      <c r="J1986" s="96"/>
      <c r="K1986" s="96"/>
      <c r="L1986" s="98"/>
      <c r="M1986" s="98"/>
      <c r="N1986" s="97"/>
      <c r="O1986" s="97"/>
      <c r="P1986" s="98"/>
      <c r="Q1986" s="98"/>
      <c r="R1986" s="98"/>
      <c r="S1986" s="98"/>
      <c r="T1986" s="98"/>
      <c r="U1986" s="98"/>
      <c r="V1986" s="98"/>
      <c r="W1986" s="98"/>
      <c r="X1986" s="96"/>
      <c r="Y1986" s="85" t="str">
        <f t="shared" si="90"/>
        <v/>
      </c>
      <c r="Z1986" s="79" t="str">
        <f t="shared" si="91"/>
        <v/>
      </c>
    </row>
    <row r="1987" spans="2:26" ht="21" customHeight="1" x14ac:dyDescent="0.2">
      <c r="B1987" s="209" t="str">
        <f t="shared" si="92"/>
        <v/>
      </c>
      <c r="C1987" s="96"/>
      <c r="D1987" s="104"/>
      <c r="E1987" s="96"/>
      <c r="F1987" s="96"/>
      <c r="G1987" s="104"/>
      <c r="H1987" s="96"/>
      <c r="I1987" s="96"/>
      <c r="J1987" s="96"/>
      <c r="K1987" s="96"/>
      <c r="L1987" s="98"/>
      <c r="M1987" s="98"/>
      <c r="N1987" s="97"/>
      <c r="O1987" s="97"/>
      <c r="P1987" s="98"/>
      <c r="Q1987" s="98"/>
      <c r="R1987" s="98"/>
      <c r="S1987" s="98"/>
      <c r="T1987" s="98"/>
      <c r="U1987" s="98"/>
      <c r="V1987" s="98"/>
      <c r="W1987" s="98"/>
      <c r="X1987" s="96"/>
      <c r="Y1987" s="85" t="str">
        <f t="shared" si="90"/>
        <v/>
      </c>
      <c r="Z1987" s="79" t="str">
        <f t="shared" si="91"/>
        <v/>
      </c>
    </row>
    <row r="1988" spans="2:26" ht="21" customHeight="1" x14ac:dyDescent="0.2">
      <c r="B1988" s="209" t="str">
        <f t="shared" si="92"/>
        <v/>
      </c>
      <c r="C1988" s="96"/>
      <c r="D1988" s="104"/>
      <c r="E1988" s="96"/>
      <c r="F1988" s="96"/>
      <c r="G1988" s="104"/>
      <c r="H1988" s="96"/>
      <c r="I1988" s="96"/>
      <c r="J1988" s="96"/>
      <c r="K1988" s="96"/>
      <c r="L1988" s="98"/>
      <c r="M1988" s="98"/>
      <c r="N1988" s="97"/>
      <c r="O1988" s="97"/>
      <c r="P1988" s="98"/>
      <c r="Q1988" s="98"/>
      <c r="R1988" s="98"/>
      <c r="S1988" s="98"/>
      <c r="T1988" s="98"/>
      <c r="U1988" s="98"/>
      <c r="V1988" s="98"/>
      <c r="W1988" s="98"/>
      <c r="X1988" s="96"/>
      <c r="Y1988" s="85" t="str">
        <f t="shared" si="90"/>
        <v/>
      </c>
      <c r="Z1988" s="79" t="str">
        <f t="shared" si="91"/>
        <v/>
      </c>
    </row>
    <row r="1989" spans="2:26" ht="21" customHeight="1" x14ac:dyDescent="0.2">
      <c r="B1989" s="209" t="str">
        <f t="shared" si="92"/>
        <v/>
      </c>
      <c r="C1989" s="96"/>
      <c r="D1989" s="104"/>
      <c r="E1989" s="96"/>
      <c r="F1989" s="96"/>
      <c r="G1989" s="104"/>
      <c r="H1989" s="96"/>
      <c r="I1989" s="96"/>
      <c r="J1989" s="96"/>
      <c r="K1989" s="96"/>
      <c r="L1989" s="98"/>
      <c r="M1989" s="98"/>
      <c r="N1989" s="97"/>
      <c r="O1989" s="97"/>
      <c r="P1989" s="98"/>
      <c r="Q1989" s="98"/>
      <c r="R1989" s="98"/>
      <c r="S1989" s="98"/>
      <c r="T1989" s="98"/>
      <c r="U1989" s="98"/>
      <c r="V1989" s="98"/>
      <c r="W1989" s="98"/>
      <c r="X1989" s="96"/>
      <c r="Y1989" s="85" t="str">
        <f t="shared" si="90"/>
        <v/>
      </c>
      <c r="Z1989" s="79" t="str">
        <f t="shared" si="91"/>
        <v/>
      </c>
    </row>
    <row r="1990" spans="2:26" ht="21" customHeight="1" x14ac:dyDescent="0.2">
      <c r="B1990" s="209" t="str">
        <f t="shared" si="92"/>
        <v/>
      </c>
      <c r="C1990" s="96"/>
      <c r="D1990" s="104"/>
      <c r="E1990" s="96"/>
      <c r="F1990" s="96"/>
      <c r="G1990" s="104"/>
      <c r="H1990" s="96"/>
      <c r="I1990" s="96"/>
      <c r="J1990" s="96"/>
      <c r="K1990" s="96"/>
      <c r="L1990" s="98"/>
      <c r="M1990" s="98"/>
      <c r="N1990" s="97"/>
      <c r="O1990" s="97"/>
      <c r="P1990" s="98"/>
      <c r="Q1990" s="98"/>
      <c r="R1990" s="98"/>
      <c r="S1990" s="98"/>
      <c r="T1990" s="98"/>
      <c r="U1990" s="98"/>
      <c r="V1990" s="98"/>
      <c r="W1990" s="98"/>
      <c r="X1990" s="96"/>
      <c r="Y1990" s="85" t="str">
        <f t="shared" si="90"/>
        <v/>
      </c>
      <c r="Z1990" s="79" t="str">
        <f t="shared" si="91"/>
        <v/>
      </c>
    </row>
    <row r="1991" spans="2:26" ht="21" customHeight="1" x14ac:dyDescent="0.2">
      <c r="B1991" s="209" t="str">
        <f t="shared" si="92"/>
        <v/>
      </c>
      <c r="C1991" s="96"/>
      <c r="D1991" s="104"/>
      <c r="E1991" s="96"/>
      <c r="F1991" s="96"/>
      <c r="G1991" s="104"/>
      <c r="H1991" s="96"/>
      <c r="I1991" s="96"/>
      <c r="J1991" s="96"/>
      <c r="K1991" s="96"/>
      <c r="L1991" s="98"/>
      <c r="M1991" s="98"/>
      <c r="N1991" s="97"/>
      <c r="O1991" s="97"/>
      <c r="P1991" s="98"/>
      <c r="Q1991" s="98"/>
      <c r="R1991" s="98"/>
      <c r="S1991" s="98"/>
      <c r="T1991" s="98"/>
      <c r="U1991" s="98"/>
      <c r="V1991" s="98"/>
      <c r="W1991" s="98"/>
      <c r="X1991" s="96"/>
      <c r="Y1991" s="85" t="str">
        <f t="shared" si="90"/>
        <v/>
      </c>
      <c r="Z1991" s="79" t="str">
        <f t="shared" si="91"/>
        <v/>
      </c>
    </row>
    <row r="1992" spans="2:26" ht="21" customHeight="1" x14ac:dyDescent="0.2">
      <c r="B1992" s="209" t="str">
        <f t="shared" si="92"/>
        <v/>
      </c>
      <c r="C1992" s="96"/>
      <c r="D1992" s="104"/>
      <c r="E1992" s="96"/>
      <c r="F1992" s="96"/>
      <c r="G1992" s="104"/>
      <c r="H1992" s="96"/>
      <c r="I1992" s="96"/>
      <c r="J1992" s="96"/>
      <c r="K1992" s="96"/>
      <c r="L1992" s="98"/>
      <c r="M1992" s="98"/>
      <c r="N1992" s="97"/>
      <c r="O1992" s="97"/>
      <c r="P1992" s="98"/>
      <c r="Q1992" s="98"/>
      <c r="R1992" s="98"/>
      <c r="S1992" s="98"/>
      <c r="T1992" s="98"/>
      <c r="U1992" s="98"/>
      <c r="V1992" s="98"/>
      <c r="W1992" s="98"/>
      <c r="X1992" s="96"/>
      <c r="Y1992" s="85" t="str">
        <f t="shared" si="90"/>
        <v/>
      </c>
      <c r="Z1992" s="79" t="str">
        <f t="shared" si="91"/>
        <v/>
      </c>
    </row>
    <row r="1993" spans="2:26" ht="21" customHeight="1" x14ac:dyDescent="0.2">
      <c r="B1993" s="209" t="str">
        <f t="shared" si="92"/>
        <v/>
      </c>
      <c r="C1993" s="96"/>
      <c r="D1993" s="104"/>
      <c r="E1993" s="96"/>
      <c r="F1993" s="96"/>
      <c r="G1993" s="104"/>
      <c r="H1993" s="96"/>
      <c r="I1993" s="96"/>
      <c r="J1993" s="96"/>
      <c r="K1993" s="96"/>
      <c r="L1993" s="98"/>
      <c r="M1993" s="98"/>
      <c r="N1993" s="97"/>
      <c r="O1993" s="97"/>
      <c r="P1993" s="98"/>
      <c r="Q1993" s="98"/>
      <c r="R1993" s="98"/>
      <c r="S1993" s="98"/>
      <c r="T1993" s="98"/>
      <c r="U1993" s="98"/>
      <c r="V1993" s="98"/>
      <c r="W1993" s="98"/>
      <c r="X1993" s="96"/>
      <c r="Y1993" s="85" t="str">
        <f t="shared" si="90"/>
        <v/>
      </c>
      <c r="Z1993" s="79" t="str">
        <f t="shared" si="91"/>
        <v/>
      </c>
    </row>
    <row r="1994" spans="2:26" ht="21" customHeight="1" x14ac:dyDescent="0.2">
      <c r="B1994" s="209" t="str">
        <f t="shared" si="92"/>
        <v/>
      </c>
      <c r="C1994" s="96"/>
      <c r="D1994" s="104"/>
      <c r="E1994" s="96"/>
      <c r="F1994" s="96"/>
      <c r="G1994" s="104"/>
      <c r="H1994" s="96"/>
      <c r="I1994" s="96"/>
      <c r="J1994" s="96"/>
      <c r="K1994" s="96"/>
      <c r="L1994" s="98"/>
      <c r="M1994" s="98"/>
      <c r="N1994" s="97"/>
      <c r="O1994" s="97"/>
      <c r="P1994" s="98"/>
      <c r="Q1994" s="98"/>
      <c r="R1994" s="98"/>
      <c r="S1994" s="98"/>
      <c r="T1994" s="98"/>
      <c r="U1994" s="98"/>
      <c r="V1994" s="98"/>
      <c r="W1994" s="98"/>
      <c r="X1994" s="96"/>
      <c r="Y1994" s="85" t="str">
        <f t="shared" si="90"/>
        <v/>
      </c>
      <c r="Z1994" s="79" t="str">
        <f t="shared" si="91"/>
        <v/>
      </c>
    </row>
    <row r="1995" spans="2:26" ht="21" customHeight="1" x14ac:dyDescent="0.2">
      <c r="B1995" s="209" t="str">
        <f t="shared" si="92"/>
        <v/>
      </c>
      <c r="C1995" s="96"/>
      <c r="D1995" s="104"/>
      <c r="E1995" s="96"/>
      <c r="F1995" s="96"/>
      <c r="G1995" s="104"/>
      <c r="H1995" s="96"/>
      <c r="I1995" s="96"/>
      <c r="J1995" s="96"/>
      <c r="K1995" s="96"/>
      <c r="L1995" s="98"/>
      <c r="M1995" s="98"/>
      <c r="N1995" s="97"/>
      <c r="O1995" s="97"/>
      <c r="P1995" s="98"/>
      <c r="Q1995" s="98"/>
      <c r="R1995" s="98"/>
      <c r="S1995" s="98"/>
      <c r="T1995" s="98"/>
      <c r="U1995" s="98"/>
      <c r="V1995" s="98"/>
      <c r="W1995" s="98"/>
      <c r="X1995" s="96"/>
      <c r="Y1995" s="85" t="str">
        <f t="shared" si="90"/>
        <v/>
      </c>
      <c r="Z1995" s="79" t="str">
        <f t="shared" si="91"/>
        <v/>
      </c>
    </row>
    <row r="1996" spans="2:26" ht="21" customHeight="1" x14ac:dyDescent="0.2">
      <c r="B1996" s="209" t="str">
        <f t="shared" si="92"/>
        <v/>
      </c>
      <c r="C1996" s="96"/>
      <c r="D1996" s="104"/>
      <c r="E1996" s="96"/>
      <c r="F1996" s="96"/>
      <c r="G1996" s="104"/>
      <c r="H1996" s="96"/>
      <c r="I1996" s="96"/>
      <c r="J1996" s="96"/>
      <c r="K1996" s="96"/>
      <c r="L1996" s="98"/>
      <c r="M1996" s="98"/>
      <c r="N1996" s="97"/>
      <c r="O1996" s="97"/>
      <c r="P1996" s="98"/>
      <c r="Q1996" s="98"/>
      <c r="R1996" s="98"/>
      <c r="S1996" s="98"/>
      <c r="T1996" s="98"/>
      <c r="U1996" s="98"/>
      <c r="V1996" s="98"/>
      <c r="W1996" s="98"/>
      <c r="X1996" s="96"/>
      <c r="Y1996" s="85" t="str">
        <f t="shared" ref="Y1996:Y2000" si="93">IF(Z1996&lt;&gt;"","Erreur","")</f>
        <v/>
      </c>
      <c r="Z1996" s="79" t="str">
        <f t="shared" ref="Z1996:Z2000" si="94">IF(AND(B1996&lt;&gt;"",OR(C1996="",E1996="",F1996="",I1996="",J1996="",K1996="",X1996="")),"Veuillez compléter les informations d'identification du contrat de prêt ou de la mise en pension du titre.",IF(AND(B1996&lt;&gt;"",G1996&lt;&gt;"",H1996=""),"Veuillez compléter la colonne C0060 Type de code.",IF(AND(B1996&lt;&gt;"",H1996=""),"Veuillez sélectionner Total/NA dans la liste de la colonne C0060 si vous n'avez rien à déclarer.","")))</f>
        <v/>
      </c>
    </row>
    <row r="1997" spans="2:26" ht="21" customHeight="1" x14ac:dyDescent="0.2">
      <c r="B1997" s="209" t="str">
        <f t="shared" ref="B1997:B2000" si="95">IF(COUNTA(C1997:X1997)&gt;0,B1996+1,"")</f>
        <v/>
      </c>
      <c r="C1997" s="96"/>
      <c r="D1997" s="104"/>
      <c r="E1997" s="96"/>
      <c r="F1997" s="96"/>
      <c r="G1997" s="104"/>
      <c r="H1997" s="96"/>
      <c r="I1997" s="96"/>
      <c r="J1997" s="96"/>
      <c r="K1997" s="96"/>
      <c r="L1997" s="98"/>
      <c r="M1997" s="98"/>
      <c r="N1997" s="97"/>
      <c r="O1997" s="97"/>
      <c r="P1997" s="98"/>
      <c r="Q1997" s="98"/>
      <c r="R1997" s="98"/>
      <c r="S1997" s="98"/>
      <c r="T1997" s="98"/>
      <c r="U1997" s="98"/>
      <c r="V1997" s="98"/>
      <c r="W1997" s="98"/>
      <c r="X1997" s="96"/>
      <c r="Y1997" s="85" t="str">
        <f t="shared" si="93"/>
        <v/>
      </c>
      <c r="Z1997" s="79" t="str">
        <f t="shared" si="94"/>
        <v/>
      </c>
    </row>
    <row r="1998" spans="2:26" ht="21" customHeight="1" x14ac:dyDescent="0.2">
      <c r="B1998" s="209" t="str">
        <f t="shared" si="95"/>
        <v/>
      </c>
      <c r="C1998" s="96"/>
      <c r="D1998" s="104"/>
      <c r="E1998" s="96"/>
      <c r="F1998" s="96"/>
      <c r="G1998" s="104"/>
      <c r="H1998" s="96"/>
      <c r="I1998" s="96"/>
      <c r="J1998" s="96"/>
      <c r="K1998" s="96"/>
      <c r="L1998" s="98"/>
      <c r="M1998" s="98"/>
      <c r="N1998" s="97"/>
      <c r="O1998" s="97"/>
      <c r="P1998" s="98"/>
      <c r="Q1998" s="98"/>
      <c r="R1998" s="98"/>
      <c r="S1998" s="98"/>
      <c r="T1998" s="98"/>
      <c r="U1998" s="98"/>
      <c r="V1998" s="98"/>
      <c r="W1998" s="98"/>
      <c r="X1998" s="96"/>
      <c r="Y1998" s="85" t="str">
        <f t="shared" si="93"/>
        <v/>
      </c>
      <c r="Z1998" s="79" t="str">
        <f t="shared" si="94"/>
        <v/>
      </c>
    </row>
    <row r="1999" spans="2:26" ht="21" customHeight="1" x14ac:dyDescent="0.2">
      <c r="B1999" s="209" t="str">
        <f t="shared" si="95"/>
        <v/>
      </c>
      <c r="C1999" s="96"/>
      <c r="D1999" s="104"/>
      <c r="E1999" s="96"/>
      <c r="F1999" s="96"/>
      <c r="G1999" s="104"/>
      <c r="H1999" s="96"/>
      <c r="I1999" s="96"/>
      <c r="J1999" s="96"/>
      <c r="K1999" s="96"/>
      <c r="L1999" s="98"/>
      <c r="M1999" s="98"/>
      <c r="N1999" s="97"/>
      <c r="O1999" s="97"/>
      <c r="P1999" s="98"/>
      <c r="Q1999" s="98"/>
      <c r="R1999" s="98"/>
      <c r="S1999" s="98"/>
      <c r="T1999" s="98"/>
      <c r="U1999" s="98"/>
      <c r="V1999" s="98"/>
      <c r="W1999" s="98"/>
      <c r="X1999" s="96"/>
      <c r="Y1999" s="85" t="str">
        <f t="shared" si="93"/>
        <v/>
      </c>
      <c r="Z1999" s="79" t="str">
        <f t="shared" si="94"/>
        <v/>
      </c>
    </row>
    <row r="2000" spans="2:26" ht="21" customHeight="1" x14ac:dyDescent="0.2">
      <c r="B2000" s="209" t="str">
        <f t="shared" si="95"/>
        <v/>
      </c>
      <c r="C2000" s="96"/>
      <c r="D2000" s="104"/>
      <c r="E2000" s="96"/>
      <c r="F2000" s="96"/>
      <c r="G2000" s="104"/>
      <c r="H2000" s="96"/>
      <c r="I2000" s="96"/>
      <c r="J2000" s="96"/>
      <c r="K2000" s="96"/>
      <c r="L2000" s="98"/>
      <c r="M2000" s="98"/>
      <c r="N2000" s="97"/>
      <c r="O2000" s="97"/>
      <c r="P2000" s="98"/>
      <c r="Q2000" s="98"/>
      <c r="R2000" s="98"/>
      <c r="S2000" s="98"/>
      <c r="T2000" s="98"/>
      <c r="U2000" s="98"/>
      <c r="V2000" s="98"/>
      <c r="W2000" s="98"/>
      <c r="X2000" s="96"/>
      <c r="Y2000" s="85" t="str">
        <f t="shared" si="93"/>
        <v/>
      </c>
      <c r="Z2000" s="79" t="str">
        <f t="shared" si="94"/>
        <v/>
      </c>
    </row>
  </sheetData>
  <sheetProtection algorithmName="SHA-512" hashValue="0sIK7HL1O3904lfdyLVj7VCF9HfQg2Ro5lDLRI/H4gpb4WYSXD9lHIxWY/OWYlitAavxzTffcLryh/42AMN67Q==" saltValue="GIPyQ3ABVvDaTxxJK1cT7A==" spinCount="100000" sheet="1" objects="1" scenarios="1" selectLockedCells="1"/>
  <mergeCells count="1">
    <mergeCell ref="B8:E8"/>
  </mergeCells>
  <conditionalFormatting sqref="C11:C2000 E11:F2000 I11:K2000 X11:X2000">
    <cfRule type="expression" dxfId="14" priority="1">
      <formula>$Y11="Erreur"</formula>
    </cfRule>
  </conditionalFormatting>
  <dataValidations count="2">
    <dataValidation type="date" allowBlank="1" showInputMessage="1" showErrorMessage="1" error="Seules les dates sont autorisées" sqref="N11:O2000">
      <formula1>1</formula1>
      <formula2>73415</formula2>
    </dataValidation>
    <dataValidation type="decimal" allowBlank="1" showInputMessage="1" showErrorMessage="1" error="Seuls les montants sont autorisés" sqref="P11:W2000 L11:M20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'@lists'!$A$25:$C$25</xm:f>
          </x14:formula1>
          <xm:sqref>H11:H2000</xm:sqref>
        </x14:dataValidation>
        <x14:dataValidation type="list" allowBlank="1" showInputMessage="1" showErrorMessage="1">
          <x14:formula1>
            <xm:f>'@lists'!$A$43:$F$43</xm:f>
          </x14:formula1>
          <xm:sqref>C11:C2000</xm:sqref>
        </x14:dataValidation>
        <x14:dataValidation type="list" allowBlank="1" showInputMessage="1" showErrorMessage="1">
          <x14:formula1>
            <xm:f>'@lists'!$A$54:$D$54</xm:f>
          </x14:formula1>
          <xm:sqref>K11:K2000</xm:sqref>
        </x14:dataValidation>
        <x14:dataValidation type="list" allowBlank="1" showInputMessage="1" showErrorMessage="1">
          <x14:formula1>
            <xm:f>'@lists'!$A$53:$P$53</xm:f>
          </x14:formula1>
          <xm:sqref>E11:E2000 I11:I2000</xm:sqref>
        </x14:dataValidation>
        <x14:dataValidation type="list" allowBlank="1" showInputMessage="1" showErrorMessage="1">
          <x14:formula1>
            <xm:f>'@lists'!$A$55:$F$55</xm:f>
          </x14:formula1>
          <xm:sqref>X11:X2000</xm:sqref>
        </x14:dataValidation>
        <x14:dataValidation type="list" allowBlank="1" showInputMessage="1" showErrorMessage="1">
          <x14:formula1>
            <xm:f>'@lists'!$A$44:$B$44</xm:f>
          </x14:formula1>
          <xm:sqref>J11:J2000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2000"/>
  <sheetViews>
    <sheetView workbookViewId="0">
      <selection activeCell="C12" sqref="C12"/>
    </sheetView>
  </sheetViews>
  <sheetFormatPr baseColWidth="10" defaultRowHeight="12.75" x14ac:dyDescent="0.2"/>
  <cols>
    <col min="1" max="1" width="13" customWidth="1"/>
    <col min="2" max="20" width="21.5703125" customWidth="1"/>
    <col min="21" max="21" width="11.5703125" style="85"/>
    <col min="22" max="22" width="62.42578125" customWidth="1"/>
  </cols>
  <sheetData>
    <row r="1" spans="1:22"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row>
    <row r="2" spans="1:22" x14ac:dyDescent="0.2">
      <c r="A2" s="5" t="s">
        <v>1340</v>
      </c>
      <c r="B2" s="87">
        <f>'RP0101'!B2</f>
        <v>0</v>
      </c>
      <c r="C2" s="16" t="s">
        <v>974</v>
      </c>
      <c r="D2" s="22">
        <v>45657</v>
      </c>
      <c r="E2" s="7"/>
      <c r="F2" s="7"/>
      <c r="G2" s="7"/>
      <c r="H2" s="7"/>
      <c r="I2" s="7"/>
      <c r="J2" s="7"/>
      <c r="K2" s="7"/>
      <c r="L2" s="7"/>
      <c r="M2" s="7"/>
      <c r="N2" s="7"/>
      <c r="O2" s="7"/>
      <c r="P2" s="7"/>
      <c r="Q2" s="7"/>
      <c r="R2" s="7"/>
      <c r="S2" s="7"/>
      <c r="T2" s="7"/>
    </row>
    <row r="3" spans="1:22" x14ac:dyDescent="0.2">
      <c r="A3" s="5"/>
      <c r="B3" s="57"/>
      <c r="C3" s="16"/>
      <c r="D3" s="4"/>
      <c r="E3" s="25">
        <v>2</v>
      </c>
      <c r="F3" s="7"/>
      <c r="G3" s="7"/>
      <c r="H3" s="7"/>
      <c r="I3" s="7"/>
      <c r="J3" s="7"/>
      <c r="K3" s="7"/>
      <c r="L3" s="7"/>
      <c r="M3" s="7"/>
      <c r="N3" s="7"/>
      <c r="O3" s="7"/>
      <c r="P3" s="7"/>
      <c r="Q3" s="7"/>
      <c r="R3" s="7"/>
      <c r="S3" s="7"/>
      <c r="T3" s="7"/>
    </row>
    <row r="4" spans="1:22" x14ac:dyDescent="0.2">
      <c r="A4" s="5" t="s">
        <v>923</v>
      </c>
      <c r="B4" s="87">
        <f>'RP0101'!B4</f>
        <v>0</v>
      </c>
      <c r="C4" s="16" t="s">
        <v>903</v>
      </c>
      <c r="D4" s="56" t="s">
        <v>971</v>
      </c>
      <c r="E4" s="25">
        <v>4</v>
      </c>
      <c r="F4" s="7"/>
      <c r="G4" s="7"/>
      <c r="H4" s="7"/>
      <c r="I4" s="7"/>
      <c r="J4" s="7"/>
      <c r="K4" s="7"/>
      <c r="L4" s="7"/>
      <c r="M4" s="7"/>
      <c r="N4" s="7"/>
      <c r="O4" s="7"/>
      <c r="P4" s="7"/>
      <c r="Q4" s="7"/>
      <c r="R4" s="7"/>
      <c r="S4" s="7"/>
      <c r="T4" s="7"/>
    </row>
    <row r="5" spans="1:22" x14ac:dyDescent="0.2">
      <c r="A5" s="3" t="s">
        <v>1346</v>
      </c>
      <c r="B5" s="58" t="str">
        <f>IF('RP0101'!D22="1-Reporté",B7,IF(OR('RP0101'!D22="0-Non reporté",'RP0101'!D22="2-Non reporté car l'ORPS n'a pas réalisé ce type d'opération"),CONCATENATE(B7,"_unfiled"),""))</f>
        <v/>
      </c>
      <c r="C5" s="17"/>
      <c r="D5" s="23"/>
      <c r="E5" s="25">
        <v>4</v>
      </c>
      <c r="F5" s="7"/>
      <c r="G5" s="7"/>
      <c r="H5" s="7"/>
      <c r="I5" s="7"/>
      <c r="J5" s="7"/>
      <c r="K5" s="7"/>
      <c r="L5" s="7"/>
      <c r="M5" s="7"/>
      <c r="N5" s="7"/>
      <c r="O5" s="7"/>
      <c r="P5" s="7"/>
      <c r="Q5" s="7"/>
      <c r="R5" s="7"/>
      <c r="S5" s="7"/>
      <c r="T5" s="7"/>
    </row>
    <row r="6" spans="1:22" x14ac:dyDescent="0.2">
      <c r="A6" s="7"/>
      <c r="B6" s="7"/>
      <c r="C6" s="7"/>
      <c r="D6" s="7"/>
      <c r="E6" s="7"/>
      <c r="F6" s="7"/>
      <c r="G6" s="7"/>
      <c r="H6" s="7"/>
      <c r="I6" s="7"/>
      <c r="J6" s="7"/>
      <c r="K6" s="7"/>
      <c r="L6" s="7"/>
      <c r="M6" s="7"/>
      <c r="N6" s="7"/>
      <c r="O6" s="7"/>
      <c r="P6" s="7"/>
      <c r="Q6" s="7"/>
      <c r="R6" s="7"/>
      <c r="S6" s="7"/>
      <c r="T6" s="7"/>
    </row>
    <row r="7" spans="1:22" x14ac:dyDescent="0.2">
      <c r="A7" s="7"/>
      <c r="B7" s="10" t="s">
        <v>2148</v>
      </c>
      <c r="C7" s="7"/>
      <c r="D7" s="7"/>
      <c r="E7" s="7"/>
      <c r="F7" s="7"/>
      <c r="G7" s="7"/>
      <c r="H7" s="7"/>
      <c r="I7" s="7"/>
      <c r="J7" s="7"/>
      <c r="K7" s="7"/>
      <c r="L7" s="7"/>
      <c r="M7" s="7"/>
      <c r="N7" s="7"/>
      <c r="O7" s="7"/>
      <c r="P7" s="7"/>
      <c r="Q7" s="7"/>
      <c r="R7" s="7"/>
      <c r="S7" s="7"/>
      <c r="T7" s="7"/>
    </row>
    <row r="8" spans="1:22" x14ac:dyDescent="0.2">
      <c r="A8" s="7"/>
      <c r="B8" s="220" t="s">
        <v>2150</v>
      </c>
      <c r="C8" s="221"/>
      <c r="D8" s="221"/>
      <c r="E8" s="221"/>
      <c r="F8" s="7"/>
      <c r="G8" s="7"/>
      <c r="H8" s="7"/>
      <c r="I8" s="7"/>
      <c r="J8" s="7"/>
      <c r="K8" s="7"/>
      <c r="L8" s="7"/>
      <c r="M8" s="7"/>
      <c r="N8" s="7"/>
      <c r="O8" s="7"/>
      <c r="P8" s="7"/>
      <c r="Q8" s="7"/>
      <c r="R8" s="7"/>
      <c r="S8" s="7"/>
      <c r="T8" s="7"/>
    </row>
    <row r="9" spans="1:22" x14ac:dyDescent="0.2">
      <c r="A9" s="7"/>
      <c r="B9" s="228" t="s">
        <v>1349</v>
      </c>
      <c r="C9" s="229"/>
      <c r="D9" s="229"/>
      <c r="E9" s="229"/>
      <c r="F9" s="229"/>
      <c r="G9" s="229"/>
      <c r="H9" s="229"/>
      <c r="I9" s="229"/>
      <c r="J9" s="229"/>
      <c r="K9" s="229"/>
      <c r="L9" s="229"/>
      <c r="M9" s="229"/>
      <c r="N9" s="229"/>
      <c r="O9" s="229"/>
      <c r="P9" s="229"/>
      <c r="Q9" s="229"/>
      <c r="R9" s="229"/>
      <c r="S9" s="229"/>
      <c r="T9" s="230"/>
    </row>
    <row r="10" spans="1:22" ht="33.75" x14ac:dyDescent="0.2">
      <c r="A10" s="7"/>
      <c r="B10" s="20" t="s">
        <v>1496</v>
      </c>
      <c r="C10" s="20" t="s">
        <v>807</v>
      </c>
      <c r="D10" s="20" t="s">
        <v>2515</v>
      </c>
      <c r="E10" s="20" t="s">
        <v>1718</v>
      </c>
      <c r="F10" s="20" t="s">
        <v>1727</v>
      </c>
      <c r="G10" s="20" t="s">
        <v>1844</v>
      </c>
      <c r="H10" s="20" t="s">
        <v>1978</v>
      </c>
      <c r="I10" s="20" t="s">
        <v>218</v>
      </c>
      <c r="J10" s="20" t="s">
        <v>1358</v>
      </c>
      <c r="K10" s="20" t="s">
        <v>2666</v>
      </c>
      <c r="L10" s="20" t="s">
        <v>2643</v>
      </c>
      <c r="M10" s="20" t="s">
        <v>2651</v>
      </c>
      <c r="N10" s="20" t="s">
        <v>2664</v>
      </c>
      <c r="O10" s="20" t="s">
        <v>2662</v>
      </c>
      <c r="P10" s="20" t="s">
        <v>2669</v>
      </c>
      <c r="Q10" s="20" t="s">
        <v>2668</v>
      </c>
      <c r="R10" s="20" t="s">
        <v>2667</v>
      </c>
      <c r="S10" s="20" t="s">
        <v>1624</v>
      </c>
      <c r="T10" s="20" t="s">
        <v>2534</v>
      </c>
    </row>
    <row r="11" spans="1:22" x14ac:dyDescent="0.2">
      <c r="A11" s="7"/>
      <c r="B11" s="18" t="s">
        <v>341</v>
      </c>
      <c r="C11" s="18" t="s">
        <v>342</v>
      </c>
      <c r="D11" s="18" t="s">
        <v>343</v>
      </c>
      <c r="E11" s="18" t="s">
        <v>344</v>
      </c>
      <c r="F11" s="18" t="s">
        <v>345</v>
      </c>
      <c r="G11" s="18" t="s">
        <v>346</v>
      </c>
      <c r="H11" s="18" t="s">
        <v>347</v>
      </c>
      <c r="I11" s="18" t="s">
        <v>348</v>
      </c>
      <c r="J11" s="18" t="s">
        <v>349</v>
      </c>
      <c r="K11" s="18" t="s">
        <v>350</v>
      </c>
      <c r="L11" s="18" t="s">
        <v>351</v>
      </c>
      <c r="M11" s="18" t="s">
        <v>352</v>
      </c>
      <c r="N11" s="18" t="s">
        <v>353</v>
      </c>
      <c r="O11" s="18" t="s">
        <v>354</v>
      </c>
      <c r="P11" s="18" t="s">
        <v>355</v>
      </c>
      <c r="Q11" s="18" t="s">
        <v>356</v>
      </c>
      <c r="R11" s="18" t="s">
        <v>357</v>
      </c>
      <c r="S11" s="18" t="s">
        <v>358</v>
      </c>
      <c r="T11" s="18" t="s">
        <v>359</v>
      </c>
    </row>
    <row r="12" spans="1:22" ht="21" customHeight="1" x14ac:dyDescent="0.2">
      <c r="A12" s="7"/>
      <c r="B12" s="209" t="str">
        <f>IF(COUNTA(C12:T12)&gt;0,1,"")</f>
        <v/>
      </c>
      <c r="C12" s="123"/>
      <c r="D12" s="124"/>
      <c r="E12" s="124"/>
      <c r="F12" s="124"/>
      <c r="G12" s="123"/>
      <c r="H12" s="114"/>
      <c r="I12" s="124"/>
      <c r="J12" s="98"/>
      <c r="K12" s="98"/>
      <c r="L12" s="98"/>
      <c r="M12" s="98"/>
      <c r="N12" s="98"/>
      <c r="O12" s="98"/>
      <c r="P12" s="98"/>
      <c r="Q12" s="98"/>
      <c r="R12" s="98"/>
      <c r="S12" s="124"/>
      <c r="T12" s="124"/>
      <c r="U12" s="85" t="str">
        <f>IF(V12&lt;&gt;"","Erreur","")</f>
        <v/>
      </c>
      <c r="V12" s="79" t="str">
        <f>IF(AND(B12&lt;&gt;"",OR(C12="",D12="",E12="",S12="",T12="")),"Veuillez compléter les informations d'identification de l'actif détenu.","")</f>
        <v/>
      </c>
    </row>
    <row r="13" spans="1:22" ht="21" customHeight="1" x14ac:dyDescent="0.2">
      <c r="A13" s="7"/>
      <c r="B13" s="209" t="str">
        <f>IF(COUNTA(C13:T13)&gt;0,B12+1,"")</f>
        <v/>
      </c>
      <c r="C13" s="123"/>
      <c r="D13" s="124"/>
      <c r="E13" s="124"/>
      <c r="F13" s="124"/>
      <c r="G13" s="123"/>
      <c r="H13" s="114"/>
      <c r="I13" s="124"/>
      <c r="J13" s="98"/>
      <c r="K13" s="98"/>
      <c r="L13" s="98"/>
      <c r="M13" s="98"/>
      <c r="N13" s="98"/>
      <c r="O13" s="98"/>
      <c r="P13" s="98"/>
      <c r="Q13" s="98"/>
      <c r="R13" s="98"/>
      <c r="S13" s="124"/>
      <c r="T13" s="124"/>
      <c r="U13" s="85" t="str">
        <f t="shared" ref="U13:U76" si="0">IF(V13&lt;&gt;"","Erreur","")</f>
        <v/>
      </c>
      <c r="V13" s="79" t="str">
        <f>IF(AND(B13&lt;&gt;"",OR(C13="",D13="",E13="",S13="",T13="")),"Veuillez compléter les informations d'identification de l'actif détenu.","")</f>
        <v/>
      </c>
    </row>
    <row r="14" spans="1:22" ht="21" customHeight="1" x14ac:dyDescent="0.2">
      <c r="A14" s="7"/>
      <c r="B14" s="209" t="str">
        <f t="shared" ref="B14:B77" si="1">IF(COUNTA(C14:T14)&gt;0,B13+1,"")</f>
        <v/>
      </c>
      <c r="C14" s="123"/>
      <c r="D14" s="124"/>
      <c r="E14" s="124"/>
      <c r="F14" s="124"/>
      <c r="G14" s="123"/>
      <c r="H14" s="114"/>
      <c r="I14" s="124"/>
      <c r="J14" s="98"/>
      <c r="K14" s="98"/>
      <c r="L14" s="98"/>
      <c r="M14" s="98"/>
      <c r="N14" s="98"/>
      <c r="O14" s="98"/>
      <c r="P14" s="98"/>
      <c r="Q14" s="98"/>
      <c r="R14" s="98"/>
      <c r="S14" s="124"/>
      <c r="T14" s="124"/>
      <c r="U14" s="85" t="str">
        <f t="shared" si="0"/>
        <v/>
      </c>
      <c r="V14" s="79" t="str">
        <f t="shared" ref="V14:V77" si="2">IF(AND(B14&lt;&gt;"",OR(C14="",D14="",E14="",S14="",T14="")),"Veuillez compléter les informations d'identification de l'actif détenu.","")</f>
        <v/>
      </c>
    </row>
    <row r="15" spans="1:22" ht="21" customHeight="1" x14ac:dyDescent="0.2">
      <c r="A15" s="7"/>
      <c r="B15" s="209" t="str">
        <f t="shared" si="1"/>
        <v/>
      </c>
      <c r="C15" s="123"/>
      <c r="D15" s="124"/>
      <c r="E15" s="124"/>
      <c r="F15" s="124"/>
      <c r="G15" s="123"/>
      <c r="H15" s="114"/>
      <c r="I15" s="124"/>
      <c r="J15" s="98"/>
      <c r="K15" s="98"/>
      <c r="L15" s="98"/>
      <c r="M15" s="98"/>
      <c r="N15" s="98"/>
      <c r="O15" s="98"/>
      <c r="P15" s="98"/>
      <c r="Q15" s="98"/>
      <c r="R15" s="98"/>
      <c r="S15" s="124"/>
      <c r="T15" s="124"/>
      <c r="U15" s="85" t="str">
        <f t="shared" si="0"/>
        <v/>
      </c>
      <c r="V15" s="79" t="str">
        <f t="shared" si="2"/>
        <v/>
      </c>
    </row>
    <row r="16" spans="1:22" ht="21" customHeight="1" x14ac:dyDescent="0.2">
      <c r="A16" s="7"/>
      <c r="B16" s="209" t="str">
        <f t="shared" si="1"/>
        <v/>
      </c>
      <c r="C16" s="123"/>
      <c r="D16" s="124"/>
      <c r="E16" s="124"/>
      <c r="F16" s="124"/>
      <c r="G16" s="123"/>
      <c r="H16" s="114"/>
      <c r="I16" s="124"/>
      <c r="J16" s="98"/>
      <c r="K16" s="98"/>
      <c r="L16" s="98"/>
      <c r="M16" s="98"/>
      <c r="N16" s="98"/>
      <c r="O16" s="98"/>
      <c r="P16" s="98"/>
      <c r="Q16" s="98"/>
      <c r="R16" s="98"/>
      <c r="S16" s="124"/>
      <c r="T16" s="124"/>
      <c r="U16" s="85" t="str">
        <f t="shared" si="0"/>
        <v/>
      </c>
      <c r="V16" s="79" t="str">
        <f t="shared" si="2"/>
        <v/>
      </c>
    </row>
    <row r="17" spans="1:22" ht="21" customHeight="1" x14ac:dyDescent="0.2">
      <c r="A17" s="7"/>
      <c r="B17" s="209" t="str">
        <f t="shared" si="1"/>
        <v/>
      </c>
      <c r="C17" s="123"/>
      <c r="D17" s="124"/>
      <c r="E17" s="124"/>
      <c r="F17" s="124"/>
      <c r="G17" s="123"/>
      <c r="H17" s="114"/>
      <c r="I17" s="124"/>
      <c r="J17" s="98"/>
      <c r="K17" s="98"/>
      <c r="L17" s="98"/>
      <c r="M17" s="98"/>
      <c r="N17" s="98"/>
      <c r="O17" s="98"/>
      <c r="P17" s="98"/>
      <c r="Q17" s="98"/>
      <c r="R17" s="98"/>
      <c r="S17" s="124"/>
      <c r="T17" s="124"/>
      <c r="U17" s="85" t="str">
        <f t="shared" si="0"/>
        <v/>
      </c>
      <c r="V17" s="79" t="str">
        <f t="shared" si="2"/>
        <v/>
      </c>
    </row>
    <row r="18" spans="1:22" ht="21" customHeight="1" x14ac:dyDescent="0.2">
      <c r="A18" s="7"/>
      <c r="B18" s="209" t="str">
        <f t="shared" si="1"/>
        <v/>
      </c>
      <c r="C18" s="123"/>
      <c r="D18" s="124"/>
      <c r="E18" s="124"/>
      <c r="F18" s="124"/>
      <c r="G18" s="123"/>
      <c r="H18" s="114"/>
      <c r="I18" s="124"/>
      <c r="J18" s="98"/>
      <c r="K18" s="98"/>
      <c r="L18" s="98"/>
      <c r="M18" s="98"/>
      <c r="N18" s="98"/>
      <c r="O18" s="98"/>
      <c r="P18" s="98"/>
      <c r="Q18" s="98"/>
      <c r="R18" s="98"/>
      <c r="S18" s="124"/>
      <c r="T18" s="124"/>
      <c r="U18" s="85" t="str">
        <f t="shared" si="0"/>
        <v/>
      </c>
      <c r="V18" s="79" t="str">
        <f t="shared" si="2"/>
        <v/>
      </c>
    </row>
    <row r="19" spans="1:22" ht="21" customHeight="1" x14ac:dyDescent="0.2">
      <c r="A19" s="7"/>
      <c r="B19" s="209" t="str">
        <f t="shared" si="1"/>
        <v/>
      </c>
      <c r="C19" s="123"/>
      <c r="D19" s="124"/>
      <c r="E19" s="124"/>
      <c r="F19" s="124"/>
      <c r="G19" s="123"/>
      <c r="H19" s="114"/>
      <c r="I19" s="124"/>
      <c r="J19" s="98"/>
      <c r="K19" s="98"/>
      <c r="L19" s="98"/>
      <c r="M19" s="98"/>
      <c r="N19" s="98"/>
      <c r="O19" s="98"/>
      <c r="P19" s="98"/>
      <c r="Q19" s="98"/>
      <c r="R19" s="98"/>
      <c r="S19" s="124"/>
      <c r="T19" s="124"/>
      <c r="U19" s="85" t="str">
        <f t="shared" si="0"/>
        <v/>
      </c>
      <c r="V19" s="79" t="str">
        <f t="shared" si="2"/>
        <v/>
      </c>
    </row>
    <row r="20" spans="1:22" ht="21" customHeight="1" x14ac:dyDescent="0.2">
      <c r="B20" s="209" t="str">
        <f t="shared" si="1"/>
        <v/>
      </c>
      <c r="C20" s="123"/>
      <c r="D20" s="124"/>
      <c r="E20" s="124"/>
      <c r="F20" s="124"/>
      <c r="G20" s="123"/>
      <c r="H20" s="114"/>
      <c r="I20" s="124"/>
      <c r="J20" s="98"/>
      <c r="K20" s="98"/>
      <c r="L20" s="98"/>
      <c r="M20" s="98"/>
      <c r="N20" s="98"/>
      <c r="O20" s="98"/>
      <c r="P20" s="98"/>
      <c r="Q20" s="98"/>
      <c r="R20" s="98"/>
      <c r="S20" s="124"/>
      <c r="T20" s="124"/>
      <c r="U20" s="85" t="str">
        <f t="shared" si="0"/>
        <v/>
      </c>
      <c r="V20" s="79" t="str">
        <f t="shared" si="2"/>
        <v/>
      </c>
    </row>
    <row r="21" spans="1:22" ht="21" customHeight="1" x14ac:dyDescent="0.2">
      <c r="B21" s="209" t="str">
        <f t="shared" si="1"/>
        <v/>
      </c>
      <c r="C21" s="123"/>
      <c r="D21" s="124"/>
      <c r="E21" s="124"/>
      <c r="F21" s="124"/>
      <c r="G21" s="123"/>
      <c r="H21" s="114"/>
      <c r="I21" s="124"/>
      <c r="J21" s="98"/>
      <c r="K21" s="98"/>
      <c r="L21" s="98"/>
      <c r="M21" s="98"/>
      <c r="N21" s="98"/>
      <c r="O21" s="98"/>
      <c r="P21" s="98"/>
      <c r="Q21" s="98"/>
      <c r="R21" s="98"/>
      <c r="S21" s="124"/>
      <c r="T21" s="124"/>
      <c r="U21" s="85" t="str">
        <f t="shared" si="0"/>
        <v/>
      </c>
      <c r="V21" s="79" t="str">
        <f t="shared" si="2"/>
        <v/>
      </c>
    </row>
    <row r="22" spans="1:22" ht="21" customHeight="1" x14ac:dyDescent="0.2">
      <c r="B22" s="209" t="str">
        <f t="shared" si="1"/>
        <v/>
      </c>
      <c r="C22" s="123"/>
      <c r="D22" s="124"/>
      <c r="E22" s="124"/>
      <c r="F22" s="124"/>
      <c r="G22" s="123"/>
      <c r="H22" s="114"/>
      <c r="I22" s="124"/>
      <c r="J22" s="98"/>
      <c r="K22" s="98"/>
      <c r="L22" s="98"/>
      <c r="M22" s="98"/>
      <c r="N22" s="98"/>
      <c r="O22" s="98"/>
      <c r="P22" s="98"/>
      <c r="Q22" s="98"/>
      <c r="R22" s="98"/>
      <c r="S22" s="124"/>
      <c r="T22" s="124"/>
      <c r="U22" s="85" t="str">
        <f t="shared" si="0"/>
        <v/>
      </c>
      <c r="V22" s="79" t="str">
        <f t="shared" si="2"/>
        <v/>
      </c>
    </row>
    <row r="23" spans="1:22" ht="21" customHeight="1" x14ac:dyDescent="0.2">
      <c r="B23" s="209" t="str">
        <f t="shared" si="1"/>
        <v/>
      </c>
      <c r="C23" s="123"/>
      <c r="D23" s="124"/>
      <c r="E23" s="124"/>
      <c r="F23" s="124"/>
      <c r="G23" s="123"/>
      <c r="H23" s="114"/>
      <c r="I23" s="124"/>
      <c r="J23" s="98"/>
      <c r="K23" s="98"/>
      <c r="L23" s="98"/>
      <c r="M23" s="98"/>
      <c r="N23" s="98"/>
      <c r="O23" s="98"/>
      <c r="P23" s="98"/>
      <c r="Q23" s="98"/>
      <c r="R23" s="98"/>
      <c r="S23" s="124"/>
      <c r="T23" s="124"/>
      <c r="U23" s="85" t="str">
        <f t="shared" si="0"/>
        <v/>
      </c>
      <c r="V23" s="79" t="str">
        <f t="shared" si="2"/>
        <v/>
      </c>
    </row>
    <row r="24" spans="1:22" ht="21" customHeight="1" x14ac:dyDescent="0.2">
      <c r="B24" s="209" t="str">
        <f t="shared" si="1"/>
        <v/>
      </c>
      <c r="C24" s="123"/>
      <c r="D24" s="124"/>
      <c r="E24" s="124"/>
      <c r="F24" s="124"/>
      <c r="G24" s="123"/>
      <c r="H24" s="114"/>
      <c r="I24" s="124"/>
      <c r="J24" s="98"/>
      <c r="K24" s="98"/>
      <c r="L24" s="98"/>
      <c r="M24" s="98"/>
      <c r="N24" s="98"/>
      <c r="O24" s="98"/>
      <c r="P24" s="98"/>
      <c r="Q24" s="98"/>
      <c r="R24" s="98"/>
      <c r="S24" s="124"/>
      <c r="T24" s="124"/>
      <c r="U24" s="85" t="str">
        <f t="shared" si="0"/>
        <v/>
      </c>
      <c r="V24" s="79" t="str">
        <f t="shared" si="2"/>
        <v/>
      </c>
    </row>
    <row r="25" spans="1:22" ht="21" customHeight="1" x14ac:dyDescent="0.2">
      <c r="B25" s="209" t="str">
        <f t="shared" si="1"/>
        <v/>
      </c>
      <c r="C25" s="123"/>
      <c r="D25" s="124"/>
      <c r="E25" s="124"/>
      <c r="F25" s="124"/>
      <c r="G25" s="123"/>
      <c r="H25" s="114"/>
      <c r="I25" s="124"/>
      <c r="J25" s="98"/>
      <c r="K25" s="98"/>
      <c r="L25" s="98"/>
      <c r="M25" s="98"/>
      <c r="N25" s="98"/>
      <c r="O25" s="98"/>
      <c r="P25" s="98"/>
      <c r="Q25" s="98"/>
      <c r="R25" s="98"/>
      <c r="S25" s="124"/>
      <c r="T25" s="124"/>
      <c r="U25" s="85" t="str">
        <f t="shared" si="0"/>
        <v/>
      </c>
      <c r="V25" s="79" t="str">
        <f t="shared" si="2"/>
        <v/>
      </c>
    </row>
    <row r="26" spans="1:22" ht="21" customHeight="1" x14ac:dyDescent="0.2">
      <c r="B26" s="209" t="str">
        <f t="shared" si="1"/>
        <v/>
      </c>
      <c r="C26" s="123"/>
      <c r="D26" s="124"/>
      <c r="E26" s="124"/>
      <c r="F26" s="124"/>
      <c r="G26" s="123"/>
      <c r="H26" s="114"/>
      <c r="I26" s="124"/>
      <c r="J26" s="98"/>
      <c r="K26" s="98"/>
      <c r="L26" s="98"/>
      <c r="M26" s="98"/>
      <c r="N26" s="98"/>
      <c r="O26" s="98"/>
      <c r="P26" s="98"/>
      <c r="Q26" s="98"/>
      <c r="R26" s="98"/>
      <c r="S26" s="124"/>
      <c r="T26" s="124"/>
      <c r="U26" s="85" t="str">
        <f t="shared" si="0"/>
        <v/>
      </c>
      <c r="V26" s="79" t="str">
        <f t="shared" si="2"/>
        <v/>
      </c>
    </row>
    <row r="27" spans="1:22" ht="21" customHeight="1" x14ac:dyDescent="0.2">
      <c r="B27" s="209" t="str">
        <f t="shared" si="1"/>
        <v/>
      </c>
      <c r="C27" s="123"/>
      <c r="D27" s="124"/>
      <c r="E27" s="124"/>
      <c r="F27" s="124"/>
      <c r="G27" s="123"/>
      <c r="H27" s="114"/>
      <c r="I27" s="124"/>
      <c r="J27" s="98"/>
      <c r="K27" s="98"/>
      <c r="L27" s="98"/>
      <c r="M27" s="98"/>
      <c r="N27" s="98"/>
      <c r="O27" s="98"/>
      <c r="P27" s="98"/>
      <c r="Q27" s="98"/>
      <c r="R27" s="98"/>
      <c r="S27" s="124"/>
      <c r="T27" s="124"/>
      <c r="U27" s="85" t="str">
        <f t="shared" si="0"/>
        <v/>
      </c>
      <c r="V27" s="79" t="str">
        <f t="shared" si="2"/>
        <v/>
      </c>
    </row>
    <row r="28" spans="1:22" ht="21" customHeight="1" x14ac:dyDescent="0.2">
      <c r="B28" s="209" t="str">
        <f t="shared" si="1"/>
        <v/>
      </c>
      <c r="C28" s="123"/>
      <c r="D28" s="124"/>
      <c r="E28" s="124"/>
      <c r="F28" s="124"/>
      <c r="G28" s="123"/>
      <c r="H28" s="114"/>
      <c r="I28" s="124"/>
      <c r="J28" s="98"/>
      <c r="K28" s="98"/>
      <c r="L28" s="98"/>
      <c r="M28" s="98"/>
      <c r="N28" s="98"/>
      <c r="O28" s="98"/>
      <c r="P28" s="98"/>
      <c r="Q28" s="98"/>
      <c r="R28" s="98"/>
      <c r="S28" s="124"/>
      <c r="T28" s="124"/>
      <c r="U28" s="85" t="str">
        <f t="shared" si="0"/>
        <v/>
      </c>
      <c r="V28" s="79" t="str">
        <f t="shared" si="2"/>
        <v/>
      </c>
    </row>
    <row r="29" spans="1:22" ht="21" customHeight="1" x14ac:dyDescent="0.2">
      <c r="B29" s="209" t="str">
        <f t="shared" si="1"/>
        <v/>
      </c>
      <c r="C29" s="123"/>
      <c r="D29" s="124"/>
      <c r="E29" s="124"/>
      <c r="F29" s="124"/>
      <c r="G29" s="123"/>
      <c r="H29" s="114"/>
      <c r="I29" s="124"/>
      <c r="J29" s="98"/>
      <c r="K29" s="98"/>
      <c r="L29" s="98"/>
      <c r="M29" s="98"/>
      <c r="N29" s="98"/>
      <c r="O29" s="98"/>
      <c r="P29" s="98"/>
      <c r="Q29" s="98"/>
      <c r="R29" s="98"/>
      <c r="S29" s="124"/>
      <c r="T29" s="124"/>
      <c r="U29" s="85" t="str">
        <f t="shared" si="0"/>
        <v/>
      </c>
      <c r="V29" s="79" t="str">
        <f t="shared" si="2"/>
        <v/>
      </c>
    </row>
    <row r="30" spans="1:22" ht="21" customHeight="1" x14ac:dyDescent="0.2">
      <c r="B30" s="209" t="str">
        <f t="shared" si="1"/>
        <v/>
      </c>
      <c r="C30" s="123"/>
      <c r="D30" s="124"/>
      <c r="E30" s="124"/>
      <c r="F30" s="124"/>
      <c r="G30" s="123"/>
      <c r="H30" s="114"/>
      <c r="I30" s="124"/>
      <c r="J30" s="98"/>
      <c r="K30" s="98"/>
      <c r="L30" s="98"/>
      <c r="M30" s="98"/>
      <c r="N30" s="98"/>
      <c r="O30" s="98"/>
      <c r="P30" s="98"/>
      <c r="Q30" s="98"/>
      <c r="R30" s="98"/>
      <c r="S30" s="124"/>
      <c r="T30" s="124"/>
      <c r="U30" s="85" t="str">
        <f t="shared" si="0"/>
        <v/>
      </c>
      <c r="V30" s="79" t="str">
        <f t="shared" si="2"/>
        <v/>
      </c>
    </row>
    <row r="31" spans="1:22" ht="21" customHeight="1" x14ac:dyDescent="0.2">
      <c r="B31" s="209" t="str">
        <f t="shared" si="1"/>
        <v/>
      </c>
      <c r="C31" s="123"/>
      <c r="D31" s="124"/>
      <c r="E31" s="124"/>
      <c r="F31" s="124"/>
      <c r="G31" s="123"/>
      <c r="H31" s="114"/>
      <c r="I31" s="124"/>
      <c r="J31" s="98"/>
      <c r="K31" s="98"/>
      <c r="L31" s="98"/>
      <c r="M31" s="98"/>
      <c r="N31" s="98"/>
      <c r="O31" s="98"/>
      <c r="P31" s="98"/>
      <c r="Q31" s="98"/>
      <c r="R31" s="98"/>
      <c r="S31" s="124"/>
      <c r="T31" s="124"/>
      <c r="U31" s="85" t="str">
        <f t="shared" si="0"/>
        <v/>
      </c>
      <c r="V31" s="79" t="str">
        <f t="shared" si="2"/>
        <v/>
      </c>
    </row>
    <row r="32" spans="1:22" ht="21" customHeight="1" x14ac:dyDescent="0.2">
      <c r="B32" s="209" t="str">
        <f t="shared" si="1"/>
        <v/>
      </c>
      <c r="C32" s="123"/>
      <c r="D32" s="124"/>
      <c r="E32" s="124"/>
      <c r="F32" s="124"/>
      <c r="G32" s="123"/>
      <c r="H32" s="114"/>
      <c r="I32" s="124"/>
      <c r="J32" s="98"/>
      <c r="K32" s="98"/>
      <c r="L32" s="98"/>
      <c r="M32" s="98"/>
      <c r="N32" s="98"/>
      <c r="O32" s="98"/>
      <c r="P32" s="98"/>
      <c r="Q32" s="98"/>
      <c r="R32" s="98"/>
      <c r="S32" s="124"/>
      <c r="T32" s="124"/>
      <c r="U32" s="85" t="str">
        <f t="shared" si="0"/>
        <v/>
      </c>
      <c r="V32" s="79" t="str">
        <f t="shared" si="2"/>
        <v/>
      </c>
    </row>
    <row r="33" spans="2:22" ht="21" customHeight="1" x14ac:dyDescent="0.2">
      <c r="B33" s="209" t="str">
        <f t="shared" si="1"/>
        <v/>
      </c>
      <c r="C33" s="123"/>
      <c r="D33" s="124"/>
      <c r="E33" s="124"/>
      <c r="F33" s="124"/>
      <c r="G33" s="123"/>
      <c r="H33" s="114"/>
      <c r="I33" s="124"/>
      <c r="J33" s="98"/>
      <c r="K33" s="98"/>
      <c r="L33" s="98"/>
      <c r="M33" s="98"/>
      <c r="N33" s="98"/>
      <c r="O33" s="98"/>
      <c r="P33" s="98"/>
      <c r="Q33" s="98"/>
      <c r="R33" s="98"/>
      <c r="S33" s="124"/>
      <c r="T33" s="124"/>
      <c r="U33" s="85" t="str">
        <f t="shared" si="0"/>
        <v/>
      </c>
      <c r="V33" s="79" t="str">
        <f t="shared" si="2"/>
        <v/>
      </c>
    </row>
    <row r="34" spans="2:22" ht="21" customHeight="1" x14ac:dyDescent="0.2">
      <c r="B34" s="209" t="str">
        <f t="shared" si="1"/>
        <v/>
      </c>
      <c r="C34" s="123"/>
      <c r="D34" s="124"/>
      <c r="E34" s="124"/>
      <c r="F34" s="124"/>
      <c r="G34" s="123"/>
      <c r="H34" s="114"/>
      <c r="I34" s="124"/>
      <c r="J34" s="98"/>
      <c r="K34" s="98"/>
      <c r="L34" s="98"/>
      <c r="M34" s="98"/>
      <c r="N34" s="98"/>
      <c r="O34" s="98"/>
      <c r="P34" s="98"/>
      <c r="Q34" s="98"/>
      <c r="R34" s="98"/>
      <c r="S34" s="124"/>
      <c r="T34" s="124"/>
      <c r="U34" s="85" t="str">
        <f t="shared" si="0"/>
        <v/>
      </c>
      <c r="V34" s="79" t="str">
        <f t="shared" si="2"/>
        <v/>
      </c>
    </row>
    <row r="35" spans="2:22" ht="21" customHeight="1" x14ac:dyDescent="0.2">
      <c r="B35" s="209" t="str">
        <f t="shared" si="1"/>
        <v/>
      </c>
      <c r="C35" s="123"/>
      <c r="D35" s="124"/>
      <c r="E35" s="124"/>
      <c r="F35" s="124"/>
      <c r="G35" s="123"/>
      <c r="H35" s="114"/>
      <c r="I35" s="124"/>
      <c r="J35" s="98"/>
      <c r="K35" s="98"/>
      <c r="L35" s="98"/>
      <c r="M35" s="98"/>
      <c r="N35" s="98"/>
      <c r="O35" s="98"/>
      <c r="P35" s="98"/>
      <c r="Q35" s="98"/>
      <c r="R35" s="98"/>
      <c r="S35" s="124"/>
      <c r="T35" s="124"/>
      <c r="U35" s="85" t="str">
        <f t="shared" si="0"/>
        <v/>
      </c>
      <c r="V35" s="79" t="str">
        <f t="shared" si="2"/>
        <v/>
      </c>
    </row>
    <row r="36" spans="2:22" ht="21" customHeight="1" x14ac:dyDescent="0.2">
      <c r="B36" s="209" t="str">
        <f t="shared" si="1"/>
        <v/>
      </c>
      <c r="C36" s="123"/>
      <c r="D36" s="124"/>
      <c r="E36" s="124"/>
      <c r="F36" s="124"/>
      <c r="G36" s="123"/>
      <c r="H36" s="114"/>
      <c r="I36" s="124"/>
      <c r="J36" s="98"/>
      <c r="K36" s="98"/>
      <c r="L36" s="98"/>
      <c r="M36" s="98"/>
      <c r="N36" s="98"/>
      <c r="O36" s="98"/>
      <c r="P36" s="98"/>
      <c r="Q36" s="98"/>
      <c r="R36" s="98"/>
      <c r="S36" s="124"/>
      <c r="T36" s="124"/>
      <c r="U36" s="85" t="str">
        <f t="shared" si="0"/>
        <v/>
      </c>
      <c r="V36" s="79" t="str">
        <f t="shared" si="2"/>
        <v/>
      </c>
    </row>
    <row r="37" spans="2:22" ht="21" customHeight="1" x14ac:dyDescent="0.2">
      <c r="B37" s="209" t="str">
        <f t="shared" si="1"/>
        <v/>
      </c>
      <c r="C37" s="123"/>
      <c r="D37" s="124"/>
      <c r="E37" s="124"/>
      <c r="F37" s="124"/>
      <c r="G37" s="123"/>
      <c r="H37" s="114"/>
      <c r="I37" s="124"/>
      <c r="J37" s="98"/>
      <c r="K37" s="98"/>
      <c r="L37" s="98"/>
      <c r="M37" s="98"/>
      <c r="N37" s="98"/>
      <c r="O37" s="98"/>
      <c r="P37" s="98"/>
      <c r="Q37" s="98"/>
      <c r="R37" s="98"/>
      <c r="S37" s="124"/>
      <c r="T37" s="124"/>
      <c r="U37" s="85" t="str">
        <f t="shared" si="0"/>
        <v/>
      </c>
      <c r="V37" s="79" t="str">
        <f t="shared" si="2"/>
        <v/>
      </c>
    </row>
    <row r="38" spans="2:22" ht="21" customHeight="1" x14ac:dyDescent="0.2">
      <c r="B38" s="209" t="str">
        <f t="shared" si="1"/>
        <v/>
      </c>
      <c r="C38" s="123"/>
      <c r="D38" s="124"/>
      <c r="E38" s="124"/>
      <c r="F38" s="124"/>
      <c r="G38" s="123"/>
      <c r="H38" s="114"/>
      <c r="I38" s="124"/>
      <c r="J38" s="98"/>
      <c r="K38" s="98"/>
      <c r="L38" s="98"/>
      <c r="M38" s="98"/>
      <c r="N38" s="98"/>
      <c r="O38" s="98"/>
      <c r="P38" s="98"/>
      <c r="Q38" s="98"/>
      <c r="R38" s="98"/>
      <c r="S38" s="124"/>
      <c r="T38" s="124"/>
      <c r="U38" s="85" t="str">
        <f t="shared" si="0"/>
        <v/>
      </c>
      <c r="V38" s="79" t="str">
        <f t="shared" si="2"/>
        <v/>
      </c>
    </row>
    <row r="39" spans="2:22" ht="21" customHeight="1" x14ac:dyDescent="0.2">
      <c r="B39" s="209" t="str">
        <f t="shared" si="1"/>
        <v/>
      </c>
      <c r="C39" s="123"/>
      <c r="D39" s="124"/>
      <c r="E39" s="124"/>
      <c r="F39" s="124"/>
      <c r="G39" s="123"/>
      <c r="H39" s="114"/>
      <c r="I39" s="124"/>
      <c r="J39" s="98"/>
      <c r="K39" s="98"/>
      <c r="L39" s="98"/>
      <c r="M39" s="98"/>
      <c r="N39" s="98"/>
      <c r="O39" s="98"/>
      <c r="P39" s="98"/>
      <c r="Q39" s="98"/>
      <c r="R39" s="98"/>
      <c r="S39" s="124"/>
      <c r="T39" s="124"/>
      <c r="U39" s="85" t="str">
        <f t="shared" si="0"/>
        <v/>
      </c>
      <c r="V39" s="79" t="str">
        <f t="shared" si="2"/>
        <v/>
      </c>
    </row>
    <row r="40" spans="2:22" ht="21" customHeight="1" x14ac:dyDescent="0.2">
      <c r="B40" s="209" t="str">
        <f t="shared" si="1"/>
        <v/>
      </c>
      <c r="C40" s="123"/>
      <c r="D40" s="124"/>
      <c r="E40" s="124"/>
      <c r="F40" s="124"/>
      <c r="G40" s="123"/>
      <c r="H40" s="114"/>
      <c r="I40" s="124"/>
      <c r="J40" s="98"/>
      <c r="K40" s="98"/>
      <c r="L40" s="98"/>
      <c r="M40" s="98"/>
      <c r="N40" s="98"/>
      <c r="O40" s="98"/>
      <c r="P40" s="98"/>
      <c r="Q40" s="98"/>
      <c r="R40" s="98"/>
      <c r="S40" s="124"/>
      <c r="T40" s="124"/>
      <c r="U40" s="85" t="str">
        <f t="shared" si="0"/>
        <v/>
      </c>
      <c r="V40" s="79" t="str">
        <f t="shared" si="2"/>
        <v/>
      </c>
    </row>
    <row r="41" spans="2:22" ht="21" customHeight="1" x14ac:dyDescent="0.2">
      <c r="B41" s="209" t="str">
        <f t="shared" si="1"/>
        <v/>
      </c>
      <c r="C41" s="123"/>
      <c r="D41" s="124"/>
      <c r="E41" s="124"/>
      <c r="F41" s="124"/>
      <c r="G41" s="123"/>
      <c r="H41" s="114"/>
      <c r="I41" s="124"/>
      <c r="J41" s="98"/>
      <c r="K41" s="98"/>
      <c r="L41" s="98"/>
      <c r="M41" s="98"/>
      <c r="N41" s="98"/>
      <c r="O41" s="98"/>
      <c r="P41" s="98"/>
      <c r="Q41" s="98"/>
      <c r="R41" s="98"/>
      <c r="S41" s="124"/>
      <c r="T41" s="124"/>
      <c r="U41" s="85" t="str">
        <f t="shared" si="0"/>
        <v/>
      </c>
      <c r="V41" s="79" t="str">
        <f t="shared" si="2"/>
        <v/>
      </c>
    </row>
    <row r="42" spans="2:22" ht="21" customHeight="1" x14ac:dyDescent="0.2">
      <c r="B42" s="209" t="str">
        <f t="shared" si="1"/>
        <v/>
      </c>
      <c r="C42" s="123"/>
      <c r="D42" s="124"/>
      <c r="E42" s="124"/>
      <c r="F42" s="124"/>
      <c r="G42" s="123"/>
      <c r="H42" s="114"/>
      <c r="I42" s="124"/>
      <c r="J42" s="98"/>
      <c r="K42" s="98"/>
      <c r="L42" s="98"/>
      <c r="M42" s="98"/>
      <c r="N42" s="98"/>
      <c r="O42" s="98"/>
      <c r="P42" s="98"/>
      <c r="Q42" s="98"/>
      <c r="R42" s="98"/>
      <c r="S42" s="124"/>
      <c r="T42" s="124"/>
      <c r="U42" s="85" t="str">
        <f t="shared" si="0"/>
        <v/>
      </c>
      <c r="V42" s="79" t="str">
        <f t="shared" si="2"/>
        <v/>
      </c>
    </row>
    <row r="43" spans="2:22" ht="21" customHeight="1" x14ac:dyDescent="0.2">
      <c r="B43" s="209" t="str">
        <f t="shared" si="1"/>
        <v/>
      </c>
      <c r="C43" s="123"/>
      <c r="D43" s="124"/>
      <c r="E43" s="124"/>
      <c r="F43" s="124"/>
      <c r="G43" s="123"/>
      <c r="H43" s="114"/>
      <c r="I43" s="124"/>
      <c r="J43" s="98"/>
      <c r="K43" s="98"/>
      <c r="L43" s="98"/>
      <c r="M43" s="98"/>
      <c r="N43" s="98"/>
      <c r="O43" s="98"/>
      <c r="P43" s="98"/>
      <c r="Q43" s="98"/>
      <c r="R43" s="98"/>
      <c r="S43" s="124"/>
      <c r="T43" s="124"/>
      <c r="U43" s="85" t="str">
        <f t="shared" si="0"/>
        <v/>
      </c>
      <c r="V43" s="79" t="str">
        <f t="shared" si="2"/>
        <v/>
      </c>
    </row>
    <row r="44" spans="2:22" ht="21" customHeight="1" x14ac:dyDescent="0.2">
      <c r="B44" s="209" t="str">
        <f t="shared" si="1"/>
        <v/>
      </c>
      <c r="C44" s="123"/>
      <c r="D44" s="124"/>
      <c r="E44" s="124"/>
      <c r="F44" s="124"/>
      <c r="G44" s="123"/>
      <c r="H44" s="114"/>
      <c r="I44" s="124"/>
      <c r="J44" s="98"/>
      <c r="K44" s="98"/>
      <c r="L44" s="98"/>
      <c r="M44" s="98"/>
      <c r="N44" s="98"/>
      <c r="O44" s="98"/>
      <c r="P44" s="98"/>
      <c r="Q44" s="98"/>
      <c r="R44" s="98"/>
      <c r="S44" s="124"/>
      <c r="T44" s="124"/>
      <c r="U44" s="85" t="str">
        <f t="shared" si="0"/>
        <v/>
      </c>
      <c r="V44" s="79" t="str">
        <f t="shared" si="2"/>
        <v/>
      </c>
    </row>
    <row r="45" spans="2:22" ht="21" customHeight="1" x14ac:dyDescent="0.2">
      <c r="B45" s="209" t="str">
        <f t="shared" si="1"/>
        <v/>
      </c>
      <c r="C45" s="123"/>
      <c r="D45" s="124"/>
      <c r="E45" s="124"/>
      <c r="F45" s="124"/>
      <c r="G45" s="123"/>
      <c r="H45" s="114"/>
      <c r="I45" s="124"/>
      <c r="J45" s="98"/>
      <c r="K45" s="98"/>
      <c r="L45" s="98"/>
      <c r="M45" s="98"/>
      <c r="N45" s="98"/>
      <c r="O45" s="98"/>
      <c r="P45" s="98"/>
      <c r="Q45" s="98"/>
      <c r="R45" s="98"/>
      <c r="S45" s="124"/>
      <c r="T45" s="124"/>
      <c r="U45" s="85" t="str">
        <f t="shared" si="0"/>
        <v/>
      </c>
      <c r="V45" s="79" t="str">
        <f t="shared" si="2"/>
        <v/>
      </c>
    </row>
    <row r="46" spans="2:22" ht="21" customHeight="1" x14ac:dyDescent="0.2">
      <c r="B46" s="209" t="str">
        <f t="shared" si="1"/>
        <v/>
      </c>
      <c r="C46" s="123"/>
      <c r="D46" s="124"/>
      <c r="E46" s="124"/>
      <c r="F46" s="124"/>
      <c r="G46" s="123"/>
      <c r="H46" s="114"/>
      <c r="I46" s="124"/>
      <c r="J46" s="98"/>
      <c r="K46" s="98"/>
      <c r="L46" s="98"/>
      <c r="M46" s="98"/>
      <c r="N46" s="98"/>
      <c r="O46" s="98"/>
      <c r="P46" s="98"/>
      <c r="Q46" s="98"/>
      <c r="R46" s="98"/>
      <c r="S46" s="124"/>
      <c r="T46" s="124"/>
      <c r="U46" s="85" t="str">
        <f t="shared" si="0"/>
        <v/>
      </c>
      <c r="V46" s="79" t="str">
        <f t="shared" si="2"/>
        <v/>
      </c>
    </row>
    <row r="47" spans="2:22" ht="21" customHeight="1" x14ac:dyDescent="0.2">
      <c r="B47" s="209" t="str">
        <f t="shared" si="1"/>
        <v/>
      </c>
      <c r="C47" s="123"/>
      <c r="D47" s="124"/>
      <c r="E47" s="124"/>
      <c r="F47" s="124"/>
      <c r="G47" s="123"/>
      <c r="H47" s="114"/>
      <c r="I47" s="124"/>
      <c r="J47" s="98"/>
      <c r="K47" s="98"/>
      <c r="L47" s="98"/>
      <c r="M47" s="98"/>
      <c r="N47" s="98"/>
      <c r="O47" s="98"/>
      <c r="P47" s="98"/>
      <c r="Q47" s="98"/>
      <c r="R47" s="98"/>
      <c r="S47" s="124"/>
      <c r="T47" s="124"/>
      <c r="U47" s="85" t="str">
        <f t="shared" si="0"/>
        <v/>
      </c>
      <c r="V47" s="79" t="str">
        <f t="shared" si="2"/>
        <v/>
      </c>
    </row>
    <row r="48" spans="2:22" ht="21" customHeight="1" x14ac:dyDescent="0.2">
      <c r="B48" s="209" t="str">
        <f t="shared" si="1"/>
        <v/>
      </c>
      <c r="C48" s="123"/>
      <c r="D48" s="124"/>
      <c r="E48" s="124"/>
      <c r="F48" s="124"/>
      <c r="G48" s="123"/>
      <c r="H48" s="114"/>
      <c r="I48" s="124"/>
      <c r="J48" s="98"/>
      <c r="K48" s="98"/>
      <c r="L48" s="98"/>
      <c r="M48" s="98"/>
      <c r="N48" s="98"/>
      <c r="O48" s="98"/>
      <c r="P48" s="98"/>
      <c r="Q48" s="98"/>
      <c r="R48" s="98"/>
      <c r="S48" s="124"/>
      <c r="T48" s="124"/>
      <c r="U48" s="85" t="str">
        <f t="shared" si="0"/>
        <v/>
      </c>
      <c r="V48" s="79" t="str">
        <f t="shared" si="2"/>
        <v/>
      </c>
    </row>
    <row r="49" spans="2:22" ht="21" customHeight="1" x14ac:dyDescent="0.2">
      <c r="B49" s="209" t="str">
        <f t="shared" si="1"/>
        <v/>
      </c>
      <c r="C49" s="123"/>
      <c r="D49" s="124"/>
      <c r="E49" s="124"/>
      <c r="F49" s="124"/>
      <c r="G49" s="123"/>
      <c r="H49" s="114"/>
      <c r="I49" s="124"/>
      <c r="J49" s="98"/>
      <c r="K49" s="98"/>
      <c r="L49" s="98"/>
      <c r="M49" s="98"/>
      <c r="N49" s="98"/>
      <c r="O49" s="98"/>
      <c r="P49" s="98"/>
      <c r="Q49" s="98"/>
      <c r="R49" s="98"/>
      <c r="S49" s="124"/>
      <c r="T49" s="124"/>
      <c r="U49" s="85" t="str">
        <f t="shared" si="0"/>
        <v/>
      </c>
      <c r="V49" s="79" t="str">
        <f t="shared" si="2"/>
        <v/>
      </c>
    </row>
    <row r="50" spans="2:22" ht="21" customHeight="1" x14ac:dyDescent="0.2">
      <c r="B50" s="209" t="str">
        <f t="shared" si="1"/>
        <v/>
      </c>
      <c r="C50" s="123"/>
      <c r="D50" s="124"/>
      <c r="E50" s="124"/>
      <c r="F50" s="124"/>
      <c r="G50" s="123"/>
      <c r="H50" s="114"/>
      <c r="I50" s="124"/>
      <c r="J50" s="98"/>
      <c r="K50" s="98"/>
      <c r="L50" s="98"/>
      <c r="M50" s="98"/>
      <c r="N50" s="98"/>
      <c r="O50" s="98"/>
      <c r="P50" s="98"/>
      <c r="Q50" s="98"/>
      <c r="R50" s="98"/>
      <c r="S50" s="124"/>
      <c r="T50" s="124"/>
      <c r="U50" s="85" t="str">
        <f t="shared" si="0"/>
        <v/>
      </c>
      <c r="V50" s="79" t="str">
        <f t="shared" si="2"/>
        <v/>
      </c>
    </row>
    <row r="51" spans="2:22" ht="21" customHeight="1" x14ac:dyDescent="0.2">
      <c r="B51" s="209" t="str">
        <f t="shared" si="1"/>
        <v/>
      </c>
      <c r="C51" s="123"/>
      <c r="D51" s="124"/>
      <c r="E51" s="124"/>
      <c r="F51" s="124"/>
      <c r="G51" s="123"/>
      <c r="H51" s="114"/>
      <c r="I51" s="124"/>
      <c r="J51" s="98"/>
      <c r="K51" s="98"/>
      <c r="L51" s="98"/>
      <c r="M51" s="98"/>
      <c r="N51" s="98"/>
      <c r="O51" s="98"/>
      <c r="P51" s="98"/>
      <c r="Q51" s="98"/>
      <c r="R51" s="98"/>
      <c r="S51" s="124"/>
      <c r="T51" s="124"/>
      <c r="U51" s="85" t="str">
        <f t="shared" si="0"/>
        <v/>
      </c>
      <c r="V51" s="79" t="str">
        <f t="shared" si="2"/>
        <v/>
      </c>
    </row>
    <row r="52" spans="2:22" ht="21" customHeight="1" x14ac:dyDescent="0.2">
      <c r="B52" s="209" t="str">
        <f t="shared" si="1"/>
        <v/>
      </c>
      <c r="C52" s="123"/>
      <c r="D52" s="124"/>
      <c r="E52" s="124"/>
      <c r="F52" s="124"/>
      <c r="G52" s="123"/>
      <c r="H52" s="114"/>
      <c r="I52" s="124"/>
      <c r="J52" s="98"/>
      <c r="K52" s="98"/>
      <c r="L52" s="98"/>
      <c r="M52" s="98"/>
      <c r="N52" s="98"/>
      <c r="O52" s="98"/>
      <c r="P52" s="98"/>
      <c r="Q52" s="98"/>
      <c r="R52" s="98"/>
      <c r="S52" s="124"/>
      <c r="T52" s="124"/>
      <c r="U52" s="85" t="str">
        <f t="shared" si="0"/>
        <v/>
      </c>
      <c r="V52" s="79" t="str">
        <f t="shared" si="2"/>
        <v/>
      </c>
    </row>
    <row r="53" spans="2:22" ht="21" customHeight="1" x14ac:dyDescent="0.2">
      <c r="B53" s="209" t="str">
        <f t="shared" si="1"/>
        <v/>
      </c>
      <c r="C53" s="123"/>
      <c r="D53" s="124"/>
      <c r="E53" s="124"/>
      <c r="F53" s="124"/>
      <c r="G53" s="123"/>
      <c r="H53" s="114"/>
      <c r="I53" s="124"/>
      <c r="J53" s="98"/>
      <c r="K53" s="98"/>
      <c r="L53" s="98"/>
      <c r="M53" s="98"/>
      <c r="N53" s="98"/>
      <c r="O53" s="98"/>
      <c r="P53" s="98"/>
      <c r="Q53" s="98"/>
      <c r="R53" s="98"/>
      <c r="S53" s="124"/>
      <c r="T53" s="124"/>
      <c r="U53" s="85" t="str">
        <f t="shared" si="0"/>
        <v/>
      </c>
      <c r="V53" s="79" t="str">
        <f t="shared" si="2"/>
        <v/>
      </c>
    </row>
    <row r="54" spans="2:22" ht="21" customHeight="1" x14ac:dyDescent="0.2">
      <c r="B54" s="209" t="str">
        <f t="shared" si="1"/>
        <v/>
      </c>
      <c r="C54" s="123"/>
      <c r="D54" s="124"/>
      <c r="E54" s="124"/>
      <c r="F54" s="124"/>
      <c r="G54" s="123"/>
      <c r="H54" s="114"/>
      <c r="I54" s="124"/>
      <c r="J54" s="98"/>
      <c r="K54" s="98"/>
      <c r="L54" s="98"/>
      <c r="M54" s="98"/>
      <c r="N54" s="98"/>
      <c r="O54" s="98"/>
      <c r="P54" s="98"/>
      <c r="Q54" s="98"/>
      <c r="R54" s="98"/>
      <c r="S54" s="124"/>
      <c r="T54" s="124"/>
      <c r="U54" s="85" t="str">
        <f t="shared" si="0"/>
        <v/>
      </c>
      <c r="V54" s="79" t="str">
        <f t="shared" si="2"/>
        <v/>
      </c>
    </row>
    <row r="55" spans="2:22" ht="21" customHeight="1" x14ac:dyDescent="0.2">
      <c r="B55" s="209" t="str">
        <f t="shared" si="1"/>
        <v/>
      </c>
      <c r="C55" s="123"/>
      <c r="D55" s="124"/>
      <c r="E55" s="124"/>
      <c r="F55" s="124"/>
      <c r="G55" s="123"/>
      <c r="H55" s="114"/>
      <c r="I55" s="124"/>
      <c r="J55" s="98"/>
      <c r="K55" s="98"/>
      <c r="L55" s="98"/>
      <c r="M55" s="98"/>
      <c r="N55" s="98"/>
      <c r="O55" s="98"/>
      <c r="P55" s="98"/>
      <c r="Q55" s="98"/>
      <c r="R55" s="98"/>
      <c r="S55" s="124"/>
      <c r="T55" s="124"/>
      <c r="U55" s="85" t="str">
        <f t="shared" si="0"/>
        <v/>
      </c>
      <c r="V55" s="79" t="str">
        <f t="shared" si="2"/>
        <v/>
      </c>
    </row>
    <row r="56" spans="2:22" ht="21" customHeight="1" x14ac:dyDescent="0.2">
      <c r="B56" s="209" t="str">
        <f t="shared" si="1"/>
        <v/>
      </c>
      <c r="C56" s="123"/>
      <c r="D56" s="124"/>
      <c r="E56" s="124"/>
      <c r="F56" s="124"/>
      <c r="G56" s="123"/>
      <c r="H56" s="114"/>
      <c r="I56" s="124"/>
      <c r="J56" s="98"/>
      <c r="K56" s="98"/>
      <c r="L56" s="98"/>
      <c r="M56" s="98"/>
      <c r="N56" s="98"/>
      <c r="O56" s="98"/>
      <c r="P56" s="98"/>
      <c r="Q56" s="98"/>
      <c r="R56" s="98"/>
      <c r="S56" s="124"/>
      <c r="T56" s="124"/>
      <c r="U56" s="85" t="str">
        <f t="shared" si="0"/>
        <v/>
      </c>
      <c r="V56" s="79" t="str">
        <f t="shared" si="2"/>
        <v/>
      </c>
    </row>
    <row r="57" spans="2:22" ht="21" customHeight="1" x14ac:dyDescent="0.2">
      <c r="B57" s="209" t="str">
        <f t="shared" si="1"/>
        <v/>
      </c>
      <c r="C57" s="123"/>
      <c r="D57" s="124"/>
      <c r="E57" s="124"/>
      <c r="F57" s="124"/>
      <c r="G57" s="123"/>
      <c r="H57" s="114"/>
      <c r="I57" s="124"/>
      <c r="J57" s="98"/>
      <c r="K57" s="98"/>
      <c r="L57" s="98"/>
      <c r="M57" s="98"/>
      <c r="N57" s="98"/>
      <c r="O57" s="98"/>
      <c r="P57" s="98"/>
      <c r="Q57" s="98"/>
      <c r="R57" s="98"/>
      <c r="S57" s="124"/>
      <c r="T57" s="124"/>
      <c r="U57" s="85" t="str">
        <f t="shared" si="0"/>
        <v/>
      </c>
      <c r="V57" s="79" t="str">
        <f t="shared" si="2"/>
        <v/>
      </c>
    </row>
    <row r="58" spans="2:22" ht="21" customHeight="1" x14ac:dyDescent="0.2">
      <c r="B58" s="209" t="str">
        <f t="shared" si="1"/>
        <v/>
      </c>
      <c r="C58" s="123"/>
      <c r="D58" s="124"/>
      <c r="E58" s="124"/>
      <c r="F58" s="124"/>
      <c r="G58" s="123"/>
      <c r="H58" s="114"/>
      <c r="I58" s="124"/>
      <c r="J58" s="98"/>
      <c r="K58" s="98"/>
      <c r="L58" s="98"/>
      <c r="M58" s="98"/>
      <c r="N58" s="98"/>
      <c r="O58" s="98"/>
      <c r="P58" s="98"/>
      <c r="Q58" s="98"/>
      <c r="R58" s="98"/>
      <c r="S58" s="124"/>
      <c r="T58" s="124"/>
      <c r="U58" s="85" t="str">
        <f t="shared" si="0"/>
        <v/>
      </c>
      <c r="V58" s="79" t="str">
        <f t="shared" si="2"/>
        <v/>
      </c>
    </row>
    <row r="59" spans="2:22" ht="21" customHeight="1" x14ac:dyDescent="0.2">
      <c r="B59" s="209" t="str">
        <f t="shared" si="1"/>
        <v/>
      </c>
      <c r="C59" s="123"/>
      <c r="D59" s="124"/>
      <c r="E59" s="124"/>
      <c r="F59" s="124"/>
      <c r="G59" s="123"/>
      <c r="H59" s="114"/>
      <c r="I59" s="124"/>
      <c r="J59" s="98"/>
      <c r="K59" s="98"/>
      <c r="L59" s="98"/>
      <c r="M59" s="98"/>
      <c r="N59" s="98"/>
      <c r="O59" s="98"/>
      <c r="P59" s="98"/>
      <c r="Q59" s="98"/>
      <c r="R59" s="98"/>
      <c r="S59" s="124"/>
      <c r="T59" s="124"/>
      <c r="U59" s="85" t="str">
        <f t="shared" si="0"/>
        <v/>
      </c>
      <c r="V59" s="79" t="str">
        <f t="shared" si="2"/>
        <v/>
      </c>
    </row>
    <row r="60" spans="2:22" ht="21" customHeight="1" x14ac:dyDescent="0.2">
      <c r="B60" s="209" t="str">
        <f t="shared" si="1"/>
        <v/>
      </c>
      <c r="C60" s="123"/>
      <c r="D60" s="124"/>
      <c r="E60" s="124"/>
      <c r="F60" s="124"/>
      <c r="G60" s="123"/>
      <c r="H60" s="114"/>
      <c r="I60" s="124"/>
      <c r="J60" s="98"/>
      <c r="K60" s="98"/>
      <c r="L60" s="98"/>
      <c r="M60" s="98"/>
      <c r="N60" s="98"/>
      <c r="O60" s="98"/>
      <c r="P60" s="98"/>
      <c r="Q60" s="98"/>
      <c r="R60" s="98"/>
      <c r="S60" s="124"/>
      <c r="T60" s="124"/>
      <c r="U60" s="85" t="str">
        <f t="shared" si="0"/>
        <v/>
      </c>
      <c r="V60" s="79" t="str">
        <f t="shared" si="2"/>
        <v/>
      </c>
    </row>
    <row r="61" spans="2:22" ht="21" customHeight="1" x14ac:dyDescent="0.2">
      <c r="B61" s="209" t="str">
        <f t="shared" si="1"/>
        <v/>
      </c>
      <c r="C61" s="123"/>
      <c r="D61" s="124"/>
      <c r="E61" s="124"/>
      <c r="F61" s="124"/>
      <c r="G61" s="123"/>
      <c r="H61" s="114"/>
      <c r="I61" s="124"/>
      <c r="J61" s="98"/>
      <c r="K61" s="98"/>
      <c r="L61" s="98"/>
      <c r="M61" s="98"/>
      <c r="N61" s="98"/>
      <c r="O61" s="98"/>
      <c r="P61" s="98"/>
      <c r="Q61" s="98"/>
      <c r="R61" s="98"/>
      <c r="S61" s="124"/>
      <c r="T61" s="124"/>
      <c r="U61" s="85" t="str">
        <f t="shared" si="0"/>
        <v/>
      </c>
      <c r="V61" s="79" t="str">
        <f t="shared" si="2"/>
        <v/>
      </c>
    </row>
    <row r="62" spans="2:22" ht="21" customHeight="1" x14ac:dyDescent="0.2">
      <c r="B62" s="209" t="str">
        <f t="shared" si="1"/>
        <v/>
      </c>
      <c r="C62" s="123"/>
      <c r="D62" s="124"/>
      <c r="E62" s="124"/>
      <c r="F62" s="124"/>
      <c r="G62" s="123"/>
      <c r="H62" s="114"/>
      <c r="I62" s="124"/>
      <c r="J62" s="98"/>
      <c r="K62" s="98"/>
      <c r="L62" s="98"/>
      <c r="M62" s="98"/>
      <c r="N62" s="98"/>
      <c r="O62" s="98"/>
      <c r="P62" s="98"/>
      <c r="Q62" s="98"/>
      <c r="R62" s="98"/>
      <c r="S62" s="124"/>
      <c r="T62" s="124"/>
      <c r="U62" s="85" t="str">
        <f t="shared" si="0"/>
        <v/>
      </c>
      <c r="V62" s="79" t="str">
        <f t="shared" si="2"/>
        <v/>
      </c>
    </row>
    <row r="63" spans="2:22" ht="21" customHeight="1" x14ac:dyDescent="0.2">
      <c r="B63" s="209" t="str">
        <f t="shared" si="1"/>
        <v/>
      </c>
      <c r="C63" s="123"/>
      <c r="D63" s="124"/>
      <c r="E63" s="124"/>
      <c r="F63" s="124"/>
      <c r="G63" s="123"/>
      <c r="H63" s="114"/>
      <c r="I63" s="124"/>
      <c r="J63" s="98"/>
      <c r="K63" s="98"/>
      <c r="L63" s="98"/>
      <c r="M63" s="98"/>
      <c r="N63" s="98"/>
      <c r="O63" s="98"/>
      <c r="P63" s="98"/>
      <c r="Q63" s="98"/>
      <c r="R63" s="98"/>
      <c r="S63" s="124"/>
      <c r="T63" s="124"/>
      <c r="U63" s="85" t="str">
        <f t="shared" si="0"/>
        <v/>
      </c>
      <c r="V63" s="79" t="str">
        <f t="shared" si="2"/>
        <v/>
      </c>
    </row>
    <row r="64" spans="2:22" ht="21" customHeight="1" x14ac:dyDescent="0.2">
      <c r="B64" s="209" t="str">
        <f t="shared" si="1"/>
        <v/>
      </c>
      <c r="C64" s="123"/>
      <c r="D64" s="124"/>
      <c r="E64" s="124"/>
      <c r="F64" s="124"/>
      <c r="G64" s="123"/>
      <c r="H64" s="114"/>
      <c r="I64" s="124"/>
      <c r="J64" s="98"/>
      <c r="K64" s="98"/>
      <c r="L64" s="98"/>
      <c r="M64" s="98"/>
      <c r="N64" s="98"/>
      <c r="O64" s="98"/>
      <c r="P64" s="98"/>
      <c r="Q64" s="98"/>
      <c r="R64" s="98"/>
      <c r="S64" s="124"/>
      <c r="T64" s="124"/>
      <c r="U64" s="85" t="str">
        <f t="shared" si="0"/>
        <v/>
      </c>
      <c r="V64" s="79" t="str">
        <f t="shared" si="2"/>
        <v/>
      </c>
    </row>
    <row r="65" spans="2:22" ht="21" customHeight="1" x14ac:dyDescent="0.2">
      <c r="B65" s="209" t="str">
        <f t="shared" si="1"/>
        <v/>
      </c>
      <c r="C65" s="123"/>
      <c r="D65" s="124"/>
      <c r="E65" s="124"/>
      <c r="F65" s="124"/>
      <c r="G65" s="123"/>
      <c r="H65" s="114"/>
      <c r="I65" s="124"/>
      <c r="J65" s="98"/>
      <c r="K65" s="98"/>
      <c r="L65" s="98"/>
      <c r="M65" s="98"/>
      <c r="N65" s="98"/>
      <c r="O65" s="98"/>
      <c r="P65" s="98"/>
      <c r="Q65" s="98"/>
      <c r="R65" s="98"/>
      <c r="S65" s="124"/>
      <c r="T65" s="124"/>
      <c r="U65" s="85" t="str">
        <f t="shared" si="0"/>
        <v/>
      </c>
      <c r="V65" s="79" t="str">
        <f t="shared" si="2"/>
        <v/>
      </c>
    </row>
    <row r="66" spans="2:22" ht="21" customHeight="1" x14ac:dyDescent="0.2">
      <c r="B66" s="209" t="str">
        <f t="shared" si="1"/>
        <v/>
      </c>
      <c r="C66" s="123"/>
      <c r="D66" s="124"/>
      <c r="E66" s="124"/>
      <c r="F66" s="124"/>
      <c r="G66" s="123"/>
      <c r="H66" s="114"/>
      <c r="I66" s="124"/>
      <c r="J66" s="98"/>
      <c r="K66" s="98"/>
      <c r="L66" s="98"/>
      <c r="M66" s="98"/>
      <c r="N66" s="98"/>
      <c r="O66" s="98"/>
      <c r="P66" s="98"/>
      <c r="Q66" s="98"/>
      <c r="R66" s="98"/>
      <c r="S66" s="124"/>
      <c r="T66" s="124"/>
      <c r="U66" s="85" t="str">
        <f t="shared" si="0"/>
        <v/>
      </c>
      <c r="V66" s="79" t="str">
        <f t="shared" si="2"/>
        <v/>
      </c>
    </row>
    <row r="67" spans="2:22" ht="21" customHeight="1" x14ac:dyDescent="0.2">
      <c r="B67" s="209" t="str">
        <f t="shared" si="1"/>
        <v/>
      </c>
      <c r="C67" s="123"/>
      <c r="D67" s="124"/>
      <c r="E67" s="124"/>
      <c r="F67" s="124"/>
      <c r="G67" s="123"/>
      <c r="H67" s="114"/>
      <c r="I67" s="124"/>
      <c r="J67" s="98"/>
      <c r="K67" s="98"/>
      <c r="L67" s="98"/>
      <c r="M67" s="98"/>
      <c r="N67" s="98"/>
      <c r="O67" s="98"/>
      <c r="P67" s="98"/>
      <c r="Q67" s="98"/>
      <c r="R67" s="98"/>
      <c r="S67" s="124"/>
      <c r="T67" s="124"/>
      <c r="U67" s="85" t="str">
        <f t="shared" si="0"/>
        <v/>
      </c>
      <c r="V67" s="79" t="str">
        <f t="shared" si="2"/>
        <v/>
      </c>
    </row>
    <row r="68" spans="2:22" ht="21" customHeight="1" x14ac:dyDescent="0.2">
      <c r="B68" s="209" t="str">
        <f t="shared" si="1"/>
        <v/>
      </c>
      <c r="C68" s="123"/>
      <c r="D68" s="124"/>
      <c r="E68" s="124"/>
      <c r="F68" s="124"/>
      <c r="G68" s="123"/>
      <c r="H68" s="114"/>
      <c r="I68" s="124"/>
      <c r="J68" s="98"/>
      <c r="K68" s="98"/>
      <c r="L68" s="98"/>
      <c r="M68" s="98"/>
      <c r="N68" s="98"/>
      <c r="O68" s="98"/>
      <c r="P68" s="98"/>
      <c r="Q68" s="98"/>
      <c r="R68" s="98"/>
      <c r="S68" s="124"/>
      <c r="T68" s="124"/>
      <c r="U68" s="85" t="str">
        <f t="shared" si="0"/>
        <v/>
      </c>
      <c r="V68" s="79" t="str">
        <f t="shared" si="2"/>
        <v/>
      </c>
    </row>
    <row r="69" spans="2:22" ht="21" customHeight="1" x14ac:dyDescent="0.2">
      <c r="B69" s="209" t="str">
        <f t="shared" si="1"/>
        <v/>
      </c>
      <c r="C69" s="123"/>
      <c r="D69" s="124"/>
      <c r="E69" s="124"/>
      <c r="F69" s="124"/>
      <c r="G69" s="123"/>
      <c r="H69" s="114"/>
      <c r="I69" s="124"/>
      <c r="J69" s="98"/>
      <c r="K69" s="98"/>
      <c r="L69" s="98"/>
      <c r="M69" s="98"/>
      <c r="N69" s="98"/>
      <c r="O69" s="98"/>
      <c r="P69" s="98"/>
      <c r="Q69" s="98"/>
      <c r="R69" s="98"/>
      <c r="S69" s="124"/>
      <c r="T69" s="124"/>
      <c r="U69" s="85" t="str">
        <f t="shared" si="0"/>
        <v/>
      </c>
      <c r="V69" s="79" t="str">
        <f t="shared" si="2"/>
        <v/>
      </c>
    </row>
    <row r="70" spans="2:22" ht="21" customHeight="1" x14ac:dyDescent="0.2">
      <c r="B70" s="209" t="str">
        <f t="shared" si="1"/>
        <v/>
      </c>
      <c r="C70" s="123"/>
      <c r="D70" s="124"/>
      <c r="E70" s="124"/>
      <c r="F70" s="124"/>
      <c r="G70" s="123"/>
      <c r="H70" s="114"/>
      <c r="I70" s="124"/>
      <c r="J70" s="98"/>
      <c r="K70" s="98"/>
      <c r="L70" s="98"/>
      <c r="M70" s="98"/>
      <c r="N70" s="98"/>
      <c r="O70" s="98"/>
      <c r="P70" s="98"/>
      <c r="Q70" s="98"/>
      <c r="R70" s="98"/>
      <c r="S70" s="124"/>
      <c r="T70" s="124"/>
      <c r="U70" s="85" t="str">
        <f t="shared" si="0"/>
        <v/>
      </c>
      <c r="V70" s="79" t="str">
        <f t="shared" si="2"/>
        <v/>
      </c>
    </row>
    <row r="71" spans="2:22" ht="21" customHeight="1" x14ac:dyDescent="0.2">
      <c r="B71" s="209" t="str">
        <f t="shared" si="1"/>
        <v/>
      </c>
      <c r="C71" s="123"/>
      <c r="D71" s="124"/>
      <c r="E71" s="124"/>
      <c r="F71" s="124"/>
      <c r="G71" s="123"/>
      <c r="H71" s="114"/>
      <c r="I71" s="124"/>
      <c r="J71" s="98"/>
      <c r="K71" s="98"/>
      <c r="L71" s="98"/>
      <c r="M71" s="98"/>
      <c r="N71" s="98"/>
      <c r="O71" s="98"/>
      <c r="P71" s="98"/>
      <c r="Q71" s="98"/>
      <c r="R71" s="98"/>
      <c r="S71" s="124"/>
      <c r="T71" s="124"/>
      <c r="U71" s="85" t="str">
        <f t="shared" si="0"/>
        <v/>
      </c>
      <c r="V71" s="79" t="str">
        <f t="shared" si="2"/>
        <v/>
      </c>
    </row>
    <row r="72" spans="2:22" ht="21" customHeight="1" x14ac:dyDescent="0.2">
      <c r="B72" s="209" t="str">
        <f t="shared" si="1"/>
        <v/>
      </c>
      <c r="C72" s="123"/>
      <c r="D72" s="124"/>
      <c r="E72" s="124"/>
      <c r="F72" s="124"/>
      <c r="G72" s="123"/>
      <c r="H72" s="114"/>
      <c r="I72" s="124"/>
      <c r="J72" s="98"/>
      <c r="K72" s="98"/>
      <c r="L72" s="98"/>
      <c r="M72" s="98"/>
      <c r="N72" s="98"/>
      <c r="O72" s="98"/>
      <c r="P72" s="98"/>
      <c r="Q72" s="98"/>
      <c r="R72" s="98"/>
      <c r="S72" s="124"/>
      <c r="T72" s="124"/>
      <c r="U72" s="85" t="str">
        <f t="shared" si="0"/>
        <v/>
      </c>
      <c r="V72" s="79" t="str">
        <f t="shared" si="2"/>
        <v/>
      </c>
    </row>
    <row r="73" spans="2:22" ht="21" customHeight="1" x14ac:dyDescent="0.2">
      <c r="B73" s="209" t="str">
        <f t="shared" si="1"/>
        <v/>
      </c>
      <c r="C73" s="123"/>
      <c r="D73" s="124"/>
      <c r="E73" s="124"/>
      <c r="F73" s="124"/>
      <c r="G73" s="123"/>
      <c r="H73" s="114"/>
      <c r="I73" s="124"/>
      <c r="J73" s="98"/>
      <c r="K73" s="98"/>
      <c r="L73" s="98"/>
      <c r="M73" s="98"/>
      <c r="N73" s="98"/>
      <c r="O73" s="98"/>
      <c r="P73" s="98"/>
      <c r="Q73" s="98"/>
      <c r="R73" s="98"/>
      <c r="S73" s="124"/>
      <c r="T73" s="124"/>
      <c r="U73" s="85" t="str">
        <f t="shared" si="0"/>
        <v/>
      </c>
      <c r="V73" s="79" t="str">
        <f t="shared" si="2"/>
        <v/>
      </c>
    </row>
    <row r="74" spans="2:22" ht="21" customHeight="1" x14ac:dyDescent="0.2">
      <c r="B74" s="209" t="str">
        <f t="shared" si="1"/>
        <v/>
      </c>
      <c r="C74" s="123"/>
      <c r="D74" s="124"/>
      <c r="E74" s="124"/>
      <c r="F74" s="124"/>
      <c r="G74" s="123"/>
      <c r="H74" s="114"/>
      <c r="I74" s="124"/>
      <c r="J74" s="98"/>
      <c r="K74" s="98"/>
      <c r="L74" s="98"/>
      <c r="M74" s="98"/>
      <c r="N74" s="98"/>
      <c r="O74" s="98"/>
      <c r="P74" s="98"/>
      <c r="Q74" s="98"/>
      <c r="R74" s="98"/>
      <c r="S74" s="124"/>
      <c r="T74" s="124"/>
      <c r="U74" s="85" t="str">
        <f t="shared" si="0"/>
        <v/>
      </c>
      <c r="V74" s="79" t="str">
        <f t="shared" si="2"/>
        <v/>
      </c>
    </row>
    <row r="75" spans="2:22" ht="21" customHeight="1" x14ac:dyDescent="0.2">
      <c r="B75" s="209" t="str">
        <f t="shared" si="1"/>
        <v/>
      </c>
      <c r="C75" s="123"/>
      <c r="D75" s="124"/>
      <c r="E75" s="124"/>
      <c r="F75" s="124"/>
      <c r="G75" s="123"/>
      <c r="H75" s="114"/>
      <c r="I75" s="124"/>
      <c r="J75" s="98"/>
      <c r="K75" s="98"/>
      <c r="L75" s="98"/>
      <c r="M75" s="98"/>
      <c r="N75" s="98"/>
      <c r="O75" s="98"/>
      <c r="P75" s="98"/>
      <c r="Q75" s="98"/>
      <c r="R75" s="98"/>
      <c r="S75" s="124"/>
      <c r="T75" s="124"/>
      <c r="U75" s="85" t="str">
        <f t="shared" si="0"/>
        <v/>
      </c>
      <c r="V75" s="79" t="str">
        <f t="shared" si="2"/>
        <v/>
      </c>
    </row>
    <row r="76" spans="2:22" ht="21" customHeight="1" x14ac:dyDescent="0.2">
      <c r="B76" s="209" t="str">
        <f t="shared" si="1"/>
        <v/>
      </c>
      <c r="C76" s="123"/>
      <c r="D76" s="124"/>
      <c r="E76" s="124"/>
      <c r="F76" s="124"/>
      <c r="G76" s="123"/>
      <c r="H76" s="114"/>
      <c r="I76" s="124"/>
      <c r="J76" s="98"/>
      <c r="K76" s="98"/>
      <c r="L76" s="98"/>
      <c r="M76" s="98"/>
      <c r="N76" s="98"/>
      <c r="O76" s="98"/>
      <c r="P76" s="98"/>
      <c r="Q76" s="98"/>
      <c r="R76" s="98"/>
      <c r="S76" s="124"/>
      <c r="T76" s="124"/>
      <c r="U76" s="85" t="str">
        <f t="shared" si="0"/>
        <v/>
      </c>
      <c r="V76" s="79" t="str">
        <f t="shared" si="2"/>
        <v/>
      </c>
    </row>
    <row r="77" spans="2:22" ht="21" customHeight="1" x14ac:dyDescent="0.2">
      <c r="B77" s="209" t="str">
        <f t="shared" si="1"/>
        <v/>
      </c>
      <c r="C77" s="123"/>
      <c r="D77" s="124"/>
      <c r="E77" s="124"/>
      <c r="F77" s="124"/>
      <c r="G77" s="123"/>
      <c r="H77" s="114"/>
      <c r="I77" s="124"/>
      <c r="J77" s="98"/>
      <c r="K77" s="98"/>
      <c r="L77" s="98"/>
      <c r="M77" s="98"/>
      <c r="N77" s="98"/>
      <c r="O77" s="98"/>
      <c r="P77" s="98"/>
      <c r="Q77" s="98"/>
      <c r="R77" s="98"/>
      <c r="S77" s="124"/>
      <c r="T77" s="124"/>
      <c r="U77" s="85" t="str">
        <f t="shared" ref="U77:U140" si="3">IF(V77&lt;&gt;"","Erreur","")</f>
        <v/>
      </c>
      <c r="V77" s="79" t="str">
        <f t="shared" si="2"/>
        <v/>
      </c>
    </row>
    <row r="78" spans="2:22" ht="21" customHeight="1" x14ac:dyDescent="0.2">
      <c r="B78" s="209" t="str">
        <f t="shared" ref="B78:B141" si="4">IF(COUNTA(C78:T78)&gt;0,B77+1,"")</f>
        <v/>
      </c>
      <c r="C78" s="123"/>
      <c r="D78" s="124"/>
      <c r="E78" s="124"/>
      <c r="F78" s="124"/>
      <c r="G78" s="123"/>
      <c r="H78" s="114"/>
      <c r="I78" s="124"/>
      <c r="J78" s="98"/>
      <c r="K78" s="98"/>
      <c r="L78" s="98"/>
      <c r="M78" s="98"/>
      <c r="N78" s="98"/>
      <c r="O78" s="98"/>
      <c r="P78" s="98"/>
      <c r="Q78" s="98"/>
      <c r="R78" s="98"/>
      <c r="S78" s="124"/>
      <c r="T78" s="124"/>
      <c r="U78" s="85" t="str">
        <f t="shared" si="3"/>
        <v/>
      </c>
      <c r="V78" s="79" t="str">
        <f t="shared" ref="V78:V141" si="5">IF(AND(B78&lt;&gt;"",OR(C78="",D78="",E78="",S78="",T78="")),"Veuillez compléter les informations d'identification de l'actif détenu.","")</f>
        <v/>
      </c>
    </row>
    <row r="79" spans="2:22" ht="21" customHeight="1" x14ac:dyDescent="0.2">
      <c r="B79" s="209" t="str">
        <f t="shared" si="4"/>
        <v/>
      </c>
      <c r="C79" s="123"/>
      <c r="D79" s="124"/>
      <c r="E79" s="124"/>
      <c r="F79" s="124"/>
      <c r="G79" s="123"/>
      <c r="H79" s="114"/>
      <c r="I79" s="124"/>
      <c r="J79" s="98"/>
      <c r="K79" s="98"/>
      <c r="L79" s="98"/>
      <c r="M79" s="98"/>
      <c r="N79" s="98"/>
      <c r="O79" s="98"/>
      <c r="P79" s="98"/>
      <c r="Q79" s="98"/>
      <c r="R79" s="98"/>
      <c r="S79" s="124"/>
      <c r="T79" s="124"/>
      <c r="U79" s="85" t="str">
        <f t="shared" si="3"/>
        <v/>
      </c>
      <c r="V79" s="79" t="str">
        <f t="shared" si="5"/>
        <v/>
      </c>
    </row>
    <row r="80" spans="2:22" ht="21" customHeight="1" x14ac:dyDescent="0.2">
      <c r="B80" s="209" t="str">
        <f t="shared" si="4"/>
        <v/>
      </c>
      <c r="C80" s="123"/>
      <c r="D80" s="124"/>
      <c r="E80" s="124"/>
      <c r="F80" s="124"/>
      <c r="G80" s="123"/>
      <c r="H80" s="114"/>
      <c r="I80" s="124"/>
      <c r="J80" s="98"/>
      <c r="K80" s="98"/>
      <c r="L80" s="98"/>
      <c r="M80" s="98"/>
      <c r="N80" s="98"/>
      <c r="O80" s="98"/>
      <c r="P80" s="98"/>
      <c r="Q80" s="98"/>
      <c r="R80" s="98"/>
      <c r="S80" s="124"/>
      <c r="T80" s="124"/>
      <c r="U80" s="85" t="str">
        <f t="shared" si="3"/>
        <v/>
      </c>
      <c r="V80" s="79" t="str">
        <f t="shared" si="5"/>
        <v/>
      </c>
    </row>
    <row r="81" spans="2:22" ht="21" customHeight="1" x14ac:dyDescent="0.2">
      <c r="B81" s="209" t="str">
        <f t="shared" si="4"/>
        <v/>
      </c>
      <c r="C81" s="123"/>
      <c r="D81" s="124"/>
      <c r="E81" s="124"/>
      <c r="F81" s="124"/>
      <c r="G81" s="123"/>
      <c r="H81" s="114"/>
      <c r="I81" s="124"/>
      <c r="J81" s="98"/>
      <c r="K81" s="98"/>
      <c r="L81" s="98"/>
      <c r="M81" s="98"/>
      <c r="N81" s="98"/>
      <c r="O81" s="98"/>
      <c r="P81" s="98"/>
      <c r="Q81" s="98"/>
      <c r="R81" s="98"/>
      <c r="S81" s="124"/>
      <c r="T81" s="124"/>
      <c r="U81" s="85" t="str">
        <f t="shared" si="3"/>
        <v/>
      </c>
      <c r="V81" s="79" t="str">
        <f t="shared" si="5"/>
        <v/>
      </c>
    </row>
    <row r="82" spans="2:22" ht="21" customHeight="1" x14ac:dyDescent="0.2">
      <c r="B82" s="209" t="str">
        <f t="shared" si="4"/>
        <v/>
      </c>
      <c r="C82" s="123"/>
      <c r="D82" s="124"/>
      <c r="E82" s="124"/>
      <c r="F82" s="124"/>
      <c r="G82" s="123"/>
      <c r="H82" s="114"/>
      <c r="I82" s="124"/>
      <c r="J82" s="98"/>
      <c r="K82" s="98"/>
      <c r="L82" s="98"/>
      <c r="M82" s="98"/>
      <c r="N82" s="98"/>
      <c r="O82" s="98"/>
      <c r="P82" s="98"/>
      <c r="Q82" s="98"/>
      <c r="R82" s="98"/>
      <c r="S82" s="124"/>
      <c r="T82" s="124"/>
      <c r="U82" s="85" t="str">
        <f t="shared" si="3"/>
        <v/>
      </c>
      <c r="V82" s="79" t="str">
        <f t="shared" si="5"/>
        <v/>
      </c>
    </row>
    <row r="83" spans="2:22" ht="21" customHeight="1" x14ac:dyDescent="0.2">
      <c r="B83" s="209" t="str">
        <f t="shared" si="4"/>
        <v/>
      </c>
      <c r="C83" s="123"/>
      <c r="D83" s="124"/>
      <c r="E83" s="124"/>
      <c r="F83" s="124"/>
      <c r="G83" s="123"/>
      <c r="H83" s="114"/>
      <c r="I83" s="124"/>
      <c r="J83" s="98"/>
      <c r="K83" s="98"/>
      <c r="L83" s="98"/>
      <c r="M83" s="98"/>
      <c r="N83" s="98"/>
      <c r="O83" s="98"/>
      <c r="P83" s="98"/>
      <c r="Q83" s="98"/>
      <c r="R83" s="98"/>
      <c r="S83" s="124"/>
      <c r="T83" s="124"/>
      <c r="U83" s="85" t="str">
        <f t="shared" si="3"/>
        <v/>
      </c>
      <c r="V83" s="79" t="str">
        <f t="shared" si="5"/>
        <v/>
      </c>
    </row>
    <row r="84" spans="2:22" ht="21" customHeight="1" x14ac:dyDescent="0.2">
      <c r="B84" s="209" t="str">
        <f t="shared" si="4"/>
        <v/>
      </c>
      <c r="C84" s="123"/>
      <c r="D84" s="124"/>
      <c r="E84" s="124"/>
      <c r="F84" s="124"/>
      <c r="G84" s="123"/>
      <c r="H84" s="114"/>
      <c r="I84" s="124"/>
      <c r="J84" s="98"/>
      <c r="K84" s="98"/>
      <c r="L84" s="98"/>
      <c r="M84" s="98"/>
      <c r="N84" s="98"/>
      <c r="O84" s="98"/>
      <c r="P84" s="98"/>
      <c r="Q84" s="98"/>
      <c r="R84" s="98"/>
      <c r="S84" s="124"/>
      <c r="T84" s="124"/>
      <c r="U84" s="85" t="str">
        <f t="shared" si="3"/>
        <v/>
      </c>
      <c r="V84" s="79" t="str">
        <f t="shared" si="5"/>
        <v/>
      </c>
    </row>
    <row r="85" spans="2:22" ht="21" customHeight="1" x14ac:dyDescent="0.2">
      <c r="B85" s="209" t="str">
        <f t="shared" si="4"/>
        <v/>
      </c>
      <c r="C85" s="123"/>
      <c r="D85" s="124"/>
      <c r="E85" s="124"/>
      <c r="F85" s="124"/>
      <c r="G85" s="123"/>
      <c r="H85" s="114"/>
      <c r="I85" s="124"/>
      <c r="J85" s="98"/>
      <c r="K85" s="98"/>
      <c r="L85" s="98"/>
      <c r="M85" s="98"/>
      <c r="N85" s="98"/>
      <c r="O85" s="98"/>
      <c r="P85" s="98"/>
      <c r="Q85" s="98"/>
      <c r="R85" s="98"/>
      <c r="S85" s="124"/>
      <c r="T85" s="124"/>
      <c r="U85" s="85" t="str">
        <f t="shared" si="3"/>
        <v/>
      </c>
      <c r="V85" s="79" t="str">
        <f t="shared" si="5"/>
        <v/>
      </c>
    </row>
    <row r="86" spans="2:22" ht="21" customHeight="1" x14ac:dyDescent="0.2">
      <c r="B86" s="209" t="str">
        <f t="shared" si="4"/>
        <v/>
      </c>
      <c r="C86" s="123"/>
      <c r="D86" s="124"/>
      <c r="E86" s="124"/>
      <c r="F86" s="124"/>
      <c r="G86" s="123"/>
      <c r="H86" s="114"/>
      <c r="I86" s="124"/>
      <c r="J86" s="98"/>
      <c r="K86" s="98"/>
      <c r="L86" s="98"/>
      <c r="M86" s="98"/>
      <c r="N86" s="98"/>
      <c r="O86" s="98"/>
      <c r="P86" s="98"/>
      <c r="Q86" s="98"/>
      <c r="R86" s="98"/>
      <c r="S86" s="124"/>
      <c r="T86" s="124"/>
      <c r="U86" s="85" t="str">
        <f t="shared" si="3"/>
        <v/>
      </c>
      <c r="V86" s="79" t="str">
        <f t="shared" si="5"/>
        <v/>
      </c>
    </row>
    <row r="87" spans="2:22" ht="21" customHeight="1" x14ac:dyDescent="0.2">
      <c r="B87" s="209" t="str">
        <f t="shared" si="4"/>
        <v/>
      </c>
      <c r="C87" s="123"/>
      <c r="D87" s="124"/>
      <c r="E87" s="124"/>
      <c r="F87" s="124"/>
      <c r="G87" s="123"/>
      <c r="H87" s="114"/>
      <c r="I87" s="124"/>
      <c r="J87" s="98"/>
      <c r="K87" s="98"/>
      <c r="L87" s="98"/>
      <c r="M87" s="98"/>
      <c r="N87" s="98"/>
      <c r="O87" s="98"/>
      <c r="P87" s="98"/>
      <c r="Q87" s="98"/>
      <c r="R87" s="98"/>
      <c r="S87" s="124"/>
      <c r="T87" s="124"/>
      <c r="U87" s="85" t="str">
        <f t="shared" si="3"/>
        <v/>
      </c>
      <c r="V87" s="79" t="str">
        <f t="shared" si="5"/>
        <v/>
      </c>
    </row>
    <row r="88" spans="2:22" ht="21" customHeight="1" x14ac:dyDescent="0.2">
      <c r="B88" s="209" t="str">
        <f t="shared" si="4"/>
        <v/>
      </c>
      <c r="C88" s="123"/>
      <c r="D88" s="124"/>
      <c r="E88" s="124"/>
      <c r="F88" s="124"/>
      <c r="G88" s="123"/>
      <c r="H88" s="114"/>
      <c r="I88" s="124"/>
      <c r="J88" s="98"/>
      <c r="K88" s="98"/>
      <c r="L88" s="98"/>
      <c r="M88" s="98"/>
      <c r="N88" s="98"/>
      <c r="O88" s="98"/>
      <c r="P88" s="98"/>
      <c r="Q88" s="98"/>
      <c r="R88" s="98"/>
      <c r="S88" s="124"/>
      <c r="T88" s="124"/>
      <c r="U88" s="85" t="str">
        <f t="shared" si="3"/>
        <v/>
      </c>
      <c r="V88" s="79" t="str">
        <f t="shared" si="5"/>
        <v/>
      </c>
    </row>
    <row r="89" spans="2:22" ht="21" customHeight="1" x14ac:dyDescent="0.2">
      <c r="B89" s="209" t="str">
        <f t="shared" si="4"/>
        <v/>
      </c>
      <c r="C89" s="123"/>
      <c r="D89" s="124"/>
      <c r="E89" s="124"/>
      <c r="F89" s="124"/>
      <c r="G89" s="123"/>
      <c r="H89" s="114"/>
      <c r="I89" s="124"/>
      <c r="J89" s="98"/>
      <c r="K89" s="98"/>
      <c r="L89" s="98"/>
      <c r="M89" s="98"/>
      <c r="N89" s="98"/>
      <c r="O89" s="98"/>
      <c r="P89" s="98"/>
      <c r="Q89" s="98"/>
      <c r="R89" s="98"/>
      <c r="S89" s="124"/>
      <c r="T89" s="124"/>
      <c r="U89" s="85" t="str">
        <f t="shared" si="3"/>
        <v/>
      </c>
      <c r="V89" s="79" t="str">
        <f t="shared" si="5"/>
        <v/>
      </c>
    </row>
    <row r="90" spans="2:22" ht="21" customHeight="1" x14ac:dyDescent="0.2">
      <c r="B90" s="209" t="str">
        <f t="shared" si="4"/>
        <v/>
      </c>
      <c r="C90" s="123"/>
      <c r="D90" s="124"/>
      <c r="E90" s="124"/>
      <c r="F90" s="124"/>
      <c r="G90" s="123"/>
      <c r="H90" s="114"/>
      <c r="I90" s="124"/>
      <c r="J90" s="98"/>
      <c r="K90" s="98"/>
      <c r="L90" s="98"/>
      <c r="M90" s="98"/>
      <c r="N90" s="98"/>
      <c r="O90" s="98"/>
      <c r="P90" s="98"/>
      <c r="Q90" s="98"/>
      <c r="R90" s="98"/>
      <c r="S90" s="124"/>
      <c r="T90" s="124"/>
      <c r="U90" s="85" t="str">
        <f t="shared" si="3"/>
        <v/>
      </c>
      <c r="V90" s="79" t="str">
        <f t="shared" si="5"/>
        <v/>
      </c>
    </row>
    <row r="91" spans="2:22" ht="21" customHeight="1" x14ac:dyDescent="0.2">
      <c r="B91" s="209" t="str">
        <f t="shared" si="4"/>
        <v/>
      </c>
      <c r="C91" s="123"/>
      <c r="D91" s="124"/>
      <c r="E91" s="124"/>
      <c r="F91" s="124"/>
      <c r="G91" s="123"/>
      <c r="H91" s="114"/>
      <c r="I91" s="124"/>
      <c r="J91" s="98"/>
      <c r="K91" s="98"/>
      <c r="L91" s="98"/>
      <c r="M91" s="98"/>
      <c r="N91" s="98"/>
      <c r="O91" s="98"/>
      <c r="P91" s="98"/>
      <c r="Q91" s="98"/>
      <c r="R91" s="98"/>
      <c r="S91" s="124"/>
      <c r="T91" s="124"/>
      <c r="U91" s="85" t="str">
        <f t="shared" si="3"/>
        <v/>
      </c>
      <c r="V91" s="79" t="str">
        <f t="shared" si="5"/>
        <v/>
      </c>
    </row>
    <row r="92" spans="2:22" ht="21" customHeight="1" x14ac:dyDescent="0.2">
      <c r="B92" s="209" t="str">
        <f t="shared" si="4"/>
        <v/>
      </c>
      <c r="C92" s="123"/>
      <c r="D92" s="124"/>
      <c r="E92" s="124"/>
      <c r="F92" s="124"/>
      <c r="G92" s="123"/>
      <c r="H92" s="114"/>
      <c r="I92" s="124"/>
      <c r="J92" s="98"/>
      <c r="K92" s="98"/>
      <c r="L92" s="98"/>
      <c r="M92" s="98"/>
      <c r="N92" s="98"/>
      <c r="O92" s="98"/>
      <c r="P92" s="98"/>
      <c r="Q92" s="98"/>
      <c r="R92" s="98"/>
      <c r="S92" s="124"/>
      <c r="T92" s="124"/>
      <c r="U92" s="85" t="str">
        <f t="shared" si="3"/>
        <v/>
      </c>
      <c r="V92" s="79" t="str">
        <f t="shared" si="5"/>
        <v/>
      </c>
    </row>
    <row r="93" spans="2:22" ht="21" customHeight="1" x14ac:dyDescent="0.2">
      <c r="B93" s="209" t="str">
        <f t="shared" si="4"/>
        <v/>
      </c>
      <c r="C93" s="123"/>
      <c r="D93" s="124"/>
      <c r="E93" s="124"/>
      <c r="F93" s="124"/>
      <c r="G93" s="123"/>
      <c r="H93" s="114"/>
      <c r="I93" s="124"/>
      <c r="J93" s="98"/>
      <c r="K93" s="98"/>
      <c r="L93" s="98"/>
      <c r="M93" s="98"/>
      <c r="N93" s="98"/>
      <c r="O93" s="98"/>
      <c r="P93" s="98"/>
      <c r="Q93" s="98"/>
      <c r="R93" s="98"/>
      <c r="S93" s="124"/>
      <c r="T93" s="124"/>
      <c r="U93" s="85" t="str">
        <f t="shared" si="3"/>
        <v/>
      </c>
      <c r="V93" s="79" t="str">
        <f t="shared" si="5"/>
        <v/>
      </c>
    </row>
    <row r="94" spans="2:22" ht="21" customHeight="1" x14ac:dyDescent="0.2">
      <c r="B94" s="209" t="str">
        <f t="shared" si="4"/>
        <v/>
      </c>
      <c r="C94" s="123"/>
      <c r="D94" s="124"/>
      <c r="E94" s="124"/>
      <c r="F94" s="124"/>
      <c r="G94" s="123"/>
      <c r="H94" s="114"/>
      <c r="I94" s="124"/>
      <c r="J94" s="98"/>
      <c r="K94" s="98"/>
      <c r="L94" s="98"/>
      <c r="M94" s="98"/>
      <c r="N94" s="98"/>
      <c r="O94" s="98"/>
      <c r="P94" s="98"/>
      <c r="Q94" s="98"/>
      <c r="R94" s="98"/>
      <c r="S94" s="124"/>
      <c r="T94" s="124"/>
      <c r="U94" s="85" t="str">
        <f t="shared" si="3"/>
        <v/>
      </c>
      <c r="V94" s="79" t="str">
        <f t="shared" si="5"/>
        <v/>
      </c>
    </row>
    <row r="95" spans="2:22" ht="21" customHeight="1" x14ac:dyDescent="0.2">
      <c r="B95" s="209" t="str">
        <f t="shared" si="4"/>
        <v/>
      </c>
      <c r="C95" s="123"/>
      <c r="D95" s="124"/>
      <c r="E95" s="124"/>
      <c r="F95" s="124"/>
      <c r="G95" s="123"/>
      <c r="H95" s="114"/>
      <c r="I95" s="124"/>
      <c r="J95" s="98"/>
      <c r="K95" s="98"/>
      <c r="L95" s="98"/>
      <c r="M95" s="98"/>
      <c r="N95" s="98"/>
      <c r="O95" s="98"/>
      <c r="P95" s="98"/>
      <c r="Q95" s="98"/>
      <c r="R95" s="98"/>
      <c r="S95" s="124"/>
      <c r="T95" s="124"/>
      <c r="U95" s="85" t="str">
        <f t="shared" si="3"/>
        <v/>
      </c>
      <c r="V95" s="79" t="str">
        <f t="shared" si="5"/>
        <v/>
      </c>
    </row>
    <row r="96" spans="2:22" ht="21" customHeight="1" x14ac:dyDescent="0.2">
      <c r="B96" s="209" t="str">
        <f t="shared" si="4"/>
        <v/>
      </c>
      <c r="C96" s="123"/>
      <c r="D96" s="124"/>
      <c r="E96" s="124"/>
      <c r="F96" s="124"/>
      <c r="G96" s="123"/>
      <c r="H96" s="114"/>
      <c r="I96" s="124"/>
      <c r="J96" s="98"/>
      <c r="K96" s="98"/>
      <c r="L96" s="98"/>
      <c r="M96" s="98"/>
      <c r="N96" s="98"/>
      <c r="O96" s="98"/>
      <c r="P96" s="98"/>
      <c r="Q96" s="98"/>
      <c r="R96" s="98"/>
      <c r="S96" s="124"/>
      <c r="T96" s="124"/>
      <c r="U96" s="85" t="str">
        <f t="shared" si="3"/>
        <v/>
      </c>
      <c r="V96" s="79" t="str">
        <f t="shared" si="5"/>
        <v/>
      </c>
    </row>
    <row r="97" spans="2:22" ht="21" customHeight="1" x14ac:dyDescent="0.2">
      <c r="B97" s="209" t="str">
        <f t="shared" si="4"/>
        <v/>
      </c>
      <c r="C97" s="123"/>
      <c r="D97" s="124"/>
      <c r="E97" s="124"/>
      <c r="F97" s="124"/>
      <c r="G97" s="123"/>
      <c r="H97" s="114"/>
      <c r="I97" s="124"/>
      <c r="J97" s="98"/>
      <c r="K97" s="98"/>
      <c r="L97" s="98"/>
      <c r="M97" s="98"/>
      <c r="N97" s="98"/>
      <c r="O97" s="98"/>
      <c r="P97" s="98"/>
      <c r="Q97" s="98"/>
      <c r="R97" s="98"/>
      <c r="S97" s="124"/>
      <c r="T97" s="124"/>
      <c r="U97" s="85" t="str">
        <f t="shared" si="3"/>
        <v/>
      </c>
      <c r="V97" s="79" t="str">
        <f t="shared" si="5"/>
        <v/>
      </c>
    </row>
    <row r="98" spans="2:22" ht="21" customHeight="1" x14ac:dyDescent="0.2">
      <c r="B98" s="209" t="str">
        <f t="shared" si="4"/>
        <v/>
      </c>
      <c r="C98" s="123"/>
      <c r="D98" s="124"/>
      <c r="E98" s="124"/>
      <c r="F98" s="124"/>
      <c r="G98" s="123"/>
      <c r="H98" s="114"/>
      <c r="I98" s="124"/>
      <c r="J98" s="98"/>
      <c r="K98" s="98"/>
      <c r="L98" s="98"/>
      <c r="M98" s="98"/>
      <c r="N98" s="98"/>
      <c r="O98" s="98"/>
      <c r="P98" s="98"/>
      <c r="Q98" s="98"/>
      <c r="R98" s="98"/>
      <c r="S98" s="124"/>
      <c r="T98" s="124"/>
      <c r="U98" s="85" t="str">
        <f t="shared" si="3"/>
        <v/>
      </c>
      <c r="V98" s="79" t="str">
        <f t="shared" si="5"/>
        <v/>
      </c>
    </row>
    <row r="99" spans="2:22" ht="21" customHeight="1" x14ac:dyDescent="0.2">
      <c r="B99" s="209" t="str">
        <f t="shared" si="4"/>
        <v/>
      </c>
      <c r="C99" s="123"/>
      <c r="D99" s="124"/>
      <c r="E99" s="124"/>
      <c r="F99" s="124"/>
      <c r="G99" s="123"/>
      <c r="H99" s="114"/>
      <c r="I99" s="124"/>
      <c r="J99" s="98"/>
      <c r="K99" s="98"/>
      <c r="L99" s="98"/>
      <c r="M99" s="98"/>
      <c r="N99" s="98"/>
      <c r="O99" s="98"/>
      <c r="P99" s="98"/>
      <c r="Q99" s="98"/>
      <c r="R99" s="98"/>
      <c r="S99" s="124"/>
      <c r="T99" s="124"/>
      <c r="U99" s="85" t="str">
        <f t="shared" si="3"/>
        <v/>
      </c>
      <c r="V99" s="79" t="str">
        <f t="shared" si="5"/>
        <v/>
      </c>
    </row>
    <row r="100" spans="2:22" ht="21" customHeight="1" x14ac:dyDescent="0.2">
      <c r="B100" s="209" t="str">
        <f t="shared" si="4"/>
        <v/>
      </c>
      <c r="C100" s="123"/>
      <c r="D100" s="124"/>
      <c r="E100" s="124"/>
      <c r="F100" s="124"/>
      <c r="G100" s="123"/>
      <c r="H100" s="114"/>
      <c r="I100" s="124"/>
      <c r="J100" s="98"/>
      <c r="K100" s="98"/>
      <c r="L100" s="98"/>
      <c r="M100" s="98"/>
      <c r="N100" s="98"/>
      <c r="O100" s="98"/>
      <c r="P100" s="98"/>
      <c r="Q100" s="98"/>
      <c r="R100" s="98"/>
      <c r="S100" s="124"/>
      <c r="T100" s="124"/>
      <c r="U100" s="85" t="str">
        <f t="shared" si="3"/>
        <v/>
      </c>
      <c r="V100" s="79" t="str">
        <f t="shared" si="5"/>
        <v/>
      </c>
    </row>
    <row r="101" spans="2:22" ht="21" customHeight="1" x14ac:dyDescent="0.2">
      <c r="B101" s="209" t="str">
        <f t="shared" si="4"/>
        <v/>
      </c>
      <c r="C101" s="123"/>
      <c r="D101" s="124"/>
      <c r="E101" s="124"/>
      <c r="F101" s="124"/>
      <c r="G101" s="123"/>
      <c r="H101" s="114"/>
      <c r="I101" s="124"/>
      <c r="J101" s="98"/>
      <c r="K101" s="98"/>
      <c r="L101" s="98"/>
      <c r="M101" s="98"/>
      <c r="N101" s="98"/>
      <c r="O101" s="98"/>
      <c r="P101" s="98"/>
      <c r="Q101" s="98"/>
      <c r="R101" s="98"/>
      <c r="S101" s="124"/>
      <c r="T101" s="124"/>
      <c r="U101" s="85" t="str">
        <f t="shared" si="3"/>
        <v/>
      </c>
      <c r="V101" s="79" t="str">
        <f t="shared" si="5"/>
        <v/>
      </c>
    </row>
    <row r="102" spans="2:22" ht="21" customHeight="1" x14ac:dyDescent="0.2">
      <c r="B102" s="209" t="str">
        <f t="shared" si="4"/>
        <v/>
      </c>
      <c r="C102" s="123"/>
      <c r="D102" s="124"/>
      <c r="E102" s="124"/>
      <c r="F102" s="124"/>
      <c r="G102" s="123"/>
      <c r="H102" s="114"/>
      <c r="I102" s="124"/>
      <c r="J102" s="98"/>
      <c r="K102" s="98"/>
      <c r="L102" s="98"/>
      <c r="M102" s="98"/>
      <c r="N102" s="98"/>
      <c r="O102" s="98"/>
      <c r="P102" s="98"/>
      <c r="Q102" s="98"/>
      <c r="R102" s="98"/>
      <c r="S102" s="124"/>
      <c r="T102" s="124"/>
      <c r="U102" s="85" t="str">
        <f t="shared" si="3"/>
        <v/>
      </c>
      <c r="V102" s="79" t="str">
        <f t="shared" si="5"/>
        <v/>
      </c>
    </row>
    <row r="103" spans="2:22" ht="21" customHeight="1" x14ac:dyDescent="0.2">
      <c r="B103" s="209" t="str">
        <f t="shared" si="4"/>
        <v/>
      </c>
      <c r="C103" s="123"/>
      <c r="D103" s="124"/>
      <c r="E103" s="124"/>
      <c r="F103" s="124"/>
      <c r="G103" s="123"/>
      <c r="H103" s="114"/>
      <c r="I103" s="124"/>
      <c r="J103" s="98"/>
      <c r="K103" s="98"/>
      <c r="L103" s="98"/>
      <c r="M103" s="98"/>
      <c r="N103" s="98"/>
      <c r="O103" s="98"/>
      <c r="P103" s="98"/>
      <c r="Q103" s="98"/>
      <c r="R103" s="98"/>
      <c r="S103" s="124"/>
      <c r="T103" s="124"/>
      <c r="U103" s="85" t="str">
        <f t="shared" si="3"/>
        <v/>
      </c>
      <c r="V103" s="79" t="str">
        <f t="shared" si="5"/>
        <v/>
      </c>
    </row>
    <row r="104" spans="2:22" ht="21" customHeight="1" x14ac:dyDescent="0.2">
      <c r="B104" s="209" t="str">
        <f t="shared" si="4"/>
        <v/>
      </c>
      <c r="C104" s="123"/>
      <c r="D104" s="124"/>
      <c r="E104" s="124"/>
      <c r="F104" s="124"/>
      <c r="G104" s="123"/>
      <c r="H104" s="114"/>
      <c r="I104" s="124"/>
      <c r="J104" s="98"/>
      <c r="K104" s="98"/>
      <c r="L104" s="98"/>
      <c r="M104" s="98"/>
      <c r="N104" s="98"/>
      <c r="O104" s="98"/>
      <c r="P104" s="98"/>
      <c r="Q104" s="98"/>
      <c r="R104" s="98"/>
      <c r="S104" s="124"/>
      <c r="T104" s="124"/>
      <c r="U104" s="85" t="str">
        <f t="shared" si="3"/>
        <v/>
      </c>
      <c r="V104" s="79" t="str">
        <f t="shared" si="5"/>
        <v/>
      </c>
    </row>
    <row r="105" spans="2:22" ht="21" customHeight="1" x14ac:dyDescent="0.2">
      <c r="B105" s="209" t="str">
        <f t="shared" si="4"/>
        <v/>
      </c>
      <c r="C105" s="123"/>
      <c r="D105" s="124"/>
      <c r="E105" s="124"/>
      <c r="F105" s="124"/>
      <c r="G105" s="123"/>
      <c r="H105" s="114"/>
      <c r="I105" s="124"/>
      <c r="J105" s="98"/>
      <c r="K105" s="98"/>
      <c r="L105" s="98"/>
      <c r="M105" s="98"/>
      <c r="N105" s="98"/>
      <c r="O105" s="98"/>
      <c r="P105" s="98"/>
      <c r="Q105" s="98"/>
      <c r="R105" s="98"/>
      <c r="S105" s="124"/>
      <c r="T105" s="124"/>
      <c r="U105" s="85" t="str">
        <f t="shared" si="3"/>
        <v/>
      </c>
      <c r="V105" s="79" t="str">
        <f t="shared" si="5"/>
        <v/>
      </c>
    </row>
    <row r="106" spans="2:22" ht="21" customHeight="1" x14ac:dyDescent="0.2">
      <c r="B106" s="209" t="str">
        <f t="shared" si="4"/>
        <v/>
      </c>
      <c r="C106" s="123"/>
      <c r="D106" s="124"/>
      <c r="E106" s="124"/>
      <c r="F106" s="124"/>
      <c r="G106" s="123"/>
      <c r="H106" s="114"/>
      <c r="I106" s="124"/>
      <c r="J106" s="98"/>
      <c r="K106" s="98"/>
      <c r="L106" s="98"/>
      <c r="M106" s="98"/>
      <c r="N106" s="98"/>
      <c r="O106" s="98"/>
      <c r="P106" s="98"/>
      <c r="Q106" s="98"/>
      <c r="R106" s="98"/>
      <c r="S106" s="124"/>
      <c r="T106" s="124"/>
      <c r="U106" s="85" t="str">
        <f t="shared" si="3"/>
        <v/>
      </c>
      <c r="V106" s="79" t="str">
        <f t="shared" si="5"/>
        <v/>
      </c>
    </row>
    <row r="107" spans="2:22" ht="21" customHeight="1" x14ac:dyDescent="0.2">
      <c r="B107" s="209" t="str">
        <f t="shared" si="4"/>
        <v/>
      </c>
      <c r="C107" s="123"/>
      <c r="D107" s="124"/>
      <c r="E107" s="124"/>
      <c r="F107" s="124"/>
      <c r="G107" s="123"/>
      <c r="H107" s="114"/>
      <c r="I107" s="124"/>
      <c r="J107" s="98"/>
      <c r="K107" s="98"/>
      <c r="L107" s="98"/>
      <c r="M107" s="98"/>
      <c r="N107" s="98"/>
      <c r="O107" s="98"/>
      <c r="P107" s="98"/>
      <c r="Q107" s="98"/>
      <c r="R107" s="98"/>
      <c r="S107" s="124"/>
      <c r="T107" s="124"/>
      <c r="U107" s="85" t="str">
        <f t="shared" si="3"/>
        <v/>
      </c>
      <c r="V107" s="79" t="str">
        <f t="shared" si="5"/>
        <v/>
      </c>
    </row>
    <row r="108" spans="2:22" ht="21" customHeight="1" x14ac:dyDescent="0.2">
      <c r="B108" s="209" t="str">
        <f t="shared" si="4"/>
        <v/>
      </c>
      <c r="C108" s="123"/>
      <c r="D108" s="124"/>
      <c r="E108" s="124"/>
      <c r="F108" s="124"/>
      <c r="G108" s="123"/>
      <c r="H108" s="114"/>
      <c r="I108" s="124"/>
      <c r="J108" s="98"/>
      <c r="K108" s="98"/>
      <c r="L108" s="98"/>
      <c r="M108" s="98"/>
      <c r="N108" s="98"/>
      <c r="O108" s="98"/>
      <c r="P108" s="98"/>
      <c r="Q108" s="98"/>
      <c r="R108" s="98"/>
      <c r="S108" s="124"/>
      <c r="T108" s="124"/>
      <c r="U108" s="85" t="str">
        <f t="shared" si="3"/>
        <v/>
      </c>
      <c r="V108" s="79" t="str">
        <f t="shared" si="5"/>
        <v/>
      </c>
    </row>
    <row r="109" spans="2:22" ht="21" customHeight="1" x14ac:dyDescent="0.2">
      <c r="B109" s="209" t="str">
        <f t="shared" si="4"/>
        <v/>
      </c>
      <c r="C109" s="123"/>
      <c r="D109" s="124"/>
      <c r="E109" s="124"/>
      <c r="F109" s="124"/>
      <c r="G109" s="123"/>
      <c r="H109" s="114"/>
      <c r="I109" s="124"/>
      <c r="J109" s="98"/>
      <c r="K109" s="98"/>
      <c r="L109" s="98"/>
      <c r="M109" s="98"/>
      <c r="N109" s="98"/>
      <c r="O109" s="98"/>
      <c r="P109" s="98"/>
      <c r="Q109" s="98"/>
      <c r="R109" s="98"/>
      <c r="S109" s="124"/>
      <c r="T109" s="124"/>
      <c r="U109" s="85" t="str">
        <f t="shared" si="3"/>
        <v/>
      </c>
      <c r="V109" s="79" t="str">
        <f t="shared" si="5"/>
        <v/>
      </c>
    </row>
    <row r="110" spans="2:22" ht="21" customHeight="1" x14ac:dyDescent="0.2">
      <c r="B110" s="209" t="str">
        <f t="shared" si="4"/>
        <v/>
      </c>
      <c r="C110" s="123"/>
      <c r="D110" s="124"/>
      <c r="E110" s="124"/>
      <c r="F110" s="124"/>
      <c r="G110" s="123"/>
      <c r="H110" s="114"/>
      <c r="I110" s="124"/>
      <c r="J110" s="98"/>
      <c r="K110" s="98"/>
      <c r="L110" s="98"/>
      <c r="M110" s="98"/>
      <c r="N110" s="98"/>
      <c r="O110" s="98"/>
      <c r="P110" s="98"/>
      <c r="Q110" s="98"/>
      <c r="R110" s="98"/>
      <c r="S110" s="124"/>
      <c r="T110" s="124"/>
      <c r="U110" s="85" t="str">
        <f t="shared" si="3"/>
        <v/>
      </c>
      <c r="V110" s="79" t="str">
        <f t="shared" si="5"/>
        <v/>
      </c>
    </row>
    <row r="111" spans="2:22" ht="21" customHeight="1" x14ac:dyDescent="0.2">
      <c r="B111" s="209" t="str">
        <f t="shared" si="4"/>
        <v/>
      </c>
      <c r="C111" s="123"/>
      <c r="D111" s="124"/>
      <c r="E111" s="124"/>
      <c r="F111" s="124"/>
      <c r="G111" s="123"/>
      <c r="H111" s="114"/>
      <c r="I111" s="124"/>
      <c r="J111" s="98"/>
      <c r="K111" s="98"/>
      <c r="L111" s="98"/>
      <c r="M111" s="98"/>
      <c r="N111" s="98"/>
      <c r="O111" s="98"/>
      <c r="P111" s="98"/>
      <c r="Q111" s="98"/>
      <c r="R111" s="98"/>
      <c r="S111" s="124"/>
      <c r="T111" s="124"/>
      <c r="U111" s="85" t="str">
        <f t="shared" si="3"/>
        <v/>
      </c>
      <c r="V111" s="79" t="str">
        <f t="shared" si="5"/>
        <v/>
      </c>
    </row>
    <row r="112" spans="2:22" ht="21" customHeight="1" x14ac:dyDescent="0.2">
      <c r="B112" s="209" t="str">
        <f t="shared" si="4"/>
        <v/>
      </c>
      <c r="C112" s="123"/>
      <c r="D112" s="124"/>
      <c r="E112" s="124"/>
      <c r="F112" s="124"/>
      <c r="G112" s="123"/>
      <c r="H112" s="114"/>
      <c r="I112" s="124"/>
      <c r="J112" s="98"/>
      <c r="K112" s="98"/>
      <c r="L112" s="98"/>
      <c r="M112" s="98"/>
      <c r="N112" s="98"/>
      <c r="O112" s="98"/>
      <c r="P112" s="98"/>
      <c r="Q112" s="98"/>
      <c r="R112" s="98"/>
      <c r="S112" s="124"/>
      <c r="T112" s="124"/>
      <c r="U112" s="85" t="str">
        <f t="shared" si="3"/>
        <v/>
      </c>
      <c r="V112" s="79" t="str">
        <f t="shared" si="5"/>
        <v/>
      </c>
    </row>
    <row r="113" spans="2:22" ht="21" customHeight="1" x14ac:dyDescent="0.2">
      <c r="B113" s="209" t="str">
        <f t="shared" si="4"/>
        <v/>
      </c>
      <c r="C113" s="123"/>
      <c r="D113" s="124"/>
      <c r="E113" s="124"/>
      <c r="F113" s="124"/>
      <c r="G113" s="123"/>
      <c r="H113" s="114"/>
      <c r="I113" s="124"/>
      <c r="J113" s="98"/>
      <c r="K113" s="98"/>
      <c r="L113" s="98"/>
      <c r="M113" s="98"/>
      <c r="N113" s="98"/>
      <c r="O113" s="98"/>
      <c r="P113" s="98"/>
      <c r="Q113" s="98"/>
      <c r="R113" s="98"/>
      <c r="S113" s="124"/>
      <c r="T113" s="124"/>
      <c r="U113" s="85" t="str">
        <f t="shared" si="3"/>
        <v/>
      </c>
      <c r="V113" s="79" t="str">
        <f t="shared" si="5"/>
        <v/>
      </c>
    </row>
    <row r="114" spans="2:22" ht="21" customHeight="1" x14ac:dyDescent="0.2">
      <c r="B114" s="209" t="str">
        <f t="shared" si="4"/>
        <v/>
      </c>
      <c r="C114" s="123"/>
      <c r="D114" s="124"/>
      <c r="E114" s="124"/>
      <c r="F114" s="124"/>
      <c r="G114" s="123"/>
      <c r="H114" s="114"/>
      <c r="I114" s="124"/>
      <c r="J114" s="98"/>
      <c r="K114" s="98"/>
      <c r="L114" s="98"/>
      <c r="M114" s="98"/>
      <c r="N114" s="98"/>
      <c r="O114" s="98"/>
      <c r="P114" s="98"/>
      <c r="Q114" s="98"/>
      <c r="R114" s="98"/>
      <c r="S114" s="124"/>
      <c r="T114" s="124"/>
      <c r="U114" s="85" t="str">
        <f t="shared" si="3"/>
        <v/>
      </c>
      <c r="V114" s="79" t="str">
        <f t="shared" si="5"/>
        <v/>
      </c>
    </row>
    <row r="115" spans="2:22" ht="21" customHeight="1" x14ac:dyDescent="0.2">
      <c r="B115" s="209" t="str">
        <f t="shared" si="4"/>
        <v/>
      </c>
      <c r="C115" s="123"/>
      <c r="D115" s="124"/>
      <c r="E115" s="124"/>
      <c r="F115" s="124"/>
      <c r="G115" s="123"/>
      <c r="H115" s="114"/>
      <c r="I115" s="124"/>
      <c r="J115" s="98"/>
      <c r="K115" s="98"/>
      <c r="L115" s="98"/>
      <c r="M115" s="98"/>
      <c r="N115" s="98"/>
      <c r="O115" s="98"/>
      <c r="P115" s="98"/>
      <c r="Q115" s="98"/>
      <c r="R115" s="98"/>
      <c r="S115" s="124"/>
      <c r="T115" s="124"/>
      <c r="U115" s="85" t="str">
        <f t="shared" si="3"/>
        <v/>
      </c>
      <c r="V115" s="79" t="str">
        <f t="shared" si="5"/>
        <v/>
      </c>
    </row>
    <row r="116" spans="2:22" ht="21" customHeight="1" x14ac:dyDescent="0.2">
      <c r="B116" s="209" t="str">
        <f t="shared" si="4"/>
        <v/>
      </c>
      <c r="C116" s="123"/>
      <c r="D116" s="124"/>
      <c r="E116" s="124"/>
      <c r="F116" s="124"/>
      <c r="G116" s="123"/>
      <c r="H116" s="114"/>
      <c r="I116" s="124"/>
      <c r="J116" s="98"/>
      <c r="K116" s="98"/>
      <c r="L116" s="98"/>
      <c r="M116" s="98"/>
      <c r="N116" s="98"/>
      <c r="O116" s="98"/>
      <c r="P116" s="98"/>
      <c r="Q116" s="98"/>
      <c r="R116" s="98"/>
      <c r="S116" s="124"/>
      <c r="T116" s="124"/>
      <c r="U116" s="85" t="str">
        <f t="shared" si="3"/>
        <v/>
      </c>
      <c r="V116" s="79" t="str">
        <f t="shared" si="5"/>
        <v/>
      </c>
    </row>
    <row r="117" spans="2:22" ht="21" customHeight="1" x14ac:dyDescent="0.2">
      <c r="B117" s="209" t="str">
        <f t="shared" si="4"/>
        <v/>
      </c>
      <c r="C117" s="123"/>
      <c r="D117" s="124"/>
      <c r="E117" s="124"/>
      <c r="F117" s="124"/>
      <c r="G117" s="123"/>
      <c r="H117" s="114"/>
      <c r="I117" s="124"/>
      <c r="J117" s="98"/>
      <c r="K117" s="98"/>
      <c r="L117" s="98"/>
      <c r="M117" s="98"/>
      <c r="N117" s="98"/>
      <c r="O117" s="98"/>
      <c r="P117" s="98"/>
      <c r="Q117" s="98"/>
      <c r="R117" s="98"/>
      <c r="S117" s="124"/>
      <c r="T117" s="124"/>
      <c r="U117" s="85" t="str">
        <f t="shared" si="3"/>
        <v/>
      </c>
      <c r="V117" s="79" t="str">
        <f t="shared" si="5"/>
        <v/>
      </c>
    </row>
    <row r="118" spans="2:22" ht="21" customHeight="1" x14ac:dyDescent="0.2">
      <c r="B118" s="209" t="str">
        <f t="shared" si="4"/>
        <v/>
      </c>
      <c r="C118" s="123"/>
      <c r="D118" s="124"/>
      <c r="E118" s="124"/>
      <c r="F118" s="124"/>
      <c r="G118" s="123"/>
      <c r="H118" s="114"/>
      <c r="I118" s="124"/>
      <c r="J118" s="98"/>
      <c r="K118" s="98"/>
      <c r="L118" s="98"/>
      <c r="M118" s="98"/>
      <c r="N118" s="98"/>
      <c r="O118" s="98"/>
      <c r="P118" s="98"/>
      <c r="Q118" s="98"/>
      <c r="R118" s="98"/>
      <c r="S118" s="124"/>
      <c r="T118" s="124"/>
      <c r="U118" s="85" t="str">
        <f t="shared" si="3"/>
        <v/>
      </c>
      <c r="V118" s="79" t="str">
        <f t="shared" si="5"/>
        <v/>
      </c>
    </row>
    <row r="119" spans="2:22" ht="21" customHeight="1" x14ac:dyDescent="0.2">
      <c r="B119" s="209" t="str">
        <f t="shared" si="4"/>
        <v/>
      </c>
      <c r="C119" s="123"/>
      <c r="D119" s="124"/>
      <c r="E119" s="124"/>
      <c r="F119" s="124"/>
      <c r="G119" s="123"/>
      <c r="H119" s="114"/>
      <c r="I119" s="124"/>
      <c r="J119" s="98"/>
      <c r="K119" s="98"/>
      <c r="L119" s="98"/>
      <c r="M119" s="98"/>
      <c r="N119" s="98"/>
      <c r="O119" s="98"/>
      <c r="P119" s="98"/>
      <c r="Q119" s="98"/>
      <c r="R119" s="98"/>
      <c r="S119" s="124"/>
      <c r="T119" s="124"/>
      <c r="U119" s="85" t="str">
        <f t="shared" si="3"/>
        <v/>
      </c>
      <c r="V119" s="79" t="str">
        <f t="shared" si="5"/>
        <v/>
      </c>
    </row>
    <row r="120" spans="2:22" ht="21" customHeight="1" x14ac:dyDescent="0.2">
      <c r="B120" s="209" t="str">
        <f t="shared" si="4"/>
        <v/>
      </c>
      <c r="C120" s="123"/>
      <c r="D120" s="124"/>
      <c r="E120" s="124"/>
      <c r="F120" s="124"/>
      <c r="G120" s="123"/>
      <c r="H120" s="114"/>
      <c r="I120" s="124"/>
      <c r="J120" s="98"/>
      <c r="K120" s="98"/>
      <c r="L120" s="98"/>
      <c r="M120" s="98"/>
      <c r="N120" s="98"/>
      <c r="O120" s="98"/>
      <c r="P120" s="98"/>
      <c r="Q120" s="98"/>
      <c r="R120" s="98"/>
      <c r="S120" s="124"/>
      <c r="T120" s="124"/>
      <c r="U120" s="85" t="str">
        <f t="shared" si="3"/>
        <v/>
      </c>
      <c r="V120" s="79" t="str">
        <f t="shared" si="5"/>
        <v/>
      </c>
    </row>
    <row r="121" spans="2:22" ht="21" customHeight="1" x14ac:dyDescent="0.2">
      <c r="B121" s="209" t="str">
        <f t="shared" si="4"/>
        <v/>
      </c>
      <c r="C121" s="123"/>
      <c r="D121" s="124"/>
      <c r="E121" s="124"/>
      <c r="F121" s="124"/>
      <c r="G121" s="123"/>
      <c r="H121" s="114"/>
      <c r="I121" s="124"/>
      <c r="J121" s="98"/>
      <c r="K121" s="98"/>
      <c r="L121" s="98"/>
      <c r="M121" s="98"/>
      <c r="N121" s="98"/>
      <c r="O121" s="98"/>
      <c r="P121" s="98"/>
      <c r="Q121" s="98"/>
      <c r="R121" s="98"/>
      <c r="S121" s="124"/>
      <c r="T121" s="124"/>
      <c r="U121" s="85" t="str">
        <f t="shared" si="3"/>
        <v/>
      </c>
      <c r="V121" s="79" t="str">
        <f t="shared" si="5"/>
        <v/>
      </c>
    </row>
    <row r="122" spans="2:22" ht="21" customHeight="1" x14ac:dyDescent="0.2">
      <c r="B122" s="209" t="str">
        <f t="shared" si="4"/>
        <v/>
      </c>
      <c r="C122" s="123"/>
      <c r="D122" s="124"/>
      <c r="E122" s="124"/>
      <c r="F122" s="124"/>
      <c r="G122" s="123"/>
      <c r="H122" s="114"/>
      <c r="I122" s="124"/>
      <c r="J122" s="98"/>
      <c r="K122" s="98"/>
      <c r="L122" s="98"/>
      <c r="M122" s="98"/>
      <c r="N122" s="98"/>
      <c r="O122" s="98"/>
      <c r="P122" s="98"/>
      <c r="Q122" s="98"/>
      <c r="R122" s="98"/>
      <c r="S122" s="124"/>
      <c r="T122" s="124"/>
      <c r="U122" s="85" t="str">
        <f t="shared" si="3"/>
        <v/>
      </c>
      <c r="V122" s="79" t="str">
        <f t="shared" si="5"/>
        <v/>
      </c>
    </row>
    <row r="123" spans="2:22" ht="21" customHeight="1" x14ac:dyDescent="0.2">
      <c r="B123" s="209" t="str">
        <f t="shared" si="4"/>
        <v/>
      </c>
      <c r="C123" s="123"/>
      <c r="D123" s="124"/>
      <c r="E123" s="124"/>
      <c r="F123" s="124"/>
      <c r="G123" s="123"/>
      <c r="H123" s="114"/>
      <c r="I123" s="124"/>
      <c r="J123" s="98"/>
      <c r="K123" s="98"/>
      <c r="L123" s="98"/>
      <c r="M123" s="98"/>
      <c r="N123" s="98"/>
      <c r="O123" s="98"/>
      <c r="P123" s="98"/>
      <c r="Q123" s="98"/>
      <c r="R123" s="98"/>
      <c r="S123" s="124"/>
      <c r="T123" s="124"/>
      <c r="U123" s="85" t="str">
        <f t="shared" si="3"/>
        <v/>
      </c>
      <c r="V123" s="79" t="str">
        <f t="shared" si="5"/>
        <v/>
      </c>
    </row>
    <row r="124" spans="2:22" ht="21" customHeight="1" x14ac:dyDescent="0.2">
      <c r="B124" s="209" t="str">
        <f t="shared" si="4"/>
        <v/>
      </c>
      <c r="C124" s="123"/>
      <c r="D124" s="124"/>
      <c r="E124" s="124"/>
      <c r="F124" s="124"/>
      <c r="G124" s="123"/>
      <c r="H124" s="114"/>
      <c r="I124" s="124"/>
      <c r="J124" s="98"/>
      <c r="K124" s="98"/>
      <c r="L124" s="98"/>
      <c r="M124" s="98"/>
      <c r="N124" s="98"/>
      <c r="O124" s="98"/>
      <c r="P124" s="98"/>
      <c r="Q124" s="98"/>
      <c r="R124" s="98"/>
      <c r="S124" s="124"/>
      <c r="T124" s="124"/>
      <c r="U124" s="85" t="str">
        <f t="shared" si="3"/>
        <v/>
      </c>
      <c r="V124" s="79" t="str">
        <f t="shared" si="5"/>
        <v/>
      </c>
    </row>
    <row r="125" spans="2:22" ht="21" customHeight="1" x14ac:dyDescent="0.2">
      <c r="B125" s="209" t="str">
        <f t="shared" si="4"/>
        <v/>
      </c>
      <c r="C125" s="123"/>
      <c r="D125" s="124"/>
      <c r="E125" s="124"/>
      <c r="F125" s="124"/>
      <c r="G125" s="123"/>
      <c r="H125" s="114"/>
      <c r="I125" s="124"/>
      <c r="J125" s="98"/>
      <c r="K125" s="98"/>
      <c r="L125" s="98"/>
      <c r="M125" s="98"/>
      <c r="N125" s="98"/>
      <c r="O125" s="98"/>
      <c r="P125" s="98"/>
      <c r="Q125" s="98"/>
      <c r="R125" s="98"/>
      <c r="S125" s="124"/>
      <c r="T125" s="124"/>
      <c r="U125" s="85" t="str">
        <f t="shared" si="3"/>
        <v/>
      </c>
      <c r="V125" s="79" t="str">
        <f t="shared" si="5"/>
        <v/>
      </c>
    </row>
    <row r="126" spans="2:22" ht="21" customHeight="1" x14ac:dyDescent="0.2">
      <c r="B126" s="209" t="str">
        <f t="shared" si="4"/>
        <v/>
      </c>
      <c r="C126" s="123"/>
      <c r="D126" s="124"/>
      <c r="E126" s="124"/>
      <c r="F126" s="124"/>
      <c r="G126" s="123"/>
      <c r="H126" s="114"/>
      <c r="I126" s="124"/>
      <c r="J126" s="98"/>
      <c r="K126" s="98"/>
      <c r="L126" s="98"/>
      <c r="M126" s="98"/>
      <c r="N126" s="98"/>
      <c r="O126" s="98"/>
      <c r="P126" s="98"/>
      <c r="Q126" s="98"/>
      <c r="R126" s="98"/>
      <c r="S126" s="124"/>
      <c r="T126" s="124"/>
      <c r="U126" s="85" t="str">
        <f t="shared" si="3"/>
        <v/>
      </c>
      <c r="V126" s="79" t="str">
        <f t="shared" si="5"/>
        <v/>
      </c>
    </row>
    <row r="127" spans="2:22" ht="21" customHeight="1" x14ac:dyDescent="0.2">
      <c r="B127" s="209" t="str">
        <f t="shared" si="4"/>
        <v/>
      </c>
      <c r="C127" s="123"/>
      <c r="D127" s="124"/>
      <c r="E127" s="124"/>
      <c r="F127" s="124"/>
      <c r="G127" s="123"/>
      <c r="H127" s="114"/>
      <c r="I127" s="124"/>
      <c r="J127" s="98"/>
      <c r="K127" s="98"/>
      <c r="L127" s="98"/>
      <c r="M127" s="98"/>
      <c r="N127" s="98"/>
      <c r="O127" s="98"/>
      <c r="P127" s="98"/>
      <c r="Q127" s="98"/>
      <c r="R127" s="98"/>
      <c r="S127" s="124"/>
      <c r="T127" s="124"/>
      <c r="U127" s="85" t="str">
        <f t="shared" si="3"/>
        <v/>
      </c>
      <c r="V127" s="79" t="str">
        <f t="shared" si="5"/>
        <v/>
      </c>
    </row>
    <row r="128" spans="2:22" ht="21" customHeight="1" x14ac:dyDescent="0.2">
      <c r="B128" s="209" t="str">
        <f t="shared" si="4"/>
        <v/>
      </c>
      <c r="C128" s="123"/>
      <c r="D128" s="124"/>
      <c r="E128" s="124"/>
      <c r="F128" s="124"/>
      <c r="G128" s="123"/>
      <c r="H128" s="114"/>
      <c r="I128" s="124"/>
      <c r="J128" s="98"/>
      <c r="K128" s="98"/>
      <c r="L128" s="98"/>
      <c r="M128" s="98"/>
      <c r="N128" s="98"/>
      <c r="O128" s="98"/>
      <c r="P128" s="98"/>
      <c r="Q128" s="98"/>
      <c r="R128" s="98"/>
      <c r="S128" s="124"/>
      <c r="T128" s="124"/>
      <c r="U128" s="85" t="str">
        <f t="shared" si="3"/>
        <v/>
      </c>
      <c r="V128" s="79" t="str">
        <f t="shared" si="5"/>
        <v/>
      </c>
    </row>
    <row r="129" spans="2:22" ht="21" customHeight="1" x14ac:dyDescent="0.2">
      <c r="B129" s="209" t="str">
        <f t="shared" si="4"/>
        <v/>
      </c>
      <c r="C129" s="123"/>
      <c r="D129" s="124"/>
      <c r="E129" s="124"/>
      <c r="F129" s="124"/>
      <c r="G129" s="123"/>
      <c r="H129" s="114"/>
      <c r="I129" s="124"/>
      <c r="J129" s="98"/>
      <c r="K129" s="98"/>
      <c r="L129" s="98"/>
      <c r="M129" s="98"/>
      <c r="N129" s="98"/>
      <c r="O129" s="98"/>
      <c r="P129" s="98"/>
      <c r="Q129" s="98"/>
      <c r="R129" s="98"/>
      <c r="S129" s="124"/>
      <c r="T129" s="124"/>
      <c r="U129" s="85" t="str">
        <f t="shared" si="3"/>
        <v/>
      </c>
      <c r="V129" s="79" t="str">
        <f t="shared" si="5"/>
        <v/>
      </c>
    </row>
    <row r="130" spans="2:22" ht="21" customHeight="1" x14ac:dyDescent="0.2">
      <c r="B130" s="209" t="str">
        <f t="shared" si="4"/>
        <v/>
      </c>
      <c r="C130" s="123"/>
      <c r="D130" s="124"/>
      <c r="E130" s="124"/>
      <c r="F130" s="124"/>
      <c r="G130" s="123"/>
      <c r="H130" s="114"/>
      <c r="I130" s="124"/>
      <c r="J130" s="98"/>
      <c r="K130" s="98"/>
      <c r="L130" s="98"/>
      <c r="M130" s="98"/>
      <c r="N130" s="98"/>
      <c r="O130" s="98"/>
      <c r="P130" s="98"/>
      <c r="Q130" s="98"/>
      <c r="R130" s="98"/>
      <c r="S130" s="124"/>
      <c r="T130" s="124"/>
      <c r="U130" s="85" t="str">
        <f t="shared" si="3"/>
        <v/>
      </c>
      <c r="V130" s="79" t="str">
        <f t="shared" si="5"/>
        <v/>
      </c>
    </row>
    <row r="131" spans="2:22" ht="21" customHeight="1" x14ac:dyDescent="0.2">
      <c r="B131" s="209" t="str">
        <f t="shared" si="4"/>
        <v/>
      </c>
      <c r="C131" s="123"/>
      <c r="D131" s="124"/>
      <c r="E131" s="124"/>
      <c r="F131" s="124"/>
      <c r="G131" s="123"/>
      <c r="H131" s="114"/>
      <c r="I131" s="124"/>
      <c r="J131" s="98"/>
      <c r="K131" s="98"/>
      <c r="L131" s="98"/>
      <c r="M131" s="98"/>
      <c r="N131" s="98"/>
      <c r="O131" s="98"/>
      <c r="P131" s="98"/>
      <c r="Q131" s="98"/>
      <c r="R131" s="98"/>
      <c r="S131" s="124"/>
      <c r="T131" s="124"/>
      <c r="U131" s="85" t="str">
        <f t="shared" si="3"/>
        <v/>
      </c>
      <c r="V131" s="79" t="str">
        <f t="shared" si="5"/>
        <v/>
      </c>
    </row>
    <row r="132" spans="2:22" ht="21" customHeight="1" x14ac:dyDescent="0.2">
      <c r="B132" s="209" t="str">
        <f t="shared" si="4"/>
        <v/>
      </c>
      <c r="C132" s="123"/>
      <c r="D132" s="124"/>
      <c r="E132" s="124"/>
      <c r="F132" s="124"/>
      <c r="G132" s="123"/>
      <c r="H132" s="114"/>
      <c r="I132" s="124"/>
      <c r="J132" s="98"/>
      <c r="K132" s="98"/>
      <c r="L132" s="98"/>
      <c r="M132" s="98"/>
      <c r="N132" s="98"/>
      <c r="O132" s="98"/>
      <c r="P132" s="98"/>
      <c r="Q132" s="98"/>
      <c r="R132" s="98"/>
      <c r="S132" s="124"/>
      <c r="T132" s="124"/>
      <c r="U132" s="85" t="str">
        <f t="shared" si="3"/>
        <v/>
      </c>
      <c r="V132" s="79" t="str">
        <f t="shared" si="5"/>
        <v/>
      </c>
    </row>
    <row r="133" spans="2:22" ht="21" customHeight="1" x14ac:dyDescent="0.2">
      <c r="B133" s="209" t="str">
        <f t="shared" si="4"/>
        <v/>
      </c>
      <c r="C133" s="123"/>
      <c r="D133" s="124"/>
      <c r="E133" s="124"/>
      <c r="F133" s="124"/>
      <c r="G133" s="123"/>
      <c r="H133" s="114"/>
      <c r="I133" s="124"/>
      <c r="J133" s="98"/>
      <c r="K133" s="98"/>
      <c r="L133" s="98"/>
      <c r="M133" s="98"/>
      <c r="N133" s="98"/>
      <c r="O133" s="98"/>
      <c r="P133" s="98"/>
      <c r="Q133" s="98"/>
      <c r="R133" s="98"/>
      <c r="S133" s="124"/>
      <c r="T133" s="124"/>
      <c r="U133" s="85" t="str">
        <f t="shared" si="3"/>
        <v/>
      </c>
      <c r="V133" s="79" t="str">
        <f t="shared" si="5"/>
        <v/>
      </c>
    </row>
    <row r="134" spans="2:22" ht="21" customHeight="1" x14ac:dyDescent="0.2">
      <c r="B134" s="209" t="str">
        <f t="shared" si="4"/>
        <v/>
      </c>
      <c r="C134" s="123"/>
      <c r="D134" s="124"/>
      <c r="E134" s="124"/>
      <c r="F134" s="124"/>
      <c r="G134" s="123"/>
      <c r="H134" s="114"/>
      <c r="I134" s="124"/>
      <c r="J134" s="98"/>
      <c r="K134" s="98"/>
      <c r="L134" s="98"/>
      <c r="M134" s="98"/>
      <c r="N134" s="98"/>
      <c r="O134" s="98"/>
      <c r="P134" s="98"/>
      <c r="Q134" s="98"/>
      <c r="R134" s="98"/>
      <c r="S134" s="124"/>
      <c r="T134" s="124"/>
      <c r="U134" s="85" t="str">
        <f t="shared" si="3"/>
        <v/>
      </c>
      <c r="V134" s="79" t="str">
        <f t="shared" si="5"/>
        <v/>
      </c>
    </row>
    <row r="135" spans="2:22" ht="21" customHeight="1" x14ac:dyDescent="0.2">
      <c r="B135" s="209" t="str">
        <f t="shared" si="4"/>
        <v/>
      </c>
      <c r="C135" s="123"/>
      <c r="D135" s="124"/>
      <c r="E135" s="124"/>
      <c r="F135" s="124"/>
      <c r="G135" s="123"/>
      <c r="H135" s="114"/>
      <c r="I135" s="124"/>
      <c r="J135" s="98"/>
      <c r="K135" s="98"/>
      <c r="L135" s="98"/>
      <c r="M135" s="98"/>
      <c r="N135" s="98"/>
      <c r="O135" s="98"/>
      <c r="P135" s="98"/>
      <c r="Q135" s="98"/>
      <c r="R135" s="98"/>
      <c r="S135" s="124"/>
      <c r="T135" s="124"/>
      <c r="U135" s="85" t="str">
        <f t="shared" si="3"/>
        <v/>
      </c>
      <c r="V135" s="79" t="str">
        <f t="shared" si="5"/>
        <v/>
      </c>
    </row>
    <row r="136" spans="2:22" ht="21" customHeight="1" x14ac:dyDescent="0.2">
      <c r="B136" s="209" t="str">
        <f t="shared" si="4"/>
        <v/>
      </c>
      <c r="C136" s="123"/>
      <c r="D136" s="124"/>
      <c r="E136" s="124"/>
      <c r="F136" s="124"/>
      <c r="G136" s="123"/>
      <c r="H136" s="114"/>
      <c r="I136" s="124"/>
      <c r="J136" s="98"/>
      <c r="K136" s="98"/>
      <c r="L136" s="98"/>
      <c r="M136" s="98"/>
      <c r="N136" s="98"/>
      <c r="O136" s="98"/>
      <c r="P136" s="98"/>
      <c r="Q136" s="98"/>
      <c r="R136" s="98"/>
      <c r="S136" s="124"/>
      <c r="T136" s="124"/>
      <c r="U136" s="85" t="str">
        <f t="shared" si="3"/>
        <v/>
      </c>
      <c r="V136" s="79" t="str">
        <f t="shared" si="5"/>
        <v/>
      </c>
    </row>
    <row r="137" spans="2:22" ht="21" customHeight="1" x14ac:dyDescent="0.2">
      <c r="B137" s="209" t="str">
        <f t="shared" si="4"/>
        <v/>
      </c>
      <c r="C137" s="123"/>
      <c r="D137" s="124"/>
      <c r="E137" s="124"/>
      <c r="F137" s="124"/>
      <c r="G137" s="123"/>
      <c r="H137" s="114"/>
      <c r="I137" s="124"/>
      <c r="J137" s="98"/>
      <c r="K137" s="98"/>
      <c r="L137" s="98"/>
      <c r="M137" s="98"/>
      <c r="N137" s="98"/>
      <c r="O137" s="98"/>
      <c r="P137" s="98"/>
      <c r="Q137" s="98"/>
      <c r="R137" s="98"/>
      <c r="S137" s="124"/>
      <c r="T137" s="124"/>
      <c r="U137" s="85" t="str">
        <f t="shared" si="3"/>
        <v/>
      </c>
      <c r="V137" s="79" t="str">
        <f t="shared" si="5"/>
        <v/>
      </c>
    </row>
    <row r="138" spans="2:22" ht="21" customHeight="1" x14ac:dyDescent="0.2">
      <c r="B138" s="209" t="str">
        <f t="shared" si="4"/>
        <v/>
      </c>
      <c r="C138" s="123"/>
      <c r="D138" s="124"/>
      <c r="E138" s="124"/>
      <c r="F138" s="124"/>
      <c r="G138" s="123"/>
      <c r="H138" s="114"/>
      <c r="I138" s="124"/>
      <c r="J138" s="98"/>
      <c r="K138" s="98"/>
      <c r="L138" s="98"/>
      <c r="M138" s="98"/>
      <c r="N138" s="98"/>
      <c r="O138" s="98"/>
      <c r="P138" s="98"/>
      <c r="Q138" s="98"/>
      <c r="R138" s="98"/>
      <c r="S138" s="124"/>
      <c r="T138" s="124"/>
      <c r="U138" s="85" t="str">
        <f t="shared" si="3"/>
        <v/>
      </c>
      <c r="V138" s="79" t="str">
        <f t="shared" si="5"/>
        <v/>
      </c>
    </row>
    <row r="139" spans="2:22" ht="21" customHeight="1" x14ac:dyDescent="0.2">
      <c r="B139" s="209" t="str">
        <f t="shared" si="4"/>
        <v/>
      </c>
      <c r="C139" s="123"/>
      <c r="D139" s="124"/>
      <c r="E139" s="124"/>
      <c r="F139" s="124"/>
      <c r="G139" s="123"/>
      <c r="H139" s="114"/>
      <c r="I139" s="124"/>
      <c r="J139" s="98"/>
      <c r="K139" s="98"/>
      <c r="L139" s="98"/>
      <c r="M139" s="98"/>
      <c r="N139" s="98"/>
      <c r="O139" s="98"/>
      <c r="P139" s="98"/>
      <c r="Q139" s="98"/>
      <c r="R139" s="98"/>
      <c r="S139" s="124"/>
      <c r="T139" s="124"/>
      <c r="U139" s="85" t="str">
        <f t="shared" si="3"/>
        <v/>
      </c>
      <c r="V139" s="79" t="str">
        <f t="shared" si="5"/>
        <v/>
      </c>
    </row>
    <row r="140" spans="2:22" ht="21" customHeight="1" x14ac:dyDescent="0.2">
      <c r="B140" s="209" t="str">
        <f t="shared" si="4"/>
        <v/>
      </c>
      <c r="C140" s="123"/>
      <c r="D140" s="124"/>
      <c r="E140" s="124"/>
      <c r="F140" s="124"/>
      <c r="G140" s="123"/>
      <c r="H140" s="114"/>
      <c r="I140" s="124"/>
      <c r="J140" s="98"/>
      <c r="K140" s="98"/>
      <c r="L140" s="98"/>
      <c r="M140" s="98"/>
      <c r="N140" s="98"/>
      <c r="O140" s="98"/>
      <c r="P140" s="98"/>
      <c r="Q140" s="98"/>
      <c r="R140" s="98"/>
      <c r="S140" s="124"/>
      <c r="T140" s="124"/>
      <c r="U140" s="85" t="str">
        <f t="shared" si="3"/>
        <v/>
      </c>
      <c r="V140" s="79" t="str">
        <f t="shared" si="5"/>
        <v/>
      </c>
    </row>
    <row r="141" spans="2:22" ht="21" customHeight="1" x14ac:dyDescent="0.2">
      <c r="B141" s="209" t="str">
        <f t="shared" si="4"/>
        <v/>
      </c>
      <c r="C141" s="123"/>
      <c r="D141" s="124"/>
      <c r="E141" s="124"/>
      <c r="F141" s="124"/>
      <c r="G141" s="123"/>
      <c r="H141" s="114"/>
      <c r="I141" s="124"/>
      <c r="J141" s="98"/>
      <c r="K141" s="98"/>
      <c r="L141" s="98"/>
      <c r="M141" s="98"/>
      <c r="N141" s="98"/>
      <c r="O141" s="98"/>
      <c r="P141" s="98"/>
      <c r="Q141" s="98"/>
      <c r="R141" s="98"/>
      <c r="S141" s="124"/>
      <c r="T141" s="124"/>
      <c r="U141" s="85" t="str">
        <f t="shared" ref="U141:U204" si="6">IF(V141&lt;&gt;"","Erreur","")</f>
        <v/>
      </c>
      <c r="V141" s="79" t="str">
        <f t="shared" si="5"/>
        <v/>
      </c>
    </row>
    <row r="142" spans="2:22" ht="21" customHeight="1" x14ac:dyDescent="0.2">
      <c r="B142" s="209" t="str">
        <f t="shared" ref="B142:B205" si="7">IF(COUNTA(C142:T142)&gt;0,B141+1,"")</f>
        <v/>
      </c>
      <c r="C142" s="123"/>
      <c r="D142" s="124"/>
      <c r="E142" s="124"/>
      <c r="F142" s="124"/>
      <c r="G142" s="123"/>
      <c r="H142" s="114"/>
      <c r="I142" s="124"/>
      <c r="J142" s="98"/>
      <c r="K142" s="98"/>
      <c r="L142" s="98"/>
      <c r="M142" s="98"/>
      <c r="N142" s="98"/>
      <c r="O142" s="98"/>
      <c r="P142" s="98"/>
      <c r="Q142" s="98"/>
      <c r="R142" s="98"/>
      <c r="S142" s="124"/>
      <c r="T142" s="124"/>
      <c r="U142" s="85" t="str">
        <f t="shared" si="6"/>
        <v/>
      </c>
      <c r="V142" s="79" t="str">
        <f t="shared" ref="V142:V205" si="8">IF(AND(B142&lt;&gt;"",OR(C142="",D142="",E142="",S142="",T142="")),"Veuillez compléter les informations d'identification de l'actif détenu.","")</f>
        <v/>
      </c>
    </row>
    <row r="143" spans="2:22" ht="21" customHeight="1" x14ac:dyDescent="0.2">
      <c r="B143" s="209" t="str">
        <f t="shared" si="7"/>
        <v/>
      </c>
      <c r="C143" s="123"/>
      <c r="D143" s="124"/>
      <c r="E143" s="124"/>
      <c r="F143" s="124"/>
      <c r="G143" s="123"/>
      <c r="H143" s="114"/>
      <c r="I143" s="124"/>
      <c r="J143" s="98"/>
      <c r="K143" s="98"/>
      <c r="L143" s="98"/>
      <c r="M143" s="98"/>
      <c r="N143" s="98"/>
      <c r="O143" s="98"/>
      <c r="P143" s="98"/>
      <c r="Q143" s="98"/>
      <c r="R143" s="98"/>
      <c r="S143" s="124"/>
      <c r="T143" s="124"/>
      <c r="U143" s="85" t="str">
        <f t="shared" si="6"/>
        <v/>
      </c>
      <c r="V143" s="79" t="str">
        <f t="shared" si="8"/>
        <v/>
      </c>
    </row>
    <row r="144" spans="2:22" ht="21" customHeight="1" x14ac:dyDescent="0.2">
      <c r="B144" s="209" t="str">
        <f t="shared" si="7"/>
        <v/>
      </c>
      <c r="C144" s="123"/>
      <c r="D144" s="124"/>
      <c r="E144" s="124"/>
      <c r="F144" s="124"/>
      <c r="G144" s="123"/>
      <c r="H144" s="114"/>
      <c r="I144" s="124"/>
      <c r="J144" s="98"/>
      <c r="K144" s="98"/>
      <c r="L144" s="98"/>
      <c r="M144" s="98"/>
      <c r="N144" s="98"/>
      <c r="O144" s="98"/>
      <c r="P144" s="98"/>
      <c r="Q144" s="98"/>
      <c r="R144" s="98"/>
      <c r="S144" s="124"/>
      <c r="T144" s="124"/>
      <c r="U144" s="85" t="str">
        <f t="shared" si="6"/>
        <v/>
      </c>
      <c r="V144" s="79" t="str">
        <f t="shared" si="8"/>
        <v/>
      </c>
    </row>
    <row r="145" spans="2:22" ht="21" customHeight="1" x14ac:dyDescent="0.2">
      <c r="B145" s="209" t="str">
        <f t="shared" si="7"/>
        <v/>
      </c>
      <c r="C145" s="123"/>
      <c r="D145" s="124"/>
      <c r="E145" s="124"/>
      <c r="F145" s="124"/>
      <c r="G145" s="123"/>
      <c r="H145" s="114"/>
      <c r="I145" s="124"/>
      <c r="J145" s="98"/>
      <c r="K145" s="98"/>
      <c r="L145" s="98"/>
      <c r="M145" s="98"/>
      <c r="N145" s="98"/>
      <c r="O145" s="98"/>
      <c r="P145" s="98"/>
      <c r="Q145" s="98"/>
      <c r="R145" s="98"/>
      <c r="S145" s="124"/>
      <c r="T145" s="124"/>
      <c r="U145" s="85" t="str">
        <f t="shared" si="6"/>
        <v/>
      </c>
      <c r="V145" s="79" t="str">
        <f t="shared" si="8"/>
        <v/>
      </c>
    </row>
    <row r="146" spans="2:22" ht="21" customHeight="1" x14ac:dyDescent="0.2">
      <c r="B146" s="209" t="str">
        <f t="shared" si="7"/>
        <v/>
      </c>
      <c r="C146" s="123"/>
      <c r="D146" s="124"/>
      <c r="E146" s="124"/>
      <c r="F146" s="124"/>
      <c r="G146" s="123"/>
      <c r="H146" s="114"/>
      <c r="I146" s="124"/>
      <c r="J146" s="98"/>
      <c r="K146" s="98"/>
      <c r="L146" s="98"/>
      <c r="M146" s="98"/>
      <c r="N146" s="98"/>
      <c r="O146" s="98"/>
      <c r="P146" s="98"/>
      <c r="Q146" s="98"/>
      <c r="R146" s="98"/>
      <c r="S146" s="124"/>
      <c r="T146" s="124"/>
      <c r="U146" s="85" t="str">
        <f t="shared" si="6"/>
        <v/>
      </c>
      <c r="V146" s="79" t="str">
        <f t="shared" si="8"/>
        <v/>
      </c>
    </row>
    <row r="147" spans="2:22" ht="21" customHeight="1" x14ac:dyDescent="0.2">
      <c r="B147" s="209" t="str">
        <f t="shared" si="7"/>
        <v/>
      </c>
      <c r="C147" s="123"/>
      <c r="D147" s="124"/>
      <c r="E147" s="124"/>
      <c r="F147" s="124"/>
      <c r="G147" s="123"/>
      <c r="H147" s="114"/>
      <c r="I147" s="124"/>
      <c r="J147" s="98"/>
      <c r="K147" s="98"/>
      <c r="L147" s="98"/>
      <c r="M147" s="98"/>
      <c r="N147" s="98"/>
      <c r="O147" s="98"/>
      <c r="P147" s="98"/>
      <c r="Q147" s="98"/>
      <c r="R147" s="98"/>
      <c r="S147" s="124"/>
      <c r="T147" s="124"/>
      <c r="U147" s="85" t="str">
        <f t="shared" si="6"/>
        <v/>
      </c>
      <c r="V147" s="79" t="str">
        <f t="shared" si="8"/>
        <v/>
      </c>
    </row>
    <row r="148" spans="2:22" ht="21" customHeight="1" x14ac:dyDescent="0.2">
      <c r="B148" s="209" t="str">
        <f t="shared" si="7"/>
        <v/>
      </c>
      <c r="C148" s="123"/>
      <c r="D148" s="124"/>
      <c r="E148" s="124"/>
      <c r="F148" s="124"/>
      <c r="G148" s="123"/>
      <c r="H148" s="114"/>
      <c r="I148" s="124"/>
      <c r="J148" s="98"/>
      <c r="K148" s="98"/>
      <c r="L148" s="98"/>
      <c r="M148" s="98"/>
      <c r="N148" s="98"/>
      <c r="O148" s="98"/>
      <c r="P148" s="98"/>
      <c r="Q148" s="98"/>
      <c r="R148" s="98"/>
      <c r="S148" s="124"/>
      <c r="T148" s="124"/>
      <c r="U148" s="85" t="str">
        <f t="shared" si="6"/>
        <v/>
      </c>
      <c r="V148" s="79" t="str">
        <f t="shared" si="8"/>
        <v/>
      </c>
    </row>
    <row r="149" spans="2:22" ht="21" customHeight="1" x14ac:dyDescent="0.2">
      <c r="B149" s="209" t="str">
        <f t="shared" si="7"/>
        <v/>
      </c>
      <c r="C149" s="123"/>
      <c r="D149" s="124"/>
      <c r="E149" s="124"/>
      <c r="F149" s="124"/>
      <c r="G149" s="123"/>
      <c r="H149" s="114"/>
      <c r="I149" s="124"/>
      <c r="J149" s="98"/>
      <c r="K149" s="98"/>
      <c r="L149" s="98"/>
      <c r="M149" s="98"/>
      <c r="N149" s="98"/>
      <c r="O149" s="98"/>
      <c r="P149" s="98"/>
      <c r="Q149" s="98"/>
      <c r="R149" s="98"/>
      <c r="S149" s="124"/>
      <c r="T149" s="124"/>
      <c r="U149" s="85" t="str">
        <f t="shared" si="6"/>
        <v/>
      </c>
      <c r="V149" s="79" t="str">
        <f t="shared" si="8"/>
        <v/>
      </c>
    </row>
    <row r="150" spans="2:22" ht="21" customHeight="1" x14ac:dyDescent="0.2">
      <c r="B150" s="209" t="str">
        <f t="shared" si="7"/>
        <v/>
      </c>
      <c r="C150" s="123"/>
      <c r="D150" s="124"/>
      <c r="E150" s="124"/>
      <c r="F150" s="124"/>
      <c r="G150" s="123"/>
      <c r="H150" s="114"/>
      <c r="I150" s="124"/>
      <c r="J150" s="98"/>
      <c r="K150" s="98"/>
      <c r="L150" s="98"/>
      <c r="M150" s="98"/>
      <c r="N150" s="98"/>
      <c r="O150" s="98"/>
      <c r="P150" s="98"/>
      <c r="Q150" s="98"/>
      <c r="R150" s="98"/>
      <c r="S150" s="124"/>
      <c r="T150" s="124"/>
      <c r="U150" s="85" t="str">
        <f t="shared" si="6"/>
        <v/>
      </c>
      <c r="V150" s="79" t="str">
        <f t="shared" si="8"/>
        <v/>
      </c>
    </row>
    <row r="151" spans="2:22" ht="21" customHeight="1" x14ac:dyDescent="0.2">
      <c r="B151" s="209" t="str">
        <f t="shared" si="7"/>
        <v/>
      </c>
      <c r="C151" s="123"/>
      <c r="D151" s="124"/>
      <c r="E151" s="124"/>
      <c r="F151" s="124"/>
      <c r="G151" s="123"/>
      <c r="H151" s="114"/>
      <c r="I151" s="124"/>
      <c r="J151" s="98"/>
      <c r="K151" s="98"/>
      <c r="L151" s="98"/>
      <c r="M151" s="98"/>
      <c r="N151" s="98"/>
      <c r="O151" s="98"/>
      <c r="P151" s="98"/>
      <c r="Q151" s="98"/>
      <c r="R151" s="98"/>
      <c r="S151" s="124"/>
      <c r="T151" s="124"/>
      <c r="U151" s="85" t="str">
        <f t="shared" si="6"/>
        <v/>
      </c>
      <c r="V151" s="79" t="str">
        <f t="shared" si="8"/>
        <v/>
      </c>
    </row>
    <row r="152" spans="2:22" ht="21" customHeight="1" x14ac:dyDescent="0.2">
      <c r="B152" s="209" t="str">
        <f t="shared" si="7"/>
        <v/>
      </c>
      <c r="C152" s="123"/>
      <c r="D152" s="124"/>
      <c r="E152" s="124"/>
      <c r="F152" s="124"/>
      <c r="G152" s="123"/>
      <c r="H152" s="114"/>
      <c r="I152" s="124"/>
      <c r="J152" s="98"/>
      <c r="K152" s="98"/>
      <c r="L152" s="98"/>
      <c r="M152" s="98"/>
      <c r="N152" s="98"/>
      <c r="O152" s="98"/>
      <c r="P152" s="98"/>
      <c r="Q152" s="98"/>
      <c r="R152" s="98"/>
      <c r="S152" s="124"/>
      <c r="T152" s="124"/>
      <c r="U152" s="85" t="str">
        <f t="shared" si="6"/>
        <v/>
      </c>
      <c r="V152" s="79" t="str">
        <f t="shared" si="8"/>
        <v/>
      </c>
    </row>
    <row r="153" spans="2:22" ht="21" customHeight="1" x14ac:dyDescent="0.2">
      <c r="B153" s="209" t="str">
        <f t="shared" si="7"/>
        <v/>
      </c>
      <c r="C153" s="123"/>
      <c r="D153" s="124"/>
      <c r="E153" s="124"/>
      <c r="F153" s="124"/>
      <c r="G153" s="123"/>
      <c r="H153" s="114"/>
      <c r="I153" s="124"/>
      <c r="J153" s="98"/>
      <c r="K153" s="98"/>
      <c r="L153" s="98"/>
      <c r="M153" s="98"/>
      <c r="N153" s="98"/>
      <c r="O153" s="98"/>
      <c r="P153" s="98"/>
      <c r="Q153" s="98"/>
      <c r="R153" s="98"/>
      <c r="S153" s="124"/>
      <c r="T153" s="124"/>
      <c r="U153" s="85" t="str">
        <f t="shared" si="6"/>
        <v/>
      </c>
      <c r="V153" s="79" t="str">
        <f t="shared" si="8"/>
        <v/>
      </c>
    </row>
    <row r="154" spans="2:22" ht="21" customHeight="1" x14ac:dyDescent="0.2">
      <c r="B154" s="209" t="str">
        <f t="shared" si="7"/>
        <v/>
      </c>
      <c r="C154" s="123"/>
      <c r="D154" s="124"/>
      <c r="E154" s="124"/>
      <c r="F154" s="124"/>
      <c r="G154" s="123"/>
      <c r="H154" s="114"/>
      <c r="I154" s="124"/>
      <c r="J154" s="98"/>
      <c r="K154" s="98"/>
      <c r="L154" s="98"/>
      <c r="M154" s="98"/>
      <c r="N154" s="98"/>
      <c r="O154" s="98"/>
      <c r="P154" s="98"/>
      <c r="Q154" s="98"/>
      <c r="R154" s="98"/>
      <c r="S154" s="124"/>
      <c r="T154" s="124"/>
      <c r="U154" s="85" t="str">
        <f t="shared" si="6"/>
        <v/>
      </c>
      <c r="V154" s="79" t="str">
        <f t="shared" si="8"/>
        <v/>
      </c>
    </row>
    <row r="155" spans="2:22" ht="21" customHeight="1" x14ac:dyDescent="0.2">
      <c r="B155" s="209" t="str">
        <f t="shared" si="7"/>
        <v/>
      </c>
      <c r="C155" s="123"/>
      <c r="D155" s="124"/>
      <c r="E155" s="124"/>
      <c r="F155" s="124"/>
      <c r="G155" s="123"/>
      <c r="H155" s="114"/>
      <c r="I155" s="124"/>
      <c r="J155" s="98"/>
      <c r="K155" s="98"/>
      <c r="L155" s="98"/>
      <c r="M155" s="98"/>
      <c r="N155" s="98"/>
      <c r="O155" s="98"/>
      <c r="P155" s="98"/>
      <c r="Q155" s="98"/>
      <c r="R155" s="98"/>
      <c r="S155" s="124"/>
      <c r="T155" s="124"/>
      <c r="U155" s="85" t="str">
        <f t="shared" si="6"/>
        <v/>
      </c>
      <c r="V155" s="79" t="str">
        <f t="shared" si="8"/>
        <v/>
      </c>
    </row>
    <row r="156" spans="2:22" ht="21" customHeight="1" x14ac:dyDescent="0.2">
      <c r="B156" s="209" t="str">
        <f t="shared" si="7"/>
        <v/>
      </c>
      <c r="C156" s="123"/>
      <c r="D156" s="124"/>
      <c r="E156" s="124"/>
      <c r="F156" s="124"/>
      <c r="G156" s="123"/>
      <c r="H156" s="114"/>
      <c r="I156" s="124"/>
      <c r="J156" s="98"/>
      <c r="K156" s="98"/>
      <c r="L156" s="98"/>
      <c r="M156" s="98"/>
      <c r="N156" s="98"/>
      <c r="O156" s="98"/>
      <c r="P156" s="98"/>
      <c r="Q156" s="98"/>
      <c r="R156" s="98"/>
      <c r="S156" s="124"/>
      <c r="T156" s="124"/>
      <c r="U156" s="85" t="str">
        <f t="shared" si="6"/>
        <v/>
      </c>
      <c r="V156" s="79" t="str">
        <f t="shared" si="8"/>
        <v/>
      </c>
    </row>
    <row r="157" spans="2:22" ht="21" customHeight="1" x14ac:dyDescent="0.2">
      <c r="B157" s="209" t="str">
        <f t="shared" si="7"/>
        <v/>
      </c>
      <c r="C157" s="123"/>
      <c r="D157" s="124"/>
      <c r="E157" s="124"/>
      <c r="F157" s="124"/>
      <c r="G157" s="123"/>
      <c r="H157" s="114"/>
      <c r="I157" s="124"/>
      <c r="J157" s="98"/>
      <c r="K157" s="98"/>
      <c r="L157" s="98"/>
      <c r="M157" s="98"/>
      <c r="N157" s="98"/>
      <c r="O157" s="98"/>
      <c r="P157" s="98"/>
      <c r="Q157" s="98"/>
      <c r="R157" s="98"/>
      <c r="S157" s="124"/>
      <c r="T157" s="124"/>
      <c r="U157" s="85" t="str">
        <f t="shared" si="6"/>
        <v/>
      </c>
      <c r="V157" s="79" t="str">
        <f t="shared" si="8"/>
        <v/>
      </c>
    </row>
    <row r="158" spans="2:22" ht="21" customHeight="1" x14ac:dyDescent="0.2">
      <c r="B158" s="209" t="str">
        <f t="shared" si="7"/>
        <v/>
      </c>
      <c r="C158" s="123"/>
      <c r="D158" s="124"/>
      <c r="E158" s="124"/>
      <c r="F158" s="124"/>
      <c r="G158" s="123"/>
      <c r="H158" s="114"/>
      <c r="I158" s="124"/>
      <c r="J158" s="98"/>
      <c r="K158" s="98"/>
      <c r="L158" s="98"/>
      <c r="M158" s="98"/>
      <c r="N158" s="98"/>
      <c r="O158" s="98"/>
      <c r="P158" s="98"/>
      <c r="Q158" s="98"/>
      <c r="R158" s="98"/>
      <c r="S158" s="124"/>
      <c r="T158" s="124"/>
      <c r="U158" s="85" t="str">
        <f t="shared" si="6"/>
        <v/>
      </c>
      <c r="V158" s="79" t="str">
        <f t="shared" si="8"/>
        <v/>
      </c>
    </row>
    <row r="159" spans="2:22" ht="21" customHeight="1" x14ac:dyDescent="0.2">
      <c r="B159" s="209" t="str">
        <f t="shared" si="7"/>
        <v/>
      </c>
      <c r="C159" s="123"/>
      <c r="D159" s="124"/>
      <c r="E159" s="124"/>
      <c r="F159" s="124"/>
      <c r="G159" s="123"/>
      <c r="H159" s="114"/>
      <c r="I159" s="124"/>
      <c r="J159" s="98"/>
      <c r="K159" s="98"/>
      <c r="L159" s="98"/>
      <c r="M159" s="98"/>
      <c r="N159" s="98"/>
      <c r="O159" s="98"/>
      <c r="P159" s="98"/>
      <c r="Q159" s="98"/>
      <c r="R159" s="98"/>
      <c r="S159" s="124"/>
      <c r="T159" s="124"/>
      <c r="U159" s="85" t="str">
        <f t="shared" si="6"/>
        <v/>
      </c>
      <c r="V159" s="79" t="str">
        <f t="shared" si="8"/>
        <v/>
      </c>
    </row>
    <row r="160" spans="2:22" ht="21" customHeight="1" x14ac:dyDescent="0.2">
      <c r="B160" s="209" t="str">
        <f t="shared" si="7"/>
        <v/>
      </c>
      <c r="C160" s="123"/>
      <c r="D160" s="124"/>
      <c r="E160" s="124"/>
      <c r="F160" s="124"/>
      <c r="G160" s="123"/>
      <c r="H160" s="114"/>
      <c r="I160" s="124"/>
      <c r="J160" s="98"/>
      <c r="K160" s="98"/>
      <c r="L160" s="98"/>
      <c r="M160" s="98"/>
      <c r="N160" s="98"/>
      <c r="O160" s="98"/>
      <c r="P160" s="98"/>
      <c r="Q160" s="98"/>
      <c r="R160" s="98"/>
      <c r="S160" s="124"/>
      <c r="T160" s="124"/>
      <c r="U160" s="85" t="str">
        <f t="shared" si="6"/>
        <v/>
      </c>
      <c r="V160" s="79" t="str">
        <f t="shared" si="8"/>
        <v/>
      </c>
    </row>
    <row r="161" spans="2:22" ht="21" customHeight="1" x14ac:dyDescent="0.2">
      <c r="B161" s="209" t="str">
        <f t="shared" si="7"/>
        <v/>
      </c>
      <c r="C161" s="123"/>
      <c r="D161" s="124"/>
      <c r="E161" s="124"/>
      <c r="F161" s="124"/>
      <c r="G161" s="123"/>
      <c r="H161" s="114"/>
      <c r="I161" s="124"/>
      <c r="J161" s="98"/>
      <c r="K161" s="98"/>
      <c r="L161" s="98"/>
      <c r="M161" s="98"/>
      <c r="N161" s="98"/>
      <c r="O161" s="98"/>
      <c r="P161" s="98"/>
      <c r="Q161" s="98"/>
      <c r="R161" s="98"/>
      <c r="S161" s="124"/>
      <c r="T161" s="124"/>
      <c r="U161" s="85" t="str">
        <f t="shared" si="6"/>
        <v/>
      </c>
      <c r="V161" s="79" t="str">
        <f t="shared" si="8"/>
        <v/>
      </c>
    </row>
    <row r="162" spans="2:22" ht="21" customHeight="1" x14ac:dyDescent="0.2">
      <c r="B162" s="209" t="str">
        <f t="shared" si="7"/>
        <v/>
      </c>
      <c r="C162" s="123"/>
      <c r="D162" s="124"/>
      <c r="E162" s="124"/>
      <c r="F162" s="124"/>
      <c r="G162" s="123"/>
      <c r="H162" s="114"/>
      <c r="I162" s="124"/>
      <c r="J162" s="98"/>
      <c r="K162" s="98"/>
      <c r="L162" s="98"/>
      <c r="M162" s="98"/>
      <c r="N162" s="98"/>
      <c r="O162" s="98"/>
      <c r="P162" s="98"/>
      <c r="Q162" s="98"/>
      <c r="R162" s="98"/>
      <c r="S162" s="124"/>
      <c r="T162" s="124"/>
      <c r="U162" s="85" t="str">
        <f t="shared" si="6"/>
        <v/>
      </c>
      <c r="V162" s="79" t="str">
        <f t="shared" si="8"/>
        <v/>
      </c>
    </row>
    <row r="163" spans="2:22" ht="21" customHeight="1" x14ac:dyDescent="0.2">
      <c r="B163" s="209" t="str">
        <f t="shared" si="7"/>
        <v/>
      </c>
      <c r="C163" s="123"/>
      <c r="D163" s="124"/>
      <c r="E163" s="124"/>
      <c r="F163" s="124"/>
      <c r="G163" s="123"/>
      <c r="H163" s="114"/>
      <c r="I163" s="124"/>
      <c r="J163" s="98"/>
      <c r="K163" s="98"/>
      <c r="L163" s="98"/>
      <c r="M163" s="98"/>
      <c r="N163" s="98"/>
      <c r="O163" s="98"/>
      <c r="P163" s="98"/>
      <c r="Q163" s="98"/>
      <c r="R163" s="98"/>
      <c r="S163" s="124"/>
      <c r="T163" s="124"/>
      <c r="U163" s="85" t="str">
        <f t="shared" si="6"/>
        <v/>
      </c>
      <c r="V163" s="79" t="str">
        <f t="shared" si="8"/>
        <v/>
      </c>
    </row>
    <row r="164" spans="2:22" ht="21" customHeight="1" x14ac:dyDescent="0.2">
      <c r="B164" s="209" t="str">
        <f t="shared" si="7"/>
        <v/>
      </c>
      <c r="C164" s="123"/>
      <c r="D164" s="124"/>
      <c r="E164" s="124"/>
      <c r="F164" s="124"/>
      <c r="G164" s="123"/>
      <c r="H164" s="114"/>
      <c r="I164" s="124"/>
      <c r="J164" s="98"/>
      <c r="K164" s="98"/>
      <c r="L164" s="98"/>
      <c r="M164" s="98"/>
      <c r="N164" s="98"/>
      <c r="O164" s="98"/>
      <c r="P164" s="98"/>
      <c r="Q164" s="98"/>
      <c r="R164" s="98"/>
      <c r="S164" s="124"/>
      <c r="T164" s="124"/>
      <c r="U164" s="85" t="str">
        <f t="shared" si="6"/>
        <v/>
      </c>
      <c r="V164" s="79" t="str">
        <f t="shared" si="8"/>
        <v/>
      </c>
    </row>
    <row r="165" spans="2:22" ht="21" customHeight="1" x14ac:dyDescent="0.2">
      <c r="B165" s="209" t="str">
        <f t="shared" si="7"/>
        <v/>
      </c>
      <c r="C165" s="123"/>
      <c r="D165" s="124"/>
      <c r="E165" s="124"/>
      <c r="F165" s="124"/>
      <c r="G165" s="123"/>
      <c r="H165" s="114"/>
      <c r="I165" s="124"/>
      <c r="J165" s="98"/>
      <c r="K165" s="98"/>
      <c r="L165" s="98"/>
      <c r="M165" s="98"/>
      <c r="N165" s="98"/>
      <c r="O165" s="98"/>
      <c r="P165" s="98"/>
      <c r="Q165" s="98"/>
      <c r="R165" s="98"/>
      <c r="S165" s="124"/>
      <c r="T165" s="124"/>
      <c r="U165" s="85" t="str">
        <f t="shared" si="6"/>
        <v/>
      </c>
      <c r="V165" s="79" t="str">
        <f t="shared" si="8"/>
        <v/>
      </c>
    </row>
    <row r="166" spans="2:22" ht="21" customHeight="1" x14ac:dyDescent="0.2">
      <c r="B166" s="209" t="str">
        <f t="shared" si="7"/>
        <v/>
      </c>
      <c r="C166" s="123"/>
      <c r="D166" s="124"/>
      <c r="E166" s="124"/>
      <c r="F166" s="124"/>
      <c r="G166" s="123"/>
      <c r="H166" s="114"/>
      <c r="I166" s="124"/>
      <c r="J166" s="98"/>
      <c r="K166" s="98"/>
      <c r="L166" s="98"/>
      <c r="M166" s="98"/>
      <c r="N166" s="98"/>
      <c r="O166" s="98"/>
      <c r="P166" s="98"/>
      <c r="Q166" s="98"/>
      <c r="R166" s="98"/>
      <c r="S166" s="124"/>
      <c r="T166" s="124"/>
      <c r="U166" s="85" t="str">
        <f t="shared" si="6"/>
        <v/>
      </c>
      <c r="V166" s="79" t="str">
        <f t="shared" si="8"/>
        <v/>
      </c>
    </row>
    <row r="167" spans="2:22" ht="21" customHeight="1" x14ac:dyDescent="0.2">
      <c r="B167" s="209" t="str">
        <f t="shared" si="7"/>
        <v/>
      </c>
      <c r="C167" s="123"/>
      <c r="D167" s="124"/>
      <c r="E167" s="124"/>
      <c r="F167" s="124"/>
      <c r="G167" s="123"/>
      <c r="H167" s="114"/>
      <c r="I167" s="124"/>
      <c r="J167" s="98"/>
      <c r="K167" s="98"/>
      <c r="L167" s="98"/>
      <c r="M167" s="98"/>
      <c r="N167" s="98"/>
      <c r="O167" s="98"/>
      <c r="P167" s="98"/>
      <c r="Q167" s="98"/>
      <c r="R167" s="98"/>
      <c r="S167" s="124"/>
      <c r="T167" s="124"/>
      <c r="U167" s="85" t="str">
        <f t="shared" si="6"/>
        <v/>
      </c>
      <c r="V167" s="79" t="str">
        <f t="shared" si="8"/>
        <v/>
      </c>
    </row>
    <row r="168" spans="2:22" ht="21" customHeight="1" x14ac:dyDescent="0.2">
      <c r="B168" s="209" t="str">
        <f t="shared" si="7"/>
        <v/>
      </c>
      <c r="C168" s="123"/>
      <c r="D168" s="124"/>
      <c r="E168" s="124"/>
      <c r="F168" s="124"/>
      <c r="G168" s="123"/>
      <c r="H168" s="114"/>
      <c r="I168" s="124"/>
      <c r="J168" s="98"/>
      <c r="K168" s="98"/>
      <c r="L168" s="98"/>
      <c r="M168" s="98"/>
      <c r="N168" s="98"/>
      <c r="O168" s="98"/>
      <c r="P168" s="98"/>
      <c r="Q168" s="98"/>
      <c r="R168" s="98"/>
      <c r="S168" s="124"/>
      <c r="T168" s="124"/>
      <c r="U168" s="85" t="str">
        <f t="shared" si="6"/>
        <v/>
      </c>
      <c r="V168" s="79" t="str">
        <f t="shared" si="8"/>
        <v/>
      </c>
    </row>
    <row r="169" spans="2:22" ht="21" customHeight="1" x14ac:dyDescent="0.2">
      <c r="B169" s="209" t="str">
        <f t="shared" si="7"/>
        <v/>
      </c>
      <c r="C169" s="123"/>
      <c r="D169" s="124"/>
      <c r="E169" s="124"/>
      <c r="F169" s="124"/>
      <c r="G169" s="123"/>
      <c r="H169" s="114"/>
      <c r="I169" s="124"/>
      <c r="J169" s="98"/>
      <c r="K169" s="98"/>
      <c r="L169" s="98"/>
      <c r="M169" s="98"/>
      <c r="N169" s="98"/>
      <c r="O169" s="98"/>
      <c r="P169" s="98"/>
      <c r="Q169" s="98"/>
      <c r="R169" s="98"/>
      <c r="S169" s="124"/>
      <c r="T169" s="124"/>
      <c r="U169" s="85" t="str">
        <f t="shared" si="6"/>
        <v/>
      </c>
      <c r="V169" s="79" t="str">
        <f t="shared" si="8"/>
        <v/>
      </c>
    </row>
    <row r="170" spans="2:22" ht="21" customHeight="1" x14ac:dyDescent="0.2">
      <c r="B170" s="209" t="str">
        <f t="shared" si="7"/>
        <v/>
      </c>
      <c r="C170" s="123"/>
      <c r="D170" s="124"/>
      <c r="E170" s="124"/>
      <c r="F170" s="124"/>
      <c r="G170" s="123"/>
      <c r="H170" s="114"/>
      <c r="I170" s="124"/>
      <c r="J170" s="98"/>
      <c r="K170" s="98"/>
      <c r="L170" s="98"/>
      <c r="M170" s="98"/>
      <c r="N170" s="98"/>
      <c r="O170" s="98"/>
      <c r="P170" s="98"/>
      <c r="Q170" s="98"/>
      <c r="R170" s="98"/>
      <c r="S170" s="124"/>
      <c r="T170" s="124"/>
      <c r="U170" s="85" t="str">
        <f t="shared" si="6"/>
        <v/>
      </c>
      <c r="V170" s="79" t="str">
        <f t="shared" si="8"/>
        <v/>
      </c>
    </row>
    <row r="171" spans="2:22" ht="21" customHeight="1" x14ac:dyDescent="0.2">
      <c r="B171" s="209" t="str">
        <f t="shared" si="7"/>
        <v/>
      </c>
      <c r="C171" s="123"/>
      <c r="D171" s="124"/>
      <c r="E171" s="124"/>
      <c r="F171" s="124"/>
      <c r="G171" s="123"/>
      <c r="H171" s="114"/>
      <c r="I171" s="124"/>
      <c r="J171" s="98"/>
      <c r="K171" s="98"/>
      <c r="L171" s="98"/>
      <c r="M171" s="98"/>
      <c r="N171" s="98"/>
      <c r="O171" s="98"/>
      <c r="P171" s="98"/>
      <c r="Q171" s="98"/>
      <c r="R171" s="98"/>
      <c r="S171" s="124"/>
      <c r="T171" s="124"/>
      <c r="U171" s="85" t="str">
        <f t="shared" si="6"/>
        <v/>
      </c>
      <c r="V171" s="79" t="str">
        <f t="shared" si="8"/>
        <v/>
      </c>
    </row>
    <row r="172" spans="2:22" ht="21" customHeight="1" x14ac:dyDescent="0.2">
      <c r="B172" s="209" t="str">
        <f t="shared" si="7"/>
        <v/>
      </c>
      <c r="C172" s="123"/>
      <c r="D172" s="124"/>
      <c r="E172" s="124"/>
      <c r="F172" s="124"/>
      <c r="G172" s="123"/>
      <c r="H172" s="114"/>
      <c r="I172" s="124"/>
      <c r="J172" s="98"/>
      <c r="K172" s="98"/>
      <c r="L172" s="98"/>
      <c r="M172" s="98"/>
      <c r="N172" s="98"/>
      <c r="O172" s="98"/>
      <c r="P172" s="98"/>
      <c r="Q172" s="98"/>
      <c r="R172" s="98"/>
      <c r="S172" s="124"/>
      <c r="T172" s="124"/>
      <c r="U172" s="85" t="str">
        <f t="shared" si="6"/>
        <v/>
      </c>
      <c r="V172" s="79" t="str">
        <f t="shared" si="8"/>
        <v/>
      </c>
    </row>
    <row r="173" spans="2:22" ht="21" customHeight="1" x14ac:dyDescent="0.2">
      <c r="B173" s="209" t="str">
        <f t="shared" si="7"/>
        <v/>
      </c>
      <c r="C173" s="123"/>
      <c r="D173" s="124"/>
      <c r="E173" s="124"/>
      <c r="F173" s="124"/>
      <c r="G173" s="123"/>
      <c r="H173" s="114"/>
      <c r="I173" s="124"/>
      <c r="J173" s="98"/>
      <c r="K173" s="98"/>
      <c r="L173" s="98"/>
      <c r="M173" s="98"/>
      <c r="N173" s="98"/>
      <c r="O173" s="98"/>
      <c r="P173" s="98"/>
      <c r="Q173" s="98"/>
      <c r="R173" s="98"/>
      <c r="S173" s="124"/>
      <c r="T173" s="124"/>
      <c r="U173" s="85" t="str">
        <f t="shared" si="6"/>
        <v/>
      </c>
      <c r="V173" s="79" t="str">
        <f t="shared" si="8"/>
        <v/>
      </c>
    </row>
    <row r="174" spans="2:22" ht="21" customHeight="1" x14ac:dyDescent="0.2">
      <c r="B174" s="209" t="str">
        <f t="shared" si="7"/>
        <v/>
      </c>
      <c r="C174" s="123"/>
      <c r="D174" s="124"/>
      <c r="E174" s="124"/>
      <c r="F174" s="124"/>
      <c r="G174" s="123"/>
      <c r="H174" s="114"/>
      <c r="I174" s="124"/>
      <c r="J174" s="98"/>
      <c r="K174" s="98"/>
      <c r="L174" s="98"/>
      <c r="M174" s="98"/>
      <c r="N174" s="98"/>
      <c r="O174" s="98"/>
      <c r="P174" s="98"/>
      <c r="Q174" s="98"/>
      <c r="R174" s="98"/>
      <c r="S174" s="124"/>
      <c r="T174" s="124"/>
      <c r="U174" s="85" t="str">
        <f t="shared" si="6"/>
        <v/>
      </c>
      <c r="V174" s="79" t="str">
        <f t="shared" si="8"/>
        <v/>
      </c>
    </row>
    <row r="175" spans="2:22" ht="21" customHeight="1" x14ac:dyDescent="0.2">
      <c r="B175" s="209" t="str">
        <f t="shared" si="7"/>
        <v/>
      </c>
      <c r="C175" s="123"/>
      <c r="D175" s="124"/>
      <c r="E175" s="124"/>
      <c r="F175" s="124"/>
      <c r="G175" s="123"/>
      <c r="H175" s="114"/>
      <c r="I175" s="124"/>
      <c r="J175" s="98"/>
      <c r="K175" s="98"/>
      <c r="L175" s="98"/>
      <c r="M175" s="98"/>
      <c r="N175" s="98"/>
      <c r="O175" s="98"/>
      <c r="P175" s="98"/>
      <c r="Q175" s="98"/>
      <c r="R175" s="98"/>
      <c r="S175" s="124"/>
      <c r="T175" s="124"/>
      <c r="U175" s="85" t="str">
        <f t="shared" si="6"/>
        <v/>
      </c>
      <c r="V175" s="79" t="str">
        <f t="shared" si="8"/>
        <v/>
      </c>
    </row>
    <row r="176" spans="2:22" ht="21" customHeight="1" x14ac:dyDescent="0.2">
      <c r="B176" s="209" t="str">
        <f t="shared" si="7"/>
        <v/>
      </c>
      <c r="C176" s="123"/>
      <c r="D176" s="124"/>
      <c r="E176" s="124"/>
      <c r="F176" s="124"/>
      <c r="G176" s="123"/>
      <c r="H176" s="114"/>
      <c r="I176" s="124"/>
      <c r="J176" s="98"/>
      <c r="K176" s="98"/>
      <c r="L176" s="98"/>
      <c r="M176" s="98"/>
      <c r="N176" s="98"/>
      <c r="O176" s="98"/>
      <c r="P176" s="98"/>
      <c r="Q176" s="98"/>
      <c r="R176" s="98"/>
      <c r="S176" s="124"/>
      <c r="T176" s="124"/>
      <c r="U176" s="85" t="str">
        <f t="shared" si="6"/>
        <v/>
      </c>
      <c r="V176" s="79" t="str">
        <f t="shared" si="8"/>
        <v/>
      </c>
    </row>
    <row r="177" spans="2:22" ht="21" customHeight="1" x14ac:dyDescent="0.2">
      <c r="B177" s="209" t="str">
        <f t="shared" si="7"/>
        <v/>
      </c>
      <c r="C177" s="123"/>
      <c r="D177" s="124"/>
      <c r="E177" s="124"/>
      <c r="F177" s="124"/>
      <c r="G177" s="123"/>
      <c r="H177" s="114"/>
      <c r="I177" s="124"/>
      <c r="J177" s="98"/>
      <c r="K177" s="98"/>
      <c r="L177" s="98"/>
      <c r="M177" s="98"/>
      <c r="N177" s="98"/>
      <c r="O177" s="98"/>
      <c r="P177" s="98"/>
      <c r="Q177" s="98"/>
      <c r="R177" s="98"/>
      <c r="S177" s="124"/>
      <c r="T177" s="124"/>
      <c r="U177" s="85" t="str">
        <f t="shared" si="6"/>
        <v/>
      </c>
      <c r="V177" s="79" t="str">
        <f t="shared" si="8"/>
        <v/>
      </c>
    </row>
    <row r="178" spans="2:22" ht="21" customHeight="1" x14ac:dyDescent="0.2">
      <c r="B178" s="209" t="str">
        <f t="shared" si="7"/>
        <v/>
      </c>
      <c r="C178" s="123"/>
      <c r="D178" s="124"/>
      <c r="E178" s="124"/>
      <c r="F178" s="124"/>
      <c r="G178" s="123"/>
      <c r="H178" s="114"/>
      <c r="I178" s="124"/>
      <c r="J178" s="98"/>
      <c r="K178" s="98"/>
      <c r="L178" s="98"/>
      <c r="M178" s="98"/>
      <c r="N178" s="98"/>
      <c r="O178" s="98"/>
      <c r="P178" s="98"/>
      <c r="Q178" s="98"/>
      <c r="R178" s="98"/>
      <c r="S178" s="124"/>
      <c r="T178" s="124"/>
      <c r="U178" s="85" t="str">
        <f t="shared" si="6"/>
        <v/>
      </c>
      <c r="V178" s="79" t="str">
        <f t="shared" si="8"/>
        <v/>
      </c>
    </row>
    <row r="179" spans="2:22" ht="21" customHeight="1" x14ac:dyDescent="0.2">
      <c r="B179" s="209" t="str">
        <f t="shared" si="7"/>
        <v/>
      </c>
      <c r="C179" s="123"/>
      <c r="D179" s="124"/>
      <c r="E179" s="124"/>
      <c r="F179" s="124"/>
      <c r="G179" s="123"/>
      <c r="H179" s="114"/>
      <c r="I179" s="124"/>
      <c r="J179" s="98"/>
      <c r="K179" s="98"/>
      <c r="L179" s="98"/>
      <c r="M179" s="98"/>
      <c r="N179" s="98"/>
      <c r="O179" s="98"/>
      <c r="P179" s="98"/>
      <c r="Q179" s="98"/>
      <c r="R179" s="98"/>
      <c r="S179" s="124"/>
      <c r="T179" s="124"/>
      <c r="U179" s="85" t="str">
        <f t="shared" si="6"/>
        <v/>
      </c>
      <c r="V179" s="79" t="str">
        <f t="shared" si="8"/>
        <v/>
      </c>
    </row>
    <row r="180" spans="2:22" ht="21" customHeight="1" x14ac:dyDescent="0.2">
      <c r="B180" s="209" t="str">
        <f t="shared" si="7"/>
        <v/>
      </c>
      <c r="C180" s="123"/>
      <c r="D180" s="124"/>
      <c r="E180" s="124"/>
      <c r="F180" s="124"/>
      <c r="G180" s="123"/>
      <c r="H180" s="114"/>
      <c r="I180" s="124"/>
      <c r="J180" s="98"/>
      <c r="K180" s="98"/>
      <c r="L180" s="98"/>
      <c r="M180" s="98"/>
      <c r="N180" s="98"/>
      <c r="O180" s="98"/>
      <c r="P180" s="98"/>
      <c r="Q180" s="98"/>
      <c r="R180" s="98"/>
      <c r="S180" s="124"/>
      <c r="T180" s="124"/>
      <c r="U180" s="85" t="str">
        <f t="shared" si="6"/>
        <v/>
      </c>
      <c r="V180" s="79" t="str">
        <f t="shared" si="8"/>
        <v/>
      </c>
    </row>
    <row r="181" spans="2:22" ht="21" customHeight="1" x14ac:dyDescent="0.2">
      <c r="B181" s="209" t="str">
        <f t="shared" si="7"/>
        <v/>
      </c>
      <c r="C181" s="123"/>
      <c r="D181" s="124"/>
      <c r="E181" s="124"/>
      <c r="F181" s="124"/>
      <c r="G181" s="123"/>
      <c r="H181" s="114"/>
      <c r="I181" s="124"/>
      <c r="J181" s="98"/>
      <c r="K181" s="98"/>
      <c r="L181" s="98"/>
      <c r="M181" s="98"/>
      <c r="N181" s="98"/>
      <c r="O181" s="98"/>
      <c r="P181" s="98"/>
      <c r="Q181" s="98"/>
      <c r="R181" s="98"/>
      <c r="S181" s="124"/>
      <c r="T181" s="124"/>
      <c r="U181" s="85" t="str">
        <f t="shared" si="6"/>
        <v/>
      </c>
      <c r="V181" s="79" t="str">
        <f t="shared" si="8"/>
        <v/>
      </c>
    </row>
    <row r="182" spans="2:22" ht="21" customHeight="1" x14ac:dyDescent="0.2">
      <c r="B182" s="209" t="str">
        <f t="shared" si="7"/>
        <v/>
      </c>
      <c r="C182" s="123"/>
      <c r="D182" s="124"/>
      <c r="E182" s="124"/>
      <c r="F182" s="124"/>
      <c r="G182" s="123"/>
      <c r="H182" s="114"/>
      <c r="I182" s="124"/>
      <c r="J182" s="98"/>
      <c r="K182" s="98"/>
      <c r="L182" s="98"/>
      <c r="M182" s="98"/>
      <c r="N182" s="98"/>
      <c r="O182" s="98"/>
      <c r="P182" s="98"/>
      <c r="Q182" s="98"/>
      <c r="R182" s="98"/>
      <c r="S182" s="124"/>
      <c r="T182" s="124"/>
      <c r="U182" s="85" t="str">
        <f t="shared" si="6"/>
        <v/>
      </c>
      <c r="V182" s="79" t="str">
        <f t="shared" si="8"/>
        <v/>
      </c>
    </row>
    <row r="183" spans="2:22" ht="21" customHeight="1" x14ac:dyDescent="0.2">
      <c r="B183" s="209" t="str">
        <f t="shared" si="7"/>
        <v/>
      </c>
      <c r="C183" s="123"/>
      <c r="D183" s="124"/>
      <c r="E183" s="124"/>
      <c r="F183" s="124"/>
      <c r="G183" s="123"/>
      <c r="H183" s="114"/>
      <c r="I183" s="124"/>
      <c r="J183" s="98"/>
      <c r="K183" s="98"/>
      <c r="L183" s="98"/>
      <c r="M183" s="98"/>
      <c r="N183" s="98"/>
      <c r="O183" s="98"/>
      <c r="P183" s="98"/>
      <c r="Q183" s="98"/>
      <c r="R183" s="98"/>
      <c r="S183" s="124"/>
      <c r="T183" s="124"/>
      <c r="U183" s="85" t="str">
        <f t="shared" si="6"/>
        <v/>
      </c>
      <c r="V183" s="79" t="str">
        <f t="shared" si="8"/>
        <v/>
      </c>
    </row>
    <row r="184" spans="2:22" ht="21" customHeight="1" x14ac:dyDescent="0.2">
      <c r="B184" s="209" t="str">
        <f t="shared" si="7"/>
        <v/>
      </c>
      <c r="C184" s="123"/>
      <c r="D184" s="124"/>
      <c r="E184" s="124"/>
      <c r="F184" s="124"/>
      <c r="G184" s="123"/>
      <c r="H184" s="114"/>
      <c r="I184" s="124"/>
      <c r="J184" s="98"/>
      <c r="K184" s="98"/>
      <c r="L184" s="98"/>
      <c r="M184" s="98"/>
      <c r="N184" s="98"/>
      <c r="O184" s="98"/>
      <c r="P184" s="98"/>
      <c r="Q184" s="98"/>
      <c r="R184" s="98"/>
      <c r="S184" s="124"/>
      <c r="T184" s="124"/>
      <c r="U184" s="85" t="str">
        <f t="shared" si="6"/>
        <v/>
      </c>
      <c r="V184" s="79" t="str">
        <f t="shared" si="8"/>
        <v/>
      </c>
    </row>
    <row r="185" spans="2:22" ht="21" customHeight="1" x14ac:dyDescent="0.2">
      <c r="B185" s="209" t="str">
        <f t="shared" si="7"/>
        <v/>
      </c>
      <c r="C185" s="123"/>
      <c r="D185" s="124"/>
      <c r="E185" s="124"/>
      <c r="F185" s="124"/>
      <c r="G185" s="123"/>
      <c r="H185" s="114"/>
      <c r="I185" s="124"/>
      <c r="J185" s="98"/>
      <c r="K185" s="98"/>
      <c r="L185" s="98"/>
      <c r="M185" s="98"/>
      <c r="N185" s="98"/>
      <c r="O185" s="98"/>
      <c r="P185" s="98"/>
      <c r="Q185" s="98"/>
      <c r="R185" s="98"/>
      <c r="S185" s="124"/>
      <c r="T185" s="124"/>
      <c r="U185" s="85" t="str">
        <f t="shared" si="6"/>
        <v/>
      </c>
      <c r="V185" s="79" t="str">
        <f t="shared" si="8"/>
        <v/>
      </c>
    </row>
    <row r="186" spans="2:22" ht="21" customHeight="1" x14ac:dyDescent="0.2">
      <c r="B186" s="209" t="str">
        <f t="shared" si="7"/>
        <v/>
      </c>
      <c r="C186" s="123"/>
      <c r="D186" s="124"/>
      <c r="E186" s="124"/>
      <c r="F186" s="124"/>
      <c r="G186" s="123"/>
      <c r="H186" s="114"/>
      <c r="I186" s="124"/>
      <c r="J186" s="98"/>
      <c r="K186" s="98"/>
      <c r="L186" s="98"/>
      <c r="M186" s="98"/>
      <c r="N186" s="98"/>
      <c r="O186" s="98"/>
      <c r="P186" s="98"/>
      <c r="Q186" s="98"/>
      <c r="R186" s="98"/>
      <c r="S186" s="124"/>
      <c r="T186" s="124"/>
      <c r="U186" s="85" t="str">
        <f t="shared" si="6"/>
        <v/>
      </c>
      <c r="V186" s="79" t="str">
        <f t="shared" si="8"/>
        <v/>
      </c>
    </row>
    <row r="187" spans="2:22" ht="21" customHeight="1" x14ac:dyDescent="0.2">
      <c r="B187" s="209" t="str">
        <f t="shared" si="7"/>
        <v/>
      </c>
      <c r="C187" s="123"/>
      <c r="D187" s="124"/>
      <c r="E187" s="124"/>
      <c r="F187" s="124"/>
      <c r="G187" s="123"/>
      <c r="H187" s="114"/>
      <c r="I187" s="124"/>
      <c r="J187" s="98"/>
      <c r="K187" s="98"/>
      <c r="L187" s="98"/>
      <c r="M187" s="98"/>
      <c r="N187" s="98"/>
      <c r="O187" s="98"/>
      <c r="P187" s="98"/>
      <c r="Q187" s="98"/>
      <c r="R187" s="98"/>
      <c r="S187" s="124"/>
      <c r="T187" s="124"/>
      <c r="U187" s="85" t="str">
        <f t="shared" si="6"/>
        <v/>
      </c>
      <c r="V187" s="79" t="str">
        <f t="shared" si="8"/>
        <v/>
      </c>
    </row>
    <row r="188" spans="2:22" ht="21" customHeight="1" x14ac:dyDescent="0.2">
      <c r="B188" s="209" t="str">
        <f t="shared" si="7"/>
        <v/>
      </c>
      <c r="C188" s="123"/>
      <c r="D188" s="124"/>
      <c r="E188" s="124"/>
      <c r="F188" s="124"/>
      <c r="G188" s="123"/>
      <c r="H188" s="114"/>
      <c r="I188" s="124"/>
      <c r="J188" s="98"/>
      <c r="K188" s="98"/>
      <c r="L188" s="98"/>
      <c r="M188" s="98"/>
      <c r="N188" s="98"/>
      <c r="O188" s="98"/>
      <c r="P188" s="98"/>
      <c r="Q188" s="98"/>
      <c r="R188" s="98"/>
      <c r="S188" s="124"/>
      <c r="T188" s="124"/>
      <c r="U188" s="85" t="str">
        <f t="shared" si="6"/>
        <v/>
      </c>
      <c r="V188" s="79" t="str">
        <f t="shared" si="8"/>
        <v/>
      </c>
    </row>
    <row r="189" spans="2:22" ht="21" customHeight="1" x14ac:dyDescent="0.2">
      <c r="B189" s="209" t="str">
        <f t="shared" si="7"/>
        <v/>
      </c>
      <c r="C189" s="123"/>
      <c r="D189" s="124"/>
      <c r="E189" s="124"/>
      <c r="F189" s="124"/>
      <c r="G189" s="123"/>
      <c r="H189" s="114"/>
      <c r="I189" s="124"/>
      <c r="J189" s="98"/>
      <c r="K189" s="98"/>
      <c r="L189" s="98"/>
      <c r="M189" s="98"/>
      <c r="N189" s="98"/>
      <c r="O189" s="98"/>
      <c r="P189" s="98"/>
      <c r="Q189" s="98"/>
      <c r="R189" s="98"/>
      <c r="S189" s="124"/>
      <c r="T189" s="124"/>
      <c r="U189" s="85" t="str">
        <f t="shared" si="6"/>
        <v/>
      </c>
      <c r="V189" s="79" t="str">
        <f t="shared" si="8"/>
        <v/>
      </c>
    </row>
    <row r="190" spans="2:22" ht="21" customHeight="1" x14ac:dyDescent="0.2">
      <c r="B190" s="209" t="str">
        <f t="shared" si="7"/>
        <v/>
      </c>
      <c r="C190" s="123"/>
      <c r="D190" s="124"/>
      <c r="E190" s="124"/>
      <c r="F190" s="124"/>
      <c r="G190" s="123"/>
      <c r="H190" s="114"/>
      <c r="I190" s="124"/>
      <c r="J190" s="98"/>
      <c r="K190" s="98"/>
      <c r="L190" s="98"/>
      <c r="M190" s="98"/>
      <c r="N190" s="98"/>
      <c r="O190" s="98"/>
      <c r="P190" s="98"/>
      <c r="Q190" s="98"/>
      <c r="R190" s="98"/>
      <c r="S190" s="124"/>
      <c r="T190" s="124"/>
      <c r="U190" s="85" t="str">
        <f t="shared" si="6"/>
        <v/>
      </c>
      <c r="V190" s="79" t="str">
        <f t="shared" si="8"/>
        <v/>
      </c>
    </row>
    <row r="191" spans="2:22" ht="21" customHeight="1" x14ac:dyDescent="0.2">
      <c r="B191" s="209" t="str">
        <f t="shared" si="7"/>
        <v/>
      </c>
      <c r="C191" s="123"/>
      <c r="D191" s="124"/>
      <c r="E191" s="124"/>
      <c r="F191" s="124"/>
      <c r="G191" s="123"/>
      <c r="H191" s="114"/>
      <c r="I191" s="124"/>
      <c r="J191" s="98"/>
      <c r="K191" s="98"/>
      <c r="L191" s="98"/>
      <c r="M191" s="98"/>
      <c r="N191" s="98"/>
      <c r="O191" s="98"/>
      <c r="P191" s="98"/>
      <c r="Q191" s="98"/>
      <c r="R191" s="98"/>
      <c r="S191" s="124"/>
      <c r="T191" s="124"/>
      <c r="U191" s="85" t="str">
        <f t="shared" si="6"/>
        <v/>
      </c>
      <c r="V191" s="79" t="str">
        <f t="shared" si="8"/>
        <v/>
      </c>
    </row>
    <row r="192" spans="2:22" ht="21" customHeight="1" x14ac:dyDescent="0.2">
      <c r="B192" s="209" t="str">
        <f t="shared" si="7"/>
        <v/>
      </c>
      <c r="C192" s="123"/>
      <c r="D192" s="124"/>
      <c r="E192" s="124"/>
      <c r="F192" s="124"/>
      <c r="G192" s="123"/>
      <c r="H192" s="114"/>
      <c r="I192" s="124"/>
      <c r="J192" s="98"/>
      <c r="K192" s="98"/>
      <c r="L192" s="98"/>
      <c r="M192" s="98"/>
      <c r="N192" s="98"/>
      <c r="O192" s="98"/>
      <c r="P192" s="98"/>
      <c r="Q192" s="98"/>
      <c r="R192" s="98"/>
      <c r="S192" s="124"/>
      <c r="T192" s="124"/>
      <c r="U192" s="85" t="str">
        <f t="shared" si="6"/>
        <v/>
      </c>
      <c r="V192" s="79" t="str">
        <f t="shared" si="8"/>
        <v/>
      </c>
    </row>
    <row r="193" spans="2:22" ht="21" customHeight="1" x14ac:dyDescent="0.2">
      <c r="B193" s="209" t="str">
        <f t="shared" si="7"/>
        <v/>
      </c>
      <c r="C193" s="123"/>
      <c r="D193" s="124"/>
      <c r="E193" s="124"/>
      <c r="F193" s="124"/>
      <c r="G193" s="123"/>
      <c r="H193" s="114"/>
      <c r="I193" s="124"/>
      <c r="J193" s="98"/>
      <c r="K193" s="98"/>
      <c r="L193" s="98"/>
      <c r="M193" s="98"/>
      <c r="N193" s="98"/>
      <c r="O193" s="98"/>
      <c r="P193" s="98"/>
      <c r="Q193" s="98"/>
      <c r="R193" s="98"/>
      <c r="S193" s="124"/>
      <c r="T193" s="124"/>
      <c r="U193" s="85" t="str">
        <f t="shared" si="6"/>
        <v/>
      </c>
      <c r="V193" s="79" t="str">
        <f t="shared" si="8"/>
        <v/>
      </c>
    </row>
    <row r="194" spans="2:22" ht="21" customHeight="1" x14ac:dyDescent="0.2">
      <c r="B194" s="209" t="str">
        <f t="shared" si="7"/>
        <v/>
      </c>
      <c r="C194" s="123"/>
      <c r="D194" s="124"/>
      <c r="E194" s="124"/>
      <c r="F194" s="124"/>
      <c r="G194" s="123"/>
      <c r="H194" s="114"/>
      <c r="I194" s="124"/>
      <c r="J194" s="98"/>
      <c r="K194" s="98"/>
      <c r="L194" s="98"/>
      <c r="M194" s="98"/>
      <c r="N194" s="98"/>
      <c r="O194" s="98"/>
      <c r="P194" s="98"/>
      <c r="Q194" s="98"/>
      <c r="R194" s="98"/>
      <c r="S194" s="124"/>
      <c r="T194" s="124"/>
      <c r="U194" s="85" t="str">
        <f t="shared" si="6"/>
        <v/>
      </c>
      <c r="V194" s="79" t="str">
        <f t="shared" si="8"/>
        <v/>
      </c>
    </row>
    <row r="195" spans="2:22" ht="21" customHeight="1" x14ac:dyDescent="0.2">
      <c r="B195" s="209" t="str">
        <f t="shared" si="7"/>
        <v/>
      </c>
      <c r="C195" s="123"/>
      <c r="D195" s="124"/>
      <c r="E195" s="124"/>
      <c r="F195" s="124"/>
      <c r="G195" s="123"/>
      <c r="H195" s="114"/>
      <c r="I195" s="124"/>
      <c r="J195" s="98"/>
      <c r="K195" s="98"/>
      <c r="L195" s="98"/>
      <c r="M195" s="98"/>
      <c r="N195" s="98"/>
      <c r="O195" s="98"/>
      <c r="P195" s="98"/>
      <c r="Q195" s="98"/>
      <c r="R195" s="98"/>
      <c r="S195" s="124"/>
      <c r="T195" s="124"/>
      <c r="U195" s="85" t="str">
        <f t="shared" si="6"/>
        <v/>
      </c>
      <c r="V195" s="79" t="str">
        <f t="shared" si="8"/>
        <v/>
      </c>
    </row>
    <row r="196" spans="2:22" ht="21" customHeight="1" x14ac:dyDescent="0.2">
      <c r="B196" s="209" t="str">
        <f t="shared" si="7"/>
        <v/>
      </c>
      <c r="C196" s="123"/>
      <c r="D196" s="124"/>
      <c r="E196" s="124"/>
      <c r="F196" s="124"/>
      <c r="G196" s="123"/>
      <c r="H196" s="114"/>
      <c r="I196" s="124"/>
      <c r="J196" s="98"/>
      <c r="K196" s="98"/>
      <c r="L196" s="98"/>
      <c r="M196" s="98"/>
      <c r="N196" s="98"/>
      <c r="O196" s="98"/>
      <c r="P196" s="98"/>
      <c r="Q196" s="98"/>
      <c r="R196" s="98"/>
      <c r="S196" s="124"/>
      <c r="T196" s="124"/>
      <c r="U196" s="85" t="str">
        <f t="shared" si="6"/>
        <v/>
      </c>
      <c r="V196" s="79" t="str">
        <f t="shared" si="8"/>
        <v/>
      </c>
    </row>
    <row r="197" spans="2:22" ht="21" customHeight="1" x14ac:dyDescent="0.2">
      <c r="B197" s="209" t="str">
        <f t="shared" si="7"/>
        <v/>
      </c>
      <c r="C197" s="123"/>
      <c r="D197" s="124"/>
      <c r="E197" s="124"/>
      <c r="F197" s="124"/>
      <c r="G197" s="123"/>
      <c r="H197" s="114"/>
      <c r="I197" s="124"/>
      <c r="J197" s="98"/>
      <c r="K197" s="98"/>
      <c r="L197" s="98"/>
      <c r="M197" s="98"/>
      <c r="N197" s="98"/>
      <c r="O197" s="98"/>
      <c r="P197" s="98"/>
      <c r="Q197" s="98"/>
      <c r="R197" s="98"/>
      <c r="S197" s="124"/>
      <c r="T197" s="124"/>
      <c r="U197" s="85" t="str">
        <f t="shared" si="6"/>
        <v/>
      </c>
      <c r="V197" s="79" t="str">
        <f t="shared" si="8"/>
        <v/>
      </c>
    </row>
    <row r="198" spans="2:22" ht="21" customHeight="1" x14ac:dyDescent="0.2">
      <c r="B198" s="209" t="str">
        <f t="shared" si="7"/>
        <v/>
      </c>
      <c r="C198" s="123"/>
      <c r="D198" s="124"/>
      <c r="E198" s="124"/>
      <c r="F198" s="124"/>
      <c r="G198" s="123"/>
      <c r="H198" s="114"/>
      <c r="I198" s="124"/>
      <c r="J198" s="98"/>
      <c r="K198" s="98"/>
      <c r="L198" s="98"/>
      <c r="M198" s="98"/>
      <c r="N198" s="98"/>
      <c r="O198" s="98"/>
      <c r="P198" s="98"/>
      <c r="Q198" s="98"/>
      <c r="R198" s="98"/>
      <c r="S198" s="124"/>
      <c r="T198" s="124"/>
      <c r="U198" s="85" t="str">
        <f t="shared" si="6"/>
        <v/>
      </c>
      <c r="V198" s="79" t="str">
        <f t="shared" si="8"/>
        <v/>
      </c>
    </row>
    <row r="199" spans="2:22" ht="21" customHeight="1" x14ac:dyDescent="0.2">
      <c r="B199" s="209" t="str">
        <f t="shared" si="7"/>
        <v/>
      </c>
      <c r="C199" s="123"/>
      <c r="D199" s="124"/>
      <c r="E199" s="124"/>
      <c r="F199" s="124"/>
      <c r="G199" s="123"/>
      <c r="H199" s="114"/>
      <c r="I199" s="124"/>
      <c r="J199" s="98"/>
      <c r="K199" s="98"/>
      <c r="L199" s="98"/>
      <c r="M199" s="98"/>
      <c r="N199" s="98"/>
      <c r="O199" s="98"/>
      <c r="P199" s="98"/>
      <c r="Q199" s="98"/>
      <c r="R199" s="98"/>
      <c r="S199" s="124"/>
      <c r="T199" s="124"/>
      <c r="U199" s="85" t="str">
        <f t="shared" si="6"/>
        <v/>
      </c>
      <c r="V199" s="79" t="str">
        <f t="shared" si="8"/>
        <v/>
      </c>
    </row>
    <row r="200" spans="2:22" ht="21" customHeight="1" x14ac:dyDescent="0.2">
      <c r="B200" s="209" t="str">
        <f t="shared" si="7"/>
        <v/>
      </c>
      <c r="C200" s="123"/>
      <c r="D200" s="124"/>
      <c r="E200" s="124"/>
      <c r="F200" s="124"/>
      <c r="G200" s="123"/>
      <c r="H200" s="114"/>
      <c r="I200" s="124"/>
      <c r="J200" s="98"/>
      <c r="K200" s="98"/>
      <c r="L200" s="98"/>
      <c r="M200" s="98"/>
      <c r="N200" s="98"/>
      <c r="O200" s="98"/>
      <c r="P200" s="98"/>
      <c r="Q200" s="98"/>
      <c r="R200" s="98"/>
      <c r="S200" s="124"/>
      <c r="T200" s="124"/>
      <c r="U200" s="85" t="str">
        <f t="shared" si="6"/>
        <v/>
      </c>
      <c r="V200" s="79" t="str">
        <f t="shared" si="8"/>
        <v/>
      </c>
    </row>
    <row r="201" spans="2:22" ht="21" customHeight="1" x14ac:dyDescent="0.2">
      <c r="B201" s="209" t="str">
        <f t="shared" si="7"/>
        <v/>
      </c>
      <c r="C201" s="123"/>
      <c r="D201" s="124"/>
      <c r="E201" s="124"/>
      <c r="F201" s="124"/>
      <c r="G201" s="123"/>
      <c r="H201" s="114"/>
      <c r="I201" s="124"/>
      <c r="J201" s="98"/>
      <c r="K201" s="98"/>
      <c r="L201" s="98"/>
      <c r="M201" s="98"/>
      <c r="N201" s="98"/>
      <c r="O201" s="98"/>
      <c r="P201" s="98"/>
      <c r="Q201" s="98"/>
      <c r="R201" s="98"/>
      <c r="S201" s="124"/>
      <c r="T201" s="124"/>
      <c r="U201" s="85" t="str">
        <f t="shared" si="6"/>
        <v/>
      </c>
      <c r="V201" s="79" t="str">
        <f t="shared" si="8"/>
        <v/>
      </c>
    </row>
    <row r="202" spans="2:22" ht="21" customHeight="1" x14ac:dyDescent="0.2">
      <c r="B202" s="209" t="str">
        <f t="shared" si="7"/>
        <v/>
      </c>
      <c r="C202" s="123"/>
      <c r="D202" s="124"/>
      <c r="E202" s="124"/>
      <c r="F202" s="124"/>
      <c r="G202" s="123"/>
      <c r="H202" s="114"/>
      <c r="I202" s="124"/>
      <c r="J202" s="98"/>
      <c r="K202" s="98"/>
      <c r="L202" s="98"/>
      <c r="M202" s="98"/>
      <c r="N202" s="98"/>
      <c r="O202" s="98"/>
      <c r="P202" s="98"/>
      <c r="Q202" s="98"/>
      <c r="R202" s="98"/>
      <c r="S202" s="124"/>
      <c r="T202" s="124"/>
      <c r="U202" s="85" t="str">
        <f t="shared" si="6"/>
        <v/>
      </c>
      <c r="V202" s="79" t="str">
        <f t="shared" si="8"/>
        <v/>
      </c>
    </row>
    <row r="203" spans="2:22" ht="21" customHeight="1" x14ac:dyDescent="0.2">
      <c r="B203" s="209" t="str">
        <f t="shared" si="7"/>
        <v/>
      </c>
      <c r="C203" s="123"/>
      <c r="D203" s="124"/>
      <c r="E203" s="124"/>
      <c r="F203" s="124"/>
      <c r="G203" s="123"/>
      <c r="H203" s="114"/>
      <c r="I203" s="124"/>
      <c r="J203" s="98"/>
      <c r="K203" s="98"/>
      <c r="L203" s="98"/>
      <c r="M203" s="98"/>
      <c r="N203" s="98"/>
      <c r="O203" s="98"/>
      <c r="P203" s="98"/>
      <c r="Q203" s="98"/>
      <c r="R203" s="98"/>
      <c r="S203" s="124"/>
      <c r="T203" s="124"/>
      <c r="U203" s="85" t="str">
        <f t="shared" si="6"/>
        <v/>
      </c>
      <c r="V203" s="79" t="str">
        <f t="shared" si="8"/>
        <v/>
      </c>
    </row>
    <row r="204" spans="2:22" ht="21" customHeight="1" x14ac:dyDescent="0.2">
      <c r="B204" s="209" t="str">
        <f t="shared" si="7"/>
        <v/>
      </c>
      <c r="C204" s="123"/>
      <c r="D204" s="124"/>
      <c r="E204" s="124"/>
      <c r="F204" s="124"/>
      <c r="G204" s="123"/>
      <c r="H204" s="114"/>
      <c r="I204" s="124"/>
      <c r="J204" s="98"/>
      <c r="K204" s="98"/>
      <c r="L204" s="98"/>
      <c r="M204" s="98"/>
      <c r="N204" s="98"/>
      <c r="O204" s="98"/>
      <c r="P204" s="98"/>
      <c r="Q204" s="98"/>
      <c r="R204" s="98"/>
      <c r="S204" s="124"/>
      <c r="T204" s="124"/>
      <c r="U204" s="85" t="str">
        <f t="shared" si="6"/>
        <v/>
      </c>
      <c r="V204" s="79" t="str">
        <f t="shared" si="8"/>
        <v/>
      </c>
    </row>
    <row r="205" spans="2:22" ht="21" customHeight="1" x14ac:dyDescent="0.2">
      <c r="B205" s="209" t="str">
        <f t="shared" si="7"/>
        <v/>
      </c>
      <c r="C205" s="123"/>
      <c r="D205" s="124"/>
      <c r="E205" s="124"/>
      <c r="F205" s="124"/>
      <c r="G205" s="123"/>
      <c r="H205" s="114"/>
      <c r="I205" s="124"/>
      <c r="J205" s="98"/>
      <c r="K205" s="98"/>
      <c r="L205" s="98"/>
      <c r="M205" s="98"/>
      <c r="N205" s="98"/>
      <c r="O205" s="98"/>
      <c r="P205" s="98"/>
      <c r="Q205" s="98"/>
      <c r="R205" s="98"/>
      <c r="S205" s="124"/>
      <c r="T205" s="124"/>
      <c r="U205" s="85" t="str">
        <f t="shared" ref="U205:U268" si="9">IF(V205&lt;&gt;"","Erreur","")</f>
        <v/>
      </c>
      <c r="V205" s="79" t="str">
        <f t="shared" si="8"/>
        <v/>
      </c>
    </row>
    <row r="206" spans="2:22" ht="21" customHeight="1" x14ac:dyDescent="0.2">
      <c r="B206" s="209" t="str">
        <f t="shared" ref="B206:B269" si="10">IF(COUNTA(C206:T206)&gt;0,B205+1,"")</f>
        <v/>
      </c>
      <c r="C206" s="123"/>
      <c r="D206" s="124"/>
      <c r="E206" s="124"/>
      <c r="F206" s="124"/>
      <c r="G206" s="123"/>
      <c r="H206" s="114"/>
      <c r="I206" s="124"/>
      <c r="J206" s="98"/>
      <c r="K206" s="98"/>
      <c r="L206" s="98"/>
      <c r="M206" s="98"/>
      <c r="N206" s="98"/>
      <c r="O206" s="98"/>
      <c r="P206" s="98"/>
      <c r="Q206" s="98"/>
      <c r="R206" s="98"/>
      <c r="S206" s="124"/>
      <c r="T206" s="124"/>
      <c r="U206" s="85" t="str">
        <f t="shared" si="9"/>
        <v/>
      </c>
      <c r="V206" s="79" t="str">
        <f t="shared" ref="V206:V269" si="11">IF(AND(B206&lt;&gt;"",OR(C206="",D206="",E206="",S206="",T206="")),"Veuillez compléter les informations d'identification de l'actif détenu.","")</f>
        <v/>
      </c>
    </row>
    <row r="207" spans="2:22" ht="21" customHeight="1" x14ac:dyDescent="0.2">
      <c r="B207" s="209" t="str">
        <f t="shared" si="10"/>
        <v/>
      </c>
      <c r="C207" s="123"/>
      <c r="D207" s="124"/>
      <c r="E207" s="124"/>
      <c r="F207" s="124"/>
      <c r="G207" s="123"/>
      <c r="H207" s="114"/>
      <c r="I207" s="124"/>
      <c r="J207" s="98"/>
      <c r="K207" s="98"/>
      <c r="L207" s="98"/>
      <c r="M207" s="98"/>
      <c r="N207" s="98"/>
      <c r="O207" s="98"/>
      <c r="P207" s="98"/>
      <c r="Q207" s="98"/>
      <c r="R207" s="98"/>
      <c r="S207" s="124"/>
      <c r="T207" s="124"/>
      <c r="U207" s="85" t="str">
        <f t="shared" si="9"/>
        <v/>
      </c>
      <c r="V207" s="79" t="str">
        <f t="shared" si="11"/>
        <v/>
      </c>
    </row>
    <row r="208" spans="2:22" ht="21" customHeight="1" x14ac:dyDescent="0.2">
      <c r="B208" s="209" t="str">
        <f t="shared" si="10"/>
        <v/>
      </c>
      <c r="C208" s="123"/>
      <c r="D208" s="124"/>
      <c r="E208" s="124"/>
      <c r="F208" s="124"/>
      <c r="G208" s="123"/>
      <c r="H208" s="114"/>
      <c r="I208" s="124"/>
      <c r="J208" s="98"/>
      <c r="K208" s="98"/>
      <c r="L208" s="98"/>
      <c r="M208" s="98"/>
      <c r="N208" s="98"/>
      <c r="O208" s="98"/>
      <c r="P208" s="98"/>
      <c r="Q208" s="98"/>
      <c r="R208" s="98"/>
      <c r="S208" s="124"/>
      <c r="T208" s="124"/>
      <c r="U208" s="85" t="str">
        <f t="shared" si="9"/>
        <v/>
      </c>
      <c r="V208" s="79" t="str">
        <f t="shared" si="11"/>
        <v/>
      </c>
    </row>
    <row r="209" spans="2:22" ht="21" customHeight="1" x14ac:dyDescent="0.2">
      <c r="B209" s="209" t="str">
        <f t="shared" si="10"/>
        <v/>
      </c>
      <c r="C209" s="123"/>
      <c r="D209" s="124"/>
      <c r="E209" s="124"/>
      <c r="F209" s="124"/>
      <c r="G209" s="123"/>
      <c r="H209" s="114"/>
      <c r="I209" s="124"/>
      <c r="J209" s="98"/>
      <c r="K209" s="98"/>
      <c r="L209" s="98"/>
      <c r="M209" s="98"/>
      <c r="N209" s="98"/>
      <c r="O209" s="98"/>
      <c r="P209" s="98"/>
      <c r="Q209" s="98"/>
      <c r="R209" s="98"/>
      <c r="S209" s="124"/>
      <c r="T209" s="124"/>
      <c r="U209" s="85" t="str">
        <f t="shared" si="9"/>
        <v/>
      </c>
      <c r="V209" s="79" t="str">
        <f t="shared" si="11"/>
        <v/>
      </c>
    </row>
    <row r="210" spans="2:22" ht="21" customHeight="1" x14ac:dyDescent="0.2">
      <c r="B210" s="209" t="str">
        <f t="shared" si="10"/>
        <v/>
      </c>
      <c r="C210" s="123"/>
      <c r="D210" s="124"/>
      <c r="E210" s="124"/>
      <c r="F210" s="124"/>
      <c r="G210" s="123"/>
      <c r="H210" s="114"/>
      <c r="I210" s="124"/>
      <c r="J210" s="98"/>
      <c r="K210" s="98"/>
      <c r="L210" s="98"/>
      <c r="M210" s="98"/>
      <c r="N210" s="98"/>
      <c r="O210" s="98"/>
      <c r="P210" s="98"/>
      <c r="Q210" s="98"/>
      <c r="R210" s="98"/>
      <c r="S210" s="124"/>
      <c r="T210" s="124"/>
      <c r="U210" s="85" t="str">
        <f t="shared" si="9"/>
        <v/>
      </c>
      <c r="V210" s="79" t="str">
        <f t="shared" si="11"/>
        <v/>
      </c>
    </row>
    <row r="211" spans="2:22" ht="21" customHeight="1" x14ac:dyDescent="0.2">
      <c r="B211" s="209" t="str">
        <f t="shared" si="10"/>
        <v/>
      </c>
      <c r="C211" s="123"/>
      <c r="D211" s="124"/>
      <c r="E211" s="124"/>
      <c r="F211" s="124"/>
      <c r="G211" s="123"/>
      <c r="H211" s="114"/>
      <c r="I211" s="124"/>
      <c r="J211" s="98"/>
      <c r="K211" s="98"/>
      <c r="L211" s="98"/>
      <c r="M211" s="98"/>
      <c r="N211" s="98"/>
      <c r="O211" s="98"/>
      <c r="P211" s="98"/>
      <c r="Q211" s="98"/>
      <c r="R211" s="98"/>
      <c r="S211" s="124"/>
      <c r="T211" s="124"/>
      <c r="U211" s="85" t="str">
        <f t="shared" si="9"/>
        <v/>
      </c>
      <c r="V211" s="79" t="str">
        <f t="shared" si="11"/>
        <v/>
      </c>
    </row>
    <row r="212" spans="2:22" ht="21" customHeight="1" x14ac:dyDescent="0.2">
      <c r="B212" s="209" t="str">
        <f t="shared" si="10"/>
        <v/>
      </c>
      <c r="C212" s="123"/>
      <c r="D212" s="124"/>
      <c r="E212" s="124"/>
      <c r="F212" s="124"/>
      <c r="G212" s="123"/>
      <c r="H212" s="114"/>
      <c r="I212" s="124"/>
      <c r="J212" s="98"/>
      <c r="K212" s="98"/>
      <c r="L212" s="98"/>
      <c r="M212" s="98"/>
      <c r="N212" s="98"/>
      <c r="O212" s="98"/>
      <c r="P212" s="98"/>
      <c r="Q212" s="98"/>
      <c r="R212" s="98"/>
      <c r="S212" s="124"/>
      <c r="T212" s="124"/>
      <c r="U212" s="85" t="str">
        <f t="shared" si="9"/>
        <v/>
      </c>
      <c r="V212" s="79" t="str">
        <f t="shared" si="11"/>
        <v/>
      </c>
    </row>
    <row r="213" spans="2:22" ht="21" customHeight="1" x14ac:dyDescent="0.2">
      <c r="B213" s="209" t="str">
        <f t="shared" si="10"/>
        <v/>
      </c>
      <c r="C213" s="123"/>
      <c r="D213" s="124"/>
      <c r="E213" s="124"/>
      <c r="F213" s="124"/>
      <c r="G213" s="123"/>
      <c r="H213" s="114"/>
      <c r="I213" s="124"/>
      <c r="J213" s="98"/>
      <c r="K213" s="98"/>
      <c r="L213" s="98"/>
      <c r="M213" s="98"/>
      <c r="N213" s="98"/>
      <c r="O213" s="98"/>
      <c r="P213" s="98"/>
      <c r="Q213" s="98"/>
      <c r="R213" s="98"/>
      <c r="S213" s="124"/>
      <c r="T213" s="124"/>
      <c r="U213" s="85" t="str">
        <f t="shared" si="9"/>
        <v/>
      </c>
      <c r="V213" s="79" t="str">
        <f t="shared" si="11"/>
        <v/>
      </c>
    </row>
    <row r="214" spans="2:22" ht="21" customHeight="1" x14ac:dyDescent="0.2">
      <c r="B214" s="209" t="str">
        <f t="shared" si="10"/>
        <v/>
      </c>
      <c r="C214" s="123"/>
      <c r="D214" s="124"/>
      <c r="E214" s="124"/>
      <c r="F214" s="124"/>
      <c r="G214" s="123"/>
      <c r="H214" s="114"/>
      <c r="I214" s="124"/>
      <c r="J214" s="98"/>
      <c r="K214" s="98"/>
      <c r="L214" s="98"/>
      <c r="M214" s="98"/>
      <c r="N214" s="98"/>
      <c r="O214" s="98"/>
      <c r="P214" s="98"/>
      <c r="Q214" s="98"/>
      <c r="R214" s="98"/>
      <c r="S214" s="124"/>
      <c r="T214" s="124"/>
      <c r="U214" s="85" t="str">
        <f t="shared" si="9"/>
        <v/>
      </c>
      <c r="V214" s="79" t="str">
        <f t="shared" si="11"/>
        <v/>
      </c>
    </row>
    <row r="215" spans="2:22" ht="21" customHeight="1" x14ac:dyDescent="0.2">
      <c r="B215" s="209" t="str">
        <f t="shared" si="10"/>
        <v/>
      </c>
      <c r="C215" s="123"/>
      <c r="D215" s="124"/>
      <c r="E215" s="124"/>
      <c r="F215" s="124"/>
      <c r="G215" s="123"/>
      <c r="H215" s="114"/>
      <c r="I215" s="124"/>
      <c r="J215" s="98"/>
      <c r="K215" s="98"/>
      <c r="L215" s="98"/>
      <c r="M215" s="98"/>
      <c r="N215" s="98"/>
      <c r="O215" s="98"/>
      <c r="P215" s="98"/>
      <c r="Q215" s="98"/>
      <c r="R215" s="98"/>
      <c r="S215" s="124"/>
      <c r="T215" s="124"/>
      <c r="U215" s="85" t="str">
        <f t="shared" si="9"/>
        <v/>
      </c>
      <c r="V215" s="79" t="str">
        <f t="shared" si="11"/>
        <v/>
      </c>
    </row>
    <row r="216" spans="2:22" ht="21" customHeight="1" x14ac:dyDescent="0.2">
      <c r="B216" s="209" t="str">
        <f t="shared" si="10"/>
        <v/>
      </c>
      <c r="C216" s="123"/>
      <c r="D216" s="124"/>
      <c r="E216" s="124"/>
      <c r="F216" s="124"/>
      <c r="G216" s="123"/>
      <c r="H216" s="114"/>
      <c r="I216" s="124"/>
      <c r="J216" s="98"/>
      <c r="K216" s="98"/>
      <c r="L216" s="98"/>
      <c r="M216" s="98"/>
      <c r="N216" s="98"/>
      <c r="O216" s="98"/>
      <c r="P216" s="98"/>
      <c r="Q216" s="98"/>
      <c r="R216" s="98"/>
      <c r="S216" s="124"/>
      <c r="T216" s="124"/>
      <c r="U216" s="85" t="str">
        <f t="shared" si="9"/>
        <v/>
      </c>
      <c r="V216" s="79" t="str">
        <f t="shared" si="11"/>
        <v/>
      </c>
    </row>
    <row r="217" spans="2:22" ht="21" customHeight="1" x14ac:dyDescent="0.2">
      <c r="B217" s="209" t="str">
        <f t="shared" si="10"/>
        <v/>
      </c>
      <c r="C217" s="123"/>
      <c r="D217" s="124"/>
      <c r="E217" s="124"/>
      <c r="F217" s="124"/>
      <c r="G217" s="123"/>
      <c r="H217" s="114"/>
      <c r="I217" s="124"/>
      <c r="J217" s="98"/>
      <c r="K217" s="98"/>
      <c r="L217" s="98"/>
      <c r="M217" s="98"/>
      <c r="N217" s="98"/>
      <c r="O217" s="98"/>
      <c r="P217" s="98"/>
      <c r="Q217" s="98"/>
      <c r="R217" s="98"/>
      <c r="S217" s="124"/>
      <c r="T217" s="124"/>
      <c r="U217" s="85" t="str">
        <f t="shared" si="9"/>
        <v/>
      </c>
      <c r="V217" s="79" t="str">
        <f t="shared" si="11"/>
        <v/>
      </c>
    </row>
    <row r="218" spans="2:22" ht="21" customHeight="1" x14ac:dyDescent="0.2">
      <c r="B218" s="209" t="str">
        <f t="shared" si="10"/>
        <v/>
      </c>
      <c r="C218" s="123"/>
      <c r="D218" s="124"/>
      <c r="E218" s="124"/>
      <c r="F218" s="124"/>
      <c r="G218" s="123"/>
      <c r="H218" s="114"/>
      <c r="I218" s="124"/>
      <c r="J218" s="98"/>
      <c r="K218" s="98"/>
      <c r="L218" s="98"/>
      <c r="M218" s="98"/>
      <c r="N218" s="98"/>
      <c r="O218" s="98"/>
      <c r="P218" s="98"/>
      <c r="Q218" s="98"/>
      <c r="R218" s="98"/>
      <c r="S218" s="124"/>
      <c r="T218" s="124"/>
      <c r="U218" s="85" t="str">
        <f t="shared" si="9"/>
        <v/>
      </c>
      <c r="V218" s="79" t="str">
        <f t="shared" si="11"/>
        <v/>
      </c>
    </row>
    <row r="219" spans="2:22" ht="21" customHeight="1" x14ac:dyDescent="0.2">
      <c r="B219" s="209" t="str">
        <f t="shared" si="10"/>
        <v/>
      </c>
      <c r="C219" s="123"/>
      <c r="D219" s="124"/>
      <c r="E219" s="124"/>
      <c r="F219" s="124"/>
      <c r="G219" s="123"/>
      <c r="H219" s="114"/>
      <c r="I219" s="124"/>
      <c r="J219" s="98"/>
      <c r="K219" s="98"/>
      <c r="L219" s="98"/>
      <c r="M219" s="98"/>
      <c r="N219" s="98"/>
      <c r="O219" s="98"/>
      <c r="P219" s="98"/>
      <c r="Q219" s="98"/>
      <c r="R219" s="98"/>
      <c r="S219" s="124"/>
      <c r="T219" s="124"/>
      <c r="U219" s="85" t="str">
        <f t="shared" si="9"/>
        <v/>
      </c>
      <c r="V219" s="79" t="str">
        <f t="shared" si="11"/>
        <v/>
      </c>
    </row>
    <row r="220" spans="2:22" ht="21" customHeight="1" x14ac:dyDescent="0.2">
      <c r="B220" s="209" t="str">
        <f t="shared" si="10"/>
        <v/>
      </c>
      <c r="C220" s="123"/>
      <c r="D220" s="124"/>
      <c r="E220" s="124"/>
      <c r="F220" s="124"/>
      <c r="G220" s="123"/>
      <c r="H220" s="114"/>
      <c r="I220" s="124"/>
      <c r="J220" s="98"/>
      <c r="K220" s="98"/>
      <c r="L220" s="98"/>
      <c r="M220" s="98"/>
      <c r="N220" s="98"/>
      <c r="O220" s="98"/>
      <c r="P220" s="98"/>
      <c r="Q220" s="98"/>
      <c r="R220" s="98"/>
      <c r="S220" s="124"/>
      <c r="T220" s="124"/>
      <c r="U220" s="85" t="str">
        <f t="shared" si="9"/>
        <v/>
      </c>
      <c r="V220" s="79" t="str">
        <f t="shared" si="11"/>
        <v/>
      </c>
    </row>
    <row r="221" spans="2:22" ht="21" customHeight="1" x14ac:dyDescent="0.2">
      <c r="B221" s="209" t="str">
        <f t="shared" si="10"/>
        <v/>
      </c>
      <c r="C221" s="123"/>
      <c r="D221" s="124"/>
      <c r="E221" s="124"/>
      <c r="F221" s="124"/>
      <c r="G221" s="123"/>
      <c r="H221" s="114"/>
      <c r="I221" s="124"/>
      <c r="J221" s="98"/>
      <c r="K221" s="98"/>
      <c r="L221" s="98"/>
      <c r="M221" s="98"/>
      <c r="N221" s="98"/>
      <c r="O221" s="98"/>
      <c r="P221" s="98"/>
      <c r="Q221" s="98"/>
      <c r="R221" s="98"/>
      <c r="S221" s="124"/>
      <c r="T221" s="124"/>
      <c r="U221" s="85" t="str">
        <f t="shared" si="9"/>
        <v/>
      </c>
      <c r="V221" s="79" t="str">
        <f t="shared" si="11"/>
        <v/>
      </c>
    </row>
    <row r="222" spans="2:22" ht="21" customHeight="1" x14ac:dyDescent="0.2">
      <c r="B222" s="209" t="str">
        <f t="shared" si="10"/>
        <v/>
      </c>
      <c r="C222" s="123"/>
      <c r="D222" s="124"/>
      <c r="E222" s="124"/>
      <c r="F222" s="124"/>
      <c r="G222" s="123"/>
      <c r="H222" s="114"/>
      <c r="I222" s="124"/>
      <c r="J222" s="98"/>
      <c r="K222" s="98"/>
      <c r="L222" s="98"/>
      <c r="M222" s="98"/>
      <c r="N222" s="98"/>
      <c r="O222" s="98"/>
      <c r="P222" s="98"/>
      <c r="Q222" s="98"/>
      <c r="R222" s="98"/>
      <c r="S222" s="124"/>
      <c r="T222" s="124"/>
      <c r="U222" s="85" t="str">
        <f t="shared" si="9"/>
        <v/>
      </c>
      <c r="V222" s="79" t="str">
        <f t="shared" si="11"/>
        <v/>
      </c>
    </row>
    <row r="223" spans="2:22" ht="21" customHeight="1" x14ac:dyDescent="0.2">
      <c r="B223" s="209" t="str">
        <f t="shared" si="10"/>
        <v/>
      </c>
      <c r="C223" s="123"/>
      <c r="D223" s="124"/>
      <c r="E223" s="124"/>
      <c r="F223" s="124"/>
      <c r="G223" s="123"/>
      <c r="H223" s="114"/>
      <c r="I223" s="124"/>
      <c r="J223" s="98"/>
      <c r="K223" s="98"/>
      <c r="L223" s="98"/>
      <c r="M223" s="98"/>
      <c r="N223" s="98"/>
      <c r="O223" s="98"/>
      <c r="P223" s="98"/>
      <c r="Q223" s="98"/>
      <c r="R223" s="98"/>
      <c r="S223" s="124"/>
      <c r="T223" s="124"/>
      <c r="U223" s="85" t="str">
        <f t="shared" si="9"/>
        <v/>
      </c>
      <c r="V223" s="79" t="str">
        <f t="shared" si="11"/>
        <v/>
      </c>
    </row>
    <row r="224" spans="2:22" ht="21" customHeight="1" x14ac:dyDescent="0.2">
      <c r="B224" s="209" t="str">
        <f t="shared" si="10"/>
        <v/>
      </c>
      <c r="C224" s="123"/>
      <c r="D224" s="124"/>
      <c r="E224" s="124"/>
      <c r="F224" s="124"/>
      <c r="G224" s="123"/>
      <c r="H224" s="114"/>
      <c r="I224" s="124"/>
      <c r="J224" s="98"/>
      <c r="K224" s="98"/>
      <c r="L224" s="98"/>
      <c r="M224" s="98"/>
      <c r="N224" s="98"/>
      <c r="O224" s="98"/>
      <c r="P224" s="98"/>
      <c r="Q224" s="98"/>
      <c r="R224" s="98"/>
      <c r="S224" s="124"/>
      <c r="T224" s="124"/>
      <c r="U224" s="85" t="str">
        <f t="shared" si="9"/>
        <v/>
      </c>
      <c r="V224" s="79" t="str">
        <f t="shared" si="11"/>
        <v/>
      </c>
    </row>
    <row r="225" spans="2:22" ht="21" customHeight="1" x14ac:dyDescent="0.2">
      <c r="B225" s="209" t="str">
        <f t="shared" si="10"/>
        <v/>
      </c>
      <c r="C225" s="123"/>
      <c r="D225" s="124"/>
      <c r="E225" s="124"/>
      <c r="F225" s="124"/>
      <c r="G225" s="123"/>
      <c r="H225" s="114"/>
      <c r="I225" s="124"/>
      <c r="J225" s="98"/>
      <c r="K225" s="98"/>
      <c r="L225" s="98"/>
      <c r="M225" s="98"/>
      <c r="N225" s="98"/>
      <c r="O225" s="98"/>
      <c r="P225" s="98"/>
      <c r="Q225" s="98"/>
      <c r="R225" s="98"/>
      <c r="S225" s="124"/>
      <c r="T225" s="124"/>
      <c r="U225" s="85" t="str">
        <f t="shared" si="9"/>
        <v/>
      </c>
      <c r="V225" s="79" t="str">
        <f t="shared" si="11"/>
        <v/>
      </c>
    </row>
    <row r="226" spans="2:22" ht="21" customHeight="1" x14ac:dyDescent="0.2">
      <c r="B226" s="209" t="str">
        <f t="shared" si="10"/>
        <v/>
      </c>
      <c r="C226" s="123"/>
      <c r="D226" s="124"/>
      <c r="E226" s="124"/>
      <c r="F226" s="124"/>
      <c r="G226" s="123"/>
      <c r="H226" s="114"/>
      <c r="I226" s="124"/>
      <c r="J226" s="98"/>
      <c r="K226" s="98"/>
      <c r="L226" s="98"/>
      <c r="M226" s="98"/>
      <c r="N226" s="98"/>
      <c r="O226" s="98"/>
      <c r="P226" s="98"/>
      <c r="Q226" s="98"/>
      <c r="R226" s="98"/>
      <c r="S226" s="124"/>
      <c r="T226" s="124"/>
      <c r="U226" s="85" t="str">
        <f t="shared" si="9"/>
        <v/>
      </c>
      <c r="V226" s="79" t="str">
        <f t="shared" si="11"/>
        <v/>
      </c>
    </row>
    <row r="227" spans="2:22" ht="21" customHeight="1" x14ac:dyDescent="0.2">
      <c r="B227" s="209" t="str">
        <f t="shared" si="10"/>
        <v/>
      </c>
      <c r="C227" s="123"/>
      <c r="D227" s="124"/>
      <c r="E227" s="124"/>
      <c r="F227" s="124"/>
      <c r="G227" s="123"/>
      <c r="H227" s="114"/>
      <c r="I227" s="124"/>
      <c r="J227" s="98"/>
      <c r="K227" s="98"/>
      <c r="L227" s="98"/>
      <c r="M227" s="98"/>
      <c r="N227" s="98"/>
      <c r="O227" s="98"/>
      <c r="P227" s="98"/>
      <c r="Q227" s="98"/>
      <c r="R227" s="98"/>
      <c r="S227" s="124"/>
      <c r="T227" s="124"/>
      <c r="U227" s="85" t="str">
        <f t="shared" si="9"/>
        <v/>
      </c>
      <c r="V227" s="79" t="str">
        <f t="shared" si="11"/>
        <v/>
      </c>
    </row>
    <row r="228" spans="2:22" ht="21" customHeight="1" x14ac:dyDescent="0.2">
      <c r="B228" s="209" t="str">
        <f t="shared" si="10"/>
        <v/>
      </c>
      <c r="C228" s="123"/>
      <c r="D228" s="124"/>
      <c r="E228" s="124"/>
      <c r="F228" s="124"/>
      <c r="G228" s="123"/>
      <c r="H228" s="114"/>
      <c r="I228" s="124"/>
      <c r="J228" s="98"/>
      <c r="K228" s="98"/>
      <c r="L228" s="98"/>
      <c r="M228" s="98"/>
      <c r="N228" s="98"/>
      <c r="O228" s="98"/>
      <c r="P228" s="98"/>
      <c r="Q228" s="98"/>
      <c r="R228" s="98"/>
      <c r="S228" s="124"/>
      <c r="T228" s="124"/>
      <c r="U228" s="85" t="str">
        <f t="shared" si="9"/>
        <v/>
      </c>
      <c r="V228" s="79" t="str">
        <f t="shared" si="11"/>
        <v/>
      </c>
    </row>
    <row r="229" spans="2:22" ht="21" customHeight="1" x14ac:dyDescent="0.2">
      <c r="B229" s="209" t="str">
        <f t="shared" si="10"/>
        <v/>
      </c>
      <c r="C229" s="123"/>
      <c r="D229" s="124"/>
      <c r="E229" s="124"/>
      <c r="F229" s="124"/>
      <c r="G229" s="123"/>
      <c r="H229" s="114"/>
      <c r="I229" s="124"/>
      <c r="J229" s="98"/>
      <c r="K229" s="98"/>
      <c r="L229" s="98"/>
      <c r="M229" s="98"/>
      <c r="N229" s="98"/>
      <c r="O229" s="98"/>
      <c r="P229" s="98"/>
      <c r="Q229" s="98"/>
      <c r="R229" s="98"/>
      <c r="S229" s="124"/>
      <c r="T229" s="124"/>
      <c r="U229" s="85" t="str">
        <f t="shared" si="9"/>
        <v/>
      </c>
      <c r="V229" s="79" t="str">
        <f t="shared" si="11"/>
        <v/>
      </c>
    </row>
    <row r="230" spans="2:22" ht="21" customHeight="1" x14ac:dyDescent="0.2">
      <c r="B230" s="209" t="str">
        <f t="shared" si="10"/>
        <v/>
      </c>
      <c r="C230" s="123"/>
      <c r="D230" s="124"/>
      <c r="E230" s="124"/>
      <c r="F230" s="124"/>
      <c r="G230" s="123"/>
      <c r="H230" s="114"/>
      <c r="I230" s="124"/>
      <c r="J230" s="98"/>
      <c r="K230" s="98"/>
      <c r="L230" s="98"/>
      <c r="M230" s="98"/>
      <c r="N230" s="98"/>
      <c r="O230" s="98"/>
      <c r="P230" s="98"/>
      <c r="Q230" s="98"/>
      <c r="R230" s="98"/>
      <c r="S230" s="124"/>
      <c r="T230" s="124"/>
      <c r="U230" s="85" t="str">
        <f t="shared" si="9"/>
        <v/>
      </c>
      <c r="V230" s="79" t="str">
        <f t="shared" si="11"/>
        <v/>
      </c>
    </row>
    <row r="231" spans="2:22" ht="21" customHeight="1" x14ac:dyDescent="0.2">
      <c r="B231" s="209" t="str">
        <f t="shared" si="10"/>
        <v/>
      </c>
      <c r="C231" s="123"/>
      <c r="D231" s="124"/>
      <c r="E231" s="124"/>
      <c r="F231" s="124"/>
      <c r="G231" s="123"/>
      <c r="H231" s="114"/>
      <c r="I231" s="124"/>
      <c r="J231" s="98"/>
      <c r="K231" s="98"/>
      <c r="L231" s="98"/>
      <c r="M231" s="98"/>
      <c r="N231" s="98"/>
      <c r="O231" s="98"/>
      <c r="P231" s="98"/>
      <c r="Q231" s="98"/>
      <c r="R231" s="98"/>
      <c r="S231" s="124"/>
      <c r="T231" s="124"/>
      <c r="U231" s="85" t="str">
        <f t="shared" si="9"/>
        <v/>
      </c>
      <c r="V231" s="79" t="str">
        <f t="shared" si="11"/>
        <v/>
      </c>
    </row>
    <row r="232" spans="2:22" ht="21" customHeight="1" x14ac:dyDescent="0.2">
      <c r="B232" s="209" t="str">
        <f t="shared" si="10"/>
        <v/>
      </c>
      <c r="C232" s="123"/>
      <c r="D232" s="124"/>
      <c r="E232" s="124"/>
      <c r="F232" s="124"/>
      <c r="G232" s="123"/>
      <c r="H232" s="114"/>
      <c r="I232" s="124"/>
      <c r="J232" s="98"/>
      <c r="K232" s="98"/>
      <c r="L232" s="98"/>
      <c r="M232" s="98"/>
      <c r="N232" s="98"/>
      <c r="O232" s="98"/>
      <c r="P232" s="98"/>
      <c r="Q232" s="98"/>
      <c r="R232" s="98"/>
      <c r="S232" s="124"/>
      <c r="T232" s="124"/>
      <c r="U232" s="85" t="str">
        <f t="shared" si="9"/>
        <v/>
      </c>
      <c r="V232" s="79" t="str">
        <f t="shared" si="11"/>
        <v/>
      </c>
    </row>
    <row r="233" spans="2:22" ht="21" customHeight="1" x14ac:dyDescent="0.2">
      <c r="B233" s="209" t="str">
        <f t="shared" si="10"/>
        <v/>
      </c>
      <c r="C233" s="123"/>
      <c r="D233" s="124"/>
      <c r="E233" s="124"/>
      <c r="F233" s="124"/>
      <c r="G233" s="123"/>
      <c r="H233" s="114"/>
      <c r="I233" s="124"/>
      <c r="J233" s="98"/>
      <c r="K233" s="98"/>
      <c r="L233" s="98"/>
      <c r="M233" s="98"/>
      <c r="N233" s="98"/>
      <c r="O233" s="98"/>
      <c r="P233" s="98"/>
      <c r="Q233" s="98"/>
      <c r="R233" s="98"/>
      <c r="S233" s="124"/>
      <c r="T233" s="124"/>
      <c r="U233" s="85" t="str">
        <f t="shared" si="9"/>
        <v/>
      </c>
      <c r="V233" s="79" t="str">
        <f t="shared" si="11"/>
        <v/>
      </c>
    </row>
    <row r="234" spans="2:22" ht="21" customHeight="1" x14ac:dyDescent="0.2">
      <c r="B234" s="209" t="str">
        <f t="shared" si="10"/>
        <v/>
      </c>
      <c r="C234" s="123"/>
      <c r="D234" s="124"/>
      <c r="E234" s="124"/>
      <c r="F234" s="124"/>
      <c r="G234" s="123"/>
      <c r="H234" s="114"/>
      <c r="I234" s="124"/>
      <c r="J234" s="98"/>
      <c r="K234" s="98"/>
      <c r="L234" s="98"/>
      <c r="M234" s="98"/>
      <c r="N234" s="98"/>
      <c r="O234" s="98"/>
      <c r="P234" s="98"/>
      <c r="Q234" s="98"/>
      <c r="R234" s="98"/>
      <c r="S234" s="124"/>
      <c r="T234" s="124"/>
      <c r="U234" s="85" t="str">
        <f t="shared" si="9"/>
        <v/>
      </c>
      <c r="V234" s="79" t="str">
        <f t="shared" si="11"/>
        <v/>
      </c>
    </row>
    <row r="235" spans="2:22" ht="21" customHeight="1" x14ac:dyDescent="0.2">
      <c r="B235" s="209" t="str">
        <f t="shared" si="10"/>
        <v/>
      </c>
      <c r="C235" s="123"/>
      <c r="D235" s="124"/>
      <c r="E235" s="124"/>
      <c r="F235" s="124"/>
      <c r="G235" s="123"/>
      <c r="H235" s="114"/>
      <c r="I235" s="124"/>
      <c r="J235" s="98"/>
      <c r="K235" s="98"/>
      <c r="L235" s="98"/>
      <c r="M235" s="98"/>
      <c r="N235" s="98"/>
      <c r="O235" s="98"/>
      <c r="P235" s="98"/>
      <c r="Q235" s="98"/>
      <c r="R235" s="98"/>
      <c r="S235" s="124"/>
      <c r="T235" s="124"/>
      <c r="U235" s="85" t="str">
        <f t="shared" si="9"/>
        <v/>
      </c>
      <c r="V235" s="79" t="str">
        <f t="shared" si="11"/>
        <v/>
      </c>
    </row>
    <row r="236" spans="2:22" ht="21" customHeight="1" x14ac:dyDescent="0.2">
      <c r="B236" s="209" t="str">
        <f t="shared" si="10"/>
        <v/>
      </c>
      <c r="C236" s="123"/>
      <c r="D236" s="124"/>
      <c r="E236" s="124"/>
      <c r="F236" s="124"/>
      <c r="G236" s="123"/>
      <c r="H236" s="114"/>
      <c r="I236" s="124"/>
      <c r="J236" s="98"/>
      <c r="K236" s="98"/>
      <c r="L236" s="98"/>
      <c r="M236" s="98"/>
      <c r="N236" s="98"/>
      <c r="O236" s="98"/>
      <c r="P236" s="98"/>
      <c r="Q236" s="98"/>
      <c r="R236" s="98"/>
      <c r="S236" s="124"/>
      <c r="T236" s="124"/>
      <c r="U236" s="85" t="str">
        <f t="shared" si="9"/>
        <v/>
      </c>
      <c r="V236" s="79" t="str">
        <f t="shared" si="11"/>
        <v/>
      </c>
    </row>
    <row r="237" spans="2:22" ht="21" customHeight="1" x14ac:dyDescent="0.2">
      <c r="B237" s="209" t="str">
        <f t="shared" si="10"/>
        <v/>
      </c>
      <c r="C237" s="123"/>
      <c r="D237" s="124"/>
      <c r="E237" s="124"/>
      <c r="F237" s="124"/>
      <c r="G237" s="123"/>
      <c r="H237" s="114"/>
      <c r="I237" s="124"/>
      <c r="J237" s="98"/>
      <c r="K237" s="98"/>
      <c r="L237" s="98"/>
      <c r="M237" s="98"/>
      <c r="N237" s="98"/>
      <c r="O237" s="98"/>
      <c r="P237" s="98"/>
      <c r="Q237" s="98"/>
      <c r="R237" s="98"/>
      <c r="S237" s="124"/>
      <c r="T237" s="124"/>
      <c r="U237" s="85" t="str">
        <f t="shared" si="9"/>
        <v/>
      </c>
      <c r="V237" s="79" t="str">
        <f t="shared" si="11"/>
        <v/>
      </c>
    </row>
    <row r="238" spans="2:22" ht="21" customHeight="1" x14ac:dyDescent="0.2">
      <c r="B238" s="209" t="str">
        <f t="shared" si="10"/>
        <v/>
      </c>
      <c r="C238" s="123"/>
      <c r="D238" s="124"/>
      <c r="E238" s="124"/>
      <c r="F238" s="124"/>
      <c r="G238" s="123"/>
      <c r="H238" s="114"/>
      <c r="I238" s="124"/>
      <c r="J238" s="98"/>
      <c r="K238" s="98"/>
      <c r="L238" s="98"/>
      <c r="M238" s="98"/>
      <c r="N238" s="98"/>
      <c r="O238" s="98"/>
      <c r="P238" s="98"/>
      <c r="Q238" s="98"/>
      <c r="R238" s="98"/>
      <c r="S238" s="124"/>
      <c r="T238" s="124"/>
      <c r="U238" s="85" t="str">
        <f t="shared" si="9"/>
        <v/>
      </c>
      <c r="V238" s="79" t="str">
        <f t="shared" si="11"/>
        <v/>
      </c>
    </row>
    <row r="239" spans="2:22" ht="21" customHeight="1" x14ac:dyDescent="0.2">
      <c r="B239" s="209" t="str">
        <f t="shared" si="10"/>
        <v/>
      </c>
      <c r="C239" s="123"/>
      <c r="D239" s="124"/>
      <c r="E239" s="124"/>
      <c r="F239" s="124"/>
      <c r="G239" s="123"/>
      <c r="H239" s="114"/>
      <c r="I239" s="124"/>
      <c r="J239" s="98"/>
      <c r="K239" s="98"/>
      <c r="L239" s="98"/>
      <c r="M239" s="98"/>
      <c r="N239" s="98"/>
      <c r="O239" s="98"/>
      <c r="P239" s="98"/>
      <c r="Q239" s="98"/>
      <c r="R239" s="98"/>
      <c r="S239" s="124"/>
      <c r="T239" s="124"/>
      <c r="U239" s="85" t="str">
        <f t="shared" si="9"/>
        <v/>
      </c>
      <c r="V239" s="79" t="str">
        <f t="shared" si="11"/>
        <v/>
      </c>
    </row>
    <row r="240" spans="2:22" ht="21" customHeight="1" x14ac:dyDescent="0.2">
      <c r="B240" s="209" t="str">
        <f t="shared" si="10"/>
        <v/>
      </c>
      <c r="C240" s="123"/>
      <c r="D240" s="124"/>
      <c r="E240" s="124"/>
      <c r="F240" s="124"/>
      <c r="G240" s="123"/>
      <c r="H240" s="114"/>
      <c r="I240" s="124"/>
      <c r="J240" s="98"/>
      <c r="K240" s="98"/>
      <c r="L240" s="98"/>
      <c r="M240" s="98"/>
      <c r="N240" s="98"/>
      <c r="O240" s="98"/>
      <c r="P240" s="98"/>
      <c r="Q240" s="98"/>
      <c r="R240" s="98"/>
      <c r="S240" s="124"/>
      <c r="T240" s="124"/>
      <c r="U240" s="85" t="str">
        <f t="shared" si="9"/>
        <v/>
      </c>
      <c r="V240" s="79" t="str">
        <f t="shared" si="11"/>
        <v/>
      </c>
    </row>
    <row r="241" spans="2:22" ht="21" customHeight="1" x14ac:dyDescent="0.2">
      <c r="B241" s="209" t="str">
        <f t="shared" si="10"/>
        <v/>
      </c>
      <c r="C241" s="123"/>
      <c r="D241" s="124"/>
      <c r="E241" s="124"/>
      <c r="F241" s="124"/>
      <c r="G241" s="123"/>
      <c r="H241" s="114"/>
      <c r="I241" s="124"/>
      <c r="J241" s="98"/>
      <c r="K241" s="98"/>
      <c r="L241" s="98"/>
      <c r="M241" s="98"/>
      <c r="N241" s="98"/>
      <c r="O241" s="98"/>
      <c r="P241" s="98"/>
      <c r="Q241" s="98"/>
      <c r="R241" s="98"/>
      <c r="S241" s="124"/>
      <c r="T241" s="124"/>
      <c r="U241" s="85" t="str">
        <f t="shared" si="9"/>
        <v/>
      </c>
      <c r="V241" s="79" t="str">
        <f t="shared" si="11"/>
        <v/>
      </c>
    </row>
    <row r="242" spans="2:22" ht="21" customHeight="1" x14ac:dyDescent="0.2">
      <c r="B242" s="209" t="str">
        <f t="shared" si="10"/>
        <v/>
      </c>
      <c r="C242" s="123"/>
      <c r="D242" s="124"/>
      <c r="E242" s="124"/>
      <c r="F242" s="124"/>
      <c r="G242" s="123"/>
      <c r="H242" s="114"/>
      <c r="I242" s="124"/>
      <c r="J242" s="98"/>
      <c r="K242" s="98"/>
      <c r="L242" s="98"/>
      <c r="M242" s="98"/>
      <c r="N242" s="98"/>
      <c r="O242" s="98"/>
      <c r="P242" s="98"/>
      <c r="Q242" s="98"/>
      <c r="R242" s="98"/>
      <c r="S242" s="124"/>
      <c r="T242" s="124"/>
      <c r="U242" s="85" t="str">
        <f t="shared" si="9"/>
        <v/>
      </c>
      <c r="V242" s="79" t="str">
        <f t="shared" si="11"/>
        <v/>
      </c>
    </row>
    <row r="243" spans="2:22" ht="21" customHeight="1" x14ac:dyDescent="0.2">
      <c r="B243" s="209" t="str">
        <f t="shared" si="10"/>
        <v/>
      </c>
      <c r="C243" s="123"/>
      <c r="D243" s="124"/>
      <c r="E243" s="124"/>
      <c r="F243" s="124"/>
      <c r="G243" s="123"/>
      <c r="H243" s="114"/>
      <c r="I243" s="124"/>
      <c r="J243" s="98"/>
      <c r="K243" s="98"/>
      <c r="L243" s="98"/>
      <c r="M243" s="98"/>
      <c r="N243" s="98"/>
      <c r="O243" s="98"/>
      <c r="P243" s="98"/>
      <c r="Q243" s="98"/>
      <c r="R243" s="98"/>
      <c r="S243" s="124"/>
      <c r="T243" s="124"/>
      <c r="U243" s="85" t="str">
        <f t="shared" si="9"/>
        <v/>
      </c>
      <c r="V243" s="79" t="str">
        <f t="shared" si="11"/>
        <v/>
      </c>
    </row>
    <row r="244" spans="2:22" ht="21" customHeight="1" x14ac:dyDescent="0.2">
      <c r="B244" s="209" t="str">
        <f t="shared" si="10"/>
        <v/>
      </c>
      <c r="C244" s="123"/>
      <c r="D244" s="124"/>
      <c r="E244" s="124"/>
      <c r="F244" s="124"/>
      <c r="G244" s="123"/>
      <c r="H244" s="114"/>
      <c r="I244" s="124"/>
      <c r="J244" s="98"/>
      <c r="K244" s="98"/>
      <c r="L244" s="98"/>
      <c r="M244" s="98"/>
      <c r="N244" s="98"/>
      <c r="O244" s="98"/>
      <c r="P244" s="98"/>
      <c r="Q244" s="98"/>
      <c r="R244" s="98"/>
      <c r="S244" s="124"/>
      <c r="T244" s="124"/>
      <c r="U244" s="85" t="str">
        <f t="shared" si="9"/>
        <v/>
      </c>
      <c r="V244" s="79" t="str">
        <f t="shared" si="11"/>
        <v/>
      </c>
    </row>
    <row r="245" spans="2:22" ht="21" customHeight="1" x14ac:dyDescent="0.2">
      <c r="B245" s="209" t="str">
        <f t="shared" si="10"/>
        <v/>
      </c>
      <c r="C245" s="123"/>
      <c r="D245" s="124"/>
      <c r="E245" s="124"/>
      <c r="F245" s="124"/>
      <c r="G245" s="123"/>
      <c r="H245" s="114"/>
      <c r="I245" s="124"/>
      <c r="J245" s="98"/>
      <c r="K245" s="98"/>
      <c r="L245" s="98"/>
      <c r="M245" s="98"/>
      <c r="N245" s="98"/>
      <c r="O245" s="98"/>
      <c r="P245" s="98"/>
      <c r="Q245" s="98"/>
      <c r="R245" s="98"/>
      <c r="S245" s="124"/>
      <c r="T245" s="124"/>
      <c r="U245" s="85" t="str">
        <f t="shared" si="9"/>
        <v/>
      </c>
      <c r="V245" s="79" t="str">
        <f t="shared" si="11"/>
        <v/>
      </c>
    </row>
    <row r="246" spans="2:22" ht="21" customHeight="1" x14ac:dyDescent="0.2">
      <c r="B246" s="209" t="str">
        <f t="shared" si="10"/>
        <v/>
      </c>
      <c r="C246" s="123"/>
      <c r="D246" s="124"/>
      <c r="E246" s="124"/>
      <c r="F246" s="124"/>
      <c r="G246" s="123"/>
      <c r="H246" s="114"/>
      <c r="I246" s="124"/>
      <c r="J246" s="98"/>
      <c r="K246" s="98"/>
      <c r="L246" s="98"/>
      <c r="M246" s="98"/>
      <c r="N246" s="98"/>
      <c r="O246" s="98"/>
      <c r="P246" s="98"/>
      <c r="Q246" s="98"/>
      <c r="R246" s="98"/>
      <c r="S246" s="124"/>
      <c r="T246" s="124"/>
      <c r="U246" s="85" t="str">
        <f t="shared" si="9"/>
        <v/>
      </c>
      <c r="V246" s="79" t="str">
        <f t="shared" si="11"/>
        <v/>
      </c>
    </row>
    <row r="247" spans="2:22" ht="21" customHeight="1" x14ac:dyDescent="0.2">
      <c r="B247" s="209" t="str">
        <f t="shared" si="10"/>
        <v/>
      </c>
      <c r="C247" s="123"/>
      <c r="D247" s="124"/>
      <c r="E247" s="124"/>
      <c r="F247" s="124"/>
      <c r="G247" s="123"/>
      <c r="H247" s="114"/>
      <c r="I247" s="124"/>
      <c r="J247" s="98"/>
      <c r="K247" s="98"/>
      <c r="L247" s="98"/>
      <c r="M247" s="98"/>
      <c r="N247" s="98"/>
      <c r="O247" s="98"/>
      <c r="P247" s="98"/>
      <c r="Q247" s="98"/>
      <c r="R247" s="98"/>
      <c r="S247" s="124"/>
      <c r="T247" s="124"/>
      <c r="U247" s="85" t="str">
        <f t="shared" si="9"/>
        <v/>
      </c>
      <c r="V247" s="79" t="str">
        <f t="shared" si="11"/>
        <v/>
      </c>
    </row>
    <row r="248" spans="2:22" ht="21" customHeight="1" x14ac:dyDescent="0.2">
      <c r="B248" s="209" t="str">
        <f t="shared" si="10"/>
        <v/>
      </c>
      <c r="C248" s="123"/>
      <c r="D248" s="124"/>
      <c r="E248" s="124"/>
      <c r="F248" s="124"/>
      <c r="G248" s="123"/>
      <c r="H248" s="114"/>
      <c r="I248" s="124"/>
      <c r="J248" s="98"/>
      <c r="K248" s="98"/>
      <c r="L248" s="98"/>
      <c r="M248" s="98"/>
      <c r="N248" s="98"/>
      <c r="O248" s="98"/>
      <c r="P248" s="98"/>
      <c r="Q248" s="98"/>
      <c r="R248" s="98"/>
      <c r="S248" s="124"/>
      <c r="T248" s="124"/>
      <c r="U248" s="85" t="str">
        <f t="shared" si="9"/>
        <v/>
      </c>
      <c r="V248" s="79" t="str">
        <f t="shared" si="11"/>
        <v/>
      </c>
    </row>
    <row r="249" spans="2:22" ht="21" customHeight="1" x14ac:dyDescent="0.2">
      <c r="B249" s="209" t="str">
        <f t="shared" si="10"/>
        <v/>
      </c>
      <c r="C249" s="123"/>
      <c r="D249" s="124"/>
      <c r="E249" s="124"/>
      <c r="F249" s="124"/>
      <c r="G249" s="123"/>
      <c r="H249" s="114"/>
      <c r="I249" s="124"/>
      <c r="J249" s="98"/>
      <c r="K249" s="98"/>
      <c r="L249" s="98"/>
      <c r="M249" s="98"/>
      <c r="N249" s="98"/>
      <c r="O249" s="98"/>
      <c r="P249" s="98"/>
      <c r="Q249" s="98"/>
      <c r="R249" s="98"/>
      <c r="S249" s="124"/>
      <c r="T249" s="124"/>
      <c r="U249" s="85" t="str">
        <f t="shared" si="9"/>
        <v/>
      </c>
      <c r="V249" s="79" t="str">
        <f t="shared" si="11"/>
        <v/>
      </c>
    </row>
    <row r="250" spans="2:22" ht="21" customHeight="1" x14ac:dyDescent="0.2">
      <c r="B250" s="209" t="str">
        <f t="shared" si="10"/>
        <v/>
      </c>
      <c r="C250" s="123"/>
      <c r="D250" s="124"/>
      <c r="E250" s="124"/>
      <c r="F250" s="124"/>
      <c r="G250" s="123"/>
      <c r="H250" s="114"/>
      <c r="I250" s="124"/>
      <c r="J250" s="98"/>
      <c r="K250" s="98"/>
      <c r="L250" s="98"/>
      <c r="M250" s="98"/>
      <c r="N250" s="98"/>
      <c r="O250" s="98"/>
      <c r="P250" s="98"/>
      <c r="Q250" s="98"/>
      <c r="R250" s="98"/>
      <c r="S250" s="124"/>
      <c r="T250" s="124"/>
      <c r="U250" s="85" t="str">
        <f t="shared" si="9"/>
        <v/>
      </c>
      <c r="V250" s="79" t="str">
        <f t="shared" si="11"/>
        <v/>
      </c>
    </row>
    <row r="251" spans="2:22" ht="21" customHeight="1" x14ac:dyDescent="0.2">
      <c r="B251" s="209" t="str">
        <f t="shared" si="10"/>
        <v/>
      </c>
      <c r="C251" s="123"/>
      <c r="D251" s="124"/>
      <c r="E251" s="124"/>
      <c r="F251" s="124"/>
      <c r="G251" s="123"/>
      <c r="H251" s="114"/>
      <c r="I251" s="124"/>
      <c r="J251" s="98"/>
      <c r="K251" s="98"/>
      <c r="L251" s="98"/>
      <c r="M251" s="98"/>
      <c r="N251" s="98"/>
      <c r="O251" s="98"/>
      <c r="P251" s="98"/>
      <c r="Q251" s="98"/>
      <c r="R251" s="98"/>
      <c r="S251" s="124"/>
      <c r="T251" s="124"/>
      <c r="U251" s="85" t="str">
        <f t="shared" si="9"/>
        <v/>
      </c>
      <c r="V251" s="79" t="str">
        <f t="shared" si="11"/>
        <v/>
      </c>
    </row>
    <row r="252" spans="2:22" ht="21" customHeight="1" x14ac:dyDescent="0.2">
      <c r="B252" s="209" t="str">
        <f t="shared" si="10"/>
        <v/>
      </c>
      <c r="C252" s="123"/>
      <c r="D252" s="124"/>
      <c r="E252" s="124"/>
      <c r="F252" s="124"/>
      <c r="G252" s="123"/>
      <c r="H252" s="114"/>
      <c r="I252" s="124"/>
      <c r="J252" s="98"/>
      <c r="K252" s="98"/>
      <c r="L252" s="98"/>
      <c r="M252" s="98"/>
      <c r="N252" s="98"/>
      <c r="O252" s="98"/>
      <c r="P252" s="98"/>
      <c r="Q252" s="98"/>
      <c r="R252" s="98"/>
      <c r="S252" s="124"/>
      <c r="T252" s="124"/>
      <c r="U252" s="85" t="str">
        <f t="shared" si="9"/>
        <v/>
      </c>
      <c r="V252" s="79" t="str">
        <f t="shared" si="11"/>
        <v/>
      </c>
    </row>
    <row r="253" spans="2:22" ht="21" customHeight="1" x14ac:dyDescent="0.2">
      <c r="B253" s="209" t="str">
        <f t="shared" si="10"/>
        <v/>
      </c>
      <c r="C253" s="123"/>
      <c r="D253" s="124"/>
      <c r="E253" s="124"/>
      <c r="F253" s="124"/>
      <c r="G253" s="123"/>
      <c r="H253" s="114"/>
      <c r="I253" s="124"/>
      <c r="J253" s="98"/>
      <c r="K253" s="98"/>
      <c r="L253" s="98"/>
      <c r="M253" s="98"/>
      <c r="N253" s="98"/>
      <c r="O253" s="98"/>
      <c r="P253" s="98"/>
      <c r="Q253" s="98"/>
      <c r="R253" s="98"/>
      <c r="S253" s="124"/>
      <c r="T253" s="124"/>
      <c r="U253" s="85" t="str">
        <f t="shared" si="9"/>
        <v/>
      </c>
      <c r="V253" s="79" t="str">
        <f t="shared" si="11"/>
        <v/>
      </c>
    </row>
    <row r="254" spans="2:22" ht="21" customHeight="1" x14ac:dyDescent="0.2">
      <c r="B254" s="209" t="str">
        <f t="shared" si="10"/>
        <v/>
      </c>
      <c r="C254" s="123"/>
      <c r="D254" s="124"/>
      <c r="E254" s="124"/>
      <c r="F254" s="124"/>
      <c r="G254" s="123"/>
      <c r="H254" s="114"/>
      <c r="I254" s="124"/>
      <c r="J254" s="98"/>
      <c r="K254" s="98"/>
      <c r="L254" s="98"/>
      <c r="M254" s="98"/>
      <c r="N254" s="98"/>
      <c r="O254" s="98"/>
      <c r="P254" s="98"/>
      <c r="Q254" s="98"/>
      <c r="R254" s="98"/>
      <c r="S254" s="124"/>
      <c r="T254" s="124"/>
      <c r="U254" s="85" t="str">
        <f t="shared" si="9"/>
        <v/>
      </c>
      <c r="V254" s="79" t="str">
        <f t="shared" si="11"/>
        <v/>
      </c>
    </row>
    <row r="255" spans="2:22" ht="21" customHeight="1" x14ac:dyDescent="0.2">
      <c r="B255" s="209" t="str">
        <f t="shared" si="10"/>
        <v/>
      </c>
      <c r="C255" s="123"/>
      <c r="D255" s="124"/>
      <c r="E255" s="124"/>
      <c r="F255" s="124"/>
      <c r="G255" s="123"/>
      <c r="H255" s="114"/>
      <c r="I255" s="124"/>
      <c r="J255" s="98"/>
      <c r="K255" s="98"/>
      <c r="L255" s="98"/>
      <c r="M255" s="98"/>
      <c r="N255" s="98"/>
      <c r="O255" s="98"/>
      <c r="P255" s="98"/>
      <c r="Q255" s="98"/>
      <c r="R255" s="98"/>
      <c r="S255" s="124"/>
      <c r="T255" s="124"/>
      <c r="U255" s="85" t="str">
        <f t="shared" si="9"/>
        <v/>
      </c>
      <c r="V255" s="79" t="str">
        <f t="shared" si="11"/>
        <v/>
      </c>
    </row>
    <row r="256" spans="2:22" ht="21" customHeight="1" x14ac:dyDescent="0.2">
      <c r="B256" s="209" t="str">
        <f t="shared" si="10"/>
        <v/>
      </c>
      <c r="C256" s="123"/>
      <c r="D256" s="124"/>
      <c r="E256" s="124"/>
      <c r="F256" s="124"/>
      <c r="G256" s="123"/>
      <c r="H256" s="114"/>
      <c r="I256" s="124"/>
      <c r="J256" s="98"/>
      <c r="K256" s="98"/>
      <c r="L256" s="98"/>
      <c r="M256" s="98"/>
      <c r="N256" s="98"/>
      <c r="O256" s="98"/>
      <c r="P256" s="98"/>
      <c r="Q256" s="98"/>
      <c r="R256" s="98"/>
      <c r="S256" s="124"/>
      <c r="T256" s="124"/>
      <c r="U256" s="85" t="str">
        <f t="shared" si="9"/>
        <v/>
      </c>
      <c r="V256" s="79" t="str">
        <f t="shared" si="11"/>
        <v/>
      </c>
    </row>
    <row r="257" spans="2:22" ht="21" customHeight="1" x14ac:dyDescent="0.2">
      <c r="B257" s="209" t="str">
        <f t="shared" si="10"/>
        <v/>
      </c>
      <c r="C257" s="123"/>
      <c r="D257" s="124"/>
      <c r="E257" s="124"/>
      <c r="F257" s="124"/>
      <c r="G257" s="123"/>
      <c r="H257" s="114"/>
      <c r="I257" s="124"/>
      <c r="J257" s="98"/>
      <c r="K257" s="98"/>
      <c r="L257" s="98"/>
      <c r="M257" s="98"/>
      <c r="N257" s="98"/>
      <c r="O257" s="98"/>
      <c r="P257" s="98"/>
      <c r="Q257" s="98"/>
      <c r="R257" s="98"/>
      <c r="S257" s="124"/>
      <c r="T257" s="124"/>
      <c r="U257" s="85" t="str">
        <f t="shared" si="9"/>
        <v/>
      </c>
      <c r="V257" s="79" t="str">
        <f t="shared" si="11"/>
        <v/>
      </c>
    </row>
    <row r="258" spans="2:22" ht="21" customHeight="1" x14ac:dyDescent="0.2">
      <c r="B258" s="209" t="str">
        <f t="shared" si="10"/>
        <v/>
      </c>
      <c r="C258" s="123"/>
      <c r="D258" s="124"/>
      <c r="E258" s="124"/>
      <c r="F258" s="124"/>
      <c r="G258" s="123"/>
      <c r="H258" s="114"/>
      <c r="I258" s="124"/>
      <c r="J258" s="98"/>
      <c r="K258" s="98"/>
      <c r="L258" s="98"/>
      <c r="M258" s="98"/>
      <c r="N258" s="98"/>
      <c r="O258" s="98"/>
      <c r="P258" s="98"/>
      <c r="Q258" s="98"/>
      <c r="R258" s="98"/>
      <c r="S258" s="124"/>
      <c r="T258" s="124"/>
      <c r="U258" s="85" t="str">
        <f t="shared" si="9"/>
        <v/>
      </c>
      <c r="V258" s="79" t="str">
        <f t="shared" si="11"/>
        <v/>
      </c>
    </row>
    <row r="259" spans="2:22" ht="21" customHeight="1" x14ac:dyDescent="0.2">
      <c r="B259" s="209" t="str">
        <f t="shared" si="10"/>
        <v/>
      </c>
      <c r="C259" s="123"/>
      <c r="D259" s="124"/>
      <c r="E259" s="124"/>
      <c r="F259" s="124"/>
      <c r="G259" s="123"/>
      <c r="H259" s="114"/>
      <c r="I259" s="124"/>
      <c r="J259" s="98"/>
      <c r="K259" s="98"/>
      <c r="L259" s="98"/>
      <c r="M259" s="98"/>
      <c r="N259" s="98"/>
      <c r="O259" s="98"/>
      <c r="P259" s="98"/>
      <c r="Q259" s="98"/>
      <c r="R259" s="98"/>
      <c r="S259" s="124"/>
      <c r="T259" s="124"/>
      <c r="U259" s="85" t="str">
        <f t="shared" si="9"/>
        <v/>
      </c>
      <c r="V259" s="79" t="str">
        <f t="shared" si="11"/>
        <v/>
      </c>
    </row>
    <row r="260" spans="2:22" ht="21" customHeight="1" x14ac:dyDescent="0.2">
      <c r="B260" s="209" t="str">
        <f t="shared" si="10"/>
        <v/>
      </c>
      <c r="C260" s="123"/>
      <c r="D260" s="124"/>
      <c r="E260" s="124"/>
      <c r="F260" s="124"/>
      <c r="G260" s="123"/>
      <c r="H260" s="114"/>
      <c r="I260" s="124"/>
      <c r="J260" s="98"/>
      <c r="K260" s="98"/>
      <c r="L260" s="98"/>
      <c r="M260" s="98"/>
      <c r="N260" s="98"/>
      <c r="O260" s="98"/>
      <c r="P260" s="98"/>
      <c r="Q260" s="98"/>
      <c r="R260" s="98"/>
      <c r="S260" s="124"/>
      <c r="T260" s="124"/>
      <c r="U260" s="85" t="str">
        <f t="shared" si="9"/>
        <v/>
      </c>
      <c r="V260" s="79" t="str">
        <f t="shared" si="11"/>
        <v/>
      </c>
    </row>
    <row r="261" spans="2:22" ht="21" customHeight="1" x14ac:dyDescent="0.2">
      <c r="B261" s="209" t="str">
        <f t="shared" si="10"/>
        <v/>
      </c>
      <c r="C261" s="123"/>
      <c r="D261" s="124"/>
      <c r="E261" s="124"/>
      <c r="F261" s="124"/>
      <c r="G261" s="123"/>
      <c r="H261" s="114"/>
      <c r="I261" s="124"/>
      <c r="J261" s="98"/>
      <c r="K261" s="98"/>
      <c r="L261" s="98"/>
      <c r="M261" s="98"/>
      <c r="N261" s="98"/>
      <c r="O261" s="98"/>
      <c r="P261" s="98"/>
      <c r="Q261" s="98"/>
      <c r="R261" s="98"/>
      <c r="S261" s="124"/>
      <c r="T261" s="124"/>
      <c r="U261" s="85" t="str">
        <f t="shared" si="9"/>
        <v/>
      </c>
      <c r="V261" s="79" t="str">
        <f t="shared" si="11"/>
        <v/>
      </c>
    </row>
    <row r="262" spans="2:22" ht="21" customHeight="1" x14ac:dyDescent="0.2">
      <c r="B262" s="209" t="str">
        <f t="shared" si="10"/>
        <v/>
      </c>
      <c r="C262" s="123"/>
      <c r="D262" s="124"/>
      <c r="E262" s="124"/>
      <c r="F262" s="124"/>
      <c r="G262" s="123"/>
      <c r="H262" s="114"/>
      <c r="I262" s="124"/>
      <c r="J262" s="98"/>
      <c r="K262" s="98"/>
      <c r="L262" s="98"/>
      <c r="M262" s="98"/>
      <c r="N262" s="98"/>
      <c r="O262" s="98"/>
      <c r="P262" s="98"/>
      <c r="Q262" s="98"/>
      <c r="R262" s="98"/>
      <c r="S262" s="124"/>
      <c r="T262" s="124"/>
      <c r="U262" s="85" t="str">
        <f t="shared" si="9"/>
        <v/>
      </c>
      <c r="V262" s="79" t="str">
        <f t="shared" si="11"/>
        <v/>
      </c>
    </row>
    <row r="263" spans="2:22" ht="21" customHeight="1" x14ac:dyDescent="0.2">
      <c r="B263" s="209" t="str">
        <f t="shared" si="10"/>
        <v/>
      </c>
      <c r="C263" s="123"/>
      <c r="D263" s="124"/>
      <c r="E263" s="124"/>
      <c r="F263" s="124"/>
      <c r="G263" s="123"/>
      <c r="H263" s="114"/>
      <c r="I263" s="124"/>
      <c r="J263" s="98"/>
      <c r="K263" s="98"/>
      <c r="L263" s="98"/>
      <c r="M263" s="98"/>
      <c r="N263" s="98"/>
      <c r="O263" s="98"/>
      <c r="P263" s="98"/>
      <c r="Q263" s="98"/>
      <c r="R263" s="98"/>
      <c r="S263" s="124"/>
      <c r="T263" s="124"/>
      <c r="U263" s="85" t="str">
        <f t="shared" si="9"/>
        <v/>
      </c>
      <c r="V263" s="79" t="str">
        <f t="shared" si="11"/>
        <v/>
      </c>
    </row>
    <row r="264" spans="2:22" ht="21" customHeight="1" x14ac:dyDescent="0.2">
      <c r="B264" s="209" t="str">
        <f t="shared" si="10"/>
        <v/>
      </c>
      <c r="C264" s="123"/>
      <c r="D264" s="124"/>
      <c r="E264" s="124"/>
      <c r="F264" s="124"/>
      <c r="G264" s="123"/>
      <c r="H264" s="114"/>
      <c r="I264" s="124"/>
      <c r="J264" s="98"/>
      <c r="K264" s="98"/>
      <c r="L264" s="98"/>
      <c r="M264" s="98"/>
      <c r="N264" s="98"/>
      <c r="O264" s="98"/>
      <c r="P264" s="98"/>
      <c r="Q264" s="98"/>
      <c r="R264" s="98"/>
      <c r="S264" s="124"/>
      <c r="T264" s="124"/>
      <c r="U264" s="85" t="str">
        <f t="shared" si="9"/>
        <v/>
      </c>
      <c r="V264" s="79" t="str">
        <f t="shared" si="11"/>
        <v/>
      </c>
    </row>
    <row r="265" spans="2:22" ht="21" customHeight="1" x14ac:dyDescent="0.2">
      <c r="B265" s="209" t="str">
        <f t="shared" si="10"/>
        <v/>
      </c>
      <c r="C265" s="123"/>
      <c r="D265" s="124"/>
      <c r="E265" s="124"/>
      <c r="F265" s="124"/>
      <c r="G265" s="123"/>
      <c r="H265" s="114"/>
      <c r="I265" s="124"/>
      <c r="J265" s="98"/>
      <c r="K265" s="98"/>
      <c r="L265" s="98"/>
      <c r="M265" s="98"/>
      <c r="N265" s="98"/>
      <c r="O265" s="98"/>
      <c r="P265" s="98"/>
      <c r="Q265" s="98"/>
      <c r="R265" s="98"/>
      <c r="S265" s="124"/>
      <c r="T265" s="124"/>
      <c r="U265" s="85" t="str">
        <f t="shared" si="9"/>
        <v/>
      </c>
      <c r="V265" s="79" t="str">
        <f t="shared" si="11"/>
        <v/>
      </c>
    </row>
    <row r="266" spans="2:22" ht="21" customHeight="1" x14ac:dyDescent="0.2">
      <c r="B266" s="209" t="str">
        <f t="shared" si="10"/>
        <v/>
      </c>
      <c r="C266" s="123"/>
      <c r="D266" s="124"/>
      <c r="E266" s="124"/>
      <c r="F266" s="124"/>
      <c r="G266" s="123"/>
      <c r="H266" s="114"/>
      <c r="I266" s="124"/>
      <c r="J266" s="98"/>
      <c r="K266" s="98"/>
      <c r="L266" s="98"/>
      <c r="M266" s="98"/>
      <c r="N266" s="98"/>
      <c r="O266" s="98"/>
      <c r="P266" s="98"/>
      <c r="Q266" s="98"/>
      <c r="R266" s="98"/>
      <c r="S266" s="124"/>
      <c r="T266" s="124"/>
      <c r="U266" s="85" t="str">
        <f t="shared" si="9"/>
        <v/>
      </c>
      <c r="V266" s="79" t="str">
        <f t="shared" si="11"/>
        <v/>
      </c>
    </row>
    <row r="267" spans="2:22" ht="21" customHeight="1" x14ac:dyDescent="0.2">
      <c r="B267" s="209" t="str">
        <f t="shared" si="10"/>
        <v/>
      </c>
      <c r="C267" s="123"/>
      <c r="D267" s="124"/>
      <c r="E267" s="124"/>
      <c r="F267" s="124"/>
      <c r="G267" s="123"/>
      <c r="H267" s="114"/>
      <c r="I267" s="124"/>
      <c r="J267" s="98"/>
      <c r="K267" s="98"/>
      <c r="L267" s="98"/>
      <c r="M267" s="98"/>
      <c r="N267" s="98"/>
      <c r="O267" s="98"/>
      <c r="P267" s="98"/>
      <c r="Q267" s="98"/>
      <c r="R267" s="98"/>
      <c r="S267" s="124"/>
      <c r="T267" s="124"/>
      <c r="U267" s="85" t="str">
        <f t="shared" si="9"/>
        <v/>
      </c>
      <c r="V267" s="79" t="str">
        <f t="shared" si="11"/>
        <v/>
      </c>
    </row>
    <row r="268" spans="2:22" ht="21" customHeight="1" x14ac:dyDescent="0.2">
      <c r="B268" s="209" t="str">
        <f t="shared" si="10"/>
        <v/>
      </c>
      <c r="C268" s="123"/>
      <c r="D268" s="124"/>
      <c r="E268" s="124"/>
      <c r="F268" s="124"/>
      <c r="G268" s="123"/>
      <c r="H268" s="114"/>
      <c r="I268" s="124"/>
      <c r="J268" s="98"/>
      <c r="K268" s="98"/>
      <c r="L268" s="98"/>
      <c r="M268" s="98"/>
      <c r="N268" s="98"/>
      <c r="O268" s="98"/>
      <c r="P268" s="98"/>
      <c r="Q268" s="98"/>
      <c r="R268" s="98"/>
      <c r="S268" s="124"/>
      <c r="T268" s="124"/>
      <c r="U268" s="85" t="str">
        <f t="shared" si="9"/>
        <v/>
      </c>
      <c r="V268" s="79" t="str">
        <f t="shared" si="11"/>
        <v/>
      </c>
    </row>
    <row r="269" spans="2:22" ht="21" customHeight="1" x14ac:dyDescent="0.2">
      <c r="B269" s="209" t="str">
        <f t="shared" si="10"/>
        <v/>
      </c>
      <c r="C269" s="123"/>
      <c r="D269" s="124"/>
      <c r="E269" s="124"/>
      <c r="F269" s="124"/>
      <c r="G269" s="123"/>
      <c r="H269" s="114"/>
      <c r="I269" s="124"/>
      <c r="J269" s="98"/>
      <c r="K269" s="98"/>
      <c r="L269" s="98"/>
      <c r="M269" s="98"/>
      <c r="N269" s="98"/>
      <c r="O269" s="98"/>
      <c r="P269" s="98"/>
      <c r="Q269" s="98"/>
      <c r="R269" s="98"/>
      <c r="S269" s="124"/>
      <c r="T269" s="124"/>
      <c r="U269" s="85" t="str">
        <f t="shared" ref="U269:U332" si="12">IF(V269&lt;&gt;"","Erreur","")</f>
        <v/>
      </c>
      <c r="V269" s="79" t="str">
        <f t="shared" si="11"/>
        <v/>
      </c>
    </row>
    <row r="270" spans="2:22" ht="21" customHeight="1" x14ac:dyDescent="0.2">
      <c r="B270" s="209" t="str">
        <f t="shared" ref="B270:B333" si="13">IF(COUNTA(C270:T270)&gt;0,B269+1,"")</f>
        <v/>
      </c>
      <c r="C270" s="123"/>
      <c r="D270" s="124"/>
      <c r="E270" s="124"/>
      <c r="F270" s="124"/>
      <c r="G270" s="123"/>
      <c r="H270" s="114"/>
      <c r="I270" s="124"/>
      <c r="J270" s="98"/>
      <c r="K270" s="98"/>
      <c r="L270" s="98"/>
      <c r="M270" s="98"/>
      <c r="N270" s="98"/>
      <c r="O270" s="98"/>
      <c r="P270" s="98"/>
      <c r="Q270" s="98"/>
      <c r="R270" s="98"/>
      <c r="S270" s="124"/>
      <c r="T270" s="124"/>
      <c r="U270" s="85" t="str">
        <f t="shared" si="12"/>
        <v/>
      </c>
      <c r="V270" s="79" t="str">
        <f t="shared" ref="V270:V333" si="14">IF(AND(B270&lt;&gt;"",OR(C270="",D270="",E270="",S270="",T270="")),"Veuillez compléter les informations d'identification de l'actif détenu.","")</f>
        <v/>
      </c>
    </row>
    <row r="271" spans="2:22" ht="21" customHeight="1" x14ac:dyDescent="0.2">
      <c r="B271" s="209" t="str">
        <f t="shared" si="13"/>
        <v/>
      </c>
      <c r="C271" s="123"/>
      <c r="D271" s="124"/>
      <c r="E271" s="124"/>
      <c r="F271" s="124"/>
      <c r="G271" s="123"/>
      <c r="H271" s="114"/>
      <c r="I271" s="124"/>
      <c r="J271" s="98"/>
      <c r="K271" s="98"/>
      <c r="L271" s="98"/>
      <c r="M271" s="98"/>
      <c r="N271" s="98"/>
      <c r="O271" s="98"/>
      <c r="P271" s="98"/>
      <c r="Q271" s="98"/>
      <c r="R271" s="98"/>
      <c r="S271" s="124"/>
      <c r="T271" s="124"/>
      <c r="U271" s="85" t="str">
        <f t="shared" si="12"/>
        <v/>
      </c>
      <c r="V271" s="79" t="str">
        <f t="shared" si="14"/>
        <v/>
      </c>
    </row>
    <row r="272" spans="2:22" ht="21" customHeight="1" x14ac:dyDescent="0.2">
      <c r="B272" s="209" t="str">
        <f t="shared" si="13"/>
        <v/>
      </c>
      <c r="C272" s="123"/>
      <c r="D272" s="124"/>
      <c r="E272" s="124"/>
      <c r="F272" s="124"/>
      <c r="G272" s="123"/>
      <c r="H272" s="114"/>
      <c r="I272" s="124"/>
      <c r="J272" s="98"/>
      <c r="K272" s="98"/>
      <c r="L272" s="98"/>
      <c r="M272" s="98"/>
      <c r="N272" s="98"/>
      <c r="O272" s="98"/>
      <c r="P272" s="98"/>
      <c r="Q272" s="98"/>
      <c r="R272" s="98"/>
      <c r="S272" s="124"/>
      <c r="T272" s="124"/>
      <c r="U272" s="85" t="str">
        <f t="shared" si="12"/>
        <v/>
      </c>
      <c r="V272" s="79" t="str">
        <f t="shared" si="14"/>
        <v/>
      </c>
    </row>
    <row r="273" spans="2:22" ht="21" customHeight="1" x14ac:dyDescent="0.2">
      <c r="B273" s="209" t="str">
        <f t="shared" si="13"/>
        <v/>
      </c>
      <c r="C273" s="123"/>
      <c r="D273" s="124"/>
      <c r="E273" s="124"/>
      <c r="F273" s="124"/>
      <c r="G273" s="123"/>
      <c r="H273" s="114"/>
      <c r="I273" s="124"/>
      <c r="J273" s="98"/>
      <c r="K273" s="98"/>
      <c r="L273" s="98"/>
      <c r="M273" s="98"/>
      <c r="N273" s="98"/>
      <c r="O273" s="98"/>
      <c r="P273" s="98"/>
      <c r="Q273" s="98"/>
      <c r="R273" s="98"/>
      <c r="S273" s="124"/>
      <c r="T273" s="124"/>
      <c r="U273" s="85" t="str">
        <f t="shared" si="12"/>
        <v/>
      </c>
      <c r="V273" s="79" t="str">
        <f t="shared" si="14"/>
        <v/>
      </c>
    </row>
    <row r="274" spans="2:22" ht="21" customHeight="1" x14ac:dyDescent="0.2">
      <c r="B274" s="209" t="str">
        <f t="shared" si="13"/>
        <v/>
      </c>
      <c r="C274" s="123"/>
      <c r="D274" s="124"/>
      <c r="E274" s="124"/>
      <c r="F274" s="124"/>
      <c r="G274" s="123"/>
      <c r="H274" s="114"/>
      <c r="I274" s="124"/>
      <c r="J274" s="98"/>
      <c r="K274" s="98"/>
      <c r="L274" s="98"/>
      <c r="M274" s="98"/>
      <c r="N274" s="98"/>
      <c r="O274" s="98"/>
      <c r="P274" s="98"/>
      <c r="Q274" s="98"/>
      <c r="R274" s="98"/>
      <c r="S274" s="124"/>
      <c r="T274" s="124"/>
      <c r="U274" s="85" t="str">
        <f t="shared" si="12"/>
        <v/>
      </c>
      <c r="V274" s="79" t="str">
        <f t="shared" si="14"/>
        <v/>
      </c>
    </row>
    <row r="275" spans="2:22" ht="21" customHeight="1" x14ac:dyDescent="0.2">
      <c r="B275" s="209" t="str">
        <f t="shared" si="13"/>
        <v/>
      </c>
      <c r="C275" s="123"/>
      <c r="D275" s="124"/>
      <c r="E275" s="124"/>
      <c r="F275" s="124"/>
      <c r="G275" s="123"/>
      <c r="H275" s="114"/>
      <c r="I275" s="124"/>
      <c r="J275" s="98"/>
      <c r="K275" s="98"/>
      <c r="L275" s="98"/>
      <c r="M275" s="98"/>
      <c r="N275" s="98"/>
      <c r="O275" s="98"/>
      <c r="P275" s="98"/>
      <c r="Q275" s="98"/>
      <c r="R275" s="98"/>
      <c r="S275" s="124"/>
      <c r="T275" s="124"/>
      <c r="U275" s="85" t="str">
        <f t="shared" si="12"/>
        <v/>
      </c>
      <c r="V275" s="79" t="str">
        <f t="shared" si="14"/>
        <v/>
      </c>
    </row>
    <row r="276" spans="2:22" ht="21" customHeight="1" x14ac:dyDescent="0.2">
      <c r="B276" s="209" t="str">
        <f t="shared" si="13"/>
        <v/>
      </c>
      <c r="C276" s="123"/>
      <c r="D276" s="124"/>
      <c r="E276" s="124"/>
      <c r="F276" s="124"/>
      <c r="G276" s="123"/>
      <c r="H276" s="114"/>
      <c r="I276" s="124"/>
      <c r="J276" s="98"/>
      <c r="K276" s="98"/>
      <c r="L276" s="98"/>
      <c r="M276" s="98"/>
      <c r="N276" s="98"/>
      <c r="O276" s="98"/>
      <c r="P276" s="98"/>
      <c r="Q276" s="98"/>
      <c r="R276" s="98"/>
      <c r="S276" s="124"/>
      <c r="T276" s="124"/>
      <c r="U276" s="85" t="str">
        <f t="shared" si="12"/>
        <v/>
      </c>
      <c r="V276" s="79" t="str">
        <f t="shared" si="14"/>
        <v/>
      </c>
    </row>
    <row r="277" spans="2:22" ht="21" customHeight="1" x14ac:dyDescent="0.2">
      <c r="B277" s="209" t="str">
        <f t="shared" si="13"/>
        <v/>
      </c>
      <c r="C277" s="123"/>
      <c r="D277" s="124"/>
      <c r="E277" s="124"/>
      <c r="F277" s="124"/>
      <c r="G277" s="123"/>
      <c r="H277" s="114"/>
      <c r="I277" s="124"/>
      <c r="J277" s="98"/>
      <c r="K277" s="98"/>
      <c r="L277" s="98"/>
      <c r="M277" s="98"/>
      <c r="N277" s="98"/>
      <c r="O277" s="98"/>
      <c r="P277" s="98"/>
      <c r="Q277" s="98"/>
      <c r="R277" s="98"/>
      <c r="S277" s="124"/>
      <c r="T277" s="124"/>
      <c r="U277" s="85" t="str">
        <f t="shared" si="12"/>
        <v/>
      </c>
      <c r="V277" s="79" t="str">
        <f t="shared" si="14"/>
        <v/>
      </c>
    </row>
    <row r="278" spans="2:22" ht="21" customHeight="1" x14ac:dyDescent="0.2">
      <c r="B278" s="209" t="str">
        <f t="shared" si="13"/>
        <v/>
      </c>
      <c r="C278" s="123"/>
      <c r="D278" s="124"/>
      <c r="E278" s="124"/>
      <c r="F278" s="124"/>
      <c r="G278" s="123"/>
      <c r="H278" s="114"/>
      <c r="I278" s="124"/>
      <c r="J278" s="98"/>
      <c r="K278" s="98"/>
      <c r="L278" s="98"/>
      <c r="M278" s="98"/>
      <c r="N278" s="98"/>
      <c r="O278" s="98"/>
      <c r="P278" s="98"/>
      <c r="Q278" s="98"/>
      <c r="R278" s="98"/>
      <c r="S278" s="124"/>
      <c r="T278" s="124"/>
      <c r="U278" s="85" t="str">
        <f t="shared" si="12"/>
        <v/>
      </c>
      <c r="V278" s="79" t="str">
        <f t="shared" si="14"/>
        <v/>
      </c>
    </row>
    <row r="279" spans="2:22" ht="21" customHeight="1" x14ac:dyDescent="0.2">
      <c r="B279" s="209" t="str">
        <f t="shared" si="13"/>
        <v/>
      </c>
      <c r="C279" s="123"/>
      <c r="D279" s="124"/>
      <c r="E279" s="124"/>
      <c r="F279" s="124"/>
      <c r="G279" s="123"/>
      <c r="H279" s="114"/>
      <c r="I279" s="124"/>
      <c r="J279" s="98"/>
      <c r="K279" s="98"/>
      <c r="L279" s="98"/>
      <c r="M279" s="98"/>
      <c r="N279" s="98"/>
      <c r="O279" s="98"/>
      <c r="P279" s="98"/>
      <c r="Q279" s="98"/>
      <c r="R279" s="98"/>
      <c r="S279" s="124"/>
      <c r="T279" s="124"/>
      <c r="U279" s="85" t="str">
        <f t="shared" si="12"/>
        <v/>
      </c>
      <c r="V279" s="79" t="str">
        <f t="shared" si="14"/>
        <v/>
      </c>
    </row>
    <row r="280" spans="2:22" ht="21" customHeight="1" x14ac:dyDescent="0.2">
      <c r="B280" s="209" t="str">
        <f t="shared" si="13"/>
        <v/>
      </c>
      <c r="C280" s="123"/>
      <c r="D280" s="124"/>
      <c r="E280" s="124"/>
      <c r="F280" s="124"/>
      <c r="G280" s="123"/>
      <c r="H280" s="114"/>
      <c r="I280" s="124"/>
      <c r="J280" s="98"/>
      <c r="K280" s="98"/>
      <c r="L280" s="98"/>
      <c r="M280" s="98"/>
      <c r="N280" s="98"/>
      <c r="O280" s="98"/>
      <c r="P280" s="98"/>
      <c r="Q280" s="98"/>
      <c r="R280" s="98"/>
      <c r="S280" s="124"/>
      <c r="T280" s="124"/>
      <c r="U280" s="85" t="str">
        <f t="shared" si="12"/>
        <v/>
      </c>
      <c r="V280" s="79" t="str">
        <f t="shared" si="14"/>
        <v/>
      </c>
    </row>
    <row r="281" spans="2:22" ht="21" customHeight="1" x14ac:dyDescent="0.2">
      <c r="B281" s="209" t="str">
        <f t="shared" si="13"/>
        <v/>
      </c>
      <c r="C281" s="123"/>
      <c r="D281" s="124"/>
      <c r="E281" s="124"/>
      <c r="F281" s="124"/>
      <c r="G281" s="123"/>
      <c r="H281" s="114"/>
      <c r="I281" s="124"/>
      <c r="J281" s="98"/>
      <c r="K281" s="98"/>
      <c r="L281" s="98"/>
      <c r="M281" s="98"/>
      <c r="N281" s="98"/>
      <c r="O281" s="98"/>
      <c r="P281" s="98"/>
      <c r="Q281" s="98"/>
      <c r="R281" s="98"/>
      <c r="S281" s="124"/>
      <c r="T281" s="124"/>
      <c r="U281" s="85" t="str">
        <f t="shared" si="12"/>
        <v/>
      </c>
      <c r="V281" s="79" t="str">
        <f t="shared" si="14"/>
        <v/>
      </c>
    </row>
    <row r="282" spans="2:22" ht="21" customHeight="1" x14ac:dyDescent="0.2">
      <c r="B282" s="209" t="str">
        <f t="shared" si="13"/>
        <v/>
      </c>
      <c r="C282" s="123"/>
      <c r="D282" s="124"/>
      <c r="E282" s="124"/>
      <c r="F282" s="124"/>
      <c r="G282" s="123"/>
      <c r="H282" s="114"/>
      <c r="I282" s="124"/>
      <c r="J282" s="98"/>
      <c r="K282" s="98"/>
      <c r="L282" s="98"/>
      <c r="M282" s="98"/>
      <c r="N282" s="98"/>
      <c r="O282" s="98"/>
      <c r="P282" s="98"/>
      <c r="Q282" s="98"/>
      <c r="R282" s="98"/>
      <c r="S282" s="124"/>
      <c r="T282" s="124"/>
      <c r="U282" s="85" t="str">
        <f t="shared" si="12"/>
        <v/>
      </c>
      <c r="V282" s="79" t="str">
        <f t="shared" si="14"/>
        <v/>
      </c>
    </row>
    <row r="283" spans="2:22" ht="21" customHeight="1" x14ac:dyDescent="0.2">
      <c r="B283" s="209" t="str">
        <f t="shared" si="13"/>
        <v/>
      </c>
      <c r="C283" s="123"/>
      <c r="D283" s="124"/>
      <c r="E283" s="124"/>
      <c r="F283" s="124"/>
      <c r="G283" s="123"/>
      <c r="H283" s="114"/>
      <c r="I283" s="124"/>
      <c r="J283" s="98"/>
      <c r="K283" s="98"/>
      <c r="L283" s="98"/>
      <c r="M283" s="98"/>
      <c r="N283" s="98"/>
      <c r="O283" s="98"/>
      <c r="P283" s="98"/>
      <c r="Q283" s="98"/>
      <c r="R283" s="98"/>
      <c r="S283" s="124"/>
      <c r="T283" s="124"/>
      <c r="U283" s="85" t="str">
        <f t="shared" si="12"/>
        <v/>
      </c>
      <c r="V283" s="79" t="str">
        <f t="shared" si="14"/>
        <v/>
      </c>
    </row>
    <row r="284" spans="2:22" ht="21" customHeight="1" x14ac:dyDescent="0.2">
      <c r="B284" s="209" t="str">
        <f t="shared" si="13"/>
        <v/>
      </c>
      <c r="C284" s="123"/>
      <c r="D284" s="124"/>
      <c r="E284" s="124"/>
      <c r="F284" s="124"/>
      <c r="G284" s="123"/>
      <c r="H284" s="114"/>
      <c r="I284" s="124"/>
      <c r="J284" s="98"/>
      <c r="K284" s="98"/>
      <c r="L284" s="98"/>
      <c r="M284" s="98"/>
      <c r="N284" s="98"/>
      <c r="O284" s="98"/>
      <c r="P284" s="98"/>
      <c r="Q284" s="98"/>
      <c r="R284" s="98"/>
      <c r="S284" s="124"/>
      <c r="T284" s="124"/>
      <c r="U284" s="85" t="str">
        <f t="shared" si="12"/>
        <v/>
      </c>
      <c r="V284" s="79" t="str">
        <f t="shared" si="14"/>
        <v/>
      </c>
    </row>
    <row r="285" spans="2:22" ht="21" customHeight="1" x14ac:dyDescent="0.2">
      <c r="B285" s="209" t="str">
        <f t="shared" si="13"/>
        <v/>
      </c>
      <c r="C285" s="123"/>
      <c r="D285" s="124"/>
      <c r="E285" s="124"/>
      <c r="F285" s="124"/>
      <c r="G285" s="123"/>
      <c r="H285" s="114"/>
      <c r="I285" s="124"/>
      <c r="J285" s="98"/>
      <c r="K285" s="98"/>
      <c r="L285" s="98"/>
      <c r="M285" s="98"/>
      <c r="N285" s="98"/>
      <c r="O285" s="98"/>
      <c r="P285" s="98"/>
      <c r="Q285" s="98"/>
      <c r="R285" s="98"/>
      <c r="S285" s="124"/>
      <c r="T285" s="124"/>
      <c r="U285" s="85" t="str">
        <f t="shared" si="12"/>
        <v/>
      </c>
      <c r="V285" s="79" t="str">
        <f t="shared" si="14"/>
        <v/>
      </c>
    </row>
    <row r="286" spans="2:22" ht="21" customHeight="1" x14ac:dyDescent="0.2">
      <c r="B286" s="209" t="str">
        <f t="shared" si="13"/>
        <v/>
      </c>
      <c r="C286" s="123"/>
      <c r="D286" s="124"/>
      <c r="E286" s="124"/>
      <c r="F286" s="124"/>
      <c r="G286" s="123"/>
      <c r="H286" s="114"/>
      <c r="I286" s="124"/>
      <c r="J286" s="98"/>
      <c r="K286" s="98"/>
      <c r="L286" s="98"/>
      <c r="M286" s="98"/>
      <c r="N286" s="98"/>
      <c r="O286" s="98"/>
      <c r="P286" s="98"/>
      <c r="Q286" s="98"/>
      <c r="R286" s="98"/>
      <c r="S286" s="124"/>
      <c r="T286" s="124"/>
      <c r="U286" s="85" t="str">
        <f t="shared" si="12"/>
        <v/>
      </c>
      <c r="V286" s="79" t="str">
        <f t="shared" si="14"/>
        <v/>
      </c>
    </row>
    <row r="287" spans="2:22" ht="21" customHeight="1" x14ac:dyDescent="0.2">
      <c r="B287" s="209" t="str">
        <f t="shared" si="13"/>
        <v/>
      </c>
      <c r="C287" s="123"/>
      <c r="D287" s="124"/>
      <c r="E287" s="124"/>
      <c r="F287" s="124"/>
      <c r="G287" s="123"/>
      <c r="H287" s="114"/>
      <c r="I287" s="124"/>
      <c r="J287" s="98"/>
      <c r="K287" s="98"/>
      <c r="L287" s="98"/>
      <c r="M287" s="98"/>
      <c r="N287" s="98"/>
      <c r="O287" s="98"/>
      <c r="P287" s="98"/>
      <c r="Q287" s="98"/>
      <c r="R287" s="98"/>
      <c r="S287" s="124"/>
      <c r="T287" s="124"/>
      <c r="U287" s="85" t="str">
        <f t="shared" si="12"/>
        <v/>
      </c>
      <c r="V287" s="79" t="str">
        <f t="shared" si="14"/>
        <v/>
      </c>
    </row>
    <row r="288" spans="2:22" ht="21" customHeight="1" x14ac:dyDescent="0.2">
      <c r="B288" s="209" t="str">
        <f t="shared" si="13"/>
        <v/>
      </c>
      <c r="C288" s="123"/>
      <c r="D288" s="124"/>
      <c r="E288" s="124"/>
      <c r="F288" s="124"/>
      <c r="G288" s="123"/>
      <c r="H288" s="114"/>
      <c r="I288" s="124"/>
      <c r="J288" s="98"/>
      <c r="K288" s="98"/>
      <c r="L288" s="98"/>
      <c r="M288" s="98"/>
      <c r="N288" s="98"/>
      <c r="O288" s="98"/>
      <c r="P288" s="98"/>
      <c r="Q288" s="98"/>
      <c r="R288" s="98"/>
      <c r="S288" s="124"/>
      <c r="T288" s="124"/>
      <c r="U288" s="85" t="str">
        <f t="shared" si="12"/>
        <v/>
      </c>
      <c r="V288" s="79" t="str">
        <f t="shared" si="14"/>
        <v/>
      </c>
    </row>
    <row r="289" spans="2:22" ht="21" customHeight="1" x14ac:dyDescent="0.2">
      <c r="B289" s="209" t="str">
        <f t="shared" si="13"/>
        <v/>
      </c>
      <c r="C289" s="123"/>
      <c r="D289" s="124"/>
      <c r="E289" s="124"/>
      <c r="F289" s="124"/>
      <c r="G289" s="123"/>
      <c r="H289" s="114"/>
      <c r="I289" s="124"/>
      <c r="J289" s="98"/>
      <c r="K289" s="98"/>
      <c r="L289" s="98"/>
      <c r="M289" s="98"/>
      <c r="N289" s="98"/>
      <c r="O289" s="98"/>
      <c r="P289" s="98"/>
      <c r="Q289" s="98"/>
      <c r="R289" s="98"/>
      <c r="S289" s="124"/>
      <c r="T289" s="124"/>
      <c r="U289" s="85" t="str">
        <f t="shared" si="12"/>
        <v/>
      </c>
      <c r="V289" s="79" t="str">
        <f t="shared" si="14"/>
        <v/>
      </c>
    </row>
    <row r="290" spans="2:22" ht="21" customHeight="1" x14ac:dyDescent="0.2">
      <c r="B290" s="209" t="str">
        <f t="shared" si="13"/>
        <v/>
      </c>
      <c r="C290" s="123"/>
      <c r="D290" s="124"/>
      <c r="E290" s="124"/>
      <c r="F290" s="124"/>
      <c r="G290" s="123"/>
      <c r="H290" s="114"/>
      <c r="I290" s="124"/>
      <c r="J290" s="98"/>
      <c r="K290" s="98"/>
      <c r="L290" s="98"/>
      <c r="M290" s="98"/>
      <c r="N290" s="98"/>
      <c r="O290" s="98"/>
      <c r="P290" s="98"/>
      <c r="Q290" s="98"/>
      <c r="R290" s="98"/>
      <c r="S290" s="124"/>
      <c r="T290" s="124"/>
      <c r="U290" s="85" t="str">
        <f t="shared" si="12"/>
        <v/>
      </c>
      <c r="V290" s="79" t="str">
        <f t="shared" si="14"/>
        <v/>
      </c>
    </row>
    <row r="291" spans="2:22" ht="21" customHeight="1" x14ac:dyDescent="0.2">
      <c r="B291" s="209" t="str">
        <f t="shared" si="13"/>
        <v/>
      </c>
      <c r="C291" s="123"/>
      <c r="D291" s="124"/>
      <c r="E291" s="124"/>
      <c r="F291" s="124"/>
      <c r="G291" s="123"/>
      <c r="H291" s="114"/>
      <c r="I291" s="124"/>
      <c r="J291" s="98"/>
      <c r="K291" s="98"/>
      <c r="L291" s="98"/>
      <c r="M291" s="98"/>
      <c r="N291" s="98"/>
      <c r="O291" s="98"/>
      <c r="P291" s="98"/>
      <c r="Q291" s="98"/>
      <c r="R291" s="98"/>
      <c r="S291" s="124"/>
      <c r="T291" s="124"/>
      <c r="U291" s="85" t="str">
        <f t="shared" si="12"/>
        <v/>
      </c>
      <c r="V291" s="79" t="str">
        <f t="shared" si="14"/>
        <v/>
      </c>
    </row>
    <row r="292" spans="2:22" ht="21" customHeight="1" x14ac:dyDescent="0.2">
      <c r="B292" s="209" t="str">
        <f t="shared" si="13"/>
        <v/>
      </c>
      <c r="C292" s="123"/>
      <c r="D292" s="124"/>
      <c r="E292" s="124"/>
      <c r="F292" s="124"/>
      <c r="G292" s="123"/>
      <c r="H292" s="114"/>
      <c r="I292" s="124"/>
      <c r="J292" s="98"/>
      <c r="K292" s="98"/>
      <c r="L292" s="98"/>
      <c r="M292" s="98"/>
      <c r="N292" s="98"/>
      <c r="O292" s="98"/>
      <c r="P292" s="98"/>
      <c r="Q292" s="98"/>
      <c r="R292" s="98"/>
      <c r="S292" s="124"/>
      <c r="T292" s="124"/>
      <c r="U292" s="85" t="str">
        <f t="shared" si="12"/>
        <v/>
      </c>
      <c r="V292" s="79" t="str">
        <f t="shared" si="14"/>
        <v/>
      </c>
    </row>
    <row r="293" spans="2:22" ht="21" customHeight="1" x14ac:dyDescent="0.2">
      <c r="B293" s="209" t="str">
        <f t="shared" si="13"/>
        <v/>
      </c>
      <c r="C293" s="123"/>
      <c r="D293" s="124"/>
      <c r="E293" s="124"/>
      <c r="F293" s="124"/>
      <c r="G293" s="123"/>
      <c r="H293" s="114"/>
      <c r="I293" s="124"/>
      <c r="J293" s="98"/>
      <c r="K293" s="98"/>
      <c r="L293" s="98"/>
      <c r="M293" s="98"/>
      <c r="N293" s="98"/>
      <c r="O293" s="98"/>
      <c r="P293" s="98"/>
      <c r="Q293" s="98"/>
      <c r="R293" s="98"/>
      <c r="S293" s="124"/>
      <c r="T293" s="124"/>
      <c r="U293" s="85" t="str">
        <f t="shared" si="12"/>
        <v/>
      </c>
      <c r="V293" s="79" t="str">
        <f t="shared" si="14"/>
        <v/>
      </c>
    </row>
    <row r="294" spans="2:22" ht="21" customHeight="1" x14ac:dyDescent="0.2">
      <c r="B294" s="209" t="str">
        <f t="shared" si="13"/>
        <v/>
      </c>
      <c r="C294" s="123"/>
      <c r="D294" s="124"/>
      <c r="E294" s="124"/>
      <c r="F294" s="124"/>
      <c r="G294" s="123"/>
      <c r="H294" s="114"/>
      <c r="I294" s="124"/>
      <c r="J294" s="98"/>
      <c r="K294" s="98"/>
      <c r="L294" s="98"/>
      <c r="M294" s="98"/>
      <c r="N294" s="98"/>
      <c r="O294" s="98"/>
      <c r="P294" s="98"/>
      <c r="Q294" s="98"/>
      <c r="R294" s="98"/>
      <c r="S294" s="124"/>
      <c r="T294" s="124"/>
      <c r="U294" s="85" t="str">
        <f t="shared" si="12"/>
        <v/>
      </c>
      <c r="V294" s="79" t="str">
        <f t="shared" si="14"/>
        <v/>
      </c>
    </row>
    <row r="295" spans="2:22" ht="21" customHeight="1" x14ac:dyDescent="0.2">
      <c r="B295" s="209" t="str">
        <f t="shared" si="13"/>
        <v/>
      </c>
      <c r="C295" s="123"/>
      <c r="D295" s="124"/>
      <c r="E295" s="124"/>
      <c r="F295" s="124"/>
      <c r="G295" s="123"/>
      <c r="H295" s="114"/>
      <c r="I295" s="124"/>
      <c r="J295" s="98"/>
      <c r="K295" s="98"/>
      <c r="L295" s="98"/>
      <c r="M295" s="98"/>
      <c r="N295" s="98"/>
      <c r="O295" s="98"/>
      <c r="P295" s="98"/>
      <c r="Q295" s="98"/>
      <c r="R295" s="98"/>
      <c r="S295" s="124"/>
      <c r="T295" s="124"/>
      <c r="U295" s="85" t="str">
        <f t="shared" si="12"/>
        <v/>
      </c>
      <c r="V295" s="79" t="str">
        <f t="shared" si="14"/>
        <v/>
      </c>
    </row>
    <row r="296" spans="2:22" ht="21" customHeight="1" x14ac:dyDescent="0.2">
      <c r="B296" s="209" t="str">
        <f t="shared" si="13"/>
        <v/>
      </c>
      <c r="C296" s="123"/>
      <c r="D296" s="124"/>
      <c r="E296" s="124"/>
      <c r="F296" s="124"/>
      <c r="G296" s="123"/>
      <c r="H296" s="114"/>
      <c r="I296" s="124"/>
      <c r="J296" s="98"/>
      <c r="K296" s="98"/>
      <c r="L296" s="98"/>
      <c r="M296" s="98"/>
      <c r="N296" s="98"/>
      <c r="O296" s="98"/>
      <c r="P296" s="98"/>
      <c r="Q296" s="98"/>
      <c r="R296" s="98"/>
      <c r="S296" s="124"/>
      <c r="T296" s="124"/>
      <c r="U296" s="85" t="str">
        <f t="shared" si="12"/>
        <v/>
      </c>
      <c r="V296" s="79" t="str">
        <f t="shared" si="14"/>
        <v/>
      </c>
    </row>
    <row r="297" spans="2:22" ht="21" customHeight="1" x14ac:dyDescent="0.2">
      <c r="B297" s="209" t="str">
        <f t="shared" si="13"/>
        <v/>
      </c>
      <c r="C297" s="123"/>
      <c r="D297" s="124"/>
      <c r="E297" s="124"/>
      <c r="F297" s="124"/>
      <c r="G297" s="123"/>
      <c r="H297" s="114"/>
      <c r="I297" s="124"/>
      <c r="J297" s="98"/>
      <c r="K297" s="98"/>
      <c r="L297" s="98"/>
      <c r="M297" s="98"/>
      <c r="N297" s="98"/>
      <c r="O297" s="98"/>
      <c r="P297" s="98"/>
      <c r="Q297" s="98"/>
      <c r="R297" s="98"/>
      <c r="S297" s="124"/>
      <c r="T297" s="124"/>
      <c r="U297" s="85" t="str">
        <f t="shared" si="12"/>
        <v/>
      </c>
      <c r="V297" s="79" t="str">
        <f t="shared" si="14"/>
        <v/>
      </c>
    </row>
    <row r="298" spans="2:22" ht="21" customHeight="1" x14ac:dyDescent="0.2">
      <c r="B298" s="209" t="str">
        <f t="shared" si="13"/>
        <v/>
      </c>
      <c r="C298" s="123"/>
      <c r="D298" s="124"/>
      <c r="E298" s="124"/>
      <c r="F298" s="124"/>
      <c r="G298" s="123"/>
      <c r="H298" s="114"/>
      <c r="I298" s="124"/>
      <c r="J298" s="98"/>
      <c r="K298" s="98"/>
      <c r="L298" s="98"/>
      <c r="M298" s="98"/>
      <c r="N298" s="98"/>
      <c r="O298" s="98"/>
      <c r="P298" s="98"/>
      <c r="Q298" s="98"/>
      <c r="R298" s="98"/>
      <c r="S298" s="124"/>
      <c r="T298" s="124"/>
      <c r="U298" s="85" t="str">
        <f t="shared" si="12"/>
        <v/>
      </c>
      <c r="V298" s="79" t="str">
        <f t="shared" si="14"/>
        <v/>
      </c>
    </row>
    <row r="299" spans="2:22" ht="21" customHeight="1" x14ac:dyDescent="0.2">
      <c r="B299" s="209" t="str">
        <f t="shared" si="13"/>
        <v/>
      </c>
      <c r="C299" s="123"/>
      <c r="D299" s="124"/>
      <c r="E299" s="124"/>
      <c r="F299" s="124"/>
      <c r="G299" s="123"/>
      <c r="H299" s="114"/>
      <c r="I299" s="124"/>
      <c r="J299" s="98"/>
      <c r="K299" s="98"/>
      <c r="L299" s="98"/>
      <c r="M299" s="98"/>
      <c r="N299" s="98"/>
      <c r="O299" s="98"/>
      <c r="P299" s="98"/>
      <c r="Q299" s="98"/>
      <c r="R299" s="98"/>
      <c r="S299" s="124"/>
      <c r="T299" s="124"/>
      <c r="U299" s="85" t="str">
        <f t="shared" si="12"/>
        <v/>
      </c>
      <c r="V299" s="79" t="str">
        <f t="shared" si="14"/>
        <v/>
      </c>
    </row>
    <row r="300" spans="2:22" ht="21" customHeight="1" x14ac:dyDescent="0.2">
      <c r="B300" s="209" t="str">
        <f t="shared" si="13"/>
        <v/>
      </c>
      <c r="C300" s="123"/>
      <c r="D300" s="124"/>
      <c r="E300" s="124"/>
      <c r="F300" s="124"/>
      <c r="G300" s="123"/>
      <c r="H300" s="114"/>
      <c r="I300" s="124"/>
      <c r="J300" s="98"/>
      <c r="K300" s="98"/>
      <c r="L300" s="98"/>
      <c r="M300" s="98"/>
      <c r="N300" s="98"/>
      <c r="O300" s="98"/>
      <c r="P300" s="98"/>
      <c r="Q300" s="98"/>
      <c r="R300" s="98"/>
      <c r="S300" s="124"/>
      <c r="T300" s="124"/>
      <c r="U300" s="85" t="str">
        <f t="shared" si="12"/>
        <v/>
      </c>
      <c r="V300" s="79" t="str">
        <f t="shared" si="14"/>
        <v/>
      </c>
    </row>
    <row r="301" spans="2:22" ht="21" customHeight="1" x14ac:dyDescent="0.2">
      <c r="B301" s="209" t="str">
        <f t="shared" si="13"/>
        <v/>
      </c>
      <c r="C301" s="123"/>
      <c r="D301" s="124"/>
      <c r="E301" s="124"/>
      <c r="F301" s="124"/>
      <c r="G301" s="123"/>
      <c r="H301" s="114"/>
      <c r="I301" s="124"/>
      <c r="J301" s="98"/>
      <c r="K301" s="98"/>
      <c r="L301" s="98"/>
      <c r="M301" s="98"/>
      <c r="N301" s="98"/>
      <c r="O301" s="98"/>
      <c r="P301" s="98"/>
      <c r="Q301" s="98"/>
      <c r="R301" s="98"/>
      <c r="S301" s="124"/>
      <c r="T301" s="124"/>
      <c r="U301" s="85" t="str">
        <f t="shared" si="12"/>
        <v/>
      </c>
      <c r="V301" s="79" t="str">
        <f t="shared" si="14"/>
        <v/>
      </c>
    </row>
    <row r="302" spans="2:22" ht="21" customHeight="1" x14ac:dyDescent="0.2">
      <c r="B302" s="209" t="str">
        <f t="shared" si="13"/>
        <v/>
      </c>
      <c r="C302" s="123"/>
      <c r="D302" s="124"/>
      <c r="E302" s="124"/>
      <c r="F302" s="124"/>
      <c r="G302" s="123"/>
      <c r="H302" s="114"/>
      <c r="I302" s="124"/>
      <c r="J302" s="98"/>
      <c r="K302" s="98"/>
      <c r="L302" s="98"/>
      <c r="M302" s="98"/>
      <c r="N302" s="98"/>
      <c r="O302" s="98"/>
      <c r="P302" s="98"/>
      <c r="Q302" s="98"/>
      <c r="R302" s="98"/>
      <c r="S302" s="124"/>
      <c r="T302" s="124"/>
      <c r="U302" s="85" t="str">
        <f t="shared" si="12"/>
        <v/>
      </c>
      <c r="V302" s="79" t="str">
        <f t="shared" si="14"/>
        <v/>
      </c>
    </row>
    <row r="303" spans="2:22" ht="21" customHeight="1" x14ac:dyDescent="0.2">
      <c r="B303" s="209" t="str">
        <f t="shared" si="13"/>
        <v/>
      </c>
      <c r="C303" s="123"/>
      <c r="D303" s="124"/>
      <c r="E303" s="124"/>
      <c r="F303" s="124"/>
      <c r="G303" s="123"/>
      <c r="H303" s="114"/>
      <c r="I303" s="124"/>
      <c r="J303" s="98"/>
      <c r="K303" s="98"/>
      <c r="L303" s="98"/>
      <c r="M303" s="98"/>
      <c r="N303" s="98"/>
      <c r="O303" s="98"/>
      <c r="P303" s="98"/>
      <c r="Q303" s="98"/>
      <c r="R303" s="98"/>
      <c r="S303" s="124"/>
      <c r="T303" s="124"/>
      <c r="U303" s="85" t="str">
        <f t="shared" si="12"/>
        <v/>
      </c>
      <c r="V303" s="79" t="str">
        <f t="shared" si="14"/>
        <v/>
      </c>
    </row>
    <row r="304" spans="2:22" ht="21" customHeight="1" x14ac:dyDescent="0.2">
      <c r="B304" s="209" t="str">
        <f t="shared" si="13"/>
        <v/>
      </c>
      <c r="C304" s="123"/>
      <c r="D304" s="124"/>
      <c r="E304" s="124"/>
      <c r="F304" s="124"/>
      <c r="G304" s="123"/>
      <c r="H304" s="114"/>
      <c r="I304" s="124"/>
      <c r="J304" s="98"/>
      <c r="K304" s="98"/>
      <c r="L304" s="98"/>
      <c r="M304" s="98"/>
      <c r="N304" s="98"/>
      <c r="O304" s="98"/>
      <c r="P304" s="98"/>
      <c r="Q304" s="98"/>
      <c r="R304" s="98"/>
      <c r="S304" s="124"/>
      <c r="T304" s="124"/>
      <c r="U304" s="85" t="str">
        <f t="shared" si="12"/>
        <v/>
      </c>
      <c r="V304" s="79" t="str">
        <f t="shared" si="14"/>
        <v/>
      </c>
    </row>
    <row r="305" spans="2:22" ht="21" customHeight="1" x14ac:dyDescent="0.2">
      <c r="B305" s="209" t="str">
        <f t="shared" si="13"/>
        <v/>
      </c>
      <c r="C305" s="123"/>
      <c r="D305" s="124"/>
      <c r="E305" s="124"/>
      <c r="F305" s="124"/>
      <c r="G305" s="123"/>
      <c r="H305" s="114"/>
      <c r="I305" s="124"/>
      <c r="J305" s="98"/>
      <c r="K305" s="98"/>
      <c r="L305" s="98"/>
      <c r="M305" s="98"/>
      <c r="N305" s="98"/>
      <c r="O305" s="98"/>
      <c r="P305" s="98"/>
      <c r="Q305" s="98"/>
      <c r="R305" s="98"/>
      <c r="S305" s="124"/>
      <c r="T305" s="124"/>
      <c r="U305" s="85" t="str">
        <f t="shared" si="12"/>
        <v/>
      </c>
      <c r="V305" s="79" t="str">
        <f t="shared" si="14"/>
        <v/>
      </c>
    </row>
    <row r="306" spans="2:22" ht="21" customHeight="1" x14ac:dyDescent="0.2">
      <c r="B306" s="209" t="str">
        <f t="shared" si="13"/>
        <v/>
      </c>
      <c r="C306" s="123"/>
      <c r="D306" s="124"/>
      <c r="E306" s="124"/>
      <c r="F306" s="124"/>
      <c r="G306" s="123"/>
      <c r="H306" s="114"/>
      <c r="I306" s="124"/>
      <c r="J306" s="98"/>
      <c r="K306" s="98"/>
      <c r="L306" s="98"/>
      <c r="M306" s="98"/>
      <c r="N306" s="98"/>
      <c r="O306" s="98"/>
      <c r="P306" s="98"/>
      <c r="Q306" s="98"/>
      <c r="R306" s="98"/>
      <c r="S306" s="124"/>
      <c r="T306" s="124"/>
      <c r="U306" s="85" t="str">
        <f t="shared" si="12"/>
        <v/>
      </c>
      <c r="V306" s="79" t="str">
        <f t="shared" si="14"/>
        <v/>
      </c>
    </row>
    <row r="307" spans="2:22" ht="21" customHeight="1" x14ac:dyDescent="0.2">
      <c r="B307" s="209" t="str">
        <f t="shared" si="13"/>
        <v/>
      </c>
      <c r="C307" s="123"/>
      <c r="D307" s="124"/>
      <c r="E307" s="124"/>
      <c r="F307" s="124"/>
      <c r="G307" s="123"/>
      <c r="H307" s="114"/>
      <c r="I307" s="124"/>
      <c r="J307" s="98"/>
      <c r="K307" s="98"/>
      <c r="L307" s="98"/>
      <c r="M307" s="98"/>
      <c r="N307" s="98"/>
      <c r="O307" s="98"/>
      <c r="P307" s="98"/>
      <c r="Q307" s="98"/>
      <c r="R307" s="98"/>
      <c r="S307" s="124"/>
      <c r="T307" s="124"/>
      <c r="U307" s="85" t="str">
        <f t="shared" si="12"/>
        <v/>
      </c>
      <c r="V307" s="79" t="str">
        <f t="shared" si="14"/>
        <v/>
      </c>
    </row>
    <row r="308" spans="2:22" ht="21" customHeight="1" x14ac:dyDescent="0.2">
      <c r="B308" s="209" t="str">
        <f t="shared" si="13"/>
        <v/>
      </c>
      <c r="C308" s="123"/>
      <c r="D308" s="124"/>
      <c r="E308" s="124"/>
      <c r="F308" s="124"/>
      <c r="G308" s="123"/>
      <c r="H308" s="114"/>
      <c r="I308" s="124"/>
      <c r="J308" s="98"/>
      <c r="K308" s="98"/>
      <c r="L308" s="98"/>
      <c r="M308" s="98"/>
      <c r="N308" s="98"/>
      <c r="O308" s="98"/>
      <c r="P308" s="98"/>
      <c r="Q308" s="98"/>
      <c r="R308" s="98"/>
      <c r="S308" s="124"/>
      <c r="T308" s="124"/>
      <c r="U308" s="85" t="str">
        <f t="shared" si="12"/>
        <v/>
      </c>
      <c r="V308" s="79" t="str">
        <f t="shared" si="14"/>
        <v/>
      </c>
    </row>
    <row r="309" spans="2:22" ht="21" customHeight="1" x14ac:dyDescent="0.2">
      <c r="B309" s="209" t="str">
        <f t="shared" si="13"/>
        <v/>
      </c>
      <c r="C309" s="123"/>
      <c r="D309" s="124"/>
      <c r="E309" s="124"/>
      <c r="F309" s="124"/>
      <c r="G309" s="123"/>
      <c r="H309" s="114"/>
      <c r="I309" s="124"/>
      <c r="J309" s="98"/>
      <c r="K309" s="98"/>
      <c r="L309" s="98"/>
      <c r="M309" s="98"/>
      <c r="N309" s="98"/>
      <c r="O309" s="98"/>
      <c r="P309" s="98"/>
      <c r="Q309" s="98"/>
      <c r="R309" s="98"/>
      <c r="S309" s="124"/>
      <c r="T309" s="124"/>
      <c r="U309" s="85" t="str">
        <f t="shared" si="12"/>
        <v/>
      </c>
      <c r="V309" s="79" t="str">
        <f t="shared" si="14"/>
        <v/>
      </c>
    </row>
    <row r="310" spans="2:22" ht="21" customHeight="1" x14ac:dyDescent="0.2">
      <c r="B310" s="209" t="str">
        <f t="shared" si="13"/>
        <v/>
      </c>
      <c r="C310" s="123"/>
      <c r="D310" s="124"/>
      <c r="E310" s="124"/>
      <c r="F310" s="124"/>
      <c r="G310" s="123"/>
      <c r="H310" s="114"/>
      <c r="I310" s="124"/>
      <c r="J310" s="98"/>
      <c r="K310" s="98"/>
      <c r="L310" s="98"/>
      <c r="M310" s="98"/>
      <c r="N310" s="98"/>
      <c r="O310" s="98"/>
      <c r="P310" s="98"/>
      <c r="Q310" s="98"/>
      <c r="R310" s="98"/>
      <c r="S310" s="124"/>
      <c r="T310" s="124"/>
      <c r="U310" s="85" t="str">
        <f t="shared" si="12"/>
        <v/>
      </c>
      <c r="V310" s="79" t="str">
        <f t="shared" si="14"/>
        <v/>
      </c>
    </row>
    <row r="311" spans="2:22" ht="21" customHeight="1" x14ac:dyDescent="0.2">
      <c r="B311" s="209" t="str">
        <f t="shared" si="13"/>
        <v/>
      </c>
      <c r="C311" s="123"/>
      <c r="D311" s="124"/>
      <c r="E311" s="124"/>
      <c r="F311" s="124"/>
      <c r="G311" s="123"/>
      <c r="H311" s="114"/>
      <c r="I311" s="124"/>
      <c r="J311" s="98"/>
      <c r="K311" s="98"/>
      <c r="L311" s="98"/>
      <c r="M311" s="98"/>
      <c r="N311" s="98"/>
      <c r="O311" s="98"/>
      <c r="P311" s="98"/>
      <c r="Q311" s="98"/>
      <c r="R311" s="98"/>
      <c r="S311" s="124"/>
      <c r="T311" s="124"/>
      <c r="U311" s="85" t="str">
        <f t="shared" si="12"/>
        <v/>
      </c>
      <c r="V311" s="79" t="str">
        <f t="shared" si="14"/>
        <v/>
      </c>
    </row>
    <row r="312" spans="2:22" ht="21" customHeight="1" x14ac:dyDescent="0.2">
      <c r="B312" s="209" t="str">
        <f t="shared" si="13"/>
        <v/>
      </c>
      <c r="C312" s="123"/>
      <c r="D312" s="124"/>
      <c r="E312" s="124"/>
      <c r="F312" s="124"/>
      <c r="G312" s="123"/>
      <c r="H312" s="114"/>
      <c r="I312" s="124"/>
      <c r="J312" s="98"/>
      <c r="K312" s="98"/>
      <c r="L312" s="98"/>
      <c r="M312" s="98"/>
      <c r="N312" s="98"/>
      <c r="O312" s="98"/>
      <c r="P312" s="98"/>
      <c r="Q312" s="98"/>
      <c r="R312" s="98"/>
      <c r="S312" s="124"/>
      <c r="T312" s="124"/>
      <c r="U312" s="85" t="str">
        <f t="shared" si="12"/>
        <v/>
      </c>
      <c r="V312" s="79" t="str">
        <f t="shared" si="14"/>
        <v/>
      </c>
    </row>
    <row r="313" spans="2:22" ht="21" customHeight="1" x14ac:dyDescent="0.2">
      <c r="B313" s="209" t="str">
        <f t="shared" si="13"/>
        <v/>
      </c>
      <c r="C313" s="123"/>
      <c r="D313" s="124"/>
      <c r="E313" s="124"/>
      <c r="F313" s="124"/>
      <c r="G313" s="123"/>
      <c r="H313" s="114"/>
      <c r="I313" s="124"/>
      <c r="J313" s="98"/>
      <c r="K313" s="98"/>
      <c r="L313" s="98"/>
      <c r="M313" s="98"/>
      <c r="N313" s="98"/>
      <c r="O313" s="98"/>
      <c r="P313" s="98"/>
      <c r="Q313" s="98"/>
      <c r="R313" s="98"/>
      <c r="S313" s="124"/>
      <c r="T313" s="124"/>
      <c r="U313" s="85" t="str">
        <f t="shared" si="12"/>
        <v/>
      </c>
      <c r="V313" s="79" t="str">
        <f t="shared" si="14"/>
        <v/>
      </c>
    </row>
    <row r="314" spans="2:22" ht="21" customHeight="1" x14ac:dyDescent="0.2">
      <c r="B314" s="209" t="str">
        <f t="shared" si="13"/>
        <v/>
      </c>
      <c r="C314" s="123"/>
      <c r="D314" s="124"/>
      <c r="E314" s="124"/>
      <c r="F314" s="124"/>
      <c r="G314" s="123"/>
      <c r="H314" s="114"/>
      <c r="I314" s="124"/>
      <c r="J314" s="98"/>
      <c r="K314" s="98"/>
      <c r="L314" s="98"/>
      <c r="M314" s="98"/>
      <c r="N314" s="98"/>
      <c r="O314" s="98"/>
      <c r="P314" s="98"/>
      <c r="Q314" s="98"/>
      <c r="R314" s="98"/>
      <c r="S314" s="124"/>
      <c r="T314" s="124"/>
      <c r="U314" s="85" t="str">
        <f t="shared" si="12"/>
        <v/>
      </c>
      <c r="V314" s="79" t="str">
        <f t="shared" si="14"/>
        <v/>
      </c>
    </row>
    <row r="315" spans="2:22" ht="21" customHeight="1" x14ac:dyDescent="0.2">
      <c r="B315" s="209" t="str">
        <f t="shared" si="13"/>
        <v/>
      </c>
      <c r="C315" s="123"/>
      <c r="D315" s="124"/>
      <c r="E315" s="124"/>
      <c r="F315" s="124"/>
      <c r="G315" s="123"/>
      <c r="H315" s="114"/>
      <c r="I315" s="124"/>
      <c r="J315" s="98"/>
      <c r="K315" s="98"/>
      <c r="L315" s="98"/>
      <c r="M315" s="98"/>
      <c r="N315" s="98"/>
      <c r="O315" s="98"/>
      <c r="P315" s="98"/>
      <c r="Q315" s="98"/>
      <c r="R315" s="98"/>
      <c r="S315" s="124"/>
      <c r="T315" s="124"/>
      <c r="U315" s="85" t="str">
        <f t="shared" si="12"/>
        <v/>
      </c>
      <c r="V315" s="79" t="str">
        <f t="shared" si="14"/>
        <v/>
      </c>
    </row>
    <row r="316" spans="2:22" ht="21" customHeight="1" x14ac:dyDescent="0.2">
      <c r="B316" s="209" t="str">
        <f t="shared" si="13"/>
        <v/>
      </c>
      <c r="C316" s="123"/>
      <c r="D316" s="124"/>
      <c r="E316" s="124"/>
      <c r="F316" s="124"/>
      <c r="G316" s="123"/>
      <c r="H316" s="114"/>
      <c r="I316" s="124"/>
      <c r="J316" s="98"/>
      <c r="K316" s="98"/>
      <c r="L316" s="98"/>
      <c r="M316" s="98"/>
      <c r="N316" s="98"/>
      <c r="O316" s="98"/>
      <c r="P316" s="98"/>
      <c r="Q316" s="98"/>
      <c r="R316" s="98"/>
      <c r="S316" s="124"/>
      <c r="T316" s="124"/>
      <c r="U316" s="85" t="str">
        <f t="shared" si="12"/>
        <v/>
      </c>
      <c r="V316" s="79" t="str">
        <f t="shared" si="14"/>
        <v/>
      </c>
    </row>
    <row r="317" spans="2:22" ht="21" customHeight="1" x14ac:dyDescent="0.2">
      <c r="B317" s="209" t="str">
        <f t="shared" si="13"/>
        <v/>
      </c>
      <c r="C317" s="123"/>
      <c r="D317" s="124"/>
      <c r="E317" s="124"/>
      <c r="F317" s="124"/>
      <c r="G317" s="123"/>
      <c r="H317" s="114"/>
      <c r="I317" s="124"/>
      <c r="J317" s="98"/>
      <c r="K317" s="98"/>
      <c r="L317" s="98"/>
      <c r="M317" s="98"/>
      <c r="N317" s="98"/>
      <c r="O317" s="98"/>
      <c r="P317" s="98"/>
      <c r="Q317" s="98"/>
      <c r="R317" s="98"/>
      <c r="S317" s="124"/>
      <c r="T317" s="124"/>
      <c r="U317" s="85" t="str">
        <f t="shared" si="12"/>
        <v/>
      </c>
      <c r="V317" s="79" t="str">
        <f t="shared" si="14"/>
        <v/>
      </c>
    </row>
    <row r="318" spans="2:22" ht="21" customHeight="1" x14ac:dyDescent="0.2">
      <c r="B318" s="209" t="str">
        <f t="shared" si="13"/>
        <v/>
      </c>
      <c r="C318" s="123"/>
      <c r="D318" s="124"/>
      <c r="E318" s="124"/>
      <c r="F318" s="124"/>
      <c r="G318" s="123"/>
      <c r="H318" s="114"/>
      <c r="I318" s="124"/>
      <c r="J318" s="98"/>
      <c r="K318" s="98"/>
      <c r="L318" s="98"/>
      <c r="M318" s="98"/>
      <c r="N318" s="98"/>
      <c r="O318" s="98"/>
      <c r="P318" s="98"/>
      <c r="Q318" s="98"/>
      <c r="R318" s="98"/>
      <c r="S318" s="124"/>
      <c r="T318" s="124"/>
      <c r="U318" s="85" t="str">
        <f t="shared" si="12"/>
        <v/>
      </c>
      <c r="V318" s="79" t="str">
        <f t="shared" si="14"/>
        <v/>
      </c>
    </row>
    <row r="319" spans="2:22" ht="21" customHeight="1" x14ac:dyDescent="0.2">
      <c r="B319" s="209" t="str">
        <f t="shared" si="13"/>
        <v/>
      </c>
      <c r="C319" s="123"/>
      <c r="D319" s="124"/>
      <c r="E319" s="124"/>
      <c r="F319" s="124"/>
      <c r="G319" s="123"/>
      <c r="H319" s="114"/>
      <c r="I319" s="124"/>
      <c r="J319" s="98"/>
      <c r="K319" s="98"/>
      <c r="L319" s="98"/>
      <c r="M319" s="98"/>
      <c r="N319" s="98"/>
      <c r="O319" s="98"/>
      <c r="P319" s="98"/>
      <c r="Q319" s="98"/>
      <c r="R319" s="98"/>
      <c r="S319" s="124"/>
      <c r="T319" s="124"/>
      <c r="U319" s="85" t="str">
        <f t="shared" si="12"/>
        <v/>
      </c>
      <c r="V319" s="79" t="str">
        <f t="shared" si="14"/>
        <v/>
      </c>
    </row>
    <row r="320" spans="2:22" ht="21" customHeight="1" x14ac:dyDescent="0.2">
      <c r="B320" s="209" t="str">
        <f t="shared" si="13"/>
        <v/>
      </c>
      <c r="C320" s="123"/>
      <c r="D320" s="124"/>
      <c r="E320" s="124"/>
      <c r="F320" s="124"/>
      <c r="G320" s="123"/>
      <c r="H320" s="114"/>
      <c r="I320" s="124"/>
      <c r="J320" s="98"/>
      <c r="K320" s="98"/>
      <c r="L320" s="98"/>
      <c r="M320" s="98"/>
      <c r="N320" s="98"/>
      <c r="O320" s="98"/>
      <c r="P320" s="98"/>
      <c r="Q320" s="98"/>
      <c r="R320" s="98"/>
      <c r="S320" s="124"/>
      <c r="T320" s="124"/>
      <c r="U320" s="85" t="str">
        <f t="shared" si="12"/>
        <v/>
      </c>
      <c r="V320" s="79" t="str">
        <f t="shared" si="14"/>
        <v/>
      </c>
    </row>
    <row r="321" spans="2:22" ht="21" customHeight="1" x14ac:dyDescent="0.2">
      <c r="B321" s="209" t="str">
        <f t="shared" si="13"/>
        <v/>
      </c>
      <c r="C321" s="123"/>
      <c r="D321" s="124"/>
      <c r="E321" s="124"/>
      <c r="F321" s="124"/>
      <c r="G321" s="123"/>
      <c r="H321" s="114"/>
      <c r="I321" s="124"/>
      <c r="J321" s="98"/>
      <c r="K321" s="98"/>
      <c r="L321" s="98"/>
      <c r="M321" s="98"/>
      <c r="N321" s="98"/>
      <c r="O321" s="98"/>
      <c r="P321" s="98"/>
      <c r="Q321" s="98"/>
      <c r="R321" s="98"/>
      <c r="S321" s="124"/>
      <c r="T321" s="124"/>
      <c r="U321" s="85" t="str">
        <f t="shared" si="12"/>
        <v/>
      </c>
      <c r="V321" s="79" t="str">
        <f t="shared" si="14"/>
        <v/>
      </c>
    </row>
    <row r="322" spans="2:22" ht="21" customHeight="1" x14ac:dyDescent="0.2">
      <c r="B322" s="209" t="str">
        <f t="shared" si="13"/>
        <v/>
      </c>
      <c r="C322" s="123"/>
      <c r="D322" s="124"/>
      <c r="E322" s="124"/>
      <c r="F322" s="124"/>
      <c r="G322" s="123"/>
      <c r="H322" s="114"/>
      <c r="I322" s="124"/>
      <c r="J322" s="98"/>
      <c r="K322" s="98"/>
      <c r="L322" s="98"/>
      <c r="M322" s="98"/>
      <c r="N322" s="98"/>
      <c r="O322" s="98"/>
      <c r="P322" s="98"/>
      <c r="Q322" s="98"/>
      <c r="R322" s="98"/>
      <c r="S322" s="124"/>
      <c r="T322" s="124"/>
      <c r="U322" s="85" t="str">
        <f t="shared" si="12"/>
        <v/>
      </c>
      <c r="V322" s="79" t="str">
        <f t="shared" si="14"/>
        <v/>
      </c>
    </row>
    <row r="323" spans="2:22" ht="21" customHeight="1" x14ac:dyDescent="0.2">
      <c r="B323" s="209" t="str">
        <f t="shared" si="13"/>
        <v/>
      </c>
      <c r="C323" s="123"/>
      <c r="D323" s="124"/>
      <c r="E323" s="124"/>
      <c r="F323" s="124"/>
      <c r="G323" s="123"/>
      <c r="H323" s="114"/>
      <c r="I323" s="124"/>
      <c r="J323" s="98"/>
      <c r="K323" s="98"/>
      <c r="L323" s="98"/>
      <c r="M323" s="98"/>
      <c r="N323" s="98"/>
      <c r="O323" s="98"/>
      <c r="P323" s="98"/>
      <c r="Q323" s="98"/>
      <c r="R323" s="98"/>
      <c r="S323" s="124"/>
      <c r="T323" s="124"/>
      <c r="U323" s="85" t="str">
        <f t="shared" si="12"/>
        <v/>
      </c>
      <c r="V323" s="79" t="str">
        <f t="shared" si="14"/>
        <v/>
      </c>
    </row>
    <row r="324" spans="2:22" ht="21" customHeight="1" x14ac:dyDescent="0.2">
      <c r="B324" s="209" t="str">
        <f t="shared" si="13"/>
        <v/>
      </c>
      <c r="C324" s="123"/>
      <c r="D324" s="124"/>
      <c r="E324" s="124"/>
      <c r="F324" s="124"/>
      <c r="G324" s="123"/>
      <c r="H324" s="114"/>
      <c r="I324" s="124"/>
      <c r="J324" s="98"/>
      <c r="K324" s="98"/>
      <c r="L324" s="98"/>
      <c r="M324" s="98"/>
      <c r="N324" s="98"/>
      <c r="O324" s="98"/>
      <c r="P324" s="98"/>
      <c r="Q324" s="98"/>
      <c r="R324" s="98"/>
      <c r="S324" s="124"/>
      <c r="T324" s="124"/>
      <c r="U324" s="85" t="str">
        <f t="shared" si="12"/>
        <v/>
      </c>
      <c r="V324" s="79" t="str">
        <f t="shared" si="14"/>
        <v/>
      </c>
    </row>
    <row r="325" spans="2:22" ht="21" customHeight="1" x14ac:dyDescent="0.2">
      <c r="B325" s="209" t="str">
        <f t="shared" si="13"/>
        <v/>
      </c>
      <c r="C325" s="123"/>
      <c r="D325" s="124"/>
      <c r="E325" s="124"/>
      <c r="F325" s="124"/>
      <c r="G325" s="123"/>
      <c r="H325" s="114"/>
      <c r="I325" s="124"/>
      <c r="J325" s="98"/>
      <c r="K325" s="98"/>
      <c r="L325" s="98"/>
      <c r="M325" s="98"/>
      <c r="N325" s="98"/>
      <c r="O325" s="98"/>
      <c r="P325" s="98"/>
      <c r="Q325" s="98"/>
      <c r="R325" s="98"/>
      <c r="S325" s="124"/>
      <c r="T325" s="124"/>
      <c r="U325" s="85" t="str">
        <f t="shared" si="12"/>
        <v/>
      </c>
      <c r="V325" s="79" t="str">
        <f t="shared" si="14"/>
        <v/>
      </c>
    </row>
    <row r="326" spans="2:22" ht="21" customHeight="1" x14ac:dyDescent="0.2">
      <c r="B326" s="209" t="str">
        <f t="shared" si="13"/>
        <v/>
      </c>
      <c r="C326" s="123"/>
      <c r="D326" s="124"/>
      <c r="E326" s="124"/>
      <c r="F326" s="124"/>
      <c r="G326" s="123"/>
      <c r="H326" s="114"/>
      <c r="I326" s="124"/>
      <c r="J326" s="98"/>
      <c r="K326" s="98"/>
      <c r="L326" s="98"/>
      <c r="M326" s="98"/>
      <c r="N326" s="98"/>
      <c r="O326" s="98"/>
      <c r="P326" s="98"/>
      <c r="Q326" s="98"/>
      <c r="R326" s="98"/>
      <c r="S326" s="124"/>
      <c r="T326" s="124"/>
      <c r="U326" s="85" t="str">
        <f t="shared" si="12"/>
        <v/>
      </c>
      <c r="V326" s="79" t="str">
        <f t="shared" si="14"/>
        <v/>
      </c>
    </row>
    <row r="327" spans="2:22" ht="21" customHeight="1" x14ac:dyDescent="0.2">
      <c r="B327" s="209" t="str">
        <f t="shared" si="13"/>
        <v/>
      </c>
      <c r="C327" s="123"/>
      <c r="D327" s="124"/>
      <c r="E327" s="124"/>
      <c r="F327" s="124"/>
      <c r="G327" s="123"/>
      <c r="H327" s="114"/>
      <c r="I327" s="124"/>
      <c r="J327" s="98"/>
      <c r="K327" s="98"/>
      <c r="L327" s="98"/>
      <c r="M327" s="98"/>
      <c r="N327" s="98"/>
      <c r="O327" s="98"/>
      <c r="P327" s="98"/>
      <c r="Q327" s="98"/>
      <c r="R327" s="98"/>
      <c r="S327" s="124"/>
      <c r="T327" s="124"/>
      <c r="U327" s="85" t="str">
        <f t="shared" si="12"/>
        <v/>
      </c>
      <c r="V327" s="79" t="str">
        <f t="shared" si="14"/>
        <v/>
      </c>
    </row>
    <row r="328" spans="2:22" ht="21" customHeight="1" x14ac:dyDescent="0.2">
      <c r="B328" s="209" t="str">
        <f t="shared" si="13"/>
        <v/>
      </c>
      <c r="C328" s="123"/>
      <c r="D328" s="124"/>
      <c r="E328" s="124"/>
      <c r="F328" s="124"/>
      <c r="G328" s="123"/>
      <c r="H328" s="114"/>
      <c r="I328" s="124"/>
      <c r="J328" s="98"/>
      <c r="K328" s="98"/>
      <c r="L328" s="98"/>
      <c r="M328" s="98"/>
      <c r="N328" s="98"/>
      <c r="O328" s="98"/>
      <c r="P328" s="98"/>
      <c r="Q328" s="98"/>
      <c r="R328" s="98"/>
      <c r="S328" s="124"/>
      <c r="T328" s="124"/>
      <c r="U328" s="85" t="str">
        <f t="shared" si="12"/>
        <v/>
      </c>
      <c r="V328" s="79" t="str">
        <f t="shared" si="14"/>
        <v/>
      </c>
    </row>
    <row r="329" spans="2:22" ht="21" customHeight="1" x14ac:dyDescent="0.2">
      <c r="B329" s="209" t="str">
        <f t="shared" si="13"/>
        <v/>
      </c>
      <c r="C329" s="123"/>
      <c r="D329" s="124"/>
      <c r="E329" s="124"/>
      <c r="F329" s="124"/>
      <c r="G329" s="123"/>
      <c r="H329" s="114"/>
      <c r="I329" s="124"/>
      <c r="J329" s="98"/>
      <c r="K329" s="98"/>
      <c r="L329" s="98"/>
      <c r="M329" s="98"/>
      <c r="N329" s="98"/>
      <c r="O329" s="98"/>
      <c r="P329" s="98"/>
      <c r="Q329" s="98"/>
      <c r="R329" s="98"/>
      <c r="S329" s="124"/>
      <c r="T329" s="124"/>
      <c r="U329" s="85" t="str">
        <f t="shared" si="12"/>
        <v/>
      </c>
      <c r="V329" s="79" t="str">
        <f t="shared" si="14"/>
        <v/>
      </c>
    </row>
    <row r="330" spans="2:22" ht="21" customHeight="1" x14ac:dyDescent="0.2">
      <c r="B330" s="209" t="str">
        <f t="shared" si="13"/>
        <v/>
      </c>
      <c r="C330" s="123"/>
      <c r="D330" s="124"/>
      <c r="E330" s="124"/>
      <c r="F330" s="124"/>
      <c r="G330" s="123"/>
      <c r="H330" s="114"/>
      <c r="I330" s="124"/>
      <c r="J330" s="98"/>
      <c r="K330" s="98"/>
      <c r="L330" s="98"/>
      <c r="M330" s="98"/>
      <c r="N330" s="98"/>
      <c r="O330" s="98"/>
      <c r="P330" s="98"/>
      <c r="Q330" s="98"/>
      <c r="R330" s="98"/>
      <c r="S330" s="124"/>
      <c r="T330" s="124"/>
      <c r="U330" s="85" t="str">
        <f t="shared" si="12"/>
        <v/>
      </c>
      <c r="V330" s="79" t="str">
        <f t="shared" si="14"/>
        <v/>
      </c>
    </row>
    <row r="331" spans="2:22" ht="21" customHeight="1" x14ac:dyDescent="0.2">
      <c r="B331" s="209" t="str">
        <f t="shared" si="13"/>
        <v/>
      </c>
      <c r="C331" s="123"/>
      <c r="D331" s="124"/>
      <c r="E331" s="124"/>
      <c r="F331" s="124"/>
      <c r="G331" s="123"/>
      <c r="H331" s="114"/>
      <c r="I331" s="124"/>
      <c r="J331" s="98"/>
      <c r="K331" s="98"/>
      <c r="L331" s="98"/>
      <c r="M331" s="98"/>
      <c r="N331" s="98"/>
      <c r="O331" s="98"/>
      <c r="P331" s="98"/>
      <c r="Q331" s="98"/>
      <c r="R331" s="98"/>
      <c r="S331" s="124"/>
      <c r="T331" s="124"/>
      <c r="U331" s="85" t="str">
        <f t="shared" si="12"/>
        <v/>
      </c>
      <c r="V331" s="79" t="str">
        <f t="shared" si="14"/>
        <v/>
      </c>
    </row>
    <row r="332" spans="2:22" ht="21" customHeight="1" x14ac:dyDescent="0.2">
      <c r="B332" s="209" t="str">
        <f t="shared" si="13"/>
        <v/>
      </c>
      <c r="C332" s="123"/>
      <c r="D332" s="124"/>
      <c r="E332" s="124"/>
      <c r="F332" s="124"/>
      <c r="G332" s="123"/>
      <c r="H332" s="114"/>
      <c r="I332" s="124"/>
      <c r="J332" s="98"/>
      <c r="K332" s="98"/>
      <c r="L332" s="98"/>
      <c r="M332" s="98"/>
      <c r="N332" s="98"/>
      <c r="O332" s="98"/>
      <c r="P332" s="98"/>
      <c r="Q332" s="98"/>
      <c r="R332" s="98"/>
      <c r="S332" s="124"/>
      <c r="T332" s="124"/>
      <c r="U332" s="85" t="str">
        <f t="shared" si="12"/>
        <v/>
      </c>
      <c r="V332" s="79" t="str">
        <f t="shared" si="14"/>
        <v/>
      </c>
    </row>
    <row r="333" spans="2:22" ht="21" customHeight="1" x14ac:dyDescent="0.2">
      <c r="B333" s="209" t="str">
        <f t="shared" si="13"/>
        <v/>
      </c>
      <c r="C333" s="123"/>
      <c r="D333" s="124"/>
      <c r="E333" s="124"/>
      <c r="F333" s="124"/>
      <c r="G333" s="123"/>
      <c r="H333" s="114"/>
      <c r="I333" s="124"/>
      <c r="J333" s="98"/>
      <c r="K333" s="98"/>
      <c r="L333" s="98"/>
      <c r="M333" s="98"/>
      <c r="N333" s="98"/>
      <c r="O333" s="98"/>
      <c r="P333" s="98"/>
      <c r="Q333" s="98"/>
      <c r="R333" s="98"/>
      <c r="S333" s="124"/>
      <c r="T333" s="124"/>
      <c r="U333" s="85" t="str">
        <f t="shared" ref="U333:U396" si="15">IF(V333&lt;&gt;"","Erreur","")</f>
        <v/>
      </c>
      <c r="V333" s="79" t="str">
        <f t="shared" si="14"/>
        <v/>
      </c>
    </row>
    <row r="334" spans="2:22" ht="21" customHeight="1" x14ac:dyDescent="0.2">
      <c r="B334" s="209" t="str">
        <f t="shared" ref="B334:B397" si="16">IF(COUNTA(C334:T334)&gt;0,B333+1,"")</f>
        <v/>
      </c>
      <c r="C334" s="123"/>
      <c r="D334" s="124"/>
      <c r="E334" s="124"/>
      <c r="F334" s="124"/>
      <c r="G334" s="123"/>
      <c r="H334" s="114"/>
      <c r="I334" s="124"/>
      <c r="J334" s="98"/>
      <c r="K334" s="98"/>
      <c r="L334" s="98"/>
      <c r="M334" s="98"/>
      <c r="N334" s="98"/>
      <c r="O334" s="98"/>
      <c r="P334" s="98"/>
      <c r="Q334" s="98"/>
      <c r="R334" s="98"/>
      <c r="S334" s="124"/>
      <c r="T334" s="124"/>
      <c r="U334" s="85" t="str">
        <f t="shared" si="15"/>
        <v/>
      </c>
      <c r="V334" s="79" t="str">
        <f t="shared" ref="V334:V397" si="17">IF(AND(B334&lt;&gt;"",OR(C334="",D334="",E334="",S334="",T334="")),"Veuillez compléter les informations d'identification de l'actif détenu.","")</f>
        <v/>
      </c>
    </row>
    <row r="335" spans="2:22" ht="21" customHeight="1" x14ac:dyDescent="0.2">
      <c r="B335" s="209" t="str">
        <f t="shared" si="16"/>
        <v/>
      </c>
      <c r="C335" s="123"/>
      <c r="D335" s="124"/>
      <c r="E335" s="124"/>
      <c r="F335" s="124"/>
      <c r="G335" s="123"/>
      <c r="H335" s="114"/>
      <c r="I335" s="124"/>
      <c r="J335" s="98"/>
      <c r="K335" s="98"/>
      <c r="L335" s="98"/>
      <c r="M335" s="98"/>
      <c r="N335" s="98"/>
      <c r="O335" s="98"/>
      <c r="P335" s="98"/>
      <c r="Q335" s="98"/>
      <c r="R335" s="98"/>
      <c r="S335" s="124"/>
      <c r="T335" s="124"/>
      <c r="U335" s="85" t="str">
        <f t="shared" si="15"/>
        <v/>
      </c>
      <c r="V335" s="79" t="str">
        <f t="shared" si="17"/>
        <v/>
      </c>
    </row>
    <row r="336" spans="2:22" ht="21" customHeight="1" x14ac:dyDescent="0.2">
      <c r="B336" s="209" t="str">
        <f t="shared" si="16"/>
        <v/>
      </c>
      <c r="C336" s="123"/>
      <c r="D336" s="124"/>
      <c r="E336" s="124"/>
      <c r="F336" s="124"/>
      <c r="G336" s="123"/>
      <c r="H336" s="114"/>
      <c r="I336" s="124"/>
      <c r="J336" s="98"/>
      <c r="K336" s="98"/>
      <c r="L336" s="98"/>
      <c r="M336" s="98"/>
      <c r="N336" s="98"/>
      <c r="O336" s="98"/>
      <c r="P336" s="98"/>
      <c r="Q336" s="98"/>
      <c r="R336" s="98"/>
      <c r="S336" s="124"/>
      <c r="T336" s="124"/>
      <c r="U336" s="85" t="str">
        <f t="shared" si="15"/>
        <v/>
      </c>
      <c r="V336" s="79" t="str">
        <f t="shared" si="17"/>
        <v/>
      </c>
    </row>
    <row r="337" spans="2:22" ht="21" customHeight="1" x14ac:dyDescent="0.2">
      <c r="B337" s="209" t="str">
        <f t="shared" si="16"/>
        <v/>
      </c>
      <c r="C337" s="123"/>
      <c r="D337" s="124"/>
      <c r="E337" s="124"/>
      <c r="F337" s="124"/>
      <c r="G337" s="123"/>
      <c r="H337" s="114"/>
      <c r="I337" s="124"/>
      <c r="J337" s="98"/>
      <c r="K337" s="98"/>
      <c r="L337" s="98"/>
      <c r="M337" s="98"/>
      <c r="N337" s="98"/>
      <c r="O337" s="98"/>
      <c r="P337" s="98"/>
      <c r="Q337" s="98"/>
      <c r="R337" s="98"/>
      <c r="S337" s="124"/>
      <c r="T337" s="124"/>
      <c r="U337" s="85" t="str">
        <f t="shared" si="15"/>
        <v/>
      </c>
      <c r="V337" s="79" t="str">
        <f t="shared" si="17"/>
        <v/>
      </c>
    </row>
    <row r="338" spans="2:22" ht="21" customHeight="1" x14ac:dyDescent="0.2">
      <c r="B338" s="209" t="str">
        <f t="shared" si="16"/>
        <v/>
      </c>
      <c r="C338" s="123"/>
      <c r="D338" s="124"/>
      <c r="E338" s="124"/>
      <c r="F338" s="124"/>
      <c r="G338" s="123"/>
      <c r="H338" s="114"/>
      <c r="I338" s="124"/>
      <c r="J338" s="98"/>
      <c r="K338" s="98"/>
      <c r="L338" s="98"/>
      <c r="M338" s="98"/>
      <c r="N338" s="98"/>
      <c r="O338" s="98"/>
      <c r="P338" s="98"/>
      <c r="Q338" s="98"/>
      <c r="R338" s="98"/>
      <c r="S338" s="124"/>
      <c r="T338" s="124"/>
      <c r="U338" s="85" t="str">
        <f t="shared" si="15"/>
        <v/>
      </c>
      <c r="V338" s="79" t="str">
        <f t="shared" si="17"/>
        <v/>
      </c>
    </row>
    <row r="339" spans="2:22" ht="21" customHeight="1" x14ac:dyDescent="0.2">
      <c r="B339" s="209" t="str">
        <f t="shared" si="16"/>
        <v/>
      </c>
      <c r="C339" s="123"/>
      <c r="D339" s="124"/>
      <c r="E339" s="124"/>
      <c r="F339" s="124"/>
      <c r="G339" s="123"/>
      <c r="H339" s="114"/>
      <c r="I339" s="124"/>
      <c r="J339" s="98"/>
      <c r="K339" s="98"/>
      <c r="L339" s="98"/>
      <c r="M339" s="98"/>
      <c r="N339" s="98"/>
      <c r="O339" s="98"/>
      <c r="P339" s="98"/>
      <c r="Q339" s="98"/>
      <c r="R339" s="98"/>
      <c r="S339" s="124"/>
      <c r="T339" s="124"/>
      <c r="U339" s="85" t="str">
        <f t="shared" si="15"/>
        <v/>
      </c>
      <c r="V339" s="79" t="str">
        <f t="shared" si="17"/>
        <v/>
      </c>
    </row>
    <row r="340" spans="2:22" ht="21" customHeight="1" x14ac:dyDescent="0.2">
      <c r="B340" s="209" t="str">
        <f t="shared" si="16"/>
        <v/>
      </c>
      <c r="C340" s="123"/>
      <c r="D340" s="124"/>
      <c r="E340" s="124"/>
      <c r="F340" s="124"/>
      <c r="G340" s="123"/>
      <c r="H340" s="114"/>
      <c r="I340" s="124"/>
      <c r="J340" s="98"/>
      <c r="K340" s="98"/>
      <c r="L340" s="98"/>
      <c r="M340" s="98"/>
      <c r="N340" s="98"/>
      <c r="O340" s="98"/>
      <c r="P340" s="98"/>
      <c r="Q340" s="98"/>
      <c r="R340" s="98"/>
      <c r="S340" s="124"/>
      <c r="T340" s="124"/>
      <c r="U340" s="85" t="str">
        <f t="shared" si="15"/>
        <v/>
      </c>
      <c r="V340" s="79" t="str">
        <f t="shared" si="17"/>
        <v/>
      </c>
    </row>
    <row r="341" spans="2:22" ht="21" customHeight="1" x14ac:dyDescent="0.2">
      <c r="B341" s="209" t="str">
        <f t="shared" si="16"/>
        <v/>
      </c>
      <c r="C341" s="123"/>
      <c r="D341" s="124"/>
      <c r="E341" s="124"/>
      <c r="F341" s="124"/>
      <c r="G341" s="123"/>
      <c r="H341" s="114"/>
      <c r="I341" s="124"/>
      <c r="J341" s="98"/>
      <c r="K341" s="98"/>
      <c r="L341" s="98"/>
      <c r="M341" s="98"/>
      <c r="N341" s="98"/>
      <c r="O341" s="98"/>
      <c r="P341" s="98"/>
      <c r="Q341" s="98"/>
      <c r="R341" s="98"/>
      <c r="S341" s="124"/>
      <c r="T341" s="124"/>
      <c r="U341" s="85" t="str">
        <f t="shared" si="15"/>
        <v/>
      </c>
      <c r="V341" s="79" t="str">
        <f t="shared" si="17"/>
        <v/>
      </c>
    </row>
    <row r="342" spans="2:22" ht="21" customHeight="1" x14ac:dyDescent="0.2">
      <c r="B342" s="209" t="str">
        <f t="shared" si="16"/>
        <v/>
      </c>
      <c r="C342" s="123"/>
      <c r="D342" s="124"/>
      <c r="E342" s="124"/>
      <c r="F342" s="124"/>
      <c r="G342" s="123"/>
      <c r="H342" s="114"/>
      <c r="I342" s="124"/>
      <c r="J342" s="98"/>
      <c r="K342" s="98"/>
      <c r="L342" s="98"/>
      <c r="M342" s="98"/>
      <c r="N342" s="98"/>
      <c r="O342" s="98"/>
      <c r="P342" s="98"/>
      <c r="Q342" s="98"/>
      <c r="R342" s="98"/>
      <c r="S342" s="124"/>
      <c r="T342" s="124"/>
      <c r="U342" s="85" t="str">
        <f t="shared" si="15"/>
        <v/>
      </c>
      <c r="V342" s="79" t="str">
        <f t="shared" si="17"/>
        <v/>
      </c>
    </row>
    <row r="343" spans="2:22" ht="21" customHeight="1" x14ac:dyDescent="0.2">
      <c r="B343" s="209" t="str">
        <f t="shared" si="16"/>
        <v/>
      </c>
      <c r="C343" s="123"/>
      <c r="D343" s="124"/>
      <c r="E343" s="124"/>
      <c r="F343" s="124"/>
      <c r="G343" s="123"/>
      <c r="H343" s="114"/>
      <c r="I343" s="124"/>
      <c r="J343" s="98"/>
      <c r="K343" s="98"/>
      <c r="L343" s="98"/>
      <c r="M343" s="98"/>
      <c r="N343" s="98"/>
      <c r="O343" s="98"/>
      <c r="P343" s="98"/>
      <c r="Q343" s="98"/>
      <c r="R343" s="98"/>
      <c r="S343" s="124"/>
      <c r="T343" s="124"/>
      <c r="U343" s="85" t="str">
        <f t="shared" si="15"/>
        <v/>
      </c>
      <c r="V343" s="79" t="str">
        <f t="shared" si="17"/>
        <v/>
      </c>
    </row>
    <row r="344" spans="2:22" ht="21" customHeight="1" x14ac:dyDescent="0.2">
      <c r="B344" s="209" t="str">
        <f t="shared" si="16"/>
        <v/>
      </c>
      <c r="C344" s="123"/>
      <c r="D344" s="124"/>
      <c r="E344" s="124"/>
      <c r="F344" s="124"/>
      <c r="G344" s="123"/>
      <c r="H344" s="114"/>
      <c r="I344" s="124"/>
      <c r="J344" s="98"/>
      <c r="K344" s="98"/>
      <c r="L344" s="98"/>
      <c r="M344" s="98"/>
      <c r="N344" s="98"/>
      <c r="O344" s="98"/>
      <c r="P344" s="98"/>
      <c r="Q344" s="98"/>
      <c r="R344" s="98"/>
      <c r="S344" s="124"/>
      <c r="T344" s="124"/>
      <c r="U344" s="85" t="str">
        <f t="shared" si="15"/>
        <v/>
      </c>
      <c r="V344" s="79" t="str">
        <f t="shared" si="17"/>
        <v/>
      </c>
    </row>
    <row r="345" spans="2:22" ht="21" customHeight="1" x14ac:dyDescent="0.2">
      <c r="B345" s="209" t="str">
        <f t="shared" si="16"/>
        <v/>
      </c>
      <c r="C345" s="123"/>
      <c r="D345" s="124"/>
      <c r="E345" s="124"/>
      <c r="F345" s="124"/>
      <c r="G345" s="123"/>
      <c r="H345" s="114"/>
      <c r="I345" s="124"/>
      <c r="J345" s="98"/>
      <c r="K345" s="98"/>
      <c r="L345" s="98"/>
      <c r="M345" s="98"/>
      <c r="N345" s="98"/>
      <c r="O345" s="98"/>
      <c r="P345" s="98"/>
      <c r="Q345" s="98"/>
      <c r="R345" s="98"/>
      <c r="S345" s="124"/>
      <c r="T345" s="124"/>
      <c r="U345" s="85" t="str">
        <f t="shared" si="15"/>
        <v/>
      </c>
      <c r="V345" s="79" t="str">
        <f t="shared" si="17"/>
        <v/>
      </c>
    </row>
    <row r="346" spans="2:22" ht="21" customHeight="1" x14ac:dyDescent="0.2">
      <c r="B346" s="209" t="str">
        <f t="shared" si="16"/>
        <v/>
      </c>
      <c r="C346" s="123"/>
      <c r="D346" s="124"/>
      <c r="E346" s="124"/>
      <c r="F346" s="124"/>
      <c r="G346" s="123"/>
      <c r="H346" s="114"/>
      <c r="I346" s="124"/>
      <c r="J346" s="98"/>
      <c r="K346" s="98"/>
      <c r="L346" s="98"/>
      <c r="M346" s="98"/>
      <c r="N346" s="98"/>
      <c r="O346" s="98"/>
      <c r="P346" s="98"/>
      <c r="Q346" s="98"/>
      <c r="R346" s="98"/>
      <c r="S346" s="124"/>
      <c r="T346" s="124"/>
      <c r="U346" s="85" t="str">
        <f t="shared" si="15"/>
        <v/>
      </c>
      <c r="V346" s="79" t="str">
        <f t="shared" si="17"/>
        <v/>
      </c>
    </row>
    <row r="347" spans="2:22" ht="21" customHeight="1" x14ac:dyDescent="0.2">
      <c r="B347" s="209" t="str">
        <f t="shared" si="16"/>
        <v/>
      </c>
      <c r="C347" s="123"/>
      <c r="D347" s="124"/>
      <c r="E347" s="124"/>
      <c r="F347" s="124"/>
      <c r="G347" s="123"/>
      <c r="H347" s="114"/>
      <c r="I347" s="124"/>
      <c r="J347" s="98"/>
      <c r="K347" s="98"/>
      <c r="L347" s="98"/>
      <c r="M347" s="98"/>
      <c r="N347" s="98"/>
      <c r="O347" s="98"/>
      <c r="P347" s="98"/>
      <c r="Q347" s="98"/>
      <c r="R347" s="98"/>
      <c r="S347" s="124"/>
      <c r="T347" s="124"/>
      <c r="U347" s="85" t="str">
        <f t="shared" si="15"/>
        <v/>
      </c>
      <c r="V347" s="79" t="str">
        <f t="shared" si="17"/>
        <v/>
      </c>
    </row>
    <row r="348" spans="2:22" ht="21" customHeight="1" x14ac:dyDescent="0.2">
      <c r="B348" s="209" t="str">
        <f t="shared" si="16"/>
        <v/>
      </c>
      <c r="C348" s="123"/>
      <c r="D348" s="124"/>
      <c r="E348" s="124"/>
      <c r="F348" s="124"/>
      <c r="G348" s="123"/>
      <c r="H348" s="114"/>
      <c r="I348" s="124"/>
      <c r="J348" s="98"/>
      <c r="K348" s="98"/>
      <c r="L348" s="98"/>
      <c r="M348" s="98"/>
      <c r="N348" s="98"/>
      <c r="O348" s="98"/>
      <c r="P348" s="98"/>
      <c r="Q348" s="98"/>
      <c r="R348" s="98"/>
      <c r="S348" s="124"/>
      <c r="T348" s="124"/>
      <c r="U348" s="85" t="str">
        <f t="shared" si="15"/>
        <v/>
      </c>
      <c r="V348" s="79" t="str">
        <f t="shared" si="17"/>
        <v/>
      </c>
    </row>
    <row r="349" spans="2:22" ht="21" customHeight="1" x14ac:dyDescent="0.2">
      <c r="B349" s="209" t="str">
        <f t="shared" si="16"/>
        <v/>
      </c>
      <c r="C349" s="123"/>
      <c r="D349" s="124"/>
      <c r="E349" s="124"/>
      <c r="F349" s="124"/>
      <c r="G349" s="123"/>
      <c r="H349" s="114"/>
      <c r="I349" s="124"/>
      <c r="J349" s="98"/>
      <c r="K349" s="98"/>
      <c r="L349" s="98"/>
      <c r="M349" s="98"/>
      <c r="N349" s="98"/>
      <c r="O349" s="98"/>
      <c r="P349" s="98"/>
      <c r="Q349" s="98"/>
      <c r="R349" s="98"/>
      <c r="S349" s="124"/>
      <c r="T349" s="124"/>
      <c r="U349" s="85" t="str">
        <f t="shared" si="15"/>
        <v/>
      </c>
      <c r="V349" s="79" t="str">
        <f t="shared" si="17"/>
        <v/>
      </c>
    </row>
    <row r="350" spans="2:22" ht="21" customHeight="1" x14ac:dyDescent="0.2">
      <c r="B350" s="209" t="str">
        <f t="shared" si="16"/>
        <v/>
      </c>
      <c r="C350" s="123"/>
      <c r="D350" s="124"/>
      <c r="E350" s="124"/>
      <c r="F350" s="124"/>
      <c r="G350" s="123"/>
      <c r="H350" s="114"/>
      <c r="I350" s="124"/>
      <c r="J350" s="98"/>
      <c r="K350" s="98"/>
      <c r="L350" s="98"/>
      <c r="M350" s="98"/>
      <c r="N350" s="98"/>
      <c r="O350" s="98"/>
      <c r="P350" s="98"/>
      <c r="Q350" s="98"/>
      <c r="R350" s="98"/>
      <c r="S350" s="124"/>
      <c r="T350" s="124"/>
      <c r="U350" s="85" t="str">
        <f t="shared" si="15"/>
        <v/>
      </c>
      <c r="V350" s="79" t="str">
        <f t="shared" si="17"/>
        <v/>
      </c>
    </row>
    <row r="351" spans="2:22" ht="21" customHeight="1" x14ac:dyDescent="0.2">
      <c r="B351" s="209" t="str">
        <f t="shared" si="16"/>
        <v/>
      </c>
      <c r="C351" s="123"/>
      <c r="D351" s="124"/>
      <c r="E351" s="124"/>
      <c r="F351" s="124"/>
      <c r="G351" s="123"/>
      <c r="H351" s="114"/>
      <c r="I351" s="124"/>
      <c r="J351" s="98"/>
      <c r="K351" s="98"/>
      <c r="L351" s="98"/>
      <c r="M351" s="98"/>
      <c r="N351" s="98"/>
      <c r="O351" s="98"/>
      <c r="P351" s="98"/>
      <c r="Q351" s="98"/>
      <c r="R351" s="98"/>
      <c r="S351" s="124"/>
      <c r="T351" s="124"/>
      <c r="U351" s="85" t="str">
        <f t="shared" si="15"/>
        <v/>
      </c>
      <c r="V351" s="79" t="str">
        <f t="shared" si="17"/>
        <v/>
      </c>
    </row>
    <row r="352" spans="2:22" ht="21" customHeight="1" x14ac:dyDescent="0.2">
      <c r="B352" s="209" t="str">
        <f t="shared" si="16"/>
        <v/>
      </c>
      <c r="C352" s="123"/>
      <c r="D352" s="124"/>
      <c r="E352" s="124"/>
      <c r="F352" s="124"/>
      <c r="G352" s="123"/>
      <c r="H352" s="114"/>
      <c r="I352" s="124"/>
      <c r="J352" s="98"/>
      <c r="K352" s="98"/>
      <c r="L352" s="98"/>
      <c r="M352" s="98"/>
      <c r="N352" s="98"/>
      <c r="O352" s="98"/>
      <c r="P352" s="98"/>
      <c r="Q352" s="98"/>
      <c r="R352" s="98"/>
      <c r="S352" s="124"/>
      <c r="T352" s="124"/>
      <c r="U352" s="85" t="str">
        <f t="shared" si="15"/>
        <v/>
      </c>
      <c r="V352" s="79" t="str">
        <f t="shared" si="17"/>
        <v/>
      </c>
    </row>
    <row r="353" spans="2:22" ht="21" customHeight="1" x14ac:dyDescent="0.2">
      <c r="B353" s="209" t="str">
        <f t="shared" si="16"/>
        <v/>
      </c>
      <c r="C353" s="123"/>
      <c r="D353" s="124"/>
      <c r="E353" s="124"/>
      <c r="F353" s="124"/>
      <c r="G353" s="123"/>
      <c r="H353" s="114"/>
      <c r="I353" s="124"/>
      <c r="J353" s="98"/>
      <c r="K353" s="98"/>
      <c r="L353" s="98"/>
      <c r="M353" s="98"/>
      <c r="N353" s="98"/>
      <c r="O353" s="98"/>
      <c r="P353" s="98"/>
      <c r="Q353" s="98"/>
      <c r="R353" s="98"/>
      <c r="S353" s="124"/>
      <c r="T353" s="124"/>
      <c r="U353" s="85" t="str">
        <f t="shared" si="15"/>
        <v/>
      </c>
      <c r="V353" s="79" t="str">
        <f t="shared" si="17"/>
        <v/>
      </c>
    </row>
    <row r="354" spans="2:22" ht="21" customHeight="1" x14ac:dyDescent="0.2">
      <c r="B354" s="209" t="str">
        <f t="shared" si="16"/>
        <v/>
      </c>
      <c r="C354" s="123"/>
      <c r="D354" s="124"/>
      <c r="E354" s="124"/>
      <c r="F354" s="124"/>
      <c r="G354" s="123"/>
      <c r="H354" s="114"/>
      <c r="I354" s="124"/>
      <c r="J354" s="98"/>
      <c r="K354" s="98"/>
      <c r="L354" s="98"/>
      <c r="M354" s="98"/>
      <c r="N354" s="98"/>
      <c r="O354" s="98"/>
      <c r="P354" s="98"/>
      <c r="Q354" s="98"/>
      <c r="R354" s="98"/>
      <c r="S354" s="124"/>
      <c r="T354" s="124"/>
      <c r="U354" s="85" t="str">
        <f t="shared" si="15"/>
        <v/>
      </c>
      <c r="V354" s="79" t="str">
        <f t="shared" si="17"/>
        <v/>
      </c>
    </row>
    <row r="355" spans="2:22" ht="21" customHeight="1" x14ac:dyDescent="0.2">
      <c r="B355" s="209" t="str">
        <f t="shared" si="16"/>
        <v/>
      </c>
      <c r="C355" s="123"/>
      <c r="D355" s="124"/>
      <c r="E355" s="124"/>
      <c r="F355" s="124"/>
      <c r="G355" s="123"/>
      <c r="H355" s="114"/>
      <c r="I355" s="124"/>
      <c r="J355" s="98"/>
      <c r="K355" s="98"/>
      <c r="L355" s="98"/>
      <c r="M355" s="98"/>
      <c r="N355" s="98"/>
      <c r="O355" s="98"/>
      <c r="P355" s="98"/>
      <c r="Q355" s="98"/>
      <c r="R355" s="98"/>
      <c r="S355" s="124"/>
      <c r="T355" s="124"/>
      <c r="U355" s="85" t="str">
        <f t="shared" si="15"/>
        <v/>
      </c>
      <c r="V355" s="79" t="str">
        <f t="shared" si="17"/>
        <v/>
      </c>
    </row>
    <row r="356" spans="2:22" ht="21" customHeight="1" x14ac:dyDescent="0.2">
      <c r="B356" s="209" t="str">
        <f t="shared" si="16"/>
        <v/>
      </c>
      <c r="C356" s="123"/>
      <c r="D356" s="124"/>
      <c r="E356" s="124"/>
      <c r="F356" s="124"/>
      <c r="G356" s="123"/>
      <c r="H356" s="114"/>
      <c r="I356" s="124"/>
      <c r="J356" s="98"/>
      <c r="K356" s="98"/>
      <c r="L356" s="98"/>
      <c r="M356" s="98"/>
      <c r="N356" s="98"/>
      <c r="O356" s="98"/>
      <c r="P356" s="98"/>
      <c r="Q356" s="98"/>
      <c r="R356" s="98"/>
      <c r="S356" s="124"/>
      <c r="T356" s="124"/>
      <c r="U356" s="85" t="str">
        <f t="shared" si="15"/>
        <v/>
      </c>
      <c r="V356" s="79" t="str">
        <f t="shared" si="17"/>
        <v/>
      </c>
    </row>
    <row r="357" spans="2:22" ht="21" customHeight="1" x14ac:dyDescent="0.2">
      <c r="B357" s="209" t="str">
        <f t="shared" si="16"/>
        <v/>
      </c>
      <c r="C357" s="123"/>
      <c r="D357" s="124"/>
      <c r="E357" s="124"/>
      <c r="F357" s="124"/>
      <c r="G357" s="123"/>
      <c r="H357" s="114"/>
      <c r="I357" s="124"/>
      <c r="J357" s="98"/>
      <c r="K357" s="98"/>
      <c r="L357" s="98"/>
      <c r="M357" s="98"/>
      <c r="N357" s="98"/>
      <c r="O357" s="98"/>
      <c r="P357" s="98"/>
      <c r="Q357" s="98"/>
      <c r="R357" s="98"/>
      <c r="S357" s="124"/>
      <c r="T357" s="124"/>
      <c r="U357" s="85" t="str">
        <f t="shared" si="15"/>
        <v/>
      </c>
      <c r="V357" s="79" t="str">
        <f t="shared" si="17"/>
        <v/>
      </c>
    </row>
    <row r="358" spans="2:22" ht="21" customHeight="1" x14ac:dyDescent="0.2">
      <c r="B358" s="209" t="str">
        <f t="shared" si="16"/>
        <v/>
      </c>
      <c r="C358" s="123"/>
      <c r="D358" s="124"/>
      <c r="E358" s="124"/>
      <c r="F358" s="124"/>
      <c r="G358" s="123"/>
      <c r="H358" s="114"/>
      <c r="I358" s="124"/>
      <c r="J358" s="98"/>
      <c r="K358" s="98"/>
      <c r="L358" s="98"/>
      <c r="M358" s="98"/>
      <c r="N358" s="98"/>
      <c r="O358" s="98"/>
      <c r="P358" s="98"/>
      <c r="Q358" s="98"/>
      <c r="R358" s="98"/>
      <c r="S358" s="124"/>
      <c r="T358" s="124"/>
      <c r="U358" s="85" t="str">
        <f t="shared" si="15"/>
        <v/>
      </c>
      <c r="V358" s="79" t="str">
        <f t="shared" si="17"/>
        <v/>
      </c>
    </row>
    <row r="359" spans="2:22" ht="21" customHeight="1" x14ac:dyDescent="0.2">
      <c r="B359" s="209" t="str">
        <f t="shared" si="16"/>
        <v/>
      </c>
      <c r="C359" s="123"/>
      <c r="D359" s="124"/>
      <c r="E359" s="124"/>
      <c r="F359" s="124"/>
      <c r="G359" s="123"/>
      <c r="H359" s="114"/>
      <c r="I359" s="124"/>
      <c r="J359" s="98"/>
      <c r="K359" s="98"/>
      <c r="L359" s="98"/>
      <c r="M359" s="98"/>
      <c r="N359" s="98"/>
      <c r="O359" s="98"/>
      <c r="P359" s="98"/>
      <c r="Q359" s="98"/>
      <c r="R359" s="98"/>
      <c r="S359" s="124"/>
      <c r="T359" s="124"/>
      <c r="U359" s="85" t="str">
        <f t="shared" si="15"/>
        <v/>
      </c>
      <c r="V359" s="79" t="str">
        <f t="shared" si="17"/>
        <v/>
      </c>
    </row>
    <row r="360" spans="2:22" ht="21" customHeight="1" x14ac:dyDescent="0.2">
      <c r="B360" s="209" t="str">
        <f t="shared" si="16"/>
        <v/>
      </c>
      <c r="C360" s="123"/>
      <c r="D360" s="124"/>
      <c r="E360" s="124"/>
      <c r="F360" s="124"/>
      <c r="G360" s="123"/>
      <c r="H360" s="114"/>
      <c r="I360" s="124"/>
      <c r="J360" s="98"/>
      <c r="K360" s="98"/>
      <c r="L360" s="98"/>
      <c r="M360" s="98"/>
      <c r="N360" s="98"/>
      <c r="O360" s="98"/>
      <c r="P360" s="98"/>
      <c r="Q360" s="98"/>
      <c r="R360" s="98"/>
      <c r="S360" s="124"/>
      <c r="T360" s="124"/>
      <c r="U360" s="85" t="str">
        <f t="shared" si="15"/>
        <v/>
      </c>
      <c r="V360" s="79" t="str">
        <f t="shared" si="17"/>
        <v/>
      </c>
    </row>
    <row r="361" spans="2:22" ht="21" customHeight="1" x14ac:dyDescent="0.2">
      <c r="B361" s="209" t="str">
        <f t="shared" si="16"/>
        <v/>
      </c>
      <c r="C361" s="123"/>
      <c r="D361" s="124"/>
      <c r="E361" s="124"/>
      <c r="F361" s="124"/>
      <c r="G361" s="123"/>
      <c r="H361" s="114"/>
      <c r="I361" s="124"/>
      <c r="J361" s="98"/>
      <c r="K361" s="98"/>
      <c r="L361" s="98"/>
      <c r="M361" s="98"/>
      <c r="N361" s="98"/>
      <c r="O361" s="98"/>
      <c r="P361" s="98"/>
      <c r="Q361" s="98"/>
      <c r="R361" s="98"/>
      <c r="S361" s="124"/>
      <c r="T361" s="124"/>
      <c r="U361" s="85" t="str">
        <f t="shared" si="15"/>
        <v/>
      </c>
      <c r="V361" s="79" t="str">
        <f t="shared" si="17"/>
        <v/>
      </c>
    </row>
    <row r="362" spans="2:22" ht="21" customHeight="1" x14ac:dyDescent="0.2">
      <c r="B362" s="209" t="str">
        <f t="shared" si="16"/>
        <v/>
      </c>
      <c r="C362" s="123"/>
      <c r="D362" s="124"/>
      <c r="E362" s="124"/>
      <c r="F362" s="124"/>
      <c r="G362" s="123"/>
      <c r="H362" s="114"/>
      <c r="I362" s="124"/>
      <c r="J362" s="98"/>
      <c r="K362" s="98"/>
      <c r="L362" s="98"/>
      <c r="M362" s="98"/>
      <c r="N362" s="98"/>
      <c r="O362" s="98"/>
      <c r="P362" s="98"/>
      <c r="Q362" s="98"/>
      <c r="R362" s="98"/>
      <c r="S362" s="124"/>
      <c r="T362" s="124"/>
      <c r="U362" s="85" t="str">
        <f t="shared" si="15"/>
        <v/>
      </c>
      <c r="V362" s="79" t="str">
        <f t="shared" si="17"/>
        <v/>
      </c>
    </row>
    <row r="363" spans="2:22" ht="21" customHeight="1" x14ac:dyDescent="0.2">
      <c r="B363" s="209" t="str">
        <f t="shared" si="16"/>
        <v/>
      </c>
      <c r="C363" s="123"/>
      <c r="D363" s="124"/>
      <c r="E363" s="124"/>
      <c r="F363" s="124"/>
      <c r="G363" s="123"/>
      <c r="H363" s="114"/>
      <c r="I363" s="124"/>
      <c r="J363" s="98"/>
      <c r="K363" s="98"/>
      <c r="L363" s="98"/>
      <c r="M363" s="98"/>
      <c r="N363" s="98"/>
      <c r="O363" s="98"/>
      <c r="P363" s="98"/>
      <c r="Q363" s="98"/>
      <c r="R363" s="98"/>
      <c r="S363" s="124"/>
      <c r="T363" s="124"/>
      <c r="U363" s="85" t="str">
        <f t="shared" si="15"/>
        <v/>
      </c>
      <c r="V363" s="79" t="str">
        <f t="shared" si="17"/>
        <v/>
      </c>
    </row>
    <row r="364" spans="2:22" ht="21" customHeight="1" x14ac:dyDescent="0.2">
      <c r="B364" s="209" t="str">
        <f t="shared" si="16"/>
        <v/>
      </c>
      <c r="C364" s="123"/>
      <c r="D364" s="124"/>
      <c r="E364" s="124"/>
      <c r="F364" s="124"/>
      <c r="G364" s="123"/>
      <c r="H364" s="114"/>
      <c r="I364" s="124"/>
      <c r="J364" s="98"/>
      <c r="K364" s="98"/>
      <c r="L364" s="98"/>
      <c r="M364" s="98"/>
      <c r="N364" s="98"/>
      <c r="O364" s="98"/>
      <c r="P364" s="98"/>
      <c r="Q364" s="98"/>
      <c r="R364" s="98"/>
      <c r="S364" s="124"/>
      <c r="T364" s="124"/>
      <c r="U364" s="85" t="str">
        <f t="shared" si="15"/>
        <v/>
      </c>
      <c r="V364" s="79" t="str">
        <f t="shared" si="17"/>
        <v/>
      </c>
    </row>
    <row r="365" spans="2:22" ht="21" customHeight="1" x14ac:dyDescent="0.2">
      <c r="B365" s="209" t="str">
        <f t="shared" si="16"/>
        <v/>
      </c>
      <c r="C365" s="123"/>
      <c r="D365" s="124"/>
      <c r="E365" s="124"/>
      <c r="F365" s="124"/>
      <c r="G365" s="123"/>
      <c r="H365" s="114"/>
      <c r="I365" s="124"/>
      <c r="J365" s="98"/>
      <c r="K365" s="98"/>
      <c r="L365" s="98"/>
      <c r="M365" s="98"/>
      <c r="N365" s="98"/>
      <c r="O365" s="98"/>
      <c r="P365" s="98"/>
      <c r="Q365" s="98"/>
      <c r="R365" s="98"/>
      <c r="S365" s="124"/>
      <c r="T365" s="124"/>
      <c r="U365" s="85" t="str">
        <f t="shared" si="15"/>
        <v/>
      </c>
      <c r="V365" s="79" t="str">
        <f t="shared" si="17"/>
        <v/>
      </c>
    </row>
    <row r="366" spans="2:22" ht="21" customHeight="1" x14ac:dyDescent="0.2">
      <c r="B366" s="209" t="str">
        <f t="shared" si="16"/>
        <v/>
      </c>
      <c r="C366" s="123"/>
      <c r="D366" s="124"/>
      <c r="E366" s="124"/>
      <c r="F366" s="124"/>
      <c r="G366" s="123"/>
      <c r="H366" s="114"/>
      <c r="I366" s="124"/>
      <c r="J366" s="98"/>
      <c r="K366" s="98"/>
      <c r="L366" s="98"/>
      <c r="M366" s="98"/>
      <c r="N366" s="98"/>
      <c r="O366" s="98"/>
      <c r="P366" s="98"/>
      <c r="Q366" s="98"/>
      <c r="R366" s="98"/>
      <c r="S366" s="124"/>
      <c r="T366" s="124"/>
      <c r="U366" s="85" t="str">
        <f t="shared" si="15"/>
        <v/>
      </c>
      <c r="V366" s="79" t="str">
        <f t="shared" si="17"/>
        <v/>
      </c>
    </row>
    <row r="367" spans="2:22" ht="21" customHeight="1" x14ac:dyDescent="0.2">
      <c r="B367" s="209" t="str">
        <f t="shared" si="16"/>
        <v/>
      </c>
      <c r="C367" s="123"/>
      <c r="D367" s="124"/>
      <c r="E367" s="124"/>
      <c r="F367" s="124"/>
      <c r="G367" s="123"/>
      <c r="H367" s="114"/>
      <c r="I367" s="124"/>
      <c r="J367" s="98"/>
      <c r="K367" s="98"/>
      <c r="L367" s="98"/>
      <c r="M367" s="98"/>
      <c r="N367" s="98"/>
      <c r="O367" s="98"/>
      <c r="P367" s="98"/>
      <c r="Q367" s="98"/>
      <c r="R367" s="98"/>
      <c r="S367" s="124"/>
      <c r="T367" s="124"/>
      <c r="U367" s="85" t="str">
        <f t="shared" si="15"/>
        <v/>
      </c>
      <c r="V367" s="79" t="str">
        <f t="shared" si="17"/>
        <v/>
      </c>
    </row>
    <row r="368" spans="2:22" ht="21" customHeight="1" x14ac:dyDescent="0.2">
      <c r="B368" s="209" t="str">
        <f t="shared" si="16"/>
        <v/>
      </c>
      <c r="C368" s="123"/>
      <c r="D368" s="124"/>
      <c r="E368" s="124"/>
      <c r="F368" s="124"/>
      <c r="G368" s="123"/>
      <c r="H368" s="114"/>
      <c r="I368" s="124"/>
      <c r="J368" s="98"/>
      <c r="K368" s="98"/>
      <c r="L368" s="98"/>
      <c r="M368" s="98"/>
      <c r="N368" s="98"/>
      <c r="O368" s="98"/>
      <c r="P368" s="98"/>
      <c r="Q368" s="98"/>
      <c r="R368" s="98"/>
      <c r="S368" s="124"/>
      <c r="T368" s="124"/>
      <c r="U368" s="85" t="str">
        <f t="shared" si="15"/>
        <v/>
      </c>
      <c r="V368" s="79" t="str">
        <f t="shared" si="17"/>
        <v/>
      </c>
    </row>
    <row r="369" spans="2:22" ht="21" customHeight="1" x14ac:dyDescent="0.2">
      <c r="B369" s="209" t="str">
        <f t="shared" si="16"/>
        <v/>
      </c>
      <c r="C369" s="123"/>
      <c r="D369" s="124"/>
      <c r="E369" s="124"/>
      <c r="F369" s="124"/>
      <c r="G369" s="123"/>
      <c r="H369" s="114"/>
      <c r="I369" s="124"/>
      <c r="J369" s="98"/>
      <c r="K369" s="98"/>
      <c r="L369" s="98"/>
      <c r="M369" s="98"/>
      <c r="N369" s="98"/>
      <c r="O369" s="98"/>
      <c r="P369" s="98"/>
      <c r="Q369" s="98"/>
      <c r="R369" s="98"/>
      <c r="S369" s="124"/>
      <c r="T369" s="124"/>
      <c r="U369" s="85" t="str">
        <f t="shared" si="15"/>
        <v/>
      </c>
      <c r="V369" s="79" t="str">
        <f t="shared" si="17"/>
        <v/>
      </c>
    </row>
    <row r="370" spans="2:22" ht="21" customHeight="1" x14ac:dyDescent="0.2">
      <c r="B370" s="209" t="str">
        <f t="shared" si="16"/>
        <v/>
      </c>
      <c r="C370" s="123"/>
      <c r="D370" s="124"/>
      <c r="E370" s="124"/>
      <c r="F370" s="124"/>
      <c r="G370" s="123"/>
      <c r="H370" s="114"/>
      <c r="I370" s="124"/>
      <c r="J370" s="98"/>
      <c r="K370" s="98"/>
      <c r="L370" s="98"/>
      <c r="M370" s="98"/>
      <c r="N370" s="98"/>
      <c r="O370" s="98"/>
      <c r="P370" s="98"/>
      <c r="Q370" s="98"/>
      <c r="R370" s="98"/>
      <c r="S370" s="124"/>
      <c r="T370" s="124"/>
      <c r="U370" s="85" t="str">
        <f t="shared" si="15"/>
        <v/>
      </c>
      <c r="V370" s="79" t="str">
        <f t="shared" si="17"/>
        <v/>
      </c>
    </row>
    <row r="371" spans="2:22" ht="21" customHeight="1" x14ac:dyDescent="0.2">
      <c r="B371" s="209" t="str">
        <f t="shared" si="16"/>
        <v/>
      </c>
      <c r="C371" s="123"/>
      <c r="D371" s="124"/>
      <c r="E371" s="124"/>
      <c r="F371" s="124"/>
      <c r="G371" s="123"/>
      <c r="H371" s="114"/>
      <c r="I371" s="124"/>
      <c r="J371" s="98"/>
      <c r="K371" s="98"/>
      <c r="L371" s="98"/>
      <c r="M371" s="98"/>
      <c r="N371" s="98"/>
      <c r="O371" s="98"/>
      <c r="P371" s="98"/>
      <c r="Q371" s="98"/>
      <c r="R371" s="98"/>
      <c r="S371" s="124"/>
      <c r="T371" s="124"/>
      <c r="U371" s="85" t="str">
        <f t="shared" si="15"/>
        <v/>
      </c>
      <c r="V371" s="79" t="str">
        <f t="shared" si="17"/>
        <v/>
      </c>
    </row>
    <row r="372" spans="2:22" ht="21" customHeight="1" x14ac:dyDescent="0.2">
      <c r="B372" s="209" t="str">
        <f t="shared" si="16"/>
        <v/>
      </c>
      <c r="C372" s="123"/>
      <c r="D372" s="124"/>
      <c r="E372" s="124"/>
      <c r="F372" s="124"/>
      <c r="G372" s="123"/>
      <c r="H372" s="114"/>
      <c r="I372" s="124"/>
      <c r="J372" s="98"/>
      <c r="K372" s="98"/>
      <c r="L372" s="98"/>
      <c r="M372" s="98"/>
      <c r="N372" s="98"/>
      <c r="O372" s="98"/>
      <c r="P372" s="98"/>
      <c r="Q372" s="98"/>
      <c r="R372" s="98"/>
      <c r="S372" s="124"/>
      <c r="T372" s="124"/>
      <c r="U372" s="85" t="str">
        <f t="shared" si="15"/>
        <v/>
      </c>
      <c r="V372" s="79" t="str">
        <f t="shared" si="17"/>
        <v/>
      </c>
    </row>
    <row r="373" spans="2:22" ht="21" customHeight="1" x14ac:dyDescent="0.2">
      <c r="B373" s="209" t="str">
        <f t="shared" si="16"/>
        <v/>
      </c>
      <c r="C373" s="123"/>
      <c r="D373" s="124"/>
      <c r="E373" s="124"/>
      <c r="F373" s="124"/>
      <c r="G373" s="123"/>
      <c r="H373" s="114"/>
      <c r="I373" s="124"/>
      <c r="J373" s="98"/>
      <c r="K373" s="98"/>
      <c r="L373" s="98"/>
      <c r="M373" s="98"/>
      <c r="N373" s="98"/>
      <c r="O373" s="98"/>
      <c r="P373" s="98"/>
      <c r="Q373" s="98"/>
      <c r="R373" s="98"/>
      <c r="S373" s="124"/>
      <c r="T373" s="124"/>
      <c r="U373" s="85" t="str">
        <f t="shared" si="15"/>
        <v/>
      </c>
      <c r="V373" s="79" t="str">
        <f t="shared" si="17"/>
        <v/>
      </c>
    </row>
    <row r="374" spans="2:22" ht="21" customHeight="1" x14ac:dyDescent="0.2">
      <c r="B374" s="209" t="str">
        <f t="shared" si="16"/>
        <v/>
      </c>
      <c r="C374" s="123"/>
      <c r="D374" s="124"/>
      <c r="E374" s="124"/>
      <c r="F374" s="124"/>
      <c r="G374" s="123"/>
      <c r="H374" s="114"/>
      <c r="I374" s="124"/>
      <c r="J374" s="98"/>
      <c r="K374" s="98"/>
      <c r="L374" s="98"/>
      <c r="M374" s="98"/>
      <c r="N374" s="98"/>
      <c r="O374" s="98"/>
      <c r="P374" s="98"/>
      <c r="Q374" s="98"/>
      <c r="R374" s="98"/>
      <c r="S374" s="124"/>
      <c r="T374" s="124"/>
      <c r="U374" s="85" t="str">
        <f t="shared" si="15"/>
        <v/>
      </c>
      <c r="V374" s="79" t="str">
        <f t="shared" si="17"/>
        <v/>
      </c>
    </row>
    <row r="375" spans="2:22" ht="21" customHeight="1" x14ac:dyDescent="0.2">
      <c r="B375" s="209" t="str">
        <f t="shared" si="16"/>
        <v/>
      </c>
      <c r="C375" s="123"/>
      <c r="D375" s="124"/>
      <c r="E375" s="124"/>
      <c r="F375" s="124"/>
      <c r="G375" s="123"/>
      <c r="H375" s="114"/>
      <c r="I375" s="124"/>
      <c r="J375" s="98"/>
      <c r="K375" s="98"/>
      <c r="L375" s="98"/>
      <c r="M375" s="98"/>
      <c r="N375" s="98"/>
      <c r="O375" s="98"/>
      <c r="P375" s="98"/>
      <c r="Q375" s="98"/>
      <c r="R375" s="98"/>
      <c r="S375" s="124"/>
      <c r="T375" s="124"/>
      <c r="U375" s="85" t="str">
        <f t="shared" si="15"/>
        <v/>
      </c>
      <c r="V375" s="79" t="str">
        <f t="shared" si="17"/>
        <v/>
      </c>
    </row>
    <row r="376" spans="2:22" ht="21" customHeight="1" x14ac:dyDescent="0.2">
      <c r="B376" s="209" t="str">
        <f t="shared" si="16"/>
        <v/>
      </c>
      <c r="C376" s="123"/>
      <c r="D376" s="124"/>
      <c r="E376" s="124"/>
      <c r="F376" s="124"/>
      <c r="G376" s="123"/>
      <c r="H376" s="114"/>
      <c r="I376" s="124"/>
      <c r="J376" s="98"/>
      <c r="K376" s="98"/>
      <c r="L376" s="98"/>
      <c r="M376" s="98"/>
      <c r="N376" s="98"/>
      <c r="O376" s="98"/>
      <c r="P376" s="98"/>
      <c r="Q376" s="98"/>
      <c r="R376" s="98"/>
      <c r="S376" s="124"/>
      <c r="T376" s="124"/>
      <c r="U376" s="85" t="str">
        <f t="shared" si="15"/>
        <v/>
      </c>
      <c r="V376" s="79" t="str">
        <f t="shared" si="17"/>
        <v/>
      </c>
    </row>
    <row r="377" spans="2:22" ht="21" customHeight="1" x14ac:dyDescent="0.2">
      <c r="B377" s="209" t="str">
        <f t="shared" si="16"/>
        <v/>
      </c>
      <c r="C377" s="123"/>
      <c r="D377" s="124"/>
      <c r="E377" s="124"/>
      <c r="F377" s="124"/>
      <c r="G377" s="123"/>
      <c r="H377" s="114"/>
      <c r="I377" s="124"/>
      <c r="J377" s="98"/>
      <c r="K377" s="98"/>
      <c r="L377" s="98"/>
      <c r="M377" s="98"/>
      <c r="N377" s="98"/>
      <c r="O377" s="98"/>
      <c r="P377" s="98"/>
      <c r="Q377" s="98"/>
      <c r="R377" s="98"/>
      <c r="S377" s="124"/>
      <c r="T377" s="124"/>
      <c r="U377" s="85" t="str">
        <f t="shared" si="15"/>
        <v/>
      </c>
      <c r="V377" s="79" t="str">
        <f t="shared" si="17"/>
        <v/>
      </c>
    </row>
    <row r="378" spans="2:22" ht="21" customHeight="1" x14ac:dyDescent="0.2">
      <c r="B378" s="209" t="str">
        <f t="shared" si="16"/>
        <v/>
      </c>
      <c r="C378" s="123"/>
      <c r="D378" s="124"/>
      <c r="E378" s="124"/>
      <c r="F378" s="124"/>
      <c r="G378" s="123"/>
      <c r="H378" s="114"/>
      <c r="I378" s="124"/>
      <c r="J378" s="98"/>
      <c r="K378" s="98"/>
      <c r="L378" s="98"/>
      <c r="M378" s="98"/>
      <c r="N378" s="98"/>
      <c r="O378" s="98"/>
      <c r="P378" s="98"/>
      <c r="Q378" s="98"/>
      <c r="R378" s="98"/>
      <c r="S378" s="124"/>
      <c r="T378" s="124"/>
      <c r="U378" s="85" t="str">
        <f t="shared" si="15"/>
        <v/>
      </c>
      <c r="V378" s="79" t="str">
        <f t="shared" si="17"/>
        <v/>
      </c>
    </row>
    <row r="379" spans="2:22" ht="21" customHeight="1" x14ac:dyDescent="0.2">
      <c r="B379" s="209" t="str">
        <f t="shared" si="16"/>
        <v/>
      </c>
      <c r="C379" s="123"/>
      <c r="D379" s="124"/>
      <c r="E379" s="124"/>
      <c r="F379" s="124"/>
      <c r="G379" s="123"/>
      <c r="H379" s="114"/>
      <c r="I379" s="124"/>
      <c r="J379" s="98"/>
      <c r="K379" s="98"/>
      <c r="L379" s="98"/>
      <c r="M379" s="98"/>
      <c r="N379" s="98"/>
      <c r="O379" s="98"/>
      <c r="P379" s="98"/>
      <c r="Q379" s="98"/>
      <c r="R379" s="98"/>
      <c r="S379" s="124"/>
      <c r="T379" s="124"/>
      <c r="U379" s="85" t="str">
        <f t="shared" si="15"/>
        <v/>
      </c>
      <c r="V379" s="79" t="str">
        <f t="shared" si="17"/>
        <v/>
      </c>
    </row>
    <row r="380" spans="2:22" ht="21" customHeight="1" x14ac:dyDescent="0.2">
      <c r="B380" s="209" t="str">
        <f t="shared" si="16"/>
        <v/>
      </c>
      <c r="C380" s="123"/>
      <c r="D380" s="124"/>
      <c r="E380" s="124"/>
      <c r="F380" s="124"/>
      <c r="G380" s="123"/>
      <c r="H380" s="114"/>
      <c r="I380" s="124"/>
      <c r="J380" s="98"/>
      <c r="K380" s="98"/>
      <c r="L380" s="98"/>
      <c r="M380" s="98"/>
      <c r="N380" s="98"/>
      <c r="O380" s="98"/>
      <c r="P380" s="98"/>
      <c r="Q380" s="98"/>
      <c r="R380" s="98"/>
      <c r="S380" s="124"/>
      <c r="T380" s="124"/>
      <c r="U380" s="85" t="str">
        <f t="shared" si="15"/>
        <v/>
      </c>
      <c r="V380" s="79" t="str">
        <f t="shared" si="17"/>
        <v/>
      </c>
    </row>
    <row r="381" spans="2:22" ht="21" customHeight="1" x14ac:dyDescent="0.2">
      <c r="B381" s="209" t="str">
        <f t="shared" si="16"/>
        <v/>
      </c>
      <c r="C381" s="123"/>
      <c r="D381" s="124"/>
      <c r="E381" s="124"/>
      <c r="F381" s="124"/>
      <c r="G381" s="123"/>
      <c r="H381" s="114"/>
      <c r="I381" s="124"/>
      <c r="J381" s="98"/>
      <c r="K381" s="98"/>
      <c r="L381" s="98"/>
      <c r="M381" s="98"/>
      <c r="N381" s="98"/>
      <c r="O381" s="98"/>
      <c r="P381" s="98"/>
      <c r="Q381" s="98"/>
      <c r="R381" s="98"/>
      <c r="S381" s="124"/>
      <c r="T381" s="124"/>
      <c r="U381" s="85" t="str">
        <f t="shared" si="15"/>
        <v/>
      </c>
      <c r="V381" s="79" t="str">
        <f t="shared" si="17"/>
        <v/>
      </c>
    </row>
    <row r="382" spans="2:22" ht="21" customHeight="1" x14ac:dyDescent="0.2">
      <c r="B382" s="209" t="str">
        <f t="shared" si="16"/>
        <v/>
      </c>
      <c r="C382" s="123"/>
      <c r="D382" s="124"/>
      <c r="E382" s="124"/>
      <c r="F382" s="124"/>
      <c r="G382" s="123"/>
      <c r="H382" s="114"/>
      <c r="I382" s="124"/>
      <c r="J382" s="98"/>
      <c r="K382" s="98"/>
      <c r="L382" s="98"/>
      <c r="M382" s="98"/>
      <c r="N382" s="98"/>
      <c r="O382" s="98"/>
      <c r="P382" s="98"/>
      <c r="Q382" s="98"/>
      <c r="R382" s="98"/>
      <c r="S382" s="124"/>
      <c r="T382" s="124"/>
      <c r="U382" s="85" t="str">
        <f t="shared" si="15"/>
        <v/>
      </c>
      <c r="V382" s="79" t="str">
        <f t="shared" si="17"/>
        <v/>
      </c>
    </row>
    <row r="383" spans="2:22" ht="21" customHeight="1" x14ac:dyDescent="0.2">
      <c r="B383" s="209" t="str">
        <f t="shared" si="16"/>
        <v/>
      </c>
      <c r="C383" s="123"/>
      <c r="D383" s="124"/>
      <c r="E383" s="124"/>
      <c r="F383" s="124"/>
      <c r="G383" s="123"/>
      <c r="H383" s="114"/>
      <c r="I383" s="124"/>
      <c r="J383" s="98"/>
      <c r="K383" s="98"/>
      <c r="L383" s="98"/>
      <c r="M383" s="98"/>
      <c r="N383" s="98"/>
      <c r="O383" s="98"/>
      <c r="P383" s="98"/>
      <c r="Q383" s="98"/>
      <c r="R383" s="98"/>
      <c r="S383" s="124"/>
      <c r="T383" s="124"/>
      <c r="U383" s="85" t="str">
        <f t="shared" si="15"/>
        <v/>
      </c>
      <c r="V383" s="79" t="str">
        <f t="shared" si="17"/>
        <v/>
      </c>
    </row>
    <row r="384" spans="2:22" ht="21" customHeight="1" x14ac:dyDescent="0.2">
      <c r="B384" s="209" t="str">
        <f t="shared" si="16"/>
        <v/>
      </c>
      <c r="C384" s="123"/>
      <c r="D384" s="124"/>
      <c r="E384" s="124"/>
      <c r="F384" s="124"/>
      <c r="G384" s="123"/>
      <c r="H384" s="114"/>
      <c r="I384" s="124"/>
      <c r="J384" s="98"/>
      <c r="K384" s="98"/>
      <c r="L384" s="98"/>
      <c r="M384" s="98"/>
      <c r="N384" s="98"/>
      <c r="O384" s="98"/>
      <c r="P384" s="98"/>
      <c r="Q384" s="98"/>
      <c r="R384" s="98"/>
      <c r="S384" s="124"/>
      <c r="T384" s="124"/>
      <c r="U384" s="85" t="str">
        <f t="shared" si="15"/>
        <v/>
      </c>
      <c r="V384" s="79" t="str">
        <f t="shared" si="17"/>
        <v/>
      </c>
    </row>
    <row r="385" spans="2:22" ht="21" customHeight="1" x14ac:dyDescent="0.2">
      <c r="B385" s="209" t="str">
        <f t="shared" si="16"/>
        <v/>
      </c>
      <c r="C385" s="123"/>
      <c r="D385" s="124"/>
      <c r="E385" s="124"/>
      <c r="F385" s="124"/>
      <c r="G385" s="123"/>
      <c r="H385" s="114"/>
      <c r="I385" s="124"/>
      <c r="J385" s="98"/>
      <c r="K385" s="98"/>
      <c r="L385" s="98"/>
      <c r="M385" s="98"/>
      <c r="N385" s="98"/>
      <c r="O385" s="98"/>
      <c r="P385" s="98"/>
      <c r="Q385" s="98"/>
      <c r="R385" s="98"/>
      <c r="S385" s="124"/>
      <c r="T385" s="124"/>
      <c r="U385" s="85" t="str">
        <f t="shared" si="15"/>
        <v/>
      </c>
      <c r="V385" s="79" t="str">
        <f t="shared" si="17"/>
        <v/>
      </c>
    </row>
    <row r="386" spans="2:22" ht="21" customHeight="1" x14ac:dyDescent="0.2">
      <c r="B386" s="209" t="str">
        <f t="shared" si="16"/>
        <v/>
      </c>
      <c r="C386" s="123"/>
      <c r="D386" s="124"/>
      <c r="E386" s="124"/>
      <c r="F386" s="124"/>
      <c r="G386" s="123"/>
      <c r="H386" s="114"/>
      <c r="I386" s="124"/>
      <c r="J386" s="98"/>
      <c r="K386" s="98"/>
      <c r="L386" s="98"/>
      <c r="M386" s="98"/>
      <c r="N386" s="98"/>
      <c r="O386" s="98"/>
      <c r="P386" s="98"/>
      <c r="Q386" s="98"/>
      <c r="R386" s="98"/>
      <c r="S386" s="124"/>
      <c r="T386" s="124"/>
      <c r="U386" s="85" t="str">
        <f t="shared" si="15"/>
        <v/>
      </c>
      <c r="V386" s="79" t="str">
        <f t="shared" si="17"/>
        <v/>
      </c>
    </row>
    <row r="387" spans="2:22" ht="21" customHeight="1" x14ac:dyDescent="0.2">
      <c r="B387" s="209" t="str">
        <f t="shared" si="16"/>
        <v/>
      </c>
      <c r="C387" s="123"/>
      <c r="D387" s="124"/>
      <c r="E387" s="124"/>
      <c r="F387" s="124"/>
      <c r="G387" s="123"/>
      <c r="H387" s="114"/>
      <c r="I387" s="124"/>
      <c r="J387" s="98"/>
      <c r="K387" s="98"/>
      <c r="L387" s="98"/>
      <c r="M387" s="98"/>
      <c r="N387" s="98"/>
      <c r="O387" s="98"/>
      <c r="P387" s="98"/>
      <c r="Q387" s="98"/>
      <c r="R387" s="98"/>
      <c r="S387" s="124"/>
      <c r="T387" s="124"/>
      <c r="U387" s="85" t="str">
        <f t="shared" si="15"/>
        <v/>
      </c>
      <c r="V387" s="79" t="str">
        <f t="shared" si="17"/>
        <v/>
      </c>
    </row>
    <row r="388" spans="2:22" ht="21" customHeight="1" x14ac:dyDescent="0.2">
      <c r="B388" s="209" t="str">
        <f t="shared" si="16"/>
        <v/>
      </c>
      <c r="C388" s="123"/>
      <c r="D388" s="124"/>
      <c r="E388" s="124"/>
      <c r="F388" s="124"/>
      <c r="G388" s="123"/>
      <c r="H388" s="114"/>
      <c r="I388" s="124"/>
      <c r="J388" s="98"/>
      <c r="K388" s="98"/>
      <c r="L388" s="98"/>
      <c r="M388" s="98"/>
      <c r="N388" s="98"/>
      <c r="O388" s="98"/>
      <c r="P388" s="98"/>
      <c r="Q388" s="98"/>
      <c r="R388" s="98"/>
      <c r="S388" s="124"/>
      <c r="T388" s="124"/>
      <c r="U388" s="85" t="str">
        <f t="shared" si="15"/>
        <v/>
      </c>
      <c r="V388" s="79" t="str">
        <f t="shared" si="17"/>
        <v/>
      </c>
    </row>
    <row r="389" spans="2:22" ht="21" customHeight="1" x14ac:dyDescent="0.2">
      <c r="B389" s="209" t="str">
        <f t="shared" si="16"/>
        <v/>
      </c>
      <c r="C389" s="123"/>
      <c r="D389" s="124"/>
      <c r="E389" s="124"/>
      <c r="F389" s="124"/>
      <c r="G389" s="123"/>
      <c r="H389" s="114"/>
      <c r="I389" s="124"/>
      <c r="J389" s="98"/>
      <c r="K389" s="98"/>
      <c r="L389" s="98"/>
      <c r="M389" s="98"/>
      <c r="N389" s="98"/>
      <c r="O389" s="98"/>
      <c r="P389" s="98"/>
      <c r="Q389" s="98"/>
      <c r="R389" s="98"/>
      <c r="S389" s="124"/>
      <c r="T389" s="124"/>
      <c r="U389" s="85" t="str">
        <f t="shared" si="15"/>
        <v/>
      </c>
      <c r="V389" s="79" t="str">
        <f t="shared" si="17"/>
        <v/>
      </c>
    </row>
    <row r="390" spans="2:22" ht="21" customHeight="1" x14ac:dyDescent="0.2">
      <c r="B390" s="209" t="str">
        <f t="shared" si="16"/>
        <v/>
      </c>
      <c r="C390" s="123"/>
      <c r="D390" s="124"/>
      <c r="E390" s="124"/>
      <c r="F390" s="124"/>
      <c r="G390" s="123"/>
      <c r="H390" s="114"/>
      <c r="I390" s="124"/>
      <c r="J390" s="98"/>
      <c r="K390" s="98"/>
      <c r="L390" s="98"/>
      <c r="M390" s="98"/>
      <c r="N390" s="98"/>
      <c r="O390" s="98"/>
      <c r="P390" s="98"/>
      <c r="Q390" s="98"/>
      <c r="R390" s="98"/>
      <c r="S390" s="124"/>
      <c r="T390" s="124"/>
      <c r="U390" s="85" t="str">
        <f t="shared" si="15"/>
        <v/>
      </c>
      <c r="V390" s="79" t="str">
        <f t="shared" si="17"/>
        <v/>
      </c>
    </row>
    <row r="391" spans="2:22" ht="21" customHeight="1" x14ac:dyDescent="0.2">
      <c r="B391" s="209" t="str">
        <f t="shared" si="16"/>
        <v/>
      </c>
      <c r="C391" s="123"/>
      <c r="D391" s="124"/>
      <c r="E391" s="124"/>
      <c r="F391" s="124"/>
      <c r="G391" s="123"/>
      <c r="H391" s="114"/>
      <c r="I391" s="124"/>
      <c r="J391" s="98"/>
      <c r="K391" s="98"/>
      <c r="L391" s="98"/>
      <c r="M391" s="98"/>
      <c r="N391" s="98"/>
      <c r="O391" s="98"/>
      <c r="P391" s="98"/>
      <c r="Q391" s="98"/>
      <c r="R391" s="98"/>
      <c r="S391" s="124"/>
      <c r="T391" s="124"/>
      <c r="U391" s="85" t="str">
        <f t="shared" si="15"/>
        <v/>
      </c>
      <c r="V391" s="79" t="str">
        <f t="shared" si="17"/>
        <v/>
      </c>
    </row>
    <row r="392" spans="2:22" ht="21" customHeight="1" x14ac:dyDescent="0.2">
      <c r="B392" s="209" t="str">
        <f t="shared" si="16"/>
        <v/>
      </c>
      <c r="C392" s="123"/>
      <c r="D392" s="124"/>
      <c r="E392" s="124"/>
      <c r="F392" s="124"/>
      <c r="G392" s="123"/>
      <c r="H392" s="114"/>
      <c r="I392" s="124"/>
      <c r="J392" s="98"/>
      <c r="K392" s="98"/>
      <c r="L392" s="98"/>
      <c r="M392" s="98"/>
      <c r="N392" s="98"/>
      <c r="O392" s="98"/>
      <c r="P392" s="98"/>
      <c r="Q392" s="98"/>
      <c r="R392" s="98"/>
      <c r="S392" s="124"/>
      <c r="T392" s="124"/>
      <c r="U392" s="85" t="str">
        <f t="shared" si="15"/>
        <v/>
      </c>
      <c r="V392" s="79" t="str">
        <f t="shared" si="17"/>
        <v/>
      </c>
    </row>
    <row r="393" spans="2:22" ht="21" customHeight="1" x14ac:dyDescent="0.2">
      <c r="B393" s="209" t="str">
        <f t="shared" si="16"/>
        <v/>
      </c>
      <c r="C393" s="123"/>
      <c r="D393" s="124"/>
      <c r="E393" s="124"/>
      <c r="F393" s="124"/>
      <c r="G393" s="123"/>
      <c r="H393" s="114"/>
      <c r="I393" s="124"/>
      <c r="J393" s="98"/>
      <c r="K393" s="98"/>
      <c r="L393" s="98"/>
      <c r="M393" s="98"/>
      <c r="N393" s="98"/>
      <c r="O393" s="98"/>
      <c r="P393" s="98"/>
      <c r="Q393" s="98"/>
      <c r="R393" s="98"/>
      <c r="S393" s="124"/>
      <c r="T393" s="124"/>
      <c r="U393" s="85" t="str">
        <f t="shared" si="15"/>
        <v/>
      </c>
      <c r="V393" s="79" t="str">
        <f t="shared" si="17"/>
        <v/>
      </c>
    </row>
    <row r="394" spans="2:22" ht="21" customHeight="1" x14ac:dyDescent="0.2">
      <c r="B394" s="209" t="str">
        <f t="shared" si="16"/>
        <v/>
      </c>
      <c r="C394" s="123"/>
      <c r="D394" s="124"/>
      <c r="E394" s="124"/>
      <c r="F394" s="124"/>
      <c r="G394" s="123"/>
      <c r="H394" s="114"/>
      <c r="I394" s="124"/>
      <c r="J394" s="98"/>
      <c r="K394" s="98"/>
      <c r="L394" s="98"/>
      <c r="M394" s="98"/>
      <c r="N394" s="98"/>
      <c r="O394" s="98"/>
      <c r="P394" s="98"/>
      <c r="Q394" s="98"/>
      <c r="R394" s="98"/>
      <c r="S394" s="124"/>
      <c r="T394" s="124"/>
      <c r="U394" s="85" t="str">
        <f t="shared" si="15"/>
        <v/>
      </c>
      <c r="V394" s="79" t="str">
        <f t="shared" si="17"/>
        <v/>
      </c>
    </row>
    <row r="395" spans="2:22" ht="21" customHeight="1" x14ac:dyDescent="0.2">
      <c r="B395" s="209" t="str">
        <f t="shared" si="16"/>
        <v/>
      </c>
      <c r="C395" s="123"/>
      <c r="D395" s="124"/>
      <c r="E395" s="124"/>
      <c r="F395" s="124"/>
      <c r="G395" s="123"/>
      <c r="H395" s="114"/>
      <c r="I395" s="124"/>
      <c r="J395" s="98"/>
      <c r="K395" s="98"/>
      <c r="L395" s="98"/>
      <c r="M395" s="98"/>
      <c r="N395" s="98"/>
      <c r="O395" s="98"/>
      <c r="P395" s="98"/>
      <c r="Q395" s="98"/>
      <c r="R395" s="98"/>
      <c r="S395" s="124"/>
      <c r="T395" s="124"/>
      <c r="U395" s="85" t="str">
        <f t="shared" si="15"/>
        <v/>
      </c>
      <c r="V395" s="79" t="str">
        <f t="shared" si="17"/>
        <v/>
      </c>
    </row>
    <row r="396" spans="2:22" ht="21" customHeight="1" x14ac:dyDescent="0.2">
      <c r="B396" s="209" t="str">
        <f t="shared" si="16"/>
        <v/>
      </c>
      <c r="C396" s="123"/>
      <c r="D396" s="124"/>
      <c r="E396" s="124"/>
      <c r="F396" s="124"/>
      <c r="G396" s="123"/>
      <c r="H396" s="114"/>
      <c r="I396" s="124"/>
      <c r="J396" s="98"/>
      <c r="K396" s="98"/>
      <c r="L396" s="98"/>
      <c r="M396" s="98"/>
      <c r="N396" s="98"/>
      <c r="O396" s="98"/>
      <c r="P396" s="98"/>
      <c r="Q396" s="98"/>
      <c r="R396" s="98"/>
      <c r="S396" s="124"/>
      <c r="T396" s="124"/>
      <c r="U396" s="85" t="str">
        <f t="shared" si="15"/>
        <v/>
      </c>
      <c r="V396" s="79" t="str">
        <f t="shared" si="17"/>
        <v/>
      </c>
    </row>
    <row r="397" spans="2:22" ht="21" customHeight="1" x14ac:dyDescent="0.2">
      <c r="B397" s="209" t="str">
        <f t="shared" si="16"/>
        <v/>
      </c>
      <c r="C397" s="123"/>
      <c r="D397" s="124"/>
      <c r="E397" s="124"/>
      <c r="F397" s="124"/>
      <c r="G397" s="123"/>
      <c r="H397" s="114"/>
      <c r="I397" s="124"/>
      <c r="J397" s="98"/>
      <c r="K397" s="98"/>
      <c r="L397" s="98"/>
      <c r="M397" s="98"/>
      <c r="N397" s="98"/>
      <c r="O397" s="98"/>
      <c r="P397" s="98"/>
      <c r="Q397" s="98"/>
      <c r="R397" s="98"/>
      <c r="S397" s="124"/>
      <c r="T397" s="124"/>
      <c r="U397" s="85" t="str">
        <f t="shared" ref="U397:U460" si="18">IF(V397&lt;&gt;"","Erreur","")</f>
        <v/>
      </c>
      <c r="V397" s="79" t="str">
        <f t="shared" si="17"/>
        <v/>
      </c>
    </row>
    <row r="398" spans="2:22" ht="21" customHeight="1" x14ac:dyDescent="0.2">
      <c r="B398" s="209" t="str">
        <f t="shared" ref="B398:B461" si="19">IF(COUNTA(C398:T398)&gt;0,B397+1,"")</f>
        <v/>
      </c>
      <c r="C398" s="123"/>
      <c r="D398" s="124"/>
      <c r="E398" s="124"/>
      <c r="F398" s="124"/>
      <c r="G398" s="123"/>
      <c r="H398" s="114"/>
      <c r="I398" s="124"/>
      <c r="J398" s="98"/>
      <c r="K398" s="98"/>
      <c r="L398" s="98"/>
      <c r="M398" s="98"/>
      <c r="N398" s="98"/>
      <c r="O398" s="98"/>
      <c r="P398" s="98"/>
      <c r="Q398" s="98"/>
      <c r="R398" s="98"/>
      <c r="S398" s="124"/>
      <c r="T398" s="124"/>
      <c r="U398" s="85" t="str">
        <f t="shared" si="18"/>
        <v/>
      </c>
      <c r="V398" s="79" t="str">
        <f t="shared" ref="V398:V461" si="20">IF(AND(B398&lt;&gt;"",OR(C398="",D398="",E398="",S398="",T398="")),"Veuillez compléter les informations d'identification de l'actif détenu.","")</f>
        <v/>
      </c>
    </row>
    <row r="399" spans="2:22" ht="21" customHeight="1" x14ac:dyDescent="0.2">
      <c r="B399" s="209" t="str">
        <f t="shared" si="19"/>
        <v/>
      </c>
      <c r="C399" s="123"/>
      <c r="D399" s="124"/>
      <c r="E399" s="124"/>
      <c r="F399" s="124"/>
      <c r="G399" s="123"/>
      <c r="H399" s="114"/>
      <c r="I399" s="124"/>
      <c r="J399" s="98"/>
      <c r="K399" s="98"/>
      <c r="L399" s="98"/>
      <c r="M399" s="98"/>
      <c r="N399" s="98"/>
      <c r="O399" s="98"/>
      <c r="P399" s="98"/>
      <c r="Q399" s="98"/>
      <c r="R399" s="98"/>
      <c r="S399" s="124"/>
      <c r="T399" s="124"/>
      <c r="U399" s="85" t="str">
        <f t="shared" si="18"/>
        <v/>
      </c>
      <c r="V399" s="79" t="str">
        <f t="shared" si="20"/>
        <v/>
      </c>
    </row>
    <row r="400" spans="2:22" ht="21" customHeight="1" x14ac:dyDescent="0.2">
      <c r="B400" s="209" t="str">
        <f t="shared" si="19"/>
        <v/>
      </c>
      <c r="C400" s="123"/>
      <c r="D400" s="124"/>
      <c r="E400" s="124"/>
      <c r="F400" s="124"/>
      <c r="G400" s="123"/>
      <c r="H400" s="114"/>
      <c r="I400" s="124"/>
      <c r="J400" s="98"/>
      <c r="K400" s="98"/>
      <c r="L400" s="98"/>
      <c r="M400" s="98"/>
      <c r="N400" s="98"/>
      <c r="O400" s="98"/>
      <c r="P400" s="98"/>
      <c r="Q400" s="98"/>
      <c r="R400" s="98"/>
      <c r="S400" s="124"/>
      <c r="T400" s="124"/>
      <c r="U400" s="85" t="str">
        <f t="shared" si="18"/>
        <v/>
      </c>
      <c r="V400" s="79" t="str">
        <f t="shared" si="20"/>
        <v/>
      </c>
    </row>
    <row r="401" spans="2:22" ht="21" customHeight="1" x14ac:dyDescent="0.2">
      <c r="B401" s="209" t="str">
        <f t="shared" si="19"/>
        <v/>
      </c>
      <c r="C401" s="123"/>
      <c r="D401" s="124"/>
      <c r="E401" s="124"/>
      <c r="F401" s="124"/>
      <c r="G401" s="123"/>
      <c r="H401" s="114"/>
      <c r="I401" s="124"/>
      <c r="J401" s="98"/>
      <c r="K401" s="98"/>
      <c r="L401" s="98"/>
      <c r="M401" s="98"/>
      <c r="N401" s="98"/>
      <c r="O401" s="98"/>
      <c r="P401" s="98"/>
      <c r="Q401" s="98"/>
      <c r="R401" s="98"/>
      <c r="S401" s="124"/>
      <c r="T401" s="124"/>
      <c r="U401" s="85" t="str">
        <f t="shared" si="18"/>
        <v/>
      </c>
      <c r="V401" s="79" t="str">
        <f t="shared" si="20"/>
        <v/>
      </c>
    </row>
    <row r="402" spans="2:22" ht="21" customHeight="1" x14ac:dyDescent="0.2">
      <c r="B402" s="209" t="str">
        <f t="shared" si="19"/>
        <v/>
      </c>
      <c r="C402" s="123"/>
      <c r="D402" s="124"/>
      <c r="E402" s="124"/>
      <c r="F402" s="124"/>
      <c r="G402" s="123"/>
      <c r="H402" s="114"/>
      <c r="I402" s="124"/>
      <c r="J402" s="98"/>
      <c r="K402" s="98"/>
      <c r="L402" s="98"/>
      <c r="M402" s="98"/>
      <c r="N402" s="98"/>
      <c r="O402" s="98"/>
      <c r="P402" s="98"/>
      <c r="Q402" s="98"/>
      <c r="R402" s="98"/>
      <c r="S402" s="124"/>
      <c r="T402" s="124"/>
      <c r="U402" s="85" t="str">
        <f t="shared" si="18"/>
        <v/>
      </c>
      <c r="V402" s="79" t="str">
        <f t="shared" si="20"/>
        <v/>
      </c>
    </row>
    <row r="403" spans="2:22" ht="21" customHeight="1" x14ac:dyDescent="0.2">
      <c r="B403" s="209" t="str">
        <f t="shared" si="19"/>
        <v/>
      </c>
      <c r="C403" s="123"/>
      <c r="D403" s="124"/>
      <c r="E403" s="124"/>
      <c r="F403" s="124"/>
      <c r="G403" s="123"/>
      <c r="H403" s="114"/>
      <c r="I403" s="124"/>
      <c r="J403" s="98"/>
      <c r="K403" s="98"/>
      <c r="L403" s="98"/>
      <c r="M403" s="98"/>
      <c r="N403" s="98"/>
      <c r="O403" s="98"/>
      <c r="P403" s="98"/>
      <c r="Q403" s="98"/>
      <c r="R403" s="98"/>
      <c r="S403" s="124"/>
      <c r="T403" s="124"/>
      <c r="U403" s="85" t="str">
        <f t="shared" si="18"/>
        <v/>
      </c>
      <c r="V403" s="79" t="str">
        <f t="shared" si="20"/>
        <v/>
      </c>
    </row>
    <row r="404" spans="2:22" ht="21" customHeight="1" x14ac:dyDescent="0.2">
      <c r="B404" s="209" t="str">
        <f t="shared" si="19"/>
        <v/>
      </c>
      <c r="C404" s="123"/>
      <c r="D404" s="124"/>
      <c r="E404" s="124"/>
      <c r="F404" s="124"/>
      <c r="G404" s="123"/>
      <c r="H404" s="114"/>
      <c r="I404" s="124"/>
      <c r="J404" s="98"/>
      <c r="K404" s="98"/>
      <c r="L404" s="98"/>
      <c r="M404" s="98"/>
      <c r="N404" s="98"/>
      <c r="O404" s="98"/>
      <c r="P404" s="98"/>
      <c r="Q404" s="98"/>
      <c r="R404" s="98"/>
      <c r="S404" s="124"/>
      <c r="T404" s="124"/>
      <c r="U404" s="85" t="str">
        <f t="shared" si="18"/>
        <v/>
      </c>
      <c r="V404" s="79" t="str">
        <f t="shared" si="20"/>
        <v/>
      </c>
    </row>
    <row r="405" spans="2:22" ht="21" customHeight="1" x14ac:dyDescent="0.2">
      <c r="B405" s="209" t="str">
        <f t="shared" si="19"/>
        <v/>
      </c>
      <c r="C405" s="123"/>
      <c r="D405" s="124"/>
      <c r="E405" s="124"/>
      <c r="F405" s="124"/>
      <c r="G405" s="123"/>
      <c r="H405" s="114"/>
      <c r="I405" s="124"/>
      <c r="J405" s="98"/>
      <c r="K405" s="98"/>
      <c r="L405" s="98"/>
      <c r="M405" s="98"/>
      <c r="N405" s="98"/>
      <c r="O405" s="98"/>
      <c r="P405" s="98"/>
      <c r="Q405" s="98"/>
      <c r="R405" s="98"/>
      <c r="S405" s="124"/>
      <c r="T405" s="124"/>
      <c r="U405" s="85" t="str">
        <f t="shared" si="18"/>
        <v/>
      </c>
      <c r="V405" s="79" t="str">
        <f t="shared" si="20"/>
        <v/>
      </c>
    </row>
    <row r="406" spans="2:22" ht="21" customHeight="1" x14ac:dyDescent="0.2">
      <c r="B406" s="209" t="str">
        <f t="shared" si="19"/>
        <v/>
      </c>
      <c r="C406" s="123"/>
      <c r="D406" s="124"/>
      <c r="E406" s="124"/>
      <c r="F406" s="124"/>
      <c r="G406" s="123"/>
      <c r="H406" s="114"/>
      <c r="I406" s="124"/>
      <c r="J406" s="98"/>
      <c r="K406" s="98"/>
      <c r="L406" s="98"/>
      <c r="M406" s="98"/>
      <c r="N406" s="98"/>
      <c r="O406" s="98"/>
      <c r="P406" s="98"/>
      <c r="Q406" s="98"/>
      <c r="R406" s="98"/>
      <c r="S406" s="124"/>
      <c r="T406" s="124"/>
      <c r="U406" s="85" t="str">
        <f t="shared" si="18"/>
        <v/>
      </c>
      <c r="V406" s="79" t="str">
        <f t="shared" si="20"/>
        <v/>
      </c>
    </row>
    <row r="407" spans="2:22" ht="21" customHeight="1" x14ac:dyDescent="0.2">
      <c r="B407" s="209" t="str">
        <f t="shared" si="19"/>
        <v/>
      </c>
      <c r="C407" s="123"/>
      <c r="D407" s="124"/>
      <c r="E407" s="124"/>
      <c r="F407" s="124"/>
      <c r="G407" s="123"/>
      <c r="H407" s="114"/>
      <c r="I407" s="124"/>
      <c r="J407" s="98"/>
      <c r="K407" s="98"/>
      <c r="L407" s="98"/>
      <c r="M407" s="98"/>
      <c r="N407" s="98"/>
      <c r="O407" s="98"/>
      <c r="P407" s="98"/>
      <c r="Q407" s="98"/>
      <c r="R407" s="98"/>
      <c r="S407" s="124"/>
      <c r="T407" s="124"/>
      <c r="U407" s="85" t="str">
        <f t="shared" si="18"/>
        <v/>
      </c>
      <c r="V407" s="79" t="str">
        <f t="shared" si="20"/>
        <v/>
      </c>
    </row>
    <row r="408" spans="2:22" ht="21" customHeight="1" x14ac:dyDescent="0.2">
      <c r="B408" s="209" t="str">
        <f t="shared" si="19"/>
        <v/>
      </c>
      <c r="C408" s="123"/>
      <c r="D408" s="124"/>
      <c r="E408" s="124"/>
      <c r="F408" s="124"/>
      <c r="G408" s="123"/>
      <c r="H408" s="114"/>
      <c r="I408" s="124"/>
      <c r="J408" s="98"/>
      <c r="K408" s="98"/>
      <c r="L408" s="98"/>
      <c r="M408" s="98"/>
      <c r="N408" s="98"/>
      <c r="O408" s="98"/>
      <c r="P408" s="98"/>
      <c r="Q408" s="98"/>
      <c r="R408" s="98"/>
      <c r="S408" s="124"/>
      <c r="T408" s="124"/>
      <c r="U408" s="85" t="str">
        <f t="shared" si="18"/>
        <v/>
      </c>
      <c r="V408" s="79" t="str">
        <f t="shared" si="20"/>
        <v/>
      </c>
    </row>
    <row r="409" spans="2:22" ht="21" customHeight="1" x14ac:dyDescent="0.2">
      <c r="B409" s="209" t="str">
        <f t="shared" si="19"/>
        <v/>
      </c>
      <c r="C409" s="123"/>
      <c r="D409" s="124"/>
      <c r="E409" s="124"/>
      <c r="F409" s="124"/>
      <c r="G409" s="123"/>
      <c r="H409" s="114"/>
      <c r="I409" s="124"/>
      <c r="J409" s="98"/>
      <c r="K409" s="98"/>
      <c r="L409" s="98"/>
      <c r="M409" s="98"/>
      <c r="N409" s="98"/>
      <c r="O409" s="98"/>
      <c r="P409" s="98"/>
      <c r="Q409" s="98"/>
      <c r="R409" s="98"/>
      <c r="S409" s="124"/>
      <c r="T409" s="124"/>
      <c r="U409" s="85" t="str">
        <f t="shared" si="18"/>
        <v/>
      </c>
      <c r="V409" s="79" t="str">
        <f t="shared" si="20"/>
        <v/>
      </c>
    </row>
    <row r="410" spans="2:22" ht="21" customHeight="1" x14ac:dyDescent="0.2">
      <c r="B410" s="209" t="str">
        <f t="shared" si="19"/>
        <v/>
      </c>
      <c r="C410" s="123"/>
      <c r="D410" s="124"/>
      <c r="E410" s="124"/>
      <c r="F410" s="124"/>
      <c r="G410" s="123"/>
      <c r="H410" s="114"/>
      <c r="I410" s="124"/>
      <c r="J410" s="98"/>
      <c r="K410" s="98"/>
      <c r="L410" s="98"/>
      <c r="M410" s="98"/>
      <c r="N410" s="98"/>
      <c r="O410" s="98"/>
      <c r="P410" s="98"/>
      <c r="Q410" s="98"/>
      <c r="R410" s="98"/>
      <c r="S410" s="124"/>
      <c r="T410" s="124"/>
      <c r="U410" s="85" t="str">
        <f t="shared" si="18"/>
        <v/>
      </c>
      <c r="V410" s="79" t="str">
        <f t="shared" si="20"/>
        <v/>
      </c>
    </row>
    <row r="411" spans="2:22" ht="21" customHeight="1" x14ac:dyDescent="0.2">
      <c r="B411" s="209" t="str">
        <f t="shared" si="19"/>
        <v/>
      </c>
      <c r="C411" s="123"/>
      <c r="D411" s="124"/>
      <c r="E411" s="124"/>
      <c r="F411" s="124"/>
      <c r="G411" s="123"/>
      <c r="H411" s="114"/>
      <c r="I411" s="124"/>
      <c r="J411" s="98"/>
      <c r="K411" s="98"/>
      <c r="L411" s="98"/>
      <c r="M411" s="98"/>
      <c r="N411" s="98"/>
      <c r="O411" s="98"/>
      <c r="P411" s="98"/>
      <c r="Q411" s="98"/>
      <c r="R411" s="98"/>
      <c r="S411" s="124"/>
      <c r="T411" s="124"/>
      <c r="U411" s="85" t="str">
        <f t="shared" si="18"/>
        <v/>
      </c>
      <c r="V411" s="79" t="str">
        <f t="shared" si="20"/>
        <v/>
      </c>
    </row>
    <row r="412" spans="2:22" ht="21" customHeight="1" x14ac:dyDescent="0.2">
      <c r="B412" s="209" t="str">
        <f t="shared" si="19"/>
        <v/>
      </c>
      <c r="C412" s="123"/>
      <c r="D412" s="124"/>
      <c r="E412" s="124"/>
      <c r="F412" s="124"/>
      <c r="G412" s="123"/>
      <c r="H412" s="114"/>
      <c r="I412" s="124"/>
      <c r="J412" s="98"/>
      <c r="K412" s="98"/>
      <c r="L412" s="98"/>
      <c r="M412" s="98"/>
      <c r="N412" s="98"/>
      <c r="O412" s="98"/>
      <c r="P412" s="98"/>
      <c r="Q412" s="98"/>
      <c r="R412" s="98"/>
      <c r="S412" s="124"/>
      <c r="T412" s="124"/>
      <c r="U412" s="85" t="str">
        <f t="shared" si="18"/>
        <v/>
      </c>
      <c r="V412" s="79" t="str">
        <f t="shared" si="20"/>
        <v/>
      </c>
    </row>
    <row r="413" spans="2:22" ht="21" customHeight="1" x14ac:dyDescent="0.2">
      <c r="B413" s="209" t="str">
        <f t="shared" si="19"/>
        <v/>
      </c>
      <c r="C413" s="123"/>
      <c r="D413" s="124"/>
      <c r="E413" s="124"/>
      <c r="F413" s="124"/>
      <c r="G413" s="123"/>
      <c r="H413" s="114"/>
      <c r="I413" s="124"/>
      <c r="J413" s="98"/>
      <c r="K413" s="98"/>
      <c r="L413" s="98"/>
      <c r="M413" s="98"/>
      <c r="N413" s="98"/>
      <c r="O413" s="98"/>
      <c r="P413" s="98"/>
      <c r="Q413" s="98"/>
      <c r="R413" s="98"/>
      <c r="S413" s="124"/>
      <c r="T413" s="124"/>
      <c r="U413" s="85" t="str">
        <f t="shared" si="18"/>
        <v/>
      </c>
      <c r="V413" s="79" t="str">
        <f t="shared" si="20"/>
        <v/>
      </c>
    </row>
    <row r="414" spans="2:22" ht="21" customHeight="1" x14ac:dyDescent="0.2">
      <c r="B414" s="209" t="str">
        <f t="shared" si="19"/>
        <v/>
      </c>
      <c r="C414" s="123"/>
      <c r="D414" s="124"/>
      <c r="E414" s="124"/>
      <c r="F414" s="124"/>
      <c r="G414" s="123"/>
      <c r="H414" s="114"/>
      <c r="I414" s="124"/>
      <c r="J414" s="98"/>
      <c r="K414" s="98"/>
      <c r="L414" s="98"/>
      <c r="M414" s="98"/>
      <c r="N414" s="98"/>
      <c r="O414" s="98"/>
      <c r="P414" s="98"/>
      <c r="Q414" s="98"/>
      <c r="R414" s="98"/>
      <c r="S414" s="124"/>
      <c r="T414" s="124"/>
      <c r="U414" s="85" t="str">
        <f t="shared" si="18"/>
        <v/>
      </c>
      <c r="V414" s="79" t="str">
        <f t="shared" si="20"/>
        <v/>
      </c>
    </row>
    <row r="415" spans="2:22" ht="21" customHeight="1" x14ac:dyDescent="0.2">
      <c r="B415" s="209" t="str">
        <f t="shared" si="19"/>
        <v/>
      </c>
      <c r="C415" s="123"/>
      <c r="D415" s="124"/>
      <c r="E415" s="124"/>
      <c r="F415" s="124"/>
      <c r="G415" s="123"/>
      <c r="H415" s="114"/>
      <c r="I415" s="124"/>
      <c r="J415" s="98"/>
      <c r="K415" s="98"/>
      <c r="L415" s="98"/>
      <c r="M415" s="98"/>
      <c r="N415" s="98"/>
      <c r="O415" s="98"/>
      <c r="P415" s="98"/>
      <c r="Q415" s="98"/>
      <c r="R415" s="98"/>
      <c r="S415" s="124"/>
      <c r="T415" s="124"/>
      <c r="U415" s="85" t="str">
        <f t="shared" si="18"/>
        <v/>
      </c>
      <c r="V415" s="79" t="str">
        <f t="shared" si="20"/>
        <v/>
      </c>
    </row>
    <row r="416" spans="2:22" ht="21" customHeight="1" x14ac:dyDescent="0.2">
      <c r="B416" s="209" t="str">
        <f t="shared" si="19"/>
        <v/>
      </c>
      <c r="C416" s="123"/>
      <c r="D416" s="124"/>
      <c r="E416" s="124"/>
      <c r="F416" s="124"/>
      <c r="G416" s="123"/>
      <c r="H416" s="114"/>
      <c r="I416" s="124"/>
      <c r="J416" s="98"/>
      <c r="K416" s="98"/>
      <c r="L416" s="98"/>
      <c r="M416" s="98"/>
      <c r="N416" s="98"/>
      <c r="O416" s="98"/>
      <c r="P416" s="98"/>
      <c r="Q416" s="98"/>
      <c r="R416" s="98"/>
      <c r="S416" s="124"/>
      <c r="T416" s="124"/>
      <c r="U416" s="85" t="str">
        <f t="shared" si="18"/>
        <v/>
      </c>
      <c r="V416" s="79" t="str">
        <f t="shared" si="20"/>
        <v/>
      </c>
    </row>
    <row r="417" spans="2:22" ht="21" customHeight="1" x14ac:dyDescent="0.2">
      <c r="B417" s="209" t="str">
        <f t="shared" si="19"/>
        <v/>
      </c>
      <c r="C417" s="123"/>
      <c r="D417" s="124"/>
      <c r="E417" s="124"/>
      <c r="F417" s="124"/>
      <c r="G417" s="123"/>
      <c r="H417" s="114"/>
      <c r="I417" s="124"/>
      <c r="J417" s="98"/>
      <c r="K417" s="98"/>
      <c r="L417" s="98"/>
      <c r="M417" s="98"/>
      <c r="N417" s="98"/>
      <c r="O417" s="98"/>
      <c r="P417" s="98"/>
      <c r="Q417" s="98"/>
      <c r="R417" s="98"/>
      <c r="S417" s="124"/>
      <c r="T417" s="124"/>
      <c r="U417" s="85" t="str">
        <f t="shared" si="18"/>
        <v/>
      </c>
      <c r="V417" s="79" t="str">
        <f t="shared" si="20"/>
        <v/>
      </c>
    </row>
    <row r="418" spans="2:22" ht="21" customHeight="1" x14ac:dyDescent="0.2">
      <c r="B418" s="209" t="str">
        <f t="shared" si="19"/>
        <v/>
      </c>
      <c r="C418" s="123"/>
      <c r="D418" s="124"/>
      <c r="E418" s="124"/>
      <c r="F418" s="124"/>
      <c r="G418" s="123"/>
      <c r="H418" s="114"/>
      <c r="I418" s="124"/>
      <c r="J418" s="98"/>
      <c r="K418" s="98"/>
      <c r="L418" s="98"/>
      <c r="M418" s="98"/>
      <c r="N418" s="98"/>
      <c r="O418" s="98"/>
      <c r="P418" s="98"/>
      <c r="Q418" s="98"/>
      <c r="R418" s="98"/>
      <c r="S418" s="124"/>
      <c r="T418" s="124"/>
      <c r="U418" s="85" t="str">
        <f t="shared" si="18"/>
        <v/>
      </c>
      <c r="V418" s="79" t="str">
        <f t="shared" si="20"/>
        <v/>
      </c>
    </row>
    <row r="419" spans="2:22" ht="21" customHeight="1" x14ac:dyDescent="0.2">
      <c r="B419" s="209" t="str">
        <f t="shared" si="19"/>
        <v/>
      </c>
      <c r="C419" s="123"/>
      <c r="D419" s="124"/>
      <c r="E419" s="124"/>
      <c r="F419" s="124"/>
      <c r="G419" s="123"/>
      <c r="H419" s="114"/>
      <c r="I419" s="124"/>
      <c r="J419" s="98"/>
      <c r="K419" s="98"/>
      <c r="L419" s="98"/>
      <c r="M419" s="98"/>
      <c r="N419" s="98"/>
      <c r="O419" s="98"/>
      <c r="P419" s="98"/>
      <c r="Q419" s="98"/>
      <c r="R419" s="98"/>
      <c r="S419" s="124"/>
      <c r="T419" s="124"/>
      <c r="U419" s="85" t="str">
        <f t="shared" si="18"/>
        <v/>
      </c>
      <c r="V419" s="79" t="str">
        <f t="shared" si="20"/>
        <v/>
      </c>
    </row>
    <row r="420" spans="2:22" ht="21" customHeight="1" x14ac:dyDescent="0.2">
      <c r="B420" s="209" t="str">
        <f t="shared" si="19"/>
        <v/>
      </c>
      <c r="C420" s="123"/>
      <c r="D420" s="124"/>
      <c r="E420" s="124"/>
      <c r="F420" s="124"/>
      <c r="G420" s="123"/>
      <c r="H420" s="114"/>
      <c r="I420" s="124"/>
      <c r="J420" s="98"/>
      <c r="K420" s="98"/>
      <c r="L420" s="98"/>
      <c r="M420" s="98"/>
      <c r="N420" s="98"/>
      <c r="O420" s="98"/>
      <c r="P420" s="98"/>
      <c r="Q420" s="98"/>
      <c r="R420" s="98"/>
      <c r="S420" s="124"/>
      <c r="T420" s="124"/>
      <c r="U420" s="85" t="str">
        <f t="shared" si="18"/>
        <v/>
      </c>
      <c r="V420" s="79" t="str">
        <f t="shared" si="20"/>
        <v/>
      </c>
    </row>
    <row r="421" spans="2:22" ht="21" customHeight="1" x14ac:dyDescent="0.2">
      <c r="B421" s="209" t="str">
        <f t="shared" si="19"/>
        <v/>
      </c>
      <c r="C421" s="123"/>
      <c r="D421" s="124"/>
      <c r="E421" s="124"/>
      <c r="F421" s="124"/>
      <c r="G421" s="123"/>
      <c r="H421" s="114"/>
      <c r="I421" s="124"/>
      <c r="J421" s="98"/>
      <c r="K421" s="98"/>
      <c r="L421" s="98"/>
      <c r="M421" s="98"/>
      <c r="N421" s="98"/>
      <c r="O421" s="98"/>
      <c r="P421" s="98"/>
      <c r="Q421" s="98"/>
      <c r="R421" s="98"/>
      <c r="S421" s="124"/>
      <c r="T421" s="124"/>
      <c r="U421" s="85" t="str">
        <f t="shared" si="18"/>
        <v/>
      </c>
      <c r="V421" s="79" t="str">
        <f t="shared" si="20"/>
        <v/>
      </c>
    </row>
    <row r="422" spans="2:22" ht="21" customHeight="1" x14ac:dyDescent="0.2">
      <c r="B422" s="209" t="str">
        <f t="shared" si="19"/>
        <v/>
      </c>
      <c r="C422" s="123"/>
      <c r="D422" s="124"/>
      <c r="E422" s="124"/>
      <c r="F422" s="124"/>
      <c r="G422" s="123"/>
      <c r="H422" s="114"/>
      <c r="I422" s="124"/>
      <c r="J422" s="98"/>
      <c r="K422" s="98"/>
      <c r="L422" s="98"/>
      <c r="M422" s="98"/>
      <c r="N422" s="98"/>
      <c r="O422" s="98"/>
      <c r="P422" s="98"/>
      <c r="Q422" s="98"/>
      <c r="R422" s="98"/>
      <c r="S422" s="124"/>
      <c r="T422" s="124"/>
      <c r="U422" s="85" t="str">
        <f t="shared" si="18"/>
        <v/>
      </c>
      <c r="V422" s="79" t="str">
        <f t="shared" si="20"/>
        <v/>
      </c>
    </row>
    <row r="423" spans="2:22" ht="21" customHeight="1" x14ac:dyDescent="0.2">
      <c r="B423" s="209" t="str">
        <f t="shared" si="19"/>
        <v/>
      </c>
      <c r="C423" s="123"/>
      <c r="D423" s="124"/>
      <c r="E423" s="124"/>
      <c r="F423" s="124"/>
      <c r="G423" s="123"/>
      <c r="H423" s="114"/>
      <c r="I423" s="124"/>
      <c r="J423" s="98"/>
      <c r="K423" s="98"/>
      <c r="L423" s="98"/>
      <c r="M423" s="98"/>
      <c r="N423" s="98"/>
      <c r="O423" s="98"/>
      <c r="P423" s="98"/>
      <c r="Q423" s="98"/>
      <c r="R423" s="98"/>
      <c r="S423" s="124"/>
      <c r="T423" s="124"/>
      <c r="U423" s="85" t="str">
        <f t="shared" si="18"/>
        <v/>
      </c>
      <c r="V423" s="79" t="str">
        <f t="shared" si="20"/>
        <v/>
      </c>
    </row>
    <row r="424" spans="2:22" ht="21" customHeight="1" x14ac:dyDescent="0.2">
      <c r="B424" s="209" t="str">
        <f t="shared" si="19"/>
        <v/>
      </c>
      <c r="C424" s="123"/>
      <c r="D424" s="124"/>
      <c r="E424" s="124"/>
      <c r="F424" s="124"/>
      <c r="G424" s="123"/>
      <c r="H424" s="114"/>
      <c r="I424" s="124"/>
      <c r="J424" s="98"/>
      <c r="K424" s="98"/>
      <c r="L424" s="98"/>
      <c r="M424" s="98"/>
      <c r="N424" s="98"/>
      <c r="O424" s="98"/>
      <c r="P424" s="98"/>
      <c r="Q424" s="98"/>
      <c r="R424" s="98"/>
      <c r="S424" s="124"/>
      <c r="T424" s="124"/>
      <c r="U424" s="85" t="str">
        <f t="shared" si="18"/>
        <v/>
      </c>
      <c r="V424" s="79" t="str">
        <f t="shared" si="20"/>
        <v/>
      </c>
    </row>
    <row r="425" spans="2:22" ht="21" customHeight="1" x14ac:dyDescent="0.2">
      <c r="B425" s="209" t="str">
        <f t="shared" si="19"/>
        <v/>
      </c>
      <c r="C425" s="123"/>
      <c r="D425" s="124"/>
      <c r="E425" s="124"/>
      <c r="F425" s="124"/>
      <c r="G425" s="123"/>
      <c r="H425" s="114"/>
      <c r="I425" s="124"/>
      <c r="J425" s="98"/>
      <c r="K425" s="98"/>
      <c r="L425" s="98"/>
      <c r="M425" s="98"/>
      <c r="N425" s="98"/>
      <c r="O425" s="98"/>
      <c r="P425" s="98"/>
      <c r="Q425" s="98"/>
      <c r="R425" s="98"/>
      <c r="S425" s="124"/>
      <c r="T425" s="124"/>
      <c r="U425" s="85" t="str">
        <f t="shared" si="18"/>
        <v/>
      </c>
      <c r="V425" s="79" t="str">
        <f t="shared" si="20"/>
        <v/>
      </c>
    </row>
    <row r="426" spans="2:22" ht="21" customHeight="1" x14ac:dyDescent="0.2">
      <c r="B426" s="209" t="str">
        <f t="shared" si="19"/>
        <v/>
      </c>
      <c r="C426" s="123"/>
      <c r="D426" s="124"/>
      <c r="E426" s="124"/>
      <c r="F426" s="124"/>
      <c r="G426" s="123"/>
      <c r="H426" s="114"/>
      <c r="I426" s="124"/>
      <c r="J426" s="98"/>
      <c r="K426" s="98"/>
      <c r="L426" s="98"/>
      <c r="M426" s="98"/>
      <c r="N426" s="98"/>
      <c r="O426" s="98"/>
      <c r="P426" s="98"/>
      <c r="Q426" s="98"/>
      <c r="R426" s="98"/>
      <c r="S426" s="124"/>
      <c r="T426" s="124"/>
      <c r="U426" s="85" t="str">
        <f t="shared" si="18"/>
        <v/>
      </c>
      <c r="V426" s="79" t="str">
        <f t="shared" si="20"/>
        <v/>
      </c>
    </row>
    <row r="427" spans="2:22" ht="21" customHeight="1" x14ac:dyDescent="0.2">
      <c r="B427" s="209" t="str">
        <f t="shared" si="19"/>
        <v/>
      </c>
      <c r="C427" s="123"/>
      <c r="D427" s="124"/>
      <c r="E427" s="124"/>
      <c r="F427" s="124"/>
      <c r="G427" s="123"/>
      <c r="H427" s="114"/>
      <c r="I427" s="124"/>
      <c r="J427" s="98"/>
      <c r="K427" s="98"/>
      <c r="L427" s="98"/>
      <c r="M427" s="98"/>
      <c r="N427" s="98"/>
      <c r="O427" s="98"/>
      <c r="P427" s="98"/>
      <c r="Q427" s="98"/>
      <c r="R427" s="98"/>
      <c r="S427" s="124"/>
      <c r="T427" s="124"/>
      <c r="U427" s="85" t="str">
        <f t="shared" si="18"/>
        <v/>
      </c>
      <c r="V427" s="79" t="str">
        <f t="shared" si="20"/>
        <v/>
      </c>
    </row>
    <row r="428" spans="2:22" ht="21" customHeight="1" x14ac:dyDescent="0.2">
      <c r="B428" s="209" t="str">
        <f t="shared" si="19"/>
        <v/>
      </c>
      <c r="C428" s="123"/>
      <c r="D428" s="124"/>
      <c r="E428" s="124"/>
      <c r="F428" s="124"/>
      <c r="G428" s="123"/>
      <c r="H428" s="114"/>
      <c r="I428" s="124"/>
      <c r="J428" s="98"/>
      <c r="K428" s="98"/>
      <c r="L428" s="98"/>
      <c r="M428" s="98"/>
      <c r="N428" s="98"/>
      <c r="O428" s="98"/>
      <c r="P428" s="98"/>
      <c r="Q428" s="98"/>
      <c r="R428" s="98"/>
      <c r="S428" s="124"/>
      <c r="T428" s="124"/>
      <c r="U428" s="85" t="str">
        <f t="shared" si="18"/>
        <v/>
      </c>
      <c r="V428" s="79" t="str">
        <f t="shared" si="20"/>
        <v/>
      </c>
    </row>
    <row r="429" spans="2:22" ht="21" customHeight="1" x14ac:dyDescent="0.2">
      <c r="B429" s="209" t="str">
        <f t="shared" si="19"/>
        <v/>
      </c>
      <c r="C429" s="123"/>
      <c r="D429" s="124"/>
      <c r="E429" s="124"/>
      <c r="F429" s="124"/>
      <c r="G429" s="123"/>
      <c r="H429" s="114"/>
      <c r="I429" s="124"/>
      <c r="J429" s="98"/>
      <c r="K429" s="98"/>
      <c r="L429" s="98"/>
      <c r="M429" s="98"/>
      <c r="N429" s="98"/>
      <c r="O429" s="98"/>
      <c r="P429" s="98"/>
      <c r="Q429" s="98"/>
      <c r="R429" s="98"/>
      <c r="S429" s="124"/>
      <c r="T429" s="124"/>
      <c r="U429" s="85" t="str">
        <f t="shared" si="18"/>
        <v/>
      </c>
      <c r="V429" s="79" t="str">
        <f t="shared" si="20"/>
        <v/>
      </c>
    </row>
    <row r="430" spans="2:22" ht="21" customHeight="1" x14ac:dyDescent="0.2">
      <c r="B430" s="209" t="str">
        <f t="shared" si="19"/>
        <v/>
      </c>
      <c r="C430" s="123"/>
      <c r="D430" s="124"/>
      <c r="E430" s="124"/>
      <c r="F430" s="124"/>
      <c r="G430" s="123"/>
      <c r="H430" s="114"/>
      <c r="I430" s="124"/>
      <c r="J430" s="98"/>
      <c r="K430" s="98"/>
      <c r="L430" s="98"/>
      <c r="M430" s="98"/>
      <c r="N430" s="98"/>
      <c r="O430" s="98"/>
      <c r="P430" s="98"/>
      <c r="Q430" s="98"/>
      <c r="R430" s="98"/>
      <c r="S430" s="124"/>
      <c r="T430" s="124"/>
      <c r="U430" s="85" t="str">
        <f t="shared" si="18"/>
        <v/>
      </c>
      <c r="V430" s="79" t="str">
        <f t="shared" si="20"/>
        <v/>
      </c>
    </row>
    <row r="431" spans="2:22" ht="21" customHeight="1" x14ac:dyDescent="0.2">
      <c r="B431" s="209" t="str">
        <f t="shared" si="19"/>
        <v/>
      </c>
      <c r="C431" s="123"/>
      <c r="D431" s="124"/>
      <c r="E431" s="124"/>
      <c r="F431" s="124"/>
      <c r="G431" s="123"/>
      <c r="H431" s="114"/>
      <c r="I431" s="124"/>
      <c r="J431" s="98"/>
      <c r="K431" s="98"/>
      <c r="L431" s="98"/>
      <c r="M431" s="98"/>
      <c r="N431" s="98"/>
      <c r="O431" s="98"/>
      <c r="P431" s="98"/>
      <c r="Q431" s="98"/>
      <c r="R431" s="98"/>
      <c r="S431" s="124"/>
      <c r="T431" s="124"/>
      <c r="U431" s="85" t="str">
        <f t="shared" si="18"/>
        <v/>
      </c>
      <c r="V431" s="79" t="str">
        <f t="shared" si="20"/>
        <v/>
      </c>
    </row>
    <row r="432" spans="2:22" ht="21" customHeight="1" x14ac:dyDescent="0.2">
      <c r="B432" s="209" t="str">
        <f t="shared" si="19"/>
        <v/>
      </c>
      <c r="C432" s="123"/>
      <c r="D432" s="124"/>
      <c r="E432" s="124"/>
      <c r="F432" s="124"/>
      <c r="G432" s="123"/>
      <c r="H432" s="114"/>
      <c r="I432" s="124"/>
      <c r="J432" s="98"/>
      <c r="K432" s="98"/>
      <c r="L432" s="98"/>
      <c r="M432" s="98"/>
      <c r="N432" s="98"/>
      <c r="O432" s="98"/>
      <c r="P432" s="98"/>
      <c r="Q432" s="98"/>
      <c r="R432" s="98"/>
      <c r="S432" s="124"/>
      <c r="T432" s="124"/>
      <c r="U432" s="85" t="str">
        <f t="shared" si="18"/>
        <v/>
      </c>
      <c r="V432" s="79" t="str">
        <f t="shared" si="20"/>
        <v/>
      </c>
    </row>
    <row r="433" spans="2:22" ht="21" customHeight="1" x14ac:dyDescent="0.2">
      <c r="B433" s="209" t="str">
        <f t="shared" si="19"/>
        <v/>
      </c>
      <c r="C433" s="123"/>
      <c r="D433" s="124"/>
      <c r="E433" s="124"/>
      <c r="F433" s="124"/>
      <c r="G433" s="123"/>
      <c r="H433" s="114"/>
      <c r="I433" s="124"/>
      <c r="J433" s="98"/>
      <c r="K433" s="98"/>
      <c r="L433" s="98"/>
      <c r="M433" s="98"/>
      <c r="N433" s="98"/>
      <c r="O433" s="98"/>
      <c r="P433" s="98"/>
      <c r="Q433" s="98"/>
      <c r="R433" s="98"/>
      <c r="S433" s="124"/>
      <c r="T433" s="124"/>
      <c r="U433" s="85" t="str">
        <f t="shared" si="18"/>
        <v/>
      </c>
      <c r="V433" s="79" t="str">
        <f t="shared" si="20"/>
        <v/>
      </c>
    </row>
    <row r="434" spans="2:22" ht="21" customHeight="1" x14ac:dyDescent="0.2">
      <c r="B434" s="209" t="str">
        <f t="shared" si="19"/>
        <v/>
      </c>
      <c r="C434" s="123"/>
      <c r="D434" s="124"/>
      <c r="E434" s="124"/>
      <c r="F434" s="124"/>
      <c r="G434" s="123"/>
      <c r="H434" s="114"/>
      <c r="I434" s="124"/>
      <c r="J434" s="98"/>
      <c r="K434" s="98"/>
      <c r="L434" s="98"/>
      <c r="M434" s="98"/>
      <c r="N434" s="98"/>
      <c r="O434" s="98"/>
      <c r="P434" s="98"/>
      <c r="Q434" s="98"/>
      <c r="R434" s="98"/>
      <c r="S434" s="124"/>
      <c r="T434" s="124"/>
      <c r="U434" s="85" t="str">
        <f t="shared" si="18"/>
        <v/>
      </c>
      <c r="V434" s="79" t="str">
        <f t="shared" si="20"/>
        <v/>
      </c>
    </row>
    <row r="435" spans="2:22" ht="21" customHeight="1" x14ac:dyDescent="0.2">
      <c r="B435" s="209" t="str">
        <f t="shared" si="19"/>
        <v/>
      </c>
      <c r="C435" s="123"/>
      <c r="D435" s="124"/>
      <c r="E435" s="124"/>
      <c r="F435" s="124"/>
      <c r="G435" s="123"/>
      <c r="H435" s="114"/>
      <c r="I435" s="124"/>
      <c r="J435" s="98"/>
      <c r="K435" s="98"/>
      <c r="L435" s="98"/>
      <c r="M435" s="98"/>
      <c r="N435" s="98"/>
      <c r="O435" s="98"/>
      <c r="P435" s="98"/>
      <c r="Q435" s="98"/>
      <c r="R435" s="98"/>
      <c r="S435" s="124"/>
      <c r="T435" s="124"/>
      <c r="U435" s="85" t="str">
        <f t="shared" si="18"/>
        <v/>
      </c>
      <c r="V435" s="79" t="str">
        <f t="shared" si="20"/>
        <v/>
      </c>
    </row>
    <row r="436" spans="2:22" ht="21" customHeight="1" x14ac:dyDescent="0.2">
      <c r="B436" s="209" t="str">
        <f t="shared" si="19"/>
        <v/>
      </c>
      <c r="C436" s="123"/>
      <c r="D436" s="124"/>
      <c r="E436" s="124"/>
      <c r="F436" s="124"/>
      <c r="G436" s="123"/>
      <c r="H436" s="114"/>
      <c r="I436" s="124"/>
      <c r="J436" s="98"/>
      <c r="K436" s="98"/>
      <c r="L436" s="98"/>
      <c r="M436" s="98"/>
      <c r="N436" s="98"/>
      <c r="O436" s="98"/>
      <c r="P436" s="98"/>
      <c r="Q436" s="98"/>
      <c r="R436" s="98"/>
      <c r="S436" s="124"/>
      <c r="T436" s="124"/>
      <c r="U436" s="85" t="str">
        <f t="shared" si="18"/>
        <v/>
      </c>
      <c r="V436" s="79" t="str">
        <f t="shared" si="20"/>
        <v/>
      </c>
    </row>
    <row r="437" spans="2:22" ht="21" customHeight="1" x14ac:dyDescent="0.2">
      <c r="B437" s="209" t="str">
        <f t="shared" si="19"/>
        <v/>
      </c>
      <c r="C437" s="123"/>
      <c r="D437" s="124"/>
      <c r="E437" s="124"/>
      <c r="F437" s="124"/>
      <c r="G437" s="123"/>
      <c r="H437" s="114"/>
      <c r="I437" s="124"/>
      <c r="J437" s="98"/>
      <c r="K437" s="98"/>
      <c r="L437" s="98"/>
      <c r="M437" s="98"/>
      <c r="N437" s="98"/>
      <c r="O437" s="98"/>
      <c r="P437" s="98"/>
      <c r="Q437" s="98"/>
      <c r="R437" s="98"/>
      <c r="S437" s="124"/>
      <c r="T437" s="124"/>
      <c r="U437" s="85" t="str">
        <f t="shared" si="18"/>
        <v/>
      </c>
      <c r="V437" s="79" t="str">
        <f t="shared" si="20"/>
        <v/>
      </c>
    </row>
    <row r="438" spans="2:22" ht="21" customHeight="1" x14ac:dyDescent="0.2">
      <c r="B438" s="209" t="str">
        <f t="shared" si="19"/>
        <v/>
      </c>
      <c r="C438" s="123"/>
      <c r="D438" s="124"/>
      <c r="E438" s="124"/>
      <c r="F438" s="124"/>
      <c r="G438" s="123"/>
      <c r="H438" s="114"/>
      <c r="I438" s="124"/>
      <c r="J438" s="98"/>
      <c r="K438" s="98"/>
      <c r="L438" s="98"/>
      <c r="M438" s="98"/>
      <c r="N438" s="98"/>
      <c r="O438" s="98"/>
      <c r="P438" s="98"/>
      <c r="Q438" s="98"/>
      <c r="R438" s="98"/>
      <c r="S438" s="124"/>
      <c r="T438" s="124"/>
      <c r="U438" s="85" t="str">
        <f t="shared" si="18"/>
        <v/>
      </c>
      <c r="V438" s="79" t="str">
        <f t="shared" si="20"/>
        <v/>
      </c>
    </row>
    <row r="439" spans="2:22" ht="21" customHeight="1" x14ac:dyDescent="0.2">
      <c r="B439" s="209" t="str">
        <f t="shared" si="19"/>
        <v/>
      </c>
      <c r="C439" s="123"/>
      <c r="D439" s="124"/>
      <c r="E439" s="124"/>
      <c r="F439" s="124"/>
      <c r="G439" s="123"/>
      <c r="H439" s="114"/>
      <c r="I439" s="124"/>
      <c r="J439" s="98"/>
      <c r="K439" s="98"/>
      <c r="L439" s="98"/>
      <c r="M439" s="98"/>
      <c r="N439" s="98"/>
      <c r="O439" s="98"/>
      <c r="P439" s="98"/>
      <c r="Q439" s="98"/>
      <c r="R439" s="98"/>
      <c r="S439" s="124"/>
      <c r="T439" s="124"/>
      <c r="U439" s="85" t="str">
        <f t="shared" si="18"/>
        <v/>
      </c>
      <c r="V439" s="79" t="str">
        <f t="shared" si="20"/>
        <v/>
      </c>
    </row>
    <row r="440" spans="2:22" ht="21" customHeight="1" x14ac:dyDescent="0.2">
      <c r="B440" s="209" t="str">
        <f t="shared" si="19"/>
        <v/>
      </c>
      <c r="C440" s="123"/>
      <c r="D440" s="124"/>
      <c r="E440" s="124"/>
      <c r="F440" s="124"/>
      <c r="G440" s="123"/>
      <c r="H440" s="114"/>
      <c r="I440" s="124"/>
      <c r="J440" s="98"/>
      <c r="K440" s="98"/>
      <c r="L440" s="98"/>
      <c r="M440" s="98"/>
      <c r="N440" s="98"/>
      <c r="O440" s="98"/>
      <c r="P440" s="98"/>
      <c r="Q440" s="98"/>
      <c r="R440" s="98"/>
      <c r="S440" s="124"/>
      <c r="T440" s="124"/>
      <c r="U440" s="85" t="str">
        <f t="shared" si="18"/>
        <v/>
      </c>
      <c r="V440" s="79" t="str">
        <f t="shared" si="20"/>
        <v/>
      </c>
    </row>
    <row r="441" spans="2:22" ht="21" customHeight="1" x14ac:dyDescent="0.2">
      <c r="B441" s="209" t="str">
        <f t="shared" si="19"/>
        <v/>
      </c>
      <c r="C441" s="123"/>
      <c r="D441" s="124"/>
      <c r="E441" s="124"/>
      <c r="F441" s="124"/>
      <c r="G441" s="123"/>
      <c r="H441" s="114"/>
      <c r="I441" s="124"/>
      <c r="J441" s="98"/>
      <c r="K441" s="98"/>
      <c r="L441" s="98"/>
      <c r="M441" s="98"/>
      <c r="N441" s="98"/>
      <c r="O441" s="98"/>
      <c r="P441" s="98"/>
      <c r="Q441" s="98"/>
      <c r="R441" s="98"/>
      <c r="S441" s="124"/>
      <c r="T441" s="124"/>
      <c r="U441" s="85" t="str">
        <f t="shared" si="18"/>
        <v/>
      </c>
      <c r="V441" s="79" t="str">
        <f t="shared" si="20"/>
        <v/>
      </c>
    </row>
    <row r="442" spans="2:22" ht="21" customHeight="1" x14ac:dyDescent="0.2">
      <c r="B442" s="209" t="str">
        <f t="shared" si="19"/>
        <v/>
      </c>
      <c r="C442" s="123"/>
      <c r="D442" s="124"/>
      <c r="E442" s="124"/>
      <c r="F442" s="124"/>
      <c r="G442" s="123"/>
      <c r="H442" s="114"/>
      <c r="I442" s="124"/>
      <c r="J442" s="98"/>
      <c r="K442" s="98"/>
      <c r="L442" s="98"/>
      <c r="M442" s="98"/>
      <c r="N442" s="98"/>
      <c r="O442" s="98"/>
      <c r="P442" s="98"/>
      <c r="Q442" s="98"/>
      <c r="R442" s="98"/>
      <c r="S442" s="124"/>
      <c r="T442" s="124"/>
      <c r="U442" s="85" t="str">
        <f t="shared" si="18"/>
        <v/>
      </c>
      <c r="V442" s="79" t="str">
        <f t="shared" si="20"/>
        <v/>
      </c>
    </row>
    <row r="443" spans="2:22" ht="21" customHeight="1" x14ac:dyDescent="0.2">
      <c r="B443" s="209" t="str">
        <f t="shared" si="19"/>
        <v/>
      </c>
      <c r="C443" s="123"/>
      <c r="D443" s="124"/>
      <c r="E443" s="124"/>
      <c r="F443" s="124"/>
      <c r="G443" s="123"/>
      <c r="H443" s="114"/>
      <c r="I443" s="124"/>
      <c r="J443" s="98"/>
      <c r="K443" s="98"/>
      <c r="L443" s="98"/>
      <c r="M443" s="98"/>
      <c r="N443" s="98"/>
      <c r="O443" s="98"/>
      <c r="P443" s="98"/>
      <c r="Q443" s="98"/>
      <c r="R443" s="98"/>
      <c r="S443" s="124"/>
      <c r="T443" s="124"/>
      <c r="U443" s="85" t="str">
        <f t="shared" si="18"/>
        <v/>
      </c>
      <c r="V443" s="79" t="str">
        <f t="shared" si="20"/>
        <v/>
      </c>
    </row>
    <row r="444" spans="2:22" ht="21" customHeight="1" x14ac:dyDescent="0.2">
      <c r="B444" s="209" t="str">
        <f t="shared" si="19"/>
        <v/>
      </c>
      <c r="C444" s="123"/>
      <c r="D444" s="124"/>
      <c r="E444" s="124"/>
      <c r="F444" s="124"/>
      <c r="G444" s="123"/>
      <c r="H444" s="114"/>
      <c r="I444" s="124"/>
      <c r="J444" s="98"/>
      <c r="K444" s="98"/>
      <c r="L444" s="98"/>
      <c r="M444" s="98"/>
      <c r="N444" s="98"/>
      <c r="O444" s="98"/>
      <c r="P444" s="98"/>
      <c r="Q444" s="98"/>
      <c r="R444" s="98"/>
      <c r="S444" s="124"/>
      <c r="T444" s="124"/>
      <c r="U444" s="85" t="str">
        <f t="shared" si="18"/>
        <v/>
      </c>
      <c r="V444" s="79" t="str">
        <f t="shared" si="20"/>
        <v/>
      </c>
    </row>
    <row r="445" spans="2:22" ht="21" customHeight="1" x14ac:dyDescent="0.2">
      <c r="B445" s="209" t="str">
        <f t="shared" si="19"/>
        <v/>
      </c>
      <c r="C445" s="123"/>
      <c r="D445" s="124"/>
      <c r="E445" s="124"/>
      <c r="F445" s="124"/>
      <c r="G445" s="123"/>
      <c r="H445" s="114"/>
      <c r="I445" s="124"/>
      <c r="J445" s="98"/>
      <c r="K445" s="98"/>
      <c r="L445" s="98"/>
      <c r="M445" s="98"/>
      <c r="N445" s="98"/>
      <c r="O445" s="98"/>
      <c r="P445" s="98"/>
      <c r="Q445" s="98"/>
      <c r="R445" s="98"/>
      <c r="S445" s="124"/>
      <c r="T445" s="124"/>
      <c r="U445" s="85" t="str">
        <f t="shared" si="18"/>
        <v/>
      </c>
      <c r="V445" s="79" t="str">
        <f t="shared" si="20"/>
        <v/>
      </c>
    </row>
    <row r="446" spans="2:22" ht="21" customHeight="1" x14ac:dyDescent="0.2">
      <c r="B446" s="209" t="str">
        <f t="shared" si="19"/>
        <v/>
      </c>
      <c r="C446" s="123"/>
      <c r="D446" s="124"/>
      <c r="E446" s="124"/>
      <c r="F446" s="124"/>
      <c r="G446" s="123"/>
      <c r="H446" s="114"/>
      <c r="I446" s="124"/>
      <c r="J446" s="98"/>
      <c r="K446" s="98"/>
      <c r="L446" s="98"/>
      <c r="M446" s="98"/>
      <c r="N446" s="98"/>
      <c r="O446" s="98"/>
      <c r="P446" s="98"/>
      <c r="Q446" s="98"/>
      <c r="R446" s="98"/>
      <c r="S446" s="124"/>
      <c r="T446" s="124"/>
      <c r="U446" s="85" t="str">
        <f t="shared" si="18"/>
        <v/>
      </c>
      <c r="V446" s="79" t="str">
        <f t="shared" si="20"/>
        <v/>
      </c>
    </row>
    <row r="447" spans="2:22" ht="21" customHeight="1" x14ac:dyDescent="0.2">
      <c r="B447" s="209" t="str">
        <f t="shared" si="19"/>
        <v/>
      </c>
      <c r="C447" s="123"/>
      <c r="D447" s="124"/>
      <c r="E447" s="124"/>
      <c r="F447" s="124"/>
      <c r="G447" s="123"/>
      <c r="H447" s="114"/>
      <c r="I447" s="124"/>
      <c r="J447" s="98"/>
      <c r="K447" s="98"/>
      <c r="L447" s="98"/>
      <c r="M447" s="98"/>
      <c r="N447" s="98"/>
      <c r="O447" s="98"/>
      <c r="P447" s="98"/>
      <c r="Q447" s="98"/>
      <c r="R447" s="98"/>
      <c r="S447" s="124"/>
      <c r="T447" s="124"/>
      <c r="U447" s="85" t="str">
        <f t="shared" si="18"/>
        <v/>
      </c>
      <c r="V447" s="79" t="str">
        <f t="shared" si="20"/>
        <v/>
      </c>
    </row>
    <row r="448" spans="2:22" ht="21" customHeight="1" x14ac:dyDescent="0.2">
      <c r="B448" s="209" t="str">
        <f t="shared" si="19"/>
        <v/>
      </c>
      <c r="C448" s="123"/>
      <c r="D448" s="124"/>
      <c r="E448" s="124"/>
      <c r="F448" s="124"/>
      <c r="G448" s="123"/>
      <c r="H448" s="114"/>
      <c r="I448" s="124"/>
      <c r="J448" s="98"/>
      <c r="K448" s="98"/>
      <c r="L448" s="98"/>
      <c r="M448" s="98"/>
      <c r="N448" s="98"/>
      <c r="O448" s="98"/>
      <c r="P448" s="98"/>
      <c r="Q448" s="98"/>
      <c r="R448" s="98"/>
      <c r="S448" s="124"/>
      <c r="T448" s="124"/>
      <c r="U448" s="85" t="str">
        <f t="shared" si="18"/>
        <v/>
      </c>
      <c r="V448" s="79" t="str">
        <f t="shared" si="20"/>
        <v/>
      </c>
    </row>
    <row r="449" spans="2:22" ht="21" customHeight="1" x14ac:dyDescent="0.2">
      <c r="B449" s="209" t="str">
        <f t="shared" si="19"/>
        <v/>
      </c>
      <c r="C449" s="123"/>
      <c r="D449" s="124"/>
      <c r="E449" s="124"/>
      <c r="F449" s="124"/>
      <c r="G449" s="123"/>
      <c r="H449" s="114"/>
      <c r="I449" s="124"/>
      <c r="J449" s="98"/>
      <c r="K449" s="98"/>
      <c r="L449" s="98"/>
      <c r="M449" s="98"/>
      <c r="N449" s="98"/>
      <c r="O449" s="98"/>
      <c r="P449" s="98"/>
      <c r="Q449" s="98"/>
      <c r="R449" s="98"/>
      <c r="S449" s="124"/>
      <c r="T449" s="124"/>
      <c r="U449" s="85" t="str">
        <f t="shared" si="18"/>
        <v/>
      </c>
      <c r="V449" s="79" t="str">
        <f t="shared" si="20"/>
        <v/>
      </c>
    </row>
    <row r="450" spans="2:22" ht="21" customHeight="1" x14ac:dyDescent="0.2">
      <c r="B450" s="209" t="str">
        <f t="shared" si="19"/>
        <v/>
      </c>
      <c r="C450" s="123"/>
      <c r="D450" s="124"/>
      <c r="E450" s="124"/>
      <c r="F450" s="124"/>
      <c r="G450" s="123"/>
      <c r="H450" s="114"/>
      <c r="I450" s="124"/>
      <c r="J450" s="98"/>
      <c r="K450" s="98"/>
      <c r="L450" s="98"/>
      <c r="M450" s="98"/>
      <c r="N450" s="98"/>
      <c r="O450" s="98"/>
      <c r="P450" s="98"/>
      <c r="Q450" s="98"/>
      <c r="R450" s="98"/>
      <c r="S450" s="124"/>
      <c r="T450" s="124"/>
      <c r="U450" s="85" t="str">
        <f t="shared" si="18"/>
        <v/>
      </c>
      <c r="V450" s="79" t="str">
        <f t="shared" si="20"/>
        <v/>
      </c>
    </row>
    <row r="451" spans="2:22" ht="21" customHeight="1" x14ac:dyDescent="0.2">
      <c r="B451" s="209" t="str">
        <f t="shared" si="19"/>
        <v/>
      </c>
      <c r="C451" s="123"/>
      <c r="D451" s="124"/>
      <c r="E451" s="124"/>
      <c r="F451" s="124"/>
      <c r="G451" s="123"/>
      <c r="H451" s="114"/>
      <c r="I451" s="124"/>
      <c r="J451" s="98"/>
      <c r="K451" s="98"/>
      <c r="L451" s="98"/>
      <c r="M451" s="98"/>
      <c r="N451" s="98"/>
      <c r="O451" s="98"/>
      <c r="P451" s="98"/>
      <c r="Q451" s="98"/>
      <c r="R451" s="98"/>
      <c r="S451" s="124"/>
      <c r="T451" s="124"/>
      <c r="U451" s="85" t="str">
        <f t="shared" si="18"/>
        <v/>
      </c>
      <c r="V451" s="79" t="str">
        <f t="shared" si="20"/>
        <v/>
      </c>
    </row>
    <row r="452" spans="2:22" ht="21" customHeight="1" x14ac:dyDescent="0.2">
      <c r="B452" s="209" t="str">
        <f t="shared" si="19"/>
        <v/>
      </c>
      <c r="C452" s="123"/>
      <c r="D452" s="124"/>
      <c r="E452" s="124"/>
      <c r="F452" s="124"/>
      <c r="G452" s="123"/>
      <c r="H452" s="114"/>
      <c r="I452" s="124"/>
      <c r="J452" s="98"/>
      <c r="K452" s="98"/>
      <c r="L452" s="98"/>
      <c r="M452" s="98"/>
      <c r="N452" s="98"/>
      <c r="O452" s="98"/>
      <c r="P452" s="98"/>
      <c r="Q452" s="98"/>
      <c r="R452" s="98"/>
      <c r="S452" s="124"/>
      <c r="T452" s="124"/>
      <c r="U452" s="85" t="str">
        <f t="shared" si="18"/>
        <v/>
      </c>
      <c r="V452" s="79" t="str">
        <f t="shared" si="20"/>
        <v/>
      </c>
    </row>
    <row r="453" spans="2:22" ht="21" customHeight="1" x14ac:dyDescent="0.2">
      <c r="B453" s="209" t="str">
        <f t="shared" si="19"/>
        <v/>
      </c>
      <c r="C453" s="123"/>
      <c r="D453" s="124"/>
      <c r="E453" s="124"/>
      <c r="F453" s="124"/>
      <c r="G453" s="123"/>
      <c r="H453" s="114"/>
      <c r="I453" s="124"/>
      <c r="J453" s="98"/>
      <c r="K453" s="98"/>
      <c r="L453" s="98"/>
      <c r="M453" s="98"/>
      <c r="N453" s="98"/>
      <c r="O453" s="98"/>
      <c r="P453" s="98"/>
      <c r="Q453" s="98"/>
      <c r="R453" s="98"/>
      <c r="S453" s="124"/>
      <c r="T453" s="124"/>
      <c r="U453" s="85" t="str">
        <f t="shared" si="18"/>
        <v/>
      </c>
      <c r="V453" s="79" t="str">
        <f t="shared" si="20"/>
        <v/>
      </c>
    </row>
    <row r="454" spans="2:22" ht="21" customHeight="1" x14ac:dyDescent="0.2">
      <c r="B454" s="209" t="str">
        <f t="shared" si="19"/>
        <v/>
      </c>
      <c r="C454" s="123"/>
      <c r="D454" s="124"/>
      <c r="E454" s="124"/>
      <c r="F454" s="124"/>
      <c r="G454" s="123"/>
      <c r="H454" s="114"/>
      <c r="I454" s="124"/>
      <c r="J454" s="98"/>
      <c r="K454" s="98"/>
      <c r="L454" s="98"/>
      <c r="M454" s="98"/>
      <c r="N454" s="98"/>
      <c r="O454" s="98"/>
      <c r="P454" s="98"/>
      <c r="Q454" s="98"/>
      <c r="R454" s="98"/>
      <c r="S454" s="124"/>
      <c r="T454" s="124"/>
      <c r="U454" s="85" t="str">
        <f t="shared" si="18"/>
        <v/>
      </c>
      <c r="V454" s="79" t="str">
        <f t="shared" si="20"/>
        <v/>
      </c>
    </row>
    <row r="455" spans="2:22" ht="21" customHeight="1" x14ac:dyDescent="0.2">
      <c r="B455" s="209" t="str">
        <f t="shared" si="19"/>
        <v/>
      </c>
      <c r="C455" s="123"/>
      <c r="D455" s="124"/>
      <c r="E455" s="124"/>
      <c r="F455" s="124"/>
      <c r="G455" s="123"/>
      <c r="H455" s="114"/>
      <c r="I455" s="124"/>
      <c r="J455" s="98"/>
      <c r="K455" s="98"/>
      <c r="L455" s="98"/>
      <c r="M455" s="98"/>
      <c r="N455" s="98"/>
      <c r="O455" s="98"/>
      <c r="P455" s="98"/>
      <c r="Q455" s="98"/>
      <c r="R455" s="98"/>
      <c r="S455" s="124"/>
      <c r="T455" s="124"/>
      <c r="U455" s="85" t="str">
        <f t="shared" si="18"/>
        <v/>
      </c>
      <c r="V455" s="79" t="str">
        <f t="shared" si="20"/>
        <v/>
      </c>
    </row>
    <row r="456" spans="2:22" ht="21" customHeight="1" x14ac:dyDescent="0.2">
      <c r="B456" s="209" t="str">
        <f t="shared" si="19"/>
        <v/>
      </c>
      <c r="C456" s="123"/>
      <c r="D456" s="124"/>
      <c r="E456" s="124"/>
      <c r="F456" s="124"/>
      <c r="G456" s="123"/>
      <c r="H456" s="114"/>
      <c r="I456" s="124"/>
      <c r="J456" s="98"/>
      <c r="K456" s="98"/>
      <c r="L456" s="98"/>
      <c r="M456" s="98"/>
      <c r="N456" s="98"/>
      <c r="O456" s="98"/>
      <c r="P456" s="98"/>
      <c r="Q456" s="98"/>
      <c r="R456" s="98"/>
      <c r="S456" s="124"/>
      <c r="T456" s="124"/>
      <c r="U456" s="85" t="str">
        <f t="shared" si="18"/>
        <v/>
      </c>
      <c r="V456" s="79" t="str">
        <f t="shared" si="20"/>
        <v/>
      </c>
    </row>
    <row r="457" spans="2:22" ht="21" customHeight="1" x14ac:dyDescent="0.2">
      <c r="B457" s="209" t="str">
        <f t="shared" si="19"/>
        <v/>
      </c>
      <c r="C457" s="123"/>
      <c r="D457" s="124"/>
      <c r="E457" s="124"/>
      <c r="F457" s="124"/>
      <c r="G457" s="123"/>
      <c r="H457" s="114"/>
      <c r="I457" s="124"/>
      <c r="J457" s="98"/>
      <c r="K457" s="98"/>
      <c r="L457" s="98"/>
      <c r="M457" s="98"/>
      <c r="N457" s="98"/>
      <c r="O457" s="98"/>
      <c r="P457" s="98"/>
      <c r="Q457" s="98"/>
      <c r="R457" s="98"/>
      <c r="S457" s="124"/>
      <c r="T457" s="124"/>
      <c r="U457" s="85" t="str">
        <f t="shared" si="18"/>
        <v/>
      </c>
      <c r="V457" s="79" t="str">
        <f t="shared" si="20"/>
        <v/>
      </c>
    </row>
    <row r="458" spans="2:22" ht="21" customHeight="1" x14ac:dyDescent="0.2">
      <c r="B458" s="209" t="str">
        <f t="shared" si="19"/>
        <v/>
      </c>
      <c r="C458" s="123"/>
      <c r="D458" s="124"/>
      <c r="E458" s="124"/>
      <c r="F458" s="124"/>
      <c r="G458" s="123"/>
      <c r="H458" s="114"/>
      <c r="I458" s="124"/>
      <c r="J458" s="98"/>
      <c r="K458" s="98"/>
      <c r="L458" s="98"/>
      <c r="M458" s="98"/>
      <c r="N458" s="98"/>
      <c r="O458" s="98"/>
      <c r="P458" s="98"/>
      <c r="Q458" s="98"/>
      <c r="R458" s="98"/>
      <c r="S458" s="124"/>
      <c r="T458" s="124"/>
      <c r="U458" s="85" t="str">
        <f t="shared" si="18"/>
        <v/>
      </c>
      <c r="V458" s="79" t="str">
        <f t="shared" si="20"/>
        <v/>
      </c>
    </row>
    <row r="459" spans="2:22" ht="21" customHeight="1" x14ac:dyDescent="0.2">
      <c r="B459" s="209" t="str">
        <f t="shared" si="19"/>
        <v/>
      </c>
      <c r="C459" s="123"/>
      <c r="D459" s="124"/>
      <c r="E459" s="124"/>
      <c r="F459" s="124"/>
      <c r="G459" s="123"/>
      <c r="H459" s="114"/>
      <c r="I459" s="124"/>
      <c r="J459" s="98"/>
      <c r="K459" s="98"/>
      <c r="L459" s="98"/>
      <c r="M459" s="98"/>
      <c r="N459" s="98"/>
      <c r="O459" s="98"/>
      <c r="P459" s="98"/>
      <c r="Q459" s="98"/>
      <c r="R459" s="98"/>
      <c r="S459" s="124"/>
      <c r="T459" s="124"/>
      <c r="U459" s="85" t="str">
        <f t="shared" si="18"/>
        <v/>
      </c>
      <c r="V459" s="79" t="str">
        <f t="shared" si="20"/>
        <v/>
      </c>
    </row>
    <row r="460" spans="2:22" ht="21" customHeight="1" x14ac:dyDescent="0.2">
      <c r="B460" s="209" t="str">
        <f t="shared" si="19"/>
        <v/>
      </c>
      <c r="C460" s="123"/>
      <c r="D460" s="124"/>
      <c r="E460" s="124"/>
      <c r="F460" s="124"/>
      <c r="G460" s="123"/>
      <c r="H460" s="114"/>
      <c r="I460" s="124"/>
      <c r="J460" s="98"/>
      <c r="K460" s="98"/>
      <c r="L460" s="98"/>
      <c r="M460" s="98"/>
      <c r="N460" s="98"/>
      <c r="O460" s="98"/>
      <c r="P460" s="98"/>
      <c r="Q460" s="98"/>
      <c r="R460" s="98"/>
      <c r="S460" s="124"/>
      <c r="T460" s="124"/>
      <c r="U460" s="85" t="str">
        <f t="shared" si="18"/>
        <v/>
      </c>
      <c r="V460" s="79" t="str">
        <f t="shared" si="20"/>
        <v/>
      </c>
    </row>
    <row r="461" spans="2:22" ht="21" customHeight="1" x14ac:dyDescent="0.2">
      <c r="B461" s="209" t="str">
        <f t="shared" si="19"/>
        <v/>
      </c>
      <c r="C461" s="123"/>
      <c r="D461" s="124"/>
      <c r="E461" s="124"/>
      <c r="F461" s="124"/>
      <c r="G461" s="123"/>
      <c r="H461" s="114"/>
      <c r="I461" s="124"/>
      <c r="J461" s="98"/>
      <c r="K461" s="98"/>
      <c r="L461" s="98"/>
      <c r="M461" s="98"/>
      <c r="N461" s="98"/>
      <c r="O461" s="98"/>
      <c r="P461" s="98"/>
      <c r="Q461" s="98"/>
      <c r="R461" s="98"/>
      <c r="S461" s="124"/>
      <c r="T461" s="124"/>
      <c r="U461" s="85" t="str">
        <f t="shared" ref="U461:U524" si="21">IF(V461&lt;&gt;"","Erreur","")</f>
        <v/>
      </c>
      <c r="V461" s="79" t="str">
        <f t="shared" si="20"/>
        <v/>
      </c>
    </row>
    <row r="462" spans="2:22" ht="21" customHeight="1" x14ac:dyDescent="0.2">
      <c r="B462" s="209" t="str">
        <f t="shared" ref="B462:B525" si="22">IF(COUNTA(C462:T462)&gt;0,B461+1,"")</f>
        <v/>
      </c>
      <c r="C462" s="123"/>
      <c r="D462" s="124"/>
      <c r="E462" s="124"/>
      <c r="F462" s="124"/>
      <c r="G462" s="123"/>
      <c r="H462" s="114"/>
      <c r="I462" s="124"/>
      <c r="J462" s="98"/>
      <c r="K462" s="98"/>
      <c r="L462" s="98"/>
      <c r="M462" s="98"/>
      <c r="N462" s="98"/>
      <c r="O462" s="98"/>
      <c r="P462" s="98"/>
      <c r="Q462" s="98"/>
      <c r="R462" s="98"/>
      <c r="S462" s="124"/>
      <c r="T462" s="124"/>
      <c r="U462" s="85" t="str">
        <f t="shared" si="21"/>
        <v/>
      </c>
      <c r="V462" s="79" t="str">
        <f t="shared" ref="V462:V525" si="23">IF(AND(B462&lt;&gt;"",OR(C462="",D462="",E462="",S462="",T462="")),"Veuillez compléter les informations d'identification de l'actif détenu.","")</f>
        <v/>
      </c>
    </row>
    <row r="463" spans="2:22" ht="21" customHeight="1" x14ac:dyDescent="0.2">
      <c r="B463" s="209" t="str">
        <f t="shared" si="22"/>
        <v/>
      </c>
      <c r="C463" s="123"/>
      <c r="D463" s="124"/>
      <c r="E463" s="124"/>
      <c r="F463" s="124"/>
      <c r="G463" s="123"/>
      <c r="H463" s="114"/>
      <c r="I463" s="124"/>
      <c r="J463" s="98"/>
      <c r="K463" s="98"/>
      <c r="L463" s="98"/>
      <c r="M463" s="98"/>
      <c r="N463" s="98"/>
      <c r="O463" s="98"/>
      <c r="P463" s="98"/>
      <c r="Q463" s="98"/>
      <c r="R463" s="98"/>
      <c r="S463" s="124"/>
      <c r="T463" s="124"/>
      <c r="U463" s="85" t="str">
        <f t="shared" si="21"/>
        <v/>
      </c>
      <c r="V463" s="79" t="str">
        <f t="shared" si="23"/>
        <v/>
      </c>
    </row>
    <row r="464" spans="2:22" ht="21" customHeight="1" x14ac:dyDescent="0.2">
      <c r="B464" s="209" t="str">
        <f t="shared" si="22"/>
        <v/>
      </c>
      <c r="C464" s="123"/>
      <c r="D464" s="124"/>
      <c r="E464" s="124"/>
      <c r="F464" s="124"/>
      <c r="G464" s="123"/>
      <c r="H464" s="114"/>
      <c r="I464" s="124"/>
      <c r="J464" s="98"/>
      <c r="K464" s="98"/>
      <c r="L464" s="98"/>
      <c r="M464" s="98"/>
      <c r="N464" s="98"/>
      <c r="O464" s="98"/>
      <c r="P464" s="98"/>
      <c r="Q464" s="98"/>
      <c r="R464" s="98"/>
      <c r="S464" s="124"/>
      <c r="T464" s="124"/>
      <c r="U464" s="85" t="str">
        <f t="shared" si="21"/>
        <v/>
      </c>
      <c r="V464" s="79" t="str">
        <f t="shared" si="23"/>
        <v/>
      </c>
    </row>
    <row r="465" spans="2:22" ht="21" customHeight="1" x14ac:dyDescent="0.2">
      <c r="B465" s="209" t="str">
        <f t="shared" si="22"/>
        <v/>
      </c>
      <c r="C465" s="123"/>
      <c r="D465" s="124"/>
      <c r="E465" s="124"/>
      <c r="F465" s="124"/>
      <c r="G465" s="123"/>
      <c r="H465" s="114"/>
      <c r="I465" s="124"/>
      <c r="J465" s="98"/>
      <c r="K465" s="98"/>
      <c r="L465" s="98"/>
      <c r="M465" s="98"/>
      <c r="N465" s="98"/>
      <c r="O465" s="98"/>
      <c r="P465" s="98"/>
      <c r="Q465" s="98"/>
      <c r="R465" s="98"/>
      <c r="S465" s="124"/>
      <c r="T465" s="124"/>
      <c r="U465" s="85" t="str">
        <f t="shared" si="21"/>
        <v/>
      </c>
      <c r="V465" s="79" t="str">
        <f t="shared" si="23"/>
        <v/>
      </c>
    </row>
    <row r="466" spans="2:22" ht="21" customHeight="1" x14ac:dyDescent="0.2">
      <c r="B466" s="209" t="str">
        <f t="shared" si="22"/>
        <v/>
      </c>
      <c r="C466" s="123"/>
      <c r="D466" s="124"/>
      <c r="E466" s="124"/>
      <c r="F466" s="124"/>
      <c r="G466" s="123"/>
      <c r="H466" s="114"/>
      <c r="I466" s="124"/>
      <c r="J466" s="98"/>
      <c r="K466" s="98"/>
      <c r="L466" s="98"/>
      <c r="M466" s="98"/>
      <c r="N466" s="98"/>
      <c r="O466" s="98"/>
      <c r="P466" s="98"/>
      <c r="Q466" s="98"/>
      <c r="R466" s="98"/>
      <c r="S466" s="124"/>
      <c r="T466" s="124"/>
      <c r="U466" s="85" t="str">
        <f t="shared" si="21"/>
        <v/>
      </c>
      <c r="V466" s="79" t="str">
        <f t="shared" si="23"/>
        <v/>
      </c>
    </row>
    <row r="467" spans="2:22" ht="21" customHeight="1" x14ac:dyDescent="0.2">
      <c r="B467" s="209" t="str">
        <f t="shared" si="22"/>
        <v/>
      </c>
      <c r="C467" s="123"/>
      <c r="D467" s="124"/>
      <c r="E467" s="124"/>
      <c r="F467" s="124"/>
      <c r="G467" s="123"/>
      <c r="H467" s="114"/>
      <c r="I467" s="124"/>
      <c r="J467" s="98"/>
      <c r="K467" s="98"/>
      <c r="L467" s="98"/>
      <c r="M467" s="98"/>
      <c r="N467" s="98"/>
      <c r="O467" s="98"/>
      <c r="P467" s="98"/>
      <c r="Q467" s="98"/>
      <c r="R467" s="98"/>
      <c r="S467" s="124"/>
      <c r="T467" s="124"/>
      <c r="U467" s="85" t="str">
        <f t="shared" si="21"/>
        <v/>
      </c>
      <c r="V467" s="79" t="str">
        <f t="shared" si="23"/>
        <v/>
      </c>
    </row>
    <row r="468" spans="2:22" ht="21" customHeight="1" x14ac:dyDescent="0.2">
      <c r="B468" s="209" t="str">
        <f t="shared" si="22"/>
        <v/>
      </c>
      <c r="C468" s="123"/>
      <c r="D468" s="124"/>
      <c r="E468" s="124"/>
      <c r="F468" s="124"/>
      <c r="G468" s="123"/>
      <c r="H468" s="114"/>
      <c r="I468" s="124"/>
      <c r="J468" s="98"/>
      <c r="K468" s="98"/>
      <c r="L468" s="98"/>
      <c r="M468" s="98"/>
      <c r="N468" s="98"/>
      <c r="O468" s="98"/>
      <c r="P468" s="98"/>
      <c r="Q468" s="98"/>
      <c r="R468" s="98"/>
      <c r="S468" s="124"/>
      <c r="T468" s="124"/>
      <c r="U468" s="85" t="str">
        <f t="shared" si="21"/>
        <v/>
      </c>
      <c r="V468" s="79" t="str">
        <f t="shared" si="23"/>
        <v/>
      </c>
    </row>
    <row r="469" spans="2:22" ht="21" customHeight="1" x14ac:dyDescent="0.2">
      <c r="B469" s="209" t="str">
        <f t="shared" si="22"/>
        <v/>
      </c>
      <c r="C469" s="123"/>
      <c r="D469" s="124"/>
      <c r="E469" s="124"/>
      <c r="F469" s="124"/>
      <c r="G469" s="123"/>
      <c r="H469" s="114"/>
      <c r="I469" s="124"/>
      <c r="J469" s="98"/>
      <c r="K469" s="98"/>
      <c r="L469" s="98"/>
      <c r="M469" s="98"/>
      <c r="N469" s="98"/>
      <c r="O469" s="98"/>
      <c r="P469" s="98"/>
      <c r="Q469" s="98"/>
      <c r="R469" s="98"/>
      <c r="S469" s="124"/>
      <c r="T469" s="124"/>
      <c r="U469" s="85" t="str">
        <f t="shared" si="21"/>
        <v/>
      </c>
      <c r="V469" s="79" t="str">
        <f t="shared" si="23"/>
        <v/>
      </c>
    </row>
    <row r="470" spans="2:22" ht="21" customHeight="1" x14ac:dyDescent="0.2">
      <c r="B470" s="209" t="str">
        <f t="shared" si="22"/>
        <v/>
      </c>
      <c r="C470" s="123"/>
      <c r="D470" s="124"/>
      <c r="E470" s="124"/>
      <c r="F470" s="124"/>
      <c r="G470" s="123"/>
      <c r="H470" s="114"/>
      <c r="I470" s="124"/>
      <c r="J470" s="98"/>
      <c r="K470" s="98"/>
      <c r="L470" s="98"/>
      <c r="M470" s="98"/>
      <c r="N470" s="98"/>
      <c r="O470" s="98"/>
      <c r="P470" s="98"/>
      <c r="Q470" s="98"/>
      <c r="R470" s="98"/>
      <c r="S470" s="124"/>
      <c r="T470" s="124"/>
      <c r="U470" s="85" t="str">
        <f t="shared" si="21"/>
        <v/>
      </c>
      <c r="V470" s="79" t="str">
        <f t="shared" si="23"/>
        <v/>
      </c>
    </row>
    <row r="471" spans="2:22" ht="21" customHeight="1" x14ac:dyDescent="0.2">
      <c r="B471" s="209" t="str">
        <f t="shared" si="22"/>
        <v/>
      </c>
      <c r="C471" s="123"/>
      <c r="D471" s="124"/>
      <c r="E471" s="124"/>
      <c r="F471" s="124"/>
      <c r="G471" s="123"/>
      <c r="H471" s="114"/>
      <c r="I471" s="124"/>
      <c r="J471" s="98"/>
      <c r="K471" s="98"/>
      <c r="L471" s="98"/>
      <c r="M471" s="98"/>
      <c r="N471" s="98"/>
      <c r="O471" s="98"/>
      <c r="P471" s="98"/>
      <c r="Q471" s="98"/>
      <c r="R471" s="98"/>
      <c r="S471" s="124"/>
      <c r="T471" s="124"/>
      <c r="U471" s="85" t="str">
        <f t="shared" si="21"/>
        <v/>
      </c>
      <c r="V471" s="79" t="str">
        <f t="shared" si="23"/>
        <v/>
      </c>
    </row>
    <row r="472" spans="2:22" ht="21" customHeight="1" x14ac:dyDescent="0.2">
      <c r="B472" s="209" t="str">
        <f t="shared" si="22"/>
        <v/>
      </c>
      <c r="C472" s="123"/>
      <c r="D472" s="124"/>
      <c r="E472" s="124"/>
      <c r="F472" s="124"/>
      <c r="G472" s="123"/>
      <c r="H472" s="114"/>
      <c r="I472" s="124"/>
      <c r="J472" s="98"/>
      <c r="K472" s="98"/>
      <c r="L472" s="98"/>
      <c r="M472" s="98"/>
      <c r="N472" s="98"/>
      <c r="O472" s="98"/>
      <c r="P472" s="98"/>
      <c r="Q472" s="98"/>
      <c r="R472" s="98"/>
      <c r="S472" s="124"/>
      <c r="T472" s="124"/>
      <c r="U472" s="85" t="str">
        <f t="shared" si="21"/>
        <v/>
      </c>
      <c r="V472" s="79" t="str">
        <f t="shared" si="23"/>
        <v/>
      </c>
    </row>
    <row r="473" spans="2:22" ht="21" customHeight="1" x14ac:dyDescent="0.2">
      <c r="B473" s="209" t="str">
        <f t="shared" si="22"/>
        <v/>
      </c>
      <c r="C473" s="123"/>
      <c r="D473" s="124"/>
      <c r="E473" s="124"/>
      <c r="F473" s="124"/>
      <c r="G473" s="123"/>
      <c r="H473" s="114"/>
      <c r="I473" s="124"/>
      <c r="J473" s="98"/>
      <c r="K473" s="98"/>
      <c r="L473" s="98"/>
      <c r="M473" s="98"/>
      <c r="N473" s="98"/>
      <c r="O473" s="98"/>
      <c r="P473" s="98"/>
      <c r="Q473" s="98"/>
      <c r="R473" s="98"/>
      <c r="S473" s="124"/>
      <c r="T473" s="124"/>
      <c r="U473" s="85" t="str">
        <f t="shared" si="21"/>
        <v/>
      </c>
      <c r="V473" s="79" t="str">
        <f t="shared" si="23"/>
        <v/>
      </c>
    </row>
    <row r="474" spans="2:22" ht="21" customHeight="1" x14ac:dyDescent="0.2">
      <c r="B474" s="209" t="str">
        <f t="shared" si="22"/>
        <v/>
      </c>
      <c r="C474" s="123"/>
      <c r="D474" s="124"/>
      <c r="E474" s="124"/>
      <c r="F474" s="124"/>
      <c r="G474" s="123"/>
      <c r="H474" s="114"/>
      <c r="I474" s="124"/>
      <c r="J474" s="98"/>
      <c r="K474" s="98"/>
      <c r="L474" s="98"/>
      <c r="M474" s="98"/>
      <c r="N474" s="98"/>
      <c r="O474" s="98"/>
      <c r="P474" s="98"/>
      <c r="Q474" s="98"/>
      <c r="R474" s="98"/>
      <c r="S474" s="124"/>
      <c r="T474" s="124"/>
      <c r="U474" s="85" t="str">
        <f t="shared" si="21"/>
        <v/>
      </c>
      <c r="V474" s="79" t="str">
        <f t="shared" si="23"/>
        <v/>
      </c>
    </row>
    <row r="475" spans="2:22" ht="21" customHeight="1" x14ac:dyDescent="0.2">
      <c r="B475" s="209" t="str">
        <f t="shared" si="22"/>
        <v/>
      </c>
      <c r="C475" s="123"/>
      <c r="D475" s="124"/>
      <c r="E475" s="124"/>
      <c r="F475" s="124"/>
      <c r="G475" s="123"/>
      <c r="H475" s="114"/>
      <c r="I475" s="124"/>
      <c r="J475" s="98"/>
      <c r="K475" s="98"/>
      <c r="L475" s="98"/>
      <c r="M475" s="98"/>
      <c r="N475" s="98"/>
      <c r="O475" s="98"/>
      <c r="P475" s="98"/>
      <c r="Q475" s="98"/>
      <c r="R475" s="98"/>
      <c r="S475" s="124"/>
      <c r="T475" s="124"/>
      <c r="U475" s="85" t="str">
        <f t="shared" si="21"/>
        <v/>
      </c>
      <c r="V475" s="79" t="str">
        <f t="shared" si="23"/>
        <v/>
      </c>
    </row>
    <row r="476" spans="2:22" ht="21" customHeight="1" x14ac:dyDescent="0.2">
      <c r="B476" s="209" t="str">
        <f t="shared" si="22"/>
        <v/>
      </c>
      <c r="C476" s="123"/>
      <c r="D476" s="124"/>
      <c r="E476" s="124"/>
      <c r="F476" s="124"/>
      <c r="G476" s="123"/>
      <c r="H476" s="114"/>
      <c r="I476" s="124"/>
      <c r="J476" s="98"/>
      <c r="K476" s="98"/>
      <c r="L476" s="98"/>
      <c r="M476" s="98"/>
      <c r="N476" s="98"/>
      <c r="O476" s="98"/>
      <c r="P476" s="98"/>
      <c r="Q476" s="98"/>
      <c r="R476" s="98"/>
      <c r="S476" s="124"/>
      <c r="T476" s="124"/>
      <c r="U476" s="85" t="str">
        <f t="shared" si="21"/>
        <v/>
      </c>
      <c r="V476" s="79" t="str">
        <f t="shared" si="23"/>
        <v/>
      </c>
    </row>
    <row r="477" spans="2:22" ht="21" customHeight="1" x14ac:dyDescent="0.2">
      <c r="B477" s="209" t="str">
        <f t="shared" si="22"/>
        <v/>
      </c>
      <c r="C477" s="123"/>
      <c r="D477" s="124"/>
      <c r="E477" s="124"/>
      <c r="F477" s="124"/>
      <c r="G477" s="123"/>
      <c r="H477" s="114"/>
      <c r="I477" s="124"/>
      <c r="J477" s="98"/>
      <c r="K477" s="98"/>
      <c r="L477" s="98"/>
      <c r="M477" s="98"/>
      <c r="N477" s="98"/>
      <c r="O477" s="98"/>
      <c r="P477" s="98"/>
      <c r="Q477" s="98"/>
      <c r="R477" s="98"/>
      <c r="S477" s="124"/>
      <c r="T477" s="124"/>
      <c r="U477" s="85" t="str">
        <f t="shared" si="21"/>
        <v/>
      </c>
      <c r="V477" s="79" t="str">
        <f t="shared" si="23"/>
        <v/>
      </c>
    </row>
    <row r="478" spans="2:22" ht="21" customHeight="1" x14ac:dyDescent="0.2">
      <c r="B478" s="209" t="str">
        <f t="shared" si="22"/>
        <v/>
      </c>
      <c r="C478" s="123"/>
      <c r="D478" s="124"/>
      <c r="E478" s="124"/>
      <c r="F478" s="124"/>
      <c r="G478" s="123"/>
      <c r="H478" s="114"/>
      <c r="I478" s="124"/>
      <c r="J478" s="98"/>
      <c r="K478" s="98"/>
      <c r="L478" s="98"/>
      <c r="M478" s="98"/>
      <c r="N478" s="98"/>
      <c r="O478" s="98"/>
      <c r="P478" s="98"/>
      <c r="Q478" s="98"/>
      <c r="R478" s="98"/>
      <c r="S478" s="124"/>
      <c r="T478" s="124"/>
      <c r="U478" s="85" t="str">
        <f t="shared" si="21"/>
        <v/>
      </c>
      <c r="V478" s="79" t="str">
        <f t="shared" si="23"/>
        <v/>
      </c>
    </row>
    <row r="479" spans="2:22" ht="21" customHeight="1" x14ac:dyDescent="0.2">
      <c r="B479" s="209" t="str">
        <f t="shared" si="22"/>
        <v/>
      </c>
      <c r="C479" s="123"/>
      <c r="D479" s="124"/>
      <c r="E479" s="124"/>
      <c r="F479" s="124"/>
      <c r="G479" s="123"/>
      <c r="H479" s="114"/>
      <c r="I479" s="124"/>
      <c r="J479" s="98"/>
      <c r="K479" s="98"/>
      <c r="L479" s="98"/>
      <c r="M479" s="98"/>
      <c r="N479" s="98"/>
      <c r="O479" s="98"/>
      <c r="P479" s="98"/>
      <c r="Q479" s="98"/>
      <c r="R479" s="98"/>
      <c r="S479" s="124"/>
      <c r="T479" s="124"/>
      <c r="U479" s="85" t="str">
        <f t="shared" si="21"/>
        <v/>
      </c>
      <c r="V479" s="79" t="str">
        <f t="shared" si="23"/>
        <v/>
      </c>
    </row>
    <row r="480" spans="2:22" ht="21" customHeight="1" x14ac:dyDescent="0.2">
      <c r="B480" s="209" t="str">
        <f t="shared" si="22"/>
        <v/>
      </c>
      <c r="C480" s="123"/>
      <c r="D480" s="124"/>
      <c r="E480" s="124"/>
      <c r="F480" s="124"/>
      <c r="G480" s="123"/>
      <c r="H480" s="114"/>
      <c r="I480" s="124"/>
      <c r="J480" s="98"/>
      <c r="K480" s="98"/>
      <c r="L480" s="98"/>
      <c r="M480" s="98"/>
      <c r="N480" s="98"/>
      <c r="O480" s="98"/>
      <c r="P480" s="98"/>
      <c r="Q480" s="98"/>
      <c r="R480" s="98"/>
      <c r="S480" s="124"/>
      <c r="T480" s="124"/>
      <c r="U480" s="85" t="str">
        <f t="shared" si="21"/>
        <v/>
      </c>
      <c r="V480" s="79" t="str">
        <f t="shared" si="23"/>
        <v/>
      </c>
    </row>
    <row r="481" spans="2:22" ht="21" customHeight="1" x14ac:dyDescent="0.2">
      <c r="B481" s="209" t="str">
        <f t="shared" si="22"/>
        <v/>
      </c>
      <c r="C481" s="123"/>
      <c r="D481" s="124"/>
      <c r="E481" s="124"/>
      <c r="F481" s="124"/>
      <c r="G481" s="123"/>
      <c r="H481" s="114"/>
      <c r="I481" s="124"/>
      <c r="J481" s="98"/>
      <c r="K481" s="98"/>
      <c r="L481" s="98"/>
      <c r="M481" s="98"/>
      <c r="N481" s="98"/>
      <c r="O481" s="98"/>
      <c r="P481" s="98"/>
      <c r="Q481" s="98"/>
      <c r="R481" s="98"/>
      <c r="S481" s="124"/>
      <c r="T481" s="124"/>
      <c r="U481" s="85" t="str">
        <f t="shared" si="21"/>
        <v/>
      </c>
      <c r="V481" s="79" t="str">
        <f t="shared" si="23"/>
        <v/>
      </c>
    </row>
    <row r="482" spans="2:22" ht="21" customHeight="1" x14ac:dyDescent="0.2">
      <c r="B482" s="209" t="str">
        <f t="shared" si="22"/>
        <v/>
      </c>
      <c r="C482" s="123"/>
      <c r="D482" s="124"/>
      <c r="E482" s="124"/>
      <c r="F482" s="124"/>
      <c r="G482" s="123"/>
      <c r="H482" s="114"/>
      <c r="I482" s="124"/>
      <c r="J482" s="98"/>
      <c r="K482" s="98"/>
      <c r="L482" s="98"/>
      <c r="M482" s="98"/>
      <c r="N482" s="98"/>
      <c r="O482" s="98"/>
      <c r="P482" s="98"/>
      <c r="Q482" s="98"/>
      <c r="R482" s="98"/>
      <c r="S482" s="124"/>
      <c r="T482" s="124"/>
      <c r="U482" s="85" t="str">
        <f t="shared" si="21"/>
        <v/>
      </c>
      <c r="V482" s="79" t="str">
        <f t="shared" si="23"/>
        <v/>
      </c>
    </row>
    <row r="483" spans="2:22" ht="21" customHeight="1" x14ac:dyDescent="0.2">
      <c r="B483" s="209" t="str">
        <f t="shared" si="22"/>
        <v/>
      </c>
      <c r="C483" s="123"/>
      <c r="D483" s="124"/>
      <c r="E483" s="124"/>
      <c r="F483" s="124"/>
      <c r="G483" s="123"/>
      <c r="H483" s="114"/>
      <c r="I483" s="124"/>
      <c r="J483" s="98"/>
      <c r="K483" s="98"/>
      <c r="L483" s="98"/>
      <c r="M483" s="98"/>
      <c r="N483" s="98"/>
      <c r="O483" s="98"/>
      <c r="P483" s="98"/>
      <c r="Q483" s="98"/>
      <c r="R483" s="98"/>
      <c r="S483" s="124"/>
      <c r="T483" s="124"/>
      <c r="U483" s="85" t="str">
        <f t="shared" si="21"/>
        <v/>
      </c>
      <c r="V483" s="79" t="str">
        <f t="shared" si="23"/>
        <v/>
      </c>
    </row>
    <row r="484" spans="2:22" ht="21" customHeight="1" x14ac:dyDescent="0.2">
      <c r="B484" s="209" t="str">
        <f t="shared" si="22"/>
        <v/>
      </c>
      <c r="C484" s="123"/>
      <c r="D484" s="124"/>
      <c r="E484" s="124"/>
      <c r="F484" s="124"/>
      <c r="G484" s="123"/>
      <c r="H484" s="114"/>
      <c r="I484" s="124"/>
      <c r="J484" s="98"/>
      <c r="K484" s="98"/>
      <c r="L484" s="98"/>
      <c r="M484" s="98"/>
      <c r="N484" s="98"/>
      <c r="O484" s="98"/>
      <c r="P484" s="98"/>
      <c r="Q484" s="98"/>
      <c r="R484" s="98"/>
      <c r="S484" s="124"/>
      <c r="T484" s="124"/>
      <c r="U484" s="85" t="str">
        <f t="shared" si="21"/>
        <v/>
      </c>
      <c r="V484" s="79" t="str">
        <f t="shared" si="23"/>
        <v/>
      </c>
    </row>
    <row r="485" spans="2:22" ht="21" customHeight="1" x14ac:dyDescent="0.2">
      <c r="B485" s="209" t="str">
        <f t="shared" si="22"/>
        <v/>
      </c>
      <c r="C485" s="123"/>
      <c r="D485" s="124"/>
      <c r="E485" s="124"/>
      <c r="F485" s="124"/>
      <c r="G485" s="123"/>
      <c r="H485" s="114"/>
      <c r="I485" s="124"/>
      <c r="J485" s="98"/>
      <c r="K485" s="98"/>
      <c r="L485" s="98"/>
      <c r="M485" s="98"/>
      <c r="N485" s="98"/>
      <c r="O485" s="98"/>
      <c r="P485" s="98"/>
      <c r="Q485" s="98"/>
      <c r="R485" s="98"/>
      <c r="S485" s="124"/>
      <c r="T485" s="124"/>
      <c r="U485" s="85" t="str">
        <f t="shared" si="21"/>
        <v/>
      </c>
      <c r="V485" s="79" t="str">
        <f t="shared" si="23"/>
        <v/>
      </c>
    </row>
    <row r="486" spans="2:22" ht="21" customHeight="1" x14ac:dyDescent="0.2">
      <c r="B486" s="209" t="str">
        <f t="shared" si="22"/>
        <v/>
      </c>
      <c r="C486" s="123"/>
      <c r="D486" s="124"/>
      <c r="E486" s="124"/>
      <c r="F486" s="124"/>
      <c r="G486" s="123"/>
      <c r="H486" s="114"/>
      <c r="I486" s="124"/>
      <c r="J486" s="98"/>
      <c r="K486" s="98"/>
      <c r="L486" s="98"/>
      <c r="M486" s="98"/>
      <c r="N486" s="98"/>
      <c r="O486" s="98"/>
      <c r="P486" s="98"/>
      <c r="Q486" s="98"/>
      <c r="R486" s="98"/>
      <c r="S486" s="124"/>
      <c r="T486" s="124"/>
      <c r="U486" s="85" t="str">
        <f t="shared" si="21"/>
        <v/>
      </c>
      <c r="V486" s="79" t="str">
        <f t="shared" si="23"/>
        <v/>
      </c>
    </row>
    <row r="487" spans="2:22" ht="21" customHeight="1" x14ac:dyDescent="0.2">
      <c r="B487" s="209" t="str">
        <f t="shared" si="22"/>
        <v/>
      </c>
      <c r="C487" s="123"/>
      <c r="D487" s="124"/>
      <c r="E487" s="124"/>
      <c r="F487" s="124"/>
      <c r="G487" s="123"/>
      <c r="H487" s="114"/>
      <c r="I487" s="124"/>
      <c r="J487" s="98"/>
      <c r="K487" s="98"/>
      <c r="L487" s="98"/>
      <c r="M487" s="98"/>
      <c r="N487" s="98"/>
      <c r="O487" s="98"/>
      <c r="P487" s="98"/>
      <c r="Q487" s="98"/>
      <c r="R487" s="98"/>
      <c r="S487" s="124"/>
      <c r="T487" s="124"/>
      <c r="U487" s="85" t="str">
        <f t="shared" si="21"/>
        <v/>
      </c>
      <c r="V487" s="79" t="str">
        <f t="shared" si="23"/>
        <v/>
      </c>
    </row>
    <row r="488" spans="2:22" ht="21" customHeight="1" x14ac:dyDescent="0.2">
      <c r="B488" s="209" t="str">
        <f t="shared" si="22"/>
        <v/>
      </c>
      <c r="C488" s="123"/>
      <c r="D488" s="124"/>
      <c r="E488" s="124"/>
      <c r="F488" s="124"/>
      <c r="G488" s="123"/>
      <c r="H488" s="114"/>
      <c r="I488" s="124"/>
      <c r="J488" s="98"/>
      <c r="K488" s="98"/>
      <c r="L488" s="98"/>
      <c r="M488" s="98"/>
      <c r="N488" s="98"/>
      <c r="O488" s="98"/>
      <c r="P488" s="98"/>
      <c r="Q488" s="98"/>
      <c r="R488" s="98"/>
      <c r="S488" s="124"/>
      <c r="T488" s="124"/>
      <c r="U488" s="85" t="str">
        <f t="shared" si="21"/>
        <v/>
      </c>
      <c r="V488" s="79" t="str">
        <f t="shared" si="23"/>
        <v/>
      </c>
    </row>
    <row r="489" spans="2:22" ht="21" customHeight="1" x14ac:dyDescent="0.2">
      <c r="B489" s="209" t="str">
        <f t="shared" si="22"/>
        <v/>
      </c>
      <c r="C489" s="123"/>
      <c r="D489" s="124"/>
      <c r="E489" s="124"/>
      <c r="F489" s="124"/>
      <c r="G489" s="123"/>
      <c r="H489" s="114"/>
      <c r="I489" s="124"/>
      <c r="J489" s="98"/>
      <c r="K489" s="98"/>
      <c r="L489" s="98"/>
      <c r="M489" s="98"/>
      <c r="N489" s="98"/>
      <c r="O489" s="98"/>
      <c r="P489" s="98"/>
      <c r="Q489" s="98"/>
      <c r="R489" s="98"/>
      <c r="S489" s="124"/>
      <c r="T489" s="124"/>
      <c r="U489" s="85" t="str">
        <f t="shared" si="21"/>
        <v/>
      </c>
      <c r="V489" s="79" t="str">
        <f t="shared" si="23"/>
        <v/>
      </c>
    </row>
    <row r="490" spans="2:22" ht="21" customHeight="1" x14ac:dyDescent="0.2">
      <c r="B490" s="209" t="str">
        <f t="shared" si="22"/>
        <v/>
      </c>
      <c r="C490" s="123"/>
      <c r="D490" s="124"/>
      <c r="E490" s="124"/>
      <c r="F490" s="124"/>
      <c r="G490" s="123"/>
      <c r="H490" s="114"/>
      <c r="I490" s="124"/>
      <c r="J490" s="98"/>
      <c r="K490" s="98"/>
      <c r="L490" s="98"/>
      <c r="M490" s="98"/>
      <c r="N490" s="98"/>
      <c r="O490" s="98"/>
      <c r="P490" s="98"/>
      <c r="Q490" s="98"/>
      <c r="R490" s="98"/>
      <c r="S490" s="124"/>
      <c r="T490" s="124"/>
      <c r="U490" s="85" t="str">
        <f t="shared" si="21"/>
        <v/>
      </c>
      <c r="V490" s="79" t="str">
        <f t="shared" si="23"/>
        <v/>
      </c>
    </row>
    <row r="491" spans="2:22" ht="21" customHeight="1" x14ac:dyDescent="0.2">
      <c r="B491" s="209" t="str">
        <f t="shared" si="22"/>
        <v/>
      </c>
      <c r="C491" s="123"/>
      <c r="D491" s="124"/>
      <c r="E491" s="124"/>
      <c r="F491" s="124"/>
      <c r="G491" s="123"/>
      <c r="H491" s="114"/>
      <c r="I491" s="124"/>
      <c r="J491" s="98"/>
      <c r="K491" s="98"/>
      <c r="L491" s="98"/>
      <c r="M491" s="98"/>
      <c r="N491" s="98"/>
      <c r="O491" s="98"/>
      <c r="P491" s="98"/>
      <c r="Q491" s="98"/>
      <c r="R491" s="98"/>
      <c r="S491" s="124"/>
      <c r="T491" s="124"/>
      <c r="U491" s="85" t="str">
        <f t="shared" si="21"/>
        <v/>
      </c>
      <c r="V491" s="79" t="str">
        <f t="shared" si="23"/>
        <v/>
      </c>
    </row>
    <row r="492" spans="2:22" ht="21" customHeight="1" x14ac:dyDescent="0.2">
      <c r="B492" s="209" t="str">
        <f t="shared" si="22"/>
        <v/>
      </c>
      <c r="C492" s="123"/>
      <c r="D492" s="124"/>
      <c r="E492" s="124"/>
      <c r="F492" s="124"/>
      <c r="G492" s="123"/>
      <c r="H492" s="114"/>
      <c r="I492" s="124"/>
      <c r="J492" s="98"/>
      <c r="K492" s="98"/>
      <c r="L492" s="98"/>
      <c r="M492" s="98"/>
      <c r="N492" s="98"/>
      <c r="O492" s="98"/>
      <c r="P492" s="98"/>
      <c r="Q492" s="98"/>
      <c r="R492" s="98"/>
      <c r="S492" s="124"/>
      <c r="T492" s="124"/>
      <c r="U492" s="85" t="str">
        <f t="shared" si="21"/>
        <v/>
      </c>
      <c r="V492" s="79" t="str">
        <f t="shared" si="23"/>
        <v/>
      </c>
    </row>
    <row r="493" spans="2:22" ht="21" customHeight="1" x14ac:dyDescent="0.2">
      <c r="B493" s="209" t="str">
        <f t="shared" si="22"/>
        <v/>
      </c>
      <c r="C493" s="123"/>
      <c r="D493" s="124"/>
      <c r="E493" s="124"/>
      <c r="F493" s="124"/>
      <c r="G493" s="123"/>
      <c r="H493" s="114"/>
      <c r="I493" s="124"/>
      <c r="J493" s="98"/>
      <c r="K493" s="98"/>
      <c r="L493" s="98"/>
      <c r="M493" s="98"/>
      <c r="N493" s="98"/>
      <c r="O493" s="98"/>
      <c r="P493" s="98"/>
      <c r="Q493" s="98"/>
      <c r="R493" s="98"/>
      <c r="S493" s="124"/>
      <c r="T493" s="124"/>
      <c r="U493" s="85" t="str">
        <f t="shared" si="21"/>
        <v/>
      </c>
      <c r="V493" s="79" t="str">
        <f t="shared" si="23"/>
        <v/>
      </c>
    </row>
    <row r="494" spans="2:22" ht="21" customHeight="1" x14ac:dyDescent="0.2">
      <c r="B494" s="209" t="str">
        <f t="shared" si="22"/>
        <v/>
      </c>
      <c r="C494" s="123"/>
      <c r="D494" s="124"/>
      <c r="E494" s="124"/>
      <c r="F494" s="124"/>
      <c r="G494" s="123"/>
      <c r="H494" s="114"/>
      <c r="I494" s="124"/>
      <c r="J494" s="98"/>
      <c r="K494" s="98"/>
      <c r="L494" s="98"/>
      <c r="M494" s="98"/>
      <c r="N494" s="98"/>
      <c r="O494" s="98"/>
      <c r="P494" s="98"/>
      <c r="Q494" s="98"/>
      <c r="R494" s="98"/>
      <c r="S494" s="124"/>
      <c r="T494" s="124"/>
      <c r="U494" s="85" t="str">
        <f t="shared" si="21"/>
        <v/>
      </c>
      <c r="V494" s="79" t="str">
        <f t="shared" si="23"/>
        <v/>
      </c>
    </row>
    <row r="495" spans="2:22" ht="21" customHeight="1" x14ac:dyDescent="0.2">
      <c r="B495" s="209" t="str">
        <f t="shared" si="22"/>
        <v/>
      </c>
      <c r="C495" s="123"/>
      <c r="D495" s="124"/>
      <c r="E495" s="124"/>
      <c r="F495" s="124"/>
      <c r="G495" s="123"/>
      <c r="H495" s="114"/>
      <c r="I495" s="124"/>
      <c r="J495" s="98"/>
      <c r="K495" s="98"/>
      <c r="L495" s="98"/>
      <c r="M495" s="98"/>
      <c r="N495" s="98"/>
      <c r="O495" s="98"/>
      <c r="P495" s="98"/>
      <c r="Q495" s="98"/>
      <c r="R495" s="98"/>
      <c r="S495" s="124"/>
      <c r="T495" s="124"/>
      <c r="U495" s="85" t="str">
        <f t="shared" si="21"/>
        <v/>
      </c>
      <c r="V495" s="79" t="str">
        <f t="shared" si="23"/>
        <v/>
      </c>
    </row>
    <row r="496" spans="2:22" ht="21" customHeight="1" x14ac:dyDescent="0.2">
      <c r="B496" s="209" t="str">
        <f t="shared" si="22"/>
        <v/>
      </c>
      <c r="C496" s="123"/>
      <c r="D496" s="124"/>
      <c r="E496" s="124"/>
      <c r="F496" s="124"/>
      <c r="G496" s="123"/>
      <c r="H496" s="114"/>
      <c r="I496" s="124"/>
      <c r="J496" s="98"/>
      <c r="K496" s="98"/>
      <c r="L496" s="98"/>
      <c r="M496" s="98"/>
      <c r="N496" s="98"/>
      <c r="O496" s="98"/>
      <c r="P496" s="98"/>
      <c r="Q496" s="98"/>
      <c r="R496" s="98"/>
      <c r="S496" s="124"/>
      <c r="T496" s="124"/>
      <c r="U496" s="85" t="str">
        <f t="shared" si="21"/>
        <v/>
      </c>
      <c r="V496" s="79" t="str">
        <f t="shared" si="23"/>
        <v/>
      </c>
    </row>
    <row r="497" spans="2:22" ht="21" customHeight="1" x14ac:dyDescent="0.2">
      <c r="B497" s="209" t="str">
        <f t="shared" si="22"/>
        <v/>
      </c>
      <c r="C497" s="123"/>
      <c r="D497" s="124"/>
      <c r="E497" s="124"/>
      <c r="F497" s="124"/>
      <c r="G497" s="123"/>
      <c r="H497" s="114"/>
      <c r="I497" s="124"/>
      <c r="J497" s="98"/>
      <c r="K497" s="98"/>
      <c r="L497" s="98"/>
      <c r="M497" s="98"/>
      <c r="N497" s="98"/>
      <c r="O497" s="98"/>
      <c r="P497" s="98"/>
      <c r="Q497" s="98"/>
      <c r="R497" s="98"/>
      <c r="S497" s="124"/>
      <c r="T497" s="124"/>
      <c r="U497" s="85" t="str">
        <f t="shared" si="21"/>
        <v/>
      </c>
      <c r="V497" s="79" t="str">
        <f t="shared" si="23"/>
        <v/>
      </c>
    </row>
    <row r="498" spans="2:22" ht="21" customHeight="1" x14ac:dyDescent="0.2">
      <c r="B498" s="209" t="str">
        <f t="shared" si="22"/>
        <v/>
      </c>
      <c r="C498" s="123"/>
      <c r="D498" s="124"/>
      <c r="E498" s="124"/>
      <c r="F498" s="124"/>
      <c r="G498" s="123"/>
      <c r="H498" s="114"/>
      <c r="I498" s="124"/>
      <c r="J498" s="98"/>
      <c r="K498" s="98"/>
      <c r="L498" s="98"/>
      <c r="M498" s="98"/>
      <c r="N498" s="98"/>
      <c r="O498" s="98"/>
      <c r="P498" s="98"/>
      <c r="Q498" s="98"/>
      <c r="R498" s="98"/>
      <c r="S498" s="124"/>
      <c r="T498" s="124"/>
      <c r="U498" s="85" t="str">
        <f t="shared" si="21"/>
        <v/>
      </c>
      <c r="V498" s="79" t="str">
        <f t="shared" si="23"/>
        <v/>
      </c>
    </row>
    <row r="499" spans="2:22" ht="21" customHeight="1" x14ac:dyDescent="0.2">
      <c r="B499" s="209" t="str">
        <f t="shared" si="22"/>
        <v/>
      </c>
      <c r="C499" s="123"/>
      <c r="D499" s="124"/>
      <c r="E499" s="124"/>
      <c r="F499" s="124"/>
      <c r="G499" s="123"/>
      <c r="H499" s="114"/>
      <c r="I499" s="124"/>
      <c r="J499" s="98"/>
      <c r="K499" s="98"/>
      <c r="L499" s="98"/>
      <c r="M499" s="98"/>
      <c r="N499" s="98"/>
      <c r="O499" s="98"/>
      <c r="P499" s="98"/>
      <c r="Q499" s="98"/>
      <c r="R499" s="98"/>
      <c r="S499" s="124"/>
      <c r="T499" s="124"/>
      <c r="U499" s="85" t="str">
        <f t="shared" si="21"/>
        <v/>
      </c>
      <c r="V499" s="79" t="str">
        <f t="shared" si="23"/>
        <v/>
      </c>
    </row>
    <row r="500" spans="2:22" ht="21" customHeight="1" x14ac:dyDescent="0.2">
      <c r="B500" s="209" t="str">
        <f t="shared" si="22"/>
        <v/>
      </c>
      <c r="C500" s="123"/>
      <c r="D500" s="124"/>
      <c r="E500" s="124"/>
      <c r="F500" s="124"/>
      <c r="G500" s="123"/>
      <c r="H500" s="114"/>
      <c r="I500" s="124"/>
      <c r="J500" s="98"/>
      <c r="K500" s="98"/>
      <c r="L500" s="98"/>
      <c r="M500" s="98"/>
      <c r="N500" s="98"/>
      <c r="O500" s="98"/>
      <c r="P500" s="98"/>
      <c r="Q500" s="98"/>
      <c r="R500" s="98"/>
      <c r="S500" s="124"/>
      <c r="T500" s="124"/>
      <c r="U500" s="85" t="str">
        <f t="shared" si="21"/>
        <v/>
      </c>
      <c r="V500" s="79" t="str">
        <f t="shared" si="23"/>
        <v/>
      </c>
    </row>
    <row r="501" spans="2:22" ht="21" customHeight="1" x14ac:dyDescent="0.2">
      <c r="B501" s="209" t="str">
        <f t="shared" si="22"/>
        <v/>
      </c>
      <c r="C501" s="123"/>
      <c r="D501" s="124"/>
      <c r="E501" s="124"/>
      <c r="F501" s="124"/>
      <c r="G501" s="123"/>
      <c r="H501" s="114"/>
      <c r="I501" s="124"/>
      <c r="J501" s="98"/>
      <c r="K501" s="98"/>
      <c r="L501" s="98"/>
      <c r="M501" s="98"/>
      <c r="N501" s="98"/>
      <c r="O501" s="98"/>
      <c r="P501" s="98"/>
      <c r="Q501" s="98"/>
      <c r="R501" s="98"/>
      <c r="S501" s="124"/>
      <c r="T501" s="124"/>
      <c r="U501" s="85" t="str">
        <f t="shared" si="21"/>
        <v/>
      </c>
      <c r="V501" s="79" t="str">
        <f t="shared" si="23"/>
        <v/>
      </c>
    </row>
    <row r="502" spans="2:22" ht="21" customHeight="1" x14ac:dyDescent="0.2">
      <c r="B502" s="209" t="str">
        <f t="shared" si="22"/>
        <v/>
      </c>
      <c r="C502" s="123"/>
      <c r="D502" s="124"/>
      <c r="E502" s="124"/>
      <c r="F502" s="124"/>
      <c r="G502" s="123"/>
      <c r="H502" s="114"/>
      <c r="I502" s="124"/>
      <c r="J502" s="98"/>
      <c r="K502" s="98"/>
      <c r="L502" s="98"/>
      <c r="M502" s="98"/>
      <c r="N502" s="98"/>
      <c r="O502" s="98"/>
      <c r="P502" s="98"/>
      <c r="Q502" s="98"/>
      <c r="R502" s="98"/>
      <c r="S502" s="124"/>
      <c r="T502" s="124"/>
      <c r="U502" s="85" t="str">
        <f t="shared" si="21"/>
        <v/>
      </c>
      <c r="V502" s="79" t="str">
        <f t="shared" si="23"/>
        <v/>
      </c>
    </row>
    <row r="503" spans="2:22" ht="21" customHeight="1" x14ac:dyDescent="0.2">
      <c r="B503" s="209" t="str">
        <f t="shared" si="22"/>
        <v/>
      </c>
      <c r="C503" s="123"/>
      <c r="D503" s="124"/>
      <c r="E503" s="124"/>
      <c r="F503" s="124"/>
      <c r="G503" s="123"/>
      <c r="H503" s="114"/>
      <c r="I503" s="124"/>
      <c r="J503" s="98"/>
      <c r="K503" s="98"/>
      <c r="L503" s="98"/>
      <c r="M503" s="98"/>
      <c r="N503" s="98"/>
      <c r="O503" s="98"/>
      <c r="P503" s="98"/>
      <c r="Q503" s="98"/>
      <c r="R503" s="98"/>
      <c r="S503" s="124"/>
      <c r="T503" s="124"/>
      <c r="U503" s="85" t="str">
        <f t="shared" si="21"/>
        <v/>
      </c>
      <c r="V503" s="79" t="str">
        <f t="shared" si="23"/>
        <v/>
      </c>
    </row>
    <row r="504" spans="2:22" ht="21" customHeight="1" x14ac:dyDescent="0.2">
      <c r="B504" s="209" t="str">
        <f t="shared" si="22"/>
        <v/>
      </c>
      <c r="C504" s="123"/>
      <c r="D504" s="124"/>
      <c r="E504" s="124"/>
      <c r="F504" s="124"/>
      <c r="G504" s="123"/>
      <c r="H504" s="114"/>
      <c r="I504" s="124"/>
      <c r="J504" s="98"/>
      <c r="K504" s="98"/>
      <c r="L504" s="98"/>
      <c r="M504" s="98"/>
      <c r="N504" s="98"/>
      <c r="O504" s="98"/>
      <c r="P504" s="98"/>
      <c r="Q504" s="98"/>
      <c r="R504" s="98"/>
      <c r="S504" s="124"/>
      <c r="T504" s="124"/>
      <c r="U504" s="85" t="str">
        <f t="shared" si="21"/>
        <v/>
      </c>
      <c r="V504" s="79" t="str">
        <f t="shared" si="23"/>
        <v/>
      </c>
    </row>
    <row r="505" spans="2:22" ht="21" customHeight="1" x14ac:dyDescent="0.2">
      <c r="B505" s="209" t="str">
        <f t="shared" si="22"/>
        <v/>
      </c>
      <c r="C505" s="123"/>
      <c r="D505" s="124"/>
      <c r="E505" s="124"/>
      <c r="F505" s="124"/>
      <c r="G505" s="123"/>
      <c r="H505" s="114"/>
      <c r="I505" s="124"/>
      <c r="J505" s="98"/>
      <c r="K505" s="98"/>
      <c r="L505" s="98"/>
      <c r="M505" s="98"/>
      <c r="N505" s="98"/>
      <c r="O505" s="98"/>
      <c r="P505" s="98"/>
      <c r="Q505" s="98"/>
      <c r="R505" s="98"/>
      <c r="S505" s="124"/>
      <c r="T505" s="124"/>
      <c r="U505" s="85" t="str">
        <f t="shared" si="21"/>
        <v/>
      </c>
      <c r="V505" s="79" t="str">
        <f t="shared" si="23"/>
        <v/>
      </c>
    </row>
    <row r="506" spans="2:22" ht="21" customHeight="1" x14ac:dyDescent="0.2">
      <c r="B506" s="209" t="str">
        <f t="shared" si="22"/>
        <v/>
      </c>
      <c r="C506" s="123"/>
      <c r="D506" s="124"/>
      <c r="E506" s="124"/>
      <c r="F506" s="124"/>
      <c r="G506" s="123"/>
      <c r="H506" s="114"/>
      <c r="I506" s="124"/>
      <c r="J506" s="98"/>
      <c r="K506" s="98"/>
      <c r="L506" s="98"/>
      <c r="M506" s="98"/>
      <c r="N506" s="98"/>
      <c r="O506" s="98"/>
      <c r="P506" s="98"/>
      <c r="Q506" s="98"/>
      <c r="R506" s="98"/>
      <c r="S506" s="124"/>
      <c r="T506" s="124"/>
      <c r="U506" s="85" t="str">
        <f t="shared" si="21"/>
        <v/>
      </c>
      <c r="V506" s="79" t="str">
        <f t="shared" si="23"/>
        <v/>
      </c>
    </row>
    <row r="507" spans="2:22" ht="21" customHeight="1" x14ac:dyDescent="0.2">
      <c r="B507" s="209" t="str">
        <f t="shared" si="22"/>
        <v/>
      </c>
      <c r="C507" s="123"/>
      <c r="D507" s="124"/>
      <c r="E507" s="124"/>
      <c r="F507" s="124"/>
      <c r="G507" s="123"/>
      <c r="H507" s="114"/>
      <c r="I507" s="124"/>
      <c r="J507" s="98"/>
      <c r="K507" s="98"/>
      <c r="L507" s="98"/>
      <c r="M507" s="98"/>
      <c r="N507" s="98"/>
      <c r="O507" s="98"/>
      <c r="P507" s="98"/>
      <c r="Q507" s="98"/>
      <c r="R507" s="98"/>
      <c r="S507" s="124"/>
      <c r="T507" s="124"/>
      <c r="U507" s="85" t="str">
        <f t="shared" si="21"/>
        <v/>
      </c>
      <c r="V507" s="79" t="str">
        <f t="shared" si="23"/>
        <v/>
      </c>
    </row>
    <row r="508" spans="2:22" ht="21" customHeight="1" x14ac:dyDescent="0.2">
      <c r="B508" s="209" t="str">
        <f t="shared" si="22"/>
        <v/>
      </c>
      <c r="C508" s="123"/>
      <c r="D508" s="124"/>
      <c r="E508" s="124"/>
      <c r="F508" s="124"/>
      <c r="G508" s="123"/>
      <c r="H508" s="114"/>
      <c r="I508" s="124"/>
      <c r="J508" s="98"/>
      <c r="K508" s="98"/>
      <c r="L508" s="98"/>
      <c r="M508" s="98"/>
      <c r="N508" s="98"/>
      <c r="O508" s="98"/>
      <c r="P508" s="98"/>
      <c r="Q508" s="98"/>
      <c r="R508" s="98"/>
      <c r="S508" s="124"/>
      <c r="T508" s="124"/>
      <c r="U508" s="85" t="str">
        <f t="shared" si="21"/>
        <v/>
      </c>
      <c r="V508" s="79" t="str">
        <f t="shared" si="23"/>
        <v/>
      </c>
    </row>
    <row r="509" spans="2:22" ht="21" customHeight="1" x14ac:dyDescent="0.2">
      <c r="B509" s="209" t="str">
        <f t="shared" si="22"/>
        <v/>
      </c>
      <c r="C509" s="123"/>
      <c r="D509" s="124"/>
      <c r="E509" s="124"/>
      <c r="F509" s="124"/>
      <c r="G509" s="123"/>
      <c r="H509" s="114"/>
      <c r="I509" s="124"/>
      <c r="J509" s="98"/>
      <c r="K509" s="98"/>
      <c r="L509" s="98"/>
      <c r="M509" s="98"/>
      <c r="N509" s="98"/>
      <c r="O509" s="98"/>
      <c r="P509" s="98"/>
      <c r="Q509" s="98"/>
      <c r="R509" s="98"/>
      <c r="S509" s="124"/>
      <c r="T509" s="124"/>
      <c r="U509" s="85" t="str">
        <f t="shared" si="21"/>
        <v/>
      </c>
      <c r="V509" s="79" t="str">
        <f t="shared" si="23"/>
        <v/>
      </c>
    </row>
    <row r="510" spans="2:22" ht="21" customHeight="1" x14ac:dyDescent="0.2">
      <c r="B510" s="209" t="str">
        <f t="shared" si="22"/>
        <v/>
      </c>
      <c r="C510" s="123"/>
      <c r="D510" s="124"/>
      <c r="E510" s="124"/>
      <c r="F510" s="124"/>
      <c r="G510" s="123"/>
      <c r="H510" s="114"/>
      <c r="I510" s="124"/>
      <c r="J510" s="98"/>
      <c r="K510" s="98"/>
      <c r="L510" s="98"/>
      <c r="M510" s="98"/>
      <c r="N510" s="98"/>
      <c r="O510" s="98"/>
      <c r="P510" s="98"/>
      <c r="Q510" s="98"/>
      <c r="R510" s="98"/>
      <c r="S510" s="124"/>
      <c r="T510" s="124"/>
      <c r="U510" s="85" t="str">
        <f t="shared" si="21"/>
        <v/>
      </c>
      <c r="V510" s="79" t="str">
        <f t="shared" si="23"/>
        <v/>
      </c>
    </row>
    <row r="511" spans="2:22" ht="21" customHeight="1" x14ac:dyDescent="0.2">
      <c r="B511" s="209" t="str">
        <f t="shared" si="22"/>
        <v/>
      </c>
      <c r="C511" s="123"/>
      <c r="D511" s="124"/>
      <c r="E511" s="124"/>
      <c r="F511" s="124"/>
      <c r="G511" s="123"/>
      <c r="H511" s="114"/>
      <c r="I511" s="124"/>
      <c r="J511" s="98"/>
      <c r="K511" s="98"/>
      <c r="L511" s="98"/>
      <c r="M511" s="98"/>
      <c r="N511" s="98"/>
      <c r="O511" s="98"/>
      <c r="P511" s="98"/>
      <c r="Q511" s="98"/>
      <c r="R511" s="98"/>
      <c r="S511" s="124"/>
      <c r="T511" s="124"/>
      <c r="U511" s="85" t="str">
        <f t="shared" si="21"/>
        <v/>
      </c>
      <c r="V511" s="79" t="str">
        <f t="shared" si="23"/>
        <v/>
      </c>
    </row>
    <row r="512" spans="2:22" ht="21" customHeight="1" x14ac:dyDescent="0.2">
      <c r="B512" s="209" t="str">
        <f t="shared" si="22"/>
        <v/>
      </c>
      <c r="C512" s="123"/>
      <c r="D512" s="124"/>
      <c r="E512" s="124"/>
      <c r="F512" s="124"/>
      <c r="G512" s="123"/>
      <c r="H512" s="114"/>
      <c r="I512" s="124"/>
      <c r="J512" s="98"/>
      <c r="K512" s="98"/>
      <c r="L512" s="98"/>
      <c r="M512" s="98"/>
      <c r="N512" s="98"/>
      <c r="O512" s="98"/>
      <c r="P512" s="98"/>
      <c r="Q512" s="98"/>
      <c r="R512" s="98"/>
      <c r="S512" s="124"/>
      <c r="T512" s="124"/>
      <c r="U512" s="85" t="str">
        <f t="shared" si="21"/>
        <v/>
      </c>
      <c r="V512" s="79" t="str">
        <f t="shared" si="23"/>
        <v/>
      </c>
    </row>
    <row r="513" spans="2:22" ht="21" customHeight="1" x14ac:dyDescent="0.2">
      <c r="B513" s="209" t="str">
        <f t="shared" si="22"/>
        <v/>
      </c>
      <c r="C513" s="123"/>
      <c r="D513" s="124"/>
      <c r="E513" s="124"/>
      <c r="F513" s="124"/>
      <c r="G513" s="123"/>
      <c r="H513" s="114"/>
      <c r="I513" s="124"/>
      <c r="J513" s="98"/>
      <c r="K513" s="98"/>
      <c r="L513" s="98"/>
      <c r="M513" s="98"/>
      <c r="N513" s="98"/>
      <c r="O513" s="98"/>
      <c r="P513" s="98"/>
      <c r="Q513" s="98"/>
      <c r="R513" s="98"/>
      <c r="S513" s="124"/>
      <c r="T513" s="124"/>
      <c r="U513" s="85" t="str">
        <f t="shared" si="21"/>
        <v/>
      </c>
      <c r="V513" s="79" t="str">
        <f t="shared" si="23"/>
        <v/>
      </c>
    </row>
    <row r="514" spans="2:22" ht="21" customHeight="1" x14ac:dyDescent="0.2">
      <c r="B514" s="209" t="str">
        <f t="shared" si="22"/>
        <v/>
      </c>
      <c r="C514" s="123"/>
      <c r="D514" s="124"/>
      <c r="E514" s="124"/>
      <c r="F514" s="124"/>
      <c r="G514" s="123"/>
      <c r="H514" s="114"/>
      <c r="I514" s="124"/>
      <c r="J514" s="98"/>
      <c r="K514" s="98"/>
      <c r="L514" s="98"/>
      <c r="M514" s="98"/>
      <c r="N514" s="98"/>
      <c r="O514" s="98"/>
      <c r="P514" s="98"/>
      <c r="Q514" s="98"/>
      <c r="R514" s="98"/>
      <c r="S514" s="124"/>
      <c r="T514" s="124"/>
      <c r="U514" s="85" t="str">
        <f t="shared" si="21"/>
        <v/>
      </c>
      <c r="V514" s="79" t="str">
        <f t="shared" si="23"/>
        <v/>
      </c>
    </row>
    <row r="515" spans="2:22" ht="21" customHeight="1" x14ac:dyDescent="0.2">
      <c r="B515" s="209" t="str">
        <f t="shared" si="22"/>
        <v/>
      </c>
      <c r="C515" s="123"/>
      <c r="D515" s="124"/>
      <c r="E515" s="124"/>
      <c r="F515" s="124"/>
      <c r="G515" s="123"/>
      <c r="H515" s="114"/>
      <c r="I515" s="124"/>
      <c r="J515" s="98"/>
      <c r="K515" s="98"/>
      <c r="L515" s="98"/>
      <c r="M515" s="98"/>
      <c r="N515" s="98"/>
      <c r="O515" s="98"/>
      <c r="P515" s="98"/>
      <c r="Q515" s="98"/>
      <c r="R515" s="98"/>
      <c r="S515" s="124"/>
      <c r="T515" s="124"/>
      <c r="U515" s="85" t="str">
        <f t="shared" si="21"/>
        <v/>
      </c>
      <c r="V515" s="79" t="str">
        <f t="shared" si="23"/>
        <v/>
      </c>
    </row>
    <row r="516" spans="2:22" ht="21" customHeight="1" x14ac:dyDescent="0.2">
      <c r="B516" s="209" t="str">
        <f t="shared" si="22"/>
        <v/>
      </c>
      <c r="C516" s="123"/>
      <c r="D516" s="124"/>
      <c r="E516" s="124"/>
      <c r="F516" s="124"/>
      <c r="G516" s="123"/>
      <c r="H516" s="114"/>
      <c r="I516" s="124"/>
      <c r="J516" s="98"/>
      <c r="K516" s="98"/>
      <c r="L516" s="98"/>
      <c r="M516" s="98"/>
      <c r="N516" s="98"/>
      <c r="O516" s="98"/>
      <c r="P516" s="98"/>
      <c r="Q516" s="98"/>
      <c r="R516" s="98"/>
      <c r="S516" s="124"/>
      <c r="T516" s="124"/>
      <c r="U516" s="85" t="str">
        <f t="shared" si="21"/>
        <v/>
      </c>
      <c r="V516" s="79" t="str">
        <f t="shared" si="23"/>
        <v/>
      </c>
    </row>
    <row r="517" spans="2:22" ht="21" customHeight="1" x14ac:dyDescent="0.2">
      <c r="B517" s="209" t="str">
        <f t="shared" si="22"/>
        <v/>
      </c>
      <c r="C517" s="123"/>
      <c r="D517" s="124"/>
      <c r="E517" s="124"/>
      <c r="F517" s="124"/>
      <c r="G517" s="123"/>
      <c r="H517" s="114"/>
      <c r="I517" s="124"/>
      <c r="J517" s="98"/>
      <c r="K517" s="98"/>
      <c r="L517" s="98"/>
      <c r="M517" s="98"/>
      <c r="N517" s="98"/>
      <c r="O517" s="98"/>
      <c r="P517" s="98"/>
      <c r="Q517" s="98"/>
      <c r="R517" s="98"/>
      <c r="S517" s="124"/>
      <c r="T517" s="124"/>
      <c r="U517" s="85" t="str">
        <f t="shared" si="21"/>
        <v/>
      </c>
      <c r="V517" s="79" t="str">
        <f t="shared" si="23"/>
        <v/>
      </c>
    </row>
    <row r="518" spans="2:22" ht="21" customHeight="1" x14ac:dyDescent="0.2">
      <c r="B518" s="209" t="str">
        <f t="shared" si="22"/>
        <v/>
      </c>
      <c r="C518" s="123"/>
      <c r="D518" s="124"/>
      <c r="E518" s="124"/>
      <c r="F518" s="124"/>
      <c r="G518" s="123"/>
      <c r="H518" s="114"/>
      <c r="I518" s="124"/>
      <c r="J518" s="98"/>
      <c r="K518" s="98"/>
      <c r="L518" s="98"/>
      <c r="M518" s="98"/>
      <c r="N518" s="98"/>
      <c r="O518" s="98"/>
      <c r="P518" s="98"/>
      <c r="Q518" s="98"/>
      <c r="R518" s="98"/>
      <c r="S518" s="124"/>
      <c r="T518" s="124"/>
      <c r="U518" s="85" t="str">
        <f t="shared" si="21"/>
        <v/>
      </c>
      <c r="V518" s="79" t="str">
        <f t="shared" si="23"/>
        <v/>
      </c>
    </row>
    <row r="519" spans="2:22" ht="21" customHeight="1" x14ac:dyDescent="0.2">
      <c r="B519" s="209" t="str">
        <f t="shared" si="22"/>
        <v/>
      </c>
      <c r="C519" s="123"/>
      <c r="D519" s="124"/>
      <c r="E519" s="124"/>
      <c r="F519" s="124"/>
      <c r="G519" s="123"/>
      <c r="H519" s="114"/>
      <c r="I519" s="124"/>
      <c r="J519" s="98"/>
      <c r="K519" s="98"/>
      <c r="L519" s="98"/>
      <c r="M519" s="98"/>
      <c r="N519" s="98"/>
      <c r="O519" s="98"/>
      <c r="P519" s="98"/>
      <c r="Q519" s="98"/>
      <c r="R519" s="98"/>
      <c r="S519" s="124"/>
      <c r="T519" s="124"/>
      <c r="U519" s="85" t="str">
        <f t="shared" si="21"/>
        <v/>
      </c>
      <c r="V519" s="79" t="str">
        <f t="shared" si="23"/>
        <v/>
      </c>
    </row>
    <row r="520" spans="2:22" ht="21" customHeight="1" x14ac:dyDescent="0.2">
      <c r="B520" s="209" t="str">
        <f t="shared" si="22"/>
        <v/>
      </c>
      <c r="C520" s="123"/>
      <c r="D520" s="124"/>
      <c r="E520" s="124"/>
      <c r="F520" s="124"/>
      <c r="G520" s="123"/>
      <c r="H520" s="114"/>
      <c r="I520" s="124"/>
      <c r="J520" s="98"/>
      <c r="K520" s="98"/>
      <c r="L520" s="98"/>
      <c r="M520" s="98"/>
      <c r="N520" s="98"/>
      <c r="O520" s="98"/>
      <c r="P520" s="98"/>
      <c r="Q520" s="98"/>
      <c r="R520" s="98"/>
      <c r="S520" s="124"/>
      <c r="T520" s="124"/>
      <c r="U520" s="85" t="str">
        <f t="shared" si="21"/>
        <v/>
      </c>
      <c r="V520" s="79" t="str">
        <f t="shared" si="23"/>
        <v/>
      </c>
    </row>
    <row r="521" spans="2:22" ht="21" customHeight="1" x14ac:dyDescent="0.2">
      <c r="B521" s="209" t="str">
        <f t="shared" si="22"/>
        <v/>
      </c>
      <c r="C521" s="123"/>
      <c r="D521" s="124"/>
      <c r="E521" s="124"/>
      <c r="F521" s="124"/>
      <c r="G521" s="123"/>
      <c r="H521" s="114"/>
      <c r="I521" s="124"/>
      <c r="J521" s="98"/>
      <c r="K521" s="98"/>
      <c r="L521" s="98"/>
      <c r="M521" s="98"/>
      <c r="N521" s="98"/>
      <c r="O521" s="98"/>
      <c r="P521" s="98"/>
      <c r="Q521" s="98"/>
      <c r="R521" s="98"/>
      <c r="S521" s="124"/>
      <c r="T521" s="124"/>
      <c r="U521" s="85" t="str">
        <f t="shared" si="21"/>
        <v/>
      </c>
      <c r="V521" s="79" t="str">
        <f t="shared" si="23"/>
        <v/>
      </c>
    </row>
    <row r="522" spans="2:22" ht="21" customHeight="1" x14ac:dyDescent="0.2">
      <c r="B522" s="209" t="str">
        <f t="shared" si="22"/>
        <v/>
      </c>
      <c r="C522" s="123"/>
      <c r="D522" s="124"/>
      <c r="E522" s="124"/>
      <c r="F522" s="124"/>
      <c r="G522" s="123"/>
      <c r="H522" s="114"/>
      <c r="I522" s="124"/>
      <c r="J522" s="98"/>
      <c r="K522" s="98"/>
      <c r="L522" s="98"/>
      <c r="M522" s="98"/>
      <c r="N522" s="98"/>
      <c r="O522" s="98"/>
      <c r="P522" s="98"/>
      <c r="Q522" s="98"/>
      <c r="R522" s="98"/>
      <c r="S522" s="124"/>
      <c r="T522" s="124"/>
      <c r="U522" s="85" t="str">
        <f t="shared" si="21"/>
        <v/>
      </c>
      <c r="V522" s="79" t="str">
        <f t="shared" si="23"/>
        <v/>
      </c>
    </row>
    <row r="523" spans="2:22" ht="21" customHeight="1" x14ac:dyDescent="0.2">
      <c r="B523" s="209" t="str">
        <f t="shared" si="22"/>
        <v/>
      </c>
      <c r="C523" s="123"/>
      <c r="D523" s="124"/>
      <c r="E523" s="124"/>
      <c r="F523" s="124"/>
      <c r="G523" s="123"/>
      <c r="H523" s="114"/>
      <c r="I523" s="124"/>
      <c r="J523" s="98"/>
      <c r="K523" s="98"/>
      <c r="L523" s="98"/>
      <c r="M523" s="98"/>
      <c r="N523" s="98"/>
      <c r="O523" s="98"/>
      <c r="P523" s="98"/>
      <c r="Q523" s="98"/>
      <c r="R523" s="98"/>
      <c r="S523" s="124"/>
      <c r="T523" s="124"/>
      <c r="U523" s="85" t="str">
        <f t="shared" si="21"/>
        <v/>
      </c>
      <c r="V523" s="79" t="str">
        <f t="shared" si="23"/>
        <v/>
      </c>
    </row>
    <row r="524" spans="2:22" ht="21" customHeight="1" x14ac:dyDescent="0.2">
      <c r="B524" s="209" t="str">
        <f t="shared" si="22"/>
        <v/>
      </c>
      <c r="C524" s="123"/>
      <c r="D524" s="124"/>
      <c r="E524" s="124"/>
      <c r="F524" s="124"/>
      <c r="G524" s="123"/>
      <c r="H524" s="114"/>
      <c r="I524" s="124"/>
      <c r="J524" s="98"/>
      <c r="K524" s="98"/>
      <c r="L524" s="98"/>
      <c r="M524" s="98"/>
      <c r="N524" s="98"/>
      <c r="O524" s="98"/>
      <c r="P524" s="98"/>
      <c r="Q524" s="98"/>
      <c r="R524" s="98"/>
      <c r="S524" s="124"/>
      <c r="T524" s="124"/>
      <c r="U524" s="85" t="str">
        <f t="shared" si="21"/>
        <v/>
      </c>
      <c r="V524" s="79" t="str">
        <f t="shared" si="23"/>
        <v/>
      </c>
    </row>
    <row r="525" spans="2:22" ht="21" customHeight="1" x14ac:dyDescent="0.2">
      <c r="B525" s="209" t="str">
        <f t="shared" si="22"/>
        <v/>
      </c>
      <c r="C525" s="123"/>
      <c r="D525" s="124"/>
      <c r="E525" s="124"/>
      <c r="F525" s="124"/>
      <c r="G525" s="123"/>
      <c r="H525" s="114"/>
      <c r="I525" s="124"/>
      <c r="J525" s="98"/>
      <c r="K525" s="98"/>
      <c r="L525" s="98"/>
      <c r="M525" s="98"/>
      <c r="N525" s="98"/>
      <c r="O525" s="98"/>
      <c r="P525" s="98"/>
      <c r="Q525" s="98"/>
      <c r="R525" s="98"/>
      <c r="S525" s="124"/>
      <c r="T525" s="124"/>
      <c r="U525" s="85" t="str">
        <f t="shared" ref="U525:U588" si="24">IF(V525&lt;&gt;"","Erreur","")</f>
        <v/>
      </c>
      <c r="V525" s="79" t="str">
        <f t="shared" si="23"/>
        <v/>
      </c>
    </row>
    <row r="526" spans="2:22" ht="21" customHeight="1" x14ac:dyDescent="0.2">
      <c r="B526" s="209" t="str">
        <f t="shared" ref="B526:B589" si="25">IF(COUNTA(C526:T526)&gt;0,B525+1,"")</f>
        <v/>
      </c>
      <c r="C526" s="123"/>
      <c r="D526" s="124"/>
      <c r="E526" s="124"/>
      <c r="F526" s="124"/>
      <c r="G526" s="123"/>
      <c r="H526" s="114"/>
      <c r="I526" s="124"/>
      <c r="J526" s="98"/>
      <c r="K526" s="98"/>
      <c r="L526" s="98"/>
      <c r="M526" s="98"/>
      <c r="N526" s="98"/>
      <c r="O526" s="98"/>
      <c r="P526" s="98"/>
      <c r="Q526" s="98"/>
      <c r="R526" s="98"/>
      <c r="S526" s="124"/>
      <c r="T526" s="124"/>
      <c r="U526" s="85" t="str">
        <f t="shared" si="24"/>
        <v/>
      </c>
      <c r="V526" s="79" t="str">
        <f t="shared" ref="V526:V589" si="26">IF(AND(B526&lt;&gt;"",OR(C526="",D526="",E526="",S526="",T526="")),"Veuillez compléter les informations d'identification de l'actif détenu.","")</f>
        <v/>
      </c>
    </row>
    <row r="527" spans="2:22" ht="21" customHeight="1" x14ac:dyDescent="0.2">
      <c r="B527" s="209" t="str">
        <f t="shared" si="25"/>
        <v/>
      </c>
      <c r="C527" s="123"/>
      <c r="D527" s="124"/>
      <c r="E527" s="124"/>
      <c r="F527" s="124"/>
      <c r="G527" s="123"/>
      <c r="H527" s="114"/>
      <c r="I527" s="124"/>
      <c r="J527" s="98"/>
      <c r="K527" s="98"/>
      <c r="L527" s="98"/>
      <c r="M527" s="98"/>
      <c r="N527" s="98"/>
      <c r="O527" s="98"/>
      <c r="P527" s="98"/>
      <c r="Q527" s="98"/>
      <c r="R527" s="98"/>
      <c r="S527" s="124"/>
      <c r="T527" s="124"/>
      <c r="U527" s="85" t="str">
        <f t="shared" si="24"/>
        <v/>
      </c>
      <c r="V527" s="79" t="str">
        <f t="shared" si="26"/>
        <v/>
      </c>
    </row>
    <row r="528" spans="2:22" ht="21" customHeight="1" x14ac:dyDescent="0.2">
      <c r="B528" s="209" t="str">
        <f t="shared" si="25"/>
        <v/>
      </c>
      <c r="C528" s="123"/>
      <c r="D528" s="124"/>
      <c r="E528" s="124"/>
      <c r="F528" s="124"/>
      <c r="G528" s="123"/>
      <c r="H528" s="114"/>
      <c r="I528" s="124"/>
      <c r="J528" s="98"/>
      <c r="K528" s="98"/>
      <c r="L528" s="98"/>
      <c r="M528" s="98"/>
      <c r="N528" s="98"/>
      <c r="O528" s="98"/>
      <c r="P528" s="98"/>
      <c r="Q528" s="98"/>
      <c r="R528" s="98"/>
      <c r="S528" s="124"/>
      <c r="T528" s="124"/>
      <c r="U528" s="85" t="str">
        <f t="shared" si="24"/>
        <v/>
      </c>
      <c r="V528" s="79" t="str">
        <f t="shared" si="26"/>
        <v/>
      </c>
    </row>
    <row r="529" spans="2:22" ht="21" customHeight="1" x14ac:dyDescent="0.2">
      <c r="B529" s="209" t="str">
        <f t="shared" si="25"/>
        <v/>
      </c>
      <c r="C529" s="123"/>
      <c r="D529" s="124"/>
      <c r="E529" s="124"/>
      <c r="F529" s="124"/>
      <c r="G529" s="123"/>
      <c r="H529" s="114"/>
      <c r="I529" s="124"/>
      <c r="J529" s="98"/>
      <c r="K529" s="98"/>
      <c r="L529" s="98"/>
      <c r="M529" s="98"/>
      <c r="N529" s="98"/>
      <c r="O529" s="98"/>
      <c r="P529" s="98"/>
      <c r="Q529" s="98"/>
      <c r="R529" s="98"/>
      <c r="S529" s="124"/>
      <c r="T529" s="124"/>
      <c r="U529" s="85" t="str">
        <f t="shared" si="24"/>
        <v/>
      </c>
      <c r="V529" s="79" t="str">
        <f t="shared" si="26"/>
        <v/>
      </c>
    </row>
    <row r="530" spans="2:22" ht="21" customHeight="1" x14ac:dyDescent="0.2">
      <c r="B530" s="209" t="str">
        <f t="shared" si="25"/>
        <v/>
      </c>
      <c r="C530" s="123"/>
      <c r="D530" s="124"/>
      <c r="E530" s="124"/>
      <c r="F530" s="124"/>
      <c r="G530" s="123"/>
      <c r="H530" s="114"/>
      <c r="I530" s="124"/>
      <c r="J530" s="98"/>
      <c r="K530" s="98"/>
      <c r="L530" s="98"/>
      <c r="M530" s="98"/>
      <c r="N530" s="98"/>
      <c r="O530" s="98"/>
      <c r="P530" s="98"/>
      <c r="Q530" s="98"/>
      <c r="R530" s="98"/>
      <c r="S530" s="124"/>
      <c r="T530" s="124"/>
      <c r="U530" s="85" t="str">
        <f t="shared" si="24"/>
        <v/>
      </c>
      <c r="V530" s="79" t="str">
        <f t="shared" si="26"/>
        <v/>
      </c>
    </row>
    <row r="531" spans="2:22" ht="21" customHeight="1" x14ac:dyDescent="0.2">
      <c r="B531" s="209" t="str">
        <f t="shared" si="25"/>
        <v/>
      </c>
      <c r="C531" s="123"/>
      <c r="D531" s="124"/>
      <c r="E531" s="124"/>
      <c r="F531" s="124"/>
      <c r="G531" s="123"/>
      <c r="H531" s="114"/>
      <c r="I531" s="124"/>
      <c r="J531" s="98"/>
      <c r="K531" s="98"/>
      <c r="L531" s="98"/>
      <c r="M531" s="98"/>
      <c r="N531" s="98"/>
      <c r="O531" s="98"/>
      <c r="P531" s="98"/>
      <c r="Q531" s="98"/>
      <c r="R531" s="98"/>
      <c r="S531" s="124"/>
      <c r="T531" s="124"/>
      <c r="U531" s="85" t="str">
        <f t="shared" si="24"/>
        <v/>
      </c>
      <c r="V531" s="79" t="str">
        <f t="shared" si="26"/>
        <v/>
      </c>
    </row>
    <row r="532" spans="2:22" ht="21" customHeight="1" x14ac:dyDescent="0.2">
      <c r="B532" s="209" t="str">
        <f t="shared" si="25"/>
        <v/>
      </c>
      <c r="C532" s="123"/>
      <c r="D532" s="124"/>
      <c r="E532" s="124"/>
      <c r="F532" s="124"/>
      <c r="G532" s="123"/>
      <c r="H532" s="114"/>
      <c r="I532" s="124"/>
      <c r="J532" s="98"/>
      <c r="K532" s="98"/>
      <c r="L532" s="98"/>
      <c r="M532" s="98"/>
      <c r="N532" s="98"/>
      <c r="O532" s="98"/>
      <c r="P532" s="98"/>
      <c r="Q532" s="98"/>
      <c r="R532" s="98"/>
      <c r="S532" s="124"/>
      <c r="T532" s="124"/>
      <c r="U532" s="85" t="str">
        <f t="shared" si="24"/>
        <v/>
      </c>
      <c r="V532" s="79" t="str">
        <f t="shared" si="26"/>
        <v/>
      </c>
    </row>
    <row r="533" spans="2:22" ht="21" customHeight="1" x14ac:dyDescent="0.2">
      <c r="B533" s="209" t="str">
        <f t="shared" si="25"/>
        <v/>
      </c>
      <c r="C533" s="123"/>
      <c r="D533" s="124"/>
      <c r="E533" s="124"/>
      <c r="F533" s="124"/>
      <c r="G533" s="123"/>
      <c r="H533" s="114"/>
      <c r="I533" s="124"/>
      <c r="J533" s="98"/>
      <c r="K533" s="98"/>
      <c r="L533" s="98"/>
      <c r="M533" s="98"/>
      <c r="N533" s="98"/>
      <c r="O533" s="98"/>
      <c r="P533" s="98"/>
      <c r="Q533" s="98"/>
      <c r="R533" s="98"/>
      <c r="S533" s="124"/>
      <c r="T533" s="124"/>
      <c r="U533" s="85" t="str">
        <f t="shared" si="24"/>
        <v/>
      </c>
      <c r="V533" s="79" t="str">
        <f t="shared" si="26"/>
        <v/>
      </c>
    </row>
    <row r="534" spans="2:22" ht="21" customHeight="1" x14ac:dyDescent="0.2">
      <c r="B534" s="209" t="str">
        <f t="shared" si="25"/>
        <v/>
      </c>
      <c r="C534" s="123"/>
      <c r="D534" s="124"/>
      <c r="E534" s="124"/>
      <c r="F534" s="124"/>
      <c r="G534" s="123"/>
      <c r="H534" s="114"/>
      <c r="I534" s="124"/>
      <c r="J534" s="98"/>
      <c r="K534" s="98"/>
      <c r="L534" s="98"/>
      <c r="M534" s="98"/>
      <c r="N534" s="98"/>
      <c r="O534" s="98"/>
      <c r="P534" s="98"/>
      <c r="Q534" s="98"/>
      <c r="R534" s="98"/>
      <c r="S534" s="124"/>
      <c r="T534" s="124"/>
      <c r="U534" s="85" t="str">
        <f t="shared" si="24"/>
        <v/>
      </c>
      <c r="V534" s="79" t="str">
        <f t="shared" si="26"/>
        <v/>
      </c>
    </row>
    <row r="535" spans="2:22" ht="21" customHeight="1" x14ac:dyDescent="0.2">
      <c r="B535" s="209" t="str">
        <f t="shared" si="25"/>
        <v/>
      </c>
      <c r="C535" s="123"/>
      <c r="D535" s="124"/>
      <c r="E535" s="124"/>
      <c r="F535" s="124"/>
      <c r="G535" s="123"/>
      <c r="H535" s="114"/>
      <c r="I535" s="124"/>
      <c r="J535" s="98"/>
      <c r="K535" s="98"/>
      <c r="L535" s="98"/>
      <c r="M535" s="98"/>
      <c r="N535" s="98"/>
      <c r="O535" s="98"/>
      <c r="P535" s="98"/>
      <c r="Q535" s="98"/>
      <c r="R535" s="98"/>
      <c r="S535" s="124"/>
      <c r="T535" s="124"/>
      <c r="U535" s="85" t="str">
        <f t="shared" si="24"/>
        <v/>
      </c>
      <c r="V535" s="79" t="str">
        <f t="shared" si="26"/>
        <v/>
      </c>
    </row>
    <row r="536" spans="2:22" ht="21" customHeight="1" x14ac:dyDescent="0.2">
      <c r="B536" s="209" t="str">
        <f t="shared" si="25"/>
        <v/>
      </c>
      <c r="C536" s="123"/>
      <c r="D536" s="124"/>
      <c r="E536" s="124"/>
      <c r="F536" s="124"/>
      <c r="G536" s="123"/>
      <c r="H536" s="114"/>
      <c r="I536" s="124"/>
      <c r="J536" s="98"/>
      <c r="K536" s="98"/>
      <c r="L536" s="98"/>
      <c r="M536" s="98"/>
      <c r="N536" s="98"/>
      <c r="O536" s="98"/>
      <c r="P536" s="98"/>
      <c r="Q536" s="98"/>
      <c r="R536" s="98"/>
      <c r="S536" s="124"/>
      <c r="T536" s="124"/>
      <c r="U536" s="85" t="str">
        <f t="shared" si="24"/>
        <v/>
      </c>
      <c r="V536" s="79" t="str">
        <f t="shared" si="26"/>
        <v/>
      </c>
    </row>
    <row r="537" spans="2:22" ht="21" customHeight="1" x14ac:dyDescent="0.2">
      <c r="B537" s="209" t="str">
        <f t="shared" si="25"/>
        <v/>
      </c>
      <c r="C537" s="123"/>
      <c r="D537" s="124"/>
      <c r="E537" s="124"/>
      <c r="F537" s="124"/>
      <c r="G537" s="123"/>
      <c r="H537" s="114"/>
      <c r="I537" s="124"/>
      <c r="J537" s="98"/>
      <c r="K537" s="98"/>
      <c r="L537" s="98"/>
      <c r="M537" s="98"/>
      <c r="N537" s="98"/>
      <c r="O537" s="98"/>
      <c r="P537" s="98"/>
      <c r="Q537" s="98"/>
      <c r="R537" s="98"/>
      <c r="S537" s="124"/>
      <c r="T537" s="124"/>
      <c r="U537" s="85" t="str">
        <f t="shared" si="24"/>
        <v/>
      </c>
      <c r="V537" s="79" t="str">
        <f t="shared" si="26"/>
        <v/>
      </c>
    </row>
    <row r="538" spans="2:22" ht="21" customHeight="1" x14ac:dyDescent="0.2">
      <c r="B538" s="209" t="str">
        <f t="shared" si="25"/>
        <v/>
      </c>
      <c r="C538" s="123"/>
      <c r="D538" s="124"/>
      <c r="E538" s="124"/>
      <c r="F538" s="124"/>
      <c r="G538" s="123"/>
      <c r="H538" s="114"/>
      <c r="I538" s="124"/>
      <c r="J538" s="98"/>
      <c r="K538" s="98"/>
      <c r="L538" s="98"/>
      <c r="M538" s="98"/>
      <c r="N538" s="98"/>
      <c r="O538" s="98"/>
      <c r="P538" s="98"/>
      <c r="Q538" s="98"/>
      <c r="R538" s="98"/>
      <c r="S538" s="124"/>
      <c r="T538" s="124"/>
      <c r="U538" s="85" t="str">
        <f t="shared" si="24"/>
        <v/>
      </c>
      <c r="V538" s="79" t="str">
        <f t="shared" si="26"/>
        <v/>
      </c>
    </row>
    <row r="539" spans="2:22" ht="21" customHeight="1" x14ac:dyDescent="0.2">
      <c r="B539" s="209" t="str">
        <f t="shared" si="25"/>
        <v/>
      </c>
      <c r="C539" s="123"/>
      <c r="D539" s="124"/>
      <c r="E539" s="124"/>
      <c r="F539" s="124"/>
      <c r="G539" s="123"/>
      <c r="H539" s="114"/>
      <c r="I539" s="124"/>
      <c r="J539" s="98"/>
      <c r="K539" s="98"/>
      <c r="L539" s="98"/>
      <c r="M539" s="98"/>
      <c r="N539" s="98"/>
      <c r="O539" s="98"/>
      <c r="P539" s="98"/>
      <c r="Q539" s="98"/>
      <c r="R539" s="98"/>
      <c r="S539" s="124"/>
      <c r="T539" s="124"/>
      <c r="U539" s="85" t="str">
        <f t="shared" si="24"/>
        <v/>
      </c>
      <c r="V539" s="79" t="str">
        <f t="shared" si="26"/>
        <v/>
      </c>
    </row>
    <row r="540" spans="2:22" ht="21" customHeight="1" x14ac:dyDescent="0.2">
      <c r="B540" s="209" t="str">
        <f t="shared" si="25"/>
        <v/>
      </c>
      <c r="C540" s="123"/>
      <c r="D540" s="124"/>
      <c r="E540" s="124"/>
      <c r="F540" s="124"/>
      <c r="G540" s="123"/>
      <c r="H540" s="114"/>
      <c r="I540" s="124"/>
      <c r="J540" s="98"/>
      <c r="K540" s="98"/>
      <c r="L540" s="98"/>
      <c r="M540" s="98"/>
      <c r="N540" s="98"/>
      <c r="O540" s="98"/>
      <c r="P540" s="98"/>
      <c r="Q540" s="98"/>
      <c r="R540" s="98"/>
      <c r="S540" s="124"/>
      <c r="T540" s="124"/>
      <c r="U540" s="85" t="str">
        <f t="shared" si="24"/>
        <v/>
      </c>
      <c r="V540" s="79" t="str">
        <f t="shared" si="26"/>
        <v/>
      </c>
    </row>
    <row r="541" spans="2:22" ht="21" customHeight="1" x14ac:dyDescent="0.2">
      <c r="B541" s="209" t="str">
        <f t="shared" si="25"/>
        <v/>
      </c>
      <c r="C541" s="123"/>
      <c r="D541" s="124"/>
      <c r="E541" s="124"/>
      <c r="F541" s="124"/>
      <c r="G541" s="123"/>
      <c r="H541" s="114"/>
      <c r="I541" s="124"/>
      <c r="J541" s="98"/>
      <c r="K541" s="98"/>
      <c r="L541" s="98"/>
      <c r="M541" s="98"/>
      <c r="N541" s="98"/>
      <c r="O541" s="98"/>
      <c r="P541" s="98"/>
      <c r="Q541" s="98"/>
      <c r="R541" s="98"/>
      <c r="S541" s="124"/>
      <c r="T541" s="124"/>
      <c r="U541" s="85" t="str">
        <f t="shared" si="24"/>
        <v/>
      </c>
      <c r="V541" s="79" t="str">
        <f t="shared" si="26"/>
        <v/>
      </c>
    </row>
    <row r="542" spans="2:22" ht="21" customHeight="1" x14ac:dyDescent="0.2">
      <c r="B542" s="209" t="str">
        <f t="shared" si="25"/>
        <v/>
      </c>
      <c r="C542" s="123"/>
      <c r="D542" s="124"/>
      <c r="E542" s="124"/>
      <c r="F542" s="124"/>
      <c r="G542" s="123"/>
      <c r="H542" s="114"/>
      <c r="I542" s="124"/>
      <c r="J542" s="98"/>
      <c r="K542" s="98"/>
      <c r="L542" s="98"/>
      <c r="M542" s="98"/>
      <c r="N542" s="98"/>
      <c r="O542" s="98"/>
      <c r="P542" s="98"/>
      <c r="Q542" s="98"/>
      <c r="R542" s="98"/>
      <c r="S542" s="124"/>
      <c r="T542" s="124"/>
      <c r="U542" s="85" t="str">
        <f t="shared" si="24"/>
        <v/>
      </c>
      <c r="V542" s="79" t="str">
        <f t="shared" si="26"/>
        <v/>
      </c>
    </row>
    <row r="543" spans="2:22" ht="21" customHeight="1" x14ac:dyDescent="0.2">
      <c r="B543" s="209" t="str">
        <f t="shared" si="25"/>
        <v/>
      </c>
      <c r="C543" s="123"/>
      <c r="D543" s="124"/>
      <c r="E543" s="124"/>
      <c r="F543" s="124"/>
      <c r="G543" s="123"/>
      <c r="H543" s="114"/>
      <c r="I543" s="124"/>
      <c r="J543" s="98"/>
      <c r="K543" s="98"/>
      <c r="L543" s="98"/>
      <c r="M543" s="98"/>
      <c r="N543" s="98"/>
      <c r="O543" s="98"/>
      <c r="P543" s="98"/>
      <c r="Q543" s="98"/>
      <c r="R543" s="98"/>
      <c r="S543" s="124"/>
      <c r="T543" s="124"/>
      <c r="U543" s="85" t="str">
        <f t="shared" si="24"/>
        <v/>
      </c>
      <c r="V543" s="79" t="str">
        <f t="shared" si="26"/>
        <v/>
      </c>
    </row>
    <row r="544" spans="2:22" ht="21" customHeight="1" x14ac:dyDescent="0.2">
      <c r="B544" s="209" t="str">
        <f t="shared" si="25"/>
        <v/>
      </c>
      <c r="C544" s="123"/>
      <c r="D544" s="124"/>
      <c r="E544" s="124"/>
      <c r="F544" s="124"/>
      <c r="G544" s="123"/>
      <c r="H544" s="114"/>
      <c r="I544" s="124"/>
      <c r="J544" s="98"/>
      <c r="K544" s="98"/>
      <c r="L544" s="98"/>
      <c r="M544" s="98"/>
      <c r="N544" s="98"/>
      <c r="O544" s="98"/>
      <c r="P544" s="98"/>
      <c r="Q544" s="98"/>
      <c r="R544" s="98"/>
      <c r="S544" s="124"/>
      <c r="T544" s="124"/>
      <c r="U544" s="85" t="str">
        <f t="shared" si="24"/>
        <v/>
      </c>
      <c r="V544" s="79" t="str">
        <f t="shared" si="26"/>
        <v/>
      </c>
    </row>
    <row r="545" spans="2:22" ht="21" customHeight="1" x14ac:dyDescent="0.2">
      <c r="B545" s="209" t="str">
        <f t="shared" si="25"/>
        <v/>
      </c>
      <c r="C545" s="123"/>
      <c r="D545" s="124"/>
      <c r="E545" s="124"/>
      <c r="F545" s="124"/>
      <c r="G545" s="123"/>
      <c r="H545" s="114"/>
      <c r="I545" s="124"/>
      <c r="J545" s="98"/>
      <c r="K545" s="98"/>
      <c r="L545" s="98"/>
      <c r="M545" s="98"/>
      <c r="N545" s="98"/>
      <c r="O545" s="98"/>
      <c r="P545" s="98"/>
      <c r="Q545" s="98"/>
      <c r="R545" s="98"/>
      <c r="S545" s="124"/>
      <c r="T545" s="124"/>
      <c r="U545" s="85" t="str">
        <f t="shared" si="24"/>
        <v/>
      </c>
      <c r="V545" s="79" t="str">
        <f t="shared" si="26"/>
        <v/>
      </c>
    </row>
    <row r="546" spans="2:22" ht="21" customHeight="1" x14ac:dyDescent="0.2">
      <c r="B546" s="209" t="str">
        <f t="shared" si="25"/>
        <v/>
      </c>
      <c r="C546" s="123"/>
      <c r="D546" s="124"/>
      <c r="E546" s="124"/>
      <c r="F546" s="124"/>
      <c r="G546" s="123"/>
      <c r="H546" s="114"/>
      <c r="I546" s="124"/>
      <c r="J546" s="98"/>
      <c r="K546" s="98"/>
      <c r="L546" s="98"/>
      <c r="M546" s="98"/>
      <c r="N546" s="98"/>
      <c r="O546" s="98"/>
      <c r="P546" s="98"/>
      <c r="Q546" s="98"/>
      <c r="R546" s="98"/>
      <c r="S546" s="124"/>
      <c r="T546" s="124"/>
      <c r="U546" s="85" t="str">
        <f t="shared" si="24"/>
        <v/>
      </c>
      <c r="V546" s="79" t="str">
        <f t="shared" si="26"/>
        <v/>
      </c>
    </row>
    <row r="547" spans="2:22" ht="21" customHeight="1" x14ac:dyDescent="0.2">
      <c r="B547" s="209" t="str">
        <f t="shared" si="25"/>
        <v/>
      </c>
      <c r="C547" s="123"/>
      <c r="D547" s="124"/>
      <c r="E547" s="124"/>
      <c r="F547" s="124"/>
      <c r="G547" s="123"/>
      <c r="H547" s="114"/>
      <c r="I547" s="124"/>
      <c r="J547" s="98"/>
      <c r="K547" s="98"/>
      <c r="L547" s="98"/>
      <c r="M547" s="98"/>
      <c r="N547" s="98"/>
      <c r="O547" s="98"/>
      <c r="P547" s="98"/>
      <c r="Q547" s="98"/>
      <c r="R547" s="98"/>
      <c r="S547" s="124"/>
      <c r="T547" s="124"/>
      <c r="U547" s="85" t="str">
        <f t="shared" si="24"/>
        <v/>
      </c>
      <c r="V547" s="79" t="str">
        <f t="shared" si="26"/>
        <v/>
      </c>
    </row>
    <row r="548" spans="2:22" ht="21" customHeight="1" x14ac:dyDescent="0.2">
      <c r="B548" s="209" t="str">
        <f t="shared" si="25"/>
        <v/>
      </c>
      <c r="C548" s="123"/>
      <c r="D548" s="124"/>
      <c r="E548" s="124"/>
      <c r="F548" s="124"/>
      <c r="G548" s="123"/>
      <c r="H548" s="114"/>
      <c r="I548" s="124"/>
      <c r="J548" s="98"/>
      <c r="K548" s="98"/>
      <c r="L548" s="98"/>
      <c r="M548" s="98"/>
      <c r="N548" s="98"/>
      <c r="O548" s="98"/>
      <c r="P548" s="98"/>
      <c r="Q548" s="98"/>
      <c r="R548" s="98"/>
      <c r="S548" s="124"/>
      <c r="T548" s="124"/>
      <c r="U548" s="85" t="str">
        <f t="shared" si="24"/>
        <v/>
      </c>
      <c r="V548" s="79" t="str">
        <f t="shared" si="26"/>
        <v/>
      </c>
    </row>
    <row r="549" spans="2:22" ht="21" customHeight="1" x14ac:dyDescent="0.2">
      <c r="B549" s="209" t="str">
        <f t="shared" si="25"/>
        <v/>
      </c>
      <c r="C549" s="123"/>
      <c r="D549" s="124"/>
      <c r="E549" s="124"/>
      <c r="F549" s="124"/>
      <c r="G549" s="123"/>
      <c r="H549" s="114"/>
      <c r="I549" s="124"/>
      <c r="J549" s="98"/>
      <c r="K549" s="98"/>
      <c r="L549" s="98"/>
      <c r="M549" s="98"/>
      <c r="N549" s="98"/>
      <c r="O549" s="98"/>
      <c r="P549" s="98"/>
      <c r="Q549" s="98"/>
      <c r="R549" s="98"/>
      <c r="S549" s="124"/>
      <c r="T549" s="124"/>
      <c r="U549" s="85" t="str">
        <f t="shared" si="24"/>
        <v/>
      </c>
      <c r="V549" s="79" t="str">
        <f t="shared" si="26"/>
        <v/>
      </c>
    </row>
    <row r="550" spans="2:22" ht="21" customHeight="1" x14ac:dyDescent="0.2">
      <c r="B550" s="209" t="str">
        <f t="shared" si="25"/>
        <v/>
      </c>
      <c r="C550" s="123"/>
      <c r="D550" s="124"/>
      <c r="E550" s="124"/>
      <c r="F550" s="124"/>
      <c r="G550" s="123"/>
      <c r="H550" s="114"/>
      <c r="I550" s="124"/>
      <c r="J550" s="98"/>
      <c r="K550" s="98"/>
      <c r="L550" s="98"/>
      <c r="M550" s="98"/>
      <c r="N550" s="98"/>
      <c r="O550" s="98"/>
      <c r="P550" s="98"/>
      <c r="Q550" s="98"/>
      <c r="R550" s="98"/>
      <c r="S550" s="124"/>
      <c r="T550" s="124"/>
      <c r="U550" s="85" t="str">
        <f t="shared" si="24"/>
        <v/>
      </c>
      <c r="V550" s="79" t="str">
        <f t="shared" si="26"/>
        <v/>
      </c>
    </row>
    <row r="551" spans="2:22" ht="21" customHeight="1" x14ac:dyDescent="0.2">
      <c r="B551" s="209" t="str">
        <f t="shared" si="25"/>
        <v/>
      </c>
      <c r="C551" s="123"/>
      <c r="D551" s="124"/>
      <c r="E551" s="124"/>
      <c r="F551" s="124"/>
      <c r="G551" s="123"/>
      <c r="H551" s="114"/>
      <c r="I551" s="124"/>
      <c r="J551" s="98"/>
      <c r="K551" s="98"/>
      <c r="L551" s="98"/>
      <c r="M551" s="98"/>
      <c r="N551" s="98"/>
      <c r="O551" s="98"/>
      <c r="P551" s="98"/>
      <c r="Q551" s="98"/>
      <c r="R551" s="98"/>
      <c r="S551" s="124"/>
      <c r="T551" s="124"/>
      <c r="U551" s="85" t="str">
        <f t="shared" si="24"/>
        <v/>
      </c>
      <c r="V551" s="79" t="str">
        <f t="shared" si="26"/>
        <v/>
      </c>
    </row>
    <row r="552" spans="2:22" ht="21" customHeight="1" x14ac:dyDescent="0.2">
      <c r="B552" s="209" t="str">
        <f t="shared" si="25"/>
        <v/>
      </c>
      <c r="C552" s="123"/>
      <c r="D552" s="124"/>
      <c r="E552" s="124"/>
      <c r="F552" s="124"/>
      <c r="G552" s="123"/>
      <c r="H552" s="114"/>
      <c r="I552" s="124"/>
      <c r="J552" s="98"/>
      <c r="K552" s="98"/>
      <c r="L552" s="98"/>
      <c r="M552" s="98"/>
      <c r="N552" s="98"/>
      <c r="O552" s="98"/>
      <c r="P552" s="98"/>
      <c r="Q552" s="98"/>
      <c r="R552" s="98"/>
      <c r="S552" s="124"/>
      <c r="T552" s="124"/>
      <c r="U552" s="85" t="str">
        <f t="shared" si="24"/>
        <v/>
      </c>
      <c r="V552" s="79" t="str">
        <f t="shared" si="26"/>
        <v/>
      </c>
    </row>
    <row r="553" spans="2:22" ht="21" customHeight="1" x14ac:dyDescent="0.2">
      <c r="B553" s="209" t="str">
        <f t="shared" si="25"/>
        <v/>
      </c>
      <c r="C553" s="123"/>
      <c r="D553" s="124"/>
      <c r="E553" s="124"/>
      <c r="F553" s="124"/>
      <c r="G553" s="123"/>
      <c r="H553" s="114"/>
      <c r="I553" s="124"/>
      <c r="J553" s="98"/>
      <c r="K553" s="98"/>
      <c r="L553" s="98"/>
      <c r="M553" s="98"/>
      <c r="N553" s="98"/>
      <c r="O553" s="98"/>
      <c r="P553" s="98"/>
      <c r="Q553" s="98"/>
      <c r="R553" s="98"/>
      <c r="S553" s="124"/>
      <c r="T553" s="124"/>
      <c r="U553" s="85" t="str">
        <f t="shared" si="24"/>
        <v/>
      </c>
      <c r="V553" s="79" t="str">
        <f t="shared" si="26"/>
        <v/>
      </c>
    </row>
    <row r="554" spans="2:22" ht="21" customHeight="1" x14ac:dyDescent="0.2">
      <c r="B554" s="209" t="str">
        <f t="shared" si="25"/>
        <v/>
      </c>
      <c r="C554" s="123"/>
      <c r="D554" s="124"/>
      <c r="E554" s="124"/>
      <c r="F554" s="124"/>
      <c r="G554" s="123"/>
      <c r="H554" s="114"/>
      <c r="I554" s="124"/>
      <c r="J554" s="98"/>
      <c r="K554" s="98"/>
      <c r="L554" s="98"/>
      <c r="M554" s="98"/>
      <c r="N554" s="98"/>
      <c r="O554" s="98"/>
      <c r="P554" s="98"/>
      <c r="Q554" s="98"/>
      <c r="R554" s="98"/>
      <c r="S554" s="124"/>
      <c r="T554" s="124"/>
      <c r="U554" s="85" t="str">
        <f t="shared" si="24"/>
        <v/>
      </c>
      <c r="V554" s="79" t="str">
        <f t="shared" si="26"/>
        <v/>
      </c>
    </row>
    <row r="555" spans="2:22" ht="21" customHeight="1" x14ac:dyDescent="0.2">
      <c r="B555" s="209" t="str">
        <f t="shared" si="25"/>
        <v/>
      </c>
      <c r="C555" s="123"/>
      <c r="D555" s="124"/>
      <c r="E555" s="124"/>
      <c r="F555" s="124"/>
      <c r="G555" s="123"/>
      <c r="H555" s="114"/>
      <c r="I555" s="124"/>
      <c r="J555" s="98"/>
      <c r="K555" s="98"/>
      <c r="L555" s="98"/>
      <c r="M555" s="98"/>
      <c r="N555" s="98"/>
      <c r="O555" s="98"/>
      <c r="P555" s="98"/>
      <c r="Q555" s="98"/>
      <c r="R555" s="98"/>
      <c r="S555" s="124"/>
      <c r="T555" s="124"/>
      <c r="U555" s="85" t="str">
        <f t="shared" si="24"/>
        <v/>
      </c>
      <c r="V555" s="79" t="str">
        <f t="shared" si="26"/>
        <v/>
      </c>
    </row>
    <row r="556" spans="2:22" ht="21" customHeight="1" x14ac:dyDescent="0.2">
      <c r="B556" s="209" t="str">
        <f t="shared" si="25"/>
        <v/>
      </c>
      <c r="C556" s="123"/>
      <c r="D556" s="124"/>
      <c r="E556" s="124"/>
      <c r="F556" s="124"/>
      <c r="G556" s="123"/>
      <c r="H556" s="114"/>
      <c r="I556" s="124"/>
      <c r="J556" s="98"/>
      <c r="K556" s="98"/>
      <c r="L556" s="98"/>
      <c r="M556" s="98"/>
      <c r="N556" s="98"/>
      <c r="O556" s="98"/>
      <c r="P556" s="98"/>
      <c r="Q556" s="98"/>
      <c r="R556" s="98"/>
      <c r="S556" s="124"/>
      <c r="T556" s="124"/>
      <c r="U556" s="85" t="str">
        <f t="shared" si="24"/>
        <v/>
      </c>
      <c r="V556" s="79" t="str">
        <f t="shared" si="26"/>
        <v/>
      </c>
    </row>
    <row r="557" spans="2:22" ht="21" customHeight="1" x14ac:dyDescent="0.2">
      <c r="B557" s="209" t="str">
        <f t="shared" si="25"/>
        <v/>
      </c>
      <c r="C557" s="123"/>
      <c r="D557" s="124"/>
      <c r="E557" s="124"/>
      <c r="F557" s="124"/>
      <c r="G557" s="123"/>
      <c r="H557" s="114"/>
      <c r="I557" s="124"/>
      <c r="J557" s="98"/>
      <c r="K557" s="98"/>
      <c r="L557" s="98"/>
      <c r="M557" s="98"/>
      <c r="N557" s="98"/>
      <c r="O557" s="98"/>
      <c r="P557" s="98"/>
      <c r="Q557" s="98"/>
      <c r="R557" s="98"/>
      <c r="S557" s="124"/>
      <c r="T557" s="124"/>
      <c r="U557" s="85" t="str">
        <f t="shared" si="24"/>
        <v/>
      </c>
      <c r="V557" s="79" t="str">
        <f t="shared" si="26"/>
        <v/>
      </c>
    </row>
    <row r="558" spans="2:22" ht="21" customHeight="1" x14ac:dyDescent="0.2">
      <c r="B558" s="209" t="str">
        <f t="shared" si="25"/>
        <v/>
      </c>
      <c r="C558" s="123"/>
      <c r="D558" s="124"/>
      <c r="E558" s="124"/>
      <c r="F558" s="124"/>
      <c r="G558" s="123"/>
      <c r="H558" s="114"/>
      <c r="I558" s="124"/>
      <c r="J558" s="98"/>
      <c r="K558" s="98"/>
      <c r="L558" s="98"/>
      <c r="M558" s="98"/>
      <c r="N558" s="98"/>
      <c r="O558" s="98"/>
      <c r="P558" s="98"/>
      <c r="Q558" s="98"/>
      <c r="R558" s="98"/>
      <c r="S558" s="124"/>
      <c r="T558" s="124"/>
      <c r="U558" s="85" t="str">
        <f t="shared" si="24"/>
        <v/>
      </c>
      <c r="V558" s="79" t="str">
        <f t="shared" si="26"/>
        <v/>
      </c>
    </row>
    <row r="559" spans="2:22" ht="21" customHeight="1" x14ac:dyDescent="0.2">
      <c r="B559" s="209" t="str">
        <f t="shared" si="25"/>
        <v/>
      </c>
      <c r="C559" s="123"/>
      <c r="D559" s="124"/>
      <c r="E559" s="124"/>
      <c r="F559" s="124"/>
      <c r="G559" s="123"/>
      <c r="H559" s="114"/>
      <c r="I559" s="124"/>
      <c r="J559" s="98"/>
      <c r="K559" s="98"/>
      <c r="L559" s="98"/>
      <c r="M559" s="98"/>
      <c r="N559" s="98"/>
      <c r="O559" s="98"/>
      <c r="P559" s="98"/>
      <c r="Q559" s="98"/>
      <c r="R559" s="98"/>
      <c r="S559" s="124"/>
      <c r="T559" s="124"/>
      <c r="U559" s="85" t="str">
        <f t="shared" si="24"/>
        <v/>
      </c>
      <c r="V559" s="79" t="str">
        <f t="shared" si="26"/>
        <v/>
      </c>
    </row>
    <row r="560" spans="2:22" ht="21" customHeight="1" x14ac:dyDescent="0.2">
      <c r="B560" s="209" t="str">
        <f t="shared" si="25"/>
        <v/>
      </c>
      <c r="C560" s="123"/>
      <c r="D560" s="124"/>
      <c r="E560" s="124"/>
      <c r="F560" s="124"/>
      <c r="G560" s="123"/>
      <c r="H560" s="114"/>
      <c r="I560" s="124"/>
      <c r="J560" s="98"/>
      <c r="K560" s="98"/>
      <c r="L560" s="98"/>
      <c r="M560" s="98"/>
      <c r="N560" s="98"/>
      <c r="O560" s="98"/>
      <c r="P560" s="98"/>
      <c r="Q560" s="98"/>
      <c r="R560" s="98"/>
      <c r="S560" s="124"/>
      <c r="T560" s="124"/>
      <c r="U560" s="85" t="str">
        <f t="shared" si="24"/>
        <v/>
      </c>
      <c r="V560" s="79" t="str">
        <f t="shared" si="26"/>
        <v/>
      </c>
    </row>
    <row r="561" spans="2:22" ht="21" customHeight="1" x14ac:dyDescent="0.2">
      <c r="B561" s="209" t="str">
        <f t="shared" si="25"/>
        <v/>
      </c>
      <c r="C561" s="123"/>
      <c r="D561" s="124"/>
      <c r="E561" s="124"/>
      <c r="F561" s="124"/>
      <c r="G561" s="123"/>
      <c r="H561" s="114"/>
      <c r="I561" s="124"/>
      <c r="J561" s="98"/>
      <c r="K561" s="98"/>
      <c r="L561" s="98"/>
      <c r="M561" s="98"/>
      <c r="N561" s="98"/>
      <c r="O561" s="98"/>
      <c r="P561" s="98"/>
      <c r="Q561" s="98"/>
      <c r="R561" s="98"/>
      <c r="S561" s="124"/>
      <c r="T561" s="124"/>
      <c r="U561" s="85" t="str">
        <f t="shared" si="24"/>
        <v/>
      </c>
      <c r="V561" s="79" t="str">
        <f t="shared" si="26"/>
        <v/>
      </c>
    </row>
    <row r="562" spans="2:22" ht="21" customHeight="1" x14ac:dyDescent="0.2">
      <c r="B562" s="209" t="str">
        <f t="shared" si="25"/>
        <v/>
      </c>
      <c r="C562" s="123"/>
      <c r="D562" s="124"/>
      <c r="E562" s="124"/>
      <c r="F562" s="124"/>
      <c r="G562" s="123"/>
      <c r="H562" s="114"/>
      <c r="I562" s="124"/>
      <c r="J562" s="98"/>
      <c r="K562" s="98"/>
      <c r="L562" s="98"/>
      <c r="M562" s="98"/>
      <c r="N562" s="98"/>
      <c r="O562" s="98"/>
      <c r="P562" s="98"/>
      <c r="Q562" s="98"/>
      <c r="R562" s="98"/>
      <c r="S562" s="124"/>
      <c r="T562" s="124"/>
      <c r="U562" s="85" t="str">
        <f t="shared" si="24"/>
        <v/>
      </c>
      <c r="V562" s="79" t="str">
        <f t="shared" si="26"/>
        <v/>
      </c>
    </row>
    <row r="563" spans="2:22" ht="21" customHeight="1" x14ac:dyDescent="0.2">
      <c r="B563" s="209" t="str">
        <f t="shared" si="25"/>
        <v/>
      </c>
      <c r="C563" s="123"/>
      <c r="D563" s="124"/>
      <c r="E563" s="124"/>
      <c r="F563" s="124"/>
      <c r="G563" s="123"/>
      <c r="H563" s="114"/>
      <c r="I563" s="124"/>
      <c r="J563" s="98"/>
      <c r="K563" s="98"/>
      <c r="L563" s="98"/>
      <c r="M563" s="98"/>
      <c r="N563" s="98"/>
      <c r="O563" s="98"/>
      <c r="P563" s="98"/>
      <c r="Q563" s="98"/>
      <c r="R563" s="98"/>
      <c r="S563" s="124"/>
      <c r="T563" s="124"/>
      <c r="U563" s="85" t="str">
        <f t="shared" si="24"/>
        <v/>
      </c>
      <c r="V563" s="79" t="str">
        <f t="shared" si="26"/>
        <v/>
      </c>
    </row>
    <row r="564" spans="2:22" ht="21" customHeight="1" x14ac:dyDescent="0.2">
      <c r="B564" s="209" t="str">
        <f t="shared" si="25"/>
        <v/>
      </c>
      <c r="C564" s="123"/>
      <c r="D564" s="124"/>
      <c r="E564" s="124"/>
      <c r="F564" s="124"/>
      <c r="G564" s="123"/>
      <c r="H564" s="114"/>
      <c r="I564" s="124"/>
      <c r="J564" s="98"/>
      <c r="K564" s="98"/>
      <c r="L564" s="98"/>
      <c r="M564" s="98"/>
      <c r="N564" s="98"/>
      <c r="O564" s="98"/>
      <c r="P564" s="98"/>
      <c r="Q564" s="98"/>
      <c r="R564" s="98"/>
      <c r="S564" s="124"/>
      <c r="T564" s="124"/>
      <c r="U564" s="85" t="str">
        <f t="shared" si="24"/>
        <v/>
      </c>
      <c r="V564" s="79" t="str">
        <f t="shared" si="26"/>
        <v/>
      </c>
    </row>
    <row r="565" spans="2:22" ht="21" customHeight="1" x14ac:dyDescent="0.2">
      <c r="B565" s="209" t="str">
        <f t="shared" si="25"/>
        <v/>
      </c>
      <c r="C565" s="123"/>
      <c r="D565" s="124"/>
      <c r="E565" s="124"/>
      <c r="F565" s="124"/>
      <c r="G565" s="123"/>
      <c r="H565" s="114"/>
      <c r="I565" s="124"/>
      <c r="J565" s="98"/>
      <c r="K565" s="98"/>
      <c r="L565" s="98"/>
      <c r="M565" s="98"/>
      <c r="N565" s="98"/>
      <c r="O565" s="98"/>
      <c r="P565" s="98"/>
      <c r="Q565" s="98"/>
      <c r="R565" s="98"/>
      <c r="S565" s="124"/>
      <c r="T565" s="124"/>
      <c r="U565" s="85" t="str">
        <f t="shared" si="24"/>
        <v/>
      </c>
      <c r="V565" s="79" t="str">
        <f t="shared" si="26"/>
        <v/>
      </c>
    </row>
    <row r="566" spans="2:22" ht="21" customHeight="1" x14ac:dyDescent="0.2">
      <c r="B566" s="209" t="str">
        <f t="shared" si="25"/>
        <v/>
      </c>
      <c r="C566" s="123"/>
      <c r="D566" s="124"/>
      <c r="E566" s="124"/>
      <c r="F566" s="124"/>
      <c r="G566" s="123"/>
      <c r="H566" s="114"/>
      <c r="I566" s="124"/>
      <c r="J566" s="98"/>
      <c r="K566" s="98"/>
      <c r="L566" s="98"/>
      <c r="M566" s="98"/>
      <c r="N566" s="98"/>
      <c r="O566" s="98"/>
      <c r="P566" s="98"/>
      <c r="Q566" s="98"/>
      <c r="R566" s="98"/>
      <c r="S566" s="124"/>
      <c r="T566" s="124"/>
      <c r="U566" s="85" t="str">
        <f t="shared" si="24"/>
        <v/>
      </c>
      <c r="V566" s="79" t="str">
        <f t="shared" si="26"/>
        <v/>
      </c>
    </row>
    <row r="567" spans="2:22" ht="21" customHeight="1" x14ac:dyDescent="0.2">
      <c r="B567" s="209" t="str">
        <f t="shared" si="25"/>
        <v/>
      </c>
      <c r="C567" s="123"/>
      <c r="D567" s="124"/>
      <c r="E567" s="124"/>
      <c r="F567" s="124"/>
      <c r="G567" s="123"/>
      <c r="H567" s="114"/>
      <c r="I567" s="124"/>
      <c r="J567" s="98"/>
      <c r="K567" s="98"/>
      <c r="L567" s="98"/>
      <c r="M567" s="98"/>
      <c r="N567" s="98"/>
      <c r="O567" s="98"/>
      <c r="P567" s="98"/>
      <c r="Q567" s="98"/>
      <c r="R567" s="98"/>
      <c r="S567" s="124"/>
      <c r="T567" s="124"/>
      <c r="U567" s="85" t="str">
        <f t="shared" si="24"/>
        <v/>
      </c>
      <c r="V567" s="79" t="str">
        <f t="shared" si="26"/>
        <v/>
      </c>
    </row>
    <row r="568" spans="2:22" ht="21" customHeight="1" x14ac:dyDescent="0.2">
      <c r="B568" s="209" t="str">
        <f t="shared" si="25"/>
        <v/>
      </c>
      <c r="C568" s="123"/>
      <c r="D568" s="124"/>
      <c r="E568" s="124"/>
      <c r="F568" s="124"/>
      <c r="G568" s="123"/>
      <c r="H568" s="114"/>
      <c r="I568" s="124"/>
      <c r="J568" s="98"/>
      <c r="K568" s="98"/>
      <c r="L568" s="98"/>
      <c r="M568" s="98"/>
      <c r="N568" s="98"/>
      <c r="O568" s="98"/>
      <c r="P568" s="98"/>
      <c r="Q568" s="98"/>
      <c r="R568" s="98"/>
      <c r="S568" s="124"/>
      <c r="T568" s="124"/>
      <c r="U568" s="85" t="str">
        <f t="shared" si="24"/>
        <v/>
      </c>
      <c r="V568" s="79" t="str">
        <f t="shared" si="26"/>
        <v/>
      </c>
    </row>
    <row r="569" spans="2:22" ht="21" customHeight="1" x14ac:dyDescent="0.2">
      <c r="B569" s="209" t="str">
        <f t="shared" si="25"/>
        <v/>
      </c>
      <c r="C569" s="123"/>
      <c r="D569" s="124"/>
      <c r="E569" s="124"/>
      <c r="F569" s="124"/>
      <c r="G569" s="123"/>
      <c r="H569" s="114"/>
      <c r="I569" s="124"/>
      <c r="J569" s="98"/>
      <c r="K569" s="98"/>
      <c r="L569" s="98"/>
      <c r="M569" s="98"/>
      <c r="N569" s="98"/>
      <c r="O569" s="98"/>
      <c r="P569" s="98"/>
      <c r="Q569" s="98"/>
      <c r="R569" s="98"/>
      <c r="S569" s="124"/>
      <c r="T569" s="124"/>
      <c r="U569" s="85" t="str">
        <f t="shared" si="24"/>
        <v/>
      </c>
      <c r="V569" s="79" t="str">
        <f t="shared" si="26"/>
        <v/>
      </c>
    </row>
    <row r="570" spans="2:22" ht="21" customHeight="1" x14ac:dyDescent="0.2">
      <c r="B570" s="209" t="str">
        <f t="shared" si="25"/>
        <v/>
      </c>
      <c r="C570" s="123"/>
      <c r="D570" s="124"/>
      <c r="E570" s="124"/>
      <c r="F570" s="124"/>
      <c r="G570" s="123"/>
      <c r="H570" s="114"/>
      <c r="I570" s="124"/>
      <c r="J570" s="98"/>
      <c r="K570" s="98"/>
      <c r="L570" s="98"/>
      <c r="M570" s="98"/>
      <c r="N570" s="98"/>
      <c r="O570" s="98"/>
      <c r="P570" s="98"/>
      <c r="Q570" s="98"/>
      <c r="R570" s="98"/>
      <c r="S570" s="124"/>
      <c r="T570" s="124"/>
      <c r="U570" s="85" t="str">
        <f t="shared" si="24"/>
        <v/>
      </c>
      <c r="V570" s="79" t="str">
        <f t="shared" si="26"/>
        <v/>
      </c>
    </row>
    <row r="571" spans="2:22" ht="21" customHeight="1" x14ac:dyDescent="0.2">
      <c r="B571" s="209" t="str">
        <f t="shared" si="25"/>
        <v/>
      </c>
      <c r="C571" s="123"/>
      <c r="D571" s="124"/>
      <c r="E571" s="124"/>
      <c r="F571" s="124"/>
      <c r="G571" s="123"/>
      <c r="H571" s="114"/>
      <c r="I571" s="124"/>
      <c r="J571" s="98"/>
      <c r="K571" s="98"/>
      <c r="L571" s="98"/>
      <c r="M571" s="98"/>
      <c r="N571" s="98"/>
      <c r="O571" s="98"/>
      <c r="P571" s="98"/>
      <c r="Q571" s="98"/>
      <c r="R571" s="98"/>
      <c r="S571" s="124"/>
      <c r="T571" s="124"/>
      <c r="U571" s="85" t="str">
        <f t="shared" si="24"/>
        <v/>
      </c>
      <c r="V571" s="79" t="str">
        <f t="shared" si="26"/>
        <v/>
      </c>
    </row>
    <row r="572" spans="2:22" ht="21" customHeight="1" x14ac:dyDescent="0.2">
      <c r="B572" s="209" t="str">
        <f t="shared" si="25"/>
        <v/>
      </c>
      <c r="C572" s="123"/>
      <c r="D572" s="124"/>
      <c r="E572" s="124"/>
      <c r="F572" s="124"/>
      <c r="G572" s="123"/>
      <c r="H572" s="114"/>
      <c r="I572" s="124"/>
      <c r="J572" s="98"/>
      <c r="K572" s="98"/>
      <c r="L572" s="98"/>
      <c r="M572" s="98"/>
      <c r="N572" s="98"/>
      <c r="O572" s="98"/>
      <c r="P572" s="98"/>
      <c r="Q572" s="98"/>
      <c r="R572" s="98"/>
      <c r="S572" s="124"/>
      <c r="T572" s="124"/>
      <c r="U572" s="85" t="str">
        <f t="shared" si="24"/>
        <v/>
      </c>
      <c r="V572" s="79" t="str">
        <f t="shared" si="26"/>
        <v/>
      </c>
    </row>
    <row r="573" spans="2:22" ht="21" customHeight="1" x14ac:dyDescent="0.2">
      <c r="B573" s="209" t="str">
        <f t="shared" si="25"/>
        <v/>
      </c>
      <c r="C573" s="123"/>
      <c r="D573" s="124"/>
      <c r="E573" s="124"/>
      <c r="F573" s="124"/>
      <c r="G573" s="123"/>
      <c r="H573" s="114"/>
      <c r="I573" s="124"/>
      <c r="J573" s="98"/>
      <c r="K573" s="98"/>
      <c r="L573" s="98"/>
      <c r="M573" s="98"/>
      <c r="N573" s="98"/>
      <c r="O573" s="98"/>
      <c r="P573" s="98"/>
      <c r="Q573" s="98"/>
      <c r="R573" s="98"/>
      <c r="S573" s="124"/>
      <c r="T573" s="124"/>
      <c r="U573" s="85" t="str">
        <f t="shared" si="24"/>
        <v/>
      </c>
      <c r="V573" s="79" t="str">
        <f t="shared" si="26"/>
        <v/>
      </c>
    </row>
    <row r="574" spans="2:22" ht="21" customHeight="1" x14ac:dyDescent="0.2">
      <c r="B574" s="209" t="str">
        <f t="shared" si="25"/>
        <v/>
      </c>
      <c r="C574" s="123"/>
      <c r="D574" s="124"/>
      <c r="E574" s="124"/>
      <c r="F574" s="124"/>
      <c r="G574" s="123"/>
      <c r="H574" s="114"/>
      <c r="I574" s="124"/>
      <c r="J574" s="98"/>
      <c r="K574" s="98"/>
      <c r="L574" s="98"/>
      <c r="M574" s="98"/>
      <c r="N574" s="98"/>
      <c r="O574" s="98"/>
      <c r="P574" s="98"/>
      <c r="Q574" s="98"/>
      <c r="R574" s="98"/>
      <c r="S574" s="124"/>
      <c r="T574" s="124"/>
      <c r="U574" s="85" t="str">
        <f t="shared" si="24"/>
        <v/>
      </c>
      <c r="V574" s="79" t="str">
        <f t="shared" si="26"/>
        <v/>
      </c>
    </row>
    <row r="575" spans="2:22" ht="21" customHeight="1" x14ac:dyDescent="0.2">
      <c r="B575" s="209" t="str">
        <f t="shared" si="25"/>
        <v/>
      </c>
      <c r="C575" s="123"/>
      <c r="D575" s="124"/>
      <c r="E575" s="124"/>
      <c r="F575" s="124"/>
      <c r="G575" s="123"/>
      <c r="H575" s="114"/>
      <c r="I575" s="124"/>
      <c r="J575" s="98"/>
      <c r="K575" s="98"/>
      <c r="L575" s="98"/>
      <c r="M575" s="98"/>
      <c r="N575" s="98"/>
      <c r="O575" s="98"/>
      <c r="P575" s="98"/>
      <c r="Q575" s="98"/>
      <c r="R575" s="98"/>
      <c r="S575" s="124"/>
      <c r="T575" s="124"/>
      <c r="U575" s="85" t="str">
        <f t="shared" si="24"/>
        <v/>
      </c>
      <c r="V575" s="79" t="str">
        <f t="shared" si="26"/>
        <v/>
      </c>
    </row>
    <row r="576" spans="2:22" ht="21" customHeight="1" x14ac:dyDescent="0.2">
      <c r="B576" s="209" t="str">
        <f t="shared" si="25"/>
        <v/>
      </c>
      <c r="C576" s="123"/>
      <c r="D576" s="124"/>
      <c r="E576" s="124"/>
      <c r="F576" s="124"/>
      <c r="G576" s="123"/>
      <c r="H576" s="114"/>
      <c r="I576" s="124"/>
      <c r="J576" s="98"/>
      <c r="K576" s="98"/>
      <c r="L576" s="98"/>
      <c r="M576" s="98"/>
      <c r="N576" s="98"/>
      <c r="O576" s="98"/>
      <c r="P576" s="98"/>
      <c r="Q576" s="98"/>
      <c r="R576" s="98"/>
      <c r="S576" s="124"/>
      <c r="T576" s="124"/>
      <c r="U576" s="85" t="str">
        <f t="shared" si="24"/>
        <v/>
      </c>
      <c r="V576" s="79" t="str">
        <f t="shared" si="26"/>
        <v/>
      </c>
    </row>
    <row r="577" spans="2:22" ht="21" customHeight="1" x14ac:dyDescent="0.2">
      <c r="B577" s="209" t="str">
        <f t="shared" si="25"/>
        <v/>
      </c>
      <c r="C577" s="123"/>
      <c r="D577" s="124"/>
      <c r="E577" s="124"/>
      <c r="F577" s="124"/>
      <c r="G577" s="123"/>
      <c r="H577" s="114"/>
      <c r="I577" s="124"/>
      <c r="J577" s="98"/>
      <c r="K577" s="98"/>
      <c r="L577" s="98"/>
      <c r="M577" s="98"/>
      <c r="N577" s="98"/>
      <c r="O577" s="98"/>
      <c r="P577" s="98"/>
      <c r="Q577" s="98"/>
      <c r="R577" s="98"/>
      <c r="S577" s="124"/>
      <c r="T577" s="124"/>
      <c r="U577" s="85" t="str">
        <f t="shared" si="24"/>
        <v/>
      </c>
      <c r="V577" s="79" t="str">
        <f t="shared" si="26"/>
        <v/>
      </c>
    </row>
    <row r="578" spans="2:22" ht="21" customHeight="1" x14ac:dyDescent="0.2">
      <c r="B578" s="209" t="str">
        <f t="shared" si="25"/>
        <v/>
      </c>
      <c r="C578" s="123"/>
      <c r="D578" s="124"/>
      <c r="E578" s="124"/>
      <c r="F578" s="124"/>
      <c r="G578" s="123"/>
      <c r="H578" s="114"/>
      <c r="I578" s="124"/>
      <c r="J578" s="98"/>
      <c r="K578" s="98"/>
      <c r="L578" s="98"/>
      <c r="M578" s="98"/>
      <c r="N578" s="98"/>
      <c r="O578" s="98"/>
      <c r="P578" s="98"/>
      <c r="Q578" s="98"/>
      <c r="R578" s="98"/>
      <c r="S578" s="124"/>
      <c r="T578" s="124"/>
      <c r="U578" s="85" t="str">
        <f t="shared" si="24"/>
        <v/>
      </c>
      <c r="V578" s="79" t="str">
        <f t="shared" si="26"/>
        <v/>
      </c>
    </row>
    <row r="579" spans="2:22" ht="21" customHeight="1" x14ac:dyDescent="0.2">
      <c r="B579" s="209" t="str">
        <f t="shared" si="25"/>
        <v/>
      </c>
      <c r="C579" s="123"/>
      <c r="D579" s="124"/>
      <c r="E579" s="124"/>
      <c r="F579" s="124"/>
      <c r="G579" s="123"/>
      <c r="H579" s="114"/>
      <c r="I579" s="124"/>
      <c r="J579" s="98"/>
      <c r="K579" s="98"/>
      <c r="L579" s="98"/>
      <c r="M579" s="98"/>
      <c r="N579" s="98"/>
      <c r="O579" s="98"/>
      <c r="P579" s="98"/>
      <c r="Q579" s="98"/>
      <c r="R579" s="98"/>
      <c r="S579" s="124"/>
      <c r="T579" s="124"/>
      <c r="U579" s="85" t="str">
        <f t="shared" si="24"/>
        <v/>
      </c>
      <c r="V579" s="79" t="str">
        <f t="shared" si="26"/>
        <v/>
      </c>
    </row>
    <row r="580" spans="2:22" ht="21" customHeight="1" x14ac:dyDescent="0.2">
      <c r="B580" s="209" t="str">
        <f t="shared" si="25"/>
        <v/>
      </c>
      <c r="C580" s="123"/>
      <c r="D580" s="124"/>
      <c r="E580" s="124"/>
      <c r="F580" s="124"/>
      <c r="G580" s="123"/>
      <c r="H580" s="114"/>
      <c r="I580" s="124"/>
      <c r="J580" s="98"/>
      <c r="K580" s="98"/>
      <c r="L580" s="98"/>
      <c r="M580" s="98"/>
      <c r="N580" s="98"/>
      <c r="O580" s="98"/>
      <c r="P580" s="98"/>
      <c r="Q580" s="98"/>
      <c r="R580" s="98"/>
      <c r="S580" s="124"/>
      <c r="T580" s="124"/>
      <c r="U580" s="85" t="str">
        <f t="shared" si="24"/>
        <v/>
      </c>
      <c r="V580" s="79" t="str">
        <f t="shared" si="26"/>
        <v/>
      </c>
    </row>
    <row r="581" spans="2:22" ht="21" customHeight="1" x14ac:dyDescent="0.2">
      <c r="B581" s="209" t="str">
        <f t="shared" si="25"/>
        <v/>
      </c>
      <c r="C581" s="123"/>
      <c r="D581" s="124"/>
      <c r="E581" s="124"/>
      <c r="F581" s="124"/>
      <c r="G581" s="123"/>
      <c r="H581" s="114"/>
      <c r="I581" s="124"/>
      <c r="J581" s="98"/>
      <c r="K581" s="98"/>
      <c r="L581" s="98"/>
      <c r="M581" s="98"/>
      <c r="N581" s="98"/>
      <c r="O581" s="98"/>
      <c r="P581" s="98"/>
      <c r="Q581" s="98"/>
      <c r="R581" s="98"/>
      <c r="S581" s="124"/>
      <c r="T581" s="124"/>
      <c r="U581" s="85" t="str">
        <f t="shared" si="24"/>
        <v/>
      </c>
      <c r="V581" s="79" t="str">
        <f t="shared" si="26"/>
        <v/>
      </c>
    </row>
    <row r="582" spans="2:22" ht="21" customHeight="1" x14ac:dyDescent="0.2">
      <c r="B582" s="209" t="str">
        <f t="shared" si="25"/>
        <v/>
      </c>
      <c r="C582" s="123"/>
      <c r="D582" s="124"/>
      <c r="E582" s="124"/>
      <c r="F582" s="124"/>
      <c r="G582" s="123"/>
      <c r="H582" s="114"/>
      <c r="I582" s="124"/>
      <c r="J582" s="98"/>
      <c r="K582" s="98"/>
      <c r="L582" s="98"/>
      <c r="M582" s="98"/>
      <c r="N582" s="98"/>
      <c r="O582" s="98"/>
      <c r="P582" s="98"/>
      <c r="Q582" s="98"/>
      <c r="R582" s="98"/>
      <c r="S582" s="124"/>
      <c r="T582" s="124"/>
      <c r="U582" s="85" t="str">
        <f t="shared" si="24"/>
        <v/>
      </c>
      <c r="V582" s="79" t="str">
        <f t="shared" si="26"/>
        <v/>
      </c>
    </row>
    <row r="583" spans="2:22" ht="21" customHeight="1" x14ac:dyDescent="0.2">
      <c r="B583" s="209" t="str">
        <f t="shared" si="25"/>
        <v/>
      </c>
      <c r="C583" s="123"/>
      <c r="D583" s="124"/>
      <c r="E583" s="124"/>
      <c r="F583" s="124"/>
      <c r="G583" s="123"/>
      <c r="H583" s="114"/>
      <c r="I583" s="124"/>
      <c r="J583" s="98"/>
      <c r="K583" s="98"/>
      <c r="L583" s="98"/>
      <c r="M583" s="98"/>
      <c r="N583" s="98"/>
      <c r="O583" s="98"/>
      <c r="P583" s="98"/>
      <c r="Q583" s="98"/>
      <c r="R583" s="98"/>
      <c r="S583" s="124"/>
      <c r="T583" s="124"/>
      <c r="U583" s="85" t="str">
        <f t="shared" si="24"/>
        <v/>
      </c>
      <c r="V583" s="79" t="str">
        <f t="shared" si="26"/>
        <v/>
      </c>
    </row>
    <row r="584" spans="2:22" ht="21" customHeight="1" x14ac:dyDescent="0.2">
      <c r="B584" s="209" t="str">
        <f t="shared" si="25"/>
        <v/>
      </c>
      <c r="C584" s="123"/>
      <c r="D584" s="124"/>
      <c r="E584" s="124"/>
      <c r="F584" s="124"/>
      <c r="G584" s="123"/>
      <c r="H584" s="114"/>
      <c r="I584" s="124"/>
      <c r="J584" s="98"/>
      <c r="K584" s="98"/>
      <c r="L584" s="98"/>
      <c r="M584" s="98"/>
      <c r="N584" s="98"/>
      <c r="O584" s="98"/>
      <c r="P584" s="98"/>
      <c r="Q584" s="98"/>
      <c r="R584" s="98"/>
      <c r="S584" s="124"/>
      <c r="T584" s="124"/>
      <c r="U584" s="85" t="str">
        <f t="shared" si="24"/>
        <v/>
      </c>
      <c r="V584" s="79" t="str">
        <f t="shared" si="26"/>
        <v/>
      </c>
    </row>
    <row r="585" spans="2:22" ht="21" customHeight="1" x14ac:dyDescent="0.2">
      <c r="B585" s="209" t="str">
        <f t="shared" si="25"/>
        <v/>
      </c>
      <c r="C585" s="123"/>
      <c r="D585" s="124"/>
      <c r="E585" s="124"/>
      <c r="F585" s="124"/>
      <c r="G585" s="123"/>
      <c r="H585" s="114"/>
      <c r="I585" s="124"/>
      <c r="J585" s="98"/>
      <c r="K585" s="98"/>
      <c r="L585" s="98"/>
      <c r="M585" s="98"/>
      <c r="N585" s="98"/>
      <c r="O585" s="98"/>
      <c r="P585" s="98"/>
      <c r="Q585" s="98"/>
      <c r="R585" s="98"/>
      <c r="S585" s="124"/>
      <c r="T585" s="124"/>
      <c r="U585" s="85" t="str">
        <f t="shared" si="24"/>
        <v/>
      </c>
      <c r="V585" s="79" t="str">
        <f t="shared" si="26"/>
        <v/>
      </c>
    </row>
    <row r="586" spans="2:22" ht="21" customHeight="1" x14ac:dyDescent="0.2">
      <c r="B586" s="209" t="str">
        <f t="shared" si="25"/>
        <v/>
      </c>
      <c r="C586" s="123"/>
      <c r="D586" s="124"/>
      <c r="E586" s="124"/>
      <c r="F586" s="124"/>
      <c r="G586" s="123"/>
      <c r="H586" s="114"/>
      <c r="I586" s="124"/>
      <c r="J586" s="98"/>
      <c r="K586" s="98"/>
      <c r="L586" s="98"/>
      <c r="M586" s="98"/>
      <c r="N586" s="98"/>
      <c r="O586" s="98"/>
      <c r="P586" s="98"/>
      <c r="Q586" s="98"/>
      <c r="R586" s="98"/>
      <c r="S586" s="124"/>
      <c r="T586" s="124"/>
      <c r="U586" s="85" t="str">
        <f t="shared" si="24"/>
        <v/>
      </c>
      <c r="V586" s="79" t="str">
        <f t="shared" si="26"/>
        <v/>
      </c>
    </row>
    <row r="587" spans="2:22" ht="21" customHeight="1" x14ac:dyDescent="0.2">
      <c r="B587" s="209" t="str">
        <f t="shared" si="25"/>
        <v/>
      </c>
      <c r="C587" s="123"/>
      <c r="D587" s="124"/>
      <c r="E587" s="124"/>
      <c r="F587" s="124"/>
      <c r="G587" s="123"/>
      <c r="H587" s="114"/>
      <c r="I587" s="124"/>
      <c r="J587" s="98"/>
      <c r="K587" s="98"/>
      <c r="L587" s="98"/>
      <c r="M587" s="98"/>
      <c r="N587" s="98"/>
      <c r="O587" s="98"/>
      <c r="P587" s="98"/>
      <c r="Q587" s="98"/>
      <c r="R587" s="98"/>
      <c r="S587" s="124"/>
      <c r="T587" s="124"/>
      <c r="U587" s="85" t="str">
        <f t="shared" si="24"/>
        <v/>
      </c>
      <c r="V587" s="79" t="str">
        <f t="shared" si="26"/>
        <v/>
      </c>
    </row>
    <row r="588" spans="2:22" ht="21" customHeight="1" x14ac:dyDescent="0.2">
      <c r="B588" s="209" t="str">
        <f t="shared" si="25"/>
        <v/>
      </c>
      <c r="C588" s="123"/>
      <c r="D588" s="124"/>
      <c r="E588" s="124"/>
      <c r="F588" s="124"/>
      <c r="G588" s="123"/>
      <c r="H588" s="114"/>
      <c r="I588" s="124"/>
      <c r="J588" s="98"/>
      <c r="K588" s="98"/>
      <c r="L588" s="98"/>
      <c r="M588" s="98"/>
      <c r="N588" s="98"/>
      <c r="O588" s="98"/>
      <c r="P588" s="98"/>
      <c r="Q588" s="98"/>
      <c r="R588" s="98"/>
      <c r="S588" s="124"/>
      <c r="T588" s="124"/>
      <c r="U588" s="85" t="str">
        <f t="shared" si="24"/>
        <v/>
      </c>
      <c r="V588" s="79" t="str">
        <f t="shared" si="26"/>
        <v/>
      </c>
    </row>
    <row r="589" spans="2:22" ht="21" customHeight="1" x14ac:dyDescent="0.2">
      <c r="B589" s="209" t="str">
        <f t="shared" si="25"/>
        <v/>
      </c>
      <c r="C589" s="123"/>
      <c r="D589" s="124"/>
      <c r="E589" s="124"/>
      <c r="F589" s="124"/>
      <c r="G589" s="123"/>
      <c r="H589" s="114"/>
      <c r="I589" s="124"/>
      <c r="J589" s="98"/>
      <c r="K589" s="98"/>
      <c r="L589" s="98"/>
      <c r="M589" s="98"/>
      <c r="N589" s="98"/>
      <c r="O589" s="98"/>
      <c r="P589" s="98"/>
      <c r="Q589" s="98"/>
      <c r="R589" s="98"/>
      <c r="S589" s="124"/>
      <c r="T589" s="124"/>
      <c r="U589" s="85" t="str">
        <f t="shared" ref="U589:U652" si="27">IF(V589&lt;&gt;"","Erreur","")</f>
        <v/>
      </c>
      <c r="V589" s="79" t="str">
        <f t="shared" si="26"/>
        <v/>
      </c>
    </row>
    <row r="590" spans="2:22" ht="21" customHeight="1" x14ac:dyDescent="0.2">
      <c r="B590" s="209" t="str">
        <f t="shared" ref="B590:B653" si="28">IF(COUNTA(C590:T590)&gt;0,B589+1,"")</f>
        <v/>
      </c>
      <c r="C590" s="123"/>
      <c r="D590" s="124"/>
      <c r="E590" s="124"/>
      <c r="F590" s="124"/>
      <c r="G590" s="123"/>
      <c r="H590" s="114"/>
      <c r="I590" s="124"/>
      <c r="J590" s="98"/>
      <c r="K590" s="98"/>
      <c r="L590" s="98"/>
      <c r="M590" s="98"/>
      <c r="N590" s="98"/>
      <c r="O590" s="98"/>
      <c r="P590" s="98"/>
      <c r="Q590" s="98"/>
      <c r="R590" s="98"/>
      <c r="S590" s="124"/>
      <c r="T590" s="124"/>
      <c r="U590" s="85" t="str">
        <f t="shared" si="27"/>
        <v/>
      </c>
      <c r="V590" s="79" t="str">
        <f t="shared" ref="V590:V653" si="29">IF(AND(B590&lt;&gt;"",OR(C590="",D590="",E590="",S590="",T590="")),"Veuillez compléter les informations d'identification de l'actif détenu.","")</f>
        <v/>
      </c>
    </row>
    <row r="591" spans="2:22" ht="21" customHeight="1" x14ac:dyDescent="0.2">
      <c r="B591" s="209" t="str">
        <f t="shared" si="28"/>
        <v/>
      </c>
      <c r="C591" s="123"/>
      <c r="D591" s="124"/>
      <c r="E591" s="124"/>
      <c r="F591" s="124"/>
      <c r="G591" s="123"/>
      <c r="H591" s="114"/>
      <c r="I591" s="124"/>
      <c r="J591" s="98"/>
      <c r="K591" s="98"/>
      <c r="L591" s="98"/>
      <c r="M591" s="98"/>
      <c r="N591" s="98"/>
      <c r="O591" s="98"/>
      <c r="P591" s="98"/>
      <c r="Q591" s="98"/>
      <c r="R591" s="98"/>
      <c r="S591" s="124"/>
      <c r="T591" s="124"/>
      <c r="U591" s="85" t="str">
        <f t="shared" si="27"/>
        <v/>
      </c>
      <c r="V591" s="79" t="str">
        <f t="shared" si="29"/>
        <v/>
      </c>
    </row>
    <row r="592" spans="2:22" ht="21" customHeight="1" x14ac:dyDescent="0.2">
      <c r="B592" s="209" t="str">
        <f t="shared" si="28"/>
        <v/>
      </c>
      <c r="C592" s="123"/>
      <c r="D592" s="124"/>
      <c r="E592" s="124"/>
      <c r="F592" s="124"/>
      <c r="G592" s="123"/>
      <c r="H592" s="114"/>
      <c r="I592" s="124"/>
      <c r="J592" s="98"/>
      <c r="K592" s="98"/>
      <c r="L592" s="98"/>
      <c r="M592" s="98"/>
      <c r="N592" s="98"/>
      <c r="O592" s="98"/>
      <c r="P592" s="98"/>
      <c r="Q592" s="98"/>
      <c r="R592" s="98"/>
      <c r="S592" s="124"/>
      <c r="T592" s="124"/>
      <c r="U592" s="85" t="str">
        <f t="shared" si="27"/>
        <v/>
      </c>
      <c r="V592" s="79" t="str">
        <f t="shared" si="29"/>
        <v/>
      </c>
    </row>
    <row r="593" spans="2:22" ht="21" customHeight="1" x14ac:dyDescent="0.2">
      <c r="B593" s="209" t="str">
        <f t="shared" si="28"/>
        <v/>
      </c>
      <c r="C593" s="123"/>
      <c r="D593" s="124"/>
      <c r="E593" s="124"/>
      <c r="F593" s="124"/>
      <c r="G593" s="123"/>
      <c r="H593" s="114"/>
      <c r="I593" s="124"/>
      <c r="J593" s="98"/>
      <c r="K593" s="98"/>
      <c r="L593" s="98"/>
      <c r="M593" s="98"/>
      <c r="N593" s="98"/>
      <c r="O593" s="98"/>
      <c r="P593" s="98"/>
      <c r="Q593" s="98"/>
      <c r="R593" s="98"/>
      <c r="S593" s="124"/>
      <c r="T593" s="124"/>
      <c r="U593" s="85" t="str">
        <f t="shared" si="27"/>
        <v/>
      </c>
      <c r="V593" s="79" t="str">
        <f t="shared" si="29"/>
        <v/>
      </c>
    </row>
    <row r="594" spans="2:22" ht="21" customHeight="1" x14ac:dyDescent="0.2">
      <c r="B594" s="209" t="str">
        <f t="shared" si="28"/>
        <v/>
      </c>
      <c r="C594" s="123"/>
      <c r="D594" s="124"/>
      <c r="E594" s="124"/>
      <c r="F594" s="124"/>
      <c r="G594" s="123"/>
      <c r="H594" s="114"/>
      <c r="I594" s="124"/>
      <c r="J594" s="98"/>
      <c r="K594" s="98"/>
      <c r="L594" s="98"/>
      <c r="M594" s="98"/>
      <c r="N594" s="98"/>
      <c r="O594" s="98"/>
      <c r="P594" s="98"/>
      <c r="Q594" s="98"/>
      <c r="R594" s="98"/>
      <c r="S594" s="124"/>
      <c r="T594" s="124"/>
      <c r="U594" s="85" t="str">
        <f t="shared" si="27"/>
        <v/>
      </c>
      <c r="V594" s="79" t="str">
        <f t="shared" si="29"/>
        <v/>
      </c>
    </row>
    <row r="595" spans="2:22" ht="21" customHeight="1" x14ac:dyDescent="0.2">
      <c r="B595" s="209" t="str">
        <f t="shared" si="28"/>
        <v/>
      </c>
      <c r="C595" s="123"/>
      <c r="D595" s="124"/>
      <c r="E595" s="124"/>
      <c r="F595" s="124"/>
      <c r="G595" s="123"/>
      <c r="H595" s="114"/>
      <c r="I595" s="124"/>
      <c r="J595" s="98"/>
      <c r="K595" s="98"/>
      <c r="L595" s="98"/>
      <c r="M595" s="98"/>
      <c r="N595" s="98"/>
      <c r="O595" s="98"/>
      <c r="P595" s="98"/>
      <c r="Q595" s="98"/>
      <c r="R595" s="98"/>
      <c r="S595" s="124"/>
      <c r="T595" s="124"/>
      <c r="U595" s="85" t="str">
        <f t="shared" si="27"/>
        <v/>
      </c>
      <c r="V595" s="79" t="str">
        <f t="shared" si="29"/>
        <v/>
      </c>
    </row>
    <row r="596" spans="2:22" ht="21" customHeight="1" x14ac:dyDescent="0.2">
      <c r="B596" s="209" t="str">
        <f t="shared" si="28"/>
        <v/>
      </c>
      <c r="C596" s="123"/>
      <c r="D596" s="124"/>
      <c r="E596" s="124"/>
      <c r="F596" s="124"/>
      <c r="G596" s="123"/>
      <c r="H596" s="114"/>
      <c r="I596" s="124"/>
      <c r="J596" s="98"/>
      <c r="K596" s="98"/>
      <c r="L596" s="98"/>
      <c r="M596" s="98"/>
      <c r="N596" s="98"/>
      <c r="O596" s="98"/>
      <c r="P596" s="98"/>
      <c r="Q596" s="98"/>
      <c r="R596" s="98"/>
      <c r="S596" s="124"/>
      <c r="T596" s="124"/>
      <c r="U596" s="85" t="str">
        <f t="shared" si="27"/>
        <v/>
      </c>
      <c r="V596" s="79" t="str">
        <f t="shared" si="29"/>
        <v/>
      </c>
    </row>
    <row r="597" spans="2:22" ht="21" customHeight="1" x14ac:dyDescent="0.2">
      <c r="B597" s="209" t="str">
        <f t="shared" si="28"/>
        <v/>
      </c>
      <c r="C597" s="123"/>
      <c r="D597" s="124"/>
      <c r="E597" s="124"/>
      <c r="F597" s="124"/>
      <c r="G597" s="123"/>
      <c r="H597" s="114"/>
      <c r="I597" s="124"/>
      <c r="J597" s="98"/>
      <c r="K597" s="98"/>
      <c r="L597" s="98"/>
      <c r="M597" s="98"/>
      <c r="N597" s="98"/>
      <c r="O597" s="98"/>
      <c r="P597" s="98"/>
      <c r="Q597" s="98"/>
      <c r="R597" s="98"/>
      <c r="S597" s="124"/>
      <c r="T597" s="124"/>
      <c r="U597" s="85" t="str">
        <f t="shared" si="27"/>
        <v/>
      </c>
      <c r="V597" s="79" t="str">
        <f t="shared" si="29"/>
        <v/>
      </c>
    </row>
    <row r="598" spans="2:22" ht="21" customHeight="1" x14ac:dyDescent="0.2">
      <c r="B598" s="209" t="str">
        <f t="shared" si="28"/>
        <v/>
      </c>
      <c r="C598" s="123"/>
      <c r="D598" s="124"/>
      <c r="E598" s="124"/>
      <c r="F598" s="124"/>
      <c r="G598" s="123"/>
      <c r="H598" s="114"/>
      <c r="I598" s="124"/>
      <c r="J598" s="98"/>
      <c r="K598" s="98"/>
      <c r="L598" s="98"/>
      <c r="M598" s="98"/>
      <c r="N598" s="98"/>
      <c r="O598" s="98"/>
      <c r="P598" s="98"/>
      <c r="Q598" s="98"/>
      <c r="R598" s="98"/>
      <c r="S598" s="124"/>
      <c r="T598" s="124"/>
      <c r="U598" s="85" t="str">
        <f t="shared" si="27"/>
        <v/>
      </c>
      <c r="V598" s="79" t="str">
        <f t="shared" si="29"/>
        <v/>
      </c>
    </row>
    <row r="599" spans="2:22" ht="21" customHeight="1" x14ac:dyDescent="0.2">
      <c r="B599" s="209" t="str">
        <f t="shared" si="28"/>
        <v/>
      </c>
      <c r="C599" s="123"/>
      <c r="D599" s="124"/>
      <c r="E599" s="124"/>
      <c r="F599" s="124"/>
      <c r="G599" s="123"/>
      <c r="H599" s="114"/>
      <c r="I599" s="124"/>
      <c r="J599" s="98"/>
      <c r="K599" s="98"/>
      <c r="L599" s="98"/>
      <c r="M599" s="98"/>
      <c r="N599" s="98"/>
      <c r="O599" s="98"/>
      <c r="P599" s="98"/>
      <c r="Q599" s="98"/>
      <c r="R599" s="98"/>
      <c r="S599" s="124"/>
      <c r="T599" s="124"/>
      <c r="U599" s="85" t="str">
        <f t="shared" si="27"/>
        <v/>
      </c>
      <c r="V599" s="79" t="str">
        <f t="shared" si="29"/>
        <v/>
      </c>
    </row>
    <row r="600" spans="2:22" ht="21" customHeight="1" x14ac:dyDescent="0.2">
      <c r="B600" s="209" t="str">
        <f t="shared" si="28"/>
        <v/>
      </c>
      <c r="C600" s="123"/>
      <c r="D600" s="124"/>
      <c r="E600" s="124"/>
      <c r="F600" s="124"/>
      <c r="G600" s="123"/>
      <c r="H600" s="114"/>
      <c r="I600" s="124"/>
      <c r="J600" s="98"/>
      <c r="K600" s="98"/>
      <c r="L600" s="98"/>
      <c r="M600" s="98"/>
      <c r="N600" s="98"/>
      <c r="O600" s="98"/>
      <c r="P600" s="98"/>
      <c r="Q600" s="98"/>
      <c r="R600" s="98"/>
      <c r="S600" s="124"/>
      <c r="T600" s="124"/>
      <c r="U600" s="85" t="str">
        <f t="shared" si="27"/>
        <v/>
      </c>
      <c r="V600" s="79" t="str">
        <f t="shared" si="29"/>
        <v/>
      </c>
    </row>
    <row r="601" spans="2:22" ht="21" customHeight="1" x14ac:dyDescent="0.2">
      <c r="B601" s="209" t="str">
        <f t="shared" si="28"/>
        <v/>
      </c>
      <c r="C601" s="123"/>
      <c r="D601" s="124"/>
      <c r="E601" s="124"/>
      <c r="F601" s="124"/>
      <c r="G601" s="123"/>
      <c r="H601" s="114"/>
      <c r="I601" s="124"/>
      <c r="J601" s="98"/>
      <c r="K601" s="98"/>
      <c r="L601" s="98"/>
      <c r="M601" s="98"/>
      <c r="N601" s="98"/>
      <c r="O601" s="98"/>
      <c r="P601" s="98"/>
      <c r="Q601" s="98"/>
      <c r="R601" s="98"/>
      <c r="S601" s="124"/>
      <c r="T601" s="124"/>
      <c r="U601" s="85" t="str">
        <f t="shared" si="27"/>
        <v/>
      </c>
      <c r="V601" s="79" t="str">
        <f t="shared" si="29"/>
        <v/>
      </c>
    </row>
    <row r="602" spans="2:22" ht="21" customHeight="1" x14ac:dyDescent="0.2">
      <c r="B602" s="209" t="str">
        <f t="shared" si="28"/>
        <v/>
      </c>
      <c r="C602" s="123"/>
      <c r="D602" s="124"/>
      <c r="E602" s="124"/>
      <c r="F602" s="124"/>
      <c r="G602" s="123"/>
      <c r="H602" s="114"/>
      <c r="I602" s="124"/>
      <c r="J602" s="98"/>
      <c r="K602" s="98"/>
      <c r="L602" s="98"/>
      <c r="M602" s="98"/>
      <c r="N602" s="98"/>
      <c r="O602" s="98"/>
      <c r="P602" s="98"/>
      <c r="Q602" s="98"/>
      <c r="R602" s="98"/>
      <c r="S602" s="124"/>
      <c r="T602" s="124"/>
      <c r="U602" s="85" t="str">
        <f t="shared" si="27"/>
        <v/>
      </c>
      <c r="V602" s="79" t="str">
        <f t="shared" si="29"/>
        <v/>
      </c>
    </row>
    <row r="603" spans="2:22" ht="21" customHeight="1" x14ac:dyDescent="0.2">
      <c r="B603" s="209" t="str">
        <f t="shared" si="28"/>
        <v/>
      </c>
      <c r="C603" s="123"/>
      <c r="D603" s="124"/>
      <c r="E603" s="124"/>
      <c r="F603" s="124"/>
      <c r="G603" s="123"/>
      <c r="H603" s="114"/>
      <c r="I603" s="124"/>
      <c r="J603" s="98"/>
      <c r="K603" s="98"/>
      <c r="L603" s="98"/>
      <c r="M603" s="98"/>
      <c r="N603" s="98"/>
      <c r="O603" s="98"/>
      <c r="P603" s="98"/>
      <c r="Q603" s="98"/>
      <c r="R603" s="98"/>
      <c r="S603" s="124"/>
      <c r="T603" s="124"/>
      <c r="U603" s="85" t="str">
        <f t="shared" si="27"/>
        <v/>
      </c>
      <c r="V603" s="79" t="str">
        <f t="shared" si="29"/>
        <v/>
      </c>
    </row>
    <row r="604" spans="2:22" ht="21" customHeight="1" x14ac:dyDescent="0.2">
      <c r="B604" s="209" t="str">
        <f t="shared" si="28"/>
        <v/>
      </c>
      <c r="C604" s="123"/>
      <c r="D604" s="124"/>
      <c r="E604" s="124"/>
      <c r="F604" s="124"/>
      <c r="G604" s="123"/>
      <c r="H604" s="114"/>
      <c r="I604" s="124"/>
      <c r="J604" s="98"/>
      <c r="K604" s="98"/>
      <c r="L604" s="98"/>
      <c r="M604" s="98"/>
      <c r="N604" s="98"/>
      <c r="O604" s="98"/>
      <c r="P604" s="98"/>
      <c r="Q604" s="98"/>
      <c r="R604" s="98"/>
      <c r="S604" s="124"/>
      <c r="T604" s="124"/>
      <c r="U604" s="85" t="str">
        <f t="shared" si="27"/>
        <v/>
      </c>
      <c r="V604" s="79" t="str">
        <f t="shared" si="29"/>
        <v/>
      </c>
    </row>
    <row r="605" spans="2:22" ht="21" customHeight="1" x14ac:dyDescent="0.2">
      <c r="B605" s="209" t="str">
        <f t="shared" si="28"/>
        <v/>
      </c>
      <c r="C605" s="123"/>
      <c r="D605" s="124"/>
      <c r="E605" s="124"/>
      <c r="F605" s="124"/>
      <c r="G605" s="123"/>
      <c r="H605" s="114"/>
      <c r="I605" s="124"/>
      <c r="J605" s="98"/>
      <c r="K605" s="98"/>
      <c r="L605" s="98"/>
      <c r="M605" s="98"/>
      <c r="N605" s="98"/>
      <c r="O605" s="98"/>
      <c r="P605" s="98"/>
      <c r="Q605" s="98"/>
      <c r="R605" s="98"/>
      <c r="S605" s="124"/>
      <c r="T605" s="124"/>
      <c r="U605" s="85" t="str">
        <f t="shared" si="27"/>
        <v/>
      </c>
      <c r="V605" s="79" t="str">
        <f t="shared" si="29"/>
        <v/>
      </c>
    </row>
    <row r="606" spans="2:22" ht="21" customHeight="1" x14ac:dyDescent="0.2">
      <c r="B606" s="209" t="str">
        <f t="shared" si="28"/>
        <v/>
      </c>
      <c r="C606" s="123"/>
      <c r="D606" s="124"/>
      <c r="E606" s="124"/>
      <c r="F606" s="124"/>
      <c r="G606" s="123"/>
      <c r="H606" s="114"/>
      <c r="I606" s="124"/>
      <c r="J606" s="98"/>
      <c r="K606" s="98"/>
      <c r="L606" s="98"/>
      <c r="M606" s="98"/>
      <c r="N606" s="98"/>
      <c r="O606" s="98"/>
      <c r="P606" s="98"/>
      <c r="Q606" s="98"/>
      <c r="R606" s="98"/>
      <c r="S606" s="124"/>
      <c r="T606" s="124"/>
      <c r="U606" s="85" t="str">
        <f t="shared" si="27"/>
        <v/>
      </c>
      <c r="V606" s="79" t="str">
        <f t="shared" si="29"/>
        <v/>
      </c>
    </row>
    <row r="607" spans="2:22" ht="21" customHeight="1" x14ac:dyDescent="0.2">
      <c r="B607" s="209" t="str">
        <f t="shared" si="28"/>
        <v/>
      </c>
      <c r="C607" s="123"/>
      <c r="D607" s="124"/>
      <c r="E607" s="124"/>
      <c r="F607" s="124"/>
      <c r="G607" s="123"/>
      <c r="H607" s="114"/>
      <c r="I607" s="124"/>
      <c r="J607" s="98"/>
      <c r="K607" s="98"/>
      <c r="L607" s="98"/>
      <c r="M607" s="98"/>
      <c r="N607" s="98"/>
      <c r="O607" s="98"/>
      <c r="P607" s="98"/>
      <c r="Q607" s="98"/>
      <c r="R607" s="98"/>
      <c r="S607" s="124"/>
      <c r="T607" s="124"/>
      <c r="U607" s="85" t="str">
        <f t="shared" si="27"/>
        <v/>
      </c>
      <c r="V607" s="79" t="str">
        <f t="shared" si="29"/>
        <v/>
      </c>
    </row>
    <row r="608" spans="2:22" ht="21" customHeight="1" x14ac:dyDescent="0.2">
      <c r="B608" s="209" t="str">
        <f t="shared" si="28"/>
        <v/>
      </c>
      <c r="C608" s="123"/>
      <c r="D608" s="124"/>
      <c r="E608" s="124"/>
      <c r="F608" s="124"/>
      <c r="G608" s="123"/>
      <c r="H608" s="114"/>
      <c r="I608" s="124"/>
      <c r="J608" s="98"/>
      <c r="K608" s="98"/>
      <c r="L608" s="98"/>
      <c r="M608" s="98"/>
      <c r="N608" s="98"/>
      <c r="O608" s="98"/>
      <c r="P608" s="98"/>
      <c r="Q608" s="98"/>
      <c r="R608" s="98"/>
      <c r="S608" s="124"/>
      <c r="T608" s="124"/>
      <c r="U608" s="85" t="str">
        <f t="shared" si="27"/>
        <v/>
      </c>
      <c r="V608" s="79" t="str">
        <f t="shared" si="29"/>
        <v/>
      </c>
    </row>
    <row r="609" spans="2:22" ht="21" customHeight="1" x14ac:dyDescent="0.2">
      <c r="B609" s="209" t="str">
        <f t="shared" si="28"/>
        <v/>
      </c>
      <c r="C609" s="123"/>
      <c r="D609" s="124"/>
      <c r="E609" s="124"/>
      <c r="F609" s="124"/>
      <c r="G609" s="123"/>
      <c r="H609" s="114"/>
      <c r="I609" s="124"/>
      <c r="J609" s="98"/>
      <c r="K609" s="98"/>
      <c r="L609" s="98"/>
      <c r="M609" s="98"/>
      <c r="N609" s="98"/>
      <c r="O609" s="98"/>
      <c r="P609" s="98"/>
      <c r="Q609" s="98"/>
      <c r="R609" s="98"/>
      <c r="S609" s="124"/>
      <c r="T609" s="124"/>
      <c r="U609" s="85" t="str">
        <f t="shared" si="27"/>
        <v/>
      </c>
      <c r="V609" s="79" t="str">
        <f t="shared" si="29"/>
        <v/>
      </c>
    </row>
    <row r="610" spans="2:22" ht="21" customHeight="1" x14ac:dyDescent="0.2">
      <c r="B610" s="209" t="str">
        <f t="shared" si="28"/>
        <v/>
      </c>
      <c r="C610" s="123"/>
      <c r="D610" s="124"/>
      <c r="E610" s="124"/>
      <c r="F610" s="124"/>
      <c r="G610" s="123"/>
      <c r="H610" s="114"/>
      <c r="I610" s="124"/>
      <c r="J610" s="98"/>
      <c r="K610" s="98"/>
      <c r="L610" s="98"/>
      <c r="M610" s="98"/>
      <c r="N610" s="98"/>
      <c r="O610" s="98"/>
      <c r="P610" s="98"/>
      <c r="Q610" s="98"/>
      <c r="R610" s="98"/>
      <c r="S610" s="124"/>
      <c r="T610" s="124"/>
      <c r="U610" s="85" t="str">
        <f t="shared" si="27"/>
        <v/>
      </c>
      <c r="V610" s="79" t="str">
        <f t="shared" si="29"/>
        <v/>
      </c>
    </row>
    <row r="611" spans="2:22" ht="21" customHeight="1" x14ac:dyDescent="0.2">
      <c r="B611" s="209" t="str">
        <f t="shared" si="28"/>
        <v/>
      </c>
      <c r="C611" s="123"/>
      <c r="D611" s="124"/>
      <c r="E611" s="124"/>
      <c r="F611" s="124"/>
      <c r="G611" s="123"/>
      <c r="H611" s="114"/>
      <c r="I611" s="124"/>
      <c r="J611" s="98"/>
      <c r="K611" s="98"/>
      <c r="L611" s="98"/>
      <c r="M611" s="98"/>
      <c r="N611" s="98"/>
      <c r="O611" s="98"/>
      <c r="P611" s="98"/>
      <c r="Q611" s="98"/>
      <c r="R611" s="98"/>
      <c r="S611" s="124"/>
      <c r="T611" s="124"/>
      <c r="U611" s="85" t="str">
        <f t="shared" si="27"/>
        <v/>
      </c>
      <c r="V611" s="79" t="str">
        <f t="shared" si="29"/>
        <v/>
      </c>
    </row>
    <row r="612" spans="2:22" ht="21" customHeight="1" x14ac:dyDescent="0.2">
      <c r="B612" s="209" t="str">
        <f t="shared" si="28"/>
        <v/>
      </c>
      <c r="C612" s="123"/>
      <c r="D612" s="124"/>
      <c r="E612" s="124"/>
      <c r="F612" s="124"/>
      <c r="G612" s="123"/>
      <c r="H612" s="114"/>
      <c r="I612" s="124"/>
      <c r="J612" s="98"/>
      <c r="K612" s="98"/>
      <c r="L612" s="98"/>
      <c r="M612" s="98"/>
      <c r="N612" s="98"/>
      <c r="O612" s="98"/>
      <c r="P612" s="98"/>
      <c r="Q612" s="98"/>
      <c r="R612" s="98"/>
      <c r="S612" s="124"/>
      <c r="T612" s="124"/>
      <c r="U612" s="85" t="str">
        <f t="shared" si="27"/>
        <v/>
      </c>
      <c r="V612" s="79" t="str">
        <f t="shared" si="29"/>
        <v/>
      </c>
    </row>
    <row r="613" spans="2:22" ht="21" customHeight="1" x14ac:dyDescent="0.2">
      <c r="B613" s="209" t="str">
        <f t="shared" si="28"/>
        <v/>
      </c>
      <c r="C613" s="123"/>
      <c r="D613" s="124"/>
      <c r="E613" s="124"/>
      <c r="F613" s="124"/>
      <c r="G613" s="123"/>
      <c r="H613" s="114"/>
      <c r="I613" s="124"/>
      <c r="J613" s="98"/>
      <c r="K613" s="98"/>
      <c r="L613" s="98"/>
      <c r="M613" s="98"/>
      <c r="N613" s="98"/>
      <c r="O613" s="98"/>
      <c r="P613" s="98"/>
      <c r="Q613" s="98"/>
      <c r="R613" s="98"/>
      <c r="S613" s="124"/>
      <c r="T613" s="124"/>
      <c r="U613" s="85" t="str">
        <f t="shared" si="27"/>
        <v/>
      </c>
      <c r="V613" s="79" t="str">
        <f t="shared" si="29"/>
        <v/>
      </c>
    </row>
    <row r="614" spans="2:22" ht="21" customHeight="1" x14ac:dyDescent="0.2">
      <c r="B614" s="209" t="str">
        <f t="shared" si="28"/>
        <v/>
      </c>
      <c r="C614" s="123"/>
      <c r="D614" s="124"/>
      <c r="E614" s="124"/>
      <c r="F614" s="124"/>
      <c r="G614" s="123"/>
      <c r="H614" s="114"/>
      <c r="I614" s="124"/>
      <c r="J614" s="98"/>
      <c r="K614" s="98"/>
      <c r="L614" s="98"/>
      <c r="M614" s="98"/>
      <c r="N614" s="98"/>
      <c r="O614" s="98"/>
      <c r="P614" s="98"/>
      <c r="Q614" s="98"/>
      <c r="R614" s="98"/>
      <c r="S614" s="124"/>
      <c r="T614" s="124"/>
      <c r="U614" s="85" t="str">
        <f t="shared" si="27"/>
        <v/>
      </c>
      <c r="V614" s="79" t="str">
        <f t="shared" si="29"/>
        <v/>
      </c>
    </row>
    <row r="615" spans="2:22" ht="21" customHeight="1" x14ac:dyDescent="0.2">
      <c r="B615" s="209" t="str">
        <f t="shared" si="28"/>
        <v/>
      </c>
      <c r="C615" s="123"/>
      <c r="D615" s="124"/>
      <c r="E615" s="124"/>
      <c r="F615" s="124"/>
      <c r="G615" s="123"/>
      <c r="H615" s="114"/>
      <c r="I615" s="124"/>
      <c r="J615" s="98"/>
      <c r="K615" s="98"/>
      <c r="L615" s="98"/>
      <c r="M615" s="98"/>
      <c r="N615" s="98"/>
      <c r="O615" s="98"/>
      <c r="P615" s="98"/>
      <c r="Q615" s="98"/>
      <c r="R615" s="98"/>
      <c r="S615" s="124"/>
      <c r="T615" s="124"/>
      <c r="U615" s="85" t="str">
        <f t="shared" si="27"/>
        <v/>
      </c>
      <c r="V615" s="79" t="str">
        <f t="shared" si="29"/>
        <v/>
      </c>
    </row>
    <row r="616" spans="2:22" ht="21" customHeight="1" x14ac:dyDescent="0.2">
      <c r="B616" s="209" t="str">
        <f t="shared" si="28"/>
        <v/>
      </c>
      <c r="C616" s="123"/>
      <c r="D616" s="124"/>
      <c r="E616" s="124"/>
      <c r="F616" s="124"/>
      <c r="G616" s="123"/>
      <c r="H616" s="114"/>
      <c r="I616" s="124"/>
      <c r="J616" s="98"/>
      <c r="K616" s="98"/>
      <c r="L616" s="98"/>
      <c r="M616" s="98"/>
      <c r="N616" s="98"/>
      <c r="O616" s="98"/>
      <c r="P616" s="98"/>
      <c r="Q616" s="98"/>
      <c r="R616" s="98"/>
      <c r="S616" s="124"/>
      <c r="T616" s="124"/>
      <c r="U616" s="85" t="str">
        <f t="shared" si="27"/>
        <v/>
      </c>
      <c r="V616" s="79" t="str">
        <f t="shared" si="29"/>
        <v/>
      </c>
    </row>
    <row r="617" spans="2:22" ht="21" customHeight="1" x14ac:dyDescent="0.2">
      <c r="B617" s="209" t="str">
        <f t="shared" si="28"/>
        <v/>
      </c>
      <c r="C617" s="123"/>
      <c r="D617" s="124"/>
      <c r="E617" s="124"/>
      <c r="F617" s="124"/>
      <c r="G617" s="123"/>
      <c r="H617" s="114"/>
      <c r="I617" s="124"/>
      <c r="J617" s="98"/>
      <c r="K617" s="98"/>
      <c r="L617" s="98"/>
      <c r="M617" s="98"/>
      <c r="N617" s="98"/>
      <c r="O617" s="98"/>
      <c r="P617" s="98"/>
      <c r="Q617" s="98"/>
      <c r="R617" s="98"/>
      <c r="S617" s="124"/>
      <c r="T617" s="124"/>
      <c r="U617" s="85" t="str">
        <f t="shared" si="27"/>
        <v/>
      </c>
      <c r="V617" s="79" t="str">
        <f t="shared" si="29"/>
        <v/>
      </c>
    </row>
    <row r="618" spans="2:22" ht="21" customHeight="1" x14ac:dyDescent="0.2">
      <c r="B618" s="209" t="str">
        <f t="shared" si="28"/>
        <v/>
      </c>
      <c r="C618" s="123"/>
      <c r="D618" s="124"/>
      <c r="E618" s="124"/>
      <c r="F618" s="124"/>
      <c r="G618" s="123"/>
      <c r="H618" s="114"/>
      <c r="I618" s="124"/>
      <c r="J618" s="98"/>
      <c r="K618" s="98"/>
      <c r="L618" s="98"/>
      <c r="M618" s="98"/>
      <c r="N618" s="98"/>
      <c r="O618" s="98"/>
      <c r="P618" s="98"/>
      <c r="Q618" s="98"/>
      <c r="R618" s="98"/>
      <c r="S618" s="124"/>
      <c r="T618" s="124"/>
      <c r="U618" s="85" t="str">
        <f t="shared" si="27"/>
        <v/>
      </c>
      <c r="V618" s="79" t="str">
        <f t="shared" si="29"/>
        <v/>
      </c>
    </row>
    <row r="619" spans="2:22" ht="21" customHeight="1" x14ac:dyDescent="0.2">
      <c r="B619" s="209" t="str">
        <f t="shared" si="28"/>
        <v/>
      </c>
      <c r="C619" s="123"/>
      <c r="D619" s="124"/>
      <c r="E619" s="124"/>
      <c r="F619" s="124"/>
      <c r="G619" s="123"/>
      <c r="H619" s="114"/>
      <c r="I619" s="124"/>
      <c r="J619" s="98"/>
      <c r="K619" s="98"/>
      <c r="L619" s="98"/>
      <c r="M619" s="98"/>
      <c r="N619" s="98"/>
      <c r="O619" s="98"/>
      <c r="P619" s="98"/>
      <c r="Q619" s="98"/>
      <c r="R619" s="98"/>
      <c r="S619" s="124"/>
      <c r="T619" s="124"/>
      <c r="U619" s="85" t="str">
        <f t="shared" si="27"/>
        <v/>
      </c>
      <c r="V619" s="79" t="str">
        <f t="shared" si="29"/>
        <v/>
      </c>
    </row>
    <row r="620" spans="2:22" ht="21" customHeight="1" x14ac:dyDescent="0.2">
      <c r="B620" s="209" t="str">
        <f t="shared" si="28"/>
        <v/>
      </c>
      <c r="C620" s="123"/>
      <c r="D620" s="124"/>
      <c r="E620" s="124"/>
      <c r="F620" s="124"/>
      <c r="G620" s="123"/>
      <c r="H620" s="114"/>
      <c r="I620" s="124"/>
      <c r="J620" s="98"/>
      <c r="K620" s="98"/>
      <c r="L620" s="98"/>
      <c r="M620" s="98"/>
      <c r="N620" s="98"/>
      <c r="O620" s="98"/>
      <c r="P620" s="98"/>
      <c r="Q620" s="98"/>
      <c r="R620" s="98"/>
      <c r="S620" s="124"/>
      <c r="T620" s="124"/>
      <c r="U620" s="85" t="str">
        <f t="shared" si="27"/>
        <v/>
      </c>
      <c r="V620" s="79" t="str">
        <f t="shared" si="29"/>
        <v/>
      </c>
    </row>
    <row r="621" spans="2:22" ht="21" customHeight="1" x14ac:dyDescent="0.2">
      <c r="B621" s="209" t="str">
        <f t="shared" si="28"/>
        <v/>
      </c>
      <c r="C621" s="123"/>
      <c r="D621" s="124"/>
      <c r="E621" s="124"/>
      <c r="F621" s="124"/>
      <c r="G621" s="123"/>
      <c r="H621" s="114"/>
      <c r="I621" s="124"/>
      <c r="J621" s="98"/>
      <c r="K621" s="98"/>
      <c r="L621" s="98"/>
      <c r="M621" s="98"/>
      <c r="N621" s="98"/>
      <c r="O621" s="98"/>
      <c r="P621" s="98"/>
      <c r="Q621" s="98"/>
      <c r="R621" s="98"/>
      <c r="S621" s="124"/>
      <c r="T621" s="124"/>
      <c r="U621" s="85" t="str">
        <f t="shared" si="27"/>
        <v/>
      </c>
      <c r="V621" s="79" t="str">
        <f t="shared" si="29"/>
        <v/>
      </c>
    </row>
    <row r="622" spans="2:22" ht="21" customHeight="1" x14ac:dyDescent="0.2">
      <c r="B622" s="209" t="str">
        <f t="shared" si="28"/>
        <v/>
      </c>
      <c r="C622" s="123"/>
      <c r="D622" s="124"/>
      <c r="E622" s="124"/>
      <c r="F622" s="124"/>
      <c r="G622" s="123"/>
      <c r="H622" s="114"/>
      <c r="I622" s="124"/>
      <c r="J622" s="98"/>
      <c r="K622" s="98"/>
      <c r="L622" s="98"/>
      <c r="M622" s="98"/>
      <c r="N622" s="98"/>
      <c r="O622" s="98"/>
      <c r="P622" s="98"/>
      <c r="Q622" s="98"/>
      <c r="R622" s="98"/>
      <c r="S622" s="124"/>
      <c r="T622" s="124"/>
      <c r="U622" s="85" t="str">
        <f t="shared" si="27"/>
        <v/>
      </c>
      <c r="V622" s="79" t="str">
        <f t="shared" si="29"/>
        <v/>
      </c>
    </row>
    <row r="623" spans="2:22" ht="21" customHeight="1" x14ac:dyDescent="0.2">
      <c r="B623" s="209" t="str">
        <f t="shared" si="28"/>
        <v/>
      </c>
      <c r="C623" s="123"/>
      <c r="D623" s="124"/>
      <c r="E623" s="124"/>
      <c r="F623" s="124"/>
      <c r="G623" s="123"/>
      <c r="H623" s="114"/>
      <c r="I623" s="124"/>
      <c r="J623" s="98"/>
      <c r="K623" s="98"/>
      <c r="L623" s="98"/>
      <c r="M623" s="98"/>
      <c r="N623" s="98"/>
      <c r="O623" s="98"/>
      <c r="P623" s="98"/>
      <c r="Q623" s="98"/>
      <c r="R623" s="98"/>
      <c r="S623" s="124"/>
      <c r="T623" s="124"/>
      <c r="U623" s="85" t="str">
        <f t="shared" si="27"/>
        <v/>
      </c>
      <c r="V623" s="79" t="str">
        <f t="shared" si="29"/>
        <v/>
      </c>
    </row>
    <row r="624" spans="2:22" ht="21" customHeight="1" x14ac:dyDescent="0.2">
      <c r="B624" s="209" t="str">
        <f t="shared" si="28"/>
        <v/>
      </c>
      <c r="C624" s="123"/>
      <c r="D624" s="124"/>
      <c r="E624" s="124"/>
      <c r="F624" s="124"/>
      <c r="G624" s="123"/>
      <c r="H624" s="114"/>
      <c r="I624" s="124"/>
      <c r="J624" s="98"/>
      <c r="K624" s="98"/>
      <c r="L624" s="98"/>
      <c r="M624" s="98"/>
      <c r="N624" s="98"/>
      <c r="O624" s="98"/>
      <c r="P624" s="98"/>
      <c r="Q624" s="98"/>
      <c r="R624" s="98"/>
      <c r="S624" s="124"/>
      <c r="T624" s="124"/>
      <c r="U624" s="85" t="str">
        <f t="shared" si="27"/>
        <v/>
      </c>
      <c r="V624" s="79" t="str">
        <f t="shared" si="29"/>
        <v/>
      </c>
    </row>
    <row r="625" spans="2:22" ht="21" customHeight="1" x14ac:dyDescent="0.2">
      <c r="B625" s="209" t="str">
        <f t="shared" si="28"/>
        <v/>
      </c>
      <c r="C625" s="123"/>
      <c r="D625" s="124"/>
      <c r="E625" s="124"/>
      <c r="F625" s="124"/>
      <c r="G625" s="123"/>
      <c r="H625" s="114"/>
      <c r="I625" s="124"/>
      <c r="J625" s="98"/>
      <c r="K625" s="98"/>
      <c r="L625" s="98"/>
      <c r="M625" s="98"/>
      <c r="N625" s="98"/>
      <c r="O625" s="98"/>
      <c r="P625" s="98"/>
      <c r="Q625" s="98"/>
      <c r="R625" s="98"/>
      <c r="S625" s="124"/>
      <c r="T625" s="124"/>
      <c r="U625" s="85" t="str">
        <f t="shared" si="27"/>
        <v/>
      </c>
      <c r="V625" s="79" t="str">
        <f t="shared" si="29"/>
        <v/>
      </c>
    </row>
    <row r="626" spans="2:22" ht="21" customHeight="1" x14ac:dyDescent="0.2">
      <c r="B626" s="209" t="str">
        <f t="shared" si="28"/>
        <v/>
      </c>
      <c r="C626" s="123"/>
      <c r="D626" s="124"/>
      <c r="E626" s="124"/>
      <c r="F626" s="124"/>
      <c r="G626" s="123"/>
      <c r="H626" s="114"/>
      <c r="I626" s="124"/>
      <c r="J626" s="98"/>
      <c r="K626" s="98"/>
      <c r="L626" s="98"/>
      <c r="M626" s="98"/>
      <c r="N626" s="98"/>
      <c r="O626" s="98"/>
      <c r="P626" s="98"/>
      <c r="Q626" s="98"/>
      <c r="R626" s="98"/>
      <c r="S626" s="124"/>
      <c r="T626" s="124"/>
      <c r="U626" s="85" t="str">
        <f t="shared" si="27"/>
        <v/>
      </c>
      <c r="V626" s="79" t="str">
        <f t="shared" si="29"/>
        <v/>
      </c>
    </row>
    <row r="627" spans="2:22" ht="21" customHeight="1" x14ac:dyDescent="0.2">
      <c r="B627" s="209" t="str">
        <f t="shared" si="28"/>
        <v/>
      </c>
      <c r="C627" s="123"/>
      <c r="D627" s="124"/>
      <c r="E627" s="124"/>
      <c r="F627" s="124"/>
      <c r="G627" s="123"/>
      <c r="H627" s="114"/>
      <c r="I627" s="124"/>
      <c r="J627" s="98"/>
      <c r="K627" s="98"/>
      <c r="L627" s="98"/>
      <c r="M627" s="98"/>
      <c r="N627" s="98"/>
      <c r="O627" s="98"/>
      <c r="P627" s="98"/>
      <c r="Q627" s="98"/>
      <c r="R627" s="98"/>
      <c r="S627" s="124"/>
      <c r="T627" s="124"/>
      <c r="U627" s="85" t="str">
        <f t="shared" si="27"/>
        <v/>
      </c>
      <c r="V627" s="79" t="str">
        <f t="shared" si="29"/>
        <v/>
      </c>
    </row>
    <row r="628" spans="2:22" ht="21" customHeight="1" x14ac:dyDescent="0.2">
      <c r="B628" s="209" t="str">
        <f t="shared" si="28"/>
        <v/>
      </c>
      <c r="C628" s="123"/>
      <c r="D628" s="124"/>
      <c r="E628" s="124"/>
      <c r="F628" s="124"/>
      <c r="G628" s="123"/>
      <c r="H628" s="114"/>
      <c r="I628" s="124"/>
      <c r="J628" s="98"/>
      <c r="K628" s="98"/>
      <c r="L628" s="98"/>
      <c r="M628" s="98"/>
      <c r="N628" s="98"/>
      <c r="O628" s="98"/>
      <c r="P628" s="98"/>
      <c r="Q628" s="98"/>
      <c r="R628" s="98"/>
      <c r="S628" s="124"/>
      <c r="T628" s="124"/>
      <c r="U628" s="85" t="str">
        <f t="shared" si="27"/>
        <v/>
      </c>
      <c r="V628" s="79" t="str">
        <f t="shared" si="29"/>
        <v/>
      </c>
    </row>
    <row r="629" spans="2:22" ht="21" customHeight="1" x14ac:dyDescent="0.2">
      <c r="B629" s="209" t="str">
        <f t="shared" si="28"/>
        <v/>
      </c>
      <c r="C629" s="123"/>
      <c r="D629" s="124"/>
      <c r="E629" s="124"/>
      <c r="F629" s="124"/>
      <c r="G629" s="123"/>
      <c r="H629" s="114"/>
      <c r="I629" s="124"/>
      <c r="J629" s="98"/>
      <c r="K629" s="98"/>
      <c r="L629" s="98"/>
      <c r="M629" s="98"/>
      <c r="N629" s="98"/>
      <c r="O629" s="98"/>
      <c r="P629" s="98"/>
      <c r="Q629" s="98"/>
      <c r="R629" s="98"/>
      <c r="S629" s="124"/>
      <c r="T629" s="124"/>
      <c r="U629" s="85" t="str">
        <f t="shared" si="27"/>
        <v/>
      </c>
      <c r="V629" s="79" t="str">
        <f t="shared" si="29"/>
        <v/>
      </c>
    </row>
    <row r="630" spans="2:22" ht="21" customHeight="1" x14ac:dyDescent="0.2">
      <c r="B630" s="209" t="str">
        <f t="shared" si="28"/>
        <v/>
      </c>
      <c r="C630" s="123"/>
      <c r="D630" s="124"/>
      <c r="E630" s="124"/>
      <c r="F630" s="124"/>
      <c r="G630" s="123"/>
      <c r="H630" s="114"/>
      <c r="I630" s="124"/>
      <c r="J630" s="98"/>
      <c r="K630" s="98"/>
      <c r="L630" s="98"/>
      <c r="M630" s="98"/>
      <c r="N630" s="98"/>
      <c r="O630" s="98"/>
      <c r="P630" s="98"/>
      <c r="Q630" s="98"/>
      <c r="R630" s="98"/>
      <c r="S630" s="124"/>
      <c r="T630" s="124"/>
      <c r="U630" s="85" t="str">
        <f t="shared" si="27"/>
        <v/>
      </c>
      <c r="V630" s="79" t="str">
        <f t="shared" si="29"/>
        <v/>
      </c>
    </row>
    <row r="631" spans="2:22" ht="21" customHeight="1" x14ac:dyDescent="0.2">
      <c r="B631" s="209" t="str">
        <f t="shared" si="28"/>
        <v/>
      </c>
      <c r="C631" s="123"/>
      <c r="D631" s="124"/>
      <c r="E631" s="124"/>
      <c r="F631" s="124"/>
      <c r="G631" s="123"/>
      <c r="H631" s="114"/>
      <c r="I631" s="124"/>
      <c r="J631" s="98"/>
      <c r="K631" s="98"/>
      <c r="L631" s="98"/>
      <c r="M631" s="98"/>
      <c r="N631" s="98"/>
      <c r="O631" s="98"/>
      <c r="P631" s="98"/>
      <c r="Q631" s="98"/>
      <c r="R631" s="98"/>
      <c r="S631" s="124"/>
      <c r="T631" s="124"/>
      <c r="U631" s="85" t="str">
        <f t="shared" si="27"/>
        <v/>
      </c>
      <c r="V631" s="79" t="str">
        <f t="shared" si="29"/>
        <v/>
      </c>
    </row>
    <row r="632" spans="2:22" ht="21" customHeight="1" x14ac:dyDescent="0.2">
      <c r="B632" s="209" t="str">
        <f t="shared" si="28"/>
        <v/>
      </c>
      <c r="C632" s="123"/>
      <c r="D632" s="124"/>
      <c r="E632" s="124"/>
      <c r="F632" s="124"/>
      <c r="G632" s="123"/>
      <c r="H632" s="114"/>
      <c r="I632" s="124"/>
      <c r="J632" s="98"/>
      <c r="K632" s="98"/>
      <c r="L632" s="98"/>
      <c r="M632" s="98"/>
      <c r="N632" s="98"/>
      <c r="O632" s="98"/>
      <c r="P632" s="98"/>
      <c r="Q632" s="98"/>
      <c r="R632" s="98"/>
      <c r="S632" s="124"/>
      <c r="T632" s="124"/>
      <c r="U632" s="85" t="str">
        <f t="shared" si="27"/>
        <v/>
      </c>
      <c r="V632" s="79" t="str">
        <f t="shared" si="29"/>
        <v/>
      </c>
    </row>
    <row r="633" spans="2:22" ht="21" customHeight="1" x14ac:dyDescent="0.2">
      <c r="B633" s="209" t="str">
        <f t="shared" si="28"/>
        <v/>
      </c>
      <c r="C633" s="123"/>
      <c r="D633" s="124"/>
      <c r="E633" s="124"/>
      <c r="F633" s="124"/>
      <c r="G633" s="123"/>
      <c r="H633" s="114"/>
      <c r="I633" s="124"/>
      <c r="J633" s="98"/>
      <c r="K633" s="98"/>
      <c r="L633" s="98"/>
      <c r="M633" s="98"/>
      <c r="N633" s="98"/>
      <c r="O633" s="98"/>
      <c r="P633" s="98"/>
      <c r="Q633" s="98"/>
      <c r="R633" s="98"/>
      <c r="S633" s="124"/>
      <c r="T633" s="124"/>
      <c r="U633" s="85" t="str">
        <f t="shared" si="27"/>
        <v/>
      </c>
      <c r="V633" s="79" t="str">
        <f t="shared" si="29"/>
        <v/>
      </c>
    </row>
    <row r="634" spans="2:22" ht="21" customHeight="1" x14ac:dyDescent="0.2">
      <c r="B634" s="209" t="str">
        <f t="shared" si="28"/>
        <v/>
      </c>
      <c r="C634" s="123"/>
      <c r="D634" s="124"/>
      <c r="E634" s="124"/>
      <c r="F634" s="124"/>
      <c r="G634" s="123"/>
      <c r="H634" s="114"/>
      <c r="I634" s="124"/>
      <c r="J634" s="98"/>
      <c r="K634" s="98"/>
      <c r="L634" s="98"/>
      <c r="M634" s="98"/>
      <c r="N634" s="98"/>
      <c r="O634" s="98"/>
      <c r="P634" s="98"/>
      <c r="Q634" s="98"/>
      <c r="R634" s="98"/>
      <c r="S634" s="124"/>
      <c r="T634" s="124"/>
      <c r="U634" s="85" t="str">
        <f t="shared" si="27"/>
        <v/>
      </c>
      <c r="V634" s="79" t="str">
        <f t="shared" si="29"/>
        <v/>
      </c>
    </row>
    <row r="635" spans="2:22" ht="21" customHeight="1" x14ac:dyDescent="0.2">
      <c r="B635" s="209" t="str">
        <f t="shared" si="28"/>
        <v/>
      </c>
      <c r="C635" s="123"/>
      <c r="D635" s="124"/>
      <c r="E635" s="124"/>
      <c r="F635" s="124"/>
      <c r="G635" s="123"/>
      <c r="H635" s="114"/>
      <c r="I635" s="124"/>
      <c r="J635" s="98"/>
      <c r="K635" s="98"/>
      <c r="L635" s="98"/>
      <c r="M635" s="98"/>
      <c r="N635" s="98"/>
      <c r="O635" s="98"/>
      <c r="P635" s="98"/>
      <c r="Q635" s="98"/>
      <c r="R635" s="98"/>
      <c r="S635" s="124"/>
      <c r="T635" s="124"/>
      <c r="U635" s="85" t="str">
        <f t="shared" si="27"/>
        <v/>
      </c>
      <c r="V635" s="79" t="str">
        <f t="shared" si="29"/>
        <v/>
      </c>
    </row>
    <row r="636" spans="2:22" ht="21" customHeight="1" x14ac:dyDescent="0.2">
      <c r="B636" s="209" t="str">
        <f t="shared" si="28"/>
        <v/>
      </c>
      <c r="C636" s="123"/>
      <c r="D636" s="124"/>
      <c r="E636" s="124"/>
      <c r="F636" s="124"/>
      <c r="G636" s="123"/>
      <c r="H636" s="114"/>
      <c r="I636" s="124"/>
      <c r="J636" s="98"/>
      <c r="K636" s="98"/>
      <c r="L636" s="98"/>
      <c r="M636" s="98"/>
      <c r="N636" s="98"/>
      <c r="O636" s="98"/>
      <c r="P636" s="98"/>
      <c r="Q636" s="98"/>
      <c r="R636" s="98"/>
      <c r="S636" s="124"/>
      <c r="T636" s="124"/>
      <c r="U636" s="85" t="str">
        <f t="shared" si="27"/>
        <v/>
      </c>
      <c r="V636" s="79" t="str">
        <f t="shared" si="29"/>
        <v/>
      </c>
    </row>
    <row r="637" spans="2:22" ht="21" customHeight="1" x14ac:dyDescent="0.2">
      <c r="B637" s="209" t="str">
        <f t="shared" si="28"/>
        <v/>
      </c>
      <c r="C637" s="123"/>
      <c r="D637" s="124"/>
      <c r="E637" s="124"/>
      <c r="F637" s="124"/>
      <c r="G637" s="123"/>
      <c r="H637" s="114"/>
      <c r="I637" s="124"/>
      <c r="J637" s="98"/>
      <c r="K637" s="98"/>
      <c r="L637" s="98"/>
      <c r="M637" s="98"/>
      <c r="N637" s="98"/>
      <c r="O637" s="98"/>
      <c r="P637" s="98"/>
      <c r="Q637" s="98"/>
      <c r="R637" s="98"/>
      <c r="S637" s="124"/>
      <c r="T637" s="124"/>
      <c r="U637" s="85" t="str">
        <f t="shared" si="27"/>
        <v/>
      </c>
      <c r="V637" s="79" t="str">
        <f t="shared" si="29"/>
        <v/>
      </c>
    </row>
    <row r="638" spans="2:22" ht="21" customHeight="1" x14ac:dyDescent="0.2">
      <c r="B638" s="209" t="str">
        <f t="shared" si="28"/>
        <v/>
      </c>
      <c r="C638" s="123"/>
      <c r="D638" s="124"/>
      <c r="E638" s="124"/>
      <c r="F638" s="124"/>
      <c r="G638" s="123"/>
      <c r="H638" s="114"/>
      <c r="I638" s="124"/>
      <c r="J638" s="98"/>
      <c r="K638" s="98"/>
      <c r="L638" s="98"/>
      <c r="M638" s="98"/>
      <c r="N638" s="98"/>
      <c r="O638" s="98"/>
      <c r="P638" s="98"/>
      <c r="Q638" s="98"/>
      <c r="R638" s="98"/>
      <c r="S638" s="124"/>
      <c r="T638" s="124"/>
      <c r="U638" s="85" t="str">
        <f t="shared" si="27"/>
        <v/>
      </c>
      <c r="V638" s="79" t="str">
        <f t="shared" si="29"/>
        <v/>
      </c>
    </row>
    <row r="639" spans="2:22" ht="21" customHeight="1" x14ac:dyDescent="0.2">
      <c r="B639" s="209" t="str">
        <f t="shared" si="28"/>
        <v/>
      </c>
      <c r="C639" s="123"/>
      <c r="D639" s="124"/>
      <c r="E639" s="124"/>
      <c r="F639" s="124"/>
      <c r="G639" s="123"/>
      <c r="H639" s="114"/>
      <c r="I639" s="124"/>
      <c r="J639" s="98"/>
      <c r="K639" s="98"/>
      <c r="L639" s="98"/>
      <c r="M639" s="98"/>
      <c r="N639" s="98"/>
      <c r="O639" s="98"/>
      <c r="P639" s="98"/>
      <c r="Q639" s="98"/>
      <c r="R639" s="98"/>
      <c r="S639" s="124"/>
      <c r="T639" s="124"/>
      <c r="U639" s="85" t="str">
        <f t="shared" si="27"/>
        <v/>
      </c>
      <c r="V639" s="79" t="str">
        <f t="shared" si="29"/>
        <v/>
      </c>
    </row>
    <row r="640" spans="2:22" ht="21" customHeight="1" x14ac:dyDescent="0.2">
      <c r="B640" s="209" t="str">
        <f t="shared" si="28"/>
        <v/>
      </c>
      <c r="C640" s="123"/>
      <c r="D640" s="124"/>
      <c r="E640" s="124"/>
      <c r="F640" s="124"/>
      <c r="G640" s="123"/>
      <c r="H640" s="114"/>
      <c r="I640" s="124"/>
      <c r="J640" s="98"/>
      <c r="K640" s="98"/>
      <c r="L640" s="98"/>
      <c r="M640" s="98"/>
      <c r="N640" s="98"/>
      <c r="O640" s="98"/>
      <c r="P640" s="98"/>
      <c r="Q640" s="98"/>
      <c r="R640" s="98"/>
      <c r="S640" s="124"/>
      <c r="T640" s="124"/>
      <c r="U640" s="85" t="str">
        <f t="shared" si="27"/>
        <v/>
      </c>
      <c r="V640" s="79" t="str">
        <f t="shared" si="29"/>
        <v/>
      </c>
    </row>
    <row r="641" spans="2:22" ht="21" customHeight="1" x14ac:dyDescent="0.2">
      <c r="B641" s="209" t="str">
        <f t="shared" si="28"/>
        <v/>
      </c>
      <c r="C641" s="123"/>
      <c r="D641" s="124"/>
      <c r="E641" s="124"/>
      <c r="F641" s="124"/>
      <c r="G641" s="123"/>
      <c r="H641" s="114"/>
      <c r="I641" s="124"/>
      <c r="J641" s="98"/>
      <c r="K641" s="98"/>
      <c r="L641" s="98"/>
      <c r="M641" s="98"/>
      <c r="N641" s="98"/>
      <c r="O641" s="98"/>
      <c r="P641" s="98"/>
      <c r="Q641" s="98"/>
      <c r="R641" s="98"/>
      <c r="S641" s="124"/>
      <c r="T641" s="124"/>
      <c r="U641" s="85" t="str">
        <f t="shared" si="27"/>
        <v/>
      </c>
      <c r="V641" s="79" t="str">
        <f t="shared" si="29"/>
        <v/>
      </c>
    </row>
    <row r="642" spans="2:22" ht="21" customHeight="1" x14ac:dyDescent="0.2">
      <c r="B642" s="209" t="str">
        <f t="shared" si="28"/>
        <v/>
      </c>
      <c r="C642" s="123"/>
      <c r="D642" s="124"/>
      <c r="E642" s="124"/>
      <c r="F642" s="124"/>
      <c r="G642" s="123"/>
      <c r="H642" s="114"/>
      <c r="I642" s="124"/>
      <c r="J642" s="98"/>
      <c r="K642" s="98"/>
      <c r="L642" s="98"/>
      <c r="M642" s="98"/>
      <c r="N642" s="98"/>
      <c r="O642" s="98"/>
      <c r="P642" s="98"/>
      <c r="Q642" s="98"/>
      <c r="R642" s="98"/>
      <c r="S642" s="124"/>
      <c r="T642" s="124"/>
      <c r="U642" s="85" t="str">
        <f t="shared" si="27"/>
        <v/>
      </c>
      <c r="V642" s="79" t="str">
        <f t="shared" si="29"/>
        <v/>
      </c>
    </row>
    <row r="643" spans="2:22" ht="21" customHeight="1" x14ac:dyDescent="0.2">
      <c r="B643" s="209" t="str">
        <f t="shared" si="28"/>
        <v/>
      </c>
      <c r="C643" s="123"/>
      <c r="D643" s="124"/>
      <c r="E643" s="124"/>
      <c r="F643" s="124"/>
      <c r="G643" s="123"/>
      <c r="H643" s="114"/>
      <c r="I643" s="124"/>
      <c r="J643" s="98"/>
      <c r="K643" s="98"/>
      <c r="L643" s="98"/>
      <c r="M643" s="98"/>
      <c r="N643" s="98"/>
      <c r="O643" s="98"/>
      <c r="P643" s="98"/>
      <c r="Q643" s="98"/>
      <c r="R643" s="98"/>
      <c r="S643" s="124"/>
      <c r="T643" s="124"/>
      <c r="U643" s="85" t="str">
        <f t="shared" si="27"/>
        <v/>
      </c>
      <c r="V643" s="79" t="str">
        <f t="shared" si="29"/>
        <v/>
      </c>
    </row>
    <row r="644" spans="2:22" ht="21" customHeight="1" x14ac:dyDescent="0.2">
      <c r="B644" s="209" t="str">
        <f t="shared" si="28"/>
        <v/>
      </c>
      <c r="C644" s="123"/>
      <c r="D644" s="124"/>
      <c r="E644" s="124"/>
      <c r="F644" s="124"/>
      <c r="G644" s="123"/>
      <c r="H644" s="114"/>
      <c r="I644" s="124"/>
      <c r="J644" s="98"/>
      <c r="K644" s="98"/>
      <c r="L644" s="98"/>
      <c r="M644" s="98"/>
      <c r="N644" s="98"/>
      <c r="O644" s="98"/>
      <c r="P644" s="98"/>
      <c r="Q644" s="98"/>
      <c r="R644" s="98"/>
      <c r="S644" s="124"/>
      <c r="T644" s="124"/>
      <c r="U644" s="85" t="str">
        <f t="shared" si="27"/>
        <v/>
      </c>
      <c r="V644" s="79" t="str">
        <f t="shared" si="29"/>
        <v/>
      </c>
    </row>
    <row r="645" spans="2:22" ht="21" customHeight="1" x14ac:dyDescent="0.2">
      <c r="B645" s="209" t="str">
        <f t="shared" si="28"/>
        <v/>
      </c>
      <c r="C645" s="123"/>
      <c r="D645" s="124"/>
      <c r="E645" s="124"/>
      <c r="F645" s="124"/>
      <c r="G645" s="123"/>
      <c r="H645" s="114"/>
      <c r="I645" s="124"/>
      <c r="J645" s="98"/>
      <c r="K645" s="98"/>
      <c r="L645" s="98"/>
      <c r="M645" s="98"/>
      <c r="N645" s="98"/>
      <c r="O645" s="98"/>
      <c r="P645" s="98"/>
      <c r="Q645" s="98"/>
      <c r="R645" s="98"/>
      <c r="S645" s="124"/>
      <c r="T645" s="124"/>
      <c r="U645" s="85" t="str">
        <f t="shared" si="27"/>
        <v/>
      </c>
      <c r="V645" s="79" t="str">
        <f t="shared" si="29"/>
        <v/>
      </c>
    </row>
    <row r="646" spans="2:22" ht="21" customHeight="1" x14ac:dyDescent="0.2">
      <c r="B646" s="209" t="str">
        <f t="shared" si="28"/>
        <v/>
      </c>
      <c r="C646" s="123"/>
      <c r="D646" s="124"/>
      <c r="E646" s="124"/>
      <c r="F646" s="124"/>
      <c r="G646" s="123"/>
      <c r="H646" s="114"/>
      <c r="I646" s="124"/>
      <c r="J646" s="98"/>
      <c r="K646" s="98"/>
      <c r="L646" s="98"/>
      <c r="M646" s="98"/>
      <c r="N646" s="98"/>
      <c r="O646" s="98"/>
      <c r="P646" s="98"/>
      <c r="Q646" s="98"/>
      <c r="R646" s="98"/>
      <c r="S646" s="124"/>
      <c r="T646" s="124"/>
      <c r="U646" s="85" t="str">
        <f t="shared" si="27"/>
        <v/>
      </c>
      <c r="V646" s="79" t="str">
        <f t="shared" si="29"/>
        <v/>
      </c>
    </row>
    <row r="647" spans="2:22" ht="21" customHeight="1" x14ac:dyDescent="0.2">
      <c r="B647" s="209" t="str">
        <f t="shared" si="28"/>
        <v/>
      </c>
      <c r="C647" s="123"/>
      <c r="D647" s="124"/>
      <c r="E647" s="124"/>
      <c r="F647" s="124"/>
      <c r="G647" s="123"/>
      <c r="H647" s="114"/>
      <c r="I647" s="124"/>
      <c r="J647" s="98"/>
      <c r="K647" s="98"/>
      <c r="L647" s="98"/>
      <c r="M647" s="98"/>
      <c r="N647" s="98"/>
      <c r="O647" s="98"/>
      <c r="P647" s="98"/>
      <c r="Q647" s="98"/>
      <c r="R647" s="98"/>
      <c r="S647" s="124"/>
      <c r="T647" s="124"/>
      <c r="U647" s="85" t="str">
        <f t="shared" si="27"/>
        <v/>
      </c>
      <c r="V647" s="79" t="str">
        <f t="shared" si="29"/>
        <v/>
      </c>
    </row>
    <row r="648" spans="2:22" ht="21" customHeight="1" x14ac:dyDescent="0.2">
      <c r="B648" s="209" t="str">
        <f t="shared" si="28"/>
        <v/>
      </c>
      <c r="C648" s="123"/>
      <c r="D648" s="124"/>
      <c r="E648" s="124"/>
      <c r="F648" s="124"/>
      <c r="G648" s="123"/>
      <c r="H648" s="114"/>
      <c r="I648" s="124"/>
      <c r="J648" s="98"/>
      <c r="K648" s="98"/>
      <c r="L648" s="98"/>
      <c r="M648" s="98"/>
      <c r="N648" s="98"/>
      <c r="O648" s="98"/>
      <c r="P648" s="98"/>
      <c r="Q648" s="98"/>
      <c r="R648" s="98"/>
      <c r="S648" s="124"/>
      <c r="T648" s="124"/>
      <c r="U648" s="85" t="str">
        <f t="shared" si="27"/>
        <v/>
      </c>
      <c r="V648" s="79" t="str">
        <f t="shared" si="29"/>
        <v/>
      </c>
    </row>
    <row r="649" spans="2:22" ht="21" customHeight="1" x14ac:dyDescent="0.2">
      <c r="B649" s="209" t="str">
        <f t="shared" si="28"/>
        <v/>
      </c>
      <c r="C649" s="123"/>
      <c r="D649" s="124"/>
      <c r="E649" s="124"/>
      <c r="F649" s="124"/>
      <c r="G649" s="123"/>
      <c r="H649" s="114"/>
      <c r="I649" s="124"/>
      <c r="J649" s="98"/>
      <c r="K649" s="98"/>
      <c r="L649" s="98"/>
      <c r="M649" s="98"/>
      <c r="N649" s="98"/>
      <c r="O649" s="98"/>
      <c r="P649" s="98"/>
      <c r="Q649" s="98"/>
      <c r="R649" s="98"/>
      <c r="S649" s="124"/>
      <c r="T649" s="124"/>
      <c r="U649" s="85" t="str">
        <f t="shared" si="27"/>
        <v/>
      </c>
      <c r="V649" s="79" t="str">
        <f t="shared" si="29"/>
        <v/>
      </c>
    </row>
    <row r="650" spans="2:22" ht="21" customHeight="1" x14ac:dyDescent="0.2">
      <c r="B650" s="209" t="str">
        <f t="shared" si="28"/>
        <v/>
      </c>
      <c r="C650" s="123"/>
      <c r="D650" s="124"/>
      <c r="E650" s="124"/>
      <c r="F650" s="124"/>
      <c r="G650" s="123"/>
      <c r="H650" s="114"/>
      <c r="I650" s="124"/>
      <c r="J650" s="98"/>
      <c r="K650" s="98"/>
      <c r="L650" s="98"/>
      <c r="M650" s="98"/>
      <c r="N650" s="98"/>
      <c r="O650" s="98"/>
      <c r="P650" s="98"/>
      <c r="Q650" s="98"/>
      <c r="R650" s="98"/>
      <c r="S650" s="124"/>
      <c r="T650" s="124"/>
      <c r="U650" s="85" t="str">
        <f t="shared" si="27"/>
        <v/>
      </c>
      <c r="V650" s="79" t="str">
        <f t="shared" si="29"/>
        <v/>
      </c>
    </row>
    <row r="651" spans="2:22" ht="21" customHeight="1" x14ac:dyDescent="0.2">
      <c r="B651" s="209" t="str">
        <f t="shared" si="28"/>
        <v/>
      </c>
      <c r="C651" s="123"/>
      <c r="D651" s="124"/>
      <c r="E651" s="124"/>
      <c r="F651" s="124"/>
      <c r="G651" s="123"/>
      <c r="H651" s="114"/>
      <c r="I651" s="124"/>
      <c r="J651" s="98"/>
      <c r="K651" s="98"/>
      <c r="L651" s="98"/>
      <c r="M651" s="98"/>
      <c r="N651" s="98"/>
      <c r="O651" s="98"/>
      <c r="P651" s="98"/>
      <c r="Q651" s="98"/>
      <c r="R651" s="98"/>
      <c r="S651" s="124"/>
      <c r="T651" s="124"/>
      <c r="U651" s="85" t="str">
        <f t="shared" si="27"/>
        <v/>
      </c>
      <c r="V651" s="79" t="str">
        <f t="shared" si="29"/>
        <v/>
      </c>
    </row>
    <row r="652" spans="2:22" ht="21" customHeight="1" x14ac:dyDescent="0.2">
      <c r="B652" s="209" t="str">
        <f t="shared" si="28"/>
        <v/>
      </c>
      <c r="C652" s="123"/>
      <c r="D652" s="124"/>
      <c r="E652" s="124"/>
      <c r="F652" s="124"/>
      <c r="G652" s="123"/>
      <c r="H652" s="114"/>
      <c r="I652" s="124"/>
      <c r="J652" s="98"/>
      <c r="K652" s="98"/>
      <c r="L652" s="98"/>
      <c r="M652" s="98"/>
      <c r="N652" s="98"/>
      <c r="O652" s="98"/>
      <c r="P652" s="98"/>
      <c r="Q652" s="98"/>
      <c r="R652" s="98"/>
      <c r="S652" s="124"/>
      <c r="T652" s="124"/>
      <c r="U652" s="85" t="str">
        <f t="shared" si="27"/>
        <v/>
      </c>
      <c r="V652" s="79" t="str">
        <f t="shared" si="29"/>
        <v/>
      </c>
    </row>
    <row r="653" spans="2:22" ht="21" customHeight="1" x14ac:dyDescent="0.2">
      <c r="B653" s="209" t="str">
        <f t="shared" si="28"/>
        <v/>
      </c>
      <c r="C653" s="123"/>
      <c r="D653" s="124"/>
      <c r="E653" s="124"/>
      <c r="F653" s="124"/>
      <c r="G653" s="123"/>
      <c r="H653" s="114"/>
      <c r="I653" s="124"/>
      <c r="J653" s="98"/>
      <c r="K653" s="98"/>
      <c r="L653" s="98"/>
      <c r="M653" s="98"/>
      <c r="N653" s="98"/>
      <c r="O653" s="98"/>
      <c r="P653" s="98"/>
      <c r="Q653" s="98"/>
      <c r="R653" s="98"/>
      <c r="S653" s="124"/>
      <c r="T653" s="124"/>
      <c r="U653" s="85" t="str">
        <f t="shared" ref="U653:U716" si="30">IF(V653&lt;&gt;"","Erreur","")</f>
        <v/>
      </c>
      <c r="V653" s="79" t="str">
        <f t="shared" si="29"/>
        <v/>
      </c>
    </row>
    <row r="654" spans="2:22" ht="21" customHeight="1" x14ac:dyDescent="0.2">
      <c r="B654" s="209" t="str">
        <f t="shared" ref="B654:B717" si="31">IF(COUNTA(C654:T654)&gt;0,B653+1,"")</f>
        <v/>
      </c>
      <c r="C654" s="123"/>
      <c r="D654" s="124"/>
      <c r="E654" s="124"/>
      <c r="F654" s="124"/>
      <c r="G654" s="123"/>
      <c r="H654" s="114"/>
      <c r="I654" s="124"/>
      <c r="J654" s="98"/>
      <c r="K654" s="98"/>
      <c r="L654" s="98"/>
      <c r="M654" s="98"/>
      <c r="N654" s="98"/>
      <c r="O654" s="98"/>
      <c r="P654" s="98"/>
      <c r="Q654" s="98"/>
      <c r="R654" s="98"/>
      <c r="S654" s="124"/>
      <c r="T654" s="124"/>
      <c r="U654" s="85" t="str">
        <f t="shared" si="30"/>
        <v/>
      </c>
      <c r="V654" s="79" t="str">
        <f t="shared" ref="V654:V717" si="32">IF(AND(B654&lt;&gt;"",OR(C654="",D654="",E654="",S654="",T654="")),"Veuillez compléter les informations d'identification de l'actif détenu.","")</f>
        <v/>
      </c>
    </row>
    <row r="655" spans="2:22" ht="21" customHeight="1" x14ac:dyDescent="0.2">
      <c r="B655" s="209" t="str">
        <f t="shared" si="31"/>
        <v/>
      </c>
      <c r="C655" s="123"/>
      <c r="D655" s="124"/>
      <c r="E655" s="124"/>
      <c r="F655" s="124"/>
      <c r="G655" s="123"/>
      <c r="H655" s="114"/>
      <c r="I655" s="124"/>
      <c r="J655" s="98"/>
      <c r="K655" s="98"/>
      <c r="L655" s="98"/>
      <c r="M655" s="98"/>
      <c r="N655" s="98"/>
      <c r="O655" s="98"/>
      <c r="P655" s="98"/>
      <c r="Q655" s="98"/>
      <c r="R655" s="98"/>
      <c r="S655" s="124"/>
      <c r="T655" s="124"/>
      <c r="U655" s="85" t="str">
        <f t="shared" si="30"/>
        <v/>
      </c>
      <c r="V655" s="79" t="str">
        <f t="shared" si="32"/>
        <v/>
      </c>
    </row>
    <row r="656" spans="2:22" ht="21" customHeight="1" x14ac:dyDescent="0.2">
      <c r="B656" s="209" t="str">
        <f t="shared" si="31"/>
        <v/>
      </c>
      <c r="C656" s="123"/>
      <c r="D656" s="124"/>
      <c r="E656" s="124"/>
      <c r="F656" s="124"/>
      <c r="G656" s="123"/>
      <c r="H656" s="114"/>
      <c r="I656" s="124"/>
      <c r="J656" s="98"/>
      <c r="K656" s="98"/>
      <c r="L656" s="98"/>
      <c r="M656" s="98"/>
      <c r="N656" s="98"/>
      <c r="O656" s="98"/>
      <c r="P656" s="98"/>
      <c r="Q656" s="98"/>
      <c r="R656" s="98"/>
      <c r="S656" s="124"/>
      <c r="T656" s="124"/>
      <c r="U656" s="85" t="str">
        <f t="shared" si="30"/>
        <v/>
      </c>
      <c r="V656" s="79" t="str">
        <f t="shared" si="32"/>
        <v/>
      </c>
    </row>
    <row r="657" spans="2:22" ht="21" customHeight="1" x14ac:dyDescent="0.2">
      <c r="B657" s="209" t="str">
        <f t="shared" si="31"/>
        <v/>
      </c>
      <c r="C657" s="123"/>
      <c r="D657" s="124"/>
      <c r="E657" s="124"/>
      <c r="F657" s="124"/>
      <c r="G657" s="123"/>
      <c r="H657" s="114"/>
      <c r="I657" s="124"/>
      <c r="J657" s="98"/>
      <c r="K657" s="98"/>
      <c r="L657" s="98"/>
      <c r="M657" s="98"/>
      <c r="N657" s="98"/>
      <c r="O657" s="98"/>
      <c r="P657" s="98"/>
      <c r="Q657" s="98"/>
      <c r="R657" s="98"/>
      <c r="S657" s="124"/>
      <c r="T657" s="124"/>
      <c r="U657" s="85" t="str">
        <f t="shared" si="30"/>
        <v/>
      </c>
      <c r="V657" s="79" t="str">
        <f t="shared" si="32"/>
        <v/>
      </c>
    </row>
    <row r="658" spans="2:22" ht="21" customHeight="1" x14ac:dyDescent="0.2">
      <c r="B658" s="209" t="str">
        <f t="shared" si="31"/>
        <v/>
      </c>
      <c r="C658" s="123"/>
      <c r="D658" s="124"/>
      <c r="E658" s="124"/>
      <c r="F658" s="124"/>
      <c r="G658" s="123"/>
      <c r="H658" s="114"/>
      <c r="I658" s="124"/>
      <c r="J658" s="98"/>
      <c r="K658" s="98"/>
      <c r="L658" s="98"/>
      <c r="M658" s="98"/>
      <c r="N658" s="98"/>
      <c r="O658" s="98"/>
      <c r="P658" s="98"/>
      <c r="Q658" s="98"/>
      <c r="R658" s="98"/>
      <c r="S658" s="124"/>
      <c r="T658" s="124"/>
      <c r="U658" s="85" t="str">
        <f t="shared" si="30"/>
        <v/>
      </c>
      <c r="V658" s="79" t="str">
        <f t="shared" si="32"/>
        <v/>
      </c>
    </row>
    <row r="659" spans="2:22" ht="21" customHeight="1" x14ac:dyDescent="0.2">
      <c r="B659" s="209" t="str">
        <f t="shared" si="31"/>
        <v/>
      </c>
      <c r="C659" s="123"/>
      <c r="D659" s="124"/>
      <c r="E659" s="124"/>
      <c r="F659" s="124"/>
      <c r="G659" s="123"/>
      <c r="H659" s="114"/>
      <c r="I659" s="124"/>
      <c r="J659" s="98"/>
      <c r="K659" s="98"/>
      <c r="L659" s="98"/>
      <c r="M659" s="98"/>
      <c r="N659" s="98"/>
      <c r="O659" s="98"/>
      <c r="P659" s="98"/>
      <c r="Q659" s="98"/>
      <c r="R659" s="98"/>
      <c r="S659" s="124"/>
      <c r="T659" s="124"/>
      <c r="U659" s="85" t="str">
        <f t="shared" si="30"/>
        <v/>
      </c>
      <c r="V659" s="79" t="str">
        <f t="shared" si="32"/>
        <v/>
      </c>
    </row>
    <row r="660" spans="2:22" ht="21" customHeight="1" x14ac:dyDescent="0.2">
      <c r="B660" s="209" t="str">
        <f t="shared" si="31"/>
        <v/>
      </c>
      <c r="C660" s="123"/>
      <c r="D660" s="124"/>
      <c r="E660" s="124"/>
      <c r="F660" s="124"/>
      <c r="G660" s="123"/>
      <c r="H660" s="114"/>
      <c r="I660" s="124"/>
      <c r="J660" s="98"/>
      <c r="K660" s="98"/>
      <c r="L660" s="98"/>
      <c r="M660" s="98"/>
      <c r="N660" s="98"/>
      <c r="O660" s="98"/>
      <c r="P660" s="98"/>
      <c r="Q660" s="98"/>
      <c r="R660" s="98"/>
      <c r="S660" s="124"/>
      <c r="T660" s="124"/>
      <c r="U660" s="85" t="str">
        <f t="shared" si="30"/>
        <v/>
      </c>
      <c r="V660" s="79" t="str">
        <f t="shared" si="32"/>
        <v/>
      </c>
    </row>
    <row r="661" spans="2:22" ht="21" customHeight="1" x14ac:dyDescent="0.2">
      <c r="B661" s="209" t="str">
        <f t="shared" si="31"/>
        <v/>
      </c>
      <c r="C661" s="123"/>
      <c r="D661" s="124"/>
      <c r="E661" s="124"/>
      <c r="F661" s="124"/>
      <c r="G661" s="123"/>
      <c r="H661" s="114"/>
      <c r="I661" s="124"/>
      <c r="J661" s="98"/>
      <c r="K661" s="98"/>
      <c r="L661" s="98"/>
      <c r="M661" s="98"/>
      <c r="N661" s="98"/>
      <c r="O661" s="98"/>
      <c r="P661" s="98"/>
      <c r="Q661" s="98"/>
      <c r="R661" s="98"/>
      <c r="S661" s="124"/>
      <c r="T661" s="124"/>
      <c r="U661" s="85" t="str">
        <f t="shared" si="30"/>
        <v/>
      </c>
      <c r="V661" s="79" t="str">
        <f t="shared" si="32"/>
        <v/>
      </c>
    </row>
    <row r="662" spans="2:22" ht="21" customHeight="1" x14ac:dyDescent="0.2">
      <c r="B662" s="209" t="str">
        <f t="shared" si="31"/>
        <v/>
      </c>
      <c r="C662" s="123"/>
      <c r="D662" s="124"/>
      <c r="E662" s="124"/>
      <c r="F662" s="124"/>
      <c r="G662" s="123"/>
      <c r="H662" s="114"/>
      <c r="I662" s="124"/>
      <c r="J662" s="98"/>
      <c r="K662" s="98"/>
      <c r="L662" s="98"/>
      <c r="M662" s="98"/>
      <c r="N662" s="98"/>
      <c r="O662" s="98"/>
      <c r="P662" s="98"/>
      <c r="Q662" s="98"/>
      <c r="R662" s="98"/>
      <c r="S662" s="124"/>
      <c r="T662" s="124"/>
      <c r="U662" s="85" t="str">
        <f t="shared" si="30"/>
        <v/>
      </c>
      <c r="V662" s="79" t="str">
        <f t="shared" si="32"/>
        <v/>
      </c>
    </row>
    <row r="663" spans="2:22" ht="21" customHeight="1" x14ac:dyDescent="0.2">
      <c r="B663" s="209" t="str">
        <f t="shared" si="31"/>
        <v/>
      </c>
      <c r="C663" s="123"/>
      <c r="D663" s="124"/>
      <c r="E663" s="124"/>
      <c r="F663" s="124"/>
      <c r="G663" s="123"/>
      <c r="H663" s="114"/>
      <c r="I663" s="124"/>
      <c r="J663" s="98"/>
      <c r="K663" s="98"/>
      <c r="L663" s="98"/>
      <c r="M663" s="98"/>
      <c r="N663" s="98"/>
      <c r="O663" s="98"/>
      <c r="P663" s="98"/>
      <c r="Q663" s="98"/>
      <c r="R663" s="98"/>
      <c r="S663" s="124"/>
      <c r="T663" s="124"/>
      <c r="U663" s="85" t="str">
        <f t="shared" si="30"/>
        <v/>
      </c>
      <c r="V663" s="79" t="str">
        <f t="shared" si="32"/>
        <v/>
      </c>
    </row>
    <row r="664" spans="2:22" ht="21" customHeight="1" x14ac:dyDescent="0.2">
      <c r="B664" s="209" t="str">
        <f t="shared" si="31"/>
        <v/>
      </c>
      <c r="C664" s="123"/>
      <c r="D664" s="124"/>
      <c r="E664" s="124"/>
      <c r="F664" s="124"/>
      <c r="G664" s="123"/>
      <c r="H664" s="114"/>
      <c r="I664" s="124"/>
      <c r="J664" s="98"/>
      <c r="K664" s="98"/>
      <c r="L664" s="98"/>
      <c r="M664" s="98"/>
      <c r="N664" s="98"/>
      <c r="O664" s="98"/>
      <c r="P664" s="98"/>
      <c r="Q664" s="98"/>
      <c r="R664" s="98"/>
      <c r="S664" s="124"/>
      <c r="T664" s="124"/>
      <c r="U664" s="85" t="str">
        <f t="shared" si="30"/>
        <v/>
      </c>
      <c r="V664" s="79" t="str">
        <f t="shared" si="32"/>
        <v/>
      </c>
    </row>
    <row r="665" spans="2:22" ht="21" customHeight="1" x14ac:dyDescent="0.2">
      <c r="B665" s="209" t="str">
        <f t="shared" si="31"/>
        <v/>
      </c>
      <c r="C665" s="123"/>
      <c r="D665" s="124"/>
      <c r="E665" s="124"/>
      <c r="F665" s="124"/>
      <c r="G665" s="123"/>
      <c r="H665" s="114"/>
      <c r="I665" s="124"/>
      <c r="J665" s="98"/>
      <c r="K665" s="98"/>
      <c r="L665" s="98"/>
      <c r="M665" s="98"/>
      <c r="N665" s="98"/>
      <c r="O665" s="98"/>
      <c r="P665" s="98"/>
      <c r="Q665" s="98"/>
      <c r="R665" s="98"/>
      <c r="S665" s="124"/>
      <c r="T665" s="124"/>
      <c r="U665" s="85" t="str">
        <f t="shared" si="30"/>
        <v/>
      </c>
      <c r="V665" s="79" t="str">
        <f t="shared" si="32"/>
        <v/>
      </c>
    </row>
    <row r="666" spans="2:22" ht="21" customHeight="1" x14ac:dyDescent="0.2">
      <c r="B666" s="209" t="str">
        <f t="shared" si="31"/>
        <v/>
      </c>
      <c r="C666" s="123"/>
      <c r="D666" s="124"/>
      <c r="E666" s="124"/>
      <c r="F666" s="124"/>
      <c r="G666" s="123"/>
      <c r="H666" s="114"/>
      <c r="I666" s="124"/>
      <c r="J666" s="98"/>
      <c r="K666" s="98"/>
      <c r="L666" s="98"/>
      <c r="M666" s="98"/>
      <c r="N666" s="98"/>
      <c r="O666" s="98"/>
      <c r="P666" s="98"/>
      <c r="Q666" s="98"/>
      <c r="R666" s="98"/>
      <c r="S666" s="124"/>
      <c r="T666" s="124"/>
      <c r="U666" s="85" t="str">
        <f t="shared" si="30"/>
        <v/>
      </c>
      <c r="V666" s="79" t="str">
        <f t="shared" si="32"/>
        <v/>
      </c>
    </row>
    <row r="667" spans="2:22" ht="21" customHeight="1" x14ac:dyDescent="0.2">
      <c r="B667" s="209" t="str">
        <f t="shared" si="31"/>
        <v/>
      </c>
      <c r="C667" s="123"/>
      <c r="D667" s="124"/>
      <c r="E667" s="124"/>
      <c r="F667" s="124"/>
      <c r="G667" s="123"/>
      <c r="H667" s="114"/>
      <c r="I667" s="124"/>
      <c r="J667" s="98"/>
      <c r="K667" s="98"/>
      <c r="L667" s="98"/>
      <c r="M667" s="98"/>
      <c r="N667" s="98"/>
      <c r="O667" s="98"/>
      <c r="P667" s="98"/>
      <c r="Q667" s="98"/>
      <c r="R667" s="98"/>
      <c r="S667" s="124"/>
      <c r="T667" s="124"/>
      <c r="U667" s="85" t="str">
        <f t="shared" si="30"/>
        <v/>
      </c>
      <c r="V667" s="79" t="str">
        <f t="shared" si="32"/>
        <v/>
      </c>
    </row>
    <row r="668" spans="2:22" ht="21" customHeight="1" x14ac:dyDescent="0.2">
      <c r="B668" s="209" t="str">
        <f t="shared" si="31"/>
        <v/>
      </c>
      <c r="C668" s="123"/>
      <c r="D668" s="124"/>
      <c r="E668" s="124"/>
      <c r="F668" s="124"/>
      <c r="G668" s="123"/>
      <c r="H668" s="114"/>
      <c r="I668" s="124"/>
      <c r="J668" s="98"/>
      <c r="K668" s="98"/>
      <c r="L668" s="98"/>
      <c r="M668" s="98"/>
      <c r="N668" s="98"/>
      <c r="O668" s="98"/>
      <c r="P668" s="98"/>
      <c r="Q668" s="98"/>
      <c r="R668" s="98"/>
      <c r="S668" s="124"/>
      <c r="T668" s="124"/>
      <c r="U668" s="85" t="str">
        <f t="shared" si="30"/>
        <v/>
      </c>
      <c r="V668" s="79" t="str">
        <f t="shared" si="32"/>
        <v/>
      </c>
    </row>
    <row r="669" spans="2:22" ht="21" customHeight="1" x14ac:dyDescent="0.2">
      <c r="B669" s="209" t="str">
        <f t="shared" si="31"/>
        <v/>
      </c>
      <c r="C669" s="123"/>
      <c r="D669" s="124"/>
      <c r="E669" s="124"/>
      <c r="F669" s="124"/>
      <c r="G669" s="123"/>
      <c r="H669" s="114"/>
      <c r="I669" s="124"/>
      <c r="J669" s="98"/>
      <c r="K669" s="98"/>
      <c r="L669" s="98"/>
      <c r="M669" s="98"/>
      <c r="N669" s="98"/>
      <c r="O669" s="98"/>
      <c r="P669" s="98"/>
      <c r="Q669" s="98"/>
      <c r="R669" s="98"/>
      <c r="S669" s="124"/>
      <c r="T669" s="124"/>
      <c r="U669" s="85" t="str">
        <f t="shared" si="30"/>
        <v/>
      </c>
      <c r="V669" s="79" t="str">
        <f t="shared" si="32"/>
        <v/>
      </c>
    </row>
    <row r="670" spans="2:22" ht="21" customHeight="1" x14ac:dyDescent="0.2">
      <c r="B670" s="209" t="str">
        <f t="shared" si="31"/>
        <v/>
      </c>
      <c r="C670" s="123"/>
      <c r="D670" s="124"/>
      <c r="E670" s="124"/>
      <c r="F670" s="124"/>
      <c r="G670" s="123"/>
      <c r="H670" s="114"/>
      <c r="I670" s="124"/>
      <c r="J670" s="98"/>
      <c r="K670" s="98"/>
      <c r="L670" s="98"/>
      <c r="M670" s="98"/>
      <c r="N670" s="98"/>
      <c r="O670" s="98"/>
      <c r="P670" s="98"/>
      <c r="Q670" s="98"/>
      <c r="R670" s="98"/>
      <c r="S670" s="124"/>
      <c r="T670" s="124"/>
      <c r="U670" s="85" t="str">
        <f t="shared" si="30"/>
        <v/>
      </c>
      <c r="V670" s="79" t="str">
        <f t="shared" si="32"/>
        <v/>
      </c>
    </row>
    <row r="671" spans="2:22" ht="21" customHeight="1" x14ac:dyDescent="0.2">
      <c r="B671" s="209" t="str">
        <f t="shared" si="31"/>
        <v/>
      </c>
      <c r="C671" s="123"/>
      <c r="D671" s="124"/>
      <c r="E671" s="124"/>
      <c r="F671" s="124"/>
      <c r="G671" s="123"/>
      <c r="H671" s="114"/>
      <c r="I671" s="124"/>
      <c r="J671" s="98"/>
      <c r="K671" s="98"/>
      <c r="L671" s="98"/>
      <c r="M671" s="98"/>
      <c r="N671" s="98"/>
      <c r="O671" s="98"/>
      <c r="P671" s="98"/>
      <c r="Q671" s="98"/>
      <c r="R671" s="98"/>
      <c r="S671" s="124"/>
      <c r="T671" s="124"/>
      <c r="U671" s="85" t="str">
        <f t="shared" si="30"/>
        <v/>
      </c>
      <c r="V671" s="79" t="str">
        <f t="shared" si="32"/>
        <v/>
      </c>
    </row>
    <row r="672" spans="2:22" ht="21" customHeight="1" x14ac:dyDescent="0.2">
      <c r="B672" s="209" t="str">
        <f t="shared" si="31"/>
        <v/>
      </c>
      <c r="C672" s="123"/>
      <c r="D672" s="124"/>
      <c r="E672" s="124"/>
      <c r="F672" s="124"/>
      <c r="G672" s="123"/>
      <c r="H672" s="114"/>
      <c r="I672" s="124"/>
      <c r="J672" s="98"/>
      <c r="K672" s="98"/>
      <c r="L672" s="98"/>
      <c r="M672" s="98"/>
      <c r="N672" s="98"/>
      <c r="O672" s="98"/>
      <c r="P672" s="98"/>
      <c r="Q672" s="98"/>
      <c r="R672" s="98"/>
      <c r="S672" s="124"/>
      <c r="T672" s="124"/>
      <c r="U672" s="85" t="str">
        <f t="shared" si="30"/>
        <v/>
      </c>
      <c r="V672" s="79" t="str">
        <f t="shared" si="32"/>
        <v/>
      </c>
    </row>
    <row r="673" spans="2:22" ht="21" customHeight="1" x14ac:dyDescent="0.2">
      <c r="B673" s="209" t="str">
        <f t="shared" si="31"/>
        <v/>
      </c>
      <c r="C673" s="123"/>
      <c r="D673" s="124"/>
      <c r="E673" s="124"/>
      <c r="F673" s="124"/>
      <c r="G673" s="123"/>
      <c r="H673" s="114"/>
      <c r="I673" s="124"/>
      <c r="J673" s="98"/>
      <c r="K673" s="98"/>
      <c r="L673" s="98"/>
      <c r="M673" s="98"/>
      <c r="N673" s="98"/>
      <c r="O673" s="98"/>
      <c r="P673" s="98"/>
      <c r="Q673" s="98"/>
      <c r="R673" s="98"/>
      <c r="S673" s="124"/>
      <c r="T673" s="124"/>
      <c r="U673" s="85" t="str">
        <f t="shared" si="30"/>
        <v/>
      </c>
      <c r="V673" s="79" t="str">
        <f t="shared" si="32"/>
        <v/>
      </c>
    </row>
    <row r="674" spans="2:22" ht="21" customHeight="1" x14ac:dyDescent="0.2">
      <c r="B674" s="209" t="str">
        <f t="shared" si="31"/>
        <v/>
      </c>
      <c r="C674" s="123"/>
      <c r="D674" s="124"/>
      <c r="E674" s="124"/>
      <c r="F674" s="124"/>
      <c r="G674" s="123"/>
      <c r="H674" s="114"/>
      <c r="I674" s="124"/>
      <c r="J674" s="98"/>
      <c r="K674" s="98"/>
      <c r="L674" s="98"/>
      <c r="M674" s="98"/>
      <c r="N674" s="98"/>
      <c r="O674" s="98"/>
      <c r="P674" s="98"/>
      <c r="Q674" s="98"/>
      <c r="R674" s="98"/>
      <c r="S674" s="124"/>
      <c r="T674" s="124"/>
      <c r="U674" s="85" t="str">
        <f t="shared" si="30"/>
        <v/>
      </c>
      <c r="V674" s="79" t="str">
        <f t="shared" si="32"/>
        <v/>
      </c>
    </row>
    <row r="675" spans="2:22" ht="21" customHeight="1" x14ac:dyDescent="0.2">
      <c r="B675" s="209" t="str">
        <f t="shared" si="31"/>
        <v/>
      </c>
      <c r="C675" s="123"/>
      <c r="D675" s="124"/>
      <c r="E675" s="124"/>
      <c r="F675" s="124"/>
      <c r="G675" s="123"/>
      <c r="H675" s="114"/>
      <c r="I675" s="124"/>
      <c r="J675" s="98"/>
      <c r="K675" s="98"/>
      <c r="L675" s="98"/>
      <c r="M675" s="98"/>
      <c r="N675" s="98"/>
      <c r="O675" s="98"/>
      <c r="P675" s="98"/>
      <c r="Q675" s="98"/>
      <c r="R675" s="98"/>
      <c r="S675" s="124"/>
      <c r="T675" s="124"/>
      <c r="U675" s="85" t="str">
        <f t="shared" si="30"/>
        <v/>
      </c>
      <c r="V675" s="79" t="str">
        <f t="shared" si="32"/>
        <v/>
      </c>
    </row>
    <row r="676" spans="2:22" ht="21" customHeight="1" x14ac:dyDescent="0.2">
      <c r="B676" s="209" t="str">
        <f t="shared" si="31"/>
        <v/>
      </c>
      <c r="C676" s="123"/>
      <c r="D676" s="124"/>
      <c r="E676" s="124"/>
      <c r="F676" s="124"/>
      <c r="G676" s="123"/>
      <c r="H676" s="114"/>
      <c r="I676" s="124"/>
      <c r="J676" s="98"/>
      <c r="K676" s="98"/>
      <c r="L676" s="98"/>
      <c r="M676" s="98"/>
      <c r="N676" s="98"/>
      <c r="O676" s="98"/>
      <c r="P676" s="98"/>
      <c r="Q676" s="98"/>
      <c r="R676" s="98"/>
      <c r="S676" s="124"/>
      <c r="T676" s="124"/>
      <c r="U676" s="85" t="str">
        <f t="shared" si="30"/>
        <v/>
      </c>
      <c r="V676" s="79" t="str">
        <f t="shared" si="32"/>
        <v/>
      </c>
    </row>
    <row r="677" spans="2:22" ht="21" customHeight="1" x14ac:dyDescent="0.2">
      <c r="B677" s="209" t="str">
        <f t="shared" si="31"/>
        <v/>
      </c>
      <c r="C677" s="123"/>
      <c r="D677" s="124"/>
      <c r="E677" s="124"/>
      <c r="F677" s="124"/>
      <c r="G677" s="123"/>
      <c r="H677" s="114"/>
      <c r="I677" s="124"/>
      <c r="J677" s="98"/>
      <c r="K677" s="98"/>
      <c r="L677" s="98"/>
      <c r="M677" s="98"/>
      <c r="N677" s="98"/>
      <c r="O677" s="98"/>
      <c r="P677" s="98"/>
      <c r="Q677" s="98"/>
      <c r="R677" s="98"/>
      <c r="S677" s="124"/>
      <c r="T677" s="124"/>
      <c r="U677" s="85" t="str">
        <f t="shared" si="30"/>
        <v/>
      </c>
      <c r="V677" s="79" t="str">
        <f t="shared" si="32"/>
        <v/>
      </c>
    </row>
    <row r="678" spans="2:22" ht="21" customHeight="1" x14ac:dyDescent="0.2">
      <c r="B678" s="209" t="str">
        <f t="shared" si="31"/>
        <v/>
      </c>
      <c r="C678" s="123"/>
      <c r="D678" s="124"/>
      <c r="E678" s="124"/>
      <c r="F678" s="124"/>
      <c r="G678" s="123"/>
      <c r="H678" s="114"/>
      <c r="I678" s="124"/>
      <c r="J678" s="98"/>
      <c r="K678" s="98"/>
      <c r="L678" s="98"/>
      <c r="M678" s="98"/>
      <c r="N678" s="98"/>
      <c r="O678" s="98"/>
      <c r="P678" s="98"/>
      <c r="Q678" s="98"/>
      <c r="R678" s="98"/>
      <c r="S678" s="124"/>
      <c r="T678" s="124"/>
      <c r="U678" s="85" t="str">
        <f t="shared" si="30"/>
        <v/>
      </c>
      <c r="V678" s="79" t="str">
        <f t="shared" si="32"/>
        <v/>
      </c>
    </row>
    <row r="679" spans="2:22" ht="21" customHeight="1" x14ac:dyDescent="0.2">
      <c r="B679" s="209" t="str">
        <f t="shared" si="31"/>
        <v/>
      </c>
      <c r="C679" s="123"/>
      <c r="D679" s="124"/>
      <c r="E679" s="124"/>
      <c r="F679" s="124"/>
      <c r="G679" s="123"/>
      <c r="H679" s="114"/>
      <c r="I679" s="124"/>
      <c r="J679" s="98"/>
      <c r="K679" s="98"/>
      <c r="L679" s="98"/>
      <c r="M679" s="98"/>
      <c r="N679" s="98"/>
      <c r="O679" s="98"/>
      <c r="P679" s="98"/>
      <c r="Q679" s="98"/>
      <c r="R679" s="98"/>
      <c r="S679" s="124"/>
      <c r="T679" s="124"/>
      <c r="U679" s="85" t="str">
        <f t="shared" si="30"/>
        <v/>
      </c>
      <c r="V679" s="79" t="str">
        <f t="shared" si="32"/>
        <v/>
      </c>
    </row>
    <row r="680" spans="2:22" ht="21" customHeight="1" x14ac:dyDescent="0.2">
      <c r="B680" s="209" t="str">
        <f t="shared" si="31"/>
        <v/>
      </c>
      <c r="C680" s="123"/>
      <c r="D680" s="124"/>
      <c r="E680" s="124"/>
      <c r="F680" s="124"/>
      <c r="G680" s="123"/>
      <c r="H680" s="114"/>
      <c r="I680" s="124"/>
      <c r="J680" s="98"/>
      <c r="K680" s="98"/>
      <c r="L680" s="98"/>
      <c r="M680" s="98"/>
      <c r="N680" s="98"/>
      <c r="O680" s="98"/>
      <c r="P680" s="98"/>
      <c r="Q680" s="98"/>
      <c r="R680" s="98"/>
      <c r="S680" s="124"/>
      <c r="T680" s="124"/>
      <c r="U680" s="85" t="str">
        <f t="shared" si="30"/>
        <v/>
      </c>
      <c r="V680" s="79" t="str">
        <f t="shared" si="32"/>
        <v/>
      </c>
    </row>
    <row r="681" spans="2:22" ht="21" customHeight="1" x14ac:dyDescent="0.2">
      <c r="B681" s="209" t="str">
        <f t="shared" si="31"/>
        <v/>
      </c>
      <c r="C681" s="123"/>
      <c r="D681" s="124"/>
      <c r="E681" s="124"/>
      <c r="F681" s="124"/>
      <c r="G681" s="123"/>
      <c r="H681" s="114"/>
      <c r="I681" s="124"/>
      <c r="J681" s="98"/>
      <c r="K681" s="98"/>
      <c r="L681" s="98"/>
      <c r="M681" s="98"/>
      <c r="N681" s="98"/>
      <c r="O681" s="98"/>
      <c r="P681" s="98"/>
      <c r="Q681" s="98"/>
      <c r="R681" s="98"/>
      <c r="S681" s="124"/>
      <c r="T681" s="124"/>
      <c r="U681" s="85" t="str">
        <f t="shared" si="30"/>
        <v/>
      </c>
      <c r="V681" s="79" t="str">
        <f t="shared" si="32"/>
        <v/>
      </c>
    </row>
    <row r="682" spans="2:22" ht="21" customHeight="1" x14ac:dyDescent="0.2">
      <c r="B682" s="209" t="str">
        <f t="shared" si="31"/>
        <v/>
      </c>
      <c r="C682" s="123"/>
      <c r="D682" s="124"/>
      <c r="E682" s="124"/>
      <c r="F682" s="124"/>
      <c r="G682" s="123"/>
      <c r="H682" s="114"/>
      <c r="I682" s="124"/>
      <c r="J682" s="98"/>
      <c r="K682" s="98"/>
      <c r="L682" s="98"/>
      <c r="M682" s="98"/>
      <c r="N682" s="98"/>
      <c r="O682" s="98"/>
      <c r="P682" s="98"/>
      <c r="Q682" s="98"/>
      <c r="R682" s="98"/>
      <c r="S682" s="124"/>
      <c r="T682" s="124"/>
      <c r="U682" s="85" t="str">
        <f t="shared" si="30"/>
        <v/>
      </c>
      <c r="V682" s="79" t="str">
        <f t="shared" si="32"/>
        <v/>
      </c>
    </row>
    <row r="683" spans="2:22" ht="21" customHeight="1" x14ac:dyDescent="0.2">
      <c r="B683" s="209" t="str">
        <f t="shared" si="31"/>
        <v/>
      </c>
      <c r="C683" s="123"/>
      <c r="D683" s="124"/>
      <c r="E683" s="124"/>
      <c r="F683" s="124"/>
      <c r="G683" s="123"/>
      <c r="H683" s="114"/>
      <c r="I683" s="124"/>
      <c r="J683" s="98"/>
      <c r="K683" s="98"/>
      <c r="L683" s="98"/>
      <c r="M683" s="98"/>
      <c r="N683" s="98"/>
      <c r="O683" s="98"/>
      <c r="P683" s="98"/>
      <c r="Q683" s="98"/>
      <c r="R683" s="98"/>
      <c r="S683" s="124"/>
      <c r="T683" s="124"/>
      <c r="U683" s="85" t="str">
        <f t="shared" si="30"/>
        <v/>
      </c>
      <c r="V683" s="79" t="str">
        <f t="shared" si="32"/>
        <v/>
      </c>
    </row>
    <row r="684" spans="2:22" ht="21" customHeight="1" x14ac:dyDescent="0.2">
      <c r="B684" s="209" t="str">
        <f t="shared" si="31"/>
        <v/>
      </c>
      <c r="C684" s="123"/>
      <c r="D684" s="124"/>
      <c r="E684" s="124"/>
      <c r="F684" s="124"/>
      <c r="G684" s="123"/>
      <c r="H684" s="114"/>
      <c r="I684" s="124"/>
      <c r="J684" s="98"/>
      <c r="K684" s="98"/>
      <c r="L684" s="98"/>
      <c r="M684" s="98"/>
      <c r="N684" s="98"/>
      <c r="O684" s="98"/>
      <c r="P684" s="98"/>
      <c r="Q684" s="98"/>
      <c r="R684" s="98"/>
      <c r="S684" s="124"/>
      <c r="T684" s="124"/>
      <c r="U684" s="85" t="str">
        <f t="shared" si="30"/>
        <v/>
      </c>
      <c r="V684" s="79" t="str">
        <f t="shared" si="32"/>
        <v/>
      </c>
    </row>
    <row r="685" spans="2:22" ht="21" customHeight="1" x14ac:dyDescent="0.2">
      <c r="B685" s="209" t="str">
        <f t="shared" si="31"/>
        <v/>
      </c>
      <c r="C685" s="123"/>
      <c r="D685" s="124"/>
      <c r="E685" s="124"/>
      <c r="F685" s="124"/>
      <c r="G685" s="123"/>
      <c r="H685" s="114"/>
      <c r="I685" s="124"/>
      <c r="J685" s="98"/>
      <c r="K685" s="98"/>
      <c r="L685" s="98"/>
      <c r="M685" s="98"/>
      <c r="N685" s="98"/>
      <c r="O685" s="98"/>
      <c r="P685" s="98"/>
      <c r="Q685" s="98"/>
      <c r="R685" s="98"/>
      <c r="S685" s="124"/>
      <c r="T685" s="124"/>
      <c r="U685" s="85" t="str">
        <f t="shared" si="30"/>
        <v/>
      </c>
      <c r="V685" s="79" t="str">
        <f t="shared" si="32"/>
        <v/>
      </c>
    </row>
    <row r="686" spans="2:22" ht="21" customHeight="1" x14ac:dyDescent="0.2">
      <c r="B686" s="209" t="str">
        <f t="shared" si="31"/>
        <v/>
      </c>
      <c r="C686" s="123"/>
      <c r="D686" s="124"/>
      <c r="E686" s="124"/>
      <c r="F686" s="124"/>
      <c r="G686" s="123"/>
      <c r="H686" s="114"/>
      <c r="I686" s="124"/>
      <c r="J686" s="98"/>
      <c r="K686" s="98"/>
      <c r="L686" s="98"/>
      <c r="M686" s="98"/>
      <c r="N686" s="98"/>
      <c r="O686" s="98"/>
      <c r="P686" s="98"/>
      <c r="Q686" s="98"/>
      <c r="R686" s="98"/>
      <c r="S686" s="124"/>
      <c r="T686" s="124"/>
      <c r="U686" s="85" t="str">
        <f t="shared" si="30"/>
        <v/>
      </c>
      <c r="V686" s="79" t="str">
        <f t="shared" si="32"/>
        <v/>
      </c>
    </row>
    <row r="687" spans="2:22" ht="21" customHeight="1" x14ac:dyDescent="0.2">
      <c r="B687" s="209" t="str">
        <f t="shared" si="31"/>
        <v/>
      </c>
      <c r="C687" s="123"/>
      <c r="D687" s="124"/>
      <c r="E687" s="124"/>
      <c r="F687" s="124"/>
      <c r="G687" s="123"/>
      <c r="H687" s="114"/>
      <c r="I687" s="124"/>
      <c r="J687" s="98"/>
      <c r="K687" s="98"/>
      <c r="L687" s="98"/>
      <c r="M687" s="98"/>
      <c r="N687" s="98"/>
      <c r="O687" s="98"/>
      <c r="P687" s="98"/>
      <c r="Q687" s="98"/>
      <c r="R687" s="98"/>
      <c r="S687" s="124"/>
      <c r="T687" s="124"/>
      <c r="U687" s="85" t="str">
        <f t="shared" si="30"/>
        <v/>
      </c>
      <c r="V687" s="79" t="str">
        <f t="shared" si="32"/>
        <v/>
      </c>
    </row>
    <row r="688" spans="2:22" ht="21" customHeight="1" x14ac:dyDescent="0.2">
      <c r="B688" s="209" t="str">
        <f t="shared" si="31"/>
        <v/>
      </c>
      <c r="C688" s="123"/>
      <c r="D688" s="124"/>
      <c r="E688" s="124"/>
      <c r="F688" s="124"/>
      <c r="G688" s="123"/>
      <c r="H688" s="114"/>
      <c r="I688" s="124"/>
      <c r="J688" s="98"/>
      <c r="K688" s="98"/>
      <c r="L688" s="98"/>
      <c r="M688" s="98"/>
      <c r="N688" s="98"/>
      <c r="O688" s="98"/>
      <c r="P688" s="98"/>
      <c r="Q688" s="98"/>
      <c r="R688" s="98"/>
      <c r="S688" s="124"/>
      <c r="T688" s="124"/>
      <c r="U688" s="85" t="str">
        <f t="shared" si="30"/>
        <v/>
      </c>
      <c r="V688" s="79" t="str">
        <f t="shared" si="32"/>
        <v/>
      </c>
    </row>
    <row r="689" spans="2:22" ht="21" customHeight="1" x14ac:dyDescent="0.2">
      <c r="B689" s="209" t="str">
        <f t="shared" si="31"/>
        <v/>
      </c>
      <c r="C689" s="123"/>
      <c r="D689" s="124"/>
      <c r="E689" s="124"/>
      <c r="F689" s="124"/>
      <c r="G689" s="123"/>
      <c r="H689" s="114"/>
      <c r="I689" s="124"/>
      <c r="J689" s="98"/>
      <c r="K689" s="98"/>
      <c r="L689" s="98"/>
      <c r="M689" s="98"/>
      <c r="N689" s="98"/>
      <c r="O689" s="98"/>
      <c r="P689" s="98"/>
      <c r="Q689" s="98"/>
      <c r="R689" s="98"/>
      <c r="S689" s="124"/>
      <c r="T689" s="124"/>
      <c r="U689" s="85" t="str">
        <f t="shared" si="30"/>
        <v/>
      </c>
      <c r="V689" s="79" t="str">
        <f t="shared" si="32"/>
        <v/>
      </c>
    </row>
    <row r="690" spans="2:22" ht="21" customHeight="1" x14ac:dyDescent="0.2">
      <c r="B690" s="209" t="str">
        <f t="shared" si="31"/>
        <v/>
      </c>
      <c r="C690" s="123"/>
      <c r="D690" s="124"/>
      <c r="E690" s="124"/>
      <c r="F690" s="124"/>
      <c r="G690" s="123"/>
      <c r="H690" s="114"/>
      <c r="I690" s="124"/>
      <c r="J690" s="98"/>
      <c r="K690" s="98"/>
      <c r="L690" s="98"/>
      <c r="M690" s="98"/>
      <c r="N690" s="98"/>
      <c r="O690" s="98"/>
      <c r="P690" s="98"/>
      <c r="Q690" s="98"/>
      <c r="R690" s="98"/>
      <c r="S690" s="124"/>
      <c r="T690" s="124"/>
      <c r="U690" s="85" t="str">
        <f t="shared" si="30"/>
        <v/>
      </c>
      <c r="V690" s="79" t="str">
        <f t="shared" si="32"/>
        <v/>
      </c>
    </row>
    <row r="691" spans="2:22" ht="21" customHeight="1" x14ac:dyDescent="0.2">
      <c r="B691" s="209" t="str">
        <f t="shared" si="31"/>
        <v/>
      </c>
      <c r="C691" s="123"/>
      <c r="D691" s="124"/>
      <c r="E691" s="124"/>
      <c r="F691" s="124"/>
      <c r="G691" s="123"/>
      <c r="H691" s="114"/>
      <c r="I691" s="124"/>
      <c r="J691" s="98"/>
      <c r="K691" s="98"/>
      <c r="L691" s="98"/>
      <c r="M691" s="98"/>
      <c r="N691" s="98"/>
      <c r="O691" s="98"/>
      <c r="P691" s="98"/>
      <c r="Q691" s="98"/>
      <c r="R691" s="98"/>
      <c r="S691" s="124"/>
      <c r="T691" s="124"/>
      <c r="U691" s="85" t="str">
        <f t="shared" si="30"/>
        <v/>
      </c>
      <c r="V691" s="79" t="str">
        <f t="shared" si="32"/>
        <v/>
      </c>
    </row>
    <row r="692" spans="2:22" ht="21" customHeight="1" x14ac:dyDescent="0.2">
      <c r="B692" s="209" t="str">
        <f t="shared" si="31"/>
        <v/>
      </c>
      <c r="C692" s="123"/>
      <c r="D692" s="124"/>
      <c r="E692" s="124"/>
      <c r="F692" s="124"/>
      <c r="G692" s="123"/>
      <c r="H692" s="114"/>
      <c r="I692" s="124"/>
      <c r="J692" s="98"/>
      <c r="K692" s="98"/>
      <c r="L692" s="98"/>
      <c r="M692" s="98"/>
      <c r="N692" s="98"/>
      <c r="O692" s="98"/>
      <c r="P692" s="98"/>
      <c r="Q692" s="98"/>
      <c r="R692" s="98"/>
      <c r="S692" s="124"/>
      <c r="T692" s="124"/>
      <c r="U692" s="85" t="str">
        <f t="shared" si="30"/>
        <v/>
      </c>
      <c r="V692" s="79" t="str">
        <f t="shared" si="32"/>
        <v/>
      </c>
    </row>
    <row r="693" spans="2:22" ht="21" customHeight="1" x14ac:dyDescent="0.2">
      <c r="B693" s="209" t="str">
        <f t="shared" si="31"/>
        <v/>
      </c>
      <c r="C693" s="123"/>
      <c r="D693" s="124"/>
      <c r="E693" s="124"/>
      <c r="F693" s="124"/>
      <c r="G693" s="123"/>
      <c r="H693" s="114"/>
      <c r="I693" s="124"/>
      <c r="J693" s="98"/>
      <c r="K693" s="98"/>
      <c r="L693" s="98"/>
      <c r="M693" s="98"/>
      <c r="N693" s="98"/>
      <c r="O693" s="98"/>
      <c r="P693" s="98"/>
      <c r="Q693" s="98"/>
      <c r="R693" s="98"/>
      <c r="S693" s="124"/>
      <c r="T693" s="124"/>
      <c r="U693" s="85" t="str">
        <f t="shared" si="30"/>
        <v/>
      </c>
      <c r="V693" s="79" t="str">
        <f t="shared" si="32"/>
        <v/>
      </c>
    </row>
    <row r="694" spans="2:22" ht="21" customHeight="1" x14ac:dyDescent="0.2">
      <c r="B694" s="209" t="str">
        <f t="shared" si="31"/>
        <v/>
      </c>
      <c r="C694" s="123"/>
      <c r="D694" s="124"/>
      <c r="E694" s="124"/>
      <c r="F694" s="124"/>
      <c r="G694" s="123"/>
      <c r="H694" s="114"/>
      <c r="I694" s="124"/>
      <c r="J694" s="98"/>
      <c r="K694" s="98"/>
      <c r="L694" s="98"/>
      <c r="M694" s="98"/>
      <c r="N694" s="98"/>
      <c r="O694" s="98"/>
      <c r="P694" s="98"/>
      <c r="Q694" s="98"/>
      <c r="R694" s="98"/>
      <c r="S694" s="124"/>
      <c r="T694" s="124"/>
      <c r="U694" s="85" t="str">
        <f t="shared" si="30"/>
        <v/>
      </c>
      <c r="V694" s="79" t="str">
        <f t="shared" si="32"/>
        <v/>
      </c>
    </row>
    <row r="695" spans="2:22" ht="21" customHeight="1" x14ac:dyDescent="0.2">
      <c r="B695" s="209" t="str">
        <f t="shared" si="31"/>
        <v/>
      </c>
      <c r="C695" s="123"/>
      <c r="D695" s="124"/>
      <c r="E695" s="124"/>
      <c r="F695" s="124"/>
      <c r="G695" s="123"/>
      <c r="H695" s="114"/>
      <c r="I695" s="124"/>
      <c r="J695" s="98"/>
      <c r="K695" s="98"/>
      <c r="L695" s="98"/>
      <c r="M695" s="98"/>
      <c r="N695" s="98"/>
      <c r="O695" s="98"/>
      <c r="P695" s="98"/>
      <c r="Q695" s="98"/>
      <c r="R695" s="98"/>
      <c r="S695" s="124"/>
      <c r="T695" s="124"/>
      <c r="U695" s="85" t="str">
        <f t="shared" si="30"/>
        <v/>
      </c>
      <c r="V695" s="79" t="str">
        <f t="shared" si="32"/>
        <v/>
      </c>
    </row>
    <row r="696" spans="2:22" ht="21" customHeight="1" x14ac:dyDescent="0.2">
      <c r="B696" s="209" t="str">
        <f t="shared" si="31"/>
        <v/>
      </c>
      <c r="C696" s="123"/>
      <c r="D696" s="124"/>
      <c r="E696" s="124"/>
      <c r="F696" s="124"/>
      <c r="G696" s="123"/>
      <c r="H696" s="114"/>
      <c r="I696" s="124"/>
      <c r="J696" s="98"/>
      <c r="K696" s="98"/>
      <c r="L696" s="98"/>
      <c r="M696" s="98"/>
      <c r="N696" s="98"/>
      <c r="O696" s="98"/>
      <c r="P696" s="98"/>
      <c r="Q696" s="98"/>
      <c r="R696" s="98"/>
      <c r="S696" s="124"/>
      <c r="T696" s="124"/>
      <c r="U696" s="85" t="str">
        <f t="shared" si="30"/>
        <v/>
      </c>
      <c r="V696" s="79" t="str">
        <f t="shared" si="32"/>
        <v/>
      </c>
    </row>
    <row r="697" spans="2:22" ht="21" customHeight="1" x14ac:dyDescent="0.2">
      <c r="B697" s="209" t="str">
        <f t="shared" si="31"/>
        <v/>
      </c>
      <c r="C697" s="123"/>
      <c r="D697" s="124"/>
      <c r="E697" s="124"/>
      <c r="F697" s="124"/>
      <c r="G697" s="123"/>
      <c r="H697" s="114"/>
      <c r="I697" s="124"/>
      <c r="J697" s="98"/>
      <c r="K697" s="98"/>
      <c r="L697" s="98"/>
      <c r="M697" s="98"/>
      <c r="N697" s="98"/>
      <c r="O697" s="98"/>
      <c r="P697" s="98"/>
      <c r="Q697" s="98"/>
      <c r="R697" s="98"/>
      <c r="S697" s="124"/>
      <c r="T697" s="124"/>
      <c r="U697" s="85" t="str">
        <f t="shared" si="30"/>
        <v/>
      </c>
      <c r="V697" s="79" t="str">
        <f t="shared" si="32"/>
        <v/>
      </c>
    </row>
    <row r="698" spans="2:22" ht="21" customHeight="1" x14ac:dyDescent="0.2">
      <c r="B698" s="209" t="str">
        <f t="shared" si="31"/>
        <v/>
      </c>
      <c r="C698" s="123"/>
      <c r="D698" s="124"/>
      <c r="E698" s="124"/>
      <c r="F698" s="124"/>
      <c r="G698" s="123"/>
      <c r="H698" s="114"/>
      <c r="I698" s="124"/>
      <c r="J698" s="98"/>
      <c r="K698" s="98"/>
      <c r="L698" s="98"/>
      <c r="M698" s="98"/>
      <c r="N698" s="98"/>
      <c r="O698" s="98"/>
      <c r="P698" s="98"/>
      <c r="Q698" s="98"/>
      <c r="R698" s="98"/>
      <c r="S698" s="124"/>
      <c r="T698" s="124"/>
      <c r="U698" s="85" t="str">
        <f t="shared" si="30"/>
        <v/>
      </c>
      <c r="V698" s="79" t="str">
        <f t="shared" si="32"/>
        <v/>
      </c>
    </row>
    <row r="699" spans="2:22" ht="21" customHeight="1" x14ac:dyDescent="0.2">
      <c r="B699" s="209" t="str">
        <f t="shared" si="31"/>
        <v/>
      </c>
      <c r="C699" s="123"/>
      <c r="D699" s="124"/>
      <c r="E699" s="124"/>
      <c r="F699" s="124"/>
      <c r="G699" s="123"/>
      <c r="H699" s="114"/>
      <c r="I699" s="124"/>
      <c r="J699" s="98"/>
      <c r="K699" s="98"/>
      <c r="L699" s="98"/>
      <c r="M699" s="98"/>
      <c r="N699" s="98"/>
      <c r="O699" s="98"/>
      <c r="P699" s="98"/>
      <c r="Q699" s="98"/>
      <c r="R699" s="98"/>
      <c r="S699" s="124"/>
      <c r="T699" s="124"/>
      <c r="U699" s="85" t="str">
        <f t="shared" si="30"/>
        <v/>
      </c>
      <c r="V699" s="79" t="str">
        <f t="shared" si="32"/>
        <v/>
      </c>
    </row>
    <row r="700" spans="2:22" ht="21" customHeight="1" x14ac:dyDescent="0.2">
      <c r="B700" s="209" t="str">
        <f t="shared" si="31"/>
        <v/>
      </c>
      <c r="C700" s="123"/>
      <c r="D700" s="124"/>
      <c r="E700" s="124"/>
      <c r="F700" s="124"/>
      <c r="G700" s="123"/>
      <c r="H700" s="114"/>
      <c r="I700" s="124"/>
      <c r="J700" s="98"/>
      <c r="K700" s="98"/>
      <c r="L700" s="98"/>
      <c r="M700" s="98"/>
      <c r="N700" s="98"/>
      <c r="O700" s="98"/>
      <c r="P700" s="98"/>
      <c r="Q700" s="98"/>
      <c r="R700" s="98"/>
      <c r="S700" s="124"/>
      <c r="T700" s="124"/>
      <c r="U700" s="85" t="str">
        <f t="shared" si="30"/>
        <v/>
      </c>
      <c r="V700" s="79" t="str">
        <f t="shared" si="32"/>
        <v/>
      </c>
    </row>
    <row r="701" spans="2:22" ht="21" customHeight="1" x14ac:dyDescent="0.2">
      <c r="B701" s="209" t="str">
        <f t="shared" si="31"/>
        <v/>
      </c>
      <c r="C701" s="123"/>
      <c r="D701" s="124"/>
      <c r="E701" s="124"/>
      <c r="F701" s="124"/>
      <c r="G701" s="123"/>
      <c r="H701" s="114"/>
      <c r="I701" s="124"/>
      <c r="J701" s="98"/>
      <c r="K701" s="98"/>
      <c r="L701" s="98"/>
      <c r="M701" s="98"/>
      <c r="N701" s="98"/>
      <c r="O701" s="98"/>
      <c r="P701" s="98"/>
      <c r="Q701" s="98"/>
      <c r="R701" s="98"/>
      <c r="S701" s="124"/>
      <c r="T701" s="124"/>
      <c r="U701" s="85" t="str">
        <f t="shared" si="30"/>
        <v/>
      </c>
      <c r="V701" s="79" t="str">
        <f t="shared" si="32"/>
        <v/>
      </c>
    </row>
    <row r="702" spans="2:22" ht="21" customHeight="1" x14ac:dyDescent="0.2">
      <c r="B702" s="209" t="str">
        <f t="shared" si="31"/>
        <v/>
      </c>
      <c r="C702" s="123"/>
      <c r="D702" s="124"/>
      <c r="E702" s="124"/>
      <c r="F702" s="124"/>
      <c r="G702" s="123"/>
      <c r="H702" s="114"/>
      <c r="I702" s="124"/>
      <c r="J702" s="98"/>
      <c r="K702" s="98"/>
      <c r="L702" s="98"/>
      <c r="M702" s="98"/>
      <c r="N702" s="98"/>
      <c r="O702" s="98"/>
      <c r="P702" s="98"/>
      <c r="Q702" s="98"/>
      <c r="R702" s="98"/>
      <c r="S702" s="124"/>
      <c r="T702" s="124"/>
      <c r="U702" s="85" t="str">
        <f t="shared" si="30"/>
        <v/>
      </c>
      <c r="V702" s="79" t="str">
        <f t="shared" si="32"/>
        <v/>
      </c>
    </row>
    <row r="703" spans="2:22" ht="21" customHeight="1" x14ac:dyDescent="0.2">
      <c r="B703" s="209" t="str">
        <f t="shared" si="31"/>
        <v/>
      </c>
      <c r="C703" s="123"/>
      <c r="D703" s="124"/>
      <c r="E703" s="124"/>
      <c r="F703" s="124"/>
      <c r="G703" s="123"/>
      <c r="H703" s="114"/>
      <c r="I703" s="124"/>
      <c r="J703" s="98"/>
      <c r="K703" s="98"/>
      <c r="L703" s="98"/>
      <c r="M703" s="98"/>
      <c r="N703" s="98"/>
      <c r="O703" s="98"/>
      <c r="P703" s="98"/>
      <c r="Q703" s="98"/>
      <c r="R703" s="98"/>
      <c r="S703" s="124"/>
      <c r="T703" s="124"/>
      <c r="U703" s="85" t="str">
        <f t="shared" si="30"/>
        <v/>
      </c>
      <c r="V703" s="79" t="str">
        <f t="shared" si="32"/>
        <v/>
      </c>
    </row>
    <row r="704" spans="2:22" ht="21" customHeight="1" x14ac:dyDescent="0.2">
      <c r="B704" s="209" t="str">
        <f t="shared" si="31"/>
        <v/>
      </c>
      <c r="C704" s="123"/>
      <c r="D704" s="124"/>
      <c r="E704" s="124"/>
      <c r="F704" s="124"/>
      <c r="G704" s="123"/>
      <c r="H704" s="114"/>
      <c r="I704" s="124"/>
      <c r="J704" s="98"/>
      <c r="K704" s="98"/>
      <c r="L704" s="98"/>
      <c r="M704" s="98"/>
      <c r="N704" s="98"/>
      <c r="O704" s="98"/>
      <c r="P704" s="98"/>
      <c r="Q704" s="98"/>
      <c r="R704" s="98"/>
      <c r="S704" s="124"/>
      <c r="T704" s="124"/>
      <c r="U704" s="85" t="str">
        <f t="shared" si="30"/>
        <v/>
      </c>
      <c r="V704" s="79" t="str">
        <f t="shared" si="32"/>
        <v/>
      </c>
    </row>
    <row r="705" spans="2:22" ht="21" customHeight="1" x14ac:dyDescent="0.2">
      <c r="B705" s="209" t="str">
        <f t="shared" si="31"/>
        <v/>
      </c>
      <c r="C705" s="123"/>
      <c r="D705" s="124"/>
      <c r="E705" s="124"/>
      <c r="F705" s="124"/>
      <c r="G705" s="123"/>
      <c r="H705" s="114"/>
      <c r="I705" s="124"/>
      <c r="J705" s="98"/>
      <c r="K705" s="98"/>
      <c r="L705" s="98"/>
      <c r="M705" s="98"/>
      <c r="N705" s="98"/>
      <c r="O705" s="98"/>
      <c r="P705" s="98"/>
      <c r="Q705" s="98"/>
      <c r="R705" s="98"/>
      <c r="S705" s="124"/>
      <c r="T705" s="124"/>
      <c r="U705" s="85" t="str">
        <f t="shared" si="30"/>
        <v/>
      </c>
      <c r="V705" s="79" t="str">
        <f t="shared" si="32"/>
        <v/>
      </c>
    </row>
    <row r="706" spans="2:22" ht="21" customHeight="1" x14ac:dyDescent="0.2">
      <c r="B706" s="209" t="str">
        <f t="shared" si="31"/>
        <v/>
      </c>
      <c r="C706" s="123"/>
      <c r="D706" s="124"/>
      <c r="E706" s="124"/>
      <c r="F706" s="124"/>
      <c r="G706" s="123"/>
      <c r="H706" s="114"/>
      <c r="I706" s="124"/>
      <c r="J706" s="98"/>
      <c r="K706" s="98"/>
      <c r="L706" s="98"/>
      <c r="M706" s="98"/>
      <c r="N706" s="98"/>
      <c r="O706" s="98"/>
      <c r="P706" s="98"/>
      <c r="Q706" s="98"/>
      <c r="R706" s="98"/>
      <c r="S706" s="124"/>
      <c r="T706" s="124"/>
      <c r="U706" s="85" t="str">
        <f t="shared" si="30"/>
        <v/>
      </c>
      <c r="V706" s="79" t="str">
        <f t="shared" si="32"/>
        <v/>
      </c>
    </row>
    <row r="707" spans="2:22" ht="21" customHeight="1" x14ac:dyDescent="0.2">
      <c r="B707" s="209" t="str">
        <f t="shared" si="31"/>
        <v/>
      </c>
      <c r="C707" s="123"/>
      <c r="D707" s="124"/>
      <c r="E707" s="124"/>
      <c r="F707" s="124"/>
      <c r="G707" s="123"/>
      <c r="H707" s="114"/>
      <c r="I707" s="124"/>
      <c r="J707" s="98"/>
      <c r="K707" s="98"/>
      <c r="L707" s="98"/>
      <c r="M707" s="98"/>
      <c r="N707" s="98"/>
      <c r="O707" s="98"/>
      <c r="P707" s="98"/>
      <c r="Q707" s="98"/>
      <c r="R707" s="98"/>
      <c r="S707" s="124"/>
      <c r="T707" s="124"/>
      <c r="U707" s="85" t="str">
        <f t="shared" si="30"/>
        <v/>
      </c>
      <c r="V707" s="79" t="str">
        <f t="shared" si="32"/>
        <v/>
      </c>
    </row>
    <row r="708" spans="2:22" ht="21" customHeight="1" x14ac:dyDescent="0.2">
      <c r="B708" s="209" t="str">
        <f t="shared" si="31"/>
        <v/>
      </c>
      <c r="C708" s="123"/>
      <c r="D708" s="124"/>
      <c r="E708" s="124"/>
      <c r="F708" s="124"/>
      <c r="G708" s="123"/>
      <c r="H708" s="114"/>
      <c r="I708" s="124"/>
      <c r="J708" s="98"/>
      <c r="K708" s="98"/>
      <c r="L708" s="98"/>
      <c r="M708" s="98"/>
      <c r="N708" s="98"/>
      <c r="O708" s="98"/>
      <c r="P708" s="98"/>
      <c r="Q708" s="98"/>
      <c r="R708" s="98"/>
      <c r="S708" s="124"/>
      <c r="T708" s="124"/>
      <c r="U708" s="85" t="str">
        <f t="shared" si="30"/>
        <v/>
      </c>
      <c r="V708" s="79" t="str">
        <f t="shared" si="32"/>
        <v/>
      </c>
    </row>
    <row r="709" spans="2:22" ht="21" customHeight="1" x14ac:dyDescent="0.2">
      <c r="B709" s="209" t="str">
        <f t="shared" si="31"/>
        <v/>
      </c>
      <c r="C709" s="123"/>
      <c r="D709" s="124"/>
      <c r="E709" s="124"/>
      <c r="F709" s="124"/>
      <c r="G709" s="123"/>
      <c r="H709" s="114"/>
      <c r="I709" s="124"/>
      <c r="J709" s="98"/>
      <c r="K709" s="98"/>
      <c r="L709" s="98"/>
      <c r="M709" s="98"/>
      <c r="N709" s="98"/>
      <c r="O709" s="98"/>
      <c r="P709" s="98"/>
      <c r="Q709" s="98"/>
      <c r="R709" s="98"/>
      <c r="S709" s="124"/>
      <c r="T709" s="124"/>
      <c r="U709" s="85" t="str">
        <f t="shared" si="30"/>
        <v/>
      </c>
      <c r="V709" s="79" t="str">
        <f t="shared" si="32"/>
        <v/>
      </c>
    </row>
    <row r="710" spans="2:22" ht="21" customHeight="1" x14ac:dyDescent="0.2">
      <c r="B710" s="209" t="str">
        <f t="shared" si="31"/>
        <v/>
      </c>
      <c r="C710" s="123"/>
      <c r="D710" s="124"/>
      <c r="E710" s="124"/>
      <c r="F710" s="124"/>
      <c r="G710" s="123"/>
      <c r="H710" s="114"/>
      <c r="I710" s="124"/>
      <c r="J710" s="98"/>
      <c r="K710" s="98"/>
      <c r="L710" s="98"/>
      <c r="M710" s="98"/>
      <c r="N710" s="98"/>
      <c r="O710" s="98"/>
      <c r="P710" s="98"/>
      <c r="Q710" s="98"/>
      <c r="R710" s="98"/>
      <c r="S710" s="124"/>
      <c r="T710" s="124"/>
      <c r="U710" s="85" t="str">
        <f t="shared" si="30"/>
        <v/>
      </c>
      <c r="V710" s="79" t="str">
        <f t="shared" si="32"/>
        <v/>
      </c>
    </row>
    <row r="711" spans="2:22" ht="21" customHeight="1" x14ac:dyDescent="0.2">
      <c r="B711" s="209" t="str">
        <f t="shared" si="31"/>
        <v/>
      </c>
      <c r="C711" s="123"/>
      <c r="D711" s="124"/>
      <c r="E711" s="124"/>
      <c r="F711" s="124"/>
      <c r="G711" s="123"/>
      <c r="H711" s="114"/>
      <c r="I711" s="124"/>
      <c r="J711" s="98"/>
      <c r="K711" s="98"/>
      <c r="L711" s="98"/>
      <c r="M711" s="98"/>
      <c r="N711" s="98"/>
      <c r="O711" s="98"/>
      <c r="P711" s="98"/>
      <c r="Q711" s="98"/>
      <c r="R711" s="98"/>
      <c r="S711" s="124"/>
      <c r="T711" s="124"/>
      <c r="U711" s="85" t="str">
        <f t="shared" si="30"/>
        <v/>
      </c>
      <c r="V711" s="79" t="str">
        <f t="shared" si="32"/>
        <v/>
      </c>
    </row>
    <row r="712" spans="2:22" ht="21" customHeight="1" x14ac:dyDescent="0.2">
      <c r="B712" s="209" t="str">
        <f t="shared" si="31"/>
        <v/>
      </c>
      <c r="C712" s="123"/>
      <c r="D712" s="124"/>
      <c r="E712" s="124"/>
      <c r="F712" s="124"/>
      <c r="G712" s="123"/>
      <c r="H712" s="114"/>
      <c r="I712" s="124"/>
      <c r="J712" s="98"/>
      <c r="K712" s="98"/>
      <c r="L712" s="98"/>
      <c r="M712" s="98"/>
      <c r="N712" s="98"/>
      <c r="O712" s="98"/>
      <c r="P712" s="98"/>
      <c r="Q712" s="98"/>
      <c r="R712" s="98"/>
      <c r="S712" s="124"/>
      <c r="T712" s="124"/>
      <c r="U712" s="85" t="str">
        <f t="shared" si="30"/>
        <v/>
      </c>
      <c r="V712" s="79" t="str">
        <f t="shared" si="32"/>
        <v/>
      </c>
    </row>
    <row r="713" spans="2:22" ht="21" customHeight="1" x14ac:dyDescent="0.2">
      <c r="B713" s="209" t="str">
        <f t="shared" si="31"/>
        <v/>
      </c>
      <c r="C713" s="123"/>
      <c r="D713" s="124"/>
      <c r="E713" s="124"/>
      <c r="F713" s="124"/>
      <c r="G713" s="123"/>
      <c r="H713" s="114"/>
      <c r="I713" s="124"/>
      <c r="J713" s="98"/>
      <c r="K713" s="98"/>
      <c r="L713" s="98"/>
      <c r="M713" s="98"/>
      <c r="N713" s="98"/>
      <c r="O713" s="98"/>
      <c r="P713" s="98"/>
      <c r="Q713" s="98"/>
      <c r="R713" s="98"/>
      <c r="S713" s="124"/>
      <c r="T713" s="124"/>
      <c r="U713" s="85" t="str">
        <f t="shared" si="30"/>
        <v/>
      </c>
      <c r="V713" s="79" t="str">
        <f t="shared" si="32"/>
        <v/>
      </c>
    </row>
    <row r="714" spans="2:22" ht="21" customHeight="1" x14ac:dyDescent="0.2">
      <c r="B714" s="209" t="str">
        <f t="shared" si="31"/>
        <v/>
      </c>
      <c r="C714" s="123"/>
      <c r="D714" s="124"/>
      <c r="E714" s="124"/>
      <c r="F714" s="124"/>
      <c r="G714" s="123"/>
      <c r="H714" s="114"/>
      <c r="I714" s="124"/>
      <c r="J714" s="98"/>
      <c r="K714" s="98"/>
      <c r="L714" s="98"/>
      <c r="M714" s="98"/>
      <c r="N714" s="98"/>
      <c r="O714" s="98"/>
      <c r="P714" s="98"/>
      <c r="Q714" s="98"/>
      <c r="R714" s="98"/>
      <c r="S714" s="124"/>
      <c r="T714" s="124"/>
      <c r="U714" s="85" t="str">
        <f t="shared" si="30"/>
        <v/>
      </c>
      <c r="V714" s="79" t="str">
        <f t="shared" si="32"/>
        <v/>
      </c>
    </row>
    <row r="715" spans="2:22" ht="21" customHeight="1" x14ac:dyDescent="0.2">
      <c r="B715" s="209" t="str">
        <f t="shared" si="31"/>
        <v/>
      </c>
      <c r="C715" s="123"/>
      <c r="D715" s="124"/>
      <c r="E715" s="124"/>
      <c r="F715" s="124"/>
      <c r="G715" s="123"/>
      <c r="H715" s="114"/>
      <c r="I715" s="124"/>
      <c r="J715" s="98"/>
      <c r="K715" s="98"/>
      <c r="L715" s="98"/>
      <c r="M715" s="98"/>
      <c r="N715" s="98"/>
      <c r="O715" s="98"/>
      <c r="P715" s="98"/>
      <c r="Q715" s="98"/>
      <c r="R715" s="98"/>
      <c r="S715" s="124"/>
      <c r="T715" s="124"/>
      <c r="U715" s="85" t="str">
        <f t="shared" si="30"/>
        <v/>
      </c>
      <c r="V715" s="79" t="str">
        <f t="shared" si="32"/>
        <v/>
      </c>
    </row>
    <row r="716" spans="2:22" ht="21" customHeight="1" x14ac:dyDescent="0.2">
      <c r="B716" s="209" t="str">
        <f t="shared" si="31"/>
        <v/>
      </c>
      <c r="C716" s="123"/>
      <c r="D716" s="124"/>
      <c r="E716" s="124"/>
      <c r="F716" s="124"/>
      <c r="G716" s="123"/>
      <c r="H716" s="114"/>
      <c r="I716" s="124"/>
      <c r="J716" s="98"/>
      <c r="K716" s="98"/>
      <c r="L716" s="98"/>
      <c r="M716" s="98"/>
      <c r="N716" s="98"/>
      <c r="O716" s="98"/>
      <c r="P716" s="98"/>
      <c r="Q716" s="98"/>
      <c r="R716" s="98"/>
      <c r="S716" s="124"/>
      <c r="T716" s="124"/>
      <c r="U716" s="85" t="str">
        <f t="shared" si="30"/>
        <v/>
      </c>
      <c r="V716" s="79" t="str">
        <f t="shared" si="32"/>
        <v/>
      </c>
    </row>
    <row r="717" spans="2:22" ht="21" customHeight="1" x14ac:dyDescent="0.2">
      <c r="B717" s="209" t="str">
        <f t="shared" si="31"/>
        <v/>
      </c>
      <c r="C717" s="123"/>
      <c r="D717" s="124"/>
      <c r="E717" s="124"/>
      <c r="F717" s="124"/>
      <c r="G717" s="123"/>
      <c r="H717" s="114"/>
      <c r="I717" s="124"/>
      <c r="J717" s="98"/>
      <c r="K717" s="98"/>
      <c r="L717" s="98"/>
      <c r="M717" s="98"/>
      <c r="N717" s="98"/>
      <c r="O717" s="98"/>
      <c r="P717" s="98"/>
      <c r="Q717" s="98"/>
      <c r="R717" s="98"/>
      <c r="S717" s="124"/>
      <c r="T717" s="124"/>
      <c r="U717" s="85" t="str">
        <f t="shared" ref="U717:U780" si="33">IF(V717&lt;&gt;"","Erreur","")</f>
        <v/>
      </c>
      <c r="V717" s="79" t="str">
        <f t="shared" si="32"/>
        <v/>
      </c>
    </row>
    <row r="718" spans="2:22" ht="21" customHeight="1" x14ac:dyDescent="0.2">
      <c r="B718" s="209" t="str">
        <f t="shared" ref="B718:B781" si="34">IF(COUNTA(C718:T718)&gt;0,B717+1,"")</f>
        <v/>
      </c>
      <c r="C718" s="123"/>
      <c r="D718" s="124"/>
      <c r="E718" s="124"/>
      <c r="F718" s="124"/>
      <c r="G718" s="123"/>
      <c r="H718" s="114"/>
      <c r="I718" s="124"/>
      <c r="J718" s="98"/>
      <c r="K718" s="98"/>
      <c r="L718" s="98"/>
      <c r="M718" s="98"/>
      <c r="N718" s="98"/>
      <c r="O718" s="98"/>
      <c r="P718" s="98"/>
      <c r="Q718" s="98"/>
      <c r="R718" s="98"/>
      <c r="S718" s="124"/>
      <c r="T718" s="124"/>
      <c r="U718" s="85" t="str">
        <f t="shared" si="33"/>
        <v/>
      </c>
      <c r="V718" s="79" t="str">
        <f t="shared" ref="V718:V781" si="35">IF(AND(B718&lt;&gt;"",OR(C718="",D718="",E718="",S718="",T718="")),"Veuillez compléter les informations d'identification de l'actif détenu.","")</f>
        <v/>
      </c>
    </row>
    <row r="719" spans="2:22" ht="21" customHeight="1" x14ac:dyDescent="0.2">
      <c r="B719" s="209" t="str">
        <f t="shared" si="34"/>
        <v/>
      </c>
      <c r="C719" s="123"/>
      <c r="D719" s="124"/>
      <c r="E719" s="124"/>
      <c r="F719" s="124"/>
      <c r="G719" s="123"/>
      <c r="H719" s="114"/>
      <c r="I719" s="124"/>
      <c r="J719" s="98"/>
      <c r="K719" s="98"/>
      <c r="L719" s="98"/>
      <c r="M719" s="98"/>
      <c r="N719" s="98"/>
      <c r="O719" s="98"/>
      <c r="P719" s="98"/>
      <c r="Q719" s="98"/>
      <c r="R719" s="98"/>
      <c r="S719" s="124"/>
      <c r="T719" s="124"/>
      <c r="U719" s="85" t="str">
        <f t="shared" si="33"/>
        <v/>
      </c>
      <c r="V719" s="79" t="str">
        <f t="shared" si="35"/>
        <v/>
      </c>
    </row>
    <row r="720" spans="2:22" ht="21" customHeight="1" x14ac:dyDescent="0.2">
      <c r="B720" s="209" t="str">
        <f t="shared" si="34"/>
        <v/>
      </c>
      <c r="C720" s="123"/>
      <c r="D720" s="124"/>
      <c r="E720" s="124"/>
      <c r="F720" s="124"/>
      <c r="G720" s="123"/>
      <c r="H720" s="114"/>
      <c r="I720" s="124"/>
      <c r="J720" s="98"/>
      <c r="K720" s="98"/>
      <c r="L720" s="98"/>
      <c r="M720" s="98"/>
      <c r="N720" s="98"/>
      <c r="O720" s="98"/>
      <c r="P720" s="98"/>
      <c r="Q720" s="98"/>
      <c r="R720" s="98"/>
      <c r="S720" s="124"/>
      <c r="T720" s="124"/>
      <c r="U720" s="85" t="str">
        <f t="shared" si="33"/>
        <v/>
      </c>
      <c r="V720" s="79" t="str">
        <f t="shared" si="35"/>
        <v/>
      </c>
    </row>
    <row r="721" spans="2:22" ht="21" customHeight="1" x14ac:dyDescent="0.2">
      <c r="B721" s="209" t="str">
        <f t="shared" si="34"/>
        <v/>
      </c>
      <c r="C721" s="123"/>
      <c r="D721" s="124"/>
      <c r="E721" s="124"/>
      <c r="F721" s="124"/>
      <c r="G721" s="123"/>
      <c r="H721" s="114"/>
      <c r="I721" s="124"/>
      <c r="J721" s="98"/>
      <c r="K721" s="98"/>
      <c r="L721" s="98"/>
      <c r="M721" s="98"/>
      <c r="N721" s="98"/>
      <c r="O721" s="98"/>
      <c r="P721" s="98"/>
      <c r="Q721" s="98"/>
      <c r="R721" s="98"/>
      <c r="S721" s="124"/>
      <c r="T721" s="124"/>
      <c r="U721" s="85" t="str">
        <f t="shared" si="33"/>
        <v/>
      </c>
      <c r="V721" s="79" t="str">
        <f t="shared" si="35"/>
        <v/>
      </c>
    </row>
    <row r="722" spans="2:22" ht="21" customHeight="1" x14ac:dyDescent="0.2">
      <c r="B722" s="209" t="str">
        <f t="shared" si="34"/>
        <v/>
      </c>
      <c r="C722" s="123"/>
      <c r="D722" s="124"/>
      <c r="E722" s="124"/>
      <c r="F722" s="124"/>
      <c r="G722" s="123"/>
      <c r="H722" s="114"/>
      <c r="I722" s="124"/>
      <c r="J722" s="98"/>
      <c r="K722" s="98"/>
      <c r="L722" s="98"/>
      <c r="M722" s="98"/>
      <c r="N722" s="98"/>
      <c r="O722" s="98"/>
      <c r="P722" s="98"/>
      <c r="Q722" s="98"/>
      <c r="R722" s="98"/>
      <c r="S722" s="124"/>
      <c r="T722" s="124"/>
      <c r="U722" s="85" t="str">
        <f t="shared" si="33"/>
        <v/>
      </c>
      <c r="V722" s="79" t="str">
        <f t="shared" si="35"/>
        <v/>
      </c>
    </row>
    <row r="723" spans="2:22" ht="21" customHeight="1" x14ac:dyDescent="0.2">
      <c r="B723" s="209" t="str">
        <f t="shared" si="34"/>
        <v/>
      </c>
      <c r="C723" s="123"/>
      <c r="D723" s="124"/>
      <c r="E723" s="124"/>
      <c r="F723" s="124"/>
      <c r="G723" s="123"/>
      <c r="H723" s="114"/>
      <c r="I723" s="124"/>
      <c r="J723" s="98"/>
      <c r="K723" s="98"/>
      <c r="L723" s="98"/>
      <c r="M723" s="98"/>
      <c r="N723" s="98"/>
      <c r="O723" s="98"/>
      <c r="P723" s="98"/>
      <c r="Q723" s="98"/>
      <c r="R723" s="98"/>
      <c r="S723" s="124"/>
      <c r="T723" s="124"/>
      <c r="U723" s="85" t="str">
        <f t="shared" si="33"/>
        <v/>
      </c>
      <c r="V723" s="79" t="str">
        <f t="shared" si="35"/>
        <v/>
      </c>
    </row>
    <row r="724" spans="2:22" ht="21" customHeight="1" x14ac:dyDescent="0.2">
      <c r="B724" s="209" t="str">
        <f t="shared" si="34"/>
        <v/>
      </c>
      <c r="C724" s="123"/>
      <c r="D724" s="124"/>
      <c r="E724" s="124"/>
      <c r="F724" s="124"/>
      <c r="G724" s="123"/>
      <c r="H724" s="114"/>
      <c r="I724" s="124"/>
      <c r="J724" s="98"/>
      <c r="K724" s="98"/>
      <c r="L724" s="98"/>
      <c r="M724" s="98"/>
      <c r="N724" s="98"/>
      <c r="O724" s="98"/>
      <c r="P724" s="98"/>
      <c r="Q724" s="98"/>
      <c r="R724" s="98"/>
      <c r="S724" s="124"/>
      <c r="T724" s="124"/>
      <c r="U724" s="85" t="str">
        <f t="shared" si="33"/>
        <v/>
      </c>
      <c r="V724" s="79" t="str">
        <f t="shared" si="35"/>
        <v/>
      </c>
    </row>
    <row r="725" spans="2:22" ht="21" customHeight="1" x14ac:dyDescent="0.2">
      <c r="B725" s="209" t="str">
        <f t="shared" si="34"/>
        <v/>
      </c>
      <c r="C725" s="123"/>
      <c r="D725" s="124"/>
      <c r="E725" s="124"/>
      <c r="F725" s="124"/>
      <c r="G725" s="123"/>
      <c r="H725" s="114"/>
      <c r="I725" s="124"/>
      <c r="J725" s="98"/>
      <c r="K725" s="98"/>
      <c r="L725" s="98"/>
      <c r="M725" s="98"/>
      <c r="N725" s="98"/>
      <c r="O725" s="98"/>
      <c r="P725" s="98"/>
      <c r="Q725" s="98"/>
      <c r="R725" s="98"/>
      <c r="S725" s="124"/>
      <c r="T725" s="124"/>
      <c r="U725" s="85" t="str">
        <f t="shared" si="33"/>
        <v/>
      </c>
      <c r="V725" s="79" t="str">
        <f t="shared" si="35"/>
        <v/>
      </c>
    </row>
    <row r="726" spans="2:22" ht="21" customHeight="1" x14ac:dyDescent="0.2">
      <c r="B726" s="209" t="str">
        <f t="shared" si="34"/>
        <v/>
      </c>
      <c r="C726" s="123"/>
      <c r="D726" s="124"/>
      <c r="E726" s="124"/>
      <c r="F726" s="124"/>
      <c r="G726" s="123"/>
      <c r="H726" s="114"/>
      <c r="I726" s="124"/>
      <c r="J726" s="98"/>
      <c r="K726" s="98"/>
      <c r="L726" s="98"/>
      <c r="M726" s="98"/>
      <c r="N726" s="98"/>
      <c r="O726" s="98"/>
      <c r="P726" s="98"/>
      <c r="Q726" s="98"/>
      <c r="R726" s="98"/>
      <c r="S726" s="124"/>
      <c r="T726" s="124"/>
      <c r="U726" s="85" t="str">
        <f t="shared" si="33"/>
        <v/>
      </c>
      <c r="V726" s="79" t="str">
        <f t="shared" si="35"/>
        <v/>
      </c>
    </row>
    <row r="727" spans="2:22" ht="21" customHeight="1" x14ac:dyDescent="0.2">
      <c r="B727" s="209" t="str">
        <f t="shared" si="34"/>
        <v/>
      </c>
      <c r="C727" s="123"/>
      <c r="D727" s="124"/>
      <c r="E727" s="124"/>
      <c r="F727" s="124"/>
      <c r="G727" s="123"/>
      <c r="H727" s="114"/>
      <c r="I727" s="124"/>
      <c r="J727" s="98"/>
      <c r="K727" s="98"/>
      <c r="L727" s="98"/>
      <c r="M727" s="98"/>
      <c r="N727" s="98"/>
      <c r="O727" s="98"/>
      <c r="P727" s="98"/>
      <c r="Q727" s="98"/>
      <c r="R727" s="98"/>
      <c r="S727" s="124"/>
      <c r="T727" s="124"/>
      <c r="U727" s="85" t="str">
        <f t="shared" si="33"/>
        <v/>
      </c>
      <c r="V727" s="79" t="str">
        <f t="shared" si="35"/>
        <v/>
      </c>
    </row>
    <row r="728" spans="2:22" ht="21" customHeight="1" x14ac:dyDescent="0.2">
      <c r="B728" s="209" t="str">
        <f t="shared" si="34"/>
        <v/>
      </c>
      <c r="C728" s="123"/>
      <c r="D728" s="124"/>
      <c r="E728" s="124"/>
      <c r="F728" s="124"/>
      <c r="G728" s="123"/>
      <c r="H728" s="114"/>
      <c r="I728" s="124"/>
      <c r="J728" s="98"/>
      <c r="K728" s="98"/>
      <c r="L728" s="98"/>
      <c r="M728" s="98"/>
      <c r="N728" s="98"/>
      <c r="O728" s="98"/>
      <c r="P728" s="98"/>
      <c r="Q728" s="98"/>
      <c r="R728" s="98"/>
      <c r="S728" s="124"/>
      <c r="T728" s="124"/>
      <c r="U728" s="85" t="str">
        <f t="shared" si="33"/>
        <v/>
      </c>
      <c r="V728" s="79" t="str">
        <f t="shared" si="35"/>
        <v/>
      </c>
    </row>
    <row r="729" spans="2:22" ht="21" customHeight="1" x14ac:dyDescent="0.2">
      <c r="B729" s="209" t="str">
        <f t="shared" si="34"/>
        <v/>
      </c>
      <c r="C729" s="123"/>
      <c r="D729" s="124"/>
      <c r="E729" s="124"/>
      <c r="F729" s="124"/>
      <c r="G729" s="123"/>
      <c r="H729" s="114"/>
      <c r="I729" s="124"/>
      <c r="J729" s="98"/>
      <c r="K729" s="98"/>
      <c r="L729" s="98"/>
      <c r="M729" s="98"/>
      <c r="N729" s="98"/>
      <c r="O729" s="98"/>
      <c r="P729" s="98"/>
      <c r="Q729" s="98"/>
      <c r="R729" s="98"/>
      <c r="S729" s="124"/>
      <c r="T729" s="124"/>
      <c r="U729" s="85" t="str">
        <f t="shared" si="33"/>
        <v/>
      </c>
      <c r="V729" s="79" t="str">
        <f t="shared" si="35"/>
        <v/>
      </c>
    </row>
    <row r="730" spans="2:22" ht="21" customHeight="1" x14ac:dyDescent="0.2">
      <c r="B730" s="209" t="str">
        <f t="shared" si="34"/>
        <v/>
      </c>
      <c r="C730" s="123"/>
      <c r="D730" s="124"/>
      <c r="E730" s="124"/>
      <c r="F730" s="124"/>
      <c r="G730" s="123"/>
      <c r="H730" s="114"/>
      <c r="I730" s="124"/>
      <c r="J730" s="98"/>
      <c r="K730" s="98"/>
      <c r="L730" s="98"/>
      <c r="M730" s="98"/>
      <c r="N730" s="98"/>
      <c r="O730" s="98"/>
      <c r="P730" s="98"/>
      <c r="Q730" s="98"/>
      <c r="R730" s="98"/>
      <c r="S730" s="124"/>
      <c r="T730" s="124"/>
      <c r="U730" s="85" t="str">
        <f t="shared" si="33"/>
        <v/>
      </c>
      <c r="V730" s="79" t="str">
        <f t="shared" si="35"/>
        <v/>
      </c>
    </row>
    <row r="731" spans="2:22" ht="21" customHeight="1" x14ac:dyDescent="0.2">
      <c r="B731" s="209" t="str">
        <f t="shared" si="34"/>
        <v/>
      </c>
      <c r="C731" s="123"/>
      <c r="D731" s="124"/>
      <c r="E731" s="124"/>
      <c r="F731" s="124"/>
      <c r="G731" s="123"/>
      <c r="H731" s="114"/>
      <c r="I731" s="124"/>
      <c r="J731" s="98"/>
      <c r="K731" s="98"/>
      <c r="L731" s="98"/>
      <c r="M731" s="98"/>
      <c r="N731" s="98"/>
      <c r="O731" s="98"/>
      <c r="P731" s="98"/>
      <c r="Q731" s="98"/>
      <c r="R731" s="98"/>
      <c r="S731" s="124"/>
      <c r="T731" s="124"/>
      <c r="U731" s="85" t="str">
        <f t="shared" si="33"/>
        <v/>
      </c>
      <c r="V731" s="79" t="str">
        <f t="shared" si="35"/>
        <v/>
      </c>
    </row>
    <row r="732" spans="2:22" ht="21" customHeight="1" x14ac:dyDescent="0.2">
      <c r="B732" s="209" t="str">
        <f t="shared" si="34"/>
        <v/>
      </c>
      <c r="C732" s="123"/>
      <c r="D732" s="124"/>
      <c r="E732" s="124"/>
      <c r="F732" s="124"/>
      <c r="G732" s="123"/>
      <c r="H732" s="114"/>
      <c r="I732" s="124"/>
      <c r="J732" s="98"/>
      <c r="K732" s="98"/>
      <c r="L732" s="98"/>
      <c r="M732" s="98"/>
      <c r="N732" s="98"/>
      <c r="O732" s="98"/>
      <c r="P732" s="98"/>
      <c r="Q732" s="98"/>
      <c r="R732" s="98"/>
      <c r="S732" s="124"/>
      <c r="T732" s="124"/>
      <c r="U732" s="85" t="str">
        <f t="shared" si="33"/>
        <v/>
      </c>
      <c r="V732" s="79" t="str">
        <f t="shared" si="35"/>
        <v/>
      </c>
    </row>
    <row r="733" spans="2:22" ht="21" customHeight="1" x14ac:dyDescent="0.2">
      <c r="B733" s="209" t="str">
        <f t="shared" si="34"/>
        <v/>
      </c>
      <c r="C733" s="123"/>
      <c r="D733" s="124"/>
      <c r="E733" s="124"/>
      <c r="F733" s="124"/>
      <c r="G733" s="123"/>
      <c r="H733" s="114"/>
      <c r="I733" s="124"/>
      <c r="J733" s="98"/>
      <c r="K733" s="98"/>
      <c r="L733" s="98"/>
      <c r="M733" s="98"/>
      <c r="N733" s="98"/>
      <c r="O733" s="98"/>
      <c r="P733" s="98"/>
      <c r="Q733" s="98"/>
      <c r="R733" s="98"/>
      <c r="S733" s="124"/>
      <c r="T733" s="124"/>
      <c r="U733" s="85" t="str">
        <f t="shared" si="33"/>
        <v/>
      </c>
      <c r="V733" s="79" t="str">
        <f t="shared" si="35"/>
        <v/>
      </c>
    </row>
    <row r="734" spans="2:22" ht="21" customHeight="1" x14ac:dyDescent="0.2">
      <c r="B734" s="209" t="str">
        <f t="shared" si="34"/>
        <v/>
      </c>
      <c r="C734" s="123"/>
      <c r="D734" s="124"/>
      <c r="E734" s="124"/>
      <c r="F734" s="124"/>
      <c r="G734" s="123"/>
      <c r="H734" s="114"/>
      <c r="I734" s="124"/>
      <c r="J734" s="98"/>
      <c r="K734" s="98"/>
      <c r="L734" s="98"/>
      <c r="M734" s="98"/>
      <c r="N734" s="98"/>
      <c r="O734" s="98"/>
      <c r="P734" s="98"/>
      <c r="Q734" s="98"/>
      <c r="R734" s="98"/>
      <c r="S734" s="124"/>
      <c r="T734" s="124"/>
      <c r="U734" s="85" t="str">
        <f t="shared" si="33"/>
        <v/>
      </c>
      <c r="V734" s="79" t="str">
        <f t="shared" si="35"/>
        <v/>
      </c>
    </row>
    <row r="735" spans="2:22" ht="21" customHeight="1" x14ac:dyDescent="0.2">
      <c r="B735" s="209" t="str">
        <f t="shared" si="34"/>
        <v/>
      </c>
      <c r="C735" s="123"/>
      <c r="D735" s="124"/>
      <c r="E735" s="124"/>
      <c r="F735" s="124"/>
      <c r="G735" s="123"/>
      <c r="H735" s="114"/>
      <c r="I735" s="124"/>
      <c r="J735" s="98"/>
      <c r="K735" s="98"/>
      <c r="L735" s="98"/>
      <c r="M735" s="98"/>
      <c r="N735" s="98"/>
      <c r="O735" s="98"/>
      <c r="P735" s="98"/>
      <c r="Q735" s="98"/>
      <c r="R735" s="98"/>
      <c r="S735" s="124"/>
      <c r="T735" s="124"/>
      <c r="U735" s="85" t="str">
        <f t="shared" si="33"/>
        <v/>
      </c>
      <c r="V735" s="79" t="str">
        <f t="shared" si="35"/>
        <v/>
      </c>
    </row>
    <row r="736" spans="2:22" ht="21" customHeight="1" x14ac:dyDescent="0.2">
      <c r="B736" s="209" t="str">
        <f t="shared" si="34"/>
        <v/>
      </c>
      <c r="C736" s="123"/>
      <c r="D736" s="124"/>
      <c r="E736" s="124"/>
      <c r="F736" s="124"/>
      <c r="G736" s="123"/>
      <c r="H736" s="114"/>
      <c r="I736" s="124"/>
      <c r="J736" s="98"/>
      <c r="K736" s="98"/>
      <c r="L736" s="98"/>
      <c r="M736" s="98"/>
      <c r="N736" s="98"/>
      <c r="O736" s="98"/>
      <c r="P736" s="98"/>
      <c r="Q736" s="98"/>
      <c r="R736" s="98"/>
      <c r="S736" s="124"/>
      <c r="T736" s="124"/>
      <c r="U736" s="85" t="str">
        <f t="shared" si="33"/>
        <v/>
      </c>
      <c r="V736" s="79" t="str">
        <f t="shared" si="35"/>
        <v/>
      </c>
    </row>
    <row r="737" spans="2:22" ht="21" customHeight="1" x14ac:dyDescent="0.2">
      <c r="B737" s="209" t="str">
        <f t="shared" si="34"/>
        <v/>
      </c>
      <c r="C737" s="123"/>
      <c r="D737" s="124"/>
      <c r="E737" s="124"/>
      <c r="F737" s="124"/>
      <c r="G737" s="123"/>
      <c r="H737" s="114"/>
      <c r="I737" s="124"/>
      <c r="J737" s="98"/>
      <c r="K737" s="98"/>
      <c r="L737" s="98"/>
      <c r="M737" s="98"/>
      <c r="N737" s="98"/>
      <c r="O737" s="98"/>
      <c r="P737" s="98"/>
      <c r="Q737" s="98"/>
      <c r="R737" s="98"/>
      <c r="S737" s="124"/>
      <c r="T737" s="124"/>
      <c r="U737" s="85" t="str">
        <f t="shared" si="33"/>
        <v/>
      </c>
      <c r="V737" s="79" t="str">
        <f t="shared" si="35"/>
        <v/>
      </c>
    </row>
    <row r="738" spans="2:22" ht="21" customHeight="1" x14ac:dyDescent="0.2">
      <c r="B738" s="209" t="str">
        <f t="shared" si="34"/>
        <v/>
      </c>
      <c r="C738" s="123"/>
      <c r="D738" s="124"/>
      <c r="E738" s="124"/>
      <c r="F738" s="124"/>
      <c r="G738" s="123"/>
      <c r="H738" s="114"/>
      <c r="I738" s="124"/>
      <c r="J738" s="98"/>
      <c r="K738" s="98"/>
      <c r="L738" s="98"/>
      <c r="M738" s="98"/>
      <c r="N738" s="98"/>
      <c r="O738" s="98"/>
      <c r="P738" s="98"/>
      <c r="Q738" s="98"/>
      <c r="R738" s="98"/>
      <c r="S738" s="124"/>
      <c r="T738" s="124"/>
      <c r="U738" s="85" t="str">
        <f t="shared" si="33"/>
        <v/>
      </c>
      <c r="V738" s="79" t="str">
        <f t="shared" si="35"/>
        <v/>
      </c>
    </row>
    <row r="739" spans="2:22" ht="21" customHeight="1" x14ac:dyDescent="0.2">
      <c r="B739" s="209" t="str">
        <f t="shared" si="34"/>
        <v/>
      </c>
      <c r="C739" s="123"/>
      <c r="D739" s="124"/>
      <c r="E739" s="124"/>
      <c r="F739" s="124"/>
      <c r="G739" s="123"/>
      <c r="H739" s="114"/>
      <c r="I739" s="124"/>
      <c r="J739" s="98"/>
      <c r="K739" s="98"/>
      <c r="L739" s="98"/>
      <c r="M739" s="98"/>
      <c r="N739" s="98"/>
      <c r="O739" s="98"/>
      <c r="P739" s="98"/>
      <c r="Q739" s="98"/>
      <c r="R739" s="98"/>
      <c r="S739" s="124"/>
      <c r="T739" s="124"/>
      <c r="U739" s="85" t="str">
        <f t="shared" si="33"/>
        <v/>
      </c>
      <c r="V739" s="79" t="str">
        <f t="shared" si="35"/>
        <v/>
      </c>
    </row>
    <row r="740" spans="2:22" ht="21" customHeight="1" x14ac:dyDescent="0.2">
      <c r="B740" s="209" t="str">
        <f t="shared" si="34"/>
        <v/>
      </c>
      <c r="C740" s="123"/>
      <c r="D740" s="124"/>
      <c r="E740" s="124"/>
      <c r="F740" s="124"/>
      <c r="G740" s="123"/>
      <c r="H740" s="114"/>
      <c r="I740" s="124"/>
      <c r="J740" s="98"/>
      <c r="K740" s="98"/>
      <c r="L740" s="98"/>
      <c r="M740" s="98"/>
      <c r="N740" s="98"/>
      <c r="O740" s="98"/>
      <c r="P740" s="98"/>
      <c r="Q740" s="98"/>
      <c r="R740" s="98"/>
      <c r="S740" s="124"/>
      <c r="T740" s="124"/>
      <c r="U740" s="85" t="str">
        <f t="shared" si="33"/>
        <v/>
      </c>
      <c r="V740" s="79" t="str">
        <f t="shared" si="35"/>
        <v/>
      </c>
    </row>
    <row r="741" spans="2:22" ht="21" customHeight="1" x14ac:dyDescent="0.2">
      <c r="B741" s="209" t="str">
        <f t="shared" si="34"/>
        <v/>
      </c>
      <c r="C741" s="123"/>
      <c r="D741" s="124"/>
      <c r="E741" s="124"/>
      <c r="F741" s="124"/>
      <c r="G741" s="123"/>
      <c r="H741" s="114"/>
      <c r="I741" s="124"/>
      <c r="J741" s="98"/>
      <c r="K741" s="98"/>
      <c r="L741" s="98"/>
      <c r="M741" s="98"/>
      <c r="N741" s="98"/>
      <c r="O741" s="98"/>
      <c r="P741" s="98"/>
      <c r="Q741" s="98"/>
      <c r="R741" s="98"/>
      <c r="S741" s="124"/>
      <c r="T741" s="124"/>
      <c r="U741" s="85" t="str">
        <f t="shared" si="33"/>
        <v/>
      </c>
      <c r="V741" s="79" t="str">
        <f t="shared" si="35"/>
        <v/>
      </c>
    </row>
    <row r="742" spans="2:22" ht="21" customHeight="1" x14ac:dyDescent="0.2">
      <c r="B742" s="209" t="str">
        <f t="shared" si="34"/>
        <v/>
      </c>
      <c r="C742" s="123"/>
      <c r="D742" s="124"/>
      <c r="E742" s="124"/>
      <c r="F742" s="124"/>
      <c r="G742" s="123"/>
      <c r="H742" s="114"/>
      <c r="I742" s="124"/>
      <c r="J742" s="98"/>
      <c r="K742" s="98"/>
      <c r="L742" s="98"/>
      <c r="M742" s="98"/>
      <c r="N742" s="98"/>
      <c r="O742" s="98"/>
      <c r="P742" s="98"/>
      <c r="Q742" s="98"/>
      <c r="R742" s="98"/>
      <c r="S742" s="124"/>
      <c r="T742" s="124"/>
      <c r="U742" s="85" t="str">
        <f t="shared" si="33"/>
        <v/>
      </c>
      <c r="V742" s="79" t="str">
        <f t="shared" si="35"/>
        <v/>
      </c>
    </row>
    <row r="743" spans="2:22" ht="21" customHeight="1" x14ac:dyDescent="0.2">
      <c r="B743" s="209" t="str">
        <f t="shared" si="34"/>
        <v/>
      </c>
      <c r="C743" s="123"/>
      <c r="D743" s="124"/>
      <c r="E743" s="124"/>
      <c r="F743" s="124"/>
      <c r="G743" s="123"/>
      <c r="H743" s="114"/>
      <c r="I743" s="124"/>
      <c r="J743" s="98"/>
      <c r="K743" s="98"/>
      <c r="L743" s="98"/>
      <c r="M743" s="98"/>
      <c r="N743" s="98"/>
      <c r="O743" s="98"/>
      <c r="P743" s="98"/>
      <c r="Q743" s="98"/>
      <c r="R743" s="98"/>
      <c r="S743" s="124"/>
      <c r="T743" s="124"/>
      <c r="U743" s="85" t="str">
        <f t="shared" si="33"/>
        <v/>
      </c>
      <c r="V743" s="79" t="str">
        <f t="shared" si="35"/>
        <v/>
      </c>
    </row>
    <row r="744" spans="2:22" ht="21" customHeight="1" x14ac:dyDescent="0.2">
      <c r="B744" s="209" t="str">
        <f t="shared" si="34"/>
        <v/>
      </c>
      <c r="C744" s="123"/>
      <c r="D744" s="124"/>
      <c r="E744" s="124"/>
      <c r="F744" s="124"/>
      <c r="G744" s="123"/>
      <c r="H744" s="114"/>
      <c r="I744" s="124"/>
      <c r="J744" s="98"/>
      <c r="K744" s="98"/>
      <c r="L744" s="98"/>
      <c r="M744" s="98"/>
      <c r="N744" s="98"/>
      <c r="O744" s="98"/>
      <c r="P744" s="98"/>
      <c r="Q744" s="98"/>
      <c r="R744" s="98"/>
      <c r="S744" s="124"/>
      <c r="T744" s="124"/>
      <c r="U744" s="85" t="str">
        <f t="shared" si="33"/>
        <v/>
      </c>
      <c r="V744" s="79" t="str">
        <f t="shared" si="35"/>
        <v/>
      </c>
    </row>
    <row r="745" spans="2:22" ht="21" customHeight="1" x14ac:dyDescent="0.2">
      <c r="B745" s="209" t="str">
        <f t="shared" si="34"/>
        <v/>
      </c>
      <c r="C745" s="123"/>
      <c r="D745" s="124"/>
      <c r="E745" s="124"/>
      <c r="F745" s="124"/>
      <c r="G745" s="123"/>
      <c r="H745" s="114"/>
      <c r="I745" s="124"/>
      <c r="J745" s="98"/>
      <c r="K745" s="98"/>
      <c r="L745" s="98"/>
      <c r="M745" s="98"/>
      <c r="N745" s="98"/>
      <c r="O745" s="98"/>
      <c r="P745" s="98"/>
      <c r="Q745" s="98"/>
      <c r="R745" s="98"/>
      <c r="S745" s="124"/>
      <c r="T745" s="124"/>
      <c r="U745" s="85" t="str">
        <f t="shared" si="33"/>
        <v/>
      </c>
      <c r="V745" s="79" t="str">
        <f t="shared" si="35"/>
        <v/>
      </c>
    </row>
    <row r="746" spans="2:22" ht="21" customHeight="1" x14ac:dyDescent="0.2">
      <c r="B746" s="209" t="str">
        <f t="shared" si="34"/>
        <v/>
      </c>
      <c r="C746" s="123"/>
      <c r="D746" s="124"/>
      <c r="E746" s="124"/>
      <c r="F746" s="124"/>
      <c r="G746" s="123"/>
      <c r="H746" s="114"/>
      <c r="I746" s="124"/>
      <c r="J746" s="98"/>
      <c r="K746" s="98"/>
      <c r="L746" s="98"/>
      <c r="M746" s="98"/>
      <c r="N746" s="98"/>
      <c r="O746" s="98"/>
      <c r="P746" s="98"/>
      <c r="Q746" s="98"/>
      <c r="R746" s="98"/>
      <c r="S746" s="124"/>
      <c r="T746" s="124"/>
      <c r="U746" s="85" t="str">
        <f t="shared" si="33"/>
        <v/>
      </c>
      <c r="V746" s="79" t="str">
        <f t="shared" si="35"/>
        <v/>
      </c>
    </row>
    <row r="747" spans="2:22" ht="21" customHeight="1" x14ac:dyDescent="0.2">
      <c r="B747" s="209" t="str">
        <f t="shared" si="34"/>
        <v/>
      </c>
      <c r="C747" s="123"/>
      <c r="D747" s="124"/>
      <c r="E747" s="124"/>
      <c r="F747" s="124"/>
      <c r="G747" s="123"/>
      <c r="H747" s="114"/>
      <c r="I747" s="124"/>
      <c r="J747" s="98"/>
      <c r="K747" s="98"/>
      <c r="L747" s="98"/>
      <c r="M747" s="98"/>
      <c r="N747" s="98"/>
      <c r="O747" s="98"/>
      <c r="P747" s="98"/>
      <c r="Q747" s="98"/>
      <c r="R747" s="98"/>
      <c r="S747" s="124"/>
      <c r="T747" s="124"/>
      <c r="U747" s="85" t="str">
        <f t="shared" si="33"/>
        <v/>
      </c>
      <c r="V747" s="79" t="str">
        <f t="shared" si="35"/>
        <v/>
      </c>
    </row>
    <row r="748" spans="2:22" ht="21" customHeight="1" x14ac:dyDescent="0.2">
      <c r="B748" s="209" t="str">
        <f t="shared" si="34"/>
        <v/>
      </c>
      <c r="C748" s="123"/>
      <c r="D748" s="124"/>
      <c r="E748" s="124"/>
      <c r="F748" s="124"/>
      <c r="G748" s="123"/>
      <c r="H748" s="114"/>
      <c r="I748" s="124"/>
      <c r="J748" s="98"/>
      <c r="K748" s="98"/>
      <c r="L748" s="98"/>
      <c r="M748" s="98"/>
      <c r="N748" s="98"/>
      <c r="O748" s="98"/>
      <c r="P748" s="98"/>
      <c r="Q748" s="98"/>
      <c r="R748" s="98"/>
      <c r="S748" s="124"/>
      <c r="T748" s="124"/>
      <c r="U748" s="85" t="str">
        <f t="shared" si="33"/>
        <v/>
      </c>
      <c r="V748" s="79" t="str">
        <f t="shared" si="35"/>
        <v/>
      </c>
    </row>
    <row r="749" spans="2:22" ht="21" customHeight="1" x14ac:dyDescent="0.2">
      <c r="B749" s="209" t="str">
        <f t="shared" si="34"/>
        <v/>
      </c>
      <c r="C749" s="123"/>
      <c r="D749" s="124"/>
      <c r="E749" s="124"/>
      <c r="F749" s="124"/>
      <c r="G749" s="123"/>
      <c r="H749" s="114"/>
      <c r="I749" s="124"/>
      <c r="J749" s="98"/>
      <c r="K749" s="98"/>
      <c r="L749" s="98"/>
      <c r="M749" s="98"/>
      <c r="N749" s="98"/>
      <c r="O749" s="98"/>
      <c r="P749" s="98"/>
      <c r="Q749" s="98"/>
      <c r="R749" s="98"/>
      <c r="S749" s="124"/>
      <c r="T749" s="124"/>
      <c r="U749" s="85" t="str">
        <f t="shared" si="33"/>
        <v/>
      </c>
      <c r="V749" s="79" t="str">
        <f t="shared" si="35"/>
        <v/>
      </c>
    </row>
    <row r="750" spans="2:22" ht="21" customHeight="1" x14ac:dyDescent="0.2">
      <c r="B750" s="209" t="str">
        <f t="shared" si="34"/>
        <v/>
      </c>
      <c r="C750" s="123"/>
      <c r="D750" s="124"/>
      <c r="E750" s="124"/>
      <c r="F750" s="124"/>
      <c r="G750" s="123"/>
      <c r="H750" s="114"/>
      <c r="I750" s="124"/>
      <c r="J750" s="98"/>
      <c r="K750" s="98"/>
      <c r="L750" s="98"/>
      <c r="M750" s="98"/>
      <c r="N750" s="98"/>
      <c r="O750" s="98"/>
      <c r="P750" s="98"/>
      <c r="Q750" s="98"/>
      <c r="R750" s="98"/>
      <c r="S750" s="124"/>
      <c r="T750" s="124"/>
      <c r="U750" s="85" t="str">
        <f t="shared" si="33"/>
        <v/>
      </c>
      <c r="V750" s="79" t="str">
        <f t="shared" si="35"/>
        <v/>
      </c>
    </row>
    <row r="751" spans="2:22" ht="21" customHeight="1" x14ac:dyDescent="0.2">
      <c r="B751" s="209" t="str">
        <f t="shared" si="34"/>
        <v/>
      </c>
      <c r="C751" s="123"/>
      <c r="D751" s="124"/>
      <c r="E751" s="124"/>
      <c r="F751" s="124"/>
      <c r="G751" s="123"/>
      <c r="H751" s="114"/>
      <c r="I751" s="124"/>
      <c r="J751" s="98"/>
      <c r="K751" s="98"/>
      <c r="L751" s="98"/>
      <c r="M751" s="98"/>
      <c r="N751" s="98"/>
      <c r="O751" s="98"/>
      <c r="P751" s="98"/>
      <c r="Q751" s="98"/>
      <c r="R751" s="98"/>
      <c r="S751" s="124"/>
      <c r="T751" s="124"/>
      <c r="U751" s="85" t="str">
        <f t="shared" si="33"/>
        <v/>
      </c>
      <c r="V751" s="79" t="str">
        <f t="shared" si="35"/>
        <v/>
      </c>
    </row>
    <row r="752" spans="2:22" ht="21" customHeight="1" x14ac:dyDescent="0.2">
      <c r="B752" s="209" t="str">
        <f t="shared" si="34"/>
        <v/>
      </c>
      <c r="C752" s="123"/>
      <c r="D752" s="124"/>
      <c r="E752" s="124"/>
      <c r="F752" s="124"/>
      <c r="G752" s="123"/>
      <c r="H752" s="114"/>
      <c r="I752" s="124"/>
      <c r="J752" s="98"/>
      <c r="K752" s="98"/>
      <c r="L752" s="98"/>
      <c r="M752" s="98"/>
      <c r="N752" s="98"/>
      <c r="O752" s="98"/>
      <c r="P752" s="98"/>
      <c r="Q752" s="98"/>
      <c r="R752" s="98"/>
      <c r="S752" s="124"/>
      <c r="T752" s="124"/>
      <c r="U752" s="85" t="str">
        <f t="shared" si="33"/>
        <v/>
      </c>
      <c r="V752" s="79" t="str">
        <f t="shared" si="35"/>
        <v/>
      </c>
    </row>
    <row r="753" spans="2:22" ht="21" customHeight="1" x14ac:dyDescent="0.2">
      <c r="B753" s="209" t="str">
        <f t="shared" si="34"/>
        <v/>
      </c>
      <c r="C753" s="123"/>
      <c r="D753" s="124"/>
      <c r="E753" s="124"/>
      <c r="F753" s="124"/>
      <c r="G753" s="123"/>
      <c r="H753" s="114"/>
      <c r="I753" s="124"/>
      <c r="J753" s="98"/>
      <c r="K753" s="98"/>
      <c r="L753" s="98"/>
      <c r="M753" s="98"/>
      <c r="N753" s="98"/>
      <c r="O753" s="98"/>
      <c r="P753" s="98"/>
      <c r="Q753" s="98"/>
      <c r="R753" s="98"/>
      <c r="S753" s="124"/>
      <c r="T753" s="124"/>
      <c r="U753" s="85" t="str">
        <f t="shared" si="33"/>
        <v/>
      </c>
      <c r="V753" s="79" t="str">
        <f t="shared" si="35"/>
        <v/>
      </c>
    </row>
    <row r="754" spans="2:22" ht="21" customHeight="1" x14ac:dyDescent="0.2">
      <c r="B754" s="209" t="str">
        <f t="shared" si="34"/>
        <v/>
      </c>
      <c r="C754" s="123"/>
      <c r="D754" s="124"/>
      <c r="E754" s="124"/>
      <c r="F754" s="124"/>
      <c r="G754" s="123"/>
      <c r="H754" s="114"/>
      <c r="I754" s="124"/>
      <c r="J754" s="98"/>
      <c r="K754" s="98"/>
      <c r="L754" s="98"/>
      <c r="M754" s="98"/>
      <c r="N754" s="98"/>
      <c r="O754" s="98"/>
      <c r="P754" s="98"/>
      <c r="Q754" s="98"/>
      <c r="R754" s="98"/>
      <c r="S754" s="124"/>
      <c r="T754" s="124"/>
      <c r="U754" s="85" t="str">
        <f t="shared" si="33"/>
        <v/>
      </c>
      <c r="V754" s="79" t="str">
        <f t="shared" si="35"/>
        <v/>
      </c>
    </row>
    <row r="755" spans="2:22" ht="21" customHeight="1" x14ac:dyDescent="0.2">
      <c r="B755" s="209" t="str">
        <f t="shared" si="34"/>
        <v/>
      </c>
      <c r="C755" s="123"/>
      <c r="D755" s="124"/>
      <c r="E755" s="124"/>
      <c r="F755" s="124"/>
      <c r="G755" s="123"/>
      <c r="H755" s="114"/>
      <c r="I755" s="124"/>
      <c r="J755" s="98"/>
      <c r="K755" s="98"/>
      <c r="L755" s="98"/>
      <c r="M755" s="98"/>
      <c r="N755" s="98"/>
      <c r="O755" s="98"/>
      <c r="P755" s="98"/>
      <c r="Q755" s="98"/>
      <c r="R755" s="98"/>
      <c r="S755" s="124"/>
      <c r="T755" s="124"/>
      <c r="U755" s="85" t="str">
        <f t="shared" si="33"/>
        <v/>
      </c>
      <c r="V755" s="79" t="str">
        <f t="shared" si="35"/>
        <v/>
      </c>
    </row>
    <row r="756" spans="2:22" ht="21" customHeight="1" x14ac:dyDescent="0.2">
      <c r="B756" s="209" t="str">
        <f t="shared" si="34"/>
        <v/>
      </c>
      <c r="C756" s="123"/>
      <c r="D756" s="124"/>
      <c r="E756" s="124"/>
      <c r="F756" s="124"/>
      <c r="G756" s="123"/>
      <c r="H756" s="114"/>
      <c r="I756" s="124"/>
      <c r="J756" s="98"/>
      <c r="K756" s="98"/>
      <c r="L756" s="98"/>
      <c r="M756" s="98"/>
      <c r="N756" s="98"/>
      <c r="O756" s="98"/>
      <c r="P756" s="98"/>
      <c r="Q756" s="98"/>
      <c r="R756" s="98"/>
      <c r="S756" s="124"/>
      <c r="T756" s="124"/>
      <c r="U756" s="85" t="str">
        <f t="shared" si="33"/>
        <v/>
      </c>
      <c r="V756" s="79" t="str">
        <f t="shared" si="35"/>
        <v/>
      </c>
    </row>
    <row r="757" spans="2:22" ht="21" customHeight="1" x14ac:dyDescent="0.2">
      <c r="B757" s="209" t="str">
        <f t="shared" si="34"/>
        <v/>
      </c>
      <c r="C757" s="123"/>
      <c r="D757" s="124"/>
      <c r="E757" s="124"/>
      <c r="F757" s="124"/>
      <c r="G757" s="123"/>
      <c r="H757" s="114"/>
      <c r="I757" s="124"/>
      <c r="J757" s="98"/>
      <c r="K757" s="98"/>
      <c r="L757" s="98"/>
      <c r="M757" s="98"/>
      <c r="N757" s="98"/>
      <c r="O757" s="98"/>
      <c r="P757" s="98"/>
      <c r="Q757" s="98"/>
      <c r="R757" s="98"/>
      <c r="S757" s="124"/>
      <c r="T757" s="124"/>
      <c r="U757" s="85" t="str">
        <f t="shared" si="33"/>
        <v/>
      </c>
      <c r="V757" s="79" t="str">
        <f t="shared" si="35"/>
        <v/>
      </c>
    </row>
    <row r="758" spans="2:22" ht="21" customHeight="1" x14ac:dyDescent="0.2">
      <c r="B758" s="209" t="str">
        <f t="shared" si="34"/>
        <v/>
      </c>
      <c r="C758" s="123"/>
      <c r="D758" s="124"/>
      <c r="E758" s="124"/>
      <c r="F758" s="124"/>
      <c r="G758" s="123"/>
      <c r="H758" s="114"/>
      <c r="I758" s="124"/>
      <c r="J758" s="98"/>
      <c r="K758" s="98"/>
      <c r="L758" s="98"/>
      <c r="M758" s="98"/>
      <c r="N758" s="98"/>
      <c r="O758" s="98"/>
      <c r="P758" s="98"/>
      <c r="Q758" s="98"/>
      <c r="R758" s="98"/>
      <c r="S758" s="124"/>
      <c r="T758" s="124"/>
      <c r="U758" s="85" t="str">
        <f t="shared" si="33"/>
        <v/>
      </c>
      <c r="V758" s="79" t="str">
        <f t="shared" si="35"/>
        <v/>
      </c>
    </row>
    <row r="759" spans="2:22" ht="21" customHeight="1" x14ac:dyDescent="0.2">
      <c r="B759" s="209" t="str">
        <f t="shared" si="34"/>
        <v/>
      </c>
      <c r="C759" s="123"/>
      <c r="D759" s="124"/>
      <c r="E759" s="124"/>
      <c r="F759" s="124"/>
      <c r="G759" s="123"/>
      <c r="H759" s="114"/>
      <c r="I759" s="124"/>
      <c r="J759" s="98"/>
      <c r="K759" s="98"/>
      <c r="L759" s="98"/>
      <c r="M759" s="98"/>
      <c r="N759" s="98"/>
      <c r="O759" s="98"/>
      <c r="P759" s="98"/>
      <c r="Q759" s="98"/>
      <c r="R759" s="98"/>
      <c r="S759" s="124"/>
      <c r="T759" s="124"/>
      <c r="U759" s="85" t="str">
        <f t="shared" si="33"/>
        <v/>
      </c>
      <c r="V759" s="79" t="str">
        <f t="shared" si="35"/>
        <v/>
      </c>
    </row>
    <row r="760" spans="2:22" ht="21" customHeight="1" x14ac:dyDescent="0.2">
      <c r="B760" s="209" t="str">
        <f t="shared" si="34"/>
        <v/>
      </c>
      <c r="C760" s="123"/>
      <c r="D760" s="124"/>
      <c r="E760" s="124"/>
      <c r="F760" s="124"/>
      <c r="G760" s="123"/>
      <c r="H760" s="114"/>
      <c r="I760" s="124"/>
      <c r="J760" s="98"/>
      <c r="K760" s="98"/>
      <c r="L760" s="98"/>
      <c r="M760" s="98"/>
      <c r="N760" s="98"/>
      <c r="O760" s="98"/>
      <c r="P760" s="98"/>
      <c r="Q760" s="98"/>
      <c r="R760" s="98"/>
      <c r="S760" s="124"/>
      <c r="T760" s="124"/>
      <c r="U760" s="85" t="str">
        <f t="shared" si="33"/>
        <v/>
      </c>
      <c r="V760" s="79" t="str">
        <f t="shared" si="35"/>
        <v/>
      </c>
    </row>
    <row r="761" spans="2:22" ht="21" customHeight="1" x14ac:dyDescent="0.2">
      <c r="B761" s="209" t="str">
        <f t="shared" si="34"/>
        <v/>
      </c>
      <c r="C761" s="123"/>
      <c r="D761" s="124"/>
      <c r="E761" s="124"/>
      <c r="F761" s="124"/>
      <c r="G761" s="123"/>
      <c r="H761" s="114"/>
      <c r="I761" s="124"/>
      <c r="J761" s="98"/>
      <c r="K761" s="98"/>
      <c r="L761" s="98"/>
      <c r="M761" s="98"/>
      <c r="N761" s="98"/>
      <c r="O761" s="98"/>
      <c r="P761" s="98"/>
      <c r="Q761" s="98"/>
      <c r="R761" s="98"/>
      <c r="S761" s="124"/>
      <c r="T761" s="124"/>
      <c r="U761" s="85" t="str">
        <f t="shared" si="33"/>
        <v/>
      </c>
      <c r="V761" s="79" t="str">
        <f t="shared" si="35"/>
        <v/>
      </c>
    </row>
    <row r="762" spans="2:22" ht="21" customHeight="1" x14ac:dyDescent="0.2">
      <c r="B762" s="209" t="str">
        <f t="shared" si="34"/>
        <v/>
      </c>
      <c r="C762" s="123"/>
      <c r="D762" s="124"/>
      <c r="E762" s="124"/>
      <c r="F762" s="124"/>
      <c r="G762" s="123"/>
      <c r="H762" s="114"/>
      <c r="I762" s="124"/>
      <c r="J762" s="98"/>
      <c r="K762" s="98"/>
      <c r="L762" s="98"/>
      <c r="M762" s="98"/>
      <c r="N762" s="98"/>
      <c r="O762" s="98"/>
      <c r="P762" s="98"/>
      <c r="Q762" s="98"/>
      <c r="R762" s="98"/>
      <c r="S762" s="124"/>
      <c r="T762" s="124"/>
      <c r="U762" s="85" t="str">
        <f t="shared" si="33"/>
        <v/>
      </c>
      <c r="V762" s="79" t="str">
        <f t="shared" si="35"/>
        <v/>
      </c>
    </row>
    <row r="763" spans="2:22" ht="21" customHeight="1" x14ac:dyDescent="0.2">
      <c r="B763" s="209" t="str">
        <f t="shared" si="34"/>
        <v/>
      </c>
      <c r="C763" s="123"/>
      <c r="D763" s="124"/>
      <c r="E763" s="124"/>
      <c r="F763" s="124"/>
      <c r="G763" s="123"/>
      <c r="H763" s="114"/>
      <c r="I763" s="124"/>
      <c r="J763" s="98"/>
      <c r="K763" s="98"/>
      <c r="L763" s="98"/>
      <c r="M763" s="98"/>
      <c r="N763" s="98"/>
      <c r="O763" s="98"/>
      <c r="P763" s="98"/>
      <c r="Q763" s="98"/>
      <c r="R763" s="98"/>
      <c r="S763" s="124"/>
      <c r="T763" s="124"/>
      <c r="U763" s="85" t="str">
        <f t="shared" si="33"/>
        <v/>
      </c>
      <c r="V763" s="79" t="str">
        <f t="shared" si="35"/>
        <v/>
      </c>
    </row>
    <row r="764" spans="2:22" ht="21" customHeight="1" x14ac:dyDescent="0.2">
      <c r="B764" s="209" t="str">
        <f t="shared" si="34"/>
        <v/>
      </c>
      <c r="C764" s="123"/>
      <c r="D764" s="124"/>
      <c r="E764" s="124"/>
      <c r="F764" s="124"/>
      <c r="G764" s="123"/>
      <c r="H764" s="114"/>
      <c r="I764" s="124"/>
      <c r="J764" s="98"/>
      <c r="K764" s="98"/>
      <c r="L764" s="98"/>
      <c r="M764" s="98"/>
      <c r="N764" s="98"/>
      <c r="O764" s="98"/>
      <c r="P764" s="98"/>
      <c r="Q764" s="98"/>
      <c r="R764" s="98"/>
      <c r="S764" s="124"/>
      <c r="T764" s="124"/>
      <c r="U764" s="85" t="str">
        <f t="shared" si="33"/>
        <v/>
      </c>
      <c r="V764" s="79" t="str">
        <f t="shared" si="35"/>
        <v/>
      </c>
    </row>
    <row r="765" spans="2:22" ht="21" customHeight="1" x14ac:dyDescent="0.2">
      <c r="B765" s="209" t="str">
        <f t="shared" si="34"/>
        <v/>
      </c>
      <c r="C765" s="123"/>
      <c r="D765" s="124"/>
      <c r="E765" s="124"/>
      <c r="F765" s="124"/>
      <c r="G765" s="123"/>
      <c r="H765" s="114"/>
      <c r="I765" s="124"/>
      <c r="J765" s="98"/>
      <c r="K765" s="98"/>
      <c r="L765" s="98"/>
      <c r="M765" s="98"/>
      <c r="N765" s="98"/>
      <c r="O765" s="98"/>
      <c r="P765" s="98"/>
      <c r="Q765" s="98"/>
      <c r="R765" s="98"/>
      <c r="S765" s="124"/>
      <c r="T765" s="124"/>
      <c r="U765" s="85" t="str">
        <f t="shared" si="33"/>
        <v/>
      </c>
      <c r="V765" s="79" t="str">
        <f t="shared" si="35"/>
        <v/>
      </c>
    </row>
    <row r="766" spans="2:22" ht="21" customHeight="1" x14ac:dyDescent="0.2">
      <c r="B766" s="209" t="str">
        <f t="shared" si="34"/>
        <v/>
      </c>
      <c r="C766" s="123"/>
      <c r="D766" s="124"/>
      <c r="E766" s="124"/>
      <c r="F766" s="124"/>
      <c r="G766" s="123"/>
      <c r="H766" s="114"/>
      <c r="I766" s="124"/>
      <c r="J766" s="98"/>
      <c r="K766" s="98"/>
      <c r="L766" s="98"/>
      <c r="M766" s="98"/>
      <c r="N766" s="98"/>
      <c r="O766" s="98"/>
      <c r="P766" s="98"/>
      <c r="Q766" s="98"/>
      <c r="R766" s="98"/>
      <c r="S766" s="124"/>
      <c r="T766" s="124"/>
      <c r="U766" s="85" t="str">
        <f t="shared" si="33"/>
        <v/>
      </c>
      <c r="V766" s="79" t="str">
        <f t="shared" si="35"/>
        <v/>
      </c>
    </row>
    <row r="767" spans="2:22" ht="21" customHeight="1" x14ac:dyDescent="0.2">
      <c r="B767" s="209" t="str">
        <f t="shared" si="34"/>
        <v/>
      </c>
      <c r="C767" s="123"/>
      <c r="D767" s="124"/>
      <c r="E767" s="124"/>
      <c r="F767" s="124"/>
      <c r="G767" s="123"/>
      <c r="H767" s="114"/>
      <c r="I767" s="124"/>
      <c r="J767" s="98"/>
      <c r="K767" s="98"/>
      <c r="L767" s="98"/>
      <c r="M767" s="98"/>
      <c r="N767" s="98"/>
      <c r="O767" s="98"/>
      <c r="P767" s="98"/>
      <c r="Q767" s="98"/>
      <c r="R767" s="98"/>
      <c r="S767" s="124"/>
      <c r="T767" s="124"/>
      <c r="U767" s="85" t="str">
        <f t="shared" si="33"/>
        <v/>
      </c>
      <c r="V767" s="79" t="str">
        <f t="shared" si="35"/>
        <v/>
      </c>
    </row>
    <row r="768" spans="2:22" ht="21" customHeight="1" x14ac:dyDescent="0.2">
      <c r="B768" s="209" t="str">
        <f t="shared" si="34"/>
        <v/>
      </c>
      <c r="C768" s="123"/>
      <c r="D768" s="124"/>
      <c r="E768" s="124"/>
      <c r="F768" s="124"/>
      <c r="G768" s="123"/>
      <c r="H768" s="114"/>
      <c r="I768" s="124"/>
      <c r="J768" s="98"/>
      <c r="K768" s="98"/>
      <c r="L768" s="98"/>
      <c r="M768" s="98"/>
      <c r="N768" s="98"/>
      <c r="O768" s="98"/>
      <c r="P768" s="98"/>
      <c r="Q768" s="98"/>
      <c r="R768" s="98"/>
      <c r="S768" s="124"/>
      <c r="T768" s="124"/>
      <c r="U768" s="85" t="str">
        <f t="shared" si="33"/>
        <v/>
      </c>
      <c r="V768" s="79" t="str">
        <f t="shared" si="35"/>
        <v/>
      </c>
    </row>
    <row r="769" spans="2:22" ht="21" customHeight="1" x14ac:dyDescent="0.2">
      <c r="B769" s="209" t="str">
        <f t="shared" si="34"/>
        <v/>
      </c>
      <c r="C769" s="123"/>
      <c r="D769" s="124"/>
      <c r="E769" s="124"/>
      <c r="F769" s="124"/>
      <c r="G769" s="123"/>
      <c r="H769" s="114"/>
      <c r="I769" s="124"/>
      <c r="J769" s="98"/>
      <c r="K769" s="98"/>
      <c r="L769" s="98"/>
      <c r="M769" s="98"/>
      <c r="N769" s="98"/>
      <c r="O769" s="98"/>
      <c r="P769" s="98"/>
      <c r="Q769" s="98"/>
      <c r="R769" s="98"/>
      <c r="S769" s="124"/>
      <c r="T769" s="124"/>
      <c r="U769" s="85" t="str">
        <f t="shared" si="33"/>
        <v/>
      </c>
      <c r="V769" s="79" t="str">
        <f t="shared" si="35"/>
        <v/>
      </c>
    </row>
    <row r="770" spans="2:22" ht="21" customHeight="1" x14ac:dyDescent="0.2">
      <c r="B770" s="209" t="str">
        <f t="shared" si="34"/>
        <v/>
      </c>
      <c r="C770" s="123"/>
      <c r="D770" s="124"/>
      <c r="E770" s="124"/>
      <c r="F770" s="124"/>
      <c r="G770" s="123"/>
      <c r="H770" s="114"/>
      <c r="I770" s="124"/>
      <c r="J770" s="98"/>
      <c r="K770" s="98"/>
      <c r="L770" s="98"/>
      <c r="M770" s="98"/>
      <c r="N770" s="98"/>
      <c r="O770" s="98"/>
      <c r="P770" s="98"/>
      <c r="Q770" s="98"/>
      <c r="R770" s="98"/>
      <c r="S770" s="124"/>
      <c r="T770" s="124"/>
      <c r="U770" s="85" t="str">
        <f t="shared" si="33"/>
        <v/>
      </c>
      <c r="V770" s="79" t="str">
        <f t="shared" si="35"/>
        <v/>
      </c>
    </row>
    <row r="771" spans="2:22" ht="21" customHeight="1" x14ac:dyDescent="0.2">
      <c r="B771" s="209" t="str">
        <f t="shared" si="34"/>
        <v/>
      </c>
      <c r="C771" s="123"/>
      <c r="D771" s="124"/>
      <c r="E771" s="124"/>
      <c r="F771" s="124"/>
      <c r="G771" s="123"/>
      <c r="H771" s="114"/>
      <c r="I771" s="124"/>
      <c r="J771" s="98"/>
      <c r="K771" s="98"/>
      <c r="L771" s="98"/>
      <c r="M771" s="98"/>
      <c r="N771" s="98"/>
      <c r="O771" s="98"/>
      <c r="P771" s="98"/>
      <c r="Q771" s="98"/>
      <c r="R771" s="98"/>
      <c r="S771" s="124"/>
      <c r="T771" s="124"/>
      <c r="U771" s="85" t="str">
        <f t="shared" si="33"/>
        <v/>
      </c>
      <c r="V771" s="79" t="str">
        <f t="shared" si="35"/>
        <v/>
      </c>
    </row>
    <row r="772" spans="2:22" ht="21" customHeight="1" x14ac:dyDescent="0.2">
      <c r="B772" s="209" t="str">
        <f t="shared" si="34"/>
        <v/>
      </c>
      <c r="C772" s="123"/>
      <c r="D772" s="124"/>
      <c r="E772" s="124"/>
      <c r="F772" s="124"/>
      <c r="G772" s="123"/>
      <c r="H772" s="114"/>
      <c r="I772" s="124"/>
      <c r="J772" s="98"/>
      <c r="K772" s="98"/>
      <c r="L772" s="98"/>
      <c r="M772" s="98"/>
      <c r="N772" s="98"/>
      <c r="O772" s="98"/>
      <c r="P772" s="98"/>
      <c r="Q772" s="98"/>
      <c r="R772" s="98"/>
      <c r="S772" s="124"/>
      <c r="T772" s="124"/>
      <c r="U772" s="85" t="str">
        <f t="shared" si="33"/>
        <v/>
      </c>
      <c r="V772" s="79" t="str">
        <f t="shared" si="35"/>
        <v/>
      </c>
    </row>
    <row r="773" spans="2:22" ht="21" customHeight="1" x14ac:dyDescent="0.2">
      <c r="B773" s="209" t="str">
        <f t="shared" si="34"/>
        <v/>
      </c>
      <c r="C773" s="123"/>
      <c r="D773" s="124"/>
      <c r="E773" s="124"/>
      <c r="F773" s="124"/>
      <c r="G773" s="123"/>
      <c r="H773" s="114"/>
      <c r="I773" s="124"/>
      <c r="J773" s="98"/>
      <c r="K773" s="98"/>
      <c r="L773" s="98"/>
      <c r="M773" s="98"/>
      <c r="N773" s="98"/>
      <c r="O773" s="98"/>
      <c r="P773" s="98"/>
      <c r="Q773" s="98"/>
      <c r="R773" s="98"/>
      <c r="S773" s="124"/>
      <c r="T773" s="124"/>
      <c r="U773" s="85" t="str">
        <f t="shared" si="33"/>
        <v/>
      </c>
      <c r="V773" s="79" t="str">
        <f t="shared" si="35"/>
        <v/>
      </c>
    </row>
    <row r="774" spans="2:22" ht="21" customHeight="1" x14ac:dyDescent="0.2">
      <c r="B774" s="209" t="str">
        <f t="shared" si="34"/>
        <v/>
      </c>
      <c r="C774" s="123"/>
      <c r="D774" s="124"/>
      <c r="E774" s="124"/>
      <c r="F774" s="124"/>
      <c r="G774" s="123"/>
      <c r="H774" s="114"/>
      <c r="I774" s="124"/>
      <c r="J774" s="98"/>
      <c r="K774" s="98"/>
      <c r="L774" s="98"/>
      <c r="M774" s="98"/>
      <c r="N774" s="98"/>
      <c r="O774" s="98"/>
      <c r="P774" s="98"/>
      <c r="Q774" s="98"/>
      <c r="R774" s="98"/>
      <c r="S774" s="124"/>
      <c r="T774" s="124"/>
      <c r="U774" s="85" t="str">
        <f t="shared" si="33"/>
        <v/>
      </c>
      <c r="V774" s="79" t="str">
        <f t="shared" si="35"/>
        <v/>
      </c>
    </row>
    <row r="775" spans="2:22" ht="21" customHeight="1" x14ac:dyDescent="0.2">
      <c r="B775" s="209" t="str">
        <f t="shared" si="34"/>
        <v/>
      </c>
      <c r="C775" s="123"/>
      <c r="D775" s="124"/>
      <c r="E775" s="124"/>
      <c r="F775" s="124"/>
      <c r="G775" s="123"/>
      <c r="H775" s="114"/>
      <c r="I775" s="124"/>
      <c r="J775" s="98"/>
      <c r="K775" s="98"/>
      <c r="L775" s="98"/>
      <c r="M775" s="98"/>
      <c r="N775" s="98"/>
      <c r="O775" s="98"/>
      <c r="P775" s="98"/>
      <c r="Q775" s="98"/>
      <c r="R775" s="98"/>
      <c r="S775" s="124"/>
      <c r="T775" s="124"/>
      <c r="U775" s="85" t="str">
        <f t="shared" si="33"/>
        <v/>
      </c>
      <c r="V775" s="79" t="str">
        <f t="shared" si="35"/>
        <v/>
      </c>
    </row>
    <row r="776" spans="2:22" ht="21" customHeight="1" x14ac:dyDescent="0.2">
      <c r="B776" s="209" t="str">
        <f t="shared" si="34"/>
        <v/>
      </c>
      <c r="C776" s="123"/>
      <c r="D776" s="124"/>
      <c r="E776" s="124"/>
      <c r="F776" s="124"/>
      <c r="G776" s="123"/>
      <c r="H776" s="114"/>
      <c r="I776" s="124"/>
      <c r="J776" s="98"/>
      <c r="K776" s="98"/>
      <c r="L776" s="98"/>
      <c r="M776" s="98"/>
      <c r="N776" s="98"/>
      <c r="O776" s="98"/>
      <c r="P776" s="98"/>
      <c r="Q776" s="98"/>
      <c r="R776" s="98"/>
      <c r="S776" s="124"/>
      <c r="T776" s="124"/>
      <c r="U776" s="85" t="str">
        <f t="shared" si="33"/>
        <v/>
      </c>
      <c r="V776" s="79" t="str">
        <f t="shared" si="35"/>
        <v/>
      </c>
    </row>
    <row r="777" spans="2:22" ht="21" customHeight="1" x14ac:dyDescent="0.2">
      <c r="B777" s="209" t="str">
        <f t="shared" si="34"/>
        <v/>
      </c>
      <c r="C777" s="123"/>
      <c r="D777" s="124"/>
      <c r="E777" s="124"/>
      <c r="F777" s="124"/>
      <c r="G777" s="123"/>
      <c r="H777" s="114"/>
      <c r="I777" s="124"/>
      <c r="J777" s="98"/>
      <c r="K777" s="98"/>
      <c r="L777" s="98"/>
      <c r="M777" s="98"/>
      <c r="N777" s="98"/>
      <c r="O777" s="98"/>
      <c r="P777" s="98"/>
      <c r="Q777" s="98"/>
      <c r="R777" s="98"/>
      <c r="S777" s="124"/>
      <c r="T777" s="124"/>
      <c r="U777" s="85" t="str">
        <f t="shared" si="33"/>
        <v/>
      </c>
      <c r="V777" s="79" t="str">
        <f t="shared" si="35"/>
        <v/>
      </c>
    </row>
    <row r="778" spans="2:22" ht="21" customHeight="1" x14ac:dyDescent="0.2">
      <c r="B778" s="209" t="str">
        <f t="shared" si="34"/>
        <v/>
      </c>
      <c r="C778" s="123"/>
      <c r="D778" s="124"/>
      <c r="E778" s="124"/>
      <c r="F778" s="124"/>
      <c r="G778" s="123"/>
      <c r="H778" s="114"/>
      <c r="I778" s="124"/>
      <c r="J778" s="98"/>
      <c r="K778" s="98"/>
      <c r="L778" s="98"/>
      <c r="M778" s="98"/>
      <c r="N778" s="98"/>
      <c r="O778" s="98"/>
      <c r="P778" s="98"/>
      <c r="Q778" s="98"/>
      <c r="R778" s="98"/>
      <c r="S778" s="124"/>
      <c r="T778" s="124"/>
      <c r="U778" s="85" t="str">
        <f t="shared" si="33"/>
        <v/>
      </c>
      <c r="V778" s="79" t="str">
        <f t="shared" si="35"/>
        <v/>
      </c>
    </row>
    <row r="779" spans="2:22" ht="21" customHeight="1" x14ac:dyDescent="0.2">
      <c r="B779" s="209" t="str">
        <f t="shared" si="34"/>
        <v/>
      </c>
      <c r="C779" s="123"/>
      <c r="D779" s="124"/>
      <c r="E779" s="124"/>
      <c r="F779" s="124"/>
      <c r="G779" s="123"/>
      <c r="H779" s="114"/>
      <c r="I779" s="124"/>
      <c r="J779" s="98"/>
      <c r="K779" s="98"/>
      <c r="L779" s="98"/>
      <c r="M779" s="98"/>
      <c r="N779" s="98"/>
      <c r="O779" s="98"/>
      <c r="P779" s="98"/>
      <c r="Q779" s="98"/>
      <c r="R779" s="98"/>
      <c r="S779" s="124"/>
      <c r="T779" s="124"/>
      <c r="U779" s="85" t="str">
        <f t="shared" si="33"/>
        <v/>
      </c>
      <c r="V779" s="79" t="str">
        <f t="shared" si="35"/>
        <v/>
      </c>
    </row>
    <row r="780" spans="2:22" ht="21" customHeight="1" x14ac:dyDescent="0.2">
      <c r="B780" s="209" t="str">
        <f t="shared" si="34"/>
        <v/>
      </c>
      <c r="C780" s="123"/>
      <c r="D780" s="124"/>
      <c r="E780" s="124"/>
      <c r="F780" s="124"/>
      <c r="G780" s="123"/>
      <c r="H780" s="114"/>
      <c r="I780" s="124"/>
      <c r="J780" s="98"/>
      <c r="K780" s="98"/>
      <c r="L780" s="98"/>
      <c r="M780" s="98"/>
      <c r="N780" s="98"/>
      <c r="O780" s="98"/>
      <c r="P780" s="98"/>
      <c r="Q780" s="98"/>
      <c r="R780" s="98"/>
      <c r="S780" s="124"/>
      <c r="T780" s="124"/>
      <c r="U780" s="85" t="str">
        <f t="shared" si="33"/>
        <v/>
      </c>
      <c r="V780" s="79" t="str">
        <f t="shared" si="35"/>
        <v/>
      </c>
    </row>
    <row r="781" spans="2:22" ht="21" customHeight="1" x14ac:dyDescent="0.2">
      <c r="B781" s="209" t="str">
        <f t="shared" si="34"/>
        <v/>
      </c>
      <c r="C781" s="123"/>
      <c r="D781" s="124"/>
      <c r="E781" s="124"/>
      <c r="F781" s="124"/>
      <c r="G781" s="123"/>
      <c r="H781" s="114"/>
      <c r="I781" s="124"/>
      <c r="J781" s="98"/>
      <c r="K781" s="98"/>
      <c r="L781" s="98"/>
      <c r="M781" s="98"/>
      <c r="N781" s="98"/>
      <c r="O781" s="98"/>
      <c r="P781" s="98"/>
      <c r="Q781" s="98"/>
      <c r="R781" s="98"/>
      <c r="S781" s="124"/>
      <c r="T781" s="124"/>
      <c r="U781" s="85" t="str">
        <f t="shared" ref="U781:U844" si="36">IF(V781&lt;&gt;"","Erreur","")</f>
        <v/>
      </c>
      <c r="V781" s="79" t="str">
        <f t="shared" si="35"/>
        <v/>
      </c>
    </row>
    <row r="782" spans="2:22" ht="21" customHeight="1" x14ac:dyDescent="0.2">
      <c r="B782" s="209" t="str">
        <f t="shared" ref="B782:B845" si="37">IF(COUNTA(C782:T782)&gt;0,B781+1,"")</f>
        <v/>
      </c>
      <c r="C782" s="123"/>
      <c r="D782" s="124"/>
      <c r="E782" s="124"/>
      <c r="F782" s="124"/>
      <c r="G782" s="123"/>
      <c r="H782" s="114"/>
      <c r="I782" s="124"/>
      <c r="J782" s="98"/>
      <c r="K782" s="98"/>
      <c r="L782" s="98"/>
      <c r="M782" s="98"/>
      <c r="N782" s="98"/>
      <c r="O782" s="98"/>
      <c r="P782" s="98"/>
      <c r="Q782" s="98"/>
      <c r="R782" s="98"/>
      <c r="S782" s="124"/>
      <c r="T782" s="124"/>
      <c r="U782" s="85" t="str">
        <f t="shared" si="36"/>
        <v/>
      </c>
      <c r="V782" s="79" t="str">
        <f t="shared" ref="V782:V845" si="38">IF(AND(B782&lt;&gt;"",OR(C782="",D782="",E782="",S782="",T782="")),"Veuillez compléter les informations d'identification de l'actif détenu.","")</f>
        <v/>
      </c>
    </row>
    <row r="783" spans="2:22" ht="21" customHeight="1" x14ac:dyDescent="0.2">
      <c r="B783" s="209" t="str">
        <f t="shared" si="37"/>
        <v/>
      </c>
      <c r="C783" s="123"/>
      <c r="D783" s="124"/>
      <c r="E783" s="124"/>
      <c r="F783" s="124"/>
      <c r="G783" s="123"/>
      <c r="H783" s="114"/>
      <c r="I783" s="124"/>
      <c r="J783" s="98"/>
      <c r="K783" s="98"/>
      <c r="L783" s="98"/>
      <c r="M783" s="98"/>
      <c r="N783" s="98"/>
      <c r="O783" s="98"/>
      <c r="P783" s="98"/>
      <c r="Q783" s="98"/>
      <c r="R783" s="98"/>
      <c r="S783" s="124"/>
      <c r="T783" s="124"/>
      <c r="U783" s="85" t="str">
        <f t="shared" si="36"/>
        <v/>
      </c>
      <c r="V783" s="79" t="str">
        <f t="shared" si="38"/>
        <v/>
      </c>
    </row>
    <row r="784" spans="2:22" ht="21" customHeight="1" x14ac:dyDescent="0.2">
      <c r="B784" s="209" t="str">
        <f t="shared" si="37"/>
        <v/>
      </c>
      <c r="C784" s="123"/>
      <c r="D784" s="124"/>
      <c r="E784" s="124"/>
      <c r="F784" s="124"/>
      <c r="G784" s="123"/>
      <c r="H784" s="114"/>
      <c r="I784" s="124"/>
      <c r="J784" s="98"/>
      <c r="K784" s="98"/>
      <c r="L784" s="98"/>
      <c r="M784" s="98"/>
      <c r="N784" s="98"/>
      <c r="O784" s="98"/>
      <c r="P784" s="98"/>
      <c r="Q784" s="98"/>
      <c r="R784" s="98"/>
      <c r="S784" s="124"/>
      <c r="T784" s="124"/>
      <c r="U784" s="85" t="str">
        <f t="shared" si="36"/>
        <v/>
      </c>
      <c r="V784" s="79" t="str">
        <f t="shared" si="38"/>
        <v/>
      </c>
    </row>
    <row r="785" spans="2:22" ht="21" customHeight="1" x14ac:dyDescent="0.2">
      <c r="B785" s="209" t="str">
        <f t="shared" si="37"/>
        <v/>
      </c>
      <c r="C785" s="123"/>
      <c r="D785" s="124"/>
      <c r="E785" s="124"/>
      <c r="F785" s="124"/>
      <c r="G785" s="123"/>
      <c r="H785" s="114"/>
      <c r="I785" s="124"/>
      <c r="J785" s="98"/>
      <c r="K785" s="98"/>
      <c r="L785" s="98"/>
      <c r="M785" s="98"/>
      <c r="N785" s="98"/>
      <c r="O785" s="98"/>
      <c r="P785" s="98"/>
      <c r="Q785" s="98"/>
      <c r="R785" s="98"/>
      <c r="S785" s="124"/>
      <c r="T785" s="124"/>
      <c r="U785" s="85" t="str">
        <f t="shared" si="36"/>
        <v/>
      </c>
      <c r="V785" s="79" t="str">
        <f t="shared" si="38"/>
        <v/>
      </c>
    </row>
    <row r="786" spans="2:22" ht="21" customHeight="1" x14ac:dyDescent="0.2">
      <c r="B786" s="209" t="str">
        <f t="shared" si="37"/>
        <v/>
      </c>
      <c r="C786" s="123"/>
      <c r="D786" s="124"/>
      <c r="E786" s="124"/>
      <c r="F786" s="124"/>
      <c r="G786" s="123"/>
      <c r="H786" s="114"/>
      <c r="I786" s="124"/>
      <c r="J786" s="98"/>
      <c r="K786" s="98"/>
      <c r="L786" s="98"/>
      <c r="M786" s="98"/>
      <c r="N786" s="98"/>
      <c r="O786" s="98"/>
      <c r="P786" s="98"/>
      <c r="Q786" s="98"/>
      <c r="R786" s="98"/>
      <c r="S786" s="124"/>
      <c r="T786" s="124"/>
      <c r="U786" s="85" t="str">
        <f t="shared" si="36"/>
        <v/>
      </c>
      <c r="V786" s="79" t="str">
        <f t="shared" si="38"/>
        <v/>
      </c>
    </row>
    <row r="787" spans="2:22" ht="21" customHeight="1" x14ac:dyDescent="0.2">
      <c r="B787" s="209" t="str">
        <f t="shared" si="37"/>
        <v/>
      </c>
      <c r="C787" s="123"/>
      <c r="D787" s="124"/>
      <c r="E787" s="124"/>
      <c r="F787" s="124"/>
      <c r="G787" s="123"/>
      <c r="H787" s="114"/>
      <c r="I787" s="124"/>
      <c r="J787" s="98"/>
      <c r="K787" s="98"/>
      <c r="L787" s="98"/>
      <c r="M787" s="98"/>
      <c r="N787" s="98"/>
      <c r="O787" s="98"/>
      <c r="P787" s="98"/>
      <c r="Q787" s="98"/>
      <c r="R787" s="98"/>
      <c r="S787" s="124"/>
      <c r="T787" s="124"/>
      <c r="U787" s="85" t="str">
        <f t="shared" si="36"/>
        <v/>
      </c>
      <c r="V787" s="79" t="str">
        <f t="shared" si="38"/>
        <v/>
      </c>
    </row>
    <row r="788" spans="2:22" ht="21" customHeight="1" x14ac:dyDescent="0.2">
      <c r="B788" s="209" t="str">
        <f t="shared" si="37"/>
        <v/>
      </c>
      <c r="C788" s="123"/>
      <c r="D788" s="124"/>
      <c r="E788" s="124"/>
      <c r="F788" s="124"/>
      <c r="G788" s="123"/>
      <c r="H788" s="114"/>
      <c r="I788" s="124"/>
      <c r="J788" s="98"/>
      <c r="K788" s="98"/>
      <c r="L788" s="98"/>
      <c r="M788" s="98"/>
      <c r="N788" s="98"/>
      <c r="O788" s="98"/>
      <c r="P788" s="98"/>
      <c r="Q788" s="98"/>
      <c r="R788" s="98"/>
      <c r="S788" s="124"/>
      <c r="T788" s="124"/>
      <c r="U788" s="85" t="str">
        <f t="shared" si="36"/>
        <v/>
      </c>
      <c r="V788" s="79" t="str">
        <f t="shared" si="38"/>
        <v/>
      </c>
    </row>
    <row r="789" spans="2:22" ht="21" customHeight="1" x14ac:dyDescent="0.2">
      <c r="B789" s="209" t="str">
        <f t="shared" si="37"/>
        <v/>
      </c>
      <c r="C789" s="123"/>
      <c r="D789" s="124"/>
      <c r="E789" s="124"/>
      <c r="F789" s="124"/>
      <c r="G789" s="123"/>
      <c r="H789" s="114"/>
      <c r="I789" s="124"/>
      <c r="J789" s="98"/>
      <c r="K789" s="98"/>
      <c r="L789" s="98"/>
      <c r="M789" s="98"/>
      <c r="N789" s="98"/>
      <c r="O789" s="98"/>
      <c r="P789" s="98"/>
      <c r="Q789" s="98"/>
      <c r="R789" s="98"/>
      <c r="S789" s="124"/>
      <c r="T789" s="124"/>
      <c r="U789" s="85" t="str">
        <f t="shared" si="36"/>
        <v/>
      </c>
      <c r="V789" s="79" t="str">
        <f t="shared" si="38"/>
        <v/>
      </c>
    </row>
    <row r="790" spans="2:22" ht="21" customHeight="1" x14ac:dyDescent="0.2">
      <c r="B790" s="209" t="str">
        <f t="shared" si="37"/>
        <v/>
      </c>
      <c r="C790" s="123"/>
      <c r="D790" s="124"/>
      <c r="E790" s="124"/>
      <c r="F790" s="124"/>
      <c r="G790" s="123"/>
      <c r="H790" s="114"/>
      <c r="I790" s="124"/>
      <c r="J790" s="98"/>
      <c r="K790" s="98"/>
      <c r="L790" s="98"/>
      <c r="M790" s="98"/>
      <c r="N790" s="98"/>
      <c r="O790" s="98"/>
      <c r="P790" s="98"/>
      <c r="Q790" s="98"/>
      <c r="R790" s="98"/>
      <c r="S790" s="124"/>
      <c r="T790" s="124"/>
      <c r="U790" s="85" t="str">
        <f t="shared" si="36"/>
        <v/>
      </c>
      <c r="V790" s="79" t="str">
        <f t="shared" si="38"/>
        <v/>
      </c>
    </row>
    <row r="791" spans="2:22" ht="21" customHeight="1" x14ac:dyDescent="0.2">
      <c r="B791" s="209" t="str">
        <f t="shared" si="37"/>
        <v/>
      </c>
      <c r="C791" s="123"/>
      <c r="D791" s="124"/>
      <c r="E791" s="124"/>
      <c r="F791" s="124"/>
      <c r="G791" s="123"/>
      <c r="H791" s="114"/>
      <c r="I791" s="124"/>
      <c r="J791" s="98"/>
      <c r="K791" s="98"/>
      <c r="L791" s="98"/>
      <c r="M791" s="98"/>
      <c r="N791" s="98"/>
      <c r="O791" s="98"/>
      <c r="P791" s="98"/>
      <c r="Q791" s="98"/>
      <c r="R791" s="98"/>
      <c r="S791" s="124"/>
      <c r="T791" s="124"/>
      <c r="U791" s="85" t="str">
        <f t="shared" si="36"/>
        <v/>
      </c>
      <c r="V791" s="79" t="str">
        <f t="shared" si="38"/>
        <v/>
      </c>
    </row>
    <row r="792" spans="2:22" ht="21" customHeight="1" x14ac:dyDescent="0.2">
      <c r="B792" s="209" t="str">
        <f t="shared" si="37"/>
        <v/>
      </c>
      <c r="C792" s="123"/>
      <c r="D792" s="124"/>
      <c r="E792" s="124"/>
      <c r="F792" s="124"/>
      <c r="G792" s="123"/>
      <c r="H792" s="114"/>
      <c r="I792" s="124"/>
      <c r="J792" s="98"/>
      <c r="K792" s="98"/>
      <c r="L792" s="98"/>
      <c r="M792" s="98"/>
      <c r="N792" s="98"/>
      <c r="O792" s="98"/>
      <c r="P792" s="98"/>
      <c r="Q792" s="98"/>
      <c r="R792" s="98"/>
      <c r="S792" s="124"/>
      <c r="T792" s="124"/>
      <c r="U792" s="85" t="str">
        <f t="shared" si="36"/>
        <v/>
      </c>
      <c r="V792" s="79" t="str">
        <f t="shared" si="38"/>
        <v/>
      </c>
    </row>
    <row r="793" spans="2:22" ht="21" customHeight="1" x14ac:dyDescent="0.2">
      <c r="B793" s="209" t="str">
        <f t="shared" si="37"/>
        <v/>
      </c>
      <c r="C793" s="123"/>
      <c r="D793" s="124"/>
      <c r="E793" s="124"/>
      <c r="F793" s="124"/>
      <c r="G793" s="123"/>
      <c r="H793" s="114"/>
      <c r="I793" s="124"/>
      <c r="J793" s="98"/>
      <c r="K793" s="98"/>
      <c r="L793" s="98"/>
      <c r="M793" s="98"/>
      <c r="N793" s="98"/>
      <c r="O793" s="98"/>
      <c r="P793" s="98"/>
      <c r="Q793" s="98"/>
      <c r="R793" s="98"/>
      <c r="S793" s="124"/>
      <c r="T793" s="124"/>
      <c r="U793" s="85" t="str">
        <f t="shared" si="36"/>
        <v/>
      </c>
      <c r="V793" s="79" t="str">
        <f t="shared" si="38"/>
        <v/>
      </c>
    </row>
    <row r="794" spans="2:22" ht="21" customHeight="1" x14ac:dyDescent="0.2">
      <c r="B794" s="209" t="str">
        <f t="shared" si="37"/>
        <v/>
      </c>
      <c r="C794" s="123"/>
      <c r="D794" s="124"/>
      <c r="E794" s="124"/>
      <c r="F794" s="124"/>
      <c r="G794" s="123"/>
      <c r="H794" s="114"/>
      <c r="I794" s="124"/>
      <c r="J794" s="98"/>
      <c r="K794" s="98"/>
      <c r="L794" s="98"/>
      <c r="M794" s="98"/>
      <c r="N794" s="98"/>
      <c r="O794" s="98"/>
      <c r="P794" s="98"/>
      <c r="Q794" s="98"/>
      <c r="R794" s="98"/>
      <c r="S794" s="124"/>
      <c r="T794" s="124"/>
      <c r="U794" s="85" t="str">
        <f t="shared" si="36"/>
        <v/>
      </c>
      <c r="V794" s="79" t="str">
        <f t="shared" si="38"/>
        <v/>
      </c>
    </row>
    <row r="795" spans="2:22" ht="21" customHeight="1" x14ac:dyDescent="0.2">
      <c r="B795" s="209" t="str">
        <f t="shared" si="37"/>
        <v/>
      </c>
      <c r="C795" s="123"/>
      <c r="D795" s="124"/>
      <c r="E795" s="124"/>
      <c r="F795" s="124"/>
      <c r="G795" s="123"/>
      <c r="H795" s="114"/>
      <c r="I795" s="124"/>
      <c r="J795" s="98"/>
      <c r="K795" s="98"/>
      <c r="L795" s="98"/>
      <c r="M795" s="98"/>
      <c r="N795" s="98"/>
      <c r="O795" s="98"/>
      <c r="P795" s="98"/>
      <c r="Q795" s="98"/>
      <c r="R795" s="98"/>
      <c r="S795" s="124"/>
      <c r="T795" s="124"/>
      <c r="U795" s="85" t="str">
        <f t="shared" si="36"/>
        <v/>
      </c>
      <c r="V795" s="79" t="str">
        <f t="shared" si="38"/>
        <v/>
      </c>
    </row>
    <row r="796" spans="2:22" ht="21" customHeight="1" x14ac:dyDescent="0.2">
      <c r="B796" s="209" t="str">
        <f t="shared" si="37"/>
        <v/>
      </c>
      <c r="C796" s="123"/>
      <c r="D796" s="124"/>
      <c r="E796" s="124"/>
      <c r="F796" s="124"/>
      <c r="G796" s="123"/>
      <c r="H796" s="114"/>
      <c r="I796" s="124"/>
      <c r="J796" s="98"/>
      <c r="K796" s="98"/>
      <c r="L796" s="98"/>
      <c r="M796" s="98"/>
      <c r="N796" s="98"/>
      <c r="O796" s="98"/>
      <c r="P796" s="98"/>
      <c r="Q796" s="98"/>
      <c r="R796" s="98"/>
      <c r="S796" s="124"/>
      <c r="T796" s="124"/>
      <c r="U796" s="85" t="str">
        <f t="shared" si="36"/>
        <v/>
      </c>
      <c r="V796" s="79" t="str">
        <f t="shared" si="38"/>
        <v/>
      </c>
    </row>
    <row r="797" spans="2:22" ht="21" customHeight="1" x14ac:dyDescent="0.2">
      <c r="B797" s="209" t="str">
        <f t="shared" si="37"/>
        <v/>
      </c>
      <c r="C797" s="123"/>
      <c r="D797" s="124"/>
      <c r="E797" s="124"/>
      <c r="F797" s="124"/>
      <c r="G797" s="123"/>
      <c r="H797" s="114"/>
      <c r="I797" s="124"/>
      <c r="J797" s="98"/>
      <c r="K797" s="98"/>
      <c r="L797" s="98"/>
      <c r="M797" s="98"/>
      <c r="N797" s="98"/>
      <c r="O797" s="98"/>
      <c r="P797" s="98"/>
      <c r="Q797" s="98"/>
      <c r="R797" s="98"/>
      <c r="S797" s="124"/>
      <c r="T797" s="124"/>
      <c r="U797" s="85" t="str">
        <f t="shared" si="36"/>
        <v/>
      </c>
      <c r="V797" s="79" t="str">
        <f t="shared" si="38"/>
        <v/>
      </c>
    </row>
    <row r="798" spans="2:22" ht="21" customHeight="1" x14ac:dyDescent="0.2">
      <c r="B798" s="209" t="str">
        <f t="shared" si="37"/>
        <v/>
      </c>
      <c r="C798" s="123"/>
      <c r="D798" s="124"/>
      <c r="E798" s="124"/>
      <c r="F798" s="124"/>
      <c r="G798" s="123"/>
      <c r="H798" s="114"/>
      <c r="I798" s="124"/>
      <c r="J798" s="98"/>
      <c r="K798" s="98"/>
      <c r="L798" s="98"/>
      <c r="M798" s="98"/>
      <c r="N798" s="98"/>
      <c r="O798" s="98"/>
      <c r="P798" s="98"/>
      <c r="Q798" s="98"/>
      <c r="R798" s="98"/>
      <c r="S798" s="124"/>
      <c r="T798" s="124"/>
      <c r="U798" s="85" t="str">
        <f t="shared" si="36"/>
        <v/>
      </c>
      <c r="V798" s="79" t="str">
        <f t="shared" si="38"/>
        <v/>
      </c>
    </row>
    <row r="799" spans="2:22" ht="21" customHeight="1" x14ac:dyDescent="0.2">
      <c r="B799" s="209" t="str">
        <f t="shared" si="37"/>
        <v/>
      </c>
      <c r="C799" s="123"/>
      <c r="D799" s="124"/>
      <c r="E799" s="124"/>
      <c r="F799" s="124"/>
      <c r="G799" s="123"/>
      <c r="H799" s="114"/>
      <c r="I799" s="124"/>
      <c r="J799" s="98"/>
      <c r="K799" s="98"/>
      <c r="L799" s="98"/>
      <c r="M799" s="98"/>
      <c r="N799" s="98"/>
      <c r="O799" s="98"/>
      <c r="P799" s="98"/>
      <c r="Q799" s="98"/>
      <c r="R799" s="98"/>
      <c r="S799" s="124"/>
      <c r="T799" s="124"/>
      <c r="U799" s="85" t="str">
        <f t="shared" si="36"/>
        <v/>
      </c>
      <c r="V799" s="79" t="str">
        <f t="shared" si="38"/>
        <v/>
      </c>
    </row>
    <row r="800" spans="2:22" ht="21" customHeight="1" x14ac:dyDescent="0.2">
      <c r="B800" s="209" t="str">
        <f t="shared" si="37"/>
        <v/>
      </c>
      <c r="C800" s="123"/>
      <c r="D800" s="124"/>
      <c r="E800" s="124"/>
      <c r="F800" s="124"/>
      <c r="G800" s="123"/>
      <c r="H800" s="114"/>
      <c r="I800" s="124"/>
      <c r="J800" s="98"/>
      <c r="K800" s="98"/>
      <c r="L800" s="98"/>
      <c r="M800" s="98"/>
      <c r="N800" s="98"/>
      <c r="O800" s="98"/>
      <c r="P800" s="98"/>
      <c r="Q800" s="98"/>
      <c r="R800" s="98"/>
      <c r="S800" s="124"/>
      <c r="T800" s="124"/>
      <c r="U800" s="85" t="str">
        <f t="shared" si="36"/>
        <v/>
      </c>
      <c r="V800" s="79" t="str">
        <f t="shared" si="38"/>
        <v/>
      </c>
    </row>
    <row r="801" spans="2:22" ht="21" customHeight="1" x14ac:dyDescent="0.2">
      <c r="B801" s="209" t="str">
        <f t="shared" si="37"/>
        <v/>
      </c>
      <c r="C801" s="123"/>
      <c r="D801" s="124"/>
      <c r="E801" s="124"/>
      <c r="F801" s="124"/>
      <c r="G801" s="123"/>
      <c r="H801" s="114"/>
      <c r="I801" s="124"/>
      <c r="J801" s="98"/>
      <c r="K801" s="98"/>
      <c r="L801" s="98"/>
      <c r="M801" s="98"/>
      <c r="N801" s="98"/>
      <c r="O801" s="98"/>
      <c r="P801" s="98"/>
      <c r="Q801" s="98"/>
      <c r="R801" s="98"/>
      <c r="S801" s="124"/>
      <c r="T801" s="124"/>
      <c r="U801" s="85" t="str">
        <f t="shared" si="36"/>
        <v/>
      </c>
      <c r="V801" s="79" t="str">
        <f t="shared" si="38"/>
        <v/>
      </c>
    </row>
    <row r="802" spans="2:22" ht="21" customHeight="1" x14ac:dyDescent="0.2">
      <c r="B802" s="209" t="str">
        <f t="shared" si="37"/>
        <v/>
      </c>
      <c r="C802" s="123"/>
      <c r="D802" s="124"/>
      <c r="E802" s="124"/>
      <c r="F802" s="124"/>
      <c r="G802" s="123"/>
      <c r="H802" s="114"/>
      <c r="I802" s="124"/>
      <c r="J802" s="98"/>
      <c r="K802" s="98"/>
      <c r="L802" s="98"/>
      <c r="M802" s="98"/>
      <c r="N802" s="98"/>
      <c r="O802" s="98"/>
      <c r="P802" s="98"/>
      <c r="Q802" s="98"/>
      <c r="R802" s="98"/>
      <c r="S802" s="124"/>
      <c r="T802" s="124"/>
      <c r="U802" s="85" t="str">
        <f t="shared" si="36"/>
        <v/>
      </c>
      <c r="V802" s="79" t="str">
        <f t="shared" si="38"/>
        <v/>
      </c>
    </row>
    <row r="803" spans="2:22" ht="21" customHeight="1" x14ac:dyDescent="0.2">
      <c r="B803" s="209" t="str">
        <f t="shared" si="37"/>
        <v/>
      </c>
      <c r="C803" s="123"/>
      <c r="D803" s="124"/>
      <c r="E803" s="124"/>
      <c r="F803" s="124"/>
      <c r="G803" s="123"/>
      <c r="H803" s="114"/>
      <c r="I803" s="124"/>
      <c r="J803" s="98"/>
      <c r="K803" s="98"/>
      <c r="L803" s="98"/>
      <c r="M803" s="98"/>
      <c r="N803" s="98"/>
      <c r="O803" s="98"/>
      <c r="P803" s="98"/>
      <c r="Q803" s="98"/>
      <c r="R803" s="98"/>
      <c r="S803" s="124"/>
      <c r="T803" s="124"/>
      <c r="U803" s="85" t="str">
        <f t="shared" si="36"/>
        <v/>
      </c>
      <c r="V803" s="79" t="str">
        <f t="shared" si="38"/>
        <v/>
      </c>
    </row>
    <row r="804" spans="2:22" ht="21" customHeight="1" x14ac:dyDescent="0.2">
      <c r="B804" s="209" t="str">
        <f t="shared" si="37"/>
        <v/>
      </c>
      <c r="C804" s="123"/>
      <c r="D804" s="124"/>
      <c r="E804" s="124"/>
      <c r="F804" s="124"/>
      <c r="G804" s="123"/>
      <c r="H804" s="114"/>
      <c r="I804" s="124"/>
      <c r="J804" s="98"/>
      <c r="K804" s="98"/>
      <c r="L804" s="98"/>
      <c r="M804" s="98"/>
      <c r="N804" s="98"/>
      <c r="O804" s="98"/>
      <c r="P804" s="98"/>
      <c r="Q804" s="98"/>
      <c r="R804" s="98"/>
      <c r="S804" s="124"/>
      <c r="T804" s="124"/>
      <c r="U804" s="85" t="str">
        <f t="shared" si="36"/>
        <v/>
      </c>
      <c r="V804" s="79" t="str">
        <f t="shared" si="38"/>
        <v/>
      </c>
    </row>
    <row r="805" spans="2:22" ht="21" customHeight="1" x14ac:dyDescent="0.2">
      <c r="B805" s="209" t="str">
        <f t="shared" si="37"/>
        <v/>
      </c>
      <c r="C805" s="123"/>
      <c r="D805" s="124"/>
      <c r="E805" s="124"/>
      <c r="F805" s="124"/>
      <c r="G805" s="123"/>
      <c r="H805" s="114"/>
      <c r="I805" s="124"/>
      <c r="J805" s="98"/>
      <c r="K805" s="98"/>
      <c r="L805" s="98"/>
      <c r="M805" s="98"/>
      <c r="N805" s="98"/>
      <c r="O805" s="98"/>
      <c r="P805" s="98"/>
      <c r="Q805" s="98"/>
      <c r="R805" s="98"/>
      <c r="S805" s="124"/>
      <c r="T805" s="124"/>
      <c r="U805" s="85" t="str">
        <f t="shared" si="36"/>
        <v/>
      </c>
      <c r="V805" s="79" t="str">
        <f t="shared" si="38"/>
        <v/>
      </c>
    </row>
    <row r="806" spans="2:22" ht="21" customHeight="1" x14ac:dyDescent="0.2">
      <c r="B806" s="209" t="str">
        <f t="shared" si="37"/>
        <v/>
      </c>
      <c r="C806" s="123"/>
      <c r="D806" s="124"/>
      <c r="E806" s="124"/>
      <c r="F806" s="124"/>
      <c r="G806" s="123"/>
      <c r="H806" s="114"/>
      <c r="I806" s="124"/>
      <c r="J806" s="98"/>
      <c r="K806" s="98"/>
      <c r="L806" s="98"/>
      <c r="M806" s="98"/>
      <c r="N806" s="98"/>
      <c r="O806" s="98"/>
      <c r="P806" s="98"/>
      <c r="Q806" s="98"/>
      <c r="R806" s="98"/>
      <c r="S806" s="124"/>
      <c r="T806" s="124"/>
      <c r="U806" s="85" t="str">
        <f t="shared" si="36"/>
        <v/>
      </c>
      <c r="V806" s="79" t="str">
        <f t="shared" si="38"/>
        <v/>
      </c>
    </row>
    <row r="807" spans="2:22" ht="21" customHeight="1" x14ac:dyDescent="0.2">
      <c r="B807" s="209" t="str">
        <f t="shared" si="37"/>
        <v/>
      </c>
      <c r="C807" s="123"/>
      <c r="D807" s="124"/>
      <c r="E807" s="124"/>
      <c r="F807" s="124"/>
      <c r="G807" s="123"/>
      <c r="H807" s="114"/>
      <c r="I807" s="124"/>
      <c r="J807" s="98"/>
      <c r="K807" s="98"/>
      <c r="L807" s="98"/>
      <c r="M807" s="98"/>
      <c r="N807" s="98"/>
      <c r="O807" s="98"/>
      <c r="P807" s="98"/>
      <c r="Q807" s="98"/>
      <c r="R807" s="98"/>
      <c r="S807" s="124"/>
      <c r="T807" s="124"/>
      <c r="U807" s="85" t="str">
        <f t="shared" si="36"/>
        <v/>
      </c>
      <c r="V807" s="79" t="str">
        <f t="shared" si="38"/>
        <v/>
      </c>
    </row>
    <row r="808" spans="2:22" ht="21" customHeight="1" x14ac:dyDescent="0.2">
      <c r="B808" s="209" t="str">
        <f t="shared" si="37"/>
        <v/>
      </c>
      <c r="C808" s="123"/>
      <c r="D808" s="124"/>
      <c r="E808" s="124"/>
      <c r="F808" s="124"/>
      <c r="G808" s="123"/>
      <c r="H808" s="114"/>
      <c r="I808" s="124"/>
      <c r="J808" s="98"/>
      <c r="K808" s="98"/>
      <c r="L808" s="98"/>
      <c r="M808" s="98"/>
      <c r="N808" s="98"/>
      <c r="O808" s="98"/>
      <c r="P808" s="98"/>
      <c r="Q808" s="98"/>
      <c r="R808" s="98"/>
      <c r="S808" s="124"/>
      <c r="T808" s="124"/>
      <c r="U808" s="85" t="str">
        <f t="shared" si="36"/>
        <v/>
      </c>
      <c r="V808" s="79" t="str">
        <f t="shared" si="38"/>
        <v/>
      </c>
    </row>
    <row r="809" spans="2:22" ht="21" customHeight="1" x14ac:dyDescent="0.2">
      <c r="B809" s="209" t="str">
        <f t="shared" si="37"/>
        <v/>
      </c>
      <c r="C809" s="123"/>
      <c r="D809" s="124"/>
      <c r="E809" s="124"/>
      <c r="F809" s="124"/>
      <c r="G809" s="123"/>
      <c r="H809" s="114"/>
      <c r="I809" s="124"/>
      <c r="J809" s="98"/>
      <c r="K809" s="98"/>
      <c r="L809" s="98"/>
      <c r="M809" s="98"/>
      <c r="N809" s="98"/>
      <c r="O809" s="98"/>
      <c r="P809" s="98"/>
      <c r="Q809" s="98"/>
      <c r="R809" s="98"/>
      <c r="S809" s="124"/>
      <c r="T809" s="124"/>
      <c r="U809" s="85" t="str">
        <f t="shared" si="36"/>
        <v/>
      </c>
      <c r="V809" s="79" t="str">
        <f t="shared" si="38"/>
        <v/>
      </c>
    </row>
    <row r="810" spans="2:22" ht="21" customHeight="1" x14ac:dyDescent="0.2">
      <c r="B810" s="209" t="str">
        <f t="shared" si="37"/>
        <v/>
      </c>
      <c r="C810" s="123"/>
      <c r="D810" s="124"/>
      <c r="E810" s="124"/>
      <c r="F810" s="124"/>
      <c r="G810" s="123"/>
      <c r="H810" s="114"/>
      <c r="I810" s="124"/>
      <c r="J810" s="98"/>
      <c r="K810" s="98"/>
      <c r="L810" s="98"/>
      <c r="M810" s="98"/>
      <c r="N810" s="98"/>
      <c r="O810" s="98"/>
      <c r="P810" s="98"/>
      <c r="Q810" s="98"/>
      <c r="R810" s="98"/>
      <c r="S810" s="124"/>
      <c r="T810" s="124"/>
      <c r="U810" s="85" t="str">
        <f t="shared" si="36"/>
        <v/>
      </c>
      <c r="V810" s="79" t="str">
        <f t="shared" si="38"/>
        <v/>
      </c>
    </row>
    <row r="811" spans="2:22" ht="21" customHeight="1" x14ac:dyDescent="0.2">
      <c r="B811" s="209" t="str">
        <f t="shared" si="37"/>
        <v/>
      </c>
      <c r="C811" s="123"/>
      <c r="D811" s="124"/>
      <c r="E811" s="124"/>
      <c r="F811" s="124"/>
      <c r="G811" s="123"/>
      <c r="H811" s="114"/>
      <c r="I811" s="124"/>
      <c r="J811" s="98"/>
      <c r="K811" s="98"/>
      <c r="L811" s="98"/>
      <c r="M811" s="98"/>
      <c r="N811" s="98"/>
      <c r="O811" s="98"/>
      <c r="P811" s="98"/>
      <c r="Q811" s="98"/>
      <c r="R811" s="98"/>
      <c r="S811" s="124"/>
      <c r="T811" s="124"/>
      <c r="U811" s="85" t="str">
        <f t="shared" si="36"/>
        <v/>
      </c>
      <c r="V811" s="79" t="str">
        <f t="shared" si="38"/>
        <v/>
      </c>
    </row>
    <row r="812" spans="2:22" ht="21" customHeight="1" x14ac:dyDescent="0.2">
      <c r="B812" s="209" t="str">
        <f t="shared" si="37"/>
        <v/>
      </c>
      <c r="C812" s="123"/>
      <c r="D812" s="124"/>
      <c r="E812" s="124"/>
      <c r="F812" s="124"/>
      <c r="G812" s="123"/>
      <c r="H812" s="114"/>
      <c r="I812" s="124"/>
      <c r="J812" s="98"/>
      <c r="K812" s="98"/>
      <c r="L812" s="98"/>
      <c r="M812" s="98"/>
      <c r="N812" s="98"/>
      <c r="O812" s="98"/>
      <c r="P812" s="98"/>
      <c r="Q812" s="98"/>
      <c r="R812" s="98"/>
      <c r="S812" s="124"/>
      <c r="T812" s="124"/>
      <c r="U812" s="85" t="str">
        <f t="shared" si="36"/>
        <v/>
      </c>
      <c r="V812" s="79" t="str">
        <f t="shared" si="38"/>
        <v/>
      </c>
    </row>
    <row r="813" spans="2:22" ht="21" customHeight="1" x14ac:dyDescent="0.2">
      <c r="B813" s="209" t="str">
        <f t="shared" si="37"/>
        <v/>
      </c>
      <c r="C813" s="123"/>
      <c r="D813" s="124"/>
      <c r="E813" s="124"/>
      <c r="F813" s="124"/>
      <c r="G813" s="123"/>
      <c r="H813" s="114"/>
      <c r="I813" s="124"/>
      <c r="J813" s="98"/>
      <c r="K813" s="98"/>
      <c r="L813" s="98"/>
      <c r="M813" s="98"/>
      <c r="N813" s="98"/>
      <c r="O813" s="98"/>
      <c r="P813" s="98"/>
      <c r="Q813" s="98"/>
      <c r="R813" s="98"/>
      <c r="S813" s="124"/>
      <c r="T813" s="124"/>
      <c r="U813" s="85" t="str">
        <f t="shared" si="36"/>
        <v/>
      </c>
      <c r="V813" s="79" t="str">
        <f t="shared" si="38"/>
        <v/>
      </c>
    </row>
    <row r="814" spans="2:22" ht="21" customHeight="1" x14ac:dyDescent="0.2">
      <c r="B814" s="209" t="str">
        <f t="shared" si="37"/>
        <v/>
      </c>
      <c r="C814" s="123"/>
      <c r="D814" s="124"/>
      <c r="E814" s="124"/>
      <c r="F814" s="124"/>
      <c r="G814" s="123"/>
      <c r="H814" s="114"/>
      <c r="I814" s="124"/>
      <c r="J814" s="98"/>
      <c r="K814" s="98"/>
      <c r="L814" s="98"/>
      <c r="M814" s="98"/>
      <c r="N814" s="98"/>
      <c r="O814" s="98"/>
      <c r="P814" s="98"/>
      <c r="Q814" s="98"/>
      <c r="R814" s="98"/>
      <c r="S814" s="124"/>
      <c r="T814" s="124"/>
      <c r="U814" s="85" t="str">
        <f t="shared" si="36"/>
        <v/>
      </c>
      <c r="V814" s="79" t="str">
        <f t="shared" si="38"/>
        <v/>
      </c>
    </row>
    <row r="815" spans="2:22" ht="21" customHeight="1" x14ac:dyDescent="0.2">
      <c r="B815" s="209" t="str">
        <f t="shared" si="37"/>
        <v/>
      </c>
      <c r="C815" s="123"/>
      <c r="D815" s="124"/>
      <c r="E815" s="124"/>
      <c r="F815" s="124"/>
      <c r="G815" s="123"/>
      <c r="H815" s="114"/>
      <c r="I815" s="124"/>
      <c r="J815" s="98"/>
      <c r="K815" s="98"/>
      <c r="L815" s="98"/>
      <c r="M815" s="98"/>
      <c r="N815" s="98"/>
      <c r="O815" s="98"/>
      <c r="P815" s="98"/>
      <c r="Q815" s="98"/>
      <c r="R815" s="98"/>
      <c r="S815" s="124"/>
      <c r="T815" s="124"/>
      <c r="U815" s="85" t="str">
        <f t="shared" si="36"/>
        <v/>
      </c>
      <c r="V815" s="79" t="str">
        <f t="shared" si="38"/>
        <v/>
      </c>
    </row>
    <row r="816" spans="2:22" ht="21" customHeight="1" x14ac:dyDescent="0.2">
      <c r="B816" s="209" t="str">
        <f t="shared" si="37"/>
        <v/>
      </c>
      <c r="C816" s="123"/>
      <c r="D816" s="124"/>
      <c r="E816" s="124"/>
      <c r="F816" s="124"/>
      <c r="G816" s="123"/>
      <c r="H816" s="114"/>
      <c r="I816" s="124"/>
      <c r="J816" s="98"/>
      <c r="K816" s="98"/>
      <c r="L816" s="98"/>
      <c r="M816" s="98"/>
      <c r="N816" s="98"/>
      <c r="O816" s="98"/>
      <c r="P816" s="98"/>
      <c r="Q816" s="98"/>
      <c r="R816" s="98"/>
      <c r="S816" s="124"/>
      <c r="T816" s="124"/>
      <c r="U816" s="85" t="str">
        <f t="shared" si="36"/>
        <v/>
      </c>
      <c r="V816" s="79" t="str">
        <f t="shared" si="38"/>
        <v/>
      </c>
    </row>
    <row r="817" spans="2:22" ht="21" customHeight="1" x14ac:dyDescent="0.2">
      <c r="B817" s="209" t="str">
        <f t="shared" si="37"/>
        <v/>
      </c>
      <c r="C817" s="123"/>
      <c r="D817" s="124"/>
      <c r="E817" s="124"/>
      <c r="F817" s="124"/>
      <c r="G817" s="123"/>
      <c r="H817" s="114"/>
      <c r="I817" s="124"/>
      <c r="J817" s="98"/>
      <c r="K817" s="98"/>
      <c r="L817" s="98"/>
      <c r="M817" s="98"/>
      <c r="N817" s="98"/>
      <c r="O817" s="98"/>
      <c r="P817" s="98"/>
      <c r="Q817" s="98"/>
      <c r="R817" s="98"/>
      <c r="S817" s="124"/>
      <c r="T817" s="124"/>
      <c r="U817" s="85" t="str">
        <f t="shared" si="36"/>
        <v/>
      </c>
      <c r="V817" s="79" t="str">
        <f t="shared" si="38"/>
        <v/>
      </c>
    </row>
    <row r="818" spans="2:22" ht="21" customHeight="1" x14ac:dyDescent="0.2">
      <c r="B818" s="209" t="str">
        <f t="shared" si="37"/>
        <v/>
      </c>
      <c r="C818" s="123"/>
      <c r="D818" s="124"/>
      <c r="E818" s="124"/>
      <c r="F818" s="124"/>
      <c r="G818" s="123"/>
      <c r="H818" s="114"/>
      <c r="I818" s="124"/>
      <c r="J818" s="98"/>
      <c r="K818" s="98"/>
      <c r="L818" s="98"/>
      <c r="M818" s="98"/>
      <c r="N818" s="98"/>
      <c r="O818" s="98"/>
      <c r="P818" s="98"/>
      <c r="Q818" s="98"/>
      <c r="R818" s="98"/>
      <c r="S818" s="124"/>
      <c r="T818" s="124"/>
      <c r="U818" s="85" t="str">
        <f t="shared" si="36"/>
        <v/>
      </c>
      <c r="V818" s="79" t="str">
        <f t="shared" si="38"/>
        <v/>
      </c>
    </row>
    <row r="819" spans="2:22" ht="21" customHeight="1" x14ac:dyDescent="0.2">
      <c r="B819" s="209" t="str">
        <f t="shared" si="37"/>
        <v/>
      </c>
      <c r="C819" s="123"/>
      <c r="D819" s="124"/>
      <c r="E819" s="124"/>
      <c r="F819" s="124"/>
      <c r="G819" s="123"/>
      <c r="H819" s="114"/>
      <c r="I819" s="124"/>
      <c r="J819" s="98"/>
      <c r="K819" s="98"/>
      <c r="L819" s="98"/>
      <c r="M819" s="98"/>
      <c r="N819" s="98"/>
      <c r="O819" s="98"/>
      <c r="P819" s="98"/>
      <c r="Q819" s="98"/>
      <c r="R819" s="98"/>
      <c r="S819" s="124"/>
      <c r="T819" s="124"/>
      <c r="U819" s="85" t="str">
        <f t="shared" si="36"/>
        <v/>
      </c>
      <c r="V819" s="79" t="str">
        <f t="shared" si="38"/>
        <v/>
      </c>
    </row>
    <row r="820" spans="2:22" ht="21" customHeight="1" x14ac:dyDescent="0.2">
      <c r="B820" s="209" t="str">
        <f t="shared" si="37"/>
        <v/>
      </c>
      <c r="C820" s="123"/>
      <c r="D820" s="124"/>
      <c r="E820" s="124"/>
      <c r="F820" s="124"/>
      <c r="G820" s="123"/>
      <c r="H820" s="114"/>
      <c r="I820" s="124"/>
      <c r="J820" s="98"/>
      <c r="K820" s="98"/>
      <c r="L820" s="98"/>
      <c r="M820" s="98"/>
      <c r="N820" s="98"/>
      <c r="O820" s="98"/>
      <c r="P820" s="98"/>
      <c r="Q820" s="98"/>
      <c r="R820" s="98"/>
      <c r="S820" s="124"/>
      <c r="T820" s="124"/>
      <c r="U820" s="85" t="str">
        <f t="shared" si="36"/>
        <v/>
      </c>
      <c r="V820" s="79" t="str">
        <f t="shared" si="38"/>
        <v/>
      </c>
    </row>
    <row r="821" spans="2:22" ht="21" customHeight="1" x14ac:dyDescent="0.2">
      <c r="B821" s="209" t="str">
        <f t="shared" si="37"/>
        <v/>
      </c>
      <c r="C821" s="123"/>
      <c r="D821" s="124"/>
      <c r="E821" s="124"/>
      <c r="F821" s="124"/>
      <c r="G821" s="123"/>
      <c r="H821" s="114"/>
      <c r="I821" s="124"/>
      <c r="J821" s="98"/>
      <c r="K821" s="98"/>
      <c r="L821" s="98"/>
      <c r="M821" s="98"/>
      <c r="N821" s="98"/>
      <c r="O821" s="98"/>
      <c r="P821" s="98"/>
      <c r="Q821" s="98"/>
      <c r="R821" s="98"/>
      <c r="S821" s="124"/>
      <c r="T821" s="124"/>
      <c r="U821" s="85" t="str">
        <f t="shared" si="36"/>
        <v/>
      </c>
      <c r="V821" s="79" t="str">
        <f t="shared" si="38"/>
        <v/>
      </c>
    </row>
    <row r="822" spans="2:22" ht="21" customHeight="1" x14ac:dyDescent="0.2">
      <c r="B822" s="209" t="str">
        <f t="shared" si="37"/>
        <v/>
      </c>
      <c r="C822" s="123"/>
      <c r="D822" s="124"/>
      <c r="E822" s="124"/>
      <c r="F822" s="124"/>
      <c r="G822" s="123"/>
      <c r="H822" s="114"/>
      <c r="I822" s="124"/>
      <c r="J822" s="98"/>
      <c r="K822" s="98"/>
      <c r="L822" s="98"/>
      <c r="M822" s="98"/>
      <c r="N822" s="98"/>
      <c r="O822" s="98"/>
      <c r="P822" s="98"/>
      <c r="Q822" s="98"/>
      <c r="R822" s="98"/>
      <c r="S822" s="124"/>
      <c r="T822" s="124"/>
      <c r="U822" s="85" t="str">
        <f t="shared" si="36"/>
        <v/>
      </c>
      <c r="V822" s="79" t="str">
        <f t="shared" si="38"/>
        <v/>
      </c>
    </row>
    <row r="823" spans="2:22" ht="21" customHeight="1" x14ac:dyDescent="0.2">
      <c r="B823" s="209" t="str">
        <f t="shared" si="37"/>
        <v/>
      </c>
      <c r="C823" s="123"/>
      <c r="D823" s="124"/>
      <c r="E823" s="124"/>
      <c r="F823" s="124"/>
      <c r="G823" s="123"/>
      <c r="H823" s="114"/>
      <c r="I823" s="124"/>
      <c r="J823" s="98"/>
      <c r="K823" s="98"/>
      <c r="L823" s="98"/>
      <c r="M823" s="98"/>
      <c r="N823" s="98"/>
      <c r="O823" s="98"/>
      <c r="P823" s="98"/>
      <c r="Q823" s="98"/>
      <c r="R823" s="98"/>
      <c r="S823" s="124"/>
      <c r="T823" s="124"/>
      <c r="U823" s="85" t="str">
        <f t="shared" si="36"/>
        <v/>
      </c>
      <c r="V823" s="79" t="str">
        <f t="shared" si="38"/>
        <v/>
      </c>
    </row>
    <row r="824" spans="2:22" ht="21" customHeight="1" x14ac:dyDescent="0.2">
      <c r="B824" s="209" t="str">
        <f t="shared" si="37"/>
        <v/>
      </c>
      <c r="C824" s="123"/>
      <c r="D824" s="124"/>
      <c r="E824" s="124"/>
      <c r="F824" s="124"/>
      <c r="G824" s="123"/>
      <c r="H824" s="114"/>
      <c r="I824" s="124"/>
      <c r="J824" s="98"/>
      <c r="K824" s="98"/>
      <c r="L824" s="98"/>
      <c r="M824" s="98"/>
      <c r="N824" s="98"/>
      <c r="O824" s="98"/>
      <c r="P824" s="98"/>
      <c r="Q824" s="98"/>
      <c r="R824" s="98"/>
      <c r="S824" s="124"/>
      <c r="T824" s="124"/>
      <c r="U824" s="85" t="str">
        <f t="shared" si="36"/>
        <v/>
      </c>
      <c r="V824" s="79" t="str">
        <f t="shared" si="38"/>
        <v/>
      </c>
    </row>
    <row r="825" spans="2:22" ht="21" customHeight="1" x14ac:dyDescent="0.2">
      <c r="B825" s="209" t="str">
        <f t="shared" si="37"/>
        <v/>
      </c>
      <c r="C825" s="123"/>
      <c r="D825" s="124"/>
      <c r="E825" s="124"/>
      <c r="F825" s="124"/>
      <c r="G825" s="123"/>
      <c r="H825" s="114"/>
      <c r="I825" s="124"/>
      <c r="J825" s="98"/>
      <c r="K825" s="98"/>
      <c r="L825" s="98"/>
      <c r="M825" s="98"/>
      <c r="N825" s="98"/>
      <c r="O825" s="98"/>
      <c r="P825" s="98"/>
      <c r="Q825" s="98"/>
      <c r="R825" s="98"/>
      <c r="S825" s="124"/>
      <c r="T825" s="124"/>
      <c r="U825" s="85" t="str">
        <f t="shared" si="36"/>
        <v/>
      </c>
      <c r="V825" s="79" t="str">
        <f t="shared" si="38"/>
        <v/>
      </c>
    </row>
    <row r="826" spans="2:22" ht="21" customHeight="1" x14ac:dyDescent="0.2">
      <c r="B826" s="209" t="str">
        <f t="shared" si="37"/>
        <v/>
      </c>
      <c r="C826" s="123"/>
      <c r="D826" s="124"/>
      <c r="E826" s="124"/>
      <c r="F826" s="124"/>
      <c r="G826" s="123"/>
      <c r="H826" s="114"/>
      <c r="I826" s="124"/>
      <c r="J826" s="98"/>
      <c r="K826" s="98"/>
      <c r="L826" s="98"/>
      <c r="M826" s="98"/>
      <c r="N826" s="98"/>
      <c r="O826" s="98"/>
      <c r="P826" s="98"/>
      <c r="Q826" s="98"/>
      <c r="R826" s="98"/>
      <c r="S826" s="124"/>
      <c r="T826" s="124"/>
      <c r="U826" s="85" t="str">
        <f t="shared" si="36"/>
        <v/>
      </c>
      <c r="V826" s="79" t="str">
        <f t="shared" si="38"/>
        <v/>
      </c>
    </row>
    <row r="827" spans="2:22" ht="21" customHeight="1" x14ac:dyDescent="0.2">
      <c r="B827" s="209" t="str">
        <f t="shared" si="37"/>
        <v/>
      </c>
      <c r="C827" s="123"/>
      <c r="D827" s="124"/>
      <c r="E827" s="124"/>
      <c r="F827" s="124"/>
      <c r="G827" s="123"/>
      <c r="H827" s="114"/>
      <c r="I827" s="124"/>
      <c r="J827" s="98"/>
      <c r="K827" s="98"/>
      <c r="L827" s="98"/>
      <c r="M827" s="98"/>
      <c r="N827" s="98"/>
      <c r="O827" s="98"/>
      <c r="P827" s="98"/>
      <c r="Q827" s="98"/>
      <c r="R827" s="98"/>
      <c r="S827" s="124"/>
      <c r="T827" s="124"/>
      <c r="U827" s="85" t="str">
        <f t="shared" si="36"/>
        <v/>
      </c>
      <c r="V827" s="79" t="str">
        <f t="shared" si="38"/>
        <v/>
      </c>
    </row>
    <row r="828" spans="2:22" ht="21" customHeight="1" x14ac:dyDescent="0.2">
      <c r="B828" s="209" t="str">
        <f t="shared" si="37"/>
        <v/>
      </c>
      <c r="C828" s="123"/>
      <c r="D828" s="124"/>
      <c r="E828" s="124"/>
      <c r="F828" s="124"/>
      <c r="G828" s="123"/>
      <c r="H828" s="114"/>
      <c r="I828" s="124"/>
      <c r="J828" s="98"/>
      <c r="K828" s="98"/>
      <c r="L828" s="98"/>
      <c r="M828" s="98"/>
      <c r="N828" s="98"/>
      <c r="O828" s="98"/>
      <c r="P828" s="98"/>
      <c r="Q828" s="98"/>
      <c r="R828" s="98"/>
      <c r="S828" s="124"/>
      <c r="T828" s="124"/>
      <c r="U828" s="85" t="str">
        <f t="shared" si="36"/>
        <v/>
      </c>
      <c r="V828" s="79" t="str">
        <f t="shared" si="38"/>
        <v/>
      </c>
    </row>
    <row r="829" spans="2:22" ht="21" customHeight="1" x14ac:dyDescent="0.2">
      <c r="B829" s="209" t="str">
        <f t="shared" si="37"/>
        <v/>
      </c>
      <c r="C829" s="123"/>
      <c r="D829" s="124"/>
      <c r="E829" s="124"/>
      <c r="F829" s="124"/>
      <c r="G829" s="123"/>
      <c r="H829" s="114"/>
      <c r="I829" s="124"/>
      <c r="J829" s="98"/>
      <c r="K829" s="98"/>
      <c r="L829" s="98"/>
      <c r="M829" s="98"/>
      <c r="N829" s="98"/>
      <c r="O829" s="98"/>
      <c r="P829" s="98"/>
      <c r="Q829" s="98"/>
      <c r="R829" s="98"/>
      <c r="S829" s="124"/>
      <c r="T829" s="124"/>
      <c r="U829" s="85" t="str">
        <f t="shared" si="36"/>
        <v/>
      </c>
      <c r="V829" s="79" t="str">
        <f t="shared" si="38"/>
        <v/>
      </c>
    </row>
    <row r="830" spans="2:22" ht="21" customHeight="1" x14ac:dyDescent="0.2">
      <c r="B830" s="209" t="str">
        <f t="shared" si="37"/>
        <v/>
      </c>
      <c r="C830" s="123"/>
      <c r="D830" s="124"/>
      <c r="E830" s="124"/>
      <c r="F830" s="124"/>
      <c r="G830" s="123"/>
      <c r="H830" s="114"/>
      <c r="I830" s="124"/>
      <c r="J830" s="98"/>
      <c r="K830" s="98"/>
      <c r="L830" s="98"/>
      <c r="M830" s="98"/>
      <c r="N830" s="98"/>
      <c r="O830" s="98"/>
      <c r="P830" s="98"/>
      <c r="Q830" s="98"/>
      <c r="R830" s="98"/>
      <c r="S830" s="124"/>
      <c r="T830" s="124"/>
      <c r="U830" s="85" t="str">
        <f t="shared" si="36"/>
        <v/>
      </c>
      <c r="V830" s="79" t="str">
        <f t="shared" si="38"/>
        <v/>
      </c>
    </row>
    <row r="831" spans="2:22" ht="21" customHeight="1" x14ac:dyDescent="0.2">
      <c r="B831" s="209" t="str">
        <f t="shared" si="37"/>
        <v/>
      </c>
      <c r="C831" s="123"/>
      <c r="D831" s="124"/>
      <c r="E831" s="124"/>
      <c r="F831" s="124"/>
      <c r="G831" s="123"/>
      <c r="H831" s="114"/>
      <c r="I831" s="124"/>
      <c r="J831" s="98"/>
      <c r="K831" s="98"/>
      <c r="L831" s="98"/>
      <c r="M831" s="98"/>
      <c r="N831" s="98"/>
      <c r="O831" s="98"/>
      <c r="P831" s="98"/>
      <c r="Q831" s="98"/>
      <c r="R831" s="98"/>
      <c r="S831" s="124"/>
      <c r="T831" s="124"/>
      <c r="U831" s="85" t="str">
        <f t="shared" si="36"/>
        <v/>
      </c>
      <c r="V831" s="79" t="str">
        <f t="shared" si="38"/>
        <v/>
      </c>
    </row>
    <row r="832" spans="2:22" ht="21" customHeight="1" x14ac:dyDescent="0.2">
      <c r="B832" s="209" t="str">
        <f t="shared" si="37"/>
        <v/>
      </c>
      <c r="C832" s="123"/>
      <c r="D832" s="124"/>
      <c r="E832" s="124"/>
      <c r="F832" s="124"/>
      <c r="G832" s="123"/>
      <c r="H832" s="114"/>
      <c r="I832" s="124"/>
      <c r="J832" s="98"/>
      <c r="K832" s="98"/>
      <c r="L832" s="98"/>
      <c r="M832" s="98"/>
      <c r="N832" s="98"/>
      <c r="O832" s="98"/>
      <c r="P832" s="98"/>
      <c r="Q832" s="98"/>
      <c r="R832" s="98"/>
      <c r="S832" s="124"/>
      <c r="T832" s="124"/>
      <c r="U832" s="85" t="str">
        <f t="shared" si="36"/>
        <v/>
      </c>
      <c r="V832" s="79" t="str">
        <f t="shared" si="38"/>
        <v/>
      </c>
    </row>
    <row r="833" spans="2:22" ht="21" customHeight="1" x14ac:dyDescent="0.2">
      <c r="B833" s="209" t="str">
        <f t="shared" si="37"/>
        <v/>
      </c>
      <c r="C833" s="123"/>
      <c r="D833" s="124"/>
      <c r="E833" s="124"/>
      <c r="F833" s="124"/>
      <c r="G833" s="123"/>
      <c r="H833" s="114"/>
      <c r="I833" s="124"/>
      <c r="J833" s="98"/>
      <c r="K833" s="98"/>
      <c r="L833" s="98"/>
      <c r="M833" s="98"/>
      <c r="N833" s="98"/>
      <c r="O833" s="98"/>
      <c r="P833" s="98"/>
      <c r="Q833" s="98"/>
      <c r="R833" s="98"/>
      <c r="S833" s="124"/>
      <c r="T833" s="124"/>
      <c r="U833" s="85" t="str">
        <f t="shared" si="36"/>
        <v/>
      </c>
      <c r="V833" s="79" t="str">
        <f t="shared" si="38"/>
        <v/>
      </c>
    </row>
    <row r="834" spans="2:22" ht="21" customHeight="1" x14ac:dyDescent="0.2">
      <c r="B834" s="209" t="str">
        <f t="shared" si="37"/>
        <v/>
      </c>
      <c r="C834" s="123"/>
      <c r="D834" s="124"/>
      <c r="E834" s="124"/>
      <c r="F834" s="124"/>
      <c r="G834" s="123"/>
      <c r="H834" s="114"/>
      <c r="I834" s="124"/>
      <c r="J834" s="98"/>
      <c r="K834" s="98"/>
      <c r="L834" s="98"/>
      <c r="M834" s="98"/>
      <c r="N834" s="98"/>
      <c r="O834" s="98"/>
      <c r="P834" s="98"/>
      <c r="Q834" s="98"/>
      <c r="R834" s="98"/>
      <c r="S834" s="124"/>
      <c r="T834" s="124"/>
      <c r="U834" s="85" t="str">
        <f t="shared" si="36"/>
        <v/>
      </c>
      <c r="V834" s="79" t="str">
        <f t="shared" si="38"/>
        <v/>
      </c>
    </row>
    <row r="835" spans="2:22" ht="21" customHeight="1" x14ac:dyDescent="0.2">
      <c r="B835" s="209" t="str">
        <f t="shared" si="37"/>
        <v/>
      </c>
      <c r="C835" s="123"/>
      <c r="D835" s="124"/>
      <c r="E835" s="124"/>
      <c r="F835" s="124"/>
      <c r="G835" s="123"/>
      <c r="H835" s="114"/>
      <c r="I835" s="124"/>
      <c r="J835" s="98"/>
      <c r="K835" s="98"/>
      <c r="L835" s="98"/>
      <c r="M835" s="98"/>
      <c r="N835" s="98"/>
      <c r="O835" s="98"/>
      <c r="P835" s="98"/>
      <c r="Q835" s="98"/>
      <c r="R835" s="98"/>
      <c r="S835" s="124"/>
      <c r="T835" s="124"/>
      <c r="U835" s="85" t="str">
        <f t="shared" si="36"/>
        <v/>
      </c>
      <c r="V835" s="79" t="str">
        <f t="shared" si="38"/>
        <v/>
      </c>
    </row>
    <row r="836" spans="2:22" ht="21" customHeight="1" x14ac:dyDescent="0.2">
      <c r="B836" s="209" t="str">
        <f t="shared" si="37"/>
        <v/>
      </c>
      <c r="C836" s="123"/>
      <c r="D836" s="124"/>
      <c r="E836" s="124"/>
      <c r="F836" s="124"/>
      <c r="G836" s="123"/>
      <c r="H836" s="114"/>
      <c r="I836" s="124"/>
      <c r="J836" s="98"/>
      <c r="K836" s="98"/>
      <c r="L836" s="98"/>
      <c r="M836" s="98"/>
      <c r="N836" s="98"/>
      <c r="O836" s="98"/>
      <c r="P836" s="98"/>
      <c r="Q836" s="98"/>
      <c r="R836" s="98"/>
      <c r="S836" s="124"/>
      <c r="T836" s="124"/>
      <c r="U836" s="85" t="str">
        <f t="shared" si="36"/>
        <v/>
      </c>
      <c r="V836" s="79" t="str">
        <f t="shared" si="38"/>
        <v/>
      </c>
    </row>
    <row r="837" spans="2:22" ht="21" customHeight="1" x14ac:dyDescent="0.2">
      <c r="B837" s="209" t="str">
        <f t="shared" si="37"/>
        <v/>
      </c>
      <c r="C837" s="123"/>
      <c r="D837" s="124"/>
      <c r="E837" s="124"/>
      <c r="F837" s="124"/>
      <c r="G837" s="123"/>
      <c r="H837" s="114"/>
      <c r="I837" s="124"/>
      <c r="J837" s="98"/>
      <c r="K837" s="98"/>
      <c r="L837" s="98"/>
      <c r="M837" s="98"/>
      <c r="N837" s="98"/>
      <c r="O837" s="98"/>
      <c r="P837" s="98"/>
      <c r="Q837" s="98"/>
      <c r="R837" s="98"/>
      <c r="S837" s="124"/>
      <c r="T837" s="124"/>
      <c r="U837" s="85" t="str">
        <f t="shared" si="36"/>
        <v/>
      </c>
      <c r="V837" s="79" t="str">
        <f t="shared" si="38"/>
        <v/>
      </c>
    </row>
    <row r="838" spans="2:22" ht="21" customHeight="1" x14ac:dyDescent="0.2">
      <c r="B838" s="209" t="str">
        <f t="shared" si="37"/>
        <v/>
      </c>
      <c r="C838" s="123"/>
      <c r="D838" s="124"/>
      <c r="E838" s="124"/>
      <c r="F838" s="124"/>
      <c r="G838" s="123"/>
      <c r="H838" s="114"/>
      <c r="I838" s="124"/>
      <c r="J838" s="98"/>
      <c r="K838" s="98"/>
      <c r="L838" s="98"/>
      <c r="M838" s="98"/>
      <c r="N838" s="98"/>
      <c r="O838" s="98"/>
      <c r="P838" s="98"/>
      <c r="Q838" s="98"/>
      <c r="R838" s="98"/>
      <c r="S838" s="124"/>
      <c r="T838" s="124"/>
      <c r="U838" s="85" t="str">
        <f t="shared" si="36"/>
        <v/>
      </c>
      <c r="V838" s="79" t="str">
        <f t="shared" si="38"/>
        <v/>
      </c>
    </row>
    <row r="839" spans="2:22" ht="21" customHeight="1" x14ac:dyDescent="0.2">
      <c r="B839" s="209" t="str">
        <f t="shared" si="37"/>
        <v/>
      </c>
      <c r="C839" s="123"/>
      <c r="D839" s="124"/>
      <c r="E839" s="124"/>
      <c r="F839" s="124"/>
      <c r="G839" s="123"/>
      <c r="H839" s="114"/>
      <c r="I839" s="124"/>
      <c r="J839" s="98"/>
      <c r="K839" s="98"/>
      <c r="L839" s="98"/>
      <c r="M839" s="98"/>
      <c r="N839" s="98"/>
      <c r="O839" s="98"/>
      <c r="P839" s="98"/>
      <c r="Q839" s="98"/>
      <c r="R839" s="98"/>
      <c r="S839" s="124"/>
      <c r="T839" s="124"/>
      <c r="U839" s="85" t="str">
        <f t="shared" si="36"/>
        <v/>
      </c>
      <c r="V839" s="79" t="str">
        <f t="shared" si="38"/>
        <v/>
      </c>
    </row>
    <row r="840" spans="2:22" ht="21" customHeight="1" x14ac:dyDescent="0.2">
      <c r="B840" s="209" t="str">
        <f t="shared" si="37"/>
        <v/>
      </c>
      <c r="C840" s="123"/>
      <c r="D840" s="124"/>
      <c r="E840" s="124"/>
      <c r="F840" s="124"/>
      <c r="G840" s="123"/>
      <c r="H840" s="114"/>
      <c r="I840" s="124"/>
      <c r="J840" s="98"/>
      <c r="K840" s="98"/>
      <c r="L840" s="98"/>
      <c r="M840" s="98"/>
      <c r="N840" s="98"/>
      <c r="O840" s="98"/>
      <c r="P840" s="98"/>
      <c r="Q840" s="98"/>
      <c r="R840" s="98"/>
      <c r="S840" s="124"/>
      <c r="T840" s="124"/>
      <c r="U840" s="85" t="str">
        <f t="shared" si="36"/>
        <v/>
      </c>
      <c r="V840" s="79" t="str">
        <f t="shared" si="38"/>
        <v/>
      </c>
    </row>
    <row r="841" spans="2:22" ht="21" customHeight="1" x14ac:dyDescent="0.2">
      <c r="B841" s="209" t="str">
        <f t="shared" si="37"/>
        <v/>
      </c>
      <c r="C841" s="123"/>
      <c r="D841" s="124"/>
      <c r="E841" s="124"/>
      <c r="F841" s="124"/>
      <c r="G841" s="123"/>
      <c r="H841" s="114"/>
      <c r="I841" s="124"/>
      <c r="J841" s="98"/>
      <c r="K841" s="98"/>
      <c r="L841" s="98"/>
      <c r="M841" s="98"/>
      <c r="N841" s="98"/>
      <c r="O841" s="98"/>
      <c r="P841" s="98"/>
      <c r="Q841" s="98"/>
      <c r="R841" s="98"/>
      <c r="S841" s="124"/>
      <c r="T841" s="124"/>
      <c r="U841" s="85" t="str">
        <f t="shared" si="36"/>
        <v/>
      </c>
      <c r="V841" s="79" t="str">
        <f t="shared" si="38"/>
        <v/>
      </c>
    </row>
    <row r="842" spans="2:22" ht="21" customHeight="1" x14ac:dyDescent="0.2">
      <c r="B842" s="209" t="str">
        <f t="shared" si="37"/>
        <v/>
      </c>
      <c r="C842" s="123"/>
      <c r="D842" s="124"/>
      <c r="E842" s="124"/>
      <c r="F842" s="124"/>
      <c r="G842" s="123"/>
      <c r="H842" s="114"/>
      <c r="I842" s="124"/>
      <c r="J842" s="98"/>
      <c r="K842" s="98"/>
      <c r="L842" s="98"/>
      <c r="M842" s="98"/>
      <c r="N842" s="98"/>
      <c r="O842" s="98"/>
      <c r="P842" s="98"/>
      <c r="Q842" s="98"/>
      <c r="R842" s="98"/>
      <c r="S842" s="124"/>
      <c r="T842" s="124"/>
      <c r="U842" s="85" t="str">
        <f t="shared" si="36"/>
        <v/>
      </c>
      <c r="V842" s="79" t="str">
        <f t="shared" si="38"/>
        <v/>
      </c>
    </row>
    <row r="843" spans="2:22" ht="21" customHeight="1" x14ac:dyDescent="0.2">
      <c r="B843" s="209" t="str">
        <f t="shared" si="37"/>
        <v/>
      </c>
      <c r="C843" s="123"/>
      <c r="D843" s="124"/>
      <c r="E843" s="124"/>
      <c r="F843" s="124"/>
      <c r="G843" s="123"/>
      <c r="H843" s="114"/>
      <c r="I843" s="124"/>
      <c r="J843" s="98"/>
      <c r="K843" s="98"/>
      <c r="L843" s="98"/>
      <c r="M843" s="98"/>
      <c r="N843" s="98"/>
      <c r="O843" s="98"/>
      <c r="P843" s="98"/>
      <c r="Q843" s="98"/>
      <c r="R843" s="98"/>
      <c r="S843" s="124"/>
      <c r="T843" s="124"/>
      <c r="U843" s="85" t="str">
        <f t="shared" si="36"/>
        <v/>
      </c>
      <c r="V843" s="79" t="str">
        <f t="shared" si="38"/>
        <v/>
      </c>
    </row>
    <row r="844" spans="2:22" ht="21" customHeight="1" x14ac:dyDescent="0.2">
      <c r="B844" s="209" t="str">
        <f t="shared" si="37"/>
        <v/>
      </c>
      <c r="C844" s="123"/>
      <c r="D844" s="124"/>
      <c r="E844" s="124"/>
      <c r="F844" s="124"/>
      <c r="G844" s="123"/>
      <c r="H844" s="114"/>
      <c r="I844" s="124"/>
      <c r="J844" s="98"/>
      <c r="K844" s="98"/>
      <c r="L844" s="98"/>
      <c r="M844" s="98"/>
      <c r="N844" s="98"/>
      <c r="O844" s="98"/>
      <c r="P844" s="98"/>
      <c r="Q844" s="98"/>
      <c r="R844" s="98"/>
      <c r="S844" s="124"/>
      <c r="T844" s="124"/>
      <c r="U844" s="85" t="str">
        <f t="shared" si="36"/>
        <v/>
      </c>
      <c r="V844" s="79" t="str">
        <f t="shared" si="38"/>
        <v/>
      </c>
    </row>
    <row r="845" spans="2:22" ht="21" customHeight="1" x14ac:dyDescent="0.2">
      <c r="B845" s="209" t="str">
        <f t="shared" si="37"/>
        <v/>
      </c>
      <c r="C845" s="123"/>
      <c r="D845" s="124"/>
      <c r="E845" s="124"/>
      <c r="F845" s="124"/>
      <c r="G845" s="123"/>
      <c r="H845" s="114"/>
      <c r="I845" s="124"/>
      <c r="J845" s="98"/>
      <c r="K845" s="98"/>
      <c r="L845" s="98"/>
      <c r="M845" s="98"/>
      <c r="N845" s="98"/>
      <c r="O845" s="98"/>
      <c r="P845" s="98"/>
      <c r="Q845" s="98"/>
      <c r="R845" s="98"/>
      <c r="S845" s="124"/>
      <c r="T845" s="124"/>
      <c r="U845" s="85" t="str">
        <f t="shared" ref="U845:U908" si="39">IF(V845&lt;&gt;"","Erreur","")</f>
        <v/>
      </c>
      <c r="V845" s="79" t="str">
        <f t="shared" si="38"/>
        <v/>
      </c>
    </row>
    <row r="846" spans="2:22" ht="21" customHeight="1" x14ac:dyDescent="0.2">
      <c r="B846" s="209" t="str">
        <f t="shared" ref="B846:B909" si="40">IF(COUNTA(C846:T846)&gt;0,B845+1,"")</f>
        <v/>
      </c>
      <c r="C846" s="123"/>
      <c r="D846" s="124"/>
      <c r="E846" s="124"/>
      <c r="F846" s="124"/>
      <c r="G846" s="123"/>
      <c r="H846" s="114"/>
      <c r="I846" s="124"/>
      <c r="J846" s="98"/>
      <c r="K846" s="98"/>
      <c r="L846" s="98"/>
      <c r="M846" s="98"/>
      <c r="N846" s="98"/>
      <c r="O846" s="98"/>
      <c r="P846" s="98"/>
      <c r="Q846" s="98"/>
      <c r="R846" s="98"/>
      <c r="S846" s="124"/>
      <c r="T846" s="124"/>
      <c r="U846" s="85" t="str">
        <f t="shared" si="39"/>
        <v/>
      </c>
      <c r="V846" s="79" t="str">
        <f t="shared" ref="V846:V909" si="41">IF(AND(B846&lt;&gt;"",OR(C846="",D846="",E846="",S846="",T846="")),"Veuillez compléter les informations d'identification de l'actif détenu.","")</f>
        <v/>
      </c>
    </row>
    <row r="847" spans="2:22" ht="21" customHeight="1" x14ac:dyDescent="0.2">
      <c r="B847" s="209" t="str">
        <f t="shared" si="40"/>
        <v/>
      </c>
      <c r="C847" s="123"/>
      <c r="D847" s="124"/>
      <c r="E847" s="124"/>
      <c r="F847" s="124"/>
      <c r="G847" s="123"/>
      <c r="H847" s="114"/>
      <c r="I847" s="124"/>
      <c r="J847" s="98"/>
      <c r="K847" s="98"/>
      <c r="L847" s="98"/>
      <c r="M847" s="98"/>
      <c r="N847" s="98"/>
      <c r="O847" s="98"/>
      <c r="P847" s="98"/>
      <c r="Q847" s="98"/>
      <c r="R847" s="98"/>
      <c r="S847" s="124"/>
      <c r="T847" s="124"/>
      <c r="U847" s="85" t="str">
        <f t="shared" si="39"/>
        <v/>
      </c>
      <c r="V847" s="79" t="str">
        <f t="shared" si="41"/>
        <v/>
      </c>
    </row>
    <row r="848" spans="2:22" ht="21" customHeight="1" x14ac:dyDescent="0.2">
      <c r="B848" s="209" t="str">
        <f t="shared" si="40"/>
        <v/>
      </c>
      <c r="C848" s="123"/>
      <c r="D848" s="124"/>
      <c r="E848" s="124"/>
      <c r="F848" s="124"/>
      <c r="G848" s="123"/>
      <c r="H848" s="114"/>
      <c r="I848" s="124"/>
      <c r="J848" s="98"/>
      <c r="K848" s="98"/>
      <c r="L848" s="98"/>
      <c r="M848" s="98"/>
      <c r="N848" s="98"/>
      <c r="O848" s="98"/>
      <c r="P848" s="98"/>
      <c r="Q848" s="98"/>
      <c r="R848" s="98"/>
      <c r="S848" s="124"/>
      <c r="T848" s="124"/>
      <c r="U848" s="85" t="str">
        <f t="shared" si="39"/>
        <v/>
      </c>
      <c r="V848" s="79" t="str">
        <f t="shared" si="41"/>
        <v/>
      </c>
    </row>
    <row r="849" spans="2:22" ht="21" customHeight="1" x14ac:dyDescent="0.2">
      <c r="B849" s="209" t="str">
        <f t="shared" si="40"/>
        <v/>
      </c>
      <c r="C849" s="123"/>
      <c r="D849" s="124"/>
      <c r="E849" s="124"/>
      <c r="F849" s="124"/>
      <c r="G849" s="123"/>
      <c r="H849" s="114"/>
      <c r="I849" s="124"/>
      <c r="J849" s="98"/>
      <c r="K849" s="98"/>
      <c r="L849" s="98"/>
      <c r="M849" s="98"/>
      <c r="N849" s="98"/>
      <c r="O849" s="98"/>
      <c r="P849" s="98"/>
      <c r="Q849" s="98"/>
      <c r="R849" s="98"/>
      <c r="S849" s="124"/>
      <c r="T849" s="124"/>
      <c r="U849" s="85" t="str">
        <f t="shared" si="39"/>
        <v/>
      </c>
      <c r="V849" s="79" t="str">
        <f t="shared" si="41"/>
        <v/>
      </c>
    </row>
    <row r="850" spans="2:22" ht="21" customHeight="1" x14ac:dyDescent="0.2">
      <c r="B850" s="209" t="str">
        <f t="shared" si="40"/>
        <v/>
      </c>
      <c r="C850" s="123"/>
      <c r="D850" s="124"/>
      <c r="E850" s="124"/>
      <c r="F850" s="124"/>
      <c r="G850" s="123"/>
      <c r="H850" s="114"/>
      <c r="I850" s="124"/>
      <c r="J850" s="98"/>
      <c r="K850" s="98"/>
      <c r="L850" s="98"/>
      <c r="M850" s="98"/>
      <c r="N850" s="98"/>
      <c r="O850" s="98"/>
      <c r="P850" s="98"/>
      <c r="Q850" s="98"/>
      <c r="R850" s="98"/>
      <c r="S850" s="124"/>
      <c r="T850" s="124"/>
      <c r="U850" s="85" t="str">
        <f t="shared" si="39"/>
        <v/>
      </c>
      <c r="V850" s="79" t="str">
        <f t="shared" si="41"/>
        <v/>
      </c>
    </row>
    <row r="851" spans="2:22" ht="21" customHeight="1" x14ac:dyDescent="0.2">
      <c r="B851" s="209" t="str">
        <f t="shared" si="40"/>
        <v/>
      </c>
      <c r="C851" s="123"/>
      <c r="D851" s="124"/>
      <c r="E851" s="124"/>
      <c r="F851" s="124"/>
      <c r="G851" s="123"/>
      <c r="H851" s="114"/>
      <c r="I851" s="124"/>
      <c r="J851" s="98"/>
      <c r="K851" s="98"/>
      <c r="L851" s="98"/>
      <c r="M851" s="98"/>
      <c r="N851" s="98"/>
      <c r="O851" s="98"/>
      <c r="P851" s="98"/>
      <c r="Q851" s="98"/>
      <c r="R851" s="98"/>
      <c r="S851" s="124"/>
      <c r="T851" s="124"/>
      <c r="U851" s="85" t="str">
        <f t="shared" si="39"/>
        <v/>
      </c>
      <c r="V851" s="79" t="str">
        <f t="shared" si="41"/>
        <v/>
      </c>
    </row>
    <row r="852" spans="2:22" ht="21" customHeight="1" x14ac:dyDescent="0.2">
      <c r="B852" s="209" t="str">
        <f t="shared" si="40"/>
        <v/>
      </c>
      <c r="C852" s="123"/>
      <c r="D852" s="124"/>
      <c r="E852" s="124"/>
      <c r="F852" s="124"/>
      <c r="G852" s="123"/>
      <c r="H852" s="114"/>
      <c r="I852" s="124"/>
      <c r="J852" s="98"/>
      <c r="K852" s="98"/>
      <c r="L852" s="98"/>
      <c r="M852" s="98"/>
      <c r="N852" s="98"/>
      <c r="O852" s="98"/>
      <c r="P852" s="98"/>
      <c r="Q852" s="98"/>
      <c r="R852" s="98"/>
      <c r="S852" s="124"/>
      <c r="T852" s="124"/>
      <c r="U852" s="85" t="str">
        <f t="shared" si="39"/>
        <v/>
      </c>
      <c r="V852" s="79" t="str">
        <f t="shared" si="41"/>
        <v/>
      </c>
    </row>
    <row r="853" spans="2:22" ht="21" customHeight="1" x14ac:dyDescent="0.2">
      <c r="B853" s="209" t="str">
        <f t="shared" si="40"/>
        <v/>
      </c>
      <c r="C853" s="123"/>
      <c r="D853" s="124"/>
      <c r="E853" s="124"/>
      <c r="F853" s="124"/>
      <c r="G853" s="123"/>
      <c r="H853" s="114"/>
      <c r="I853" s="124"/>
      <c r="J853" s="98"/>
      <c r="K853" s="98"/>
      <c r="L853" s="98"/>
      <c r="M853" s="98"/>
      <c r="N853" s="98"/>
      <c r="O853" s="98"/>
      <c r="P853" s="98"/>
      <c r="Q853" s="98"/>
      <c r="R853" s="98"/>
      <c r="S853" s="124"/>
      <c r="T853" s="124"/>
      <c r="U853" s="85" t="str">
        <f t="shared" si="39"/>
        <v/>
      </c>
      <c r="V853" s="79" t="str">
        <f t="shared" si="41"/>
        <v/>
      </c>
    </row>
    <row r="854" spans="2:22" ht="21" customHeight="1" x14ac:dyDescent="0.2">
      <c r="B854" s="209" t="str">
        <f t="shared" si="40"/>
        <v/>
      </c>
      <c r="C854" s="123"/>
      <c r="D854" s="124"/>
      <c r="E854" s="124"/>
      <c r="F854" s="124"/>
      <c r="G854" s="123"/>
      <c r="H854" s="114"/>
      <c r="I854" s="124"/>
      <c r="J854" s="98"/>
      <c r="K854" s="98"/>
      <c r="L854" s="98"/>
      <c r="M854" s="98"/>
      <c r="N854" s="98"/>
      <c r="O854" s="98"/>
      <c r="P854" s="98"/>
      <c r="Q854" s="98"/>
      <c r="R854" s="98"/>
      <c r="S854" s="124"/>
      <c r="T854" s="124"/>
      <c r="U854" s="85" t="str">
        <f t="shared" si="39"/>
        <v/>
      </c>
      <c r="V854" s="79" t="str">
        <f t="shared" si="41"/>
        <v/>
      </c>
    </row>
    <row r="855" spans="2:22" ht="21" customHeight="1" x14ac:dyDescent="0.2">
      <c r="B855" s="209" t="str">
        <f t="shared" si="40"/>
        <v/>
      </c>
      <c r="C855" s="123"/>
      <c r="D855" s="124"/>
      <c r="E855" s="124"/>
      <c r="F855" s="124"/>
      <c r="G855" s="123"/>
      <c r="H855" s="114"/>
      <c r="I855" s="124"/>
      <c r="J855" s="98"/>
      <c r="K855" s="98"/>
      <c r="L855" s="98"/>
      <c r="M855" s="98"/>
      <c r="N855" s="98"/>
      <c r="O855" s="98"/>
      <c r="P855" s="98"/>
      <c r="Q855" s="98"/>
      <c r="R855" s="98"/>
      <c r="S855" s="124"/>
      <c r="T855" s="124"/>
      <c r="U855" s="85" t="str">
        <f t="shared" si="39"/>
        <v/>
      </c>
      <c r="V855" s="79" t="str">
        <f t="shared" si="41"/>
        <v/>
      </c>
    </row>
    <row r="856" spans="2:22" ht="21" customHeight="1" x14ac:dyDescent="0.2">
      <c r="B856" s="209" t="str">
        <f t="shared" si="40"/>
        <v/>
      </c>
      <c r="C856" s="123"/>
      <c r="D856" s="124"/>
      <c r="E856" s="124"/>
      <c r="F856" s="124"/>
      <c r="G856" s="123"/>
      <c r="H856" s="114"/>
      <c r="I856" s="124"/>
      <c r="J856" s="98"/>
      <c r="K856" s="98"/>
      <c r="L856" s="98"/>
      <c r="M856" s="98"/>
      <c r="N856" s="98"/>
      <c r="O856" s="98"/>
      <c r="P856" s="98"/>
      <c r="Q856" s="98"/>
      <c r="R856" s="98"/>
      <c r="S856" s="124"/>
      <c r="T856" s="124"/>
      <c r="U856" s="85" t="str">
        <f t="shared" si="39"/>
        <v/>
      </c>
      <c r="V856" s="79" t="str">
        <f t="shared" si="41"/>
        <v/>
      </c>
    </row>
    <row r="857" spans="2:22" ht="21" customHeight="1" x14ac:dyDescent="0.2">
      <c r="B857" s="209" t="str">
        <f t="shared" si="40"/>
        <v/>
      </c>
      <c r="C857" s="123"/>
      <c r="D857" s="124"/>
      <c r="E857" s="124"/>
      <c r="F857" s="124"/>
      <c r="G857" s="123"/>
      <c r="H857" s="114"/>
      <c r="I857" s="124"/>
      <c r="J857" s="98"/>
      <c r="K857" s="98"/>
      <c r="L857" s="98"/>
      <c r="M857" s="98"/>
      <c r="N857" s="98"/>
      <c r="O857" s="98"/>
      <c r="P857" s="98"/>
      <c r="Q857" s="98"/>
      <c r="R857" s="98"/>
      <c r="S857" s="124"/>
      <c r="T857" s="124"/>
      <c r="U857" s="85" t="str">
        <f t="shared" si="39"/>
        <v/>
      </c>
      <c r="V857" s="79" t="str">
        <f t="shared" si="41"/>
        <v/>
      </c>
    </row>
    <row r="858" spans="2:22" ht="21" customHeight="1" x14ac:dyDescent="0.2">
      <c r="B858" s="209" t="str">
        <f t="shared" si="40"/>
        <v/>
      </c>
      <c r="C858" s="123"/>
      <c r="D858" s="124"/>
      <c r="E858" s="124"/>
      <c r="F858" s="124"/>
      <c r="G858" s="123"/>
      <c r="H858" s="114"/>
      <c r="I858" s="124"/>
      <c r="J858" s="98"/>
      <c r="K858" s="98"/>
      <c r="L858" s="98"/>
      <c r="M858" s="98"/>
      <c r="N858" s="98"/>
      <c r="O858" s="98"/>
      <c r="P858" s="98"/>
      <c r="Q858" s="98"/>
      <c r="R858" s="98"/>
      <c r="S858" s="124"/>
      <c r="T858" s="124"/>
      <c r="U858" s="85" t="str">
        <f t="shared" si="39"/>
        <v/>
      </c>
      <c r="V858" s="79" t="str">
        <f t="shared" si="41"/>
        <v/>
      </c>
    </row>
    <row r="859" spans="2:22" ht="21" customHeight="1" x14ac:dyDescent="0.2">
      <c r="B859" s="209" t="str">
        <f t="shared" si="40"/>
        <v/>
      </c>
      <c r="C859" s="123"/>
      <c r="D859" s="124"/>
      <c r="E859" s="124"/>
      <c r="F859" s="124"/>
      <c r="G859" s="123"/>
      <c r="H859" s="114"/>
      <c r="I859" s="124"/>
      <c r="J859" s="98"/>
      <c r="K859" s="98"/>
      <c r="L859" s="98"/>
      <c r="M859" s="98"/>
      <c r="N859" s="98"/>
      <c r="O859" s="98"/>
      <c r="P859" s="98"/>
      <c r="Q859" s="98"/>
      <c r="R859" s="98"/>
      <c r="S859" s="124"/>
      <c r="T859" s="124"/>
      <c r="U859" s="85" t="str">
        <f t="shared" si="39"/>
        <v/>
      </c>
      <c r="V859" s="79" t="str">
        <f t="shared" si="41"/>
        <v/>
      </c>
    </row>
    <row r="860" spans="2:22" ht="21" customHeight="1" x14ac:dyDescent="0.2">
      <c r="B860" s="209" t="str">
        <f t="shared" si="40"/>
        <v/>
      </c>
      <c r="C860" s="123"/>
      <c r="D860" s="124"/>
      <c r="E860" s="124"/>
      <c r="F860" s="124"/>
      <c r="G860" s="123"/>
      <c r="H860" s="114"/>
      <c r="I860" s="124"/>
      <c r="J860" s="98"/>
      <c r="K860" s="98"/>
      <c r="L860" s="98"/>
      <c r="M860" s="98"/>
      <c r="N860" s="98"/>
      <c r="O860" s="98"/>
      <c r="P860" s="98"/>
      <c r="Q860" s="98"/>
      <c r="R860" s="98"/>
      <c r="S860" s="124"/>
      <c r="T860" s="124"/>
      <c r="U860" s="85" t="str">
        <f t="shared" si="39"/>
        <v/>
      </c>
      <c r="V860" s="79" t="str">
        <f t="shared" si="41"/>
        <v/>
      </c>
    </row>
    <row r="861" spans="2:22" ht="21" customHeight="1" x14ac:dyDescent="0.2">
      <c r="B861" s="209" t="str">
        <f t="shared" si="40"/>
        <v/>
      </c>
      <c r="C861" s="123"/>
      <c r="D861" s="124"/>
      <c r="E861" s="124"/>
      <c r="F861" s="124"/>
      <c r="G861" s="123"/>
      <c r="H861" s="114"/>
      <c r="I861" s="124"/>
      <c r="J861" s="98"/>
      <c r="K861" s="98"/>
      <c r="L861" s="98"/>
      <c r="M861" s="98"/>
      <c r="N861" s="98"/>
      <c r="O861" s="98"/>
      <c r="P861" s="98"/>
      <c r="Q861" s="98"/>
      <c r="R861" s="98"/>
      <c r="S861" s="124"/>
      <c r="T861" s="124"/>
      <c r="U861" s="85" t="str">
        <f t="shared" si="39"/>
        <v/>
      </c>
      <c r="V861" s="79" t="str">
        <f t="shared" si="41"/>
        <v/>
      </c>
    </row>
    <row r="862" spans="2:22" ht="21" customHeight="1" x14ac:dyDescent="0.2">
      <c r="B862" s="209" t="str">
        <f t="shared" si="40"/>
        <v/>
      </c>
      <c r="C862" s="123"/>
      <c r="D862" s="124"/>
      <c r="E862" s="124"/>
      <c r="F862" s="124"/>
      <c r="G862" s="123"/>
      <c r="H862" s="114"/>
      <c r="I862" s="124"/>
      <c r="J862" s="98"/>
      <c r="K862" s="98"/>
      <c r="L862" s="98"/>
      <c r="M862" s="98"/>
      <c r="N862" s="98"/>
      <c r="O862" s="98"/>
      <c r="P862" s="98"/>
      <c r="Q862" s="98"/>
      <c r="R862" s="98"/>
      <c r="S862" s="124"/>
      <c r="T862" s="124"/>
      <c r="U862" s="85" t="str">
        <f t="shared" si="39"/>
        <v/>
      </c>
      <c r="V862" s="79" t="str">
        <f t="shared" si="41"/>
        <v/>
      </c>
    </row>
    <row r="863" spans="2:22" ht="21" customHeight="1" x14ac:dyDescent="0.2">
      <c r="B863" s="209" t="str">
        <f t="shared" si="40"/>
        <v/>
      </c>
      <c r="C863" s="123"/>
      <c r="D863" s="124"/>
      <c r="E863" s="124"/>
      <c r="F863" s="124"/>
      <c r="G863" s="123"/>
      <c r="H863" s="114"/>
      <c r="I863" s="124"/>
      <c r="J863" s="98"/>
      <c r="K863" s="98"/>
      <c r="L863" s="98"/>
      <c r="M863" s="98"/>
      <c r="N863" s="98"/>
      <c r="O863" s="98"/>
      <c r="P863" s="98"/>
      <c r="Q863" s="98"/>
      <c r="R863" s="98"/>
      <c r="S863" s="124"/>
      <c r="T863" s="124"/>
      <c r="U863" s="85" t="str">
        <f t="shared" si="39"/>
        <v/>
      </c>
      <c r="V863" s="79" t="str">
        <f t="shared" si="41"/>
        <v/>
      </c>
    </row>
    <row r="864" spans="2:22" ht="21" customHeight="1" x14ac:dyDescent="0.2">
      <c r="B864" s="209" t="str">
        <f t="shared" si="40"/>
        <v/>
      </c>
      <c r="C864" s="123"/>
      <c r="D864" s="124"/>
      <c r="E864" s="124"/>
      <c r="F864" s="124"/>
      <c r="G864" s="123"/>
      <c r="H864" s="114"/>
      <c r="I864" s="124"/>
      <c r="J864" s="98"/>
      <c r="K864" s="98"/>
      <c r="L864" s="98"/>
      <c r="M864" s="98"/>
      <c r="N864" s="98"/>
      <c r="O864" s="98"/>
      <c r="P864" s="98"/>
      <c r="Q864" s="98"/>
      <c r="R864" s="98"/>
      <c r="S864" s="124"/>
      <c r="T864" s="124"/>
      <c r="U864" s="85" t="str">
        <f t="shared" si="39"/>
        <v/>
      </c>
      <c r="V864" s="79" t="str">
        <f t="shared" si="41"/>
        <v/>
      </c>
    </row>
    <row r="865" spans="2:22" ht="21" customHeight="1" x14ac:dyDescent="0.2">
      <c r="B865" s="209" t="str">
        <f t="shared" si="40"/>
        <v/>
      </c>
      <c r="C865" s="123"/>
      <c r="D865" s="124"/>
      <c r="E865" s="124"/>
      <c r="F865" s="124"/>
      <c r="G865" s="123"/>
      <c r="H865" s="114"/>
      <c r="I865" s="124"/>
      <c r="J865" s="98"/>
      <c r="K865" s="98"/>
      <c r="L865" s="98"/>
      <c r="M865" s="98"/>
      <c r="N865" s="98"/>
      <c r="O865" s="98"/>
      <c r="P865" s="98"/>
      <c r="Q865" s="98"/>
      <c r="R865" s="98"/>
      <c r="S865" s="124"/>
      <c r="T865" s="124"/>
      <c r="U865" s="85" t="str">
        <f t="shared" si="39"/>
        <v/>
      </c>
      <c r="V865" s="79" t="str">
        <f t="shared" si="41"/>
        <v/>
      </c>
    </row>
    <row r="866" spans="2:22" ht="21" customHeight="1" x14ac:dyDescent="0.2">
      <c r="B866" s="209" t="str">
        <f t="shared" si="40"/>
        <v/>
      </c>
      <c r="C866" s="123"/>
      <c r="D866" s="124"/>
      <c r="E866" s="124"/>
      <c r="F866" s="124"/>
      <c r="G866" s="123"/>
      <c r="H866" s="114"/>
      <c r="I866" s="124"/>
      <c r="J866" s="98"/>
      <c r="K866" s="98"/>
      <c r="L866" s="98"/>
      <c r="M866" s="98"/>
      <c r="N866" s="98"/>
      <c r="O866" s="98"/>
      <c r="P866" s="98"/>
      <c r="Q866" s="98"/>
      <c r="R866" s="98"/>
      <c r="S866" s="124"/>
      <c r="T866" s="124"/>
      <c r="U866" s="85" t="str">
        <f t="shared" si="39"/>
        <v/>
      </c>
      <c r="V866" s="79" t="str">
        <f t="shared" si="41"/>
        <v/>
      </c>
    </row>
    <row r="867" spans="2:22" ht="21" customHeight="1" x14ac:dyDescent="0.2">
      <c r="B867" s="209" t="str">
        <f t="shared" si="40"/>
        <v/>
      </c>
      <c r="C867" s="123"/>
      <c r="D867" s="124"/>
      <c r="E867" s="124"/>
      <c r="F867" s="124"/>
      <c r="G867" s="123"/>
      <c r="H867" s="114"/>
      <c r="I867" s="124"/>
      <c r="J867" s="98"/>
      <c r="K867" s="98"/>
      <c r="L867" s="98"/>
      <c r="M867" s="98"/>
      <c r="N867" s="98"/>
      <c r="O867" s="98"/>
      <c r="P867" s="98"/>
      <c r="Q867" s="98"/>
      <c r="R867" s="98"/>
      <c r="S867" s="124"/>
      <c r="T867" s="124"/>
      <c r="U867" s="85" t="str">
        <f t="shared" si="39"/>
        <v/>
      </c>
      <c r="V867" s="79" t="str">
        <f t="shared" si="41"/>
        <v/>
      </c>
    </row>
    <row r="868" spans="2:22" ht="21" customHeight="1" x14ac:dyDescent="0.2">
      <c r="B868" s="209" t="str">
        <f t="shared" si="40"/>
        <v/>
      </c>
      <c r="C868" s="123"/>
      <c r="D868" s="124"/>
      <c r="E868" s="124"/>
      <c r="F868" s="124"/>
      <c r="G868" s="123"/>
      <c r="H868" s="114"/>
      <c r="I868" s="124"/>
      <c r="J868" s="98"/>
      <c r="K868" s="98"/>
      <c r="L868" s="98"/>
      <c r="M868" s="98"/>
      <c r="N868" s="98"/>
      <c r="O868" s="98"/>
      <c r="P868" s="98"/>
      <c r="Q868" s="98"/>
      <c r="R868" s="98"/>
      <c r="S868" s="124"/>
      <c r="T868" s="124"/>
      <c r="U868" s="85" t="str">
        <f t="shared" si="39"/>
        <v/>
      </c>
      <c r="V868" s="79" t="str">
        <f t="shared" si="41"/>
        <v/>
      </c>
    </row>
    <row r="869" spans="2:22" ht="21" customHeight="1" x14ac:dyDescent="0.2">
      <c r="B869" s="209" t="str">
        <f t="shared" si="40"/>
        <v/>
      </c>
      <c r="C869" s="123"/>
      <c r="D869" s="124"/>
      <c r="E869" s="124"/>
      <c r="F869" s="124"/>
      <c r="G869" s="123"/>
      <c r="H869" s="114"/>
      <c r="I869" s="124"/>
      <c r="J869" s="98"/>
      <c r="K869" s="98"/>
      <c r="L869" s="98"/>
      <c r="M869" s="98"/>
      <c r="N869" s="98"/>
      <c r="O869" s="98"/>
      <c r="P869" s="98"/>
      <c r="Q869" s="98"/>
      <c r="R869" s="98"/>
      <c r="S869" s="124"/>
      <c r="T869" s="124"/>
      <c r="U869" s="85" t="str">
        <f t="shared" si="39"/>
        <v/>
      </c>
      <c r="V869" s="79" t="str">
        <f t="shared" si="41"/>
        <v/>
      </c>
    </row>
    <row r="870" spans="2:22" ht="21" customHeight="1" x14ac:dyDescent="0.2">
      <c r="B870" s="209" t="str">
        <f t="shared" si="40"/>
        <v/>
      </c>
      <c r="C870" s="123"/>
      <c r="D870" s="124"/>
      <c r="E870" s="124"/>
      <c r="F870" s="124"/>
      <c r="G870" s="123"/>
      <c r="H870" s="114"/>
      <c r="I870" s="124"/>
      <c r="J870" s="98"/>
      <c r="K870" s="98"/>
      <c r="L870" s="98"/>
      <c r="M870" s="98"/>
      <c r="N870" s="98"/>
      <c r="O870" s="98"/>
      <c r="P870" s="98"/>
      <c r="Q870" s="98"/>
      <c r="R870" s="98"/>
      <c r="S870" s="124"/>
      <c r="T870" s="124"/>
      <c r="U870" s="85" t="str">
        <f t="shared" si="39"/>
        <v/>
      </c>
      <c r="V870" s="79" t="str">
        <f t="shared" si="41"/>
        <v/>
      </c>
    </row>
    <row r="871" spans="2:22" ht="21" customHeight="1" x14ac:dyDescent="0.2">
      <c r="B871" s="209" t="str">
        <f t="shared" si="40"/>
        <v/>
      </c>
      <c r="C871" s="123"/>
      <c r="D871" s="124"/>
      <c r="E871" s="124"/>
      <c r="F871" s="124"/>
      <c r="G871" s="123"/>
      <c r="H871" s="114"/>
      <c r="I871" s="124"/>
      <c r="J871" s="98"/>
      <c r="K871" s="98"/>
      <c r="L871" s="98"/>
      <c r="M871" s="98"/>
      <c r="N871" s="98"/>
      <c r="O871" s="98"/>
      <c r="P871" s="98"/>
      <c r="Q871" s="98"/>
      <c r="R871" s="98"/>
      <c r="S871" s="124"/>
      <c r="T871" s="124"/>
      <c r="U871" s="85" t="str">
        <f t="shared" si="39"/>
        <v/>
      </c>
      <c r="V871" s="79" t="str">
        <f t="shared" si="41"/>
        <v/>
      </c>
    </row>
    <row r="872" spans="2:22" ht="21" customHeight="1" x14ac:dyDescent="0.2">
      <c r="B872" s="209" t="str">
        <f t="shared" si="40"/>
        <v/>
      </c>
      <c r="C872" s="123"/>
      <c r="D872" s="124"/>
      <c r="E872" s="124"/>
      <c r="F872" s="124"/>
      <c r="G872" s="123"/>
      <c r="H872" s="114"/>
      <c r="I872" s="124"/>
      <c r="J872" s="98"/>
      <c r="K872" s="98"/>
      <c r="L872" s="98"/>
      <c r="M872" s="98"/>
      <c r="N872" s="98"/>
      <c r="O872" s="98"/>
      <c r="P872" s="98"/>
      <c r="Q872" s="98"/>
      <c r="R872" s="98"/>
      <c r="S872" s="124"/>
      <c r="T872" s="124"/>
      <c r="U872" s="85" t="str">
        <f t="shared" si="39"/>
        <v/>
      </c>
      <c r="V872" s="79" t="str">
        <f t="shared" si="41"/>
        <v/>
      </c>
    </row>
    <row r="873" spans="2:22" ht="21" customHeight="1" x14ac:dyDescent="0.2">
      <c r="B873" s="209" t="str">
        <f t="shared" si="40"/>
        <v/>
      </c>
      <c r="C873" s="123"/>
      <c r="D873" s="124"/>
      <c r="E873" s="124"/>
      <c r="F873" s="124"/>
      <c r="G873" s="123"/>
      <c r="H873" s="114"/>
      <c r="I873" s="124"/>
      <c r="J873" s="98"/>
      <c r="K873" s="98"/>
      <c r="L873" s="98"/>
      <c r="M873" s="98"/>
      <c r="N873" s="98"/>
      <c r="O873" s="98"/>
      <c r="P873" s="98"/>
      <c r="Q873" s="98"/>
      <c r="R873" s="98"/>
      <c r="S873" s="124"/>
      <c r="T873" s="124"/>
      <c r="U873" s="85" t="str">
        <f t="shared" si="39"/>
        <v/>
      </c>
      <c r="V873" s="79" t="str">
        <f t="shared" si="41"/>
        <v/>
      </c>
    </row>
    <row r="874" spans="2:22" ht="21" customHeight="1" x14ac:dyDescent="0.2">
      <c r="B874" s="209" t="str">
        <f t="shared" si="40"/>
        <v/>
      </c>
      <c r="C874" s="123"/>
      <c r="D874" s="124"/>
      <c r="E874" s="124"/>
      <c r="F874" s="124"/>
      <c r="G874" s="123"/>
      <c r="H874" s="114"/>
      <c r="I874" s="124"/>
      <c r="J874" s="98"/>
      <c r="K874" s="98"/>
      <c r="L874" s="98"/>
      <c r="M874" s="98"/>
      <c r="N874" s="98"/>
      <c r="O874" s="98"/>
      <c r="P874" s="98"/>
      <c r="Q874" s="98"/>
      <c r="R874" s="98"/>
      <c r="S874" s="124"/>
      <c r="T874" s="124"/>
      <c r="U874" s="85" t="str">
        <f t="shared" si="39"/>
        <v/>
      </c>
      <c r="V874" s="79" t="str">
        <f t="shared" si="41"/>
        <v/>
      </c>
    </row>
    <row r="875" spans="2:22" ht="21" customHeight="1" x14ac:dyDescent="0.2">
      <c r="B875" s="209" t="str">
        <f t="shared" si="40"/>
        <v/>
      </c>
      <c r="C875" s="123"/>
      <c r="D875" s="124"/>
      <c r="E875" s="124"/>
      <c r="F875" s="124"/>
      <c r="G875" s="123"/>
      <c r="H875" s="114"/>
      <c r="I875" s="124"/>
      <c r="J875" s="98"/>
      <c r="K875" s="98"/>
      <c r="L875" s="98"/>
      <c r="M875" s="98"/>
      <c r="N875" s="98"/>
      <c r="O875" s="98"/>
      <c r="P875" s="98"/>
      <c r="Q875" s="98"/>
      <c r="R875" s="98"/>
      <c r="S875" s="124"/>
      <c r="T875" s="124"/>
      <c r="U875" s="85" t="str">
        <f t="shared" si="39"/>
        <v/>
      </c>
      <c r="V875" s="79" t="str">
        <f t="shared" si="41"/>
        <v/>
      </c>
    </row>
    <row r="876" spans="2:22" ht="21" customHeight="1" x14ac:dyDescent="0.2">
      <c r="B876" s="209" t="str">
        <f t="shared" si="40"/>
        <v/>
      </c>
      <c r="C876" s="123"/>
      <c r="D876" s="124"/>
      <c r="E876" s="124"/>
      <c r="F876" s="124"/>
      <c r="G876" s="123"/>
      <c r="H876" s="114"/>
      <c r="I876" s="124"/>
      <c r="J876" s="98"/>
      <c r="K876" s="98"/>
      <c r="L876" s="98"/>
      <c r="M876" s="98"/>
      <c r="N876" s="98"/>
      <c r="O876" s="98"/>
      <c r="P876" s="98"/>
      <c r="Q876" s="98"/>
      <c r="R876" s="98"/>
      <c r="S876" s="124"/>
      <c r="T876" s="124"/>
      <c r="U876" s="85" t="str">
        <f t="shared" si="39"/>
        <v/>
      </c>
      <c r="V876" s="79" t="str">
        <f t="shared" si="41"/>
        <v/>
      </c>
    </row>
    <row r="877" spans="2:22" ht="21" customHeight="1" x14ac:dyDescent="0.2">
      <c r="B877" s="209" t="str">
        <f t="shared" si="40"/>
        <v/>
      </c>
      <c r="C877" s="123"/>
      <c r="D877" s="124"/>
      <c r="E877" s="124"/>
      <c r="F877" s="124"/>
      <c r="G877" s="123"/>
      <c r="H877" s="114"/>
      <c r="I877" s="124"/>
      <c r="J877" s="98"/>
      <c r="K877" s="98"/>
      <c r="L877" s="98"/>
      <c r="M877" s="98"/>
      <c r="N877" s="98"/>
      <c r="O877" s="98"/>
      <c r="P877" s="98"/>
      <c r="Q877" s="98"/>
      <c r="R877" s="98"/>
      <c r="S877" s="124"/>
      <c r="T877" s="124"/>
      <c r="U877" s="85" t="str">
        <f t="shared" si="39"/>
        <v/>
      </c>
      <c r="V877" s="79" t="str">
        <f t="shared" si="41"/>
        <v/>
      </c>
    </row>
    <row r="878" spans="2:22" ht="21" customHeight="1" x14ac:dyDescent="0.2">
      <c r="B878" s="209" t="str">
        <f t="shared" si="40"/>
        <v/>
      </c>
      <c r="C878" s="123"/>
      <c r="D878" s="124"/>
      <c r="E878" s="124"/>
      <c r="F878" s="124"/>
      <c r="G878" s="123"/>
      <c r="H878" s="114"/>
      <c r="I878" s="124"/>
      <c r="J878" s="98"/>
      <c r="K878" s="98"/>
      <c r="L878" s="98"/>
      <c r="M878" s="98"/>
      <c r="N878" s="98"/>
      <c r="O878" s="98"/>
      <c r="P878" s="98"/>
      <c r="Q878" s="98"/>
      <c r="R878" s="98"/>
      <c r="S878" s="124"/>
      <c r="T878" s="124"/>
      <c r="U878" s="85" t="str">
        <f t="shared" si="39"/>
        <v/>
      </c>
      <c r="V878" s="79" t="str">
        <f t="shared" si="41"/>
        <v/>
      </c>
    </row>
    <row r="879" spans="2:22" ht="21" customHeight="1" x14ac:dyDescent="0.2">
      <c r="B879" s="209" t="str">
        <f t="shared" si="40"/>
        <v/>
      </c>
      <c r="C879" s="123"/>
      <c r="D879" s="124"/>
      <c r="E879" s="124"/>
      <c r="F879" s="124"/>
      <c r="G879" s="123"/>
      <c r="H879" s="114"/>
      <c r="I879" s="124"/>
      <c r="J879" s="98"/>
      <c r="K879" s="98"/>
      <c r="L879" s="98"/>
      <c r="M879" s="98"/>
      <c r="N879" s="98"/>
      <c r="O879" s="98"/>
      <c r="P879" s="98"/>
      <c r="Q879" s="98"/>
      <c r="R879" s="98"/>
      <c r="S879" s="124"/>
      <c r="T879" s="124"/>
      <c r="U879" s="85" t="str">
        <f t="shared" si="39"/>
        <v/>
      </c>
      <c r="V879" s="79" t="str">
        <f t="shared" si="41"/>
        <v/>
      </c>
    </row>
    <row r="880" spans="2:22" ht="21" customHeight="1" x14ac:dyDescent="0.2">
      <c r="B880" s="209" t="str">
        <f t="shared" si="40"/>
        <v/>
      </c>
      <c r="C880" s="123"/>
      <c r="D880" s="124"/>
      <c r="E880" s="124"/>
      <c r="F880" s="124"/>
      <c r="G880" s="123"/>
      <c r="H880" s="114"/>
      <c r="I880" s="124"/>
      <c r="J880" s="98"/>
      <c r="K880" s="98"/>
      <c r="L880" s="98"/>
      <c r="M880" s="98"/>
      <c r="N880" s="98"/>
      <c r="O880" s="98"/>
      <c r="P880" s="98"/>
      <c r="Q880" s="98"/>
      <c r="R880" s="98"/>
      <c r="S880" s="124"/>
      <c r="T880" s="124"/>
      <c r="U880" s="85" t="str">
        <f t="shared" si="39"/>
        <v/>
      </c>
      <c r="V880" s="79" t="str">
        <f t="shared" si="41"/>
        <v/>
      </c>
    </row>
    <row r="881" spans="2:22" ht="21" customHeight="1" x14ac:dyDescent="0.2">
      <c r="B881" s="209" t="str">
        <f t="shared" si="40"/>
        <v/>
      </c>
      <c r="C881" s="123"/>
      <c r="D881" s="124"/>
      <c r="E881" s="124"/>
      <c r="F881" s="124"/>
      <c r="G881" s="123"/>
      <c r="H881" s="114"/>
      <c r="I881" s="124"/>
      <c r="J881" s="98"/>
      <c r="K881" s="98"/>
      <c r="L881" s="98"/>
      <c r="M881" s="98"/>
      <c r="N881" s="98"/>
      <c r="O881" s="98"/>
      <c r="P881" s="98"/>
      <c r="Q881" s="98"/>
      <c r="R881" s="98"/>
      <c r="S881" s="124"/>
      <c r="T881" s="124"/>
      <c r="U881" s="85" t="str">
        <f t="shared" si="39"/>
        <v/>
      </c>
      <c r="V881" s="79" t="str">
        <f t="shared" si="41"/>
        <v/>
      </c>
    </row>
    <row r="882" spans="2:22" ht="21" customHeight="1" x14ac:dyDescent="0.2">
      <c r="B882" s="209" t="str">
        <f t="shared" si="40"/>
        <v/>
      </c>
      <c r="C882" s="123"/>
      <c r="D882" s="124"/>
      <c r="E882" s="124"/>
      <c r="F882" s="124"/>
      <c r="G882" s="123"/>
      <c r="H882" s="114"/>
      <c r="I882" s="124"/>
      <c r="J882" s="98"/>
      <c r="K882" s="98"/>
      <c r="L882" s="98"/>
      <c r="M882" s="98"/>
      <c r="N882" s="98"/>
      <c r="O882" s="98"/>
      <c r="P882" s="98"/>
      <c r="Q882" s="98"/>
      <c r="R882" s="98"/>
      <c r="S882" s="124"/>
      <c r="T882" s="124"/>
      <c r="U882" s="85" t="str">
        <f t="shared" si="39"/>
        <v/>
      </c>
      <c r="V882" s="79" t="str">
        <f t="shared" si="41"/>
        <v/>
      </c>
    </row>
    <row r="883" spans="2:22" ht="21" customHeight="1" x14ac:dyDescent="0.2">
      <c r="B883" s="209" t="str">
        <f t="shared" si="40"/>
        <v/>
      </c>
      <c r="C883" s="123"/>
      <c r="D883" s="124"/>
      <c r="E883" s="124"/>
      <c r="F883" s="124"/>
      <c r="G883" s="123"/>
      <c r="H883" s="114"/>
      <c r="I883" s="124"/>
      <c r="J883" s="98"/>
      <c r="K883" s="98"/>
      <c r="L883" s="98"/>
      <c r="M883" s="98"/>
      <c r="N883" s="98"/>
      <c r="O883" s="98"/>
      <c r="P883" s="98"/>
      <c r="Q883" s="98"/>
      <c r="R883" s="98"/>
      <c r="S883" s="124"/>
      <c r="T883" s="124"/>
      <c r="U883" s="85" t="str">
        <f t="shared" si="39"/>
        <v/>
      </c>
      <c r="V883" s="79" t="str">
        <f t="shared" si="41"/>
        <v/>
      </c>
    </row>
    <row r="884" spans="2:22" ht="21" customHeight="1" x14ac:dyDescent="0.2">
      <c r="B884" s="209" t="str">
        <f t="shared" si="40"/>
        <v/>
      </c>
      <c r="C884" s="123"/>
      <c r="D884" s="124"/>
      <c r="E884" s="124"/>
      <c r="F884" s="124"/>
      <c r="G884" s="123"/>
      <c r="H884" s="114"/>
      <c r="I884" s="124"/>
      <c r="J884" s="98"/>
      <c r="K884" s="98"/>
      <c r="L884" s="98"/>
      <c r="M884" s="98"/>
      <c r="N884" s="98"/>
      <c r="O884" s="98"/>
      <c r="P884" s="98"/>
      <c r="Q884" s="98"/>
      <c r="R884" s="98"/>
      <c r="S884" s="124"/>
      <c r="T884" s="124"/>
      <c r="U884" s="85" t="str">
        <f t="shared" si="39"/>
        <v/>
      </c>
      <c r="V884" s="79" t="str">
        <f t="shared" si="41"/>
        <v/>
      </c>
    </row>
    <row r="885" spans="2:22" ht="21" customHeight="1" x14ac:dyDescent="0.2">
      <c r="B885" s="209" t="str">
        <f t="shared" si="40"/>
        <v/>
      </c>
      <c r="C885" s="123"/>
      <c r="D885" s="124"/>
      <c r="E885" s="124"/>
      <c r="F885" s="124"/>
      <c r="G885" s="123"/>
      <c r="H885" s="114"/>
      <c r="I885" s="124"/>
      <c r="J885" s="98"/>
      <c r="K885" s="98"/>
      <c r="L885" s="98"/>
      <c r="M885" s="98"/>
      <c r="N885" s="98"/>
      <c r="O885" s="98"/>
      <c r="P885" s="98"/>
      <c r="Q885" s="98"/>
      <c r="R885" s="98"/>
      <c r="S885" s="124"/>
      <c r="T885" s="124"/>
      <c r="U885" s="85" t="str">
        <f t="shared" si="39"/>
        <v/>
      </c>
      <c r="V885" s="79" t="str">
        <f t="shared" si="41"/>
        <v/>
      </c>
    </row>
    <row r="886" spans="2:22" ht="21" customHeight="1" x14ac:dyDescent="0.2">
      <c r="B886" s="209" t="str">
        <f t="shared" si="40"/>
        <v/>
      </c>
      <c r="C886" s="123"/>
      <c r="D886" s="124"/>
      <c r="E886" s="124"/>
      <c r="F886" s="124"/>
      <c r="G886" s="123"/>
      <c r="H886" s="114"/>
      <c r="I886" s="124"/>
      <c r="J886" s="98"/>
      <c r="K886" s="98"/>
      <c r="L886" s="98"/>
      <c r="M886" s="98"/>
      <c r="N886" s="98"/>
      <c r="O886" s="98"/>
      <c r="P886" s="98"/>
      <c r="Q886" s="98"/>
      <c r="R886" s="98"/>
      <c r="S886" s="124"/>
      <c r="T886" s="124"/>
      <c r="U886" s="85" t="str">
        <f t="shared" si="39"/>
        <v/>
      </c>
      <c r="V886" s="79" t="str">
        <f t="shared" si="41"/>
        <v/>
      </c>
    </row>
    <row r="887" spans="2:22" ht="21" customHeight="1" x14ac:dyDescent="0.2">
      <c r="B887" s="209" t="str">
        <f t="shared" si="40"/>
        <v/>
      </c>
      <c r="C887" s="123"/>
      <c r="D887" s="124"/>
      <c r="E887" s="124"/>
      <c r="F887" s="124"/>
      <c r="G887" s="123"/>
      <c r="H887" s="114"/>
      <c r="I887" s="124"/>
      <c r="J887" s="98"/>
      <c r="K887" s="98"/>
      <c r="L887" s="98"/>
      <c r="M887" s="98"/>
      <c r="N887" s="98"/>
      <c r="O887" s="98"/>
      <c r="P887" s="98"/>
      <c r="Q887" s="98"/>
      <c r="R887" s="98"/>
      <c r="S887" s="124"/>
      <c r="T887" s="124"/>
      <c r="U887" s="85" t="str">
        <f t="shared" si="39"/>
        <v/>
      </c>
      <c r="V887" s="79" t="str">
        <f t="shared" si="41"/>
        <v/>
      </c>
    </row>
    <row r="888" spans="2:22" ht="21" customHeight="1" x14ac:dyDescent="0.2">
      <c r="B888" s="209" t="str">
        <f t="shared" si="40"/>
        <v/>
      </c>
      <c r="C888" s="123"/>
      <c r="D888" s="124"/>
      <c r="E888" s="124"/>
      <c r="F888" s="124"/>
      <c r="G888" s="123"/>
      <c r="H888" s="114"/>
      <c r="I888" s="124"/>
      <c r="J888" s="98"/>
      <c r="K888" s="98"/>
      <c r="L888" s="98"/>
      <c r="M888" s="98"/>
      <c r="N888" s="98"/>
      <c r="O888" s="98"/>
      <c r="P888" s="98"/>
      <c r="Q888" s="98"/>
      <c r="R888" s="98"/>
      <c r="S888" s="124"/>
      <c r="T888" s="124"/>
      <c r="U888" s="85" t="str">
        <f t="shared" si="39"/>
        <v/>
      </c>
      <c r="V888" s="79" t="str">
        <f t="shared" si="41"/>
        <v/>
      </c>
    </row>
    <row r="889" spans="2:22" ht="21" customHeight="1" x14ac:dyDescent="0.2">
      <c r="B889" s="209" t="str">
        <f t="shared" si="40"/>
        <v/>
      </c>
      <c r="C889" s="123"/>
      <c r="D889" s="124"/>
      <c r="E889" s="124"/>
      <c r="F889" s="124"/>
      <c r="G889" s="123"/>
      <c r="H889" s="114"/>
      <c r="I889" s="124"/>
      <c r="J889" s="98"/>
      <c r="K889" s="98"/>
      <c r="L889" s="98"/>
      <c r="M889" s="98"/>
      <c r="N889" s="98"/>
      <c r="O889" s="98"/>
      <c r="P889" s="98"/>
      <c r="Q889" s="98"/>
      <c r="R889" s="98"/>
      <c r="S889" s="124"/>
      <c r="T889" s="124"/>
      <c r="U889" s="85" t="str">
        <f t="shared" si="39"/>
        <v/>
      </c>
      <c r="V889" s="79" t="str">
        <f t="shared" si="41"/>
        <v/>
      </c>
    </row>
    <row r="890" spans="2:22" ht="21" customHeight="1" x14ac:dyDescent="0.2">
      <c r="B890" s="209" t="str">
        <f t="shared" si="40"/>
        <v/>
      </c>
      <c r="C890" s="123"/>
      <c r="D890" s="124"/>
      <c r="E890" s="124"/>
      <c r="F890" s="124"/>
      <c r="G890" s="123"/>
      <c r="H890" s="114"/>
      <c r="I890" s="124"/>
      <c r="J890" s="98"/>
      <c r="K890" s="98"/>
      <c r="L890" s="98"/>
      <c r="M890" s="98"/>
      <c r="N890" s="98"/>
      <c r="O890" s="98"/>
      <c r="P890" s="98"/>
      <c r="Q890" s="98"/>
      <c r="R890" s="98"/>
      <c r="S890" s="124"/>
      <c r="T890" s="124"/>
      <c r="U890" s="85" t="str">
        <f t="shared" si="39"/>
        <v/>
      </c>
      <c r="V890" s="79" t="str">
        <f t="shared" si="41"/>
        <v/>
      </c>
    </row>
    <row r="891" spans="2:22" ht="21" customHeight="1" x14ac:dyDescent="0.2">
      <c r="B891" s="209" t="str">
        <f t="shared" si="40"/>
        <v/>
      </c>
      <c r="C891" s="123"/>
      <c r="D891" s="124"/>
      <c r="E891" s="124"/>
      <c r="F891" s="124"/>
      <c r="G891" s="123"/>
      <c r="H891" s="114"/>
      <c r="I891" s="124"/>
      <c r="J891" s="98"/>
      <c r="K891" s="98"/>
      <c r="L891" s="98"/>
      <c r="M891" s="98"/>
      <c r="N891" s="98"/>
      <c r="O891" s="98"/>
      <c r="P891" s="98"/>
      <c r="Q891" s="98"/>
      <c r="R891" s="98"/>
      <c r="S891" s="124"/>
      <c r="T891" s="124"/>
      <c r="U891" s="85" t="str">
        <f t="shared" si="39"/>
        <v/>
      </c>
      <c r="V891" s="79" t="str">
        <f t="shared" si="41"/>
        <v/>
      </c>
    </row>
    <row r="892" spans="2:22" ht="21" customHeight="1" x14ac:dyDescent="0.2">
      <c r="B892" s="209" t="str">
        <f t="shared" si="40"/>
        <v/>
      </c>
      <c r="C892" s="123"/>
      <c r="D892" s="124"/>
      <c r="E892" s="124"/>
      <c r="F892" s="124"/>
      <c r="G892" s="123"/>
      <c r="H892" s="114"/>
      <c r="I892" s="124"/>
      <c r="J892" s="98"/>
      <c r="K892" s="98"/>
      <c r="L892" s="98"/>
      <c r="M892" s="98"/>
      <c r="N892" s="98"/>
      <c r="O892" s="98"/>
      <c r="P892" s="98"/>
      <c r="Q892" s="98"/>
      <c r="R892" s="98"/>
      <c r="S892" s="124"/>
      <c r="T892" s="124"/>
      <c r="U892" s="85" t="str">
        <f t="shared" si="39"/>
        <v/>
      </c>
      <c r="V892" s="79" t="str">
        <f t="shared" si="41"/>
        <v/>
      </c>
    </row>
    <row r="893" spans="2:22" ht="21" customHeight="1" x14ac:dyDescent="0.2">
      <c r="B893" s="209" t="str">
        <f t="shared" si="40"/>
        <v/>
      </c>
      <c r="C893" s="123"/>
      <c r="D893" s="124"/>
      <c r="E893" s="124"/>
      <c r="F893" s="124"/>
      <c r="G893" s="123"/>
      <c r="H893" s="114"/>
      <c r="I893" s="124"/>
      <c r="J893" s="98"/>
      <c r="K893" s="98"/>
      <c r="L893" s="98"/>
      <c r="M893" s="98"/>
      <c r="N893" s="98"/>
      <c r="O893" s="98"/>
      <c r="P893" s="98"/>
      <c r="Q893" s="98"/>
      <c r="R893" s="98"/>
      <c r="S893" s="124"/>
      <c r="T893" s="124"/>
      <c r="U893" s="85" t="str">
        <f t="shared" si="39"/>
        <v/>
      </c>
      <c r="V893" s="79" t="str">
        <f t="shared" si="41"/>
        <v/>
      </c>
    </row>
    <row r="894" spans="2:22" ht="21" customHeight="1" x14ac:dyDescent="0.2">
      <c r="B894" s="209" t="str">
        <f t="shared" si="40"/>
        <v/>
      </c>
      <c r="C894" s="123"/>
      <c r="D894" s="124"/>
      <c r="E894" s="124"/>
      <c r="F894" s="124"/>
      <c r="G894" s="123"/>
      <c r="H894" s="114"/>
      <c r="I894" s="124"/>
      <c r="J894" s="98"/>
      <c r="K894" s="98"/>
      <c r="L894" s="98"/>
      <c r="M894" s="98"/>
      <c r="N894" s="98"/>
      <c r="O894" s="98"/>
      <c r="P894" s="98"/>
      <c r="Q894" s="98"/>
      <c r="R894" s="98"/>
      <c r="S894" s="124"/>
      <c r="T894" s="124"/>
      <c r="U894" s="85" t="str">
        <f t="shared" si="39"/>
        <v/>
      </c>
      <c r="V894" s="79" t="str">
        <f t="shared" si="41"/>
        <v/>
      </c>
    </row>
    <row r="895" spans="2:22" ht="21" customHeight="1" x14ac:dyDescent="0.2">
      <c r="B895" s="209" t="str">
        <f t="shared" si="40"/>
        <v/>
      </c>
      <c r="C895" s="123"/>
      <c r="D895" s="124"/>
      <c r="E895" s="124"/>
      <c r="F895" s="124"/>
      <c r="G895" s="123"/>
      <c r="H895" s="114"/>
      <c r="I895" s="124"/>
      <c r="J895" s="98"/>
      <c r="K895" s="98"/>
      <c r="L895" s="98"/>
      <c r="M895" s="98"/>
      <c r="N895" s="98"/>
      <c r="O895" s="98"/>
      <c r="P895" s="98"/>
      <c r="Q895" s="98"/>
      <c r="R895" s="98"/>
      <c r="S895" s="124"/>
      <c r="T895" s="124"/>
      <c r="U895" s="85" t="str">
        <f t="shared" si="39"/>
        <v/>
      </c>
      <c r="V895" s="79" t="str">
        <f t="shared" si="41"/>
        <v/>
      </c>
    </row>
    <row r="896" spans="2:22" ht="21" customHeight="1" x14ac:dyDescent="0.2">
      <c r="B896" s="209" t="str">
        <f t="shared" si="40"/>
        <v/>
      </c>
      <c r="C896" s="123"/>
      <c r="D896" s="124"/>
      <c r="E896" s="124"/>
      <c r="F896" s="124"/>
      <c r="G896" s="123"/>
      <c r="H896" s="114"/>
      <c r="I896" s="124"/>
      <c r="J896" s="98"/>
      <c r="K896" s="98"/>
      <c r="L896" s="98"/>
      <c r="M896" s="98"/>
      <c r="N896" s="98"/>
      <c r="O896" s="98"/>
      <c r="P896" s="98"/>
      <c r="Q896" s="98"/>
      <c r="R896" s="98"/>
      <c r="S896" s="124"/>
      <c r="T896" s="124"/>
      <c r="U896" s="85" t="str">
        <f t="shared" si="39"/>
        <v/>
      </c>
      <c r="V896" s="79" t="str">
        <f t="shared" si="41"/>
        <v/>
      </c>
    </row>
    <row r="897" spans="2:22" ht="21" customHeight="1" x14ac:dyDescent="0.2">
      <c r="B897" s="209" t="str">
        <f t="shared" si="40"/>
        <v/>
      </c>
      <c r="C897" s="123"/>
      <c r="D897" s="124"/>
      <c r="E897" s="124"/>
      <c r="F897" s="124"/>
      <c r="G897" s="123"/>
      <c r="H897" s="114"/>
      <c r="I897" s="124"/>
      <c r="J897" s="98"/>
      <c r="K897" s="98"/>
      <c r="L897" s="98"/>
      <c r="M897" s="98"/>
      <c r="N897" s="98"/>
      <c r="O897" s="98"/>
      <c r="P897" s="98"/>
      <c r="Q897" s="98"/>
      <c r="R897" s="98"/>
      <c r="S897" s="124"/>
      <c r="T897" s="124"/>
      <c r="U897" s="85" t="str">
        <f t="shared" si="39"/>
        <v/>
      </c>
      <c r="V897" s="79" t="str">
        <f t="shared" si="41"/>
        <v/>
      </c>
    </row>
    <row r="898" spans="2:22" ht="21" customHeight="1" x14ac:dyDescent="0.2">
      <c r="B898" s="209" t="str">
        <f t="shared" si="40"/>
        <v/>
      </c>
      <c r="C898" s="123"/>
      <c r="D898" s="124"/>
      <c r="E898" s="124"/>
      <c r="F898" s="124"/>
      <c r="G898" s="123"/>
      <c r="H898" s="114"/>
      <c r="I898" s="124"/>
      <c r="J898" s="98"/>
      <c r="K898" s="98"/>
      <c r="L898" s="98"/>
      <c r="M898" s="98"/>
      <c r="N898" s="98"/>
      <c r="O898" s="98"/>
      <c r="P898" s="98"/>
      <c r="Q898" s="98"/>
      <c r="R898" s="98"/>
      <c r="S898" s="124"/>
      <c r="T898" s="124"/>
      <c r="U898" s="85" t="str">
        <f t="shared" si="39"/>
        <v/>
      </c>
      <c r="V898" s="79" t="str">
        <f t="shared" si="41"/>
        <v/>
      </c>
    </row>
    <row r="899" spans="2:22" ht="21" customHeight="1" x14ac:dyDescent="0.2">
      <c r="B899" s="209" t="str">
        <f t="shared" si="40"/>
        <v/>
      </c>
      <c r="C899" s="123"/>
      <c r="D899" s="124"/>
      <c r="E899" s="124"/>
      <c r="F899" s="124"/>
      <c r="G899" s="123"/>
      <c r="H899" s="114"/>
      <c r="I899" s="124"/>
      <c r="J899" s="98"/>
      <c r="K899" s="98"/>
      <c r="L899" s="98"/>
      <c r="M899" s="98"/>
      <c r="N899" s="98"/>
      <c r="O899" s="98"/>
      <c r="P899" s="98"/>
      <c r="Q899" s="98"/>
      <c r="R899" s="98"/>
      <c r="S899" s="124"/>
      <c r="T899" s="124"/>
      <c r="U899" s="85" t="str">
        <f t="shared" si="39"/>
        <v/>
      </c>
      <c r="V899" s="79" t="str">
        <f t="shared" si="41"/>
        <v/>
      </c>
    </row>
    <row r="900" spans="2:22" ht="21" customHeight="1" x14ac:dyDescent="0.2">
      <c r="B900" s="209" t="str">
        <f t="shared" si="40"/>
        <v/>
      </c>
      <c r="C900" s="123"/>
      <c r="D900" s="124"/>
      <c r="E900" s="124"/>
      <c r="F900" s="124"/>
      <c r="G900" s="123"/>
      <c r="H900" s="114"/>
      <c r="I900" s="124"/>
      <c r="J900" s="98"/>
      <c r="K900" s="98"/>
      <c r="L900" s="98"/>
      <c r="M900" s="98"/>
      <c r="N900" s="98"/>
      <c r="O900" s="98"/>
      <c r="P900" s="98"/>
      <c r="Q900" s="98"/>
      <c r="R900" s="98"/>
      <c r="S900" s="124"/>
      <c r="T900" s="124"/>
      <c r="U900" s="85" t="str">
        <f t="shared" si="39"/>
        <v/>
      </c>
      <c r="V900" s="79" t="str">
        <f t="shared" si="41"/>
        <v/>
      </c>
    </row>
    <row r="901" spans="2:22" ht="21" customHeight="1" x14ac:dyDescent="0.2">
      <c r="B901" s="209" t="str">
        <f t="shared" si="40"/>
        <v/>
      </c>
      <c r="C901" s="123"/>
      <c r="D901" s="124"/>
      <c r="E901" s="124"/>
      <c r="F901" s="124"/>
      <c r="G901" s="123"/>
      <c r="H901" s="114"/>
      <c r="I901" s="124"/>
      <c r="J901" s="98"/>
      <c r="K901" s="98"/>
      <c r="L901" s="98"/>
      <c r="M901" s="98"/>
      <c r="N901" s="98"/>
      <c r="O901" s="98"/>
      <c r="P901" s="98"/>
      <c r="Q901" s="98"/>
      <c r="R901" s="98"/>
      <c r="S901" s="124"/>
      <c r="T901" s="124"/>
      <c r="U901" s="85" t="str">
        <f t="shared" si="39"/>
        <v/>
      </c>
      <c r="V901" s="79" t="str">
        <f t="shared" si="41"/>
        <v/>
      </c>
    </row>
    <row r="902" spans="2:22" ht="21" customHeight="1" x14ac:dyDescent="0.2">
      <c r="B902" s="209" t="str">
        <f t="shared" si="40"/>
        <v/>
      </c>
      <c r="C902" s="123"/>
      <c r="D902" s="124"/>
      <c r="E902" s="124"/>
      <c r="F902" s="124"/>
      <c r="G902" s="123"/>
      <c r="H902" s="114"/>
      <c r="I902" s="124"/>
      <c r="J902" s="98"/>
      <c r="K902" s="98"/>
      <c r="L902" s="98"/>
      <c r="M902" s="98"/>
      <c r="N902" s="98"/>
      <c r="O902" s="98"/>
      <c r="P902" s="98"/>
      <c r="Q902" s="98"/>
      <c r="R902" s="98"/>
      <c r="S902" s="124"/>
      <c r="T902" s="124"/>
      <c r="U902" s="85" t="str">
        <f t="shared" si="39"/>
        <v/>
      </c>
      <c r="V902" s="79" t="str">
        <f t="shared" si="41"/>
        <v/>
      </c>
    </row>
    <row r="903" spans="2:22" ht="21" customHeight="1" x14ac:dyDescent="0.2">
      <c r="B903" s="209" t="str">
        <f t="shared" si="40"/>
        <v/>
      </c>
      <c r="C903" s="123"/>
      <c r="D903" s="124"/>
      <c r="E903" s="124"/>
      <c r="F903" s="124"/>
      <c r="G903" s="123"/>
      <c r="H903" s="114"/>
      <c r="I903" s="124"/>
      <c r="J903" s="98"/>
      <c r="K903" s="98"/>
      <c r="L903" s="98"/>
      <c r="M903" s="98"/>
      <c r="N903" s="98"/>
      <c r="O903" s="98"/>
      <c r="P903" s="98"/>
      <c r="Q903" s="98"/>
      <c r="R903" s="98"/>
      <c r="S903" s="124"/>
      <c r="T903" s="124"/>
      <c r="U903" s="85" t="str">
        <f t="shared" si="39"/>
        <v/>
      </c>
      <c r="V903" s="79" t="str">
        <f t="shared" si="41"/>
        <v/>
      </c>
    </row>
    <row r="904" spans="2:22" ht="21" customHeight="1" x14ac:dyDescent="0.2">
      <c r="B904" s="209" t="str">
        <f t="shared" si="40"/>
        <v/>
      </c>
      <c r="C904" s="123"/>
      <c r="D904" s="124"/>
      <c r="E904" s="124"/>
      <c r="F904" s="124"/>
      <c r="G904" s="123"/>
      <c r="H904" s="114"/>
      <c r="I904" s="124"/>
      <c r="J904" s="98"/>
      <c r="K904" s="98"/>
      <c r="L904" s="98"/>
      <c r="M904" s="98"/>
      <c r="N904" s="98"/>
      <c r="O904" s="98"/>
      <c r="P904" s="98"/>
      <c r="Q904" s="98"/>
      <c r="R904" s="98"/>
      <c r="S904" s="124"/>
      <c r="T904" s="124"/>
      <c r="U904" s="85" t="str">
        <f t="shared" si="39"/>
        <v/>
      </c>
      <c r="V904" s="79" t="str">
        <f t="shared" si="41"/>
        <v/>
      </c>
    </row>
    <row r="905" spans="2:22" ht="21" customHeight="1" x14ac:dyDescent="0.2">
      <c r="B905" s="209" t="str">
        <f t="shared" si="40"/>
        <v/>
      </c>
      <c r="C905" s="123"/>
      <c r="D905" s="124"/>
      <c r="E905" s="124"/>
      <c r="F905" s="124"/>
      <c r="G905" s="123"/>
      <c r="H905" s="114"/>
      <c r="I905" s="124"/>
      <c r="J905" s="98"/>
      <c r="K905" s="98"/>
      <c r="L905" s="98"/>
      <c r="M905" s="98"/>
      <c r="N905" s="98"/>
      <c r="O905" s="98"/>
      <c r="P905" s="98"/>
      <c r="Q905" s="98"/>
      <c r="R905" s="98"/>
      <c r="S905" s="124"/>
      <c r="T905" s="124"/>
      <c r="U905" s="85" t="str">
        <f t="shared" si="39"/>
        <v/>
      </c>
      <c r="V905" s="79" t="str">
        <f t="shared" si="41"/>
        <v/>
      </c>
    </row>
    <row r="906" spans="2:22" ht="21" customHeight="1" x14ac:dyDescent="0.2">
      <c r="B906" s="209" t="str">
        <f t="shared" si="40"/>
        <v/>
      </c>
      <c r="C906" s="123"/>
      <c r="D906" s="124"/>
      <c r="E906" s="124"/>
      <c r="F906" s="124"/>
      <c r="G906" s="123"/>
      <c r="H906" s="114"/>
      <c r="I906" s="124"/>
      <c r="J906" s="98"/>
      <c r="K906" s="98"/>
      <c r="L906" s="98"/>
      <c r="M906" s="98"/>
      <c r="N906" s="98"/>
      <c r="O906" s="98"/>
      <c r="P906" s="98"/>
      <c r="Q906" s="98"/>
      <c r="R906" s="98"/>
      <c r="S906" s="124"/>
      <c r="T906" s="124"/>
      <c r="U906" s="85" t="str">
        <f t="shared" si="39"/>
        <v/>
      </c>
      <c r="V906" s="79" t="str">
        <f t="shared" si="41"/>
        <v/>
      </c>
    </row>
    <row r="907" spans="2:22" ht="21" customHeight="1" x14ac:dyDescent="0.2">
      <c r="B907" s="209" t="str">
        <f t="shared" si="40"/>
        <v/>
      </c>
      <c r="C907" s="123"/>
      <c r="D907" s="124"/>
      <c r="E907" s="124"/>
      <c r="F907" s="124"/>
      <c r="G907" s="123"/>
      <c r="H907" s="114"/>
      <c r="I907" s="124"/>
      <c r="J907" s="98"/>
      <c r="K907" s="98"/>
      <c r="L907" s="98"/>
      <c r="M907" s="98"/>
      <c r="N907" s="98"/>
      <c r="O907" s="98"/>
      <c r="P907" s="98"/>
      <c r="Q907" s="98"/>
      <c r="R907" s="98"/>
      <c r="S907" s="124"/>
      <c r="T907" s="124"/>
      <c r="U907" s="85" t="str">
        <f t="shared" si="39"/>
        <v/>
      </c>
      <c r="V907" s="79" t="str">
        <f t="shared" si="41"/>
        <v/>
      </c>
    </row>
    <row r="908" spans="2:22" ht="21" customHeight="1" x14ac:dyDescent="0.2">
      <c r="B908" s="209" t="str">
        <f t="shared" si="40"/>
        <v/>
      </c>
      <c r="C908" s="123"/>
      <c r="D908" s="124"/>
      <c r="E908" s="124"/>
      <c r="F908" s="124"/>
      <c r="G908" s="123"/>
      <c r="H908" s="114"/>
      <c r="I908" s="124"/>
      <c r="J908" s="98"/>
      <c r="K908" s="98"/>
      <c r="L908" s="98"/>
      <c r="M908" s="98"/>
      <c r="N908" s="98"/>
      <c r="O908" s="98"/>
      <c r="P908" s="98"/>
      <c r="Q908" s="98"/>
      <c r="R908" s="98"/>
      <c r="S908" s="124"/>
      <c r="T908" s="124"/>
      <c r="U908" s="85" t="str">
        <f t="shared" si="39"/>
        <v/>
      </c>
      <c r="V908" s="79" t="str">
        <f t="shared" si="41"/>
        <v/>
      </c>
    </row>
    <row r="909" spans="2:22" ht="21" customHeight="1" x14ac:dyDescent="0.2">
      <c r="B909" s="209" t="str">
        <f t="shared" si="40"/>
        <v/>
      </c>
      <c r="C909" s="123"/>
      <c r="D909" s="124"/>
      <c r="E909" s="124"/>
      <c r="F909" s="124"/>
      <c r="G909" s="123"/>
      <c r="H909" s="114"/>
      <c r="I909" s="124"/>
      <c r="J909" s="98"/>
      <c r="K909" s="98"/>
      <c r="L909" s="98"/>
      <c r="M909" s="98"/>
      <c r="N909" s="98"/>
      <c r="O909" s="98"/>
      <c r="P909" s="98"/>
      <c r="Q909" s="98"/>
      <c r="R909" s="98"/>
      <c r="S909" s="124"/>
      <c r="T909" s="124"/>
      <c r="U909" s="85" t="str">
        <f t="shared" ref="U909:U972" si="42">IF(V909&lt;&gt;"","Erreur","")</f>
        <v/>
      </c>
      <c r="V909" s="79" t="str">
        <f t="shared" si="41"/>
        <v/>
      </c>
    </row>
    <row r="910" spans="2:22" ht="21" customHeight="1" x14ac:dyDescent="0.2">
      <c r="B910" s="209" t="str">
        <f t="shared" ref="B910:B973" si="43">IF(COUNTA(C910:T910)&gt;0,B909+1,"")</f>
        <v/>
      </c>
      <c r="C910" s="123"/>
      <c r="D910" s="124"/>
      <c r="E910" s="124"/>
      <c r="F910" s="124"/>
      <c r="G910" s="123"/>
      <c r="H910" s="114"/>
      <c r="I910" s="124"/>
      <c r="J910" s="98"/>
      <c r="K910" s="98"/>
      <c r="L910" s="98"/>
      <c r="M910" s="98"/>
      <c r="N910" s="98"/>
      <c r="O910" s="98"/>
      <c r="P910" s="98"/>
      <c r="Q910" s="98"/>
      <c r="R910" s="98"/>
      <c r="S910" s="124"/>
      <c r="T910" s="124"/>
      <c r="U910" s="85" t="str">
        <f t="shared" si="42"/>
        <v/>
      </c>
      <c r="V910" s="79" t="str">
        <f t="shared" ref="V910:V973" si="44">IF(AND(B910&lt;&gt;"",OR(C910="",D910="",E910="",S910="",T910="")),"Veuillez compléter les informations d'identification de l'actif détenu.","")</f>
        <v/>
      </c>
    </row>
    <row r="911" spans="2:22" ht="21" customHeight="1" x14ac:dyDescent="0.2">
      <c r="B911" s="209" t="str">
        <f t="shared" si="43"/>
        <v/>
      </c>
      <c r="C911" s="123"/>
      <c r="D911" s="124"/>
      <c r="E911" s="124"/>
      <c r="F911" s="124"/>
      <c r="G911" s="123"/>
      <c r="H911" s="114"/>
      <c r="I911" s="124"/>
      <c r="J911" s="98"/>
      <c r="K911" s="98"/>
      <c r="L911" s="98"/>
      <c r="M911" s="98"/>
      <c r="N911" s="98"/>
      <c r="O911" s="98"/>
      <c r="P911" s="98"/>
      <c r="Q911" s="98"/>
      <c r="R911" s="98"/>
      <c r="S911" s="124"/>
      <c r="T911" s="124"/>
      <c r="U911" s="85" t="str">
        <f t="shared" si="42"/>
        <v/>
      </c>
      <c r="V911" s="79" t="str">
        <f t="shared" si="44"/>
        <v/>
      </c>
    </row>
    <row r="912" spans="2:22" ht="21" customHeight="1" x14ac:dyDescent="0.2">
      <c r="B912" s="209" t="str">
        <f t="shared" si="43"/>
        <v/>
      </c>
      <c r="C912" s="123"/>
      <c r="D912" s="124"/>
      <c r="E912" s="124"/>
      <c r="F912" s="124"/>
      <c r="G912" s="123"/>
      <c r="H912" s="114"/>
      <c r="I912" s="124"/>
      <c r="J912" s="98"/>
      <c r="K912" s="98"/>
      <c r="L912" s="98"/>
      <c r="M912" s="98"/>
      <c r="N912" s="98"/>
      <c r="O912" s="98"/>
      <c r="P912" s="98"/>
      <c r="Q912" s="98"/>
      <c r="R912" s="98"/>
      <c r="S912" s="124"/>
      <c r="T912" s="124"/>
      <c r="U912" s="85" t="str">
        <f t="shared" si="42"/>
        <v/>
      </c>
      <c r="V912" s="79" t="str">
        <f t="shared" si="44"/>
        <v/>
      </c>
    </row>
    <row r="913" spans="2:22" ht="21" customHeight="1" x14ac:dyDescent="0.2">
      <c r="B913" s="209" t="str">
        <f t="shared" si="43"/>
        <v/>
      </c>
      <c r="C913" s="123"/>
      <c r="D913" s="124"/>
      <c r="E913" s="124"/>
      <c r="F913" s="124"/>
      <c r="G913" s="123"/>
      <c r="H913" s="114"/>
      <c r="I913" s="124"/>
      <c r="J913" s="98"/>
      <c r="K913" s="98"/>
      <c r="L913" s="98"/>
      <c r="M913" s="98"/>
      <c r="N913" s="98"/>
      <c r="O913" s="98"/>
      <c r="P913" s="98"/>
      <c r="Q913" s="98"/>
      <c r="R913" s="98"/>
      <c r="S913" s="124"/>
      <c r="T913" s="124"/>
      <c r="U913" s="85" t="str">
        <f t="shared" si="42"/>
        <v/>
      </c>
      <c r="V913" s="79" t="str">
        <f t="shared" si="44"/>
        <v/>
      </c>
    </row>
    <row r="914" spans="2:22" ht="21" customHeight="1" x14ac:dyDescent="0.2">
      <c r="B914" s="209" t="str">
        <f t="shared" si="43"/>
        <v/>
      </c>
      <c r="C914" s="123"/>
      <c r="D914" s="124"/>
      <c r="E914" s="124"/>
      <c r="F914" s="124"/>
      <c r="G914" s="123"/>
      <c r="H914" s="114"/>
      <c r="I914" s="124"/>
      <c r="J914" s="98"/>
      <c r="K914" s="98"/>
      <c r="L914" s="98"/>
      <c r="M914" s="98"/>
      <c r="N914" s="98"/>
      <c r="O914" s="98"/>
      <c r="P914" s="98"/>
      <c r="Q914" s="98"/>
      <c r="R914" s="98"/>
      <c r="S914" s="124"/>
      <c r="T914" s="124"/>
      <c r="U914" s="85" t="str">
        <f t="shared" si="42"/>
        <v/>
      </c>
      <c r="V914" s="79" t="str">
        <f t="shared" si="44"/>
        <v/>
      </c>
    </row>
    <row r="915" spans="2:22" ht="21" customHeight="1" x14ac:dyDescent="0.2">
      <c r="B915" s="209" t="str">
        <f t="shared" si="43"/>
        <v/>
      </c>
      <c r="C915" s="123"/>
      <c r="D915" s="124"/>
      <c r="E915" s="124"/>
      <c r="F915" s="124"/>
      <c r="G915" s="123"/>
      <c r="H915" s="114"/>
      <c r="I915" s="124"/>
      <c r="J915" s="98"/>
      <c r="K915" s="98"/>
      <c r="L915" s="98"/>
      <c r="M915" s="98"/>
      <c r="N915" s="98"/>
      <c r="O915" s="98"/>
      <c r="P915" s="98"/>
      <c r="Q915" s="98"/>
      <c r="R915" s="98"/>
      <c r="S915" s="124"/>
      <c r="T915" s="124"/>
      <c r="U915" s="85" t="str">
        <f t="shared" si="42"/>
        <v/>
      </c>
      <c r="V915" s="79" t="str">
        <f t="shared" si="44"/>
        <v/>
      </c>
    </row>
    <row r="916" spans="2:22" ht="21" customHeight="1" x14ac:dyDescent="0.2">
      <c r="B916" s="209" t="str">
        <f t="shared" si="43"/>
        <v/>
      </c>
      <c r="C916" s="123"/>
      <c r="D916" s="124"/>
      <c r="E916" s="124"/>
      <c r="F916" s="124"/>
      <c r="G916" s="123"/>
      <c r="H916" s="114"/>
      <c r="I916" s="124"/>
      <c r="J916" s="98"/>
      <c r="K916" s="98"/>
      <c r="L916" s="98"/>
      <c r="M916" s="98"/>
      <c r="N916" s="98"/>
      <c r="O916" s="98"/>
      <c r="P916" s="98"/>
      <c r="Q916" s="98"/>
      <c r="R916" s="98"/>
      <c r="S916" s="124"/>
      <c r="T916" s="124"/>
      <c r="U916" s="85" t="str">
        <f t="shared" si="42"/>
        <v/>
      </c>
      <c r="V916" s="79" t="str">
        <f t="shared" si="44"/>
        <v/>
      </c>
    </row>
    <row r="917" spans="2:22" ht="21" customHeight="1" x14ac:dyDescent="0.2">
      <c r="B917" s="209" t="str">
        <f t="shared" si="43"/>
        <v/>
      </c>
      <c r="C917" s="123"/>
      <c r="D917" s="124"/>
      <c r="E917" s="124"/>
      <c r="F917" s="124"/>
      <c r="G917" s="123"/>
      <c r="H917" s="114"/>
      <c r="I917" s="124"/>
      <c r="J917" s="98"/>
      <c r="K917" s="98"/>
      <c r="L917" s="98"/>
      <c r="M917" s="98"/>
      <c r="N917" s="98"/>
      <c r="O917" s="98"/>
      <c r="P917" s="98"/>
      <c r="Q917" s="98"/>
      <c r="R917" s="98"/>
      <c r="S917" s="124"/>
      <c r="T917" s="124"/>
      <c r="U917" s="85" t="str">
        <f t="shared" si="42"/>
        <v/>
      </c>
      <c r="V917" s="79" t="str">
        <f t="shared" si="44"/>
        <v/>
      </c>
    </row>
    <row r="918" spans="2:22" ht="21" customHeight="1" x14ac:dyDescent="0.2">
      <c r="B918" s="209" t="str">
        <f t="shared" si="43"/>
        <v/>
      </c>
      <c r="C918" s="123"/>
      <c r="D918" s="124"/>
      <c r="E918" s="124"/>
      <c r="F918" s="124"/>
      <c r="G918" s="123"/>
      <c r="H918" s="114"/>
      <c r="I918" s="124"/>
      <c r="J918" s="98"/>
      <c r="K918" s="98"/>
      <c r="L918" s="98"/>
      <c r="M918" s="98"/>
      <c r="N918" s="98"/>
      <c r="O918" s="98"/>
      <c r="P918" s="98"/>
      <c r="Q918" s="98"/>
      <c r="R918" s="98"/>
      <c r="S918" s="124"/>
      <c r="T918" s="124"/>
      <c r="U918" s="85" t="str">
        <f t="shared" si="42"/>
        <v/>
      </c>
      <c r="V918" s="79" t="str">
        <f t="shared" si="44"/>
        <v/>
      </c>
    </row>
    <row r="919" spans="2:22" ht="21" customHeight="1" x14ac:dyDescent="0.2">
      <c r="B919" s="209" t="str">
        <f t="shared" si="43"/>
        <v/>
      </c>
      <c r="C919" s="123"/>
      <c r="D919" s="124"/>
      <c r="E919" s="124"/>
      <c r="F919" s="124"/>
      <c r="G919" s="123"/>
      <c r="H919" s="114"/>
      <c r="I919" s="124"/>
      <c r="J919" s="98"/>
      <c r="K919" s="98"/>
      <c r="L919" s="98"/>
      <c r="M919" s="98"/>
      <c r="N919" s="98"/>
      <c r="O919" s="98"/>
      <c r="P919" s="98"/>
      <c r="Q919" s="98"/>
      <c r="R919" s="98"/>
      <c r="S919" s="124"/>
      <c r="T919" s="124"/>
      <c r="U919" s="85" t="str">
        <f t="shared" si="42"/>
        <v/>
      </c>
      <c r="V919" s="79" t="str">
        <f t="shared" si="44"/>
        <v/>
      </c>
    </row>
    <row r="920" spans="2:22" ht="21" customHeight="1" x14ac:dyDescent="0.2">
      <c r="B920" s="209" t="str">
        <f t="shared" si="43"/>
        <v/>
      </c>
      <c r="C920" s="123"/>
      <c r="D920" s="124"/>
      <c r="E920" s="124"/>
      <c r="F920" s="124"/>
      <c r="G920" s="123"/>
      <c r="H920" s="114"/>
      <c r="I920" s="124"/>
      <c r="J920" s="98"/>
      <c r="K920" s="98"/>
      <c r="L920" s="98"/>
      <c r="M920" s="98"/>
      <c r="N920" s="98"/>
      <c r="O920" s="98"/>
      <c r="P920" s="98"/>
      <c r="Q920" s="98"/>
      <c r="R920" s="98"/>
      <c r="S920" s="124"/>
      <c r="T920" s="124"/>
      <c r="U920" s="85" t="str">
        <f t="shared" si="42"/>
        <v/>
      </c>
      <c r="V920" s="79" t="str">
        <f t="shared" si="44"/>
        <v/>
      </c>
    </row>
    <row r="921" spans="2:22" ht="21" customHeight="1" x14ac:dyDescent="0.2">
      <c r="B921" s="209" t="str">
        <f t="shared" si="43"/>
        <v/>
      </c>
      <c r="C921" s="123"/>
      <c r="D921" s="124"/>
      <c r="E921" s="124"/>
      <c r="F921" s="124"/>
      <c r="G921" s="123"/>
      <c r="H921" s="114"/>
      <c r="I921" s="124"/>
      <c r="J921" s="98"/>
      <c r="K921" s="98"/>
      <c r="L921" s="98"/>
      <c r="M921" s="98"/>
      <c r="N921" s="98"/>
      <c r="O921" s="98"/>
      <c r="P921" s="98"/>
      <c r="Q921" s="98"/>
      <c r="R921" s="98"/>
      <c r="S921" s="124"/>
      <c r="T921" s="124"/>
      <c r="U921" s="85" t="str">
        <f t="shared" si="42"/>
        <v/>
      </c>
      <c r="V921" s="79" t="str">
        <f t="shared" si="44"/>
        <v/>
      </c>
    </row>
    <row r="922" spans="2:22" ht="21" customHeight="1" x14ac:dyDescent="0.2">
      <c r="B922" s="209" t="str">
        <f t="shared" si="43"/>
        <v/>
      </c>
      <c r="C922" s="123"/>
      <c r="D922" s="124"/>
      <c r="E922" s="124"/>
      <c r="F922" s="124"/>
      <c r="G922" s="123"/>
      <c r="H922" s="114"/>
      <c r="I922" s="124"/>
      <c r="J922" s="98"/>
      <c r="K922" s="98"/>
      <c r="L922" s="98"/>
      <c r="M922" s="98"/>
      <c r="N922" s="98"/>
      <c r="O922" s="98"/>
      <c r="P922" s="98"/>
      <c r="Q922" s="98"/>
      <c r="R922" s="98"/>
      <c r="S922" s="124"/>
      <c r="T922" s="124"/>
      <c r="U922" s="85" t="str">
        <f t="shared" si="42"/>
        <v/>
      </c>
      <c r="V922" s="79" t="str">
        <f t="shared" si="44"/>
        <v/>
      </c>
    </row>
    <row r="923" spans="2:22" ht="21" customHeight="1" x14ac:dyDescent="0.2">
      <c r="B923" s="209" t="str">
        <f t="shared" si="43"/>
        <v/>
      </c>
      <c r="C923" s="123"/>
      <c r="D923" s="124"/>
      <c r="E923" s="124"/>
      <c r="F923" s="124"/>
      <c r="G923" s="123"/>
      <c r="H923" s="114"/>
      <c r="I923" s="124"/>
      <c r="J923" s="98"/>
      <c r="K923" s="98"/>
      <c r="L923" s="98"/>
      <c r="M923" s="98"/>
      <c r="N923" s="98"/>
      <c r="O923" s="98"/>
      <c r="P923" s="98"/>
      <c r="Q923" s="98"/>
      <c r="R923" s="98"/>
      <c r="S923" s="124"/>
      <c r="T923" s="124"/>
      <c r="U923" s="85" t="str">
        <f t="shared" si="42"/>
        <v/>
      </c>
      <c r="V923" s="79" t="str">
        <f t="shared" si="44"/>
        <v/>
      </c>
    </row>
    <row r="924" spans="2:22" ht="21" customHeight="1" x14ac:dyDescent="0.2">
      <c r="B924" s="209" t="str">
        <f t="shared" si="43"/>
        <v/>
      </c>
      <c r="C924" s="123"/>
      <c r="D924" s="124"/>
      <c r="E924" s="124"/>
      <c r="F924" s="124"/>
      <c r="G924" s="123"/>
      <c r="H924" s="114"/>
      <c r="I924" s="124"/>
      <c r="J924" s="98"/>
      <c r="K924" s="98"/>
      <c r="L924" s="98"/>
      <c r="M924" s="98"/>
      <c r="N924" s="98"/>
      <c r="O924" s="98"/>
      <c r="P924" s="98"/>
      <c r="Q924" s="98"/>
      <c r="R924" s="98"/>
      <c r="S924" s="124"/>
      <c r="T924" s="124"/>
      <c r="U924" s="85" t="str">
        <f t="shared" si="42"/>
        <v/>
      </c>
      <c r="V924" s="79" t="str">
        <f t="shared" si="44"/>
        <v/>
      </c>
    </row>
    <row r="925" spans="2:22" ht="21" customHeight="1" x14ac:dyDescent="0.2">
      <c r="B925" s="209" t="str">
        <f t="shared" si="43"/>
        <v/>
      </c>
      <c r="C925" s="123"/>
      <c r="D925" s="124"/>
      <c r="E925" s="124"/>
      <c r="F925" s="124"/>
      <c r="G925" s="123"/>
      <c r="H925" s="114"/>
      <c r="I925" s="124"/>
      <c r="J925" s="98"/>
      <c r="K925" s="98"/>
      <c r="L925" s="98"/>
      <c r="M925" s="98"/>
      <c r="N925" s="98"/>
      <c r="O925" s="98"/>
      <c r="P925" s="98"/>
      <c r="Q925" s="98"/>
      <c r="R925" s="98"/>
      <c r="S925" s="124"/>
      <c r="T925" s="124"/>
      <c r="U925" s="85" t="str">
        <f t="shared" si="42"/>
        <v/>
      </c>
      <c r="V925" s="79" t="str">
        <f t="shared" si="44"/>
        <v/>
      </c>
    </row>
    <row r="926" spans="2:22" ht="21" customHeight="1" x14ac:dyDescent="0.2">
      <c r="B926" s="209" t="str">
        <f t="shared" si="43"/>
        <v/>
      </c>
      <c r="C926" s="123"/>
      <c r="D926" s="124"/>
      <c r="E926" s="124"/>
      <c r="F926" s="124"/>
      <c r="G926" s="123"/>
      <c r="H926" s="114"/>
      <c r="I926" s="124"/>
      <c r="J926" s="98"/>
      <c r="K926" s="98"/>
      <c r="L926" s="98"/>
      <c r="M926" s="98"/>
      <c r="N926" s="98"/>
      <c r="O926" s="98"/>
      <c r="P926" s="98"/>
      <c r="Q926" s="98"/>
      <c r="R926" s="98"/>
      <c r="S926" s="124"/>
      <c r="T926" s="124"/>
      <c r="U926" s="85" t="str">
        <f t="shared" si="42"/>
        <v/>
      </c>
      <c r="V926" s="79" t="str">
        <f t="shared" si="44"/>
        <v/>
      </c>
    </row>
    <row r="927" spans="2:22" ht="21" customHeight="1" x14ac:dyDescent="0.2">
      <c r="B927" s="209" t="str">
        <f t="shared" si="43"/>
        <v/>
      </c>
      <c r="C927" s="123"/>
      <c r="D927" s="124"/>
      <c r="E927" s="124"/>
      <c r="F927" s="124"/>
      <c r="G927" s="123"/>
      <c r="H927" s="114"/>
      <c r="I927" s="124"/>
      <c r="J927" s="98"/>
      <c r="K927" s="98"/>
      <c r="L927" s="98"/>
      <c r="M927" s="98"/>
      <c r="N927" s="98"/>
      <c r="O927" s="98"/>
      <c r="P927" s="98"/>
      <c r="Q927" s="98"/>
      <c r="R927" s="98"/>
      <c r="S927" s="124"/>
      <c r="T927" s="124"/>
      <c r="U927" s="85" t="str">
        <f t="shared" si="42"/>
        <v/>
      </c>
      <c r="V927" s="79" t="str">
        <f t="shared" si="44"/>
        <v/>
      </c>
    </row>
    <row r="928" spans="2:22" ht="21" customHeight="1" x14ac:dyDescent="0.2">
      <c r="B928" s="209" t="str">
        <f t="shared" si="43"/>
        <v/>
      </c>
      <c r="C928" s="123"/>
      <c r="D928" s="124"/>
      <c r="E928" s="124"/>
      <c r="F928" s="124"/>
      <c r="G928" s="123"/>
      <c r="H928" s="114"/>
      <c r="I928" s="124"/>
      <c r="J928" s="98"/>
      <c r="K928" s="98"/>
      <c r="L928" s="98"/>
      <c r="M928" s="98"/>
      <c r="N928" s="98"/>
      <c r="O928" s="98"/>
      <c r="P928" s="98"/>
      <c r="Q928" s="98"/>
      <c r="R928" s="98"/>
      <c r="S928" s="124"/>
      <c r="T928" s="124"/>
      <c r="U928" s="85" t="str">
        <f t="shared" si="42"/>
        <v/>
      </c>
      <c r="V928" s="79" t="str">
        <f t="shared" si="44"/>
        <v/>
      </c>
    </row>
    <row r="929" spans="2:22" ht="21" customHeight="1" x14ac:dyDescent="0.2">
      <c r="B929" s="209" t="str">
        <f t="shared" si="43"/>
        <v/>
      </c>
      <c r="C929" s="123"/>
      <c r="D929" s="124"/>
      <c r="E929" s="124"/>
      <c r="F929" s="124"/>
      <c r="G929" s="123"/>
      <c r="H929" s="114"/>
      <c r="I929" s="124"/>
      <c r="J929" s="98"/>
      <c r="K929" s="98"/>
      <c r="L929" s="98"/>
      <c r="M929" s="98"/>
      <c r="N929" s="98"/>
      <c r="O929" s="98"/>
      <c r="P929" s="98"/>
      <c r="Q929" s="98"/>
      <c r="R929" s="98"/>
      <c r="S929" s="124"/>
      <c r="T929" s="124"/>
      <c r="U929" s="85" t="str">
        <f t="shared" si="42"/>
        <v/>
      </c>
      <c r="V929" s="79" t="str">
        <f t="shared" si="44"/>
        <v/>
      </c>
    </row>
    <row r="930" spans="2:22" ht="21" customHeight="1" x14ac:dyDescent="0.2">
      <c r="B930" s="209" t="str">
        <f t="shared" si="43"/>
        <v/>
      </c>
      <c r="C930" s="123"/>
      <c r="D930" s="124"/>
      <c r="E930" s="124"/>
      <c r="F930" s="124"/>
      <c r="G930" s="123"/>
      <c r="H930" s="114"/>
      <c r="I930" s="124"/>
      <c r="J930" s="98"/>
      <c r="K930" s="98"/>
      <c r="L930" s="98"/>
      <c r="M930" s="98"/>
      <c r="N930" s="98"/>
      <c r="O930" s="98"/>
      <c r="P930" s="98"/>
      <c r="Q930" s="98"/>
      <c r="R930" s="98"/>
      <c r="S930" s="124"/>
      <c r="T930" s="124"/>
      <c r="U930" s="85" t="str">
        <f t="shared" si="42"/>
        <v/>
      </c>
      <c r="V930" s="79" t="str">
        <f t="shared" si="44"/>
        <v/>
      </c>
    </row>
    <row r="931" spans="2:22" ht="21" customHeight="1" x14ac:dyDescent="0.2">
      <c r="B931" s="209" t="str">
        <f t="shared" si="43"/>
        <v/>
      </c>
      <c r="C931" s="123"/>
      <c r="D931" s="124"/>
      <c r="E931" s="124"/>
      <c r="F931" s="124"/>
      <c r="G931" s="123"/>
      <c r="H931" s="114"/>
      <c r="I931" s="124"/>
      <c r="J931" s="98"/>
      <c r="K931" s="98"/>
      <c r="L931" s="98"/>
      <c r="M931" s="98"/>
      <c r="N931" s="98"/>
      <c r="O931" s="98"/>
      <c r="P931" s="98"/>
      <c r="Q931" s="98"/>
      <c r="R931" s="98"/>
      <c r="S931" s="124"/>
      <c r="T931" s="124"/>
      <c r="U931" s="85" t="str">
        <f t="shared" si="42"/>
        <v/>
      </c>
      <c r="V931" s="79" t="str">
        <f t="shared" si="44"/>
        <v/>
      </c>
    </row>
    <row r="932" spans="2:22" ht="21" customHeight="1" x14ac:dyDescent="0.2">
      <c r="B932" s="209" t="str">
        <f t="shared" si="43"/>
        <v/>
      </c>
      <c r="C932" s="123"/>
      <c r="D932" s="124"/>
      <c r="E932" s="124"/>
      <c r="F932" s="124"/>
      <c r="G932" s="123"/>
      <c r="H932" s="114"/>
      <c r="I932" s="124"/>
      <c r="J932" s="98"/>
      <c r="K932" s="98"/>
      <c r="L932" s="98"/>
      <c r="M932" s="98"/>
      <c r="N932" s="98"/>
      <c r="O932" s="98"/>
      <c r="P932" s="98"/>
      <c r="Q932" s="98"/>
      <c r="R932" s="98"/>
      <c r="S932" s="124"/>
      <c r="T932" s="124"/>
      <c r="U932" s="85" t="str">
        <f t="shared" si="42"/>
        <v/>
      </c>
      <c r="V932" s="79" t="str">
        <f t="shared" si="44"/>
        <v/>
      </c>
    </row>
    <row r="933" spans="2:22" ht="21" customHeight="1" x14ac:dyDescent="0.2">
      <c r="B933" s="209" t="str">
        <f t="shared" si="43"/>
        <v/>
      </c>
      <c r="C933" s="123"/>
      <c r="D933" s="124"/>
      <c r="E933" s="124"/>
      <c r="F933" s="124"/>
      <c r="G933" s="123"/>
      <c r="H933" s="114"/>
      <c r="I933" s="124"/>
      <c r="J933" s="98"/>
      <c r="K933" s="98"/>
      <c r="L933" s="98"/>
      <c r="M933" s="98"/>
      <c r="N933" s="98"/>
      <c r="O933" s="98"/>
      <c r="P933" s="98"/>
      <c r="Q933" s="98"/>
      <c r="R933" s="98"/>
      <c r="S933" s="124"/>
      <c r="T933" s="124"/>
      <c r="U933" s="85" t="str">
        <f t="shared" si="42"/>
        <v/>
      </c>
      <c r="V933" s="79" t="str">
        <f t="shared" si="44"/>
        <v/>
      </c>
    </row>
    <row r="934" spans="2:22" ht="21" customHeight="1" x14ac:dyDescent="0.2">
      <c r="B934" s="209" t="str">
        <f t="shared" si="43"/>
        <v/>
      </c>
      <c r="C934" s="123"/>
      <c r="D934" s="124"/>
      <c r="E934" s="124"/>
      <c r="F934" s="124"/>
      <c r="G934" s="123"/>
      <c r="H934" s="114"/>
      <c r="I934" s="124"/>
      <c r="J934" s="98"/>
      <c r="K934" s="98"/>
      <c r="L934" s="98"/>
      <c r="M934" s="98"/>
      <c r="N934" s="98"/>
      <c r="O934" s="98"/>
      <c r="P934" s="98"/>
      <c r="Q934" s="98"/>
      <c r="R934" s="98"/>
      <c r="S934" s="124"/>
      <c r="T934" s="124"/>
      <c r="U934" s="85" t="str">
        <f t="shared" si="42"/>
        <v/>
      </c>
      <c r="V934" s="79" t="str">
        <f t="shared" si="44"/>
        <v/>
      </c>
    </row>
    <row r="935" spans="2:22" ht="21" customHeight="1" x14ac:dyDescent="0.2">
      <c r="B935" s="209" t="str">
        <f t="shared" si="43"/>
        <v/>
      </c>
      <c r="C935" s="123"/>
      <c r="D935" s="124"/>
      <c r="E935" s="124"/>
      <c r="F935" s="124"/>
      <c r="G935" s="123"/>
      <c r="H935" s="114"/>
      <c r="I935" s="124"/>
      <c r="J935" s="98"/>
      <c r="K935" s="98"/>
      <c r="L935" s="98"/>
      <c r="M935" s="98"/>
      <c r="N935" s="98"/>
      <c r="O935" s="98"/>
      <c r="P935" s="98"/>
      <c r="Q935" s="98"/>
      <c r="R935" s="98"/>
      <c r="S935" s="124"/>
      <c r="T935" s="124"/>
      <c r="U935" s="85" t="str">
        <f t="shared" si="42"/>
        <v/>
      </c>
      <c r="V935" s="79" t="str">
        <f t="shared" si="44"/>
        <v/>
      </c>
    </row>
    <row r="936" spans="2:22" ht="21" customHeight="1" x14ac:dyDescent="0.2">
      <c r="B936" s="209" t="str">
        <f t="shared" si="43"/>
        <v/>
      </c>
      <c r="C936" s="123"/>
      <c r="D936" s="124"/>
      <c r="E936" s="124"/>
      <c r="F936" s="124"/>
      <c r="G936" s="123"/>
      <c r="H936" s="114"/>
      <c r="I936" s="124"/>
      <c r="J936" s="98"/>
      <c r="K936" s="98"/>
      <c r="L936" s="98"/>
      <c r="M936" s="98"/>
      <c r="N936" s="98"/>
      <c r="O936" s="98"/>
      <c r="P936" s="98"/>
      <c r="Q936" s="98"/>
      <c r="R936" s="98"/>
      <c r="S936" s="124"/>
      <c r="T936" s="124"/>
      <c r="U936" s="85" t="str">
        <f t="shared" si="42"/>
        <v/>
      </c>
      <c r="V936" s="79" t="str">
        <f t="shared" si="44"/>
        <v/>
      </c>
    </row>
    <row r="937" spans="2:22" ht="21" customHeight="1" x14ac:dyDescent="0.2">
      <c r="B937" s="209" t="str">
        <f t="shared" si="43"/>
        <v/>
      </c>
      <c r="C937" s="123"/>
      <c r="D937" s="124"/>
      <c r="E937" s="124"/>
      <c r="F937" s="124"/>
      <c r="G937" s="123"/>
      <c r="H937" s="114"/>
      <c r="I937" s="124"/>
      <c r="J937" s="98"/>
      <c r="K937" s="98"/>
      <c r="L937" s="98"/>
      <c r="M937" s="98"/>
      <c r="N937" s="98"/>
      <c r="O937" s="98"/>
      <c r="P937" s="98"/>
      <c r="Q937" s="98"/>
      <c r="R937" s="98"/>
      <c r="S937" s="124"/>
      <c r="T937" s="124"/>
      <c r="U937" s="85" t="str">
        <f t="shared" si="42"/>
        <v/>
      </c>
      <c r="V937" s="79" t="str">
        <f t="shared" si="44"/>
        <v/>
      </c>
    </row>
    <row r="938" spans="2:22" ht="21" customHeight="1" x14ac:dyDescent="0.2">
      <c r="B938" s="209" t="str">
        <f t="shared" si="43"/>
        <v/>
      </c>
      <c r="C938" s="123"/>
      <c r="D938" s="124"/>
      <c r="E938" s="124"/>
      <c r="F938" s="124"/>
      <c r="G938" s="123"/>
      <c r="H938" s="114"/>
      <c r="I938" s="124"/>
      <c r="J938" s="98"/>
      <c r="K938" s="98"/>
      <c r="L938" s="98"/>
      <c r="M938" s="98"/>
      <c r="N938" s="98"/>
      <c r="O938" s="98"/>
      <c r="P938" s="98"/>
      <c r="Q938" s="98"/>
      <c r="R938" s="98"/>
      <c r="S938" s="124"/>
      <c r="T938" s="124"/>
      <c r="U938" s="85" t="str">
        <f t="shared" si="42"/>
        <v/>
      </c>
      <c r="V938" s="79" t="str">
        <f t="shared" si="44"/>
        <v/>
      </c>
    </row>
    <row r="939" spans="2:22" ht="21" customHeight="1" x14ac:dyDescent="0.2">
      <c r="B939" s="209" t="str">
        <f t="shared" si="43"/>
        <v/>
      </c>
      <c r="C939" s="123"/>
      <c r="D939" s="124"/>
      <c r="E939" s="124"/>
      <c r="F939" s="124"/>
      <c r="G939" s="123"/>
      <c r="H939" s="114"/>
      <c r="I939" s="124"/>
      <c r="J939" s="98"/>
      <c r="K939" s="98"/>
      <c r="L939" s="98"/>
      <c r="M939" s="98"/>
      <c r="N939" s="98"/>
      <c r="O939" s="98"/>
      <c r="P939" s="98"/>
      <c r="Q939" s="98"/>
      <c r="R939" s="98"/>
      <c r="S939" s="124"/>
      <c r="T939" s="124"/>
      <c r="U939" s="85" t="str">
        <f t="shared" si="42"/>
        <v/>
      </c>
      <c r="V939" s="79" t="str">
        <f t="shared" si="44"/>
        <v/>
      </c>
    </row>
    <row r="940" spans="2:22" ht="21" customHeight="1" x14ac:dyDescent="0.2">
      <c r="B940" s="209" t="str">
        <f t="shared" si="43"/>
        <v/>
      </c>
      <c r="C940" s="123"/>
      <c r="D940" s="124"/>
      <c r="E940" s="124"/>
      <c r="F940" s="124"/>
      <c r="G940" s="123"/>
      <c r="H940" s="114"/>
      <c r="I940" s="124"/>
      <c r="J940" s="98"/>
      <c r="K940" s="98"/>
      <c r="L940" s="98"/>
      <c r="M940" s="98"/>
      <c r="N940" s="98"/>
      <c r="O940" s="98"/>
      <c r="P940" s="98"/>
      <c r="Q940" s="98"/>
      <c r="R940" s="98"/>
      <c r="S940" s="124"/>
      <c r="T940" s="124"/>
      <c r="U940" s="85" t="str">
        <f t="shared" si="42"/>
        <v/>
      </c>
      <c r="V940" s="79" t="str">
        <f t="shared" si="44"/>
        <v/>
      </c>
    </row>
    <row r="941" spans="2:22" ht="21" customHeight="1" x14ac:dyDescent="0.2">
      <c r="B941" s="209" t="str">
        <f t="shared" si="43"/>
        <v/>
      </c>
      <c r="C941" s="123"/>
      <c r="D941" s="124"/>
      <c r="E941" s="124"/>
      <c r="F941" s="124"/>
      <c r="G941" s="123"/>
      <c r="H941" s="114"/>
      <c r="I941" s="124"/>
      <c r="J941" s="98"/>
      <c r="K941" s="98"/>
      <c r="L941" s="98"/>
      <c r="M941" s="98"/>
      <c r="N941" s="98"/>
      <c r="O941" s="98"/>
      <c r="P941" s="98"/>
      <c r="Q941" s="98"/>
      <c r="R941" s="98"/>
      <c r="S941" s="124"/>
      <c r="T941" s="124"/>
      <c r="U941" s="85" t="str">
        <f t="shared" si="42"/>
        <v/>
      </c>
      <c r="V941" s="79" t="str">
        <f t="shared" si="44"/>
        <v/>
      </c>
    </row>
    <row r="942" spans="2:22" ht="21" customHeight="1" x14ac:dyDescent="0.2">
      <c r="B942" s="209" t="str">
        <f t="shared" si="43"/>
        <v/>
      </c>
      <c r="C942" s="123"/>
      <c r="D942" s="124"/>
      <c r="E942" s="124"/>
      <c r="F942" s="124"/>
      <c r="G942" s="123"/>
      <c r="H942" s="114"/>
      <c r="I942" s="124"/>
      <c r="J942" s="98"/>
      <c r="K942" s="98"/>
      <c r="L942" s="98"/>
      <c r="M942" s="98"/>
      <c r="N942" s="98"/>
      <c r="O942" s="98"/>
      <c r="P942" s="98"/>
      <c r="Q942" s="98"/>
      <c r="R942" s="98"/>
      <c r="S942" s="124"/>
      <c r="T942" s="124"/>
      <c r="U942" s="85" t="str">
        <f t="shared" si="42"/>
        <v/>
      </c>
      <c r="V942" s="79" t="str">
        <f t="shared" si="44"/>
        <v/>
      </c>
    </row>
    <row r="943" spans="2:22" ht="21" customHeight="1" x14ac:dyDescent="0.2">
      <c r="B943" s="209" t="str">
        <f t="shared" si="43"/>
        <v/>
      </c>
      <c r="C943" s="123"/>
      <c r="D943" s="124"/>
      <c r="E943" s="124"/>
      <c r="F943" s="124"/>
      <c r="G943" s="123"/>
      <c r="H943" s="114"/>
      <c r="I943" s="124"/>
      <c r="J943" s="98"/>
      <c r="K943" s="98"/>
      <c r="L943" s="98"/>
      <c r="M943" s="98"/>
      <c r="N943" s="98"/>
      <c r="O943" s="98"/>
      <c r="P943" s="98"/>
      <c r="Q943" s="98"/>
      <c r="R943" s="98"/>
      <c r="S943" s="124"/>
      <c r="T943" s="124"/>
      <c r="U943" s="85" t="str">
        <f t="shared" si="42"/>
        <v/>
      </c>
      <c r="V943" s="79" t="str">
        <f t="shared" si="44"/>
        <v/>
      </c>
    </row>
    <row r="944" spans="2:22" ht="21" customHeight="1" x14ac:dyDescent="0.2">
      <c r="B944" s="209" t="str">
        <f t="shared" si="43"/>
        <v/>
      </c>
      <c r="C944" s="123"/>
      <c r="D944" s="124"/>
      <c r="E944" s="124"/>
      <c r="F944" s="124"/>
      <c r="G944" s="123"/>
      <c r="H944" s="114"/>
      <c r="I944" s="124"/>
      <c r="J944" s="98"/>
      <c r="K944" s="98"/>
      <c r="L944" s="98"/>
      <c r="M944" s="98"/>
      <c r="N944" s="98"/>
      <c r="O944" s="98"/>
      <c r="P944" s="98"/>
      <c r="Q944" s="98"/>
      <c r="R944" s="98"/>
      <c r="S944" s="124"/>
      <c r="T944" s="124"/>
      <c r="U944" s="85" t="str">
        <f t="shared" si="42"/>
        <v/>
      </c>
      <c r="V944" s="79" t="str">
        <f t="shared" si="44"/>
        <v/>
      </c>
    </row>
    <row r="945" spans="2:22" ht="21" customHeight="1" x14ac:dyDescent="0.2">
      <c r="B945" s="209" t="str">
        <f t="shared" si="43"/>
        <v/>
      </c>
      <c r="C945" s="123"/>
      <c r="D945" s="124"/>
      <c r="E945" s="124"/>
      <c r="F945" s="124"/>
      <c r="G945" s="123"/>
      <c r="H945" s="114"/>
      <c r="I945" s="124"/>
      <c r="J945" s="98"/>
      <c r="K945" s="98"/>
      <c r="L945" s="98"/>
      <c r="M945" s="98"/>
      <c r="N945" s="98"/>
      <c r="O945" s="98"/>
      <c r="P945" s="98"/>
      <c r="Q945" s="98"/>
      <c r="R945" s="98"/>
      <c r="S945" s="124"/>
      <c r="T945" s="124"/>
      <c r="U945" s="85" t="str">
        <f t="shared" si="42"/>
        <v/>
      </c>
      <c r="V945" s="79" t="str">
        <f t="shared" si="44"/>
        <v/>
      </c>
    </row>
    <row r="946" spans="2:22" ht="21" customHeight="1" x14ac:dyDescent="0.2">
      <c r="B946" s="209" t="str">
        <f t="shared" si="43"/>
        <v/>
      </c>
      <c r="C946" s="123"/>
      <c r="D946" s="124"/>
      <c r="E946" s="124"/>
      <c r="F946" s="124"/>
      <c r="G946" s="123"/>
      <c r="H946" s="114"/>
      <c r="I946" s="124"/>
      <c r="J946" s="98"/>
      <c r="K946" s="98"/>
      <c r="L946" s="98"/>
      <c r="M946" s="98"/>
      <c r="N946" s="98"/>
      <c r="O946" s="98"/>
      <c r="P946" s="98"/>
      <c r="Q946" s="98"/>
      <c r="R946" s="98"/>
      <c r="S946" s="124"/>
      <c r="T946" s="124"/>
      <c r="U946" s="85" t="str">
        <f t="shared" si="42"/>
        <v/>
      </c>
      <c r="V946" s="79" t="str">
        <f t="shared" si="44"/>
        <v/>
      </c>
    </row>
    <row r="947" spans="2:22" ht="21" customHeight="1" x14ac:dyDescent="0.2">
      <c r="B947" s="209" t="str">
        <f t="shared" si="43"/>
        <v/>
      </c>
      <c r="C947" s="123"/>
      <c r="D947" s="124"/>
      <c r="E947" s="124"/>
      <c r="F947" s="124"/>
      <c r="G947" s="123"/>
      <c r="H947" s="114"/>
      <c r="I947" s="124"/>
      <c r="J947" s="98"/>
      <c r="K947" s="98"/>
      <c r="L947" s="98"/>
      <c r="M947" s="98"/>
      <c r="N947" s="98"/>
      <c r="O947" s="98"/>
      <c r="P947" s="98"/>
      <c r="Q947" s="98"/>
      <c r="R947" s="98"/>
      <c r="S947" s="124"/>
      <c r="T947" s="124"/>
      <c r="U947" s="85" t="str">
        <f t="shared" si="42"/>
        <v/>
      </c>
      <c r="V947" s="79" t="str">
        <f t="shared" si="44"/>
        <v/>
      </c>
    </row>
    <row r="948" spans="2:22" ht="21" customHeight="1" x14ac:dyDescent="0.2">
      <c r="B948" s="209" t="str">
        <f t="shared" si="43"/>
        <v/>
      </c>
      <c r="C948" s="123"/>
      <c r="D948" s="124"/>
      <c r="E948" s="124"/>
      <c r="F948" s="124"/>
      <c r="G948" s="123"/>
      <c r="H948" s="114"/>
      <c r="I948" s="124"/>
      <c r="J948" s="98"/>
      <c r="K948" s="98"/>
      <c r="L948" s="98"/>
      <c r="M948" s="98"/>
      <c r="N948" s="98"/>
      <c r="O948" s="98"/>
      <c r="P948" s="98"/>
      <c r="Q948" s="98"/>
      <c r="R948" s="98"/>
      <c r="S948" s="124"/>
      <c r="T948" s="124"/>
      <c r="U948" s="85" t="str">
        <f t="shared" si="42"/>
        <v/>
      </c>
      <c r="V948" s="79" t="str">
        <f t="shared" si="44"/>
        <v/>
      </c>
    </row>
    <row r="949" spans="2:22" ht="21" customHeight="1" x14ac:dyDescent="0.2">
      <c r="B949" s="209" t="str">
        <f t="shared" si="43"/>
        <v/>
      </c>
      <c r="C949" s="123"/>
      <c r="D949" s="124"/>
      <c r="E949" s="124"/>
      <c r="F949" s="124"/>
      <c r="G949" s="123"/>
      <c r="H949" s="114"/>
      <c r="I949" s="124"/>
      <c r="J949" s="98"/>
      <c r="K949" s="98"/>
      <c r="L949" s="98"/>
      <c r="M949" s="98"/>
      <c r="N949" s="98"/>
      <c r="O949" s="98"/>
      <c r="P949" s="98"/>
      <c r="Q949" s="98"/>
      <c r="R949" s="98"/>
      <c r="S949" s="124"/>
      <c r="T949" s="124"/>
      <c r="U949" s="85" t="str">
        <f t="shared" si="42"/>
        <v/>
      </c>
      <c r="V949" s="79" t="str">
        <f t="shared" si="44"/>
        <v/>
      </c>
    </row>
    <row r="950" spans="2:22" ht="21" customHeight="1" x14ac:dyDescent="0.2">
      <c r="B950" s="209" t="str">
        <f t="shared" si="43"/>
        <v/>
      </c>
      <c r="C950" s="123"/>
      <c r="D950" s="124"/>
      <c r="E950" s="124"/>
      <c r="F950" s="124"/>
      <c r="G950" s="123"/>
      <c r="H950" s="114"/>
      <c r="I950" s="124"/>
      <c r="J950" s="98"/>
      <c r="K950" s="98"/>
      <c r="L950" s="98"/>
      <c r="M950" s="98"/>
      <c r="N950" s="98"/>
      <c r="O950" s="98"/>
      <c r="P950" s="98"/>
      <c r="Q950" s="98"/>
      <c r="R950" s="98"/>
      <c r="S950" s="124"/>
      <c r="T950" s="124"/>
      <c r="U950" s="85" t="str">
        <f t="shared" si="42"/>
        <v/>
      </c>
      <c r="V950" s="79" t="str">
        <f t="shared" si="44"/>
        <v/>
      </c>
    </row>
    <row r="951" spans="2:22" ht="21" customHeight="1" x14ac:dyDescent="0.2">
      <c r="B951" s="209" t="str">
        <f t="shared" si="43"/>
        <v/>
      </c>
      <c r="C951" s="123"/>
      <c r="D951" s="124"/>
      <c r="E951" s="124"/>
      <c r="F951" s="124"/>
      <c r="G951" s="123"/>
      <c r="H951" s="114"/>
      <c r="I951" s="124"/>
      <c r="J951" s="98"/>
      <c r="K951" s="98"/>
      <c r="L951" s="98"/>
      <c r="M951" s="98"/>
      <c r="N951" s="98"/>
      <c r="O951" s="98"/>
      <c r="P951" s="98"/>
      <c r="Q951" s="98"/>
      <c r="R951" s="98"/>
      <c r="S951" s="124"/>
      <c r="T951" s="124"/>
      <c r="U951" s="85" t="str">
        <f t="shared" si="42"/>
        <v/>
      </c>
      <c r="V951" s="79" t="str">
        <f t="shared" si="44"/>
        <v/>
      </c>
    </row>
    <row r="952" spans="2:22" ht="21" customHeight="1" x14ac:dyDescent="0.2">
      <c r="B952" s="209" t="str">
        <f t="shared" si="43"/>
        <v/>
      </c>
      <c r="C952" s="123"/>
      <c r="D952" s="124"/>
      <c r="E952" s="124"/>
      <c r="F952" s="124"/>
      <c r="G952" s="123"/>
      <c r="H952" s="114"/>
      <c r="I952" s="124"/>
      <c r="J952" s="98"/>
      <c r="K952" s="98"/>
      <c r="L952" s="98"/>
      <c r="M952" s="98"/>
      <c r="N952" s="98"/>
      <c r="O952" s="98"/>
      <c r="P952" s="98"/>
      <c r="Q952" s="98"/>
      <c r="R952" s="98"/>
      <c r="S952" s="124"/>
      <c r="T952" s="124"/>
      <c r="U952" s="85" t="str">
        <f t="shared" si="42"/>
        <v/>
      </c>
      <c r="V952" s="79" t="str">
        <f t="shared" si="44"/>
        <v/>
      </c>
    </row>
    <row r="953" spans="2:22" ht="21" customHeight="1" x14ac:dyDescent="0.2">
      <c r="B953" s="209" t="str">
        <f t="shared" si="43"/>
        <v/>
      </c>
      <c r="C953" s="123"/>
      <c r="D953" s="124"/>
      <c r="E953" s="124"/>
      <c r="F953" s="124"/>
      <c r="G953" s="123"/>
      <c r="H953" s="114"/>
      <c r="I953" s="124"/>
      <c r="J953" s="98"/>
      <c r="K953" s="98"/>
      <c r="L953" s="98"/>
      <c r="M953" s="98"/>
      <c r="N953" s="98"/>
      <c r="O953" s="98"/>
      <c r="P953" s="98"/>
      <c r="Q953" s="98"/>
      <c r="R953" s="98"/>
      <c r="S953" s="124"/>
      <c r="T953" s="124"/>
      <c r="U953" s="85" t="str">
        <f t="shared" si="42"/>
        <v/>
      </c>
      <c r="V953" s="79" t="str">
        <f t="shared" si="44"/>
        <v/>
      </c>
    </row>
    <row r="954" spans="2:22" ht="21" customHeight="1" x14ac:dyDescent="0.2">
      <c r="B954" s="209" t="str">
        <f t="shared" si="43"/>
        <v/>
      </c>
      <c r="C954" s="123"/>
      <c r="D954" s="124"/>
      <c r="E954" s="124"/>
      <c r="F954" s="124"/>
      <c r="G954" s="123"/>
      <c r="H954" s="114"/>
      <c r="I954" s="124"/>
      <c r="J954" s="98"/>
      <c r="K954" s="98"/>
      <c r="L954" s="98"/>
      <c r="M954" s="98"/>
      <c r="N954" s="98"/>
      <c r="O954" s="98"/>
      <c r="P954" s="98"/>
      <c r="Q954" s="98"/>
      <c r="R954" s="98"/>
      <c r="S954" s="124"/>
      <c r="T954" s="124"/>
      <c r="U954" s="85" t="str">
        <f t="shared" si="42"/>
        <v/>
      </c>
      <c r="V954" s="79" t="str">
        <f t="shared" si="44"/>
        <v/>
      </c>
    </row>
    <row r="955" spans="2:22" ht="21" customHeight="1" x14ac:dyDescent="0.2">
      <c r="B955" s="209" t="str">
        <f t="shared" si="43"/>
        <v/>
      </c>
      <c r="C955" s="123"/>
      <c r="D955" s="124"/>
      <c r="E955" s="124"/>
      <c r="F955" s="124"/>
      <c r="G955" s="123"/>
      <c r="H955" s="114"/>
      <c r="I955" s="124"/>
      <c r="J955" s="98"/>
      <c r="K955" s="98"/>
      <c r="L955" s="98"/>
      <c r="M955" s="98"/>
      <c r="N955" s="98"/>
      <c r="O955" s="98"/>
      <c r="P955" s="98"/>
      <c r="Q955" s="98"/>
      <c r="R955" s="98"/>
      <c r="S955" s="124"/>
      <c r="T955" s="124"/>
      <c r="U955" s="85" t="str">
        <f t="shared" si="42"/>
        <v/>
      </c>
      <c r="V955" s="79" t="str">
        <f t="shared" si="44"/>
        <v/>
      </c>
    </row>
    <row r="956" spans="2:22" ht="21" customHeight="1" x14ac:dyDescent="0.2">
      <c r="B956" s="209" t="str">
        <f t="shared" si="43"/>
        <v/>
      </c>
      <c r="C956" s="123"/>
      <c r="D956" s="124"/>
      <c r="E956" s="124"/>
      <c r="F956" s="124"/>
      <c r="G956" s="123"/>
      <c r="H956" s="114"/>
      <c r="I956" s="124"/>
      <c r="J956" s="98"/>
      <c r="K956" s="98"/>
      <c r="L956" s="98"/>
      <c r="M956" s="98"/>
      <c r="N956" s="98"/>
      <c r="O956" s="98"/>
      <c r="P956" s="98"/>
      <c r="Q956" s="98"/>
      <c r="R956" s="98"/>
      <c r="S956" s="124"/>
      <c r="T956" s="124"/>
      <c r="U956" s="85" t="str">
        <f t="shared" si="42"/>
        <v/>
      </c>
      <c r="V956" s="79" t="str">
        <f t="shared" si="44"/>
        <v/>
      </c>
    </row>
    <row r="957" spans="2:22" ht="21" customHeight="1" x14ac:dyDescent="0.2">
      <c r="B957" s="209" t="str">
        <f t="shared" si="43"/>
        <v/>
      </c>
      <c r="C957" s="123"/>
      <c r="D957" s="124"/>
      <c r="E957" s="124"/>
      <c r="F957" s="124"/>
      <c r="G957" s="123"/>
      <c r="H957" s="114"/>
      <c r="I957" s="124"/>
      <c r="J957" s="98"/>
      <c r="K957" s="98"/>
      <c r="L957" s="98"/>
      <c r="M957" s="98"/>
      <c r="N957" s="98"/>
      <c r="O957" s="98"/>
      <c r="P957" s="98"/>
      <c r="Q957" s="98"/>
      <c r="R957" s="98"/>
      <c r="S957" s="124"/>
      <c r="T957" s="124"/>
      <c r="U957" s="85" t="str">
        <f t="shared" si="42"/>
        <v/>
      </c>
      <c r="V957" s="79" t="str">
        <f t="shared" si="44"/>
        <v/>
      </c>
    </row>
    <row r="958" spans="2:22" ht="21" customHeight="1" x14ac:dyDescent="0.2">
      <c r="B958" s="209" t="str">
        <f t="shared" si="43"/>
        <v/>
      </c>
      <c r="C958" s="123"/>
      <c r="D958" s="124"/>
      <c r="E958" s="124"/>
      <c r="F958" s="124"/>
      <c r="G958" s="123"/>
      <c r="H958" s="114"/>
      <c r="I958" s="124"/>
      <c r="J958" s="98"/>
      <c r="K958" s="98"/>
      <c r="L958" s="98"/>
      <c r="M958" s="98"/>
      <c r="N958" s="98"/>
      <c r="O958" s="98"/>
      <c r="P958" s="98"/>
      <c r="Q958" s="98"/>
      <c r="R958" s="98"/>
      <c r="S958" s="124"/>
      <c r="T958" s="124"/>
      <c r="U958" s="85" t="str">
        <f t="shared" si="42"/>
        <v/>
      </c>
      <c r="V958" s="79" t="str">
        <f t="shared" si="44"/>
        <v/>
      </c>
    </row>
    <row r="959" spans="2:22" ht="21" customHeight="1" x14ac:dyDescent="0.2">
      <c r="B959" s="209" t="str">
        <f t="shared" si="43"/>
        <v/>
      </c>
      <c r="C959" s="123"/>
      <c r="D959" s="124"/>
      <c r="E959" s="124"/>
      <c r="F959" s="124"/>
      <c r="G959" s="123"/>
      <c r="H959" s="114"/>
      <c r="I959" s="124"/>
      <c r="J959" s="98"/>
      <c r="K959" s="98"/>
      <c r="L959" s="98"/>
      <c r="M959" s="98"/>
      <c r="N959" s="98"/>
      <c r="O959" s="98"/>
      <c r="P959" s="98"/>
      <c r="Q959" s="98"/>
      <c r="R959" s="98"/>
      <c r="S959" s="124"/>
      <c r="T959" s="124"/>
      <c r="U959" s="85" t="str">
        <f t="shared" si="42"/>
        <v/>
      </c>
      <c r="V959" s="79" t="str">
        <f t="shared" si="44"/>
        <v/>
      </c>
    </row>
    <row r="960" spans="2:22" ht="21" customHeight="1" x14ac:dyDescent="0.2">
      <c r="B960" s="209" t="str">
        <f t="shared" si="43"/>
        <v/>
      </c>
      <c r="C960" s="123"/>
      <c r="D960" s="124"/>
      <c r="E960" s="124"/>
      <c r="F960" s="124"/>
      <c r="G960" s="123"/>
      <c r="H960" s="114"/>
      <c r="I960" s="124"/>
      <c r="J960" s="98"/>
      <c r="K960" s="98"/>
      <c r="L960" s="98"/>
      <c r="M960" s="98"/>
      <c r="N960" s="98"/>
      <c r="O960" s="98"/>
      <c r="P960" s="98"/>
      <c r="Q960" s="98"/>
      <c r="R960" s="98"/>
      <c r="S960" s="124"/>
      <c r="T960" s="124"/>
      <c r="U960" s="85" t="str">
        <f t="shared" si="42"/>
        <v/>
      </c>
      <c r="V960" s="79" t="str">
        <f t="shared" si="44"/>
        <v/>
      </c>
    </row>
    <row r="961" spans="2:22" ht="21" customHeight="1" x14ac:dyDescent="0.2">
      <c r="B961" s="209" t="str">
        <f t="shared" si="43"/>
        <v/>
      </c>
      <c r="C961" s="123"/>
      <c r="D961" s="124"/>
      <c r="E961" s="124"/>
      <c r="F961" s="124"/>
      <c r="G961" s="123"/>
      <c r="H961" s="114"/>
      <c r="I961" s="124"/>
      <c r="J961" s="98"/>
      <c r="K961" s="98"/>
      <c r="L961" s="98"/>
      <c r="M961" s="98"/>
      <c r="N961" s="98"/>
      <c r="O961" s="98"/>
      <c r="P961" s="98"/>
      <c r="Q961" s="98"/>
      <c r="R961" s="98"/>
      <c r="S961" s="124"/>
      <c r="T961" s="124"/>
      <c r="U961" s="85" t="str">
        <f t="shared" si="42"/>
        <v/>
      </c>
      <c r="V961" s="79" t="str">
        <f t="shared" si="44"/>
        <v/>
      </c>
    </row>
    <row r="962" spans="2:22" ht="21" customHeight="1" x14ac:dyDescent="0.2">
      <c r="B962" s="209" t="str">
        <f t="shared" si="43"/>
        <v/>
      </c>
      <c r="C962" s="123"/>
      <c r="D962" s="124"/>
      <c r="E962" s="124"/>
      <c r="F962" s="124"/>
      <c r="G962" s="123"/>
      <c r="H962" s="114"/>
      <c r="I962" s="124"/>
      <c r="J962" s="98"/>
      <c r="K962" s="98"/>
      <c r="L962" s="98"/>
      <c r="M962" s="98"/>
      <c r="N962" s="98"/>
      <c r="O962" s="98"/>
      <c r="P962" s="98"/>
      <c r="Q962" s="98"/>
      <c r="R962" s="98"/>
      <c r="S962" s="124"/>
      <c r="T962" s="124"/>
      <c r="U962" s="85" t="str">
        <f t="shared" si="42"/>
        <v/>
      </c>
      <c r="V962" s="79" t="str">
        <f t="shared" si="44"/>
        <v/>
      </c>
    </row>
    <row r="963" spans="2:22" ht="21" customHeight="1" x14ac:dyDescent="0.2">
      <c r="B963" s="209" t="str">
        <f t="shared" si="43"/>
        <v/>
      </c>
      <c r="C963" s="123"/>
      <c r="D963" s="124"/>
      <c r="E963" s="124"/>
      <c r="F963" s="124"/>
      <c r="G963" s="123"/>
      <c r="H963" s="114"/>
      <c r="I963" s="124"/>
      <c r="J963" s="98"/>
      <c r="K963" s="98"/>
      <c r="L963" s="98"/>
      <c r="M963" s="98"/>
      <c r="N963" s="98"/>
      <c r="O963" s="98"/>
      <c r="P963" s="98"/>
      <c r="Q963" s="98"/>
      <c r="R963" s="98"/>
      <c r="S963" s="124"/>
      <c r="T963" s="124"/>
      <c r="U963" s="85" t="str">
        <f t="shared" si="42"/>
        <v/>
      </c>
      <c r="V963" s="79" t="str">
        <f t="shared" si="44"/>
        <v/>
      </c>
    </row>
    <row r="964" spans="2:22" ht="21" customHeight="1" x14ac:dyDescent="0.2">
      <c r="B964" s="209" t="str">
        <f t="shared" si="43"/>
        <v/>
      </c>
      <c r="C964" s="123"/>
      <c r="D964" s="124"/>
      <c r="E964" s="124"/>
      <c r="F964" s="124"/>
      <c r="G964" s="123"/>
      <c r="H964" s="114"/>
      <c r="I964" s="124"/>
      <c r="J964" s="98"/>
      <c r="K964" s="98"/>
      <c r="L964" s="98"/>
      <c r="M964" s="98"/>
      <c r="N964" s="98"/>
      <c r="O964" s="98"/>
      <c r="P964" s="98"/>
      <c r="Q964" s="98"/>
      <c r="R964" s="98"/>
      <c r="S964" s="124"/>
      <c r="T964" s="124"/>
      <c r="U964" s="85" t="str">
        <f t="shared" si="42"/>
        <v/>
      </c>
      <c r="V964" s="79" t="str">
        <f t="shared" si="44"/>
        <v/>
      </c>
    </row>
    <row r="965" spans="2:22" ht="21" customHeight="1" x14ac:dyDescent="0.2">
      <c r="B965" s="209" t="str">
        <f t="shared" si="43"/>
        <v/>
      </c>
      <c r="C965" s="123"/>
      <c r="D965" s="124"/>
      <c r="E965" s="124"/>
      <c r="F965" s="124"/>
      <c r="G965" s="123"/>
      <c r="H965" s="114"/>
      <c r="I965" s="124"/>
      <c r="J965" s="98"/>
      <c r="K965" s="98"/>
      <c r="L965" s="98"/>
      <c r="M965" s="98"/>
      <c r="N965" s="98"/>
      <c r="O965" s="98"/>
      <c r="P965" s="98"/>
      <c r="Q965" s="98"/>
      <c r="R965" s="98"/>
      <c r="S965" s="124"/>
      <c r="T965" s="124"/>
      <c r="U965" s="85" t="str">
        <f t="shared" si="42"/>
        <v/>
      </c>
      <c r="V965" s="79" t="str">
        <f t="shared" si="44"/>
        <v/>
      </c>
    </row>
    <row r="966" spans="2:22" ht="21" customHeight="1" x14ac:dyDescent="0.2">
      <c r="B966" s="209" t="str">
        <f t="shared" si="43"/>
        <v/>
      </c>
      <c r="C966" s="123"/>
      <c r="D966" s="124"/>
      <c r="E966" s="124"/>
      <c r="F966" s="124"/>
      <c r="G966" s="123"/>
      <c r="H966" s="114"/>
      <c r="I966" s="124"/>
      <c r="J966" s="98"/>
      <c r="K966" s="98"/>
      <c r="L966" s="98"/>
      <c r="M966" s="98"/>
      <c r="N966" s="98"/>
      <c r="O966" s="98"/>
      <c r="P966" s="98"/>
      <c r="Q966" s="98"/>
      <c r="R966" s="98"/>
      <c r="S966" s="124"/>
      <c r="T966" s="124"/>
      <c r="U966" s="85" t="str">
        <f t="shared" si="42"/>
        <v/>
      </c>
      <c r="V966" s="79" t="str">
        <f t="shared" si="44"/>
        <v/>
      </c>
    </row>
    <row r="967" spans="2:22" ht="21" customHeight="1" x14ac:dyDescent="0.2">
      <c r="B967" s="209" t="str">
        <f t="shared" si="43"/>
        <v/>
      </c>
      <c r="C967" s="123"/>
      <c r="D967" s="124"/>
      <c r="E967" s="124"/>
      <c r="F967" s="124"/>
      <c r="G967" s="123"/>
      <c r="H967" s="114"/>
      <c r="I967" s="124"/>
      <c r="J967" s="98"/>
      <c r="K967" s="98"/>
      <c r="L967" s="98"/>
      <c r="M967" s="98"/>
      <c r="N967" s="98"/>
      <c r="O967" s="98"/>
      <c r="P967" s="98"/>
      <c r="Q967" s="98"/>
      <c r="R967" s="98"/>
      <c r="S967" s="124"/>
      <c r="T967" s="124"/>
      <c r="U967" s="85" t="str">
        <f t="shared" si="42"/>
        <v/>
      </c>
      <c r="V967" s="79" t="str">
        <f t="shared" si="44"/>
        <v/>
      </c>
    </row>
    <row r="968" spans="2:22" ht="21" customHeight="1" x14ac:dyDescent="0.2">
      <c r="B968" s="209" t="str">
        <f t="shared" si="43"/>
        <v/>
      </c>
      <c r="C968" s="123"/>
      <c r="D968" s="124"/>
      <c r="E968" s="124"/>
      <c r="F968" s="124"/>
      <c r="G968" s="123"/>
      <c r="H968" s="114"/>
      <c r="I968" s="124"/>
      <c r="J968" s="98"/>
      <c r="K968" s="98"/>
      <c r="L968" s="98"/>
      <c r="M968" s="98"/>
      <c r="N968" s="98"/>
      <c r="O968" s="98"/>
      <c r="P968" s="98"/>
      <c r="Q968" s="98"/>
      <c r="R968" s="98"/>
      <c r="S968" s="124"/>
      <c r="T968" s="124"/>
      <c r="U968" s="85" t="str">
        <f t="shared" si="42"/>
        <v/>
      </c>
      <c r="V968" s="79" t="str">
        <f t="shared" si="44"/>
        <v/>
      </c>
    </row>
    <row r="969" spans="2:22" ht="21" customHeight="1" x14ac:dyDescent="0.2">
      <c r="B969" s="209" t="str">
        <f t="shared" si="43"/>
        <v/>
      </c>
      <c r="C969" s="123"/>
      <c r="D969" s="124"/>
      <c r="E969" s="124"/>
      <c r="F969" s="124"/>
      <c r="G969" s="123"/>
      <c r="H969" s="114"/>
      <c r="I969" s="124"/>
      <c r="J969" s="98"/>
      <c r="K969" s="98"/>
      <c r="L969" s="98"/>
      <c r="M969" s="98"/>
      <c r="N969" s="98"/>
      <c r="O969" s="98"/>
      <c r="P969" s="98"/>
      <c r="Q969" s="98"/>
      <c r="R969" s="98"/>
      <c r="S969" s="124"/>
      <c r="T969" s="124"/>
      <c r="U969" s="85" t="str">
        <f t="shared" si="42"/>
        <v/>
      </c>
      <c r="V969" s="79" t="str">
        <f t="shared" si="44"/>
        <v/>
      </c>
    </row>
    <row r="970" spans="2:22" ht="21" customHeight="1" x14ac:dyDescent="0.2">
      <c r="B970" s="209" t="str">
        <f t="shared" si="43"/>
        <v/>
      </c>
      <c r="C970" s="123"/>
      <c r="D970" s="124"/>
      <c r="E970" s="124"/>
      <c r="F970" s="124"/>
      <c r="G970" s="123"/>
      <c r="H970" s="114"/>
      <c r="I970" s="124"/>
      <c r="J970" s="98"/>
      <c r="K970" s="98"/>
      <c r="L970" s="98"/>
      <c r="M970" s="98"/>
      <c r="N970" s="98"/>
      <c r="O970" s="98"/>
      <c r="P970" s="98"/>
      <c r="Q970" s="98"/>
      <c r="R970" s="98"/>
      <c r="S970" s="124"/>
      <c r="T970" s="124"/>
      <c r="U970" s="85" t="str">
        <f t="shared" si="42"/>
        <v/>
      </c>
      <c r="V970" s="79" t="str">
        <f t="shared" si="44"/>
        <v/>
      </c>
    </row>
    <row r="971" spans="2:22" ht="21" customHeight="1" x14ac:dyDescent="0.2">
      <c r="B971" s="209" t="str">
        <f t="shared" si="43"/>
        <v/>
      </c>
      <c r="C971" s="123"/>
      <c r="D971" s="124"/>
      <c r="E971" s="124"/>
      <c r="F971" s="124"/>
      <c r="G971" s="123"/>
      <c r="H971" s="114"/>
      <c r="I971" s="124"/>
      <c r="J971" s="98"/>
      <c r="K971" s="98"/>
      <c r="L971" s="98"/>
      <c r="M971" s="98"/>
      <c r="N971" s="98"/>
      <c r="O971" s="98"/>
      <c r="P971" s="98"/>
      <c r="Q971" s="98"/>
      <c r="R971" s="98"/>
      <c r="S971" s="124"/>
      <c r="T971" s="124"/>
      <c r="U971" s="85" t="str">
        <f t="shared" si="42"/>
        <v/>
      </c>
      <c r="V971" s="79" t="str">
        <f t="shared" si="44"/>
        <v/>
      </c>
    </row>
    <row r="972" spans="2:22" ht="21" customHeight="1" x14ac:dyDescent="0.2">
      <c r="B972" s="209" t="str">
        <f t="shared" si="43"/>
        <v/>
      </c>
      <c r="C972" s="123"/>
      <c r="D972" s="124"/>
      <c r="E972" s="124"/>
      <c r="F972" s="124"/>
      <c r="G972" s="123"/>
      <c r="H972" s="114"/>
      <c r="I972" s="124"/>
      <c r="J972" s="98"/>
      <c r="K972" s="98"/>
      <c r="L972" s="98"/>
      <c r="M972" s="98"/>
      <c r="N972" s="98"/>
      <c r="O972" s="98"/>
      <c r="P972" s="98"/>
      <c r="Q972" s="98"/>
      <c r="R972" s="98"/>
      <c r="S972" s="124"/>
      <c r="T972" s="124"/>
      <c r="U972" s="85" t="str">
        <f t="shared" si="42"/>
        <v/>
      </c>
      <c r="V972" s="79" t="str">
        <f t="shared" si="44"/>
        <v/>
      </c>
    </row>
    <row r="973" spans="2:22" ht="21" customHeight="1" x14ac:dyDescent="0.2">
      <c r="B973" s="209" t="str">
        <f t="shared" si="43"/>
        <v/>
      </c>
      <c r="C973" s="123"/>
      <c r="D973" s="124"/>
      <c r="E973" s="124"/>
      <c r="F973" s="124"/>
      <c r="G973" s="123"/>
      <c r="H973" s="114"/>
      <c r="I973" s="124"/>
      <c r="J973" s="98"/>
      <c r="K973" s="98"/>
      <c r="L973" s="98"/>
      <c r="M973" s="98"/>
      <c r="N973" s="98"/>
      <c r="O973" s="98"/>
      <c r="P973" s="98"/>
      <c r="Q973" s="98"/>
      <c r="R973" s="98"/>
      <c r="S973" s="124"/>
      <c r="T973" s="124"/>
      <c r="U973" s="85" t="str">
        <f t="shared" ref="U973:U1036" si="45">IF(V973&lt;&gt;"","Erreur","")</f>
        <v/>
      </c>
      <c r="V973" s="79" t="str">
        <f t="shared" si="44"/>
        <v/>
      </c>
    </row>
    <row r="974" spans="2:22" ht="21" customHeight="1" x14ac:dyDescent="0.2">
      <c r="B974" s="209" t="str">
        <f t="shared" ref="B974:B1037" si="46">IF(COUNTA(C974:T974)&gt;0,B973+1,"")</f>
        <v/>
      </c>
      <c r="C974" s="123"/>
      <c r="D974" s="124"/>
      <c r="E974" s="124"/>
      <c r="F974" s="124"/>
      <c r="G974" s="123"/>
      <c r="H974" s="114"/>
      <c r="I974" s="124"/>
      <c r="J974" s="98"/>
      <c r="K974" s="98"/>
      <c r="L974" s="98"/>
      <c r="M974" s="98"/>
      <c r="N974" s="98"/>
      <c r="O974" s="98"/>
      <c r="P974" s="98"/>
      <c r="Q974" s="98"/>
      <c r="R974" s="98"/>
      <c r="S974" s="124"/>
      <c r="T974" s="124"/>
      <c r="U974" s="85" t="str">
        <f t="shared" si="45"/>
        <v/>
      </c>
      <c r="V974" s="79" t="str">
        <f t="shared" ref="V974:V1037" si="47">IF(AND(B974&lt;&gt;"",OR(C974="",D974="",E974="",S974="",T974="")),"Veuillez compléter les informations d'identification de l'actif détenu.","")</f>
        <v/>
      </c>
    </row>
    <row r="975" spans="2:22" ht="21" customHeight="1" x14ac:dyDescent="0.2">
      <c r="B975" s="209" t="str">
        <f t="shared" si="46"/>
        <v/>
      </c>
      <c r="C975" s="123"/>
      <c r="D975" s="124"/>
      <c r="E975" s="124"/>
      <c r="F975" s="124"/>
      <c r="G975" s="123"/>
      <c r="H975" s="114"/>
      <c r="I975" s="124"/>
      <c r="J975" s="98"/>
      <c r="K975" s="98"/>
      <c r="L975" s="98"/>
      <c r="M975" s="98"/>
      <c r="N975" s="98"/>
      <c r="O975" s="98"/>
      <c r="P975" s="98"/>
      <c r="Q975" s="98"/>
      <c r="R975" s="98"/>
      <c r="S975" s="124"/>
      <c r="T975" s="124"/>
      <c r="U975" s="85" t="str">
        <f t="shared" si="45"/>
        <v/>
      </c>
      <c r="V975" s="79" t="str">
        <f t="shared" si="47"/>
        <v/>
      </c>
    </row>
    <row r="976" spans="2:22" ht="21" customHeight="1" x14ac:dyDescent="0.2">
      <c r="B976" s="209" t="str">
        <f t="shared" si="46"/>
        <v/>
      </c>
      <c r="C976" s="123"/>
      <c r="D976" s="124"/>
      <c r="E976" s="124"/>
      <c r="F976" s="124"/>
      <c r="G976" s="123"/>
      <c r="H976" s="114"/>
      <c r="I976" s="124"/>
      <c r="J976" s="98"/>
      <c r="K976" s="98"/>
      <c r="L976" s="98"/>
      <c r="M976" s="98"/>
      <c r="N976" s="98"/>
      <c r="O976" s="98"/>
      <c r="P976" s="98"/>
      <c r="Q976" s="98"/>
      <c r="R976" s="98"/>
      <c r="S976" s="124"/>
      <c r="T976" s="124"/>
      <c r="U976" s="85" t="str">
        <f t="shared" si="45"/>
        <v/>
      </c>
      <c r="V976" s="79" t="str">
        <f t="shared" si="47"/>
        <v/>
      </c>
    </row>
    <row r="977" spans="2:22" ht="21" customHeight="1" x14ac:dyDescent="0.2">
      <c r="B977" s="209" t="str">
        <f t="shared" si="46"/>
        <v/>
      </c>
      <c r="C977" s="123"/>
      <c r="D977" s="124"/>
      <c r="E977" s="124"/>
      <c r="F977" s="124"/>
      <c r="G977" s="123"/>
      <c r="H977" s="114"/>
      <c r="I977" s="124"/>
      <c r="J977" s="98"/>
      <c r="K977" s="98"/>
      <c r="L977" s="98"/>
      <c r="M977" s="98"/>
      <c r="N977" s="98"/>
      <c r="O977" s="98"/>
      <c r="P977" s="98"/>
      <c r="Q977" s="98"/>
      <c r="R977" s="98"/>
      <c r="S977" s="124"/>
      <c r="T977" s="124"/>
      <c r="U977" s="85" t="str">
        <f t="shared" si="45"/>
        <v/>
      </c>
      <c r="V977" s="79" t="str">
        <f t="shared" si="47"/>
        <v/>
      </c>
    </row>
    <row r="978" spans="2:22" ht="21" customHeight="1" x14ac:dyDescent="0.2">
      <c r="B978" s="209" t="str">
        <f t="shared" si="46"/>
        <v/>
      </c>
      <c r="C978" s="123"/>
      <c r="D978" s="124"/>
      <c r="E978" s="124"/>
      <c r="F978" s="124"/>
      <c r="G978" s="123"/>
      <c r="H978" s="114"/>
      <c r="I978" s="124"/>
      <c r="J978" s="98"/>
      <c r="K978" s="98"/>
      <c r="L978" s="98"/>
      <c r="M978" s="98"/>
      <c r="N978" s="98"/>
      <c r="O978" s="98"/>
      <c r="P978" s="98"/>
      <c r="Q978" s="98"/>
      <c r="R978" s="98"/>
      <c r="S978" s="124"/>
      <c r="T978" s="124"/>
      <c r="U978" s="85" t="str">
        <f t="shared" si="45"/>
        <v/>
      </c>
      <c r="V978" s="79" t="str">
        <f t="shared" si="47"/>
        <v/>
      </c>
    </row>
    <row r="979" spans="2:22" ht="21" customHeight="1" x14ac:dyDescent="0.2">
      <c r="B979" s="209" t="str">
        <f t="shared" si="46"/>
        <v/>
      </c>
      <c r="C979" s="123"/>
      <c r="D979" s="124"/>
      <c r="E979" s="124"/>
      <c r="F979" s="124"/>
      <c r="G979" s="123"/>
      <c r="H979" s="114"/>
      <c r="I979" s="124"/>
      <c r="J979" s="98"/>
      <c r="K979" s="98"/>
      <c r="L979" s="98"/>
      <c r="M979" s="98"/>
      <c r="N979" s="98"/>
      <c r="O979" s="98"/>
      <c r="P979" s="98"/>
      <c r="Q979" s="98"/>
      <c r="R979" s="98"/>
      <c r="S979" s="124"/>
      <c r="T979" s="124"/>
      <c r="U979" s="85" t="str">
        <f t="shared" si="45"/>
        <v/>
      </c>
      <c r="V979" s="79" t="str">
        <f t="shared" si="47"/>
        <v/>
      </c>
    </row>
    <row r="980" spans="2:22" ht="21" customHeight="1" x14ac:dyDescent="0.2">
      <c r="B980" s="209" t="str">
        <f t="shared" si="46"/>
        <v/>
      </c>
      <c r="C980" s="123"/>
      <c r="D980" s="124"/>
      <c r="E980" s="124"/>
      <c r="F980" s="124"/>
      <c r="G980" s="123"/>
      <c r="H980" s="114"/>
      <c r="I980" s="124"/>
      <c r="J980" s="98"/>
      <c r="K980" s="98"/>
      <c r="L980" s="98"/>
      <c r="M980" s="98"/>
      <c r="N980" s="98"/>
      <c r="O980" s="98"/>
      <c r="P980" s="98"/>
      <c r="Q980" s="98"/>
      <c r="R980" s="98"/>
      <c r="S980" s="124"/>
      <c r="T980" s="124"/>
      <c r="U980" s="85" t="str">
        <f t="shared" si="45"/>
        <v/>
      </c>
      <c r="V980" s="79" t="str">
        <f t="shared" si="47"/>
        <v/>
      </c>
    </row>
    <row r="981" spans="2:22" ht="21" customHeight="1" x14ac:dyDescent="0.2">
      <c r="B981" s="209" t="str">
        <f t="shared" si="46"/>
        <v/>
      </c>
      <c r="C981" s="123"/>
      <c r="D981" s="124"/>
      <c r="E981" s="124"/>
      <c r="F981" s="124"/>
      <c r="G981" s="123"/>
      <c r="H981" s="114"/>
      <c r="I981" s="124"/>
      <c r="J981" s="98"/>
      <c r="K981" s="98"/>
      <c r="L981" s="98"/>
      <c r="M981" s="98"/>
      <c r="N981" s="98"/>
      <c r="O981" s="98"/>
      <c r="P981" s="98"/>
      <c r="Q981" s="98"/>
      <c r="R981" s="98"/>
      <c r="S981" s="124"/>
      <c r="T981" s="124"/>
      <c r="U981" s="85" t="str">
        <f t="shared" si="45"/>
        <v/>
      </c>
      <c r="V981" s="79" t="str">
        <f t="shared" si="47"/>
        <v/>
      </c>
    </row>
    <row r="982" spans="2:22" ht="21" customHeight="1" x14ac:dyDescent="0.2">
      <c r="B982" s="209" t="str">
        <f t="shared" si="46"/>
        <v/>
      </c>
      <c r="C982" s="123"/>
      <c r="D982" s="124"/>
      <c r="E982" s="124"/>
      <c r="F982" s="124"/>
      <c r="G982" s="123"/>
      <c r="H982" s="114"/>
      <c r="I982" s="124"/>
      <c r="J982" s="98"/>
      <c r="K982" s="98"/>
      <c r="L982" s="98"/>
      <c r="M982" s="98"/>
      <c r="N982" s="98"/>
      <c r="O982" s="98"/>
      <c r="P982" s="98"/>
      <c r="Q982" s="98"/>
      <c r="R982" s="98"/>
      <c r="S982" s="124"/>
      <c r="T982" s="124"/>
      <c r="U982" s="85" t="str">
        <f t="shared" si="45"/>
        <v/>
      </c>
      <c r="V982" s="79" t="str">
        <f t="shared" si="47"/>
        <v/>
      </c>
    </row>
    <row r="983" spans="2:22" ht="21" customHeight="1" x14ac:dyDescent="0.2">
      <c r="B983" s="209" t="str">
        <f t="shared" si="46"/>
        <v/>
      </c>
      <c r="C983" s="123"/>
      <c r="D983" s="124"/>
      <c r="E983" s="124"/>
      <c r="F983" s="124"/>
      <c r="G983" s="123"/>
      <c r="H983" s="114"/>
      <c r="I983" s="124"/>
      <c r="J983" s="98"/>
      <c r="K983" s="98"/>
      <c r="L983" s="98"/>
      <c r="M983" s="98"/>
      <c r="N983" s="98"/>
      <c r="O983" s="98"/>
      <c r="P983" s="98"/>
      <c r="Q983" s="98"/>
      <c r="R983" s="98"/>
      <c r="S983" s="124"/>
      <c r="T983" s="124"/>
      <c r="U983" s="85" t="str">
        <f t="shared" si="45"/>
        <v/>
      </c>
      <c r="V983" s="79" t="str">
        <f t="shared" si="47"/>
        <v/>
      </c>
    </row>
    <row r="984" spans="2:22" ht="21" customHeight="1" x14ac:dyDescent="0.2">
      <c r="B984" s="209" t="str">
        <f t="shared" si="46"/>
        <v/>
      </c>
      <c r="C984" s="123"/>
      <c r="D984" s="124"/>
      <c r="E984" s="124"/>
      <c r="F984" s="124"/>
      <c r="G984" s="123"/>
      <c r="H984" s="114"/>
      <c r="I984" s="124"/>
      <c r="J984" s="98"/>
      <c r="K984" s="98"/>
      <c r="L984" s="98"/>
      <c r="M984" s="98"/>
      <c r="N984" s="98"/>
      <c r="O984" s="98"/>
      <c r="P984" s="98"/>
      <c r="Q984" s="98"/>
      <c r="R984" s="98"/>
      <c r="S984" s="124"/>
      <c r="T984" s="124"/>
      <c r="U984" s="85" t="str">
        <f t="shared" si="45"/>
        <v/>
      </c>
      <c r="V984" s="79" t="str">
        <f t="shared" si="47"/>
        <v/>
      </c>
    </row>
    <row r="985" spans="2:22" ht="21" customHeight="1" x14ac:dyDescent="0.2">
      <c r="B985" s="209" t="str">
        <f t="shared" si="46"/>
        <v/>
      </c>
      <c r="C985" s="123"/>
      <c r="D985" s="124"/>
      <c r="E985" s="124"/>
      <c r="F985" s="124"/>
      <c r="G985" s="123"/>
      <c r="H985" s="114"/>
      <c r="I985" s="124"/>
      <c r="J985" s="98"/>
      <c r="K985" s="98"/>
      <c r="L985" s="98"/>
      <c r="M985" s="98"/>
      <c r="N985" s="98"/>
      <c r="O985" s="98"/>
      <c r="P985" s="98"/>
      <c r="Q985" s="98"/>
      <c r="R985" s="98"/>
      <c r="S985" s="124"/>
      <c r="T985" s="124"/>
      <c r="U985" s="85" t="str">
        <f t="shared" si="45"/>
        <v/>
      </c>
      <c r="V985" s="79" t="str">
        <f t="shared" si="47"/>
        <v/>
      </c>
    </row>
    <row r="986" spans="2:22" ht="21" customHeight="1" x14ac:dyDescent="0.2">
      <c r="B986" s="209" t="str">
        <f t="shared" si="46"/>
        <v/>
      </c>
      <c r="C986" s="123"/>
      <c r="D986" s="124"/>
      <c r="E986" s="124"/>
      <c r="F986" s="124"/>
      <c r="G986" s="123"/>
      <c r="H986" s="114"/>
      <c r="I986" s="124"/>
      <c r="J986" s="98"/>
      <c r="K986" s="98"/>
      <c r="L986" s="98"/>
      <c r="M986" s="98"/>
      <c r="N986" s="98"/>
      <c r="O986" s="98"/>
      <c r="P986" s="98"/>
      <c r="Q986" s="98"/>
      <c r="R986" s="98"/>
      <c r="S986" s="124"/>
      <c r="T986" s="124"/>
      <c r="U986" s="85" t="str">
        <f t="shared" si="45"/>
        <v/>
      </c>
      <c r="V986" s="79" t="str">
        <f t="shared" si="47"/>
        <v/>
      </c>
    </row>
    <row r="987" spans="2:22" ht="21" customHeight="1" x14ac:dyDescent="0.2">
      <c r="B987" s="209" t="str">
        <f t="shared" si="46"/>
        <v/>
      </c>
      <c r="C987" s="123"/>
      <c r="D987" s="124"/>
      <c r="E987" s="124"/>
      <c r="F987" s="124"/>
      <c r="G987" s="123"/>
      <c r="H987" s="114"/>
      <c r="I987" s="124"/>
      <c r="J987" s="98"/>
      <c r="K987" s="98"/>
      <c r="L987" s="98"/>
      <c r="M987" s="98"/>
      <c r="N987" s="98"/>
      <c r="O987" s="98"/>
      <c r="P987" s="98"/>
      <c r="Q987" s="98"/>
      <c r="R987" s="98"/>
      <c r="S987" s="124"/>
      <c r="T987" s="124"/>
      <c r="U987" s="85" t="str">
        <f t="shared" si="45"/>
        <v/>
      </c>
      <c r="V987" s="79" t="str">
        <f t="shared" si="47"/>
        <v/>
      </c>
    </row>
    <row r="988" spans="2:22" ht="21" customHeight="1" x14ac:dyDescent="0.2">
      <c r="B988" s="209" t="str">
        <f t="shared" si="46"/>
        <v/>
      </c>
      <c r="C988" s="123"/>
      <c r="D988" s="124"/>
      <c r="E988" s="124"/>
      <c r="F988" s="124"/>
      <c r="G988" s="123"/>
      <c r="H988" s="114"/>
      <c r="I988" s="124"/>
      <c r="J988" s="98"/>
      <c r="K988" s="98"/>
      <c r="L988" s="98"/>
      <c r="M988" s="98"/>
      <c r="N988" s="98"/>
      <c r="O988" s="98"/>
      <c r="P988" s="98"/>
      <c r="Q988" s="98"/>
      <c r="R988" s="98"/>
      <c r="S988" s="124"/>
      <c r="T988" s="124"/>
      <c r="U988" s="85" t="str">
        <f t="shared" si="45"/>
        <v/>
      </c>
      <c r="V988" s="79" t="str">
        <f t="shared" si="47"/>
        <v/>
      </c>
    </row>
    <row r="989" spans="2:22" ht="21" customHeight="1" x14ac:dyDescent="0.2">
      <c r="B989" s="209" t="str">
        <f t="shared" si="46"/>
        <v/>
      </c>
      <c r="C989" s="123"/>
      <c r="D989" s="124"/>
      <c r="E989" s="124"/>
      <c r="F989" s="124"/>
      <c r="G989" s="123"/>
      <c r="H989" s="114"/>
      <c r="I989" s="124"/>
      <c r="J989" s="98"/>
      <c r="K989" s="98"/>
      <c r="L989" s="98"/>
      <c r="M989" s="98"/>
      <c r="N989" s="98"/>
      <c r="O989" s="98"/>
      <c r="P989" s="98"/>
      <c r="Q989" s="98"/>
      <c r="R989" s="98"/>
      <c r="S989" s="124"/>
      <c r="T989" s="124"/>
      <c r="U989" s="85" t="str">
        <f t="shared" si="45"/>
        <v/>
      </c>
      <c r="V989" s="79" t="str">
        <f t="shared" si="47"/>
        <v/>
      </c>
    </row>
    <row r="990" spans="2:22" ht="21" customHeight="1" x14ac:dyDescent="0.2">
      <c r="B990" s="209" t="str">
        <f t="shared" si="46"/>
        <v/>
      </c>
      <c r="C990" s="123"/>
      <c r="D990" s="124"/>
      <c r="E990" s="124"/>
      <c r="F990" s="124"/>
      <c r="G990" s="123"/>
      <c r="H990" s="114"/>
      <c r="I990" s="124"/>
      <c r="J990" s="98"/>
      <c r="K990" s="98"/>
      <c r="L990" s="98"/>
      <c r="M990" s="98"/>
      <c r="N990" s="98"/>
      <c r="O990" s="98"/>
      <c r="P990" s="98"/>
      <c r="Q990" s="98"/>
      <c r="R990" s="98"/>
      <c r="S990" s="124"/>
      <c r="T990" s="124"/>
      <c r="U990" s="85" t="str">
        <f t="shared" si="45"/>
        <v/>
      </c>
      <c r="V990" s="79" t="str">
        <f t="shared" si="47"/>
        <v/>
      </c>
    </row>
    <row r="991" spans="2:22" ht="21" customHeight="1" x14ac:dyDescent="0.2">
      <c r="B991" s="209" t="str">
        <f t="shared" si="46"/>
        <v/>
      </c>
      <c r="C991" s="123"/>
      <c r="D991" s="124"/>
      <c r="E991" s="124"/>
      <c r="F991" s="124"/>
      <c r="G991" s="123"/>
      <c r="H991" s="114"/>
      <c r="I991" s="124"/>
      <c r="J991" s="98"/>
      <c r="K991" s="98"/>
      <c r="L991" s="98"/>
      <c r="M991" s="98"/>
      <c r="N991" s="98"/>
      <c r="O991" s="98"/>
      <c r="P991" s="98"/>
      <c r="Q991" s="98"/>
      <c r="R991" s="98"/>
      <c r="S991" s="124"/>
      <c r="T991" s="124"/>
      <c r="U991" s="85" t="str">
        <f t="shared" si="45"/>
        <v/>
      </c>
      <c r="V991" s="79" t="str">
        <f t="shared" si="47"/>
        <v/>
      </c>
    </row>
    <row r="992" spans="2:22" ht="21" customHeight="1" x14ac:dyDescent="0.2">
      <c r="B992" s="209" t="str">
        <f t="shared" si="46"/>
        <v/>
      </c>
      <c r="C992" s="123"/>
      <c r="D992" s="124"/>
      <c r="E992" s="124"/>
      <c r="F992" s="124"/>
      <c r="G992" s="123"/>
      <c r="H992" s="114"/>
      <c r="I992" s="124"/>
      <c r="J992" s="98"/>
      <c r="K992" s="98"/>
      <c r="L992" s="98"/>
      <c r="M992" s="98"/>
      <c r="N992" s="98"/>
      <c r="O992" s="98"/>
      <c r="P992" s="98"/>
      <c r="Q992" s="98"/>
      <c r="R992" s="98"/>
      <c r="S992" s="124"/>
      <c r="T992" s="124"/>
      <c r="U992" s="85" t="str">
        <f t="shared" si="45"/>
        <v/>
      </c>
      <c r="V992" s="79" t="str">
        <f t="shared" si="47"/>
        <v/>
      </c>
    </row>
    <row r="993" spans="2:22" ht="21" customHeight="1" x14ac:dyDescent="0.2">
      <c r="B993" s="209" t="str">
        <f t="shared" si="46"/>
        <v/>
      </c>
      <c r="C993" s="123"/>
      <c r="D993" s="124"/>
      <c r="E993" s="124"/>
      <c r="F993" s="124"/>
      <c r="G993" s="123"/>
      <c r="H993" s="114"/>
      <c r="I993" s="124"/>
      <c r="J993" s="98"/>
      <c r="K993" s="98"/>
      <c r="L993" s="98"/>
      <c r="M993" s="98"/>
      <c r="N993" s="98"/>
      <c r="O993" s="98"/>
      <c r="P993" s="98"/>
      <c r="Q993" s="98"/>
      <c r="R993" s="98"/>
      <c r="S993" s="124"/>
      <c r="T993" s="124"/>
      <c r="U993" s="85" t="str">
        <f t="shared" si="45"/>
        <v/>
      </c>
      <c r="V993" s="79" t="str">
        <f t="shared" si="47"/>
        <v/>
      </c>
    </row>
    <row r="994" spans="2:22" ht="21" customHeight="1" x14ac:dyDescent="0.2">
      <c r="B994" s="209" t="str">
        <f t="shared" si="46"/>
        <v/>
      </c>
      <c r="C994" s="123"/>
      <c r="D994" s="124"/>
      <c r="E994" s="124"/>
      <c r="F994" s="124"/>
      <c r="G994" s="123"/>
      <c r="H994" s="114"/>
      <c r="I994" s="124"/>
      <c r="J994" s="98"/>
      <c r="K994" s="98"/>
      <c r="L994" s="98"/>
      <c r="M994" s="98"/>
      <c r="N994" s="98"/>
      <c r="O994" s="98"/>
      <c r="P994" s="98"/>
      <c r="Q994" s="98"/>
      <c r="R994" s="98"/>
      <c r="S994" s="124"/>
      <c r="T994" s="124"/>
      <c r="U994" s="85" t="str">
        <f t="shared" si="45"/>
        <v/>
      </c>
      <c r="V994" s="79" t="str">
        <f t="shared" si="47"/>
        <v/>
      </c>
    </row>
    <row r="995" spans="2:22" ht="21" customHeight="1" x14ac:dyDescent="0.2">
      <c r="B995" s="209" t="str">
        <f t="shared" si="46"/>
        <v/>
      </c>
      <c r="C995" s="123"/>
      <c r="D995" s="124"/>
      <c r="E995" s="124"/>
      <c r="F995" s="124"/>
      <c r="G995" s="123"/>
      <c r="H995" s="114"/>
      <c r="I995" s="124"/>
      <c r="J995" s="98"/>
      <c r="K995" s="98"/>
      <c r="L995" s="98"/>
      <c r="M995" s="98"/>
      <c r="N995" s="98"/>
      <c r="O995" s="98"/>
      <c r="P995" s="98"/>
      <c r="Q995" s="98"/>
      <c r="R995" s="98"/>
      <c r="S995" s="124"/>
      <c r="T995" s="124"/>
      <c r="U995" s="85" t="str">
        <f t="shared" si="45"/>
        <v/>
      </c>
      <c r="V995" s="79" t="str">
        <f t="shared" si="47"/>
        <v/>
      </c>
    </row>
    <row r="996" spans="2:22" ht="21" customHeight="1" x14ac:dyDescent="0.2">
      <c r="B996" s="209" t="str">
        <f t="shared" si="46"/>
        <v/>
      </c>
      <c r="C996" s="123"/>
      <c r="D996" s="124"/>
      <c r="E996" s="124"/>
      <c r="F996" s="124"/>
      <c r="G996" s="123"/>
      <c r="H996" s="114"/>
      <c r="I996" s="124"/>
      <c r="J996" s="98"/>
      <c r="K996" s="98"/>
      <c r="L996" s="98"/>
      <c r="M996" s="98"/>
      <c r="N996" s="98"/>
      <c r="O996" s="98"/>
      <c r="P996" s="98"/>
      <c r="Q996" s="98"/>
      <c r="R996" s="98"/>
      <c r="S996" s="124"/>
      <c r="T996" s="124"/>
      <c r="U996" s="85" t="str">
        <f t="shared" si="45"/>
        <v/>
      </c>
      <c r="V996" s="79" t="str">
        <f t="shared" si="47"/>
        <v/>
      </c>
    </row>
    <row r="997" spans="2:22" ht="21" customHeight="1" x14ac:dyDescent="0.2">
      <c r="B997" s="209" t="str">
        <f t="shared" si="46"/>
        <v/>
      </c>
      <c r="C997" s="123"/>
      <c r="D997" s="124"/>
      <c r="E997" s="124"/>
      <c r="F997" s="124"/>
      <c r="G997" s="123"/>
      <c r="H997" s="114"/>
      <c r="I997" s="124"/>
      <c r="J997" s="98"/>
      <c r="K997" s="98"/>
      <c r="L997" s="98"/>
      <c r="M997" s="98"/>
      <c r="N997" s="98"/>
      <c r="O997" s="98"/>
      <c r="P997" s="98"/>
      <c r="Q997" s="98"/>
      <c r="R997" s="98"/>
      <c r="S997" s="124"/>
      <c r="T997" s="124"/>
      <c r="U997" s="85" t="str">
        <f t="shared" si="45"/>
        <v/>
      </c>
      <c r="V997" s="79" t="str">
        <f t="shared" si="47"/>
        <v/>
      </c>
    </row>
    <row r="998" spans="2:22" ht="21" customHeight="1" x14ac:dyDescent="0.2">
      <c r="B998" s="209" t="str">
        <f t="shared" si="46"/>
        <v/>
      </c>
      <c r="C998" s="123"/>
      <c r="D998" s="124"/>
      <c r="E998" s="124"/>
      <c r="F998" s="124"/>
      <c r="G998" s="123"/>
      <c r="H998" s="114"/>
      <c r="I998" s="124"/>
      <c r="J998" s="98"/>
      <c r="K998" s="98"/>
      <c r="L998" s="98"/>
      <c r="M998" s="98"/>
      <c r="N998" s="98"/>
      <c r="O998" s="98"/>
      <c r="P998" s="98"/>
      <c r="Q998" s="98"/>
      <c r="R998" s="98"/>
      <c r="S998" s="124"/>
      <c r="T998" s="124"/>
      <c r="U998" s="85" t="str">
        <f t="shared" si="45"/>
        <v/>
      </c>
      <c r="V998" s="79" t="str">
        <f t="shared" si="47"/>
        <v/>
      </c>
    </row>
    <row r="999" spans="2:22" ht="21" customHeight="1" x14ac:dyDescent="0.2">
      <c r="B999" s="209" t="str">
        <f t="shared" si="46"/>
        <v/>
      </c>
      <c r="C999" s="123"/>
      <c r="D999" s="124"/>
      <c r="E999" s="124"/>
      <c r="F999" s="124"/>
      <c r="G999" s="123"/>
      <c r="H999" s="114"/>
      <c r="I999" s="124"/>
      <c r="J999" s="98"/>
      <c r="K999" s="98"/>
      <c r="L999" s="98"/>
      <c r="M999" s="98"/>
      <c r="N999" s="98"/>
      <c r="O999" s="98"/>
      <c r="P999" s="98"/>
      <c r="Q999" s="98"/>
      <c r="R999" s="98"/>
      <c r="S999" s="124"/>
      <c r="T999" s="124"/>
      <c r="U999" s="85" t="str">
        <f t="shared" si="45"/>
        <v/>
      </c>
      <c r="V999" s="79" t="str">
        <f t="shared" si="47"/>
        <v/>
      </c>
    </row>
    <row r="1000" spans="2:22" ht="21" customHeight="1" x14ac:dyDescent="0.2">
      <c r="B1000" s="209" t="str">
        <f t="shared" si="46"/>
        <v/>
      </c>
      <c r="C1000" s="123"/>
      <c r="D1000" s="124"/>
      <c r="E1000" s="124"/>
      <c r="F1000" s="124"/>
      <c r="G1000" s="123"/>
      <c r="H1000" s="114"/>
      <c r="I1000" s="124"/>
      <c r="J1000" s="98"/>
      <c r="K1000" s="98"/>
      <c r="L1000" s="98"/>
      <c r="M1000" s="98"/>
      <c r="N1000" s="98"/>
      <c r="O1000" s="98"/>
      <c r="P1000" s="98"/>
      <c r="Q1000" s="98"/>
      <c r="R1000" s="98"/>
      <c r="S1000" s="124"/>
      <c r="T1000" s="124"/>
      <c r="U1000" s="85" t="str">
        <f t="shared" si="45"/>
        <v/>
      </c>
      <c r="V1000" s="79" t="str">
        <f t="shared" si="47"/>
        <v/>
      </c>
    </row>
    <row r="1001" spans="2:22" ht="21" customHeight="1" x14ac:dyDescent="0.2">
      <c r="B1001" s="209" t="str">
        <f t="shared" si="46"/>
        <v/>
      </c>
      <c r="C1001" s="123"/>
      <c r="D1001" s="124"/>
      <c r="E1001" s="124"/>
      <c r="F1001" s="124"/>
      <c r="G1001" s="123"/>
      <c r="H1001" s="114"/>
      <c r="I1001" s="124"/>
      <c r="J1001" s="98"/>
      <c r="K1001" s="98"/>
      <c r="L1001" s="98"/>
      <c r="M1001" s="98"/>
      <c r="N1001" s="98"/>
      <c r="O1001" s="98"/>
      <c r="P1001" s="98"/>
      <c r="Q1001" s="98"/>
      <c r="R1001" s="98"/>
      <c r="S1001" s="124"/>
      <c r="T1001" s="124"/>
      <c r="U1001" s="85" t="str">
        <f t="shared" si="45"/>
        <v/>
      </c>
      <c r="V1001" s="79" t="str">
        <f t="shared" si="47"/>
        <v/>
      </c>
    </row>
    <row r="1002" spans="2:22" ht="21" customHeight="1" x14ac:dyDescent="0.2">
      <c r="B1002" s="209" t="str">
        <f t="shared" si="46"/>
        <v/>
      </c>
      <c r="C1002" s="123"/>
      <c r="D1002" s="124"/>
      <c r="E1002" s="124"/>
      <c r="F1002" s="124"/>
      <c r="G1002" s="123"/>
      <c r="H1002" s="114"/>
      <c r="I1002" s="124"/>
      <c r="J1002" s="98"/>
      <c r="K1002" s="98"/>
      <c r="L1002" s="98"/>
      <c r="M1002" s="98"/>
      <c r="N1002" s="98"/>
      <c r="O1002" s="98"/>
      <c r="P1002" s="98"/>
      <c r="Q1002" s="98"/>
      <c r="R1002" s="98"/>
      <c r="S1002" s="124"/>
      <c r="T1002" s="124"/>
      <c r="U1002" s="85" t="str">
        <f t="shared" si="45"/>
        <v/>
      </c>
      <c r="V1002" s="79" t="str">
        <f t="shared" si="47"/>
        <v/>
      </c>
    </row>
    <row r="1003" spans="2:22" ht="21" customHeight="1" x14ac:dyDescent="0.2">
      <c r="B1003" s="209" t="str">
        <f t="shared" si="46"/>
        <v/>
      </c>
      <c r="C1003" s="123"/>
      <c r="D1003" s="124"/>
      <c r="E1003" s="124"/>
      <c r="F1003" s="124"/>
      <c r="G1003" s="123"/>
      <c r="H1003" s="114"/>
      <c r="I1003" s="124"/>
      <c r="J1003" s="98"/>
      <c r="K1003" s="98"/>
      <c r="L1003" s="98"/>
      <c r="M1003" s="98"/>
      <c r="N1003" s="98"/>
      <c r="O1003" s="98"/>
      <c r="P1003" s="98"/>
      <c r="Q1003" s="98"/>
      <c r="R1003" s="98"/>
      <c r="S1003" s="124"/>
      <c r="T1003" s="124"/>
      <c r="U1003" s="85" t="str">
        <f t="shared" si="45"/>
        <v/>
      </c>
      <c r="V1003" s="79" t="str">
        <f t="shared" si="47"/>
        <v/>
      </c>
    </row>
    <row r="1004" spans="2:22" ht="21" customHeight="1" x14ac:dyDescent="0.2">
      <c r="B1004" s="209" t="str">
        <f t="shared" si="46"/>
        <v/>
      </c>
      <c r="C1004" s="123"/>
      <c r="D1004" s="124"/>
      <c r="E1004" s="124"/>
      <c r="F1004" s="124"/>
      <c r="G1004" s="123"/>
      <c r="H1004" s="114"/>
      <c r="I1004" s="124"/>
      <c r="J1004" s="98"/>
      <c r="K1004" s="98"/>
      <c r="L1004" s="98"/>
      <c r="M1004" s="98"/>
      <c r="N1004" s="98"/>
      <c r="O1004" s="98"/>
      <c r="P1004" s="98"/>
      <c r="Q1004" s="98"/>
      <c r="R1004" s="98"/>
      <c r="S1004" s="124"/>
      <c r="T1004" s="124"/>
      <c r="U1004" s="85" t="str">
        <f t="shared" si="45"/>
        <v/>
      </c>
      <c r="V1004" s="79" t="str">
        <f t="shared" si="47"/>
        <v/>
      </c>
    </row>
    <row r="1005" spans="2:22" ht="21" customHeight="1" x14ac:dyDescent="0.2">
      <c r="B1005" s="209" t="str">
        <f t="shared" si="46"/>
        <v/>
      </c>
      <c r="C1005" s="123"/>
      <c r="D1005" s="124"/>
      <c r="E1005" s="124"/>
      <c r="F1005" s="124"/>
      <c r="G1005" s="123"/>
      <c r="H1005" s="114"/>
      <c r="I1005" s="124"/>
      <c r="J1005" s="98"/>
      <c r="K1005" s="98"/>
      <c r="L1005" s="98"/>
      <c r="M1005" s="98"/>
      <c r="N1005" s="98"/>
      <c r="O1005" s="98"/>
      <c r="P1005" s="98"/>
      <c r="Q1005" s="98"/>
      <c r="R1005" s="98"/>
      <c r="S1005" s="124"/>
      <c r="T1005" s="124"/>
      <c r="U1005" s="85" t="str">
        <f t="shared" si="45"/>
        <v/>
      </c>
      <c r="V1005" s="79" t="str">
        <f t="shared" si="47"/>
        <v/>
      </c>
    </row>
    <row r="1006" spans="2:22" ht="21" customHeight="1" x14ac:dyDescent="0.2">
      <c r="B1006" s="209" t="str">
        <f t="shared" si="46"/>
        <v/>
      </c>
      <c r="C1006" s="123"/>
      <c r="D1006" s="124"/>
      <c r="E1006" s="124"/>
      <c r="F1006" s="124"/>
      <c r="G1006" s="123"/>
      <c r="H1006" s="114"/>
      <c r="I1006" s="124"/>
      <c r="J1006" s="98"/>
      <c r="K1006" s="98"/>
      <c r="L1006" s="98"/>
      <c r="M1006" s="98"/>
      <c r="N1006" s="98"/>
      <c r="O1006" s="98"/>
      <c r="P1006" s="98"/>
      <c r="Q1006" s="98"/>
      <c r="R1006" s="98"/>
      <c r="S1006" s="124"/>
      <c r="T1006" s="124"/>
      <c r="U1006" s="85" t="str">
        <f t="shared" si="45"/>
        <v/>
      </c>
      <c r="V1006" s="79" t="str">
        <f t="shared" si="47"/>
        <v/>
      </c>
    </row>
    <row r="1007" spans="2:22" ht="21" customHeight="1" x14ac:dyDescent="0.2">
      <c r="B1007" s="209" t="str">
        <f t="shared" si="46"/>
        <v/>
      </c>
      <c r="C1007" s="123"/>
      <c r="D1007" s="124"/>
      <c r="E1007" s="124"/>
      <c r="F1007" s="124"/>
      <c r="G1007" s="123"/>
      <c r="H1007" s="114"/>
      <c r="I1007" s="124"/>
      <c r="J1007" s="98"/>
      <c r="K1007" s="98"/>
      <c r="L1007" s="98"/>
      <c r="M1007" s="98"/>
      <c r="N1007" s="98"/>
      <c r="O1007" s="98"/>
      <c r="P1007" s="98"/>
      <c r="Q1007" s="98"/>
      <c r="R1007" s="98"/>
      <c r="S1007" s="124"/>
      <c r="T1007" s="124"/>
      <c r="U1007" s="85" t="str">
        <f t="shared" si="45"/>
        <v/>
      </c>
      <c r="V1007" s="79" t="str">
        <f t="shared" si="47"/>
        <v/>
      </c>
    </row>
    <row r="1008" spans="2:22" ht="21" customHeight="1" x14ac:dyDescent="0.2">
      <c r="B1008" s="209" t="str">
        <f t="shared" si="46"/>
        <v/>
      </c>
      <c r="C1008" s="123"/>
      <c r="D1008" s="124"/>
      <c r="E1008" s="124"/>
      <c r="F1008" s="124"/>
      <c r="G1008" s="123"/>
      <c r="H1008" s="114"/>
      <c r="I1008" s="124"/>
      <c r="J1008" s="98"/>
      <c r="K1008" s="98"/>
      <c r="L1008" s="98"/>
      <c r="M1008" s="98"/>
      <c r="N1008" s="98"/>
      <c r="O1008" s="98"/>
      <c r="P1008" s="98"/>
      <c r="Q1008" s="98"/>
      <c r="R1008" s="98"/>
      <c r="S1008" s="124"/>
      <c r="T1008" s="124"/>
      <c r="U1008" s="85" t="str">
        <f t="shared" si="45"/>
        <v/>
      </c>
      <c r="V1008" s="79" t="str">
        <f t="shared" si="47"/>
        <v/>
      </c>
    </row>
    <row r="1009" spans="2:22" ht="21" customHeight="1" x14ac:dyDescent="0.2">
      <c r="B1009" s="209" t="str">
        <f t="shared" si="46"/>
        <v/>
      </c>
      <c r="C1009" s="123"/>
      <c r="D1009" s="124"/>
      <c r="E1009" s="124"/>
      <c r="F1009" s="124"/>
      <c r="G1009" s="123"/>
      <c r="H1009" s="114"/>
      <c r="I1009" s="124"/>
      <c r="J1009" s="98"/>
      <c r="K1009" s="98"/>
      <c r="L1009" s="98"/>
      <c r="M1009" s="98"/>
      <c r="N1009" s="98"/>
      <c r="O1009" s="98"/>
      <c r="P1009" s="98"/>
      <c r="Q1009" s="98"/>
      <c r="R1009" s="98"/>
      <c r="S1009" s="124"/>
      <c r="T1009" s="124"/>
      <c r="U1009" s="85" t="str">
        <f t="shared" si="45"/>
        <v/>
      </c>
      <c r="V1009" s="79" t="str">
        <f t="shared" si="47"/>
        <v/>
      </c>
    </row>
    <row r="1010" spans="2:22" ht="21" customHeight="1" x14ac:dyDescent="0.2">
      <c r="B1010" s="209" t="str">
        <f t="shared" si="46"/>
        <v/>
      </c>
      <c r="C1010" s="123"/>
      <c r="D1010" s="124"/>
      <c r="E1010" s="124"/>
      <c r="F1010" s="124"/>
      <c r="G1010" s="123"/>
      <c r="H1010" s="114"/>
      <c r="I1010" s="124"/>
      <c r="J1010" s="98"/>
      <c r="K1010" s="98"/>
      <c r="L1010" s="98"/>
      <c r="M1010" s="98"/>
      <c r="N1010" s="98"/>
      <c r="O1010" s="98"/>
      <c r="P1010" s="98"/>
      <c r="Q1010" s="98"/>
      <c r="R1010" s="98"/>
      <c r="S1010" s="124"/>
      <c r="T1010" s="124"/>
      <c r="U1010" s="85" t="str">
        <f t="shared" si="45"/>
        <v/>
      </c>
      <c r="V1010" s="79" t="str">
        <f t="shared" si="47"/>
        <v/>
      </c>
    </row>
    <row r="1011" spans="2:22" ht="21" customHeight="1" x14ac:dyDescent="0.2">
      <c r="B1011" s="209" t="str">
        <f t="shared" si="46"/>
        <v/>
      </c>
      <c r="C1011" s="123"/>
      <c r="D1011" s="124"/>
      <c r="E1011" s="124"/>
      <c r="F1011" s="124"/>
      <c r="G1011" s="123"/>
      <c r="H1011" s="114"/>
      <c r="I1011" s="124"/>
      <c r="J1011" s="98"/>
      <c r="K1011" s="98"/>
      <c r="L1011" s="98"/>
      <c r="M1011" s="98"/>
      <c r="N1011" s="98"/>
      <c r="O1011" s="98"/>
      <c r="P1011" s="98"/>
      <c r="Q1011" s="98"/>
      <c r="R1011" s="98"/>
      <c r="S1011" s="124"/>
      <c r="T1011" s="124"/>
      <c r="U1011" s="85" t="str">
        <f t="shared" si="45"/>
        <v/>
      </c>
      <c r="V1011" s="79" t="str">
        <f t="shared" si="47"/>
        <v/>
      </c>
    </row>
    <row r="1012" spans="2:22" ht="21" customHeight="1" x14ac:dyDescent="0.2">
      <c r="B1012" s="209" t="str">
        <f t="shared" si="46"/>
        <v/>
      </c>
      <c r="C1012" s="123"/>
      <c r="D1012" s="124"/>
      <c r="E1012" s="124"/>
      <c r="F1012" s="124"/>
      <c r="G1012" s="123"/>
      <c r="H1012" s="114"/>
      <c r="I1012" s="124"/>
      <c r="J1012" s="98"/>
      <c r="K1012" s="98"/>
      <c r="L1012" s="98"/>
      <c r="M1012" s="98"/>
      <c r="N1012" s="98"/>
      <c r="O1012" s="98"/>
      <c r="P1012" s="98"/>
      <c r="Q1012" s="98"/>
      <c r="R1012" s="98"/>
      <c r="S1012" s="124"/>
      <c r="T1012" s="124"/>
      <c r="U1012" s="85" t="str">
        <f t="shared" si="45"/>
        <v/>
      </c>
      <c r="V1012" s="79" t="str">
        <f t="shared" si="47"/>
        <v/>
      </c>
    </row>
    <row r="1013" spans="2:22" ht="21" customHeight="1" x14ac:dyDescent="0.2">
      <c r="B1013" s="209" t="str">
        <f t="shared" si="46"/>
        <v/>
      </c>
      <c r="C1013" s="123"/>
      <c r="D1013" s="124"/>
      <c r="E1013" s="124"/>
      <c r="F1013" s="124"/>
      <c r="G1013" s="123"/>
      <c r="H1013" s="114"/>
      <c r="I1013" s="124"/>
      <c r="J1013" s="98"/>
      <c r="K1013" s="98"/>
      <c r="L1013" s="98"/>
      <c r="M1013" s="98"/>
      <c r="N1013" s="98"/>
      <c r="O1013" s="98"/>
      <c r="P1013" s="98"/>
      <c r="Q1013" s="98"/>
      <c r="R1013" s="98"/>
      <c r="S1013" s="124"/>
      <c r="T1013" s="124"/>
      <c r="U1013" s="85" t="str">
        <f t="shared" si="45"/>
        <v/>
      </c>
      <c r="V1013" s="79" t="str">
        <f t="shared" si="47"/>
        <v/>
      </c>
    </row>
    <row r="1014" spans="2:22" ht="21" customHeight="1" x14ac:dyDescent="0.2">
      <c r="B1014" s="209" t="str">
        <f t="shared" si="46"/>
        <v/>
      </c>
      <c r="C1014" s="123"/>
      <c r="D1014" s="124"/>
      <c r="E1014" s="124"/>
      <c r="F1014" s="124"/>
      <c r="G1014" s="123"/>
      <c r="H1014" s="114"/>
      <c r="I1014" s="124"/>
      <c r="J1014" s="98"/>
      <c r="K1014" s="98"/>
      <c r="L1014" s="98"/>
      <c r="M1014" s="98"/>
      <c r="N1014" s="98"/>
      <c r="O1014" s="98"/>
      <c r="P1014" s="98"/>
      <c r="Q1014" s="98"/>
      <c r="R1014" s="98"/>
      <c r="S1014" s="124"/>
      <c r="T1014" s="124"/>
      <c r="U1014" s="85" t="str">
        <f t="shared" si="45"/>
        <v/>
      </c>
      <c r="V1014" s="79" t="str">
        <f t="shared" si="47"/>
        <v/>
      </c>
    </row>
    <row r="1015" spans="2:22" ht="21" customHeight="1" x14ac:dyDescent="0.2">
      <c r="B1015" s="209" t="str">
        <f t="shared" si="46"/>
        <v/>
      </c>
      <c r="C1015" s="123"/>
      <c r="D1015" s="124"/>
      <c r="E1015" s="124"/>
      <c r="F1015" s="124"/>
      <c r="G1015" s="123"/>
      <c r="H1015" s="114"/>
      <c r="I1015" s="124"/>
      <c r="J1015" s="98"/>
      <c r="K1015" s="98"/>
      <c r="L1015" s="98"/>
      <c r="M1015" s="98"/>
      <c r="N1015" s="98"/>
      <c r="O1015" s="98"/>
      <c r="P1015" s="98"/>
      <c r="Q1015" s="98"/>
      <c r="R1015" s="98"/>
      <c r="S1015" s="124"/>
      <c r="T1015" s="124"/>
      <c r="U1015" s="85" t="str">
        <f t="shared" si="45"/>
        <v/>
      </c>
      <c r="V1015" s="79" t="str">
        <f t="shared" si="47"/>
        <v/>
      </c>
    </row>
    <row r="1016" spans="2:22" ht="21" customHeight="1" x14ac:dyDescent="0.2">
      <c r="B1016" s="209" t="str">
        <f t="shared" si="46"/>
        <v/>
      </c>
      <c r="C1016" s="123"/>
      <c r="D1016" s="124"/>
      <c r="E1016" s="124"/>
      <c r="F1016" s="124"/>
      <c r="G1016" s="123"/>
      <c r="H1016" s="114"/>
      <c r="I1016" s="124"/>
      <c r="J1016" s="98"/>
      <c r="K1016" s="98"/>
      <c r="L1016" s="98"/>
      <c r="M1016" s="98"/>
      <c r="N1016" s="98"/>
      <c r="O1016" s="98"/>
      <c r="P1016" s="98"/>
      <c r="Q1016" s="98"/>
      <c r="R1016" s="98"/>
      <c r="S1016" s="124"/>
      <c r="T1016" s="124"/>
      <c r="U1016" s="85" t="str">
        <f t="shared" si="45"/>
        <v/>
      </c>
      <c r="V1016" s="79" t="str">
        <f t="shared" si="47"/>
        <v/>
      </c>
    </row>
    <row r="1017" spans="2:22" ht="21" customHeight="1" x14ac:dyDescent="0.2">
      <c r="B1017" s="209" t="str">
        <f t="shared" si="46"/>
        <v/>
      </c>
      <c r="C1017" s="123"/>
      <c r="D1017" s="124"/>
      <c r="E1017" s="124"/>
      <c r="F1017" s="124"/>
      <c r="G1017" s="123"/>
      <c r="H1017" s="114"/>
      <c r="I1017" s="124"/>
      <c r="J1017" s="98"/>
      <c r="K1017" s="98"/>
      <c r="L1017" s="98"/>
      <c r="M1017" s="98"/>
      <c r="N1017" s="98"/>
      <c r="O1017" s="98"/>
      <c r="P1017" s="98"/>
      <c r="Q1017" s="98"/>
      <c r="R1017" s="98"/>
      <c r="S1017" s="124"/>
      <c r="T1017" s="124"/>
      <c r="U1017" s="85" t="str">
        <f t="shared" si="45"/>
        <v/>
      </c>
      <c r="V1017" s="79" t="str">
        <f t="shared" si="47"/>
        <v/>
      </c>
    </row>
    <row r="1018" spans="2:22" ht="21" customHeight="1" x14ac:dyDescent="0.2">
      <c r="B1018" s="209" t="str">
        <f t="shared" si="46"/>
        <v/>
      </c>
      <c r="C1018" s="123"/>
      <c r="D1018" s="124"/>
      <c r="E1018" s="124"/>
      <c r="F1018" s="124"/>
      <c r="G1018" s="123"/>
      <c r="H1018" s="114"/>
      <c r="I1018" s="124"/>
      <c r="J1018" s="98"/>
      <c r="K1018" s="98"/>
      <c r="L1018" s="98"/>
      <c r="M1018" s="98"/>
      <c r="N1018" s="98"/>
      <c r="O1018" s="98"/>
      <c r="P1018" s="98"/>
      <c r="Q1018" s="98"/>
      <c r="R1018" s="98"/>
      <c r="S1018" s="124"/>
      <c r="T1018" s="124"/>
      <c r="U1018" s="85" t="str">
        <f t="shared" si="45"/>
        <v/>
      </c>
      <c r="V1018" s="79" t="str">
        <f t="shared" si="47"/>
        <v/>
      </c>
    </row>
    <row r="1019" spans="2:22" ht="21" customHeight="1" x14ac:dyDescent="0.2">
      <c r="B1019" s="209" t="str">
        <f t="shared" si="46"/>
        <v/>
      </c>
      <c r="C1019" s="123"/>
      <c r="D1019" s="124"/>
      <c r="E1019" s="124"/>
      <c r="F1019" s="124"/>
      <c r="G1019" s="123"/>
      <c r="H1019" s="114"/>
      <c r="I1019" s="124"/>
      <c r="J1019" s="98"/>
      <c r="K1019" s="98"/>
      <c r="L1019" s="98"/>
      <c r="M1019" s="98"/>
      <c r="N1019" s="98"/>
      <c r="O1019" s="98"/>
      <c r="P1019" s="98"/>
      <c r="Q1019" s="98"/>
      <c r="R1019" s="98"/>
      <c r="S1019" s="124"/>
      <c r="T1019" s="124"/>
      <c r="U1019" s="85" t="str">
        <f t="shared" si="45"/>
        <v/>
      </c>
      <c r="V1019" s="79" t="str">
        <f t="shared" si="47"/>
        <v/>
      </c>
    </row>
    <row r="1020" spans="2:22" ht="21" customHeight="1" x14ac:dyDescent="0.2">
      <c r="B1020" s="209" t="str">
        <f t="shared" si="46"/>
        <v/>
      </c>
      <c r="C1020" s="123"/>
      <c r="D1020" s="124"/>
      <c r="E1020" s="124"/>
      <c r="F1020" s="124"/>
      <c r="G1020" s="123"/>
      <c r="H1020" s="114"/>
      <c r="I1020" s="124"/>
      <c r="J1020" s="98"/>
      <c r="K1020" s="98"/>
      <c r="L1020" s="98"/>
      <c r="M1020" s="98"/>
      <c r="N1020" s="98"/>
      <c r="O1020" s="98"/>
      <c r="P1020" s="98"/>
      <c r="Q1020" s="98"/>
      <c r="R1020" s="98"/>
      <c r="S1020" s="124"/>
      <c r="T1020" s="124"/>
      <c r="U1020" s="85" t="str">
        <f t="shared" si="45"/>
        <v/>
      </c>
      <c r="V1020" s="79" t="str">
        <f t="shared" si="47"/>
        <v/>
      </c>
    </row>
    <row r="1021" spans="2:22" ht="21" customHeight="1" x14ac:dyDescent="0.2">
      <c r="B1021" s="209" t="str">
        <f t="shared" si="46"/>
        <v/>
      </c>
      <c r="C1021" s="123"/>
      <c r="D1021" s="124"/>
      <c r="E1021" s="124"/>
      <c r="F1021" s="124"/>
      <c r="G1021" s="123"/>
      <c r="H1021" s="114"/>
      <c r="I1021" s="124"/>
      <c r="J1021" s="98"/>
      <c r="K1021" s="98"/>
      <c r="L1021" s="98"/>
      <c r="M1021" s="98"/>
      <c r="N1021" s="98"/>
      <c r="O1021" s="98"/>
      <c r="P1021" s="98"/>
      <c r="Q1021" s="98"/>
      <c r="R1021" s="98"/>
      <c r="S1021" s="124"/>
      <c r="T1021" s="124"/>
      <c r="U1021" s="85" t="str">
        <f t="shared" si="45"/>
        <v/>
      </c>
      <c r="V1021" s="79" t="str">
        <f t="shared" si="47"/>
        <v/>
      </c>
    </row>
    <row r="1022" spans="2:22" ht="21" customHeight="1" x14ac:dyDescent="0.2">
      <c r="B1022" s="209" t="str">
        <f t="shared" si="46"/>
        <v/>
      </c>
      <c r="C1022" s="123"/>
      <c r="D1022" s="124"/>
      <c r="E1022" s="124"/>
      <c r="F1022" s="124"/>
      <c r="G1022" s="123"/>
      <c r="H1022" s="114"/>
      <c r="I1022" s="124"/>
      <c r="J1022" s="98"/>
      <c r="K1022" s="98"/>
      <c r="L1022" s="98"/>
      <c r="M1022" s="98"/>
      <c r="N1022" s="98"/>
      <c r="O1022" s="98"/>
      <c r="P1022" s="98"/>
      <c r="Q1022" s="98"/>
      <c r="R1022" s="98"/>
      <c r="S1022" s="124"/>
      <c r="T1022" s="124"/>
      <c r="U1022" s="85" t="str">
        <f t="shared" si="45"/>
        <v/>
      </c>
      <c r="V1022" s="79" t="str">
        <f t="shared" si="47"/>
        <v/>
      </c>
    </row>
    <row r="1023" spans="2:22" ht="21" customHeight="1" x14ac:dyDescent="0.2">
      <c r="B1023" s="209" t="str">
        <f t="shared" si="46"/>
        <v/>
      </c>
      <c r="C1023" s="123"/>
      <c r="D1023" s="124"/>
      <c r="E1023" s="124"/>
      <c r="F1023" s="124"/>
      <c r="G1023" s="123"/>
      <c r="H1023" s="114"/>
      <c r="I1023" s="124"/>
      <c r="J1023" s="98"/>
      <c r="K1023" s="98"/>
      <c r="L1023" s="98"/>
      <c r="M1023" s="98"/>
      <c r="N1023" s="98"/>
      <c r="O1023" s="98"/>
      <c r="P1023" s="98"/>
      <c r="Q1023" s="98"/>
      <c r="R1023" s="98"/>
      <c r="S1023" s="124"/>
      <c r="T1023" s="124"/>
      <c r="U1023" s="85" t="str">
        <f t="shared" si="45"/>
        <v/>
      </c>
      <c r="V1023" s="79" t="str">
        <f t="shared" si="47"/>
        <v/>
      </c>
    </row>
    <row r="1024" spans="2:22" ht="21" customHeight="1" x14ac:dyDescent="0.2">
      <c r="B1024" s="209" t="str">
        <f t="shared" si="46"/>
        <v/>
      </c>
      <c r="C1024" s="123"/>
      <c r="D1024" s="124"/>
      <c r="E1024" s="124"/>
      <c r="F1024" s="124"/>
      <c r="G1024" s="123"/>
      <c r="H1024" s="114"/>
      <c r="I1024" s="124"/>
      <c r="J1024" s="98"/>
      <c r="K1024" s="98"/>
      <c r="L1024" s="98"/>
      <c r="M1024" s="98"/>
      <c r="N1024" s="98"/>
      <c r="O1024" s="98"/>
      <c r="P1024" s="98"/>
      <c r="Q1024" s="98"/>
      <c r="R1024" s="98"/>
      <c r="S1024" s="124"/>
      <c r="T1024" s="124"/>
      <c r="U1024" s="85" t="str">
        <f t="shared" si="45"/>
        <v/>
      </c>
      <c r="V1024" s="79" t="str">
        <f t="shared" si="47"/>
        <v/>
      </c>
    </row>
    <row r="1025" spans="2:22" ht="21" customHeight="1" x14ac:dyDescent="0.2">
      <c r="B1025" s="209" t="str">
        <f t="shared" si="46"/>
        <v/>
      </c>
      <c r="C1025" s="123"/>
      <c r="D1025" s="124"/>
      <c r="E1025" s="124"/>
      <c r="F1025" s="124"/>
      <c r="G1025" s="123"/>
      <c r="H1025" s="114"/>
      <c r="I1025" s="124"/>
      <c r="J1025" s="98"/>
      <c r="K1025" s="98"/>
      <c r="L1025" s="98"/>
      <c r="M1025" s="98"/>
      <c r="N1025" s="98"/>
      <c r="O1025" s="98"/>
      <c r="P1025" s="98"/>
      <c r="Q1025" s="98"/>
      <c r="R1025" s="98"/>
      <c r="S1025" s="124"/>
      <c r="T1025" s="124"/>
      <c r="U1025" s="85" t="str">
        <f t="shared" si="45"/>
        <v/>
      </c>
      <c r="V1025" s="79" t="str">
        <f t="shared" si="47"/>
        <v/>
      </c>
    </row>
    <row r="1026" spans="2:22" ht="21" customHeight="1" x14ac:dyDescent="0.2">
      <c r="B1026" s="209" t="str">
        <f t="shared" si="46"/>
        <v/>
      </c>
      <c r="C1026" s="123"/>
      <c r="D1026" s="124"/>
      <c r="E1026" s="124"/>
      <c r="F1026" s="124"/>
      <c r="G1026" s="123"/>
      <c r="H1026" s="114"/>
      <c r="I1026" s="124"/>
      <c r="J1026" s="98"/>
      <c r="K1026" s="98"/>
      <c r="L1026" s="98"/>
      <c r="M1026" s="98"/>
      <c r="N1026" s="98"/>
      <c r="O1026" s="98"/>
      <c r="P1026" s="98"/>
      <c r="Q1026" s="98"/>
      <c r="R1026" s="98"/>
      <c r="S1026" s="124"/>
      <c r="T1026" s="124"/>
      <c r="U1026" s="85" t="str">
        <f t="shared" si="45"/>
        <v/>
      </c>
      <c r="V1026" s="79" t="str">
        <f t="shared" si="47"/>
        <v/>
      </c>
    </row>
    <row r="1027" spans="2:22" ht="21" customHeight="1" x14ac:dyDescent="0.2">
      <c r="B1027" s="209" t="str">
        <f t="shared" si="46"/>
        <v/>
      </c>
      <c r="C1027" s="123"/>
      <c r="D1027" s="124"/>
      <c r="E1027" s="124"/>
      <c r="F1027" s="124"/>
      <c r="G1027" s="123"/>
      <c r="H1027" s="114"/>
      <c r="I1027" s="124"/>
      <c r="J1027" s="98"/>
      <c r="K1027" s="98"/>
      <c r="L1027" s="98"/>
      <c r="M1027" s="98"/>
      <c r="N1027" s="98"/>
      <c r="O1027" s="98"/>
      <c r="P1027" s="98"/>
      <c r="Q1027" s="98"/>
      <c r="R1027" s="98"/>
      <c r="S1027" s="124"/>
      <c r="T1027" s="124"/>
      <c r="U1027" s="85" t="str">
        <f t="shared" si="45"/>
        <v/>
      </c>
      <c r="V1027" s="79" t="str">
        <f t="shared" si="47"/>
        <v/>
      </c>
    </row>
    <row r="1028" spans="2:22" ht="21" customHeight="1" x14ac:dyDescent="0.2">
      <c r="B1028" s="209" t="str">
        <f t="shared" si="46"/>
        <v/>
      </c>
      <c r="C1028" s="123"/>
      <c r="D1028" s="124"/>
      <c r="E1028" s="124"/>
      <c r="F1028" s="124"/>
      <c r="G1028" s="123"/>
      <c r="H1028" s="114"/>
      <c r="I1028" s="124"/>
      <c r="J1028" s="98"/>
      <c r="K1028" s="98"/>
      <c r="L1028" s="98"/>
      <c r="M1028" s="98"/>
      <c r="N1028" s="98"/>
      <c r="O1028" s="98"/>
      <c r="P1028" s="98"/>
      <c r="Q1028" s="98"/>
      <c r="R1028" s="98"/>
      <c r="S1028" s="124"/>
      <c r="T1028" s="124"/>
      <c r="U1028" s="85" t="str">
        <f t="shared" si="45"/>
        <v/>
      </c>
      <c r="V1028" s="79" t="str">
        <f t="shared" si="47"/>
        <v/>
      </c>
    </row>
    <row r="1029" spans="2:22" ht="21" customHeight="1" x14ac:dyDescent="0.2">
      <c r="B1029" s="209" t="str">
        <f t="shared" si="46"/>
        <v/>
      </c>
      <c r="C1029" s="123"/>
      <c r="D1029" s="124"/>
      <c r="E1029" s="124"/>
      <c r="F1029" s="124"/>
      <c r="G1029" s="123"/>
      <c r="H1029" s="114"/>
      <c r="I1029" s="124"/>
      <c r="J1029" s="98"/>
      <c r="K1029" s="98"/>
      <c r="L1029" s="98"/>
      <c r="M1029" s="98"/>
      <c r="N1029" s="98"/>
      <c r="O1029" s="98"/>
      <c r="P1029" s="98"/>
      <c r="Q1029" s="98"/>
      <c r="R1029" s="98"/>
      <c r="S1029" s="124"/>
      <c r="T1029" s="124"/>
      <c r="U1029" s="85" t="str">
        <f t="shared" si="45"/>
        <v/>
      </c>
      <c r="V1029" s="79" t="str">
        <f t="shared" si="47"/>
        <v/>
      </c>
    </row>
    <row r="1030" spans="2:22" ht="21" customHeight="1" x14ac:dyDescent="0.2">
      <c r="B1030" s="209" t="str">
        <f t="shared" si="46"/>
        <v/>
      </c>
      <c r="C1030" s="123"/>
      <c r="D1030" s="124"/>
      <c r="E1030" s="124"/>
      <c r="F1030" s="124"/>
      <c r="G1030" s="123"/>
      <c r="H1030" s="114"/>
      <c r="I1030" s="124"/>
      <c r="J1030" s="98"/>
      <c r="K1030" s="98"/>
      <c r="L1030" s="98"/>
      <c r="M1030" s="98"/>
      <c r="N1030" s="98"/>
      <c r="O1030" s="98"/>
      <c r="P1030" s="98"/>
      <c r="Q1030" s="98"/>
      <c r="R1030" s="98"/>
      <c r="S1030" s="124"/>
      <c r="T1030" s="124"/>
      <c r="U1030" s="85" t="str">
        <f t="shared" si="45"/>
        <v/>
      </c>
      <c r="V1030" s="79" t="str">
        <f t="shared" si="47"/>
        <v/>
      </c>
    </row>
    <row r="1031" spans="2:22" ht="21" customHeight="1" x14ac:dyDescent="0.2">
      <c r="B1031" s="209" t="str">
        <f t="shared" si="46"/>
        <v/>
      </c>
      <c r="C1031" s="123"/>
      <c r="D1031" s="124"/>
      <c r="E1031" s="124"/>
      <c r="F1031" s="124"/>
      <c r="G1031" s="123"/>
      <c r="H1031" s="114"/>
      <c r="I1031" s="124"/>
      <c r="J1031" s="98"/>
      <c r="K1031" s="98"/>
      <c r="L1031" s="98"/>
      <c r="M1031" s="98"/>
      <c r="N1031" s="98"/>
      <c r="O1031" s="98"/>
      <c r="P1031" s="98"/>
      <c r="Q1031" s="98"/>
      <c r="R1031" s="98"/>
      <c r="S1031" s="124"/>
      <c r="T1031" s="124"/>
      <c r="U1031" s="85" t="str">
        <f t="shared" si="45"/>
        <v/>
      </c>
      <c r="V1031" s="79" t="str">
        <f t="shared" si="47"/>
        <v/>
      </c>
    </row>
    <row r="1032" spans="2:22" ht="21" customHeight="1" x14ac:dyDescent="0.2">
      <c r="B1032" s="209" t="str">
        <f t="shared" si="46"/>
        <v/>
      </c>
      <c r="C1032" s="123"/>
      <c r="D1032" s="124"/>
      <c r="E1032" s="124"/>
      <c r="F1032" s="124"/>
      <c r="G1032" s="123"/>
      <c r="H1032" s="114"/>
      <c r="I1032" s="124"/>
      <c r="J1032" s="98"/>
      <c r="K1032" s="98"/>
      <c r="L1032" s="98"/>
      <c r="M1032" s="98"/>
      <c r="N1032" s="98"/>
      <c r="O1032" s="98"/>
      <c r="P1032" s="98"/>
      <c r="Q1032" s="98"/>
      <c r="R1032" s="98"/>
      <c r="S1032" s="124"/>
      <c r="T1032" s="124"/>
      <c r="U1032" s="85" t="str">
        <f t="shared" si="45"/>
        <v/>
      </c>
      <c r="V1032" s="79" t="str">
        <f t="shared" si="47"/>
        <v/>
      </c>
    </row>
    <row r="1033" spans="2:22" ht="21" customHeight="1" x14ac:dyDescent="0.2">
      <c r="B1033" s="209" t="str">
        <f t="shared" si="46"/>
        <v/>
      </c>
      <c r="C1033" s="123"/>
      <c r="D1033" s="124"/>
      <c r="E1033" s="124"/>
      <c r="F1033" s="124"/>
      <c r="G1033" s="123"/>
      <c r="H1033" s="114"/>
      <c r="I1033" s="124"/>
      <c r="J1033" s="98"/>
      <c r="K1033" s="98"/>
      <c r="L1033" s="98"/>
      <c r="M1033" s="98"/>
      <c r="N1033" s="98"/>
      <c r="O1033" s="98"/>
      <c r="P1033" s="98"/>
      <c r="Q1033" s="98"/>
      <c r="R1033" s="98"/>
      <c r="S1033" s="124"/>
      <c r="T1033" s="124"/>
      <c r="U1033" s="85" t="str">
        <f t="shared" si="45"/>
        <v/>
      </c>
      <c r="V1033" s="79" t="str">
        <f t="shared" si="47"/>
        <v/>
      </c>
    </row>
    <row r="1034" spans="2:22" ht="21" customHeight="1" x14ac:dyDescent="0.2">
      <c r="B1034" s="209" t="str">
        <f t="shared" si="46"/>
        <v/>
      </c>
      <c r="C1034" s="123"/>
      <c r="D1034" s="124"/>
      <c r="E1034" s="124"/>
      <c r="F1034" s="124"/>
      <c r="G1034" s="123"/>
      <c r="H1034" s="114"/>
      <c r="I1034" s="124"/>
      <c r="J1034" s="98"/>
      <c r="K1034" s="98"/>
      <c r="L1034" s="98"/>
      <c r="M1034" s="98"/>
      <c r="N1034" s="98"/>
      <c r="O1034" s="98"/>
      <c r="P1034" s="98"/>
      <c r="Q1034" s="98"/>
      <c r="R1034" s="98"/>
      <c r="S1034" s="124"/>
      <c r="T1034" s="124"/>
      <c r="U1034" s="85" t="str">
        <f t="shared" si="45"/>
        <v/>
      </c>
      <c r="V1034" s="79" t="str">
        <f t="shared" si="47"/>
        <v/>
      </c>
    </row>
    <row r="1035" spans="2:22" ht="21" customHeight="1" x14ac:dyDescent="0.2">
      <c r="B1035" s="209" t="str">
        <f t="shared" si="46"/>
        <v/>
      </c>
      <c r="C1035" s="123"/>
      <c r="D1035" s="124"/>
      <c r="E1035" s="124"/>
      <c r="F1035" s="124"/>
      <c r="G1035" s="123"/>
      <c r="H1035" s="114"/>
      <c r="I1035" s="124"/>
      <c r="J1035" s="98"/>
      <c r="K1035" s="98"/>
      <c r="L1035" s="98"/>
      <c r="M1035" s="98"/>
      <c r="N1035" s="98"/>
      <c r="O1035" s="98"/>
      <c r="P1035" s="98"/>
      <c r="Q1035" s="98"/>
      <c r="R1035" s="98"/>
      <c r="S1035" s="124"/>
      <c r="T1035" s="124"/>
      <c r="U1035" s="85" t="str">
        <f t="shared" si="45"/>
        <v/>
      </c>
      <c r="V1035" s="79" t="str">
        <f t="shared" si="47"/>
        <v/>
      </c>
    </row>
    <row r="1036" spans="2:22" ht="21" customHeight="1" x14ac:dyDescent="0.2">
      <c r="B1036" s="209" t="str">
        <f t="shared" si="46"/>
        <v/>
      </c>
      <c r="C1036" s="123"/>
      <c r="D1036" s="124"/>
      <c r="E1036" s="124"/>
      <c r="F1036" s="124"/>
      <c r="G1036" s="123"/>
      <c r="H1036" s="114"/>
      <c r="I1036" s="124"/>
      <c r="J1036" s="98"/>
      <c r="K1036" s="98"/>
      <c r="L1036" s="98"/>
      <c r="M1036" s="98"/>
      <c r="N1036" s="98"/>
      <c r="O1036" s="98"/>
      <c r="P1036" s="98"/>
      <c r="Q1036" s="98"/>
      <c r="R1036" s="98"/>
      <c r="S1036" s="124"/>
      <c r="T1036" s="124"/>
      <c r="U1036" s="85" t="str">
        <f t="shared" si="45"/>
        <v/>
      </c>
      <c r="V1036" s="79" t="str">
        <f t="shared" si="47"/>
        <v/>
      </c>
    </row>
    <row r="1037" spans="2:22" ht="21" customHeight="1" x14ac:dyDescent="0.2">
      <c r="B1037" s="209" t="str">
        <f t="shared" si="46"/>
        <v/>
      </c>
      <c r="C1037" s="123"/>
      <c r="D1037" s="124"/>
      <c r="E1037" s="124"/>
      <c r="F1037" s="124"/>
      <c r="G1037" s="123"/>
      <c r="H1037" s="114"/>
      <c r="I1037" s="124"/>
      <c r="J1037" s="98"/>
      <c r="K1037" s="98"/>
      <c r="L1037" s="98"/>
      <c r="M1037" s="98"/>
      <c r="N1037" s="98"/>
      <c r="O1037" s="98"/>
      <c r="P1037" s="98"/>
      <c r="Q1037" s="98"/>
      <c r="R1037" s="98"/>
      <c r="S1037" s="124"/>
      <c r="T1037" s="124"/>
      <c r="U1037" s="85" t="str">
        <f t="shared" ref="U1037:U1100" si="48">IF(V1037&lt;&gt;"","Erreur","")</f>
        <v/>
      </c>
      <c r="V1037" s="79" t="str">
        <f t="shared" si="47"/>
        <v/>
      </c>
    </row>
    <row r="1038" spans="2:22" ht="21" customHeight="1" x14ac:dyDescent="0.2">
      <c r="B1038" s="209" t="str">
        <f t="shared" ref="B1038:B1101" si="49">IF(COUNTA(C1038:T1038)&gt;0,B1037+1,"")</f>
        <v/>
      </c>
      <c r="C1038" s="123"/>
      <c r="D1038" s="124"/>
      <c r="E1038" s="124"/>
      <c r="F1038" s="124"/>
      <c r="G1038" s="123"/>
      <c r="H1038" s="114"/>
      <c r="I1038" s="124"/>
      <c r="J1038" s="98"/>
      <c r="K1038" s="98"/>
      <c r="L1038" s="98"/>
      <c r="M1038" s="98"/>
      <c r="N1038" s="98"/>
      <c r="O1038" s="98"/>
      <c r="P1038" s="98"/>
      <c r="Q1038" s="98"/>
      <c r="R1038" s="98"/>
      <c r="S1038" s="124"/>
      <c r="T1038" s="124"/>
      <c r="U1038" s="85" t="str">
        <f t="shared" si="48"/>
        <v/>
      </c>
      <c r="V1038" s="79" t="str">
        <f t="shared" ref="V1038:V1101" si="50">IF(AND(B1038&lt;&gt;"",OR(C1038="",D1038="",E1038="",S1038="",T1038="")),"Veuillez compléter les informations d'identification de l'actif détenu.","")</f>
        <v/>
      </c>
    </row>
    <row r="1039" spans="2:22" ht="21" customHeight="1" x14ac:dyDescent="0.2">
      <c r="B1039" s="209" t="str">
        <f t="shared" si="49"/>
        <v/>
      </c>
      <c r="C1039" s="123"/>
      <c r="D1039" s="124"/>
      <c r="E1039" s="124"/>
      <c r="F1039" s="124"/>
      <c r="G1039" s="123"/>
      <c r="H1039" s="114"/>
      <c r="I1039" s="124"/>
      <c r="J1039" s="98"/>
      <c r="K1039" s="98"/>
      <c r="L1039" s="98"/>
      <c r="M1039" s="98"/>
      <c r="N1039" s="98"/>
      <c r="O1039" s="98"/>
      <c r="P1039" s="98"/>
      <c r="Q1039" s="98"/>
      <c r="R1039" s="98"/>
      <c r="S1039" s="124"/>
      <c r="T1039" s="124"/>
      <c r="U1039" s="85" t="str">
        <f t="shared" si="48"/>
        <v/>
      </c>
      <c r="V1039" s="79" t="str">
        <f t="shared" si="50"/>
        <v/>
      </c>
    </row>
    <row r="1040" spans="2:22" ht="21" customHeight="1" x14ac:dyDescent="0.2">
      <c r="B1040" s="209" t="str">
        <f t="shared" si="49"/>
        <v/>
      </c>
      <c r="C1040" s="123"/>
      <c r="D1040" s="124"/>
      <c r="E1040" s="124"/>
      <c r="F1040" s="124"/>
      <c r="G1040" s="123"/>
      <c r="H1040" s="114"/>
      <c r="I1040" s="124"/>
      <c r="J1040" s="98"/>
      <c r="K1040" s="98"/>
      <c r="L1040" s="98"/>
      <c r="M1040" s="98"/>
      <c r="N1040" s="98"/>
      <c r="O1040" s="98"/>
      <c r="P1040" s="98"/>
      <c r="Q1040" s="98"/>
      <c r="R1040" s="98"/>
      <c r="S1040" s="124"/>
      <c r="T1040" s="124"/>
      <c r="U1040" s="85" t="str">
        <f t="shared" si="48"/>
        <v/>
      </c>
      <c r="V1040" s="79" t="str">
        <f t="shared" si="50"/>
        <v/>
      </c>
    </row>
    <row r="1041" spans="2:22" ht="21" customHeight="1" x14ac:dyDescent="0.2">
      <c r="B1041" s="209" t="str">
        <f t="shared" si="49"/>
        <v/>
      </c>
      <c r="C1041" s="123"/>
      <c r="D1041" s="124"/>
      <c r="E1041" s="124"/>
      <c r="F1041" s="124"/>
      <c r="G1041" s="123"/>
      <c r="H1041" s="114"/>
      <c r="I1041" s="124"/>
      <c r="J1041" s="98"/>
      <c r="K1041" s="98"/>
      <c r="L1041" s="98"/>
      <c r="M1041" s="98"/>
      <c r="N1041" s="98"/>
      <c r="O1041" s="98"/>
      <c r="P1041" s="98"/>
      <c r="Q1041" s="98"/>
      <c r="R1041" s="98"/>
      <c r="S1041" s="124"/>
      <c r="T1041" s="124"/>
      <c r="U1041" s="85" t="str">
        <f t="shared" si="48"/>
        <v/>
      </c>
      <c r="V1041" s="79" t="str">
        <f t="shared" si="50"/>
        <v/>
      </c>
    </row>
    <row r="1042" spans="2:22" ht="21" customHeight="1" x14ac:dyDescent="0.2">
      <c r="B1042" s="209" t="str">
        <f t="shared" si="49"/>
        <v/>
      </c>
      <c r="C1042" s="123"/>
      <c r="D1042" s="124"/>
      <c r="E1042" s="124"/>
      <c r="F1042" s="124"/>
      <c r="G1042" s="123"/>
      <c r="H1042" s="114"/>
      <c r="I1042" s="124"/>
      <c r="J1042" s="98"/>
      <c r="K1042" s="98"/>
      <c r="L1042" s="98"/>
      <c r="M1042" s="98"/>
      <c r="N1042" s="98"/>
      <c r="O1042" s="98"/>
      <c r="P1042" s="98"/>
      <c r="Q1042" s="98"/>
      <c r="R1042" s="98"/>
      <c r="S1042" s="124"/>
      <c r="T1042" s="124"/>
      <c r="U1042" s="85" t="str">
        <f t="shared" si="48"/>
        <v/>
      </c>
      <c r="V1042" s="79" t="str">
        <f t="shared" si="50"/>
        <v/>
      </c>
    </row>
    <row r="1043" spans="2:22" ht="21" customHeight="1" x14ac:dyDescent="0.2">
      <c r="B1043" s="209" t="str">
        <f t="shared" si="49"/>
        <v/>
      </c>
      <c r="C1043" s="123"/>
      <c r="D1043" s="124"/>
      <c r="E1043" s="124"/>
      <c r="F1043" s="124"/>
      <c r="G1043" s="123"/>
      <c r="H1043" s="114"/>
      <c r="I1043" s="124"/>
      <c r="J1043" s="98"/>
      <c r="K1043" s="98"/>
      <c r="L1043" s="98"/>
      <c r="M1043" s="98"/>
      <c r="N1043" s="98"/>
      <c r="O1043" s="98"/>
      <c r="P1043" s="98"/>
      <c r="Q1043" s="98"/>
      <c r="R1043" s="98"/>
      <c r="S1043" s="124"/>
      <c r="T1043" s="124"/>
      <c r="U1043" s="85" t="str">
        <f t="shared" si="48"/>
        <v/>
      </c>
      <c r="V1043" s="79" t="str">
        <f t="shared" si="50"/>
        <v/>
      </c>
    </row>
    <row r="1044" spans="2:22" ht="21" customHeight="1" x14ac:dyDescent="0.2">
      <c r="B1044" s="209" t="str">
        <f t="shared" si="49"/>
        <v/>
      </c>
      <c r="C1044" s="123"/>
      <c r="D1044" s="124"/>
      <c r="E1044" s="124"/>
      <c r="F1044" s="124"/>
      <c r="G1044" s="123"/>
      <c r="H1044" s="114"/>
      <c r="I1044" s="124"/>
      <c r="J1044" s="98"/>
      <c r="K1044" s="98"/>
      <c r="L1044" s="98"/>
      <c r="M1044" s="98"/>
      <c r="N1044" s="98"/>
      <c r="O1044" s="98"/>
      <c r="P1044" s="98"/>
      <c r="Q1044" s="98"/>
      <c r="R1044" s="98"/>
      <c r="S1044" s="124"/>
      <c r="T1044" s="124"/>
      <c r="U1044" s="85" t="str">
        <f t="shared" si="48"/>
        <v/>
      </c>
      <c r="V1044" s="79" t="str">
        <f t="shared" si="50"/>
        <v/>
      </c>
    </row>
    <row r="1045" spans="2:22" ht="21" customHeight="1" x14ac:dyDescent="0.2">
      <c r="B1045" s="209" t="str">
        <f t="shared" si="49"/>
        <v/>
      </c>
      <c r="C1045" s="123"/>
      <c r="D1045" s="124"/>
      <c r="E1045" s="124"/>
      <c r="F1045" s="124"/>
      <c r="G1045" s="123"/>
      <c r="H1045" s="114"/>
      <c r="I1045" s="124"/>
      <c r="J1045" s="98"/>
      <c r="K1045" s="98"/>
      <c r="L1045" s="98"/>
      <c r="M1045" s="98"/>
      <c r="N1045" s="98"/>
      <c r="O1045" s="98"/>
      <c r="P1045" s="98"/>
      <c r="Q1045" s="98"/>
      <c r="R1045" s="98"/>
      <c r="S1045" s="124"/>
      <c r="T1045" s="124"/>
      <c r="U1045" s="85" t="str">
        <f t="shared" si="48"/>
        <v/>
      </c>
      <c r="V1045" s="79" t="str">
        <f t="shared" si="50"/>
        <v/>
      </c>
    </row>
    <row r="1046" spans="2:22" ht="21" customHeight="1" x14ac:dyDescent="0.2">
      <c r="B1046" s="209" t="str">
        <f t="shared" si="49"/>
        <v/>
      </c>
      <c r="C1046" s="123"/>
      <c r="D1046" s="124"/>
      <c r="E1046" s="124"/>
      <c r="F1046" s="124"/>
      <c r="G1046" s="123"/>
      <c r="H1046" s="114"/>
      <c r="I1046" s="124"/>
      <c r="J1046" s="98"/>
      <c r="K1046" s="98"/>
      <c r="L1046" s="98"/>
      <c r="M1046" s="98"/>
      <c r="N1046" s="98"/>
      <c r="O1046" s="98"/>
      <c r="P1046" s="98"/>
      <c r="Q1046" s="98"/>
      <c r="R1046" s="98"/>
      <c r="S1046" s="124"/>
      <c r="T1046" s="124"/>
      <c r="U1046" s="85" t="str">
        <f t="shared" si="48"/>
        <v/>
      </c>
      <c r="V1046" s="79" t="str">
        <f t="shared" si="50"/>
        <v/>
      </c>
    </row>
    <row r="1047" spans="2:22" ht="21" customHeight="1" x14ac:dyDescent="0.2">
      <c r="B1047" s="209" t="str">
        <f t="shared" si="49"/>
        <v/>
      </c>
      <c r="C1047" s="123"/>
      <c r="D1047" s="124"/>
      <c r="E1047" s="124"/>
      <c r="F1047" s="124"/>
      <c r="G1047" s="123"/>
      <c r="H1047" s="114"/>
      <c r="I1047" s="124"/>
      <c r="J1047" s="98"/>
      <c r="K1047" s="98"/>
      <c r="L1047" s="98"/>
      <c r="M1047" s="98"/>
      <c r="N1047" s="98"/>
      <c r="O1047" s="98"/>
      <c r="P1047" s="98"/>
      <c r="Q1047" s="98"/>
      <c r="R1047" s="98"/>
      <c r="S1047" s="124"/>
      <c r="T1047" s="124"/>
      <c r="U1047" s="85" t="str">
        <f t="shared" si="48"/>
        <v/>
      </c>
      <c r="V1047" s="79" t="str">
        <f t="shared" si="50"/>
        <v/>
      </c>
    </row>
    <row r="1048" spans="2:22" ht="21" customHeight="1" x14ac:dyDescent="0.2">
      <c r="B1048" s="209" t="str">
        <f t="shared" si="49"/>
        <v/>
      </c>
      <c r="C1048" s="123"/>
      <c r="D1048" s="124"/>
      <c r="E1048" s="124"/>
      <c r="F1048" s="124"/>
      <c r="G1048" s="123"/>
      <c r="H1048" s="114"/>
      <c r="I1048" s="124"/>
      <c r="J1048" s="98"/>
      <c r="K1048" s="98"/>
      <c r="L1048" s="98"/>
      <c r="M1048" s="98"/>
      <c r="N1048" s="98"/>
      <c r="O1048" s="98"/>
      <c r="P1048" s="98"/>
      <c r="Q1048" s="98"/>
      <c r="R1048" s="98"/>
      <c r="S1048" s="124"/>
      <c r="T1048" s="124"/>
      <c r="U1048" s="85" t="str">
        <f t="shared" si="48"/>
        <v/>
      </c>
      <c r="V1048" s="79" t="str">
        <f t="shared" si="50"/>
        <v/>
      </c>
    </row>
    <row r="1049" spans="2:22" ht="21" customHeight="1" x14ac:dyDescent="0.2">
      <c r="B1049" s="209" t="str">
        <f t="shared" si="49"/>
        <v/>
      </c>
      <c r="C1049" s="123"/>
      <c r="D1049" s="124"/>
      <c r="E1049" s="124"/>
      <c r="F1049" s="124"/>
      <c r="G1049" s="123"/>
      <c r="H1049" s="114"/>
      <c r="I1049" s="124"/>
      <c r="J1049" s="98"/>
      <c r="K1049" s="98"/>
      <c r="L1049" s="98"/>
      <c r="M1049" s="98"/>
      <c r="N1049" s="98"/>
      <c r="O1049" s="98"/>
      <c r="P1049" s="98"/>
      <c r="Q1049" s="98"/>
      <c r="R1049" s="98"/>
      <c r="S1049" s="124"/>
      <c r="T1049" s="124"/>
      <c r="U1049" s="85" t="str">
        <f t="shared" si="48"/>
        <v/>
      </c>
      <c r="V1049" s="79" t="str">
        <f t="shared" si="50"/>
        <v/>
      </c>
    </row>
    <row r="1050" spans="2:22" ht="21" customHeight="1" x14ac:dyDescent="0.2">
      <c r="B1050" s="209" t="str">
        <f t="shared" si="49"/>
        <v/>
      </c>
      <c r="C1050" s="123"/>
      <c r="D1050" s="124"/>
      <c r="E1050" s="124"/>
      <c r="F1050" s="124"/>
      <c r="G1050" s="123"/>
      <c r="H1050" s="114"/>
      <c r="I1050" s="124"/>
      <c r="J1050" s="98"/>
      <c r="K1050" s="98"/>
      <c r="L1050" s="98"/>
      <c r="M1050" s="98"/>
      <c r="N1050" s="98"/>
      <c r="O1050" s="98"/>
      <c r="P1050" s="98"/>
      <c r="Q1050" s="98"/>
      <c r="R1050" s="98"/>
      <c r="S1050" s="124"/>
      <c r="T1050" s="124"/>
      <c r="U1050" s="85" t="str">
        <f t="shared" si="48"/>
        <v/>
      </c>
      <c r="V1050" s="79" t="str">
        <f t="shared" si="50"/>
        <v/>
      </c>
    </row>
    <row r="1051" spans="2:22" ht="21" customHeight="1" x14ac:dyDescent="0.2">
      <c r="B1051" s="209" t="str">
        <f t="shared" si="49"/>
        <v/>
      </c>
      <c r="C1051" s="123"/>
      <c r="D1051" s="124"/>
      <c r="E1051" s="124"/>
      <c r="F1051" s="124"/>
      <c r="G1051" s="123"/>
      <c r="H1051" s="114"/>
      <c r="I1051" s="124"/>
      <c r="J1051" s="98"/>
      <c r="K1051" s="98"/>
      <c r="L1051" s="98"/>
      <c r="M1051" s="98"/>
      <c r="N1051" s="98"/>
      <c r="O1051" s="98"/>
      <c r="P1051" s="98"/>
      <c r="Q1051" s="98"/>
      <c r="R1051" s="98"/>
      <c r="S1051" s="124"/>
      <c r="T1051" s="124"/>
      <c r="U1051" s="85" t="str">
        <f t="shared" si="48"/>
        <v/>
      </c>
      <c r="V1051" s="79" t="str">
        <f t="shared" si="50"/>
        <v/>
      </c>
    </row>
    <row r="1052" spans="2:22" ht="21" customHeight="1" x14ac:dyDescent="0.2">
      <c r="B1052" s="209" t="str">
        <f t="shared" si="49"/>
        <v/>
      </c>
      <c r="C1052" s="123"/>
      <c r="D1052" s="124"/>
      <c r="E1052" s="124"/>
      <c r="F1052" s="124"/>
      <c r="G1052" s="123"/>
      <c r="H1052" s="114"/>
      <c r="I1052" s="124"/>
      <c r="J1052" s="98"/>
      <c r="K1052" s="98"/>
      <c r="L1052" s="98"/>
      <c r="M1052" s="98"/>
      <c r="N1052" s="98"/>
      <c r="O1052" s="98"/>
      <c r="P1052" s="98"/>
      <c r="Q1052" s="98"/>
      <c r="R1052" s="98"/>
      <c r="S1052" s="124"/>
      <c r="T1052" s="124"/>
      <c r="U1052" s="85" t="str">
        <f t="shared" si="48"/>
        <v/>
      </c>
      <c r="V1052" s="79" t="str">
        <f t="shared" si="50"/>
        <v/>
      </c>
    </row>
    <row r="1053" spans="2:22" ht="21" customHeight="1" x14ac:dyDescent="0.2">
      <c r="B1053" s="209" t="str">
        <f t="shared" si="49"/>
        <v/>
      </c>
      <c r="C1053" s="123"/>
      <c r="D1053" s="124"/>
      <c r="E1053" s="124"/>
      <c r="F1053" s="124"/>
      <c r="G1053" s="123"/>
      <c r="H1053" s="114"/>
      <c r="I1053" s="124"/>
      <c r="J1053" s="98"/>
      <c r="K1053" s="98"/>
      <c r="L1053" s="98"/>
      <c r="M1053" s="98"/>
      <c r="N1053" s="98"/>
      <c r="O1053" s="98"/>
      <c r="P1053" s="98"/>
      <c r="Q1053" s="98"/>
      <c r="R1053" s="98"/>
      <c r="S1053" s="124"/>
      <c r="T1053" s="124"/>
      <c r="U1053" s="85" t="str">
        <f t="shared" si="48"/>
        <v/>
      </c>
      <c r="V1053" s="79" t="str">
        <f t="shared" si="50"/>
        <v/>
      </c>
    </row>
    <row r="1054" spans="2:22" ht="21" customHeight="1" x14ac:dyDescent="0.2">
      <c r="B1054" s="209" t="str">
        <f t="shared" si="49"/>
        <v/>
      </c>
      <c r="C1054" s="123"/>
      <c r="D1054" s="124"/>
      <c r="E1054" s="124"/>
      <c r="F1054" s="124"/>
      <c r="G1054" s="123"/>
      <c r="H1054" s="114"/>
      <c r="I1054" s="124"/>
      <c r="J1054" s="98"/>
      <c r="K1054" s="98"/>
      <c r="L1054" s="98"/>
      <c r="M1054" s="98"/>
      <c r="N1054" s="98"/>
      <c r="O1054" s="98"/>
      <c r="P1054" s="98"/>
      <c r="Q1054" s="98"/>
      <c r="R1054" s="98"/>
      <c r="S1054" s="124"/>
      <c r="T1054" s="124"/>
      <c r="U1054" s="85" t="str">
        <f t="shared" si="48"/>
        <v/>
      </c>
      <c r="V1054" s="79" t="str">
        <f t="shared" si="50"/>
        <v/>
      </c>
    </row>
    <row r="1055" spans="2:22" ht="21" customHeight="1" x14ac:dyDescent="0.2">
      <c r="B1055" s="209" t="str">
        <f t="shared" si="49"/>
        <v/>
      </c>
      <c r="C1055" s="123"/>
      <c r="D1055" s="124"/>
      <c r="E1055" s="124"/>
      <c r="F1055" s="124"/>
      <c r="G1055" s="123"/>
      <c r="H1055" s="114"/>
      <c r="I1055" s="124"/>
      <c r="J1055" s="98"/>
      <c r="K1055" s="98"/>
      <c r="L1055" s="98"/>
      <c r="M1055" s="98"/>
      <c r="N1055" s="98"/>
      <c r="O1055" s="98"/>
      <c r="P1055" s="98"/>
      <c r="Q1055" s="98"/>
      <c r="R1055" s="98"/>
      <c r="S1055" s="124"/>
      <c r="T1055" s="124"/>
      <c r="U1055" s="85" t="str">
        <f t="shared" si="48"/>
        <v/>
      </c>
      <c r="V1055" s="79" t="str">
        <f t="shared" si="50"/>
        <v/>
      </c>
    </row>
    <row r="1056" spans="2:22" ht="21" customHeight="1" x14ac:dyDescent="0.2">
      <c r="B1056" s="209" t="str">
        <f t="shared" si="49"/>
        <v/>
      </c>
      <c r="C1056" s="123"/>
      <c r="D1056" s="124"/>
      <c r="E1056" s="124"/>
      <c r="F1056" s="124"/>
      <c r="G1056" s="123"/>
      <c r="H1056" s="114"/>
      <c r="I1056" s="124"/>
      <c r="J1056" s="98"/>
      <c r="K1056" s="98"/>
      <c r="L1056" s="98"/>
      <c r="M1056" s="98"/>
      <c r="N1056" s="98"/>
      <c r="O1056" s="98"/>
      <c r="P1056" s="98"/>
      <c r="Q1056" s="98"/>
      <c r="R1056" s="98"/>
      <c r="S1056" s="124"/>
      <c r="T1056" s="124"/>
      <c r="U1056" s="85" t="str">
        <f t="shared" si="48"/>
        <v/>
      </c>
      <c r="V1056" s="79" t="str">
        <f t="shared" si="50"/>
        <v/>
      </c>
    </row>
    <row r="1057" spans="2:22" ht="21" customHeight="1" x14ac:dyDescent="0.2">
      <c r="B1057" s="209" t="str">
        <f t="shared" si="49"/>
        <v/>
      </c>
      <c r="C1057" s="123"/>
      <c r="D1057" s="124"/>
      <c r="E1057" s="124"/>
      <c r="F1057" s="124"/>
      <c r="G1057" s="123"/>
      <c r="H1057" s="114"/>
      <c r="I1057" s="124"/>
      <c r="J1057" s="98"/>
      <c r="K1057" s="98"/>
      <c r="L1057" s="98"/>
      <c r="M1057" s="98"/>
      <c r="N1057" s="98"/>
      <c r="O1057" s="98"/>
      <c r="P1057" s="98"/>
      <c r="Q1057" s="98"/>
      <c r="R1057" s="98"/>
      <c r="S1057" s="124"/>
      <c r="T1057" s="124"/>
      <c r="U1057" s="85" t="str">
        <f t="shared" si="48"/>
        <v/>
      </c>
      <c r="V1057" s="79" t="str">
        <f t="shared" si="50"/>
        <v/>
      </c>
    </row>
    <row r="1058" spans="2:22" ht="21" customHeight="1" x14ac:dyDescent="0.2">
      <c r="B1058" s="209" t="str">
        <f t="shared" si="49"/>
        <v/>
      </c>
      <c r="C1058" s="123"/>
      <c r="D1058" s="124"/>
      <c r="E1058" s="124"/>
      <c r="F1058" s="124"/>
      <c r="G1058" s="123"/>
      <c r="H1058" s="114"/>
      <c r="I1058" s="124"/>
      <c r="J1058" s="98"/>
      <c r="K1058" s="98"/>
      <c r="L1058" s="98"/>
      <c r="M1058" s="98"/>
      <c r="N1058" s="98"/>
      <c r="O1058" s="98"/>
      <c r="P1058" s="98"/>
      <c r="Q1058" s="98"/>
      <c r="R1058" s="98"/>
      <c r="S1058" s="124"/>
      <c r="T1058" s="124"/>
      <c r="U1058" s="85" t="str">
        <f t="shared" si="48"/>
        <v/>
      </c>
      <c r="V1058" s="79" t="str">
        <f t="shared" si="50"/>
        <v/>
      </c>
    </row>
    <row r="1059" spans="2:22" ht="21" customHeight="1" x14ac:dyDescent="0.2">
      <c r="B1059" s="209" t="str">
        <f t="shared" si="49"/>
        <v/>
      </c>
      <c r="C1059" s="123"/>
      <c r="D1059" s="124"/>
      <c r="E1059" s="124"/>
      <c r="F1059" s="124"/>
      <c r="G1059" s="123"/>
      <c r="H1059" s="114"/>
      <c r="I1059" s="124"/>
      <c r="J1059" s="98"/>
      <c r="K1059" s="98"/>
      <c r="L1059" s="98"/>
      <c r="M1059" s="98"/>
      <c r="N1059" s="98"/>
      <c r="O1059" s="98"/>
      <c r="P1059" s="98"/>
      <c r="Q1059" s="98"/>
      <c r="R1059" s="98"/>
      <c r="S1059" s="124"/>
      <c r="T1059" s="124"/>
      <c r="U1059" s="85" t="str">
        <f t="shared" si="48"/>
        <v/>
      </c>
      <c r="V1059" s="79" t="str">
        <f t="shared" si="50"/>
        <v/>
      </c>
    </row>
    <row r="1060" spans="2:22" ht="21" customHeight="1" x14ac:dyDescent="0.2">
      <c r="B1060" s="209" t="str">
        <f t="shared" si="49"/>
        <v/>
      </c>
      <c r="C1060" s="123"/>
      <c r="D1060" s="124"/>
      <c r="E1060" s="124"/>
      <c r="F1060" s="124"/>
      <c r="G1060" s="123"/>
      <c r="H1060" s="114"/>
      <c r="I1060" s="124"/>
      <c r="J1060" s="98"/>
      <c r="K1060" s="98"/>
      <c r="L1060" s="98"/>
      <c r="M1060" s="98"/>
      <c r="N1060" s="98"/>
      <c r="O1060" s="98"/>
      <c r="P1060" s="98"/>
      <c r="Q1060" s="98"/>
      <c r="R1060" s="98"/>
      <c r="S1060" s="124"/>
      <c r="T1060" s="124"/>
      <c r="U1060" s="85" t="str">
        <f t="shared" si="48"/>
        <v/>
      </c>
      <c r="V1060" s="79" t="str">
        <f t="shared" si="50"/>
        <v/>
      </c>
    </row>
    <row r="1061" spans="2:22" ht="21" customHeight="1" x14ac:dyDescent="0.2">
      <c r="B1061" s="209" t="str">
        <f t="shared" si="49"/>
        <v/>
      </c>
      <c r="C1061" s="123"/>
      <c r="D1061" s="124"/>
      <c r="E1061" s="124"/>
      <c r="F1061" s="124"/>
      <c r="G1061" s="123"/>
      <c r="H1061" s="114"/>
      <c r="I1061" s="124"/>
      <c r="J1061" s="98"/>
      <c r="K1061" s="98"/>
      <c r="L1061" s="98"/>
      <c r="M1061" s="98"/>
      <c r="N1061" s="98"/>
      <c r="O1061" s="98"/>
      <c r="P1061" s="98"/>
      <c r="Q1061" s="98"/>
      <c r="R1061" s="98"/>
      <c r="S1061" s="124"/>
      <c r="T1061" s="124"/>
      <c r="U1061" s="85" t="str">
        <f t="shared" si="48"/>
        <v/>
      </c>
      <c r="V1061" s="79" t="str">
        <f t="shared" si="50"/>
        <v/>
      </c>
    </row>
    <row r="1062" spans="2:22" ht="21" customHeight="1" x14ac:dyDescent="0.2">
      <c r="B1062" s="209" t="str">
        <f t="shared" si="49"/>
        <v/>
      </c>
      <c r="C1062" s="123"/>
      <c r="D1062" s="124"/>
      <c r="E1062" s="124"/>
      <c r="F1062" s="124"/>
      <c r="G1062" s="123"/>
      <c r="H1062" s="114"/>
      <c r="I1062" s="124"/>
      <c r="J1062" s="98"/>
      <c r="K1062" s="98"/>
      <c r="L1062" s="98"/>
      <c r="M1062" s="98"/>
      <c r="N1062" s="98"/>
      <c r="O1062" s="98"/>
      <c r="P1062" s="98"/>
      <c r="Q1062" s="98"/>
      <c r="R1062" s="98"/>
      <c r="S1062" s="124"/>
      <c r="T1062" s="124"/>
      <c r="U1062" s="85" t="str">
        <f t="shared" si="48"/>
        <v/>
      </c>
      <c r="V1062" s="79" t="str">
        <f t="shared" si="50"/>
        <v/>
      </c>
    </row>
    <row r="1063" spans="2:22" ht="21" customHeight="1" x14ac:dyDescent="0.2">
      <c r="B1063" s="209" t="str">
        <f t="shared" si="49"/>
        <v/>
      </c>
      <c r="C1063" s="123"/>
      <c r="D1063" s="124"/>
      <c r="E1063" s="124"/>
      <c r="F1063" s="124"/>
      <c r="G1063" s="123"/>
      <c r="H1063" s="114"/>
      <c r="I1063" s="124"/>
      <c r="J1063" s="98"/>
      <c r="K1063" s="98"/>
      <c r="L1063" s="98"/>
      <c r="M1063" s="98"/>
      <c r="N1063" s="98"/>
      <c r="O1063" s="98"/>
      <c r="P1063" s="98"/>
      <c r="Q1063" s="98"/>
      <c r="R1063" s="98"/>
      <c r="S1063" s="124"/>
      <c r="T1063" s="124"/>
      <c r="U1063" s="85" t="str">
        <f t="shared" si="48"/>
        <v/>
      </c>
      <c r="V1063" s="79" t="str">
        <f t="shared" si="50"/>
        <v/>
      </c>
    </row>
    <row r="1064" spans="2:22" ht="21" customHeight="1" x14ac:dyDescent="0.2">
      <c r="B1064" s="209" t="str">
        <f t="shared" si="49"/>
        <v/>
      </c>
      <c r="C1064" s="123"/>
      <c r="D1064" s="124"/>
      <c r="E1064" s="124"/>
      <c r="F1064" s="124"/>
      <c r="G1064" s="123"/>
      <c r="H1064" s="114"/>
      <c r="I1064" s="124"/>
      <c r="J1064" s="98"/>
      <c r="K1064" s="98"/>
      <c r="L1064" s="98"/>
      <c r="M1064" s="98"/>
      <c r="N1064" s="98"/>
      <c r="O1064" s="98"/>
      <c r="P1064" s="98"/>
      <c r="Q1064" s="98"/>
      <c r="R1064" s="98"/>
      <c r="S1064" s="124"/>
      <c r="T1064" s="124"/>
      <c r="U1064" s="85" t="str">
        <f t="shared" si="48"/>
        <v/>
      </c>
      <c r="V1064" s="79" t="str">
        <f t="shared" si="50"/>
        <v/>
      </c>
    </row>
    <row r="1065" spans="2:22" ht="21" customHeight="1" x14ac:dyDescent="0.2">
      <c r="B1065" s="209" t="str">
        <f t="shared" si="49"/>
        <v/>
      </c>
      <c r="C1065" s="123"/>
      <c r="D1065" s="124"/>
      <c r="E1065" s="124"/>
      <c r="F1065" s="124"/>
      <c r="G1065" s="123"/>
      <c r="H1065" s="114"/>
      <c r="I1065" s="124"/>
      <c r="J1065" s="98"/>
      <c r="K1065" s="98"/>
      <c r="L1065" s="98"/>
      <c r="M1065" s="98"/>
      <c r="N1065" s="98"/>
      <c r="O1065" s="98"/>
      <c r="P1065" s="98"/>
      <c r="Q1065" s="98"/>
      <c r="R1065" s="98"/>
      <c r="S1065" s="124"/>
      <c r="T1065" s="124"/>
      <c r="U1065" s="85" t="str">
        <f t="shared" si="48"/>
        <v/>
      </c>
      <c r="V1065" s="79" t="str">
        <f t="shared" si="50"/>
        <v/>
      </c>
    </row>
    <row r="1066" spans="2:22" ht="21" customHeight="1" x14ac:dyDescent="0.2">
      <c r="B1066" s="209" t="str">
        <f t="shared" si="49"/>
        <v/>
      </c>
      <c r="C1066" s="123"/>
      <c r="D1066" s="124"/>
      <c r="E1066" s="124"/>
      <c r="F1066" s="124"/>
      <c r="G1066" s="123"/>
      <c r="H1066" s="114"/>
      <c r="I1066" s="124"/>
      <c r="J1066" s="98"/>
      <c r="K1066" s="98"/>
      <c r="L1066" s="98"/>
      <c r="M1066" s="98"/>
      <c r="N1066" s="98"/>
      <c r="O1066" s="98"/>
      <c r="P1066" s="98"/>
      <c r="Q1066" s="98"/>
      <c r="R1066" s="98"/>
      <c r="S1066" s="124"/>
      <c r="T1066" s="124"/>
      <c r="U1066" s="85" t="str">
        <f t="shared" si="48"/>
        <v/>
      </c>
      <c r="V1066" s="79" t="str">
        <f t="shared" si="50"/>
        <v/>
      </c>
    </row>
    <row r="1067" spans="2:22" ht="21" customHeight="1" x14ac:dyDescent="0.2">
      <c r="B1067" s="209" t="str">
        <f t="shared" si="49"/>
        <v/>
      </c>
      <c r="C1067" s="123"/>
      <c r="D1067" s="124"/>
      <c r="E1067" s="124"/>
      <c r="F1067" s="124"/>
      <c r="G1067" s="123"/>
      <c r="H1067" s="114"/>
      <c r="I1067" s="124"/>
      <c r="J1067" s="98"/>
      <c r="K1067" s="98"/>
      <c r="L1067" s="98"/>
      <c r="M1067" s="98"/>
      <c r="N1067" s="98"/>
      <c r="O1067" s="98"/>
      <c r="P1067" s="98"/>
      <c r="Q1067" s="98"/>
      <c r="R1067" s="98"/>
      <c r="S1067" s="124"/>
      <c r="T1067" s="124"/>
      <c r="U1067" s="85" t="str">
        <f t="shared" si="48"/>
        <v/>
      </c>
      <c r="V1067" s="79" t="str">
        <f t="shared" si="50"/>
        <v/>
      </c>
    </row>
    <row r="1068" spans="2:22" ht="21" customHeight="1" x14ac:dyDescent="0.2">
      <c r="B1068" s="209" t="str">
        <f t="shared" si="49"/>
        <v/>
      </c>
      <c r="C1068" s="123"/>
      <c r="D1068" s="124"/>
      <c r="E1068" s="124"/>
      <c r="F1068" s="124"/>
      <c r="G1068" s="123"/>
      <c r="H1068" s="114"/>
      <c r="I1068" s="124"/>
      <c r="J1068" s="98"/>
      <c r="K1068" s="98"/>
      <c r="L1068" s="98"/>
      <c r="M1068" s="98"/>
      <c r="N1068" s="98"/>
      <c r="O1068" s="98"/>
      <c r="P1068" s="98"/>
      <c r="Q1068" s="98"/>
      <c r="R1068" s="98"/>
      <c r="S1068" s="124"/>
      <c r="T1068" s="124"/>
      <c r="U1068" s="85" t="str">
        <f t="shared" si="48"/>
        <v/>
      </c>
      <c r="V1068" s="79" t="str">
        <f t="shared" si="50"/>
        <v/>
      </c>
    </row>
    <row r="1069" spans="2:22" ht="21" customHeight="1" x14ac:dyDescent="0.2">
      <c r="B1069" s="209" t="str">
        <f t="shared" si="49"/>
        <v/>
      </c>
      <c r="C1069" s="123"/>
      <c r="D1069" s="124"/>
      <c r="E1069" s="124"/>
      <c r="F1069" s="124"/>
      <c r="G1069" s="123"/>
      <c r="H1069" s="114"/>
      <c r="I1069" s="124"/>
      <c r="J1069" s="98"/>
      <c r="K1069" s="98"/>
      <c r="L1069" s="98"/>
      <c r="M1069" s="98"/>
      <c r="N1069" s="98"/>
      <c r="O1069" s="98"/>
      <c r="P1069" s="98"/>
      <c r="Q1069" s="98"/>
      <c r="R1069" s="98"/>
      <c r="S1069" s="124"/>
      <c r="T1069" s="124"/>
      <c r="U1069" s="85" t="str">
        <f t="shared" si="48"/>
        <v/>
      </c>
      <c r="V1069" s="79" t="str">
        <f t="shared" si="50"/>
        <v/>
      </c>
    </row>
    <row r="1070" spans="2:22" ht="21" customHeight="1" x14ac:dyDescent="0.2">
      <c r="B1070" s="209" t="str">
        <f t="shared" si="49"/>
        <v/>
      </c>
      <c r="C1070" s="123"/>
      <c r="D1070" s="124"/>
      <c r="E1070" s="124"/>
      <c r="F1070" s="124"/>
      <c r="G1070" s="123"/>
      <c r="H1070" s="114"/>
      <c r="I1070" s="124"/>
      <c r="J1070" s="98"/>
      <c r="K1070" s="98"/>
      <c r="L1070" s="98"/>
      <c r="M1070" s="98"/>
      <c r="N1070" s="98"/>
      <c r="O1070" s="98"/>
      <c r="P1070" s="98"/>
      <c r="Q1070" s="98"/>
      <c r="R1070" s="98"/>
      <c r="S1070" s="124"/>
      <c r="T1070" s="124"/>
      <c r="U1070" s="85" t="str">
        <f t="shared" si="48"/>
        <v/>
      </c>
      <c r="V1070" s="79" t="str">
        <f t="shared" si="50"/>
        <v/>
      </c>
    </row>
    <row r="1071" spans="2:22" ht="21" customHeight="1" x14ac:dyDescent="0.2">
      <c r="B1071" s="209" t="str">
        <f t="shared" si="49"/>
        <v/>
      </c>
      <c r="C1071" s="123"/>
      <c r="D1071" s="124"/>
      <c r="E1071" s="124"/>
      <c r="F1071" s="124"/>
      <c r="G1071" s="123"/>
      <c r="H1071" s="114"/>
      <c r="I1071" s="124"/>
      <c r="J1071" s="98"/>
      <c r="K1071" s="98"/>
      <c r="L1071" s="98"/>
      <c r="M1071" s="98"/>
      <c r="N1071" s="98"/>
      <c r="O1071" s="98"/>
      <c r="P1071" s="98"/>
      <c r="Q1071" s="98"/>
      <c r="R1071" s="98"/>
      <c r="S1071" s="124"/>
      <c r="T1071" s="124"/>
      <c r="U1071" s="85" t="str">
        <f t="shared" si="48"/>
        <v/>
      </c>
      <c r="V1071" s="79" t="str">
        <f t="shared" si="50"/>
        <v/>
      </c>
    </row>
    <row r="1072" spans="2:22" ht="21" customHeight="1" x14ac:dyDescent="0.2">
      <c r="B1072" s="209" t="str">
        <f t="shared" si="49"/>
        <v/>
      </c>
      <c r="C1072" s="123"/>
      <c r="D1072" s="124"/>
      <c r="E1072" s="124"/>
      <c r="F1072" s="124"/>
      <c r="G1072" s="123"/>
      <c r="H1072" s="114"/>
      <c r="I1072" s="124"/>
      <c r="J1072" s="98"/>
      <c r="K1072" s="98"/>
      <c r="L1072" s="98"/>
      <c r="M1072" s="98"/>
      <c r="N1072" s="98"/>
      <c r="O1072" s="98"/>
      <c r="P1072" s="98"/>
      <c r="Q1072" s="98"/>
      <c r="R1072" s="98"/>
      <c r="S1072" s="124"/>
      <c r="T1072" s="124"/>
      <c r="U1072" s="85" t="str">
        <f t="shared" si="48"/>
        <v/>
      </c>
      <c r="V1072" s="79" t="str">
        <f t="shared" si="50"/>
        <v/>
      </c>
    </row>
    <row r="1073" spans="2:22" ht="21" customHeight="1" x14ac:dyDescent="0.2">
      <c r="B1073" s="209" t="str">
        <f t="shared" si="49"/>
        <v/>
      </c>
      <c r="C1073" s="123"/>
      <c r="D1073" s="124"/>
      <c r="E1073" s="124"/>
      <c r="F1073" s="124"/>
      <c r="G1073" s="123"/>
      <c r="H1073" s="114"/>
      <c r="I1073" s="124"/>
      <c r="J1073" s="98"/>
      <c r="K1073" s="98"/>
      <c r="L1073" s="98"/>
      <c r="M1073" s="98"/>
      <c r="N1073" s="98"/>
      <c r="O1073" s="98"/>
      <c r="P1073" s="98"/>
      <c r="Q1073" s="98"/>
      <c r="R1073" s="98"/>
      <c r="S1073" s="124"/>
      <c r="T1073" s="124"/>
      <c r="U1073" s="85" t="str">
        <f t="shared" si="48"/>
        <v/>
      </c>
      <c r="V1073" s="79" t="str">
        <f t="shared" si="50"/>
        <v/>
      </c>
    </row>
    <row r="1074" spans="2:22" ht="21" customHeight="1" x14ac:dyDescent="0.2">
      <c r="B1074" s="209" t="str">
        <f t="shared" si="49"/>
        <v/>
      </c>
      <c r="C1074" s="123"/>
      <c r="D1074" s="124"/>
      <c r="E1074" s="124"/>
      <c r="F1074" s="124"/>
      <c r="G1074" s="123"/>
      <c r="H1074" s="114"/>
      <c r="I1074" s="124"/>
      <c r="J1074" s="98"/>
      <c r="K1074" s="98"/>
      <c r="L1074" s="98"/>
      <c r="M1074" s="98"/>
      <c r="N1074" s="98"/>
      <c r="O1074" s="98"/>
      <c r="P1074" s="98"/>
      <c r="Q1074" s="98"/>
      <c r="R1074" s="98"/>
      <c r="S1074" s="124"/>
      <c r="T1074" s="124"/>
      <c r="U1074" s="85" t="str">
        <f t="shared" si="48"/>
        <v/>
      </c>
      <c r="V1074" s="79" t="str">
        <f t="shared" si="50"/>
        <v/>
      </c>
    </row>
    <row r="1075" spans="2:22" ht="21" customHeight="1" x14ac:dyDescent="0.2">
      <c r="B1075" s="209" t="str">
        <f t="shared" si="49"/>
        <v/>
      </c>
      <c r="C1075" s="123"/>
      <c r="D1075" s="124"/>
      <c r="E1075" s="124"/>
      <c r="F1075" s="124"/>
      <c r="G1075" s="123"/>
      <c r="H1075" s="114"/>
      <c r="I1075" s="124"/>
      <c r="J1075" s="98"/>
      <c r="K1075" s="98"/>
      <c r="L1075" s="98"/>
      <c r="M1075" s="98"/>
      <c r="N1075" s="98"/>
      <c r="O1075" s="98"/>
      <c r="P1075" s="98"/>
      <c r="Q1075" s="98"/>
      <c r="R1075" s="98"/>
      <c r="S1075" s="124"/>
      <c r="T1075" s="124"/>
      <c r="U1075" s="85" t="str">
        <f t="shared" si="48"/>
        <v/>
      </c>
      <c r="V1075" s="79" t="str">
        <f t="shared" si="50"/>
        <v/>
      </c>
    </row>
    <row r="1076" spans="2:22" ht="21" customHeight="1" x14ac:dyDescent="0.2">
      <c r="B1076" s="209" t="str">
        <f t="shared" si="49"/>
        <v/>
      </c>
      <c r="C1076" s="123"/>
      <c r="D1076" s="124"/>
      <c r="E1076" s="124"/>
      <c r="F1076" s="124"/>
      <c r="G1076" s="123"/>
      <c r="H1076" s="114"/>
      <c r="I1076" s="124"/>
      <c r="J1076" s="98"/>
      <c r="K1076" s="98"/>
      <c r="L1076" s="98"/>
      <c r="M1076" s="98"/>
      <c r="N1076" s="98"/>
      <c r="O1076" s="98"/>
      <c r="P1076" s="98"/>
      <c r="Q1076" s="98"/>
      <c r="R1076" s="98"/>
      <c r="S1076" s="124"/>
      <c r="T1076" s="124"/>
      <c r="U1076" s="85" t="str">
        <f t="shared" si="48"/>
        <v/>
      </c>
      <c r="V1076" s="79" t="str">
        <f t="shared" si="50"/>
        <v/>
      </c>
    </row>
    <row r="1077" spans="2:22" ht="21" customHeight="1" x14ac:dyDescent="0.2">
      <c r="B1077" s="209" t="str">
        <f t="shared" si="49"/>
        <v/>
      </c>
      <c r="C1077" s="123"/>
      <c r="D1077" s="124"/>
      <c r="E1077" s="124"/>
      <c r="F1077" s="124"/>
      <c r="G1077" s="123"/>
      <c r="H1077" s="114"/>
      <c r="I1077" s="124"/>
      <c r="J1077" s="98"/>
      <c r="K1077" s="98"/>
      <c r="L1077" s="98"/>
      <c r="M1077" s="98"/>
      <c r="N1077" s="98"/>
      <c r="O1077" s="98"/>
      <c r="P1077" s="98"/>
      <c r="Q1077" s="98"/>
      <c r="R1077" s="98"/>
      <c r="S1077" s="124"/>
      <c r="T1077" s="124"/>
      <c r="U1077" s="85" t="str">
        <f t="shared" si="48"/>
        <v/>
      </c>
      <c r="V1077" s="79" t="str">
        <f t="shared" si="50"/>
        <v/>
      </c>
    </row>
    <row r="1078" spans="2:22" ht="21" customHeight="1" x14ac:dyDescent="0.2">
      <c r="B1078" s="209" t="str">
        <f t="shared" si="49"/>
        <v/>
      </c>
      <c r="C1078" s="123"/>
      <c r="D1078" s="124"/>
      <c r="E1078" s="124"/>
      <c r="F1078" s="124"/>
      <c r="G1078" s="123"/>
      <c r="H1078" s="114"/>
      <c r="I1078" s="124"/>
      <c r="J1078" s="98"/>
      <c r="K1078" s="98"/>
      <c r="L1078" s="98"/>
      <c r="M1078" s="98"/>
      <c r="N1078" s="98"/>
      <c r="O1078" s="98"/>
      <c r="P1078" s="98"/>
      <c r="Q1078" s="98"/>
      <c r="R1078" s="98"/>
      <c r="S1078" s="124"/>
      <c r="T1078" s="124"/>
      <c r="U1078" s="85" t="str">
        <f t="shared" si="48"/>
        <v/>
      </c>
      <c r="V1078" s="79" t="str">
        <f t="shared" si="50"/>
        <v/>
      </c>
    </row>
    <row r="1079" spans="2:22" ht="21" customHeight="1" x14ac:dyDescent="0.2">
      <c r="B1079" s="209" t="str">
        <f t="shared" si="49"/>
        <v/>
      </c>
      <c r="C1079" s="123"/>
      <c r="D1079" s="124"/>
      <c r="E1079" s="124"/>
      <c r="F1079" s="124"/>
      <c r="G1079" s="123"/>
      <c r="H1079" s="114"/>
      <c r="I1079" s="124"/>
      <c r="J1079" s="98"/>
      <c r="K1079" s="98"/>
      <c r="L1079" s="98"/>
      <c r="M1079" s="98"/>
      <c r="N1079" s="98"/>
      <c r="O1079" s="98"/>
      <c r="P1079" s="98"/>
      <c r="Q1079" s="98"/>
      <c r="R1079" s="98"/>
      <c r="S1079" s="124"/>
      <c r="T1079" s="124"/>
      <c r="U1079" s="85" t="str">
        <f t="shared" si="48"/>
        <v/>
      </c>
      <c r="V1079" s="79" t="str">
        <f t="shared" si="50"/>
        <v/>
      </c>
    </row>
    <row r="1080" spans="2:22" ht="21" customHeight="1" x14ac:dyDescent="0.2">
      <c r="B1080" s="209" t="str">
        <f t="shared" si="49"/>
        <v/>
      </c>
      <c r="C1080" s="123"/>
      <c r="D1080" s="124"/>
      <c r="E1080" s="124"/>
      <c r="F1080" s="124"/>
      <c r="G1080" s="123"/>
      <c r="H1080" s="114"/>
      <c r="I1080" s="124"/>
      <c r="J1080" s="98"/>
      <c r="K1080" s="98"/>
      <c r="L1080" s="98"/>
      <c r="M1080" s="98"/>
      <c r="N1080" s="98"/>
      <c r="O1080" s="98"/>
      <c r="P1080" s="98"/>
      <c r="Q1080" s="98"/>
      <c r="R1080" s="98"/>
      <c r="S1080" s="124"/>
      <c r="T1080" s="124"/>
      <c r="U1080" s="85" t="str">
        <f t="shared" si="48"/>
        <v/>
      </c>
      <c r="V1080" s="79" t="str">
        <f t="shared" si="50"/>
        <v/>
      </c>
    </row>
    <row r="1081" spans="2:22" ht="21" customHeight="1" x14ac:dyDescent="0.2">
      <c r="B1081" s="209" t="str">
        <f t="shared" si="49"/>
        <v/>
      </c>
      <c r="C1081" s="123"/>
      <c r="D1081" s="124"/>
      <c r="E1081" s="124"/>
      <c r="F1081" s="124"/>
      <c r="G1081" s="123"/>
      <c r="H1081" s="114"/>
      <c r="I1081" s="124"/>
      <c r="J1081" s="98"/>
      <c r="K1081" s="98"/>
      <c r="L1081" s="98"/>
      <c r="M1081" s="98"/>
      <c r="N1081" s="98"/>
      <c r="O1081" s="98"/>
      <c r="P1081" s="98"/>
      <c r="Q1081" s="98"/>
      <c r="R1081" s="98"/>
      <c r="S1081" s="124"/>
      <c r="T1081" s="124"/>
      <c r="U1081" s="85" t="str">
        <f t="shared" si="48"/>
        <v/>
      </c>
      <c r="V1081" s="79" t="str">
        <f t="shared" si="50"/>
        <v/>
      </c>
    </row>
    <row r="1082" spans="2:22" ht="21" customHeight="1" x14ac:dyDescent="0.2">
      <c r="B1082" s="209" t="str">
        <f t="shared" si="49"/>
        <v/>
      </c>
      <c r="C1082" s="123"/>
      <c r="D1082" s="124"/>
      <c r="E1082" s="124"/>
      <c r="F1082" s="124"/>
      <c r="G1082" s="123"/>
      <c r="H1082" s="114"/>
      <c r="I1082" s="124"/>
      <c r="J1082" s="98"/>
      <c r="K1082" s="98"/>
      <c r="L1082" s="98"/>
      <c r="M1082" s="98"/>
      <c r="N1082" s="98"/>
      <c r="O1082" s="98"/>
      <c r="P1082" s="98"/>
      <c r="Q1082" s="98"/>
      <c r="R1082" s="98"/>
      <c r="S1082" s="124"/>
      <c r="T1082" s="124"/>
      <c r="U1082" s="85" t="str">
        <f t="shared" si="48"/>
        <v/>
      </c>
      <c r="V1082" s="79" t="str">
        <f t="shared" si="50"/>
        <v/>
      </c>
    </row>
    <row r="1083" spans="2:22" ht="21" customHeight="1" x14ac:dyDescent="0.2">
      <c r="B1083" s="209" t="str">
        <f t="shared" si="49"/>
        <v/>
      </c>
      <c r="C1083" s="123"/>
      <c r="D1083" s="124"/>
      <c r="E1083" s="124"/>
      <c r="F1083" s="124"/>
      <c r="G1083" s="123"/>
      <c r="H1083" s="114"/>
      <c r="I1083" s="124"/>
      <c r="J1083" s="98"/>
      <c r="K1083" s="98"/>
      <c r="L1083" s="98"/>
      <c r="M1083" s="98"/>
      <c r="N1083" s="98"/>
      <c r="O1083" s="98"/>
      <c r="P1083" s="98"/>
      <c r="Q1083" s="98"/>
      <c r="R1083" s="98"/>
      <c r="S1083" s="124"/>
      <c r="T1083" s="124"/>
      <c r="U1083" s="85" t="str">
        <f t="shared" si="48"/>
        <v/>
      </c>
      <c r="V1083" s="79" t="str">
        <f t="shared" si="50"/>
        <v/>
      </c>
    </row>
    <row r="1084" spans="2:22" ht="21" customHeight="1" x14ac:dyDescent="0.2">
      <c r="B1084" s="209" t="str">
        <f t="shared" si="49"/>
        <v/>
      </c>
      <c r="C1084" s="123"/>
      <c r="D1084" s="124"/>
      <c r="E1084" s="124"/>
      <c r="F1084" s="124"/>
      <c r="G1084" s="123"/>
      <c r="H1084" s="114"/>
      <c r="I1084" s="124"/>
      <c r="J1084" s="98"/>
      <c r="K1084" s="98"/>
      <c r="L1084" s="98"/>
      <c r="M1084" s="98"/>
      <c r="N1084" s="98"/>
      <c r="O1084" s="98"/>
      <c r="P1084" s="98"/>
      <c r="Q1084" s="98"/>
      <c r="R1084" s="98"/>
      <c r="S1084" s="124"/>
      <c r="T1084" s="124"/>
      <c r="U1084" s="85" t="str">
        <f t="shared" si="48"/>
        <v/>
      </c>
      <c r="V1084" s="79" t="str">
        <f t="shared" si="50"/>
        <v/>
      </c>
    </row>
    <row r="1085" spans="2:22" ht="21" customHeight="1" x14ac:dyDescent="0.2">
      <c r="B1085" s="209" t="str">
        <f t="shared" si="49"/>
        <v/>
      </c>
      <c r="C1085" s="123"/>
      <c r="D1085" s="124"/>
      <c r="E1085" s="124"/>
      <c r="F1085" s="124"/>
      <c r="G1085" s="123"/>
      <c r="H1085" s="114"/>
      <c r="I1085" s="124"/>
      <c r="J1085" s="98"/>
      <c r="K1085" s="98"/>
      <c r="L1085" s="98"/>
      <c r="M1085" s="98"/>
      <c r="N1085" s="98"/>
      <c r="O1085" s="98"/>
      <c r="P1085" s="98"/>
      <c r="Q1085" s="98"/>
      <c r="R1085" s="98"/>
      <c r="S1085" s="124"/>
      <c r="T1085" s="124"/>
      <c r="U1085" s="85" t="str">
        <f t="shared" si="48"/>
        <v/>
      </c>
      <c r="V1085" s="79" t="str">
        <f t="shared" si="50"/>
        <v/>
      </c>
    </row>
    <row r="1086" spans="2:22" ht="21" customHeight="1" x14ac:dyDescent="0.2">
      <c r="B1086" s="209" t="str">
        <f t="shared" si="49"/>
        <v/>
      </c>
      <c r="C1086" s="123"/>
      <c r="D1086" s="124"/>
      <c r="E1086" s="124"/>
      <c r="F1086" s="124"/>
      <c r="G1086" s="123"/>
      <c r="H1086" s="114"/>
      <c r="I1086" s="124"/>
      <c r="J1086" s="98"/>
      <c r="K1086" s="98"/>
      <c r="L1086" s="98"/>
      <c r="M1086" s="98"/>
      <c r="N1086" s="98"/>
      <c r="O1086" s="98"/>
      <c r="P1086" s="98"/>
      <c r="Q1086" s="98"/>
      <c r="R1086" s="98"/>
      <c r="S1086" s="124"/>
      <c r="T1086" s="124"/>
      <c r="U1086" s="85" t="str">
        <f t="shared" si="48"/>
        <v/>
      </c>
      <c r="V1086" s="79" t="str">
        <f t="shared" si="50"/>
        <v/>
      </c>
    </row>
    <row r="1087" spans="2:22" ht="21" customHeight="1" x14ac:dyDescent="0.2">
      <c r="B1087" s="209" t="str">
        <f t="shared" si="49"/>
        <v/>
      </c>
      <c r="C1087" s="123"/>
      <c r="D1087" s="124"/>
      <c r="E1087" s="124"/>
      <c r="F1087" s="124"/>
      <c r="G1087" s="123"/>
      <c r="H1087" s="114"/>
      <c r="I1087" s="124"/>
      <c r="J1087" s="98"/>
      <c r="K1087" s="98"/>
      <c r="L1087" s="98"/>
      <c r="M1087" s="98"/>
      <c r="N1087" s="98"/>
      <c r="O1087" s="98"/>
      <c r="P1087" s="98"/>
      <c r="Q1087" s="98"/>
      <c r="R1087" s="98"/>
      <c r="S1087" s="124"/>
      <c r="T1087" s="124"/>
      <c r="U1087" s="85" t="str">
        <f t="shared" si="48"/>
        <v/>
      </c>
      <c r="V1087" s="79" t="str">
        <f t="shared" si="50"/>
        <v/>
      </c>
    </row>
    <row r="1088" spans="2:22" ht="21" customHeight="1" x14ac:dyDescent="0.2">
      <c r="B1088" s="209" t="str">
        <f t="shared" si="49"/>
        <v/>
      </c>
      <c r="C1088" s="123"/>
      <c r="D1088" s="124"/>
      <c r="E1088" s="124"/>
      <c r="F1088" s="124"/>
      <c r="G1088" s="123"/>
      <c r="H1088" s="114"/>
      <c r="I1088" s="124"/>
      <c r="J1088" s="98"/>
      <c r="K1088" s="98"/>
      <c r="L1088" s="98"/>
      <c r="M1088" s="98"/>
      <c r="N1088" s="98"/>
      <c r="O1088" s="98"/>
      <c r="P1088" s="98"/>
      <c r="Q1088" s="98"/>
      <c r="R1088" s="98"/>
      <c r="S1088" s="124"/>
      <c r="T1088" s="124"/>
      <c r="U1088" s="85" t="str">
        <f t="shared" si="48"/>
        <v/>
      </c>
      <c r="V1088" s="79" t="str">
        <f t="shared" si="50"/>
        <v/>
      </c>
    </row>
    <row r="1089" spans="2:22" ht="21" customHeight="1" x14ac:dyDescent="0.2">
      <c r="B1089" s="209" t="str">
        <f t="shared" si="49"/>
        <v/>
      </c>
      <c r="C1089" s="123"/>
      <c r="D1089" s="124"/>
      <c r="E1089" s="124"/>
      <c r="F1089" s="124"/>
      <c r="G1089" s="123"/>
      <c r="H1089" s="114"/>
      <c r="I1089" s="124"/>
      <c r="J1089" s="98"/>
      <c r="K1089" s="98"/>
      <c r="L1089" s="98"/>
      <c r="M1089" s="98"/>
      <c r="N1089" s="98"/>
      <c r="O1089" s="98"/>
      <c r="P1089" s="98"/>
      <c r="Q1089" s="98"/>
      <c r="R1089" s="98"/>
      <c r="S1089" s="124"/>
      <c r="T1089" s="124"/>
      <c r="U1089" s="85" t="str">
        <f t="shared" si="48"/>
        <v/>
      </c>
      <c r="V1089" s="79" t="str">
        <f t="shared" si="50"/>
        <v/>
      </c>
    </row>
    <row r="1090" spans="2:22" ht="21" customHeight="1" x14ac:dyDescent="0.2">
      <c r="B1090" s="209" t="str">
        <f t="shared" si="49"/>
        <v/>
      </c>
      <c r="C1090" s="123"/>
      <c r="D1090" s="124"/>
      <c r="E1090" s="124"/>
      <c r="F1090" s="124"/>
      <c r="G1090" s="123"/>
      <c r="H1090" s="114"/>
      <c r="I1090" s="124"/>
      <c r="J1090" s="98"/>
      <c r="K1090" s="98"/>
      <c r="L1090" s="98"/>
      <c r="M1090" s="98"/>
      <c r="N1090" s="98"/>
      <c r="O1090" s="98"/>
      <c r="P1090" s="98"/>
      <c r="Q1090" s="98"/>
      <c r="R1090" s="98"/>
      <c r="S1090" s="124"/>
      <c r="T1090" s="124"/>
      <c r="U1090" s="85" t="str">
        <f t="shared" si="48"/>
        <v/>
      </c>
      <c r="V1090" s="79" t="str">
        <f t="shared" si="50"/>
        <v/>
      </c>
    </row>
    <row r="1091" spans="2:22" ht="21" customHeight="1" x14ac:dyDescent="0.2">
      <c r="B1091" s="209" t="str">
        <f t="shared" si="49"/>
        <v/>
      </c>
      <c r="C1091" s="123"/>
      <c r="D1091" s="124"/>
      <c r="E1091" s="124"/>
      <c r="F1091" s="124"/>
      <c r="G1091" s="123"/>
      <c r="H1091" s="114"/>
      <c r="I1091" s="124"/>
      <c r="J1091" s="98"/>
      <c r="K1091" s="98"/>
      <c r="L1091" s="98"/>
      <c r="M1091" s="98"/>
      <c r="N1091" s="98"/>
      <c r="O1091" s="98"/>
      <c r="P1091" s="98"/>
      <c r="Q1091" s="98"/>
      <c r="R1091" s="98"/>
      <c r="S1091" s="124"/>
      <c r="T1091" s="124"/>
      <c r="U1091" s="85" t="str">
        <f t="shared" si="48"/>
        <v/>
      </c>
      <c r="V1091" s="79" t="str">
        <f t="shared" si="50"/>
        <v/>
      </c>
    </row>
    <row r="1092" spans="2:22" ht="21" customHeight="1" x14ac:dyDescent="0.2">
      <c r="B1092" s="209" t="str">
        <f t="shared" si="49"/>
        <v/>
      </c>
      <c r="C1092" s="123"/>
      <c r="D1092" s="124"/>
      <c r="E1092" s="124"/>
      <c r="F1092" s="124"/>
      <c r="G1092" s="123"/>
      <c r="H1092" s="114"/>
      <c r="I1092" s="124"/>
      <c r="J1092" s="98"/>
      <c r="K1092" s="98"/>
      <c r="L1092" s="98"/>
      <c r="M1092" s="98"/>
      <c r="N1092" s="98"/>
      <c r="O1092" s="98"/>
      <c r="P1092" s="98"/>
      <c r="Q1092" s="98"/>
      <c r="R1092" s="98"/>
      <c r="S1092" s="124"/>
      <c r="T1092" s="124"/>
      <c r="U1092" s="85" t="str">
        <f t="shared" si="48"/>
        <v/>
      </c>
      <c r="V1092" s="79" t="str">
        <f t="shared" si="50"/>
        <v/>
      </c>
    </row>
    <row r="1093" spans="2:22" ht="21" customHeight="1" x14ac:dyDescent="0.2">
      <c r="B1093" s="209" t="str">
        <f t="shared" si="49"/>
        <v/>
      </c>
      <c r="C1093" s="123"/>
      <c r="D1093" s="124"/>
      <c r="E1093" s="124"/>
      <c r="F1093" s="124"/>
      <c r="G1093" s="123"/>
      <c r="H1093" s="114"/>
      <c r="I1093" s="124"/>
      <c r="J1093" s="98"/>
      <c r="K1093" s="98"/>
      <c r="L1093" s="98"/>
      <c r="M1093" s="98"/>
      <c r="N1093" s="98"/>
      <c r="O1093" s="98"/>
      <c r="P1093" s="98"/>
      <c r="Q1093" s="98"/>
      <c r="R1093" s="98"/>
      <c r="S1093" s="124"/>
      <c r="T1093" s="124"/>
      <c r="U1093" s="85" t="str">
        <f t="shared" si="48"/>
        <v/>
      </c>
      <c r="V1093" s="79" t="str">
        <f t="shared" si="50"/>
        <v/>
      </c>
    </row>
    <row r="1094" spans="2:22" ht="21" customHeight="1" x14ac:dyDescent="0.2">
      <c r="B1094" s="209" t="str">
        <f t="shared" si="49"/>
        <v/>
      </c>
      <c r="C1094" s="123"/>
      <c r="D1094" s="124"/>
      <c r="E1094" s="124"/>
      <c r="F1094" s="124"/>
      <c r="G1094" s="123"/>
      <c r="H1094" s="114"/>
      <c r="I1094" s="124"/>
      <c r="J1094" s="98"/>
      <c r="K1094" s="98"/>
      <c r="L1094" s="98"/>
      <c r="M1094" s="98"/>
      <c r="N1094" s="98"/>
      <c r="O1094" s="98"/>
      <c r="P1094" s="98"/>
      <c r="Q1094" s="98"/>
      <c r="R1094" s="98"/>
      <c r="S1094" s="124"/>
      <c r="T1094" s="124"/>
      <c r="U1094" s="85" t="str">
        <f t="shared" si="48"/>
        <v/>
      </c>
      <c r="V1094" s="79" t="str">
        <f t="shared" si="50"/>
        <v/>
      </c>
    </row>
    <row r="1095" spans="2:22" ht="21" customHeight="1" x14ac:dyDescent="0.2">
      <c r="B1095" s="209" t="str">
        <f t="shared" si="49"/>
        <v/>
      </c>
      <c r="C1095" s="123"/>
      <c r="D1095" s="124"/>
      <c r="E1095" s="124"/>
      <c r="F1095" s="124"/>
      <c r="G1095" s="123"/>
      <c r="H1095" s="114"/>
      <c r="I1095" s="124"/>
      <c r="J1095" s="98"/>
      <c r="K1095" s="98"/>
      <c r="L1095" s="98"/>
      <c r="M1095" s="98"/>
      <c r="N1095" s="98"/>
      <c r="O1095" s="98"/>
      <c r="P1095" s="98"/>
      <c r="Q1095" s="98"/>
      <c r="R1095" s="98"/>
      <c r="S1095" s="124"/>
      <c r="T1095" s="124"/>
      <c r="U1095" s="85" t="str">
        <f t="shared" si="48"/>
        <v/>
      </c>
      <c r="V1095" s="79" t="str">
        <f t="shared" si="50"/>
        <v/>
      </c>
    </row>
    <row r="1096" spans="2:22" ht="21" customHeight="1" x14ac:dyDescent="0.2">
      <c r="B1096" s="209" t="str">
        <f t="shared" si="49"/>
        <v/>
      </c>
      <c r="C1096" s="123"/>
      <c r="D1096" s="124"/>
      <c r="E1096" s="124"/>
      <c r="F1096" s="124"/>
      <c r="G1096" s="123"/>
      <c r="H1096" s="114"/>
      <c r="I1096" s="124"/>
      <c r="J1096" s="98"/>
      <c r="K1096" s="98"/>
      <c r="L1096" s="98"/>
      <c r="M1096" s="98"/>
      <c r="N1096" s="98"/>
      <c r="O1096" s="98"/>
      <c r="P1096" s="98"/>
      <c r="Q1096" s="98"/>
      <c r="R1096" s="98"/>
      <c r="S1096" s="124"/>
      <c r="T1096" s="124"/>
      <c r="U1096" s="85" t="str">
        <f t="shared" si="48"/>
        <v/>
      </c>
      <c r="V1096" s="79" t="str">
        <f t="shared" si="50"/>
        <v/>
      </c>
    </row>
    <row r="1097" spans="2:22" ht="21" customHeight="1" x14ac:dyDescent="0.2">
      <c r="B1097" s="209" t="str">
        <f t="shared" si="49"/>
        <v/>
      </c>
      <c r="C1097" s="123"/>
      <c r="D1097" s="124"/>
      <c r="E1097" s="124"/>
      <c r="F1097" s="124"/>
      <c r="G1097" s="123"/>
      <c r="H1097" s="114"/>
      <c r="I1097" s="124"/>
      <c r="J1097" s="98"/>
      <c r="K1097" s="98"/>
      <c r="L1097" s="98"/>
      <c r="M1097" s="98"/>
      <c r="N1097" s="98"/>
      <c r="O1097" s="98"/>
      <c r="P1097" s="98"/>
      <c r="Q1097" s="98"/>
      <c r="R1097" s="98"/>
      <c r="S1097" s="124"/>
      <c r="T1097" s="124"/>
      <c r="U1097" s="85" t="str">
        <f t="shared" si="48"/>
        <v/>
      </c>
      <c r="V1097" s="79" t="str">
        <f t="shared" si="50"/>
        <v/>
      </c>
    </row>
    <row r="1098" spans="2:22" ht="21" customHeight="1" x14ac:dyDescent="0.2">
      <c r="B1098" s="209" t="str">
        <f t="shared" si="49"/>
        <v/>
      </c>
      <c r="C1098" s="123"/>
      <c r="D1098" s="124"/>
      <c r="E1098" s="124"/>
      <c r="F1098" s="124"/>
      <c r="G1098" s="123"/>
      <c r="H1098" s="114"/>
      <c r="I1098" s="124"/>
      <c r="J1098" s="98"/>
      <c r="K1098" s="98"/>
      <c r="L1098" s="98"/>
      <c r="M1098" s="98"/>
      <c r="N1098" s="98"/>
      <c r="O1098" s="98"/>
      <c r="P1098" s="98"/>
      <c r="Q1098" s="98"/>
      <c r="R1098" s="98"/>
      <c r="S1098" s="124"/>
      <c r="T1098" s="124"/>
      <c r="U1098" s="85" t="str">
        <f t="shared" si="48"/>
        <v/>
      </c>
      <c r="V1098" s="79" t="str">
        <f t="shared" si="50"/>
        <v/>
      </c>
    </row>
    <row r="1099" spans="2:22" ht="21" customHeight="1" x14ac:dyDescent="0.2">
      <c r="B1099" s="209" t="str">
        <f t="shared" si="49"/>
        <v/>
      </c>
      <c r="C1099" s="123"/>
      <c r="D1099" s="124"/>
      <c r="E1099" s="124"/>
      <c r="F1099" s="124"/>
      <c r="G1099" s="123"/>
      <c r="H1099" s="114"/>
      <c r="I1099" s="124"/>
      <c r="J1099" s="98"/>
      <c r="K1099" s="98"/>
      <c r="L1099" s="98"/>
      <c r="M1099" s="98"/>
      <c r="N1099" s="98"/>
      <c r="O1099" s="98"/>
      <c r="P1099" s="98"/>
      <c r="Q1099" s="98"/>
      <c r="R1099" s="98"/>
      <c r="S1099" s="124"/>
      <c r="T1099" s="124"/>
      <c r="U1099" s="85" t="str">
        <f t="shared" si="48"/>
        <v/>
      </c>
      <c r="V1099" s="79" t="str">
        <f t="shared" si="50"/>
        <v/>
      </c>
    </row>
    <row r="1100" spans="2:22" ht="21" customHeight="1" x14ac:dyDescent="0.2">
      <c r="B1100" s="209" t="str">
        <f t="shared" si="49"/>
        <v/>
      </c>
      <c r="C1100" s="123"/>
      <c r="D1100" s="124"/>
      <c r="E1100" s="124"/>
      <c r="F1100" s="124"/>
      <c r="G1100" s="123"/>
      <c r="H1100" s="114"/>
      <c r="I1100" s="124"/>
      <c r="J1100" s="98"/>
      <c r="K1100" s="98"/>
      <c r="L1100" s="98"/>
      <c r="M1100" s="98"/>
      <c r="N1100" s="98"/>
      <c r="O1100" s="98"/>
      <c r="P1100" s="98"/>
      <c r="Q1100" s="98"/>
      <c r="R1100" s="98"/>
      <c r="S1100" s="124"/>
      <c r="T1100" s="124"/>
      <c r="U1100" s="85" t="str">
        <f t="shared" si="48"/>
        <v/>
      </c>
      <c r="V1100" s="79" t="str">
        <f t="shared" si="50"/>
        <v/>
      </c>
    </row>
    <row r="1101" spans="2:22" ht="21" customHeight="1" x14ac:dyDescent="0.2">
      <c r="B1101" s="209" t="str">
        <f t="shared" si="49"/>
        <v/>
      </c>
      <c r="C1101" s="123"/>
      <c r="D1101" s="124"/>
      <c r="E1101" s="124"/>
      <c r="F1101" s="124"/>
      <c r="G1101" s="123"/>
      <c r="H1101" s="114"/>
      <c r="I1101" s="124"/>
      <c r="J1101" s="98"/>
      <c r="K1101" s="98"/>
      <c r="L1101" s="98"/>
      <c r="M1101" s="98"/>
      <c r="N1101" s="98"/>
      <c r="O1101" s="98"/>
      <c r="P1101" s="98"/>
      <c r="Q1101" s="98"/>
      <c r="R1101" s="98"/>
      <c r="S1101" s="124"/>
      <c r="T1101" s="124"/>
      <c r="U1101" s="85" t="str">
        <f t="shared" ref="U1101:U1164" si="51">IF(V1101&lt;&gt;"","Erreur","")</f>
        <v/>
      </c>
      <c r="V1101" s="79" t="str">
        <f t="shared" si="50"/>
        <v/>
      </c>
    </row>
    <row r="1102" spans="2:22" ht="21" customHeight="1" x14ac:dyDescent="0.2">
      <c r="B1102" s="209" t="str">
        <f t="shared" ref="B1102:B1165" si="52">IF(COUNTA(C1102:T1102)&gt;0,B1101+1,"")</f>
        <v/>
      </c>
      <c r="C1102" s="123"/>
      <c r="D1102" s="124"/>
      <c r="E1102" s="124"/>
      <c r="F1102" s="124"/>
      <c r="G1102" s="123"/>
      <c r="H1102" s="114"/>
      <c r="I1102" s="124"/>
      <c r="J1102" s="98"/>
      <c r="K1102" s="98"/>
      <c r="L1102" s="98"/>
      <c r="M1102" s="98"/>
      <c r="N1102" s="98"/>
      <c r="O1102" s="98"/>
      <c r="P1102" s="98"/>
      <c r="Q1102" s="98"/>
      <c r="R1102" s="98"/>
      <c r="S1102" s="124"/>
      <c r="T1102" s="124"/>
      <c r="U1102" s="85" t="str">
        <f t="shared" si="51"/>
        <v/>
      </c>
      <c r="V1102" s="79" t="str">
        <f t="shared" ref="V1102:V1165" si="53">IF(AND(B1102&lt;&gt;"",OR(C1102="",D1102="",E1102="",S1102="",T1102="")),"Veuillez compléter les informations d'identification de l'actif détenu.","")</f>
        <v/>
      </c>
    </row>
    <row r="1103" spans="2:22" ht="21" customHeight="1" x14ac:dyDescent="0.2">
      <c r="B1103" s="209" t="str">
        <f t="shared" si="52"/>
        <v/>
      </c>
      <c r="C1103" s="123"/>
      <c r="D1103" s="124"/>
      <c r="E1103" s="124"/>
      <c r="F1103" s="124"/>
      <c r="G1103" s="123"/>
      <c r="H1103" s="114"/>
      <c r="I1103" s="124"/>
      <c r="J1103" s="98"/>
      <c r="K1103" s="98"/>
      <c r="L1103" s="98"/>
      <c r="M1103" s="98"/>
      <c r="N1103" s="98"/>
      <c r="O1103" s="98"/>
      <c r="P1103" s="98"/>
      <c r="Q1103" s="98"/>
      <c r="R1103" s="98"/>
      <c r="S1103" s="124"/>
      <c r="T1103" s="124"/>
      <c r="U1103" s="85" t="str">
        <f t="shared" si="51"/>
        <v/>
      </c>
      <c r="V1103" s="79" t="str">
        <f t="shared" si="53"/>
        <v/>
      </c>
    </row>
    <row r="1104" spans="2:22" ht="21" customHeight="1" x14ac:dyDescent="0.2">
      <c r="B1104" s="209" t="str">
        <f t="shared" si="52"/>
        <v/>
      </c>
      <c r="C1104" s="123"/>
      <c r="D1104" s="124"/>
      <c r="E1104" s="124"/>
      <c r="F1104" s="124"/>
      <c r="G1104" s="123"/>
      <c r="H1104" s="114"/>
      <c r="I1104" s="124"/>
      <c r="J1104" s="98"/>
      <c r="K1104" s="98"/>
      <c r="L1104" s="98"/>
      <c r="M1104" s="98"/>
      <c r="N1104" s="98"/>
      <c r="O1104" s="98"/>
      <c r="P1104" s="98"/>
      <c r="Q1104" s="98"/>
      <c r="R1104" s="98"/>
      <c r="S1104" s="124"/>
      <c r="T1104" s="124"/>
      <c r="U1104" s="85" t="str">
        <f t="shared" si="51"/>
        <v/>
      </c>
      <c r="V1104" s="79" t="str">
        <f t="shared" si="53"/>
        <v/>
      </c>
    </row>
    <row r="1105" spans="2:22" ht="21" customHeight="1" x14ac:dyDescent="0.2">
      <c r="B1105" s="209" t="str">
        <f t="shared" si="52"/>
        <v/>
      </c>
      <c r="C1105" s="123"/>
      <c r="D1105" s="124"/>
      <c r="E1105" s="124"/>
      <c r="F1105" s="124"/>
      <c r="G1105" s="123"/>
      <c r="H1105" s="114"/>
      <c r="I1105" s="124"/>
      <c r="J1105" s="98"/>
      <c r="K1105" s="98"/>
      <c r="L1105" s="98"/>
      <c r="M1105" s="98"/>
      <c r="N1105" s="98"/>
      <c r="O1105" s="98"/>
      <c r="P1105" s="98"/>
      <c r="Q1105" s="98"/>
      <c r="R1105" s="98"/>
      <c r="S1105" s="124"/>
      <c r="T1105" s="124"/>
      <c r="U1105" s="85" t="str">
        <f t="shared" si="51"/>
        <v/>
      </c>
      <c r="V1105" s="79" t="str">
        <f t="shared" si="53"/>
        <v/>
      </c>
    </row>
    <row r="1106" spans="2:22" ht="21" customHeight="1" x14ac:dyDescent="0.2">
      <c r="B1106" s="209" t="str">
        <f t="shared" si="52"/>
        <v/>
      </c>
      <c r="C1106" s="123"/>
      <c r="D1106" s="124"/>
      <c r="E1106" s="124"/>
      <c r="F1106" s="124"/>
      <c r="G1106" s="123"/>
      <c r="H1106" s="114"/>
      <c r="I1106" s="124"/>
      <c r="J1106" s="98"/>
      <c r="K1106" s="98"/>
      <c r="L1106" s="98"/>
      <c r="M1106" s="98"/>
      <c r="N1106" s="98"/>
      <c r="O1106" s="98"/>
      <c r="P1106" s="98"/>
      <c r="Q1106" s="98"/>
      <c r="R1106" s="98"/>
      <c r="S1106" s="124"/>
      <c r="T1106" s="124"/>
      <c r="U1106" s="85" t="str">
        <f t="shared" si="51"/>
        <v/>
      </c>
      <c r="V1106" s="79" t="str">
        <f t="shared" si="53"/>
        <v/>
      </c>
    </row>
    <row r="1107" spans="2:22" ht="21" customHeight="1" x14ac:dyDescent="0.2">
      <c r="B1107" s="209" t="str">
        <f t="shared" si="52"/>
        <v/>
      </c>
      <c r="C1107" s="123"/>
      <c r="D1107" s="124"/>
      <c r="E1107" s="124"/>
      <c r="F1107" s="124"/>
      <c r="G1107" s="123"/>
      <c r="H1107" s="114"/>
      <c r="I1107" s="124"/>
      <c r="J1107" s="98"/>
      <c r="K1107" s="98"/>
      <c r="L1107" s="98"/>
      <c r="M1107" s="98"/>
      <c r="N1107" s="98"/>
      <c r="O1107" s="98"/>
      <c r="P1107" s="98"/>
      <c r="Q1107" s="98"/>
      <c r="R1107" s="98"/>
      <c r="S1107" s="124"/>
      <c r="T1107" s="124"/>
      <c r="U1107" s="85" t="str">
        <f t="shared" si="51"/>
        <v/>
      </c>
      <c r="V1107" s="79" t="str">
        <f t="shared" si="53"/>
        <v/>
      </c>
    </row>
    <row r="1108" spans="2:22" ht="21" customHeight="1" x14ac:dyDescent="0.2">
      <c r="B1108" s="209" t="str">
        <f t="shared" si="52"/>
        <v/>
      </c>
      <c r="C1108" s="123"/>
      <c r="D1108" s="124"/>
      <c r="E1108" s="124"/>
      <c r="F1108" s="124"/>
      <c r="G1108" s="123"/>
      <c r="H1108" s="114"/>
      <c r="I1108" s="124"/>
      <c r="J1108" s="98"/>
      <c r="K1108" s="98"/>
      <c r="L1108" s="98"/>
      <c r="M1108" s="98"/>
      <c r="N1108" s="98"/>
      <c r="O1108" s="98"/>
      <c r="P1108" s="98"/>
      <c r="Q1108" s="98"/>
      <c r="R1108" s="98"/>
      <c r="S1108" s="124"/>
      <c r="T1108" s="124"/>
      <c r="U1108" s="85" t="str">
        <f t="shared" si="51"/>
        <v/>
      </c>
      <c r="V1108" s="79" t="str">
        <f t="shared" si="53"/>
        <v/>
      </c>
    </row>
    <row r="1109" spans="2:22" ht="21" customHeight="1" x14ac:dyDescent="0.2">
      <c r="B1109" s="209" t="str">
        <f t="shared" si="52"/>
        <v/>
      </c>
      <c r="C1109" s="123"/>
      <c r="D1109" s="124"/>
      <c r="E1109" s="124"/>
      <c r="F1109" s="124"/>
      <c r="G1109" s="123"/>
      <c r="H1109" s="114"/>
      <c r="I1109" s="124"/>
      <c r="J1109" s="98"/>
      <c r="K1109" s="98"/>
      <c r="L1109" s="98"/>
      <c r="M1109" s="98"/>
      <c r="N1109" s="98"/>
      <c r="O1109" s="98"/>
      <c r="P1109" s="98"/>
      <c r="Q1109" s="98"/>
      <c r="R1109" s="98"/>
      <c r="S1109" s="124"/>
      <c r="T1109" s="124"/>
      <c r="U1109" s="85" t="str">
        <f t="shared" si="51"/>
        <v/>
      </c>
      <c r="V1109" s="79" t="str">
        <f t="shared" si="53"/>
        <v/>
      </c>
    </row>
    <row r="1110" spans="2:22" ht="21" customHeight="1" x14ac:dyDescent="0.2">
      <c r="B1110" s="209" t="str">
        <f t="shared" si="52"/>
        <v/>
      </c>
      <c r="C1110" s="123"/>
      <c r="D1110" s="124"/>
      <c r="E1110" s="124"/>
      <c r="F1110" s="124"/>
      <c r="G1110" s="123"/>
      <c r="H1110" s="114"/>
      <c r="I1110" s="124"/>
      <c r="J1110" s="98"/>
      <c r="K1110" s="98"/>
      <c r="L1110" s="98"/>
      <c r="M1110" s="98"/>
      <c r="N1110" s="98"/>
      <c r="O1110" s="98"/>
      <c r="P1110" s="98"/>
      <c r="Q1110" s="98"/>
      <c r="R1110" s="98"/>
      <c r="S1110" s="124"/>
      <c r="T1110" s="124"/>
      <c r="U1110" s="85" t="str">
        <f t="shared" si="51"/>
        <v/>
      </c>
      <c r="V1110" s="79" t="str">
        <f t="shared" si="53"/>
        <v/>
      </c>
    </row>
    <row r="1111" spans="2:22" ht="21" customHeight="1" x14ac:dyDescent="0.2">
      <c r="B1111" s="209" t="str">
        <f t="shared" si="52"/>
        <v/>
      </c>
      <c r="C1111" s="123"/>
      <c r="D1111" s="124"/>
      <c r="E1111" s="124"/>
      <c r="F1111" s="124"/>
      <c r="G1111" s="123"/>
      <c r="H1111" s="114"/>
      <c r="I1111" s="124"/>
      <c r="J1111" s="98"/>
      <c r="K1111" s="98"/>
      <c r="L1111" s="98"/>
      <c r="M1111" s="98"/>
      <c r="N1111" s="98"/>
      <c r="O1111" s="98"/>
      <c r="P1111" s="98"/>
      <c r="Q1111" s="98"/>
      <c r="R1111" s="98"/>
      <c r="S1111" s="124"/>
      <c r="T1111" s="124"/>
      <c r="U1111" s="85" t="str">
        <f t="shared" si="51"/>
        <v/>
      </c>
      <c r="V1111" s="79" t="str">
        <f t="shared" si="53"/>
        <v/>
      </c>
    </row>
    <row r="1112" spans="2:22" ht="21" customHeight="1" x14ac:dyDescent="0.2">
      <c r="B1112" s="209" t="str">
        <f t="shared" si="52"/>
        <v/>
      </c>
      <c r="C1112" s="123"/>
      <c r="D1112" s="124"/>
      <c r="E1112" s="124"/>
      <c r="F1112" s="124"/>
      <c r="G1112" s="123"/>
      <c r="H1112" s="114"/>
      <c r="I1112" s="124"/>
      <c r="J1112" s="98"/>
      <c r="K1112" s="98"/>
      <c r="L1112" s="98"/>
      <c r="M1112" s="98"/>
      <c r="N1112" s="98"/>
      <c r="O1112" s="98"/>
      <c r="P1112" s="98"/>
      <c r="Q1112" s="98"/>
      <c r="R1112" s="98"/>
      <c r="S1112" s="124"/>
      <c r="T1112" s="124"/>
      <c r="U1112" s="85" t="str">
        <f t="shared" si="51"/>
        <v/>
      </c>
      <c r="V1112" s="79" t="str">
        <f t="shared" si="53"/>
        <v/>
      </c>
    </row>
    <row r="1113" spans="2:22" ht="21" customHeight="1" x14ac:dyDescent="0.2">
      <c r="B1113" s="209" t="str">
        <f t="shared" si="52"/>
        <v/>
      </c>
      <c r="C1113" s="123"/>
      <c r="D1113" s="124"/>
      <c r="E1113" s="124"/>
      <c r="F1113" s="124"/>
      <c r="G1113" s="123"/>
      <c r="H1113" s="114"/>
      <c r="I1113" s="124"/>
      <c r="J1113" s="98"/>
      <c r="K1113" s="98"/>
      <c r="L1113" s="98"/>
      <c r="M1113" s="98"/>
      <c r="N1113" s="98"/>
      <c r="O1113" s="98"/>
      <c r="P1113" s="98"/>
      <c r="Q1113" s="98"/>
      <c r="R1113" s="98"/>
      <c r="S1113" s="124"/>
      <c r="T1113" s="124"/>
      <c r="U1113" s="85" t="str">
        <f t="shared" si="51"/>
        <v/>
      </c>
      <c r="V1113" s="79" t="str">
        <f t="shared" si="53"/>
        <v/>
      </c>
    </row>
    <row r="1114" spans="2:22" ht="21" customHeight="1" x14ac:dyDescent="0.2">
      <c r="B1114" s="209" t="str">
        <f t="shared" si="52"/>
        <v/>
      </c>
      <c r="C1114" s="123"/>
      <c r="D1114" s="124"/>
      <c r="E1114" s="124"/>
      <c r="F1114" s="124"/>
      <c r="G1114" s="123"/>
      <c r="H1114" s="114"/>
      <c r="I1114" s="124"/>
      <c r="J1114" s="98"/>
      <c r="K1114" s="98"/>
      <c r="L1114" s="98"/>
      <c r="M1114" s="98"/>
      <c r="N1114" s="98"/>
      <c r="O1114" s="98"/>
      <c r="P1114" s="98"/>
      <c r="Q1114" s="98"/>
      <c r="R1114" s="98"/>
      <c r="S1114" s="124"/>
      <c r="T1114" s="124"/>
      <c r="U1114" s="85" t="str">
        <f t="shared" si="51"/>
        <v/>
      </c>
      <c r="V1114" s="79" t="str">
        <f t="shared" si="53"/>
        <v/>
      </c>
    </row>
    <row r="1115" spans="2:22" ht="21" customHeight="1" x14ac:dyDescent="0.2">
      <c r="B1115" s="209" t="str">
        <f t="shared" si="52"/>
        <v/>
      </c>
      <c r="C1115" s="123"/>
      <c r="D1115" s="124"/>
      <c r="E1115" s="124"/>
      <c r="F1115" s="124"/>
      <c r="G1115" s="123"/>
      <c r="H1115" s="114"/>
      <c r="I1115" s="124"/>
      <c r="J1115" s="98"/>
      <c r="K1115" s="98"/>
      <c r="L1115" s="98"/>
      <c r="M1115" s="98"/>
      <c r="N1115" s="98"/>
      <c r="O1115" s="98"/>
      <c r="P1115" s="98"/>
      <c r="Q1115" s="98"/>
      <c r="R1115" s="98"/>
      <c r="S1115" s="124"/>
      <c r="T1115" s="124"/>
      <c r="U1115" s="85" t="str">
        <f t="shared" si="51"/>
        <v/>
      </c>
      <c r="V1115" s="79" t="str">
        <f t="shared" si="53"/>
        <v/>
      </c>
    </row>
    <row r="1116" spans="2:22" ht="21" customHeight="1" x14ac:dyDescent="0.2">
      <c r="B1116" s="209" t="str">
        <f t="shared" si="52"/>
        <v/>
      </c>
      <c r="C1116" s="123"/>
      <c r="D1116" s="124"/>
      <c r="E1116" s="124"/>
      <c r="F1116" s="124"/>
      <c r="G1116" s="123"/>
      <c r="H1116" s="114"/>
      <c r="I1116" s="124"/>
      <c r="J1116" s="98"/>
      <c r="K1116" s="98"/>
      <c r="L1116" s="98"/>
      <c r="M1116" s="98"/>
      <c r="N1116" s="98"/>
      <c r="O1116" s="98"/>
      <c r="P1116" s="98"/>
      <c r="Q1116" s="98"/>
      <c r="R1116" s="98"/>
      <c r="S1116" s="124"/>
      <c r="T1116" s="124"/>
      <c r="U1116" s="85" t="str">
        <f t="shared" si="51"/>
        <v/>
      </c>
      <c r="V1116" s="79" t="str">
        <f t="shared" si="53"/>
        <v/>
      </c>
    </row>
    <row r="1117" spans="2:22" ht="21" customHeight="1" x14ac:dyDescent="0.2">
      <c r="B1117" s="209" t="str">
        <f t="shared" si="52"/>
        <v/>
      </c>
      <c r="C1117" s="123"/>
      <c r="D1117" s="124"/>
      <c r="E1117" s="124"/>
      <c r="F1117" s="124"/>
      <c r="G1117" s="123"/>
      <c r="H1117" s="114"/>
      <c r="I1117" s="124"/>
      <c r="J1117" s="98"/>
      <c r="K1117" s="98"/>
      <c r="L1117" s="98"/>
      <c r="M1117" s="98"/>
      <c r="N1117" s="98"/>
      <c r="O1117" s="98"/>
      <c r="P1117" s="98"/>
      <c r="Q1117" s="98"/>
      <c r="R1117" s="98"/>
      <c r="S1117" s="124"/>
      <c r="T1117" s="124"/>
      <c r="U1117" s="85" t="str">
        <f t="shared" si="51"/>
        <v/>
      </c>
      <c r="V1117" s="79" t="str">
        <f t="shared" si="53"/>
        <v/>
      </c>
    </row>
    <row r="1118" spans="2:22" ht="21" customHeight="1" x14ac:dyDescent="0.2">
      <c r="B1118" s="209" t="str">
        <f t="shared" si="52"/>
        <v/>
      </c>
      <c r="C1118" s="123"/>
      <c r="D1118" s="124"/>
      <c r="E1118" s="124"/>
      <c r="F1118" s="124"/>
      <c r="G1118" s="123"/>
      <c r="H1118" s="114"/>
      <c r="I1118" s="124"/>
      <c r="J1118" s="98"/>
      <c r="K1118" s="98"/>
      <c r="L1118" s="98"/>
      <c r="M1118" s="98"/>
      <c r="N1118" s="98"/>
      <c r="O1118" s="98"/>
      <c r="P1118" s="98"/>
      <c r="Q1118" s="98"/>
      <c r="R1118" s="98"/>
      <c r="S1118" s="124"/>
      <c r="T1118" s="124"/>
      <c r="U1118" s="85" t="str">
        <f t="shared" si="51"/>
        <v/>
      </c>
      <c r="V1118" s="79" t="str">
        <f t="shared" si="53"/>
        <v/>
      </c>
    </row>
    <row r="1119" spans="2:22" ht="21" customHeight="1" x14ac:dyDescent="0.2">
      <c r="B1119" s="209" t="str">
        <f t="shared" si="52"/>
        <v/>
      </c>
      <c r="C1119" s="123"/>
      <c r="D1119" s="124"/>
      <c r="E1119" s="124"/>
      <c r="F1119" s="124"/>
      <c r="G1119" s="123"/>
      <c r="H1119" s="114"/>
      <c r="I1119" s="124"/>
      <c r="J1119" s="98"/>
      <c r="K1119" s="98"/>
      <c r="L1119" s="98"/>
      <c r="M1119" s="98"/>
      <c r="N1119" s="98"/>
      <c r="O1119" s="98"/>
      <c r="P1119" s="98"/>
      <c r="Q1119" s="98"/>
      <c r="R1119" s="98"/>
      <c r="S1119" s="124"/>
      <c r="T1119" s="124"/>
      <c r="U1119" s="85" t="str">
        <f t="shared" si="51"/>
        <v/>
      </c>
      <c r="V1119" s="79" t="str">
        <f t="shared" si="53"/>
        <v/>
      </c>
    </row>
    <row r="1120" spans="2:22" ht="21" customHeight="1" x14ac:dyDescent="0.2">
      <c r="B1120" s="209" t="str">
        <f t="shared" si="52"/>
        <v/>
      </c>
      <c r="C1120" s="123"/>
      <c r="D1120" s="124"/>
      <c r="E1120" s="124"/>
      <c r="F1120" s="124"/>
      <c r="G1120" s="123"/>
      <c r="H1120" s="114"/>
      <c r="I1120" s="124"/>
      <c r="J1120" s="98"/>
      <c r="K1120" s="98"/>
      <c r="L1120" s="98"/>
      <c r="M1120" s="98"/>
      <c r="N1120" s="98"/>
      <c r="O1120" s="98"/>
      <c r="P1120" s="98"/>
      <c r="Q1120" s="98"/>
      <c r="R1120" s="98"/>
      <c r="S1120" s="124"/>
      <c r="T1120" s="124"/>
      <c r="U1120" s="85" t="str">
        <f t="shared" si="51"/>
        <v/>
      </c>
      <c r="V1120" s="79" t="str">
        <f t="shared" si="53"/>
        <v/>
      </c>
    </row>
    <row r="1121" spans="2:22" ht="21" customHeight="1" x14ac:dyDescent="0.2">
      <c r="B1121" s="209" t="str">
        <f t="shared" si="52"/>
        <v/>
      </c>
      <c r="C1121" s="123"/>
      <c r="D1121" s="124"/>
      <c r="E1121" s="124"/>
      <c r="F1121" s="124"/>
      <c r="G1121" s="123"/>
      <c r="H1121" s="114"/>
      <c r="I1121" s="124"/>
      <c r="J1121" s="98"/>
      <c r="K1121" s="98"/>
      <c r="L1121" s="98"/>
      <c r="M1121" s="98"/>
      <c r="N1121" s="98"/>
      <c r="O1121" s="98"/>
      <c r="P1121" s="98"/>
      <c r="Q1121" s="98"/>
      <c r="R1121" s="98"/>
      <c r="S1121" s="124"/>
      <c r="T1121" s="124"/>
      <c r="U1121" s="85" t="str">
        <f t="shared" si="51"/>
        <v/>
      </c>
      <c r="V1121" s="79" t="str">
        <f t="shared" si="53"/>
        <v/>
      </c>
    </row>
    <row r="1122" spans="2:22" ht="21" customHeight="1" x14ac:dyDescent="0.2">
      <c r="B1122" s="209" t="str">
        <f t="shared" si="52"/>
        <v/>
      </c>
      <c r="C1122" s="123"/>
      <c r="D1122" s="124"/>
      <c r="E1122" s="124"/>
      <c r="F1122" s="124"/>
      <c r="G1122" s="123"/>
      <c r="H1122" s="114"/>
      <c r="I1122" s="124"/>
      <c r="J1122" s="98"/>
      <c r="K1122" s="98"/>
      <c r="L1122" s="98"/>
      <c r="M1122" s="98"/>
      <c r="N1122" s="98"/>
      <c r="O1122" s="98"/>
      <c r="P1122" s="98"/>
      <c r="Q1122" s="98"/>
      <c r="R1122" s="98"/>
      <c r="S1122" s="124"/>
      <c r="T1122" s="124"/>
      <c r="U1122" s="85" t="str">
        <f t="shared" si="51"/>
        <v/>
      </c>
      <c r="V1122" s="79" t="str">
        <f t="shared" si="53"/>
        <v/>
      </c>
    </row>
    <row r="1123" spans="2:22" ht="21" customHeight="1" x14ac:dyDescent="0.2">
      <c r="B1123" s="209" t="str">
        <f t="shared" si="52"/>
        <v/>
      </c>
      <c r="C1123" s="123"/>
      <c r="D1123" s="124"/>
      <c r="E1123" s="124"/>
      <c r="F1123" s="124"/>
      <c r="G1123" s="123"/>
      <c r="H1123" s="114"/>
      <c r="I1123" s="124"/>
      <c r="J1123" s="98"/>
      <c r="K1123" s="98"/>
      <c r="L1123" s="98"/>
      <c r="M1123" s="98"/>
      <c r="N1123" s="98"/>
      <c r="O1123" s="98"/>
      <c r="P1123" s="98"/>
      <c r="Q1123" s="98"/>
      <c r="R1123" s="98"/>
      <c r="S1123" s="124"/>
      <c r="T1123" s="124"/>
      <c r="U1123" s="85" t="str">
        <f t="shared" si="51"/>
        <v/>
      </c>
      <c r="V1123" s="79" t="str">
        <f t="shared" si="53"/>
        <v/>
      </c>
    </row>
    <row r="1124" spans="2:22" ht="21" customHeight="1" x14ac:dyDescent="0.2">
      <c r="B1124" s="209" t="str">
        <f t="shared" si="52"/>
        <v/>
      </c>
      <c r="C1124" s="123"/>
      <c r="D1124" s="124"/>
      <c r="E1124" s="124"/>
      <c r="F1124" s="124"/>
      <c r="G1124" s="123"/>
      <c r="H1124" s="114"/>
      <c r="I1124" s="124"/>
      <c r="J1124" s="98"/>
      <c r="K1124" s="98"/>
      <c r="L1124" s="98"/>
      <c r="M1124" s="98"/>
      <c r="N1124" s="98"/>
      <c r="O1124" s="98"/>
      <c r="P1124" s="98"/>
      <c r="Q1124" s="98"/>
      <c r="R1124" s="98"/>
      <c r="S1124" s="124"/>
      <c r="T1124" s="124"/>
      <c r="U1124" s="85" t="str">
        <f t="shared" si="51"/>
        <v/>
      </c>
      <c r="V1124" s="79" t="str">
        <f t="shared" si="53"/>
        <v/>
      </c>
    </row>
    <row r="1125" spans="2:22" ht="21" customHeight="1" x14ac:dyDescent="0.2">
      <c r="B1125" s="209" t="str">
        <f t="shared" si="52"/>
        <v/>
      </c>
      <c r="C1125" s="123"/>
      <c r="D1125" s="124"/>
      <c r="E1125" s="124"/>
      <c r="F1125" s="124"/>
      <c r="G1125" s="123"/>
      <c r="H1125" s="114"/>
      <c r="I1125" s="124"/>
      <c r="J1125" s="98"/>
      <c r="K1125" s="98"/>
      <c r="L1125" s="98"/>
      <c r="M1125" s="98"/>
      <c r="N1125" s="98"/>
      <c r="O1125" s="98"/>
      <c r="P1125" s="98"/>
      <c r="Q1125" s="98"/>
      <c r="R1125" s="98"/>
      <c r="S1125" s="124"/>
      <c r="T1125" s="124"/>
      <c r="U1125" s="85" t="str">
        <f t="shared" si="51"/>
        <v/>
      </c>
      <c r="V1125" s="79" t="str">
        <f t="shared" si="53"/>
        <v/>
      </c>
    </row>
    <row r="1126" spans="2:22" ht="21" customHeight="1" x14ac:dyDescent="0.2">
      <c r="B1126" s="209" t="str">
        <f t="shared" si="52"/>
        <v/>
      </c>
      <c r="C1126" s="123"/>
      <c r="D1126" s="124"/>
      <c r="E1126" s="124"/>
      <c r="F1126" s="124"/>
      <c r="G1126" s="123"/>
      <c r="H1126" s="114"/>
      <c r="I1126" s="124"/>
      <c r="J1126" s="98"/>
      <c r="K1126" s="98"/>
      <c r="L1126" s="98"/>
      <c r="M1126" s="98"/>
      <c r="N1126" s="98"/>
      <c r="O1126" s="98"/>
      <c r="P1126" s="98"/>
      <c r="Q1126" s="98"/>
      <c r="R1126" s="98"/>
      <c r="S1126" s="124"/>
      <c r="T1126" s="124"/>
      <c r="U1126" s="85" t="str">
        <f t="shared" si="51"/>
        <v/>
      </c>
      <c r="V1126" s="79" t="str">
        <f t="shared" si="53"/>
        <v/>
      </c>
    </row>
    <row r="1127" spans="2:22" ht="21" customHeight="1" x14ac:dyDescent="0.2">
      <c r="B1127" s="209" t="str">
        <f t="shared" si="52"/>
        <v/>
      </c>
      <c r="C1127" s="123"/>
      <c r="D1127" s="124"/>
      <c r="E1127" s="124"/>
      <c r="F1127" s="124"/>
      <c r="G1127" s="123"/>
      <c r="H1127" s="114"/>
      <c r="I1127" s="124"/>
      <c r="J1127" s="98"/>
      <c r="K1127" s="98"/>
      <c r="L1127" s="98"/>
      <c r="M1127" s="98"/>
      <c r="N1127" s="98"/>
      <c r="O1127" s="98"/>
      <c r="P1127" s="98"/>
      <c r="Q1127" s="98"/>
      <c r="R1127" s="98"/>
      <c r="S1127" s="124"/>
      <c r="T1127" s="124"/>
      <c r="U1127" s="85" t="str">
        <f t="shared" si="51"/>
        <v/>
      </c>
      <c r="V1127" s="79" t="str">
        <f t="shared" si="53"/>
        <v/>
      </c>
    </row>
    <row r="1128" spans="2:22" ht="21" customHeight="1" x14ac:dyDescent="0.2">
      <c r="B1128" s="209" t="str">
        <f t="shared" si="52"/>
        <v/>
      </c>
      <c r="C1128" s="123"/>
      <c r="D1128" s="124"/>
      <c r="E1128" s="124"/>
      <c r="F1128" s="124"/>
      <c r="G1128" s="123"/>
      <c r="H1128" s="114"/>
      <c r="I1128" s="124"/>
      <c r="J1128" s="98"/>
      <c r="K1128" s="98"/>
      <c r="L1128" s="98"/>
      <c r="M1128" s="98"/>
      <c r="N1128" s="98"/>
      <c r="O1128" s="98"/>
      <c r="P1128" s="98"/>
      <c r="Q1128" s="98"/>
      <c r="R1128" s="98"/>
      <c r="S1128" s="124"/>
      <c r="T1128" s="124"/>
      <c r="U1128" s="85" t="str">
        <f t="shared" si="51"/>
        <v/>
      </c>
      <c r="V1128" s="79" t="str">
        <f t="shared" si="53"/>
        <v/>
      </c>
    </row>
    <row r="1129" spans="2:22" ht="21" customHeight="1" x14ac:dyDescent="0.2">
      <c r="B1129" s="209" t="str">
        <f t="shared" si="52"/>
        <v/>
      </c>
      <c r="C1129" s="123"/>
      <c r="D1129" s="124"/>
      <c r="E1129" s="124"/>
      <c r="F1129" s="124"/>
      <c r="G1129" s="123"/>
      <c r="H1129" s="114"/>
      <c r="I1129" s="124"/>
      <c r="J1129" s="98"/>
      <c r="K1129" s="98"/>
      <c r="L1129" s="98"/>
      <c r="M1129" s="98"/>
      <c r="N1129" s="98"/>
      <c r="O1129" s="98"/>
      <c r="P1129" s="98"/>
      <c r="Q1129" s="98"/>
      <c r="R1129" s="98"/>
      <c r="S1129" s="124"/>
      <c r="T1129" s="124"/>
      <c r="U1129" s="85" t="str">
        <f t="shared" si="51"/>
        <v/>
      </c>
      <c r="V1129" s="79" t="str">
        <f t="shared" si="53"/>
        <v/>
      </c>
    </row>
    <row r="1130" spans="2:22" ht="21" customHeight="1" x14ac:dyDescent="0.2">
      <c r="B1130" s="209" t="str">
        <f t="shared" si="52"/>
        <v/>
      </c>
      <c r="C1130" s="123"/>
      <c r="D1130" s="124"/>
      <c r="E1130" s="124"/>
      <c r="F1130" s="124"/>
      <c r="G1130" s="123"/>
      <c r="H1130" s="114"/>
      <c r="I1130" s="124"/>
      <c r="J1130" s="98"/>
      <c r="K1130" s="98"/>
      <c r="L1130" s="98"/>
      <c r="M1130" s="98"/>
      <c r="N1130" s="98"/>
      <c r="O1130" s="98"/>
      <c r="P1130" s="98"/>
      <c r="Q1130" s="98"/>
      <c r="R1130" s="98"/>
      <c r="S1130" s="124"/>
      <c r="T1130" s="124"/>
      <c r="U1130" s="85" t="str">
        <f t="shared" si="51"/>
        <v/>
      </c>
      <c r="V1130" s="79" t="str">
        <f t="shared" si="53"/>
        <v/>
      </c>
    </row>
    <row r="1131" spans="2:22" ht="21" customHeight="1" x14ac:dyDescent="0.2">
      <c r="B1131" s="209" t="str">
        <f t="shared" si="52"/>
        <v/>
      </c>
      <c r="C1131" s="123"/>
      <c r="D1131" s="124"/>
      <c r="E1131" s="124"/>
      <c r="F1131" s="124"/>
      <c r="G1131" s="123"/>
      <c r="H1131" s="114"/>
      <c r="I1131" s="124"/>
      <c r="J1131" s="98"/>
      <c r="K1131" s="98"/>
      <c r="L1131" s="98"/>
      <c r="M1131" s="98"/>
      <c r="N1131" s="98"/>
      <c r="O1131" s="98"/>
      <c r="P1131" s="98"/>
      <c r="Q1131" s="98"/>
      <c r="R1131" s="98"/>
      <c r="S1131" s="124"/>
      <c r="T1131" s="124"/>
      <c r="U1131" s="85" t="str">
        <f t="shared" si="51"/>
        <v/>
      </c>
      <c r="V1131" s="79" t="str">
        <f t="shared" si="53"/>
        <v/>
      </c>
    </row>
    <row r="1132" spans="2:22" ht="21" customHeight="1" x14ac:dyDescent="0.2">
      <c r="B1132" s="209" t="str">
        <f t="shared" si="52"/>
        <v/>
      </c>
      <c r="C1132" s="123"/>
      <c r="D1132" s="124"/>
      <c r="E1132" s="124"/>
      <c r="F1132" s="124"/>
      <c r="G1132" s="123"/>
      <c r="H1132" s="114"/>
      <c r="I1132" s="124"/>
      <c r="J1132" s="98"/>
      <c r="K1132" s="98"/>
      <c r="L1132" s="98"/>
      <c r="M1132" s="98"/>
      <c r="N1132" s="98"/>
      <c r="O1132" s="98"/>
      <c r="P1132" s="98"/>
      <c r="Q1132" s="98"/>
      <c r="R1132" s="98"/>
      <c r="S1132" s="124"/>
      <c r="T1132" s="124"/>
      <c r="U1132" s="85" t="str">
        <f t="shared" si="51"/>
        <v/>
      </c>
      <c r="V1132" s="79" t="str">
        <f t="shared" si="53"/>
        <v/>
      </c>
    </row>
    <row r="1133" spans="2:22" ht="21" customHeight="1" x14ac:dyDescent="0.2">
      <c r="B1133" s="209" t="str">
        <f t="shared" si="52"/>
        <v/>
      </c>
      <c r="C1133" s="123"/>
      <c r="D1133" s="124"/>
      <c r="E1133" s="124"/>
      <c r="F1133" s="124"/>
      <c r="G1133" s="123"/>
      <c r="H1133" s="114"/>
      <c r="I1133" s="124"/>
      <c r="J1133" s="98"/>
      <c r="K1133" s="98"/>
      <c r="L1133" s="98"/>
      <c r="M1133" s="98"/>
      <c r="N1133" s="98"/>
      <c r="O1133" s="98"/>
      <c r="P1133" s="98"/>
      <c r="Q1133" s="98"/>
      <c r="R1133" s="98"/>
      <c r="S1133" s="124"/>
      <c r="T1133" s="124"/>
      <c r="U1133" s="85" t="str">
        <f t="shared" si="51"/>
        <v/>
      </c>
      <c r="V1133" s="79" t="str">
        <f t="shared" si="53"/>
        <v/>
      </c>
    </row>
    <row r="1134" spans="2:22" ht="21" customHeight="1" x14ac:dyDescent="0.2">
      <c r="B1134" s="209" t="str">
        <f t="shared" si="52"/>
        <v/>
      </c>
      <c r="C1134" s="123"/>
      <c r="D1134" s="124"/>
      <c r="E1134" s="124"/>
      <c r="F1134" s="124"/>
      <c r="G1134" s="123"/>
      <c r="H1134" s="114"/>
      <c r="I1134" s="124"/>
      <c r="J1134" s="98"/>
      <c r="K1134" s="98"/>
      <c r="L1134" s="98"/>
      <c r="M1134" s="98"/>
      <c r="N1134" s="98"/>
      <c r="O1134" s="98"/>
      <c r="P1134" s="98"/>
      <c r="Q1134" s="98"/>
      <c r="R1134" s="98"/>
      <c r="S1134" s="124"/>
      <c r="T1134" s="124"/>
      <c r="U1134" s="85" t="str">
        <f t="shared" si="51"/>
        <v/>
      </c>
      <c r="V1134" s="79" t="str">
        <f t="shared" si="53"/>
        <v/>
      </c>
    </row>
    <row r="1135" spans="2:22" ht="21" customHeight="1" x14ac:dyDescent="0.2">
      <c r="B1135" s="209" t="str">
        <f t="shared" si="52"/>
        <v/>
      </c>
      <c r="C1135" s="123"/>
      <c r="D1135" s="124"/>
      <c r="E1135" s="124"/>
      <c r="F1135" s="124"/>
      <c r="G1135" s="123"/>
      <c r="H1135" s="114"/>
      <c r="I1135" s="124"/>
      <c r="J1135" s="98"/>
      <c r="K1135" s="98"/>
      <c r="L1135" s="98"/>
      <c r="M1135" s="98"/>
      <c r="N1135" s="98"/>
      <c r="O1135" s="98"/>
      <c r="P1135" s="98"/>
      <c r="Q1135" s="98"/>
      <c r="R1135" s="98"/>
      <c r="S1135" s="124"/>
      <c r="T1135" s="124"/>
      <c r="U1135" s="85" t="str">
        <f t="shared" si="51"/>
        <v/>
      </c>
      <c r="V1135" s="79" t="str">
        <f t="shared" si="53"/>
        <v/>
      </c>
    </row>
    <row r="1136" spans="2:22" ht="21" customHeight="1" x14ac:dyDescent="0.2">
      <c r="B1136" s="209" t="str">
        <f t="shared" si="52"/>
        <v/>
      </c>
      <c r="C1136" s="123"/>
      <c r="D1136" s="124"/>
      <c r="E1136" s="124"/>
      <c r="F1136" s="124"/>
      <c r="G1136" s="123"/>
      <c r="H1136" s="114"/>
      <c r="I1136" s="124"/>
      <c r="J1136" s="98"/>
      <c r="K1136" s="98"/>
      <c r="L1136" s="98"/>
      <c r="M1136" s="98"/>
      <c r="N1136" s="98"/>
      <c r="O1136" s="98"/>
      <c r="P1136" s="98"/>
      <c r="Q1136" s="98"/>
      <c r="R1136" s="98"/>
      <c r="S1136" s="124"/>
      <c r="T1136" s="124"/>
      <c r="U1136" s="85" t="str">
        <f t="shared" si="51"/>
        <v/>
      </c>
      <c r="V1136" s="79" t="str">
        <f t="shared" si="53"/>
        <v/>
      </c>
    </row>
    <row r="1137" spans="2:22" ht="21" customHeight="1" x14ac:dyDescent="0.2">
      <c r="B1137" s="209" t="str">
        <f t="shared" si="52"/>
        <v/>
      </c>
      <c r="C1137" s="123"/>
      <c r="D1137" s="124"/>
      <c r="E1137" s="124"/>
      <c r="F1137" s="124"/>
      <c r="G1137" s="123"/>
      <c r="H1137" s="114"/>
      <c r="I1137" s="124"/>
      <c r="J1137" s="98"/>
      <c r="K1137" s="98"/>
      <c r="L1137" s="98"/>
      <c r="M1137" s="98"/>
      <c r="N1137" s="98"/>
      <c r="O1137" s="98"/>
      <c r="P1137" s="98"/>
      <c r="Q1137" s="98"/>
      <c r="R1137" s="98"/>
      <c r="S1137" s="124"/>
      <c r="T1137" s="124"/>
      <c r="U1137" s="85" t="str">
        <f t="shared" si="51"/>
        <v/>
      </c>
      <c r="V1137" s="79" t="str">
        <f t="shared" si="53"/>
        <v/>
      </c>
    </row>
    <row r="1138" spans="2:22" ht="21" customHeight="1" x14ac:dyDescent="0.2">
      <c r="B1138" s="209" t="str">
        <f t="shared" si="52"/>
        <v/>
      </c>
      <c r="C1138" s="123"/>
      <c r="D1138" s="124"/>
      <c r="E1138" s="124"/>
      <c r="F1138" s="124"/>
      <c r="G1138" s="123"/>
      <c r="H1138" s="114"/>
      <c r="I1138" s="124"/>
      <c r="J1138" s="98"/>
      <c r="K1138" s="98"/>
      <c r="L1138" s="98"/>
      <c r="M1138" s="98"/>
      <c r="N1138" s="98"/>
      <c r="O1138" s="98"/>
      <c r="P1138" s="98"/>
      <c r="Q1138" s="98"/>
      <c r="R1138" s="98"/>
      <c r="S1138" s="124"/>
      <c r="T1138" s="124"/>
      <c r="U1138" s="85" t="str">
        <f t="shared" si="51"/>
        <v/>
      </c>
      <c r="V1138" s="79" t="str">
        <f t="shared" si="53"/>
        <v/>
      </c>
    </row>
    <row r="1139" spans="2:22" ht="21" customHeight="1" x14ac:dyDescent="0.2">
      <c r="B1139" s="209" t="str">
        <f t="shared" si="52"/>
        <v/>
      </c>
      <c r="C1139" s="123"/>
      <c r="D1139" s="124"/>
      <c r="E1139" s="124"/>
      <c r="F1139" s="124"/>
      <c r="G1139" s="123"/>
      <c r="H1139" s="114"/>
      <c r="I1139" s="124"/>
      <c r="J1139" s="98"/>
      <c r="K1139" s="98"/>
      <c r="L1139" s="98"/>
      <c r="M1139" s="98"/>
      <c r="N1139" s="98"/>
      <c r="O1139" s="98"/>
      <c r="P1139" s="98"/>
      <c r="Q1139" s="98"/>
      <c r="R1139" s="98"/>
      <c r="S1139" s="124"/>
      <c r="T1139" s="124"/>
      <c r="U1139" s="85" t="str">
        <f t="shared" si="51"/>
        <v/>
      </c>
      <c r="V1139" s="79" t="str">
        <f t="shared" si="53"/>
        <v/>
      </c>
    </row>
    <row r="1140" spans="2:22" ht="21" customHeight="1" x14ac:dyDescent="0.2">
      <c r="B1140" s="209" t="str">
        <f t="shared" si="52"/>
        <v/>
      </c>
      <c r="C1140" s="123"/>
      <c r="D1140" s="124"/>
      <c r="E1140" s="124"/>
      <c r="F1140" s="124"/>
      <c r="G1140" s="123"/>
      <c r="H1140" s="114"/>
      <c r="I1140" s="124"/>
      <c r="J1140" s="98"/>
      <c r="K1140" s="98"/>
      <c r="L1140" s="98"/>
      <c r="M1140" s="98"/>
      <c r="N1140" s="98"/>
      <c r="O1140" s="98"/>
      <c r="P1140" s="98"/>
      <c r="Q1140" s="98"/>
      <c r="R1140" s="98"/>
      <c r="S1140" s="124"/>
      <c r="T1140" s="124"/>
      <c r="U1140" s="85" t="str">
        <f t="shared" si="51"/>
        <v/>
      </c>
      <c r="V1140" s="79" t="str">
        <f t="shared" si="53"/>
        <v/>
      </c>
    </row>
    <row r="1141" spans="2:22" ht="21" customHeight="1" x14ac:dyDescent="0.2">
      <c r="B1141" s="209" t="str">
        <f t="shared" si="52"/>
        <v/>
      </c>
      <c r="C1141" s="123"/>
      <c r="D1141" s="124"/>
      <c r="E1141" s="124"/>
      <c r="F1141" s="124"/>
      <c r="G1141" s="123"/>
      <c r="H1141" s="114"/>
      <c r="I1141" s="124"/>
      <c r="J1141" s="98"/>
      <c r="K1141" s="98"/>
      <c r="L1141" s="98"/>
      <c r="M1141" s="98"/>
      <c r="N1141" s="98"/>
      <c r="O1141" s="98"/>
      <c r="P1141" s="98"/>
      <c r="Q1141" s="98"/>
      <c r="R1141" s="98"/>
      <c r="S1141" s="124"/>
      <c r="T1141" s="124"/>
      <c r="U1141" s="85" t="str">
        <f t="shared" si="51"/>
        <v/>
      </c>
      <c r="V1141" s="79" t="str">
        <f t="shared" si="53"/>
        <v/>
      </c>
    </row>
    <row r="1142" spans="2:22" ht="21" customHeight="1" x14ac:dyDescent="0.2">
      <c r="B1142" s="209" t="str">
        <f t="shared" si="52"/>
        <v/>
      </c>
      <c r="C1142" s="123"/>
      <c r="D1142" s="124"/>
      <c r="E1142" s="124"/>
      <c r="F1142" s="124"/>
      <c r="G1142" s="123"/>
      <c r="H1142" s="114"/>
      <c r="I1142" s="124"/>
      <c r="J1142" s="98"/>
      <c r="K1142" s="98"/>
      <c r="L1142" s="98"/>
      <c r="M1142" s="98"/>
      <c r="N1142" s="98"/>
      <c r="O1142" s="98"/>
      <c r="P1142" s="98"/>
      <c r="Q1142" s="98"/>
      <c r="R1142" s="98"/>
      <c r="S1142" s="124"/>
      <c r="T1142" s="124"/>
      <c r="U1142" s="85" t="str">
        <f t="shared" si="51"/>
        <v/>
      </c>
      <c r="V1142" s="79" t="str">
        <f t="shared" si="53"/>
        <v/>
      </c>
    </row>
    <row r="1143" spans="2:22" ht="21" customHeight="1" x14ac:dyDescent="0.2">
      <c r="B1143" s="209" t="str">
        <f t="shared" si="52"/>
        <v/>
      </c>
      <c r="C1143" s="123"/>
      <c r="D1143" s="124"/>
      <c r="E1143" s="124"/>
      <c r="F1143" s="124"/>
      <c r="G1143" s="123"/>
      <c r="H1143" s="114"/>
      <c r="I1143" s="124"/>
      <c r="J1143" s="98"/>
      <c r="K1143" s="98"/>
      <c r="L1143" s="98"/>
      <c r="M1143" s="98"/>
      <c r="N1143" s="98"/>
      <c r="O1143" s="98"/>
      <c r="P1143" s="98"/>
      <c r="Q1143" s="98"/>
      <c r="R1143" s="98"/>
      <c r="S1143" s="124"/>
      <c r="T1143" s="124"/>
      <c r="U1143" s="85" t="str">
        <f t="shared" si="51"/>
        <v/>
      </c>
      <c r="V1143" s="79" t="str">
        <f t="shared" si="53"/>
        <v/>
      </c>
    </row>
    <row r="1144" spans="2:22" ht="21" customHeight="1" x14ac:dyDescent="0.2">
      <c r="B1144" s="209" t="str">
        <f t="shared" si="52"/>
        <v/>
      </c>
      <c r="C1144" s="123"/>
      <c r="D1144" s="124"/>
      <c r="E1144" s="124"/>
      <c r="F1144" s="124"/>
      <c r="G1144" s="123"/>
      <c r="H1144" s="114"/>
      <c r="I1144" s="124"/>
      <c r="J1144" s="98"/>
      <c r="K1144" s="98"/>
      <c r="L1144" s="98"/>
      <c r="M1144" s="98"/>
      <c r="N1144" s="98"/>
      <c r="O1144" s="98"/>
      <c r="P1144" s="98"/>
      <c r="Q1144" s="98"/>
      <c r="R1144" s="98"/>
      <c r="S1144" s="124"/>
      <c r="T1144" s="124"/>
      <c r="U1144" s="85" t="str">
        <f t="shared" si="51"/>
        <v/>
      </c>
      <c r="V1144" s="79" t="str">
        <f t="shared" si="53"/>
        <v/>
      </c>
    </row>
    <row r="1145" spans="2:22" ht="21" customHeight="1" x14ac:dyDescent="0.2">
      <c r="B1145" s="209" t="str">
        <f t="shared" si="52"/>
        <v/>
      </c>
      <c r="C1145" s="123"/>
      <c r="D1145" s="124"/>
      <c r="E1145" s="124"/>
      <c r="F1145" s="124"/>
      <c r="G1145" s="123"/>
      <c r="H1145" s="114"/>
      <c r="I1145" s="124"/>
      <c r="J1145" s="98"/>
      <c r="K1145" s="98"/>
      <c r="L1145" s="98"/>
      <c r="M1145" s="98"/>
      <c r="N1145" s="98"/>
      <c r="O1145" s="98"/>
      <c r="P1145" s="98"/>
      <c r="Q1145" s="98"/>
      <c r="R1145" s="98"/>
      <c r="S1145" s="124"/>
      <c r="T1145" s="124"/>
      <c r="U1145" s="85" t="str">
        <f t="shared" si="51"/>
        <v/>
      </c>
      <c r="V1145" s="79" t="str">
        <f t="shared" si="53"/>
        <v/>
      </c>
    </row>
    <row r="1146" spans="2:22" ht="21" customHeight="1" x14ac:dyDescent="0.2">
      <c r="B1146" s="209" t="str">
        <f t="shared" si="52"/>
        <v/>
      </c>
      <c r="C1146" s="123"/>
      <c r="D1146" s="124"/>
      <c r="E1146" s="124"/>
      <c r="F1146" s="124"/>
      <c r="G1146" s="123"/>
      <c r="H1146" s="114"/>
      <c r="I1146" s="124"/>
      <c r="J1146" s="98"/>
      <c r="K1146" s="98"/>
      <c r="L1146" s="98"/>
      <c r="M1146" s="98"/>
      <c r="N1146" s="98"/>
      <c r="O1146" s="98"/>
      <c r="P1146" s="98"/>
      <c r="Q1146" s="98"/>
      <c r="R1146" s="98"/>
      <c r="S1146" s="124"/>
      <c r="T1146" s="124"/>
      <c r="U1146" s="85" t="str">
        <f t="shared" si="51"/>
        <v/>
      </c>
      <c r="V1146" s="79" t="str">
        <f t="shared" si="53"/>
        <v/>
      </c>
    </row>
    <row r="1147" spans="2:22" ht="21" customHeight="1" x14ac:dyDescent="0.2">
      <c r="B1147" s="209" t="str">
        <f t="shared" si="52"/>
        <v/>
      </c>
      <c r="C1147" s="123"/>
      <c r="D1147" s="124"/>
      <c r="E1147" s="124"/>
      <c r="F1147" s="124"/>
      <c r="G1147" s="123"/>
      <c r="H1147" s="114"/>
      <c r="I1147" s="124"/>
      <c r="J1147" s="98"/>
      <c r="K1147" s="98"/>
      <c r="L1147" s="98"/>
      <c r="M1147" s="98"/>
      <c r="N1147" s="98"/>
      <c r="O1147" s="98"/>
      <c r="P1147" s="98"/>
      <c r="Q1147" s="98"/>
      <c r="R1147" s="98"/>
      <c r="S1147" s="124"/>
      <c r="T1147" s="124"/>
      <c r="U1147" s="85" t="str">
        <f t="shared" si="51"/>
        <v/>
      </c>
      <c r="V1147" s="79" t="str">
        <f t="shared" si="53"/>
        <v/>
      </c>
    </row>
    <row r="1148" spans="2:22" ht="21" customHeight="1" x14ac:dyDescent="0.2">
      <c r="B1148" s="209" t="str">
        <f t="shared" si="52"/>
        <v/>
      </c>
      <c r="C1148" s="123"/>
      <c r="D1148" s="124"/>
      <c r="E1148" s="124"/>
      <c r="F1148" s="124"/>
      <c r="G1148" s="123"/>
      <c r="H1148" s="114"/>
      <c r="I1148" s="124"/>
      <c r="J1148" s="98"/>
      <c r="K1148" s="98"/>
      <c r="L1148" s="98"/>
      <c r="M1148" s="98"/>
      <c r="N1148" s="98"/>
      <c r="O1148" s="98"/>
      <c r="P1148" s="98"/>
      <c r="Q1148" s="98"/>
      <c r="R1148" s="98"/>
      <c r="S1148" s="124"/>
      <c r="T1148" s="124"/>
      <c r="U1148" s="85" t="str">
        <f t="shared" si="51"/>
        <v/>
      </c>
      <c r="V1148" s="79" t="str">
        <f t="shared" si="53"/>
        <v/>
      </c>
    </row>
    <row r="1149" spans="2:22" ht="21" customHeight="1" x14ac:dyDescent="0.2">
      <c r="B1149" s="209" t="str">
        <f t="shared" si="52"/>
        <v/>
      </c>
      <c r="C1149" s="123"/>
      <c r="D1149" s="124"/>
      <c r="E1149" s="124"/>
      <c r="F1149" s="124"/>
      <c r="G1149" s="123"/>
      <c r="H1149" s="114"/>
      <c r="I1149" s="124"/>
      <c r="J1149" s="98"/>
      <c r="K1149" s="98"/>
      <c r="L1149" s="98"/>
      <c r="M1149" s="98"/>
      <c r="N1149" s="98"/>
      <c r="O1149" s="98"/>
      <c r="P1149" s="98"/>
      <c r="Q1149" s="98"/>
      <c r="R1149" s="98"/>
      <c r="S1149" s="124"/>
      <c r="T1149" s="124"/>
      <c r="U1149" s="85" t="str">
        <f t="shared" si="51"/>
        <v/>
      </c>
      <c r="V1149" s="79" t="str">
        <f t="shared" si="53"/>
        <v/>
      </c>
    </row>
    <row r="1150" spans="2:22" ht="21" customHeight="1" x14ac:dyDescent="0.2">
      <c r="B1150" s="209" t="str">
        <f t="shared" si="52"/>
        <v/>
      </c>
      <c r="C1150" s="123"/>
      <c r="D1150" s="124"/>
      <c r="E1150" s="124"/>
      <c r="F1150" s="124"/>
      <c r="G1150" s="123"/>
      <c r="H1150" s="114"/>
      <c r="I1150" s="124"/>
      <c r="J1150" s="98"/>
      <c r="K1150" s="98"/>
      <c r="L1150" s="98"/>
      <c r="M1150" s="98"/>
      <c r="N1150" s="98"/>
      <c r="O1150" s="98"/>
      <c r="P1150" s="98"/>
      <c r="Q1150" s="98"/>
      <c r="R1150" s="98"/>
      <c r="S1150" s="124"/>
      <c r="T1150" s="124"/>
      <c r="U1150" s="85" t="str">
        <f t="shared" si="51"/>
        <v/>
      </c>
      <c r="V1150" s="79" t="str">
        <f t="shared" si="53"/>
        <v/>
      </c>
    </row>
    <row r="1151" spans="2:22" ht="21" customHeight="1" x14ac:dyDescent="0.2">
      <c r="B1151" s="209" t="str">
        <f t="shared" si="52"/>
        <v/>
      </c>
      <c r="C1151" s="123"/>
      <c r="D1151" s="124"/>
      <c r="E1151" s="124"/>
      <c r="F1151" s="124"/>
      <c r="G1151" s="123"/>
      <c r="H1151" s="114"/>
      <c r="I1151" s="124"/>
      <c r="J1151" s="98"/>
      <c r="K1151" s="98"/>
      <c r="L1151" s="98"/>
      <c r="M1151" s="98"/>
      <c r="N1151" s="98"/>
      <c r="O1151" s="98"/>
      <c r="P1151" s="98"/>
      <c r="Q1151" s="98"/>
      <c r="R1151" s="98"/>
      <c r="S1151" s="124"/>
      <c r="T1151" s="124"/>
      <c r="U1151" s="85" t="str">
        <f t="shared" si="51"/>
        <v/>
      </c>
      <c r="V1151" s="79" t="str">
        <f t="shared" si="53"/>
        <v/>
      </c>
    </row>
    <row r="1152" spans="2:22" ht="21" customHeight="1" x14ac:dyDescent="0.2">
      <c r="B1152" s="209" t="str">
        <f t="shared" si="52"/>
        <v/>
      </c>
      <c r="C1152" s="123"/>
      <c r="D1152" s="124"/>
      <c r="E1152" s="124"/>
      <c r="F1152" s="124"/>
      <c r="G1152" s="123"/>
      <c r="H1152" s="114"/>
      <c r="I1152" s="124"/>
      <c r="J1152" s="98"/>
      <c r="K1152" s="98"/>
      <c r="L1152" s="98"/>
      <c r="M1152" s="98"/>
      <c r="N1152" s="98"/>
      <c r="O1152" s="98"/>
      <c r="P1152" s="98"/>
      <c r="Q1152" s="98"/>
      <c r="R1152" s="98"/>
      <c r="S1152" s="124"/>
      <c r="T1152" s="124"/>
      <c r="U1152" s="85" t="str">
        <f t="shared" si="51"/>
        <v/>
      </c>
      <c r="V1152" s="79" t="str">
        <f t="shared" si="53"/>
        <v/>
      </c>
    </row>
    <row r="1153" spans="2:22" ht="21" customHeight="1" x14ac:dyDescent="0.2">
      <c r="B1153" s="209" t="str">
        <f t="shared" si="52"/>
        <v/>
      </c>
      <c r="C1153" s="123"/>
      <c r="D1153" s="124"/>
      <c r="E1153" s="124"/>
      <c r="F1153" s="124"/>
      <c r="G1153" s="123"/>
      <c r="H1153" s="114"/>
      <c r="I1153" s="124"/>
      <c r="J1153" s="98"/>
      <c r="K1153" s="98"/>
      <c r="L1153" s="98"/>
      <c r="M1153" s="98"/>
      <c r="N1153" s="98"/>
      <c r="O1153" s="98"/>
      <c r="P1153" s="98"/>
      <c r="Q1153" s="98"/>
      <c r="R1153" s="98"/>
      <c r="S1153" s="124"/>
      <c r="T1153" s="124"/>
      <c r="U1153" s="85" t="str">
        <f t="shared" si="51"/>
        <v/>
      </c>
      <c r="V1153" s="79" t="str">
        <f t="shared" si="53"/>
        <v/>
      </c>
    </row>
    <row r="1154" spans="2:22" ht="21" customHeight="1" x14ac:dyDescent="0.2">
      <c r="B1154" s="209" t="str">
        <f t="shared" si="52"/>
        <v/>
      </c>
      <c r="C1154" s="123"/>
      <c r="D1154" s="124"/>
      <c r="E1154" s="124"/>
      <c r="F1154" s="124"/>
      <c r="G1154" s="123"/>
      <c r="H1154" s="114"/>
      <c r="I1154" s="124"/>
      <c r="J1154" s="98"/>
      <c r="K1154" s="98"/>
      <c r="L1154" s="98"/>
      <c r="M1154" s="98"/>
      <c r="N1154" s="98"/>
      <c r="O1154" s="98"/>
      <c r="P1154" s="98"/>
      <c r="Q1154" s="98"/>
      <c r="R1154" s="98"/>
      <c r="S1154" s="124"/>
      <c r="T1154" s="124"/>
      <c r="U1154" s="85" t="str">
        <f t="shared" si="51"/>
        <v/>
      </c>
      <c r="V1154" s="79" t="str">
        <f t="shared" si="53"/>
        <v/>
      </c>
    </row>
    <row r="1155" spans="2:22" ht="21" customHeight="1" x14ac:dyDescent="0.2">
      <c r="B1155" s="209" t="str">
        <f t="shared" si="52"/>
        <v/>
      </c>
      <c r="C1155" s="123"/>
      <c r="D1155" s="124"/>
      <c r="E1155" s="124"/>
      <c r="F1155" s="124"/>
      <c r="G1155" s="123"/>
      <c r="H1155" s="114"/>
      <c r="I1155" s="124"/>
      <c r="J1155" s="98"/>
      <c r="K1155" s="98"/>
      <c r="L1155" s="98"/>
      <c r="M1155" s="98"/>
      <c r="N1155" s="98"/>
      <c r="O1155" s="98"/>
      <c r="P1155" s="98"/>
      <c r="Q1155" s="98"/>
      <c r="R1155" s="98"/>
      <c r="S1155" s="124"/>
      <c r="T1155" s="124"/>
      <c r="U1155" s="85" t="str">
        <f t="shared" si="51"/>
        <v/>
      </c>
      <c r="V1155" s="79" t="str">
        <f t="shared" si="53"/>
        <v/>
      </c>
    </row>
    <row r="1156" spans="2:22" ht="21" customHeight="1" x14ac:dyDescent="0.2">
      <c r="B1156" s="209" t="str">
        <f t="shared" si="52"/>
        <v/>
      </c>
      <c r="C1156" s="123"/>
      <c r="D1156" s="124"/>
      <c r="E1156" s="124"/>
      <c r="F1156" s="124"/>
      <c r="G1156" s="123"/>
      <c r="H1156" s="114"/>
      <c r="I1156" s="124"/>
      <c r="J1156" s="98"/>
      <c r="K1156" s="98"/>
      <c r="L1156" s="98"/>
      <c r="M1156" s="98"/>
      <c r="N1156" s="98"/>
      <c r="O1156" s="98"/>
      <c r="P1156" s="98"/>
      <c r="Q1156" s="98"/>
      <c r="R1156" s="98"/>
      <c r="S1156" s="124"/>
      <c r="T1156" s="124"/>
      <c r="U1156" s="85" t="str">
        <f t="shared" si="51"/>
        <v/>
      </c>
      <c r="V1156" s="79" t="str">
        <f t="shared" si="53"/>
        <v/>
      </c>
    </row>
    <row r="1157" spans="2:22" ht="21" customHeight="1" x14ac:dyDescent="0.2">
      <c r="B1157" s="209" t="str">
        <f t="shared" si="52"/>
        <v/>
      </c>
      <c r="C1157" s="123"/>
      <c r="D1157" s="124"/>
      <c r="E1157" s="124"/>
      <c r="F1157" s="124"/>
      <c r="G1157" s="123"/>
      <c r="H1157" s="114"/>
      <c r="I1157" s="124"/>
      <c r="J1157" s="98"/>
      <c r="K1157" s="98"/>
      <c r="L1157" s="98"/>
      <c r="M1157" s="98"/>
      <c r="N1157" s="98"/>
      <c r="O1157" s="98"/>
      <c r="P1157" s="98"/>
      <c r="Q1157" s="98"/>
      <c r="R1157" s="98"/>
      <c r="S1157" s="124"/>
      <c r="T1157" s="124"/>
      <c r="U1157" s="85" t="str">
        <f t="shared" si="51"/>
        <v/>
      </c>
      <c r="V1157" s="79" t="str">
        <f t="shared" si="53"/>
        <v/>
      </c>
    </row>
    <row r="1158" spans="2:22" ht="21" customHeight="1" x14ac:dyDescent="0.2">
      <c r="B1158" s="209" t="str">
        <f t="shared" si="52"/>
        <v/>
      </c>
      <c r="C1158" s="123"/>
      <c r="D1158" s="124"/>
      <c r="E1158" s="124"/>
      <c r="F1158" s="124"/>
      <c r="G1158" s="123"/>
      <c r="H1158" s="114"/>
      <c r="I1158" s="124"/>
      <c r="J1158" s="98"/>
      <c r="K1158" s="98"/>
      <c r="L1158" s="98"/>
      <c r="M1158" s="98"/>
      <c r="N1158" s="98"/>
      <c r="O1158" s="98"/>
      <c r="P1158" s="98"/>
      <c r="Q1158" s="98"/>
      <c r="R1158" s="98"/>
      <c r="S1158" s="124"/>
      <c r="T1158" s="124"/>
      <c r="U1158" s="85" t="str">
        <f t="shared" si="51"/>
        <v/>
      </c>
      <c r="V1158" s="79" t="str">
        <f t="shared" si="53"/>
        <v/>
      </c>
    </row>
    <row r="1159" spans="2:22" ht="21" customHeight="1" x14ac:dyDescent="0.2">
      <c r="B1159" s="209" t="str">
        <f t="shared" si="52"/>
        <v/>
      </c>
      <c r="C1159" s="123"/>
      <c r="D1159" s="124"/>
      <c r="E1159" s="124"/>
      <c r="F1159" s="124"/>
      <c r="G1159" s="123"/>
      <c r="H1159" s="114"/>
      <c r="I1159" s="124"/>
      <c r="J1159" s="98"/>
      <c r="K1159" s="98"/>
      <c r="L1159" s="98"/>
      <c r="M1159" s="98"/>
      <c r="N1159" s="98"/>
      <c r="O1159" s="98"/>
      <c r="P1159" s="98"/>
      <c r="Q1159" s="98"/>
      <c r="R1159" s="98"/>
      <c r="S1159" s="124"/>
      <c r="T1159" s="124"/>
      <c r="U1159" s="85" t="str">
        <f t="shared" si="51"/>
        <v/>
      </c>
      <c r="V1159" s="79" t="str">
        <f t="shared" si="53"/>
        <v/>
      </c>
    </row>
    <row r="1160" spans="2:22" ht="21" customHeight="1" x14ac:dyDescent="0.2">
      <c r="B1160" s="209" t="str">
        <f t="shared" si="52"/>
        <v/>
      </c>
      <c r="C1160" s="123"/>
      <c r="D1160" s="124"/>
      <c r="E1160" s="124"/>
      <c r="F1160" s="124"/>
      <c r="G1160" s="123"/>
      <c r="H1160" s="114"/>
      <c r="I1160" s="124"/>
      <c r="J1160" s="98"/>
      <c r="K1160" s="98"/>
      <c r="L1160" s="98"/>
      <c r="M1160" s="98"/>
      <c r="N1160" s="98"/>
      <c r="O1160" s="98"/>
      <c r="P1160" s="98"/>
      <c r="Q1160" s="98"/>
      <c r="R1160" s="98"/>
      <c r="S1160" s="124"/>
      <c r="T1160" s="124"/>
      <c r="U1160" s="85" t="str">
        <f t="shared" si="51"/>
        <v/>
      </c>
      <c r="V1160" s="79" t="str">
        <f t="shared" si="53"/>
        <v/>
      </c>
    </row>
    <row r="1161" spans="2:22" ht="21" customHeight="1" x14ac:dyDescent="0.2">
      <c r="B1161" s="209" t="str">
        <f t="shared" si="52"/>
        <v/>
      </c>
      <c r="C1161" s="123"/>
      <c r="D1161" s="124"/>
      <c r="E1161" s="124"/>
      <c r="F1161" s="124"/>
      <c r="G1161" s="123"/>
      <c r="H1161" s="114"/>
      <c r="I1161" s="124"/>
      <c r="J1161" s="98"/>
      <c r="K1161" s="98"/>
      <c r="L1161" s="98"/>
      <c r="M1161" s="98"/>
      <c r="N1161" s="98"/>
      <c r="O1161" s="98"/>
      <c r="P1161" s="98"/>
      <c r="Q1161" s="98"/>
      <c r="R1161" s="98"/>
      <c r="S1161" s="124"/>
      <c r="T1161" s="124"/>
      <c r="U1161" s="85" t="str">
        <f t="shared" si="51"/>
        <v/>
      </c>
      <c r="V1161" s="79" t="str">
        <f t="shared" si="53"/>
        <v/>
      </c>
    </row>
    <row r="1162" spans="2:22" ht="21" customHeight="1" x14ac:dyDescent="0.2">
      <c r="B1162" s="209" t="str">
        <f t="shared" si="52"/>
        <v/>
      </c>
      <c r="C1162" s="123"/>
      <c r="D1162" s="124"/>
      <c r="E1162" s="124"/>
      <c r="F1162" s="124"/>
      <c r="G1162" s="123"/>
      <c r="H1162" s="114"/>
      <c r="I1162" s="124"/>
      <c r="J1162" s="98"/>
      <c r="K1162" s="98"/>
      <c r="L1162" s="98"/>
      <c r="M1162" s="98"/>
      <c r="N1162" s="98"/>
      <c r="O1162" s="98"/>
      <c r="P1162" s="98"/>
      <c r="Q1162" s="98"/>
      <c r="R1162" s="98"/>
      <c r="S1162" s="124"/>
      <c r="T1162" s="124"/>
      <c r="U1162" s="85" t="str">
        <f t="shared" si="51"/>
        <v/>
      </c>
      <c r="V1162" s="79" t="str">
        <f t="shared" si="53"/>
        <v/>
      </c>
    </row>
    <row r="1163" spans="2:22" ht="21" customHeight="1" x14ac:dyDescent="0.2">
      <c r="B1163" s="209" t="str">
        <f t="shared" si="52"/>
        <v/>
      </c>
      <c r="C1163" s="123"/>
      <c r="D1163" s="124"/>
      <c r="E1163" s="124"/>
      <c r="F1163" s="124"/>
      <c r="G1163" s="123"/>
      <c r="H1163" s="114"/>
      <c r="I1163" s="124"/>
      <c r="J1163" s="98"/>
      <c r="K1163" s="98"/>
      <c r="L1163" s="98"/>
      <c r="M1163" s="98"/>
      <c r="N1163" s="98"/>
      <c r="O1163" s="98"/>
      <c r="P1163" s="98"/>
      <c r="Q1163" s="98"/>
      <c r="R1163" s="98"/>
      <c r="S1163" s="124"/>
      <c r="T1163" s="124"/>
      <c r="U1163" s="85" t="str">
        <f t="shared" si="51"/>
        <v/>
      </c>
      <c r="V1163" s="79" t="str">
        <f t="shared" si="53"/>
        <v/>
      </c>
    </row>
    <row r="1164" spans="2:22" ht="21" customHeight="1" x14ac:dyDescent="0.2">
      <c r="B1164" s="209" t="str">
        <f t="shared" si="52"/>
        <v/>
      </c>
      <c r="C1164" s="123"/>
      <c r="D1164" s="124"/>
      <c r="E1164" s="124"/>
      <c r="F1164" s="124"/>
      <c r="G1164" s="123"/>
      <c r="H1164" s="114"/>
      <c r="I1164" s="124"/>
      <c r="J1164" s="98"/>
      <c r="K1164" s="98"/>
      <c r="L1164" s="98"/>
      <c r="M1164" s="98"/>
      <c r="N1164" s="98"/>
      <c r="O1164" s="98"/>
      <c r="P1164" s="98"/>
      <c r="Q1164" s="98"/>
      <c r="R1164" s="98"/>
      <c r="S1164" s="124"/>
      <c r="T1164" s="124"/>
      <c r="U1164" s="85" t="str">
        <f t="shared" si="51"/>
        <v/>
      </c>
      <c r="V1164" s="79" t="str">
        <f t="shared" si="53"/>
        <v/>
      </c>
    </row>
    <row r="1165" spans="2:22" ht="21" customHeight="1" x14ac:dyDescent="0.2">
      <c r="B1165" s="209" t="str">
        <f t="shared" si="52"/>
        <v/>
      </c>
      <c r="C1165" s="123"/>
      <c r="D1165" s="124"/>
      <c r="E1165" s="124"/>
      <c r="F1165" s="124"/>
      <c r="G1165" s="123"/>
      <c r="H1165" s="114"/>
      <c r="I1165" s="124"/>
      <c r="J1165" s="98"/>
      <c r="K1165" s="98"/>
      <c r="L1165" s="98"/>
      <c r="M1165" s="98"/>
      <c r="N1165" s="98"/>
      <c r="O1165" s="98"/>
      <c r="P1165" s="98"/>
      <c r="Q1165" s="98"/>
      <c r="R1165" s="98"/>
      <c r="S1165" s="124"/>
      <c r="T1165" s="124"/>
      <c r="U1165" s="85" t="str">
        <f t="shared" ref="U1165:U1228" si="54">IF(V1165&lt;&gt;"","Erreur","")</f>
        <v/>
      </c>
      <c r="V1165" s="79" t="str">
        <f t="shared" si="53"/>
        <v/>
      </c>
    </row>
    <row r="1166" spans="2:22" ht="21" customHeight="1" x14ac:dyDescent="0.2">
      <c r="B1166" s="209" t="str">
        <f t="shared" ref="B1166:B1229" si="55">IF(COUNTA(C1166:T1166)&gt;0,B1165+1,"")</f>
        <v/>
      </c>
      <c r="C1166" s="123"/>
      <c r="D1166" s="124"/>
      <c r="E1166" s="124"/>
      <c r="F1166" s="124"/>
      <c r="G1166" s="123"/>
      <c r="H1166" s="114"/>
      <c r="I1166" s="124"/>
      <c r="J1166" s="98"/>
      <c r="K1166" s="98"/>
      <c r="L1166" s="98"/>
      <c r="M1166" s="98"/>
      <c r="N1166" s="98"/>
      <c r="O1166" s="98"/>
      <c r="P1166" s="98"/>
      <c r="Q1166" s="98"/>
      <c r="R1166" s="98"/>
      <c r="S1166" s="124"/>
      <c r="T1166" s="124"/>
      <c r="U1166" s="85" t="str">
        <f t="shared" si="54"/>
        <v/>
      </c>
      <c r="V1166" s="79" t="str">
        <f t="shared" ref="V1166:V1229" si="56">IF(AND(B1166&lt;&gt;"",OR(C1166="",D1166="",E1166="",S1166="",T1166="")),"Veuillez compléter les informations d'identification de l'actif détenu.","")</f>
        <v/>
      </c>
    </row>
    <row r="1167" spans="2:22" ht="21" customHeight="1" x14ac:dyDescent="0.2">
      <c r="B1167" s="209" t="str">
        <f t="shared" si="55"/>
        <v/>
      </c>
      <c r="C1167" s="123"/>
      <c r="D1167" s="124"/>
      <c r="E1167" s="124"/>
      <c r="F1167" s="124"/>
      <c r="G1167" s="123"/>
      <c r="H1167" s="114"/>
      <c r="I1167" s="124"/>
      <c r="J1167" s="98"/>
      <c r="K1167" s="98"/>
      <c r="L1167" s="98"/>
      <c r="M1167" s="98"/>
      <c r="N1167" s="98"/>
      <c r="O1167" s="98"/>
      <c r="P1167" s="98"/>
      <c r="Q1167" s="98"/>
      <c r="R1167" s="98"/>
      <c r="S1167" s="124"/>
      <c r="T1167" s="124"/>
      <c r="U1167" s="85" t="str">
        <f t="shared" si="54"/>
        <v/>
      </c>
      <c r="V1167" s="79" t="str">
        <f t="shared" si="56"/>
        <v/>
      </c>
    </row>
    <row r="1168" spans="2:22" ht="21" customHeight="1" x14ac:dyDescent="0.2">
      <c r="B1168" s="209" t="str">
        <f t="shared" si="55"/>
        <v/>
      </c>
      <c r="C1168" s="123"/>
      <c r="D1168" s="124"/>
      <c r="E1168" s="124"/>
      <c r="F1168" s="124"/>
      <c r="G1168" s="123"/>
      <c r="H1168" s="114"/>
      <c r="I1168" s="124"/>
      <c r="J1168" s="98"/>
      <c r="K1168" s="98"/>
      <c r="L1168" s="98"/>
      <c r="M1168" s="98"/>
      <c r="N1168" s="98"/>
      <c r="O1168" s="98"/>
      <c r="P1168" s="98"/>
      <c r="Q1168" s="98"/>
      <c r="R1168" s="98"/>
      <c r="S1168" s="124"/>
      <c r="T1168" s="124"/>
      <c r="U1168" s="85" t="str">
        <f t="shared" si="54"/>
        <v/>
      </c>
      <c r="V1168" s="79" t="str">
        <f t="shared" si="56"/>
        <v/>
      </c>
    </row>
    <row r="1169" spans="2:22" ht="21" customHeight="1" x14ac:dyDescent="0.2">
      <c r="B1169" s="209" t="str">
        <f t="shared" si="55"/>
        <v/>
      </c>
      <c r="C1169" s="123"/>
      <c r="D1169" s="124"/>
      <c r="E1169" s="124"/>
      <c r="F1169" s="124"/>
      <c r="G1169" s="123"/>
      <c r="H1169" s="114"/>
      <c r="I1169" s="124"/>
      <c r="J1169" s="98"/>
      <c r="K1169" s="98"/>
      <c r="L1169" s="98"/>
      <c r="M1169" s="98"/>
      <c r="N1169" s="98"/>
      <c r="O1169" s="98"/>
      <c r="P1169" s="98"/>
      <c r="Q1169" s="98"/>
      <c r="R1169" s="98"/>
      <c r="S1169" s="124"/>
      <c r="T1169" s="124"/>
      <c r="U1169" s="85" t="str">
        <f t="shared" si="54"/>
        <v/>
      </c>
      <c r="V1169" s="79" t="str">
        <f t="shared" si="56"/>
        <v/>
      </c>
    </row>
    <row r="1170" spans="2:22" ht="21" customHeight="1" x14ac:dyDescent="0.2">
      <c r="B1170" s="209" t="str">
        <f t="shared" si="55"/>
        <v/>
      </c>
      <c r="C1170" s="123"/>
      <c r="D1170" s="124"/>
      <c r="E1170" s="124"/>
      <c r="F1170" s="124"/>
      <c r="G1170" s="123"/>
      <c r="H1170" s="114"/>
      <c r="I1170" s="124"/>
      <c r="J1170" s="98"/>
      <c r="K1170" s="98"/>
      <c r="L1170" s="98"/>
      <c r="M1170" s="98"/>
      <c r="N1170" s="98"/>
      <c r="O1170" s="98"/>
      <c r="P1170" s="98"/>
      <c r="Q1170" s="98"/>
      <c r="R1170" s="98"/>
      <c r="S1170" s="124"/>
      <c r="T1170" s="124"/>
      <c r="U1170" s="85" t="str">
        <f t="shared" si="54"/>
        <v/>
      </c>
      <c r="V1170" s="79" t="str">
        <f t="shared" si="56"/>
        <v/>
      </c>
    </row>
    <row r="1171" spans="2:22" ht="21" customHeight="1" x14ac:dyDescent="0.2">
      <c r="B1171" s="209" t="str">
        <f t="shared" si="55"/>
        <v/>
      </c>
      <c r="C1171" s="123"/>
      <c r="D1171" s="124"/>
      <c r="E1171" s="124"/>
      <c r="F1171" s="124"/>
      <c r="G1171" s="123"/>
      <c r="H1171" s="114"/>
      <c r="I1171" s="124"/>
      <c r="J1171" s="98"/>
      <c r="K1171" s="98"/>
      <c r="L1171" s="98"/>
      <c r="M1171" s="98"/>
      <c r="N1171" s="98"/>
      <c r="O1171" s="98"/>
      <c r="P1171" s="98"/>
      <c r="Q1171" s="98"/>
      <c r="R1171" s="98"/>
      <c r="S1171" s="124"/>
      <c r="T1171" s="124"/>
      <c r="U1171" s="85" t="str">
        <f t="shared" si="54"/>
        <v/>
      </c>
      <c r="V1171" s="79" t="str">
        <f t="shared" si="56"/>
        <v/>
      </c>
    </row>
    <row r="1172" spans="2:22" ht="21" customHeight="1" x14ac:dyDescent="0.2">
      <c r="B1172" s="209" t="str">
        <f t="shared" si="55"/>
        <v/>
      </c>
      <c r="C1172" s="123"/>
      <c r="D1172" s="124"/>
      <c r="E1172" s="124"/>
      <c r="F1172" s="124"/>
      <c r="G1172" s="123"/>
      <c r="H1172" s="114"/>
      <c r="I1172" s="124"/>
      <c r="J1172" s="98"/>
      <c r="K1172" s="98"/>
      <c r="L1172" s="98"/>
      <c r="M1172" s="98"/>
      <c r="N1172" s="98"/>
      <c r="O1172" s="98"/>
      <c r="P1172" s="98"/>
      <c r="Q1172" s="98"/>
      <c r="R1172" s="98"/>
      <c r="S1172" s="124"/>
      <c r="T1172" s="124"/>
      <c r="U1172" s="85" t="str">
        <f t="shared" si="54"/>
        <v/>
      </c>
      <c r="V1172" s="79" t="str">
        <f t="shared" si="56"/>
        <v/>
      </c>
    </row>
    <row r="1173" spans="2:22" ht="21" customHeight="1" x14ac:dyDescent="0.2">
      <c r="B1173" s="209" t="str">
        <f t="shared" si="55"/>
        <v/>
      </c>
      <c r="C1173" s="123"/>
      <c r="D1173" s="124"/>
      <c r="E1173" s="124"/>
      <c r="F1173" s="124"/>
      <c r="G1173" s="123"/>
      <c r="H1173" s="114"/>
      <c r="I1173" s="124"/>
      <c r="J1173" s="98"/>
      <c r="K1173" s="98"/>
      <c r="L1173" s="98"/>
      <c r="M1173" s="98"/>
      <c r="N1173" s="98"/>
      <c r="O1173" s="98"/>
      <c r="P1173" s="98"/>
      <c r="Q1173" s="98"/>
      <c r="R1173" s="98"/>
      <c r="S1173" s="124"/>
      <c r="T1173" s="124"/>
      <c r="U1173" s="85" t="str">
        <f t="shared" si="54"/>
        <v/>
      </c>
      <c r="V1173" s="79" t="str">
        <f t="shared" si="56"/>
        <v/>
      </c>
    </row>
    <row r="1174" spans="2:22" ht="21" customHeight="1" x14ac:dyDescent="0.2">
      <c r="B1174" s="209" t="str">
        <f t="shared" si="55"/>
        <v/>
      </c>
      <c r="C1174" s="123"/>
      <c r="D1174" s="124"/>
      <c r="E1174" s="124"/>
      <c r="F1174" s="124"/>
      <c r="G1174" s="123"/>
      <c r="H1174" s="114"/>
      <c r="I1174" s="124"/>
      <c r="J1174" s="98"/>
      <c r="K1174" s="98"/>
      <c r="L1174" s="98"/>
      <c r="M1174" s="98"/>
      <c r="N1174" s="98"/>
      <c r="O1174" s="98"/>
      <c r="P1174" s="98"/>
      <c r="Q1174" s="98"/>
      <c r="R1174" s="98"/>
      <c r="S1174" s="124"/>
      <c r="T1174" s="124"/>
      <c r="U1174" s="85" t="str">
        <f t="shared" si="54"/>
        <v/>
      </c>
      <c r="V1174" s="79" t="str">
        <f t="shared" si="56"/>
        <v/>
      </c>
    </row>
    <row r="1175" spans="2:22" ht="21" customHeight="1" x14ac:dyDescent="0.2">
      <c r="B1175" s="209" t="str">
        <f t="shared" si="55"/>
        <v/>
      </c>
      <c r="C1175" s="123"/>
      <c r="D1175" s="124"/>
      <c r="E1175" s="124"/>
      <c r="F1175" s="124"/>
      <c r="G1175" s="123"/>
      <c r="H1175" s="114"/>
      <c r="I1175" s="124"/>
      <c r="J1175" s="98"/>
      <c r="K1175" s="98"/>
      <c r="L1175" s="98"/>
      <c r="M1175" s="98"/>
      <c r="N1175" s="98"/>
      <c r="O1175" s="98"/>
      <c r="P1175" s="98"/>
      <c r="Q1175" s="98"/>
      <c r="R1175" s="98"/>
      <c r="S1175" s="124"/>
      <c r="T1175" s="124"/>
      <c r="U1175" s="85" t="str">
        <f t="shared" si="54"/>
        <v/>
      </c>
      <c r="V1175" s="79" t="str">
        <f t="shared" si="56"/>
        <v/>
      </c>
    </row>
    <row r="1176" spans="2:22" ht="21" customHeight="1" x14ac:dyDescent="0.2">
      <c r="B1176" s="209" t="str">
        <f t="shared" si="55"/>
        <v/>
      </c>
      <c r="C1176" s="123"/>
      <c r="D1176" s="124"/>
      <c r="E1176" s="124"/>
      <c r="F1176" s="124"/>
      <c r="G1176" s="123"/>
      <c r="H1176" s="114"/>
      <c r="I1176" s="124"/>
      <c r="J1176" s="98"/>
      <c r="K1176" s="98"/>
      <c r="L1176" s="98"/>
      <c r="M1176" s="98"/>
      <c r="N1176" s="98"/>
      <c r="O1176" s="98"/>
      <c r="P1176" s="98"/>
      <c r="Q1176" s="98"/>
      <c r="R1176" s="98"/>
      <c r="S1176" s="124"/>
      <c r="T1176" s="124"/>
      <c r="U1176" s="85" t="str">
        <f t="shared" si="54"/>
        <v/>
      </c>
      <c r="V1176" s="79" t="str">
        <f t="shared" si="56"/>
        <v/>
      </c>
    </row>
    <row r="1177" spans="2:22" ht="21" customHeight="1" x14ac:dyDescent="0.2">
      <c r="B1177" s="209" t="str">
        <f t="shared" si="55"/>
        <v/>
      </c>
      <c r="C1177" s="123"/>
      <c r="D1177" s="124"/>
      <c r="E1177" s="124"/>
      <c r="F1177" s="124"/>
      <c r="G1177" s="123"/>
      <c r="H1177" s="114"/>
      <c r="I1177" s="124"/>
      <c r="J1177" s="98"/>
      <c r="K1177" s="98"/>
      <c r="L1177" s="98"/>
      <c r="M1177" s="98"/>
      <c r="N1177" s="98"/>
      <c r="O1177" s="98"/>
      <c r="P1177" s="98"/>
      <c r="Q1177" s="98"/>
      <c r="R1177" s="98"/>
      <c r="S1177" s="124"/>
      <c r="T1177" s="124"/>
      <c r="U1177" s="85" t="str">
        <f t="shared" si="54"/>
        <v/>
      </c>
      <c r="V1177" s="79" t="str">
        <f t="shared" si="56"/>
        <v/>
      </c>
    </row>
    <row r="1178" spans="2:22" ht="21" customHeight="1" x14ac:dyDescent="0.2">
      <c r="B1178" s="209" t="str">
        <f t="shared" si="55"/>
        <v/>
      </c>
      <c r="C1178" s="123"/>
      <c r="D1178" s="124"/>
      <c r="E1178" s="124"/>
      <c r="F1178" s="124"/>
      <c r="G1178" s="123"/>
      <c r="H1178" s="114"/>
      <c r="I1178" s="124"/>
      <c r="J1178" s="98"/>
      <c r="K1178" s="98"/>
      <c r="L1178" s="98"/>
      <c r="M1178" s="98"/>
      <c r="N1178" s="98"/>
      <c r="O1178" s="98"/>
      <c r="P1178" s="98"/>
      <c r="Q1178" s="98"/>
      <c r="R1178" s="98"/>
      <c r="S1178" s="124"/>
      <c r="T1178" s="124"/>
      <c r="U1178" s="85" t="str">
        <f t="shared" si="54"/>
        <v/>
      </c>
      <c r="V1178" s="79" t="str">
        <f t="shared" si="56"/>
        <v/>
      </c>
    </row>
    <row r="1179" spans="2:22" ht="21" customHeight="1" x14ac:dyDescent="0.2">
      <c r="B1179" s="209" t="str">
        <f t="shared" si="55"/>
        <v/>
      </c>
      <c r="C1179" s="123"/>
      <c r="D1179" s="124"/>
      <c r="E1179" s="124"/>
      <c r="F1179" s="124"/>
      <c r="G1179" s="123"/>
      <c r="H1179" s="114"/>
      <c r="I1179" s="124"/>
      <c r="J1179" s="98"/>
      <c r="K1179" s="98"/>
      <c r="L1179" s="98"/>
      <c r="M1179" s="98"/>
      <c r="N1179" s="98"/>
      <c r="O1179" s="98"/>
      <c r="P1179" s="98"/>
      <c r="Q1179" s="98"/>
      <c r="R1179" s="98"/>
      <c r="S1179" s="124"/>
      <c r="T1179" s="124"/>
      <c r="U1179" s="85" t="str">
        <f t="shared" si="54"/>
        <v/>
      </c>
      <c r="V1179" s="79" t="str">
        <f t="shared" si="56"/>
        <v/>
      </c>
    </row>
    <row r="1180" spans="2:22" ht="21" customHeight="1" x14ac:dyDescent="0.2">
      <c r="B1180" s="209" t="str">
        <f t="shared" si="55"/>
        <v/>
      </c>
      <c r="C1180" s="123"/>
      <c r="D1180" s="124"/>
      <c r="E1180" s="124"/>
      <c r="F1180" s="124"/>
      <c r="G1180" s="123"/>
      <c r="H1180" s="114"/>
      <c r="I1180" s="124"/>
      <c r="J1180" s="98"/>
      <c r="K1180" s="98"/>
      <c r="L1180" s="98"/>
      <c r="M1180" s="98"/>
      <c r="N1180" s="98"/>
      <c r="O1180" s="98"/>
      <c r="P1180" s="98"/>
      <c r="Q1180" s="98"/>
      <c r="R1180" s="98"/>
      <c r="S1180" s="124"/>
      <c r="T1180" s="124"/>
      <c r="U1180" s="85" t="str">
        <f t="shared" si="54"/>
        <v/>
      </c>
      <c r="V1180" s="79" t="str">
        <f t="shared" si="56"/>
        <v/>
      </c>
    </row>
    <row r="1181" spans="2:22" ht="21" customHeight="1" x14ac:dyDescent="0.2">
      <c r="B1181" s="209" t="str">
        <f t="shared" si="55"/>
        <v/>
      </c>
      <c r="C1181" s="123"/>
      <c r="D1181" s="124"/>
      <c r="E1181" s="124"/>
      <c r="F1181" s="124"/>
      <c r="G1181" s="123"/>
      <c r="H1181" s="114"/>
      <c r="I1181" s="124"/>
      <c r="J1181" s="98"/>
      <c r="K1181" s="98"/>
      <c r="L1181" s="98"/>
      <c r="M1181" s="98"/>
      <c r="N1181" s="98"/>
      <c r="O1181" s="98"/>
      <c r="P1181" s="98"/>
      <c r="Q1181" s="98"/>
      <c r="R1181" s="98"/>
      <c r="S1181" s="124"/>
      <c r="T1181" s="124"/>
      <c r="U1181" s="85" t="str">
        <f t="shared" si="54"/>
        <v/>
      </c>
      <c r="V1181" s="79" t="str">
        <f t="shared" si="56"/>
        <v/>
      </c>
    </row>
    <row r="1182" spans="2:22" ht="21" customHeight="1" x14ac:dyDescent="0.2">
      <c r="B1182" s="209" t="str">
        <f t="shared" si="55"/>
        <v/>
      </c>
      <c r="C1182" s="123"/>
      <c r="D1182" s="124"/>
      <c r="E1182" s="124"/>
      <c r="F1182" s="124"/>
      <c r="G1182" s="123"/>
      <c r="H1182" s="114"/>
      <c r="I1182" s="124"/>
      <c r="J1182" s="98"/>
      <c r="K1182" s="98"/>
      <c r="L1182" s="98"/>
      <c r="M1182" s="98"/>
      <c r="N1182" s="98"/>
      <c r="O1182" s="98"/>
      <c r="P1182" s="98"/>
      <c r="Q1182" s="98"/>
      <c r="R1182" s="98"/>
      <c r="S1182" s="124"/>
      <c r="T1182" s="124"/>
      <c r="U1182" s="85" t="str">
        <f t="shared" si="54"/>
        <v/>
      </c>
      <c r="V1182" s="79" t="str">
        <f t="shared" si="56"/>
        <v/>
      </c>
    </row>
    <row r="1183" spans="2:22" ht="21" customHeight="1" x14ac:dyDescent="0.2">
      <c r="B1183" s="209" t="str">
        <f t="shared" si="55"/>
        <v/>
      </c>
      <c r="C1183" s="123"/>
      <c r="D1183" s="124"/>
      <c r="E1183" s="124"/>
      <c r="F1183" s="124"/>
      <c r="G1183" s="123"/>
      <c r="H1183" s="114"/>
      <c r="I1183" s="124"/>
      <c r="J1183" s="98"/>
      <c r="K1183" s="98"/>
      <c r="L1183" s="98"/>
      <c r="M1183" s="98"/>
      <c r="N1183" s="98"/>
      <c r="O1183" s="98"/>
      <c r="P1183" s="98"/>
      <c r="Q1183" s="98"/>
      <c r="R1183" s="98"/>
      <c r="S1183" s="124"/>
      <c r="T1183" s="124"/>
      <c r="U1183" s="85" t="str">
        <f t="shared" si="54"/>
        <v/>
      </c>
      <c r="V1183" s="79" t="str">
        <f t="shared" si="56"/>
        <v/>
      </c>
    </row>
    <row r="1184" spans="2:22" ht="21" customHeight="1" x14ac:dyDescent="0.2">
      <c r="B1184" s="209" t="str">
        <f t="shared" si="55"/>
        <v/>
      </c>
      <c r="C1184" s="123"/>
      <c r="D1184" s="124"/>
      <c r="E1184" s="124"/>
      <c r="F1184" s="124"/>
      <c r="G1184" s="123"/>
      <c r="H1184" s="114"/>
      <c r="I1184" s="124"/>
      <c r="J1184" s="98"/>
      <c r="K1184" s="98"/>
      <c r="L1184" s="98"/>
      <c r="M1184" s="98"/>
      <c r="N1184" s="98"/>
      <c r="O1184" s="98"/>
      <c r="P1184" s="98"/>
      <c r="Q1184" s="98"/>
      <c r="R1184" s="98"/>
      <c r="S1184" s="124"/>
      <c r="T1184" s="124"/>
      <c r="U1184" s="85" t="str">
        <f t="shared" si="54"/>
        <v/>
      </c>
      <c r="V1184" s="79" t="str">
        <f t="shared" si="56"/>
        <v/>
      </c>
    </row>
    <row r="1185" spans="2:22" ht="21" customHeight="1" x14ac:dyDescent="0.2">
      <c r="B1185" s="209" t="str">
        <f t="shared" si="55"/>
        <v/>
      </c>
      <c r="C1185" s="123"/>
      <c r="D1185" s="124"/>
      <c r="E1185" s="124"/>
      <c r="F1185" s="124"/>
      <c r="G1185" s="123"/>
      <c r="H1185" s="114"/>
      <c r="I1185" s="124"/>
      <c r="J1185" s="98"/>
      <c r="K1185" s="98"/>
      <c r="L1185" s="98"/>
      <c r="M1185" s="98"/>
      <c r="N1185" s="98"/>
      <c r="O1185" s="98"/>
      <c r="P1185" s="98"/>
      <c r="Q1185" s="98"/>
      <c r="R1185" s="98"/>
      <c r="S1185" s="124"/>
      <c r="T1185" s="124"/>
      <c r="U1185" s="85" t="str">
        <f t="shared" si="54"/>
        <v/>
      </c>
      <c r="V1185" s="79" t="str">
        <f t="shared" si="56"/>
        <v/>
      </c>
    </row>
    <row r="1186" spans="2:22" ht="21" customHeight="1" x14ac:dyDescent="0.2">
      <c r="B1186" s="209" t="str">
        <f t="shared" si="55"/>
        <v/>
      </c>
      <c r="C1186" s="123"/>
      <c r="D1186" s="124"/>
      <c r="E1186" s="124"/>
      <c r="F1186" s="124"/>
      <c r="G1186" s="123"/>
      <c r="H1186" s="114"/>
      <c r="I1186" s="124"/>
      <c r="J1186" s="98"/>
      <c r="K1186" s="98"/>
      <c r="L1186" s="98"/>
      <c r="M1186" s="98"/>
      <c r="N1186" s="98"/>
      <c r="O1186" s="98"/>
      <c r="P1186" s="98"/>
      <c r="Q1186" s="98"/>
      <c r="R1186" s="98"/>
      <c r="S1186" s="124"/>
      <c r="T1186" s="124"/>
      <c r="U1186" s="85" t="str">
        <f t="shared" si="54"/>
        <v/>
      </c>
      <c r="V1186" s="79" t="str">
        <f t="shared" si="56"/>
        <v/>
      </c>
    </row>
    <row r="1187" spans="2:22" ht="21" customHeight="1" x14ac:dyDescent="0.2">
      <c r="B1187" s="209" t="str">
        <f t="shared" si="55"/>
        <v/>
      </c>
      <c r="C1187" s="123"/>
      <c r="D1187" s="124"/>
      <c r="E1187" s="124"/>
      <c r="F1187" s="124"/>
      <c r="G1187" s="123"/>
      <c r="H1187" s="114"/>
      <c r="I1187" s="124"/>
      <c r="J1187" s="98"/>
      <c r="K1187" s="98"/>
      <c r="L1187" s="98"/>
      <c r="M1187" s="98"/>
      <c r="N1187" s="98"/>
      <c r="O1187" s="98"/>
      <c r="P1187" s="98"/>
      <c r="Q1187" s="98"/>
      <c r="R1187" s="98"/>
      <c r="S1187" s="124"/>
      <c r="T1187" s="124"/>
      <c r="U1187" s="85" t="str">
        <f t="shared" si="54"/>
        <v/>
      </c>
      <c r="V1187" s="79" t="str">
        <f t="shared" si="56"/>
        <v/>
      </c>
    </row>
    <row r="1188" spans="2:22" ht="21" customHeight="1" x14ac:dyDescent="0.2">
      <c r="B1188" s="209" t="str">
        <f t="shared" si="55"/>
        <v/>
      </c>
      <c r="C1188" s="123"/>
      <c r="D1188" s="124"/>
      <c r="E1188" s="124"/>
      <c r="F1188" s="124"/>
      <c r="G1188" s="123"/>
      <c r="H1188" s="114"/>
      <c r="I1188" s="124"/>
      <c r="J1188" s="98"/>
      <c r="K1188" s="98"/>
      <c r="L1188" s="98"/>
      <c r="M1188" s="98"/>
      <c r="N1188" s="98"/>
      <c r="O1188" s="98"/>
      <c r="P1188" s="98"/>
      <c r="Q1188" s="98"/>
      <c r="R1188" s="98"/>
      <c r="S1188" s="124"/>
      <c r="T1188" s="124"/>
      <c r="U1188" s="85" t="str">
        <f t="shared" si="54"/>
        <v/>
      </c>
      <c r="V1188" s="79" t="str">
        <f t="shared" si="56"/>
        <v/>
      </c>
    </row>
    <row r="1189" spans="2:22" ht="21" customHeight="1" x14ac:dyDescent="0.2">
      <c r="B1189" s="209" t="str">
        <f t="shared" si="55"/>
        <v/>
      </c>
      <c r="C1189" s="123"/>
      <c r="D1189" s="124"/>
      <c r="E1189" s="124"/>
      <c r="F1189" s="124"/>
      <c r="G1189" s="123"/>
      <c r="H1189" s="114"/>
      <c r="I1189" s="124"/>
      <c r="J1189" s="98"/>
      <c r="K1189" s="98"/>
      <c r="L1189" s="98"/>
      <c r="M1189" s="98"/>
      <c r="N1189" s="98"/>
      <c r="O1189" s="98"/>
      <c r="P1189" s="98"/>
      <c r="Q1189" s="98"/>
      <c r="R1189" s="98"/>
      <c r="S1189" s="124"/>
      <c r="T1189" s="124"/>
      <c r="U1189" s="85" t="str">
        <f t="shared" si="54"/>
        <v/>
      </c>
      <c r="V1189" s="79" t="str">
        <f t="shared" si="56"/>
        <v/>
      </c>
    </row>
    <row r="1190" spans="2:22" ht="21" customHeight="1" x14ac:dyDescent="0.2">
      <c r="B1190" s="209" t="str">
        <f t="shared" si="55"/>
        <v/>
      </c>
      <c r="C1190" s="123"/>
      <c r="D1190" s="124"/>
      <c r="E1190" s="124"/>
      <c r="F1190" s="124"/>
      <c r="G1190" s="123"/>
      <c r="H1190" s="114"/>
      <c r="I1190" s="124"/>
      <c r="J1190" s="98"/>
      <c r="K1190" s="98"/>
      <c r="L1190" s="98"/>
      <c r="M1190" s="98"/>
      <c r="N1190" s="98"/>
      <c r="O1190" s="98"/>
      <c r="P1190" s="98"/>
      <c r="Q1190" s="98"/>
      <c r="R1190" s="98"/>
      <c r="S1190" s="124"/>
      <c r="T1190" s="124"/>
      <c r="U1190" s="85" t="str">
        <f t="shared" si="54"/>
        <v/>
      </c>
      <c r="V1190" s="79" t="str">
        <f t="shared" si="56"/>
        <v/>
      </c>
    </row>
    <row r="1191" spans="2:22" ht="21" customHeight="1" x14ac:dyDescent="0.2">
      <c r="B1191" s="209" t="str">
        <f t="shared" si="55"/>
        <v/>
      </c>
      <c r="C1191" s="123"/>
      <c r="D1191" s="124"/>
      <c r="E1191" s="124"/>
      <c r="F1191" s="124"/>
      <c r="G1191" s="123"/>
      <c r="H1191" s="114"/>
      <c r="I1191" s="124"/>
      <c r="J1191" s="98"/>
      <c r="K1191" s="98"/>
      <c r="L1191" s="98"/>
      <c r="M1191" s="98"/>
      <c r="N1191" s="98"/>
      <c r="O1191" s="98"/>
      <c r="P1191" s="98"/>
      <c r="Q1191" s="98"/>
      <c r="R1191" s="98"/>
      <c r="S1191" s="124"/>
      <c r="T1191" s="124"/>
      <c r="U1191" s="85" t="str">
        <f t="shared" si="54"/>
        <v/>
      </c>
      <c r="V1191" s="79" t="str">
        <f t="shared" si="56"/>
        <v/>
      </c>
    </row>
    <row r="1192" spans="2:22" ht="21" customHeight="1" x14ac:dyDescent="0.2">
      <c r="B1192" s="209" t="str">
        <f t="shared" si="55"/>
        <v/>
      </c>
      <c r="C1192" s="123"/>
      <c r="D1192" s="124"/>
      <c r="E1192" s="124"/>
      <c r="F1192" s="124"/>
      <c r="G1192" s="123"/>
      <c r="H1192" s="114"/>
      <c r="I1192" s="124"/>
      <c r="J1192" s="98"/>
      <c r="K1192" s="98"/>
      <c r="L1192" s="98"/>
      <c r="M1192" s="98"/>
      <c r="N1192" s="98"/>
      <c r="O1192" s="98"/>
      <c r="P1192" s="98"/>
      <c r="Q1192" s="98"/>
      <c r="R1192" s="98"/>
      <c r="S1192" s="124"/>
      <c r="T1192" s="124"/>
      <c r="U1192" s="85" t="str">
        <f t="shared" si="54"/>
        <v/>
      </c>
      <c r="V1192" s="79" t="str">
        <f t="shared" si="56"/>
        <v/>
      </c>
    </row>
    <row r="1193" spans="2:22" ht="21" customHeight="1" x14ac:dyDescent="0.2">
      <c r="B1193" s="209" t="str">
        <f t="shared" si="55"/>
        <v/>
      </c>
      <c r="C1193" s="123"/>
      <c r="D1193" s="124"/>
      <c r="E1193" s="124"/>
      <c r="F1193" s="124"/>
      <c r="G1193" s="123"/>
      <c r="H1193" s="114"/>
      <c r="I1193" s="124"/>
      <c r="J1193" s="98"/>
      <c r="K1193" s="98"/>
      <c r="L1193" s="98"/>
      <c r="M1193" s="98"/>
      <c r="N1193" s="98"/>
      <c r="O1193" s="98"/>
      <c r="P1193" s="98"/>
      <c r="Q1193" s="98"/>
      <c r="R1193" s="98"/>
      <c r="S1193" s="124"/>
      <c r="T1193" s="124"/>
      <c r="U1193" s="85" t="str">
        <f t="shared" si="54"/>
        <v/>
      </c>
      <c r="V1193" s="79" t="str">
        <f t="shared" si="56"/>
        <v/>
      </c>
    </row>
    <row r="1194" spans="2:22" ht="21" customHeight="1" x14ac:dyDescent="0.2">
      <c r="B1194" s="209" t="str">
        <f t="shared" si="55"/>
        <v/>
      </c>
      <c r="C1194" s="123"/>
      <c r="D1194" s="124"/>
      <c r="E1194" s="124"/>
      <c r="F1194" s="124"/>
      <c r="G1194" s="123"/>
      <c r="H1194" s="114"/>
      <c r="I1194" s="124"/>
      <c r="J1194" s="98"/>
      <c r="K1194" s="98"/>
      <c r="L1194" s="98"/>
      <c r="M1194" s="98"/>
      <c r="N1194" s="98"/>
      <c r="O1194" s="98"/>
      <c r="P1194" s="98"/>
      <c r="Q1194" s="98"/>
      <c r="R1194" s="98"/>
      <c r="S1194" s="124"/>
      <c r="T1194" s="124"/>
      <c r="U1194" s="85" t="str">
        <f t="shared" si="54"/>
        <v/>
      </c>
      <c r="V1194" s="79" t="str">
        <f t="shared" si="56"/>
        <v/>
      </c>
    </row>
    <row r="1195" spans="2:22" ht="21" customHeight="1" x14ac:dyDescent="0.2">
      <c r="B1195" s="209" t="str">
        <f t="shared" si="55"/>
        <v/>
      </c>
      <c r="C1195" s="123"/>
      <c r="D1195" s="124"/>
      <c r="E1195" s="124"/>
      <c r="F1195" s="124"/>
      <c r="G1195" s="123"/>
      <c r="H1195" s="114"/>
      <c r="I1195" s="124"/>
      <c r="J1195" s="98"/>
      <c r="K1195" s="98"/>
      <c r="L1195" s="98"/>
      <c r="M1195" s="98"/>
      <c r="N1195" s="98"/>
      <c r="O1195" s="98"/>
      <c r="P1195" s="98"/>
      <c r="Q1195" s="98"/>
      <c r="R1195" s="98"/>
      <c r="S1195" s="124"/>
      <c r="T1195" s="124"/>
      <c r="U1195" s="85" t="str">
        <f t="shared" si="54"/>
        <v/>
      </c>
      <c r="V1195" s="79" t="str">
        <f t="shared" si="56"/>
        <v/>
      </c>
    </row>
    <row r="1196" spans="2:22" ht="21" customHeight="1" x14ac:dyDescent="0.2">
      <c r="B1196" s="209" t="str">
        <f t="shared" si="55"/>
        <v/>
      </c>
      <c r="C1196" s="123"/>
      <c r="D1196" s="124"/>
      <c r="E1196" s="124"/>
      <c r="F1196" s="124"/>
      <c r="G1196" s="123"/>
      <c r="H1196" s="114"/>
      <c r="I1196" s="124"/>
      <c r="J1196" s="98"/>
      <c r="K1196" s="98"/>
      <c r="L1196" s="98"/>
      <c r="M1196" s="98"/>
      <c r="N1196" s="98"/>
      <c r="O1196" s="98"/>
      <c r="P1196" s="98"/>
      <c r="Q1196" s="98"/>
      <c r="R1196" s="98"/>
      <c r="S1196" s="124"/>
      <c r="T1196" s="124"/>
      <c r="U1196" s="85" t="str">
        <f t="shared" si="54"/>
        <v/>
      </c>
      <c r="V1196" s="79" t="str">
        <f t="shared" si="56"/>
        <v/>
      </c>
    </row>
    <row r="1197" spans="2:22" ht="21" customHeight="1" x14ac:dyDescent="0.2">
      <c r="B1197" s="209" t="str">
        <f t="shared" si="55"/>
        <v/>
      </c>
      <c r="C1197" s="123"/>
      <c r="D1197" s="124"/>
      <c r="E1197" s="124"/>
      <c r="F1197" s="124"/>
      <c r="G1197" s="123"/>
      <c r="H1197" s="114"/>
      <c r="I1197" s="124"/>
      <c r="J1197" s="98"/>
      <c r="K1197" s="98"/>
      <c r="L1197" s="98"/>
      <c r="M1197" s="98"/>
      <c r="N1197" s="98"/>
      <c r="O1197" s="98"/>
      <c r="P1197" s="98"/>
      <c r="Q1197" s="98"/>
      <c r="R1197" s="98"/>
      <c r="S1197" s="124"/>
      <c r="T1197" s="124"/>
      <c r="U1197" s="85" t="str">
        <f t="shared" si="54"/>
        <v/>
      </c>
      <c r="V1197" s="79" t="str">
        <f t="shared" si="56"/>
        <v/>
      </c>
    </row>
    <row r="1198" spans="2:22" ht="21" customHeight="1" x14ac:dyDescent="0.2">
      <c r="B1198" s="209" t="str">
        <f t="shared" si="55"/>
        <v/>
      </c>
      <c r="C1198" s="123"/>
      <c r="D1198" s="124"/>
      <c r="E1198" s="124"/>
      <c r="F1198" s="124"/>
      <c r="G1198" s="123"/>
      <c r="H1198" s="114"/>
      <c r="I1198" s="124"/>
      <c r="J1198" s="98"/>
      <c r="K1198" s="98"/>
      <c r="L1198" s="98"/>
      <c r="M1198" s="98"/>
      <c r="N1198" s="98"/>
      <c r="O1198" s="98"/>
      <c r="P1198" s="98"/>
      <c r="Q1198" s="98"/>
      <c r="R1198" s="98"/>
      <c r="S1198" s="124"/>
      <c r="T1198" s="124"/>
      <c r="U1198" s="85" t="str">
        <f t="shared" si="54"/>
        <v/>
      </c>
      <c r="V1198" s="79" t="str">
        <f t="shared" si="56"/>
        <v/>
      </c>
    </row>
    <row r="1199" spans="2:22" ht="21" customHeight="1" x14ac:dyDescent="0.2">
      <c r="B1199" s="209" t="str">
        <f t="shared" si="55"/>
        <v/>
      </c>
      <c r="C1199" s="123"/>
      <c r="D1199" s="124"/>
      <c r="E1199" s="124"/>
      <c r="F1199" s="124"/>
      <c r="G1199" s="123"/>
      <c r="H1199" s="114"/>
      <c r="I1199" s="124"/>
      <c r="J1199" s="98"/>
      <c r="K1199" s="98"/>
      <c r="L1199" s="98"/>
      <c r="M1199" s="98"/>
      <c r="N1199" s="98"/>
      <c r="O1199" s="98"/>
      <c r="P1199" s="98"/>
      <c r="Q1199" s="98"/>
      <c r="R1199" s="98"/>
      <c r="S1199" s="124"/>
      <c r="T1199" s="124"/>
      <c r="U1199" s="85" t="str">
        <f t="shared" si="54"/>
        <v/>
      </c>
      <c r="V1199" s="79" t="str">
        <f t="shared" si="56"/>
        <v/>
      </c>
    </row>
    <row r="1200" spans="2:22" ht="21" customHeight="1" x14ac:dyDescent="0.2">
      <c r="B1200" s="209" t="str">
        <f t="shared" si="55"/>
        <v/>
      </c>
      <c r="C1200" s="123"/>
      <c r="D1200" s="124"/>
      <c r="E1200" s="124"/>
      <c r="F1200" s="124"/>
      <c r="G1200" s="123"/>
      <c r="H1200" s="114"/>
      <c r="I1200" s="124"/>
      <c r="J1200" s="98"/>
      <c r="K1200" s="98"/>
      <c r="L1200" s="98"/>
      <c r="M1200" s="98"/>
      <c r="N1200" s="98"/>
      <c r="O1200" s="98"/>
      <c r="P1200" s="98"/>
      <c r="Q1200" s="98"/>
      <c r="R1200" s="98"/>
      <c r="S1200" s="124"/>
      <c r="T1200" s="124"/>
      <c r="U1200" s="85" t="str">
        <f t="shared" si="54"/>
        <v/>
      </c>
      <c r="V1200" s="79" t="str">
        <f t="shared" si="56"/>
        <v/>
      </c>
    </row>
    <row r="1201" spans="2:22" ht="21" customHeight="1" x14ac:dyDescent="0.2">
      <c r="B1201" s="209" t="str">
        <f t="shared" si="55"/>
        <v/>
      </c>
      <c r="C1201" s="123"/>
      <c r="D1201" s="124"/>
      <c r="E1201" s="124"/>
      <c r="F1201" s="124"/>
      <c r="G1201" s="123"/>
      <c r="H1201" s="114"/>
      <c r="I1201" s="124"/>
      <c r="J1201" s="98"/>
      <c r="K1201" s="98"/>
      <c r="L1201" s="98"/>
      <c r="M1201" s="98"/>
      <c r="N1201" s="98"/>
      <c r="O1201" s="98"/>
      <c r="P1201" s="98"/>
      <c r="Q1201" s="98"/>
      <c r="R1201" s="98"/>
      <c r="S1201" s="124"/>
      <c r="T1201" s="124"/>
      <c r="U1201" s="85" t="str">
        <f t="shared" si="54"/>
        <v/>
      </c>
      <c r="V1201" s="79" t="str">
        <f t="shared" si="56"/>
        <v/>
      </c>
    </row>
    <row r="1202" spans="2:22" ht="21" customHeight="1" x14ac:dyDescent="0.2">
      <c r="B1202" s="209" t="str">
        <f t="shared" si="55"/>
        <v/>
      </c>
      <c r="C1202" s="123"/>
      <c r="D1202" s="124"/>
      <c r="E1202" s="124"/>
      <c r="F1202" s="124"/>
      <c r="G1202" s="123"/>
      <c r="H1202" s="114"/>
      <c r="I1202" s="124"/>
      <c r="J1202" s="98"/>
      <c r="K1202" s="98"/>
      <c r="L1202" s="98"/>
      <c r="M1202" s="98"/>
      <c r="N1202" s="98"/>
      <c r="O1202" s="98"/>
      <c r="P1202" s="98"/>
      <c r="Q1202" s="98"/>
      <c r="R1202" s="98"/>
      <c r="S1202" s="124"/>
      <c r="T1202" s="124"/>
      <c r="U1202" s="85" t="str">
        <f t="shared" si="54"/>
        <v/>
      </c>
      <c r="V1202" s="79" t="str">
        <f t="shared" si="56"/>
        <v/>
      </c>
    </row>
    <row r="1203" spans="2:22" ht="21" customHeight="1" x14ac:dyDescent="0.2">
      <c r="B1203" s="209" t="str">
        <f t="shared" si="55"/>
        <v/>
      </c>
      <c r="C1203" s="123"/>
      <c r="D1203" s="124"/>
      <c r="E1203" s="124"/>
      <c r="F1203" s="124"/>
      <c r="G1203" s="123"/>
      <c r="H1203" s="114"/>
      <c r="I1203" s="124"/>
      <c r="J1203" s="98"/>
      <c r="K1203" s="98"/>
      <c r="L1203" s="98"/>
      <c r="M1203" s="98"/>
      <c r="N1203" s="98"/>
      <c r="O1203" s="98"/>
      <c r="P1203" s="98"/>
      <c r="Q1203" s="98"/>
      <c r="R1203" s="98"/>
      <c r="S1203" s="124"/>
      <c r="T1203" s="124"/>
      <c r="U1203" s="85" t="str">
        <f t="shared" si="54"/>
        <v/>
      </c>
      <c r="V1203" s="79" t="str">
        <f t="shared" si="56"/>
        <v/>
      </c>
    </row>
    <row r="1204" spans="2:22" ht="21" customHeight="1" x14ac:dyDescent="0.2">
      <c r="B1204" s="209" t="str">
        <f t="shared" si="55"/>
        <v/>
      </c>
      <c r="C1204" s="123"/>
      <c r="D1204" s="124"/>
      <c r="E1204" s="124"/>
      <c r="F1204" s="124"/>
      <c r="G1204" s="123"/>
      <c r="H1204" s="114"/>
      <c r="I1204" s="124"/>
      <c r="J1204" s="98"/>
      <c r="K1204" s="98"/>
      <c r="L1204" s="98"/>
      <c r="M1204" s="98"/>
      <c r="N1204" s="98"/>
      <c r="O1204" s="98"/>
      <c r="P1204" s="98"/>
      <c r="Q1204" s="98"/>
      <c r="R1204" s="98"/>
      <c r="S1204" s="124"/>
      <c r="T1204" s="124"/>
      <c r="U1204" s="85" t="str">
        <f t="shared" si="54"/>
        <v/>
      </c>
      <c r="V1204" s="79" t="str">
        <f t="shared" si="56"/>
        <v/>
      </c>
    </row>
    <row r="1205" spans="2:22" ht="21" customHeight="1" x14ac:dyDescent="0.2">
      <c r="B1205" s="209" t="str">
        <f t="shared" si="55"/>
        <v/>
      </c>
      <c r="C1205" s="123"/>
      <c r="D1205" s="124"/>
      <c r="E1205" s="124"/>
      <c r="F1205" s="124"/>
      <c r="G1205" s="123"/>
      <c r="H1205" s="114"/>
      <c r="I1205" s="124"/>
      <c r="J1205" s="98"/>
      <c r="K1205" s="98"/>
      <c r="L1205" s="98"/>
      <c r="M1205" s="98"/>
      <c r="N1205" s="98"/>
      <c r="O1205" s="98"/>
      <c r="P1205" s="98"/>
      <c r="Q1205" s="98"/>
      <c r="R1205" s="98"/>
      <c r="S1205" s="124"/>
      <c r="T1205" s="124"/>
      <c r="U1205" s="85" t="str">
        <f t="shared" si="54"/>
        <v/>
      </c>
      <c r="V1205" s="79" t="str">
        <f t="shared" si="56"/>
        <v/>
      </c>
    </row>
    <row r="1206" spans="2:22" ht="21" customHeight="1" x14ac:dyDescent="0.2">
      <c r="B1206" s="209" t="str">
        <f t="shared" si="55"/>
        <v/>
      </c>
      <c r="C1206" s="123"/>
      <c r="D1206" s="124"/>
      <c r="E1206" s="124"/>
      <c r="F1206" s="124"/>
      <c r="G1206" s="123"/>
      <c r="H1206" s="114"/>
      <c r="I1206" s="124"/>
      <c r="J1206" s="98"/>
      <c r="K1206" s="98"/>
      <c r="L1206" s="98"/>
      <c r="M1206" s="98"/>
      <c r="N1206" s="98"/>
      <c r="O1206" s="98"/>
      <c r="P1206" s="98"/>
      <c r="Q1206" s="98"/>
      <c r="R1206" s="98"/>
      <c r="S1206" s="124"/>
      <c r="T1206" s="124"/>
      <c r="U1206" s="85" t="str">
        <f t="shared" si="54"/>
        <v/>
      </c>
      <c r="V1206" s="79" t="str">
        <f t="shared" si="56"/>
        <v/>
      </c>
    </row>
    <row r="1207" spans="2:22" ht="21" customHeight="1" x14ac:dyDescent="0.2">
      <c r="B1207" s="209" t="str">
        <f t="shared" si="55"/>
        <v/>
      </c>
      <c r="C1207" s="123"/>
      <c r="D1207" s="124"/>
      <c r="E1207" s="124"/>
      <c r="F1207" s="124"/>
      <c r="G1207" s="123"/>
      <c r="H1207" s="114"/>
      <c r="I1207" s="124"/>
      <c r="J1207" s="98"/>
      <c r="K1207" s="98"/>
      <c r="L1207" s="98"/>
      <c r="M1207" s="98"/>
      <c r="N1207" s="98"/>
      <c r="O1207" s="98"/>
      <c r="P1207" s="98"/>
      <c r="Q1207" s="98"/>
      <c r="R1207" s="98"/>
      <c r="S1207" s="124"/>
      <c r="T1207" s="124"/>
      <c r="U1207" s="85" t="str">
        <f t="shared" si="54"/>
        <v/>
      </c>
      <c r="V1207" s="79" t="str">
        <f t="shared" si="56"/>
        <v/>
      </c>
    </row>
    <row r="1208" spans="2:22" ht="21" customHeight="1" x14ac:dyDescent="0.2">
      <c r="B1208" s="209" t="str">
        <f t="shared" si="55"/>
        <v/>
      </c>
      <c r="C1208" s="123"/>
      <c r="D1208" s="124"/>
      <c r="E1208" s="124"/>
      <c r="F1208" s="124"/>
      <c r="G1208" s="123"/>
      <c r="H1208" s="114"/>
      <c r="I1208" s="124"/>
      <c r="J1208" s="98"/>
      <c r="K1208" s="98"/>
      <c r="L1208" s="98"/>
      <c r="M1208" s="98"/>
      <c r="N1208" s="98"/>
      <c r="O1208" s="98"/>
      <c r="P1208" s="98"/>
      <c r="Q1208" s="98"/>
      <c r="R1208" s="98"/>
      <c r="S1208" s="124"/>
      <c r="T1208" s="124"/>
      <c r="U1208" s="85" t="str">
        <f t="shared" si="54"/>
        <v/>
      </c>
      <c r="V1208" s="79" t="str">
        <f t="shared" si="56"/>
        <v/>
      </c>
    </row>
    <row r="1209" spans="2:22" ht="21" customHeight="1" x14ac:dyDescent="0.2">
      <c r="B1209" s="209" t="str">
        <f t="shared" si="55"/>
        <v/>
      </c>
      <c r="C1209" s="123"/>
      <c r="D1209" s="124"/>
      <c r="E1209" s="124"/>
      <c r="F1209" s="124"/>
      <c r="G1209" s="123"/>
      <c r="H1209" s="114"/>
      <c r="I1209" s="124"/>
      <c r="J1209" s="98"/>
      <c r="K1209" s="98"/>
      <c r="L1209" s="98"/>
      <c r="M1209" s="98"/>
      <c r="N1209" s="98"/>
      <c r="O1209" s="98"/>
      <c r="P1209" s="98"/>
      <c r="Q1209" s="98"/>
      <c r="R1209" s="98"/>
      <c r="S1209" s="124"/>
      <c r="T1209" s="124"/>
      <c r="U1209" s="85" t="str">
        <f t="shared" si="54"/>
        <v/>
      </c>
      <c r="V1209" s="79" t="str">
        <f t="shared" si="56"/>
        <v/>
      </c>
    </row>
    <row r="1210" spans="2:22" ht="21" customHeight="1" x14ac:dyDescent="0.2">
      <c r="B1210" s="209" t="str">
        <f t="shared" si="55"/>
        <v/>
      </c>
      <c r="C1210" s="123"/>
      <c r="D1210" s="124"/>
      <c r="E1210" s="124"/>
      <c r="F1210" s="124"/>
      <c r="G1210" s="123"/>
      <c r="H1210" s="114"/>
      <c r="I1210" s="124"/>
      <c r="J1210" s="98"/>
      <c r="K1210" s="98"/>
      <c r="L1210" s="98"/>
      <c r="M1210" s="98"/>
      <c r="N1210" s="98"/>
      <c r="O1210" s="98"/>
      <c r="P1210" s="98"/>
      <c r="Q1210" s="98"/>
      <c r="R1210" s="98"/>
      <c r="S1210" s="124"/>
      <c r="T1210" s="124"/>
      <c r="U1210" s="85" t="str">
        <f t="shared" si="54"/>
        <v/>
      </c>
      <c r="V1210" s="79" t="str">
        <f t="shared" si="56"/>
        <v/>
      </c>
    </row>
    <row r="1211" spans="2:22" ht="21" customHeight="1" x14ac:dyDescent="0.2">
      <c r="B1211" s="209" t="str">
        <f t="shared" si="55"/>
        <v/>
      </c>
      <c r="C1211" s="123"/>
      <c r="D1211" s="124"/>
      <c r="E1211" s="124"/>
      <c r="F1211" s="124"/>
      <c r="G1211" s="123"/>
      <c r="H1211" s="114"/>
      <c r="I1211" s="124"/>
      <c r="J1211" s="98"/>
      <c r="K1211" s="98"/>
      <c r="L1211" s="98"/>
      <c r="M1211" s="98"/>
      <c r="N1211" s="98"/>
      <c r="O1211" s="98"/>
      <c r="P1211" s="98"/>
      <c r="Q1211" s="98"/>
      <c r="R1211" s="98"/>
      <c r="S1211" s="124"/>
      <c r="T1211" s="124"/>
      <c r="U1211" s="85" t="str">
        <f t="shared" si="54"/>
        <v/>
      </c>
      <c r="V1211" s="79" t="str">
        <f t="shared" si="56"/>
        <v/>
      </c>
    </row>
    <row r="1212" spans="2:22" ht="21" customHeight="1" x14ac:dyDescent="0.2">
      <c r="B1212" s="209" t="str">
        <f t="shared" si="55"/>
        <v/>
      </c>
      <c r="C1212" s="123"/>
      <c r="D1212" s="124"/>
      <c r="E1212" s="124"/>
      <c r="F1212" s="124"/>
      <c r="G1212" s="123"/>
      <c r="H1212" s="114"/>
      <c r="I1212" s="124"/>
      <c r="J1212" s="98"/>
      <c r="K1212" s="98"/>
      <c r="L1212" s="98"/>
      <c r="M1212" s="98"/>
      <c r="N1212" s="98"/>
      <c r="O1212" s="98"/>
      <c r="P1212" s="98"/>
      <c r="Q1212" s="98"/>
      <c r="R1212" s="98"/>
      <c r="S1212" s="124"/>
      <c r="T1212" s="124"/>
      <c r="U1212" s="85" t="str">
        <f t="shared" si="54"/>
        <v/>
      </c>
      <c r="V1212" s="79" t="str">
        <f t="shared" si="56"/>
        <v/>
      </c>
    </row>
    <row r="1213" spans="2:22" ht="21" customHeight="1" x14ac:dyDescent="0.2">
      <c r="B1213" s="209" t="str">
        <f t="shared" si="55"/>
        <v/>
      </c>
      <c r="C1213" s="123"/>
      <c r="D1213" s="124"/>
      <c r="E1213" s="124"/>
      <c r="F1213" s="124"/>
      <c r="G1213" s="123"/>
      <c r="H1213" s="114"/>
      <c r="I1213" s="124"/>
      <c r="J1213" s="98"/>
      <c r="K1213" s="98"/>
      <c r="L1213" s="98"/>
      <c r="M1213" s="98"/>
      <c r="N1213" s="98"/>
      <c r="O1213" s="98"/>
      <c r="P1213" s="98"/>
      <c r="Q1213" s="98"/>
      <c r="R1213" s="98"/>
      <c r="S1213" s="124"/>
      <c r="T1213" s="124"/>
      <c r="U1213" s="85" t="str">
        <f t="shared" si="54"/>
        <v/>
      </c>
      <c r="V1213" s="79" t="str">
        <f t="shared" si="56"/>
        <v/>
      </c>
    </row>
    <row r="1214" spans="2:22" ht="21" customHeight="1" x14ac:dyDescent="0.2">
      <c r="B1214" s="209" t="str">
        <f t="shared" si="55"/>
        <v/>
      </c>
      <c r="C1214" s="123"/>
      <c r="D1214" s="124"/>
      <c r="E1214" s="124"/>
      <c r="F1214" s="124"/>
      <c r="G1214" s="123"/>
      <c r="H1214" s="114"/>
      <c r="I1214" s="124"/>
      <c r="J1214" s="98"/>
      <c r="K1214" s="98"/>
      <c r="L1214" s="98"/>
      <c r="M1214" s="98"/>
      <c r="N1214" s="98"/>
      <c r="O1214" s="98"/>
      <c r="P1214" s="98"/>
      <c r="Q1214" s="98"/>
      <c r="R1214" s="98"/>
      <c r="S1214" s="124"/>
      <c r="T1214" s="124"/>
      <c r="U1214" s="85" t="str">
        <f t="shared" si="54"/>
        <v/>
      </c>
      <c r="V1214" s="79" t="str">
        <f t="shared" si="56"/>
        <v/>
      </c>
    </row>
    <row r="1215" spans="2:22" ht="21" customHeight="1" x14ac:dyDescent="0.2">
      <c r="B1215" s="209" t="str">
        <f t="shared" si="55"/>
        <v/>
      </c>
      <c r="C1215" s="123"/>
      <c r="D1215" s="124"/>
      <c r="E1215" s="124"/>
      <c r="F1215" s="124"/>
      <c r="G1215" s="123"/>
      <c r="H1215" s="114"/>
      <c r="I1215" s="124"/>
      <c r="J1215" s="98"/>
      <c r="K1215" s="98"/>
      <c r="L1215" s="98"/>
      <c r="M1215" s="98"/>
      <c r="N1215" s="98"/>
      <c r="O1215" s="98"/>
      <c r="P1215" s="98"/>
      <c r="Q1215" s="98"/>
      <c r="R1215" s="98"/>
      <c r="S1215" s="124"/>
      <c r="T1215" s="124"/>
      <c r="U1215" s="85" t="str">
        <f t="shared" si="54"/>
        <v/>
      </c>
      <c r="V1215" s="79" t="str">
        <f t="shared" si="56"/>
        <v/>
      </c>
    </row>
    <row r="1216" spans="2:22" ht="21" customHeight="1" x14ac:dyDescent="0.2">
      <c r="B1216" s="209" t="str">
        <f t="shared" si="55"/>
        <v/>
      </c>
      <c r="C1216" s="123"/>
      <c r="D1216" s="124"/>
      <c r="E1216" s="124"/>
      <c r="F1216" s="124"/>
      <c r="G1216" s="123"/>
      <c r="H1216" s="114"/>
      <c r="I1216" s="124"/>
      <c r="J1216" s="98"/>
      <c r="K1216" s="98"/>
      <c r="L1216" s="98"/>
      <c r="M1216" s="98"/>
      <c r="N1216" s="98"/>
      <c r="O1216" s="98"/>
      <c r="P1216" s="98"/>
      <c r="Q1216" s="98"/>
      <c r="R1216" s="98"/>
      <c r="S1216" s="124"/>
      <c r="T1216" s="124"/>
      <c r="U1216" s="85" t="str">
        <f t="shared" si="54"/>
        <v/>
      </c>
      <c r="V1216" s="79" t="str">
        <f t="shared" si="56"/>
        <v/>
      </c>
    </row>
    <row r="1217" spans="2:22" ht="21" customHeight="1" x14ac:dyDescent="0.2">
      <c r="B1217" s="209" t="str">
        <f t="shared" si="55"/>
        <v/>
      </c>
      <c r="C1217" s="123"/>
      <c r="D1217" s="124"/>
      <c r="E1217" s="124"/>
      <c r="F1217" s="124"/>
      <c r="G1217" s="123"/>
      <c r="H1217" s="114"/>
      <c r="I1217" s="124"/>
      <c r="J1217" s="98"/>
      <c r="K1217" s="98"/>
      <c r="L1217" s="98"/>
      <c r="M1217" s="98"/>
      <c r="N1217" s="98"/>
      <c r="O1217" s="98"/>
      <c r="P1217" s="98"/>
      <c r="Q1217" s="98"/>
      <c r="R1217" s="98"/>
      <c r="S1217" s="124"/>
      <c r="T1217" s="124"/>
      <c r="U1217" s="85" t="str">
        <f t="shared" si="54"/>
        <v/>
      </c>
      <c r="V1217" s="79" t="str">
        <f t="shared" si="56"/>
        <v/>
      </c>
    </row>
    <row r="1218" spans="2:22" ht="21" customHeight="1" x14ac:dyDescent="0.2">
      <c r="B1218" s="209" t="str">
        <f t="shared" si="55"/>
        <v/>
      </c>
      <c r="C1218" s="123"/>
      <c r="D1218" s="124"/>
      <c r="E1218" s="124"/>
      <c r="F1218" s="124"/>
      <c r="G1218" s="123"/>
      <c r="H1218" s="114"/>
      <c r="I1218" s="124"/>
      <c r="J1218" s="98"/>
      <c r="K1218" s="98"/>
      <c r="L1218" s="98"/>
      <c r="M1218" s="98"/>
      <c r="N1218" s="98"/>
      <c r="O1218" s="98"/>
      <c r="P1218" s="98"/>
      <c r="Q1218" s="98"/>
      <c r="R1218" s="98"/>
      <c r="S1218" s="124"/>
      <c r="T1218" s="124"/>
      <c r="U1218" s="85" t="str">
        <f t="shared" si="54"/>
        <v/>
      </c>
      <c r="V1218" s="79" t="str">
        <f t="shared" si="56"/>
        <v/>
      </c>
    </row>
    <row r="1219" spans="2:22" ht="21" customHeight="1" x14ac:dyDescent="0.2">
      <c r="B1219" s="209" t="str">
        <f t="shared" si="55"/>
        <v/>
      </c>
      <c r="C1219" s="123"/>
      <c r="D1219" s="124"/>
      <c r="E1219" s="124"/>
      <c r="F1219" s="124"/>
      <c r="G1219" s="123"/>
      <c r="H1219" s="114"/>
      <c r="I1219" s="124"/>
      <c r="J1219" s="98"/>
      <c r="K1219" s="98"/>
      <c r="L1219" s="98"/>
      <c r="M1219" s="98"/>
      <c r="N1219" s="98"/>
      <c r="O1219" s="98"/>
      <c r="P1219" s="98"/>
      <c r="Q1219" s="98"/>
      <c r="R1219" s="98"/>
      <c r="S1219" s="124"/>
      <c r="T1219" s="124"/>
      <c r="U1219" s="85" t="str">
        <f t="shared" si="54"/>
        <v/>
      </c>
      <c r="V1219" s="79" t="str">
        <f t="shared" si="56"/>
        <v/>
      </c>
    </row>
    <row r="1220" spans="2:22" ht="21" customHeight="1" x14ac:dyDescent="0.2">
      <c r="B1220" s="209" t="str">
        <f t="shared" si="55"/>
        <v/>
      </c>
      <c r="C1220" s="123"/>
      <c r="D1220" s="124"/>
      <c r="E1220" s="124"/>
      <c r="F1220" s="124"/>
      <c r="G1220" s="123"/>
      <c r="H1220" s="114"/>
      <c r="I1220" s="124"/>
      <c r="J1220" s="98"/>
      <c r="K1220" s="98"/>
      <c r="L1220" s="98"/>
      <c r="M1220" s="98"/>
      <c r="N1220" s="98"/>
      <c r="O1220" s="98"/>
      <c r="P1220" s="98"/>
      <c r="Q1220" s="98"/>
      <c r="R1220" s="98"/>
      <c r="S1220" s="124"/>
      <c r="T1220" s="124"/>
      <c r="U1220" s="85" t="str">
        <f t="shared" si="54"/>
        <v/>
      </c>
      <c r="V1220" s="79" t="str">
        <f t="shared" si="56"/>
        <v/>
      </c>
    </row>
    <row r="1221" spans="2:22" ht="21" customHeight="1" x14ac:dyDescent="0.2">
      <c r="B1221" s="209" t="str">
        <f t="shared" si="55"/>
        <v/>
      </c>
      <c r="C1221" s="123"/>
      <c r="D1221" s="124"/>
      <c r="E1221" s="124"/>
      <c r="F1221" s="124"/>
      <c r="G1221" s="123"/>
      <c r="H1221" s="114"/>
      <c r="I1221" s="124"/>
      <c r="J1221" s="98"/>
      <c r="K1221" s="98"/>
      <c r="L1221" s="98"/>
      <c r="M1221" s="98"/>
      <c r="N1221" s="98"/>
      <c r="O1221" s="98"/>
      <c r="P1221" s="98"/>
      <c r="Q1221" s="98"/>
      <c r="R1221" s="98"/>
      <c r="S1221" s="124"/>
      <c r="T1221" s="124"/>
      <c r="U1221" s="85" t="str">
        <f t="shared" si="54"/>
        <v/>
      </c>
      <c r="V1221" s="79" t="str">
        <f t="shared" si="56"/>
        <v/>
      </c>
    </row>
    <row r="1222" spans="2:22" ht="21" customHeight="1" x14ac:dyDescent="0.2">
      <c r="B1222" s="209" t="str">
        <f t="shared" si="55"/>
        <v/>
      </c>
      <c r="C1222" s="123"/>
      <c r="D1222" s="124"/>
      <c r="E1222" s="124"/>
      <c r="F1222" s="124"/>
      <c r="G1222" s="123"/>
      <c r="H1222" s="114"/>
      <c r="I1222" s="124"/>
      <c r="J1222" s="98"/>
      <c r="K1222" s="98"/>
      <c r="L1222" s="98"/>
      <c r="M1222" s="98"/>
      <c r="N1222" s="98"/>
      <c r="O1222" s="98"/>
      <c r="P1222" s="98"/>
      <c r="Q1222" s="98"/>
      <c r="R1222" s="98"/>
      <c r="S1222" s="124"/>
      <c r="T1222" s="124"/>
      <c r="U1222" s="85" t="str">
        <f t="shared" si="54"/>
        <v/>
      </c>
      <c r="V1222" s="79" t="str">
        <f t="shared" si="56"/>
        <v/>
      </c>
    </row>
    <row r="1223" spans="2:22" ht="21" customHeight="1" x14ac:dyDescent="0.2">
      <c r="B1223" s="209" t="str">
        <f t="shared" si="55"/>
        <v/>
      </c>
      <c r="C1223" s="123"/>
      <c r="D1223" s="124"/>
      <c r="E1223" s="124"/>
      <c r="F1223" s="124"/>
      <c r="G1223" s="123"/>
      <c r="H1223" s="114"/>
      <c r="I1223" s="124"/>
      <c r="J1223" s="98"/>
      <c r="K1223" s="98"/>
      <c r="L1223" s="98"/>
      <c r="M1223" s="98"/>
      <c r="N1223" s="98"/>
      <c r="O1223" s="98"/>
      <c r="P1223" s="98"/>
      <c r="Q1223" s="98"/>
      <c r="R1223" s="98"/>
      <c r="S1223" s="124"/>
      <c r="T1223" s="124"/>
      <c r="U1223" s="85" t="str">
        <f t="shared" si="54"/>
        <v/>
      </c>
      <c r="V1223" s="79" t="str">
        <f t="shared" si="56"/>
        <v/>
      </c>
    </row>
    <row r="1224" spans="2:22" ht="21" customHeight="1" x14ac:dyDescent="0.2">
      <c r="B1224" s="209" t="str">
        <f t="shared" si="55"/>
        <v/>
      </c>
      <c r="C1224" s="123"/>
      <c r="D1224" s="124"/>
      <c r="E1224" s="124"/>
      <c r="F1224" s="124"/>
      <c r="G1224" s="123"/>
      <c r="H1224" s="114"/>
      <c r="I1224" s="124"/>
      <c r="J1224" s="98"/>
      <c r="K1224" s="98"/>
      <c r="L1224" s="98"/>
      <c r="M1224" s="98"/>
      <c r="N1224" s="98"/>
      <c r="O1224" s="98"/>
      <c r="P1224" s="98"/>
      <c r="Q1224" s="98"/>
      <c r="R1224" s="98"/>
      <c r="S1224" s="124"/>
      <c r="T1224" s="124"/>
      <c r="U1224" s="85" t="str">
        <f t="shared" si="54"/>
        <v/>
      </c>
      <c r="V1224" s="79" t="str">
        <f t="shared" si="56"/>
        <v/>
      </c>
    </row>
    <row r="1225" spans="2:22" ht="21" customHeight="1" x14ac:dyDescent="0.2">
      <c r="B1225" s="209" t="str">
        <f t="shared" si="55"/>
        <v/>
      </c>
      <c r="C1225" s="123"/>
      <c r="D1225" s="124"/>
      <c r="E1225" s="124"/>
      <c r="F1225" s="124"/>
      <c r="G1225" s="123"/>
      <c r="H1225" s="114"/>
      <c r="I1225" s="124"/>
      <c r="J1225" s="98"/>
      <c r="K1225" s="98"/>
      <c r="L1225" s="98"/>
      <c r="M1225" s="98"/>
      <c r="N1225" s="98"/>
      <c r="O1225" s="98"/>
      <c r="P1225" s="98"/>
      <c r="Q1225" s="98"/>
      <c r="R1225" s="98"/>
      <c r="S1225" s="124"/>
      <c r="T1225" s="124"/>
      <c r="U1225" s="85" t="str">
        <f t="shared" si="54"/>
        <v/>
      </c>
      <c r="V1225" s="79" t="str">
        <f t="shared" si="56"/>
        <v/>
      </c>
    </row>
    <row r="1226" spans="2:22" ht="21" customHeight="1" x14ac:dyDescent="0.2">
      <c r="B1226" s="209" t="str">
        <f t="shared" si="55"/>
        <v/>
      </c>
      <c r="C1226" s="123"/>
      <c r="D1226" s="124"/>
      <c r="E1226" s="124"/>
      <c r="F1226" s="124"/>
      <c r="G1226" s="123"/>
      <c r="H1226" s="114"/>
      <c r="I1226" s="124"/>
      <c r="J1226" s="98"/>
      <c r="K1226" s="98"/>
      <c r="L1226" s="98"/>
      <c r="M1226" s="98"/>
      <c r="N1226" s="98"/>
      <c r="O1226" s="98"/>
      <c r="P1226" s="98"/>
      <c r="Q1226" s="98"/>
      <c r="R1226" s="98"/>
      <c r="S1226" s="124"/>
      <c r="T1226" s="124"/>
      <c r="U1226" s="85" t="str">
        <f t="shared" si="54"/>
        <v/>
      </c>
      <c r="V1226" s="79" t="str">
        <f t="shared" si="56"/>
        <v/>
      </c>
    </row>
    <row r="1227" spans="2:22" ht="21" customHeight="1" x14ac:dyDescent="0.2">
      <c r="B1227" s="209" t="str">
        <f t="shared" si="55"/>
        <v/>
      </c>
      <c r="C1227" s="123"/>
      <c r="D1227" s="124"/>
      <c r="E1227" s="124"/>
      <c r="F1227" s="124"/>
      <c r="G1227" s="123"/>
      <c r="H1227" s="114"/>
      <c r="I1227" s="124"/>
      <c r="J1227" s="98"/>
      <c r="K1227" s="98"/>
      <c r="L1227" s="98"/>
      <c r="M1227" s="98"/>
      <c r="N1227" s="98"/>
      <c r="O1227" s="98"/>
      <c r="P1227" s="98"/>
      <c r="Q1227" s="98"/>
      <c r="R1227" s="98"/>
      <c r="S1227" s="124"/>
      <c r="T1227" s="124"/>
      <c r="U1227" s="85" t="str">
        <f t="shared" si="54"/>
        <v/>
      </c>
      <c r="V1227" s="79" t="str">
        <f t="shared" si="56"/>
        <v/>
      </c>
    </row>
    <row r="1228" spans="2:22" ht="21" customHeight="1" x14ac:dyDescent="0.2">
      <c r="B1228" s="209" t="str">
        <f t="shared" si="55"/>
        <v/>
      </c>
      <c r="C1228" s="123"/>
      <c r="D1228" s="124"/>
      <c r="E1228" s="124"/>
      <c r="F1228" s="124"/>
      <c r="G1228" s="123"/>
      <c r="H1228" s="114"/>
      <c r="I1228" s="124"/>
      <c r="J1228" s="98"/>
      <c r="K1228" s="98"/>
      <c r="L1228" s="98"/>
      <c r="M1228" s="98"/>
      <c r="N1228" s="98"/>
      <c r="O1228" s="98"/>
      <c r="P1228" s="98"/>
      <c r="Q1228" s="98"/>
      <c r="R1228" s="98"/>
      <c r="S1228" s="124"/>
      <c r="T1228" s="124"/>
      <c r="U1228" s="85" t="str">
        <f t="shared" si="54"/>
        <v/>
      </c>
      <c r="V1228" s="79" t="str">
        <f t="shared" si="56"/>
        <v/>
      </c>
    </row>
    <row r="1229" spans="2:22" ht="21" customHeight="1" x14ac:dyDescent="0.2">
      <c r="B1229" s="209" t="str">
        <f t="shared" si="55"/>
        <v/>
      </c>
      <c r="C1229" s="123"/>
      <c r="D1229" s="124"/>
      <c r="E1229" s="124"/>
      <c r="F1229" s="124"/>
      <c r="G1229" s="123"/>
      <c r="H1229" s="114"/>
      <c r="I1229" s="124"/>
      <c r="J1229" s="98"/>
      <c r="K1229" s="98"/>
      <c r="L1229" s="98"/>
      <c r="M1229" s="98"/>
      <c r="N1229" s="98"/>
      <c r="O1229" s="98"/>
      <c r="P1229" s="98"/>
      <c r="Q1229" s="98"/>
      <c r="R1229" s="98"/>
      <c r="S1229" s="124"/>
      <c r="T1229" s="124"/>
      <c r="U1229" s="85" t="str">
        <f t="shared" ref="U1229:U1292" si="57">IF(V1229&lt;&gt;"","Erreur","")</f>
        <v/>
      </c>
      <c r="V1229" s="79" t="str">
        <f t="shared" si="56"/>
        <v/>
      </c>
    </row>
    <row r="1230" spans="2:22" ht="21" customHeight="1" x14ac:dyDescent="0.2">
      <c r="B1230" s="209" t="str">
        <f t="shared" ref="B1230:B1293" si="58">IF(COUNTA(C1230:T1230)&gt;0,B1229+1,"")</f>
        <v/>
      </c>
      <c r="C1230" s="123"/>
      <c r="D1230" s="124"/>
      <c r="E1230" s="124"/>
      <c r="F1230" s="124"/>
      <c r="G1230" s="123"/>
      <c r="H1230" s="114"/>
      <c r="I1230" s="124"/>
      <c r="J1230" s="98"/>
      <c r="K1230" s="98"/>
      <c r="L1230" s="98"/>
      <c r="M1230" s="98"/>
      <c r="N1230" s="98"/>
      <c r="O1230" s="98"/>
      <c r="P1230" s="98"/>
      <c r="Q1230" s="98"/>
      <c r="R1230" s="98"/>
      <c r="S1230" s="124"/>
      <c r="T1230" s="124"/>
      <c r="U1230" s="85" t="str">
        <f t="shared" si="57"/>
        <v/>
      </c>
      <c r="V1230" s="79" t="str">
        <f t="shared" ref="V1230:V1293" si="59">IF(AND(B1230&lt;&gt;"",OR(C1230="",D1230="",E1230="",S1230="",T1230="")),"Veuillez compléter les informations d'identification de l'actif détenu.","")</f>
        <v/>
      </c>
    </row>
    <row r="1231" spans="2:22" ht="21" customHeight="1" x14ac:dyDescent="0.2">
      <c r="B1231" s="209" t="str">
        <f t="shared" si="58"/>
        <v/>
      </c>
      <c r="C1231" s="123"/>
      <c r="D1231" s="124"/>
      <c r="E1231" s="124"/>
      <c r="F1231" s="124"/>
      <c r="G1231" s="123"/>
      <c r="H1231" s="114"/>
      <c r="I1231" s="124"/>
      <c r="J1231" s="98"/>
      <c r="K1231" s="98"/>
      <c r="L1231" s="98"/>
      <c r="M1231" s="98"/>
      <c r="N1231" s="98"/>
      <c r="O1231" s="98"/>
      <c r="P1231" s="98"/>
      <c r="Q1231" s="98"/>
      <c r="R1231" s="98"/>
      <c r="S1231" s="124"/>
      <c r="T1231" s="124"/>
      <c r="U1231" s="85" t="str">
        <f t="shared" si="57"/>
        <v/>
      </c>
      <c r="V1231" s="79" t="str">
        <f t="shared" si="59"/>
        <v/>
      </c>
    </row>
    <row r="1232" spans="2:22" ht="21" customHeight="1" x14ac:dyDescent="0.2">
      <c r="B1232" s="209" t="str">
        <f t="shared" si="58"/>
        <v/>
      </c>
      <c r="C1232" s="123"/>
      <c r="D1232" s="124"/>
      <c r="E1232" s="124"/>
      <c r="F1232" s="124"/>
      <c r="G1232" s="123"/>
      <c r="H1232" s="114"/>
      <c r="I1232" s="124"/>
      <c r="J1232" s="98"/>
      <c r="K1232" s="98"/>
      <c r="L1232" s="98"/>
      <c r="M1232" s="98"/>
      <c r="N1232" s="98"/>
      <c r="O1232" s="98"/>
      <c r="P1232" s="98"/>
      <c r="Q1232" s="98"/>
      <c r="R1232" s="98"/>
      <c r="S1232" s="124"/>
      <c r="T1232" s="124"/>
      <c r="U1232" s="85" t="str">
        <f t="shared" si="57"/>
        <v/>
      </c>
      <c r="V1232" s="79" t="str">
        <f t="shared" si="59"/>
        <v/>
      </c>
    </row>
    <row r="1233" spans="2:22" ht="21" customHeight="1" x14ac:dyDescent="0.2">
      <c r="B1233" s="209" t="str">
        <f t="shared" si="58"/>
        <v/>
      </c>
      <c r="C1233" s="123"/>
      <c r="D1233" s="124"/>
      <c r="E1233" s="124"/>
      <c r="F1233" s="124"/>
      <c r="G1233" s="123"/>
      <c r="H1233" s="114"/>
      <c r="I1233" s="124"/>
      <c r="J1233" s="98"/>
      <c r="K1233" s="98"/>
      <c r="L1233" s="98"/>
      <c r="M1233" s="98"/>
      <c r="N1233" s="98"/>
      <c r="O1233" s="98"/>
      <c r="P1233" s="98"/>
      <c r="Q1233" s="98"/>
      <c r="R1233" s="98"/>
      <c r="S1233" s="124"/>
      <c r="T1233" s="124"/>
      <c r="U1233" s="85" t="str">
        <f t="shared" si="57"/>
        <v/>
      </c>
      <c r="V1233" s="79" t="str">
        <f t="shared" si="59"/>
        <v/>
      </c>
    </row>
    <row r="1234" spans="2:22" ht="21" customHeight="1" x14ac:dyDescent="0.2">
      <c r="B1234" s="209" t="str">
        <f t="shared" si="58"/>
        <v/>
      </c>
      <c r="C1234" s="123"/>
      <c r="D1234" s="124"/>
      <c r="E1234" s="124"/>
      <c r="F1234" s="124"/>
      <c r="G1234" s="123"/>
      <c r="H1234" s="114"/>
      <c r="I1234" s="124"/>
      <c r="J1234" s="98"/>
      <c r="K1234" s="98"/>
      <c r="L1234" s="98"/>
      <c r="M1234" s="98"/>
      <c r="N1234" s="98"/>
      <c r="O1234" s="98"/>
      <c r="P1234" s="98"/>
      <c r="Q1234" s="98"/>
      <c r="R1234" s="98"/>
      <c r="S1234" s="124"/>
      <c r="T1234" s="124"/>
      <c r="U1234" s="85" t="str">
        <f t="shared" si="57"/>
        <v/>
      </c>
      <c r="V1234" s="79" t="str">
        <f t="shared" si="59"/>
        <v/>
      </c>
    </row>
    <row r="1235" spans="2:22" ht="21" customHeight="1" x14ac:dyDescent="0.2">
      <c r="B1235" s="209" t="str">
        <f t="shared" si="58"/>
        <v/>
      </c>
      <c r="C1235" s="123"/>
      <c r="D1235" s="124"/>
      <c r="E1235" s="124"/>
      <c r="F1235" s="124"/>
      <c r="G1235" s="123"/>
      <c r="H1235" s="114"/>
      <c r="I1235" s="124"/>
      <c r="J1235" s="98"/>
      <c r="K1235" s="98"/>
      <c r="L1235" s="98"/>
      <c r="M1235" s="98"/>
      <c r="N1235" s="98"/>
      <c r="O1235" s="98"/>
      <c r="P1235" s="98"/>
      <c r="Q1235" s="98"/>
      <c r="R1235" s="98"/>
      <c r="S1235" s="124"/>
      <c r="T1235" s="124"/>
      <c r="U1235" s="85" t="str">
        <f t="shared" si="57"/>
        <v/>
      </c>
      <c r="V1235" s="79" t="str">
        <f t="shared" si="59"/>
        <v/>
      </c>
    </row>
    <row r="1236" spans="2:22" ht="21" customHeight="1" x14ac:dyDescent="0.2">
      <c r="B1236" s="209" t="str">
        <f t="shared" si="58"/>
        <v/>
      </c>
      <c r="C1236" s="123"/>
      <c r="D1236" s="124"/>
      <c r="E1236" s="124"/>
      <c r="F1236" s="124"/>
      <c r="G1236" s="123"/>
      <c r="H1236" s="114"/>
      <c r="I1236" s="124"/>
      <c r="J1236" s="98"/>
      <c r="K1236" s="98"/>
      <c r="L1236" s="98"/>
      <c r="M1236" s="98"/>
      <c r="N1236" s="98"/>
      <c r="O1236" s="98"/>
      <c r="P1236" s="98"/>
      <c r="Q1236" s="98"/>
      <c r="R1236" s="98"/>
      <c r="S1236" s="124"/>
      <c r="T1236" s="124"/>
      <c r="U1236" s="85" t="str">
        <f t="shared" si="57"/>
        <v/>
      </c>
      <c r="V1236" s="79" t="str">
        <f t="shared" si="59"/>
        <v/>
      </c>
    </row>
    <row r="1237" spans="2:22" ht="21" customHeight="1" x14ac:dyDescent="0.2">
      <c r="B1237" s="209" t="str">
        <f t="shared" si="58"/>
        <v/>
      </c>
      <c r="C1237" s="123"/>
      <c r="D1237" s="124"/>
      <c r="E1237" s="124"/>
      <c r="F1237" s="124"/>
      <c r="G1237" s="123"/>
      <c r="H1237" s="114"/>
      <c r="I1237" s="124"/>
      <c r="J1237" s="98"/>
      <c r="K1237" s="98"/>
      <c r="L1237" s="98"/>
      <c r="M1237" s="98"/>
      <c r="N1237" s="98"/>
      <c r="O1237" s="98"/>
      <c r="P1237" s="98"/>
      <c r="Q1237" s="98"/>
      <c r="R1237" s="98"/>
      <c r="S1237" s="124"/>
      <c r="T1237" s="124"/>
      <c r="U1237" s="85" t="str">
        <f t="shared" si="57"/>
        <v/>
      </c>
      <c r="V1237" s="79" t="str">
        <f t="shared" si="59"/>
        <v/>
      </c>
    </row>
    <row r="1238" spans="2:22" ht="21" customHeight="1" x14ac:dyDescent="0.2">
      <c r="B1238" s="209" t="str">
        <f t="shared" si="58"/>
        <v/>
      </c>
      <c r="C1238" s="123"/>
      <c r="D1238" s="124"/>
      <c r="E1238" s="124"/>
      <c r="F1238" s="124"/>
      <c r="G1238" s="123"/>
      <c r="H1238" s="114"/>
      <c r="I1238" s="124"/>
      <c r="J1238" s="98"/>
      <c r="K1238" s="98"/>
      <c r="L1238" s="98"/>
      <c r="M1238" s="98"/>
      <c r="N1238" s="98"/>
      <c r="O1238" s="98"/>
      <c r="P1238" s="98"/>
      <c r="Q1238" s="98"/>
      <c r="R1238" s="98"/>
      <c r="S1238" s="124"/>
      <c r="T1238" s="124"/>
      <c r="U1238" s="85" t="str">
        <f t="shared" si="57"/>
        <v/>
      </c>
      <c r="V1238" s="79" t="str">
        <f t="shared" si="59"/>
        <v/>
      </c>
    </row>
    <row r="1239" spans="2:22" ht="21" customHeight="1" x14ac:dyDescent="0.2">
      <c r="B1239" s="209" t="str">
        <f t="shared" si="58"/>
        <v/>
      </c>
      <c r="C1239" s="123"/>
      <c r="D1239" s="124"/>
      <c r="E1239" s="124"/>
      <c r="F1239" s="124"/>
      <c r="G1239" s="123"/>
      <c r="H1239" s="114"/>
      <c r="I1239" s="124"/>
      <c r="J1239" s="98"/>
      <c r="K1239" s="98"/>
      <c r="L1239" s="98"/>
      <c r="M1239" s="98"/>
      <c r="N1239" s="98"/>
      <c r="O1239" s="98"/>
      <c r="P1239" s="98"/>
      <c r="Q1239" s="98"/>
      <c r="R1239" s="98"/>
      <c r="S1239" s="124"/>
      <c r="T1239" s="124"/>
      <c r="U1239" s="85" t="str">
        <f t="shared" si="57"/>
        <v/>
      </c>
      <c r="V1239" s="79" t="str">
        <f t="shared" si="59"/>
        <v/>
      </c>
    </row>
    <row r="1240" spans="2:22" ht="21" customHeight="1" x14ac:dyDescent="0.2">
      <c r="B1240" s="209" t="str">
        <f t="shared" si="58"/>
        <v/>
      </c>
      <c r="C1240" s="123"/>
      <c r="D1240" s="124"/>
      <c r="E1240" s="124"/>
      <c r="F1240" s="124"/>
      <c r="G1240" s="123"/>
      <c r="H1240" s="114"/>
      <c r="I1240" s="124"/>
      <c r="J1240" s="98"/>
      <c r="K1240" s="98"/>
      <c r="L1240" s="98"/>
      <c r="M1240" s="98"/>
      <c r="N1240" s="98"/>
      <c r="O1240" s="98"/>
      <c r="P1240" s="98"/>
      <c r="Q1240" s="98"/>
      <c r="R1240" s="98"/>
      <c r="S1240" s="124"/>
      <c r="T1240" s="124"/>
      <c r="U1240" s="85" t="str">
        <f t="shared" si="57"/>
        <v/>
      </c>
      <c r="V1240" s="79" t="str">
        <f t="shared" si="59"/>
        <v/>
      </c>
    </row>
    <row r="1241" spans="2:22" ht="21" customHeight="1" x14ac:dyDescent="0.2">
      <c r="B1241" s="209" t="str">
        <f t="shared" si="58"/>
        <v/>
      </c>
      <c r="C1241" s="123"/>
      <c r="D1241" s="124"/>
      <c r="E1241" s="124"/>
      <c r="F1241" s="124"/>
      <c r="G1241" s="123"/>
      <c r="H1241" s="114"/>
      <c r="I1241" s="124"/>
      <c r="J1241" s="98"/>
      <c r="K1241" s="98"/>
      <c r="L1241" s="98"/>
      <c r="M1241" s="98"/>
      <c r="N1241" s="98"/>
      <c r="O1241" s="98"/>
      <c r="P1241" s="98"/>
      <c r="Q1241" s="98"/>
      <c r="R1241" s="98"/>
      <c r="S1241" s="124"/>
      <c r="T1241" s="124"/>
      <c r="U1241" s="85" t="str">
        <f t="shared" si="57"/>
        <v/>
      </c>
      <c r="V1241" s="79" t="str">
        <f t="shared" si="59"/>
        <v/>
      </c>
    </row>
    <row r="1242" spans="2:22" ht="21" customHeight="1" x14ac:dyDescent="0.2">
      <c r="B1242" s="209" t="str">
        <f t="shared" si="58"/>
        <v/>
      </c>
      <c r="C1242" s="123"/>
      <c r="D1242" s="124"/>
      <c r="E1242" s="124"/>
      <c r="F1242" s="124"/>
      <c r="G1242" s="123"/>
      <c r="H1242" s="114"/>
      <c r="I1242" s="124"/>
      <c r="J1242" s="98"/>
      <c r="K1242" s="98"/>
      <c r="L1242" s="98"/>
      <c r="M1242" s="98"/>
      <c r="N1242" s="98"/>
      <c r="O1242" s="98"/>
      <c r="P1242" s="98"/>
      <c r="Q1242" s="98"/>
      <c r="R1242" s="98"/>
      <c r="S1242" s="124"/>
      <c r="T1242" s="124"/>
      <c r="U1242" s="85" t="str">
        <f t="shared" si="57"/>
        <v/>
      </c>
      <c r="V1242" s="79" t="str">
        <f t="shared" si="59"/>
        <v/>
      </c>
    </row>
    <row r="1243" spans="2:22" ht="21" customHeight="1" x14ac:dyDescent="0.2">
      <c r="B1243" s="209" t="str">
        <f t="shared" si="58"/>
        <v/>
      </c>
      <c r="C1243" s="123"/>
      <c r="D1243" s="124"/>
      <c r="E1243" s="124"/>
      <c r="F1243" s="124"/>
      <c r="G1243" s="123"/>
      <c r="H1243" s="114"/>
      <c r="I1243" s="124"/>
      <c r="J1243" s="98"/>
      <c r="K1243" s="98"/>
      <c r="L1243" s="98"/>
      <c r="M1243" s="98"/>
      <c r="N1243" s="98"/>
      <c r="O1243" s="98"/>
      <c r="P1243" s="98"/>
      <c r="Q1243" s="98"/>
      <c r="R1243" s="98"/>
      <c r="S1243" s="124"/>
      <c r="T1243" s="124"/>
      <c r="U1243" s="85" t="str">
        <f t="shared" si="57"/>
        <v/>
      </c>
      <c r="V1243" s="79" t="str">
        <f t="shared" si="59"/>
        <v/>
      </c>
    </row>
    <row r="1244" spans="2:22" ht="21" customHeight="1" x14ac:dyDescent="0.2">
      <c r="B1244" s="209" t="str">
        <f t="shared" si="58"/>
        <v/>
      </c>
      <c r="C1244" s="123"/>
      <c r="D1244" s="124"/>
      <c r="E1244" s="124"/>
      <c r="F1244" s="124"/>
      <c r="G1244" s="123"/>
      <c r="H1244" s="114"/>
      <c r="I1244" s="124"/>
      <c r="J1244" s="98"/>
      <c r="K1244" s="98"/>
      <c r="L1244" s="98"/>
      <c r="M1244" s="98"/>
      <c r="N1244" s="98"/>
      <c r="O1244" s="98"/>
      <c r="P1244" s="98"/>
      <c r="Q1244" s="98"/>
      <c r="R1244" s="98"/>
      <c r="S1244" s="124"/>
      <c r="T1244" s="124"/>
      <c r="U1244" s="85" t="str">
        <f t="shared" si="57"/>
        <v/>
      </c>
      <c r="V1244" s="79" t="str">
        <f t="shared" si="59"/>
        <v/>
      </c>
    </row>
    <row r="1245" spans="2:22" ht="21" customHeight="1" x14ac:dyDescent="0.2">
      <c r="B1245" s="209" t="str">
        <f t="shared" si="58"/>
        <v/>
      </c>
      <c r="C1245" s="123"/>
      <c r="D1245" s="124"/>
      <c r="E1245" s="124"/>
      <c r="F1245" s="124"/>
      <c r="G1245" s="123"/>
      <c r="H1245" s="114"/>
      <c r="I1245" s="124"/>
      <c r="J1245" s="98"/>
      <c r="K1245" s="98"/>
      <c r="L1245" s="98"/>
      <c r="M1245" s="98"/>
      <c r="N1245" s="98"/>
      <c r="O1245" s="98"/>
      <c r="P1245" s="98"/>
      <c r="Q1245" s="98"/>
      <c r="R1245" s="98"/>
      <c r="S1245" s="124"/>
      <c r="T1245" s="124"/>
      <c r="U1245" s="85" t="str">
        <f t="shared" si="57"/>
        <v/>
      </c>
      <c r="V1245" s="79" t="str">
        <f t="shared" si="59"/>
        <v/>
      </c>
    </row>
    <row r="1246" spans="2:22" ht="21" customHeight="1" x14ac:dyDescent="0.2">
      <c r="B1246" s="209" t="str">
        <f t="shared" si="58"/>
        <v/>
      </c>
      <c r="C1246" s="123"/>
      <c r="D1246" s="124"/>
      <c r="E1246" s="124"/>
      <c r="F1246" s="124"/>
      <c r="G1246" s="123"/>
      <c r="H1246" s="114"/>
      <c r="I1246" s="124"/>
      <c r="J1246" s="98"/>
      <c r="K1246" s="98"/>
      <c r="L1246" s="98"/>
      <c r="M1246" s="98"/>
      <c r="N1246" s="98"/>
      <c r="O1246" s="98"/>
      <c r="P1246" s="98"/>
      <c r="Q1246" s="98"/>
      <c r="R1246" s="98"/>
      <c r="S1246" s="124"/>
      <c r="T1246" s="124"/>
      <c r="U1246" s="85" t="str">
        <f t="shared" si="57"/>
        <v/>
      </c>
      <c r="V1246" s="79" t="str">
        <f t="shared" si="59"/>
        <v/>
      </c>
    </row>
    <row r="1247" spans="2:22" ht="21" customHeight="1" x14ac:dyDescent="0.2">
      <c r="B1247" s="209" t="str">
        <f t="shared" si="58"/>
        <v/>
      </c>
      <c r="C1247" s="123"/>
      <c r="D1247" s="124"/>
      <c r="E1247" s="124"/>
      <c r="F1247" s="124"/>
      <c r="G1247" s="123"/>
      <c r="H1247" s="114"/>
      <c r="I1247" s="124"/>
      <c r="J1247" s="98"/>
      <c r="K1247" s="98"/>
      <c r="L1247" s="98"/>
      <c r="M1247" s="98"/>
      <c r="N1247" s="98"/>
      <c r="O1247" s="98"/>
      <c r="P1247" s="98"/>
      <c r="Q1247" s="98"/>
      <c r="R1247" s="98"/>
      <c r="S1247" s="124"/>
      <c r="T1247" s="124"/>
      <c r="U1247" s="85" t="str">
        <f t="shared" si="57"/>
        <v/>
      </c>
      <c r="V1247" s="79" t="str">
        <f t="shared" si="59"/>
        <v/>
      </c>
    </row>
    <row r="1248" spans="2:22" ht="21" customHeight="1" x14ac:dyDescent="0.2">
      <c r="B1248" s="209" t="str">
        <f t="shared" si="58"/>
        <v/>
      </c>
      <c r="C1248" s="123"/>
      <c r="D1248" s="124"/>
      <c r="E1248" s="124"/>
      <c r="F1248" s="124"/>
      <c r="G1248" s="123"/>
      <c r="H1248" s="114"/>
      <c r="I1248" s="124"/>
      <c r="J1248" s="98"/>
      <c r="K1248" s="98"/>
      <c r="L1248" s="98"/>
      <c r="M1248" s="98"/>
      <c r="N1248" s="98"/>
      <c r="O1248" s="98"/>
      <c r="P1248" s="98"/>
      <c r="Q1248" s="98"/>
      <c r="R1248" s="98"/>
      <c r="S1248" s="124"/>
      <c r="T1248" s="124"/>
      <c r="U1248" s="85" t="str">
        <f t="shared" si="57"/>
        <v/>
      </c>
      <c r="V1248" s="79" t="str">
        <f t="shared" si="59"/>
        <v/>
      </c>
    </row>
    <row r="1249" spans="2:22" ht="21" customHeight="1" x14ac:dyDescent="0.2">
      <c r="B1249" s="209" t="str">
        <f t="shared" si="58"/>
        <v/>
      </c>
      <c r="C1249" s="123"/>
      <c r="D1249" s="124"/>
      <c r="E1249" s="124"/>
      <c r="F1249" s="124"/>
      <c r="G1249" s="123"/>
      <c r="H1249" s="114"/>
      <c r="I1249" s="124"/>
      <c r="J1249" s="98"/>
      <c r="K1249" s="98"/>
      <c r="L1249" s="98"/>
      <c r="M1249" s="98"/>
      <c r="N1249" s="98"/>
      <c r="O1249" s="98"/>
      <c r="P1249" s="98"/>
      <c r="Q1249" s="98"/>
      <c r="R1249" s="98"/>
      <c r="S1249" s="124"/>
      <c r="T1249" s="124"/>
      <c r="U1249" s="85" t="str">
        <f t="shared" si="57"/>
        <v/>
      </c>
      <c r="V1249" s="79" t="str">
        <f t="shared" si="59"/>
        <v/>
      </c>
    </row>
    <row r="1250" spans="2:22" ht="21" customHeight="1" x14ac:dyDescent="0.2">
      <c r="B1250" s="209" t="str">
        <f t="shared" si="58"/>
        <v/>
      </c>
      <c r="C1250" s="123"/>
      <c r="D1250" s="124"/>
      <c r="E1250" s="124"/>
      <c r="F1250" s="124"/>
      <c r="G1250" s="123"/>
      <c r="H1250" s="114"/>
      <c r="I1250" s="124"/>
      <c r="J1250" s="98"/>
      <c r="K1250" s="98"/>
      <c r="L1250" s="98"/>
      <c r="M1250" s="98"/>
      <c r="N1250" s="98"/>
      <c r="O1250" s="98"/>
      <c r="P1250" s="98"/>
      <c r="Q1250" s="98"/>
      <c r="R1250" s="98"/>
      <c r="S1250" s="124"/>
      <c r="T1250" s="124"/>
      <c r="U1250" s="85" t="str">
        <f t="shared" si="57"/>
        <v/>
      </c>
      <c r="V1250" s="79" t="str">
        <f t="shared" si="59"/>
        <v/>
      </c>
    </row>
    <row r="1251" spans="2:22" ht="21" customHeight="1" x14ac:dyDescent="0.2">
      <c r="B1251" s="209" t="str">
        <f t="shared" si="58"/>
        <v/>
      </c>
      <c r="C1251" s="123"/>
      <c r="D1251" s="124"/>
      <c r="E1251" s="124"/>
      <c r="F1251" s="124"/>
      <c r="G1251" s="123"/>
      <c r="H1251" s="114"/>
      <c r="I1251" s="124"/>
      <c r="J1251" s="98"/>
      <c r="K1251" s="98"/>
      <c r="L1251" s="98"/>
      <c r="M1251" s="98"/>
      <c r="N1251" s="98"/>
      <c r="O1251" s="98"/>
      <c r="P1251" s="98"/>
      <c r="Q1251" s="98"/>
      <c r="R1251" s="98"/>
      <c r="S1251" s="124"/>
      <c r="T1251" s="124"/>
      <c r="U1251" s="85" t="str">
        <f t="shared" si="57"/>
        <v/>
      </c>
      <c r="V1251" s="79" t="str">
        <f t="shared" si="59"/>
        <v/>
      </c>
    </row>
    <row r="1252" spans="2:22" ht="21" customHeight="1" x14ac:dyDescent="0.2">
      <c r="B1252" s="209" t="str">
        <f t="shared" si="58"/>
        <v/>
      </c>
      <c r="C1252" s="123"/>
      <c r="D1252" s="124"/>
      <c r="E1252" s="124"/>
      <c r="F1252" s="124"/>
      <c r="G1252" s="123"/>
      <c r="H1252" s="114"/>
      <c r="I1252" s="124"/>
      <c r="J1252" s="98"/>
      <c r="K1252" s="98"/>
      <c r="L1252" s="98"/>
      <c r="M1252" s="98"/>
      <c r="N1252" s="98"/>
      <c r="O1252" s="98"/>
      <c r="P1252" s="98"/>
      <c r="Q1252" s="98"/>
      <c r="R1252" s="98"/>
      <c r="S1252" s="124"/>
      <c r="T1252" s="124"/>
      <c r="U1252" s="85" t="str">
        <f t="shared" si="57"/>
        <v/>
      </c>
      <c r="V1252" s="79" t="str">
        <f t="shared" si="59"/>
        <v/>
      </c>
    </row>
    <row r="1253" spans="2:22" ht="21" customHeight="1" x14ac:dyDescent="0.2">
      <c r="B1253" s="209" t="str">
        <f t="shared" si="58"/>
        <v/>
      </c>
      <c r="C1253" s="123"/>
      <c r="D1253" s="124"/>
      <c r="E1253" s="124"/>
      <c r="F1253" s="124"/>
      <c r="G1253" s="123"/>
      <c r="H1253" s="114"/>
      <c r="I1253" s="124"/>
      <c r="J1253" s="98"/>
      <c r="K1253" s="98"/>
      <c r="L1253" s="98"/>
      <c r="M1253" s="98"/>
      <c r="N1253" s="98"/>
      <c r="O1253" s="98"/>
      <c r="P1253" s="98"/>
      <c r="Q1253" s="98"/>
      <c r="R1253" s="98"/>
      <c r="S1253" s="124"/>
      <c r="T1253" s="124"/>
      <c r="U1253" s="85" t="str">
        <f t="shared" si="57"/>
        <v/>
      </c>
      <c r="V1253" s="79" t="str">
        <f t="shared" si="59"/>
        <v/>
      </c>
    </row>
    <row r="1254" spans="2:22" ht="21" customHeight="1" x14ac:dyDescent="0.2">
      <c r="B1254" s="209" t="str">
        <f t="shared" si="58"/>
        <v/>
      </c>
      <c r="C1254" s="123"/>
      <c r="D1254" s="124"/>
      <c r="E1254" s="124"/>
      <c r="F1254" s="124"/>
      <c r="G1254" s="123"/>
      <c r="H1254" s="114"/>
      <c r="I1254" s="124"/>
      <c r="J1254" s="98"/>
      <c r="K1254" s="98"/>
      <c r="L1254" s="98"/>
      <c r="M1254" s="98"/>
      <c r="N1254" s="98"/>
      <c r="O1254" s="98"/>
      <c r="P1254" s="98"/>
      <c r="Q1254" s="98"/>
      <c r="R1254" s="98"/>
      <c r="S1254" s="124"/>
      <c r="T1254" s="124"/>
      <c r="U1254" s="85" t="str">
        <f t="shared" si="57"/>
        <v/>
      </c>
      <c r="V1254" s="79" t="str">
        <f t="shared" si="59"/>
        <v/>
      </c>
    </row>
    <row r="1255" spans="2:22" ht="21" customHeight="1" x14ac:dyDescent="0.2">
      <c r="B1255" s="209" t="str">
        <f t="shared" si="58"/>
        <v/>
      </c>
      <c r="C1255" s="123"/>
      <c r="D1255" s="124"/>
      <c r="E1255" s="124"/>
      <c r="F1255" s="124"/>
      <c r="G1255" s="123"/>
      <c r="H1255" s="114"/>
      <c r="I1255" s="124"/>
      <c r="J1255" s="98"/>
      <c r="K1255" s="98"/>
      <c r="L1255" s="98"/>
      <c r="M1255" s="98"/>
      <c r="N1255" s="98"/>
      <c r="O1255" s="98"/>
      <c r="P1255" s="98"/>
      <c r="Q1255" s="98"/>
      <c r="R1255" s="98"/>
      <c r="S1255" s="124"/>
      <c r="T1255" s="124"/>
      <c r="U1255" s="85" t="str">
        <f t="shared" si="57"/>
        <v/>
      </c>
      <c r="V1255" s="79" t="str">
        <f t="shared" si="59"/>
        <v/>
      </c>
    </row>
    <row r="1256" spans="2:22" ht="21" customHeight="1" x14ac:dyDescent="0.2">
      <c r="B1256" s="209" t="str">
        <f t="shared" si="58"/>
        <v/>
      </c>
      <c r="C1256" s="123"/>
      <c r="D1256" s="124"/>
      <c r="E1256" s="124"/>
      <c r="F1256" s="124"/>
      <c r="G1256" s="123"/>
      <c r="H1256" s="114"/>
      <c r="I1256" s="124"/>
      <c r="J1256" s="98"/>
      <c r="K1256" s="98"/>
      <c r="L1256" s="98"/>
      <c r="M1256" s="98"/>
      <c r="N1256" s="98"/>
      <c r="O1256" s="98"/>
      <c r="P1256" s="98"/>
      <c r="Q1256" s="98"/>
      <c r="R1256" s="98"/>
      <c r="S1256" s="124"/>
      <c r="T1256" s="124"/>
      <c r="U1256" s="85" t="str">
        <f t="shared" si="57"/>
        <v/>
      </c>
      <c r="V1256" s="79" t="str">
        <f t="shared" si="59"/>
        <v/>
      </c>
    </row>
    <row r="1257" spans="2:22" ht="21" customHeight="1" x14ac:dyDescent="0.2">
      <c r="B1257" s="209" t="str">
        <f t="shared" si="58"/>
        <v/>
      </c>
      <c r="C1257" s="123"/>
      <c r="D1257" s="124"/>
      <c r="E1257" s="124"/>
      <c r="F1257" s="124"/>
      <c r="G1257" s="123"/>
      <c r="H1257" s="114"/>
      <c r="I1257" s="124"/>
      <c r="J1257" s="98"/>
      <c r="K1257" s="98"/>
      <c r="L1257" s="98"/>
      <c r="M1257" s="98"/>
      <c r="N1257" s="98"/>
      <c r="O1257" s="98"/>
      <c r="P1257" s="98"/>
      <c r="Q1257" s="98"/>
      <c r="R1257" s="98"/>
      <c r="S1257" s="124"/>
      <c r="T1257" s="124"/>
      <c r="U1257" s="85" t="str">
        <f t="shared" si="57"/>
        <v/>
      </c>
      <c r="V1257" s="79" t="str">
        <f t="shared" si="59"/>
        <v/>
      </c>
    </row>
    <row r="1258" spans="2:22" ht="21" customHeight="1" x14ac:dyDescent="0.2">
      <c r="B1258" s="209" t="str">
        <f t="shared" si="58"/>
        <v/>
      </c>
      <c r="C1258" s="123"/>
      <c r="D1258" s="124"/>
      <c r="E1258" s="124"/>
      <c r="F1258" s="124"/>
      <c r="G1258" s="123"/>
      <c r="H1258" s="114"/>
      <c r="I1258" s="124"/>
      <c r="J1258" s="98"/>
      <c r="K1258" s="98"/>
      <c r="L1258" s="98"/>
      <c r="M1258" s="98"/>
      <c r="N1258" s="98"/>
      <c r="O1258" s="98"/>
      <c r="P1258" s="98"/>
      <c r="Q1258" s="98"/>
      <c r="R1258" s="98"/>
      <c r="S1258" s="124"/>
      <c r="T1258" s="124"/>
      <c r="U1258" s="85" t="str">
        <f t="shared" si="57"/>
        <v/>
      </c>
      <c r="V1258" s="79" t="str">
        <f t="shared" si="59"/>
        <v/>
      </c>
    </row>
    <row r="1259" spans="2:22" ht="21" customHeight="1" x14ac:dyDescent="0.2">
      <c r="B1259" s="209" t="str">
        <f t="shared" si="58"/>
        <v/>
      </c>
      <c r="C1259" s="123"/>
      <c r="D1259" s="124"/>
      <c r="E1259" s="124"/>
      <c r="F1259" s="124"/>
      <c r="G1259" s="123"/>
      <c r="H1259" s="114"/>
      <c r="I1259" s="124"/>
      <c r="J1259" s="98"/>
      <c r="K1259" s="98"/>
      <c r="L1259" s="98"/>
      <c r="M1259" s="98"/>
      <c r="N1259" s="98"/>
      <c r="O1259" s="98"/>
      <c r="P1259" s="98"/>
      <c r="Q1259" s="98"/>
      <c r="R1259" s="98"/>
      <c r="S1259" s="124"/>
      <c r="T1259" s="124"/>
      <c r="U1259" s="85" t="str">
        <f t="shared" si="57"/>
        <v/>
      </c>
      <c r="V1259" s="79" t="str">
        <f t="shared" si="59"/>
        <v/>
      </c>
    </row>
    <row r="1260" spans="2:22" ht="21" customHeight="1" x14ac:dyDescent="0.2">
      <c r="B1260" s="209" t="str">
        <f t="shared" si="58"/>
        <v/>
      </c>
      <c r="C1260" s="123"/>
      <c r="D1260" s="124"/>
      <c r="E1260" s="124"/>
      <c r="F1260" s="124"/>
      <c r="G1260" s="123"/>
      <c r="H1260" s="114"/>
      <c r="I1260" s="124"/>
      <c r="J1260" s="98"/>
      <c r="K1260" s="98"/>
      <c r="L1260" s="98"/>
      <c r="M1260" s="98"/>
      <c r="N1260" s="98"/>
      <c r="O1260" s="98"/>
      <c r="P1260" s="98"/>
      <c r="Q1260" s="98"/>
      <c r="R1260" s="98"/>
      <c r="S1260" s="124"/>
      <c r="T1260" s="124"/>
      <c r="U1260" s="85" t="str">
        <f t="shared" si="57"/>
        <v/>
      </c>
      <c r="V1260" s="79" t="str">
        <f t="shared" si="59"/>
        <v/>
      </c>
    </row>
    <row r="1261" spans="2:22" ht="21" customHeight="1" x14ac:dyDescent="0.2">
      <c r="B1261" s="209" t="str">
        <f t="shared" si="58"/>
        <v/>
      </c>
      <c r="C1261" s="123"/>
      <c r="D1261" s="124"/>
      <c r="E1261" s="124"/>
      <c r="F1261" s="124"/>
      <c r="G1261" s="123"/>
      <c r="H1261" s="114"/>
      <c r="I1261" s="124"/>
      <c r="J1261" s="98"/>
      <c r="K1261" s="98"/>
      <c r="L1261" s="98"/>
      <c r="M1261" s="98"/>
      <c r="N1261" s="98"/>
      <c r="O1261" s="98"/>
      <c r="P1261" s="98"/>
      <c r="Q1261" s="98"/>
      <c r="R1261" s="98"/>
      <c r="S1261" s="124"/>
      <c r="T1261" s="124"/>
      <c r="U1261" s="85" t="str">
        <f t="shared" si="57"/>
        <v/>
      </c>
      <c r="V1261" s="79" t="str">
        <f t="shared" si="59"/>
        <v/>
      </c>
    </row>
    <row r="1262" spans="2:22" ht="21" customHeight="1" x14ac:dyDescent="0.2">
      <c r="B1262" s="209" t="str">
        <f t="shared" si="58"/>
        <v/>
      </c>
      <c r="C1262" s="123"/>
      <c r="D1262" s="124"/>
      <c r="E1262" s="124"/>
      <c r="F1262" s="124"/>
      <c r="G1262" s="123"/>
      <c r="H1262" s="114"/>
      <c r="I1262" s="124"/>
      <c r="J1262" s="98"/>
      <c r="K1262" s="98"/>
      <c r="L1262" s="98"/>
      <c r="M1262" s="98"/>
      <c r="N1262" s="98"/>
      <c r="O1262" s="98"/>
      <c r="P1262" s="98"/>
      <c r="Q1262" s="98"/>
      <c r="R1262" s="98"/>
      <c r="S1262" s="124"/>
      <c r="T1262" s="124"/>
      <c r="U1262" s="85" t="str">
        <f t="shared" si="57"/>
        <v/>
      </c>
      <c r="V1262" s="79" t="str">
        <f t="shared" si="59"/>
        <v/>
      </c>
    </row>
    <row r="1263" spans="2:22" ht="21" customHeight="1" x14ac:dyDescent="0.2">
      <c r="B1263" s="209" t="str">
        <f t="shared" si="58"/>
        <v/>
      </c>
      <c r="C1263" s="123"/>
      <c r="D1263" s="124"/>
      <c r="E1263" s="124"/>
      <c r="F1263" s="124"/>
      <c r="G1263" s="123"/>
      <c r="H1263" s="114"/>
      <c r="I1263" s="124"/>
      <c r="J1263" s="98"/>
      <c r="K1263" s="98"/>
      <c r="L1263" s="98"/>
      <c r="M1263" s="98"/>
      <c r="N1263" s="98"/>
      <c r="O1263" s="98"/>
      <c r="P1263" s="98"/>
      <c r="Q1263" s="98"/>
      <c r="R1263" s="98"/>
      <c r="S1263" s="124"/>
      <c r="T1263" s="124"/>
      <c r="U1263" s="85" t="str">
        <f t="shared" si="57"/>
        <v/>
      </c>
      <c r="V1263" s="79" t="str">
        <f t="shared" si="59"/>
        <v/>
      </c>
    </row>
    <row r="1264" spans="2:22" ht="21" customHeight="1" x14ac:dyDescent="0.2">
      <c r="B1264" s="209" t="str">
        <f t="shared" si="58"/>
        <v/>
      </c>
      <c r="C1264" s="123"/>
      <c r="D1264" s="124"/>
      <c r="E1264" s="124"/>
      <c r="F1264" s="124"/>
      <c r="G1264" s="123"/>
      <c r="H1264" s="114"/>
      <c r="I1264" s="124"/>
      <c r="J1264" s="98"/>
      <c r="K1264" s="98"/>
      <c r="L1264" s="98"/>
      <c r="M1264" s="98"/>
      <c r="N1264" s="98"/>
      <c r="O1264" s="98"/>
      <c r="P1264" s="98"/>
      <c r="Q1264" s="98"/>
      <c r="R1264" s="98"/>
      <c r="S1264" s="124"/>
      <c r="T1264" s="124"/>
      <c r="U1264" s="85" t="str">
        <f t="shared" si="57"/>
        <v/>
      </c>
      <c r="V1264" s="79" t="str">
        <f t="shared" si="59"/>
        <v/>
      </c>
    </row>
    <row r="1265" spans="2:22" ht="21" customHeight="1" x14ac:dyDescent="0.2">
      <c r="B1265" s="209" t="str">
        <f t="shared" si="58"/>
        <v/>
      </c>
      <c r="C1265" s="123"/>
      <c r="D1265" s="124"/>
      <c r="E1265" s="124"/>
      <c r="F1265" s="124"/>
      <c r="G1265" s="123"/>
      <c r="H1265" s="114"/>
      <c r="I1265" s="124"/>
      <c r="J1265" s="98"/>
      <c r="K1265" s="98"/>
      <c r="L1265" s="98"/>
      <c r="M1265" s="98"/>
      <c r="N1265" s="98"/>
      <c r="O1265" s="98"/>
      <c r="P1265" s="98"/>
      <c r="Q1265" s="98"/>
      <c r="R1265" s="98"/>
      <c r="S1265" s="124"/>
      <c r="T1265" s="124"/>
      <c r="U1265" s="85" t="str">
        <f t="shared" si="57"/>
        <v/>
      </c>
      <c r="V1265" s="79" t="str">
        <f t="shared" si="59"/>
        <v/>
      </c>
    </row>
    <row r="1266" spans="2:22" ht="21" customHeight="1" x14ac:dyDescent="0.2">
      <c r="B1266" s="209" t="str">
        <f t="shared" si="58"/>
        <v/>
      </c>
      <c r="C1266" s="123"/>
      <c r="D1266" s="124"/>
      <c r="E1266" s="124"/>
      <c r="F1266" s="124"/>
      <c r="G1266" s="123"/>
      <c r="H1266" s="114"/>
      <c r="I1266" s="124"/>
      <c r="J1266" s="98"/>
      <c r="K1266" s="98"/>
      <c r="L1266" s="98"/>
      <c r="M1266" s="98"/>
      <c r="N1266" s="98"/>
      <c r="O1266" s="98"/>
      <c r="P1266" s="98"/>
      <c r="Q1266" s="98"/>
      <c r="R1266" s="98"/>
      <c r="S1266" s="124"/>
      <c r="T1266" s="124"/>
      <c r="U1266" s="85" t="str">
        <f t="shared" si="57"/>
        <v/>
      </c>
      <c r="V1266" s="79" t="str">
        <f t="shared" si="59"/>
        <v/>
      </c>
    </row>
    <row r="1267" spans="2:22" ht="21" customHeight="1" x14ac:dyDescent="0.2">
      <c r="B1267" s="209" t="str">
        <f t="shared" si="58"/>
        <v/>
      </c>
      <c r="C1267" s="123"/>
      <c r="D1267" s="124"/>
      <c r="E1267" s="124"/>
      <c r="F1267" s="124"/>
      <c r="G1267" s="123"/>
      <c r="H1267" s="114"/>
      <c r="I1267" s="124"/>
      <c r="J1267" s="98"/>
      <c r="K1267" s="98"/>
      <c r="L1267" s="98"/>
      <c r="M1267" s="98"/>
      <c r="N1267" s="98"/>
      <c r="O1267" s="98"/>
      <c r="P1267" s="98"/>
      <c r="Q1267" s="98"/>
      <c r="R1267" s="98"/>
      <c r="S1267" s="124"/>
      <c r="T1267" s="124"/>
      <c r="U1267" s="85" t="str">
        <f t="shared" si="57"/>
        <v/>
      </c>
      <c r="V1267" s="79" t="str">
        <f t="shared" si="59"/>
        <v/>
      </c>
    </row>
    <row r="1268" spans="2:22" ht="21" customHeight="1" x14ac:dyDescent="0.2">
      <c r="B1268" s="209" t="str">
        <f t="shared" si="58"/>
        <v/>
      </c>
      <c r="C1268" s="123"/>
      <c r="D1268" s="124"/>
      <c r="E1268" s="124"/>
      <c r="F1268" s="124"/>
      <c r="G1268" s="123"/>
      <c r="H1268" s="114"/>
      <c r="I1268" s="124"/>
      <c r="J1268" s="98"/>
      <c r="K1268" s="98"/>
      <c r="L1268" s="98"/>
      <c r="M1268" s="98"/>
      <c r="N1268" s="98"/>
      <c r="O1268" s="98"/>
      <c r="P1268" s="98"/>
      <c r="Q1268" s="98"/>
      <c r="R1268" s="98"/>
      <c r="S1268" s="124"/>
      <c r="T1268" s="124"/>
      <c r="U1268" s="85" t="str">
        <f t="shared" si="57"/>
        <v/>
      </c>
      <c r="V1268" s="79" t="str">
        <f t="shared" si="59"/>
        <v/>
      </c>
    </row>
    <row r="1269" spans="2:22" ht="21" customHeight="1" x14ac:dyDescent="0.2">
      <c r="B1269" s="209" t="str">
        <f t="shared" si="58"/>
        <v/>
      </c>
      <c r="C1269" s="123"/>
      <c r="D1269" s="124"/>
      <c r="E1269" s="124"/>
      <c r="F1269" s="124"/>
      <c r="G1269" s="123"/>
      <c r="H1269" s="114"/>
      <c r="I1269" s="124"/>
      <c r="J1269" s="98"/>
      <c r="K1269" s="98"/>
      <c r="L1269" s="98"/>
      <c r="M1269" s="98"/>
      <c r="N1269" s="98"/>
      <c r="O1269" s="98"/>
      <c r="P1269" s="98"/>
      <c r="Q1269" s="98"/>
      <c r="R1269" s="98"/>
      <c r="S1269" s="124"/>
      <c r="T1269" s="124"/>
      <c r="U1269" s="85" t="str">
        <f t="shared" si="57"/>
        <v/>
      </c>
      <c r="V1269" s="79" t="str">
        <f t="shared" si="59"/>
        <v/>
      </c>
    </row>
    <row r="1270" spans="2:22" ht="21" customHeight="1" x14ac:dyDescent="0.2">
      <c r="B1270" s="209" t="str">
        <f t="shared" si="58"/>
        <v/>
      </c>
      <c r="C1270" s="123"/>
      <c r="D1270" s="124"/>
      <c r="E1270" s="124"/>
      <c r="F1270" s="124"/>
      <c r="G1270" s="123"/>
      <c r="H1270" s="114"/>
      <c r="I1270" s="124"/>
      <c r="J1270" s="98"/>
      <c r="K1270" s="98"/>
      <c r="L1270" s="98"/>
      <c r="M1270" s="98"/>
      <c r="N1270" s="98"/>
      <c r="O1270" s="98"/>
      <c r="P1270" s="98"/>
      <c r="Q1270" s="98"/>
      <c r="R1270" s="98"/>
      <c r="S1270" s="124"/>
      <c r="T1270" s="124"/>
      <c r="U1270" s="85" t="str">
        <f t="shared" si="57"/>
        <v/>
      </c>
      <c r="V1270" s="79" t="str">
        <f t="shared" si="59"/>
        <v/>
      </c>
    </row>
    <row r="1271" spans="2:22" ht="21" customHeight="1" x14ac:dyDescent="0.2">
      <c r="B1271" s="209" t="str">
        <f t="shared" si="58"/>
        <v/>
      </c>
      <c r="C1271" s="123"/>
      <c r="D1271" s="124"/>
      <c r="E1271" s="124"/>
      <c r="F1271" s="124"/>
      <c r="G1271" s="123"/>
      <c r="H1271" s="114"/>
      <c r="I1271" s="124"/>
      <c r="J1271" s="98"/>
      <c r="K1271" s="98"/>
      <c r="L1271" s="98"/>
      <c r="M1271" s="98"/>
      <c r="N1271" s="98"/>
      <c r="O1271" s="98"/>
      <c r="P1271" s="98"/>
      <c r="Q1271" s="98"/>
      <c r="R1271" s="98"/>
      <c r="S1271" s="124"/>
      <c r="T1271" s="124"/>
      <c r="U1271" s="85" t="str">
        <f t="shared" si="57"/>
        <v/>
      </c>
      <c r="V1271" s="79" t="str">
        <f t="shared" si="59"/>
        <v/>
      </c>
    </row>
    <row r="1272" spans="2:22" ht="21" customHeight="1" x14ac:dyDescent="0.2">
      <c r="B1272" s="209" t="str">
        <f t="shared" si="58"/>
        <v/>
      </c>
      <c r="C1272" s="123"/>
      <c r="D1272" s="124"/>
      <c r="E1272" s="124"/>
      <c r="F1272" s="124"/>
      <c r="G1272" s="123"/>
      <c r="H1272" s="114"/>
      <c r="I1272" s="124"/>
      <c r="J1272" s="98"/>
      <c r="K1272" s="98"/>
      <c r="L1272" s="98"/>
      <c r="M1272" s="98"/>
      <c r="N1272" s="98"/>
      <c r="O1272" s="98"/>
      <c r="P1272" s="98"/>
      <c r="Q1272" s="98"/>
      <c r="R1272" s="98"/>
      <c r="S1272" s="124"/>
      <c r="T1272" s="124"/>
      <c r="U1272" s="85" t="str">
        <f t="shared" si="57"/>
        <v/>
      </c>
      <c r="V1272" s="79" t="str">
        <f t="shared" si="59"/>
        <v/>
      </c>
    </row>
    <row r="1273" spans="2:22" ht="21" customHeight="1" x14ac:dyDescent="0.2">
      <c r="B1273" s="209" t="str">
        <f t="shared" si="58"/>
        <v/>
      </c>
      <c r="C1273" s="123"/>
      <c r="D1273" s="124"/>
      <c r="E1273" s="124"/>
      <c r="F1273" s="124"/>
      <c r="G1273" s="123"/>
      <c r="H1273" s="114"/>
      <c r="I1273" s="124"/>
      <c r="J1273" s="98"/>
      <c r="K1273" s="98"/>
      <c r="L1273" s="98"/>
      <c r="M1273" s="98"/>
      <c r="N1273" s="98"/>
      <c r="O1273" s="98"/>
      <c r="P1273" s="98"/>
      <c r="Q1273" s="98"/>
      <c r="R1273" s="98"/>
      <c r="S1273" s="124"/>
      <c r="T1273" s="124"/>
      <c r="U1273" s="85" t="str">
        <f t="shared" si="57"/>
        <v/>
      </c>
      <c r="V1273" s="79" t="str">
        <f t="shared" si="59"/>
        <v/>
      </c>
    </row>
    <row r="1274" spans="2:22" ht="21" customHeight="1" x14ac:dyDescent="0.2">
      <c r="B1274" s="209" t="str">
        <f t="shared" si="58"/>
        <v/>
      </c>
      <c r="C1274" s="123"/>
      <c r="D1274" s="124"/>
      <c r="E1274" s="124"/>
      <c r="F1274" s="124"/>
      <c r="G1274" s="123"/>
      <c r="H1274" s="114"/>
      <c r="I1274" s="124"/>
      <c r="J1274" s="98"/>
      <c r="K1274" s="98"/>
      <c r="L1274" s="98"/>
      <c r="M1274" s="98"/>
      <c r="N1274" s="98"/>
      <c r="O1274" s="98"/>
      <c r="P1274" s="98"/>
      <c r="Q1274" s="98"/>
      <c r="R1274" s="98"/>
      <c r="S1274" s="124"/>
      <c r="T1274" s="124"/>
      <c r="U1274" s="85" t="str">
        <f t="shared" si="57"/>
        <v/>
      </c>
      <c r="V1274" s="79" t="str">
        <f t="shared" si="59"/>
        <v/>
      </c>
    </row>
    <row r="1275" spans="2:22" ht="21" customHeight="1" x14ac:dyDescent="0.2">
      <c r="B1275" s="209" t="str">
        <f t="shared" si="58"/>
        <v/>
      </c>
      <c r="C1275" s="123"/>
      <c r="D1275" s="124"/>
      <c r="E1275" s="124"/>
      <c r="F1275" s="124"/>
      <c r="G1275" s="123"/>
      <c r="H1275" s="114"/>
      <c r="I1275" s="124"/>
      <c r="J1275" s="98"/>
      <c r="K1275" s="98"/>
      <c r="L1275" s="98"/>
      <c r="M1275" s="98"/>
      <c r="N1275" s="98"/>
      <c r="O1275" s="98"/>
      <c r="P1275" s="98"/>
      <c r="Q1275" s="98"/>
      <c r="R1275" s="98"/>
      <c r="S1275" s="124"/>
      <c r="T1275" s="124"/>
      <c r="U1275" s="85" t="str">
        <f t="shared" si="57"/>
        <v/>
      </c>
      <c r="V1275" s="79" t="str">
        <f t="shared" si="59"/>
        <v/>
      </c>
    </row>
    <row r="1276" spans="2:22" ht="21" customHeight="1" x14ac:dyDescent="0.2">
      <c r="B1276" s="209" t="str">
        <f t="shared" si="58"/>
        <v/>
      </c>
      <c r="C1276" s="123"/>
      <c r="D1276" s="124"/>
      <c r="E1276" s="124"/>
      <c r="F1276" s="124"/>
      <c r="G1276" s="123"/>
      <c r="H1276" s="114"/>
      <c r="I1276" s="124"/>
      <c r="J1276" s="98"/>
      <c r="K1276" s="98"/>
      <c r="L1276" s="98"/>
      <c r="M1276" s="98"/>
      <c r="N1276" s="98"/>
      <c r="O1276" s="98"/>
      <c r="P1276" s="98"/>
      <c r="Q1276" s="98"/>
      <c r="R1276" s="98"/>
      <c r="S1276" s="124"/>
      <c r="T1276" s="124"/>
      <c r="U1276" s="85" t="str">
        <f t="shared" si="57"/>
        <v/>
      </c>
      <c r="V1276" s="79" t="str">
        <f t="shared" si="59"/>
        <v/>
      </c>
    </row>
    <row r="1277" spans="2:22" ht="21" customHeight="1" x14ac:dyDescent="0.2">
      <c r="B1277" s="209" t="str">
        <f t="shared" si="58"/>
        <v/>
      </c>
      <c r="C1277" s="123"/>
      <c r="D1277" s="124"/>
      <c r="E1277" s="124"/>
      <c r="F1277" s="124"/>
      <c r="G1277" s="123"/>
      <c r="H1277" s="114"/>
      <c r="I1277" s="124"/>
      <c r="J1277" s="98"/>
      <c r="K1277" s="98"/>
      <c r="L1277" s="98"/>
      <c r="M1277" s="98"/>
      <c r="N1277" s="98"/>
      <c r="O1277" s="98"/>
      <c r="P1277" s="98"/>
      <c r="Q1277" s="98"/>
      <c r="R1277" s="98"/>
      <c r="S1277" s="124"/>
      <c r="T1277" s="124"/>
      <c r="U1277" s="85" t="str">
        <f t="shared" si="57"/>
        <v/>
      </c>
      <c r="V1277" s="79" t="str">
        <f t="shared" si="59"/>
        <v/>
      </c>
    </row>
    <row r="1278" spans="2:22" ht="21" customHeight="1" x14ac:dyDescent="0.2">
      <c r="B1278" s="209" t="str">
        <f t="shared" si="58"/>
        <v/>
      </c>
      <c r="C1278" s="123"/>
      <c r="D1278" s="124"/>
      <c r="E1278" s="124"/>
      <c r="F1278" s="124"/>
      <c r="G1278" s="123"/>
      <c r="H1278" s="114"/>
      <c r="I1278" s="124"/>
      <c r="J1278" s="98"/>
      <c r="K1278" s="98"/>
      <c r="L1278" s="98"/>
      <c r="M1278" s="98"/>
      <c r="N1278" s="98"/>
      <c r="O1278" s="98"/>
      <c r="P1278" s="98"/>
      <c r="Q1278" s="98"/>
      <c r="R1278" s="98"/>
      <c r="S1278" s="124"/>
      <c r="T1278" s="124"/>
      <c r="U1278" s="85" t="str">
        <f t="shared" si="57"/>
        <v/>
      </c>
      <c r="V1278" s="79" t="str">
        <f t="shared" si="59"/>
        <v/>
      </c>
    </row>
    <row r="1279" spans="2:22" ht="21" customHeight="1" x14ac:dyDescent="0.2">
      <c r="B1279" s="209" t="str">
        <f t="shared" si="58"/>
        <v/>
      </c>
      <c r="C1279" s="123"/>
      <c r="D1279" s="124"/>
      <c r="E1279" s="124"/>
      <c r="F1279" s="124"/>
      <c r="G1279" s="123"/>
      <c r="H1279" s="114"/>
      <c r="I1279" s="124"/>
      <c r="J1279" s="98"/>
      <c r="K1279" s="98"/>
      <c r="L1279" s="98"/>
      <c r="M1279" s="98"/>
      <c r="N1279" s="98"/>
      <c r="O1279" s="98"/>
      <c r="P1279" s="98"/>
      <c r="Q1279" s="98"/>
      <c r="R1279" s="98"/>
      <c r="S1279" s="124"/>
      <c r="T1279" s="124"/>
      <c r="U1279" s="85" t="str">
        <f t="shared" si="57"/>
        <v/>
      </c>
      <c r="V1279" s="79" t="str">
        <f t="shared" si="59"/>
        <v/>
      </c>
    </row>
    <row r="1280" spans="2:22" ht="21" customHeight="1" x14ac:dyDescent="0.2">
      <c r="B1280" s="209" t="str">
        <f t="shared" si="58"/>
        <v/>
      </c>
      <c r="C1280" s="123"/>
      <c r="D1280" s="124"/>
      <c r="E1280" s="124"/>
      <c r="F1280" s="124"/>
      <c r="G1280" s="123"/>
      <c r="H1280" s="114"/>
      <c r="I1280" s="124"/>
      <c r="J1280" s="98"/>
      <c r="K1280" s="98"/>
      <c r="L1280" s="98"/>
      <c r="M1280" s="98"/>
      <c r="N1280" s="98"/>
      <c r="O1280" s="98"/>
      <c r="P1280" s="98"/>
      <c r="Q1280" s="98"/>
      <c r="R1280" s="98"/>
      <c r="S1280" s="124"/>
      <c r="T1280" s="124"/>
      <c r="U1280" s="85" t="str">
        <f t="shared" si="57"/>
        <v/>
      </c>
      <c r="V1280" s="79" t="str">
        <f t="shared" si="59"/>
        <v/>
      </c>
    </row>
    <row r="1281" spans="2:22" ht="21" customHeight="1" x14ac:dyDescent="0.2">
      <c r="B1281" s="209" t="str">
        <f t="shared" si="58"/>
        <v/>
      </c>
      <c r="C1281" s="123"/>
      <c r="D1281" s="124"/>
      <c r="E1281" s="124"/>
      <c r="F1281" s="124"/>
      <c r="G1281" s="123"/>
      <c r="H1281" s="114"/>
      <c r="I1281" s="124"/>
      <c r="J1281" s="98"/>
      <c r="K1281" s="98"/>
      <c r="L1281" s="98"/>
      <c r="M1281" s="98"/>
      <c r="N1281" s="98"/>
      <c r="O1281" s="98"/>
      <c r="P1281" s="98"/>
      <c r="Q1281" s="98"/>
      <c r="R1281" s="98"/>
      <c r="S1281" s="124"/>
      <c r="T1281" s="124"/>
      <c r="U1281" s="85" t="str">
        <f t="shared" si="57"/>
        <v/>
      </c>
      <c r="V1281" s="79" t="str">
        <f t="shared" si="59"/>
        <v/>
      </c>
    </row>
    <row r="1282" spans="2:22" ht="21" customHeight="1" x14ac:dyDescent="0.2">
      <c r="B1282" s="209" t="str">
        <f t="shared" si="58"/>
        <v/>
      </c>
      <c r="C1282" s="123"/>
      <c r="D1282" s="124"/>
      <c r="E1282" s="124"/>
      <c r="F1282" s="124"/>
      <c r="G1282" s="123"/>
      <c r="H1282" s="114"/>
      <c r="I1282" s="124"/>
      <c r="J1282" s="98"/>
      <c r="K1282" s="98"/>
      <c r="L1282" s="98"/>
      <c r="M1282" s="98"/>
      <c r="N1282" s="98"/>
      <c r="O1282" s="98"/>
      <c r="P1282" s="98"/>
      <c r="Q1282" s="98"/>
      <c r="R1282" s="98"/>
      <c r="S1282" s="124"/>
      <c r="T1282" s="124"/>
      <c r="U1282" s="85" t="str">
        <f t="shared" si="57"/>
        <v/>
      </c>
      <c r="V1282" s="79" t="str">
        <f t="shared" si="59"/>
        <v/>
      </c>
    </row>
    <row r="1283" spans="2:22" ht="21" customHeight="1" x14ac:dyDescent="0.2">
      <c r="B1283" s="209" t="str">
        <f t="shared" si="58"/>
        <v/>
      </c>
      <c r="C1283" s="123"/>
      <c r="D1283" s="124"/>
      <c r="E1283" s="124"/>
      <c r="F1283" s="124"/>
      <c r="G1283" s="123"/>
      <c r="H1283" s="114"/>
      <c r="I1283" s="124"/>
      <c r="J1283" s="98"/>
      <c r="K1283" s="98"/>
      <c r="L1283" s="98"/>
      <c r="M1283" s="98"/>
      <c r="N1283" s="98"/>
      <c r="O1283" s="98"/>
      <c r="P1283" s="98"/>
      <c r="Q1283" s="98"/>
      <c r="R1283" s="98"/>
      <c r="S1283" s="124"/>
      <c r="T1283" s="124"/>
      <c r="U1283" s="85" t="str">
        <f t="shared" si="57"/>
        <v/>
      </c>
      <c r="V1283" s="79" t="str">
        <f t="shared" si="59"/>
        <v/>
      </c>
    </row>
    <row r="1284" spans="2:22" ht="21" customHeight="1" x14ac:dyDescent="0.2">
      <c r="B1284" s="209" t="str">
        <f t="shared" si="58"/>
        <v/>
      </c>
      <c r="C1284" s="123"/>
      <c r="D1284" s="124"/>
      <c r="E1284" s="124"/>
      <c r="F1284" s="124"/>
      <c r="G1284" s="123"/>
      <c r="H1284" s="114"/>
      <c r="I1284" s="124"/>
      <c r="J1284" s="98"/>
      <c r="K1284" s="98"/>
      <c r="L1284" s="98"/>
      <c r="M1284" s="98"/>
      <c r="N1284" s="98"/>
      <c r="O1284" s="98"/>
      <c r="P1284" s="98"/>
      <c r="Q1284" s="98"/>
      <c r="R1284" s="98"/>
      <c r="S1284" s="124"/>
      <c r="T1284" s="124"/>
      <c r="U1284" s="85" t="str">
        <f t="shared" si="57"/>
        <v/>
      </c>
      <c r="V1284" s="79" t="str">
        <f t="shared" si="59"/>
        <v/>
      </c>
    </row>
    <row r="1285" spans="2:22" ht="21" customHeight="1" x14ac:dyDescent="0.2">
      <c r="B1285" s="209" t="str">
        <f t="shared" si="58"/>
        <v/>
      </c>
      <c r="C1285" s="123"/>
      <c r="D1285" s="124"/>
      <c r="E1285" s="124"/>
      <c r="F1285" s="124"/>
      <c r="G1285" s="123"/>
      <c r="H1285" s="114"/>
      <c r="I1285" s="124"/>
      <c r="J1285" s="98"/>
      <c r="K1285" s="98"/>
      <c r="L1285" s="98"/>
      <c r="M1285" s="98"/>
      <c r="N1285" s="98"/>
      <c r="O1285" s="98"/>
      <c r="P1285" s="98"/>
      <c r="Q1285" s="98"/>
      <c r="R1285" s="98"/>
      <c r="S1285" s="124"/>
      <c r="T1285" s="124"/>
      <c r="U1285" s="85" t="str">
        <f t="shared" si="57"/>
        <v/>
      </c>
      <c r="V1285" s="79" t="str">
        <f t="shared" si="59"/>
        <v/>
      </c>
    </row>
    <row r="1286" spans="2:22" ht="21" customHeight="1" x14ac:dyDescent="0.2">
      <c r="B1286" s="209" t="str">
        <f t="shared" si="58"/>
        <v/>
      </c>
      <c r="C1286" s="123"/>
      <c r="D1286" s="124"/>
      <c r="E1286" s="124"/>
      <c r="F1286" s="124"/>
      <c r="G1286" s="123"/>
      <c r="H1286" s="114"/>
      <c r="I1286" s="124"/>
      <c r="J1286" s="98"/>
      <c r="K1286" s="98"/>
      <c r="L1286" s="98"/>
      <c r="M1286" s="98"/>
      <c r="N1286" s="98"/>
      <c r="O1286" s="98"/>
      <c r="P1286" s="98"/>
      <c r="Q1286" s="98"/>
      <c r="R1286" s="98"/>
      <c r="S1286" s="124"/>
      <c r="T1286" s="124"/>
      <c r="U1286" s="85" t="str">
        <f t="shared" si="57"/>
        <v/>
      </c>
      <c r="V1286" s="79" t="str">
        <f t="shared" si="59"/>
        <v/>
      </c>
    </row>
    <row r="1287" spans="2:22" ht="21" customHeight="1" x14ac:dyDescent="0.2">
      <c r="B1287" s="209" t="str">
        <f t="shared" si="58"/>
        <v/>
      </c>
      <c r="C1287" s="123"/>
      <c r="D1287" s="124"/>
      <c r="E1287" s="124"/>
      <c r="F1287" s="124"/>
      <c r="G1287" s="123"/>
      <c r="H1287" s="114"/>
      <c r="I1287" s="124"/>
      <c r="J1287" s="98"/>
      <c r="K1287" s="98"/>
      <c r="L1287" s="98"/>
      <c r="M1287" s="98"/>
      <c r="N1287" s="98"/>
      <c r="O1287" s="98"/>
      <c r="P1287" s="98"/>
      <c r="Q1287" s="98"/>
      <c r="R1287" s="98"/>
      <c r="S1287" s="124"/>
      <c r="T1287" s="124"/>
      <c r="U1287" s="85" t="str">
        <f t="shared" si="57"/>
        <v/>
      </c>
      <c r="V1287" s="79" t="str">
        <f t="shared" si="59"/>
        <v/>
      </c>
    </row>
    <row r="1288" spans="2:22" ht="21" customHeight="1" x14ac:dyDescent="0.2">
      <c r="B1288" s="209" t="str">
        <f t="shared" si="58"/>
        <v/>
      </c>
      <c r="C1288" s="123"/>
      <c r="D1288" s="124"/>
      <c r="E1288" s="124"/>
      <c r="F1288" s="124"/>
      <c r="G1288" s="123"/>
      <c r="H1288" s="114"/>
      <c r="I1288" s="124"/>
      <c r="J1288" s="98"/>
      <c r="K1288" s="98"/>
      <c r="L1288" s="98"/>
      <c r="M1288" s="98"/>
      <c r="N1288" s="98"/>
      <c r="O1288" s="98"/>
      <c r="P1288" s="98"/>
      <c r="Q1288" s="98"/>
      <c r="R1288" s="98"/>
      <c r="S1288" s="124"/>
      <c r="T1288" s="124"/>
      <c r="U1288" s="85" t="str">
        <f t="shared" si="57"/>
        <v/>
      </c>
      <c r="V1288" s="79" t="str">
        <f t="shared" si="59"/>
        <v/>
      </c>
    </row>
    <row r="1289" spans="2:22" ht="21" customHeight="1" x14ac:dyDescent="0.2">
      <c r="B1289" s="209" t="str">
        <f t="shared" si="58"/>
        <v/>
      </c>
      <c r="C1289" s="123"/>
      <c r="D1289" s="124"/>
      <c r="E1289" s="124"/>
      <c r="F1289" s="124"/>
      <c r="G1289" s="123"/>
      <c r="H1289" s="114"/>
      <c r="I1289" s="124"/>
      <c r="J1289" s="98"/>
      <c r="K1289" s="98"/>
      <c r="L1289" s="98"/>
      <c r="M1289" s="98"/>
      <c r="N1289" s="98"/>
      <c r="O1289" s="98"/>
      <c r="P1289" s="98"/>
      <c r="Q1289" s="98"/>
      <c r="R1289" s="98"/>
      <c r="S1289" s="124"/>
      <c r="T1289" s="124"/>
      <c r="U1289" s="85" t="str">
        <f t="shared" si="57"/>
        <v/>
      </c>
      <c r="V1289" s="79" t="str">
        <f t="shared" si="59"/>
        <v/>
      </c>
    </row>
    <row r="1290" spans="2:22" ht="21" customHeight="1" x14ac:dyDescent="0.2">
      <c r="B1290" s="209" t="str">
        <f t="shared" si="58"/>
        <v/>
      </c>
      <c r="C1290" s="123"/>
      <c r="D1290" s="124"/>
      <c r="E1290" s="124"/>
      <c r="F1290" s="124"/>
      <c r="G1290" s="123"/>
      <c r="H1290" s="114"/>
      <c r="I1290" s="124"/>
      <c r="J1290" s="98"/>
      <c r="K1290" s="98"/>
      <c r="L1290" s="98"/>
      <c r="M1290" s="98"/>
      <c r="N1290" s="98"/>
      <c r="O1290" s="98"/>
      <c r="P1290" s="98"/>
      <c r="Q1290" s="98"/>
      <c r="R1290" s="98"/>
      <c r="S1290" s="124"/>
      <c r="T1290" s="124"/>
      <c r="U1290" s="85" t="str">
        <f t="shared" si="57"/>
        <v/>
      </c>
      <c r="V1290" s="79" t="str">
        <f t="shared" si="59"/>
        <v/>
      </c>
    </row>
    <row r="1291" spans="2:22" ht="21" customHeight="1" x14ac:dyDescent="0.2">
      <c r="B1291" s="209" t="str">
        <f t="shared" si="58"/>
        <v/>
      </c>
      <c r="C1291" s="123"/>
      <c r="D1291" s="124"/>
      <c r="E1291" s="124"/>
      <c r="F1291" s="124"/>
      <c r="G1291" s="123"/>
      <c r="H1291" s="114"/>
      <c r="I1291" s="124"/>
      <c r="J1291" s="98"/>
      <c r="K1291" s="98"/>
      <c r="L1291" s="98"/>
      <c r="M1291" s="98"/>
      <c r="N1291" s="98"/>
      <c r="O1291" s="98"/>
      <c r="P1291" s="98"/>
      <c r="Q1291" s="98"/>
      <c r="R1291" s="98"/>
      <c r="S1291" s="124"/>
      <c r="T1291" s="124"/>
      <c r="U1291" s="85" t="str">
        <f t="shared" si="57"/>
        <v/>
      </c>
      <c r="V1291" s="79" t="str">
        <f t="shared" si="59"/>
        <v/>
      </c>
    </row>
    <row r="1292" spans="2:22" ht="21" customHeight="1" x14ac:dyDescent="0.2">
      <c r="B1292" s="209" t="str">
        <f t="shared" si="58"/>
        <v/>
      </c>
      <c r="C1292" s="123"/>
      <c r="D1292" s="124"/>
      <c r="E1292" s="124"/>
      <c r="F1292" s="124"/>
      <c r="G1292" s="123"/>
      <c r="H1292" s="114"/>
      <c r="I1292" s="124"/>
      <c r="J1292" s="98"/>
      <c r="K1292" s="98"/>
      <c r="L1292" s="98"/>
      <c r="M1292" s="98"/>
      <c r="N1292" s="98"/>
      <c r="O1292" s="98"/>
      <c r="P1292" s="98"/>
      <c r="Q1292" s="98"/>
      <c r="R1292" s="98"/>
      <c r="S1292" s="124"/>
      <c r="T1292" s="124"/>
      <c r="U1292" s="85" t="str">
        <f t="shared" si="57"/>
        <v/>
      </c>
      <c r="V1292" s="79" t="str">
        <f t="shared" si="59"/>
        <v/>
      </c>
    </row>
    <row r="1293" spans="2:22" ht="21" customHeight="1" x14ac:dyDescent="0.2">
      <c r="B1293" s="209" t="str">
        <f t="shared" si="58"/>
        <v/>
      </c>
      <c r="C1293" s="123"/>
      <c r="D1293" s="124"/>
      <c r="E1293" s="124"/>
      <c r="F1293" s="124"/>
      <c r="G1293" s="123"/>
      <c r="H1293" s="114"/>
      <c r="I1293" s="124"/>
      <c r="J1293" s="98"/>
      <c r="K1293" s="98"/>
      <c r="L1293" s="98"/>
      <c r="M1293" s="98"/>
      <c r="N1293" s="98"/>
      <c r="O1293" s="98"/>
      <c r="P1293" s="98"/>
      <c r="Q1293" s="98"/>
      <c r="R1293" s="98"/>
      <c r="S1293" s="124"/>
      <c r="T1293" s="124"/>
      <c r="U1293" s="85" t="str">
        <f t="shared" ref="U1293:U1356" si="60">IF(V1293&lt;&gt;"","Erreur","")</f>
        <v/>
      </c>
      <c r="V1293" s="79" t="str">
        <f t="shared" si="59"/>
        <v/>
      </c>
    </row>
    <row r="1294" spans="2:22" ht="21" customHeight="1" x14ac:dyDescent="0.2">
      <c r="B1294" s="209" t="str">
        <f t="shared" ref="B1294:B1357" si="61">IF(COUNTA(C1294:T1294)&gt;0,B1293+1,"")</f>
        <v/>
      </c>
      <c r="C1294" s="123"/>
      <c r="D1294" s="124"/>
      <c r="E1294" s="124"/>
      <c r="F1294" s="124"/>
      <c r="G1294" s="123"/>
      <c r="H1294" s="114"/>
      <c r="I1294" s="124"/>
      <c r="J1294" s="98"/>
      <c r="K1294" s="98"/>
      <c r="L1294" s="98"/>
      <c r="M1294" s="98"/>
      <c r="N1294" s="98"/>
      <c r="O1294" s="98"/>
      <c r="P1294" s="98"/>
      <c r="Q1294" s="98"/>
      <c r="R1294" s="98"/>
      <c r="S1294" s="124"/>
      <c r="T1294" s="124"/>
      <c r="U1294" s="85" t="str">
        <f t="shared" si="60"/>
        <v/>
      </c>
      <c r="V1294" s="79" t="str">
        <f t="shared" ref="V1294:V1357" si="62">IF(AND(B1294&lt;&gt;"",OR(C1294="",D1294="",E1294="",S1294="",T1294="")),"Veuillez compléter les informations d'identification de l'actif détenu.","")</f>
        <v/>
      </c>
    </row>
    <row r="1295" spans="2:22" ht="21" customHeight="1" x14ac:dyDescent="0.2">
      <c r="B1295" s="209" t="str">
        <f t="shared" si="61"/>
        <v/>
      </c>
      <c r="C1295" s="123"/>
      <c r="D1295" s="124"/>
      <c r="E1295" s="124"/>
      <c r="F1295" s="124"/>
      <c r="G1295" s="123"/>
      <c r="H1295" s="114"/>
      <c r="I1295" s="124"/>
      <c r="J1295" s="98"/>
      <c r="K1295" s="98"/>
      <c r="L1295" s="98"/>
      <c r="M1295" s="98"/>
      <c r="N1295" s="98"/>
      <c r="O1295" s="98"/>
      <c r="P1295" s="98"/>
      <c r="Q1295" s="98"/>
      <c r="R1295" s="98"/>
      <c r="S1295" s="124"/>
      <c r="T1295" s="124"/>
      <c r="U1295" s="85" t="str">
        <f t="shared" si="60"/>
        <v/>
      </c>
      <c r="V1295" s="79" t="str">
        <f t="shared" si="62"/>
        <v/>
      </c>
    </row>
    <row r="1296" spans="2:22" ht="21" customHeight="1" x14ac:dyDescent="0.2">
      <c r="B1296" s="209" t="str">
        <f t="shared" si="61"/>
        <v/>
      </c>
      <c r="C1296" s="123"/>
      <c r="D1296" s="124"/>
      <c r="E1296" s="124"/>
      <c r="F1296" s="124"/>
      <c r="G1296" s="123"/>
      <c r="H1296" s="114"/>
      <c r="I1296" s="124"/>
      <c r="J1296" s="98"/>
      <c r="K1296" s="98"/>
      <c r="L1296" s="98"/>
      <c r="M1296" s="98"/>
      <c r="N1296" s="98"/>
      <c r="O1296" s="98"/>
      <c r="P1296" s="98"/>
      <c r="Q1296" s="98"/>
      <c r="R1296" s="98"/>
      <c r="S1296" s="124"/>
      <c r="T1296" s="124"/>
      <c r="U1296" s="85" t="str">
        <f t="shared" si="60"/>
        <v/>
      </c>
      <c r="V1296" s="79" t="str">
        <f t="shared" si="62"/>
        <v/>
      </c>
    </row>
    <row r="1297" spans="2:22" ht="21" customHeight="1" x14ac:dyDescent="0.2">
      <c r="B1297" s="209" t="str">
        <f t="shared" si="61"/>
        <v/>
      </c>
      <c r="C1297" s="123"/>
      <c r="D1297" s="124"/>
      <c r="E1297" s="124"/>
      <c r="F1297" s="124"/>
      <c r="G1297" s="123"/>
      <c r="H1297" s="114"/>
      <c r="I1297" s="124"/>
      <c r="J1297" s="98"/>
      <c r="K1297" s="98"/>
      <c r="L1297" s="98"/>
      <c r="M1297" s="98"/>
      <c r="N1297" s="98"/>
      <c r="O1297" s="98"/>
      <c r="P1297" s="98"/>
      <c r="Q1297" s="98"/>
      <c r="R1297" s="98"/>
      <c r="S1297" s="124"/>
      <c r="T1297" s="124"/>
      <c r="U1297" s="85" t="str">
        <f t="shared" si="60"/>
        <v/>
      </c>
      <c r="V1297" s="79" t="str">
        <f t="shared" si="62"/>
        <v/>
      </c>
    </row>
    <row r="1298" spans="2:22" ht="21" customHeight="1" x14ac:dyDescent="0.2">
      <c r="B1298" s="209" t="str">
        <f t="shared" si="61"/>
        <v/>
      </c>
      <c r="C1298" s="123"/>
      <c r="D1298" s="124"/>
      <c r="E1298" s="124"/>
      <c r="F1298" s="124"/>
      <c r="G1298" s="123"/>
      <c r="H1298" s="114"/>
      <c r="I1298" s="124"/>
      <c r="J1298" s="98"/>
      <c r="K1298" s="98"/>
      <c r="L1298" s="98"/>
      <c r="M1298" s="98"/>
      <c r="N1298" s="98"/>
      <c r="O1298" s="98"/>
      <c r="P1298" s="98"/>
      <c r="Q1298" s="98"/>
      <c r="R1298" s="98"/>
      <c r="S1298" s="124"/>
      <c r="T1298" s="124"/>
      <c r="U1298" s="85" t="str">
        <f t="shared" si="60"/>
        <v/>
      </c>
      <c r="V1298" s="79" t="str">
        <f t="shared" si="62"/>
        <v/>
      </c>
    </row>
    <row r="1299" spans="2:22" ht="21" customHeight="1" x14ac:dyDescent="0.2">
      <c r="B1299" s="209" t="str">
        <f t="shared" si="61"/>
        <v/>
      </c>
      <c r="C1299" s="123"/>
      <c r="D1299" s="124"/>
      <c r="E1299" s="124"/>
      <c r="F1299" s="124"/>
      <c r="G1299" s="123"/>
      <c r="H1299" s="114"/>
      <c r="I1299" s="124"/>
      <c r="J1299" s="98"/>
      <c r="K1299" s="98"/>
      <c r="L1299" s="98"/>
      <c r="M1299" s="98"/>
      <c r="N1299" s="98"/>
      <c r="O1299" s="98"/>
      <c r="P1299" s="98"/>
      <c r="Q1299" s="98"/>
      <c r="R1299" s="98"/>
      <c r="S1299" s="124"/>
      <c r="T1299" s="124"/>
      <c r="U1299" s="85" t="str">
        <f t="shared" si="60"/>
        <v/>
      </c>
      <c r="V1299" s="79" t="str">
        <f t="shared" si="62"/>
        <v/>
      </c>
    </row>
    <row r="1300" spans="2:22" ht="21" customHeight="1" x14ac:dyDescent="0.2">
      <c r="B1300" s="209" t="str">
        <f t="shared" si="61"/>
        <v/>
      </c>
      <c r="C1300" s="123"/>
      <c r="D1300" s="124"/>
      <c r="E1300" s="124"/>
      <c r="F1300" s="124"/>
      <c r="G1300" s="123"/>
      <c r="H1300" s="114"/>
      <c r="I1300" s="124"/>
      <c r="J1300" s="98"/>
      <c r="K1300" s="98"/>
      <c r="L1300" s="98"/>
      <c r="M1300" s="98"/>
      <c r="N1300" s="98"/>
      <c r="O1300" s="98"/>
      <c r="P1300" s="98"/>
      <c r="Q1300" s="98"/>
      <c r="R1300" s="98"/>
      <c r="S1300" s="124"/>
      <c r="T1300" s="124"/>
      <c r="U1300" s="85" t="str">
        <f t="shared" si="60"/>
        <v/>
      </c>
      <c r="V1300" s="79" t="str">
        <f t="shared" si="62"/>
        <v/>
      </c>
    </row>
    <row r="1301" spans="2:22" ht="21" customHeight="1" x14ac:dyDescent="0.2">
      <c r="B1301" s="209" t="str">
        <f t="shared" si="61"/>
        <v/>
      </c>
      <c r="C1301" s="123"/>
      <c r="D1301" s="124"/>
      <c r="E1301" s="124"/>
      <c r="F1301" s="124"/>
      <c r="G1301" s="123"/>
      <c r="H1301" s="114"/>
      <c r="I1301" s="124"/>
      <c r="J1301" s="98"/>
      <c r="K1301" s="98"/>
      <c r="L1301" s="98"/>
      <c r="M1301" s="98"/>
      <c r="N1301" s="98"/>
      <c r="O1301" s="98"/>
      <c r="P1301" s="98"/>
      <c r="Q1301" s="98"/>
      <c r="R1301" s="98"/>
      <c r="S1301" s="124"/>
      <c r="T1301" s="124"/>
      <c r="U1301" s="85" t="str">
        <f t="shared" si="60"/>
        <v/>
      </c>
      <c r="V1301" s="79" t="str">
        <f t="shared" si="62"/>
        <v/>
      </c>
    </row>
    <row r="1302" spans="2:22" ht="21" customHeight="1" x14ac:dyDescent="0.2">
      <c r="B1302" s="209" t="str">
        <f t="shared" si="61"/>
        <v/>
      </c>
      <c r="C1302" s="123"/>
      <c r="D1302" s="124"/>
      <c r="E1302" s="124"/>
      <c r="F1302" s="124"/>
      <c r="G1302" s="123"/>
      <c r="H1302" s="114"/>
      <c r="I1302" s="124"/>
      <c r="J1302" s="98"/>
      <c r="K1302" s="98"/>
      <c r="L1302" s="98"/>
      <c r="M1302" s="98"/>
      <c r="N1302" s="98"/>
      <c r="O1302" s="98"/>
      <c r="P1302" s="98"/>
      <c r="Q1302" s="98"/>
      <c r="R1302" s="98"/>
      <c r="S1302" s="124"/>
      <c r="T1302" s="124"/>
      <c r="U1302" s="85" t="str">
        <f t="shared" si="60"/>
        <v/>
      </c>
      <c r="V1302" s="79" t="str">
        <f t="shared" si="62"/>
        <v/>
      </c>
    </row>
    <row r="1303" spans="2:22" ht="21" customHeight="1" x14ac:dyDescent="0.2">
      <c r="B1303" s="209" t="str">
        <f t="shared" si="61"/>
        <v/>
      </c>
      <c r="C1303" s="123"/>
      <c r="D1303" s="124"/>
      <c r="E1303" s="124"/>
      <c r="F1303" s="124"/>
      <c r="G1303" s="123"/>
      <c r="H1303" s="114"/>
      <c r="I1303" s="124"/>
      <c r="J1303" s="98"/>
      <c r="K1303" s="98"/>
      <c r="L1303" s="98"/>
      <c r="M1303" s="98"/>
      <c r="N1303" s="98"/>
      <c r="O1303" s="98"/>
      <c r="P1303" s="98"/>
      <c r="Q1303" s="98"/>
      <c r="R1303" s="98"/>
      <c r="S1303" s="124"/>
      <c r="T1303" s="124"/>
      <c r="U1303" s="85" t="str">
        <f t="shared" si="60"/>
        <v/>
      </c>
      <c r="V1303" s="79" t="str">
        <f t="shared" si="62"/>
        <v/>
      </c>
    </row>
    <row r="1304" spans="2:22" ht="21" customHeight="1" x14ac:dyDescent="0.2">
      <c r="B1304" s="209" t="str">
        <f t="shared" si="61"/>
        <v/>
      </c>
      <c r="C1304" s="123"/>
      <c r="D1304" s="124"/>
      <c r="E1304" s="124"/>
      <c r="F1304" s="124"/>
      <c r="G1304" s="123"/>
      <c r="H1304" s="114"/>
      <c r="I1304" s="124"/>
      <c r="J1304" s="98"/>
      <c r="K1304" s="98"/>
      <c r="L1304" s="98"/>
      <c r="M1304" s="98"/>
      <c r="N1304" s="98"/>
      <c r="O1304" s="98"/>
      <c r="P1304" s="98"/>
      <c r="Q1304" s="98"/>
      <c r="R1304" s="98"/>
      <c r="S1304" s="124"/>
      <c r="T1304" s="124"/>
      <c r="U1304" s="85" t="str">
        <f t="shared" si="60"/>
        <v/>
      </c>
      <c r="V1304" s="79" t="str">
        <f t="shared" si="62"/>
        <v/>
      </c>
    </row>
    <row r="1305" spans="2:22" ht="21" customHeight="1" x14ac:dyDescent="0.2">
      <c r="B1305" s="209" t="str">
        <f t="shared" si="61"/>
        <v/>
      </c>
      <c r="C1305" s="123"/>
      <c r="D1305" s="124"/>
      <c r="E1305" s="124"/>
      <c r="F1305" s="124"/>
      <c r="G1305" s="123"/>
      <c r="H1305" s="114"/>
      <c r="I1305" s="124"/>
      <c r="J1305" s="98"/>
      <c r="K1305" s="98"/>
      <c r="L1305" s="98"/>
      <c r="M1305" s="98"/>
      <c r="N1305" s="98"/>
      <c r="O1305" s="98"/>
      <c r="P1305" s="98"/>
      <c r="Q1305" s="98"/>
      <c r="R1305" s="98"/>
      <c r="S1305" s="124"/>
      <c r="T1305" s="124"/>
      <c r="U1305" s="85" t="str">
        <f t="shared" si="60"/>
        <v/>
      </c>
      <c r="V1305" s="79" t="str">
        <f t="shared" si="62"/>
        <v/>
      </c>
    </row>
    <row r="1306" spans="2:22" ht="21" customHeight="1" x14ac:dyDescent="0.2">
      <c r="B1306" s="209" t="str">
        <f t="shared" si="61"/>
        <v/>
      </c>
      <c r="C1306" s="123"/>
      <c r="D1306" s="124"/>
      <c r="E1306" s="124"/>
      <c r="F1306" s="124"/>
      <c r="G1306" s="123"/>
      <c r="H1306" s="114"/>
      <c r="I1306" s="124"/>
      <c r="J1306" s="98"/>
      <c r="K1306" s="98"/>
      <c r="L1306" s="98"/>
      <c r="M1306" s="98"/>
      <c r="N1306" s="98"/>
      <c r="O1306" s="98"/>
      <c r="P1306" s="98"/>
      <c r="Q1306" s="98"/>
      <c r="R1306" s="98"/>
      <c r="S1306" s="124"/>
      <c r="T1306" s="124"/>
      <c r="U1306" s="85" t="str">
        <f t="shared" si="60"/>
        <v/>
      </c>
      <c r="V1306" s="79" t="str">
        <f t="shared" si="62"/>
        <v/>
      </c>
    </row>
    <row r="1307" spans="2:22" ht="21" customHeight="1" x14ac:dyDescent="0.2">
      <c r="B1307" s="209" t="str">
        <f t="shared" si="61"/>
        <v/>
      </c>
      <c r="C1307" s="123"/>
      <c r="D1307" s="124"/>
      <c r="E1307" s="124"/>
      <c r="F1307" s="124"/>
      <c r="G1307" s="123"/>
      <c r="H1307" s="114"/>
      <c r="I1307" s="124"/>
      <c r="J1307" s="98"/>
      <c r="K1307" s="98"/>
      <c r="L1307" s="98"/>
      <c r="M1307" s="98"/>
      <c r="N1307" s="98"/>
      <c r="O1307" s="98"/>
      <c r="P1307" s="98"/>
      <c r="Q1307" s="98"/>
      <c r="R1307" s="98"/>
      <c r="S1307" s="124"/>
      <c r="T1307" s="124"/>
      <c r="U1307" s="85" t="str">
        <f t="shared" si="60"/>
        <v/>
      </c>
      <c r="V1307" s="79" t="str">
        <f t="shared" si="62"/>
        <v/>
      </c>
    </row>
    <row r="1308" spans="2:22" ht="21" customHeight="1" x14ac:dyDescent="0.2">
      <c r="B1308" s="209" t="str">
        <f t="shared" si="61"/>
        <v/>
      </c>
      <c r="C1308" s="123"/>
      <c r="D1308" s="124"/>
      <c r="E1308" s="124"/>
      <c r="F1308" s="124"/>
      <c r="G1308" s="123"/>
      <c r="H1308" s="114"/>
      <c r="I1308" s="124"/>
      <c r="J1308" s="98"/>
      <c r="K1308" s="98"/>
      <c r="L1308" s="98"/>
      <c r="M1308" s="98"/>
      <c r="N1308" s="98"/>
      <c r="O1308" s="98"/>
      <c r="P1308" s="98"/>
      <c r="Q1308" s="98"/>
      <c r="R1308" s="98"/>
      <c r="S1308" s="124"/>
      <c r="T1308" s="124"/>
      <c r="U1308" s="85" t="str">
        <f t="shared" si="60"/>
        <v/>
      </c>
      <c r="V1308" s="79" t="str">
        <f t="shared" si="62"/>
        <v/>
      </c>
    </row>
    <row r="1309" spans="2:22" ht="21" customHeight="1" x14ac:dyDescent="0.2">
      <c r="B1309" s="209" t="str">
        <f t="shared" si="61"/>
        <v/>
      </c>
      <c r="C1309" s="123"/>
      <c r="D1309" s="124"/>
      <c r="E1309" s="124"/>
      <c r="F1309" s="124"/>
      <c r="G1309" s="123"/>
      <c r="H1309" s="114"/>
      <c r="I1309" s="124"/>
      <c r="J1309" s="98"/>
      <c r="K1309" s="98"/>
      <c r="L1309" s="98"/>
      <c r="M1309" s="98"/>
      <c r="N1309" s="98"/>
      <c r="O1309" s="98"/>
      <c r="P1309" s="98"/>
      <c r="Q1309" s="98"/>
      <c r="R1309" s="98"/>
      <c r="S1309" s="124"/>
      <c r="T1309" s="124"/>
      <c r="U1309" s="85" t="str">
        <f t="shared" si="60"/>
        <v/>
      </c>
      <c r="V1309" s="79" t="str">
        <f t="shared" si="62"/>
        <v/>
      </c>
    </row>
    <row r="1310" spans="2:22" ht="21" customHeight="1" x14ac:dyDescent="0.2">
      <c r="B1310" s="209" t="str">
        <f t="shared" si="61"/>
        <v/>
      </c>
      <c r="C1310" s="123"/>
      <c r="D1310" s="124"/>
      <c r="E1310" s="124"/>
      <c r="F1310" s="124"/>
      <c r="G1310" s="123"/>
      <c r="H1310" s="114"/>
      <c r="I1310" s="124"/>
      <c r="J1310" s="98"/>
      <c r="K1310" s="98"/>
      <c r="L1310" s="98"/>
      <c r="M1310" s="98"/>
      <c r="N1310" s="98"/>
      <c r="O1310" s="98"/>
      <c r="P1310" s="98"/>
      <c r="Q1310" s="98"/>
      <c r="R1310" s="98"/>
      <c r="S1310" s="124"/>
      <c r="T1310" s="124"/>
      <c r="U1310" s="85" t="str">
        <f t="shared" si="60"/>
        <v/>
      </c>
      <c r="V1310" s="79" t="str">
        <f t="shared" si="62"/>
        <v/>
      </c>
    </row>
    <row r="1311" spans="2:22" ht="21" customHeight="1" x14ac:dyDescent="0.2">
      <c r="B1311" s="209" t="str">
        <f t="shared" si="61"/>
        <v/>
      </c>
      <c r="C1311" s="123"/>
      <c r="D1311" s="124"/>
      <c r="E1311" s="124"/>
      <c r="F1311" s="124"/>
      <c r="G1311" s="123"/>
      <c r="H1311" s="114"/>
      <c r="I1311" s="124"/>
      <c r="J1311" s="98"/>
      <c r="K1311" s="98"/>
      <c r="L1311" s="98"/>
      <c r="M1311" s="98"/>
      <c r="N1311" s="98"/>
      <c r="O1311" s="98"/>
      <c r="P1311" s="98"/>
      <c r="Q1311" s="98"/>
      <c r="R1311" s="98"/>
      <c r="S1311" s="124"/>
      <c r="T1311" s="124"/>
      <c r="U1311" s="85" t="str">
        <f t="shared" si="60"/>
        <v/>
      </c>
      <c r="V1311" s="79" t="str">
        <f t="shared" si="62"/>
        <v/>
      </c>
    </row>
    <row r="1312" spans="2:22" ht="21" customHeight="1" x14ac:dyDescent="0.2">
      <c r="B1312" s="209" t="str">
        <f t="shared" si="61"/>
        <v/>
      </c>
      <c r="C1312" s="123"/>
      <c r="D1312" s="124"/>
      <c r="E1312" s="124"/>
      <c r="F1312" s="124"/>
      <c r="G1312" s="123"/>
      <c r="H1312" s="114"/>
      <c r="I1312" s="124"/>
      <c r="J1312" s="98"/>
      <c r="K1312" s="98"/>
      <c r="L1312" s="98"/>
      <c r="M1312" s="98"/>
      <c r="N1312" s="98"/>
      <c r="O1312" s="98"/>
      <c r="P1312" s="98"/>
      <c r="Q1312" s="98"/>
      <c r="R1312" s="98"/>
      <c r="S1312" s="124"/>
      <c r="T1312" s="124"/>
      <c r="U1312" s="85" t="str">
        <f t="shared" si="60"/>
        <v/>
      </c>
      <c r="V1312" s="79" t="str">
        <f t="shared" si="62"/>
        <v/>
      </c>
    </row>
    <row r="1313" spans="2:22" ht="21" customHeight="1" x14ac:dyDescent="0.2">
      <c r="B1313" s="209" t="str">
        <f t="shared" si="61"/>
        <v/>
      </c>
      <c r="C1313" s="123"/>
      <c r="D1313" s="124"/>
      <c r="E1313" s="124"/>
      <c r="F1313" s="124"/>
      <c r="G1313" s="123"/>
      <c r="H1313" s="114"/>
      <c r="I1313" s="124"/>
      <c r="J1313" s="98"/>
      <c r="K1313" s="98"/>
      <c r="L1313" s="98"/>
      <c r="M1313" s="98"/>
      <c r="N1313" s="98"/>
      <c r="O1313" s="98"/>
      <c r="P1313" s="98"/>
      <c r="Q1313" s="98"/>
      <c r="R1313" s="98"/>
      <c r="S1313" s="124"/>
      <c r="T1313" s="124"/>
      <c r="U1313" s="85" t="str">
        <f t="shared" si="60"/>
        <v/>
      </c>
      <c r="V1313" s="79" t="str">
        <f t="shared" si="62"/>
        <v/>
      </c>
    </row>
    <row r="1314" spans="2:22" ht="21" customHeight="1" x14ac:dyDescent="0.2">
      <c r="B1314" s="209" t="str">
        <f t="shared" si="61"/>
        <v/>
      </c>
      <c r="C1314" s="123"/>
      <c r="D1314" s="124"/>
      <c r="E1314" s="124"/>
      <c r="F1314" s="124"/>
      <c r="G1314" s="123"/>
      <c r="H1314" s="114"/>
      <c r="I1314" s="124"/>
      <c r="J1314" s="98"/>
      <c r="K1314" s="98"/>
      <c r="L1314" s="98"/>
      <c r="M1314" s="98"/>
      <c r="N1314" s="98"/>
      <c r="O1314" s="98"/>
      <c r="P1314" s="98"/>
      <c r="Q1314" s="98"/>
      <c r="R1314" s="98"/>
      <c r="S1314" s="124"/>
      <c r="T1314" s="124"/>
      <c r="U1314" s="85" t="str">
        <f t="shared" si="60"/>
        <v/>
      </c>
      <c r="V1314" s="79" t="str">
        <f t="shared" si="62"/>
        <v/>
      </c>
    </row>
    <row r="1315" spans="2:22" ht="21" customHeight="1" x14ac:dyDescent="0.2">
      <c r="B1315" s="209" t="str">
        <f t="shared" si="61"/>
        <v/>
      </c>
      <c r="C1315" s="123"/>
      <c r="D1315" s="124"/>
      <c r="E1315" s="124"/>
      <c r="F1315" s="124"/>
      <c r="G1315" s="123"/>
      <c r="H1315" s="114"/>
      <c r="I1315" s="124"/>
      <c r="J1315" s="98"/>
      <c r="K1315" s="98"/>
      <c r="L1315" s="98"/>
      <c r="M1315" s="98"/>
      <c r="N1315" s="98"/>
      <c r="O1315" s="98"/>
      <c r="P1315" s="98"/>
      <c r="Q1315" s="98"/>
      <c r="R1315" s="98"/>
      <c r="S1315" s="124"/>
      <c r="T1315" s="124"/>
      <c r="U1315" s="85" t="str">
        <f t="shared" si="60"/>
        <v/>
      </c>
      <c r="V1315" s="79" t="str">
        <f t="shared" si="62"/>
        <v/>
      </c>
    </row>
    <row r="1316" spans="2:22" ht="21" customHeight="1" x14ac:dyDescent="0.2">
      <c r="B1316" s="209" t="str">
        <f t="shared" si="61"/>
        <v/>
      </c>
      <c r="C1316" s="123"/>
      <c r="D1316" s="124"/>
      <c r="E1316" s="124"/>
      <c r="F1316" s="124"/>
      <c r="G1316" s="123"/>
      <c r="H1316" s="114"/>
      <c r="I1316" s="124"/>
      <c r="J1316" s="98"/>
      <c r="K1316" s="98"/>
      <c r="L1316" s="98"/>
      <c r="M1316" s="98"/>
      <c r="N1316" s="98"/>
      <c r="O1316" s="98"/>
      <c r="P1316" s="98"/>
      <c r="Q1316" s="98"/>
      <c r="R1316" s="98"/>
      <c r="S1316" s="124"/>
      <c r="T1316" s="124"/>
      <c r="U1316" s="85" t="str">
        <f t="shared" si="60"/>
        <v/>
      </c>
      <c r="V1316" s="79" t="str">
        <f t="shared" si="62"/>
        <v/>
      </c>
    </row>
    <row r="1317" spans="2:22" ht="21" customHeight="1" x14ac:dyDescent="0.2">
      <c r="B1317" s="209" t="str">
        <f t="shared" si="61"/>
        <v/>
      </c>
      <c r="C1317" s="123"/>
      <c r="D1317" s="124"/>
      <c r="E1317" s="124"/>
      <c r="F1317" s="124"/>
      <c r="G1317" s="123"/>
      <c r="H1317" s="114"/>
      <c r="I1317" s="124"/>
      <c r="J1317" s="98"/>
      <c r="K1317" s="98"/>
      <c r="L1317" s="98"/>
      <c r="M1317" s="98"/>
      <c r="N1317" s="98"/>
      <c r="O1317" s="98"/>
      <c r="P1317" s="98"/>
      <c r="Q1317" s="98"/>
      <c r="R1317" s="98"/>
      <c r="S1317" s="124"/>
      <c r="T1317" s="124"/>
      <c r="U1317" s="85" t="str">
        <f t="shared" si="60"/>
        <v/>
      </c>
      <c r="V1317" s="79" t="str">
        <f t="shared" si="62"/>
        <v/>
      </c>
    </row>
    <row r="1318" spans="2:22" ht="21" customHeight="1" x14ac:dyDescent="0.2">
      <c r="B1318" s="209" t="str">
        <f t="shared" si="61"/>
        <v/>
      </c>
      <c r="C1318" s="123"/>
      <c r="D1318" s="124"/>
      <c r="E1318" s="124"/>
      <c r="F1318" s="124"/>
      <c r="G1318" s="123"/>
      <c r="H1318" s="114"/>
      <c r="I1318" s="124"/>
      <c r="J1318" s="98"/>
      <c r="K1318" s="98"/>
      <c r="L1318" s="98"/>
      <c r="M1318" s="98"/>
      <c r="N1318" s="98"/>
      <c r="O1318" s="98"/>
      <c r="P1318" s="98"/>
      <c r="Q1318" s="98"/>
      <c r="R1318" s="98"/>
      <c r="S1318" s="124"/>
      <c r="T1318" s="124"/>
      <c r="U1318" s="85" t="str">
        <f t="shared" si="60"/>
        <v/>
      </c>
      <c r="V1318" s="79" t="str">
        <f t="shared" si="62"/>
        <v/>
      </c>
    </row>
    <row r="1319" spans="2:22" ht="21" customHeight="1" x14ac:dyDescent="0.2">
      <c r="B1319" s="209" t="str">
        <f t="shared" si="61"/>
        <v/>
      </c>
      <c r="C1319" s="123"/>
      <c r="D1319" s="124"/>
      <c r="E1319" s="124"/>
      <c r="F1319" s="124"/>
      <c r="G1319" s="123"/>
      <c r="H1319" s="114"/>
      <c r="I1319" s="124"/>
      <c r="J1319" s="98"/>
      <c r="K1319" s="98"/>
      <c r="L1319" s="98"/>
      <c r="M1319" s="98"/>
      <c r="N1319" s="98"/>
      <c r="O1319" s="98"/>
      <c r="P1319" s="98"/>
      <c r="Q1319" s="98"/>
      <c r="R1319" s="98"/>
      <c r="S1319" s="124"/>
      <c r="T1319" s="124"/>
      <c r="U1319" s="85" t="str">
        <f t="shared" si="60"/>
        <v/>
      </c>
      <c r="V1319" s="79" t="str">
        <f t="shared" si="62"/>
        <v/>
      </c>
    </row>
    <row r="1320" spans="2:22" ht="21" customHeight="1" x14ac:dyDescent="0.2">
      <c r="B1320" s="209" t="str">
        <f t="shared" si="61"/>
        <v/>
      </c>
      <c r="C1320" s="123"/>
      <c r="D1320" s="124"/>
      <c r="E1320" s="124"/>
      <c r="F1320" s="124"/>
      <c r="G1320" s="123"/>
      <c r="H1320" s="114"/>
      <c r="I1320" s="124"/>
      <c r="J1320" s="98"/>
      <c r="K1320" s="98"/>
      <c r="L1320" s="98"/>
      <c r="M1320" s="98"/>
      <c r="N1320" s="98"/>
      <c r="O1320" s="98"/>
      <c r="P1320" s="98"/>
      <c r="Q1320" s="98"/>
      <c r="R1320" s="98"/>
      <c r="S1320" s="124"/>
      <c r="T1320" s="124"/>
      <c r="U1320" s="85" t="str">
        <f t="shared" si="60"/>
        <v/>
      </c>
      <c r="V1320" s="79" t="str">
        <f t="shared" si="62"/>
        <v/>
      </c>
    </row>
    <row r="1321" spans="2:22" ht="21" customHeight="1" x14ac:dyDescent="0.2">
      <c r="B1321" s="209" t="str">
        <f t="shared" si="61"/>
        <v/>
      </c>
      <c r="C1321" s="123"/>
      <c r="D1321" s="124"/>
      <c r="E1321" s="124"/>
      <c r="F1321" s="124"/>
      <c r="G1321" s="123"/>
      <c r="H1321" s="114"/>
      <c r="I1321" s="124"/>
      <c r="J1321" s="98"/>
      <c r="K1321" s="98"/>
      <c r="L1321" s="98"/>
      <c r="M1321" s="98"/>
      <c r="N1321" s="98"/>
      <c r="O1321" s="98"/>
      <c r="P1321" s="98"/>
      <c r="Q1321" s="98"/>
      <c r="R1321" s="98"/>
      <c r="S1321" s="124"/>
      <c r="T1321" s="124"/>
      <c r="U1321" s="85" t="str">
        <f t="shared" si="60"/>
        <v/>
      </c>
      <c r="V1321" s="79" t="str">
        <f t="shared" si="62"/>
        <v/>
      </c>
    </row>
    <row r="1322" spans="2:22" ht="21" customHeight="1" x14ac:dyDescent="0.2">
      <c r="B1322" s="209" t="str">
        <f t="shared" si="61"/>
        <v/>
      </c>
      <c r="C1322" s="123"/>
      <c r="D1322" s="124"/>
      <c r="E1322" s="124"/>
      <c r="F1322" s="124"/>
      <c r="G1322" s="123"/>
      <c r="H1322" s="114"/>
      <c r="I1322" s="124"/>
      <c r="J1322" s="98"/>
      <c r="K1322" s="98"/>
      <c r="L1322" s="98"/>
      <c r="M1322" s="98"/>
      <c r="N1322" s="98"/>
      <c r="O1322" s="98"/>
      <c r="P1322" s="98"/>
      <c r="Q1322" s="98"/>
      <c r="R1322" s="98"/>
      <c r="S1322" s="124"/>
      <c r="T1322" s="124"/>
      <c r="U1322" s="85" t="str">
        <f t="shared" si="60"/>
        <v/>
      </c>
      <c r="V1322" s="79" t="str">
        <f t="shared" si="62"/>
        <v/>
      </c>
    </row>
    <row r="1323" spans="2:22" ht="21" customHeight="1" x14ac:dyDescent="0.2">
      <c r="B1323" s="209" t="str">
        <f t="shared" si="61"/>
        <v/>
      </c>
      <c r="C1323" s="123"/>
      <c r="D1323" s="124"/>
      <c r="E1323" s="124"/>
      <c r="F1323" s="124"/>
      <c r="G1323" s="123"/>
      <c r="H1323" s="114"/>
      <c r="I1323" s="124"/>
      <c r="J1323" s="98"/>
      <c r="K1323" s="98"/>
      <c r="L1323" s="98"/>
      <c r="M1323" s="98"/>
      <c r="N1323" s="98"/>
      <c r="O1323" s="98"/>
      <c r="P1323" s="98"/>
      <c r="Q1323" s="98"/>
      <c r="R1323" s="98"/>
      <c r="S1323" s="124"/>
      <c r="T1323" s="124"/>
      <c r="U1323" s="85" t="str">
        <f t="shared" si="60"/>
        <v/>
      </c>
      <c r="V1323" s="79" t="str">
        <f t="shared" si="62"/>
        <v/>
      </c>
    </row>
    <row r="1324" spans="2:22" ht="21" customHeight="1" x14ac:dyDescent="0.2">
      <c r="B1324" s="209" t="str">
        <f t="shared" si="61"/>
        <v/>
      </c>
      <c r="C1324" s="123"/>
      <c r="D1324" s="124"/>
      <c r="E1324" s="124"/>
      <c r="F1324" s="124"/>
      <c r="G1324" s="123"/>
      <c r="H1324" s="114"/>
      <c r="I1324" s="124"/>
      <c r="J1324" s="98"/>
      <c r="K1324" s="98"/>
      <c r="L1324" s="98"/>
      <c r="M1324" s="98"/>
      <c r="N1324" s="98"/>
      <c r="O1324" s="98"/>
      <c r="P1324" s="98"/>
      <c r="Q1324" s="98"/>
      <c r="R1324" s="98"/>
      <c r="S1324" s="124"/>
      <c r="T1324" s="124"/>
      <c r="U1324" s="85" t="str">
        <f t="shared" si="60"/>
        <v/>
      </c>
      <c r="V1324" s="79" t="str">
        <f t="shared" si="62"/>
        <v/>
      </c>
    </row>
    <row r="1325" spans="2:22" ht="21" customHeight="1" x14ac:dyDescent="0.2">
      <c r="B1325" s="209" t="str">
        <f t="shared" si="61"/>
        <v/>
      </c>
      <c r="C1325" s="123"/>
      <c r="D1325" s="124"/>
      <c r="E1325" s="124"/>
      <c r="F1325" s="124"/>
      <c r="G1325" s="123"/>
      <c r="H1325" s="114"/>
      <c r="I1325" s="124"/>
      <c r="J1325" s="98"/>
      <c r="K1325" s="98"/>
      <c r="L1325" s="98"/>
      <c r="M1325" s="98"/>
      <c r="N1325" s="98"/>
      <c r="O1325" s="98"/>
      <c r="P1325" s="98"/>
      <c r="Q1325" s="98"/>
      <c r="R1325" s="98"/>
      <c r="S1325" s="124"/>
      <c r="T1325" s="124"/>
      <c r="U1325" s="85" t="str">
        <f t="shared" si="60"/>
        <v/>
      </c>
      <c r="V1325" s="79" t="str">
        <f t="shared" si="62"/>
        <v/>
      </c>
    </row>
    <row r="1326" spans="2:22" ht="21" customHeight="1" x14ac:dyDescent="0.2">
      <c r="B1326" s="209" t="str">
        <f t="shared" si="61"/>
        <v/>
      </c>
      <c r="C1326" s="123"/>
      <c r="D1326" s="124"/>
      <c r="E1326" s="124"/>
      <c r="F1326" s="124"/>
      <c r="G1326" s="123"/>
      <c r="H1326" s="114"/>
      <c r="I1326" s="124"/>
      <c r="J1326" s="98"/>
      <c r="K1326" s="98"/>
      <c r="L1326" s="98"/>
      <c r="M1326" s="98"/>
      <c r="N1326" s="98"/>
      <c r="O1326" s="98"/>
      <c r="P1326" s="98"/>
      <c r="Q1326" s="98"/>
      <c r="R1326" s="98"/>
      <c r="S1326" s="124"/>
      <c r="T1326" s="124"/>
      <c r="U1326" s="85" t="str">
        <f t="shared" si="60"/>
        <v/>
      </c>
      <c r="V1326" s="79" t="str">
        <f t="shared" si="62"/>
        <v/>
      </c>
    </row>
    <row r="1327" spans="2:22" ht="21" customHeight="1" x14ac:dyDescent="0.2">
      <c r="B1327" s="209" t="str">
        <f t="shared" si="61"/>
        <v/>
      </c>
      <c r="C1327" s="123"/>
      <c r="D1327" s="124"/>
      <c r="E1327" s="124"/>
      <c r="F1327" s="124"/>
      <c r="G1327" s="123"/>
      <c r="H1327" s="114"/>
      <c r="I1327" s="124"/>
      <c r="J1327" s="98"/>
      <c r="K1327" s="98"/>
      <c r="L1327" s="98"/>
      <c r="M1327" s="98"/>
      <c r="N1327" s="98"/>
      <c r="O1327" s="98"/>
      <c r="P1327" s="98"/>
      <c r="Q1327" s="98"/>
      <c r="R1327" s="98"/>
      <c r="S1327" s="124"/>
      <c r="T1327" s="124"/>
      <c r="U1327" s="85" t="str">
        <f t="shared" si="60"/>
        <v/>
      </c>
      <c r="V1327" s="79" t="str">
        <f t="shared" si="62"/>
        <v/>
      </c>
    </row>
    <row r="1328" spans="2:22" ht="21" customHeight="1" x14ac:dyDescent="0.2">
      <c r="B1328" s="209" t="str">
        <f t="shared" si="61"/>
        <v/>
      </c>
      <c r="C1328" s="123"/>
      <c r="D1328" s="124"/>
      <c r="E1328" s="124"/>
      <c r="F1328" s="124"/>
      <c r="G1328" s="123"/>
      <c r="H1328" s="114"/>
      <c r="I1328" s="124"/>
      <c r="J1328" s="98"/>
      <c r="K1328" s="98"/>
      <c r="L1328" s="98"/>
      <c r="M1328" s="98"/>
      <c r="N1328" s="98"/>
      <c r="O1328" s="98"/>
      <c r="P1328" s="98"/>
      <c r="Q1328" s="98"/>
      <c r="R1328" s="98"/>
      <c r="S1328" s="124"/>
      <c r="T1328" s="124"/>
      <c r="U1328" s="85" t="str">
        <f t="shared" si="60"/>
        <v/>
      </c>
      <c r="V1328" s="79" t="str">
        <f t="shared" si="62"/>
        <v/>
      </c>
    </row>
    <row r="1329" spans="2:22" ht="21" customHeight="1" x14ac:dyDescent="0.2">
      <c r="B1329" s="209" t="str">
        <f t="shared" si="61"/>
        <v/>
      </c>
      <c r="C1329" s="123"/>
      <c r="D1329" s="124"/>
      <c r="E1329" s="124"/>
      <c r="F1329" s="124"/>
      <c r="G1329" s="123"/>
      <c r="H1329" s="114"/>
      <c r="I1329" s="124"/>
      <c r="J1329" s="98"/>
      <c r="K1329" s="98"/>
      <c r="L1329" s="98"/>
      <c r="M1329" s="98"/>
      <c r="N1329" s="98"/>
      <c r="O1329" s="98"/>
      <c r="P1329" s="98"/>
      <c r="Q1329" s="98"/>
      <c r="R1329" s="98"/>
      <c r="S1329" s="124"/>
      <c r="T1329" s="124"/>
      <c r="U1329" s="85" t="str">
        <f t="shared" si="60"/>
        <v/>
      </c>
      <c r="V1329" s="79" t="str">
        <f t="shared" si="62"/>
        <v/>
      </c>
    </row>
    <row r="1330" spans="2:22" ht="21" customHeight="1" x14ac:dyDescent="0.2">
      <c r="B1330" s="209" t="str">
        <f t="shared" si="61"/>
        <v/>
      </c>
      <c r="C1330" s="123"/>
      <c r="D1330" s="124"/>
      <c r="E1330" s="124"/>
      <c r="F1330" s="124"/>
      <c r="G1330" s="123"/>
      <c r="H1330" s="114"/>
      <c r="I1330" s="124"/>
      <c r="J1330" s="98"/>
      <c r="K1330" s="98"/>
      <c r="L1330" s="98"/>
      <c r="M1330" s="98"/>
      <c r="N1330" s="98"/>
      <c r="O1330" s="98"/>
      <c r="P1330" s="98"/>
      <c r="Q1330" s="98"/>
      <c r="R1330" s="98"/>
      <c r="S1330" s="124"/>
      <c r="T1330" s="124"/>
      <c r="U1330" s="85" t="str">
        <f t="shared" si="60"/>
        <v/>
      </c>
      <c r="V1330" s="79" t="str">
        <f t="shared" si="62"/>
        <v/>
      </c>
    </row>
    <row r="1331" spans="2:22" ht="21" customHeight="1" x14ac:dyDescent="0.2">
      <c r="B1331" s="209" t="str">
        <f t="shared" si="61"/>
        <v/>
      </c>
      <c r="C1331" s="123"/>
      <c r="D1331" s="124"/>
      <c r="E1331" s="124"/>
      <c r="F1331" s="124"/>
      <c r="G1331" s="123"/>
      <c r="H1331" s="114"/>
      <c r="I1331" s="124"/>
      <c r="J1331" s="98"/>
      <c r="K1331" s="98"/>
      <c r="L1331" s="98"/>
      <c r="M1331" s="98"/>
      <c r="N1331" s="98"/>
      <c r="O1331" s="98"/>
      <c r="P1331" s="98"/>
      <c r="Q1331" s="98"/>
      <c r="R1331" s="98"/>
      <c r="S1331" s="124"/>
      <c r="T1331" s="124"/>
      <c r="U1331" s="85" t="str">
        <f t="shared" si="60"/>
        <v/>
      </c>
      <c r="V1331" s="79" t="str">
        <f t="shared" si="62"/>
        <v/>
      </c>
    </row>
    <row r="1332" spans="2:22" ht="21" customHeight="1" x14ac:dyDescent="0.2">
      <c r="B1332" s="209" t="str">
        <f t="shared" si="61"/>
        <v/>
      </c>
      <c r="C1332" s="123"/>
      <c r="D1332" s="124"/>
      <c r="E1332" s="124"/>
      <c r="F1332" s="124"/>
      <c r="G1332" s="123"/>
      <c r="H1332" s="114"/>
      <c r="I1332" s="124"/>
      <c r="J1332" s="98"/>
      <c r="K1332" s="98"/>
      <c r="L1332" s="98"/>
      <c r="M1332" s="98"/>
      <c r="N1332" s="98"/>
      <c r="O1332" s="98"/>
      <c r="P1332" s="98"/>
      <c r="Q1332" s="98"/>
      <c r="R1332" s="98"/>
      <c r="S1332" s="124"/>
      <c r="T1332" s="124"/>
      <c r="U1332" s="85" t="str">
        <f t="shared" si="60"/>
        <v/>
      </c>
      <c r="V1332" s="79" t="str">
        <f t="shared" si="62"/>
        <v/>
      </c>
    </row>
    <row r="1333" spans="2:22" ht="21" customHeight="1" x14ac:dyDescent="0.2">
      <c r="B1333" s="209" t="str">
        <f t="shared" si="61"/>
        <v/>
      </c>
      <c r="C1333" s="123"/>
      <c r="D1333" s="124"/>
      <c r="E1333" s="124"/>
      <c r="F1333" s="124"/>
      <c r="G1333" s="123"/>
      <c r="H1333" s="114"/>
      <c r="I1333" s="124"/>
      <c r="J1333" s="98"/>
      <c r="K1333" s="98"/>
      <c r="L1333" s="98"/>
      <c r="M1333" s="98"/>
      <c r="N1333" s="98"/>
      <c r="O1333" s="98"/>
      <c r="P1333" s="98"/>
      <c r="Q1333" s="98"/>
      <c r="R1333" s="98"/>
      <c r="S1333" s="124"/>
      <c r="T1333" s="124"/>
      <c r="U1333" s="85" t="str">
        <f t="shared" si="60"/>
        <v/>
      </c>
      <c r="V1333" s="79" t="str">
        <f t="shared" si="62"/>
        <v/>
      </c>
    </row>
    <row r="1334" spans="2:22" ht="21" customHeight="1" x14ac:dyDescent="0.2">
      <c r="B1334" s="209" t="str">
        <f t="shared" si="61"/>
        <v/>
      </c>
      <c r="C1334" s="123"/>
      <c r="D1334" s="124"/>
      <c r="E1334" s="124"/>
      <c r="F1334" s="124"/>
      <c r="G1334" s="123"/>
      <c r="H1334" s="114"/>
      <c r="I1334" s="124"/>
      <c r="J1334" s="98"/>
      <c r="K1334" s="98"/>
      <c r="L1334" s="98"/>
      <c r="M1334" s="98"/>
      <c r="N1334" s="98"/>
      <c r="O1334" s="98"/>
      <c r="P1334" s="98"/>
      <c r="Q1334" s="98"/>
      <c r="R1334" s="98"/>
      <c r="S1334" s="124"/>
      <c r="T1334" s="124"/>
      <c r="U1334" s="85" t="str">
        <f t="shared" si="60"/>
        <v/>
      </c>
      <c r="V1334" s="79" t="str">
        <f t="shared" si="62"/>
        <v/>
      </c>
    </row>
    <row r="1335" spans="2:22" ht="21" customHeight="1" x14ac:dyDescent="0.2">
      <c r="B1335" s="209" t="str">
        <f t="shared" si="61"/>
        <v/>
      </c>
      <c r="C1335" s="123"/>
      <c r="D1335" s="124"/>
      <c r="E1335" s="124"/>
      <c r="F1335" s="124"/>
      <c r="G1335" s="123"/>
      <c r="H1335" s="114"/>
      <c r="I1335" s="124"/>
      <c r="J1335" s="98"/>
      <c r="K1335" s="98"/>
      <c r="L1335" s="98"/>
      <c r="M1335" s="98"/>
      <c r="N1335" s="98"/>
      <c r="O1335" s="98"/>
      <c r="P1335" s="98"/>
      <c r="Q1335" s="98"/>
      <c r="R1335" s="98"/>
      <c r="S1335" s="124"/>
      <c r="T1335" s="124"/>
      <c r="U1335" s="85" t="str">
        <f t="shared" si="60"/>
        <v/>
      </c>
      <c r="V1335" s="79" t="str">
        <f t="shared" si="62"/>
        <v/>
      </c>
    </row>
    <row r="1336" spans="2:22" ht="21" customHeight="1" x14ac:dyDescent="0.2">
      <c r="B1336" s="209" t="str">
        <f t="shared" si="61"/>
        <v/>
      </c>
      <c r="C1336" s="123"/>
      <c r="D1336" s="124"/>
      <c r="E1336" s="124"/>
      <c r="F1336" s="124"/>
      <c r="G1336" s="123"/>
      <c r="H1336" s="114"/>
      <c r="I1336" s="124"/>
      <c r="J1336" s="98"/>
      <c r="K1336" s="98"/>
      <c r="L1336" s="98"/>
      <c r="M1336" s="98"/>
      <c r="N1336" s="98"/>
      <c r="O1336" s="98"/>
      <c r="P1336" s="98"/>
      <c r="Q1336" s="98"/>
      <c r="R1336" s="98"/>
      <c r="S1336" s="124"/>
      <c r="T1336" s="124"/>
      <c r="U1336" s="85" t="str">
        <f t="shared" si="60"/>
        <v/>
      </c>
      <c r="V1336" s="79" t="str">
        <f t="shared" si="62"/>
        <v/>
      </c>
    </row>
    <row r="1337" spans="2:22" ht="21" customHeight="1" x14ac:dyDescent="0.2">
      <c r="B1337" s="209" t="str">
        <f t="shared" si="61"/>
        <v/>
      </c>
      <c r="C1337" s="123"/>
      <c r="D1337" s="124"/>
      <c r="E1337" s="124"/>
      <c r="F1337" s="124"/>
      <c r="G1337" s="123"/>
      <c r="H1337" s="114"/>
      <c r="I1337" s="124"/>
      <c r="J1337" s="98"/>
      <c r="K1337" s="98"/>
      <c r="L1337" s="98"/>
      <c r="M1337" s="98"/>
      <c r="N1337" s="98"/>
      <c r="O1337" s="98"/>
      <c r="P1337" s="98"/>
      <c r="Q1337" s="98"/>
      <c r="R1337" s="98"/>
      <c r="S1337" s="124"/>
      <c r="T1337" s="124"/>
      <c r="U1337" s="85" t="str">
        <f t="shared" si="60"/>
        <v/>
      </c>
      <c r="V1337" s="79" t="str">
        <f t="shared" si="62"/>
        <v/>
      </c>
    </row>
    <row r="1338" spans="2:22" ht="21" customHeight="1" x14ac:dyDescent="0.2">
      <c r="B1338" s="209" t="str">
        <f t="shared" si="61"/>
        <v/>
      </c>
      <c r="C1338" s="123"/>
      <c r="D1338" s="124"/>
      <c r="E1338" s="124"/>
      <c r="F1338" s="124"/>
      <c r="G1338" s="123"/>
      <c r="H1338" s="114"/>
      <c r="I1338" s="124"/>
      <c r="J1338" s="98"/>
      <c r="K1338" s="98"/>
      <c r="L1338" s="98"/>
      <c r="M1338" s="98"/>
      <c r="N1338" s="98"/>
      <c r="O1338" s="98"/>
      <c r="P1338" s="98"/>
      <c r="Q1338" s="98"/>
      <c r="R1338" s="98"/>
      <c r="S1338" s="124"/>
      <c r="T1338" s="124"/>
      <c r="U1338" s="85" t="str">
        <f t="shared" si="60"/>
        <v/>
      </c>
      <c r="V1338" s="79" t="str">
        <f t="shared" si="62"/>
        <v/>
      </c>
    </row>
    <row r="1339" spans="2:22" ht="21" customHeight="1" x14ac:dyDescent="0.2">
      <c r="B1339" s="209" t="str">
        <f t="shared" si="61"/>
        <v/>
      </c>
      <c r="C1339" s="123"/>
      <c r="D1339" s="124"/>
      <c r="E1339" s="124"/>
      <c r="F1339" s="124"/>
      <c r="G1339" s="123"/>
      <c r="H1339" s="114"/>
      <c r="I1339" s="124"/>
      <c r="J1339" s="98"/>
      <c r="K1339" s="98"/>
      <c r="L1339" s="98"/>
      <c r="M1339" s="98"/>
      <c r="N1339" s="98"/>
      <c r="O1339" s="98"/>
      <c r="P1339" s="98"/>
      <c r="Q1339" s="98"/>
      <c r="R1339" s="98"/>
      <c r="S1339" s="124"/>
      <c r="T1339" s="124"/>
      <c r="U1339" s="85" t="str">
        <f t="shared" si="60"/>
        <v/>
      </c>
      <c r="V1339" s="79" t="str">
        <f t="shared" si="62"/>
        <v/>
      </c>
    </row>
    <row r="1340" spans="2:22" ht="21" customHeight="1" x14ac:dyDescent="0.2">
      <c r="B1340" s="209" t="str">
        <f t="shared" si="61"/>
        <v/>
      </c>
      <c r="C1340" s="123"/>
      <c r="D1340" s="124"/>
      <c r="E1340" s="124"/>
      <c r="F1340" s="124"/>
      <c r="G1340" s="123"/>
      <c r="H1340" s="114"/>
      <c r="I1340" s="124"/>
      <c r="J1340" s="98"/>
      <c r="K1340" s="98"/>
      <c r="L1340" s="98"/>
      <c r="M1340" s="98"/>
      <c r="N1340" s="98"/>
      <c r="O1340" s="98"/>
      <c r="P1340" s="98"/>
      <c r="Q1340" s="98"/>
      <c r="R1340" s="98"/>
      <c r="S1340" s="124"/>
      <c r="T1340" s="124"/>
      <c r="U1340" s="85" t="str">
        <f t="shared" si="60"/>
        <v/>
      </c>
      <c r="V1340" s="79" t="str">
        <f t="shared" si="62"/>
        <v/>
      </c>
    </row>
    <row r="1341" spans="2:22" ht="21" customHeight="1" x14ac:dyDescent="0.2">
      <c r="B1341" s="209" t="str">
        <f t="shared" si="61"/>
        <v/>
      </c>
      <c r="C1341" s="123"/>
      <c r="D1341" s="124"/>
      <c r="E1341" s="124"/>
      <c r="F1341" s="124"/>
      <c r="G1341" s="123"/>
      <c r="H1341" s="114"/>
      <c r="I1341" s="124"/>
      <c r="J1341" s="98"/>
      <c r="K1341" s="98"/>
      <c r="L1341" s="98"/>
      <c r="M1341" s="98"/>
      <c r="N1341" s="98"/>
      <c r="O1341" s="98"/>
      <c r="P1341" s="98"/>
      <c r="Q1341" s="98"/>
      <c r="R1341" s="98"/>
      <c r="S1341" s="124"/>
      <c r="T1341" s="124"/>
      <c r="U1341" s="85" t="str">
        <f t="shared" si="60"/>
        <v/>
      </c>
      <c r="V1341" s="79" t="str">
        <f t="shared" si="62"/>
        <v/>
      </c>
    </row>
    <row r="1342" spans="2:22" ht="21" customHeight="1" x14ac:dyDescent="0.2">
      <c r="B1342" s="209" t="str">
        <f t="shared" si="61"/>
        <v/>
      </c>
      <c r="C1342" s="123"/>
      <c r="D1342" s="124"/>
      <c r="E1342" s="124"/>
      <c r="F1342" s="124"/>
      <c r="G1342" s="123"/>
      <c r="H1342" s="114"/>
      <c r="I1342" s="124"/>
      <c r="J1342" s="98"/>
      <c r="K1342" s="98"/>
      <c r="L1342" s="98"/>
      <c r="M1342" s="98"/>
      <c r="N1342" s="98"/>
      <c r="O1342" s="98"/>
      <c r="P1342" s="98"/>
      <c r="Q1342" s="98"/>
      <c r="R1342" s="98"/>
      <c r="S1342" s="124"/>
      <c r="T1342" s="124"/>
      <c r="U1342" s="85" t="str">
        <f t="shared" si="60"/>
        <v/>
      </c>
      <c r="V1342" s="79" t="str">
        <f t="shared" si="62"/>
        <v/>
      </c>
    </row>
    <row r="1343" spans="2:22" ht="21" customHeight="1" x14ac:dyDescent="0.2">
      <c r="B1343" s="209" t="str">
        <f t="shared" si="61"/>
        <v/>
      </c>
      <c r="C1343" s="123"/>
      <c r="D1343" s="124"/>
      <c r="E1343" s="124"/>
      <c r="F1343" s="124"/>
      <c r="G1343" s="123"/>
      <c r="H1343" s="114"/>
      <c r="I1343" s="124"/>
      <c r="J1343" s="98"/>
      <c r="K1343" s="98"/>
      <c r="L1343" s="98"/>
      <c r="M1343" s="98"/>
      <c r="N1343" s="98"/>
      <c r="O1343" s="98"/>
      <c r="P1343" s="98"/>
      <c r="Q1343" s="98"/>
      <c r="R1343" s="98"/>
      <c r="S1343" s="124"/>
      <c r="T1343" s="124"/>
      <c r="U1343" s="85" t="str">
        <f t="shared" si="60"/>
        <v/>
      </c>
      <c r="V1343" s="79" t="str">
        <f t="shared" si="62"/>
        <v/>
      </c>
    </row>
    <row r="1344" spans="2:22" ht="21" customHeight="1" x14ac:dyDescent="0.2">
      <c r="B1344" s="209" t="str">
        <f t="shared" si="61"/>
        <v/>
      </c>
      <c r="C1344" s="123"/>
      <c r="D1344" s="124"/>
      <c r="E1344" s="124"/>
      <c r="F1344" s="124"/>
      <c r="G1344" s="123"/>
      <c r="H1344" s="114"/>
      <c r="I1344" s="124"/>
      <c r="J1344" s="98"/>
      <c r="K1344" s="98"/>
      <c r="L1344" s="98"/>
      <c r="M1344" s="98"/>
      <c r="N1344" s="98"/>
      <c r="O1344" s="98"/>
      <c r="P1344" s="98"/>
      <c r="Q1344" s="98"/>
      <c r="R1344" s="98"/>
      <c r="S1344" s="124"/>
      <c r="T1344" s="124"/>
      <c r="U1344" s="85" t="str">
        <f t="shared" si="60"/>
        <v/>
      </c>
      <c r="V1344" s="79" t="str">
        <f t="shared" si="62"/>
        <v/>
      </c>
    </row>
    <row r="1345" spans="2:22" ht="21" customHeight="1" x14ac:dyDescent="0.2">
      <c r="B1345" s="209" t="str">
        <f t="shared" si="61"/>
        <v/>
      </c>
      <c r="C1345" s="123"/>
      <c r="D1345" s="124"/>
      <c r="E1345" s="124"/>
      <c r="F1345" s="124"/>
      <c r="G1345" s="123"/>
      <c r="H1345" s="114"/>
      <c r="I1345" s="124"/>
      <c r="J1345" s="98"/>
      <c r="K1345" s="98"/>
      <c r="L1345" s="98"/>
      <c r="M1345" s="98"/>
      <c r="N1345" s="98"/>
      <c r="O1345" s="98"/>
      <c r="P1345" s="98"/>
      <c r="Q1345" s="98"/>
      <c r="R1345" s="98"/>
      <c r="S1345" s="124"/>
      <c r="T1345" s="124"/>
      <c r="U1345" s="85" t="str">
        <f t="shared" si="60"/>
        <v/>
      </c>
      <c r="V1345" s="79" t="str">
        <f t="shared" si="62"/>
        <v/>
      </c>
    </row>
    <row r="1346" spans="2:22" ht="21" customHeight="1" x14ac:dyDescent="0.2">
      <c r="B1346" s="209" t="str">
        <f t="shared" si="61"/>
        <v/>
      </c>
      <c r="C1346" s="123"/>
      <c r="D1346" s="124"/>
      <c r="E1346" s="124"/>
      <c r="F1346" s="124"/>
      <c r="G1346" s="123"/>
      <c r="H1346" s="114"/>
      <c r="I1346" s="124"/>
      <c r="J1346" s="98"/>
      <c r="K1346" s="98"/>
      <c r="L1346" s="98"/>
      <c r="M1346" s="98"/>
      <c r="N1346" s="98"/>
      <c r="O1346" s="98"/>
      <c r="P1346" s="98"/>
      <c r="Q1346" s="98"/>
      <c r="R1346" s="98"/>
      <c r="S1346" s="124"/>
      <c r="T1346" s="124"/>
      <c r="U1346" s="85" t="str">
        <f t="shared" si="60"/>
        <v/>
      </c>
      <c r="V1346" s="79" t="str">
        <f t="shared" si="62"/>
        <v/>
      </c>
    </row>
    <row r="1347" spans="2:22" ht="21" customHeight="1" x14ac:dyDescent="0.2">
      <c r="B1347" s="209" t="str">
        <f t="shared" si="61"/>
        <v/>
      </c>
      <c r="C1347" s="123"/>
      <c r="D1347" s="124"/>
      <c r="E1347" s="124"/>
      <c r="F1347" s="124"/>
      <c r="G1347" s="123"/>
      <c r="H1347" s="114"/>
      <c r="I1347" s="124"/>
      <c r="J1347" s="98"/>
      <c r="K1347" s="98"/>
      <c r="L1347" s="98"/>
      <c r="M1347" s="98"/>
      <c r="N1347" s="98"/>
      <c r="O1347" s="98"/>
      <c r="P1347" s="98"/>
      <c r="Q1347" s="98"/>
      <c r="R1347" s="98"/>
      <c r="S1347" s="124"/>
      <c r="T1347" s="124"/>
      <c r="U1347" s="85" t="str">
        <f t="shared" si="60"/>
        <v/>
      </c>
      <c r="V1347" s="79" t="str">
        <f t="shared" si="62"/>
        <v/>
      </c>
    </row>
    <row r="1348" spans="2:22" ht="21" customHeight="1" x14ac:dyDescent="0.2">
      <c r="B1348" s="209" t="str">
        <f t="shared" si="61"/>
        <v/>
      </c>
      <c r="C1348" s="123"/>
      <c r="D1348" s="124"/>
      <c r="E1348" s="124"/>
      <c r="F1348" s="124"/>
      <c r="G1348" s="123"/>
      <c r="H1348" s="114"/>
      <c r="I1348" s="124"/>
      <c r="J1348" s="98"/>
      <c r="K1348" s="98"/>
      <c r="L1348" s="98"/>
      <c r="M1348" s="98"/>
      <c r="N1348" s="98"/>
      <c r="O1348" s="98"/>
      <c r="P1348" s="98"/>
      <c r="Q1348" s="98"/>
      <c r="R1348" s="98"/>
      <c r="S1348" s="124"/>
      <c r="T1348" s="124"/>
      <c r="U1348" s="85" t="str">
        <f t="shared" si="60"/>
        <v/>
      </c>
      <c r="V1348" s="79" t="str">
        <f t="shared" si="62"/>
        <v/>
      </c>
    </row>
    <row r="1349" spans="2:22" ht="21" customHeight="1" x14ac:dyDescent="0.2">
      <c r="B1349" s="209" t="str">
        <f t="shared" si="61"/>
        <v/>
      </c>
      <c r="C1349" s="123"/>
      <c r="D1349" s="124"/>
      <c r="E1349" s="124"/>
      <c r="F1349" s="124"/>
      <c r="G1349" s="123"/>
      <c r="H1349" s="114"/>
      <c r="I1349" s="124"/>
      <c r="J1349" s="98"/>
      <c r="K1349" s="98"/>
      <c r="L1349" s="98"/>
      <c r="M1349" s="98"/>
      <c r="N1349" s="98"/>
      <c r="O1349" s="98"/>
      <c r="P1349" s="98"/>
      <c r="Q1349" s="98"/>
      <c r="R1349" s="98"/>
      <c r="S1349" s="124"/>
      <c r="T1349" s="124"/>
      <c r="U1349" s="85" t="str">
        <f t="shared" si="60"/>
        <v/>
      </c>
      <c r="V1349" s="79" t="str">
        <f t="shared" si="62"/>
        <v/>
      </c>
    </row>
    <row r="1350" spans="2:22" ht="21" customHeight="1" x14ac:dyDescent="0.2">
      <c r="B1350" s="209" t="str">
        <f t="shared" si="61"/>
        <v/>
      </c>
      <c r="C1350" s="123"/>
      <c r="D1350" s="124"/>
      <c r="E1350" s="124"/>
      <c r="F1350" s="124"/>
      <c r="G1350" s="123"/>
      <c r="H1350" s="114"/>
      <c r="I1350" s="124"/>
      <c r="J1350" s="98"/>
      <c r="K1350" s="98"/>
      <c r="L1350" s="98"/>
      <c r="M1350" s="98"/>
      <c r="N1350" s="98"/>
      <c r="O1350" s="98"/>
      <c r="P1350" s="98"/>
      <c r="Q1350" s="98"/>
      <c r="R1350" s="98"/>
      <c r="S1350" s="124"/>
      <c r="T1350" s="124"/>
      <c r="U1350" s="85" t="str">
        <f t="shared" si="60"/>
        <v/>
      </c>
      <c r="V1350" s="79" t="str">
        <f t="shared" si="62"/>
        <v/>
      </c>
    </row>
    <row r="1351" spans="2:22" ht="21" customHeight="1" x14ac:dyDescent="0.2">
      <c r="B1351" s="209" t="str">
        <f t="shared" si="61"/>
        <v/>
      </c>
      <c r="C1351" s="123"/>
      <c r="D1351" s="124"/>
      <c r="E1351" s="124"/>
      <c r="F1351" s="124"/>
      <c r="G1351" s="123"/>
      <c r="H1351" s="114"/>
      <c r="I1351" s="124"/>
      <c r="J1351" s="98"/>
      <c r="K1351" s="98"/>
      <c r="L1351" s="98"/>
      <c r="M1351" s="98"/>
      <c r="N1351" s="98"/>
      <c r="O1351" s="98"/>
      <c r="P1351" s="98"/>
      <c r="Q1351" s="98"/>
      <c r="R1351" s="98"/>
      <c r="S1351" s="124"/>
      <c r="T1351" s="124"/>
      <c r="U1351" s="85" t="str">
        <f t="shared" si="60"/>
        <v/>
      </c>
      <c r="V1351" s="79" t="str">
        <f t="shared" si="62"/>
        <v/>
      </c>
    </row>
    <row r="1352" spans="2:22" ht="21" customHeight="1" x14ac:dyDescent="0.2">
      <c r="B1352" s="209" t="str">
        <f t="shared" si="61"/>
        <v/>
      </c>
      <c r="C1352" s="123"/>
      <c r="D1352" s="124"/>
      <c r="E1352" s="124"/>
      <c r="F1352" s="124"/>
      <c r="G1352" s="123"/>
      <c r="H1352" s="114"/>
      <c r="I1352" s="124"/>
      <c r="J1352" s="98"/>
      <c r="K1352" s="98"/>
      <c r="L1352" s="98"/>
      <c r="M1352" s="98"/>
      <c r="N1352" s="98"/>
      <c r="O1352" s="98"/>
      <c r="P1352" s="98"/>
      <c r="Q1352" s="98"/>
      <c r="R1352" s="98"/>
      <c r="S1352" s="124"/>
      <c r="T1352" s="124"/>
      <c r="U1352" s="85" t="str">
        <f t="shared" si="60"/>
        <v/>
      </c>
      <c r="V1352" s="79" t="str">
        <f t="shared" si="62"/>
        <v/>
      </c>
    </row>
    <row r="1353" spans="2:22" ht="21" customHeight="1" x14ac:dyDescent="0.2">
      <c r="B1353" s="209" t="str">
        <f t="shared" si="61"/>
        <v/>
      </c>
      <c r="C1353" s="123"/>
      <c r="D1353" s="124"/>
      <c r="E1353" s="124"/>
      <c r="F1353" s="124"/>
      <c r="G1353" s="123"/>
      <c r="H1353" s="114"/>
      <c r="I1353" s="124"/>
      <c r="J1353" s="98"/>
      <c r="K1353" s="98"/>
      <c r="L1353" s="98"/>
      <c r="M1353" s="98"/>
      <c r="N1353" s="98"/>
      <c r="O1353" s="98"/>
      <c r="P1353" s="98"/>
      <c r="Q1353" s="98"/>
      <c r="R1353" s="98"/>
      <c r="S1353" s="124"/>
      <c r="T1353" s="124"/>
      <c r="U1353" s="85" t="str">
        <f t="shared" si="60"/>
        <v/>
      </c>
      <c r="V1353" s="79" t="str">
        <f t="shared" si="62"/>
        <v/>
      </c>
    </row>
    <row r="1354" spans="2:22" ht="21" customHeight="1" x14ac:dyDescent="0.2">
      <c r="B1354" s="209" t="str">
        <f t="shared" si="61"/>
        <v/>
      </c>
      <c r="C1354" s="123"/>
      <c r="D1354" s="124"/>
      <c r="E1354" s="124"/>
      <c r="F1354" s="124"/>
      <c r="G1354" s="123"/>
      <c r="H1354" s="114"/>
      <c r="I1354" s="124"/>
      <c r="J1354" s="98"/>
      <c r="K1354" s="98"/>
      <c r="L1354" s="98"/>
      <c r="M1354" s="98"/>
      <c r="N1354" s="98"/>
      <c r="O1354" s="98"/>
      <c r="P1354" s="98"/>
      <c r="Q1354" s="98"/>
      <c r="R1354" s="98"/>
      <c r="S1354" s="124"/>
      <c r="T1354" s="124"/>
      <c r="U1354" s="85" t="str">
        <f t="shared" si="60"/>
        <v/>
      </c>
      <c r="V1354" s="79" t="str">
        <f t="shared" si="62"/>
        <v/>
      </c>
    </row>
    <row r="1355" spans="2:22" ht="21" customHeight="1" x14ac:dyDescent="0.2">
      <c r="B1355" s="209" t="str">
        <f t="shared" si="61"/>
        <v/>
      </c>
      <c r="C1355" s="123"/>
      <c r="D1355" s="124"/>
      <c r="E1355" s="124"/>
      <c r="F1355" s="124"/>
      <c r="G1355" s="123"/>
      <c r="H1355" s="114"/>
      <c r="I1355" s="124"/>
      <c r="J1355" s="98"/>
      <c r="K1355" s="98"/>
      <c r="L1355" s="98"/>
      <c r="M1355" s="98"/>
      <c r="N1355" s="98"/>
      <c r="O1355" s="98"/>
      <c r="P1355" s="98"/>
      <c r="Q1355" s="98"/>
      <c r="R1355" s="98"/>
      <c r="S1355" s="124"/>
      <c r="T1355" s="124"/>
      <c r="U1355" s="85" t="str">
        <f t="shared" si="60"/>
        <v/>
      </c>
      <c r="V1355" s="79" t="str">
        <f t="shared" si="62"/>
        <v/>
      </c>
    </row>
    <row r="1356" spans="2:22" ht="21" customHeight="1" x14ac:dyDescent="0.2">
      <c r="B1356" s="209" t="str">
        <f t="shared" si="61"/>
        <v/>
      </c>
      <c r="C1356" s="123"/>
      <c r="D1356" s="124"/>
      <c r="E1356" s="124"/>
      <c r="F1356" s="124"/>
      <c r="G1356" s="123"/>
      <c r="H1356" s="114"/>
      <c r="I1356" s="124"/>
      <c r="J1356" s="98"/>
      <c r="K1356" s="98"/>
      <c r="L1356" s="98"/>
      <c r="M1356" s="98"/>
      <c r="N1356" s="98"/>
      <c r="O1356" s="98"/>
      <c r="P1356" s="98"/>
      <c r="Q1356" s="98"/>
      <c r="R1356" s="98"/>
      <c r="S1356" s="124"/>
      <c r="T1356" s="124"/>
      <c r="U1356" s="85" t="str">
        <f t="shared" si="60"/>
        <v/>
      </c>
      <c r="V1356" s="79" t="str">
        <f t="shared" si="62"/>
        <v/>
      </c>
    </row>
    <row r="1357" spans="2:22" ht="21" customHeight="1" x14ac:dyDescent="0.2">
      <c r="B1357" s="209" t="str">
        <f t="shared" si="61"/>
        <v/>
      </c>
      <c r="C1357" s="123"/>
      <c r="D1357" s="124"/>
      <c r="E1357" s="124"/>
      <c r="F1357" s="124"/>
      <c r="G1357" s="123"/>
      <c r="H1357" s="114"/>
      <c r="I1357" s="124"/>
      <c r="J1357" s="98"/>
      <c r="K1357" s="98"/>
      <c r="L1357" s="98"/>
      <c r="M1357" s="98"/>
      <c r="N1357" s="98"/>
      <c r="O1357" s="98"/>
      <c r="P1357" s="98"/>
      <c r="Q1357" s="98"/>
      <c r="R1357" s="98"/>
      <c r="S1357" s="124"/>
      <c r="T1357" s="124"/>
      <c r="U1357" s="85" t="str">
        <f t="shared" ref="U1357:U1420" si="63">IF(V1357&lt;&gt;"","Erreur","")</f>
        <v/>
      </c>
      <c r="V1357" s="79" t="str">
        <f t="shared" si="62"/>
        <v/>
      </c>
    </row>
    <row r="1358" spans="2:22" ht="21" customHeight="1" x14ac:dyDescent="0.2">
      <c r="B1358" s="209" t="str">
        <f t="shared" ref="B1358:B1421" si="64">IF(COUNTA(C1358:T1358)&gt;0,B1357+1,"")</f>
        <v/>
      </c>
      <c r="C1358" s="123"/>
      <c r="D1358" s="124"/>
      <c r="E1358" s="124"/>
      <c r="F1358" s="124"/>
      <c r="G1358" s="123"/>
      <c r="H1358" s="114"/>
      <c r="I1358" s="124"/>
      <c r="J1358" s="98"/>
      <c r="K1358" s="98"/>
      <c r="L1358" s="98"/>
      <c r="M1358" s="98"/>
      <c r="N1358" s="98"/>
      <c r="O1358" s="98"/>
      <c r="P1358" s="98"/>
      <c r="Q1358" s="98"/>
      <c r="R1358" s="98"/>
      <c r="S1358" s="124"/>
      <c r="T1358" s="124"/>
      <c r="U1358" s="85" t="str">
        <f t="shared" si="63"/>
        <v/>
      </c>
      <c r="V1358" s="79" t="str">
        <f t="shared" ref="V1358:V1421" si="65">IF(AND(B1358&lt;&gt;"",OR(C1358="",D1358="",E1358="",S1358="",T1358="")),"Veuillez compléter les informations d'identification de l'actif détenu.","")</f>
        <v/>
      </c>
    </row>
    <row r="1359" spans="2:22" ht="21" customHeight="1" x14ac:dyDescent="0.2">
      <c r="B1359" s="209" t="str">
        <f t="shared" si="64"/>
        <v/>
      </c>
      <c r="C1359" s="123"/>
      <c r="D1359" s="124"/>
      <c r="E1359" s="124"/>
      <c r="F1359" s="124"/>
      <c r="G1359" s="123"/>
      <c r="H1359" s="114"/>
      <c r="I1359" s="124"/>
      <c r="J1359" s="98"/>
      <c r="K1359" s="98"/>
      <c r="L1359" s="98"/>
      <c r="M1359" s="98"/>
      <c r="N1359" s="98"/>
      <c r="O1359" s="98"/>
      <c r="P1359" s="98"/>
      <c r="Q1359" s="98"/>
      <c r="R1359" s="98"/>
      <c r="S1359" s="124"/>
      <c r="T1359" s="124"/>
      <c r="U1359" s="85" t="str">
        <f t="shared" si="63"/>
        <v/>
      </c>
      <c r="V1359" s="79" t="str">
        <f t="shared" si="65"/>
        <v/>
      </c>
    </row>
    <row r="1360" spans="2:22" ht="21" customHeight="1" x14ac:dyDescent="0.2">
      <c r="B1360" s="209" t="str">
        <f t="shared" si="64"/>
        <v/>
      </c>
      <c r="C1360" s="123"/>
      <c r="D1360" s="124"/>
      <c r="E1360" s="124"/>
      <c r="F1360" s="124"/>
      <c r="G1360" s="123"/>
      <c r="H1360" s="114"/>
      <c r="I1360" s="124"/>
      <c r="J1360" s="98"/>
      <c r="K1360" s="98"/>
      <c r="L1360" s="98"/>
      <c r="M1360" s="98"/>
      <c r="N1360" s="98"/>
      <c r="O1360" s="98"/>
      <c r="P1360" s="98"/>
      <c r="Q1360" s="98"/>
      <c r="R1360" s="98"/>
      <c r="S1360" s="124"/>
      <c r="T1360" s="124"/>
      <c r="U1360" s="85" t="str">
        <f t="shared" si="63"/>
        <v/>
      </c>
      <c r="V1360" s="79" t="str">
        <f t="shared" si="65"/>
        <v/>
      </c>
    </row>
    <row r="1361" spans="2:22" ht="21" customHeight="1" x14ac:dyDescent="0.2">
      <c r="B1361" s="209" t="str">
        <f t="shared" si="64"/>
        <v/>
      </c>
      <c r="C1361" s="123"/>
      <c r="D1361" s="124"/>
      <c r="E1361" s="124"/>
      <c r="F1361" s="124"/>
      <c r="G1361" s="123"/>
      <c r="H1361" s="114"/>
      <c r="I1361" s="124"/>
      <c r="J1361" s="98"/>
      <c r="K1361" s="98"/>
      <c r="L1361" s="98"/>
      <c r="M1361" s="98"/>
      <c r="N1361" s="98"/>
      <c r="O1361" s="98"/>
      <c r="P1361" s="98"/>
      <c r="Q1361" s="98"/>
      <c r="R1361" s="98"/>
      <c r="S1361" s="124"/>
      <c r="T1361" s="124"/>
      <c r="U1361" s="85" t="str">
        <f t="shared" si="63"/>
        <v/>
      </c>
      <c r="V1361" s="79" t="str">
        <f t="shared" si="65"/>
        <v/>
      </c>
    </row>
    <row r="1362" spans="2:22" ht="21" customHeight="1" x14ac:dyDescent="0.2">
      <c r="B1362" s="209" t="str">
        <f t="shared" si="64"/>
        <v/>
      </c>
      <c r="C1362" s="123"/>
      <c r="D1362" s="124"/>
      <c r="E1362" s="124"/>
      <c r="F1362" s="124"/>
      <c r="G1362" s="123"/>
      <c r="H1362" s="114"/>
      <c r="I1362" s="124"/>
      <c r="J1362" s="98"/>
      <c r="K1362" s="98"/>
      <c r="L1362" s="98"/>
      <c r="M1362" s="98"/>
      <c r="N1362" s="98"/>
      <c r="O1362" s="98"/>
      <c r="P1362" s="98"/>
      <c r="Q1362" s="98"/>
      <c r="R1362" s="98"/>
      <c r="S1362" s="124"/>
      <c r="T1362" s="124"/>
      <c r="U1362" s="85" t="str">
        <f t="shared" si="63"/>
        <v/>
      </c>
      <c r="V1362" s="79" t="str">
        <f t="shared" si="65"/>
        <v/>
      </c>
    </row>
    <row r="1363" spans="2:22" ht="21" customHeight="1" x14ac:dyDescent="0.2">
      <c r="B1363" s="209" t="str">
        <f t="shared" si="64"/>
        <v/>
      </c>
      <c r="C1363" s="123"/>
      <c r="D1363" s="124"/>
      <c r="E1363" s="124"/>
      <c r="F1363" s="124"/>
      <c r="G1363" s="123"/>
      <c r="H1363" s="114"/>
      <c r="I1363" s="124"/>
      <c r="J1363" s="98"/>
      <c r="K1363" s="98"/>
      <c r="L1363" s="98"/>
      <c r="M1363" s="98"/>
      <c r="N1363" s="98"/>
      <c r="O1363" s="98"/>
      <c r="P1363" s="98"/>
      <c r="Q1363" s="98"/>
      <c r="R1363" s="98"/>
      <c r="S1363" s="124"/>
      <c r="T1363" s="124"/>
      <c r="U1363" s="85" t="str">
        <f t="shared" si="63"/>
        <v/>
      </c>
      <c r="V1363" s="79" t="str">
        <f t="shared" si="65"/>
        <v/>
      </c>
    </row>
    <row r="1364" spans="2:22" ht="21" customHeight="1" x14ac:dyDescent="0.2">
      <c r="B1364" s="209" t="str">
        <f t="shared" si="64"/>
        <v/>
      </c>
      <c r="C1364" s="123"/>
      <c r="D1364" s="124"/>
      <c r="E1364" s="124"/>
      <c r="F1364" s="124"/>
      <c r="G1364" s="123"/>
      <c r="H1364" s="114"/>
      <c r="I1364" s="124"/>
      <c r="J1364" s="98"/>
      <c r="K1364" s="98"/>
      <c r="L1364" s="98"/>
      <c r="M1364" s="98"/>
      <c r="N1364" s="98"/>
      <c r="O1364" s="98"/>
      <c r="P1364" s="98"/>
      <c r="Q1364" s="98"/>
      <c r="R1364" s="98"/>
      <c r="S1364" s="124"/>
      <c r="T1364" s="124"/>
      <c r="U1364" s="85" t="str">
        <f t="shared" si="63"/>
        <v/>
      </c>
      <c r="V1364" s="79" t="str">
        <f t="shared" si="65"/>
        <v/>
      </c>
    </row>
    <row r="1365" spans="2:22" ht="21" customHeight="1" x14ac:dyDescent="0.2">
      <c r="B1365" s="209" t="str">
        <f t="shared" si="64"/>
        <v/>
      </c>
      <c r="C1365" s="123"/>
      <c r="D1365" s="124"/>
      <c r="E1365" s="124"/>
      <c r="F1365" s="124"/>
      <c r="G1365" s="123"/>
      <c r="H1365" s="114"/>
      <c r="I1365" s="124"/>
      <c r="J1365" s="98"/>
      <c r="K1365" s="98"/>
      <c r="L1365" s="98"/>
      <c r="M1365" s="98"/>
      <c r="N1365" s="98"/>
      <c r="O1365" s="98"/>
      <c r="P1365" s="98"/>
      <c r="Q1365" s="98"/>
      <c r="R1365" s="98"/>
      <c r="S1365" s="124"/>
      <c r="T1365" s="124"/>
      <c r="U1365" s="85" t="str">
        <f t="shared" si="63"/>
        <v/>
      </c>
      <c r="V1365" s="79" t="str">
        <f t="shared" si="65"/>
        <v/>
      </c>
    </row>
    <row r="1366" spans="2:22" ht="21" customHeight="1" x14ac:dyDescent="0.2">
      <c r="B1366" s="209" t="str">
        <f t="shared" si="64"/>
        <v/>
      </c>
      <c r="C1366" s="123"/>
      <c r="D1366" s="124"/>
      <c r="E1366" s="124"/>
      <c r="F1366" s="124"/>
      <c r="G1366" s="123"/>
      <c r="H1366" s="114"/>
      <c r="I1366" s="124"/>
      <c r="J1366" s="98"/>
      <c r="K1366" s="98"/>
      <c r="L1366" s="98"/>
      <c r="M1366" s="98"/>
      <c r="N1366" s="98"/>
      <c r="O1366" s="98"/>
      <c r="P1366" s="98"/>
      <c r="Q1366" s="98"/>
      <c r="R1366" s="98"/>
      <c r="S1366" s="124"/>
      <c r="T1366" s="124"/>
      <c r="U1366" s="85" t="str">
        <f t="shared" si="63"/>
        <v/>
      </c>
      <c r="V1366" s="79" t="str">
        <f t="shared" si="65"/>
        <v/>
      </c>
    </row>
    <row r="1367" spans="2:22" ht="21" customHeight="1" x14ac:dyDescent="0.2">
      <c r="B1367" s="209" t="str">
        <f t="shared" si="64"/>
        <v/>
      </c>
      <c r="C1367" s="123"/>
      <c r="D1367" s="124"/>
      <c r="E1367" s="124"/>
      <c r="F1367" s="124"/>
      <c r="G1367" s="123"/>
      <c r="H1367" s="114"/>
      <c r="I1367" s="124"/>
      <c r="J1367" s="98"/>
      <c r="K1367" s="98"/>
      <c r="L1367" s="98"/>
      <c r="M1367" s="98"/>
      <c r="N1367" s="98"/>
      <c r="O1367" s="98"/>
      <c r="P1367" s="98"/>
      <c r="Q1367" s="98"/>
      <c r="R1367" s="98"/>
      <c r="S1367" s="124"/>
      <c r="T1367" s="124"/>
      <c r="U1367" s="85" t="str">
        <f t="shared" si="63"/>
        <v/>
      </c>
      <c r="V1367" s="79" t="str">
        <f t="shared" si="65"/>
        <v/>
      </c>
    </row>
    <row r="1368" spans="2:22" ht="21" customHeight="1" x14ac:dyDescent="0.2">
      <c r="B1368" s="209" t="str">
        <f t="shared" si="64"/>
        <v/>
      </c>
      <c r="C1368" s="123"/>
      <c r="D1368" s="124"/>
      <c r="E1368" s="124"/>
      <c r="F1368" s="124"/>
      <c r="G1368" s="123"/>
      <c r="H1368" s="114"/>
      <c r="I1368" s="124"/>
      <c r="J1368" s="98"/>
      <c r="K1368" s="98"/>
      <c r="L1368" s="98"/>
      <c r="M1368" s="98"/>
      <c r="N1368" s="98"/>
      <c r="O1368" s="98"/>
      <c r="P1368" s="98"/>
      <c r="Q1368" s="98"/>
      <c r="R1368" s="98"/>
      <c r="S1368" s="124"/>
      <c r="T1368" s="124"/>
      <c r="U1368" s="85" t="str">
        <f t="shared" si="63"/>
        <v/>
      </c>
      <c r="V1368" s="79" t="str">
        <f t="shared" si="65"/>
        <v/>
      </c>
    </row>
    <row r="1369" spans="2:22" ht="21" customHeight="1" x14ac:dyDescent="0.2">
      <c r="B1369" s="209" t="str">
        <f t="shared" si="64"/>
        <v/>
      </c>
      <c r="C1369" s="123"/>
      <c r="D1369" s="124"/>
      <c r="E1369" s="124"/>
      <c r="F1369" s="124"/>
      <c r="G1369" s="123"/>
      <c r="H1369" s="114"/>
      <c r="I1369" s="124"/>
      <c r="J1369" s="98"/>
      <c r="K1369" s="98"/>
      <c r="L1369" s="98"/>
      <c r="M1369" s="98"/>
      <c r="N1369" s="98"/>
      <c r="O1369" s="98"/>
      <c r="P1369" s="98"/>
      <c r="Q1369" s="98"/>
      <c r="R1369" s="98"/>
      <c r="S1369" s="124"/>
      <c r="T1369" s="124"/>
      <c r="U1369" s="85" t="str">
        <f t="shared" si="63"/>
        <v/>
      </c>
      <c r="V1369" s="79" t="str">
        <f t="shared" si="65"/>
        <v/>
      </c>
    </row>
    <row r="1370" spans="2:22" ht="21" customHeight="1" x14ac:dyDescent="0.2">
      <c r="B1370" s="209" t="str">
        <f t="shared" si="64"/>
        <v/>
      </c>
      <c r="C1370" s="123"/>
      <c r="D1370" s="124"/>
      <c r="E1370" s="124"/>
      <c r="F1370" s="124"/>
      <c r="G1370" s="123"/>
      <c r="H1370" s="114"/>
      <c r="I1370" s="124"/>
      <c r="J1370" s="98"/>
      <c r="K1370" s="98"/>
      <c r="L1370" s="98"/>
      <c r="M1370" s="98"/>
      <c r="N1370" s="98"/>
      <c r="O1370" s="98"/>
      <c r="P1370" s="98"/>
      <c r="Q1370" s="98"/>
      <c r="R1370" s="98"/>
      <c r="S1370" s="124"/>
      <c r="T1370" s="124"/>
      <c r="U1370" s="85" t="str">
        <f t="shared" si="63"/>
        <v/>
      </c>
      <c r="V1370" s="79" t="str">
        <f t="shared" si="65"/>
        <v/>
      </c>
    </row>
    <row r="1371" spans="2:22" ht="21" customHeight="1" x14ac:dyDescent="0.2">
      <c r="B1371" s="209" t="str">
        <f t="shared" si="64"/>
        <v/>
      </c>
      <c r="C1371" s="123"/>
      <c r="D1371" s="124"/>
      <c r="E1371" s="124"/>
      <c r="F1371" s="124"/>
      <c r="G1371" s="123"/>
      <c r="H1371" s="114"/>
      <c r="I1371" s="124"/>
      <c r="J1371" s="98"/>
      <c r="K1371" s="98"/>
      <c r="L1371" s="98"/>
      <c r="M1371" s="98"/>
      <c r="N1371" s="98"/>
      <c r="O1371" s="98"/>
      <c r="P1371" s="98"/>
      <c r="Q1371" s="98"/>
      <c r="R1371" s="98"/>
      <c r="S1371" s="124"/>
      <c r="T1371" s="124"/>
      <c r="U1371" s="85" t="str">
        <f t="shared" si="63"/>
        <v/>
      </c>
      <c r="V1371" s="79" t="str">
        <f t="shared" si="65"/>
        <v/>
      </c>
    </row>
    <row r="1372" spans="2:22" ht="21" customHeight="1" x14ac:dyDescent="0.2">
      <c r="B1372" s="209" t="str">
        <f t="shared" si="64"/>
        <v/>
      </c>
      <c r="C1372" s="123"/>
      <c r="D1372" s="124"/>
      <c r="E1372" s="124"/>
      <c r="F1372" s="124"/>
      <c r="G1372" s="123"/>
      <c r="H1372" s="114"/>
      <c r="I1372" s="124"/>
      <c r="J1372" s="98"/>
      <c r="K1372" s="98"/>
      <c r="L1372" s="98"/>
      <c r="M1372" s="98"/>
      <c r="N1372" s="98"/>
      <c r="O1372" s="98"/>
      <c r="P1372" s="98"/>
      <c r="Q1372" s="98"/>
      <c r="R1372" s="98"/>
      <c r="S1372" s="124"/>
      <c r="T1372" s="124"/>
      <c r="U1372" s="85" t="str">
        <f t="shared" si="63"/>
        <v/>
      </c>
      <c r="V1372" s="79" t="str">
        <f t="shared" si="65"/>
        <v/>
      </c>
    </row>
    <row r="1373" spans="2:22" ht="21" customHeight="1" x14ac:dyDescent="0.2">
      <c r="B1373" s="209" t="str">
        <f t="shared" si="64"/>
        <v/>
      </c>
      <c r="C1373" s="123"/>
      <c r="D1373" s="124"/>
      <c r="E1373" s="124"/>
      <c r="F1373" s="124"/>
      <c r="G1373" s="123"/>
      <c r="H1373" s="114"/>
      <c r="I1373" s="124"/>
      <c r="J1373" s="98"/>
      <c r="K1373" s="98"/>
      <c r="L1373" s="98"/>
      <c r="M1373" s="98"/>
      <c r="N1373" s="98"/>
      <c r="O1373" s="98"/>
      <c r="P1373" s="98"/>
      <c r="Q1373" s="98"/>
      <c r="R1373" s="98"/>
      <c r="S1373" s="124"/>
      <c r="T1373" s="124"/>
      <c r="U1373" s="85" t="str">
        <f t="shared" si="63"/>
        <v/>
      </c>
      <c r="V1373" s="79" t="str">
        <f t="shared" si="65"/>
        <v/>
      </c>
    </row>
    <row r="1374" spans="2:22" ht="21" customHeight="1" x14ac:dyDescent="0.2">
      <c r="B1374" s="209" t="str">
        <f t="shared" si="64"/>
        <v/>
      </c>
      <c r="C1374" s="123"/>
      <c r="D1374" s="124"/>
      <c r="E1374" s="124"/>
      <c r="F1374" s="124"/>
      <c r="G1374" s="123"/>
      <c r="H1374" s="114"/>
      <c r="I1374" s="124"/>
      <c r="J1374" s="98"/>
      <c r="K1374" s="98"/>
      <c r="L1374" s="98"/>
      <c r="M1374" s="98"/>
      <c r="N1374" s="98"/>
      <c r="O1374" s="98"/>
      <c r="P1374" s="98"/>
      <c r="Q1374" s="98"/>
      <c r="R1374" s="98"/>
      <c r="S1374" s="124"/>
      <c r="T1374" s="124"/>
      <c r="U1374" s="85" t="str">
        <f t="shared" si="63"/>
        <v/>
      </c>
      <c r="V1374" s="79" t="str">
        <f t="shared" si="65"/>
        <v/>
      </c>
    </row>
    <row r="1375" spans="2:22" ht="21" customHeight="1" x14ac:dyDescent="0.2">
      <c r="B1375" s="209" t="str">
        <f t="shared" si="64"/>
        <v/>
      </c>
      <c r="C1375" s="123"/>
      <c r="D1375" s="124"/>
      <c r="E1375" s="124"/>
      <c r="F1375" s="124"/>
      <c r="G1375" s="123"/>
      <c r="H1375" s="114"/>
      <c r="I1375" s="124"/>
      <c r="J1375" s="98"/>
      <c r="K1375" s="98"/>
      <c r="L1375" s="98"/>
      <c r="M1375" s="98"/>
      <c r="N1375" s="98"/>
      <c r="O1375" s="98"/>
      <c r="P1375" s="98"/>
      <c r="Q1375" s="98"/>
      <c r="R1375" s="98"/>
      <c r="S1375" s="124"/>
      <c r="T1375" s="124"/>
      <c r="U1375" s="85" t="str">
        <f t="shared" si="63"/>
        <v/>
      </c>
      <c r="V1375" s="79" t="str">
        <f t="shared" si="65"/>
        <v/>
      </c>
    </row>
    <row r="1376" spans="2:22" ht="21" customHeight="1" x14ac:dyDescent="0.2">
      <c r="B1376" s="209" t="str">
        <f t="shared" si="64"/>
        <v/>
      </c>
      <c r="C1376" s="123"/>
      <c r="D1376" s="124"/>
      <c r="E1376" s="124"/>
      <c r="F1376" s="124"/>
      <c r="G1376" s="123"/>
      <c r="H1376" s="114"/>
      <c r="I1376" s="124"/>
      <c r="J1376" s="98"/>
      <c r="K1376" s="98"/>
      <c r="L1376" s="98"/>
      <c r="M1376" s="98"/>
      <c r="N1376" s="98"/>
      <c r="O1376" s="98"/>
      <c r="P1376" s="98"/>
      <c r="Q1376" s="98"/>
      <c r="R1376" s="98"/>
      <c r="S1376" s="124"/>
      <c r="T1376" s="124"/>
      <c r="U1376" s="85" t="str">
        <f t="shared" si="63"/>
        <v/>
      </c>
      <c r="V1376" s="79" t="str">
        <f t="shared" si="65"/>
        <v/>
      </c>
    </row>
    <row r="1377" spans="2:22" ht="21" customHeight="1" x14ac:dyDescent="0.2">
      <c r="B1377" s="209" t="str">
        <f t="shared" si="64"/>
        <v/>
      </c>
      <c r="C1377" s="123"/>
      <c r="D1377" s="124"/>
      <c r="E1377" s="124"/>
      <c r="F1377" s="124"/>
      <c r="G1377" s="123"/>
      <c r="H1377" s="114"/>
      <c r="I1377" s="124"/>
      <c r="J1377" s="98"/>
      <c r="K1377" s="98"/>
      <c r="L1377" s="98"/>
      <c r="M1377" s="98"/>
      <c r="N1377" s="98"/>
      <c r="O1377" s="98"/>
      <c r="P1377" s="98"/>
      <c r="Q1377" s="98"/>
      <c r="R1377" s="98"/>
      <c r="S1377" s="124"/>
      <c r="T1377" s="124"/>
      <c r="U1377" s="85" t="str">
        <f t="shared" si="63"/>
        <v/>
      </c>
      <c r="V1377" s="79" t="str">
        <f t="shared" si="65"/>
        <v/>
      </c>
    </row>
    <row r="1378" spans="2:22" ht="21" customHeight="1" x14ac:dyDescent="0.2">
      <c r="B1378" s="209" t="str">
        <f t="shared" si="64"/>
        <v/>
      </c>
      <c r="C1378" s="123"/>
      <c r="D1378" s="124"/>
      <c r="E1378" s="124"/>
      <c r="F1378" s="124"/>
      <c r="G1378" s="123"/>
      <c r="H1378" s="114"/>
      <c r="I1378" s="124"/>
      <c r="J1378" s="98"/>
      <c r="K1378" s="98"/>
      <c r="L1378" s="98"/>
      <c r="M1378" s="98"/>
      <c r="N1378" s="98"/>
      <c r="O1378" s="98"/>
      <c r="P1378" s="98"/>
      <c r="Q1378" s="98"/>
      <c r="R1378" s="98"/>
      <c r="S1378" s="124"/>
      <c r="T1378" s="124"/>
      <c r="U1378" s="85" t="str">
        <f t="shared" si="63"/>
        <v/>
      </c>
      <c r="V1378" s="79" t="str">
        <f t="shared" si="65"/>
        <v/>
      </c>
    </row>
    <row r="1379" spans="2:22" ht="21" customHeight="1" x14ac:dyDescent="0.2">
      <c r="B1379" s="209" t="str">
        <f t="shared" si="64"/>
        <v/>
      </c>
      <c r="C1379" s="123"/>
      <c r="D1379" s="124"/>
      <c r="E1379" s="124"/>
      <c r="F1379" s="124"/>
      <c r="G1379" s="123"/>
      <c r="H1379" s="114"/>
      <c r="I1379" s="124"/>
      <c r="J1379" s="98"/>
      <c r="K1379" s="98"/>
      <c r="L1379" s="98"/>
      <c r="M1379" s="98"/>
      <c r="N1379" s="98"/>
      <c r="O1379" s="98"/>
      <c r="P1379" s="98"/>
      <c r="Q1379" s="98"/>
      <c r="R1379" s="98"/>
      <c r="S1379" s="124"/>
      <c r="T1379" s="124"/>
      <c r="U1379" s="85" t="str">
        <f t="shared" si="63"/>
        <v/>
      </c>
      <c r="V1379" s="79" t="str">
        <f t="shared" si="65"/>
        <v/>
      </c>
    </row>
    <row r="1380" spans="2:22" ht="21" customHeight="1" x14ac:dyDescent="0.2">
      <c r="B1380" s="209" t="str">
        <f t="shared" si="64"/>
        <v/>
      </c>
      <c r="C1380" s="123"/>
      <c r="D1380" s="124"/>
      <c r="E1380" s="124"/>
      <c r="F1380" s="124"/>
      <c r="G1380" s="123"/>
      <c r="H1380" s="114"/>
      <c r="I1380" s="124"/>
      <c r="J1380" s="98"/>
      <c r="K1380" s="98"/>
      <c r="L1380" s="98"/>
      <c r="M1380" s="98"/>
      <c r="N1380" s="98"/>
      <c r="O1380" s="98"/>
      <c r="P1380" s="98"/>
      <c r="Q1380" s="98"/>
      <c r="R1380" s="98"/>
      <c r="S1380" s="124"/>
      <c r="T1380" s="124"/>
      <c r="U1380" s="85" t="str">
        <f t="shared" si="63"/>
        <v/>
      </c>
      <c r="V1380" s="79" t="str">
        <f t="shared" si="65"/>
        <v/>
      </c>
    </row>
    <row r="1381" spans="2:22" ht="21" customHeight="1" x14ac:dyDescent="0.2">
      <c r="B1381" s="209" t="str">
        <f t="shared" si="64"/>
        <v/>
      </c>
      <c r="C1381" s="123"/>
      <c r="D1381" s="124"/>
      <c r="E1381" s="124"/>
      <c r="F1381" s="124"/>
      <c r="G1381" s="123"/>
      <c r="H1381" s="114"/>
      <c r="I1381" s="124"/>
      <c r="J1381" s="98"/>
      <c r="K1381" s="98"/>
      <c r="L1381" s="98"/>
      <c r="M1381" s="98"/>
      <c r="N1381" s="98"/>
      <c r="O1381" s="98"/>
      <c r="P1381" s="98"/>
      <c r="Q1381" s="98"/>
      <c r="R1381" s="98"/>
      <c r="S1381" s="124"/>
      <c r="T1381" s="124"/>
      <c r="U1381" s="85" t="str">
        <f t="shared" si="63"/>
        <v/>
      </c>
      <c r="V1381" s="79" t="str">
        <f t="shared" si="65"/>
        <v/>
      </c>
    </row>
    <row r="1382" spans="2:22" ht="21" customHeight="1" x14ac:dyDescent="0.2">
      <c r="B1382" s="209" t="str">
        <f t="shared" si="64"/>
        <v/>
      </c>
      <c r="C1382" s="123"/>
      <c r="D1382" s="124"/>
      <c r="E1382" s="124"/>
      <c r="F1382" s="124"/>
      <c r="G1382" s="123"/>
      <c r="H1382" s="114"/>
      <c r="I1382" s="124"/>
      <c r="J1382" s="98"/>
      <c r="K1382" s="98"/>
      <c r="L1382" s="98"/>
      <c r="M1382" s="98"/>
      <c r="N1382" s="98"/>
      <c r="O1382" s="98"/>
      <c r="P1382" s="98"/>
      <c r="Q1382" s="98"/>
      <c r="R1382" s="98"/>
      <c r="S1382" s="124"/>
      <c r="T1382" s="124"/>
      <c r="U1382" s="85" t="str">
        <f t="shared" si="63"/>
        <v/>
      </c>
      <c r="V1382" s="79" t="str">
        <f t="shared" si="65"/>
        <v/>
      </c>
    </row>
    <row r="1383" spans="2:22" ht="21" customHeight="1" x14ac:dyDescent="0.2">
      <c r="B1383" s="209" t="str">
        <f t="shared" si="64"/>
        <v/>
      </c>
      <c r="C1383" s="123"/>
      <c r="D1383" s="124"/>
      <c r="E1383" s="124"/>
      <c r="F1383" s="124"/>
      <c r="G1383" s="123"/>
      <c r="H1383" s="114"/>
      <c r="I1383" s="124"/>
      <c r="J1383" s="98"/>
      <c r="K1383" s="98"/>
      <c r="L1383" s="98"/>
      <c r="M1383" s="98"/>
      <c r="N1383" s="98"/>
      <c r="O1383" s="98"/>
      <c r="P1383" s="98"/>
      <c r="Q1383" s="98"/>
      <c r="R1383" s="98"/>
      <c r="S1383" s="124"/>
      <c r="T1383" s="124"/>
      <c r="U1383" s="85" t="str">
        <f t="shared" si="63"/>
        <v/>
      </c>
      <c r="V1383" s="79" t="str">
        <f t="shared" si="65"/>
        <v/>
      </c>
    </row>
    <row r="1384" spans="2:22" ht="21" customHeight="1" x14ac:dyDescent="0.2">
      <c r="B1384" s="209" t="str">
        <f t="shared" si="64"/>
        <v/>
      </c>
      <c r="C1384" s="123"/>
      <c r="D1384" s="124"/>
      <c r="E1384" s="124"/>
      <c r="F1384" s="124"/>
      <c r="G1384" s="123"/>
      <c r="H1384" s="114"/>
      <c r="I1384" s="124"/>
      <c r="J1384" s="98"/>
      <c r="K1384" s="98"/>
      <c r="L1384" s="98"/>
      <c r="M1384" s="98"/>
      <c r="N1384" s="98"/>
      <c r="O1384" s="98"/>
      <c r="P1384" s="98"/>
      <c r="Q1384" s="98"/>
      <c r="R1384" s="98"/>
      <c r="S1384" s="124"/>
      <c r="T1384" s="124"/>
      <c r="U1384" s="85" t="str">
        <f t="shared" si="63"/>
        <v/>
      </c>
      <c r="V1384" s="79" t="str">
        <f t="shared" si="65"/>
        <v/>
      </c>
    </row>
    <row r="1385" spans="2:22" ht="21" customHeight="1" x14ac:dyDescent="0.2">
      <c r="B1385" s="209" t="str">
        <f t="shared" si="64"/>
        <v/>
      </c>
      <c r="C1385" s="123"/>
      <c r="D1385" s="124"/>
      <c r="E1385" s="124"/>
      <c r="F1385" s="124"/>
      <c r="G1385" s="123"/>
      <c r="H1385" s="114"/>
      <c r="I1385" s="124"/>
      <c r="J1385" s="98"/>
      <c r="K1385" s="98"/>
      <c r="L1385" s="98"/>
      <c r="M1385" s="98"/>
      <c r="N1385" s="98"/>
      <c r="O1385" s="98"/>
      <c r="P1385" s="98"/>
      <c r="Q1385" s="98"/>
      <c r="R1385" s="98"/>
      <c r="S1385" s="124"/>
      <c r="T1385" s="124"/>
      <c r="U1385" s="85" t="str">
        <f t="shared" si="63"/>
        <v/>
      </c>
      <c r="V1385" s="79" t="str">
        <f t="shared" si="65"/>
        <v/>
      </c>
    </row>
    <row r="1386" spans="2:22" ht="21" customHeight="1" x14ac:dyDescent="0.2">
      <c r="B1386" s="209" t="str">
        <f t="shared" si="64"/>
        <v/>
      </c>
      <c r="C1386" s="123"/>
      <c r="D1386" s="124"/>
      <c r="E1386" s="124"/>
      <c r="F1386" s="124"/>
      <c r="G1386" s="123"/>
      <c r="H1386" s="114"/>
      <c r="I1386" s="124"/>
      <c r="J1386" s="98"/>
      <c r="K1386" s="98"/>
      <c r="L1386" s="98"/>
      <c r="M1386" s="98"/>
      <c r="N1386" s="98"/>
      <c r="O1386" s="98"/>
      <c r="P1386" s="98"/>
      <c r="Q1386" s="98"/>
      <c r="R1386" s="98"/>
      <c r="S1386" s="124"/>
      <c r="T1386" s="124"/>
      <c r="U1386" s="85" t="str">
        <f t="shared" si="63"/>
        <v/>
      </c>
      <c r="V1386" s="79" t="str">
        <f t="shared" si="65"/>
        <v/>
      </c>
    </row>
    <row r="1387" spans="2:22" ht="21" customHeight="1" x14ac:dyDescent="0.2">
      <c r="B1387" s="209" t="str">
        <f t="shared" si="64"/>
        <v/>
      </c>
      <c r="C1387" s="123"/>
      <c r="D1387" s="124"/>
      <c r="E1387" s="124"/>
      <c r="F1387" s="124"/>
      <c r="G1387" s="123"/>
      <c r="H1387" s="114"/>
      <c r="I1387" s="124"/>
      <c r="J1387" s="98"/>
      <c r="K1387" s="98"/>
      <c r="L1387" s="98"/>
      <c r="M1387" s="98"/>
      <c r="N1387" s="98"/>
      <c r="O1387" s="98"/>
      <c r="P1387" s="98"/>
      <c r="Q1387" s="98"/>
      <c r="R1387" s="98"/>
      <c r="S1387" s="124"/>
      <c r="T1387" s="124"/>
      <c r="U1387" s="85" t="str">
        <f t="shared" si="63"/>
        <v/>
      </c>
      <c r="V1387" s="79" t="str">
        <f t="shared" si="65"/>
        <v/>
      </c>
    </row>
    <row r="1388" spans="2:22" ht="21" customHeight="1" x14ac:dyDescent="0.2">
      <c r="B1388" s="209" t="str">
        <f t="shared" si="64"/>
        <v/>
      </c>
      <c r="C1388" s="123"/>
      <c r="D1388" s="124"/>
      <c r="E1388" s="124"/>
      <c r="F1388" s="124"/>
      <c r="G1388" s="123"/>
      <c r="H1388" s="114"/>
      <c r="I1388" s="124"/>
      <c r="J1388" s="98"/>
      <c r="K1388" s="98"/>
      <c r="L1388" s="98"/>
      <c r="M1388" s="98"/>
      <c r="N1388" s="98"/>
      <c r="O1388" s="98"/>
      <c r="P1388" s="98"/>
      <c r="Q1388" s="98"/>
      <c r="R1388" s="98"/>
      <c r="S1388" s="124"/>
      <c r="T1388" s="124"/>
      <c r="U1388" s="85" t="str">
        <f t="shared" si="63"/>
        <v/>
      </c>
      <c r="V1388" s="79" t="str">
        <f t="shared" si="65"/>
        <v/>
      </c>
    </row>
    <row r="1389" spans="2:22" ht="21" customHeight="1" x14ac:dyDescent="0.2">
      <c r="B1389" s="209" t="str">
        <f t="shared" si="64"/>
        <v/>
      </c>
      <c r="C1389" s="123"/>
      <c r="D1389" s="124"/>
      <c r="E1389" s="124"/>
      <c r="F1389" s="124"/>
      <c r="G1389" s="123"/>
      <c r="H1389" s="114"/>
      <c r="I1389" s="124"/>
      <c r="J1389" s="98"/>
      <c r="K1389" s="98"/>
      <c r="L1389" s="98"/>
      <c r="M1389" s="98"/>
      <c r="N1389" s="98"/>
      <c r="O1389" s="98"/>
      <c r="P1389" s="98"/>
      <c r="Q1389" s="98"/>
      <c r="R1389" s="98"/>
      <c r="S1389" s="124"/>
      <c r="T1389" s="124"/>
      <c r="U1389" s="85" t="str">
        <f t="shared" si="63"/>
        <v/>
      </c>
      <c r="V1389" s="79" t="str">
        <f t="shared" si="65"/>
        <v/>
      </c>
    </row>
    <row r="1390" spans="2:22" ht="21" customHeight="1" x14ac:dyDescent="0.2">
      <c r="B1390" s="209" t="str">
        <f t="shared" si="64"/>
        <v/>
      </c>
      <c r="C1390" s="123"/>
      <c r="D1390" s="124"/>
      <c r="E1390" s="124"/>
      <c r="F1390" s="124"/>
      <c r="G1390" s="123"/>
      <c r="H1390" s="114"/>
      <c r="I1390" s="124"/>
      <c r="J1390" s="98"/>
      <c r="K1390" s="98"/>
      <c r="L1390" s="98"/>
      <c r="M1390" s="98"/>
      <c r="N1390" s="98"/>
      <c r="O1390" s="98"/>
      <c r="P1390" s="98"/>
      <c r="Q1390" s="98"/>
      <c r="R1390" s="98"/>
      <c r="S1390" s="124"/>
      <c r="T1390" s="124"/>
      <c r="U1390" s="85" t="str">
        <f t="shared" si="63"/>
        <v/>
      </c>
      <c r="V1390" s="79" t="str">
        <f t="shared" si="65"/>
        <v/>
      </c>
    </row>
    <row r="1391" spans="2:22" ht="21" customHeight="1" x14ac:dyDescent="0.2">
      <c r="B1391" s="209" t="str">
        <f t="shared" si="64"/>
        <v/>
      </c>
      <c r="C1391" s="123"/>
      <c r="D1391" s="124"/>
      <c r="E1391" s="124"/>
      <c r="F1391" s="124"/>
      <c r="G1391" s="123"/>
      <c r="H1391" s="114"/>
      <c r="I1391" s="124"/>
      <c r="J1391" s="98"/>
      <c r="K1391" s="98"/>
      <c r="L1391" s="98"/>
      <c r="M1391" s="98"/>
      <c r="N1391" s="98"/>
      <c r="O1391" s="98"/>
      <c r="P1391" s="98"/>
      <c r="Q1391" s="98"/>
      <c r="R1391" s="98"/>
      <c r="S1391" s="124"/>
      <c r="T1391" s="124"/>
      <c r="U1391" s="85" t="str">
        <f t="shared" si="63"/>
        <v/>
      </c>
      <c r="V1391" s="79" t="str">
        <f t="shared" si="65"/>
        <v/>
      </c>
    </row>
    <row r="1392" spans="2:22" ht="21" customHeight="1" x14ac:dyDescent="0.2">
      <c r="B1392" s="209" t="str">
        <f t="shared" si="64"/>
        <v/>
      </c>
      <c r="C1392" s="123"/>
      <c r="D1392" s="124"/>
      <c r="E1392" s="124"/>
      <c r="F1392" s="124"/>
      <c r="G1392" s="123"/>
      <c r="H1392" s="114"/>
      <c r="I1392" s="124"/>
      <c r="J1392" s="98"/>
      <c r="K1392" s="98"/>
      <c r="L1392" s="98"/>
      <c r="M1392" s="98"/>
      <c r="N1392" s="98"/>
      <c r="O1392" s="98"/>
      <c r="P1392" s="98"/>
      <c r="Q1392" s="98"/>
      <c r="R1392" s="98"/>
      <c r="S1392" s="124"/>
      <c r="T1392" s="124"/>
      <c r="U1392" s="85" t="str">
        <f t="shared" si="63"/>
        <v/>
      </c>
      <c r="V1392" s="79" t="str">
        <f t="shared" si="65"/>
        <v/>
      </c>
    </row>
    <row r="1393" spans="2:22" ht="21" customHeight="1" x14ac:dyDescent="0.2">
      <c r="B1393" s="209" t="str">
        <f t="shared" si="64"/>
        <v/>
      </c>
      <c r="C1393" s="123"/>
      <c r="D1393" s="124"/>
      <c r="E1393" s="124"/>
      <c r="F1393" s="124"/>
      <c r="G1393" s="123"/>
      <c r="H1393" s="114"/>
      <c r="I1393" s="124"/>
      <c r="J1393" s="98"/>
      <c r="K1393" s="98"/>
      <c r="L1393" s="98"/>
      <c r="M1393" s="98"/>
      <c r="N1393" s="98"/>
      <c r="O1393" s="98"/>
      <c r="P1393" s="98"/>
      <c r="Q1393" s="98"/>
      <c r="R1393" s="98"/>
      <c r="S1393" s="124"/>
      <c r="T1393" s="124"/>
      <c r="U1393" s="85" t="str">
        <f t="shared" si="63"/>
        <v/>
      </c>
      <c r="V1393" s="79" t="str">
        <f t="shared" si="65"/>
        <v/>
      </c>
    </row>
    <row r="1394" spans="2:22" ht="21" customHeight="1" x14ac:dyDescent="0.2">
      <c r="B1394" s="209" t="str">
        <f t="shared" si="64"/>
        <v/>
      </c>
      <c r="C1394" s="123"/>
      <c r="D1394" s="124"/>
      <c r="E1394" s="124"/>
      <c r="F1394" s="124"/>
      <c r="G1394" s="123"/>
      <c r="H1394" s="114"/>
      <c r="I1394" s="124"/>
      <c r="J1394" s="98"/>
      <c r="K1394" s="98"/>
      <c r="L1394" s="98"/>
      <c r="M1394" s="98"/>
      <c r="N1394" s="98"/>
      <c r="O1394" s="98"/>
      <c r="P1394" s="98"/>
      <c r="Q1394" s="98"/>
      <c r="R1394" s="98"/>
      <c r="S1394" s="124"/>
      <c r="T1394" s="124"/>
      <c r="U1394" s="85" t="str">
        <f t="shared" si="63"/>
        <v/>
      </c>
      <c r="V1394" s="79" t="str">
        <f t="shared" si="65"/>
        <v/>
      </c>
    </row>
    <row r="1395" spans="2:22" ht="21" customHeight="1" x14ac:dyDescent="0.2">
      <c r="B1395" s="209" t="str">
        <f t="shared" si="64"/>
        <v/>
      </c>
      <c r="C1395" s="123"/>
      <c r="D1395" s="124"/>
      <c r="E1395" s="124"/>
      <c r="F1395" s="124"/>
      <c r="G1395" s="123"/>
      <c r="H1395" s="114"/>
      <c r="I1395" s="124"/>
      <c r="J1395" s="98"/>
      <c r="K1395" s="98"/>
      <c r="L1395" s="98"/>
      <c r="M1395" s="98"/>
      <c r="N1395" s="98"/>
      <c r="O1395" s="98"/>
      <c r="P1395" s="98"/>
      <c r="Q1395" s="98"/>
      <c r="R1395" s="98"/>
      <c r="S1395" s="124"/>
      <c r="T1395" s="124"/>
      <c r="U1395" s="85" t="str">
        <f t="shared" si="63"/>
        <v/>
      </c>
      <c r="V1395" s="79" t="str">
        <f t="shared" si="65"/>
        <v/>
      </c>
    </row>
    <row r="1396" spans="2:22" ht="21" customHeight="1" x14ac:dyDescent="0.2">
      <c r="B1396" s="209" t="str">
        <f t="shared" si="64"/>
        <v/>
      </c>
      <c r="C1396" s="123"/>
      <c r="D1396" s="124"/>
      <c r="E1396" s="124"/>
      <c r="F1396" s="124"/>
      <c r="G1396" s="123"/>
      <c r="H1396" s="114"/>
      <c r="I1396" s="124"/>
      <c r="J1396" s="98"/>
      <c r="K1396" s="98"/>
      <c r="L1396" s="98"/>
      <c r="M1396" s="98"/>
      <c r="N1396" s="98"/>
      <c r="O1396" s="98"/>
      <c r="P1396" s="98"/>
      <c r="Q1396" s="98"/>
      <c r="R1396" s="98"/>
      <c r="S1396" s="124"/>
      <c r="T1396" s="124"/>
      <c r="U1396" s="85" t="str">
        <f t="shared" si="63"/>
        <v/>
      </c>
      <c r="V1396" s="79" t="str">
        <f t="shared" si="65"/>
        <v/>
      </c>
    </row>
    <row r="1397" spans="2:22" ht="21" customHeight="1" x14ac:dyDescent="0.2">
      <c r="B1397" s="209" t="str">
        <f t="shared" si="64"/>
        <v/>
      </c>
      <c r="C1397" s="123"/>
      <c r="D1397" s="124"/>
      <c r="E1397" s="124"/>
      <c r="F1397" s="124"/>
      <c r="G1397" s="123"/>
      <c r="H1397" s="114"/>
      <c r="I1397" s="124"/>
      <c r="J1397" s="98"/>
      <c r="K1397" s="98"/>
      <c r="L1397" s="98"/>
      <c r="M1397" s="98"/>
      <c r="N1397" s="98"/>
      <c r="O1397" s="98"/>
      <c r="P1397" s="98"/>
      <c r="Q1397" s="98"/>
      <c r="R1397" s="98"/>
      <c r="S1397" s="124"/>
      <c r="T1397" s="124"/>
      <c r="U1397" s="85" t="str">
        <f t="shared" si="63"/>
        <v/>
      </c>
      <c r="V1397" s="79" t="str">
        <f t="shared" si="65"/>
        <v/>
      </c>
    </row>
    <row r="1398" spans="2:22" ht="21" customHeight="1" x14ac:dyDescent="0.2">
      <c r="B1398" s="209" t="str">
        <f t="shared" si="64"/>
        <v/>
      </c>
      <c r="C1398" s="123"/>
      <c r="D1398" s="124"/>
      <c r="E1398" s="124"/>
      <c r="F1398" s="124"/>
      <c r="G1398" s="123"/>
      <c r="H1398" s="114"/>
      <c r="I1398" s="124"/>
      <c r="J1398" s="98"/>
      <c r="K1398" s="98"/>
      <c r="L1398" s="98"/>
      <c r="M1398" s="98"/>
      <c r="N1398" s="98"/>
      <c r="O1398" s="98"/>
      <c r="P1398" s="98"/>
      <c r="Q1398" s="98"/>
      <c r="R1398" s="98"/>
      <c r="S1398" s="124"/>
      <c r="T1398" s="124"/>
      <c r="U1398" s="85" t="str">
        <f t="shared" si="63"/>
        <v/>
      </c>
      <c r="V1398" s="79" t="str">
        <f t="shared" si="65"/>
        <v/>
      </c>
    </row>
    <row r="1399" spans="2:22" ht="21" customHeight="1" x14ac:dyDescent="0.2">
      <c r="B1399" s="209" t="str">
        <f t="shared" si="64"/>
        <v/>
      </c>
      <c r="C1399" s="123"/>
      <c r="D1399" s="124"/>
      <c r="E1399" s="124"/>
      <c r="F1399" s="124"/>
      <c r="G1399" s="123"/>
      <c r="H1399" s="114"/>
      <c r="I1399" s="124"/>
      <c r="J1399" s="98"/>
      <c r="K1399" s="98"/>
      <c r="L1399" s="98"/>
      <c r="M1399" s="98"/>
      <c r="N1399" s="98"/>
      <c r="O1399" s="98"/>
      <c r="P1399" s="98"/>
      <c r="Q1399" s="98"/>
      <c r="R1399" s="98"/>
      <c r="S1399" s="124"/>
      <c r="T1399" s="124"/>
      <c r="U1399" s="85" t="str">
        <f t="shared" si="63"/>
        <v/>
      </c>
      <c r="V1399" s="79" t="str">
        <f t="shared" si="65"/>
        <v/>
      </c>
    </row>
    <row r="1400" spans="2:22" ht="21" customHeight="1" x14ac:dyDescent="0.2">
      <c r="B1400" s="209" t="str">
        <f t="shared" si="64"/>
        <v/>
      </c>
      <c r="C1400" s="123"/>
      <c r="D1400" s="124"/>
      <c r="E1400" s="124"/>
      <c r="F1400" s="124"/>
      <c r="G1400" s="123"/>
      <c r="H1400" s="114"/>
      <c r="I1400" s="124"/>
      <c r="J1400" s="98"/>
      <c r="K1400" s="98"/>
      <c r="L1400" s="98"/>
      <c r="M1400" s="98"/>
      <c r="N1400" s="98"/>
      <c r="O1400" s="98"/>
      <c r="P1400" s="98"/>
      <c r="Q1400" s="98"/>
      <c r="R1400" s="98"/>
      <c r="S1400" s="124"/>
      <c r="T1400" s="124"/>
      <c r="U1400" s="85" t="str">
        <f t="shared" si="63"/>
        <v/>
      </c>
      <c r="V1400" s="79" t="str">
        <f t="shared" si="65"/>
        <v/>
      </c>
    </row>
    <row r="1401" spans="2:22" ht="21" customHeight="1" x14ac:dyDescent="0.2">
      <c r="B1401" s="209" t="str">
        <f t="shared" si="64"/>
        <v/>
      </c>
      <c r="C1401" s="123"/>
      <c r="D1401" s="124"/>
      <c r="E1401" s="124"/>
      <c r="F1401" s="124"/>
      <c r="G1401" s="123"/>
      <c r="H1401" s="114"/>
      <c r="I1401" s="124"/>
      <c r="J1401" s="98"/>
      <c r="K1401" s="98"/>
      <c r="L1401" s="98"/>
      <c r="M1401" s="98"/>
      <c r="N1401" s="98"/>
      <c r="O1401" s="98"/>
      <c r="P1401" s="98"/>
      <c r="Q1401" s="98"/>
      <c r="R1401" s="98"/>
      <c r="S1401" s="124"/>
      <c r="T1401" s="124"/>
      <c r="U1401" s="85" t="str">
        <f t="shared" si="63"/>
        <v/>
      </c>
      <c r="V1401" s="79" t="str">
        <f t="shared" si="65"/>
        <v/>
      </c>
    </row>
    <row r="1402" spans="2:22" ht="21" customHeight="1" x14ac:dyDescent="0.2">
      <c r="B1402" s="209" t="str">
        <f t="shared" si="64"/>
        <v/>
      </c>
      <c r="C1402" s="123"/>
      <c r="D1402" s="124"/>
      <c r="E1402" s="124"/>
      <c r="F1402" s="124"/>
      <c r="G1402" s="123"/>
      <c r="H1402" s="114"/>
      <c r="I1402" s="124"/>
      <c r="J1402" s="98"/>
      <c r="K1402" s="98"/>
      <c r="L1402" s="98"/>
      <c r="M1402" s="98"/>
      <c r="N1402" s="98"/>
      <c r="O1402" s="98"/>
      <c r="P1402" s="98"/>
      <c r="Q1402" s="98"/>
      <c r="R1402" s="98"/>
      <c r="S1402" s="124"/>
      <c r="T1402" s="124"/>
      <c r="U1402" s="85" t="str">
        <f t="shared" si="63"/>
        <v/>
      </c>
      <c r="V1402" s="79" t="str">
        <f t="shared" si="65"/>
        <v/>
      </c>
    </row>
    <row r="1403" spans="2:22" ht="21" customHeight="1" x14ac:dyDescent="0.2">
      <c r="B1403" s="209" t="str">
        <f t="shared" si="64"/>
        <v/>
      </c>
      <c r="C1403" s="123"/>
      <c r="D1403" s="124"/>
      <c r="E1403" s="124"/>
      <c r="F1403" s="124"/>
      <c r="G1403" s="123"/>
      <c r="H1403" s="114"/>
      <c r="I1403" s="124"/>
      <c r="J1403" s="98"/>
      <c r="K1403" s="98"/>
      <c r="L1403" s="98"/>
      <c r="M1403" s="98"/>
      <c r="N1403" s="98"/>
      <c r="O1403" s="98"/>
      <c r="P1403" s="98"/>
      <c r="Q1403" s="98"/>
      <c r="R1403" s="98"/>
      <c r="S1403" s="124"/>
      <c r="T1403" s="124"/>
      <c r="U1403" s="85" t="str">
        <f t="shared" si="63"/>
        <v/>
      </c>
      <c r="V1403" s="79" t="str">
        <f t="shared" si="65"/>
        <v/>
      </c>
    </row>
    <row r="1404" spans="2:22" ht="21" customHeight="1" x14ac:dyDescent="0.2">
      <c r="B1404" s="209" t="str">
        <f t="shared" si="64"/>
        <v/>
      </c>
      <c r="C1404" s="123"/>
      <c r="D1404" s="124"/>
      <c r="E1404" s="124"/>
      <c r="F1404" s="124"/>
      <c r="G1404" s="123"/>
      <c r="H1404" s="114"/>
      <c r="I1404" s="124"/>
      <c r="J1404" s="98"/>
      <c r="K1404" s="98"/>
      <c r="L1404" s="98"/>
      <c r="M1404" s="98"/>
      <c r="N1404" s="98"/>
      <c r="O1404" s="98"/>
      <c r="P1404" s="98"/>
      <c r="Q1404" s="98"/>
      <c r="R1404" s="98"/>
      <c r="S1404" s="124"/>
      <c r="T1404" s="124"/>
      <c r="U1404" s="85" t="str">
        <f t="shared" si="63"/>
        <v/>
      </c>
      <c r="V1404" s="79" t="str">
        <f t="shared" si="65"/>
        <v/>
      </c>
    </row>
    <row r="1405" spans="2:22" ht="21" customHeight="1" x14ac:dyDescent="0.2">
      <c r="B1405" s="209" t="str">
        <f t="shared" si="64"/>
        <v/>
      </c>
      <c r="C1405" s="123"/>
      <c r="D1405" s="124"/>
      <c r="E1405" s="124"/>
      <c r="F1405" s="124"/>
      <c r="G1405" s="123"/>
      <c r="H1405" s="114"/>
      <c r="I1405" s="124"/>
      <c r="J1405" s="98"/>
      <c r="K1405" s="98"/>
      <c r="L1405" s="98"/>
      <c r="M1405" s="98"/>
      <c r="N1405" s="98"/>
      <c r="O1405" s="98"/>
      <c r="P1405" s="98"/>
      <c r="Q1405" s="98"/>
      <c r="R1405" s="98"/>
      <c r="S1405" s="124"/>
      <c r="T1405" s="124"/>
      <c r="U1405" s="85" t="str">
        <f t="shared" si="63"/>
        <v/>
      </c>
      <c r="V1405" s="79" t="str">
        <f t="shared" si="65"/>
        <v/>
      </c>
    </row>
    <row r="1406" spans="2:22" ht="21" customHeight="1" x14ac:dyDescent="0.2">
      <c r="B1406" s="209" t="str">
        <f t="shared" si="64"/>
        <v/>
      </c>
      <c r="C1406" s="123"/>
      <c r="D1406" s="124"/>
      <c r="E1406" s="124"/>
      <c r="F1406" s="124"/>
      <c r="G1406" s="123"/>
      <c r="H1406" s="114"/>
      <c r="I1406" s="124"/>
      <c r="J1406" s="98"/>
      <c r="K1406" s="98"/>
      <c r="L1406" s="98"/>
      <c r="M1406" s="98"/>
      <c r="N1406" s="98"/>
      <c r="O1406" s="98"/>
      <c r="P1406" s="98"/>
      <c r="Q1406" s="98"/>
      <c r="R1406" s="98"/>
      <c r="S1406" s="124"/>
      <c r="T1406" s="124"/>
      <c r="U1406" s="85" t="str">
        <f t="shared" si="63"/>
        <v/>
      </c>
      <c r="V1406" s="79" t="str">
        <f t="shared" si="65"/>
        <v/>
      </c>
    </row>
    <row r="1407" spans="2:22" ht="21" customHeight="1" x14ac:dyDescent="0.2">
      <c r="B1407" s="209" t="str">
        <f t="shared" si="64"/>
        <v/>
      </c>
      <c r="C1407" s="123"/>
      <c r="D1407" s="124"/>
      <c r="E1407" s="124"/>
      <c r="F1407" s="124"/>
      <c r="G1407" s="123"/>
      <c r="H1407" s="114"/>
      <c r="I1407" s="124"/>
      <c r="J1407" s="98"/>
      <c r="K1407" s="98"/>
      <c r="L1407" s="98"/>
      <c r="M1407" s="98"/>
      <c r="N1407" s="98"/>
      <c r="O1407" s="98"/>
      <c r="P1407" s="98"/>
      <c r="Q1407" s="98"/>
      <c r="R1407" s="98"/>
      <c r="S1407" s="124"/>
      <c r="T1407" s="124"/>
      <c r="U1407" s="85" t="str">
        <f t="shared" si="63"/>
        <v/>
      </c>
      <c r="V1407" s="79" t="str">
        <f t="shared" si="65"/>
        <v/>
      </c>
    </row>
    <row r="1408" spans="2:22" ht="21" customHeight="1" x14ac:dyDescent="0.2">
      <c r="B1408" s="209" t="str">
        <f t="shared" si="64"/>
        <v/>
      </c>
      <c r="C1408" s="123"/>
      <c r="D1408" s="124"/>
      <c r="E1408" s="124"/>
      <c r="F1408" s="124"/>
      <c r="G1408" s="123"/>
      <c r="H1408" s="114"/>
      <c r="I1408" s="124"/>
      <c r="J1408" s="98"/>
      <c r="K1408" s="98"/>
      <c r="L1408" s="98"/>
      <c r="M1408" s="98"/>
      <c r="N1408" s="98"/>
      <c r="O1408" s="98"/>
      <c r="P1408" s="98"/>
      <c r="Q1408" s="98"/>
      <c r="R1408" s="98"/>
      <c r="S1408" s="124"/>
      <c r="T1408" s="124"/>
      <c r="U1408" s="85" t="str">
        <f t="shared" si="63"/>
        <v/>
      </c>
      <c r="V1408" s="79" t="str">
        <f t="shared" si="65"/>
        <v/>
      </c>
    </row>
    <row r="1409" spans="2:22" ht="21" customHeight="1" x14ac:dyDescent="0.2">
      <c r="B1409" s="209" t="str">
        <f t="shared" si="64"/>
        <v/>
      </c>
      <c r="C1409" s="123"/>
      <c r="D1409" s="124"/>
      <c r="E1409" s="124"/>
      <c r="F1409" s="124"/>
      <c r="G1409" s="123"/>
      <c r="H1409" s="114"/>
      <c r="I1409" s="124"/>
      <c r="J1409" s="98"/>
      <c r="K1409" s="98"/>
      <c r="L1409" s="98"/>
      <c r="M1409" s="98"/>
      <c r="N1409" s="98"/>
      <c r="O1409" s="98"/>
      <c r="P1409" s="98"/>
      <c r="Q1409" s="98"/>
      <c r="R1409" s="98"/>
      <c r="S1409" s="124"/>
      <c r="T1409" s="124"/>
      <c r="U1409" s="85" t="str">
        <f t="shared" si="63"/>
        <v/>
      </c>
      <c r="V1409" s="79" t="str">
        <f t="shared" si="65"/>
        <v/>
      </c>
    </row>
    <row r="1410" spans="2:22" ht="21" customHeight="1" x14ac:dyDescent="0.2">
      <c r="B1410" s="209" t="str">
        <f t="shared" si="64"/>
        <v/>
      </c>
      <c r="C1410" s="123"/>
      <c r="D1410" s="124"/>
      <c r="E1410" s="124"/>
      <c r="F1410" s="124"/>
      <c r="G1410" s="123"/>
      <c r="H1410" s="114"/>
      <c r="I1410" s="124"/>
      <c r="J1410" s="98"/>
      <c r="K1410" s="98"/>
      <c r="L1410" s="98"/>
      <c r="M1410" s="98"/>
      <c r="N1410" s="98"/>
      <c r="O1410" s="98"/>
      <c r="P1410" s="98"/>
      <c r="Q1410" s="98"/>
      <c r="R1410" s="98"/>
      <c r="S1410" s="124"/>
      <c r="T1410" s="124"/>
      <c r="U1410" s="85" t="str">
        <f t="shared" si="63"/>
        <v/>
      </c>
      <c r="V1410" s="79" t="str">
        <f t="shared" si="65"/>
        <v/>
      </c>
    </row>
    <row r="1411" spans="2:22" ht="21" customHeight="1" x14ac:dyDescent="0.2">
      <c r="B1411" s="209" t="str">
        <f t="shared" si="64"/>
        <v/>
      </c>
      <c r="C1411" s="123"/>
      <c r="D1411" s="124"/>
      <c r="E1411" s="124"/>
      <c r="F1411" s="124"/>
      <c r="G1411" s="123"/>
      <c r="H1411" s="114"/>
      <c r="I1411" s="124"/>
      <c r="J1411" s="98"/>
      <c r="K1411" s="98"/>
      <c r="L1411" s="98"/>
      <c r="M1411" s="98"/>
      <c r="N1411" s="98"/>
      <c r="O1411" s="98"/>
      <c r="P1411" s="98"/>
      <c r="Q1411" s="98"/>
      <c r="R1411" s="98"/>
      <c r="S1411" s="124"/>
      <c r="T1411" s="124"/>
      <c r="U1411" s="85" t="str">
        <f t="shared" si="63"/>
        <v/>
      </c>
      <c r="V1411" s="79" t="str">
        <f t="shared" si="65"/>
        <v/>
      </c>
    </row>
    <row r="1412" spans="2:22" ht="21" customHeight="1" x14ac:dyDescent="0.2">
      <c r="B1412" s="209" t="str">
        <f t="shared" si="64"/>
        <v/>
      </c>
      <c r="C1412" s="123"/>
      <c r="D1412" s="124"/>
      <c r="E1412" s="124"/>
      <c r="F1412" s="124"/>
      <c r="G1412" s="123"/>
      <c r="H1412" s="114"/>
      <c r="I1412" s="124"/>
      <c r="J1412" s="98"/>
      <c r="K1412" s="98"/>
      <c r="L1412" s="98"/>
      <c r="M1412" s="98"/>
      <c r="N1412" s="98"/>
      <c r="O1412" s="98"/>
      <c r="P1412" s="98"/>
      <c r="Q1412" s="98"/>
      <c r="R1412" s="98"/>
      <c r="S1412" s="124"/>
      <c r="T1412" s="124"/>
      <c r="U1412" s="85" t="str">
        <f t="shared" si="63"/>
        <v/>
      </c>
      <c r="V1412" s="79" t="str">
        <f t="shared" si="65"/>
        <v/>
      </c>
    </row>
    <row r="1413" spans="2:22" ht="21" customHeight="1" x14ac:dyDescent="0.2">
      <c r="B1413" s="209" t="str">
        <f t="shared" si="64"/>
        <v/>
      </c>
      <c r="C1413" s="123"/>
      <c r="D1413" s="124"/>
      <c r="E1413" s="124"/>
      <c r="F1413" s="124"/>
      <c r="G1413" s="123"/>
      <c r="H1413" s="114"/>
      <c r="I1413" s="124"/>
      <c r="J1413" s="98"/>
      <c r="K1413" s="98"/>
      <c r="L1413" s="98"/>
      <c r="M1413" s="98"/>
      <c r="N1413" s="98"/>
      <c r="O1413" s="98"/>
      <c r="P1413" s="98"/>
      <c r="Q1413" s="98"/>
      <c r="R1413" s="98"/>
      <c r="S1413" s="124"/>
      <c r="T1413" s="124"/>
      <c r="U1413" s="85" t="str">
        <f t="shared" si="63"/>
        <v/>
      </c>
      <c r="V1413" s="79" t="str">
        <f t="shared" si="65"/>
        <v/>
      </c>
    </row>
    <row r="1414" spans="2:22" ht="21" customHeight="1" x14ac:dyDescent="0.2">
      <c r="B1414" s="209" t="str">
        <f t="shared" si="64"/>
        <v/>
      </c>
      <c r="C1414" s="123"/>
      <c r="D1414" s="124"/>
      <c r="E1414" s="124"/>
      <c r="F1414" s="124"/>
      <c r="G1414" s="123"/>
      <c r="H1414" s="114"/>
      <c r="I1414" s="124"/>
      <c r="J1414" s="98"/>
      <c r="K1414" s="98"/>
      <c r="L1414" s="98"/>
      <c r="M1414" s="98"/>
      <c r="N1414" s="98"/>
      <c r="O1414" s="98"/>
      <c r="P1414" s="98"/>
      <c r="Q1414" s="98"/>
      <c r="R1414" s="98"/>
      <c r="S1414" s="124"/>
      <c r="T1414" s="124"/>
      <c r="U1414" s="85" t="str">
        <f t="shared" si="63"/>
        <v/>
      </c>
      <c r="V1414" s="79" t="str">
        <f t="shared" si="65"/>
        <v/>
      </c>
    </row>
    <row r="1415" spans="2:22" ht="21" customHeight="1" x14ac:dyDescent="0.2">
      <c r="B1415" s="209" t="str">
        <f t="shared" si="64"/>
        <v/>
      </c>
      <c r="C1415" s="123"/>
      <c r="D1415" s="124"/>
      <c r="E1415" s="124"/>
      <c r="F1415" s="124"/>
      <c r="G1415" s="123"/>
      <c r="H1415" s="114"/>
      <c r="I1415" s="124"/>
      <c r="J1415" s="98"/>
      <c r="K1415" s="98"/>
      <c r="L1415" s="98"/>
      <c r="M1415" s="98"/>
      <c r="N1415" s="98"/>
      <c r="O1415" s="98"/>
      <c r="P1415" s="98"/>
      <c r="Q1415" s="98"/>
      <c r="R1415" s="98"/>
      <c r="S1415" s="124"/>
      <c r="T1415" s="124"/>
      <c r="U1415" s="85" t="str">
        <f t="shared" si="63"/>
        <v/>
      </c>
      <c r="V1415" s="79" t="str">
        <f t="shared" si="65"/>
        <v/>
      </c>
    </row>
    <row r="1416" spans="2:22" ht="21" customHeight="1" x14ac:dyDescent="0.2">
      <c r="B1416" s="209" t="str">
        <f t="shared" si="64"/>
        <v/>
      </c>
      <c r="C1416" s="123"/>
      <c r="D1416" s="124"/>
      <c r="E1416" s="124"/>
      <c r="F1416" s="124"/>
      <c r="G1416" s="123"/>
      <c r="H1416" s="114"/>
      <c r="I1416" s="124"/>
      <c r="J1416" s="98"/>
      <c r="K1416" s="98"/>
      <c r="L1416" s="98"/>
      <c r="M1416" s="98"/>
      <c r="N1416" s="98"/>
      <c r="O1416" s="98"/>
      <c r="P1416" s="98"/>
      <c r="Q1416" s="98"/>
      <c r="R1416" s="98"/>
      <c r="S1416" s="124"/>
      <c r="T1416" s="124"/>
      <c r="U1416" s="85" t="str">
        <f t="shared" si="63"/>
        <v/>
      </c>
      <c r="V1416" s="79" t="str">
        <f t="shared" si="65"/>
        <v/>
      </c>
    </row>
    <row r="1417" spans="2:22" ht="21" customHeight="1" x14ac:dyDescent="0.2">
      <c r="B1417" s="209" t="str">
        <f t="shared" si="64"/>
        <v/>
      </c>
      <c r="C1417" s="123"/>
      <c r="D1417" s="124"/>
      <c r="E1417" s="124"/>
      <c r="F1417" s="124"/>
      <c r="G1417" s="123"/>
      <c r="H1417" s="114"/>
      <c r="I1417" s="124"/>
      <c r="J1417" s="98"/>
      <c r="K1417" s="98"/>
      <c r="L1417" s="98"/>
      <c r="M1417" s="98"/>
      <c r="N1417" s="98"/>
      <c r="O1417" s="98"/>
      <c r="P1417" s="98"/>
      <c r="Q1417" s="98"/>
      <c r="R1417" s="98"/>
      <c r="S1417" s="124"/>
      <c r="T1417" s="124"/>
      <c r="U1417" s="85" t="str">
        <f t="shared" si="63"/>
        <v/>
      </c>
      <c r="V1417" s="79" t="str">
        <f t="shared" si="65"/>
        <v/>
      </c>
    </row>
    <row r="1418" spans="2:22" ht="21" customHeight="1" x14ac:dyDescent="0.2">
      <c r="B1418" s="209" t="str">
        <f t="shared" si="64"/>
        <v/>
      </c>
      <c r="C1418" s="123"/>
      <c r="D1418" s="124"/>
      <c r="E1418" s="124"/>
      <c r="F1418" s="124"/>
      <c r="G1418" s="123"/>
      <c r="H1418" s="114"/>
      <c r="I1418" s="124"/>
      <c r="J1418" s="98"/>
      <c r="K1418" s="98"/>
      <c r="L1418" s="98"/>
      <c r="M1418" s="98"/>
      <c r="N1418" s="98"/>
      <c r="O1418" s="98"/>
      <c r="P1418" s="98"/>
      <c r="Q1418" s="98"/>
      <c r="R1418" s="98"/>
      <c r="S1418" s="124"/>
      <c r="T1418" s="124"/>
      <c r="U1418" s="85" t="str">
        <f t="shared" si="63"/>
        <v/>
      </c>
      <c r="V1418" s="79" t="str">
        <f t="shared" si="65"/>
        <v/>
      </c>
    </row>
    <row r="1419" spans="2:22" ht="21" customHeight="1" x14ac:dyDescent="0.2">
      <c r="B1419" s="209" t="str">
        <f t="shared" si="64"/>
        <v/>
      </c>
      <c r="C1419" s="123"/>
      <c r="D1419" s="124"/>
      <c r="E1419" s="124"/>
      <c r="F1419" s="124"/>
      <c r="G1419" s="123"/>
      <c r="H1419" s="114"/>
      <c r="I1419" s="124"/>
      <c r="J1419" s="98"/>
      <c r="K1419" s="98"/>
      <c r="L1419" s="98"/>
      <c r="M1419" s="98"/>
      <c r="N1419" s="98"/>
      <c r="O1419" s="98"/>
      <c r="P1419" s="98"/>
      <c r="Q1419" s="98"/>
      <c r="R1419" s="98"/>
      <c r="S1419" s="124"/>
      <c r="T1419" s="124"/>
      <c r="U1419" s="85" t="str">
        <f t="shared" si="63"/>
        <v/>
      </c>
      <c r="V1419" s="79" t="str">
        <f t="shared" si="65"/>
        <v/>
      </c>
    </row>
    <row r="1420" spans="2:22" ht="21" customHeight="1" x14ac:dyDescent="0.2">
      <c r="B1420" s="209" t="str">
        <f t="shared" si="64"/>
        <v/>
      </c>
      <c r="C1420" s="123"/>
      <c r="D1420" s="124"/>
      <c r="E1420" s="124"/>
      <c r="F1420" s="124"/>
      <c r="G1420" s="123"/>
      <c r="H1420" s="114"/>
      <c r="I1420" s="124"/>
      <c r="J1420" s="98"/>
      <c r="K1420" s="98"/>
      <c r="L1420" s="98"/>
      <c r="M1420" s="98"/>
      <c r="N1420" s="98"/>
      <c r="O1420" s="98"/>
      <c r="P1420" s="98"/>
      <c r="Q1420" s="98"/>
      <c r="R1420" s="98"/>
      <c r="S1420" s="124"/>
      <c r="T1420" s="124"/>
      <c r="U1420" s="85" t="str">
        <f t="shared" si="63"/>
        <v/>
      </c>
      <c r="V1420" s="79" t="str">
        <f t="shared" si="65"/>
        <v/>
      </c>
    </row>
    <row r="1421" spans="2:22" ht="21" customHeight="1" x14ac:dyDescent="0.2">
      <c r="B1421" s="209" t="str">
        <f t="shared" si="64"/>
        <v/>
      </c>
      <c r="C1421" s="123"/>
      <c r="D1421" s="124"/>
      <c r="E1421" s="124"/>
      <c r="F1421" s="124"/>
      <c r="G1421" s="123"/>
      <c r="H1421" s="114"/>
      <c r="I1421" s="124"/>
      <c r="J1421" s="98"/>
      <c r="K1421" s="98"/>
      <c r="L1421" s="98"/>
      <c r="M1421" s="98"/>
      <c r="N1421" s="98"/>
      <c r="O1421" s="98"/>
      <c r="P1421" s="98"/>
      <c r="Q1421" s="98"/>
      <c r="R1421" s="98"/>
      <c r="S1421" s="124"/>
      <c r="T1421" s="124"/>
      <c r="U1421" s="85" t="str">
        <f t="shared" ref="U1421:U1484" si="66">IF(V1421&lt;&gt;"","Erreur","")</f>
        <v/>
      </c>
      <c r="V1421" s="79" t="str">
        <f t="shared" si="65"/>
        <v/>
      </c>
    </row>
    <row r="1422" spans="2:22" ht="21" customHeight="1" x14ac:dyDescent="0.2">
      <c r="B1422" s="209" t="str">
        <f t="shared" ref="B1422:B1485" si="67">IF(COUNTA(C1422:T1422)&gt;0,B1421+1,"")</f>
        <v/>
      </c>
      <c r="C1422" s="123"/>
      <c r="D1422" s="124"/>
      <c r="E1422" s="124"/>
      <c r="F1422" s="124"/>
      <c r="G1422" s="123"/>
      <c r="H1422" s="114"/>
      <c r="I1422" s="124"/>
      <c r="J1422" s="98"/>
      <c r="K1422" s="98"/>
      <c r="L1422" s="98"/>
      <c r="M1422" s="98"/>
      <c r="N1422" s="98"/>
      <c r="O1422" s="98"/>
      <c r="P1422" s="98"/>
      <c r="Q1422" s="98"/>
      <c r="R1422" s="98"/>
      <c r="S1422" s="124"/>
      <c r="T1422" s="124"/>
      <c r="U1422" s="85" t="str">
        <f t="shared" si="66"/>
        <v/>
      </c>
      <c r="V1422" s="79" t="str">
        <f t="shared" ref="V1422:V1485" si="68">IF(AND(B1422&lt;&gt;"",OR(C1422="",D1422="",E1422="",S1422="",T1422="")),"Veuillez compléter les informations d'identification de l'actif détenu.","")</f>
        <v/>
      </c>
    </row>
    <row r="1423" spans="2:22" ht="21" customHeight="1" x14ac:dyDescent="0.2">
      <c r="B1423" s="209" t="str">
        <f t="shared" si="67"/>
        <v/>
      </c>
      <c r="C1423" s="123"/>
      <c r="D1423" s="124"/>
      <c r="E1423" s="124"/>
      <c r="F1423" s="124"/>
      <c r="G1423" s="123"/>
      <c r="H1423" s="114"/>
      <c r="I1423" s="124"/>
      <c r="J1423" s="98"/>
      <c r="K1423" s="98"/>
      <c r="L1423" s="98"/>
      <c r="M1423" s="98"/>
      <c r="N1423" s="98"/>
      <c r="O1423" s="98"/>
      <c r="P1423" s="98"/>
      <c r="Q1423" s="98"/>
      <c r="R1423" s="98"/>
      <c r="S1423" s="124"/>
      <c r="T1423" s="124"/>
      <c r="U1423" s="85" t="str">
        <f t="shared" si="66"/>
        <v/>
      </c>
      <c r="V1423" s="79" t="str">
        <f t="shared" si="68"/>
        <v/>
      </c>
    </row>
    <row r="1424" spans="2:22" ht="21" customHeight="1" x14ac:dyDescent="0.2">
      <c r="B1424" s="209" t="str">
        <f t="shared" si="67"/>
        <v/>
      </c>
      <c r="C1424" s="123"/>
      <c r="D1424" s="124"/>
      <c r="E1424" s="124"/>
      <c r="F1424" s="124"/>
      <c r="G1424" s="123"/>
      <c r="H1424" s="114"/>
      <c r="I1424" s="124"/>
      <c r="J1424" s="98"/>
      <c r="K1424" s="98"/>
      <c r="L1424" s="98"/>
      <c r="M1424" s="98"/>
      <c r="N1424" s="98"/>
      <c r="O1424" s="98"/>
      <c r="P1424" s="98"/>
      <c r="Q1424" s="98"/>
      <c r="R1424" s="98"/>
      <c r="S1424" s="124"/>
      <c r="T1424" s="124"/>
      <c r="U1424" s="85" t="str">
        <f t="shared" si="66"/>
        <v/>
      </c>
      <c r="V1424" s="79" t="str">
        <f t="shared" si="68"/>
        <v/>
      </c>
    </row>
    <row r="1425" spans="2:22" ht="21" customHeight="1" x14ac:dyDescent="0.2">
      <c r="B1425" s="209" t="str">
        <f t="shared" si="67"/>
        <v/>
      </c>
      <c r="C1425" s="123"/>
      <c r="D1425" s="124"/>
      <c r="E1425" s="124"/>
      <c r="F1425" s="124"/>
      <c r="G1425" s="123"/>
      <c r="H1425" s="114"/>
      <c r="I1425" s="124"/>
      <c r="J1425" s="98"/>
      <c r="K1425" s="98"/>
      <c r="L1425" s="98"/>
      <c r="M1425" s="98"/>
      <c r="N1425" s="98"/>
      <c r="O1425" s="98"/>
      <c r="P1425" s="98"/>
      <c r="Q1425" s="98"/>
      <c r="R1425" s="98"/>
      <c r="S1425" s="124"/>
      <c r="T1425" s="124"/>
      <c r="U1425" s="85" t="str">
        <f t="shared" si="66"/>
        <v/>
      </c>
      <c r="V1425" s="79" t="str">
        <f t="shared" si="68"/>
        <v/>
      </c>
    </row>
    <row r="1426" spans="2:22" ht="21" customHeight="1" x14ac:dyDescent="0.2">
      <c r="B1426" s="209" t="str">
        <f t="shared" si="67"/>
        <v/>
      </c>
      <c r="C1426" s="123"/>
      <c r="D1426" s="124"/>
      <c r="E1426" s="124"/>
      <c r="F1426" s="124"/>
      <c r="G1426" s="123"/>
      <c r="H1426" s="114"/>
      <c r="I1426" s="124"/>
      <c r="J1426" s="98"/>
      <c r="K1426" s="98"/>
      <c r="L1426" s="98"/>
      <c r="M1426" s="98"/>
      <c r="N1426" s="98"/>
      <c r="O1426" s="98"/>
      <c r="P1426" s="98"/>
      <c r="Q1426" s="98"/>
      <c r="R1426" s="98"/>
      <c r="S1426" s="124"/>
      <c r="T1426" s="124"/>
      <c r="U1426" s="85" t="str">
        <f t="shared" si="66"/>
        <v/>
      </c>
      <c r="V1426" s="79" t="str">
        <f t="shared" si="68"/>
        <v/>
      </c>
    </row>
    <row r="1427" spans="2:22" ht="21" customHeight="1" x14ac:dyDescent="0.2">
      <c r="B1427" s="209" t="str">
        <f t="shared" si="67"/>
        <v/>
      </c>
      <c r="C1427" s="123"/>
      <c r="D1427" s="124"/>
      <c r="E1427" s="124"/>
      <c r="F1427" s="124"/>
      <c r="G1427" s="123"/>
      <c r="H1427" s="114"/>
      <c r="I1427" s="124"/>
      <c r="J1427" s="98"/>
      <c r="K1427" s="98"/>
      <c r="L1427" s="98"/>
      <c r="M1427" s="98"/>
      <c r="N1427" s="98"/>
      <c r="O1427" s="98"/>
      <c r="P1427" s="98"/>
      <c r="Q1427" s="98"/>
      <c r="R1427" s="98"/>
      <c r="S1427" s="124"/>
      <c r="T1427" s="124"/>
      <c r="U1427" s="85" t="str">
        <f t="shared" si="66"/>
        <v/>
      </c>
      <c r="V1427" s="79" t="str">
        <f t="shared" si="68"/>
        <v/>
      </c>
    </row>
    <row r="1428" spans="2:22" ht="21" customHeight="1" x14ac:dyDescent="0.2">
      <c r="B1428" s="209" t="str">
        <f t="shared" si="67"/>
        <v/>
      </c>
      <c r="C1428" s="123"/>
      <c r="D1428" s="124"/>
      <c r="E1428" s="124"/>
      <c r="F1428" s="124"/>
      <c r="G1428" s="123"/>
      <c r="H1428" s="114"/>
      <c r="I1428" s="124"/>
      <c r="J1428" s="98"/>
      <c r="K1428" s="98"/>
      <c r="L1428" s="98"/>
      <c r="M1428" s="98"/>
      <c r="N1428" s="98"/>
      <c r="O1428" s="98"/>
      <c r="P1428" s="98"/>
      <c r="Q1428" s="98"/>
      <c r="R1428" s="98"/>
      <c r="S1428" s="124"/>
      <c r="T1428" s="124"/>
      <c r="U1428" s="85" t="str">
        <f t="shared" si="66"/>
        <v/>
      </c>
      <c r="V1428" s="79" t="str">
        <f t="shared" si="68"/>
        <v/>
      </c>
    </row>
    <row r="1429" spans="2:22" ht="21" customHeight="1" x14ac:dyDescent="0.2">
      <c r="B1429" s="209" t="str">
        <f t="shared" si="67"/>
        <v/>
      </c>
      <c r="C1429" s="123"/>
      <c r="D1429" s="124"/>
      <c r="E1429" s="124"/>
      <c r="F1429" s="124"/>
      <c r="G1429" s="123"/>
      <c r="H1429" s="114"/>
      <c r="I1429" s="124"/>
      <c r="J1429" s="98"/>
      <c r="K1429" s="98"/>
      <c r="L1429" s="98"/>
      <c r="M1429" s="98"/>
      <c r="N1429" s="98"/>
      <c r="O1429" s="98"/>
      <c r="P1429" s="98"/>
      <c r="Q1429" s="98"/>
      <c r="R1429" s="98"/>
      <c r="S1429" s="124"/>
      <c r="T1429" s="124"/>
      <c r="U1429" s="85" t="str">
        <f t="shared" si="66"/>
        <v/>
      </c>
      <c r="V1429" s="79" t="str">
        <f t="shared" si="68"/>
        <v/>
      </c>
    </row>
    <row r="1430" spans="2:22" ht="21" customHeight="1" x14ac:dyDescent="0.2">
      <c r="B1430" s="209" t="str">
        <f t="shared" si="67"/>
        <v/>
      </c>
      <c r="C1430" s="123"/>
      <c r="D1430" s="124"/>
      <c r="E1430" s="124"/>
      <c r="F1430" s="124"/>
      <c r="G1430" s="123"/>
      <c r="H1430" s="114"/>
      <c r="I1430" s="124"/>
      <c r="J1430" s="98"/>
      <c r="K1430" s="98"/>
      <c r="L1430" s="98"/>
      <c r="M1430" s="98"/>
      <c r="N1430" s="98"/>
      <c r="O1430" s="98"/>
      <c r="P1430" s="98"/>
      <c r="Q1430" s="98"/>
      <c r="R1430" s="98"/>
      <c r="S1430" s="124"/>
      <c r="T1430" s="124"/>
      <c r="U1430" s="85" t="str">
        <f t="shared" si="66"/>
        <v/>
      </c>
      <c r="V1430" s="79" t="str">
        <f t="shared" si="68"/>
        <v/>
      </c>
    </row>
    <row r="1431" spans="2:22" ht="21" customHeight="1" x14ac:dyDescent="0.2">
      <c r="B1431" s="209" t="str">
        <f t="shared" si="67"/>
        <v/>
      </c>
      <c r="C1431" s="123"/>
      <c r="D1431" s="124"/>
      <c r="E1431" s="124"/>
      <c r="F1431" s="124"/>
      <c r="G1431" s="123"/>
      <c r="H1431" s="114"/>
      <c r="I1431" s="124"/>
      <c r="J1431" s="98"/>
      <c r="K1431" s="98"/>
      <c r="L1431" s="98"/>
      <c r="M1431" s="98"/>
      <c r="N1431" s="98"/>
      <c r="O1431" s="98"/>
      <c r="P1431" s="98"/>
      <c r="Q1431" s="98"/>
      <c r="R1431" s="98"/>
      <c r="S1431" s="124"/>
      <c r="T1431" s="124"/>
      <c r="U1431" s="85" t="str">
        <f t="shared" si="66"/>
        <v/>
      </c>
      <c r="V1431" s="79" t="str">
        <f t="shared" si="68"/>
        <v/>
      </c>
    </row>
    <row r="1432" spans="2:22" ht="21" customHeight="1" x14ac:dyDescent="0.2">
      <c r="B1432" s="209" t="str">
        <f t="shared" si="67"/>
        <v/>
      </c>
      <c r="C1432" s="123"/>
      <c r="D1432" s="124"/>
      <c r="E1432" s="124"/>
      <c r="F1432" s="124"/>
      <c r="G1432" s="123"/>
      <c r="H1432" s="114"/>
      <c r="I1432" s="124"/>
      <c r="J1432" s="98"/>
      <c r="K1432" s="98"/>
      <c r="L1432" s="98"/>
      <c r="M1432" s="98"/>
      <c r="N1432" s="98"/>
      <c r="O1432" s="98"/>
      <c r="P1432" s="98"/>
      <c r="Q1432" s="98"/>
      <c r="R1432" s="98"/>
      <c r="S1432" s="124"/>
      <c r="T1432" s="124"/>
      <c r="U1432" s="85" t="str">
        <f t="shared" si="66"/>
        <v/>
      </c>
      <c r="V1432" s="79" t="str">
        <f t="shared" si="68"/>
        <v/>
      </c>
    </row>
    <row r="1433" spans="2:22" ht="21" customHeight="1" x14ac:dyDescent="0.2">
      <c r="B1433" s="209" t="str">
        <f t="shared" si="67"/>
        <v/>
      </c>
      <c r="C1433" s="123"/>
      <c r="D1433" s="124"/>
      <c r="E1433" s="124"/>
      <c r="F1433" s="124"/>
      <c r="G1433" s="123"/>
      <c r="H1433" s="114"/>
      <c r="I1433" s="124"/>
      <c r="J1433" s="98"/>
      <c r="K1433" s="98"/>
      <c r="L1433" s="98"/>
      <c r="M1433" s="98"/>
      <c r="N1433" s="98"/>
      <c r="O1433" s="98"/>
      <c r="P1433" s="98"/>
      <c r="Q1433" s="98"/>
      <c r="R1433" s="98"/>
      <c r="S1433" s="124"/>
      <c r="T1433" s="124"/>
      <c r="U1433" s="85" t="str">
        <f t="shared" si="66"/>
        <v/>
      </c>
      <c r="V1433" s="79" t="str">
        <f t="shared" si="68"/>
        <v/>
      </c>
    </row>
    <row r="1434" spans="2:22" ht="21" customHeight="1" x14ac:dyDescent="0.2">
      <c r="B1434" s="209" t="str">
        <f t="shared" si="67"/>
        <v/>
      </c>
      <c r="C1434" s="123"/>
      <c r="D1434" s="124"/>
      <c r="E1434" s="124"/>
      <c r="F1434" s="124"/>
      <c r="G1434" s="123"/>
      <c r="H1434" s="114"/>
      <c r="I1434" s="124"/>
      <c r="J1434" s="98"/>
      <c r="K1434" s="98"/>
      <c r="L1434" s="98"/>
      <c r="M1434" s="98"/>
      <c r="N1434" s="98"/>
      <c r="O1434" s="98"/>
      <c r="P1434" s="98"/>
      <c r="Q1434" s="98"/>
      <c r="R1434" s="98"/>
      <c r="S1434" s="124"/>
      <c r="T1434" s="124"/>
      <c r="U1434" s="85" t="str">
        <f t="shared" si="66"/>
        <v/>
      </c>
      <c r="V1434" s="79" t="str">
        <f t="shared" si="68"/>
        <v/>
      </c>
    </row>
    <row r="1435" spans="2:22" ht="21" customHeight="1" x14ac:dyDescent="0.2">
      <c r="B1435" s="209" t="str">
        <f t="shared" si="67"/>
        <v/>
      </c>
      <c r="C1435" s="123"/>
      <c r="D1435" s="124"/>
      <c r="E1435" s="124"/>
      <c r="F1435" s="124"/>
      <c r="G1435" s="123"/>
      <c r="H1435" s="114"/>
      <c r="I1435" s="124"/>
      <c r="J1435" s="98"/>
      <c r="K1435" s="98"/>
      <c r="L1435" s="98"/>
      <c r="M1435" s="98"/>
      <c r="N1435" s="98"/>
      <c r="O1435" s="98"/>
      <c r="P1435" s="98"/>
      <c r="Q1435" s="98"/>
      <c r="R1435" s="98"/>
      <c r="S1435" s="124"/>
      <c r="T1435" s="124"/>
      <c r="U1435" s="85" t="str">
        <f t="shared" si="66"/>
        <v/>
      </c>
      <c r="V1435" s="79" t="str">
        <f t="shared" si="68"/>
        <v/>
      </c>
    </row>
    <row r="1436" spans="2:22" ht="21" customHeight="1" x14ac:dyDescent="0.2">
      <c r="B1436" s="209" t="str">
        <f t="shared" si="67"/>
        <v/>
      </c>
      <c r="C1436" s="123"/>
      <c r="D1436" s="124"/>
      <c r="E1436" s="124"/>
      <c r="F1436" s="124"/>
      <c r="G1436" s="123"/>
      <c r="H1436" s="114"/>
      <c r="I1436" s="124"/>
      <c r="J1436" s="98"/>
      <c r="K1436" s="98"/>
      <c r="L1436" s="98"/>
      <c r="M1436" s="98"/>
      <c r="N1436" s="98"/>
      <c r="O1436" s="98"/>
      <c r="P1436" s="98"/>
      <c r="Q1436" s="98"/>
      <c r="R1436" s="98"/>
      <c r="S1436" s="124"/>
      <c r="T1436" s="124"/>
      <c r="U1436" s="85" t="str">
        <f t="shared" si="66"/>
        <v/>
      </c>
      <c r="V1436" s="79" t="str">
        <f t="shared" si="68"/>
        <v/>
      </c>
    </row>
    <row r="1437" spans="2:22" ht="21" customHeight="1" x14ac:dyDescent="0.2">
      <c r="B1437" s="209" t="str">
        <f t="shared" si="67"/>
        <v/>
      </c>
      <c r="C1437" s="123"/>
      <c r="D1437" s="124"/>
      <c r="E1437" s="124"/>
      <c r="F1437" s="124"/>
      <c r="G1437" s="123"/>
      <c r="H1437" s="114"/>
      <c r="I1437" s="124"/>
      <c r="J1437" s="98"/>
      <c r="K1437" s="98"/>
      <c r="L1437" s="98"/>
      <c r="M1437" s="98"/>
      <c r="N1437" s="98"/>
      <c r="O1437" s="98"/>
      <c r="P1437" s="98"/>
      <c r="Q1437" s="98"/>
      <c r="R1437" s="98"/>
      <c r="S1437" s="124"/>
      <c r="T1437" s="124"/>
      <c r="U1437" s="85" t="str">
        <f t="shared" si="66"/>
        <v/>
      </c>
      <c r="V1437" s="79" t="str">
        <f t="shared" si="68"/>
        <v/>
      </c>
    </row>
    <row r="1438" spans="2:22" ht="21" customHeight="1" x14ac:dyDescent="0.2">
      <c r="B1438" s="209" t="str">
        <f t="shared" si="67"/>
        <v/>
      </c>
      <c r="C1438" s="123"/>
      <c r="D1438" s="124"/>
      <c r="E1438" s="124"/>
      <c r="F1438" s="124"/>
      <c r="G1438" s="123"/>
      <c r="H1438" s="114"/>
      <c r="I1438" s="124"/>
      <c r="J1438" s="98"/>
      <c r="K1438" s="98"/>
      <c r="L1438" s="98"/>
      <c r="M1438" s="98"/>
      <c r="N1438" s="98"/>
      <c r="O1438" s="98"/>
      <c r="P1438" s="98"/>
      <c r="Q1438" s="98"/>
      <c r="R1438" s="98"/>
      <c r="S1438" s="124"/>
      <c r="T1438" s="124"/>
      <c r="U1438" s="85" t="str">
        <f t="shared" si="66"/>
        <v/>
      </c>
      <c r="V1438" s="79" t="str">
        <f t="shared" si="68"/>
        <v/>
      </c>
    </row>
    <row r="1439" spans="2:22" ht="21" customHeight="1" x14ac:dyDescent="0.2">
      <c r="B1439" s="209" t="str">
        <f t="shared" si="67"/>
        <v/>
      </c>
      <c r="C1439" s="123"/>
      <c r="D1439" s="124"/>
      <c r="E1439" s="124"/>
      <c r="F1439" s="124"/>
      <c r="G1439" s="123"/>
      <c r="H1439" s="114"/>
      <c r="I1439" s="124"/>
      <c r="J1439" s="98"/>
      <c r="K1439" s="98"/>
      <c r="L1439" s="98"/>
      <c r="M1439" s="98"/>
      <c r="N1439" s="98"/>
      <c r="O1439" s="98"/>
      <c r="P1439" s="98"/>
      <c r="Q1439" s="98"/>
      <c r="R1439" s="98"/>
      <c r="S1439" s="124"/>
      <c r="T1439" s="124"/>
      <c r="U1439" s="85" t="str">
        <f t="shared" si="66"/>
        <v/>
      </c>
      <c r="V1439" s="79" t="str">
        <f t="shared" si="68"/>
        <v/>
      </c>
    </row>
    <row r="1440" spans="2:22" ht="21" customHeight="1" x14ac:dyDescent="0.2">
      <c r="B1440" s="209" t="str">
        <f t="shared" si="67"/>
        <v/>
      </c>
      <c r="C1440" s="123"/>
      <c r="D1440" s="124"/>
      <c r="E1440" s="124"/>
      <c r="F1440" s="124"/>
      <c r="G1440" s="123"/>
      <c r="H1440" s="114"/>
      <c r="I1440" s="124"/>
      <c r="J1440" s="98"/>
      <c r="K1440" s="98"/>
      <c r="L1440" s="98"/>
      <c r="M1440" s="98"/>
      <c r="N1440" s="98"/>
      <c r="O1440" s="98"/>
      <c r="P1440" s="98"/>
      <c r="Q1440" s="98"/>
      <c r="R1440" s="98"/>
      <c r="S1440" s="124"/>
      <c r="T1440" s="124"/>
      <c r="U1440" s="85" t="str">
        <f t="shared" si="66"/>
        <v/>
      </c>
      <c r="V1440" s="79" t="str">
        <f t="shared" si="68"/>
        <v/>
      </c>
    </row>
    <row r="1441" spans="2:22" ht="21" customHeight="1" x14ac:dyDescent="0.2">
      <c r="B1441" s="209" t="str">
        <f t="shared" si="67"/>
        <v/>
      </c>
      <c r="C1441" s="123"/>
      <c r="D1441" s="124"/>
      <c r="E1441" s="124"/>
      <c r="F1441" s="124"/>
      <c r="G1441" s="123"/>
      <c r="H1441" s="114"/>
      <c r="I1441" s="124"/>
      <c r="J1441" s="98"/>
      <c r="K1441" s="98"/>
      <c r="L1441" s="98"/>
      <c r="M1441" s="98"/>
      <c r="N1441" s="98"/>
      <c r="O1441" s="98"/>
      <c r="P1441" s="98"/>
      <c r="Q1441" s="98"/>
      <c r="R1441" s="98"/>
      <c r="S1441" s="124"/>
      <c r="T1441" s="124"/>
      <c r="U1441" s="85" t="str">
        <f t="shared" si="66"/>
        <v/>
      </c>
      <c r="V1441" s="79" t="str">
        <f t="shared" si="68"/>
        <v/>
      </c>
    </row>
    <row r="1442" spans="2:22" ht="21" customHeight="1" x14ac:dyDescent="0.2">
      <c r="B1442" s="209" t="str">
        <f t="shared" si="67"/>
        <v/>
      </c>
      <c r="C1442" s="123"/>
      <c r="D1442" s="124"/>
      <c r="E1442" s="124"/>
      <c r="F1442" s="124"/>
      <c r="G1442" s="123"/>
      <c r="H1442" s="114"/>
      <c r="I1442" s="124"/>
      <c r="J1442" s="98"/>
      <c r="K1442" s="98"/>
      <c r="L1442" s="98"/>
      <c r="M1442" s="98"/>
      <c r="N1442" s="98"/>
      <c r="O1442" s="98"/>
      <c r="P1442" s="98"/>
      <c r="Q1442" s="98"/>
      <c r="R1442" s="98"/>
      <c r="S1442" s="124"/>
      <c r="T1442" s="124"/>
      <c r="U1442" s="85" t="str">
        <f t="shared" si="66"/>
        <v/>
      </c>
      <c r="V1442" s="79" t="str">
        <f t="shared" si="68"/>
        <v/>
      </c>
    </row>
    <row r="1443" spans="2:22" ht="21" customHeight="1" x14ac:dyDescent="0.2">
      <c r="B1443" s="209" t="str">
        <f t="shared" si="67"/>
        <v/>
      </c>
      <c r="C1443" s="123"/>
      <c r="D1443" s="124"/>
      <c r="E1443" s="124"/>
      <c r="F1443" s="124"/>
      <c r="G1443" s="123"/>
      <c r="H1443" s="114"/>
      <c r="I1443" s="124"/>
      <c r="J1443" s="98"/>
      <c r="K1443" s="98"/>
      <c r="L1443" s="98"/>
      <c r="M1443" s="98"/>
      <c r="N1443" s="98"/>
      <c r="O1443" s="98"/>
      <c r="P1443" s="98"/>
      <c r="Q1443" s="98"/>
      <c r="R1443" s="98"/>
      <c r="S1443" s="124"/>
      <c r="T1443" s="124"/>
      <c r="U1443" s="85" t="str">
        <f t="shared" si="66"/>
        <v/>
      </c>
      <c r="V1443" s="79" t="str">
        <f t="shared" si="68"/>
        <v/>
      </c>
    </row>
    <row r="1444" spans="2:22" ht="21" customHeight="1" x14ac:dyDescent="0.2">
      <c r="B1444" s="209" t="str">
        <f t="shared" si="67"/>
        <v/>
      </c>
      <c r="C1444" s="123"/>
      <c r="D1444" s="124"/>
      <c r="E1444" s="124"/>
      <c r="F1444" s="124"/>
      <c r="G1444" s="123"/>
      <c r="H1444" s="114"/>
      <c r="I1444" s="124"/>
      <c r="J1444" s="98"/>
      <c r="K1444" s="98"/>
      <c r="L1444" s="98"/>
      <c r="M1444" s="98"/>
      <c r="N1444" s="98"/>
      <c r="O1444" s="98"/>
      <c r="P1444" s="98"/>
      <c r="Q1444" s="98"/>
      <c r="R1444" s="98"/>
      <c r="S1444" s="124"/>
      <c r="T1444" s="124"/>
      <c r="U1444" s="85" t="str">
        <f t="shared" si="66"/>
        <v/>
      </c>
      <c r="V1444" s="79" t="str">
        <f t="shared" si="68"/>
        <v/>
      </c>
    </row>
    <row r="1445" spans="2:22" ht="21" customHeight="1" x14ac:dyDescent="0.2">
      <c r="B1445" s="209" t="str">
        <f t="shared" si="67"/>
        <v/>
      </c>
      <c r="C1445" s="123"/>
      <c r="D1445" s="124"/>
      <c r="E1445" s="124"/>
      <c r="F1445" s="124"/>
      <c r="G1445" s="123"/>
      <c r="H1445" s="114"/>
      <c r="I1445" s="124"/>
      <c r="J1445" s="98"/>
      <c r="K1445" s="98"/>
      <c r="L1445" s="98"/>
      <c r="M1445" s="98"/>
      <c r="N1445" s="98"/>
      <c r="O1445" s="98"/>
      <c r="P1445" s="98"/>
      <c r="Q1445" s="98"/>
      <c r="R1445" s="98"/>
      <c r="S1445" s="124"/>
      <c r="T1445" s="124"/>
      <c r="U1445" s="85" t="str">
        <f t="shared" si="66"/>
        <v/>
      </c>
      <c r="V1445" s="79" t="str">
        <f t="shared" si="68"/>
        <v/>
      </c>
    </row>
    <row r="1446" spans="2:22" ht="21" customHeight="1" x14ac:dyDescent="0.2">
      <c r="B1446" s="209" t="str">
        <f t="shared" si="67"/>
        <v/>
      </c>
      <c r="C1446" s="123"/>
      <c r="D1446" s="124"/>
      <c r="E1446" s="124"/>
      <c r="F1446" s="124"/>
      <c r="G1446" s="123"/>
      <c r="H1446" s="114"/>
      <c r="I1446" s="124"/>
      <c r="J1446" s="98"/>
      <c r="K1446" s="98"/>
      <c r="L1446" s="98"/>
      <c r="M1446" s="98"/>
      <c r="N1446" s="98"/>
      <c r="O1446" s="98"/>
      <c r="P1446" s="98"/>
      <c r="Q1446" s="98"/>
      <c r="R1446" s="98"/>
      <c r="S1446" s="124"/>
      <c r="T1446" s="124"/>
      <c r="U1446" s="85" t="str">
        <f t="shared" si="66"/>
        <v/>
      </c>
      <c r="V1446" s="79" t="str">
        <f t="shared" si="68"/>
        <v/>
      </c>
    </row>
    <row r="1447" spans="2:22" ht="21" customHeight="1" x14ac:dyDescent="0.2">
      <c r="B1447" s="209" t="str">
        <f t="shared" si="67"/>
        <v/>
      </c>
      <c r="C1447" s="123"/>
      <c r="D1447" s="124"/>
      <c r="E1447" s="124"/>
      <c r="F1447" s="124"/>
      <c r="G1447" s="123"/>
      <c r="H1447" s="114"/>
      <c r="I1447" s="124"/>
      <c r="J1447" s="98"/>
      <c r="K1447" s="98"/>
      <c r="L1447" s="98"/>
      <c r="M1447" s="98"/>
      <c r="N1447" s="98"/>
      <c r="O1447" s="98"/>
      <c r="P1447" s="98"/>
      <c r="Q1447" s="98"/>
      <c r="R1447" s="98"/>
      <c r="S1447" s="124"/>
      <c r="T1447" s="124"/>
      <c r="U1447" s="85" t="str">
        <f t="shared" si="66"/>
        <v/>
      </c>
      <c r="V1447" s="79" t="str">
        <f t="shared" si="68"/>
        <v/>
      </c>
    </row>
    <row r="1448" spans="2:22" ht="21" customHeight="1" x14ac:dyDescent="0.2">
      <c r="B1448" s="209" t="str">
        <f t="shared" si="67"/>
        <v/>
      </c>
      <c r="C1448" s="123"/>
      <c r="D1448" s="124"/>
      <c r="E1448" s="124"/>
      <c r="F1448" s="124"/>
      <c r="G1448" s="123"/>
      <c r="H1448" s="114"/>
      <c r="I1448" s="124"/>
      <c r="J1448" s="98"/>
      <c r="K1448" s="98"/>
      <c r="L1448" s="98"/>
      <c r="M1448" s="98"/>
      <c r="N1448" s="98"/>
      <c r="O1448" s="98"/>
      <c r="P1448" s="98"/>
      <c r="Q1448" s="98"/>
      <c r="R1448" s="98"/>
      <c r="S1448" s="124"/>
      <c r="T1448" s="124"/>
      <c r="U1448" s="85" t="str">
        <f t="shared" si="66"/>
        <v/>
      </c>
      <c r="V1448" s="79" t="str">
        <f t="shared" si="68"/>
        <v/>
      </c>
    </row>
    <row r="1449" spans="2:22" ht="21" customHeight="1" x14ac:dyDescent="0.2">
      <c r="B1449" s="209" t="str">
        <f t="shared" si="67"/>
        <v/>
      </c>
      <c r="C1449" s="123"/>
      <c r="D1449" s="124"/>
      <c r="E1449" s="124"/>
      <c r="F1449" s="124"/>
      <c r="G1449" s="123"/>
      <c r="H1449" s="114"/>
      <c r="I1449" s="124"/>
      <c r="J1449" s="98"/>
      <c r="K1449" s="98"/>
      <c r="L1449" s="98"/>
      <c r="M1449" s="98"/>
      <c r="N1449" s="98"/>
      <c r="O1449" s="98"/>
      <c r="P1449" s="98"/>
      <c r="Q1449" s="98"/>
      <c r="R1449" s="98"/>
      <c r="S1449" s="124"/>
      <c r="T1449" s="124"/>
      <c r="U1449" s="85" t="str">
        <f t="shared" si="66"/>
        <v/>
      </c>
      <c r="V1449" s="79" t="str">
        <f t="shared" si="68"/>
        <v/>
      </c>
    </row>
    <row r="1450" spans="2:22" ht="21" customHeight="1" x14ac:dyDescent="0.2">
      <c r="B1450" s="209" t="str">
        <f t="shared" si="67"/>
        <v/>
      </c>
      <c r="C1450" s="123"/>
      <c r="D1450" s="124"/>
      <c r="E1450" s="124"/>
      <c r="F1450" s="124"/>
      <c r="G1450" s="123"/>
      <c r="H1450" s="114"/>
      <c r="I1450" s="124"/>
      <c r="J1450" s="98"/>
      <c r="K1450" s="98"/>
      <c r="L1450" s="98"/>
      <c r="M1450" s="98"/>
      <c r="N1450" s="98"/>
      <c r="O1450" s="98"/>
      <c r="P1450" s="98"/>
      <c r="Q1450" s="98"/>
      <c r="R1450" s="98"/>
      <c r="S1450" s="124"/>
      <c r="T1450" s="124"/>
      <c r="U1450" s="85" t="str">
        <f t="shared" si="66"/>
        <v/>
      </c>
      <c r="V1450" s="79" t="str">
        <f t="shared" si="68"/>
        <v/>
      </c>
    </row>
    <row r="1451" spans="2:22" ht="21" customHeight="1" x14ac:dyDescent="0.2">
      <c r="B1451" s="209" t="str">
        <f t="shared" si="67"/>
        <v/>
      </c>
      <c r="C1451" s="123"/>
      <c r="D1451" s="124"/>
      <c r="E1451" s="124"/>
      <c r="F1451" s="124"/>
      <c r="G1451" s="123"/>
      <c r="H1451" s="114"/>
      <c r="I1451" s="124"/>
      <c r="J1451" s="98"/>
      <c r="K1451" s="98"/>
      <c r="L1451" s="98"/>
      <c r="M1451" s="98"/>
      <c r="N1451" s="98"/>
      <c r="O1451" s="98"/>
      <c r="P1451" s="98"/>
      <c r="Q1451" s="98"/>
      <c r="R1451" s="98"/>
      <c r="S1451" s="124"/>
      <c r="T1451" s="124"/>
      <c r="U1451" s="85" t="str">
        <f t="shared" si="66"/>
        <v/>
      </c>
      <c r="V1451" s="79" t="str">
        <f t="shared" si="68"/>
        <v/>
      </c>
    </row>
    <row r="1452" spans="2:22" ht="21" customHeight="1" x14ac:dyDescent="0.2">
      <c r="B1452" s="209" t="str">
        <f t="shared" si="67"/>
        <v/>
      </c>
      <c r="C1452" s="123"/>
      <c r="D1452" s="124"/>
      <c r="E1452" s="124"/>
      <c r="F1452" s="124"/>
      <c r="G1452" s="123"/>
      <c r="H1452" s="114"/>
      <c r="I1452" s="124"/>
      <c r="J1452" s="98"/>
      <c r="K1452" s="98"/>
      <c r="L1452" s="98"/>
      <c r="M1452" s="98"/>
      <c r="N1452" s="98"/>
      <c r="O1452" s="98"/>
      <c r="P1452" s="98"/>
      <c r="Q1452" s="98"/>
      <c r="R1452" s="98"/>
      <c r="S1452" s="124"/>
      <c r="T1452" s="124"/>
      <c r="U1452" s="85" t="str">
        <f t="shared" si="66"/>
        <v/>
      </c>
      <c r="V1452" s="79" t="str">
        <f t="shared" si="68"/>
        <v/>
      </c>
    </row>
    <row r="1453" spans="2:22" ht="21" customHeight="1" x14ac:dyDescent="0.2">
      <c r="B1453" s="209" t="str">
        <f t="shared" si="67"/>
        <v/>
      </c>
      <c r="C1453" s="123"/>
      <c r="D1453" s="124"/>
      <c r="E1453" s="124"/>
      <c r="F1453" s="124"/>
      <c r="G1453" s="123"/>
      <c r="H1453" s="114"/>
      <c r="I1453" s="124"/>
      <c r="J1453" s="98"/>
      <c r="K1453" s="98"/>
      <c r="L1453" s="98"/>
      <c r="M1453" s="98"/>
      <c r="N1453" s="98"/>
      <c r="O1453" s="98"/>
      <c r="P1453" s="98"/>
      <c r="Q1453" s="98"/>
      <c r="R1453" s="98"/>
      <c r="S1453" s="124"/>
      <c r="T1453" s="124"/>
      <c r="U1453" s="85" t="str">
        <f t="shared" si="66"/>
        <v/>
      </c>
      <c r="V1453" s="79" t="str">
        <f t="shared" si="68"/>
        <v/>
      </c>
    </row>
    <row r="1454" spans="2:22" ht="21" customHeight="1" x14ac:dyDescent="0.2">
      <c r="B1454" s="209" t="str">
        <f t="shared" si="67"/>
        <v/>
      </c>
      <c r="C1454" s="123"/>
      <c r="D1454" s="124"/>
      <c r="E1454" s="124"/>
      <c r="F1454" s="124"/>
      <c r="G1454" s="123"/>
      <c r="H1454" s="114"/>
      <c r="I1454" s="124"/>
      <c r="J1454" s="98"/>
      <c r="K1454" s="98"/>
      <c r="L1454" s="98"/>
      <c r="M1454" s="98"/>
      <c r="N1454" s="98"/>
      <c r="O1454" s="98"/>
      <c r="P1454" s="98"/>
      <c r="Q1454" s="98"/>
      <c r="R1454" s="98"/>
      <c r="S1454" s="124"/>
      <c r="T1454" s="124"/>
      <c r="U1454" s="85" t="str">
        <f t="shared" si="66"/>
        <v/>
      </c>
      <c r="V1454" s="79" t="str">
        <f t="shared" si="68"/>
        <v/>
      </c>
    </row>
    <row r="1455" spans="2:22" ht="21" customHeight="1" x14ac:dyDescent="0.2">
      <c r="B1455" s="209" t="str">
        <f t="shared" si="67"/>
        <v/>
      </c>
      <c r="C1455" s="123"/>
      <c r="D1455" s="124"/>
      <c r="E1455" s="124"/>
      <c r="F1455" s="124"/>
      <c r="G1455" s="123"/>
      <c r="H1455" s="114"/>
      <c r="I1455" s="124"/>
      <c r="J1455" s="98"/>
      <c r="K1455" s="98"/>
      <c r="L1455" s="98"/>
      <c r="M1455" s="98"/>
      <c r="N1455" s="98"/>
      <c r="O1455" s="98"/>
      <c r="P1455" s="98"/>
      <c r="Q1455" s="98"/>
      <c r="R1455" s="98"/>
      <c r="S1455" s="124"/>
      <c r="T1455" s="124"/>
      <c r="U1455" s="85" t="str">
        <f t="shared" si="66"/>
        <v/>
      </c>
      <c r="V1455" s="79" t="str">
        <f t="shared" si="68"/>
        <v/>
      </c>
    </row>
    <row r="1456" spans="2:22" ht="21" customHeight="1" x14ac:dyDescent="0.2">
      <c r="B1456" s="209" t="str">
        <f t="shared" si="67"/>
        <v/>
      </c>
      <c r="C1456" s="123"/>
      <c r="D1456" s="124"/>
      <c r="E1456" s="124"/>
      <c r="F1456" s="124"/>
      <c r="G1456" s="123"/>
      <c r="H1456" s="114"/>
      <c r="I1456" s="124"/>
      <c r="J1456" s="98"/>
      <c r="K1456" s="98"/>
      <c r="L1456" s="98"/>
      <c r="M1456" s="98"/>
      <c r="N1456" s="98"/>
      <c r="O1456" s="98"/>
      <c r="P1456" s="98"/>
      <c r="Q1456" s="98"/>
      <c r="R1456" s="98"/>
      <c r="S1456" s="124"/>
      <c r="T1456" s="124"/>
      <c r="U1456" s="85" t="str">
        <f t="shared" si="66"/>
        <v/>
      </c>
      <c r="V1456" s="79" t="str">
        <f t="shared" si="68"/>
        <v/>
      </c>
    </row>
    <row r="1457" spans="2:22" ht="21" customHeight="1" x14ac:dyDescent="0.2">
      <c r="B1457" s="209" t="str">
        <f t="shared" si="67"/>
        <v/>
      </c>
      <c r="C1457" s="123"/>
      <c r="D1457" s="124"/>
      <c r="E1457" s="124"/>
      <c r="F1457" s="124"/>
      <c r="G1457" s="123"/>
      <c r="H1457" s="114"/>
      <c r="I1457" s="124"/>
      <c r="J1457" s="98"/>
      <c r="K1457" s="98"/>
      <c r="L1457" s="98"/>
      <c r="M1457" s="98"/>
      <c r="N1457" s="98"/>
      <c r="O1457" s="98"/>
      <c r="P1457" s="98"/>
      <c r="Q1457" s="98"/>
      <c r="R1457" s="98"/>
      <c r="S1457" s="124"/>
      <c r="T1457" s="124"/>
      <c r="U1457" s="85" t="str">
        <f t="shared" si="66"/>
        <v/>
      </c>
      <c r="V1457" s="79" t="str">
        <f t="shared" si="68"/>
        <v/>
      </c>
    </row>
    <row r="1458" spans="2:22" ht="21" customHeight="1" x14ac:dyDescent="0.2">
      <c r="B1458" s="209" t="str">
        <f t="shared" si="67"/>
        <v/>
      </c>
      <c r="C1458" s="123"/>
      <c r="D1458" s="124"/>
      <c r="E1458" s="124"/>
      <c r="F1458" s="124"/>
      <c r="G1458" s="123"/>
      <c r="H1458" s="114"/>
      <c r="I1458" s="124"/>
      <c r="J1458" s="98"/>
      <c r="K1458" s="98"/>
      <c r="L1458" s="98"/>
      <c r="M1458" s="98"/>
      <c r="N1458" s="98"/>
      <c r="O1458" s="98"/>
      <c r="P1458" s="98"/>
      <c r="Q1458" s="98"/>
      <c r="R1458" s="98"/>
      <c r="S1458" s="124"/>
      <c r="T1458" s="124"/>
      <c r="U1458" s="85" t="str">
        <f t="shared" si="66"/>
        <v/>
      </c>
      <c r="V1458" s="79" t="str">
        <f t="shared" si="68"/>
        <v/>
      </c>
    </row>
    <row r="1459" spans="2:22" ht="21" customHeight="1" x14ac:dyDescent="0.2">
      <c r="B1459" s="209" t="str">
        <f t="shared" si="67"/>
        <v/>
      </c>
      <c r="C1459" s="123"/>
      <c r="D1459" s="124"/>
      <c r="E1459" s="124"/>
      <c r="F1459" s="124"/>
      <c r="G1459" s="123"/>
      <c r="H1459" s="114"/>
      <c r="I1459" s="124"/>
      <c r="J1459" s="98"/>
      <c r="K1459" s="98"/>
      <c r="L1459" s="98"/>
      <c r="M1459" s="98"/>
      <c r="N1459" s="98"/>
      <c r="O1459" s="98"/>
      <c r="P1459" s="98"/>
      <c r="Q1459" s="98"/>
      <c r="R1459" s="98"/>
      <c r="S1459" s="124"/>
      <c r="T1459" s="124"/>
      <c r="U1459" s="85" t="str">
        <f t="shared" si="66"/>
        <v/>
      </c>
      <c r="V1459" s="79" t="str">
        <f t="shared" si="68"/>
        <v/>
      </c>
    </row>
    <row r="1460" spans="2:22" ht="21" customHeight="1" x14ac:dyDescent="0.2">
      <c r="B1460" s="209" t="str">
        <f t="shared" si="67"/>
        <v/>
      </c>
      <c r="C1460" s="123"/>
      <c r="D1460" s="124"/>
      <c r="E1460" s="124"/>
      <c r="F1460" s="124"/>
      <c r="G1460" s="123"/>
      <c r="H1460" s="114"/>
      <c r="I1460" s="124"/>
      <c r="J1460" s="98"/>
      <c r="K1460" s="98"/>
      <c r="L1460" s="98"/>
      <c r="M1460" s="98"/>
      <c r="N1460" s="98"/>
      <c r="O1460" s="98"/>
      <c r="P1460" s="98"/>
      <c r="Q1460" s="98"/>
      <c r="R1460" s="98"/>
      <c r="S1460" s="124"/>
      <c r="T1460" s="124"/>
      <c r="U1460" s="85" t="str">
        <f t="shared" si="66"/>
        <v/>
      </c>
      <c r="V1460" s="79" t="str">
        <f t="shared" si="68"/>
        <v/>
      </c>
    </row>
    <row r="1461" spans="2:22" ht="21" customHeight="1" x14ac:dyDescent="0.2">
      <c r="B1461" s="209" t="str">
        <f t="shared" si="67"/>
        <v/>
      </c>
      <c r="C1461" s="123"/>
      <c r="D1461" s="124"/>
      <c r="E1461" s="124"/>
      <c r="F1461" s="124"/>
      <c r="G1461" s="123"/>
      <c r="H1461" s="114"/>
      <c r="I1461" s="124"/>
      <c r="J1461" s="98"/>
      <c r="K1461" s="98"/>
      <c r="L1461" s="98"/>
      <c r="M1461" s="98"/>
      <c r="N1461" s="98"/>
      <c r="O1461" s="98"/>
      <c r="P1461" s="98"/>
      <c r="Q1461" s="98"/>
      <c r="R1461" s="98"/>
      <c r="S1461" s="124"/>
      <c r="T1461" s="124"/>
      <c r="U1461" s="85" t="str">
        <f t="shared" si="66"/>
        <v/>
      </c>
      <c r="V1461" s="79" t="str">
        <f t="shared" si="68"/>
        <v/>
      </c>
    </row>
    <row r="1462" spans="2:22" ht="21" customHeight="1" x14ac:dyDescent="0.2">
      <c r="B1462" s="209" t="str">
        <f t="shared" si="67"/>
        <v/>
      </c>
      <c r="C1462" s="123"/>
      <c r="D1462" s="124"/>
      <c r="E1462" s="124"/>
      <c r="F1462" s="124"/>
      <c r="G1462" s="123"/>
      <c r="H1462" s="114"/>
      <c r="I1462" s="124"/>
      <c r="J1462" s="98"/>
      <c r="K1462" s="98"/>
      <c r="L1462" s="98"/>
      <c r="M1462" s="98"/>
      <c r="N1462" s="98"/>
      <c r="O1462" s="98"/>
      <c r="P1462" s="98"/>
      <c r="Q1462" s="98"/>
      <c r="R1462" s="98"/>
      <c r="S1462" s="124"/>
      <c r="T1462" s="124"/>
      <c r="U1462" s="85" t="str">
        <f t="shared" si="66"/>
        <v/>
      </c>
      <c r="V1462" s="79" t="str">
        <f t="shared" si="68"/>
        <v/>
      </c>
    </row>
    <row r="1463" spans="2:22" ht="21" customHeight="1" x14ac:dyDescent="0.2">
      <c r="B1463" s="209" t="str">
        <f t="shared" si="67"/>
        <v/>
      </c>
      <c r="C1463" s="123"/>
      <c r="D1463" s="124"/>
      <c r="E1463" s="124"/>
      <c r="F1463" s="124"/>
      <c r="G1463" s="123"/>
      <c r="H1463" s="114"/>
      <c r="I1463" s="124"/>
      <c r="J1463" s="98"/>
      <c r="K1463" s="98"/>
      <c r="L1463" s="98"/>
      <c r="M1463" s="98"/>
      <c r="N1463" s="98"/>
      <c r="O1463" s="98"/>
      <c r="P1463" s="98"/>
      <c r="Q1463" s="98"/>
      <c r="R1463" s="98"/>
      <c r="S1463" s="124"/>
      <c r="T1463" s="124"/>
      <c r="U1463" s="85" t="str">
        <f t="shared" si="66"/>
        <v/>
      </c>
      <c r="V1463" s="79" t="str">
        <f t="shared" si="68"/>
        <v/>
      </c>
    </row>
    <row r="1464" spans="2:22" ht="21" customHeight="1" x14ac:dyDescent="0.2">
      <c r="B1464" s="209" t="str">
        <f t="shared" si="67"/>
        <v/>
      </c>
      <c r="C1464" s="123"/>
      <c r="D1464" s="124"/>
      <c r="E1464" s="124"/>
      <c r="F1464" s="124"/>
      <c r="G1464" s="123"/>
      <c r="H1464" s="114"/>
      <c r="I1464" s="124"/>
      <c r="J1464" s="98"/>
      <c r="K1464" s="98"/>
      <c r="L1464" s="98"/>
      <c r="M1464" s="98"/>
      <c r="N1464" s="98"/>
      <c r="O1464" s="98"/>
      <c r="P1464" s="98"/>
      <c r="Q1464" s="98"/>
      <c r="R1464" s="98"/>
      <c r="S1464" s="124"/>
      <c r="T1464" s="124"/>
      <c r="U1464" s="85" t="str">
        <f t="shared" si="66"/>
        <v/>
      </c>
      <c r="V1464" s="79" t="str">
        <f t="shared" si="68"/>
        <v/>
      </c>
    </row>
    <row r="1465" spans="2:22" ht="21" customHeight="1" x14ac:dyDescent="0.2">
      <c r="B1465" s="209" t="str">
        <f t="shared" si="67"/>
        <v/>
      </c>
      <c r="C1465" s="123"/>
      <c r="D1465" s="124"/>
      <c r="E1465" s="124"/>
      <c r="F1465" s="124"/>
      <c r="G1465" s="123"/>
      <c r="H1465" s="114"/>
      <c r="I1465" s="124"/>
      <c r="J1465" s="98"/>
      <c r="K1465" s="98"/>
      <c r="L1465" s="98"/>
      <c r="M1465" s="98"/>
      <c r="N1465" s="98"/>
      <c r="O1465" s="98"/>
      <c r="P1465" s="98"/>
      <c r="Q1465" s="98"/>
      <c r="R1465" s="98"/>
      <c r="S1465" s="124"/>
      <c r="T1465" s="124"/>
      <c r="U1465" s="85" t="str">
        <f t="shared" si="66"/>
        <v/>
      </c>
      <c r="V1465" s="79" t="str">
        <f t="shared" si="68"/>
        <v/>
      </c>
    </row>
    <row r="1466" spans="2:22" ht="21" customHeight="1" x14ac:dyDescent="0.2">
      <c r="B1466" s="209" t="str">
        <f t="shared" si="67"/>
        <v/>
      </c>
      <c r="C1466" s="123"/>
      <c r="D1466" s="124"/>
      <c r="E1466" s="124"/>
      <c r="F1466" s="124"/>
      <c r="G1466" s="123"/>
      <c r="H1466" s="114"/>
      <c r="I1466" s="124"/>
      <c r="J1466" s="98"/>
      <c r="K1466" s="98"/>
      <c r="L1466" s="98"/>
      <c r="M1466" s="98"/>
      <c r="N1466" s="98"/>
      <c r="O1466" s="98"/>
      <c r="P1466" s="98"/>
      <c r="Q1466" s="98"/>
      <c r="R1466" s="98"/>
      <c r="S1466" s="124"/>
      <c r="T1466" s="124"/>
      <c r="U1466" s="85" t="str">
        <f t="shared" si="66"/>
        <v/>
      </c>
      <c r="V1466" s="79" t="str">
        <f t="shared" si="68"/>
        <v/>
      </c>
    </row>
    <row r="1467" spans="2:22" ht="21" customHeight="1" x14ac:dyDescent="0.2">
      <c r="B1467" s="209" t="str">
        <f t="shared" si="67"/>
        <v/>
      </c>
      <c r="C1467" s="123"/>
      <c r="D1467" s="124"/>
      <c r="E1467" s="124"/>
      <c r="F1467" s="124"/>
      <c r="G1467" s="123"/>
      <c r="H1467" s="114"/>
      <c r="I1467" s="124"/>
      <c r="J1467" s="98"/>
      <c r="K1467" s="98"/>
      <c r="L1467" s="98"/>
      <c r="M1467" s="98"/>
      <c r="N1467" s="98"/>
      <c r="O1467" s="98"/>
      <c r="P1467" s="98"/>
      <c r="Q1467" s="98"/>
      <c r="R1467" s="98"/>
      <c r="S1467" s="124"/>
      <c r="T1467" s="124"/>
      <c r="U1467" s="85" t="str">
        <f t="shared" si="66"/>
        <v/>
      </c>
      <c r="V1467" s="79" t="str">
        <f t="shared" si="68"/>
        <v/>
      </c>
    </row>
    <row r="1468" spans="2:22" ht="21" customHeight="1" x14ac:dyDescent="0.2">
      <c r="B1468" s="209" t="str">
        <f t="shared" si="67"/>
        <v/>
      </c>
      <c r="C1468" s="123"/>
      <c r="D1468" s="124"/>
      <c r="E1468" s="124"/>
      <c r="F1468" s="124"/>
      <c r="G1468" s="123"/>
      <c r="H1468" s="114"/>
      <c r="I1468" s="124"/>
      <c r="J1468" s="98"/>
      <c r="K1468" s="98"/>
      <c r="L1468" s="98"/>
      <c r="M1468" s="98"/>
      <c r="N1468" s="98"/>
      <c r="O1468" s="98"/>
      <c r="P1468" s="98"/>
      <c r="Q1468" s="98"/>
      <c r="R1468" s="98"/>
      <c r="S1468" s="124"/>
      <c r="T1468" s="124"/>
      <c r="U1468" s="85" t="str">
        <f t="shared" si="66"/>
        <v/>
      </c>
      <c r="V1468" s="79" t="str">
        <f t="shared" si="68"/>
        <v/>
      </c>
    </row>
    <row r="1469" spans="2:22" ht="21" customHeight="1" x14ac:dyDescent="0.2">
      <c r="B1469" s="209" t="str">
        <f t="shared" si="67"/>
        <v/>
      </c>
      <c r="C1469" s="123"/>
      <c r="D1469" s="124"/>
      <c r="E1469" s="124"/>
      <c r="F1469" s="124"/>
      <c r="G1469" s="123"/>
      <c r="H1469" s="114"/>
      <c r="I1469" s="124"/>
      <c r="J1469" s="98"/>
      <c r="K1469" s="98"/>
      <c r="L1469" s="98"/>
      <c r="M1469" s="98"/>
      <c r="N1469" s="98"/>
      <c r="O1469" s="98"/>
      <c r="P1469" s="98"/>
      <c r="Q1469" s="98"/>
      <c r="R1469" s="98"/>
      <c r="S1469" s="124"/>
      <c r="T1469" s="124"/>
      <c r="U1469" s="85" t="str">
        <f t="shared" si="66"/>
        <v/>
      </c>
      <c r="V1469" s="79" t="str">
        <f t="shared" si="68"/>
        <v/>
      </c>
    </row>
    <row r="1470" spans="2:22" ht="21" customHeight="1" x14ac:dyDescent="0.2">
      <c r="B1470" s="209" t="str">
        <f t="shared" si="67"/>
        <v/>
      </c>
      <c r="C1470" s="123"/>
      <c r="D1470" s="124"/>
      <c r="E1470" s="124"/>
      <c r="F1470" s="124"/>
      <c r="G1470" s="123"/>
      <c r="H1470" s="114"/>
      <c r="I1470" s="124"/>
      <c r="J1470" s="98"/>
      <c r="K1470" s="98"/>
      <c r="L1470" s="98"/>
      <c r="M1470" s="98"/>
      <c r="N1470" s="98"/>
      <c r="O1470" s="98"/>
      <c r="P1470" s="98"/>
      <c r="Q1470" s="98"/>
      <c r="R1470" s="98"/>
      <c r="S1470" s="124"/>
      <c r="T1470" s="124"/>
      <c r="U1470" s="85" t="str">
        <f t="shared" si="66"/>
        <v/>
      </c>
      <c r="V1470" s="79" t="str">
        <f t="shared" si="68"/>
        <v/>
      </c>
    </row>
    <row r="1471" spans="2:22" ht="21" customHeight="1" x14ac:dyDescent="0.2">
      <c r="B1471" s="209" t="str">
        <f t="shared" si="67"/>
        <v/>
      </c>
      <c r="C1471" s="123"/>
      <c r="D1471" s="124"/>
      <c r="E1471" s="124"/>
      <c r="F1471" s="124"/>
      <c r="G1471" s="123"/>
      <c r="H1471" s="114"/>
      <c r="I1471" s="124"/>
      <c r="J1471" s="98"/>
      <c r="K1471" s="98"/>
      <c r="L1471" s="98"/>
      <c r="M1471" s="98"/>
      <c r="N1471" s="98"/>
      <c r="O1471" s="98"/>
      <c r="P1471" s="98"/>
      <c r="Q1471" s="98"/>
      <c r="R1471" s="98"/>
      <c r="S1471" s="124"/>
      <c r="T1471" s="124"/>
      <c r="U1471" s="85" t="str">
        <f t="shared" si="66"/>
        <v/>
      </c>
      <c r="V1471" s="79" t="str">
        <f t="shared" si="68"/>
        <v/>
      </c>
    </row>
    <row r="1472" spans="2:22" ht="21" customHeight="1" x14ac:dyDescent="0.2">
      <c r="B1472" s="209" t="str">
        <f t="shared" si="67"/>
        <v/>
      </c>
      <c r="C1472" s="123"/>
      <c r="D1472" s="124"/>
      <c r="E1472" s="124"/>
      <c r="F1472" s="124"/>
      <c r="G1472" s="123"/>
      <c r="H1472" s="114"/>
      <c r="I1472" s="124"/>
      <c r="J1472" s="98"/>
      <c r="K1472" s="98"/>
      <c r="L1472" s="98"/>
      <c r="M1472" s="98"/>
      <c r="N1472" s="98"/>
      <c r="O1472" s="98"/>
      <c r="P1472" s="98"/>
      <c r="Q1472" s="98"/>
      <c r="R1472" s="98"/>
      <c r="S1472" s="124"/>
      <c r="T1472" s="124"/>
      <c r="U1472" s="85" t="str">
        <f t="shared" si="66"/>
        <v/>
      </c>
      <c r="V1472" s="79" t="str">
        <f t="shared" si="68"/>
        <v/>
      </c>
    </row>
    <row r="1473" spans="2:22" ht="21" customHeight="1" x14ac:dyDescent="0.2">
      <c r="B1473" s="209" t="str">
        <f t="shared" si="67"/>
        <v/>
      </c>
      <c r="C1473" s="123"/>
      <c r="D1473" s="124"/>
      <c r="E1473" s="124"/>
      <c r="F1473" s="124"/>
      <c r="G1473" s="123"/>
      <c r="H1473" s="114"/>
      <c r="I1473" s="124"/>
      <c r="J1473" s="98"/>
      <c r="K1473" s="98"/>
      <c r="L1473" s="98"/>
      <c r="M1473" s="98"/>
      <c r="N1473" s="98"/>
      <c r="O1473" s="98"/>
      <c r="P1473" s="98"/>
      <c r="Q1473" s="98"/>
      <c r="R1473" s="98"/>
      <c r="S1473" s="124"/>
      <c r="T1473" s="124"/>
      <c r="U1473" s="85" t="str">
        <f t="shared" si="66"/>
        <v/>
      </c>
      <c r="V1473" s="79" t="str">
        <f t="shared" si="68"/>
        <v/>
      </c>
    </row>
    <row r="1474" spans="2:22" ht="21" customHeight="1" x14ac:dyDescent="0.2">
      <c r="B1474" s="209" t="str">
        <f t="shared" si="67"/>
        <v/>
      </c>
      <c r="C1474" s="123"/>
      <c r="D1474" s="124"/>
      <c r="E1474" s="124"/>
      <c r="F1474" s="124"/>
      <c r="G1474" s="123"/>
      <c r="H1474" s="114"/>
      <c r="I1474" s="124"/>
      <c r="J1474" s="98"/>
      <c r="K1474" s="98"/>
      <c r="L1474" s="98"/>
      <c r="M1474" s="98"/>
      <c r="N1474" s="98"/>
      <c r="O1474" s="98"/>
      <c r="P1474" s="98"/>
      <c r="Q1474" s="98"/>
      <c r="R1474" s="98"/>
      <c r="S1474" s="124"/>
      <c r="T1474" s="124"/>
      <c r="U1474" s="85" t="str">
        <f t="shared" si="66"/>
        <v/>
      </c>
      <c r="V1474" s="79" t="str">
        <f t="shared" si="68"/>
        <v/>
      </c>
    </row>
    <row r="1475" spans="2:22" ht="21" customHeight="1" x14ac:dyDescent="0.2">
      <c r="B1475" s="209" t="str">
        <f t="shared" si="67"/>
        <v/>
      </c>
      <c r="C1475" s="123"/>
      <c r="D1475" s="124"/>
      <c r="E1475" s="124"/>
      <c r="F1475" s="124"/>
      <c r="G1475" s="123"/>
      <c r="H1475" s="114"/>
      <c r="I1475" s="124"/>
      <c r="J1475" s="98"/>
      <c r="K1475" s="98"/>
      <c r="L1475" s="98"/>
      <c r="M1475" s="98"/>
      <c r="N1475" s="98"/>
      <c r="O1475" s="98"/>
      <c r="P1475" s="98"/>
      <c r="Q1475" s="98"/>
      <c r="R1475" s="98"/>
      <c r="S1475" s="124"/>
      <c r="T1475" s="124"/>
      <c r="U1475" s="85" t="str">
        <f t="shared" si="66"/>
        <v/>
      </c>
      <c r="V1475" s="79" t="str">
        <f t="shared" si="68"/>
        <v/>
      </c>
    </row>
    <row r="1476" spans="2:22" ht="21" customHeight="1" x14ac:dyDescent="0.2">
      <c r="B1476" s="209" t="str">
        <f t="shared" si="67"/>
        <v/>
      </c>
      <c r="C1476" s="123"/>
      <c r="D1476" s="124"/>
      <c r="E1476" s="124"/>
      <c r="F1476" s="124"/>
      <c r="G1476" s="123"/>
      <c r="H1476" s="114"/>
      <c r="I1476" s="124"/>
      <c r="J1476" s="98"/>
      <c r="K1476" s="98"/>
      <c r="L1476" s="98"/>
      <c r="M1476" s="98"/>
      <c r="N1476" s="98"/>
      <c r="O1476" s="98"/>
      <c r="P1476" s="98"/>
      <c r="Q1476" s="98"/>
      <c r="R1476" s="98"/>
      <c r="S1476" s="124"/>
      <c r="T1476" s="124"/>
      <c r="U1476" s="85" t="str">
        <f t="shared" si="66"/>
        <v/>
      </c>
      <c r="V1476" s="79" t="str">
        <f t="shared" si="68"/>
        <v/>
      </c>
    </row>
    <row r="1477" spans="2:22" ht="21" customHeight="1" x14ac:dyDescent="0.2">
      <c r="B1477" s="209" t="str">
        <f t="shared" si="67"/>
        <v/>
      </c>
      <c r="C1477" s="123"/>
      <c r="D1477" s="124"/>
      <c r="E1477" s="124"/>
      <c r="F1477" s="124"/>
      <c r="G1477" s="123"/>
      <c r="H1477" s="114"/>
      <c r="I1477" s="124"/>
      <c r="J1477" s="98"/>
      <c r="K1477" s="98"/>
      <c r="L1477" s="98"/>
      <c r="M1477" s="98"/>
      <c r="N1477" s="98"/>
      <c r="O1477" s="98"/>
      <c r="P1477" s="98"/>
      <c r="Q1477" s="98"/>
      <c r="R1477" s="98"/>
      <c r="S1477" s="124"/>
      <c r="T1477" s="124"/>
      <c r="U1477" s="85" t="str">
        <f t="shared" si="66"/>
        <v/>
      </c>
      <c r="V1477" s="79" t="str">
        <f t="shared" si="68"/>
        <v/>
      </c>
    </row>
    <row r="1478" spans="2:22" ht="21" customHeight="1" x14ac:dyDescent="0.2">
      <c r="B1478" s="209" t="str">
        <f t="shared" si="67"/>
        <v/>
      </c>
      <c r="C1478" s="123"/>
      <c r="D1478" s="124"/>
      <c r="E1478" s="124"/>
      <c r="F1478" s="124"/>
      <c r="G1478" s="123"/>
      <c r="H1478" s="114"/>
      <c r="I1478" s="124"/>
      <c r="J1478" s="98"/>
      <c r="K1478" s="98"/>
      <c r="L1478" s="98"/>
      <c r="M1478" s="98"/>
      <c r="N1478" s="98"/>
      <c r="O1478" s="98"/>
      <c r="P1478" s="98"/>
      <c r="Q1478" s="98"/>
      <c r="R1478" s="98"/>
      <c r="S1478" s="124"/>
      <c r="T1478" s="124"/>
      <c r="U1478" s="85" t="str">
        <f t="shared" si="66"/>
        <v/>
      </c>
      <c r="V1478" s="79" t="str">
        <f t="shared" si="68"/>
        <v/>
      </c>
    </row>
    <row r="1479" spans="2:22" ht="21" customHeight="1" x14ac:dyDescent="0.2">
      <c r="B1479" s="209" t="str">
        <f t="shared" si="67"/>
        <v/>
      </c>
      <c r="C1479" s="123"/>
      <c r="D1479" s="124"/>
      <c r="E1479" s="124"/>
      <c r="F1479" s="124"/>
      <c r="G1479" s="123"/>
      <c r="H1479" s="114"/>
      <c r="I1479" s="124"/>
      <c r="J1479" s="98"/>
      <c r="K1479" s="98"/>
      <c r="L1479" s="98"/>
      <c r="M1479" s="98"/>
      <c r="N1479" s="98"/>
      <c r="O1479" s="98"/>
      <c r="P1479" s="98"/>
      <c r="Q1479" s="98"/>
      <c r="R1479" s="98"/>
      <c r="S1479" s="124"/>
      <c r="T1479" s="124"/>
      <c r="U1479" s="85" t="str">
        <f t="shared" si="66"/>
        <v/>
      </c>
      <c r="V1479" s="79" t="str">
        <f t="shared" si="68"/>
        <v/>
      </c>
    </row>
    <row r="1480" spans="2:22" ht="21" customHeight="1" x14ac:dyDescent="0.2">
      <c r="B1480" s="209" t="str">
        <f t="shared" si="67"/>
        <v/>
      </c>
      <c r="C1480" s="123"/>
      <c r="D1480" s="124"/>
      <c r="E1480" s="124"/>
      <c r="F1480" s="124"/>
      <c r="G1480" s="123"/>
      <c r="H1480" s="114"/>
      <c r="I1480" s="124"/>
      <c r="J1480" s="98"/>
      <c r="K1480" s="98"/>
      <c r="L1480" s="98"/>
      <c r="M1480" s="98"/>
      <c r="N1480" s="98"/>
      <c r="O1480" s="98"/>
      <c r="P1480" s="98"/>
      <c r="Q1480" s="98"/>
      <c r="R1480" s="98"/>
      <c r="S1480" s="124"/>
      <c r="T1480" s="124"/>
      <c r="U1480" s="85" t="str">
        <f t="shared" si="66"/>
        <v/>
      </c>
      <c r="V1480" s="79" t="str">
        <f t="shared" si="68"/>
        <v/>
      </c>
    </row>
    <row r="1481" spans="2:22" ht="21" customHeight="1" x14ac:dyDescent="0.2">
      <c r="B1481" s="209" t="str">
        <f t="shared" si="67"/>
        <v/>
      </c>
      <c r="C1481" s="123"/>
      <c r="D1481" s="124"/>
      <c r="E1481" s="124"/>
      <c r="F1481" s="124"/>
      <c r="G1481" s="123"/>
      <c r="H1481" s="114"/>
      <c r="I1481" s="124"/>
      <c r="J1481" s="98"/>
      <c r="K1481" s="98"/>
      <c r="L1481" s="98"/>
      <c r="M1481" s="98"/>
      <c r="N1481" s="98"/>
      <c r="O1481" s="98"/>
      <c r="P1481" s="98"/>
      <c r="Q1481" s="98"/>
      <c r="R1481" s="98"/>
      <c r="S1481" s="124"/>
      <c r="T1481" s="124"/>
      <c r="U1481" s="85" t="str">
        <f t="shared" si="66"/>
        <v/>
      </c>
      <c r="V1481" s="79" t="str">
        <f t="shared" si="68"/>
        <v/>
      </c>
    </row>
    <row r="1482" spans="2:22" ht="21" customHeight="1" x14ac:dyDescent="0.2">
      <c r="B1482" s="209" t="str">
        <f t="shared" si="67"/>
        <v/>
      </c>
      <c r="C1482" s="123"/>
      <c r="D1482" s="124"/>
      <c r="E1482" s="124"/>
      <c r="F1482" s="124"/>
      <c r="G1482" s="123"/>
      <c r="H1482" s="114"/>
      <c r="I1482" s="124"/>
      <c r="J1482" s="98"/>
      <c r="K1482" s="98"/>
      <c r="L1482" s="98"/>
      <c r="M1482" s="98"/>
      <c r="N1482" s="98"/>
      <c r="O1482" s="98"/>
      <c r="P1482" s="98"/>
      <c r="Q1482" s="98"/>
      <c r="R1482" s="98"/>
      <c r="S1482" s="124"/>
      <c r="T1482" s="124"/>
      <c r="U1482" s="85" t="str">
        <f t="shared" si="66"/>
        <v/>
      </c>
      <c r="V1482" s="79" t="str">
        <f t="shared" si="68"/>
        <v/>
      </c>
    </row>
    <row r="1483" spans="2:22" ht="21" customHeight="1" x14ac:dyDescent="0.2">
      <c r="B1483" s="209" t="str">
        <f t="shared" si="67"/>
        <v/>
      </c>
      <c r="C1483" s="123"/>
      <c r="D1483" s="124"/>
      <c r="E1483" s="124"/>
      <c r="F1483" s="124"/>
      <c r="G1483" s="123"/>
      <c r="H1483" s="114"/>
      <c r="I1483" s="124"/>
      <c r="J1483" s="98"/>
      <c r="K1483" s="98"/>
      <c r="L1483" s="98"/>
      <c r="M1483" s="98"/>
      <c r="N1483" s="98"/>
      <c r="O1483" s="98"/>
      <c r="P1483" s="98"/>
      <c r="Q1483" s="98"/>
      <c r="R1483" s="98"/>
      <c r="S1483" s="124"/>
      <c r="T1483" s="124"/>
      <c r="U1483" s="85" t="str">
        <f t="shared" si="66"/>
        <v/>
      </c>
      <c r="V1483" s="79" t="str">
        <f t="shared" si="68"/>
        <v/>
      </c>
    </row>
    <row r="1484" spans="2:22" ht="21" customHeight="1" x14ac:dyDescent="0.2">
      <c r="B1484" s="209" t="str">
        <f t="shared" si="67"/>
        <v/>
      </c>
      <c r="C1484" s="123"/>
      <c r="D1484" s="124"/>
      <c r="E1484" s="124"/>
      <c r="F1484" s="124"/>
      <c r="G1484" s="123"/>
      <c r="H1484" s="114"/>
      <c r="I1484" s="124"/>
      <c r="J1484" s="98"/>
      <c r="K1484" s="98"/>
      <c r="L1484" s="98"/>
      <c r="M1484" s="98"/>
      <c r="N1484" s="98"/>
      <c r="O1484" s="98"/>
      <c r="P1484" s="98"/>
      <c r="Q1484" s="98"/>
      <c r="R1484" s="98"/>
      <c r="S1484" s="124"/>
      <c r="T1484" s="124"/>
      <c r="U1484" s="85" t="str">
        <f t="shared" si="66"/>
        <v/>
      </c>
      <c r="V1484" s="79" t="str">
        <f t="shared" si="68"/>
        <v/>
      </c>
    </row>
    <row r="1485" spans="2:22" ht="21" customHeight="1" x14ac:dyDescent="0.2">
      <c r="B1485" s="209" t="str">
        <f t="shared" si="67"/>
        <v/>
      </c>
      <c r="C1485" s="123"/>
      <c r="D1485" s="124"/>
      <c r="E1485" s="124"/>
      <c r="F1485" s="124"/>
      <c r="G1485" s="123"/>
      <c r="H1485" s="114"/>
      <c r="I1485" s="124"/>
      <c r="J1485" s="98"/>
      <c r="K1485" s="98"/>
      <c r="L1485" s="98"/>
      <c r="M1485" s="98"/>
      <c r="N1485" s="98"/>
      <c r="O1485" s="98"/>
      <c r="P1485" s="98"/>
      <c r="Q1485" s="98"/>
      <c r="R1485" s="98"/>
      <c r="S1485" s="124"/>
      <c r="T1485" s="124"/>
      <c r="U1485" s="85" t="str">
        <f t="shared" ref="U1485:U1548" si="69">IF(V1485&lt;&gt;"","Erreur","")</f>
        <v/>
      </c>
      <c r="V1485" s="79" t="str">
        <f t="shared" si="68"/>
        <v/>
      </c>
    </row>
    <row r="1486" spans="2:22" ht="21" customHeight="1" x14ac:dyDescent="0.2">
      <c r="B1486" s="209" t="str">
        <f t="shared" ref="B1486:B1549" si="70">IF(COUNTA(C1486:T1486)&gt;0,B1485+1,"")</f>
        <v/>
      </c>
      <c r="C1486" s="123"/>
      <c r="D1486" s="124"/>
      <c r="E1486" s="124"/>
      <c r="F1486" s="124"/>
      <c r="G1486" s="123"/>
      <c r="H1486" s="114"/>
      <c r="I1486" s="124"/>
      <c r="J1486" s="98"/>
      <c r="K1486" s="98"/>
      <c r="L1486" s="98"/>
      <c r="M1486" s="98"/>
      <c r="N1486" s="98"/>
      <c r="O1486" s="98"/>
      <c r="P1486" s="98"/>
      <c r="Q1486" s="98"/>
      <c r="R1486" s="98"/>
      <c r="S1486" s="124"/>
      <c r="T1486" s="124"/>
      <c r="U1486" s="85" t="str">
        <f t="shared" si="69"/>
        <v/>
      </c>
      <c r="V1486" s="79" t="str">
        <f t="shared" ref="V1486:V1549" si="71">IF(AND(B1486&lt;&gt;"",OR(C1486="",D1486="",E1486="",S1486="",T1486="")),"Veuillez compléter les informations d'identification de l'actif détenu.","")</f>
        <v/>
      </c>
    </row>
    <row r="1487" spans="2:22" ht="21" customHeight="1" x14ac:dyDescent="0.2">
      <c r="B1487" s="209" t="str">
        <f t="shared" si="70"/>
        <v/>
      </c>
      <c r="C1487" s="123"/>
      <c r="D1487" s="124"/>
      <c r="E1487" s="124"/>
      <c r="F1487" s="124"/>
      <c r="G1487" s="123"/>
      <c r="H1487" s="114"/>
      <c r="I1487" s="124"/>
      <c r="J1487" s="98"/>
      <c r="K1487" s="98"/>
      <c r="L1487" s="98"/>
      <c r="M1487" s="98"/>
      <c r="N1487" s="98"/>
      <c r="O1487" s="98"/>
      <c r="P1487" s="98"/>
      <c r="Q1487" s="98"/>
      <c r="R1487" s="98"/>
      <c r="S1487" s="124"/>
      <c r="T1487" s="124"/>
      <c r="U1487" s="85" t="str">
        <f t="shared" si="69"/>
        <v/>
      </c>
      <c r="V1487" s="79" t="str">
        <f t="shared" si="71"/>
        <v/>
      </c>
    </row>
    <row r="1488" spans="2:22" ht="21" customHeight="1" x14ac:dyDescent="0.2">
      <c r="B1488" s="209" t="str">
        <f t="shared" si="70"/>
        <v/>
      </c>
      <c r="C1488" s="123"/>
      <c r="D1488" s="124"/>
      <c r="E1488" s="124"/>
      <c r="F1488" s="124"/>
      <c r="G1488" s="123"/>
      <c r="H1488" s="114"/>
      <c r="I1488" s="124"/>
      <c r="J1488" s="98"/>
      <c r="K1488" s="98"/>
      <c r="L1488" s="98"/>
      <c r="M1488" s="98"/>
      <c r="N1488" s="98"/>
      <c r="O1488" s="98"/>
      <c r="P1488" s="98"/>
      <c r="Q1488" s="98"/>
      <c r="R1488" s="98"/>
      <c r="S1488" s="124"/>
      <c r="T1488" s="124"/>
      <c r="U1488" s="85" t="str">
        <f t="shared" si="69"/>
        <v/>
      </c>
      <c r="V1488" s="79" t="str">
        <f t="shared" si="71"/>
        <v/>
      </c>
    </row>
    <row r="1489" spans="2:22" ht="21" customHeight="1" x14ac:dyDescent="0.2">
      <c r="B1489" s="209" t="str">
        <f t="shared" si="70"/>
        <v/>
      </c>
      <c r="C1489" s="123"/>
      <c r="D1489" s="124"/>
      <c r="E1489" s="124"/>
      <c r="F1489" s="124"/>
      <c r="G1489" s="123"/>
      <c r="H1489" s="114"/>
      <c r="I1489" s="124"/>
      <c r="J1489" s="98"/>
      <c r="K1489" s="98"/>
      <c r="L1489" s="98"/>
      <c r="M1489" s="98"/>
      <c r="N1489" s="98"/>
      <c r="O1489" s="98"/>
      <c r="P1489" s="98"/>
      <c r="Q1489" s="98"/>
      <c r="R1489" s="98"/>
      <c r="S1489" s="124"/>
      <c r="T1489" s="124"/>
      <c r="U1489" s="85" t="str">
        <f t="shared" si="69"/>
        <v/>
      </c>
      <c r="V1489" s="79" t="str">
        <f t="shared" si="71"/>
        <v/>
      </c>
    </row>
    <row r="1490" spans="2:22" ht="21" customHeight="1" x14ac:dyDescent="0.2">
      <c r="B1490" s="209" t="str">
        <f t="shared" si="70"/>
        <v/>
      </c>
      <c r="C1490" s="123"/>
      <c r="D1490" s="124"/>
      <c r="E1490" s="124"/>
      <c r="F1490" s="124"/>
      <c r="G1490" s="123"/>
      <c r="H1490" s="114"/>
      <c r="I1490" s="124"/>
      <c r="J1490" s="98"/>
      <c r="K1490" s="98"/>
      <c r="L1490" s="98"/>
      <c r="M1490" s="98"/>
      <c r="N1490" s="98"/>
      <c r="O1490" s="98"/>
      <c r="P1490" s="98"/>
      <c r="Q1490" s="98"/>
      <c r="R1490" s="98"/>
      <c r="S1490" s="124"/>
      <c r="T1490" s="124"/>
      <c r="U1490" s="85" t="str">
        <f t="shared" si="69"/>
        <v/>
      </c>
      <c r="V1490" s="79" t="str">
        <f t="shared" si="71"/>
        <v/>
      </c>
    </row>
    <row r="1491" spans="2:22" ht="21" customHeight="1" x14ac:dyDescent="0.2">
      <c r="B1491" s="209" t="str">
        <f t="shared" si="70"/>
        <v/>
      </c>
      <c r="C1491" s="123"/>
      <c r="D1491" s="124"/>
      <c r="E1491" s="124"/>
      <c r="F1491" s="124"/>
      <c r="G1491" s="123"/>
      <c r="H1491" s="114"/>
      <c r="I1491" s="124"/>
      <c r="J1491" s="98"/>
      <c r="K1491" s="98"/>
      <c r="L1491" s="98"/>
      <c r="M1491" s="98"/>
      <c r="N1491" s="98"/>
      <c r="O1491" s="98"/>
      <c r="P1491" s="98"/>
      <c r="Q1491" s="98"/>
      <c r="R1491" s="98"/>
      <c r="S1491" s="124"/>
      <c r="T1491" s="124"/>
      <c r="U1491" s="85" t="str">
        <f t="shared" si="69"/>
        <v/>
      </c>
      <c r="V1491" s="79" t="str">
        <f t="shared" si="71"/>
        <v/>
      </c>
    </row>
    <row r="1492" spans="2:22" ht="21" customHeight="1" x14ac:dyDescent="0.2">
      <c r="B1492" s="209" t="str">
        <f t="shared" si="70"/>
        <v/>
      </c>
      <c r="C1492" s="123"/>
      <c r="D1492" s="124"/>
      <c r="E1492" s="124"/>
      <c r="F1492" s="124"/>
      <c r="G1492" s="123"/>
      <c r="H1492" s="114"/>
      <c r="I1492" s="124"/>
      <c r="J1492" s="98"/>
      <c r="K1492" s="98"/>
      <c r="L1492" s="98"/>
      <c r="M1492" s="98"/>
      <c r="N1492" s="98"/>
      <c r="O1492" s="98"/>
      <c r="P1492" s="98"/>
      <c r="Q1492" s="98"/>
      <c r="R1492" s="98"/>
      <c r="S1492" s="124"/>
      <c r="T1492" s="124"/>
      <c r="U1492" s="85" t="str">
        <f t="shared" si="69"/>
        <v/>
      </c>
      <c r="V1492" s="79" t="str">
        <f t="shared" si="71"/>
        <v/>
      </c>
    </row>
    <row r="1493" spans="2:22" ht="21" customHeight="1" x14ac:dyDescent="0.2">
      <c r="B1493" s="209" t="str">
        <f t="shared" si="70"/>
        <v/>
      </c>
      <c r="C1493" s="123"/>
      <c r="D1493" s="124"/>
      <c r="E1493" s="124"/>
      <c r="F1493" s="124"/>
      <c r="G1493" s="123"/>
      <c r="H1493" s="114"/>
      <c r="I1493" s="124"/>
      <c r="J1493" s="98"/>
      <c r="K1493" s="98"/>
      <c r="L1493" s="98"/>
      <c r="M1493" s="98"/>
      <c r="N1493" s="98"/>
      <c r="O1493" s="98"/>
      <c r="P1493" s="98"/>
      <c r="Q1493" s="98"/>
      <c r="R1493" s="98"/>
      <c r="S1493" s="124"/>
      <c r="T1493" s="124"/>
      <c r="U1493" s="85" t="str">
        <f t="shared" si="69"/>
        <v/>
      </c>
      <c r="V1493" s="79" t="str">
        <f t="shared" si="71"/>
        <v/>
      </c>
    </row>
    <row r="1494" spans="2:22" ht="21" customHeight="1" x14ac:dyDescent="0.2">
      <c r="B1494" s="209" t="str">
        <f t="shared" si="70"/>
        <v/>
      </c>
      <c r="C1494" s="123"/>
      <c r="D1494" s="124"/>
      <c r="E1494" s="124"/>
      <c r="F1494" s="124"/>
      <c r="G1494" s="123"/>
      <c r="H1494" s="114"/>
      <c r="I1494" s="124"/>
      <c r="J1494" s="98"/>
      <c r="K1494" s="98"/>
      <c r="L1494" s="98"/>
      <c r="M1494" s="98"/>
      <c r="N1494" s="98"/>
      <c r="O1494" s="98"/>
      <c r="P1494" s="98"/>
      <c r="Q1494" s="98"/>
      <c r="R1494" s="98"/>
      <c r="S1494" s="124"/>
      <c r="T1494" s="124"/>
      <c r="U1494" s="85" t="str">
        <f t="shared" si="69"/>
        <v/>
      </c>
      <c r="V1494" s="79" t="str">
        <f t="shared" si="71"/>
        <v/>
      </c>
    </row>
    <row r="1495" spans="2:22" ht="21" customHeight="1" x14ac:dyDescent="0.2">
      <c r="B1495" s="209" t="str">
        <f t="shared" si="70"/>
        <v/>
      </c>
      <c r="C1495" s="123"/>
      <c r="D1495" s="124"/>
      <c r="E1495" s="124"/>
      <c r="F1495" s="124"/>
      <c r="G1495" s="123"/>
      <c r="H1495" s="114"/>
      <c r="I1495" s="124"/>
      <c r="J1495" s="98"/>
      <c r="K1495" s="98"/>
      <c r="L1495" s="98"/>
      <c r="M1495" s="98"/>
      <c r="N1495" s="98"/>
      <c r="O1495" s="98"/>
      <c r="P1495" s="98"/>
      <c r="Q1495" s="98"/>
      <c r="R1495" s="98"/>
      <c r="S1495" s="124"/>
      <c r="T1495" s="124"/>
      <c r="U1495" s="85" t="str">
        <f t="shared" si="69"/>
        <v/>
      </c>
      <c r="V1495" s="79" t="str">
        <f t="shared" si="71"/>
        <v/>
      </c>
    </row>
    <row r="1496" spans="2:22" ht="21" customHeight="1" x14ac:dyDescent="0.2">
      <c r="B1496" s="209" t="str">
        <f t="shared" si="70"/>
        <v/>
      </c>
      <c r="C1496" s="123"/>
      <c r="D1496" s="124"/>
      <c r="E1496" s="124"/>
      <c r="F1496" s="124"/>
      <c r="G1496" s="123"/>
      <c r="H1496" s="114"/>
      <c r="I1496" s="124"/>
      <c r="J1496" s="98"/>
      <c r="K1496" s="98"/>
      <c r="L1496" s="98"/>
      <c r="M1496" s="98"/>
      <c r="N1496" s="98"/>
      <c r="O1496" s="98"/>
      <c r="P1496" s="98"/>
      <c r="Q1496" s="98"/>
      <c r="R1496" s="98"/>
      <c r="S1496" s="124"/>
      <c r="T1496" s="124"/>
      <c r="U1496" s="85" t="str">
        <f t="shared" si="69"/>
        <v/>
      </c>
      <c r="V1496" s="79" t="str">
        <f t="shared" si="71"/>
        <v/>
      </c>
    </row>
    <row r="1497" spans="2:22" ht="21" customHeight="1" x14ac:dyDescent="0.2">
      <c r="B1497" s="209" t="str">
        <f t="shared" si="70"/>
        <v/>
      </c>
      <c r="C1497" s="123"/>
      <c r="D1497" s="124"/>
      <c r="E1497" s="124"/>
      <c r="F1497" s="124"/>
      <c r="G1497" s="123"/>
      <c r="H1497" s="114"/>
      <c r="I1497" s="124"/>
      <c r="J1497" s="98"/>
      <c r="K1497" s="98"/>
      <c r="L1497" s="98"/>
      <c r="M1497" s="98"/>
      <c r="N1497" s="98"/>
      <c r="O1497" s="98"/>
      <c r="P1497" s="98"/>
      <c r="Q1497" s="98"/>
      <c r="R1497" s="98"/>
      <c r="S1497" s="124"/>
      <c r="T1497" s="124"/>
      <c r="U1497" s="85" t="str">
        <f t="shared" si="69"/>
        <v/>
      </c>
      <c r="V1497" s="79" t="str">
        <f t="shared" si="71"/>
        <v/>
      </c>
    </row>
    <row r="1498" spans="2:22" ht="21" customHeight="1" x14ac:dyDescent="0.2">
      <c r="B1498" s="209" t="str">
        <f t="shared" si="70"/>
        <v/>
      </c>
      <c r="C1498" s="123"/>
      <c r="D1498" s="124"/>
      <c r="E1498" s="124"/>
      <c r="F1498" s="124"/>
      <c r="G1498" s="123"/>
      <c r="H1498" s="114"/>
      <c r="I1498" s="124"/>
      <c r="J1498" s="98"/>
      <c r="K1498" s="98"/>
      <c r="L1498" s="98"/>
      <c r="M1498" s="98"/>
      <c r="N1498" s="98"/>
      <c r="O1498" s="98"/>
      <c r="P1498" s="98"/>
      <c r="Q1498" s="98"/>
      <c r="R1498" s="98"/>
      <c r="S1498" s="124"/>
      <c r="T1498" s="124"/>
      <c r="U1498" s="85" t="str">
        <f t="shared" si="69"/>
        <v/>
      </c>
      <c r="V1498" s="79" t="str">
        <f t="shared" si="71"/>
        <v/>
      </c>
    </row>
    <row r="1499" spans="2:22" ht="21" customHeight="1" x14ac:dyDescent="0.2">
      <c r="B1499" s="209" t="str">
        <f t="shared" si="70"/>
        <v/>
      </c>
      <c r="C1499" s="123"/>
      <c r="D1499" s="124"/>
      <c r="E1499" s="124"/>
      <c r="F1499" s="124"/>
      <c r="G1499" s="123"/>
      <c r="H1499" s="114"/>
      <c r="I1499" s="124"/>
      <c r="J1499" s="98"/>
      <c r="K1499" s="98"/>
      <c r="L1499" s="98"/>
      <c r="M1499" s="98"/>
      <c r="N1499" s="98"/>
      <c r="O1499" s="98"/>
      <c r="P1499" s="98"/>
      <c r="Q1499" s="98"/>
      <c r="R1499" s="98"/>
      <c r="S1499" s="124"/>
      <c r="T1499" s="124"/>
      <c r="U1499" s="85" t="str">
        <f t="shared" si="69"/>
        <v/>
      </c>
      <c r="V1499" s="79" t="str">
        <f t="shared" si="71"/>
        <v/>
      </c>
    </row>
    <row r="1500" spans="2:22" ht="21" customHeight="1" x14ac:dyDescent="0.2">
      <c r="B1500" s="209" t="str">
        <f t="shared" si="70"/>
        <v/>
      </c>
      <c r="C1500" s="123"/>
      <c r="D1500" s="124"/>
      <c r="E1500" s="124"/>
      <c r="F1500" s="124"/>
      <c r="G1500" s="123"/>
      <c r="H1500" s="114"/>
      <c r="I1500" s="124"/>
      <c r="J1500" s="98"/>
      <c r="K1500" s="98"/>
      <c r="L1500" s="98"/>
      <c r="M1500" s="98"/>
      <c r="N1500" s="98"/>
      <c r="O1500" s="98"/>
      <c r="P1500" s="98"/>
      <c r="Q1500" s="98"/>
      <c r="R1500" s="98"/>
      <c r="S1500" s="124"/>
      <c r="T1500" s="124"/>
      <c r="U1500" s="85" t="str">
        <f t="shared" si="69"/>
        <v/>
      </c>
      <c r="V1500" s="79" t="str">
        <f t="shared" si="71"/>
        <v/>
      </c>
    </row>
    <row r="1501" spans="2:22" ht="21" customHeight="1" x14ac:dyDescent="0.2">
      <c r="B1501" s="209" t="str">
        <f t="shared" si="70"/>
        <v/>
      </c>
      <c r="C1501" s="123"/>
      <c r="D1501" s="124"/>
      <c r="E1501" s="124"/>
      <c r="F1501" s="124"/>
      <c r="G1501" s="123"/>
      <c r="H1501" s="114"/>
      <c r="I1501" s="124"/>
      <c r="J1501" s="98"/>
      <c r="K1501" s="98"/>
      <c r="L1501" s="98"/>
      <c r="M1501" s="98"/>
      <c r="N1501" s="98"/>
      <c r="O1501" s="98"/>
      <c r="P1501" s="98"/>
      <c r="Q1501" s="98"/>
      <c r="R1501" s="98"/>
      <c r="S1501" s="124"/>
      <c r="T1501" s="124"/>
      <c r="U1501" s="85" t="str">
        <f t="shared" si="69"/>
        <v/>
      </c>
      <c r="V1501" s="79" t="str">
        <f t="shared" si="71"/>
        <v/>
      </c>
    </row>
    <row r="1502" spans="2:22" ht="21" customHeight="1" x14ac:dyDescent="0.2">
      <c r="B1502" s="209" t="str">
        <f t="shared" si="70"/>
        <v/>
      </c>
      <c r="C1502" s="123"/>
      <c r="D1502" s="124"/>
      <c r="E1502" s="124"/>
      <c r="F1502" s="124"/>
      <c r="G1502" s="123"/>
      <c r="H1502" s="114"/>
      <c r="I1502" s="124"/>
      <c r="J1502" s="98"/>
      <c r="K1502" s="98"/>
      <c r="L1502" s="98"/>
      <c r="M1502" s="98"/>
      <c r="N1502" s="98"/>
      <c r="O1502" s="98"/>
      <c r="P1502" s="98"/>
      <c r="Q1502" s="98"/>
      <c r="R1502" s="98"/>
      <c r="S1502" s="124"/>
      <c r="T1502" s="124"/>
      <c r="U1502" s="85" t="str">
        <f t="shared" si="69"/>
        <v/>
      </c>
      <c r="V1502" s="79" t="str">
        <f t="shared" si="71"/>
        <v/>
      </c>
    </row>
    <row r="1503" spans="2:22" ht="21" customHeight="1" x14ac:dyDescent="0.2">
      <c r="B1503" s="209" t="str">
        <f t="shared" si="70"/>
        <v/>
      </c>
      <c r="C1503" s="123"/>
      <c r="D1503" s="124"/>
      <c r="E1503" s="124"/>
      <c r="F1503" s="124"/>
      <c r="G1503" s="123"/>
      <c r="H1503" s="114"/>
      <c r="I1503" s="124"/>
      <c r="J1503" s="98"/>
      <c r="K1503" s="98"/>
      <c r="L1503" s="98"/>
      <c r="M1503" s="98"/>
      <c r="N1503" s="98"/>
      <c r="O1503" s="98"/>
      <c r="P1503" s="98"/>
      <c r="Q1503" s="98"/>
      <c r="R1503" s="98"/>
      <c r="S1503" s="124"/>
      <c r="T1503" s="124"/>
      <c r="U1503" s="85" t="str">
        <f t="shared" si="69"/>
        <v/>
      </c>
      <c r="V1503" s="79" t="str">
        <f t="shared" si="71"/>
        <v/>
      </c>
    </row>
    <row r="1504" spans="2:22" ht="21" customHeight="1" x14ac:dyDescent="0.2">
      <c r="B1504" s="209" t="str">
        <f t="shared" si="70"/>
        <v/>
      </c>
      <c r="C1504" s="123"/>
      <c r="D1504" s="124"/>
      <c r="E1504" s="124"/>
      <c r="F1504" s="124"/>
      <c r="G1504" s="123"/>
      <c r="H1504" s="114"/>
      <c r="I1504" s="124"/>
      <c r="J1504" s="98"/>
      <c r="K1504" s="98"/>
      <c r="L1504" s="98"/>
      <c r="M1504" s="98"/>
      <c r="N1504" s="98"/>
      <c r="O1504" s="98"/>
      <c r="P1504" s="98"/>
      <c r="Q1504" s="98"/>
      <c r="R1504" s="98"/>
      <c r="S1504" s="124"/>
      <c r="T1504" s="124"/>
      <c r="U1504" s="85" t="str">
        <f t="shared" si="69"/>
        <v/>
      </c>
      <c r="V1504" s="79" t="str">
        <f t="shared" si="71"/>
        <v/>
      </c>
    </row>
    <row r="1505" spans="2:22" ht="21" customHeight="1" x14ac:dyDescent="0.2">
      <c r="B1505" s="209" t="str">
        <f t="shared" si="70"/>
        <v/>
      </c>
      <c r="C1505" s="123"/>
      <c r="D1505" s="124"/>
      <c r="E1505" s="124"/>
      <c r="F1505" s="124"/>
      <c r="G1505" s="123"/>
      <c r="H1505" s="114"/>
      <c r="I1505" s="124"/>
      <c r="J1505" s="98"/>
      <c r="K1505" s="98"/>
      <c r="L1505" s="98"/>
      <c r="M1505" s="98"/>
      <c r="N1505" s="98"/>
      <c r="O1505" s="98"/>
      <c r="P1505" s="98"/>
      <c r="Q1505" s="98"/>
      <c r="R1505" s="98"/>
      <c r="S1505" s="124"/>
      <c r="T1505" s="124"/>
      <c r="U1505" s="85" t="str">
        <f t="shared" si="69"/>
        <v/>
      </c>
      <c r="V1505" s="79" t="str">
        <f t="shared" si="71"/>
        <v/>
      </c>
    </row>
    <row r="1506" spans="2:22" ht="21" customHeight="1" x14ac:dyDescent="0.2">
      <c r="B1506" s="209" t="str">
        <f t="shared" si="70"/>
        <v/>
      </c>
      <c r="C1506" s="123"/>
      <c r="D1506" s="124"/>
      <c r="E1506" s="124"/>
      <c r="F1506" s="124"/>
      <c r="G1506" s="123"/>
      <c r="H1506" s="114"/>
      <c r="I1506" s="124"/>
      <c r="J1506" s="98"/>
      <c r="K1506" s="98"/>
      <c r="L1506" s="98"/>
      <c r="M1506" s="98"/>
      <c r="N1506" s="98"/>
      <c r="O1506" s="98"/>
      <c r="P1506" s="98"/>
      <c r="Q1506" s="98"/>
      <c r="R1506" s="98"/>
      <c r="S1506" s="124"/>
      <c r="T1506" s="124"/>
      <c r="U1506" s="85" t="str">
        <f t="shared" si="69"/>
        <v/>
      </c>
      <c r="V1506" s="79" t="str">
        <f t="shared" si="71"/>
        <v/>
      </c>
    </row>
    <row r="1507" spans="2:22" ht="21" customHeight="1" x14ac:dyDescent="0.2">
      <c r="B1507" s="209" t="str">
        <f t="shared" si="70"/>
        <v/>
      </c>
      <c r="C1507" s="123"/>
      <c r="D1507" s="124"/>
      <c r="E1507" s="124"/>
      <c r="F1507" s="124"/>
      <c r="G1507" s="123"/>
      <c r="H1507" s="114"/>
      <c r="I1507" s="124"/>
      <c r="J1507" s="98"/>
      <c r="K1507" s="98"/>
      <c r="L1507" s="98"/>
      <c r="M1507" s="98"/>
      <c r="N1507" s="98"/>
      <c r="O1507" s="98"/>
      <c r="P1507" s="98"/>
      <c r="Q1507" s="98"/>
      <c r="R1507" s="98"/>
      <c r="S1507" s="124"/>
      <c r="T1507" s="124"/>
      <c r="U1507" s="85" t="str">
        <f t="shared" si="69"/>
        <v/>
      </c>
      <c r="V1507" s="79" t="str">
        <f t="shared" si="71"/>
        <v/>
      </c>
    </row>
    <row r="1508" spans="2:22" ht="21" customHeight="1" x14ac:dyDescent="0.2">
      <c r="B1508" s="209" t="str">
        <f t="shared" si="70"/>
        <v/>
      </c>
      <c r="C1508" s="123"/>
      <c r="D1508" s="124"/>
      <c r="E1508" s="124"/>
      <c r="F1508" s="124"/>
      <c r="G1508" s="123"/>
      <c r="H1508" s="114"/>
      <c r="I1508" s="124"/>
      <c r="J1508" s="98"/>
      <c r="K1508" s="98"/>
      <c r="L1508" s="98"/>
      <c r="M1508" s="98"/>
      <c r="N1508" s="98"/>
      <c r="O1508" s="98"/>
      <c r="P1508" s="98"/>
      <c r="Q1508" s="98"/>
      <c r="R1508" s="98"/>
      <c r="S1508" s="124"/>
      <c r="T1508" s="124"/>
      <c r="U1508" s="85" t="str">
        <f t="shared" si="69"/>
        <v/>
      </c>
      <c r="V1508" s="79" t="str">
        <f t="shared" si="71"/>
        <v/>
      </c>
    </row>
    <row r="1509" spans="2:22" ht="21" customHeight="1" x14ac:dyDescent="0.2">
      <c r="B1509" s="209" t="str">
        <f t="shared" si="70"/>
        <v/>
      </c>
      <c r="C1509" s="123"/>
      <c r="D1509" s="124"/>
      <c r="E1509" s="124"/>
      <c r="F1509" s="124"/>
      <c r="G1509" s="123"/>
      <c r="H1509" s="114"/>
      <c r="I1509" s="124"/>
      <c r="J1509" s="98"/>
      <c r="K1509" s="98"/>
      <c r="L1509" s="98"/>
      <c r="M1509" s="98"/>
      <c r="N1509" s="98"/>
      <c r="O1509" s="98"/>
      <c r="P1509" s="98"/>
      <c r="Q1509" s="98"/>
      <c r="R1509" s="98"/>
      <c r="S1509" s="124"/>
      <c r="T1509" s="124"/>
      <c r="U1509" s="85" t="str">
        <f t="shared" si="69"/>
        <v/>
      </c>
      <c r="V1509" s="79" t="str">
        <f t="shared" si="71"/>
        <v/>
      </c>
    </row>
    <row r="1510" spans="2:22" ht="21" customHeight="1" x14ac:dyDescent="0.2">
      <c r="B1510" s="209" t="str">
        <f t="shared" si="70"/>
        <v/>
      </c>
      <c r="C1510" s="123"/>
      <c r="D1510" s="124"/>
      <c r="E1510" s="124"/>
      <c r="F1510" s="124"/>
      <c r="G1510" s="123"/>
      <c r="H1510" s="114"/>
      <c r="I1510" s="124"/>
      <c r="J1510" s="98"/>
      <c r="K1510" s="98"/>
      <c r="L1510" s="98"/>
      <c r="M1510" s="98"/>
      <c r="N1510" s="98"/>
      <c r="O1510" s="98"/>
      <c r="P1510" s="98"/>
      <c r="Q1510" s="98"/>
      <c r="R1510" s="98"/>
      <c r="S1510" s="124"/>
      <c r="T1510" s="124"/>
      <c r="U1510" s="85" t="str">
        <f t="shared" si="69"/>
        <v/>
      </c>
      <c r="V1510" s="79" t="str">
        <f t="shared" si="71"/>
        <v/>
      </c>
    </row>
    <row r="1511" spans="2:22" ht="21" customHeight="1" x14ac:dyDescent="0.2">
      <c r="B1511" s="209" t="str">
        <f t="shared" si="70"/>
        <v/>
      </c>
      <c r="C1511" s="123"/>
      <c r="D1511" s="124"/>
      <c r="E1511" s="124"/>
      <c r="F1511" s="124"/>
      <c r="G1511" s="123"/>
      <c r="H1511" s="114"/>
      <c r="I1511" s="124"/>
      <c r="J1511" s="98"/>
      <c r="K1511" s="98"/>
      <c r="L1511" s="98"/>
      <c r="M1511" s="98"/>
      <c r="N1511" s="98"/>
      <c r="O1511" s="98"/>
      <c r="P1511" s="98"/>
      <c r="Q1511" s="98"/>
      <c r="R1511" s="98"/>
      <c r="S1511" s="124"/>
      <c r="T1511" s="124"/>
      <c r="U1511" s="85" t="str">
        <f t="shared" si="69"/>
        <v/>
      </c>
      <c r="V1511" s="79" t="str">
        <f t="shared" si="71"/>
        <v/>
      </c>
    </row>
    <row r="1512" spans="2:22" ht="21" customHeight="1" x14ac:dyDescent="0.2">
      <c r="B1512" s="209" t="str">
        <f t="shared" si="70"/>
        <v/>
      </c>
      <c r="C1512" s="123"/>
      <c r="D1512" s="124"/>
      <c r="E1512" s="124"/>
      <c r="F1512" s="124"/>
      <c r="G1512" s="123"/>
      <c r="H1512" s="114"/>
      <c r="I1512" s="124"/>
      <c r="J1512" s="98"/>
      <c r="K1512" s="98"/>
      <c r="L1512" s="98"/>
      <c r="M1512" s="98"/>
      <c r="N1512" s="98"/>
      <c r="O1512" s="98"/>
      <c r="P1512" s="98"/>
      <c r="Q1512" s="98"/>
      <c r="R1512" s="98"/>
      <c r="S1512" s="124"/>
      <c r="T1512" s="124"/>
      <c r="U1512" s="85" t="str">
        <f t="shared" si="69"/>
        <v/>
      </c>
      <c r="V1512" s="79" t="str">
        <f t="shared" si="71"/>
        <v/>
      </c>
    </row>
    <row r="1513" spans="2:22" ht="21" customHeight="1" x14ac:dyDescent="0.2">
      <c r="B1513" s="209" t="str">
        <f t="shared" si="70"/>
        <v/>
      </c>
      <c r="C1513" s="123"/>
      <c r="D1513" s="124"/>
      <c r="E1513" s="124"/>
      <c r="F1513" s="124"/>
      <c r="G1513" s="123"/>
      <c r="H1513" s="114"/>
      <c r="I1513" s="124"/>
      <c r="J1513" s="98"/>
      <c r="K1513" s="98"/>
      <c r="L1513" s="98"/>
      <c r="M1513" s="98"/>
      <c r="N1513" s="98"/>
      <c r="O1513" s="98"/>
      <c r="P1513" s="98"/>
      <c r="Q1513" s="98"/>
      <c r="R1513" s="98"/>
      <c r="S1513" s="124"/>
      <c r="T1513" s="124"/>
      <c r="U1513" s="85" t="str">
        <f t="shared" si="69"/>
        <v/>
      </c>
      <c r="V1513" s="79" t="str">
        <f t="shared" si="71"/>
        <v/>
      </c>
    </row>
    <row r="1514" spans="2:22" ht="21" customHeight="1" x14ac:dyDescent="0.2">
      <c r="B1514" s="209" t="str">
        <f t="shared" si="70"/>
        <v/>
      </c>
      <c r="C1514" s="123"/>
      <c r="D1514" s="124"/>
      <c r="E1514" s="124"/>
      <c r="F1514" s="124"/>
      <c r="G1514" s="123"/>
      <c r="H1514" s="114"/>
      <c r="I1514" s="124"/>
      <c r="J1514" s="98"/>
      <c r="K1514" s="98"/>
      <c r="L1514" s="98"/>
      <c r="M1514" s="98"/>
      <c r="N1514" s="98"/>
      <c r="O1514" s="98"/>
      <c r="P1514" s="98"/>
      <c r="Q1514" s="98"/>
      <c r="R1514" s="98"/>
      <c r="S1514" s="124"/>
      <c r="T1514" s="124"/>
      <c r="U1514" s="85" t="str">
        <f t="shared" si="69"/>
        <v/>
      </c>
      <c r="V1514" s="79" t="str">
        <f t="shared" si="71"/>
        <v/>
      </c>
    </row>
    <row r="1515" spans="2:22" ht="21" customHeight="1" x14ac:dyDescent="0.2">
      <c r="B1515" s="209" t="str">
        <f t="shared" si="70"/>
        <v/>
      </c>
      <c r="C1515" s="123"/>
      <c r="D1515" s="124"/>
      <c r="E1515" s="124"/>
      <c r="F1515" s="124"/>
      <c r="G1515" s="123"/>
      <c r="H1515" s="114"/>
      <c r="I1515" s="124"/>
      <c r="J1515" s="98"/>
      <c r="K1515" s="98"/>
      <c r="L1515" s="98"/>
      <c r="M1515" s="98"/>
      <c r="N1515" s="98"/>
      <c r="O1515" s="98"/>
      <c r="P1515" s="98"/>
      <c r="Q1515" s="98"/>
      <c r="R1515" s="98"/>
      <c r="S1515" s="124"/>
      <c r="T1515" s="124"/>
      <c r="U1515" s="85" t="str">
        <f t="shared" si="69"/>
        <v/>
      </c>
      <c r="V1515" s="79" t="str">
        <f t="shared" si="71"/>
        <v/>
      </c>
    </row>
    <row r="1516" spans="2:22" ht="21" customHeight="1" x14ac:dyDescent="0.2">
      <c r="B1516" s="209" t="str">
        <f t="shared" si="70"/>
        <v/>
      </c>
      <c r="C1516" s="123"/>
      <c r="D1516" s="124"/>
      <c r="E1516" s="124"/>
      <c r="F1516" s="124"/>
      <c r="G1516" s="123"/>
      <c r="H1516" s="114"/>
      <c r="I1516" s="124"/>
      <c r="J1516" s="98"/>
      <c r="K1516" s="98"/>
      <c r="L1516" s="98"/>
      <c r="M1516" s="98"/>
      <c r="N1516" s="98"/>
      <c r="O1516" s="98"/>
      <c r="P1516" s="98"/>
      <c r="Q1516" s="98"/>
      <c r="R1516" s="98"/>
      <c r="S1516" s="124"/>
      <c r="T1516" s="124"/>
      <c r="U1516" s="85" t="str">
        <f t="shared" si="69"/>
        <v/>
      </c>
      <c r="V1516" s="79" t="str">
        <f t="shared" si="71"/>
        <v/>
      </c>
    </row>
    <row r="1517" spans="2:22" ht="21" customHeight="1" x14ac:dyDescent="0.2">
      <c r="B1517" s="209" t="str">
        <f t="shared" si="70"/>
        <v/>
      </c>
      <c r="C1517" s="123"/>
      <c r="D1517" s="124"/>
      <c r="E1517" s="124"/>
      <c r="F1517" s="124"/>
      <c r="G1517" s="123"/>
      <c r="H1517" s="114"/>
      <c r="I1517" s="124"/>
      <c r="J1517" s="98"/>
      <c r="K1517" s="98"/>
      <c r="L1517" s="98"/>
      <c r="M1517" s="98"/>
      <c r="N1517" s="98"/>
      <c r="O1517" s="98"/>
      <c r="P1517" s="98"/>
      <c r="Q1517" s="98"/>
      <c r="R1517" s="98"/>
      <c r="S1517" s="124"/>
      <c r="T1517" s="124"/>
      <c r="U1517" s="85" t="str">
        <f t="shared" si="69"/>
        <v/>
      </c>
      <c r="V1517" s="79" t="str">
        <f t="shared" si="71"/>
        <v/>
      </c>
    </row>
    <row r="1518" spans="2:22" ht="21" customHeight="1" x14ac:dyDescent="0.2">
      <c r="B1518" s="209" t="str">
        <f t="shared" si="70"/>
        <v/>
      </c>
      <c r="C1518" s="123"/>
      <c r="D1518" s="124"/>
      <c r="E1518" s="124"/>
      <c r="F1518" s="124"/>
      <c r="G1518" s="123"/>
      <c r="H1518" s="114"/>
      <c r="I1518" s="124"/>
      <c r="J1518" s="98"/>
      <c r="K1518" s="98"/>
      <c r="L1518" s="98"/>
      <c r="M1518" s="98"/>
      <c r="N1518" s="98"/>
      <c r="O1518" s="98"/>
      <c r="P1518" s="98"/>
      <c r="Q1518" s="98"/>
      <c r="R1518" s="98"/>
      <c r="S1518" s="124"/>
      <c r="T1518" s="124"/>
      <c r="U1518" s="85" t="str">
        <f t="shared" si="69"/>
        <v/>
      </c>
      <c r="V1518" s="79" t="str">
        <f t="shared" si="71"/>
        <v/>
      </c>
    </row>
    <row r="1519" spans="2:22" ht="21" customHeight="1" x14ac:dyDescent="0.2">
      <c r="B1519" s="209" t="str">
        <f t="shared" si="70"/>
        <v/>
      </c>
      <c r="C1519" s="123"/>
      <c r="D1519" s="124"/>
      <c r="E1519" s="124"/>
      <c r="F1519" s="124"/>
      <c r="G1519" s="123"/>
      <c r="H1519" s="114"/>
      <c r="I1519" s="124"/>
      <c r="J1519" s="98"/>
      <c r="K1519" s="98"/>
      <c r="L1519" s="98"/>
      <c r="M1519" s="98"/>
      <c r="N1519" s="98"/>
      <c r="O1519" s="98"/>
      <c r="P1519" s="98"/>
      <c r="Q1519" s="98"/>
      <c r="R1519" s="98"/>
      <c r="S1519" s="124"/>
      <c r="T1519" s="124"/>
      <c r="U1519" s="85" t="str">
        <f t="shared" si="69"/>
        <v/>
      </c>
      <c r="V1519" s="79" t="str">
        <f t="shared" si="71"/>
        <v/>
      </c>
    </row>
    <row r="1520" spans="2:22" ht="21" customHeight="1" x14ac:dyDescent="0.2">
      <c r="B1520" s="209" t="str">
        <f t="shared" si="70"/>
        <v/>
      </c>
      <c r="C1520" s="123"/>
      <c r="D1520" s="124"/>
      <c r="E1520" s="124"/>
      <c r="F1520" s="124"/>
      <c r="G1520" s="123"/>
      <c r="H1520" s="114"/>
      <c r="I1520" s="124"/>
      <c r="J1520" s="98"/>
      <c r="K1520" s="98"/>
      <c r="L1520" s="98"/>
      <c r="M1520" s="98"/>
      <c r="N1520" s="98"/>
      <c r="O1520" s="98"/>
      <c r="P1520" s="98"/>
      <c r="Q1520" s="98"/>
      <c r="R1520" s="98"/>
      <c r="S1520" s="124"/>
      <c r="T1520" s="124"/>
      <c r="U1520" s="85" t="str">
        <f t="shared" si="69"/>
        <v/>
      </c>
      <c r="V1520" s="79" t="str">
        <f t="shared" si="71"/>
        <v/>
      </c>
    </row>
    <row r="1521" spans="2:22" ht="21" customHeight="1" x14ac:dyDescent="0.2">
      <c r="B1521" s="209" t="str">
        <f t="shared" si="70"/>
        <v/>
      </c>
      <c r="C1521" s="123"/>
      <c r="D1521" s="124"/>
      <c r="E1521" s="124"/>
      <c r="F1521" s="124"/>
      <c r="G1521" s="123"/>
      <c r="H1521" s="114"/>
      <c r="I1521" s="124"/>
      <c r="J1521" s="98"/>
      <c r="K1521" s="98"/>
      <c r="L1521" s="98"/>
      <c r="M1521" s="98"/>
      <c r="N1521" s="98"/>
      <c r="O1521" s="98"/>
      <c r="P1521" s="98"/>
      <c r="Q1521" s="98"/>
      <c r="R1521" s="98"/>
      <c r="S1521" s="124"/>
      <c r="T1521" s="124"/>
      <c r="U1521" s="85" t="str">
        <f t="shared" si="69"/>
        <v/>
      </c>
      <c r="V1521" s="79" t="str">
        <f t="shared" si="71"/>
        <v/>
      </c>
    </row>
    <row r="1522" spans="2:22" ht="21" customHeight="1" x14ac:dyDescent="0.2">
      <c r="B1522" s="209" t="str">
        <f t="shared" si="70"/>
        <v/>
      </c>
      <c r="C1522" s="123"/>
      <c r="D1522" s="124"/>
      <c r="E1522" s="124"/>
      <c r="F1522" s="124"/>
      <c r="G1522" s="123"/>
      <c r="H1522" s="114"/>
      <c r="I1522" s="124"/>
      <c r="J1522" s="98"/>
      <c r="K1522" s="98"/>
      <c r="L1522" s="98"/>
      <c r="M1522" s="98"/>
      <c r="N1522" s="98"/>
      <c r="O1522" s="98"/>
      <c r="P1522" s="98"/>
      <c r="Q1522" s="98"/>
      <c r="R1522" s="98"/>
      <c r="S1522" s="124"/>
      <c r="T1522" s="124"/>
      <c r="U1522" s="85" t="str">
        <f t="shared" si="69"/>
        <v/>
      </c>
      <c r="V1522" s="79" t="str">
        <f t="shared" si="71"/>
        <v/>
      </c>
    </row>
    <row r="1523" spans="2:22" ht="21" customHeight="1" x14ac:dyDescent="0.2">
      <c r="B1523" s="209" t="str">
        <f t="shared" si="70"/>
        <v/>
      </c>
      <c r="C1523" s="123"/>
      <c r="D1523" s="124"/>
      <c r="E1523" s="124"/>
      <c r="F1523" s="124"/>
      <c r="G1523" s="123"/>
      <c r="H1523" s="114"/>
      <c r="I1523" s="124"/>
      <c r="J1523" s="98"/>
      <c r="K1523" s="98"/>
      <c r="L1523" s="98"/>
      <c r="M1523" s="98"/>
      <c r="N1523" s="98"/>
      <c r="O1523" s="98"/>
      <c r="P1523" s="98"/>
      <c r="Q1523" s="98"/>
      <c r="R1523" s="98"/>
      <c r="S1523" s="124"/>
      <c r="T1523" s="124"/>
      <c r="U1523" s="85" t="str">
        <f t="shared" si="69"/>
        <v/>
      </c>
      <c r="V1523" s="79" t="str">
        <f t="shared" si="71"/>
        <v/>
      </c>
    </row>
    <row r="1524" spans="2:22" ht="21" customHeight="1" x14ac:dyDescent="0.2">
      <c r="B1524" s="209" t="str">
        <f t="shared" si="70"/>
        <v/>
      </c>
      <c r="C1524" s="123"/>
      <c r="D1524" s="124"/>
      <c r="E1524" s="124"/>
      <c r="F1524" s="124"/>
      <c r="G1524" s="123"/>
      <c r="H1524" s="114"/>
      <c r="I1524" s="124"/>
      <c r="J1524" s="98"/>
      <c r="K1524" s="98"/>
      <c r="L1524" s="98"/>
      <c r="M1524" s="98"/>
      <c r="N1524" s="98"/>
      <c r="O1524" s="98"/>
      <c r="P1524" s="98"/>
      <c r="Q1524" s="98"/>
      <c r="R1524" s="98"/>
      <c r="S1524" s="124"/>
      <c r="T1524" s="124"/>
      <c r="U1524" s="85" t="str">
        <f t="shared" si="69"/>
        <v/>
      </c>
      <c r="V1524" s="79" t="str">
        <f t="shared" si="71"/>
        <v/>
      </c>
    </row>
    <row r="1525" spans="2:22" ht="21" customHeight="1" x14ac:dyDescent="0.2">
      <c r="B1525" s="209" t="str">
        <f t="shared" si="70"/>
        <v/>
      </c>
      <c r="C1525" s="123"/>
      <c r="D1525" s="124"/>
      <c r="E1525" s="124"/>
      <c r="F1525" s="124"/>
      <c r="G1525" s="123"/>
      <c r="H1525" s="114"/>
      <c r="I1525" s="124"/>
      <c r="J1525" s="98"/>
      <c r="K1525" s="98"/>
      <c r="L1525" s="98"/>
      <c r="M1525" s="98"/>
      <c r="N1525" s="98"/>
      <c r="O1525" s="98"/>
      <c r="P1525" s="98"/>
      <c r="Q1525" s="98"/>
      <c r="R1525" s="98"/>
      <c r="S1525" s="124"/>
      <c r="T1525" s="124"/>
      <c r="U1525" s="85" t="str">
        <f t="shared" si="69"/>
        <v/>
      </c>
      <c r="V1525" s="79" t="str">
        <f t="shared" si="71"/>
        <v/>
      </c>
    </row>
    <row r="1526" spans="2:22" ht="21" customHeight="1" x14ac:dyDescent="0.2">
      <c r="B1526" s="209" t="str">
        <f t="shared" si="70"/>
        <v/>
      </c>
      <c r="C1526" s="123"/>
      <c r="D1526" s="124"/>
      <c r="E1526" s="124"/>
      <c r="F1526" s="124"/>
      <c r="G1526" s="123"/>
      <c r="H1526" s="114"/>
      <c r="I1526" s="124"/>
      <c r="J1526" s="98"/>
      <c r="K1526" s="98"/>
      <c r="L1526" s="98"/>
      <c r="M1526" s="98"/>
      <c r="N1526" s="98"/>
      <c r="O1526" s="98"/>
      <c r="P1526" s="98"/>
      <c r="Q1526" s="98"/>
      <c r="R1526" s="98"/>
      <c r="S1526" s="124"/>
      <c r="T1526" s="124"/>
      <c r="U1526" s="85" t="str">
        <f t="shared" si="69"/>
        <v/>
      </c>
      <c r="V1526" s="79" t="str">
        <f t="shared" si="71"/>
        <v/>
      </c>
    </row>
    <row r="1527" spans="2:22" ht="21" customHeight="1" x14ac:dyDescent="0.2">
      <c r="B1527" s="209" t="str">
        <f t="shared" si="70"/>
        <v/>
      </c>
      <c r="C1527" s="123"/>
      <c r="D1527" s="124"/>
      <c r="E1527" s="124"/>
      <c r="F1527" s="124"/>
      <c r="G1527" s="123"/>
      <c r="H1527" s="114"/>
      <c r="I1527" s="124"/>
      <c r="J1527" s="98"/>
      <c r="K1527" s="98"/>
      <c r="L1527" s="98"/>
      <c r="M1527" s="98"/>
      <c r="N1527" s="98"/>
      <c r="O1527" s="98"/>
      <c r="P1527" s="98"/>
      <c r="Q1527" s="98"/>
      <c r="R1527" s="98"/>
      <c r="S1527" s="124"/>
      <c r="T1527" s="124"/>
      <c r="U1527" s="85" t="str">
        <f t="shared" si="69"/>
        <v/>
      </c>
      <c r="V1527" s="79" t="str">
        <f t="shared" si="71"/>
        <v/>
      </c>
    </row>
    <row r="1528" spans="2:22" ht="21" customHeight="1" x14ac:dyDescent="0.2">
      <c r="B1528" s="209" t="str">
        <f t="shared" si="70"/>
        <v/>
      </c>
      <c r="C1528" s="123"/>
      <c r="D1528" s="124"/>
      <c r="E1528" s="124"/>
      <c r="F1528" s="124"/>
      <c r="G1528" s="123"/>
      <c r="H1528" s="114"/>
      <c r="I1528" s="124"/>
      <c r="J1528" s="98"/>
      <c r="K1528" s="98"/>
      <c r="L1528" s="98"/>
      <c r="M1528" s="98"/>
      <c r="N1528" s="98"/>
      <c r="O1528" s="98"/>
      <c r="P1528" s="98"/>
      <c r="Q1528" s="98"/>
      <c r="R1528" s="98"/>
      <c r="S1528" s="124"/>
      <c r="T1528" s="124"/>
      <c r="U1528" s="85" t="str">
        <f t="shared" si="69"/>
        <v/>
      </c>
      <c r="V1528" s="79" t="str">
        <f t="shared" si="71"/>
        <v/>
      </c>
    </row>
    <row r="1529" spans="2:22" ht="21" customHeight="1" x14ac:dyDescent="0.2">
      <c r="B1529" s="209" t="str">
        <f t="shared" si="70"/>
        <v/>
      </c>
      <c r="C1529" s="123"/>
      <c r="D1529" s="124"/>
      <c r="E1529" s="124"/>
      <c r="F1529" s="124"/>
      <c r="G1529" s="123"/>
      <c r="H1529" s="114"/>
      <c r="I1529" s="124"/>
      <c r="J1529" s="98"/>
      <c r="K1529" s="98"/>
      <c r="L1529" s="98"/>
      <c r="M1529" s="98"/>
      <c r="N1529" s="98"/>
      <c r="O1529" s="98"/>
      <c r="P1529" s="98"/>
      <c r="Q1529" s="98"/>
      <c r="R1529" s="98"/>
      <c r="S1529" s="124"/>
      <c r="T1529" s="124"/>
      <c r="U1529" s="85" t="str">
        <f t="shared" si="69"/>
        <v/>
      </c>
      <c r="V1529" s="79" t="str">
        <f t="shared" si="71"/>
        <v/>
      </c>
    </row>
    <row r="1530" spans="2:22" ht="21" customHeight="1" x14ac:dyDescent="0.2">
      <c r="B1530" s="209" t="str">
        <f t="shared" si="70"/>
        <v/>
      </c>
      <c r="C1530" s="123"/>
      <c r="D1530" s="124"/>
      <c r="E1530" s="124"/>
      <c r="F1530" s="124"/>
      <c r="G1530" s="123"/>
      <c r="H1530" s="114"/>
      <c r="I1530" s="124"/>
      <c r="J1530" s="98"/>
      <c r="K1530" s="98"/>
      <c r="L1530" s="98"/>
      <c r="M1530" s="98"/>
      <c r="N1530" s="98"/>
      <c r="O1530" s="98"/>
      <c r="P1530" s="98"/>
      <c r="Q1530" s="98"/>
      <c r="R1530" s="98"/>
      <c r="S1530" s="124"/>
      <c r="T1530" s="124"/>
      <c r="U1530" s="85" t="str">
        <f t="shared" si="69"/>
        <v/>
      </c>
      <c r="V1530" s="79" t="str">
        <f t="shared" si="71"/>
        <v/>
      </c>
    </row>
    <row r="1531" spans="2:22" ht="21" customHeight="1" x14ac:dyDescent="0.2">
      <c r="B1531" s="209" t="str">
        <f t="shared" si="70"/>
        <v/>
      </c>
      <c r="C1531" s="123"/>
      <c r="D1531" s="124"/>
      <c r="E1531" s="124"/>
      <c r="F1531" s="124"/>
      <c r="G1531" s="123"/>
      <c r="H1531" s="114"/>
      <c r="I1531" s="124"/>
      <c r="J1531" s="98"/>
      <c r="K1531" s="98"/>
      <c r="L1531" s="98"/>
      <c r="M1531" s="98"/>
      <c r="N1531" s="98"/>
      <c r="O1531" s="98"/>
      <c r="P1531" s="98"/>
      <c r="Q1531" s="98"/>
      <c r="R1531" s="98"/>
      <c r="S1531" s="124"/>
      <c r="T1531" s="124"/>
      <c r="U1531" s="85" t="str">
        <f t="shared" si="69"/>
        <v/>
      </c>
      <c r="V1531" s="79" t="str">
        <f t="shared" si="71"/>
        <v/>
      </c>
    </row>
    <row r="1532" spans="2:22" ht="21" customHeight="1" x14ac:dyDescent="0.2">
      <c r="B1532" s="209" t="str">
        <f t="shared" si="70"/>
        <v/>
      </c>
      <c r="C1532" s="123"/>
      <c r="D1532" s="124"/>
      <c r="E1532" s="124"/>
      <c r="F1532" s="124"/>
      <c r="G1532" s="123"/>
      <c r="H1532" s="114"/>
      <c r="I1532" s="124"/>
      <c r="J1532" s="98"/>
      <c r="K1532" s="98"/>
      <c r="L1532" s="98"/>
      <c r="M1532" s="98"/>
      <c r="N1532" s="98"/>
      <c r="O1532" s="98"/>
      <c r="P1532" s="98"/>
      <c r="Q1532" s="98"/>
      <c r="R1532" s="98"/>
      <c r="S1532" s="124"/>
      <c r="T1532" s="124"/>
      <c r="U1532" s="85" t="str">
        <f t="shared" si="69"/>
        <v/>
      </c>
      <c r="V1532" s="79" t="str">
        <f t="shared" si="71"/>
        <v/>
      </c>
    </row>
    <row r="1533" spans="2:22" ht="21" customHeight="1" x14ac:dyDescent="0.2">
      <c r="B1533" s="209" t="str">
        <f t="shared" si="70"/>
        <v/>
      </c>
      <c r="C1533" s="123"/>
      <c r="D1533" s="124"/>
      <c r="E1533" s="124"/>
      <c r="F1533" s="124"/>
      <c r="G1533" s="123"/>
      <c r="H1533" s="114"/>
      <c r="I1533" s="124"/>
      <c r="J1533" s="98"/>
      <c r="K1533" s="98"/>
      <c r="L1533" s="98"/>
      <c r="M1533" s="98"/>
      <c r="N1533" s="98"/>
      <c r="O1533" s="98"/>
      <c r="P1533" s="98"/>
      <c r="Q1533" s="98"/>
      <c r="R1533" s="98"/>
      <c r="S1533" s="124"/>
      <c r="T1533" s="124"/>
      <c r="U1533" s="85" t="str">
        <f t="shared" si="69"/>
        <v/>
      </c>
      <c r="V1533" s="79" t="str">
        <f t="shared" si="71"/>
        <v/>
      </c>
    </row>
    <row r="1534" spans="2:22" ht="21" customHeight="1" x14ac:dyDescent="0.2">
      <c r="B1534" s="209" t="str">
        <f t="shared" si="70"/>
        <v/>
      </c>
      <c r="C1534" s="123"/>
      <c r="D1534" s="124"/>
      <c r="E1534" s="124"/>
      <c r="F1534" s="124"/>
      <c r="G1534" s="123"/>
      <c r="H1534" s="114"/>
      <c r="I1534" s="124"/>
      <c r="J1534" s="98"/>
      <c r="K1534" s="98"/>
      <c r="L1534" s="98"/>
      <c r="M1534" s="98"/>
      <c r="N1534" s="98"/>
      <c r="O1534" s="98"/>
      <c r="P1534" s="98"/>
      <c r="Q1534" s="98"/>
      <c r="R1534" s="98"/>
      <c r="S1534" s="124"/>
      <c r="T1534" s="124"/>
      <c r="U1534" s="85" t="str">
        <f t="shared" si="69"/>
        <v/>
      </c>
      <c r="V1534" s="79" t="str">
        <f t="shared" si="71"/>
        <v/>
      </c>
    </row>
    <row r="1535" spans="2:22" ht="21" customHeight="1" x14ac:dyDescent="0.2">
      <c r="B1535" s="209" t="str">
        <f t="shared" si="70"/>
        <v/>
      </c>
      <c r="C1535" s="123"/>
      <c r="D1535" s="124"/>
      <c r="E1535" s="124"/>
      <c r="F1535" s="124"/>
      <c r="G1535" s="123"/>
      <c r="H1535" s="114"/>
      <c r="I1535" s="124"/>
      <c r="J1535" s="98"/>
      <c r="K1535" s="98"/>
      <c r="L1535" s="98"/>
      <c r="M1535" s="98"/>
      <c r="N1535" s="98"/>
      <c r="O1535" s="98"/>
      <c r="P1535" s="98"/>
      <c r="Q1535" s="98"/>
      <c r="R1535" s="98"/>
      <c r="S1535" s="124"/>
      <c r="T1535" s="124"/>
      <c r="U1535" s="85" t="str">
        <f t="shared" si="69"/>
        <v/>
      </c>
      <c r="V1535" s="79" t="str">
        <f t="shared" si="71"/>
        <v/>
      </c>
    </row>
    <row r="1536" spans="2:22" ht="21" customHeight="1" x14ac:dyDescent="0.2">
      <c r="B1536" s="209" t="str">
        <f t="shared" si="70"/>
        <v/>
      </c>
      <c r="C1536" s="123"/>
      <c r="D1536" s="124"/>
      <c r="E1536" s="124"/>
      <c r="F1536" s="124"/>
      <c r="G1536" s="123"/>
      <c r="H1536" s="114"/>
      <c r="I1536" s="124"/>
      <c r="J1536" s="98"/>
      <c r="K1536" s="98"/>
      <c r="L1536" s="98"/>
      <c r="M1536" s="98"/>
      <c r="N1536" s="98"/>
      <c r="O1536" s="98"/>
      <c r="P1536" s="98"/>
      <c r="Q1536" s="98"/>
      <c r="R1536" s="98"/>
      <c r="S1536" s="124"/>
      <c r="T1536" s="124"/>
      <c r="U1536" s="85" t="str">
        <f t="shared" si="69"/>
        <v/>
      </c>
      <c r="V1536" s="79" t="str">
        <f t="shared" si="71"/>
        <v/>
      </c>
    </row>
    <row r="1537" spans="2:22" ht="21" customHeight="1" x14ac:dyDescent="0.2">
      <c r="B1537" s="209" t="str">
        <f t="shared" si="70"/>
        <v/>
      </c>
      <c r="C1537" s="123"/>
      <c r="D1537" s="124"/>
      <c r="E1537" s="124"/>
      <c r="F1537" s="124"/>
      <c r="G1537" s="123"/>
      <c r="H1537" s="114"/>
      <c r="I1537" s="124"/>
      <c r="J1537" s="98"/>
      <c r="K1537" s="98"/>
      <c r="L1537" s="98"/>
      <c r="M1537" s="98"/>
      <c r="N1537" s="98"/>
      <c r="O1537" s="98"/>
      <c r="P1537" s="98"/>
      <c r="Q1537" s="98"/>
      <c r="R1537" s="98"/>
      <c r="S1537" s="124"/>
      <c r="T1537" s="124"/>
      <c r="U1537" s="85" t="str">
        <f t="shared" si="69"/>
        <v/>
      </c>
      <c r="V1537" s="79" t="str">
        <f t="shared" si="71"/>
        <v/>
      </c>
    </row>
    <row r="1538" spans="2:22" ht="21" customHeight="1" x14ac:dyDescent="0.2">
      <c r="B1538" s="209" t="str">
        <f t="shared" si="70"/>
        <v/>
      </c>
      <c r="C1538" s="123"/>
      <c r="D1538" s="124"/>
      <c r="E1538" s="124"/>
      <c r="F1538" s="124"/>
      <c r="G1538" s="123"/>
      <c r="H1538" s="114"/>
      <c r="I1538" s="124"/>
      <c r="J1538" s="98"/>
      <c r="K1538" s="98"/>
      <c r="L1538" s="98"/>
      <c r="M1538" s="98"/>
      <c r="N1538" s="98"/>
      <c r="O1538" s="98"/>
      <c r="P1538" s="98"/>
      <c r="Q1538" s="98"/>
      <c r="R1538" s="98"/>
      <c r="S1538" s="124"/>
      <c r="T1538" s="124"/>
      <c r="U1538" s="85" t="str">
        <f t="shared" si="69"/>
        <v/>
      </c>
      <c r="V1538" s="79" t="str">
        <f t="shared" si="71"/>
        <v/>
      </c>
    </row>
    <row r="1539" spans="2:22" ht="21" customHeight="1" x14ac:dyDescent="0.2">
      <c r="B1539" s="209" t="str">
        <f t="shared" si="70"/>
        <v/>
      </c>
      <c r="C1539" s="123"/>
      <c r="D1539" s="124"/>
      <c r="E1539" s="124"/>
      <c r="F1539" s="124"/>
      <c r="G1539" s="123"/>
      <c r="H1539" s="114"/>
      <c r="I1539" s="124"/>
      <c r="J1539" s="98"/>
      <c r="K1539" s="98"/>
      <c r="L1539" s="98"/>
      <c r="M1539" s="98"/>
      <c r="N1539" s="98"/>
      <c r="O1539" s="98"/>
      <c r="P1539" s="98"/>
      <c r="Q1539" s="98"/>
      <c r="R1539" s="98"/>
      <c r="S1539" s="124"/>
      <c r="T1539" s="124"/>
      <c r="U1539" s="85" t="str">
        <f t="shared" si="69"/>
        <v/>
      </c>
      <c r="V1539" s="79" t="str">
        <f t="shared" si="71"/>
        <v/>
      </c>
    </row>
    <row r="1540" spans="2:22" ht="21" customHeight="1" x14ac:dyDescent="0.2">
      <c r="B1540" s="209" t="str">
        <f t="shared" si="70"/>
        <v/>
      </c>
      <c r="C1540" s="123"/>
      <c r="D1540" s="124"/>
      <c r="E1540" s="124"/>
      <c r="F1540" s="124"/>
      <c r="G1540" s="123"/>
      <c r="H1540" s="114"/>
      <c r="I1540" s="124"/>
      <c r="J1540" s="98"/>
      <c r="K1540" s="98"/>
      <c r="L1540" s="98"/>
      <c r="M1540" s="98"/>
      <c r="N1540" s="98"/>
      <c r="O1540" s="98"/>
      <c r="P1540" s="98"/>
      <c r="Q1540" s="98"/>
      <c r="R1540" s="98"/>
      <c r="S1540" s="124"/>
      <c r="T1540" s="124"/>
      <c r="U1540" s="85" t="str">
        <f t="shared" si="69"/>
        <v/>
      </c>
      <c r="V1540" s="79" t="str">
        <f t="shared" si="71"/>
        <v/>
      </c>
    </row>
    <row r="1541" spans="2:22" ht="21" customHeight="1" x14ac:dyDescent="0.2">
      <c r="B1541" s="209" t="str">
        <f t="shared" si="70"/>
        <v/>
      </c>
      <c r="C1541" s="123"/>
      <c r="D1541" s="124"/>
      <c r="E1541" s="124"/>
      <c r="F1541" s="124"/>
      <c r="G1541" s="123"/>
      <c r="H1541" s="114"/>
      <c r="I1541" s="124"/>
      <c r="J1541" s="98"/>
      <c r="K1541" s="98"/>
      <c r="L1541" s="98"/>
      <c r="M1541" s="98"/>
      <c r="N1541" s="98"/>
      <c r="O1541" s="98"/>
      <c r="P1541" s="98"/>
      <c r="Q1541" s="98"/>
      <c r="R1541" s="98"/>
      <c r="S1541" s="124"/>
      <c r="T1541" s="124"/>
      <c r="U1541" s="85" t="str">
        <f t="shared" si="69"/>
        <v/>
      </c>
      <c r="V1541" s="79" t="str">
        <f t="shared" si="71"/>
        <v/>
      </c>
    </row>
    <row r="1542" spans="2:22" ht="21" customHeight="1" x14ac:dyDescent="0.2">
      <c r="B1542" s="209" t="str">
        <f t="shared" si="70"/>
        <v/>
      </c>
      <c r="C1542" s="123"/>
      <c r="D1542" s="124"/>
      <c r="E1542" s="124"/>
      <c r="F1542" s="124"/>
      <c r="G1542" s="123"/>
      <c r="H1542" s="114"/>
      <c r="I1542" s="124"/>
      <c r="J1542" s="98"/>
      <c r="K1542" s="98"/>
      <c r="L1542" s="98"/>
      <c r="M1542" s="98"/>
      <c r="N1542" s="98"/>
      <c r="O1542" s="98"/>
      <c r="P1542" s="98"/>
      <c r="Q1542" s="98"/>
      <c r="R1542" s="98"/>
      <c r="S1542" s="124"/>
      <c r="T1542" s="124"/>
      <c r="U1542" s="85" t="str">
        <f t="shared" si="69"/>
        <v/>
      </c>
      <c r="V1542" s="79" t="str">
        <f t="shared" si="71"/>
        <v/>
      </c>
    </row>
    <row r="1543" spans="2:22" ht="21" customHeight="1" x14ac:dyDescent="0.2">
      <c r="B1543" s="209" t="str">
        <f t="shared" si="70"/>
        <v/>
      </c>
      <c r="C1543" s="123"/>
      <c r="D1543" s="124"/>
      <c r="E1543" s="124"/>
      <c r="F1543" s="124"/>
      <c r="G1543" s="123"/>
      <c r="H1543" s="114"/>
      <c r="I1543" s="124"/>
      <c r="J1543" s="98"/>
      <c r="K1543" s="98"/>
      <c r="L1543" s="98"/>
      <c r="M1543" s="98"/>
      <c r="N1543" s="98"/>
      <c r="O1543" s="98"/>
      <c r="P1543" s="98"/>
      <c r="Q1543" s="98"/>
      <c r="R1543" s="98"/>
      <c r="S1543" s="124"/>
      <c r="T1543" s="124"/>
      <c r="U1543" s="85" t="str">
        <f t="shared" si="69"/>
        <v/>
      </c>
      <c r="V1543" s="79" t="str">
        <f t="shared" si="71"/>
        <v/>
      </c>
    </row>
    <row r="1544" spans="2:22" ht="21" customHeight="1" x14ac:dyDescent="0.2">
      <c r="B1544" s="209" t="str">
        <f t="shared" si="70"/>
        <v/>
      </c>
      <c r="C1544" s="123"/>
      <c r="D1544" s="124"/>
      <c r="E1544" s="124"/>
      <c r="F1544" s="124"/>
      <c r="G1544" s="123"/>
      <c r="H1544" s="114"/>
      <c r="I1544" s="124"/>
      <c r="J1544" s="98"/>
      <c r="K1544" s="98"/>
      <c r="L1544" s="98"/>
      <c r="M1544" s="98"/>
      <c r="N1544" s="98"/>
      <c r="O1544" s="98"/>
      <c r="P1544" s="98"/>
      <c r="Q1544" s="98"/>
      <c r="R1544" s="98"/>
      <c r="S1544" s="124"/>
      <c r="T1544" s="124"/>
      <c r="U1544" s="85" t="str">
        <f t="shared" si="69"/>
        <v/>
      </c>
      <c r="V1544" s="79" t="str">
        <f t="shared" si="71"/>
        <v/>
      </c>
    </row>
    <row r="1545" spans="2:22" ht="21" customHeight="1" x14ac:dyDescent="0.2">
      <c r="B1545" s="209" t="str">
        <f t="shared" si="70"/>
        <v/>
      </c>
      <c r="C1545" s="123"/>
      <c r="D1545" s="124"/>
      <c r="E1545" s="124"/>
      <c r="F1545" s="124"/>
      <c r="G1545" s="123"/>
      <c r="H1545" s="114"/>
      <c r="I1545" s="124"/>
      <c r="J1545" s="98"/>
      <c r="K1545" s="98"/>
      <c r="L1545" s="98"/>
      <c r="M1545" s="98"/>
      <c r="N1545" s="98"/>
      <c r="O1545" s="98"/>
      <c r="P1545" s="98"/>
      <c r="Q1545" s="98"/>
      <c r="R1545" s="98"/>
      <c r="S1545" s="124"/>
      <c r="T1545" s="124"/>
      <c r="U1545" s="85" t="str">
        <f t="shared" si="69"/>
        <v/>
      </c>
      <c r="V1545" s="79" t="str">
        <f t="shared" si="71"/>
        <v/>
      </c>
    </row>
    <row r="1546" spans="2:22" ht="21" customHeight="1" x14ac:dyDescent="0.2">
      <c r="B1546" s="209" t="str">
        <f t="shared" si="70"/>
        <v/>
      </c>
      <c r="C1546" s="123"/>
      <c r="D1546" s="124"/>
      <c r="E1546" s="124"/>
      <c r="F1546" s="124"/>
      <c r="G1546" s="123"/>
      <c r="H1546" s="114"/>
      <c r="I1546" s="124"/>
      <c r="J1546" s="98"/>
      <c r="K1546" s="98"/>
      <c r="L1546" s="98"/>
      <c r="M1546" s="98"/>
      <c r="N1546" s="98"/>
      <c r="O1546" s="98"/>
      <c r="P1546" s="98"/>
      <c r="Q1546" s="98"/>
      <c r="R1546" s="98"/>
      <c r="S1546" s="124"/>
      <c r="T1546" s="124"/>
      <c r="U1546" s="85" t="str">
        <f t="shared" si="69"/>
        <v/>
      </c>
      <c r="V1546" s="79" t="str">
        <f t="shared" si="71"/>
        <v/>
      </c>
    </row>
    <row r="1547" spans="2:22" ht="21" customHeight="1" x14ac:dyDescent="0.2">
      <c r="B1547" s="209" t="str">
        <f t="shared" si="70"/>
        <v/>
      </c>
      <c r="C1547" s="123"/>
      <c r="D1547" s="124"/>
      <c r="E1547" s="124"/>
      <c r="F1547" s="124"/>
      <c r="G1547" s="123"/>
      <c r="H1547" s="114"/>
      <c r="I1547" s="124"/>
      <c r="J1547" s="98"/>
      <c r="K1547" s="98"/>
      <c r="L1547" s="98"/>
      <c r="M1547" s="98"/>
      <c r="N1547" s="98"/>
      <c r="O1547" s="98"/>
      <c r="P1547" s="98"/>
      <c r="Q1547" s="98"/>
      <c r="R1547" s="98"/>
      <c r="S1547" s="124"/>
      <c r="T1547" s="124"/>
      <c r="U1547" s="85" t="str">
        <f t="shared" si="69"/>
        <v/>
      </c>
      <c r="V1547" s="79" t="str">
        <f t="shared" si="71"/>
        <v/>
      </c>
    </row>
    <row r="1548" spans="2:22" ht="21" customHeight="1" x14ac:dyDescent="0.2">
      <c r="B1548" s="209" t="str">
        <f t="shared" si="70"/>
        <v/>
      </c>
      <c r="C1548" s="123"/>
      <c r="D1548" s="124"/>
      <c r="E1548" s="124"/>
      <c r="F1548" s="124"/>
      <c r="G1548" s="123"/>
      <c r="H1548" s="114"/>
      <c r="I1548" s="124"/>
      <c r="J1548" s="98"/>
      <c r="K1548" s="98"/>
      <c r="L1548" s="98"/>
      <c r="M1548" s="98"/>
      <c r="N1548" s="98"/>
      <c r="O1548" s="98"/>
      <c r="P1548" s="98"/>
      <c r="Q1548" s="98"/>
      <c r="R1548" s="98"/>
      <c r="S1548" s="124"/>
      <c r="T1548" s="124"/>
      <c r="U1548" s="85" t="str">
        <f t="shared" si="69"/>
        <v/>
      </c>
      <c r="V1548" s="79" t="str">
        <f t="shared" si="71"/>
        <v/>
      </c>
    </row>
    <row r="1549" spans="2:22" ht="21" customHeight="1" x14ac:dyDescent="0.2">
      <c r="B1549" s="209" t="str">
        <f t="shared" si="70"/>
        <v/>
      </c>
      <c r="C1549" s="123"/>
      <c r="D1549" s="124"/>
      <c r="E1549" s="124"/>
      <c r="F1549" s="124"/>
      <c r="G1549" s="123"/>
      <c r="H1549" s="114"/>
      <c r="I1549" s="124"/>
      <c r="J1549" s="98"/>
      <c r="K1549" s="98"/>
      <c r="L1549" s="98"/>
      <c r="M1549" s="98"/>
      <c r="N1549" s="98"/>
      <c r="O1549" s="98"/>
      <c r="P1549" s="98"/>
      <c r="Q1549" s="98"/>
      <c r="R1549" s="98"/>
      <c r="S1549" s="124"/>
      <c r="T1549" s="124"/>
      <c r="U1549" s="85" t="str">
        <f t="shared" ref="U1549:U1612" si="72">IF(V1549&lt;&gt;"","Erreur","")</f>
        <v/>
      </c>
      <c r="V1549" s="79" t="str">
        <f t="shared" si="71"/>
        <v/>
      </c>
    </row>
    <row r="1550" spans="2:22" ht="21" customHeight="1" x14ac:dyDescent="0.2">
      <c r="B1550" s="209" t="str">
        <f t="shared" ref="B1550:B1613" si="73">IF(COUNTA(C1550:T1550)&gt;0,B1549+1,"")</f>
        <v/>
      </c>
      <c r="C1550" s="123"/>
      <c r="D1550" s="124"/>
      <c r="E1550" s="124"/>
      <c r="F1550" s="124"/>
      <c r="G1550" s="123"/>
      <c r="H1550" s="114"/>
      <c r="I1550" s="124"/>
      <c r="J1550" s="98"/>
      <c r="K1550" s="98"/>
      <c r="L1550" s="98"/>
      <c r="M1550" s="98"/>
      <c r="N1550" s="98"/>
      <c r="O1550" s="98"/>
      <c r="P1550" s="98"/>
      <c r="Q1550" s="98"/>
      <c r="R1550" s="98"/>
      <c r="S1550" s="124"/>
      <c r="T1550" s="124"/>
      <c r="U1550" s="85" t="str">
        <f t="shared" si="72"/>
        <v/>
      </c>
      <c r="V1550" s="79" t="str">
        <f t="shared" ref="V1550:V1613" si="74">IF(AND(B1550&lt;&gt;"",OR(C1550="",D1550="",E1550="",S1550="",T1550="")),"Veuillez compléter les informations d'identification de l'actif détenu.","")</f>
        <v/>
      </c>
    </row>
    <row r="1551" spans="2:22" ht="21" customHeight="1" x14ac:dyDescent="0.2">
      <c r="B1551" s="209" t="str">
        <f t="shared" si="73"/>
        <v/>
      </c>
      <c r="C1551" s="123"/>
      <c r="D1551" s="124"/>
      <c r="E1551" s="124"/>
      <c r="F1551" s="124"/>
      <c r="G1551" s="123"/>
      <c r="H1551" s="114"/>
      <c r="I1551" s="124"/>
      <c r="J1551" s="98"/>
      <c r="K1551" s="98"/>
      <c r="L1551" s="98"/>
      <c r="M1551" s="98"/>
      <c r="N1551" s="98"/>
      <c r="O1551" s="98"/>
      <c r="P1551" s="98"/>
      <c r="Q1551" s="98"/>
      <c r="R1551" s="98"/>
      <c r="S1551" s="124"/>
      <c r="T1551" s="124"/>
      <c r="U1551" s="85" t="str">
        <f t="shared" si="72"/>
        <v/>
      </c>
      <c r="V1551" s="79" t="str">
        <f t="shared" si="74"/>
        <v/>
      </c>
    </row>
    <row r="1552" spans="2:22" ht="21" customHeight="1" x14ac:dyDescent="0.2">
      <c r="B1552" s="209" t="str">
        <f t="shared" si="73"/>
        <v/>
      </c>
      <c r="C1552" s="123"/>
      <c r="D1552" s="124"/>
      <c r="E1552" s="124"/>
      <c r="F1552" s="124"/>
      <c r="G1552" s="123"/>
      <c r="H1552" s="114"/>
      <c r="I1552" s="124"/>
      <c r="J1552" s="98"/>
      <c r="K1552" s="98"/>
      <c r="L1552" s="98"/>
      <c r="M1552" s="98"/>
      <c r="N1552" s="98"/>
      <c r="O1552" s="98"/>
      <c r="P1552" s="98"/>
      <c r="Q1552" s="98"/>
      <c r="R1552" s="98"/>
      <c r="S1552" s="124"/>
      <c r="T1552" s="124"/>
      <c r="U1552" s="85" t="str">
        <f t="shared" si="72"/>
        <v/>
      </c>
      <c r="V1552" s="79" t="str">
        <f t="shared" si="74"/>
        <v/>
      </c>
    </row>
    <row r="1553" spans="2:22" ht="21" customHeight="1" x14ac:dyDescent="0.2">
      <c r="B1553" s="209" t="str">
        <f t="shared" si="73"/>
        <v/>
      </c>
      <c r="C1553" s="123"/>
      <c r="D1553" s="124"/>
      <c r="E1553" s="124"/>
      <c r="F1553" s="124"/>
      <c r="G1553" s="123"/>
      <c r="H1553" s="114"/>
      <c r="I1553" s="124"/>
      <c r="J1553" s="98"/>
      <c r="K1553" s="98"/>
      <c r="L1553" s="98"/>
      <c r="M1553" s="98"/>
      <c r="N1553" s="98"/>
      <c r="O1553" s="98"/>
      <c r="P1553" s="98"/>
      <c r="Q1553" s="98"/>
      <c r="R1553" s="98"/>
      <c r="S1553" s="124"/>
      <c r="T1553" s="124"/>
      <c r="U1553" s="85" t="str">
        <f t="shared" si="72"/>
        <v/>
      </c>
      <c r="V1553" s="79" t="str">
        <f t="shared" si="74"/>
        <v/>
      </c>
    </row>
    <row r="1554" spans="2:22" ht="21" customHeight="1" x14ac:dyDescent="0.2">
      <c r="B1554" s="209" t="str">
        <f t="shared" si="73"/>
        <v/>
      </c>
      <c r="C1554" s="123"/>
      <c r="D1554" s="124"/>
      <c r="E1554" s="124"/>
      <c r="F1554" s="124"/>
      <c r="G1554" s="123"/>
      <c r="H1554" s="114"/>
      <c r="I1554" s="124"/>
      <c r="J1554" s="98"/>
      <c r="K1554" s="98"/>
      <c r="L1554" s="98"/>
      <c r="M1554" s="98"/>
      <c r="N1554" s="98"/>
      <c r="O1554" s="98"/>
      <c r="P1554" s="98"/>
      <c r="Q1554" s="98"/>
      <c r="R1554" s="98"/>
      <c r="S1554" s="124"/>
      <c r="T1554" s="124"/>
      <c r="U1554" s="85" t="str">
        <f t="shared" si="72"/>
        <v/>
      </c>
      <c r="V1554" s="79" t="str">
        <f t="shared" si="74"/>
        <v/>
      </c>
    </row>
    <row r="1555" spans="2:22" ht="21" customHeight="1" x14ac:dyDescent="0.2">
      <c r="B1555" s="209" t="str">
        <f t="shared" si="73"/>
        <v/>
      </c>
      <c r="C1555" s="123"/>
      <c r="D1555" s="124"/>
      <c r="E1555" s="124"/>
      <c r="F1555" s="124"/>
      <c r="G1555" s="123"/>
      <c r="H1555" s="114"/>
      <c r="I1555" s="124"/>
      <c r="J1555" s="98"/>
      <c r="K1555" s="98"/>
      <c r="L1555" s="98"/>
      <c r="M1555" s="98"/>
      <c r="N1555" s="98"/>
      <c r="O1555" s="98"/>
      <c r="P1555" s="98"/>
      <c r="Q1555" s="98"/>
      <c r="R1555" s="98"/>
      <c r="S1555" s="124"/>
      <c r="T1555" s="124"/>
      <c r="U1555" s="85" t="str">
        <f t="shared" si="72"/>
        <v/>
      </c>
      <c r="V1555" s="79" t="str">
        <f t="shared" si="74"/>
        <v/>
      </c>
    </row>
    <row r="1556" spans="2:22" ht="21" customHeight="1" x14ac:dyDescent="0.2">
      <c r="B1556" s="209" t="str">
        <f t="shared" si="73"/>
        <v/>
      </c>
      <c r="C1556" s="123"/>
      <c r="D1556" s="124"/>
      <c r="E1556" s="124"/>
      <c r="F1556" s="124"/>
      <c r="G1556" s="123"/>
      <c r="H1556" s="114"/>
      <c r="I1556" s="124"/>
      <c r="J1556" s="98"/>
      <c r="K1556" s="98"/>
      <c r="L1556" s="98"/>
      <c r="M1556" s="98"/>
      <c r="N1556" s="98"/>
      <c r="O1556" s="98"/>
      <c r="P1556" s="98"/>
      <c r="Q1556" s="98"/>
      <c r="R1556" s="98"/>
      <c r="S1556" s="124"/>
      <c r="T1556" s="124"/>
      <c r="U1556" s="85" t="str">
        <f t="shared" si="72"/>
        <v/>
      </c>
      <c r="V1556" s="79" t="str">
        <f t="shared" si="74"/>
        <v/>
      </c>
    </row>
    <row r="1557" spans="2:22" ht="21" customHeight="1" x14ac:dyDescent="0.2">
      <c r="B1557" s="209" t="str">
        <f t="shared" si="73"/>
        <v/>
      </c>
      <c r="C1557" s="123"/>
      <c r="D1557" s="124"/>
      <c r="E1557" s="124"/>
      <c r="F1557" s="124"/>
      <c r="G1557" s="123"/>
      <c r="H1557" s="114"/>
      <c r="I1557" s="124"/>
      <c r="J1557" s="98"/>
      <c r="K1557" s="98"/>
      <c r="L1557" s="98"/>
      <c r="M1557" s="98"/>
      <c r="N1557" s="98"/>
      <c r="O1557" s="98"/>
      <c r="P1557" s="98"/>
      <c r="Q1557" s="98"/>
      <c r="R1557" s="98"/>
      <c r="S1557" s="124"/>
      <c r="T1557" s="124"/>
      <c r="U1557" s="85" t="str">
        <f t="shared" si="72"/>
        <v/>
      </c>
      <c r="V1557" s="79" t="str">
        <f t="shared" si="74"/>
        <v/>
      </c>
    </row>
    <row r="1558" spans="2:22" ht="21" customHeight="1" x14ac:dyDescent="0.2">
      <c r="B1558" s="209" t="str">
        <f t="shared" si="73"/>
        <v/>
      </c>
      <c r="C1558" s="123"/>
      <c r="D1558" s="124"/>
      <c r="E1558" s="124"/>
      <c r="F1558" s="124"/>
      <c r="G1558" s="123"/>
      <c r="H1558" s="114"/>
      <c r="I1558" s="124"/>
      <c r="J1558" s="98"/>
      <c r="K1558" s="98"/>
      <c r="L1558" s="98"/>
      <c r="M1558" s="98"/>
      <c r="N1558" s="98"/>
      <c r="O1558" s="98"/>
      <c r="P1558" s="98"/>
      <c r="Q1558" s="98"/>
      <c r="R1558" s="98"/>
      <c r="S1558" s="124"/>
      <c r="T1558" s="124"/>
      <c r="U1558" s="85" t="str">
        <f t="shared" si="72"/>
        <v/>
      </c>
      <c r="V1558" s="79" t="str">
        <f t="shared" si="74"/>
        <v/>
      </c>
    </row>
    <row r="1559" spans="2:22" ht="21" customHeight="1" x14ac:dyDescent="0.2">
      <c r="B1559" s="209" t="str">
        <f t="shared" si="73"/>
        <v/>
      </c>
      <c r="C1559" s="123"/>
      <c r="D1559" s="124"/>
      <c r="E1559" s="124"/>
      <c r="F1559" s="124"/>
      <c r="G1559" s="123"/>
      <c r="H1559" s="114"/>
      <c r="I1559" s="124"/>
      <c r="J1559" s="98"/>
      <c r="K1559" s="98"/>
      <c r="L1559" s="98"/>
      <c r="M1559" s="98"/>
      <c r="N1559" s="98"/>
      <c r="O1559" s="98"/>
      <c r="P1559" s="98"/>
      <c r="Q1559" s="98"/>
      <c r="R1559" s="98"/>
      <c r="S1559" s="124"/>
      <c r="T1559" s="124"/>
      <c r="U1559" s="85" t="str">
        <f t="shared" si="72"/>
        <v/>
      </c>
      <c r="V1559" s="79" t="str">
        <f t="shared" si="74"/>
        <v/>
      </c>
    </row>
    <row r="1560" spans="2:22" ht="21" customHeight="1" x14ac:dyDescent="0.2">
      <c r="B1560" s="209" t="str">
        <f t="shared" si="73"/>
        <v/>
      </c>
      <c r="C1560" s="123"/>
      <c r="D1560" s="124"/>
      <c r="E1560" s="124"/>
      <c r="F1560" s="124"/>
      <c r="G1560" s="123"/>
      <c r="H1560" s="114"/>
      <c r="I1560" s="124"/>
      <c r="J1560" s="98"/>
      <c r="K1560" s="98"/>
      <c r="L1560" s="98"/>
      <c r="M1560" s="98"/>
      <c r="N1560" s="98"/>
      <c r="O1560" s="98"/>
      <c r="P1560" s="98"/>
      <c r="Q1560" s="98"/>
      <c r="R1560" s="98"/>
      <c r="S1560" s="124"/>
      <c r="T1560" s="124"/>
      <c r="U1560" s="85" t="str">
        <f t="shared" si="72"/>
        <v/>
      </c>
      <c r="V1560" s="79" t="str">
        <f t="shared" si="74"/>
        <v/>
      </c>
    </row>
    <row r="1561" spans="2:22" ht="21" customHeight="1" x14ac:dyDescent="0.2">
      <c r="B1561" s="209" t="str">
        <f t="shared" si="73"/>
        <v/>
      </c>
      <c r="C1561" s="123"/>
      <c r="D1561" s="124"/>
      <c r="E1561" s="124"/>
      <c r="F1561" s="124"/>
      <c r="G1561" s="123"/>
      <c r="H1561" s="114"/>
      <c r="I1561" s="124"/>
      <c r="J1561" s="98"/>
      <c r="K1561" s="98"/>
      <c r="L1561" s="98"/>
      <c r="M1561" s="98"/>
      <c r="N1561" s="98"/>
      <c r="O1561" s="98"/>
      <c r="P1561" s="98"/>
      <c r="Q1561" s="98"/>
      <c r="R1561" s="98"/>
      <c r="S1561" s="124"/>
      <c r="T1561" s="124"/>
      <c r="U1561" s="85" t="str">
        <f t="shared" si="72"/>
        <v/>
      </c>
      <c r="V1561" s="79" t="str">
        <f t="shared" si="74"/>
        <v/>
      </c>
    </row>
    <row r="1562" spans="2:22" ht="21" customHeight="1" x14ac:dyDescent="0.2">
      <c r="B1562" s="209" t="str">
        <f t="shared" si="73"/>
        <v/>
      </c>
      <c r="C1562" s="123"/>
      <c r="D1562" s="124"/>
      <c r="E1562" s="124"/>
      <c r="F1562" s="124"/>
      <c r="G1562" s="123"/>
      <c r="H1562" s="114"/>
      <c r="I1562" s="124"/>
      <c r="J1562" s="98"/>
      <c r="K1562" s="98"/>
      <c r="L1562" s="98"/>
      <c r="M1562" s="98"/>
      <c r="N1562" s="98"/>
      <c r="O1562" s="98"/>
      <c r="P1562" s="98"/>
      <c r="Q1562" s="98"/>
      <c r="R1562" s="98"/>
      <c r="S1562" s="124"/>
      <c r="T1562" s="124"/>
      <c r="U1562" s="85" t="str">
        <f t="shared" si="72"/>
        <v/>
      </c>
      <c r="V1562" s="79" t="str">
        <f t="shared" si="74"/>
        <v/>
      </c>
    </row>
    <row r="1563" spans="2:22" ht="21" customHeight="1" x14ac:dyDescent="0.2">
      <c r="B1563" s="209" t="str">
        <f t="shared" si="73"/>
        <v/>
      </c>
      <c r="C1563" s="123"/>
      <c r="D1563" s="124"/>
      <c r="E1563" s="124"/>
      <c r="F1563" s="124"/>
      <c r="G1563" s="123"/>
      <c r="H1563" s="114"/>
      <c r="I1563" s="124"/>
      <c r="J1563" s="98"/>
      <c r="K1563" s="98"/>
      <c r="L1563" s="98"/>
      <c r="M1563" s="98"/>
      <c r="N1563" s="98"/>
      <c r="O1563" s="98"/>
      <c r="P1563" s="98"/>
      <c r="Q1563" s="98"/>
      <c r="R1563" s="98"/>
      <c r="S1563" s="124"/>
      <c r="T1563" s="124"/>
      <c r="U1563" s="85" t="str">
        <f t="shared" si="72"/>
        <v/>
      </c>
      <c r="V1563" s="79" t="str">
        <f t="shared" si="74"/>
        <v/>
      </c>
    </row>
    <row r="1564" spans="2:22" ht="21" customHeight="1" x14ac:dyDescent="0.2">
      <c r="B1564" s="209" t="str">
        <f t="shared" si="73"/>
        <v/>
      </c>
      <c r="C1564" s="123"/>
      <c r="D1564" s="124"/>
      <c r="E1564" s="124"/>
      <c r="F1564" s="124"/>
      <c r="G1564" s="123"/>
      <c r="H1564" s="114"/>
      <c r="I1564" s="124"/>
      <c r="J1564" s="98"/>
      <c r="K1564" s="98"/>
      <c r="L1564" s="98"/>
      <c r="M1564" s="98"/>
      <c r="N1564" s="98"/>
      <c r="O1564" s="98"/>
      <c r="P1564" s="98"/>
      <c r="Q1564" s="98"/>
      <c r="R1564" s="98"/>
      <c r="S1564" s="124"/>
      <c r="T1564" s="124"/>
      <c r="U1564" s="85" t="str">
        <f t="shared" si="72"/>
        <v/>
      </c>
      <c r="V1564" s="79" t="str">
        <f t="shared" si="74"/>
        <v/>
      </c>
    </row>
    <row r="1565" spans="2:22" ht="21" customHeight="1" x14ac:dyDescent="0.2">
      <c r="B1565" s="209" t="str">
        <f t="shared" si="73"/>
        <v/>
      </c>
      <c r="C1565" s="123"/>
      <c r="D1565" s="124"/>
      <c r="E1565" s="124"/>
      <c r="F1565" s="124"/>
      <c r="G1565" s="123"/>
      <c r="H1565" s="114"/>
      <c r="I1565" s="124"/>
      <c r="J1565" s="98"/>
      <c r="K1565" s="98"/>
      <c r="L1565" s="98"/>
      <c r="M1565" s="98"/>
      <c r="N1565" s="98"/>
      <c r="O1565" s="98"/>
      <c r="P1565" s="98"/>
      <c r="Q1565" s="98"/>
      <c r="R1565" s="98"/>
      <c r="S1565" s="124"/>
      <c r="T1565" s="124"/>
      <c r="U1565" s="85" t="str">
        <f t="shared" si="72"/>
        <v/>
      </c>
      <c r="V1565" s="79" t="str">
        <f t="shared" si="74"/>
        <v/>
      </c>
    </row>
    <row r="1566" spans="2:22" ht="21" customHeight="1" x14ac:dyDescent="0.2">
      <c r="B1566" s="209" t="str">
        <f t="shared" si="73"/>
        <v/>
      </c>
      <c r="C1566" s="123"/>
      <c r="D1566" s="124"/>
      <c r="E1566" s="124"/>
      <c r="F1566" s="124"/>
      <c r="G1566" s="123"/>
      <c r="H1566" s="114"/>
      <c r="I1566" s="124"/>
      <c r="J1566" s="98"/>
      <c r="K1566" s="98"/>
      <c r="L1566" s="98"/>
      <c r="M1566" s="98"/>
      <c r="N1566" s="98"/>
      <c r="O1566" s="98"/>
      <c r="P1566" s="98"/>
      <c r="Q1566" s="98"/>
      <c r="R1566" s="98"/>
      <c r="S1566" s="124"/>
      <c r="T1566" s="124"/>
      <c r="U1566" s="85" t="str">
        <f t="shared" si="72"/>
        <v/>
      </c>
      <c r="V1566" s="79" t="str">
        <f t="shared" si="74"/>
        <v/>
      </c>
    </row>
    <row r="1567" spans="2:22" ht="21" customHeight="1" x14ac:dyDescent="0.2">
      <c r="B1567" s="209" t="str">
        <f t="shared" si="73"/>
        <v/>
      </c>
      <c r="C1567" s="123"/>
      <c r="D1567" s="124"/>
      <c r="E1567" s="124"/>
      <c r="F1567" s="124"/>
      <c r="G1567" s="123"/>
      <c r="H1567" s="114"/>
      <c r="I1567" s="124"/>
      <c r="J1567" s="98"/>
      <c r="K1567" s="98"/>
      <c r="L1567" s="98"/>
      <c r="M1567" s="98"/>
      <c r="N1567" s="98"/>
      <c r="O1567" s="98"/>
      <c r="P1567" s="98"/>
      <c r="Q1567" s="98"/>
      <c r="R1567" s="98"/>
      <c r="S1567" s="124"/>
      <c r="T1567" s="124"/>
      <c r="U1567" s="85" t="str">
        <f t="shared" si="72"/>
        <v/>
      </c>
      <c r="V1567" s="79" t="str">
        <f t="shared" si="74"/>
        <v/>
      </c>
    </row>
    <row r="1568" spans="2:22" ht="21" customHeight="1" x14ac:dyDescent="0.2">
      <c r="B1568" s="209" t="str">
        <f t="shared" si="73"/>
        <v/>
      </c>
      <c r="C1568" s="123"/>
      <c r="D1568" s="124"/>
      <c r="E1568" s="124"/>
      <c r="F1568" s="124"/>
      <c r="G1568" s="123"/>
      <c r="H1568" s="114"/>
      <c r="I1568" s="124"/>
      <c r="J1568" s="98"/>
      <c r="K1568" s="98"/>
      <c r="L1568" s="98"/>
      <c r="M1568" s="98"/>
      <c r="N1568" s="98"/>
      <c r="O1568" s="98"/>
      <c r="P1568" s="98"/>
      <c r="Q1568" s="98"/>
      <c r="R1568" s="98"/>
      <c r="S1568" s="124"/>
      <c r="T1568" s="124"/>
      <c r="U1568" s="85" t="str">
        <f t="shared" si="72"/>
        <v/>
      </c>
      <c r="V1568" s="79" t="str">
        <f t="shared" si="74"/>
        <v/>
      </c>
    </row>
    <row r="1569" spans="2:22" ht="21" customHeight="1" x14ac:dyDescent="0.2">
      <c r="B1569" s="209" t="str">
        <f t="shared" si="73"/>
        <v/>
      </c>
      <c r="C1569" s="123"/>
      <c r="D1569" s="124"/>
      <c r="E1569" s="124"/>
      <c r="F1569" s="124"/>
      <c r="G1569" s="123"/>
      <c r="H1569" s="114"/>
      <c r="I1569" s="124"/>
      <c r="J1569" s="98"/>
      <c r="K1569" s="98"/>
      <c r="L1569" s="98"/>
      <c r="M1569" s="98"/>
      <c r="N1569" s="98"/>
      <c r="O1569" s="98"/>
      <c r="P1569" s="98"/>
      <c r="Q1569" s="98"/>
      <c r="R1569" s="98"/>
      <c r="S1569" s="124"/>
      <c r="T1569" s="124"/>
      <c r="U1569" s="85" t="str">
        <f t="shared" si="72"/>
        <v/>
      </c>
      <c r="V1569" s="79" t="str">
        <f t="shared" si="74"/>
        <v/>
      </c>
    </row>
    <row r="1570" spans="2:22" ht="21" customHeight="1" x14ac:dyDescent="0.2">
      <c r="B1570" s="209" t="str">
        <f t="shared" si="73"/>
        <v/>
      </c>
      <c r="C1570" s="123"/>
      <c r="D1570" s="124"/>
      <c r="E1570" s="124"/>
      <c r="F1570" s="124"/>
      <c r="G1570" s="123"/>
      <c r="H1570" s="114"/>
      <c r="I1570" s="124"/>
      <c r="J1570" s="98"/>
      <c r="K1570" s="98"/>
      <c r="L1570" s="98"/>
      <c r="M1570" s="98"/>
      <c r="N1570" s="98"/>
      <c r="O1570" s="98"/>
      <c r="P1570" s="98"/>
      <c r="Q1570" s="98"/>
      <c r="R1570" s="98"/>
      <c r="S1570" s="124"/>
      <c r="T1570" s="124"/>
      <c r="U1570" s="85" t="str">
        <f t="shared" si="72"/>
        <v/>
      </c>
      <c r="V1570" s="79" t="str">
        <f t="shared" si="74"/>
        <v/>
      </c>
    </row>
    <row r="1571" spans="2:22" ht="21" customHeight="1" x14ac:dyDescent="0.2">
      <c r="B1571" s="209" t="str">
        <f t="shared" si="73"/>
        <v/>
      </c>
      <c r="C1571" s="123"/>
      <c r="D1571" s="124"/>
      <c r="E1571" s="124"/>
      <c r="F1571" s="124"/>
      <c r="G1571" s="123"/>
      <c r="H1571" s="114"/>
      <c r="I1571" s="124"/>
      <c r="J1571" s="98"/>
      <c r="K1571" s="98"/>
      <c r="L1571" s="98"/>
      <c r="M1571" s="98"/>
      <c r="N1571" s="98"/>
      <c r="O1571" s="98"/>
      <c r="P1571" s="98"/>
      <c r="Q1571" s="98"/>
      <c r="R1571" s="98"/>
      <c r="S1571" s="124"/>
      <c r="T1571" s="124"/>
      <c r="U1571" s="85" t="str">
        <f t="shared" si="72"/>
        <v/>
      </c>
      <c r="V1571" s="79" t="str">
        <f t="shared" si="74"/>
        <v/>
      </c>
    </row>
    <row r="1572" spans="2:22" ht="21" customHeight="1" x14ac:dyDescent="0.2">
      <c r="B1572" s="209" t="str">
        <f t="shared" si="73"/>
        <v/>
      </c>
      <c r="C1572" s="123"/>
      <c r="D1572" s="124"/>
      <c r="E1572" s="124"/>
      <c r="F1572" s="124"/>
      <c r="G1572" s="123"/>
      <c r="H1572" s="114"/>
      <c r="I1572" s="124"/>
      <c r="J1572" s="98"/>
      <c r="K1572" s="98"/>
      <c r="L1572" s="98"/>
      <c r="M1572" s="98"/>
      <c r="N1572" s="98"/>
      <c r="O1572" s="98"/>
      <c r="P1572" s="98"/>
      <c r="Q1572" s="98"/>
      <c r="R1572" s="98"/>
      <c r="S1572" s="124"/>
      <c r="T1572" s="124"/>
      <c r="U1572" s="85" t="str">
        <f t="shared" si="72"/>
        <v/>
      </c>
      <c r="V1572" s="79" t="str">
        <f t="shared" si="74"/>
        <v/>
      </c>
    </row>
    <row r="1573" spans="2:22" ht="21" customHeight="1" x14ac:dyDescent="0.2">
      <c r="B1573" s="209" t="str">
        <f t="shared" si="73"/>
        <v/>
      </c>
      <c r="C1573" s="123"/>
      <c r="D1573" s="124"/>
      <c r="E1573" s="124"/>
      <c r="F1573" s="124"/>
      <c r="G1573" s="123"/>
      <c r="H1573" s="114"/>
      <c r="I1573" s="124"/>
      <c r="J1573" s="98"/>
      <c r="K1573" s="98"/>
      <c r="L1573" s="98"/>
      <c r="M1573" s="98"/>
      <c r="N1573" s="98"/>
      <c r="O1573" s="98"/>
      <c r="P1573" s="98"/>
      <c r="Q1573" s="98"/>
      <c r="R1573" s="98"/>
      <c r="S1573" s="124"/>
      <c r="T1573" s="124"/>
      <c r="U1573" s="85" t="str">
        <f t="shared" si="72"/>
        <v/>
      </c>
      <c r="V1573" s="79" t="str">
        <f t="shared" si="74"/>
        <v/>
      </c>
    </row>
    <row r="1574" spans="2:22" ht="21" customHeight="1" x14ac:dyDescent="0.2">
      <c r="B1574" s="209" t="str">
        <f t="shared" si="73"/>
        <v/>
      </c>
      <c r="C1574" s="123"/>
      <c r="D1574" s="124"/>
      <c r="E1574" s="124"/>
      <c r="F1574" s="124"/>
      <c r="G1574" s="123"/>
      <c r="H1574" s="114"/>
      <c r="I1574" s="124"/>
      <c r="J1574" s="98"/>
      <c r="K1574" s="98"/>
      <c r="L1574" s="98"/>
      <c r="M1574" s="98"/>
      <c r="N1574" s="98"/>
      <c r="O1574" s="98"/>
      <c r="P1574" s="98"/>
      <c r="Q1574" s="98"/>
      <c r="R1574" s="98"/>
      <c r="S1574" s="124"/>
      <c r="T1574" s="124"/>
      <c r="U1574" s="85" t="str">
        <f t="shared" si="72"/>
        <v/>
      </c>
      <c r="V1574" s="79" t="str">
        <f t="shared" si="74"/>
        <v/>
      </c>
    </row>
    <row r="1575" spans="2:22" ht="21" customHeight="1" x14ac:dyDescent="0.2">
      <c r="B1575" s="209" t="str">
        <f t="shared" si="73"/>
        <v/>
      </c>
      <c r="C1575" s="123"/>
      <c r="D1575" s="124"/>
      <c r="E1575" s="124"/>
      <c r="F1575" s="124"/>
      <c r="G1575" s="123"/>
      <c r="H1575" s="114"/>
      <c r="I1575" s="124"/>
      <c r="J1575" s="98"/>
      <c r="K1575" s="98"/>
      <c r="L1575" s="98"/>
      <c r="M1575" s="98"/>
      <c r="N1575" s="98"/>
      <c r="O1575" s="98"/>
      <c r="P1575" s="98"/>
      <c r="Q1575" s="98"/>
      <c r="R1575" s="98"/>
      <c r="S1575" s="124"/>
      <c r="T1575" s="124"/>
      <c r="U1575" s="85" t="str">
        <f t="shared" si="72"/>
        <v/>
      </c>
      <c r="V1575" s="79" t="str">
        <f t="shared" si="74"/>
        <v/>
      </c>
    </row>
    <row r="1576" spans="2:22" ht="21" customHeight="1" x14ac:dyDescent="0.2">
      <c r="B1576" s="209" t="str">
        <f t="shared" si="73"/>
        <v/>
      </c>
      <c r="C1576" s="123"/>
      <c r="D1576" s="124"/>
      <c r="E1576" s="124"/>
      <c r="F1576" s="124"/>
      <c r="G1576" s="123"/>
      <c r="H1576" s="114"/>
      <c r="I1576" s="124"/>
      <c r="J1576" s="98"/>
      <c r="K1576" s="98"/>
      <c r="L1576" s="98"/>
      <c r="M1576" s="98"/>
      <c r="N1576" s="98"/>
      <c r="O1576" s="98"/>
      <c r="P1576" s="98"/>
      <c r="Q1576" s="98"/>
      <c r="R1576" s="98"/>
      <c r="S1576" s="124"/>
      <c r="T1576" s="124"/>
      <c r="U1576" s="85" t="str">
        <f t="shared" si="72"/>
        <v/>
      </c>
      <c r="V1576" s="79" t="str">
        <f t="shared" si="74"/>
        <v/>
      </c>
    </row>
    <row r="1577" spans="2:22" ht="21" customHeight="1" x14ac:dyDescent="0.2">
      <c r="B1577" s="209" t="str">
        <f t="shared" si="73"/>
        <v/>
      </c>
      <c r="C1577" s="123"/>
      <c r="D1577" s="124"/>
      <c r="E1577" s="124"/>
      <c r="F1577" s="124"/>
      <c r="G1577" s="123"/>
      <c r="H1577" s="114"/>
      <c r="I1577" s="124"/>
      <c r="J1577" s="98"/>
      <c r="K1577" s="98"/>
      <c r="L1577" s="98"/>
      <c r="M1577" s="98"/>
      <c r="N1577" s="98"/>
      <c r="O1577" s="98"/>
      <c r="P1577" s="98"/>
      <c r="Q1577" s="98"/>
      <c r="R1577" s="98"/>
      <c r="S1577" s="124"/>
      <c r="T1577" s="124"/>
      <c r="U1577" s="85" t="str">
        <f t="shared" si="72"/>
        <v/>
      </c>
      <c r="V1577" s="79" t="str">
        <f t="shared" si="74"/>
        <v/>
      </c>
    </row>
    <row r="1578" spans="2:22" ht="21" customHeight="1" x14ac:dyDescent="0.2">
      <c r="B1578" s="209" t="str">
        <f t="shared" si="73"/>
        <v/>
      </c>
      <c r="C1578" s="123"/>
      <c r="D1578" s="124"/>
      <c r="E1578" s="124"/>
      <c r="F1578" s="124"/>
      <c r="G1578" s="123"/>
      <c r="H1578" s="114"/>
      <c r="I1578" s="124"/>
      <c r="J1578" s="98"/>
      <c r="K1578" s="98"/>
      <c r="L1578" s="98"/>
      <c r="M1578" s="98"/>
      <c r="N1578" s="98"/>
      <c r="O1578" s="98"/>
      <c r="P1578" s="98"/>
      <c r="Q1578" s="98"/>
      <c r="R1578" s="98"/>
      <c r="S1578" s="124"/>
      <c r="T1578" s="124"/>
      <c r="U1578" s="85" t="str">
        <f t="shared" si="72"/>
        <v/>
      </c>
      <c r="V1578" s="79" t="str">
        <f t="shared" si="74"/>
        <v/>
      </c>
    </row>
    <row r="1579" spans="2:22" ht="21" customHeight="1" x14ac:dyDescent="0.2">
      <c r="B1579" s="209" t="str">
        <f t="shared" si="73"/>
        <v/>
      </c>
      <c r="C1579" s="123"/>
      <c r="D1579" s="124"/>
      <c r="E1579" s="124"/>
      <c r="F1579" s="124"/>
      <c r="G1579" s="123"/>
      <c r="H1579" s="114"/>
      <c r="I1579" s="124"/>
      <c r="J1579" s="98"/>
      <c r="K1579" s="98"/>
      <c r="L1579" s="98"/>
      <c r="M1579" s="98"/>
      <c r="N1579" s="98"/>
      <c r="O1579" s="98"/>
      <c r="P1579" s="98"/>
      <c r="Q1579" s="98"/>
      <c r="R1579" s="98"/>
      <c r="S1579" s="124"/>
      <c r="T1579" s="124"/>
      <c r="U1579" s="85" t="str">
        <f t="shared" si="72"/>
        <v/>
      </c>
      <c r="V1579" s="79" t="str">
        <f t="shared" si="74"/>
        <v/>
      </c>
    </row>
    <row r="1580" spans="2:22" ht="21" customHeight="1" x14ac:dyDescent="0.2">
      <c r="B1580" s="209" t="str">
        <f t="shared" si="73"/>
        <v/>
      </c>
      <c r="C1580" s="123"/>
      <c r="D1580" s="124"/>
      <c r="E1580" s="124"/>
      <c r="F1580" s="124"/>
      <c r="G1580" s="123"/>
      <c r="H1580" s="114"/>
      <c r="I1580" s="124"/>
      <c r="J1580" s="98"/>
      <c r="K1580" s="98"/>
      <c r="L1580" s="98"/>
      <c r="M1580" s="98"/>
      <c r="N1580" s="98"/>
      <c r="O1580" s="98"/>
      <c r="P1580" s="98"/>
      <c r="Q1580" s="98"/>
      <c r="R1580" s="98"/>
      <c r="S1580" s="124"/>
      <c r="T1580" s="124"/>
      <c r="U1580" s="85" t="str">
        <f t="shared" si="72"/>
        <v/>
      </c>
      <c r="V1580" s="79" t="str">
        <f t="shared" si="74"/>
        <v/>
      </c>
    </row>
    <row r="1581" spans="2:22" ht="21" customHeight="1" x14ac:dyDescent="0.2">
      <c r="B1581" s="209" t="str">
        <f t="shared" si="73"/>
        <v/>
      </c>
      <c r="C1581" s="123"/>
      <c r="D1581" s="124"/>
      <c r="E1581" s="124"/>
      <c r="F1581" s="124"/>
      <c r="G1581" s="123"/>
      <c r="H1581" s="114"/>
      <c r="I1581" s="124"/>
      <c r="J1581" s="98"/>
      <c r="K1581" s="98"/>
      <c r="L1581" s="98"/>
      <c r="M1581" s="98"/>
      <c r="N1581" s="98"/>
      <c r="O1581" s="98"/>
      <c r="P1581" s="98"/>
      <c r="Q1581" s="98"/>
      <c r="R1581" s="98"/>
      <c r="S1581" s="124"/>
      <c r="T1581" s="124"/>
      <c r="U1581" s="85" t="str">
        <f t="shared" si="72"/>
        <v/>
      </c>
      <c r="V1581" s="79" t="str">
        <f t="shared" si="74"/>
        <v/>
      </c>
    </row>
    <row r="1582" spans="2:22" ht="21" customHeight="1" x14ac:dyDescent="0.2">
      <c r="B1582" s="209" t="str">
        <f t="shared" si="73"/>
        <v/>
      </c>
      <c r="C1582" s="123"/>
      <c r="D1582" s="124"/>
      <c r="E1582" s="124"/>
      <c r="F1582" s="124"/>
      <c r="G1582" s="123"/>
      <c r="H1582" s="114"/>
      <c r="I1582" s="124"/>
      <c r="J1582" s="98"/>
      <c r="K1582" s="98"/>
      <c r="L1582" s="98"/>
      <c r="M1582" s="98"/>
      <c r="N1582" s="98"/>
      <c r="O1582" s="98"/>
      <c r="P1582" s="98"/>
      <c r="Q1582" s="98"/>
      <c r="R1582" s="98"/>
      <c r="S1582" s="124"/>
      <c r="T1582" s="124"/>
      <c r="U1582" s="85" t="str">
        <f t="shared" si="72"/>
        <v/>
      </c>
      <c r="V1582" s="79" t="str">
        <f t="shared" si="74"/>
        <v/>
      </c>
    </row>
    <row r="1583" spans="2:22" ht="21" customHeight="1" x14ac:dyDescent="0.2">
      <c r="B1583" s="209" t="str">
        <f t="shared" si="73"/>
        <v/>
      </c>
      <c r="C1583" s="123"/>
      <c r="D1583" s="124"/>
      <c r="E1583" s="124"/>
      <c r="F1583" s="124"/>
      <c r="G1583" s="123"/>
      <c r="H1583" s="114"/>
      <c r="I1583" s="124"/>
      <c r="J1583" s="98"/>
      <c r="K1583" s="98"/>
      <c r="L1583" s="98"/>
      <c r="M1583" s="98"/>
      <c r="N1583" s="98"/>
      <c r="O1583" s="98"/>
      <c r="P1583" s="98"/>
      <c r="Q1583" s="98"/>
      <c r="R1583" s="98"/>
      <c r="S1583" s="124"/>
      <c r="T1583" s="124"/>
      <c r="U1583" s="85" t="str">
        <f t="shared" si="72"/>
        <v/>
      </c>
      <c r="V1583" s="79" t="str">
        <f t="shared" si="74"/>
        <v/>
      </c>
    </row>
    <row r="1584" spans="2:22" ht="21" customHeight="1" x14ac:dyDescent="0.2">
      <c r="B1584" s="209" t="str">
        <f t="shared" si="73"/>
        <v/>
      </c>
      <c r="C1584" s="123"/>
      <c r="D1584" s="124"/>
      <c r="E1584" s="124"/>
      <c r="F1584" s="124"/>
      <c r="G1584" s="123"/>
      <c r="H1584" s="114"/>
      <c r="I1584" s="124"/>
      <c r="J1584" s="98"/>
      <c r="K1584" s="98"/>
      <c r="L1584" s="98"/>
      <c r="M1584" s="98"/>
      <c r="N1584" s="98"/>
      <c r="O1584" s="98"/>
      <c r="P1584" s="98"/>
      <c r="Q1584" s="98"/>
      <c r="R1584" s="98"/>
      <c r="S1584" s="124"/>
      <c r="T1584" s="124"/>
      <c r="U1584" s="85" t="str">
        <f t="shared" si="72"/>
        <v/>
      </c>
      <c r="V1584" s="79" t="str">
        <f t="shared" si="74"/>
        <v/>
      </c>
    </row>
    <row r="1585" spans="2:22" ht="21" customHeight="1" x14ac:dyDescent="0.2">
      <c r="B1585" s="209" t="str">
        <f t="shared" si="73"/>
        <v/>
      </c>
      <c r="C1585" s="123"/>
      <c r="D1585" s="124"/>
      <c r="E1585" s="124"/>
      <c r="F1585" s="124"/>
      <c r="G1585" s="123"/>
      <c r="H1585" s="114"/>
      <c r="I1585" s="124"/>
      <c r="J1585" s="98"/>
      <c r="K1585" s="98"/>
      <c r="L1585" s="98"/>
      <c r="M1585" s="98"/>
      <c r="N1585" s="98"/>
      <c r="O1585" s="98"/>
      <c r="P1585" s="98"/>
      <c r="Q1585" s="98"/>
      <c r="R1585" s="98"/>
      <c r="S1585" s="124"/>
      <c r="T1585" s="124"/>
      <c r="U1585" s="85" t="str">
        <f t="shared" si="72"/>
        <v/>
      </c>
      <c r="V1585" s="79" t="str">
        <f t="shared" si="74"/>
        <v/>
      </c>
    </row>
    <row r="1586" spans="2:22" ht="21" customHeight="1" x14ac:dyDescent="0.2">
      <c r="B1586" s="209" t="str">
        <f t="shared" si="73"/>
        <v/>
      </c>
      <c r="C1586" s="123"/>
      <c r="D1586" s="124"/>
      <c r="E1586" s="124"/>
      <c r="F1586" s="124"/>
      <c r="G1586" s="123"/>
      <c r="H1586" s="114"/>
      <c r="I1586" s="124"/>
      <c r="J1586" s="98"/>
      <c r="K1586" s="98"/>
      <c r="L1586" s="98"/>
      <c r="M1586" s="98"/>
      <c r="N1586" s="98"/>
      <c r="O1586" s="98"/>
      <c r="P1586" s="98"/>
      <c r="Q1586" s="98"/>
      <c r="R1586" s="98"/>
      <c r="S1586" s="124"/>
      <c r="T1586" s="124"/>
      <c r="U1586" s="85" t="str">
        <f t="shared" si="72"/>
        <v/>
      </c>
      <c r="V1586" s="79" t="str">
        <f t="shared" si="74"/>
        <v/>
      </c>
    </row>
    <row r="1587" spans="2:22" ht="21" customHeight="1" x14ac:dyDescent="0.2">
      <c r="B1587" s="209" t="str">
        <f t="shared" si="73"/>
        <v/>
      </c>
      <c r="C1587" s="123"/>
      <c r="D1587" s="124"/>
      <c r="E1587" s="124"/>
      <c r="F1587" s="124"/>
      <c r="G1587" s="123"/>
      <c r="H1587" s="114"/>
      <c r="I1587" s="124"/>
      <c r="J1587" s="98"/>
      <c r="K1587" s="98"/>
      <c r="L1587" s="98"/>
      <c r="M1587" s="98"/>
      <c r="N1587" s="98"/>
      <c r="O1587" s="98"/>
      <c r="P1587" s="98"/>
      <c r="Q1587" s="98"/>
      <c r="R1587" s="98"/>
      <c r="S1587" s="124"/>
      <c r="T1587" s="124"/>
      <c r="U1587" s="85" t="str">
        <f t="shared" si="72"/>
        <v/>
      </c>
      <c r="V1587" s="79" t="str">
        <f t="shared" si="74"/>
        <v/>
      </c>
    </row>
    <row r="1588" spans="2:22" ht="21" customHeight="1" x14ac:dyDescent="0.2">
      <c r="B1588" s="209" t="str">
        <f t="shared" si="73"/>
        <v/>
      </c>
      <c r="C1588" s="123"/>
      <c r="D1588" s="124"/>
      <c r="E1588" s="124"/>
      <c r="F1588" s="124"/>
      <c r="G1588" s="123"/>
      <c r="H1588" s="114"/>
      <c r="I1588" s="124"/>
      <c r="J1588" s="98"/>
      <c r="K1588" s="98"/>
      <c r="L1588" s="98"/>
      <c r="M1588" s="98"/>
      <c r="N1588" s="98"/>
      <c r="O1588" s="98"/>
      <c r="P1588" s="98"/>
      <c r="Q1588" s="98"/>
      <c r="R1588" s="98"/>
      <c r="S1588" s="124"/>
      <c r="T1588" s="124"/>
      <c r="U1588" s="85" t="str">
        <f t="shared" si="72"/>
        <v/>
      </c>
      <c r="V1588" s="79" t="str">
        <f t="shared" si="74"/>
        <v/>
      </c>
    </row>
    <row r="1589" spans="2:22" ht="21" customHeight="1" x14ac:dyDescent="0.2">
      <c r="B1589" s="209" t="str">
        <f t="shared" si="73"/>
        <v/>
      </c>
      <c r="C1589" s="123"/>
      <c r="D1589" s="124"/>
      <c r="E1589" s="124"/>
      <c r="F1589" s="124"/>
      <c r="G1589" s="123"/>
      <c r="H1589" s="114"/>
      <c r="I1589" s="124"/>
      <c r="J1589" s="98"/>
      <c r="K1589" s="98"/>
      <c r="L1589" s="98"/>
      <c r="M1589" s="98"/>
      <c r="N1589" s="98"/>
      <c r="O1589" s="98"/>
      <c r="P1589" s="98"/>
      <c r="Q1589" s="98"/>
      <c r="R1589" s="98"/>
      <c r="S1589" s="124"/>
      <c r="T1589" s="124"/>
      <c r="U1589" s="85" t="str">
        <f t="shared" si="72"/>
        <v/>
      </c>
      <c r="V1589" s="79" t="str">
        <f t="shared" si="74"/>
        <v/>
      </c>
    </row>
    <row r="1590" spans="2:22" ht="21" customHeight="1" x14ac:dyDescent="0.2">
      <c r="B1590" s="209" t="str">
        <f t="shared" si="73"/>
        <v/>
      </c>
      <c r="C1590" s="123"/>
      <c r="D1590" s="124"/>
      <c r="E1590" s="124"/>
      <c r="F1590" s="124"/>
      <c r="G1590" s="123"/>
      <c r="H1590" s="114"/>
      <c r="I1590" s="124"/>
      <c r="J1590" s="98"/>
      <c r="K1590" s="98"/>
      <c r="L1590" s="98"/>
      <c r="M1590" s="98"/>
      <c r="N1590" s="98"/>
      <c r="O1590" s="98"/>
      <c r="P1590" s="98"/>
      <c r="Q1590" s="98"/>
      <c r="R1590" s="98"/>
      <c r="S1590" s="124"/>
      <c r="T1590" s="124"/>
      <c r="U1590" s="85" t="str">
        <f t="shared" si="72"/>
        <v/>
      </c>
      <c r="V1590" s="79" t="str">
        <f t="shared" si="74"/>
        <v/>
      </c>
    </row>
    <row r="1591" spans="2:22" ht="21" customHeight="1" x14ac:dyDescent="0.2">
      <c r="B1591" s="209" t="str">
        <f t="shared" si="73"/>
        <v/>
      </c>
      <c r="C1591" s="123"/>
      <c r="D1591" s="124"/>
      <c r="E1591" s="124"/>
      <c r="F1591" s="124"/>
      <c r="G1591" s="123"/>
      <c r="H1591" s="114"/>
      <c r="I1591" s="124"/>
      <c r="J1591" s="98"/>
      <c r="K1591" s="98"/>
      <c r="L1591" s="98"/>
      <c r="M1591" s="98"/>
      <c r="N1591" s="98"/>
      <c r="O1591" s="98"/>
      <c r="P1591" s="98"/>
      <c r="Q1591" s="98"/>
      <c r="R1591" s="98"/>
      <c r="S1591" s="124"/>
      <c r="T1591" s="124"/>
      <c r="U1591" s="85" t="str">
        <f t="shared" si="72"/>
        <v/>
      </c>
      <c r="V1591" s="79" t="str">
        <f t="shared" si="74"/>
        <v/>
      </c>
    </row>
    <row r="1592" spans="2:22" ht="21" customHeight="1" x14ac:dyDescent="0.2">
      <c r="B1592" s="209" t="str">
        <f t="shared" si="73"/>
        <v/>
      </c>
      <c r="C1592" s="123"/>
      <c r="D1592" s="124"/>
      <c r="E1592" s="124"/>
      <c r="F1592" s="124"/>
      <c r="G1592" s="123"/>
      <c r="H1592" s="114"/>
      <c r="I1592" s="124"/>
      <c r="J1592" s="98"/>
      <c r="K1592" s="98"/>
      <c r="L1592" s="98"/>
      <c r="M1592" s="98"/>
      <c r="N1592" s="98"/>
      <c r="O1592" s="98"/>
      <c r="P1592" s="98"/>
      <c r="Q1592" s="98"/>
      <c r="R1592" s="98"/>
      <c r="S1592" s="124"/>
      <c r="T1592" s="124"/>
      <c r="U1592" s="85" t="str">
        <f t="shared" si="72"/>
        <v/>
      </c>
      <c r="V1592" s="79" t="str">
        <f t="shared" si="74"/>
        <v/>
      </c>
    </row>
    <row r="1593" spans="2:22" ht="21" customHeight="1" x14ac:dyDescent="0.2">
      <c r="B1593" s="209" t="str">
        <f t="shared" si="73"/>
        <v/>
      </c>
      <c r="C1593" s="123"/>
      <c r="D1593" s="124"/>
      <c r="E1593" s="124"/>
      <c r="F1593" s="124"/>
      <c r="G1593" s="123"/>
      <c r="H1593" s="114"/>
      <c r="I1593" s="124"/>
      <c r="J1593" s="98"/>
      <c r="K1593" s="98"/>
      <c r="L1593" s="98"/>
      <c r="M1593" s="98"/>
      <c r="N1593" s="98"/>
      <c r="O1593" s="98"/>
      <c r="P1593" s="98"/>
      <c r="Q1593" s="98"/>
      <c r="R1593" s="98"/>
      <c r="S1593" s="124"/>
      <c r="T1593" s="124"/>
      <c r="U1593" s="85" t="str">
        <f t="shared" si="72"/>
        <v/>
      </c>
      <c r="V1593" s="79" t="str">
        <f t="shared" si="74"/>
        <v/>
      </c>
    </row>
    <row r="1594" spans="2:22" ht="21" customHeight="1" x14ac:dyDescent="0.2">
      <c r="B1594" s="209" t="str">
        <f t="shared" si="73"/>
        <v/>
      </c>
      <c r="C1594" s="123"/>
      <c r="D1594" s="124"/>
      <c r="E1594" s="124"/>
      <c r="F1594" s="124"/>
      <c r="G1594" s="123"/>
      <c r="H1594" s="114"/>
      <c r="I1594" s="124"/>
      <c r="J1594" s="98"/>
      <c r="K1594" s="98"/>
      <c r="L1594" s="98"/>
      <c r="M1594" s="98"/>
      <c r="N1594" s="98"/>
      <c r="O1594" s="98"/>
      <c r="P1594" s="98"/>
      <c r="Q1594" s="98"/>
      <c r="R1594" s="98"/>
      <c r="S1594" s="124"/>
      <c r="T1594" s="124"/>
      <c r="U1594" s="85" t="str">
        <f t="shared" si="72"/>
        <v/>
      </c>
      <c r="V1594" s="79" t="str">
        <f t="shared" si="74"/>
        <v/>
      </c>
    </row>
    <row r="1595" spans="2:22" ht="21" customHeight="1" x14ac:dyDescent="0.2">
      <c r="B1595" s="209" t="str">
        <f t="shared" si="73"/>
        <v/>
      </c>
      <c r="C1595" s="123"/>
      <c r="D1595" s="124"/>
      <c r="E1595" s="124"/>
      <c r="F1595" s="124"/>
      <c r="G1595" s="123"/>
      <c r="H1595" s="114"/>
      <c r="I1595" s="124"/>
      <c r="J1595" s="98"/>
      <c r="K1595" s="98"/>
      <c r="L1595" s="98"/>
      <c r="M1595" s="98"/>
      <c r="N1595" s="98"/>
      <c r="O1595" s="98"/>
      <c r="P1595" s="98"/>
      <c r="Q1595" s="98"/>
      <c r="R1595" s="98"/>
      <c r="S1595" s="124"/>
      <c r="T1595" s="124"/>
      <c r="U1595" s="85" t="str">
        <f t="shared" si="72"/>
        <v/>
      </c>
      <c r="V1595" s="79" t="str">
        <f t="shared" si="74"/>
        <v/>
      </c>
    </row>
    <row r="1596" spans="2:22" ht="21" customHeight="1" x14ac:dyDescent="0.2">
      <c r="B1596" s="209" t="str">
        <f t="shared" si="73"/>
        <v/>
      </c>
      <c r="C1596" s="123"/>
      <c r="D1596" s="124"/>
      <c r="E1596" s="124"/>
      <c r="F1596" s="124"/>
      <c r="G1596" s="123"/>
      <c r="H1596" s="114"/>
      <c r="I1596" s="124"/>
      <c r="J1596" s="98"/>
      <c r="K1596" s="98"/>
      <c r="L1596" s="98"/>
      <c r="M1596" s="98"/>
      <c r="N1596" s="98"/>
      <c r="O1596" s="98"/>
      <c r="P1596" s="98"/>
      <c r="Q1596" s="98"/>
      <c r="R1596" s="98"/>
      <c r="S1596" s="124"/>
      <c r="T1596" s="124"/>
      <c r="U1596" s="85" t="str">
        <f t="shared" si="72"/>
        <v/>
      </c>
      <c r="V1596" s="79" t="str">
        <f t="shared" si="74"/>
        <v/>
      </c>
    </row>
    <row r="1597" spans="2:22" ht="21" customHeight="1" x14ac:dyDescent="0.2">
      <c r="B1597" s="209" t="str">
        <f t="shared" si="73"/>
        <v/>
      </c>
      <c r="C1597" s="123"/>
      <c r="D1597" s="124"/>
      <c r="E1597" s="124"/>
      <c r="F1597" s="124"/>
      <c r="G1597" s="123"/>
      <c r="H1597" s="114"/>
      <c r="I1597" s="124"/>
      <c r="J1597" s="98"/>
      <c r="K1597" s="98"/>
      <c r="L1597" s="98"/>
      <c r="M1597" s="98"/>
      <c r="N1597" s="98"/>
      <c r="O1597" s="98"/>
      <c r="P1597" s="98"/>
      <c r="Q1597" s="98"/>
      <c r="R1597" s="98"/>
      <c r="S1597" s="124"/>
      <c r="T1597" s="124"/>
      <c r="U1597" s="85" t="str">
        <f t="shared" si="72"/>
        <v/>
      </c>
      <c r="V1597" s="79" t="str">
        <f t="shared" si="74"/>
        <v/>
      </c>
    </row>
    <row r="1598" spans="2:22" ht="21" customHeight="1" x14ac:dyDescent="0.2">
      <c r="B1598" s="209" t="str">
        <f t="shared" si="73"/>
        <v/>
      </c>
      <c r="C1598" s="123"/>
      <c r="D1598" s="124"/>
      <c r="E1598" s="124"/>
      <c r="F1598" s="124"/>
      <c r="G1598" s="123"/>
      <c r="H1598" s="114"/>
      <c r="I1598" s="124"/>
      <c r="J1598" s="98"/>
      <c r="K1598" s="98"/>
      <c r="L1598" s="98"/>
      <c r="M1598" s="98"/>
      <c r="N1598" s="98"/>
      <c r="O1598" s="98"/>
      <c r="P1598" s="98"/>
      <c r="Q1598" s="98"/>
      <c r="R1598" s="98"/>
      <c r="S1598" s="124"/>
      <c r="T1598" s="124"/>
      <c r="U1598" s="85" t="str">
        <f t="shared" si="72"/>
        <v/>
      </c>
      <c r="V1598" s="79" t="str">
        <f t="shared" si="74"/>
        <v/>
      </c>
    </row>
    <row r="1599" spans="2:22" ht="21" customHeight="1" x14ac:dyDescent="0.2">
      <c r="B1599" s="209" t="str">
        <f t="shared" si="73"/>
        <v/>
      </c>
      <c r="C1599" s="123"/>
      <c r="D1599" s="124"/>
      <c r="E1599" s="124"/>
      <c r="F1599" s="124"/>
      <c r="G1599" s="123"/>
      <c r="H1599" s="114"/>
      <c r="I1599" s="124"/>
      <c r="J1599" s="98"/>
      <c r="K1599" s="98"/>
      <c r="L1599" s="98"/>
      <c r="M1599" s="98"/>
      <c r="N1599" s="98"/>
      <c r="O1599" s="98"/>
      <c r="P1599" s="98"/>
      <c r="Q1599" s="98"/>
      <c r="R1599" s="98"/>
      <c r="S1599" s="124"/>
      <c r="T1599" s="124"/>
      <c r="U1599" s="85" t="str">
        <f t="shared" si="72"/>
        <v/>
      </c>
      <c r="V1599" s="79" t="str">
        <f t="shared" si="74"/>
        <v/>
      </c>
    </row>
    <row r="1600" spans="2:22" ht="21" customHeight="1" x14ac:dyDescent="0.2">
      <c r="B1600" s="209" t="str">
        <f t="shared" si="73"/>
        <v/>
      </c>
      <c r="C1600" s="123"/>
      <c r="D1600" s="124"/>
      <c r="E1600" s="124"/>
      <c r="F1600" s="124"/>
      <c r="G1600" s="123"/>
      <c r="H1600" s="114"/>
      <c r="I1600" s="124"/>
      <c r="J1600" s="98"/>
      <c r="K1600" s="98"/>
      <c r="L1600" s="98"/>
      <c r="M1600" s="98"/>
      <c r="N1600" s="98"/>
      <c r="O1600" s="98"/>
      <c r="P1600" s="98"/>
      <c r="Q1600" s="98"/>
      <c r="R1600" s="98"/>
      <c r="S1600" s="124"/>
      <c r="T1600" s="124"/>
      <c r="U1600" s="85" t="str">
        <f t="shared" si="72"/>
        <v/>
      </c>
      <c r="V1600" s="79" t="str">
        <f t="shared" si="74"/>
        <v/>
      </c>
    </row>
    <row r="1601" spans="2:22" ht="21" customHeight="1" x14ac:dyDescent="0.2">
      <c r="B1601" s="209" t="str">
        <f t="shared" si="73"/>
        <v/>
      </c>
      <c r="C1601" s="123"/>
      <c r="D1601" s="124"/>
      <c r="E1601" s="124"/>
      <c r="F1601" s="124"/>
      <c r="G1601" s="123"/>
      <c r="H1601" s="114"/>
      <c r="I1601" s="124"/>
      <c r="J1601" s="98"/>
      <c r="K1601" s="98"/>
      <c r="L1601" s="98"/>
      <c r="M1601" s="98"/>
      <c r="N1601" s="98"/>
      <c r="O1601" s="98"/>
      <c r="P1601" s="98"/>
      <c r="Q1601" s="98"/>
      <c r="R1601" s="98"/>
      <c r="S1601" s="124"/>
      <c r="T1601" s="124"/>
      <c r="U1601" s="85" t="str">
        <f t="shared" si="72"/>
        <v/>
      </c>
      <c r="V1601" s="79" t="str">
        <f t="shared" si="74"/>
        <v/>
      </c>
    </row>
    <row r="1602" spans="2:22" ht="21" customHeight="1" x14ac:dyDescent="0.2">
      <c r="B1602" s="209" t="str">
        <f t="shared" si="73"/>
        <v/>
      </c>
      <c r="C1602" s="123"/>
      <c r="D1602" s="124"/>
      <c r="E1602" s="124"/>
      <c r="F1602" s="124"/>
      <c r="G1602" s="123"/>
      <c r="H1602" s="114"/>
      <c r="I1602" s="124"/>
      <c r="J1602" s="98"/>
      <c r="K1602" s="98"/>
      <c r="L1602" s="98"/>
      <c r="M1602" s="98"/>
      <c r="N1602" s="98"/>
      <c r="O1602" s="98"/>
      <c r="P1602" s="98"/>
      <c r="Q1602" s="98"/>
      <c r="R1602" s="98"/>
      <c r="S1602" s="124"/>
      <c r="T1602" s="124"/>
      <c r="U1602" s="85" t="str">
        <f t="shared" si="72"/>
        <v/>
      </c>
      <c r="V1602" s="79" t="str">
        <f t="shared" si="74"/>
        <v/>
      </c>
    </row>
    <row r="1603" spans="2:22" ht="21" customHeight="1" x14ac:dyDescent="0.2">
      <c r="B1603" s="209" t="str">
        <f t="shared" si="73"/>
        <v/>
      </c>
      <c r="C1603" s="123"/>
      <c r="D1603" s="124"/>
      <c r="E1603" s="124"/>
      <c r="F1603" s="124"/>
      <c r="G1603" s="123"/>
      <c r="H1603" s="114"/>
      <c r="I1603" s="124"/>
      <c r="J1603" s="98"/>
      <c r="K1603" s="98"/>
      <c r="L1603" s="98"/>
      <c r="M1603" s="98"/>
      <c r="N1603" s="98"/>
      <c r="O1603" s="98"/>
      <c r="P1603" s="98"/>
      <c r="Q1603" s="98"/>
      <c r="R1603" s="98"/>
      <c r="S1603" s="124"/>
      <c r="T1603" s="124"/>
      <c r="U1603" s="85" t="str">
        <f t="shared" si="72"/>
        <v/>
      </c>
      <c r="V1603" s="79" t="str">
        <f t="shared" si="74"/>
        <v/>
      </c>
    </row>
    <row r="1604" spans="2:22" ht="21" customHeight="1" x14ac:dyDescent="0.2">
      <c r="B1604" s="209" t="str">
        <f t="shared" si="73"/>
        <v/>
      </c>
      <c r="C1604" s="123"/>
      <c r="D1604" s="124"/>
      <c r="E1604" s="124"/>
      <c r="F1604" s="124"/>
      <c r="G1604" s="123"/>
      <c r="H1604" s="114"/>
      <c r="I1604" s="124"/>
      <c r="J1604" s="98"/>
      <c r="K1604" s="98"/>
      <c r="L1604" s="98"/>
      <c r="M1604" s="98"/>
      <c r="N1604" s="98"/>
      <c r="O1604" s="98"/>
      <c r="P1604" s="98"/>
      <c r="Q1604" s="98"/>
      <c r="R1604" s="98"/>
      <c r="S1604" s="124"/>
      <c r="T1604" s="124"/>
      <c r="U1604" s="85" t="str">
        <f t="shared" si="72"/>
        <v/>
      </c>
      <c r="V1604" s="79" t="str">
        <f t="shared" si="74"/>
        <v/>
      </c>
    </row>
    <row r="1605" spans="2:22" ht="21" customHeight="1" x14ac:dyDescent="0.2">
      <c r="B1605" s="209" t="str">
        <f t="shared" si="73"/>
        <v/>
      </c>
      <c r="C1605" s="123"/>
      <c r="D1605" s="124"/>
      <c r="E1605" s="124"/>
      <c r="F1605" s="124"/>
      <c r="G1605" s="123"/>
      <c r="H1605" s="114"/>
      <c r="I1605" s="124"/>
      <c r="J1605" s="98"/>
      <c r="K1605" s="98"/>
      <c r="L1605" s="98"/>
      <c r="M1605" s="98"/>
      <c r="N1605" s="98"/>
      <c r="O1605" s="98"/>
      <c r="P1605" s="98"/>
      <c r="Q1605" s="98"/>
      <c r="R1605" s="98"/>
      <c r="S1605" s="124"/>
      <c r="T1605" s="124"/>
      <c r="U1605" s="85" t="str">
        <f t="shared" si="72"/>
        <v/>
      </c>
      <c r="V1605" s="79" t="str">
        <f t="shared" si="74"/>
        <v/>
      </c>
    </row>
    <row r="1606" spans="2:22" ht="21" customHeight="1" x14ac:dyDescent="0.2">
      <c r="B1606" s="209" t="str">
        <f t="shared" si="73"/>
        <v/>
      </c>
      <c r="C1606" s="123"/>
      <c r="D1606" s="124"/>
      <c r="E1606" s="124"/>
      <c r="F1606" s="124"/>
      <c r="G1606" s="123"/>
      <c r="H1606" s="114"/>
      <c r="I1606" s="124"/>
      <c r="J1606" s="98"/>
      <c r="K1606" s="98"/>
      <c r="L1606" s="98"/>
      <c r="M1606" s="98"/>
      <c r="N1606" s="98"/>
      <c r="O1606" s="98"/>
      <c r="P1606" s="98"/>
      <c r="Q1606" s="98"/>
      <c r="R1606" s="98"/>
      <c r="S1606" s="124"/>
      <c r="T1606" s="124"/>
      <c r="U1606" s="85" t="str">
        <f t="shared" si="72"/>
        <v/>
      </c>
      <c r="V1606" s="79" t="str">
        <f t="shared" si="74"/>
        <v/>
      </c>
    </row>
    <row r="1607" spans="2:22" ht="21" customHeight="1" x14ac:dyDescent="0.2">
      <c r="B1607" s="209" t="str">
        <f t="shared" si="73"/>
        <v/>
      </c>
      <c r="C1607" s="123"/>
      <c r="D1607" s="124"/>
      <c r="E1607" s="124"/>
      <c r="F1607" s="124"/>
      <c r="G1607" s="123"/>
      <c r="H1607" s="114"/>
      <c r="I1607" s="124"/>
      <c r="J1607" s="98"/>
      <c r="K1607" s="98"/>
      <c r="L1607" s="98"/>
      <c r="M1607" s="98"/>
      <c r="N1607" s="98"/>
      <c r="O1607" s="98"/>
      <c r="P1607" s="98"/>
      <c r="Q1607" s="98"/>
      <c r="R1607" s="98"/>
      <c r="S1607" s="124"/>
      <c r="T1607" s="124"/>
      <c r="U1607" s="85" t="str">
        <f t="shared" si="72"/>
        <v/>
      </c>
      <c r="V1607" s="79" t="str">
        <f t="shared" si="74"/>
        <v/>
      </c>
    </row>
    <row r="1608" spans="2:22" ht="21" customHeight="1" x14ac:dyDescent="0.2">
      <c r="B1608" s="209" t="str">
        <f t="shared" si="73"/>
        <v/>
      </c>
      <c r="C1608" s="123"/>
      <c r="D1608" s="124"/>
      <c r="E1608" s="124"/>
      <c r="F1608" s="124"/>
      <c r="G1608" s="123"/>
      <c r="H1608" s="114"/>
      <c r="I1608" s="124"/>
      <c r="J1608" s="98"/>
      <c r="K1608" s="98"/>
      <c r="L1608" s="98"/>
      <c r="M1608" s="98"/>
      <c r="N1608" s="98"/>
      <c r="O1608" s="98"/>
      <c r="P1608" s="98"/>
      <c r="Q1608" s="98"/>
      <c r="R1608" s="98"/>
      <c r="S1608" s="124"/>
      <c r="T1608" s="124"/>
      <c r="U1608" s="85" t="str">
        <f t="shared" si="72"/>
        <v/>
      </c>
      <c r="V1608" s="79" t="str">
        <f t="shared" si="74"/>
        <v/>
      </c>
    </row>
    <row r="1609" spans="2:22" ht="21" customHeight="1" x14ac:dyDescent="0.2">
      <c r="B1609" s="209" t="str">
        <f t="shared" si="73"/>
        <v/>
      </c>
      <c r="C1609" s="123"/>
      <c r="D1609" s="124"/>
      <c r="E1609" s="124"/>
      <c r="F1609" s="124"/>
      <c r="G1609" s="123"/>
      <c r="H1609" s="114"/>
      <c r="I1609" s="124"/>
      <c r="J1609" s="98"/>
      <c r="K1609" s="98"/>
      <c r="L1609" s="98"/>
      <c r="M1609" s="98"/>
      <c r="N1609" s="98"/>
      <c r="O1609" s="98"/>
      <c r="P1609" s="98"/>
      <c r="Q1609" s="98"/>
      <c r="R1609" s="98"/>
      <c r="S1609" s="124"/>
      <c r="T1609" s="124"/>
      <c r="U1609" s="85" t="str">
        <f t="shared" si="72"/>
        <v/>
      </c>
      <c r="V1609" s="79" t="str">
        <f t="shared" si="74"/>
        <v/>
      </c>
    </row>
    <row r="1610" spans="2:22" ht="21" customHeight="1" x14ac:dyDescent="0.2">
      <c r="B1610" s="209" t="str">
        <f t="shared" si="73"/>
        <v/>
      </c>
      <c r="C1610" s="123"/>
      <c r="D1610" s="124"/>
      <c r="E1610" s="124"/>
      <c r="F1610" s="124"/>
      <c r="G1610" s="123"/>
      <c r="H1610" s="114"/>
      <c r="I1610" s="124"/>
      <c r="J1610" s="98"/>
      <c r="K1610" s="98"/>
      <c r="L1610" s="98"/>
      <c r="M1610" s="98"/>
      <c r="N1610" s="98"/>
      <c r="O1610" s="98"/>
      <c r="P1610" s="98"/>
      <c r="Q1610" s="98"/>
      <c r="R1610" s="98"/>
      <c r="S1610" s="124"/>
      <c r="T1610" s="124"/>
      <c r="U1610" s="85" t="str">
        <f t="shared" si="72"/>
        <v/>
      </c>
      <c r="V1610" s="79" t="str">
        <f t="shared" si="74"/>
        <v/>
      </c>
    </row>
    <row r="1611" spans="2:22" ht="21" customHeight="1" x14ac:dyDescent="0.2">
      <c r="B1611" s="209" t="str">
        <f t="shared" si="73"/>
        <v/>
      </c>
      <c r="C1611" s="123"/>
      <c r="D1611" s="124"/>
      <c r="E1611" s="124"/>
      <c r="F1611" s="124"/>
      <c r="G1611" s="123"/>
      <c r="H1611" s="114"/>
      <c r="I1611" s="124"/>
      <c r="J1611" s="98"/>
      <c r="K1611" s="98"/>
      <c r="L1611" s="98"/>
      <c r="M1611" s="98"/>
      <c r="N1611" s="98"/>
      <c r="O1611" s="98"/>
      <c r="P1611" s="98"/>
      <c r="Q1611" s="98"/>
      <c r="R1611" s="98"/>
      <c r="S1611" s="124"/>
      <c r="T1611" s="124"/>
      <c r="U1611" s="85" t="str">
        <f t="shared" si="72"/>
        <v/>
      </c>
      <c r="V1611" s="79" t="str">
        <f t="shared" si="74"/>
        <v/>
      </c>
    </row>
    <row r="1612" spans="2:22" ht="21" customHeight="1" x14ac:dyDescent="0.2">
      <c r="B1612" s="209" t="str">
        <f t="shared" si="73"/>
        <v/>
      </c>
      <c r="C1612" s="123"/>
      <c r="D1612" s="124"/>
      <c r="E1612" s="124"/>
      <c r="F1612" s="124"/>
      <c r="G1612" s="123"/>
      <c r="H1612" s="114"/>
      <c r="I1612" s="124"/>
      <c r="J1612" s="98"/>
      <c r="K1612" s="98"/>
      <c r="L1612" s="98"/>
      <c r="M1612" s="98"/>
      <c r="N1612" s="98"/>
      <c r="O1612" s="98"/>
      <c r="P1612" s="98"/>
      <c r="Q1612" s="98"/>
      <c r="R1612" s="98"/>
      <c r="S1612" s="124"/>
      <c r="T1612" s="124"/>
      <c r="U1612" s="85" t="str">
        <f t="shared" si="72"/>
        <v/>
      </c>
      <c r="V1612" s="79" t="str">
        <f t="shared" si="74"/>
        <v/>
      </c>
    </row>
    <row r="1613" spans="2:22" ht="21" customHeight="1" x14ac:dyDescent="0.2">
      <c r="B1613" s="209" t="str">
        <f t="shared" si="73"/>
        <v/>
      </c>
      <c r="C1613" s="123"/>
      <c r="D1613" s="124"/>
      <c r="E1613" s="124"/>
      <c r="F1613" s="124"/>
      <c r="G1613" s="123"/>
      <c r="H1613" s="114"/>
      <c r="I1613" s="124"/>
      <c r="J1613" s="98"/>
      <c r="K1613" s="98"/>
      <c r="L1613" s="98"/>
      <c r="M1613" s="98"/>
      <c r="N1613" s="98"/>
      <c r="O1613" s="98"/>
      <c r="P1613" s="98"/>
      <c r="Q1613" s="98"/>
      <c r="R1613" s="98"/>
      <c r="S1613" s="124"/>
      <c r="T1613" s="124"/>
      <c r="U1613" s="85" t="str">
        <f t="shared" ref="U1613:U1676" si="75">IF(V1613&lt;&gt;"","Erreur","")</f>
        <v/>
      </c>
      <c r="V1613" s="79" t="str">
        <f t="shared" si="74"/>
        <v/>
      </c>
    </row>
    <row r="1614" spans="2:22" ht="21" customHeight="1" x14ac:dyDescent="0.2">
      <c r="B1614" s="209" t="str">
        <f t="shared" ref="B1614:B1677" si="76">IF(COUNTA(C1614:T1614)&gt;0,B1613+1,"")</f>
        <v/>
      </c>
      <c r="C1614" s="123"/>
      <c r="D1614" s="124"/>
      <c r="E1614" s="124"/>
      <c r="F1614" s="124"/>
      <c r="G1614" s="123"/>
      <c r="H1614" s="114"/>
      <c r="I1614" s="124"/>
      <c r="J1614" s="98"/>
      <c r="K1614" s="98"/>
      <c r="L1614" s="98"/>
      <c r="M1614" s="98"/>
      <c r="N1614" s="98"/>
      <c r="O1614" s="98"/>
      <c r="P1614" s="98"/>
      <c r="Q1614" s="98"/>
      <c r="R1614" s="98"/>
      <c r="S1614" s="124"/>
      <c r="T1614" s="124"/>
      <c r="U1614" s="85" t="str">
        <f t="shared" si="75"/>
        <v/>
      </c>
      <c r="V1614" s="79" t="str">
        <f t="shared" ref="V1614:V1677" si="77">IF(AND(B1614&lt;&gt;"",OR(C1614="",D1614="",E1614="",S1614="",T1614="")),"Veuillez compléter les informations d'identification de l'actif détenu.","")</f>
        <v/>
      </c>
    </row>
    <row r="1615" spans="2:22" ht="21" customHeight="1" x14ac:dyDescent="0.2">
      <c r="B1615" s="209" t="str">
        <f t="shared" si="76"/>
        <v/>
      </c>
      <c r="C1615" s="123"/>
      <c r="D1615" s="124"/>
      <c r="E1615" s="124"/>
      <c r="F1615" s="124"/>
      <c r="G1615" s="123"/>
      <c r="H1615" s="114"/>
      <c r="I1615" s="124"/>
      <c r="J1615" s="98"/>
      <c r="K1615" s="98"/>
      <c r="L1615" s="98"/>
      <c r="M1615" s="98"/>
      <c r="N1615" s="98"/>
      <c r="O1615" s="98"/>
      <c r="P1615" s="98"/>
      <c r="Q1615" s="98"/>
      <c r="R1615" s="98"/>
      <c r="S1615" s="124"/>
      <c r="T1615" s="124"/>
      <c r="U1615" s="85" t="str">
        <f t="shared" si="75"/>
        <v/>
      </c>
      <c r="V1615" s="79" t="str">
        <f t="shared" si="77"/>
        <v/>
      </c>
    </row>
    <row r="1616" spans="2:22" ht="21" customHeight="1" x14ac:dyDescent="0.2">
      <c r="B1616" s="209" t="str">
        <f t="shared" si="76"/>
        <v/>
      </c>
      <c r="C1616" s="123"/>
      <c r="D1616" s="124"/>
      <c r="E1616" s="124"/>
      <c r="F1616" s="124"/>
      <c r="G1616" s="123"/>
      <c r="H1616" s="114"/>
      <c r="I1616" s="124"/>
      <c r="J1616" s="98"/>
      <c r="K1616" s="98"/>
      <c r="L1616" s="98"/>
      <c r="M1616" s="98"/>
      <c r="N1616" s="98"/>
      <c r="O1616" s="98"/>
      <c r="P1616" s="98"/>
      <c r="Q1616" s="98"/>
      <c r="R1616" s="98"/>
      <c r="S1616" s="124"/>
      <c r="T1616" s="124"/>
      <c r="U1616" s="85" t="str">
        <f t="shared" si="75"/>
        <v/>
      </c>
      <c r="V1616" s="79" t="str">
        <f t="shared" si="77"/>
        <v/>
      </c>
    </row>
    <row r="1617" spans="2:22" ht="21" customHeight="1" x14ac:dyDescent="0.2">
      <c r="B1617" s="209" t="str">
        <f t="shared" si="76"/>
        <v/>
      </c>
      <c r="C1617" s="123"/>
      <c r="D1617" s="124"/>
      <c r="E1617" s="124"/>
      <c r="F1617" s="124"/>
      <c r="G1617" s="123"/>
      <c r="H1617" s="114"/>
      <c r="I1617" s="124"/>
      <c r="J1617" s="98"/>
      <c r="K1617" s="98"/>
      <c r="L1617" s="98"/>
      <c r="M1617" s="98"/>
      <c r="N1617" s="98"/>
      <c r="O1617" s="98"/>
      <c r="P1617" s="98"/>
      <c r="Q1617" s="98"/>
      <c r="R1617" s="98"/>
      <c r="S1617" s="124"/>
      <c r="T1617" s="124"/>
      <c r="U1617" s="85" t="str">
        <f t="shared" si="75"/>
        <v/>
      </c>
      <c r="V1617" s="79" t="str">
        <f t="shared" si="77"/>
        <v/>
      </c>
    </row>
    <row r="1618" spans="2:22" ht="21" customHeight="1" x14ac:dyDescent="0.2">
      <c r="B1618" s="209" t="str">
        <f t="shared" si="76"/>
        <v/>
      </c>
      <c r="C1618" s="123"/>
      <c r="D1618" s="124"/>
      <c r="E1618" s="124"/>
      <c r="F1618" s="124"/>
      <c r="G1618" s="123"/>
      <c r="H1618" s="114"/>
      <c r="I1618" s="124"/>
      <c r="J1618" s="98"/>
      <c r="K1618" s="98"/>
      <c r="L1618" s="98"/>
      <c r="M1618" s="98"/>
      <c r="N1618" s="98"/>
      <c r="O1618" s="98"/>
      <c r="P1618" s="98"/>
      <c r="Q1618" s="98"/>
      <c r="R1618" s="98"/>
      <c r="S1618" s="124"/>
      <c r="T1618" s="124"/>
      <c r="U1618" s="85" t="str">
        <f t="shared" si="75"/>
        <v/>
      </c>
      <c r="V1618" s="79" t="str">
        <f t="shared" si="77"/>
        <v/>
      </c>
    </row>
    <row r="1619" spans="2:22" ht="21" customHeight="1" x14ac:dyDescent="0.2">
      <c r="B1619" s="209" t="str">
        <f t="shared" si="76"/>
        <v/>
      </c>
      <c r="C1619" s="123"/>
      <c r="D1619" s="124"/>
      <c r="E1619" s="124"/>
      <c r="F1619" s="124"/>
      <c r="G1619" s="123"/>
      <c r="H1619" s="114"/>
      <c r="I1619" s="124"/>
      <c r="J1619" s="98"/>
      <c r="K1619" s="98"/>
      <c r="L1619" s="98"/>
      <c r="M1619" s="98"/>
      <c r="N1619" s="98"/>
      <c r="O1619" s="98"/>
      <c r="P1619" s="98"/>
      <c r="Q1619" s="98"/>
      <c r="R1619" s="98"/>
      <c r="S1619" s="124"/>
      <c r="T1619" s="124"/>
      <c r="U1619" s="85" t="str">
        <f t="shared" si="75"/>
        <v/>
      </c>
      <c r="V1619" s="79" t="str">
        <f t="shared" si="77"/>
        <v/>
      </c>
    </row>
    <row r="1620" spans="2:22" ht="21" customHeight="1" x14ac:dyDescent="0.2">
      <c r="B1620" s="209" t="str">
        <f t="shared" si="76"/>
        <v/>
      </c>
      <c r="C1620" s="123"/>
      <c r="D1620" s="124"/>
      <c r="E1620" s="124"/>
      <c r="F1620" s="124"/>
      <c r="G1620" s="123"/>
      <c r="H1620" s="114"/>
      <c r="I1620" s="124"/>
      <c r="J1620" s="98"/>
      <c r="K1620" s="98"/>
      <c r="L1620" s="98"/>
      <c r="M1620" s="98"/>
      <c r="N1620" s="98"/>
      <c r="O1620" s="98"/>
      <c r="P1620" s="98"/>
      <c r="Q1620" s="98"/>
      <c r="R1620" s="98"/>
      <c r="S1620" s="124"/>
      <c r="T1620" s="124"/>
      <c r="U1620" s="85" t="str">
        <f t="shared" si="75"/>
        <v/>
      </c>
      <c r="V1620" s="79" t="str">
        <f t="shared" si="77"/>
        <v/>
      </c>
    </row>
    <row r="1621" spans="2:22" ht="21" customHeight="1" x14ac:dyDescent="0.2">
      <c r="B1621" s="209" t="str">
        <f t="shared" si="76"/>
        <v/>
      </c>
      <c r="C1621" s="123"/>
      <c r="D1621" s="124"/>
      <c r="E1621" s="124"/>
      <c r="F1621" s="124"/>
      <c r="G1621" s="123"/>
      <c r="H1621" s="114"/>
      <c r="I1621" s="124"/>
      <c r="J1621" s="98"/>
      <c r="K1621" s="98"/>
      <c r="L1621" s="98"/>
      <c r="M1621" s="98"/>
      <c r="N1621" s="98"/>
      <c r="O1621" s="98"/>
      <c r="P1621" s="98"/>
      <c r="Q1621" s="98"/>
      <c r="R1621" s="98"/>
      <c r="S1621" s="124"/>
      <c r="T1621" s="124"/>
      <c r="U1621" s="85" t="str">
        <f t="shared" si="75"/>
        <v/>
      </c>
      <c r="V1621" s="79" t="str">
        <f t="shared" si="77"/>
        <v/>
      </c>
    </row>
    <row r="1622" spans="2:22" ht="21" customHeight="1" x14ac:dyDescent="0.2">
      <c r="B1622" s="209" t="str">
        <f t="shared" si="76"/>
        <v/>
      </c>
      <c r="C1622" s="123"/>
      <c r="D1622" s="124"/>
      <c r="E1622" s="124"/>
      <c r="F1622" s="124"/>
      <c r="G1622" s="123"/>
      <c r="H1622" s="114"/>
      <c r="I1622" s="124"/>
      <c r="J1622" s="98"/>
      <c r="K1622" s="98"/>
      <c r="L1622" s="98"/>
      <c r="M1622" s="98"/>
      <c r="N1622" s="98"/>
      <c r="O1622" s="98"/>
      <c r="P1622" s="98"/>
      <c r="Q1622" s="98"/>
      <c r="R1622" s="98"/>
      <c r="S1622" s="124"/>
      <c r="T1622" s="124"/>
      <c r="U1622" s="85" t="str">
        <f t="shared" si="75"/>
        <v/>
      </c>
      <c r="V1622" s="79" t="str">
        <f t="shared" si="77"/>
        <v/>
      </c>
    </row>
    <row r="1623" spans="2:22" ht="21" customHeight="1" x14ac:dyDescent="0.2">
      <c r="B1623" s="209" t="str">
        <f t="shared" si="76"/>
        <v/>
      </c>
      <c r="C1623" s="123"/>
      <c r="D1623" s="124"/>
      <c r="E1623" s="124"/>
      <c r="F1623" s="124"/>
      <c r="G1623" s="123"/>
      <c r="H1623" s="114"/>
      <c r="I1623" s="124"/>
      <c r="J1623" s="98"/>
      <c r="K1623" s="98"/>
      <c r="L1623" s="98"/>
      <c r="M1623" s="98"/>
      <c r="N1623" s="98"/>
      <c r="O1623" s="98"/>
      <c r="P1623" s="98"/>
      <c r="Q1623" s="98"/>
      <c r="R1623" s="98"/>
      <c r="S1623" s="124"/>
      <c r="T1623" s="124"/>
      <c r="U1623" s="85" t="str">
        <f t="shared" si="75"/>
        <v/>
      </c>
      <c r="V1623" s="79" t="str">
        <f t="shared" si="77"/>
        <v/>
      </c>
    </row>
    <row r="1624" spans="2:22" ht="21" customHeight="1" x14ac:dyDescent="0.2">
      <c r="B1624" s="209" t="str">
        <f t="shared" si="76"/>
        <v/>
      </c>
      <c r="C1624" s="123"/>
      <c r="D1624" s="124"/>
      <c r="E1624" s="124"/>
      <c r="F1624" s="124"/>
      <c r="G1624" s="123"/>
      <c r="H1624" s="114"/>
      <c r="I1624" s="124"/>
      <c r="J1624" s="98"/>
      <c r="K1624" s="98"/>
      <c r="L1624" s="98"/>
      <c r="M1624" s="98"/>
      <c r="N1624" s="98"/>
      <c r="O1624" s="98"/>
      <c r="P1624" s="98"/>
      <c r="Q1624" s="98"/>
      <c r="R1624" s="98"/>
      <c r="S1624" s="124"/>
      <c r="T1624" s="124"/>
      <c r="U1624" s="85" t="str">
        <f t="shared" si="75"/>
        <v/>
      </c>
      <c r="V1624" s="79" t="str">
        <f t="shared" si="77"/>
        <v/>
      </c>
    </row>
    <row r="1625" spans="2:22" ht="21" customHeight="1" x14ac:dyDescent="0.2">
      <c r="B1625" s="209" t="str">
        <f t="shared" si="76"/>
        <v/>
      </c>
      <c r="C1625" s="123"/>
      <c r="D1625" s="124"/>
      <c r="E1625" s="124"/>
      <c r="F1625" s="124"/>
      <c r="G1625" s="123"/>
      <c r="H1625" s="114"/>
      <c r="I1625" s="124"/>
      <c r="J1625" s="98"/>
      <c r="K1625" s="98"/>
      <c r="L1625" s="98"/>
      <c r="M1625" s="98"/>
      <c r="N1625" s="98"/>
      <c r="O1625" s="98"/>
      <c r="P1625" s="98"/>
      <c r="Q1625" s="98"/>
      <c r="R1625" s="98"/>
      <c r="S1625" s="124"/>
      <c r="T1625" s="124"/>
      <c r="U1625" s="85" t="str">
        <f t="shared" si="75"/>
        <v/>
      </c>
      <c r="V1625" s="79" t="str">
        <f t="shared" si="77"/>
        <v/>
      </c>
    </row>
    <row r="1626" spans="2:22" ht="21" customHeight="1" x14ac:dyDescent="0.2">
      <c r="B1626" s="209" t="str">
        <f t="shared" si="76"/>
        <v/>
      </c>
      <c r="C1626" s="123"/>
      <c r="D1626" s="124"/>
      <c r="E1626" s="124"/>
      <c r="F1626" s="124"/>
      <c r="G1626" s="123"/>
      <c r="H1626" s="114"/>
      <c r="I1626" s="124"/>
      <c r="J1626" s="98"/>
      <c r="K1626" s="98"/>
      <c r="L1626" s="98"/>
      <c r="M1626" s="98"/>
      <c r="N1626" s="98"/>
      <c r="O1626" s="98"/>
      <c r="P1626" s="98"/>
      <c r="Q1626" s="98"/>
      <c r="R1626" s="98"/>
      <c r="S1626" s="124"/>
      <c r="T1626" s="124"/>
      <c r="U1626" s="85" t="str">
        <f t="shared" si="75"/>
        <v/>
      </c>
      <c r="V1626" s="79" t="str">
        <f t="shared" si="77"/>
        <v/>
      </c>
    </row>
    <row r="1627" spans="2:22" ht="21" customHeight="1" x14ac:dyDescent="0.2">
      <c r="B1627" s="209" t="str">
        <f t="shared" si="76"/>
        <v/>
      </c>
      <c r="C1627" s="123"/>
      <c r="D1627" s="124"/>
      <c r="E1627" s="124"/>
      <c r="F1627" s="124"/>
      <c r="G1627" s="123"/>
      <c r="H1627" s="114"/>
      <c r="I1627" s="124"/>
      <c r="J1627" s="98"/>
      <c r="K1627" s="98"/>
      <c r="L1627" s="98"/>
      <c r="M1627" s="98"/>
      <c r="N1627" s="98"/>
      <c r="O1627" s="98"/>
      <c r="P1627" s="98"/>
      <c r="Q1627" s="98"/>
      <c r="R1627" s="98"/>
      <c r="S1627" s="124"/>
      <c r="T1627" s="124"/>
      <c r="U1627" s="85" t="str">
        <f t="shared" si="75"/>
        <v/>
      </c>
      <c r="V1627" s="79" t="str">
        <f t="shared" si="77"/>
        <v/>
      </c>
    </row>
    <row r="1628" spans="2:22" ht="21" customHeight="1" x14ac:dyDescent="0.2">
      <c r="B1628" s="209" t="str">
        <f t="shared" si="76"/>
        <v/>
      </c>
      <c r="C1628" s="123"/>
      <c r="D1628" s="124"/>
      <c r="E1628" s="124"/>
      <c r="F1628" s="124"/>
      <c r="G1628" s="123"/>
      <c r="H1628" s="114"/>
      <c r="I1628" s="124"/>
      <c r="J1628" s="98"/>
      <c r="K1628" s="98"/>
      <c r="L1628" s="98"/>
      <c r="M1628" s="98"/>
      <c r="N1628" s="98"/>
      <c r="O1628" s="98"/>
      <c r="P1628" s="98"/>
      <c r="Q1628" s="98"/>
      <c r="R1628" s="98"/>
      <c r="S1628" s="124"/>
      <c r="T1628" s="124"/>
      <c r="U1628" s="85" t="str">
        <f t="shared" si="75"/>
        <v/>
      </c>
      <c r="V1628" s="79" t="str">
        <f t="shared" si="77"/>
        <v/>
      </c>
    </row>
    <row r="1629" spans="2:22" ht="21" customHeight="1" x14ac:dyDescent="0.2">
      <c r="B1629" s="209" t="str">
        <f t="shared" si="76"/>
        <v/>
      </c>
      <c r="C1629" s="123"/>
      <c r="D1629" s="124"/>
      <c r="E1629" s="124"/>
      <c r="F1629" s="124"/>
      <c r="G1629" s="123"/>
      <c r="H1629" s="114"/>
      <c r="I1629" s="124"/>
      <c r="J1629" s="98"/>
      <c r="K1629" s="98"/>
      <c r="L1629" s="98"/>
      <c r="M1629" s="98"/>
      <c r="N1629" s="98"/>
      <c r="O1629" s="98"/>
      <c r="P1629" s="98"/>
      <c r="Q1629" s="98"/>
      <c r="R1629" s="98"/>
      <c r="S1629" s="124"/>
      <c r="T1629" s="124"/>
      <c r="U1629" s="85" t="str">
        <f t="shared" si="75"/>
        <v/>
      </c>
      <c r="V1629" s="79" t="str">
        <f t="shared" si="77"/>
        <v/>
      </c>
    </row>
    <row r="1630" spans="2:22" ht="21" customHeight="1" x14ac:dyDescent="0.2">
      <c r="B1630" s="209" t="str">
        <f t="shared" si="76"/>
        <v/>
      </c>
      <c r="C1630" s="123"/>
      <c r="D1630" s="124"/>
      <c r="E1630" s="124"/>
      <c r="F1630" s="124"/>
      <c r="G1630" s="123"/>
      <c r="H1630" s="114"/>
      <c r="I1630" s="124"/>
      <c r="J1630" s="98"/>
      <c r="K1630" s="98"/>
      <c r="L1630" s="98"/>
      <c r="M1630" s="98"/>
      <c r="N1630" s="98"/>
      <c r="O1630" s="98"/>
      <c r="P1630" s="98"/>
      <c r="Q1630" s="98"/>
      <c r="R1630" s="98"/>
      <c r="S1630" s="124"/>
      <c r="T1630" s="124"/>
      <c r="U1630" s="85" t="str">
        <f t="shared" si="75"/>
        <v/>
      </c>
      <c r="V1630" s="79" t="str">
        <f t="shared" si="77"/>
        <v/>
      </c>
    </row>
    <row r="1631" spans="2:22" ht="21" customHeight="1" x14ac:dyDescent="0.2">
      <c r="B1631" s="209" t="str">
        <f t="shared" si="76"/>
        <v/>
      </c>
      <c r="C1631" s="123"/>
      <c r="D1631" s="124"/>
      <c r="E1631" s="124"/>
      <c r="F1631" s="124"/>
      <c r="G1631" s="123"/>
      <c r="H1631" s="114"/>
      <c r="I1631" s="124"/>
      <c r="J1631" s="98"/>
      <c r="K1631" s="98"/>
      <c r="L1631" s="98"/>
      <c r="M1631" s="98"/>
      <c r="N1631" s="98"/>
      <c r="O1631" s="98"/>
      <c r="P1631" s="98"/>
      <c r="Q1631" s="98"/>
      <c r="R1631" s="98"/>
      <c r="S1631" s="124"/>
      <c r="T1631" s="124"/>
      <c r="U1631" s="85" t="str">
        <f t="shared" si="75"/>
        <v/>
      </c>
      <c r="V1631" s="79" t="str">
        <f t="shared" si="77"/>
        <v/>
      </c>
    </row>
    <row r="1632" spans="2:22" ht="21" customHeight="1" x14ac:dyDescent="0.2">
      <c r="B1632" s="209" t="str">
        <f t="shared" si="76"/>
        <v/>
      </c>
      <c r="C1632" s="123"/>
      <c r="D1632" s="124"/>
      <c r="E1632" s="124"/>
      <c r="F1632" s="124"/>
      <c r="G1632" s="123"/>
      <c r="H1632" s="114"/>
      <c r="I1632" s="124"/>
      <c r="J1632" s="98"/>
      <c r="K1632" s="98"/>
      <c r="L1632" s="98"/>
      <c r="M1632" s="98"/>
      <c r="N1632" s="98"/>
      <c r="O1632" s="98"/>
      <c r="P1632" s="98"/>
      <c r="Q1632" s="98"/>
      <c r="R1632" s="98"/>
      <c r="S1632" s="124"/>
      <c r="T1632" s="124"/>
      <c r="U1632" s="85" t="str">
        <f t="shared" si="75"/>
        <v/>
      </c>
      <c r="V1632" s="79" t="str">
        <f t="shared" si="77"/>
        <v/>
      </c>
    </row>
    <row r="1633" spans="2:22" ht="21" customHeight="1" x14ac:dyDescent="0.2">
      <c r="B1633" s="209" t="str">
        <f t="shared" si="76"/>
        <v/>
      </c>
      <c r="C1633" s="123"/>
      <c r="D1633" s="124"/>
      <c r="E1633" s="124"/>
      <c r="F1633" s="124"/>
      <c r="G1633" s="123"/>
      <c r="H1633" s="114"/>
      <c r="I1633" s="124"/>
      <c r="J1633" s="98"/>
      <c r="K1633" s="98"/>
      <c r="L1633" s="98"/>
      <c r="M1633" s="98"/>
      <c r="N1633" s="98"/>
      <c r="O1633" s="98"/>
      <c r="P1633" s="98"/>
      <c r="Q1633" s="98"/>
      <c r="R1633" s="98"/>
      <c r="S1633" s="124"/>
      <c r="T1633" s="124"/>
      <c r="U1633" s="85" t="str">
        <f t="shared" si="75"/>
        <v/>
      </c>
      <c r="V1633" s="79" t="str">
        <f t="shared" si="77"/>
        <v/>
      </c>
    </row>
    <row r="1634" spans="2:22" ht="21" customHeight="1" x14ac:dyDescent="0.2">
      <c r="B1634" s="209" t="str">
        <f t="shared" si="76"/>
        <v/>
      </c>
      <c r="C1634" s="123"/>
      <c r="D1634" s="124"/>
      <c r="E1634" s="124"/>
      <c r="F1634" s="124"/>
      <c r="G1634" s="123"/>
      <c r="H1634" s="114"/>
      <c r="I1634" s="124"/>
      <c r="J1634" s="98"/>
      <c r="K1634" s="98"/>
      <c r="L1634" s="98"/>
      <c r="M1634" s="98"/>
      <c r="N1634" s="98"/>
      <c r="O1634" s="98"/>
      <c r="P1634" s="98"/>
      <c r="Q1634" s="98"/>
      <c r="R1634" s="98"/>
      <c r="S1634" s="124"/>
      <c r="T1634" s="124"/>
      <c r="U1634" s="85" t="str">
        <f t="shared" si="75"/>
        <v/>
      </c>
      <c r="V1634" s="79" t="str">
        <f t="shared" si="77"/>
        <v/>
      </c>
    </row>
    <row r="1635" spans="2:22" ht="21" customHeight="1" x14ac:dyDescent="0.2">
      <c r="B1635" s="209" t="str">
        <f t="shared" si="76"/>
        <v/>
      </c>
      <c r="C1635" s="123"/>
      <c r="D1635" s="124"/>
      <c r="E1635" s="124"/>
      <c r="F1635" s="124"/>
      <c r="G1635" s="123"/>
      <c r="H1635" s="114"/>
      <c r="I1635" s="124"/>
      <c r="J1635" s="98"/>
      <c r="K1635" s="98"/>
      <c r="L1635" s="98"/>
      <c r="M1635" s="98"/>
      <c r="N1635" s="98"/>
      <c r="O1635" s="98"/>
      <c r="P1635" s="98"/>
      <c r="Q1635" s="98"/>
      <c r="R1635" s="98"/>
      <c r="S1635" s="124"/>
      <c r="T1635" s="124"/>
      <c r="U1635" s="85" t="str">
        <f t="shared" si="75"/>
        <v/>
      </c>
      <c r="V1635" s="79" t="str">
        <f t="shared" si="77"/>
        <v/>
      </c>
    </row>
    <row r="1636" spans="2:22" ht="21" customHeight="1" x14ac:dyDescent="0.2">
      <c r="B1636" s="209" t="str">
        <f t="shared" si="76"/>
        <v/>
      </c>
      <c r="C1636" s="123"/>
      <c r="D1636" s="124"/>
      <c r="E1636" s="124"/>
      <c r="F1636" s="124"/>
      <c r="G1636" s="123"/>
      <c r="H1636" s="114"/>
      <c r="I1636" s="124"/>
      <c r="J1636" s="98"/>
      <c r="K1636" s="98"/>
      <c r="L1636" s="98"/>
      <c r="M1636" s="98"/>
      <c r="N1636" s="98"/>
      <c r="O1636" s="98"/>
      <c r="P1636" s="98"/>
      <c r="Q1636" s="98"/>
      <c r="R1636" s="98"/>
      <c r="S1636" s="124"/>
      <c r="T1636" s="124"/>
      <c r="U1636" s="85" t="str">
        <f t="shared" si="75"/>
        <v/>
      </c>
      <c r="V1636" s="79" t="str">
        <f t="shared" si="77"/>
        <v/>
      </c>
    </row>
    <row r="1637" spans="2:22" ht="21" customHeight="1" x14ac:dyDescent="0.2">
      <c r="B1637" s="209" t="str">
        <f t="shared" si="76"/>
        <v/>
      </c>
      <c r="C1637" s="123"/>
      <c r="D1637" s="124"/>
      <c r="E1637" s="124"/>
      <c r="F1637" s="124"/>
      <c r="G1637" s="123"/>
      <c r="H1637" s="114"/>
      <c r="I1637" s="124"/>
      <c r="J1637" s="98"/>
      <c r="K1637" s="98"/>
      <c r="L1637" s="98"/>
      <c r="M1637" s="98"/>
      <c r="N1637" s="98"/>
      <c r="O1637" s="98"/>
      <c r="P1637" s="98"/>
      <c r="Q1637" s="98"/>
      <c r="R1637" s="98"/>
      <c r="S1637" s="124"/>
      <c r="T1637" s="124"/>
      <c r="U1637" s="85" t="str">
        <f t="shared" si="75"/>
        <v/>
      </c>
      <c r="V1637" s="79" t="str">
        <f t="shared" si="77"/>
        <v/>
      </c>
    </row>
    <row r="1638" spans="2:22" ht="21" customHeight="1" x14ac:dyDescent="0.2">
      <c r="B1638" s="209" t="str">
        <f t="shared" si="76"/>
        <v/>
      </c>
      <c r="C1638" s="123"/>
      <c r="D1638" s="124"/>
      <c r="E1638" s="124"/>
      <c r="F1638" s="124"/>
      <c r="G1638" s="123"/>
      <c r="H1638" s="114"/>
      <c r="I1638" s="124"/>
      <c r="J1638" s="98"/>
      <c r="K1638" s="98"/>
      <c r="L1638" s="98"/>
      <c r="M1638" s="98"/>
      <c r="N1638" s="98"/>
      <c r="O1638" s="98"/>
      <c r="P1638" s="98"/>
      <c r="Q1638" s="98"/>
      <c r="R1638" s="98"/>
      <c r="S1638" s="124"/>
      <c r="T1638" s="124"/>
      <c r="U1638" s="85" t="str">
        <f t="shared" si="75"/>
        <v/>
      </c>
      <c r="V1638" s="79" t="str">
        <f t="shared" si="77"/>
        <v/>
      </c>
    </row>
    <row r="1639" spans="2:22" ht="21" customHeight="1" x14ac:dyDescent="0.2">
      <c r="B1639" s="209" t="str">
        <f t="shared" si="76"/>
        <v/>
      </c>
      <c r="C1639" s="123"/>
      <c r="D1639" s="124"/>
      <c r="E1639" s="124"/>
      <c r="F1639" s="124"/>
      <c r="G1639" s="123"/>
      <c r="H1639" s="114"/>
      <c r="I1639" s="124"/>
      <c r="J1639" s="98"/>
      <c r="K1639" s="98"/>
      <c r="L1639" s="98"/>
      <c r="M1639" s="98"/>
      <c r="N1639" s="98"/>
      <c r="O1639" s="98"/>
      <c r="P1639" s="98"/>
      <c r="Q1639" s="98"/>
      <c r="R1639" s="98"/>
      <c r="S1639" s="124"/>
      <c r="T1639" s="124"/>
      <c r="U1639" s="85" t="str">
        <f t="shared" si="75"/>
        <v/>
      </c>
      <c r="V1639" s="79" t="str">
        <f t="shared" si="77"/>
        <v/>
      </c>
    </row>
    <row r="1640" spans="2:22" ht="21" customHeight="1" x14ac:dyDescent="0.2">
      <c r="B1640" s="209" t="str">
        <f t="shared" si="76"/>
        <v/>
      </c>
      <c r="C1640" s="123"/>
      <c r="D1640" s="124"/>
      <c r="E1640" s="124"/>
      <c r="F1640" s="124"/>
      <c r="G1640" s="123"/>
      <c r="H1640" s="114"/>
      <c r="I1640" s="124"/>
      <c r="J1640" s="98"/>
      <c r="K1640" s="98"/>
      <c r="L1640" s="98"/>
      <c r="M1640" s="98"/>
      <c r="N1640" s="98"/>
      <c r="O1640" s="98"/>
      <c r="P1640" s="98"/>
      <c r="Q1640" s="98"/>
      <c r="R1640" s="98"/>
      <c r="S1640" s="124"/>
      <c r="T1640" s="124"/>
      <c r="U1640" s="85" t="str">
        <f t="shared" si="75"/>
        <v/>
      </c>
      <c r="V1640" s="79" t="str">
        <f t="shared" si="77"/>
        <v/>
      </c>
    </row>
    <row r="1641" spans="2:22" ht="21" customHeight="1" x14ac:dyDescent="0.2">
      <c r="B1641" s="209" t="str">
        <f t="shared" si="76"/>
        <v/>
      </c>
      <c r="C1641" s="123"/>
      <c r="D1641" s="124"/>
      <c r="E1641" s="124"/>
      <c r="F1641" s="124"/>
      <c r="G1641" s="123"/>
      <c r="H1641" s="114"/>
      <c r="I1641" s="124"/>
      <c r="J1641" s="98"/>
      <c r="K1641" s="98"/>
      <c r="L1641" s="98"/>
      <c r="M1641" s="98"/>
      <c r="N1641" s="98"/>
      <c r="O1641" s="98"/>
      <c r="P1641" s="98"/>
      <c r="Q1641" s="98"/>
      <c r="R1641" s="98"/>
      <c r="S1641" s="124"/>
      <c r="T1641" s="124"/>
      <c r="U1641" s="85" t="str">
        <f t="shared" si="75"/>
        <v/>
      </c>
      <c r="V1641" s="79" t="str">
        <f t="shared" si="77"/>
        <v/>
      </c>
    </row>
    <row r="1642" spans="2:22" ht="21" customHeight="1" x14ac:dyDescent="0.2">
      <c r="B1642" s="209" t="str">
        <f t="shared" si="76"/>
        <v/>
      </c>
      <c r="C1642" s="123"/>
      <c r="D1642" s="124"/>
      <c r="E1642" s="124"/>
      <c r="F1642" s="124"/>
      <c r="G1642" s="123"/>
      <c r="H1642" s="114"/>
      <c r="I1642" s="124"/>
      <c r="J1642" s="98"/>
      <c r="K1642" s="98"/>
      <c r="L1642" s="98"/>
      <c r="M1642" s="98"/>
      <c r="N1642" s="98"/>
      <c r="O1642" s="98"/>
      <c r="P1642" s="98"/>
      <c r="Q1642" s="98"/>
      <c r="R1642" s="98"/>
      <c r="S1642" s="124"/>
      <c r="T1642" s="124"/>
      <c r="U1642" s="85" t="str">
        <f t="shared" si="75"/>
        <v/>
      </c>
      <c r="V1642" s="79" t="str">
        <f t="shared" si="77"/>
        <v/>
      </c>
    </row>
    <row r="1643" spans="2:22" ht="21" customHeight="1" x14ac:dyDescent="0.2">
      <c r="B1643" s="209" t="str">
        <f t="shared" si="76"/>
        <v/>
      </c>
      <c r="C1643" s="123"/>
      <c r="D1643" s="124"/>
      <c r="E1643" s="124"/>
      <c r="F1643" s="124"/>
      <c r="G1643" s="123"/>
      <c r="H1643" s="114"/>
      <c r="I1643" s="124"/>
      <c r="J1643" s="98"/>
      <c r="K1643" s="98"/>
      <c r="L1643" s="98"/>
      <c r="M1643" s="98"/>
      <c r="N1643" s="98"/>
      <c r="O1643" s="98"/>
      <c r="P1643" s="98"/>
      <c r="Q1643" s="98"/>
      <c r="R1643" s="98"/>
      <c r="S1643" s="124"/>
      <c r="T1643" s="124"/>
      <c r="U1643" s="85" t="str">
        <f t="shared" si="75"/>
        <v/>
      </c>
      <c r="V1643" s="79" t="str">
        <f t="shared" si="77"/>
        <v/>
      </c>
    </row>
    <row r="1644" spans="2:22" ht="21" customHeight="1" x14ac:dyDescent="0.2">
      <c r="B1644" s="209" t="str">
        <f t="shared" si="76"/>
        <v/>
      </c>
      <c r="C1644" s="123"/>
      <c r="D1644" s="124"/>
      <c r="E1644" s="124"/>
      <c r="F1644" s="124"/>
      <c r="G1644" s="123"/>
      <c r="H1644" s="114"/>
      <c r="I1644" s="124"/>
      <c r="J1644" s="98"/>
      <c r="K1644" s="98"/>
      <c r="L1644" s="98"/>
      <c r="M1644" s="98"/>
      <c r="N1644" s="98"/>
      <c r="O1644" s="98"/>
      <c r="P1644" s="98"/>
      <c r="Q1644" s="98"/>
      <c r="R1644" s="98"/>
      <c r="S1644" s="124"/>
      <c r="T1644" s="124"/>
      <c r="U1644" s="85" t="str">
        <f t="shared" si="75"/>
        <v/>
      </c>
      <c r="V1644" s="79" t="str">
        <f t="shared" si="77"/>
        <v/>
      </c>
    </row>
    <row r="1645" spans="2:22" ht="21" customHeight="1" x14ac:dyDescent="0.2">
      <c r="B1645" s="209" t="str">
        <f t="shared" si="76"/>
        <v/>
      </c>
      <c r="C1645" s="123"/>
      <c r="D1645" s="124"/>
      <c r="E1645" s="124"/>
      <c r="F1645" s="124"/>
      <c r="G1645" s="123"/>
      <c r="H1645" s="114"/>
      <c r="I1645" s="124"/>
      <c r="J1645" s="98"/>
      <c r="K1645" s="98"/>
      <c r="L1645" s="98"/>
      <c r="M1645" s="98"/>
      <c r="N1645" s="98"/>
      <c r="O1645" s="98"/>
      <c r="P1645" s="98"/>
      <c r="Q1645" s="98"/>
      <c r="R1645" s="98"/>
      <c r="S1645" s="124"/>
      <c r="T1645" s="124"/>
      <c r="U1645" s="85" t="str">
        <f t="shared" si="75"/>
        <v/>
      </c>
      <c r="V1645" s="79" t="str">
        <f t="shared" si="77"/>
        <v/>
      </c>
    </row>
    <row r="1646" spans="2:22" ht="21" customHeight="1" x14ac:dyDescent="0.2">
      <c r="B1646" s="209" t="str">
        <f t="shared" si="76"/>
        <v/>
      </c>
      <c r="C1646" s="123"/>
      <c r="D1646" s="124"/>
      <c r="E1646" s="124"/>
      <c r="F1646" s="124"/>
      <c r="G1646" s="123"/>
      <c r="H1646" s="114"/>
      <c r="I1646" s="124"/>
      <c r="J1646" s="98"/>
      <c r="K1646" s="98"/>
      <c r="L1646" s="98"/>
      <c r="M1646" s="98"/>
      <c r="N1646" s="98"/>
      <c r="O1646" s="98"/>
      <c r="P1646" s="98"/>
      <c r="Q1646" s="98"/>
      <c r="R1646" s="98"/>
      <c r="S1646" s="124"/>
      <c r="T1646" s="124"/>
      <c r="U1646" s="85" t="str">
        <f t="shared" si="75"/>
        <v/>
      </c>
      <c r="V1646" s="79" t="str">
        <f t="shared" si="77"/>
        <v/>
      </c>
    </row>
    <row r="1647" spans="2:22" ht="21" customHeight="1" x14ac:dyDescent="0.2">
      <c r="B1647" s="209" t="str">
        <f t="shared" si="76"/>
        <v/>
      </c>
      <c r="C1647" s="123"/>
      <c r="D1647" s="124"/>
      <c r="E1647" s="124"/>
      <c r="F1647" s="124"/>
      <c r="G1647" s="123"/>
      <c r="H1647" s="114"/>
      <c r="I1647" s="124"/>
      <c r="J1647" s="98"/>
      <c r="K1647" s="98"/>
      <c r="L1647" s="98"/>
      <c r="M1647" s="98"/>
      <c r="N1647" s="98"/>
      <c r="O1647" s="98"/>
      <c r="P1647" s="98"/>
      <c r="Q1647" s="98"/>
      <c r="R1647" s="98"/>
      <c r="S1647" s="124"/>
      <c r="T1647" s="124"/>
      <c r="U1647" s="85" t="str">
        <f t="shared" si="75"/>
        <v/>
      </c>
      <c r="V1647" s="79" t="str">
        <f t="shared" si="77"/>
        <v/>
      </c>
    </row>
    <row r="1648" spans="2:22" ht="21" customHeight="1" x14ac:dyDescent="0.2">
      <c r="B1648" s="209" t="str">
        <f t="shared" si="76"/>
        <v/>
      </c>
      <c r="C1648" s="123"/>
      <c r="D1648" s="124"/>
      <c r="E1648" s="124"/>
      <c r="F1648" s="124"/>
      <c r="G1648" s="123"/>
      <c r="H1648" s="114"/>
      <c r="I1648" s="124"/>
      <c r="J1648" s="98"/>
      <c r="K1648" s="98"/>
      <c r="L1648" s="98"/>
      <c r="M1648" s="98"/>
      <c r="N1648" s="98"/>
      <c r="O1648" s="98"/>
      <c r="P1648" s="98"/>
      <c r="Q1648" s="98"/>
      <c r="R1648" s="98"/>
      <c r="S1648" s="124"/>
      <c r="T1648" s="124"/>
      <c r="U1648" s="85" t="str">
        <f t="shared" si="75"/>
        <v/>
      </c>
      <c r="V1648" s="79" t="str">
        <f t="shared" si="77"/>
        <v/>
      </c>
    </row>
    <row r="1649" spans="2:22" ht="21" customHeight="1" x14ac:dyDescent="0.2">
      <c r="B1649" s="209" t="str">
        <f t="shared" si="76"/>
        <v/>
      </c>
      <c r="C1649" s="123"/>
      <c r="D1649" s="124"/>
      <c r="E1649" s="124"/>
      <c r="F1649" s="124"/>
      <c r="G1649" s="123"/>
      <c r="H1649" s="114"/>
      <c r="I1649" s="124"/>
      <c r="J1649" s="98"/>
      <c r="K1649" s="98"/>
      <c r="L1649" s="98"/>
      <c r="M1649" s="98"/>
      <c r="N1649" s="98"/>
      <c r="O1649" s="98"/>
      <c r="P1649" s="98"/>
      <c r="Q1649" s="98"/>
      <c r="R1649" s="98"/>
      <c r="S1649" s="124"/>
      <c r="T1649" s="124"/>
      <c r="U1649" s="85" t="str">
        <f t="shared" si="75"/>
        <v/>
      </c>
      <c r="V1649" s="79" t="str">
        <f t="shared" si="77"/>
        <v/>
      </c>
    </row>
    <row r="1650" spans="2:22" ht="21" customHeight="1" x14ac:dyDescent="0.2">
      <c r="B1650" s="209" t="str">
        <f t="shared" si="76"/>
        <v/>
      </c>
      <c r="C1650" s="123"/>
      <c r="D1650" s="124"/>
      <c r="E1650" s="124"/>
      <c r="F1650" s="124"/>
      <c r="G1650" s="123"/>
      <c r="H1650" s="114"/>
      <c r="I1650" s="124"/>
      <c r="J1650" s="98"/>
      <c r="K1650" s="98"/>
      <c r="L1650" s="98"/>
      <c r="M1650" s="98"/>
      <c r="N1650" s="98"/>
      <c r="O1650" s="98"/>
      <c r="P1650" s="98"/>
      <c r="Q1650" s="98"/>
      <c r="R1650" s="98"/>
      <c r="S1650" s="124"/>
      <c r="T1650" s="124"/>
      <c r="U1650" s="85" t="str">
        <f t="shared" si="75"/>
        <v/>
      </c>
      <c r="V1650" s="79" t="str">
        <f t="shared" si="77"/>
        <v/>
      </c>
    </row>
    <row r="1651" spans="2:22" ht="21" customHeight="1" x14ac:dyDescent="0.2">
      <c r="B1651" s="209" t="str">
        <f t="shared" si="76"/>
        <v/>
      </c>
      <c r="C1651" s="123"/>
      <c r="D1651" s="124"/>
      <c r="E1651" s="124"/>
      <c r="F1651" s="124"/>
      <c r="G1651" s="123"/>
      <c r="H1651" s="114"/>
      <c r="I1651" s="124"/>
      <c r="J1651" s="98"/>
      <c r="K1651" s="98"/>
      <c r="L1651" s="98"/>
      <c r="M1651" s="98"/>
      <c r="N1651" s="98"/>
      <c r="O1651" s="98"/>
      <c r="P1651" s="98"/>
      <c r="Q1651" s="98"/>
      <c r="R1651" s="98"/>
      <c r="S1651" s="124"/>
      <c r="T1651" s="124"/>
      <c r="U1651" s="85" t="str">
        <f t="shared" si="75"/>
        <v/>
      </c>
      <c r="V1651" s="79" t="str">
        <f t="shared" si="77"/>
        <v/>
      </c>
    </row>
    <row r="1652" spans="2:22" ht="21" customHeight="1" x14ac:dyDescent="0.2">
      <c r="B1652" s="209" t="str">
        <f t="shared" si="76"/>
        <v/>
      </c>
      <c r="C1652" s="123"/>
      <c r="D1652" s="124"/>
      <c r="E1652" s="124"/>
      <c r="F1652" s="124"/>
      <c r="G1652" s="123"/>
      <c r="H1652" s="114"/>
      <c r="I1652" s="124"/>
      <c r="J1652" s="98"/>
      <c r="K1652" s="98"/>
      <c r="L1652" s="98"/>
      <c r="M1652" s="98"/>
      <c r="N1652" s="98"/>
      <c r="O1652" s="98"/>
      <c r="P1652" s="98"/>
      <c r="Q1652" s="98"/>
      <c r="R1652" s="98"/>
      <c r="S1652" s="124"/>
      <c r="T1652" s="124"/>
      <c r="U1652" s="85" t="str">
        <f t="shared" si="75"/>
        <v/>
      </c>
      <c r="V1652" s="79" t="str">
        <f t="shared" si="77"/>
        <v/>
      </c>
    </row>
    <row r="1653" spans="2:22" ht="21" customHeight="1" x14ac:dyDescent="0.2">
      <c r="B1653" s="209" t="str">
        <f t="shared" si="76"/>
        <v/>
      </c>
      <c r="C1653" s="123"/>
      <c r="D1653" s="124"/>
      <c r="E1653" s="124"/>
      <c r="F1653" s="124"/>
      <c r="G1653" s="123"/>
      <c r="H1653" s="114"/>
      <c r="I1653" s="124"/>
      <c r="J1653" s="98"/>
      <c r="K1653" s="98"/>
      <c r="L1653" s="98"/>
      <c r="M1653" s="98"/>
      <c r="N1653" s="98"/>
      <c r="O1653" s="98"/>
      <c r="P1653" s="98"/>
      <c r="Q1653" s="98"/>
      <c r="R1653" s="98"/>
      <c r="S1653" s="124"/>
      <c r="T1653" s="124"/>
      <c r="U1653" s="85" t="str">
        <f t="shared" si="75"/>
        <v/>
      </c>
      <c r="V1653" s="79" t="str">
        <f t="shared" si="77"/>
        <v/>
      </c>
    </row>
    <row r="1654" spans="2:22" ht="21" customHeight="1" x14ac:dyDescent="0.2">
      <c r="B1654" s="209" t="str">
        <f t="shared" si="76"/>
        <v/>
      </c>
      <c r="C1654" s="123"/>
      <c r="D1654" s="124"/>
      <c r="E1654" s="124"/>
      <c r="F1654" s="124"/>
      <c r="G1654" s="123"/>
      <c r="H1654" s="114"/>
      <c r="I1654" s="124"/>
      <c r="J1654" s="98"/>
      <c r="K1654" s="98"/>
      <c r="L1654" s="98"/>
      <c r="M1654" s="98"/>
      <c r="N1654" s="98"/>
      <c r="O1654" s="98"/>
      <c r="P1654" s="98"/>
      <c r="Q1654" s="98"/>
      <c r="R1654" s="98"/>
      <c r="S1654" s="124"/>
      <c r="T1654" s="124"/>
      <c r="U1654" s="85" t="str">
        <f t="shared" si="75"/>
        <v/>
      </c>
      <c r="V1654" s="79" t="str">
        <f t="shared" si="77"/>
        <v/>
      </c>
    </row>
    <row r="1655" spans="2:22" ht="21" customHeight="1" x14ac:dyDescent="0.2">
      <c r="B1655" s="209" t="str">
        <f t="shared" si="76"/>
        <v/>
      </c>
      <c r="C1655" s="123"/>
      <c r="D1655" s="124"/>
      <c r="E1655" s="124"/>
      <c r="F1655" s="124"/>
      <c r="G1655" s="123"/>
      <c r="H1655" s="114"/>
      <c r="I1655" s="124"/>
      <c r="J1655" s="98"/>
      <c r="K1655" s="98"/>
      <c r="L1655" s="98"/>
      <c r="M1655" s="98"/>
      <c r="N1655" s="98"/>
      <c r="O1655" s="98"/>
      <c r="P1655" s="98"/>
      <c r="Q1655" s="98"/>
      <c r="R1655" s="98"/>
      <c r="S1655" s="124"/>
      <c r="T1655" s="124"/>
      <c r="U1655" s="85" t="str">
        <f t="shared" si="75"/>
        <v/>
      </c>
      <c r="V1655" s="79" t="str">
        <f t="shared" si="77"/>
        <v/>
      </c>
    </row>
    <row r="1656" spans="2:22" ht="21" customHeight="1" x14ac:dyDescent="0.2">
      <c r="B1656" s="209" t="str">
        <f t="shared" si="76"/>
        <v/>
      </c>
      <c r="C1656" s="123"/>
      <c r="D1656" s="124"/>
      <c r="E1656" s="124"/>
      <c r="F1656" s="124"/>
      <c r="G1656" s="123"/>
      <c r="H1656" s="114"/>
      <c r="I1656" s="124"/>
      <c r="J1656" s="98"/>
      <c r="K1656" s="98"/>
      <c r="L1656" s="98"/>
      <c r="M1656" s="98"/>
      <c r="N1656" s="98"/>
      <c r="O1656" s="98"/>
      <c r="P1656" s="98"/>
      <c r="Q1656" s="98"/>
      <c r="R1656" s="98"/>
      <c r="S1656" s="124"/>
      <c r="T1656" s="124"/>
      <c r="U1656" s="85" t="str">
        <f t="shared" si="75"/>
        <v/>
      </c>
      <c r="V1656" s="79" t="str">
        <f t="shared" si="77"/>
        <v/>
      </c>
    </row>
    <row r="1657" spans="2:22" ht="21" customHeight="1" x14ac:dyDescent="0.2">
      <c r="B1657" s="209" t="str">
        <f t="shared" si="76"/>
        <v/>
      </c>
      <c r="C1657" s="123"/>
      <c r="D1657" s="124"/>
      <c r="E1657" s="124"/>
      <c r="F1657" s="124"/>
      <c r="G1657" s="123"/>
      <c r="H1657" s="114"/>
      <c r="I1657" s="124"/>
      <c r="J1657" s="98"/>
      <c r="K1657" s="98"/>
      <c r="L1657" s="98"/>
      <c r="M1657" s="98"/>
      <c r="N1657" s="98"/>
      <c r="O1657" s="98"/>
      <c r="P1657" s="98"/>
      <c r="Q1657" s="98"/>
      <c r="R1657" s="98"/>
      <c r="S1657" s="124"/>
      <c r="T1657" s="124"/>
      <c r="U1657" s="85" t="str">
        <f t="shared" si="75"/>
        <v/>
      </c>
      <c r="V1657" s="79" t="str">
        <f t="shared" si="77"/>
        <v/>
      </c>
    </row>
    <row r="1658" spans="2:22" ht="21" customHeight="1" x14ac:dyDescent="0.2">
      <c r="B1658" s="209" t="str">
        <f t="shared" si="76"/>
        <v/>
      </c>
      <c r="C1658" s="123"/>
      <c r="D1658" s="124"/>
      <c r="E1658" s="124"/>
      <c r="F1658" s="124"/>
      <c r="G1658" s="123"/>
      <c r="H1658" s="114"/>
      <c r="I1658" s="124"/>
      <c r="J1658" s="98"/>
      <c r="K1658" s="98"/>
      <c r="L1658" s="98"/>
      <c r="M1658" s="98"/>
      <c r="N1658" s="98"/>
      <c r="O1658" s="98"/>
      <c r="P1658" s="98"/>
      <c r="Q1658" s="98"/>
      <c r="R1658" s="98"/>
      <c r="S1658" s="124"/>
      <c r="T1658" s="124"/>
      <c r="U1658" s="85" t="str">
        <f t="shared" si="75"/>
        <v/>
      </c>
      <c r="V1658" s="79" t="str">
        <f t="shared" si="77"/>
        <v/>
      </c>
    </row>
    <row r="1659" spans="2:22" ht="21" customHeight="1" x14ac:dyDescent="0.2">
      <c r="B1659" s="209" t="str">
        <f t="shared" si="76"/>
        <v/>
      </c>
      <c r="C1659" s="123"/>
      <c r="D1659" s="124"/>
      <c r="E1659" s="124"/>
      <c r="F1659" s="124"/>
      <c r="G1659" s="123"/>
      <c r="H1659" s="114"/>
      <c r="I1659" s="124"/>
      <c r="J1659" s="98"/>
      <c r="K1659" s="98"/>
      <c r="L1659" s="98"/>
      <c r="M1659" s="98"/>
      <c r="N1659" s="98"/>
      <c r="O1659" s="98"/>
      <c r="P1659" s="98"/>
      <c r="Q1659" s="98"/>
      <c r="R1659" s="98"/>
      <c r="S1659" s="124"/>
      <c r="T1659" s="124"/>
      <c r="U1659" s="85" t="str">
        <f t="shared" si="75"/>
        <v/>
      </c>
      <c r="V1659" s="79" t="str">
        <f t="shared" si="77"/>
        <v/>
      </c>
    </row>
    <row r="1660" spans="2:22" ht="21" customHeight="1" x14ac:dyDescent="0.2">
      <c r="B1660" s="209" t="str">
        <f t="shared" si="76"/>
        <v/>
      </c>
      <c r="C1660" s="123"/>
      <c r="D1660" s="124"/>
      <c r="E1660" s="124"/>
      <c r="F1660" s="124"/>
      <c r="G1660" s="123"/>
      <c r="H1660" s="114"/>
      <c r="I1660" s="124"/>
      <c r="J1660" s="98"/>
      <c r="K1660" s="98"/>
      <c r="L1660" s="98"/>
      <c r="M1660" s="98"/>
      <c r="N1660" s="98"/>
      <c r="O1660" s="98"/>
      <c r="P1660" s="98"/>
      <c r="Q1660" s="98"/>
      <c r="R1660" s="98"/>
      <c r="S1660" s="124"/>
      <c r="T1660" s="124"/>
      <c r="U1660" s="85" t="str">
        <f t="shared" si="75"/>
        <v/>
      </c>
      <c r="V1660" s="79" t="str">
        <f t="shared" si="77"/>
        <v/>
      </c>
    </row>
    <row r="1661" spans="2:22" ht="21" customHeight="1" x14ac:dyDescent="0.2">
      <c r="B1661" s="209" t="str">
        <f t="shared" si="76"/>
        <v/>
      </c>
      <c r="C1661" s="123"/>
      <c r="D1661" s="124"/>
      <c r="E1661" s="124"/>
      <c r="F1661" s="124"/>
      <c r="G1661" s="123"/>
      <c r="H1661" s="114"/>
      <c r="I1661" s="124"/>
      <c r="J1661" s="98"/>
      <c r="K1661" s="98"/>
      <c r="L1661" s="98"/>
      <c r="M1661" s="98"/>
      <c r="N1661" s="98"/>
      <c r="O1661" s="98"/>
      <c r="P1661" s="98"/>
      <c r="Q1661" s="98"/>
      <c r="R1661" s="98"/>
      <c r="S1661" s="124"/>
      <c r="T1661" s="124"/>
      <c r="U1661" s="85" t="str">
        <f t="shared" si="75"/>
        <v/>
      </c>
      <c r="V1661" s="79" t="str">
        <f t="shared" si="77"/>
        <v/>
      </c>
    </row>
    <row r="1662" spans="2:22" ht="21" customHeight="1" x14ac:dyDescent="0.2">
      <c r="B1662" s="209" t="str">
        <f t="shared" si="76"/>
        <v/>
      </c>
      <c r="C1662" s="123"/>
      <c r="D1662" s="124"/>
      <c r="E1662" s="124"/>
      <c r="F1662" s="124"/>
      <c r="G1662" s="123"/>
      <c r="H1662" s="114"/>
      <c r="I1662" s="124"/>
      <c r="J1662" s="98"/>
      <c r="K1662" s="98"/>
      <c r="L1662" s="98"/>
      <c r="M1662" s="98"/>
      <c r="N1662" s="98"/>
      <c r="O1662" s="98"/>
      <c r="P1662" s="98"/>
      <c r="Q1662" s="98"/>
      <c r="R1662" s="98"/>
      <c r="S1662" s="124"/>
      <c r="T1662" s="124"/>
      <c r="U1662" s="85" t="str">
        <f t="shared" si="75"/>
        <v/>
      </c>
      <c r="V1662" s="79" t="str">
        <f t="shared" si="77"/>
        <v/>
      </c>
    </row>
    <row r="1663" spans="2:22" ht="21" customHeight="1" x14ac:dyDescent="0.2">
      <c r="B1663" s="209" t="str">
        <f t="shared" si="76"/>
        <v/>
      </c>
      <c r="C1663" s="123"/>
      <c r="D1663" s="124"/>
      <c r="E1663" s="124"/>
      <c r="F1663" s="124"/>
      <c r="G1663" s="123"/>
      <c r="H1663" s="114"/>
      <c r="I1663" s="124"/>
      <c r="J1663" s="98"/>
      <c r="K1663" s="98"/>
      <c r="L1663" s="98"/>
      <c r="M1663" s="98"/>
      <c r="N1663" s="98"/>
      <c r="O1663" s="98"/>
      <c r="P1663" s="98"/>
      <c r="Q1663" s="98"/>
      <c r="R1663" s="98"/>
      <c r="S1663" s="124"/>
      <c r="T1663" s="124"/>
      <c r="U1663" s="85" t="str">
        <f t="shared" si="75"/>
        <v/>
      </c>
      <c r="V1663" s="79" t="str">
        <f t="shared" si="77"/>
        <v/>
      </c>
    </row>
    <row r="1664" spans="2:22" ht="21" customHeight="1" x14ac:dyDescent="0.2">
      <c r="B1664" s="209" t="str">
        <f t="shared" si="76"/>
        <v/>
      </c>
      <c r="C1664" s="123"/>
      <c r="D1664" s="124"/>
      <c r="E1664" s="124"/>
      <c r="F1664" s="124"/>
      <c r="G1664" s="123"/>
      <c r="H1664" s="114"/>
      <c r="I1664" s="124"/>
      <c r="J1664" s="98"/>
      <c r="K1664" s="98"/>
      <c r="L1664" s="98"/>
      <c r="M1664" s="98"/>
      <c r="N1664" s="98"/>
      <c r="O1664" s="98"/>
      <c r="P1664" s="98"/>
      <c r="Q1664" s="98"/>
      <c r="R1664" s="98"/>
      <c r="S1664" s="124"/>
      <c r="T1664" s="124"/>
      <c r="U1664" s="85" t="str">
        <f t="shared" si="75"/>
        <v/>
      </c>
      <c r="V1664" s="79" t="str">
        <f t="shared" si="77"/>
        <v/>
      </c>
    </row>
    <row r="1665" spans="2:22" ht="21" customHeight="1" x14ac:dyDescent="0.2">
      <c r="B1665" s="209" t="str">
        <f t="shared" si="76"/>
        <v/>
      </c>
      <c r="C1665" s="123"/>
      <c r="D1665" s="124"/>
      <c r="E1665" s="124"/>
      <c r="F1665" s="124"/>
      <c r="G1665" s="123"/>
      <c r="H1665" s="114"/>
      <c r="I1665" s="124"/>
      <c r="J1665" s="98"/>
      <c r="K1665" s="98"/>
      <c r="L1665" s="98"/>
      <c r="M1665" s="98"/>
      <c r="N1665" s="98"/>
      <c r="O1665" s="98"/>
      <c r="P1665" s="98"/>
      <c r="Q1665" s="98"/>
      <c r="R1665" s="98"/>
      <c r="S1665" s="124"/>
      <c r="T1665" s="124"/>
      <c r="U1665" s="85" t="str">
        <f t="shared" si="75"/>
        <v/>
      </c>
      <c r="V1665" s="79" t="str">
        <f t="shared" si="77"/>
        <v/>
      </c>
    </row>
    <row r="1666" spans="2:22" ht="21" customHeight="1" x14ac:dyDescent="0.2">
      <c r="B1666" s="209" t="str">
        <f t="shared" si="76"/>
        <v/>
      </c>
      <c r="C1666" s="123"/>
      <c r="D1666" s="124"/>
      <c r="E1666" s="124"/>
      <c r="F1666" s="124"/>
      <c r="G1666" s="123"/>
      <c r="H1666" s="114"/>
      <c r="I1666" s="124"/>
      <c r="J1666" s="98"/>
      <c r="K1666" s="98"/>
      <c r="L1666" s="98"/>
      <c r="M1666" s="98"/>
      <c r="N1666" s="98"/>
      <c r="O1666" s="98"/>
      <c r="P1666" s="98"/>
      <c r="Q1666" s="98"/>
      <c r="R1666" s="98"/>
      <c r="S1666" s="124"/>
      <c r="T1666" s="124"/>
      <c r="U1666" s="85" t="str">
        <f t="shared" si="75"/>
        <v/>
      </c>
      <c r="V1666" s="79" t="str">
        <f t="shared" si="77"/>
        <v/>
      </c>
    </row>
    <row r="1667" spans="2:22" ht="21" customHeight="1" x14ac:dyDescent="0.2">
      <c r="B1667" s="209" t="str">
        <f t="shared" si="76"/>
        <v/>
      </c>
      <c r="C1667" s="123"/>
      <c r="D1667" s="124"/>
      <c r="E1667" s="124"/>
      <c r="F1667" s="124"/>
      <c r="G1667" s="123"/>
      <c r="H1667" s="114"/>
      <c r="I1667" s="124"/>
      <c r="J1667" s="98"/>
      <c r="K1667" s="98"/>
      <c r="L1667" s="98"/>
      <c r="M1667" s="98"/>
      <c r="N1667" s="98"/>
      <c r="O1667" s="98"/>
      <c r="P1667" s="98"/>
      <c r="Q1667" s="98"/>
      <c r="R1667" s="98"/>
      <c r="S1667" s="124"/>
      <c r="T1667" s="124"/>
      <c r="U1667" s="85" t="str">
        <f t="shared" si="75"/>
        <v/>
      </c>
      <c r="V1667" s="79" t="str">
        <f t="shared" si="77"/>
        <v/>
      </c>
    </row>
    <row r="1668" spans="2:22" ht="21" customHeight="1" x14ac:dyDescent="0.2">
      <c r="B1668" s="209" t="str">
        <f t="shared" si="76"/>
        <v/>
      </c>
      <c r="C1668" s="123"/>
      <c r="D1668" s="124"/>
      <c r="E1668" s="124"/>
      <c r="F1668" s="124"/>
      <c r="G1668" s="123"/>
      <c r="H1668" s="114"/>
      <c r="I1668" s="124"/>
      <c r="J1668" s="98"/>
      <c r="K1668" s="98"/>
      <c r="L1668" s="98"/>
      <c r="M1668" s="98"/>
      <c r="N1668" s="98"/>
      <c r="O1668" s="98"/>
      <c r="P1668" s="98"/>
      <c r="Q1668" s="98"/>
      <c r="R1668" s="98"/>
      <c r="S1668" s="124"/>
      <c r="T1668" s="124"/>
      <c r="U1668" s="85" t="str">
        <f t="shared" si="75"/>
        <v/>
      </c>
      <c r="V1668" s="79" t="str">
        <f t="shared" si="77"/>
        <v/>
      </c>
    </row>
    <row r="1669" spans="2:22" ht="21" customHeight="1" x14ac:dyDescent="0.2">
      <c r="B1669" s="209" t="str">
        <f t="shared" si="76"/>
        <v/>
      </c>
      <c r="C1669" s="123"/>
      <c r="D1669" s="124"/>
      <c r="E1669" s="124"/>
      <c r="F1669" s="124"/>
      <c r="G1669" s="123"/>
      <c r="H1669" s="114"/>
      <c r="I1669" s="124"/>
      <c r="J1669" s="98"/>
      <c r="K1669" s="98"/>
      <c r="L1669" s="98"/>
      <c r="M1669" s="98"/>
      <c r="N1669" s="98"/>
      <c r="O1669" s="98"/>
      <c r="P1669" s="98"/>
      <c r="Q1669" s="98"/>
      <c r="R1669" s="98"/>
      <c r="S1669" s="124"/>
      <c r="T1669" s="124"/>
      <c r="U1669" s="85" t="str">
        <f t="shared" si="75"/>
        <v/>
      </c>
      <c r="V1669" s="79" t="str">
        <f t="shared" si="77"/>
        <v/>
      </c>
    </row>
    <row r="1670" spans="2:22" ht="21" customHeight="1" x14ac:dyDescent="0.2">
      <c r="B1670" s="209" t="str">
        <f t="shared" si="76"/>
        <v/>
      </c>
      <c r="C1670" s="123"/>
      <c r="D1670" s="124"/>
      <c r="E1670" s="124"/>
      <c r="F1670" s="124"/>
      <c r="G1670" s="123"/>
      <c r="H1670" s="114"/>
      <c r="I1670" s="124"/>
      <c r="J1670" s="98"/>
      <c r="K1670" s="98"/>
      <c r="L1670" s="98"/>
      <c r="M1670" s="98"/>
      <c r="N1670" s="98"/>
      <c r="O1670" s="98"/>
      <c r="P1670" s="98"/>
      <c r="Q1670" s="98"/>
      <c r="R1670" s="98"/>
      <c r="S1670" s="124"/>
      <c r="T1670" s="124"/>
      <c r="U1670" s="85" t="str">
        <f t="shared" si="75"/>
        <v/>
      </c>
      <c r="V1670" s="79" t="str">
        <f t="shared" si="77"/>
        <v/>
      </c>
    </row>
    <row r="1671" spans="2:22" ht="21" customHeight="1" x14ac:dyDescent="0.2">
      <c r="B1671" s="209" t="str">
        <f t="shared" si="76"/>
        <v/>
      </c>
      <c r="C1671" s="123"/>
      <c r="D1671" s="124"/>
      <c r="E1671" s="124"/>
      <c r="F1671" s="124"/>
      <c r="G1671" s="123"/>
      <c r="H1671" s="114"/>
      <c r="I1671" s="124"/>
      <c r="J1671" s="98"/>
      <c r="K1671" s="98"/>
      <c r="L1671" s="98"/>
      <c r="M1671" s="98"/>
      <c r="N1671" s="98"/>
      <c r="O1671" s="98"/>
      <c r="P1671" s="98"/>
      <c r="Q1671" s="98"/>
      <c r="R1671" s="98"/>
      <c r="S1671" s="124"/>
      <c r="T1671" s="124"/>
      <c r="U1671" s="85" t="str">
        <f t="shared" si="75"/>
        <v/>
      </c>
      <c r="V1671" s="79" t="str">
        <f t="shared" si="77"/>
        <v/>
      </c>
    </row>
    <row r="1672" spans="2:22" ht="21" customHeight="1" x14ac:dyDescent="0.2">
      <c r="B1672" s="209" t="str">
        <f t="shared" si="76"/>
        <v/>
      </c>
      <c r="C1672" s="123"/>
      <c r="D1672" s="124"/>
      <c r="E1672" s="124"/>
      <c r="F1672" s="124"/>
      <c r="G1672" s="123"/>
      <c r="H1672" s="114"/>
      <c r="I1672" s="124"/>
      <c r="J1672" s="98"/>
      <c r="K1672" s="98"/>
      <c r="L1672" s="98"/>
      <c r="M1672" s="98"/>
      <c r="N1672" s="98"/>
      <c r="O1672" s="98"/>
      <c r="P1672" s="98"/>
      <c r="Q1672" s="98"/>
      <c r="R1672" s="98"/>
      <c r="S1672" s="124"/>
      <c r="T1672" s="124"/>
      <c r="U1672" s="85" t="str">
        <f t="shared" si="75"/>
        <v/>
      </c>
      <c r="V1672" s="79" t="str">
        <f t="shared" si="77"/>
        <v/>
      </c>
    </row>
    <row r="1673" spans="2:22" ht="21" customHeight="1" x14ac:dyDescent="0.2">
      <c r="B1673" s="209" t="str">
        <f t="shared" si="76"/>
        <v/>
      </c>
      <c r="C1673" s="123"/>
      <c r="D1673" s="124"/>
      <c r="E1673" s="124"/>
      <c r="F1673" s="124"/>
      <c r="G1673" s="123"/>
      <c r="H1673" s="114"/>
      <c r="I1673" s="124"/>
      <c r="J1673" s="98"/>
      <c r="K1673" s="98"/>
      <c r="L1673" s="98"/>
      <c r="M1673" s="98"/>
      <c r="N1673" s="98"/>
      <c r="O1673" s="98"/>
      <c r="P1673" s="98"/>
      <c r="Q1673" s="98"/>
      <c r="R1673" s="98"/>
      <c r="S1673" s="124"/>
      <c r="T1673" s="124"/>
      <c r="U1673" s="85" t="str">
        <f t="shared" si="75"/>
        <v/>
      </c>
      <c r="V1673" s="79" t="str">
        <f t="shared" si="77"/>
        <v/>
      </c>
    </row>
    <row r="1674" spans="2:22" ht="21" customHeight="1" x14ac:dyDescent="0.2">
      <c r="B1674" s="209" t="str">
        <f t="shared" si="76"/>
        <v/>
      </c>
      <c r="C1674" s="123"/>
      <c r="D1674" s="124"/>
      <c r="E1674" s="124"/>
      <c r="F1674" s="124"/>
      <c r="G1674" s="123"/>
      <c r="H1674" s="114"/>
      <c r="I1674" s="124"/>
      <c r="J1674" s="98"/>
      <c r="K1674" s="98"/>
      <c r="L1674" s="98"/>
      <c r="M1674" s="98"/>
      <c r="N1674" s="98"/>
      <c r="O1674" s="98"/>
      <c r="P1674" s="98"/>
      <c r="Q1674" s="98"/>
      <c r="R1674" s="98"/>
      <c r="S1674" s="124"/>
      <c r="T1674" s="124"/>
      <c r="U1674" s="85" t="str">
        <f t="shared" si="75"/>
        <v/>
      </c>
      <c r="V1674" s="79" t="str">
        <f t="shared" si="77"/>
        <v/>
      </c>
    </row>
    <row r="1675" spans="2:22" ht="21" customHeight="1" x14ac:dyDescent="0.2">
      <c r="B1675" s="209" t="str">
        <f t="shared" si="76"/>
        <v/>
      </c>
      <c r="C1675" s="123"/>
      <c r="D1675" s="124"/>
      <c r="E1675" s="124"/>
      <c r="F1675" s="124"/>
      <c r="G1675" s="123"/>
      <c r="H1675" s="114"/>
      <c r="I1675" s="124"/>
      <c r="J1675" s="98"/>
      <c r="K1675" s="98"/>
      <c r="L1675" s="98"/>
      <c r="M1675" s="98"/>
      <c r="N1675" s="98"/>
      <c r="O1675" s="98"/>
      <c r="P1675" s="98"/>
      <c r="Q1675" s="98"/>
      <c r="R1675" s="98"/>
      <c r="S1675" s="124"/>
      <c r="T1675" s="124"/>
      <c r="U1675" s="85" t="str">
        <f t="shared" si="75"/>
        <v/>
      </c>
      <c r="V1675" s="79" t="str">
        <f t="shared" si="77"/>
        <v/>
      </c>
    </row>
    <row r="1676" spans="2:22" ht="21" customHeight="1" x14ac:dyDescent="0.2">
      <c r="B1676" s="209" t="str">
        <f t="shared" si="76"/>
        <v/>
      </c>
      <c r="C1676" s="123"/>
      <c r="D1676" s="124"/>
      <c r="E1676" s="124"/>
      <c r="F1676" s="124"/>
      <c r="G1676" s="123"/>
      <c r="H1676" s="114"/>
      <c r="I1676" s="124"/>
      <c r="J1676" s="98"/>
      <c r="K1676" s="98"/>
      <c r="L1676" s="98"/>
      <c r="M1676" s="98"/>
      <c r="N1676" s="98"/>
      <c r="O1676" s="98"/>
      <c r="P1676" s="98"/>
      <c r="Q1676" s="98"/>
      <c r="R1676" s="98"/>
      <c r="S1676" s="124"/>
      <c r="T1676" s="124"/>
      <c r="U1676" s="85" t="str">
        <f t="shared" si="75"/>
        <v/>
      </c>
      <c r="V1676" s="79" t="str">
        <f t="shared" si="77"/>
        <v/>
      </c>
    </row>
    <row r="1677" spans="2:22" ht="21" customHeight="1" x14ac:dyDescent="0.2">
      <c r="B1677" s="209" t="str">
        <f t="shared" si="76"/>
        <v/>
      </c>
      <c r="C1677" s="123"/>
      <c r="D1677" s="124"/>
      <c r="E1677" s="124"/>
      <c r="F1677" s="124"/>
      <c r="G1677" s="123"/>
      <c r="H1677" s="114"/>
      <c r="I1677" s="124"/>
      <c r="J1677" s="98"/>
      <c r="K1677" s="98"/>
      <c r="L1677" s="98"/>
      <c r="M1677" s="98"/>
      <c r="N1677" s="98"/>
      <c r="O1677" s="98"/>
      <c r="P1677" s="98"/>
      <c r="Q1677" s="98"/>
      <c r="R1677" s="98"/>
      <c r="S1677" s="124"/>
      <c r="T1677" s="124"/>
      <c r="U1677" s="85" t="str">
        <f t="shared" ref="U1677:U1740" si="78">IF(V1677&lt;&gt;"","Erreur","")</f>
        <v/>
      </c>
      <c r="V1677" s="79" t="str">
        <f t="shared" si="77"/>
        <v/>
      </c>
    </row>
    <row r="1678" spans="2:22" ht="21" customHeight="1" x14ac:dyDescent="0.2">
      <c r="B1678" s="209" t="str">
        <f t="shared" ref="B1678:B1741" si="79">IF(COUNTA(C1678:T1678)&gt;0,B1677+1,"")</f>
        <v/>
      </c>
      <c r="C1678" s="123"/>
      <c r="D1678" s="124"/>
      <c r="E1678" s="124"/>
      <c r="F1678" s="124"/>
      <c r="G1678" s="123"/>
      <c r="H1678" s="114"/>
      <c r="I1678" s="124"/>
      <c r="J1678" s="98"/>
      <c r="K1678" s="98"/>
      <c r="L1678" s="98"/>
      <c r="M1678" s="98"/>
      <c r="N1678" s="98"/>
      <c r="O1678" s="98"/>
      <c r="P1678" s="98"/>
      <c r="Q1678" s="98"/>
      <c r="R1678" s="98"/>
      <c r="S1678" s="124"/>
      <c r="T1678" s="124"/>
      <c r="U1678" s="85" t="str">
        <f t="shared" si="78"/>
        <v/>
      </c>
      <c r="V1678" s="79" t="str">
        <f t="shared" ref="V1678:V1741" si="80">IF(AND(B1678&lt;&gt;"",OR(C1678="",D1678="",E1678="",S1678="",T1678="")),"Veuillez compléter les informations d'identification de l'actif détenu.","")</f>
        <v/>
      </c>
    </row>
    <row r="1679" spans="2:22" ht="21" customHeight="1" x14ac:dyDescent="0.2">
      <c r="B1679" s="209" t="str">
        <f t="shared" si="79"/>
        <v/>
      </c>
      <c r="C1679" s="123"/>
      <c r="D1679" s="124"/>
      <c r="E1679" s="124"/>
      <c r="F1679" s="124"/>
      <c r="G1679" s="123"/>
      <c r="H1679" s="114"/>
      <c r="I1679" s="124"/>
      <c r="J1679" s="98"/>
      <c r="K1679" s="98"/>
      <c r="L1679" s="98"/>
      <c r="M1679" s="98"/>
      <c r="N1679" s="98"/>
      <c r="O1679" s="98"/>
      <c r="P1679" s="98"/>
      <c r="Q1679" s="98"/>
      <c r="R1679" s="98"/>
      <c r="S1679" s="124"/>
      <c r="T1679" s="124"/>
      <c r="U1679" s="85" t="str">
        <f t="shared" si="78"/>
        <v/>
      </c>
      <c r="V1679" s="79" t="str">
        <f t="shared" si="80"/>
        <v/>
      </c>
    </row>
    <row r="1680" spans="2:22" ht="21" customHeight="1" x14ac:dyDescent="0.2">
      <c r="B1680" s="209" t="str">
        <f t="shared" si="79"/>
        <v/>
      </c>
      <c r="C1680" s="123"/>
      <c r="D1680" s="124"/>
      <c r="E1680" s="124"/>
      <c r="F1680" s="124"/>
      <c r="G1680" s="123"/>
      <c r="H1680" s="114"/>
      <c r="I1680" s="124"/>
      <c r="J1680" s="98"/>
      <c r="K1680" s="98"/>
      <c r="L1680" s="98"/>
      <c r="M1680" s="98"/>
      <c r="N1680" s="98"/>
      <c r="O1680" s="98"/>
      <c r="P1680" s="98"/>
      <c r="Q1680" s="98"/>
      <c r="R1680" s="98"/>
      <c r="S1680" s="124"/>
      <c r="T1680" s="124"/>
      <c r="U1680" s="85" t="str">
        <f t="shared" si="78"/>
        <v/>
      </c>
      <c r="V1680" s="79" t="str">
        <f t="shared" si="80"/>
        <v/>
      </c>
    </row>
    <row r="1681" spans="2:22" ht="21" customHeight="1" x14ac:dyDescent="0.2">
      <c r="B1681" s="209" t="str">
        <f t="shared" si="79"/>
        <v/>
      </c>
      <c r="C1681" s="123"/>
      <c r="D1681" s="124"/>
      <c r="E1681" s="124"/>
      <c r="F1681" s="124"/>
      <c r="G1681" s="123"/>
      <c r="H1681" s="114"/>
      <c r="I1681" s="124"/>
      <c r="J1681" s="98"/>
      <c r="K1681" s="98"/>
      <c r="L1681" s="98"/>
      <c r="M1681" s="98"/>
      <c r="N1681" s="98"/>
      <c r="O1681" s="98"/>
      <c r="P1681" s="98"/>
      <c r="Q1681" s="98"/>
      <c r="R1681" s="98"/>
      <c r="S1681" s="124"/>
      <c r="T1681" s="124"/>
      <c r="U1681" s="85" t="str">
        <f t="shared" si="78"/>
        <v/>
      </c>
      <c r="V1681" s="79" t="str">
        <f t="shared" si="80"/>
        <v/>
      </c>
    </row>
    <row r="1682" spans="2:22" ht="21" customHeight="1" x14ac:dyDescent="0.2">
      <c r="B1682" s="209" t="str">
        <f t="shared" si="79"/>
        <v/>
      </c>
      <c r="C1682" s="123"/>
      <c r="D1682" s="124"/>
      <c r="E1682" s="124"/>
      <c r="F1682" s="124"/>
      <c r="G1682" s="123"/>
      <c r="H1682" s="114"/>
      <c r="I1682" s="124"/>
      <c r="J1682" s="98"/>
      <c r="K1682" s="98"/>
      <c r="L1682" s="98"/>
      <c r="M1682" s="98"/>
      <c r="N1682" s="98"/>
      <c r="O1682" s="98"/>
      <c r="P1682" s="98"/>
      <c r="Q1682" s="98"/>
      <c r="R1682" s="98"/>
      <c r="S1682" s="124"/>
      <c r="T1682" s="124"/>
      <c r="U1682" s="85" t="str">
        <f t="shared" si="78"/>
        <v/>
      </c>
      <c r="V1682" s="79" t="str">
        <f t="shared" si="80"/>
        <v/>
      </c>
    </row>
    <row r="1683" spans="2:22" ht="21" customHeight="1" x14ac:dyDescent="0.2">
      <c r="B1683" s="209" t="str">
        <f t="shared" si="79"/>
        <v/>
      </c>
      <c r="C1683" s="123"/>
      <c r="D1683" s="124"/>
      <c r="E1683" s="124"/>
      <c r="F1683" s="124"/>
      <c r="G1683" s="123"/>
      <c r="H1683" s="114"/>
      <c r="I1683" s="124"/>
      <c r="J1683" s="98"/>
      <c r="K1683" s="98"/>
      <c r="L1683" s="98"/>
      <c r="M1683" s="98"/>
      <c r="N1683" s="98"/>
      <c r="O1683" s="98"/>
      <c r="P1683" s="98"/>
      <c r="Q1683" s="98"/>
      <c r="R1683" s="98"/>
      <c r="S1683" s="124"/>
      <c r="T1683" s="124"/>
      <c r="U1683" s="85" t="str">
        <f t="shared" si="78"/>
        <v/>
      </c>
      <c r="V1683" s="79" t="str">
        <f t="shared" si="80"/>
        <v/>
      </c>
    </row>
    <row r="1684" spans="2:22" ht="21" customHeight="1" x14ac:dyDescent="0.2">
      <c r="B1684" s="209" t="str">
        <f t="shared" si="79"/>
        <v/>
      </c>
      <c r="C1684" s="123"/>
      <c r="D1684" s="124"/>
      <c r="E1684" s="124"/>
      <c r="F1684" s="124"/>
      <c r="G1684" s="123"/>
      <c r="H1684" s="114"/>
      <c r="I1684" s="124"/>
      <c r="J1684" s="98"/>
      <c r="K1684" s="98"/>
      <c r="L1684" s="98"/>
      <c r="M1684" s="98"/>
      <c r="N1684" s="98"/>
      <c r="O1684" s="98"/>
      <c r="P1684" s="98"/>
      <c r="Q1684" s="98"/>
      <c r="R1684" s="98"/>
      <c r="S1684" s="124"/>
      <c r="T1684" s="124"/>
      <c r="U1684" s="85" t="str">
        <f t="shared" si="78"/>
        <v/>
      </c>
      <c r="V1684" s="79" t="str">
        <f t="shared" si="80"/>
        <v/>
      </c>
    </row>
    <row r="1685" spans="2:22" ht="21" customHeight="1" x14ac:dyDescent="0.2">
      <c r="B1685" s="209" t="str">
        <f t="shared" si="79"/>
        <v/>
      </c>
      <c r="C1685" s="123"/>
      <c r="D1685" s="124"/>
      <c r="E1685" s="124"/>
      <c r="F1685" s="124"/>
      <c r="G1685" s="123"/>
      <c r="H1685" s="114"/>
      <c r="I1685" s="124"/>
      <c r="J1685" s="98"/>
      <c r="K1685" s="98"/>
      <c r="L1685" s="98"/>
      <c r="M1685" s="98"/>
      <c r="N1685" s="98"/>
      <c r="O1685" s="98"/>
      <c r="P1685" s="98"/>
      <c r="Q1685" s="98"/>
      <c r="R1685" s="98"/>
      <c r="S1685" s="124"/>
      <c r="T1685" s="124"/>
      <c r="U1685" s="85" t="str">
        <f t="shared" si="78"/>
        <v/>
      </c>
      <c r="V1685" s="79" t="str">
        <f t="shared" si="80"/>
        <v/>
      </c>
    </row>
    <row r="1686" spans="2:22" ht="21" customHeight="1" x14ac:dyDescent="0.2">
      <c r="B1686" s="209" t="str">
        <f t="shared" si="79"/>
        <v/>
      </c>
      <c r="C1686" s="123"/>
      <c r="D1686" s="124"/>
      <c r="E1686" s="124"/>
      <c r="F1686" s="124"/>
      <c r="G1686" s="123"/>
      <c r="H1686" s="114"/>
      <c r="I1686" s="124"/>
      <c r="J1686" s="98"/>
      <c r="K1686" s="98"/>
      <c r="L1686" s="98"/>
      <c r="M1686" s="98"/>
      <c r="N1686" s="98"/>
      <c r="O1686" s="98"/>
      <c r="P1686" s="98"/>
      <c r="Q1686" s="98"/>
      <c r="R1686" s="98"/>
      <c r="S1686" s="124"/>
      <c r="T1686" s="124"/>
      <c r="U1686" s="85" t="str">
        <f t="shared" si="78"/>
        <v/>
      </c>
      <c r="V1686" s="79" t="str">
        <f t="shared" si="80"/>
        <v/>
      </c>
    </row>
    <row r="1687" spans="2:22" ht="21" customHeight="1" x14ac:dyDescent="0.2">
      <c r="B1687" s="209" t="str">
        <f t="shared" si="79"/>
        <v/>
      </c>
      <c r="C1687" s="123"/>
      <c r="D1687" s="124"/>
      <c r="E1687" s="124"/>
      <c r="F1687" s="124"/>
      <c r="G1687" s="123"/>
      <c r="H1687" s="114"/>
      <c r="I1687" s="124"/>
      <c r="J1687" s="98"/>
      <c r="K1687" s="98"/>
      <c r="L1687" s="98"/>
      <c r="M1687" s="98"/>
      <c r="N1687" s="98"/>
      <c r="O1687" s="98"/>
      <c r="P1687" s="98"/>
      <c r="Q1687" s="98"/>
      <c r="R1687" s="98"/>
      <c r="S1687" s="124"/>
      <c r="T1687" s="124"/>
      <c r="U1687" s="85" t="str">
        <f t="shared" si="78"/>
        <v/>
      </c>
      <c r="V1687" s="79" t="str">
        <f t="shared" si="80"/>
        <v/>
      </c>
    </row>
    <row r="1688" spans="2:22" ht="21" customHeight="1" x14ac:dyDescent="0.2">
      <c r="B1688" s="209" t="str">
        <f t="shared" si="79"/>
        <v/>
      </c>
      <c r="C1688" s="123"/>
      <c r="D1688" s="124"/>
      <c r="E1688" s="124"/>
      <c r="F1688" s="124"/>
      <c r="G1688" s="123"/>
      <c r="H1688" s="114"/>
      <c r="I1688" s="124"/>
      <c r="J1688" s="98"/>
      <c r="K1688" s="98"/>
      <c r="L1688" s="98"/>
      <c r="M1688" s="98"/>
      <c r="N1688" s="98"/>
      <c r="O1688" s="98"/>
      <c r="P1688" s="98"/>
      <c r="Q1688" s="98"/>
      <c r="R1688" s="98"/>
      <c r="S1688" s="124"/>
      <c r="T1688" s="124"/>
      <c r="U1688" s="85" t="str">
        <f t="shared" si="78"/>
        <v/>
      </c>
      <c r="V1688" s="79" t="str">
        <f t="shared" si="80"/>
        <v/>
      </c>
    </row>
    <row r="1689" spans="2:22" ht="21" customHeight="1" x14ac:dyDescent="0.2">
      <c r="B1689" s="209" t="str">
        <f t="shared" si="79"/>
        <v/>
      </c>
      <c r="C1689" s="123"/>
      <c r="D1689" s="124"/>
      <c r="E1689" s="124"/>
      <c r="F1689" s="124"/>
      <c r="G1689" s="123"/>
      <c r="H1689" s="114"/>
      <c r="I1689" s="124"/>
      <c r="J1689" s="98"/>
      <c r="K1689" s="98"/>
      <c r="L1689" s="98"/>
      <c r="M1689" s="98"/>
      <c r="N1689" s="98"/>
      <c r="O1689" s="98"/>
      <c r="P1689" s="98"/>
      <c r="Q1689" s="98"/>
      <c r="R1689" s="98"/>
      <c r="S1689" s="124"/>
      <c r="T1689" s="124"/>
      <c r="U1689" s="85" t="str">
        <f t="shared" si="78"/>
        <v/>
      </c>
      <c r="V1689" s="79" t="str">
        <f t="shared" si="80"/>
        <v/>
      </c>
    </row>
    <row r="1690" spans="2:22" ht="21" customHeight="1" x14ac:dyDescent="0.2">
      <c r="B1690" s="209" t="str">
        <f t="shared" si="79"/>
        <v/>
      </c>
      <c r="C1690" s="123"/>
      <c r="D1690" s="124"/>
      <c r="E1690" s="124"/>
      <c r="F1690" s="124"/>
      <c r="G1690" s="123"/>
      <c r="H1690" s="114"/>
      <c r="I1690" s="124"/>
      <c r="J1690" s="98"/>
      <c r="K1690" s="98"/>
      <c r="L1690" s="98"/>
      <c r="M1690" s="98"/>
      <c r="N1690" s="98"/>
      <c r="O1690" s="98"/>
      <c r="P1690" s="98"/>
      <c r="Q1690" s="98"/>
      <c r="R1690" s="98"/>
      <c r="S1690" s="124"/>
      <c r="T1690" s="124"/>
      <c r="U1690" s="85" t="str">
        <f t="shared" si="78"/>
        <v/>
      </c>
      <c r="V1690" s="79" t="str">
        <f t="shared" si="80"/>
        <v/>
      </c>
    </row>
    <row r="1691" spans="2:22" ht="21" customHeight="1" x14ac:dyDescent="0.2">
      <c r="B1691" s="209" t="str">
        <f t="shared" si="79"/>
        <v/>
      </c>
      <c r="C1691" s="123"/>
      <c r="D1691" s="124"/>
      <c r="E1691" s="124"/>
      <c r="F1691" s="124"/>
      <c r="G1691" s="123"/>
      <c r="H1691" s="114"/>
      <c r="I1691" s="124"/>
      <c r="J1691" s="98"/>
      <c r="K1691" s="98"/>
      <c r="L1691" s="98"/>
      <c r="M1691" s="98"/>
      <c r="N1691" s="98"/>
      <c r="O1691" s="98"/>
      <c r="P1691" s="98"/>
      <c r="Q1691" s="98"/>
      <c r="R1691" s="98"/>
      <c r="S1691" s="124"/>
      <c r="T1691" s="124"/>
      <c r="U1691" s="85" t="str">
        <f t="shared" si="78"/>
        <v/>
      </c>
      <c r="V1691" s="79" t="str">
        <f t="shared" si="80"/>
        <v/>
      </c>
    </row>
    <row r="1692" spans="2:22" ht="21" customHeight="1" x14ac:dyDescent="0.2">
      <c r="B1692" s="209" t="str">
        <f t="shared" si="79"/>
        <v/>
      </c>
      <c r="C1692" s="123"/>
      <c r="D1692" s="124"/>
      <c r="E1692" s="124"/>
      <c r="F1692" s="124"/>
      <c r="G1692" s="123"/>
      <c r="H1692" s="114"/>
      <c r="I1692" s="124"/>
      <c r="J1692" s="98"/>
      <c r="K1692" s="98"/>
      <c r="L1692" s="98"/>
      <c r="M1692" s="98"/>
      <c r="N1692" s="98"/>
      <c r="O1692" s="98"/>
      <c r="P1692" s="98"/>
      <c r="Q1692" s="98"/>
      <c r="R1692" s="98"/>
      <c r="S1692" s="124"/>
      <c r="T1692" s="124"/>
      <c r="U1692" s="85" t="str">
        <f t="shared" si="78"/>
        <v/>
      </c>
      <c r="V1692" s="79" t="str">
        <f t="shared" si="80"/>
        <v/>
      </c>
    </row>
    <row r="1693" spans="2:22" ht="21" customHeight="1" x14ac:dyDescent="0.2">
      <c r="B1693" s="209" t="str">
        <f t="shared" si="79"/>
        <v/>
      </c>
      <c r="C1693" s="123"/>
      <c r="D1693" s="124"/>
      <c r="E1693" s="124"/>
      <c r="F1693" s="124"/>
      <c r="G1693" s="123"/>
      <c r="H1693" s="114"/>
      <c r="I1693" s="124"/>
      <c r="J1693" s="98"/>
      <c r="K1693" s="98"/>
      <c r="L1693" s="98"/>
      <c r="M1693" s="98"/>
      <c r="N1693" s="98"/>
      <c r="O1693" s="98"/>
      <c r="P1693" s="98"/>
      <c r="Q1693" s="98"/>
      <c r="R1693" s="98"/>
      <c r="S1693" s="124"/>
      <c r="T1693" s="124"/>
      <c r="U1693" s="85" t="str">
        <f t="shared" si="78"/>
        <v/>
      </c>
      <c r="V1693" s="79" t="str">
        <f t="shared" si="80"/>
        <v/>
      </c>
    </row>
    <row r="1694" spans="2:22" ht="21" customHeight="1" x14ac:dyDescent="0.2">
      <c r="B1694" s="209" t="str">
        <f t="shared" si="79"/>
        <v/>
      </c>
      <c r="C1694" s="123"/>
      <c r="D1694" s="124"/>
      <c r="E1694" s="124"/>
      <c r="F1694" s="124"/>
      <c r="G1694" s="123"/>
      <c r="H1694" s="114"/>
      <c r="I1694" s="124"/>
      <c r="J1694" s="98"/>
      <c r="K1694" s="98"/>
      <c r="L1694" s="98"/>
      <c r="M1694" s="98"/>
      <c r="N1694" s="98"/>
      <c r="O1694" s="98"/>
      <c r="P1694" s="98"/>
      <c r="Q1694" s="98"/>
      <c r="R1694" s="98"/>
      <c r="S1694" s="124"/>
      <c r="T1694" s="124"/>
      <c r="U1694" s="85" t="str">
        <f t="shared" si="78"/>
        <v/>
      </c>
      <c r="V1694" s="79" t="str">
        <f t="shared" si="80"/>
        <v/>
      </c>
    </row>
    <row r="1695" spans="2:22" ht="21" customHeight="1" x14ac:dyDescent="0.2">
      <c r="B1695" s="209" t="str">
        <f t="shared" si="79"/>
        <v/>
      </c>
      <c r="C1695" s="123"/>
      <c r="D1695" s="124"/>
      <c r="E1695" s="124"/>
      <c r="F1695" s="124"/>
      <c r="G1695" s="123"/>
      <c r="H1695" s="114"/>
      <c r="I1695" s="124"/>
      <c r="J1695" s="98"/>
      <c r="K1695" s="98"/>
      <c r="L1695" s="98"/>
      <c r="M1695" s="98"/>
      <c r="N1695" s="98"/>
      <c r="O1695" s="98"/>
      <c r="P1695" s="98"/>
      <c r="Q1695" s="98"/>
      <c r="R1695" s="98"/>
      <c r="S1695" s="124"/>
      <c r="T1695" s="124"/>
      <c r="U1695" s="85" t="str">
        <f t="shared" si="78"/>
        <v/>
      </c>
      <c r="V1695" s="79" t="str">
        <f t="shared" si="80"/>
        <v/>
      </c>
    </row>
    <row r="1696" spans="2:22" ht="21" customHeight="1" x14ac:dyDescent="0.2">
      <c r="B1696" s="209" t="str">
        <f t="shared" si="79"/>
        <v/>
      </c>
      <c r="C1696" s="123"/>
      <c r="D1696" s="124"/>
      <c r="E1696" s="124"/>
      <c r="F1696" s="124"/>
      <c r="G1696" s="123"/>
      <c r="H1696" s="114"/>
      <c r="I1696" s="124"/>
      <c r="J1696" s="98"/>
      <c r="K1696" s="98"/>
      <c r="L1696" s="98"/>
      <c r="M1696" s="98"/>
      <c r="N1696" s="98"/>
      <c r="O1696" s="98"/>
      <c r="P1696" s="98"/>
      <c r="Q1696" s="98"/>
      <c r="R1696" s="98"/>
      <c r="S1696" s="124"/>
      <c r="T1696" s="124"/>
      <c r="U1696" s="85" t="str">
        <f t="shared" si="78"/>
        <v/>
      </c>
      <c r="V1696" s="79" t="str">
        <f t="shared" si="80"/>
        <v/>
      </c>
    </row>
    <row r="1697" spans="2:22" ht="21" customHeight="1" x14ac:dyDescent="0.2">
      <c r="B1697" s="209" t="str">
        <f t="shared" si="79"/>
        <v/>
      </c>
      <c r="C1697" s="123"/>
      <c r="D1697" s="124"/>
      <c r="E1697" s="124"/>
      <c r="F1697" s="124"/>
      <c r="G1697" s="123"/>
      <c r="H1697" s="114"/>
      <c r="I1697" s="124"/>
      <c r="J1697" s="98"/>
      <c r="K1697" s="98"/>
      <c r="L1697" s="98"/>
      <c r="M1697" s="98"/>
      <c r="N1697" s="98"/>
      <c r="O1697" s="98"/>
      <c r="P1697" s="98"/>
      <c r="Q1697" s="98"/>
      <c r="R1697" s="98"/>
      <c r="S1697" s="124"/>
      <c r="T1697" s="124"/>
      <c r="U1697" s="85" t="str">
        <f t="shared" si="78"/>
        <v/>
      </c>
      <c r="V1697" s="79" t="str">
        <f t="shared" si="80"/>
        <v/>
      </c>
    </row>
    <row r="1698" spans="2:22" ht="21" customHeight="1" x14ac:dyDescent="0.2">
      <c r="B1698" s="209" t="str">
        <f t="shared" si="79"/>
        <v/>
      </c>
      <c r="C1698" s="123"/>
      <c r="D1698" s="124"/>
      <c r="E1698" s="124"/>
      <c r="F1698" s="124"/>
      <c r="G1698" s="123"/>
      <c r="H1698" s="114"/>
      <c r="I1698" s="124"/>
      <c r="J1698" s="98"/>
      <c r="K1698" s="98"/>
      <c r="L1698" s="98"/>
      <c r="M1698" s="98"/>
      <c r="N1698" s="98"/>
      <c r="O1698" s="98"/>
      <c r="P1698" s="98"/>
      <c r="Q1698" s="98"/>
      <c r="R1698" s="98"/>
      <c r="S1698" s="124"/>
      <c r="T1698" s="124"/>
      <c r="U1698" s="85" t="str">
        <f t="shared" si="78"/>
        <v/>
      </c>
      <c r="V1698" s="79" t="str">
        <f t="shared" si="80"/>
        <v/>
      </c>
    </row>
    <row r="1699" spans="2:22" ht="21" customHeight="1" x14ac:dyDescent="0.2">
      <c r="B1699" s="209" t="str">
        <f t="shared" si="79"/>
        <v/>
      </c>
      <c r="C1699" s="123"/>
      <c r="D1699" s="124"/>
      <c r="E1699" s="124"/>
      <c r="F1699" s="124"/>
      <c r="G1699" s="123"/>
      <c r="H1699" s="114"/>
      <c r="I1699" s="124"/>
      <c r="J1699" s="98"/>
      <c r="K1699" s="98"/>
      <c r="L1699" s="98"/>
      <c r="M1699" s="98"/>
      <c r="N1699" s="98"/>
      <c r="O1699" s="98"/>
      <c r="P1699" s="98"/>
      <c r="Q1699" s="98"/>
      <c r="R1699" s="98"/>
      <c r="S1699" s="124"/>
      <c r="T1699" s="124"/>
      <c r="U1699" s="85" t="str">
        <f t="shared" si="78"/>
        <v/>
      </c>
      <c r="V1699" s="79" t="str">
        <f t="shared" si="80"/>
        <v/>
      </c>
    </row>
    <row r="1700" spans="2:22" ht="21" customHeight="1" x14ac:dyDescent="0.2">
      <c r="B1700" s="209" t="str">
        <f t="shared" si="79"/>
        <v/>
      </c>
      <c r="C1700" s="123"/>
      <c r="D1700" s="124"/>
      <c r="E1700" s="124"/>
      <c r="F1700" s="124"/>
      <c r="G1700" s="123"/>
      <c r="H1700" s="114"/>
      <c r="I1700" s="124"/>
      <c r="J1700" s="98"/>
      <c r="K1700" s="98"/>
      <c r="L1700" s="98"/>
      <c r="M1700" s="98"/>
      <c r="N1700" s="98"/>
      <c r="O1700" s="98"/>
      <c r="P1700" s="98"/>
      <c r="Q1700" s="98"/>
      <c r="R1700" s="98"/>
      <c r="S1700" s="124"/>
      <c r="T1700" s="124"/>
      <c r="U1700" s="85" t="str">
        <f t="shared" si="78"/>
        <v/>
      </c>
      <c r="V1700" s="79" t="str">
        <f t="shared" si="80"/>
        <v/>
      </c>
    </row>
    <row r="1701" spans="2:22" ht="21" customHeight="1" x14ac:dyDescent="0.2">
      <c r="B1701" s="209" t="str">
        <f t="shared" si="79"/>
        <v/>
      </c>
      <c r="C1701" s="123"/>
      <c r="D1701" s="124"/>
      <c r="E1701" s="124"/>
      <c r="F1701" s="124"/>
      <c r="G1701" s="123"/>
      <c r="H1701" s="114"/>
      <c r="I1701" s="124"/>
      <c r="J1701" s="98"/>
      <c r="K1701" s="98"/>
      <c r="L1701" s="98"/>
      <c r="M1701" s="98"/>
      <c r="N1701" s="98"/>
      <c r="O1701" s="98"/>
      <c r="P1701" s="98"/>
      <c r="Q1701" s="98"/>
      <c r="R1701" s="98"/>
      <c r="S1701" s="124"/>
      <c r="T1701" s="124"/>
      <c r="U1701" s="85" t="str">
        <f t="shared" si="78"/>
        <v/>
      </c>
      <c r="V1701" s="79" t="str">
        <f t="shared" si="80"/>
        <v/>
      </c>
    </row>
    <row r="1702" spans="2:22" ht="21" customHeight="1" x14ac:dyDescent="0.2">
      <c r="B1702" s="209" t="str">
        <f t="shared" si="79"/>
        <v/>
      </c>
      <c r="C1702" s="123"/>
      <c r="D1702" s="124"/>
      <c r="E1702" s="124"/>
      <c r="F1702" s="124"/>
      <c r="G1702" s="123"/>
      <c r="H1702" s="114"/>
      <c r="I1702" s="124"/>
      <c r="J1702" s="98"/>
      <c r="K1702" s="98"/>
      <c r="L1702" s="98"/>
      <c r="M1702" s="98"/>
      <c r="N1702" s="98"/>
      <c r="O1702" s="98"/>
      <c r="P1702" s="98"/>
      <c r="Q1702" s="98"/>
      <c r="R1702" s="98"/>
      <c r="S1702" s="124"/>
      <c r="T1702" s="124"/>
      <c r="U1702" s="85" t="str">
        <f t="shared" si="78"/>
        <v/>
      </c>
      <c r="V1702" s="79" t="str">
        <f t="shared" si="80"/>
        <v/>
      </c>
    </row>
    <row r="1703" spans="2:22" ht="21" customHeight="1" x14ac:dyDescent="0.2">
      <c r="B1703" s="209" t="str">
        <f t="shared" si="79"/>
        <v/>
      </c>
      <c r="C1703" s="123"/>
      <c r="D1703" s="124"/>
      <c r="E1703" s="124"/>
      <c r="F1703" s="124"/>
      <c r="G1703" s="123"/>
      <c r="H1703" s="114"/>
      <c r="I1703" s="124"/>
      <c r="J1703" s="98"/>
      <c r="K1703" s="98"/>
      <c r="L1703" s="98"/>
      <c r="M1703" s="98"/>
      <c r="N1703" s="98"/>
      <c r="O1703" s="98"/>
      <c r="P1703" s="98"/>
      <c r="Q1703" s="98"/>
      <c r="R1703" s="98"/>
      <c r="S1703" s="124"/>
      <c r="T1703" s="124"/>
      <c r="U1703" s="85" t="str">
        <f t="shared" si="78"/>
        <v/>
      </c>
      <c r="V1703" s="79" t="str">
        <f t="shared" si="80"/>
        <v/>
      </c>
    </row>
    <row r="1704" spans="2:22" ht="21" customHeight="1" x14ac:dyDescent="0.2">
      <c r="B1704" s="209" t="str">
        <f t="shared" si="79"/>
        <v/>
      </c>
      <c r="C1704" s="123"/>
      <c r="D1704" s="124"/>
      <c r="E1704" s="124"/>
      <c r="F1704" s="124"/>
      <c r="G1704" s="123"/>
      <c r="H1704" s="114"/>
      <c r="I1704" s="124"/>
      <c r="J1704" s="98"/>
      <c r="K1704" s="98"/>
      <c r="L1704" s="98"/>
      <c r="M1704" s="98"/>
      <c r="N1704" s="98"/>
      <c r="O1704" s="98"/>
      <c r="P1704" s="98"/>
      <c r="Q1704" s="98"/>
      <c r="R1704" s="98"/>
      <c r="S1704" s="124"/>
      <c r="T1704" s="124"/>
      <c r="U1704" s="85" t="str">
        <f t="shared" si="78"/>
        <v/>
      </c>
      <c r="V1704" s="79" t="str">
        <f t="shared" si="80"/>
        <v/>
      </c>
    </row>
    <row r="1705" spans="2:22" ht="21" customHeight="1" x14ac:dyDescent="0.2">
      <c r="B1705" s="209" t="str">
        <f t="shared" si="79"/>
        <v/>
      </c>
      <c r="C1705" s="123"/>
      <c r="D1705" s="124"/>
      <c r="E1705" s="124"/>
      <c r="F1705" s="124"/>
      <c r="G1705" s="123"/>
      <c r="H1705" s="114"/>
      <c r="I1705" s="124"/>
      <c r="J1705" s="98"/>
      <c r="K1705" s="98"/>
      <c r="L1705" s="98"/>
      <c r="M1705" s="98"/>
      <c r="N1705" s="98"/>
      <c r="O1705" s="98"/>
      <c r="P1705" s="98"/>
      <c r="Q1705" s="98"/>
      <c r="R1705" s="98"/>
      <c r="S1705" s="124"/>
      <c r="T1705" s="124"/>
      <c r="U1705" s="85" t="str">
        <f t="shared" si="78"/>
        <v/>
      </c>
      <c r="V1705" s="79" t="str">
        <f t="shared" si="80"/>
        <v/>
      </c>
    </row>
    <row r="1706" spans="2:22" ht="21" customHeight="1" x14ac:dyDescent="0.2">
      <c r="B1706" s="209" t="str">
        <f t="shared" si="79"/>
        <v/>
      </c>
      <c r="C1706" s="123"/>
      <c r="D1706" s="124"/>
      <c r="E1706" s="124"/>
      <c r="F1706" s="124"/>
      <c r="G1706" s="123"/>
      <c r="H1706" s="114"/>
      <c r="I1706" s="124"/>
      <c r="J1706" s="98"/>
      <c r="K1706" s="98"/>
      <c r="L1706" s="98"/>
      <c r="M1706" s="98"/>
      <c r="N1706" s="98"/>
      <c r="O1706" s="98"/>
      <c r="P1706" s="98"/>
      <c r="Q1706" s="98"/>
      <c r="R1706" s="98"/>
      <c r="S1706" s="124"/>
      <c r="T1706" s="124"/>
      <c r="U1706" s="85" t="str">
        <f t="shared" si="78"/>
        <v/>
      </c>
      <c r="V1706" s="79" t="str">
        <f t="shared" si="80"/>
        <v/>
      </c>
    </row>
    <row r="1707" spans="2:22" ht="21" customHeight="1" x14ac:dyDescent="0.2">
      <c r="B1707" s="209" t="str">
        <f t="shared" si="79"/>
        <v/>
      </c>
      <c r="C1707" s="123"/>
      <c r="D1707" s="124"/>
      <c r="E1707" s="124"/>
      <c r="F1707" s="124"/>
      <c r="G1707" s="123"/>
      <c r="H1707" s="114"/>
      <c r="I1707" s="124"/>
      <c r="J1707" s="98"/>
      <c r="K1707" s="98"/>
      <c r="L1707" s="98"/>
      <c r="M1707" s="98"/>
      <c r="N1707" s="98"/>
      <c r="O1707" s="98"/>
      <c r="P1707" s="98"/>
      <c r="Q1707" s="98"/>
      <c r="R1707" s="98"/>
      <c r="S1707" s="124"/>
      <c r="T1707" s="124"/>
      <c r="U1707" s="85" t="str">
        <f t="shared" si="78"/>
        <v/>
      </c>
      <c r="V1707" s="79" t="str">
        <f t="shared" si="80"/>
        <v/>
      </c>
    </row>
    <row r="1708" spans="2:22" ht="21" customHeight="1" x14ac:dyDescent="0.2">
      <c r="B1708" s="209" t="str">
        <f t="shared" si="79"/>
        <v/>
      </c>
      <c r="C1708" s="123"/>
      <c r="D1708" s="124"/>
      <c r="E1708" s="124"/>
      <c r="F1708" s="124"/>
      <c r="G1708" s="123"/>
      <c r="H1708" s="114"/>
      <c r="I1708" s="124"/>
      <c r="J1708" s="98"/>
      <c r="K1708" s="98"/>
      <c r="L1708" s="98"/>
      <c r="M1708" s="98"/>
      <c r="N1708" s="98"/>
      <c r="O1708" s="98"/>
      <c r="P1708" s="98"/>
      <c r="Q1708" s="98"/>
      <c r="R1708" s="98"/>
      <c r="S1708" s="124"/>
      <c r="T1708" s="124"/>
      <c r="U1708" s="85" t="str">
        <f t="shared" si="78"/>
        <v/>
      </c>
      <c r="V1708" s="79" t="str">
        <f t="shared" si="80"/>
        <v/>
      </c>
    </row>
    <row r="1709" spans="2:22" ht="21" customHeight="1" x14ac:dyDescent="0.2">
      <c r="B1709" s="209" t="str">
        <f t="shared" si="79"/>
        <v/>
      </c>
      <c r="C1709" s="123"/>
      <c r="D1709" s="124"/>
      <c r="E1709" s="124"/>
      <c r="F1709" s="124"/>
      <c r="G1709" s="123"/>
      <c r="H1709" s="114"/>
      <c r="I1709" s="124"/>
      <c r="J1709" s="98"/>
      <c r="K1709" s="98"/>
      <c r="L1709" s="98"/>
      <c r="M1709" s="98"/>
      <c r="N1709" s="98"/>
      <c r="O1709" s="98"/>
      <c r="P1709" s="98"/>
      <c r="Q1709" s="98"/>
      <c r="R1709" s="98"/>
      <c r="S1709" s="124"/>
      <c r="T1709" s="124"/>
      <c r="U1709" s="85" t="str">
        <f t="shared" si="78"/>
        <v/>
      </c>
      <c r="V1709" s="79" t="str">
        <f t="shared" si="80"/>
        <v/>
      </c>
    </row>
    <row r="1710" spans="2:22" ht="21" customHeight="1" x14ac:dyDescent="0.2">
      <c r="B1710" s="209" t="str">
        <f t="shared" si="79"/>
        <v/>
      </c>
      <c r="C1710" s="123"/>
      <c r="D1710" s="124"/>
      <c r="E1710" s="124"/>
      <c r="F1710" s="124"/>
      <c r="G1710" s="123"/>
      <c r="H1710" s="114"/>
      <c r="I1710" s="124"/>
      <c r="J1710" s="98"/>
      <c r="K1710" s="98"/>
      <c r="L1710" s="98"/>
      <c r="M1710" s="98"/>
      <c r="N1710" s="98"/>
      <c r="O1710" s="98"/>
      <c r="P1710" s="98"/>
      <c r="Q1710" s="98"/>
      <c r="R1710" s="98"/>
      <c r="S1710" s="124"/>
      <c r="T1710" s="124"/>
      <c r="U1710" s="85" t="str">
        <f t="shared" si="78"/>
        <v/>
      </c>
      <c r="V1710" s="79" t="str">
        <f t="shared" si="80"/>
        <v/>
      </c>
    </row>
    <row r="1711" spans="2:22" ht="21" customHeight="1" x14ac:dyDescent="0.2">
      <c r="B1711" s="209" t="str">
        <f t="shared" si="79"/>
        <v/>
      </c>
      <c r="C1711" s="123"/>
      <c r="D1711" s="124"/>
      <c r="E1711" s="124"/>
      <c r="F1711" s="124"/>
      <c r="G1711" s="123"/>
      <c r="H1711" s="114"/>
      <c r="I1711" s="124"/>
      <c r="J1711" s="98"/>
      <c r="K1711" s="98"/>
      <c r="L1711" s="98"/>
      <c r="M1711" s="98"/>
      <c r="N1711" s="98"/>
      <c r="O1711" s="98"/>
      <c r="P1711" s="98"/>
      <c r="Q1711" s="98"/>
      <c r="R1711" s="98"/>
      <c r="S1711" s="124"/>
      <c r="T1711" s="124"/>
      <c r="U1711" s="85" t="str">
        <f t="shared" si="78"/>
        <v/>
      </c>
      <c r="V1711" s="79" t="str">
        <f t="shared" si="80"/>
        <v/>
      </c>
    </row>
    <row r="1712" spans="2:22" ht="21" customHeight="1" x14ac:dyDescent="0.2">
      <c r="B1712" s="209" t="str">
        <f t="shared" si="79"/>
        <v/>
      </c>
      <c r="C1712" s="123"/>
      <c r="D1712" s="124"/>
      <c r="E1712" s="124"/>
      <c r="F1712" s="124"/>
      <c r="G1712" s="123"/>
      <c r="H1712" s="114"/>
      <c r="I1712" s="124"/>
      <c r="J1712" s="98"/>
      <c r="K1712" s="98"/>
      <c r="L1712" s="98"/>
      <c r="M1712" s="98"/>
      <c r="N1712" s="98"/>
      <c r="O1712" s="98"/>
      <c r="P1712" s="98"/>
      <c r="Q1712" s="98"/>
      <c r="R1712" s="98"/>
      <c r="S1712" s="124"/>
      <c r="T1712" s="124"/>
      <c r="U1712" s="85" t="str">
        <f t="shared" si="78"/>
        <v/>
      </c>
      <c r="V1712" s="79" t="str">
        <f t="shared" si="80"/>
        <v/>
      </c>
    </row>
    <row r="1713" spans="2:22" ht="21" customHeight="1" x14ac:dyDescent="0.2">
      <c r="B1713" s="209" t="str">
        <f t="shared" si="79"/>
        <v/>
      </c>
      <c r="C1713" s="123"/>
      <c r="D1713" s="124"/>
      <c r="E1713" s="124"/>
      <c r="F1713" s="124"/>
      <c r="G1713" s="123"/>
      <c r="H1713" s="114"/>
      <c r="I1713" s="124"/>
      <c r="J1713" s="98"/>
      <c r="K1713" s="98"/>
      <c r="L1713" s="98"/>
      <c r="M1713" s="98"/>
      <c r="N1713" s="98"/>
      <c r="O1713" s="98"/>
      <c r="P1713" s="98"/>
      <c r="Q1713" s="98"/>
      <c r="R1713" s="98"/>
      <c r="S1713" s="124"/>
      <c r="T1713" s="124"/>
      <c r="U1713" s="85" t="str">
        <f t="shared" si="78"/>
        <v/>
      </c>
      <c r="V1713" s="79" t="str">
        <f t="shared" si="80"/>
        <v/>
      </c>
    </row>
    <row r="1714" spans="2:22" ht="21" customHeight="1" x14ac:dyDescent="0.2">
      <c r="B1714" s="209" t="str">
        <f t="shared" si="79"/>
        <v/>
      </c>
      <c r="C1714" s="123"/>
      <c r="D1714" s="124"/>
      <c r="E1714" s="124"/>
      <c r="F1714" s="124"/>
      <c r="G1714" s="123"/>
      <c r="H1714" s="114"/>
      <c r="I1714" s="124"/>
      <c r="J1714" s="98"/>
      <c r="K1714" s="98"/>
      <c r="L1714" s="98"/>
      <c r="M1714" s="98"/>
      <c r="N1714" s="98"/>
      <c r="O1714" s="98"/>
      <c r="P1714" s="98"/>
      <c r="Q1714" s="98"/>
      <c r="R1714" s="98"/>
      <c r="S1714" s="124"/>
      <c r="T1714" s="124"/>
      <c r="U1714" s="85" t="str">
        <f t="shared" si="78"/>
        <v/>
      </c>
      <c r="V1714" s="79" t="str">
        <f t="shared" si="80"/>
        <v/>
      </c>
    </row>
    <row r="1715" spans="2:22" ht="21" customHeight="1" x14ac:dyDescent="0.2">
      <c r="B1715" s="209" t="str">
        <f t="shared" si="79"/>
        <v/>
      </c>
      <c r="C1715" s="123"/>
      <c r="D1715" s="124"/>
      <c r="E1715" s="124"/>
      <c r="F1715" s="124"/>
      <c r="G1715" s="123"/>
      <c r="H1715" s="114"/>
      <c r="I1715" s="124"/>
      <c r="J1715" s="98"/>
      <c r="K1715" s="98"/>
      <c r="L1715" s="98"/>
      <c r="M1715" s="98"/>
      <c r="N1715" s="98"/>
      <c r="O1715" s="98"/>
      <c r="P1715" s="98"/>
      <c r="Q1715" s="98"/>
      <c r="R1715" s="98"/>
      <c r="S1715" s="124"/>
      <c r="T1715" s="124"/>
      <c r="U1715" s="85" t="str">
        <f t="shared" si="78"/>
        <v/>
      </c>
      <c r="V1715" s="79" t="str">
        <f t="shared" si="80"/>
        <v/>
      </c>
    </row>
    <row r="1716" spans="2:22" ht="21" customHeight="1" x14ac:dyDescent="0.2">
      <c r="B1716" s="209" t="str">
        <f t="shared" si="79"/>
        <v/>
      </c>
      <c r="C1716" s="123"/>
      <c r="D1716" s="124"/>
      <c r="E1716" s="124"/>
      <c r="F1716" s="124"/>
      <c r="G1716" s="123"/>
      <c r="H1716" s="114"/>
      <c r="I1716" s="124"/>
      <c r="J1716" s="98"/>
      <c r="K1716" s="98"/>
      <c r="L1716" s="98"/>
      <c r="M1716" s="98"/>
      <c r="N1716" s="98"/>
      <c r="O1716" s="98"/>
      <c r="P1716" s="98"/>
      <c r="Q1716" s="98"/>
      <c r="R1716" s="98"/>
      <c r="S1716" s="124"/>
      <c r="T1716" s="124"/>
      <c r="U1716" s="85" t="str">
        <f t="shared" si="78"/>
        <v/>
      </c>
      <c r="V1716" s="79" t="str">
        <f t="shared" si="80"/>
        <v/>
      </c>
    </row>
    <row r="1717" spans="2:22" ht="21" customHeight="1" x14ac:dyDescent="0.2">
      <c r="B1717" s="209" t="str">
        <f t="shared" si="79"/>
        <v/>
      </c>
      <c r="C1717" s="123"/>
      <c r="D1717" s="124"/>
      <c r="E1717" s="124"/>
      <c r="F1717" s="124"/>
      <c r="G1717" s="123"/>
      <c r="H1717" s="114"/>
      <c r="I1717" s="124"/>
      <c r="J1717" s="98"/>
      <c r="K1717" s="98"/>
      <c r="L1717" s="98"/>
      <c r="M1717" s="98"/>
      <c r="N1717" s="98"/>
      <c r="O1717" s="98"/>
      <c r="P1717" s="98"/>
      <c r="Q1717" s="98"/>
      <c r="R1717" s="98"/>
      <c r="S1717" s="124"/>
      <c r="T1717" s="124"/>
      <c r="U1717" s="85" t="str">
        <f t="shared" si="78"/>
        <v/>
      </c>
      <c r="V1717" s="79" t="str">
        <f t="shared" si="80"/>
        <v/>
      </c>
    </row>
    <row r="1718" spans="2:22" ht="21" customHeight="1" x14ac:dyDescent="0.2">
      <c r="B1718" s="209" t="str">
        <f t="shared" si="79"/>
        <v/>
      </c>
      <c r="C1718" s="123"/>
      <c r="D1718" s="124"/>
      <c r="E1718" s="124"/>
      <c r="F1718" s="124"/>
      <c r="G1718" s="123"/>
      <c r="H1718" s="114"/>
      <c r="I1718" s="124"/>
      <c r="J1718" s="98"/>
      <c r="K1718" s="98"/>
      <c r="L1718" s="98"/>
      <c r="M1718" s="98"/>
      <c r="N1718" s="98"/>
      <c r="O1718" s="98"/>
      <c r="P1718" s="98"/>
      <c r="Q1718" s="98"/>
      <c r="R1718" s="98"/>
      <c r="S1718" s="124"/>
      <c r="T1718" s="124"/>
      <c r="U1718" s="85" t="str">
        <f t="shared" si="78"/>
        <v/>
      </c>
      <c r="V1718" s="79" t="str">
        <f t="shared" si="80"/>
        <v/>
      </c>
    </row>
    <row r="1719" spans="2:22" ht="21" customHeight="1" x14ac:dyDescent="0.2">
      <c r="B1719" s="209" t="str">
        <f t="shared" si="79"/>
        <v/>
      </c>
      <c r="C1719" s="123"/>
      <c r="D1719" s="124"/>
      <c r="E1719" s="124"/>
      <c r="F1719" s="124"/>
      <c r="G1719" s="123"/>
      <c r="H1719" s="114"/>
      <c r="I1719" s="124"/>
      <c r="J1719" s="98"/>
      <c r="K1719" s="98"/>
      <c r="L1719" s="98"/>
      <c r="M1719" s="98"/>
      <c r="N1719" s="98"/>
      <c r="O1719" s="98"/>
      <c r="P1719" s="98"/>
      <c r="Q1719" s="98"/>
      <c r="R1719" s="98"/>
      <c r="S1719" s="124"/>
      <c r="T1719" s="124"/>
      <c r="U1719" s="85" t="str">
        <f t="shared" si="78"/>
        <v/>
      </c>
      <c r="V1719" s="79" t="str">
        <f t="shared" si="80"/>
        <v/>
      </c>
    </row>
    <row r="1720" spans="2:22" ht="21" customHeight="1" x14ac:dyDescent="0.2">
      <c r="B1720" s="209" t="str">
        <f t="shared" si="79"/>
        <v/>
      </c>
      <c r="C1720" s="123"/>
      <c r="D1720" s="124"/>
      <c r="E1720" s="124"/>
      <c r="F1720" s="124"/>
      <c r="G1720" s="123"/>
      <c r="H1720" s="114"/>
      <c r="I1720" s="124"/>
      <c r="J1720" s="98"/>
      <c r="K1720" s="98"/>
      <c r="L1720" s="98"/>
      <c r="M1720" s="98"/>
      <c r="N1720" s="98"/>
      <c r="O1720" s="98"/>
      <c r="P1720" s="98"/>
      <c r="Q1720" s="98"/>
      <c r="R1720" s="98"/>
      <c r="S1720" s="124"/>
      <c r="T1720" s="124"/>
      <c r="U1720" s="85" t="str">
        <f t="shared" si="78"/>
        <v/>
      </c>
      <c r="V1720" s="79" t="str">
        <f t="shared" si="80"/>
        <v/>
      </c>
    </row>
    <row r="1721" spans="2:22" ht="21" customHeight="1" x14ac:dyDescent="0.2">
      <c r="B1721" s="209" t="str">
        <f t="shared" si="79"/>
        <v/>
      </c>
      <c r="C1721" s="123"/>
      <c r="D1721" s="124"/>
      <c r="E1721" s="124"/>
      <c r="F1721" s="124"/>
      <c r="G1721" s="123"/>
      <c r="H1721" s="114"/>
      <c r="I1721" s="124"/>
      <c r="J1721" s="98"/>
      <c r="K1721" s="98"/>
      <c r="L1721" s="98"/>
      <c r="M1721" s="98"/>
      <c r="N1721" s="98"/>
      <c r="O1721" s="98"/>
      <c r="P1721" s="98"/>
      <c r="Q1721" s="98"/>
      <c r="R1721" s="98"/>
      <c r="S1721" s="124"/>
      <c r="T1721" s="124"/>
      <c r="U1721" s="85" t="str">
        <f t="shared" si="78"/>
        <v/>
      </c>
      <c r="V1721" s="79" t="str">
        <f t="shared" si="80"/>
        <v/>
      </c>
    </row>
    <row r="1722" spans="2:22" ht="21" customHeight="1" x14ac:dyDescent="0.2">
      <c r="B1722" s="209" t="str">
        <f t="shared" si="79"/>
        <v/>
      </c>
      <c r="C1722" s="123"/>
      <c r="D1722" s="124"/>
      <c r="E1722" s="124"/>
      <c r="F1722" s="124"/>
      <c r="G1722" s="123"/>
      <c r="H1722" s="114"/>
      <c r="I1722" s="124"/>
      <c r="J1722" s="98"/>
      <c r="K1722" s="98"/>
      <c r="L1722" s="98"/>
      <c r="M1722" s="98"/>
      <c r="N1722" s="98"/>
      <c r="O1722" s="98"/>
      <c r="P1722" s="98"/>
      <c r="Q1722" s="98"/>
      <c r="R1722" s="98"/>
      <c r="S1722" s="124"/>
      <c r="T1722" s="124"/>
      <c r="U1722" s="85" t="str">
        <f t="shared" si="78"/>
        <v/>
      </c>
      <c r="V1722" s="79" t="str">
        <f t="shared" si="80"/>
        <v/>
      </c>
    </row>
    <row r="1723" spans="2:22" ht="21" customHeight="1" x14ac:dyDescent="0.2">
      <c r="B1723" s="209" t="str">
        <f t="shared" si="79"/>
        <v/>
      </c>
      <c r="C1723" s="123"/>
      <c r="D1723" s="124"/>
      <c r="E1723" s="124"/>
      <c r="F1723" s="124"/>
      <c r="G1723" s="123"/>
      <c r="H1723" s="114"/>
      <c r="I1723" s="124"/>
      <c r="J1723" s="98"/>
      <c r="K1723" s="98"/>
      <c r="L1723" s="98"/>
      <c r="M1723" s="98"/>
      <c r="N1723" s="98"/>
      <c r="O1723" s="98"/>
      <c r="P1723" s="98"/>
      <c r="Q1723" s="98"/>
      <c r="R1723" s="98"/>
      <c r="S1723" s="124"/>
      <c r="T1723" s="124"/>
      <c r="U1723" s="85" t="str">
        <f t="shared" si="78"/>
        <v/>
      </c>
      <c r="V1723" s="79" t="str">
        <f t="shared" si="80"/>
        <v/>
      </c>
    </row>
    <row r="1724" spans="2:22" ht="21" customHeight="1" x14ac:dyDescent="0.2">
      <c r="B1724" s="209" t="str">
        <f t="shared" si="79"/>
        <v/>
      </c>
      <c r="C1724" s="123"/>
      <c r="D1724" s="124"/>
      <c r="E1724" s="124"/>
      <c r="F1724" s="124"/>
      <c r="G1724" s="123"/>
      <c r="H1724" s="114"/>
      <c r="I1724" s="124"/>
      <c r="J1724" s="98"/>
      <c r="K1724" s="98"/>
      <c r="L1724" s="98"/>
      <c r="M1724" s="98"/>
      <c r="N1724" s="98"/>
      <c r="O1724" s="98"/>
      <c r="P1724" s="98"/>
      <c r="Q1724" s="98"/>
      <c r="R1724" s="98"/>
      <c r="S1724" s="124"/>
      <c r="T1724" s="124"/>
      <c r="U1724" s="85" t="str">
        <f t="shared" si="78"/>
        <v/>
      </c>
      <c r="V1724" s="79" t="str">
        <f t="shared" si="80"/>
        <v/>
      </c>
    </row>
    <row r="1725" spans="2:22" ht="21" customHeight="1" x14ac:dyDescent="0.2">
      <c r="B1725" s="209" t="str">
        <f t="shared" si="79"/>
        <v/>
      </c>
      <c r="C1725" s="123"/>
      <c r="D1725" s="124"/>
      <c r="E1725" s="124"/>
      <c r="F1725" s="124"/>
      <c r="G1725" s="123"/>
      <c r="H1725" s="114"/>
      <c r="I1725" s="124"/>
      <c r="J1725" s="98"/>
      <c r="K1725" s="98"/>
      <c r="L1725" s="98"/>
      <c r="M1725" s="98"/>
      <c r="N1725" s="98"/>
      <c r="O1725" s="98"/>
      <c r="P1725" s="98"/>
      <c r="Q1725" s="98"/>
      <c r="R1725" s="98"/>
      <c r="S1725" s="124"/>
      <c r="T1725" s="124"/>
      <c r="U1725" s="85" t="str">
        <f t="shared" si="78"/>
        <v/>
      </c>
      <c r="V1725" s="79" t="str">
        <f t="shared" si="80"/>
        <v/>
      </c>
    </row>
    <row r="1726" spans="2:22" ht="21" customHeight="1" x14ac:dyDescent="0.2">
      <c r="B1726" s="209" t="str">
        <f t="shared" si="79"/>
        <v/>
      </c>
      <c r="C1726" s="123"/>
      <c r="D1726" s="124"/>
      <c r="E1726" s="124"/>
      <c r="F1726" s="124"/>
      <c r="G1726" s="123"/>
      <c r="H1726" s="114"/>
      <c r="I1726" s="124"/>
      <c r="J1726" s="98"/>
      <c r="K1726" s="98"/>
      <c r="L1726" s="98"/>
      <c r="M1726" s="98"/>
      <c r="N1726" s="98"/>
      <c r="O1726" s="98"/>
      <c r="P1726" s="98"/>
      <c r="Q1726" s="98"/>
      <c r="R1726" s="98"/>
      <c r="S1726" s="124"/>
      <c r="T1726" s="124"/>
      <c r="U1726" s="85" t="str">
        <f t="shared" si="78"/>
        <v/>
      </c>
      <c r="V1726" s="79" t="str">
        <f t="shared" si="80"/>
        <v/>
      </c>
    </row>
    <row r="1727" spans="2:22" ht="21" customHeight="1" x14ac:dyDescent="0.2">
      <c r="B1727" s="209" t="str">
        <f t="shared" si="79"/>
        <v/>
      </c>
      <c r="C1727" s="123"/>
      <c r="D1727" s="124"/>
      <c r="E1727" s="124"/>
      <c r="F1727" s="124"/>
      <c r="G1727" s="123"/>
      <c r="H1727" s="114"/>
      <c r="I1727" s="124"/>
      <c r="J1727" s="98"/>
      <c r="K1727" s="98"/>
      <c r="L1727" s="98"/>
      <c r="M1727" s="98"/>
      <c r="N1727" s="98"/>
      <c r="O1727" s="98"/>
      <c r="P1727" s="98"/>
      <c r="Q1727" s="98"/>
      <c r="R1727" s="98"/>
      <c r="S1727" s="124"/>
      <c r="T1727" s="124"/>
      <c r="U1727" s="85" t="str">
        <f t="shared" si="78"/>
        <v/>
      </c>
      <c r="V1727" s="79" t="str">
        <f t="shared" si="80"/>
        <v/>
      </c>
    </row>
    <row r="1728" spans="2:22" ht="21" customHeight="1" x14ac:dyDescent="0.2">
      <c r="B1728" s="209" t="str">
        <f t="shared" si="79"/>
        <v/>
      </c>
      <c r="C1728" s="123"/>
      <c r="D1728" s="124"/>
      <c r="E1728" s="124"/>
      <c r="F1728" s="124"/>
      <c r="G1728" s="123"/>
      <c r="H1728" s="114"/>
      <c r="I1728" s="124"/>
      <c r="J1728" s="98"/>
      <c r="K1728" s="98"/>
      <c r="L1728" s="98"/>
      <c r="M1728" s="98"/>
      <c r="N1728" s="98"/>
      <c r="O1728" s="98"/>
      <c r="P1728" s="98"/>
      <c r="Q1728" s="98"/>
      <c r="R1728" s="98"/>
      <c r="S1728" s="124"/>
      <c r="T1728" s="124"/>
      <c r="U1728" s="85" t="str">
        <f t="shared" si="78"/>
        <v/>
      </c>
      <c r="V1728" s="79" t="str">
        <f t="shared" si="80"/>
        <v/>
      </c>
    </row>
    <row r="1729" spans="2:22" ht="21" customHeight="1" x14ac:dyDescent="0.2">
      <c r="B1729" s="209" t="str">
        <f t="shared" si="79"/>
        <v/>
      </c>
      <c r="C1729" s="123"/>
      <c r="D1729" s="124"/>
      <c r="E1729" s="124"/>
      <c r="F1729" s="124"/>
      <c r="G1729" s="123"/>
      <c r="H1729" s="114"/>
      <c r="I1729" s="124"/>
      <c r="J1729" s="98"/>
      <c r="K1729" s="98"/>
      <c r="L1729" s="98"/>
      <c r="M1729" s="98"/>
      <c r="N1729" s="98"/>
      <c r="O1729" s="98"/>
      <c r="P1729" s="98"/>
      <c r="Q1729" s="98"/>
      <c r="R1729" s="98"/>
      <c r="S1729" s="124"/>
      <c r="T1729" s="124"/>
      <c r="U1729" s="85" t="str">
        <f t="shared" si="78"/>
        <v/>
      </c>
      <c r="V1729" s="79" t="str">
        <f t="shared" si="80"/>
        <v/>
      </c>
    </row>
    <row r="1730" spans="2:22" ht="21" customHeight="1" x14ac:dyDescent="0.2">
      <c r="B1730" s="209" t="str">
        <f t="shared" si="79"/>
        <v/>
      </c>
      <c r="C1730" s="123"/>
      <c r="D1730" s="124"/>
      <c r="E1730" s="124"/>
      <c r="F1730" s="124"/>
      <c r="G1730" s="123"/>
      <c r="H1730" s="114"/>
      <c r="I1730" s="124"/>
      <c r="J1730" s="98"/>
      <c r="K1730" s="98"/>
      <c r="L1730" s="98"/>
      <c r="M1730" s="98"/>
      <c r="N1730" s="98"/>
      <c r="O1730" s="98"/>
      <c r="P1730" s="98"/>
      <c r="Q1730" s="98"/>
      <c r="R1730" s="98"/>
      <c r="S1730" s="124"/>
      <c r="T1730" s="124"/>
      <c r="U1730" s="85" t="str">
        <f t="shared" si="78"/>
        <v/>
      </c>
      <c r="V1730" s="79" t="str">
        <f t="shared" si="80"/>
        <v/>
      </c>
    </row>
    <row r="1731" spans="2:22" ht="21" customHeight="1" x14ac:dyDescent="0.2">
      <c r="B1731" s="209" t="str">
        <f t="shared" si="79"/>
        <v/>
      </c>
      <c r="C1731" s="123"/>
      <c r="D1731" s="124"/>
      <c r="E1731" s="124"/>
      <c r="F1731" s="124"/>
      <c r="G1731" s="123"/>
      <c r="H1731" s="114"/>
      <c r="I1731" s="124"/>
      <c r="J1731" s="98"/>
      <c r="K1731" s="98"/>
      <c r="L1731" s="98"/>
      <c r="M1731" s="98"/>
      <c r="N1731" s="98"/>
      <c r="O1731" s="98"/>
      <c r="P1731" s="98"/>
      <c r="Q1731" s="98"/>
      <c r="R1731" s="98"/>
      <c r="S1731" s="124"/>
      <c r="T1731" s="124"/>
      <c r="U1731" s="85" t="str">
        <f t="shared" si="78"/>
        <v/>
      </c>
      <c r="V1731" s="79" t="str">
        <f t="shared" si="80"/>
        <v/>
      </c>
    </row>
    <row r="1732" spans="2:22" ht="21" customHeight="1" x14ac:dyDescent="0.2">
      <c r="B1732" s="209" t="str">
        <f t="shared" si="79"/>
        <v/>
      </c>
      <c r="C1732" s="123"/>
      <c r="D1732" s="124"/>
      <c r="E1732" s="124"/>
      <c r="F1732" s="124"/>
      <c r="G1732" s="123"/>
      <c r="H1732" s="114"/>
      <c r="I1732" s="124"/>
      <c r="J1732" s="98"/>
      <c r="K1732" s="98"/>
      <c r="L1732" s="98"/>
      <c r="M1732" s="98"/>
      <c r="N1732" s="98"/>
      <c r="O1732" s="98"/>
      <c r="P1732" s="98"/>
      <c r="Q1732" s="98"/>
      <c r="R1732" s="98"/>
      <c r="S1732" s="124"/>
      <c r="T1732" s="124"/>
      <c r="U1732" s="85" t="str">
        <f t="shared" si="78"/>
        <v/>
      </c>
      <c r="V1732" s="79" t="str">
        <f t="shared" si="80"/>
        <v/>
      </c>
    </row>
    <row r="1733" spans="2:22" ht="21" customHeight="1" x14ac:dyDescent="0.2">
      <c r="B1733" s="209" t="str">
        <f t="shared" si="79"/>
        <v/>
      </c>
      <c r="C1733" s="123"/>
      <c r="D1733" s="124"/>
      <c r="E1733" s="124"/>
      <c r="F1733" s="124"/>
      <c r="G1733" s="123"/>
      <c r="H1733" s="114"/>
      <c r="I1733" s="124"/>
      <c r="J1733" s="98"/>
      <c r="K1733" s="98"/>
      <c r="L1733" s="98"/>
      <c r="M1733" s="98"/>
      <c r="N1733" s="98"/>
      <c r="O1733" s="98"/>
      <c r="P1733" s="98"/>
      <c r="Q1733" s="98"/>
      <c r="R1733" s="98"/>
      <c r="S1733" s="124"/>
      <c r="T1733" s="124"/>
      <c r="U1733" s="85" t="str">
        <f t="shared" si="78"/>
        <v/>
      </c>
      <c r="V1733" s="79" t="str">
        <f t="shared" si="80"/>
        <v/>
      </c>
    </row>
    <row r="1734" spans="2:22" ht="21" customHeight="1" x14ac:dyDescent="0.2">
      <c r="B1734" s="209" t="str">
        <f t="shared" si="79"/>
        <v/>
      </c>
      <c r="C1734" s="123"/>
      <c r="D1734" s="124"/>
      <c r="E1734" s="124"/>
      <c r="F1734" s="124"/>
      <c r="G1734" s="123"/>
      <c r="H1734" s="114"/>
      <c r="I1734" s="124"/>
      <c r="J1734" s="98"/>
      <c r="K1734" s="98"/>
      <c r="L1734" s="98"/>
      <c r="M1734" s="98"/>
      <c r="N1734" s="98"/>
      <c r="O1734" s="98"/>
      <c r="P1734" s="98"/>
      <c r="Q1734" s="98"/>
      <c r="R1734" s="98"/>
      <c r="S1734" s="124"/>
      <c r="T1734" s="124"/>
      <c r="U1734" s="85" t="str">
        <f t="shared" si="78"/>
        <v/>
      </c>
      <c r="V1734" s="79" t="str">
        <f t="shared" si="80"/>
        <v/>
      </c>
    </row>
    <row r="1735" spans="2:22" ht="21" customHeight="1" x14ac:dyDescent="0.2">
      <c r="B1735" s="209" t="str">
        <f t="shared" si="79"/>
        <v/>
      </c>
      <c r="C1735" s="123"/>
      <c r="D1735" s="124"/>
      <c r="E1735" s="124"/>
      <c r="F1735" s="124"/>
      <c r="G1735" s="123"/>
      <c r="H1735" s="114"/>
      <c r="I1735" s="124"/>
      <c r="J1735" s="98"/>
      <c r="K1735" s="98"/>
      <c r="L1735" s="98"/>
      <c r="M1735" s="98"/>
      <c r="N1735" s="98"/>
      <c r="O1735" s="98"/>
      <c r="P1735" s="98"/>
      <c r="Q1735" s="98"/>
      <c r="R1735" s="98"/>
      <c r="S1735" s="124"/>
      <c r="T1735" s="124"/>
      <c r="U1735" s="85" t="str">
        <f t="shared" si="78"/>
        <v/>
      </c>
      <c r="V1735" s="79" t="str">
        <f t="shared" si="80"/>
        <v/>
      </c>
    </row>
    <row r="1736" spans="2:22" ht="21" customHeight="1" x14ac:dyDescent="0.2">
      <c r="B1736" s="209" t="str">
        <f t="shared" si="79"/>
        <v/>
      </c>
      <c r="C1736" s="123"/>
      <c r="D1736" s="124"/>
      <c r="E1736" s="124"/>
      <c r="F1736" s="124"/>
      <c r="G1736" s="123"/>
      <c r="H1736" s="114"/>
      <c r="I1736" s="124"/>
      <c r="J1736" s="98"/>
      <c r="K1736" s="98"/>
      <c r="L1736" s="98"/>
      <c r="M1736" s="98"/>
      <c r="N1736" s="98"/>
      <c r="O1736" s="98"/>
      <c r="P1736" s="98"/>
      <c r="Q1736" s="98"/>
      <c r="R1736" s="98"/>
      <c r="S1736" s="124"/>
      <c r="T1736" s="124"/>
      <c r="U1736" s="85" t="str">
        <f t="shared" si="78"/>
        <v/>
      </c>
      <c r="V1736" s="79" t="str">
        <f t="shared" si="80"/>
        <v/>
      </c>
    </row>
    <row r="1737" spans="2:22" ht="21" customHeight="1" x14ac:dyDescent="0.2">
      <c r="B1737" s="209" t="str">
        <f t="shared" si="79"/>
        <v/>
      </c>
      <c r="C1737" s="123"/>
      <c r="D1737" s="124"/>
      <c r="E1737" s="124"/>
      <c r="F1737" s="124"/>
      <c r="G1737" s="123"/>
      <c r="H1737" s="114"/>
      <c r="I1737" s="124"/>
      <c r="J1737" s="98"/>
      <c r="K1737" s="98"/>
      <c r="L1737" s="98"/>
      <c r="M1737" s="98"/>
      <c r="N1737" s="98"/>
      <c r="O1737" s="98"/>
      <c r="P1737" s="98"/>
      <c r="Q1737" s="98"/>
      <c r="R1737" s="98"/>
      <c r="S1737" s="124"/>
      <c r="T1737" s="124"/>
      <c r="U1737" s="85" t="str">
        <f t="shared" si="78"/>
        <v/>
      </c>
      <c r="V1737" s="79" t="str">
        <f t="shared" si="80"/>
        <v/>
      </c>
    </row>
    <row r="1738" spans="2:22" ht="21" customHeight="1" x14ac:dyDescent="0.2">
      <c r="B1738" s="209" t="str">
        <f t="shared" si="79"/>
        <v/>
      </c>
      <c r="C1738" s="123"/>
      <c r="D1738" s="124"/>
      <c r="E1738" s="124"/>
      <c r="F1738" s="124"/>
      <c r="G1738" s="123"/>
      <c r="H1738" s="114"/>
      <c r="I1738" s="124"/>
      <c r="J1738" s="98"/>
      <c r="K1738" s="98"/>
      <c r="L1738" s="98"/>
      <c r="M1738" s="98"/>
      <c r="N1738" s="98"/>
      <c r="O1738" s="98"/>
      <c r="P1738" s="98"/>
      <c r="Q1738" s="98"/>
      <c r="R1738" s="98"/>
      <c r="S1738" s="124"/>
      <c r="T1738" s="124"/>
      <c r="U1738" s="85" t="str">
        <f t="shared" si="78"/>
        <v/>
      </c>
      <c r="V1738" s="79" t="str">
        <f t="shared" si="80"/>
        <v/>
      </c>
    </row>
    <row r="1739" spans="2:22" ht="21" customHeight="1" x14ac:dyDescent="0.2">
      <c r="B1739" s="209" t="str">
        <f t="shared" si="79"/>
        <v/>
      </c>
      <c r="C1739" s="123"/>
      <c r="D1739" s="124"/>
      <c r="E1739" s="124"/>
      <c r="F1739" s="124"/>
      <c r="G1739" s="123"/>
      <c r="H1739" s="114"/>
      <c r="I1739" s="124"/>
      <c r="J1739" s="98"/>
      <c r="K1739" s="98"/>
      <c r="L1739" s="98"/>
      <c r="M1739" s="98"/>
      <c r="N1739" s="98"/>
      <c r="O1739" s="98"/>
      <c r="P1739" s="98"/>
      <c r="Q1739" s="98"/>
      <c r="R1739" s="98"/>
      <c r="S1739" s="124"/>
      <c r="T1739" s="124"/>
      <c r="U1739" s="85" t="str">
        <f t="shared" si="78"/>
        <v/>
      </c>
      <c r="V1739" s="79" t="str">
        <f t="shared" si="80"/>
        <v/>
      </c>
    </row>
    <row r="1740" spans="2:22" ht="21" customHeight="1" x14ac:dyDescent="0.2">
      <c r="B1740" s="209" t="str">
        <f t="shared" si="79"/>
        <v/>
      </c>
      <c r="C1740" s="123"/>
      <c r="D1740" s="124"/>
      <c r="E1740" s="124"/>
      <c r="F1740" s="124"/>
      <c r="G1740" s="123"/>
      <c r="H1740" s="114"/>
      <c r="I1740" s="124"/>
      <c r="J1740" s="98"/>
      <c r="K1740" s="98"/>
      <c r="L1740" s="98"/>
      <c r="M1740" s="98"/>
      <c r="N1740" s="98"/>
      <c r="O1740" s="98"/>
      <c r="P1740" s="98"/>
      <c r="Q1740" s="98"/>
      <c r="R1740" s="98"/>
      <c r="S1740" s="124"/>
      <c r="T1740" s="124"/>
      <c r="U1740" s="85" t="str">
        <f t="shared" si="78"/>
        <v/>
      </c>
      <c r="V1740" s="79" t="str">
        <f t="shared" si="80"/>
        <v/>
      </c>
    </row>
    <row r="1741" spans="2:22" ht="21" customHeight="1" x14ac:dyDescent="0.2">
      <c r="B1741" s="209" t="str">
        <f t="shared" si="79"/>
        <v/>
      </c>
      <c r="C1741" s="123"/>
      <c r="D1741" s="124"/>
      <c r="E1741" s="124"/>
      <c r="F1741" s="124"/>
      <c r="G1741" s="123"/>
      <c r="H1741" s="114"/>
      <c r="I1741" s="124"/>
      <c r="J1741" s="98"/>
      <c r="K1741" s="98"/>
      <c r="L1741" s="98"/>
      <c r="M1741" s="98"/>
      <c r="N1741" s="98"/>
      <c r="O1741" s="98"/>
      <c r="P1741" s="98"/>
      <c r="Q1741" s="98"/>
      <c r="R1741" s="98"/>
      <c r="S1741" s="124"/>
      <c r="T1741" s="124"/>
      <c r="U1741" s="85" t="str">
        <f t="shared" ref="U1741:U1804" si="81">IF(V1741&lt;&gt;"","Erreur","")</f>
        <v/>
      </c>
      <c r="V1741" s="79" t="str">
        <f t="shared" si="80"/>
        <v/>
      </c>
    </row>
    <row r="1742" spans="2:22" ht="21" customHeight="1" x14ac:dyDescent="0.2">
      <c r="B1742" s="209" t="str">
        <f t="shared" ref="B1742:B1805" si="82">IF(COUNTA(C1742:T1742)&gt;0,B1741+1,"")</f>
        <v/>
      </c>
      <c r="C1742" s="123"/>
      <c r="D1742" s="124"/>
      <c r="E1742" s="124"/>
      <c r="F1742" s="124"/>
      <c r="G1742" s="123"/>
      <c r="H1742" s="114"/>
      <c r="I1742" s="124"/>
      <c r="J1742" s="98"/>
      <c r="K1742" s="98"/>
      <c r="L1742" s="98"/>
      <c r="M1742" s="98"/>
      <c r="N1742" s="98"/>
      <c r="O1742" s="98"/>
      <c r="P1742" s="98"/>
      <c r="Q1742" s="98"/>
      <c r="R1742" s="98"/>
      <c r="S1742" s="124"/>
      <c r="T1742" s="124"/>
      <c r="U1742" s="85" t="str">
        <f t="shared" si="81"/>
        <v/>
      </c>
      <c r="V1742" s="79" t="str">
        <f t="shared" ref="V1742:V1805" si="83">IF(AND(B1742&lt;&gt;"",OR(C1742="",D1742="",E1742="",S1742="",T1742="")),"Veuillez compléter les informations d'identification de l'actif détenu.","")</f>
        <v/>
      </c>
    </row>
    <row r="1743" spans="2:22" ht="21" customHeight="1" x14ac:dyDescent="0.2">
      <c r="B1743" s="209" t="str">
        <f t="shared" si="82"/>
        <v/>
      </c>
      <c r="C1743" s="123"/>
      <c r="D1743" s="124"/>
      <c r="E1743" s="124"/>
      <c r="F1743" s="124"/>
      <c r="G1743" s="123"/>
      <c r="H1743" s="114"/>
      <c r="I1743" s="124"/>
      <c r="J1743" s="98"/>
      <c r="K1743" s="98"/>
      <c r="L1743" s="98"/>
      <c r="M1743" s="98"/>
      <c r="N1743" s="98"/>
      <c r="O1743" s="98"/>
      <c r="P1743" s="98"/>
      <c r="Q1743" s="98"/>
      <c r="R1743" s="98"/>
      <c r="S1743" s="124"/>
      <c r="T1743" s="124"/>
      <c r="U1743" s="85" t="str">
        <f t="shared" si="81"/>
        <v/>
      </c>
      <c r="V1743" s="79" t="str">
        <f t="shared" si="83"/>
        <v/>
      </c>
    </row>
    <row r="1744" spans="2:22" ht="21" customHeight="1" x14ac:dyDescent="0.2">
      <c r="B1744" s="209" t="str">
        <f t="shared" si="82"/>
        <v/>
      </c>
      <c r="C1744" s="123"/>
      <c r="D1744" s="124"/>
      <c r="E1744" s="124"/>
      <c r="F1744" s="124"/>
      <c r="G1744" s="123"/>
      <c r="H1744" s="114"/>
      <c r="I1744" s="124"/>
      <c r="J1744" s="98"/>
      <c r="K1744" s="98"/>
      <c r="L1744" s="98"/>
      <c r="M1744" s="98"/>
      <c r="N1744" s="98"/>
      <c r="O1744" s="98"/>
      <c r="P1744" s="98"/>
      <c r="Q1744" s="98"/>
      <c r="R1744" s="98"/>
      <c r="S1744" s="124"/>
      <c r="T1744" s="124"/>
      <c r="U1744" s="85" t="str">
        <f t="shared" si="81"/>
        <v/>
      </c>
      <c r="V1744" s="79" t="str">
        <f t="shared" si="83"/>
        <v/>
      </c>
    </row>
    <row r="1745" spans="2:22" ht="21" customHeight="1" x14ac:dyDescent="0.2">
      <c r="B1745" s="209" t="str">
        <f t="shared" si="82"/>
        <v/>
      </c>
      <c r="C1745" s="123"/>
      <c r="D1745" s="124"/>
      <c r="E1745" s="124"/>
      <c r="F1745" s="124"/>
      <c r="G1745" s="123"/>
      <c r="H1745" s="114"/>
      <c r="I1745" s="124"/>
      <c r="J1745" s="98"/>
      <c r="K1745" s="98"/>
      <c r="L1745" s="98"/>
      <c r="M1745" s="98"/>
      <c r="N1745" s="98"/>
      <c r="O1745" s="98"/>
      <c r="P1745" s="98"/>
      <c r="Q1745" s="98"/>
      <c r="R1745" s="98"/>
      <c r="S1745" s="124"/>
      <c r="T1745" s="124"/>
      <c r="U1745" s="85" t="str">
        <f t="shared" si="81"/>
        <v/>
      </c>
      <c r="V1745" s="79" t="str">
        <f t="shared" si="83"/>
        <v/>
      </c>
    </row>
    <row r="1746" spans="2:22" ht="21" customHeight="1" x14ac:dyDescent="0.2">
      <c r="B1746" s="209" t="str">
        <f t="shared" si="82"/>
        <v/>
      </c>
      <c r="C1746" s="123"/>
      <c r="D1746" s="124"/>
      <c r="E1746" s="124"/>
      <c r="F1746" s="124"/>
      <c r="G1746" s="123"/>
      <c r="H1746" s="114"/>
      <c r="I1746" s="124"/>
      <c r="J1746" s="98"/>
      <c r="K1746" s="98"/>
      <c r="L1746" s="98"/>
      <c r="M1746" s="98"/>
      <c r="N1746" s="98"/>
      <c r="O1746" s="98"/>
      <c r="P1746" s="98"/>
      <c r="Q1746" s="98"/>
      <c r="R1746" s="98"/>
      <c r="S1746" s="124"/>
      <c r="T1746" s="124"/>
      <c r="U1746" s="85" t="str">
        <f t="shared" si="81"/>
        <v/>
      </c>
      <c r="V1746" s="79" t="str">
        <f t="shared" si="83"/>
        <v/>
      </c>
    </row>
    <row r="1747" spans="2:22" ht="21" customHeight="1" x14ac:dyDescent="0.2">
      <c r="B1747" s="209" t="str">
        <f t="shared" si="82"/>
        <v/>
      </c>
      <c r="C1747" s="123"/>
      <c r="D1747" s="124"/>
      <c r="E1747" s="124"/>
      <c r="F1747" s="124"/>
      <c r="G1747" s="123"/>
      <c r="H1747" s="114"/>
      <c r="I1747" s="124"/>
      <c r="J1747" s="98"/>
      <c r="K1747" s="98"/>
      <c r="L1747" s="98"/>
      <c r="M1747" s="98"/>
      <c r="N1747" s="98"/>
      <c r="O1747" s="98"/>
      <c r="P1747" s="98"/>
      <c r="Q1747" s="98"/>
      <c r="R1747" s="98"/>
      <c r="S1747" s="124"/>
      <c r="T1747" s="124"/>
      <c r="U1747" s="85" t="str">
        <f t="shared" si="81"/>
        <v/>
      </c>
      <c r="V1747" s="79" t="str">
        <f t="shared" si="83"/>
        <v/>
      </c>
    </row>
    <row r="1748" spans="2:22" ht="21" customHeight="1" x14ac:dyDescent="0.2">
      <c r="B1748" s="209" t="str">
        <f t="shared" si="82"/>
        <v/>
      </c>
      <c r="C1748" s="123"/>
      <c r="D1748" s="124"/>
      <c r="E1748" s="124"/>
      <c r="F1748" s="124"/>
      <c r="G1748" s="123"/>
      <c r="H1748" s="114"/>
      <c r="I1748" s="124"/>
      <c r="J1748" s="98"/>
      <c r="K1748" s="98"/>
      <c r="L1748" s="98"/>
      <c r="M1748" s="98"/>
      <c r="N1748" s="98"/>
      <c r="O1748" s="98"/>
      <c r="P1748" s="98"/>
      <c r="Q1748" s="98"/>
      <c r="R1748" s="98"/>
      <c r="S1748" s="124"/>
      <c r="T1748" s="124"/>
      <c r="U1748" s="85" t="str">
        <f t="shared" si="81"/>
        <v/>
      </c>
      <c r="V1748" s="79" t="str">
        <f t="shared" si="83"/>
        <v/>
      </c>
    </row>
    <row r="1749" spans="2:22" ht="21" customHeight="1" x14ac:dyDescent="0.2">
      <c r="B1749" s="209" t="str">
        <f t="shared" si="82"/>
        <v/>
      </c>
      <c r="C1749" s="123"/>
      <c r="D1749" s="124"/>
      <c r="E1749" s="124"/>
      <c r="F1749" s="124"/>
      <c r="G1749" s="123"/>
      <c r="H1749" s="114"/>
      <c r="I1749" s="124"/>
      <c r="J1749" s="98"/>
      <c r="K1749" s="98"/>
      <c r="L1749" s="98"/>
      <c r="M1749" s="98"/>
      <c r="N1749" s="98"/>
      <c r="O1749" s="98"/>
      <c r="P1749" s="98"/>
      <c r="Q1749" s="98"/>
      <c r="R1749" s="98"/>
      <c r="S1749" s="124"/>
      <c r="T1749" s="124"/>
      <c r="U1749" s="85" t="str">
        <f t="shared" si="81"/>
        <v/>
      </c>
      <c r="V1749" s="79" t="str">
        <f t="shared" si="83"/>
        <v/>
      </c>
    </row>
    <row r="1750" spans="2:22" ht="21" customHeight="1" x14ac:dyDescent="0.2">
      <c r="B1750" s="209" t="str">
        <f t="shared" si="82"/>
        <v/>
      </c>
      <c r="C1750" s="123"/>
      <c r="D1750" s="124"/>
      <c r="E1750" s="124"/>
      <c r="F1750" s="124"/>
      <c r="G1750" s="123"/>
      <c r="H1750" s="114"/>
      <c r="I1750" s="124"/>
      <c r="J1750" s="98"/>
      <c r="K1750" s="98"/>
      <c r="L1750" s="98"/>
      <c r="M1750" s="98"/>
      <c r="N1750" s="98"/>
      <c r="O1750" s="98"/>
      <c r="P1750" s="98"/>
      <c r="Q1750" s="98"/>
      <c r="R1750" s="98"/>
      <c r="S1750" s="124"/>
      <c r="T1750" s="124"/>
      <c r="U1750" s="85" t="str">
        <f t="shared" si="81"/>
        <v/>
      </c>
      <c r="V1750" s="79" t="str">
        <f t="shared" si="83"/>
        <v/>
      </c>
    </row>
    <row r="1751" spans="2:22" ht="21" customHeight="1" x14ac:dyDescent="0.2">
      <c r="B1751" s="209" t="str">
        <f t="shared" si="82"/>
        <v/>
      </c>
      <c r="C1751" s="123"/>
      <c r="D1751" s="124"/>
      <c r="E1751" s="124"/>
      <c r="F1751" s="124"/>
      <c r="G1751" s="123"/>
      <c r="H1751" s="114"/>
      <c r="I1751" s="124"/>
      <c r="J1751" s="98"/>
      <c r="K1751" s="98"/>
      <c r="L1751" s="98"/>
      <c r="M1751" s="98"/>
      <c r="N1751" s="98"/>
      <c r="O1751" s="98"/>
      <c r="P1751" s="98"/>
      <c r="Q1751" s="98"/>
      <c r="R1751" s="98"/>
      <c r="S1751" s="124"/>
      <c r="T1751" s="124"/>
      <c r="U1751" s="85" t="str">
        <f t="shared" si="81"/>
        <v/>
      </c>
      <c r="V1751" s="79" t="str">
        <f t="shared" si="83"/>
        <v/>
      </c>
    </row>
    <row r="1752" spans="2:22" ht="21" customHeight="1" x14ac:dyDescent="0.2">
      <c r="B1752" s="209" t="str">
        <f t="shared" si="82"/>
        <v/>
      </c>
      <c r="C1752" s="123"/>
      <c r="D1752" s="124"/>
      <c r="E1752" s="124"/>
      <c r="F1752" s="124"/>
      <c r="G1752" s="123"/>
      <c r="H1752" s="114"/>
      <c r="I1752" s="124"/>
      <c r="J1752" s="98"/>
      <c r="K1752" s="98"/>
      <c r="L1752" s="98"/>
      <c r="M1752" s="98"/>
      <c r="N1752" s="98"/>
      <c r="O1752" s="98"/>
      <c r="P1752" s="98"/>
      <c r="Q1752" s="98"/>
      <c r="R1752" s="98"/>
      <c r="S1752" s="124"/>
      <c r="T1752" s="124"/>
      <c r="U1752" s="85" t="str">
        <f t="shared" si="81"/>
        <v/>
      </c>
      <c r="V1752" s="79" t="str">
        <f t="shared" si="83"/>
        <v/>
      </c>
    </row>
    <row r="1753" spans="2:22" ht="21" customHeight="1" x14ac:dyDescent="0.2">
      <c r="B1753" s="209" t="str">
        <f t="shared" si="82"/>
        <v/>
      </c>
      <c r="C1753" s="123"/>
      <c r="D1753" s="124"/>
      <c r="E1753" s="124"/>
      <c r="F1753" s="124"/>
      <c r="G1753" s="123"/>
      <c r="H1753" s="114"/>
      <c r="I1753" s="124"/>
      <c r="J1753" s="98"/>
      <c r="K1753" s="98"/>
      <c r="L1753" s="98"/>
      <c r="M1753" s="98"/>
      <c r="N1753" s="98"/>
      <c r="O1753" s="98"/>
      <c r="P1753" s="98"/>
      <c r="Q1753" s="98"/>
      <c r="R1753" s="98"/>
      <c r="S1753" s="124"/>
      <c r="T1753" s="124"/>
      <c r="U1753" s="85" t="str">
        <f t="shared" si="81"/>
        <v/>
      </c>
      <c r="V1753" s="79" t="str">
        <f t="shared" si="83"/>
        <v/>
      </c>
    </row>
    <row r="1754" spans="2:22" ht="21" customHeight="1" x14ac:dyDescent="0.2">
      <c r="B1754" s="209" t="str">
        <f t="shared" si="82"/>
        <v/>
      </c>
      <c r="C1754" s="123"/>
      <c r="D1754" s="124"/>
      <c r="E1754" s="124"/>
      <c r="F1754" s="124"/>
      <c r="G1754" s="123"/>
      <c r="H1754" s="114"/>
      <c r="I1754" s="124"/>
      <c r="J1754" s="98"/>
      <c r="K1754" s="98"/>
      <c r="L1754" s="98"/>
      <c r="M1754" s="98"/>
      <c r="N1754" s="98"/>
      <c r="O1754" s="98"/>
      <c r="P1754" s="98"/>
      <c r="Q1754" s="98"/>
      <c r="R1754" s="98"/>
      <c r="S1754" s="124"/>
      <c r="T1754" s="124"/>
      <c r="U1754" s="85" t="str">
        <f t="shared" si="81"/>
        <v/>
      </c>
      <c r="V1754" s="79" t="str">
        <f t="shared" si="83"/>
        <v/>
      </c>
    </row>
    <row r="1755" spans="2:22" ht="21" customHeight="1" x14ac:dyDescent="0.2">
      <c r="B1755" s="209" t="str">
        <f t="shared" si="82"/>
        <v/>
      </c>
      <c r="C1755" s="123"/>
      <c r="D1755" s="124"/>
      <c r="E1755" s="124"/>
      <c r="F1755" s="124"/>
      <c r="G1755" s="123"/>
      <c r="H1755" s="114"/>
      <c r="I1755" s="124"/>
      <c r="J1755" s="98"/>
      <c r="K1755" s="98"/>
      <c r="L1755" s="98"/>
      <c r="M1755" s="98"/>
      <c r="N1755" s="98"/>
      <c r="O1755" s="98"/>
      <c r="P1755" s="98"/>
      <c r="Q1755" s="98"/>
      <c r="R1755" s="98"/>
      <c r="S1755" s="124"/>
      <c r="T1755" s="124"/>
      <c r="U1755" s="85" t="str">
        <f t="shared" si="81"/>
        <v/>
      </c>
      <c r="V1755" s="79" t="str">
        <f t="shared" si="83"/>
        <v/>
      </c>
    </row>
    <row r="1756" spans="2:22" ht="21" customHeight="1" x14ac:dyDescent="0.2">
      <c r="B1756" s="209" t="str">
        <f t="shared" si="82"/>
        <v/>
      </c>
      <c r="C1756" s="123"/>
      <c r="D1756" s="124"/>
      <c r="E1756" s="124"/>
      <c r="F1756" s="124"/>
      <c r="G1756" s="123"/>
      <c r="H1756" s="114"/>
      <c r="I1756" s="124"/>
      <c r="J1756" s="98"/>
      <c r="K1756" s="98"/>
      <c r="L1756" s="98"/>
      <c r="M1756" s="98"/>
      <c r="N1756" s="98"/>
      <c r="O1756" s="98"/>
      <c r="P1756" s="98"/>
      <c r="Q1756" s="98"/>
      <c r="R1756" s="98"/>
      <c r="S1756" s="124"/>
      <c r="T1756" s="124"/>
      <c r="U1756" s="85" t="str">
        <f t="shared" si="81"/>
        <v/>
      </c>
      <c r="V1756" s="79" t="str">
        <f t="shared" si="83"/>
        <v/>
      </c>
    </row>
    <row r="1757" spans="2:22" ht="21" customHeight="1" x14ac:dyDescent="0.2">
      <c r="B1757" s="209" t="str">
        <f t="shared" si="82"/>
        <v/>
      </c>
      <c r="C1757" s="123"/>
      <c r="D1757" s="124"/>
      <c r="E1757" s="124"/>
      <c r="F1757" s="124"/>
      <c r="G1757" s="123"/>
      <c r="H1757" s="114"/>
      <c r="I1757" s="124"/>
      <c r="J1757" s="98"/>
      <c r="K1757" s="98"/>
      <c r="L1757" s="98"/>
      <c r="M1757" s="98"/>
      <c r="N1757" s="98"/>
      <c r="O1757" s="98"/>
      <c r="P1757" s="98"/>
      <c r="Q1757" s="98"/>
      <c r="R1757" s="98"/>
      <c r="S1757" s="124"/>
      <c r="T1757" s="124"/>
      <c r="U1757" s="85" t="str">
        <f t="shared" si="81"/>
        <v/>
      </c>
      <c r="V1757" s="79" t="str">
        <f t="shared" si="83"/>
        <v/>
      </c>
    </row>
    <row r="1758" spans="2:22" ht="21" customHeight="1" x14ac:dyDescent="0.2">
      <c r="B1758" s="209" t="str">
        <f t="shared" si="82"/>
        <v/>
      </c>
      <c r="C1758" s="123"/>
      <c r="D1758" s="124"/>
      <c r="E1758" s="124"/>
      <c r="F1758" s="124"/>
      <c r="G1758" s="123"/>
      <c r="H1758" s="114"/>
      <c r="I1758" s="124"/>
      <c r="J1758" s="98"/>
      <c r="K1758" s="98"/>
      <c r="L1758" s="98"/>
      <c r="M1758" s="98"/>
      <c r="N1758" s="98"/>
      <c r="O1758" s="98"/>
      <c r="P1758" s="98"/>
      <c r="Q1758" s="98"/>
      <c r="R1758" s="98"/>
      <c r="S1758" s="124"/>
      <c r="T1758" s="124"/>
      <c r="U1758" s="85" t="str">
        <f t="shared" si="81"/>
        <v/>
      </c>
      <c r="V1758" s="79" t="str">
        <f t="shared" si="83"/>
        <v/>
      </c>
    </row>
    <row r="1759" spans="2:22" ht="21" customHeight="1" x14ac:dyDescent="0.2">
      <c r="B1759" s="209" t="str">
        <f t="shared" si="82"/>
        <v/>
      </c>
      <c r="C1759" s="123"/>
      <c r="D1759" s="124"/>
      <c r="E1759" s="124"/>
      <c r="F1759" s="124"/>
      <c r="G1759" s="123"/>
      <c r="H1759" s="114"/>
      <c r="I1759" s="124"/>
      <c r="J1759" s="98"/>
      <c r="K1759" s="98"/>
      <c r="L1759" s="98"/>
      <c r="M1759" s="98"/>
      <c r="N1759" s="98"/>
      <c r="O1759" s="98"/>
      <c r="P1759" s="98"/>
      <c r="Q1759" s="98"/>
      <c r="R1759" s="98"/>
      <c r="S1759" s="124"/>
      <c r="T1759" s="124"/>
      <c r="U1759" s="85" t="str">
        <f t="shared" si="81"/>
        <v/>
      </c>
      <c r="V1759" s="79" t="str">
        <f t="shared" si="83"/>
        <v/>
      </c>
    </row>
    <row r="1760" spans="2:22" ht="21" customHeight="1" x14ac:dyDescent="0.2">
      <c r="B1760" s="209" t="str">
        <f t="shared" si="82"/>
        <v/>
      </c>
      <c r="C1760" s="123"/>
      <c r="D1760" s="124"/>
      <c r="E1760" s="124"/>
      <c r="F1760" s="124"/>
      <c r="G1760" s="123"/>
      <c r="H1760" s="114"/>
      <c r="I1760" s="124"/>
      <c r="J1760" s="98"/>
      <c r="K1760" s="98"/>
      <c r="L1760" s="98"/>
      <c r="M1760" s="98"/>
      <c r="N1760" s="98"/>
      <c r="O1760" s="98"/>
      <c r="P1760" s="98"/>
      <c r="Q1760" s="98"/>
      <c r="R1760" s="98"/>
      <c r="S1760" s="124"/>
      <c r="T1760" s="124"/>
      <c r="U1760" s="85" t="str">
        <f t="shared" si="81"/>
        <v/>
      </c>
      <c r="V1760" s="79" t="str">
        <f t="shared" si="83"/>
        <v/>
      </c>
    </row>
    <row r="1761" spans="2:22" ht="21" customHeight="1" x14ac:dyDescent="0.2">
      <c r="B1761" s="209" t="str">
        <f t="shared" si="82"/>
        <v/>
      </c>
      <c r="C1761" s="123"/>
      <c r="D1761" s="124"/>
      <c r="E1761" s="124"/>
      <c r="F1761" s="124"/>
      <c r="G1761" s="123"/>
      <c r="H1761" s="114"/>
      <c r="I1761" s="124"/>
      <c r="J1761" s="98"/>
      <c r="K1761" s="98"/>
      <c r="L1761" s="98"/>
      <c r="M1761" s="98"/>
      <c r="N1761" s="98"/>
      <c r="O1761" s="98"/>
      <c r="P1761" s="98"/>
      <c r="Q1761" s="98"/>
      <c r="R1761" s="98"/>
      <c r="S1761" s="124"/>
      <c r="T1761" s="124"/>
      <c r="U1761" s="85" t="str">
        <f t="shared" si="81"/>
        <v/>
      </c>
      <c r="V1761" s="79" t="str">
        <f t="shared" si="83"/>
        <v/>
      </c>
    </row>
    <row r="1762" spans="2:22" ht="21" customHeight="1" x14ac:dyDescent="0.2">
      <c r="B1762" s="209" t="str">
        <f t="shared" si="82"/>
        <v/>
      </c>
      <c r="C1762" s="123"/>
      <c r="D1762" s="124"/>
      <c r="E1762" s="124"/>
      <c r="F1762" s="124"/>
      <c r="G1762" s="123"/>
      <c r="H1762" s="114"/>
      <c r="I1762" s="124"/>
      <c r="J1762" s="98"/>
      <c r="K1762" s="98"/>
      <c r="L1762" s="98"/>
      <c r="M1762" s="98"/>
      <c r="N1762" s="98"/>
      <c r="O1762" s="98"/>
      <c r="P1762" s="98"/>
      <c r="Q1762" s="98"/>
      <c r="R1762" s="98"/>
      <c r="S1762" s="124"/>
      <c r="T1762" s="124"/>
      <c r="U1762" s="85" t="str">
        <f t="shared" si="81"/>
        <v/>
      </c>
      <c r="V1762" s="79" t="str">
        <f t="shared" si="83"/>
        <v/>
      </c>
    </row>
    <row r="1763" spans="2:22" ht="21" customHeight="1" x14ac:dyDescent="0.2">
      <c r="B1763" s="209" t="str">
        <f t="shared" si="82"/>
        <v/>
      </c>
      <c r="C1763" s="123"/>
      <c r="D1763" s="124"/>
      <c r="E1763" s="124"/>
      <c r="F1763" s="124"/>
      <c r="G1763" s="123"/>
      <c r="H1763" s="114"/>
      <c r="I1763" s="124"/>
      <c r="J1763" s="98"/>
      <c r="K1763" s="98"/>
      <c r="L1763" s="98"/>
      <c r="M1763" s="98"/>
      <c r="N1763" s="98"/>
      <c r="O1763" s="98"/>
      <c r="P1763" s="98"/>
      <c r="Q1763" s="98"/>
      <c r="R1763" s="98"/>
      <c r="S1763" s="124"/>
      <c r="T1763" s="124"/>
      <c r="U1763" s="85" t="str">
        <f t="shared" si="81"/>
        <v/>
      </c>
      <c r="V1763" s="79" t="str">
        <f t="shared" si="83"/>
        <v/>
      </c>
    </row>
    <row r="1764" spans="2:22" ht="21" customHeight="1" x14ac:dyDescent="0.2">
      <c r="B1764" s="209" t="str">
        <f t="shared" si="82"/>
        <v/>
      </c>
      <c r="C1764" s="123"/>
      <c r="D1764" s="124"/>
      <c r="E1764" s="124"/>
      <c r="F1764" s="124"/>
      <c r="G1764" s="123"/>
      <c r="H1764" s="114"/>
      <c r="I1764" s="124"/>
      <c r="J1764" s="98"/>
      <c r="K1764" s="98"/>
      <c r="L1764" s="98"/>
      <c r="M1764" s="98"/>
      <c r="N1764" s="98"/>
      <c r="O1764" s="98"/>
      <c r="P1764" s="98"/>
      <c r="Q1764" s="98"/>
      <c r="R1764" s="98"/>
      <c r="S1764" s="124"/>
      <c r="T1764" s="124"/>
      <c r="U1764" s="85" t="str">
        <f t="shared" si="81"/>
        <v/>
      </c>
      <c r="V1764" s="79" t="str">
        <f t="shared" si="83"/>
        <v/>
      </c>
    </row>
    <row r="1765" spans="2:22" ht="21" customHeight="1" x14ac:dyDescent="0.2">
      <c r="B1765" s="209" t="str">
        <f t="shared" si="82"/>
        <v/>
      </c>
      <c r="C1765" s="123"/>
      <c r="D1765" s="124"/>
      <c r="E1765" s="124"/>
      <c r="F1765" s="124"/>
      <c r="G1765" s="123"/>
      <c r="H1765" s="114"/>
      <c r="I1765" s="124"/>
      <c r="J1765" s="98"/>
      <c r="K1765" s="98"/>
      <c r="L1765" s="98"/>
      <c r="M1765" s="98"/>
      <c r="N1765" s="98"/>
      <c r="O1765" s="98"/>
      <c r="P1765" s="98"/>
      <c r="Q1765" s="98"/>
      <c r="R1765" s="98"/>
      <c r="S1765" s="124"/>
      <c r="T1765" s="124"/>
      <c r="U1765" s="85" t="str">
        <f t="shared" si="81"/>
        <v/>
      </c>
      <c r="V1765" s="79" t="str">
        <f t="shared" si="83"/>
        <v/>
      </c>
    </row>
    <row r="1766" spans="2:22" ht="21" customHeight="1" x14ac:dyDescent="0.2">
      <c r="B1766" s="209" t="str">
        <f t="shared" si="82"/>
        <v/>
      </c>
      <c r="C1766" s="123"/>
      <c r="D1766" s="124"/>
      <c r="E1766" s="124"/>
      <c r="F1766" s="124"/>
      <c r="G1766" s="123"/>
      <c r="H1766" s="114"/>
      <c r="I1766" s="124"/>
      <c r="J1766" s="98"/>
      <c r="K1766" s="98"/>
      <c r="L1766" s="98"/>
      <c r="M1766" s="98"/>
      <c r="N1766" s="98"/>
      <c r="O1766" s="98"/>
      <c r="P1766" s="98"/>
      <c r="Q1766" s="98"/>
      <c r="R1766" s="98"/>
      <c r="S1766" s="124"/>
      <c r="T1766" s="124"/>
      <c r="U1766" s="85" t="str">
        <f t="shared" si="81"/>
        <v/>
      </c>
      <c r="V1766" s="79" t="str">
        <f t="shared" si="83"/>
        <v/>
      </c>
    </row>
    <row r="1767" spans="2:22" ht="21" customHeight="1" x14ac:dyDescent="0.2">
      <c r="B1767" s="209" t="str">
        <f t="shared" si="82"/>
        <v/>
      </c>
      <c r="C1767" s="123"/>
      <c r="D1767" s="124"/>
      <c r="E1767" s="124"/>
      <c r="F1767" s="124"/>
      <c r="G1767" s="123"/>
      <c r="H1767" s="114"/>
      <c r="I1767" s="124"/>
      <c r="J1767" s="98"/>
      <c r="K1767" s="98"/>
      <c r="L1767" s="98"/>
      <c r="M1767" s="98"/>
      <c r="N1767" s="98"/>
      <c r="O1767" s="98"/>
      <c r="P1767" s="98"/>
      <c r="Q1767" s="98"/>
      <c r="R1767" s="98"/>
      <c r="S1767" s="124"/>
      <c r="T1767" s="124"/>
      <c r="U1767" s="85" t="str">
        <f t="shared" si="81"/>
        <v/>
      </c>
      <c r="V1767" s="79" t="str">
        <f t="shared" si="83"/>
        <v/>
      </c>
    </row>
    <row r="1768" spans="2:22" ht="21" customHeight="1" x14ac:dyDescent="0.2">
      <c r="B1768" s="209" t="str">
        <f t="shared" si="82"/>
        <v/>
      </c>
      <c r="C1768" s="123"/>
      <c r="D1768" s="124"/>
      <c r="E1768" s="124"/>
      <c r="F1768" s="124"/>
      <c r="G1768" s="123"/>
      <c r="H1768" s="114"/>
      <c r="I1768" s="124"/>
      <c r="J1768" s="98"/>
      <c r="K1768" s="98"/>
      <c r="L1768" s="98"/>
      <c r="M1768" s="98"/>
      <c r="N1768" s="98"/>
      <c r="O1768" s="98"/>
      <c r="P1768" s="98"/>
      <c r="Q1768" s="98"/>
      <c r="R1768" s="98"/>
      <c r="S1768" s="124"/>
      <c r="T1768" s="124"/>
      <c r="U1768" s="85" t="str">
        <f t="shared" si="81"/>
        <v/>
      </c>
      <c r="V1768" s="79" t="str">
        <f t="shared" si="83"/>
        <v/>
      </c>
    </row>
    <row r="1769" spans="2:22" ht="21" customHeight="1" x14ac:dyDescent="0.2">
      <c r="B1769" s="209" t="str">
        <f t="shared" si="82"/>
        <v/>
      </c>
      <c r="C1769" s="123"/>
      <c r="D1769" s="124"/>
      <c r="E1769" s="124"/>
      <c r="F1769" s="124"/>
      <c r="G1769" s="123"/>
      <c r="H1769" s="114"/>
      <c r="I1769" s="124"/>
      <c r="J1769" s="98"/>
      <c r="K1769" s="98"/>
      <c r="L1769" s="98"/>
      <c r="M1769" s="98"/>
      <c r="N1769" s="98"/>
      <c r="O1769" s="98"/>
      <c r="P1769" s="98"/>
      <c r="Q1769" s="98"/>
      <c r="R1769" s="98"/>
      <c r="S1769" s="124"/>
      <c r="T1769" s="124"/>
      <c r="U1769" s="85" t="str">
        <f t="shared" si="81"/>
        <v/>
      </c>
      <c r="V1769" s="79" t="str">
        <f t="shared" si="83"/>
        <v/>
      </c>
    </row>
    <row r="1770" spans="2:22" ht="21" customHeight="1" x14ac:dyDescent="0.2">
      <c r="B1770" s="209" t="str">
        <f t="shared" si="82"/>
        <v/>
      </c>
      <c r="C1770" s="123"/>
      <c r="D1770" s="124"/>
      <c r="E1770" s="124"/>
      <c r="F1770" s="124"/>
      <c r="G1770" s="123"/>
      <c r="H1770" s="114"/>
      <c r="I1770" s="124"/>
      <c r="J1770" s="98"/>
      <c r="K1770" s="98"/>
      <c r="L1770" s="98"/>
      <c r="M1770" s="98"/>
      <c r="N1770" s="98"/>
      <c r="O1770" s="98"/>
      <c r="P1770" s="98"/>
      <c r="Q1770" s="98"/>
      <c r="R1770" s="98"/>
      <c r="S1770" s="124"/>
      <c r="T1770" s="124"/>
      <c r="U1770" s="85" t="str">
        <f t="shared" si="81"/>
        <v/>
      </c>
      <c r="V1770" s="79" t="str">
        <f t="shared" si="83"/>
        <v/>
      </c>
    </row>
    <row r="1771" spans="2:22" ht="21" customHeight="1" x14ac:dyDescent="0.2">
      <c r="B1771" s="209" t="str">
        <f t="shared" si="82"/>
        <v/>
      </c>
      <c r="C1771" s="123"/>
      <c r="D1771" s="124"/>
      <c r="E1771" s="124"/>
      <c r="F1771" s="124"/>
      <c r="G1771" s="123"/>
      <c r="H1771" s="114"/>
      <c r="I1771" s="124"/>
      <c r="J1771" s="98"/>
      <c r="K1771" s="98"/>
      <c r="L1771" s="98"/>
      <c r="M1771" s="98"/>
      <c r="N1771" s="98"/>
      <c r="O1771" s="98"/>
      <c r="P1771" s="98"/>
      <c r="Q1771" s="98"/>
      <c r="R1771" s="98"/>
      <c r="S1771" s="124"/>
      <c r="T1771" s="124"/>
      <c r="U1771" s="85" t="str">
        <f t="shared" si="81"/>
        <v/>
      </c>
      <c r="V1771" s="79" t="str">
        <f t="shared" si="83"/>
        <v/>
      </c>
    </row>
    <row r="1772" spans="2:22" ht="21" customHeight="1" x14ac:dyDescent="0.2">
      <c r="B1772" s="209" t="str">
        <f t="shared" si="82"/>
        <v/>
      </c>
      <c r="C1772" s="123"/>
      <c r="D1772" s="124"/>
      <c r="E1772" s="124"/>
      <c r="F1772" s="124"/>
      <c r="G1772" s="123"/>
      <c r="H1772" s="114"/>
      <c r="I1772" s="124"/>
      <c r="J1772" s="98"/>
      <c r="K1772" s="98"/>
      <c r="L1772" s="98"/>
      <c r="M1772" s="98"/>
      <c r="N1772" s="98"/>
      <c r="O1772" s="98"/>
      <c r="P1772" s="98"/>
      <c r="Q1772" s="98"/>
      <c r="R1772" s="98"/>
      <c r="S1772" s="124"/>
      <c r="T1772" s="124"/>
      <c r="U1772" s="85" t="str">
        <f t="shared" si="81"/>
        <v/>
      </c>
      <c r="V1772" s="79" t="str">
        <f t="shared" si="83"/>
        <v/>
      </c>
    </row>
    <row r="1773" spans="2:22" ht="21" customHeight="1" x14ac:dyDescent="0.2">
      <c r="B1773" s="209" t="str">
        <f t="shared" si="82"/>
        <v/>
      </c>
      <c r="C1773" s="123"/>
      <c r="D1773" s="124"/>
      <c r="E1773" s="124"/>
      <c r="F1773" s="124"/>
      <c r="G1773" s="123"/>
      <c r="H1773" s="114"/>
      <c r="I1773" s="124"/>
      <c r="J1773" s="98"/>
      <c r="K1773" s="98"/>
      <c r="L1773" s="98"/>
      <c r="M1773" s="98"/>
      <c r="N1773" s="98"/>
      <c r="O1773" s="98"/>
      <c r="P1773" s="98"/>
      <c r="Q1773" s="98"/>
      <c r="R1773" s="98"/>
      <c r="S1773" s="124"/>
      <c r="T1773" s="124"/>
      <c r="U1773" s="85" t="str">
        <f t="shared" si="81"/>
        <v/>
      </c>
      <c r="V1773" s="79" t="str">
        <f t="shared" si="83"/>
        <v/>
      </c>
    </row>
    <row r="1774" spans="2:22" ht="21" customHeight="1" x14ac:dyDescent="0.2">
      <c r="B1774" s="209" t="str">
        <f t="shared" si="82"/>
        <v/>
      </c>
      <c r="C1774" s="123"/>
      <c r="D1774" s="124"/>
      <c r="E1774" s="124"/>
      <c r="F1774" s="124"/>
      <c r="G1774" s="123"/>
      <c r="H1774" s="114"/>
      <c r="I1774" s="124"/>
      <c r="J1774" s="98"/>
      <c r="K1774" s="98"/>
      <c r="L1774" s="98"/>
      <c r="M1774" s="98"/>
      <c r="N1774" s="98"/>
      <c r="O1774" s="98"/>
      <c r="P1774" s="98"/>
      <c r="Q1774" s="98"/>
      <c r="R1774" s="98"/>
      <c r="S1774" s="124"/>
      <c r="T1774" s="124"/>
      <c r="U1774" s="85" t="str">
        <f t="shared" si="81"/>
        <v/>
      </c>
      <c r="V1774" s="79" t="str">
        <f t="shared" si="83"/>
        <v/>
      </c>
    </row>
    <row r="1775" spans="2:22" ht="21" customHeight="1" x14ac:dyDescent="0.2">
      <c r="B1775" s="209" t="str">
        <f t="shared" si="82"/>
        <v/>
      </c>
      <c r="C1775" s="123"/>
      <c r="D1775" s="124"/>
      <c r="E1775" s="124"/>
      <c r="F1775" s="124"/>
      <c r="G1775" s="123"/>
      <c r="H1775" s="114"/>
      <c r="I1775" s="124"/>
      <c r="J1775" s="98"/>
      <c r="K1775" s="98"/>
      <c r="L1775" s="98"/>
      <c r="M1775" s="98"/>
      <c r="N1775" s="98"/>
      <c r="O1775" s="98"/>
      <c r="P1775" s="98"/>
      <c r="Q1775" s="98"/>
      <c r="R1775" s="98"/>
      <c r="S1775" s="124"/>
      <c r="T1775" s="124"/>
      <c r="U1775" s="85" t="str">
        <f t="shared" si="81"/>
        <v/>
      </c>
      <c r="V1775" s="79" t="str">
        <f t="shared" si="83"/>
        <v/>
      </c>
    </row>
    <row r="1776" spans="2:22" ht="21" customHeight="1" x14ac:dyDescent="0.2">
      <c r="B1776" s="209" t="str">
        <f t="shared" si="82"/>
        <v/>
      </c>
      <c r="C1776" s="123"/>
      <c r="D1776" s="124"/>
      <c r="E1776" s="124"/>
      <c r="F1776" s="124"/>
      <c r="G1776" s="123"/>
      <c r="H1776" s="114"/>
      <c r="I1776" s="124"/>
      <c r="J1776" s="98"/>
      <c r="K1776" s="98"/>
      <c r="L1776" s="98"/>
      <c r="M1776" s="98"/>
      <c r="N1776" s="98"/>
      <c r="O1776" s="98"/>
      <c r="P1776" s="98"/>
      <c r="Q1776" s="98"/>
      <c r="R1776" s="98"/>
      <c r="S1776" s="124"/>
      <c r="T1776" s="124"/>
      <c r="U1776" s="85" t="str">
        <f t="shared" si="81"/>
        <v/>
      </c>
      <c r="V1776" s="79" t="str">
        <f t="shared" si="83"/>
        <v/>
      </c>
    </row>
    <row r="1777" spans="2:22" ht="21" customHeight="1" x14ac:dyDescent="0.2">
      <c r="B1777" s="209" t="str">
        <f t="shared" si="82"/>
        <v/>
      </c>
      <c r="C1777" s="123"/>
      <c r="D1777" s="124"/>
      <c r="E1777" s="124"/>
      <c r="F1777" s="124"/>
      <c r="G1777" s="123"/>
      <c r="H1777" s="114"/>
      <c r="I1777" s="124"/>
      <c r="J1777" s="98"/>
      <c r="K1777" s="98"/>
      <c r="L1777" s="98"/>
      <c r="M1777" s="98"/>
      <c r="N1777" s="98"/>
      <c r="O1777" s="98"/>
      <c r="P1777" s="98"/>
      <c r="Q1777" s="98"/>
      <c r="R1777" s="98"/>
      <c r="S1777" s="124"/>
      <c r="T1777" s="124"/>
      <c r="U1777" s="85" t="str">
        <f t="shared" si="81"/>
        <v/>
      </c>
      <c r="V1777" s="79" t="str">
        <f t="shared" si="83"/>
        <v/>
      </c>
    </row>
    <row r="1778" spans="2:22" ht="21" customHeight="1" x14ac:dyDescent="0.2">
      <c r="B1778" s="209" t="str">
        <f t="shared" si="82"/>
        <v/>
      </c>
      <c r="C1778" s="123"/>
      <c r="D1778" s="124"/>
      <c r="E1778" s="124"/>
      <c r="F1778" s="124"/>
      <c r="G1778" s="123"/>
      <c r="H1778" s="114"/>
      <c r="I1778" s="124"/>
      <c r="J1778" s="98"/>
      <c r="K1778" s="98"/>
      <c r="L1778" s="98"/>
      <c r="M1778" s="98"/>
      <c r="N1778" s="98"/>
      <c r="O1778" s="98"/>
      <c r="P1778" s="98"/>
      <c r="Q1778" s="98"/>
      <c r="R1778" s="98"/>
      <c r="S1778" s="124"/>
      <c r="T1778" s="124"/>
      <c r="U1778" s="85" t="str">
        <f t="shared" si="81"/>
        <v/>
      </c>
      <c r="V1778" s="79" t="str">
        <f t="shared" si="83"/>
        <v/>
      </c>
    </row>
    <row r="1779" spans="2:22" ht="21" customHeight="1" x14ac:dyDescent="0.2">
      <c r="B1779" s="209" t="str">
        <f t="shared" si="82"/>
        <v/>
      </c>
      <c r="C1779" s="123"/>
      <c r="D1779" s="124"/>
      <c r="E1779" s="124"/>
      <c r="F1779" s="124"/>
      <c r="G1779" s="123"/>
      <c r="H1779" s="114"/>
      <c r="I1779" s="124"/>
      <c r="J1779" s="98"/>
      <c r="K1779" s="98"/>
      <c r="L1779" s="98"/>
      <c r="M1779" s="98"/>
      <c r="N1779" s="98"/>
      <c r="O1779" s="98"/>
      <c r="P1779" s="98"/>
      <c r="Q1779" s="98"/>
      <c r="R1779" s="98"/>
      <c r="S1779" s="124"/>
      <c r="T1779" s="124"/>
      <c r="U1779" s="85" t="str">
        <f t="shared" si="81"/>
        <v/>
      </c>
      <c r="V1779" s="79" t="str">
        <f t="shared" si="83"/>
        <v/>
      </c>
    </row>
    <row r="1780" spans="2:22" ht="21" customHeight="1" x14ac:dyDescent="0.2">
      <c r="B1780" s="209" t="str">
        <f t="shared" si="82"/>
        <v/>
      </c>
      <c r="C1780" s="123"/>
      <c r="D1780" s="124"/>
      <c r="E1780" s="124"/>
      <c r="F1780" s="124"/>
      <c r="G1780" s="123"/>
      <c r="H1780" s="114"/>
      <c r="I1780" s="124"/>
      <c r="J1780" s="98"/>
      <c r="K1780" s="98"/>
      <c r="L1780" s="98"/>
      <c r="M1780" s="98"/>
      <c r="N1780" s="98"/>
      <c r="O1780" s="98"/>
      <c r="P1780" s="98"/>
      <c r="Q1780" s="98"/>
      <c r="R1780" s="98"/>
      <c r="S1780" s="124"/>
      <c r="T1780" s="124"/>
      <c r="U1780" s="85" t="str">
        <f t="shared" si="81"/>
        <v/>
      </c>
      <c r="V1780" s="79" t="str">
        <f t="shared" si="83"/>
        <v/>
      </c>
    </row>
    <row r="1781" spans="2:22" ht="21" customHeight="1" x14ac:dyDescent="0.2">
      <c r="B1781" s="209" t="str">
        <f t="shared" si="82"/>
        <v/>
      </c>
      <c r="C1781" s="123"/>
      <c r="D1781" s="124"/>
      <c r="E1781" s="124"/>
      <c r="F1781" s="124"/>
      <c r="G1781" s="123"/>
      <c r="H1781" s="114"/>
      <c r="I1781" s="124"/>
      <c r="J1781" s="98"/>
      <c r="K1781" s="98"/>
      <c r="L1781" s="98"/>
      <c r="M1781" s="98"/>
      <c r="N1781" s="98"/>
      <c r="O1781" s="98"/>
      <c r="P1781" s="98"/>
      <c r="Q1781" s="98"/>
      <c r="R1781" s="98"/>
      <c r="S1781" s="124"/>
      <c r="T1781" s="124"/>
      <c r="U1781" s="85" t="str">
        <f t="shared" si="81"/>
        <v/>
      </c>
      <c r="V1781" s="79" t="str">
        <f t="shared" si="83"/>
        <v/>
      </c>
    </row>
    <row r="1782" spans="2:22" ht="21" customHeight="1" x14ac:dyDescent="0.2">
      <c r="B1782" s="209" t="str">
        <f t="shared" si="82"/>
        <v/>
      </c>
      <c r="C1782" s="123"/>
      <c r="D1782" s="124"/>
      <c r="E1782" s="124"/>
      <c r="F1782" s="124"/>
      <c r="G1782" s="123"/>
      <c r="H1782" s="114"/>
      <c r="I1782" s="124"/>
      <c r="J1782" s="98"/>
      <c r="K1782" s="98"/>
      <c r="L1782" s="98"/>
      <c r="M1782" s="98"/>
      <c r="N1782" s="98"/>
      <c r="O1782" s="98"/>
      <c r="P1782" s="98"/>
      <c r="Q1782" s="98"/>
      <c r="R1782" s="98"/>
      <c r="S1782" s="124"/>
      <c r="T1782" s="124"/>
      <c r="U1782" s="85" t="str">
        <f t="shared" si="81"/>
        <v/>
      </c>
      <c r="V1782" s="79" t="str">
        <f t="shared" si="83"/>
        <v/>
      </c>
    </row>
    <row r="1783" spans="2:22" ht="21" customHeight="1" x14ac:dyDescent="0.2">
      <c r="B1783" s="209" t="str">
        <f t="shared" si="82"/>
        <v/>
      </c>
      <c r="C1783" s="123"/>
      <c r="D1783" s="124"/>
      <c r="E1783" s="124"/>
      <c r="F1783" s="124"/>
      <c r="G1783" s="123"/>
      <c r="H1783" s="114"/>
      <c r="I1783" s="124"/>
      <c r="J1783" s="98"/>
      <c r="K1783" s="98"/>
      <c r="L1783" s="98"/>
      <c r="M1783" s="98"/>
      <c r="N1783" s="98"/>
      <c r="O1783" s="98"/>
      <c r="P1783" s="98"/>
      <c r="Q1783" s="98"/>
      <c r="R1783" s="98"/>
      <c r="S1783" s="124"/>
      <c r="T1783" s="124"/>
      <c r="U1783" s="85" t="str">
        <f t="shared" si="81"/>
        <v/>
      </c>
      <c r="V1783" s="79" t="str">
        <f t="shared" si="83"/>
        <v/>
      </c>
    </row>
    <row r="1784" spans="2:22" ht="21" customHeight="1" x14ac:dyDescent="0.2">
      <c r="B1784" s="209" t="str">
        <f t="shared" si="82"/>
        <v/>
      </c>
      <c r="C1784" s="123"/>
      <c r="D1784" s="124"/>
      <c r="E1784" s="124"/>
      <c r="F1784" s="124"/>
      <c r="G1784" s="123"/>
      <c r="H1784" s="114"/>
      <c r="I1784" s="124"/>
      <c r="J1784" s="98"/>
      <c r="K1784" s="98"/>
      <c r="L1784" s="98"/>
      <c r="M1784" s="98"/>
      <c r="N1784" s="98"/>
      <c r="O1784" s="98"/>
      <c r="P1784" s="98"/>
      <c r="Q1784" s="98"/>
      <c r="R1784" s="98"/>
      <c r="S1784" s="124"/>
      <c r="T1784" s="124"/>
      <c r="U1784" s="85" t="str">
        <f t="shared" si="81"/>
        <v/>
      </c>
      <c r="V1784" s="79" t="str">
        <f t="shared" si="83"/>
        <v/>
      </c>
    </row>
    <row r="1785" spans="2:22" ht="21" customHeight="1" x14ac:dyDescent="0.2">
      <c r="B1785" s="209" t="str">
        <f t="shared" si="82"/>
        <v/>
      </c>
      <c r="C1785" s="123"/>
      <c r="D1785" s="124"/>
      <c r="E1785" s="124"/>
      <c r="F1785" s="124"/>
      <c r="G1785" s="123"/>
      <c r="H1785" s="114"/>
      <c r="I1785" s="124"/>
      <c r="J1785" s="98"/>
      <c r="K1785" s="98"/>
      <c r="L1785" s="98"/>
      <c r="M1785" s="98"/>
      <c r="N1785" s="98"/>
      <c r="O1785" s="98"/>
      <c r="P1785" s="98"/>
      <c r="Q1785" s="98"/>
      <c r="R1785" s="98"/>
      <c r="S1785" s="124"/>
      <c r="T1785" s="124"/>
      <c r="U1785" s="85" t="str">
        <f t="shared" si="81"/>
        <v/>
      </c>
      <c r="V1785" s="79" t="str">
        <f t="shared" si="83"/>
        <v/>
      </c>
    </row>
    <row r="1786" spans="2:22" ht="21" customHeight="1" x14ac:dyDescent="0.2">
      <c r="B1786" s="209" t="str">
        <f t="shared" si="82"/>
        <v/>
      </c>
      <c r="C1786" s="123"/>
      <c r="D1786" s="124"/>
      <c r="E1786" s="124"/>
      <c r="F1786" s="124"/>
      <c r="G1786" s="123"/>
      <c r="H1786" s="114"/>
      <c r="I1786" s="124"/>
      <c r="J1786" s="98"/>
      <c r="K1786" s="98"/>
      <c r="L1786" s="98"/>
      <c r="M1786" s="98"/>
      <c r="N1786" s="98"/>
      <c r="O1786" s="98"/>
      <c r="P1786" s="98"/>
      <c r="Q1786" s="98"/>
      <c r="R1786" s="98"/>
      <c r="S1786" s="124"/>
      <c r="T1786" s="124"/>
      <c r="U1786" s="85" t="str">
        <f t="shared" si="81"/>
        <v/>
      </c>
      <c r="V1786" s="79" t="str">
        <f t="shared" si="83"/>
        <v/>
      </c>
    </row>
    <row r="1787" spans="2:22" ht="21" customHeight="1" x14ac:dyDescent="0.2">
      <c r="B1787" s="209" t="str">
        <f t="shared" si="82"/>
        <v/>
      </c>
      <c r="C1787" s="123"/>
      <c r="D1787" s="124"/>
      <c r="E1787" s="124"/>
      <c r="F1787" s="124"/>
      <c r="G1787" s="123"/>
      <c r="H1787" s="114"/>
      <c r="I1787" s="124"/>
      <c r="J1787" s="98"/>
      <c r="K1787" s="98"/>
      <c r="L1787" s="98"/>
      <c r="M1787" s="98"/>
      <c r="N1787" s="98"/>
      <c r="O1787" s="98"/>
      <c r="P1787" s="98"/>
      <c r="Q1787" s="98"/>
      <c r="R1787" s="98"/>
      <c r="S1787" s="124"/>
      <c r="T1787" s="124"/>
      <c r="U1787" s="85" t="str">
        <f t="shared" si="81"/>
        <v/>
      </c>
      <c r="V1787" s="79" t="str">
        <f t="shared" si="83"/>
        <v/>
      </c>
    </row>
    <row r="1788" spans="2:22" ht="21" customHeight="1" x14ac:dyDescent="0.2">
      <c r="B1788" s="209" t="str">
        <f t="shared" si="82"/>
        <v/>
      </c>
      <c r="C1788" s="123"/>
      <c r="D1788" s="124"/>
      <c r="E1788" s="124"/>
      <c r="F1788" s="124"/>
      <c r="G1788" s="123"/>
      <c r="H1788" s="114"/>
      <c r="I1788" s="124"/>
      <c r="J1788" s="98"/>
      <c r="K1788" s="98"/>
      <c r="L1788" s="98"/>
      <c r="M1788" s="98"/>
      <c r="N1788" s="98"/>
      <c r="O1788" s="98"/>
      <c r="P1788" s="98"/>
      <c r="Q1788" s="98"/>
      <c r="R1788" s="98"/>
      <c r="S1788" s="124"/>
      <c r="T1788" s="124"/>
      <c r="U1788" s="85" t="str">
        <f t="shared" si="81"/>
        <v/>
      </c>
      <c r="V1788" s="79" t="str">
        <f t="shared" si="83"/>
        <v/>
      </c>
    </row>
    <row r="1789" spans="2:22" ht="21" customHeight="1" x14ac:dyDescent="0.2">
      <c r="B1789" s="209" t="str">
        <f t="shared" si="82"/>
        <v/>
      </c>
      <c r="C1789" s="123"/>
      <c r="D1789" s="124"/>
      <c r="E1789" s="124"/>
      <c r="F1789" s="124"/>
      <c r="G1789" s="123"/>
      <c r="H1789" s="114"/>
      <c r="I1789" s="124"/>
      <c r="J1789" s="98"/>
      <c r="K1789" s="98"/>
      <c r="L1789" s="98"/>
      <c r="M1789" s="98"/>
      <c r="N1789" s="98"/>
      <c r="O1789" s="98"/>
      <c r="P1789" s="98"/>
      <c r="Q1789" s="98"/>
      <c r="R1789" s="98"/>
      <c r="S1789" s="124"/>
      <c r="T1789" s="124"/>
      <c r="U1789" s="85" t="str">
        <f t="shared" si="81"/>
        <v/>
      </c>
      <c r="V1789" s="79" t="str">
        <f t="shared" si="83"/>
        <v/>
      </c>
    </row>
    <row r="1790" spans="2:22" ht="21" customHeight="1" x14ac:dyDescent="0.2">
      <c r="B1790" s="209" t="str">
        <f t="shared" si="82"/>
        <v/>
      </c>
      <c r="C1790" s="123"/>
      <c r="D1790" s="124"/>
      <c r="E1790" s="124"/>
      <c r="F1790" s="124"/>
      <c r="G1790" s="123"/>
      <c r="H1790" s="114"/>
      <c r="I1790" s="124"/>
      <c r="J1790" s="98"/>
      <c r="K1790" s="98"/>
      <c r="L1790" s="98"/>
      <c r="M1790" s="98"/>
      <c r="N1790" s="98"/>
      <c r="O1790" s="98"/>
      <c r="P1790" s="98"/>
      <c r="Q1790" s="98"/>
      <c r="R1790" s="98"/>
      <c r="S1790" s="124"/>
      <c r="T1790" s="124"/>
      <c r="U1790" s="85" t="str">
        <f t="shared" si="81"/>
        <v/>
      </c>
      <c r="V1790" s="79" t="str">
        <f t="shared" si="83"/>
        <v/>
      </c>
    </row>
    <row r="1791" spans="2:22" ht="21" customHeight="1" x14ac:dyDescent="0.2">
      <c r="B1791" s="209" t="str">
        <f t="shared" si="82"/>
        <v/>
      </c>
      <c r="C1791" s="123"/>
      <c r="D1791" s="124"/>
      <c r="E1791" s="124"/>
      <c r="F1791" s="124"/>
      <c r="G1791" s="123"/>
      <c r="H1791" s="114"/>
      <c r="I1791" s="124"/>
      <c r="J1791" s="98"/>
      <c r="K1791" s="98"/>
      <c r="L1791" s="98"/>
      <c r="M1791" s="98"/>
      <c r="N1791" s="98"/>
      <c r="O1791" s="98"/>
      <c r="P1791" s="98"/>
      <c r="Q1791" s="98"/>
      <c r="R1791" s="98"/>
      <c r="S1791" s="124"/>
      <c r="T1791" s="124"/>
      <c r="U1791" s="85" t="str">
        <f t="shared" si="81"/>
        <v/>
      </c>
      <c r="V1791" s="79" t="str">
        <f t="shared" si="83"/>
        <v/>
      </c>
    </row>
    <row r="1792" spans="2:22" ht="21" customHeight="1" x14ac:dyDescent="0.2">
      <c r="B1792" s="209" t="str">
        <f t="shared" si="82"/>
        <v/>
      </c>
      <c r="C1792" s="123"/>
      <c r="D1792" s="124"/>
      <c r="E1792" s="124"/>
      <c r="F1792" s="124"/>
      <c r="G1792" s="123"/>
      <c r="H1792" s="114"/>
      <c r="I1792" s="124"/>
      <c r="J1792" s="98"/>
      <c r="K1792" s="98"/>
      <c r="L1792" s="98"/>
      <c r="M1792" s="98"/>
      <c r="N1792" s="98"/>
      <c r="O1792" s="98"/>
      <c r="P1792" s="98"/>
      <c r="Q1792" s="98"/>
      <c r="R1792" s="98"/>
      <c r="S1792" s="124"/>
      <c r="T1792" s="124"/>
      <c r="U1792" s="85" t="str">
        <f t="shared" si="81"/>
        <v/>
      </c>
      <c r="V1792" s="79" t="str">
        <f t="shared" si="83"/>
        <v/>
      </c>
    </row>
    <row r="1793" spans="2:22" ht="21" customHeight="1" x14ac:dyDescent="0.2">
      <c r="B1793" s="209" t="str">
        <f t="shared" si="82"/>
        <v/>
      </c>
      <c r="C1793" s="123"/>
      <c r="D1793" s="124"/>
      <c r="E1793" s="124"/>
      <c r="F1793" s="124"/>
      <c r="G1793" s="123"/>
      <c r="H1793" s="114"/>
      <c r="I1793" s="124"/>
      <c r="J1793" s="98"/>
      <c r="K1793" s="98"/>
      <c r="L1793" s="98"/>
      <c r="M1793" s="98"/>
      <c r="N1793" s="98"/>
      <c r="O1793" s="98"/>
      <c r="P1793" s="98"/>
      <c r="Q1793" s="98"/>
      <c r="R1793" s="98"/>
      <c r="S1793" s="124"/>
      <c r="T1793" s="124"/>
      <c r="U1793" s="85" t="str">
        <f t="shared" si="81"/>
        <v/>
      </c>
      <c r="V1793" s="79" t="str">
        <f t="shared" si="83"/>
        <v/>
      </c>
    </row>
    <row r="1794" spans="2:22" ht="21" customHeight="1" x14ac:dyDescent="0.2">
      <c r="B1794" s="209" t="str">
        <f t="shared" si="82"/>
        <v/>
      </c>
      <c r="C1794" s="123"/>
      <c r="D1794" s="124"/>
      <c r="E1794" s="124"/>
      <c r="F1794" s="124"/>
      <c r="G1794" s="123"/>
      <c r="H1794" s="114"/>
      <c r="I1794" s="124"/>
      <c r="J1794" s="98"/>
      <c r="K1794" s="98"/>
      <c r="L1794" s="98"/>
      <c r="M1794" s="98"/>
      <c r="N1794" s="98"/>
      <c r="O1794" s="98"/>
      <c r="P1794" s="98"/>
      <c r="Q1794" s="98"/>
      <c r="R1794" s="98"/>
      <c r="S1794" s="124"/>
      <c r="T1794" s="124"/>
      <c r="U1794" s="85" t="str">
        <f t="shared" si="81"/>
        <v/>
      </c>
      <c r="V1794" s="79" t="str">
        <f t="shared" si="83"/>
        <v/>
      </c>
    </row>
    <row r="1795" spans="2:22" ht="21" customHeight="1" x14ac:dyDescent="0.2">
      <c r="B1795" s="209" t="str">
        <f t="shared" si="82"/>
        <v/>
      </c>
      <c r="C1795" s="123"/>
      <c r="D1795" s="124"/>
      <c r="E1795" s="124"/>
      <c r="F1795" s="124"/>
      <c r="G1795" s="123"/>
      <c r="H1795" s="114"/>
      <c r="I1795" s="124"/>
      <c r="J1795" s="98"/>
      <c r="K1795" s="98"/>
      <c r="L1795" s="98"/>
      <c r="M1795" s="98"/>
      <c r="N1795" s="98"/>
      <c r="O1795" s="98"/>
      <c r="P1795" s="98"/>
      <c r="Q1795" s="98"/>
      <c r="R1795" s="98"/>
      <c r="S1795" s="124"/>
      <c r="T1795" s="124"/>
      <c r="U1795" s="85" t="str">
        <f t="shared" si="81"/>
        <v/>
      </c>
      <c r="V1795" s="79" t="str">
        <f t="shared" si="83"/>
        <v/>
      </c>
    </row>
    <row r="1796" spans="2:22" ht="21" customHeight="1" x14ac:dyDescent="0.2">
      <c r="B1796" s="209" t="str">
        <f t="shared" si="82"/>
        <v/>
      </c>
      <c r="C1796" s="123"/>
      <c r="D1796" s="124"/>
      <c r="E1796" s="124"/>
      <c r="F1796" s="124"/>
      <c r="G1796" s="123"/>
      <c r="H1796" s="114"/>
      <c r="I1796" s="124"/>
      <c r="J1796" s="98"/>
      <c r="K1796" s="98"/>
      <c r="L1796" s="98"/>
      <c r="M1796" s="98"/>
      <c r="N1796" s="98"/>
      <c r="O1796" s="98"/>
      <c r="P1796" s="98"/>
      <c r="Q1796" s="98"/>
      <c r="R1796" s="98"/>
      <c r="S1796" s="124"/>
      <c r="T1796" s="124"/>
      <c r="U1796" s="85" t="str">
        <f t="shared" si="81"/>
        <v/>
      </c>
      <c r="V1796" s="79" t="str">
        <f t="shared" si="83"/>
        <v/>
      </c>
    </row>
    <row r="1797" spans="2:22" ht="21" customHeight="1" x14ac:dyDescent="0.2">
      <c r="B1797" s="209" t="str">
        <f t="shared" si="82"/>
        <v/>
      </c>
      <c r="C1797" s="123"/>
      <c r="D1797" s="124"/>
      <c r="E1797" s="124"/>
      <c r="F1797" s="124"/>
      <c r="G1797" s="123"/>
      <c r="H1797" s="114"/>
      <c r="I1797" s="124"/>
      <c r="J1797" s="98"/>
      <c r="K1797" s="98"/>
      <c r="L1797" s="98"/>
      <c r="M1797" s="98"/>
      <c r="N1797" s="98"/>
      <c r="O1797" s="98"/>
      <c r="P1797" s="98"/>
      <c r="Q1797" s="98"/>
      <c r="R1797" s="98"/>
      <c r="S1797" s="124"/>
      <c r="T1797" s="124"/>
      <c r="U1797" s="85" t="str">
        <f t="shared" si="81"/>
        <v/>
      </c>
      <c r="V1797" s="79" t="str">
        <f t="shared" si="83"/>
        <v/>
      </c>
    </row>
    <row r="1798" spans="2:22" ht="21" customHeight="1" x14ac:dyDescent="0.2">
      <c r="B1798" s="209" t="str">
        <f t="shared" si="82"/>
        <v/>
      </c>
      <c r="C1798" s="123"/>
      <c r="D1798" s="124"/>
      <c r="E1798" s="124"/>
      <c r="F1798" s="124"/>
      <c r="G1798" s="123"/>
      <c r="H1798" s="114"/>
      <c r="I1798" s="124"/>
      <c r="J1798" s="98"/>
      <c r="K1798" s="98"/>
      <c r="L1798" s="98"/>
      <c r="M1798" s="98"/>
      <c r="N1798" s="98"/>
      <c r="O1798" s="98"/>
      <c r="P1798" s="98"/>
      <c r="Q1798" s="98"/>
      <c r="R1798" s="98"/>
      <c r="S1798" s="124"/>
      <c r="T1798" s="124"/>
      <c r="U1798" s="85" t="str">
        <f t="shared" si="81"/>
        <v/>
      </c>
      <c r="V1798" s="79" t="str">
        <f t="shared" si="83"/>
        <v/>
      </c>
    </row>
    <row r="1799" spans="2:22" ht="21" customHeight="1" x14ac:dyDescent="0.2">
      <c r="B1799" s="209" t="str">
        <f t="shared" si="82"/>
        <v/>
      </c>
      <c r="C1799" s="123"/>
      <c r="D1799" s="124"/>
      <c r="E1799" s="124"/>
      <c r="F1799" s="124"/>
      <c r="G1799" s="123"/>
      <c r="H1799" s="114"/>
      <c r="I1799" s="124"/>
      <c r="J1799" s="98"/>
      <c r="K1799" s="98"/>
      <c r="L1799" s="98"/>
      <c r="M1799" s="98"/>
      <c r="N1799" s="98"/>
      <c r="O1799" s="98"/>
      <c r="P1799" s="98"/>
      <c r="Q1799" s="98"/>
      <c r="R1799" s="98"/>
      <c r="S1799" s="124"/>
      <c r="T1799" s="124"/>
      <c r="U1799" s="85" t="str">
        <f t="shared" si="81"/>
        <v/>
      </c>
      <c r="V1799" s="79" t="str">
        <f t="shared" si="83"/>
        <v/>
      </c>
    </row>
    <row r="1800" spans="2:22" ht="21" customHeight="1" x14ac:dyDescent="0.2">
      <c r="B1800" s="209" t="str">
        <f t="shared" si="82"/>
        <v/>
      </c>
      <c r="C1800" s="123"/>
      <c r="D1800" s="124"/>
      <c r="E1800" s="124"/>
      <c r="F1800" s="124"/>
      <c r="G1800" s="123"/>
      <c r="H1800" s="114"/>
      <c r="I1800" s="124"/>
      <c r="J1800" s="98"/>
      <c r="K1800" s="98"/>
      <c r="L1800" s="98"/>
      <c r="M1800" s="98"/>
      <c r="N1800" s="98"/>
      <c r="O1800" s="98"/>
      <c r="P1800" s="98"/>
      <c r="Q1800" s="98"/>
      <c r="R1800" s="98"/>
      <c r="S1800" s="124"/>
      <c r="T1800" s="124"/>
      <c r="U1800" s="85" t="str">
        <f t="shared" si="81"/>
        <v/>
      </c>
      <c r="V1800" s="79" t="str">
        <f t="shared" si="83"/>
        <v/>
      </c>
    </row>
    <row r="1801" spans="2:22" ht="21" customHeight="1" x14ac:dyDescent="0.2">
      <c r="B1801" s="209" t="str">
        <f t="shared" si="82"/>
        <v/>
      </c>
      <c r="C1801" s="123"/>
      <c r="D1801" s="124"/>
      <c r="E1801" s="124"/>
      <c r="F1801" s="124"/>
      <c r="G1801" s="123"/>
      <c r="H1801" s="114"/>
      <c r="I1801" s="124"/>
      <c r="J1801" s="98"/>
      <c r="K1801" s="98"/>
      <c r="L1801" s="98"/>
      <c r="M1801" s="98"/>
      <c r="N1801" s="98"/>
      <c r="O1801" s="98"/>
      <c r="P1801" s="98"/>
      <c r="Q1801" s="98"/>
      <c r="R1801" s="98"/>
      <c r="S1801" s="124"/>
      <c r="T1801" s="124"/>
      <c r="U1801" s="85" t="str">
        <f t="shared" si="81"/>
        <v/>
      </c>
      <c r="V1801" s="79" t="str">
        <f t="shared" si="83"/>
        <v/>
      </c>
    </row>
    <row r="1802" spans="2:22" ht="21" customHeight="1" x14ac:dyDescent="0.2">
      <c r="B1802" s="209" t="str">
        <f t="shared" si="82"/>
        <v/>
      </c>
      <c r="C1802" s="123"/>
      <c r="D1802" s="124"/>
      <c r="E1802" s="124"/>
      <c r="F1802" s="124"/>
      <c r="G1802" s="123"/>
      <c r="H1802" s="114"/>
      <c r="I1802" s="124"/>
      <c r="J1802" s="98"/>
      <c r="K1802" s="98"/>
      <c r="L1802" s="98"/>
      <c r="M1802" s="98"/>
      <c r="N1802" s="98"/>
      <c r="O1802" s="98"/>
      <c r="P1802" s="98"/>
      <c r="Q1802" s="98"/>
      <c r="R1802" s="98"/>
      <c r="S1802" s="124"/>
      <c r="T1802" s="124"/>
      <c r="U1802" s="85" t="str">
        <f t="shared" si="81"/>
        <v/>
      </c>
      <c r="V1802" s="79" t="str">
        <f t="shared" si="83"/>
        <v/>
      </c>
    </row>
    <row r="1803" spans="2:22" ht="21" customHeight="1" x14ac:dyDescent="0.2">
      <c r="B1803" s="209" t="str">
        <f t="shared" si="82"/>
        <v/>
      </c>
      <c r="C1803" s="123"/>
      <c r="D1803" s="124"/>
      <c r="E1803" s="124"/>
      <c r="F1803" s="124"/>
      <c r="G1803" s="123"/>
      <c r="H1803" s="114"/>
      <c r="I1803" s="124"/>
      <c r="J1803" s="98"/>
      <c r="K1803" s="98"/>
      <c r="L1803" s="98"/>
      <c r="M1803" s="98"/>
      <c r="N1803" s="98"/>
      <c r="O1803" s="98"/>
      <c r="P1803" s="98"/>
      <c r="Q1803" s="98"/>
      <c r="R1803" s="98"/>
      <c r="S1803" s="124"/>
      <c r="T1803" s="124"/>
      <c r="U1803" s="85" t="str">
        <f t="shared" si="81"/>
        <v/>
      </c>
      <c r="V1803" s="79" t="str">
        <f t="shared" si="83"/>
        <v/>
      </c>
    </row>
    <row r="1804" spans="2:22" ht="21" customHeight="1" x14ac:dyDescent="0.2">
      <c r="B1804" s="209" t="str">
        <f t="shared" si="82"/>
        <v/>
      </c>
      <c r="C1804" s="123"/>
      <c r="D1804" s="124"/>
      <c r="E1804" s="124"/>
      <c r="F1804" s="124"/>
      <c r="G1804" s="123"/>
      <c r="H1804" s="114"/>
      <c r="I1804" s="124"/>
      <c r="J1804" s="98"/>
      <c r="K1804" s="98"/>
      <c r="L1804" s="98"/>
      <c r="M1804" s="98"/>
      <c r="N1804" s="98"/>
      <c r="O1804" s="98"/>
      <c r="P1804" s="98"/>
      <c r="Q1804" s="98"/>
      <c r="R1804" s="98"/>
      <c r="S1804" s="124"/>
      <c r="T1804" s="124"/>
      <c r="U1804" s="85" t="str">
        <f t="shared" si="81"/>
        <v/>
      </c>
      <c r="V1804" s="79" t="str">
        <f t="shared" si="83"/>
        <v/>
      </c>
    </row>
    <row r="1805" spans="2:22" ht="21" customHeight="1" x14ac:dyDescent="0.2">
      <c r="B1805" s="209" t="str">
        <f t="shared" si="82"/>
        <v/>
      </c>
      <c r="C1805" s="123"/>
      <c r="D1805" s="124"/>
      <c r="E1805" s="124"/>
      <c r="F1805" s="124"/>
      <c r="G1805" s="123"/>
      <c r="H1805" s="114"/>
      <c r="I1805" s="124"/>
      <c r="J1805" s="98"/>
      <c r="K1805" s="98"/>
      <c r="L1805" s="98"/>
      <c r="M1805" s="98"/>
      <c r="N1805" s="98"/>
      <c r="O1805" s="98"/>
      <c r="P1805" s="98"/>
      <c r="Q1805" s="98"/>
      <c r="R1805" s="98"/>
      <c r="S1805" s="124"/>
      <c r="T1805" s="124"/>
      <c r="U1805" s="85" t="str">
        <f t="shared" ref="U1805:U1868" si="84">IF(V1805&lt;&gt;"","Erreur","")</f>
        <v/>
      </c>
      <c r="V1805" s="79" t="str">
        <f t="shared" si="83"/>
        <v/>
      </c>
    </row>
    <row r="1806" spans="2:22" ht="21" customHeight="1" x14ac:dyDescent="0.2">
      <c r="B1806" s="209" t="str">
        <f t="shared" ref="B1806:B1869" si="85">IF(COUNTA(C1806:T1806)&gt;0,B1805+1,"")</f>
        <v/>
      </c>
      <c r="C1806" s="123"/>
      <c r="D1806" s="124"/>
      <c r="E1806" s="124"/>
      <c r="F1806" s="124"/>
      <c r="G1806" s="123"/>
      <c r="H1806" s="114"/>
      <c r="I1806" s="124"/>
      <c r="J1806" s="98"/>
      <c r="K1806" s="98"/>
      <c r="L1806" s="98"/>
      <c r="M1806" s="98"/>
      <c r="N1806" s="98"/>
      <c r="O1806" s="98"/>
      <c r="P1806" s="98"/>
      <c r="Q1806" s="98"/>
      <c r="R1806" s="98"/>
      <c r="S1806" s="124"/>
      <c r="T1806" s="124"/>
      <c r="U1806" s="85" t="str">
        <f t="shared" si="84"/>
        <v/>
      </c>
      <c r="V1806" s="79" t="str">
        <f t="shared" ref="V1806:V1869" si="86">IF(AND(B1806&lt;&gt;"",OR(C1806="",D1806="",E1806="",S1806="",T1806="")),"Veuillez compléter les informations d'identification de l'actif détenu.","")</f>
        <v/>
      </c>
    </row>
    <row r="1807" spans="2:22" ht="21" customHeight="1" x14ac:dyDescent="0.2">
      <c r="B1807" s="209" t="str">
        <f t="shared" si="85"/>
        <v/>
      </c>
      <c r="C1807" s="123"/>
      <c r="D1807" s="124"/>
      <c r="E1807" s="124"/>
      <c r="F1807" s="124"/>
      <c r="G1807" s="123"/>
      <c r="H1807" s="114"/>
      <c r="I1807" s="124"/>
      <c r="J1807" s="98"/>
      <c r="K1807" s="98"/>
      <c r="L1807" s="98"/>
      <c r="M1807" s="98"/>
      <c r="N1807" s="98"/>
      <c r="O1807" s="98"/>
      <c r="P1807" s="98"/>
      <c r="Q1807" s="98"/>
      <c r="R1807" s="98"/>
      <c r="S1807" s="124"/>
      <c r="T1807" s="124"/>
      <c r="U1807" s="85" t="str">
        <f t="shared" si="84"/>
        <v/>
      </c>
      <c r="V1807" s="79" t="str">
        <f t="shared" si="86"/>
        <v/>
      </c>
    </row>
    <row r="1808" spans="2:22" ht="21" customHeight="1" x14ac:dyDescent="0.2">
      <c r="B1808" s="209" t="str">
        <f t="shared" si="85"/>
        <v/>
      </c>
      <c r="C1808" s="123"/>
      <c r="D1808" s="124"/>
      <c r="E1808" s="124"/>
      <c r="F1808" s="124"/>
      <c r="G1808" s="123"/>
      <c r="H1808" s="114"/>
      <c r="I1808" s="124"/>
      <c r="J1808" s="98"/>
      <c r="K1808" s="98"/>
      <c r="L1808" s="98"/>
      <c r="M1808" s="98"/>
      <c r="N1808" s="98"/>
      <c r="O1808" s="98"/>
      <c r="P1808" s="98"/>
      <c r="Q1808" s="98"/>
      <c r="R1808" s="98"/>
      <c r="S1808" s="124"/>
      <c r="T1808" s="124"/>
      <c r="U1808" s="85" t="str">
        <f t="shared" si="84"/>
        <v/>
      </c>
      <c r="V1808" s="79" t="str">
        <f t="shared" si="86"/>
        <v/>
      </c>
    </row>
    <row r="1809" spans="2:22" ht="21" customHeight="1" x14ac:dyDescent="0.2">
      <c r="B1809" s="209" t="str">
        <f t="shared" si="85"/>
        <v/>
      </c>
      <c r="C1809" s="123"/>
      <c r="D1809" s="124"/>
      <c r="E1809" s="124"/>
      <c r="F1809" s="124"/>
      <c r="G1809" s="123"/>
      <c r="H1809" s="114"/>
      <c r="I1809" s="124"/>
      <c r="J1809" s="98"/>
      <c r="K1809" s="98"/>
      <c r="L1809" s="98"/>
      <c r="M1809" s="98"/>
      <c r="N1809" s="98"/>
      <c r="O1809" s="98"/>
      <c r="P1809" s="98"/>
      <c r="Q1809" s="98"/>
      <c r="R1809" s="98"/>
      <c r="S1809" s="124"/>
      <c r="T1809" s="124"/>
      <c r="U1809" s="85" t="str">
        <f t="shared" si="84"/>
        <v/>
      </c>
      <c r="V1809" s="79" t="str">
        <f t="shared" si="86"/>
        <v/>
      </c>
    </row>
    <row r="1810" spans="2:22" ht="21" customHeight="1" x14ac:dyDescent="0.2">
      <c r="B1810" s="209" t="str">
        <f t="shared" si="85"/>
        <v/>
      </c>
      <c r="C1810" s="123"/>
      <c r="D1810" s="124"/>
      <c r="E1810" s="124"/>
      <c r="F1810" s="124"/>
      <c r="G1810" s="123"/>
      <c r="H1810" s="114"/>
      <c r="I1810" s="124"/>
      <c r="J1810" s="98"/>
      <c r="K1810" s="98"/>
      <c r="L1810" s="98"/>
      <c r="M1810" s="98"/>
      <c r="N1810" s="98"/>
      <c r="O1810" s="98"/>
      <c r="P1810" s="98"/>
      <c r="Q1810" s="98"/>
      <c r="R1810" s="98"/>
      <c r="S1810" s="124"/>
      <c r="T1810" s="124"/>
      <c r="U1810" s="85" t="str">
        <f t="shared" si="84"/>
        <v/>
      </c>
      <c r="V1810" s="79" t="str">
        <f t="shared" si="86"/>
        <v/>
      </c>
    </row>
    <row r="1811" spans="2:22" ht="21" customHeight="1" x14ac:dyDescent="0.2">
      <c r="B1811" s="209" t="str">
        <f t="shared" si="85"/>
        <v/>
      </c>
      <c r="C1811" s="123"/>
      <c r="D1811" s="124"/>
      <c r="E1811" s="124"/>
      <c r="F1811" s="124"/>
      <c r="G1811" s="123"/>
      <c r="H1811" s="114"/>
      <c r="I1811" s="124"/>
      <c r="J1811" s="98"/>
      <c r="K1811" s="98"/>
      <c r="L1811" s="98"/>
      <c r="M1811" s="98"/>
      <c r="N1811" s="98"/>
      <c r="O1811" s="98"/>
      <c r="P1811" s="98"/>
      <c r="Q1811" s="98"/>
      <c r="R1811" s="98"/>
      <c r="S1811" s="124"/>
      <c r="T1811" s="124"/>
      <c r="U1811" s="85" t="str">
        <f t="shared" si="84"/>
        <v/>
      </c>
      <c r="V1811" s="79" t="str">
        <f t="shared" si="86"/>
        <v/>
      </c>
    </row>
    <row r="1812" spans="2:22" ht="21" customHeight="1" x14ac:dyDescent="0.2">
      <c r="B1812" s="209" t="str">
        <f t="shared" si="85"/>
        <v/>
      </c>
      <c r="C1812" s="123"/>
      <c r="D1812" s="124"/>
      <c r="E1812" s="124"/>
      <c r="F1812" s="124"/>
      <c r="G1812" s="123"/>
      <c r="H1812" s="114"/>
      <c r="I1812" s="124"/>
      <c r="J1812" s="98"/>
      <c r="K1812" s="98"/>
      <c r="L1812" s="98"/>
      <c r="M1812" s="98"/>
      <c r="N1812" s="98"/>
      <c r="O1812" s="98"/>
      <c r="P1812" s="98"/>
      <c r="Q1812" s="98"/>
      <c r="R1812" s="98"/>
      <c r="S1812" s="124"/>
      <c r="T1812" s="124"/>
      <c r="U1812" s="85" t="str">
        <f t="shared" si="84"/>
        <v/>
      </c>
      <c r="V1812" s="79" t="str">
        <f t="shared" si="86"/>
        <v/>
      </c>
    </row>
    <row r="1813" spans="2:22" ht="21" customHeight="1" x14ac:dyDescent="0.2">
      <c r="B1813" s="209" t="str">
        <f t="shared" si="85"/>
        <v/>
      </c>
      <c r="C1813" s="123"/>
      <c r="D1813" s="124"/>
      <c r="E1813" s="124"/>
      <c r="F1813" s="124"/>
      <c r="G1813" s="123"/>
      <c r="H1813" s="114"/>
      <c r="I1813" s="124"/>
      <c r="J1813" s="98"/>
      <c r="K1813" s="98"/>
      <c r="L1813" s="98"/>
      <c r="M1813" s="98"/>
      <c r="N1813" s="98"/>
      <c r="O1813" s="98"/>
      <c r="P1813" s="98"/>
      <c r="Q1813" s="98"/>
      <c r="R1813" s="98"/>
      <c r="S1813" s="124"/>
      <c r="T1813" s="124"/>
      <c r="U1813" s="85" t="str">
        <f t="shared" si="84"/>
        <v/>
      </c>
      <c r="V1813" s="79" t="str">
        <f t="shared" si="86"/>
        <v/>
      </c>
    </row>
    <row r="1814" spans="2:22" ht="21" customHeight="1" x14ac:dyDescent="0.2">
      <c r="B1814" s="209" t="str">
        <f t="shared" si="85"/>
        <v/>
      </c>
      <c r="C1814" s="123"/>
      <c r="D1814" s="124"/>
      <c r="E1814" s="124"/>
      <c r="F1814" s="124"/>
      <c r="G1814" s="123"/>
      <c r="H1814" s="114"/>
      <c r="I1814" s="124"/>
      <c r="J1814" s="98"/>
      <c r="K1814" s="98"/>
      <c r="L1814" s="98"/>
      <c r="M1814" s="98"/>
      <c r="N1814" s="98"/>
      <c r="O1814" s="98"/>
      <c r="P1814" s="98"/>
      <c r="Q1814" s="98"/>
      <c r="R1814" s="98"/>
      <c r="S1814" s="124"/>
      <c r="T1814" s="124"/>
      <c r="U1814" s="85" t="str">
        <f t="shared" si="84"/>
        <v/>
      </c>
      <c r="V1814" s="79" t="str">
        <f t="shared" si="86"/>
        <v/>
      </c>
    </row>
    <row r="1815" spans="2:22" ht="21" customHeight="1" x14ac:dyDescent="0.2">
      <c r="B1815" s="209" t="str">
        <f t="shared" si="85"/>
        <v/>
      </c>
      <c r="C1815" s="123"/>
      <c r="D1815" s="124"/>
      <c r="E1815" s="124"/>
      <c r="F1815" s="124"/>
      <c r="G1815" s="123"/>
      <c r="H1815" s="114"/>
      <c r="I1815" s="124"/>
      <c r="J1815" s="98"/>
      <c r="K1815" s="98"/>
      <c r="L1815" s="98"/>
      <c r="M1815" s="98"/>
      <c r="N1815" s="98"/>
      <c r="O1815" s="98"/>
      <c r="P1815" s="98"/>
      <c r="Q1815" s="98"/>
      <c r="R1815" s="98"/>
      <c r="S1815" s="124"/>
      <c r="T1815" s="124"/>
      <c r="U1815" s="85" t="str">
        <f t="shared" si="84"/>
        <v/>
      </c>
      <c r="V1815" s="79" t="str">
        <f t="shared" si="86"/>
        <v/>
      </c>
    </row>
    <row r="1816" spans="2:22" ht="21" customHeight="1" x14ac:dyDescent="0.2">
      <c r="B1816" s="209" t="str">
        <f t="shared" si="85"/>
        <v/>
      </c>
      <c r="C1816" s="123"/>
      <c r="D1816" s="124"/>
      <c r="E1816" s="124"/>
      <c r="F1816" s="124"/>
      <c r="G1816" s="123"/>
      <c r="H1816" s="114"/>
      <c r="I1816" s="124"/>
      <c r="J1816" s="98"/>
      <c r="K1816" s="98"/>
      <c r="L1816" s="98"/>
      <c r="M1816" s="98"/>
      <c r="N1816" s="98"/>
      <c r="O1816" s="98"/>
      <c r="P1816" s="98"/>
      <c r="Q1816" s="98"/>
      <c r="R1816" s="98"/>
      <c r="S1816" s="124"/>
      <c r="T1816" s="124"/>
      <c r="U1816" s="85" t="str">
        <f t="shared" si="84"/>
        <v/>
      </c>
      <c r="V1816" s="79" t="str">
        <f t="shared" si="86"/>
        <v/>
      </c>
    </row>
    <row r="1817" spans="2:22" ht="21" customHeight="1" x14ac:dyDescent="0.2">
      <c r="B1817" s="209" t="str">
        <f t="shared" si="85"/>
        <v/>
      </c>
      <c r="C1817" s="123"/>
      <c r="D1817" s="124"/>
      <c r="E1817" s="124"/>
      <c r="F1817" s="124"/>
      <c r="G1817" s="123"/>
      <c r="H1817" s="114"/>
      <c r="I1817" s="124"/>
      <c r="J1817" s="98"/>
      <c r="K1817" s="98"/>
      <c r="L1817" s="98"/>
      <c r="M1817" s="98"/>
      <c r="N1817" s="98"/>
      <c r="O1817" s="98"/>
      <c r="P1817" s="98"/>
      <c r="Q1817" s="98"/>
      <c r="R1817" s="98"/>
      <c r="S1817" s="124"/>
      <c r="T1817" s="124"/>
      <c r="U1817" s="85" t="str">
        <f t="shared" si="84"/>
        <v/>
      </c>
      <c r="V1817" s="79" t="str">
        <f t="shared" si="86"/>
        <v/>
      </c>
    </row>
    <row r="1818" spans="2:22" ht="21" customHeight="1" x14ac:dyDescent="0.2">
      <c r="B1818" s="209" t="str">
        <f t="shared" si="85"/>
        <v/>
      </c>
      <c r="C1818" s="123"/>
      <c r="D1818" s="124"/>
      <c r="E1818" s="124"/>
      <c r="F1818" s="124"/>
      <c r="G1818" s="123"/>
      <c r="H1818" s="114"/>
      <c r="I1818" s="124"/>
      <c r="J1818" s="98"/>
      <c r="K1818" s="98"/>
      <c r="L1818" s="98"/>
      <c r="M1818" s="98"/>
      <c r="N1818" s="98"/>
      <c r="O1818" s="98"/>
      <c r="P1818" s="98"/>
      <c r="Q1818" s="98"/>
      <c r="R1818" s="98"/>
      <c r="S1818" s="124"/>
      <c r="T1818" s="124"/>
      <c r="U1818" s="85" t="str">
        <f t="shared" si="84"/>
        <v/>
      </c>
      <c r="V1818" s="79" t="str">
        <f t="shared" si="86"/>
        <v/>
      </c>
    </row>
    <row r="1819" spans="2:22" ht="21" customHeight="1" x14ac:dyDescent="0.2">
      <c r="B1819" s="209" t="str">
        <f t="shared" si="85"/>
        <v/>
      </c>
      <c r="C1819" s="123"/>
      <c r="D1819" s="124"/>
      <c r="E1819" s="124"/>
      <c r="F1819" s="124"/>
      <c r="G1819" s="123"/>
      <c r="H1819" s="114"/>
      <c r="I1819" s="124"/>
      <c r="J1819" s="98"/>
      <c r="K1819" s="98"/>
      <c r="L1819" s="98"/>
      <c r="M1819" s="98"/>
      <c r="N1819" s="98"/>
      <c r="O1819" s="98"/>
      <c r="P1819" s="98"/>
      <c r="Q1819" s="98"/>
      <c r="R1819" s="98"/>
      <c r="S1819" s="124"/>
      <c r="T1819" s="124"/>
      <c r="U1819" s="85" t="str">
        <f t="shared" si="84"/>
        <v/>
      </c>
      <c r="V1819" s="79" t="str">
        <f t="shared" si="86"/>
        <v/>
      </c>
    </row>
    <row r="1820" spans="2:22" ht="21" customHeight="1" x14ac:dyDescent="0.2">
      <c r="B1820" s="209" t="str">
        <f t="shared" si="85"/>
        <v/>
      </c>
      <c r="C1820" s="123"/>
      <c r="D1820" s="124"/>
      <c r="E1820" s="124"/>
      <c r="F1820" s="124"/>
      <c r="G1820" s="123"/>
      <c r="H1820" s="114"/>
      <c r="I1820" s="124"/>
      <c r="J1820" s="98"/>
      <c r="K1820" s="98"/>
      <c r="L1820" s="98"/>
      <c r="M1820" s="98"/>
      <c r="N1820" s="98"/>
      <c r="O1820" s="98"/>
      <c r="P1820" s="98"/>
      <c r="Q1820" s="98"/>
      <c r="R1820" s="98"/>
      <c r="S1820" s="124"/>
      <c r="T1820" s="124"/>
      <c r="U1820" s="85" t="str">
        <f t="shared" si="84"/>
        <v/>
      </c>
      <c r="V1820" s="79" t="str">
        <f t="shared" si="86"/>
        <v/>
      </c>
    </row>
    <row r="1821" spans="2:22" ht="21" customHeight="1" x14ac:dyDescent="0.2">
      <c r="B1821" s="209" t="str">
        <f t="shared" si="85"/>
        <v/>
      </c>
      <c r="C1821" s="123"/>
      <c r="D1821" s="124"/>
      <c r="E1821" s="124"/>
      <c r="F1821" s="124"/>
      <c r="G1821" s="123"/>
      <c r="H1821" s="114"/>
      <c r="I1821" s="124"/>
      <c r="J1821" s="98"/>
      <c r="K1821" s="98"/>
      <c r="L1821" s="98"/>
      <c r="M1821" s="98"/>
      <c r="N1821" s="98"/>
      <c r="O1821" s="98"/>
      <c r="P1821" s="98"/>
      <c r="Q1821" s="98"/>
      <c r="R1821" s="98"/>
      <c r="S1821" s="124"/>
      <c r="T1821" s="124"/>
      <c r="U1821" s="85" t="str">
        <f t="shared" si="84"/>
        <v/>
      </c>
      <c r="V1821" s="79" t="str">
        <f t="shared" si="86"/>
        <v/>
      </c>
    </row>
    <row r="1822" spans="2:22" ht="21" customHeight="1" x14ac:dyDescent="0.2">
      <c r="B1822" s="209" t="str">
        <f t="shared" si="85"/>
        <v/>
      </c>
      <c r="C1822" s="123"/>
      <c r="D1822" s="124"/>
      <c r="E1822" s="124"/>
      <c r="F1822" s="124"/>
      <c r="G1822" s="123"/>
      <c r="H1822" s="114"/>
      <c r="I1822" s="124"/>
      <c r="J1822" s="98"/>
      <c r="K1822" s="98"/>
      <c r="L1822" s="98"/>
      <c r="M1822" s="98"/>
      <c r="N1822" s="98"/>
      <c r="O1822" s="98"/>
      <c r="P1822" s="98"/>
      <c r="Q1822" s="98"/>
      <c r="R1822" s="98"/>
      <c r="S1822" s="124"/>
      <c r="T1822" s="124"/>
      <c r="U1822" s="85" t="str">
        <f t="shared" si="84"/>
        <v/>
      </c>
      <c r="V1822" s="79" t="str">
        <f t="shared" si="86"/>
        <v/>
      </c>
    </row>
    <row r="1823" spans="2:22" ht="21" customHeight="1" x14ac:dyDescent="0.2">
      <c r="B1823" s="209" t="str">
        <f t="shared" si="85"/>
        <v/>
      </c>
      <c r="C1823" s="123"/>
      <c r="D1823" s="124"/>
      <c r="E1823" s="124"/>
      <c r="F1823" s="124"/>
      <c r="G1823" s="123"/>
      <c r="H1823" s="114"/>
      <c r="I1823" s="124"/>
      <c r="J1823" s="98"/>
      <c r="K1823" s="98"/>
      <c r="L1823" s="98"/>
      <c r="M1823" s="98"/>
      <c r="N1823" s="98"/>
      <c r="O1823" s="98"/>
      <c r="P1823" s="98"/>
      <c r="Q1823" s="98"/>
      <c r="R1823" s="98"/>
      <c r="S1823" s="124"/>
      <c r="T1823" s="124"/>
      <c r="U1823" s="85" t="str">
        <f t="shared" si="84"/>
        <v/>
      </c>
      <c r="V1823" s="79" t="str">
        <f t="shared" si="86"/>
        <v/>
      </c>
    </row>
    <row r="1824" spans="2:22" ht="21" customHeight="1" x14ac:dyDescent="0.2">
      <c r="B1824" s="209" t="str">
        <f t="shared" si="85"/>
        <v/>
      </c>
      <c r="C1824" s="123"/>
      <c r="D1824" s="124"/>
      <c r="E1824" s="124"/>
      <c r="F1824" s="124"/>
      <c r="G1824" s="123"/>
      <c r="H1824" s="114"/>
      <c r="I1824" s="124"/>
      <c r="J1824" s="98"/>
      <c r="K1824" s="98"/>
      <c r="L1824" s="98"/>
      <c r="M1824" s="98"/>
      <c r="N1824" s="98"/>
      <c r="O1824" s="98"/>
      <c r="P1824" s="98"/>
      <c r="Q1824" s="98"/>
      <c r="R1824" s="98"/>
      <c r="S1824" s="124"/>
      <c r="T1824" s="124"/>
      <c r="U1824" s="85" t="str">
        <f t="shared" si="84"/>
        <v/>
      </c>
      <c r="V1824" s="79" t="str">
        <f t="shared" si="86"/>
        <v/>
      </c>
    </row>
    <row r="1825" spans="2:22" ht="21" customHeight="1" x14ac:dyDescent="0.2">
      <c r="B1825" s="209" t="str">
        <f t="shared" si="85"/>
        <v/>
      </c>
      <c r="C1825" s="123"/>
      <c r="D1825" s="124"/>
      <c r="E1825" s="124"/>
      <c r="F1825" s="124"/>
      <c r="G1825" s="123"/>
      <c r="H1825" s="114"/>
      <c r="I1825" s="124"/>
      <c r="J1825" s="98"/>
      <c r="K1825" s="98"/>
      <c r="L1825" s="98"/>
      <c r="M1825" s="98"/>
      <c r="N1825" s="98"/>
      <c r="O1825" s="98"/>
      <c r="P1825" s="98"/>
      <c r="Q1825" s="98"/>
      <c r="R1825" s="98"/>
      <c r="S1825" s="124"/>
      <c r="T1825" s="124"/>
      <c r="U1825" s="85" t="str">
        <f t="shared" si="84"/>
        <v/>
      </c>
      <c r="V1825" s="79" t="str">
        <f t="shared" si="86"/>
        <v/>
      </c>
    </row>
    <row r="1826" spans="2:22" ht="21" customHeight="1" x14ac:dyDescent="0.2">
      <c r="B1826" s="209" t="str">
        <f t="shared" si="85"/>
        <v/>
      </c>
      <c r="C1826" s="123"/>
      <c r="D1826" s="124"/>
      <c r="E1826" s="124"/>
      <c r="F1826" s="124"/>
      <c r="G1826" s="123"/>
      <c r="H1826" s="114"/>
      <c r="I1826" s="124"/>
      <c r="J1826" s="98"/>
      <c r="K1826" s="98"/>
      <c r="L1826" s="98"/>
      <c r="M1826" s="98"/>
      <c r="N1826" s="98"/>
      <c r="O1826" s="98"/>
      <c r="P1826" s="98"/>
      <c r="Q1826" s="98"/>
      <c r="R1826" s="98"/>
      <c r="S1826" s="124"/>
      <c r="T1826" s="124"/>
      <c r="U1826" s="85" t="str">
        <f t="shared" si="84"/>
        <v/>
      </c>
      <c r="V1826" s="79" t="str">
        <f t="shared" si="86"/>
        <v/>
      </c>
    </row>
    <row r="1827" spans="2:22" ht="21" customHeight="1" x14ac:dyDescent="0.2">
      <c r="B1827" s="209" t="str">
        <f t="shared" si="85"/>
        <v/>
      </c>
      <c r="C1827" s="123"/>
      <c r="D1827" s="124"/>
      <c r="E1827" s="124"/>
      <c r="F1827" s="124"/>
      <c r="G1827" s="123"/>
      <c r="H1827" s="114"/>
      <c r="I1827" s="124"/>
      <c r="J1827" s="98"/>
      <c r="K1827" s="98"/>
      <c r="L1827" s="98"/>
      <c r="M1827" s="98"/>
      <c r="N1827" s="98"/>
      <c r="O1827" s="98"/>
      <c r="P1827" s="98"/>
      <c r="Q1827" s="98"/>
      <c r="R1827" s="98"/>
      <c r="S1827" s="124"/>
      <c r="T1827" s="124"/>
      <c r="U1827" s="85" t="str">
        <f t="shared" si="84"/>
        <v/>
      </c>
      <c r="V1827" s="79" t="str">
        <f t="shared" si="86"/>
        <v/>
      </c>
    </row>
    <row r="1828" spans="2:22" ht="21" customHeight="1" x14ac:dyDescent="0.2">
      <c r="B1828" s="209" t="str">
        <f t="shared" si="85"/>
        <v/>
      </c>
      <c r="C1828" s="123"/>
      <c r="D1828" s="124"/>
      <c r="E1828" s="124"/>
      <c r="F1828" s="124"/>
      <c r="G1828" s="123"/>
      <c r="H1828" s="114"/>
      <c r="I1828" s="124"/>
      <c r="J1828" s="98"/>
      <c r="K1828" s="98"/>
      <c r="L1828" s="98"/>
      <c r="M1828" s="98"/>
      <c r="N1828" s="98"/>
      <c r="O1828" s="98"/>
      <c r="P1828" s="98"/>
      <c r="Q1828" s="98"/>
      <c r="R1828" s="98"/>
      <c r="S1828" s="124"/>
      <c r="T1828" s="124"/>
      <c r="U1828" s="85" t="str">
        <f t="shared" si="84"/>
        <v/>
      </c>
      <c r="V1828" s="79" t="str">
        <f t="shared" si="86"/>
        <v/>
      </c>
    </row>
    <row r="1829" spans="2:22" ht="21" customHeight="1" x14ac:dyDescent="0.2">
      <c r="B1829" s="209" t="str">
        <f t="shared" si="85"/>
        <v/>
      </c>
      <c r="C1829" s="123"/>
      <c r="D1829" s="124"/>
      <c r="E1829" s="124"/>
      <c r="F1829" s="124"/>
      <c r="G1829" s="123"/>
      <c r="H1829" s="114"/>
      <c r="I1829" s="124"/>
      <c r="J1829" s="98"/>
      <c r="K1829" s="98"/>
      <c r="L1829" s="98"/>
      <c r="M1829" s="98"/>
      <c r="N1829" s="98"/>
      <c r="O1829" s="98"/>
      <c r="P1829" s="98"/>
      <c r="Q1829" s="98"/>
      <c r="R1829" s="98"/>
      <c r="S1829" s="124"/>
      <c r="T1829" s="124"/>
      <c r="U1829" s="85" t="str">
        <f t="shared" si="84"/>
        <v/>
      </c>
      <c r="V1829" s="79" t="str">
        <f t="shared" si="86"/>
        <v/>
      </c>
    </row>
    <row r="1830" spans="2:22" ht="21" customHeight="1" x14ac:dyDescent="0.2">
      <c r="B1830" s="209" t="str">
        <f t="shared" si="85"/>
        <v/>
      </c>
      <c r="C1830" s="123"/>
      <c r="D1830" s="124"/>
      <c r="E1830" s="124"/>
      <c r="F1830" s="124"/>
      <c r="G1830" s="123"/>
      <c r="H1830" s="114"/>
      <c r="I1830" s="124"/>
      <c r="J1830" s="98"/>
      <c r="K1830" s="98"/>
      <c r="L1830" s="98"/>
      <c r="M1830" s="98"/>
      <c r="N1830" s="98"/>
      <c r="O1830" s="98"/>
      <c r="P1830" s="98"/>
      <c r="Q1830" s="98"/>
      <c r="R1830" s="98"/>
      <c r="S1830" s="124"/>
      <c r="T1830" s="124"/>
      <c r="U1830" s="85" t="str">
        <f t="shared" si="84"/>
        <v/>
      </c>
      <c r="V1830" s="79" t="str">
        <f t="shared" si="86"/>
        <v/>
      </c>
    </row>
    <row r="1831" spans="2:22" ht="21" customHeight="1" x14ac:dyDescent="0.2">
      <c r="B1831" s="209" t="str">
        <f t="shared" si="85"/>
        <v/>
      </c>
      <c r="C1831" s="123"/>
      <c r="D1831" s="124"/>
      <c r="E1831" s="124"/>
      <c r="F1831" s="124"/>
      <c r="G1831" s="123"/>
      <c r="H1831" s="114"/>
      <c r="I1831" s="124"/>
      <c r="J1831" s="98"/>
      <c r="K1831" s="98"/>
      <c r="L1831" s="98"/>
      <c r="M1831" s="98"/>
      <c r="N1831" s="98"/>
      <c r="O1831" s="98"/>
      <c r="P1831" s="98"/>
      <c r="Q1831" s="98"/>
      <c r="R1831" s="98"/>
      <c r="S1831" s="124"/>
      <c r="T1831" s="124"/>
      <c r="U1831" s="85" t="str">
        <f t="shared" si="84"/>
        <v/>
      </c>
      <c r="V1831" s="79" t="str">
        <f t="shared" si="86"/>
        <v/>
      </c>
    </row>
    <row r="1832" spans="2:22" ht="21" customHeight="1" x14ac:dyDescent="0.2">
      <c r="B1832" s="209" t="str">
        <f t="shared" si="85"/>
        <v/>
      </c>
      <c r="C1832" s="123"/>
      <c r="D1832" s="124"/>
      <c r="E1832" s="124"/>
      <c r="F1832" s="124"/>
      <c r="G1832" s="123"/>
      <c r="H1832" s="114"/>
      <c r="I1832" s="124"/>
      <c r="J1832" s="98"/>
      <c r="K1832" s="98"/>
      <c r="L1832" s="98"/>
      <c r="M1832" s="98"/>
      <c r="N1832" s="98"/>
      <c r="O1832" s="98"/>
      <c r="P1832" s="98"/>
      <c r="Q1832" s="98"/>
      <c r="R1832" s="98"/>
      <c r="S1832" s="124"/>
      <c r="T1832" s="124"/>
      <c r="U1832" s="85" t="str">
        <f t="shared" si="84"/>
        <v/>
      </c>
      <c r="V1832" s="79" t="str">
        <f t="shared" si="86"/>
        <v/>
      </c>
    </row>
    <row r="1833" spans="2:22" ht="21" customHeight="1" x14ac:dyDescent="0.2">
      <c r="B1833" s="209" t="str">
        <f t="shared" si="85"/>
        <v/>
      </c>
      <c r="C1833" s="123"/>
      <c r="D1833" s="124"/>
      <c r="E1833" s="124"/>
      <c r="F1833" s="124"/>
      <c r="G1833" s="123"/>
      <c r="H1833" s="114"/>
      <c r="I1833" s="124"/>
      <c r="J1833" s="98"/>
      <c r="K1833" s="98"/>
      <c r="L1833" s="98"/>
      <c r="M1833" s="98"/>
      <c r="N1833" s="98"/>
      <c r="O1833" s="98"/>
      <c r="P1833" s="98"/>
      <c r="Q1833" s="98"/>
      <c r="R1833" s="98"/>
      <c r="S1833" s="124"/>
      <c r="T1833" s="124"/>
      <c r="U1833" s="85" t="str">
        <f t="shared" si="84"/>
        <v/>
      </c>
      <c r="V1833" s="79" t="str">
        <f t="shared" si="86"/>
        <v/>
      </c>
    </row>
    <row r="1834" spans="2:22" ht="21" customHeight="1" x14ac:dyDescent="0.2">
      <c r="B1834" s="209" t="str">
        <f t="shared" si="85"/>
        <v/>
      </c>
      <c r="C1834" s="123"/>
      <c r="D1834" s="124"/>
      <c r="E1834" s="124"/>
      <c r="F1834" s="124"/>
      <c r="G1834" s="123"/>
      <c r="H1834" s="114"/>
      <c r="I1834" s="124"/>
      <c r="J1834" s="98"/>
      <c r="K1834" s="98"/>
      <c r="L1834" s="98"/>
      <c r="M1834" s="98"/>
      <c r="N1834" s="98"/>
      <c r="O1834" s="98"/>
      <c r="P1834" s="98"/>
      <c r="Q1834" s="98"/>
      <c r="R1834" s="98"/>
      <c r="S1834" s="124"/>
      <c r="T1834" s="124"/>
      <c r="U1834" s="85" t="str">
        <f t="shared" si="84"/>
        <v/>
      </c>
      <c r="V1834" s="79" t="str">
        <f t="shared" si="86"/>
        <v/>
      </c>
    </row>
    <row r="1835" spans="2:22" ht="21" customHeight="1" x14ac:dyDescent="0.2">
      <c r="B1835" s="209" t="str">
        <f t="shared" si="85"/>
        <v/>
      </c>
      <c r="C1835" s="123"/>
      <c r="D1835" s="124"/>
      <c r="E1835" s="124"/>
      <c r="F1835" s="124"/>
      <c r="G1835" s="123"/>
      <c r="H1835" s="114"/>
      <c r="I1835" s="124"/>
      <c r="J1835" s="98"/>
      <c r="K1835" s="98"/>
      <c r="L1835" s="98"/>
      <c r="M1835" s="98"/>
      <c r="N1835" s="98"/>
      <c r="O1835" s="98"/>
      <c r="P1835" s="98"/>
      <c r="Q1835" s="98"/>
      <c r="R1835" s="98"/>
      <c r="S1835" s="124"/>
      <c r="T1835" s="124"/>
      <c r="U1835" s="85" t="str">
        <f t="shared" si="84"/>
        <v/>
      </c>
      <c r="V1835" s="79" t="str">
        <f t="shared" si="86"/>
        <v/>
      </c>
    </row>
    <row r="1836" spans="2:22" ht="21" customHeight="1" x14ac:dyDescent="0.2">
      <c r="B1836" s="209" t="str">
        <f t="shared" si="85"/>
        <v/>
      </c>
      <c r="C1836" s="123"/>
      <c r="D1836" s="124"/>
      <c r="E1836" s="124"/>
      <c r="F1836" s="124"/>
      <c r="G1836" s="123"/>
      <c r="H1836" s="114"/>
      <c r="I1836" s="124"/>
      <c r="J1836" s="98"/>
      <c r="K1836" s="98"/>
      <c r="L1836" s="98"/>
      <c r="M1836" s="98"/>
      <c r="N1836" s="98"/>
      <c r="O1836" s="98"/>
      <c r="P1836" s="98"/>
      <c r="Q1836" s="98"/>
      <c r="R1836" s="98"/>
      <c r="S1836" s="124"/>
      <c r="T1836" s="124"/>
      <c r="U1836" s="85" t="str">
        <f t="shared" si="84"/>
        <v/>
      </c>
      <c r="V1836" s="79" t="str">
        <f t="shared" si="86"/>
        <v/>
      </c>
    </row>
    <row r="1837" spans="2:22" ht="21" customHeight="1" x14ac:dyDescent="0.2">
      <c r="B1837" s="209" t="str">
        <f t="shared" si="85"/>
        <v/>
      </c>
      <c r="C1837" s="123"/>
      <c r="D1837" s="124"/>
      <c r="E1837" s="124"/>
      <c r="F1837" s="124"/>
      <c r="G1837" s="123"/>
      <c r="H1837" s="114"/>
      <c r="I1837" s="124"/>
      <c r="J1837" s="98"/>
      <c r="K1837" s="98"/>
      <c r="L1837" s="98"/>
      <c r="M1837" s="98"/>
      <c r="N1837" s="98"/>
      <c r="O1837" s="98"/>
      <c r="P1837" s="98"/>
      <c r="Q1837" s="98"/>
      <c r="R1837" s="98"/>
      <c r="S1837" s="124"/>
      <c r="T1837" s="124"/>
      <c r="U1837" s="85" t="str">
        <f t="shared" si="84"/>
        <v/>
      </c>
      <c r="V1837" s="79" t="str">
        <f t="shared" si="86"/>
        <v/>
      </c>
    </row>
    <row r="1838" spans="2:22" ht="21" customHeight="1" x14ac:dyDescent="0.2">
      <c r="B1838" s="209" t="str">
        <f t="shared" si="85"/>
        <v/>
      </c>
      <c r="C1838" s="123"/>
      <c r="D1838" s="124"/>
      <c r="E1838" s="124"/>
      <c r="F1838" s="124"/>
      <c r="G1838" s="123"/>
      <c r="H1838" s="114"/>
      <c r="I1838" s="124"/>
      <c r="J1838" s="98"/>
      <c r="K1838" s="98"/>
      <c r="L1838" s="98"/>
      <c r="M1838" s="98"/>
      <c r="N1838" s="98"/>
      <c r="O1838" s="98"/>
      <c r="P1838" s="98"/>
      <c r="Q1838" s="98"/>
      <c r="R1838" s="98"/>
      <c r="S1838" s="124"/>
      <c r="T1838" s="124"/>
      <c r="U1838" s="85" t="str">
        <f t="shared" si="84"/>
        <v/>
      </c>
      <c r="V1838" s="79" t="str">
        <f t="shared" si="86"/>
        <v/>
      </c>
    </row>
    <row r="1839" spans="2:22" ht="21" customHeight="1" x14ac:dyDescent="0.2">
      <c r="B1839" s="209" t="str">
        <f t="shared" si="85"/>
        <v/>
      </c>
      <c r="C1839" s="123"/>
      <c r="D1839" s="124"/>
      <c r="E1839" s="124"/>
      <c r="F1839" s="124"/>
      <c r="G1839" s="123"/>
      <c r="H1839" s="114"/>
      <c r="I1839" s="124"/>
      <c r="J1839" s="98"/>
      <c r="K1839" s="98"/>
      <c r="L1839" s="98"/>
      <c r="M1839" s="98"/>
      <c r="N1839" s="98"/>
      <c r="O1839" s="98"/>
      <c r="P1839" s="98"/>
      <c r="Q1839" s="98"/>
      <c r="R1839" s="98"/>
      <c r="S1839" s="124"/>
      <c r="T1839" s="124"/>
      <c r="U1839" s="85" t="str">
        <f t="shared" si="84"/>
        <v/>
      </c>
      <c r="V1839" s="79" t="str">
        <f t="shared" si="86"/>
        <v/>
      </c>
    </row>
    <row r="1840" spans="2:22" ht="21" customHeight="1" x14ac:dyDescent="0.2">
      <c r="B1840" s="209" t="str">
        <f t="shared" si="85"/>
        <v/>
      </c>
      <c r="C1840" s="123"/>
      <c r="D1840" s="124"/>
      <c r="E1840" s="124"/>
      <c r="F1840" s="124"/>
      <c r="G1840" s="123"/>
      <c r="H1840" s="114"/>
      <c r="I1840" s="124"/>
      <c r="J1840" s="98"/>
      <c r="K1840" s="98"/>
      <c r="L1840" s="98"/>
      <c r="M1840" s="98"/>
      <c r="N1840" s="98"/>
      <c r="O1840" s="98"/>
      <c r="P1840" s="98"/>
      <c r="Q1840" s="98"/>
      <c r="R1840" s="98"/>
      <c r="S1840" s="124"/>
      <c r="T1840" s="124"/>
      <c r="U1840" s="85" t="str">
        <f t="shared" si="84"/>
        <v/>
      </c>
      <c r="V1840" s="79" t="str">
        <f t="shared" si="86"/>
        <v/>
      </c>
    </row>
    <row r="1841" spans="2:22" ht="21" customHeight="1" x14ac:dyDescent="0.2">
      <c r="B1841" s="209" t="str">
        <f t="shared" si="85"/>
        <v/>
      </c>
      <c r="C1841" s="123"/>
      <c r="D1841" s="124"/>
      <c r="E1841" s="124"/>
      <c r="F1841" s="124"/>
      <c r="G1841" s="123"/>
      <c r="H1841" s="114"/>
      <c r="I1841" s="124"/>
      <c r="J1841" s="98"/>
      <c r="K1841" s="98"/>
      <c r="L1841" s="98"/>
      <c r="M1841" s="98"/>
      <c r="N1841" s="98"/>
      <c r="O1841" s="98"/>
      <c r="P1841" s="98"/>
      <c r="Q1841" s="98"/>
      <c r="R1841" s="98"/>
      <c r="S1841" s="124"/>
      <c r="T1841" s="124"/>
      <c r="U1841" s="85" t="str">
        <f t="shared" si="84"/>
        <v/>
      </c>
      <c r="V1841" s="79" t="str">
        <f t="shared" si="86"/>
        <v/>
      </c>
    </row>
    <row r="1842" spans="2:22" ht="21" customHeight="1" x14ac:dyDescent="0.2">
      <c r="B1842" s="209" t="str">
        <f t="shared" si="85"/>
        <v/>
      </c>
      <c r="C1842" s="123"/>
      <c r="D1842" s="124"/>
      <c r="E1842" s="124"/>
      <c r="F1842" s="124"/>
      <c r="G1842" s="123"/>
      <c r="H1842" s="114"/>
      <c r="I1842" s="124"/>
      <c r="J1842" s="98"/>
      <c r="K1842" s="98"/>
      <c r="L1842" s="98"/>
      <c r="M1842" s="98"/>
      <c r="N1842" s="98"/>
      <c r="O1842" s="98"/>
      <c r="P1842" s="98"/>
      <c r="Q1842" s="98"/>
      <c r="R1842" s="98"/>
      <c r="S1842" s="124"/>
      <c r="T1842" s="124"/>
      <c r="U1842" s="85" t="str">
        <f t="shared" si="84"/>
        <v/>
      </c>
      <c r="V1842" s="79" t="str">
        <f t="shared" si="86"/>
        <v/>
      </c>
    </row>
    <row r="1843" spans="2:22" ht="21" customHeight="1" x14ac:dyDescent="0.2">
      <c r="B1843" s="209" t="str">
        <f t="shared" si="85"/>
        <v/>
      </c>
      <c r="C1843" s="123"/>
      <c r="D1843" s="124"/>
      <c r="E1843" s="124"/>
      <c r="F1843" s="124"/>
      <c r="G1843" s="123"/>
      <c r="H1843" s="114"/>
      <c r="I1843" s="124"/>
      <c r="J1843" s="98"/>
      <c r="K1843" s="98"/>
      <c r="L1843" s="98"/>
      <c r="M1843" s="98"/>
      <c r="N1843" s="98"/>
      <c r="O1843" s="98"/>
      <c r="P1843" s="98"/>
      <c r="Q1843" s="98"/>
      <c r="R1843" s="98"/>
      <c r="S1843" s="124"/>
      <c r="T1843" s="124"/>
      <c r="U1843" s="85" t="str">
        <f t="shared" si="84"/>
        <v/>
      </c>
      <c r="V1843" s="79" t="str">
        <f t="shared" si="86"/>
        <v/>
      </c>
    </row>
    <row r="1844" spans="2:22" ht="21" customHeight="1" x14ac:dyDescent="0.2">
      <c r="B1844" s="209" t="str">
        <f t="shared" si="85"/>
        <v/>
      </c>
      <c r="C1844" s="123"/>
      <c r="D1844" s="124"/>
      <c r="E1844" s="124"/>
      <c r="F1844" s="124"/>
      <c r="G1844" s="123"/>
      <c r="H1844" s="114"/>
      <c r="I1844" s="124"/>
      <c r="J1844" s="98"/>
      <c r="K1844" s="98"/>
      <c r="L1844" s="98"/>
      <c r="M1844" s="98"/>
      <c r="N1844" s="98"/>
      <c r="O1844" s="98"/>
      <c r="P1844" s="98"/>
      <c r="Q1844" s="98"/>
      <c r="R1844" s="98"/>
      <c r="S1844" s="124"/>
      <c r="T1844" s="124"/>
      <c r="U1844" s="85" t="str">
        <f t="shared" si="84"/>
        <v/>
      </c>
      <c r="V1844" s="79" t="str">
        <f t="shared" si="86"/>
        <v/>
      </c>
    </row>
    <row r="1845" spans="2:22" ht="21" customHeight="1" x14ac:dyDescent="0.2">
      <c r="B1845" s="209" t="str">
        <f t="shared" si="85"/>
        <v/>
      </c>
      <c r="C1845" s="123"/>
      <c r="D1845" s="124"/>
      <c r="E1845" s="124"/>
      <c r="F1845" s="124"/>
      <c r="G1845" s="123"/>
      <c r="H1845" s="114"/>
      <c r="I1845" s="124"/>
      <c r="J1845" s="98"/>
      <c r="K1845" s="98"/>
      <c r="L1845" s="98"/>
      <c r="M1845" s="98"/>
      <c r="N1845" s="98"/>
      <c r="O1845" s="98"/>
      <c r="P1845" s="98"/>
      <c r="Q1845" s="98"/>
      <c r="R1845" s="98"/>
      <c r="S1845" s="124"/>
      <c r="T1845" s="124"/>
      <c r="U1845" s="85" t="str">
        <f t="shared" si="84"/>
        <v/>
      </c>
      <c r="V1845" s="79" t="str">
        <f t="shared" si="86"/>
        <v/>
      </c>
    </row>
    <row r="1846" spans="2:22" ht="21" customHeight="1" x14ac:dyDescent="0.2">
      <c r="B1846" s="209" t="str">
        <f t="shared" si="85"/>
        <v/>
      </c>
      <c r="C1846" s="123"/>
      <c r="D1846" s="124"/>
      <c r="E1846" s="124"/>
      <c r="F1846" s="124"/>
      <c r="G1846" s="123"/>
      <c r="H1846" s="114"/>
      <c r="I1846" s="124"/>
      <c r="J1846" s="98"/>
      <c r="K1846" s="98"/>
      <c r="L1846" s="98"/>
      <c r="M1846" s="98"/>
      <c r="N1846" s="98"/>
      <c r="O1846" s="98"/>
      <c r="P1846" s="98"/>
      <c r="Q1846" s="98"/>
      <c r="R1846" s="98"/>
      <c r="S1846" s="124"/>
      <c r="T1846" s="124"/>
      <c r="U1846" s="85" t="str">
        <f t="shared" si="84"/>
        <v/>
      </c>
      <c r="V1846" s="79" t="str">
        <f t="shared" si="86"/>
        <v/>
      </c>
    </row>
    <row r="1847" spans="2:22" ht="21" customHeight="1" x14ac:dyDescent="0.2">
      <c r="B1847" s="209" t="str">
        <f t="shared" si="85"/>
        <v/>
      </c>
      <c r="C1847" s="123"/>
      <c r="D1847" s="124"/>
      <c r="E1847" s="124"/>
      <c r="F1847" s="124"/>
      <c r="G1847" s="123"/>
      <c r="H1847" s="114"/>
      <c r="I1847" s="124"/>
      <c r="J1847" s="98"/>
      <c r="K1847" s="98"/>
      <c r="L1847" s="98"/>
      <c r="M1847" s="98"/>
      <c r="N1847" s="98"/>
      <c r="O1847" s="98"/>
      <c r="P1847" s="98"/>
      <c r="Q1847" s="98"/>
      <c r="R1847" s="98"/>
      <c r="S1847" s="124"/>
      <c r="T1847" s="124"/>
      <c r="U1847" s="85" t="str">
        <f t="shared" si="84"/>
        <v/>
      </c>
      <c r="V1847" s="79" t="str">
        <f t="shared" si="86"/>
        <v/>
      </c>
    </row>
    <row r="1848" spans="2:22" ht="21" customHeight="1" x14ac:dyDescent="0.2">
      <c r="B1848" s="209" t="str">
        <f t="shared" si="85"/>
        <v/>
      </c>
      <c r="C1848" s="123"/>
      <c r="D1848" s="124"/>
      <c r="E1848" s="124"/>
      <c r="F1848" s="124"/>
      <c r="G1848" s="123"/>
      <c r="H1848" s="114"/>
      <c r="I1848" s="124"/>
      <c r="J1848" s="98"/>
      <c r="K1848" s="98"/>
      <c r="L1848" s="98"/>
      <c r="M1848" s="98"/>
      <c r="N1848" s="98"/>
      <c r="O1848" s="98"/>
      <c r="P1848" s="98"/>
      <c r="Q1848" s="98"/>
      <c r="R1848" s="98"/>
      <c r="S1848" s="124"/>
      <c r="T1848" s="124"/>
      <c r="U1848" s="85" t="str">
        <f t="shared" si="84"/>
        <v/>
      </c>
      <c r="V1848" s="79" t="str">
        <f t="shared" si="86"/>
        <v/>
      </c>
    </row>
    <row r="1849" spans="2:22" ht="21" customHeight="1" x14ac:dyDescent="0.2">
      <c r="B1849" s="209" t="str">
        <f t="shared" si="85"/>
        <v/>
      </c>
      <c r="C1849" s="123"/>
      <c r="D1849" s="124"/>
      <c r="E1849" s="124"/>
      <c r="F1849" s="124"/>
      <c r="G1849" s="123"/>
      <c r="H1849" s="114"/>
      <c r="I1849" s="124"/>
      <c r="J1849" s="98"/>
      <c r="K1849" s="98"/>
      <c r="L1849" s="98"/>
      <c r="M1849" s="98"/>
      <c r="N1849" s="98"/>
      <c r="O1849" s="98"/>
      <c r="P1849" s="98"/>
      <c r="Q1849" s="98"/>
      <c r="R1849" s="98"/>
      <c r="S1849" s="124"/>
      <c r="T1849" s="124"/>
      <c r="U1849" s="85" t="str">
        <f t="shared" si="84"/>
        <v/>
      </c>
      <c r="V1849" s="79" t="str">
        <f t="shared" si="86"/>
        <v/>
      </c>
    </row>
    <row r="1850" spans="2:22" ht="21" customHeight="1" x14ac:dyDescent="0.2">
      <c r="B1850" s="209" t="str">
        <f t="shared" si="85"/>
        <v/>
      </c>
      <c r="C1850" s="123"/>
      <c r="D1850" s="124"/>
      <c r="E1850" s="124"/>
      <c r="F1850" s="124"/>
      <c r="G1850" s="123"/>
      <c r="H1850" s="114"/>
      <c r="I1850" s="124"/>
      <c r="J1850" s="98"/>
      <c r="K1850" s="98"/>
      <c r="L1850" s="98"/>
      <c r="M1850" s="98"/>
      <c r="N1850" s="98"/>
      <c r="O1850" s="98"/>
      <c r="P1850" s="98"/>
      <c r="Q1850" s="98"/>
      <c r="R1850" s="98"/>
      <c r="S1850" s="124"/>
      <c r="T1850" s="124"/>
      <c r="U1850" s="85" t="str">
        <f t="shared" si="84"/>
        <v/>
      </c>
      <c r="V1850" s="79" t="str">
        <f t="shared" si="86"/>
        <v/>
      </c>
    </row>
    <row r="1851" spans="2:22" ht="21" customHeight="1" x14ac:dyDescent="0.2">
      <c r="B1851" s="209" t="str">
        <f t="shared" si="85"/>
        <v/>
      </c>
      <c r="C1851" s="123"/>
      <c r="D1851" s="124"/>
      <c r="E1851" s="124"/>
      <c r="F1851" s="124"/>
      <c r="G1851" s="123"/>
      <c r="H1851" s="114"/>
      <c r="I1851" s="124"/>
      <c r="J1851" s="98"/>
      <c r="K1851" s="98"/>
      <c r="L1851" s="98"/>
      <c r="M1851" s="98"/>
      <c r="N1851" s="98"/>
      <c r="O1851" s="98"/>
      <c r="P1851" s="98"/>
      <c r="Q1851" s="98"/>
      <c r="R1851" s="98"/>
      <c r="S1851" s="124"/>
      <c r="T1851" s="124"/>
      <c r="U1851" s="85" t="str">
        <f t="shared" si="84"/>
        <v/>
      </c>
      <c r="V1851" s="79" t="str">
        <f t="shared" si="86"/>
        <v/>
      </c>
    </row>
    <row r="1852" spans="2:22" ht="21" customHeight="1" x14ac:dyDescent="0.2">
      <c r="B1852" s="209" t="str">
        <f t="shared" si="85"/>
        <v/>
      </c>
      <c r="C1852" s="123"/>
      <c r="D1852" s="124"/>
      <c r="E1852" s="124"/>
      <c r="F1852" s="124"/>
      <c r="G1852" s="123"/>
      <c r="H1852" s="114"/>
      <c r="I1852" s="124"/>
      <c r="J1852" s="98"/>
      <c r="K1852" s="98"/>
      <c r="L1852" s="98"/>
      <c r="M1852" s="98"/>
      <c r="N1852" s="98"/>
      <c r="O1852" s="98"/>
      <c r="P1852" s="98"/>
      <c r="Q1852" s="98"/>
      <c r="R1852" s="98"/>
      <c r="S1852" s="124"/>
      <c r="T1852" s="124"/>
      <c r="U1852" s="85" t="str">
        <f t="shared" si="84"/>
        <v/>
      </c>
      <c r="V1852" s="79" t="str">
        <f t="shared" si="86"/>
        <v/>
      </c>
    </row>
    <row r="1853" spans="2:22" ht="21" customHeight="1" x14ac:dyDescent="0.2">
      <c r="B1853" s="209" t="str">
        <f t="shared" si="85"/>
        <v/>
      </c>
      <c r="C1853" s="123"/>
      <c r="D1853" s="124"/>
      <c r="E1853" s="124"/>
      <c r="F1853" s="124"/>
      <c r="G1853" s="123"/>
      <c r="H1853" s="114"/>
      <c r="I1853" s="124"/>
      <c r="J1853" s="98"/>
      <c r="K1853" s="98"/>
      <c r="L1853" s="98"/>
      <c r="M1853" s="98"/>
      <c r="N1853" s="98"/>
      <c r="O1853" s="98"/>
      <c r="P1853" s="98"/>
      <c r="Q1853" s="98"/>
      <c r="R1853" s="98"/>
      <c r="S1853" s="124"/>
      <c r="T1853" s="124"/>
      <c r="U1853" s="85" t="str">
        <f t="shared" si="84"/>
        <v/>
      </c>
      <c r="V1853" s="79" t="str">
        <f t="shared" si="86"/>
        <v/>
      </c>
    </row>
    <row r="1854" spans="2:22" ht="21" customHeight="1" x14ac:dyDescent="0.2">
      <c r="B1854" s="209" t="str">
        <f t="shared" si="85"/>
        <v/>
      </c>
      <c r="C1854" s="123"/>
      <c r="D1854" s="124"/>
      <c r="E1854" s="124"/>
      <c r="F1854" s="124"/>
      <c r="G1854" s="123"/>
      <c r="H1854" s="114"/>
      <c r="I1854" s="124"/>
      <c r="J1854" s="98"/>
      <c r="K1854" s="98"/>
      <c r="L1854" s="98"/>
      <c r="M1854" s="98"/>
      <c r="N1854" s="98"/>
      <c r="O1854" s="98"/>
      <c r="P1854" s="98"/>
      <c r="Q1854" s="98"/>
      <c r="R1854" s="98"/>
      <c r="S1854" s="124"/>
      <c r="T1854" s="124"/>
      <c r="U1854" s="85" t="str">
        <f t="shared" si="84"/>
        <v/>
      </c>
      <c r="V1854" s="79" t="str">
        <f t="shared" si="86"/>
        <v/>
      </c>
    </row>
    <row r="1855" spans="2:22" ht="21" customHeight="1" x14ac:dyDescent="0.2">
      <c r="B1855" s="209" t="str">
        <f t="shared" si="85"/>
        <v/>
      </c>
      <c r="C1855" s="123"/>
      <c r="D1855" s="124"/>
      <c r="E1855" s="124"/>
      <c r="F1855" s="124"/>
      <c r="G1855" s="123"/>
      <c r="H1855" s="114"/>
      <c r="I1855" s="124"/>
      <c r="J1855" s="98"/>
      <c r="K1855" s="98"/>
      <c r="L1855" s="98"/>
      <c r="M1855" s="98"/>
      <c r="N1855" s="98"/>
      <c r="O1855" s="98"/>
      <c r="P1855" s="98"/>
      <c r="Q1855" s="98"/>
      <c r="R1855" s="98"/>
      <c r="S1855" s="124"/>
      <c r="T1855" s="124"/>
      <c r="U1855" s="85" t="str">
        <f t="shared" si="84"/>
        <v/>
      </c>
      <c r="V1855" s="79" t="str">
        <f t="shared" si="86"/>
        <v/>
      </c>
    </row>
    <row r="1856" spans="2:22" ht="21" customHeight="1" x14ac:dyDescent="0.2">
      <c r="B1856" s="209" t="str">
        <f t="shared" si="85"/>
        <v/>
      </c>
      <c r="C1856" s="123"/>
      <c r="D1856" s="124"/>
      <c r="E1856" s="124"/>
      <c r="F1856" s="124"/>
      <c r="G1856" s="123"/>
      <c r="H1856" s="114"/>
      <c r="I1856" s="124"/>
      <c r="J1856" s="98"/>
      <c r="K1856" s="98"/>
      <c r="L1856" s="98"/>
      <c r="M1856" s="98"/>
      <c r="N1856" s="98"/>
      <c r="O1856" s="98"/>
      <c r="P1856" s="98"/>
      <c r="Q1856" s="98"/>
      <c r="R1856" s="98"/>
      <c r="S1856" s="124"/>
      <c r="T1856" s="124"/>
      <c r="U1856" s="85" t="str">
        <f t="shared" si="84"/>
        <v/>
      </c>
      <c r="V1856" s="79" t="str">
        <f t="shared" si="86"/>
        <v/>
      </c>
    </row>
    <row r="1857" spans="2:22" ht="21" customHeight="1" x14ac:dyDescent="0.2">
      <c r="B1857" s="209" t="str">
        <f t="shared" si="85"/>
        <v/>
      </c>
      <c r="C1857" s="123"/>
      <c r="D1857" s="124"/>
      <c r="E1857" s="124"/>
      <c r="F1857" s="124"/>
      <c r="G1857" s="123"/>
      <c r="H1857" s="114"/>
      <c r="I1857" s="124"/>
      <c r="J1857" s="98"/>
      <c r="K1857" s="98"/>
      <c r="L1857" s="98"/>
      <c r="M1857" s="98"/>
      <c r="N1857" s="98"/>
      <c r="O1857" s="98"/>
      <c r="P1857" s="98"/>
      <c r="Q1857" s="98"/>
      <c r="R1857" s="98"/>
      <c r="S1857" s="124"/>
      <c r="T1857" s="124"/>
      <c r="U1857" s="85" t="str">
        <f t="shared" si="84"/>
        <v/>
      </c>
      <c r="V1857" s="79" t="str">
        <f t="shared" si="86"/>
        <v/>
      </c>
    </row>
    <row r="1858" spans="2:22" ht="21" customHeight="1" x14ac:dyDescent="0.2">
      <c r="B1858" s="209" t="str">
        <f t="shared" si="85"/>
        <v/>
      </c>
      <c r="C1858" s="123"/>
      <c r="D1858" s="124"/>
      <c r="E1858" s="124"/>
      <c r="F1858" s="124"/>
      <c r="G1858" s="123"/>
      <c r="H1858" s="114"/>
      <c r="I1858" s="124"/>
      <c r="J1858" s="98"/>
      <c r="K1858" s="98"/>
      <c r="L1858" s="98"/>
      <c r="M1858" s="98"/>
      <c r="N1858" s="98"/>
      <c r="O1858" s="98"/>
      <c r="P1858" s="98"/>
      <c r="Q1858" s="98"/>
      <c r="R1858" s="98"/>
      <c r="S1858" s="124"/>
      <c r="T1858" s="124"/>
      <c r="U1858" s="85" t="str">
        <f t="shared" si="84"/>
        <v/>
      </c>
      <c r="V1858" s="79" t="str">
        <f t="shared" si="86"/>
        <v/>
      </c>
    </row>
    <row r="1859" spans="2:22" ht="21" customHeight="1" x14ac:dyDescent="0.2">
      <c r="B1859" s="209" t="str">
        <f t="shared" si="85"/>
        <v/>
      </c>
      <c r="C1859" s="123"/>
      <c r="D1859" s="124"/>
      <c r="E1859" s="124"/>
      <c r="F1859" s="124"/>
      <c r="G1859" s="123"/>
      <c r="H1859" s="114"/>
      <c r="I1859" s="124"/>
      <c r="J1859" s="98"/>
      <c r="K1859" s="98"/>
      <c r="L1859" s="98"/>
      <c r="M1859" s="98"/>
      <c r="N1859" s="98"/>
      <c r="O1859" s="98"/>
      <c r="P1859" s="98"/>
      <c r="Q1859" s="98"/>
      <c r="R1859" s="98"/>
      <c r="S1859" s="124"/>
      <c r="T1859" s="124"/>
      <c r="U1859" s="85" t="str">
        <f t="shared" si="84"/>
        <v/>
      </c>
      <c r="V1859" s="79" t="str">
        <f t="shared" si="86"/>
        <v/>
      </c>
    </row>
    <row r="1860" spans="2:22" ht="21" customHeight="1" x14ac:dyDescent="0.2">
      <c r="B1860" s="209" t="str">
        <f t="shared" si="85"/>
        <v/>
      </c>
      <c r="C1860" s="123"/>
      <c r="D1860" s="124"/>
      <c r="E1860" s="124"/>
      <c r="F1860" s="124"/>
      <c r="G1860" s="123"/>
      <c r="H1860" s="114"/>
      <c r="I1860" s="124"/>
      <c r="J1860" s="98"/>
      <c r="K1860" s="98"/>
      <c r="L1860" s="98"/>
      <c r="M1860" s="98"/>
      <c r="N1860" s="98"/>
      <c r="O1860" s="98"/>
      <c r="P1860" s="98"/>
      <c r="Q1860" s="98"/>
      <c r="R1860" s="98"/>
      <c r="S1860" s="124"/>
      <c r="T1860" s="124"/>
      <c r="U1860" s="85" t="str">
        <f t="shared" si="84"/>
        <v/>
      </c>
      <c r="V1860" s="79" t="str">
        <f t="shared" si="86"/>
        <v/>
      </c>
    </row>
    <row r="1861" spans="2:22" ht="21" customHeight="1" x14ac:dyDescent="0.2">
      <c r="B1861" s="209" t="str">
        <f t="shared" si="85"/>
        <v/>
      </c>
      <c r="C1861" s="123"/>
      <c r="D1861" s="124"/>
      <c r="E1861" s="124"/>
      <c r="F1861" s="124"/>
      <c r="G1861" s="123"/>
      <c r="H1861" s="114"/>
      <c r="I1861" s="124"/>
      <c r="J1861" s="98"/>
      <c r="K1861" s="98"/>
      <c r="L1861" s="98"/>
      <c r="M1861" s="98"/>
      <c r="N1861" s="98"/>
      <c r="O1861" s="98"/>
      <c r="P1861" s="98"/>
      <c r="Q1861" s="98"/>
      <c r="R1861" s="98"/>
      <c r="S1861" s="124"/>
      <c r="T1861" s="124"/>
      <c r="U1861" s="85" t="str">
        <f t="shared" si="84"/>
        <v/>
      </c>
      <c r="V1861" s="79" t="str">
        <f t="shared" si="86"/>
        <v/>
      </c>
    </row>
    <row r="1862" spans="2:22" ht="21" customHeight="1" x14ac:dyDescent="0.2">
      <c r="B1862" s="209" t="str">
        <f t="shared" si="85"/>
        <v/>
      </c>
      <c r="C1862" s="123"/>
      <c r="D1862" s="124"/>
      <c r="E1862" s="124"/>
      <c r="F1862" s="124"/>
      <c r="G1862" s="123"/>
      <c r="H1862" s="114"/>
      <c r="I1862" s="124"/>
      <c r="J1862" s="98"/>
      <c r="K1862" s="98"/>
      <c r="L1862" s="98"/>
      <c r="M1862" s="98"/>
      <c r="N1862" s="98"/>
      <c r="O1862" s="98"/>
      <c r="P1862" s="98"/>
      <c r="Q1862" s="98"/>
      <c r="R1862" s="98"/>
      <c r="S1862" s="124"/>
      <c r="T1862" s="124"/>
      <c r="U1862" s="85" t="str">
        <f t="shared" si="84"/>
        <v/>
      </c>
      <c r="V1862" s="79" t="str">
        <f t="shared" si="86"/>
        <v/>
      </c>
    </row>
    <row r="1863" spans="2:22" ht="21" customHeight="1" x14ac:dyDescent="0.2">
      <c r="B1863" s="209" t="str">
        <f t="shared" si="85"/>
        <v/>
      </c>
      <c r="C1863" s="123"/>
      <c r="D1863" s="124"/>
      <c r="E1863" s="124"/>
      <c r="F1863" s="124"/>
      <c r="G1863" s="123"/>
      <c r="H1863" s="114"/>
      <c r="I1863" s="124"/>
      <c r="J1863" s="98"/>
      <c r="K1863" s="98"/>
      <c r="L1863" s="98"/>
      <c r="M1863" s="98"/>
      <c r="N1863" s="98"/>
      <c r="O1863" s="98"/>
      <c r="P1863" s="98"/>
      <c r="Q1863" s="98"/>
      <c r="R1863" s="98"/>
      <c r="S1863" s="124"/>
      <c r="T1863" s="124"/>
      <c r="U1863" s="85" t="str">
        <f t="shared" si="84"/>
        <v/>
      </c>
      <c r="V1863" s="79" t="str">
        <f t="shared" si="86"/>
        <v/>
      </c>
    </row>
    <row r="1864" spans="2:22" ht="21" customHeight="1" x14ac:dyDescent="0.2">
      <c r="B1864" s="209" t="str">
        <f t="shared" si="85"/>
        <v/>
      </c>
      <c r="C1864" s="123"/>
      <c r="D1864" s="124"/>
      <c r="E1864" s="124"/>
      <c r="F1864" s="124"/>
      <c r="G1864" s="123"/>
      <c r="H1864" s="114"/>
      <c r="I1864" s="124"/>
      <c r="J1864" s="98"/>
      <c r="K1864" s="98"/>
      <c r="L1864" s="98"/>
      <c r="M1864" s="98"/>
      <c r="N1864" s="98"/>
      <c r="O1864" s="98"/>
      <c r="P1864" s="98"/>
      <c r="Q1864" s="98"/>
      <c r="R1864" s="98"/>
      <c r="S1864" s="124"/>
      <c r="T1864" s="124"/>
      <c r="U1864" s="85" t="str">
        <f t="shared" si="84"/>
        <v/>
      </c>
      <c r="V1864" s="79" t="str">
        <f t="shared" si="86"/>
        <v/>
      </c>
    </row>
    <row r="1865" spans="2:22" ht="21" customHeight="1" x14ac:dyDescent="0.2">
      <c r="B1865" s="209" t="str">
        <f t="shared" si="85"/>
        <v/>
      </c>
      <c r="C1865" s="123"/>
      <c r="D1865" s="124"/>
      <c r="E1865" s="124"/>
      <c r="F1865" s="124"/>
      <c r="G1865" s="123"/>
      <c r="H1865" s="114"/>
      <c r="I1865" s="124"/>
      <c r="J1865" s="98"/>
      <c r="K1865" s="98"/>
      <c r="L1865" s="98"/>
      <c r="M1865" s="98"/>
      <c r="N1865" s="98"/>
      <c r="O1865" s="98"/>
      <c r="P1865" s="98"/>
      <c r="Q1865" s="98"/>
      <c r="R1865" s="98"/>
      <c r="S1865" s="124"/>
      <c r="T1865" s="124"/>
      <c r="U1865" s="85" t="str">
        <f t="shared" si="84"/>
        <v/>
      </c>
      <c r="V1865" s="79" t="str">
        <f t="shared" si="86"/>
        <v/>
      </c>
    </row>
    <row r="1866" spans="2:22" ht="21" customHeight="1" x14ac:dyDescent="0.2">
      <c r="B1866" s="209" t="str">
        <f t="shared" si="85"/>
        <v/>
      </c>
      <c r="C1866" s="123"/>
      <c r="D1866" s="124"/>
      <c r="E1866" s="124"/>
      <c r="F1866" s="124"/>
      <c r="G1866" s="123"/>
      <c r="H1866" s="114"/>
      <c r="I1866" s="124"/>
      <c r="J1866" s="98"/>
      <c r="K1866" s="98"/>
      <c r="L1866" s="98"/>
      <c r="M1866" s="98"/>
      <c r="N1866" s="98"/>
      <c r="O1866" s="98"/>
      <c r="P1866" s="98"/>
      <c r="Q1866" s="98"/>
      <c r="R1866" s="98"/>
      <c r="S1866" s="124"/>
      <c r="T1866" s="124"/>
      <c r="U1866" s="85" t="str">
        <f t="shared" si="84"/>
        <v/>
      </c>
      <c r="V1866" s="79" t="str">
        <f t="shared" si="86"/>
        <v/>
      </c>
    </row>
    <row r="1867" spans="2:22" ht="21" customHeight="1" x14ac:dyDescent="0.2">
      <c r="B1867" s="209" t="str">
        <f t="shared" si="85"/>
        <v/>
      </c>
      <c r="C1867" s="123"/>
      <c r="D1867" s="124"/>
      <c r="E1867" s="124"/>
      <c r="F1867" s="124"/>
      <c r="G1867" s="123"/>
      <c r="H1867" s="114"/>
      <c r="I1867" s="124"/>
      <c r="J1867" s="98"/>
      <c r="K1867" s="98"/>
      <c r="L1867" s="98"/>
      <c r="M1867" s="98"/>
      <c r="N1867" s="98"/>
      <c r="O1867" s="98"/>
      <c r="P1867" s="98"/>
      <c r="Q1867" s="98"/>
      <c r="R1867" s="98"/>
      <c r="S1867" s="124"/>
      <c r="T1867" s="124"/>
      <c r="U1867" s="85" t="str">
        <f t="shared" si="84"/>
        <v/>
      </c>
      <c r="V1867" s="79" t="str">
        <f t="shared" si="86"/>
        <v/>
      </c>
    </row>
    <row r="1868" spans="2:22" ht="21" customHeight="1" x14ac:dyDescent="0.2">
      <c r="B1868" s="209" t="str">
        <f t="shared" si="85"/>
        <v/>
      </c>
      <c r="C1868" s="123"/>
      <c r="D1868" s="124"/>
      <c r="E1868" s="124"/>
      <c r="F1868" s="124"/>
      <c r="G1868" s="123"/>
      <c r="H1868" s="114"/>
      <c r="I1868" s="124"/>
      <c r="J1868" s="98"/>
      <c r="K1868" s="98"/>
      <c r="L1868" s="98"/>
      <c r="M1868" s="98"/>
      <c r="N1868" s="98"/>
      <c r="O1868" s="98"/>
      <c r="P1868" s="98"/>
      <c r="Q1868" s="98"/>
      <c r="R1868" s="98"/>
      <c r="S1868" s="124"/>
      <c r="T1868" s="124"/>
      <c r="U1868" s="85" t="str">
        <f t="shared" si="84"/>
        <v/>
      </c>
      <c r="V1868" s="79" t="str">
        <f t="shared" si="86"/>
        <v/>
      </c>
    </row>
    <row r="1869" spans="2:22" ht="21" customHeight="1" x14ac:dyDescent="0.2">
      <c r="B1869" s="209" t="str">
        <f t="shared" si="85"/>
        <v/>
      </c>
      <c r="C1869" s="123"/>
      <c r="D1869" s="124"/>
      <c r="E1869" s="124"/>
      <c r="F1869" s="124"/>
      <c r="G1869" s="123"/>
      <c r="H1869" s="114"/>
      <c r="I1869" s="124"/>
      <c r="J1869" s="98"/>
      <c r="K1869" s="98"/>
      <c r="L1869" s="98"/>
      <c r="M1869" s="98"/>
      <c r="N1869" s="98"/>
      <c r="O1869" s="98"/>
      <c r="P1869" s="98"/>
      <c r="Q1869" s="98"/>
      <c r="R1869" s="98"/>
      <c r="S1869" s="124"/>
      <c r="T1869" s="124"/>
      <c r="U1869" s="85" t="str">
        <f t="shared" ref="U1869:U1932" si="87">IF(V1869&lt;&gt;"","Erreur","")</f>
        <v/>
      </c>
      <c r="V1869" s="79" t="str">
        <f t="shared" si="86"/>
        <v/>
      </c>
    </row>
    <row r="1870" spans="2:22" ht="21" customHeight="1" x14ac:dyDescent="0.2">
      <c r="B1870" s="209" t="str">
        <f t="shared" ref="B1870:B1933" si="88">IF(COUNTA(C1870:T1870)&gt;0,B1869+1,"")</f>
        <v/>
      </c>
      <c r="C1870" s="123"/>
      <c r="D1870" s="124"/>
      <c r="E1870" s="124"/>
      <c r="F1870" s="124"/>
      <c r="G1870" s="123"/>
      <c r="H1870" s="114"/>
      <c r="I1870" s="124"/>
      <c r="J1870" s="98"/>
      <c r="K1870" s="98"/>
      <c r="L1870" s="98"/>
      <c r="M1870" s="98"/>
      <c r="N1870" s="98"/>
      <c r="O1870" s="98"/>
      <c r="P1870" s="98"/>
      <c r="Q1870" s="98"/>
      <c r="R1870" s="98"/>
      <c r="S1870" s="124"/>
      <c r="T1870" s="124"/>
      <c r="U1870" s="85" t="str">
        <f t="shared" si="87"/>
        <v/>
      </c>
      <c r="V1870" s="79" t="str">
        <f t="shared" ref="V1870:V1933" si="89">IF(AND(B1870&lt;&gt;"",OR(C1870="",D1870="",E1870="",S1870="",T1870="")),"Veuillez compléter les informations d'identification de l'actif détenu.","")</f>
        <v/>
      </c>
    </row>
    <row r="1871" spans="2:22" ht="21" customHeight="1" x14ac:dyDescent="0.2">
      <c r="B1871" s="209" t="str">
        <f t="shared" si="88"/>
        <v/>
      </c>
      <c r="C1871" s="123"/>
      <c r="D1871" s="124"/>
      <c r="E1871" s="124"/>
      <c r="F1871" s="124"/>
      <c r="G1871" s="123"/>
      <c r="H1871" s="114"/>
      <c r="I1871" s="124"/>
      <c r="J1871" s="98"/>
      <c r="K1871" s="98"/>
      <c r="L1871" s="98"/>
      <c r="M1871" s="98"/>
      <c r="N1871" s="98"/>
      <c r="O1871" s="98"/>
      <c r="P1871" s="98"/>
      <c r="Q1871" s="98"/>
      <c r="R1871" s="98"/>
      <c r="S1871" s="124"/>
      <c r="T1871" s="124"/>
      <c r="U1871" s="85" t="str">
        <f t="shared" si="87"/>
        <v/>
      </c>
      <c r="V1871" s="79" t="str">
        <f t="shared" si="89"/>
        <v/>
      </c>
    </row>
    <row r="1872" spans="2:22" ht="21" customHeight="1" x14ac:dyDescent="0.2">
      <c r="B1872" s="209" t="str">
        <f t="shared" si="88"/>
        <v/>
      </c>
      <c r="C1872" s="123"/>
      <c r="D1872" s="124"/>
      <c r="E1872" s="124"/>
      <c r="F1872" s="124"/>
      <c r="G1872" s="123"/>
      <c r="H1872" s="114"/>
      <c r="I1872" s="124"/>
      <c r="J1872" s="98"/>
      <c r="K1872" s="98"/>
      <c r="L1872" s="98"/>
      <c r="M1872" s="98"/>
      <c r="N1872" s="98"/>
      <c r="O1872" s="98"/>
      <c r="P1872" s="98"/>
      <c r="Q1872" s="98"/>
      <c r="R1872" s="98"/>
      <c r="S1872" s="124"/>
      <c r="T1872" s="124"/>
      <c r="U1872" s="85" t="str">
        <f t="shared" si="87"/>
        <v/>
      </c>
      <c r="V1872" s="79" t="str">
        <f t="shared" si="89"/>
        <v/>
      </c>
    </row>
    <row r="1873" spans="2:22" ht="21" customHeight="1" x14ac:dyDescent="0.2">
      <c r="B1873" s="209" t="str">
        <f t="shared" si="88"/>
        <v/>
      </c>
      <c r="C1873" s="123"/>
      <c r="D1873" s="124"/>
      <c r="E1873" s="124"/>
      <c r="F1873" s="124"/>
      <c r="G1873" s="123"/>
      <c r="H1873" s="114"/>
      <c r="I1873" s="124"/>
      <c r="J1873" s="98"/>
      <c r="K1873" s="98"/>
      <c r="L1873" s="98"/>
      <c r="M1873" s="98"/>
      <c r="N1873" s="98"/>
      <c r="O1873" s="98"/>
      <c r="P1873" s="98"/>
      <c r="Q1873" s="98"/>
      <c r="R1873" s="98"/>
      <c r="S1873" s="124"/>
      <c r="T1873" s="124"/>
      <c r="U1873" s="85" t="str">
        <f t="shared" si="87"/>
        <v/>
      </c>
      <c r="V1873" s="79" t="str">
        <f t="shared" si="89"/>
        <v/>
      </c>
    </row>
    <row r="1874" spans="2:22" ht="21" customHeight="1" x14ac:dyDescent="0.2">
      <c r="B1874" s="209" t="str">
        <f t="shared" si="88"/>
        <v/>
      </c>
      <c r="C1874" s="123"/>
      <c r="D1874" s="124"/>
      <c r="E1874" s="124"/>
      <c r="F1874" s="124"/>
      <c r="G1874" s="123"/>
      <c r="H1874" s="114"/>
      <c r="I1874" s="124"/>
      <c r="J1874" s="98"/>
      <c r="K1874" s="98"/>
      <c r="L1874" s="98"/>
      <c r="M1874" s="98"/>
      <c r="N1874" s="98"/>
      <c r="O1874" s="98"/>
      <c r="P1874" s="98"/>
      <c r="Q1874" s="98"/>
      <c r="R1874" s="98"/>
      <c r="S1874" s="124"/>
      <c r="T1874" s="124"/>
      <c r="U1874" s="85" t="str">
        <f t="shared" si="87"/>
        <v/>
      </c>
      <c r="V1874" s="79" t="str">
        <f t="shared" si="89"/>
        <v/>
      </c>
    </row>
    <row r="1875" spans="2:22" ht="21" customHeight="1" x14ac:dyDescent="0.2">
      <c r="B1875" s="209" t="str">
        <f t="shared" si="88"/>
        <v/>
      </c>
      <c r="C1875" s="123"/>
      <c r="D1875" s="124"/>
      <c r="E1875" s="124"/>
      <c r="F1875" s="124"/>
      <c r="G1875" s="123"/>
      <c r="H1875" s="114"/>
      <c r="I1875" s="124"/>
      <c r="J1875" s="98"/>
      <c r="K1875" s="98"/>
      <c r="L1875" s="98"/>
      <c r="M1875" s="98"/>
      <c r="N1875" s="98"/>
      <c r="O1875" s="98"/>
      <c r="P1875" s="98"/>
      <c r="Q1875" s="98"/>
      <c r="R1875" s="98"/>
      <c r="S1875" s="124"/>
      <c r="T1875" s="124"/>
      <c r="U1875" s="85" t="str">
        <f t="shared" si="87"/>
        <v/>
      </c>
      <c r="V1875" s="79" t="str">
        <f t="shared" si="89"/>
        <v/>
      </c>
    </row>
    <row r="1876" spans="2:22" ht="21" customHeight="1" x14ac:dyDescent="0.2">
      <c r="B1876" s="209" t="str">
        <f t="shared" si="88"/>
        <v/>
      </c>
      <c r="C1876" s="123"/>
      <c r="D1876" s="124"/>
      <c r="E1876" s="124"/>
      <c r="F1876" s="124"/>
      <c r="G1876" s="123"/>
      <c r="H1876" s="114"/>
      <c r="I1876" s="124"/>
      <c r="J1876" s="98"/>
      <c r="K1876" s="98"/>
      <c r="L1876" s="98"/>
      <c r="M1876" s="98"/>
      <c r="N1876" s="98"/>
      <c r="O1876" s="98"/>
      <c r="P1876" s="98"/>
      <c r="Q1876" s="98"/>
      <c r="R1876" s="98"/>
      <c r="S1876" s="124"/>
      <c r="T1876" s="124"/>
      <c r="U1876" s="85" t="str">
        <f t="shared" si="87"/>
        <v/>
      </c>
      <c r="V1876" s="79" t="str">
        <f t="shared" si="89"/>
        <v/>
      </c>
    </row>
    <row r="1877" spans="2:22" ht="21" customHeight="1" x14ac:dyDescent="0.2">
      <c r="B1877" s="209" t="str">
        <f t="shared" si="88"/>
        <v/>
      </c>
      <c r="C1877" s="123"/>
      <c r="D1877" s="124"/>
      <c r="E1877" s="124"/>
      <c r="F1877" s="124"/>
      <c r="G1877" s="123"/>
      <c r="H1877" s="114"/>
      <c r="I1877" s="124"/>
      <c r="J1877" s="98"/>
      <c r="K1877" s="98"/>
      <c r="L1877" s="98"/>
      <c r="M1877" s="98"/>
      <c r="N1877" s="98"/>
      <c r="O1877" s="98"/>
      <c r="P1877" s="98"/>
      <c r="Q1877" s="98"/>
      <c r="R1877" s="98"/>
      <c r="S1877" s="124"/>
      <c r="T1877" s="124"/>
      <c r="U1877" s="85" t="str">
        <f t="shared" si="87"/>
        <v/>
      </c>
      <c r="V1877" s="79" t="str">
        <f t="shared" si="89"/>
        <v/>
      </c>
    </row>
    <row r="1878" spans="2:22" ht="21" customHeight="1" x14ac:dyDescent="0.2">
      <c r="B1878" s="209" t="str">
        <f t="shared" si="88"/>
        <v/>
      </c>
      <c r="C1878" s="123"/>
      <c r="D1878" s="124"/>
      <c r="E1878" s="124"/>
      <c r="F1878" s="124"/>
      <c r="G1878" s="123"/>
      <c r="H1878" s="114"/>
      <c r="I1878" s="124"/>
      <c r="J1878" s="98"/>
      <c r="K1878" s="98"/>
      <c r="L1878" s="98"/>
      <c r="M1878" s="98"/>
      <c r="N1878" s="98"/>
      <c r="O1878" s="98"/>
      <c r="P1878" s="98"/>
      <c r="Q1878" s="98"/>
      <c r="R1878" s="98"/>
      <c r="S1878" s="124"/>
      <c r="T1878" s="124"/>
      <c r="U1878" s="85" t="str">
        <f t="shared" si="87"/>
        <v/>
      </c>
      <c r="V1878" s="79" t="str">
        <f t="shared" si="89"/>
        <v/>
      </c>
    </row>
    <row r="1879" spans="2:22" ht="21" customHeight="1" x14ac:dyDescent="0.2">
      <c r="B1879" s="209" t="str">
        <f t="shared" si="88"/>
        <v/>
      </c>
      <c r="C1879" s="123"/>
      <c r="D1879" s="124"/>
      <c r="E1879" s="124"/>
      <c r="F1879" s="124"/>
      <c r="G1879" s="123"/>
      <c r="H1879" s="114"/>
      <c r="I1879" s="124"/>
      <c r="J1879" s="98"/>
      <c r="K1879" s="98"/>
      <c r="L1879" s="98"/>
      <c r="M1879" s="98"/>
      <c r="N1879" s="98"/>
      <c r="O1879" s="98"/>
      <c r="P1879" s="98"/>
      <c r="Q1879" s="98"/>
      <c r="R1879" s="98"/>
      <c r="S1879" s="124"/>
      <c r="T1879" s="124"/>
      <c r="U1879" s="85" t="str">
        <f t="shared" si="87"/>
        <v/>
      </c>
      <c r="V1879" s="79" t="str">
        <f t="shared" si="89"/>
        <v/>
      </c>
    </row>
    <row r="1880" spans="2:22" ht="21" customHeight="1" x14ac:dyDescent="0.2">
      <c r="B1880" s="209" t="str">
        <f t="shared" si="88"/>
        <v/>
      </c>
      <c r="C1880" s="123"/>
      <c r="D1880" s="124"/>
      <c r="E1880" s="124"/>
      <c r="F1880" s="124"/>
      <c r="G1880" s="123"/>
      <c r="H1880" s="114"/>
      <c r="I1880" s="124"/>
      <c r="J1880" s="98"/>
      <c r="K1880" s="98"/>
      <c r="L1880" s="98"/>
      <c r="M1880" s="98"/>
      <c r="N1880" s="98"/>
      <c r="O1880" s="98"/>
      <c r="P1880" s="98"/>
      <c r="Q1880" s="98"/>
      <c r="R1880" s="98"/>
      <c r="S1880" s="124"/>
      <c r="T1880" s="124"/>
      <c r="U1880" s="85" t="str">
        <f t="shared" si="87"/>
        <v/>
      </c>
      <c r="V1880" s="79" t="str">
        <f t="shared" si="89"/>
        <v/>
      </c>
    </row>
    <row r="1881" spans="2:22" ht="21" customHeight="1" x14ac:dyDescent="0.2">
      <c r="B1881" s="209" t="str">
        <f t="shared" si="88"/>
        <v/>
      </c>
      <c r="C1881" s="123"/>
      <c r="D1881" s="124"/>
      <c r="E1881" s="124"/>
      <c r="F1881" s="124"/>
      <c r="G1881" s="123"/>
      <c r="H1881" s="114"/>
      <c r="I1881" s="124"/>
      <c r="J1881" s="98"/>
      <c r="K1881" s="98"/>
      <c r="L1881" s="98"/>
      <c r="M1881" s="98"/>
      <c r="N1881" s="98"/>
      <c r="O1881" s="98"/>
      <c r="P1881" s="98"/>
      <c r="Q1881" s="98"/>
      <c r="R1881" s="98"/>
      <c r="S1881" s="124"/>
      <c r="T1881" s="124"/>
      <c r="U1881" s="85" t="str">
        <f t="shared" si="87"/>
        <v/>
      </c>
      <c r="V1881" s="79" t="str">
        <f t="shared" si="89"/>
        <v/>
      </c>
    </row>
    <row r="1882" spans="2:22" ht="21" customHeight="1" x14ac:dyDescent="0.2">
      <c r="B1882" s="209" t="str">
        <f t="shared" si="88"/>
        <v/>
      </c>
      <c r="C1882" s="123"/>
      <c r="D1882" s="124"/>
      <c r="E1882" s="124"/>
      <c r="F1882" s="124"/>
      <c r="G1882" s="123"/>
      <c r="H1882" s="114"/>
      <c r="I1882" s="124"/>
      <c r="J1882" s="98"/>
      <c r="K1882" s="98"/>
      <c r="L1882" s="98"/>
      <c r="M1882" s="98"/>
      <c r="N1882" s="98"/>
      <c r="O1882" s="98"/>
      <c r="P1882" s="98"/>
      <c r="Q1882" s="98"/>
      <c r="R1882" s="98"/>
      <c r="S1882" s="124"/>
      <c r="T1882" s="124"/>
      <c r="U1882" s="85" t="str">
        <f t="shared" si="87"/>
        <v/>
      </c>
      <c r="V1882" s="79" t="str">
        <f t="shared" si="89"/>
        <v/>
      </c>
    </row>
    <row r="1883" spans="2:22" ht="21" customHeight="1" x14ac:dyDescent="0.2">
      <c r="B1883" s="209" t="str">
        <f t="shared" si="88"/>
        <v/>
      </c>
      <c r="C1883" s="123"/>
      <c r="D1883" s="124"/>
      <c r="E1883" s="124"/>
      <c r="F1883" s="124"/>
      <c r="G1883" s="123"/>
      <c r="H1883" s="114"/>
      <c r="I1883" s="124"/>
      <c r="J1883" s="98"/>
      <c r="K1883" s="98"/>
      <c r="L1883" s="98"/>
      <c r="M1883" s="98"/>
      <c r="N1883" s="98"/>
      <c r="O1883" s="98"/>
      <c r="P1883" s="98"/>
      <c r="Q1883" s="98"/>
      <c r="R1883" s="98"/>
      <c r="S1883" s="124"/>
      <c r="T1883" s="124"/>
      <c r="U1883" s="85" t="str">
        <f t="shared" si="87"/>
        <v/>
      </c>
      <c r="V1883" s="79" t="str">
        <f t="shared" si="89"/>
        <v/>
      </c>
    </row>
    <row r="1884" spans="2:22" ht="21" customHeight="1" x14ac:dyDescent="0.2">
      <c r="B1884" s="209" t="str">
        <f t="shared" si="88"/>
        <v/>
      </c>
      <c r="C1884" s="123"/>
      <c r="D1884" s="124"/>
      <c r="E1884" s="124"/>
      <c r="F1884" s="124"/>
      <c r="G1884" s="123"/>
      <c r="H1884" s="114"/>
      <c r="I1884" s="124"/>
      <c r="J1884" s="98"/>
      <c r="K1884" s="98"/>
      <c r="L1884" s="98"/>
      <c r="M1884" s="98"/>
      <c r="N1884" s="98"/>
      <c r="O1884" s="98"/>
      <c r="P1884" s="98"/>
      <c r="Q1884" s="98"/>
      <c r="R1884" s="98"/>
      <c r="S1884" s="124"/>
      <c r="T1884" s="124"/>
      <c r="U1884" s="85" t="str">
        <f t="shared" si="87"/>
        <v/>
      </c>
      <c r="V1884" s="79" t="str">
        <f t="shared" si="89"/>
        <v/>
      </c>
    </row>
    <row r="1885" spans="2:22" ht="21" customHeight="1" x14ac:dyDescent="0.2">
      <c r="B1885" s="209" t="str">
        <f t="shared" si="88"/>
        <v/>
      </c>
      <c r="C1885" s="123"/>
      <c r="D1885" s="124"/>
      <c r="E1885" s="124"/>
      <c r="F1885" s="124"/>
      <c r="G1885" s="123"/>
      <c r="H1885" s="114"/>
      <c r="I1885" s="124"/>
      <c r="J1885" s="98"/>
      <c r="K1885" s="98"/>
      <c r="L1885" s="98"/>
      <c r="M1885" s="98"/>
      <c r="N1885" s="98"/>
      <c r="O1885" s="98"/>
      <c r="P1885" s="98"/>
      <c r="Q1885" s="98"/>
      <c r="R1885" s="98"/>
      <c r="S1885" s="124"/>
      <c r="T1885" s="124"/>
      <c r="U1885" s="85" t="str">
        <f t="shared" si="87"/>
        <v/>
      </c>
      <c r="V1885" s="79" t="str">
        <f t="shared" si="89"/>
        <v/>
      </c>
    </row>
    <row r="1886" spans="2:22" ht="21" customHeight="1" x14ac:dyDescent="0.2">
      <c r="B1886" s="209" t="str">
        <f t="shared" si="88"/>
        <v/>
      </c>
      <c r="C1886" s="123"/>
      <c r="D1886" s="124"/>
      <c r="E1886" s="124"/>
      <c r="F1886" s="124"/>
      <c r="G1886" s="123"/>
      <c r="H1886" s="114"/>
      <c r="I1886" s="124"/>
      <c r="J1886" s="98"/>
      <c r="K1886" s="98"/>
      <c r="L1886" s="98"/>
      <c r="M1886" s="98"/>
      <c r="N1886" s="98"/>
      <c r="O1886" s="98"/>
      <c r="P1886" s="98"/>
      <c r="Q1886" s="98"/>
      <c r="R1886" s="98"/>
      <c r="S1886" s="124"/>
      <c r="T1886" s="124"/>
      <c r="U1886" s="85" t="str">
        <f t="shared" si="87"/>
        <v/>
      </c>
      <c r="V1886" s="79" t="str">
        <f t="shared" si="89"/>
        <v/>
      </c>
    </row>
    <row r="1887" spans="2:22" ht="21" customHeight="1" x14ac:dyDescent="0.2">
      <c r="B1887" s="209" t="str">
        <f t="shared" si="88"/>
        <v/>
      </c>
      <c r="C1887" s="123"/>
      <c r="D1887" s="124"/>
      <c r="E1887" s="124"/>
      <c r="F1887" s="124"/>
      <c r="G1887" s="123"/>
      <c r="H1887" s="114"/>
      <c r="I1887" s="124"/>
      <c r="J1887" s="98"/>
      <c r="K1887" s="98"/>
      <c r="L1887" s="98"/>
      <c r="M1887" s="98"/>
      <c r="N1887" s="98"/>
      <c r="O1887" s="98"/>
      <c r="P1887" s="98"/>
      <c r="Q1887" s="98"/>
      <c r="R1887" s="98"/>
      <c r="S1887" s="124"/>
      <c r="T1887" s="124"/>
      <c r="U1887" s="85" t="str">
        <f t="shared" si="87"/>
        <v/>
      </c>
      <c r="V1887" s="79" t="str">
        <f t="shared" si="89"/>
        <v/>
      </c>
    </row>
    <row r="1888" spans="2:22" ht="21" customHeight="1" x14ac:dyDescent="0.2">
      <c r="B1888" s="209" t="str">
        <f t="shared" si="88"/>
        <v/>
      </c>
      <c r="C1888" s="123"/>
      <c r="D1888" s="124"/>
      <c r="E1888" s="124"/>
      <c r="F1888" s="124"/>
      <c r="G1888" s="123"/>
      <c r="H1888" s="114"/>
      <c r="I1888" s="124"/>
      <c r="J1888" s="98"/>
      <c r="K1888" s="98"/>
      <c r="L1888" s="98"/>
      <c r="M1888" s="98"/>
      <c r="N1888" s="98"/>
      <c r="O1888" s="98"/>
      <c r="P1888" s="98"/>
      <c r="Q1888" s="98"/>
      <c r="R1888" s="98"/>
      <c r="S1888" s="124"/>
      <c r="T1888" s="124"/>
      <c r="U1888" s="85" t="str">
        <f t="shared" si="87"/>
        <v/>
      </c>
      <c r="V1888" s="79" t="str">
        <f t="shared" si="89"/>
        <v/>
      </c>
    </row>
    <row r="1889" spans="2:22" ht="21" customHeight="1" x14ac:dyDescent="0.2">
      <c r="B1889" s="209" t="str">
        <f t="shared" si="88"/>
        <v/>
      </c>
      <c r="C1889" s="123"/>
      <c r="D1889" s="124"/>
      <c r="E1889" s="124"/>
      <c r="F1889" s="124"/>
      <c r="G1889" s="123"/>
      <c r="H1889" s="114"/>
      <c r="I1889" s="124"/>
      <c r="J1889" s="98"/>
      <c r="K1889" s="98"/>
      <c r="L1889" s="98"/>
      <c r="M1889" s="98"/>
      <c r="N1889" s="98"/>
      <c r="O1889" s="98"/>
      <c r="P1889" s="98"/>
      <c r="Q1889" s="98"/>
      <c r="R1889" s="98"/>
      <c r="S1889" s="124"/>
      <c r="T1889" s="124"/>
      <c r="U1889" s="85" t="str">
        <f t="shared" si="87"/>
        <v/>
      </c>
      <c r="V1889" s="79" t="str">
        <f t="shared" si="89"/>
        <v/>
      </c>
    </row>
    <row r="1890" spans="2:22" ht="21" customHeight="1" x14ac:dyDescent="0.2">
      <c r="B1890" s="209" t="str">
        <f t="shared" si="88"/>
        <v/>
      </c>
      <c r="C1890" s="123"/>
      <c r="D1890" s="124"/>
      <c r="E1890" s="124"/>
      <c r="F1890" s="124"/>
      <c r="G1890" s="123"/>
      <c r="H1890" s="114"/>
      <c r="I1890" s="124"/>
      <c r="J1890" s="98"/>
      <c r="K1890" s="98"/>
      <c r="L1890" s="98"/>
      <c r="M1890" s="98"/>
      <c r="N1890" s="98"/>
      <c r="O1890" s="98"/>
      <c r="P1890" s="98"/>
      <c r="Q1890" s="98"/>
      <c r="R1890" s="98"/>
      <c r="S1890" s="124"/>
      <c r="T1890" s="124"/>
      <c r="U1890" s="85" t="str">
        <f t="shared" si="87"/>
        <v/>
      </c>
      <c r="V1890" s="79" t="str">
        <f t="shared" si="89"/>
        <v/>
      </c>
    </row>
    <row r="1891" spans="2:22" ht="21" customHeight="1" x14ac:dyDescent="0.2">
      <c r="B1891" s="209" t="str">
        <f t="shared" si="88"/>
        <v/>
      </c>
      <c r="C1891" s="123"/>
      <c r="D1891" s="124"/>
      <c r="E1891" s="124"/>
      <c r="F1891" s="124"/>
      <c r="G1891" s="123"/>
      <c r="H1891" s="114"/>
      <c r="I1891" s="124"/>
      <c r="J1891" s="98"/>
      <c r="K1891" s="98"/>
      <c r="L1891" s="98"/>
      <c r="M1891" s="98"/>
      <c r="N1891" s="98"/>
      <c r="O1891" s="98"/>
      <c r="P1891" s="98"/>
      <c r="Q1891" s="98"/>
      <c r="R1891" s="98"/>
      <c r="S1891" s="124"/>
      <c r="T1891" s="124"/>
      <c r="U1891" s="85" t="str">
        <f t="shared" si="87"/>
        <v/>
      </c>
      <c r="V1891" s="79" t="str">
        <f t="shared" si="89"/>
        <v/>
      </c>
    </row>
    <row r="1892" spans="2:22" ht="21" customHeight="1" x14ac:dyDescent="0.2">
      <c r="B1892" s="209" t="str">
        <f t="shared" si="88"/>
        <v/>
      </c>
      <c r="C1892" s="123"/>
      <c r="D1892" s="124"/>
      <c r="E1892" s="124"/>
      <c r="F1892" s="124"/>
      <c r="G1892" s="123"/>
      <c r="H1892" s="114"/>
      <c r="I1892" s="124"/>
      <c r="J1892" s="98"/>
      <c r="K1892" s="98"/>
      <c r="L1892" s="98"/>
      <c r="M1892" s="98"/>
      <c r="N1892" s="98"/>
      <c r="O1892" s="98"/>
      <c r="P1892" s="98"/>
      <c r="Q1892" s="98"/>
      <c r="R1892" s="98"/>
      <c r="S1892" s="124"/>
      <c r="T1892" s="124"/>
      <c r="U1892" s="85" t="str">
        <f t="shared" si="87"/>
        <v/>
      </c>
      <c r="V1892" s="79" t="str">
        <f t="shared" si="89"/>
        <v/>
      </c>
    </row>
    <row r="1893" spans="2:22" ht="21" customHeight="1" x14ac:dyDescent="0.2">
      <c r="B1893" s="209" t="str">
        <f t="shared" si="88"/>
        <v/>
      </c>
      <c r="C1893" s="123"/>
      <c r="D1893" s="124"/>
      <c r="E1893" s="124"/>
      <c r="F1893" s="124"/>
      <c r="G1893" s="123"/>
      <c r="H1893" s="114"/>
      <c r="I1893" s="124"/>
      <c r="J1893" s="98"/>
      <c r="K1893" s="98"/>
      <c r="L1893" s="98"/>
      <c r="M1893" s="98"/>
      <c r="N1893" s="98"/>
      <c r="O1893" s="98"/>
      <c r="P1893" s="98"/>
      <c r="Q1893" s="98"/>
      <c r="R1893" s="98"/>
      <c r="S1893" s="124"/>
      <c r="T1893" s="124"/>
      <c r="U1893" s="85" t="str">
        <f t="shared" si="87"/>
        <v/>
      </c>
      <c r="V1893" s="79" t="str">
        <f t="shared" si="89"/>
        <v/>
      </c>
    </row>
    <row r="1894" spans="2:22" ht="21" customHeight="1" x14ac:dyDescent="0.2">
      <c r="B1894" s="209" t="str">
        <f t="shared" si="88"/>
        <v/>
      </c>
      <c r="C1894" s="123"/>
      <c r="D1894" s="124"/>
      <c r="E1894" s="124"/>
      <c r="F1894" s="124"/>
      <c r="G1894" s="123"/>
      <c r="H1894" s="114"/>
      <c r="I1894" s="124"/>
      <c r="J1894" s="98"/>
      <c r="K1894" s="98"/>
      <c r="L1894" s="98"/>
      <c r="M1894" s="98"/>
      <c r="N1894" s="98"/>
      <c r="O1894" s="98"/>
      <c r="P1894" s="98"/>
      <c r="Q1894" s="98"/>
      <c r="R1894" s="98"/>
      <c r="S1894" s="124"/>
      <c r="T1894" s="124"/>
      <c r="U1894" s="85" t="str">
        <f t="shared" si="87"/>
        <v/>
      </c>
      <c r="V1894" s="79" t="str">
        <f t="shared" si="89"/>
        <v/>
      </c>
    </row>
    <row r="1895" spans="2:22" ht="21" customHeight="1" x14ac:dyDescent="0.2">
      <c r="B1895" s="209" t="str">
        <f t="shared" si="88"/>
        <v/>
      </c>
      <c r="C1895" s="123"/>
      <c r="D1895" s="124"/>
      <c r="E1895" s="124"/>
      <c r="F1895" s="124"/>
      <c r="G1895" s="123"/>
      <c r="H1895" s="114"/>
      <c r="I1895" s="124"/>
      <c r="J1895" s="98"/>
      <c r="K1895" s="98"/>
      <c r="L1895" s="98"/>
      <c r="M1895" s="98"/>
      <c r="N1895" s="98"/>
      <c r="O1895" s="98"/>
      <c r="P1895" s="98"/>
      <c r="Q1895" s="98"/>
      <c r="R1895" s="98"/>
      <c r="S1895" s="124"/>
      <c r="T1895" s="124"/>
      <c r="U1895" s="85" t="str">
        <f t="shared" si="87"/>
        <v/>
      </c>
      <c r="V1895" s="79" t="str">
        <f t="shared" si="89"/>
        <v/>
      </c>
    </row>
    <row r="1896" spans="2:22" ht="21" customHeight="1" x14ac:dyDescent="0.2">
      <c r="B1896" s="209" t="str">
        <f t="shared" si="88"/>
        <v/>
      </c>
      <c r="C1896" s="123"/>
      <c r="D1896" s="124"/>
      <c r="E1896" s="124"/>
      <c r="F1896" s="124"/>
      <c r="G1896" s="123"/>
      <c r="H1896" s="114"/>
      <c r="I1896" s="124"/>
      <c r="J1896" s="98"/>
      <c r="K1896" s="98"/>
      <c r="L1896" s="98"/>
      <c r="M1896" s="98"/>
      <c r="N1896" s="98"/>
      <c r="O1896" s="98"/>
      <c r="P1896" s="98"/>
      <c r="Q1896" s="98"/>
      <c r="R1896" s="98"/>
      <c r="S1896" s="124"/>
      <c r="T1896" s="124"/>
      <c r="U1896" s="85" t="str">
        <f t="shared" si="87"/>
        <v/>
      </c>
      <c r="V1896" s="79" t="str">
        <f t="shared" si="89"/>
        <v/>
      </c>
    </row>
    <row r="1897" spans="2:22" ht="21" customHeight="1" x14ac:dyDescent="0.2">
      <c r="B1897" s="209" t="str">
        <f t="shared" si="88"/>
        <v/>
      </c>
      <c r="C1897" s="123"/>
      <c r="D1897" s="124"/>
      <c r="E1897" s="124"/>
      <c r="F1897" s="124"/>
      <c r="G1897" s="123"/>
      <c r="H1897" s="114"/>
      <c r="I1897" s="124"/>
      <c r="J1897" s="98"/>
      <c r="K1897" s="98"/>
      <c r="L1897" s="98"/>
      <c r="M1897" s="98"/>
      <c r="N1897" s="98"/>
      <c r="O1897" s="98"/>
      <c r="P1897" s="98"/>
      <c r="Q1897" s="98"/>
      <c r="R1897" s="98"/>
      <c r="S1897" s="124"/>
      <c r="T1897" s="124"/>
      <c r="U1897" s="85" t="str">
        <f t="shared" si="87"/>
        <v/>
      </c>
      <c r="V1897" s="79" t="str">
        <f t="shared" si="89"/>
        <v/>
      </c>
    </row>
    <row r="1898" spans="2:22" ht="21" customHeight="1" x14ac:dyDescent="0.2">
      <c r="B1898" s="209" t="str">
        <f t="shared" si="88"/>
        <v/>
      </c>
      <c r="C1898" s="123"/>
      <c r="D1898" s="124"/>
      <c r="E1898" s="124"/>
      <c r="F1898" s="124"/>
      <c r="G1898" s="123"/>
      <c r="H1898" s="114"/>
      <c r="I1898" s="124"/>
      <c r="J1898" s="98"/>
      <c r="K1898" s="98"/>
      <c r="L1898" s="98"/>
      <c r="M1898" s="98"/>
      <c r="N1898" s="98"/>
      <c r="O1898" s="98"/>
      <c r="P1898" s="98"/>
      <c r="Q1898" s="98"/>
      <c r="R1898" s="98"/>
      <c r="S1898" s="124"/>
      <c r="T1898" s="124"/>
      <c r="U1898" s="85" t="str">
        <f t="shared" si="87"/>
        <v/>
      </c>
      <c r="V1898" s="79" t="str">
        <f t="shared" si="89"/>
        <v/>
      </c>
    </row>
    <row r="1899" spans="2:22" ht="21" customHeight="1" x14ac:dyDescent="0.2">
      <c r="B1899" s="209" t="str">
        <f t="shared" si="88"/>
        <v/>
      </c>
      <c r="C1899" s="123"/>
      <c r="D1899" s="124"/>
      <c r="E1899" s="124"/>
      <c r="F1899" s="124"/>
      <c r="G1899" s="123"/>
      <c r="H1899" s="114"/>
      <c r="I1899" s="124"/>
      <c r="J1899" s="98"/>
      <c r="K1899" s="98"/>
      <c r="L1899" s="98"/>
      <c r="M1899" s="98"/>
      <c r="N1899" s="98"/>
      <c r="O1899" s="98"/>
      <c r="P1899" s="98"/>
      <c r="Q1899" s="98"/>
      <c r="R1899" s="98"/>
      <c r="S1899" s="124"/>
      <c r="T1899" s="124"/>
      <c r="U1899" s="85" t="str">
        <f t="shared" si="87"/>
        <v/>
      </c>
      <c r="V1899" s="79" t="str">
        <f t="shared" si="89"/>
        <v/>
      </c>
    </row>
    <row r="1900" spans="2:22" ht="21" customHeight="1" x14ac:dyDescent="0.2">
      <c r="B1900" s="209" t="str">
        <f t="shared" si="88"/>
        <v/>
      </c>
      <c r="C1900" s="123"/>
      <c r="D1900" s="124"/>
      <c r="E1900" s="124"/>
      <c r="F1900" s="124"/>
      <c r="G1900" s="123"/>
      <c r="H1900" s="114"/>
      <c r="I1900" s="124"/>
      <c r="J1900" s="98"/>
      <c r="K1900" s="98"/>
      <c r="L1900" s="98"/>
      <c r="M1900" s="98"/>
      <c r="N1900" s="98"/>
      <c r="O1900" s="98"/>
      <c r="P1900" s="98"/>
      <c r="Q1900" s="98"/>
      <c r="R1900" s="98"/>
      <c r="S1900" s="124"/>
      <c r="T1900" s="124"/>
      <c r="U1900" s="85" t="str">
        <f t="shared" si="87"/>
        <v/>
      </c>
      <c r="V1900" s="79" t="str">
        <f t="shared" si="89"/>
        <v/>
      </c>
    </row>
    <row r="1901" spans="2:22" ht="21" customHeight="1" x14ac:dyDescent="0.2">
      <c r="B1901" s="209" t="str">
        <f t="shared" si="88"/>
        <v/>
      </c>
      <c r="C1901" s="123"/>
      <c r="D1901" s="124"/>
      <c r="E1901" s="124"/>
      <c r="F1901" s="124"/>
      <c r="G1901" s="123"/>
      <c r="H1901" s="114"/>
      <c r="I1901" s="124"/>
      <c r="J1901" s="98"/>
      <c r="K1901" s="98"/>
      <c r="L1901" s="98"/>
      <c r="M1901" s="98"/>
      <c r="N1901" s="98"/>
      <c r="O1901" s="98"/>
      <c r="P1901" s="98"/>
      <c r="Q1901" s="98"/>
      <c r="R1901" s="98"/>
      <c r="S1901" s="124"/>
      <c r="T1901" s="124"/>
      <c r="U1901" s="85" t="str">
        <f t="shared" si="87"/>
        <v/>
      </c>
      <c r="V1901" s="79" t="str">
        <f t="shared" si="89"/>
        <v/>
      </c>
    </row>
    <row r="1902" spans="2:22" ht="21" customHeight="1" x14ac:dyDescent="0.2">
      <c r="B1902" s="209" t="str">
        <f t="shared" si="88"/>
        <v/>
      </c>
      <c r="C1902" s="123"/>
      <c r="D1902" s="124"/>
      <c r="E1902" s="124"/>
      <c r="F1902" s="124"/>
      <c r="G1902" s="123"/>
      <c r="H1902" s="114"/>
      <c r="I1902" s="124"/>
      <c r="J1902" s="98"/>
      <c r="K1902" s="98"/>
      <c r="L1902" s="98"/>
      <c r="M1902" s="98"/>
      <c r="N1902" s="98"/>
      <c r="O1902" s="98"/>
      <c r="P1902" s="98"/>
      <c r="Q1902" s="98"/>
      <c r="R1902" s="98"/>
      <c r="S1902" s="124"/>
      <c r="T1902" s="124"/>
      <c r="U1902" s="85" t="str">
        <f t="shared" si="87"/>
        <v/>
      </c>
      <c r="V1902" s="79" t="str">
        <f t="shared" si="89"/>
        <v/>
      </c>
    </row>
    <row r="1903" spans="2:22" ht="21" customHeight="1" x14ac:dyDescent="0.2">
      <c r="B1903" s="209" t="str">
        <f t="shared" si="88"/>
        <v/>
      </c>
      <c r="C1903" s="123"/>
      <c r="D1903" s="124"/>
      <c r="E1903" s="124"/>
      <c r="F1903" s="124"/>
      <c r="G1903" s="123"/>
      <c r="H1903" s="114"/>
      <c r="I1903" s="124"/>
      <c r="J1903" s="98"/>
      <c r="K1903" s="98"/>
      <c r="L1903" s="98"/>
      <c r="M1903" s="98"/>
      <c r="N1903" s="98"/>
      <c r="O1903" s="98"/>
      <c r="P1903" s="98"/>
      <c r="Q1903" s="98"/>
      <c r="R1903" s="98"/>
      <c r="S1903" s="124"/>
      <c r="T1903" s="124"/>
      <c r="U1903" s="85" t="str">
        <f t="shared" si="87"/>
        <v/>
      </c>
      <c r="V1903" s="79" t="str">
        <f t="shared" si="89"/>
        <v/>
      </c>
    </row>
    <row r="1904" spans="2:22" ht="21" customHeight="1" x14ac:dyDescent="0.2">
      <c r="B1904" s="209" t="str">
        <f t="shared" si="88"/>
        <v/>
      </c>
      <c r="C1904" s="123"/>
      <c r="D1904" s="124"/>
      <c r="E1904" s="124"/>
      <c r="F1904" s="124"/>
      <c r="G1904" s="123"/>
      <c r="H1904" s="114"/>
      <c r="I1904" s="124"/>
      <c r="J1904" s="98"/>
      <c r="K1904" s="98"/>
      <c r="L1904" s="98"/>
      <c r="M1904" s="98"/>
      <c r="N1904" s="98"/>
      <c r="O1904" s="98"/>
      <c r="P1904" s="98"/>
      <c r="Q1904" s="98"/>
      <c r="R1904" s="98"/>
      <c r="S1904" s="124"/>
      <c r="T1904" s="124"/>
      <c r="U1904" s="85" t="str">
        <f t="shared" si="87"/>
        <v/>
      </c>
      <c r="V1904" s="79" t="str">
        <f t="shared" si="89"/>
        <v/>
      </c>
    </row>
    <row r="1905" spans="2:22" ht="21" customHeight="1" x14ac:dyDescent="0.2">
      <c r="B1905" s="209" t="str">
        <f t="shared" si="88"/>
        <v/>
      </c>
      <c r="C1905" s="123"/>
      <c r="D1905" s="124"/>
      <c r="E1905" s="124"/>
      <c r="F1905" s="124"/>
      <c r="G1905" s="123"/>
      <c r="H1905" s="114"/>
      <c r="I1905" s="124"/>
      <c r="J1905" s="98"/>
      <c r="K1905" s="98"/>
      <c r="L1905" s="98"/>
      <c r="M1905" s="98"/>
      <c r="N1905" s="98"/>
      <c r="O1905" s="98"/>
      <c r="P1905" s="98"/>
      <c r="Q1905" s="98"/>
      <c r="R1905" s="98"/>
      <c r="S1905" s="124"/>
      <c r="T1905" s="124"/>
      <c r="U1905" s="85" t="str">
        <f t="shared" si="87"/>
        <v/>
      </c>
      <c r="V1905" s="79" t="str">
        <f t="shared" si="89"/>
        <v/>
      </c>
    </row>
    <row r="1906" spans="2:22" ht="21" customHeight="1" x14ac:dyDescent="0.2">
      <c r="B1906" s="209" t="str">
        <f t="shared" si="88"/>
        <v/>
      </c>
      <c r="C1906" s="123"/>
      <c r="D1906" s="124"/>
      <c r="E1906" s="124"/>
      <c r="F1906" s="124"/>
      <c r="G1906" s="123"/>
      <c r="H1906" s="114"/>
      <c r="I1906" s="124"/>
      <c r="J1906" s="98"/>
      <c r="K1906" s="98"/>
      <c r="L1906" s="98"/>
      <c r="M1906" s="98"/>
      <c r="N1906" s="98"/>
      <c r="O1906" s="98"/>
      <c r="P1906" s="98"/>
      <c r="Q1906" s="98"/>
      <c r="R1906" s="98"/>
      <c r="S1906" s="124"/>
      <c r="T1906" s="124"/>
      <c r="U1906" s="85" t="str">
        <f t="shared" si="87"/>
        <v/>
      </c>
      <c r="V1906" s="79" t="str">
        <f t="shared" si="89"/>
        <v/>
      </c>
    </row>
    <row r="1907" spans="2:22" ht="21" customHeight="1" x14ac:dyDescent="0.2">
      <c r="B1907" s="209" t="str">
        <f t="shared" si="88"/>
        <v/>
      </c>
      <c r="C1907" s="123"/>
      <c r="D1907" s="124"/>
      <c r="E1907" s="124"/>
      <c r="F1907" s="124"/>
      <c r="G1907" s="123"/>
      <c r="H1907" s="114"/>
      <c r="I1907" s="124"/>
      <c r="J1907" s="98"/>
      <c r="K1907" s="98"/>
      <c r="L1907" s="98"/>
      <c r="M1907" s="98"/>
      <c r="N1907" s="98"/>
      <c r="O1907" s="98"/>
      <c r="P1907" s="98"/>
      <c r="Q1907" s="98"/>
      <c r="R1907" s="98"/>
      <c r="S1907" s="124"/>
      <c r="T1907" s="124"/>
      <c r="U1907" s="85" t="str">
        <f t="shared" si="87"/>
        <v/>
      </c>
      <c r="V1907" s="79" t="str">
        <f t="shared" si="89"/>
        <v/>
      </c>
    </row>
    <row r="1908" spans="2:22" ht="21" customHeight="1" x14ac:dyDescent="0.2">
      <c r="B1908" s="209" t="str">
        <f t="shared" si="88"/>
        <v/>
      </c>
      <c r="C1908" s="123"/>
      <c r="D1908" s="124"/>
      <c r="E1908" s="124"/>
      <c r="F1908" s="124"/>
      <c r="G1908" s="123"/>
      <c r="H1908" s="114"/>
      <c r="I1908" s="124"/>
      <c r="J1908" s="98"/>
      <c r="K1908" s="98"/>
      <c r="L1908" s="98"/>
      <c r="M1908" s="98"/>
      <c r="N1908" s="98"/>
      <c r="O1908" s="98"/>
      <c r="P1908" s="98"/>
      <c r="Q1908" s="98"/>
      <c r="R1908" s="98"/>
      <c r="S1908" s="124"/>
      <c r="T1908" s="124"/>
      <c r="U1908" s="85" t="str">
        <f t="shared" si="87"/>
        <v/>
      </c>
      <c r="V1908" s="79" t="str">
        <f t="shared" si="89"/>
        <v/>
      </c>
    </row>
    <row r="1909" spans="2:22" ht="21" customHeight="1" x14ac:dyDescent="0.2">
      <c r="B1909" s="209" t="str">
        <f t="shared" si="88"/>
        <v/>
      </c>
      <c r="C1909" s="123"/>
      <c r="D1909" s="124"/>
      <c r="E1909" s="124"/>
      <c r="F1909" s="124"/>
      <c r="G1909" s="123"/>
      <c r="H1909" s="114"/>
      <c r="I1909" s="124"/>
      <c r="J1909" s="98"/>
      <c r="K1909" s="98"/>
      <c r="L1909" s="98"/>
      <c r="M1909" s="98"/>
      <c r="N1909" s="98"/>
      <c r="O1909" s="98"/>
      <c r="P1909" s="98"/>
      <c r="Q1909" s="98"/>
      <c r="R1909" s="98"/>
      <c r="S1909" s="124"/>
      <c r="T1909" s="124"/>
      <c r="U1909" s="85" t="str">
        <f t="shared" si="87"/>
        <v/>
      </c>
      <c r="V1909" s="79" t="str">
        <f t="shared" si="89"/>
        <v/>
      </c>
    </row>
    <row r="1910" spans="2:22" ht="21" customHeight="1" x14ac:dyDescent="0.2">
      <c r="B1910" s="209" t="str">
        <f t="shared" si="88"/>
        <v/>
      </c>
      <c r="C1910" s="123"/>
      <c r="D1910" s="124"/>
      <c r="E1910" s="124"/>
      <c r="F1910" s="124"/>
      <c r="G1910" s="123"/>
      <c r="H1910" s="114"/>
      <c r="I1910" s="124"/>
      <c r="J1910" s="98"/>
      <c r="K1910" s="98"/>
      <c r="L1910" s="98"/>
      <c r="M1910" s="98"/>
      <c r="N1910" s="98"/>
      <c r="O1910" s="98"/>
      <c r="P1910" s="98"/>
      <c r="Q1910" s="98"/>
      <c r="R1910" s="98"/>
      <c r="S1910" s="124"/>
      <c r="T1910" s="124"/>
      <c r="U1910" s="85" t="str">
        <f t="shared" si="87"/>
        <v/>
      </c>
      <c r="V1910" s="79" t="str">
        <f t="shared" si="89"/>
        <v/>
      </c>
    </row>
    <row r="1911" spans="2:22" ht="21" customHeight="1" x14ac:dyDescent="0.2">
      <c r="B1911" s="209" t="str">
        <f t="shared" si="88"/>
        <v/>
      </c>
      <c r="C1911" s="123"/>
      <c r="D1911" s="124"/>
      <c r="E1911" s="124"/>
      <c r="F1911" s="124"/>
      <c r="G1911" s="123"/>
      <c r="H1911" s="114"/>
      <c r="I1911" s="124"/>
      <c r="J1911" s="98"/>
      <c r="K1911" s="98"/>
      <c r="L1911" s="98"/>
      <c r="M1911" s="98"/>
      <c r="N1911" s="98"/>
      <c r="O1911" s="98"/>
      <c r="P1911" s="98"/>
      <c r="Q1911" s="98"/>
      <c r="R1911" s="98"/>
      <c r="S1911" s="124"/>
      <c r="T1911" s="124"/>
      <c r="U1911" s="85" t="str">
        <f t="shared" si="87"/>
        <v/>
      </c>
      <c r="V1911" s="79" t="str">
        <f t="shared" si="89"/>
        <v/>
      </c>
    </row>
    <row r="1912" spans="2:22" ht="21" customHeight="1" x14ac:dyDescent="0.2">
      <c r="B1912" s="209" t="str">
        <f t="shared" si="88"/>
        <v/>
      </c>
      <c r="C1912" s="123"/>
      <c r="D1912" s="124"/>
      <c r="E1912" s="124"/>
      <c r="F1912" s="124"/>
      <c r="G1912" s="123"/>
      <c r="H1912" s="114"/>
      <c r="I1912" s="124"/>
      <c r="J1912" s="98"/>
      <c r="K1912" s="98"/>
      <c r="L1912" s="98"/>
      <c r="M1912" s="98"/>
      <c r="N1912" s="98"/>
      <c r="O1912" s="98"/>
      <c r="P1912" s="98"/>
      <c r="Q1912" s="98"/>
      <c r="R1912" s="98"/>
      <c r="S1912" s="124"/>
      <c r="T1912" s="124"/>
      <c r="U1912" s="85" t="str">
        <f t="shared" si="87"/>
        <v/>
      </c>
      <c r="V1912" s="79" t="str">
        <f t="shared" si="89"/>
        <v/>
      </c>
    </row>
    <row r="1913" spans="2:22" ht="21" customHeight="1" x14ac:dyDescent="0.2">
      <c r="B1913" s="209" t="str">
        <f t="shared" si="88"/>
        <v/>
      </c>
      <c r="C1913" s="123"/>
      <c r="D1913" s="124"/>
      <c r="E1913" s="124"/>
      <c r="F1913" s="124"/>
      <c r="G1913" s="123"/>
      <c r="H1913" s="114"/>
      <c r="I1913" s="124"/>
      <c r="J1913" s="98"/>
      <c r="K1913" s="98"/>
      <c r="L1913" s="98"/>
      <c r="M1913" s="98"/>
      <c r="N1913" s="98"/>
      <c r="O1913" s="98"/>
      <c r="P1913" s="98"/>
      <c r="Q1913" s="98"/>
      <c r="R1913" s="98"/>
      <c r="S1913" s="124"/>
      <c r="T1913" s="124"/>
      <c r="U1913" s="85" t="str">
        <f t="shared" si="87"/>
        <v/>
      </c>
      <c r="V1913" s="79" t="str">
        <f t="shared" si="89"/>
        <v/>
      </c>
    </row>
    <row r="1914" spans="2:22" ht="21" customHeight="1" x14ac:dyDescent="0.2">
      <c r="B1914" s="209" t="str">
        <f t="shared" si="88"/>
        <v/>
      </c>
      <c r="C1914" s="123"/>
      <c r="D1914" s="124"/>
      <c r="E1914" s="124"/>
      <c r="F1914" s="124"/>
      <c r="G1914" s="123"/>
      <c r="H1914" s="114"/>
      <c r="I1914" s="124"/>
      <c r="J1914" s="98"/>
      <c r="K1914" s="98"/>
      <c r="L1914" s="98"/>
      <c r="M1914" s="98"/>
      <c r="N1914" s="98"/>
      <c r="O1914" s="98"/>
      <c r="P1914" s="98"/>
      <c r="Q1914" s="98"/>
      <c r="R1914" s="98"/>
      <c r="S1914" s="124"/>
      <c r="T1914" s="124"/>
      <c r="U1914" s="85" t="str">
        <f t="shared" si="87"/>
        <v/>
      </c>
      <c r="V1914" s="79" t="str">
        <f t="shared" si="89"/>
        <v/>
      </c>
    </row>
    <row r="1915" spans="2:22" ht="21" customHeight="1" x14ac:dyDescent="0.2">
      <c r="B1915" s="209" t="str">
        <f t="shared" si="88"/>
        <v/>
      </c>
      <c r="C1915" s="123"/>
      <c r="D1915" s="124"/>
      <c r="E1915" s="124"/>
      <c r="F1915" s="124"/>
      <c r="G1915" s="123"/>
      <c r="H1915" s="114"/>
      <c r="I1915" s="124"/>
      <c r="J1915" s="98"/>
      <c r="K1915" s="98"/>
      <c r="L1915" s="98"/>
      <c r="M1915" s="98"/>
      <c r="N1915" s="98"/>
      <c r="O1915" s="98"/>
      <c r="P1915" s="98"/>
      <c r="Q1915" s="98"/>
      <c r="R1915" s="98"/>
      <c r="S1915" s="124"/>
      <c r="T1915" s="124"/>
      <c r="U1915" s="85" t="str">
        <f t="shared" si="87"/>
        <v/>
      </c>
      <c r="V1915" s="79" t="str">
        <f t="shared" si="89"/>
        <v/>
      </c>
    </row>
    <row r="1916" spans="2:22" ht="21" customHeight="1" x14ac:dyDescent="0.2">
      <c r="B1916" s="209" t="str">
        <f t="shared" si="88"/>
        <v/>
      </c>
      <c r="C1916" s="123"/>
      <c r="D1916" s="124"/>
      <c r="E1916" s="124"/>
      <c r="F1916" s="124"/>
      <c r="G1916" s="123"/>
      <c r="H1916" s="114"/>
      <c r="I1916" s="124"/>
      <c r="J1916" s="98"/>
      <c r="K1916" s="98"/>
      <c r="L1916" s="98"/>
      <c r="M1916" s="98"/>
      <c r="N1916" s="98"/>
      <c r="O1916" s="98"/>
      <c r="P1916" s="98"/>
      <c r="Q1916" s="98"/>
      <c r="R1916" s="98"/>
      <c r="S1916" s="124"/>
      <c r="T1916" s="124"/>
      <c r="U1916" s="85" t="str">
        <f t="shared" si="87"/>
        <v/>
      </c>
      <c r="V1916" s="79" t="str">
        <f t="shared" si="89"/>
        <v/>
      </c>
    </row>
    <row r="1917" spans="2:22" ht="21" customHeight="1" x14ac:dyDescent="0.2">
      <c r="B1917" s="209" t="str">
        <f t="shared" si="88"/>
        <v/>
      </c>
      <c r="C1917" s="123"/>
      <c r="D1917" s="124"/>
      <c r="E1917" s="124"/>
      <c r="F1917" s="124"/>
      <c r="G1917" s="123"/>
      <c r="H1917" s="114"/>
      <c r="I1917" s="124"/>
      <c r="J1917" s="98"/>
      <c r="K1917" s="98"/>
      <c r="L1917" s="98"/>
      <c r="M1917" s="98"/>
      <c r="N1917" s="98"/>
      <c r="O1917" s="98"/>
      <c r="P1917" s="98"/>
      <c r="Q1917" s="98"/>
      <c r="R1917" s="98"/>
      <c r="S1917" s="124"/>
      <c r="T1917" s="124"/>
      <c r="U1917" s="85" t="str">
        <f t="shared" si="87"/>
        <v/>
      </c>
      <c r="V1917" s="79" t="str">
        <f t="shared" si="89"/>
        <v/>
      </c>
    </row>
    <row r="1918" spans="2:22" ht="21" customHeight="1" x14ac:dyDescent="0.2">
      <c r="B1918" s="209" t="str">
        <f t="shared" si="88"/>
        <v/>
      </c>
      <c r="C1918" s="123"/>
      <c r="D1918" s="124"/>
      <c r="E1918" s="124"/>
      <c r="F1918" s="124"/>
      <c r="G1918" s="123"/>
      <c r="H1918" s="114"/>
      <c r="I1918" s="124"/>
      <c r="J1918" s="98"/>
      <c r="K1918" s="98"/>
      <c r="L1918" s="98"/>
      <c r="M1918" s="98"/>
      <c r="N1918" s="98"/>
      <c r="O1918" s="98"/>
      <c r="P1918" s="98"/>
      <c r="Q1918" s="98"/>
      <c r="R1918" s="98"/>
      <c r="S1918" s="124"/>
      <c r="T1918" s="124"/>
      <c r="U1918" s="85" t="str">
        <f t="shared" si="87"/>
        <v/>
      </c>
      <c r="V1918" s="79" t="str">
        <f t="shared" si="89"/>
        <v/>
      </c>
    </row>
    <row r="1919" spans="2:22" ht="21" customHeight="1" x14ac:dyDescent="0.2">
      <c r="B1919" s="209" t="str">
        <f t="shared" si="88"/>
        <v/>
      </c>
      <c r="C1919" s="123"/>
      <c r="D1919" s="124"/>
      <c r="E1919" s="124"/>
      <c r="F1919" s="124"/>
      <c r="G1919" s="123"/>
      <c r="H1919" s="114"/>
      <c r="I1919" s="124"/>
      <c r="J1919" s="98"/>
      <c r="K1919" s="98"/>
      <c r="L1919" s="98"/>
      <c r="M1919" s="98"/>
      <c r="N1919" s="98"/>
      <c r="O1919" s="98"/>
      <c r="P1919" s="98"/>
      <c r="Q1919" s="98"/>
      <c r="R1919" s="98"/>
      <c r="S1919" s="124"/>
      <c r="T1919" s="124"/>
      <c r="U1919" s="85" t="str">
        <f t="shared" si="87"/>
        <v/>
      </c>
      <c r="V1919" s="79" t="str">
        <f t="shared" si="89"/>
        <v/>
      </c>
    </row>
    <row r="1920" spans="2:22" ht="21" customHeight="1" x14ac:dyDescent="0.2">
      <c r="B1920" s="209" t="str">
        <f t="shared" si="88"/>
        <v/>
      </c>
      <c r="C1920" s="123"/>
      <c r="D1920" s="124"/>
      <c r="E1920" s="124"/>
      <c r="F1920" s="124"/>
      <c r="G1920" s="123"/>
      <c r="H1920" s="114"/>
      <c r="I1920" s="124"/>
      <c r="J1920" s="98"/>
      <c r="K1920" s="98"/>
      <c r="L1920" s="98"/>
      <c r="M1920" s="98"/>
      <c r="N1920" s="98"/>
      <c r="O1920" s="98"/>
      <c r="P1920" s="98"/>
      <c r="Q1920" s="98"/>
      <c r="R1920" s="98"/>
      <c r="S1920" s="124"/>
      <c r="T1920" s="124"/>
      <c r="U1920" s="85" t="str">
        <f t="shared" si="87"/>
        <v/>
      </c>
      <c r="V1920" s="79" t="str">
        <f t="shared" si="89"/>
        <v/>
      </c>
    </row>
    <row r="1921" spans="2:22" ht="21" customHeight="1" x14ac:dyDescent="0.2">
      <c r="B1921" s="209" t="str">
        <f t="shared" si="88"/>
        <v/>
      </c>
      <c r="C1921" s="123"/>
      <c r="D1921" s="124"/>
      <c r="E1921" s="124"/>
      <c r="F1921" s="124"/>
      <c r="G1921" s="123"/>
      <c r="H1921" s="114"/>
      <c r="I1921" s="124"/>
      <c r="J1921" s="98"/>
      <c r="K1921" s="98"/>
      <c r="L1921" s="98"/>
      <c r="M1921" s="98"/>
      <c r="N1921" s="98"/>
      <c r="O1921" s="98"/>
      <c r="P1921" s="98"/>
      <c r="Q1921" s="98"/>
      <c r="R1921" s="98"/>
      <c r="S1921" s="124"/>
      <c r="T1921" s="124"/>
      <c r="U1921" s="85" t="str">
        <f t="shared" si="87"/>
        <v/>
      </c>
      <c r="V1921" s="79" t="str">
        <f t="shared" si="89"/>
        <v/>
      </c>
    </row>
    <row r="1922" spans="2:22" ht="21" customHeight="1" x14ac:dyDescent="0.2">
      <c r="B1922" s="209" t="str">
        <f t="shared" si="88"/>
        <v/>
      </c>
      <c r="C1922" s="123"/>
      <c r="D1922" s="124"/>
      <c r="E1922" s="124"/>
      <c r="F1922" s="124"/>
      <c r="G1922" s="123"/>
      <c r="H1922" s="114"/>
      <c r="I1922" s="124"/>
      <c r="J1922" s="98"/>
      <c r="K1922" s="98"/>
      <c r="L1922" s="98"/>
      <c r="M1922" s="98"/>
      <c r="N1922" s="98"/>
      <c r="O1922" s="98"/>
      <c r="P1922" s="98"/>
      <c r="Q1922" s="98"/>
      <c r="R1922" s="98"/>
      <c r="S1922" s="124"/>
      <c r="T1922" s="124"/>
      <c r="U1922" s="85" t="str">
        <f t="shared" si="87"/>
        <v/>
      </c>
      <c r="V1922" s="79" t="str">
        <f t="shared" si="89"/>
        <v/>
      </c>
    </row>
    <row r="1923" spans="2:22" ht="21" customHeight="1" x14ac:dyDescent="0.2">
      <c r="B1923" s="209" t="str">
        <f t="shared" si="88"/>
        <v/>
      </c>
      <c r="C1923" s="123"/>
      <c r="D1923" s="124"/>
      <c r="E1923" s="124"/>
      <c r="F1923" s="124"/>
      <c r="G1923" s="123"/>
      <c r="H1923" s="114"/>
      <c r="I1923" s="124"/>
      <c r="J1923" s="98"/>
      <c r="K1923" s="98"/>
      <c r="L1923" s="98"/>
      <c r="M1923" s="98"/>
      <c r="N1923" s="98"/>
      <c r="O1923" s="98"/>
      <c r="P1923" s="98"/>
      <c r="Q1923" s="98"/>
      <c r="R1923" s="98"/>
      <c r="S1923" s="124"/>
      <c r="T1923" s="124"/>
      <c r="U1923" s="85" t="str">
        <f t="shared" si="87"/>
        <v/>
      </c>
      <c r="V1923" s="79" t="str">
        <f t="shared" si="89"/>
        <v/>
      </c>
    </row>
    <row r="1924" spans="2:22" ht="21" customHeight="1" x14ac:dyDescent="0.2">
      <c r="B1924" s="209" t="str">
        <f t="shared" si="88"/>
        <v/>
      </c>
      <c r="C1924" s="123"/>
      <c r="D1924" s="124"/>
      <c r="E1924" s="124"/>
      <c r="F1924" s="124"/>
      <c r="G1924" s="123"/>
      <c r="H1924" s="114"/>
      <c r="I1924" s="124"/>
      <c r="J1924" s="98"/>
      <c r="K1924" s="98"/>
      <c r="L1924" s="98"/>
      <c r="M1924" s="98"/>
      <c r="N1924" s="98"/>
      <c r="O1924" s="98"/>
      <c r="P1924" s="98"/>
      <c r="Q1924" s="98"/>
      <c r="R1924" s="98"/>
      <c r="S1924" s="124"/>
      <c r="T1924" s="124"/>
      <c r="U1924" s="85" t="str">
        <f t="shared" si="87"/>
        <v/>
      </c>
      <c r="V1924" s="79" t="str">
        <f t="shared" si="89"/>
        <v/>
      </c>
    </row>
    <row r="1925" spans="2:22" ht="21" customHeight="1" x14ac:dyDescent="0.2">
      <c r="B1925" s="209" t="str">
        <f t="shared" si="88"/>
        <v/>
      </c>
      <c r="C1925" s="123"/>
      <c r="D1925" s="124"/>
      <c r="E1925" s="124"/>
      <c r="F1925" s="124"/>
      <c r="G1925" s="123"/>
      <c r="H1925" s="114"/>
      <c r="I1925" s="124"/>
      <c r="J1925" s="98"/>
      <c r="K1925" s="98"/>
      <c r="L1925" s="98"/>
      <c r="M1925" s="98"/>
      <c r="N1925" s="98"/>
      <c r="O1925" s="98"/>
      <c r="P1925" s="98"/>
      <c r="Q1925" s="98"/>
      <c r="R1925" s="98"/>
      <c r="S1925" s="124"/>
      <c r="T1925" s="124"/>
      <c r="U1925" s="85" t="str">
        <f t="shared" si="87"/>
        <v/>
      </c>
      <c r="V1925" s="79" t="str">
        <f t="shared" si="89"/>
        <v/>
      </c>
    </row>
    <row r="1926" spans="2:22" ht="21" customHeight="1" x14ac:dyDescent="0.2">
      <c r="B1926" s="209" t="str">
        <f t="shared" si="88"/>
        <v/>
      </c>
      <c r="C1926" s="123"/>
      <c r="D1926" s="124"/>
      <c r="E1926" s="124"/>
      <c r="F1926" s="124"/>
      <c r="G1926" s="123"/>
      <c r="H1926" s="114"/>
      <c r="I1926" s="124"/>
      <c r="J1926" s="98"/>
      <c r="K1926" s="98"/>
      <c r="L1926" s="98"/>
      <c r="M1926" s="98"/>
      <c r="N1926" s="98"/>
      <c r="O1926" s="98"/>
      <c r="P1926" s="98"/>
      <c r="Q1926" s="98"/>
      <c r="R1926" s="98"/>
      <c r="S1926" s="124"/>
      <c r="T1926" s="124"/>
      <c r="U1926" s="85" t="str">
        <f t="shared" si="87"/>
        <v/>
      </c>
      <c r="V1926" s="79" t="str">
        <f t="shared" si="89"/>
        <v/>
      </c>
    </row>
    <row r="1927" spans="2:22" ht="21" customHeight="1" x14ac:dyDescent="0.2">
      <c r="B1927" s="209" t="str">
        <f t="shared" si="88"/>
        <v/>
      </c>
      <c r="C1927" s="123"/>
      <c r="D1927" s="124"/>
      <c r="E1927" s="124"/>
      <c r="F1927" s="124"/>
      <c r="G1927" s="123"/>
      <c r="H1927" s="114"/>
      <c r="I1927" s="124"/>
      <c r="J1927" s="98"/>
      <c r="K1927" s="98"/>
      <c r="L1927" s="98"/>
      <c r="M1927" s="98"/>
      <c r="N1927" s="98"/>
      <c r="O1927" s="98"/>
      <c r="P1927" s="98"/>
      <c r="Q1927" s="98"/>
      <c r="R1927" s="98"/>
      <c r="S1927" s="124"/>
      <c r="T1927" s="124"/>
      <c r="U1927" s="85" t="str">
        <f t="shared" si="87"/>
        <v/>
      </c>
      <c r="V1927" s="79" t="str">
        <f t="shared" si="89"/>
        <v/>
      </c>
    </row>
    <row r="1928" spans="2:22" ht="21" customHeight="1" x14ac:dyDescent="0.2">
      <c r="B1928" s="209" t="str">
        <f t="shared" si="88"/>
        <v/>
      </c>
      <c r="C1928" s="123"/>
      <c r="D1928" s="124"/>
      <c r="E1928" s="124"/>
      <c r="F1928" s="124"/>
      <c r="G1928" s="123"/>
      <c r="H1928" s="114"/>
      <c r="I1928" s="124"/>
      <c r="J1928" s="98"/>
      <c r="K1928" s="98"/>
      <c r="L1928" s="98"/>
      <c r="M1928" s="98"/>
      <c r="N1928" s="98"/>
      <c r="O1928" s="98"/>
      <c r="P1928" s="98"/>
      <c r="Q1928" s="98"/>
      <c r="R1928" s="98"/>
      <c r="S1928" s="124"/>
      <c r="T1928" s="124"/>
      <c r="U1928" s="85" t="str">
        <f t="shared" si="87"/>
        <v/>
      </c>
      <c r="V1928" s="79" t="str">
        <f t="shared" si="89"/>
        <v/>
      </c>
    </row>
    <row r="1929" spans="2:22" ht="21" customHeight="1" x14ac:dyDescent="0.2">
      <c r="B1929" s="209" t="str">
        <f t="shared" si="88"/>
        <v/>
      </c>
      <c r="C1929" s="123"/>
      <c r="D1929" s="124"/>
      <c r="E1929" s="124"/>
      <c r="F1929" s="124"/>
      <c r="G1929" s="123"/>
      <c r="H1929" s="114"/>
      <c r="I1929" s="124"/>
      <c r="J1929" s="98"/>
      <c r="K1929" s="98"/>
      <c r="L1929" s="98"/>
      <c r="M1929" s="98"/>
      <c r="N1929" s="98"/>
      <c r="O1929" s="98"/>
      <c r="P1929" s="98"/>
      <c r="Q1929" s="98"/>
      <c r="R1929" s="98"/>
      <c r="S1929" s="124"/>
      <c r="T1929" s="124"/>
      <c r="U1929" s="85" t="str">
        <f t="shared" si="87"/>
        <v/>
      </c>
      <c r="V1929" s="79" t="str">
        <f t="shared" si="89"/>
        <v/>
      </c>
    </row>
    <row r="1930" spans="2:22" ht="21" customHeight="1" x14ac:dyDescent="0.2">
      <c r="B1930" s="209" t="str">
        <f t="shared" si="88"/>
        <v/>
      </c>
      <c r="C1930" s="123"/>
      <c r="D1930" s="124"/>
      <c r="E1930" s="124"/>
      <c r="F1930" s="124"/>
      <c r="G1930" s="123"/>
      <c r="H1930" s="114"/>
      <c r="I1930" s="124"/>
      <c r="J1930" s="98"/>
      <c r="K1930" s="98"/>
      <c r="L1930" s="98"/>
      <c r="M1930" s="98"/>
      <c r="N1930" s="98"/>
      <c r="O1930" s="98"/>
      <c r="P1930" s="98"/>
      <c r="Q1930" s="98"/>
      <c r="R1930" s="98"/>
      <c r="S1930" s="124"/>
      <c r="T1930" s="124"/>
      <c r="U1930" s="85" t="str">
        <f t="shared" si="87"/>
        <v/>
      </c>
      <c r="V1930" s="79" t="str">
        <f t="shared" si="89"/>
        <v/>
      </c>
    </row>
    <row r="1931" spans="2:22" ht="21" customHeight="1" x14ac:dyDescent="0.2">
      <c r="B1931" s="209" t="str">
        <f t="shared" si="88"/>
        <v/>
      </c>
      <c r="C1931" s="123"/>
      <c r="D1931" s="124"/>
      <c r="E1931" s="124"/>
      <c r="F1931" s="124"/>
      <c r="G1931" s="123"/>
      <c r="H1931" s="114"/>
      <c r="I1931" s="124"/>
      <c r="J1931" s="98"/>
      <c r="K1931" s="98"/>
      <c r="L1931" s="98"/>
      <c r="M1931" s="98"/>
      <c r="N1931" s="98"/>
      <c r="O1931" s="98"/>
      <c r="P1931" s="98"/>
      <c r="Q1931" s="98"/>
      <c r="R1931" s="98"/>
      <c r="S1931" s="124"/>
      <c r="T1931" s="124"/>
      <c r="U1931" s="85" t="str">
        <f t="shared" si="87"/>
        <v/>
      </c>
      <c r="V1931" s="79" t="str">
        <f t="shared" si="89"/>
        <v/>
      </c>
    </row>
    <row r="1932" spans="2:22" ht="21" customHeight="1" x14ac:dyDescent="0.2">
      <c r="B1932" s="209" t="str">
        <f t="shared" si="88"/>
        <v/>
      </c>
      <c r="C1932" s="123"/>
      <c r="D1932" s="124"/>
      <c r="E1932" s="124"/>
      <c r="F1932" s="124"/>
      <c r="G1932" s="123"/>
      <c r="H1932" s="114"/>
      <c r="I1932" s="124"/>
      <c r="J1932" s="98"/>
      <c r="K1932" s="98"/>
      <c r="L1932" s="98"/>
      <c r="M1932" s="98"/>
      <c r="N1932" s="98"/>
      <c r="O1932" s="98"/>
      <c r="P1932" s="98"/>
      <c r="Q1932" s="98"/>
      <c r="R1932" s="98"/>
      <c r="S1932" s="124"/>
      <c r="T1932" s="124"/>
      <c r="U1932" s="85" t="str">
        <f t="shared" si="87"/>
        <v/>
      </c>
      <c r="V1932" s="79" t="str">
        <f t="shared" si="89"/>
        <v/>
      </c>
    </row>
    <row r="1933" spans="2:22" ht="21" customHeight="1" x14ac:dyDescent="0.2">
      <c r="B1933" s="209" t="str">
        <f t="shared" si="88"/>
        <v/>
      </c>
      <c r="C1933" s="123"/>
      <c r="D1933" s="124"/>
      <c r="E1933" s="124"/>
      <c r="F1933" s="124"/>
      <c r="G1933" s="123"/>
      <c r="H1933" s="114"/>
      <c r="I1933" s="124"/>
      <c r="J1933" s="98"/>
      <c r="K1933" s="98"/>
      <c r="L1933" s="98"/>
      <c r="M1933" s="98"/>
      <c r="N1933" s="98"/>
      <c r="O1933" s="98"/>
      <c r="P1933" s="98"/>
      <c r="Q1933" s="98"/>
      <c r="R1933" s="98"/>
      <c r="S1933" s="124"/>
      <c r="T1933" s="124"/>
      <c r="U1933" s="85" t="str">
        <f t="shared" ref="U1933:U1996" si="90">IF(V1933&lt;&gt;"","Erreur","")</f>
        <v/>
      </c>
      <c r="V1933" s="79" t="str">
        <f t="shared" si="89"/>
        <v/>
      </c>
    </row>
    <row r="1934" spans="2:22" ht="21" customHeight="1" x14ac:dyDescent="0.2">
      <c r="B1934" s="209" t="str">
        <f t="shared" ref="B1934:B1997" si="91">IF(COUNTA(C1934:T1934)&gt;0,B1933+1,"")</f>
        <v/>
      </c>
      <c r="C1934" s="123"/>
      <c r="D1934" s="124"/>
      <c r="E1934" s="124"/>
      <c r="F1934" s="124"/>
      <c r="G1934" s="123"/>
      <c r="H1934" s="114"/>
      <c r="I1934" s="124"/>
      <c r="J1934" s="98"/>
      <c r="K1934" s="98"/>
      <c r="L1934" s="98"/>
      <c r="M1934" s="98"/>
      <c r="N1934" s="98"/>
      <c r="O1934" s="98"/>
      <c r="P1934" s="98"/>
      <c r="Q1934" s="98"/>
      <c r="R1934" s="98"/>
      <c r="S1934" s="124"/>
      <c r="T1934" s="124"/>
      <c r="U1934" s="85" t="str">
        <f t="shared" si="90"/>
        <v/>
      </c>
      <c r="V1934" s="79" t="str">
        <f t="shared" ref="V1934:V1997" si="92">IF(AND(B1934&lt;&gt;"",OR(C1934="",D1934="",E1934="",S1934="",T1934="")),"Veuillez compléter les informations d'identification de l'actif détenu.","")</f>
        <v/>
      </c>
    </row>
    <row r="1935" spans="2:22" ht="21" customHeight="1" x14ac:dyDescent="0.2">
      <c r="B1935" s="209" t="str">
        <f t="shared" si="91"/>
        <v/>
      </c>
      <c r="C1935" s="123"/>
      <c r="D1935" s="124"/>
      <c r="E1935" s="124"/>
      <c r="F1935" s="124"/>
      <c r="G1935" s="123"/>
      <c r="H1935" s="114"/>
      <c r="I1935" s="124"/>
      <c r="J1935" s="98"/>
      <c r="K1935" s="98"/>
      <c r="L1935" s="98"/>
      <c r="M1935" s="98"/>
      <c r="N1935" s="98"/>
      <c r="O1935" s="98"/>
      <c r="P1935" s="98"/>
      <c r="Q1935" s="98"/>
      <c r="R1935" s="98"/>
      <c r="S1935" s="124"/>
      <c r="T1935" s="124"/>
      <c r="U1935" s="85" t="str">
        <f t="shared" si="90"/>
        <v/>
      </c>
      <c r="V1935" s="79" t="str">
        <f t="shared" si="92"/>
        <v/>
      </c>
    </row>
    <row r="1936" spans="2:22" ht="21" customHeight="1" x14ac:dyDescent="0.2">
      <c r="B1936" s="209" t="str">
        <f t="shared" si="91"/>
        <v/>
      </c>
      <c r="C1936" s="123"/>
      <c r="D1936" s="124"/>
      <c r="E1936" s="124"/>
      <c r="F1936" s="124"/>
      <c r="G1936" s="123"/>
      <c r="H1936" s="114"/>
      <c r="I1936" s="124"/>
      <c r="J1936" s="98"/>
      <c r="K1936" s="98"/>
      <c r="L1936" s="98"/>
      <c r="M1936" s="98"/>
      <c r="N1936" s="98"/>
      <c r="O1936" s="98"/>
      <c r="P1936" s="98"/>
      <c r="Q1936" s="98"/>
      <c r="R1936" s="98"/>
      <c r="S1936" s="124"/>
      <c r="T1936" s="124"/>
      <c r="U1936" s="85" t="str">
        <f t="shared" si="90"/>
        <v/>
      </c>
      <c r="V1936" s="79" t="str">
        <f t="shared" si="92"/>
        <v/>
      </c>
    </row>
    <row r="1937" spans="2:22" ht="21" customHeight="1" x14ac:dyDescent="0.2">
      <c r="B1937" s="209" t="str">
        <f t="shared" si="91"/>
        <v/>
      </c>
      <c r="C1937" s="123"/>
      <c r="D1937" s="124"/>
      <c r="E1937" s="124"/>
      <c r="F1937" s="124"/>
      <c r="G1937" s="123"/>
      <c r="H1937" s="114"/>
      <c r="I1937" s="124"/>
      <c r="J1937" s="98"/>
      <c r="K1937" s="98"/>
      <c r="L1937" s="98"/>
      <c r="M1937" s="98"/>
      <c r="N1937" s="98"/>
      <c r="O1937" s="98"/>
      <c r="P1937" s="98"/>
      <c r="Q1937" s="98"/>
      <c r="R1937" s="98"/>
      <c r="S1937" s="124"/>
      <c r="T1937" s="124"/>
      <c r="U1937" s="85" t="str">
        <f t="shared" si="90"/>
        <v/>
      </c>
      <c r="V1937" s="79" t="str">
        <f t="shared" si="92"/>
        <v/>
      </c>
    </row>
    <row r="1938" spans="2:22" ht="21" customHeight="1" x14ac:dyDescent="0.2">
      <c r="B1938" s="209" t="str">
        <f t="shared" si="91"/>
        <v/>
      </c>
      <c r="C1938" s="123"/>
      <c r="D1938" s="124"/>
      <c r="E1938" s="124"/>
      <c r="F1938" s="124"/>
      <c r="G1938" s="123"/>
      <c r="H1938" s="114"/>
      <c r="I1938" s="124"/>
      <c r="J1938" s="98"/>
      <c r="K1938" s="98"/>
      <c r="L1938" s="98"/>
      <c r="M1938" s="98"/>
      <c r="N1938" s="98"/>
      <c r="O1938" s="98"/>
      <c r="P1938" s="98"/>
      <c r="Q1938" s="98"/>
      <c r="R1938" s="98"/>
      <c r="S1938" s="124"/>
      <c r="T1938" s="124"/>
      <c r="U1938" s="85" t="str">
        <f t="shared" si="90"/>
        <v/>
      </c>
      <c r="V1938" s="79" t="str">
        <f t="shared" si="92"/>
        <v/>
      </c>
    </row>
    <row r="1939" spans="2:22" ht="21" customHeight="1" x14ac:dyDescent="0.2">
      <c r="B1939" s="209" t="str">
        <f t="shared" si="91"/>
        <v/>
      </c>
      <c r="C1939" s="123"/>
      <c r="D1939" s="124"/>
      <c r="E1939" s="124"/>
      <c r="F1939" s="124"/>
      <c r="G1939" s="123"/>
      <c r="H1939" s="114"/>
      <c r="I1939" s="124"/>
      <c r="J1939" s="98"/>
      <c r="K1939" s="98"/>
      <c r="L1939" s="98"/>
      <c r="M1939" s="98"/>
      <c r="N1939" s="98"/>
      <c r="O1939" s="98"/>
      <c r="P1939" s="98"/>
      <c r="Q1939" s="98"/>
      <c r="R1939" s="98"/>
      <c r="S1939" s="124"/>
      <c r="T1939" s="124"/>
      <c r="U1939" s="85" t="str">
        <f t="shared" si="90"/>
        <v/>
      </c>
      <c r="V1939" s="79" t="str">
        <f t="shared" si="92"/>
        <v/>
      </c>
    </row>
    <row r="1940" spans="2:22" ht="21" customHeight="1" x14ac:dyDescent="0.2">
      <c r="B1940" s="209" t="str">
        <f t="shared" si="91"/>
        <v/>
      </c>
      <c r="C1940" s="123"/>
      <c r="D1940" s="124"/>
      <c r="E1940" s="124"/>
      <c r="F1940" s="124"/>
      <c r="G1940" s="123"/>
      <c r="H1940" s="114"/>
      <c r="I1940" s="124"/>
      <c r="J1940" s="98"/>
      <c r="K1940" s="98"/>
      <c r="L1940" s="98"/>
      <c r="M1940" s="98"/>
      <c r="N1940" s="98"/>
      <c r="O1940" s="98"/>
      <c r="P1940" s="98"/>
      <c r="Q1940" s="98"/>
      <c r="R1940" s="98"/>
      <c r="S1940" s="124"/>
      <c r="T1940" s="124"/>
      <c r="U1940" s="85" t="str">
        <f t="shared" si="90"/>
        <v/>
      </c>
      <c r="V1940" s="79" t="str">
        <f t="shared" si="92"/>
        <v/>
      </c>
    </row>
    <row r="1941" spans="2:22" ht="21" customHeight="1" x14ac:dyDescent="0.2">
      <c r="B1941" s="209" t="str">
        <f t="shared" si="91"/>
        <v/>
      </c>
      <c r="C1941" s="123"/>
      <c r="D1941" s="124"/>
      <c r="E1941" s="124"/>
      <c r="F1941" s="124"/>
      <c r="G1941" s="123"/>
      <c r="H1941" s="114"/>
      <c r="I1941" s="124"/>
      <c r="J1941" s="98"/>
      <c r="K1941" s="98"/>
      <c r="L1941" s="98"/>
      <c r="M1941" s="98"/>
      <c r="N1941" s="98"/>
      <c r="O1941" s="98"/>
      <c r="P1941" s="98"/>
      <c r="Q1941" s="98"/>
      <c r="R1941" s="98"/>
      <c r="S1941" s="124"/>
      <c r="T1941" s="124"/>
      <c r="U1941" s="85" t="str">
        <f t="shared" si="90"/>
        <v/>
      </c>
      <c r="V1941" s="79" t="str">
        <f t="shared" si="92"/>
        <v/>
      </c>
    </row>
    <row r="1942" spans="2:22" ht="21" customHeight="1" x14ac:dyDescent="0.2">
      <c r="B1942" s="209" t="str">
        <f t="shared" si="91"/>
        <v/>
      </c>
      <c r="C1942" s="123"/>
      <c r="D1942" s="124"/>
      <c r="E1942" s="124"/>
      <c r="F1942" s="124"/>
      <c r="G1942" s="123"/>
      <c r="H1942" s="114"/>
      <c r="I1942" s="124"/>
      <c r="J1942" s="98"/>
      <c r="K1942" s="98"/>
      <c r="L1942" s="98"/>
      <c r="M1942" s="98"/>
      <c r="N1942" s="98"/>
      <c r="O1942" s="98"/>
      <c r="P1942" s="98"/>
      <c r="Q1942" s="98"/>
      <c r="R1942" s="98"/>
      <c r="S1942" s="124"/>
      <c r="T1942" s="124"/>
      <c r="U1942" s="85" t="str">
        <f t="shared" si="90"/>
        <v/>
      </c>
      <c r="V1942" s="79" t="str">
        <f t="shared" si="92"/>
        <v/>
      </c>
    </row>
    <row r="1943" spans="2:22" ht="21" customHeight="1" x14ac:dyDescent="0.2">
      <c r="B1943" s="209" t="str">
        <f t="shared" si="91"/>
        <v/>
      </c>
      <c r="C1943" s="123"/>
      <c r="D1943" s="124"/>
      <c r="E1943" s="124"/>
      <c r="F1943" s="124"/>
      <c r="G1943" s="123"/>
      <c r="H1943" s="114"/>
      <c r="I1943" s="124"/>
      <c r="J1943" s="98"/>
      <c r="K1943" s="98"/>
      <c r="L1943" s="98"/>
      <c r="M1943" s="98"/>
      <c r="N1943" s="98"/>
      <c r="O1943" s="98"/>
      <c r="P1943" s="98"/>
      <c r="Q1943" s="98"/>
      <c r="R1943" s="98"/>
      <c r="S1943" s="124"/>
      <c r="T1943" s="124"/>
      <c r="U1943" s="85" t="str">
        <f t="shared" si="90"/>
        <v/>
      </c>
      <c r="V1943" s="79" t="str">
        <f t="shared" si="92"/>
        <v/>
      </c>
    </row>
    <row r="1944" spans="2:22" ht="21" customHeight="1" x14ac:dyDescent="0.2">
      <c r="B1944" s="209" t="str">
        <f t="shared" si="91"/>
        <v/>
      </c>
      <c r="C1944" s="123"/>
      <c r="D1944" s="124"/>
      <c r="E1944" s="124"/>
      <c r="F1944" s="124"/>
      <c r="G1944" s="123"/>
      <c r="H1944" s="114"/>
      <c r="I1944" s="124"/>
      <c r="J1944" s="98"/>
      <c r="K1944" s="98"/>
      <c r="L1944" s="98"/>
      <c r="M1944" s="98"/>
      <c r="N1944" s="98"/>
      <c r="O1944" s="98"/>
      <c r="P1944" s="98"/>
      <c r="Q1944" s="98"/>
      <c r="R1944" s="98"/>
      <c r="S1944" s="124"/>
      <c r="T1944" s="124"/>
      <c r="U1944" s="85" t="str">
        <f t="shared" si="90"/>
        <v/>
      </c>
      <c r="V1944" s="79" t="str">
        <f t="shared" si="92"/>
        <v/>
      </c>
    </row>
    <row r="1945" spans="2:22" ht="21" customHeight="1" x14ac:dyDescent="0.2">
      <c r="B1945" s="209" t="str">
        <f t="shared" si="91"/>
        <v/>
      </c>
      <c r="C1945" s="123"/>
      <c r="D1945" s="124"/>
      <c r="E1945" s="124"/>
      <c r="F1945" s="124"/>
      <c r="G1945" s="123"/>
      <c r="H1945" s="114"/>
      <c r="I1945" s="124"/>
      <c r="J1945" s="98"/>
      <c r="K1945" s="98"/>
      <c r="L1945" s="98"/>
      <c r="M1945" s="98"/>
      <c r="N1945" s="98"/>
      <c r="O1945" s="98"/>
      <c r="P1945" s="98"/>
      <c r="Q1945" s="98"/>
      <c r="R1945" s="98"/>
      <c r="S1945" s="124"/>
      <c r="T1945" s="124"/>
      <c r="U1945" s="85" t="str">
        <f t="shared" si="90"/>
        <v/>
      </c>
      <c r="V1945" s="79" t="str">
        <f t="shared" si="92"/>
        <v/>
      </c>
    </row>
    <row r="1946" spans="2:22" ht="21" customHeight="1" x14ac:dyDescent="0.2">
      <c r="B1946" s="209" t="str">
        <f t="shared" si="91"/>
        <v/>
      </c>
      <c r="C1946" s="123"/>
      <c r="D1946" s="124"/>
      <c r="E1946" s="124"/>
      <c r="F1946" s="124"/>
      <c r="G1946" s="123"/>
      <c r="H1946" s="114"/>
      <c r="I1946" s="124"/>
      <c r="J1946" s="98"/>
      <c r="K1946" s="98"/>
      <c r="L1946" s="98"/>
      <c r="M1946" s="98"/>
      <c r="N1946" s="98"/>
      <c r="O1946" s="98"/>
      <c r="P1946" s="98"/>
      <c r="Q1946" s="98"/>
      <c r="R1946" s="98"/>
      <c r="S1946" s="124"/>
      <c r="T1946" s="124"/>
      <c r="U1946" s="85" t="str">
        <f t="shared" si="90"/>
        <v/>
      </c>
      <c r="V1946" s="79" t="str">
        <f t="shared" si="92"/>
        <v/>
      </c>
    </row>
    <row r="1947" spans="2:22" ht="21" customHeight="1" x14ac:dyDescent="0.2">
      <c r="B1947" s="209" t="str">
        <f t="shared" si="91"/>
        <v/>
      </c>
      <c r="C1947" s="123"/>
      <c r="D1947" s="124"/>
      <c r="E1947" s="124"/>
      <c r="F1947" s="124"/>
      <c r="G1947" s="123"/>
      <c r="H1947" s="114"/>
      <c r="I1947" s="124"/>
      <c r="J1947" s="98"/>
      <c r="K1947" s="98"/>
      <c r="L1947" s="98"/>
      <c r="M1947" s="98"/>
      <c r="N1947" s="98"/>
      <c r="O1947" s="98"/>
      <c r="P1947" s="98"/>
      <c r="Q1947" s="98"/>
      <c r="R1947" s="98"/>
      <c r="S1947" s="124"/>
      <c r="T1947" s="124"/>
      <c r="U1947" s="85" t="str">
        <f t="shared" si="90"/>
        <v/>
      </c>
      <c r="V1947" s="79" t="str">
        <f t="shared" si="92"/>
        <v/>
      </c>
    </row>
    <row r="1948" spans="2:22" ht="21" customHeight="1" x14ac:dyDescent="0.2">
      <c r="B1948" s="209" t="str">
        <f t="shared" si="91"/>
        <v/>
      </c>
      <c r="C1948" s="123"/>
      <c r="D1948" s="124"/>
      <c r="E1948" s="124"/>
      <c r="F1948" s="124"/>
      <c r="G1948" s="123"/>
      <c r="H1948" s="114"/>
      <c r="I1948" s="124"/>
      <c r="J1948" s="98"/>
      <c r="K1948" s="98"/>
      <c r="L1948" s="98"/>
      <c r="M1948" s="98"/>
      <c r="N1948" s="98"/>
      <c r="O1948" s="98"/>
      <c r="P1948" s="98"/>
      <c r="Q1948" s="98"/>
      <c r="R1948" s="98"/>
      <c r="S1948" s="124"/>
      <c r="T1948" s="124"/>
      <c r="U1948" s="85" t="str">
        <f t="shared" si="90"/>
        <v/>
      </c>
      <c r="V1948" s="79" t="str">
        <f t="shared" si="92"/>
        <v/>
      </c>
    </row>
    <row r="1949" spans="2:22" ht="21" customHeight="1" x14ac:dyDescent="0.2">
      <c r="B1949" s="209" t="str">
        <f t="shared" si="91"/>
        <v/>
      </c>
      <c r="C1949" s="123"/>
      <c r="D1949" s="124"/>
      <c r="E1949" s="124"/>
      <c r="F1949" s="124"/>
      <c r="G1949" s="123"/>
      <c r="H1949" s="114"/>
      <c r="I1949" s="124"/>
      <c r="J1949" s="98"/>
      <c r="K1949" s="98"/>
      <c r="L1949" s="98"/>
      <c r="M1949" s="98"/>
      <c r="N1949" s="98"/>
      <c r="O1949" s="98"/>
      <c r="P1949" s="98"/>
      <c r="Q1949" s="98"/>
      <c r="R1949" s="98"/>
      <c r="S1949" s="124"/>
      <c r="T1949" s="124"/>
      <c r="U1949" s="85" t="str">
        <f t="shared" si="90"/>
        <v/>
      </c>
      <c r="V1949" s="79" t="str">
        <f t="shared" si="92"/>
        <v/>
      </c>
    </row>
    <row r="1950" spans="2:22" ht="21" customHeight="1" x14ac:dyDescent="0.2">
      <c r="B1950" s="209" t="str">
        <f t="shared" si="91"/>
        <v/>
      </c>
      <c r="C1950" s="123"/>
      <c r="D1950" s="124"/>
      <c r="E1950" s="124"/>
      <c r="F1950" s="124"/>
      <c r="G1950" s="123"/>
      <c r="H1950" s="114"/>
      <c r="I1950" s="124"/>
      <c r="J1950" s="98"/>
      <c r="K1950" s="98"/>
      <c r="L1950" s="98"/>
      <c r="M1950" s="98"/>
      <c r="N1950" s="98"/>
      <c r="O1950" s="98"/>
      <c r="P1950" s="98"/>
      <c r="Q1950" s="98"/>
      <c r="R1950" s="98"/>
      <c r="S1950" s="124"/>
      <c r="T1950" s="124"/>
      <c r="U1950" s="85" t="str">
        <f t="shared" si="90"/>
        <v/>
      </c>
      <c r="V1950" s="79" t="str">
        <f t="shared" si="92"/>
        <v/>
      </c>
    </row>
    <row r="1951" spans="2:22" ht="21" customHeight="1" x14ac:dyDescent="0.2">
      <c r="B1951" s="209" t="str">
        <f t="shared" si="91"/>
        <v/>
      </c>
      <c r="C1951" s="123"/>
      <c r="D1951" s="124"/>
      <c r="E1951" s="124"/>
      <c r="F1951" s="124"/>
      <c r="G1951" s="123"/>
      <c r="H1951" s="114"/>
      <c r="I1951" s="124"/>
      <c r="J1951" s="98"/>
      <c r="K1951" s="98"/>
      <c r="L1951" s="98"/>
      <c r="M1951" s="98"/>
      <c r="N1951" s="98"/>
      <c r="O1951" s="98"/>
      <c r="P1951" s="98"/>
      <c r="Q1951" s="98"/>
      <c r="R1951" s="98"/>
      <c r="S1951" s="124"/>
      <c r="T1951" s="124"/>
      <c r="U1951" s="85" t="str">
        <f t="shared" si="90"/>
        <v/>
      </c>
      <c r="V1951" s="79" t="str">
        <f t="shared" si="92"/>
        <v/>
      </c>
    </row>
    <row r="1952" spans="2:22" ht="21" customHeight="1" x14ac:dyDescent="0.2">
      <c r="B1952" s="209" t="str">
        <f t="shared" si="91"/>
        <v/>
      </c>
      <c r="C1952" s="123"/>
      <c r="D1952" s="124"/>
      <c r="E1952" s="124"/>
      <c r="F1952" s="124"/>
      <c r="G1952" s="123"/>
      <c r="H1952" s="114"/>
      <c r="I1952" s="124"/>
      <c r="J1952" s="98"/>
      <c r="K1952" s="98"/>
      <c r="L1952" s="98"/>
      <c r="M1952" s="98"/>
      <c r="N1952" s="98"/>
      <c r="O1952" s="98"/>
      <c r="P1952" s="98"/>
      <c r="Q1952" s="98"/>
      <c r="R1952" s="98"/>
      <c r="S1952" s="124"/>
      <c r="T1952" s="124"/>
      <c r="U1952" s="85" t="str">
        <f t="shared" si="90"/>
        <v/>
      </c>
      <c r="V1952" s="79" t="str">
        <f t="shared" si="92"/>
        <v/>
      </c>
    </row>
    <row r="1953" spans="2:22" ht="21" customHeight="1" x14ac:dyDescent="0.2">
      <c r="B1953" s="209" t="str">
        <f t="shared" si="91"/>
        <v/>
      </c>
      <c r="C1953" s="123"/>
      <c r="D1953" s="124"/>
      <c r="E1953" s="124"/>
      <c r="F1953" s="124"/>
      <c r="G1953" s="123"/>
      <c r="H1953" s="114"/>
      <c r="I1953" s="124"/>
      <c r="J1953" s="98"/>
      <c r="K1953" s="98"/>
      <c r="L1953" s="98"/>
      <c r="M1953" s="98"/>
      <c r="N1953" s="98"/>
      <c r="O1953" s="98"/>
      <c r="P1953" s="98"/>
      <c r="Q1953" s="98"/>
      <c r="R1953" s="98"/>
      <c r="S1953" s="124"/>
      <c r="T1953" s="124"/>
      <c r="U1953" s="85" t="str">
        <f t="shared" si="90"/>
        <v/>
      </c>
      <c r="V1953" s="79" t="str">
        <f t="shared" si="92"/>
        <v/>
      </c>
    </row>
    <row r="1954" spans="2:22" ht="21" customHeight="1" x14ac:dyDescent="0.2">
      <c r="B1954" s="209" t="str">
        <f t="shared" si="91"/>
        <v/>
      </c>
      <c r="C1954" s="123"/>
      <c r="D1954" s="124"/>
      <c r="E1954" s="124"/>
      <c r="F1954" s="124"/>
      <c r="G1954" s="123"/>
      <c r="H1954" s="114"/>
      <c r="I1954" s="124"/>
      <c r="J1954" s="98"/>
      <c r="K1954" s="98"/>
      <c r="L1954" s="98"/>
      <c r="M1954" s="98"/>
      <c r="N1954" s="98"/>
      <c r="O1954" s="98"/>
      <c r="P1954" s="98"/>
      <c r="Q1954" s="98"/>
      <c r="R1954" s="98"/>
      <c r="S1954" s="124"/>
      <c r="T1954" s="124"/>
      <c r="U1954" s="85" t="str">
        <f t="shared" si="90"/>
        <v/>
      </c>
      <c r="V1954" s="79" t="str">
        <f t="shared" si="92"/>
        <v/>
      </c>
    </row>
    <row r="1955" spans="2:22" ht="21" customHeight="1" x14ac:dyDescent="0.2">
      <c r="B1955" s="209" t="str">
        <f t="shared" si="91"/>
        <v/>
      </c>
      <c r="C1955" s="123"/>
      <c r="D1955" s="124"/>
      <c r="E1955" s="124"/>
      <c r="F1955" s="124"/>
      <c r="G1955" s="123"/>
      <c r="H1955" s="114"/>
      <c r="I1955" s="124"/>
      <c r="J1955" s="98"/>
      <c r="K1955" s="98"/>
      <c r="L1955" s="98"/>
      <c r="M1955" s="98"/>
      <c r="N1955" s="98"/>
      <c r="O1955" s="98"/>
      <c r="P1955" s="98"/>
      <c r="Q1955" s="98"/>
      <c r="R1955" s="98"/>
      <c r="S1955" s="124"/>
      <c r="T1955" s="124"/>
      <c r="U1955" s="85" t="str">
        <f t="shared" si="90"/>
        <v/>
      </c>
      <c r="V1955" s="79" t="str">
        <f t="shared" si="92"/>
        <v/>
      </c>
    </row>
    <row r="1956" spans="2:22" ht="21" customHeight="1" x14ac:dyDescent="0.2">
      <c r="B1956" s="209" t="str">
        <f t="shared" si="91"/>
        <v/>
      </c>
      <c r="C1956" s="123"/>
      <c r="D1956" s="124"/>
      <c r="E1956" s="124"/>
      <c r="F1956" s="124"/>
      <c r="G1956" s="123"/>
      <c r="H1956" s="114"/>
      <c r="I1956" s="124"/>
      <c r="J1956" s="98"/>
      <c r="K1956" s="98"/>
      <c r="L1956" s="98"/>
      <c r="M1956" s="98"/>
      <c r="N1956" s="98"/>
      <c r="O1956" s="98"/>
      <c r="P1956" s="98"/>
      <c r="Q1956" s="98"/>
      <c r="R1956" s="98"/>
      <c r="S1956" s="124"/>
      <c r="T1956" s="124"/>
      <c r="U1956" s="85" t="str">
        <f t="shared" si="90"/>
        <v/>
      </c>
      <c r="V1956" s="79" t="str">
        <f t="shared" si="92"/>
        <v/>
      </c>
    </row>
    <row r="1957" spans="2:22" ht="21" customHeight="1" x14ac:dyDescent="0.2">
      <c r="B1957" s="209" t="str">
        <f t="shared" si="91"/>
        <v/>
      </c>
      <c r="C1957" s="123"/>
      <c r="D1957" s="124"/>
      <c r="E1957" s="124"/>
      <c r="F1957" s="124"/>
      <c r="G1957" s="123"/>
      <c r="H1957" s="114"/>
      <c r="I1957" s="124"/>
      <c r="J1957" s="98"/>
      <c r="K1957" s="98"/>
      <c r="L1957" s="98"/>
      <c r="M1957" s="98"/>
      <c r="N1957" s="98"/>
      <c r="O1957" s="98"/>
      <c r="P1957" s="98"/>
      <c r="Q1957" s="98"/>
      <c r="R1957" s="98"/>
      <c r="S1957" s="124"/>
      <c r="T1957" s="124"/>
      <c r="U1957" s="85" t="str">
        <f t="shared" si="90"/>
        <v/>
      </c>
      <c r="V1957" s="79" t="str">
        <f t="shared" si="92"/>
        <v/>
      </c>
    </row>
    <row r="1958" spans="2:22" ht="21" customHeight="1" x14ac:dyDescent="0.2">
      <c r="B1958" s="209" t="str">
        <f t="shared" si="91"/>
        <v/>
      </c>
      <c r="C1958" s="123"/>
      <c r="D1958" s="124"/>
      <c r="E1958" s="124"/>
      <c r="F1958" s="124"/>
      <c r="G1958" s="123"/>
      <c r="H1958" s="114"/>
      <c r="I1958" s="124"/>
      <c r="J1958" s="98"/>
      <c r="K1958" s="98"/>
      <c r="L1958" s="98"/>
      <c r="M1958" s="98"/>
      <c r="N1958" s="98"/>
      <c r="O1958" s="98"/>
      <c r="P1958" s="98"/>
      <c r="Q1958" s="98"/>
      <c r="R1958" s="98"/>
      <c r="S1958" s="124"/>
      <c r="T1958" s="124"/>
      <c r="U1958" s="85" t="str">
        <f t="shared" si="90"/>
        <v/>
      </c>
      <c r="V1958" s="79" t="str">
        <f t="shared" si="92"/>
        <v/>
      </c>
    </row>
    <row r="1959" spans="2:22" ht="21" customHeight="1" x14ac:dyDescent="0.2">
      <c r="B1959" s="209" t="str">
        <f t="shared" si="91"/>
        <v/>
      </c>
      <c r="C1959" s="123"/>
      <c r="D1959" s="124"/>
      <c r="E1959" s="124"/>
      <c r="F1959" s="124"/>
      <c r="G1959" s="123"/>
      <c r="H1959" s="114"/>
      <c r="I1959" s="124"/>
      <c r="J1959" s="98"/>
      <c r="K1959" s="98"/>
      <c r="L1959" s="98"/>
      <c r="M1959" s="98"/>
      <c r="N1959" s="98"/>
      <c r="O1959" s="98"/>
      <c r="P1959" s="98"/>
      <c r="Q1959" s="98"/>
      <c r="R1959" s="98"/>
      <c r="S1959" s="124"/>
      <c r="T1959" s="124"/>
      <c r="U1959" s="85" t="str">
        <f t="shared" si="90"/>
        <v/>
      </c>
      <c r="V1959" s="79" t="str">
        <f t="shared" si="92"/>
        <v/>
      </c>
    </row>
    <row r="1960" spans="2:22" ht="21" customHeight="1" x14ac:dyDescent="0.2">
      <c r="B1960" s="209" t="str">
        <f t="shared" si="91"/>
        <v/>
      </c>
      <c r="C1960" s="123"/>
      <c r="D1960" s="124"/>
      <c r="E1960" s="124"/>
      <c r="F1960" s="124"/>
      <c r="G1960" s="123"/>
      <c r="H1960" s="114"/>
      <c r="I1960" s="124"/>
      <c r="J1960" s="98"/>
      <c r="K1960" s="98"/>
      <c r="L1960" s="98"/>
      <c r="M1960" s="98"/>
      <c r="N1960" s="98"/>
      <c r="O1960" s="98"/>
      <c r="P1960" s="98"/>
      <c r="Q1960" s="98"/>
      <c r="R1960" s="98"/>
      <c r="S1960" s="124"/>
      <c r="T1960" s="124"/>
      <c r="U1960" s="85" t="str">
        <f t="shared" si="90"/>
        <v/>
      </c>
      <c r="V1960" s="79" t="str">
        <f t="shared" si="92"/>
        <v/>
      </c>
    </row>
    <row r="1961" spans="2:22" ht="21" customHeight="1" x14ac:dyDescent="0.2">
      <c r="B1961" s="209" t="str">
        <f t="shared" si="91"/>
        <v/>
      </c>
      <c r="C1961" s="123"/>
      <c r="D1961" s="124"/>
      <c r="E1961" s="124"/>
      <c r="F1961" s="124"/>
      <c r="G1961" s="123"/>
      <c r="H1961" s="114"/>
      <c r="I1961" s="124"/>
      <c r="J1961" s="98"/>
      <c r="K1961" s="98"/>
      <c r="L1961" s="98"/>
      <c r="M1961" s="98"/>
      <c r="N1961" s="98"/>
      <c r="O1961" s="98"/>
      <c r="P1961" s="98"/>
      <c r="Q1961" s="98"/>
      <c r="R1961" s="98"/>
      <c r="S1961" s="124"/>
      <c r="T1961" s="124"/>
      <c r="U1961" s="85" t="str">
        <f t="shared" si="90"/>
        <v/>
      </c>
      <c r="V1961" s="79" t="str">
        <f t="shared" si="92"/>
        <v/>
      </c>
    </row>
    <row r="1962" spans="2:22" ht="21" customHeight="1" x14ac:dyDescent="0.2">
      <c r="B1962" s="209" t="str">
        <f t="shared" si="91"/>
        <v/>
      </c>
      <c r="C1962" s="123"/>
      <c r="D1962" s="124"/>
      <c r="E1962" s="124"/>
      <c r="F1962" s="124"/>
      <c r="G1962" s="123"/>
      <c r="H1962" s="114"/>
      <c r="I1962" s="124"/>
      <c r="J1962" s="98"/>
      <c r="K1962" s="98"/>
      <c r="L1962" s="98"/>
      <c r="M1962" s="98"/>
      <c r="N1962" s="98"/>
      <c r="O1962" s="98"/>
      <c r="P1962" s="98"/>
      <c r="Q1962" s="98"/>
      <c r="R1962" s="98"/>
      <c r="S1962" s="124"/>
      <c r="T1962" s="124"/>
      <c r="U1962" s="85" t="str">
        <f t="shared" si="90"/>
        <v/>
      </c>
      <c r="V1962" s="79" t="str">
        <f t="shared" si="92"/>
        <v/>
      </c>
    </row>
    <row r="1963" spans="2:22" ht="21" customHeight="1" x14ac:dyDescent="0.2">
      <c r="B1963" s="209" t="str">
        <f t="shared" si="91"/>
        <v/>
      </c>
      <c r="C1963" s="123"/>
      <c r="D1963" s="124"/>
      <c r="E1963" s="124"/>
      <c r="F1963" s="124"/>
      <c r="G1963" s="123"/>
      <c r="H1963" s="114"/>
      <c r="I1963" s="124"/>
      <c r="J1963" s="98"/>
      <c r="K1963" s="98"/>
      <c r="L1963" s="98"/>
      <c r="M1963" s="98"/>
      <c r="N1963" s="98"/>
      <c r="O1963" s="98"/>
      <c r="P1963" s="98"/>
      <c r="Q1963" s="98"/>
      <c r="R1963" s="98"/>
      <c r="S1963" s="124"/>
      <c r="T1963" s="124"/>
      <c r="U1963" s="85" t="str">
        <f t="shared" si="90"/>
        <v/>
      </c>
      <c r="V1963" s="79" t="str">
        <f t="shared" si="92"/>
        <v/>
      </c>
    </row>
    <row r="1964" spans="2:22" ht="21" customHeight="1" x14ac:dyDescent="0.2">
      <c r="B1964" s="209" t="str">
        <f t="shared" si="91"/>
        <v/>
      </c>
      <c r="C1964" s="123"/>
      <c r="D1964" s="124"/>
      <c r="E1964" s="124"/>
      <c r="F1964" s="124"/>
      <c r="G1964" s="123"/>
      <c r="H1964" s="114"/>
      <c r="I1964" s="124"/>
      <c r="J1964" s="98"/>
      <c r="K1964" s="98"/>
      <c r="L1964" s="98"/>
      <c r="M1964" s="98"/>
      <c r="N1964" s="98"/>
      <c r="O1964" s="98"/>
      <c r="P1964" s="98"/>
      <c r="Q1964" s="98"/>
      <c r="R1964" s="98"/>
      <c r="S1964" s="124"/>
      <c r="T1964" s="124"/>
      <c r="U1964" s="85" t="str">
        <f t="shared" si="90"/>
        <v/>
      </c>
      <c r="V1964" s="79" t="str">
        <f t="shared" si="92"/>
        <v/>
      </c>
    </row>
    <row r="1965" spans="2:22" ht="21" customHeight="1" x14ac:dyDescent="0.2">
      <c r="B1965" s="209" t="str">
        <f t="shared" si="91"/>
        <v/>
      </c>
      <c r="C1965" s="123"/>
      <c r="D1965" s="124"/>
      <c r="E1965" s="124"/>
      <c r="F1965" s="124"/>
      <c r="G1965" s="123"/>
      <c r="H1965" s="114"/>
      <c r="I1965" s="124"/>
      <c r="J1965" s="98"/>
      <c r="K1965" s="98"/>
      <c r="L1965" s="98"/>
      <c r="M1965" s="98"/>
      <c r="N1965" s="98"/>
      <c r="O1965" s="98"/>
      <c r="P1965" s="98"/>
      <c r="Q1965" s="98"/>
      <c r="R1965" s="98"/>
      <c r="S1965" s="124"/>
      <c r="T1965" s="124"/>
      <c r="U1965" s="85" t="str">
        <f t="shared" si="90"/>
        <v/>
      </c>
      <c r="V1965" s="79" t="str">
        <f t="shared" si="92"/>
        <v/>
      </c>
    </row>
    <row r="1966" spans="2:22" ht="21" customHeight="1" x14ac:dyDescent="0.2">
      <c r="B1966" s="209" t="str">
        <f t="shared" si="91"/>
        <v/>
      </c>
      <c r="C1966" s="123"/>
      <c r="D1966" s="124"/>
      <c r="E1966" s="124"/>
      <c r="F1966" s="124"/>
      <c r="G1966" s="123"/>
      <c r="H1966" s="114"/>
      <c r="I1966" s="124"/>
      <c r="J1966" s="98"/>
      <c r="K1966" s="98"/>
      <c r="L1966" s="98"/>
      <c r="M1966" s="98"/>
      <c r="N1966" s="98"/>
      <c r="O1966" s="98"/>
      <c r="P1966" s="98"/>
      <c r="Q1966" s="98"/>
      <c r="R1966" s="98"/>
      <c r="S1966" s="124"/>
      <c r="T1966" s="124"/>
      <c r="U1966" s="85" t="str">
        <f t="shared" si="90"/>
        <v/>
      </c>
      <c r="V1966" s="79" t="str">
        <f t="shared" si="92"/>
        <v/>
      </c>
    </row>
    <row r="1967" spans="2:22" ht="21" customHeight="1" x14ac:dyDescent="0.2">
      <c r="B1967" s="209" t="str">
        <f t="shared" si="91"/>
        <v/>
      </c>
      <c r="C1967" s="123"/>
      <c r="D1967" s="124"/>
      <c r="E1967" s="124"/>
      <c r="F1967" s="124"/>
      <c r="G1967" s="123"/>
      <c r="H1967" s="114"/>
      <c r="I1967" s="124"/>
      <c r="J1967" s="98"/>
      <c r="K1967" s="98"/>
      <c r="L1967" s="98"/>
      <c r="M1967" s="98"/>
      <c r="N1967" s="98"/>
      <c r="O1967" s="98"/>
      <c r="P1967" s="98"/>
      <c r="Q1967" s="98"/>
      <c r="R1967" s="98"/>
      <c r="S1967" s="124"/>
      <c r="T1967" s="124"/>
      <c r="U1967" s="85" t="str">
        <f t="shared" si="90"/>
        <v/>
      </c>
      <c r="V1967" s="79" t="str">
        <f t="shared" si="92"/>
        <v/>
      </c>
    </row>
    <row r="1968" spans="2:22" ht="21" customHeight="1" x14ac:dyDescent="0.2">
      <c r="B1968" s="209" t="str">
        <f t="shared" si="91"/>
        <v/>
      </c>
      <c r="C1968" s="123"/>
      <c r="D1968" s="124"/>
      <c r="E1968" s="124"/>
      <c r="F1968" s="124"/>
      <c r="G1968" s="123"/>
      <c r="H1968" s="114"/>
      <c r="I1968" s="124"/>
      <c r="J1968" s="98"/>
      <c r="K1968" s="98"/>
      <c r="L1968" s="98"/>
      <c r="M1968" s="98"/>
      <c r="N1968" s="98"/>
      <c r="O1968" s="98"/>
      <c r="P1968" s="98"/>
      <c r="Q1968" s="98"/>
      <c r="R1968" s="98"/>
      <c r="S1968" s="124"/>
      <c r="T1968" s="124"/>
      <c r="U1968" s="85" t="str">
        <f t="shared" si="90"/>
        <v/>
      </c>
      <c r="V1968" s="79" t="str">
        <f t="shared" si="92"/>
        <v/>
      </c>
    </row>
    <row r="1969" spans="2:22" ht="21" customHeight="1" x14ac:dyDescent="0.2">
      <c r="B1969" s="209" t="str">
        <f t="shared" si="91"/>
        <v/>
      </c>
      <c r="C1969" s="123"/>
      <c r="D1969" s="124"/>
      <c r="E1969" s="124"/>
      <c r="F1969" s="124"/>
      <c r="G1969" s="123"/>
      <c r="H1969" s="114"/>
      <c r="I1969" s="124"/>
      <c r="J1969" s="98"/>
      <c r="K1969" s="98"/>
      <c r="L1969" s="98"/>
      <c r="M1969" s="98"/>
      <c r="N1969" s="98"/>
      <c r="O1969" s="98"/>
      <c r="P1969" s="98"/>
      <c r="Q1969" s="98"/>
      <c r="R1969" s="98"/>
      <c r="S1969" s="124"/>
      <c r="T1969" s="124"/>
      <c r="U1969" s="85" t="str">
        <f t="shared" si="90"/>
        <v/>
      </c>
      <c r="V1969" s="79" t="str">
        <f t="shared" si="92"/>
        <v/>
      </c>
    </row>
    <row r="1970" spans="2:22" ht="21" customHeight="1" x14ac:dyDescent="0.2">
      <c r="B1970" s="209" t="str">
        <f t="shared" si="91"/>
        <v/>
      </c>
      <c r="C1970" s="123"/>
      <c r="D1970" s="124"/>
      <c r="E1970" s="124"/>
      <c r="F1970" s="124"/>
      <c r="G1970" s="123"/>
      <c r="H1970" s="114"/>
      <c r="I1970" s="124"/>
      <c r="J1970" s="98"/>
      <c r="K1970" s="98"/>
      <c r="L1970" s="98"/>
      <c r="M1970" s="98"/>
      <c r="N1970" s="98"/>
      <c r="O1970" s="98"/>
      <c r="P1970" s="98"/>
      <c r="Q1970" s="98"/>
      <c r="R1970" s="98"/>
      <c r="S1970" s="124"/>
      <c r="T1970" s="124"/>
      <c r="U1970" s="85" t="str">
        <f t="shared" si="90"/>
        <v/>
      </c>
      <c r="V1970" s="79" t="str">
        <f t="shared" si="92"/>
        <v/>
      </c>
    </row>
    <row r="1971" spans="2:22" ht="21" customHeight="1" x14ac:dyDescent="0.2">
      <c r="B1971" s="209" t="str">
        <f t="shared" si="91"/>
        <v/>
      </c>
      <c r="C1971" s="123"/>
      <c r="D1971" s="124"/>
      <c r="E1971" s="124"/>
      <c r="F1971" s="124"/>
      <c r="G1971" s="123"/>
      <c r="H1971" s="114"/>
      <c r="I1971" s="124"/>
      <c r="J1971" s="98"/>
      <c r="K1971" s="98"/>
      <c r="L1971" s="98"/>
      <c r="M1971" s="98"/>
      <c r="N1971" s="98"/>
      <c r="O1971" s="98"/>
      <c r="P1971" s="98"/>
      <c r="Q1971" s="98"/>
      <c r="R1971" s="98"/>
      <c r="S1971" s="124"/>
      <c r="T1971" s="124"/>
      <c r="U1971" s="85" t="str">
        <f t="shared" si="90"/>
        <v/>
      </c>
      <c r="V1971" s="79" t="str">
        <f t="shared" si="92"/>
        <v/>
      </c>
    </row>
    <row r="1972" spans="2:22" ht="21" customHeight="1" x14ac:dyDescent="0.2">
      <c r="B1972" s="209" t="str">
        <f t="shared" si="91"/>
        <v/>
      </c>
      <c r="C1972" s="123"/>
      <c r="D1972" s="124"/>
      <c r="E1972" s="124"/>
      <c r="F1972" s="124"/>
      <c r="G1972" s="123"/>
      <c r="H1972" s="114"/>
      <c r="I1972" s="124"/>
      <c r="J1972" s="98"/>
      <c r="K1972" s="98"/>
      <c r="L1972" s="98"/>
      <c r="M1972" s="98"/>
      <c r="N1972" s="98"/>
      <c r="O1972" s="98"/>
      <c r="P1972" s="98"/>
      <c r="Q1972" s="98"/>
      <c r="R1972" s="98"/>
      <c r="S1972" s="124"/>
      <c r="T1972" s="124"/>
      <c r="U1972" s="85" t="str">
        <f t="shared" si="90"/>
        <v/>
      </c>
      <c r="V1972" s="79" t="str">
        <f t="shared" si="92"/>
        <v/>
      </c>
    </row>
    <row r="1973" spans="2:22" ht="21" customHeight="1" x14ac:dyDescent="0.2">
      <c r="B1973" s="209" t="str">
        <f t="shared" si="91"/>
        <v/>
      </c>
      <c r="C1973" s="123"/>
      <c r="D1973" s="124"/>
      <c r="E1973" s="124"/>
      <c r="F1973" s="124"/>
      <c r="G1973" s="123"/>
      <c r="H1973" s="114"/>
      <c r="I1973" s="124"/>
      <c r="J1973" s="98"/>
      <c r="K1973" s="98"/>
      <c r="L1973" s="98"/>
      <c r="M1973" s="98"/>
      <c r="N1973" s="98"/>
      <c r="O1973" s="98"/>
      <c r="P1973" s="98"/>
      <c r="Q1973" s="98"/>
      <c r="R1973" s="98"/>
      <c r="S1973" s="124"/>
      <c r="T1973" s="124"/>
      <c r="U1973" s="85" t="str">
        <f t="shared" si="90"/>
        <v/>
      </c>
      <c r="V1973" s="79" t="str">
        <f t="shared" si="92"/>
        <v/>
      </c>
    </row>
    <row r="1974" spans="2:22" ht="21" customHeight="1" x14ac:dyDescent="0.2">
      <c r="B1974" s="209" t="str">
        <f t="shared" si="91"/>
        <v/>
      </c>
      <c r="C1974" s="123"/>
      <c r="D1974" s="124"/>
      <c r="E1974" s="124"/>
      <c r="F1974" s="124"/>
      <c r="G1974" s="123"/>
      <c r="H1974" s="114"/>
      <c r="I1974" s="124"/>
      <c r="J1974" s="98"/>
      <c r="K1974" s="98"/>
      <c r="L1974" s="98"/>
      <c r="M1974" s="98"/>
      <c r="N1974" s="98"/>
      <c r="O1974" s="98"/>
      <c r="P1974" s="98"/>
      <c r="Q1974" s="98"/>
      <c r="R1974" s="98"/>
      <c r="S1974" s="124"/>
      <c r="T1974" s="124"/>
      <c r="U1974" s="85" t="str">
        <f t="shared" si="90"/>
        <v/>
      </c>
      <c r="V1974" s="79" t="str">
        <f t="shared" si="92"/>
        <v/>
      </c>
    </row>
    <row r="1975" spans="2:22" ht="21" customHeight="1" x14ac:dyDescent="0.2">
      <c r="B1975" s="209" t="str">
        <f t="shared" si="91"/>
        <v/>
      </c>
      <c r="C1975" s="123"/>
      <c r="D1975" s="124"/>
      <c r="E1975" s="124"/>
      <c r="F1975" s="124"/>
      <c r="G1975" s="123"/>
      <c r="H1975" s="114"/>
      <c r="I1975" s="124"/>
      <c r="J1975" s="98"/>
      <c r="K1975" s="98"/>
      <c r="L1975" s="98"/>
      <c r="M1975" s="98"/>
      <c r="N1975" s="98"/>
      <c r="O1975" s="98"/>
      <c r="P1975" s="98"/>
      <c r="Q1975" s="98"/>
      <c r="R1975" s="98"/>
      <c r="S1975" s="124"/>
      <c r="T1975" s="124"/>
      <c r="U1975" s="85" t="str">
        <f t="shared" si="90"/>
        <v/>
      </c>
      <c r="V1975" s="79" t="str">
        <f t="shared" si="92"/>
        <v/>
      </c>
    </row>
    <row r="1976" spans="2:22" ht="21" customHeight="1" x14ac:dyDescent="0.2">
      <c r="B1976" s="209" t="str">
        <f t="shared" si="91"/>
        <v/>
      </c>
      <c r="C1976" s="123"/>
      <c r="D1976" s="124"/>
      <c r="E1976" s="124"/>
      <c r="F1976" s="124"/>
      <c r="G1976" s="123"/>
      <c r="H1976" s="114"/>
      <c r="I1976" s="124"/>
      <c r="J1976" s="98"/>
      <c r="K1976" s="98"/>
      <c r="L1976" s="98"/>
      <c r="M1976" s="98"/>
      <c r="N1976" s="98"/>
      <c r="O1976" s="98"/>
      <c r="P1976" s="98"/>
      <c r="Q1976" s="98"/>
      <c r="R1976" s="98"/>
      <c r="S1976" s="124"/>
      <c r="T1976" s="124"/>
      <c r="U1976" s="85" t="str">
        <f t="shared" si="90"/>
        <v/>
      </c>
      <c r="V1976" s="79" t="str">
        <f t="shared" si="92"/>
        <v/>
      </c>
    </row>
    <row r="1977" spans="2:22" ht="21" customHeight="1" x14ac:dyDescent="0.2">
      <c r="B1977" s="209" t="str">
        <f t="shared" si="91"/>
        <v/>
      </c>
      <c r="C1977" s="123"/>
      <c r="D1977" s="124"/>
      <c r="E1977" s="124"/>
      <c r="F1977" s="124"/>
      <c r="G1977" s="123"/>
      <c r="H1977" s="114"/>
      <c r="I1977" s="124"/>
      <c r="J1977" s="98"/>
      <c r="K1977" s="98"/>
      <c r="L1977" s="98"/>
      <c r="M1977" s="98"/>
      <c r="N1977" s="98"/>
      <c r="O1977" s="98"/>
      <c r="P1977" s="98"/>
      <c r="Q1977" s="98"/>
      <c r="R1977" s="98"/>
      <c r="S1977" s="124"/>
      <c r="T1977" s="124"/>
      <c r="U1977" s="85" t="str">
        <f t="shared" si="90"/>
        <v/>
      </c>
      <c r="V1977" s="79" t="str">
        <f t="shared" si="92"/>
        <v/>
      </c>
    </row>
    <row r="1978" spans="2:22" ht="21" customHeight="1" x14ac:dyDescent="0.2">
      <c r="B1978" s="209" t="str">
        <f t="shared" si="91"/>
        <v/>
      </c>
      <c r="C1978" s="123"/>
      <c r="D1978" s="124"/>
      <c r="E1978" s="124"/>
      <c r="F1978" s="124"/>
      <c r="G1978" s="123"/>
      <c r="H1978" s="114"/>
      <c r="I1978" s="124"/>
      <c r="J1978" s="98"/>
      <c r="K1978" s="98"/>
      <c r="L1978" s="98"/>
      <c r="M1978" s="98"/>
      <c r="N1978" s="98"/>
      <c r="O1978" s="98"/>
      <c r="P1978" s="98"/>
      <c r="Q1978" s="98"/>
      <c r="R1978" s="98"/>
      <c r="S1978" s="124"/>
      <c r="T1978" s="124"/>
      <c r="U1978" s="85" t="str">
        <f t="shared" si="90"/>
        <v/>
      </c>
      <c r="V1978" s="79" t="str">
        <f t="shared" si="92"/>
        <v/>
      </c>
    </row>
    <row r="1979" spans="2:22" ht="21" customHeight="1" x14ac:dyDescent="0.2">
      <c r="B1979" s="209" t="str">
        <f t="shared" si="91"/>
        <v/>
      </c>
      <c r="C1979" s="123"/>
      <c r="D1979" s="124"/>
      <c r="E1979" s="124"/>
      <c r="F1979" s="124"/>
      <c r="G1979" s="123"/>
      <c r="H1979" s="114"/>
      <c r="I1979" s="124"/>
      <c r="J1979" s="98"/>
      <c r="K1979" s="98"/>
      <c r="L1979" s="98"/>
      <c r="M1979" s="98"/>
      <c r="N1979" s="98"/>
      <c r="O1979" s="98"/>
      <c r="P1979" s="98"/>
      <c r="Q1979" s="98"/>
      <c r="R1979" s="98"/>
      <c r="S1979" s="124"/>
      <c r="T1979" s="124"/>
      <c r="U1979" s="85" t="str">
        <f t="shared" si="90"/>
        <v/>
      </c>
      <c r="V1979" s="79" t="str">
        <f t="shared" si="92"/>
        <v/>
      </c>
    </row>
    <row r="1980" spans="2:22" ht="21" customHeight="1" x14ac:dyDescent="0.2">
      <c r="B1980" s="209" t="str">
        <f t="shared" si="91"/>
        <v/>
      </c>
      <c r="C1980" s="123"/>
      <c r="D1980" s="124"/>
      <c r="E1980" s="124"/>
      <c r="F1980" s="124"/>
      <c r="G1980" s="123"/>
      <c r="H1980" s="114"/>
      <c r="I1980" s="124"/>
      <c r="J1980" s="98"/>
      <c r="K1980" s="98"/>
      <c r="L1980" s="98"/>
      <c r="M1980" s="98"/>
      <c r="N1980" s="98"/>
      <c r="O1980" s="98"/>
      <c r="P1980" s="98"/>
      <c r="Q1980" s="98"/>
      <c r="R1980" s="98"/>
      <c r="S1980" s="124"/>
      <c r="T1980" s="124"/>
      <c r="U1980" s="85" t="str">
        <f t="shared" si="90"/>
        <v/>
      </c>
      <c r="V1980" s="79" t="str">
        <f t="shared" si="92"/>
        <v/>
      </c>
    </row>
    <row r="1981" spans="2:22" ht="21" customHeight="1" x14ac:dyDescent="0.2">
      <c r="B1981" s="209" t="str">
        <f t="shared" si="91"/>
        <v/>
      </c>
      <c r="C1981" s="123"/>
      <c r="D1981" s="124"/>
      <c r="E1981" s="124"/>
      <c r="F1981" s="124"/>
      <c r="G1981" s="123"/>
      <c r="H1981" s="114"/>
      <c r="I1981" s="124"/>
      <c r="J1981" s="98"/>
      <c r="K1981" s="98"/>
      <c r="L1981" s="98"/>
      <c r="M1981" s="98"/>
      <c r="N1981" s="98"/>
      <c r="O1981" s="98"/>
      <c r="P1981" s="98"/>
      <c r="Q1981" s="98"/>
      <c r="R1981" s="98"/>
      <c r="S1981" s="124"/>
      <c r="T1981" s="124"/>
      <c r="U1981" s="85" t="str">
        <f t="shared" si="90"/>
        <v/>
      </c>
      <c r="V1981" s="79" t="str">
        <f t="shared" si="92"/>
        <v/>
      </c>
    </row>
    <row r="1982" spans="2:22" ht="21" customHeight="1" x14ac:dyDescent="0.2">
      <c r="B1982" s="209" t="str">
        <f t="shared" si="91"/>
        <v/>
      </c>
      <c r="C1982" s="123"/>
      <c r="D1982" s="124"/>
      <c r="E1982" s="124"/>
      <c r="F1982" s="124"/>
      <c r="G1982" s="123"/>
      <c r="H1982" s="114"/>
      <c r="I1982" s="124"/>
      <c r="J1982" s="98"/>
      <c r="K1982" s="98"/>
      <c r="L1982" s="98"/>
      <c r="M1982" s="98"/>
      <c r="N1982" s="98"/>
      <c r="O1982" s="98"/>
      <c r="P1982" s="98"/>
      <c r="Q1982" s="98"/>
      <c r="R1982" s="98"/>
      <c r="S1982" s="124"/>
      <c r="T1982" s="124"/>
      <c r="U1982" s="85" t="str">
        <f t="shared" si="90"/>
        <v/>
      </c>
      <c r="V1982" s="79" t="str">
        <f t="shared" si="92"/>
        <v/>
      </c>
    </row>
    <row r="1983" spans="2:22" ht="21" customHeight="1" x14ac:dyDescent="0.2">
      <c r="B1983" s="209" t="str">
        <f t="shared" si="91"/>
        <v/>
      </c>
      <c r="C1983" s="123"/>
      <c r="D1983" s="124"/>
      <c r="E1983" s="124"/>
      <c r="F1983" s="124"/>
      <c r="G1983" s="123"/>
      <c r="H1983" s="114"/>
      <c r="I1983" s="124"/>
      <c r="J1983" s="98"/>
      <c r="K1983" s="98"/>
      <c r="L1983" s="98"/>
      <c r="M1983" s="98"/>
      <c r="N1983" s="98"/>
      <c r="O1983" s="98"/>
      <c r="P1983" s="98"/>
      <c r="Q1983" s="98"/>
      <c r="R1983" s="98"/>
      <c r="S1983" s="124"/>
      <c r="T1983" s="124"/>
      <c r="U1983" s="85" t="str">
        <f t="shared" si="90"/>
        <v/>
      </c>
      <c r="V1983" s="79" t="str">
        <f t="shared" si="92"/>
        <v/>
      </c>
    </row>
    <row r="1984" spans="2:22" ht="21" customHeight="1" x14ac:dyDescent="0.2">
      <c r="B1984" s="209" t="str">
        <f t="shared" si="91"/>
        <v/>
      </c>
      <c r="C1984" s="123"/>
      <c r="D1984" s="124"/>
      <c r="E1984" s="124"/>
      <c r="F1984" s="124"/>
      <c r="G1984" s="123"/>
      <c r="H1984" s="114"/>
      <c r="I1984" s="124"/>
      <c r="J1984" s="98"/>
      <c r="K1984" s="98"/>
      <c r="L1984" s="98"/>
      <c r="M1984" s="98"/>
      <c r="N1984" s="98"/>
      <c r="O1984" s="98"/>
      <c r="P1984" s="98"/>
      <c r="Q1984" s="98"/>
      <c r="R1984" s="98"/>
      <c r="S1984" s="124"/>
      <c r="T1984" s="124"/>
      <c r="U1984" s="85" t="str">
        <f t="shared" si="90"/>
        <v/>
      </c>
      <c r="V1984" s="79" t="str">
        <f t="shared" si="92"/>
        <v/>
      </c>
    </row>
    <row r="1985" spans="2:22" ht="21" customHeight="1" x14ac:dyDescent="0.2">
      <c r="B1985" s="209" t="str">
        <f t="shared" si="91"/>
        <v/>
      </c>
      <c r="C1985" s="123"/>
      <c r="D1985" s="124"/>
      <c r="E1985" s="124"/>
      <c r="F1985" s="124"/>
      <c r="G1985" s="123"/>
      <c r="H1985" s="114"/>
      <c r="I1985" s="124"/>
      <c r="J1985" s="98"/>
      <c r="K1985" s="98"/>
      <c r="L1985" s="98"/>
      <c r="M1985" s="98"/>
      <c r="N1985" s="98"/>
      <c r="O1985" s="98"/>
      <c r="P1985" s="98"/>
      <c r="Q1985" s="98"/>
      <c r="R1985" s="98"/>
      <c r="S1985" s="124"/>
      <c r="T1985" s="124"/>
      <c r="U1985" s="85" t="str">
        <f t="shared" si="90"/>
        <v/>
      </c>
      <c r="V1985" s="79" t="str">
        <f t="shared" si="92"/>
        <v/>
      </c>
    </row>
    <row r="1986" spans="2:22" ht="21" customHeight="1" x14ac:dyDescent="0.2">
      <c r="B1986" s="209" t="str">
        <f t="shared" si="91"/>
        <v/>
      </c>
      <c r="C1986" s="123"/>
      <c r="D1986" s="124"/>
      <c r="E1986" s="124"/>
      <c r="F1986" s="124"/>
      <c r="G1986" s="123"/>
      <c r="H1986" s="114"/>
      <c r="I1986" s="124"/>
      <c r="J1986" s="98"/>
      <c r="K1986" s="98"/>
      <c r="L1986" s="98"/>
      <c r="M1986" s="98"/>
      <c r="N1986" s="98"/>
      <c r="O1986" s="98"/>
      <c r="P1986" s="98"/>
      <c r="Q1986" s="98"/>
      <c r="R1986" s="98"/>
      <c r="S1986" s="124"/>
      <c r="T1986" s="124"/>
      <c r="U1986" s="85" t="str">
        <f t="shared" si="90"/>
        <v/>
      </c>
      <c r="V1986" s="79" t="str">
        <f t="shared" si="92"/>
        <v/>
      </c>
    </row>
    <row r="1987" spans="2:22" ht="21" customHeight="1" x14ac:dyDescent="0.2">
      <c r="B1987" s="209" t="str">
        <f t="shared" si="91"/>
        <v/>
      </c>
      <c r="C1987" s="123"/>
      <c r="D1987" s="124"/>
      <c r="E1987" s="124"/>
      <c r="F1987" s="124"/>
      <c r="G1987" s="123"/>
      <c r="H1987" s="114"/>
      <c r="I1987" s="124"/>
      <c r="J1987" s="98"/>
      <c r="K1987" s="98"/>
      <c r="L1987" s="98"/>
      <c r="M1987" s="98"/>
      <c r="N1987" s="98"/>
      <c r="O1987" s="98"/>
      <c r="P1987" s="98"/>
      <c r="Q1987" s="98"/>
      <c r="R1987" s="98"/>
      <c r="S1987" s="124"/>
      <c r="T1987" s="124"/>
      <c r="U1987" s="85" t="str">
        <f t="shared" si="90"/>
        <v/>
      </c>
      <c r="V1987" s="79" t="str">
        <f t="shared" si="92"/>
        <v/>
      </c>
    </row>
    <row r="1988" spans="2:22" ht="21" customHeight="1" x14ac:dyDescent="0.2">
      <c r="B1988" s="209" t="str">
        <f t="shared" si="91"/>
        <v/>
      </c>
      <c r="C1988" s="123"/>
      <c r="D1988" s="124"/>
      <c r="E1988" s="124"/>
      <c r="F1988" s="124"/>
      <c r="G1988" s="123"/>
      <c r="H1988" s="114"/>
      <c r="I1988" s="124"/>
      <c r="J1988" s="98"/>
      <c r="K1988" s="98"/>
      <c r="L1988" s="98"/>
      <c r="M1988" s="98"/>
      <c r="N1988" s="98"/>
      <c r="O1988" s="98"/>
      <c r="P1988" s="98"/>
      <c r="Q1988" s="98"/>
      <c r="R1988" s="98"/>
      <c r="S1988" s="124"/>
      <c r="T1988" s="124"/>
      <c r="U1988" s="85" t="str">
        <f t="shared" si="90"/>
        <v/>
      </c>
      <c r="V1988" s="79" t="str">
        <f t="shared" si="92"/>
        <v/>
      </c>
    </row>
    <row r="1989" spans="2:22" ht="21" customHeight="1" x14ac:dyDescent="0.2">
      <c r="B1989" s="209" t="str">
        <f t="shared" si="91"/>
        <v/>
      </c>
      <c r="C1989" s="123"/>
      <c r="D1989" s="124"/>
      <c r="E1989" s="124"/>
      <c r="F1989" s="124"/>
      <c r="G1989" s="123"/>
      <c r="H1989" s="114"/>
      <c r="I1989" s="124"/>
      <c r="J1989" s="98"/>
      <c r="K1989" s="98"/>
      <c r="L1989" s="98"/>
      <c r="M1989" s="98"/>
      <c r="N1989" s="98"/>
      <c r="O1989" s="98"/>
      <c r="P1989" s="98"/>
      <c r="Q1989" s="98"/>
      <c r="R1989" s="98"/>
      <c r="S1989" s="124"/>
      <c r="T1989" s="124"/>
      <c r="U1989" s="85" t="str">
        <f t="shared" si="90"/>
        <v/>
      </c>
      <c r="V1989" s="79" t="str">
        <f t="shared" si="92"/>
        <v/>
      </c>
    </row>
    <row r="1990" spans="2:22" ht="21" customHeight="1" x14ac:dyDescent="0.2">
      <c r="B1990" s="209" t="str">
        <f t="shared" si="91"/>
        <v/>
      </c>
      <c r="C1990" s="123"/>
      <c r="D1990" s="124"/>
      <c r="E1990" s="124"/>
      <c r="F1990" s="124"/>
      <c r="G1990" s="123"/>
      <c r="H1990" s="114"/>
      <c r="I1990" s="124"/>
      <c r="J1990" s="98"/>
      <c r="K1990" s="98"/>
      <c r="L1990" s="98"/>
      <c r="M1990" s="98"/>
      <c r="N1990" s="98"/>
      <c r="O1990" s="98"/>
      <c r="P1990" s="98"/>
      <c r="Q1990" s="98"/>
      <c r="R1990" s="98"/>
      <c r="S1990" s="124"/>
      <c r="T1990" s="124"/>
      <c r="U1990" s="85" t="str">
        <f t="shared" si="90"/>
        <v/>
      </c>
      <c r="V1990" s="79" t="str">
        <f t="shared" si="92"/>
        <v/>
      </c>
    </row>
    <row r="1991" spans="2:22" ht="21" customHeight="1" x14ac:dyDescent="0.2">
      <c r="B1991" s="209" t="str">
        <f t="shared" si="91"/>
        <v/>
      </c>
      <c r="C1991" s="123"/>
      <c r="D1991" s="124"/>
      <c r="E1991" s="124"/>
      <c r="F1991" s="124"/>
      <c r="G1991" s="123"/>
      <c r="H1991" s="114"/>
      <c r="I1991" s="124"/>
      <c r="J1991" s="98"/>
      <c r="K1991" s="98"/>
      <c r="L1991" s="98"/>
      <c r="M1991" s="98"/>
      <c r="N1991" s="98"/>
      <c r="O1991" s="98"/>
      <c r="P1991" s="98"/>
      <c r="Q1991" s="98"/>
      <c r="R1991" s="98"/>
      <c r="S1991" s="124"/>
      <c r="T1991" s="124"/>
      <c r="U1991" s="85" t="str">
        <f t="shared" si="90"/>
        <v/>
      </c>
      <c r="V1991" s="79" t="str">
        <f t="shared" si="92"/>
        <v/>
      </c>
    </row>
    <row r="1992" spans="2:22" ht="21" customHeight="1" x14ac:dyDescent="0.2">
      <c r="B1992" s="209" t="str">
        <f t="shared" si="91"/>
        <v/>
      </c>
      <c r="C1992" s="123"/>
      <c r="D1992" s="124"/>
      <c r="E1992" s="124"/>
      <c r="F1992" s="124"/>
      <c r="G1992" s="123"/>
      <c r="H1992" s="114"/>
      <c r="I1992" s="124"/>
      <c r="J1992" s="98"/>
      <c r="K1992" s="98"/>
      <c r="L1992" s="98"/>
      <c r="M1992" s="98"/>
      <c r="N1992" s="98"/>
      <c r="O1992" s="98"/>
      <c r="P1992" s="98"/>
      <c r="Q1992" s="98"/>
      <c r="R1992" s="98"/>
      <c r="S1992" s="124"/>
      <c r="T1992" s="124"/>
      <c r="U1992" s="85" t="str">
        <f t="shared" si="90"/>
        <v/>
      </c>
      <c r="V1992" s="79" t="str">
        <f t="shared" si="92"/>
        <v/>
      </c>
    </row>
    <row r="1993" spans="2:22" ht="21" customHeight="1" x14ac:dyDescent="0.2">
      <c r="B1993" s="209" t="str">
        <f t="shared" si="91"/>
        <v/>
      </c>
      <c r="C1993" s="123"/>
      <c r="D1993" s="124"/>
      <c r="E1993" s="124"/>
      <c r="F1993" s="124"/>
      <c r="G1993" s="123"/>
      <c r="H1993" s="114"/>
      <c r="I1993" s="124"/>
      <c r="J1993" s="98"/>
      <c r="K1993" s="98"/>
      <c r="L1993" s="98"/>
      <c r="M1993" s="98"/>
      <c r="N1993" s="98"/>
      <c r="O1993" s="98"/>
      <c r="P1993" s="98"/>
      <c r="Q1993" s="98"/>
      <c r="R1993" s="98"/>
      <c r="S1993" s="124"/>
      <c r="T1993" s="124"/>
      <c r="U1993" s="85" t="str">
        <f t="shared" si="90"/>
        <v/>
      </c>
      <c r="V1993" s="79" t="str">
        <f t="shared" si="92"/>
        <v/>
      </c>
    </row>
    <row r="1994" spans="2:22" ht="21" customHeight="1" x14ac:dyDescent="0.2">
      <c r="B1994" s="209" t="str">
        <f t="shared" si="91"/>
        <v/>
      </c>
      <c r="C1994" s="123"/>
      <c r="D1994" s="124"/>
      <c r="E1994" s="124"/>
      <c r="F1994" s="124"/>
      <c r="G1994" s="123"/>
      <c r="H1994" s="114"/>
      <c r="I1994" s="124"/>
      <c r="J1994" s="98"/>
      <c r="K1994" s="98"/>
      <c r="L1994" s="98"/>
      <c r="M1994" s="98"/>
      <c r="N1994" s="98"/>
      <c r="O1994" s="98"/>
      <c r="P1994" s="98"/>
      <c r="Q1994" s="98"/>
      <c r="R1994" s="98"/>
      <c r="S1994" s="124"/>
      <c r="T1994" s="124"/>
      <c r="U1994" s="85" t="str">
        <f t="shared" si="90"/>
        <v/>
      </c>
      <c r="V1994" s="79" t="str">
        <f t="shared" si="92"/>
        <v/>
      </c>
    </row>
    <row r="1995" spans="2:22" ht="21" customHeight="1" x14ac:dyDescent="0.2">
      <c r="B1995" s="209" t="str">
        <f t="shared" si="91"/>
        <v/>
      </c>
      <c r="C1995" s="123"/>
      <c r="D1995" s="124"/>
      <c r="E1995" s="124"/>
      <c r="F1995" s="124"/>
      <c r="G1995" s="123"/>
      <c r="H1995" s="114"/>
      <c r="I1995" s="124"/>
      <c r="J1995" s="98"/>
      <c r="K1995" s="98"/>
      <c r="L1995" s="98"/>
      <c r="M1995" s="98"/>
      <c r="N1995" s="98"/>
      <c r="O1995" s="98"/>
      <c r="P1995" s="98"/>
      <c r="Q1995" s="98"/>
      <c r="R1995" s="98"/>
      <c r="S1995" s="124"/>
      <c r="T1995" s="124"/>
      <c r="U1995" s="85" t="str">
        <f t="shared" si="90"/>
        <v/>
      </c>
      <c r="V1995" s="79" t="str">
        <f t="shared" si="92"/>
        <v/>
      </c>
    </row>
    <row r="1996" spans="2:22" ht="21" customHeight="1" x14ac:dyDescent="0.2">
      <c r="B1996" s="209" t="str">
        <f t="shared" si="91"/>
        <v/>
      </c>
      <c r="C1996" s="123"/>
      <c r="D1996" s="124"/>
      <c r="E1996" s="124"/>
      <c r="F1996" s="124"/>
      <c r="G1996" s="123"/>
      <c r="H1996" s="114"/>
      <c r="I1996" s="124"/>
      <c r="J1996" s="98"/>
      <c r="K1996" s="98"/>
      <c r="L1996" s="98"/>
      <c r="M1996" s="98"/>
      <c r="N1996" s="98"/>
      <c r="O1996" s="98"/>
      <c r="P1996" s="98"/>
      <c r="Q1996" s="98"/>
      <c r="R1996" s="98"/>
      <c r="S1996" s="124"/>
      <c r="T1996" s="124"/>
      <c r="U1996" s="85" t="str">
        <f t="shared" si="90"/>
        <v/>
      </c>
      <c r="V1996" s="79" t="str">
        <f t="shared" si="92"/>
        <v/>
      </c>
    </row>
    <row r="1997" spans="2:22" ht="21" customHeight="1" x14ac:dyDescent="0.2">
      <c r="B1997" s="209" t="str">
        <f t="shared" si="91"/>
        <v/>
      </c>
      <c r="C1997" s="123"/>
      <c r="D1997" s="124"/>
      <c r="E1997" s="124"/>
      <c r="F1997" s="124"/>
      <c r="G1997" s="123"/>
      <c r="H1997" s="114"/>
      <c r="I1997" s="124"/>
      <c r="J1997" s="98"/>
      <c r="K1997" s="98"/>
      <c r="L1997" s="98"/>
      <c r="M1997" s="98"/>
      <c r="N1997" s="98"/>
      <c r="O1997" s="98"/>
      <c r="P1997" s="98"/>
      <c r="Q1997" s="98"/>
      <c r="R1997" s="98"/>
      <c r="S1997" s="124"/>
      <c r="T1997" s="124"/>
      <c r="U1997" s="85" t="str">
        <f t="shared" ref="U1997:U2000" si="93">IF(V1997&lt;&gt;"","Erreur","")</f>
        <v/>
      </c>
      <c r="V1997" s="79" t="str">
        <f t="shared" si="92"/>
        <v/>
      </c>
    </row>
    <row r="1998" spans="2:22" ht="21" customHeight="1" x14ac:dyDescent="0.2">
      <c r="B1998" s="209" t="str">
        <f t="shared" ref="B1998:B2000" si="94">IF(COUNTA(C1998:T1998)&gt;0,B1997+1,"")</f>
        <v/>
      </c>
      <c r="C1998" s="123"/>
      <c r="D1998" s="124"/>
      <c r="E1998" s="124"/>
      <c r="F1998" s="124"/>
      <c r="G1998" s="123"/>
      <c r="H1998" s="114"/>
      <c r="I1998" s="124"/>
      <c r="J1998" s="98"/>
      <c r="K1998" s="98"/>
      <c r="L1998" s="98"/>
      <c r="M1998" s="98"/>
      <c r="N1998" s="98"/>
      <c r="O1998" s="98"/>
      <c r="P1998" s="98"/>
      <c r="Q1998" s="98"/>
      <c r="R1998" s="98"/>
      <c r="S1998" s="124"/>
      <c r="T1998" s="124"/>
      <c r="U1998" s="85" t="str">
        <f t="shared" si="93"/>
        <v/>
      </c>
      <c r="V1998" s="79" t="str">
        <f t="shared" ref="V1998:V2000" si="95">IF(AND(B1998&lt;&gt;"",OR(C1998="",D1998="",E1998="",S1998="",T1998="")),"Veuillez compléter les informations d'identification de l'actif détenu.","")</f>
        <v/>
      </c>
    </row>
    <row r="1999" spans="2:22" ht="21" customHeight="1" x14ac:dyDescent="0.2">
      <c r="B1999" s="209" t="str">
        <f t="shared" si="94"/>
        <v/>
      </c>
      <c r="C1999" s="123"/>
      <c r="D1999" s="124"/>
      <c r="E1999" s="124"/>
      <c r="F1999" s="124"/>
      <c r="G1999" s="123"/>
      <c r="H1999" s="114"/>
      <c r="I1999" s="124"/>
      <c r="J1999" s="98"/>
      <c r="K1999" s="98"/>
      <c r="L1999" s="98"/>
      <c r="M1999" s="98"/>
      <c r="N1999" s="98"/>
      <c r="O1999" s="98"/>
      <c r="P1999" s="98"/>
      <c r="Q1999" s="98"/>
      <c r="R1999" s="98"/>
      <c r="S1999" s="124"/>
      <c r="T1999" s="124"/>
      <c r="U1999" s="85" t="str">
        <f t="shared" si="93"/>
        <v/>
      </c>
      <c r="V1999" s="79" t="str">
        <f t="shared" si="95"/>
        <v/>
      </c>
    </row>
    <row r="2000" spans="2:22" ht="21" customHeight="1" x14ac:dyDescent="0.2">
      <c r="B2000" s="209" t="str">
        <f t="shared" si="94"/>
        <v/>
      </c>
      <c r="C2000" s="123"/>
      <c r="D2000" s="124"/>
      <c r="E2000" s="124"/>
      <c r="F2000" s="124"/>
      <c r="G2000" s="123"/>
      <c r="H2000" s="114"/>
      <c r="I2000" s="124"/>
      <c r="J2000" s="98"/>
      <c r="K2000" s="98"/>
      <c r="L2000" s="98"/>
      <c r="M2000" s="98"/>
      <c r="N2000" s="98"/>
      <c r="O2000" s="98"/>
      <c r="P2000" s="98"/>
      <c r="Q2000" s="98"/>
      <c r="R2000" s="98"/>
      <c r="S2000" s="124"/>
      <c r="T2000" s="124"/>
      <c r="U2000" s="85" t="str">
        <f t="shared" si="93"/>
        <v/>
      </c>
      <c r="V2000" s="79" t="str">
        <f t="shared" si="95"/>
        <v/>
      </c>
    </row>
  </sheetData>
  <sheetProtection algorithmName="SHA-512" hashValue="EYuUB389hiCij2Ayrgeyeo+76d5m0PE2FWnhcoMoQNZQFIccGHRkboY7zabRiGeyAUMTCEh9N+MjdhiQZ9s21w==" saltValue="keARu9/zM4lJTAhDja2ehQ==" spinCount="100000" sheet="1" objects="1" scenarios="1" selectLockedCells="1"/>
  <mergeCells count="2">
    <mergeCell ref="B8:E8"/>
    <mergeCell ref="B9:T9"/>
  </mergeCells>
  <conditionalFormatting sqref="C12:E2000 S12:T2000">
    <cfRule type="expression" dxfId="13" priority="1">
      <formula>$U12="Erreur"</formula>
    </cfRule>
  </conditionalFormatting>
  <dataValidations count="2">
    <dataValidation type="decimal" allowBlank="1" showInputMessage="1" showErrorMessage="1" errorTitle="Saisie non valide" error="Seuls des nombres décimaux positifs sont autorisés." sqref="H12:H2000">
      <formula1>0</formula1>
      <formula2>999999999.9999</formula2>
    </dataValidation>
    <dataValidation type="decimal" allowBlank="1" showInputMessage="1" showErrorMessage="1" error="Seuls les montants sont autorisés" sqref="J12:R20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'@lists'!$A$57:$K$57</xm:f>
          </x14:formula1>
          <xm:sqref>T12:T2000</xm:sqref>
        </x14:dataValidation>
        <x14:dataValidation type="list" allowBlank="1" showInputMessage="1" showErrorMessage="1">
          <x14:formula1>
            <xm:f>'@lists'!$A$11:$IO$11</xm:f>
          </x14:formula1>
          <xm:sqref>G12:G2000</xm:sqref>
        </x14:dataValidation>
        <x14:dataValidation type="list" allowBlank="1" showInputMessage="1" showErrorMessage="1">
          <x14:formula1>
            <xm:f>'@lists'!$A$33:$J$33</xm:f>
          </x14:formula1>
          <xm:sqref>D12:D2000</xm:sqref>
        </x14:dataValidation>
        <x14:dataValidation type="list" allowBlank="1" showInputMessage="1" showErrorMessage="1">
          <x14:formula1>
            <xm:f>'@lists'!$A$55:$F$55</xm:f>
          </x14:formula1>
          <xm:sqref>S12:S2000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000"/>
  <sheetViews>
    <sheetView zoomScaleNormal="100" workbookViewId="0">
      <selection activeCell="B12" sqref="B12"/>
    </sheetView>
  </sheetViews>
  <sheetFormatPr baseColWidth="10" defaultRowHeight="12.75" x14ac:dyDescent="0.2"/>
  <cols>
    <col min="1" max="1" width="13" customWidth="1"/>
    <col min="2" max="7" width="21.5703125" customWidth="1"/>
    <col min="8" max="8" width="38.28515625" customWidth="1"/>
    <col min="9" max="16" width="21.5703125" customWidth="1"/>
    <col min="17" max="17" width="11.5703125" style="85"/>
    <col min="18" max="18" width="84.7109375" customWidth="1"/>
  </cols>
  <sheetData>
    <row r="1" spans="1:18"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row>
    <row r="2" spans="1:18" x14ac:dyDescent="0.2">
      <c r="A2" s="5" t="s">
        <v>1340</v>
      </c>
      <c r="B2" s="88">
        <f>'RP0101'!B2</f>
        <v>0</v>
      </c>
      <c r="C2" s="64" t="s">
        <v>974</v>
      </c>
      <c r="D2" s="60">
        <f>'RP110101'!D2</f>
        <v>45657</v>
      </c>
      <c r="E2" s="7"/>
      <c r="F2" s="7"/>
      <c r="G2" s="7"/>
      <c r="H2" s="7"/>
      <c r="I2" s="7"/>
      <c r="J2" s="7"/>
      <c r="K2" s="7"/>
      <c r="L2" s="7"/>
      <c r="M2" s="7"/>
      <c r="N2" s="7"/>
      <c r="O2" s="7"/>
      <c r="P2" s="7"/>
    </row>
    <row r="3" spans="1:18" x14ac:dyDescent="0.2">
      <c r="A3" s="5"/>
      <c r="B3" s="59"/>
      <c r="C3" s="64"/>
      <c r="D3" s="61"/>
      <c r="E3" s="25">
        <v>2</v>
      </c>
      <c r="F3" s="7"/>
      <c r="G3" s="7"/>
      <c r="H3" s="7"/>
      <c r="I3" s="7"/>
      <c r="J3" s="7"/>
      <c r="K3" s="7"/>
      <c r="L3" s="7"/>
      <c r="M3" s="7"/>
      <c r="N3" s="7"/>
      <c r="O3" s="7"/>
      <c r="P3" s="7"/>
    </row>
    <row r="4" spans="1:18" x14ac:dyDescent="0.2">
      <c r="A4" s="5" t="s">
        <v>923</v>
      </c>
      <c r="B4" s="88">
        <f>'RP0101'!B4</f>
        <v>0</v>
      </c>
      <c r="C4" s="64" t="s">
        <v>903</v>
      </c>
      <c r="D4" s="62" t="s">
        <v>971</v>
      </c>
      <c r="E4" s="25">
        <v>4</v>
      </c>
      <c r="F4" s="7"/>
      <c r="G4" s="7"/>
      <c r="H4" s="7"/>
      <c r="I4" s="7"/>
      <c r="J4" s="7"/>
      <c r="K4" s="7"/>
      <c r="L4" s="7"/>
      <c r="M4" s="7"/>
      <c r="N4" s="7"/>
      <c r="O4" s="7"/>
      <c r="P4" s="7"/>
    </row>
    <row r="5" spans="1:18" x14ac:dyDescent="0.2">
      <c r="A5" s="3" t="s">
        <v>1346</v>
      </c>
      <c r="B5" s="58" t="str">
        <f>IF('RP0101'!D22="1-Reporté",B7,IF(OR('RP0101'!D22="0-Non reporté",'RP0101'!D22="2-Non reporté car l'ORPS n'a pas réalisé ce type d'opération"),CONCATENATE(B7,"_unfiled"),""))</f>
        <v/>
      </c>
      <c r="C5" s="65"/>
      <c r="D5" s="66"/>
      <c r="E5" s="25">
        <v>4</v>
      </c>
      <c r="F5" s="7"/>
      <c r="G5" s="7"/>
      <c r="H5" s="7"/>
      <c r="I5" s="7"/>
      <c r="J5" s="7"/>
      <c r="K5" s="7"/>
      <c r="L5" s="7"/>
      <c r="M5" s="7"/>
      <c r="N5" s="7"/>
      <c r="O5" s="7"/>
      <c r="P5" s="7"/>
    </row>
    <row r="6" spans="1:18" x14ac:dyDescent="0.2">
      <c r="A6" s="7"/>
      <c r="B6" s="7"/>
      <c r="C6" s="7"/>
      <c r="D6" s="7"/>
      <c r="E6" s="7"/>
      <c r="F6" s="7"/>
      <c r="G6" s="7"/>
      <c r="H6" s="7"/>
      <c r="I6" s="7"/>
      <c r="J6" s="7"/>
      <c r="K6" s="7"/>
      <c r="L6" s="7"/>
      <c r="M6" s="7"/>
      <c r="N6" s="7"/>
      <c r="O6" s="7"/>
      <c r="P6" s="7"/>
    </row>
    <row r="7" spans="1:18" x14ac:dyDescent="0.2">
      <c r="A7" s="7"/>
      <c r="B7" s="10" t="s">
        <v>2148</v>
      </c>
      <c r="C7" s="7"/>
      <c r="D7" s="7"/>
      <c r="E7" s="7"/>
      <c r="F7" s="7"/>
      <c r="G7" s="7"/>
      <c r="H7" s="7"/>
      <c r="I7" s="7"/>
      <c r="J7" s="7"/>
      <c r="K7" s="7"/>
      <c r="L7" s="7"/>
      <c r="M7" s="7"/>
      <c r="N7" s="7"/>
      <c r="O7" s="7"/>
      <c r="P7" s="7"/>
    </row>
    <row r="8" spans="1:18" x14ac:dyDescent="0.2">
      <c r="A8" s="7"/>
      <c r="B8" s="220" t="s">
        <v>2151</v>
      </c>
      <c r="C8" s="221"/>
      <c r="D8" s="221"/>
      <c r="E8" s="221"/>
      <c r="F8" s="7"/>
      <c r="G8" s="7"/>
      <c r="H8" s="7"/>
      <c r="I8" s="7"/>
      <c r="J8" s="7"/>
      <c r="K8" s="7"/>
      <c r="L8" s="7"/>
      <c r="M8" s="7"/>
      <c r="N8" s="7"/>
      <c r="O8" s="7"/>
      <c r="P8" s="7"/>
    </row>
    <row r="9" spans="1:18" ht="12.75" customHeight="1" x14ac:dyDescent="0.2">
      <c r="A9" s="7"/>
      <c r="B9" s="239" t="s">
        <v>1349</v>
      </c>
      <c r="C9" s="240"/>
      <c r="D9" s="240"/>
      <c r="E9" s="240"/>
      <c r="F9" s="240"/>
      <c r="G9" s="240"/>
      <c r="H9" s="240"/>
      <c r="I9" s="240"/>
      <c r="J9" s="240"/>
      <c r="K9" s="240"/>
      <c r="L9" s="240"/>
      <c r="M9" s="240"/>
      <c r="N9" s="240"/>
      <c r="O9" s="240"/>
      <c r="P9" s="240"/>
    </row>
    <row r="10" spans="1:18" ht="28.9" customHeight="1" x14ac:dyDescent="0.2">
      <c r="A10" s="7"/>
      <c r="B10" s="20" t="s">
        <v>807</v>
      </c>
      <c r="C10" s="20" t="s">
        <v>2515</v>
      </c>
      <c r="D10" s="20" t="s">
        <v>1357</v>
      </c>
      <c r="E10" s="20" t="s">
        <v>1724</v>
      </c>
      <c r="F10" s="20" t="s">
        <v>813</v>
      </c>
      <c r="G10" s="20" t="s">
        <v>2522</v>
      </c>
      <c r="H10" s="20" t="s">
        <v>2386</v>
      </c>
      <c r="I10" s="20" t="s">
        <v>1728</v>
      </c>
      <c r="J10" s="20" t="s">
        <v>819</v>
      </c>
      <c r="K10" s="20" t="s">
        <v>2525</v>
      </c>
      <c r="L10" s="20" t="s">
        <v>2718</v>
      </c>
      <c r="M10" s="20" t="s">
        <v>1591</v>
      </c>
      <c r="N10" s="20" t="s">
        <v>751</v>
      </c>
      <c r="O10" s="20" t="s">
        <v>1888</v>
      </c>
      <c r="P10" s="20" t="s">
        <v>890</v>
      </c>
    </row>
    <row r="11" spans="1:18" x14ac:dyDescent="0.2">
      <c r="A11" s="7"/>
      <c r="B11" s="18" t="s">
        <v>342</v>
      </c>
      <c r="C11" s="18" t="s">
        <v>343</v>
      </c>
      <c r="D11" s="18" t="s">
        <v>360</v>
      </c>
      <c r="E11" s="18" t="s">
        <v>361</v>
      </c>
      <c r="F11" s="18" t="s">
        <v>362</v>
      </c>
      <c r="G11" s="18" t="s">
        <v>363</v>
      </c>
      <c r="H11" s="18" t="s">
        <v>364</v>
      </c>
      <c r="I11" s="18" t="s">
        <v>365</v>
      </c>
      <c r="J11" s="18" t="s">
        <v>366</v>
      </c>
      <c r="K11" s="18" t="s">
        <v>367</v>
      </c>
      <c r="L11" s="18" t="s">
        <v>368</v>
      </c>
      <c r="M11" s="18" t="s">
        <v>369</v>
      </c>
      <c r="N11" s="18" t="s">
        <v>370</v>
      </c>
      <c r="O11" s="18" t="s">
        <v>371</v>
      </c>
      <c r="P11" s="18" t="s">
        <v>372</v>
      </c>
    </row>
    <row r="12" spans="1:18" ht="21" customHeight="1" x14ac:dyDescent="0.2">
      <c r="A12" s="7"/>
      <c r="B12" s="104"/>
      <c r="C12" s="96"/>
      <c r="D12" s="96"/>
      <c r="E12" s="96"/>
      <c r="F12" s="104"/>
      <c r="G12" s="96"/>
      <c r="H12" s="96"/>
      <c r="I12" s="96"/>
      <c r="J12" s="104"/>
      <c r="K12" s="96"/>
      <c r="L12" s="96"/>
      <c r="M12" s="104"/>
      <c r="N12" s="96"/>
      <c r="O12" s="98"/>
      <c r="P12" s="97"/>
      <c r="Q12" s="85" t="str">
        <f>IF(R12&lt;&gt;"","Erreur","")</f>
        <v/>
      </c>
      <c r="R12" s="79" t="str">
        <f>IF(AND(B12&lt;&gt;"",OR(C12="",D12="",E12="",F12="",G12="",H12="",L12="")),"Veuillez compléter les informations d'identification de l'actif détenu.",IF(AND(B12="",OR(C12&lt;&gt;"",D12&lt;&gt;"",E12&lt;&gt;"",F12&lt;&gt;"",G12&lt;&gt;"",H12&lt;&gt;"",L12&lt;&gt;"")),"Veuillez compléter les informations d'identification de l'actif détenu en colonne C0010.",IF(AND(B12&lt;&gt;"",J12&lt;&gt;"",K12=""),"Veuillez compléter la colonne C0260 Type de code.",IF(AND(B12&lt;&gt;"",K12=""),"Veuillez sélectionner « Code spécifique » dans la liste de la colonne C0260 si vous n'avez rien à déclarer.",""))))</f>
        <v/>
      </c>
    </row>
    <row r="13" spans="1:18" ht="21" customHeight="1" x14ac:dyDescent="0.2">
      <c r="A13" s="7"/>
      <c r="B13" s="104"/>
      <c r="C13" s="96"/>
      <c r="D13" s="96"/>
      <c r="E13" s="96"/>
      <c r="F13" s="104"/>
      <c r="G13" s="96"/>
      <c r="H13" s="104"/>
      <c r="I13" s="96"/>
      <c r="J13" s="104"/>
      <c r="K13" s="96"/>
      <c r="L13" s="96"/>
      <c r="M13" s="104"/>
      <c r="N13" s="96"/>
      <c r="O13" s="98"/>
      <c r="P13" s="97"/>
      <c r="Q13" s="85" t="str">
        <f>IF(R13&lt;&gt;"","Erreur","")</f>
        <v/>
      </c>
      <c r="R13" s="79" t="str">
        <f>IF(AND(B13&lt;&gt;"",B12=""),"La ligne précédente ne doit pas être vide",IF(AND(B13&lt;&gt;"",OR(C13="",D13="",E13="",F13="",G13="",H13="",L13="")),"Veuillez compléter les informations d'identification de l'actif détenu.",IF(AND(B13="",OR(C13&lt;&gt;"",D13&lt;&gt;"",E13&lt;&gt;"",F13&lt;&gt;"",G13&lt;&gt;"",H13&lt;&gt;"",L13&lt;&gt;"")),"Veuillez compléter les informations d'identification de l'actif détenu en colonne C0010.",IF(AND(B13&lt;&gt;"",J13&lt;&gt;"",K13=""),"Veuillez compléter la colonne C0260 Type de code.",IF(AND(B13&lt;&gt;"",K13=""),"Veuillez sélectionner « Code spécifique » dans la liste de la colonne C0260 si vous n'avez rien à déclarer.","")))))</f>
        <v/>
      </c>
    </row>
    <row r="14" spans="1:18" ht="21" customHeight="1" x14ac:dyDescent="0.2">
      <c r="A14" s="7"/>
      <c r="B14" s="104"/>
      <c r="C14" s="96"/>
      <c r="D14" s="96"/>
      <c r="E14" s="96"/>
      <c r="F14" s="104"/>
      <c r="G14" s="96"/>
      <c r="H14" s="104"/>
      <c r="I14" s="96"/>
      <c r="J14" s="104"/>
      <c r="K14" s="96"/>
      <c r="L14" s="96"/>
      <c r="M14" s="104"/>
      <c r="N14" s="96"/>
      <c r="O14" s="98"/>
      <c r="P14" s="97"/>
      <c r="Q14" s="85" t="str">
        <f t="shared" ref="Q14:Q77" si="0">IF(R14&lt;&gt;"","Erreur","")</f>
        <v/>
      </c>
      <c r="R14" s="79" t="str">
        <f>IF(AND(B14&lt;&gt;"",B13=""),"La ligne précédente ne doit pas être vide",IF(AND(B14&lt;&gt;"",OR(C14="",D14="",E14="",F14="",G14="",H14="",L14="")),"Veuillez compléter les informations d'identification de l'actif détenu.",IF(AND(B14="",OR(C14&lt;&gt;"",D14&lt;&gt;"",E14&lt;&gt;"",F14&lt;&gt;"",G14&lt;&gt;"",H14&lt;&gt;"",L14&lt;&gt;"")),"Veuillez compléter les informations d'identification de l'actif détenu en colonne C0010.",IF(AND(B14&lt;&gt;"",J14&lt;&gt;"",K14=""),"Veuillez compléter la colonne C0260 Type de code.",IF(AND(B14&lt;&gt;"",K14=""),"Veuillez sélectionner Total/NA dans la liste de la colonne C0260 si vous n'avez rien à déclarer.","")))))</f>
        <v/>
      </c>
    </row>
    <row r="15" spans="1:18" ht="21" customHeight="1" x14ac:dyDescent="0.2">
      <c r="A15" s="7"/>
      <c r="B15" s="104"/>
      <c r="C15" s="96"/>
      <c r="D15" s="96"/>
      <c r="E15" s="96"/>
      <c r="F15" s="104"/>
      <c r="G15" s="96"/>
      <c r="H15" s="104"/>
      <c r="I15" s="96"/>
      <c r="J15" s="104"/>
      <c r="K15" s="96"/>
      <c r="L15" s="96"/>
      <c r="M15" s="104"/>
      <c r="N15" s="96"/>
      <c r="O15" s="98"/>
      <c r="P15" s="97"/>
      <c r="Q15" s="85" t="str">
        <f t="shared" si="0"/>
        <v/>
      </c>
      <c r="R15" s="79" t="str">
        <f>IF(AND(B15&lt;&gt;"",B14=""),"La ligne précédente ne doit pas être vide",IF(AND(B15&lt;&gt;"",OR(C15="",D15="",E15="",F15="",G15="",H15="",L15="")),"Veuillez compléter les informations d'identification de l'actif détenu.",IF(AND(B15="",OR(C15&lt;&gt;"",D15&lt;&gt;"",E15&lt;&gt;"",F15&lt;&gt;"",G15&lt;&gt;"",H15&lt;&gt;"",L15&lt;&gt;"")),"Veuillez compléter les informations d'identification de l'actif détenu en colonne C0010.",IF(AND(B15&lt;&gt;"",J15&lt;&gt;"",K15=""),"Veuillez compléter la colonne C0260 Type de code.",IF(AND(B15&lt;&gt;"",K15=""),"Veuillez sélectionner Total/NA dans la liste de la colonne C0260 si vous n'avez rien à déclarer.","")))))</f>
        <v/>
      </c>
    </row>
    <row r="16" spans="1:18" ht="21" customHeight="1" x14ac:dyDescent="0.2">
      <c r="A16" s="7"/>
      <c r="B16" s="104"/>
      <c r="C16" s="96"/>
      <c r="D16" s="96"/>
      <c r="E16" s="96"/>
      <c r="F16" s="104"/>
      <c r="G16" s="96"/>
      <c r="H16" s="104"/>
      <c r="I16" s="96"/>
      <c r="J16" s="104"/>
      <c r="K16" s="96"/>
      <c r="L16" s="96"/>
      <c r="M16" s="104"/>
      <c r="N16" s="96"/>
      <c r="O16" s="98"/>
      <c r="P16" s="97"/>
      <c r="Q16" s="85" t="str">
        <f t="shared" si="0"/>
        <v/>
      </c>
      <c r="R16" s="79" t="str">
        <f>IF(AND(B16&lt;&gt;"",B15=""),"La ligne précédente ne doit pas être vide",IF(AND(B16&lt;&gt;"",OR(C16="",D16="",E16="",F16="",G16="",H16="",L16="")),"Veuillez compléter les informations d'identification de l'actif détenu.",IF(AND(B16="",OR(C16&lt;&gt;"",D16&lt;&gt;"",E16&lt;&gt;"",F16&lt;&gt;"",G16&lt;&gt;"",H16&lt;&gt;"",L16&lt;&gt;"")),"Veuillez compléter les informations d'identification de l'actif détenu en colonne C0010.",IF(AND(B16&lt;&gt;"",J16&lt;&gt;"",K16=""),"Veuillez compléter la colonne C0260 Type de code.",IF(AND(B16&lt;&gt;"",K16=""),"Veuillez sélectionner Total/NA dans la liste de la colonne C0260 si vous n'avez rien à déclarer.","")))))</f>
        <v/>
      </c>
    </row>
    <row r="17" spans="1:18" ht="21" customHeight="1" x14ac:dyDescent="0.2">
      <c r="A17" s="7"/>
      <c r="B17" s="104"/>
      <c r="C17" s="96"/>
      <c r="D17" s="96"/>
      <c r="E17" s="96"/>
      <c r="F17" s="104"/>
      <c r="G17" s="96"/>
      <c r="H17" s="104"/>
      <c r="I17" s="96"/>
      <c r="J17" s="104"/>
      <c r="K17" s="96"/>
      <c r="L17" s="96"/>
      <c r="M17" s="104"/>
      <c r="N17" s="96"/>
      <c r="O17" s="98"/>
      <c r="P17" s="97"/>
      <c r="Q17" s="85" t="str">
        <f t="shared" si="0"/>
        <v/>
      </c>
      <c r="R17" s="79" t="str">
        <f>IF(AND(B17&lt;&gt;"",B16=""),"La ligne précédente ne doit pas être vide",IF(AND(B17&lt;&gt;"",OR(C17="",D17="",E17="",F17="",G17="",H17="",L17="")),"Veuillez compléter les informations d'identification de l'actif détenu.",IF(AND(B17="",OR(C17&lt;&gt;"",D17&lt;&gt;"",E17&lt;&gt;"",F17&lt;&gt;"",G17&lt;&gt;"",H17&lt;&gt;"",L17&lt;&gt;"")),"Veuillez compléter les informations d'identification de l'actif détenu en colonne C0010.",IF(AND(B17&lt;&gt;"",J17&lt;&gt;"",K17=""),"Veuillez compléter la colonne C0260 Type de code.",IF(AND(B17&lt;&gt;"",K17=""),"Veuillez sélectionner Total/NA dans la liste de la colonne C0260 si vous n'avez rien à déclarer.","")))))</f>
        <v/>
      </c>
    </row>
    <row r="18" spans="1:18" ht="21" customHeight="1" x14ac:dyDescent="0.2">
      <c r="A18" s="7"/>
      <c r="B18" s="104"/>
      <c r="C18" s="96"/>
      <c r="D18" s="96"/>
      <c r="E18" s="96"/>
      <c r="F18" s="104"/>
      <c r="G18" s="96"/>
      <c r="H18" s="104"/>
      <c r="I18" s="96"/>
      <c r="J18" s="104"/>
      <c r="K18" s="96"/>
      <c r="L18" s="96"/>
      <c r="M18" s="104"/>
      <c r="N18" s="96"/>
      <c r="O18" s="98"/>
      <c r="P18" s="97"/>
      <c r="Q18" s="85" t="str">
        <f t="shared" si="0"/>
        <v/>
      </c>
      <c r="R18" s="79" t="str">
        <f>IF(AND(B18&lt;&gt;"",B17=""),"La ligne précédente ne doit pas être vide",IF(AND(B18&lt;&gt;"",OR(C18="",D18="",E18="",F18="",G18="",H18="",L18="")),"Veuillez compléter les informations d'identification de l'actif détenu.",IF(AND(B18="",OR(C18&lt;&gt;"",D18&lt;&gt;"",E18&lt;&gt;"",F18&lt;&gt;"",G18&lt;&gt;"",H18&lt;&gt;"",L18&lt;&gt;"")),"Veuillez compléter les informations d'identification de l'actif détenu en colonne C0010.",IF(AND(B18&lt;&gt;"",J18&lt;&gt;"",K18=""),"Veuillez compléter la colonne C0260 Type de code.",IF(AND(B18&lt;&gt;"",K18=""),"Veuillez sélectionner Total/NA dans la liste de la colonne C0260 si vous n'avez rien à déclarer.","")))))</f>
        <v/>
      </c>
    </row>
    <row r="19" spans="1:18" ht="21" customHeight="1" x14ac:dyDescent="0.2">
      <c r="A19" s="7"/>
      <c r="B19" s="104"/>
      <c r="C19" s="96"/>
      <c r="D19" s="96"/>
      <c r="E19" s="96"/>
      <c r="F19" s="104"/>
      <c r="G19" s="96"/>
      <c r="H19" s="104"/>
      <c r="I19" s="96"/>
      <c r="J19" s="104"/>
      <c r="K19" s="96"/>
      <c r="L19" s="96"/>
      <c r="M19" s="104"/>
      <c r="N19" s="96"/>
      <c r="O19" s="98"/>
      <c r="P19" s="97"/>
      <c r="Q19" s="85" t="str">
        <f t="shared" si="0"/>
        <v/>
      </c>
      <c r="R19" s="79" t="str">
        <f>IF(AND(B19&lt;&gt;"",B18=""),"La ligne précédente ne doit pas être vide",IF(AND(B19&lt;&gt;"",OR(C19="",D19="",E19="",F19="",G19="",H19="",L19="")),"Veuillez compléter les informations d'identification de l'actif détenu.",IF(AND(B19="",OR(C19&lt;&gt;"",D19&lt;&gt;"",E19&lt;&gt;"",F19&lt;&gt;"",G19&lt;&gt;"",H19&lt;&gt;"",L19&lt;&gt;"")),"Veuillez compléter les informations d'identification de l'actif détenu en colonne C0010.",IF(AND(B19&lt;&gt;"",J19&lt;&gt;"",K19=""),"Veuillez compléter la colonne C0260 Type de code.",IF(AND(B19&lt;&gt;"",K19=""),"Veuillez sélectionner Total/NA dans la liste de la colonne C0260 si vous n'avez rien à déclarer.","")))))</f>
        <v/>
      </c>
    </row>
    <row r="20" spans="1:18" ht="21" customHeight="1" x14ac:dyDescent="0.2">
      <c r="A20" s="7"/>
      <c r="B20" s="104"/>
      <c r="C20" s="96"/>
      <c r="D20" s="96"/>
      <c r="E20" s="96"/>
      <c r="F20" s="104"/>
      <c r="G20" s="96"/>
      <c r="H20" s="104"/>
      <c r="I20" s="96"/>
      <c r="J20" s="104"/>
      <c r="K20" s="96"/>
      <c r="L20" s="96"/>
      <c r="M20" s="104"/>
      <c r="N20" s="96"/>
      <c r="O20" s="98"/>
      <c r="P20" s="97"/>
      <c r="Q20" s="85" t="str">
        <f t="shared" si="0"/>
        <v/>
      </c>
      <c r="R20" s="79" t="str">
        <f>IF(AND(B20&lt;&gt;"",B19=""),"La ligne précédente ne doit pas être vide",IF(AND(B20&lt;&gt;"",OR(C20="",D20="",E20="",F20="",G20="",H20="",L20="")),"Veuillez compléter les informations d'identification de l'actif détenu.",IF(AND(B20="",OR(C20&lt;&gt;"",D20&lt;&gt;"",E20&lt;&gt;"",F20&lt;&gt;"",G20&lt;&gt;"",H20&lt;&gt;"",L20&lt;&gt;"")),"Veuillez compléter les informations d'identification de l'actif détenu en colonne C0010.",IF(AND(B20&lt;&gt;"",J20&lt;&gt;"",K20=""),"Veuillez compléter la colonne C0260 Type de code.",IF(AND(B20&lt;&gt;"",K20=""),"Veuillez sélectionner Total/NA dans la liste de la colonne C0260 si vous n'avez rien à déclarer.","")))))</f>
        <v/>
      </c>
    </row>
    <row r="21" spans="1:18" ht="21" customHeight="1" x14ac:dyDescent="0.2">
      <c r="A21" s="7"/>
      <c r="B21" s="104"/>
      <c r="C21" s="96"/>
      <c r="D21" s="96"/>
      <c r="E21" s="96"/>
      <c r="F21" s="104"/>
      <c r="G21" s="96"/>
      <c r="H21" s="104"/>
      <c r="I21" s="96"/>
      <c r="J21" s="104"/>
      <c r="K21" s="96"/>
      <c r="L21" s="96"/>
      <c r="M21" s="104"/>
      <c r="N21" s="96"/>
      <c r="O21" s="98"/>
      <c r="P21" s="97"/>
      <c r="Q21" s="85" t="str">
        <f t="shared" si="0"/>
        <v/>
      </c>
      <c r="R21" s="79" t="str">
        <f>IF(AND(B21&lt;&gt;"",B20=""),"La ligne précédente ne doit pas être vide",IF(AND(B21&lt;&gt;"",OR(C21="",D21="",E21="",F21="",G21="",H21="",L21="")),"Veuillez compléter les informations d'identification de l'actif détenu.",IF(AND(B21="",OR(C21&lt;&gt;"",D21&lt;&gt;"",E21&lt;&gt;"",F21&lt;&gt;"",G21&lt;&gt;"",H21&lt;&gt;"",L21&lt;&gt;"")),"Veuillez compléter les informations d'identification de l'actif détenu en colonne C0010.",IF(AND(B21&lt;&gt;"",J21&lt;&gt;"",K21=""),"Veuillez compléter la colonne C0260 Type de code.",IF(AND(B21&lt;&gt;"",K21=""),"Veuillez sélectionner Total/NA dans la liste de la colonne C0260 si vous n'avez rien à déclarer.","")))))</f>
        <v/>
      </c>
    </row>
    <row r="22" spans="1:18" ht="21" customHeight="1" x14ac:dyDescent="0.2">
      <c r="A22" s="7"/>
      <c r="B22" s="104"/>
      <c r="C22" s="96"/>
      <c r="D22" s="96"/>
      <c r="E22" s="96"/>
      <c r="F22" s="104"/>
      <c r="G22" s="96"/>
      <c r="H22" s="104"/>
      <c r="I22" s="96"/>
      <c r="J22" s="104"/>
      <c r="K22" s="96"/>
      <c r="L22" s="96"/>
      <c r="M22" s="104"/>
      <c r="N22" s="96"/>
      <c r="O22" s="98"/>
      <c r="P22" s="97"/>
      <c r="Q22" s="85" t="str">
        <f t="shared" si="0"/>
        <v/>
      </c>
      <c r="R22" s="79" t="str">
        <f>IF(AND(B22&lt;&gt;"",B21=""),"La ligne précédente ne doit pas être vide",IF(AND(B22&lt;&gt;"",OR(C22="",D22="",E22="",F22="",G22="",H22="",L22="")),"Veuillez compléter les informations d'identification de l'actif détenu.",IF(AND(B22="",OR(C22&lt;&gt;"",D22&lt;&gt;"",E22&lt;&gt;"",F22&lt;&gt;"",G22&lt;&gt;"",H22&lt;&gt;"",L22&lt;&gt;"")),"Veuillez compléter les informations d'identification de l'actif détenu en colonne C0010.",IF(AND(B22&lt;&gt;"",J22&lt;&gt;"",K22=""),"Veuillez compléter la colonne C0260 Type de code.",IF(AND(B22&lt;&gt;"",K22=""),"Veuillez sélectionner Total/NA dans la liste de la colonne C0260 si vous n'avez rien à déclarer.","")))))</f>
        <v/>
      </c>
    </row>
    <row r="23" spans="1:18" ht="21" customHeight="1" x14ac:dyDescent="0.2">
      <c r="A23" s="7"/>
      <c r="B23" s="104"/>
      <c r="C23" s="96"/>
      <c r="D23" s="96"/>
      <c r="E23" s="96"/>
      <c r="F23" s="104"/>
      <c r="G23" s="96"/>
      <c r="H23" s="104"/>
      <c r="I23" s="96"/>
      <c r="J23" s="104"/>
      <c r="K23" s="96"/>
      <c r="L23" s="96"/>
      <c r="M23" s="104"/>
      <c r="N23" s="96"/>
      <c r="O23" s="98"/>
      <c r="P23" s="97"/>
      <c r="Q23" s="85" t="str">
        <f t="shared" si="0"/>
        <v/>
      </c>
      <c r="R23" s="79" t="str">
        <f>IF(AND(B23&lt;&gt;"",B22=""),"La ligne précédente ne doit pas être vide",IF(AND(B23&lt;&gt;"",OR(C23="",D23="",E23="",F23="",G23="",H23="",L23="")),"Veuillez compléter les informations d'identification de l'actif détenu.",IF(AND(B23="",OR(C23&lt;&gt;"",D23&lt;&gt;"",E23&lt;&gt;"",F23&lt;&gt;"",G23&lt;&gt;"",H23&lt;&gt;"",L23&lt;&gt;"")),"Veuillez compléter les informations d'identification de l'actif détenu en colonne C0010.",IF(AND(B23&lt;&gt;"",J23&lt;&gt;"",K23=""),"Veuillez compléter la colonne C0260 Type de code.",IF(AND(B23&lt;&gt;"",K23=""),"Veuillez sélectionner Total/NA dans la liste de la colonne C0260 si vous n'avez rien à déclarer.","")))))</f>
        <v/>
      </c>
    </row>
    <row r="24" spans="1:18" ht="21" customHeight="1" x14ac:dyDescent="0.2">
      <c r="A24" s="7"/>
      <c r="B24" s="104"/>
      <c r="C24" s="96"/>
      <c r="D24" s="96"/>
      <c r="E24" s="96"/>
      <c r="F24" s="104"/>
      <c r="G24" s="96"/>
      <c r="H24" s="104"/>
      <c r="I24" s="96"/>
      <c r="J24" s="104"/>
      <c r="K24" s="96"/>
      <c r="L24" s="96"/>
      <c r="M24" s="104"/>
      <c r="N24" s="96"/>
      <c r="O24" s="98"/>
      <c r="P24" s="97"/>
      <c r="Q24" s="85" t="str">
        <f t="shared" si="0"/>
        <v/>
      </c>
      <c r="R24" s="79" t="str">
        <f>IF(AND(B24&lt;&gt;"",B23=""),"La ligne précédente ne doit pas être vide",IF(AND(B24&lt;&gt;"",OR(C24="",D24="",E24="",F24="",G24="",H24="",L24="")),"Veuillez compléter les informations d'identification de l'actif détenu.",IF(AND(B24="",OR(C24&lt;&gt;"",D24&lt;&gt;"",E24&lt;&gt;"",F24&lt;&gt;"",G24&lt;&gt;"",H24&lt;&gt;"",L24&lt;&gt;"")),"Veuillez compléter les informations d'identification de l'actif détenu en colonne C0010.",IF(AND(B24&lt;&gt;"",J24&lt;&gt;"",K24=""),"Veuillez compléter la colonne C0260 Type de code.",IF(AND(B24&lt;&gt;"",K24=""),"Veuillez sélectionner Total/NA dans la liste de la colonne C0260 si vous n'avez rien à déclarer.","")))))</f>
        <v/>
      </c>
    </row>
    <row r="25" spans="1:18" ht="21" customHeight="1" x14ac:dyDescent="0.2">
      <c r="A25" s="7"/>
      <c r="B25" s="104"/>
      <c r="C25" s="96"/>
      <c r="D25" s="96"/>
      <c r="E25" s="96"/>
      <c r="F25" s="104"/>
      <c r="G25" s="96"/>
      <c r="H25" s="104"/>
      <c r="I25" s="96"/>
      <c r="J25" s="104"/>
      <c r="K25" s="96"/>
      <c r="L25" s="96"/>
      <c r="M25" s="104"/>
      <c r="N25" s="96"/>
      <c r="O25" s="98"/>
      <c r="P25" s="97"/>
      <c r="Q25" s="85" t="str">
        <f t="shared" si="0"/>
        <v/>
      </c>
      <c r="R25" s="79" t="str">
        <f>IF(AND(B25&lt;&gt;"",B24=""),"La ligne précédente ne doit pas être vide",IF(AND(B25&lt;&gt;"",OR(C25="",D25="",E25="",F25="",G25="",H25="",L25="")),"Veuillez compléter les informations d'identification de l'actif détenu.",IF(AND(B25="",OR(C25&lt;&gt;"",D25&lt;&gt;"",E25&lt;&gt;"",F25&lt;&gt;"",G25&lt;&gt;"",H25&lt;&gt;"",L25&lt;&gt;"")),"Veuillez compléter les informations d'identification de l'actif détenu en colonne C0010.",IF(AND(B25&lt;&gt;"",J25&lt;&gt;"",K25=""),"Veuillez compléter la colonne C0260 Type de code.",IF(AND(B25&lt;&gt;"",K25=""),"Veuillez sélectionner Total/NA dans la liste de la colonne C0260 si vous n'avez rien à déclarer.","")))))</f>
        <v/>
      </c>
    </row>
    <row r="26" spans="1:18" ht="21" customHeight="1" x14ac:dyDescent="0.2">
      <c r="A26" s="7"/>
      <c r="B26" s="104"/>
      <c r="C26" s="96"/>
      <c r="D26" s="96"/>
      <c r="E26" s="96"/>
      <c r="F26" s="104"/>
      <c r="G26" s="96"/>
      <c r="H26" s="104"/>
      <c r="I26" s="96"/>
      <c r="J26" s="104"/>
      <c r="K26" s="96"/>
      <c r="L26" s="96"/>
      <c r="M26" s="104"/>
      <c r="N26" s="96"/>
      <c r="O26" s="98"/>
      <c r="P26" s="97"/>
      <c r="Q26" s="85" t="str">
        <f t="shared" si="0"/>
        <v/>
      </c>
      <c r="R26" s="79" t="str">
        <f>IF(AND(B26&lt;&gt;"",B25=""),"La ligne précédente ne doit pas être vide",IF(AND(B26&lt;&gt;"",OR(C26="",D26="",E26="",F26="",G26="",H26="",L26="")),"Veuillez compléter les informations d'identification de l'actif détenu.",IF(AND(B26="",OR(C26&lt;&gt;"",D26&lt;&gt;"",E26&lt;&gt;"",F26&lt;&gt;"",G26&lt;&gt;"",H26&lt;&gt;"",L26&lt;&gt;"")),"Veuillez compléter les informations d'identification de l'actif détenu en colonne C0010.",IF(AND(B26&lt;&gt;"",J26&lt;&gt;"",K26=""),"Veuillez compléter la colonne C0260 Type de code.",IF(AND(B26&lt;&gt;"",K26=""),"Veuillez sélectionner Total/NA dans la liste de la colonne C0260 si vous n'avez rien à déclarer.","")))))</f>
        <v/>
      </c>
    </row>
    <row r="27" spans="1:18" ht="21" customHeight="1" x14ac:dyDescent="0.2">
      <c r="A27" s="7"/>
      <c r="B27" s="104"/>
      <c r="C27" s="96"/>
      <c r="D27" s="96"/>
      <c r="E27" s="96"/>
      <c r="F27" s="104"/>
      <c r="G27" s="96"/>
      <c r="H27" s="104"/>
      <c r="I27" s="96"/>
      <c r="J27" s="104"/>
      <c r="K27" s="96"/>
      <c r="L27" s="96"/>
      <c r="M27" s="104"/>
      <c r="N27" s="96"/>
      <c r="O27" s="98"/>
      <c r="P27" s="97"/>
      <c r="Q27" s="85" t="str">
        <f t="shared" si="0"/>
        <v/>
      </c>
      <c r="R27" s="79" t="str">
        <f>IF(AND(B27&lt;&gt;"",B26=""),"La ligne précédente ne doit pas être vide",IF(AND(B27&lt;&gt;"",OR(C27="",D27="",E27="",F27="",G27="",H27="",L27="")),"Veuillez compléter les informations d'identification de l'actif détenu.",IF(AND(B27="",OR(C27&lt;&gt;"",D27&lt;&gt;"",E27&lt;&gt;"",F27&lt;&gt;"",G27&lt;&gt;"",H27&lt;&gt;"",L27&lt;&gt;"")),"Veuillez compléter les informations d'identification de l'actif détenu en colonne C0010.",IF(AND(B27&lt;&gt;"",J27&lt;&gt;"",K27=""),"Veuillez compléter la colonne C0260 Type de code.",IF(AND(B27&lt;&gt;"",K27=""),"Veuillez sélectionner Total/NA dans la liste de la colonne C0260 si vous n'avez rien à déclarer.","")))))</f>
        <v/>
      </c>
    </row>
    <row r="28" spans="1:18" ht="21" customHeight="1" x14ac:dyDescent="0.2">
      <c r="B28" s="104"/>
      <c r="C28" s="96"/>
      <c r="D28" s="96"/>
      <c r="E28" s="96"/>
      <c r="F28" s="104"/>
      <c r="G28" s="96"/>
      <c r="H28" s="104"/>
      <c r="I28" s="96"/>
      <c r="J28" s="104"/>
      <c r="K28" s="96"/>
      <c r="L28" s="96"/>
      <c r="M28" s="104"/>
      <c r="N28" s="96"/>
      <c r="O28" s="98"/>
      <c r="P28" s="97"/>
      <c r="Q28" s="85" t="str">
        <f t="shared" si="0"/>
        <v/>
      </c>
      <c r="R28" s="79" t="str">
        <f>IF(AND(B28&lt;&gt;"",B27=""),"La ligne précédente ne doit pas être vide",IF(AND(B28&lt;&gt;"",OR(C28="",D28="",E28="",F28="",G28="",H28="",L28="")),"Veuillez compléter les informations d'identification de l'actif détenu.",IF(AND(B28="",OR(C28&lt;&gt;"",D28&lt;&gt;"",E28&lt;&gt;"",F28&lt;&gt;"",G28&lt;&gt;"",H28&lt;&gt;"",L28&lt;&gt;"")),"Veuillez compléter les informations d'identification de l'actif détenu en colonne C0010.",IF(AND(B28&lt;&gt;"",J28&lt;&gt;"",K28=""),"Veuillez compléter la colonne C0260 Type de code.",IF(AND(B28&lt;&gt;"",K28=""),"Veuillez sélectionner Total/NA dans la liste de la colonne C0260 si vous n'avez rien à déclarer.","")))))</f>
        <v/>
      </c>
    </row>
    <row r="29" spans="1:18" ht="21" customHeight="1" x14ac:dyDescent="0.2">
      <c r="B29" s="104"/>
      <c r="C29" s="96"/>
      <c r="D29" s="96"/>
      <c r="E29" s="96"/>
      <c r="F29" s="104"/>
      <c r="G29" s="96"/>
      <c r="H29" s="104"/>
      <c r="I29" s="96"/>
      <c r="J29" s="104"/>
      <c r="K29" s="96"/>
      <c r="L29" s="96"/>
      <c r="M29" s="104"/>
      <c r="N29" s="96"/>
      <c r="O29" s="98"/>
      <c r="P29" s="97"/>
      <c r="Q29" s="85" t="str">
        <f t="shared" si="0"/>
        <v/>
      </c>
      <c r="R29" s="79" t="str">
        <f>IF(AND(B29&lt;&gt;"",B28=""),"La ligne précédente ne doit pas être vide",IF(AND(B29&lt;&gt;"",OR(C29="",D29="",E29="",F29="",G29="",H29="",L29="")),"Veuillez compléter les informations d'identification de l'actif détenu.",IF(AND(B29="",OR(C29&lt;&gt;"",D29&lt;&gt;"",E29&lt;&gt;"",F29&lt;&gt;"",G29&lt;&gt;"",H29&lt;&gt;"",L29&lt;&gt;"")),"Veuillez compléter les informations d'identification de l'actif détenu en colonne C0010.",IF(AND(B29&lt;&gt;"",J29&lt;&gt;"",K29=""),"Veuillez compléter la colonne C0260 Type de code.",IF(AND(B29&lt;&gt;"",K29=""),"Veuillez sélectionner Total/NA dans la liste de la colonne C0260 si vous n'avez rien à déclarer.","")))))</f>
        <v/>
      </c>
    </row>
    <row r="30" spans="1:18" ht="21" customHeight="1" x14ac:dyDescent="0.2">
      <c r="B30" s="104"/>
      <c r="C30" s="96"/>
      <c r="D30" s="96"/>
      <c r="E30" s="96"/>
      <c r="F30" s="104"/>
      <c r="G30" s="96"/>
      <c r="H30" s="104"/>
      <c r="I30" s="96"/>
      <c r="J30" s="104"/>
      <c r="K30" s="96"/>
      <c r="L30" s="96"/>
      <c r="M30" s="104"/>
      <c r="N30" s="96"/>
      <c r="O30" s="98"/>
      <c r="P30" s="97"/>
      <c r="Q30" s="85" t="str">
        <f t="shared" si="0"/>
        <v/>
      </c>
      <c r="R30" s="79" t="str">
        <f>IF(AND(B30&lt;&gt;"",B29=""),"La ligne précédente ne doit pas être vide",IF(AND(B30&lt;&gt;"",OR(C30="",D30="",E30="",F30="",G30="",H30="",L30="")),"Veuillez compléter les informations d'identification de l'actif détenu.",IF(AND(B30="",OR(C30&lt;&gt;"",D30&lt;&gt;"",E30&lt;&gt;"",F30&lt;&gt;"",G30&lt;&gt;"",H30&lt;&gt;"",L30&lt;&gt;"")),"Veuillez compléter les informations d'identification de l'actif détenu en colonne C0010.",IF(AND(B30&lt;&gt;"",J30&lt;&gt;"",K30=""),"Veuillez compléter la colonne C0260 Type de code.",IF(AND(B30&lt;&gt;"",K30=""),"Veuillez sélectionner Total/NA dans la liste de la colonne C0260 si vous n'avez rien à déclarer.","")))))</f>
        <v/>
      </c>
    </row>
    <row r="31" spans="1:18" ht="21" customHeight="1" x14ac:dyDescent="0.2">
      <c r="B31" s="104"/>
      <c r="C31" s="96"/>
      <c r="D31" s="96"/>
      <c r="E31" s="96"/>
      <c r="F31" s="104"/>
      <c r="G31" s="96"/>
      <c r="H31" s="104"/>
      <c r="I31" s="96"/>
      <c r="J31" s="104"/>
      <c r="K31" s="96"/>
      <c r="L31" s="96"/>
      <c r="M31" s="104"/>
      <c r="N31" s="96"/>
      <c r="O31" s="98"/>
      <c r="P31" s="97"/>
      <c r="Q31" s="85" t="str">
        <f t="shared" si="0"/>
        <v/>
      </c>
      <c r="R31" s="79" t="str">
        <f>IF(AND(B31&lt;&gt;"",B30=""),"La ligne précédente ne doit pas être vide",IF(AND(B31&lt;&gt;"",OR(C31="",D31="",E31="",F31="",G31="",H31="",L31="")),"Veuillez compléter les informations d'identification de l'actif détenu.",IF(AND(B31="",OR(C31&lt;&gt;"",D31&lt;&gt;"",E31&lt;&gt;"",F31&lt;&gt;"",G31&lt;&gt;"",H31&lt;&gt;"",L31&lt;&gt;"")),"Veuillez compléter les informations d'identification de l'actif détenu en colonne C0010.",IF(AND(B31&lt;&gt;"",J31&lt;&gt;"",K31=""),"Veuillez compléter la colonne C0260 Type de code.",IF(AND(B31&lt;&gt;"",K31=""),"Veuillez sélectionner Total/NA dans la liste de la colonne C0260 si vous n'avez rien à déclarer.","")))))</f>
        <v/>
      </c>
    </row>
    <row r="32" spans="1:18" ht="21" customHeight="1" x14ac:dyDescent="0.2">
      <c r="B32" s="104"/>
      <c r="C32" s="96"/>
      <c r="D32" s="96"/>
      <c r="E32" s="96"/>
      <c r="F32" s="104"/>
      <c r="G32" s="96"/>
      <c r="H32" s="104"/>
      <c r="I32" s="96"/>
      <c r="J32" s="104"/>
      <c r="K32" s="96"/>
      <c r="L32" s="96"/>
      <c r="M32" s="104"/>
      <c r="N32" s="96"/>
      <c r="O32" s="98"/>
      <c r="P32" s="97"/>
      <c r="Q32" s="85" t="str">
        <f t="shared" si="0"/>
        <v/>
      </c>
      <c r="R32" s="79" t="str">
        <f>IF(AND(B32&lt;&gt;"",B31=""),"La ligne précédente ne doit pas être vide",IF(AND(B32&lt;&gt;"",OR(C32="",D32="",E32="",F32="",G32="",H32="",L32="")),"Veuillez compléter les informations d'identification de l'actif détenu.",IF(AND(B32="",OR(C32&lt;&gt;"",D32&lt;&gt;"",E32&lt;&gt;"",F32&lt;&gt;"",G32&lt;&gt;"",H32&lt;&gt;"",L32&lt;&gt;"")),"Veuillez compléter les informations d'identification de l'actif détenu en colonne C0010.",IF(AND(B32&lt;&gt;"",J32&lt;&gt;"",K32=""),"Veuillez compléter la colonne C0260 Type de code.",IF(AND(B32&lt;&gt;"",K32=""),"Veuillez sélectionner Total/NA dans la liste de la colonne C0260 si vous n'avez rien à déclarer.","")))))</f>
        <v/>
      </c>
    </row>
    <row r="33" spans="2:18" ht="21" customHeight="1" x14ac:dyDescent="0.2">
      <c r="B33" s="104"/>
      <c r="C33" s="96"/>
      <c r="D33" s="96"/>
      <c r="E33" s="96"/>
      <c r="F33" s="104"/>
      <c r="G33" s="96"/>
      <c r="H33" s="104"/>
      <c r="I33" s="96"/>
      <c r="J33" s="104"/>
      <c r="K33" s="96"/>
      <c r="L33" s="96"/>
      <c r="M33" s="104"/>
      <c r="N33" s="96"/>
      <c r="O33" s="98"/>
      <c r="P33" s="97"/>
      <c r="Q33" s="85" t="str">
        <f t="shared" si="0"/>
        <v/>
      </c>
      <c r="R33" s="79" t="str">
        <f>IF(AND(B33&lt;&gt;"",B32=""),"La ligne précédente ne doit pas être vide",IF(AND(B33&lt;&gt;"",OR(C33="",D33="",E33="",F33="",G33="",H33="",L33="")),"Veuillez compléter les informations d'identification de l'actif détenu.",IF(AND(B33="",OR(C33&lt;&gt;"",D33&lt;&gt;"",E33&lt;&gt;"",F33&lt;&gt;"",G33&lt;&gt;"",H33&lt;&gt;"",L33&lt;&gt;"")),"Veuillez compléter les informations d'identification de l'actif détenu en colonne C0010.",IF(AND(B33&lt;&gt;"",J33&lt;&gt;"",K33=""),"Veuillez compléter la colonne C0260 Type de code.",IF(AND(B33&lt;&gt;"",K33=""),"Veuillez sélectionner Total/NA dans la liste de la colonne C0260 si vous n'avez rien à déclarer.","")))))</f>
        <v/>
      </c>
    </row>
    <row r="34" spans="2:18" ht="21" customHeight="1" x14ac:dyDescent="0.2">
      <c r="B34" s="104"/>
      <c r="C34" s="96"/>
      <c r="D34" s="96"/>
      <c r="E34" s="96"/>
      <c r="F34" s="104"/>
      <c r="G34" s="96"/>
      <c r="H34" s="104"/>
      <c r="I34" s="96"/>
      <c r="J34" s="104"/>
      <c r="K34" s="96"/>
      <c r="L34" s="96"/>
      <c r="M34" s="104"/>
      <c r="N34" s="96"/>
      <c r="O34" s="98"/>
      <c r="P34" s="97"/>
      <c r="Q34" s="85" t="str">
        <f t="shared" si="0"/>
        <v/>
      </c>
      <c r="R34" s="79" t="str">
        <f>IF(AND(B34&lt;&gt;"",B33=""),"La ligne précédente ne doit pas être vide",IF(AND(B34&lt;&gt;"",OR(C34="",D34="",E34="",F34="",G34="",H34="",L34="")),"Veuillez compléter les informations d'identification de l'actif détenu.",IF(AND(B34="",OR(C34&lt;&gt;"",D34&lt;&gt;"",E34&lt;&gt;"",F34&lt;&gt;"",G34&lt;&gt;"",H34&lt;&gt;"",L34&lt;&gt;"")),"Veuillez compléter les informations d'identification de l'actif détenu en colonne C0010.",IF(AND(B34&lt;&gt;"",J34&lt;&gt;"",K34=""),"Veuillez compléter la colonne C0260 Type de code.",IF(AND(B34&lt;&gt;"",K34=""),"Veuillez sélectionner Total/NA dans la liste de la colonne C0260 si vous n'avez rien à déclarer.","")))))</f>
        <v/>
      </c>
    </row>
    <row r="35" spans="2:18" ht="21" customHeight="1" x14ac:dyDescent="0.2">
      <c r="B35" s="104"/>
      <c r="C35" s="96"/>
      <c r="D35" s="96"/>
      <c r="E35" s="96"/>
      <c r="F35" s="104"/>
      <c r="G35" s="96"/>
      <c r="H35" s="104"/>
      <c r="I35" s="96"/>
      <c r="J35" s="104"/>
      <c r="K35" s="96"/>
      <c r="L35" s="96"/>
      <c r="M35" s="104"/>
      <c r="N35" s="96"/>
      <c r="O35" s="98"/>
      <c r="P35" s="97"/>
      <c r="Q35" s="85" t="str">
        <f t="shared" si="0"/>
        <v/>
      </c>
      <c r="R35" s="79" t="str">
        <f>IF(AND(B35&lt;&gt;"",B34=""),"La ligne précédente ne doit pas être vide",IF(AND(B35&lt;&gt;"",OR(C35="",D35="",E35="",F35="",G35="",H35="",L35="")),"Veuillez compléter les informations d'identification de l'actif détenu.",IF(AND(B35="",OR(C35&lt;&gt;"",D35&lt;&gt;"",E35&lt;&gt;"",F35&lt;&gt;"",G35&lt;&gt;"",H35&lt;&gt;"",L35&lt;&gt;"")),"Veuillez compléter les informations d'identification de l'actif détenu en colonne C0010.",IF(AND(B35&lt;&gt;"",J35&lt;&gt;"",K35=""),"Veuillez compléter la colonne C0260 Type de code.",IF(AND(B35&lt;&gt;"",K35=""),"Veuillez sélectionner Total/NA dans la liste de la colonne C0260 si vous n'avez rien à déclarer.","")))))</f>
        <v/>
      </c>
    </row>
    <row r="36" spans="2:18" ht="21" customHeight="1" x14ac:dyDescent="0.2">
      <c r="B36" s="104"/>
      <c r="C36" s="96"/>
      <c r="D36" s="96"/>
      <c r="E36" s="96"/>
      <c r="F36" s="104"/>
      <c r="G36" s="96"/>
      <c r="H36" s="104"/>
      <c r="I36" s="96"/>
      <c r="J36" s="104"/>
      <c r="K36" s="96"/>
      <c r="L36" s="96"/>
      <c r="M36" s="104"/>
      <c r="N36" s="96"/>
      <c r="O36" s="98"/>
      <c r="P36" s="97"/>
      <c r="Q36" s="85" t="str">
        <f t="shared" si="0"/>
        <v/>
      </c>
      <c r="R36" s="79" t="str">
        <f>IF(AND(B36&lt;&gt;"",B35=""),"La ligne précédente ne doit pas être vide",IF(AND(B36&lt;&gt;"",OR(C36="",D36="",E36="",F36="",G36="",H36="",L36="")),"Veuillez compléter les informations d'identification de l'actif détenu.",IF(AND(B36="",OR(C36&lt;&gt;"",D36&lt;&gt;"",E36&lt;&gt;"",F36&lt;&gt;"",G36&lt;&gt;"",H36&lt;&gt;"",L36&lt;&gt;"")),"Veuillez compléter les informations d'identification de l'actif détenu en colonne C0010.",IF(AND(B36&lt;&gt;"",J36&lt;&gt;"",K36=""),"Veuillez compléter la colonne C0260 Type de code.",IF(AND(B36&lt;&gt;"",K36=""),"Veuillez sélectionner Total/NA dans la liste de la colonne C0260 si vous n'avez rien à déclarer.","")))))</f>
        <v/>
      </c>
    </row>
    <row r="37" spans="2:18" ht="21" customHeight="1" x14ac:dyDescent="0.2">
      <c r="B37" s="104"/>
      <c r="C37" s="96"/>
      <c r="D37" s="96"/>
      <c r="E37" s="96"/>
      <c r="F37" s="104"/>
      <c r="G37" s="96"/>
      <c r="H37" s="104"/>
      <c r="I37" s="96"/>
      <c r="J37" s="104"/>
      <c r="K37" s="96"/>
      <c r="L37" s="96"/>
      <c r="M37" s="104"/>
      <c r="N37" s="96"/>
      <c r="O37" s="98"/>
      <c r="P37" s="97"/>
      <c r="Q37" s="85" t="str">
        <f t="shared" si="0"/>
        <v/>
      </c>
      <c r="R37" s="79" t="str">
        <f>IF(AND(B37&lt;&gt;"",B36=""),"La ligne précédente ne doit pas être vide",IF(AND(B37&lt;&gt;"",OR(C37="",D37="",E37="",F37="",G37="",H37="",L37="")),"Veuillez compléter les informations d'identification de l'actif détenu.",IF(AND(B37="",OR(C37&lt;&gt;"",D37&lt;&gt;"",E37&lt;&gt;"",F37&lt;&gt;"",G37&lt;&gt;"",H37&lt;&gt;"",L37&lt;&gt;"")),"Veuillez compléter les informations d'identification de l'actif détenu en colonne C0010.",IF(AND(B37&lt;&gt;"",J37&lt;&gt;"",K37=""),"Veuillez compléter la colonne C0260 Type de code.",IF(AND(B37&lt;&gt;"",K37=""),"Veuillez sélectionner Total/NA dans la liste de la colonne C0260 si vous n'avez rien à déclarer.","")))))</f>
        <v/>
      </c>
    </row>
    <row r="38" spans="2:18" ht="21" customHeight="1" x14ac:dyDescent="0.2">
      <c r="B38" s="104"/>
      <c r="C38" s="96"/>
      <c r="D38" s="96"/>
      <c r="E38" s="96"/>
      <c r="F38" s="104"/>
      <c r="G38" s="96"/>
      <c r="H38" s="104"/>
      <c r="I38" s="96"/>
      <c r="J38" s="104"/>
      <c r="K38" s="96"/>
      <c r="L38" s="96"/>
      <c r="M38" s="104"/>
      <c r="N38" s="96"/>
      <c r="O38" s="98"/>
      <c r="P38" s="97"/>
      <c r="Q38" s="85" t="str">
        <f t="shared" si="0"/>
        <v/>
      </c>
      <c r="R38" s="79" t="str">
        <f>IF(AND(B38&lt;&gt;"",B37=""),"La ligne précédente ne doit pas être vide",IF(AND(B38&lt;&gt;"",OR(C38="",D38="",E38="",F38="",G38="",H38="",L38="")),"Veuillez compléter les informations d'identification de l'actif détenu.",IF(AND(B38="",OR(C38&lt;&gt;"",D38&lt;&gt;"",E38&lt;&gt;"",F38&lt;&gt;"",G38&lt;&gt;"",H38&lt;&gt;"",L38&lt;&gt;"")),"Veuillez compléter les informations d'identification de l'actif détenu en colonne C0010.",IF(AND(B38&lt;&gt;"",J38&lt;&gt;"",K38=""),"Veuillez compléter la colonne C0260 Type de code.",IF(AND(B38&lt;&gt;"",K38=""),"Veuillez sélectionner Total/NA dans la liste de la colonne C0260 si vous n'avez rien à déclarer.","")))))</f>
        <v/>
      </c>
    </row>
    <row r="39" spans="2:18" ht="21" customHeight="1" x14ac:dyDescent="0.2">
      <c r="B39" s="104"/>
      <c r="C39" s="96"/>
      <c r="D39" s="96"/>
      <c r="E39" s="96"/>
      <c r="F39" s="104"/>
      <c r="G39" s="96"/>
      <c r="H39" s="104"/>
      <c r="I39" s="96"/>
      <c r="J39" s="104"/>
      <c r="K39" s="96"/>
      <c r="L39" s="96"/>
      <c r="M39" s="104"/>
      <c r="N39" s="96"/>
      <c r="O39" s="98"/>
      <c r="P39" s="97"/>
      <c r="Q39" s="85" t="str">
        <f t="shared" si="0"/>
        <v/>
      </c>
      <c r="R39" s="79" t="str">
        <f>IF(AND(B39&lt;&gt;"",B38=""),"La ligne précédente ne doit pas être vide",IF(AND(B39&lt;&gt;"",OR(C39="",D39="",E39="",F39="",G39="",H39="",L39="")),"Veuillez compléter les informations d'identification de l'actif détenu.",IF(AND(B39="",OR(C39&lt;&gt;"",D39&lt;&gt;"",E39&lt;&gt;"",F39&lt;&gt;"",G39&lt;&gt;"",H39&lt;&gt;"",L39&lt;&gt;"")),"Veuillez compléter les informations d'identification de l'actif détenu en colonne C0010.",IF(AND(B39&lt;&gt;"",J39&lt;&gt;"",K39=""),"Veuillez compléter la colonne C0260 Type de code.",IF(AND(B39&lt;&gt;"",K39=""),"Veuillez sélectionner Total/NA dans la liste de la colonne C0260 si vous n'avez rien à déclarer.","")))))</f>
        <v/>
      </c>
    </row>
    <row r="40" spans="2:18" ht="21" customHeight="1" x14ac:dyDescent="0.2">
      <c r="B40" s="104"/>
      <c r="C40" s="96"/>
      <c r="D40" s="96"/>
      <c r="E40" s="96"/>
      <c r="F40" s="104"/>
      <c r="G40" s="96"/>
      <c r="H40" s="104"/>
      <c r="I40" s="96"/>
      <c r="J40" s="104"/>
      <c r="K40" s="96"/>
      <c r="L40" s="96"/>
      <c r="M40" s="104"/>
      <c r="N40" s="96"/>
      <c r="O40" s="98"/>
      <c r="P40" s="97"/>
      <c r="Q40" s="85" t="str">
        <f t="shared" si="0"/>
        <v/>
      </c>
      <c r="R40" s="79" t="str">
        <f>IF(AND(B40&lt;&gt;"",B39=""),"La ligne précédente ne doit pas être vide",IF(AND(B40&lt;&gt;"",OR(C40="",D40="",E40="",F40="",G40="",H40="",L40="")),"Veuillez compléter les informations d'identification de l'actif détenu.",IF(AND(B40="",OR(C40&lt;&gt;"",D40&lt;&gt;"",E40&lt;&gt;"",F40&lt;&gt;"",G40&lt;&gt;"",H40&lt;&gt;"",L40&lt;&gt;"")),"Veuillez compléter les informations d'identification de l'actif détenu en colonne C0010.",IF(AND(B40&lt;&gt;"",J40&lt;&gt;"",K40=""),"Veuillez compléter la colonne C0260 Type de code.",IF(AND(B40&lt;&gt;"",K40=""),"Veuillez sélectionner Total/NA dans la liste de la colonne C0260 si vous n'avez rien à déclarer.","")))))</f>
        <v/>
      </c>
    </row>
    <row r="41" spans="2:18" ht="21" customHeight="1" x14ac:dyDescent="0.2">
      <c r="B41" s="104"/>
      <c r="C41" s="96"/>
      <c r="D41" s="96"/>
      <c r="E41" s="96"/>
      <c r="F41" s="104"/>
      <c r="G41" s="96"/>
      <c r="H41" s="104"/>
      <c r="I41" s="96"/>
      <c r="J41" s="104"/>
      <c r="K41" s="96"/>
      <c r="L41" s="96"/>
      <c r="M41" s="104"/>
      <c r="N41" s="96"/>
      <c r="O41" s="98"/>
      <c r="P41" s="97"/>
      <c r="Q41" s="85" t="str">
        <f t="shared" si="0"/>
        <v/>
      </c>
      <c r="R41" s="79" t="str">
        <f>IF(AND(B41&lt;&gt;"",B40=""),"La ligne précédente ne doit pas être vide",IF(AND(B41&lt;&gt;"",OR(C41="",D41="",E41="",F41="",G41="",H41="",L41="")),"Veuillez compléter les informations d'identification de l'actif détenu.",IF(AND(B41="",OR(C41&lt;&gt;"",D41&lt;&gt;"",E41&lt;&gt;"",F41&lt;&gt;"",G41&lt;&gt;"",H41&lt;&gt;"",L41&lt;&gt;"")),"Veuillez compléter les informations d'identification de l'actif détenu en colonne C0010.",IF(AND(B41&lt;&gt;"",J41&lt;&gt;"",K41=""),"Veuillez compléter la colonne C0260 Type de code.",IF(AND(B41&lt;&gt;"",K41=""),"Veuillez sélectionner Total/NA dans la liste de la colonne C0260 si vous n'avez rien à déclarer.","")))))</f>
        <v/>
      </c>
    </row>
    <row r="42" spans="2:18" ht="21" customHeight="1" x14ac:dyDescent="0.2">
      <c r="B42" s="104"/>
      <c r="C42" s="96"/>
      <c r="D42" s="96"/>
      <c r="E42" s="96"/>
      <c r="F42" s="104"/>
      <c r="G42" s="96"/>
      <c r="H42" s="104"/>
      <c r="I42" s="96"/>
      <c r="J42" s="104"/>
      <c r="K42" s="96"/>
      <c r="L42" s="96"/>
      <c r="M42" s="104"/>
      <c r="N42" s="96"/>
      <c r="O42" s="98"/>
      <c r="P42" s="97"/>
      <c r="Q42" s="85" t="str">
        <f t="shared" si="0"/>
        <v/>
      </c>
      <c r="R42" s="79" t="str">
        <f>IF(AND(B42&lt;&gt;"",B41=""),"La ligne précédente ne doit pas être vide",IF(AND(B42&lt;&gt;"",OR(C42="",D42="",E42="",F42="",G42="",H42="",L42="")),"Veuillez compléter les informations d'identification de l'actif détenu.",IF(AND(B42="",OR(C42&lt;&gt;"",D42&lt;&gt;"",E42&lt;&gt;"",F42&lt;&gt;"",G42&lt;&gt;"",H42&lt;&gt;"",L42&lt;&gt;"")),"Veuillez compléter les informations d'identification de l'actif détenu en colonne C0010.",IF(AND(B42&lt;&gt;"",J42&lt;&gt;"",K42=""),"Veuillez compléter la colonne C0260 Type de code.",IF(AND(B42&lt;&gt;"",K42=""),"Veuillez sélectionner Total/NA dans la liste de la colonne C0260 si vous n'avez rien à déclarer.","")))))</f>
        <v/>
      </c>
    </row>
    <row r="43" spans="2:18" ht="21" customHeight="1" x14ac:dyDescent="0.2">
      <c r="B43" s="104"/>
      <c r="C43" s="96"/>
      <c r="D43" s="96"/>
      <c r="E43" s="96"/>
      <c r="F43" s="104"/>
      <c r="G43" s="96"/>
      <c r="H43" s="104"/>
      <c r="I43" s="96"/>
      <c r="J43" s="104"/>
      <c r="K43" s="96"/>
      <c r="L43" s="96"/>
      <c r="M43" s="104"/>
      <c r="N43" s="96"/>
      <c r="O43" s="98"/>
      <c r="P43" s="97"/>
      <c r="Q43" s="85" t="str">
        <f t="shared" si="0"/>
        <v/>
      </c>
      <c r="R43" s="79" t="str">
        <f>IF(AND(B43&lt;&gt;"",B42=""),"La ligne précédente ne doit pas être vide",IF(AND(B43&lt;&gt;"",OR(C43="",D43="",E43="",F43="",G43="",H43="",L43="")),"Veuillez compléter les informations d'identification de l'actif détenu.",IF(AND(B43="",OR(C43&lt;&gt;"",D43&lt;&gt;"",E43&lt;&gt;"",F43&lt;&gt;"",G43&lt;&gt;"",H43&lt;&gt;"",L43&lt;&gt;"")),"Veuillez compléter les informations d'identification de l'actif détenu en colonne C0010.",IF(AND(B43&lt;&gt;"",J43&lt;&gt;"",K43=""),"Veuillez compléter la colonne C0260 Type de code.",IF(AND(B43&lt;&gt;"",K43=""),"Veuillez sélectionner Total/NA dans la liste de la colonne C0260 si vous n'avez rien à déclarer.","")))))</f>
        <v/>
      </c>
    </row>
    <row r="44" spans="2:18" ht="21" customHeight="1" x14ac:dyDescent="0.2">
      <c r="B44" s="104"/>
      <c r="C44" s="96"/>
      <c r="D44" s="96"/>
      <c r="E44" s="96"/>
      <c r="F44" s="104"/>
      <c r="G44" s="96"/>
      <c r="H44" s="104"/>
      <c r="I44" s="96"/>
      <c r="J44" s="104"/>
      <c r="K44" s="96"/>
      <c r="L44" s="96"/>
      <c r="M44" s="104"/>
      <c r="N44" s="96"/>
      <c r="O44" s="98"/>
      <c r="P44" s="97"/>
      <c r="Q44" s="85" t="str">
        <f t="shared" si="0"/>
        <v/>
      </c>
      <c r="R44" s="79" t="str">
        <f>IF(AND(B44&lt;&gt;"",B43=""),"La ligne précédente ne doit pas être vide",IF(AND(B44&lt;&gt;"",OR(C44="",D44="",E44="",F44="",G44="",H44="",L44="")),"Veuillez compléter les informations d'identification de l'actif détenu.",IF(AND(B44="",OR(C44&lt;&gt;"",D44&lt;&gt;"",E44&lt;&gt;"",F44&lt;&gt;"",G44&lt;&gt;"",H44&lt;&gt;"",L44&lt;&gt;"")),"Veuillez compléter les informations d'identification de l'actif détenu en colonne C0010.",IF(AND(B44&lt;&gt;"",J44&lt;&gt;"",K44=""),"Veuillez compléter la colonne C0260 Type de code.",IF(AND(B44&lt;&gt;"",K44=""),"Veuillez sélectionner Total/NA dans la liste de la colonne C0260 si vous n'avez rien à déclarer.","")))))</f>
        <v/>
      </c>
    </row>
    <row r="45" spans="2:18" ht="21" customHeight="1" x14ac:dyDescent="0.2">
      <c r="B45" s="104"/>
      <c r="C45" s="96"/>
      <c r="D45" s="96"/>
      <c r="E45" s="96"/>
      <c r="F45" s="104"/>
      <c r="G45" s="96"/>
      <c r="H45" s="104"/>
      <c r="I45" s="96"/>
      <c r="J45" s="104"/>
      <c r="K45" s="96"/>
      <c r="L45" s="96"/>
      <c r="M45" s="104"/>
      <c r="N45" s="96"/>
      <c r="O45" s="98"/>
      <c r="P45" s="97"/>
      <c r="Q45" s="85" t="str">
        <f t="shared" si="0"/>
        <v/>
      </c>
      <c r="R45" s="79" t="str">
        <f>IF(AND(B45&lt;&gt;"",B44=""),"La ligne précédente ne doit pas être vide",IF(AND(B45&lt;&gt;"",OR(C45="",D45="",E45="",F45="",G45="",H45="",L45="")),"Veuillez compléter les informations d'identification de l'actif détenu.",IF(AND(B45="",OR(C45&lt;&gt;"",D45&lt;&gt;"",E45&lt;&gt;"",F45&lt;&gt;"",G45&lt;&gt;"",H45&lt;&gt;"",L45&lt;&gt;"")),"Veuillez compléter les informations d'identification de l'actif détenu en colonne C0010.",IF(AND(B45&lt;&gt;"",J45&lt;&gt;"",K45=""),"Veuillez compléter la colonne C0260 Type de code.",IF(AND(B45&lt;&gt;"",K45=""),"Veuillez sélectionner Total/NA dans la liste de la colonne C0260 si vous n'avez rien à déclarer.","")))))</f>
        <v/>
      </c>
    </row>
    <row r="46" spans="2:18" ht="21" customHeight="1" x14ac:dyDescent="0.2">
      <c r="B46" s="104"/>
      <c r="C46" s="96"/>
      <c r="D46" s="96"/>
      <c r="E46" s="96"/>
      <c r="F46" s="104"/>
      <c r="G46" s="96"/>
      <c r="H46" s="104"/>
      <c r="I46" s="96"/>
      <c r="J46" s="104"/>
      <c r="K46" s="96"/>
      <c r="L46" s="96"/>
      <c r="M46" s="104"/>
      <c r="N46" s="96"/>
      <c r="O46" s="98"/>
      <c r="P46" s="97"/>
      <c r="Q46" s="85" t="str">
        <f t="shared" si="0"/>
        <v/>
      </c>
      <c r="R46" s="79" t="str">
        <f>IF(AND(B46&lt;&gt;"",B45=""),"La ligne précédente ne doit pas être vide",IF(AND(B46&lt;&gt;"",OR(C46="",D46="",E46="",F46="",G46="",H46="",L46="")),"Veuillez compléter les informations d'identification de l'actif détenu.",IF(AND(B46="",OR(C46&lt;&gt;"",D46&lt;&gt;"",E46&lt;&gt;"",F46&lt;&gt;"",G46&lt;&gt;"",H46&lt;&gt;"",L46&lt;&gt;"")),"Veuillez compléter les informations d'identification de l'actif détenu en colonne C0010.",IF(AND(B46&lt;&gt;"",J46&lt;&gt;"",K46=""),"Veuillez compléter la colonne C0260 Type de code.",IF(AND(B46&lt;&gt;"",K46=""),"Veuillez sélectionner Total/NA dans la liste de la colonne C0260 si vous n'avez rien à déclarer.","")))))</f>
        <v/>
      </c>
    </row>
    <row r="47" spans="2:18" ht="21" customHeight="1" x14ac:dyDescent="0.2">
      <c r="B47" s="104"/>
      <c r="C47" s="96"/>
      <c r="D47" s="96"/>
      <c r="E47" s="96"/>
      <c r="F47" s="104"/>
      <c r="G47" s="96"/>
      <c r="H47" s="104"/>
      <c r="I47" s="96"/>
      <c r="J47" s="104"/>
      <c r="K47" s="96"/>
      <c r="L47" s="96"/>
      <c r="M47" s="104"/>
      <c r="N47" s="96"/>
      <c r="O47" s="98"/>
      <c r="P47" s="97"/>
      <c r="Q47" s="85" t="str">
        <f t="shared" si="0"/>
        <v/>
      </c>
      <c r="R47" s="79" t="str">
        <f>IF(AND(B47&lt;&gt;"",B46=""),"La ligne précédente ne doit pas être vide",IF(AND(B47&lt;&gt;"",OR(C47="",D47="",E47="",F47="",G47="",H47="",L47="")),"Veuillez compléter les informations d'identification de l'actif détenu.",IF(AND(B47="",OR(C47&lt;&gt;"",D47&lt;&gt;"",E47&lt;&gt;"",F47&lt;&gt;"",G47&lt;&gt;"",H47&lt;&gt;"",L47&lt;&gt;"")),"Veuillez compléter les informations d'identification de l'actif détenu en colonne C0010.",IF(AND(B47&lt;&gt;"",J47&lt;&gt;"",K47=""),"Veuillez compléter la colonne C0260 Type de code.",IF(AND(B47&lt;&gt;"",K47=""),"Veuillez sélectionner Total/NA dans la liste de la colonne C0260 si vous n'avez rien à déclarer.","")))))</f>
        <v/>
      </c>
    </row>
    <row r="48" spans="2:18" ht="21" customHeight="1" x14ac:dyDescent="0.2">
      <c r="B48" s="104"/>
      <c r="C48" s="96"/>
      <c r="D48" s="96"/>
      <c r="E48" s="96"/>
      <c r="F48" s="104"/>
      <c r="G48" s="96"/>
      <c r="H48" s="104"/>
      <c r="I48" s="96"/>
      <c r="J48" s="104"/>
      <c r="K48" s="96"/>
      <c r="L48" s="96"/>
      <c r="M48" s="104"/>
      <c r="N48" s="96"/>
      <c r="O48" s="98"/>
      <c r="P48" s="97"/>
      <c r="Q48" s="85" t="str">
        <f t="shared" si="0"/>
        <v/>
      </c>
      <c r="R48" s="79" t="str">
        <f>IF(AND(B48&lt;&gt;"",B47=""),"La ligne précédente ne doit pas être vide",IF(AND(B48&lt;&gt;"",OR(C48="",D48="",E48="",F48="",G48="",H48="",L48="")),"Veuillez compléter les informations d'identification de l'actif détenu.",IF(AND(B48="",OR(C48&lt;&gt;"",D48&lt;&gt;"",E48&lt;&gt;"",F48&lt;&gt;"",G48&lt;&gt;"",H48&lt;&gt;"",L48&lt;&gt;"")),"Veuillez compléter les informations d'identification de l'actif détenu en colonne C0010.",IF(AND(B48&lt;&gt;"",J48&lt;&gt;"",K48=""),"Veuillez compléter la colonne C0260 Type de code.",IF(AND(B48&lt;&gt;"",K48=""),"Veuillez sélectionner Total/NA dans la liste de la colonne C0260 si vous n'avez rien à déclarer.","")))))</f>
        <v/>
      </c>
    </row>
    <row r="49" spans="2:18" ht="21" customHeight="1" x14ac:dyDescent="0.2">
      <c r="B49" s="104"/>
      <c r="C49" s="96"/>
      <c r="D49" s="96"/>
      <c r="E49" s="96"/>
      <c r="F49" s="104"/>
      <c r="G49" s="96"/>
      <c r="H49" s="104"/>
      <c r="I49" s="96"/>
      <c r="J49" s="104"/>
      <c r="K49" s="96"/>
      <c r="L49" s="96"/>
      <c r="M49" s="104"/>
      <c r="N49" s="96"/>
      <c r="O49" s="98"/>
      <c r="P49" s="97"/>
      <c r="Q49" s="85" t="str">
        <f t="shared" si="0"/>
        <v/>
      </c>
      <c r="R49" s="79" t="str">
        <f>IF(AND(B49&lt;&gt;"",B48=""),"La ligne précédente ne doit pas être vide",IF(AND(B49&lt;&gt;"",OR(C49="",D49="",E49="",F49="",G49="",H49="",L49="")),"Veuillez compléter les informations d'identification de l'actif détenu.",IF(AND(B49="",OR(C49&lt;&gt;"",D49&lt;&gt;"",E49&lt;&gt;"",F49&lt;&gt;"",G49&lt;&gt;"",H49&lt;&gt;"",L49&lt;&gt;"")),"Veuillez compléter les informations d'identification de l'actif détenu en colonne C0010.",IF(AND(B49&lt;&gt;"",J49&lt;&gt;"",K49=""),"Veuillez compléter la colonne C0260 Type de code.",IF(AND(B49&lt;&gt;"",K49=""),"Veuillez sélectionner Total/NA dans la liste de la colonne C0260 si vous n'avez rien à déclarer.","")))))</f>
        <v/>
      </c>
    </row>
    <row r="50" spans="2:18" ht="21" customHeight="1" x14ac:dyDescent="0.2">
      <c r="B50" s="104"/>
      <c r="C50" s="96"/>
      <c r="D50" s="96"/>
      <c r="E50" s="96"/>
      <c r="F50" s="104"/>
      <c r="G50" s="96"/>
      <c r="H50" s="104"/>
      <c r="I50" s="96"/>
      <c r="J50" s="104"/>
      <c r="K50" s="96"/>
      <c r="L50" s="96"/>
      <c r="M50" s="104"/>
      <c r="N50" s="96"/>
      <c r="O50" s="98"/>
      <c r="P50" s="97"/>
      <c r="Q50" s="85" t="str">
        <f t="shared" si="0"/>
        <v/>
      </c>
      <c r="R50" s="79" t="str">
        <f>IF(AND(B50&lt;&gt;"",B49=""),"La ligne précédente ne doit pas être vide",IF(AND(B50&lt;&gt;"",OR(C50="",D50="",E50="",F50="",G50="",H50="",L50="")),"Veuillez compléter les informations d'identification de l'actif détenu.",IF(AND(B50="",OR(C50&lt;&gt;"",D50&lt;&gt;"",E50&lt;&gt;"",F50&lt;&gt;"",G50&lt;&gt;"",H50&lt;&gt;"",L50&lt;&gt;"")),"Veuillez compléter les informations d'identification de l'actif détenu en colonne C0010.",IF(AND(B50&lt;&gt;"",J50&lt;&gt;"",K50=""),"Veuillez compléter la colonne C0260 Type de code.",IF(AND(B50&lt;&gt;"",K50=""),"Veuillez sélectionner Total/NA dans la liste de la colonne C0260 si vous n'avez rien à déclarer.","")))))</f>
        <v/>
      </c>
    </row>
    <row r="51" spans="2:18" ht="21" customHeight="1" x14ac:dyDescent="0.2">
      <c r="B51" s="104"/>
      <c r="C51" s="96"/>
      <c r="D51" s="96"/>
      <c r="E51" s="96"/>
      <c r="F51" s="104"/>
      <c r="G51" s="96"/>
      <c r="H51" s="104"/>
      <c r="I51" s="96"/>
      <c r="J51" s="104"/>
      <c r="K51" s="96"/>
      <c r="L51" s="96"/>
      <c r="M51" s="104"/>
      <c r="N51" s="96"/>
      <c r="O51" s="98"/>
      <c r="P51" s="97"/>
      <c r="Q51" s="85" t="str">
        <f t="shared" si="0"/>
        <v/>
      </c>
      <c r="R51" s="79" t="str">
        <f>IF(AND(B51&lt;&gt;"",B50=""),"La ligne précédente ne doit pas être vide",IF(AND(B51&lt;&gt;"",OR(C51="",D51="",E51="",F51="",G51="",H51="",L51="")),"Veuillez compléter les informations d'identification de l'actif détenu.",IF(AND(B51="",OR(C51&lt;&gt;"",D51&lt;&gt;"",E51&lt;&gt;"",F51&lt;&gt;"",G51&lt;&gt;"",H51&lt;&gt;"",L51&lt;&gt;"")),"Veuillez compléter les informations d'identification de l'actif détenu en colonne C0010.",IF(AND(B51&lt;&gt;"",J51&lt;&gt;"",K51=""),"Veuillez compléter la colonne C0260 Type de code.",IF(AND(B51&lt;&gt;"",K51=""),"Veuillez sélectionner Total/NA dans la liste de la colonne C0260 si vous n'avez rien à déclarer.","")))))</f>
        <v/>
      </c>
    </row>
    <row r="52" spans="2:18" ht="21" customHeight="1" x14ac:dyDescent="0.2">
      <c r="B52" s="104"/>
      <c r="C52" s="96"/>
      <c r="D52" s="96"/>
      <c r="E52" s="96"/>
      <c r="F52" s="104"/>
      <c r="G52" s="96"/>
      <c r="H52" s="104"/>
      <c r="I52" s="96"/>
      <c r="J52" s="104"/>
      <c r="K52" s="96"/>
      <c r="L52" s="96"/>
      <c r="M52" s="104"/>
      <c r="N52" s="96"/>
      <c r="O52" s="98"/>
      <c r="P52" s="97"/>
      <c r="Q52" s="85" t="str">
        <f t="shared" si="0"/>
        <v/>
      </c>
      <c r="R52" s="79" t="str">
        <f>IF(AND(B52&lt;&gt;"",B51=""),"La ligne précédente ne doit pas être vide",IF(AND(B52&lt;&gt;"",OR(C52="",D52="",E52="",F52="",G52="",H52="",L52="")),"Veuillez compléter les informations d'identification de l'actif détenu.",IF(AND(B52="",OR(C52&lt;&gt;"",D52&lt;&gt;"",E52&lt;&gt;"",F52&lt;&gt;"",G52&lt;&gt;"",H52&lt;&gt;"",L52&lt;&gt;"")),"Veuillez compléter les informations d'identification de l'actif détenu en colonne C0010.",IF(AND(B52&lt;&gt;"",J52&lt;&gt;"",K52=""),"Veuillez compléter la colonne C0260 Type de code.",IF(AND(B52&lt;&gt;"",K52=""),"Veuillez sélectionner Total/NA dans la liste de la colonne C0260 si vous n'avez rien à déclarer.","")))))</f>
        <v/>
      </c>
    </row>
    <row r="53" spans="2:18" ht="21" customHeight="1" x14ac:dyDescent="0.2">
      <c r="B53" s="104"/>
      <c r="C53" s="96"/>
      <c r="D53" s="96"/>
      <c r="E53" s="96"/>
      <c r="F53" s="104"/>
      <c r="G53" s="96"/>
      <c r="H53" s="104"/>
      <c r="I53" s="96"/>
      <c r="J53" s="104"/>
      <c r="K53" s="96"/>
      <c r="L53" s="96"/>
      <c r="M53" s="104"/>
      <c r="N53" s="96"/>
      <c r="O53" s="98"/>
      <c r="P53" s="97"/>
      <c r="Q53" s="85" t="str">
        <f t="shared" si="0"/>
        <v/>
      </c>
      <c r="R53" s="79" t="str">
        <f>IF(AND(B53&lt;&gt;"",B52=""),"La ligne précédente ne doit pas être vide",IF(AND(B53&lt;&gt;"",OR(C53="",D53="",E53="",F53="",G53="",H53="",L53="")),"Veuillez compléter les informations d'identification de l'actif détenu.",IF(AND(B53="",OR(C53&lt;&gt;"",D53&lt;&gt;"",E53&lt;&gt;"",F53&lt;&gt;"",G53&lt;&gt;"",H53&lt;&gt;"",L53&lt;&gt;"")),"Veuillez compléter les informations d'identification de l'actif détenu en colonne C0010.",IF(AND(B53&lt;&gt;"",J53&lt;&gt;"",K53=""),"Veuillez compléter la colonne C0260 Type de code.",IF(AND(B53&lt;&gt;"",K53=""),"Veuillez sélectionner Total/NA dans la liste de la colonne C0260 si vous n'avez rien à déclarer.","")))))</f>
        <v/>
      </c>
    </row>
    <row r="54" spans="2:18" ht="21" customHeight="1" x14ac:dyDescent="0.2">
      <c r="B54" s="104"/>
      <c r="C54" s="96"/>
      <c r="D54" s="96"/>
      <c r="E54" s="96"/>
      <c r="F54" s="104"/>
      <c r="G54" s="96"/>
      <c r="H54" s="104"/>
      <c r="I54" s="96"/>
      <c r="J54" s="104"/>
      <c r="K54" s="96"/>
      <c r="L54" s="96"/>
      <c r="M54" s="104"/>
      <c r="N54" s="96"/>
      <c r="O54" s="98"/>
      <c r="P54" s="97"/>
      <c r="Q54" s="85" t="str">
        <f t="shared" si="0"/>
        <v/>
      </c>
      <c r="R54" s="79" t="str">
        <f>IF(AND(B54&lt;&gt;"",B53=""),"La ligne précédente ne doit pas être vide",IF(AND(B54&lt;&gt;"",OR(C54="",D54="",E54="",F54="",G54="",H54="",L54="")),"Veuillez compléter les informations d'identification de l'actif détenu.",IF(AND(B54="",OR(C54&lt;&gt;"",D54&lt;&gt;"",E54&lt;&gt;"",F54&lt;&gt;"",G54&lt;&gt;"",H54&lt;&gt;"",L54&lt;&gt;"")),"Veuillez compléter les informations d'identification de l'actif détenu en colonne C0010.",IF(AND(B54&lt;&gt;"",J54&lt;&gt;"",K54=""),"Veuillez compléter la colonne C0260 Type de code.",IF(AND(B54&lt;&gt;"",K54=""),"Veuillez sélectionner Total/NA dans la liste de la colonne C0260 si vous n'avez rien à déclarer.","")))))</f>
        <v/>
      </c>
    </row>
    <row r="55" spans="2:18" ht="21" customHeight="1" x14ac:dyDescent="0.2">
      <c r="B55" s="104"/>
      <c r="C55" s="96"/>
      <c r="D55" s="96"/>
      <c r="E55" s="96"/>
      <c r="F55" s="104"/>
      <c r="G55" s="96"/>
      <c r="H55" s="104"/>
      <c r="I55" s="96"/>
      <c r="J55" s="104"/>
      <c r="K55" s="96"/>
      <c r="L55" s="96"/>
      <c r="M55" s="104"/>
      <c r="N55" s="96"/>
      <c r="O55" s="98"/>
      <c r="P55" s="97"/>
      <c r="Q55" s="85" t="str">
        <f t="shared" si="0"/>
        <v/>
      </c>
      <c r="R55" s="79" t="str">
        <f>IF(AND(B55&lt;&gt;"",B54=""),"La ligne précédente ne doit pas être vide",IF(AND(B55&lt;&gt;"",OR(C55="",D55="",E55="",F55="",G55="",H55="",L55="")),"Veuillez compléter les informations d'identification de l'actif détenu.",IF(AND(B55="",OR(C55&lt;&gt;"",D55&lt;&gt;"",E55&lt;&gt;"",F55&lt;&gt;"",G55&lt;&gt;"",H55&lt;&gt;"",L55&lt;&gt;"")),"Veuillez compléter les informations d'identification de l'actif détenu en colonne C0010.",IF(AND(B55&lt;&gt;"",J55&lt;&gt;"",K55=""),"Veuillez compléter la colonne C0260 Type de code.",IF(AND(B55&lt;&gt;"",K55=""),"Veuillez sélectionner Total/NA dans la liste de la colonne C0260 si vous n'avez rien à déclarer.","")))))</f>
        <v/>
      </c>
    </row>
    <row r="56" spans="2:18" ht="21" customHeight="1" x14ac:dyDescent="0.2">
      <c r="B56" s="104"/>
      <c r="C56" s="96"/>
      <c r="D56" s="96"/>
      <c r="E56" s="96"/>
      <c r="F56" s="104"/>
      <c r="G56" s="96"/>
      <c r="H56" s="104"/>
      <c r="I56" s="96"/>
      <c r="J56" s="104"/>
      <c r="K56" s="96"/>
      <c r="L56" s="96"/>
      <c r="M56" s="104"/>
      <c r="N56" s="96"/>
      <c r="O56" s="98"/>
      <c r="P56" s="97"/>
      <c r="Q56" s="85" t="str">
        <f t="shared" si="0"/>
        <v/>
      </c>
      <c r="R56" s="79" t="str">
        <f>IF(AND(B56&lt;&gt;"",B55=""),"La ligne précédente ne doit pas être vide",IF(AND(B56&lt;&gt;"",OR(C56="",D56="",E56="",F56="",G56="",H56="",L56="")),"Veuillez compléter les informations d'identification de l'actif détenu.",IF(AND(B56="",OR(C56&lt;&gt;"",D56&lt;&gt;"",E56&lt;&gt;"",F56&lt;&gt;"",G56&lt;&gt;"",H56&lt;&gt;"",L56&lt;&gt;"")),"Veuillez compléter les informations d'identification de l'actif détenu en colonne C0010.",IF(AND(B56&lt;&gt;"",J56&lt;&gt;"",K56=""),"Veuillez compléter la colonne C0260 Type de code.",IF(AND(B56&lt;&gt;"",K56=""),"Veuillez sélectionner Total/NA dans la liste de la colonne C0260 si vous n'avez rien à déclarer.","")))))</f>
        <v/>
      </c>
    </row>
    <row r="57" spans="2:18" ht="21" customHeight="1" x14ac:dyDescent="0.2">
      <c r="B57" s="104"/>
      <c r="C57" s="96"/>
      <c r="D57" s="96"/>
      <c r="E57" s="96"/>
      <c r="F57" s="104"/>
      <c r="G57" s="96"/>
      <c r="H57" s="104"/>
      <c r="I57" s="96"/>
      <c r="J57" s="104"/>
      <c r="K57" s="96"/>
      <c r="L57" s="96"/>
      <c r="M57" s="104"/>
      <c r="N57" s="96"/>
      <c r="O57" s="98"/>
      <c r="P57" s="97"/>
      <c r="Q57" s="85" t="str">
        <f t="shared" si="0"/>
        <v/>
      </c>
      <c r="R57" s="79" t="str">
        <f>IF(AND(B57&lt;&gt;"",B56=""),"La ligne précédente ne doit pas être vide",IF(AND(B57&lt;&gt;"",OR(C57="",D57="",E57="",F57="",G57="",H57="",L57="")),"Veuillez compléter les informations d'identification de l'actif détenu.",IF(AND(B57="",OR(C57&lt;&gt;"",D57&lt;&gt;"",E57&lt;&gt;"",F57&lt;&gt;"",G57&lt;&gt;"",H57&lt;&gt;"",L57&lt;&gt;"")),"Veuillez compléter les informations d'identification de l'actif détenu en colonne C0010.",IF(AND(B57&lt;&gt;"",J57&lt;&gt;"",K57=""),"Veuillez compléter la colonne C0260 Type de code.",IF(AND(B57&lt;&gt;"",K57=""),"Veuillez sélectionner Total/NA dans la liste de la colonne C0260 si vous n'avez rien à déclarer.","")))))</f>
        <v/>
      </c>
    </row>
    <row r="58" spans="2:18" ht="21" customHeight="1" x14ac:dyDescent="0.2">
      <c r="B58" s="104"/>
      <c r="C58" s="96"/>
      <c r="D58" s="96"/>
      <c r="E58" s="96"/>
      <c r="F58" s="104"/>
      <c r="G58" s="96"/>
      <c r="H58" s="104"/>
      <c r="I58" s="96"/>
      <c r="J58" s="104"/>
      <c r="K58" s="96"/>
      <c r="L58" s="96"/>
      <c r="M58" s="104"/>
      <c r="N58" s="96"/>
      <c r="O58" s="98"/>
      <c r="P58" s="97"/>
      <c r="Q58" s="85" t="str">
        <f t="shared" si="0"/>
        <v/>
      </c>
      <c r="R58" s="79" t="str">
        <f>IF(AND(B58&lt;&gt;"",B57=""),"La ligne précédente ne doit pas être vide",IF(AND(B58&lt;&gt;"",OR(C58="",D58="",E58="",F58="",G58="",H58="",L58="")),"Veuillez compléter les informations d'identification de l'actif détenu.",IF(AND(B58="",OR(C58&lt;&gt;"",D58&lt;&gt;"",E58&lt;&gt;"",F58&lt;&gt;"",G58&lt;&gt;"",H58&lt;&gt;"",L58&lt;&gt;"")),"Veuillez compléter les informations d'identification de l'actif détenu en colonne C0010.",IF(AND(B58&lt;&gt;"",J58&lt;&gt;"",K58=""),"Veuillez compléter la colonne C0260 Type de code.",IF(AND(B58&lt;&gt;"",K58=""),"Veuillez sélectionner Total/NA dans la liste de la colonne C0260 si vous n'avez rien à déclarer.","")))))</f>
        <v/>
      </c>
    </row>
    <row r="59" spans="2:18" ht="21" customHeight="1" x14ac:dyDescent="0.2">
      <c r="B59" s="104"/>
      <c r="C59" s="96"/>
      <c r="D59" s="96"/>
      <c r="E59" s="96"/>
      <c r="F59" s="104"/>
      <c r="G59" s="96"/>
      <c r="H59" s="104"/>
      <c r="I59" s="96"/>
      <c r="J59" s="104"/>
      <c r="K59" s="96"/>
      <c r="L59" s="96"/>
      <c r="M59" s="104"/>
      <c r="N59" s="96"/>
      <c r="O59" s="98"/>
      <c r="P59" s="97"/>
      <c r="Q59" s="85" t="str">
        <f t="shared" si="0"/>
        <v/>
      </c>
      <c r="R59" s="79" t="str">
        <f>IF(AND(B59&lt;&gt;"",B58=""),"La ligne précédente ne doit pas être vide",IF(AND(B59&lt;&gt;"",OR(C59="",D59="",E59="",F59="",G59="",H59="",L59="")),"Veuillez compléter les informations d'identification de l'actif détenu.",IF(AND(B59="",OR(C59&lt;&gt;"",D59&lt;&gt;"",E59&lt;&gt;"",F59&lt;&gt;"",G59&lt;&gt;"",H59&lt;&gt;"",L59&lt;&gt;"")),"Veuillez compléter les informations d'identification de l'actif détenu en colonne C0010.",IF(AND(B59&lt;&gt;"",J59&lt;&gt;"",K59=""),"Veuillez compléter la colonne C0260 Type de code.",IF(AND(B59&lt;&gt;"",K59=""),"Veuillez sélectionner Total/NA dans la liste de la colonne C0260 si vous n'avez rien à déclarer.","")))))</f>
        <v/>
      </c>
    </row>
    <row r="60" spans="2:18" ht="21" customHeight="1" x14ac:dyDescent="0.2">
      <c r="B60" s="104"/>
      <c r="C60" s="96"/>
      <c r="D60" s="96"/>
      <c r="E60" s="96"/>
      <c r="F60" s="104"/>
      <c r="G60" s="96"/>
      <c r="H60" s="104"/>
      <c r="I60" s="96"/>
      <c r="J60" s="104"/>
      <c r="K60" s="96"/>
      <c r="L60" s="96"/>
      <c r="M60" s="104"/>
      <c r="N60" s="96"/>
      <c r="O60" s="98"/>
      <c r="P60" s="97"/>
      <c r="Q60" s="85" t="str">
        <f t="shared" si="0"/>
        <v/>
      </c>
      <c r="R60" s="79" t="str">
        <f>IF(AND(B60&lt;&gt;"",B59=""),"La ligne précédente ne doit pas être vide",IF(AND(B60&lt;&gt;"",OR(C60="",D60="",E60="",F60="",G60="",H60="",L60="")),"Veuillez compléter les informations d'identification de l'actif détenu.",IF(AND(B60="",OR(C60&lt;&gt;"",D60&lt;&gt;"",E60&lt;&gt;"",F60&lt;&gt;"",G60&lt;&gt;"",H60&lt;&gt;"",L60&lt;&gt;"")),"Veuillez compléter les informations d'identification de l'actif détenu en colonne C0010.",IF(AND(B60&lt;&gt;"",J60&lt;&gt;"",K60=""),"Veuillez compléter la colonne C0260 Type de code.",IF(AND(B60&lt;&gt;"",K60=""),"Veuillez sélectionner Total/NA dans la liste de la colonne C0260 si vous n'avez rien à déclarer.","")))))</f>
        <v/>
      </c>
    </row>
    <row r="61" spans="2:18" ht="21" customHeight="1" x14ac:dyDescent="0.2">
      <c r="B61" s="104"/>
      <c r="C61" s="96"/>
      <c r="D61" s="96"/>
      <c r="E61" s="96"/>
      <c r="F61" s="104"/>
      <c r="G61" s="96"/>
      <c r="H61" s="104"/>
      <c r="I61" s="96"/>
      <c r="J61" s="104"/>
      <c r="K61" s="96"/>
      <c r="L61" s="96"/>
      <c r="M61" s="104"/>
      <c r="N61" s="96"/>
      <c r="O61" s="98"/>
      <c r="P61" s="97"/>
      <c r="Q61" s="85" t="str">
        <f t="shared" si="0"/>
        <v/>
      </c>
      <c r="R61" s="79" t="str">
        <f>IF(AND(B61&lt;&gt;"",B60=""),"La ligne précédente ne doit pas être vide",IF(AND(B61&lt;&gt;"",OR(C61="",D61="",E61="",F61="",G61="",H61="",L61="")),"Veuillez compléter les informations d'identification de l'actif détenu.",IF(AND(B61="",OR(C61&lt;&gt;"",D61&lt;&gt;"",E61&lt;&gt;"",F61&lt;&gt;"",G61&lt;&gt;"",H61&lt;&gt;"",L61&lt;&gt;"")),"Veuillez compléter les informations d'identification de l'actif détenu en colonne C0010.",IF(AND(B61&lt;&gt;"",J61&lt;&gt;"",K61=""),"Veuillez compléter la colonne C0260 Type de code.",IF(AND(B61&lt;&gt;"",K61=""),"Veuillez sélectionner Total/NA dans la liste de la colonne C0260 si vous n'avez rien à déclarer.","")))))</f>
        <v/>
      </c>
    </row>
    <row r="62" spans="2:18" ht="21" customHeight="1" x14ac:dyDescent="0.2">
      <c r="B62" s="104"/>
      <c r="C62" s="96"/>
      <c r="D62" s="96"/>
      <c r="E62" s="96"/>
      <c r="F62" s="104"/>
      <c r="G62" s="96"/>
      <c r="H62" s="104"/>
      <c r="I62" s="96"/>
      <c r="J62" s="104"/>
      <c r="K62" s="96"/>
      <c r="L62" s="96"/>
      <c r="M62" s="104"/>
      <c r="N62" s="96"/>
      <c r="O62" s="98"/>
      <c r="P62" s="97"/>
      <c r="Q62" s="85" t="str">
        <f t="shared" si="0"/>
        <v/>
      </c>
      <c r="R62" s="79" t="str">
        <f>IF(AND(B62&lt;&gt;"",B61=""),"La ligne précédente ne doit pas être vide",IF(AND(B62&lt;&gt;"",OR(C62="",D62="",E62="",F62="",G62="",H62="",L62="")),"Veuillez compléter les informations d'identification de l'actif détenu.",IF(AND(B62="",OR(C62&lt;&gt;"",D62&lt;&gt;"",E62&lt;&gt;"",F62&lt;&gt;"",G62&lt;&gt;"",H62&lt;&gt;"",L62&lt;&gt;"")),"Veuillez compléter les informations d'identification de l'actif détenu en colonne C0010.",IF(AND(B62&lt;&gt;"",J62&lt;&gt;"",K62=""),"Veuillez compléter la colonne C0260 Type de code.",IF(AND(B62&lt;&gt;"",K62=""),"Veuillez sélectionner Total/NA dans la liste de la colonne C0260 si vous n'avez rien à déclarer.","")))))</f>
        <v/>
      </c>
    </row>
    <row r="63" spans="2:18" ht="21" customHeight="1" x14ac:dyDescent="0.2">
      <c r="B63" s="104"/>
      <c r="C63" s="96"/>
      <c r="D63" s="96"/>
      <c r="E63" s="96"/>
      <c r="F63" s="104"/>
      <c r="G63" s="96"/>
      <c r="H63" s="104"/>
      <c r="I63" s="96"/>
      <c r="J63" s="104"/>
      <c r="K63" s="96"/>
      <c r="L63" s="96"/>
      <c r="M63" s="104"/>
      <c r="N63" s="96"/>
      <c r="O63" s="98"/>
      <c r="P63" s="97"/>
      <c r="Q63" s="85" t="str">
        <f t="shared" si="0"/>
        <v/>
      </c>
      <c r="R63" s="79" t="str">
        <f>IF(AND(B63&lt;&gt;"",B62=""),"La ligne précédente ne doit pas être vide",IF(AND(B63&lt;&gt;"",OR(C63="",D63="",E63="",F63="",G63="",H63="",L63="")),"Veuillez compléter les informations d'identification de l'actif détenu.",IF(AND(B63="",OR(C63&lt;&gt;"",D63&lt;&gt;"",E63&lt;&gt;"",F63&lt;&gt;"",G63&lt;&gt;"",H63&lt;&gt;"",L63&lt;&gt;"")),"Veuillez compléter les informations d'identification de l'actif détenu en colonne C0010.",IF(AND(B63&lt;&gt;"",J63&lt;&gt;"",K63=""),"Veuillez compléter la colonne C0260 Type de code.",IF(AND(B63&lt;&gt;"",K63=""),"Veuillez sélectionner Total/NA dans la liste de la colonne C0260 si vous n'avez rien à déclarer.","")))))</f>
        <v/>
      </c>
    </row>
    <row r="64" spans="2:18" ht="21" customHeight="1" x14ac:dyDescent="0.2">
      <c r="B64" s="104"/>
      <c r="C64" s="96"/>
      <c r="D64" s="96"/>
      <c r="E64" s="96"/>
      <c r="F64" s="104"/>
      <c r="G64" s="96"/>
      <c r="H64" s="104"/>
      <c r="I64" s="96"/>
      <c r="J64" s="104"/>
      <c r="K64" s="96"/>
      <c r="L64" s="96"/>
      <c r="M64" s="104"/>
      <c r="N64" s="96"/>
      <c r="O64" s="98"/>
      <c r="P64" s="97"/>
      <c r="Q64" s="85" t="str">
        <f t="shared" si="0"/>
        <v/>
      </c>
      <c r="R64" s="79" t="str">
        <f>IF(AND(B64&lt;&gt;"",B63=""),"La ligne précédente ne doit pas être vide",IF(AND(B64&lt;&gt;"",OR(C64="",D64="",E64="",F64="",G64="",H64="",L64="")),"Veuillez compléter les informations d'identification de l'actif détenu.",IF(AND(B64="",OR(C64&lt;&gt;"",D64&lt;&gt;"",E64&lt;&gt;"",F64&lt;&gt;"",G64&lt;&gt;"",H64&lt;&gt;"",L64&lt;&gt;"")),"Veuillez compléter les informations d'identification de l'actif détenu en colonne C0010.",IF(AND(B64&lt;&gt;"",J64&lt;&gt;"",K64=""),"Veuillez compléter la colonne C0260 Type de code.",IF(AND(B64&lt;&gt;"",K64=""),"Veuillez sélectionner Total/NA dans la liste de la colonne C0260 si vous n'avez rien à déclarer.","")))))</f>
        <v/>
      </c>
    </row>
    <row r="65" spans="2:18" ht="21" customHeight="1" x14ac:dyDescent="0.2">
      <c r="B65" s="104"/>
      <c r="C65" s="96"/>
      <c r="D65" s="96"/>
      <c r="E65" s="96"/>
      <c r="F65" s="104"/>
      <c r="G65" s="96"/>
      <c r="H65" s="104"/>
      <c r="I65" s="96"/>
      <c r="J65" s="104"/>
      <c r="K65" s="96"/>
      <c r="L65" s="96"/>
      <c r="M65" s="104"/>
      <c r="N65" s="96"/>
      <c r="O65" s="98"/>
      <c r="P65" s="97"/>
      <c r="Q65" s="85" t="str">
        <f t="shared" si="0"/>
        <v/>
      </c>
      <c r="R65" s="79" t="str">
        <f>IF(AND(B65&lt;&gt;"",B64=""),"La ligne précédente ne doit pas être vide",IF(AND(B65&lt;&gt;"",OR(C65="",D65="",E65="",F65="",G65="",H65="",L65="")),"Veuillez compléter les informations d'identification de l'actif détenu.",IF(AND(B65="",OR(C65&lt;&gt;"",D65&lt;&gt;"",E65&lt;&gt;"",F65&lt;&gt;"",G65&lt;&gt;"",H65&lt;&gt;"",L65&lt;&gt;"")),"Veuillez compléter les informations d'identification de l'actif détenu en colonne C0010.",IF(AND(B65&lt;&gt;"",J65&lt;&gt;"",K65=""),"Veuillez compléter la colonne C0260 Type de code.",IF(AND(B65&lt;&gt;"",K65=""),"Veuillez sélectionner Total/NA dans la liste de la colonne C0260 si vous n'avez rien à déclarer.","")))))</f>
        <v/>
      </c>
    </row>
    <row r="66" spans="2:18" ht="21" customHeight="1" x14ac:dyDescent="0.2">
      <c r="B66" s="104"/>
      <c r="C66" s="96"/>
      <c r="D66" s="96"/>
      <c r="E66" s="96"/>
      <c r="F66" s="104"/>
      <c r="G66" s="96"/>
      <c r="H66" s="104"/>
      <c r="I66" s="96"/>
      <c r="J66" s="104"/>
      <c r="K66" s="96"/>
      <c r="L66" s="96"/>
      <c r="M66" s="104"/>
      <c r="N66" s="96"/>
      <c r="O66" s="98"/>
      <c r="P66" s="97"/>
      <c r="Q66" s="85" t="str">
        <f t="shared" si="0"/>
        <v/>
      </c>
      <c r="R66" s="79" t="str">
        <f>IF(AND(B66&lt;&gt;"",B65=""),"La ligne précédente ne doit pas être vide",IF(AND(B66&lt;&gt;"",OR(C66="",D66="",E66="",F66="",G66="",H66="",L66="")),"Veuillez compléter les informations d'identification de l'actif détenu.",IF(AND(B66="",OR(C66&lt;&gt;"",D66&lt;&gt;"",E66&lt;&gt;"",F66&lt;&gt;"",G66&lt;&gt;"",H66&lt;&gt;"",L66&lt;&gt;"")),"Veuillez compléter les informations d'identification de l'actif détenu en colonne C0010.",IF(AND(B66&lt;&gt;"",J66&lt;&gt;"",K66=""),"Veuillez compléter la colonne C0260 Type de code.",IF(AND(B66&lt;&gt;"",K66=""),"Veuillez sélectionner Total/NA dans la liste de la colonne C0260 si vous n'avez rien à déclarer.","")))))</f>
        <v/>
      </c>
    </row>
    <row r="67" spans="2:18" ht="21" customHeight="1" x14ac:dyDescent="0.2">
      <c r="B67" s="104"/>
      <c r="C67" s="96"/>
      <c r="D67" s="96"/>
      <c r="E67" s="96"/>
      <c r="F67" s="104"/>
      <c r="G67" s="96"/>
      <c r="H67" s="104"/>
      <c r="I67" s="96"/>
      <c r="J67" s="104"/>
      <c r="K67" s="96"/>
      <c r="L67" s="96"/>
      <c r="M67" s="104"/>
      <c r="N67" s="96"/>
      <c r="O67" s="98"/>
      <c r="P67" s="97"/>
      <c r="Q67" s="85" t="str">
        <f t="shared" si="0"/>
        <v/>
      </c>
      <c r="R67" s="79" t="str">
        <f>IF(AND(B67&lt;&gt;"",B66=""),"La ligne précédente ne doit pas être vide",IF(AND(B67&lt;&gt;"",OR(C67="",D67="",E67="",F67="",G67="",H67="",L67="")),"Veuillez compléter les informations d'identification de l'actif détenu.",IF(AND(B67="",OR(C67&lt;&gt;"",D67&lt;&gt;"",E67&lt;&gt;"",F67&lt;&gt;"",G67&lt;&gt;"",H67&lt;&gt;"",L67&lt;&gt;"")),"Veuillez compléter les informations d'identification de l'actif détenu en colonne C0010.",IF(AND(B67&lt;&gt;"",J67&lt;&gt;"",K67=""),"Veuillez compléter la colonne C0260 Type de code.",IF(AND(B67&lt;&gt;"",K67=""),"Veuillez sélectionner Total/NA dans la liste de la colonne C0260 si vous n'avez rien à déclarer.","")))))</f>
        <v/>
      </c>
    </row>
    <row r="68" spans="2:18" ht="21" customHeight="1" x14ac:dyDescent="0.2">
      <c r="B68" s="104"/>
      <c r="C68" s="96"/>
      <c r="D68" s="96"/>
      <c r="E68" s="96"/>
      <c r="F68" s="104"/>
      <c r="G68" s="96"/>
      <c r="H68" s="104"/>
      <c r="I68" s="96"/>
      <c r="J68" s="104"/>
      <c r="K68" s="96"/>
      <c r="L68" s="96"/>
      <c r="M68" s="104"/>
      <c r="N68" s="96"/>
      <c r="O68" s="98"/>
      <c r="P68" s="97"/>
      <c r="Q68" s="85" t="str">
        <f t="shared" si="0"/>
        <v/>
      </c>
      <c r="R68" s="79" t="str">
        <f>IF(AND(B68&lt;&gt;"",B67=""),"La ligne précédente ne doit pas être vide",IF(AND(B68&lt;&gt;"",OR(C68="",D68="",E68="",F68="",G68="",H68="",L68="")),"Veuillez compléter les informations d'identification de l'actif détenu.",IF(AND(B68="",OR(C68&lt;&gt;"",D68&lt;&gt;"",E68&lt;&gt;"",F68&lt;&gt;"",G68&lt;&gt;"",H68&lt;&gt;"",L68&lt;&gt;"")),"Veuillez compléter les informations d'identification de l'actif détenu en colonne C0010.",IF(AND(B68&lt;&gt;"",J68&lt;&gt;"",K68=""),"Veuillez compléter la colonne C0260 Type de code.",IF(AND(B68&lt;&gt;"",K68=""),"Veuillez sélectionner Total/NA dans la liste de la colonne C0260 si vous n'avez rien à déclarer.","")))))</f>
        <v/>
      </c>
    </row>
    <row r="69" spans="2:18" ht="21" customHeight="1" x14ac:dyDescent="0.2">
      <c r="B69" s="104"/>
      <c r="C69" s="96"/>
      <c r="D69" s="96"/>
      <c r="E69" s="96"/>
      <c r="F69" s="104"/>
      <c r="G69" s="96"/>
      <c r="H69" s="104"/>
      <c r="I69" s="96"/>
      <c r="J69" s="104"/>
      <c r="K69" s="96"/>
      <c r="L69" s="96"/>
      <c r="M69" s="104"/>
      <c r="N69" s="96"/>
      <c r="O69" s="98"/>
      <c r="P69" s="97"/>
      <c r="Q69" s="85" t="str">
        <f t="shared" si="0"/>
        <v/>
      </c>
      <c r="R69" s="79" t="str">
        <f>IF(AND(B69&lt;&gt;"",B68=""),"La ligne précédente ne doit pas être vide",IF(AND(B69&lt;&gt;"",OR(C69="",D69="",E69="",F69="",G69="",H69="",L69="")),"Veuillez compléter les informations d'identification de l'actif détenu.",IF(AND(B69="",OR(C69&lt;&gt;"",D69&lt;&gt;"",E69&lt;&gt;"",F69&lt;&gt;"",G69&lt;&gt;"",H69&lt;&gt;"",L69&lt;&gt;"")),"Veuillez compléter les informations d'identification de l'actif détenu en colonne C0010.",IF(AND(B69&lt;&gt;"",J69&lt;&gt;"",K69=""),"Veuillez compléter la colonne C0260 Type de code.",IF(AND(B69&lt;&gt;"",K69=""),"Veuillez sélectionner Total/NA dans la liste de la colonne C0260 si vous n'avez rien à déclarer.","")))))</f>
        <v/>
      </c>
    </row>
    <row r="70" spans="2:18" ht="21" customHeight="1" x14ac:dyDescent="0.2">
      <c r="B70" s="104"/>
      <c r="C70" s="96"/>
      <c r="D70" s="96"/>
      <c r="E70" s="96"/>
      <c r="F70" s="104"/>
      <c r="G70" s="96"/>
      <c r="H70" s="104"/>
      <c r="I70" s="96"/>
      <c r="J70" s="104"/>
      <c r="K70" s="96"/>
      <c r="L70" s="96"/>
      <c r="M70" s="104"/>
      <c r="N70" s="96"/>
      <c r="O70" s="98"/>
      <c r="P70" s="97"/>
      <c r="Q70" s="85" t="str">
        <f t="shared" si="0"/>
        <v/>
      </c>
      <c r="R70" s="79" t="str">
        <f>IF(AND(B70&lt;&gt;"",B69=""),"La ligne précédente ne doit pas être vide",IF(AND(B70&lt;&gt;"",OR(C70="",D70="",E70="",F70="",G70="",H70="",L70="")),"Veuillez compléter les informations d'identification de l'actif détenu.",IF(AND(B70="",OR(C70&lt;&gt;"",D70&lt;&gt;"",E70&lt;&gt;"",F70&lt;&gt;"",G70&lt;&gt;"",H70&lt;&gt;"",L70&lt;&gt;"")),"Veuillez compléter les informations d'identification de l'actif détenu en colonne C0010.",IF(AND(B70&lt;&gt;"",J70&lt;&gt;"",K70=""),"Veuillez compléter la colonne C0260 Type de code.",IF(AND(B70&lt;&gt;"",K70=""),"Veuillez sélectionner Total/NA dans la liste de la colonne C0260 si vous n'avez rien à déclarer.","")))))</f>
        <v/>
      </c>
    </row>
    <row r="71" spans="2:18" ht="21" customHeight="1" x14ac:dyDescent="0.2">
      <c r="B71" s="104"/>
      <c r="C71" s="96"/>
      <c r="D71" s="96"/>
      <c r="E71" s="96"/>
      <c r="F71" s="104"/>
      <c r="G71" s="96"/>
      <c r="H71" s="104"/>
      <c r="I71" s="96"/>
      <c r="J71" s="104"/>
      <c r="K71" s="96"/>
      <c r="L71" s="96"/>
      <c r="M71" s="104"/>
      <c r="N71" s="96"/>
      <c r="O71" s="98"/>
      <c r="P71" s="97"/>
      <c r="Q71" s="85" t="str">
        <f t="shared" si="0"/>
        <v/>
      </c>
      <c r="R71" s="79" t="str">
        <f>IF(AND(B71&lt;&gt;"",B70=""),"La ligne précédente ne doit pas être vide",IF(AND(B71&lt;&gt;"",OR(C71="",D71="",E71="",F71="",G71="",H71="",L71="")),"Veuillez compléter les informations d'identification de l'actif détenu.",IF(AND(B71="",OR(C71&lt;&gt;"",D71&lt;&gt;"",E71&lt;&gt;"",F71&lt;&gt;"",G71&lt;&gt;"",H71&lt;&gt;"",L71&lt;&gt;"")),"Veuillez compléter les informations d'identification de l'actif détenu en colonne C0010.",IF(AND(B71&lt;&gt;"",J71&lt;&gt;"",K71=""),"Veuillez compléter la colonne C0260 Type de code.",IF(AND(B71&lt;&gt;"",K71=""),"Veuillez sélectionner Total/NA dans la liste de la colonne C0260 si vous n'avez rien à déclarer.","")))))</f>
        <v/>
      </c>
    </row>
    <row r="72" spans="2:18" ht="21" customHeight="1" x14ac:dyDescent="0.2">
      <c r="B72" s="104"/>
      <c r="C72" s="96"/>
      <c r="D72" s="96"/>
      <c r="E72" s="96"/>
      <c r="F72" s="104"/>
      <c r="G72" s="96"/>
      <c r="H72" s="104"/>
      <c r="I72" s="96"/>
      <c r="J72" s="104"/>
      <c r="K72" s="96"/>
      <c r="L72" s="96"/>
      <c r="M72" s="104"/>
      <c r="N72" s="96"/>
      <c r="O72" s="98"/>
      <c r="P72" s="97"/>
      <c r="Q72" s="85" t="str">
        <f t="shared" si="0"/>
        <v/>
      </c>
      <c r="R72" s="79" t="str">
        <f>IF(AND(B72&lt;&gt;"",B71=""),"La ligne précédente ne doit pas être vide",IF(AND(B72&lt;&gt;"",OR(C72="",D72="",E72="",F72="",G72="",H72="",L72="")),"Veuillez compléter les informations d'identification de l'actif détenu.",IF(AND(B72="",OR(C72&lt;&gt;"",D72&lt;&gt;"",E72&lt;&gt;"",F72&lt;&gt;"",G72&lt;&gt;"",H72&lt;&gt;"",L72&lt;&gt;"")),"Veuillez compléter les informations d'identification de l'actif détenu en colonne C0010.",IF(AND(B72&lt;&gt;"",J72&lt;&gt;"",K72=""),"Veuillez compléter la colonne C0260 Type de code.",IF(AND(B72&lt;&gt;"",K72=""),"Veuillez sélectionner Total/NA dans la liste de la colonne C0260 si vous n'avez rien à déclarer.","")))))</f>
        <v/>
      </c>
    </row>
    <row r="73" spans="2:18" ht="21" customHeight="1" x14ac:dyDescent="0.2">
      <c r="B73" s="104"/>
      <c r="C73" s="96"/>
      <c r="D73" s="96"/>
      <c r="E73" s="96"/>
      <c r="F73" s="104"/>
      <c r="G73" s="96"/>
      <c r="H73" s="104"/>
      <c r="I73" s="96"/>
      <c r="J73" s="104"/>
      <c r="K73" s="96"/>
      <c r="L73" s="96"/>
      <c r="M73" s="104"/>
      <c r="N73" s="96"/>
      <c r="O73" s="98"/>
      <c r="P73" s="97"/>
      <c r="Q73" s="85" t="str">
        <f t="shared" si="0"/>
        <v/>
      </c>
      <c r="R73" s="79" t="str">
        <f>IF(AND(B73&lt;&gt;"",B72=""),"La ligne précédente ne doit pas être vide",IF(AND(B73&lt;&gt;"",OR(C73="",D73="",E73="",F73="",G73="",H73="",L73="")),"Veuillez compléter les informations d'identification de l'actif détenu.",IF(AND(B73="",OR(C73&lt;&gt;"",D73&lt;&gt;"",E73&lt;&gt;"",F73&lt;&gt;"",G73&lt;&gt;"",H73&lt;&gt;"",L73&lt;&gt;"")),"Veuillez compléter les informations d'identification de l'actif détenu en colonne C0010.",IF(AND(B73&lt;&gt;"",J73&lt;&gt;"",K73=""),"Veuillez compléter la colonne C0260 Type de code.",IF(AND(B73&lt;&gt;"",K73=""),"Veuillez sélectionner Total/NA dans la liste de la colonne C0260 si vous n'avez rien à déclarer.","")))))</f>
        <v/>
      </c>
    </row>
    <row r="74" spans="2:18" ht="21" customHeight="1" x14ac:dyDescent="0.2">
      <c r="B74" s="104"/>
      <c r="C74" s="96"/>
      <c r="D74" s="96"/>
      <c r="E74" s="96"/>
      <c r="F74" s="104"/>
      <c r="G74" s="96"/>
      <c r="H74" s="104"/>
      <c r="I74" s="96"/>
      <c r="J74" s="104"/>
      <c r="K74" s="96"/>
      <c r="L74" s="96"/>
      <c r="M74" s="104"/>
      <c r="N74" s="96"/>
      <c r="O74" s="98"/>
      <c r="P74" s="97"/>
      <c r="Q74" s="85" t="str">
        <f t="shared" si="0"/>
        <v/>
      </c>
      <c r="R74" s="79" t="str">
        <f>IF(AND(B74&lt;&gt;"",B73=""),"La ligne précédente ne doit pas être vide",IF(AND(B74&lt;&gt;"",OR(C74="",D74="",E74="",F74="",G74="",H74="",L74="")),"Veuillez compléter les informations d'identification de l'actif détenu.",IF(AND(B74="",OR(C74&lt;&gt;"",D74&lt;&gt;"",E74&lt;&gt;"",F74&lt;&gt;"",G74&lt;&gt;"",H74&lt;&gt;"",L74&lt;&gt;"")),"Veuillez compléter les informations d'identification de l'actif détenu en colonne C0010.",IF(AND(B74&lt;&gt;"",J74&lt;&gt;"",K74=""),"Veuillez compléter la colonne C0260 Type de code.",IF(AND(B74&lt;&gt;"",K74=""),"Veuillez sélectionner Total/NA dans la liste de la colonne C0260 si vous n'avez rien à déclarer.","")))))</f>
        <v/>
      </c>
    </row>
    <row r="75" spans="2:18" ht="21" customHeight="1" x14ac:dyDescent="0.2">
      <c r="B75" s="104"/>
      <c r="C75" s="96"/>
      <c r="D75" s="96"/>
      <c r="E75" s="96"/>
      <c r="F75" s="104"/>
      <c r="G75" s="96"/>
      <c r="H75" s="104"/>
      <c r="I75" s="96"/>
      <c r="J75" s="104"/>
      <c r="K75" s="96"/>
      <c r="L75" s="96"/>
      <c r="M75" s="104"/>
      <c r="N75" s="96"/>
      <c r="O75" s="98"/>
      <c r="P75" s="97"/>
      <c r="Q75" s="85" t="str">
        <f t="shared" si="0"/>
        <v/>
      </c>
      <c r="R75" s="79" t="str">
        <f>IF(AND(B75&lt;&gt;"",B74=""),"La ligne précédente ne doit pas être vide",IF(AND(B75&lt;&gt;"",OR(C75="",D75="",E75="",F75="",G75="",H75="",L75="")),"Veuillez compléter les informations d'identification de l'actif détenu.",IF(AND(B75="",OR(C75&lt;&gt;"",D75&lt;&gt;"",E75&lt;&gt;"",F75&lt;&gt;"",G75&lt;&gt;"",H75&lt;&gt;"",L75&lt;&gt;"")),"Veuillez compléter les informations d'identification de l'actif détenu en colonne C0010.",IF(AND(B75&lt;&gt;"",J75&lt;&gt;"",K75=""),"Veuillez compléter la colonne C0260 Type de code.",IF(AND(B75&lt;&gt;"",K75=""),"Veuillez sélectionner Total/NA dans la liste de la colonne C0260 si vous n'avez rien à déclarer.","")))))</f>
        <v/>
      </c>
    </row>
    <row r="76" spans="2:18" ht="21" customHeight="1" x14ac:dyDescent="0.2">
      <c r="B76" s="104"/>
      <c r="C76" s="96"/>
      <c r="D76" s="96"/>
      <c r="E76" s="96"/>
      <c r="F76" s="104"/>
      <c r="G76" s="96"/>
      <c r="H76" s="104"/>
      <c r="I76" s="96"/>
      <c r="J76" s="104"/>
      <c r="K76" s="96"/>
      <c r="L76" s="96"/>
      <c r="M76" s="104"/>
      <c r="N76" s="96"/>
      <c r="O76" s="98"/>
      <c r="P76" s="97"/>
      <c r="Q76" s="85" t="str">
        <f t="shared" si="0"/>
        <v/>
      </c>
      <c r="R76" s="79" t="str">
        <f>IF(AND(B76&lt;&gt;"",B75=""),"La ligne précédente ne doit pas être vide",IF(AND(B76&lt;&gt;"",OR(C76="",D76="",E76="",F76="",G76="",H76="",L76="")),"Veuillez compléter les informations d'identification de l'actif détenu.",IF(AND(B76="",OR(C76&lt;&gt;"",D76&lt;&gt;"",E76&lt;&gt;"",F76&lt;&gt;"",G76&lt;&gt;"",H76&lt;&gt;"",L76&lt;&gt;"")),"Veuillez compléter les informations d'identification de l'actif détenu en colonne C0010.",IF(AND(B76&lt;&gt;"",J76&lt;&gt;"",K76=""),"Veuillez compléter la colonne C0260 Type de code.",IF(AND(B76&lt;&gt;"",K76=""),"Veuillez sélectionner Total/NA dans la liste de la colonne C0260 si vous n'avez rien à déclarer.","")))))</f>
        <v/>
      </c>
    </row>
    <row r="77" spans="2:18" ht="21" customHeight="1" x14ac:dyDescent="0.2">
      <c r="B77" s="104"/>
      <c r="C77" s="96"/>
      <c r="D77" s="96"/>
      <c r="E77" s="96"/>
      <c r="F77" s="104"/>
      <c r="G77" s="96"/>
      <c r="H77" s="104"/>
      <c r="I77" s="96"/>
      <c r="J77" s="104"/>
      <c r="K77" s="96"/>
      <c r="L77" s="96"/>
      <c r="M77" s="104"/>
      <c r="N77" s="96"/>
      <c r="O77" s="98"/>
      <c r="P77" s="97"/>
      <c r="Q77" s="85" t="str">
        <f t="shared" si="0"/>
        <v/>
      </c>
      <c r="R77" s="79" t="str">
        <f>IF(AND(B77&lt;&gt;"",B76=""),"La ligne précédente ne doit pas être vide",IF(AND(B77&lt;&gt;"",OR(C77="",D77="",E77="",F77="",G77="",H77="",L77="")),"Veuillez compléter les informations d'identification de l'actif détenu.",IF(AND(B77="",OR(C77&lt;&gt;"",D77&lt;&gt;"",E77&lt;&gt;"",F77&lt;&gt;"",G77&lt;&gt;"",H77&lt;&gt;"",L77&lt;&gt;"")),"Veuillez compléter les informations d'identification de l'actif détenu en colonne C0010.",IF(AND(B77&lt;&gt;"",J77&lt;&gt;"",K77=""),"Veuillez compléter la colonne C0260 Type de code.",IF(AND(B77&lt;&gt;"",K77=""),"Veuillez sélectionner Total/NA dans la liste de la colonne C0260 si vous n'avez rien à déclarer.","")))))</f>
        <v/>
      </c>
    </row>
    <row r="78" spans="2:18" ht="21" customHeight="1" x14ac:dyDescent="0.2">
      <c r="B78" s="104"/>
      <c r="C78" s="96"/>
      <c r="D78" s="96"/>
      <c r="E78" s="96"/>
      <c r="F78" s="104"/>
      <c r="G78" s="96"/>
      <c r="H78" s="104"/>
      <c r="I78" s="96"/>
      <c r="J78" s="104"/>
      <c r="K78" s="96"/>
      <c r="L78" s="96"/>
      <c r="M78" s="104"/>
      <c r="N78" s="96"/>
      <c r="O78" s="98"/>
      <c r="P78" s="97"/>
      <c r="Q78" s="85" t="str">
        <f t="shared" ref="Q78:Q141" si="1">IF(R78&lt;&gt;"","Erreur","")</f>
        <v/>
      </c>
      <c r="R78" s="79" t="str">
        <f>IF(AND(B78&lt;&gt;"",B77=""),"La ligne précédente ne doit pas être vide",IF(AND(B78&lt;&gt;"",OR(C78="",D78="",E78="",F78="",G78="",H78="",L78="")),"Veuillez compléter les informations d'identification de l'actif détenu.",IF(AND(B78="",OR(C78&lt;&gt;"",D78&lt;&gt;"",E78&lt;&gt;"",F78&lt;&gt;"",G78&lt;&gt;"",H78&lt;&gt;"",L78&lt;&gt;"")),"Veuillez compléter les informations d'identification de l'actif détenu en colonne C0010.",IF(AND(B78&lt;&gt;"",J78&lt;&gt;"",K78=""),"Veuillez compléter la colonne C0260 Type de code.",IF(AND(B78&lt;&gt;"",K78=""),"Veuillez sélectionner Total/NA dans la liste de la colonne C0260 si vous n'avez rien à déclarer.","")))))</f>
        <v/>
      </c>
    </row>
    <row r="79" spans="2:18" ht="21" customHeight="1" x14ac:dyDescent="0.2">
      <c r="B79" s="104"/>
      <c r="C79" s="96"/>
      <c r="D79" s="96"/>
      <c r="E79" s="96"/>
      <c r="F79" s="104"/>
      <c r="G79" s="96"/>
      <c r="H79" s="104"/>
      <c r="I79" s="96"/>
      <c r="J79" s="104"/>
      <c r="K79" s="96"/>
      <c r="L79" s="96"/>
      <c r="M79" s="104"/>
      <c r="N79" s="96"/>
      <c r="O79" s="98"/>
      <c r="P79" s="97"/>
      <c r="Q79" s="85" t="str">
        <f t="shared" si="1"/>
        <v/>
      </c>
      <c r="R79" s="79" t="str">
        <f>IF(AND(B79&lt;&gt;"",B78=""),"La ligne précédente ne doit pas être vide",IF(AND(B79&lt;&gt;"",OR(C79="",D79="",E79="",F79="",G79="",H79="",L79="")),"Veuillez compléter les informations d'identification de l'actif détenu.",IF(AND(B79="",OR(C79&lt;&gt;"",D79&lt;&gt;"",E79&lt;&gt;"",F79&lt;&gt;"",G79&lt;&gt;"",H79&lt;&gt;"",L79&lt;&gt;"")),"Veuillez compléter les informations d'identification de l'actif détenu en colonne C0010.",IF(AND(B79&lt;&gt;"",J79&lt;&gt;"",K79=""),"Veuillez compléter la colonne C0260 Type de code.",IF(AND(B79&lt;&gt;"",K79=""),"Veuillez sélectionner Total/NA dans la liste de la colonne C0260 si vous n'avez rien à déclarer.","")))))</f>
        <v/>
      </c>
    </row>
    <row r="80" spans="2:18" ht="21" customHeight="1" x14ac:dyDescent="0.2">
      <c r="B80" s="104"/>
      <c r="C80" s="96"/>
      <c r="D80" s="96"/>
      <c r="E80" s="96"/>
      <c r="F80" s="104"/>
      <c r="G80" s="96"/>
      <c r="H80" s="104"/>
      <c r="I80" s="96"/>
      <c r="J80" s="104"/>
      <c r="K80" s="96"/>
      <c r="L80" s="96"/>
      <c r="M80" s="104"/>
      <c r="N80" s="96"/>
      <c r="O80" s="98"/>
      <c r="P80" s="97"/>
      <c r="Q80" s="85" t="str">
        <f t="shared" si="1"/>
        <v/>
      </c>
      <c r="R80" s="79" t="str">
        <f>IF(AND(B80&lt;&gt;"",B79=""),"La ligne précédente ne doit pas être vide",IF(AND(B80&lt;&gt;"",OR(C80="",D80="",E80="",F80="",G80="",H80="",L80="")),"Veuillez compléter les informations d'identification de l'actif détenu.",IF(AND(B80="",OR(C80&lt;&gt;"",D80&lt;&gt;"",E80&lt;&gt;"",F80&lt;&gt;"",G80&lt;&gt;"",H80&lt;&gt;"",L80&lt;&gt;"")),"Veuillez compléter les informations d'identification de l'actif détenu en colonne C0010.",IF(AND(B80&lt;&gt;"",J80&lt;&gt;"",K80=""),"Veuillez compléter la colonne C0260 Type de code.",IF(AND(B80&lt;&gt;"",K80=""),"Veuillez sélectionner Total/NA dans la liste de la colonne C0260 si vous n'avez rien à déclarer.","")))))</f>
        <v/>
      </c>
    </row>
    <row r="81" spans="2:18" ht="21" customHeight="1" x14ac:dyDescent="0.2">
      <c r="B81" s="104"/>
      <c r="C81" s="96"/>
      <c r="D81" s="96"/>
      <c r="E81" s="96"/>
      <c r="F81" s="104"/>
      <c r="G81" s="96"/>
      <c r="H81" s="104"/>
      <c r="I81" s="96"/>
      <c r="J81" s="104"/>
      <c r="K81" s="96"/>
      <c r="L81" s="96"/>
      <c r="M81" s="104"/>
      <c r="N81" s="96"/>
      <c r="O81" s="98"/>
      <c r="P81" s="97"/>
      <c r="Q81" s="85" t="str">
        <f t="shared" si="1"/>
        <v/>
      </c>
      <c r="R81" s="79" t="str">
        <f>IF(AND(B81&lt;&gt;"",B80=""),"La ligne précédente ne doit pas être vide",IF(AND(B81&lt;&gt;"",OR(C81="",D81="",E81="",F81="",G81="",H81="",L81="")),"Veuillez compléter les informations d'identification de l'actif détenu.",IF(AND(B81="",OR(C81&lt;&gt;"",D81&lt;&gt;"",E81&lt;&gt;"",F81&lt;&gt;"",G81&lt;&gt;"",H81&lt;&gt;"",L81&lt;&gt;"")),"Veuillez compléter les informations d'identification de l'actif détenu en colonne C0010.",IF(AND(B81&lt;&gt;"",J81&lt;&gt;"",K81=""),"Veuillez compléter la colonne C0260 Type de code.",IF(AND(B81&lt;&gt;"",K81=""),"Veuillez sélectionner Total/NA dans la liste de la colonne C0260 si vous n'avez rien à déclarer.","")))))</f>
        <v/>
      </c>
    </row>
    <row r="82" spans="2:18" ht="21" customHeight="1" x14ac:dyDescent="0.2">
      <c r="B82" s="104"/>
      <c r="C82" s="96"/>
      <c r="D82" s="96"/>
      <c r="E82" s="96"/>
      <c r="F82" s="104"/>
      <c r="G82" s="96"/>
      <c r="H82" s="104"/>
      <c r="I82" s="96"/>
      <c r="J82" s="104"/>
      <c r="K82" s="96"/>
      <c r="L82" s="96"/>
      <c r="M82" s="104"/>
      <c r="N82" s="96"/>
      <c r="O82" s="98"/>
      <c r="P82" s="97"/>
      <c r="Q82" s="85" t="str">
        <f t="shared" si="1"/>
        <v/>
      </c>
      <c r="R82" s="79" t="str">
        <f>IF(AND(B82&lt;&gt;"",B81=""),"La ligne précédente ne doit pas être vide",IF(AND(B82&lt;&gt;"",OR(C82="",D82="",E82="",F82="",G82="",H82="",L82="")),"Veuillez compléter les informations d'identification de l'actif détenu.",IF(AND(B82="",OR(C82&lt;&gt;"",D82&lt;&gt;"",E82&lt;&gt;"",F82&lt;&gt;"",G82&lt;&gt;"",H82&lt;&gt;"",L82&lt;&gt;"")),"Veuillez compléter les informations d'identification de l'actif détenu en colonne C0010.",IF(AND(B82&lt;&gt;"",J82&lt;&gt;"",K82=""),"Veuillez compléter la colonne C0260 Type de code.",IF(AND(B82&lt;&gt;"",K82=""),"Veuillez sélectionner Total/NA dans la liste de la colonne C0260 si vous n'avez rien à déclarer.","")))))</f>
        <v/>
      </c>
    </row>
    <row r="83" spans="2:18" ht="21" customHeight="1" x14ac:dyDescent="0.2">
      <c r="B83" s="104"/>
      <c r="C83" s="96"/>
      <c r="D83" s="96"/>
      <c r="E83" s="96"/>
      <c r="F83" s="104"/>
      <c r="G83" s="96"/>
      <c r="H83" s="104"/>
      <c r="I83" s="96"/>
      <c r="J83" s="104"/>
      <c r="K83" s="96"/>
      <c r="L83" s="96"/>
      <c r="M83" s="104"/>
      <c r="N83" s="96"/>
      <c r="O83" s="98"/>
      <c r="P83" s="97"/>
      <c r="Q83" s="85" t="str">
        <f t="shared" si="1"/>
        <v/>
      </c>
      <c r="R83" s="79" t="str">
        <f>IF(AND(B83&lt;&gt;"",B82=""),"La ligne précédente ne doit pas être vide",IF(AND(B83&lt;&gt;"",OR(C83="",D83="",E83="",F83="",G83="",H83="",L83="")),"Veuillez compléter les informations d'identification de l'actif détenu.",IF(AND(B83="",OR(C83&lt;&gt;"",D83&lt;&gt;"",E83&lt;&gt;"",F83&lt;&gt;"",G83&lt;&gt;"",H83&lt;&gt;"",L83&lt;&gt;"")),"Veuillez compléter les informations d'identification de l'actif détenu en colonne C0010.",IF(AND(B83&lt;&gt;"",J83&lt;&gt;"",K83=""),"Veuillez compléter la colonne C0260 Type de code.",IF(AND(B83&lt;&gt;"",K83=""),"Veuillez sélectionner Total/NA dans la liste de la colonne C0260 si vous n'avez rien à déclarer.","")))))</f>
        <v/>
      </c>
    </row>
    <row r="84" spans="2:18" ht="21" customHeight="1" x14ac:dyDescent="0.2">
      <c r="B84" s="104"/>
      <c r="C84" s="96"/>
      <c r="D84" s="96"/>
      <c r="E84" s="96"/>
      <c r="F84" s="104"/>
      <c r="G84" s="96"/>
      <c r="H84" s="104"/>
      <c r="I84" s="96"/>
      <c r="J84" s="104"/>
      <c r="K84" s="96"/>
      <c r="L84" s="96"/>
      <c r="M84" s="104"/>
      <c r="N84" s="96"/>
      <c r="O84" s="98"/>
      <c r="P84" s="97"/>
      <c r="Q84" s="85" t="str">
        <f t="shared" si="1"/>
        <v/>
      </c>
      <c r="R84" s="79" t="str">
        <f>IF(AND(B84&lt;&gt;"",B83=""),"La ligne précédente ne doit pas être vide",IF(AND(B84&lt;&gt;"",OR(C84="",D84="",E84="",F84="",G84="",H84="",L84="")),"Veuillez compléter les informations d'identification de l'actif détenu.",IF(AND(B84="",OR(C84&lt;&gt;"",D84&lt;&gt;"",E84&lt;&gt;"",F84&lt;&gt;"",G84&lt;&gt;"",H84&lt;&gt;"",L84&lt;&gt;"")),"Veuillez compléter les informations d'identification de l'actif détenu en colonne C0010.",IF(AND(B84&lt;&gt;"",J84&lt;&gt;"",K84=""),"Veuillez compléter la colonne C0260 Type de code.",IF(AND(B84&lt;&gt;"",K84=""),"Veuillez sélectionner Total/NA dans la liste de la colonne C0260 si vous n'avez rien à déclarer.","")))))</f>
        <v/>
      </c>
    </row>
    <row r="85" spans="2:18" ht="21" customHeight="1" x14ac:dyDescent="0.2">
      <c r="B85" s="104"/>
      <c r="C85" s="96"/>
      <c r="D85" s="96"/>
      <c r="E85" s="96"/>
      <c r="F85" s="104"/>
      <c r="G85" s="96"/>
      <c r="H85" s="104"/>
      <c r="I85" s="96"/>
      <c r="J85" s="104"/>
      <c r="K85" s="96"/>
      <c r="L85" s="96"/>
      <c r="M85" s="104"/>
      <c r="N85" s="96"/>
      <c r="O85" s="98"/>
      <c r="P85" s="97"/>
      <c r="Q85" s="85" t="str">
        <f t="shared" si="1"/>
        <v/>
      </c>
      <c r="R85" s="79" t="str">
        <f>IF(AND(B85&lt;&gt;"",B84=""),"La ligne précédente ne doit pas être vide",IF(AND(B85&lt;&gt;"",OR(C85="",D85="",E85="",F85="",G85="",H85="",L85="")),"Veuillez compléter les informations d'identification de l'actif détenu.",IF(AND(B85="",OR(C85&lt;&gt;"",D85&lt;&gt;"",E85&lt;&gt;"",F85&lt;&gt;"",G85&lt;&gt;"",H85&lt;&gt;"",L85&lt;&gt;"")),"Veuillez compléter les informations d'identification de l'actif détenu en colonne C0010.",IF(AND(B85&lt;&gt;"",J85&lt;&gt;"",K85=""),"Veuillez compléter la colonne C0260 Type de code.",IF(AND(B85&lt;&gt;"",K85=""),"Veuillez sélectionner Total/NA dans la liste de la colonne C0260 si vous n'avez rien à déclarer.","")))))</f>
        <v/>
      </c>
    </row>
    <row r="86" spans="2:18" ht="21" customHeight="1" x14ac:dyDescent="0.2">
      <c r="B86" s="104"/>
      <c r="C86" s="96"/>
      <c r="D86" s="96"/>
      <c r="E86" s="96"/>
      <c r="F86" s="104"/>
      <c r="G86" s="96"/>
      <c r="H86" s="104"/>
      <c r="I86" s="96"/>
      <c r="J86" s="104"/>
      <c r="K86" s="96"/>
      <c r="L86" s="96"/>
      <c r="M86" s="104"/>
      <c r="N86" s="96"/>
      <c r="O86" s="98"/>
      <c r="P86" s="97"/>
      <c r="Q86" s="85" t="str">
        <f t="shared" si="1"/>
        <v/>
      </c>
      <c r="R86" s="79" t="str">
        <f>IF(AND(B86&lt;&gt;"",B85=""),"La ligne précédente ne doit pas être vide",IF(AND(B86&lt;&gt;"",OR(C86="",D86="",E86="",F86="",G86="",H86="",L86="")),"Veuillez compléter les informations d'identification de l'actif détenu.",IF(AND(B86="",OR(C86&lt;&gt;"",D86&lt;&gt;"",E86&lt;&gt;"",F86&lt;&gt;"",G86&lt;&gt;"",H86&lt;&gt;"",L86&lt;&gt;"")),"Veuillez compléter les informations d'identification de l'actif détenu en colonne C0010.",IF(AND(B86&lt;&gt;"",J86&lt;&gt;"",K86=""),"Veuillez compléter la colonne C0260 Type de code.",IF(AND(B86&lt;&gt;"",K86=""),"Veuillez sélectionner Total/NA dans la liste de la colonne C0260 si vous n'avez rien à déclarer.","")))))</f>
        <v/>
      </c>
    </row>
    <row r="87" spans="2:18" ht="21" customHeight="1" x14ac:dyDescent="0.2">
      <c r="B87" s="104"/>
      <c r="C87" s="96"/>
      <c r="D87" s="96"/>
      <c r="E87" s="96"/>
      <c r="F87" s="104"/>
      <c r="G87" s="96"/>
      <c r="H87" s="104"/>
      <c r="I87" s="96"/>
      <c r="J87" s="104"/>
      <c r="K87" s="96"/>
      <c r="L87" s="96"/>
      <c r="M87" s="104"/>
      <c r="N87" s="96"/>
      <c r="O87" s="98"/>
      <c r="P87" s="97"/>
      <c r="Q87" s="85" t="str">
        <f t="shared" si="1"/>
        <v/>
      </c>
      <c r="R87" s="79" t="str">
        <f>IF(AND(B87&lt;&gt;"",B86=""),"La ligne précédente ne doit pas être vide",IF(AND(B87&lt;&gt;"",OR(C87="",D87="",E87="",F87="",G87="",H87="",L87="")),"Veuillez compléter les informations d'identification de l'actif détenu.",IF(AND(B87="",OR(C87&lt;&gt;"",D87&lt;&gt;"",E87&lt;&gt;"",F87&lt;&gt;"",G87&lt;&gt;"",H87&lt;&gt;"",L87&lt;&gt;"")),"Veuillez compléter les informations d'identification de l'actif détenu en colonne C0010.",IF(AND(B87&lt;&gt;"",J87&lt;&gt;"",K87=""),"Veuillez compléter la colonne C0260 Type de code.",IF(AND(B87&lt;&gt;"",K87=""),"Veuillez sélectionner Total/NA dans la liste de la colonne C0260 si vous n'avez rien à déclarer.","")))))</f>
        <v/>
      </c>
    </row>
    <row r="88" spans="2:18" ht="21" customHeight="1" x14ac:dyDescent="0.2">
      <c r="B88" s="104"/>
      <c r="C88" s="96"/>
      <c r="D88" s="96"/>
      <c r="E88" s="96"/>
      <c r="F88" s="104"/>
      <c r="G88" s="96"/>
      <c r="H88" s="104"/>
      <c r="I88" s="96"/>
      <c r="J88" s="104"/>
      <c r="K88" s="96"/>
      <c r="L88" s="96"/>
      <c r="M88" s="104"/>
      <c r="N88" s="96"/>
      <c r="O88" s="98"/>
      <c r="P88" s="97"/>
      <c r="Q88" s="85" t="str">
        <f t="shared" si="1"/>
        <v/>
      </c>
      <c r="R88" s="79" t="str">
        <f>IF(AND(B88&lt;&gt;"",B87=""),"La ligne précédente ne doit pas être vide",IF(AND(B88&lt;&gt;"",OR(C88="",D88="",E88="",F88="",G88="",H88="",L88="")),"Veuillez compléter les informations d'identification de l'actif détenu.",IF(AND(B88="",OR(C88&lt;&gt;"",D88&lt;&gt;"",E88&lt;&gt;"",F88&lt;&gt;"",G88&lt;&gt;"",H88&lt;&gt;"",L88&lt;&gt;"")),"Veuillez compléter les informations d'identification de l'actif détenu en colonne C0010.",IF(AND(B88&lt;&gt;"",J88&lt;&gt;"",K88=""),"Veuillez compléter la colonne C0260 Type de code.",IF(AND(B88&lt;&gt;"",K88=""),"Veuillez sélectionner Total/NA dans la liste de la colonne C0260 si vous n'avez rien à déclarer.","")))))</f>
        <v/>
      </c>
    </row>
    <row r="89" spans="2:18" ht="21" customHeight="1" x14ac:dyDescent="0.2">
      <c r="B89" s="104"/>
      <c r="C89" s="96"/>
      <c r="D89" s="96"/>
      <c r="E89" s="96"/>
      <c r="F89" s="104"/>
      <c r="G89" s="96"/>
      <c r="H89" s="104"/>
      <c r="I89" s="96"/>
      <c r="J89" s="104"/>
      <c r="K89" s="96"/>
      <c r="L89" s="96"/>
      <c r="M89" s="104"/>
      <c r="N89" s="96"/>
      <c r="O89" s="98"/>
      <c r="P89" s="97"/>
      <c r="Q89" s="85" t="str">
        <f t="shared" si="1"/>
        <v/>
      </c>
      <c r="R89" s="79" t="str">
        <f>IF(AND(B89&lt;&gt;"",B88=""),"La ligne précédente ne doit pas être vide",IF(AND(B89&lt;&gt;"",OR(C89="",D89="",E89="",F89="",G89="",H89="",L89="")),"Veuillez compléter les informations d'identification de l'actif détenu.",IF(AND(B89="",OR(C89&lt;&gt;"",D89&lt;&gt;"",E89&lt;&gt;"",F89&lt;&gt;"",G89&lt;&gt;"",H89&lt;&gt;"",L89&lt;&gt;"")),"Veuillez compléter les informations d'identification de l'actif détenu en colonne C0010.",IF(AND(B89&lt;&gt;"",J89&lt;&gt;"",K89=""),"Veuillez compléter la colonne C0260 Type de code.",IF(AND(B89&lt;&gt;"",K89=""),"Veuillez sélectionner Total/NA dans la liste de la colonne C0260 si vous n'avez rien à déclarer.","")))))</f>
        <v/>
      </c>
    </row>
    <row r="90" spans="2:18" ht="21" customHeight="1" x14ac:dyDescent="0.2">
      <c r="B90" s="104"/>
      <c r="C90" s="96"/>
      <c r="D90" s="96"/>
      <c r="E90" s="96"/>
      <c r="F90" s="104"/>
      <c r="G90" s="96"/>
      <c r="H90" s="104"/>
      <c r="I90" s="96"/>
      <c r="J90" s="104"/>
      <c r="K90" s="96"/>
      <c r="L90" s="96"/>
      <c r="M90" s="104"/>
      <c r="N90" s="96"/>
      <c r="O90" s="98"/>
      <c r="P90" s="97"/>
      <c r="Q90" s="85" t="str">
        <f t="shared" si="1"/>
        <v/>
      </c>
      <c r="R90" s="79" t="str">
        <f>IF(AND(B90&lt;&gt;"",B89=""),"La ligne précédente ne doit pas être vide",IF(AND(B90&lt;&gt;"",OR(C90="",D90="",E90="",F90="",G90="",H90="",L90="")),"Veuillez compléter les informations d'identification de l'actif détenu.",IF(AND(B90="",OR(C90&lt;&gt;"",D90&lt;&gt;"",E90&lt;&gt;"",F90&lt;&gt;"",G90&lt;&gt;"",H90&lt;&gt;"",L90&lt;&gt;"")),"Veuillez compléter les informations d'identification de l'actif détenu en colonne C0010.",IF(AND(B90&lt;&gt;"",J90&lt;&gt;"",K90=""),"Veuillez compléter la colonne C0260 Type de code.",IF(AND(B90&lt;&gt;"",K90=""),"Veuillez sélectionner Total/NA dans la liste de la colonne C0260 si vous n'avez rien à déclarer.","")))))</f>
        <v/>
      </c>
    </row>
    <row r="91" spans="2:18" ht="21" customHeight="1" x14ac:dyDescent="0.2">
      <c r="B91" s="104"/>
      <c r="C91" s="96"/>
      <c r="D91" s="96"/>
      <c r="E91" s="96"/>
      <c r="F91" s="104"/>
      <c r="G91" s="96"/>
      <c r="H91" s="104"/>
      <c r="I91" s="96"/>
      <c r="J91" s="104"/>
      <c r="K91" s="96"/>
      <c r="L91" s="96"/>
      <c r="M91" s="104"/>
      <c r="N91" s="96"/>
      <c r="O91" s="98"/>
      <c r="P91" s="97"/>
      <c r="Q91" s="85" t="str">
        <f t="shared" si="1"/>
        <v/>
      </c>
      <c r="R91" s="79" t="str">
        <f>IF(AND(B91&lt;&gt;"",B90=""),"La ligne précédente ne doit pas être vide",IF(AND(B91&lt;&gt;"",OR(C91="",D91="",E91="",F91="",G91="",H91="",L91="")),"Veuillez compléter les informations d'identification de l'actif détenu.",IF(AND(B91="",OR(C91&lt;&gt;"",D91&lt;&gt;"",E91&lt;&gt;"",F91&lt;&gt;"",G91&lt;&gt;"",H91&lt;&gt;"",L91&lt;&gt;"")),"Veuillez compléter les informations d'identification de l'actif détenu en colonne C0010.",IF(AND(B91&lt;&gt;"",J91&lt;&gt;"",K91=""),"Veuillez compléter la colonne C0260 Type de code.",IF(AND(B91&lt;&gt;"",K91=""),"Veuillez sélectionner Total/NA dans la liste de la colonne C0260 si vous n'avez rien à déclarer.","")))))</f>
        <v/>
      </c>
    </row>
    <row r="92" spans="2:18" ht="21" customHeight="1" x14ac:dyDescent="0.2">
      <c r="B92" s="104"/>
      <c r="C92" s="96"/>
      <c r="D92" s="96"/>
      <c r="E92" s="96"/>
      <c r="F92" s="104"/>
      <c r="G92" s="96"/>
      <c r="H92" s="104"/>
      <c r="I92" s="96"/>
      <c r="J92" s="104"/>
      <c r="K92" s="96"/>
      <c r="L92" s="96"/>
      <c r="M92" s="104"/>
      <c r="N92" s="96"/>
      <c r="O92" s="98"/>
      <c r="P92" s="97"/>
      <c r="Q92" s="85" t="str">
        <f t="shared" si="1"/>
        <v/>
      </c>
      <c r="R92" s="79" t="str">
        <f>IF(AND(B92&lt;&gt;"",B91=""),"La ligne précédente ne doit pas être vide",IF(AND(B92&lt;&gt;"",OR(C92="",D92="",E92="",F92="",G92="",H92="",L92="")),"Veuillez compléter les informations d'identification de l'actif détenu.",IF(AND(B92="",OR(C92&lt;&gt;"",D92&lt;&gt;"",E92&lt;&gt;"",F92&lt;&gt;"",G92&lt;&gt;"",H92&lt;&gt;"",L92&lt;&gt;"")),"Veuillez compléter les informations d'identification de l'actif détenu en colonne C0010.",IF(AND(B92&lt;&gt;"",J92&lt;&gt;"",K92=""),"Veuillez compléter la colonne C0260 Type de code.",IF(AND(B92&lt;&gt;"",K92=""),"Veuillez sélectionner Total/NA dans la liste de la colonne C0260 si vous n'avez rien à déclarer.","")))))</f>
        <v/>
      </c>
    </row>
    <row r="93" spans="2:18" ht="21" customHeight="1" x14ac:dyDescent="0.2">
      <c r="B93" s="104"/>
      <c r="C93" s="96"/>
      <c r="D93" s="96"/>
      <c r="E93" s="96"/>
      <c r="F93" s="104"/>
      <c r="G93" s="96"/>
      <c r="H93" s="104"/>
      <c r="I93" s="96"/>
      <c r="J93" s="104"/>
      <c r="K93" s="96"/>
      <c r="L93" s="96"/>
      <c r="M93" s="104"/>
      <c r="N93" s="96"/>
      <c r="O93" s="98"/>
      <c r="P93" s="97"/>
      <c r="Q93" s="85" t="str">
        <f t="shared" si="1"/>
        <v/>
      </c>
      <c r="R93" s="79" t="str">
        <f>IF(AND(B93&lt;&gt;"",B92=""),"La ligne précédente ne doit pas être vide",IF(AND(B93&lt;&gt;"",OR(C93="",D93="",E93="",F93="",G93="",H93="",L93="")),"Veuillez compléter les informations d'identification de l'actif détenu.",IF(AND(B93="",OR(C93&lt;&gt;"",D93&lt;&gt;"",E93&lt;&gt;"",F93&lt;&gt;"",G93&lt;&gt;"",H93&lt;&gt;"",L93&lt;&gt;"")),"Veuillez compléter les informations d'identification de l'actif détenu en colonne C0010.",IF(AND(B93&lt;&gt;"",J93&lt;&gt;"",K93=""),"Veuillez compléter la colonne C0260 Type de code.",IF(AND(B93&lt;&gt;"",K93=""),"Veuillez sélectionner Total/NA dans la liste de la colonne C0260 si vous n'avez rien à déclarer.","")))))</f>
        <v/>
      </c>
    </row>
    <row r="94" spans="2:18" ht="21" customHeight="1" x14ac:dyDescent="0.2">
      <c r="B94" s="104"/>
      <c r="C94" s="96"/>
      <c r="D94" s="96"/>
      <c r="E94" s="96"/>
      <c r="F94" s="104"/>
      <c r="G94" s="96"/>
      <c r="H94" s="104"/>
      <c r="I94" s="96"/>
      <c r="J94" s="104"/>
      <c r="K94" s="96"/>
      <c r="L94" s="96"/>
      <c r="M94" s="104"/>
      <c r="N94" s="96"/>
      <c r="O94" s="98"/>
      <c r="P94" s="97"/>
      <c r="Q94" s="85" t="str">
        <f t="shared" si="1"/>
        <v/>
      </c>
      <c r="R94" s="79" t="str">
        <f>IF(AND(B94&lt;&gt;"",B93=""),"La ligne précédente ne doit pas être vide",IF(AND(B94&lt;&gt;"",OR(C94="",D94="",E94="",F94="",G94="",H94="",L94="")),"Veuillez compléter les informations d'identification de l'actif détenu.",IF(AND(B94="",OR(C94&lt;&gt;"",D94&lt;&gt;"",E94&lt;&gt;"",F94&lt;&gt;"",G94&lt;&gt;"",H94&lt;&gt;"",L94&lt;&gt;"")),"Veuillez compléter les informations d'identification de l'actif détenu en colonne C0010.",IF(AND(B94&lt;&gt;"",J94&lt;&gt;"",K94=""),"Veuillez compléter la colonne C0260 Type de code.",IF(AND(B94&lt;&gt;"",K94=""),"Veuillez sélectionner Total/NA dans la liste de la colonne C0260 si vous n'avez rien à déclarer.","")))))</f>
        <v/>
      </c>
    </row>
    <row r="95" spans="2:18" ht="21" customHeight="1" x14ac:dyDescent="0.2">
      <c r="B95" s="104"/>
      <c r="C95" s="96"/>
      <c r="D95" s="96"/>
      <c r="E95" s="96"/>
      <c r="F95" s="104"/>
      <c r="G95" s="96"/>
      <c r="H95" s="104"/>
      <c r="I95" s="96"/>
      <c r="J95" s="104"/>
      <c r="K95" s="96"/>
      <c r="L95" s="96"/>
      <c r="M95" s="104"/>
      <c r="N95" s="96"/>
      <c r="O95" s="98"/>
      <c r="P95" s="97"/>
      <c r="Q95" s="85" t="str">
        <f t="shared" si="1"/>
        <v/>
      </c>
      <c r="R95" s="79" t="str">
        <f>IF(AND(B95&lt;&gt;"",B94=""),"La ligne précédente ne doit pas être vide",IF(AND(B95&lt;&gt;"",OR(C95="",D95="",E95="",F95="",G95="",H95="",L95="")),"Veuillez compléter les informations d'identification de l'actif détenu.",IF(AND(B95="",OR(C95&lt;&gt;"",D95&lt;&gt;"",E95&lt;&gt;"",F95&lt;&gt;"",G95&lt;&gt;"",H95&lt;&gt;"",L95&lt;&gt;"")),"Veuillez compléter les informations d'identification de l'actif détenu en colonne C0010.",IF(AND(B95&lt;&gt;"",J95&lt;&gt;"",K95=""),"Veuillez compléter la colonne C0260 Type de code.",IF(AND(B95&lt;&gt;"",K95=""),"Veuillez sélectionner Total/NA dans la liste de la colonne C0260 si vous n'avez rien à déclarer.","")))))</f>
        <v/>
      </c>
    </row>
    <row r="96" spans="2:18" ht="21" customHeight="1" x14ac:dyDescent="0.2">
      <c r="B96" s="104"/>
      <c r="C96" s="96"/>
      <c r="D96" s="96"/>
      <c r="E96" s="96"/>
      <c r="F96" s="104"/>
      <c r="G96" s="96"/>
      <c r="H96" s="104"/>
      <c r="I96" s="96"/>
      <c r="J96" s="104"/>
      <c r="K96" s="96"/>
      <c r="L96" s="96"/>
      <c r="M96" s="104"/>
      <c r="N96" s="96"/>
      <c r="O96" s="98"/>
      <c r="P96" s="97"/>
      <c r="Q96" s="85" t="str">
        <f t="shared" si="1"/>
        <v/>
      </c>
      <c r="R96" s="79" t="str">
        <f>IF(AND(B96&lt;&gt;"",B95=""),"La ligne précédente ne doit pas être vide",IF(AND(B96&lt;&gt;"",OR(C96="",D96="",E96="",F96="",G96="",H96="",L96="")),"Veuillez compléter les informations d'identification de l'actif détenu.",IF(AND(B96="",OR(C96&lt;&gt;"",D96&lt;&gt;"",E96&lt;&gt;"",F96&lt;&gt;"",G96&lt;&gt;"",H96&lt;&gt;"",L96&lt;&gt;"")),"Veuillez compléter les informations d'identification de l'actif détenu en colonne C0010.",IF(AND(B96&lt;&gt;"",J96&lt;&gt;"",K96=""),"Veuillez compléter la colonne C0260 Type de code.",IF(AND(B96&lt;&gt;"",K96=""),"Veuillez sélectionner Total/NA dans la liste de la colonne C0260 si vous n'avez rien à déclarer.","")))))</f>
        <v/>
      </c>
    </row>
    <row r="97" spans="2:18" ht="21" customHeight="1" x14ac:dyDescent="0.2">
      <c r="B97" s="104"/>
      <c r="C97" s="96"/>
      <c r="D97" s="96"/>
      <c r="E97" s="96"/>
      <c r="F97" s="104"/>
      <c r="G97" s="96"/>
      <c r="H97" s="104"/>
      <c r="I97" s="96"/>
      <c r="J97" s="104"/>
      <c r="K97" s="96"/>
      <c r="L97" s="96"/>
      <c r="M97" s="104"/>
      <c r="N97" s="96"/>
      <c r="O97" s="98"/>
      <c r="P97" s="97"/>
      <c r="Q97" s="85" t="str">
        <f t="shared" si="1"/>
        <v/>
      </c>
      <c r="R97" s="79" t="str">
        <f>IF(AND(B97&lt;&gt;"",B96=""),"La ligne précédente ne doit pas être vide",IF(AND(B97&lt;&gt;"",OR(C97="",D97="",E97="",F97="",G97="",H97="",L97="")),"Veuillez compléter les informations d'identification de l'actif détenu.",IF(AND(B97="",OR(C97&lt;&gt;"",D97&lt;&gt;"",E97&lt;&gt;"",F97&lt;&gt;"",G97&lt;&gt;"",H97&lt;&gt;"",L97&lt;&gt;"")),"Veuillez compléter les informations d'identification de l'actif détenu en colonne C0010.",IF(AND(B97&lt;&gt;"",J97&lt;&gt;"",K97=""),"Veuillez compléter la colonne C0260 Type de code.",IF(AND(B97&lt;&gt;"",K97=""),"Veuillez sélectionner Total/NA dans la liste de la colonne C0260 si vous n'avez rien à déclarer.","")))))</f>
        <v/>
      </c>
    </row>
    <row r="98" spans="2:18" ht="21" customHeight="1" x14ac:dyDescent="0.2">
      <c r="B98" s="104"/>
      <c r="C98" s="96"/>
      <c r="D98" s="96"/>
      <c r="E98" s="96"/>
      <c r="F98" s="104"/>
      <c r="G98" s="96"/>
      <c r="H98" s="104"/>
      <c r="I98" s="96"/>
      <c r="J98" s="104"/>
      <c r="K98" s="96"/>
      <c r="L98" s="96"/>
      <c r="M98" s="104"/>
      <c r="N98" s="96"/>
      <c r="O98" s="98"/>
      <c r="P98" s="97"/>
      <c r="Q98" s="85" t="str">
        <f t="shared" si="1"/>
        <v/>
      </c>
      <c r="R98" s="79" t="str">
        <f>IF(AND(B98&lt;&gt;"",B97=""),"La ligne précédente ne doit pas être vide",IF(AND(B98&lt;&gt;"",OR(C98="",D98="",E98="",F98="",G98="",H98="",L98="")),"Veuillez compléter les informations d'identification de l'actif détenu.",IF(AND(B98="",OR(C98&lt;&gt;"",D98&lt;&gt;"",E98&lt;&gt;"",F98&lt;&gt;"",G98&lt;&gt;"",H98&lt;&gt;"",L98&lt;&gt;"")),"Veuillez compléter les informations d'identification de l'actif détenu en colonne C0010.",IF(AND(B98&lt;&gt;"",J98&lt;&gt;"",K98=""),"Veuillez compléter la colonne C0260 Type de code.",IF(AND(B98&lt;&gt;"",K98=""),"Veuillez sélectionner Total/NA dans la liste de la colonne C0260 si vous n'avez rien à déclarer.","")))))</f>
        <v/>
      </c>
    </row>
    <row r="99" spans="2:18" ht="21" customHeight="1" x14ac:dyDescent="0.2">
      <c r="B99" s="104"/>
      <c r="C99" s="96"/>
      <c r="D99" s="96"/>
      <c r="E99" s="96"/>
      <c r="F99" s="104"/>
      <c r="G99" s="96"/>
      <c r="H99" s="104"/>
      <c r="I99" s="96"/>
      <c r="J99" s="104"/>
      <c r="K99" s="96"/>
      <c r="L99" s="96"/>
      <c r="M99" s="104"/>
      <c r="N99" s="96"/>
      <c r="O99" s="98"/>
      <c r="P99" s="97"/>
      <c r="Q99" s="85" t="str">
        <f t="shared" si="1"/>
        <v/>
      </c>
      <c r="R99" s="79" t="str">
        <f>IF(AND(B99&lt;&gt;"",B98=""),"La ligne précédente ne doit pas être vide",IF(AND(B99&lt;&gt;"",OR(C99="",D99="",E99="",F99="",G99="",H99="",L99="")),"Veuillez compléter les informations d'identification de l'actif détenu.",IF(AND(B99="",OR(C99&lt;&gt;"",D99&lt;&gt;"",E99&lt;&gt;"",F99&lt;&gt;"",G99&lt;&gt;"",H99&lt;&gt;"",L99&lt;&gt;"")),"Veuillez compléter les informations d'identification de l'actif détenu en colonne C0010.",IF(AND(B99&lt;&gt;"",J99&lt;&gt;"",K99=""),"Veuillez compléter la colonne C0260 Type de code.",IF(AND(B99&lt;&gt;"",K99=""),"Veuillez sélectionner Total/NA dans la liste de la colonne C0260 si vous n'avez rien à déclarer.","")))))</f>
        <v/>
      </c>
    </row>
    <row r="100" spans="2:18" ht="21" customHeight="1" x14ac:dyDescent="0.2">
      <c r="B100" s="104"/>
      <c r="C100" s="96"/>
      <c r="D100" s="96"/>
      <c r="E100" s="96"/>
      <c r="F100" s="104"/>
      <c r="G100" s="96"/>
      <c r="H100" s="104"/>
      <c r="I100" s="96"/>
      <c r="J100" s="104"/>
      <c r="K100" s="96"/>
      <c r="L100" s="96"/>
      <c r="M100" s="104"/>
      <c r="N100" s="96"/>
      <c r="O100" s="98"/>
      <c r="P100" s="97"/>
      <c r="Q100" s="85" t="str">
        <f t="shared" si="1"/>
        <v/>
      </c>
      <c r="R100" s="79" t="str">
        <f>IF(AND(B100&lt;&gt;"",B99=""),"La ligne précédente ne doit pas être vide",IF(AND(B100&lt;&gt;"",OR(C100="",D100="",E100="",F100="",G100="",H100="",L100="")),"Veuillez compléter les informations d'identification de l'actif détenu.",IF(AND(B100="",OR(C100&lt;&gt;"",D100&lt;&gt;"",E100&lt;&gt;"",F100&lt;&gt;"",G100&lt;&gt;"",H100&lt;&gt;"",L100&lt;&gt;"")),"Veuillez compléter les informations d'identification de l'actif détenu en colonne C0010.",IF(AND(B100&lt;&gt;"",J100&lt;&gt;"",K100=""),"Veuillez compléter la colonne C0260 Type de code.",IF(AND(B100&lt;&gt;"",K100=""),"Veuillez sélectionner Total/NA dans la liste de la colonne C0260 si vous n'avez rien à déclarer.","")))))</f>
        <v/>
      </c>
    </row>
    <row r="101" spans="2:18" ht="21" customHeight="1" x14ac:dyDescent="0.2">
      <c r="B101" s="104"/>
      <c r="C101" s="96"/>
      <c r="D101" s="96"/>
      <c r="E101" s="96"/>
      <c r="F101" s="104"/>
      <c r="G101" s="96"/>
      <c r="H101" s="104"/>
      <c r="I101" s="96"/>
      <c r="J101" s="104"/>
      <c r="K101" s="96"/>
      <c r="L101" s="96"/>
      <c r="M101" s="104"/>
      <c r="N101" s="96"/>
      <c r="O101" s="98"/>
      <c r="P101" s="97"/>
      <c r="Q101" s="85" t="str">
        <f t="shared" si="1"/>
        <v/>
      </c>
      <c r="R101" s="79" t="str">
        <f>IF(AND(B101&lt;&gt;"",B100=""),"La ligne précédente ne doit pas être vide",IF(AND(B101&lt;&gt;"",OR(C101="",D101="",E101="",F101="",G101="",H101="",L101="")),"Veuillez compléter les informations d'identification de l'actif détenu.",IF(AND(B101="",OR(C101&lt;&gt;"",D101&lt;&gt;"",E101&lt;&gt;"",F101&lt;&gt;"",G101&lt;&gt;"",H101&lt;&gt;"",L101&lt;&gt;"")),"Veuillez compléter les informations d'identification de l'actif détenu en colonne C0010.",IF(AND(B101&lt;&gt;"",J101&lt;&gt;"",K101=""),"Veuillez compléter la colonne C0260 Type de code.",IF(AND(B101&lt;&gt;"",K101=""),"Veuillez sélectionner Total/NA dans la liste de la colonne C0260 si vous n'avez rien à déclarer.","")))))</f>
        <v/>
      </c>
    </row>
    <row r="102" spans="2:18" ht="21" customHeight="1" x14ac:dyDescent="0.2">
      <c r="B102" s="104"/>
      <c r="C102" s="96"/>
      <c r="D102" s="96"/>
      <c r="E102" s="96"/>
      <c r="F102" s="104"/>
      <c r="G102" s="96"/>
      <c r="H102" s="104"/>
      <c r="I102" s="96"/>
      <c r="J102" s="104"/>
      <c r="K102" s="96"/>
      <c r="L102" s="96"/>
      <c r="M102" s="104"/>
      <c r="N102" s="96"/>
      <c r="O102" s="98"/>
      <c r="P102" s="97"/>
      <c r="Q102" s="85" t="str">
        <f t="shared" si="1"/>
        <v/>
      </c>
      <c r="R102" s="79" t="str">
        <f>IF(AND(B102&lt;&gt;"",B101=""),"La ligne précédente ne doit pas être vide",IF(AND(B102&lt;&gt;"",OR(C102="",D102="",E102="",F102="",G102="",H102="",L102="")),"Veuillez compléter les informations d'identification de l'actif détenu.",IF(AND(B102="",OR(C102&lt;&gt;"",D102&lt;&gt;"",E102&lt;&gt;"",F102&lt;&gt;"",G102&lt;&gt;"",H102&lt;&gt;"",L102&lt;&gt;"")),"Veuillez compléter les informations d'identification de l'actif détenu en colonne C0010.",IF(AND(B102&lt;&gt;"",J102&lt;&gt;"",K102=""),"Veuillez compléter la colonne C0260 Type de code.",IF(AND(B102&lt;&gt;"",K102=""),"Veuillez sélectionner Total/NA dans la liste de la colonne C0260 si vous n'avez rien à déclarer.","")))))</f>
        <v/>
      </c>
    </row>
    <row r="103" spans="2:18" ht="21" customHeight="1" x14ac:dyDescent="0.2">
      <c r="B103" s="104"/>
      <c r="C103" s="96"/>
      <c r="D103" s="96"/>
      <c r="E103" s="96"/>
      <c r="F103" s="104"/>
      <c r="G103" s="96"/>
      <c r="H103" s="104"/>
      <c r="I103" s="96"/>
      <c r="J103" s="104"/>
      <c r="K103" s="96"/>
      <c r="L103" s="96"/>
      <c r="M103" s="104"/>
      <c r="N103" s="96"/>
      <c r="O103" s="98"/>
      <c r="P103" s="97"/>
      <c r="Q103" s="85" t="str">
        <f t="shared" si="1"/>
        <v/>
      </c>
      <c r="R103" s="79" t="str">
        <f>IF(AND(B103&lt;&gt;"",B102=""),"La ligne précédente ne doit pas être vide",IF(AND(B103&lt;&gt;"",OR(C103="",D103="",E103="",F103="",G103="",H103="",L103="")),"Veuillez compléter les informations d'identification de l'actif détenu.",IF(AND(B103="",OR(C103&lt;&gt;"",D103&lt;&gt;"",E103&lt;&gt;"",F103&lt;&gt;"",G103&lt;&gt;"",H103&lt;&gt;"",L103&lt;&gt;"")),"Veuillez compléter les informations d'identification de l'actif détenu en colonne C0010.",IF(AND(B103&lt;&gt;"",J103&lt;&gt;"",K103=""),"Veuillez compléter la colonne C0260 Type de code.",IF(AND(B103&lt;&gt;"",K103=""),"Veuillez sélectionner Total/NA dans la liste de la colonne C0260 si vous n'avez rien à déclarer.","")))))</f>
        <v/>
      </c>
    </row>
    <row r="104" spans="2:18" ht="21" customHeight="1" x14ac:dyDescent="0.2">
      <c r="B104" s="104"/>
      <c r="C104" s="96"/>
      <c r="D104" s="96"/>
      <c r="E104" s="96"/>
      <c r="F104" s="104"/>
      <c r="G104" s="96"/>
      <c r="H104" s="104"/>
      <c r="I104" s="96"/>
      <c r="J104" s="104"/>
      <c r="K104" s="96"/>
      <c r="L104" s="96"/>
      <c r="M104" s="104"/>
      <c r="N104" s="96"/>
      <c r="O104" s="98"/>
      <c r="P104" s="97"/>
      <c r="Q104" s="85" t="str">
        <f t="shared" si="1"/>
        <v/>
      </c>
      <c r="R104" s="79" t="str">
        <f>IF(AND(B104&lt;&gt;"",B103=""),"La ligne précédente ne doit pas être vide",IF(AND(B104&lt;&gt;"",OR(C104="",D104="",E104="",F104="",G104="",H104="",L104="")),"Veuillez compléter les informations d'identification de l'actif détenu.",IF(AND(B104="",OR(C104&lt;&gt;"",D104&lt;&gt;"",E104&lt;&gt;"",F104&lt;&gt;"",G104&lt;&gt;"",H104&lt;&gt;"",L104&lt;&gt;"")),"Veuillez compléter les informations d'identification de l'actif détenu en colonne C0010.",IF(AND(B104&lt;&gt;"",J104&lt;&gt;"",K104=""),"Veuillez compléter la colonne C0260 Type de code.",IF(AND(B104&lt;&gt;"",K104=""),"Veuillez sélectionner Total/NA dans la liste de la colonne C0260 si vous n'avez rien à déclarer.","")))))</f>
        <v/>
      </c>
    </row>
    <row r="105" spans="2:18" ht="21" customHeight="1" x14ac:dyDescent="0.2">
      <c r="B105" s="104"/>
      <c r="C105" s="96"/>
      <c r="D105" s="96"/>
      <c r="E105" s="96"/>
      <c r="F105" s="104"/>
      <c r="G105" s="96"/>
      <c r="H105" s="104"/>
      <c r="I105" s="96"/>
      <c r="J105" s="104"/>
      <c r="K105" s="96"/>
      <c r="L105" s="96"/>
      <c r="M105" s="104"/>
      <c r="N105" s="96"/>
      <c r="O105" s="98"/>
      <c r="P105" s="97"/>
      <c r="Q105" s="85" t="str">
        <f t="shared" si="1"/>
        <v/>
      </c>
      <c r="R105" s="79" t="str">
        <f>IF(AND(B105&lt;&gt;"",B104=""),"La ligne précédente ne doit pas être vide",IF(AND(B105&lt;&gt;"",OR(C105="",D105="",E105="",F105="",G105="",H105="",L105="")),"Veuillez compléter les informations d'identification de l'actif détenu.",IF(AND(B105="",OR(C105&lt;&gt;"",D105&lt;&gt;"",E105&lt;&gt;"",F105&lt;&gt;"",G105&lt;&gt;"",H105&lt;&gt;"",L105&lt;&gt;"")),"Veuillez compléter les informations d'identification de l'actif détenu en colonne C0010.",IF(AND(B105&lt;&gt;"",J105&lt;&gt;"",K105=""),"Veuillez compléter la colonne C0260 Type de code.",IF(AND(B105&lt;&gt;"",K105=""),"Veuillez sélectionner Total/NA dans la liste de la colonne C0260 si vous n'avez rien à déclarer.","")))))</f>
        <v/>
      </c>
    </row>
    <row r="106" spans="2:18" ht="21" customHeight="1" x14ac:dyDescent="0.2">
      <c r="B106" s="104"/>
      <c r="C106" s="96"/>
      <c r="D106" s="96"/>
      <c r="E106" s="96"/>
      <c r="F106" s="104"/>
      <c r="G106" s="96"/>
      <c r="H106" s="104"/>
      <c r="I106" s="96"/>
      <c r="J106" s="104"/>
      <c r="K106" s="96"/>
      <c r="L106" s="96"/>
      <c r="M106" s="104"/>
      <c r="N106" s="96"/>
      <c r="O106" s="98"/>
      <c r="P106" s="97"/>
      <c r="Q106" s="85" t="str">
        <f t="shared" si="1"/>
        <v/>
      </c>
      <c r="R106" s="79" t="str">
        <f>IF(AND(B106&lt;&gt;"",B105=""),"La ligne précédente ne doit pas être vide",IF(AND(B106&lt;&gt;"",OR(C106="",D106="",E106="",F106="",G106="",H106="",L106="")),"Veuillez compléter les informations d'identification de l'actif détenu.",IF(AND(B106="",OR(C106&lt;&gt;"",D106&lt;&gt;"",E106&lt;&gt;"",F106&lt;&gt;"",G106&lt;&gt;"",H106&lt;&gt;"",L106&lt;&gt;"")),"Veuillez compléter les informations d'identification de l'actif détenu en colonne C0010.",IF(AND(B106&lt;&gt;"",J106&lt;&gt;"",K106=""),"Veuillez compléter la colonne C0260 Type de code.",IF(AND(B106&lt;&gt;"",K106=""),"Veuillez sélectionner Total/NA dans la liste de la colonne C0260 si vous n'avez rien à déclarer.","")))))</f>
        <v/>
      </c>
    </row>
    <row r="107" spans="2:18" ht="21" customHeight="1" x14ac:dyDescent="0.2">
      <c r="B107" s="104"/>
      <c r="C107" s="96"/>
      <c r="D107" s="96"/>
      <c r="E107" s="96"/>
      <c r="F107" s="104"/>
      <c r="G107" s="96"/>
      <c r="H107" s="104"/>
      <c r="I107" s="96"/>
      <c r="J107" s="104"/>
      <c r="K107" s="96"/>
      <c r="L107" s="96"/>
      <c r="M107" s="104"/>
      <c r="N107" s="96"/>
      <c r="O107" s="98"/>
      <c r="P107" s="97"/>
      <c r="Q107" s="85" t="str">
        <f t="shared" si="1"/>
        <v/>
      </c>
      <c r="R107" s="79" t="str">
        <f>IF(AND(B107&lt;&gt;"",B106=""),"La ligne précédente ne doit pas être vide",IF(AND(B107&lt;&gt;"",OR(C107="",D107="",E107="",F107="",G107="",H107="",L107="")),"Veuillez compléter les informations d'identification de l'actif détenu.",IF(AND(B107="",OR(C107&lt;&gt;"",D107&lt;&gt;"",E107&lt;&gt;"",F107&lt;&gt;"",G107&lt;&gt;"",H107&lt;&gt;"",L107&lt;&gt;"")),"Veuillez compléter les informations d'identification de l'actif détenu en colonne C0010.",IF(AND(B107&lt;&gt;"",J107&lt;&gt;"",K107=""),"Veuillez compléter la colonne C0260 Type de code.",IF(AND(B107&lt;&gt;"",K107=""),"Veuillez sélectionner Total/NA dans la liste de la colonne C0260 si vous n'avez rien à déclarer.","")))))</f>
        <v/>
      </c>
    </row>
    <row r="108" spans="2:18" ht="21" customHeight="1" x14ac:dyDescent="0.2">
      <c r="B108" s="104"/>
      <c r="C108" s="96"/>
      <c r="D108" s="96"/>
      <c r="E108" s="96"/>
      <c r="F108" s="104"/>
      <c r="G108" s="96"/>
      <c r="H108" s="104"/>
      <c r="I108" s="96"/>
      <c r="J108" s="104"/>
      <c r="K108" s="96"/>
      <c r="L108" s="96"/>
      <c r="M108" s="104"/>
      <c r="N108" s="96"/>
      <c r="O108" s="98"/>
      <c r="P108" s="97"/>
      <c r="Q108" s="85" t="str">
        <f t="shared" si="1"/>
        <v/>
      </c>
      <c r="R108" s="79" t="str">
        <f>IF(AND(B108&lt;&gt;"",B107=""),"La ligne précédente ne doit pas être vide",IF(AND(B108&lt;&gt;"",OR(C108="",D108="",E108="",F108="",G108="",H108="",L108="")),"Veuillez compléter les informations d'identification de l'actif détenu.",IF(AND(B108="",OR(C108&lt;&gt;"",D108&lt;&gt;"",E108&lt;&gt;"",F108&lt;&gt;"",G108&lt;&gt;"",H108&lt;&gt;"",L108&lt;&gt;"")),"Veuillez compléter les informations d'identification de l'actif détenu en colonne C0010.",IF(AND(B108&lt;&gt;"",J108&lt;&gt;"",K108=""),"Veuillez compléter la colonne C0260 Type de code.",IF(AND(B108&lt;&gt;"",K108=""),"Veuillez sélectionner Total/NA dans la liste de la colonne C0260 si vous n'avez rien à déclarer.","")))))</f>
        <v/>
      </c>
    </row>
    <row r="109" spans="2:18" ht="21" customHeight="1" x14ac:dyDescent="0.2">
      <c r="B109" s="104"/>
      <c r="C109" s="96"/>
      <c r="D109" s="96"/>
      <c r="E109" s="96"/>
      <c r="F109" s="104"/>
      <c r="G109" s="96"/>
      <c r="H109" s="104"/>
      <c r="I109" s="96"/>
      <c r="J109" s="104"/>
      <c r="K109" s="96"/>
      <c r="L109" s="96"/>
      <c r="M109" s="104"/>
      <c r="N109" s="96"/>
      <c r="O109" s="98"/>
      <c r="P109" s="97"/>
      <c r="Q109" s="85" t="str">
        <f t="shared" si="1"/>
        <v/>
      </c>
      <c r="R109" s="79" t="str">
        <f>IF(AND(B109&lt;&gt;"",B108=""),"La ligne précédente ne doit pas être vide",IF(AND(B109&lt;&gt;"",OR(C109="",D109="",E109="",F109="",G109="",H109="",L109="")),"Veuillez compléter les informations d'identification de l'actif détenu.",IF(AND(B109="",OR(C109&lt;&gt;"",D109&lt;&gt;"",E109&lt;&gt;"",F109&lt;&gt;"",G109&lt;&gt;"",H109&lt;&gt;"",L109&lt;&gt;"")),"Veuillez compléter les informations d'identification de l'actif détenu en colonne C0010.",IF(AND(B109&lt;&gt;"",J109&lt;&gt;"",K109=""),"Veuillez compléter la colonne C0260 Type de code.",IF(AND(B109&lt;&gt;"",K109=""),"Veuillez sélectionner Total/NA dans la liste de la colonne C0260 si vous n'avez rien à déclarer.","")))))</f>
        <v/>
      </c>
    </row>
    <row r="110" spans="2:18" ht="21" customHeight="1" x14ac:dyDescent="0.2">
      <c r="B110" s="104"/>
      <c r="C110" s="96"/>
      <c r="D110" s="96"/>
      <c r="E110" s="96"/>
      <c r="F110" s="104"/>
      <c r="G110" s="96"/>
      <c r="H110" s="104"/>
      <c r="I110" s="96"/>
      <c r="J110" s="104"/>
      <c r="K110" s="96"/>
      <c r="L110" s="96"/>
      <c r="M110" s="104"/>
      <c r="N110" s="96"/>
      <c r="O110" s="98"/>
      <c r="P110" s="97"/>
      <c r="Q110" s="85" t="str">
        <f t="shared" si="1"/>
        <v/>
      </c>
      <c r="R110" s="79" t="str">
        <f>IF(AND(B110&lt;&gt;"",B109=""),"La ligne précédente ne doit pas être vide",IF(AND(B110&lt;&gt;"",OR(C110="",D110="",E110="",F110="",G110="",H110="",L110="")),"Veuillez compléter les informations d'identification de l'actif détenu.",IF(AND(B110="",OR(C110&lt;&gt;"",D110&lt;&gt;"",E110&lt;&gt;"",F110&lt;&gt;"",G110&lt;&gt;"",H110&lt;&gt;"",L110&lt;&gt;"")),"Veuillez compléter les informations d'identification de l'actif détenu en colonne C0010.",IF(AND(B110&lt;&gt;"",J110&lt;&gt;"",K110=""),"Veuillez compléter la colonne C0260 Type de code.",IF(AND(B110&lt;&gt;"",K110=""),"Veuillez sélectionner Total/NA dans la liste de la colonne C0260 si vous n'avez rien à déclarer.","")))))</f>
        <v/>
      </c>
    </row>
    <row r="111" spans="2:18" ht="21" customHeight="1" x14ac:dyDescent="0.2">
      <c r="B111" s="104"/>
      <c r="C111" s="96"/>
      <c r="D111" s="96"/>
      <c r="E111" s="96"/>
      <c r="F111" s="104"/>
      <c r="G111" s="96"/>
      <c r="H111" s="104"/>
      <c r="I111" s="96"/>
      <c r="J111" s="104"/>
      <c r="K111" s="96"/>
      <c r="L111" s="96"/>
      <c r="M111" s="104"/>
      <c r="N111" s="96"/>
      <c r="O111" s="98"/>
      <c r="P111" s="97"/>
      <c r="Q111" s="85" t="str">
        <f t="shared" si="1"/>
        <v/>
      </c>
      <c r="R111" s="79" t="str">
        <f>IF(AND(B111&lt;&gt;"",B110=""),"La ligne précédente ne doit pas être vide",IF(AND(B111&lt;&gt;"",OR(C111="",D111="",E111="",F111="",G111="",H111="",L111="")),"Veuillez compléter les informations d'identification de l'actif détenu.",IF(AND(B111="",OR(C111&lt;&gt;"",D111&lt;&gt;"",E111&lt;&gt;"",F111&lt;&gt;"",G111&lt;&gt;"",H111&lt;&gt;"",L111&lt;&gt;"")),"Veuillez compléter les informations d'identification de l'actif détenu en colonne C0010.",IF(AND(B111&lt;&gt;"",J111&lt;&gt;"",K111=""),"Veuillez compléter la colonne C0260 Type de code.",IF(AND(B111&lt;&gt;"",K111=""),"Veuillez sélectionner Total/NA dans la liste de la colonne C0260 si vous n'avez rien à déclarer.","")))))</f>
        <v/>
      </c>
    </row>
    <row r="112" spans="2:18" ht="21" customHeight="1" x14ac:dyDescent="0.2">
      <c r="B112" s="104"/>
      <c r="C112" s="96"/>
      <c r="D112" s="96"/>
      <c r="E112" s="96"/>
      <c r="F112" s="104"/>
      <c r="G112" s="96"/>
      <c r="H112" s="104"/>
      <c r="I112" s="96"/>
      <c r="J112" s="104"/>
      <c r="K112" s="96"/>
      <c r="L112" s="96"/>
      <c r="M112" s="104"/>
      <c r="N112" s="96"/>
      <c r="O112" s="98"/>
      <c r="P112" s="97"/>
      <c r="Q112" s="85" t="str">
        <f t="shared" si="1"/>
        <v/>
      </c>
      <c r="R112" s="79" t="str">
        <f>IF(AND(B112&lt;&gt;"",B111=""),"La ligne précédente ne doit pas être vide",IF(AND(B112&lt;&gt;"",OR(C112="",D112="",E112="",F112="",G112="",H112="",L112="")),"Veuillez compléter les informations d'identification de l'actif détenu.",IF(AND(B112="",OR(C112&lt;&gt;"",D112&lt;&gt;"",E112&lt;&gt;"",F112&lt;&gt;"",G112&lt;&gt;"",H112&lt;&gt;"",L112&lt;&gt;"")),"Veuillez compléter les informations d'identification de l'actif détenu en colonne C0010.",IF(AND(B112&lt;&gt;"",J112&lt;&gt;"",K112=""),"Veuillez compléter la colonne C0260 Type de code.",IF(AND(B112&lt;&gt;"",K112=""),"Veuillez sélectionner Total/NA dans la liste de la colonne C0260 si vous n'avez rien à déclarer.","")))))</f>
        <v/>
      </c>
    </row>
    <row r="113" spans="2:18" ht="21" customHeight="1" x14ac:dyDescent="0.2">
      <c r="B113" s="104"/>
      <c r="C113" s="96"/>
      <c r="D113" s="96"/>
      <c r="E113" s="96"/>
      <c r="F113" s="104"/>
      <c r="G113" s="96"/>
      <c r="H113" s="104"/>
      <c r="I113" s="96"/>
      <c r="J113" s="104"/>
      <c r="K113" s="96"/>
      <c r="L113" s="96"/>
      <c r="M113" s="104"/>
      <c r="N113" s="96"/>
      <c r="O113" s="98"/>
      <c r="P113" s="97"/>
      <c r="Q113" s="85" t="str">
        <f t="shared" si="1"/>
        <v/>
      </c>
      <c r="R113" s="79" t="str">
        <f>IF(AND(B113&lt;&gt;"",B112=""),"La ligne précédente ne doit pas être vide",IF(AND(B113&lt;&gt;"",OR(C113="",D113="",E113="",F113="",G113="",H113="",L113="")),"Veuillez compléter les informations d'identification de l'actif détenu.",IF(AND(B113="",OR(C113&lt;&gt;"",D113&lt;&gt;"",E113&lt;&gt;"",F113&lt;&gt;"",G113&lt;&gt;"",H113&lt;&gt;"",L113&lt;&gt;"")),"Veuillez compléter les informations d'identification de l'actif détenu en colonne C0010.",IF(AND(B113&lt;&gt;"",J113&lt;&gt;"",K113=""),"Veuillez compléter la colonne C0260 Type de code.",IF(AND(B113&lt;&gt;"",K113=""),"Veuillez sélectionner Total/NA dans la liste de la colonne C0260 si vous n'avez rien à déclarer.","")))))</f>
        <v/>
      </c>
    </row>
    <row r="114" spans="2:18" ht="21" customHeight="1" x14ac:dyDescent="0.2">
      <c r="B114" s="104"/>
      <c r="C114" s="96"/>
      <c r="D114" s="96"/>
      <c r="E114" s="96"/>
      <c r="F114" s="104"/>
      <c r="G114" s="96"/>
      <c r="H114" s="104"/>
      <c r="I114" s="96"/>
      <c r="J114" s="104"/>
      <c r="K114" s="96"/>
      <c r="L114" s="96"/>
      <c r="M114" s="104"/>
      <c r="N114" s="96"/>
      <c r="O114" s="98"/>
      <c r="P114" s="97"/>
      <c r="Q114" s="85" t="str">
        <f t="shared" si="1"/>
        <v/>
      </c>
      <c r="R114" s="79" t="str">
        <f>IF(AND(B114&lt;&gt;"",B113=""),"La ligne précédente ne doit pas être vide",IF(AND(B114&lt;&gt;"",OR(C114="",D114="",E114="",F114="",G114="",H114="",L114="")),"Veuillez compléter les informations d'identification de l'actif détenu.",IF(AND(B114="",OR(C114&lt;&gt;"",D114&lt;&gt;"",E114&lt;&gt;"",F114&lt;&gt;"",G114&lt;&gt;"",H114&lt;&gt;"",L114&lt;&gt;"")),"Veuillez compléter les informations d'identification de l'actif détenu en colonne C0010.",IF(AND(B114&lt;&gt;"",J114&lt;&gt;"",K114=""),"Veuillez compléter la colonne C0260 Type de code.",IF(AND(B114&lt;&gt;"",K114=""),"Veuillez sélectionner Total/NA dans la liste de la colonne C0260 si vous n'avez rien à déclarer.","")))))</f>
        <v/>
      </c>
    </row>
    <row r="115" spans="2:18" ht="21" customHeight="1" x14ac:dyDescent="0.2">
      <c r="B115" s="104"/>
      <c r="C115" s="96"/>
      <c r="D115" s="96"/>
      <c r="E115" s="96"/>
      <c r="F115" s="104"/>
      <c r="G115" s="96"/>
      <c r="H115" s="104"/>
      <c r="I115" s="96"/>
      <c r="J115" s="104"/>
      <c r="K115" s="96"/>
      <c r="L115" s="96"/>
      <c r="M115" s="104"/>
      <c r="N115" s="96"/>
      <c r="O115" s="98"/>
      <c r="P115" s="97"/>
      <c r="Q115" s="85" t="str">
        <f t="shared" si="1"/>
        <v/>
      </c>
      <c r="R115" s="79" t="str">
        <f>IF(AND(B115&lt;&gt;"",B114=""),"La ligne précédente ne doit pas être vide",IF(AND(B115&lt;&gt;"",OR(C115="",D115="",E115="",F115="",G115="",H115="",L115="")),"Veuillez compléter les informations d'identification de l'actif détenu.",IF(AND(B115="",OR(C115&lt;&gt;"",D115&lt;&gt;"",E115&lt;&gt;"",F115&lt;&gt;"",G115&lt;&gt;"",H115&lt;&gt;"",L115&lt;&gt;"")),"Veuillez compléter les informations d'identification de l'actif détenu en colonne C0010.",IF(AND(B115&lt;&gt;"",J115&lt;&gt;"",K115=""),"Veuillez compléter la colonne C0260 Type de code.",IF(AND(B115&lt;&gt;"",K115=""),"Veuillez sélectionner Total/NA dans la liste de la colonne C0260 si vous n'avez rien à déclarer.","")))))</f>
        <v/>
      </c>
    </row>
    <row r="116" spans="2:18" ht="21" customHeight="1" x14ac:dyDescent="0.2">
      <c r="B116" s="104"/>
      <c r="C116" s="96"/>
      <c r="D116" s="96"/>
      <c r="E116" s="96"/>
      <c r="F116" s="104"/>
      <c r="G116" s="96"/>
      <c r="H116" s="104"/>
      <c r="I116" s="96"/>
      <c r="J116" s="104"/>
      <c r="K116" s="96"/>
      <c r="L116" s="96"/>
      <c r="M116" s="104"/>
      <c r="N116" s="96"/>
      <c r="O116" s="98"/>
      <c r="P116" s="97"/>
      <c r="Q116" s="85" t="str">
        <f t="shared" si="1"/>
        <v/>
      </c>
      <c r="R116" s="79" t="str">
        <f>IF(AND(B116&lt;&gt;"",B115=""),"La ligne précédente ne doit pas être vide",IF(AND(B116&lt;&gt;"",OR(C116="",D116="",E116="",F116="",G116="",H116="",L116="")),"Veuillez compléter les informations d'identification de l'actif détenu.",IF(AND(B116="",OR(C116&lt;&gt;"",D116&lt;&gt;"",E116&lt;&gt;"",F116&lt;&gt;"",G116&lt;&gt;"",H116&lt;&gt;"",L116&lt;&gt;"")),"Veuillez compléter les informations d'identification de l'actif détenu en colonne C0010.",IF(AND(B116&lt;&gt;"",J116&lt;&gt;"",K116=""),"Veuillez compléter la colonne C0260 Type de code.",IF(AND(B116&lt;&gt;"",K116=""),"Veuillez sélectionner Total/NA dans la liste de la colonne C0260 si vous n'avez rien à déclarer.","")))))</f>
        <v/>
      </c>
    </row>
    <row r="117" spans="2:18" ht="21" customHeight="1" x14ac:dyDescent="0.2">
      <c r="B117" s="104"/>
      <c r="C117" s="96"/>
      <c r="D117" s="96"/>
      <c r="E117" s="96"/>
      <c r="F117" s="104"/>
      <c r="G117" s="96"/>
      <c r="H117" s="104"/>
      <c r="I117" s="96"/>
      <c r="J117" s="104"/>
      <c r="K117" s="96"/>
      <c r="L117" s="96"/>
      <c r="M117" s="104"/>
      <c r="N117" s="96"/>
      <c r="O117" s="98"/>
      <c r="P117" s="97"/>
      <c r="Q117" s="85" t="str">
        <f t="shared" si="1"/>
        <v/>
      </c>
      <c r="R117" s="79" t="str">
        <f>IF(AND(B117&lt;&gt;"",B116=""),"La ligne précédente ne doit pas être vide",IF(AND(B117&lt;&gt;"",OR(C117="",D117="",E117="",F117="",G117="",H117="",L117="")),"Veuillez compléter les informations d'identification de l'actif détenu.",IF(AND(B117="",OR(C117&lt;&gt;"",D117&lt;&gt;"",E117&lt;&gt;"",F117&lt;&gt;"",G117&lt;&gt;"",H117&lt;&gt;"",L117&lt;&gt;"")),"Veuillez compléter les informations d'identification de l'actif détenu en colonne C0010.",IF(AND(B117&lt;&gt;"",J117&lt;&gt;"",K117=""),"Veuillez compléter la colonne C0260 Type de code.",IF(AND(B117&lt;&gt;"",K117=""),"Veuillez sélectionner Total/NA dans la liste de la colonne C0260 si vous n'avez rien à déclarer.","")))))</f>
        <v/>
      </c>
    </row>
    <row r="118" spans="2:18" ht="21" customHeight="1" x14ac:dyDescent="0.2">
      <c r="B118" s="104"/>
      <c r="C118" s="96"/>
      <c r="D118" s="96"/>
      <c r="E118" s="96"/>
      <c r="F118" s="104"/>
      <c r="G118" s="96"/>
      <c r="H118" s="104"/>
      <c r="I118" s="96"/>
      <c r="J118" s="104"/>
      <c r="K118" s="96"/>
      <c r="L118" s="96"/>
      <c r="M118" s="104"/>
      <c r="N118" s="96"/>
      <c r="O118" s="98"/>
      <c r="P118" s="97"/>
      <c r="Q118" s="85" t="str">
        <f t="shared" si="1"/>
        <v/>
      </c>
      <c r="R118" s="79" t="str">
        <f>IF(AND(B118&lt;&gt;"",B117=""),"La ligne précédente ne doit pas être vide",IF(AND(B118&lt;&gt;"",OR(C118="",D118="",E118="",F118="",G118="",H118="",L118="")),"Veuillez compléter les informations d'identification de l'actif détenu.",IF(AND(B118="",OR(C118&lt;&gt;"",D118&lt;&gt;"",E118&lt;&gt;"",F118&lt;&gt;"",G118&lt;&gt;"",H118&lt;&gt;"",L118&lt;&gt;"")),"Veuillez compléter les informations d'identification de l'actif détenu en colonne C0010.",IF(AND(B118&lt;&gt;"",J118&lt;&gt;"",K118=""),"Veuillez compléter la colonne C0260 Type de code.",IF(AND(B118&lt;&gt;"",K118=""),"Veuillez sélectionner Total/NA dans la liste de la colonne C0260 si vous n'avez rien à déclarer.","")))))</f>
        <v/>
      </c>
    </row>
    <row r="119" spans="2:18" ht="21" customHeight="1" x14ac:dyDescent="0.2">
      <c r="B119" s="104"/>
      <c r="C119" s="96"/>
      <c r="D119" s="96"/>
      <c r="E119" s="96"/>
      <c r="F119" s="104"/>
      <c r="G119" s="96"/>
      <c r="H119" s="104"/>
      <c r="I119" s="96"/>
      <c r="J119" s="104"/>
      <c r="K119" s="96"/>
      <c r="L119" s="96"/>
      <c r="M119" s="104"/>
      <c r="N119" s="96"/>
      <c r="O119" s="98"/>
      <c r="P119" s="97"/>
      <c r="Q119" s="85" t="str">
        <f t="shared" si="1"/>
        <v/>
      </c>
      <c r="R119" s="79" t="str">
        <f>IF(AND(B119&lt;&gt;"",B118=""),"La ligne précédente ne doit pas être vide",IF(AND(B119&lt;&gt;"",OR(C119="",D119="",E119="",F119="",G119="",H119="",L119="")),"Veuillez compléter les informations d'identification de l'actif détenu.",IF(AND(B119="",OR(C119&lt;&gt;"",D119&lt;&gt;"",E119&lt;&gt;"",F119&lt;&gt;"",G119&lt;&gt;"",H119&lt;&gt;"",L119&lt;&gt;"")),"Veuillez compléter les informations d'identification de l'actif détenu en colonne C0010.",IF(AND(B119&lt;&gt;"",J119&lt;&gt;"",K119=""),"Veuillez compléter la colonne C0260 Type de code.",IF(AND(B119&lt;&gt;"",K119=""),"Veuillez sélectionner Total/NA dans la liste de la colonne C0260 si vous n'avez rien à déclarer.","")))))</f>
        <v/>
      </c>
    </row>
    <row r="120" spans="2:18" ht="21" customHeight="1" x14ac:dyDescent="0.2">
      <c r="B120" s="104"/>
      <c r="C120" s="96"/>
      <c r="D120" s="96"/>
      <c r="E120" s="96"/>
      <c r="F120" s="104"/>
      <c r="G120" s="96"/>
      <c r="H120" s="104"/>
      <c r="I120" s="96"/>
      <c r="J120" s="104"/>
      <c r="K120" s="96"/>
      <c r="L120" s="96"/>
      <c r="M120" s="104"/>
      <c r="N120" s="96"/>
      <c r="O120" s="98"/>
      <c r="P120" s="97"/>
      <c r="Q120" s="85" t="str">
        <f t="shared" si="1"/>
        <v/>
      </c>
      <c r="R120" s="79" t="str">
        <f>IF(AND(B120&lt;&gt;"",B119=""),"La ligne précédente ne doit pas être vide",IF(AND(B120&lt;&gt;"",OR(C120="",D120="",E120="",F120="",G120="",H120="",L120="")),"Veuillez compléter les informations d'identification de l'actif détenu.",IF(AND(B120="",OR(C120&lt;&gt;"",D120&lt;&gt;"",E120&lt;&gt;"",F120&lt;&gt;"",G120&lt;&gt;"",H120&lt;&gt;"",L120&lt;&gt;"")),"Veuillez compléter les informations d'identification de l'actif détenu en colonne C0010.",IF(AND(B120&lt;&gt;"",J120&lt;&gt;"",K120=""),"Veuillez compléter la colonne C0260 Type de code.",IF(AND(B120&lt;&gt;"",K120=""),"Veuillez sélectionner Total/NA dans la liste de la colonne C0260 si vous n'avez rien à déclarer.","")))))</f>
        <v/>
      </c>
    </row>
    <row r="121" spans="2:18" ht="21" customHeight="1" x14ac:dyDescent="0.2">
      <c r="B121" s="104"/>
      <c r="C121" s="96"/>
      <c r="D121" s="96"/>
      <c r="E121" s="96"/>
      <c r="F121" s="104"/>
      <c r="G121" s="96"/>
      <c r="H121" s="104"/>
      <c r="I121" s="96"/>
      <c r="J121" s="104"/>
      <c r="K121" s="96"/>
      <c r="L121" s="96"/>
      <c r="M121" s="104"/>
      <c r="N121" s="96"/>
      <c r="O121" s="98"/>
      <c r="P121" s="97"/>
      <c r="Q121" s="85" t="str">
        <f t="shared" si="1"/>
        <v/>
      </c>
      <c r="R121" s="79" t="str">
        <f>IF(AND(B121&lt;&gt;"",B120=""),"La ligne précédente ne doit pas être vide",IF(AND(B121&lt;&gt;"",OR(C121="",D121="",E121="",F121="",G121="",H121="",L121="")),"Veuillez compléter les informations d'identification de l'actif détenu.",IF(AND(B121="",OR(C121&lt;&gt;"",D121&lt;&gt;"",E121&lt;&gt;"",F121&lt;&gt;"",G121&lt;&gt;"",H121&lt;&gt;"",L121&lt;&gt;"")),"Veuillez compléter les informations d'identification de l'actif détenu en colonne C0010.",IF(AND(B121&lt;&gt;"",J121&lt;&gt;"",K121=""),"Veuillez compléter la colonne C0260 Type de code.",IF(AND(B121&lt;&gt;"",K121=""),"Veuillez sélectionner Total/NA dans la liste de la colonne C0260 si vous n'avez rien à déclarer.","")))))</f>
        <v/>
      </c>
    </row>
    <row r="122" spans="2:18" ht="21" customHeight="1" x14ac:dyDescent="0.2">
      <c r="B122" s="104"/>
      <c r="C122" s="96"/>
      <c r="D122" s="96"/>
      <c r="E122" s="96"/>
      <c r="F122" s="104"/>
      <c r="G122" s="96"/>
      <c r="H122" s="104"/>
      <c r="I122" s="96"/>
      <c r="J122" s="104"/>
      <c r="K122" s="96"/>
      <c r="L122" s="96"/>
      <c r="M122" s="104"/>
      <c r="N122" s="96"/>
      <c r="O122" s="98"/>
      <c r="P122" s="97"/>
      <c r="Q122" s="85" t="str">
        <f t="shared" si="1"/>
        <v/>
      </c>
      <c r="R122" s="79" t="str">
        <f>IF(AND(B122&lt;&gt;"",B121=""),"La ligne précédente ne doit pas être vide",IF(AND(B122&lt;&gt;"",OR(C122="",D122="",E122="",F122="",G122="",H122="",L122="")),"Veuillez compléter les informations d'identification de l'actif détenu.",IF(AND(B122="",OR(C122&lt;&gt;"",D122&lt;&gt;"",E122&lt;&gt;"",F122&lt;&gt;"",G122&lt;&gt;"",H122&lt;&gt;"",L122&lt;&gt;"")),"Veuillez compléter les informations d'identification de l'actif détenu en colonne C0010.",IF(AND(B122&lt;&gt;"",J122&lt;&gt;"",K122=""),"Veuillez compléter la colonne C0260 Type de code.",IF(AND(B122&lt;&gt;"",K122=""),"Veuillez sélectionner Total/NA dans la liste de la colonne C0260 si vous n'avez rien à déclarer.","")))))</f>
        <v/>
      </c>
    </row>
    <row r="123" spans="2:18" ht="21" customHeight="1" x14ac:dyDescent="0.2">
      <c r="B123" s="104"/>
      <c r="C123" s="96"/>
      <c r="D123" s="96"/>
      <c r="E123" s="96"/>
      <c r="F123" s="104"/>
      <c r="G123" s="96"/>
      <c r="H123" s="104"/>
      <c r="I123" s="96"/>
      <c r="J123" s="104"/>
      <c r="K123" s="96"/>
      <c r="L123" s="96"/>
      <c r="M123" s="104"/>
      <c r="N123" s="96"/>
      <c r="O123" s="98"/>
      <c r="P123" s="97"/>
      <c r="Q123" s="85" t="str">
        <f t="shared" si="1"/>
        <v/>
      </c>
      <c r="R123" s="79" t="str">
        <f>IF(AND(B123&lt;&gt;"",B122=""),"La ligne précédente ne doit pas être vide",IF(AND(B123&lt;&gt;"",OR(C123="",D123="",E123="",F123="",G123="",H123="",L123="")),"Veuillez compléter les informations d'identification de l'actif détenu.",IF(AND(B123="",OR(C123&lt;&gt;"",D123&lt;&gt;"",E123&lt;&gt;"",F123&lt;&gt;"",G123&lt;&gt;"",H123&lt;&gt;"",L123&lt;&gt;"")),"Veuillez compléter les informations d'identification de l'actif détenu en colonne C0010.",IF(AND(B123&lt;&gt;"",J123&lt;&gt;"",K123=""),"Veuillez compléter la colonne C0260 Type de code.",IF(AND(B123&lt;&gt;"",K123=""),"Veuillez sélectionner Total/NA dans la liste de la colonne C0260 si vous n'avez rien à déclarer.","")))))</f>
        <v/>
      </c>
    </row>
    <row r="124" spans="2:18" ht="21" customHeight="1" x14ac:dyDescent="0.2">
      <c r="B124" s="104"/>
      <c r="C124" s="96"/>
      <c r="D124" s="96"/>
      <c r="E124" s="96"/>
      <c r="F124" s="104"/>
      <c r="G124" s="96"/>
      <c r="H124" s="104"/>
      <c r="I124" s="96"/>
      <c r="J124" s="104"/>
      <c r="K124" s="96"/>
      <c r="L124" s="96"/>
      <c r="M124" s="104"/>
      <c r="N124" s="96"/>
      <c r="O124" s="98"/>
      <c r="P124" s="97"/>
      <c r="Q124" s="85" t="str">
        <f t="shared" si="1"/>
        <v/>
      </c>
      <c r="R124" s="79" t="str">
        <f>IF(AND(B124&lt;&gt;"",B123=""),"La ligne précédente ne doit pas être vide",IF(AND(B124&lt;&gt;"",OR(C124="",D124="",E124="",F124="",G124="",H124="",L124="")),"Veuillez compléter les informations d'identification de l'actif détenu.",IF(AND(B124="",OR(C124&lt;&gt;"",D124&lt;&gt;"",E124&lt;&gt;"",F124&lt;&gt;"",G124&lt;&gt;"",H124&lt;&gt;"",L124&lt;&gt;"")),"Veuillez compléter les informations d'identification de l'actif détenu en colonne C0010.",IF(AND(B124&lt;&gt;"",J124&lt;&gt;"",K124=""),"Veuillez compléter la colonne C0260 Type de code.",IF(AND(B124&lt;&gt;"",K124=""),"Veuillez sélectionner Total/NA dans la liste de la colonne C0260 si vous n'avez rien à déclarer.","")))))</f>
        <v/>
      </c>
    </row>
    <row r="125" spans="2:18" ht="21" customHeight="1" x14ac:dyDescent="0.2">
      <c r="B125" s="104"/>
      <c r="C125" s="96"/>
      <c r="D125" s="96"/>
      <c r="E125" s="96"/>
      <c r="F125" s="104"/>
      <c r="G125" s="96"/>
      <c r="H125" s="104"/>
      <c r="I125" s="96"/>
      <c r="J125" s="104"/>
      <c r="K125" s="96"/>
      <c r="L125" s="96"/>
      <c r="M125" s="104"/>
      <c r="N125" s="96"/>
      <c r="O125" s="98"/>
      <c r="P125" s="97"/>
      <c r="Q125" s="85" t="str">
        <f t="shared" si="1"/>
        <v/>
      </c>
      <c r="R125" s="79" t="str">
        <f>IF(AND(B125&lt;&gt;"",B124=""),"La ligne précédente ne doit pas être vide",IF(AND(B125&lt;&gt;"",OR(C125="",D125="",E125="",F125="",G125="",H125="",L125="")),"Veuillez compléter les informations d'identification de l'actif détenu.",IF(AND(B125="",OR(C125&lt;&gt;"",D125&lt;&gt;"",E125&lt;&gt;"",F125&lt;&gt;"",G125&lt;&gt;"",H125&lt;&gt;"",L125&lt;&gt;"")),"Veuillez compléter les informations d'identification de l'actif détenu en colonne C0010.",IF(AND(B125&lt;&gt;"",J125&lt;&gt;"",K125=""),"Veuillez compléter la colonne C0260 Type de code.",IF(AND(B125&lt;&gt;"",K125=""),"Veuillez sélectionner Total/NA dans la liste de la colonne C0260 si vous n'avez rien à déclarer.","")))))</f>
        <v/>
      </c>
    </row>
    <row r="126" spans="2:18" ht="21" customHeight="1" x14ac:dyDescent="0.2">
      <c r="B126" s="104"/>
      <c r="C126" s="96"/>
      <c r="D126" s="96"/>
      <c r="E126" s="96"/>
      <c r="F126" s="104"/>
      <c r="G126" s="96"/>
      <c r="H126" s="104"/>
      <c r="I126" s="96"/>
      <c r="J126" s="104"/>
      <c r="K126" s="96"/>
      <c r="L126" s="96"/>
      <c r="M126" s="104"/>
      <c r="N126" s="96"/>
      <c r="O126" s="98"/>
      <c r="P126" s="97"/>
      <c r="Q126" s="85" t="str">
        <f t="shared" si="1"/>
        <v/>
      </c>
      <c r="R126" s="79" t="str">
        <f>IF(AND(B126&lt;&gt;"",B125=""),"La ligne précédente ne doit pas être vide",IF(AND(B126&lt;&gt;"",OR(C126="",D126="",E126="",F126="",G126="",H126="",L126="")),"Veuillez compléter les informations d'identification de l'actif détenu.",IF(AND(B126="",OR(C126&lt;&gt;"",D126&lt;&gt;"",E126&lt;&gt;"",F126&lt;&gt;"",G126&lt;&gt;"",H126&lt;&gt;"",L126&lt;&gt;"")),"Veuillez compléter les informations d'identification de l'actif détenu en colonne C0010.",IF(AND(B126&lt;&gt;"",J126&lt;&gt;"",K126=""),"Veuillez compléter la colonne C0260 Type de code.",IF(AND(B126&lt;&gt;"",K126=""),"Veuillez sélectionner Total/NA dans la liste de la colonne C0260 si vous n'avez rien à déclarer.","")))))</f>
        <v/>
      </c>
    </row>
    <row r="127" spans="2:18" ht="21" customHeight="1" x14ac:dyDescent="0.2">
      <c r="B127" s="104"/>
      <c r="C127" s="96"/>
      <c r="D127" s="96"/>
      <c r="E127" s="96"/>
      <c r="F127" s="104"/>
      <c r="G127" s="96"/>
      <c r="H127" s="104"/>
      <c r="I127" s="96"/>
      <c r="J127" s="104"/>
      <c r="K127" s="96"/>
      <c r="L127" s="96"/>
      <c r="M127" s="104"/>
      <c r="N127" s="96"/>
      <c r="O127" s="98"/>
      <c r="P127" s="97"/>
      <c r="Q127" s="85" t="str">
        <f t="shared" si="1"/>
        <v/>
      </c>
      <c r="R127" s="79" t="str">
        <f>IF(AND(B127&lt;&gt;"",B126=""),"La ligne précédente ne doit pas être vide",IF(AND(B127&lt;&gt;"",OR(C127="",D127="",E127="",F127="",G127="",H127="",L127="")),"Veuillez compléter les informations d'identification de l'actif détenu.",IF(AND(B127="",OR(C127&lt;&gt;"",D127&lt;&gt;"",E127&lt;&gt;"",F127&lt;&gt;"",G127&lt;&gt;"",H127&lt;&gt;"",L127&lt;&gt;"")),"Veuillez compléter les informations d'identification de l'actif détenu en colonne C0010.",IF(AND(B127&lt;&gt;"",J127&lt;&gt;"",K127=""),"Veuillez compléter la colonne C0260 Type de code.",IF(AND(B127&lt;&gt;"",K127=""),"Veuillez sélectionner Total/NA dans la liste de la colonne C0260 si vous n'avez rien à déclarer.","")))))</f>
        <v/>
      </c>
    </row>
    <row r="128" spans="2:18" ht="21" customHeight="1" x14ac:dyDescent="0.2">
      <c r="B128" s="104"/>
      <c r="C128" s="96"/>
      <c r="D128" s="96"/>
      <c r="E128" s="96"/>
      <c r="F128" s="104"/>
      <c r="G128" s="96"/>
      <c r="H128" s="104"/>
      <c r="I128" s="96"/>
      <c r="J128" s="104"/>
      <c r="K128" s="96"/>
      <c r="L128" s="96"/>
      <c r="M128" s="104"/>
      <c r="N128" s="96"/>
      <c r="O128" s="98"/>
      <c r="P128" s="97"/>
      <c r="Q128" s="85" t="str">
        <f t="shared" si="1"/>
        <v/>
      </c>
      <c r="R128" s="79" t="str">
        <f>IF(AND(B128&lt;&gt;"",B127=""),"La ligne précédente ne doit pas être vide",IF(AND(B128&lt;&gt;"",OR(C128="",D128="",E128="",F128="",G128="",H128="",L128="")),"Veuillez compléter les informations d'identification de l'actif détenu.",IF(AND(B128="",OR(C128&lt;&gt;"",D128&lt;&gt;"",E128&lt;&gt;"",F128&lt;&gt;"",G128&lt;&gt;"",H128&lt;&gt;"",L128&lt;&gt;"")),"Veuillez compléter les informations d'identification de l'actif détenu en colonne C0010.",IF(AND(B128&lt;&gt;"",J128&lt;&gt;"",K128=""),"Veuillez compléter la colonne C0260 Type de code.",IF(AND(B128&lt;&gt;"",K128=""),"Veuillez sélectionner Total/NA dans la liste de la colonne C0260 si vous n'avez rien à déclarer.","")))))</f>
        <v/>
      </c>
    </row>
    <row r="129" spans="2:18" ht="21" customHeight="1" x14ac:dyDescent="0.2">
      <c r="B129" s="104"/>
      <c r="C129" s="96"/>
      <c r="D129" s="96"/>
      <c r="E129" s="96"/>
      <c r="F129" s="104"/>
      <c r="G129" s="96"/>
      <c r="H129" s="104"/>
      <c r="I129" s="96"/>
      <c r="J129" s="104"/>
      <c r="K129" s="96"/>
      <c r="L129" s="96"/>
      <c r="M129" s="104"/>
      <c r="N129" s="96"/>
      <c r="O129" s="98"/>
      <c r="P129" s="97"/>
      <c r="Q129" s="85" t="str">
        <f t="shared" si="1"/>
        <v/>
      </c>
      <c r="R129" s="79" t="str">
        <f>IF(AND(B129&lt;&gt;"",B128=""),"La ligne précédente ne doit pas être vide",IF(AND(B129&lt;&gt;"",OR(C129="",D129="",E129="",F129="",G129="",H129="",L129="")),"Veuillez compléter les informations d'identification de l'actif détenu.",IF(AND(B129="",OR(C129&lt;&gt;"",D129&lt;&gt;"",E129&lt;&gt;"",F129&lt;&gt;"",G129&lt;&gt;"",H129&lt;&gt;"",L129&lt;&gt;"")),"Veuillez compléter les informations d'identification de l'actif détenu en colonne C0010.",IF(AND(B129&lt;&gt;"",J129&lt;&gt;"",K129=""),"Veuillez compléter la colonne C0260 Type de code.",IF(AND(B129&lt;&gt;"",K129=""),"Veuillez sélectionner Total/NA dans la liste de la colonne C0260 si vous n'avez rien à déclarer.","")))))</f>
        <v/>
      </c>
    </row>
    <row r="130" spans="2:18" ht="21" customHeight="1" x14ac:dyDescent="0.2">
      <c r="B130" s="104"/>
      <c r="C130" s="96"/>
      <c r="D130" s="96"/>
      <c r="E130" s="96"/>
      <c r="F130" s="104"/>
      <c r="G130" s="96"/>
      <c r="H130" s="104"/>
      <c r="I130" s="96"/>
      <c r="J130" s="104"/>
      <c r="K130" s="96"/>
      <c r="L130" s="96"/>
      <c r="M130" s="104"/>
      <c r="N130" s="96"/>
      <c r="O130" s="98"/>
      <c r="P130" s="97"/>
      <c r="Q130" s="85" t="str">
        <f t="shared" si="1"/>
        <v/>
      </c>
      <c r="R130" s="79" t="str">
        <f>IF(AND(B130&lt;&gt;"",B129=""),"La ligne précédente ne doit pas être vide",IF(AND(B130&lt;&gt;"",OR(C130="",D130="",E130="",F130="",G130="",H130="",L130="")),"Veuillez compléter les informations d'identification de l'actif détenu.",IF(AND(B130="",OR(C130&lt;&gt;"",D130&lt;&gt;"",E130&lt;&gt;"",F130&lt;&gt;"",G130&lt;&gt;"",H130&lt;&gt;"",L130&lt;&gt;"")),"Veuillez compléter les informations d'identification de l'actif détenu en colonne C0010.",IF(AND(B130&lt;&gt;"",J130&lt;&gt;"",K130=""),"Veuillez compléter la colonne C0260 Type de code.",IF(AND(B130&lt;&gt;"",K130=""),"Veuillez sélectionner Total/NA dans la liste de la colonne C0260 si vous n'avez rien à déclarer.","")))))</f>
        <v/>
      </c>
    </row>
    <row r="131" spans="2:18" ht="21" customHeight="1" x14ac:dyDescent="0.2">
      <c r="B131" s="104"/>
      <c r="C131" s="96"/>
      <c r="D131" s="96"/>
      <c r="E131" s="96"/>
      <c r="F131" s="104"/>
      <c r="G131" s="96"/>
      <c r="H131" s="104"/>
      <c r="I131" s="96"/>
      <c r="J131" s="104"/>
      <c r="K131" s="96"/>
      <c r="L131" s="96"/>
      <c r="M131" s="104"/>
      <c r="N131" s="96"/>
      <c r="O131" s="98"/>
      <c r="P131" s="97"/>
      <c r="Q131" s="85" t="str">
        <f t="shared" si="1"/>
        <v/>
      </c>
      <c r="R131" s="79" t="str">
        <f>IF(AND(B131&lt;&gt;"",B130=""),"La ligne précédente ne doit pas être vide",IF(AND(B131&lt;&gt;"",OR(C131="",D131="",E131="",F131="",G131="",H131="",L131="")),"Veuillez compléter les informations d'identification de l'actif détenu.",IF(AND(B131="",OR(C131&lt;&gt;"",D131&lt;&gt;"",E131&lt;&gt;"",F131&lt;&gt;"",G131&lt;&gt;"",H131&lt;&gt;"",L131&lt;&gt;"")),"Veuillez compléter les informations d'identification de l'actif détenu en colonne C0010.",IF(AND(B131&lt;&gt;"",J131&lt;&gt;"",K131=""),"Veuillez compléter la colonne C0260 Type de code.",IF(AND(B131&lt;&gt;"",K131=""),"Veuillez sélectionner Total/NA dans la liste de la colonne C0260 si vous n'avez rien à déclarer.","")))))</f>
        <v/>
      </c>
    </row>
    <row r="132" spans="2:18" ht="21" customHeight="1" x14ac:dyDescent="0.2">
      <c r="B132" s="104"/>
      <c r="C132" s="96"/>
      <c r="D132" s="96"/>
      <c r="E132" s="96"/>
      <c r="F132" s="104"/>
      <c r="G132" s="96"/>
      <c r="H132" s="104"/>
      <c r="I132" s="96"/>
      <c r="J132" s="104"/>
      <c r="K132" s="96"/>
      <c r="L132" s="96"/>
      <c r="M132" s="104"/>
      <c r="N132" s="96"/>
      <c r="O132" s="98"/>
      <c r="P132" s="97"/>
      <c r="Q132" s="85" t="str">
        <f t="shared" si="1"/>
        <v/>
      </c>
      <c r="R132" s="79" t="str">
        <f>IF(AND(B132&lt;&gt;"",B131=""),"La ligne précédente ne doit pas être vide",IF(AND(B132&lt;&gt;"",OR(C132="",D132="",E132="",F132="",G132="",H132="",L132="")),"Veuillez compléter les informations d'identification de l'actif détenu.",IF(AND(B132="",OR(C132&lt;&gt;"",D132&lt;&gt;"",E132&lt;&gt;"",F132&lt;&gt;"",G132&lt;&gt;"",H132&lt;&gt;"",L132&lt;&gt;"")),"Veuillez compléter les informations d'identification de l'actif détenu en colonne C0010.",IF(AND(B132&lt;&gt;"",J132&lt;&gt;"",K132=""),"Veuillez compléter la colonne C0260 Type de code.",IF(AND(B132&lt;&gt;"",K132=""),"Veuillez sélectionner Total/NA dans la liste de la colonne C0260 si vous n'avez rien à déclarer.","")))))</f>
        <v/>
      </c>
    </row>
    <row r="133" spans="2:18" ht="21" customHeight="1" x14ac:dyDescent="0.2">
      <c r="B133" s="104"/>
      <c r="C133" s="96"/>
      <c r="D133" s="96"/>
      <c r="E133" s="96"/>
      <c r="F133" s="104"/>
      <c r="G133" s="96"/>
      <c r="H133" s="104"/>
      <c r="I133" s="96"/>
      <c r="J133" s="104"/>
      <c r="K133" s="96"/>
      <c r="L133" s="96"/>
      <c r="M133" s="104"/>
      <c r="N133" s="96"/>
      <c r="O133" s="98"/>
      <c r="P133" s="97"/>
      <c r="Q133" s="85" t="str">
        <f t="shared" si="1"/>
        <v/>
      </c>
      <c r="R133" s="79" t="str">
        <f>IF(AND(B133&lt;&gt;"",B132=""),"La ligne précédente ne doit pas être vide",IF(AND(B133&lt;&gt;"",OR(C133="",D133="",E133="",F133="",G133="",H133="",L133="")),"Veuillez compléter les informations d'identification de l'actif détenu.",IF(AND(B133="",OR(C133&lt;&gt;"",D133&lt;&gt;"",E133&lt;&gt;"",F133&lt;&gt;"",G133&lt;&gt;"",H133&lt;&gt;"",L133&lt;&gt;"")),"Veuillez compléter les informations d'identification de l'actif détenu en colonne C0010.",IF(AND(B133&lt;&gt;"",J133&lt;&gt;"",K133=""),"Veuillez compléter la colonne C0260 Type de code.",IF(AND(B133&lt;&gt;"",K133=""),"Veuillez sélectionner Total/NA dans la liste de la colonne C0260 si vous n'avez rien à déclarer.","")))))</f>
        <v/>
      </c>
    </row>
    <row r="134" spans="2:18" ht="21" customHeight="1" x14ac:dyDescent="0.2">
      <c r="B134" s="104"/>
      <c r="C134" s="96"/>
      <c r="D134" s="96"/>
      <c r="E134" s="96"/>
      <c r="F134" s="104"/>
      <c r="G134" s="96"/>
      <c r="H134" s="104"/>
      <c r="I134" s="96"/>
      <c r="J134" s="104"/>
      <c r="K134" s="96"/>
      <c r="L134" s="96"/>
      <c r="M134" s="104"/>
      <c r="N134" s="96"/>
      <c r="O134" s="98"/>
      <c r="P134" s="97"/>
      <c r="Q134" s="85" t="str">
        <f t="shared" si="1"/>
        <v/>
      </c>
      <c r="R134" s="79" t="str">
        <f>IF(AND(B134&lt;&gt;"",B133=""),"La ligne précédente ne doit pas être vide",IF(AND(B134&lt;&gt;"",OR(C134="",D134="",E134="",F134="",G134="",H134="",L134="")),"Veuillez compléter les informations d'identification de l'actif détenu.",IF(AND(B134="",OR(C134&lt;&gt;"",D134&lt;&gt;"",E134&lt;&gt;"",F134&lt;&gt;"",G134&lt;&gt;"",H134&lt;&gt;"",L134&lt;&gt;"")),"Veuillez compléter les informations d'identification de l'actif détenu en colonne C0010.",IF(AND(B134&lt;&gt;"",J134&lt;&gt;"",K134=""),"Veuillez compléter la colonne C0260 Type de code.",IF(AND(B134&lt;&gt;"",K134=""),"Veuillez sélectionner Total/NA dans la liste de la colonne C0260 si vous n'avez rien à déclarer.","")))))</f>
        <v/>
      </c>
    </row>
    <row r="135" spans="2:18" ht="21" customHeight="1" x14ac:dyDescent="0.2">
      <c r="B135" s="104"/>
      <c r="C135" s="96"/>
      <c r="D135" s="96"/>
      <c r="E135" s="96"/>
      <c r="F135" s="104"/>
      <c r="G135" s="96"/>
      <c r="H135" s="104"/>
      <c r="I135" s="96"/>
      <c r="J135" s="104"/>
      <c r="K135" s="96"/>
      <c r="L135" s="96"/>
      <c r="M135" s="104"/>
      <c r="N135" s="96"/>
      <c r="O135" s="98"/>
      <c r="P135" s="97"/>
      <c r="Q135" s="85" t="str">
        <f t="shared" si="1"/>
        <v/>
      </c>
      <c r="R135" s="79" t="str">
        <f>IF(AND(B135&lt;&gt;"",B134=""),"La ligne précédente ne doit pas être vide",IF(AND(B135&lt;&gt;"",OR(C135="",D135="",E135="",F135="",G135="",H135="",L135="")),"Veuillez compléter les informations d'identification de l'actif détenu.",IF(AND(B135="",OR(C135&lt;&gt;"",D135&lt;&gt;"",E135&lt;&gt;"",F135&lt;&gt;"",G135&lt;&gt;"",H135&lt;&gt;"",L135&lt;&gt;"")),"Veuillez compléter les informations d'identification de l'actif détenu en colonne C0010.",IF(AND(B135&lt;&gt;"",J135&lt;&gt;"",K135=""),"Veuillez compléter la colonne C0260 Type de code.",IF(AND(B135&lt;&gt;"",K135=""),"Veuillez sélectionner Total/NA dans la liste de la colonne C0260 si vous n'avez rien à déclarer.","")))))</f>
        <v/>
      </c>
    </row>
    <row r="136" spans="2:18" ht="21" customHeight="1" x14ac:dyDescent="0.2">
      <c r="B136" s="104"/>
      <c r="C136" s="96"/>
      <c r="D136" s="96"/>
      <c r="E136" s="96"/>
      <c r="F136" s="104"/>
      <c r="G136" s="96"/>
      <c r="H136" s="104"/>
      <c r="I136" s="96"/>
      <c r="J136" s="104"/>
      <c r="K136" s="96"/>
      <c r="L136" s="96"/>
      <c r="M136" s="104"/>
      <c r="N136" s="96"/>
      <c r="O136" s="98"/>
      <c r="P136" s="97"/>
      <c r="Q136" s="85" t="str">
        <f t="shared" si="1"/>
        <v/>
      </c>
      <c r="R136" s="79" t="str">
        <f>IF(AND(B136&lt;&gt;"",B135=""),"La ligne précédente ne doit pas être vide",IF(AND(B136&lt;&gt;"",OR(C136="",D136="",E136="",F136="",G136="",H136="",L136="")),"Veuillez compléter les informations d'identification de l'actif détenu.",IF(AND(B136="",OR(C136&lt;&gt;"",D136&lt;&gt;"",E136&lt;&gt;"",F136&lt;&gt;"",G136&lt;&gt;"",H136&lt;&gt;"",L136&lt;&gt;"")),"Veuillez compléter les informations d'identification de l'actif détenu en colonne C0010.",IF(AND(B136&lt;&gt;"",J136&lt;&gt;"",K136=""),"Veuillez compléter la colonne C0260 Type de code.",IF(AND(B136&lt;&gt;"",K136=""),"Veuillez sélectionner Total/NA dans la liste de la colonne C0260 si vous n'avez rien à déclarer.","")))))</f>
        <v/>
      </c>
    </row>
    <row r="137" spans="2:18" ht="21" customHeight="1" x14ac:dyDescent="0.2">
      <c r="B137" s="104"/>
      <c r="C137" s="96"/>
      <c r="D137" s="96"/>
      <c r="E137" s="96"/>
      <c r="F137" s="104"/>
      <c r="G137" s="96"/>
      <c r="H137" s="104"/>
      <c r="I137" s="96"/>
      <c r="J137" s="104"/>
      <c r="K137" s="96"/>
      <c r="L137" s="96"/>
      <c r="M137" s="104"/>
      <c r="N137" s="96"/>
      <c r="O137" s="98"/>
      <c r="P137" s="97"/>
      <c r="Q137" s="85" t="str">
        <f t="shared" si="1"/>
        <v/>
      </c>
      <c r="R137" s="79" t="str">
        <f>IF(AND(B137&lt;&gt;"",B136=""),"La ligne précédente ne doit pas être vide",IF(AND(B137&lt;&gt;"",OR(C137="",D137="",E137="",F137="",G137="",H137="",L137="")),"Veuillez compléter les informations d'identification de l'actif détenu.",IF(AND(B137="",OR(C137&lt;&gt;"",D137&lt;&gt;"",E137&lt;&gt;"",F137&lt;&gt;"",G137&lt;&gt;"",H137&lt;&gt;"",L137&lt;&gt;"")),"Veuillez compléter les informations d'identification de l'actif détenu en colonne C0010.",IF(AND(B137&lt;&gt;"",J137&lt;&gt;"",K137=""),"Veuillez compléter la colonne C0260 Type de code.",IF(AND(B137&lt;&gt;"",K137=""),"Veuillez sélectionner Total/NA dans la liste de la colonne C0260 si vous n'avez rien à déclarer.","")))))</f>
        <v/>
      </c>
    </row>
    <row r="138" spans="2:18" ht="21" customHeight="1" x14ac:dyDescent="0.2">
      <c r="B138" s="104"/>
      <c r="C138" s="96"/>
      <c r="D138" s="96"/>
      <c r="E138" s="96"/>
      <c r="F138" s="104"/>
      <c r="G138" s="96"/>
      <c r="H138" s="104"/>
      <c r="I138" s="96"/>
      <c r="J138" s="104"/>
      <c r="K138" s="96"/>
      <c r="L138" s="96"/>
      <c r="M138" s="104"/>
      <c r="N138" s="96"/>
      <c r="O138" s="98"/>
      <c r="P138" s="97"/>
      <c r="Q138" s="85" t="str">
        <f t="shared" si="1"/>
        <v/>
      </c>
      <c r="R138" s="79" t="str">
        <f>IF(AND(B138&lt;&gt;"",B137=""),"La ligne précédente ne doit pas être vide",IF(AND(B138&lt;&gt;"",OR(C138="",D138="",E138="",F138="",G138="",H138="",L138="")),"Veuillez compléter les informations d'identification de l'actif détenu.",IF(AND(B138="",OR(C138&lt;&gt;"",D138&lt;&gt;"",E138&lt;&gt;"",F138&lt;&gt;"",G138&lt;&gt;"",H138&lt;&gt;"",L138&lt;&gt;"")),"Veuillez compléter les informations d'identification de l'actif détenu en colonne C0010.",IF(AND(B138&lt;&gt;"",J138&lt;&gt;"",K138=""),"Veuillez compléter la colonne C0260 Type de code.",IF(AND(B138&lt;&gt;"",K138=""),"Veuillez sélectionner Total/NA dans la liste de la colonne C0260 si vous n'avez rien à déclarer.","")))))</f>
        <v/>
      </c>
    </row>
    <row r="139" spans="2:18" ht="21" customHeight="1" x14ac:dyDescent="0.2">
      <c r="B139" s="104"/>
      <c r="C139" s="96"/>
      <c r="D139" s="96"/>
      <c r="E139" s="96"/>
      <c r="F139" s="104"/>
      <c r="G139" s="96"/>
      <c r="H139" s="104"/>
      <c r="I139" s="96"/>
      <c r="J139" s="104"/>
      <c r="K139" s="96"/>
      <c r="L139" s="96"/>
      <c r="M139" s="104"/>
      <c r="N139" s="96"/>
      <c r="O139" s="98"/>
      <c r="P139" s="97"/>
      <c r="Q139" s="85" t="str">
        <f t="shared" si="1"/>
        <v/>
      </c>
      <c r="R139" s="79" t="str">
        <f>IF(AND(B139&lt;&gt;"",B138=""),"La ligne précédente ne doit pas être vide",IF(AND(B139&lt;&gt;"",OR(C139="",D139="",E139="",F139="",G139="",H139="",L139="")),"Veuillez compléter les informations d'identification de l'actif détenu.",IF(AND(B139="",OR(C139&lt;&gt;"",D139&lt;&gt;"",E139&lt;&gt;"",F139&lt;&gt;"",G139&lt;&gt;"",H139&lt;&gt;"",L139&lt;&gt;"")),"Veuillez compléter les informations d'identification de l'actif détenu en colonne C0010.",IF(AND(B139&lt;&gt;"",J139&lt;&gt;"",K139=""),"Veuillez compléter la colonne C0260 Type de code.",IF(AND(B139&lt;&gt;"",K139=""),"Veuillez sélectionner Total/NA dans la liste de la colonne C0260 si vous n'avez rien à déclarer.","")))))</f>
        <v/>
      </c>
    </row>
    <row r="140" spans="2:18" ht="21" customHeight="1" x14ac:dyDescent="0.2">
      <c r="B140" s="104"/>
      <c r="C140" s="96"/>
      <c r="D140" s="96"/>
      <c r="E140" s="96"/>
      <c r="F140" s="104"/>
      <c r="G140" s="96"/>
      <c r="H140" s="104"/>
      <c r="I140" s="96"/>
      <c r="J140" s="104"/>
      <c r="K140" s="96"/>
      <c r="L140" s="96"/>
      <c r="M140" s="104"/>
      <c r="N140" s="96"/>
      <c r="O140" s="98"/>
      <c r="P140" s="97"/>
      <c r="Q140" s="85" t="str">
        <f t="shared" si="1"/>
        <v/>
      </c>
      <c r="R140" s="79" t="str">
        <f>IF(AND(B140&lt;&gt;"",B139=""),"La ligne précédente ne doit pas être vide",IF(AND(B140&lt;&gt;"",OR(C140="",D140="",E140="",F140="",G140="",H140="",L140="")),"Veuillez compléter les informations d'identification de l'actif détenu.",IF(AND(B140="",OR(C140&lt;&gt;"",D140&lt;&gt;"",E140&lt;&gt;"",F140&lt;&gt;"",G140&lt;&gt;"",H140&lt;&gt;"",L140&lt;&gt;"")),"Veuillez compléter les informations d'identification de l'actif détenu en colonne C0010.",IF(AND(B140&lt;&gt;"",J140&lt;&gt;"",K140=""),"Veuillez compléter la colonne C0260 Type de code.",IF(AND(B140&lt;&gt;"",K140=""),"Veuillez sélectionner Total/NA dans la liste de la colonne C0260 si vous n'avez rien à déclarer.","")))))</f>
        <v/>
      </c>
    </row>
    <row r="141" spans="2:18" ht="21" customHeight="1" x14ac:dyDescent="0.2">
      <c r="B141" s="104"/>
      <c r="C141" s="96"/>
      <c r="D141" s="96"/>
      <c r="E141" s="96"/>
      <c r="F141" s="104"/>
      <c r="G141" s="96"/>
      <c r="H141" s="104"/>
      <c r="I141" s="96"/>
      <c r="J141" s="104"/>
      <c r="K141" s="96"/>
      <c r="L141" s="96"/>
      <c r="M141" s="104"/>
      <c r="N141" s="96"/>
      <c r="O141" s="98"/>
      <c r="P141" s="97"/>
      <c r="Q141" s="85" t="str">
        <f t="shared" si="1"/>
        <v/>
      </c>
      <c r="R141" s="79" t="str">
        <f>IF(AND(B141&lt;&gt;"",B140=""),"La ligne précédente ne doit pas être vide",IF(AND(B141&lt;&gt;"",OR(C141="",D141="",E141="",F141="",G141="",H141="",L141="")),"Veuillez compléter les informations d'identification de l'actif détenu.",IF(AND(B141="",OR(C141&lt;&gt;"",D141&lt;&gt;"",E141&lt;&gt;"",F141&lt;&gt;"",G141&lt;&gt;"",H141&lt;&gt;"",L141&lt;&gt;"")),"Veuillez compléter les informations d'identification de l'actif détenu en colonne C0010.",IF(AND(B141&lt;&gt;"",J141&lt;&gt;"",K141=""),"Veuillez compléter la colonne C0260 Type de code.",IF(AND(B141&lt;&gt;"",K141=""),"Veuillez sélectionner Total/NA dans la liste de la colonne C0260 si vous n'avez rien à déclarer.","")))))</f>
        <v/>
      </c>
    </row>
    <row r="142" spans="2:18" ht="21" customHeight="1" x14ac:dyDescent="0.2">
      <c r="B142" s="104"/>
      <c r="C142" s="96"/>
      <c r="D142" s="96"/>
      <c r="E142" s="96"/>
      <c r="F142" s="104"/>
      <c r="G142" s="96"/>
      <c r="H142" s="104"/>
      <c r="I142" s="96"/>
      <c r="J142" s="104"/>
      <c r="K142" s="96"/>
      <c r="L142" s="96"/>
      <c r="M142" s="104"/>
      <c r="N142" s="96"/>
      <c r="O142" s="98"/>
      <c r="P142" s="97"/>
      <c r="Q142" s="85" t="str">
        <f t="shared" ref="Q142:Q205" si="2">IF(R142&lt;&gt;"","Erreur","")</f>
        <v/>
      </c>
      <c r="R142" s="79" t="str">
        <f>IF(AND(B142&lt;&gt;"",B141=""),"La ligne précédente ne doit pas être vide",IF(AND(B142&lt;&gt;"",OR(C142="",D142="",E142="",F142="",G142="",H142="",L142="")),"Veuillez compléter les informations d'identification de l'actif détenu.",IF(AND(B142="",OR(C142&lt;&gt;"",D142&lt;&gt;"",E142&lt;&gt;"",F142&lt;&gt;"",G142&lt;&gt;"",H142&lt;&gt;"",L142&lt;&gt;"")),"Veuillez compléter les informations d'identification de l'actif détenu en colonne C0010.",IF(AND(B142&lt;&gt;"",J142&lt;&gt;"",K142=""),"Veuillez compléter la colonne C0260 Type de code.",IF(AND(B142&lt;&gt;"",K142=""),"Veuillez sélectionner Total/NA dans la liste de la colonne C0260 si vous n'avez rien à déclarer.","")))))</f>
        <v/>
      </c>
    </row>
    <row r="143" spans="2:18" ht="21" customHeight="1" x14ac:dyDescent="0.2">
      <c r="B143" s="104"/>
      <c r="C143" s="96"/>
      <c r="D143" s="96"/>
      <c r="E143" s="96"/>
      <c r="F143" s="104"/>
      <c r="G143" s="96"/>
      <c r="H143" s="104"/>
      <c r="I143" s="96"/>
      <c r="J143" s="104"/>
      <c r="K143" s="96"/>
      <c r="L143" s="96"/>
      <c r="M143" s="104"/>
      <c r="N143" s="96"/>
      <c r="O143" s="98"/>
      <c r="P143" s="97"/>
      <c r="Q143" s="85" t="str">
        <f t="shared" si="2"/>
        <v/>
      </c>
      <c r="R143" s="79" t="str">
        <f>IF(AND(B143&lt;&gt;"",B142=""),"La ligne précédente ne doit pas être vide",IF(AND(B143&lt;&gt;"",OR(C143="",D143="",E143="",F143="",G143="",H143="",L143="")),"Veuillez compléter les informations d'identification de l'actif détenu.",IF(AND(B143="",OR(C143&lt;&gt;"",D143&lt;&gt;"",E143&lt;&gt;"",F143&lt;&gt;"",G143&lt;&gt;"",H143&lt;&gt;"",L143&lt;&gt;"")),"Veuillez compléter les informations d'identification de l'actif détenu en colonne C0010.",IF(AND(B143&lt;&gt;"",J143&lt;&gt;"",K143=""),"Veuillez compléter la colonne C0260 Type de code.",IF(AND(B143&lt;&gt;"",K143=""),"Veuillez sélectionner Total/NA dans la liste de la colonne C0260 si vous n'avez rien à déclarer.","")))))</f>
        <v/>
      </c>
    </row>
    <row r="144" spans="2:18" ht="21" customHeight="1" x14ac:dyDescent="0.2">
      <c r="B144" s="104"/>
      <c r="C144" s="96"/>
      <c r="D144" s="96"/>
      <c r="E144" s="96"/>
      <c r="F144" s="104"/>
      <c r="G144" s="96"/>
      <c r="H144" s="104"/>
      <c r="I144" s="96"/>
      <c r="J144" s="104"/>
      <c r="K144" s="96"/>
      <c r="L144" s="96"/>
      <c r="M144" s="104"/>
      <c r="N144" s="96"/>
      <c r="O144" s="98"/>
      <c r="P144" s="97"/>
      <c r="Q144" s="85" t="str">
        <f t="shared" si="2"/>
        <v/>
      </c>
      <c r="R144" s="79" t="str">
        <f>IF(AND(B144&lt;&gt;"",B143=""),"La ligne précédente ne doit pas être vide",IF(AND(B144&lt;&gt;"",OR(C144="",D144="",E144="",F144="",G144="",H144="",L144="")),"Veuillez compléter les informations d'identification de l'actif détenu.",IF(AND(B144="",OR(C144&lt;&gt;"",D144&lt;&gt;"",E144&lt;&gt;"",F144&lt;&gt;"",G144&lt;&gt;"",H144&lt;&gt;"",L144&lt;&gt;"")),"Veuillez compléter les informations d'identification de l'actif détenu en colonne C0010.",IF(AND(B144&lt;&gt;"",J144&lt;&gt;"",K144=""),"Veuillez compléter la colonne C0260 Type de code.",IF(AND(B144&lt;&gt;"",K144=""),"Veuillez sélectionner Total/NA dans la liste de la colonne C0260 si vous n'avez rien à déclarer.","")))))</f>
        <v/>
      </c>
    </row>
    <row r="145" spans="2:18" ht="21" customHeight="1" x14ac:dyDescent="0.2">
      <c r="B145" s="104"/>
      <c r="C145" s="96"/>
      <c r="D145" s="96"/>
      <c r="E145" s="96"/>
      <c r="F145" s="104"/>
      <c r="G145" s="96"/>
      <c r="H145" s="104"/>
      <c r="I145" s="96"/>
      <c r="J145" s="104"/>
      <c r="K145" s="96"/>
      <c r="L145" s="96"/>
      <c r="M145" s="104"/>
      <c r="N145" s="96"/>
      <c r="O145" s="98"/>
      <c r="P145" s="97"/>
      <c r="Q145" s="85" t="str">
        <f t="shared" si="2"/>
        <v/>
      </c>
      <c r="R145" s="79" t="str">
        <f>IF(AND(B145&lt;&gt;"",B144=""),"La ligne précédente ne doit pas être vide",IF(AND(B145&lt;&gt;"",OR(C145="",D145="",E145="",F145="",G145="",H145="",L145="")),"Veuillez compléter les informations d'identification de l'actif détenu.",IF(AND(B145="",OR(C145&lt;&gt;"",D145&lt;&gt;"",E145&lt;&gt;"",F145&lt;&gt;"",G145&lt;&gt;"",H145&lt;&gt;"",L145&lt;&gt;"")),"Veuillez compléter les informations d'identification de l'actif détenu en colonne C0010.",IF(AND(B145&lt;&gt;"",J145&lt;&gt;"",K145=""),"Veuillez compléter la colonne C0260 Type de code.",IF(AND(B145&lt;&gt;"",K145=""),"Veuillez sélectionner Total/NA dans la liste de la colonne C0260 si vous n'avez rien à déclarer.","")))))</f>
        <v/>
      </c>
    </row>
    <row r="146" spans="2:18" ht="21" customHeight="1" x14ac:dyDescent="0.2">
      <c r="B146" s="104"/>
      <c r="C146" s="96"/>
      <c r="D146" s="96"/>
      <c r="E146" s="96"/>
      <c r="F146" s="104"/>
      <c r="G146" s="96"/>
      <c r="H146" s="104"/>
      <c r="I146" s="96"/>
      <c r="J146" s="104"/>
      <c r="K146" s="96"/>
      <c r="L146" s="96"/>
      <c r="M146" s="104"/>
      <c r="N146" s="96"/>
      <c r="O146" s="98"/>
      <c r="P146" s="97"/>
      <c r="Q146" s="85" t="str">
        <f t="shared" si="2"/>
        <v/>
      </c>
      <c r="R146" s="79" t="str">
        <f>IF(AND(B146&lt;&gt;"",B145=""),"La ligne précédente ne doit pas être vide",IF(AND(B146&lt;&gt;"",OR(C146="",D146="",E146="",F146="",G146="",H146="",L146="")),"Veuillez compléter les informations d'identification de l'actif détenu.",IF(AND(B146="",OR(C146&lt;&gt;"",D146&lt;&gt;"",E146&lt;&gt;"",F146&lt;&gt;"",G146&lt;&gt;"",H146&lt;&gt;"",L146&lt;&gt;"")),"Veuillez compléter les informations d'identification de l'actif détenu en colonne C0010.",IF(AND(B146&lt;&gt;"",J146&lt;&gt;"",K146=""),"Veuillez compléter la colonne C0260 Type de code.",IF(AND(B146&lt;&gt;"",K146=""),"Veuillez sélectionner Total/NA dans la liste de la colonne C0260 si vous n'avez rien à déclarer.","")))))</f>
        <v/>
      </c>
    </row>
    <row r="147" spans="2:18" ht="21" customHeight="1" x14ac:dyDescent="0.2">
      <c r="B147" s="104"/>
      <c r="C147" s="96"/>
      <c r="D147" s="96"/>
      <c r="E147" s="96"/>
      <c r="F147" s="104"/>
      <c r="G147" s="96"/>
      <c r="H147" s="104"/>
      <c r="I147" s="96"/>
      <c r="J147" s="104"/>
      <c r="K147" s="96"/>
      <c r="L147" s="96"/>
      <c r="M147" s="104"/>
      <c r="N147" s="96"/>
      <c r="O147" s="98"/>
      <c r="P147" s="97"/>
      <c r="Q147" s="85" t="str">
        <f t="shared" si="2"/>
        <v/>
      </c>
      <c r="R147" s="79" t="str">
        <f>IF(AND(B147&lt;&gt;"",B146=""),"La ligne précédente ne doit pas être vide",IF(AND(B147&lt;&gt;"",OR(C147="",D147="",E147="",F147="",G147="",H147="",L147="")),"Veuillez compléter les informations d'identification de l'actif détenu.",IF(AND(B147="",OR(C147&lt;&gt;"",D147&lt;&gt;"",E147&lt;&gt;"",F147&lt;&gt;"",G147&lt;&gt;"",H147&lt;&gt;"",L147&lt;&gt;"")),"Veuillez compléter les informations d'identification de l'actif détenu en colonne C0010.",IF(AND(B147&lt;&gt;"",J147&lt;&gt;"",K147=""),"Veuillez compléter la colonne C0260 Type de code.",IF(AND(B147&lt;&gt;"",K147=""),"Veuillez sélectionner Total/NA dans la liste de la colonne C0260 si vous n'avez rien à déclarer.","")))))</f>
        <v/>
      </c>
    </row>
    <row r="148" spans="2:18" ht="21" customHeight="1" x14ac:dyDescent="0.2">
      <c r="B148" s="104"/>
      <c r="C148" s="96"/>
      <c r="D148" s="96"/>
      <c r="E148" s="96"/>
      <c r="F148" s="104"/>
      <c r="G148" s="96"/>
      <c r="H148" s="104"/>
      <c r="I148" s="96"/>
      <c r="J148" s="104"/>
      <c r="K148" s="96"/>
      <c r="L148" s="96"/>
      <c r="M148" s="104"/>
      <c r="N148" s="96"/>
      <c r="O148" s="98"/>
      <c r="P148" s="97"/>
      <c r="Q148" s="85" t="str">
        <f t="shared" si="2"/>
        <v/>
      </c>
      <c r="R148" s="79" t="str">
        <f>IF(AND(B148&lt;&gt;"",B147=""),"La ligne précédente ne doit pas être vide",IF(AND(B148&lt;&gt;"",OR(C148="",D148="",E148="",F148="",G148="",H148="",L148="")),"Veuillez compléter les informations d'identification de l'actif détenu.",IF(AND(B148="",OR(C148&lt;&gt;"",D148&lt;&gt;"",E148&lt;&gt;"",F148&lt;&gt;"",G148&lt;&gt;"",H148&lt;&gt;"",L148&lt;&gt;"")),"Veuillez compléter les informations d'identification de l'actif détenu en colonne C0010.",IF(AND(B148&lt;&gt;"",J148&lt;&gt;"",K148=""),"Veuillez compléter la colonne C0260 Type de code.",IF(AND(B148&lt;&gt;"",K148=""),"Veuillez sélectionner Total/NA dans la liste de la colonne C0260 si vous n'avez rien à déclarer.","")))))</f>
        <v/>
      </c>
    </row>
    <row r="149" spans="2:18" ht="21" customHeight="1" x14ac:dyDescent="0.2">
      <c r="B149" s="104"/>
      <c r="C149" s="96"/>
      <c r="D149" s="96"/>
      <c r="E149" s="96"/>
      <c r="F149" s="104"/>
      <c r="G149" s="96"/>
      <c r="H149" s="104"/>
      <c r="I149" s="96"/>
      <c r="J149" s="104"/>
      <c r="K149" s="96"/>
      <c r="L149" s="96"/>
      <c r="M149" s="104"/>
      <c r="N149" s="96"/>
      <c r="O149" s="98"/>
      <c r="P149" s="97"/>
      <c r="Q149" s="85" t="str">
        <f t="shared" si="2"/>
        <v/>
      </c>
      <c r="R149" s="79" t="str">
        <f>IF(AND(B149&lt;&gt;"",B148=""),"La ligne précédente ne doit pas être vide",IF(AND(B149&lt;&gt;"",OR(C149="",D149="",E149="",F149="",G149="",H149="",L149="")),"Veuillez compléter les informations d'identification de l'actif détenu.",IF(AND(B149="",OR(C149&lt;&gt;"",D149&lt;&gt;"",E149&lt;&gt;"",F149&lt;&gt;"",G149&lt;&gt;"",H149&lt;&gt;"",L149&lt;&gt;"")),"Veuillez compléter les informations d'identification de l'actif détenu en colonne C0010.",IF(AND(B149&lt;&gt;"",J149&lt;&gt;"",K149=""),"Veuillez compléter la colonne C0260 Type de code.",IF(AND(B149&lt;&gt;"",K149=""),"Veuillez sélectionner Total/NA dans la liste de la colonne C0260 si vous n'avez rien à déclarer.","")))))</f>
        <v/>
      </c>
    </row>
    <row r="150" spans="2:18" ht="21" customHeight="1" x14ac:dyDescent="0.2">
      <c r="B150" s="104"/>
      <c r="C150" s="96"/>
      <c r="D150" s="96"/>
      <c r="E150" s="96"/>
      <c r="F150" s="104"/>
      <c r="G150" s="96"/>
      <c r="H150" s="104"/>
      <c r="I150" s="96"/>
      <c r="J150" s="104"/>
      <c r="K150" s="96"/>
      <c r="L150" s="96"/>
      <c r="M150" s="104"/>
      <c r="N150" s="96"/>
      <c r="O150" s="98"/>
      <c r="P150" s="97"/>
      <c r="Q150" s="85" t="str">
        <f t="shared" si="2"/>
        <v/>
      </c>
      <c r="R150" s="79" t="str">
        <f>IF(AND(B150&lt;&gt;"",B149=""),"La ligne précédente ne doit pas être vide",IF(AND(B150&lt;&gt;"",OR(C150="",D150="",E150="",F150="",G150="",H150="",L150="")),"Veuillez compléter les informations d'identification de l'actif détenu.",IF(AND(B150="",OR(C150&lt;&gt;"",D150&lt;&gt;"",E150&lt;&gt;"",F150&lt;&gt;"",G150&lt;&gt;"",H150&lt;&gt;"",L150&lt;&gt;"")),"Veuillez compléter les informations d'identification de l'actif détenu en colonne C0010.",IF(AND(B150&lt;&gt;"",J150&lt;&gt;"",K150=""),"Veuillez compléter la colonne C0260 Type de code.",IF(AND(B150&lt;&gt;"",K150=""),"Veuillez sélectionner Total/NA dans la liste de la colonne C0260 si vous n'avez rien à déclarer.","")))))</f>
        <v/>
      </c>
    </row>
    <row r="151" spans="2:18" ht="21" customHeight="1" x14ac:dyDescent="0.2">
      <c r="B151" s="104"/>
      <c r="C151" s="96"/>
      <c r="D151" s="96"/>
      <c r="E151" s="96"/>
      <c r="F151" s="104"/>
      <c r="G151" s="96"/>
      <c r="H151" s="104"/>
      <c r="I151" s="96"/>
      <c r="J151" s="104"/>
      <c r="K151" s="96"/>
      <c r="L151" s="96"/>
      <c r="M151" s="104"/>
      <c r="N151" s="96"/>
      <c r="O151" s="98"/>
      <c r="P151" s="97"/>
      <c r="Q151" s="85" t="str">
        <f t="shared" si="2"/>
        <v/>
      </c>
      <c r="R151" s="79" t="str">
        <f>IF(AND(B151&lt;&gt;"",B150=""),"La ligne précédente ne doit pas être vide",IF(AND(B151&lt;&gt;"",OR(C151="",D151="",E151="",F151="",G151="",H151="",L151="")),"Veuillez compléter les informations d'identification de l'actif détenu.",IF(AND(B151="",OR(C151&lt;&gt;"",D151&lt;&gt;"",E151&lt;&gt;"",F151&lt;&gt;"",G151&lt;&gt;"",H151&lt;&gt;"",L151&lt;&gt;"")),"Veuillez compléter les informations d'identification de l'actif détenu en colonne C0010.",IF(AND(B151&lt;&gt;"",J151&lt;&gt;"",K151=""),"Veuillez compléter la colonne C0260 Type de code.",IF(AND(B151&lt;&gt;"",K151=""),"Veuillez sélectionner Total/NA dans la liste de la colonne C0260 si vous n'avez rien à déclarer.","")))))</f>
        <v/>
      </c>
    </row>
    <row r="152" spans="2:18" ht="21" customHeight="1" x14ac:dyDescent="0.2">
      <c r="B152" s="104"/>
      <c r="C152" s="96"/>
      <c r="D152" s="96"/>
      <c r="E152" s="96"/>
      <c r="F152" s="104"/>
      <c r="G152" s="96"/>
      <c r="H152" s="104"/>
      <c r="I152" s="96"/>
      <c r="J152" s="104"/>
      <c r="K152" s="96"/>
      <c r="L152" s="96"/>
      <c r="M152" s="104"/>
      <c r="N152" s="96"/>
      <c r="O152" s="98"/>
      <c r="P152" s="97"/>
      <c r="Q152" s="85" t="str">
        <f t="shared" si="2"/>
        <v/>
      </c>
      <c r="R152" s="79" t="str">
        <f>IF(AND(B152&lt;&gt;"",B151=""),"La ligne précédente ne doit pas être vide",IF(AND(B152&lt;&gt;"",OR(C152="",D152="",E152="",F152="",G152="",H152="",L152="")),"Veuillez compléter les informations d'identification de l'actif détenu.",IF(AND(B152="",OR(C152&lt;&gt;"",D152&lt;&gt;"",E152&lt;&gt;"",F152&lt;&gt;"",G152&lt;&gt;"",H152&lt;&gt;"",L152&lt;&gt;"")),"Veuillez compléter les informations d'identification de l'actif détenu en colonne C0010.",IF(AND(B152&lt;&gt;"",J152&lt;&gt;"",K152=""),"Veuillez compléter la colonne C0260 Type de code.",IF(AND(B152&lt;&gt;"",K152=""),"Veuillez sélectionner Total/NA dans la liste de la colonne C0260 si vous n'avez rien à déclarer.","")))))</f>
        <v/>
      </c>
    </row>
    <row r="153" spans="2:18" ht="21" customHeight="1" x14ac:dyDescent="0.2">
      <c r="B153" s="104"/>
      <c r="C153" s="96"/>
      <c r="D153" s="96"/>
      <c r="E153" s="96"/>
      <c r="F153" s="104"/>
      <c r="G153" s="96"/>
      <c r="H153" s="104"/>
      <c r="I153" s="96"/>
      <c r="J153" s="104"/>
      <c r="K153" s="96"/>
      <c r="L153" s="96"/>
      <c r="M153" s="104"/>
      <c r="N153" s="96"/>
      <c r="O153" s="98"/>
      <c r="P153" s="97"/>
      <c r="Q153" s="85" t="str">
        <f t="shared" si="2"/>
        <v/>
      </c>
      <c r="R153" s="79" t="str">
        <f>IF(AND(B153&lt;&gt;"",B152=""),"La ligne précédente ne doit pas être vide",IF(AND(B153&lt;&gt;"",OR(C153="",D153="",E153="",F153="",G153="",H153="",L153="")),"Veuillez compléter les informations d'identification de l'actif détenu.",IF(AND(B153="",OR(C153&lt;&gt;"",D153&lt;&gt;"",E153&lt;&gt;"",F153&lt;&gt;"",G153&lt;&gt;"",H153&lt;&gt;"",L153&lt;&gt;"")),"Veuillez compléter les informations d'identification de l'actif détenu en colonne C0010.",IF(AND(B153&lt;&gt;"",J153&lt;&gt;"",K153=""),"Veuillez compléter la colonne C0260 Type de code.",IF(AND(B153&lt;&gt;"",K153=""),"Veuillez sélectionner Total/NA dans la liste de la colonne C0260 si vous n'avez rien à déclarer.","")))))</f>
        <v/>
      </c>
    </row>
    <row r="154" spans="2:18" ht="21" customHeight="1" x14ac:dyDescent="0.2">
      <c r="B154" s="104"/>
      <c r="C154" s="96"/>
      <c r="D154" s="96"/>
      <c r="E154" s="96"/>
      <c r="F154" s="104"/>
      <c r="G154" s="96"/>
      <c r="H154" s="104"/>
      <c r="I154" s="96"/>
      <c r="J154" s="104"/>
      <c r="K154" s="96"/>
      <c r="L154" s="96"/>
      <c r="M154" s="104"/>
      <c r="N154" s="96"/>
      <c r="O154" s="98"/>
      <c r="P154" s="97"/>
      <c r="Q154" s="85" t="str">
        <f t="shared" si="2"/>
        <v/>
      </c>
      <c r="R154" s="79" t="str">
        <f>IF(AND(B154&lt;&gt;"",B153=""),"La ligne précédente ne doit pas être vide",IF(AND(B154&lt;&gt;"",OR(C154="",D154="",E154="",F154="",G154="",H154="",L154="")),"Veuillez compléter les informations d'identification de l'actif détenu.",IF(AND(B154="",OR(C154&lt;&gt;"",D154&lt;&gt;"",E154&lt;&gt;"",F154&lt;&gt;"",G154&lt;&gt;"",H154&lt;&gt;"",L154&lt;&gt;"")),"Veuillez compléter les informations d'identification de l'actif détenu en colonne C0010.",IF(AND(B154&lt;&gt;"",J154&lt;&gt;"",K154=""),"Veuillez compléter la colonne C0260 Type de code.",IF(AND(B154&lt;&gt;"",K154=""),"Veuillez sélectionner Total/NA dans la liste de la colonne C0260 si vous n'avez rien à déclarer.","")))))</f>
        <v/>
      </c>
    </row>
    <row r="155" spans="2:18" ht="21" customHeight="1" x14ac:dyDescent="0.2">
      <c r="B155" s="104"/>
      <c r="C155" s="96"/>
      <c r="D155" s="96"/>
      <c r="E155" s="96"/>
      <c r="F155" s="104"/>
      <c r="G155" s="96"/>
      <c r="H155" s="104"/>
      <c r="I155" s="96"/>
      <c r="J155" s="104"/>
      <c r="K155" s="96"/>
      <c r="L155" s="96"/>
      <c r="M155" s="104"/>
      <c r="N155" s="96"/>
      <c r="O155" s="98"/>
      <c r="P155" s="97"/>
      <c r="Q155" s="85" t="str">
        <f t="shared" si="2"/>
        <v/>
      </c>
      <c r="R155" s="79" t="str">
        <f>IF(AND(B155&lt;&gt;"",B154=""),"La ligne précédente ne doit pas être vide",IF(AND(B155&lt;&gt;"",OR(C155="",D155="",E155="",F155="",G155="",H155="",L155="")),"Veuillez compléter les informations d'identification de l'actif détenu.",IF(AND(B155="",OR(C155&lt;&gt;"",D155&lt;&gt;"",E155&lt;&gt;"",F155&lt;&gt;"",G155&lt;&gt;"",H155&lt;&gt;"",L155&lt;&gt;"")),"Veuillez compléter les informations d'identification de l'actif détenu en colonne C0010.",IF(AND(B155&lt;&gt;"",J155&lt;&gt;"",K155=""),"Veuillez compléter la colonne C0260 Type de code.",IF(AND(B155&lt;&gt;"",K155=""),"Veuillez sélectionner Total/NA dans la liste de la colonne C0260 si vous n'avez rien à déclarer.","")))))</f>
        <v/>
      </c>
    </row>
    <row r="156" spans="2:18" ht="21" customHeight="1" x14ac:dyDescent="0.2">
      <c r="B156" s="104"/>
      <c r="C156" s="96"/>
      <c r="D156" s="96"/>
      <c r="E156" s="96"/>
      <c r="F156" s="104"/>
      <c r="G156" s="96"/>
      <c r="H156" s="104"/>
      <c r="I156" s="96"/>
      <c r="J156" s="104"/>
      <c r="K156" s="96"/>
      <c r="L156" s="96"/>
      <c r="M156" s="104"/>
      <c r="N156" s="96"/>
      <c r="O156" s="98"/>
      <c r="P156" s="97"/>
      <c r="Q156" s="85" t="str">
        <f t="shared" si="2"/>
        <v/>
      </c>
      <c r="R156" s="79" t="str">
        <f>IF(AND(B156&lt;&gt;"",B155=""),"La ligne précédente ne doit pas être vide",IF(AND(B156&lt;&gt;"",OR(C156="",D156="",E156="",F156="",G156="",H156="",L156="")),"Veuillez compléter les informations d'identification de l'actif détenu.",IF(AND(B156="",OR(C156&lt;&gt;"",D156&lt;&gt;"",E156&lt;&gt;"",F156&lt;&gt;"",G156&lt;&gt;"",H156&lt;&gt;"",L156&lt;&gt;"")),"Veuillez compléter les informations d'identification de l'actif détenu en colonne C0010.",IF(AND(B156&lt;&gt;"",J156&lt;&gt;"",K156=""),"Veuillez compléter la colonne C0260 Type de code.",IF(AND(B156&lt;&gt;"",K156=""),"Veuillez sélectionner Total/NA dans la liste de la colonne C0260 si vous n'avez rien à déclarer.","")))))</f>
        <v/>
      </c>
    </row>
    <row r="157" spans="2:18" ht="21" customHeight="1" x14ac:dyDescent="0.2">
      <c r="B157" s="104"/>
      <c r="C157" s="96"/>
      <c r="D157" s="96"/>
      <c r="E157" s="96"/>
      <c r="F157" s="104"/>
      <c r="G157" s="96"/>
      <c r="H157" s="104"/>
      <c r="I157" s="96"/>
      <c r="J157" s="104"/>
      <c r="K157" s="96"/>
      <c r="L157" s="96"/>
      <c r="M157" s="104"/>
      <c r="N157" s="96"/>
      <c r="O157" s="98"/>
      <c r="P157" s="97"/>
      <c r="Q157" s="85" t="str">
        <f t="shared" si="2"/>
        <v/>
      </c>
      <c r="R157" s="79" t="str">
        <f>IF(AND(B157&lt;&gt;"",B156=""),"La ligne précédente ne doit pas être vide",IF(AND(B157&lt;&gt;"",OR(C157="",D157="",E157="",F157="",G157="",H157="",L157="")),"Veuillez compléter les informations d'identification de l'actif détenu.",IF(AND(B157="",OR(C157&lt;&gt;"",D157&lt;&gt;"",E157&lt;&gt;"",F157&lt;&gt;"",G157&lt;&gt;"",H157&lt;&gt;"",L157&lt;&gt;"")),"Veuillez compléter les informations d'identification de l'actif détenu en colonne C0010.",IF(AND(B157&lt;&gt;"",J157&lt;&gt;"",K157=""),"Veuillez compléter la colonne C0260 Type de code.",IF(AND(B157&lt;&gt;"",K157=""),"Veuillez sélectionner Total/NA dans la liste de la colonne C0260 si vous n'avez rien à déclarer.","")))))</f>
        <v/>
      </c>
    </row>
    <row r="158" spans="2:18" ht="21" customHeight="1" x14ac:dyDescent="0.2">
      <c r="B158" s="104"/>
      <c r="C158" s="96"/>
      <c r="D158" s="96"/>
      <c r="E158" s="96"/>
      <c r="F158" s="104"/>
      <c r="G158" s="96"/>
      <c r="H158" s="104"/>
      <c r="I158" s="96"/>
      <c r="J158" s="104"/>
      <c r="K158" s="96"/>
      <c r="L158" s="96"/>
      <c r="M158" s="104"/>
      <c r="N158" s="96"/>
      <c r="O158" s="98"/>
      <c r="P158" s="97"/>
      <c r="Q158" s="85" t="str">
        <f t="shared" si="2"/>
        <v/>
      </c>
      <c r="R158" s="79" t="str">
        <f>IF(AND(B158&lt;&gt;"",B157=""),"La ligne précédente ne doit pas être vide",IF(AND(B158&lt;&gt;"",OR(C158="",D158="",E158="",F158="",G158="",H158="",L158="")),"Veuillez compléter les informations d'identification de l'actif détenu.",IF(AND(B158="",OR(C158&lt;&gt;"",D158&lt;&gt;"",E158&lt;&gt;"",F158&lt;&gt;"",G158&lt;&gt;"",H158&lt;&gt;"",L158&lt;&gt;"")),"Veuillez compléter les informations d'identification de l'actif détenu en colonne C0010.",IF(AND(B158&lt;&gt;"",J158&lt;&gt;"",K158=""),"Veuillez compléter la colonne C0260 Type de code.",IF(AND(B158&lt;&gt;"",K158=""),"Veuillez sélectionner Total/NA dans la liste de la colonne C0260 si vous n'avez rien à déclarer.","")))))</f>
        <v/>
      </c>
    </row>
    <row r="159" spans="2:18" ht="21" customHeight="1" x14ac:dyDescent="0.2">
      <c r="B159" s="104"/>
      <c r="C159" s="96"/>
      <c r="D159" s="96"/>
      <c r="E159" s="96"/>
      <c r="F159" s="104"/>
      <c r="G159" s="96"/>
      <c r="H159" s="104"/>
      <c r="I159" s="96"/>
      <c r="J159" s="104"/>
      <c r="K159" s="96"/>
      <c r="L159" s="96"/>
      <c r="M159" s="104"/>
      <c r="N159" s="96"/>
      <c r="O159" s="98"/>
      <c r="P159" s="97"/>
      <c r="Q159" s="85" t="str">
        <f t="shared" si="2"/>
        <v/>
      </c>
      <c r="R159" s="79" t="str">
        <f>IF(AND(B159&lt;&gt;"",B158=""),"La ligne précédente ne doit pas être vide",IF(AND(B159&lt;&gt;"",OR(C159="",D159="",E159="",F159="",G159="",H159="",L159="")),"Veuillez compléter les informations d'identification de l'actif détenu.",IF(AND(B159="",OR(C159&lt;&gt;"",D159&lt;&gt;"",E159&lt;&gt;"",F159&lt;&gt;"",G159&lt;&gt;"",H159&lt;&gt;"",L159&lt;&gt;"")),"Veuillez compléter les informations d'identification de l'actif détenu en colonne C0010.",IF(AND(B159&lt;&gt;"",J159&lt;&gt;"",K159=""),"Veuillez compléter la colonne C0260 Type de code.",IF(AND(B159&lt;&gt;"",K159=""),"Veuillez sélectionner Total/NA dans la liste de la colonne C0260 si vous n'avez rien à déclarer.","")))))</f>
        <v/>
      </c>
    </row>
    <row r="160" spans="2:18" ht="21" customHeight="1" x14ac:dyDescent="0.2">
      <c r="B160" s="104"/>
      <c r="C160" s="96"/>
      <c r="D160" s="96"/>
      <c r="E160" s="96"/>
      <c r="F160" s="104"/>
      <c r="G160" s="96"/>
      <c r="H160" s="104"/>
      <c r="I160" s="96"/>
      <c r="J160" s="104"/>
      <c r="K160" s="96"/>
      <c r="L160" s="96"/>
      <c r="M160" s="104"/>
      <c r="N160" s="96"/>
      <c r="O160" s="98"/>
      <c r="P160" s="97"/>
      <c r="Q160" s="85" t="str">
        <f t="shared" si="2"/>
        <v/>
      </c>
      <c r="R160" s="79" t="str">
        <f>IF(AND(B160&lt;&gt;"",B159=""),"La ligne précédente ne doit pas être vide",IF(AND(B160&lt;&gt;"",OR(C160="",D160="",E160="",F160="",G160="",H160="",L160="")),"Veuillez compléter les informations d'identification de l'actif détenu.",IF(AND(B160="",OR(C160&lt;&gt;"",D160&lt;&gt;"",E160&lt;&gt;"",F160&lt;&gt;"",G160&lt;&gt;"",H160&lt;&gt;"",L160&lt;&gt;"")),"Veuillez compléter les informations d'identification de l'actif détenu en colonne C0010.",IF(AND(B160&lt;&gt;"",J160&lt;&gt;"",K160=""),"Veuillez compléter la colonne C0260 Type de code.",IF(AND(B160&lt;&gt;"",K160=""),"Veuillez sélectionner Total/NA dans la liste de la colonne C0260 si vous n'avez rien à déclarer.","")))))</f>
        <v/>
      </c>
    </row>
    <row r="161" spans="2:18" ht="21" customHeight="1" x14ac:dyDescent="0.2">
      <c r="B161" s="104"/>
      <c r="C161" s="96"/>
      <c r="D161" s="96"/>
      <c r="E161" s="96"/>
      <c r="F161" s="104"/>
      <c r="G161" s="96"/>
      <c r="H161" s="104"/>
      <c r="I161" s="96"/>
      <c r="J161" s="104"/>
      <c r="K161" s="96"/>
      <c r="L161" s="96"/>
      <c r="M161" s="104"/>
      <c r="N161" s="96"/>
      <c r="O161" s="98"/>
      <c r="P161" s="97"/>
      <c r="Q161" s="85" t="str">
        <f t="shared" si="2"/>
        <v/>
      </c>
      <c r="R161" s="79" t="str">
        <f>IF(AND(B161&lt;&gt;"",B160=""),"La ligne précédente ne doit pas être vide",IF(AND(B161&lt;&gt;"",OR(C161="",D161="",E161="",F161="",G161="",H161="",L161="")),"Veuillez compléter les informations d'identification de l'actif détenu.",IF(AND(B161="",OR(C161&lt;&gt;"",D161&lt;&gt;"",E161&lt;&gt;"",F161&lt;&gt;"",G161&lt;&gt;"",H161&lt;&gt;"",L161&lt;&gt;"")),"Veuillez compléter les informations d'identification de l'actif détenu en colonne C0010.",IF(AND(B161&lt;&gt;"",J161&lt;&gt;"",K161=""),"Veuillez compléter la colonne C0260 Type de code.",IF(AND(B161&lt;&gt;"",K161=""),"Veuillez sélectionner Total/NA dans la liste de la colonne C0260 si vous n'avez rien à déclarer.","")))))</f>
        <v/>
      </c>
    </row>
    <row r="162" spans="2:18" ht="21" customHeight="1" x14ac:dyDescent="0.2">
      <c r="B162" s="104"/>
      <c r="C162" s="96"/>
      <c r="D162" s="96"/>
      <c r="E162" s="96"/>
      <c r="F162" s="104"/>
      <c r="G162" s="96"/>
      <c r="H162" s="104"/>
      <c r="I162" s="96"/>
      <c r="J162" s="104"/>
      <c r="K162" s="96"/>
      <c r="L162" s="96"/>
      <c r="M162" s="104"/>
      <c r="N162" s="96"/>
      <c r="O162" s="98"/>
      <c r="P162" s="97"/>
      <c r="Q162" s="85" t="str">
        <f t="shared" si="2"/>
        <v/>
      </c>
      <c r="R162" s="79" t="str">
        <f>IF(AND(B162&lt;&gt;"",B161=""),"La ligne précédente ne doit pas être vide",IF(AND(B162&lt;&gt;"",OR(C162="",D162="",E162="",F162="",G162="",H162="",L162="")),"Veuillez compléter les informations d'identification de l'actif détenu.",IF(AND(B162="",OR(C162&lt;&gt;"",D162&lt;&gt;"",E162&lt;&gt;"",F162&lt;&gt;"",G162&lt;&gt;"",H162&lt;&gt;"",L162&lt;&gt;"")),"Veuillez compléter les informations d'identification de l'actif détenu en colonne C0010.",IF(AND(B162&lt;&gt;"",J162&lt;&gt;"",K162=""),"Veuillez compléter la colonne C0260 Type de code.",IF(AND(B162&lt;&gt;"",K162=""),"Veuillez sélectionner Total/NA dans la liste de la colonne C0260 si vous n'avez rien à déclarer.","")))))</f>
        <v/>
      </c>
    </row>
    <row r="163" spans="2:18" ht="21" customHeight="1" x14ac:dyDescent="0.2">
      <c r="B163" s="104"/>
      <c r="C163" s="96"/>
      <c r="D163" s="96"/>
      <c r="E163" s="96"/>
      <c r="F163" s="104"/>
      <c r="G163" s="96"/>
      <c r="H163" s="104"/>
      <c r="I163" s="96"/>
      <c r="J163" s="104"/>
      <c r="K163" s="96"/>
      <c r="L163" s="96"/>
      <c r="M163" s="104"/>
      <c r="N163" s="96"/>
      <c r="O163" s="98"/>
      <c r="P163" s="97"/>
      <c r="Q163" s="85" t="str">
        <f t="shared" si="2"/>
        <v/>
      </c>
      <c r="R163" s="79" t="str">
        <f>IF(AND(B163&lt;&gt;"",B162=""),"La ligne précédente ne doit pas être vide",IF(AND(B163&lt;&gt;"",OR(C163="",D163="",E163="",F163="",G163="",H163="",L163="")),"Veuillez compléter les informations d'identification de l'actif détenu.",IF(AND(B163="",OR(C163&lt;&gt;"",D163&lt;&gt;"",E163&lt;&gt;"",F163&lt;&gt;"",G163&lt;&gt;"",H163&lt;&gt;"",L163&lt;&gt;"")),"Veuillez compléter les informations d'identification de l'actif détenu en colonne C0010.",IF(AND(B163&lt;&gt;"",J163&lt;&gt;"",K163=""),"Veuillez compléter la colonne C0260 Type de code.",IF(AND(B163&lt;&gt;"",K163=""),"Veuillez sélectionner Total/NA dans la liste de la colonne C0260 si vous n'avez rien à déclarer.","")))))</f>
        <v/>
      </c>
    </row>
    <row r="164" spans="2:18" ht="21" customHeight="1" x14ac:dyDescent="0.2">
      <c r="B164" s="104"/>
      <c r="C164" s="96"/>
      <c r="D164" s="96"/>
      <c r="E164" s="96"/>
      <c r="F164" s="104"/>
      <c r="G164" s="96"/>
      <c r="H164" s="104"/>
      <c r="I164" s="96"/>
      <c r="J164" s="104"/>
      <c r="K164" s="96"/>
      <c r="L164" s="96"/>
      <c r="M164" s="104"/>
      <c r="N164" s="96"/>
      <c r="O164" s="98"/>
      <c r="P164" s="97"/>
      <c r="Q164" s="85" t="str">
        <f t="shared" si="2"/>
        <v/>
      </c>
      <c r="R164" s="79" t="str">
        <f>IF(AND(B164&lt;&gt;"",B163=""),"La ligne précédente ne doit pas être vide",IF(AND(B164&lt;&gt;"",OR(C164="",D164="",E164="",F164="",G164="",H164="",L164="")),"Veuillez compléter les informations d'identification de l'actif détenu.",IF(AND(B164="",OR(C164&lt;&gt;"",D164&lt;&gt;"",E164&lt;&gt;"",F164&lt;&gt;"",G164&lt;&gt;"",H164&lt;&gt;"",L164&lt;&gt;"")),"Veuillez compléter les informations d'identification de l'actif détenu en colonne C0010.",IF(AND(B164&lt;&gt;"",J164&lt;&gt;"",K164=""),"Veuillez compléter la colonne C0260 Type de code.",IF(AND(B164&lt;&gt;"",K164=""),"Veuillez sélectionner Total/NA dans la liste de la colonne C0260 si vous n'avez rien à déclarer.","")))))</f>
        <v/>
      </c>
    </row>
    <row r="165" spans="2:18" ht="21" customHeight="1" x14ac:dyDescent="0.2">
      <c r="B165" s="104"/>
      <c r="C165" s="96"/>
      <c r="D165" s="96"/>
      <c r="E165" s="96"/>
      <c r="F165" s="104"/>
      <c r="G165" s="96"/>
      <c r="H165" s="104"/>
      <c r="I165" s="96"/>
      <c r="J165" s="104"/>
      <c r="K165" s="96"/>
      <c r="L165" s="96"/>
      <c r="M165" s="104"/>
      <c r="N165" s="96"/>
      <c r="O165" s="98"/>
      <c r="P165" s="97"/>
      <c r="Q165" s="85" t="str">
        <f t="shared" si="2"/>
        <v/>
      </c>
      <c r="R165" s="79" t="str">
        <f>IF(AND(B165&lt;&gt;"",B164=""),"La ligne précédente ne doit pas être vide",IF(AND(B165&lt;&gt;"",OR(C165="",D165="",E165="",F165="",G165="",H165="",L165="")),"Veuillez compléter les informations d'identification de l'actif détenu.",IF(AND(B165="",OR(C165&lt;&gt;"",D165&lt;&gt;"",E165&lt;&gt;"",F165&lt;&gt;"",G165&lt;&gt;"",H165&lt;&gt;"",L165&lt;&gt;"")),"Veuillez compléter les informations d'identification de l'actif détenu en colonne C0010.",IF(AND(B165&lt;&gt;"",J165&lt;&gt;"",K165=""),"Veuillez compléter la colonne C0260 Type de code.",IF(AND(B165&lt;&gt;"",K165=""),"Veuillez sélectionner Total/NA dans la liste de la colonne C0260 si vous n'avez rien à déclarer.","")))))</f>
        <v/>
      </c>
    </row>
    <row r="166" spans="2:18" ht="21" customHeight="1" x14ac:dyDescent="0.2">
      <c r="B166" s="104"/>
      <c r="C166" s="96"/>
      <c r="D166" s="96"/>
      <c r="E166" s="96"/>
      <c r="F166" s="104"/>
      <c r="G166" s="96"/>
      <c r="H166" s="104"/>
      <c r="I166" s="96"/>
      <c r="J166" s="104"/>
      <c r="K166" s="96"/>
      <c r="L166" s="96"/>
      <c r="M166" s="104"/>
      <c r="N166" s="96"/>
      <c r="O166" s="98"/>
      <c r="P166" s="97"/>
      <c r="Q166" s="85" t="str">
        <f t="shared" si="2"/>
        <v/>
      </c>
      <c r="R166" s="79" t="str">
        <f>IF(AND(B166&lt;&gt;"",B165=""),"La ligne précédente ne doit pas être vide",IF(AND(B166&lt;&gt;"",OR(C166="",D166="",E166="",F166="",G166="",H166="",L166="")),"Veuillez compléter les informations d'identification de l'actif détenu.",IF(AND(B166="",OR(C166&lt;&gt;"",D166&lt;&gt;"",E166&lt;&gt;"",F166&lt;&gt;"",G166&lt;&gt;"",H166&lt;&gt;"",L166&lt;&gt;"")),"Veuillez compléter les informations d'identification de l'actif détenu en colonne C0010.",IF(AND(B166&lt;&gt;"",J166&lt;&gt;"",K166=""),"Veuillez compléter la colonne C0260 Type de code.",IF(AND(B166&lt;&gt;"",K166=""),"Veuillez sélectionner Total/NA dans la liste de la colonne C0260 si vous n'avez rien à déclarer.","")))))</f>
        <v/>
      </c>
    </row>
    <row r="167" spans="2:18" ht="21" customHeight="1" x14ac:dyDescent="0.2">
      <c r="B167" s="104"/>
      <c r="C167" s="96"/>
      <c r="D167" s="96"/>
      <c r="E167" s="96"/>
      <c r="F167" s="104"/>
      <c r="G167" s="96"/>
      <c r="H167" s="104"/>
      <c r="I167" s="96"/>
      <c r="J167" s="104"/>
      <c r="K167" s="96"/>
      <c r="L167" s="96"/>
      <c r="M167" s="104"/>
      <c r="N167" s="96"/>
      <c r="O167" s="98"/>
      <c r="P167" s="97"/>
      <c r="Q167" s="85" t="str">
        <f t="shared" si="2"/>
        <v/>
      </c>
      <c r="R167" s="79" t="str">
        <f>IF(AND(B167&lt;&gt;"",B166=""),"La ligne précédente ne doit pas être vide",IF(AND(B167&lt;&gt;"",OR(C167="",D167="",E167="",F167="",G167="",H167="",L167="")),"Veuillez compléter les informations d'identification de l'actif détenu.",IF(AND(B167="",OR(C167&lt;&gt;"",D167&lt;&gt;"",E167&lt;&gt;"",F167&lt;&gt;"",G167&lt;&gt;"",H167&lt;&gt;"",L167&lt;&gt;"")),"Veuillez compléter les informations d'identification de l'actif détenu en colonne C0010.",IF(AND(B167&lt;&gt;"",J167&lt;&gt;"",K167=""),"Veuillez compléter la colonne C0260 Type de code.",IF(AND(B167&lt;&gt;"",K167=""),"Veuillez sélectionner Total/NA dans la liste de la colonne C0260 si vous n'avez rien à déclarer.","")))))</f>
        <v/>
      </c>
    </row>
    <row r="168" spans="2:18" ht="21" customHeight="1" x14ac:dyDescent="0.2">
      <c r="B168" s="104"/>
      <c r="C168" s="96"/>
      <c r="D168" s="96"/>
      <c r="E168" s="96"/>
      <c r="F168" s="104"/>
      <c r="G168" s="96"/>
      <c r="H168" s="104"/>
      <c r="I168" s="96"/>
      <c r="J168" s="104"/>
      <c r="K168" s="96"/>
      <c r="L168" s="96"/>
      <c r="M168" s="104"/>
      <c r="N168" s="96"/>
      <c r="O168" s="98"/>
      <c r="P168" s="97"/>
      <c r="Q168" s="85" t="str">
        <f t="shared" si="2"/>
        <v/>
      </c>
      <c r="R168" s="79" t="str">
        <f>IF(AND(B168&lt;&gt;"",B167=""),"La ligne précédente ne doit pas être vide",IF(AND(B168&lt;&gt;"",OR(C168="",D168="",E168="",F168="",G168="",H168="",L168="")),"Veuillez compléter les informations d'identification de l'actif détenu.",IF(AND(B168="",OR(C168&lt;&gt;"",D168&lt;&gt;"",E168&lt;&gt;"",F168&lt;&gt;"",G168&lt;&gt;"",H168&lt;&gt;"",L168&lt;&gt;"")),"Veuillez compléter les informations d'identification de l'actif détenu en colonne C0010.",IF(AND(B168&lt;&gt;"",J168&lt;&gt;"",K168=""),"Veuillez compléter la colonne C0260 Type de code.",IF(AND(B168&lt;&gt;"",K168=""),"Veuillez sélectionner Total/NA dans la liste de la colonne C0260 si vous n'avez rien à déclarer.","")))))</f>
        <v/>
      </c>
    </row>
    <row r="169" spans="2:18" ht="21" customHeight="1" x14ac:dyDescent="0.2">
      <c r="B169" s="104"/>
      <c r="C169" s="96"/>
      <c r="D169" s="96"/>
      <c r="E169" s="96"/>
      <c r="F169" s="104"/>
      <c r="G169" s="96"/>
      <c r="H169" s="104"/>
      <c r="I169" s="96"/>
      <c r="J169" s="104"/>
      <c r="K169" s="96"/>
      <c r="L169" s="96"/>
      <c r="M169" s="104"/>
      <c r="N169" s="96"/>
      <c r="O169" s="98"/>
      <c r="P169" s="97"/>
      <c r="Q169" s="85" t="str">
        <f t="shared" si="2"/>
        <v/>
      </c>
      <c r="R169" s="79" t="str">
        <f>IF(AND(B169&lt;&gt;"",B168=""),"La ligne précédente ne doit pas être vide",IF(AND(B169&lt;&gt;"",OR(C169="",D169="",E169="",F169="",G169="",H169="",L169="")),"Veuillez compléter les informations d'identification de l'actif détenu.",IF(AND(B169="",OR(C169&lt;&gt;"",D169&lt;&gt;"",E169&lt;&gt;"",F169&lt;&gt;"",G169&lt;&gt;"",H169&lt;&gt;"",L169&lt;&gt;"")),"Veuillez compléter les informations d'identification de l'actif détenu en colonne C0010.",IF(AND(B169&lt;&gt;"",J169&lt;&gt;"",K169=""),"Veuillez compléter la colonne C0260 Type de code.",IF(AND(B169&lt;&gt;"",K169=""),"Veuillez sélectionner Total/NA dans la liste de la colonne C0260 si vous n'avez rien à déclarer.","")))))</f>
        <v/>
      </c>
    </row>
    <row r="170" spans="2:18" ht="21" customHeight="1" x14ac:dyDescent="0.2">
      <c r="B170" s="104"/>
      <c r="C170" s="96"/>
      <c r="D170" s="96"/>
      <c r="E170" s="96"/>
      <c r="F170" s="104"/>
      <c r="G170" s="96"/>
      <c r="H170" s="104"/>
      <c r="I170" s="96"/>
      <c r="J170" s="104"/>
      <c r="K170" s="96"/>
      <c r="L170" s="96"/>
      <c r="M170" s="104"/>
      <c r="N170" s="96"/>
      <c r="O170" s="98"/>
      <c r="P170" s="97"/>
      <c r="Q170" s="85" t="str">
        <f t="shared" si="2"/>
        <v/>
      </c>
      <c r="R170" s="79" t="str">
        <f>IF(AND(B170&lt;&gt;"",B169=""),"La ligne précédente ne doit pas être vide",IF(AND(B170&lt;&gt;"",OR(C170="",D170="",E170="",F170="",G170="",H170="",L170="")),"Veuillez compléter les informations d'identification de l'actif détenu.",IF(AND(B170="",OR(C170&lt;&gt;"",D170&lt;&gt;"",E170&lt;&gt;"",F170&lt;&gt;"",G170&lt;&gt;"",H170&lt;&gt;"",L170&lt;&gt;"")),"Veuillez compléter les informations d'identification de l'actif détenu en colonne C0010.",IF(AND(B170&lt;&gt;"",J170&lt;&gt;"",K170=""),"Veuillez compléter la colonne C0260 Type de code.",IF(AND(B170&lt;&gt;"",K170=""),"Veuillez sélectionner Total/NA dans la liste de la colonne C0260 si vous n'avez rien à déclarer.","")))))</f>
        <v/>
      </c>
    </row>
    <row r="171" spans="2:18" ht="21" customHeight="1" x14ac:dyDescent="0.2">
      <c r="B171" s="104"/>
      <c r="C171" s="96"/>
      <c r="D171" s="96"/>
      <c r="E171" s="96"/>
      <c r="F171" s="104"/>
      <c r="G171" s="96"/>
      <c r="H171" s="104"/>
      <c r="I171" s="96"/>
      <c r="J171" s="104"/>
      <c r="K171" s="96"/>
      <c r="L171" s="96"/>
      <c r="M171" s="104"/>
      <c r="N171" s="96"/>
      <c r="O171" s="98"/>
      <c r="P171" s="97"/>
      <c r="Q171" s="85" t="str">
        <f t="shared" si="2"/>
        <v/>
      </c>
      <c r="R171" s="79" t="str">
        <f>IF(AND(B171&lt;&gt;"",B170=""),"La ligne précédente ne doit pas être vide",IF(AND(B171&lt;&gt;"",OR(C171="",D171="",E171="",F171="",G171="",H171="",L171="")),"Veuillez compléter les informations d'identification de l'actif détenu.",IF(AND(B171="",OR(C171&lt;&gt;"",D171&lt;&gt;"",E171&lt;&gt;"",F171&lt;&gt;"",G171&lt;&gt;"",H171&lt;&gt;"",L171&lt;&gt;"")),"Veuillez compléter les informations d'identification de l'actif détenu en colonne C0010.",IF(AND(B171&lt;&gt;"",J171&lt;&gt;"",K171=""),"Veuillez compléter la colonne C0260 Type de code.",IF(AND(B171&lt;&gt;"",K171=""),"Veuillez sélectionner Total/NA dans la liste de la colonne C0260 si vous n'avez rien à déclarer.","")))))</f>
        <v/>
      </c>
    </row>
    <row r="172" spans="2:18" ht="21" customHeight="1" x14ac:dyDescent="0.2">
      <c r="B172" s="104"/>
      <c r="C172" s="96"/>
      <c r="D172" s="96"/>
      <c r="E172" s="96"/>
      <c r="F172" s="104"/>
      <c r="G172" s="96"/>
      <c r="H172" s="104"/>
      <c r="I172" s="96"/>
      <c r="J172" s="104"/>
      <c r="K172" s="96"/>
      <c r="L172" s="96"/>
      <c r="M172" s="104"/>
      <c r="N172" s="96"/>
      <c r="O172" s="98"/>
      <c r="P172" s="97"/>
      <c r="Q172" s="85" t="str">
        <f t="shared" si="2"/>
        <v/>
      </c>
      <c r="R172" s="79" t="str">
        <f>IF(AND(B172&lt;&gt;"",B171=""),"La ligne précédente ne doit pas être vide",IF(AND(B172&lt;&gt;"",OR(C172="",D172="",E172="",F172="",G172="",H172="",L172="")),"Veuillez compléter les informations d'identification de l'actif détenu.",IF(AND(B172="",OR(C172&lt;&gt;"",D172&lt;&gt;"",E172&lt;&gt;"",F172&lt;&gt;"",G172&lt;&gt;"",H172&lt;&gt;"",L172&lt;&gt;"")),"Veuillez compléter les informations d'identification de l'actif détenu en colonne C0010.",IF(AND(B172&lt;&gt;"",J172&lt;&gt;"",K172=""),"Veuillez compléter la colonne C0260 Type de code.",IF(AND(B172&lt;&gt;"",K172=""),"Veuillez sélectionner Total/NA dans la liste de la colonne C0260 si vous n'avez rien à déclarer.","")))))</f>
        <v/>
      </c>
    </row>
    <row r="173" spans="2:18" ht="21" customHeight="1" x14ac:dyDescent="0.2">
      <c r="B173" s="104"/>
      <c r="C173" s="96"/>
      <c r="D173" s="96"/>
      <c r="E173" s="96"/>
      <c r="F173" s="104"/>
      <c r="G173" s="96"/>
      <c r="H173" s="104"/>
      <c r="I173" s="96"/>
      <c r="J173" s="104"/>
      <c r="K173" s="96"/>
      <c r="L173" s="96"/>
      <c r="M173" s="104"/>
      <c r="N173" s="96"/>
      <c r="O173" s="98"/>
      <c r="P173" s="97"/>
      <c r="Q173" s="85" t="str">
        <f t="shared" si="2"/>
        <v/>
      </c>
      <c r="R173" s="79" t="str">
        <f>IF(AND(B173&lt;&gt;"",B172=""),"La ligne précédente ne doit pas être vide",IF(AND(B173&lt;&gt;"",OR(C173="",D173="",E173="",F173="",G173="",H173="",L173="")),"Veuillez compléter les informations d'identification de l'actif détenu.",IF(AND(B173="",OR(C173&lt;&gt;"",D173&lt;&gt;"",E173&lt;&gt;"",F173&lt;&gt;"",G173&lt;&gt;"",H173&lt;&gt;"",L173&lt;&gt;"")),"Veuillez compléter les informations d'identification de l'actif détenu en colonne C0010.",IF(AND(B173&lt;&gt;"",J173&lt;&gt;"",K173=""),"Veuillez compléter la colonne C0260 Type de code.",IF(AND(B173&lt;&gt;"",K173=""),"Veuillez sélectionner Total/NA dans la liste de la colonne C0260 si vous n'avez rien à déclarer.","")))))</f>
        <v/>
      </c>
    </row>
    <row r="174" spans="2:18" ht="21" customHeight="1" x14ac:dyDescent="0.2">
      <c r="B174" s="104"/>
      <c r="C174" s="96"/>
      <c r="D174" s="96"/>
      <c r="E174" s="96"/>
      <c r="F174" s="104"/>
      <c r="G174" s="96"/>
      <c r="H174" s="104"/>
      <c r="I174" s="96"/>
      <c r="J174" s="104"/>
      <c r="K174" s="96"/>
      <c r="L174" s="96"/>
      <c r="M174" s="104"/>
      <c r="N174" s="96"/>
      <c r="O174" s="98"/>
      <c r="P174" s="97"/>
      <c r="Q174" s="85" t="str">
        <f t="shared" si="2"/>
        <v/>
      </c>
      <c r="R174" s="79" t="str">
        <f>IF(AND(B174&lt;&gt;"",B173=""),"La ligne précédente ne doit pas être vide",IF(AND(B174&lt;&gt;"",OR(C174="",D174="",E174="",F174="",G174="",H174="",L174="")),"Veuillez compléter les informations d'identification de l'actif détenu.",IF(AND(B174="",OR(C174&lt;&gt;"",D174&lt;&gt;"",E174&lt;&gt;"",F174&lt;&gt;"",G174&lt;&gt;"",H174&lt;&gt;"",L174&lt;&gt;"")),"Veuillez compléter les informations d'identification de l'actif détenu en colonne C0010.",IF(AND(B174&lt;&gt;"",J174&lt;&gt;"",K174=""),"Veuillez compléter la colonne C0260 Type de code.",IF(AND(B174&lt;&gt;"",K174=""),"Veuillez sélectionner Total/NA dans la liste de la colonne C0260 si vous n'avez rien à déclarer.","")))))</f>
        <v/>
      </c>
    </row>
    <row r="175" spans="2:18" ht="21" customHeight="1" x14ac:dyDescent="0.2">
      <c r="B175" s="104"/>
      <c r="C175" s="96"/>
      <c r="D175" s="96"/>
      <c r="E175" s="96"/>
      <c r="F175" s="104"/>
      <c r="G175" s="96"/>
      <c r="H175" s="104"/>
      <c r="I175" s="96"/>
      <c r="J175" s="104"/>
      <c r="K175" s="96"/>
      <c r="L175" s="96"/>
      <c r="M175" s="104"/>
      <c r="N175" s="96"/>
      <c r="O175" s="98"/>
      <c r="P175" s="97"/>
      <c r="Q175" s="85" t="str">
        <f t="shared" si="2"/>
        <v/>
      </c>
      <c r="R175" s="79" t="str">
        <f>IF(AND(B175&lt;&gt;"",B174=""),"La ligne précédente ne doit pas être vide",IF(AND(B175&lt;&gt;"",OR(C175="",D175="",E175="",F175="",G175="",H175="",L175="")),"Veuillez compléter les informations d'identification de l'actif détenu.",IF(AND(B175="",OR(C175&lt;&gt;"",D175&lt;&gt;"",E175&lt;&gt;"",F175&lt;&gt;"",G175&lt;&gt;"",H175&lt;&gt;"",L175&lt;&gt;"")),"Veuillez compléter les informations d'identification de l'actif détenu en colonne C0010.",IF(AND(B175&lt;&gt;"",J175&lt;&gt;"",K175=""),"Veuillez compléter la colonne C0260 Type de code.",IF(AND(B175&lt;&gt;"",K175=""),"Veuillez sélectionner Total/NA dans la liste de la colonne C0260 si vous n'avez rien à déclarer.","")))))</f>
        <v/>
      </c>
    </row>
    <row r="176" spans="2:18" ht="21" customHeight="1" x14ac:dyDescent="0.2">
      <c r="B176" s="104"/>
      <c r="C176" s="96"/>
      <c r="D176" s="96"/>
      <c r="E176" s="96"/>
      <c r="F176" s="104"/>
      <c r="G176" s="96"/>
      <c r="H176" s="104"/>
      <c r="I176" s="96"/>
      <c r="J176" s="104"/>
      <c r="K176" s="96"/>
      <c r="L176" s="96"/>
      <c r="M176" s="104"/>
      <c r="N176" s="96"/>
      <c r="O176" s="98"/>
      <c r="P176" s="97"/>
      <c r="Q176" s="85" t="str">
        <f t="shared" si="2"/>
        <v/>
      </c>
      <c r="R176" s="79" t="str">
        <f>IF(AND(B176&lt;&gt;"",B175=""),"La ligne précédente ne doit pas être vide",IF(AND(B176&lt;&gt;"",OR(C176="",D176="",E176="",F176="",G176="",H176="",L176="")),"Veuillez compléter les informations d'identification de l'actif détenu.",IF(AND(B176="",OR(C176&lt;&gt;"",D176&lt;&gt;"",E176&lt;&gt;"",F176&lt;&gt;"",G176&lt;&gt;"",H176&lt;&gt;"",L176&lt;&gt;"")),"Veuillez compléter les informations d'identification de l'actif détenu en colonne C0010.",IF(AND(B176&lt;&gt;"",J176&lt;&gt;"",K176=""),"Veuillez compléter la colonne C0260 Type de code.",IF(AND(B176&lt;&gt;"",K176=""),"Veuillez sélectionner Total/NA dans la liste de la colonne C0260 si vous n'avez rien à déclarer.","")))))</f>
        <v/>
      </c>
    </row>
    <row r="177" spans="2:18" ht="21" customHeight="1" x14ac:dyDescent="0.2">
      <c r="B177" s="104"/>
      <c r="C177" s="96"/>
      <c r="D177" s="96"/>
      <c r="E177" s="96"/>
      <c r="F177" s="104"/>
      <c r="G177" s="96"/>
      <c r="H177" s="104"/>
      <c r="I177" s="96"/>
      <c r="J177" s="104"/>
      <c r="K177" s="96"/>
      <c r="L177" s="96"/>
      <c r="M177" s="104"/>
      <c r="N177" s="96"/>
      <c r="O177" s="98"/>
      <c r="P177" s="97"/>
      <c r="Q177" s="85" t="str">
        <f t="shared" si="2"/>
        <v/>
      </c>
      <c r="R177" s="79" t="str">
        <f>IF(AND(B177&lt;&gt;"",B176=""),"La ligne précédente ne doit pas être vide",IF(AND(B177&lt;&gt;"",OR(C177="",D177="",E177="",F177="",G177="",H177="",L177="")),"Veuillez compléter les informations d'identification de l'actif détenu.",IF(AND(B177="",OR(C177&lt;&gt;"",D177&lt;&gt;"",E177&lt;&gt;"",F177&lt;&gt;"",G177&lt;&gt;"",H177&lt;&gt;"",L177&lt;&gt;"")),"Veuillez compléter les informations d'identification de l'actif détenu en colonne C0010.",IF(AND(B177&lt;&gt;"",J177&lt;&gt;"",K177=""),"Veuillez compléter la colonne C0260 Type de code.",IF(AND(B177&lt;&gt;"",K177=""),"Veuillez sélectionner Total/NA dans la liste de la colonne C0260 si vous n'avez rien à déclarer.","")))))</f>
        <v/>
      </c>
    </row>
    <row r="178" spans="2:18" ht="21" customHeight="1" x14ac:dyDescent="0.2">
      <c r="B178" s="104"/>
      <c r="C178" s="96"/>
      <c r="D178" s="96"/>
      <c r="E178" s="96"/>
      <c r="F178" s="104"/>
      <c r="G178" s="96"/>
      <c r="H178" s="104"/>
      <c r="I178" s="96"/>
      <c r="J178" s="104"/>
      <c r="K178" s="96"/>
      <c r="L178" s="96"/>
      <c r="M178" s="104"/>
      <c r="N178" s="96"/>
      <c r="O178" s="98"/>
      <c r="P178" s="97"/>
      <c r="Q178" s="85" t="str">
        <f t="shared" si="2"/>
        <v/>
      </c>
      <c r="R178" s="79" t="str">
        <f>IF(AND(B178&lt;&gt;"",B177=""),"La ligne précédente ne doit pas être vide",IF(AND(B178&lt;&gt;"",OR(C178="",D178="",E178="",F178="",G178="",H178="",L178="")),"Veuillez compléter les informations d'identification de l'actif détenu.",IF(AND(B178="",OR(C178&lt;&gt;"",D178&lt;&gt;"",E178&lt;&gt;"",F178&lt;&gt;"",G178&lt;&gt;"",H178&lt;&gt;"",L178&lt;&gt;"")),"Veuillez compléter les informations d'identification de l'actif détenu en colonne C0010.",IF(AND(B178&lt;&gt;"",J178&lt;&gt;"",K178=""),"Veuillez compléter la colonne C0260 Type de code.",IF(AND(B178&lt;&gt;"",K178=""),"Veuillez sélectionner Total/NA dans la liste de la colonne C0260 si vous n'avez rien à déclarer.","")))))</f>
        <v/>
      </c>
    </row>
    <row r="179" spans="2:18" ht="21" customHeight="1" x14ac:dyDescent="0.2">
      <c r="B179" s="104"/>
      <c r="C179" s="96"/>
      <c r="D179" s="96"/>
      <c r="E179" s="96"/>
      <c r="F179" s="104"/>
      <c r="G179" s="96"/>
      <c r="H179" s="104"/>
      <c r="I179" s="96"/>
      <c r="J179" s="104"/>
      <c r="K179" s="96"/>
      <c r="L179" s="96"/>
      <c r="M179" s="104"/>
      <c r="N179" s="96"/>
      <c r="O179" s="98"/>
      <c r="P179" s="97"/>
      <c r="Q179" s="85" t="str">
        <f t="shared" si="2"/>
        <v/>
      </c>
      <c r="R179" s="79" t="str">
        <f>IF(AND(B179&lt;&gt;"",B178=""),"La ligne précédente ne doit pas être vide",IF(AND(B179&lt;&gt;"",OR(C179="",D179="",E179="",F179="",G179="",H179="",L179="")),"Veuillez compléter les informations d'identification de l'actif détenu.",IF(AND(B179="",OR(C179&lt;&gt;"",D179&lt;&gt;"",E179&lt;&gt;"",F179&lt;&gt;"",G179&lt;&gt;"",H179&lt;&gt;"",L179&lt;&gt;"")),"Veuillez compléter les informations d'identification de l'actif détenu en colonne C0010.",IF(AND(B179&lt;&gt;"",J179&lt;&gt;"",K179=""),"Veuillez compléter la colonne C0260 Type de code.",IF(AND(B179&lt;&gt;"",K179=""),"Veuillez sélectionner Total/NA dans la liste de la colonne C0260 si vous n'avez rien à déclarer.","")))))</f>
        <v/>
      </c>
    </row>
    <row r="180" spans="2:18" ht="21" customHeight="1" x14ac:dyDescent="0.2">
      <c r="B180" s="104"/>
      <c r="C180" s="96"/>
      <c r="D180" s="96"/>
      <c r="E180" s="96"/>
      <c r="F180" s="104"/>
      <c r="G180" s="96"/>
      <c r="H180" s="104"/>
      <c r="I180" s="96"/>
      <c r="J180" s="104"/>
      <c r="K180" s="96"/>
      <c r="L180" s="96"/>
      <c r="M180" s="104"/>
      <c r="N180" s="96"/>
      <c r="O180" s="98"/>
      <c r="P180" s="97"/>
      <c r="Q180" s="85" t="str">
        <f t="shared" si="2"/>
        <v/>
      </c>
      <c r="R180" s="79" t="str">
        <f>IF(AND(B180&lt;&gt;"",B179=""),"La ligne précédente ne doit pas être vide",IF(AND(B180&lt;&gt;"",OR(C180="",D180="",E180="",F180="",G180="",H180="",L180="")),"Veuillez compléter les informations d'identification de l'actif détenu.",IF(AND(B180="",OR(C180&lt;&gt;"",D180&lt;&gt;"",E180&lt;&gt;"",F180&lt;&gt;"",G180&lt;&gt;"",H180&lt;&gt;"",L180&lt;&gt;"")),"Veuillez compléter les informations d'identification de l'actif détenu en colonne C0010.",IF(AND(B180&lt;&gt;"",J180&lt;&gt;"",K180=""),"Veuillez compléter la colonne C0260 Type de code.",IF(AND(B180&lt;&gt;"",K180=""),"Veuillez sélectionner Total/NA dans la liste de la colonne C0260 si vous n'avez rien à déclarer.","")))))</f>
        <v/>
      </c>
    </row>
    <row r="181" spans="2:18" ht="21" customHeight="1" x14ac:dyDescent="0.2">
      <c r="B181" s="104"/>
      <c r="C181" s="96"/>
      <c r="D181" s="96"/>
      <c r="E181" s="96"/>
      <c r="F181" s="104"/>
      <c r="G181" s="96"/>
      <c r="H181" s="104"/>
      <c r="I181" s="96"/>
      <c r="J181" s="104"/>
      <c r="K181" s="96"/>
      <c r="L181" s="96"/>
      <c r="M181" s="104"/>
      <c r="N181" s="96"/>
      <c r="O181" s="98"/>
      <c r="P181" s="97"/>
      <c r="Q181" s="85" t="str">
        <f t="shared" si="2"/>
        <v/>
      </c>
      <c r="R181" s="79" t="str">
        <f>IF(AND(B181&lt;&gt;"",B180=""),"La ligne précédente ne doit pas être vide",IF(AND(B181&lt;&gt;"",OR(C181="",D181="",E181="",F181="",G181="",H181="",L181="")),"Veuillez compléter les informations d'identification de l'actif détenu.",IF(AND(B181="",OR(C181&lt;&gt;"",D181&lt;&gt;"",E181&lt;&gt;"",F181&lt;&gt;"",G181&lt;&gt;"",H181&lt;&gt;"",L181&lt;&gt;"")),"Veuillez compléter les informations d'identification de l'actif détenu en colonne C0010.",IF(AND(B181&lt;&gt;"",J181&lt;&gt;"",K181=""),"Veuillez compléter la colonne C0260 Type de code.",IF(AND(B181&lt;&gt;"",K181=""),"Veuillez sélectionner Total/NA dans la liste de la colonne C0260 si vous n'avez rien à déclarer.","")))))</f>
        <v/>
      </c>
    </row>
    <row r="182" spans="2:18" ht="21" customHeight="1" x14ac:dyDescent="0.2">
      <c r="B182" s="104"/>
      <c r="C182" s="96"/>
      <c r="D182" s="96"/>
      <c r="E182" s="96"/>
      <c r="F182" s="104"/>
      <c r="G182" s="96"/>
      <c r="H182" s="104"/>
      <c r="I182" s="96"/>
      <c r="J182" s="104"/>
      <c r="K182" s="96"/>
      <c r="L182" s="96"/>
      <c r="M182" s="104"/>
      <c r="N182" s="96"/>
      <c r="O182" s="98"/>
      <c r="P182" s="97"/>
      <c r="Q182" s="85" t="str">
        <f t="shared" si="2"/>
        <v/>
      </c>
      <c r="R182" s="79" t="str">
        <f>IF(AND(B182&lt;&gt;"",B181=""),"La ligne précédente ne doit pas être vide",IF(AND(B182&lt;&gt;"",OR(C182="",D182="",E182="",F182="",G182="",H182="",L182="")),"Veuillez compléter les informations d'identification de l'actif détenu.",IF(AND(B182="",OR(C182&lt;&gt;"",D182&lt;&gt;"",E182&lt;&gt;"",F182&lt;&gt;"",G182&lt;&gt;"",H182&lt;&gt;"",L182&lt;&gt;"")),"Veuillez compléter les informations d'identification de l'actif détenu en colonne C0010.",IF(AND(B182&lt;&gt;"",J182&lt;&gt;"",K182=""),"Veuillez compléter la colonne C0260 Type de code.",IF(AND(B182&lt;&gt;"",K182=""),"Veuillez sélectionner Total/NA dans la liste de la colonne C0260 si vous n'avez rien à déclarer.","")))))</f>
        <v/>
      </c>
    </row>
    <row r="183" spans="2:18" ht="21" customHeight="1" x14ac:dyDescent="0.2">
      <c r="B183" s="104"/>
      <c r="C183" s="96"/>
      <c r="D183" s="96"/>
      <c r="E183" s="96"/>
      <c r="F183" s="104"/>
      <c r="G183" s="96"/>
      <c r="H183" s="104"/>
      <c r="I183" s="96"/>
      <c r="J183" s="104"/>
      <c r="K183" s="96"/>
      <c r="L183" s="96"/>
      <c r="M183" s="104"/>
      <c r="N183" s="96"/>
      <c r="O183" s="98"/>
      <c r="P183" s="97"/>
      <c r="Q183" s="85" t="str">
        <f t="shared" si="2"/>
        <v/>
      </c>
      <c r="R183" s="79" t="str">
        <f>IF(AND(B183&lt;&gt;"",B182=""),"La ligne précédente ne doit pas être vide",IF(AND(B183&lt;&gt;"",OR(C183="",D183="",E183="",F183="",G183="",H183="",L183="")),"Veuillez compléter les informations d'identification de l'actif détenu.",IF(AND(B183="",OR(C183&lt;&gt;"",D183&lt;&gt;"",E183&lt;&gt;"",F183&lt;&gt;"",G183&lt;&gt;"",H183&lt;&gt;"",L183&lt;&gt;"")),"Veuillez compléter les informations d'identification de l'actif détenu en colonne C0010.",IF(AND(B183&lt;&gt;"",J183&lt;&gt;"",K183=""),"Veuillez compléter la colonne C0260 Type de code.",IF(AND(B183&lt;&gt;"",K183=""),"Veuillez sélectionner Total/NA dans la liste de la colonne C0260 si vous n'avez rien à déclarer.","")))))</f>
        <v/>
      </c>
    </row>
    <row r="184" spans="2:18" ht="21" customHeight="1" x14ac:dyDescent="0.2">
      <c r="B184" s="104"/>
      <c r="C184" s="96"/>
      <c r="D184" s="96"/>
      <c r="E184" s="96"/>
      <c r="F184" s="104"/>
      <c r="G184" s="96"/>
      <c r="H184" s="104"/>
      <c r="I184" s="96"/>
      <c r="J184" s="104"/>
      <c r="K184" s="96"/>
      <c r="L184" s="96"/>
      <c r="M184" s="104"/>
      <c r="N184" s="96"/>
      <c r="O184" s="98"/>
      <c r="P184" s="97"/>
      <c r="Q184" s="85" t="str">
        <f t="shared" si="2"/>
        <v/>
      </c>
      <c r="R184" s="79" t="str">
        <f>IF(AND(B184&lt;&gt;"",B183=""),"La ligne précédente ne doit pas être vide",IF(AND(B184&lt;&gt;"",OR(C184="",D184="",E184="",F184="",G184="",H184="",L184="")),"Veuillez compléter les informations d'identification de l'actif détenu.",IF(AND(B184="",OR(C184&lt;&gt;"",D184&lt;&gt;"",E184&lt;&gt;"",F184&lt;&gt;"",G184&lt;&gt;"",H184&lt;&gt;"",L184&lt;&gt;"")),"Veuillez compléter les informations d'identification de l'actif détenu en colonne C0010.",IF(AND(B184&lt;&gt;"",J184&lt;&gt;"",K184=""),"Veuillez compléter la colonne C0260 Type de code.",IF(AND(B184&lt;&gt;"",K184=""),"Veuillez sélectionner Total/NA dans la liste de la colonne C0260 si vous n'avez rien à déclarer.","")))))</f>
        <v/>
      </c>
    </row>
    <row r="185" spans="2:18" ht="21" customHeight="1" x14ac:dyDescent="0.2">
      <c r="B185" s="104"/>
      <c r="C185" s="96"/>
      <c r="D185" s="96"/>
      <c r="E185" s="96"/>
      <c r="F185" s="104"/>
      <c r="G185" s="96"/>
      <c r="H185" s="104"/>
      <c r="I185" s="96"/>
      <c r="J185" s="104"/>
      <c r="K185" s="96"/>
      <c r="L185" s="96"/>
      <c r="M185" s="104"/>
      <c r="N185" s="96"/>
      <c r="O185" s="98"/>
      <c r="P185" s="97"/>
      <c r="Q185" s="85" t="str">
        <f t="shared" si="2"/>
        <v/>
      </c>
      <c r="R185" s="79" t="str">
        <f>IF(AND(B185&lt;&gt;"",B184=""),"La ligne précédente ne doit pas être vide",IF(AND(B185&lt;&gt;"",OR(C185="",D185="",E185="",F185="",G185="",H185="",L185="")),"Veuillez compléter les informations d'identification de l'actif détenu.",IF(AND(B185="",OR(C185&lt;&gt;"",D185&lt;&gt;"",E185&lt;&gt;"",F185&lt;&gt;"",G185&lt;&gt;"",H185&lt;&gt;"",L185&lt;&gt;"")),"Veuillez compléter les informations d'identification de l'actif détenu en colonne C0010.",IF(AND(B185&lt;&gt;"",J185&lt;&gt;"",K185=""),"Veuillez compléter la colonne C0260 Type de code.",IF(AND(B185&lt;&gt;"",K185=""),"Veuillez sélectionner Total/NA dans la liste de la colonne C0260 si vous n'avez rien à déclarer.","")))))</f>
        <v/>
      </c>
    </row>
    <row r="186" spans="2:18" ht="21" customHeight="1" x14ac:dyDescent="0.2">
      <c r="B186" s="104"/>
      <c r="C186" s="96"/>
      <c r="D186" s="96"/>
      <c r="E186" s="96"/>
      <c r="F186" s="104"/>
      <c r="G186" s="96"/>
      <c r="H186" s="104"/>
      <c r="I186" s="96"/>
      <c r="J186" s="104"/>
      <c r="K186" s="96"/>
      <c r="L186" s="96"/>
      <c r="M186" s="104"/>
      <c r="N186" s="96"/>
      <c r="O186" s="98"/>
      <c r="P186" s="97"/>
      <c r="Q186" s="85" t="str">
        <f t="shared" si="2"/>
        <v/>
      </c>
      <c r="R186" s="79" t="str">
        <f>IF(AND(B186&lt;&gt;"",B185=""),"La ligne précédente ne doit pas être vide",IF(AND(B186&lt;&gt;"",OR(C186="",D186="",E186="",F186="",G186="",H186="",L186="")),"Veuillez compléter les informations d'identification de l'actif détenu.",IF(AND(B186="",OR(C186&lt;&gt;"",D186&lt;&gt;"",E186&lt;&gt;"",F186&lt;&gt;"",G186&lt;&gt;"",H186&lt;&gt;"",L186&lt;&gt;"")),"Veuillez compléter les informations d'identification de l'actif détenu en colonne C0010.",IF(AND(B186&lt;&gt;"",J186&lt;&gt;"",K186=""),"Veuillez compléter la colonne C0260 Type de code.",IF(AND(B186&lt;&gt;"",K186=""),"Veuillez sélectionner Total/NA dans la liste de la colonne C0260 si vous n'avez rien à déclarer.","")))))</f>
        <v/>
      </c>
    </row>
    <row r="187" spans="2:18" ht="21" customHeight="1" x14ac:dyDescent="0.2">
      <c r="B187" s="104"/>
      <c r="C187" s="96"/>
      <c r="D187" s="96"/>
      <c r="E187" s="96"/>
      <c r="F187" s="104"/>
      <c r="G187" s="96"/>
      <c r="H187" s="104"/>
      <c r="I187" s="96"/>
      <c r="J187" s="104"/>
      <c r="K187" s="96"/>
      <c r="L187" s="96"/>
      <c r="M187" s="104"/>
      <c r="N187" s="96"/>
      <c r="O187" s="98"/>
      <c r="P187" s="97"/>
      <c r="Q187" s="85" t="str">
        <f t="shared" si="2"/>
        <v/>
      </c>
      <c r="R187" s="79" t="str">
        <f>IF(AND(B187&lt;&gt;"",B186=""),"La ligne précédente ne doit pas être vide",IF(AND(B187&lt;&gt;"",OR(C187="",D187="",E187="",F187="",G187="",H187="",L187="")),"Veuillez compléter les informations d'identification de l'actif détenu.",IF(AND(B187="",OR(C187&lt;&gt;"",D187&lt;&gt;"",E187&lt;&gt;"",F187&lt;&gt;"",G187&lt;&gt;"",H187&lt;&gt;"",L187&lt;&gt;"")),"Veuillez compléter les informations d'identification de l'actif détenu en colonne C0010.",IF(AND(B187&lt;&gt;"",J187&lt;&gt;"",K187=""),"Veuillez compléter la colonne C0260 Type de code.",IF(AND(B187&lt;&gt;"",K187=""),"Veuillez sélectionner Total/NA dans la liste de la colonne C0260 si vous n'avez rien à déclarer.","")))))</f>
        <v/>
      </c>
    </row>
    <row r="188" spans="2:18" ht="21" customHeight="1" x14ac:dyDescent="0.2">
      <c r="B188" s="104"/>
      <c r="C188" s="96"/>
      <c r="D188" s="96"/>
      <c r="E188" s="96"/>
      <c r="F188" s="104"/>
      <c r="G188" s="96"/>
      <c r="H188" s="104"/>
      <c r="I188" s="96"/>
      <c r="J188" s="104"/>
      <c r="K188" s="96"/>
      <c r="L188" s="96"/>
      <c r="M188" s="104"/>
      <c r="N188" s="96"/>
      <c r="O188" s="98"/>
      <c r="P188" s="97"/>
      <c r="Q188" s="85" t="str">
        <f t="shared" si="2"/>
        <v/>
      </c>
      <c r="R188" s="79" t="str">
        <f>IF(AND(B188&lt;&gt;"",B187=""),"La ligne précédente ne doit pas être vide",IF(AND(B188&lt;&gt;"",OR(C188="",D188="",E188="",F188="",G188="",H188="",L188="")),"Veuillez compléter les informations d'identification de l'actif détenu.",IF(AND(B188="",OR(C188&lt;&gt;"",D188&lt;&gt;"",E188&lt;&gt;"",F188&lt;&gt;"",G188&lt;&gt;"",H188&lt;&gt;"",L188&lt;&gt;"")),"Veuillez compléter les informations d'identification de l'actif détenu en colonne C0010.",IF(AND(B188&lt;&gt;"",J188&lt;&gt;"",K188=""),"Veuillez compléter la colonne C0260 Type de code.",IF(AND(B188&lt;&gt;"",K188=""),"Veuillez sélectionner Total/NA dans la liste de la colonne C0260 si vous n'avez rien à déclarer.","")))))</f>
        <v/>
      </c>
    </row>
    <row r="189" spans="2:18" ht="21" customHeight="1" x14ac:dyDescent="0.2">
      <c r="B189" s="104"/>
      <c r="C189" s="96"/>
      <c r="D189" s="96"/>
      <c r="E189" s="96"/>
      <c r="F189" s="104"/>
      <c r="G189" s="96"/>
      <c r="H189" s="104"/>
      <c r="I189" s="96"/>
      <c r="J189" s="104"/>
      <c r="K189" s="96"/>
      <c r="L189" s="96"/>
      <c r="M189" s="104"/>
      <c r="N189" s="96"/>
      <c r="O189" s="98"/>
      <c r="P189" s="97"/>
      <c r="Q189" s="85" t="str">
        <f t="shared" si="2"/>
        <v/>
      </c>
      <c r="R189" s="79" t="str">
        <f>IF(AND(B189&lt;&gt;"",B188=""),"La ligne précédente ne doit pas être vide",IF(AND(B189&lt;&gt;"",OR(C189="",D189="",E189="",F189="",G189="",H189="",L189="")),"Veuillez compléter les informations d'identification de l'actif détenu.",IF(AND(B189="",OR(C189&lt;&gt;"",D189&lt;&gt;"",E189&lt;&gt;"",F189&lt;&gt;"",G189&lt;&gt;"",H189&lt;&gt;"",L189&lt;&gt;"")),"Veuillez compléter les informations d'identification de l'actif détenu en colonne C0010.",IF(AND(B189&lt;&gt;"",J189&lt;&gt;"",K189=""),"Veuillez compléter la colonne C0260 Type de code.",IF(AND(B189&lt;&gt;"",K189=""),"Veuillez sélectionner Total/NA dans la liste de la colonne C0260 si vous n'avez rien à déclarer.","")))))</f>
        <v/>
      </c>
    </row>
    <row r="190" spans="2:18" ht="21" customHeight="1" x14ac:dyDescent="0.2">
      <c r="B190" s="104"/>
      <c r="C190" s="96"/>
      <c r="D190" s="96"/>
      <c r="E190" s="96"/>
      <c r="F190" s="104"/>
      <c r="G190" s="96"/>
      <c r="H190" s="104"/>
      <c r="I190" s="96"/>
      <c r="J190" s="104"/>
      <c r="K190" s="96"/>
      <c r="L190" s="96"/>
      <c r="M190" s="104"/>
      <c r="N190" s="96"/>
      <c r="O190" s="98"/>
      <c r="P190" s="97"/>
      <c r="Q190" s="85" t="str">
        <f t="shared" si="2"/>
        <v/>
      </c>
      <c r="R190" s="79" t="str">
        <f>IF(AND(B190&lt;&gt;"",B189=""),"La ligne précédente ne doit pas être vide",IF(AND(B190&lt;&gt;"",OR(C190="",D190="",E190="",F190="",G190="",H190="",L190="")),"Veuillez compléter les informations d'identification de l'actif détenu.",IF(AND(B190="",OR(C190&lt;&gt;"",D190&lt;&gt;"",E190&lt;&gt;"",F190&lt;&gt;"",G190&lt;&gt;"",H190&lt;&gt;"",L190&lt;&gt;"")),"Veuillez compléter les informations d'identification de l'actif détenu en colonne C0010.",IF(AND(B190&lt;&gt;"",J190&lt;&gt;"",K190=""),"Veuillez compléter la colonne C0260 Type de code.",IF(AND(B190&lt;&gt;"",K190=""),"Veuillez sélectionner Total/NA dans la liste de la colonne C0260 si vous n'avez rien à déclarer.","")))))</f>
        <v/>
      </c>
    </row>
    <row r="191" spans="2:18" ht="21" customHeight="1" x14ac:dyDescent="0.2">
      <c r="B191" s="104"/>
      <c r="C191" s="96"/>
      <c r="D191" s="96"/>
      <c r="E191" s="96"/>
      <c r="F191" s="104"/>
      <c r="G191" s="96"/>
      <c r="H191" s="104"/>
      <c r="I191" s="96"/>
      <c r="J191" s="104"/>
      <c r="K191" s="96"/>
      <c r="L191" s="96"/>
      <c r="M191" s="104"/>
      <c r="N191" s="96"/>
      <c r="O191" s="98"/>
      <c r="P191" s="97"/>
      <c r="Q191" s="85" t="str">
        <f t="shared" si="2"/>
        <v/>
      </c>
      <c r="R191" s="79" t="str">
        <f>IF(AND(B191&lt;&gt;"",B190=""),"La ligne précédente ne doit pas être vide",IF(AND(B191&lt;&gt;"",OR(C191="",D191="",E191="",F191="",G191="",H191="",L191="")),"Veuillez compléter les informations d'identification de l'actif détenu.",IF(AND(B191="",OR(C191&lt;&gt;"",D191&lt;&gt;"",E191&lt;&gt;"",F191&lt;&gt;"",G191&lt;&gt;"",H191&lt;&gt;"",L191&lt;&gt;"")),"Veuillez compléter les informations d'identification de l'actif détenu en colonne C0010.",IF(AND(B191&lt;&gt;"",J191&lt;&gt;"",K191=""),"Veuillez compléter la colonne C0260 Type de code.",IF(AND(B191&lt;&gt;"",K191=""),"Veuillez sélectionner Total/NA dans la liste de la colonne C0260 si vous n'avez rien à déclarer.","")))))</f>
        <v/>
      </c>
    </row>
    <row r="192" spans="2:18" ht="21" customHeight="1" x14ac:dyDescent="0.2">
      <c r="B192" s="104"/>
      <c r="C192" s="96"/>
      <c r="D192" s="96"/>
      <c r="E192" s="96"/>
      <c r="F192" s="104"/>
      <c r="G192" s="96"/>
      <c r="H192" s="104"/>
      <c r="I192" s="96"/>
      <c r="J192" s="104"/>
      <c r="K192" s="96"/>
      <c r="L192" s="96"/>
      <c r="M192" s="104"/>
      <c r="N192" s="96"/>
      <c r="O192" s="98"/>
      <c r="P192" s="97"/>
      <c r="Q192" s="85" t="str">
        <f t="shared" si="2"/>
        <v/>
      </c>
      <c r="R192" s="79" t="str">
        <f>IF(AND(B192&lt;&gt;"",B191=""),"La ligne précédente ne doit pas être vide",IF(AND(B192&lt;&gt;"",OR(C192="",D192="",E192="",F192="",G192="",H192="",L192="")),"Veuillez compléter les informations d'identification de l'actif détenu.",IF(AND(B192="",OR(C192&lt;&gt;"",D192&lt;&gt;"",E192&lt;&gt;"",F192&lt;&gt;"",G192&lt;&gt;"",H192&lt;&gt;"",L192&lt;&gt;"")),"Veuillez compléter les informations d'identification de l'actif détenu en colonne C0010.",IF(AND(B192&lt;&gt;"",J192&lt;&gt;"",K192=""),"Veuillez compléter la colonne C0260 Type de code.",IF(AND(B192&lt;&gt;"",K192=""),"Veuillez sélectionner Total/NA dans la liste de la colonne C0260 si vous n'avez rien à déclarer.","")))))</f>
        <v/>
      </c>
    </row>
    <row r="193" spans="2:18" ht="21" customHeight="1" x14ac:dyDescent="0.2">
      <c r="B193" s="104"/>
      <c r="C193" s="96"/>
      <c r="D193" s="96"/>
      <c r="E193" s="96"/>
      <c r="F193" s="104"/>
      <c r="G193" s="96"/>
      <c r="H193" s="104"/>
      <c r="I193" s="96"/>
      <c r="J193" s="104"/>
      <c r="K193" s="96"/>
      <c r="L193" s="96"/>
      <c r="M193" s="104"/>
      <c r="N193" s="96"/>
      <c r="O193" s="98"/>
      <c r="P193" s="97"/>
      <c r="Q193" s="85" t="str">
        <f t="shared" si="2"/>
        <v/>
      </c>
      <c r="R193" s="79" t="str">
        <f>IF(AND(B193&lt;&gt;"",B192=""),"La ligne précédente ne doit pas être vide",IF(AND(B193&lt;&gt;"",OR(C193="",D193="",E193="",F193="",G193="",H193="",L193="")),"Veuillez compléter les informations d'identification de l'actif détenu.",IF(AND(B193="",OR(C193&lt;&gt;"",D193&lt;&gt;"",E193&lt;&gt;"",F193&lt;&gt;"",G193&lt;&gt;"",H193&lt;&gt;"",L193&lt;&gt;"")),"Veuillez compléter les informations d'identification de l'actif détenu en colonne C0010.",IF(AND(B193&lt;&gt;"",J193&lt;&gt;"",K193=""),"Veuillez compléter la colonne C0260 Type de code.",IF(AND(B193&lt;&gt;"",K193=""),"Veuillez sélectionner Total/NA dans la liste de la colonne C0260 si vous n'avez rien à déclarer.","")))))</f>
        <v/>
      </c>
    </row>
    <row r="194" spans="2:18" ht="21" customHeight="1" x14ac:dyDescent="0.2">
      <c r="B194" s="104"/>
      <c r="C194" s="96"/>
      <c r="D194" s="96"/>
      <c r="E194" s="96"/>
      <c r="F194" s="104"/>
      <c r="G194" s="96"/>
      <c r="H194" s="104"/>
      <c r="I194" s="96"/>
      <c r="J194" s="104"/>
      <c r="K194" s="96"/>
      <c r="L194" s="96"/>
      <c r="M194" s="104"/>
      <c r="N194" s="96"/>
      <c r="O194" s="98"/>
      <c r="P194" s="97"/>
      <c r="Q194" s="85" t="str">
        <f t="shared" si="2"/>
        <v/>
      </c>
      <c r="R194" s="79" t="str">
        <f>IF(AND(B194&lt;&gt;"",B193=""),"La ligne précédente ne doit pas être vide",IF(AND(B194&lt;&gt;"",OR(C194="",D194="",E194="",F194="",G194="",H194="",L194="")),"Veuillez compléter les informations d'identification de l'actif détenu.",IF(AND(B194="",OR(C194&lt;&gt;"",D194&lt;&gt;"",E194&lt;&gt;"",F194&lt;&gt;"",G194&lt;&gt;"",H194&lt;&gt;"",L194&lt;&gt;"")),"Veuillez compléter les informations d'identification de l'actif détenu en colonne C0010.",IF(AND(B194&lt;&gt;"",J194&lt;&gt;"",K194=""),"Veuillez compléter la colonne C0260 Type de code.",IF(AND(B194&lt;&gt;"",K194=""),"Veuillez sélectionner Total/NA dans la liste de la colonne C0260 si vous n'avez rien à déclarer.","")))))</f>
        <v/>
      </c>
    </row>
    <row r="195" spans="2:18" ht="21" customHeight="1" x14ac:dyDescent="0.2">
      <c r="B195" s="104"/>
      <c r="C195" s="96"/>
      <c r="D195" s="96"/>
      <c r="E195" s="96"/>
      <c r="F195" s="104"/>
      <c r="G195" s="96"/>
      <c r="H195" s="104"/>
      <c r="I195" s="96"/>
      <c r="J195" s="104"/>
      <c r="K195" s="96"/>
      <c r="L195" s="96"/>
      <c r="M195" s="104"/>
      <c r="N195" s="96"/>
      <c r="O195" s="98"/>
      <c r="P195" s="97"/>
      <c r="Q195" s="85" t="str">
        <f t="shared" si="2"/>
        <v/>
      </c>
      <c r="R195" s="79" t="str">
        <f>IF(AND(B195&lt;&gt;"",B194=""),"La ligne précédente ne doit pas être vide",IF(AND(B195&lt;&gt;"",OR(C195="",D195="",E195="",F195="",G195="",H195="",L195="")),"Veuillez compléter les informations d'identification de l'actif détenu.",IF(AND(B195="",OR(C195&lt;&gt;"",D195&lt;&gt;"",E195&lt;&gt;"",F195&lt;&gt;"",G195&lt;&gt;"",H195&lt;&gt;"",L195&lt;&gt;"")),"Veuillez compléter les informations d'identification de l'actif détenu en colonne C0010.",IF(AND(B195&lt;&gt;"",J195&lt;&gt;"",K195=""),"Veuillez compléter la colonne C0260 Type de code.",IF(AND(B195&lt;&gt;"",K195=""),"Veuillez sélectionner Total/NA dans la liste de la colonne C0260 si vous n'avez rien à déclarer.","")))))</f>
        <v/>
      </c>
    </row>
    <row r="196" spans="2:18" ht="21" customHeight="1" x14ac:dyDescent="0.2">
      <c r="B196" s="104"/>
      <c r="C196" s="96"/>
      <c r="D196" s="96"/>
      <c r="E196" s="96"/>
      <c r="F196" s="104"/>
      <c r="G196" s="96"/>
      <c r="H196" s="104"/>
      <c r="I196" s="96"/>
      <c r="J196" s="104"/>
      <c r="K196" s="96"/>
      <c r="L196" s="96"/>
      <c r="M196" s="104"/>
      <c r="N196" s="96"/>
      <c r="O196" s="98"/>
      <c r="P196" s="97"/>
      <c r="Q196" s="85" t="str">
        <f t="shared" si="2"/>
        <v/>
      </c>
      <c r="R196" s="79" t="str">
        <f>IF(AND(B196&lt;&gt;"",B195=""),"La ligne précédente ne doit pas être vide",IF(AND(B196&lt;&gt;"",OR(C196="",D196="",E196="",F196="",G196="",H196="",L196="")),"Veuillez compléter les informations d'identification de l'actif détenu.",IF(AND(B196="",OR(C196&lt;&gt;"",D196&lt;&gt;"",E196&lt;&gt;"",F196&lt;&gt;"",G196&lt;&gt;"",H196&lt;&gt;"",L196&lt;&gt;"")),"Veuillez compléter les informations d'identification de l'actif détenu en colonne C0010.",IF(AND(B196&lt;&gt;"",J196&lt;&gt;"",K196=""),"Veuillez compléter la colonne C0260 Type de code.",IF(AND(B196&lt;&gt;"",K196=""),"Veuillez sélectionner Total/NA dans la liste de la colonne C0260 si vous n'avez rien à déclarer.","")))))</f>
        <v/>
      </c>
    </row>
    <row r="197" spans="2:18" ht="21" customHeight="1" x14ac:dyDescent="0.2">
      <c r="B197" s="104"/>
      <c r="C197" s="96"/>
      <c r="D197" s="96"/>
      <c r="E197" s="96"/>
      <c r="F197" s="104"/>
      <c r="G197" s="96"/>
      <c r="H197" s="104"/>
      <c r="I197" s="96"/>
      <c r="J197" s="104"/>
      <c r="K197" s="96"/>
      <c r="L197" s="96"/>
      <c r="M197" s="104"/>
      <c r="N197" s="96"/>
      <c r="O197" s="98"/>
      <c r="P197" s="97"/>
      <c r="Q197" s="85" t="str">
        <f t="shared" si="2"/>
        <v/>
      </c>
      <c r="R197" s="79" t="str">
        <f>IF(AND(B197&lt;&gt;"",B196=""),"La ligne précédente ne doit pas être vide",IF(AND(B197&lt;&gt;"",OR(C197="",D197="",E197="",F197="",G197="",H197="",L197="")),"Veuillez compléter les informations d'identification de l'actif détenu.",IF(AND(B197="",OR(C197&lt;&gt;"",D197&lt;&gt;"",E197&lt;&gt;"",F197&lt;&gt;"",G197&lt;&gt;"",H197&lt;&gt;"",L197&lt;&gt;"")),"Veuillez compléter les informations d'identification de l'actif détenu en colonne C0010.",IF(AND(B197&lt;&gt;"",J197&lt;&gt;"",K197=""),"Veuillez compléter la colonne C0260 Type de code.",IF(AND(B197&lt;&gt;"",K197=""),"Veuillez sélectionner Total/NA dans la liste de la colonne C0260 si vous n'avez rien à déclarer.","")))))</f>
        <v/>
      </c>
    </row>
    <row r="198" spans="2:18" ht="21" customHeight="1" x14ac:dyDescent="0.2">
      <c r="B198" s="104"/>
      <c r="C198" s="96"/>
      <c r="D198" s="96"/>
      <c r="E198" s="96"/>
      <c r="F198" s="104"/>
      <c r="G198" s="96"/>
      <c r="H198" s="104"/>
      <c r="I198" s="96"/>
      <c r="J198" s="104"/>
      <c r="K198" s="96"/>
      <c r="L198" s="96"/>
      <c r="M198" s="104"/>
      <c r="N198" s="96"/>
      <c r="O198" s="98"/>
      <c r="P198" s="97"/>
      <c r="Q198" s="85" t="str">
        <f t="shared" si="2"/>
        <v/>
      </c>
      <c r="R198" s="79" t="str">
        <f>IF(AND(B198&lt;&gt;"",B197=""),"La ligne précédente ne doit pas être vide",IF(AND(B198&lt;&gt;"",OR(C198="",D198="",E198="",F198="",G198="",H198="",L198="")),"Veuillez compléter les informations d'identification de l'actif détenu.",IF(AND(B198="",OR(C198&lt;&gt;"",D198&lt;&gt;"",E198&lt;&gt;"",F198&lt;&gt;"",G198&lt;&gt;"",H198&lt;&gt;"",L198&lt;&gt;"")),"Veuillez compléter les informations d'identification de l'actif détenu en colonne C0010.",IF(AND(B198&lt;&gt;"",J198&lt;&gt;"",K198=""),"Veuillez compléter la colonne C0260 Type de code.",IF(AND(B198&lt;&gt;"",K198=""),"Veuillez sélectionner Total/NA dans la liste de la colonne C0260 si vous n'avez rien à déclarer.","")))))</f>
        <v/>
      </c>
    </row>
    <row r="199" spans="2:18" ht="21" customHeight="1" x14ac:dyDescent="0.2">
      <c r="B199" s="104"/>
      <c r="C199" s="96"/>
      <c r="D199" s="96"/>
      <c r="E199" s="96"/>
      <c r="F199" s="104"/>
      <c r="G199" s="96"/>
      <c r="H199" s="104"/>
      <c r="I199" s="96"/>
      <c r="J199" s="104"/>
      <c r="K199" s="96"/>
      <c r="L199" s="96"/>
      <c r="M199" s="104"/>
      <c r="N199" s="96"/>
      <c r="O199" s="98"/>
      <c r="P199" s="97"/>
      <c r="Q199" s="85" t="str">
        <f t="shared" si="2"/>
        <v/>
      </c>
      <c r="R199" s="79" t="str">
        <f>IF(AND(B199&lt;&gt;"",B198=""),"La ligne précédente ne doit pas être vide",IF(AND(B199&lt;&gt;"",OR(C199="",D199="",E199="",F199="",G199="",H199="",L199="")),"Veuillez compléter les informations d'identification de l'actif détenu.",IF(AND(B199="",OR(C199&lt;&gt;"",D199&lt;&gt;"",E199&lt;&gt;"",F199&lt;&gt;"",G199&lt;&gt;"",H199&lt;&gt;"",L199&lt;&gt;"")),"Veuillez compléter les informations d'identification de l'actif détenu en colonne C0010.",IF(AND(B199&lt;&gt;"",J199&lt;&gt;"",K199=""),"Veuillez compléter la colonne C0260 Type de code.",IF(AND(B199&lt;&gt;"",K199=""),"Veuillez sélectionner Total/NA dans la liste de la colonne C0260 si vous n'avez rien à déclarer.","")))))</f>
        <v/>
      </c>
    </row>
    <row r="200" spans="2:18" ht="21" customHeight="1" x14ac:dyDescent="0.2">
      <c r="B200" s="104"/>
      <c r="C200" s="96"/>
      <c r="D200" s="96"/>
      <c r="E200" s="96"/>
      <c r="F200" s="104"/>
      <c r="G200" s="96"/>
      <c r="H200" s="104"/>
      <c r="I200" s="96"/>
      <c r="J200" s="104"/>
      <c r="K200" s="96"/>
      <c r="L200" s="96"/>
      <c r="M200" s="104"/>
      <c r="N200" s="96"/>
      <c r="O200" s="98"/>
      <c r="P200" s="97"/>
      <c r="Q200" s="85" t="str">
        <f t="shared" si="2"/>
        <v/>
      </c>
      <c r="R200" s="79" t="str">
        <f>IF(AND(B200&lt;&gt;"",B199=""),"La ligne précédente ne doit pas être vide",IF(AND(B200&lt;&gt;"",OR(C200="",D200="",E200="",F200="",G200="",H200="",L200="")),"Veuillez compléter les informations d'identification de l'actif détenu.",IF(AND(B200="",OR(C200&lt;&gt;"",D200&lt;&gt;"",E200&lt;&gt;"",F200&lt;&gt;"",G200&lt;&gt;"",H200&lt;&gt;"",L200&lt;&gt;"")),"Veuillez compléter les informations d'identification de l'actif détenu en colonne C0010.",IF(AND(B200&lt;&gt;"",J200&lt;&gt;"",K200=""),"Veuillez compléter la colonne C0260 Type de code.",IF(AND(B200&lt;&gt;"",K200=""),"Veuillez sélectionner Total/NA dans la liste de la colonne C0260 si vous n'avez rien à déclarer.","")))))</f>
        <v/>
      </c>
    </row>
    <row r="201" spans="2:18" ht="21" customHeight="1" x14ac:dyDescent="0.2">
      <c r="B201" s="104"/>
      <c r="C201" s="96"/>
      <c r="D201" s="96"/>
      <c r="E201" s="96"/>
      <c r="F201" s="104"/>
      <c r="G201" s="96"/>
      <c r="H201" s="104"/>
      <c r="I201" s="96"/>
      <c r="J201" s="104"/>
      <c r="K201" s="96"/>
      <c r="L201" s="96"/>
      <c r="M201" s="104"/>
      <c r="N201" s="96"/>
      <c r="O201" s="98"/>
      <c r="P201" s="97"/>
      <c r="Q201" s="85" t="str">
        <f t="shared" si="2"/>
        <v/>
      </c>
      <c r="R201" s="79" t="str">
        <f>IF(AND(B201&lt;&gt;"",B200=""),"La ligne précédente ne doit pas être vide",IF(AND(B201&lt;&gt;"",OR(C201="",D201="",E201="",F201="",G201="",H201="",L201="")),"Veuillez compléter les informations d'identification de l'actif détenu.",IF(AND(B201="",OR(C201&lt;&gt;"",D201&lt;&gt;"",E201&lt;&gt;"",F201&lt;&gt;"",G201&lt;&gt;"",H201&lt;&gt;"",L201&lt;&gt;"")),"Veuillez compléter les informations d'identification de l'actif détenu en colonne C0010.",IF(AND(B201&lt;&gt;"",J201&lt;&gt;"",K201=""),"Veuillez compléter la colonne C0260 Type de code.",IF(AND(B201&lt;&gt;"",K201=""),"Veuillez sélectionner Total/NA dans la liste de la colonne C0260 si vous n'avez rien à déclarer.","")))))</f>
        <v/>
      </c>
    </row>
    <row r="202" spans="2:18" ht="21" customHeight="1" x14ac:dyDescent="0.2">
      <c r="B202" s="104"/>
      <c r="C202" s="96"/>
      <c r="D202" s="96"/>
      <c r="E202" s="96"/>
      <c r="F202" s="104"/>
      <c r="G202" s="96"/>
      <c r="H202" s="104"/>
      <c r="I202" s="96"/>
      <c r="J202" s="104"/>
      <c r="K202" s="96"/>
      <c r="L202" s="96"/>
      <c r="M202" s="104"/>
      <c r="N202" s="96"/>
      <c r="O202" s="98"/>
      <c r="P202" s="97"/>
      <c r="Q202" s="85" t="str">
        <f t="shared" si="2"/>
        <v/>
      </c>
      <c r="R202" s="79" t="str">
        <f>IF(AND(B202&lt;&gt;"",B201=""),"La ligne précédente ne doit pas être vide",IF(AND(B202&lt;&gt;"",OR(C202="",D202="",E202="",F202="",G202="",H202="",L202="")),"Veuillez compléter les informations d'identification de l'actif détenu.",IF(AND(B202="",OR(C202&lt;&gt;"",D202&lt;&gt;"",E202&lt;&gt;"",F202&lt;&gt;"",G202&lt;&gt;"",H202&lt;&gt;"",L202&lt;&gt;"")),"Veuillez compléter les informations d'identification de l'actif détenu en colonne C0010.",IF(AND(B202&lt;&gt;"",J202&lt;&gt;"",K202=""),"Veuillez compléter la colonne C0260 Type de code.",IF(AND(B202&lt;&gt;"",K202=""),"Veuillez sélectionner Total/NA dans la liste de la colonne C0260 si vous n'avez rien à déclarer.","")))))</f>
        <v/>
      </c>
    </row>
    <row r="203" spans="2:18" ht="21" customHeight="1" x14ac:dyDescent="0.2">
      <c r="B203" s="104"/>
      <c r="C203" s="96"/>
      <c r="D203" s="96"/>
      <c r="E203" s="96"/>
      <c r="F203" s="104"/>
      <c r="G203" s="96"/>
      <c r="H203" s="104"/>
      <c r="I203" s="96"/>
      <c r="J203" s="104"/>
      <c r="K203" s="96"/>
      <c r="L203" s="96"/>
      <c r="M203" s="104"/>
      <c r="N203" s="96"/>
      <c r="O203" s="98"/>
      <c r="P203" s="97"/>
      <c r="Q203" s="85" t="str">
        <f t="shared" si="2"/>
        <v/>
      </c>
      <c r="R203" s="79" t="str">
        <f>IF(AND(B203&lt;&gt;"",B202=""),"La ligne précédente ne doit pas être vide",IF(AND(B203&lt;&gt;"",OR(C203="",D203="",E203="",F203="",G203="",H203="",L203="")),"Veuillez compléter les informations d'identification de l'actif détenu.",IF(AND(B203="",OR(C203&lt;&gt;"",D203&lt;&gt;"",E203&lt;&gt;"",F203&lt;&gt;"",G203&lt;&gt;"",H203&lt;&gt;"",L203&lt;&gt;"")),"Veuillez compléter les informations d'identification de l'actif détenu en colonne C0010.",IF(AND(B203&lt;&gt;"",J203&lt;&gt;"",K203=""),"Veuillez compléter la colonne C0260 Type de code.",IF(AND(B203&lt;&gt;"",K203=""),"Veuillez sélectionner Total/NA dans la liste de la colonne C0260 si vous n'avez rien à déclarer.","")))))</f>
        <v/>
      </c>
    </row>
    <row r="204" spans="2:18" ht="21" customHeight="1" x14ac:dyDescent="0.2">
      <c r="B204" s="104"/>
      <c r="C204" s="96"/>
      <c r="D204" s="96"/>
      <c r="E204" s="96"/>
      <c r="F204" s="104"/>
      <c r="G204" s="96"/>
      <c r="H204" s="104"/>
      <c r="I204" s="96"/>
      <c r="J204" s="104"/>
      <c r="K204" s="96"/>
      <c r="L204" s="96"/>
      <c r="M204" s="104"/>
      <c r="N204" s="96"/>
      <c r="O204" s="98"/>
      <c r="P204" s="97"/>
      <c r="Q204" s="85" t="str">
        <f t="shared" si="2"/>
        <v/>
      </c>
      <c r="R204" s="79" t="str">
        <f>IF(AND(B204&lt;&gt;"",B203=""),"La ligne précédente ne doit pas être vide",IF(AND(B204&lt;&gt;"",OR(C204="",D204="",E204="",F204="",G204="",H204="",L204="")),"Veuillez compléter les informations d'identification de l'actif détenu.",IF(AND(B204="",OR(C204&lt;&gt;"",D204&lt;&gt;"",E204&lt;&gt;"",F204&lt;&gt;"",G204&lt;&gt;"",H204&lt;&gt;"",L204&lt;&gt;"")),"Veuillez compléter les informations d'identification de l'actif détenu en colonne C0010.",IF(AND(B204&lt;&gt;"",J204&lt;&gt;"",K204=""),"Veuillez compléter la colonne C0260 Type de code.",IF(AND(B204&lt;&gt;"",K204=""),"Veuillez sélectionner Total/NA dans la liste de la colonne C0260 si vous n'avez rien à déclarer.","")))))</f>
        <v/>
      </c>
    </row>
    <row r="205" spans="2:18" ht="21" customHeight="1" x14ac:dyDescent="0.2">
      <c r="B205" s="104"/>
      <c r="C205" s="96"/>
      <c r="D205" s="96"/>
      <c r="E205" s="96"/>
      <c r="F205" s="104"/>
      <c r="G205" s="96"/>
      <c r="H205" s="104"/>
      <c r="I205" s="96"/>
      <c r="J205" s="104"/>
      <c r="K205" s="96"/>
      <c r="L205" s="96"/>
      <c r="M205" s="104"/>
      <c r="N205" s="96"/>
      <c r="O205" s="98"/>
      <c r="P205" s="97"/>
      <c r="Q205" s="85" t="str">
        <f t="shared" si="2"/>
        <v/>
      </c>
      <c r="R205" s="79" t="str">
        <f>IF(AND(B205&lt;&gt;"",B204=""),"La ligne précédente ne doit pas être vide",IF(AND(B205&lt;&gt;"",OR(C205="",D205="",E205="",F205="",G205="",H205="",L205="")),"Veuillez compléter les informations d'identification de l'actif détenu.",IF(AND(B205="",OR(C205&lt;&gt;"",D205&lt;&gt;"",E205&lt;&gt;"",F205&lt;&gt;"",G205&lt;&gt;"",H205&lt;&gt;"",L205&lt;&gt;"")),"Veuillez compléter les informations d'identification de l'actif détenu en colonne C0010.",IF(AND(B205&lt;&gt;"",J205&lt;&gt;"",K205=""),"Veuillez compléter la colonne C0260 Type de code.",IF(AND(B205&lt;&gt;"",K205=""),"Veuillez sélectionner Total/NA dans la liste de la colonne C0260 si vous n'avez rien à déclarer.","")))))</f>
        <v/>
      </c>
    </row>
    <row r="206" spans="2:18" ht="21" customHeight="1" x14ac:dyDescent="0.2">
      <c r="B206" s="104"/>
      <c r="C206" s="96"/>
      <c r="D206" s="96"/>
      <c r="E206" s="96"/>
      <c r="F206" s="104"/>
      <c r="G206" s="96"/>
      <c r="H206" s="104"/>
      <c r="I206" s="96"/>
      <c r="J206" s="104"/>
      <c r="K206" s="96"/>
      <c r="L206" s="96"/>
      <c r="M206" s="104"/>
      <c r="N206" s="96"/>
      <c r="O206" s="98"/>
      <c r="P206" s="97"/>
      <c r="Q206" s="85" t="str">
        <f t="shared" ref="Q206:Q269" si="3">IF(R206&lt;&gt;"","Erreur","")</f>
        <v/>
      </c>
      <c r="R206" s="79" t="str">
        <f>IF(AND(B206&lt;&gt;"",B205=""),"La ligne précédente ne doit pas être vide",IF(AND(B206&lt;&gt;"",OR(C206="",D206="",E206="",F206="",G206="",H206="",L206="")),"Veuillez compléter les informations d'identification de l'actif détenu.",IF(AND(B206="",OR(C206&lt;&gt;"",D206&lt;&gt;"",E206&lt;&gt;"",F206&lt;&gt;"",G206&lt;&gt;"",H206&lt;&gt;"",L206&lt;&gt;"")),"Veuillez compléter les informations d'identification de l'actif détenu en colonne C0010.",IF(AND(B206&lt;&gt;"",J206&lt;&gt;"",K206=""),"Veuillez compléter la colonne C0260 Type de code.",IF(AND(B206&lt;&gt;"",K206=""),"Veuillez sélectionner Total/NA dans la liste de la colonne C0260 si vous n'avez rien à déclarer.","")))))</f>
        <v/>
      </c>
    </row>
    <row r="207" spans="2:18" ht="21" customHeight="1" x14ac:dyDescent="0.2">
      <c r="B207" s="104"/>
      <c r="C207" s="96"/>
      <c r="D207" s="96"/>
      <c r="E207" s="96"/>
      <c r="F207" s="104"/>
      <c r="G207" s="96"/>
      <c r="H207" s="104"/>
      <c r="I207" s="96"/>
      <c r="J207" s="104"/>
      <c r="K207" s="96"/>
      <c r="L207" s="96"/>
      <c r="M207" s="104"/>
      <c r="N207" s="96"/>
      <c r="O207" s="98"/>
      <c r="P207" s="97"/>
      <c r="Q207" s="85" t="str">
        <f t="shared" si="3"/>
        <v/>
      </c>
      <c r="R207" s="79" t="str">
        <f>IF(AND(B207&lt;&gt;"",B206=""),"La ligne précédente ne doit pas être vide",IF(AND(B207&lt;&gt;"",OR(C207="",D207="",E207="",F207="",G207="",H207="",L207="")),"Veuillez compléter les informations d'identification de l'actif détenu.",IF(AND(B207="",OR(C207&lt;&gt;"",D207&lt;&gt;"",E207&lt;&gt;"",F207&lt;&gt;"",G207&lt;&gt;"",H207&lt;&gt;"",L207&lt;&gt;"")),"Veuillez compléter les informations d'identification de l'actif détenu en colonne C0010.",IF(AND(B207&lt;&gt;"",J207&lt;&gt;"",K207=""),"Veuillez compléter la colonne C0260 Type de code.",IF(AND(B207&lt;&gt;"",K207=""),"Veuillez sélectionner Total/NA dans la liste de la colonne C0260 si vous n'avez rien à déclarer.","")))))</f>
        <v/>
      </c>
    </row>
    <row r="208" spans="2:18" ht="21" customHeight="1" x14ac:dyDescent="0.2">
      <c r="B208" s="104"/>
      <c r="C208" s="96"/>
      <c r="D208" s="96"/>
      <c r="E208" s="96"/>
      <c r="F208" s="104"/>
      <c r="G208" s="96"/>
      <c r="H208" s="104"/>
      <c r="I208" s="96"/>
      <c r="J208" s="104"/>
      <c r="K208" s="96"/>
      <c r="L208" s="96"/>
      <c r="M208" s="104"/>
      <c r="N208" s="96"/>
      <c r="O208" s="98"/>
      <c r="P208" s="97"/>
      <c r="Q208" s="85" t="str">
        <f t="shared" si="3"/>
        <v/>
      </c>
      <c r="R208" s="79" t="str">
        <f>IF(AND(B208&lt;&gt;"",B207=""),"La ligne précédente ne doit pas être vide",IF(AND(B208&lt;&gt;"",OR(C208="",D208="",E208="",F208="",G208="",H208="",L208="")),"Veuillez compléter les informations d'identification de l'actif détenu.",IF(AND(B208="",OR(C208&lt;&gt;"",D208&lt;&gt;"",E208&lt;&gt;"",F208&lt;&gt;"",G208&lt;&gt;"",H208&lt;&gt;"",L208&lt;&gt;"")),"Veuillez compléter les informations d'identification de l'actif détenu en colonne C0010.",IF(AND(B208&lt;&gt;"",J208&lt;&gt;"",K208=""),"Veuillez compléter la colonne C0260 Type de code.",IF(AND(B208&lt;&gt;"",K208=""),"Veuillez sélectionner Total/NA dans la liste de la colonne C0260 si vous n'avez rien à déclarer.","")))))</f>
        <v/>
      </c>
    </row>
    <row r="209" spans="2:18" ht="21" customHeight="1" x14ac:dyDescent="0.2">
      <c r="B209" s="104"/>
      <c r="C209" s="96"/>
      <c r="D209" s="96"/>
      <c r="E209" s="96"/>
      <c r="F209" s="104"/>
      <c r="G209" s="96"/>
      <c r="H209" s="104"/>
      <c r="I209" s="96"/>
      <c r="J209" s="104"/>
      <c r="K209" s="96"/>
      <c r="L209" s="96"/>
      <c r="M209" s="104"/>
      <c r="N209" s="96"/>
      <c r="O209" s="98"/>
      <c r="P209" s="97"/>
      <c r="Q209" s="85" t="str">
        <f t="shared" si="3"/>
        <v/>
      </c>
      <c r="R209" s="79" t="str">
        <f>IF(AND(B209&lt;&gt;"",B208=""),"La ligne précédente ne doit pas être vide",IF(AND(B209&lt;&gt;"",OR(C209="",D209="",E209="",F209="",G209="",H209="",L209="")),"Veuillez compléter les informations d'identification de l'actif détenu.",IF(AND(B209="",OR(C209&lt;&gt;"",D209&lt;&gt;"",E209&lt;&gt;"",F209&lt;&gt;"",G209&lt;&gt;"",H209&lt;&gt;"",L209&lt;&gt;"")),"Veuillez compléter les informations d'identification de l'actif détenu en colonne C0010.",IF(AND(B209&lt;&gt;"",J209&lt;&gt;"",K209=""),"Veuillez compléter la colonne C0260 Type de code.",IF(AND(B209&lt;&gt;"",K209=""),"Veuillez sélectionner Total/NA dans la liste de la colonne C0260 si vous n'avez rien à déclarer.","")))))</f>
        <v/>
      </c>
    </row>
    <row r="210" spans="2:18" ht="21" customHeight="1" x14ac:dyDescent="0.2">
      <c r="B210" s="104"/>
      <c r="C210" s="96"/>
      <c r="D210" s="96"/>
      <c r="E210" s="96"/>
      <c r="F210" s="104"/>
      <c r="G210" s="96"/>
      <c r="H210" s="104"/>
      <c r="I210" s="96"/>
      <c r="J210" s="104"/>
      <c r="K210" s="96"/>
      <c r="L210" s="96"/>
      <c r="M210" s="104"/>
      <c r="N210" s="96"/>
      <c r="O210" s="98"/>
      <c r="P210" s="97"/>
      <c r="Q210" s="85" t="str">
        <f t="shared" si="3"/>
        <v/>
      </c>
      <c r="R210" s="79" t="str">
        <f>IF(AND(B210&lt;&gt;"",B209=""),"La ligne précédente ne doit pas être vide",IF(AND(B210&lt;&gt;"",OR(C210="",D210="",E210="",F210="",G210="",H210="",L210="")),"Veuillez compléter les informations d'identification de l'actif détenu.",IF(AND(B210="",OR(C210&lt;&gt;"",D210&lt;&gt;"",E210&lt;&gt;"",F210&lt;&gt;"",G210&lt;&gt;"",H210&lt;&gt;"",L210&lt;&gt;"")),"Veuillez compléter les informations d'identification de l'actif détenu en colonne C0010.",IF(AND(B210&lt;&gt;"",J210&lt;&gt;"",K210=""),"Veuillez compléter la colonne C0260 Type de code.",IF(AND(B210&lt;&gt;"",K210=""),"Veuillez sélectionner Total/NA dans la liste de la colonne C0260 si vous n'avez rien à déclarer.","")))))</f>
        <v/>
      </c>
    </row>
    <row r="211" spans="2:18" ht="21" customHeight="1" x14ac:dyDescent="0.2">
      <c r="B211" s="104"/>
      <c r="C211" s="96"/>
      <c r="D211" s="96"/>
      <c r="E211" s="96"/>
      <c r="F211" s="104"/>
      <c r="G211" s="96"/>
      <c r="H211" s="104"/>
      <c r="I211" s="96"/>
      <c r="J211" s="104"/>
      <c r="K211" s="96"/>
      <c r="L211" s="96"/>
      <c r="M211" s="104"/>
      <c r="N211" s="96"/>
      <c r="O211" s="98"/>
      <c r="P211" s="97"/>
      <c r="Q211" s="85" t="str">
        <f t="shared" si="3"/>
        <v/>
      </c>
      <c r="R211" s="79" t="str">
        <f>IF(AND(B211&lt;&gt;"",B210=""),"La ligne précédente ne doit pas être vide",IF(AND(B211&lt;&gt;"",OR(C211="",D211="",E211="",F211="",G211="",H211="",L211="")),"Veuillez compléter les informations d'identification de l'actif détenu.",IF(AND(B211="",OR(C211&lt;&gt;"",D211&lt;&gt;"",E211&lt;&gt;"",F211&lt;&gt;"",G211&lt;&gt;"",H211&lt;&gt;"",L211&lt;&gt;"")),"Veuillez compléter les informations d'identification de l'actif détenu en colonne C0010.",IF(AND(B211&lt;&gt;"",J211&lt;&gt;"",K211=""),"Veuillez compléter la colonne C0260 Type de code.",IF(AND(B211&lt;&gt;"",K211=""),"Veuillez sélectionner Total/NA dans la liste de la colonne C0260 si vous n'avez rien à déclarer.","")))))</f>
        <v/>
      </c>
    </row>
    <row r="212" spans="2:18" ht="21" customHeight="1" x14ac:dyDescent="0.2">
      <c r="B212" s="104"/>
      <c r="C212" s="96"/>
      <c r="D212" s="96"/>
      <c r="E212" s="96"/>
      <c r="F212" s="104"/>
      <c r="G212" s="96"/>
      <c r="H212" s="104"/>
      <c r="I212" s="96"/>
      <c r="J212" s="104"/>
      <c r="K212" s="96"/>
      <c r="L212" s="96"/>
      <c r="M212" s="104"/>
      <c r="N212" s="96"/>
      <c r="O212" s="98"/>
      <c r="P212" s="97"/>
      <c r="Q212" s="85" t="str">
        <f t="shared" si="3"/>
        <v/>
      </c>
      <c r="R212" s="79" t="str">
        <f>IF(AND(B212&lt;&gt;"",B211=""),"La ligne précédente ne doit pas être vide",IF(AND(B212&lt;&gt;"",OR(C212="",D212="",E212="",F212="",G212="",H212="",L212="")),"Veuillez compléter les informations d'identification de l'actif détenu.",IF(AND(B212="",OR(C212&lt;&gt;"",D212&lt;&gt;"",E212&lt;&gt;"",F212&lt;&gt;"",G212&lt;&gt;"",H212&lt;&gt;"",L212&lt;&gt;"")),"Veuillez compléter les informations d'identification de l'actif détenu en colonne C0010.",IF(AND(B212&lt;&gt;"",J212&lt;&gt;"",K212=""),"Veuillez compléter la colonne C0260 Type de code.",IF(AND(B212&lt;&gt;"",K212=""),"Veuillez sélectionner Total/NA dans la liste de la colonne C0260 si vous n'avez rien à déclarer.","")))))</f>
        <v/>
      </c>
    </row>
    <row r="213" spans="2:18" ht="21" customHeight="1" x14ac:dyDescent="0.2">
      <c r="B213" s="104"/>
      <c r="C213" s="96"/>
      <c r="D213" s="96"/>
      <c r="E213" s="96"/>
      <c r="F213" s="104"/>
      <c r="G213" s="96"/>
      <c r="H213" s="104"/>
      <c r="I213" s="96"/>
      <c r="J213" s="104"/>
      <c r="K213" s="96"/>
      <c r="L213" s="96"/>
      <c r="M213" s="104"/>
      <c r="N213" s="96"/>
      <c r="O213" s="98"/>
      <c r="P213" s="97"/>
      <c r="Q213" s="85" t="str">
        <f t="shared" si="3"/>
        <v/>
      </c>
      <c r="R213" s="79" t="str">
        <f>IF(AND(B213&lt;&gt;"",B212=""),"La ligne précédente ne doit pas être vide",IF(AND(B213&lt;&gt;"",OR(C213="",D213="",E213="",F213="",G213="",H213="",L213="")),"Veuillez compléter les informations d'identification de l'actif détenu.",IF(AND(B213="",OR(C213&lt;&gt;"",D213&lt;&gt;"",E213&lt;&gt;"",F213&lt;&gt;"",G213&lt;&gt;"",H213&lt;&gt;"",L213&lt;&gt;"")),"Veuillez compléter les informations d'identification de l'actif détenu en colonne C0010.",IF(AND(B213&lt;&gt;"",J213&lt;&gt;"",K213=""),"Veuillez compléter la colonne C0260 Type de code.",IF(AND(B213&lt;&gt;"",K213=""),"Veuillez sélectionner Total/NA dans la liste de la colonne C0260 si vous n'avez rien à déclarer.","")))))</f>
        <v/>
      </c>
    </row>
    <row r="214" spans="2:18" ht="21" customHeight="1" x14ac:dyDescent="0.2">
      <c r="B214" s="104"/>
      <c r="C214" s="96"/>
      <c r="D214" s="96"/>
      <c r="E214" s="96"/>
      <c r="F214" s="104"/>
      <c r="G214" s="96"/>
      <c r="H214" s="104"/>
      <c r="I214" s="96"/>
      <c r="J214" s="104"/>
      <c r="K214" s="96"/>
      <c r="L214" s="96"/>
      <c r="M214" s="104"/>
      <c r="N214" s="96"/>
      <c r="O214" s="98"/>
      <c r="P214" s="97"/>
      <c r="Q214" s="85" t="str">
        <f t="shared" si="3"/>
        <v/>
      </c>
      <c r="R214" s="79" t="str">
        <f>IF(AND(B214&lt;&gt;"",B213=""),"La ligne précédente ne doit pas être vide",IF(AND(B214&lt;&gt;"",OR(C214="",D214="",E214="",F214="",G214="",H214="",L214="")),"Veuillez compléter les informations d'identification de l'actif détenu.",IF(AND(B214="",OR(C214&lt;&gt;"",D214&lt;&gt;"",E214&lt;&gt;"",F214&lt;&gt;"",G214&lt;&gt;"",H214&lt;&gt;"",L214&lt;&gt;"")),"Veuillez compléter les informations d'identification de l'actif détenu en colonne C0010.",IF(AND(B214&lt;&gt;"",J214&lt;&gt;"",K214=""),"Veuillez compléter la colonne C0260 Type de code.",IF(AND(B214&lt;&gt;"",K214=""),"Veuillez sélectionner Total/NA dans la liste de la colonne C0260 si vous n'avez rien à déclarer.","")))))</f>
        <v/>
      </c>
    </row>
    <row r="215" spans="2:18" ht="21" customHeight="1" x14ac:dyDescent="0.2">
      <c r="B215" s="104"/>
      <c r="C215" s="96"/>
      <c r="D215" s="96"/>
      <c r="E215" s="96"/>
      <c r="F215" s="104"/>
      <c r="G215" s="96"/>
      <c r="H215" s="104"/>
      <c r="I215" s="96"/>
      <c r="J215" s="104"/>
      <c r="K215" s="96"/>
      <c r="L215" s="96"/>
      <c r="M215" s="104"/>
      <c r="N215" s="96"/>
      <c r="O215" s="98"/>
      <c r="P215" s="97"/>
      <c r="Q215" s="85" t="str">
        <f t="shared" si="3"/>
        <v/>
      </c>
      <c r="R215" s="79" t="str">
        <f>IF(AND(B215&lt;&gt;"",B214=""),"La ligne précédente ne doit pas être vide",IF(AND(B215&lt;&gt;"",OR(C215="",D215="",E215="",F215="",G215="",H215="",L215="")),"Veuillez compléter les informations d'identification de l'actif détenu.",IF(AND(B215="",OR(C215&lt;&gt;"",D215&lt;&gt;"",E215&lt;&gt;"",F215&lt;&gt;"",G215&lt;&gt;"",H215&lt;&gt;"",L215&lt;&gt;"")),"Veuillez compléter les informations d'identification de l'actif détenu en colonne C0010.",IF(AND(B215&lt;&gt;"",J215&lt;&gt;"",K215=""),"Veuillez compléter la colonne C0260 Type de code.",IF(AND(B215&lt;&gt;"",K215=""),"Veuillez sélectionner Total/NA dans la liste de la colonne C0260 si vous n'avez rien à déclarer.","")))))</f>
        <v/>
      </c>
    </row>
    <row r="216" spans="2:18" ht="21" customHeight="1" x14ac:dyDescent="0.2">
      <c r="B216" s="104"/>
      <c r="C216" s="96"/>
      <c r="D216" s="96"/>
      <c r="E216" s="96"/>
      <c r="F216" s="104"/>
      <c r="G216" s="96"/>
      <c r="H216" s="104"/>
      <c r="I216" s="96"/>
      <c r="J216" s="104"/>
      <c r="K216" s="96"/>
      <c r="L216" s="96"/>
      <c r="M216" s="104"/>
      <c r="N216" s="96"/>
      <c r="O216" s="98"/>
      <c r="P216" s="97"/>
      <c r="Q216" s="85" t="str">
        <f t="shared" si="3"/>
        <v/>
      </c>
      <c r="R216" s="79" t="str">
        <f>IF(AND(B216&lt;&gt;"",B215=""),"La ligne précédente ne doit pas être vide",IF(AND(B216&lt;&gt;"",OR(C216="",D216="",E216="",F216="",G216="",H216="",L216="")),"Veuillez compléter les informations d'identification de l'actif détenu.",IF(AND(B216="",OR(C216&lt;&gt;"",D216&lt;&gt;"",E216&lt;&gt;"",F216&lt;&gt;"",G216&lt;&gt;"",H216&lt;&gt;"",L216&lt;&gt;"")),"Veuillez compléter les informations d'identification de l'actif détenu en colonne C0010.",IF(AND(B216&lt;&gt;"",J216&lt;&gt;"",K216=""),"Veuillez compléter la colonne C0260 Type de code.",IF(AND(B216&lt;&gt;"",K216=""),"Veuillez sélectionner Total/NA dans la liste de la colonne C0260 si vous n'avez rien à déclarer.","")))))</f>
        <v/>
      </c>
    </row>
    <row r="217" spans="2:18" ht="21" customHeight="1" x14ac:dyDescent="0.2">
      <c r="B217" s="104"/>
      <c r="C217" s="96"/>
      <c r="D217" s="96"/>
      <c r="E217" s="96"/>
      <c r="F217" s="104"/>
      <c r="G217" s="96"/>
      <c r="H217" s="104"/>
      <c r="I217" s="96"/>
      <c r="J217" s="104"/>
      <c r="K217" s="96"/>
      <c r="L217" s="96"/>
      <c r="M217" s="104"/>
      <c r="N217" s="96"/>
      <c r="O217" s="98"/>
      <c r="P217" s="97"/>
      <c r="Q217" s="85" t="str">
        <f t="shared" si="3"/>
        <v/>
      </c>
      <c r="R217" s="79" t="str">
        <f>IF(AND(B217&lt;&gt;"",B216=""),"La ligne précédente ne doit pas être vide",IF(AND(B217&lt;&gt;"",OR(C217="",D217="",E217="",F217="",G217="",H217="",L217="")),"Veuillez compléter les informations d'identification de l'actif détenu.",IF(AND(B217="",OR(C217&lt;&gt;"",D217&lt;&gt;"",E217&lt;&gt;"",F217&lt;&gt;"",G217&lt;&gt;"",H217&lt;&gt;"",L217&lt;&gt;"")),"Veuillez compléter les informations d'identification de l'actif détenu en colonne C0010.",IF(AND(B217&lt;&gt;"",J217&lt;&gt;"",K217=""),"Veuillez compléter la colonne C0260 Type de code.",IF(AND(B217&lt;&gt;"",K217=""),"Veuillez sélectionner Total/NA dans la liste de la colonne C0260 si vous n'avez rien à déclarer.","")))))</f>
        <v/>
      </c>
    </row>
    <row r="218" spans="2:18" ht="21" customHeight="1" x14ac:dyDescent="0.2">
      <c r="B218" s="104"/>
      <c r="C218" s="96"/>
      <c r="D218" s="96"/>
      <c r="E218" s="96"/>
      <c r="F218" s="104"/>
      <c r="G218" s="96"/>
      <c r="H218" s="104"/>
      <c r="I218" s="96"/>
      <c r="J218" s="104"/>
      <c r="K218" s="96"/>
      <c r="L218" s="96"/>
      <c r="M218" s="104"/>
      <c r="N218" s="96"/>
      <c r="O218" s="98"/>
      <c r="P218" s="97"/>
      <c r="Q218" s="85" t="str">
        <f t="shared" si="3"/>
        <v/>
      </c>
      <c r="R218" s="79" t="str">
        <f>IF(AND(B218&lt;&gt;"",B217=""),"La ligne précédente ne doit pas être vide",IF(AND(B218&lt;&gt;"",OR(C218="",D218="",E218="",F218="",G218="",H218="",L218="")),"Veuillez compléter les informations d'identification de l'actif détenu.",IF(AND(B218="",OR(C218&lt;&gt;"",D218&lt;&gt;"",E218&lt;&gt;"",F218&lt;&gt;"",G218&lt;&gt;"",H218&lt;&gt;"",L218&lt;&gt;"")),"Veuillez compléter les informations d'identification de l'actif détenu en colonne C0010.",IF(AND(B218&lt;&gt;"",J218&lt;&gt;"",K218=""),"Veuillez compléter la colonne C0260 Type de code.",IF(AND(B218&lt;&gt;"",K218=""),"Veuillez sélectionner Total/NA dans la liste de la colonne C0260 si vous n'avez rien à déclarer.","")))))</f>
        <v/>
      </c>
    </row>
    <row r="219" spans="2:18" ht="21" customHeight="1" x14ac:dyDescent="0.2">
      <c r="B219" s="104"/>
      <c r="C219" s="96"/>
      <c r="D219" s="96"/>
      <c r="E219" s="96"/>
      <c r="F219" s="104"/>
      <c r="G219" s="96"/>
      <c r="H219" s="104"/>
      <c r="I219" s="96"/>
      <c r="J219" s="104"/>
      <c r="K219" s="96"/>
      <c r="L219" s="96"/>
      <c r="M219" s="104"/>
      <c r="N219" s="96"/>
      <c r="O219" s="98"/>
      <c r="P219" s="97"/>
      <c r="Q219" s="85" t="str">
        <f t="shared" si="3"/>
        <v/>
      </c>
      <c r="R219" s="79" t="str">
        <f>IF(AND(B219&lt;&gt;"",B218=""),"La ligne précédente ne doit pas être vide",IF(AND(B219&lt;&gt;"",OR(C219="",D219="",E219="",F219="",G219="",H219="",L219="")),"Veuillez compléter les informations d'identification de l'actif détenu.",IF(AND(B219="",OR(C219&lt;&gt;"",D219&lt;&gt;"",E219&lt;&gt;"",F219&lt;&gt;"",G219&lt;&gt;"",H219&lt;&gt;"",L219&lt;&gt;"")),"Veuillez compléter les informations d'identification de l'actif détenu en colonne C0010.",IF(AND(B219&lt;&gt;"",J219&lt;&gt;"",K219=""),"Veuillez compléter la colonne C0260 Type de code.",IF(AND(B219&lt;&gt;"",K219=""),"Veuillez sélectionner Total/NA dans la liste de la colonne C0260 si vous n'avez rien à déclarer.","")))))</f>
        <v/>
      </c>
    </row>
    <row r="220" spans="2:18" ht="21" customHeight="1" x14ac:dyDescent="0.2">
      <c r="B220" s="104"/>
      <c r="C220" s="96"/>
      <c r="D220" s="96"/>
      <c r="E220" s="96"/>
      <c r="F220" s="104"/>
      <c r="G220" s="96"/>
      <c r="H220" s="104"/>
      <c r="I220" s="96"/>
      <c r="J220" s="104"/>
      <c r="K220" s="96"/>
      <c r="L220" s="96"/>
      <c r="M220" s="104"/>
      <c r="N220" s="96"/>
      <c r="O220" s="98"/>
      <c r="P220" s="97"/>
      <c r="Q220" s="85" t="str">
        <f t="shared" si="3"/>
        <v/>
      </c>
      <c r="R220" s="79" t="str">
        <f>IF(AND(B220&lt;&gt;"",B219=""),"La ligne précédente ne doit pas être vide",IF(AND(B220&lt;&gt;"",OR(C220="",D220="",E220="",F220="",G220="",H220="",L220="")),"Veuillez compléter les informations d'identification de l'actif détenu.",IF(AND(B220="",OR(C220&lt;&gt;"",D220&lt;&gt;"",E220&lt;&gt;"",F220&lt;&gt;"",G220&lt;&gt;"",H220&lt;&gt;"",L220&lt;&gt;"")),"Veuillez compléter les informations d'identification de l'actif détenu en colonne C0010.",IF(AND(B220&lt;&gt;"",J220&lt;&gt;"",K220=""),"Veuillez compléter la colonne C0260 Type de code.",IF(AND(B220&lt;&gt;"",K220=""),"Veuillez sélectionner Total/NA dans la liste de la colonne C0260 si vous n'avez rien à déclarer.","")))))</f>
        <v/>
      </c>
    </row>
    <row r="221" spans="2:18" ht="21" customHeight="1" x14ac:dyDescent="0.2">
      <c r="B221" s="104"/>
      <c r="C221" s="96"/>
      <c r="D221" s="96"/>
      <c r="E221" s="96"/>
      <c r="F221" s="104"/>
      <c r="G221" s="96"/>
      <c r="H221" s="104"/>
      <c r="I221" s="96"/>
      <c r="J221" s="104"/>
      <c r="K221" s="96"/>
      <c r="L221" s="96"/>
      <c r="M221" s="104"/>
      <c r="N221" s="96"/>
      <c r="O221" s="98"/>
      <c r="P221" s="97"/>
      <c r="Q221" s="85" t="str">
        <f t="shared" si="3"/>
        <v/>
      </c>
      <c r="R221" s="79" t="str">
        <f>IF(AND(B221&lt;&gt;"",B220=""),"La ligne précédente ne doit pas être vide",IF(AND(B221&lt;&gt;"",OR(C221="",D221="",E221="",F221="",G221="",H221="",L221="")),"Veuillez compléter les informations d'identification de l'actif détenu.",IF(AND(B221="",OR(C221&lt;&gt;"",D221&lt;&gt;"",E221&lt;&gt;"",F221&lt;&gt;"",G221&lt;&gt;"",H221&lt;&gt;"",L221&lt;&gt;"")),"Veuillez compléter les informations d'identification de l'actif détenu en colonne C0010.",IF(AND(B221&lt;&gt;"",J221&lt;&gt;"",K221=""),"Veuillez compléter la colonne C0260 Type de code.",IF(AND(B221&lt;&gt;"",K221=""),"Veuillez sélectionner Total/NA dans la liste de la colonne C0260 si vous n'avez rien à déclarer.","")))))</f>
        <v/>
      </c>
    </row>
    <row r="222" spans="2:18" ht="21" customHeight="1" x14ac:dyDescent="0.2">
      <c r="B222" s="104"/>
      <c r="C222" s="96"/>
      <c r="D222" s="96"/>
      <c r="E222" s="96"/>
      <c r="F222" s="104"/>
      <c r="G222" s="96"/>
      <c r="H222" s="104"/>
      <c r="I222" s="96"/>
      <c r="J222" s="104"/>
      <c r="K222" s="96"/>
      <c r="L222" s="96"/>
      <c r="M222" s="104"/>
      <c r="N222" s="96"/>
      <c r="O222" s="98"/>
      <c r="P222" s="97"/>
      <c r="Q222" s="85" t="str">
        <f t="shared" si="3"/>
        <v/>
      </c>
      <c r="R222" s="79" t="str">
        <f>IF(AND(B222&lt;&gt;"",B221=""),"La ligne précédente ne doit pas être vide",IF(AND(B222&lt;&gt;"",OR(C222="",D222="",E222="",F222="",G222="",H222="",L222="")),"Veuillez compléter les informations d'identification de l'actif détenu.",IF(AND(B222="",OR(C222&lt;&gt;"",D222&lt;&gt;"",E222&lt;&gt;"",F222&lt;&gt;"",G222&lt;&gt;"",H222&lt;&gt;"",L222&lt;&gt;"")),"Veuillez compléter les informations d'identification de l'actif détenu en colonne C0010.",IF(AND(B222&lt;&gt;"",J222&lt;&gt;"",K222=""),"Veuillez compléter la colonne C0260 Type de code.",IF(AND(B222&lt;&gt;"",K222=""),"Veuillez sélectionner Total/NA dans la liste de la colonne C0260 si vous n'avez rien à déclarer.","")))))</f>
        <v/>
      </c>
    </row>
    <row r="223" spans="2:18" ht="21" customHeight="1" x14ac:dyDescent="0.2">
      <c r="B223" s="104"/>
      <c r="C223" s="96"/>
      <c r="D223" s="96"/>
      <c r="E223" s="96"/>
      <c r="F223" s="104"/>
      <c r="G223" s="96"/>
      <c r="H223" s="104"/>
      <c r="I223" s="96"/>
      <c r="J223" s="104"/>
      <c r="K223" s="96"/>
      <c r="L223" s="96"/>
      <c r="M223" s="104"/>
      <c r="N223" s="96"/>
      <c r="O223" s="98"/>
      <c r="P223" s="97"/>
      <c r="Q223" s="85" t="str">
        <f t="shared" si="3"/>
        <v/>
      </c>
      <c r="R223" s="79" t="str">
        <f>IF(AND(B223&lt;&gt;"",B222=""),"La ligne précédente ne doit pas être vide",IF(AND(B223&lt;&gt;"",OR(C223="",D223="",E223="",F223="",G223="",H223="",L223="")),"Veuillez compléter les informations d'identification de l'actif détenu.",IF(AND(B223="",OR(C223&lt;&gt;"",D223&lt;&gt;"",E223&lt;&gt;"",F223&lt;&gt;"",G223&lt;&gt;"",H223&lt;&gt;"",L223&lt;&gt;"")),"Veuillez compléter les informations d'identification de l'actif détenu en colonne C0010.",IF(AND(B223&lt;&gt;"",J223&lt;&gt;"",K223=""),"Veuillez compléter la colonne C0260 Type de code.",IF(AND(B223&lt;&gt;"",K223=""),"Veuillez sélectionner Total/NA dans la liste de la colonne C0260 si vous n'avez rien à déclarer.","")))))</f>
        <v/>
      </c>
    </row>
    <row r="224" spans="2:18" ht="21" customHeight="1" x14ac:dyDescent="0.2">
      <c r="B224" s="104"/>
      <c r="C224" s="96"/>
      <c r="D224" s="96"/>
      <c r="E224" s="96"/>
      <c r="F224" s="104"/>
      <c r="G224" s="96"/>
      <c r="H224" s="104"/>
      <c r="I224" s="96"/>
      <c r="J224" s="104"/>
      <c r="K224" s="96"/>
      <c r="L224" s="96"/>
      <c r="M224" s="104"/>
      <c r="N224" s="96"/>
      <c r="O224" s="98"/>
      <c r="P224" s="97"/>
      <c r="Q224" s="85" t="str">
        <f t="shared" si="3"/>
        <v/>
      </c>
      <c r="R224" s="79" t="str">
        <f>IF(AND(B224&lt;&gt;"",B223=""),"La ligne précédente ne doit pas être vide",IF(AND(B224&lt;&gt;"",OR(C224="",D224="",E224="",F224="",G224="",H224="",L224="")),"Veuillez compléter les informations d'identification de l'actif détenu.",IF(AND(B224="",OR(C224&lt;&gt;"",D224&lt;&gt;"",E224&lt;&gt;"",F224&lt;&gt;"",G224&lt;&gt;"",H224&lt;&gt;"",L224&lt;&gt;"")),"Veuillez compléter les informations d'identification de l'actif détenu en colonne C0010.",IF(AND(B224&lt;&gt;"",J224&lt;&gt;"",K224=""),"Veuillez compléter la colonne C0260 Type de code.",IF(AND(B224&lt;&gt;"",K224=""),"Veuillez sélectionner Total/NA dans la liste de la colonne C0260 si vous n'avez rien à déclarer.","")))))</f>
        <v/>
      </c>
    </row>
    <row r="225" spans="2:18" ht="21" customHeight="1" x14ac:dyDescent="0.2">
      <c r="B225" s="104"/>
      <c r="C225" s="96"/>
      <c r="D225" s="96"/>
      <c r="E225" s="96"/>
      <c r="F225" s="104"/>
      <c r="G225" s="96"/>
      <c r="H225" s="104"/>
      <c r="I225" s="96"/>
      <c r="J225" s="104"/>
      <c r="K225" s="96"/>
      <c r="L225" s="96"/>
      <c r="M225" s="104"/>
      <c r="N225" s="96"/>
      <c r="O225" s="98"/>
      <c r="P225" s="97"/>
      <c r="Q225" s="85" t="str">
        <f t="shared" si="3"/>
        <v/>
      </c>
      <c r="R225" s="79" t="str">
        <f>IF(AND(B225&lt;&gt;"",B224=""),"La ligne précédente ne doit pas être vide",IF(AND(B225&lt;&gt;"",OR(C225="",D225="",E225="",F225="",G225="",H225="",L225="")),"Veuillez compléter les informations d'identification de l'actif détenu.",IF(AND(B225="",OR(C225&lt;&gt;"",D225&lt;&gt;"",E225&lt;&gt;"",F225&lt;&gt;"",G225&lt;&gt;"",H225&lt;&gt;"",L225&lt;&gt;"")),"Veuillez compléter les informations d'identification de l'actif détenu en colonne C0010.",IF(AND(B225&lt;&gt;"",J225&lt;&gt;"",K225=""),"Veuillez compléter la colonne C0260 Type de code.",IF(AND(B225&lt;&gt;"",K225=""),"Veuillez sélectionner Total/NA dans la liste de la colonne C0260 si vous n'avez rien à déclarer.","")))))</f>
        <v/>
      </c>
    </row>
    <row r="226" spans="2:18" ht="21" customHeight="1" x14ac:dyDescent="0.2">
      <c r="B226" s="104"/>
      <c r="C226" s="96"/>
      <c r="D226" s="96"/>
      <c r="E226" s="96"/>
      <c r="F226" s="104"/>
      <c r="G226" s="96"/>
      <c r="H226" s="104"/>
      <c r="I226" s="96"/>
      <c r="J226" s="104"/>
      <c r="K226" s="96"/>
      <c r="L226" s="96"/>
      <c r="M226" s="104"/>
      <c r="N226" s="96"/>
      <c r="O226" s="98"/>
      <c r="P226" s="97"/>
      <c r="Q226" s="85" t="str">
        <f t="shared" si="3"/>
        <v/>
      </c>
      <c r="R226" s="79" t="str">
        <f>IF(AND(B226&lt;&gt;"",B225=""),"La ligne précédente ne doit pas être vide",IF(AND(B226&lt;&gt;"",OR(C226="",D226="",E226="",F226="",G226="",H226="",L226="")),"Veuillez compléter les informations d'identification de l'actif détenu.",IF(AND(B226="",OR(C226&lt;&gt;"",D226&lt;&gt;"",E226&lt;&gt;"",F226&lt;&gt;"",G226&lt;&gt;"",H226&lt;&gt;"",L226&lt;&gt;"")),"Veuillez compléter les informations d'identification de l'actif détenu en colonne C0010.",IF(AND(B226&lt;&gt;"",J226&lt;&gt;"",K226=""),"Veuillez compléter la colonne C0260 Type de code.",IF(AND(B226&lt;&gt;"",K226=""),"Veuillez sélectionner Total/NA dans la liste de la colonne C0260 si vous n'avez rien à déclarer.","")))))</f>
        <v/>
      </c>
    </row>
    <row r="227" spans="2:18" ht="21" customHeight="1" x14ac:dyDescent="0.2">
      <c r="B227" s="104"/>
      <c r="C227" s="96"/>
      <c r="D227" s="96"/>
      <c r="E227" s="96"/>
      <c r="F227" s="104"/>
      <c r="G227" s="96"/>
      <c r="H227" s="104"/>
      <c r="I227" s="96"/>
      <c r="J227" s="104"/>
      <c r="K227" s="96"/>
      <c r="L227" s="96"/>
      <c r="M227" s="104"/>
      <c r="N227" s="96"/>
      <c r="O227" s="98"/>
      <c r="P227" s="97"/>
      <c r="Q227" s="85" t="str">
        <f t="shared" si="3"/>
        <v/>
      </c>
      <c r="R227" s="79" t="str">
        <f>IF(AND(B227&lt;&gt;"",B226=""),"La ligne précédente ne doit pas être vide",IF(AND(B227&lt;&gt;"",OR(C227="",D227="",E227="",F227="",G227="",H227="",L227="")),"Veuillez compléter les informations d'identification de l'actif détenu.",IF(AND(B227="",OR(C227&lt;&gt;"",D227&lt;&gt;"",E227&lt;&gt;"",F227&lt;&gt;"",G227&lt;&gt;"",H227&lt;&gt;"",L227&lt;&gt;"")),"Veuillez compléter les informations d'identification de l'actif détenu en colonne C0010.",IF(AND(B227&lt;&gt;"",J227&lt;&gt;"",K227=""),"Veuillez compléter la colonne C0260 Type de code.",IF(AND(B227&lt;&gt;"",K227=""),"Veuillez sélectionner Total/NA dans la liste de la colonne C0260 si vous n'avez rien à déclarer.","")))))</f>
        <v/>
      </c>
    </row>
    <row r="228" spans="2:18" ht="21" customHeight="1" x14ac:dyDescent="0.2">
      <c r="B228" s="104"/>
      <c r="C228" s="96"/>
      <c r="D228" s="96"/>
      <c r="E228" s="96"/>
      <c r="F228" s="104"/>
      <c r="G228" s="96"/>
      <c r="H228" s="104"/>
      <c r="I228" s="96"/>
      <c r="J228" s="104"/>
      <c r="K228" s="96"/>
      <c r="L228" s="96"/>
      <c r="M228" s="104"/>
      <c r="N228" s="96"/>
      <c r="O228" s="98"/>
      <c r="P228" s="97"/>
      <c r="Q228" s="85" t="str">
        <f t="shared" si="3"/>
        <v/>
      </c>
      <c r="R228" s="79" t="str">
        <f>IF(AND(B228&lt;&gt;"",B227=""),"La ligne précédente ne doit pas être vide",IF(AND(B228&lt;&gt;"",OR(C228="",D228="",E228="",F228="",G228="",H228="",L228="")),"Veuillez compléter les informations d'identification de l'actif détenu.",IF(AND(B228="",OR(C228&lt;&gt;"",D228&lt;&gt;"",E228&lt;&gt;"",F228&lt;&gt;"",G228&lt;&gt;"",H228&lt;&gt;"",L228&lt;&gt;"")),"Veuillez compléter les informations d'identification de l'actif détenu en colonne C0010.",IF(AND(B228&lt;&gt;"",J228&lt;&gt;"",K228=""),"Veuillez compléter la colonne C0260 Type de code.",IF(AND(B228&lt;&gt;"",K228=""),"Veuillez sélectionner Total/NA dans la liste de la colonne C0260 si vous n'avez rien à déclarer.","")))))</f>
        <v/>
      </c>
    </row>
    <row r="229" spans="2:18" ht="21" customHeight="1" x14ac:dyDescent="0.2">
      <c r="B229" s="104"/>
      <c r="C229" s="96"/>
      <c r="D229" s="96"/>
      <c r="E229" s="96"/>
      <c r="F229" s="104"/>
      <c r="G229" s="96"/>
      <c r="H229" s="104"/>
      <c r="I229" s="96"/>
      <c r="J229" s="104"/>
      <c r="K229" s="96"/>
      <c r="L229" s="96"/>
      <c r="M229" s="104"/>
      <c r="N229" s="96"/>
      <c r="O229" s="98"/>
      <c r="P229" s="97"/>
      <c r="Q229" s="85" t="str">
        <f t="shared" si="3"/>
        <v/>
      </c>
      <c r="R229" s="79" t="str">
        <f>IF(AND(B229&lt;&gt;"",B228=""),"La ligne précédente ne doit pas être vide",IF(AND(B229&lt;&gt;"",OR(C229="",D229="",E229="",F229="",G229="",H229="",L229="")),"Veuillez compléter les informations d'identification de l'actif détenu.",IF(AND(B229="",OR(C229&lt;&gt;"",D229&lt;&gt;"",E229&lt;&gt;"",F229&lt;&gt;"",G229&lt;&gt;"",H229&lt;&gt;"",L229&lt;&gt;"")),"Veuillez compléter les informations d'identification de l'actif détenu en colonne C0010.",IF(AND(B229&lt;&gt;"",J229&lt;&gt;"",K229=""),"Veuillez compléter la colonne C0260 Type de code.",IF(AND(B229&lt;&gt;"",K229=""),"Veuillez sélectionner Total/NA dans la liste de la colonne C0260 si vous n'avez rien à déclarer.","")))))</f>
        <v/>
      </c>
    </row>
    <row r="230" spans="2:18" ht="21" customHeight="1" x14ac:dyDescent="0.2">
      <c r="B230" s="104"/>
      <c r="C230" s="96"/>
      <c r="D230" s="96"/>
      <c r="E230" s="96"/>
      <c r="F230" s="104"/>
      <c r="G230" s="96"/>
      <c r="H230" s="104"/>
      <c r="I230" s="96"/>
      <c r="J230" s="104"/>
      <c r="K230" s="96"/>
      <c r="L230" s="96"/>
      <c r="M230" s="104"/>
      <c r="N230" s="96"/>
      <c r="O230" s="98"/>
      <c r="P230" s="97"/>
      <c r="Q230" s="85" t="str">
        <f t="shared" si="3"/>
        <v/>
      </c>
      <c r="R230" s="79" t="str">
        <f>IF(AND(B230&lt;&gt;"",B229=""),"La ligne précédente ne doit pas être vide",IF(AND(B230&lt;&gt;"",OR(C230="",D230="",E230="",F230="",G230="",H230="",L230="")),"Veuillez compléter les informations d'identification de l'actif détenu.",IF(AND(B230="",OR(C230&lt;&gt;"",D230&lt;&gt;"",E230&lt;&gt;"",F230&lt;&gt;"",G230&lt;&gt;"",H230&lt;&gt;"",L230&lt;&gt;"")),"Veuillez compléter les informations d'identification de l'actif détenu en colonne C0010.",IF(AND(B230&lt;&gt;"",J230&lt;&gt;"",K230=""),"Veuillez compléter la colonne C0260 Type de code.",IF(AND(B230&lt;&gt;"",K230=""),"Veuillez sélectionner Total/NA dans la liste de la colonne C0260 si vous n'avez rien à déclarer.","")))))</f>
        <v/>
      </c>
    </row>
    <row r="231" spans="2:18" ht="21" customHeight="1" x14ac:dyDescent="0.2">
      <c r="B231" s="104"/>
      <c r="C231" s="96"/>
      <c r="D231" s="96"/>
      <c r="E231" s="96"/>
      <c r="F231" s="104"/>
      <c r="G231" s="96"/>
      <c r="H231" s="104"/>
      <c r="I231" s="96"/>
      <c r="J231" s="104"/>
      <c r="K231" s="96"/>
      <c r="L231" s="96"/>
      <c r="M231" s="104"/>
      <c r="N231" s="96"/>
      <c r="O231" s="98"/>
      <c r="P231" s="97"/>
      <c r="Q231" s="85" t="str">
        <f t="shared" si="3"/>
        <v/>
      </c>
      <c r="R231" s="79" t="str">
        <f>IF(AND(B231&lt;&gt;"",B230=""),"La ligne précédente ne doit pas être vide",IF(AND(B231&lt;&gt;"",OR(C231="",D231="",E231="",F231="",G231="",H231="",L231="")),"Veuillez compléter les informations d'identification de l'actif détenu.",IF(AND(B231="",OR(C231&lt;&gt;"",D231&lt;&gt;"",E231&lt;&gt;"",F231&lt;&gt;"",G231&lt;&gt;"",H231&lt;&gt;"",L231&lt;&gt;"")),"Veuillez compléter les informations d'identification de l'actif détenu en colonne C0010.",IF(AND(B231&lt;&gt;"",J231&lt;&gt;"",K231=""),"Veuillez compléter la colonne C0260 Type de code.",IF(AND(B231&lt;&gt;"",K231=""),"Veuillez sélectionner Total/NA dans la liste de la colonne C0260 si vous n'avez rien à déclarer.","")))))</f>
        <v/>
      </c>
    </row>
    <row r="232" spans="2:18" ht="21" customHeight="1" x14ac:dyDescent="0.2">
      <c r="B232" s="104"/>
      <c r="C232" s="96"/>
      <c r="D232" s="96"/>
      <c r="E232" s="96"/>
      <c r="F232" s="104"/>
      <c r="G232" s="96"/>
      <c r="H232" s="104"/>
      <c r="I232" s="96"/>
      <c r="J232" s="104"/>
      <c r="K232" s="96"/>
      <c r="L232" s="96"/>
      <c r="M232" s="104"/>
      <c r="N232" s="96"/>
      <c r="O232" s="98"/>
      <c r="P232" s="97"/>
      <c r="Q232" s="85" t="str">
        <f t="shared" si="3"/>
        <v/>
      </c>
      <c r="R232" s="79" t="str">
        <f>IF(AND(B232&lt;&gt;"",B231=""),"La ligne précédente ne doit pas être vide",IF(AND(B232&lt;&gt;"",OR(C232="",D232="",E232="",F232="",G232="",H232="",L232="")),"Veuillez compléter les informations d'identification de l'actif détenu.",IF(AND(B232="",OR(C232&lt;&gt;"",D232&lt;&gt;"",E232&lt;&gt;"",F232&lt;&gt;"",G232&lt;&gt;"",H232&lt;&gt;"",L232&lt;&gt;"")),"Veuillez compléter les informations d'identification de l'actif détenu en colonne C0010.",IF(AND(B232&lt;&gt;"",J232&lt;&gt;"",K232=""),"Veuillez compléter la colonne C0260 Type de code.",IF(AND(B232&lt;&gt;"",K232=""),"Veuillez sélectionner Total/NA dans la liste de la colonne C0260 si vous n'avez rien à déclarer.","")))))</f>
        <v/>
      </c>
    </row>
    <row r="233" spans="2:18" ht="21" customHeight="1" x14ac:dyDescent="0.2">
      <c r="B233" s="104"/>
      <c r="C233" s="96"/>
      <c r="D233" s="96"/>
      <c r="E233" s="96"/>
      <c r="F233" s="104"/>
      <c r="G233" s="96"/>
      <c r="H233" s="104"/>
      <c r="I233" s="96"/>
      <c r="J233" s="104"/>
      <c r="K233" s="96"/>
      <c r="L233" s="96"/>
      <c r="M233" s="104"/>
      <c r="N233" s="96"/>
      <c r="O233" s="98"/>
      <c r="P233" s="97"/>
      <c r="Q233" s="85" t="str">
        <f t="shared" si="3"/>
        <v/>
      </c>
      <c r="R233" s="79" t="str">
        <f>IF(AND(B233&lt;&gt;"",B232=""),"La ligne précédente ne doit pas être vide",IF(AND(B233&lt;&gt;"",OR(C233="",D233="",E233="",F233="",G233="",H233="",L233="")),"Veuillez compléter les informations d'identification de l'actif détenu.",IF(AND(B233="",OR(C233&lt;&gt;"",D233&lt;&gt;"",E233&lt;&gt;"",F233&lt;&gt;"",G233&lt;&gt;"",H233&lt;&gt;"",L233&lt;&gt;"")),"Veuillez compléter les informations d'identification de l'actif détenu en colonne C0010.",IF(AND(B233&lt;&gt;"",J233&lt;&gt;"",K233=""),"Veuillez compléter la colonne C0260 Type de code.",IF(AND(B233&lt;&gt;"",K233=""),"Veuillez sélectionner Total/NA dans la liste de la colonne C0260 si vous n'avez rien à déclarer.","")))))</f>
        <v/>
      </c>
    </row>
    <row r="234" spans="2:18" ht="21" customHeight="1" x14ac:dyDescent="0.2">
      <c r="B234" s="104"/>
      <c r="C234" s="96"/>
      <c r="D234" s="96"/>
      <c r="E234" s="96"/>
      <c r="F234" s="104"/>
      <c r="G234" s="96"/>
      <c r="H234" s="104"/>
      <c r="I234" s="96"/>
      <c r="J234" s="104"/>
      <c r="K234" s="96"/>
      <c r="L234" s="96"/>
      <c r="M234" s="104"/>
      <c r="N234" s="96"/>
      <c r="O234" s="98"/>
      <c r="P234" s="97"/>
      <c r="Q234" s="85" t="str">
        <f t="shared" si="3"/>
        <v/>
      </c>
      <c r="R234" s="79" t="str">
        <f>IF(AND(B234&lt;&gt;"",B233=""),"La ligne précédente ne doit pas être vide",IF(AND(B234&lt;&gt;"",OR(C234="",D234="",E234="",F234="",G234="",H234="",L234="")),"Veuillez compléter les informations d'identification de l'actif détenu.",IF(AND(B234="",OR(C234&lt;&gt;"",D234&lt;&gt;"",E234&lt;&gt;"",F234&lt;&gt;"",G234&lt;&gt;"",H234&lt;&gt;"",L234&lt;&gt;"")),"Veuillez compléter les informations d'identification de l'actif détenu en colonne C0010.",IF(AND(B234&lt;&gt;"",J234&lt;&gt;"",K234=""),"Veuillez compléter la colonne C0260 Type de code.",IF(AND(B234&lt;&gt;"",K234=""),"Veuillez sélectionner Total/NA dans la liste de la colonne C0260 si vous n'avez rien à déclarer.","")))))</f>
        <v/>
      </c>
    </row>
    <row r="235" spans="2:18" ht="21" customHeight="1" x14ac:dyDescent="0.2">
      <c r="B235" s="104"/>
      <c r="C235" s="96"/>
      <c r="D235" s="96"/>
      <c r="E235" s="96"/>
      <c r="F235" s="104"/>
      <c r="G235" s="96"/>
      <c r="H235" s="104"/>
      <c r="I235" s="96"/>
      <c r="J235" s="104"/>
      <c r="K235" s="96"/>
      <c r="L235" s="96"/>
      <c r="M235" s="104"/>
      <c r="N235" s="96"/>
      <c r="O235" s="98"/>
      <c r="P235" s="97"/>
      <c r="Q235" s="85" t="str">
        <f t="shared" si="3"/>
        <v/>
      </c>
      <c r="R235" s="79" t="str">
        <f>IF(AND(B235&lt;&gt;"",B234=""),"La ligne précédente ne doit pas être vide",IF(AND(B235&lt;&gt;"",OR(C235="",D235="",E235="",F235="",G235="",H235="",L235="")),"Veuillez compléter les informations d'identification de l'actif détenu.",IF(AND(B235="",OR(C235&lt;&gt;"",D235&lt;&gt;"",E235&lt;&gt;"",F235&lt;&gt;"",G235&lt;&gt;"",H235&lt;&gt;"",L235&lt;&gt;"")),"Veuillez compléter les informations d'identification de l'actif détenu en colonne C0010.",IF(AND(B235&lt;&gt;"",J235&lt;&gt;"",K235=""),"Veuillez compléter la colonne C0260 Type de code.",IF(AND(B235&lt;&gt;"",K235=""),"Veuillez sélectionner Total/NA dans la liste de la colonne C0260 si vous n'avez rien à déclarer.","")))))</f>
        <v/>
      </c>
    </row>
    <row r="236" spans="2:18" ht="21" customHeight="1" x14ac:dyDescent="0.2">
      <c r="B236" s="104"/>
      <c r="C236" s="96"/>
      <c r="D236" s="96"/>
      <c r="E236" s="96"/>
      <c r="F236" s="104"/>
      <c r="G236" s="96"/>
      <c r="H236" s="104"/>
      <c r="I236" s="96"/>
      <c r="J236" s="104"/>
      <c r="K236" s="96"/>
      <c r="L236" s="96"/>
      <c r="M236" s="104"/>
      <c r="N236" s="96"/>
      <c r="O236" s="98"/>
      <c r="P236" s="97"/>
      <c r="Q236" s="85" t="str">
        <f t="shared" si="3"/>
        <v/>
      </c>
      <c r="R236" s="79" t="str">
        <f>IF(AND(B236&lt;&gt;"",B235=""),"La ligne précédente ne doit pas être vide",IF(AND(B236&lt;&gt;"",OR(C236="",D236="",E236="",F236="",G236="",H236="",L236="")),"Veuillez compléter les informations d'identification de l'actif détenu.",IF(AND(B236="",OR(C236&lt;&gt;"",D236&lt;&gt;"",E236&lt;&gt;"",F236&lt;&gt;"",G236&lt;&gt;"",H236&lt;&gt;"",L236&lt;&gt;"")),"Veuillez compléter les informations d'identification de l'actif détenu en colonne C0010.",IF(AND(B236&lt;&gt;"",J236&lt;&gt;"",K236=""),"Veuillez compléter la colonne C0260 Type de code.",IF(AND(B236&lt;&gt;"",K236=""),"Veuillez sélectionner Total/NA dans la liste de la colonne C0260 si vous n'avez rien à déclarer.","")))))</f>
        <v/>
      </c>
    </row>
    <row r="237" spans="2:18" ht="21" customHeight="1" x14ac:dyDescent="0.2">
      <c r="B237" s="104"/>
      <c r="C237" s="96"/>
      <c r="D237" s="96"/>
      <c r="E237" s="96"/>
      <c r="F237" s="104"/>
      <c r="G237" s="96"/>
      <c r="H237" s="104"/>
      <c r="I237" s="96"/>
      <c r="J237" s="104"/>
      <c r="K237" s="96"/>
      <c r="L237" s="96"/>
      <c r="M237" s="104"/>
      <c r="N237" s="96"/>
      <c r="O237" s="98"/>
      <c r="P237" s="97"/>
      <c r="Q237" s="85" t="str">
        <f t="shared" si="3"/>
        <v/>
      </c>
      <c r="R237" s="79" t="str">
        <f>IF(AND(B237&lt;&gt;"",B236=""),"La ligne précédente ne doit pas être vide",IF(AND(B237&lt;&gt;"",OR(C237="",D237="",E237="",F237="",G237="",H237="",L237="")),"Veuillez compléter les informations d'identification de l'actif détenu.",IF(AND(B237="",OR(C237&lt;&gt;"",D237&lt;&gt;"",E237&lt;&gt;"",F237&lt;&gt;"",G237&lt;&gt;"",H237&lt;&gt;"",L237&lt;&gt;"")),"Veuillez compléter les informations d'identification de l'actif détenu en colonne C0010.",IF(AND(B237&lt;&gt;"",J237&lt;&gt;"",K237=""),"Veuillez compléter la colonne C0260 Type de code.",IF(AND(B237&lt;&gt;"",K237=""),"Veuillez sélectionner Total/NA dans la liste de la colonne C0260 si vous n'avez rien à déclarer.","")))))</f>
        <v/>
      </c>
    </row>
    <row r="238" spans="2:18" ht="21" customHeight="1" x14ac:dyDescent="0.2">
      <c r="B238" s="104"/>
      <c r="C238" s="96"/>
      <c r="D238" s="96"/>
      <c r="E238" s="96"/>
      <c r="F238" s="104"/>
      <c r="G238" s="96"/>
      <c r="H238" s="104"/>
      <c r="I238" s="96"/>
      <c r="J238" s="104"/>
      <c r="K238" s="96"/>
      <c r="L238" s="96"/>
      <c r="M238" s="104"/>
      <c r="N238" s="96"/>
      <c r="O238" s="98"/>
      <c r="P238" s="97"/>
      <c r="Q238" s="85" t="str">
        <f t="shared" si="3"/>
        <v/>
      </c>
      <c r="R238" s="79" t="str">
        <f>IF(AND(B238&lt;&gt;"",B237=""),"La ligne précédente ne doit pas être vide",IF(AND(B238&lt;&gt;"",OR(C238="",D238="",E238="",F238="",G238="",H238="",L238="")),"Veuillez compléter les informations d'identification de l'actif détenu.",IF(AND(B238="",OR(C238&lt;&gt;"",D238&lt;&gt;"",E238&lt;&gt;"",F238&lt;&gt;"",G238&lt;&gt;"",H238&lt;&gt;"",L238&lt;&gt;"")),"Veuillez compléter les informations d'identification de l'actif détenu en colonne C0010.",IF(AND(B238&lt;&gt;"",J238&lt;&gt;"",K238=""),"Veuillez compléter la colonne C0260 Type de code.",IF(AND(B238&lt;&gt;"",K238=""),"Veuillez sélectionner Total/NA dans la liste de la colonne C0260 si vous n'avez rien à déclarer.","")))))</f>
        <v/>
      </c>
    </row>
    <row r="239" spans="2:18" ht="21" customHeight="1" x14ac:dyDescent="0.2">
      <c r="B239" s="104"/>
      <c r="C239" s="96"/>
      <c r="D239" s="96"/>
      <c r="E239" s="96"/>
      <c r="F239" s="104"/>
      <c r="G239" s="96"/>
      <c r="H239" s="104"/>
      <c r="I239" s="96"/>
      <c r="J239" s="104"/>
      <c r="K239" s="96"/>
      <c r="L239" s="96"/>
      <c r="M239" s="104"/>
      <c r="N239" s="96"/>
      <c r="O239" s="98"/>
      <c r="P239" s="97"/>
      <c r="Q239" s="85" t="str">
        <f t="shared" si="3"/>
        <v/>
      </c>
      <c r="R239" s="79" t="str">
        <f>IF(AND(B239&lt;&gt;"",B238=""),"La ligne précédente ne doit pas être vide",IF(AND(B239&lt;&gt;"",OR(C239="",D239="",E239="",F239="",G239="",H239="",L239="")),"Veuillez compléter les informations d'identification de l'actif détenu.",IF(AND(B239="",OR(C239&lt;&gt;"",D239&lt;&gt;"",E239&lt;&gt;"",F239&lt;&gt;"",G239&lt;&gt;"",H239&lt;&gt;"",L239&lt;&gt;"")),"Veuillez compléter les informations d'identification de l'actif détenu en colonne C0010.",IF(AND(B239&lt;&gt;"",J239&lt;&gt;"",K239=""),"Veuillez compléter la colonne C0260 Type de code.",IF(AND(B239&lt;&gt;"",K239=""),"Veuillez sélectionner Total/NA dans la liste de la colonne C0260 si vous n'avez rien à déclarer.","")))))</f>
        <v/>
      </c>
    </row>
    <row r="240" spans="2:18" ht="21" customHeight="1" x14ac:dyDescent="0.2">
      <c r="B240" s="104"/>
      <c r="C240" s="96"/>
      <c r="D240" s="96"/>
      <c r="E240" s="96"/>
      <c r="F240" s="104"/>
      <c r="G240" s="96"/>
      <c r="H240" s="104"/>
      <c r="I240" s="96"/>
      <c r="J240" s="104"/>
      <c r="K240" s="96"/>
      <c r="L240" s="96"/>
      <c r="M240" s="104"/>
      <c r="N240" s="96"/>
      <c r="O240" s="98"/>
      <c r="P240" s="97"/>
      <c r="Q240" s="85" t="str">
        <f t="shared" si="3"/>
        <v/>
      </c>
      <c r="R240" s="79" t="str">
        <f>IF(AND(B240&lt;&gt;"",B239=""),"La ligne précédente ne doit pas être vide",IF(AND(B240&lt;&gt;"",OR(C240="",D240="",E240="",F240="",G240="",H240="",L240="")),"Veuillez compléter les informations d'identification de l'actif détenu.",IF(AND(B240="",OR(C240&lt;&gt;"",D240&lt;&gt;"",E240&lt;&gt;"",F240&lt;&gt;"",G240&lt;&gt;"",H240&lt;&gt;"",L240&lt;&gt;"")),"Veuillez compléter les informations d'identification de l'actif détenu en colonne C0010.",IF(AND(B240&lt;&gt;"",J240&lt;&gt;"",K240=""),"Veuillez compléter la colonne C0260 Type de code.",IF(AND(B240&lt;&gt;"",K240=""),"Veuillez sélectionner Total/NA dans la liste de la colonne C0260 si vous n'avez rien à déclarer.","")))))</f>
        <v/>
      </c>
    </row>
    <row r="241" spans="2:18" ht="21" customHeight="1" x14ac:dyDescent="0.2">
      <c r="B241" s="104"/>
      <c r="C241" s="96"/>
      <c r="D241" s="96"/>
      <c r="E241" s="96"/>
      <c r="F241" s="104"/>
      <c r="G241" s="96"/>
      <c r="H241" s="104"/>
      <c r="I241" s="96"/>
      <c r="J241" s="104"/>
      <c r="K241" s="96"/>
      <c r="L241" s="96"/>
      <c r="M241" s="104"/>
      <c r="N241" s="96"/>
      <c r="O241" s="98"/>
      <c r="P241" s="97"/>
      <c r="Q241" s="85" t="str">
        <f t="shared" si="3"/>
        <v/>
      </c>
      <c r="R241" s="79" t="str">
        <f>IF(AND(B241&lt;&gt;"",B240=""),"La ligne précédente ne doit pas être vide",IF(AND(B241&lt;&gt;"",OR(C241="",D241="",E241="",F241="",G241="",H241="",L241="")),"Veuillez compléter les informations d'identification de l'actif détenu.",IF(AND(B241="",OR(C241&lt;&gt;"",D241&lt;&gt;"",E241&lt;&gt;"",F241&lt;&gt;"",G241&lt;&gt;"",H241&lt;&gt;"",L241&lt;&gt;"")),"Veuillez compléter les informations d'identification de l'actif détenu en colonne C0010.",IF(AND(B241&lt;&gt;"",J241&lt;&gt;"",K241=""),"Veuillez compléter la colonne C0260 Type de code.",IF(AND(B241&lt;&gt;"",K241=""),"Veuillez sélectionner Total/NA dans la liste de la colonne C0260 si vous n'avez rien à déclarer.","")))))</f>
        <v/>
      </c>
    </row>
    <row r="242" spans="2:18" ht="21" customHeight="1" x14ac:dyDescent="0.2">
      <c r="B242" s="104"/>
      <c r="C242" s="96"/>
      <c r="D242" s="96"/>
      <c r="E242" s="96"/>
      <c r="F242" s="104"/>
      <c r="G242" s="96"/>
      <c r="H242" s="104"/>
      <c r="I242" s="96"/>
      <c r="J242" s="104"/>
      <c r="K242" s="96"/>
      <c r="L242" s="96"/>
      <c r="M242" s="104"/>
      <c r="N242" s="96"/>
      <c r="O242" s="98"/>
      <c r="P242" s="97"/>
      <c r="Q242" s="85" t="str">
        <f t="shared" si="3"/>
        <v/>
      </c>
      <c r="R242" s="79" t="str">
        <f>IF(AND(B242&lt;&gt;"",B241=""),"La ligne précédente ne doit pas être vide",IF(AND(B242&lt;&gt;"",OR(C242="",D242="",E242="",F242="",G242="",H242="",L242="")),"Veuillez compléter les informations d'identification de l'actif détenu.",IF(AND(B242="",OR(C242&lt;&gt;"",D242&lt;&gt;"",E242&lt;&gt;"",F242&lt;&gt;"",G242&lt;&gt;"",H242&lt;&gt;"",L242&lt;&gt;"")),"Veuillez compléter les informations d'identification de l'actif détenu en colonne C0010.",IF(AND(B242&lt;&gt;"",J242&lt;&gt;"",K242=""),"Veuillez compléter la colonne C0260 Type de code.",IF(AND(B242&lt;&gt;"",K242=""),"Veuillez sélectionner Total/NA dans la liste de la colonne C0260 si vous n'avez rien à déclarer.","")))))</f>
        <v/>
      </c>
    </row>
    <row r="243" spans="2:18" ht="21" customHeight="1" x14ac:dyDescent="0.2">
      <c r="B243" s="104"/>
      <c r="C243" s="96"/>
      <c r="D243" s="96"/>
      <c r="E243" s="96"/>
      <c r="F243" s="104"/>
      <c r="G243" s="96"/>
      <c r="H243" s="104"/>
      <c r="I243" s="96"/>
      <c r="J243" s="104"/>
      <c r="K243" s="96"/>
      <c r="L243" s="96"/>
      <c r="M243" s="104"/>
      <c r="N243" s="96"/>
      <c r="O243" s="98"/>
      <c r="P243" s="97"/>
      <c r="Q243" s="85" t="str">
        <f t="shared" si="3"/>
        <v/>
      </c>
      <c r="R243" s="79" t="str">
        <f>IF(AND(B243&lt;&gt;"",B242=""),"La ligne précédente ne doit pas être vide",IF(AND(B243&lt;&gt;"",OR(C243="",D243="",E243="",F243="",G243="",H243="",L243="")),"Veuillez compléter les informations d'identification de l'actif détenu.",IF(AND(B243="",OR(C243&lt;&gt;"",D243&lt;&gt;"",E243&lt;&gt;"",F243&lt;&gt;"",G243&lt;&gt;"",H243&lt;&gt;"",L243&lt;&gt;"")),"Veuillez compléter les informations d'identification de l'actif détenu en colonne C0010.",IF(AND(B243&lt;&gt;"",J243&lt;&gt;"",K243=""),"Veuillez compléter la colonne C0260 Type de code.",IF(AND(B243&lt;&gt;"",K243=""),"Veuillez sélectionner Total/NA dans la liste de la colonne C0260 si vous n'avez rien à déclarer.","")))))</f>
        <v/>
      </c>
    </row>
    <row r="244" spans="2:18" ht="21" customHeight="1" x14ac:dyDescent="0.2">
      <c r="B244" s="104"/>
      <c r="C244" s="96"/>
      <c r="D244" s="96"/>
      <c r="E244" s="96"/>
      <c r="F244" s="104"/>
      <c r="G244" s="96"/>
      <c r="H244" s="104"/>
      <c r="I244" s="96"/>
      <c r="J244" s="104"/>
      <c r="K244" s="96"/>
      <c r="L244" s="96"/>
      <c r="M244" s="104"/>
      <c r="N244" s="96"/>
      <c r="O244" s="98"/>
      <c r="P244" s="97"/>
      <c r="Q244" s="85" t="str">
        <f t="shared" si="3"/>
        <v/>
      </c>
      <c r="R244" s="79" t="str">
        <f>IF(AND(B244&lt;&gt;"",B243=""),"La ligne précédente ne doit pas être vide",IF(AND(B244&lt;&gt;"",OR(C244="",D244="",E244="",F244="",G244="",H244="",L244="")),"Veuillez compléter les informations d'identification de l'actif détenu.",IF(AND(B244="",OR(C244&lt;&gt;"",D244&lt;&gt;"",E244&lt;&gt;"",F244&lt;&gt;"",G244&lt;&gt;"",H244&lt;&gt;"",L244&lt;&gt;"")),"Veuillez compléter les informations d'identification de l'actif détenu en colonne C0010.",IF(AND(B244&lt;&gt;"",J244&lt;&gt;"",K244=""),"Veuillez compléter la colonne C0260 Type de code.",IF(AND(B244&lt;&gt;"",K244=""),"Veuillez sélectionner Total/NA dans la liste de la colonne C0260 si vous n'avez rien à déclarer.","")))))</f>
        <v/>
      </c>
    </row>
    <row r="245" spans="2:18" ht="21" customHeight="1" x14ac:dyDescent="0.2">
      <c r="B245" s="104"/>
      <c r="C245" s="96"/>
      <c r="D245" s="96"/>
      <c r="E245" s="96"/>
      <c r="F245" s="104"/>
      <c r="G245" s="96"/>
      <c r="H245" s="104"/>
      <c r="I245" s="96"/>
      <c r="J245" s="104"/>
      <c r="K245" s="96"/>
      <c r="L245" s="96"/>
      <c r="M245" s="104"/>
      <c r="N245" s="96"/>
      <c r="O245" s="98"/>
      <c r="P245" s="97"/>
      <c r="Q245" s="85" t="str">
        <f t="shared" si="3"/>
        <v/>
      </c>
      <c r="R245" s="79" t="str">
        <f>IF(AND(B245&lt;&gt;"",B244=""),"La ligne précédente ne doit pas être vide",IF(AND(B245&lt;&gt;"",OR(C245="",D245="",E245="",F245="",G245="",H245="",L245="")),"Veuillez compléter les informations d'identification de l'actif détenu.",IF(AND(B245="",OR(C245&lt;&gt;"",D245&lt;&gt;"",E245&lt;&gt;"",F245&lt;&gt;"",G245&lt;&gt;"",H245&lt;&gt;"",L245&lt;&gt;"")),"Veuillez compléter les informations d'identification de l'actif détenu en colonne C0010.",IF(AND(B245&lt;&gt;"",J245&lt;&gt;"",K245=""),"Veuillez compléter la colonne C0260 Type de code.",IF(AND(B245&lt;&gt;"",K245=""),"Veuillez sélectionner Total/NA dans la liste de la colonne C0260 si vous n'avez rien à déclarer.","")))))</f>
        <v/>
      </c>
    </row>
    <row r="246" spans="2:18" ht="21" customHeight="1" x14ac:dyDescent="0.2">
      <c r="B246" s="104"/>
      <c r="C246" s="96"/>
      <c r="D246" s="96"/>
      <c r="E246" s="96"/>
      <c r="F246" s="104"/>
      <c r="G246" s="96"/>
      <c r="H246" s="104"/>
      <c r="I246" s="96"/>
      <c r="J246" s="104"/>
      <c r="K246" s="96"/>
      <c r="L246" s="96"/>
      <c r="M246" s="104"/>
      <c r="N246" s="96"/>
      <c r="O246" s="98"/>
      <c r="P246" s="97"/>
      <c r="Q246" s="85" t="str">
        <f t="shared" si="3"/>
        <v/>
      </c>
      <c r="R246" s="79" t="str">
        <f>IF(AND(B246&lt;&gt;"",B245=""),"La ligne précédente ne doit pas être vide",IF(AND(B246&lt;&gt;"",OR(C246="",D246="",E246="",F246="",G246="",H246="",L246="")),"Veuillez compléter les informations d'identification de l'actif détenu.",IF(AND(B246="",OR(C246&lt;&gt;"",D246&lt;&gt;"",E246&lt;&gt;"",F246&lt;&gt;"",G246&lt;&gt;"",H246&lt;&gt;"",L246&lt;&gt;"")),"Veuillez compléter les informations d'identification de l'actif détenu en colonne C0010.",IF(AND(B246&lt;&gt;"",J246&lt;&gt;"",K246=""),"Veuillez compléter la colonne C0260 Type de code.",IF(AND(B246&lt;&gt;"",K246=""),"Veuillez sélectionner Total/NA dans la liste de la colonne C0260 si vous n'avez rien à déclarer.","")))))</f>
        <v/>
      </c>
    </row>
    <row r="247" spans="2:18" ht="21" customHeight="1" x14ac:dyDescent="0.2">
      <c r="B247" s="104"/>
      <c r="C247" s="96"/>
      <c r="D247" s="96"/>
      <c r="E247" s="96"/>
      <c r="F247" s="104"/>
      <c r="G247" s="96"/>
      <c r="H247" s="104"/>
      <c r="I247" s="96"/>
      <c r="J247" s="104"/>
      <c r="K247" s="96"/>
      <c r="L247" s="96"/>
      <c r="M247" s="104"/>
      <c r="N247" s="96"/>
      <c r="O247" s="98"/>
      <c r="P247" s="97"/>
      <c r="Q247" s="85" t="str">
        <f t="shared" si="3"/>
        <v/>
      </c>
      <c r="R247" s="79" t="str">
        <f>IF(AND(B247&lt;&gt;"",B246=""),"La ligne précédente ne doit pas être vide",IF(AND(B247&lt;&gt;"",OR(C247="",D247="",E247="",F247="",G247="",H247="",L247="")),"Veuillez compléter les informations d'identification de l'actif détenu.",IF(AND(B247="",OR(C247&lt;&gt;"",D247&lt;&gt;"",E247&lt;&gt;"",F247&lt;&gt;"",G247&lt;&gt;"",H247&lt;&gt;"",L247&lt;&gt;"")),"Veuillez compléter les informations d'identification de l'actif détenu en colonne C0010.",IF(AND(B247&lt;&gt;"",J247&lt;&gt;"",K247=""),"Veuillez compléter la colonne C0260 Type de code.",IF(AND(B247&lt;&gt;"",K247=""),"Veuillez sélectionner Total/NA dans la liste de la colonne C0260 si vous n'avez rien à déclarer.","")))))</f>
        <v/>
      </c>
    </row>
    <row r="248" spans="2:18" ht="21" customHeight="1" x14ac:dyDescent="0.2">
      <c r="B248" s="104"/>
      <c r="C248" s="96"/>
      <c r="D248" s="96"/>
      <c r="E248" s="96"/>
      <c r="F248" s="104"/>
      <c r="G248" s="96"/>
      <c r="H248" s="104"/>
      <c r="I248" s="96"/>
      <c r="J248" s="104"/>
      <c r="K248" s="96"/>
      <c r="L248" s="96"/>
      <c r="M248" s="104"/>
      <c r="N248" s="96"/>
      <c r="O248" s="98"/>
      <c r="P248" s="97"/>
      <c r="Q248" s="85" t="str">
        <f t="shared" si="3"/>
        <v/>
      </c>
      <c r="R248" s="79" t="str">
        <f>IF(AND(B248&lt;&gt;"",B247=""),"La ligne précédente ne doit pas être vide",IF(AND(B248&lt;&gt;"",OR(C248="",D248="",E248="",F248="",G248="",H248="",L248="")),"Veuillez compléter les informations d'identification de l'actif détenu.",IF(AND(B248="",OR(C248&lt;&gt;"",D248&lt;&gt;"",E248&lt;&gt;"",F248&lt;&gt;"",G248&lt;&gt;"",H248&lt;&gt;"",L248&lt;&gt;"")),"Veuillez compléter les informations d'identification de l'actif détenu en colonne C0010.",IF(AND(B248&lt;&gt;"",J248&lt;&gt;"",K248=""),"Veuillez compléter la colonne C0260 Type de code.",IF(AND(B248&lt;&gt;"",K248=""),"Veuillez sélectionner Total/NA dans la liste de la colonne C0260 si vous n'avez rien à déclarer.","")))))</f>
        <v/>
      </c>
    </row>
    <row r="249" spans="2:18" ht="21" customHeight="1" x14ac:dyDescent="0.2">
      <c r="B249" s="104"/>
      <c r="C249" s="96"/>
      <c r="D249" s="96"/>
      <c r="E249" s="96"/>
      <c r="F249" s="104"/>
      <c r="G249" s="96"/>
      <c r="H249" s="104"/>
      <c r="I249" s="96"/>
      <c r="J249" s="104"/>
      <c r="K249" s="96"/>
      <c r="L249" s="96"/>
      <c r="M249" s="104"/>
      <c r="N249" s="96"/>
      <c r="O249" s="98"/>
      <c r="P249" s="97"/>
      <c r="Q249" s="85" t="str">
        <f t="shared" si="3"/>
        <v/>
      </c>
      <c r="R249" s="79" t="str">
        <f>IF(AND(B249&lt;&gt;"",B248=""),"La ligne précédente ne doit pas être vide",IF(AND(B249&lt;&gt;"",OR(C249="",D249="",E249="",F249="",G249="",H249="",L249="")),"Veuillez compléter les informations d'identification de l'actif détenu.",IF(AND(B249="",OR(C249&lt;&gt;"",D249&lt;&gt;"",E249&lt;&gt;"",F249&lt;&gt;"",G249&lt;&gt;"",H249&lt;&gt;"",L249&lt;&gt;"")),"Veuillez compléter les informations d'identification de l'actif détenu en colonne C0010.",IF(AND(B249&lt;&gt;"",J249&lt;&gt;"",K249=""),"Veuillez compléter la colonne C0260 Type de code.",IF(AND(B249&lt;&gt;"",K249=""),"Veuillez sélectionner Total/NA dans la liste de la colonne C0260 si vous n'avez rien à déclarer.","")))))</f>
        <v/>
      </c>
    </row>
    <row r="250" spans="2:18" ht="21" customHeight="1" x14ac:dyDescent="0.2">
      <c r="B250" s="104"/>
      <c r="C250" s="96"/>
      <c r="D250" s="96"/>
      <c r="E250" s="96"/>
      <c r="F250" s="104"/>
      <c r="G250" s="96"/>
      <c r="H250" s="104"/>
      <c r="I250" s="96"/>
      <c r="J250" s="104"/>
      <c r="K250" s="96"/>
      <c r="L250" s="96"/>
      <c r="M250" s="104"/>
      <c r="N250" s="96"/>
      <c r="O250" s="98"/>
      <c r="P250" s="97"/>
      <c r="Q250" s="85" t="str">
        <f t="shared" si="3"/>
        <v/>
      </c>
      <c r="R250" s="79" t="str">
        <f>IF(AND(B250&lt;&gt;"",B249=""),"La ligne précédente ne doit pas être vide",IF(AND(B250&lt;&gt;"",OR(C250="",D250="",E250="",F250="",G250="",H250="",L250="")),"Veuillez compléter les informations d'identification de l'actif détenu.",IF(AND(B250="",OR(C250&lt;&gt;"",D250&lt;&gt;"",E250&lt;&gt;"",F250&lt;&gt;"",G250&lt;&gt;"",H250&lt;&gt;"",L250&lt;&gt;"")),"Veuillez compléter les informations d'identification de l'actif détenu en colonne C0010.",IF(AND(B250&lt;&gt;"",J250&lt;&gt;"",K250=""),"Veuillez compléter la colonne C0260 Type de code.",IF(AND(B250&lt;&gt;"",K250=""),"Veuillez sélectionner Total/NA dans la liste de la colonne C0260 si vous n'avez rien à déclarer.","")))))</f>
        <v/>
      </c>
    </row>
    <row r="251" spans="2:18" ht="21" customHeight="1" x14ac:dyDescent="0.2">
      <c r="B251" s="104"/>
      <c r="C251" s="96"/>
      <c r="D251" s="96"/>
      <c r="E251" s="96"/>
      <c r="F251" s="104"/>
      <c r="G251" s="96"/>
      <c r="H251" s="104"/>
      <c r="I251" s="96"/>
      <c r="J251" s="104"/>
      <c r="K251" s="96"/>
      <c r="L251" s="96"/>
      <c r="M251" s="104"/>
      <c r="N251" s="96"/>
      <c r="O251" s="98"/>
      <c r="P251" s="97"/>
      <c r="Q251" s="85" t="str">
        <f t="shared" si="3"/>
        <v/>
      </c>
      <c r="R251" s="79" t="str">
        <f>IF(AND(B251&lt;&gt;"",B250=""),"La ligne précédente ne doit pas être vide",IF(AND(B251&lt;&gt;"",OR(C251="",D251="",E251="",F251="",G251="",H251="",L251="")),"Veuillez compléter les informations d'identification de l'actif détenu.",IF(AND(B251="",OR(C251&lt;&gt;"",D251&lt;&gt;"",E251&lt;&gt;"",F251&lt;&gt;"",G251&lt;&gt;"",H251&lt;&gt;"",L251&lt;&gt;"")),"Veuillez compléter les informations d'identification de l'actif détenu en colonne C0010.",IF(AND(B251&lt;&gt;"",J251&lt;&gt;"",K251=""),"Veuillez compléter la colonne C0260 Type de code.",IF(AND(B251&lt;&gt;"",K251=""),"Veuillez sélectionner Total/NA dans la liste de la colonne C0260 si vous n'avez rien à déclarer.","")))))</f>
        <v/>
      </c>
    </row>
    <row r="252" spans="2:18" ht="21" customHeight="1" x14ac:dyDescent="0.2">
      <c r="B252" s="104"/>
      <c r="C252" s="96"/>
      <c r="D252" s="96"/>
      <c r="E252" s="96"/>
      <c r="F252" s="104"/>
      <c r="G252" s="96"/>
      <c r="H252" s="104"/>
      <c r="I252" s="96"/>
      <c r="J252" s="104"/>
      <c r="K252" s="96"/>
      <c r="L252" s="96"/>
      <c r="M252" s="104"/>
      <c r="N252" s="96"/>
      <c r="O252" s="98"/>
      <c r="P252" s="97"/>
      <c r="Q252" s="85" t="str">
        <f t="shared" si="3"/>
        <v/>
      </c>
      <c r="R252" s="79" t="str">
        <f>IF(AND(B252&lt;&gt;"",B251=""),"La ligne précédente ne doit pas être vide",IF(AND(B252&lt;&gt;"",OR(C252="",D252="",E252="",F252="",G252="",H252="",L252="")),"Veuillez compléter les informations d'identification de l'actif détenu.",IF(AND(B252="",OR(C252&lt;&gt;"",D252&lt;&gt;"",E252&lt;&gt;"",F252&lt;&gt;"",G252&lt;&gt;"",H252&lt;&gt;"",L252&lt;&gt;"")),"Veuillez compléter les informations d'identification de l'actif détenu en colonne C0010.",IF(AND(B252&lt;&gt;"",J252&lt;&gt;"",K252=""),"Veuillez compléter la colonne C0260 Type de code.",IF(AND(B252&lt;&gt;"",K252=""),"Veuillez sélectionner Total/NA dans la liste de la colonne C0260 si vous n'avez rien à déclarer.","")))))</f>
        <v/>
      </c>
    </row>
    <row r="253" spans="2:18" ht="21" customHeight="1" x14ac:dyDescent="0.2">
      <c r="B253" s="104"/>
      <c r="C253" s="96"/>
      <c r="D253" s="96"/>
      <c r="E253" s="96"/>
      <c r="F253" s="104"/>
      <c r="G253" s="96"/>
      <c r="H253" s="104"/>
      <c r="I253" s="96"/>
      <c r="J253" s="104"/>
      <c r="K253" s="96"/>
      <c r="L253" s="96"/>
      <c r="M253" s="104"/>
      <c r="N253" s="96"/>
      <c r="O253" s="98"/>
      <c r="P253" s="97"/>
      <c r="Q253" s="85" t="str">
        <f t="shared" si="3"/>
        <v/>
      </c>
      <c r="R253" s="79" t="str">
        <f>IF(AND(B253&lt;&gt;"",B252=""),"La ligne précédente ne doit pas être vide",IF(AND(B253&lt;&gt;"",OR(C253="",D253="",E253="",F253="",G253="",H253="",L253="")),"Veuillez compléter les informations d'identification de l'actif détenu.",IF(AND(B253="",OR(C253&lt;&gt;"",D253&lt;&gt;"",E253&lt;&gt;"",F253&lt;&gt;"",G253&lt;&gt;"",H253&lt;&gt;"",L253&lt;&gt;"")),"Veuillez compléter les informations d'identification de l'actif détenu en colonne C0010.",IF(AND(B253&lt;&gt;"",J253&lt;&gt;"",K253=""),"Veuillez compléter la colonne C0260 Type de code.",IF(AND(B253&lt;&gt;"",K253=""),"Veuillez sélectionner Total/NA dans la liste de la colonne C0260 si vous n'avez rien à déclarer.","")))))</f>
        <v/>
      </c>
    </row>
    <row r="254" spans="2:18" ht="21" customHeight="1" x14ac:dyDescent="0.2">
      <c r="B254" s="104"/>
      <c r="C254" s="96"/>
      <c r="D254" s="96"/>
      <c r="E254" s="96"/>
      <c r="F254" s="104"/>
      <c r="G254" s="96"/>
      <c r="H254" s="104"/>
      <c r="I254" s="96"/>
      <c r="J254" s="104"/>
      <c r="K254" s="96"/>
      <c r="L254" s="96"/>
      <c r="M254" s="104"/>
      <c r="N254" s="96"/>
      <c r="O254" s="98"/>
      <c r="P254" s="97"/>
      <c r="Q254" s="85" t="str">
        <f t="shared" si="3"/>
        <v/>
      </c>
      <c r="R254" s="79" t="str">
        <f>IF(AND(B254&lt;&gt;"",B253=""),"La ligne précédente ne doit pas être vide",IF(AND(B254&lt;&gt;"",OR(C254="",D254="",E254="",F254="",G254="",H254="",L254="")),"Veuillez compléter les informations d'identification de l'actif détenu.",IF(AND(B254="",OR(C254&lt;&gt;"",D254&lt;&gt;"",E254&lt;&gt;"",F254&lt;&gt;"",G254&lt;&gt;"",H254&lt;&gt;"",L254&lt;&gt;"")),"Veuillez compléter les informations d'identification de l'actif détenu en colonne C0010.",IF(AND(B254&lt;&gt;"",J254&lt;&gt;"",K254=""),"Veuillez compléter la colonne C0260 Type de code.",IF(AND(B254&lt;&gt;"",K254=""),"Veuillez sélectionner Total/NA dans la liste de la colonne C0260 si vous n'avez rien à déclarer.","")))))</f>
        <v/>
      </c>
    </row>
    <row r="255" spans="2:18" ht="21" customHeight="1" x14ac:dyDescent="0.2">
      <c r="B255" s="104"/>
      <c r="C255" s="96"/>
      <c r="D255" s="96"/>
      <c r="E255" s="96"/>
      <c r="F255" s="104"/>
      <c r="G255" s="96"/>
      <c r="H255" s="104"/>
      <c r="I255" s="96"/>
      <c r="J255" s="104"/>
      <c r="K255" s="96"/>
      <c r="L255" s="96"/>
      <c r="M255" s="104"/>
      <c r="N255" s="96"/>
      <c r="O255" s="98"/>
      <c r="P255" s="97"/>
      <c r="Q255" s="85" t="str">
        <f t="shared" si="3"/>
        <v/>
      </c>
      <c r="R255" s="79" t="str">
        <f>IF(AND(B255&lt;&gt;"",B254=""),"La ligne précédente ne doit pas être vide",IF(AND(B255&lt;&gt;"",OR(C255="",D255="",E255="",F255="",G255="",H255="",L255="")),"Veuillez compléter les informations d'identification de l'actif détenu.",IF(AND(B255="",OR(C255&lt;&gt;"",D255&lt;&gt;"",E255&lt;&gt;"",F255&lt;&gt;"",G255&lt;&gt;"",H255&lt;&gt;"",L255&lt;&gt;"")),"Veuillez compléter les informations d'identification de l'actif détenu en colonne C0010.",IF(AND(B255&lt;&gt;"",J255&lt;&gt;"",K255=""),"Veuillez compléter la colonne C0260 Type de code.",IF(AND(B255&lt;&gt;"",K255=""),"Veuillez sélectionner Total/NA dans la liste de la colonne C0260 si vous n'avez rien à déclarer.","")))))</f>
        <v/>
      </c>
    </row>
    <row r="256" spans="2:18" ht="21" customHeight="1" x14ac:dyDescent="0.2">
      <c r="B256" s="104"/>
      <c r="C256" s="96"/>
      <c r="D256" s="96"/>
      <c r="E256" s="96"/>
      <c r="F256" s="104"/>
      <c r="G256" s="96"/>
      <c r="H256" s="104"/>
      <c r="I256" s="96"/>
      <c r="J256" s="104"/>
      <c r="K256" s="96"/>
      <c r="L256" s="96"/>
      <c r="M256" s="104"/>
      <c r="N256" s="96"/>
      <c r="O256" s="98"/>
      <c r="P256" s="97"/>
      <c r="Q256" s="85" t="str">
        <f t="shared" si="3"/>
        <v/>
      </c>
      <c r="R256" s="79" t="str">
        <f>IF(AND(B256&lt;&gt;"",B255=""),"La ligne précédente ne doit pas être vide",IF(AND(B256&lt;&gt;"",OR(C256="",D256="",E256="",F256="",G256="",H256="",L256="")),"Veuillez compléter les informations d'identification de l'actif détenu.",IF(AND(B256="",OR(C256&lt;&gt;"",D256&lt;&gt;"",E256&lt;&gt;"",F256&lt;&gt;"",G256&lt;&gt;"",H256&lt;&gt;"",L256&lt;&gt;"")),"Veuillez compléter les informations d'identification de l'actif détenu en colonne C0010.",IF(AND(B256&lt;&gt;"",J256&lt;&gt;"",K256=""),"Veuillez compléter la colonne C0260 Type de code.",IF(AND(B256&lt;&gt;"",K256=""),"Veuillez sélectionner Total/NA dans la liste de la colonne C0260 si vous n'avez rien à déclarer.","")))))</f>
        <v/>
      </c>
    </row>
    <row r="257" spans="2:18" ht="21" customHeight="1" x14ac:dyDescent="0.2">
      <c r="B257" s="104"/>
      <c r="C257" s="96"/>
      <c r="D257" s="96"/>
      <c r="E257" s="96"/>
      <c r="F257" s="104"/>
      <c r="G257" s="96"/>
      <c r="H257" s="104"/>
      <c r="I257" s="96"/>
      <c r="J257" s="104"/>
      <c r="K257" s="96"/>
      <c r="L257" s="96"/>
      <c r="M257" s="104"/>
      <c r="N257" s="96"/>
      <c r="O257" s="98"/>
      <c r="P257" s="97"/>
      <c r="Q257" s="85" t="str">
        <f t="shared" si="3"/>
        <v/>
      </c>
      <c r="R257" s="79" t="str">
        <f>IF(AND(B257&lt;&gt;"",B256=""),"La ligne précédente ne doit pas être vide",IF(AND(B257&lt;&gt;"",OR(C257="",D257="",E257="",F257="",G257="",H257="",L257="")),"Veuillez compléter les informations d'identification de l'actif détenu.",IF(AND(B257="",OR(C257&lt;&gt;"",D257&lt;&gt;"",E257&lt;&gt;"",F257&lt;&gt;"",G257&lt;&gt;"",H257&lt;&gt;"",L257&lt;&gt;"")),"Veuillez compléter les informations d'identification de l'actif détenu en colonne C0010.",IF(AND(B257&lt;&gt;"",J257&lt;&gt;"",K257=""),"Veuillez compléter la colonne C0260 Type de code.",IF(AND(B257&lt;&gt;"",K257=""),"Veuillez sélectionner Total/NA dans la liste de la colonne C0260 si vous n'avez rien à déclarer.","")))))</f>
        <v/>
      </c>
    </row>
    <row r="258" spans="2:18" ht="21" customHeight="1" x14ac:dyDescent="0.2">
      <c r="B258" s="104"/>
      <c r="C258" s="96"/>
      <c r="D258" s="96"/>
      <c r="E258" s="96"/>
      <c r="F258" s="104"/>
      <c r="G258" s="96"/>
      <c r="H258" s="104"/>
      <c r="I258" s="96"/>
      <c r="J258" s="104"/>
      <c r="K258" s="96"/>
      <c r="L258" s="96"/>
      <c r="M258" s="104"/>
      <c r="N258" s="96"/>
      <c r="O258" s="98"/>
      <c r="P258" s="97"/>
      <c r="Q258" s="85" t="str">
        <f t="shared" si="3"/>
        <v/>
      </c>
      <c r="R258" s="79" t="str">
        <f>IF(AND(B258&lt;&gt;"",B257=""),"La ligne précédente ne doit pas être vide",IF(AND(B258&lt;&gt;"",OR(C258="",D258="",E258="",F258="",G258="",H258="",L258="")),"Veuillez compléter les informations d'identification de l'actif détenu.",IF(AND(B258="",OR(C258&lt;&gt;"",D258&lt;&gt;"",E258&lt;&gt;"",F258&lt;&gt;"",G258&lt;&gt;"",H258&lt;&gt;"",L258&lt;&gt;"")),"Veuillez compléter les informations d'identification de l'actif détenu en colonne C0010.",IF(AND(B258&lt;&gt;"",J258&lt;&gt;"",K258=""),"Veuillez compléter la colonne C0260 Type de code.",IF(AND(B258&lt;&gt;"",K258=""),"Veuillez sélectionner Total/NA dans la liste de la colonne C0260 si vous n'avez rien à déclarer.","")))))</f>
        <v/>
      </c>
    </row>
    <row r="259" spans="2:18" ht="21" customHeight="1" x14ac:dyDescent="0.2">
      <c r="B259" s="104"/>
      <c r="C259" s="96"/>
      <c r="D259" s="96"/>
      <c r="E259" s="96"/>
      <c r="F259" s="104"/>
      <c r="G259" s="96"/>
      <c r="H259" s="104"/>
      <c r="I259" s="96"/>
      <c r="J259" s="104"/>
      <c r="K259" s="96"/>
      <c r="L259" s="96"/>
      <c r="M259" s="104"/>
      <c r="N259" s="96"/>
      <c r="O259" s="98"/>
      <c r="P259" s="97"/>
      <c r="Q259" s="85" t="str">
        <f t="shared" si="3"/>
        <v/>
      </c>
      <c r="R259" s="79" t="str">
        <f>IF(AND(B259&lt;&gt;"",B258=""),"La ligne précédente ne doit pas être vide",IF(AND(B259&lt;&gt;"",OR(C259="",D259="",E259="",F259="",G259="",H259="",L259="")),"Veuillez compléter les informations d'identification de l'actif détenu.",IF(AND(B259="",OR(C259&lt;&gt;"",D259&lt;&gt;"",E259&lt;&gt;"",F259&lt;&gt;"",G259&lt;&gt;"",H259&lt;&gt;"",L259&lt;&gt;"")),"Veuillez compléter les informations d'identification de l'actif détenu en colonne C0010.",IF(AND(B259&lt;&gt;"",J259&lt;&gt;"",K259=""),"Veuillez compléter la colonne C0260 Type de code.",IF(AND(B259&lt;&gt;"",K259=""),"Veuillez sélectionner Total/NA dans la liste de la colonne C0260 si vous n'avez rien à déclarer.","")))))</f>
        <v/>
      </c>
    </row>
    <row r="260" spans="2:18" ht="21" customHeight="1" x14ac:dyDescent="0.2">
      <c r="B260" s="104"/>
      <c r="C260" s="96"/>
      <c r="D260" s="96"/>
      <c r="E260" s="96"/>
      <c r="F260" s="104"/>
      <c r="G260" s="96"/>
      <c r="H260" s="104"/>
      <c r="I260" s="96"/>
      <c r="J260" s="104"/>
      <c r="K260" s="96"/>
      <c r="L260" s="96"/>
      <c r="M260" s="104"/>
      <c r="N260" s="96"/>
      <c r="O260" s="98"/>
      <c r="P260" s="97"/>
      <c r="Q260" s="85" t="str">
        <f t="shared" si="3"/>
        <v/>
      </c>
      <c r="R260" s="79" t="str">
        <f>IF(AND(B260&lt;&gt;"",B259=""),"La ligne précédente ne doit pas être vide",IF(AND(B260&lt;&gt;"",OR(C260="",D260="",E260="",F260="",G260="",H260="",L260="")),"Veuillez compléter les informations d'identification de l'actif détenu.",IF(AND(B260="",OR(C260&lt;&gt;"",D260&lt;&gt;"",E260&lt;&gt;"",F260&lt;&gt;"",G260&lt;&gt;"",H260&lt;&gt;"",L260&lt;&gt;"")),"Veuillez compléter les informations d'identification de l'actif détenu en colonne C0010.",IF(AND(B260&lt;&gt;"",J260&lt;&gt;"",K260=""),"Veuillez compléter la colonne C0260 Type de code.",IF(AND(B260&lt;&gt;"",K260=""),"Veuillez sélectionner Total/NA dans la liste de la colonne C0260 si vous n'avez rien à déclarer.","")))))</f>
        <v/>
      </c>
    </row>
    <row r="261" spans="2:18" ht="21" customHeight="1" x14ac:dyDescent="0.2">
      <c r="B261" s="104"/>
      <c r="C261" s="96"/>
      <c r="D261" s="96"/>
      <c r="E261" s="96"/>
      <c r="F261" s="104"/>
      <c r="G261" s="96"/>
      <c r="H261" s="104"/>
      <c r="I261" s="96"/>
      <c r="J261" s="104"/>
      <c r="K261" s="96"/>
      <c r="L261" s="96"/>
      <c r="M261" s="104"/>
      <c r="N261" s="96"/>
      <c r="O261" s="98"/>
      <c r="P261" s="97"/>
      <c r="Q261" s="85" t="str">
        <f t="shared" si="3"/>
        <v/>
      </c>
      <c r="R261" s="79" t="str">
        <f>IF(AND(B261&lt;&gt;"",B260=""),"La ligne précédente ne doit pas être vide",IF(AND(B261&lt;&gt;"",OR(C261="",D261="",E261="",F261="",G261="",H261="",L261="")),"Veuillez compléter les informations d'identification de l'actif détenu.",IF(AND(B261="",OR(C261&lt;&gt;"",D261&lt;&gt;"",E261&lt;&gt;"",F261&lt;&gt;"",G261&lt;&gt;"",H261&lt;&gt;"",L261&lt;&gt;"")),"Veuillez compléter les informations d'identification de l'actif détenu en colonne C0010.",IF(AND(B261&lt;&gt;"",J261&lt;&gt;"",K261=""),"Veuillez compléter la colonne C0260 Type de code.",IF(AND(B261&lt;&gt;"",K261=""),"Veuillez sélectionner Total/NA dans la liste de la colonne C0260 si vous n'avez rien à déclarer.","")))))</f>
        <v/>
      </c>
    </row>
    <row r="262" spans="2:18" ht="21" customHeight="1" x14ac:dyDescent="0.2">
      <c r="B262" s="104"/>
      <c r="C262" s="96"/>
      <c r="D262" s="96"/>
      <c r="E262" s="96"/>
      <c r="F262" s="104"/>
      <c r="G262" s="96"/>
      <c r="H262" s="104"/>
      <c r="I262" s="96"/>
      <c r="J262" s="104"/>
      <c r="K262" s="96"/>
      <c r="L262" s="96"/>
      <c r="M262" s="104"/>
      <c r="N262" s="96"/>
      <c r="O262" s="98"/>
      <c r="P262" s="97"/>
      <c r="Q262" s="85" t="str">
        <f t="shared" si="3"/>
        <v/>
      </c>
      <c r="R262" s="79" t="str">
        <f>IF(AND(B262&lt;&gt;"",B261=""),"La ligne précédente ne doit pas être vide",IF(AND(B262&lt;&gt;"",OR(C262="",D262="",E262="",F262="",G262="",H262="",L262="")),"Veuillez compléter les informations d'identification de l'actif détenu.",IF(AND(B262="",OR(C262&lt;&gt;"",D262&lt;&gt;"",E262&lt;&gt;"",F262&lt;&gt;"",G262&lt;&gt;"",H262&lt;&gt;"",L262&lt;&gt;"")),"Veuillez compléter les informations d'identification de l'actif détenu en colonne C0010.",IF(AND(B262&lt;&gt;"",J262&lt;&gt;"",K262=""),"Veuillez compléter la colonne C0260 Type de code.",IF(AND(B262&lt;&gt;"",K262=""),"Veuillez sélectionner Total/NA dans la liste de la colonne C0260 si vous n'avez rien à déclarer.","")))))</f>
        <v/>
      </c>
    </row>
    <row r="263" spans="2:18" ht="21" customHeight="1" x14ac:dyDescent="0.2">
      <c r="B263" s="104"/>
      <c r="C263" s="96"/>
      <c r="D263" s="96"/>
      <c r="E263" s="96"/>
      <c r="F263" s="104"/>
      <c r="G263" s="96"/>
      <c r="H263" s="104"/>
      <c r="I263" s="96"/>
      <c r="J263" s="104"/>
      <c r="K263" s="96"/>
      <c r="L263" s="96"/>
      <c r="M263" s="104"/>
      <c r="N263" s="96"/>
      <c r="O263" s="98"/>
      <c r="P263" s="97"/>
      <c r="Q263" s="85" t="str">
        <f t="shared" si="3"/>
        <v/>
      </c>
      <c r="R263" s="79" t="str">
        <f>IF(AND(B263&lt;&gt;"",B262=""),"La ligne précédente ne doit pas être vide",IF(AND(B263&lt;&gt;"",OR(C263="",D263="",E263="",F263="",G263="",H263="",L263="")),"Veuillez compléter les informations d'identification de l'actif détenu.",IF(AND(B263="",OR(C263&lt;&gt;"",D263&lt;&gt;"",E263&lt;&gt;"",F263&lt;&gt;"",G263&lt;&gt;"",H263&lt;&gt;"",L263&lt;&gt;"")),"Veuillez compléter les informations d'identification de l'actif détenu en colonne C0010.",IF(AND(B263&lt;&gt;"",J263&lt;&gt;"",K263=""),"Veuillez compléter la colonne C0260 Type de code.",IF(AND(B263&lt;&gt;"",K263=""),"Veuillez sélectionner Total/NA dans la liste de la colonne C0260 si vous n'avez rien à déclarer.","")))))</f>
        <v/>
      </c>
    </row>
    <row r="264" spans="2:18" ht="21" customHeight="1" x14ac:dyDescent="0.2">
      <c r="B264" s="104"/>
      <c r="C264" s="96"/>
      <c r="D264" s="96"/>
      <c r="E264" s="96"/>
      <c r="F264" s="104"/>
      <c r="G264" s="96"/>
      <c r="H264" s="104"/>
      <c r="I264" s="96"/>
      <c r="J264" s="104"/>
      <c r="K264" s="96"/>
      <c r="L264" s="96"/>
      <c r="M264" s="104"/>
      <c r="N264" s="96"/>
      <c r="O264" s="98"/>
      <c r="P264" s="97"/>
      <c r="Q264" s="85" t="str">
        <f t="shared" si="3"/>
        <v/>
      </c>
      <c r="R264" s="79" t="str">
        <f>IF(AND(B264&lt;&gt;"",B263=""),"La ligne précédente ne doit pas être vide",IF(AND(B264&lt;&gt;"",OR(C264="",D264="",E264="",F264="",G264="",H264="",L264="")),"Veuillez compléter les informations d'identification de l'actif détenu.",IF(AND(B264="",OR(C264&lt;&gt;"",D264&lt;&gt;"",E264&lt;&gt;"",F264&lt;&gt;"",G264&lt;&gt;"",H264&lt;&gt;"",L264&lt;&gt;"")),"Veuillez compléter les informations d'identification de l'actif détenu en colonne C0010.",IF(AND(B264&lt;&gt;"",J264&lt;&gt;"",K264=""),"Veuillez compléter la colonne C0260 Type de code.",IF(AND(B264&lt;&gt;"",K264=""),"Veuillez sélectionner Total/NA dans la liste de la colonne C0260 si vous n'avez rien à déclarer.","")))))</f>
        <v/>
      </c>
    </row>
    <row r="265" spans="2:18" ht="21" customHeight="1" x14ac:dyDescent="0.2">
      <c r="B265" s="104"/>
      <c r="C265" s="96"/>
      <c r="D265" s="96"/>
      <c r="E265" s="96"/>
      <c r="F265" s="104"/>
      <c r="G265" s="96"/>
      <c r="H265" s="104"/>
      <c r="I265" s="96"/>
      <c r="J265" s="104"/>
      <c r="K265" s="96"/>
      <c r="L265" s="96"/>
      <c r="M265" s="104"/>
      <c r="N265" s="96"/>
      <c r="O265" s="98"/>
      <c r="P265" s="97"/>
      <c r="Q265" s="85" t="str">
        <f t="shared" si="3"/>
        <v/>
      </c>
      <c r="R265" s="79" t="str">
        <f>IF(AND(B265&lt;&gt;"",B264=""),"La ligne précédente ne doit pas être vide",IF(AND(B265&lt;&gt;"",OR(C265="",D265="",E265="",F265="",G265="",H265="",L265="")),"Veuillez compléter les informations d'identification de l'actif détenu.",IF(AND(B265="",OR(C265&lt;&gt;"",D265&lt;&gt;"",E265&lt;&gt;"",F265&lt;&gt;"",G265&lt;&gt;"",H265&lt;&gt;"",L265&lt;&gt;"")),"Veuillez compléter les informations d'identification de l'actif détenu en colonne C0010.",IF(AND(B265&lt;&gt;"",J265&lt;&gt;"",K265=""),"Veuillez compléter la colonne C0260 Type de code.",IF(AND(B265&lt;&gt;"",K265=""),"Veuillez sélectionner Total/NA dans la liste de la colonne C0260 si vous n'avez rien à déclarer.","")))))</f>
        <v/>
      </c>
    </row>
    <row r="266" spans="2:18" ht="21" customHeight="1" x14ac:dyDescent="0.2">
      <c r="B266" s="104"/>
      <c r="C266" s="96"/>
      <c r="D266" s="96"/>
      <c r="E266" s="96"/>
      <c r="F266" s="104"/>
      <c r="G266" s="96"/>
      <c r="H266" s="104"/>
      <c r="I266" s="96"/>
      <c r="J266" s="104"/>
      <c r="K266" s="96"/>
      <c r="L266" s="96"/>
      <c r="M266" s="104"/>
      <c r="N266" s="96"/>
      <c r="O266" s="98"/>
      <c r="P266" s="97"/>
      <c r="Q266" s="85" t="str">
        <f t="shared" si="3"/>
        <v/>
      </c>
      <c r="R266" s="79" t="str">
        <f>IF(AND(B266&lt;&gt;"",B265=""),"La ligne précédente ne doit pas être vide",IF(AND(B266&lt;&gt;"",OR(C266="",D266="",E266="",F266="",G266="",H266="",L266="")),"Veuillez compléter les informations d'identification de l'actif détenu.",IF(AND(B266="",OR(C266&lt;&gt;"",D266&lt;&gt;"",E266&lt;&gt;"",F266&lt;&gt;"",G266&lt;&gt;"",H266&lt;&gt;"",L266&lt;&gt;"")),"Veuillez compléter les informations d'identification de l'actif détenu en colonne C0010.",IF(AND(B266&lt;&gt;"",J266&lt;&gt;"",K266=""),"Veuillez compléter la colonne C0260 Type de code.",IF(AND(B266&lt;&gt;"",K266=""),"Veuillez sélectionner Total/NA dans la liste de la colonne C0260 si vous n'avez rien à déclarer.","")))))</f>
        <v/>
      </c>
    </row>
    <row r="267" spans="2:18" ht="21" customHeight="1" x14ac:dyDescent="0.2">
      <c r="B267" s="104"/>
      <c r="C267" s="96"/>
      <c r="D267" s="96"/>
      <c r="E267" s="96"/>
      <c r="F267" s="104"/>
      <c r="G267" s="96"/>
      <c r="H267" s="104"/>
      <c r="I267" s="96"/>
      <c r="J267" s="104"/>
      <c r="K267" s="96"/>
      <c r="L267" s="96"/>
      <c r="M267" s="104"/>
      <c r="N267" s="96"/>
      <c r="O267" s="98"/>
      <c r="P267" s="97"/>
      <c r="Q267" s="85" t="str">
        <f t="shared" si="3"/>
        <v/>
      </c>
      <c r="R267" s="79" t="str">
        <f>IF(AND(B267&lt;&gt;"",B266=""),"La ligne précédente ne doit pas être vide",IF(AND(B267&lt;&gt;"",OR(C267="",D267="",E267="",F267="",G267="",H267="",L267="")),"Veuillez compléter les informations d'identification de l'actif détenu.",IF(AND(B267="",OR(C267&lt;&gt;"",D267&lt;&gt;"",E267&lt;&gt;"",F267&lt;&gt;"",G267&lt;&gt;"",H267&lt;&gt;"",L267&lt;&gt;"")),"Veuillez compléter les informations d'identification de l'actif détenu en colonne C0010.",IF(AND(B267&lt;&gt;"",J267&lt;&gt;"",K267=""),"Veuillez compléter la colonne C0260 Type de code.",IF(AND(B267&lt;&gt;"",K267=""),"Veuillez sélectionner Total/NA dans la liste de la colonne C0260 si vous n'avez rien à déclarer.","")))))</f>
        <v/>
      </c>
    </row>
    <row r="268" spans="2:18" ht="21" customHeight="1" x14ac:dyDescent="0.2">
      <c r="B268" s="104"/>
      <c r="C268" s="96"/>
      <c r="D268" s="96"/>
      <c r="E268" s="96"/>
      <c r="F268" s="104"/>
      <c r="G268" s="96"/>
      <c r="H268" s="104"/>
      <c r="I268" s="96"/>
      <c r="J268" s="104"/>
      <c r="K268" s="96"/>
      <c r="L268" s="96"/>
      <c r="M268" s="104"/>
      <c r="N268" s="96"/>
      <c r="O268" s="98"/>
      <c r="P268" s="97"/>
      <c r="Q268" s="85" t="str">
        <f t="shared" si="3"/>
        <v/>
      </c>
      <c r="R268" s="79" t="str">
        <f>IF(AND(B268&lt;&gt;"",B267=""),"La ligne précédente ne doit pas être vide",IF(AND(B268&lt;&gt;"",OR(C268="",D268="",E268="",F268="",G268="",H268="",L268="")),"Veuillez compléter les informations d'identification de l'actif détenu.",IF(AND(B268="",OR(C268&lt;&gt;"",D268&lt;&gt;"",E268&lt;&gt;"",F268&lt;&gt;"",G268&lt;&gt;"",H268&lt;&gt;"",L268&lt;&gt;"")),"Veuillez compléter les informations d'identification de l'actif détenu en colonne C0010.",IF(AND(B268&lt;&gt;"",J268&lt;&gt;"",K268=""),"Veuillez compléter la colonne C0260 Type de code.",IF(AND(B268&lt;&gt;"",K268=""),"Veuillez sélectionner Total/NA dans la liste de la colonne C0260 si vous n'avez rien à déclarer.","")))))</f>
        <v/>
      </c>
    </row>
    <row r="269" spans="2:18" ht="21" customHeight="1" x14ac:dyDescent="0.2">
      <c r="B269" s="104"/>
      <c r="C269" s="96"/>
      <c r="D269" s="96"/>
      <c r="E269" s="96"/>
      <c r="F269" s="104"/>
      <c r="G269" s="96"/>
      <c r="H269" s="104"/>
      <c r="I269" s="96"/>
      <c r="J269" s="104"/>
      <c r="K269" s="96"/>
      <c r="L269" s="96"/>
      <c r="M269" s="104"/>
      <c r="N269" s="96"/>
      <c r="O269" s="98"/>
      <c r="P269" s="97"/>
      <c r="Q269" s="85" t="str">
        <f t="shared" si="3"/>
        <v/>
      </c>
      <c r="R269" s="79" t="str">
        <f>IF(AND(B269&lt;&gt;"",B268=""),"La ligne précédente ne doit pas être vide",IF(AND(B269&lt;&gt;"",OR(C269="",D269="",E269="",F269="",G269="",H269="",L269="")),"Veuillez compléter les informations d'identification de l'actif détenu.",IF(AND(B269="",OR(C269&lt;&gt;"",D269&lt;&gt;"",E269&lt;&gt;"",F269&lt;&gt;"",G269&lt;&gt;"",H269&lt;&gt;"",L269&lt;&gt;"")),"Veuillez compléter les informations d'identification de l'actif détenu en colonne C0010.",IF(AND(B269&lt;&gt;"",J269&lt;&gt;"",K269=""),"Veuillez compléter la colonne C0260 Type de code.",IF(AND(B269&lt;&gt;"",K269=""),"Veuillez sélectionner Total/NA dans la liste de la colonne C0260 si vous n'avez rien à déclarer.","")))))</f>
        <v/>
      </c>
    </row>
    <row r="270" spans="2:18" ht="21" customHeight="1" x14ac:dyDescent="0.2">
      <c r="B270" s="104"/>
      <c r="C270" s="96"/>
      <c r="D270" s="96"/>
      <c r="E270" s="96"/>
      <c r="F270" s="104"/>
      <c r="G270" s="96"/>
      <c r="H270" s="104"/>
      <c r="I270" s="96"/>
      <c r="J270" s="104"/>
      <c r="K270" s="96"/>
      <c r="L270" s="96"/>
      <c r="M270" s="104"/>
      <c r="N270" s="96"/>
      <c r="O270" s="98"/>
      <c r="P270" s="97"/>
      <c r="Q270" s="85" t="str">
        <f t="shared" ref="Q270:Q333" si="4">IF(R270&lt;&gt;"","Erreur","")</f>
        <v/>
      </c>
      <c r="R270" s="79" t="str">
        <f>IF(AND(B270&lt;&gt;"",B269=""),"La ligne précédente ne doit pas être vide",IF(AND(B270&lt;&gt;"",OR(C270="",D270="",E270="",F270="",G270="",H270="",L270="")),"Veuillez compléter les informations d'identification de l'actif détenu.",IF(AND(B270="",OR(C270&lt;&gt;"",D270&lt;&gt;"",E270&lt;&gt;"",F270&lt;&gt;"",G270&lt;&gt;"",H270&lt;&gt;"",L270&lt;&gt;"")),"Veuillez compléter les informations d'identification de l'actif détenu en colonne C0010.",IF(AND(B270&lt;&gt;"",J270&lt;&gt;"",K270=""),"Veuillez compléter la colonne C0260 Type de code.",IF(AND(B270&lt;&gt;"",K270=""),"Veuillez sélectionner Total/NA dans la liste de la colonne C0260 si vous n'avez rien à déclarer.","")))))</f>
        <v/>
      </c>
    </row>
    <row r="271" spans="2:18" ht="21" customHeight="1" x14ac:dyDescent="0.2">
      <c r="B271" s="104"/>
      <c r="C271" s="96"/>
      <c r="D271" s="96"/>
      <c r="E271" s="96"/>
      <c r="F271" s="104"/>
      <c r="G271" s="96"/>
      <c r="H271" s="104"/>
      <c r="I271" s="96"/>
      <c r="J271" s="104"/>
      <c r="K271" s="96"/>
      <c r="L271" s="96"/>
      <c r="M271" s="104"/>
      <c r="N271" s="96"/>
      <c r="O271" s="98"/>
      <c r="P271" s="97"/>
      <c r="Q271" s="85" t="str">
        <f t="shared" si="4"/>
        <v/>
      </c>
      <c r="R271" s="79" t="str">
        <f>IF(AND(B271&lt;&gt;"",B270=""),"La ligne précédente ne doit pas être vide",IF(AND(B271&lt;&gt;"",OR(C271="",D271="",E271="",F271="",G271="",H271="",L271="")),"Veuillez compléter les informations d'identification de l'actif détenu.",IF(AND(B271="",OR(C271&lt;&gt;"",D271&lt;&gt;"",E271&lt;&gt;"",F271&lt;&gt;"",G271&lt;&gt;"",H271&lt;&gt;"",L271&lt;&gt;"")),"Veuillez compléter les informations d'identification de l'actif détenu en colonne C0010.",IF(AND(B271&lt;&gt;"",J271&lt;&gt;"",K271=""),"Veuillez compléter la colonne C0260 Type de code.",IF(AND(B271&lt;&gt;"",K271=""),"Veuillez sélectionner Total/NA dans la liste de la colonne C0260 si vous n'avez rien à déclarer.","")))))</f>
        <v/>
      </c>
    </row>
    <row r="272" spans="2:18" ht="21" customHeight="1" x14ac:dyDescent="0.2">
      <c r="B272" s="104"/>
      <c r="C272" s="96"/>
      <c r="D272" s="96"/>
      <c r="E272" s="96"/>
      <c r="F272" s="104"/>
      <c r="G272" s="96"/>
      <c r="H272" s="104"/>
      <c r="I272" s="96"/>
      <c r="J272" s="104"/>
      <c r="K272" s="96"/>
      <c r="L272" s="96"/>
      <c r="M272" s="104"/>
      <c r="N272" s="96"/>
      <c r="O272" s="98"/>
      <c r="P272" s="97"/>
      <c r="Q272" s="85" t="str">
        <f t="shared" si="4"/>
        <v/>
      </c>
      <c r="R272" s="79" t="str">
        <f>IF(AND(B272&lt;&gt;"",B271=""),"La ligne précédente ne doit pas être vide",IF(AND(B272&lt;&gt;"",OR(C272="",D272="",E272="",F272="",G272="",H272="",L272="")),"Veuillez compléter les informations d'identification de l'actif détenu.",IF(AND(B272="",OR(C272&lt;&gt;"",D272&lt;&gt;"",E272&lt;&gt;"",F272&lt;&gt;"",G272&lt;&gt;"",H272&lt;&gt;"",L272&lt;&gt;"")),"Veuillez compléter les informations d'identification de l'actif détenu en colonne C0010.",IF(AND(B272&lt;&gt;"",J272&lt;&gt;"",K272=""),"Veuillez compléter la colonne C0260 Type de code.",IF(AND(B272&lt;&gt;"",K272=""),"Veuillez sélectionner Total/NA dans la liste de la colonne C0260 si vous n'avez rien à déclarer.","")))))</f>
        <v/>
      </c>
    </row>
    <row r="273" spans="2:18" ht="21" customHeight="1" x14ac:dyDescent="0.2">
      <c r="B273" s="104"/>
      <c r="C273" s="96"/>
      <c r="D273" s="96"/>
      <c r="E273" s="96"/>
      <c r="F273" s="104"/>
      <c r="G273" s="96"/>
      <c r="H273" s="104"/>
      <c r="I273" s="96"/>
      <c r="J273" s="104"/>
      <c r="K273" s="96"/>
      <c r="L273" s="96"/>
      <c r="M273" s="104"/>
      <c r="N273" s="96"/>
      <c r="O273" s="98"/>
      <c r="P273" s="97"/>
      <c r="Q273" s="85" t="str">
        <f t="shared" si="4"/>
        <v/>
      </c>
      <c r="R273" s="79" t="str">
        <f>IF(AND(B273&lt;&gt;"",B272=""),"La ligne précédente ne doit pas être vide",IF(AND(B273&lt;&gt;"",OR(C273="",D273="",E273="",F273="",G273="",H273="",L273="")),"Veuillez compléter les informations d'identification de l'actif détenu.",IF(AND(B273="",OR(C273&lt;&gt;"",D273&lt;&gt;"",E273&lt;&gt;"",F273&lt;&gt;"",G273&lt;&gt;"",H273&lt;&gt;"",L273&lt;&gt;"")),"Veuillez compléter les informations d'identification de l'actif détenu en colonne C0010.",IF(AND(B273&lt;&gt;"",J273&lt;&gt;"",K273=""),"Veuillez compléter la colonne C0260 Type de code.",IF(AND(B273&lt;&gt;"",K273=""),"Veuillez sélectionner Total/NA dans la liste de la colonne C0260 si vous n'avez rien à déclarer.","")))))</f>
        <v/>
      </c>
    </row>
    <row r="274" spans="2:18" ht="21" customHeight="1" x14ac:dyDescent="0.2">
      <c r="B274" s="104"/>
      <c r="C274" s="96"/>
      <c r="D274" s="96"/>
      <c r="E274" s="96"/>
      <c r="F274" s="104"/>
      <c r="G274" s="96"/>
      <c r="H274" s="104"/>
      <c r="I274" s="96"/>
      <c r="J274" s="104"/>
      <c r="K274" s="96"/>
      <c r="L274" s="96"/>
      <c r="M274" s="104"/>
      <c r="N274" s="96"/>
      <c r="O274" s="98"/>
      <c r="P274" s="97"/>
      <c r="Q274" s="85" t="str">
        <f t="shared" si="4"/>
        <v/>
      </c>
      <c r="R274" s="79" t="str">
        <f>IF(AND(B274&lt;&gt;"",B273=""),"La ligne précédente ne doit pas être vide",IF(AND(B274&lt;&gt;"",OR(C274="",D274="",E274="",F274="",G274="",H274="",L274="")),"Veuillez compléter les informations d'identification de l'actif détenu.",IF(AND(B274="",OR(C274&lt;&gt;"",D274&lt;&gt;"",E274&lt;&gt;"",F274&lt;&gt;"",G274&lt;&gt;"",H274&lt;&gt;"",L274&lt;&gt;"")),"Veuillez compléter les informations d'identification de l'actif détenu en colonne C0010.",IF(AND(B274&lt;&gt;"",J274&lt;&gt;"",K274=""),"Veuillez compléter la colonne C0260 Type de code.",IF(AND(B274&lt;&gt;"",K274=""),"Veuillez sélectionner Total/NA dans la liste de la colonne C0260 si vous n'avez rien à déclarer.","")))))</f>
        <v/>
      </c>
    </row>
    <row r="275" spans="2:18" ht="21" customHeight="1" x14ac:dyDescent="0.2">
      <c r="B275" s="104"/>
      <c r="C275" s="96"/>
      <c r="D275" s="96"/>
      <c r="E275" s="96"/>
      <c r="F275" s="104"/>
      <c r="G275" s="96"/>
      <c r="H275" s="104"/>
      <c r="I275" s="96"/>
      <c r="J275" s="104"/>
      <c r="K275" s="96"/>
      <c r="L275" s="96"/>
      <c r="M275" s="104"/>
      <c r="N275" s="96"/>
      <c r="O275" s="98"/>
      <c r="P275" s="97"/>
      <c r="Q275" s="85" t="str">
        <f t="shared" si="4"/>
        <v/>
      </c>
      <c r="R275" s="79" t="str">
        <f>IF(AND(B275&lt;&gt;"",B274=""),"La ligne précédente ne doit pas être vide",IF(AND(B275&lt;&gt;"",OR(C275="",D275="",E275="",F275="",G275="",H275="",L275="")),"Veuillez compléter les informations d'identification de l'actif détenu.",IF(AND(B275="",OR(C275&lt;&gt;"",D275&lt;&gt;"",E275&lt;&gt;"",F275&lt;&gt;"",G275&lt;&gt;"",H275&lt;&gt;"",L275&lt;&gt;"")),"Veuillez compléter les informations d'identification de l'actif détenu en colonne C0010.",IF(AND(B275&lt;&gt;"",J275&lt;&gt;"",K275=""),"Veuillez compléter la colonne C0260 Type de code.",IF(AND(B275&lt;&gt;"",K275=""),"Veuillez sélectionner Total/NA dans la liste de la colonne C0260 si vous n'avez rien à déclarer.","")))))</f>
        <v/>
      </c>
    </row>
    <row r="276" spans="2:18" ht="21" customHeight="1" x14ac:dyDescent="0.2">
      <c r="B276" s="104"/>
      <c r="C276" s="96"/>
      <c r="D276" s="96"/>
      <c r="E276" s="96"/>
      <c r="F276" s="104"/>
      <c r="G276" s="96"/>
      <c r="H276" s="104"/>
      <c r="I276" s="96"/>
      <c r="J276" s="104"/>
      <c r="K276" s="96"/>
      <c r="L276" s="96"/>
      <c r="M276" s="104"/>
      <c r="N276" s="96"/>
      <c r="O276" s="98"/>
      <c r="P276" s="97"/>
      <c r="Q276" s="85" t="str">
        <f t="shared" si="4"/>
        <v/>
      </c>
      <c r="R276" s="79" t="str">
        <f>IF(AND(B276&lt;&gt;"",B275=""),"La ligne précédente ne doit pas être vide",IF(AND(B276&lt;&gt;"",OR(C276="",D276="",E276="",F276="",G276="",H276="",L276="")),"Veuillez compléter les informations d'identification de l'actif détenu.",IF(AND(B276="",OR(C276&lt;&gt;"",D276&lt;&gt;"",E276&lt;&gt;"",F276&lt;&gt;"",G276&lt;&gt;"",H276&lt;&gt;"",L276&lt;&gt;"")),"Veuillez compléter les informations d'identification de l'actif détenu en colonne C0010.",IF(AND(B276&lt;&gt;"",J276&lt;&gt;"",K276=""),"Veuillez compléter la colonne C0260 Type de code.",IF(AND(B276&lt;&gt;"",K276=""),"Veuillez sélectionner Total/NA dans la liste de la colonne C0260 si vous n'avez rien à déclarer.","")))))</f>
        <v/>
      </c>
    </row>
    <row r="277" spans="2:18" ht="21" customHeight="1" x14ac:dyDescent="0.2">
      <c r="B277" s="104"/>
      <c r="C277" s="96"/>
      <c r="D277" s="96"/>
      <c r="E277" s="96"/>
      <c r="F277" s="104"/>
      <c r="G277" s="96"/>
      <c r="H277" s="104"/>
      <c r="I277" s="96"/>
      <c r="J277" s="104"/>
      <c r="K277" s="96"/>
      <c r="L277" s="96"/>
      <c r="M277" s="104"/>
      <c r="N277" s="96"/>
      <c r="O277" s="98"/>
      <c r="P277" s="97"/>
      <c r="Q277" s="85" t="str">
        <f t="shared" si="4"/>
        <v/>
      </c>
      <c r="R277" s="79" t="str">
        <f>IF(AND(B277&lt;&gt;"",B276=""),"La ligne précédente ne doit pas être vide",IF(AND(B277&lt;&gt;"",OR(C277="",D277="",E277="",F277="",G277="",H277="",L277="")),"Veuillez compléter les informations d'identification de l'actif détenu.",IF(AND(B277="",OR(C277&lt;&gt;"",D277&lt;&gt;"",E277&lt;&gt;"",F277&lt;&gt;"",G277&lt;&gt;"",H277&lt;&gt;"",L277&lt;&gt;"")),"Veuillez compléter les informations d'identification de l'actif détenu en colonne C0010.",IF(AND(B277&lt;&gt;"",J277&lt;&gt;"",K277=""),"Veuillez compléter la colonne C0260 Type de code.",IF(AND(B277&lt;&gt;"",K277=""),"Veuillez sélectionner Total/NA dans la liste de la colonne C0260 si vous n'avez rien à déclarer.","")))))</f>
        <v/>
      </c>
    </row>
    <row r="278" spans="2:18" ht="21" customHeight="1" x14ac:dyDescent="0.2">
      <c r="B278" s="104"/>
      <c r="C278" s="96"/>
      <c r="D278" s="96"/>
      <c r="E278" s="96"/>
      <c r="F278" s="104"/>
      <c r="G278" s="96"/>
      <c r="H278" s="104"/>
      <c r="I278" s="96"/>
      <c r="J278" s="104"/>
      <c r="K278" s="96"/>
      <c r="L278" s="96"/>
      <c r="M278" s="104"/>
      <c r="N278" s="96"/>
      <c r="O278" s="98"/>
      <c r="P278" s="97"/>
      <c r="Q278" s="85" t="str">
        <f t="shared" si="4"/>
        <v/>
      </c>
      <c r="R278" s="79" t="str">
        <f>IF(AND(B278&lt;&gt;"",B277=""),"La ligne précédente ne doit pas être vide",IF(AND(B278&lt;&gt;"",OR(C278="",D278="",E278="",F278="",G278="",H278="",L278="")),"Veuillez compléter les informations d'identification de l'actif détenu.",IF(AND(B278="",OR(C278&lt;&gt;"",D278&lt;&gt;"",E278&lt;&gt;"",F278&lt;&gt;"",G278&lt;&gt;"",H278&lt;&gt;"",L278&lt;&gt;"")),"Veuillez compléter les informations d'identification de l'actif détenu en colonne C0010.",IF(AND(B278&lt;&gt;"",J278&lt;&gt;"",K278=""),"Veuillez compléter la colonne C0260 Type de code.",IF(AND(B278&lt;&gt;"",K278=""),"Veuillez sélectionner Total/NA dans la liste de la colonne C0260 si vous n'avez rien à déclarer.","")))))</f>
        <v/>
      </c>
    </row>
    <row r="279" spans="2:18" ht="21" customHeight="1" x14ac:dyDescent="0.2">
      <c r="B279" s="104"/>
      <c r="C279" s="96"/>
      <c r="D279" s="96"/>
      <c r="E279" s="96"/>
      <c r="F279" s="104"/>
      <c r="G279" s="96"/>
      <c r="H279" s="104"/>
      <c r="I279" s="96"/>
      <c r="J279" s="104"/>
      <c r="K279" s="96"/>
      <c r="L279" s="96"/>
      <c r="M279" s="104"/>
      <c r="N279" s="96"/>
      <c r="O279" s="98"/>
      <c r="P279" s="97"/>
      <c r="Q279" s="85" t="str">
        <f t="shared" si="4"/>
        <v/>
      </c>
      <c r="R279" s="79" t="str">
        <f>IF(AND(B279&lt;&gt;"",B278=""),"La ligne précédente ne doit pas être vide",IF(AND(B279&lt;&gt;"",OR(C279="",D279="",E279="",F279="",G279="",H279="",L279="")),"Veuillez compléter les informations d'identification de l'actif détenu.",IF(AND(B279="",OR(C279&lt;&gt;"",D279&lt;&gt;"",E279&lt;&gt;"",F279&lt;&gt;"",G279&lt;&gt;"",H279&lt;&gt;"",L279&lt;&gt;"")),"Veuillez compléter les informations d'identification de l'actif détenu en colonne C0010.",IF(AND(B279&lt;&gt;"",J279&lt;&gt;"",K279=""),"Veuillez compléter la colonne C0260 Type de code.",IF(AND(B279&lt;&gt;"",K279=""),"Veuillez sélectionner Total/NA dans la liste de la colonne C0260 si vous n'avez rien à déclarer.","")))))</f>
        <v/>
      </c>
    </row>
    <row r="280" spans="2:18" ht="21" customHeight="1" x14ac:dyDescent="0.2">
      <c r="B280" s="104"/>
      <c r="C280" s="96"/>
      <c r="D280" s="96"/>
      <c r="E280" s="96"/>
      <c r="F280" s="104"/>
      <c r="G280" s="96"/>
      <c r="H280" s="104"/>
      <c r="I280" s="96"/>
      <c r="J280" s="104"/>
      <c r="K280" s="96"/>
      <c r="L280" s="96"/>
      <c r="M280" s="104"/>
      <c r="N280" s="96"/>
      <c r="O280" s="98"/>
      <c r="P280" s="97"/>
      <c r="Q280" s="85" t="str">
        <f t="shared" si="4"/>
        <v/>
      </c>
      <c r="R280" s="79" t="str">
        <f>IF(AND(B280&lt;&gt;"",B279=""),"La ligne précédente ne doit pas être vide",IF(AND(B280&lt;&gt;"",OR(C280="",D280="",E280="",F280="",G280="",H280="",L280="")),"Veuillez compléter les informations d'identification de l'actif détenu.",IF(AND(B280="",OR(C280&lt;&gt;"",D280&lt;&gt;"",E280&lt;&gt;"",F280&lt;&gt;"",G280&lt;&gt;"",H280&lt;&gt;"",L280&lt;&gt;"")),"Veuillez compléter les informations d'identification de l'actif détenu en colonne C0010.",IF(AND(B280&lt;&gt;"",J280&lt;&gt;"",K280=""),"Veuillez compléter la colonne C0260 Type de code.",IF(AND(B280&lt;&gt;"",K280=""),"Veuillez sélectionner Total/NA dans la liste de la colonne C0260 si vous n'avez rien à déclarer.","")))))</f>
        <v/>
      </c>
    </row>
    <row r="281" spans="2:18" ht="21" customHeight="1" x14ac:dyDescent="0.2">
      <c r="B281" s="104"/>
      <c r="C281" s="96"/>
      <c r="D281" s="96"/>
      <c r="E281" s="96"/>
      <c r="F281" s="104"/>
      <c r="G281" s="96"/>
      <c r="H281" s="104"/>
      <c r="I281" s="96"/>
      <c r="J281" s="104"/>
      <c r="K281" s="96"/>
      <c r="L281" s="96"/>
      <c r="M281" s="104"/>
      <c r="N281" s="96"/>
      <c r="O281" s="98"/>
      <c r="P281" s="97"/>
      <c r="Q281" s="85" t="str">
        <f t="shared" si="4"/>
        <v/>
      </c>
      <c r="R281" s="79" t="str">
        <f>IF(AND(B281&lt;&gt;"",B280=""),"La ligne précédente ne doit pas être vide",IF(AND(B281&lt;&gt;"",OR(C281="",D281="",E281="",F281="",G281="",H281="",L281="")),"Veuillez compléter les informations d'identification de l'actif détenu.",IF(AND(B281="",OR(C281&lt;&gt;"",D281&lt;&gt;"",E281&lt;&gt;"",F281&lt;&gt;"",G281&lt;&gt;"",H281&lt;&gt;"",L281&lt;&gt;"")),"Veuillez compléter les informations d'identification de l'actif détenu en colonne C0010.",IF(AND(B281&lt;&gt;"",J281&lt;&gt;"",K281=""),"Veuillez compléter la colonne C0260 Type de code.",IF(AND(B281&lt;&gt;"",K281=""),"Veuillez sélectionner Total/NA dans la liste de la colonne C0260 si vous n'avez rien à déclarer.","")))))</f>
        <v/>
      </c>
    </row>
    <row r="282" spans="2:18" ht="21" customHeight="1" x14ac:dyDescent="0.2">
      <c r="B282" s="104"/>
      <c r="C282" s="96"/>
      <c r="D282" s="96"/>
      <c r="E282" s="96"/>
      <c r="F282" s="104"/>
      <c r="G282" s="96"/>
      <c r="H282" s="104"/>
      <c r="I282" s="96"/>
      <c r="J282" s="104"/>
      <c r="K282" s="96"/>
      <c r="L282" s="96"/>
      <c r="M282" s="104"/>
      <c r="N282" s="96"/>
      <c r="O282" s="98"/>
      <c r="P282" s="97"/>
      <c r="Q282" s="85" t="str">
        <f t="shared" si="4"/>
        <v/>
      </c>
      <c r="R282" s="79" t="str">
        <f>IF(AND(B282&lt;&gt;"",B281=""),"La ligne précédente ne doit pas être vide",IF(AND(B282&lt;&gt;"",OR(C282="",D282="",E282="",F282="",G282="",H282="",L282="")),"Veuillez compléter les informations d'identification de l'actif détenu.",IF(AND(B282="",OR(C282&lt;&gt;"",D282&lt;&gt;"",E282&lt;&gt;"",F282&lt;&gt;"",G282&lt;&gt;"",H282&lt;&gt;"",L282&lt;&gt;"")),"Veuillez compléter les informations d'identification de l'actif détenu en colonne C0010.",IF(AND(B282&lt;&gt;"",J282&lt;&gt;"",K282=""),"Veuillez compléter la colonne C0260 Type de code.",IF(AND(B282&lt;&gt;"",K282=""),"Veuillez sélectionner Total/NA dans la liste de la colonne C0260 si vous n'avez rien à déclarer.","")))))</f>
        <v/>
      </c>
    </row>
    <row r="283" spans="2:18" ht="21" customHeight="1" x14ac:dyDescent="0.2">
      <c r="B283" s="104"/>
      <c r="C283" s="96"/>
      <c r="D283" s="96"/>
      <c r="E283" s="96"/>
      <c r="F283" s="104"/>
      <c r="G283" s="96"/>
      <c r="H283" s="104"/>
      <c r="I283" s="96"/>
      <c r="J283" s="104"/>
      <c r="K283" s="96"/>
      <c r="L283" s="96"/>
      <c r="M283" s="104"/>
      <c r="N283" s="96"/>
      <c r="O283" s="98"/>
      <c r="P283" s="97"/>
      <c r="Q283" s="85" t="str">
        <f t="shared" si="4"/>
        <v/>
      </c>
      <c r="R283" s="79" t="str">
        <f>IF(AND(B283&lt;&gt;"",B282=""),"La ligne précédente ne doit pas être vide",IF(AND(B283&lt;&gt;"",OR(C283="",D283="",E283="",F283="",G283="",H283="",L283="")),"Veuillez compléter les informations d'identification de l'actif détenu.",IF(AND(B283="",OR(C283&lt;&gt;"",D283&lt;&gt;"",E283&lt;&gt;"",F283&lt;&gt;"",G283&lt;&gt;"",H283&lt;&gt;"",L283&lt;&gt;"")),"Veuillez compléter les informations d'identification de l'actif détenu en colonne C0010.",IF(AND(B283&lt;&gt;"",J283&lt;&gt;"",K283=""),"Veuillez compléter la colonne C0260 Type de code.",IF(AND(B283&lt;&gt;"",K283=""),"Veuillez sélectionner Total/NA dans la liste de la colonne C0260 si vous n'avez rien à déclarer.","")))))</f>
        <v/>
      </c>
    </row>
    <row r="284" spans="2:18" ht="21" customHeight="1" x14ac:dyDescent="0.2">
      <c r="B284" s="104"/>
      <c r="C284" s="96"/>
      <c r="D284" s="96"/>
      <c r="E284" s="96"/>
      <c r="F284" s="104"/>
      <c r="G284" s="96"/>
      <c r="H284" s="104"/>
      <c r="I284" s="96"/>
      <c r="J284" s="104"/>
      <c r="K284" s="96"/>
      <c r="L284" s="96"/>
      <c r="M284" s="104"/>
      <c r="N284" s="96"/>
      <c r="O284" s="98"/>
      <c r="P284" s="97"/>
      <c r="Q284" s="85" t="str">
        <f t="shared" si="4"/>
        <v/>
      </c>
      <c r="R284" s="79" t="str">
        <f>IF(AND(B284&lt;&gt;"",B283=""),"La ligne précédente ne doit pas être vide",IF(AND(B284&lt;&gt;"",OR(C284="",D284="",E284="",F284="",G284="",H284="",L284="")),"Veuillez compléter les informations d'identification de l'actif détenu.",IF(AND(B284="",OR(C284&lt;&gt;"",D284&lt;&gt;"",E284&lt;&gt;"",F284&lt;&gt;"",G284&lt;&gt;"",H284&lt;&gt;"",L284&lt;&gt;"")),"Veuillez compléter les informations d'identification de l'actif détenu en colonne C0010.",IF(AND(B284&lt;&gt;"",J284&lt;&gt;"",K284=""),"Veuillez compléter la colonne C0260 Type de code.",IF(AND(B284&lt;&gt;"",K284=""),"Veuillez sélectionner Total/NA dans la liste de la colonne C0260 si vous n'avez rien à déclarer.","")))))</f>
        <v/>
      </c>
    </row>
    <row r="285" spans="2:18" ht="21" customHeight="1" x14ac:dyDescent="0.2">
      <c r="B285" s="104"/>
      <c r="C285" s="96"/>
      <c r="D285" s="96"/>
      <c r="E285" s="96"/>
      <c r="F285" s="104"/>
      <c r="G285" s="96"/>
      <c r="H285" s="104"/>
      <c r="I285" s="96"/>
      <c r="J285" s="104"/>
      <c r="K285" s="96"/>
      <c r="L285" s="96"/>
      <c r="M285" s="104"/>
      <c r="N285" s="96"/>
      <c r="O285" s="98"/>
      <c r="P285" s="97"/>
      <c r="Q285" s="85" t="str">
        <f t="shared" si="4"/>
        <v/>
      </c>
      <c r="R285" s="79" t="str">
        <f>IF(AND(B285&lt;&gt;"",B284=""),"La ligne précédente ne doit pas être vide",IF(AND(B285&lt;&gt;"",OR(C285="",D285="",E285="",F285="",G285="",H285="",L285="")),"Veuillez compléter les informations d'identification de l'actif détenu.",IF(AND(B285="",OR(C285&lt;&gt;"",D285&lt;&gt;"",E285&lt;&gt;"",F285&lt;&gt;"",G285&lt;&gt;"",H285&lt;&gt;"",L285&lt;&gt;"")),"Veuillez compléter les informations d'identification de l'actif détenu en colonne C0010.",IF(AND(B285&lt;&gt;"",J285&lt;&gt;"",K285=""),"Veuillez compléter la colonne C0260 Type de code.",IF(AND(B285&lt;&gt;"",K285=""),"Veuillez sélectionner Total/NA dans la liste de la colonne C0260 si vous n'avez rien à déclarer.","")))))</f>
        <v/>
      </c>
    </row>
    <row r="286" spans="2:18" ht="21" customHeight="1" x14ac:dyDescent="0.2">
      <c r="B286" s="104"/>
      <c r="C286" s="96"/>
      <c r="D286" s="96"/>
      <c r="E286" s="96"/>
      <c r="F286" s="104"/>
      <c r="G286" s="96"/>
      <c r="H286" s="104"/>
      <c r="I286" s="96"/>
      <c r="J286" s="104"/>
      <c r="K286" s="96"/>
      <c r="L286" s="96"/>
      <c r="M286" s="104"/>
      <c r="N286" s="96"/>
      <c r="O286" s="98"/>
      <c r="P286" s="97"/>
      <c r="Q286" s="85" t="str">
        <f t="shared" si="4"/>
        <v/>
      </c>
      <c r="R286" s="79" t="str">
        <f>IF(AND(B286&lt;&gt;"",B285=""),"La ligne précédente ne doit pas être vide",IF(AND(B286&lt;&gt;"",OR(C286="",D286="",E286="",F286="",G286="",H286="",L286="")),"Veuillez compléter les informations d'identification de l'actif détenu.",IF(AND(B286="",OR(C286&lt;&gt;"",D286&lt;&gt;"",E286&lt;&gt;"",F286&lt;&gt;"",G286&lt;&gt;"",H286&lt;&gt;"",L286&lt;&gt;"")),"Veuillez compléter les informations d'identification de l'actif détenu en colonne C0010.",IF(AND(B286&lt;&gt;"",J286&lt;&gt;"",K286=""),"Veuillez compléter la colonne C0260 Type de code.",IF(AND(B286&lt;&gt;"",K286=""),"Veuillez sélectionner Total/NA dans la liste de la colonne C0260 si vous n'avez rien à déclarer.","")))))</f>
        <v/>
      </c>
    </row>
    <row r="287" spans="2:18" ht="21" customHeight="1" x14ac:dyDescent="0.2">
      <c r="B287" s="104"/>
      <c r="C287" s="96"/>
      <c r="D287" s="96"/>
      <c r="E287" s="96"/>
      <c r="F287" s="104"/>
      <c r="G287" s="96"/>
      <c r="H287" s="104"/>
      <c r="I287" s="96"/>
      <c r="J287" s="104"/>
      <c r="K287" s="96"/>
      <c r="L287" s="96"/>
      <c r="M287" s="104"/>
      <c r="N287" s="96"/>
      <c r="O287" s="98"/>
      <c r="P287" s="97"/>
      <c r="Q287" s="85" t="str">
        <f t="shared" si="4"/>
        <v/>
      </c>
      <c r="R287" s="79" t="str">
        <f>IF(AND(B287&lt;&gt;"",B286=""),"La ligne précédente ne doit pas être vide",IF(AND(B287&lt;&gt;"",OR(C287="",D287="",E287="",F287="",G287="",H287="",L287="")),"Veuillez compléter les informations d'identification de l'actif détenu.",IF(AND(B287="",OR(C287&lt;&gt;"",D287&lt;&gt;"",E287&lt;&gt;"",F287&lt;&gt;"",G287&lt;&gt;"",H287&lt;&gt;"",L287&lt;&gt;"")),"Veuillez compléter les informations d'identification de l'actif détenu en colonne C0010.",IF(AND(B287&lt;&gt;"",J287&lt;&gt;"",K287=""),"Veuillez compléter la colonne C0260 Type de code.",IF(AND(B287&lt;&gt;"",K287=""),"Veuillez sélectionner Total/NA dans la liste de la colonne C0260 si vous n'avez rien à déclarer.","")))))</f>
        <v/>
      </c>
    </row>
    <row r="288" spans="2:18" ht="21" customHeight="1" x14ac:dyDescent="0.2">
      <c r="B288" s="104"/>
      <c r="C288" s="96"/>
      <c r="D288" s="96"/>
      <c r="E288" s="96"/>
      <c r="F288" s="104"/>
      <c r="G288" s="96"/>
      <c r="H288" s="104"/>
      <c r="I288" s="96"/>
      <c r="J288" s="104"/>
      <c r="K288" s="96"/>
      <c r="L288" s="96"/>
      <c r="M288" s="104"/>
      <c r="N288" s="96"/>
      <c r="O288" s="98"/>
      <c r="P288" s="97"/>
      <c r="Q288" s="85" t="str">
        <f t="shared" si="4"/>
        <v/>
      </c>
      <c r="R288" s="79" t="str">
        <f>IF(AND(B288&lt;&gt;"",B287=""),"La ligne précédente ne doit pas être vide",IF(AND(B288&lt;&gt;"",OR(C288="",D288="",E288="",F288="",G288="",H288="",L288="")),"Veuillez compléter les informations d'identification de l'actif détenu.",IF(AND(B288="",OR(C288&lt;&gt;"",D288&lt;&gt;"",E288&lt;&gt;"",F288&lt;&gt;"",G288&lt;&gt;"",H288&lt;&gt;"",L288&lt;&gt;"")),"Veuillez compléter les informations d'identification de l'actif détenu en colonne C0010.",IF(AND(B288&lt;&gt;"",J288&lt;&gt;"",K288=""),"Veuillez compléter la colonne C0260 Type de code.",IF(AND(B288&lt;&gt;"",K288=""),"Veuillez sélectionner Total/NA dans la liste de la colonne C0260 si vous n'avez rien à déclarer.","")))))</f>
        <v/>
      </c>
    </row>
    <row r="289" spans="2:18" ht="21" customHeight="1" x14ac:dyDescent="0.2">
      <c r="B289" s="104"/>
      <c r="C289" s="96"/>
      <c r="D289" s="96"/>
      <c r="E289" s="96"/>
      <c r="F289" s="104"/>
      <c r="G289" s="96"/>
      <c r="H289" s="104"/>
      <c r="I289" s="96"/>
      <c r="J289" s="104"/>
      <c r="K289" s="96"/>
      <c r="L289" s="96"/>
      <c r="M289" s="104"/>
      <c r="N289" s="96"/>
      <c r="O289" s="98"/>
      <c r="P289" s="97"/>
      <c r="Q289" s="85" t="str">
        <f t="shared" si="4"/>
        <v/>
      </c>
      <c r="R289" s="79" t="str">
        <f>IF(AND(B289&lt;&gt;"",B288=""),"La ligne précédente ne doit pas être vide",IF(AND(B289&lt;&gt;"",OR(C289="",D289="",E289="",F289="",G289="",H289="",L289="")),"Veuillez compléter les informations d'identification de l'actif détenu.",IF(AND(B289="",OR(C289&lt;&gt;"",D289&lt;&gt;"",E289&lt;&gt;"",F289&lt;&gt;"",G289&lt;&gt;"",H289&lt;&gt;"",L289&lt;&gt;"")),"Veuillez compléter les informations d'identification de l'actif détenu en colonne C0010.",IF(AND(B289&lt;&gt;"",J289&lt;&gt;"",K289=""),"Veuillez compléter la colonne C0260 Type de code.",IF(AND(B289&lt;&gt;"",K289=""),"Veuillez sélectionner Total/NA dans la liste de la colonne C0260 si vous n'avez rien à déclarer.","")))))</f>
        <v/>
      </c>
    </row>
    <row r="290" spans="2:18" ht="21" customHeight="1" x14ac:dyDescent="0.2">
      <c r="B290" s="104"/>
      <c r="C290" s="96"/>
      <c r="D290" s="96"/>
      <c r="E290" s="96"/>
      <c r="F290" s="104"/>
      <c r="G290" s="96"/>
      <c r="H290" s="104"/>
      <c r="I290" s="96"/>
      <c r="J290" s="104"/>
      <c r="K290" s="96"/>
      <c r="L290" s="96"/>
      <c r="M290" s="104"/>
      <c r="N290" s="96"/>
      <c r="O290" s="98"/>
      <c r="P290" s="97"/>
      <c r="Q290" s="85" t="str">
        <f t="shared" si="4"/>
        <v/>
      </c>
      <c r="R290" s="79" t="str">
        <f>IF(AND(B290&lt;&gt;"",B289=""),"La ligne précédente ne doit pas être vide",IF(AND(B290&lt;&gt;"",OR(C290="",D290="",E290="",F290="",G290="",H290="",L290="")),"Veuillez compléter les informations d'identification de l'actif détenu.",IF(AND(B290="",OR(C290&lt;&gt;"",D290&lt;&gt;"",E290&lt;&gt;"",F290&lt;&gt;"",G290&lt;&gt;"",H290&lt;&gt;"",L290&lt;&gt;"")),"Veuillez compléter les informations d'identification de l'actif détenu en colonne C0010.",IF(AND(B290&lt;&gt;"",J290&lt;&gt;"",K290=""),"Veuillez compléter la colonne C0260 Type de code.",IF(AND(B290&lt;&gt;"",K290=""),"Veuillez sélectionner Total/NA dans la liste de la colonne C0260 si vous n'avez rien à déclarer.","")))))</f>
        <v/>
      </c>
    </row>
    <row r="291" spans="2:18" ht="21" customHeight="1" x14ac:dyDescent="0.2">
      <c r="B291" s="104"/>
      <c r="C291" s="96"/>
      <c r="D291" s="96"/>
      <c r="E291" s="96"/>
      <c r="F291" s="104"/>
      <c r="G291" s="96"/>
      <c r="H291" s="104"/>
      <c r="I291" s="96"/>
      <c r="J291" s="104"/>
      <c r="K291" s="96"/>
      <c r="L291" s="96"/>
      <c r="M291" s="104"/>
      <c r="N291" s="96"/>
      <c r="O291" s="98"/>
      <c r="P291" s="97"/>
      <c r="Q291" s="85" t="str">
        <f t="shared" si="4"/>
        <v/>
      </c>
      <c r="R291" s="79" t="str">
        <f>IF(AND(B291&lt;&gt;"",B290=""),"La ligne précédente ne doit pas être vide",IF(AND(B291&lt;&gt;"",OR(C291="",D291="",E291="",F291="",G291="",H291="",L291="")),"Veuillez compléter les informations d'identification de l'actif détenu.",IF(AND(B291="",OR(C291&lt;&gt;"",D291&lt;&gt;"",E291&lt;&gt;"",F291&lt;&gt;"",G291&lt;&gt;"",H291&lt;&gt;"",L291&lt;&gt;"")),"Veuillez compléter les informations d'identification de l'actif détenu en colonne C0010.",IF(AND(B291&lt;&gt;"",J291&lt;&gt;"",K291=""),"Veuillez compléter la colonne C0260 Type de code.",IF(AND(B291&lt;&gt;"",K291=""),"Veuillez sélectionner Total/NA dans la liste de la colonne C0260 si vous n'avez rien à déclarer.","")))))</f>
        <v/>
      </c>
    </row>
    <row r="292" spans="2:18" ht="21" customHeight="1" x14ac:dyDescent="0.2">
      <c r="B292" s="104"/>
      <c r="C292" s="96"/>
      <c r="D292" s="96"/>
      <c r="E292" s="96"/>
      <c r="F292" s="104"/>
      <c r="G292" s="96"/>
      <c r="H292" s="104"/>
      <c r="I292" s="96"/>
      <c r="J292" s="104"/>
      <c r="K292" s="96"/>
      <c r="L292" s="96"/>
      <c r="M292" s="104"/>
      <c r="N292" s="96"/>
      <c r="O292" s="98"/>
      <c r="P292" s="97"/>
      <c r="Q292" s="85" t="str">
        <f t="shared" si="4"/>
        <v/>
      </c>
      <c r="R292" s="79" t="str">
        <f>IF(AND(B292&lt;&gt;"",B291=""),"La ligne précédente ne doit pas être vide",IF(AND(B292&lt;&gt;"",OR(C292="",D292="",E292="",F292="",G292="",H292="",L292="")),"Veuillez compléter les informations d'identification de l'actif détenu.",IF(AND(B292="",OR(C292&lt;&gt;"",D292&lt;&gt;"",E292&lt;&gt;"",F292&lt;&gt;"",G292&lt;&gt;"",H292&lt;&gt;"",L292&lt;&gt;"")),"Veuillez compléter les informations d'identification de l'actif détenu en colonne C0010.",IF(AND(B292&lt;&gt;"",J292&lt;&gt;"",K292=""),"Veuillez compléter la colonne C0260 Type de code.",IF(AND(B292&lt;&gt;"",K292=""),"Veuillez sélectionner Total/NA dans la liste de la colonne C0260 si vous n'avez rien à déclarer.","")))))</f>
        <v/>
      </c>
    </row>
    <row r="293" spans="2:18" ht="21" customHeight="1" x14ac:dyDescent="0.2">
      <c r="B293" s="104"/>
      <c r="C293" s="96"/>
      <c r="D293" s="96"/>
      <c r="E293" s="96"/>
      <c r="F293" s="104"/>
      <c r="G293" s="96"/>
      <c r="H293" s="104"/>
      <c r="I293" s="96"/>
      <c r="J293" s="104"/>
      <c r="K293" s="96"/>
      <c r="L293" s="96"/>
      <c r="M293" s="104"/>
      <c r="N293" s="96"/>
      <c r="O293" s="98"/>
      <c r="P293" s="97"/>
      <c r="Q293" s="85" t="str">
        <f t="shared" si="4"/>
        <v/>
      </c>
      <c r="R293" s="79" t="str">
        <f>IF(AND(B293&lt;&gt;"",B292=""),"La ligne précédente ne doit pas être vide",IF(AND(B293&lt;&gt;"",OR(C293="",D293="",E293="",F293="",G293="",H293="",L293="")),"Veuillez compléter les informations d'identification de l'actif détenu.",IF(AND(B293="",OR(C293&lt;&gt;"",D293&lt;&gt;"",E293&lt;&gt;"",F293&lt;&gt;"",G293&lt;&gt;"",H293&lt;&gt;"",L293&lt;&gt;"")),"Veuillez compléter les informations d'identification de l'actif détenu en colonne C0010.",IF(AND(B293&lt;&gt;"",J293&lt;&gt;"",K293=""),"Veuillez compléter la colonne C0260 Type de code.",IF(AND(B293&lt;&gt;"",K293=""),"Veuillez sélectionner Total/NA dans la liste de la colonne C0260 si vous n'avez rien à déclarer.","")))))</f>
        <v/>
      </c>
    </row>
    <row r="294" spans="2:18" ht="21" customHeight="1" x14ac:dyDescent="0.2">
      <c r="B294" s="104"/>
      <c r="C294" s="96"/>
      <c r="D294" s="96"/>
      <c r="E294" s="96"/>
      <c r="F294" s="104"/>
      <c r="G294" s="96"/>
      <c r="H294" s="104"/>
      <c r="I294" s="96"/>
      <c r="J294" s="104"/>
      <c r="K294" s="96"/>
      <c r="L294" s="96"/>
      <c r="M294" s="104"/>
      <c r="N294" s="96"/>
      <c r="O294" s="98"/>
      <c r="P294" s="97"/>
      <c r="Q294" s="85" t="str">
        <f t="shared" si="4"/>
        <v/>
      </c>
      <c r="R294" s="79" t="str">
        <f>IF(AND(B294&lt;&gt;"",B293=""),"La ligne précédente ne doit pas être vide",IF(AND(B294&lt;&gt;"",OR(C294="",D294="",E294="",F294="",G294="",H294="",L294="")),"Veuillez compléter les informations d'identification de l'actif détenu.",IF(AND(B294="",OR(C294&lt;&gt;"",D294&lt;&gt;"",E294&lt;&gt;"",F294&lt;&gt;"",G294&lt;&gt;"",H294&lt;&gt;"",L294&lt;&gt;"")),"Veuillez compléter les informations d'identification de l'actif détenu en colonne C0010.",IF(AND(B294&lt;&gt;"",J294&lt;&gt;"",K294=""),"Veuillez compléter la colonne C0260 Type de code.",IF(AND(B294&lt;&gt;"",K294=""),"Veuillez sélectionner Total/NA dans la liste de la colonne C0260 si vous n'avez rien à déclarer.","")))))</f>
        <v/>
      </c>
    </row>
    <row r="295" spans="2:18" ht="21" customHeight="1" x14ac:dyDescent="0.2">
      <c r="B295" s="104"/>
      <c r="C295" s="96"/>
      <c r="D295" s="96"/>
      <c r="E295" s="96"/>
      <c r="F295" s="104"/>
      <c r="G295" s="96"/>
      <c r="H295" s="104"/>
      <c r="I295" s="96"/>
      <c r="J295" s="104"/>
      <c r="K295" s="96"/>
      <c r="L295" s="96"/>
      <c r="M295" s="104"/>
      <c r="N295" s="96"/>
      <c r="O295" s="98"/>
      <c r="P295" s="97"/>
      <c r="Q295" s="85" t="str">
        <f t="shared" si="4"/>
        <v/>
      </c>
      <c r="R295" s="79" t="str">
        <f>IF(AND(B295&lt;&gt;"",B294=""),"La ligne précédente ne doit pas être vide",IF(AND(B295&lt;&gt;"",OR(C295="",D295="",E295="",F295="",G295="",H295="",L295="")),"Veuillez compléter les informations d'identification de l'actif détenu.",IF(AND(B295="",OR(C295&lt;&gt;"",D295&lt;&gt;"",E295&lt;&gt;"",F295&lt;&gt;"",G295&lt;&gt;"",H295&lt;&gt;"",L295&lt;&gt;"")),"Veuillez compléter les informations d'identification de l'actif détenu en colonne C0010.",IF(AND(B295&lt;&gt;"",J295&lt;&gt;"",K295=""),"Veuillez compléter la colonne C0260 Type de code.",IF(AND(B295&lt;&gt;"",K295=""),"Veuillez sélectionner Total/NA dans la liste de la colonne C0260 si vous n'avez rien à déclarer.","")))))</f>
        <v/>
      </c>
    </row>
    <row r="296" spans="2:18" ht="21" customHeight="1" x14ac:dyDescent="0.2">
      <c r="B296" s="104"/>
      <c r="C296" s="96"/>
      <c r="D296" s="96"/>
      <c r="E296" s="96"/>
      <c r="F296" s="104"/>
      <c r="G296" s="96"/>
      <c r="H296" s="104"/>
      <c r="I296" s="96"/>
      <c r="J296" s="104"/>
      <c r="K296" s="96"/>
      <c r="L296" s="96"/>
      <c r="M296" s="104"/>
      <c r="N296" s="96"/>
      <c r="O296" s="98"/>
      <c r="P296" s="97"/>
      <c r="Q296" s="85" t="str">
        <f t="shared" si="4"/>
        <v/>
      </c>
      <c r="R296" s="79" t="str">
        <f>IF(AND(B296&lt;&gt;"",B295=""),"La ligne précédente ne doit pas être vide",IF(AND(B296&lt;&gt;"",OR(C296="",D296="",E296="",F296="",G296="",H296="",L296="")),"Veuillez compléter les informations d'identification de l'actif détenu.",IF(AND(B296="",OR(C296&lt;&gt;"",D296&lt;&gt;"",E296&lt;&gt;"",F296&lt;&gt;"",G296&lt;&gt;"",H296&lt;&gt;"",L296&lt;&gt;"")),"Veuillez compléter les informations d'identification de l'actif détenu en colonne C0010.",IF(AND(B296&lt;&gt;"",J296&lt;&gt;"",K296=""),"Veuillez compléter la colonne C0260 Type de code.",IF(AND(B296&lt;&gt;"",K296=""),"Veuillez sélectionner Total/NA dans la liste de la colonne C0260 si vous n'avez rien à déclarer.","")))))</f>
        <v/>
      </c>
    </row>
    <row r="297" spans="2:18" ht="21" customHeight="1" x14ac:dyDescent="0.2">
      <c r="B297" s="104"/>
      <c r="C297" s="96"/>
      <c r="D297" s="96"/>
      <c r="E297" s="96"/>
      <c r="F297" s="104"/>
      <c r="G297" s="96"/>
      <c r="H297" s="104"/>
      <c r="I297" s="96"/>
      <c r="J297" s="104"/>
      <c r="K297" s="96"/>
      <c r="L297" s="96"/>
      <c r="M297" s="104"/>
      <c r="N297" s="96"/>
      <c r="O297" s="98"/>
      <c r="P297" s="97"/>
      <c r="Q297" s="85" t="str">
        <f t="shared" si="4"/>
        <v/>
      </c>
      <c r="R297" s="79" t="str">
        <f>IF(AND(B297&lt;&gt;"",B296=""),"La ligne précédente ne doit pas être vide",IF(AND(B297&lt;&gt;"",OR(C297="",D297="",E297="",F297="",G297="",H297="",L297="")),"Veuillez compléter les informations d'identification de l'actif détenu.",IF(AND(B297="",OR(C297&lt;&gt;"",D297&lt;&gt;"",E297&lt;&gt;"",F297&lt;&gt;"",G297&lt;&gt;"",H297&lt;&gt;"",L297&lt;&gt;"")),"Veuillez compléter les informations d'identification de l'actif détenu en colonne C0010.",IF(AND(B297&lt;&gt;"",J297&lt;&gt;"",K297=""),"Veuillez compléter la colonne C0260 Type de code.",IF(AND(B297&lt;&gt;"",K297=""),"Veuillez sélectionner Total/NA dans la liste de la colonne C0260 si vous n'avez rien à déclarer.","")))))</f>
        <v/>
      </c>
    </row>
    <row r="298" spans="2:18" ht="21" customHeight="1" x14ac:dyDescent="0.2">
      <c r="B298" s="104"/>
      <c r="C298" s="96"/>
      <c r="D298" s="96"/>
      <c r="E298" s="96"/>
      <c r="F298" s="104"/>
      <c r="G298" s="96"/>
      <c r="H298" s="104"/>
      <c r="I298" s="96"/>
      <c r="J298" s="104"/>
      <c r="K298" s="96"/>
      <c r="L298" s="96"/>
      <c r="M298" s="104"/>
      <c r="N298" s="96"/>
      <c r="O298" s="98"/>
      <c r="P298" s="97"/>
      <c r="Q298" s="85" t="str">
        <f t="shared" si="4"/>
        <v/>
      </c>
      <c r="R298" s="79" t="str">
        <f>IF(AND(B298&lt;&gt;"",B297=""),"La ligne précédente ne doit pas être vide",IF(AND(B298&lt;&gt;"",OR(C298="",D298="",E298="",F298="",G298="",H298="",L298="")),"Veuillez compléter les informations d'identification de l'actif détenu.",IF(AND(B298="",OR(C298&lt;&gt;"",D298&lt;&gt;"",E298&lt;&gt;"",F298&lt;&gt;"",G298&lt;&gt;"",H298&lt;&gt;"",L298&lt;&gt;"")),"Veuillez compléter les informations d'identification de l'actif détenu en colonne C0010.",IF(AND(B298&lt;&gt;"",J298&lt;&gt;"",K298=""),"Veuillez compléter la colonne C0260 Type de code.",IF(AND(B298&lt;&gt;"",K298=""),"Veuillez sélectionner Total/NA dans la liste de la colonne C0260 si vous n'avez rien à déclarer.","")))))</f>
        <v/>
      </c>
    </row>
    <row r="299" spans="2:18" ht="21" customHeight="1" x14ac:dyDescent="0.2">
      <c r="B299" s="104"/>
      <c r="C299" s="96"/>
      <c r="D299" s="96"/>
      <c r="E299" s="96"/>
      <c r="F299" s="104"/>
      <c r="G299" s="96"/>
      <c r="H299" s="104"/>
      <c r="I299" s="96"/>
      <c r="J299" s="104"/>
      <c r="K299" s="96"/>
      <c r="L299" s="96"/>
      <c r="M299" s="104"/>
      <c r="N299" s="96"/>
      <c r="O299" s="98"/>
      <c r="P299" s="97"/>
      <c r="Q299" s="85" t="str">
        <f t="shared" si="4"/>
        <v/>
      </c>
      <c r="R299" s="79" t="str">
        <f>IF(AND(B299&lt;&gt;"",B298=""),"La ligne précédente ne doit pas être vide",IF(AND(B299&lt;&gt;"",OR(C299="",D299="",E299="",F299="",G299="",H299="",L299="")),"Veuillez compléter les informations d'identification de l'actif détenu.",IF(AND(B299="",OR(C299&lt;&gt;"",D299&lt;&gt;"",E299&lt;&gt;"",F299&lt;&gt;"",G299&lt;&gt;"",H299&lt;&gt;"",L299&lt;&gt;"")),"Veuillez compléter les informations d'identification de l'actif détenu en colonne C0010.",IF(AND(B299&lt;&gt;"",J299&lt;&gt;"",K299=""),"Veuillez compléter la colonne C0260 Type de code.",IF(AND(B299&lt;&gt;"",K299=""),"Veuillez sélectionner Total/NA dans la liste de la colonne C0260 si vous n'avez rien à déclarer.","")))))</f>
        <v/>
      </c>
    </row>
    <row r="300" spans="2:18" ht="21" customHeight="1" x14ac:dyDescent="0.2">
      <c r="B300" s="104"/>
      <c r="C300" s="96"/>
      <c r="D300" s="96"/>
      <c r="E300" s="96"/>
      <c r="F300" s="104"/>
      <c r="G300" s="96"/>
      <c r="H300" s="104"/>
      <c r="I300" s="96"/>
      <c r="J300" s="104"/>
      <c r="K300" s="96"/>
      <c r="L300" s="96"/>
      <c r="M300" s="104"/>
      <c r="N300" s="96"/>
      <c r="O300" s="98"/>
      <c r="P300" s="97"/>
      <c r="Q300" s="85" t="str">
        <f t="shared" si="4"/>
        <v/>
      </c>
      <c r="R300" s="79" t="str">
        <f>IF(AND(B300&lt;&gt;"",B299=""),"La ligne précédente ne doit pas être vide",IF(AND(B300&lt;&gt;"",OR(C300="",D300="",E300="",F300="",G300="",H300="",L300="")),"Veuillez compléter les informations d'identification de l'actif détenu.",IF(AND(B300="",OR(C300&lt;&gt;"",D300&lt;&gt;"",E300&lt;&gt;"",F300&lt;&gt;"",G300&lt;&gt;"",H300&lt;&gt;"",L300&lt;&gt;"")),"Veuillez compléter les informations d'identification de l'actif détenu en colonne C0010.",IF(AND(B300&lt;&gt;"",J300&lt;&gt;"",K300=""),"Veuillez compléter la colonne C0260 Type de code.",IF(AND(B300&lt;&gt;"",K300=""),"Veuillez sélectionner Total/NA dans la liste de la colonne C0260 si vous n'avez rien à déclarer.","")))))</f>
        <v/>
      </c>
    </row>
    <row r="301" spans="2:18" ht="21" customHeight="1" x14ac:dyDescent="0.2">
      <c r="B301" s="104"/>
      <c r="C301" s="96"/>
      <c r="D301" s="96"/>
      <c r="E301" s="96"/>
      <c r="F301" s="104"/>
      <c r="G301" s="96"/>
      <c r="H301" s="104"/>
      <c r="I301" s="96"/>
      <c r="J301" s="104"/>
      <c r="K301" s="96"/>
      <c r="L301" s="96"/>
      <c r="M301" s="104"/>
      <c r="N301" s="96"/>
      <c r="O301" s="98"/>
      <c r="P301" s="97"/>
      <c r="Q301" s="85" t="str">
        <f t="shared" si="4"/>
        <v/>
      </c>
      <c r="R301" s="79" t="str">
        <f>IF(AND(B301&lt;&gt;"",B300=""),"La ligne précédente ne doit pas être vide",IF(AND(B301&lt;&gt;"",OR(C301="",D301="",E301="",F301="",G301="",H301="",L301="")),"Veuillez compléter les informations d'identification de l'actif détenu.",IF(AND(B301="",OR(C301&lt;&gt;"",D301&lt;&gt;"",E301&lt;&gt;"",F301&lt;&gt;"",G301&lt;&gt;"",H301&lt;&gt;"",L301&lt;&gt;"")),"Veuillez compléter les informations d'identification de l'actif détenu en colonne C0010.",IF(AND(B301&lt;&gt;"",J301&lt;&gt;"",K301=""),"Veuillez compléter la colonne C0260 Type de code.",IF(AND(B301&lt;&gt;"",K301=""),"Veuillez sélectionner Total/NA dans la liste de la colonne C0260 si vous n'avez rien à déclarer.","")))))</f>
        <v/>
      </c>
    </row>
    <row r="302" spans="2:18" ht="21" customHeight="1" x14ac:dyDescent="0.2">
      <c r="B302" s="104"/>
      <c r="C302" s="96"/>
      <c r="D302" s="96"/>
      <c r="E302" s="96"/>
      <c r="F302" s="104"/>
      <c r="G302" s="96"/>
      <c r="H302" s="104"/>
      <c r="I302" s="96"/>
      <c r="J302" s="104"/>
      <c r="K302" s="96"/>
      <c r="L302" s="96"/>
      <c r="M302" s="104"/>
      <c r="N302" s="96"/>
      <c r="O302" s="98"/>
      <c r="P302" s="97"/>
      <c r="Q302" s="85" t="str">
        <f t="shared" si="4"/>
        <v/>
      </c>
      <c r="R302" s="79" t="str">
        <f>IF(AND(B302&lt;&gt;"",B301=""),"La ligne précédente ne doit pas être vide",IF(AND(B302&lt;&gt;"",OR(C302="",D302="",E302="",F302="",G302="",H302="",L302="")),"Veuillez compléter les informations d'identification de l'actif détenu.",IF(AND(B302="",OR(C302&lt;&gt;"",D302&lt;&gt;"",E302&lt;&gt;"",F302&lt;&gt;"",G302&lt;&gt;"",H302&lt;&gt;"",L302&lt;&gt;"")),"Veuillez compléter les informations d'identification de l'actif détenu en colonne C0010.",IF(AND(B302&lt;&gt;"",J302&lt;&gt;"",K302=""),"Veuillez compléter la colonne C0260 Type de code.",IF(AND(B302&lt;&gt;"",K302=""),"Veuillez sélectionner Total/NA dans la liste de la colonne C0260 si vous n'avez rien à déclarer.","")))))</f>
        <v/>
      </c>
    </row>
    <row r="303" spans="2:18" ht="21" customHeight="1" x14ac:dyDescent="0.2">
      <c r="B303" s="104"/>
      <c r="C303" s="96"/>
      <c r="D303" s="96"/>
      <c r="E303" s="96"/>
      <c r="F303" s="104"/>
      <c r="G303" s="96"/>
      <c r="H303" s="104"/>
      <c r="I303" s="96"/>
      <c r="J303" s="104"/>
      <c r="K303" s="96"/>
      <c r="L303" s="96"/>
      <c r="M303" s="104"/>
      <c r="N303" s="96"/>
      <c r="O303" s="98"/>
      <c r="P303" s="97"/>
      <c r="Q303" s="85" t="str">
        <f t="shared" si="4"/>
        <v/>
      </c>
      <c r="R303" s="79" t="str">
        <f>IF(AND(B303&lt;&gt;"",B302=""),"La ligne précédente ne doit pas être vide",IF(AND(B303&lt;&gt;"",OR(C303="",D303="",E303="",F303="",G303="",H303="",L303="")),"Veuillez compléter les informations d'identification de l'actif détenu.",IF(AND(B303="",OR(C303&lt;&gt;"",D303&lt;&gt;"",E303&lt;&gt;"",F303&lt;&gt;"",G303&lt;&gt;"",H303&lt;&gt;"",L303&lt;&gt;"")),"Veuillez compléter les informations d'identification de l'actif détenu en colonne C0010.",IF(AND(B303&lt;&gt;"",J303&lt;&gt;"",K303=""),"Veuillez compléter la colonne C0260 Type de code.",IF(AND(B303&lt;&gt;"",K303=""),"Veuillez sélectionner Total/NA dans la liste de la colonne C0260 si vous n'avez rien à déclarer.","")))))</f>
        <v/>
      </c>
    </row>
    <row r="304" spans="2:18" ht="21" customHeight="1" x14ac:dyDescent="0.2">
      <c r="B304" s="104"/>
      <c r="C304" s="96"/>
      <c r="D304" s="96"/>
      <c r="E304" s="96"/>
      <c r="F304" s="104"/>
      <c r="G304" s="96"/>
      <c r="H304" s="104"/>
      <c r="I304" s="96"/>
      <c r="J304" s="104"/>
      <c r="K304" s="96"/>
      <c r="L304" s="96"/>
      <c r="M304" s="104"/>
      <c r="N304" s="96"/>
      <c r="O304" s="98"/>
      <c r="P304" s="97"/>
      <c r="Q304" s="85" t="str">
        <f t="shared" si="4"/>
        <v/>
      </c>
      <c r="R304" s="79" t="str">
        <f>IF(AND(B304&lt;&gt;"",B303=""),"La ligne précédente ne doit pas être vide",IF(AND(B304&lt;&gt;"",OR(C304="",D304="",E304="",F304="",G304="",H304="",L304="")),"Veuillez compléter les informations d'identification de l'actif détenu.",IF(AND(B304="",OR(C304&lt;&gt;"",D304&lt;&gt;"",E304&lt;&gt;"",F304&lt;&gt;"",G304&lt;&gt;"",H304&lt;&gt;"",L304&lt;&gt;"")),"Veuillez compléter les informations d'identification de l'actif détenu en colonne C0010.",IF(AND(B304&lt;&gt;"",J304&lt;&gt;"",K304=""),"Veuillez compléter la colonne C0260 Type de code.",IF(AND(B304&lt;&gt;"",K304=""),"Veuillez sélectionner Total/NA dans la liste de la colonne C0260 si vous n'avez rien à déclarer.","")))))</f>
        <v/>
      </c>
    </row>
    <row r="305" spans="2:18" ht="21" customHeight="1" x14ac:dyDescent="0.2">
      <c r="B305" s="104"/>
      <c r="C305" s="96"/>
      <c r="D305" s="96"/>
      <c r="E305" s="96"/>
      <c r="F305" s="104"/>
      <c r="G305" s="96"/>
      <c r="H305" s="104"/>
      <c r="I305" s="96"/>
      <c r="J305" s="104"/>
      <c r="K305" s="96"/>
      <c r="L305" s="96"/>
      <c r="M305" s="104"/>
      <c r="N305" s="96"/>
      <c r="O305" s="98"/>
      <c r="P305" s="97"/>
      <c r="Q305" s="85" t="str">
        <f t="shared" si="4"/>
        <v/>
      </c>
      <c r="R305" s="79" t="str">
        <f>IF(AND(B305&lt;&gt;"",B304=""),"La ligne précédente ne doit pas être vide",IF(AND(B305&lt;&gt;"",OR(C305="",D305="",E305="",F305="",G305="",H305="",L305="")),"Veuillez compléter les informations d'identification de l'actif détenu.",IF(AND(B305="",OR(C305&lt;&gt;"",D305&lt;&gt;"",E305&lt;&gt;"",F305&lt;&gt;"",G305&lt;&gt;"",H305&lt;&gt;"",L305&lt;&gt;"")),"Veuillez compléter les informations d'identification de l'actif détenu en colonne C0010.",IF(AND(B305&lt;&gt;"",J305&lt;&gt;"",K305=""),"Veuillez compléter la colonne C0260 Type de code.",IF(AND(B305&lt;&gt;"",K305=""),"Veuillez sélectionner Total/NA dans la liste de la colonne C0260 si vous n'avez rien à déclarer.","")))))</f>
        <v/>
      </c>
    </row>
    <row r="306" spans="2:18" ht="21" customHeight="1" x14ac:dyDescent="0.2">
      <c r="B306" s="104"/>
      <c r="C306" s="96"/>
      <c r="D306" s="96"/>
      <c r="E306" s="96"/>
      <c r="F306" s="104"/>
      <c r="G306" s="96"/>
      <c r="H306" s="104"/>
      <c r="I306" s="96"/>
      <c r="J306" s="104"/>
      <c r="K306" s="96"/>
      <c r="L306" s="96"/>
      <c r="M306" s="104"/>
      <c r="N306" s="96"/>
      <c r="O306" s="98"/>
      <c r="P306" s="97"/>
      <c r="Q306" s="85" t="str">
        <f t="shared" si="4"/>
        <v/>
      </c>
      <c r="R306" s="79" t="str">
        <f>IF(AND(B306&lt;&gt;"",B305=""),"La ligne précédente ne doit pas être vide",IF(AND(B306&lt;&gt;"",OR(C306="",D306="",E306="",F306="",G306="",H306="",L306="")),"Veuillez compléter les informations d'identification de l'actif détenu.",IF(AND(B306="",OR(C306&lt;&gt;"",D306&lt;&gt;"",E306&lt;&gt;"",F306&lt;&gt;"",G306&lt;&gt;"",H306&lt;&gt;"",L306&lt;&gt;"")),"Veuillez compléter les informations d'identification de l'actif détenu en colonne C0010.",IF(AND(B306&lt;&gt;"",J306&lt;&gt;"",K306=""),"Veuillez compléter la colonne C0260 Type de code.",IF(AND(B306&lt;&gt;"",K306=""),"Veuillez sélectionner Total/NA dans la liste de la colonne C0260 si vous n'avez rien à déclarer.","")))))</f>
        <v/>
      </c>
    </row>
    <row r="307" spans="2:18" ht="21" customHeight="1" x14ac:dyDescent="0.2">
      <c r="B307" s="104"/>
      <c r="C307" s="96"/>
      <c r="D307" s="96"/>
      <c r="E307" s="96"/>
      <c r="F307" s="104"/>
      <c r="G307" s="96"/>
      <c r="H307" s="104"/>
      <c r="I307" s="96"/>
      <c r="J307" s="104"/>
      <c r="K307" s="96"/>
      <c r="L307" s="96"/>
      <c r="M307" s="104"/>
      <c r="N307" s="96"/>
      <c r="O307" s="98"/>
      <c r="P307" s="97"/>
      <c r="Q307" s="85" t="str">
        <f t="shared" si="4"/>
        <v/>
      </c>
      <c r="R307" s="79" t="str">
        <f>IF(AND(B307&lt;&gt;"",B306=""),"La ligne précédente ne doit pas être vide",IF(AND(B307&lt;&gt;"",OR(C307="",D307="",E307="",F307="",G307="",H307="",L307="")),"Veuillez compléter les informations d'identification de l'actif détenu.",IF(AND(B307="",OR(C307&lt;&gt;"",D307&lt;&gt;"",E307&lt;&gt;"",F307&lt;&gt;"",G307&lt;&gt;"",H307&lt;&gt;"",L307&lt;&gt;"")),"Veuillez compléter les informations d'identification de l'actif détenu en colonne C0010.",IF(AND(B307&lt;&gt;"",J307&lt;&gt;"",K307=""),"Veuillez compléter la colonne C0260 Type de code.",IF(AND(B307&lt;&gt;"",K307=""),"Veuillez sélectionner Total/NA dans la liste de la colonne C0260 si vous n'avez rien à déclarer.","")))))</f>
        <v/>
      </c>
    </row>
    <row r="308" spans="2:18" ht="21" customHeight="1" x14ac:dyDescent="0.2">
      <c r="B308" s="104"/>
      <c r="C308" s="96"/>
      <c r="D308" s="96"/>
      <c r="E308" s="96"/>
      <c r="F308" s="104"/>
      <c r="G308" s="96"/>
      <c r="H308" s="104"/>
      <c r="I308" s="96"/>
      <c r="J308" s="104"/>
      <c r="K308" s="96"/>
      <c r="L308" s="96"/>
      <c r="M308" s="104"/>
      <c r="N308" s="96"/>
      <c r="O308" s="98"/>
      <c r="P308" s="97"/>
      <c r="Q308" s="85" t="str">
        <f t="shared" si="4"/>
        <v/>
      </c>
      <c r="R308" s="79" t="str">
        <f>IF(AND(B308&lt;&gt;"",B307=""),"La ligne précédente ne doit pas être vide",IF(AND(B308&lt;&gt;"",OR(C308="",D308="",E308="",F308="",G308="",H308="",L308="")),"Veuillez compléter les informations d'identification de l'actif détenu.",IF(AND(B308="",OR(C308&lt;&gt;"",D308&lt;&gt;"",E308&lt;&gt;"",F308&lt;&gt;"",G308&lt;&gt;"",H308&lt;&gt;"",L308&lt;&gt;"")),"Veuillez compléter les informations d'identification de l'actif détenu en colonne C0010.",IF(AND(B308&lt;&gt;"",J308&lt;&gt;"",K308=""),"Veuillez compléter la colonne C0260 Type de code.",IF(AND(B308&lt;&gt;"",K308=""),"Veuillez sélectionner Total/NA dans la liste de la colonne C0260 si vous n'avez rien à déclarer.","")))))</f>
        <v/>
      </c>
    </row>
    <row r="309" spans="2:18" ht="21" customHeight="1" x14ac:dyDescent="0.2">
      <c r="B309" s="104"/>
      <c r="C309" s="96"/>
      <c r="D309" s="96"/>
      <c r="E309" s="96"/>
      <c r="F309" s="104"/>
      <c r="G309" s="96"/>
      <c r="H309" s="104"/>
      <c r="I309" s="96"/>
      <c r="J309" s="104"/>
      <c r="K309" s="96"/>
      <c r="L309" s="96"/>
      <c r="M309" s="104"/>
      <c r="N309" s="96"/>
      <c r="O309" s="98"/>
      <c r="P309" s="97"/>
      <c r="Q309" s="85" t="str">
        <f t="shared" si="4"/>
        <v/>
      </c>
      <c r="R309" s="79" t="str">
        <f>IF(AND(B309&lt;&gt;"",B308=""),"La ligne précédente ne doit pas être vide",IF(AND(B309&lt;&gt;"",OR(C309="",D309="",E309="",F309="",G309="",H309="",L309="")),"Veuillez compléter les informations d'identification de l'actif détenu.",IF(AND(B309="",OR(C309&lt;&gt;"",D309&lt;&gt;"",E309&lt;&gt;"",F309&lt;&gt;"",G309&lt;&gt;"",H309&lt;&gt;"",L309&lt;&gt;"")),"Veuillez compléter les informations d'identification de l'actif détenu en colonne C0010.",IF(AND(B309&lt;&gt;"",J309&lt;&gt;"",K309=""),"Veuillez compléter la colonne C0260 Type de code.",IF(AND(B309&lt;&gt;"",K309=""),"Veuillez sélectionner Total/NA dans la liste de la colonne C0260 si vous n'avez rien à déclarer.","")))))</f>
        <v/>
      </c>
    </row>
    <row r="310" spans="2:18" ht="21" customHeight="1" x14ac:dyDescent="0.2">
      <c r="B310" s="104"/>
      <c r="C310" s="96"/>
      <c r="D310" s="96"/>
      <c r="E310" s="96"/>
      <c r="F310" s="104"/>
      <c r="G310" s="96"/>
      <c r="H310" s="104"/>
      <c r="I310" s="96"/>
      <c r="J310" s="104"/>
      <c r="K310" s="96"/>
      <c r="L310" s="96"/>
      <c r="M310" s="104"/>
      <c r="N310" s="96"/>
      <c r="O310" s="98"/>
      <c r="P310" s="97"/>
      <c r="Q310" s="85" t="str">
        <f t="shared" si="4"/>
        <v/>
      </c>
      <c r="R310" s="79" t="str">
        <f>IF(AND(B310&lt;&gt;"",B309=""),"La ligne précédente ne doit pas être vide",IF(AND(B310&lt;&gt;"",OR(C310="",D310="",E310="",F310="",G310="",H310="",L310="")),"Veuillez compléter les informations d'identification de l'actif détenu.",IF(AND(B310="",OR(C310&lt;&gt;"",D310&lt;&gt;"",E310&lt;&gt;"",F310&lt;&gt;"",G310&lt;&gt;"",H310&lt;&gt;"",L310&lt;&gt;"")),"Veuillez compléter les informations d'identification de l'actif détenu en colonne C0010.",IF(AND(B310&lt;&gt;"",J310&lt;&gt;"",K310=""),"Veuillez compléter la colonne C0260 Type de code.",IF(AND(B310&lt;&gt;"",K310=""),"Veuillez sélectionner Total/NA dans la liste de la colonne C0260 si vous n'avez rien à déclarer.","")))))</f>
        <v/>
      </c>
    </row>
    <row r="311" spans="2:18" ht="21" customHeight="1" x14ac:dyDescent="0.2">
      <c r="B311" s="104"/>
      <c r="C311" s="96"/>
      <c r="D311" s="96"/>
      <c r="E311" s="96"/>
      <c r="F311" s="104"/>
      <c r="G311" s="96"/>
      <c r="H311" s="104"/>
      <c r="I311" s="96"/>
      <c r="J311" s="104"/>
      <c r="K311" s="96"/>
      <c r="L311" s="96"/>
      <c r="M311" s="104"/>
      <c r="N311" s="96"/>
      <c r="O311" s="98"/>
      <c r="P311" s="97"/>
      <c r="Q311" s="85" t="str">
        <f t="shared" si="4"/>
        <v/>
      </c>
      <c r="R311" s="79" t="str">
        <f>IF(AND(B311&lt;&gt;"",B310=""),"La ligne précédente ne doit pas être vide",IF(AND(B311&lt;&gt;"",OR(C311="",D311="",E311="",F311="",G311="",H311="",L311="")),"Veuillez compléter les informations d'identification de l'actif détenu.",IF(AND(B311="",OR(C311&lt;&gt;"",D311&lt;&gt;"",E311&lt;&gt;"",F311&lt;&gt;"",G311&lt;&gt;"",H311&lt;&gt;"",L311&lt;&gt;"")),"Veuillez compléter les informations d'identification de l'actif détenu en colonne C0010.",IF(AND(B311&lt;&gt;"",J311&lt;&gt;"",K311=""),"Veuillez compléter la colonne C0260 Type de code.",IF(AND(B311&lt;&gt;"",K311=""),"Veuillez sélectionner Total/NA dans la liste de la colonne C0260 si vous n'avez rien à déclarer.","")))))</f>
        <v/>
      </c>
    </row>
    <row r="312" spans="2:18" ht="21" customHeight="1" x14ac:dyDescent="0.2">
      <c r="B312" s="104"/>
      <c r="C312" s="96"/>
      <c r="D312" s="96"/>
      <c r="E312" s="96"/>
      <c r="F312" s="104"/>
      <c r="G312" s="96"/>
      <c r="H312" s="104"/>
      <c r="I312" s="96"/>
      <c r="J312" s="104"/>
      <c r="K312" s="96"/>
      <c r="L312" s="96"/>
      <c r="M312" s="104"/>
      <c r="N312" s="96"/>
      <c r="O312" s="98"/>
      <c r="P312" s="97"/>
      <c r="Q312" s="85" t="str">
        <f t="shared" si="4"/>
        <v/>
      </c>
      <c r="R312" s="79" t="str">
        <f>IF(AND(B312&lt;&gt;"",B311=""),"La ligne précédente ne doit pas être vide",IF(AND(B312&lt;&gt;"",OR(C312="",D312="",E312="",F312="",G312="",H312="",L312="")),"Veuillez compléter les informations d'identification de l'actif détenu.",IF(AND(B312="",OR(C312&lt;&gt;"",D312&lt;&gt;"",E312&lt;&gt;"",F312&lt;&gt;"",G312&lt;&gt;"",H312&lt;&gt;"",L312&lt;&gt;"")),"Veuillez compléter les informations d'identification de l'actif détenu en colonne C0010.",IF(AND(B312&lt;&gt;"",J312&lt;&gt;"",K312=""),"Veuillez compléter la colonne C0260 Type de code.",IF(AND(B312&lt;&gt;"",K312=""),"Veuillez sélectionner Total/NA dans la liste de la colonne C0260 si vous n'avez rien à déclarer.","")))))</f>
        <v/>
      </c>
    </row>
    <row r="313" spans="2:18" ht="21" customHeight="1" x14ac:dyDescent="0.2">
      <c r="B313" s="104"/>
      <c r="C313" s="96"/>
      <c r="D313" s="96"/>
      <c r="E313" s="96"/>
      <c r="F313" s="104"/>
      <c r="G313" s="96"/>
      <c r="H313" s="104"/>
      <c r="I313" s="96"/>
      <c r="J313" s="104"/>
      <c r="K313" s="96"/>
      <c r="L313" s="96"/>
      <c r="M313" s="104"/>
      <c r="N313" s="96"/>
      <c r="O313" s="98"/>
      <c r="P313" s="97"/>
      <c r="Q313" s="85" t="str">
        <f t="shared" si="4"/>
        <v/>
      </c>
      <c r="R313" s="79" t="str">
        <f>IF(AND(B313&lt;&gt;"",B312=""),"La ligne précédente ne doit pas être vide",IF(AND(B313&lt;&gt;"",OR(C313="",D313="",E313="",F313="",G313="",H313="",L313="")),"Veuillez compléter les informations d'identification de l'actif détenu.",IF(AND(B313="",OR(C313&lt;&gt;"",D313&lt;&gt;"",E313&lt;&gt;"",F313&lt;&gt;"",G313&lt;&gt;"",H313&lt;&gt;"",L313&lt;&gt;"")),"Veuillez compléter les informations d'identification de l'actif détenu en colonne C0010.",IF(AND(B313&lt;&gt;"",J313&lt;&gt;"",K313=""),"Veuillez compléter la colonne C0260 Type de code.",IF(AND(B313&lt;&gt;"",K313=""),"Veuillez sélectionner Total/NA dans la liste de la colonne C0260 si vous n'avez rien à déclarer.","")))))</f>
        <v/>
      </c>
    </row>
    <row r="314" spans="2:18" ht="21" customHeight="1" x14ac:dyDescent="0.2">
      <c r="B314" s="104"/>
      <c r="C314" s="96"/>
      <c r="D314" s="96"/>
      <c r="E314" s="96"/>
      <c r="F314" s="104"/>
      <c r="G314" s="96"/>
      <c r="H314" s="104"/>
      <c r="I314" s="96"/>
      <c r="J314" s="104"/>
      <c r="K314" s="96"/>
      <c r="L314" s="96"/>
      <c r="M314" s="104"/>
      <c r="N314" s="96"/>
      <c r="O314" s="98"/>
      <c r="P314" s="97"/>
      <c r="Q314" s="85" t="str">
        <f t="shared" si="4"/>
        <v/>
      </c>
      <c r="R314" s="79" t="str">
        <f>IF(AND(B314&lt;&gt;"",B313=""),"La ligne précédente ne doit pas être vide",IF(AND(B314&lt;&gt;"",OR(C314="",D314="",E314="",F314="",G314="",H314="",L314="")),"Veuillez compléter les informations d'identification de l'actif détenu.",IF(AND(B314="",OR(C314&lt;&gt;"",D314&lt;&gt;"",E314&lt;&gt;"",F314&lt;&gt;"",G314&lt;&gt;"",H314&lt;&gt;"",L314&lt;&gt;"")),"Veuillez compléter les informations d'identification de l'actif détenu en colonne C0010.",IF(AND(B314&lt;&gt;"",J314&lt;&gt;"",K314=""),"Veuillez compléter la colonne C0260 Type de code.",IF(AND(B314&lt;&gt;"",K314=""),"Veuillez sélectionner Total/NA dans la liste de la colonne C0260 si vous n'avez rien à déclarer.","")))))</f>
        <v/>
      </c>
    </row>
    <row r="315" spans="2:18" ht="21" customHeight="1" x14ac:dyDescent="0.2">
      <c r="B315" s="104"/>
      <c r="C315" s="96"/>
      <c r="D315" s="96"/>
      <c r="E315" s="96"/>
      <c r="F315" s="104"/>
      <c r="G315" s="96"/>
      <c r="H315" s="104"/>
      <c r="I315" s="96"/>
      <c r="J315" s="104"/>
      <c r="K315" s="96"/>
      <c r="L315" s="96"/>
      <c r="M315" s="104"/>
      <c r="N315" s="96"/>
      <c r="O315" s="98"/>
      <c r="P315" s="97"/>
      <c r="Q315" s="85" t="str">
        <f t="shared" si="4"/>
        <v/>
      </c>
      <c r="R315" s="79" t="str">
        <f>IF(AND(B315&lt;&gt;"",B314=""),"La ligne précédente ne doit pas être vide",IF(AND(B315&lt;&gt;"",OR(C315="",D315="",E315="",F315="",G315="",H315="",L315="")),"Veuillez compléter les informations d'identification de l'actif détenu.",IF(AND(B315="",OR(C315&lt;&gt;"",D315&lt;&gt;"",E315&lt;&gt;"",F315&lt;&gt;"",G315&lt;&gt;"",H315&lt;&gt;"",L315&lt;&gt;"")),"Veuillez compléter les informations d'identification de l'actif détenu en colonne C0010.",IF(AND(B315&lt;&gt;"",J315&lt;&gt;"",K315=""),"Veuillez compléter la colonne C0260 Type de code.",IF(AND(B315&lt;&gt;"",K315=""),"Veuillez sélectionner Total/NA dans la liste de la colonne C0260 si vous n'avez rien à déclarer.","")))))</f>
        <v/>
      </c>
    </row>
    <row r="316" spans="2:18" ht="21" customHeight="1" x14ac:dyDescent="0.2">
      <c r="B316" s="104"/>
      <c r="C316" s="96"/>
      <c r="D316" s="96"/>
      <c r="E316" s="96"/>
      <c r="F316" s="104"/>
      <c r="G316" s="96"/>
      <c r="H316" s="104"/>
      <c r="I316" s="96"/>
      <c r="J316" s="104"/>
      <c r="K316" s="96"/>
      <c r="L316" s="96"/>
      <c r="M316" s="104"/>
      <c r="N316" s="96"/>
      <c r="O316" s="98"/>
      <c r="P316" s="97"/>
      <c r="Q316" s="85" t="str">
        <f t="shared" si="4"/>
        <v/>
      </c>
      <c r="R316" s="79" t="str">
        <f>IF(AND(B316&lt;&gt;"",B315=""),"La ligne précédente ne doit pas être vide",IF(AND(B316&lt;&gt;"",OR(C316="",D316="",E316="",F316="",G316="",H316="",L316="")),"Veuillez compléter les informations d'identification de l'actif détenu.",IF(AND(B316="",OR(C316&lt;&gt;"",D316&lt;&gt;"",E316&lt;&gt;"",F316&lt;&gt;"",G316&lt;&gt;"",H316&lt;&gt;"",L316&lt;&gt;"")),"Veuillez compléter les informations d'identification de l'actif détenu en colonne C0010.",IF(AND(B316&lt;&gt;"",J316&lt;&gt;"",K316=""),"Veuillez compléter la colonne C0260 Type de code.",IF(AND(B316&lt;&gt;"",K316=""),"Veuillez sélectionner Total/NA dans la liste de la colonne C0260 si vous n'avez rien à déclarer.","")))))</f>
        <v/>
      </c>
    </row>
    <row r="317" spans="2:18" ht="21" customHeight="1" x14ac:dyDescent="0.2">
      <c r="B317" s="104"/>
      <c r="C317" s="96"/>
      <c r="D317" s="96"/>
      <c r="E317" s="96"/>
      <c r="F317" s="104"/>
      <c r="G317" s="96"/>
      <c r="H317" s="104"/>
      <c r="I317" s="96"/>
      <c r="J317" s="104"/>
      <c r="K317" s="96"/>
      <c r="L317" s="96"/>
      <c r="M317" s="104"/>
      <c r="N317" s="96"/>
      <c r="O317" s="98"/>
      <c r="P317" s="97"/>
      <c r="Q317" s="85" t="str">
        <f t="shared" si="4"/>
        <v/>
      </c>
      <c r="R317" s="79" t="str">
        <f>IF(AND(B317&lt;&gt;"",B316=""),"La ligne précédente ne doit pas être vide",IF(AND(B317&lt;&gt;"",OR(C317="",D317="",E317="",F317="",G317="",H317="",L317="")),"Veuillez compléter les informations d'identification de l'actif détenu.",IF(AND(B317="",OR(C317&lt;&gt;"",D317&lt;&gt;"",E317&lt;&gt;"",F317&lt;&gt;"",G317&lt;&gt;"",H317&lt;&gt;"",L317&lt;&gt;"")),"Veuillez compléter les informations d'identification de l'actif détenu en colonne C0010.",IF(AND(B317&lt;&gt;"",J317&lt;&gt;"",K317=""),"Veuillez compléter la colonne C0260 Type de code.",IF(AND(B317&lt;&gt;"",K317=""),"Veuillez sélectionner Total/NA dans la liste de la colonne C0260 si vous n'avez rien à déclarer.","")))))</f>
        <v/>
      </c>
    </row>
    <row r="318" spans="2:18" ht="21" customHeight="1" x14ac:dyDescent="0.2">
      <c r="B318" s="104"/>
      <c r="C318" s="96"/>
      <c r="D318" s="96"/>
      <c r="E318" s="96"/>
      <c r="F318" s="104"/>
      <c r="G318" s="96"/>
      <c r="H318" s="104"/>
      <c r="I318" s="96"/>
      <c r="J318" s="104"/>
      <c r="K318" s="96"/>
      <c r="L318" s="96"/>
      <c r="M318" s="104"/>
      <c r="N318" s="96"/>
      <c r="O318" s="98"/>
      <c r="P318" s="97"/>
      <c r="Q318" s="85" t="str">
        <f t="shared" si="4"/>
        <v/>
      </c>
      <c r="R318" s="79" t="str">
        <f>IF(AND(B318&lt;&gt;"",B317=""),"La ligne précédente ne doit pas être vide",IF(AND(B318&lt;&gt;"",OR(C318="",D318="",E318="",F318="",G318="",H318="",L318="")),"Veuillez compléter les informations d'identification de l'actif détenu.",IF(AND(B318="",OR(C318&lt;&gt;"",D318&lt;&gt;"",E318&lt;&gt;"",F318&lt;&gt;"",G318&lt;&gt;"",H318&lt;&gt;"",L318&lt;&gt;"")),"Veuillez compléter les informations d'identification de l'actif détenu en colonne C0010.",IF(AND(B318&lt;&gt;"",J318&lt;&gt;"",K318=""),"Veuillez compléter la colonne C0260 Type de code.",IF(AND(B318&lt;&gt;"",K318=""),"Veuillez sélectionner Total/NA dans la liste de la colonne C0260 si vous n'avez rien à déclarer.","")))))</f>
        <v/>
      </c>
    </row>
    <row r="319" spans="2:18" ht="21" customHeight="1" x14ac:dyDescent="0.2">
      <c r="B319" s="104"/>
      <c r="C319" s="96"/>
      <c r="D319" s="96"/>
      <c r="E319" s="96"/>
      <c r="F319" s="104"/>
      <c r="G319" s="96"/>
      <c r="H319" s="104"/>
      <c r="I319" s="96"/>
      <c r="J319" s="104"/>
      <c r="K319" s="96"/>
      <c r="L319" s="96"/>
      <c r="M319" s="104"/>
      <c r="N319" s="96"/>
      <c r="O319" s="98"/>
      <c r="P319" s="97"/>
      <c r="Q319" s="85" t="str">
        <f t="shared" si="4"/>
        <v/>
      </c>
      <c r="R319" s="79" t="str">
        <f>IF(AND(B319&lt;&gt;"",B318=""),"La ligne précédente ne doit pas être vide",IF(AND(B319&lt;&gt;"",OR(C319="",D319="",E319="",F319="",G319="",H319="",L319="")),"Veuillez compléter les informations d'identification de l'actif détenu.",IF(AND(B319="",OR(C319&lt;&gt;"",D319&lt;&gt;"",E319&lt;&gt;"",F319&lt;&gt;"",G319&lt;&gt;"",H319&lt;&gt;"",L319&lt;&gt;"")),"Veuillez compléter les informations d'identification de l'actif détenu en colonne C0010.",IF(AND(B319&lt;&gt;"",J319&lt;&gt;"",K319=""),"Veuillez compléter la colonne C0260 Type de code.",IF(AND(B319&lt;&gt;"",K319=""),"Veuillez sélectionner Total/NA dans la liste de la colonne C0260 si vous n'avez rien à déclarer.","")))))</f>
        <v/>
      </c>
    </row>
    <row r="320" spans="2:18" ht="21" customHeight="1" x14ac:dyDescent="0.2">
      <c r="B320" s="104"/>
      <c r="C320" s="96"/>
      <c r="D320" s="96"/>
      <c r="E320" s="96"/>
      <c r="F320" s="104"/>
      <c r="G320" s="96"/>
      <c r="H320" s="104"/>
      <c r="I320" s="96"/>
      <c r="J320" s="104"/>
      <c r="K320" s="96"/>
      <c r="L320" s="96"/>
      <c r="M320" s="104"/>
      <c r="N320" s="96"/>
      <c r="O320" s="98"/>
      <c r="P320" s="97"/>
      <c r="Q320" s="85" t="str">
        <f t="shared" si="4"/>
        <v/>
      </c>
      <c r="R320" s="79" t="str">
        <f>IF(AND(B320&lt;&gt;"",B319=""),"La ligne précédente ne doit pas être vide",IF(AND(B320&lt;&gt;"",OR(C320="",D320="",E320="",F320="",G320="",H320="",L320="")),"Veuillez compléter les informations d'identification de l'actif détenu.",IF(AND(B320="",OR(C320&lt;&gt;"",D320&lt;&gt;"",E320&lt;&gt;"",F320&lt;&gt;"",G320&lt;&gt;"",H320&lt;&gt;"",L320&lt;&gt;"")),"Veuillez compléter les informations d'identification de l'actif détenu en colonne C0010.",IF(AND(B320&lt;&gt;"",J320&lt;&gt;"",K320=""),"Veuillez compléter la colonne C0260 Type de code.",IF(AND(B320&lt;&gt;"",K320=""),"Veuillez sélectionner Total/NA dans la liste de la colonne C0260 si vous n'avez rien à déclarer.","")))))</f>
        <v/>
      </c>
    </row>
    <row r="321" spans="2:18" ht="21" customHeight="1" x14ac:dyDescent="0.2">
      <c r="B321" s="104"/>
      <c r="C321" s="96"/>
      <c r="D321" s="96"/>
      <c r="E321" s="96"/>
      <c r="F321" s="104"/>
      <c r="G321" s="96"/>
      <c r="H321" s="104"/>
      <c r="I321" s="96"/>
      <c r="J321" s="104"/>
      <c r="K321" s="96"/>
      <c r="L321" s="96"/>
      <c r="M321" s="104"/>
      <c r="N321" s="96"/>
      <c r="O321" s="98"/>
      <c r="P321" s="97"/>
      <c r="Q321" s="85" t="str">
        <f t="shared" si="4"/>
        <v/>
      </c>
      <c r="R321" s="79" t="str">
        <f>IF(AND(B321&lt;&gt;"",B320=""),"La ligne précédente ne doit pas être vide",IF(AND(B321&lt;&gt;"",OR(C321="",D321="",E321="",F321="",G321="",H321="",L321="")),"Veuillez compléter les informations d'identification de l'actif détenu.",IF(AND(B321="",OR(C321&lt;&gt;"",D321&lt;&gt;"",E321&lt;&gt;"",F321&lt;&gt;"",G321&lt;&gt;"",H321&lt;&gt;"",L321&lt;&gt;"")),"Veuillez compléter les informations d'identification de l'actif détenu en colonne C0010.",IF(AND(B321&lt;&gt;"",J321&lt;&gt;"",K321=""),"Veuillez compléter la colonne C0260 Type de code.",IF(AND(B321&lt;&gt;"",K321=""),"Veuillez sélectionner Total/NA dans la liste de la colonne C0260 si vous n'avez rien à déclarer.","")))))</f>
        <v/>
      </c>
    </row>
    <row r="322" spans="2:18" ht="21" customHeight="1" x14ac:dyDescent="0.2">
      <c r="B322" s="104"/>
      <c r="C322" s="96"/>
      <c r="D322" s="96"/>
      <c r="E322" s="96"/>
      <c r="F322" s="104"/>
      <c r="G322" s="96"/>
      <c r="H322" s="104"/>
      <c r="I322" s="96"/>
      <c r="J322" s="104"/>
      <c r="K322" s="96"/>
      <c r="L322" s="96"/>
      <c r="M322" s="104"/>
      <c r="N322" s="96"/>
      <c r="O322" s="98"/>
      <c r="P322" s="97"/>
      <c r="Q322" s="85" t="str">
        <f t="shared" si="4"/>
        <v/>
      </c>
      <c r="R322" s="79" t="str">
        <f>IF(AND(B322&lt;&gt;"",B321=""),"La ligne précédente ne doit pas être vide",IF(AND(B322&lt;&gt;"",OR(C322="",D322="",E322="",F322="",G322="",H322="",L322="")),"Veuillez compléter les informations d'identification de l'actif détenu.",IF(AND(B322="",OR(C322&lt;&gt;"",D322&lt;&gt;"",E322&lt;&gt;"",F322&lt;&gt;"",G322&lt;&gt;"",H322&lt;&gt;"",L322&lt;&gt;"")),"Veuillez compléter les informations d'identification de l'actif détenu en colonne C0010.",IF(AND(B322&lt;&gt;"",J322&lt;&gt;"",K322=""),"Veuillez compléter la colonne C0260 Type de code.",IF(AND(B322&lt;&gt;"",K322=""),"Veuillez sélectionner Total/NA dans la liste de la colonne C0260 si vous n'avez rien à déclarer.","")))))</f>
        <v/>
      </c>
    </row>
    <row r="323" spans="2:18" ht="21" customHeight="1" x14ac:dyDescent="0.2">
      <c r="B323" s="104"/>
      <c r="C323" s="96"/>
      <c r="D323" s="96"/>
      <c r="E323" s="96"/>
      <c r="F323" s="104"/>
      <c r="G323" s="96"/>
      <c r="H323" s="104"/>
      <c r="I323" s="96"/>
      <c r="J323" s="104"/>
      <c r="K323" s="96"/>
      <c r="L323" s="96"/>
      <c r="M323" s="104"/>
      <c r="N323" s="96"/>
      <c r="O323" s="98"/>
      <c r="P323" s="97"/>
      <c r="Q323" s="85" t="str">
        <f t="shared" si="4"/>
        <v/>
      </c>
      <c r="R323" s="79" t="str">
        <f>IF(AND(B323&lt;&gt;"",B322=""),"La ligne précédente ne doit pas être vide",IF(AND(B323&lt;&gt;"",OR(C323="",D323="",E323="",F323="",G323="",H323="",L323="")),"Veuillez compléter les informations d'identification de l'actif détenu.",IF(AND(B323="",OR(C323&lt;&gt;"",D323&lt;&gt;"",E323&lt;&gt;"",F323&lt;&gt;"",G323&lt;&gt;"",H323&lt;&gt;"",L323&lt;&gt;"")),"Veuillez compléter les informations d'identification de l'actif détenu en colonne C0010.",IF(AND(B323&lt;&gt;"",J323&lt;&gt;"",K323=""),"Veuillez compléter la colonne C0260 Type de code.",IF(AND(B323&lt;&gt;"",K323=""),"Veuillez sélectionner Total/NA dans la liste de la colonne C0260 si vous n'avez rien à déclarer.","")))))</f>
        <v/>
      </c>
    </row>
    <row r="324" spans="2:18" ht="21" customHeight="1" x14ac:dyDescent="0.2">
      <c r="B324" s="104"/>
      <c r="C324" s="96"/>
      <c r="D324" s="96"/>
      <c r="E324" s="96"/>
      <c r="F324" s="104"/>
      <c r="G324" s="96"/>
      <c r="H324" s="104"/>
      <c r="I324" s="96"/>
      <c r="J324" s="104"/>
      <c r="K324" s="96"/>
      <c r="L324" s="96"/>
      <c r="M324" s="104"/>
      <c r="N324" s="96"/>
      <c r="O324" s="98"/>
      <c r="P324" s="97"/>
      <c r="Q324" s="85" t="str">
        <f t="shared" si="4"/>
        <v/>
      </c>
      <c r="R324" s="79" t="str">
        <f>IF(AND(B324&lt;&gt;"",B323=""),"La ligne précédente ne doit pas être vide",IF(AND(B324&lt;&gt;"",OR(C324="",D324="",E324="",F324="",G324="",H324="",L324="")),"Veuillez compléter les informations d'identification de l'actif détenu.",IF(AND(B324="",OR(C324&lt;&gt;"",D324&lt;&gt;"",E324&lt;&gt;"",F324&lt;&gt;"",G324&lt;&gt;"",H324&lt;&gt;"",L324&lt;&gt;"")),"Veuillez compléter les informations d'identification de l'actif détenu en colonne C0010.",IF(AND(B324&lt;&gt;"",J324&lt;&gt;"",K324=""),"Veuillez compléter la colonne C0260 Type de code.",IF(AND(B324&lt;&gt;"",K324=""),"Veuillez sélectionner Total/NA dans la liste de la colonne C0260 si vous n'avez rien à déclarer.","")))))</f>
        <v/>
      </c>
    </row>
    <row r="325" spans="2:18" ht="21" customHeight="1" x14ac:dyDescent="0.2">
      <c r="B325" s="104"/>
      <c r="C325" s="96"/>
      <c r="D325" s="96"/>
      <c r="E325" s="96"/>
      <c r="F325" s="104"/>
      <c r="G325" s="96"/>
      <c r="H325" s="104"/>
      <c r="I325" s="96"/>
      <c r="J325" s="104"/>
      <c r="K325" s="96"/>
      <c r="L325" s="96"/>
      <c r="M325" s="104"/>
      <c r="N325" s="96"/>
      <c r="O325" s="98"/>
      <c r="P325" s="97"/>
      <c r="Q325" s="85" t="str">
        <f t="shared" si="4"/>
        <v/>
      </c>
      <c r="R325" s="79" t="str">
        <f>IF(AND(B325&lt;&gt;"",B324=""),"La ligne précédente ne doit pas être vide",IF(AND(B325&lt;&gt;"",OR(C325="",D325="",E325="",F325="",G325="",H325="",L325="")),"Veuillez compléter les informations d'identification de l'actif détenu.",IF(AND(B325="",OR(C325&lt;&gt;"",D325&lt;&gt;"",E325&lt;&gt;"",F325&lt;&gt;"",G325&lt;&gt;"",H325&lt;&gt;"",L325&lt;&gt;"")),"Veuillez compléter les informations d'identification de l'actif détenu en colonne C0010.",IF(AND(B325&lt;&gt;"",J325&lt;&gt;"",K325=""),"Veuillez compléter la colonne C0260 Type de code.",IF(AND(B325&lt;&gt;"",K325=""),"Veuillez sélectionner Total/NA dans la liste de la colonne C0260 si vous n'avez rien à déclarer.","")))))</f>
        <v/>
      </c>
    </row>
    <row r="326" spans="2:18" ht="21" customHeight="1" x14ac:dyDescent="0.2">
      <c r="B326" s="104"/>
      <c r="C326" s="96"/>
      <c r="D326" s="96"/>
      <c r="E326" s="96"/>
      <c r="F326" s="104"/>
      <c r="G326" s="96"/>
      <c r="H326" s="104"/>
      <c r="I326" s="96"/>
      <c r="J326" s="104"/>
      <c r="K326" s="96"/>
      <c r="L326" s="96"/>
      <c r="M326" s="104"/>
      <c r="N326" s="96"/>
      <c r="O326" s="98"/>
      <c r="P326" s="97"/>
      <c r="Q326" s="85" t="str">
        <f t="shared" si="4"/>
        <v/>
      </c>
      <c r="R326" s="79" t="str">
        <f>IF(AND(B326&lt;&gt;"",B325=""),"La ligne précédente ne doit pas être vide",IF(AND(B326&lt;&gt;"",OR(C326="",D326="",E326="",F326="",G326="",H326="",L326="")),"Veuillez compléter les informations d'identification de l'actif détenu.",IF(AND(B326="",OR(C326&lt;&gt;"",D326&lt;&gt;"",E326&lt;&gt;"",F326&lt;&gt;"",G326&lt;&gt;"",H326&lt;&gt;"",L326&lt;&gt;"")),"Veuillez compléter les informations d'identification de l'actif détenu en colonne C0010.",IF(AND(B326&lt;&gt;"",J326&lt;&gt;"",K326=""),"Veuillez compléter la colonne C0260 Type de code.",IF(AND(B326&lt;&gt;"",K326=""),"Veuillez sélectionner Total/NA dans la liste de la colonne C0260 si vous n'avez rien à déclarer.","")))))</f>
        <v/>
      </c>
    </row>
    <row r="327" spans="2:18" ht="21" customHeight="1" x14ac:dyDescent="0.2">
      <c r="B327" s="104"/>
      <c r="C327" s="96"/>
      <c r="D327" s="96"/>
      <c r="E327" s="96"/>
      <c r="F327" s="104"/>
      <c r="G327" s="96"/>
      <c r="H327" s="104"/>
      <c r="I327" s="96"/>
      <c r="J327" s="104"/>
      <c r="K327" s="96"/>
      <c r="L327" s="96"/>
      <c r="M327" s="104"/>
      <c r="N327" s="96"/>
      <c r="O327" s="98"/>
      <c r="P327" s="97"/>
      <c r="Q327" s="85" t="str">
        <f t="shared" si="4"/>
        <v/>
      </c>
      <c r="R327" s="79" t="str">
        <f>IF(AND(B327&lt;&gt;"",B326=""),"La ligne précédente ne doit pas être vide",IF(AND(B327&lt;&gt;"",OR(C327="",D327="",E327="",F327="",G327="",H327="",L327="")),"Veuillez compléter les informations d'identification de l'actif détenu.",IF(AND(B327="",OR(C327&lt;&gt;"",D327&lt;&gt;"",E327&lt;&gt;"",F327&lt;&gt;"",G327&lt;&gt;"",H327&lt;&gt;"",L327&lt;&gt;"")),"Veuillez compléter les informations d'identification de l'actif détenu en colonne C0010.",IF(AND(B327&lt;&gt;"",J327&lt;&gt;"",K327=""),"Veuillez compléter la colonne C0260 Type de code.",IF(AND(B327&lt;&gt;"",K327=""),"Veuillez sélectionner Total/NA dans la liste de la colonne C0260 si vous n'avez rien à déclarer.","")))))</f>
        <v/>
      </c>
    </row>
    <row r="328" spans="2:18" ht="21" customHeight="1" x14ac:dyDescent="0.2">
      <c r="B328" s="104"/>
      <c r="C328" s="96"/>
      <c r="D328" s="96"/>
      <c r="E328" s="96"/>
      <c r="F328" s="104"/>
      <c r="G328" s="96"/>
      <c r="H328" s="104"/>
      <c r="I328" s="96"/>
      <c r="J328" s="104"/>
      <c r="K328" s="96"/>
      <c r="L328" s="96"/>
      <c r="M328" s="104"/>
      <c r="N328" s="96"/>
      <c r="O328" s="98"/>
      <c r="P328" s="97"/>
      <c r="Q328" s="85" t="str">
        <f t="shared" si="4"/>
        <v/>
      </c>
      <c r="R328" s="79" t="str">
        <f>IF(AND(B328&lt;&gt;"",B327=""),"La ligne précédente ne doit pas être vide",IF(AND(B328&lt;&gt;"",OR(C328="",D328="",E328="",F328="",G328="",H328="",L328="")),"Veuillez compléter les informations d'identification de l'actif détenu.",IF(AND(B328="",OR(C328&lt;&gt;"",D328&lt;&gt;"",E328&lt;&gt;"",F328&lt;&gt;"",G328&lt;&gt;"",H328&lt;&gt;"",L328&lt;&gt;"")),"Veuillez compléter les informations d'identification de l'actif détenu en colonne C0010.",IF(AND(B328&lt;&gt;"",J328&lt;&gt;"",K328=""),"Veuillez compléter la colonne C0260 Type de code.",IF(AND(B328&lt;&gt;"",K328=""),"Veuillez sélectionner Total/NA dans la liste de la colonne C0260 si vous n'avez rien à déclarer.","")))))</f>
        <v/>
      </c>
    </row>
    <row r="329" spans="2:18" ht="21" customHeight="1" x14ac:dyDescent="0.2">
      <c r="B329" s="104"/>
      <c r="C329" s="96"/>
      <c r="D329" s="96"/>
      <c r="E329" s="96"/>
      <c r="F329" s="104"/>
      <c r="G329" s="96"/>
      <c r="H329" s="104"/>
      <c r="I329" s="96"/>
      <c r="J329" s="104"/>
      <c r="K329" s="96"/>
      <c r="L329" s="96"/>
      <c r="M329" s="104"/>
      <c r="N329" s="96"/>
      <c r="O329" s="98"/>
      <c r="P329" s="97"/>
      <c r="Q329" s="85" t="str">
        <f t="shared" si="4"/>
        <v/>
      </c>
      <c r="R329" s="79" t="str">
        <f>IF(AND(B329&lt;&gt;"",B328=""),"La ligne précédente ne doit pas être vide",IF(AND(B329&lt;&gt;"",OR(C329="",D329="",E329="",F329="",G329="",H329="",L329="")),"Veuillez compléter les informations d'identification de l'actif détenu.",IF(AND(B329="",OR(C329&lt;&gt;"",D329&lt;&gt;"",E329&lt;&gt;"",F329&lt;&gt;"",G329&lt;&gt;"",H329&lt;&gt;"",L329&lt;&gt;"")),"Veuillez compléter les informations d'identification de l'actif détenu en colonne C0010.",IF(AND(B329&lt;&gt;"",J329&lt;&gt;"",K329=""),"Veuillez compléter la colonne C0260 Type de code.",IF(AND(B329&lt;&gt;"",K329=""),"Veuillez sélectionner Total/NA dans la liste de la colonne C0260 si vous n'avez rien à déclarer.","")))))</f>
        <v/>
      </c>
    </row>
    <row r="330" spans="2:18" ht="21" customHeight="1" x14ac:dyDescent="0.2">
      <c r="B330" s="104"/>
      <c r="C330" s="96"/>
      <c r="D330" s="96"/>
      <c r="E330" s="96"/>
      <c r="F330" s="104"/>
      <c r="G330" s="96"/>
      <c r="H330" s="104"/>
      <c r="I330" s="96"/>
      <c r="J330" s="104"/>
      <c r="K330" s="96"/>
      <c r="L330" s="96"/>
      <c r="M330" s="104"/>
      <c r="N330" s="96"/>
      <c r="O330" s="98"/>
      <c r="P330" s="97"/>
      <c r="Q330" s="85" t="str">
        <f t="shared" si="4"/>
        <v/>
      </c>
      <c r="R330" s="79" t="str">
        <f>IF(AND(B330&lt;&gt;"",B329=""),"La ligne précédente ne doit pas être vide",IF(AND(B330&lt;&gt;"",OR(C330="",D330="",E330="",F330="",G330="",H330="",L330="")),"Veuillez compléter les informations d'identification de l'actif détenu.",IF(AND(B330="",OR(C330&lt;&gt;"",D330&lt;&gt;"",E330&lt;&gt;"",F330&lt;&gt;"",G330&lt;&gt;"",H330&lt;&gt;"",L330&lt;&gt;"")),"Veuillez compléter les informations d'identification de l'actif détenu en colonne C0010.",IF(AND(B330&lt;&gt;"",J330&lt;&gt;"",K330=""),"Veuillez compléter la colonne C0260 Type de code.",IF(AND(B330&lt;&gt;"",K330=""),"Veuillez sélectionner Total/NA dans la liste de la colonne C0260 si vous n'avez rien à déclarer.","")))))</f>
        <v/>
      </c>
    </row>
    <row r="331" spans="2:18" ht="21" customHeight="1" x14ac:dyDescent="0.2">
      <c r="B331" s="104"/>
      <c r="C331" s="96"/>
      <c r="D331" s="96"/>
      <c r="E331" s="96"/>
      <c r="F331" s="104"/>
      <c r="G331" s="96"/>
      <c r="H331" s="104"/>
      <c r="I331" s="96"/>
      <c r="J331" s="104"/>
      <c r="K331" s="96"/>
      <c r="L331" s="96"/>
      <c r="M331" s="104"/>
      <c r="N331" s="96"/>
      <c r="O331" s="98"/>
      <c r="P331" s="97"/>
      <c r="Q331" s="85" t="str">
        <f t="shared" si="4"/>
        <v/>
      </c>
      <c r="R331" s="79" t="str">
        <f>IF(AND(B331&lt;&gt;"",B330=""),"La ligne précédente ne doit pas être vide",IF(AND(B331&lt;&gt;"",OR(C331="",D331="",E331="",F331="",G331="",H331="",L331="")),"Veuillez compléter les informations d'identification de l'actif détenu.",IF(AND(B331="",OR(C331&lt;&gt;"",D331&lt;&gt;"",E331&lt;&gt;"",F331&lt;&gt;"",G331&lt;&gt;"",H331&lt;&gt;"",L331&lt;&gt;"")),"Veuillez compléter les informations d'identification de l'actif détenu en colonne C0010.",IF(AND(B331&lt;&gt;"",J331&lt;&gt;"",K331=""),"Veuillez compléter la colonne C0260 Type de code.",IF(AND(B331&lt;&gt;"",K331=""),"Veuillez sélectionner Total/NA dans la liste de la colonne C0260 si vous n'avez rien à déclarer.","")))))</f>
        <v/>
      </c>
    </row>
    <row r="332" spans="2:18" ht="21" customHeight="1" x14ac:dyDescent="0.2">
      <c r="B332" s="104"/>
      <c r="C332" s="96"/>
      <c r="D332" s="96"/>
      <c r="E332" s="96"/>
      <c r="F332" s="104"/>
      <c r="G332" s="96"/>
      <c r="H332" s="104"/>
      <c r="I332" s="96"/>
      <c r="J332" s="104"/>
      <c r="K332" s="96"/>
      <c r="L332" s="96"/>
      <c r="M332" s="104"/>
      <c r="N332" s="96"/>
      <c r="O332" s="98"/>
      <c r="P332" s="97"/>
      <c r="Q332" s="85" t="str">
        <f t="shared" si="4"/>
        <v/>
      </c>
      <c r="R332" s="79" t="str">
        <f>IF(AND(B332&lt;&gt;"",B331=""),"La ligne précédente ne doit pas être vide",IF(AND(B332&lt;&gt;"",OR(C332="",D332="",E332="",F332="",G332="",H332="",L332="")),"Veuillez compléter les informations d'identification de l'actif détenu.",IF(AND(B332="",OR(C332&lt;&gt;"",D332&lt;&gt;"",E332&lt;&gt;"",F332&lt;&gt;"",G332&lt;&gt;"",H332&lt;&gt;"",L332&lt;&gt;"")),"Veuillez compléter les informations d'identification de l'actif détenu en colonne C0010.",IF(AND(B332&lt;&gt;"",J332&lt;&gt;"",K332=""),"Veuillez compléter la colonne C0260 Type de code.",IF(AND(B332&lt;&gt;"",K332=""),"Veuillez sélectionner Total/NA dans la liste de la colonne C0260 si vous n'avez rien à déclarer.","")))))</f>
        <v/>
      </c>
    </row>
    <row r="333" spans="2:18" ht="21" customHeight="1" x14ac:dyDescent="0.2">
      <c r="B333" s="104"/>
      <c r="C333" s="96"/>
      <c r="D333" s="96"/>
      <c r="E333" s="96"/>
      <c r="F333" s="104"/>
      <c r="G333" s="96"/>
      <c r="H333" s="104"/>
      <c r="I333" s="96"/>
      <c r="J333" s="104"/>
      <c r="K333" s="96"/>
      <c r="L333" s="96"/>
      <c r="M333" s="104"/>
      <c r="N333" s="96"/>
      <c r="O333" s="98"/>
      <c r="P333" s="97"/>
      <c r="Q333" s="85" t="str">
        <f t="shared" si="4"/>
        <v/>
      </c>
      <c r="R333" s="79" t="str">
        <f>IF(AND(B333&lt;&gt;"",B332=""),"La ligne précédente ne doit pas être vide",IF(AND(B333&lt;&gt;"",OR(C333="",D333="",E333="",F333="",G333="",H333="",L333="")),"Veuillez compléter les informations d'identification de l'actif détenu.",IF(AND(B333="",OR(C333&lt;&gt;"",D333&lt;&gt;"",E333&lt;&gt;"",F333&lt;&gt;"",G333&lt;&gt;"",H333&lt;&gt;"",L333&lt;&gt;"")),"Veuillez compléter les informations d'identification de l'actif détenu en colonne C0010.",IF(AND(B333&lt;&gt;"",J333&lt;&gt;"",K333=""),"Veuillez compléter la colonne C0260 Type de code.",IF(AND(B333&lt;&gt;"",K333=""),"Veuillez sélectionner Total/NA dans la liste de la colonne C0260 si vous n'avez rien à déclarer.","")))))</f>
        <v/>
      </c>
    </row>
    <row r="334" spans="2:18" ht="21" customHeight="1" x14ac:dyDescent="0.2">
      <c r="B334" s="104"/>
      <c r="C334" s="96"/>
      <c r="D334" s="96"/>
      <c r="E334" s="96"/>
      <c r="F334" s="104"/>
      <c r="G334" s="96"/>
      <c r="H334" s="104"/>
      <c r="I334" s="96"/>
      <c r="J334" s="104"/>
      <c r="K334" s="96"/>
      <c r="L334" s="96"/>
      <c r="M334" s="104"/>
      <c r="N334" s="96"/>
      <c r="O334" s="98"/>
      <c r="P334" s="97"/>
      <c r="Q334" s="85" t="str">
        <f t="shared" ref="Q334:Q397" si="5">IF(R334&lt;&gt;"","Erreur","")</f>
        <v/>
      </c>
      <c r="R334" s="79" t="str">
        <f>IF(AND(B334&lt;&gt;"",B333=""),"La ligne précédente ne doit pas être vide",IF(AND(B334&lt;&gt;"",OR(C334="",D334="",E334="",F334="",G334="",H334="",L334="")),"Veuillez compléter les informations d'identification de l'actif détenu.",IF(AND(B334="",OR(C334&lt;&gt;"",D334&lt;&gt;"",E334&lt;&gt;"",F334&lt;&gt;"",G334&lt;&gt;"",H334&lt;&gt;"",L334&lt;&gt;"")),"Veuillez compléter les informations d'identification de l'actif détenu en colonne C0010.",IF(AND(B334&lt;&gt;"",J334&lt;&gt;"",K334=""),"Veuillez compléter la colonne C0260 Type de code.",IF(AND(B334&lt;&gt;"",K334=""),"Veuillez sélectionner Total/NA dans la liste de la colonne C0260 si vous n'avez rien à déclarer.","")))))</f>
        <v/>
      </c>
    </row>
    <row r="335" spans="2:18" ht="21" customHeight="1" x14ac:dyDescent="0.2">
      <c r="B335" s="104"/>
      <c r="C335" s="96"/>
      <c r="D335" s="96"/>
      <c r="E335" s="96"/>
      <c r="F335" s="104"/>
      <c r="G335" s="96"/>
      <c r="H335" s="104"/>
      <c r="I335" s="96"/>
      <c r="J335" s="104"/>
      <c r="K335" s="96"/>
      <c r="L335" s="96"/>
      <c r="M335" s="104"/>
      <c r="N335" s="96"/>
      <c r="O335" s="98"/>
      <c r="P335" s="97"/>
      <c r="Q335" s="85" t="str">
        <f t="shared" si="5"/>
        <v/>
      </c>
      <c r="R335" s="79" t="str">
        <f>IF(AND(B335&lt;&gt;"",B334=""),"La ligne précédente ne doit pas être vide",IF(AND(B335&lt;&gt;"",OR(C335="",D335="",E335="",F335="",G335="",H335="",L335="")),"Veuillez compléter les informations d'identification de l'actif détenu.",IF(AND(B335="",OR(C335&lt;&gt;"",D335&lt;&gt;"",E335&lt;&gt;"",F335&lt;&gt;"",G335&lt;&gt;"",H335&lt;&gt;"",L335&lt;&gt;"")),"Veuillez compléter les informations d'identification de l'actif détenu en colonne C0010.",IF(AND(B335&lt;&gt;"",J335&lt;&gt;"",K335=""),"Veuillez compléter la colonne C0260 Type de code.",IF(AND(B335&lt;&gt;"",K335=""),"Veuillez sélectionner Total/NA dans la liste de la colonne C0260 si vous n'avez rien à déclarer.","")))))</f>
        <v/>
      </c>
    </row>
    <row r="336" spans="2:18" ht="21" customHeight="1" x14ac:dyDescent="0.2">
      <c r="B336" s="104"/>
      <c r="C336" s="96"/>
      <c r="D336" s="96"/>
      <c r="E336" s="96"/>
      <c r="F336" s="104"/>
      <c r="G336" s="96"/>
      <c r="H336" s="104"/>
      <c r="I336" s="96"/>
      <c r="J336" s="104"/>
      <c r="K336" s="96"/>
      <c r="L336" s="96"/>
      <c r="M336" s="104"/>
      <c r="N336" s="96"/>
      <c r="O336" s="98"/>
      <c r="P336" s="97"/>
      <c r="Q336" s="85" t="str">
        <f t="shared" si="5"/>
        <v/>
      </c>
      <c r="R336" s="79" t="str">
        <f>IF(AND(B336&lt;&gt;"",B335=""),"La ligne précédente ne doit pas être vide",IF(AND(B336&lt;&gt;"",OR(C336="",D336="",E336="",F336="",G336="",H336="",L336="")),"Veuillez compléter les informations d'identification de l'actif détenu.",IF(AND(B336="",OR(C336&lt;&gt;"",D336&lt;&gt;"",E336&lt;&gt;"",F336&lt;&gt;"",G336&lt;&gt;"",H336&lt;&gt;"",L336&lt;&gt;"")),"Veuillez compléter les informations d'identification de l'actif détenu en colonne C0010.",IF(AND(B336&lt;&gt;"",J336&lt;&gt;"",K336=""),"Veuillez compléter la colonne C0260 Type de code.",IF(AND(B336&lt;&gt;"",K336=""),"Veuillez sélectionner Total/NA dans la liste de la colonne C0260 si vous n'avez rien à déclarer.","")))))</f>
        <v/>
      </c>
    </row>
    <row r="337" spans="2:18" ht="21" customHeight="1" x14ac:dyDescent="0.2">
      <c r="B337" s="104"/>
      <c r="C337" s="96"/>
      <c r="D337" s="96"/>
      <c r="E337" s="96"/>
      <c r="F337" s="104"/>
      <c r="G337" s="96"/>
      <c r="H337" s="104"/>
      <c r="I337" s="96"/>
      <c r="J337" s="104"/>
      <c r="K337" s="96"/>
      <c r="L337" s="96"/>
      <c r="M337" s="104"/>
      <c r="N337" s="96"/>
      <c r="O337" s="98"/>
      <c r="P337" s="97"/>
      <c r="Q337" s="85" t="str">
        <f t="shared" si="5"/>
        <v/>
      </c>
      <c r="R337" s="79" t="str">
        <f>IF(AND(B337&lt;&gt;"",B336=""),"La ligne précédente ne doit pas être vide",IF(AND(B337&lt;&gt;"",OR(C337="",D337="",E337="",F337="",G337="",H337="",L337="")),"Veuillez compléter les informations d'identification de l'actif détenu.",IF(AND(B337="",OR(C337&lt;&gt;"",D337&lt;&gt;"",E337&lt;&gt;"",F337&lt;&gt;"",G337&lt;&gt;"",H337&lt;&gt;"",L337&lt;&gt;"")),"Veuillez compléter les informations d'identification de l'actif détenu en colonne C0010.",IF(AND(B337&lt;&gt;"",J337&lt;&gt;"",K337=""),"Veuillez compléter la colonne C0260 Type de code.",IF(AND(B337&lt;&gt;"",K337=""),"Veuillez sélectionner Total/NA dans la liste de la colonne C0260 si vous n'avez rien à déclarer.","")))))</f>
        <v/>
      </c>
    </row>
    <row r="338" spans="2:18" ht="21" customHeight="1" x14ac:dyDescent="0.2">
      <c r="B338" s="104"/>
      <c r="C338" s="96"/>
      <c r="D338" s="96"/>
      <c r="E338" s="96"/>
      <c r="F338" s="104"/>
      <c r="G338" s="96"/>
      <c r="H338" s="104"/>
      <c r="I338" s="96"/>
      <c r="J338" s="104"/>
      <c r="K338" s="96"/>
      <c r="L338" s="96"/>
      <c r="M338" s="104"/>
      <c r="N338" s="96"/>
      <c r="O338" s="98"/>
      <c r="P338" s="97"/>
      <c r="Q338" s="85" t="str">
        <f t="shared" si="5"/>
        <v/>
      </c>
      <c r="R338" s="79" t="str">
        <f>IF(AND(B338&lt;&gt;"",B337=""),"La ligne précédente ne doit pas être vide",IF(AND(B338&lt;&gt;"",OR(C338="",D338="",E338="",F338="",G338="",H338="",L338="")),"Veuillez compléter les informations d'identification de l'actif détenu.",IF(AND(B338="",OR(C338&lt;&gt;"",D338&lt;&gt;"",E338&lt;&gt;"",F338&lt;&gt;"",G338&lt;&gt;"",H338&lt;&gt;"",L338&lt;&gt;"")),"Veuillez compléter les informations d'identification de l'actif détenu en colonne C0010.",IF(AND(B338&lt;&gt;"",J338&lt;&gt;"",K338=""),"Veuillez compléter la colonne C0260 Type de code.",IF(AND(B338&lt;&gt;"",K338=""),"Veuillez sélectionner Total/NA dans la liste de la colonne C0260 si vous n'avez rien à déclarer.","")))))</f>
        <v/>
      </c>
    </row>
    <row r="339" spans="2:18" ht="21" customHeight="1" x14ac:dyDescent="0.2">
      <c r="B339" s="104"/>
      <c r="C339" s="96"/>
      <c r="D339" s="96"/>
      <c r="E339" s="96"/>
      <c r="F339" s="104"/>
      <c r="G339" s="96"/>
      <c r="H339" s="104"/>
      <c r="I339" s="96"/>
      <c r="J339" s="104"/>
      <c r="K339" s="96"/>
      <c r="L339" s="96"/>
      <c r="M339" s="104"/>
      <c r="N339" s="96"/>
      <c r="O339" s="98"/>
      <c r="P339" s="97"/>
      <c r="Q339" s="85" t="str">
        <f t="shared" si="5"/>
        <v/>
      </c>
      <c r="R339" s="79" t="str">
        <f>IF(AND(B339&lt;&gt;"",B338=""),"La ligne précédente ne doit pas être vide",IF(AND(B339&lt;&gt;"",OR(C339="",D339="",E339="",F339="",G339="",H339="",L339="")),"Veuillez compléter les informations d'identification de l'actif détenu.",IF(AND(B339="",OR(C339&lt;&gt;"",D339&lt;&gt;"",E339&lt;&gt;"",F339&lt;&gt;"",G339&lt;&gt;"",H339&lt;&gt;"",L339&lt;&gt;"")),"Veuillez compléter les informations d'identification de l'actif détenu en colonne C0010.",IF(AND(B339&lt;&gt;"",J339&lt;&gt;"",K339=""),"Veuillez compléter la colonne C0260 Type de code.",IF(AND(B339&lt;&gt;"",K339=""),"Veuillez sélectionner Total/NA dans la liste de la colonne C0260 si vous n'avez rien à déclarer.","")))))</f>
        <v/>
      </c>
    </row>
    <row r="340" spans="2:18" ht="21" customHeight="1" x14ac:dyDescent="0.2">
      <c r="B340" s="104"/>
      <c r="C340" s="96"/>
      <c r="D340" s="96"/>
      <c r="E340" s="96"/>
      <c r="F340" s="104"/>
      <c r="G340" s="96"/>
      <c r="H340" s="104"/>
      <c r="I340" s="96"/>
      <c r="J340" s="104"/>
      <c r="K340" s="96"/>
      <c r="L340" s="96"/>
      <c r="M340" s="104"/>
      <c r="N340" s="96"/>
      <c r="O340" s="98"/>
      <c r="P340" s="97"/>
      <c r="Q340" s="85" t="str">
        <f t="shared" si="5"/>
        <v/>
      </c>
      <c r="R340" s="79" t="str">
        <f>IF(AND(B340&lt;&gt;"",B339=""),"La ligne précédente ne doit pas être vide",IF(AND(B340&lt;&gt;"",OR(C340="",D340="",E340="",F340="",G340="",H340="",L340="")),"Veuillez compléter les informations d'identification de l'actif détenu.",IF(AND(B340="",OR(C340&lt;&gt;"",D340&lt;&gt;"",E340&lt;&gt;"",F340&lt;&gt;"",G340&lt;&gt;"",H340&lt;&gt;"",L340&lt;&gt;"")),"Veuillez compléter les informations d'identification de l'actif détenu en colonne C0010.",IF(AND(B340&lt;&gt;"",J340&lt;&gt;"",K340=""),"Veuillez compléter la colonne C0260 Type de code.",IF(AND(B340&lt;&gt;"",K340=""),"Veuillez sélectionner Total/NA dans la liste de la colonne C0260 si vous n'avez rien à déclarer.","")))))</f>
        <v/>
      </c>
    </row>
    <row r="341" spans="2:18" ht="21" customHeight="1" x14ac:dyDescent="0.2">
      <c r="B341" s="104"/>
      <c r="C341" s="96"/>
      <c r="D341" s="96"/>
      <c r="E341" s="96"/>
      <c r="F341" s="104"/>
      <c r="G341" s="96"/>
      <c r="H341" s="104"/>
      <c r="I341" s="96"/>
      <c r="J341" s="104"/>
      <c r="K341" s="96"/>
      <c r="L341" s="96"/>
      <c r="M341" s="104"/>
      <c r="N341" s="96"/>
      <c r="O341" s="98"/>
      <c r="P341" s="97"/>
      <c r="Q341" s="85" t="str">
        <f t="shared" si="5"/>
        <v/>
      </c>
      <c r="R341" s="79" t="str">
        <f>IF(AND(B341&lt;&gt;"",B340=""),"La ligne précédente ne doit pas être vide",IF(AND(B341&lt;&gt;"",OR(C341="",D341="",E341="",F341="",G341="",H341="",L341="")),"Veuillez compléter les informations d'identification de l'actif détenu.",IF(AND(B341="",OR(C341&lt;&gt;"",D341&lt;&gt;"",E341&lt;&gt;"",F341&lt;&gt;"",G341&lt;&gt;"",H341&lt;&gt;"",L341&lt;&gt;"")),"Veuillez compléter les informations d'identification de l'actif détenu en colonne C0010.",IF(AND(B341&lt;&gt;"",J341&lt;&gt;"",K341=""),"Veuillez compléter la colonne C0260 Type de code.",IF(AND(B341&lt;&gt;"",K341=""),"Veuillez sélectionner Total/NA dans la liste de la colonne C0260 si vous n'avez rien à déclarer.","")))))</f>
        <v/>
      </c>
    </row>
    <row r="342" spans="2:18" ht="21" customHeight="1" x14ac:dyDescent="0.2">
      <c r="B342" s="104"/>
      <c r="C342" s="96"/>
      <c r="D342" s="96"/>
      <c r="E342" s="96"/>
      <c r="F342" s="104"/>
      <c r="G342" s="96"/>
      <c r="H342" s="104"/>
      <c r="I342" s="96"/>
      <c r="J342" s="104"/>
      <c r="K342" s="96"/>
      <c r="L342" s="96"/>
      <c r="M342" s="104"/>
      <c r="N342" s="96"/>
      <c r="O342" s="98"/>
      <c r="P342" s="97"/>
      <c r="Q342" s="85" t="str">
        <f t="shared" si="5"/>
        <v/>
      </c>
      <c r="R342" s="79" t="str">
        <f>IF(AND(B342&lt;&gt;"",B341=""),"La ligne précédente ne doit pas être vide",IF(AND(B342&lt;&gt;"",OR(C342="",D342="",E342="",F342="",G342="",H342="",L342="")),"Veuillez compléter les informations d'identification de l'actif détenu.",IF(AND(B342="",OR(C342&lt;&gt;"",D342&lt;&gt;"",E342&lt;&gt;"",F342&lt;&gt;"",G342&lt;&gt;"",H342&lt;&gt;"",L342&lt;&gt;"")),"Veuillez compléter les informations d'identification de l'actif détenu en colonne C0010.",IF(AND(B342&lt;&gt;"",J342&lt;&gt;"",K342=""),"Veuillez compléter la colonne C0260 Type de code.",IF(AND(B342&lt;&gt;"",K342=""),"Veuillez sélectionner Total/NA dans la liste de la colonne C0260 si vous n'avez rien à déclarer.","")))))</f>
        <v/>
      </c>
    </row>
    <row r="343" spans="2:18" ht="21" customHeight="1" x14ac:dyDescent="0.2">
      <c r="B343" s="104"/>
      <c r="C343" s="96"/>
      <c r="D343" s="96"/>
      <c r="E343" s="96"/>
      <c r="F343" s="104"/>
      <c r="G343" s="96"/>
      <c r="H343" s="104"/>
      <c r="I343" s="96"/>
      <c r="J343" s="104"/>
      <c r="K343" s="96"/>
      <c r="L343" s="96"/>
      <c r="M343" s="104"/>
      <c r="N343" s="96"/>
      <c r="O343" s="98"/>
      <c r="P343" s="97"/>
      <c r="Q343" s="85" t="str">
        <f t="shared" si="5"/>
        <v/>
      </c>
      <c r="R343" s="79" t="str">
        <f>IF(AND(B343&lt;&gt;"",B342=""),"La ligne précédente ne doit pas être vide",IF(AND(B343&lt;&gt;"",OR(C343="",D343="",E343="",F343="",G343="",H343="",L343="")),"Veuillez compléter les informations d'identification de l'actif détenu.",IF(AND(B343="",OR(C343&lt;&gt;"",D343&lt;&gt;"",E343&lt;&gt;"",F343&lt;&gt;"",G343&lt;&gt;"",H343&lt;&gt;"",L343&lt;&gt;"")),"Veuillez compléter les informations d'identification de l'actif détenu en colonne C0010.",IF(AND(B343&lt;&gt;"",J343&lt;&gt;"",K343=""),"Veuillez compléter la colonne C0260 Type de code.",IF(AND(B343&lt;&gt;"",K343=""),"Veuillez sélectionner Total/NA dans la liste de la colonne C0260 si vous n'avez rien à déclarer.","")))))</f>
        <v/>
      </c>
    </row>
    <row r="344" spans="2:18" ht="21" customHeight="1" x14ac:dyDescent="0.2">
      <c r="B344" s="104"/>
      <c r="C344" s="96"/>
      <c r="D344" s="96"/>
      <c r="E344" s="96"/>
      <c r="F344" s="104"/>
      <c r="G344" s="96"/>
      <c r="H344" s="104"/>
      <c r="I344" s="96"/>
      <c r="J344" s="104"/>
      <c r="K344" s="96"/>
      <c r="L344" s="96"/>
      <c r="M344" s="104"/>
      <c r="N344" s="96"/>
      <c r="O344" s="98"/>
      <c r="P344" s="97"/>
      <c r="Q344" s="85" t="str">
        <f t="shared" si="5"/>
        <v/>
      </c>
      <c r="R344" s="79" t="str">
        <f>IF(AND(B344&lt;&gt;"",B343=""),"La ligne précédente ne doit pas être vide",IF(AND(B344&lt;&gt;"",OR(C344="",D344="",E344="",F344="",G344="",H344="",L344="")),"Veuillez compléter les informations d'identification de l'actif détenu.",IF(AND(B344="",OR(C344&lt;&gt;"",D344&lt;&gt;"",E344&lt;&gt;"",F344&lt;&gt;"",G344&lt;&gt;"",H344&lt;&gt;"",L344&lt;&gt;"")),"Veuillez compléter les informations d'identification de l'actif détenu en colonne C0010.",IF(AND(B344&lt;&gt;"",J344&lt;&gt;"",K344=""),"Veuillez compléter la colonne C0260 Type de code.",IF(AND(B344&lt;&gt;"",K344=""),"Veuillez sélectionner Total/NA dans la liste de la colonne C0260 si vous n'avez rien à déclarer.","")))))</f>
        <v/>
      </c>
    </row>
    <row r="345" spans="2:18" ht="21" customHeight="1" x14ac:dyDescent="0.2">
      <c r="B345" s="104"/>
      <c r="C345" s="96"/>
      <c r="D345" s="96"/>
      <c r="E345" s="96"/>
      <c r="F345" s="104"/>
      <c r="G345" s="96"/>
      <c r="H345" s="104"/>
      <c r="I345" s="96"/>
      <c r="J345" s="104"/>
      <c r="K345" s="96"/>
      <c r="L345" s="96"/>
      <c r="M345" s="104"/>
      <c r="N345" s="96"/>
      <c r="O345" s="98"/>
      <c r="P345" s="97"/>
      <c r="Q345" s="85" t="str">
        <f t="shared" si="5"/>
        <v/>
      </c>
      <c r="R345" s="79" t="str">
        <f>IF(AND(B345&lt;&gt;"",B344=""),"La ligne précédente ne doit pas être vide",IF(AND(B345&lt;&gt;"",OR(C345="",D345="",E345="",F345="",G345="",H345="",L345="")),"Veuillez compléter les informations d'identification de l'actif détenu.",IF(AND(B345="",OR(C345&lt;&gt;"",D345&lt;&gt;"",E345&lt;&gt;"",F345&lt;&gt;"",G345&lt;&gt;"",H345&lt;&gt;"",L345&lt;&gt;"")),"Veuillez compléter les informations d'identification de l'actif détenu en colonne C0010.",IF(AND(B345&lt;&gt;"",J345&lt;&gt;"",K345=""),"Veuillez compléter la colonne C0260 Type de code.",IF(AND(B345&lt;&gt;"",K345=""),"Veuillez sélectionner Total/NA dans la liste de la colonne C0260 si vous n'avez rien à déclarer.","")))))</f>
        <v/>
      </c>
    </row>
    <row r="346" spans="2:18" ht="21" customHeight="1" x14ac:dyDescent="0.2">
      <c r="B346" s="104"/>
      <c r="C346" s="96"/>
      <c r="D346" s="96"/>
      <c r="E346" s="96"/>
      <c r="F346" s="104"/>
      <c r="G346" s="96"/>
      <c r="H346" s="104"/>
      <c r="I346" s="96"/>
      <c r="J346" s="104"/>
      <c r="K346" s="96"/>
      <c r="L346" s="96"/>
      <c r="M346" s="104"/>
      <c r="N346" s="96"/>
      <c r="O346" s="98"/>
      <c r="P346" s="97"/>
      <c r="Q346" s="85" t="str">
        <f t="shared" si="5"/>
        <v/>
      </c>
      <c r="R346" s="79" t="str">
        <f>IF(AND(B346&lt;&gt;"",B345=""),"La ligne précédente ne doit pas être vide",IF(AND(B346&lt;&gt;"",OR(C346="",D346="",E346="",F346="",G346="",H346="",L346="")),"Veuillez compléter les informations d'identification de l'actif détenu.",IF(AND(B346="",OR(C346&lt;&gt;"",D346&lt;&gt;"",E346&lt;&gt;"",F346&lt;&gt;"",G346&lt;&gt;"",H346&lt;&gt;"",L346&lt;&gt;"")),"Veuillez compléter les informations d'identification de l'actif détenu en colonne C0010.",IF(AND(B346&lt;&gt;"",J346&lt;&gt;"",K346=""),"Veuillez compléter la colonne C0260 Type de code.",IF(AND(B346&lt;&gt;"",K346=""),"Veuillez sélectionner Total/NA dans la liste de la colonne C0260 si vous n'avez rien à déclarer.","")))))</f>
        <v/>
      </c>
    </row>
    <row r="347" spans="2:18" ht="21" customHeight="1" x14ac:dyDescent="0.2">
      <c r="B347" s="104"/>
      <c r="C347" s="96"/>
      <c r="D347" s="96"/>
      <c r="E347" s="96"/>
      <c r="F347" s="104"/>
      <c r="G347" s="96"/>
      <c r="H347" s="104"/>
      <c r="I347" s="96"/>
      <c r="J347" s="104"/>
      <c r="K347" s="96"/>
      <c r="L347" s="96"/>
      <c r="M347" s="104"/>
      <c r="N347" s="96"/>
      <c r="O347" s="98"/>
      <c r="P347" s="97"/>
      <c r="Q347" s="85" t="str">
        <f t="shared" si="5"/>
        <v/>
      </c>
      <c r="R347" s="79" t="str">
        <f>IF(AND(B347&lt;&gt;"",B346=""),"La ligne précédente ne doit pas être vide",IF(AND(B347&lt;&gt;"",OR(C347="",D347="",E347="",F347="",G347="",H347="",L347="")),"Veuillez compléter les informations d'identification de l'actif détenu.",IF(AND(B347="",OR(C347&lt;&gt;"",D347&lt;&gt;"",E347&lt;&gt;"",F347&lt;&gt;"",G347&lt;&gt;"",H347&lt;&gt;"",L347&lt;&gt;"")),"Veuillez compléter les informations d'identification de l'actif détenu en colonne C0010.",IF(AND(B347&lt;&gt;"",J347&lt;&gt;"",K347=""),"Veuillez compléter la colonne C0260 Type de code.",IF(AND(B347&lt;&gt;"",K347=""),"Veuillez sélectionner Total/NA dans la liste de la colonne C0260 si vous n'avez rien à déclarer.","")))))</f>
        <v/>
      </c>
    </row>
    <row r="348" spans="2:18" ht="21" customHeight="1" x14ac:dyDescent="0.2">
      <c r="B348" s="104"/>
      <c r="C348" s="96"/>
      <c r="D348" s="96"/>
      <c r="E348" s="96"/>
      <c r="F348" s="104"/>
      <c r="G348" s="96"/>
      <c r="H348" s="104"/>
      <c r="I348" s="96"/>
      <c r="J348" s="104"/>
      <c r="K348" s="96"/>
      <c r="L348" s="96"/>
      <c r="M348" s="104"/>
      <c r="N348" s="96"/>
      <c r="O348" s="98"/>
      <c r="P348" s="97"/>
      <c r="Q348" s="85" t="str">
        <f t="shared" si="5"/>
        <v/>
      </c>
      <c r="R348" s="79" t="str">
        <f>IF(AND(B348&lt;&gt;"",B347=""),"La ligne précédente ne doit pas être vide",IF(AND(B348&lt;&gt;"",OR(C348="",D348="",E348="",F348="",G348="",H348="",L348="")),"Veuillez compléter les informations d'identification de l'actif détenu.",IF(AND(B348="",OR(C348&lt;&gt;"",D348&lt;&gt;"",E348&lt;&gt;"",F348&lt;&gt;"",G348&lt;&gt;"",H348&lt;&gt;"",L348&lt;&gt;"")),"Veuillez compléter les informations d'identification de l'actif détenu en colonne C0010.",IF(AND(B348&lt;&gt;"",J348&lt;&gt;"",K348=""),"Veuillez compléter la colonne C0260 Type de code.",IF(AND(B348&lt;&gt;"",K348=""),"Veuillez sélectionner Total/NA dans la liste de la colonne C0260 si vous n'avez rien à déclarer.","")))))</f>
        <v/>
      </c>
    </row>
    <row r="349" spans="2:18" ht="21" customHeight="1" x14ac:dyDescent="0.2">
      <c r="B349" s="104"/>
      <c r="C349" s="96"/>
      <c r="D349" s="96"/>
      <c r="E349" s="96"/>
      <c r="F349" s="104"/>
      <c r="G349" s="96"/>
      <c r="H349" s="104"/>
      <c r="I349" s="96"/>
      <c r="J349" s="104"/>
      <c r="K349" s="96"/>
      <c r="L349" s="96"/>
      <c r="M349" s="104"/>
      <c r="N349" s="96"/>
      <c r="O349" s="98"/>
      <c r="P349" s="97"/>
      <c r="Q349" s="85" t="str">
        <f t="shared" si="5"/>
        <v/>
      </c>
      <c r="R349" s="79" t="str">
        <f>IF(AND(B349&lt;&gt;"",B348=""),"La ligne précédente ne doit pas être vide",IF(AND(B349&lt;&gt;"",OR(C349="",D349="",E349="",F349="",G349="",H349="",L349="")),"Veuillez compléter les informations d'identification de l'actif détenu.",IF(AND(B349="",OR(C349&lt;&gt;"",D349&lt;&gt;"",E349&lt;&gt;"",F349&lt;&gt;"",G349&lt;&gt;"",H349&lt;&gt;"",L349&lt;&gt;"")),"Veuillez compléter les informations d'identification de l'actif détenu en colonne C0010.",IF(AND(B349&lt;&gt;"",J349&lt;&gt;"",K349=""),"Veuillez compléter la colonne C0260 Type de code.",IF(AND(B349&lt;&gt;"",K349=""),"Veuillez sélectionner Total/NA dans la liste de la colonne C0260 si vous n'avez rien à déclarer.","")))))</f>
        <v/>
      </c>
    </row>
    <row r="350" spans="2:18" ht="21" customHeight="1" x14ac:dyDescent="0.2">
      <c r="B350" s="104"/>
      <c r="C350" s="96"/>
      <c r="D350" s="96"/>
      <c r="E350" s="96"/>
      <c r="F350" s="104"/>
      <c r="G350" s="96"/>
      <c r="H350" s="104"/>
      <c r="I350" s="96"/>
      <c r="J350" s="104"/>
      <c r="K350" s="96"/>
      <c r="L350" s="96"/>
      <c r="M350" s="104"/>
      <c r="N350" s="96"/>
      <c r="O350" s="98"/>
      <c r="P350" s="97"/>
      <c r="Q350" s="85" t="str">
        <f t="shared" si="5"/>
        <v/>
      </c>
      <c r="R350" s="79" t="str">
        <f>IF(AND(B350&lt;&gt;"",B349=""),"La ligne précédente ne doit pas être vide",IF(AND(B350&lt;&gt;"",OR(C350="",D350="",E350="",F350="",G350="",H350="",L350="")),"Veuillez compléter les informations d'identification de l'actif détenu.",IF(AND(B350="",OR(C350&lt;&gt;"",D350&lt;&gt;"",E350&lt;&gt;"",F350&lt;&gt;"",G350&lt;&gt;"",H350&lt;&gt;"",L350&lt;&gt;"")),"Veuillez compléter les informations d'identification de l'actif détenu en colonne C0010.",IF(AND(B350&lt;&gt;"",J350&lt;&gt;"",K350=""),"Veuillez compléter la colonne C0260 Type de code.",IF(AND(B350&lt;&gt;"",K350=""),"Veuillez sélectionner Total/NA dans la liste de la colonne C0260 si vous n'avez rien à déclarer.","")))))</f>
        <v/>
      </c>
    </row>
    <row r="351" spans="2:18" ht="21" customHeight="1" x14ac:dyDescent="0.2">
      <c r="B351" s="104"/>
      <c r="C351" s="96"/>
      <c r="D351" s="96"/>
      <c r="E351" s="96"/>
      <c r="F351" s="104"/>
      <c r="G351" s="96"/>
      <c r="H351" s="104"/>
      <c r="I351" s="96"/>
      <c r="J351" s="104"/>
      <c r="K351" s="96"/>
      <c r="L351" s="96"/>
      <c r="M351" s="104"/>
      <c r="N351" s="96"/>
      <c r="O351" s="98"/>
      <c r="P351" s="97"/>
      <c r="Q351" s="85" t="str">
        <f t="shared" si="5"/>
        <v/>
      </c>
      <c r="R351" s="79" t="str">
        <f>IF(AND(B351&lt;&gt;"",B350=""),"La ligne précédente ne doit pas être vide",IF(AND(B351&lt;&gt;"",OR(C351="",D351="",E351="",F351="",G351="",H351="",L351="")),"Veuillez compléter les informations d'identification de l'actif détenu.",IF(AND(B351="",OR(C351&lt;&gt;"",D351&lt;&gt;"",E351&lt;&gt;"",F351&lt;&gt;"",G351&lt;&gt;"",H351&lt;&gt;"",L351&lt;&gt;"")),"Veuillez compléter les informations d'identification de l'actif détenu en colonne C0010.",IF(AND(B351&lt;&gt;"",J351&lt;&gt;"",K351=""),"Veuillez compléter la colonne C0260 Type de code.",IF(AND(B351&lt;&gt;"",K351=""),"Veuillez sélectionner Total/NA dans la liste de la colonne C0260 si vous n'avez rien à déclarer.","")))))</f>
        <v/>
      </c>
    </row>
    <row r="352" spans="2:18" ht="21" customHeight="1" x14ac:dyDescent="0.2">
      <c r="B352" s="104"/>
      <c r="C352" s="96"/>
      <c r="D352" s="96"/>
      <c r="E352" s="96"/>
      <c r="F352" s="104"/>
      <c r="G352" s="96"/>
      <c r="H352" s="104"/>
      <c r="I352" s="96"/>
      <c r="J352" s="104"/>
      <c r="K352" s="96"/>
      <c r="L352" s="96"/>
      <c r="M352" s="104"/>
      <c r="N352" s="96"/>
      <c r="O352" s="98"/>
      <c r="P352" s="97"/>
      <c r="Q352" s="85" t="str">
        <f t="shared" si="5"/>
        <v/>
      </c>
      <c r="R352" s="79" t="str">
        <f>IF(AND(B352&lt;&gt;"",B351=""),"La ligne précédente ne doit pas être vide",IF(AND(B352&lt;&gt;"",OR(C352="",D352="",E352="",F352="",G352="",H352="",L352="")),"Veuillez compléter les informations d'identification de l'actif détenu.",IF(AND(B352="",OR(C352&lt;&gt;"",D352&lt;&gt;"",E352&lt;&gt;"",F352&lt;&gt;"",G352&lt;&gt;"",H352&lt;&gt;"",L352&lt;&gt;"")),"Veuillez compléter les informations d'identification de l'actif détenu en colonne C0010.",IF(AND(B352&lt;&gt;"",J352&lt;&gt;"",K352=""),"Veuillez compléter la colonne C0260 Type de code.",IF(AND(B352&lt;&gt;"",K352=""),"Veuillez sélectionner Total/NA dans la liste de la colonne C0260 si vous n'avez rien à déclarer.","")))))</f>
        <v/>
      </c>
    </row>
    <row r="353" spans="2:18" ht="21" customHeight="1" x14ac:dyDescent="0.2">
      <c r="B353" s="104"/>
      <c r="C353" s="96"/>
      <c r="D353" s="96"/>
      <c r="E353" s="96"/>
      <c r="F353" s="104"/>
      <c r="G353" s="96"/>
      <c r="H353" s="104"/>
      <c r="I353" s="96"/>
      <c r="J353" s="104"/>
      <c r="K353" s="96"/>
      <c r="L353" s="96"/>
      <c r="M353" s="104"/>
      <c r="N353" s="96"/>
      <c r="O353" s="98"/>
      <c r="P353" s="97"/>
      <c r="Q353" s="85" t="str">
        <f t="shared" si="5"/>
        <v/>
      </c>
      <c r="R353" s="79" t="str">
        <f>IF(AND(B353&lt;&gt;"",B352=""),"La ligne précédente ne doit pas être vide",IF(AND(B353&lt;&gt;"",OR(C353="",D353="",E353="",F353="",G353="",H353="",L353="")),"Veuillez compléter les informations d'identification de l'actif détenu.",IF(AND(B353="",OR(C353&lt;&gt;"",D353&lt;&gt;"",E353&lt;&gt;"",F353&lt;&gt;"",G353&lt;&gt;"",H353&lt;&gt;"",L353&lt;&gt;"")),"Veuillez compléter les informations d'identification de l'actif détenu en colonne C0010.",IF(AND(B353&lt;&gt;"",J353&lt;&gt;"",K353=""),"Veuillez compléter la colonne C0260 Type de code.",IF(AND(B353&lt;&gt;"",K353=""),"Veuillez sélectionner Total/NA dans la liste de la colonne C0260 si vous n'avez rien à déclarer.","")))))</f>
        <v/>
      </c>
    </row>
    <row r="354" spans="2:18" ht="21" customHeight="1" x14ac:dyDescent="0.2">
      <c r="B354" s="104"/>
      <c r="C354" s="96"/>
      <c r="D354" s="96"/>
      <c r="E354" s="96"/>
      <c r="F354" s="104"/>
      <c r="G354" s="96"/>
      <c r="H354" s="104"/>
      <c r="I354" s="96"/>
      <c r="J354" s="104"/>
      <c r="K354" s="96"/>
      <c r="L354" s="96"/>
      <c r="M354" s="104"/>
      <c r="N354" s="96"/>
      <c r="O354" s="98"/>
      <c r="P354" s="97"/>
      <c r="Q354" s="85" t="str">
        <f t="shared" si="5"/>
        <v/>
      </c>
      <c r="R354" s="79" t="str">
        <f>IF(AND(B354&lt;&gt;"",B353=""),"La ligne précédente ne doit pas être vide",IF(AND(B354&lt;&gt;"",OR(C354="",D354="",E354="",F354="",G354="",H354="",L354="")),"Veuillez compléter les informations d'identification de l'actif détenu.",IF(AND(B354="",OR(C354&lt;&gt;"",D354&lt;&gt;"",E354&lt;&gt;"",F354&lt;&gt;"",G354&lt;&gt;"",H354&lt;&gt;"",L354&lt;&gt;"")),"Veuillez compléter les informations d'identification de l'actif détenu en colonne C0010.",IF(AND(B354&lt;&gt;"",J354&lt;&gt;"",K354=""),"Veuillez compléter la colonne C0260 Type de code.",IF(AND(B354&lt;&gt;"",K354=""),"Veuillez sélectionner Total/NA dans la liste de la colonne C0260 si vous n'avez rien à déclarer.","")))))</f>
        <v/>
      </c>
    </row>
    <row r="355" spans="2:18" ht="21" customHeight="1" x14ac:dyDescent="0.2">
      <c r="B355" s="104"/>
      <c r="C355" s="96"/>
      <c r="D355" s="96"/>
      <c r="E355" s="96"/>
      <c r="F355" s="104"/>
      <c r="G355" s="96"/>
      <c r="H355" s="104"/>
      <c r="I355" s="96"/>
      <c r="J355" s="104"/>
      <c r="K355" s="96"/>
      <c r="L355" s="96"/>
      <c r="M355" s="104"/>
      <c r="N355" s="96"/>
      <c r="O355" s="98"/>
      <c r="P355" s="97"/>
      <c r="Q355" s="85" t="str">
        <f t="shared" si="5"/>
        <v/>
      </c>
      <c r="R355" s="79" t="str">
        <f>IF(AND(B355&lt;&gt;"",B354=""),"La ligne précédente ne doit pas être vide",IF(AND(B355&lt;&gt;"",OR(C355="",D355="",E355="",F355="",G355="",H355="",L355="")),"Veuillez compléter les informations d'identification de l'actif détenu.",IF(AND(B355="",OR(C355&lt;&gt;"",D355&lt;&gt;"",E355&lt;&gt;"",F355&lt;&gt;"",G355&lt;&gt;"",H355&lt;&gt;"",L355&lt;&gt;"")),"Veuillez compléter les informations d'identification de l'actif détenu en colonne C0010.",IF(AND(B355&lt;&gt;"",J355&lt;&gt;"",K355=""),"Veuillez compléter la colonne C0260 Type de code.",IF(AND(B355&lt;&gt;"",K355=""),"Veuillez sélectionner Total/NA dans la liste de la colonne C0260 si vous n'avez rien à déclarer.","")))))</f>
        <v/>
      </c>
    </row>
    <row r="356" spans="2:18" ht="21" customHeight="1" x14ac:dyDescent="0.2">
      <c r="B356" s="104"/>
      <c r="C356" s="96"/>
      <c r="D356" s="96"/>
      <c r="E356" s="96"/>
      <c r="F356" s="104"/>
      <c r="G356" s="96"/>
      <c r="H356" s="104"/>
      <c r="I356" s="96"/>
      <c r="J356" s="104"/>
      <c r="K356" s="96"/>
      <c r="L356" s="96"/>
      <c r="M356" s="104"/>
      <c r="N356" s="96"/>
      <c r="O356" s="98"/>
      <c r="P356" s="97"/>
      <c r="Q356" s="85" t="str">
        <f t="shared" si="5"/>
        <v/>
      </c>
      <c r="R356" s="79" t="str">
        <f>IF(AND(B356&lt;&gt;"",B355=""),"La ligne précédente ne doit pas être vide",IF(AND(B356&lt;&gt;"",OR(C356="",D356="",E356="",F356="",G356="",H356="",L356="")),"Veuillez compléter les informations d'identification de l'actif détenu.",IF(AND(B356="",OR(C356&lt;&gt;"",D356&lt;&gt;"",E356&lt;&gt;"",F356&lt;&gt;"",G356&lt;&gt;"",H356&lt;&gt;"",L356&lt;&gt;"")),"Veuillez compléter les informations d'identification de l'actif détenu en colonne C0010.",IF(AND(B356&lt;&gt;"",J356&lt;&gt;"",K356=""),"Veuillez compléter la colonne C0260 Type de code.",IF(AND(B356&lt;&gt;"",K356=""),"Veuillez sélectionner Total/NA dans la liste de la colonne C0260 si vous n'avez rien à déclarer.","")))))</f>
        <v/>
      </c>
    </row>
    <row r="357" spans="2:18" ht="21" customHeight="1" x14ac:dyDescent="0.2">
      <c r="B357" s="104"/>
      <c r="C357" s="96"/>
      <c r="D357" s="96"/>
      <c r="E357" s="96"/>
      <c r="F357" s="104"/>
      <c r="G357" s="96"/>
      <c r="H357" s="104"/>
      <c r="I357" s="96"/>
      <c r="J357" s="104"/>
      <c r="K357" s="96"/>
      <c r="L357" s="96"/>
      <c r="M357" s="104"/>
      <c r="N357" s="96"/>
      <c r="O357" s="98"/>
      <c r="P357" s="97"/>
      <c r="Q357" s="85" t="str">
        <f t="shared" si="5"/>
        <v/>
      </c>
      <c r="R357" s="79" t="str">
        <f>IF(AND(B357&lt;&gt;"",B356=""),"La ligne précédente ne doit pas être vide",IF(AND(B357&lt;&gt;"",OR(C357="",D357="",E357="",F357="",G357="",H357="",L357="")),"Veuillez compléter les informations d'identification de l'actif détenu.",IF(AND(B357="",OR(C357&lt;&gt;"",D357&lt;&gt;"",E357&lt;&gt;"",F357&lt;&gt;"",G357&lt;&gt;"",H357&lt;&gt;"",L357&lt;&gt;"")),"Veuillez compléter les informations d'identification de l'actif détenu en colonne C0010.",IF(AND(B357&lt;&gt;"",J357&lt;&gt;"",K357=""),"Veuillez compléter la colonne C0260 Type de code.",IF(AND(B357&lt;&gt;"",K357=""),"Veuillez sélectionner Total/NA dans la liste de la colonne C0260 si vous n'avez rien à déclarer.","")))))</f>
        <v/>
      </c>
    </row>
    <row r="358" spans="2:18" ht="21" customHeight="1" x14ac:dyDescent="0.2">
      <c r="B358" s="104"/>
      <c r="C358" s="96"/>
      <c r="D358" s="96"/>
      <c r="E358" s="96"/>
      <c r="F358" s="104"/>
      <c r="G358" s="96"/>
      <c r="H358" s="104"/>
      <c r="I358" s="96"/>
      <c r="J358" s="104"/>
      <c r="K358" s="96"/>
      <c r="L358" s="96"/>
      <c r="M358" s="104"/>
      <c r="N358" s="96"/>
      <c r="O358" s="98"/>
      <c r="P358" s="97"/>
      <c r="Q358" s="85" t="str">
        <f t="shared" si="5"/>
        <v/>
      </c>
      <c r="R358" s="79" t="str">
        <f>IF(AND(B358&lt;&gt;"",B357=""),"La ligne précédente ne doit pas être vide",IF(AND(B358&lt;&gt;"",OR(C358="",D358="",E358="",F358="",G358="",H358="",L358="")),"Veuillez compléter les informations d'identification de l'actif détenu.",IF(AND(B358="",OR(C358&lt;&gt;"",D358&lt;&gt;"",E358&lt;&gt;"",F358&lt;&gt;"",G358&lt;&gt;"",H358&lt;&gt;"",L358&lt;&gt;"")),"Veuillez compléter les informations d'identification de l'actif détenu en colonne C0010.",IF(AND(B358&lt;&gt;"",J358&lt;&gt;"",K358=""),"Veuillez compléter la colonne C0260 Type de code.",IF(AND(B358&lt;&gt;"",K358=""),"Veuillez sélectionner Total/NA dans la liste de la colonne C0260 si vous n'avez rien à déclarer.","")))))</f>
        <v/>
      </c>
    </row>
    <row r="359" spans="2:18" ht="21" customHeight="1" x14ac:dyDescent="0.2">
      <c r="B359" s="104"/>
      <c r="C359" s="96"/>
      <c r="D359" s="96"/>
      <c r="E359" s="96"/>
      <c r="F359" s="104"/>
      <c r="G359" s="96"/>
      <c r="H359" s="104"/>
      <c r="I359" s="96"/>
      <c r="J359" s="104"/>
      <c r="K359" s="96"/>
      <c r="L359" s="96"/>
      <c r="M359" s="104"/>
      <c r="N359" s="96"/>
      <c r="O359" s="98"/>
      <c r="P359" s="97"/>
      <c r="Q359" s="85" t="str">
        <f t="shared" si="5"/>
        <v/>
      </c>
      <c r="R359" s="79" t="str">
        <f>IF(AND(B359&lt;&gt;"",B358=""),"La ligne précédente ne doit pas être vide",IF(AND(B359&lt;&gt;"",OR(C359="",D359="",E359="",F359="",G359="",H359="",L359="")),"Veuillez compléter les informations d'identification de l'actif détenu.",IF(AND(B359="",OR(C359&lt;&gt;"",D359&lt;&gt;"",E359&lt;&gt;"",F359&lt;&gt;"",G359&lt;&gt;"",H359&lt;&gt;"",L359&lt;&gt;"")),"Veuillez compléter les informations d'identification de l'actif détenu en colonne C0010.",IF(AND(B359&lt;&gt;"",J359&lt;&gt;"",K359=""),"Veuillez compléter la colonne C0260 Type de code.",IF(AND(B359&lt;&gt;"",K359=""),"Veuillez sélectionner Total/NA dans la liste de la colonne C0260 si vous n'avez rien à déclarer.","")))))</f>
        <v/>
      </c>
    </row>
    <row r="360" spans="2:18" ht="21" customHeight="1" x14ac:dyDescent="0.2">
      <c r="B360" s="104"/>
      <c r="C360" s="96"/>
      <c r="D360" s="96"/>
      <c r="E360" s="96"/>
      <c r="F360" s="104"/>
      <c r="G360" s="96"/>
      <c r="H360" s="104"/>
      <c r="I360" s="96"/>
      <c r="J360" s="104"/>
      <c r="K360" s="96"/>
      <c r="L360" s="96"/>
      <c r="M360" s="104"/>
      <c r="N360" s="96"/>
      <c r="O360" s="98"/>
      <c r="P360" s="97"/>
      <c r="Q360" s="85" t="str">
        <f t="shared" si="5"/>
        <v/>
      </c>
      <c r="R360" s="79" t="str">
        <f>IF(AND(B360&lt;&gt;"",B359=""),"La ligne précédente ne doit pas être vide",IF(AND(B360&lt;&gt;"",OR(C360="",D360="",E360="",F360="",G360="",H360="",L360="")),"Veuillez compléter les informations d'identification de l'actif détenu.",IF(AND(B360="",OR(C360&lt;&gt;"",D360&lt;&gt;"",E360&lt;&gt;"",F360&lt;&gt;"",G360&lt;&gt;"",H360&lt;&gt;"",L360&lt;&gt;"")),"Veuillez compléter les informations d'identification de l'actif détenu en colonne C0010.",IF(AND(B360&lt;&gt;"",J360&lt;&gt;"",K360=""),"Veuillez compléter la colonne C0260 Type de code.",IF(AND(B360&lt;&gt;"",K360=""),"Veuillez sélectionner Total/NA dans la liste de la colonne C0260 si vous n'avez rien à déclarer.","")))))</f>
        <v/>
      </c>
    </row>
    <row r="361" spans="2:18" ht="21" customHeight="1" x14ac:dyDescent="0.2">
      <c r="B361" s="104"/>
      <c r="C361" s="96"/>
      <c r="D361" s="96"/>
      <c r="E361" s="96"/>
      <c r="F361" s="104"/>
      <c r="G361" s="96"/>
      <c r="H361" s="104"/>
      <c r="I361" s="96"/>
      <c r="J361" s="104"/>
      <c r="K361" s="96"/>
      <c r="L361" s="96"/>
      <c r="M361" s="104"/>
      <c r="N361" s="96"/>
      <c r="O361" s="98"/>
      <c r="P361" s="97"/>
      <c r="Q361" s="85" t="str">
        <f t="shared" si="5"/>
        <v/>
      </c>
      <c r="R361" s="79" t="str">
        <f>IF(AND(B361&lt;&gt;"",B360=""),"La ligne précédente ne doit pas être vide",IF(AND(B361&lt;&gt;"",OR(C361="",D361="",E361="",F361="",G361="",H361="",L361="")),"Veuillez compléter les informations d'identification de l'actif détenu.",IF(AND(B361="",OR(C361&lt;&gt;"",D361&lt;&gt;"",E361&lt;&gt;"",F361&lt;&gt;"",G361&lt;&gt;"",H361&lt;&gt;"",L361&lt;&gt;"")),"Veuillez compléter les informations d'identification de l'actif détenu en colonne C0010.",IF(AND(B361&lt;&gt;"",J361&lt;&gt;"",K361=""),"Veuillez compléter la colonne C0260 Type de code.",IF(AND(B361&lt;&gt;"",K361=""),"Veuillez sélectionner Total/NA dans la liste de la colonne C0260 si vous n'avez rien à déclarer.","")))))</f>
        <v/>
      </c>
    </row>
    <row r="362" spans="2:18" ht="21" customHeight="1" x14ac:dyDescent="0.2">
      <c r="B362" s="104"/>
      <c r="C362" s="96"/>
      <c r="D362" s="96"/>
      <c r="E362" s="96"/>
      <c r="F362" s="104"/>
      <c r="G362" s="96"/>
      <c r="H362" s="104"/>
      <c r="I362" s="96"/>
      <c r="J362" s="104"/>
      <c r="K362" s="96"/>
      <c r="L362" s="96"/>
      <c r="M362" s="104"/>
      <c r="N362" s="96"/>
      <c r="O362" s="98"/>
      <c r="P362" s="97"/>
      <c r="Q362" s="85" t="str">
        <f t="shared" si="5"/>
        <v/>
      </c>
      <c r="R362" s="79" t="str">
        <f>IF(AND(B362&lt;&gt;"",B361=""),"La ligne précédente ne doit pas être vide",IF(AND(B362&lt;&gt;"",OR(C362="",D362="",E362="",F362="",G362="",H362="",L362="")),"Veuillez compléter les informations d'identification de l'actif détenu.",IF(AND(B362="",OR(C362&lt;&gt;"",D362&lt;&gt;"",E362&lt;&gt;"",F362&lt;&gt;"",G362&lt;&gt;"",H362&lt;&gt;"",L362&lt;&gt;"")),"Veuillez compléter les informations d'identification de l'actif détenu en colonne C0010.",IF(AND(B362&lt;&gt;"",J362&lt;&gt;"",K362=""),"Veuillez compléter la colonne C0260 Type de code.",IF(AND(B362&lt;&gt;"",K362=""),"Veuillez sélectionner Total/NA dans la liste de la colonne C0260 si vous n'avez rien à déclarer.","")))))</f>
        <v/>
      </c>
    </row>
    <row r="363" spans="2:18" ht="21" customHeight="1" x14ac:dyDescent="0.2">
      <c r="B363" s="104"/>
      <c r="C363" s="96"/>
      <c r="D363" s="96"/>
      <c r="E363" s="96"/>
      <c r="F363" s="104"/>
      <c r="G363" s="96"/>
      <c r="H363" s="104"/>
      <c r="I363" s="96"/>
      <c r="J363" s="104"/>
      <c r="K363" s="96"/>
      <c r="L363" s="96"/>
      <c r="M363" s="104"/>
      <c r="N363" s="96"/>
      <c r="O363" s="98"/>
      <c r="P363" s="97"/>
      <c r="Q363" s="85" t="str">
        <f t="shared" si="5"/>
        <v/>
      </c>
      <c r="R363" s="79" t="str">
        <f>IF(AND(B363&lt;&gt;"",B362=""),"La ligne précédente ne doit pas être vide",IF(AND(B363&lt;&gt;"",OR(C363="",D363="",E363="",F363="",G363="",H363="",L363="")),"Veuillez compléter les informations d'identification de l'actif détenu.",IF(AND(B363="",OR(C363&lt;&gt;"",D363&lt;&gt;"",E363&lt;&gt;"",F363&lt;&gt;"",G363&lt;&gt;"",H363&lt;&gt;"",L363&lt;&gt;"")),"Veuillez compléter les informations d'identification de l'actif détenu en colonne C0010.",IF(AND(B363&lt;&gt;"",J363&lt;&gt;"",K363=""),"Veuillez compléter la colonne C0260 Type de code.",IF(AND(B363&lt;&gt;"",K363=""),"Veuillez sélectionner Total/NA dans la liste de la colonne C0260 si vous n'avez rien à déclarer.","")))))</f>
        <v/>
      </c>
    </row>
    <row r="364" spans="2:18" ht="21" customHeight="1" x14ac:dyDescent="0.2">
      <c r="B364" s="104"/>
      <c r="C364" s="96"/>
      <c r="D364" s="96"/>
      <c r="E364" s="96"/>
      <c r="F364" s="104"/>
      <c r="G364" s="96"/>
      <c r="H364" s="104"/>
      <c r="I364" s="96"/>
      <c r="J364" s="104"/>
      <c r="K364" s="96"/>
      <c r="L364" s="96"/>
      <c r="M364" s="104"/>
      <c r="N364" s="96"/>
      <c r="O364" s="98"/>
      <c r="P364" s="97"/>
      <c r="Q364" s="85" t="str">
        <f t="shared" si="5"/>
        <v/>
      </c>
      <c r="R364" s="79" t="str">
        <f>IF(AND(B364&lt;&gt;"",B363=""),"La ligne précédente ne doit pas être vide",IF(AND(B364&lt;&gt;"",OR(C364="",D364="",E364="",F364="",G364="",H364="",L364="")),"Veuillez compléter les informations d'identification de l'actif détenu.",IF(AND(B364="",OR(C364&lt;&gt;"",D364&lt;&gt;"",E364&lt;&gt;"",F364&lt;&gt;"",G364&lt;&gt;"",H364&lt;&gt;"",L364&lt;&gt;"")),"Veuillez compléter les informations d'identification de l'actif détenu en colonne C0010.",IF(AND(B364&lt;&gt;"",J364&lt;&gt;"",K364=""),"Veuillez compléter la colonne C0260 Type de code.",IF(AND(B364&lt;&gt;"",K364=""),"Veuillez sélectionner Total/NA dans la liste de la colonne C0260 si vous n'avez rien à déclarer.","")))))</f>
        <v/>
      </c>
    </row>
    <row r="365" spans="2:18" ht="21" customHeight="1" x14ac:dyDescent="0.2">
      <c r="B365" s="104"/>
      <c r="C365" s="96"/>
      <c r="D365" s="96"/>
      <c r="E365" s="96"/>
      <c r="F365" s="104"/>
      <c r="G365" s="96"/>
      <c r="H365" s="104"/>
      <c r="I365" s="96"/>
      <c r="J365" s="104"/>
      <c r="K365" s="96"/>
      <c r="L365" s="96"/>
      <c r="M365" s="104"/>
      <c r="N365" s="96"/>
      <c r="O365" s="98"/>
      <c r="P365" s="97"/>
      <c r="Q365" s="85" t="str">
        <f t="shared" si="5"/>
        <v/>
      </c>
      <c r="R365" s="79" t="str">
        <f>IF(AND(B365&lt;&gt;"",B364=""),"La ligne précédente ne doit pas être vide",IF(AND(B365&lt;&gt;"",OR(C365="",D365="",E365="",F365="",G365="",H365="",L365="")),"Veuillez compléter les informations d'identification de l'actif détenu.",IF(AND(B365="",OR(C365&lt;&gt;"",D365&lt;&gt;"",E365&lt;&gt;"",F365&lt;&gt;"",G365&lt;&gt;"",H365&lt;&gt;"",L365&lt;&gt;"")),"Veuillez compléter les informations d'identification de l'actif détenu en colonne C0010.",IF(AND(B365&lt;&gt;"",J365&lt;&gt;"",K365=""),"Veuillez compléter la colonne C0260 Type de code.",IF(AND(B365&lt;&gt;"",K365=""),"Veuillez sélectionner Total/NA dans la liste de la colonne C0260 si vous n'avez rien à déclarer.","")))))</f>
        <v/>
      </c>
    </row>
    <row r="366" spans="2:18" ht="21" customHeight="1" x14ac:dyDescent="0.2">
      <c r="B366" s="104"/>
      <c r="C366" s="96"/>
      <c r="D366" s="96"/>
      <c r="E366" s="96"/>
      <c r="F366" s="104"/>
      <c r="G366" s="96"/>
      <c r="H366" s="104"/>
      <c r="I366" s="96"/>
      <c r="J366" s="104"/>
      <c r="K366" s="96"/>
      <c r="L366" s="96"/>
      <c r="M366" s="104"/>
      <c r="N366" s="96"/>
      <c r="O366" s="98"/>
      <c r="P366" s="97"/>
      <c r="Q366" s="85" t="str">
        <f t="shared" si="5"/>
        <v/>
      </c>
      <c r="R366" s="79" t="str">
        <f>IF(AND(B366&lt;&gt;"",B365=""),"La ligne précédente ne doit pas être vide",IF(AND(B366&lt;&gt;"",OR(C366="",D366="",E366="",F366="",G366="",H366="",L366="")),"Veuillez compléter les informations d'identification de l'actif détenu.",IF(AND(B366="",OR(C366&lt;&gt;"",D366&lt;&gt;"",E366&lt;&gt;"",F366&lt;&gt;"",G366&lt;&gt;"",H366&lt;&gt;"",L366&lt;&gt;"")),"Veuillez compléter les informations d'identification de l'actif détenu en colonne C0010.",IF(AND(B366&lt;&gt;"",J366&lt;&gt;"",K366=""),"Veuillez compléter la colonne C0260 Type de code.",IF(AND(B366&lt;&gt;"",K366=""),"Veuillez sélectionner Total/NA dans la liste de la colonne C0260 si vous n'avez rien à déclarer.","")))))</f>
        <v/>
      </c>
    </row>
    <row r="367" spans="2:18" ht="21" customHeight="1" x14ac:dyDescent="0.2">
      <c r="B367" s="104"/>
      <c r="C367" s="96"/>
      <c r="D367" s="96"/>
      <c r="E367" s="96"/>
      <c r="F367" s="104"/>
      <c r="G367" s="96"/>
      <c r="H367" s="104"/>
      <c r="I367" s="96"/>
      <c r="J367" s="104"/>
      <c r="K367" s="96"/>
      <c r="L367" s="96"/>
      <c r="M367" s="104"/>
      <c r="N367" s="96"/>
      <c r="O367" s="98"/>
      <c r="P367" s="97"/>
      <c r="Q367" s="85" t="str">
        <f t="shared" si="5"/>
        <v/>
      </c>
      <c r="R367" s="79" t="str">
        <f>IF(AND(B367&lt;&gt;"",B366=""),"La ligne précédente ne doit pas être vide",IF(AND(B367&lt;&gt;"",OR(C367="",D367="",E367="",F367="",G367="",H367="",L367="")),"Veuillez compléter les informations d'identification de l'actif détenu.",IF(AND(B367="",OR(C367&lt;&gt;"",D367&lt;&gt;"",E367&lt;&gt;"",F367&lt;&gt;"",G367&lt;&gt;"",H367&lt;&gt;"",L367&lt;&gt;"")),"Veuillez compléter les informations d'identification de l'actif détenu en colonne C0010.",IF(AND(B367&lt;&gt;"",J367&lt;&gt;"",K367=""),"Veuillez compléter la colonne C0260 Type de code.",IF(AND(B367&lt;&gt;"",K367=""),"Veuillez sélectionner Total/NA dans la liste de la colonne C0260 si vous n'avez rien à déclarer.","")))))</f>
        <v/>
      </c>
    </row>
    <row r="368" spans="2:18" ht="21" customHeight="1" x14ac:dyDescent="0.2">
      <c r="B368" s="104"/>
      <c r="C368" s="96"/>
      <c r="D368" s="96"/>
      <c r="E368" s="96"/>
      <c r="F368" s="104"/>
      <c r="G368" s="96"/>
      <c r="H368" s="104"/>
      <c r="I368" s="96"/>
      <c r="J368" s="104"/>
      <c r="K368" s="96"/>
      <c r="L368" s="96"/>
      <c r="M368" s="104"/>
      <c r="N368" s="96"/>
      <c r="O368" s="98"/>
      <c r="P368" s="97"/>
      <c r="Q368" s="85" t="str">
        <f t="shared" si="5"/>
        <v/>
      </c>
      <c r="R368" s="79" t="str">
        <f>IF(AND(B368&lt;&gt;"",B367=""),"La ligne précédente ne doit pas être vide",IF(AND(B368&lt;&gt;"",OR(C368="",D368="",E368="",F368="",G368="",H368="",L368="")),"Veuillez compléter les informations d'identification de l'actif détenu.",IF(AND(B368="",OR(C368&lt;&gt;"",D368&lt;&gt;"",E368&lt;&gt;"",F368&lt;&gt;"",G368&lt;&gt;"",H368&lt;&gt;"",L368&lt;&gt;"")),"Veuillez compléter les informations d'identification de l'actif détenu en colonne C0010.",IF(AND(B368&lt;&gt;"",J368&lt;&gt;"",K368=""),"Veuillez compléter la colonne C0260 Type de code.",IF(AND(B368&lt;&gt;"",K368=""),"Veuillez sélectionner Total/NA dans la liste de la colonne C0260 si vous n'avez rien à déclarer.","")))))</f>
        <v/>
      </c>
    </row>
    <row r="369" spans="2:18" ht="21" customHeight="1" x14ac:dyDescent="0.2">
      <c r="B369" s="104"/>
      <c r="C369" s="96"/>
      <c r="D369" s="96"/>
      <c r="E369" s="96"/>
      <c r="F369" s="104"/>
      <c r="G369" s="96"/>
      <c r="H369" s="104"/>
      <c r="I369" s="96"/>
      <c r="J369" s="104"/>
      <c r="K369" s="96"/>
      <c r="L369" s="96"/>
      <c r="M369" s="104"/>
      <c r="N369" s="96"/>
      <c r="O369" s="98"/>
      <c r="P369" s="97"/>
      <c r="Q369" s="85" t="str">
        <f t="shared" si="5"/>
        <v/>
      </c>
      <c r="R369" s="79" t="str">
        <f>IF(AND(B369&lt;&gt;"",B368=""),"La ligne précédente ne doit pas être vide",IF(AND(B369&lt;&gt;"",OR(C369="",D369="",E369="",F369="",G369="",H369="",L369="")),"Veuillez compléter les informations d'identification de l'actif détenu.",IF(AND(B369="",OR(C369&lt;&gt;"",D369&lt;&gt;"",E369&lt;&gt;"",F369&lt;&gt;"",G369&lt;&gt;"",H369&lt;&gt;"",L369&lt;&gt;"")),"Veuillez compléter les informations d'identification de l'actif détenu en colonne C0010.",IF(AND(B369&lt;&gt;"",J369&lt;&gt;"",K369=""),"Veuillez compléter la colonne C0260 Type de code.",IF(AND(B369&lt;&gt;"",K369=""),"Veuillez sélectionner Total/NA dans la liste de la colonne C0260 si vous n'avez rien à déclarer.","")))))</f>
        <v/>
      </c>
    </row>
    <row r="370" spans="2:18" ht="21" customHeight="1" x14ac:dyDescent="0.2">
      <c r="B370" s="104"/>
      <c r="C370" s="96"/>
      <c r="D370" s="96"/>
      <c r="E370" s="96"/>
      <c r="F370" s="104"/>
      <c r="G370" s="96"/>
      <c r="H370" s="104"/>
      <c r="I370" s="96"/>
      <c r="J370" s="104"/>
      <c r="K370" s="96"/>
      <c r="L370" s="96"/>
      <c r="M370" s="104"/>
      <c r="N370" s="96"/>
      <c r="O370" s="98"/>
      <c r="P370" s="97"/>
      <c r="Q370" s="85" t="str">
        <f t="shared" si="5"/>
        <v/>
      </c>
      <c r="R370" s="79" t="str">
        <f>IF(AND(B370&lt;&gt;"",B369=""),"La ligne précédente ne doit pas être vide",IF(AND(B370&lt;&gt;"",OR(C370="",D370="",E370="",F370="",G370="",H370="",L370="")),"Veuillez compléter les informations d'identification de l'actif détenu.",IF(AND(B370="",OR(C370&lt;&gt;"",D370&lt;&gt;"",E370&lt;&gt;"",F370&lt;&gt;"",G370&lt;&gt;"",H370&lt;&gt;"",L370&lt;&gt;"")),"Veuillez compléter les informations d'identification de l'actif détenu en colonne C0010.",IF(AND(B370&lt;&gt;"",J370&lt;&gt;"",K370=""),"Veuillez compléter la colonne C0260 Type de code.",IF(AND(B370&lt;&gt;"",K370=""),"Veuillez sélectionner Total/NA dans la liste de la colonne C0260 si vous n'avez rien à déclarer.","")))))</f>
        <v/>
      </c>
    </row>
    <row r="371" spans="2:18" ht="21" customHeight="1" x14ac:dyDescent="0.2">
      <c r="B371" s="104"/>
      <c r="C371" s="96"/>
      <c r="D371" s="96"/>
      <c r="E371" s="96"/>
      <c r="F371" s="104"/>
      <c r="G371" s="96"/>
      <c r="H371" s="104"/>
      <c r="I371" s="96"/>
      <c r="J371" s="104"/>
      <c r="K371" s="96"/>
      <c r="L371" s="96"/>
      <c r="M371" s="104"/>
      <c r="N371" s="96"/>
      <c r="O371" s="98"/>
      <c r="P371" s="97"/>
      <c r="Q371" s="85" t="str">
        <f t="shared" si="5"/>
        <v/>
      </c>
      <c r="R371" s="79" t="str">
        <f>IF(AND(B371&lt;&gt;"",B370=""),"La ligne précédente ne doit pas être vide",IF(AND(B371&lt;&gt;"",OR(C371="",D371="",E371="",F371="",G371="",H371="",L371="")),"Veuillez compléter les informations d'identification de l'actif détenu.",IF(AND(B371="",OR(C371&lt;&gt;"",D371&lt;&gt;"",E371&lt;&gt;"",F371&lt;&gt;"",G371&lt;&gt;"",H371&lt;&gt;"",L371&lt;&gt;"")),"Veuillez compléter les informations d'identification de l'actif détenu en colonne C0010.",IF(AND(B371&lt;&gt;"",J371&lt;&gt;"",K371=""),"Veuillez compléter la colonne C0260 Type de code.",IF(AND(B371&lt;&gt;"",K371=""),"Veuillez sélectionner Total/NA dans la liste de la colonne C0260 si vous n'avez rien à déclarer.","")))))</f>
        <v/>
      </c>
    </row>
    <row r="372" spans="2:18" ht="21" customHeight="1" x14ac:dyDescent="0.2">
      <c r="B372" s="104"/>
      <c r="C372" s="96"/>
      <c r="D372" s="96"/>
      <c r="E372" s="96"/>
      <c r="F372" s="104"/>
      <c r="G372" s="96"/>
      <c r="H372" s="104"/>
      <c r="I372" s="96"/>
      <c r="J372" s="104"/>
      <c r="K372" s="96"/>
      <c r="L372" s="96"/>
      <c r="M372" s="104"/>
      <c r="N372" s="96"/>
      <c r="O372" s="98"/>
      <c r="P372" s="97"/>
      <c r="Q372" s="85" t="str">
        <f t="shared" si="5"/>
        <v/>
      </c>
      <c r="R372" s="79" t="str">
        <f>IF(AND(B372&lt;&gt;"",B371=""),"La ligne précédente ne doit pas être vide",IF(AND(B372&lt;&gt;"",OR(C372="",D372="",E372="",F372="",G372="",H372="",L372="")),"Veuillez compléter les informations d'identification de l'actif détenu.",IF(AND(B372="",OR(C372&lt;&gt;"",D372&lt;&gt;"",E372&lt;&gt;"",F372&lt;&gt;"",G372&lt;&gt;"",H372&lt;&gt;"",L372&lt;&gt;"")),"Veuillez compléter les informations d'identification de l'actif détenu en colonne C0010.",IF(AND(B372&lt;&gt;"",J372&lt;&gt;"",K372=""),"Veuillez compléter la colonne C0260 Type de code.",IF(AND(B372&lt;&gt;"",K372=""),"Veuillez sélectionner Total/NA dans la liste de la colonne C0260 si vous n'avez rien à déclarer.","")))))</f>
        <v/>
      </c>
    </row>
    <row r="373" spans="2:18" ht="21" customHeight="1" x14ac:dyDescent="0.2">
      <c r="B373" s="104"/>
      <c r="C373" s="96"/>
      <c r="D373" s="96"/>
      <c r="E373" s="96"/>
      <c r="F373" s="104"/>
      <c r="G373" s="96"/>
      <c r="H373" s="104"/>
      <c r="I373" s="96"/>
      <c r="J373" s="104"/>
      <c r="K373" s="96"/>
      <c r="L373" s="96"/>
      <c r="M373" s="104"/>
      <c r="N373" s="96"/>
      <c r="O373" s="98"/>
      <c r="P373" s="97"/>
      <c r="Q373" s="85" t="str">
        <f t="shared" si="5"/>
        <v/>
      </c>
      <c r="R373" s="79" t="str">
        <f>IF(AND(B373&lt;&gt;"",B372=""),"La ligne précédente ne doit pas être vide",IF(AND(B373&lt;&gt;"",OR(C373="",D373="",E373="",F373="",G373="",H373="",L373="")),"Veuillez compléter les informations d'identification de l'actif détenu.",IF(AND(B373="",OR(C373&lt;&gt;"",D373&lt;&gt;"",E373&lt;&gt;"",F373&lt;&gt;"",G373&lt;&gt;"",H373&lt;&gt;"",L373&lt;&gt;"")),"Veuillez compléter les informations d'identification de l'actif détenu en colonne C0010.",IF(AND(B373&lt;&gt;"",J373&lt;&gt;"",K373=""),"Veuillez compléter la colonne C0260 Type de code.",IF(AND(B373&lt;&gt;"",K373=""),"Veuillez sélectionner Total/NA dans la liste de la colonne C0260 si vous n'avez rien à déclarer.","")))))</f>
        <v/>
      </c>
    </row>
    <row r="374" spans="2:18" ht="21" customHeight="1" x14ac:dyDescent="0.2">
      <c r="B374" s="104"/>
      <c r="C374" s="96"/>
      <c r="D374" s="96"/>
      <c r="E374" s="96"/>
      <c r="F374" s="104"/>
      <c r="G374" s="96"/>
      <c r="H374" s="104"/>
      <c r="I374" s="96"/>
      <c r="J374" s="104"/>
      <c r="K374" s="96"/>
      <c r="L374" s="96"/>
      <c r="M374" s="104"/>
      <c r="N374" s="96"/>
      <c r="O374" s="98"/>
      <c r="P374" s="97"/>
      <c r="Q374" s="85" t="str">
        <f t="shared" si="5"/>
        <v/>
      </c>
      <c r="R374" s="79" t="str">
        <f>IF(AND(B374&lt;&gt;"",B373=""),"La ligne précédente ne doit pas être vide",IF(AND(B374&lt;&gt;"",OR(C374="",D374="",E374="",F374="",G374="",H374="",L374="")),"Veuillez compléter les informations d'identification de l'actif détenu.",IF(AND(B374="",OR(C374&lt;&gt;"",D374&lt;&gt;"",E374&lt;&gt;"",F374&lt;&gt;"",G374&lt;&gt;"",H374&lt;&gt;"",L374&lt;&gt;"")),"Veuillez compléter les informations d'identification de l'actif détenu en colonne C0010.",IF(AND(B374&lt;&gt;"",J374&lt;&gt;"",K374=""),"Veuillez compléter la colonne C0260 Type de code.",IF(AND(B374&lt;&gt;"",K374=""),"Veuillez sélectionner Total/NA dans la liste de la colonne C0260 si vous n'avez rien à déclarer.","")))))</f>
        <v/>
      </c>
    </row>
    <row r="375" spans="2:18" ht="21" customHeight="1" x14ac:dyDescent="0.2">
      <c r="B375" s="104"/>
      <c r="C375" s="96"/>
      <c r="D375" s="96"/>
      <c r="E375" s="96"/>
      <c r="F375" s="104"/>
      <c r="G375" s="96"/>
      <c r="H375" s="104"/>
      <c r="I375" s="96"/>
      <c r="J375" s="104"/>
      <c r="K375" s="96"/>
      <c r="L375" s="96"/>
      <c r="M375" s="104"/>
      <c r="N375" s="96"/>
      <c r="O375" s="98"/>
      <c r="P375" s="97"/>
      <c r="Q375" s="85" t="str">
        <f t="shared" si="5"/>
        <v/>
      </c>
      <c r="R375" s="79" t="str">
        <f>IF(AND(B375&lt;&gt;"",B374=""),"La ligne précédente ne doit pas être vide",IF(AND(B375&lt;&gt;"",OR(C375="",D375="",E375="",F375="",G375="",H375="",L375="")),"Veuillez compléter les informations d'identification de l'actif détenu.",IF(AND(B375="",OR(C375&lt;&gt;"",D375&lt;&gt;"",E375&lt;&gt;"",F375&lt;&gt;"",G375&lt;&gt;"",H375&lt;&gt;"",L375&lt;&gt;"")),"Veuillez compléter les informations d'identification de l'actif détenu en colonne C0010.",IF(AND(B375&lt;&gt;"",J375&lt;&gt;"",K375=""),"Veuillez compléter la colonne C0260 Type de code.",IF(AND(B375&lt;&gt;"",K375=""),"Veuillez sélectionner Total/NA dans la liste de la colonne C0260 si vous n'avez rien à déclarer.","")))))</f>
        <v/>
      </c>
    </row>
    <row r="376" spans="2:18" ht="21" customHeight="1" x14ac:dyDescent="0.2">
      <c r="B376" s="104"/>
      <c r="C376" s="96"/>
      <c r="D376" s="96"/>
      <c r="E376" s="96"/>
      <c r="F376" s="104"/>
      <c r="G376" s="96"/>
      <c r="H376" s="104"/>
      <c r="I376" s="96"/>
      <c r="J376" s="104"/>
      <c r="K376" s="96"/>
      <c r="L376" s="96"/>
      <c r="M376" s="104"/>
      <c r="N376" s="96"/>
      <c r="O376" s="98"/>
      <c r="P376" s="97"/>
      <c r="Q376" s="85" t="str">
        <f t="shared" si="5"/>
        <v/>
      </c>
      <c r="R376" s="79" t="str">
        <f>IF(AND(B376&lt;&gt;"",B375=""),"La ligne précédente ne doit pas être vide",IF(AND(B376&lt;&gt;"",OR(C376="",D376="",E376="",F376="",G376="",H376="",L376="")),"Veuillez compléter les informations d'identification de l'actif détenu.",IF(AND(B376="",OR(C376&lt;&gt;"",D376&lt;&gt;"",E376&lt;&gt;"",F376&lt;&gt;"",G376&lt;&gt;"",H376&lt;&gt;"",L376&lt;&gt;"")),"Veuillez compléter les informations d'identification de l'actif détenu en colonne C0010.",IF(AND(B376&lt;&gt;"",J376&lt;&gt;"",K376=""),"Veuillez compléter la colonne C0260 Type de code.",IF(AND(B376&lt;&gt;"",K376=""),"Veuillez sélectionner Total/NA dans la liste de la colonne C0260 si vous n'avez rien à déclarer.","")))))</f>
        <v/>
      </c>
    </row>
    <row r="377" spans="2:18" ht="21" customHeight="1" x14ac:dyDescent="0.2">
      <c r="B377" s="104"/>
      <c r="C377" s="96"/>
      <c r="D377" s="96"/>
      <c r="E377" s="96"/>
      <c r="F377" s="104"/>
      <c r="G377" s="96"/>
      <c r="H377" s="104"/>
      <c r="I377" s="96"/>
      <c r="J377" s="104"/>
      <c r="K377" s="96"/>
      <c r="L377" s="96"/>
      <c r="M377" s="104"/>
      <c r="N377" s="96"/>
      <c r="O377" s="98"/>
      <c r="P377" s="97"/>
      <c r="Q377" s="85" t="str">
        <f t="shared" si="5"/>
        <v/>
      </c>
      <c r="R377" s="79" t="str">
        <f>IF(AND(B377&lt;&gt;"",B376=""),"La ligne précédente ne doit pas être vide",IF(AND(B377&lt;&gt;"",OR(C377="",D377="",E377="",F377="",G377="",H377="",L377="")),"Veuillez compléter les informations d'identification de l'actif détenu.",IF(AND(B377="",OR(C377&lt;&gt;"",D377&lt;&gt;"",E377&lt;&gt;"",F377&lt;&gt;"",G377&lt;&gt;"",H377&lt;&gt;"",L377&lt;&gt;"")),"Veuillez compléter les informations d'identification de l'actif détenu en colonne C0010.",IF(AND(B377&lt;&gt;"",J377&lt;&gt;"",K377=""),"Veuillez compléter la colonne C0260 Type de code.",IF(AND(B377&lt;&gt;"",K377=""),"Veuillez sélectionner Total/NA dans la liste de la colonne C0260 si vous n'avez rien à déclarer.","")))))</f>
        <v/>
      </c>
    </row>
    <row r="378" spans="2:18" ht="21" customHeight="1" x14ac:dyDescent="0.2">
      <c r="B378" s="104"/>
      <c r="C378" s="96"/>
      <c r="D378" s="96"/>
      <c r="E378" s="96"/>
      <c r="F378" s="104"/>
      <c r="G378" s="96"/>
      <c r="H378" s="104"/>
      <c r="I378" s="96"/>
      <c r="J378" s="104"/>
      <c r="K378" s="96"/>
      <c r="L378" s="96"/>
      <c r="M378" s="104"/>
      <c r="N378" s="96"/>
      <c r="O378" s="98"/>
      <c r="P378" s="97"/>
      <c r="Q378" s="85" t="str">
        <f t="shared" si="5"/>
        <v/>
      </c>
      <c r="R378" s="79" t="str">
        <f>IF(AND(B378&lt;&gt;"",B377=""),"La ligne précédente ne doit pas être vide",IF(AND(B378&lt;&gt;"",OR(C378="",D378="",E378="",F378="",G378="",H378="",L378="")),"Veuillez compléter les informations d'identification de l'actif détenu.",IF(AND(B378="",OR(C378&lt;&gt;"",D378&lt;&gt;"",E378&lt;&gt;"",F378&lt;&gt;"",G378&lt;&gt;"",H378&lt;&gt;"",L378&lt;&gt;"")),"Veuillez compléter les informations d'identification de l'actif détenu en colonne C0010.",IF(AND(B378&lt;&gt;"",J378&lt;&gt;"",K378=""),"Veuillez compléter la colonne C0260 Type de code.",IF(AND(B378&lt;&gt;"",K378=""),"Veuillez sélectionner Total/NA dans la liste de la colonne C0260 si vous n'avez rien à déclarer.","")))))</f>
        <v/>
      </c>
    </row>
    <row r="379" spans="2:18" ht="21" customHeight="1" x14ac:dyDescent="0.2">
      <c r="B379" s="104"/>
      <c r="C379" s="96"/>
      <c r="D379" s="96"/>
      <c r="E379" s="96"/>
      <c r="F379" s="104"/>
      <c r="G379" s="96"/>
      <c r="H379" s="104"/>
      <c r="I379" s="96"/>
      <c r="J379" s="104"/>
      <c r="K379" s="96"/>
      <c r="L379" s="96"/>
      <c r="M379" s="104"/>
      <c r="N379" s="96"/>
      <c r="O379" s="98"/>
      <c r="P379" s="97"/>
      <c r="Q379" s="85" t="str">
        <f t="shared" si="5"/>
        <v/>
      </c>
      <c r="R379" s="79" t="str">
        <f>IF(AND(B379&lt;&gt;"",B378=""),"La ligne précédente ne doit pas être vide",IF(AND(B379&lt;&gt;"",OR(C379="",D379="",E379="",F379="",G379="",H379="",L379="")),"Veuillez compléter les informations d'identification de l'actif détenu.",IF(AND(B379="",OR(C379&lt;&gt;"",D379&lt;&gt;"",E379&lt;&gt;"",F379&lt;&gt;"",G379&lt;&gt;"",H379&lt;&gt;"",L379&lt;&gt;"")),"Veuillez compléter les informations d'identification de l'actif détenu en colonne C0010.",IF(AND(B379&lt;&gt;"",J379&lt;&gt;"",K379=""),"Veuillez compléter la colonne C0260 Type de code.",IF(AND(B379&lt;&gt;"",K379=""),"Veuillez sélectionner Total/NA dans la liste de la colonne C0260 si vous n'avez rien à déclarer.","")))))</f>
        <v/>
      </c>
    </row>
    <row r="380" spans="2:18" ht="21" customHeight="1" x14ac:dyDescent="0.2">
      <c r="B380" s="104"/>
      <c r="C380" s="96"/>
      <c r="D380" s="96"/>
      <c r="E380" s="96"/>
      <c r="F380" s="104"/>
      <c r="G380" s="96"/>
      <c r="H380" s="104"/>
      <c r="I380" s="96"/>
      <c r="J380" s="104"/>
      <c r="K380" s="96"/>
      <c r="L380" s="96"/>
      <c r="M380" s="104"/>
      <c r="N380" s="96"/>
      <c r="O380" s="98"/>
      <c r="P380" s="97"/>
      <c r="Q380" s="85" t="str">
        <f t="shared" si="5"/>
        <v/>
      </c>
      <c r="R380" s="79" t="str">
        <f>IF(AND(B380&lt;&gt;"",B379=""),"La ligne précédente ne doit pas être vide",IF(AND(B380&lt;&gt;"",OR(C380="",D380="",E380="",F380="",G380="",H380="",L380="")),"Veuillez compléter les informations d'identification de l'actif détenu.",IF(AND(B380="",OR(C380&lt;&gt;"",D380&lt;&gt;"",E380&lt;&gt;"",F380&lt;&gt;"",G380&lt;&gt;"",H380&lt;&gt;"",L380&lt;&gt;"")),"Veuillez compléter les informations d'identification de l'actif détenu en colonne C0010.",IF(AND(B380&lt;&gt;"",J380&lt;&gt;"",K380=""),"Veuillez compléter la colonne C0260 Type de code.",IF(AND(B380&lt;&gt;"",K380=""),"Veuillez sélectionner Total/NA dans la liste de la colonne C0260 si vous n'avez rien à déclarer.","")))))</f>
        <v/>
      </c>
    </row>
    <row r="381" spans="2:18" ht="21" customHeight="1" x14ac:dyDescent="0.2">
      <c r="B381" s="104"/>
      <c r="C381" s="96"/>
      <c r="D381" s="96"/>
      <c r="E381" s="96"/>
      <c r="F381" s="104"/>
      <c r="G381" s="96"/>
      <c r="H381" s="104"/>
      <c r="I381" s="96"/>
      <c r="J381" s="104"/>
      <c r="K381" s="96"/>
      <c r="L381" s="96"/>
      <c r="M381" s="104"/>
      <c r="N381" s="96"/>
      <c r="O381" s="98"/>
      <c r="P381" s="97"/>
      <c r="Q381" s="85" t="str">
        <f t="shared" si="5"/>
        <v/>
      </c>
      <c r="R381" s="79" t="str">
        <f>IF(AND(B381&lt;&gt;"",B380=""),"La ligne précédente ne doit pas être vide",IF(AND(B381&lt;&gt;"",OR(C381="",D381="",E381="",F381="",G381="",H381="",L381="")),"Veuillez compléter les informations d'identification de l'actif détenu.",IF(AND(B381="",OR(C381&lt;&gt;"",D381&lt;&gt;"",E381&lt;&gt;"",F381&lt;&gt;"",G381&lt;&gt;"",H381&lt;&gt;"",L381&lt;&gt;"")),"Veuillez compléter les informations d'identification de l'actif détenu en colonne C0010.",IF(AND(B381&lt;&gt;"",J381&lt;&gt;"",K381=""),"Veuillez compléter la colonne C0260 Type de code.",IF(AND(B381&lt;&gt;"",K381=""),"Veuillez sélectionner Total/NA dans la liste de la colonne C0260 si vous n'avez rien à déclarer.","")))))</f>
        <v/>
      </c>
    </row>
    <row r="382" spans="2:18" ht="21" customHeight="1" x14ac:dyDescent="0.2">
      <c r="B382" s="104"/>
      <c r="C382" s="96"/>
      <c r="D382" s="96"/>
      <c r="E382" s="96"/>
      <c r="F382" s="104"/>
      <c r="G382" s="96"/>
      <c r="H382" s="104"/>
      <c r="I382" s="96"/>
      <c r="J382" s="104"/>
      <c r="K382" s="96"/>
      <c r="L382" s="96"/>
      <c r="M382" s="104"/>
      <c r="N382" s="96"/>
      <c r="O382" s="98"/>
      <c r="P382" s="97"/>
      <c r="Q382" s="85" t="str">
        <f t="shared" si="5"/>
        <v/>
      </c>
      <c r="R382" s="79" t="str">
        <f>IF(AND(B382&lt;&gt;"",B381=""),"La ligne précédente ne doit pas être vide",IF(AND(B382&lt;&gt;"",OR(C382="",D382="",E382="",F382="",G382="",H382="",L382="")),"Veuillez compléter les informations d'identification de l'actif détenu.",IF(AND(B382="",OR(C382&lt;&gt;"",D382&lt;&gt;"",E382&lt;&gt;"",F382&lt;&gt;"",G382&lt;&gt;"",H382&lt;&gt;"",L382&lt;&gt;"")),"Veuillez compléter les informations d'identification de l'actif détenu en colonne C0010.",IF(AND(B382&lt;&gt;"",J382&lt;&gt;"",K382=""),"Veuillez compléter la colonne C0260 Type de code.",IF(AND(B382&lt;&gt;"",K382=""),"Veuillez sélectionner Total/NA dans la liste de la colonne C0260 si vous n'avez rien à déclarer.","")))))</f>
        <v/>
      </c>
    </row>
    <row r="383" spans="2:18" ht="21" customHeight="1" x14ac:dyDescent="0.2">
      <c r="B383" s="104"/>
      <c r="C383" s="96"/>
      <c r="D383" s="96"/>
      <c r="E383" s="96"/>
      <c r="F383" s="104"/>
      <c r="G383" s="96"/>
      <c r="H383" s="104"/>
      <c r="I383" s="96"/>
      <c r="J383" s="104"/>
      <c r="K383" s="96"/>
      <c r="L383" s="96"/>
      <c r="M383" s="104"/>
      <c r="N383" s="96"/>
      <c r="O383" s="98"/>
      <c r="P383" s="97"/>
      <c r="Q383" s="85" t="str">
        <f t="shared" si="5"/>
        <v/>
      </c>
      <c r="R383" s="79" t="str">
        <f>IF(AND(B383&lt;&gt;"",B382=""),"La ligne précédente ne doit pas être vide",IF(AND(B383&lt;&gt;"",OR(C383="",D383="",E383="",F383="",G383="",H383="",L383="")),"Veuillez compléter les informations d'identification de l'actif détenu.",IF(AND(B383="",OR(C383&lt;&gt;"",D383&lt;&gt;"",E383&lt;&gt;"",F383&lt;&gt;"",G383&lt;&gt;"",H383&lt;&gt;"",L383&lt;&gt;"")),"Veuillez compléter les informations d'identification de l'actif détenu en colonne C0010.",IF(AND(B383&lt;&gt;"",J383&lt;&gt;"",K383=""),"Veuillez compléter la colonne C0260 Type de code.",IF(AND(B383&lt;&gt;"",K383=""),"Veuillez sélectionner Total/NA dans la liste de la colonne C0260 si vous n'avez rien à déclarer.","")))))</f>
        <v/>
      </c>
    </row>
    <row r="384" spans="2:18" ht="21" customHeight="1" x14ac:dyDescent="0.2">
      <c r="B384" s="104"/>
      <c r="C384" s="96"/>
      <c r="D384" s="96"/>
      <c r="E384" s="96"/>
      <c r="F384" s="104"/>
      <c r="G384" s="96"/>
      <c r="H384" s="104"/>
      <c r="I384" s="96"/>
      <c r="J384" s="104"/>
      <c r="K384" s="96"/>
      <c r="L384" s="96"/>
      <c r="M384" s="104"/>
      <c r="N384" s="96"/>
      <c r="O384" s="98"/>
      <c r="P384" s="97"/>
      <c r="Q384" s="85" t="str">
        <f t="shared" si="5"/>
        <v/>
      </c>
      <c r="R384" s="79" t="str">
        <f>IF(AND(B384&lt;&gt;"",B383=""),"La ligne précédente ne doit pas être vide",IF(AND(B384&lt;&gt;"",OR(C384="",D384="",E384="",F384="",G384="",H384="",L384="")),"Veuillez compléter les informations d'identification de l'actif détenu.",IF(AND(B384="",OR(C384&lt;&gt;"",D384&lt;&gt;"",E384&lt;&gt;"",F384&lt;&gt;"",G384&lt;&gt;"",H384&lt;&gt;"",L384&lt;&gt;"")),"Veuillez compléter les informations d'identification de l'actif détenu en colonne C0010.",IF(AND(B384&lt;&gt;"",J384&lt;&gt;"",K384=""),"Veuillez compléter la colonne C0260 Type de code.",IF(AND(B384&lt;&gt;"",K384=""),"Veuillez sélectionner Total/NA dans la liste de la colonne C0260 si vous n'avez rien à déclarer.","")))))</f>
        <v/>
      </c>
    </row>
    <row r="385" spans="2:18" ht="21" customHeight="1" x14ac:dyDescent="0.2">
      <c r="B385" s="104"/>
      <c r="C385" s="96"/>
      <c r="D385" s="96"/>
      <c r="E385" s="96"/>
      <c r="F385" s="104"/>
      <c r="G385" s="96"/>
      <c r="H385" s="104"/>
      <c r="I385" s="96"/>
      <c r="J385" s="104"/>
      <c r="K385" s="96"/>
      <c r="L385" s="96"/>
      <c r="M385" s="104"/>
      <c r="N385" s="96"/>
      <c r="O385" s="98"/>
      <c r="P385" s="97"/>
      <c r="Q385" s="85" t="str">
        <f t="shared" si="5"/>
        <v/>
      </c>
      <c r="R385" s="79" t="str">
        <f>IF(AND(B385&lt;&gt;"",B384=""),"La ligne précédente ne doit pas être vide",IF(AND(B385&lt;&gt;"",OR(C385="",D385="",E385="",F385="",G385="",H385="",L385="")),"Veuillez compléter les informations d'identification de l'actif détenu.",IF(AND(B385="",OR(C385&lt;&gt;"",D385&lt;&gt;"",E385&lt;&gt;"",F385&lt;&gt;"",G385&lt;&gt;"",H385&lt;&gt;"",L385&lt;&gt;"")),"Veuillez compléter les informations d'identification de l'actif détenu en colonne C0010.",IF(AND(B385&lt;&gt;"",J385&lt;&gt;"",K385=""),"Veuillez compléter la colonne C0260 Type de code.",IF(AND(B385&lt;&gt;"",K385=""),"Veuillez sélectionner Total/NA dans la liste de la colonne C0260 si vous n'avez rien à déclarer.","")))))</f>
        <v/>
      </c>
    </row>
    <row r="386" spans="2:18" ht="21" customHeight="1" x14ac:dyDescent="0.2">
      <c r="B386" s="104"/>
      <c r="C386" s="96"/>
      <c r="D386" s="96"/>
      <c r="E386" s="96"/>
      <c r="F386" s="104"/>
      <c r="G386" s="96"/>
      <c r="H386" s="104"/>
      <c r="I386" s="96"/>
      <c r="J386" s="104"/>
      <c r="K386" s="96"/>
      <c r="L386" s="96"/>
      <c r="M386" s="104"/>
      <c r="N386" s="96"/>
      <c r="O386" s="98"/>
      <c r="P386" s="97"/>
      <c r="Q386" s="85" t="str">
        <f t="shared" si="5"/>
        <v/>
      </c>
      <c r="R386" s="79" t="str">
        <f>IF(AND(B386&lt;&gt;"",B385=""),"La ligne précédente ne doit pas être vide",IF(AND(B386&lt;&gt;"",OR(C386="",D386="",E386="",F386="",G386="",H386="",L386="")),"Veuillez compléter les informations d'identification de l'actif détenu.",IF(AND(B386="",OR(C386&lt;&gt;"",D386&lt;&gt;"",E386&lt;&gt;"",F386&lt;&gt;"",G386&lt;&gt;"",H386&lt;&gt;"",L386&lt;&gt;"")),"Veuillez compléter les informations d'identification de l'actif détenu en colonne C0010.",IF(AND(B386&lt;&gt;"",J386&lt;&gt;"",K386=""),"Veuillez compléter la colonne C0260 Type de code.",IF(AND(B386&lt;&gt;"",K386=""),"Veuillez sélectionner Total/NA dans la liste de la colonne C0260 si vous n'avez rien à déclarer.","")))))</f>
        <v/>
      </c>
    </row>
    <row r="387" spans="2:18" ht="21" customHeight="1" x14ac:dyDescent="0.2">
      <c r="B387" s="104"/>
      <c r="C387" s="96"/>
      <c r="D387" s="96"/>
      <c r="E387" s="96"/>
      <c r="F387" s="104"/>
      <c r="G387" s="96"/>
      <c r="H387" s="104"/>
      <c r="I387" s="96"/>
      <c r="J387" s="104"/>
      <c r="K387" s="96"/>
      <c r="L387" s="96"/>
      <c r="M387" s="104"/>
      <c r="N387" s="96"/>
      <c r="O387" s="98"/>
      <c r="P387" s="97"/>
      <c r="Q387" s="85" t="str">
        <f t="shared" si="5"/>
        <v/>
      </c>
      <c r="R387" s="79" t="str">
        <f>IF(AND(B387&lt;&gt;"",B386=""),"La ligne précédente ne doit pas être vide",IF(AND(B387&lt;&gt;"",OR(C387="",D387="",E387="",F387="",G387="",H387="",L387="")),"Veuillez compléter les informations d'identification de l'actif détenu.",IF(AND(B387="",OR(C387&lt;&gt;"",D387&lt;&gt;"",E387&lt;&gt;"",F387&lt;&gt;"",G387&lt;&gt;"",H387&lt;&gt;"",L387&lt;&gt;"")),"Veuillez compléter les informations d'identification de l'actif détenu en colonne C0010.",IF(AND(B387&lt;&gt;"",J387&lt;&gt;"",K387=""),"Veuillez compléter la colonne C0260 Type de code.",IF(AND(B387&lt;&gt;"",K387=""),"Veuillez sélectionner Total/NA dans la liste de la colonne C0260 si vous n'avez rien à déclarer.","")))))</f>
        <v/>
      </c>
    </row>
    <row r="388" spans="2:18" ht="21" customHeight="1" x14ac:dyDescent="0.2">
      <c r="B388" s="104"/>
      <c r="C388" s="96"/>
      <c r="D388" s="96"/>
      <c r="E388" s="96"/>
      <c r="F388" s="104"/>
      <c r="G388" s="96"/>
      <c r="H388" s="104"/>
      <c r="I388" s="96"/>
      <c r="J388" s="104"/>
      <c r="K388" s="96"/>
      <c r="L388" s="96"/>
      <c r="M388" s="104"/>
      <c r="N388" s="96"/>
      <c r="O388" s="98"/>
      <c r="P388" s="97"/>
      <c r="Q388" s="85" t="str">
        <f t="shared" si="5"/>
        <v/>
      </c>
      <c r="R388" s="79" t="str">
        <f>IF(AND(B388&lt;&gt;"",B387=""),"La ligne précédente ne doit pas être vide",IF(AND(B388&lt;&gt;"",OR(C388="",D388="",E388="",F388="",G388="",H388="",L388="")),"Veuillez compléter les informations d'identification de l'actif détenu.",IF(AND(B388="",OR(C388&lt;&gt;"",D388&lt;&gt;"",E388&lt;&gt;"",F388&lt;&gt;"",G388&lt;&gt;"",H388&lt;&gt;"",L388&lt;&gt;"")),"Veuillez compléter les informations d'identification de l'actif détenu en colonne C0010.",IF(AND(B388&lt;&gt;"",J388&lt;&gt;"",K388=""),"Veuillez compléter la colonne C0260 Type de code.",IF(AND(B388&lt;&gt;"",K388=""),"Veuillez sélectionner Total/NA dans la liste de la colonne C0260 si vous n'avez rien à déclarer.","")))))</f>
        <v/>
      </c>
    </row>
    <row r="389" spans="2:18" ht="21" customHeight="1" x14ac:dyDescent="0.2">
      <c r="B389" s="104"/>
      <c r="C389" s="96"/>
      <c r="D389" s="96"/>
      <c r="E389" s="96"/>
      <c r="F389" s="104"/>
      <c r="G389" s="96"/>
      <c r="H389" s="104"/>
      <c r="I389" s="96"/>
      <c r="J389" s="104"/>
      <c r="K389" s="96"/>
      <c r="L389" s="96"/>
      <c r="M389" s="104"/>
      <c r="N389" s="96"/>
      <c r="O389" s="98"/>
      <c r="P389" s="97"/>
      <c r="Q389" s="85" t="str">
        <f t="shared" si="5"/>
        <v/>
      </c>
      <c r="R389" s="79" t="str">
        <f>IF(AND(B389&lt;&gt;"",B388=""),"La ligne précédente ne doit pas être vide",IF(AND(B389&lt;&gt;"",OR(C389="",D389="",E389="",F389="",G389="",H389="",L389="")),"Veuillez compléter les informations d'identification de l'actif détenu.",IF(AND(B389="",OR(C389&lt;&gt;"",D389&lt;&gt;"",E389&lt;&gt;"",F389&lt;&gt;"",G389&lt;&gt;"",H389&lt;&gt;"",L389&lt;&gt;"")),"Veuillez compléter les informations d'identification de l'actif détenu en colonne C0010.",IF(AND(B389&lt;&gt;"",J389&lt;&gt;"",K389=""),"Veuillez compléter la colonne C0260 Type de code.",IF(AND(B389&lt;&gt;"",K389=""),"Veuillez sélectionner Total/NA dans la liste de la colonne C0260 si vous n'avez rien à déclarer.","")))))</f>
        <v/>
      </c>
    </row>
    <row r="390" spans="2:18" ht="21" customHeight="1" x14ac:dyDescent="0.2">
      <c r="B390" s="104"/>
      <c r="C390" s="96"/>
      <c r="D390" s="96"/>
      <c r="E390" s="96"/>
      <c r="F390" s="104"/>
      <c r="G390" s="96"/>
      <c r="H390" s="104"/>
      <c r="I390" s="96"/>
      <c r="J390" s="104"/>
      <c r="K390" s="96"/>
      <c r="L390" s="96"/>
      <c r="M390" s="104"/>
      <c r="N390" s="96"/>
      <c r="O390" s="98"/>
      <c r="P390" s="97"/>
      <c r="Q390" s="85" t="str">
        <f t="shared" si="5"/>
        <v/>
      </c>
      <c r="R390" s="79" t="str">
        <f>IF(AND(B390&lt;&gt;"",B389=""),"La ligne précédente ne doit pas être vide",IF(AND(B390&lt;&gt;"",OR(C390="",D390="",E390="",F390="",G390="",H390="",L390="")),"Veuillez compléter les informations d'identification de l'actif détenu.",IF(AND(B390="",OR(C390&lt;&gt;"",D390&lt;&gt;"",E390&lt;&gt;"",F390&lt;&gt;"",G390&lt;&gt;"",H390&lt;&gt;"",L390&lt;&gt;"")),"Veuillez compléter les informations d'identification de l'actif détenu en colonne C0010.",IF(AND(B390&lt;&gt;"",J390&lt;&gt;"",K390=""),"Veuillez compléter la colonne C0260 Type de code.",IF(AND(B390&lt;&gt;"",K390=""),"Veuillez sélectionner Total/NA dans la liste de la colonne C0260 si vous n'avez rien à déclarer.","")))))</f>
        <v/>
      </c>
    </row>
    <row r="391" spans="2:18" ht="21" customHeight="1" x14ac:dyDescent="0.2">
      <c r="B391" s="104"/>
      <c r="C391" s="96"/>
      <c r="D391" s="96"/>
      <c r="E391" s="96"/>
      <c r="F391" s="104"/>
      <c r="G391" s="96"/>
      <c r="H391" s="104"/>
      <c r="I391" s="96"/>
      <c r="J391" s="104"/>
      <c r="K391" s="96"/>
      <c r="L391" s="96"/>
      <c r="M391" s="104"/>
      <c r="N391" s="96"/>
      <c r="O391" s="98"/>
      <c r="P391" s="97"/>
      <c r="Q391" s="85" t="str">
        <f t="shared" si="5"/>
        <v/>
      </c>
      <c r="R391" s="79" t="str">
        <f>IF(AND(B391&lt;&gt;"",B390=""),"La ligne précédente ne doit pas être vide",IF(AND(B391&lt;&gt;"",OR(C391="",D391="",E391="",F391="",G391="",H391="",L391="")),"Veuillez compléter les informations d'identification de l'actif détenu.",IF(AND(B391="",OR(C391&lt;&gt;"",D391&lt;&gt;"",E391&lt;&gt;"",F391&lt;&gt;"",G391&lt;&gt;"",H391&lt;&gt;"",L391&lt;&gt;"")),"Veuillez compléter les informations d'identification de l'actif détenu en colonne C0010.",IF(AND(B391&lt;&gt;"",J391&lt;&gt;"",K391=""),"Veuillez compléter la colonne C0260 Type de code.",IF(AND(B391&lt;&gt;"",K391=""),"Veuillez sélectionner Total/NA dans la liste de la colonne C0260 si vous n'avez rien à déclarer.","")))))</f>
        <v/>
      </c>
    </row>
    <row r="392" spans="2:18" ht="21" customHeight="1" x14ac:dyDescent="0.2">
      <c r="B392" s="104"/>
      <c r="C392" s="96"/>
      <c r="D392" s="96"/>
      <c r="E392" s="96"/>
      <c r="F392" s="104"/>
      <c r="G392" s="96"/>
      <c r="H392" s="104"/>
      <c r="I392" s="96"/>
      <c r="J392" s="104"/>
      <c r="K392" s="96"/>
      <c r="L392" s="96"/>
      <c r="M392" s="104"/>
      <c r="N392" s="96"/>
      <c r="O392" s="98"/>
      <c r="P392" s="97"/>
      <c r="Q392" s="85" t="str">
        <f t="shared" si="5"/>
        <v/>
      </c>
      <c r="R392" s="79" t="str">
        <f>IF(AND(B392&lt;&gt;"",B391=""),"La ligne précédente ne doit pas être vide",IF(AND(B392&lt;&gt;"",OR(C392="",D392="",E392="",F392="",G392="",H392="",L392="")),"Veuillez compléter les informations d'identification de l'actif détenu.",IF(AND(B392="",OR(C392&lt;&gt;"",D392&lt;&gt;"",E392&lt;&gt;"",F392&lt;&gt;"",G392&lt;&gt;"",H392&lt;&gt;"",L392&lt;&gt;"")),"Veuillez compléter les informations d'identification de l'actif détenu en colonne C0010.",IF(AND(B392&lt;&gt;"",J392&lt;&gt;"",K392=""),"Veuillez compléter la colonne C0260 Type de code.",IF(AND(B392&lt;&gt;"",K392=""),"Veuillez sélectionner Total/NA dans la liste de la colonne C0260 si vous n'avez rien à déclarer.","")))))</f>
        <v/>
      </c>
    </row>
    <row r="393" spans="2:18" ht="21" customHeight="1" x14ac:dyDescent="0.2">
      <c r="B393" s="104"/>
      <c r="C393" s="96"/>
      <c r="D393" s="96"/>
      <c r="E393" s="96"/>
      <c r="F393" s="104"/>
      <c r="G393" s="96"/>
      <c r="H393" s="104"/>
      <c r="I393" s="96"/>
      <c r="J393" s="104"/>
      <c r="K393" s="96"/>
      <c r="L393" s="96"/>
      <c r="M393" s="104"/>
      <c r="N393" s="96"/>
      <c r="O393" s="98"/>
      <c r="P393" s="97"/>
      <c r="Q393" s="85" t="str">
        <f t="shared" si="5"/>
        <v/>
      </c>
      <c r="R393" s="79" t="str">
        <f>IF(AND(B393&lt;&gt;"",B392=""),"La ligne précédente ne doit pas être vide",IF(AND(B393&lt;&gt;"",OR(C393="",D393="",E393="",F393="",G393="",H393="",L393="")),"Veuillez compléter les informations d'identification de l'actif détenu.",IF(AND(B393="",OR(C393&lt;&gt;"",D393&lt;&gt;"",E393&lt;&gt;"",F393&lt;&gt;"",G393&lt;&gt;"",H393&lt;&gt;"",L393&lt;&gt;"")),"Veuillez compléter les informations d'identification de l'actif détenu en colonne C0010.",IF(AND(B393&lt;&gt;"",J393&lt;&gt;"",K393=""),"Veuillez compléter la colonne C0260 Type de code.",IF(AND(B393&lt;&gt;"",K393=""),"Veuillez sélectionner Total/NA dans la liste de la colonne C0260 si vous n'avez rien à déclarer.","")))))</f>
        <v/>
      </c>
    </row>
    <row r="394" spans="2:18" ht="21" customHeight="1" x14ac:dyDescent="0.2">
      <c r="B394" s="104"/>
      <c r="C394" s="96"/>
      <c r="D394" s="96"/>
      <c r="E394" s="96"/>
      <c r="F394" s="104"/>
      <c r="G394" s="96"/>
      <c r="H394" s="104"/>
      <c r="I394" s="96"/>
      <c r="J394" s="104"/>
      <c r="K394" s="96"/>
      <c r="L394" s="96"/>
      <c r="M394" s="104"/>
      <c r="N394" s="96"/>
      <c r="O394" s="98"/>
      <c r="P394" s="97"/>
      <c r="Q394" s="85" t="str">
        <f t="shared" si="5"/>
        <v/>
      </c>
      <c r="R394" s="79" t="str">
        <f>IF(AND(B394&lt;&gt;"",B393=""),"La ligne précédente ne doit pas être vide",IF(AND(B394&lt;&gt;"",OR(C394="",D394="",E394="",F394="",G394="",H394="",L394="")),"Veuillez compléter les informations d'identification de l'actif détenu.",IF(AND(B394="",OR(C394&lt;&gt;"",D394&lt;&gt;"",E394&lt;&gt;"",F394&lt;&gt;"",G394&lt;&gt;"",H394&lt;&gt;"",L394&lt;&gt;"")),"Veuillez compléter les informations d'identification de l'actif détenu en colonne C0010.",IF(AND(B394&lt;&gt;"",J394&lt;&gt;"",K394=""),"Veuillez compléter la colonne C0260 Type de code.",IF(AND(B394&lt;&gt;"",K394=""),"Veuillez sélectionner Total/NA dans la liste de la colonne C0260 si vous n'avez rien à déclarer.","")))))</f>
        <v/>
      </c>
    </row>
    <row r="395" spans="2:18" ht="21" customHeight="1" x14ac:dyDescent="0.2">
      <c r="B395" s="104"/>
      <c r="C395" s="96"/>
      <c r="D395" s="96"/>
      <c r="E395" s="96"/>
      <c r="F395" s="104"/>
      <c r="G395" s="96"/>
      <c r="H395" s="104"/>
      <c r="I395" s="96"/>
      <c r="J395" s="104"/>
      <c r="K395" s="96"/>
      <c r="L395" s="96"/>
      <c r="M395" s="104"/>
      <c r="N395" s="96"/>
      <c r="O395" s="98"/>
      <c r="P395" s="97"/>
      <c r="Q395" s="85" t="str">
        <f t="shared" si="5"/>
        <v/>
      </c>
      <c r="R395" s="79" t="str">
        <f>IF(AND(B395&lt;&gt;"",B394=""),"La ligne précédente ne doit pas être vide",IF(AND(B395&lt;&gt;"",OR(C395="",D395="",E395="",F395="",G395="",H395="",L395="")),"Veuillez compléter les informations d'identification de l'actif détenu.",IF(AND(B395="",OR(C395&lt;&gt;"",D395&lt;&gt;"",E395&lt;&gt;"",F395&lt;&gt;"",G395&lt;&gt;"",H395&lt;&gt;"",L395&lt;&gt;"")),"Veuillez compléter les informations d'identification de l'actif détenu en colonne C0010.",IF(AND(B395&lt;&gt;"",J395&lt;&gt;"",K395=""),"Veuillez compléter la colonne C0260 Type de code.",IF(AND(B395&lt;&gt;"",K395=""),"Veuillez sélectionner Total/NA dans la liste de la colonne C0260 si vous n'avez rien à déclarer.","")))))</f>
        <v/>
      </c>
    </row>
    <row r="396" spans="2:18" ht="21" customHeight="1" x14ac:dyDescent="0.2">
      <c r="B396" s="104"/>
      <c r="C396" s="96"/>
      <c r="D396" s="96"/>
      <c r="E396" s="96"/>
      <c r="F396" s="104"/>
      <c r="G396" s="96"/>
      <c r="H396" s="104"/>
      <c r="I396" s="96"/>
      <c r="J396" s="104"/>
      <c r="K396" s="96"/>
      <c r="L396" s="96"/>
      <c r="M396" s="104"/>
      <c r="N396" s="96"/>
      <c r="O396" s="98"/>
      <c r="P396" s="97"/>
      <c r="Q396" s="85" t="str">
        <f t="shared" si="5"/>
        <v/>
      </c>
      <c r="R396" s="79" t="str">
        <f>IF(AND(B396&lt;&gt;"",B395=""),"La ligne précédente ne doit pas être vide",IF(AND(B396&lt;&gt;"",OR(C396="",D396="",E396="",F396="",G396="",H396="",L396="")),"Veuillez compléter les informations d'identification de l'actif détenu.",IF(AND(B396="",OR(C396&lt;&gt;"",D396&lt;&gt;"",E396&lt;&gt;"",F396&lt;&gt;"",G396&lt;&gt;"",H396&lt;&gt;"",L396&lt;&gt;"")),"Veuillez compléter les informations d'identification de l'actif détenu en colonne C0010.",IF(AND(B396&lt;&gt;"",J396&lt;&gt;"",K396=""),"Veuillez compléter la colonne C0260 Type de code.",IF(AND(B396&lt;&gt;"",K396=""),"Veuillez sélectionner Total/NA dans la liste de la colonne C0260 si vous n'avez rien à déclarer.","")))))</f>
        <v/>
      </c>
    </row>
    <row r="397" spans="2:18" ht="21" customHeight="1" x14ac:dyDescent="0.2">
      <c r="B397" s="104"/>
      <c r="C397" s="96"/>
      <c r="D397" s="96"/>
      <c r="E397" s="96"/>
      <c r="F397" s="104"/>
      <c r="G397" s="96"/>
      <c r="H397" s="104"/>
      <c r="I397" s="96"/>
      <c r="J397" s="104"/>
      <c r="K397" s="96"/>
      <c r="L397" s="96"/>
      <c r="M397" s="104"/>
      <c r="N397" s="96"/>
      <c r="O397" s="98"/>
      <c r="P397" s="97"/>
      <c r="Q397" s="85" t="str">
        <f t="shared" si="5"/>
        <v/>
      </c>
      <c r="R397" s="79" t="str">
        <f>IF(AND(B397&lt;&gt;"",B396=""),"La ligne précédente ne doit pas être vide",IF(AND(B397&lt;&gt;"",OR(C397="",D397="",E397="",F397="",G397="",H397="",L397="")),"Veuillez compléter les informations d'identification de l'actif détenu.",IF(AND(B397="",OR(C397&lt;&gt;"",D397&lt;&gt;"",E397&lt;&gt;"",F397&lt;&gt;"",G397&lt;&gt;"",H397&lt;&gt;"",L397&lt;&gt;"")),"Veuillez compléter les informations d'identification de l'actif détenu en colonne C0010.",IF(AND(B397&lt;&gt;"",J397&lt;&gt;"",K397=""),"Veuillez compléter la colonne C0260 Type de code.",IF(AND(B397&lt;&gt;"",K397=""),"Veuillez sélectionner Total/NA dans la liste de la colonne C0260 si vous n'avez rien à déclarer.","")))))</f>
        <v/>
      </c>
    </row>
    <row r="398" spans="2:18" ht="21" customHeight="1" x14ac:dyDescent="0.2">
      <c r="B398" s="104"/>
      <c r="C398" s="96"/>
      <c r="D398" s="96"/>
      <c r="E398" s="96"/>
      <c r="F398" s="104"/>
      <c r="G398" s="96"/>
      <c r="H398" s="104"/>
      <c r="I398" s="96"/>
      <c r="J398" s="104"/>
      <c r="K398" s="96"/>
      <c r="L398" s="96"/>
      <c r="M398" s="104"/>
      <c r="N398" s="96"/>
      <c r="O398" s="98"/>
      <c r="P398" s="97"/>
      <c r="Q398" s="85" t="str">
        <f t="shared" ref="Q398:Q461" si="6">IF(R398&lt;&gt;"","Erreur","")</f>
        <v/>
      </c>
      <c r="R398" s="79" t="str">
        <f>IF(AND(B398&lt;&gt;"",B397=""),"La ligne précédente ne doit pas être vide",IF(AND(B398&lt;&gt;"",OR(C398="",D398="",E398="",F398="",G398="",H398="",L398="")),"Veuillez compléter les informations d'identification de l'actif détenu.",IF(AND(B398="",OR(C398&lt;&gt;"",D398&lt;&gt;"",E398&lt;&gt;"",F398&lt;&gt;"",G398&lt;&gt;"",H398&lt;&gt;"",L398&lt;&gt;"")),"Veuillez compléter les informations d'identification de l'actif détenu en colonne C0010.",IF(AND(B398&lt;&gt;"",J398&lt;&gt;"",K398=""),"Veuillez compléter la colonne C0260 Type de code.",IF(AND(B398&lt;&gt;"",K398=""),"Veuillez sélectionner Total/NA dans la liste de la colonne C0260 si vous n'avez rien à déclarer.","")))))</f>
        <v/>
      </c>
    </row>
    <row r="399" spans="2:18" ht="21" customHeight="1" x14ac:dyDescent="0.2">
      <c r="B399" s="104"/>
      <c r="C399" s="96"/>
      <c r="D399" s="96"/>
      <c r="E399" s="96"/>
      <c r="F399" s="104"/>
      <c r="G399" s="96"/>
      <c r="H399" s="104"/>
      <c r="I399" s="96"/>
      <c r="J399" s="104"/>
      <c r="K399" s="96"/>
      <c r="L399" s="96"/>
      <c r="M399" s="104"/>
      <c r="N399" s="96"/>
      <c r="O399" s="98"/>
      <c r="P399" s="97"/>
      <c r="Q399" s="85" t="str">
        <f t="shared" si="6"/>
        <v/>
      </c>
      <c r="R399" s="79" t="str">
        <f>IF(AND(B399&lt;&gt;"",B398=""),"La ligne précédente ne doit pas être vide",IF(AND(B399&lt;&gt;"",OR(C399="",D399="",E399="",F399="",G399="",H399="",L399="")),"Veuillez compléter les informations d'identification de l'actif détenu.",IF(AND(B399="",OR(C399&lt;&gt;"",D399&lt;&gt;"",E399&lt;&gt;"",F399&lt;&gt;"",G399&lt;&gt;"",H399&lt;&gt;"",L399&lt;&gt;"")),"Veuillez compléter les informations d'identification de l'actif détenu en colonne C0010.",IF(AND(B399&lt;&gt;"",J399&lt;&gt;"",K399=""),"Veuillez compléter la colonne C0260 Type de code.",IF(AND(B399&lt;&gt;"",K399=""),"Veuillez sélectionner Total/NA dans la liste de la colonne C0260 si vous n'avez rien à déclarer.","")))))</f>
        <v/>
      </c>
    </row>
    <row r="400" spans="2:18" ht="21" customHeight="1" x14ac:dyDescent="0.2">
      <c r="B400" s="104"/>
      <c r="C400" s="96"/>
      <c r="D400" s="96"/>
      <c r="E400" s="96"/>
      <c r="F400" s="104"/>
      <c r="G400" s="96"/>
      <c r="H400" s="104"/>
      <c r="I400" s="96"/>
      <c r="J400" s="104"/>
      <c r="K400" s="96"/>
      <c r="L400" s="96"/>
      <c r="M400" s="104"/>
      <c r="N400" s="96"/>
      <c r="O400" s="98"/>
      <c r="P400" s="97"/>
      <c r="Q400" s="85" t="str">
        <f t="shared" si="6"/>
        <v/>
      </c>
      <c r="R400" s="79" t="str">
        <f>IF(AND(B400&lt;&gt;"",B399=""),"La ligne précédente ne doit pas être vide",IF(AND(B400&lt;&gt;"",OR(C400="",D400="",E400="",F400="",G400="",H400="",L400="")),"Veuillez compléter les informations d'identification de l'actif détenu.",IF(AND(B400="",OR(C400&lt;&gt;"",D400&lt;&gt;"",E400&lt;&gt;"",F400&lt;&gt;"",G400&lt;&gt;"",H400&lt;&gt;"",L400&lt;&gt;"")),"Veuillez compléter les informations d'identification de l'actif détenu en colonne C0010.",IF(AND(B400&lt;&gt;"",J400&lt;&gt;"",K400=""),"Veuillez compléter la colonne C0260 Type de code.",IF(AND(B400&lt;&gt;"",K400=""),"Veuillez sélectionner Total/NA dans la liste de la colonne C0260 si vous n'avez rien à déclarer.","")))))</f>
        <v/>
      </c>
    </row>
    <row r="401" spans="2:18" ht="21" customHeight="1" x14ac:dyDescent="0.2">
      <c r="B401" s="104"/>
      <c r="C401" s="96"/>
      <c r="D401" s="96"/>
      <c r="E401" s="96"/>
      <c r="F401" s="104"/>
      <c r="G401" s="96"/>
      <c r="H401" s="104"/>
      <c r="I401" s="96"/>
      <c r="J401" s="104"/>
      <c r="K401" s="96"/>
      <c r="L401" s="96"/>
      <c r="M401" s="104"/>
      <c r="N401" s="96"/>
      <c r="O401" s="98"/>
      <c r="P401" s="97"/>
      <c r="Q401" s="85" t="str">
        <f t="shared" si="6"/>
        <v/>
      </c>
      <c r="R401" s="79" t="str">
        <f>IF(AND(B401&lt;&gt;"",B400=""),"La ligne précédente ne doit pas être vide",IF(AND(B401&lt;&gt;"",OR(C401="",D401="",E401="",F401="",G401="",H401="",L401="")),"Veuillez compléter les informations d'identification de l'actif détenu.",IF(AND(B401="",OR(C401&lt;&gt;"",D401&lt;&gt;"",E401&lt;&gt;"",F401&lt;&gt;"",G401&lt;&gt;"",H401&lt;&gt;"",L401&lt;&gt;"")),"Veuillez compléter les informations d'identification de l'actif détenu en colonne C0010.",IF(AND(B401&lt;&gt;"",J401&lt;&gt;"",K401=""),"Veuillez compléter la colonne C0260 Type de code.",IF(AND(B401&lt;&gt;"",K401=""),"Veuillez sélectionner Total/NA dans la liste de la colonne C0260 si vous n'avez rien à déclarer.","")))))</f>
        <v/>
      </c>
    </row>
    <row r="402" spans="2:18" ht="21" customHeight="1" x14ac:dyDescent="0.2">
      <c r="B402" s="104"/>
      <c r="C402" s="96"/>
      <c r="D402" s="96"/>
      <c r="E402" s="96"/>
      <c r="F402" s="104"/>
      <c r="G402" s="96"/>
      <c r="H402" s="104"/>
      <c r="I402" s="96"/>
      <c r="J402" s="104"/>
      <c r="K402" s="96"/>
      <c r="L402" s="96"/>
      <c r="M402" s="104"/>
      <c r="N402" s="96"/>
      <c r="O402" s="98"/>
      <c r="P402" s="97"/>
      <c r="Q402" s="85" t="str">
        <f t="shared" si="6"/>
        <v/>
      </c>
      <c r="R402" s="79" t="str">
        <f>IF(AND(B402&lt;&gt;"",B401=""),"La ligne précédente ne doit pas être vide",IF(AND(B402&lt;&gt;"",OR(C402="",D402="",E402="",F402="",G402="",H402="",L402="")),"Veuillez compléter les informations d'identification de l'actif détenu.",IF(AND(B402="",OR(C402&lt;&gt;"",D402&lt;&gt;"",E402&lt;&gt;"",F402&lt;&gt;"",G402&lt;&gt;"",H402&lt;&gt;"",L402&lt;&gt;"")),"Veuillez compléter les informations d'identification de l'actif détenu en colonne C0010.",IF(AND(B402&lt;&gt;"",J402&lt;&gt;"",K402=""),"Veuillez compléter la colonne C0260 Type de code.",IF(AND(B402&lt;&gt;"",K402=""),"Veuillez sélectionner Total/NA dans la liste de la colonne C0260 si vous n'avez rien à déclarer.","")))))</f>
        <v/>
      </c>
    </row>
    <row r="403" spans="2:18" ht="21" customHeight="1" x14ac:dyDescent="0.2">
      <c r="B403" s="104"/>
      <c r="C403" s="96"/>
      <c r="D403" s="96"/>
      <c r="E403" s="96"/>
      <c r="F403" s="104"/>
      <c r="G403" s="96"/>
      <c r="H403" s="104"/>
      <c r="I403" s="96"/>
      <c r="J403" s="104"/>
      <c r="K403" s="96"/>
      <c r="L403" s="96"/>
      <c r="M403" s="104"/>
      <c r="N403" s="96"/>
      <c r="O403" s="98"/>
      <c r="P403" s="97"/>
      <c r="Q403" s="85" t="str">
        <f t="shared" si="6"/>
        <v/>
      </c>
      <c r="R403" s="79" t="str">
        <f>IF(AND(B403&lt;&gt;"",B402=""),"La ligne précédente ne doit pas être vide",IF(AND(B403&lt;&gt;"",OR(C403="",D403="",E403="",F403="",G403="",H403="",L403="")),"Veuillez compléter les informations d'identification de l'actif détenu.",IF(AND(B403="",OR(C403&lt;&gt;"",D403&lt;&gt;"",E403&lt;&gt;"",F403&lt;&gt;"",G403&lt;&gt;"",H403&lt;&gt;"",L403&lt;&gt;"")),"Veuillez compléter les informations d'identification de l'actif détenu en colonne C0010.",IF(AND(B403&lt;&gt;"",J403&lt;&gt;"",K403=""),"Veuillez compléter la colonne C0260 Type de code.",IF(AND(B403&lt;&gt;"",K403=""),"Veuillez sélectionner Total/NA dans la liste de la colonne C0260 si vous n'avez rien à déclarer.","")))))</f>
        <v/>
      </c>
    </row>
    <row r="404" spans="2:18" ht="21" customHeight="1" x14ac:dyDescent="0.2">
      <c r="B404" s="104"/>
      <c r="C404" s="96"/>
      <c r="D404" s="96"/>
      <c r="E404" s="96"/>
      <c r="F404" s="104"/>
      <c r="G404" s="96"/>
      <c r="H404" s="104"/>
      <c r="I404" s="96"/>
      <c r="J404" s="104"/>
      <c r="K404" s="96"/>
      <c r="L404" s="96"/>
      <c r="M404" s="104"/>
      <c r="N404" s="96"/>
      <c r="O404" s="98"/>
      <c r="P404" s="97"/>
      <c r="Q404" s="85" t="str">
        <f t="shared" si="6"/>
        <v/>
      </c>
      <c r="R404" s="79" t="str">
        <f>IF(AND(B404&lt;&gt;"",B403=""),"La ligne précédente ne doit pas être vide",IF(AND(B404&lt;&gt;"",OR(C404="",D404="",E404="",F404="",G404="",H404="",L404="")),"Veuillez compléter les informations d'identification de l'actif détenu.",IF(AND(B404="",OR(C404&lt;&gt;"",D404&lt;&gt;"",E404&lt;&gt;"",F404&lt;&gt;"",G404&lt;&gt;"",H404&lt;&gt;"",L404&lt;&gt;"")),"Veuillez compléter les informations d'identification de l'actif détenu en colonne C0010.",IF(AND(B404&lt;&gt;"",J404&lt;&gt;"",K404=""),"Veuillez compléter la colonne C0260 Type de code.",IF(AND(B404&lt;&gt;"",K404=""),"Veuillez sélectionner Total/NA dans la liste de la colonne C0260 si vous n'avez rien à déclarer.","")))))</f>
        <v/>
      </c>
    </row>
    <row r="405" spans="2:18" ht="21" customHeight="1" x14ac:dyDescent="0.2">
      <c r="B405" s="104"/>
      <c r="C405" s="96"/>
      <c r="D405" s="96"/>
      <c r="E405" s="96"/>
      <c r="F405" s="104"/>
      <c r="G405" s="96"/>
      <c r="H405" s="104"/>
      <c r="I405" s="96"/>
      <c r="J405" s="104"/>
      <c r="K405" s="96"/>
      <c r="L405" s="96"/>
      <c r="M405" s="104"/>
      <c r="N405" s="96"/>
      <c r="O405" s="98"/>
      <c r="P405" s="97"/>
      <c r="Q405" s="85" t="str">
        <f t="shared" si="6"/>
        <v/>
      </c>
      <c r="R405" s="79" t="str">
        <f>IF(AND(B405&lt;&gt;"",B404=""),"La ligne précédente ne doit pas être vide",IF(AND(B405&lt;&gt;"",OR(C405="",D405="",E405="",F405="",G405="",H405="",L405="")),"Veuillez compléter les informations d'identification de l'actif détenu.",IF(AND(B405="",OR(C405&lt;&gt;"",D405&lt;&gt;"",E405&lt;&gt;"",F405&lt;&gt;"",G405&lt;&gt;"",H405&lt;&gt;"",L405&lt;&gt;"")),"Veuillez compléter les informations d'identification de l'actif détenu en colonne C0010.",IF(AND(B405&lt;&gt;"",J405&lt;&gt;"",K405=""),"Veuillez compléter la colonne C0260 Type de code.",IF(AND(B405&lt;&gt;"",K405=""),"Veuillez sélectionner Total/NA dans la liste de la colonne C0260 si vous n'avez rien à déclarer.","")))))</f>
        <v/>
      </c>
    </row>
    <row r="406" spans="2:18" ht="21" customHeight="1" x14ac:dyDescent="0.2">
      <c r="B406" s="104"/>
      <c r="C406" s="96"/>
      <c r="D406" s="96"/>
      <c r="E406" s="96"/>
      <c r="F406" s="104"/>
      <c r="G406" s="96"/>
      <c r="H406" s="104"/>
      <c r="I406" s="96"/>
      <c r="J406" s="104"/>
      <c r="K406" s="96"/>
      <c r="L406" s="96"/>
      <c r="M406" s="104"/>
      <c r="N406" s="96"/>
      <c r="O406" s="98"/>
      <c r="P406" s="97"/>
      <c r="Q406" s="85" t="str">
        <f t="shared" si="6"/>
        <v/>
      </c>
      <c r="R406" s="79" t="str">
        <f>IF(AND(B406&lt;&gt;"",B405=""),"La ligne précédente ne doit pas être vide",IF(AND(B406&lt;&gt;"",OR(C406="",D406="",E406="",F406="",G406="",H406="",L406="")),"Veuillez compléter les informations d'identification de l'actif détenu.",IF(AND(B406="",OR(C406&lt;&gt;"",D406&lt;&gt;"",E406&lt;&gt;"",F406&lt;&gt;"",G406&lt;&gt;"",H406&lt;&gt;"",L406&lt;&gt;"")),"Veuillez compléter les informations d'identification de l'actif détenu en colonne C0010.",IF(AND(B406&lt;&gt;"",J406&lt;&gt;"",K406=""),"Veuillez compléter la colonne C0260 Type de code.",IF(AND(B406&lt;&gt;"",K406=""),"Veuillez sélectionner Total/NA dans la liste de la colonne C0260 si vous n'avez rien à déclarer.","")))))</f>
        <v/>
      </c>
    </row>
    <row r="407" spans="2:18" ht="21" customHeight="1" x14ac:dyDescent="0.2">
      <c r="B407" s="104"/>
      <c r="C407" s="96"/>
      <c r="D407" s="96"/>
      <c r="E407" s="96"/>
      <c r="F407" s="104"/>
      <c r="G407" s="96"/>
      <c r="H407" s="104"/>
      <c r="I407" s="96"/>
      <c r="J407" s="104"/>
      <c r="K407" s="96"/>
      <c r="L407" s="96"/>
      <c r="M407" s="104"/>
      <c r="N407" s="96"/>
      <c r="O407" s="98"/>
      <c r="P407" s="97"/>
      <c r="Q407" s="85" t="str">
        <f t="shared" si="6"/>
        <v/>
      </c>
      <c r="R407" s="79" t="str">
        <f>IF(AND(B407&lt;&gt;"",B406=""),"La ligne précédente ne doit pas être vide",IF(AND(B407&lt;&gt;"",OR(C407="",D407="",E407="",F407="",G407="",H407="",L407="")),"Veuillez compléter les informations d'identification de l'actif détenu.",IF(AND(B407="",OR(C407&lt;&gt;"",D407&lt;&gt;"",E407&lt;&gt;"",F407&lt;&gt;"",G407&lt;&gt;"",H407&lt;&gt;"",L407&lt;&gt;"")),"Veuillez compléter les informations d'identification de l'actif détenu en colonne C0010.",IF(AND(B407&lt;&gt;"",J407&lt;&gt;"",K407=""),"Veuillez compléter la colonne C0260 Type de code.",IF(AND(B407&lt;&gt;"",K407=""),"Veuillez sélectionner Total/NA dans la liste de la colonne C0260 si vous n'avez rien à déclarer.","")))))</f>
        <v/>
      </c>
    </row>
    <row r="408" spans="2:18" ht="21" customHeight="1" x14ac:dyDescent="0.2">
      <c r="B408" s="104"/>
      <c r="C408" s="96"/>
      <c r="D408" s="96"/>
      <c r="E408" s="96"/>
      <c r="F408" s="104"/>
      <c r="G408" s="96"/>
      <c r="H408" s="104"/>
      <c r="I408" s="96"/>
      <c r="J408" s="104"/>
      <c r="K408" s="96"/>
      <c r="L408" s="96"/>
      <c r="M408" s="104"/>
      <c r="N408" s="96"/>
      <c r="O408" s="98"/>
      <c r="P408" s="97"/>
      <c r="Q408" s="85" t="str">
        <f t="shared" si="6"/>
        <v/>
      </c>
      <c r="R408" s="79" t="str">
        <f>IF(AND(B408&lt;&gt;"",B407=""),"La ligne précédente ne doit pas être vide",IF(AND(B408&lt;&gt;"",OR(C408="",D408="",E408="",F408="",G408="",H408="",L408="")),"Veuillez compléter les informations d'identification de l'actif détenu.",IF(AND(B408="",OR(C408&lt;&gt;"",D408&lt;&gt;"",E408&lt;&gt;"",F408&lt;&gt;"",G408&lt;&gt;"",H408&lt;&gt;"",L408&lt;&gt;"")),"Veuillez compléter les informations d'identification de l'actif détenu en colonne C0010.",IF(AND(B408&lt;&gt;"",J408&lt;&gt;"",K408=""),"Veuillez compléter la colonne C0260 Type de code.",IF(AND(B408&lt;&gt;"",K408=""),"Veuillez sélectionner Total/NA dans la liste de la colonne C0260 si vous n'avez rien à déclarer.","")))))</f>
        <v/>
      </c>
    </row>
    <row r="409" spans="2:18" ht="21" customHeight="1" x14ac:dyDescent="0.2">
      <c r="B409" s="104"/>
      <c r="C409" s="96"/>
      <c r="D409" s="96"/>
      <c r="E409" s="96"/>
      <c r="F409" s="104"/>
      <c r="G409" s="96"/>
      <c r="H409" s="104"/>
      <c r="I409" s="96"/>
      <c r="J409" s="104"/>
      <c r="K409" s="96"/>
      <c r="L409" s="96"/>
      <c r="M409" s="104"/>
      <c r="N409" s="96"/>
      <c r="O409" s="98"/>
      <c r="P409" s="97"/>
      <c r="Q409" s="85" t="str">
        <f t="shared" si="6"/>
        <v/>
      </c>
      <c r="R409" s="79" t="str">
        <f>IF(AND(B409&lt;&gt;"",B408=""),"La ligne précédente ne doit pas être vide",IF(AND(B409&lt;&gt;"",OR(C409="",D409="",E409="",F409="",G409="",H409="",L409="")),"Veuillez compléter les informations d'identification de l'actif détenu.",IF(AND(B409="",OR(C409&lt;&gt;"",D409&lt;&gt;"",E409&lt;&gt;"",F409&lt;&gt;"",G409&lt;&gt;"",H409&lt;&gt;"",L409&lt;&gt;"")),"Veuillez compléter les informations d'identification de l'actif détenu en colonne C0010.",IF(AND(B409&lt;&gt;"",J409&lt;&gt;"",K409=""),"Veuillez compléter la colonne C0260 Type de code.",IF(AND(B409&lt;&gt;"",K409=""),"Veuillez sélectionner Total/NA dans la liste de la colonne C0260 si vous n'avez rien à déclarer.","")))))</f>
        <v/>
      </c>
    </row>
    <row r="410" spans="2:18" ht="21" customHeight="1" x14ac:dyDescent="0.2">
      <c r="B410" s="104"/>
      <c r="C410" s="96"/>
      <c r="D410" s="96"/>
      <c r="E410" s="96"/>
      <c r="F410" s="104"/>
      <c r="G410" s="96"/>
      <c r="H410" s="104"/>
      <c r="I410" s="96"/>
      <c r="J410" s="104"/>
      <c r="K410" s="96"/>
      <c r="L410" s="96"/>
      <c r="M410" s="104"/>
      <c r="N410" s="96"/>
      <c r="O410" s="98"/>
      <c r="P410" s="97"/>
      <c r="Q410" s="85" t="str">
        <f t="shared" si="6"/>
        <v/>
      </c>
      <c r="R410" s="79" t="str">
        <f>IF(AND(B410&lt;&gt;"",B409=""),"La ligne précédente ne doit pas être vide",IF(AND(B410&lt;&gt;"",OR(C410="",D410="",E410="",F410="",G410="",H410="",L410="")),"Veuillez compléter les informations d'identification de l'actif détenu.",IF(AND(B410="",OR(C410&lt;&gt;"",D410&lt;&gt;"",E410&lt;&gt;"",F410&lt;&gt;"",G410&lt;&gt;"",H410&lt;&gt;"",L410&lt;&gt;"")),"Veuillez compléter les informations d'identification de l'actif détenu en colonne C0010.",IF(AND(B410&lt;&gt;"",J410&lt;&gt;"",K410=""),"Veuillez compléter la colonne C0260 Type de code.",IF(AND(B410&lt;&gt;"",K410=""),"Veuillez sélectionner Total/NA dans la liste de la colonne C0260 si vous n'avez rien à déclarer.","")))))</f>
        <v/>
      </c>
    </row>
    <row r="411" spans="2:18" ht="21" customHeight="1" x14ac:dyDescent="0.2">
      <c r="B411" s="104"/>
      <c r="C411" s="96"/>
      <c r="D411" s="96"/>
      <c r="E411" s="96"/>
      <c r="F411" s="104"/>
      <c r="G411" s="96"/>
      <c r="H411" s="104"/>
      <c r="I411" s="96"/>
      <c r="J411" s="104"/>
      <c r="K411" s="96"/>
      <c r="L411" s="96"/>
      <c r="M411" s="104"/>
      <c r="N411" s="96"/>
      <c r="O411" s="98"/>
      <c r="P411" s="97"/>
      <c r="Q411" s="85" t="str">
        <f t="shared" si="6"/>
        <v/>
      </c>
      <c r="R411" s="79" t="str">
        <f>IF(AND(B411&lt;&gt;"",B410=""),"La ligne précédente ne doit pas être vide",IF(AND(B411&lt;&gt;"",OR(C411="",D411="",E411="",F411="",G411="",H411="",L411="")),"Veuillez compléter les informations d'identification de l'actif détenu.",IF(AND(B411="",OR(C411&lt;&gt;"",D411&lt;&gt;"",E411&lt;&gt;"",F411&lt;&gt;"",G411&lt;&gt;"",H411&lt;&gt;"",L411&lt;&gt;"")),"Veuillez compléter les informations d'identification de l'actif détenu en colonne C0010.",IF(AND(B411&lt;&gt;"",J411&lt;&gt;"",K411=""),"Veuillez compléter la colonne C0260 Type de code.",IF(AND(B411&lt;&gt;"",K411=""),"Veuillez sélectionner Total/NA dans la liste de la colonne C0260 si vous n'avez rien à déclarer.","")))))</f>
        <v/>
      </c>
    </row>
    <row r="412" spans="2:18" ht="21" customHeight="1" x14ac:dyDescent="0.2">
      <c r="B412" s="104"/>
      <c r="C412" s="96"/>
      <c r="D412" s="96"/>
      <c r="E412" s="96"/>
      <c r="F412" s="104"/>
      <c r="G412" s="96"/>
      <c r="H412" s="104"/>
      <c r="I412" s="96"/>
      <c r="J412" s="104"/>
      <c r="K412" s="96"/>
      <c r="L412" s="96"/>
      <c r="M412" s="104"/>
      <c r="N412" s="96"/>
      <c r="O412" s="98"/>
      <c r="P412" s="97"/>
      <c r="Q412" s="85" t="str">
        <f t="shared" si="6"/>
        <v/>
      </c>
      <c r="R412" s="79" t="str">
        <f>IF(AND(B412&lt;&gt;"",B411=""),"La ligne précédente ne doit pas être vide",IF(AND(B412&lt;&gt;"",OR(C412="",D412="",E412="",F412="",G412="",H412="",L412="")),"Veuillez compléter les informations d'identification de l'actif détenu.",IF(AND(B412="",OR(C412&lt;&gt;"",D412&lt;&gt;"",E412&lt;&gt;"",F412&lt;&gt;"",G412&lt;&gt;"",H412&lt;&gt;"",L412&lt;&gt;"")),"Veuillez compléter les informations d'identification de l'actif détenu en colonne C0010.",IF(AND(B412&lt;&gt;"",J412&lt;&gt;"",K412=""),"Veuillez compléter la colonne C0260 Type de code.",IF(AND(B412&lt;&gt;"",K412=""),"Veuillez sélectionner Total/NA dans la liste de la colonne C0260 si vous n'avez rien à déclarer.","")))))</f>
        <v/>
      </c>
    </row>
    <row r="413" spans="2:18" ht="21" customHeight="1" x14ac:dyDescent="0.2">
      <c r="B413" s="104"/>
      <c r="C413" s="96"/>
      <c r="D413" s="96"/>
      <c r="E413" s="96"/>
      <c r="F413" s="104"/>
      <c r="G413" s="96"/>
      <c r="H413" s="104"/>
      <c r="I413" s="96"/>
      <c r="J413" s="104"/>
      <c r="K413" s="96"/>
      <c r="L413" s="96"/>
      <c r="M413" s="104"/>
      <c r="N413" s="96"/>
      <c r="O413" s="98"/>
      <c r="P413" s="97"/>
      <c r="Q413" s="85" t="str">
        <f t="shared" si="6"/>
        <v/>
      </c>
      <c r="R413" s="79" t="str">
        <f>IF(AND(B413&lt;&gt;"",B412=""),"La ligne précédente ne doit pas être vide",IF(AND(B413&lt;&gt;"",OR(C413="",D413="",E413="",F413="",G413="",H413="",L413="")),"Veuillez compléter les informations d'identification de l'actif détenu.",IF(AND(B413="",OR(C413&lt;&gt;"",D413&lt;&gt;"",E413&lt;&gt;"",F413&lt;&gt;"",G413&lt;&gt;"",H413&lt;&gt;"",L413&lt;&gt;"")),"Veuillez compléter les informations d'identification de l'actif détenu en colonne C0010.",IF(AND(B413&lt;&gt;"",J413&lt;&gt;"",K413=""),"Veuillez compléter la colonne C0260 Type de code.",IF(AND(B413&lt;&gt;"",K413=""),"Veuillez sélectionner Total/NA dans la liste de la colonne C0260 si vous n'avez rien à déclarer.","")))))</f>
        <v/>
      </c>
    </row>
    <row r="414" spans="2:18" ht="21" customHeight="1" x14ac:dyDescent="0.2">
      <c r="B414" s="104"/>
      <c r="C414" s="96"/>
      <c r="D414" s="96"/>
      <c r="E414" s="96"/>
      <c r="F414" s="104"/>
      <c r="G414" s="96"/>
      <c r="H414" s="104"/>
      <c r="I414" s="96"/>
      <c r="J414" s="104"/>
      <c r="K414" s="96"/>
      <c r="L414" s="96"/>
      <c r="M414" s="104"/>
      <c r="N414" s="96"/>
      <c r="O414" s="98"/>
      <c r="P414" s="97"/>
      <c r="Q414" s="85" t="str">
        <f t="shared" si="6"/>
        <v/>
      </c>
      <c r="R414" s="79" t="str">
        <f>IF(AND(B414&lt;&gt;"",B413=""),"La ligne précédente ne doit pas être vide",IF(AND(B414&lt;&gt;"",OR(C414="",D414="",E414="",F414="",G414="",H414="",L414="")),"Veuillez compléter les informations d'identification de l'actif détenu.",IF(AND(B414="",OR(C414&lt;&gt;"",D414&lt;&gt;"",E414&lt;&gt;"",F414&lt;&gt;"",G414&lt;&gt;"",H414&lt;&gt;"",L414&lt;&gt;"")),"Veuillez compléter les informations d'identification de l'actif détenu en colonne C0010.",IF(AND(B414&lt;&gt;"",J414&lt;&gt;"",K414=""),"Veuillez compléter la colonne C0260 Type de code.",IF(AND(B414&lt;&gt;"",K414=""),"Veuillez sélectionner Total/NA dans la liste de la colonne C0260 si vous n'avez rien à déclarer.","")))))</f>
        <v/>
      </c>
    </row>
    <row r="415" spans="2:18" ht="21" customHeight="1" x14ac:dyDescent="0.2">
      <c r="B415" s="104"/>
      <c r="C415" s="96"/>
      <c r="D415" s="96"/>
      <c r="E415" s="96"/>
      <c r="F415" s="104"/>
      <c r="G415" s="96"/>
      <c r="H415" s="104"/>
      <c r="I415" s="96"/>
      <c r="J415" s="104"/>
      <c r="K415" s="96"/>
      <c r="L415" s="96"/>
      <c r="M415" s="104"/>
      <c r="N415" s="96"/>
      <c r="O415" s="98"/>
      <c r="P415" s="97"/>
      <c r="Q415" s="85" t="str">
        <f t="shared" si="6"/>
        <v/>
      </c>
      <c r="R415" s="79" t="str">
        <f>IF(AND(B415&lt;&gt;"",B414=""),"La ligne précédente ne doit pas être vide",IF(AND(B415&lt;&gt;"",OR(C415="",D415="",E415="",F415="",G415="",H415="",L415="")),"Veuillez compléter les informations d'identification de l'actif détenu.",IF(AND(B415="",OR(C415&lt;&gt;"",D415&lt;&gt;"",E415&lt;&gt;"",F415&lt;&gt;"",G415&lt;&gt;"",H415&lt;&gt;"",L415&lt;&gt;"")),"Veuillez compléter les informations d'identification de l'actif détenu en colonne C0010.",IF(AND(B415&lt;&gt;"",J415&lt;&gt;"",K415=""),"Veuillez compléter la colonne C0260 Type de code.",IF(AND(B415&lt;&gt;"",K415=""),"Veuillez sélectionner Total/NA dans la liste de la colonne C0260 si vous n'avez rien à déclarer.","")))))</f>
        <v/>
      </c>
    </row>
    <row r="416" spans="2:18" ht="21" customHeight="1" x14ac:dyDescent="0.2">
      <c r="B416" s="104"/>
      <c r="C416" s="96"/>
      <c r="D416" s="96"/>
      <c r="E416" s="96"/>
      <c r="F416" s="104"/>
      <c r="G416" s="96"/>
      <c r="H416" s="104"/>
      <c r="I416" s="96"/>
      <c r="J416" s="104"/>
      <c r="K416" s="96"/>
      <c r="L416" s="96"/>
      <c r="M416" s="104"/>
      <c r="N416" s="96"/>
      <c r="O416" s="98"/>
      <c r="P416" s="97"/>
      <c r="Q416" s="85" t="str">
        <f t="shared" si="6"/>
        <v/>
      </c>
      <c r="R416" s="79" t="str">
        <f>IF(AND(B416&lt;&gt;"",B415=""),"La ligne précédente ne doit pas être vide",IF(AND(B416&lt;&gt;"",OR(C416="",D416="",E416="",F416="",G416="",H416="",L416="")),"Veuillez compléter les informations d'identification de l'actif détenu.",IF(AND(B416="",OR(C416&lt;&gt;"",D416&lt;&gt;"",E416&lt;&gt;"",F416&lt;&gt;"",G416&lt;&gt;"",H416&lt;&gt;"",L416&lt;&gt;"")),"Veuillez compléter les informations d'identification de l'actif détenu en colonne C0010.",IF(AND(B416&lt;&gt;"",J416&lt;&gt;"",K416=""),"Veuillez compléter la colonne C0260 Type de code.",IF(AND(B416&lt;&gt;"",K416=""),"Veuillez sélectionner Total/NA dans la liste de la colonne C0260 si vous n'avez rien à déclarer.","")))))</f>
        <v/>
      </c>
    </row>
    <row r="417" spans="2:18" ht="21" customHeight="1" x14ac:dyDescent="0.2">
      <c r="B417" s="104"/>
      <c r="C417" s="96"/>
      <c r="D417" s="96"/>
      <c r="E417" s="96"/>
      <c r="F417" s="104"/>
      <c r="G417" s="96"/>
      <c r="H417" s="104"/>
      <c r="I417" s="96"/>
      <c r="J417" s="104"/>
      <c r="K417" s="96"/>
      <c r="L417" s="96"/>
      <c r="M417" s="104"/>
      <c r="N417" s="96"/>
      <c r="O417" s="98"/>
      <c r="P417" s="97"/>
      <c r="Q417" s="85" t="str">
        <f t="shared" si="6"/>
        <v/>
      </c>
      <c r="R417" s="79" t="str">
        <f>IF(AND(B417&lt;&gt;"",B416=""),"La ligne précédente ne doit pas être vide",IF(AND(B417&lt;&gt;"",OR(C417="",D417="",E417="",F417="",G417="",H417="",L417="")),"Veuillez compléter les informations d'identification de l'actif détenu.",IF(AND(B417="",OR(C417&lt;&gt;"",D417&lt;&gt;"",E417&lt;&gt;"",F417&lt;&gt;"",G417&lt;&gt;"",H417&lt;&gt;"",L417&lt;&gt;"")),"Veuillez compléter les informations d'identification de l'actif détenu en colonne C0010.",IF(AND(B417&lt;&gt;"",J417&lt;&gt;"",K417=""),"Veuillez compléter la colonne C0260 Type de code.",IF(AND(B417&lt;&gt;"",K417=""),"Veuillez sélectionner Total/NA dans la liste de la colonne C0260 si vous n'avez rien à déclarer.","")))))</f>
        <v/>
      </c>
    </row>
    <row r="418" spans="2:18" ht="21" customHeight="1" x14ac:dyDescent="0.2">
      <c r="B418" s="104"/>
      <c r="C418" s="96"/>
      <c r="D418" s="96"/>
      <c r="E418" s="96"/>
      <c r="F418" s="104"/>
      <c r="G418" s="96"/>
      <c r="H418" s="104"/>
      <c r="I418" s="96"/>
      <c r="J418" s="104"/>
      <c r="K418" s="96"/>
      <c r="L418" s="96"/>
      <c r="M418" s="104"/>
      <c r="N418" s="96"/>
      <c r="O418" s="98"/>
      <c r="P418" s="97"/>
      <c r="Q418" s="85" t="str">
        <f t="shared" si="6"/>
        <v/>
      </c>
      <c r="R418" s="79" t="str">
        <f>IF(AND(B418&lt;&gt;"",B417=""),"La ligne précédente ne doit pas être vide",IF(AND(B418&lt;&gt;"",OR(C418="",D418="",E418="",F418="",G418="",H418="",L418="")),"Veuillez compléter les informations d'identification de l'actif détenu.",IF(AND(B418="",OR(C418&lt;&gt;"",D418&lt;&gt;"",E418&lt;&gt;"",F418&lt;&gt;"",G418&lt;&gt;"",H418&lt;&gt;"",L418&lt;&gt;"")),"Veuillez compléter les informations d'identification de l'actif détenu en colonne C0010.",IF(AND(B418&lt;&gt;"",J418&lt;&gt;"",K418=""),"Veuillez compléter la colonne C0260 Type de code.",IF(AND(B418&lt;&gt;"",K418=""),"Veuillez sélectionner Total/NA dans la liste de la colonne C0260 si vous n'avez rien à déclarer.","")))))</f>
        <v/>
      </c>
    </row>
    <row r="419" spans="2:18" ht="21" customHeight="1" x14ac:dyDescent="0.2">
      <c r="B419" s="104"/>
      <c r="C419" s="96"/>
      <c r="D419" s="96"/>
      <c r="E419" s="96"/>
      <c r="F419" s="104"/>
      <c r="G419" s="96"/>
      <c r="H419" s="104"/>
      <c r="I419" s="96"/>
      <c r="J419" s="104"/>
      <c r="K419" s="96"/>
      <c r="L419" s="96"/>
      <c r="M419" s="104"/>
      <c r="N419" s="96"/>
      <c r="O419" s="98"/>
      <c r="P419" s="97"/>
      <c r="Q419" s="85" t="str">
        <f t="shared" si="6"/>
        <v/>
      </c>
      <c r="R419" s="79" t="str">
        <f>IF(AND(B419&lt;&gt;"",B418=""),"La ligne précédente ne doit pas être vide",IF(AND(B419&lt;&gt;"",OR(C419="",D419="",E419="",F419="",G419="",H419="",L419="")),"Veuillez compléter les informations d'identification de l'actif détenu.",IF(AND(B419="",OR(C419&lt;&gt;"",D419&lt;&gt;"",E419&lt;&gt;"",F419&lt;&gt;"",G419&lt;&gt;"",H419&lt;&gt;"",L419&lt;&gt;"")),"Veuillez compléter les informations d'identification de l'actif détenu en colonne C0010.",IF(AND(B419&lt;&gt;"",J419&lt;&gt;"",K419=""),"Veuillez compléter la colonne C0260 Type de code.",IF(AND(B419&lt;&gt;"",K419=""),"Veuillez sélectionner Total/NA dans la liste de la colonne C0260 si vous n'avez rien à déclarer.","")))))</f>
        <v/>
      </c>
    </row>
    <row r="420" spans="2:18" ht="21" customHeight="1" x14ac:dyDescent="0.2">
      <c r="B420" s="104"/>
      <c r="C420" s="96"/>
      <c r="D420" s="96"/>
      <c r="E420" s="96"/>
      <c r="F420" s="104"/>
      <c r="G420" s="96"/>
      <c r="H420" s="104"/>
      <c r="I420" s="96"/>
      <c r="J420" s="104"/>
      <c r="K420" s="96"/>
      <c r="L420" s="96"/>
      <c r="M420" s="104"/>
      <c r="N420" s="96"/>
      <c r="O420" s="98"/>
      <c r="P420" s="97"/>
      <c r="Q420" s="85" t="str">
        <f t="shared" si="6"/>
        <v/>
      </c>
      <c r="R420" s="79" t="str">
        <f>IF(AND(B420&lt;&gt;"",B419=""),"La ligne précédente ne doit pas être vide",IF(AND(B420&lt;&gt;"",OR(C420="",D420="",E420="",F420="",G420="",H420="",L420="")),"Veuillez compléter les informations d'identification de l'actif détenu.",IF(AND(B420="",OR(C420&lt;&gt;"",D420&lt;&gt;"",E420&lt;&gt;"",F420&lt;&gt;"",G420&lt;&gt;"",H420&lt;&gt;"",L420&lt;&gt;"")),"Veuillez compléter les informations d'identification de l'actif détenu en colonne C0010.",IF(AND(B420&lt;&gt;"",J420&lt;&gt;"",K420=""),"Veuillez compléter la colonne C0260 Type de code.",IF(AND(B420&lt;&gt;"",K420=""),"Veuillez sélectionner Total/NA dans la liste de la colonne C0260 si vous n'avez rien à déclarer.","")))))</f>
        <v/>
      </c>
    </row>
    <row r="421" spans="2:18" ht="21" customHeight="1" x14ac:dyDescent="0.2">
      <c r="B421" s="104"/>
      <c r="C421" s="96"/>
      <c r="D421" s="96"/>
      <c r="E421" s="96"/>
      <c r="F421" s="104"/>
      <c r="G421" s="96"/>
      <c r="H421" s="104"/>
      <c r="I421" s="96"/>
      <c r="J421" s="104"/>
      <c r="K421" s="96"/>
      <c r="L421" s="96"/>
      <c r="M421" s="104"/>
      <c r="N421" s="96"/>
      <c r="O421" s="98"/>
      <c r="P421" s="97"/>
      <c r="Q421" s="85" t="str">
        <f t="shared" si="6"/>
        <v/>
      </c>
      <c r="R421" s="79" t="str">
        <f>IF(AND(B421&lt;&gt;"",B420=""),"La ligne précédente ne doit pas être vide",IF(AND(B421&lt;&gt;"",OR(C421="",D421="",E421="",F421="",G421="",H421="",L421="")),"Veuillez compléter les informations d'identification de l'actif détenu.",IF(AND(B421="",OR(C421&lt;&gt;"",D421&lt;&gt;"",E421&lt;&gt;"",F421&lt;&gt;"",G421&lt;&gt;"",H421&lt;&gt;"",L421&lt;&gt;"")),"Veuillez compléter les informations d'identification de l'actif détenu en colonne C0010.",IF(AND(B421&lt;&gt;"",J421&lt;&gt;"",K421=""),"Veuillez compléter la colonne C0260 Type de code.",IF(AND(B421&lt;&gt;"",K421=""),"Veuillez sélectionner Total/NA dans la liste de la colonne C0260 si vous n'avez rien à déclarer.","")))))</f>
        <v/>
      </c>
    </row>
    <row r="422" spans="2:18" ht="21" customHeight="1" x14ac:dyDescent="0.2">
      <c r="B422" s="104"/>
      <c r="C422" s="96"/>
      <c r="D422" s="96"/>
      <c r="E422" s="96"/>
      <c r="F422" s="104"/>
      <c r="G422" s="96"/>
      <c r="H422" s="104"/>
      <c r="I422" s="96"/>
      <c r="J422" s="104"/>
      <c r="K422" s="96"/>
      <c r="L422" s="96"/>
      <c r="M422" s="104"/>
      <c r="N422" s="96"/>
      <c r="O422" s="98"/>
      <c r="P422" s="97"/>
      <c r="Q422" s="85" t="str">
        <f t="shared" si="6"/>
        <v/>
      </c>
      <c r="R422" s="79" t="str">
        <f>IF(AND(B422&lt;&gt;"",B421=""),"La ligne précédente ne doit pas être vide",IF(AND(B422&lt;&gt;"",OR(C422="",D422="",E422="",F422="",G422="",H422="",L422="")),"Veuillez compléter les informations d'identification de l'actif détenu.",IF(AND(B422="",OR(C422&lt;&gt;"",D422&lt;&gt;"",E422&lt;&gt;"",F422&lt;&gt;"",G422&lt;&gt;"",H422&lt;&gt;"",L422&lt;&gt;"")),"Veuillez compléter les informations d'identification de l'actif détenu en colonne C0010.",IF(AND(B422&lt;&gt;"",J422&lt;&gt;"",K422=""),"Veuillez compléter la colonne C0260 Type de code.",IF(AND(B422&lt;&gt;"",K422=""),"Veuillez sélectionner Total/NA dans la liste de la colonne C0260 si vous n'avez rien à déclarer.","")))))</f>
        <v/>
      </c>
    </row>
    <row r="423" spans="2:18" ht="21" customHeight="1" x14ac:dyDescent="0.2">
      <c r="B423" s="104"/>
      <c r="C423" s="96"/>
      <c r="D423" s="96"/>
      <c r="E423" s="96"/>
      <c r="F423" s="104"/>
      <c r="G423" s="96"/>
      <c r="H423" s="104"/>
      <c r="I423" s="96"/>
      <c r="J423" s="104"/>
      <c r="K423" s="96"/>
      <c r="L423" s="96"/>
      <c r="M423" s="104"/>
      <c r="N423" s="96"/>
      <c r="O423" s="98"/>
      <c r="P423" s="97"/>
      <c r="Q423" s="85" t="str">
        <f t="shared" si="6"/>
        <v/>
      </c>
      <c r="R423" s="79" t="str">
        <f>IF(AND(B423&lt;&gt;"",B422=""),"La ligne précédente ne doit pas être vide",IF(AND(B423&lt;&gt;"",OR(C423="",D423="",E423="",F423="",G423="",H423="",L423="")),"Veuillez compléter les informations d'identification de l'actif détenu.",IF(AND(B423="",OR(C423&lt;&gt;"",D423&lt;&gt;"",E423&lt;&gt;"",F423&lt;&gt;"",G423&lt;&gt;"",H423&lt;&gt;"",L423&lt;&gt;"")),"Veuillez compléter les informations d'identification de l'actif détenu en colonne C0010.",IF(AND(B423&lt;&gt;"",J423&lt;&gt;"",K423=""),"Veuillez compléter la colonne C0260 Type de code.",IF(AND(B423&lt;&gt;"",K423=""),"Veuillez sélectionner Total/NA dans la liste de la colonne C0260 si vous n'avez rien à déclarer.","")))))</f>
        <v/>
      </c>
    </row>
    <row r="424" spans="2:18" ht="21" customHeight="1" x14ac:dyDescent="0.2">
      <c r="B424" s="104"/>
      <c r="C424" s="96"/>
      <c r="D424" s="96"/>
      <c r="E424" s="96"/>
      <c r="F424" s="104"/>
      <c r="G424" s="96"/>
      <c r="H424" s="104"/>
      <c r="I424" s="96"/>
      <c r="J424" s="104"/>
      <c r="K424" s="96"/>
      <c r="L424" s="96"/>
      <c r="M424" s="104"/>
      <c r="N424" s="96"/>
      <c r="O424" s="98"/>
      <c r="P424" s="97"/>
      <c r="Q424" s="85" t="str">
        <f t="shared" si="6"/>
        <v/>
      </c>
      <c r="R424" s="79" t="str">
        <f>IF(AND(B424&lt;&gt;"",B423=""),"La ligne précédente ne doit pas être vide",IF(AND(B424&lt;&gt;"",OR(C424="",D424="",E424="",F424="",G424="",H424="",L424="")),"Veuillez compléter les informations d'identification de l'actif détenu.",IF(AND(B424="",OR(C424&lt;&gt;"",D424&lt;&gt;"",E424&lt;&gt;"",F424&lt;&gt;"",G424&lt;&gt;"",H424&lt;&gt;"",L424&lt;&gt;"")),"Veuillez compléter les informations d'identification de l'actif détenu en colonne C0010.",IF(AND(B424&lt;&gt;"",J424&lt;&gt;"",K424=""),"Veuillez compléter la colonne C0260 Type de code.",IF(AND(B424&lt;&gt;"",K424=""),"Veuillez sélectionner Total/NA dans la liste de la colonne C0260 si vous n'avez rien à déclarer.","")))))</f>
        <v/>
      </c>
    </row>
    <row r="425" spans="2:18" ht="21" customHeight="1" x14ac:dyDescent="0.2">
      <c r="B425" s="104"/>
      <c r="C425" s="96"/>
      <c r="D425" s="96"/>
      <c r="E425" s="96"/>
      <c r="F425" s="104"/>
      <c r="G425" s="96"/>
      <c r="H425" s="104"/>
      <c r="I425" s="96"/>
      <c r="J425" s="104"/>
      <c r="K425" s="96"/>
      <c r="L425" s="96"/>
      <c r="M425" s="104"/>
      <c r="N425" s="96"/>
      <c r="O425" s="98"/>
      <c r="P425" s="97"/>
      <c r="Q425" s="85" t="str">
        <f t="shared" si="6"/>
        <v/>
      </c>
      <c r="R425" s="79" t="str">
        <f>IF(AND(B425&lt;&gt;"",B424=""),"La ligne précédente ne doit pas être vide",IF(AND(B425&lt;&gt;"",OR(C425="",D425="",E425="",F425="",G425="",H425="",L425="")),"Veuillez compléter les informations d'identification de l'actif détenu.",IF(AND(B425="",OR(C425&lt;&gt;"",D425&lt;&gt;"",E425&lt;&gt;"",F425&lt;&gt;"",G425&lt;&gt;"",H425&lt;&gt;"",L425&lt;&gt;"")),"Veuillez compléter les informations d'identification de l'actif détenu en colonne C0010.",IF(AND(B425&lt;&gt;"",J425&lt;&gt;"",K425=""),"Veuillez compléter la colonne C0260 Type de code.",IF(AND(B425&lt;&gt;"",K425=""),"Veuillez sélectionner Total/NA dans la liste de la colonne C0260 si vous n'avez rien à déclarer.","")))))</f>
        <v/>
      </c>
    </row>
    <row r="426" spans="2:18" ht="21" customHeight="1" x14ac:dyDescent="0.2">
      <c r="B426" s="104"/>
      <c r="C426" s="96"/>
      <c r="D426" s="96"/>
      <c r="E426" s="96"/>
      <c r="F426" s="104"/>
      <c r="G426" s="96"/>
      <c r="H426" s="104"/>
      <c r="I426" s="96"/>
      <c r="J426" s="104"/>
      <c r="K426" s="96"/>
      <c r="L426" s="96"/>
      <c r="M426" s="104"/>
      <c r="N426" s="96"/>
      <c r="O426" s="98"/>
      <c r="P426" s="97"/>
      <c r="Q426" s="85" t="str">
        <f t="shared" si="6"/>
        <v/>
      </c>
      <c r="R426" s="79" t="str">
        <f>IF(AND(B426&lt;&gt;"",B425=""),"La ligne précédente ne doit pas être vide",IF(AND(B426&lt;&gt;"",OR(C426="",D426="",E426="",F426="",G426="",H426="",L426="")),"Veuillez compléter les informations d'identification de l'actif détenu.",IF(AND(B426="",OR(C426&lt;&gt;"",D426&lt;&gt;"",E426&lt;&gt;"",F426&lt;&gt;"",G426&lt;&gt;"",H426&lt;&gt;"",L426&lt;&gt;"")),"Veuillez compléter les informations d'identification de l'actif détenu en colonne C0010.",IF(AND(B426&lt;&gt;"",J426&lt;&gt;"",K426=""),"Veuillez compléter la colonne C0260 Type de code.",IF(AND(B426&lt;&gt;"",K426=""),"Veuillez sélectionner Total/NA dans la liste de la colonne C0260 si vous n'avez rien à déclarer.","")))))</f>
        <v/>
      </c>
    </row>
    <row r="427" spans="2:18" ht="21" customHeight="1" x14ac:dyDescent="0.2">
      <c r="B427" s="104"/>
      <c r="C427" s="96"/>
      <c r="D427" s="96"/>
      <c r="E427" s="96"/>
      <c r="F427" s="104"/>
      <c r="G427" s="96"/>
      <c r="H427" s="104"/>
      <c r="I427" s="96"/>
      <c r="J427" s="104"/>
      <c r="K427" s="96"/>
      <c r="L427" s="96"/>
      <c r="M427" s="104"/>
      <c r="N427" s="96"/>
      <c r="O427" s="98"/>
      <c r="P427" s="97"/>
      <c r="Q427" s="85" t="str">
        <f t="shared" si="6"/>
        <v/>
      </c>
      <c r="R427" s="79" t="str">
        <f>IF(AND(B427&lt;&gt;"",B426=""),"La ligne précédente ne doit pas être vide",IF(AND(B427&lt;&gt;"",OR(C427="",D427="",E427="",F427="",G427="",H427="",L427="")),"Veuillez compléter les informations d'identification de l'actif détenu.",IF(AND(B427="",OR(C427&lt;&gt;"",D427&lt;&gt;"",E427&lt;&gt;"",F427&lt;&gt;"",G427&lt;&gt;"",H427&lt;&gt;"",L427&lt;&gt;"")),"Veuillez compléter les informations d'identification de l'actif détenu en colonne C0010.",IF(AND(B427&lt;&gt;"",J427&lt;&gt;"",K427=""),"Veuillez compléter la colonne C0260 Type de code.",IF(AND(B427&lt;&gt;"",K427=""),"Veuillez sélectionner Total/NA dans la liste de la colonne C0260 si vous n'avez rien à déclarer.","")))))</f>
        <v/>
      </c>
    </row>
    <row r="428" spans="2:18" ht="21" customHeight="1" x14ac:dyDescent="0.2">
      <c r="B428" s="104"/>
      <c r="C428" s="96"/>
      <c r="D428" s="96"/>
      <c r="E428" s="96"/>
      <c r="F428" s="104"/>
      <c r="G428" s="96"/>
      <c r="H428" s="104"/>
      <c r="I428" s="96"/>
      <c r="J428" s="104"/>
      <c r="K428" s="96"/>
      <c r="L428" s="96"/>
      <c r="M428" s="104"/>
      <c r="N428" s="96"/>
      <c r="O428" s="98"/>
      <c r="P428" s="97"/>
      <c r="Q428" s="85" t="str">
        <f t="shared" si="6"/>
        <v/>
      </c>
      <c r="R428" s="79" t="str">
        <f>IF(AND(B428&lt;&gt;"",B427=""),"La ligne précédente ne doit pas être vide",IF(AND(B428&lt;&gt;"",OR(C428="",D428="",E428="",F428="",G428="",H428="",L428="")),"Veuillez compléter les informations d'identification de l'actif détenu.",IF(AND(B428="",OR(C428&lt;&gt;"",D428&lt;&gt;"",E428&lt;&gt;"",F428&lt;&gt;"",G428&lt;&gt;"",H428&lt;&gt;"",L428&lt;&gt;"")),"Veuillez compléter les informations d'identification de l'actif détenu en colonne C0010.",IF(AND(B428&lt;&gt;"",J428&lt;&gt;"",K428=""),"Veuillez compléter la colonne C0260 Type de code.",IF(AND(B428&lt;&gt;"",K428=""),"Veuillez sélectionner Total/NA dans la liste de la colonne C0260 si vous n'avez rien à déclarer.","")))))</f>
        <v/>
      </c>
    </row>
    <row r="429" spans="2:18" ht="21" customHeight="1" x14ac:dyDescent="0.2">
      <c r="B429" s="104"/>
      <c r="C429" s="96"/>
      <c r="D429" s="96"/>
      <c r="E429" s="96"/>
      <c r="F429" s="104"/>
      <c r="G429" s="96"/>
      <c r="H429" s="104"/>
      <c r="I429" s="96"/>
      <c r="J429" s="104"/>
      <c r="K429" s="96"/>
      <c r="L429" s="96"/>
      <c r="M429" s="104"/>
      <c r="N429" s="96"/>
      <c r="O429" s="98"/>
      <c r="P429" s="97"/>
      <c r="Q429" s="85" t="str">
        <f t="shared" si="6"/>
        <v/>
      </c>
      <c r="R429" s="79" t="str">
        <f>IF(AND(B429&lt;&gt;"",B428=""),"La ligne précédente ne doit pas être vide",IF(AND(B429&lt;&gt;"",OR(C429="",D429="",E429="",F429="",G429="",H429="",L429="")),"Veuillez compléter les informations d'identification de l'actif détenu.",IF(AND(B429="",OR(C429&lt;&gt;"",D429&lt;&gt;"",E429&lt;&gt;"",F429&lt;&gt;"",G429&lt;&gt;"",H429&lt;&gt;"",L429&lt;&gt;"")),"Veuillez compléter les informations d'identification de l'actif détenu en colonne C0010.",IF(AND(B429&lt;&gt;"",J429&lt;&gt;"",K429=""),"Veuillez compléter la colonne C0260 Type de code.",IF(AND(B429&lt;&gt;"",K429=""),"Veuillez sélectionner Total/NA dans la liste de la colonne C0260 si vous n'avez rien à déclarer.","")))))</f>
        <v/>
      </c>
    </row>
    <row r="430" spans="2:18" ht="21" customHeight="1" x14ac:dyDescent="0.2">
      <c r="B430" s="104"/>
      <c r="C430" s="96"/>
      <c r="D430" s="96"/>
      <c r="E430" s="96"/>
      <c r="F430" s="104"/>
      <c r="G430" s="96"/>
      <c r="H430" s="104"/>
      <c r="I430" s="96"/>
      <c r="J430" s="104"/>
      <c r="K430" s="96"/>
      <c r="L430" s="96"/>
      <c r="M430" s="104"/>
      <c r="N430" s="96"/>
      <c r="O430" s="98"/>
      <c r="P430" s="97"/>
      <c r="Q430" s="85" t="str">
        <f t="shared" si="6"/>
        <v/>
      </c>
      <c r="R430" s="79" t="str">
        <f>IF(AND(B430&lt;&gt;"",B429=""),"La ligne précédente ne doit pas être vide",IF(AND(B430&lt;&gt;"",OR(C430="",D430="",E430="",F430="",G430="",H430="",L430="")),"Veuillez compléter les informations d'identification de l'actif détenu.",IF(AND(B430="",OR(C430&lt;&gt;"",D430&lt;&gt;"",E430&lt;&gt;"",F430&lt;&gt;"",G430&lt;&gt;"",H430&lt;&gt;"",L430&lt;&gt;"")),"Veuillez compléter les informations d'identification de l'actif détenu en colonne C0010.",IF(AND(B430&lt;&gt;"",J430&lt;&gt;"",K430=""),"Veuillez compléter la colonne C0260 Type de code.",IF(AND(B430&lt;&gt;"",K430=""),"Veuillez sélectionner Total/NA dans la liste de la colonne C0260 si vous n'avez rien à déclarer.","")))))</f>
        <v/>
      </c>
    </row>
    <row r="431" spans="2:18" ht="21" customHeight="1" x14ac:dyDescent="0.2">
      <c r="B431" s="104"/>
      <c r="C431" s="96"/>
      <c r="D431" s="96"/>
      <c r="E431" s="96"/>
      <c r="F431" s="104"/>
      <c r="G431" s="96"/>
      <c r="H431" s="104"/>
      <c r="I431" s="96"/>
      <c r="J431" s="104"/>
      <c r="K431" s="96"/>
      <c r="L431" s="96"/>
      <c r="M431" s="104"/>
      <c r="N431" s="96"/>
      <c r="O431" s="98"/>
      <c r="P431" s="97"/>
      <c r="Q431" s="85" t="str">
        <f t="shared" si="6"/>
        <v/>
      </c>
      <c r="R431" s="79" t="str">
        <f>IF(AND(B431&lt;&gt;"",B430=""),"La ligne précédente ne doit pas être vide",IF(AND(B431&lt;&gt;"",OR(C431="",D431="",E431="",F431="",G431="",H431="",L431="")),"Veuillez compléter les informations d'identification de l'actif détenu.",IF(AND(B431="",OR(C431&lt;&gt;"",D431&lt;&gt;"",E431&lt;&gt;"",F431&lt;&gt;"",G431&lt;&gt;"",H431&lt;&gt;"",L431&lt;&gt;"")),"Veuillez compléter les informations d'identification de l'actif détenu en colonne C0010.",IF(AND(B431&lt;&gt;"",J431&lt;&gt;"",K431=""),"Veuillez compléter la colonne C0260 Type de code.",IF(AND(B431&lt;&gt;"",K431=""),"Veuillez sélectionner Total/NA dans la liste de la colonne C0260 si vous n'avez rien à déclarer.","")))))</f>
        <v/>
      </c>
    </row>
    <row r="432" spans="2:18" ht="21" customHeight="1" x14ac:dyDescent="0.2">
      <c r="B432" s="104"/>
      <c r="C432" s="96"/>
      <c r="D432" s="96"/>
      <c r="E432" s="96"/>
      <c r="F432" s="104"/>
      <c r="G432" s="96"/>
      <c r="H432" s="104"/>
      <c r="I432" s="96"/>
      <c r="J432" s="104"/>
      <c r="K432" s="96"/>
      <c r="L432" s="96"/>
      <c r="M432" s="104"/>
      <c r="N432" s="96"/>
      <c r="O432" s="98"/>
      <c r="P432" s="97"/>
      <c r="Q432" s="85" t="str">
        <f t="shared" si="6"/>
        <v/>
      </c>
      <c r="R432" s="79" t="str">
        <f>IF(AND(B432&lt;&gt;"",B431=""),"La ligne précédente ne doit pas être vide",IF(AND(B432&lt;&gt;"",OR(C432="",D432="",E432="",F432="",G432="",H432="",L432="")),"Veuillez compléter les informations d'identification de l'actif détenu.",IF(AND(B432="",OR(C432&lt;&gt;"",D432&lt;&gt;"",E432&lt;&gt;"",F432&lt;&gt;"",G432&lt;&gt;"",H432&lt;&gt;"",L432&lt;&gt;"")),"Veuillez compléter les informations d'identification de l'actif détenu en colonne C0010.",IF(AND(B432&lt;&gt;"",J432&lt;&gt;"",K432=""),"Veuillez compléter la colonne C0260 Type de code.",IF(AND(B432&lt;&gt;"",K432=""),"Veuillez sélectionner Total/NA dans la liste de la colonne C0260 si vous n'avez rien à déclarer.","")))))</f>
        <v/>
      </c>
    </row>
    <row r="433" spans="2:18" ht="21" customHeight="1" x14ac:dyDescent="0.2">
      <c r="B433" s="104"/>
      <c r="C433" s="96"/>
      <c r="D433" s="96"/>
      <c r="E433" s="96"/>
      <c r="F433" s="104"/>
      <c r="G433" s="96"/>
      <c r="H433" s="104"/>
      <c r="I433" s="96"/>
      <c r="J433" s="104"/>
      <c r="K433" s="96"/>
      <c r="L433" s="96"/>
      <c r="M433" s="104"/>
      <c r="N433" s="96"/>
      <c r="O433" s="98"/>
      <c r="P433" s="97"/>
      <c r="Q433" s="85" t="str">
        <f t="shared" si="6"/>
        <v/>
      </c>
      <c r="R433" s="79" t="str">
        <f>IF(AND(B433&lt;&gt;"",B432=""),"La ligne précédente ne doit pas être vide",IF(AND(B433&lt;&gt;"",OR(C433="",D433="",E433="",F433="",G433="",H433="",L433="")),"Veuillez compléter les informations d'identification de l'actif détenu.",IF(AND(B433="",OR(C433&lt;&gt;"",D433&lt;&gt;"",E433&lt;&gt;"",F433&lt;&gt;"",G433&lt;&gt;"",H433&lt;&gt;"",L433&lt;&gt;"")),"Veuillez compléter les informations d'identification de l'actif détenu en colonne C0010.",IF(AND(B433&lt;&gt;"",J433&lt;&gt;"",K433=""),"Veuillez compléter la colonne C0260 Type de code.",IF(AND(B433&lt;&gt;"",K433=""),"Veuillez sélectionner Total/NA dans la liste de la colonne C0260 si vous n'avez rien à déclarer.","")))))</f>
        <v/>
      </c>
    </row>
    <row r="434" spans="2:18" ht="21" customHeight="1" x14ac:dyDescent="0.2">
      <c r="B434" s="104"/>
      <c r="C434" s="96"/>
      <c r="D434" s="96"/>
      <c r="E434" s="96"/>
      <c r="F434" s="104"/>
      <c r="G434" s="96"/>
      <c r="H434" s="104"/>
      <c r="I434" s="96"/>
      <c r="J434" s="104"/>
      <c r="K434" s="96"/>
      <c r="L434" s="96"/>
      <c r="M434" s="104"/>
      <c r="N434" s="96"/>
      <c r="O434" s="98"/>
      <c r="P434" s="97"/>
      <c r="Q434" s="85" t="str">
        <f t="shared" si="6"/>
        <v/>
      </c>
      <c r="R434" s="79" t="str">
        <f>IF(AND(B434&lt;&gt;"",B433=""),"La ligne précédente ne doit pas être vide",IF(AND(B434&lt;&gt;"",OR(C434="",D434="",E434="",F434="",G434="",H434="",L434="")),"Veuillez compléter les informations d'identification de l'actif détenu.",IF(AND(B434="",OR(C434&lt;&gt;"",D434&lt;&gt;"",E434&lt;&gt;"",F434&lt;&gt;"",G434&lt;&gt;"",H434&lt;&gt;"",L434&lt;&gt;"")),"Veuillez compléter les informations d'identification de l'actif détenu en colonne C0010.",IF(AND(B434&lt;&gt;"",J434&lt;&gt;"",K434=""),"Veuillez compléter la colonne C0260 Type de code.",IF(AND(B434&lt;&gt;"",K434=""),"Veuillez sélectionner Total/NA dans la liste de la colonne C0260 si vous n'avez rien à déclarer.","")))))</f>
        <v/>
      </c>
    </row>
    <row r="435" spans="2:18" ht="21" customHeight="1" x14ac:dyDescent="0.2">
      <c r="B435" s="104"/>
      <c r="C435" s="96"/>
      <c r="D435" s="96"/>
      <c r="E435" s="96"/>
      <c r="F435" s="104"/>
      <c r="G435" s="96"/>
      <c r="H435" s="104"/>
      <c r="I435" s="96"/>
      <c r="J435" s="104"/>
      <c r="K435" s="96"/>
      <c r="L435" s="96"/>
      <c r="M435" s="104"/>
      <c r="N435" s="96"/>
      <c r="O435" s="98"/>
      <c r="P435" s="97"/>
      <c r="Q435" s="85" t="str">
        <f t="shared" si="6"/>
        <v/>
      </c>
      <c r="R435" s="79" t="str">
        <f>IF(AND(B435&lt;&gt;"",B434=""),"La ligne précédente ne doit pas être vide",IF(AND(B435&lt;&gt;"",OR(C435="",D435="",E435="",F435="",G435="",H435="",L435="")),"Veuillez compléter les informations d'identification de l'actif détenu.",IF(AND(B435="",OR(C435&lt;&gt;"",D435&lt;&gt;"",E435&lt;&gt;"",F435&lt;&gt;"",G435&lt;&gt;"",H435&lt;&gt;"",L435&lt;&gt;"")),"Veuillez compléter les informations d'identification de l'actif détenu en colonne C0010.",IF(AND(B435&lt;&gt;"",J435&lt;&gt;"",K435=""),"Veuillez compléter la colonne C0260 Type de code.",IF(AND(B435&lt;&gt;"",K435=""),"Veuillez sélectionner Total/NA dans la liste de la colonne C0260 si vous n'avez rien à déclarer.","")))))</f>
        <v/>
      </c>
    </row>
    <row r="436" spans="2:18" ht="21" customHeight="1" x14ac:dyDescent="0.2">
      <c r="B436" s="104"/>
      <c r="C436" s="96"/>
      <c r="D436" s="96"/>
      <c r="E436" s="96"/>
      <c r="F436" s="104"/>
      <c r="G436" s="96"/>
      <c r="H436" s="104"/>
      <c r="I436" s="96"/>
      <c r="J436" s="104"/>
      <c r="K436" s="96"/>
      <c r="L436" s="96"/>
      <c r="M436" s="104"/>
      <c r="N436" s="96"/>
      <c r="O436" s="98"/>
      <c r="P436" s="97"/>
      <c r="Q436" s="85" t="str">
        <f t="shared" si="6"/>
        <v/>
      </c>
      <c r="R436" s="79" t="str">
        <f>IF(AND(B436&lt;&gt;"",B435=""),"La ligne précédente ne doit pas être vide",IF(AND(B436&lt;&gt;"",OR(C436="",D436="",E436="",F436="",G436="",H436="",L436="")),"Veuillez compléter les informations d'identification de l'actif détenu.",IF(AND(B436="",OR(C436&lt;&gt;"",D436&lt;&gt;"",E436&lt;&gt;"",F436&lt;&gt;"",G436&lt;&gt;"",H436&lt;&gt;"",L436&lt;&gt;"")),"Veuillez compléter les informations d'identification de l'actif détenu en colonne C0010.",IF(AND(B436&lt;&gt;"",J436&lt;&gt;"",K436=""),"Veuillez compléter la colonne C0260 Type de code.",IF(AND(B436&lt;&gt;"",K436=""),"Veuillez sélectionner Total/NA dans la liste de la colonne C0260 si vous n'avez rien à déclarer.","")))))</f>
        <v/>
      </c>
    </row>
    <row r="437" spans="2:18" ht="21" customHeight="1" x14ac:dyDescent="0.2">
      <c r="B437" s="104"/>
      <c r="C437" s="96"/>
      <c r="D437" s="96"/>
      <c r="E437" s="96"/>
      <c r="F437" s="104"/>
      <c r="G437" s="96"/>
      <c r="H437" s="104"/>
      <c r="I437" s="96"/>
      <c r="J437" s="104"/>
      <c r="K437" s="96"/>
      <c r="L437" s="96"/>
      <c r="M437" s="104"/>
      <c r="N437" s="96"/>
      <c r="O437" s="98"/>
      <c r="P437" s="97"/>
      <c r="Q437" s="85" t="str">
        <f t="shared" si="6"/>
        <v/>
      </c>
      <c r="R437" s="79" t="str">
        <f>IF(AND(B437&lt;&gt;"",B436=""),"La ligne précédente ne doit pas être vide",IF(AND(B437&lt;&gt;"",OR(C437="",D437="",E437="",F437="",G437="",H437="",L437="")),"Veuillez compléter les informations d'identification de l'actif détenu.",IF(AND(B437="",OR(C437&lt;&gt;"",D437&lt;&gt;"",E437&lt;&gt;"",F437&lt;&gt;"",G437&lt;&gt;"",H437&lt;&gt;"",L437&lt;&gt;"")),"Veuillez compléter les informations d'identification de l'actif détenu en colonne C0010.",IF(AND(B437&lt;&gt;"",J437&lt;&gt;"",K437=""),"Veuillez compléter la colonne C0260 Type de code.",IF(AND(B437&lt;&gt;"",K437=""),"Veuillez sélectionner Total/NA dans la liste de la colonne C0260 si vous n'avez rien à déclarer.","")))))</f>
        <v/>
      </c>
    </row>
    <row r="438" spans="2:18" ht="21" customHeight="1" x14ac:dyDescent="0.2">
      <c r="B438" s="104"/>
      <c r="C438" s="96"/>
      <c r="D438" s="96"/>
      <c r="E438" s="96"/>
      <c r="F438" s="104"/>
      <c r="G438" s="96"/>
      <c r="H438" s="104"/>
      <c r="I438" s="96"/>
      <c r="J438" s="104"/>
      <c r="K438" s="96"/>
      <c r="L438" s="96"/>
      <c r="M438" s="104"/>
      <c r="N438" s="96"/>
      <c r="O438" s="98"/>
      <c r="P438" s="97"/>
      <c r="Q438" s="85" t="str">
        <f t="shared" si="6"/>
        <v/>
      </c>
      <c r="R438" s="79" t="str">
        <f>IF(AND(B438&lt;&gt;"",B437=""),"La ligne précédente ne doit pas être vide",IF(AND(B438&lt;&gt;"",OR(C438="",D438="",E438="",F438="",G438="",H438="",L438="")),"Veuillez compléter les informations d'identification de l'actif détenu.",IF(AND(B438="",OR(C438&lt;&gt;"",D438&lt;&gt;"",E438&lt;&gt;"",F438&lt;&gt;"",G438&lt;&gt;"",H438&lt;&gt;"",L438&lt;&gt;"")),"Veuillez compléter les informations d'identification de l'actif détenu en colonne C0010.",IF(AND(B438&lt;&gt;"",J438&lt;&gt;"",K438=""),"Veuillez compléter la colonne C0260 Type de code.",IF(AND(B438&lt;&gt;"",K438=""),"Veuillez sélectionner Total/NA dans la liste de la colonne C0260 si vous n'avez rien à déclarer.","")))))</f>
        <v/>
      </c>
    </row>
    <row r="439" spans="2:18" ht="21" customHeight="1" x14ac:dyDescent="0.2">
      <c r="B439" s="104"/>
      <c r="C439" s="96"/>
      <c r="D439" s="96"/>
      <c r="E439" s="96"/>
      <c r="F439" s="104"/>
      <c r="G439" s="96"/>
      <c r="H439" s="104"/>
      <c r="I439" s="96"/>
      <c r="J439" s="104"/>
      <c r="K439" s="96"/>
      <c r="L439" s="96"/>
      <c r="M439" s="104"/>
      <c r="N439" s="96"/>
      <c r="O439" s="98"/>
      <c r="P439" s="97"/>
      <c r="Q439" s="85" t="str">
        <f t="shared" si="6"/>
        <v/>
      </c>
      <c r="R439" s="79" t="str">
        <f>IF(AND(B439&lt;&gt;"",B438=""),"La ligne précédente ne doit pas être vide",IF(AND(B439&lt;&gt;"",OR(C439="",D439="",E439="",F439="",G439="",H439="",L439="")),"Veuillez compléter les informations d'identification de l'actif détenu.",IF(AND(B439="",OR(C439&lt;&gt;"",D439&lt;&gt;"",E439&lt;&gt;"",F439&lt;&gt;"",G439&lt;&gt;"",H439&lt;&gt;"",L439&lt;&gt;"")),"Veuillez compléter les informations d'identification de l'actif détenu en colonne C0010.",IF(AND(B439&lt;&gt;"",J439&lt;&gt;"",K439=""),"Veuillez compléter la colonne C0260 Type de code.",IF(AND(B439&lt;&gt;"",K439=""),"Veuillez sélectionner Total/NA dans la liste de la colonne C0260 si vous n'avez rien à déclarer.","")))))</f>
        <v/>
      </c>
    </row>
    <row r="440" spans="2:18" ht="21" customHeight="1" x14ac:dyDescent="0.2">
      <c r="B440" s="104"/>
      <c r="C440" s="96"/>
      <c r="D440" s="96"/>
      <c r="E440" s="96"/>
      <c r="F440" s="104"/>
      <c r="G440" s="96"/>
      <c r="H440" s="104"/>
      <c r="I440" s="96"/>
      <c r="J440" s="104"/>
      <c r="K440" s="96"/>
      <c r="L440" s="96"/>
      <c r="M440" s="104"/>
      <c r="N440" s="96"/>
      <c r="O440" s="98"/>
      <c r="P440" s="97"/>
      <c r="Q440" s="85" t="str">
        <f t="shared" si="6"/>
        <v/>
      </c>
      <c r="R440" s="79" t="str">
        <f>IF(AND(B440&lt;&gt;"",B439=""),"La ligne précédente ne doit pas être vide",IF(AND(B440&lt;&gt;"",OR(C440="",D440="",E440="",F440="",G440="",H440="",L440="")),"Veuillez compléter les informations d'identification de l'actif détenu.",IF(AND(B440="",OR(C440&lt;&gt;"",D440&lt;&gt;"",E440&lt;&gt;"",F440&lt;&gt;"",G440&lt;&gt;"",H440&lt;&gt;"",L440&lt;&gt;"")),"Veuillez compléter les informations d'identification de l'actif détenu en colonne C0010.",IF(AND(B440&lt;&gt;"",J440&lt;&gt;"",K440=""),"Veuillez compléter la colonne C0260 Type de code.",IF(AND(B440&lt;&gt;"",K440=""),"Veuillez sélectionner Total/NA dans la liste de la colonne C0260 si vous n'avez rien à déclarer.","")))))</f>
        <v/>
      </c>
    </row>
    <row r="441" spans="2:18" ht="21" customHeight="1" x14ac:dyDescent="0.2">
      <c r="B441" s="104"/>
      <c r="C441" s="96"/>
      <c r="D441" s="96"/>
      <c r="E441" s="96"/>
      <c r="F441" s="104"/>
      <c r="G441" s="96"/>
      <c r="H441" s="104"/>
      <c r="I441" s="96"/>
      <c r="J441" s="104"/>
      <c r="K441" s="96"/>
      <c r="L441" s="96"/>
      <c r="M441" s="104"/>
      <c r="N441" s="96"/>
      <c r="O441" s="98"/>
      <c r="P441" s="97"/>
      <c r="Q441" s="85" t="str">
        <f t="shared" si="6"/>
        <v/>
      </c>
      <c r="R441" s="79" t="str">
        <f>IF(AND(B441&lt;&gt;"",B440=""),"La ligne précédente ne doit pas être vide",IF(AND(B441&lt;&gt;"",OR(C441="",D441="",E441="",F441="",G441="",H441="",L441="")),"Veuillez compléter les informations d'identification de l'actif détenu.",IF(AND(B441="",OR(C441&lt;&gt;"",D441&lt;&gt;"",E441&lt;&gt;"",F441&lt;&gt;"",G441&lt;&gt;"",H441&lt;&gt;"",L441&lt;&gt;"")),"Veuillez compléter les informations d'identification de l'actif détenu en colonne C0010.",IF(AND(B441&lt;&gt;"",J441&lt;&gt;"",K441=""),"Veuillez compléter la colonne C0260 Type de code.",IF(AND(B441&lt;&gt;"",K441=""),"Veuillez sélectionner Total/NA dans la liste de la colonne C0260 si vous n'avez rien à déclarer.","")))))</f>
        <v/>
      </c>
    </row>
    <row r="442" spans="2:18" ht="21" customHeight="1" x14ac:dyDescent="0.2">
      <c r="B442" s="104"/>
      <c r="C442" s="96"/>
      <c r="D442" s="96"/>
      <c r="E442" s="96"/>
      <c r="F442" s="104"/>
      <c r="G442" s="96"/>
      <c r="H442" s="104"/>
      <c r="I442" s="96"/>
      <c r="J442" s="104"/>
      <c r="K442" s="96"/>
      <c r="L442" s="96"/>
      <c r="M442" s="104"/>
      <c r="N442" s="96"/>
      <c r="O442" s="98"/>
      <c r="P442" s="97"/>
      <c r="Q442" s="85" t="str">
        <f t="shared" si="6"/>
        <v/>
      </c>
      <c r="R442" s="79" t="str">
        <f>IF(AND(B442&lt;&gt;"",B441=""),"La ligne précédente ne doit pas être vide",IF(AND(B442&lt;&gt;"",OR(C442="",D442="",E442="",F442="",G442="",H442="",L442="")),"Veuillez compléter les informations d'identification de l'actif détenu.",IF(AND(B442="",OR(C442&lt;&gt;"",D442&lt;&gt;"",E442&lt;&gt;"",F442&lt;&gt;"",G442&lt;&gt;"",H442&lt;&gt;"",L442&lt;&gt;"")),"Veuillez compléter les informations d'identification de l'actif détenu en colonne C0010.",IF(AND(B442&lt;&gt;"",J442&lt;&gt;"",K442=""),"Veuillez compléter la colonne C0260 Type de code.",IF(AND(B442&lt;&gt;"",K442=""),"Veuillez sélectionner Total/NA dans la liste de la colonne C0260 si vous n'avez rien à déclarer.","")))))</f>
        <v/>
      </c>
    </row>
    <row r="443" spans="2:18" ht="21" customHeight="1" x14ac:dyDescent="0.2">
      <c r="B443" s="104"/>
      <c r="C443" s="96"/>
      <c r="D443" s="96"/>
      <c r="E443" s="96"/>
      <c r="F443" s="104"/>
      <c r="G443" s="96"/>
      <c r="H443" s="104"/>
      <c r="I443" s="96"/>
      <c r="J443" s="104"/>
      <c r="K443" s="96"/>
      <c r="L443" s="96"/>
      <c r="M443" s="104"/>
      <c r="N443" s="96"/>
      <c r="O443" s="98"/>
      <c r="P443" s="97"/>
      <c r="Q443" s="85" t="str">
        <f t="shared" si="6"/>
        <v/>
      </c>
      <c r="R443" s="79" t="str">
        <f>IF(AND(B443&lt;&gt;"",B442=""),"La ligne précédente ne doit pas être vide",IF(AND(B443&lt;&gt;"",OR(C443="",D443="",E443="",F443="",G443="",H443="",L443="")),"Veuillez compléter les informations d'identification de l'actif détenu.",IF(AND(B443="",OR(C443&lt;&gt;"",D443&lt;&gt;"",E443&lt;&gt;"",F443&lt;&gt;"",G443&lt;&gt;"",H443&lt;&gt;"",L443&lt;&gt;"")),"Veuillez compléter les informations d'identification de l'actif détenu en colonne C0010.",IF(AND(B443&lt;&gt;"",J443&lt;&gt;"",K443=""),"Veuillez compléter la colonne C0260 Type de code.",IF(AND(B443&lt;&gt;"",K443=""),"Veuillez sélectionner Total/NA dans la liste de la colonne C0260 si vous n'avez rien à déclarer.","")))))</f>
        <v/>
      </c>
    </row>
    <row r="444" spans="2:18" ht="21" customHeight="1" x14ac:dyDescent="0.2">
      <c r="B444" s="104"/>
      <c r="C444" s="96"/>
      <c r="D444" s="96"/>
      <c r="E444" s="96"/>
      <c r="F444" s="104"/>
      <c r="G444" s="96"/>
      <c r="H444" s="104"/>
      <c r="I444" s="96"/>
      <c r="J444" s="104"/>
      <c r="K444" s="96"/>
      <c r="L444" s="96"/>
      <c r="M444" s="104"/>
      <c r="N444" s="96"/>
      <c r="O444" s="98"/>
      <c r="P444" s="97"/>
      <c r="Q444" s="85" t="str">
        <f t="shared" si="6"/>
        <v/>
      </c>
      <c r="R444" s="79" t="str">
        <f>IF(AND(B444&lt;&gt;"",B443=""),"La ligne précédente ne doit pas être vide",IF(AND(B444&lt;&gt;"",OR(C444="",D444="",E444="",F444="",G444="",H444="",L444="")),"Veuillez compléter les informations d'identification de l'actif détenu.",IF(AND(B444="",OR(C444&lt;&gt;"",D444&lt;&gt;"",E444&lt;&gt;"",F444&lt;&gt;"",G444&lt;&gt;"",H444&lt;&gt;"",L444&lt;&gt;"")),"Veuillez compléter les informations d'identification de l'actif détenu en colonne C0010.",IF(AND(B444&lt;&gt;"",J444&lt;&gt;"",K444=""),"Veuillez compléter la colonne C0260 Type de code.",IF(AND(B444&lt;&gt;"",K444=""),"Veuillez sélectionner Total/NA dans la liste de la colonne C0260 si vous n'avez rien à déclarer.","")))))</f>
        <v/>
      </c>
    </row>
    <row r="445" spans="2:18" ht="21" customHeight="1" x14ac:dyDescent="0.2">
      <c r="B445" s="104"/>
      <c r="C445" s="96"/>
      <c r="D445" s="96"/>
      <c r="E445" s="96"/>
      <c r="F445" s="104"/>
      <c r="G445" s="96"/>
      <c r="H445" s="104"/>
      <c r="I445" s="96"/>
      <c r="J445" s="104"/>
      <c r="K445" s="96"/>
      <c r="L445" s="96"/>
      <c r="M445" s="104"/>
      <c r="N445" s="96"/>
      <c r="O445" s="98"/>
      <c r="P445" s="97"/>
      <c r="Q445" s="85" t="str">
        <f t="shared" si="6"/>
        <v/>
      </c>
      <c r="R445" s="79" t="str">
        <f>IF(AND(B445&lt;&gt;"",B444=""),"La ligne précédente ne doit pas être vide",IF(AND(B445&lt;&gt;"",OR(C445="",D445="",E445="",F445="",G445="",H445="",L445="")),"Veuillez compléter les informations d'identification de l'actif détenu.",IF(AND(B445="",OR(C445&lt;&gt;"",D445&lt;&gt;"",E445&lt;&gt;"",F445&lt;&gt;"",G445&lt;&gt;"",H445&lt;&gt;"",L445&lt;&gt;"")),"Veuillez compléter les informations d'identification de l'actif détenu en colonne C0010.",IF(AND(B445&lt;&gt;"",J445&lt;&gt;"",K445=""),"Veuillez compléter la colonne C0260 Type de code.",IF(AND(B445&lt;&gt;"",K445=""),"Veuillez sélectionner Total/NA dans la liste de la colonne C0260 si vous n'avez rien à déclarer.","")))))</f>
        <v/>
      </c>
    </row>
    <row r="446" spans="2:18" ht="21" customHeight="1" x14ac:dyDescent="0.2">
      <c r="B446" s="104"/>
      <c r="C446" s="96"/>
      <c r="D446" s="96"/>
      <c r="E446" s="96"/>
      <c r="F446" s="104"/>
      <c r="G446" s="96"/>
      <c r="H446" s="104"/>
      <c r="I446" s="96"/>
      <c r="J446" s="104"/>
      <c r="K446" s="96"/>
      <c r="L446" s="96"/>
      <c r="M446" s="104"/>
      <c r="N446" s="96"/>
      <c r="O446" s="98"/>
      <c r="P446" s="97"/>
      <c r="Q446" s="85" t="str">
        <f t="shared" si="6"/>
        <v/>
      </c>
      <c r="R446" s="79" t="str">
        <f>IF(AND(B446&lt;&gt;"",B445=""),"La ligne précédente ne doit pas être vide",IF(AND(B446&lt;&gt;"",OR(C446="",D446="",E446="",F446="",G446="",H446="",L446="")),"Veuillez compléter les informations d'identification de l'actif détenu.",IF(AND(B446="",OR(C446&lt;&gt;"",D446&lt;&gt;"",E446&lt;&gt;"",F446&lt;&gt;"",G446&lt;&gt;"",H446&lt;&gt;"",L446&lt;&gt;"")),"Veuillez compléter les informations d'identification de l'actif détenu en colonne C0010.",IF(AND(B446&lt;&gt;"",J446&lt;&gt;"",K446=""),"Veuillez compléter la colonne C0260 Type de code.",IF(AND(B446&lt;&gt;"",K446=""),"Veuillez sélectionner Total/NA dans la liste de la colonne C0260 si vous n'avez rien à déclarer.","")))))</f>
        <v/>
      </c>
    </row>
    <row r="447" spans="2:18" ht="21" customHeight="1" x14ac:dyDescent="0.2">
      <c r="B447" s="104"/>
      <c r="C447" s="96"/>
      <c r="D447" s="96"/>
      <c r="E447" s="96"/>
      <c r="F447" s="104"/>
      <c r="G447" s="96"/>
      <c r="H447" s="104"/>
      <c r="I447" s="96"/>
      <c r="J447" s="104"/>
      <c r="K447" s="96"/>
      <c r="L447" s="96"/>
      <c r="M447" s="104"/>
      <c r="N447" s="96"/>
      <c r="O447" s="98"/>
      <c r="P447" s="97"/>
      <c r="Q447" s="85" t="str">
        <f t="shared" si="6"/>
        <v/>
      </c>
      <c r="R447" s="79" t="str">
        <f>IF(AND(B447&lt;&gt;"",B446=""),"La ligne précédente ne doit pas être vide",IF(AND(B447&lt;&gt;"",OR(C447="",D447="",E447="",F447="",G447="",H447="",L447="")),"Veuillez compléter les informations d'identification de l'actif détenu.",IF(AND(B447="",OR(C447&lt;&gt;"",D447&lt;&gt;"",E447&lt;&gt;"",F447&lt;&gt;"",G447&lt;&gt;"",H447&lt;&gt;"",L447&lt;&gt;"")),"Veuillez compléter les informations d'identification de l'actif détenu en colonne C0010.",IF(AND(B447&lt;&gt;"",J447&lt;&gt;"",K447=""),"Veuillez compléter la colonne C0260 Type de code.",IF(AND(B447&lt;&gt;"",K447=""),"Veuillez sélectionner Total/NA dans la liste de la colonne C0260 si vous n'avez rien à déclarer.","")))))</f>
        <v/>
      </c>
    </row>
    <row r="448" spans="2:18" ht="21" customHeight="1" x14ac:dyDescent="0.2">
      <c r="B448" s="104"/>
      <c r="C448" s="96"/>
      <c r="D448" s="96"/>
      <c r="E448" s="96"/>
      <c r="F448" s="104"/>
      <c r="G448" s="96"/>
      <c r="H448" s="104"/>
      <c r="I448" s="96"/>
      <c r="J448" s="104"/>
      <c r="K448" s="96"/>
      <c r="L448" s="96"/>
      <c r="M448" s="104"/>
      <c r="N448" s="96"/>
      <c r="O448" s="98"/>
      <c r="P448" s="97"/>
      <c r="Q448" s="85" t="str">
        <f t="shared" si="6"/>
        <v/>
      </c>
      <c r="R448" s="79" t="str">
        <f>IF(AND(B448&lt;&gt;"",B447=""),"La ligne précédente ne doit pas être vide",IF(AND(B448&lt;&gt;"",OR(C448="",D448="",E448="",F448="",G448="",H448="",L448="")),"Veuillez compléter les informations d'identification de l'actif détenu.",IF(AND(B448="",OR(C448&lt;&gt;"",D448&lt;&gt;"",E448&lt;&gt;"",F448&lt;&gt;"",G448&lt;&gt;"",H448&lt;&gt;"",L448&lt;&gt;"")),"Veuillez compléter les informations d'identification de l'actif détenu en colonne C0010.",IF(AND(B448&lt;&gt;"",J448&lt;&gt;"",K448=""),"Veuillez compléter la colonne C0260 Type de code.",IF(AND(B448&lt;&gt;"",K448=""),"Veuillez sélectionner Total/NA dans la liste de la colonne C0260 si vous n'avez rien à déclarer.","")))))</f>
        <v/>
      </c>
    </row>
    <row r="449" spans="2:18" ht="21" customHeight="1" x14ac:dyDescent="0.2">
      <c r="B449" s="104"/>
      <c r="C449" s="96"/>
      <c r="D449" s="96"/>
      <c r="E449" s="96"/>
      <c r="F449" s="104"/>
      <c r="G449" s="96"/>
      <c r="H449" s="104"/>
      <c r="I449" s="96"/>
      <c r="J449" s="104"/>
      <c r="K449" s="96"/>
      <c r="L449" s="96"/>
      <c r="M449" s="104"/>
      <c r="N449" s="96"/>
      <c r="O449" s="98"/>
      <c r="P449" s="97"/>
      <c r="Q449" s="85" t="str">
        <f t="shared" si="6"/>
        <v/>
      </c>
      <c r="R449" s="79" t="str">
        <f>IF(AND(B449&lt;&gt;"",B448=""),"La ligne précédente ne doit pas être vide",IF(AND(B449&lt;&gt;"",OR(C449="",D449="",E449="",F449="",G449="",H449="",L449="")),"Veuillez compléter les informations d'identification de l'actif détenu.",IF(AND(B449="",OR(C449&lt;&gt;"",D449&lt;&gt;"",E449&lt;&gt;"",F449&lt;&gt;"",G449&lt;&gt;"",H449&lt;&gt;"",L449&lt;&gt;"")),"Veuillez compléter les informations d'identification de l'actif détenu en colonne C0010.",IF(AND(B449&lt;&gt;"",J449&lt;&gt;"",K449=""),"Veuillez compléter la colonne C0260 Type de code.",IF(AND(B449&lt;&gt;"",K449=""),"Veuillez sélectionner Total/NA dans la liste de la colonne C0260 si vous n'avez rien à déclarer.","")))))</f>
        <v/>
      </c>
    </row>
    <row r="450" spans="2:18" ht="21" customHeight="1" x14ac:dyDescent="0.2">
      <c r="B450" s="104"/>
      <c r="C450" s="96"/>
      <c r="D450" s="96"/>
      <c r="E450" s="96"/>
      <c r="F450" s="104"/>
      <c r="G450" s="96"/>
      <c r="H450" s="104"/>
      <c r="I450" s="96"/>
      <c r="J450" s="104"/>
      <c r="K450" s="96"/>
      <c r="L450" s="96"/>
      <c r="M450" s="104"/>
      <c r="N450" s="96"/>
      <c r="O450" s="98"/>
      <c r="P450" s="97"/>
      <c r="Q450" s="85" t="str">
        <f t="shared" si="6"/>
        <v/>
      </c>
      <c r="R450" s="79" t="str">
        <f>IF(AND(B450&lt;&gt;"",B449=""),"La ligne précédente ne doit pas être vide",IF(AND(B450&lt;&gt;"",OR(C450="",D450="",E450="",F450="",G450="",H450="",L450="")),"Veuillez compléter les informations d'identification de l'actif détenu.",IF(AND(B450="",OR(C450&lt;&gt;"",D450&lt;&gt;"",E450&lt;&gt;"",F450&lt;&gt;"",G450&lt;&gt;"",H450&lt;&gt;"",L450&lt;&gt;"")),"Veuillez compléter les informations d'identification de l'actif détenu en colonne C0010.",IF(AND(B450&lt;&gt;"",J450&lt;&gt;"",K450=""),"Veuillez compléter la colonne C0260 Type de code.",IF(AND(B450&lt;&gt;"",K450=""),"Veuillez sélectionner Total/NA dans la liste de la colonne C0260 si vous n'avez rien à déclarer.","")))))</f>
        <v/>
      </c>
    </row>
    <row r="451" spans="2:18" ht="21" customHeight="1" x14ac:dyDescent="0.2">
      <c r="B451" s="104"/>
      <c r="C451" s="96"/>
      <c r="D451" s="96"/>
      <c r="E451" s="96"/>
      <c r="F451" s="104"/>
      <c r="G451" s="96"/>
      <c r="H451" s="104"/>
      <c r="I451" s="96"/>
      <c r="J451" s="104"/>
      <c r="K451" s="96"/>
      <c r="L451" s="96"/>
      <c r="M451" s="104"/>
      <c r="N451" s="96"/>
      <c r="O451" s="98"/>
      <c r="P451" s="97"/>
      <c r="Q451" s="85" t="str">
        <f t="shared" si="6"/>
        <v/>
      </c>
      <c r="R451" s="79" t="str">
        <f>IF(AND(B451&lt;&gt;"",B450=""),"La ligne précédente ne doit pas être vide",IF(AND(B451&lt;&gt;"",OR(C451="",D451="",E451="",F451="",G451="",H451="",L451="")),"Veuillez compléter les informations d'identification de l'actif détenu.",IF(AND(B451="",OR(C451&lt;&gt;"",D451&lt;&gt;"",E451&lt;&gt;"",F451&lt;&gt;"",G451&lt;&gt;"",H451&lt;&gt;"",L451&lt;&gt;"")),"Veuillez compléter les informations d'identification de l'actif détenu en colonne C0010.",IF(AND(B451&lt;&gt;"",J451&lt;&gt;"",K451=""),"Veuillez compléter la colonne C0260 Type de code.",IF(AND(B451&lt;&gt;"",K451=""),"Veuillez sélectionner Total/NA dans la liste de la colonne C0260 si vous n'avez rien à déclarer.","")))))</f>
        <v/>
      </c>
    </row>
    <row r="452" spans="2:18" ht="21" customHeight="1" x14ac:dyDescent="0.2">
      <c r="B452" s="104"/>
      <c r="C452" s="96"/>
      <c r="D452" s="96"/>
      <c r="E452" s="96"/>
      <c r="F452" s="104"/>
      <c r="G452" s="96"/>
      <c r="H452" s="104"/>
      <c r="I452" s="96"/>
      <c r="J452" s="104"/>
      <c r="K452" s="96"/>
      <c r="L452" s="96"/>
      <c r="M452" s="104"/>
      <c r="N452" s="96"/>
      <c r="O452" s="98"/>
      <c r="P452" s="97"/>
      <c r="Q452" s="85" t="str">
        <f t="shared" si="6"/>
        <v/>
      </c>
      <c r="R452" s="79" t="str">
        <f>IF(AND(B452&lt;&gt;"",B451=""),"La ligne précédente ne doit pas être vide",IF(AND(B452&lt;&gt;"",OR(C452="",D452="",E452="",F452="",G452="",H452="",L452="")),"Veuillez compléter les informations d'identification de l'actif détenu.",IF(AND(B452="",OR(C452&lt;&gt;"",D452&lt;&gt;"",E452&lt;&gt;"",F452&lt;&gt;"",G452&lt;&gt;"",H452&lt;&gt;"",L452&lt;&gt;"")),"Veuillez compléter les informations d'identification de l'actif détenu en colonne C0010.",IF(AND(B452&lt;&gt;"",J452&lt;&gt;"",K452=""),"Veuillez compléter la colonne C0260 Type de code.",IF(AND(B452&lt;&gt;"",K452=""),"Veuillez sélectionner Total/NA dans la liste de la colonne C0260 si vous n'avez rien à déclarer.","")))))</f>
        <v/>
      </c>
    </row>
    <row r="453" spans="2:18" ht="21" customHeight="1" x14ac:dyDescent="0.2">
      <c r="B453" s="104"/>
      <c r="C453" s="96"/>
      <c r="D453" s="96"/>
      <c r="E453" s="96"/>
      <c r="F453" s="104"/>
      <c r="G453" s="96"/>
      <c r="H453" s="104"/>
      <c r="I453" s="96"/>
      <c r="J453" s="104"/>
      <c r="K453" s="96"/>
      <c r="L453" s="96"/>
      <c r="M453" s="104"/>
      <c r="N453" s="96"/>
      <c r="O453" s="98"/>
      <c r="P453" s="97"/>
      <c r="Q453" s="85" t="str">
        <f t="shared" si="6"/>
        <v/>
      </c>
      <c r="R453" s="79" t="str">
        <f>IF(AND(B453&lt;&gt;"",B452=""),"La ligne précédente ne doit pas être vide",IF(AND(B453&lt;&gt;"",OR(C453="",D453="",E453="",F453="",G453="",H453="",L453="")),"Veuillez compléter les informations d'identification de l'actif détenu.",IF(AND(B453="",OR(C453&lt;&gt;"",D453&lt;&gt;"",E453&lt;&gt;"",F453&lt;&gt;"",G453&lt;&gt;"",H453&lt;&gt;"",L453&lt;&gt;"")),"Veuillez compléter les informations d'identification de l'actif détenu en colonne C0010.",IF(AND(B453&lt;&gt;"",J453&lt;&gt;"",K453=""),"Veuillez compléter la colonne C0260 Type de code.",IF(AND(B453&lt;&gt;"",K453=""),"Veuillez sélectionner Total/NA dans la liste de la colonne C0260 si vous n'avez rien à déclarer.","")))))</f>
        <v/>
      </c>
    </row>
    <row r="454" spans="2:18" ht="21" customHeight="1" x14ac:dyDescent="0.2">
      <c r="B454" s="104"/>
      <c r="C454" s="96"/>
      <c r="D454" s="96"/>
      <c r="E454" s="96"/>
      <c r="F454" s="104"/>
      <c r="G454" s="96"/>
      <c r="H454" s="104"/>
      <c r="I454" s="96"/>
      <c r="J454" s="104"/>
      <c r="K454" s="96"/>
      <c r="L454" s="96"/>
      <c r="M454" s="104"/>
      <c r="N454" s="96"/>
      <c r="O454" s="98"/>
      <c r="P454" s="97"/>
      <c r="Q454" s="85" t="str">
        <f t="shared" si="6"/>
        <v/>
      </c>
      <c r="R454" s="79" t="str">
        <f>IF(AND(B454&lt;&gt;"",B453=""),"La ligne précédente ne doit pas être vide",IF(AND(B454&lt;&gt;"",OR(C454="",D454="",E454="",F454="",G454="",H454="",L454="")),"Veuillez compléter les informations d'identification de l'actif détenu.",IF(AND(B454="",OR(C454&lt;&gt;"",D454&lt;&gt;"",E454&lt;&gt;"",F454&lt;&gt;"",G454&lt;&gt;"",H454&lt;&gt;"",L454&lt;&gt;"")),"Veuillez compléter les informations d'identification de l'actif détenu en colonne C0010.",IF(AND(B454&lt;&gt;"",J454&lt;&gt;"",K454=""),"Veuillez compléter la colonne C0260 Type de code.",IF(AND(B454&lt;&gt;"",K454=""),"Veuillez sélectionner Total/NA dans la liste de la colonne C0260 si vous n'avez rien à déclarer.","")))))</f>
        <v/>
      </c>
    </row>
    <row r="455" spans="2:18" ht="21" customHeight="1" x14ac:dyDescent="0.2">
      <c r="B455" s="104"/>
      <c r="C455" s="96"/>
      <c r="D455" s="96"/>
      <c r="E455" s="96"/>
      <c r="F455" s="104"/>
      <c r="G455" s="96"/>
      <c r="H455" s="104"/>
      <c r="I455" s="96"/>
      <c r="J455" s="104"/>
      <c r="K455" s="96"/>
      <c r="L455" s="96"/>
      <c r="M455" s="104"/>
      <c r="N455" s="96"/>
      <c r="O455" s="98"/>
      <c r="P455" s="97"/>
      <c r="Q455" s="85" t="str">
        <f t="shared" si="6"/>
        <v/>
      </c>
      <c r="R455" s="79" t="str">
        <f>IF(AND(B455&lt;&gt;"",B454=""),"La ligne précédente ne doit pas être vide",IF(AND(B455&lt;&gt;"",OR(C455="",D455="",E455="",F455="",G455="",H455="",L455="")),"Veuillez compléter les informations d'identification de l'actif détenu.",IF(AND(B455="",OR(C455&lt;&gt;"",D455&lt;&gt;"",E455&lt;&gt;"",F455&lt;&gt;"",G455&lt;&gt;"",H455&lt;&gt;"",L455&lt;&gt;"")),"Veuillez compléter les informations d'identification de l'actif détenu en colonne C0010.",IF(AND(B455&lt;&gt;"",J455&lt;&gt;"",K455=""),"Veuillez compléter la colonne C0260 Type de code.",IF(AND(B455&lt;&gt;"",K455=""),"Veuillez sélectionner Total/NA dans la liste de la colonne C0260 si vous n'avez rien à déclarer.","")))))</f>
        <v/>
      </c>
    </row>
    <row r="456" spans="2:18" ht="21" customHeight="1" x14ac:dyDescent="0.2">
      <c r="B456" s="104"/>
      <c r="C456" s="96"/>
      <c r="D456" s="96"/>
      <c r="E456" s="96"/>
      <c r="F456" s="104"/>
      <c r="G456" s="96"/>
      <c r="H456" s="104"/>
      <c r="I456" s="96"/>
      <c r="J456" s="104"/>
      <c r="K456" s="96"/>
      <c r="L456" s="96"/>
      <c r="M456" s="104"/>
      <c r="N456" s="96"/>
      <c r="O456" s="98"/>
      <c r="P456" s="97"/>
      <c r="Q456" s="85" t="str">
        <f t="shared" si="6"/>
        <v/>
      </c>
      <c r="R456" s="79" t="str">
        <f>IF(AND(B456&lt;&gt;"",B455=""),"La ligne précédente ne doit pas être vide",IF(AND(B456&lt;&gt;"",OR(C456="",D456="",E456="",F456="",G456="",H456="",L456="")),"Veuillez compléter les informations d'identification de l'actif détenu.",IF(AND(B456="",OR(C456&lt;&gt;"",D456&lt;&gt;"",E456&lt;&gt;"",F456&lt;&gt;"",G456&lt;&gt;"",H456&lt;&gt;"",L456&lt;&gt;"")),"Veuillez compléter les informations d'identification de l'actif détenu en colonne C0010.",IF(AND(B456&lt;&gt;"",J456&lt;&gt;"",K456=""),"Veuillez compléter la colonne C0260 Type de code.",IF(AND(B456&lt;&gt;"",K456=""),"Veuillez sélectionner Total/NA dans la liste de la colonne C0260 si vous n'avez rien à déclarer.","")))))</f>
        <v/>
      </c>
    </row>
    <row r="457" spans="2:18" ht="21" customHeight="1" x14ac:dyDescent="0.2">
      <c r="B457" s="104"/>
      <c r="C457" s="96"/>
      <c r="D457" s="96"/>
      <c r="E457" s="96"/>
      <c r="F457" s="104"/>
      <c r="G457" s="96"/>
      <c r="H457" s="104"/>
      <c r="I457" s="96"/>
      <c r="J457" s="104"/>
      <c r="K457" s="96"/>
      <c r="L457" s="96"/>
      <c r="M457" s="104"/>
      <c r="N457" s="96"/>
      <c r="O457" s="98"/>
      <c r="P457" s="97"/>
      <c r="Q457" s="85" t="str">
        <f t="shared" si="6"/>
        <v/>
      </c>
      <c r="R457" s="79" t="str">
        <f>IF(AND(B457&lt;&gt;"",B456=""),"La ligne précédente ne doit pas être vide",IF(AND(B457&lt;&gt;"",OR(C457="",D457="",E457="",F457="",G457="",H457="",L457="")),"Veuillez compléter les informations d'identification de l'actif détenu.",IF(AND(B457="",OR(C457&lt;&gt;"",D457&lt;&gt;"",E457&lt;&gt;"",F457&lt;&gt;"",G457&lt;&gt;"",H457&lt;&gt;"",L457&lt;&gt;"")),"Veuillez compléter les informations d'identification de l'actif détenu en colonne C0010.",IF(AND(B457&lt;&gt;"",J457&lt;&gt;"",K457=""),"Veuillez compléter la colonne C0260 Type de code.",IF(AND(B457&lt;&gt;"",K457=""),"Veuillez sélectionner Total/NA dans la liste de la colonne C0260 si vous n'avez rien à déclarer.","")))))</f>
        <v/>
      </c>
    </row>
    <row r="458" spans="2:18" ht="21" customHeight="1" x14ac:dyDescent="0.2">
      <c r="B458" s="104"/>
      <c r="C458" s="96"/>
      <c r="D458" s="96"/>
      <c r="E458" s="96"/>
      <c r="F458" s="104"/>
      <c r="G458" s="96"/>
      <c r="H458" s="104"/>
      <c r="I458" s="96"/>
      <c r="J458" s="104"/>
      <c r="K458" s="96"/>
      <c r="L458" s="96"/>
      <c r="M458" s="104"/>
      <c r="N458" s="96"/>
      <c r="O458" s="98"/>
      <c r="P458" s="97"/>
      <c r="Q458" s="85" t="str">
        <f t="shared" si="6"/>
        <v/>
      </c>
      <c r="R458" s="79" t="str">
        <f>IF(AND(B458&lt;&gt;"",B457=""),"La ligne précédente ne doit pas être vide",IF(AND(B458&lt;&gt;"",OR(C458="",D458="",E458="",F458="",G458="",H458="",L458="")),"Veuillez compléter les informations d'identification de l'actif détenu.",IF(AND(B458="",OR(C458&lt;&gt;"",D458&lt;&gt;"",E458&lt;&gt;"",F458&lt;&gt;"",G458&lt;&gt;"",H458&lt;&gt;"",L458&lt;&gt;"")),"Veuillez compléter les informations d'identification de l'actif détenu en colonne C0010.",IF(AND(B458&lt;&gt;"",J458&lt;&gt;"",K458=""),"Veuillez compléter la colonne C0260 Type de code.",IF(AND(B458&lt;&gt;"",K458=""),"Veuillez sélectionner Total/NA dans la liste de la colonne C0260 si vous n'avez rien à déclarer.","")))))</f>
        <v/>
      </c>
    </row>
    <row r="459" spans="2:18" ht="21" customHeight="1" x14ac:dyDescent="0.2">
      <c r="B459" s="104"/>
      <c r="C459" s="96"/>
      <c r="D459" s="96"/>
      <c r="E459" s="96"/>
      <c r="F459" s="104"/>
      <c r="G459" s="96"/>
      <c r="H459" s="104"/>
      <c r="I459" s="96"/>
      <c r="J459" s="104"/>
      <c r="K459" s="96"/>
      <c r="L459" s="96"/>
      <c r="M459" s="104"/>
      <c r="N459" s="96"/>
      <c r="O459" s="98"/>
      <c r="P459" s="97"/>
      <c r="Q459" s="85" t="str">
        <f t="shared" si="6"/>
        <v/>
      </c>
      <c r="R459" s="79" t="str">
        <f>IF(AND(B459&lt;&gt;"",B458=""),"La ligne précédente ne doit pas être vide",IF(AND(B459&lt;&gt;"",OR(C459="",D459="",E459="",F459="",G459="",H459="",L459="")),"Veuillez compléter les informations d'identification de l'actif détenu.",IF(AND(B459="",OR(C459&lt;&gt;"",D459&lt;&gt;"",E459&lt;&gt;"",F459&lt;&gt;"",G459&lt;&gt;"",H459&lt;&gt;"",L459&lt;&gt;"")),"Veuillez compléter les informations d'identification de l'actif détenu en colonne C0010.",IF(AND(B459&lt;&gt;"",J459&lt;&gt;"",K459=""),"Veuillez compléter la colonne C0260 Type de code.",IF(AND(B459&lt;&gt;"",K459=""),"Veuillez sélectionner Total/NA dans la liste de la colonne C0260 si vous n'avez rien à déclarer.","")))))</f>
        <v/>
      </c>
    </row>
    <row r="460" spans="2:18" ht="21" customHeight="1" x14ac:dyDescent="0.2">
      <c r="B460" s="104"/>
      <c r="C460" s="96"/>
      <c r="D460" s="96"/>
      <c r="E460" s="96"/>
      <c r="F460" s="104"/>
      <c r="G460" s="96"/>
      <c r="H460" s="104"/>
      <c r="I460" s="96"/>
      <c r="J460" s="104"/>
      <c r="K460" s="96"/>
      <c r="L460" s="96"/>
      <c r="M460" s="104"/>
      <c r="N460" s="96"/>
      <c r="O460" s="98"/>
      <c r="P460" s="97"/>
      <c r="Q460" s="85" t="str">
        <f t="shared" si="6"/>
        <v/>
      </c>
      <c r="R460" s="79" t="str">
        <f>IF(AND(B460&lt;&gt;"",B459=""),"La ligne précédente ne doit pas être vide",IF(AND(B460&lt;&gt;"",OR(C460="",D460="",E460="",F460="",G460="",H460="",L460="")),"Veuillez compléter les informations d'identification de l'actif détenu.",IF(AND(B460="",OR(C460&lt;&gt;"",D460&lt;&gt;"",E460&lt;&gt;"",F460&lt;&gt;"",G460&lt;&gt;"",H460&lt;&gt;"",L460&lt;&gt;"")),"Veuillez compléter les informations d'identification de l'actif détenu en colonne C0010.",IF(AND(B460&lt;&gt;"",J460&lt;&gt;"",K460=""),"Veuillez compléter la colonne C0260 Type de code.",IF(AND(B460&lt;&gt;"",K460=""),"Veuillez sélectionner Total/NA dans la liste de la colonne C0260 si vous n'avez rien à déclarer.","")))))</f>
        <v/>
      </c>
    </row>
    <row r="461" spans="2:18" ht="21" customHeight="1" x14ac:dyDescent="0.2">
      <c r="B461" s="104"/>
      <c r="C461" s="96"/>
      <c r="D461" s="96"/>
      <c r="E461" s="96"/>
      <c r="F461" s="104"/>
      <c r="G461" s="96"/>
      <c r="H461" s="104"/>
      <c r="I461" s="96"/>
      <c r="J461" s="104"/>
      <c r="K461" s="96"/>
      <c r="L461" s="96"/>
      <c r="M461" s="104"/>
      <c r="N461" s="96"/>
      <c r="O461" s="98"/>
      <c r="P461" s="97"/>
      <c r="Q461" s="85" t="str">
        <f t="shared" si="6"/>
        <v/>
      </c>
      <c r="R461" s="79" t="str">
        <f>IF(AND(B461&lt;&gt;"",B460=""),"La ligne précédente ne doit pas être vide",IF(AND(B461&lt;&gt;"",OR(C461="",D461="",E461="",F461="",G461="",H461="",L461="")),"Veuillez compléter les informations d'identification de l'actif détenu.",IF(AND(B461="",OR(C461&lt;&gt;"",D461&lt;&gt;"",E461&lt;&gt;"",F461&lt;&gt;"",G461&lt;&gt;"",H461&lt;&gt;"",L461&lt;&gt;"")),"Veuillez compléter les informations d'identification de l'actif détenu en colonne C0010.",IF(AND(B461&lt;&gt;"",J461&lt;&gt;"",K461=""),"Veuillez compléter la colonne C0260 Type de code.",IF(AND(B461&lt;&gt;"",K461=""),"Veuillez sélectionner Total/NA dans la liste de la colonne C0260 si vous n'avez rien à déclarer.","")))))</f>
        <v/>
      </c>
    </row>
    <row r="462" spans="2:18" ht="21" customHeight="1" x14ac:dyDescent="0.2">
      <c r="B462" s="104"/>
      <c r="C462" s="96"/>
      <c r="D462" s="96"/>
      <c r="E462" s="96"/>
      <c r="F462" s="104"/>
      <c r="G462" s="96"/>
      <c r="H462" s="104"/>
      <c r="I462" s="96"/>
      <c r="J462" s="104"/>
      <c r="K462" s="96"/>
      <c r="L462" s="96"/>
      <c r="M462" s="104"/>
      <c r="N462" s="96"/>
      <c r="O462" s="98"/>
      <c r="P462" s="97"/>
      <c r="Q462" s="85" t="str">
        <f t="shared" ref="Q462:Q525" si="7">IF(R462&lt;&gt;"","Erreur","")</f>
        <v/>
      </c>
      <c r="R462" s="79" t="str">
        <f>IF(AND(B462&lt;&gt;"",B461=""),"La ligne précédente ne doit pas être vide",IF(AND(B462&lt;&gt;"",OR(C462="",D462="",E462="",F462="",G462="",H462="",L462="")),"Veuillez compléter les informations d'identification de l'actif détenu.",IF(AND(B462="",OR(C462&lt;&gt;"",D462&lt;&gt;"",E462&lt;&gt;"",F462&lt;&gt;"",G462&lt;&gt;"",H462&lt;&gt;"",L462&lt;&gt;"")),"Veuillez compléter les informations d'identification de l'actif détenu en colonne C0010.",IF(AND(B462&lt;&gt;"",J462&lt;&gt;"",K462=""),"Veuillez compléter la colonne C0260 Type de code.",IF(AND(B462&lt;&gt;"",K462=""),"Veuillez sélectionner Total/NA dans la liste de la colonne C0260 si vous n'avez rien à déclarer.","")))))</f>
        <v/>
      </c>
    </row>
    <row r="463" spans="2:18" ht="21" customHeight="1" x14ac:dyDescent="0.2">
      <c r="B463" s="104"/>
      <c r="C463" s="96"/>
      <c r="D463" s="96"/>
      <c r="E463" s="96"/>
      <c r="F463" s="104"/>
      <c r="G463" s="96"/>
      <c r="H463" s="104"/>
      <c r="I463" s="96"/>
      <c r="J463" s="104"/>
      <c r="K463" s="96"/>
      <c r="L463" s="96"/>
      <c r="M463" s="104"/>
      <c r="N463" s="96"/>
      <c r="O463" s="98"/>
      <c r="P463" s="97"/>
      <c r="Q463" s="85" t="str">
        <f t="shared" si="7"/>
        <v/>
      </c>
      <c r="R463" s="79" t="str">
        <f>IF(AND(B463&lt;&gt;"",B462=""),"La ligne précédente ne doit pas être vide",IF(AND(B463&lt;&gt;"",OR(C463="",D463="",E463="",F463="",G463="",H463="",L463="")),"Veuillez compléter les informations d'identification de l'actif détenu.",IF(AND(B463="",OR(C463&lt;&gt;"",D463&lt;&gt;"",E463&lt;&gt;"",F463&lt;&gt;"",G463&lt;&gt;"",H463&lt;&gt;"",L463&lt;&gt;"")),"Veuillez compléter les informations d'identification de l'actif détenu en colonne C0010.",IF(AND(B463&lt;&gt;"",J463&lt;&gt;"",K463=""),"Veuillez compléter la colonne C0260 Type de code.",IF(AND(B463&lt;&gt;"",K463=""),"Veuillez sélectionner Total/NA dans la liste de la colonne C0260 si vous n'avez rien à déclarer.","")))))</f>
        <v/>
      </c>
    </row>
    <row r="464" spans="2:18" ht="21" customHeight="1" x14ac:dyDescent="0.2">
      <c r="B464" s="104"/>
      <c r="C464" s="96"/>
      <c r="D464" s="96"/>
      <c r="E464" s="96"/>
      <c r="F464" s="104"/>
      <c r="G464" s="96"/>
      <c r="H464" s="104"/>
      <c r="I464" s="96"/>
      <c r="J464" s="104"/>
      <c r="K464" s="96"/>
      <c r="L464" s="96"/>
      <c r="M464" s="104"/>
      <c r="N464" s="96"/>
      <c r="O464" s="98"/>
      <c r="P464" s="97"/>
      <c r="Q464" s="85" t="str">
        <f t="shared" si="7"/>
        <v/>
      </c>
      <c r="R464" s="79" t="str">
        <f>IF(AND(B464&lt;&gt;"",B463=""),"La ligne précédente ne doit pas être vide",IF(AND(B464&lt;&gt;"",OR(C464="",D464="",E464="",F464="",G464="",H464="",L464="")),"Veuillez compléter les informations d'identification de l'actif détenu.",IF(AND(B464="",OR(C464&lt;&gt;"",D464&lt;&gt;"",E464&lt;&gt;"",F464&lt;&gt;"",G464&lt;&gt;"",H464&lt;&gt;"",L464&lt;&gt;"")),"Veuillez compléter les informations d'identification de l'actif détenu en colonne C0010.",IF(AND(B464&lt;&gt;"",J464&lt;&gt;"",K464=""),"Veuillez compléter la colonne C0260 Type de code.",IF(AND(B464&lt;&gt;"",K464=""),"Veuillez sélectionner Total/NA dans la liste de la colonne C0260 si vous n'avez rien à déclarer.","")))))</f>
        <v/>
      </c>
    </row>
    <row r="465" spans="2:18" ht="21" customHeight="1" x14ac:dyDescent="0.2">
      <c r="B465" s="104"/>
      <c r="C465" s="96"/>
      <c r="D465" s="96"/>
      <c r="E465" s="96"/>
      <c r="F465" s="104"/>
      <c r="G465" s="96"/>
      <c r="H465" s="104"/>
      <c r="I465" s="96"/>
      <c r="J465" s="104"/>
      <c r="K465" s="96"/>
      <c r="L465" s="96"/>
      <c r="M465" s="104"/>
      <c r="N465" s="96"/>
      <c r="O465" s="98"/>
      <c r="P465" s="97"/>
      <c r="Q465" s="85" t="str">
        <f t="shared" si="7"/>
        <v/>
      </c>
      <c r="R465" s="79" t="str">
        <f>IF(AND(B465&lt;&gt;"",B464=""),"La ligne précédente ne doit pas être vide",IF(AND(B465&lt;&gt;"",OR(C465="",D465="",E465="",F465="",G465="",H465="",L465="")),"Veuillez compléter les informations d'identification de l'actif détenu.",IF(AND(B465="",OR(C465&lt;&gt;"",D465&lt;&gt;"",E465&lt;&gt;"",F465&lt;&gt;"",G465&lt;&gt;"",H465&lt;&gt;"",L465&lt;&gt;"")),"Veuillez compléter les informations d'identification de l'actif détenu en colonne C0010.",IF(AND(B465&lt;&gt;"",J465&lt;&gt;"",K465=""),"Veuillez compléter la colonne C0260 Type de code.",IF(AND(B465&lt;&gt;"",K465=""),"Veuillez sélectionner Total/NA dans la liste de la colonne C0260 si vous n'avez rien à déclarer.","")))))</f>
        <v/>
      </c>
    </row>
    <row r="466" spans="2:18" ht="21" customHeight="1" x14ac:dyDescent="0.2">
      <c r="B466" s="104"/>
      <c r="C466" s="96"/>
      <c r="D466" s="96"/>
      <c r="E466" s="96"/>
      <c r="F466" s="104"/>
      <c r="G466" s="96"/>
      <c r="H466" s="104"/>
      <c r="I466" s="96"/>
      <c r="J466" s="104"/>
      <c r="K466" s="96"/>
      <c r="L466" s="96"/>
      <c r="M466" s="104"/>
      <c r="N466" s="96"/>
      <c r="O466" s="98"/>
      <c r="P466" s="97"/>
      <c r="Q466" s="85" t="str">
        <f t="shared" si="7"/>
        <v/>
      </c>
      <c r="R466" s="79" t="str">
        <f>IF(AND(B466&lt;&gt;"",B465=""),"La ligne précédente ne doit pas être vide",IF(AND(B466&lt;&gt;"",OR(C466="",D466="",E466="",F466="",G466="",H466="",L466="")),"Veuillez compléter les informations d'identification de l'actif détenu.",IF(AND(B466="",OR(C466&lt;&gt;"",D466&lt;&gt;"",E466&lt;&gt;"",F466&lt;&gt;"",G466&lt;&gt;"",H466&lt;&gt;"",L466&lt;&gt;"")),"Veuillez compléter les informations d'identification de l'actif détenu en colonne C0010.",IF(AND(B466&lt;&gt;"",J466&lt;&gt;"",K466=""),"Veuillez compléter la colonne C0260 Type de code.",IF(AND(B466&lt;&gt;"",K466=""),"Veuillez sélectionner Total/NA dans la liste de la colonne C0260 si vous n'avez rien à déclarer.","")))))</f>
        <v/>
      </c>
    </row>
    <row r="467" spans="2:18" ht="21" customHeight="1" x14ac:dyDescent="0.2">
      <c r="B467" s="104"/>
      <c r="C467" s="96"/>
      <c r="D467" s="96"/>
      <c r="E467" s="96"/>
      <c r="F467" s="104"/>
      <c r="G467" s="96"/>
      <c r="H467" s="104"/>
      <c r="I467" s="96"/>
      <c r="J467" s="104"/>
      <c r="K467" s="96"/>
      <c r="L467" s="96"/>
      <c r="M467" s="104"/>
      <c r="N467" s="96"/>
      <c r="O467" s="98"/>
      <c r="P467" s="97"/>
      <c r="Q467" s="85" t="str">
        <f t="shared" si="7"/>
        <v/>
      </c>
      <c r="R467" s="79" t="str">
        <f>IF(AND(B467&lt;&gt;"",B466=""),"La ligne précédente ne doit pas être vide",IF(AND(B467&lt;&gt;"",OR(C467="",D467="",E467="",F467="",G467="",H467="",L467="")),"Veuillez compléter les informations d'identification de l'actif détenu.",IF(AND(B467="",OR(C467&lt;&gt;"",D467&lt;&gt;"",E467&lt;&gt;"",F467&lt;&gt;"",G467&lt;&gt;"",H467&lt;&gt;"",L467&lt;&gt;"")),"Veuillez compléter les informations d'identification de l'actif détenu en colonne C0010.",IF(AND(B467&lt;&gt;"",J467&lt;&gt;"",K467=""),"Veuillez compléter la colonne C0260 Type de code.",IF(AND(B467&lt;&gt;"",K467=""),"Veuillez sélectionner Total/NA dans la liste de la colonne C0260 si vous n'avez rien à déclarer.","")))))</f>
        <v/>
      </c>
    </row>
    <row r="468" spans="2:18" ht="21" customHeight="1" x14ac:dyDescent="0.2">
      <c r="B468" s="104"/>
      <c r="C468" s="96"/>
      <c r="D468" s="96"/>
      <c r="E468" s="96"/>
      <c r="F468" s="104"/>
      <c r="G468" s="96"/>
      <c r="H468" s="104"/>
      <c r="I468" s="96"/>
      <c r="J468" s="104"/>
      <c r="K468" s="96"/>
      <c r="L468" s="96"/>
      <c r="M468" s="104"/>
      <c r="N468" s="96"/>
      <c r="O468" s="98"/>
      <c r="P468" s="97"/>
      <c r="Q468" s="85" t="str">
        <f t="shared" si="7"/>
        <v/>
      </c>
      <c r="R468" s="79" t="str">
        <f>IF(AND(B468&lt;&gt;"",B467=""),"La ligne précédente ne doit pas être vide",IF(AND(B468&lt;&gt;"",OR(C468="",D468="",E468="",F468="",G468="",H468="",L468="")),"Veuillez compléter les informations d'identification de l'actif détenu.",IF(AND(B468="",OR(C468&lt;&gt;"",D468&lt;&gt;"",E468&lt;&gt;"",F468&lt;&gt;"",G468&lt;&gt;"",H468&lt;&gt;"",L468&lt;&gt;"")),"Veuillez compléter les informations d'identification de l'actif détenu en colonne C0010.",IF(AND(B468&lt;&gt;"",J468&lt;&gt;"",K468=""),"Veuillez compléter la colonne C0260 Type de code.",IF(AND(B468&lt;&gt;"",K468=""),"Veuillez sélectionner Total/NA dans la liste de la colonne C0260 si vous n'avez rien à déclarer.","")))))</f>
        <v/>
      </c>
    </row>
    <row r="469" spans="2:18" ht="21" customHeight="1" x14ac:dyDescent="0.2">
      <c r="B469" s="104"/>
      <c r="C469" s="96"/>
      <c r="D469" s="96"/>
      <c r="E469" s="96"/>
      <c r="F469" s="104"/>
      <c r="G469" s="96"/>
      <c r="H469" s="104"/>
      <c r="I469" s="96"/>
      <c r="J469" s="104"/>
      <c r="K469" s="96"/>
      <c r="L469" s="96"/>
      <c r="M469" s="104"/>
      <c r="N469" s="96"/>
      <c r="O469" s="98"/>
      <c r="P469" s="97"/>
      <c r="Q469" s="85" t="str">
        <f t="shared" si="7"/>
        <v/>
      </c>
      <c r="R469" s="79" t="str">
        <f>IF(AND(B469&lt;&gt;"",B468=""),"La ligne précédente ne doit pas être vide",IF(AND(B469&lt;&gt;"",OR(C469="",D469="",E469="",F469="",G469="",H469="",L469="")),"Veuillez compléter les informations d'identification de l'actif détenu.",IF(AND(B469="",OR(C469&lt;&gt;"",D469&lt;&gt;"",E469&lt;&gt;"",F469&lt;&gt;"",G469&lt;&gt;"",H469&lt;&gt;"",L469&lt;&gt;"")),"Veuillez compléter les informations d'identification de l'actif détenu en colonne C0010.",IF(AND(B469&lt;&gt;"",J469&lt;&gt;"",K469=""),"Veuillez compléter la colonne C0260 Type de code.",IF(AND(B469&lt;&gt;"",K469=""),"Veuillez sélectionner Total/NA dans la liste de la colonne C0260 si vous n'avez rien à déclarer.","")))))</f>
        <v/>
      </c>
    </row>
    <row r="470" spans="2:18" ht="21" customHeight="1" x14ac:dyDescent="0.2">
      <c r="B470" s="104"/>
      <c r="C470" s="96"/>
      <c r="D470" s="96"/>
      <c r="E470" s="96"/>
      <c r="F470" s="104"/>
      <c r="G470" s="96"/>
      <c r="H470" s="104"/>
      <c r="I470" s="96"/>
      <c r="J470" s="104"/>
      <c r="K470" s="96"/>
      <c r="L470" s="96"/>
      <c r="M470" s="104"/>
      <c r="N470" s="96"/>
      <c r="O470" s="98"/>
      <c r="P470" s="97"/>
      <c r="Q470" s="85" t="str">
        <f t="shared" si="7"/>
        <v/>
      </c>
      <c r="R470" s="79" t="str">
        <f>IF(AND(B470&lt;&gt;"",B469=""),"La ligne précédente ne doit pas être vide",IF(AND(B470&lt;&gt;"",OR(C470="",D470="",E470="",F470="",G470="",H470="",L470="")),"Veuillez compléter les informations d'identification de l'actif détenu.",IF(AND(B470="",OR(C470&lt;&gt;"",D470&lt;&gt;"",E470&lt;&gt;"",F470&lt;&gt;"",G470&lt;&gt;"",H470&lt;&gt;"",L470&lt;&gt;"")),"Veuillez compléter les informations d'identification de l'actif détenu en colonne C0010.",IF(AND(B470&lt;&gt;"",J470&lt;&gt;"",K470=""),"Veuillez compléter la colonne C0260 Type de code.",IF(AND(B470&lt;&gt;"",K470=""),"Veuillez sélectionner Total/NA dans la liste de la colonne C0260 si vous n'avez rien à déclarer.","")))))</f>
        <v/>
      </c>
    </row>
    <row r="471" spans="2:18" ht="21" customHeight="1" x14ac:dyDescent="0.2">
      <c r="B471" s="104"/>
      <c r="C471" s="96"/>
      <c r="D471" s="96"/>
      <c r="E471" s="96"/>
      <c r="F471" s="104"/>
      <c r="G471" s="96"/>
      <c r="H471" s="104"/>
      <c r="I471" s="96"/>
      <c r="J471" s="104"/>
      <c r="K471" s="96"/>
      <c r="L471" s="96"/>
      <c r="M471" s="104"/>
      <c r="N471" s="96"/>
      <c r="O471" s="98"/>
      <c r="P471" s="97"/>
      <c r="Q471" s="85" t="str">
        <f t="shared" si="7"/>
        <v/>
      </c>
      <c r="R471" s="79" t="str">
        <f>IF(AND(B471&lt;&gt;"",B470=""),"La ligne précédente ne doit pas être vide",IF(AND(B471&lt;&gt;"",OR(C471="",D471="",E471="",F471="",G471="",H471="",L471="")),"Veuillez compléter les informations d'identification de l'actif détenu.",IF(AND(B471="",OR(C471&lt;&gt;"",D471&lt;&gt;"",E471&lt;&gt;"",F471&lt;&gt;"",G471&lt;&gt;"",H471&lt;&gt;"",L471&lt;&gt;"")),"Veuillez compléter les informations d'identification de l'actif détenu en colonne C0010.",IF(AND(B471&lt;&gt;"",J471&lt;&gt;"",K471=""),"Veuillez compléter la colonne C0260 Type de code.",IF(AND(B471&lt;&gt;"",K471=""),"Veuillez sélectionner Total/NA dans la liste de la colonne C0260 si vous n'avez rien à déclarer.","")))))</f>
        <v/>
      </c>
    </row>
    <row r="472" spans="2:18" ht="21" customHeight="1" x14ac:dyDescent="0.2">
      <c r="B472" s="104"/>
      <c r="C472" s="96"/>
      <c r="D472" s="96"/>
      <c r="E472" s="96"/>
      <c r="F472" s="104"/>
      <c r="G472" s="96"/>
      <c r="H472" s="104"/>
      <c r="I472" s="96"/>
      <c r="J472" s="104"/>
      <c r="K472" s="96"/>
      <c r="L472" s="96"/>
      <c r="M472" s="104"/>
      <c r="N472" s="96"/>
      <c r="O472" s="98"/>
      <c r="P472" s="97"/>
      <c r="Q472" s="85" t="str">
        <f t="shared" si="7"/>
        <v/>
      </c>
      <c r="R472" s="79" t="str">
        <f>IF(AND(B472&lt;&gt;"",B471=""),"La ligne précédente ne doit pas être vide",IF(AND(B472&lt;&gt;"",OR(C472="",D472="",E472="",F472="",G472="",H472="",L472="")),"Veuillez compléter les informations d'identification de l'actif détenu.",IF(AND(B472="",OR(C472&lt;&gt;"",D472&lt;&gt;"",E472&lt;&gt;"",F472&lt;&gt;"",G472&lt;&gt;"",H472&lt;&gt;"",L472&lt;&gt;"")),"Veuillez compléter les informations d'identification de l'actif détenu en colonne C0010.",IF(AND(B472&lt;&gt;"",J472&lt;&gt;"",K472=""),"Veuillez compléter la colonne C0260 Type de code.",IF(AND(B472&lt;&gt;"",K472=""),"Veuillez sélectionner Total/NA dans la liste de la colonne C0260 si vous n'avez rien à déclarer.","")))))</f>
        <v/>
      </c>
    </row>
    <row r="473" spans="2:18" ht="21" customHeight="1" x14ac:dyDescent="0.2">
      <c r="B473" s="104"/>
      <c r="C473" s="96"/>
      <c r="D473" s="96"/>
      <c r="E473" s="96"/>
      <c r="F473" s="104"/>
      <c r="G473" s="96"/>
      <c r="H473" s="104"/>
      <c r="I473" s="96"/>
      <c r="J473" s="104"/>
      <c r="K473" s="96"/>
      <c r="L473" s="96"/>
      <c r="M473" s="104"/>
      <c r="N473" s="96"/>
      <c r="O473" s="98"/>
      <c r="P473" s="97"/>
      <c r="Q473" s="85" t="str">
        <f t="shared" si="7"/>
        <v/>
      </c>
      <c r="R473" s="79" t="str">
        <f>IF(AND(B473&lt;&gt;"",B472=""),"La ligne précédente ne doit pas être vide",IF(AND(B473&lt;&gt;"",OR(C473="",D473="",E473="",F473="",G473="",H473="",L473="")),"Veuillez compléter les informations d'identification de l'actif détenu.",IF(AND(B473="",OR(C473&lt;&gt;"",D473&lt;&gt;"",E473&lt;&gt;"",F473&lt;&gt;"",G473&lt;&gt;"",H473&lt;&gt;"",L473&lt;&gt;"")),"Veuillez compléter les informations d'identification de l'actif détenu en colonne C0010.",IF(AND(B473&lt;&gt;"",J473&lt;&gt;"",K473=""),"Veuillez compléter la colonne C0260 Type de code.",IF(AND(B473&lt;&gt;"",K473=""),"Veuillez sélectionner Total/NA dans la liste de la colonne C0260 si vous n'avez rien à déclarer.","")))))</f>
        <v/>
      </c>
    </row>
    <row r="474" spans="2:18" ht="21" customHeight="1" x14ac:dyDescent="0.2">
      <c r="B474" s="104"/>
      <c r="C474" s="96"/>
      <c r="D474" s="96"/>
      <c r="E474" s="96"/>
      <c r="F474" s="104"/>
      <c r="G474" s="96"/>
      <c r="H474" s="104"/>
      <c r="I474" s="96"/>
      <c r="J474" s="104"/>
      <c r="K474" s="96"/>
      <c r="L474" s="96"/>
      <c r="M474" s="104"/>
      <c r="N474" s="96"/>
      <c r="O474" s="98"/>
      <c r="P474" s="97"/>
      <c r="Q474" s="85" t="str">
        <f t="shared" si="7"/>
        <v/>
      </c>
      <c r="R474" s="79" t="str">
        <f>IF(AND(B474&lt;&gt;"",B473=""),"La ligne précédente ne doit pas être vide",IF(AND(B474&lt;&gt;"",OR(C474="",D474="",E474="",F474="",G474="",H474="",L474="")),"Veuillez compléter les informations d'identification de l'actif détenu.",IF(AND(B474="",OR(C474&lt;&gt;"",D474&lt;&gt;"",E474&lt;&gt;"",F474&lt;&gt;"",G474&lt;&gt;"",H474&lt;&gt;"",L474&lt;&gt;"")),"Veuillez compléter les informations d'identification de l'actif détenu en colonne C0010.",IF(AND(B474&lt;&gt;"",J474&lt;&gt;"",K474=""),"Veuillez compléter la colonne C0260 Type de code.",IF(AND(B474&lt;&gt;"",K474=""),"Veuillez sélectionner Total/NA dans la liste de la colonne C0260 si vous n'avez rien à déclarer.","")))))</f>
        <v/>
      </c>
    </row>
    <row r="475" spans="2:18" ht="21" customHeight="1" x14ac:dyDescent="0.2">
      <c r="B475" s="104"/>
      <c r="C475" s="96"/>
      <c r="D475" s="96"/>
      <c r="E475" s="96"/>
      <c r="F475" s="104"/>
      <c r="G475" s="96"/>
      <c r="H475" s="104"/>
      <c r="I475" s="96"/>
      <c r="J475" s="104"/>
      <c r="K475" s="96"/>
      <c r="L475" s="96"/>
      <c r="M475" s="104"/>
      <c r="N475" s="96"/>
      <c r="O475" s="98"/>
      <c r="P475" s="97"/>
      <c r="Q475" s="85" t="str">
        <f t="shared" si="7"/>
        <v/>
      </c>
      <c r="R475" s="79" t="str">
        <f>IF(AND(B475&lt;&gt;"",B474=""),"La ligne précédente ne doit pas être vide",IF(AND(B475&lt;&gt;"",OR(C475="",D475="",E475="",F475="",G475="",H475="",L475="")),"Veuillez compléter les informations d'identification de l'actif détenu.",IF(AND(B475="",OR(C475&lt;&gt;"",D475&lt;&gt;"",E475&lt;&gt;"",F475&lt;&gt;"",G475&lt;&gt;"",H475&lt;&gt;"",L475&lt;&gt;"")),"Veuillez compléter les informations d'identification de l'actif détenu en colonne C0010.",IF(AND(B475&lt;&gt;"",J475&lt;&gt;"",K475=""),"Veuillez compléter la colonne C0260 Type de code.",IF(AND(B475&lt;&gt;"",K475=""),"Veuillez sélectionner Total/NA dans la liste de la colonne C0260 si vous n'avez rien à déclarer.","")))))</f>
        <v/>
      </c>
    </row>
    <row r="476" spans="2:18" ht="21" customHeight="1" x14ac:dyDescent="0.2">
      <c r="B476" s="104"/>
      <c r="C476" s="96"/>
      <c r="D476" s="96"/>
      <c r="E476" s="96"/>
      <c r="F476" s="104"/>
      <c r="G476" s="96"/>
      <c r="H476" s="104"/>
      <c r="I476" s="96"/>
      <c r="J476" s="104"/>
      <c r="K476" s="96"/>
      <c r="L476" s="96"/>
      <c r="M476" s="104"/>
      <c r="N476" s="96"/>
      <c r="O476" s="98"/>
      <c r="P476" s="97"/>
      <c r="Q476" s="85" t="str">
        <f t="shared" si="7"/>
        <v/>
      </c>
      <c r="R476" s="79" t="str">
        <f>IF(AND(B476&lt;&gt;"",B475=""),"La ligne précédente ne doit pas être vide",IF(AND(B476&lt;&gt;"",OR(C476="",D476="",E476="",F476="",G476="",H476="",L476="")),"Veuillez compléter les informations d'identification de l'actif détenu.",IF(AND(B476="",OR(C476&lt;&gt;"",D476&lt;&gt;"",E476&lt;&gt;"",F476&lt;&gt;"",G476&lt;&gt;"",H476&lt;&gt;"",L476&lt;&gt;"")),"Veuillez compléter les informations d'identification de l'actif détenu en colonne C0010.",IF(AND(B476&lt;&gt;"",J476&lt;&gt;"",K476=""),"Veuillez compléter la colonne C0260 Type de code.",IF(AND(B476&lt;&gt;"",K476=""),"Veuillez sélectionner Total/NA dans la liste de la colonne C0260 si vous n'avez rien à déclarer.","")))))</f>
        <v/>
      </c>
    </row>
    <row r="477" spans="2:18" ht="21" customHeight="1" x14ac:dyDescent="0.2">
      <c r="B477" s="104"/>
      <c r="C477" s="96"/>
      <c r="D477" s="96"/>
      <c r="E477" s="96"/>
      <c r="F477" s="104"/>
      <c r="G477" s="96"/>
      <c r="H477" s="104"/>
      <c r="I477" s="96"/>
      <c r="J477" s="104"/>
      <c r="K477" s="96"/>
      <c r="L477" s="96"/>
      <c r="M477" s="104"/>
      <c r="N477" s="96"/>
      <c r="O477" s="98"/>
      <c r="P477" s="97"/>
      <c r="Q477" s="85" t="str">
        <f t="shared" si="7"/>
        <v/>
      </c>
      <c r="R477" s="79" t="str">
        <f>IF(AND(B477&lt;&gt;"",B476=""),"La ligne précédente ne doit pas être vide",IF(AND(B477&lt;&gt;"",OR(C477="",D477="",E477="",F477="",G477="",H477="",L477="")),"Veuillez compléter les informations d'identification de l'actif détenu.",IF(AND(B477="",OR(C477&lt;&gt;"",D477&lt;&gt;"",E477&lt;&gt;"",F477&lt;&gt;"",G477&lt;&gt;"",H477&lt;&gt;"",L477&lt;&gt;"")),"Veuillez compléter les informations d'identification de l'actif détenu en colonne C0010.",IF(AND(B477&lt;&gt;"",J477&lt;&gt;"",K477=""),"Veuillez compléter la colonne C0260 Type de code.",IF(AND(B477&lt;&gt;"",K477=""),"Veuillez sélectionner Total/NA dans la liste de la colonne C0260 si vous n'avez rien à déclarer.","")))))</f>
        <v/>
      </c>
    </row>
    <row r="478" spans="2:18" ht="21" customHeight="1" x14ac:dyDescent="0.2">
      <c r="B478" s="104"/>
      <c r="C478" s="96"/>
      <c r="D478" s="96"/>
      <c r="E478" s="96"/>
      <c r="F478" s="104"/>
      <c r="G478" s="96"/>
      <c r="H478" s="104"/>
      <c r="I478" s="96"/>
      <c r="J478" s="104"/>
      <c r="K478" s="96"/>
      <c r="L478" s="96"/>
      <c r="M478" s="104"/>
      <c r="N478" s="96"/>
      <c r="O478" s="98"/>
      <c r="P478" s="97"/>
      <c r="Q478" s="85" t="str">
        <f t="shared" si="7"/>
        <v/>
      </c>
      <c r="R478" s="79" t="str">
        <f>IF(AND(B478&lt;&gt;"",B477=""),"La ligne précédente ne doit pas être vide",IF(AND(B478&lt;&gt;"",OR(C478="",D478="",E478="",F478="",G478="",H478="",L478="")),"Veuillez compléter les informations d'identification de l'actif détenu.",IF(AND(B478="",OR(C478&lt;&gt;"",D478&lt;&gt;"",E478&lt;&gt;"",F478&lt;&gt;"",G478&lt;&gt;"",H478&lt;&gt;"",L478&lt;&gt;"")),"Veuillez compléter les informations d'identification de l'actif détenu en colonne C0010.",IF(AND(B478&lt;&gt;"",J478&lt;&gt;"",K478=""),"Veuillez compléter la colonne C0260 Type de code.",IF(AND(B478&lt;&gt;"",K478=""),"Veuillez sélectionner Total/NA dans la liste de la colonne C0260 si vous n'avez rien à déclarer.","")))))</f>
        <v/>
      </c>
    </row>
    <row r="479" spans="2:18" ht="21" customHeight="1" x14ac:dyDescent="0.2">
      <c r="B479" s="104"/>
      <c r="C479" s="96"/>
      <c r="D479" s="96"/>
      <c r="E479" s="96"/>
      <c r="F479" s="104"/>
      <c r="G479" s="96"/>
      <c r="H479" s="104"/>
      <c r="I479" s="96"/>
      <c r="J479" s="104"/>
      <c r="K479" s="96"/>
      <c r="L479" s="96"/>
      <c r="M479" s="104"/>
      <c r="N479" s="96"/>
      <c r="O479" s="98"/>
      <c r="P479" s="97"/>
      <c r="Q479" s="85" t="str">
        <f t="shared" si="7"/>
        <v/>
      </c>
      <c r="R479" s="79" t="str">
        <f>IF(AND(B479&lt;&gt;"",B478=""),"La ligne précédente ne doit pas être vide",IF(AND(B479&lt;&gt;"",OR(C479="",D479="",E479="",F479="",G479="",H479="",L479="")),"Veuillez compléter les informations d'identification de l'actif détenu.",IF(AND(B479="",OR(C479&lt;&gt;"",D479&lt;&gt;"",E479&lt;&gt;"",F479&lt;&gt;"",G479&lt;&gt;"",H479&lt;&gt;"",L479&lt;&gt;"")),"Veuillez compléter les informations d'identification de l'actif détenu en colonne C0010.",IF(AND(B479&lt;&gt;"",J479&lt;&gt;"",K479=""),"Veuillez compléter la colonne C0260 Type de code.",IF(AND(B479&lt;&gt;"",K479=""),"Veuillez sélectionner Total/NA dans la liste de la colonne C0260 si vous n'avez rien à déclarer.","")))))</f>
        <v/>
      </c>
    </row>
    <row r="480" spans="2:18" ht="21" customHeight="1" x14ac:dyDescent="0.2">
      <c r="B480" s="104"/>
      <c r="C480" s="96"/>
      <c r="D480" s="96"/>
      <c r="E480" s="96"/>
      <c r="F480" s="104"/>
      <c r="G480" s="96"/>
      <c r="H480" s="104"/>
      <c r="I480" s="96"/>
      <c r="J480" s="104"/>
      <c r="K480" s="96"/>
      <c r="L480" s="96"/>
      <c r="M480" s="104"/>
      <c r="N480" s="96"/>
      <c r="O480" s="98"/>
      <c r="P480" s="97"/>
      <c r="Q480" s="85" t="str">
        <f t="shared" si="7"/>
        <v/>
      </c>
      <c r="R480" s="79" t="str">
        <f>IF(AND(B480&lt;&gt;"",B479=""),"La ligne précédente ne doit pas être vide",IF(AND(B480&lt;&gt;"",OR(C480="",D480="",E480="",F480="",G480="",H480="",L480="")),"Veuillez compléter les informations d'identification de l'actif détenu.",IF(AND(B480="",OR(C480&lt;&gt;"",D480&lt;&gt;"",E480&lt;&gt;"",F480&lt;&gt;"",G480&lt;&gt;"",H480&lt;&gt;"",L480&lt;&gt;"")),"Veuillez compléter les informations d'identification de l'actif détenu en colonne C0010.",IF(AND(B480&lt;&gt;"",J480&lt;&gt;"",K480=""),"Veuillez compléter la colonne C0260 Type de code.",IF(AND(B480&lt;&gt;"",K480=""),"Veuillez sélectionner Total/NA dans la liste de la colonne C0260 si vous n'avez rien à déclarer.","")))))</f>
        <v/>
      </c>
    </row>
    <row r="481" spans="2:18" ht="21" customHeight="1" x14ac:dyDescent="0.2">
      <c r="B481" s="104"/>
      <c r="C481" s="96"/>
      <c r="D481" s="96"/>
      <c r="E481" s="96"/>
      <c r="F481" s="104"/>
      <c r="G481" s="96"/>
      <c r="H481" s="104"/>
      <c r="I481" s="96"/>
      <c r="J481" s="104"/>
      <c r="K481" s="96"/>
      <c r="L481" s="96"/>
      <c r="M481" s="104"/>
      <c r="N481" s="96"/>
      <c r="O481" s="98"/>
      <c r="P481" s="97"/>
      <c r="Q481" s="85" t="str">
        <f t="shared" si="7"/>
        <v/>
      </c>
      <c r="R481" s="79" t="str">
        <f>IF(AND(B481&lt;&gt;"",B480=""),"La ligne précédente ne doit pas être vide",IF(AND(B481&lt;&gt;"",OR(C481="",D481="",E481="",F481="",G481="",H481="",L481="")),"Veuillez compléter les informations d'identification de l'actif détenu.",IF(AND(B481="",OR(C481&lt;&gt;"",D481&lt;&gt;"",E481&lt;&gt;"",F481&lt;&gt;"",G481&lt;&gt;"",H481&lt;&gt;"",L481&lt;&gt;"")),"Veuillez compléter les informations d'identification de l'actif détenu en colonne C0010.",IF(AND(B481&lt;&gt;"",J481&lt;&gt;"",K481=""),"Veuillez compléter la colonne C0260 Type de code.",IF(AND(B481&lt;&gt;"",K481=""),"Veuillez sélectionner Total/NA dans la liste de la colonne C0260 si vous n'avez rien à déclarer.","")))))</f>
        <v/>
      </c>
    </row>
    <row r="482" spans="2:18" ht="21" customHeight="1" x14ac:dyDescent="0.2">
      <c r="B482" s="104"/>
      <c r="C482" s="96"/>
      <c r="D482" s="96"/>
      <c r="E482" s="96"/>
      <c r="F482" s="104"/>
      <c r="G482" s="96"/>
      <c r="H482" s="104"/>
      <c r="I482" s="96"/>
      <c r="J482" s="104"/>
      <c r="K482" s="96"/>
      <c r="L482" s="96"/>
      <c r="M482" s="104"/>
      <c r="N482" s="96"/>
      <c r="O482" s="98"/>
      <c r="P482" s="97"/>
      <c r="Q482" s="85" t="str">
        <f t="shared" si="7"/>
        <v/>
      </c>
      <c r="R482" s="79" t="str">
        <f>IF(AND(B482&lt;&gt;"",B481=""),"La ligne précédente ne doit pas être vide",IF(AND(B482&lt;&gt;"",OR(C482="",D482="",E482="",F482="",G482="",H482="",L482="")),"Veuillez compléter les informations d'identification de l'actif détenu.",IF(AND(B482="",OR(C482&lt;&gt;"",D482&lt;&gt;"",E482&lt;&gt;"",F482&lt;&gt;"",G482&lt;&gt;"",H482&lt;&gt;"",L482&lt;&gt;"")),"Veuillez compléter les informations d'identification de l'actif détenu en colonne C0010.",IF(AND(B482&lt;&gt;"",J482&lt;&gt;"",K482=""),"Veuillez compléter la colonne C0260 Type de code.",IF(AND(B482&lt;&gt;"",K482=""),"Veuillez sélectionner Total/NA dans la liste de la colonne C0260 si vous n'avez rien à déclarer.","")))))</f>
        <v/>
      </c>
    </row>
    <row r="483" spans="2:18" ht="21" customHeight="1" x14ac:dyDescent="0.2">
      <c r="B483" s="104"/>
      <c r="C483" s="96"/>
      <c r="D483" s="96"/>
      <c r="E483" s="96"/>
      <c r="F483" s="104"/>
      <c r="G483" s="96"/>
      <c r="H483" s="104"/>
      <c r="I483" s="96"/>
      <c r="J483" s="104"/>
      <c r="K483" s="96"/>
      <c r="L483" s="96"/>
      <c r="M483" s="104"/>
      <c r="N483" s="96"/>
      <c r="O483" s="98"/>
      <c r="P483" s="97"/>
      <c r="Q483" s="85" t="str">
        <f t="shared" si="7"/>
        <v/>
      </c>
      <c r="R483" s="79" t="str">
        <f>IF(AND(B483&lt;&gt;"",B482=""),"La ligne précédente ne doit pas être vide",IF(AND(B483&lt;&gt;"",OR(C483="",D483="",E483="",F483="",G483="",H483="",L483="")),"Veuillez compléter les informations d'identification de l'actif détenu.",IF(AND(B483="",OR(C483&lt;&gt;"",D483&lt;&gt;"",E483&lt;&gt;"",F483&lt;&gt;"",G483&lt;&gt;"",H483&lt;&gt;"",L483&lt;&gt;"")),"Veuillez compléter les informations d'identification de l'actif détenu en colonne C0010.",IF(AND(B483&lt;&gt;"",J483&lt;&gt;"",K483=""),"Veuillez compléter la colonne C0260 Type de code.",IF(AND(B483&lt;&gt;"",K483=""),"Veuillez sélectionner Total/NA dans la liste de la colonne C0260 si vous n'avez rien à déclarer.","")))))</f>
        <v/>
      </c>
    </row>
    <row r="484" spans="2:18" ht="21" customHeight="1" x14ac:dyDescent="0.2">
      <c r="B484" s="104"/>
      <c r="C484" s="96"/>
      <c r="D484" s="96"/>
      <c r="E484" s="96"/>
      <c r="F484" s="104"/>
      <c r="G484" s="96"/>
      <c r="H484" s="104"/>
      <c r="I484" s="96"/>
      <c r="J484" s="104"/>
      <c r="K484" s="96"/>
      <c r="L484" s="96"/>
      <c r="M484" s="104"/>
      <c r="N484" s="96"/>
      <c r="O484" s="98"/>
      <c r="P484" s="97"/>
      <c r="Q484" s="85" t="str">
        <f t="shared" si="7"/>
        <v/>
      </c>
      <c r="R484" s="79" t="str">
        <f>IF(AND(B484&lt;&gt;"",B483=""),"La ligne précédente ne doit pas être vide",IF(AND(B484&lt;&gt;"",OR(C484="",D484="",E484="",F484="",G484="",H484="",L484="")),"Veuillez compléter les informations d'identification de l'actif détenu.",IF(AND(B484="",OR(C484&lt;&gt;"",D484&lt;&gt;"",E484&lt;&gt;"",F484&lt;&gt;"",G484&lt;&gt;"",H484&lt;&gt;"",L484&lt;&gt;"")),"Veuillez compléter les informations d'identification de l'actif détenu en colonne C0010.",IF(AND(B484&lt;&gt;"",J484&lt;&gt;"",K484=""),"Veuillez compléter la colonne C0260 Type de code.",IF(AND(B484&lt;&gt;"",K484=""),"Veuillez sélectionner Total/NA dans la liste de la colonne C0260 si vous n'avez rien à déclarer.","")))))</f>
        <v/>
      </c>
    </row>
    <row r="485" spans="2:18" ht="21" customHeight="1" x14ac:dyDescent="0.2">
      <c r="B485" s="104"/>
      <c r="C485" s="96"/>
      <c r="D485" s="96"/>
      <c r="E485" s="96"/>
      <c r="F485" s="104"/>
      <c r="G485" s="96"/>
      <c r="H485" s="104"/>
      <c r="I485" s="96"/>
      <c r="J485" s="104"/>
      <c r="K485" s="96"/>
      <c r="L485" s="96"/>
      <c r="M485" s="104"/>
      <c r="N485" s="96"/>
      <c r="O485" s="98"/>
      <c r="P485" s="97"/>
      <c r="Q485" s="85" t="str">
        <f t="shared" si="7"/>
        <v/>
      </c>
      <c r="R485" s="79" t="str">
        <f>IF(AND(B485&lt;&gt;"",B484=""),"La ligne précédente ne doit pas être vide",IF(AND(B485&lt;&gt;"",OR(C485="",D485="",E485="",F485="",G485="",H485="",L485="")),"Veuillez compléter les informations d'identification de l'actif détenu.",IF(AND(B485="",OR(C485&lt;&gt;"",D485&lt;&gt;"",E485&lt;&gt;"",F485&lt;&gt;"",G485&lt;&gt;"",H485&lt;&gt;"",L485&lt;&gt;"")),"Veuillez compléter les informations d'identification de l'actif détenu en colonne C0010.",IF(AND(B485&lt;&gt;"",J485&lt;&gt;"",K485=""),"Veuillez compléter la colonne C0260 Type de code.",IF(AND(B485&lt;&gt;"",K485=""),"Veuillez sélectionner Total/NA dans la liste de la colonne C0260 si vous n'avez rien à déclarer.","")))))</f>
        <v/>
      </c>
    </row>
    <row r="486" spans="2:18" ht="21" customHeight="1" x14ac:dyDescent="0.2">
      <c r="B486" s="104"/>
      <c r="C486" s="96"/>
      <c r="D486" s="96"/>
      <c r="E486" s="96"/>
      <c r="F486" s="104"/>
      <c r="G486" s="96"/>
      <c r="H486" s="104"/>
      <c r="I486" s="96"/>
      <c r="J486" s="104"/>
      <c r="K486" s="96"/>
      <c r="L486" s="96"/>
      <c r="M486" s="104"/>
      <c r="N486" s="96"/>
      <c r="O486" s="98"/>
      <c r="P486" s="97"/>
      <c r="Q486" s="85" t="str">
        <f t="shared" si="7"/>
        <v/>
      </c>
      <c r="R486" s="79" t="str">
        <f>IF(AND(B486&lt;&gt;"",B485=""),"La ligne précédente ne doit pas être vide",IF(AND(B486&lt;&gt;"",OR(C486="",D486="",E486="",F486="",G486="",H486="",L486="")),"Veuillez compléter les informations d'identification de l'actif détenu.",IF(AND(B486="",OR(C486&lt;&gt;"",D486&lt;&gt;"",E486&lt;&gt;"",F486&lt;&gt;"",G486&lt;&gt;"",H486&lt;&gt;"",L486&lt;&gt;"")),"Veuillez compléter les informations d'identification de l'actif détenu en colonne C0010.",IF(AND(B486&lt;&gt;"",J486&lt;&gt;"",K486=""),"Veuillez compléter la colonne C0260 Type de code.",IF(AND(B486&lt;&gt;"",K486=""),"Veuillez sélectionner Total/NA dans la liste de la colonne C0260 si vous n'avez rien à déclarer.","")))))</f>
        <v/>
      </c>
    </row>
    <row r="487" spans="2:18" ht="21" customHeight="1" x14ac:dyDescent="0.2">
      <c r="B487" s="104"/>
      <c r="C487" s="96"/>
      <c r="D487" s="96"/>
      <c r="E487" s="96"/>
      <c r="F487" s="104"/>
      <c r="G487" s="96"/>
      <c r="H487" s="104"/>
      <c r="I487" s="96"/>
      <c r="J487" s="104"/>
      <c r="K487" s="96"/>
      <c r="L487" s="96"/>
      <c r="M487" s="104"/>
      <c r="N487" s="96"/>
      <c r="O487" s="98"/>
      <c r="P487" s="97"/>
      <c r="Q487" s="85" t="str">
        <f t="shared" si="7"/>
        <v/>
      </c>
      <c r="R487" s="79" t="str">
        <f>IF(AND(B487&lt;&gt;"",B486=""),"La ligne précédente ne doit pas être vide",IF(AND(B487&lt;&gt;"",OR(C487="",D487="",E487="",F487="",G487="",H487="",L487="")),"Veuillez compléter les informations d'identification de l'actif détenu.",IF(AND(B487="",OR(C487&lt;&gt;"",D487&lt;&gt;"",E487&lt;&gt;"",F487&lt;&gt;"",G487&lt;&gt;"",H487&lt;&gt;"",L487&lt;&gt;"")),"Veuillez compléter les informations d'identification de l'actif détenu en colonne C0010.",IF(AND(B487&lt;&gt;"",J487&lt;&gt;"",K487=""),"Veuillez compléter la colonne C0260 Type de code.",IF(AND(B487&lt;&gt;"",K487=""),"Veuillez sélectionner Total/NA dans la liste de la colonne C0260 si vous n'avez rien à déclarer.","")))))</f>
        <v/>
      </c>
    </row>
    <row r="488" spans="2:18" ht="21" customHeight="1" x14ac:dyDescent="0.2">
      <c r="B488" s="104"/>
      <c r="C488" s="96"/>
      <c r="D488" s="96"/>
      <c r="E488" s="96"/>
      <c r="F488" s="104"/>
      <c r="G488" s="96"/>
      <c r="H488" s="104"/>
      <c r="I488" s="96"/>
      <c r="J488" s="104"/>
      <c r="K488" s="96"/>
      <c r="L488" s="96"/>
      <c r="M488" s="104"/>
      <c r="N488" s="96"/>
      <c r="O488" s="98"/>
      <c r="P488" s="97"/>
      <c r="Q488" s="85" t="str">
        <f t="shared" si="7"/>
        <v/>
      </c>
      <c r="R488" s="79" t="str">
        <f>IF(AND(B488&lt;&gt;"",B487=""),"La ligne précédente ne doit pas être vide",IF(AND(B488&lt;&gt;"",OR(C488="",D488="",E488="",F488="",G488="",H488="",L488="")),"Veuillez compléter les informations d'identification de l'actif détenu.",IF(AND(B488="",OR(C488&lt;&gt;"",D488&lt;&gt;"",E488&lt;&gt;"",F488&lt;&gt;"",G488&lt;&gt;"",H488&lt;&gt;"",L488&lt;&gt;"")),"Veuillez compléter les informations d'identification de l'actif détenu en colonne C0010.",IF(AND(B488&lt;&gt;"",J488&lt;&gt;"",K488=""),"Veuillez compléter la colonne C0260 Type de code.",IF(AND(B488&lt;&gt;"",K488=""),"Veuillez sélectionner Total/NA dans la liste de la colonne C0260 si vous n'avez rien à déclarer.","")))))</f>
        <v/>
      </c>
    </row>
    <row r="489" spans="2:18" ht="21" customHeight="1" x14ac:dyDescent="0.2">
      <c r="B489" s="104"/>
      <c r="C489" s="96"/>
      <c r="D489" s="96"/>
      <c r="E489" s="96"/>
      <c r="F489" s="104"/>
      <c r="G489" s="96"/>
      <c r="H489" s="104"/>
      <c r="I489" s="96"/>
      <c r="J489" s="104"/>
      <c r="K489" s="96"/>
      <c r="L489" s="96"/>
      <c r="M489" s="104"/>
      <c r="N489" s="96"/>
      <c r="O489" s="98"/>
      <c r="P489" s="97"/>
      <c r="Q489" s="85" t="str">
        <f t="shared" si="7"/>
        <v/>
      </c>
      <c r="R489" s="79" t="str">
        <f>IF(AND(B489&lt;&gt;"",B488=""),"La ligne précédente ne doit pas être vide",IF(AND(B489&lt;&gt;"",OR(C489="",D489="",E489="",F489="",G489="",H489="",L489="")),"Veuillez compléter les informations d'identification de l'actif détenu.",IF(AND(B489="",OR(C489&lt;&gt;"",D489&lt;&gt;"",E489&lt;&gt;"",F489&lt;&gt;"",G489&lt;&gt;"",H489&lt;&gt;"",L489&lt;&gt;"")),"Veuillez compléter les informations d'identification de l'actif détenu en colonne C0010.",IF(AND(B489&lt;&gt;"",J489&lt;&gt;"",K489=""),"Veuillez compléter la colonne C0260 Type de code.",IF(AND(B489&lt;&gt;"",K489=""),"Veuillez sélectionner Total/NA dans la liste de la colonne C0260 si vous n'avez rien à déclarer.","")))))</f>
        <v/>
      </c>
    </row>
    <row r="490" spans="2:18" ht="21" customHeight="1" x14ac:dyDescent="0.2">
      <c r="B490" s="104"/>
      <c r="C490" s="96"/>
      <c r="D490" s="96"/>
      <c r="E490" s="96"/>
      <c r="F490" s="104"/>
      <c r="G490" s="96"/>
      <c r="H490" s="104"/>
      <c r="I490" s="96"/>
      <c r="J490" s="104"/>
      <c r="K490" s="96"/>
      <c r="L490" s="96"/>
      <c r="M490" s="104"/>
      <c r="N490" s="96"/>
      <c r="O490" s="98"/>
      <c r="P490" s="97"/>
      <c r="Q490" s="85" t="str">
        <f t="shared" si="7"/>
        <v/>
      </c>
      <c r="R490" s="79" t="str">
        <f>IF(AND(B490&lt;&gt;"",B489=""),"La ligne précédente ne doit pas être vide",IF(AND(B490&lt;&gt;"",OR(C490="",D490="",E490="",F490="",G490="",H490="",L490="")),"Veuillez compléter les informations d'identification de l'actif détenu.",IF(AND(B490="",OR(C490&lt;&gt;"",D490&lt;&gt;"",E490&lt;&gt;"",F490&lt;&gt;"",G490&lt;&gt;"",H490&lt;&gt;"",L490&lt;&gt;"")),"Veuillez compléter les informations d'identification de l'actif détenu en colonne C0010.",IF(AND(B490&lt;&gt;"",J490&lt;&gt;"",K490=""),"Veuillez compléter la colonne C0260 Type de code.",IF(AND(B490&lt;&gt;"",K490=""),"Veuillez sélectionner Total/NA dans la liste de la colonne C0260 si vous n'avez rien à déclarer.","")))))</f>
        <v/>
      </c>
    </row>
    <row r="491" spans="2:18" ht="21" customHeight="1" x14ac:dyDescent="0.2">
      <c r="B491" s="104"/>
      <c r="C491" s="96"/>
      <c r="D491" s="96"/>
      <c r="E491" s="96"/>
      <c r="F491" s="104"/>
      <c r="G491" s="96"/>
      <c r="H491" s="104"/>
      <c r="I491" s="96"/>
      <c r="J491" s="104"/>
      <c r="K491" s="96"/>
      <c r="L491" s="96"/>
      <c r="M491" s="104"/>
      <c r="N491" s="96"/>
      <c r="O491" s="98"/>
      <c r="P491" s="97"/>
      <c r="Q491" s="85" t="str">
        <f t="shared" si="7"/>
        <v/>
      </c>
      <c r="R491" s="79" t="str">
        <f>IF(AND(B491&lt;&gt;"",B490=""),"La ligne précédente ne doit pas être vide",IF(AND(B491&lt;&gt;"",OR(C491="",D491="",E491="",F491="",G491="",H491="",L491="")),"Veuillez compléter les informations d'identification de l'actif détenu.",IF(AND(B491="",OR(C491&lt;&gt;"",D491&lt;&gt;"",E491&lt;&gt;"",F491&lt;&gt;"",G491&lt;&gt;"",H491&lt;&gt;"",L491&lt;&gt;"")),"Veuillez compléter les informations d'identification de l'actif détenu en colonne C0010.",IF(AND(B491&lt;&gt;"",J491&lt;&gt;"",K491=""),"Veuillez compléter la colonne C0260 Type de code.",IF(AND(B491&lt;&gt;"",K491=""),"Veuillez sélectionner Total/NA dans la liste de la colonne C0260 si vous n'avez rien à déclarer.","")))))</f>
        <v/>
      </c>
    </row>
    <row r="492" spans="2:18" ht="21" customHeight="1" x14ac:dyDescent="0.2">
      <c r="B492" s="104"/>
      <c r="C492" s="96"/>
      <c r="D492" s="96"/>
      <c r="E492" s="96"/>
      <c r="F492" s="104"/>
      <c r="G492" s="96"/>
      <c r="H492" s="104"/>
      <c r="I492" s="96"/>
      <c r="J492" s="104"/>
      <c r="K492" s="96"/>
      <c r="L492" s="96"/>
      <c r="M492" s="104"/>
      <c r="N492" s="96"/>
      <c r="O492" s="98"/>
      <c r="P492" s="97"/>
      <c r="Q492" s="85" t="str">
        <f t="shared" si="7"/>
        <v/>
      </c>
      <c r="R492" s="79" t="str">
        <f>IF(AND(B492&lt;&gt;"",B491=""),"La ligne précédente ne doit pas être vide",IF(AND(B492&lt;&gt;"",OR(C492="",D492="",E492="",F492="",G492="",H492="",L492="")),"Veuillez compléter les informations d'identification de l'actif détenu.",IF(AND(B492="",OR(C492&lt;&gt;"",D492&lt;&gt;"",E492&lt;&gt;"",F492&lt;&gt;"",G492&lt;&gt;"",H492&lt;&gt;"",L492&lt;&gt;"")),"Veuillez compléter les informations d'identification de l'actif détenu en colonne C0010.",IF(AND(B492&lt;&gt;"",J492&lt;&gt;"",K492=""),"Veuillez compléter la colonne C0260 Type de code.",IF(AND(B492&lt;&gt;"",K492=""),"Veuillez sélectionner Total/NA dans la liste de la colonne C0260 si vous n'avez rien à déclarer.","")))))</f>
        <v/>
      </c>
    </row>
    <row r="493" spans="2:18" ht="21" customHeight="1" x14ac:dyDescent="0.2">
      <c r="B493" s="104"/>
      <c r="C493" s="96"/>
      <c r="D493" s="96"/>
      <c r="E493" s="96"/>
      <c r="F493" s="104"/>
      <c r="G493" s="96"/>
      <c r="H493" s="104"/>
      <c r="I493" s="96"/>
      <c r="J493" s="104"/>
      <c r="K493" s="96"/>
      <c r="L493" s="96"/>
      <c r="M493" s="104"/>
      <c r="N493" s="96"/>
      <c r="O493" s="98"/>
      <c r="P493" s="97"/>
      <c r="Q493" s="85" t="str">
        <f t="shared" si="7"/>
        <v/>
      </c>
      <c r="R493" s="79" t="str">
        <f>IF(AND(B493&lt;&gt;"",B492=""),"La ligne précédente ne doit pas être vide",IF(AND(B493&lt;&gt;"",OR(C493="",D493="",E493="",F493="",G493="",H493="",L493="")),"Veuillez compléter les informations d'identification de l'actif détenu.",IF(AND(B493="",OR(C493&lt;&gt;"",D493&lt;&gt;"",E493&lt;&gt;"",F493&lt;&gt;"",G493&lt;&gt;"",H493&lt;&gt;"",L493&lt;&gt;"")),"Veuillez compléter les informations d'identification de l'actif détenu en colonne C0010.",IF(AND(B493&lt;&gt;"",J493&lt;&gt;"",K493=""),"Veuillez compléter la colonne C0260 Type de code.",IF(AND(B493&lt;&gt;"",K493=""),"Veuillez sélectionner Total/NA dans la liste de la colonne C0260 si vous n'avez rien à déclarer.","")))))</f>
        <v/>
      </c>
    </row>
    <row r="494" spans="2:18" ht="21" customHeight="1" x14ac:dyDescent="0.2">
      <c r="B494" s="104"/>
      <c r="C494" s="96"/>
      <c r="D494" s="96"/>
      <c r="E494" s="96"/>
      <c r="F494" s="104"/>
      <c r="G494" s="96"/>
      <c r="H494" s="104"/>
      <c r="I494" s="96"/>
      <c r="J494" s="104"/>
      <c r="K494" s="96"/>
      <c r="L494" s="96"/>
      <c r="M494" s="104"/>
      <c r="N494" s="96"/>
      <c r="O494" s="98"/>
      <c r="P494" s="97"/>
      <c r="Q494" s="85" t="str">
        <f t="shared" si="7"/>
        <v/>
      </c>
      <c r="R494" s="79" t="str">
        <f>IF(AND(B494&lt;&gt;"",B493=""),"La ligne précédente ne doit pas être vide",IF(AND(B494&lt;&gt;"",OR(C494="",D494="",E494="",F494="",G494="",H494="",L494="")),"Veuillez compléter les informations d'identification de l'actif détenu.",IF(AND(B494="",OR(C494&lt;&gt;"",D494&lt;&gt;"",E494&lt;&gt;"",F494&lt;&gt;"",G494&lt;&gt;"",H494&lt;&gt;"",L494&lt;&gt;"")),"Veuillez compléter les informations d'identification de l'actif détenu en colonne C0010.",IF(AND(B494&lt;&gt;"",J494&lt;&gt;"",K494=""),"Veuillez compléter la colonne C0260 Type de code.",IF(AND(B494&lt;&gt;"",K494=""),"Veuillez sélectionner Total/NA dans la liste de la colonne C0260 si vous n'avez rien à déclarer.","")))))</f>
        <v/>
      </c>
    </row>
    <row r="495" spans="2:18" ht="21" customHeight="1" x14ac:dyDescent="0.2">
      <c r="B495" s="104"/>
      <c r="C495" s="96"/>
      <c r="D495" s="96"/>
      <c r="E495" s="96"/>
      <c r="F495" s="104"/>
      <c r="G495" s="96"/>
      <c r="H495" s="104"/>
      <c r="I495" s="96"/>
      <c r="J495" s="104"/>
      <c r="K495" s="96"/>
      <c r="L495" s="96"/>
      <c r="M495" s="104"/>
      <c r="N495" s="96"/>
      <c r="O495" s="98"/>
      <c r="P495" s="97"/>
      <c r="Q495" s="85" t="str">
        <f t="shared" si="7"/>
        <v/>
      </c>
      <c r="R495" s="79" t="str">
        <f>IF(AND(B495&lt;&gt;"",B494=""),"La ligne précédente ne doit pas être vide",IF(AND(B495&lt;&gt;"",OR(C495="",D495="",E495="",F495="",G495="",H495="",L495="")),"Veuillez compléter les informations d'identification de l'actif détenu.",IF(AND(B495="",OR(C495&lt;&gt;"",D495&lt;&gt;"",E495&lt;&gt;"",F495&lt;&gt;"",G495&lt;&gt;"",H495&lt;&gt;"",L495&lt;&gt;"")),"Veuillez compléter les informations d'identification de l'actif détenu en colonne C0010.",IF(AND(B495&lt;&gt;"",J495&lt;&gt;"",K495=""),"Veuillez compléter la colonne C0260 Type de code.",IF(AND(B495&lt;&gt;"",K495=""),"Veuillez sélectionner Total/NA dans la liste de la colonne C0260 si vous n'avez rien à déclarer.","")))))</f>
        <v/>
      </c>
    </row>
    <row r="496" spans="2:18" ht="21" customHeight="1" x14ac:dyDescent="0.2">
      <c r="B496" s="104"/>
      <c r="C496" s="96"/>
      <c r="D496" s="96"/>
      <c r="E496" s="96"/>
      <c r="F496" s="104"/>
      <c r="G496" s="96"/>
      <c r="H496" s="104"/>
      <c r="I496" s="96"/>
      <c r="J496" s="104"/>
      <c r="K496" s="96"/>
      <c r="L496" s="96"/>
      <c r="M496" s="104"/>
      <c r="N496" s="96"/>
      <c r="O496" s="98"/>
      <c r="P496" s="97"/>
      <c r="Q496" s="85" t="str">
        <f t="shared" si="7"/>
        <v/>
      </c>
      <c r="R496" s="79" t="str">
        <f>IF(AND(B496&lt;&gt;"",B495=""),"La ligne précédente ne doit pas être vide",IF(AND(B496&lt;&gt;"",OR(C496="",D496="",E496="",F496="",G496="",H496="",L496="")),"Veuillez compléter les informations d'identification de l'actif détenu.",IF(AND(B496="",OR(C496&lt;&gt;"",D496&lt;&gt;"",E496&lt;&gt;"",F496&lt;&gt;"",G496&lt;&gt;"",H496&lt;&gt;"",L496&lt;&gt;"")),"Veuillez compléter les informations d'identification de l'actif détenu en colonne C0010.",IF(AND(B496&lt;&gt;"",J496&lt;&gt;"",K496=""),"Veuillez compléter la colonne C0260 Type de code.",IF(AND(B496&lt;&gt;"",K496=""),"Veuillez sélectionner Total/NA dans la liste de la colonne C0260 si vous n'avez rien à déclarer.","")))))</f>
        <v/>
      </c>
    </row>
    <row r="497" spans="2:18" ht="21" customHeight="1" x14ac:dyDescent="0.2">
      <c r="B497" s="104"/>
      <c r="C497" s="96"/>
      <c r="D497" s="96"/>
      <c r="E497" s="96"/>
      <c r="F497" s="104"/>
      <c r="G497" s="96"/>
      <c r="H497" s="104"/>
      <c r="I497" s="96"/>
      <c r="J497" s="104"/>
      <c r="K497" s="96"/>
      <c r="L497" s="96"/>
      <c r="M497" s="104"/>
      <c r="N497" s="96"/>
      <c r="O497" s="98"/>
      <c r="P497" s="97"/>
      <c r="Q497" s="85" t="str">
        <f t="shared" si="7"/>
        <v/>
      </c>
      <c r="R497" s="79" t="str">
        <f>IF(AND(B497&lt;&gt;"",B496=""),"La ligne précédente ne doit pas être vide",IF(AND(B497&lt;&gt;"",OR(C497="",D497="",E497="",F497="",G497="",H497="",L497="")),"Veuillez compléter les informations d'identification de l'actif détenu.",IF(AND(B497="",OR(C497&lt;&gt;"",D497&lt;&gt;"",E497&lt;&gt;"",F497&lt;&gt;"",G497&lt;&gt;"",H497&lt;&gt;"",L497&lt;&gt;"")),"Veuillez compléter les informations d'identification de l'actif détenu en colonne C0010.",IF(AND(B497&lt;&gt;"",J497&lt;&gt;"",K497=""),"Veuillez compléter la colonne C0260 Type de code.",IF(AND(B497&lt;&gt;"",K497=""),"Veuillez sélectionner Total/NA dans la liste de la colonne C0260 si vous n'avez rien à déclarer.","")))))</f>
        <v/>
      </c>
    </row>
    <row r="498" spans="2:18" ht="21" customHeight="1" x14ac:dyDescent="0.2">
      <c r="B498" s="104"/>
      <c r="C498" s="96"/>
      <c r="D498" s="96"/>
      <c r="E498" s="96"/>
      <c r="F498" s="104"/>
      <c r="G498" s="96"/>
      <c r="H498" s="104"/>
      <c r="I498" s="96"/>
      <c r="J498" s="104"/>
      <c r="K498" s="96"/>
      <c r="L498" s="96"/>
      <c r="M498" s="104"/>
      <c r="N498" s="96"/>
      <c r="O498" s="98"/>
      <c r="P498" s="97"/>
      <c r="Q498" s="85" t="str">
        <f t="shared" si="7"/>
        <v/>
      </c>
      <c r="R498" s="79" t="str">
        <f>IF(AND(B498&lt;&gt;"",B497=""),"La ligne précédente ne doit pas être vide",IF(AND(B498&lt;&gt;"",OR(C498="",D498="",E498="",F498="",G498="",H498="",L498="")),"Veuillez compléter les informations d'identification de l'actif détenu.",IF(AND(B498="",OR(C498&lt;&gt;"",D498&lt;&gt;"",E498&lt;&gt;"",F498&lt;&gt;"",G498&lt;&gt;"",H498&lt;&gt;"",L498&lt;&gt;"")),"Veuillez compléter les informations d'identification de l'actif détenu en colonne C0010.",IF(AND(B498&lt;&gt;"",J498&lt;&gt;"",K498=""),"Veuillez compléter la colonne C0260 Type de code.",IF(AND(B498&lt;&gt;"",K498=""),"Veuillez sélectionner Total/NA dans la liste de la colonne C0260 si vous n'avez rien à déclarer.","")))))</f>
        <v/>
      </c>
    </row>
    <row r="499" spans="2:18" ht="21" customHeight="1" x14ac:dyDescent="0.2">
      <c r="B499" s="104"/>
      <c r="C499" s="96"/>
      <c r="D499" s="96"/>
      <c r="E499" s="96"/>
      <c r="F499" s="104"/>
      <c r="G499" s="96"/>
      <c r="H499" s="104"/>
      <c r="I499" s="96"/>
      <c r="J499" s="104"/>
      <c r="K499" s="96"/>
      <c r="L499" s="96"/>
      <c r="M499" s="104"/>
      <c r="N499" s="96"/>
      <c r="O499" s="98"/>
      <c r="P499" s="97"/>
      <c r="Q499" s="85" t="str">
        <f t="shared" si="7"/>
        <v/>
      </c>
      <c r="R499" s="79" t="str">
        <f>IF(AND(B499&lt;&gt;"",B498=""),"La ligne précédente ne doit pas être vide",IF(AND(B499&lt;&gt;"",OR(C499="",D499="",E499="",F499="",G499="",H499="",L499="")),"Veuillez compléter les informations d'identification de l'actif détenu.",IF(AND(B499="",OR(C499&lt;&gt;"",D499&lt;&gt;"",E499&lt;&gt;"",F499&lt;&gt;"",G499&lt;&gt;"",H499&lt;&gt;"",L499&lt;&gt;"")),"Veuillez compléter les informations d'identification de l'actif détenu en colonne C0010.",IF(AND(B499&lt;&gt;"",J499&lt;&gt;"",K499=""),"Veuillez compléter la colonne C0260 Type de code.",IF(AND(B499&lt;&gt;"",K499=""),"Veuillez sélectionner Total/NA dans la liste de la colonne C0260 si vous n'avez rien à déclarer.","")))))</f>
        <v/>
      </c>
    </row>
    <row r="500" spans="2:18" ht="21" customHeight="1" x14ac:dyDescent="0.2">
      <c r="B500" s="104"/>
      <c r="C500" s="96"/>
      <c r="D500" s="96"/>
      <c r="E500" s="96"/>
      <c r="F500" s="104"/>
      <c r="G500" s="96"/>
      <c r="H500" s="104"/>
      <c r="I500" s="96"/>
      <c r="J500" s="104"/>
      <c r="K500" s="96"/>
      <c r="L500" s="96"/>
      <c r="M500" s="104"/>
      <c r="N500" s="96"/>
      <c r="O500" s="98"/>
      <c r="P500" s="97"/>
      <c r="Q500" s="85" t="str">
        <f t="shared" si="7"/>
        <v/>
      </c>
      <c r="R500" s="79" t="str">
        <f>IF(AND(B500&lt;&gt;"",B499=""),"La ligne précédente ne doit pas être vide",IF(AND(B500&lt;&gt;"",OR(C500="",D500="",E500="",F500="",G500="",H500="",L500="")),"Veuillez compléter les informations d'identification de l'actif détenu.",IF(AND(B500="",OR(C500&lt;&gt;"",D500&lt;&gt;"",E500&lt;&gt;"",F500&lt;&gt;"",G500&lt;&gt;"",H500&lt;&gt;"",L500&lt;&gt;"")),"Veuillez compléter les informations d'identification de l'actif détenu en colonne C0010.",IF(AND(B500&lt;&gt;"",J500&lt;&gt;"",K500=""),"Veuillez compléter la colonne C0260 Type de code.",IF(AND(B500&lt;&gt;"",K500=""),"Veuillez sélectionner Total/NA dans la liste de la colonne C0260 si vous n'avez rien à déclarer.","")))))</f>
        <v/>
      </c>
    </row>
    <row r="501" spans="2:18" ht="21" customHeight="1" x14ac:dyDescent="0.2">
      <c r="B501" s="104"/>
      <c r="C501" s="96"/>
      <c r="D501" s="96"/>
      <c r="E501" s="96"/>
      <c r="F501" s="104"/>
      <c r="G501" s="96"/>
      <c r="H501" s="104"/>
      <c r="I501" s="96"/>
      <c r="J501" s="104"/>
      <c r="K501" s="96"/>
      <c r="L501" s="96"/>
      <c r="M501" s="104"/>
      <c r="N501" s="96"/>
      <c r="O501" s="98"/>
      <c r="P501" s="97"/>
      <c r="Q501" s="85" t="str">
        <f t="shared" si="7"/>
        <v/>
      </c>
      <c r="R501" s="79" t="str">
        <f>IF(AND(B501&lt;&gt;"",B500=""),"La ligne précédente ne doit pas être vide",IF(AND(B501&lt;&gt;"",OR(C501="",D501="",E501="",F501="",G501="",H501="",L501="")),"Veuillez compléter les informations d'identification de l'actif détenu.",IF(AND(B501="",OR(C501&lt;&gt;"",D501&lt;&gt;"",E501&lt;&gt;"",F501&lt;&gt;"",G501&lt;&gt;"",H501&lt;&gt;"",L501&lt;&gt;"")),"Veuillez compléter les informations d'identification de l'actif détenu en colonne C0010.",IF(AND(B501&lt;&gt;"",J501&lt;&gt;"",K501=""),"Veuillez compléter la colonne C0260 Type de code.",IF(AND(B501&lt;&gt;"",K501=""),"Veuillez sélectionner Total/NA dans la liste de la colonne C0260 si vous n'avez rien à déclarer.","")))))</f>
        <v/>
      </c>
    </row>
    <row r="502" spans="2:18" ht="21" customHeight="1" x14ac:dyDescent="0.2">
      <c r="B502" s="104"/>
      <c r="C502" s="96"/>
      <c r="D502" s="96"/>
      <c r="E502" s="96"/>
      <c r="F502" s="104"/>
      <c r="G502" s="96"/>
      <c r="H502" s="104"/>
      <c r="I502" s="96"/>
      <c r="J502" s="104"/>
      <c r="K502" s="96"/>
      <c r="L502" s="96"/>
      <c r="M502" s="104"/>
      <c r="N502" s="96"/>
      <c r="O502" s="98"/>
      <c r="P502" s="97"/>
      <c r="Q502" s="85" t="str">
        <f t="shared" si="7"/>
        <v/>
      </c>
      <c r="R502" s="79" t="str">
        <f>IF(AND(B502&lt;&gt;"",B501=""),"La ligne précédente ne doit pas être vide",IF(AND(B502&lt;&gt;"",OR(C502="",D502="",E502="",F502="",G502="",H502="",L502="")),"Veuillez compléter les informations d'identification de l'actif détenu.",IF(AND(B502="",OR(C502&lt;&gt;"",D502&lt;&gt;"",E502&lt;&gt;"",F502&lt;&gt;"",G502&lt;&gt;"",H502&lt;&gt;"",L502&lt;&gt;"")),"Veuillez compléter les informations d'identification de l'actif détenu en colonne C0010.",IF(AND(B502&lt;&gt;"",J502&lt;&gt;"",K502=""),"Veuillez compléter la colonne C0260 Type de code.",IF(AND(B502&lt;&gt;"",K502=""),"Veuillez sélectionner Total/NA dans la liste de la colonne C0260 si vous n'avez rien à déclarer.","")))))</f>
        <v/>
      </c>
    </row>
    <row r="503" spans="2:18" ht="21" customHeight="1" x14ac:dyDescent="0.2">
      <c r="B503" s="104"/>
      <c r="C503" s="96"/>
      <c r="D503" s="96"/>
      <c r="E503" s="96"/>
      <c r="F503" s="104"/>
      <c r="G503" s="96"/>
      <c r="H503" s="104"/>
      <c r="I503" s="96"/>
      <c r="J503" s="104"/>
      <c r="K503" s="96"/>
      <c r="L503" s="96"/>
      <c r="M503" s="104"/>
      <c r="N503" s="96"/>
      <c r="O503" s="98"/>
      <c r="P503" s="97"/>
      <c r="Q503" s="85" t="str">
        <f t="shared" si="7"/>
        <v/>
      </c>
      <c r="R503" s="79" t="str">
        <f>IF(AND(B503&lt;&gt;"",B502=""),"La ligne précédente ne doit pas être vide",IF(AND(B503&lt;&gt;"",OR(C503="",D503="",E503="",F503="",G503="",H503="",L503="")),"Veuillez compléter les informations d'identification de l'actif détenu.",IF(AND(B503="",OR(C503&lt;&gt;"",D503&lt;&gt;"",E503&lt;&gt;"",F503&lt;&gt;"",G503&lt;&gt;"",H503&lt;&gt;"",L503&lt;&gt;"")),"Veuillez compléter les informations d'identification de l'actif détenu en colonne C0010.",IF(AND(B503&lt;&gt;"",J503&lt;&gt;"",K503=""),"Veuillez compléter la colonne C0260 Type de code.",IF(AND(B503&lt;&gt;"",K503=""),"Veuillez sélectionner Total/NA dans la liste de la colonne C0260 si vous n'avez rien à déclarer.","")))))</f>
        <v/>
      </c>
    </row>
    <row r="504" spans="2:18" ht="21" customHeight="1" x14ac:dyDescent="0.2">
      <c r="B504" s="104"/>
      <c r="C504" s="96"/>
      <c r="D504" s="96"/>
      <c r="E504" s="96"/>
      <c r="F504" s="104"/>
      <c r="G504" s="96"/>
      <c r="H504" s="104"/>
      <c r="I504" s="96"/>
      <c r="J504" s="104"/>
      <c r="K504" s="96"/>
      <c r="L504" s="96"/>
      <c r="M504" s="104"/>
      <c r="N504" s="96"/>
      <c r="O504" s="98"/>
      <c r="P504" s="97"/>
      <c r="Q504" s="85" t="str">
        <f t="shared" si="7"/>
        <v/>
      </c>
      <c r="R504" s="79" t="str">
        <f>IF(AND(B504&lt;&gt;"",B503=""),"La ligne précédente ne doit pas être vide",IF(AND(B504&lt;&gt;"",OR(C504="",D504="",E504="",F504="",G504="",H504="",L504="")),"Veuillez compléter les informations d'identification de l'actif détenu.",IF(AND(B504="",OR(C504&lt;&gt;"",D504&lt;&gt;"",E504&lt;&gt;"",F504&lt;&gt;"",G504&lt;&gt;"",H504&lt;&gt;"",L504&lt;&gt;"")),"Veuillez compléter les informations d'identification de l'actif détenu en colonne C0010.",IF(AND(B504&lt;&gt;"",J504&lt;&gt;"",K504=""),"Veuillez compléter la colonne C0260 Type de code.",IF(AND(B504&lt;&gt;"",K504=""),"Veuillez sélectionner Total/NA dans la liste de la colonne C0260 si vous n'avez rien à déclarer.","")))))</f>
        <v/>
      </c>
    </row>
    <row r="505" spans="2:18" ht="21" customHeight="1" x14ac:dyDescent="0.2">
      <c r="B505" s="104"/>
      <c r="C505" s="96"/>
      <c r="D505" s="96"/>
      <c r="E505" s="96"/>
      <c r="F505" s="104"/>
      <c r="G505" s="96"/>
      <c r="H505" s="104"/>
      <c r="I505" s="96"/>
      <c r="J505" s="104"/>
      <c r="K505" s="96"/>
      <c r="L505" s="96"/>
      <c r="M505" s="104"/>
      <c r="N505" s="96"/>
      <c r="O505" s="98"/>
      <c r="P505" s="97"/>
      <c r="Q505" s="85" t="str">
        <f t="shared" si="7"/>
        <v/>
      </c>
      <c r="R505" s="79" t="str">
        <f>IF(AND(B505&lt;&gt;"",B504=""),"La ligne précédente ne doit pas être vide",IF(AND(B505&lt;&gt;"",OR(C505="",D505="",E505="",F505="",G505="",H505="",L505="")),"Veuillez compléter les informations d'identification de l'actif détenu.",IF(AND(B505="",OR(C505&lt;&gt;"",D505&lt;&gt;"",E505&lt;&gt;"",F505&lt;&gt;"",G505&lt;&gt;"",H505&lt;&gt;"",L505&lt;&gt;"")),"Veuillez compléter les informations d'identification de l'actif détenu en colonne C0010.",IF(AND(B505&lt;&gt;"",J505&lt;&gt;"",K505=""),"Veuillez compléter la colonne C0260 Type de code.",IF(AND(B505&lt;&gt;"",K505=""),"Veuillez sélectionner Total/NA dans la liste de la colonne C0260 si vous n'avez rien à déclarer.","")))))</f>
        <v/>
      </c>
    </row>
    <row r="506" spans="2:18" ht="21" customHeight="1" x14ac:dyDescent="0.2">
      <c r="B506" s="104"/>
      <c r="C506" s="96"/>
      <c r="D506" s="96"/>
      <c r="E506" s="96"/>
      <c r="F506" s="104"/>
      <c r="G506" s="96"/>
      <c r="H506" s="104"/>
      <c r="I506" s="96"/>
      <c r="J506" s="104"/>
      <c r="K506" s="96"/>
      <c r="L506" s="96"/>
      <c r="M506" s="104"/>
      <c r="N506" s="96"/>
      <c r="O506" s="98"/>
      <c r="P506" s="97"/>
      <c r="Q506" s="85" t="str">
        <f t="shared" si="7"/>
        <v/>
      </c>
      <c r="R506" s="79" t="str">
        <f>IF(AND(B506&lt;&gt;"",B505=""),"La ligne précédente ne doit pas être vide",IF(AND(B506&lt;&gt;"",OR(C506="",D506="",E506="",F506="",G506="",H506="",L506="")),"Veuillez compléter les informations d'identification de l'actif détenu.",IF(AND(B506="",OR(C506&lt;&gt;"",D506&lt;&gt;"",E506&lt;&gt;"",F506&lt;&gt;"",G506&lt;&gt;"",H506&lt;&gt;"",L506&lt;&gt;"")),"Veuillez compléter les informations d'identification de l'actif détenu en colonne C0010.",IF(AND(B506&lt;&gt;"",J506&lt;&gt;"",K506=""),"Veuillez compléter la colonne C0260 Type de code.",IF(AND(B506&lt;&gt;"",K506=""),"Veuillez sélectionner Total/NA dans la liste de la colonne C0260 si vous n'avez rien à déclarer.","")))))</f>
        <v/>
      </c>
    </row>
    <row r="507" spans="2:18" ht="21" customHeight="1" x14ac:dyDescent="0.2">
      <c r="B507" s="104"/>
      <c r="C507" s="96"/>
      <c r="D507" s="96"/>
      <c r="E507" s="96"/>
      <c r="F507" s="104"/>
      <c r="G507" s="96"/>
      <c r="H507" s="104"/>
      <c r="I507" s="96"/>
      <c r="J507" s="104"/>
      <c r="K507" s="96"/>
      <c r="L507" s="96"/>
      <c r="M507" s="104"/>
      <c r="N507" s="96"/>
      <c r="O507" s="98"/>
      <c r="P507" s="97"/>
      <c r="Q507" s="85" t="str">
        <f t="shared" si="7"/>
        <v/>
      </c>
      <c r="R507" s="79" t="str">
        <f>IF(AND(B507&lt;&gt;"",B506=""),"La ligne précédente ne doit pas être vide",IF(AND(B507&lt;&gt;"",OR(C507="",D507="",E507="",F507="",G507="",H507="",L507="")),"Veuillez compléter les informations d'identification de l'actif détenu.",IF(AND(B507="",OR(C507&lt;&gt;"",D507&lt;&gt;"",E507&lt;&gt;"",F507&lt;&gt;"",G507&lt;&gt;"",H507&lt;&gt;"",L507&lt;&gt;"")),"Veuillez compléter les informations d'identification de l'actif détenu en colonne C0010.",IF(AND(B507&lt;&gt;"",J507&lt;&gt;"",K507=""),"Veuillez compléter la colonne C0260 Type de code.",IF(AND(B507&lt;&gt;"",K507=""),"Veuillez sélectionner Total/NA dans la liste de la colonne C0260 si vous n'avez rien à déclarer.","")))))</f>
        <v/>
      </c>
    </row>
    <row r="508" spans="2:18" ht="21" customHeight="1" x14ac:dyDescent="0.2">
      <c r="B508" s="104"/>
      <c r="C508" s="96"/>
      <c r="D508" s="96"/>
      <c r="E508" s="96"/>
      <c r="F508" s="104"/>
      <c r="G508" s="96"/>
      <c r="H508" s="104"/>
      <c r="I508" s="96"/>
      <c r="J508" s="104"/>
      <c r="K508" s="96"/>
      <c r="L508" s="96"/>
      <c r="M508" s="104"/>
      <c r="N508" s="96"/>
      <c r="O508" s="98"/>
      <c r="P508" s="97"/>
      <c r="Q508" s="85" t="str">
        <f t="shared" si="7"/>
        <v/>
      </c>
      <c r="R508" s="79" t="str">
        <f>IF(AND(B508&lt;&gt;"",B507=""),"La ligne précédente ne doit pas être vide",IF(AND(B508&lt;&gt;"",OR(C508="",D508="",E508="",F508="",G508="",H508="",L508="")),"Veuillez compléter les informations d'identification de l'actif détenu.",IF(AND(B508="",OR(C508&lt;&gt;"",D508&lt;&gt;"",E508&lt;&gt;"",F508&lt;&gt;"",G508&lt;&gt;"",H508&lt;&gt;"",L508&lt;&gt;"")),"Veuillez compléter les informations d'identification de l'actif détenu en colonne C0010.",IF(AND(B508&lt;&gt;"",J508&lt;&gt;"",K508=""),"Veuillez compléter la colonne C0260 Type de code.",IF(AND(B508&lt;&gt;"",K508=""),"Veuillez sélectionner Total/NA dans la liste de la colonne C0260 si vous n'avez rien à déclarer.","")))))</f>
        <v/>
      </c>
    </row>
    <row r="509" spans="2:18" ht="21" customHeight="1" x14ac:dyDescent="0.2">
      <c r="B509" s="104"/>
      <c r="C509" s="96"/>
      <c r="D509" s="96"/>
      <c r="E509" s="96"/>
      <c r="F509" s="104"/>
      <c r="G509" s="96"/>
      <c r="H509" s="104"/>
      <c r="I509" s="96"/>
      <c r="J509" s="104"/>
      <c r="K509" s="96"/>
      <c r="L509" s="96"/>
      <c r="M509" s="104"/>
      <c r="N509" s="96"/>
      <c r="O509" s="98"/>
      <c r="P509" s="97"/>
      <c r="Q509" s="85" t="str">
        <f t="shared" si="7"/>
        <v/>
      </c>
      <c r="R509" s="79" t="str">
        <f>IF(AND(B509&lt;&gt;"",B508=""),"La ligne précédente ne doit pas être vide",IF(AND(B509&lt;&gt;"",OR(C509="",D509="",E509="",F509="",G509="",H509="",L509="")),"Veuillez compléter les informations d'identification de l'actif détenu.",IF(AND(B509="",OR(C509&lt;&gt;"",D509&lt;&gt;"",E509&lt;&gt;"",F509&lt;&gt;"",G509&lt;&gt;"",H509&lt;&gt;"",L509&lt;&gt;"")),"Veuillez compléter les informations d'identification de l'actif détenu en colonne C0010.",IF(AND(B509&lt;&gt;"",J509&lt;&gt;"",K509=""),"Veuillez compléter la colonne C0260 Type de code.",IF(AND(B509&lt;&gt;"",K509=""),"Veuillez sélectionner Total/NA dans la liste de la colonne C0260 si vous n'avez rien à déclarer.","")))))</f>
        <v/>
      </c>
    </row>
    <row r="510" spans="2:18" ht="21" customHeight="1" x14ac:dyDescent="0.2">
      <c r="B510" s="104"/>
      <c r="C510" s="96"/>
      <c r="D510" s="96"/>
      <c r="E510" s="96"/>
      <c r="F510" s="104"/>
      <c r="G510" s="96"/>
      <c r="H510" s="104"/>
      <c r="I510" s="96"/>
      <c r="J510" s="104"/>
      <c r="K510" s="96"/>
      <c r="L510" s="96"/>
      <c r="M510" s="104"/>
      <c r="N510" s="96"/>
      <c r="O510" s="98"/>
      <c r="P510" s="97"/>
      <c r="Q510" s="85" t="str">
        <f t="shared" si="7"/>
        <v/>
      </c>
      <c r="R510" s="79" t="str">
        <f>IF(AND(B510&lt;&gt;"",B509=""),"La ligne précédente ne doit pas être vide",IF(AND(B510&lt;&gt;"",OR(C510="",D510="",E510="",F510="",G510="",H510="",L510="")),"Veuillez compléter les informations d'identification de l'actif détenu.",IF(AND(B510="",OR(C510&lt;&gt;"",D510&lt;&gt;"",E510&lt;&gt;"",F510&lt;&gt;"",G510&lt;&gt;"",H510&lt;&gt;"",L510&lt;&gt;"")),"Veuillez compléter les informations d'identification de l'actif détenu en colonne C0010.",IF(AND(B510&lt;&gt;"",J510&lt;&gt;"",K510=""),"Veuillez compléter la colonne C0260 Type de code.",IF(AND(B510&lt;&gt;"",K510=""),"Veuillez sélectionner Total/NA dans la liste de la colonne C0260 si vous n'avez rien à déclarer.","")))))</f>
        <v/>
      </c>
    </row>
    <row r="511" spans="2:18" ht="21" customHeight="1" x14ac:dyDescent="0.2">
      <c r="B511" s="104"/>
      <c r="C511" s="96"/>
      <c r="D511" s="96"/>
      <c r="E511" s="96"/>
      <c r="F511" s="104"/>
      <c r="G511" s="96"/>
      <c r="H511" s="104"/>
      <c r="I511" s="96"/>
      <c r="J511" s="104"/>
      <c r="K511" s="96"/>
      <c r="L511" s="96"/>
      <c r="M511" s="104"/>
      <c r="N511" s="96"/>
      <c r="O511" s="98"/>
      <c r="P511" s="97"/>
      <c r="Q511" s="85" t="str">
        <f t="shared" si="7"/>
        <v/>
      </c>
      <c r="R511" s="79" t="str">
        <f>IF(AND(B511&lt;&gt;"",B510=""),"La ligne précédente ne doit pas être vide",IF(AND(B511&lt;&gt;"",OR(C511="",D511="",E511="",F511="",G511="",H511="",L511="")),"Veuillez compléter les informations d'identification de l'actif détenu.",IF(AND(B511="",OR(C511&lt;&gt;"",D511&lt;&gt;"",E511&lt;&gt;"",F511&lt;&gt;"",G511&lt;&gt;"",H511&lt;&gt;"",L511&lt;&gt;"")),"Veuillez compléter les informations d'identification de l'actif détenu en colonne C0010.",IF(AND(B511&lt;&gt;"",J511&lt;&gt;"",K511=""),"Veuillez compléter la colonne C0260 Type de code.",IF(AND(B511&lt;&gt;"",K511=""),"Veuillez sélectionner Total/NA dans la liste de la colonne C0260 si vous n'avez rien à déclarer.","")))))</f>
        <v/>
      </c>
    </row>
    <row r="512" spans="2:18" ht="21" customHeight="1" x14ac:dyDescent="0.2">
      <c r="B512" s="104"/>
      <c r="C512" s="96"/>
      <c r="D512" s="96"/>
      <c r="E512" s="96"/>
      <c r="F512" s="104"/>
      <c r="G512" s="96"/>
      <c r="H512" s="104"/>
      <c r="I512" s="96"/>
      <c r="J512" s="104"/>
      <c r="K512" s="96"/>
      <c r="L512" s="96"/>
      <c r="M512" s="104"/>
      <c r="N512" s="96"/>
      <c r="O512" s="98"/>
      <c r="P512" s="97"/>
      <c r="Q512" s="85" t="str">
        <f t="shared" si="7"/>
        <v/>
      </c>
      <c r="R512" s="79" t="str">
        <f>IF(AND(B512&lt;&gt;"",B511=""),"La ligne précédente ne doit pas être vide",IF(AND(B512&lt;&gt;"",OR(C512="",D512="",E512="",F512="",G512="",H512="",L512="")),"Veuillez compléter les informations d'identification de l'actif détenu.",IF(AND(B512="",OR(C512&lt;&gt;"",D512&lt;&gt;"",E512&lt;&gt;"",F512&lt;&gt;"",G512&lt;&gt;"",H512&lt;&gt;"",L512&lt;&gt;"")),"Veuillez compléter les informations d'identification de l'actif détenu en colonne C0010.",IF(AND(B512&lt;&gt;"",J512&lt;&gt;"",K512=""),"Veuillez compléter la colonne C0260 Type de code.",IF(AND(B512&lt;&gt;"",K512=""),"Veuillez sélectionner Total/NA dans la liste de la colonne C0260 si vous n'avez rien à déclarer.","")))))</f>
        <v/>
      </c>
    </row>
    <row r="513" spans="2:18" ht="21" customHeight="1" x14ac:dyDescent="0.2">
      <c r="B513" s="104"/>
      <c r="C513" s="96"/>
      <c r="D513" s="96"/>
      <c r="E513" s="96"/>
      <c r="F513" s="104"/>
      <c r="G513" s="96"/>
      <c r="H513" s="104"/>
      <c r="I513" s="96"/>
      <c r="J513" s="104"/>
      <c r="K513" s="96"/>
      <c r="L513" s="96"/>
      <c r="M513" s="104"/>
      <c r="N513" s="96"/>
      <c r="O513" s="98"/>
      <c r="P513" s="97"/>
      <c r="Q513" s="85" t="str">
        <f t="shared" si="7"/>
        <v/>
      </c>
      <c r="R513" s="79" t="str">
        <f>IF(AND(B513&lt;&gt;"",B512=""),"La ligne précédente ne doit pas être vide",IF(AND(B513&lt;&gt;"",OR(C513="",D513="",E513="",F513="",G513="",H513="",L513="")),"Veuillez compléter les informations d'identification de l'actif détenu.",IF(AND(B513="",OR(C513&lt;&gt;"",D513&lt;&gt;"",E513&lt;&gt;"",F513&lt;&gt;"",G513&lt;&gt;"",H513&lt;&gt;"",L513&lt;&gt;"")),"Veuillez compléter les informations d'identification de l'actif détenu en colonne C0010.",IF(AND(B513&lt;&gt;"",J513&lt;&gt;"",K513=""),"Veuillez compléter la colonne C0260 Type de code.",IF(AND(B513&lt;&gt;"",K513=""),"Veuillez sélectionner Total/NA dans la liste de la colonne C0260 si vous n'avez rien à déclarer.","")))))</f>
        <v/>
      </c>
    </row>
    <row r="514" spans="2:18" ht="21" customHeight="1" x14ac:dyDescent="0.2">
      <c r="B514" s="104"/>
      <c r="C514" s="96"/>
      <c r="D514" s="96"/>
      <c r="E514" s="96"/>
      <c r="F514" s="104"/>
      <c r="G514" s="96"/>
      <c r="H514" s="104"/>
      <c r="I514" s="96"/>
      <c r="J514" s="104"/>
      <c r="K514" s="96"/>
      <c r="L514" s="96"/>
      <c r="M514" s="104"/>
      <c r="N514" s="96"/>
      <c r="O514" s="98"/>
      <c r="P514" s="97"/>
      <c r="Q514" s="85" t="str">
        <f t="shared" si="7"/>
        <v/>
      </c>
      <c r="R514" s="79" t="str">
        <f>IF(AND(B514&lt;&gt;"",B513=""),"La ligne précédente ne doit pas être vide",IF(AND(B514&lt;&gt;"",OR(C514="",D514="",E514="",F514="",G514="",H514="",L514="")),"Veuillez compléter les informations d'identification de l'actif détenu.",IF(AND(B514="",OR(C514&lt;&gt;"",D514&lt;&gt;"",E514&lt;&gt;"",F514&lt;&gt;"",G514&lt;&gt;"",H514&lt;&gt;"",L514&lt;&gt;"")),"Veuillez compléter les informations d'identification de l'actif détenu en colonne C0010.",IF(AND(B514&lt;&gt;"",J514&lt;&gt;"",K514=""),"Veuillez compléter la colonne C0260 Type de code.",IF(AND(B514&lt;&gt;"",K514=""),"Veuillez sélectionner Total/NA dans la liste de la colonne C0260 si vous n'avez rien à déclarer.","")))))</f>
        <v/>
      </c>
    </row>
    <row r="515" spans="2:18" ht="21" customHeight="1" x14ac:dyDescent="0.2">
      <c r="B515" s="104"/>
      <c r="C515" s="96"/>
      <c r="D515" s="96"/>
      <c r="E515" s="96"/>
      <c r="F515" s="104"/>
      <c r="G515" s="96"/>
      <c r="H515" s="104"/>
      <c r="I515" s="96"/>
      <c r="J515" s="104"/>
      <c r="K515" s="96"/>
      <c r="L515" s="96"/>
      <c r="M515" s="104"/>
      <c r="N515" s="96"/>
      <c r="O515" s="98"/>
      <c r="P515" s="97"/>
      <c r="Q515" s="85" t="str">
        <f t="shared" si="7"/>
        <v/>
      </c>
      <c r="R515" s="79" t="str">
        <f>IF(AND(B515&lt;&gt;"",B514=""),"La ligne précédente ne doit pas être vide",IF(AND(B515&lt;&gt;"",OR(C515="",D515="",E515="",F515="",G515="",H515="",L515="")),"Veuillez compléter les informations d'identification de l'actif détenu.",IF(AND(B515="",OR(C515&lt;&gt;"",D515&lt;&gt;"",E515&lt;&gt;"",F515&lt;&gt;"",G515&lt;&gt;"",H515&lt;&gt;"",L515&lt;&gt;"")),"Veuillez compléter les informations d'identification de l'actif détenu en colonne C0010.",IF(AND(B515&lt;&gt;"",J515&lt;&gt;"",K515=""),"Veuillez compléter la colonne C0260 Type de code.",IF(AND(B515&lt;&gt;"",K515=""),"Veuillez sélectionner Total/NA dans la liste de la colonne C0260 si vous n'avez rien à déclarer.","")))))</f>
        <v/>
      </c>
    </row>
    <row r="516" spans="2:18" ht="21" customHeight="1" x14ac:dyDescent="0.2">
      <c r="B516" s="104"/>
      <c r="C516" s="96"/>
      <c r="D516" s="96"/>
      <c r="E516" s="96"/>
      <c r="F516" s="104"/>
      <c r="G516" s="96"/>
      <c r="H516" s="104"/>
      <c r="I516" s="96"/>
      <c r="J516" s="104"/>
      <c r="K516" s="96"/>
      <c r="L516" s="96"/>
      <c r="M516" s="104"/>
      <c r="N516" s="96"/>
      <c r="O516" s="98"/>
      <c r="P516" s="97"/>
      <c r="Q516" s="85" t="str">
        <f t="shared" si="7"/>
        <v/>
      </c>
      <c r="R516" s="79" t="str">
        <f>IF(AND(B516&lt;&gt;"",B515=""),"La ligne précédente ne doit pas être vide",IF(AND(B516&lt;&gt;"",OR(C516="",D516="",E516="",F516="",G516="",H516="",L516="")),"Veuillez compléter les informations d'identification de l'actif détenu.",IF(AND(B516="",OR(C516&lt;&gt;"",D516&lt;&gt;"",E516&lt;&gt;"",F516&lt;&gt;"",G516&lt;&gt;"",H516&lt;&gt;"",L516&lt;&gt;"")),"Veuillez compléter les informations d'identification de l'actif détenu en colonne C0010.",IF(AND(B516&lt;&gt;"",J516&lt;&gt;"",K516=""),"Veuillez compléter la colonne C0260 Type de code.",IF(AND(B516&lt;&gt;"",K516=""),"Veuillez sélectionner Total/NA dans la liste de la colonne C0260 si vous n'avez rien à déclarer.","")))))</f>
        <v/>
      </c>
    </row>
    <row r="517" spans="2:18" ht="21" customHeight="1" x14ac:dyDescent="0.2">
      <c r="B517" s="104"/>
      <c r="C517" s="96"/>
      <c r="D517" s="96"/>
      <c r="E517" s="96"/>
      <c r="F517" s="104"/>
      <c r="G517" s="96"/>
      <c r="H517" s="104"/>
      <c r="I517" s="96"/>
      <c r="J517" s="104"/>
      <c r="K517" s="96"/>
      <c r="L517" s="96"/>
      <c r="M517" s="104"/>
      <c r="N517" s="96"/>
      <c r="O517" s="98"/>
      <c r="P517" s="97"/>
      <c r="Q517" s="85" t="str">
        <f t="shared" si="7"/>
        <v/>
      </c>
      <c r="R517" s="79" t="str">
        <f>IF(AND(B517&lt;&gt;"",B516=""),"La ligne précédente ne doit pas être vide",IF(AND(B517&lt;&gt;"",OR(C517="",D517="",E517="",F517="",G517="",H517="",L517="")),"Veuillez compléter les informations d'identification de l'actif détenu.",IF(AND(B517="",OR(C517&lt;&gt;"",D517&lt;&gt;"",E517&lt;&gt;"",F517&lt;&gt;"",G517&lt;&gt;"",H517&lt;&gt;"",L517&lt;&gt;"")),"Veuillez compléter les informations d'identification de l'actif détenu en colonne C0010.",IF(AND(B517&lt;&gt;"",J517&lt;&gt;"",K517=""),"Veuillez compléter la colonne C0260 Type de code.",IF(AND(B517&lt;&gt;"",K517=""),"Veuillez sélectionner Total/NA dans la liste de la colonne C0260 si vous n'avez rien à déclarer.","")))))</f>
        <v/>
      </c>
    </row>
    <row r="518" spans="2:18" ht="21" customHeight="1" x14ac:dyDescent="0.2">
      <c r="B518" s="104"/>
      <c r="C518" s="96"/>
      <c r="D518" s="96"/>
      <c r="E518" s="96"/>
      <c r="F518" s="104"/>
      <c r="G518" s="96"/>
      <c r="H518" s="104"/>
      <c r="I518" s="96"/>
      <c r="J518" s="104"/>
      <c r="K518" s="96"/>
      <c r="L518" s="96"/>
      <c r="M518" s="104"/>
      <c r="N518" s="96"/>
      <c r="O518" s="98"/>
      <c r="P518" s="97"/>
      <c r="Q518" s="85" t="str">
        <f t="shared" si="7"/>
        <v/>
      </c>
      <c r="R518" s="79" t="str">
        <f>IF(AND(B518&lt;&gt;"",B517=""),"La ligne précédente ne doit pas être vide",IF(AND(B518&lt;&gt;"",OR(C518="",D518="",E518="",F518="",G518="",H518="",L518="")),"Veuillez compléter les informations d'identification de l'actif détenu.",IF(AND(B518="",OR(C518&lt;&gt;"",D518&lt;&gt;"",E518&lt;&gt;"",F518&lt;&gt;"",G518&lt;&gt;"",H518&lt;&gt;"",L518&lt;&gt;"")),"Veuillez compléter les informations d'identification de l'actif détenu en colonne C0010.",IF(AND(B518&lt;&gt;"",J518&lt;&gt;"",K518=""),"Veuillez compléter la colonne C0260 Type de code.",IF(AND(B518&lt;&gt;"",K518=""),"Veuillez sélectionner Total/NA dans la liste de la colonne C0260 si vous n'avez rien à déclarer.","")))))</f>
        <v/>
      </c>
    </row>
    <row r="519" spans="2:18" ht="21" customHeight="1" x14ac:dyDescent="0.2">
      <c r="B519" s="104"/>
      <c r="C519" s="96"/>
      <c r="D519" s="96"/>
      <c r="E519" s="96"/>
      <c r="F519" s="104"/>
      <c r="G519" s="96"/>
      <c r="H519" s="104"/>
      <c r="I519" s="96"/>
      <c r="J519" s="104"/>
      <c r="K519" s="96"/>
      <c r="L519" s="96"/>
      <c r="M519" s="104"/>
      <c r="N519" s="96"/>
      <c r="O519" s="98"/>
      <c r="P519" s="97"/>
      <c r="Q519" s="85" t="str">
        <f t="shared" si="7"/>
        <v/>
      </c>
      <c r="R519" s="79" t="str">
        <f>IF(AND(B519&lt;&gt;"",B518=""),"La ligne précédente ne doit pas être vide",IF(AND(B519&lt;&gt;"",OR(C519="",D519="",E519="",F519="",G519="",H519="",L519="")),"Veuillez compléter les informations d'identification de l'actif détenu.",IF(AND(B519="",OR(C519&lt;&gt;"",D519&lt;&gt;"",E519&lt;&gt;"",F519&lt;&gt;"",G519&lt;&gt;"",H519&lt;&gt;"",L519&lt;&gt;"")),"Veuillez compléter les informations d'identification de l'actif détenu en colonne C0010.",IF(AND(B519&lt;&gt;"",J519&lt;&gt;"",K519=""),"Veuillez compléter la colonne C0260 Type de code.",IF(AND(B519&lt;&gt;"",K519=""),"Veuillez sélectionner Total/NA dans la liste de la colonne C0260 si vous n'avez rien à déclarer.","")))))</f>
        <v/>
      </c>
    </row>
    <row r="520" spans="2:18" ht="21" customHeight="1" x14ac:dyDescent="0.2">
      <c r="B520" s="104"/>
      <c r="C520" s="96"/>
      <c r="D520" s="96"/>
      <c r="E520" s="96"/>
      <c r="F520" s="104"/>
      <c r="G520" s="96"/>
      <c r="H520" s="104"/>
      <c r="I520" s="96"/>
      <c r="J520" s="104"/>
      <c r="K520" s="96"/>
      <c r="L520" s="96"/>
      <c r="M520" s="104"/>
      <c r="N520" s="96"/>
      <c r="O520" s="98"/>
      <c r="P520" s="97"/>
      <c r="Q520" s="85" t="str">
        <f t="shared" si="7"/>
        <v/>
      </c>
      <c r="R520" s="79" t="str">
        <f>IF(AND(B520&lt;&gt;"",B519=""),"La ligne précédente ne doit pas être vide",IF(AND(B520&lt;&gt;"",OR(C520="",D520="",E520="",F520="",G520="",H520="",L520="")),"Veuillez compléter les informations d'identification de l'actif détenu.",IF(AND(B520="",OR(C520&lt;&gt;"",D520&lt;&gt;"",E520&lt;&gt;"",F520&lt;&gt;"",G520&lt;&gt;"",H520&lt;&gt;"",L520&lt;&gt;"")),"Veuillez compléter les informations d'identification de l'actif détenu en colonne C0010.",IF(AND(B520&lt;&gt;"",J520&lt;&gt;"",K520=""),"Veuillez compléter la colonne C0260 Type de code.",IF(AND(B520&lt;&gt;"",K520=""),"Veuillez sélectionner Total/NA dans la liste de la colonne C0260 si vous n'avez rien à déclarer.","")))))</f>
        <v/>
      </c>
    </row>
    <row r="521" spans="2:18" ht="21" customHeight="1" x14ac:dyDescent="0.2">
      <c r="B521" s="104"/>
      <c r="C521" s="96"/>
      <c r="D521" s="96"/>
      <c r="E521" s="96"/>
      <c r="F521" s="104"/>
      <c r="G521" s="96"/>
      <c r="H521" s="104"/>
      <c r="I521" s="96"/>
      <c r="J521" s="104"/>
      <c r="K521" s="96"/>
      <c r="L521" s="96"/>
      <c r="M521" s="104"/>
      <c r="N521" s="96"/>
      <c r="O521" s="98"/>
      <c r="P521" s="97"/>
      <c r="Q521" s="85" t="str">
        <f t="shared" si="7"/>
        <v/>
      </c>
      <c r="R521" s="79" t="str">
        <f>IF(AND(B521&lt;&gt;"",B520=""),"La ligne précédente ne doit pas être vide",IF(AND(B521&lt;&gt;"",OR(C521="",D521="",E521="",F521="",G521="",H521="",L521="")),"Veuillez compléter les informations d'identification de l'actif détenu.",IF(AND(B521="",OR(C521&lt;&gt;"",D521&lt;&gt;"",E521&lt;&gt;"",F521&lt;&gt;"",G521&lt;&gt;"",H521&lt;&gt;"",L521&lt;&gt;"")),"Veuillez compléter les informations d'identification de l'actif détenu en colonne C0010.",IF(AND(B521&lt;&gt;"",J521&lt;&gt;"",K521=""),"Veuillez compléter la colonne C0260 Type de code.",IF(AND(B521&lt;&gt;"",K521=""),"Veuillez sélectionner Total/NA dans la liste de la colonne C0260 si vous n'avez rien à déclarer.","")))))</f>
        <v/>
      </c>
    </row>
    <row r="522" spans="2:18" ht="21" customHeight="1" x14ac:dyDescent="0.2">
      <c r="B522" s="104"/>
      <c r="C522" s="96"/>
      <c r="D522" s="96"/>
      <c r="E522" s="96"/>
      <c r="F522" s="104"/>
      <c r="G522" s="96"/>
      <c r="H522" s="104"/>
      <c r="I522" s="96"/>
      <c r="J522" s="104"/>
      <c r="K522" s="96"/>
      <c r="L522" s="96"/>
      <c r="M522" s="104"/>
      <c r="N522" s="96"/>
      <c r="O522" s="98"/>
      <c r="P522" s="97"/>
      <c r="Q522" s="85" t="str">
        <f t="shared" si="7"/>
        <v/>
      </c>
      <c r="R522" s="79" t="str">
        <f>IF(AND(B522&lt;&gt;"",B521=""),"La ligne précédente ne doit pas être vide",IF(AND(B522&lt;&gt;"",OR(C522="",D522="",E522="",F522="",G522="",H522="",L522="")),"Veuillez compléter les informations d'identification de l'actif détenu.",IF(AND(B522="",OR(C522&lt;&gt;"",D522&lt;&gt;"",E522&lt;&gt;"",F522&lt;&gt;"",G522&lt;&gt;"",H522&lt;&gt;"",L522&lt;&gt;"")),"Veuillez compléter les informations d'identification de l'actif détenu en colonne C0010.",IF(AND(B522&lt;&gt;"",J522&lt;&gt;"",K522=""),"Veuillez compléter la colonne C0260 Type de code.",IF(AND(B522&lt;&gt;"",K522=""),"Veuillez sélectionner Total/NA dans la liste de la colonne C0260 si vous n'avez rien à déclarer.","")))))</f>
        <v/>
      </c>
    </row>
    <row r="523" spans="2:18" ht="21" customHeight="1" x14ac:dyDescent="0.2">
      <c r="B523" s="104"/>
      <c r="C523" s="96"/>
      <c r="D523" s="96"/>
      <c r="E523" s="96"/>
      <c r="F523" s="104"/>
      <c r="G523" s="96"/>
      <c r="H523" s="104"/>
      <c r="I523" s="96"/>
      <c r="J523" s="104"/>
      <c r="K523" s="96"/>
      <c r="L523" s="96"/>
      <c r="M523" s="104"/>
      <c r="N523" s="96"/>
      <c r="O523" s="98"/>
      <c r="P523" s="97"/>
      <c r="Q523" s="85" t="str">
        <f t="shared" si="7"/>
        <v/>
      </c>
      <c r="R523" s="79" t="str">
        <f>IF(AND(B523&lt;&gt;"",B522=""),"La ligne précédente ne doit pas être vide",IF(AND(B523&lt;&gt;"",OR(C523="",D523="",E523="",F523="",G523="",H523="",L523="")),"Veuillez compléter les informations d'identification de l'actif détenu.",IF(AND(B523="",OR(C523&lt;&gt;"",D523&lt;&gt;"",E523&lt;&gt;"",F523&lt;&gt;"",G523&lt;&gt;"",H523&lt;&gt;"",L523&lt;&gt;"")),"Veuillez compléter les informations d'identification de l'actif détenu en colonne C0010.",IF(AND(B523&lt;&gt;"",J523&lt;&gt;"",K523=""),"Veuillez compléter la colonne C0260 Type de code.",IF(AND(B523&lt;&gt;"",K523=""),"Veuillez sélectionner Total/NA dans la liste de la colonne C0260 si vous n'avez rien à déclarer.","")))))</f>
        <v/>
      </c>
    </row>
    <row r="524" spans="2:18" ht="21" customHeight="1" x14ac:dyDescent="0.2">
      <c r="B524" s="104"/>
      <c r="C524" s="96"/>
      <c r="D524" s="96"/>
      <c r="E524" s="96"/>
      <c r="F524" s="104"/>
      <c r="G524" s="96"/>
      <c r="H524" s="104"/>
      <c r="I524" s="96"/>
      <c r="J524" s="104"/>
      <c r="K524" s="96"/>
      <c r="L524" s="96"/>
      <c r="M524" s="104"/>
      <c r="N524" s="96"/>
      <c r="O524" s="98"/>
      <c r="P524" s="97"/>
      <c r="Q524" s="85" t="str">
        <f t="shared" si="7"/>
        <v/>
      </c>
      <c r="R524" s="79" t="str">
        <f>IF(AND(B524&lt;&gt;"",B523=""),"La ligne précédente ne doit pas être vide",IF(AND(B524&lt;&gt;"",OR(C524="",D524="",E524="",F524="",G524="",H524="",L524="")),"Veuillez compléter les informations d'identification de l'actif détenu.",IF(AND(B524="",OR(C524&lt;&gt;"",D524&lt;&gt;"",E524&lt;&gt;"",F524&lt;&gt;"",G524&lt;&gt;"",H524&lt;&gt;"",L524&lt;&gt;"")),"Veuillez compléter les informations d'identification de l'actif détenu en colonne C0010.",IF(AND(B524&lt;&gt;"",J524&lt;&gt;"",K524=""),"Veuillez compléter la colonne C0260 Type de code.",IF(AND(B524&lt;&gt;"",K524=""),"Veuillez sélectionner Total/NA dans la liste de la colonne C0260 si vous n'avez rien à déclarer.","")))))</f>
        <v/>
      </c>
    </row>
    <row r="525" spans="2:18" ht="21" customHeight="1" x14ac:dyDescent="0.2">
      <c r="B525" s="104"/>
      <c r="C525" s="96"/>
      <c r="D525" s="96"/>
      <c r="E525" s="96"/>
      <c r="F525" s="104"/>
      <c r="G525" s="96"/>
      <c r="H525" s="104"/>
      <c r="I525" s="96"/>
      <c r="J525" s="104"/>
      <c r="K525" s="96"/>
      <c r="L525" s="96"/>
      <c r="M525" s="104"/>
      <c r="N525" s="96"/>
      <c r="O525" s="98"/>
      <c r="P525" s="97"/>
      <c r="Q525" s="85" t="str">
        <f t="shared" si="7"/>
        <v/>
      </c>
      <c r="R525" s="79" t="str">
        <f>IF(AND(B525&lt;&gt;"",B524=""),"La ligne précédente ne doit pas être vide",IF(AND(B525&lt;&gt;"",OR(C525="",D525="",E525="",F525="",G525="",H525="",L525="")),"Veuillez compléter les informations d'identification de l'actif détenu.",IF(AND(B525="",OR(C525&lt;&gt;"",D525&lt;&gt;"",E525&lt;&gt;"",F525&lt;&gt;"",G525&lt;&gt;"",H525&lt;&gt;"",L525&lt;&gt;"")),"Veuillez compléter les informations d'identification de l'actif détenu en colonne C0010.",IF(AND(B525&lt;&gt;"",J525&lt;&gt;"",K525=""),"Veuillez compléter la colonne C0260 Type de code.",IF(AND(B525&lt;&gt;"",K525=""),"Veuillez sélectionner Total/NA dans la liste de la colonne C0260 si vous n'avez rien à déclarer.","")))))</f>
        <v/>
      </c>
    </row>
    <row r="526" spans="2:18" ht="21" customHeight="1" x14ac:dyDescent="0.2">
      <c r="B526" s="104"/>
      <c r="C526" s="96"/>
      <c r="D526" s="96"/>
      <c r="E526" s="96"/>
      <c r="F526" s="104"/>
      <c r="G526" s="96"/>
      <c r="H526" s="104"/>
      <c r="I526" s="96"/>
      <c r="J526" s="104"/>
      <c r="K526" s="96"/>
      <c r="L526" s="96"/>
      <c r="M526" s="104"/>
      <c r="N526" s="96"/>
      <c r="O526" s="98"/>
      <c r="P526" s="97"/>
      <c r="Q526" s="85" t="str">
        <f t="shared" ref="Q526:Q589" si="8">IF(R526&lt;&gt;"","Erreur","")</f>
        <v/>
      </c>
      <c r="R526" s="79" t="str">
        <f>IF(AND(B526&lt;&gt;"",B525=""),"La ligne précédente ne doit pas être vide",IF(AND(B526&lt;&gt;"",OR(C526="",D526="",E526="",F526="",G526="",H526="",L526="")),"Veuillez compléter les informations d'identification de l'actif détenu.",IF(AND(B526="",OR(C526&lt;&gt;"",D526&lt;&gt;"",E526&lt;&gt;"",F526&lt;&gt;"",G526&lt;&gt;"",H526&lt;&gt;"",L526&lt;&gt;"")),"Veuillez compléter les informations d'identification de l'actif détenu en colonne C0010.",IF(AND(B526&lt;&gt;"",J526&lt;&gt;"",K526=""),"Veuillez compléter la colonne C0260 Type de code.",IF(AND(B526&lt;&gt;"",K526=""),"Veuillez sélectionner Total/NA dans la liste de la colonne C0260 si vous n'avez rien à déclarer.","")))))</f>
        <v/>
      </c>
    </row>
    <row r="527" spans="2:18" ht="21" customHeight="1" x14ac:dyDescent="0.2">
      <c r="B527" s="104"/>
      <c r="C527" s="96"/>
      <c r="D527" s="96"/>
      <c r="E527" s="96"/>
      <c r="F527" s="104"/>
      <c r="G527" s="96"/>
      <c r="H527" s="104"/>
      <c r="I527" s="96"/>
      <c r="J527" s="104"/>
      <c r="K527" s="96"/>
      <c r="L527" s="96"/>
      <c r="M527" s="104"/>
      <c r="N527" s="96"/>
      <c r="O527" s="98"/>
      <c r="P527" s="97"/>
      <c r="Q527" s="85" t="str">
        <f t="shared" si="8"/>
        <v/>
      </c>
      <c r="R527" s="79" t="str">
        <f>IF(AND(B527&lt;&gt;"",B526=""),"La ligne précédente ne doit pas être vide",IF(AND(B527&lt;&gt;"",OR(C527="",D527="",E527="",F527="",G527="",H527="",L527="")),"Veuillez compléter les informations d'identification de l'actif détenu.",IF(AND(B527="",OR(C527&lt;&gt;"",D527&lt;&gt;"",E527&lt;&gt;"",F527&lt;&gt;"",G527&lt;&gt;"",H527&lt;&gt;"",L527&lt;&gt;"")),"Veuillez compléter les informations d'identification de l'actif détenu en colonne C0010.",IF(AND(B527&lt;&gt;"",J527&lt;&gt;"",K527=""),"Veuillez compléter la colonne C0260 Type de code.",IF(AND(B527&lt;&gt;"",K527=""),"Veuillez sélectionner Total/NA dans la liste de la colonne C0260 si vous n'avez rien à déclarer.","")))))</f>
        <v/>
      </c>
    </row>
    <row r="528" spans="2:18" ht="21" customHeight="1" x14ac:dyDescent="0.2">
      <c r="B528" s="104"/>
      <c r="C528" s="96"/>
      <c r="D528" s="96"/>
      <c r="E528" s="96"/>
      <c r="F528" s="104"/>
      <c r="G528" s="96"/>
      <c r="H528" s="104"/>
      <c r="I528" s="96"/>
      <c r="J528" s="104"/>
      <c r="K528" s="96"/>
      <c r="L528" s="96"/>
      <c r="M528" s="104"/>
      <c r="N528" s="96"/>
      <c r="O528" s="98"/>
      <c r="P528" s="97"/>
      <c r="Q528" s="85" t="str">
        <f t="shared" si="8"/>
        <v/>
      </c>
      <c r="R528" s="79" t="str">
        <f>IF(AND(B528&lt;&gt;"",B527=""),"La ligne précédente ne doit pas être vide",IF(AND(B528&lt;&gt;"",OR(C528="",D528="",E528="",F528="",G528="",H528="",L528="")),"Veuillez compléter les informations d'identification de l'actif détenu.",IF(AND(B528="",OR(C528&lt;&gt;"",D528&lt;&gt;"",E528&lt;&gt;"",F528&lt;&gt;"",G528&lt;&gt;"",H528&lt;&gt;"",L528&lt;&gt;"")),"Veuillez compléter les informations d'identification de l'actif détenu en colonne C0010.",IF(AND(B528&lt;&gt;"",J528&lt;&gt;"",K528=""),"Veuillez compléter la colonne C0260 Type de code.",IF(AND(B528&lt;&gt;"",K528=""),"Veuillez sélectionner Total/NA dans la liste de la colonne C0260 si vous n'avez rien à déclarer.","")))))</f>
        <v/>
      </c>
    </row>
    <row r="529" spans="2:18" ht="21" customHeight="1" x14ac:dyDescent="0.2">
      <c r="B529" s="104"/>
      <c r="C529" s="96"/>
      <c r="D529" s="96"/>
      <c r="E529" s="96"/>
      <c r="F529" s="104"/>
      <c r="G529" s="96"/>
      <c r="H529" s="104"/>
      <c r="I529" s="96"/>
      <c r="J529" s="104"/>
      <c r="K529" s="96"/>
      <c r="L529" s="96"/>
      <c r="M529" s="104"/>
      <c r="N529" s="96"/>
      <c r="O529" s="98"/>
      <c r="P529" s="97"/>
      <c r="Q529" s="85" t="str">
        <f t="shared" si="8"/>
        <v/>
      </c>
      <c r="R529" s="79" t="str">
        <f>IF(AND(B529&lt;&gt;"",B528=""),"La ligne précédente ne doit pas être vide",IF(AND(B529&lt;&gt;"",OR(C529="",D529="",E529="",F529="",G529="",H529="",L529="")),"Veuillez compléter les informations d'identification de l'actif détenu.",IF(AND(B529="",OR(C529&lt;&gt;"",D529&lt;&gt;"",E529&lt;&gt;"",F529&lt;&gt;"",G529&lt;&gt;"",H529&lt;&gt;"",L529&lt;&gt;"")),"Veuillez compléter les informations d'identification de l'actif détenu en colonne C0010.",IF(AND(B529&lt;&gt;"",J529&lt;&gt;"",K529=""),"Veuillez compléter la colonne C0260 Type de code.",IF(AND(B529&lt;&gt;"",K529=""),"Veuillez sélectionner Total/NA dans la liste de la colonne C0260 si vous n'avez rien à déclarer.","")))))</f>
        <v/>
      </c>
    </row>
    <row r="530" spans="2:18" ht="21" customHeight="1" x14ac:dyDescent="0.2">
      <c r="B530" s="104"/>
      <c r="C530" s="96"/>
      <c r="D530" s="96"/>
      <c r="E530" s="96"/>
      <c r="F530" s="104"/>
      <c r="G530" s="96"/>
      <c r="H530" s="104"/>
      <c r="I530" s="96"/>
      <c r="J530" s="104"/>
      <c r="K530" s="96"/>
      <c r="L530" s="96"/>
      <c r="M530" s="104"/>
      <c r="N530" s="96"/>
      <c r="O530" s="98"/>
      <c r="P530" s="97"/>
      <c r="Q530" s="85" t="str">
        <f t="shared" si="8"/>
        <v/>
      </c>
      <c r="R530" s="79" t="str">
        <f>IF(AND(B530&lt;&gt;"",B529=""),"La ligne précédente ne doit pas être vide",IF(AND(B530&lt;&gt;"",OR(C530="",D530="",E530="",F530="",G530="",H530="",L530="")),"Veuillez compléter les informations d'identification de l'actif détenu.",IF(AND(B530="",OR(C530&lt;&gt;"",D530&lt;&gt;"",E530&lt;&gt;"",F530&lt;&gt;"",G530&lt;&gt;"",H530&lt;&gt;"",L530&lt;&gt;"")),"Veuillez compléter les informations d'identification de l'actif détenu en colonne C0010.",IF(AND(B530&lt;&gt;"",J530&lt;&gt;"",K530=""),"Veuillez compléter la colonne C0260 Type de code.",IF(AND(B530&lt;&gt;"",K530=""),"Veuillez sélectionner Total/NA dans la liste de la colonne C0260 si vous n'avez rien à déclarer.","")))))</f>
        <v/>
      </c>
    </row>
    <row r="531" spans="2:18" ht="21" customHeight="1" x14ac:dyDescent="0.2">
      <c r="B531" s="104"/>
      <c r="C531" s="96"/>
      <c r="D531" s="96"/>
      <c r="E531" s="96"/>
      <c r="F531" s="104"/>
      <c r="G531" s="96"/>
      <c r="H531" s="104"/>
      <c r="I531" s="96"/>
      <c r="J531" s="104"/>
      <c r="K531" s="96"/>
      <c r="L531" s="96"/>
      <c r="M531" s="104"/>
      <c r="N531" s="96"/>
      <c r="O531" s="98"/>
      <c r="P531" s="97"/>
      <c r="Q531" s="85" t="str">
        <f t="shared" si="8"/>
        <v/>
      </c>
      <c r="R531" s="79" t="str">
        <f>IF(AND(B531&lt;&gt;"",B530=""),"La ligne précédente ne doit pas être vide",IF(AND(B531&lt;&gt;"",OR(C531="",D531="",E531="",F531="",G531="",H531="",L531="")),"Veuillez compléter les informations d'identification de l'actif détenu.",IF(AND(B531="",OR(C531&lt;&gt;"",D531&lt;&gt;"",E531&lt;&gt;"",F531&lt;&gt;"",G531&lt;&gt;"",H531&lt;&gt;"",L531&lt;&gt;"")),"Veuillez compléter les informations d'identification de l'actif détenu en colonne C0010.",IF(AND(B531&lt;&gt;"",J531&lt;&gt;"",K531=""),"Veuillez compléter la colonne C0260 Type de code.",IF(AND(B531&lt;&gt;"",K531=""),"Veuillez sélectionner Total/NA dans la liste de la colonne C0260 si vous n'avez rien à déclarer.","")))))</f>
        <v/>
      </c>
    </row>
    <row r="532" spans="2:18" ht="21" customHeight="1" x14ac:dyDescent="0.2">
      <c r="B532" s="104"/>
      <c r="C532" s="96"/>
      <c r="D532" s="96"/>
      <c r="E532" s="96"/>
      <c r="F532" s="104"/>
      <c r="G532" s="96"/>
      <c r="H532" s="104"/>
      <c r="I532" s="96"/>
      <c r="J532" s="104"/>
      <c r="K532" s="96"/>
      <c r="L532" s="96"/>
      <c r="M532" s="104"/>
      <c r="N532" s="96"/>
      <c r="O532" s="98"/>
      <c r="P532" s="97"/>
      <c r="Q532" s="85" t="str">
        <f t="shared" si="8"/>
        <v/>
      </c>
      <c r="R532" s="79" t="str">
        <f>IF(AND(B532&lt;&gt;"",B531=""),"La ligne précédente ne doit pas être vide",IF(AND(B532&lt;&gt;"",OR(C532="",D532="",E532="",F532="",G532="",H532="",L532="")),"Veuillez compléter les informations d'identification de l'actif détenu.",IF(AND(B532="",OR(C532&lt;&gt;"",D532&lt;&gt;"",E532&lt;&gt;"",F532&lt;&gt;"",G532&lt;&gt;"",H532&lt;&gt;"",L532&lt;&gt;"")),"Veuillez compléter les informations d'identification de l'actif détenu en colonne C0010.",IF(AND(B532&lt;&gt;"",J532&lt;&gt;"",K532=""),"Veuillez compléter la colonne C0260 Type de code.",IF(AND(B532&lt;&gt;"",K532=""),"Veuillez sélectionner Total/NA dans la liste de la colonne C0260 si vous n'avez rien à déclarer.","")))))</f>
        <v/>
      </c>
    </row>
    <row r="533" spans="2:18" ht="21" customHeight="1" x14ac:dyDescent="0.2">
      <c r="B533" s="104"/>
      <c r="C533" s="96"/>
      <c r="D533" s="96"/>
      <c r="E533" s="96"/>
      <c r="F533" s="104"/>
      <c r="G533" s="96"/>
      <c r="H533" s="104"/>
      <c r="I533" s="96"/>
      <c r="J533" s="104"/>
      <c r="K533" s="96"/>
      <c r="L533" s="96"/>
      <c r="M533" s="104"/>
      <c r="N533" s="96"/>
      <c r="O533" s="98"/>
      <c r="P533" s="97"/>
      <c r="Q533" s="85" t="str">
        <f t="shared" si="8"/>
        <v/>
      </c>
      <c r="R533" s="79" t="str">
        <f>IF(AND(B533&lt;&gt;"",B532=""),"La ligne précédente ne doit pas être vide",IF(AND(B533&lt;&gt;"",OR(C533="",D533="",E533="",F533="",G533="",H533="",L533="")),"Veuillez compléter les informations d'identification de l'actif détenu.",IF(AND(B533="",OR(C533&lt;&gt;"",D533&lt;&gt;"",E533&lt;&gt;"",F533&lt;&gt;"",G533&lt;&gt;"",H533&lt;&gt;"",L533&lt;&gt;"")),"Veuillez compléter les informations d'identification de l'actif détenu en colonne C0010.",IF(AND(B533&lt;&gt;"",J533&lt;&gt;"",K533=""),"Veuillez compléter la colonne C0260 Type de code.",IF(AND(B533&lt;&gt;"",K533=""),"Veuillez sélectionner Total/NA dans la liste de la colonne C0260 si vous n'avez rien à déclarer.","")))))</f>
        <v/>
      </c>
    </row>
    <row r="534" spans="2:18" ht="21" customHeight="1" x14ac:dyDescent="0.2">
      <c r="B534" s="104"/>
      <c r="C534" s="96"/>
      <c r="D534" s="96"/>
      <c r="E534" s="96"/>
      <c r="F534" s="104"/>
      <c r="G534" s="96"/>
      <c r="H534" s="104"/>
      <c r="I534" s="96"/>
      <c r="J534" s="104"/>
      <c r="K534" s="96"/>
      <c r="L534" s="96"/>
      <c r="M534" s="104"/>
      <c r="N534" s="96"/>
      <c r="O534" s="98"/>
      <c r="P534" s="97"/>
      <c r="Q534" s="85" t="str">
        <f t="shared" si="8"/>
        <v/>
      </c>
      <c r="R534" s="79" t="str">
        <f>IF(AND(B534&lt;&gt;"",B533=""),"La ligne précédente ne doit pas être vide",IF(AND(B534&lt;&gt;"",OR(C534="",D534="",E534="",F534="",G534="",H534="",L534="")),"Veuillez compléter les informations d'identification de l'actif détenu.",IF(AND(B534="",OR(C534&lt;&gt;"",D534&lt;&gt;"",E534&lt;&gt;"",F534&lt;&gt;"",G534&lt;&gt;"",H534&lt;&gt;"",L534&lt;&gt;"")),"Veuillez compléter les informations d'identification de l'actif détenu en colonne C0010.",IF(AND(B534&lt;&gt;"",J534&lt;&gt;"",K534=""),"Veuillez compléter la colonne C0260 Type de code.",IF(AND(B534&lt;&gt;"",K534=""),"Veuillez sélectionner Total/NA dans la liste de la colonne C0260 si vous n'avez rien à déclarer.","")))))</f>
        <v/>
      </c>
    </row>
    <row r="535" spans="2:18" ht="21" customHeight="1" x14ac:dyDescent="0.2">
      <c r="B535" s="104"/>
      <c r="C535" s="96"/>
      <c r="D535" s="96"/>
      <c r="E535" s="96"/>
      <c r="F535" s="104"/>
      <c r="G535" s="96"/>
      <c r="H535" s="104"/>
      <c r="I535" s="96"/>
      <c r="J535" s="104"/>
      <c r="K535" s="96"/>
      <c r="L535" s="96"/>
      <c r="M535" s="104"/>
      <c r="N535" s="96"/>
      <c r="O535" s="98"/>
      <c r="P535" s="97"/>
      <c r="Q535" s="85" t="str">
        <f t="shared" si="8"/>
        <v/>
      </c>
      <c r="R535" s="79" t="str">
        <f>IF(AND(B535&lt;&gt;"",B534=""),"La ligne précédente ne doit pas être vide",IF(AND(B535&lt;&gt;"",OR(C535="",D535="",E535="",F535="",G535="",H535="",L535="")),"Veuillez compléter les informations d'identification de l'actif détenu.",IF(AND(B535="",OR(C535&lt;&gt;"",D535&lt;&gt;"",E535&lt;&gt;"",F535&lt;&gt;"",G535&lt;&gt;"",H535&lt;&gt;"",L535&lt;&gt;"")),"Veuillez compléter les informations d'identification de l'actif détenu en colonne C0010.",IF(AND(B535&lt;&gt;"",J535&lt;&gt;"",K535=""),"Veuillez compléter la colonne C0260 Type de code.",IF(AND(B535&lt;&gt;"",K535=""),"Veuillez sélectionner Total/NA dans la liste de la colonne C0260 si vous n'avez rien à déclarer.","")))))</f>
        <v/>
      </c>
    </row>
    <row r="536" spans="2:18" ht="21" customHeight="1" x14ac:dyDescent="0.2">
      <c r="B536" s="104"/>
      <c r="C536" s="96"/>
      <c r="D536" s="96"/>
      <c r="E536" s="96"/>
      <c r="F536" s="104"/>
      <c r="G536" s="96"/>
      <c r="H536" s="104"/>
      <c r="I536" s="96"/>
      <c r="J536" s="104"/>
      <c r="K536" s="96"/>
      <c r="L536" s="96"/>
      <c r="M536" s="104"/>
      <c r="N536" s="96"/>
      <c r="O536" s="98"/>
      <c r="P536" s="97"/>
      <c r="Q536" s="85" t="str">
        <f t="shared" si="8"/>
        <v/>
      </c>
      <c r="R536" s="79" t="str">
        <f>IF(AND(B536&lt;&gt;"",B535=""),"La ligne précédente ne doit pas être vide",IF(AND(B536&lt;&gt;"",OR(C536="",D536="",E536="",F536="",G536="",H536="",L536="")),"Veuillez compléter les informations d'identification de l'actif détenu.",IF(AND(B536="",OR(C536&lt;&gt;"",D536&lt;&gt;"",E536&lt;&gt;"",F536&lt;&gt;"",G536&lt;&gt;"",H536&lt;&gt;"",L536&lt;&gt;"")),"Veuillez compléter les informations d'identification de l'actif détenu en colonne C0010.",IF(AND(B536&lt;&gt;"",J536&lt;&gt;"",K536=""),"Veuillez compléter la colonne C0260 Type de code.",IF(AND(B536&lt;&gt;"",K536=""),"Veuillez sélectionner Total/NA dans la liste de la colonne C0260 si vous n'avez rien à déclarer.","")))))</f>
        <v/>
      </c>
    </row>
    <row r="537" spans="2:18" ht="21" customHeight="1" x14ac:dyDescent="0.2">
      <c r="B537" s="104"/>
      <c r="C537" s="96"/>
      <c r="D537" s="96"/>
      <c r="E537" s="96"/>
      <c r="F537" s="104"/>
      <c r="G537" s="96"/>
      <c r="H537" s="104"/>
      <c r="I537" s="96"/>
      <c r="J537" s="104"/>
      <c r="K537" s="96"/>
      <c r="L537" s="96"/>
      <c r="M537" s="104"/>
      <c r="N537" s="96"/>
      <c r="O537" s="98"/>
      <c r="P537" s="97"/>
      <c r="Q537" s="85" t="str">
        <f t="shared" si="8"/>
        <v/>
      </c>
      <c r="R537" s="79" t="str">
        <f>IF(AND(B537&lt;&gt;"",B536=""),"La ligne précédente ne doit pas être vide",IF(AND(B537&lt;&gt;"",OR(C537="",D537="",E537="",F537="",G537="",H537="",L537="")),"Veuillez compléter les informations d'identification de l'actif détenu.",IF(AND(B537="",OR(C537&lt;&gt;"",D537&lt;&gt;"",E537&lt;&gt;"",F537&lt;&gt;"",G537&lt;&gt;"",H537&lt;&gt;"",L537&lt;&gt;"")),"Veuillez compléter les informations d'identification de l'actif détenu en colonne C0010.",IF(AND(B537&lt;&gt;"",J537&lt;&gt;"",K537=""),"Veuillez compléter la colonne C0260 Type de code.",IF(AND(B537&lt;&gt;"",K537=""),"Veuillez sélectionner Total/NA dans la liste de la colonne C0260 si vous n'avez rien à déclarer.","")))))</f>
        <v/>
      </c>
    </row>
    <row r="538" spans="2:18" ht="21" customHeight="1" x14ac:dyDescent="0.2">
      <c r="B538" s="104"/>
      <c r="C538" s="96"/>
      <c r="D538" s="96"/>
      <c r="E538" s="96"/>
      <c r="F538" s="104"/>
      <c r="G538" s="96"/>
      <c r="H538" s="104"/>
      <c r="I538" s="96"/>
      <c r="J538" s="104"/>
      <c r="K538" s="96"/>
      <c r="L538" s="96"/>
      <c r="M538" s="104"/>
      <c r="N538" s="96"/>
      <c r="O538" s="98"/>
      <c r="P538" s="97"/>
      <c r="Q538" s="85" t="str">
        <f t="shared" si="8"/>
        <v/>
      </c>
      <c r="R538" s="79" t="str">
        <f>IF(AND(B538&lt;&gt;"",B537=""),"La ligne précédente ne doit pas être vide",IF(AND(B538&lt;&gt;"",OR(C538="",D538="",E538="",F538="",G538="",H538="",L538="")),"Veuillez compléter les informations d'identification de l'actif détenu.",IF(AND(B538="",OR(C538&lt;&gt;"",D538&lt;&gt;"",E538&lt;&gt;"",F538&lt;&gt;"",G538&lt;&gt;"",H538&lt;&gt;"",L538&lt;&gt;"")),"Veuillez compléter les informations d'identification de l'actif détenu en colonne C0010.",IF(AND(B538&lt;&gt;"",J538&lt;&gt;"",K538=""),"Veuillez compléter la colonne C0260 Type de code.",IF(AND(B538&lt;&gt;"",K538=""),"Veuillez sélectionner Total/NA dans la liste de la colonne C0260 si vous n'avez rien à déclarer.","")))))</f>
        <v/>
      </c>
    </row>
    <row r="539" spans="2:18" ht="21" customHeight="1" x14ac:dyDescent="0.2">
      <c r="B539" s="104"/>
      <c r="C539" s="96"/>
      <c r="D539" s="96"/>
      <c r="E539" s="96"/>
      <c r="F539" s="104"/>
      <c r="G539" s="96"/>
      <c r="H539" s="104"/>
      <c r="I539" s="96"/>
      <c r="J539" s="104"/>
      <c r="K539" s="96"/>
      <c r="L539" s="96"/>
      <c r="M539" s="104"/>
      <c r="N539" s="96"/>
      <c r="O539" s="98"/>
      <c r="P539" s="97"/>
      <c r="Q539" s="85" t="str">
        <f t="shared" si="8"/>
        <v/>
      </c>
      <c r="R539" s="79" t="str">
        <f>IF(AND(B539&lt;&gt;"",B538=""),"La ligne précédente ne doit pas être vide",IF(AND(B539&lt;&gt;"",OR(C539="",D539="",E539="",F539="",G539="",H539="",L539="")),"Veuillez compléter les informations d'identification de l'actif détenu.",IF(AND(B539="",OR(C539&lt;&gt;"",D539&lt;&gt;"",E539&lt;&gt;"",F539&lt;&gt;"",G539&lt;&gt;"",H539&lt;&gt;"",L539&lt;&gt;"")),"Veuillez compléter les informations d'identification de l'actif détenu en colonne C0010.",IF(AND(B539&lt;&gt;"",J539&lt;&gt;"",K539=""),"Veuillez compléter la colonne C0260 Type de code.",IF(AND(B539&lt;&gt;"",K539=""),"Veuillez sélectionner Total/NA dans la liste de la colonne C0260 si vous n'avez rien à déclarer.","")))))</f>
        <v/>
      </c>
    </row>
    <row r="540" spans="2:18" ht="21" customHeight="1" x14ac:dyDescent="0.2">
      <c r="B540" s="104"/>
      <c r="C540" s="96"/>
      <c r="D540" s="96"/>
      <c r="E540" s="96"/>
      <c r="F540" s="104"/>
      <c r="G540" s="96"/>
      <c r="H540" s="104"/>
      <c r="I540" s="96"/>
      <c r="J540" s="104"/>
      <c r="K540" s="96"/>
      <c r="L540" s="96"/>
      <c r="M540" s="104"/>
      <c r="N540" s="96"/>
      <c r="O540" s="98"/>
      <c r="P540" s="97"/>
      <c r="Q540" s="85" t="str">
        <f t="shared" si="8"/>
        <v/>
      </c>
      <c r="R540" s="79" t="str">
        <f>IF(AND(B540&lt;&gt;"",B539=""),"La ligne précédente ne doit pas être vide",IF(AND(B540&lt;&gt;"",OR(C540="",D540="",E540="",F540="",G540="",H540="",L540="")),"Veuillez compléter les informations d'identification de l'actif détenu.",IF(AND(B540="",OR(C540&lt;&gt;"",D540&lt;&gt;"",E540&lt;&gt;"",F540&lt;&gt;"",G540&lt;&gt;"",H540&lt;&gt;"",L540&lt;&gt;"")),"Veuillez compléter les informations d'identification de l'actif détenu en colonne C0010.",IF(AND(B540&lt;&gt;"",J540&lt;&gt;"",K540=""),"Veuillez compléter la colonne C0260 Type de code.",IF(AND(B540&lt;&gt;"",K540=""),"Veuillez sélectionner Total/NA dans la liste de la colonne C0260 si vous n'avez rien à déclarer.","")))))</f>
        <v/>
      </c>
    </row>
    <row r="541" spans="2:18" ht="21" customHeight="1" x14ac:dyDescent="0.2">
      <c r="B541" s="104"/>
      <c r="C541" s="96"/>
      <c r="D541" s="96"/>
      <c r="E541" s="96"/>
      <c r="F541" s="104"/>
      <c r="G541" s="96"/>
      <c r="H541" s="104"/>
      <c r="I541" s="96"/>
      <c r="J541" s="104"/>
      <c r="K541" s="96"/>
      <c r="L541" s="96"/>
      <c r="M541" s="104"/>
      <c r="N541" s="96"/>
      <c r="O541" s="98"/>
      <c r="P541" s="97"/>
      <c r="Q541" s="85" t="str">
        <f t="shared" si="8"/>
        <v/>
      </c>
      <c r="R541" s="79" t="str">
        <f>IF(AND(B541&lt;&gt;"",B540=""),"La ligne précédente ne doit pas être vide",IF(AND(B541&lt;&gt;"",OR(C541="",D541="",E541="",F541="",G541="",H541="",L541="")),"Veuillez compléter les informations d'identification de l'actif détenu.",IF(AND(B541="",OR(C541&lt;&gt;"",D541&lt;&gt;"",E541&lt;&gt;"",F541&lt;&gt;"",G541&lt;&gt;"",H541&lt;&gt;"",L541&lt;&gt;"")),"Veuillez compléter les informations d'identification de l'actif détenu en colonne C0010.",IF(AND(B541&lt;&gt;"",J541&lt;&gt;"",K541=""),"Veuillez compléter la colonne C0260 Type de code.",IF(AND(B541&lt;&gt;"",K541=""),"Veuillez sélectionner Total/NA dans la liste de la colonne C0260 si vous n'avez rien à déclarer.","")))))</f>
        <v/>
      </c>
    </row>
    <row r="542" spans="2:18" ht="21" customHeight="1" x14ac:dyDescent="0.2">
      <c r="B542" s="104"/>
      <c r="C542" s="96"/>
      <c r="D542" s="96"/>
      <c r="E542" s="96"/>
      <c r="F542" s="104"/>
      <c r="G542" s="96"/>
      <c r="H542" s="104"/>
      <c r="I542" s="96"/>
      <c r="J542" s="104"/>
      <c r="K542" s="96"/>
      <c r="L542" s="96"/>
      <c r="M542" s="104"/>
      <c r="N542" s="96"/>
      <c r="O542" s="98"/>
      <c r="P542" s="97"/>
      <c r="Q542" s="85" t="str">
        <f t="shared" si="8"/>
        <v/>
      </c>
      <c r="R542" s="79" t="str">
        <f>IF(AND(B542&lt;&gt;"",B541=""),"La ligne précédente ne doit pas être vide",IF(AND(B542&lt;&gt;"",OR(C542="",D542="",E542="",F542="",G542="",H542="",L542="")),"Veuillez compléter les informations d'identification de l'actif détenu.",IF(AND(B542="",OR(C542&lt;&gt;"",D542&lt;&gt;"",E542&lt;&gt;"",F542&lt;&gt;"",G542&lt;&gt;"",H542&lt;&gt;"",L542&lt;&gt;"")),"Veuillez compléter les informations d'identification de l'actif détenu en colonne C0010.",IF(AND(B542&lt;&gt;"",J542&lt;&gt;"",K542=""),"Veuillez compléter la colonne C0260 Type de code.",IF(AND(B542&lt;&gt;"",K542=""),"Veuillez sélectionner Total/NA dans la liste de la colonne C0260 si vous n'avez rien à déclarer.","")))))</f>
        <v/>
      </c>
    </row>
    <row r="543" spans="2:18" ht="21" customHeight="1" x14ac:dyDescent="0.2">
      <c r="B543" s="104"/>
      <c r="C543" s="96"/>
      <c r="D543" s="96"/>
      <c r="E543" s="96"/>
      <c r="F543" s="104"/>
      <c r="G543" s="96"/>
      <c r="H543" s="104"/>
      <c r="I543" s="96"/>
      <c r="J543" s="104"/>
      <c r="K543" s="96"/>
      <c r="L543" s="96"/>
      <c r="M543" s="104"/>
      <c r="N543" s="96"/>
      <c r="O543" s="98"/>
      <c r="P543" s="97"/>
      <c r="Q543" s="85" t="str">
        <f t="shared" si="8"/>
        <v/>
      </c>
      <c r="R543" s="79" t="str">
        <f>IF(AND(B543&lt;&gt;"",B542=""),"La ligne précédente ne doit pas être vide",IF(AND(B543&lt;&gt;"",OR(C543="",D543="",E543="",F543="",G543="",H543="",L543="")),"Veuillez compléter les informations d'identification de l'actif détenu.",IF(AND(B543="",OR(C543&lt;&gt;"",D543&lt;&gt;"",E543&lt;&gt;"",F543&lt;&gt;"",G543&lt;&gt;"",H543&lt;&gt;"",L543&lt;&gt;"")),"Veuillez compléter les informations d'identification de l'actif détenu en colonne C0010.",IF(AND(B543&lt;&gt;"",J543&lt;&gt;"",K543=""),"Veuillez compléter la colonne C0260 Type de code.",IF(AND(B543&lt;&gt;"",K543=""),"Veuillez sélectionner Total/NA dans la liste de la colonne C0260 si vous n'avez rien à déclarer.","")))))</f>
        <v/>
      </c>
    </row>
    <row r="544" spans="2:18" ht="21" customHeight="1" x14ac:dyDescent="0.2">
      <c r="B544" s="104"/>
      <c r="C544" s="96"/>
      <c r="D544" s="96"/>
      <c r="E544" s="96"/>
      <c r="F544" s="104"/>
      <c r="G544" s="96"/>
      <c r="H544" s="104"/>
      <c r="I544" s="96"/>
      <c r="J544" s="104"/>
      <c r="K544" s="96"/>
      <c r="L544" s="96"/>
      <c r="M544" s="104"/>
      <c r="N544" s="96"/>
      <c r="O544" s="98"/>
      <c r="P544" s="97"/>
      <c r="Q544" s="85" t="str">
        <f t="shared" si="8"/>
        <v/>
      </c>
      <c r="R544" s="79" t="str">
        <f>IF(AND(B544&lt;&gt;"",B543=""),"La ligne précédente ne doit pas être vide",IF(AND(B544&lt;&gt;"",OR(C544="",D544="",E544="",F544="",G544="",H544="",L544="")),"Veuillez compléter les informations d'identification de l'actif détenu.",IF(AND(B544="",OR(C544&lt;&gt;"",D544&lt;&gt;"",E544&lt;&gt;"",F544&lt;&gt;"",G544&lt;&gt;"",H544&lt;&gt;"",L544&lt;&gt;"")),"Veuillez compléter les informations d'identification de l'actif détenu en colonne C0010.",IF(AND(B544&lt;&gt;"",J544&lt;&gt;"",K544=""),"Veuillez compléter la colonne C0260 Type de code.",IF(AND(B544&lt;&gt;"",K544=""),"Veuillez sélectionner Total/NA dans la liste de la colonne C0260 si vous n'avez rien à déclarer.","")))))</f>
        <v/>
      </c>
    </row>
    <row r="545" spans="2:18" ht="21" customHeight="1" x14ac:dyDescent="0.2">
      <c r="B545" s="104"/>
      <c r="C545" s="96"/>
      <c r="D545" s="96"/>
      <c r="E545" s="96"/>
      <c r="F545" s="104"/>
      <c r="G545" s="96"/>
      <c r="H545" s="104"/>
      <c r="I545" s="96"/>
      <c r="J545" s="104"/>
      <c r="K545" s="96"/>
      <c r="L545" s="96"/>
      <c r="M545" s="104"/>
      <c r="N545" s="96"/>
      <c r="O545" s="98"/>
      <c r="P545" s="97"/>
      <c r="Q545" s="85" t="str">
        <f t="shared" si="8"/>
        <v/>
      </c>
      <c r="R545" s="79" t="str">
        <f>IF(AND(B545&lt;&gt;"",B544=""),"La ligne précédente ne doit pas être vide",IF(AND(B545&lt;&gt;"",OR(C545="",D545="",E545="",F545="",G545="",H545="",L545="")),"Veuillez compléter les informations d'identification de l'actif détenu.",IF(AND(B545="",OR(C545&lt;&gt;"",D545&lt;&gt;"",E545&lt;&gt;"",F545&lt;&gt;"",G545&lt;&gt;"",H545&lt;&gt;"",L545&lt;&gt;"")),"Veuillez compléter les informations d'identification de l'actif détenu en colonne C0010.",IF(AND(B545&lt;&gt;"",J545&lt;&gt;"",K545=""),"Veuillez compléter la colonne C0260 Type de code.",IF(AND(B545&lt;&gt;"",K545=""),"Veuillez sélectionner Total/NA dans la liste de la colonne C0260 si vous n'avez rien à déclarer.","")))))</f>
        <v/>
      </c>
    </row>
    <row r="546" spans="2:18" ht="21" customHeight="1" x14ac:dyDescent="0.2">
      <c r="B546" s="104"/>
      <c r="C546" s="96"/>
      <c r="D546" s="96"/>
      <c r="E546" s="96"/>
      <c r="F546" s="104"/>
      <c r="G546" s="96"/>
      <c r="H546" s="104"/>
      <c r="I546" s="96"/>
      <c r="J546" s="104"/>
      <c r="K546" s="96"/>
      <c r="L546" s="96"/>
      <c r="M546" s="104"/>
      <c r="N546" s="96"/>
      <c r="O546" s="98"/>
      <c r="P546" s="97"/>
      <c r="Q546" s="85" t="str">
        <f t="shared" si="8"/>
        <v/>
      </c>
      <c r="R546" s="79" t="str">
        <f>IF(AND(B546&lt;&gt;"",B545=""),"La ligne précédente ne doit pas être vide",IF(AND(B546&lt;&gt;"",OR(C546="",D546="",E546="",F546="",G546="",H546="",L546="")),"Veuillez compléter les informations d'identification de l'actif détenu.",IF(AND(B546="",OR(C546&lt;&gt;"",D546&lt;&gt;"",E546&lt;&gt;"",F546&lt;&gt;"",G546&lt;&gt;"",H546&lt;&gt;"",L546&lt;&gt;"")),"Veuillez compléter les informations d'identification de l'actif détenu en colonne C0010.",IF(AND(B546&lt;&gt;"",J546&lt;&gt;"",K546=""),"Veuillez compléter la colonne C0260 Type de code.",IF(AND(B546&lt;&gt;"",K546=""),"Veuillez sélectionner Total/NA dans la liste de la colonne C0260 si vous n'avez rien à déclarer.","")))))</f>
        <v/>
      </c>
    </row>
    <row r="547" spans="2:18" ht="21" customHeight="1" x14ac:dyDescent="0.2">
      <c r="B547" s="104"/>
      <c r="C547" s="96"/>
      <c r="D547" s="96"/>
      <c r="E547" s="96"/>
      <c r="F547" s="104"/>
      <c r="G547" s="96"/>
      <c r="H547" s="104"/>
      <c r="I547" s="96"/>
      <c r="J547" s="104"/>
      <c r="K547" s="96"/>
      <c r="L547" s="96"/>
      <c r="M547" s="104"/>
      <c r="N547" s="96"/>
      <c r="O547" s="98"/>
      <c r="P547" s="97"/>
      <c r="Q547" s="85" t="str">
        <f t="shared" si="8"/>
        <v/>
      </c>
      <c r="R547" s="79" t="str">
        <f>IF(AND(B547&lt;&gt;"",B546=""),"La ligne précédente ne doit pas être vide",IF(AND(B547&lt;&gt;"",OR(C547="",D547="",E547="",F547="",G547="",H547="",L547="")),"Veuillez compléter les informations d'identification de l'actif détenu.",IF(AND(B547="",OR(C547&lt;&gt;"",D547&lt;&gt;"",E547&lt;&gt;"",F547&lt;&gt;"",G547&lt;&gt;"",H547&lt;&gt;"",L547&lt;&gt;"")),"Veuillez compléter les informations d'identification de l'actif détenu en colonne C0010.",IF(AND(B547&lt;&gt;"",J547&lt;&gt;"",K547=""),"Veuillez compléter la colonne C0260 Type de code.",IF(AND(B547&lt;&gt;"",K547=""),"Veuillez sélectionner Total/NA dans la liste de la colonne C0260 si vous n'avez rien à déclarer.","")))))</f>
        <v/>
      </c>
    </row>
    <row r="548" spans="2:18" ht="21" customHeight="1" x14ac:dyDescent="0.2">
      <c r="B548" s="104"/>
      <c r="C548" s="96"/>
      <c r="D548" s="96"/>
      <c r="E548" s="96"/>
      <c r="F548" s="104"/>
      <c r="G548" s="96"/>
      <c r="H548" s="104"/>
      <c r="I548" s="96"/>
      <c r="J548" s="104"/>
      <c r="K548" s="96"/>
      <c r="L548" s="96"/>
      <c r="M548" s="104"/>
      <c r="N548" s="96"/>
      <c r="O548" s="98"/>
      <c r="P548" s="97"/>
      <c r="Q548" s="85" t="str">
        <f t="shared" si="8"/>
        <v/>
      </c>
      <c r="R548" s="79" t="str">
        <f>IF(AND(B548&lt;&gt;"",B547=""),"La ligne précédente ne doit pas être vide",IF(AND(B548&lt;&gt;"",OR(C548="",D548="",E548="",F548="",G548="",H548="",L548="")),"Veuillez compléter les informations d'identification de l'actif détenu.",IF(AND(B548="",OR(C548&lt;&gt;"",D548&lt;&gt;"",E548&lt;&gt;"",F548&lt;&gt;"",G548&lt;&gt;"",H548&lt;&gt;"",L548&lt;&gt;"")),"Veuillez compléter les informations d'identification de l'actif détenu en colonne C0010.",IF(AND(B548&lt;&gt;"",J548&lt;&gt;"",K548=""),"Veuillez compléter la colonne C0260 Type de code.",IF(AND(B548&lt;&gt;"",K548=""),"Veuillez sélectionner Total/NA dans la liste de la colonne C0260 si vous n'avez rien à déclarer.","")))))</f>
        <v/>
      </c>
    </row>
    <row r="549" spans="2:18" ht="21" customHeight="1" x14ac:dyDescent="0.2">
      <c r="B549" s="104"/>
      <c r="C549" s="96"/>
      <c r="D549" s="96"/>
      <c r="E549" s="96"/>
      <c r="F549" s="104"/>
      <c r="G549" s="96"/>
      <c r="H549" s="104"/>
      <c r="I549" s="96"/>
      <c r="J549" s="104"/>
      <c r="K549" s="96"/>
      <c r="L549" s="96"/>
      <c r="M549" s="104"/>
      <c r="N549" s="96"/>
      <c r="O549" s="98"/>
      <c r="P549" s="97"/>
      <c r="Q549" s="85" t="str">
        <f t="shared" si="8"/>
        <v/>
      </c>
      <c r="R549" s="79" t="str">
        <f>IF(AND(B549&lt;&gt;"",B548=""),"La ligne précédente ne doit pas être vide",IF(AND(B549&lt;&gt;"",OR(C549="",D549="",E549="",F549="",G549="",H549="",L549="")),"Veuillez compléter les informations d'identification de l'actif détenu.",IF(AND(B549="",OR(C549&lt;&gt;"",D549&lt;&gt;"",E549&lt;&gt;"",F549&lt;&gt;"",G549&lt;&gt;"",H549&lt;&gt;"",L549&lt;&gt;"")),"Veuillez compléter les informations d'identification de l'actif détenu en colonne C0010.",IF(AND(B549&lt;&gt;"",J549&lt;&gt;"",K549=""),"Veuillez compléter la colonne C0260 Type de code.",IF(AND(B549&lt;&gt;"",K549=""),"Veuillez sélectionner Total/NA dans la liste de la colonne C0260 si vous n'avez rien à déclarer.","")))))</f>
        <v/>
      </c>
    </row>
    <row r="550" spans="2:18" ht="21" customHeight="1" x14ac:dyDescent="0.2">
      <c r="B550" s="104"/>
      <c r="C550" s="96"/>
      <c r="D550" s="96"/>
      <c r="E550" s="96"/>
      <c r="F550" s="104"/>
      <c r="G550" s="96"/>
      <c r="H550" s="104"/>
      <c r="I550" s="96"/>
      <c r="J550" s="104"/>
      <c r="K550" s="96"/>
      <c r="L550" s="96"/>
      <c r="M550" s="104"/>
      <c r="N550" s="96"/>
      <c r="O550" s="98"/>
      <c r="P550" s="97"/>
      <c r="Q550" s="85" t="str">
        <f t="shared" si="8"/>
        <v/>
      </c>
      <c r="R550" s="79" t="str">
        <f>IF(AND(B550&lt;&gt;"",B549=""),"La ligne précédente ne doit pas être vide",IF(AND(B550&lt;&gt;"",OR(C550="",D550="",E550="",F550="",G550="",H550="",L550="")),"Veuillez compléter les informations d'identification de l'actif détenu.",IF(AND(B550="",OR(C550&lt;&gt;"",D550&lt;&gt;"",E550&lt;&gt;"",F550&lt;&gt;"",G550&lt;&gt;"",H550&lt;&gt;"",L550&lt;&gt;"")),"Veuillez compléter les informations d'identification de l'actif détenu en colonne C0010.",IF(AND(B550&lt;&gt;"",J550&lt;&gt;"",K550=""),"Veuillez compléter la colonne C0260 Type de code.",IF(AND(B550&lt;&gt;"",K550=""),"Veuillez sélectionner Total/NA dans la liste de la colonne C0260 si vous n'avez rien à déclarer.","")))))</f>
        <v/>
      </c>
    </row>
    <row r="551" spans="2:18" ht="21" customHeight="1" x14ac:dyDescent="0.2">
      <c r="B551" s="104"/>
      <c r="C551" s="96"/>
      <c r="D551" s="96"/>
      <c r="E551" s="96"/>
      <c r="F551" s="104"/>
      <c r="G551" s="96"/>
      <c r="H551" s="104"/>
      <c r="I551" s="96"/>
      <c r="J551" s="104"/>
      <c r="K551" s="96"/>
      <c r="L551" s="96"/>
      <c r="M551" s="104"/>
      <c r="N551" s="96"/>
      <c r="O551" s="98"/>
      <c r="P551" s="97"/>
      <c r="Q551" s="85" t="str">
        <f t="shared" si="8"/>
        <v/>
      </c>
      <c r="R551" s="79" t="str">
        <f>IF(AND(B551&lt;&gt;"",B550=""),"La ligne précédente ne doit pas être vide",IF(AND(B551&lt;&gt;"",OR(C551="",D551="",E551="",F551="",G551="",H551="",L551="")),"Veuillez compléter les informations d'identification de l'actif détenu.",IF(AND(B551="",OR(C551&lt;&gt;"",D551&lt;&gt;"",E551&lt;&gt;"",F551&lt;&gt;"",G551&lt;&gt;"",H551&lt;&gt;"",L551&lt;&gt;"")),"Veuillez compléter les informations d'identification de l'actif détenu en colonne C0010.",IF(AND(B551&lt;&gt;"",J551&lt;&gt;"",K551=""),"Veuillez compléter la colonne C0260 Type de code.",IF(AND(B551&lt;&gt;"",K551=""),"Veuillez sélectionner Total/NA dans la liste de la colonne C0260 si vous n'avez rien à déclarer.","")))))</f>
        <v/>
      </c>
    </row>
    <row r="552" spans="2:18" ht="21" customHeight="1" x14ac:dyDescent="0.2">
      <c r="B552" s="104"/>
      <c r="C552" s="96"/>
      <c r="D552" s="96"/>
      <c r="E552" s="96"/>
      <c r="F552" s="104"/>
      <c r="G552" s="96"/>
      <c r="H552" s="104"/>
      <c r="I552" s="96"/>
      <c r="J552" s="104"/>
      <c r="K552" s="96"/>
      <c r="L552" s="96"/>
      <c r="M552" s="104"/>
      <c r="N552" s="96"/>
      <c r="O552" s="98"/>
      <c r="P552" s="97"/>
      <c r="Q552" s="85" t="str">
        <f t="shared" si="8"/>
        <v/>
      </c>
      <c r="R552" s="79" t="str">
        <f>IF(AND(B552&lt;&gt;"",B551=""),"La ligne précédente ne doit pas être vide",IF(AND(B552&lt;&gt;"",OR(C552="",D552="",E552="",F552="",G552="",H552="",L552="")),"Veuillez compléter les informations d'identification de l'actif détenu.",IF(AND(B552="",OR(C552&lt;&gt;"",D552&lt;&gt;"",E552&lt;&gt;"",F552&lt;&gt;"",G552&lt;&gt;"",H552&lt;&gt;"",L552&lt;&gt;"")),"Veuillez compléter les informations d'identification de l'actif détenu en colonne C0010.",IF(AND(B552&lt;&gt;"",J552&lt;&gt;"",K552=""),"Veuillez compléter la colonne C0260 Type de code.",IF(AND(B552&lt;&gt;"",K552=""),"Veuillez sélectionner Total/NA dans la liste de la colonne C0260 si vous n'avez rien à déclarer.","")))))</f>
        <v/>
      </c>
    </row>
    <row r="553" spans="2:18" ht="21" customHeight="1" x14ac:dyDescent="0.2">
      <c r="B553" s="104"/>
      <c r="C553" s="96"/>
      <c r="D553" s="96"/>
      <c r="E553" s="96"/>
      <c r="F553" s="104"/>
      <c r="G553" s="96"/>
      <c r="H553" s="104"/>
      <c r="I553" s="96"/>
      <c r="J553" s="104"/>
      <c r="K553" s="96"/>
      <c r="L553" s="96"/>
      <c r="M553" s="104"/>
      <c r="N553" s="96"/>
      <c r="O553" s="98"/>
      <c r="P553" s="97"/>
      <c r="Q553" s="85" t="str">
        <f t="shared" si="8"/>
        <v/>
      </c>
      <c r="R553" s="79" t="str">
        <f>IF(AND(B553&lt;&gt;"",B552=""),"La ligne précédente ne doit pas être vide",IF(AND(B553&lt;&gt;"",OR(C553="",D553="",E553="",F553="",G553="",H553="",L553="")),"Veuillez compléter les informations d'identification de l'actif détenu.",IF(AND(B553="",OR(C553&lt;&gt;"",D553&lt;&gt;"",E553&lt;&gt;"",F553&lt;&gt;"",G553&lt;&gt;"",H553&lt;&gt;"",L553&lt;&gt;"")),"Veuillez compléter les informations d'identification de l'actif détenu en colonne C0010.",IF(AND(B553&lt;&gt;"",J553&lt;&gt;"",K553=""),"Veuillez compléter la colonne C0260 Type de code.",IF(AND(B553&lt;&gt;"",K553=""),"Veuillez sélectionner Total/NA dans la liste de la colonne C0260 si vous n'avez rien à déclarer.","")))))</f>
        <v/>
      </c>
    </row>
    <row r="554" spans="2:18" ht="21" customHeight="1" x14ac:dyDescent="0.2">
      <c r="B554" s="104"/>
      <c r="C554" s="96"/>
      <c r="D554" s="96"/>
      <c r="E554" s="96"/>
      <c r="F554" s="104"/>
      <c r="G554" s="96"/>
      <c r="H554" s="104"/>
      <c r="I554" s="96"/>
      <c r="J554" s="104"/>
      <c r="K554" s="96"/>
      <c r="L554" s="96"/>
      <c r="M554" s="104"/>
      <c r="N554" s="96"/>
      <c r="O554" s="98"/>
      <c r="P554" s="97"/>
      <c r="Q554" s="85" t="str">
        <f t="shared" si="8"/>
        <v/>
      </c>
      <c r="R554" s="79" t="str">
        <f>IF(AND(B554&lt;&gt;"",B553=""),"La ligne précédente ne doit pas être vide",IF(AND(B554&lt;&gt;"",OR(C554="",D554="",E554="",F554="",G554="",H554="",L554="")),"Veuillez compléter les informations d'identification de l'actif détenu.",IF(AND(B554="",OR(C554&lt;&gt;"",D554&lt;&gt;"",E554&lt;&gt;"",F554&lt;&gt;"",G554&lt;&gt;"",H554&lt;&gt;"",L554&lt;&gt;"")),"Veuillez compléter les informations d'identification de l'actif détenu en colonne C0010.",IF(AND(B554&lt;&gt;"",J554&lt;&gt;"",K554=""),"Veuillez compléter la colonne C0260 Type de code.",IF(AND(B554&lt;&gt;"",K554=""),"Veuillez sélectionner Total/NA dans la liste de la colonne C0260 si vous n'avez rien à déclarer.","")))))</f>
        <v/>
      </c>
    </row>
    <row r="555" spans="2:18" ht="21" customHeight="1" x14ac:dyDescent="0.2">
      <c r="B555" s="104"/>
      <c r="C555" s="96"/>
      <c r="D555" s="96"/>
      <c r="E555" s="96"/>
      <c r="F555" s="104"/>
      <c r="G555" s="96"/>
      <c r="H555" s="104"/>
      <c r="I555" s="96"/>
      <c r="J555" s="104"/>
      <c r="K555" s="96"/>
      <c r="L555" s="96"/>
      <c r="M555" s="104"/>
      <c r="N555" s="96"/>
      <c r="O555" s="98"/>
      <c r="P555" s="97"/>
      <c r="Q555" s="85" t="str">
        <f t="shared" si="8"/>
        <v/>
      </c>
      <c r="R555" s="79" t="str">
        <f>IF(AND(B555&lt;&gt;"",B554=""),"La ligne précédente ne doit pas être vide",IF(AND(B555&lt;&gt;"",OR(C555="",D555="",E555="",F555="",G555="",H555="",L555="")),"Veuillez compléter les informations d'identification de l'actif détenu.",IF(AND(B555="",OR(C555&lt;&gt;"",D555&lt;&gt;"",E555&lt;&gt;"",F555&lt;&gt;"",G555&lt;&gt;"",H555&lt;&gt;"",L555&lt;&gt;"")),"Veuillez compléter les informations d'identification de l'actif détenu en colonne C0010.",IF(AND(B555&lt;&gt;"",J555&lt;&gt;"",K555=""),"Veuillez compléter la colonne C0260 Type de code.",IF(AND(B555&lt;&gt;"",K555=""),"Veuillez sélectionner Total/NA dans la liste de la colonne C0260 si vous n'avez rien à déclarer.","")))))</f>
        <v/>
      </c>
    </row>
    <row r="556" spans="2:18" ht="21" customHeight="1" x14ac:dyDescent="0.2">
      <c r="B556" s="104"/>
      <c r="C556" s="96"/>
      <c r="D556" s="96"/>
      <c r="E556" s="96"/>
      <c r="F556" s="104"/>
      <c r="G556" s="96"/>
      <c r="H556" s="104"/>
      <c r="I556" s="96"/>
      <c r="J556" s="104"/>
      <c r="K556" s="96"/>
      <c r="L556" s="96"/>
      <c r="M556" s="104"/>
      <c r="N556" s="96"/>
      <c r="O556" s="98"/>
      <c r="P556" s="97"/>
      <c r="Q556" s="85" t="str">
        <f t="shared" si="8"/>
        <v/>
      </c>
      <c r="R556" s="79" t="str">
        <f>IF(AND(B556&lt;&gt;"",B555=""),"La ligne précédente ne doit pas être vide",IF(AND(B556&lt;&gt;"",OR(C556="",D556="",E556="",F556="",G556="",H556="",L556="")),"Veuillez compléter les informations d'identification de l'actif détenu.",IF(AND(B556="",OR(C556&lt;&gt;"",D556&lt;&gt;"",E556&lt;&gt;"",F556&lt;&gt;"",G556&lt;&gt;"",H556&lt;&gt;"",L556&lt;&gt;"")),"Veuillez compléter les informations d'identification de l'actif détenu en colonne C0010.",IF(AND(B556&lt;&gt;"",J556&lt;&gt;"",K556=""),"Veuillez compléter la colonne C0260 Type de code.",IF(AND(B556&lt;&gt;"",K556=""),"Veuillez sélectionner Total/NA dans la liste de la colonne C0260 si vous n'avez rien à déclarer.","")))))</f>
        <v/>
      </c>
    </row>
    <row r="557" spans="2:18" ht="21" customHeight="1" x14ac:dyDescent="0.2">
      <c r="B557" s="104"/>
      <c r="C557" s="96"/>
      <c r="D557" s="96"/>
      <c r="E557" s="96"/>
      <c r="F557" s="104"/>
      <c r="G557" s="96"/>
      <c r="H557" s="104"/>
      <c r="I557" s="96"/>
      <c r="J557" s="104"/>
      <c r="K557" s="96"/>
      <c r="L557" s="96"/>
      <c r="M557" s="104"/>
      <c r="N557" s="96"/>
      <c r="O557" s="98"/>
      <c r="P557" s="97"/>
      <c r="Q557" s="85" t="str">
        <f t="shared" si="8"/>
        <v/>
      </c>
      <c r="R557" s="79" t="str">
        <f>IF(AND(B557&lt;&gt;"",B556=""),"La ligne précédente ne doit pas être vide",IF(AND(B557&lt;&gt;"",OR(C557="",D557="",E557="",F557="",G557="",H557="",L557="")),"Veuillez compléter les informations d'identification de l'actif détenu.",IF(AND(B557="",OR(C557&lt;&gt;"",D557&lt;&gt;"",E557&lt;&gt;"",F557&lt;&gt;"",G557&lt;&gt;"",H557&lt;&gt;"",L557&lt;&gt;"")),"Veuillez compléter les informations d'identification de l'actif détenu en colonne C0010.",IF(AND(B557&lt;&gt;"",J557&lt;&gt;"",K557=""),"Veuillez compléter la colonne C0260 Type de code.",IF(AND(B557&lt;&gt;"",K557=""),"Veuillez sélectionner Total/NA dans la liste de la colonne C0260 si vous n'avez rien à déclarer.","")))))</f>
        <v/>
      </c>
    </row>
    <row r="558" spans="2:18" ht="21" customHeight="1" x14ac:dyDescent="0.2">
      <c r="B558" s="104"/>
      <c r="C558" s="96"/>
      <c r="D558" s="96"/>
      <c r="E558" s="96"/>
      <c r="F558" s="104"/>
      <c r="G558" s="96"/>
      <c r="H558" s="104"/>
      <c r="I558" s="96"/>
      <c r="J558" s="104"/>
      <c r="K558" s="96"/>
      <c r="L558" s="96"/>
      <c r="M558" s="104"/>
      <c r="N558" s="96"/>
      <c r="O558" s="98"/>
      <c r="P558" s="97"/>
      <c r="Q558" s="85" t="str">
        <f t="shared" si="8"/>
        <v/>
      </c>
      <c r="R558" s="79" t="str">
        <f>IF(AND(B558&lt;&gt;"",B557=""),"La ligne précédente ne doit pas être vide",IF(AND(B558&lt;&gt;"",OR(C558="",D558="",E558="",F558="",G558="",H558="",L558="")),"Veuillez compléter les informations d'identification de l'actif détenu.",IF(AND(B558="",OR(C558&lt;&gt;"",D558&lt;&gt;"",E558&lt;&gt;"",F558&lt;&gt;"",G558&lt;&gt;"",H558&lt;&gt;"",L558&lt;&gt;"")),"Veuillez compléter les informations d'identification de l'actif détenu en colonne C0010.",IF(AND(B558&lt;&gt;"",J558&lt;&gt;"",K558=""),"Veuillez compléter la colonne C0260 Type de code.",IF(AND(B558&lt;&gt;"",K558=""),"Veuillez sélectionner Total/NA dans la liste de la colonne C0260 si vous n'avez rien à déclarer.","")))))</f>
        <v/>
      </c>
    </row>
    <row r="559" spans="2:18" ht="21" customHeight="1" x14ac:dyDescent="0.2">
      <c r="B559" s="104"/>
      <c r="C559" s="96"/>
      <c r="D559" s="96"/>
      <c r="E559" s="96"/>
      <c r="F559" s="104"/>
      <c r="G559" s="96"/>
      <c r="H559" s="104"/>
      <c r="I559" s="96"/>
      <c r="J559" s="104"/>
      <c r="K559" s="96"/>
      <c r="L559" s="96"/>
      <c r="M559" s="104"/>
      <c r="N559" s="96"/>
      <c r="O559" s="98"/>
      <c r="P559" s="97"/>
      <c r="Q559" s="85" t="str">
        <f t="shared" si="8"/>
        <v/>
      </c>
      <c r="R559" s="79" t="str">
        <f>IF(AND(B559&lt;&gt;"",B558=""),"La ligne précédente ne doit pas être vide",IF(AND(B559&lt;&gt;"",OR(C559="",D559="",E559="",F559="",G559="",H559="",L559="")),"Veuillez compléter les informations d'identification de l'actif détenu.",IF(AND(B559="",OR(C559&lt;&gt;"",D559&lt;&gt;"",E559&lt;&gt;"",F559&lt;&gt;"",G559&lt;&gt;"",H559&lt;&gt;"",L559&lt;&gt;"")),"Veuillez compléter les informations d'identification de l'actif détenu en colonne C0010.",IF(AND(B559&lt;&gt;"",J559&lt;&gt;"",K559=""),"Veuillez compléter la colonne C0260 Type de code.",IF(AND(B559&lt;&gt;"",K559=""),"Veuillez sélectionner Total/NA dans la liste de la colonne C0260 si vous n'avez rien à déclarer.","")))))</f>
        <v/>
      </c>
    </row>
    <row r="560" spans="2:18" ht="21" customHeight="1" x14ac:dyDescent="0.2">
      <c r="B560" s="104"/>
      <c r="C560" s="96"/>
      <c r="D560" s="96"/>
      <c r="E560" s="96"/>
      <c r="F560" s="104"/>
      <c r="G560" s="96"/>
      <c r="H560" s="104"/>
      <c r="I560" s="96"/>
      <c r="J560" s="104"/>
      <c r="K560" s="96"/>
      <c r="L560" s="96"/>
      <c r="M560" s="104"/>
      <c r="N560" s="96"/>
      <c r="O560" s="98"/>
      <c r="P560" s="97"/>
      <c r="Q560" s="85" t="str">
        <f t="shared" si="8"/>
        <v/>
      </c>
      <c r="R560" s="79" t="str">
        <f>IF(AND(B560&lt;&gt;"",B559=""),"La ligne précédente ne doit pas être vide",IF(AND(B560&lt;&gt;"",OR(C560="",D560="",E560="",F560="",G560="",H560="",L560="")),"Veuillez compléter les informations d'identification de l'actif détenu.",IF(AND(B560="",OR(C560&lt;&gt;"",D560&lt;&gt;"",E560&lt;&gt;"",F560&lt;&gt;"",G560&lt;&gt;"",H560&lt;&gt;"",L560&lt;&gt;"")),"Veuillez compléter les informations d'identification de l'actif détenu en colonne C0010.",IF(AND(B560&lt;&gt;"",J560&lt;&gt;"",K560=""),"Veuillez compléter la colonne C0260 Type de code.",IF(AND(B560&lt;&gt;"",K560=""),"Veuillez sélectionner Total/NA dans la liste de la colonne C0260 si vous n'avez rien à déclarer.","")))))</f>
        <v/>
      </c>
    </row>
    <row r="561" spans="2:18" ht="21" customHeight="1" x14ac:dyDescent="0.2">
      <c r="B561" s="104"/>
      <c r="C561" s="96"/>
      <c r="D561" s="96"/>
      <c r="E561" s="96"/>
      <c r="F561" s="104"/>
      <c r="G561" s="96"/>
      <c r="H561" s="104"/>
      <c r="I561" s="96"/>
      <c r="J561" s="104"/>
      <c r="K561" s="96"/>
      <c r="L561" s="96"/>
      <c r="M561" s="104"/>
      <c r="N561" s="96"/>
      <c r="O561" s="98"/>
      <c r="P561" s="97"/>
      <c r="Q561" s="85" t="str">
        <f t="shared" si="8"/>
        <v/>
      </c>
      <c r="R561" s="79" t="str">
        <f>IF(AND(B561&lt;&gt;"",B560=""),"La ligne précédente ne doit pas être vide",IF(AND(B561&lt;&gt;"",OR(C561="",D561="",E561="",F561="",G561="",H561="",L561="")),"Veuillez compléter les informations d'identification de l'actif détenu.",IF(AND(B561="",OR(C561&lt;&gt;"",D561&lt;&gt;"",E561&lt;&gt;"",F561&lt;&gt;"",G561&lt;&gt;"",H561&lt;&gt;"",L561&lt;&gt;"")),"Veuillez compléter les informations d'identification de l'actif détenu en colonne C0010.",IF(AND(B561&lt;&gt;"",J561&lt;&gt;"",K561=""),"Veuillez compléter la colonne C0260 Type de code.",IF(AND(B561&lt;&gt;"",K561=""),"Veuillez sélectionner Total/NA dans la liste de la colonne C0260 si vous n'avez rien à déclarer.","")))))</f>
        <v/>
      </c>
    </row>
    <row r="562" spans="2:18" ht="21" customHeight="1" x14ac:dyDescent="0.2">
      <c r="B562" s="104"/>
      <c r="C562" s="96"/>
      <c r="D562" s="96"/>
      <c r="E562" s="96"/>
      <c r="F562" s="104"/>
      <c r="G562" s="96"/>
      <c r="H562" s="104"/>
      <c r="I562" s="96"/>
      <c r="J562" s="104"/>
      <c r="K562" s="96"/>
      <c r="L562" s="96"/>
      <c r="M562" s="104"/>
      <c r="N562" s="96"/>
      <c r="O562" s="98"/>
      <c r="P562" s="97"/>
      <c r="Q562" s="85" t="str">
        <f t="shared" si="8"/>
        <v/>
      </c>
      <c r="R562" s="79" t="str">
        <f>IF(AND(B562&lt;&gt;"",B561=""),"La ligne précédente ne doit pas être vide",IF(AND(B562&lt;&gt;"",OR(C562="",D562="",E562="",F562="",G562="",H562="",L562="")),"Veuillez compléter les informations d'identification de l'actif détenu.",IF(AND(B562="",OR(C562&lt;&gt;"",D562&lt;&gt;"",E562&lt;&gt;"",F562&lt;&gt;"",G562&lt;&gt;"",H562&lt;&gt;"",L562&lt;&gt;"")),"Veuillez compléter les informations d'identification de l'actif détenu en colonne C0010.",IF(AND(B562&lt;&gt;"",J562&lt;&gt;"",K562=""),"Veuillez compléter la colonne C0260 Type de code.",IF(AND(B562&lt;&gt;"",K562=""),"Veuillez sélectionner Total/NA dans la liste de la colonne C0260 si vous n'avez rien à déclarer.","")))))</f>
        <v/>
      </c>
    </row>
    <row r="563" spans="2:18" ht="21" customHeight="1" x14ac:dyDescent="0.2">
      <c r="B563" s="104"/>
      <c r="C563" s="96"/>
      <c r="D563" s="96"/>
      <c r="E563" s="96"/>
      <c r="F563" s="104"/>
      <c r="G563" s="96"/>
      <c r="H563" s="104"/>
      <c r="I563" s="96"/>
      <c r="J563" s="104"/>
      <c r="K563" s="96"/>
      <c r="L563" s="96"/>
      <c r="M563" s="104"/>
      <c r="N563" s="96"/>
      <c r="O563" s="98"/>
      <c r="P563" s="97"/>
      <c r="Q563" s="85" t="str">
        <f t="shared" si="8"/>
        <v/>
      </c>
      <c r="R563" s="79" t="str">
        <f>IF(AND(B563&lt;&gt;"",B562=""),"La ligne précédente ne doit pas être vide",IF(AND(B563&lt;&gt;"",OR(C563="",D563="",E563="",F563="",G563="",H563="",L563="")),"Veuillez compléter les informations d'identification de l'actif détenu.",IF(AND(B563="",OR(C563&lt;&gt;"",D563&lt;&gt;"",E563&lt;&gt;"",F563&lt;&gt;"",G563&lt;&gt;"",H563&lt;&gt;"",L563&lt;&gt;"")),"Veuillez compléter les informations d'identification de l'actif détenu en colonne C0010.",IF(AND(B563&lt;&gt;"",J563&lt;&gt;"",K563=""),"Veuillez compléter la colonne C0260 Type de code.",IF(AND(B563&lt;&gt;"",K563=""),"Veuillez sélectionner Total/NA dans la liste de la colonne C0260 si vous n'avez rien à déclarer.","")))))</f>
        <v/>
      </c>
    </row>
    <row r="564" spans="2:18" ht="21" customHeight="1" x14ac:dyDescent="0.2">
      <c r="B564" s="104"/>
      <c r="C564" s="96"/>
      <c r="D564" s="96"/>
      <c r="E564" s="96"/>
      <c r="F564" s="104"/>
      <c r="G564" s="96"/>
      <c r="H564" s="104"/>
      <c r="I564" s="96"/>
      <c r="J564" s="104"/>
      <c r="K564" s="96"/>
      <c r="L564" s="96"/>
      <c r="M564" s="104"/>
      <c r="N564" s="96"/>
      <c r="O564" s="98"/>
      <c r="P564" s="97"/>
      <c r="Q564" s="85" t="str">
        <f t="shared" si="8"/>
        <v/>
      </c>
      <c r="R564" s="79" t="str">
        <f>IF(AND(B564&lt;&gt;"",B563=""),"La ligne précédente ne doit pas être vide",IF(AND(B564&lt;&gt;"",OR(C564="",D564="",E564="",F564="",G564="",H564="",L564="")),"Veuillez compléter les informations d'identification de l'actif détenu.",IF(AND(B564="",OR(C564&lt;&gt;"",D564&lt;&gt;"",E564&lt;&gt;"",F564&lt;&gt;"",G564&lt;&gt;"",H564&lt;&gt;"",L564&lt;&gt;"")),"Veuillez compléter les informations d'identification de l'actif détenu en colonne C0010.",IF(AND(B564&lt;&gt;"",J564&lt;&gt;"",K564=""),"Veuillez compléter la colonne C0260 Type de code.",IF(AND(B564&lt;&gt;"",K564=""),"Veuillez sélectionner Total/NA dans la liste de la colonne C0260 si vous n'avez rien à déclarer.","")))))</f>
        <v/>
      </c>
    </row>
    <row r="565" spans="2:18" ht="21" customHeight="1" x14ac:dyDescent="0.2">
      <c r="B565" s="104"/>
      <c r="C565" s="96"/>
      <c r="D565" s="96"/>
      <c r="E565" s="96"/>
      <c r="F565" s="104"/>
      <c r="G565" s="96"/>
      <c r="H565" s="104"/>
      <c r="I565" s="96"/>
      <c r="J565" s="104"/>
      <c r="K565" s="96"/>
      <c r="L565" s="96"/>
      <c r="M565" s="104"/>
      <c r="N565" s="96"/>
      <c r="O565" s="98"/>
      <c r="P565" s="97"/>
      <c r="Q565" s="85" t="str">
        <f t="shared" si="8"/>
        <v/>
      </c>
      <c r="R565" s="79" t="str">
        <f>IF(AND(B565&lt;&gt;"",B564=""),"La ligne précédente ne doit pas être vide",IF(AND(B565&lt;&gt;"",OR(C565="",D565="",E565="",F565="",G565="",H565="",L565="")),"Veuillez compléter les informations d'identification de l'actif détenu.",IF(AND(B565="",OR(C565&lt;&gt;"",D565&lt;&gt;"",E565&lt;&gt;"",F565&lt;&gt;"",G565&lt;&gt;"",H565&lt;&gt;"",L565&lt;&gt;"")),"Veuillez compléter les informations d'identification de l'actif détenu en colonne C0010.",IF(AND(B565&lt;&gt;"",J565&lt;&gt;"",K565=""),"Veuillez compléter la colonne C0260 Type de code.",IF(AND(B565&lt;&gt;"",K565=""),"Veuillez sélectionner Total/NA dans la liste de la colonne C0260 si vous n'avez rien à déclarer.","")))))</f>
        <v/>
      </c>
    </row>
    <row r="566" spans="2:18" ht="21" customHeight="1" x14ac:dyDescent="0.2">
      <c r="B566" s="104"/>
      <c r="C566" s="96"/>
      <c r="D566" s="96"/>
      <c r="E566" s="96"/>
      <c r="F566" s="104"/>
      <c r="G566" s="96"/>
      <c r="H566" s="104"/>
      <c r="I566" s="96"/>
      <c r="J566" s="104"/>
      <c r="K566" s="96"/>
      <c r="L566" s="96"/>
      <c r="M566" s="104"/>
      <c r="N566" s="96"/>
      <c r="O566" s="98"/>
      <c r="P566" s="97"/>
      <c r="Q566" s="85" t="str">
        <f t="shared" si="8"/>
        <v/>
      </c>
      <c r="R566" s="79" t="str">
        <f>IF(AND(B566&lt;&gt;"",B565=""),"La ligne précédente ne doit pas être vide",IF(AND(B566&lt;&gt;"",OR(C566="",D566="",E566="",F566="",G566="",H566="",L566="")),"Veuillez compléter les informations d'identification de l'actif détenu.",IF(AND(B566="",OR(C566&lt;&gt;"",D566&lt;&gt;"",E566&lt;&gt;"",F566&lt;&gt;"",G566&lt;&gt;"",H566&lt;&gt;"",L566&lt;&gt;"")),"Veuillez compléter les informations d'identification de l'actif détenu en colonne C0010.",IF(AND(B566&lt;&gt;"",J566&lt;&gt;"",K566=""),"Veuillez compléter la colonne C0260 Type de code.",IF(AND(B566&lt;&gt;"",K566=""),"Veuillez sélectionner Total/NA dans la liste de la colonne C0260 si vous n'avez rien à déclarer.","")))))</f>
        <v/>
      </c>
    </row>
    <row r="567" spans="2:18" ht="21" customHeight="1" x14ac:dyDescent="0.2">
      <c r="B567" s="104"/>
      <c r="C567" s="96"/>
      <c r="D567" s="96"/>
      <c r="E567" s="96"/>
      <c r="F567" s="104"/>
      <c r="G567" s="96"/>
      <c r="H567" s="104"/>
      <c r="I567" s="96"/>
      <c r="J567" s="104"/>
      <c r="K567" s="96"/>
      <c r="L567" s="96"/>
      <c r="M567" s="104"/>
      <c r="N567" s="96"/>
      <c r="O567" s="98"/>
      <c r="P567" s="97"/>
      <c r="Q567" s="85" t="str">
        <f t="shared" si="8"/>
        <v/>
      </c>
      <c r="R567" s="79" t="str">
        <f>IF(AND(B567&lt;&gt;"",B566=""),"La ligne précédente ne doit pas être vide",IF(AND(B567&lt;&gt;"",OR(C567="",D567="",E567="",F567="",G567="",H567="",L567="")),"Veuillez compléter les informations d'identification de l'actif détenu.",IF(AND(B567="",OR(C567&lt;&gt;"",D567&lt;&gt;"",E567&lt;&gt;"",F567&lt;&gt;"",G567&lt;&gt;"",H567&lt;&gt;"",L567&lt;&gt;"")),"Veuillez compléter les informations d'identification de l'actif détenu en colonne C0010.",IF(AND(B567&lt;&gt;"",J567&lt;&gt;"",K567=""),"Veuillez compléter la colonne C0260 Type de code.",IF(AND(B567&lt;&gt;"",K567=""),"Veuillez sélectionner Total/NA dans la liste de la colonne C0260 si vous n'avez rien à déclarer.","")))))</f>
        <v/>
      </c>
    </row>
    <row r="568" spans="2:18" ht="21" customHeight="1" x14ac:dyDescent="0.2">
      <c r="B568" s="104"/>
      <c r="C568" s="96"/>
      <c r="D568" s="96"/>
      <c r="E568" s="96"/>
      <c r="F568" s="104"/>
      <c r="G568" s="96"/>
      <c r="H568" s="104"/>
      <c r="I568" s="96"/>
      <c r="J568" s="104"/>
      <c r="K568" s="96"/>
      <c r="L568" s="96"/>
      <c r="M568" s="104"/>
      <c r="N568" s="96"/>
      <c r="O568" s="98"/>
      <c r="P568" s="97"/>
      <c r="Q568" s="85" t="str">
        <f t="shared" si="8"/>
        <v/>
      </c>
      <c r="R568" s="79" t="str">
        <f>IF(AND(B568&lt;&gt;"",B567=""),"La ligne précédente ne doit pas être vide",IF(AND(B568&lt;&gt;"",OR(C568="",D568="",E568="",F568="",G568="",H568="",L568="")),"Veuillez compléter les informations d'identification de l'actif détenu.",IF(AND(B568="",OR(C568&lt;&gt;"",D568&lt;&gt;"",E568&lt;&gt;"",F568&lt;&gt;"",G568&lt;&gt;"",H568&lt;&gt;"",L568&lt;&gt;"")),"Veuillez compléter les informations d'identification de l'actif détenu en colonne C0010.",IF(AND(B568&lt;&gt;"",J568&lt;&gt;"",K568=""),"Veuillez compléter la colonne C0260 Type de code.",IF(AND(B568&lt;&gt;"",K568=""),"Veuillez sélectionner Total/NA dans la liste de la colonne C0260 si vous n'avez rien à déclarer.","")))))</f>
        <v/>
      </c>
    </row>
    <row r="569" spans="2:18" ht="21" customHeight="1" x14ac:dyDescent="0.2">
      <c r="B569" s="104"/>
      <c r="C569" s="96"/>
      <c r="D569" s="96"/>
      <c r="E569" s="96"/>
      <c r="F569" s="104"/>
      <c r="G569" s="96"/>
      <c r="H569" s="104"/>
      <c r="I569" s="96"/>
      <c r="J569" s="104"/>
      <c r="K569" s="96"/>
      <c r="L569" s="96"/>
      <c r="M569" s="104"/>
      <c r="N569" s="96"/>
      <c r="O569" s="98"/>
      <c r="P569" s="97"/>
      <c r="Q569" s="85" t="str">
        <f t="shared" si="8"/>
        <v/>
      </c>
      <c r="R569" s="79" t="str">
        <f>IF(AND(B569&lt;&gt;"",B568=""),"La ligne précédente ne doit pas être vide",IF(AND(B569&lt;&gt;"",OR(C569="",D569="",E569="",F569="",G569="",H569="",L569="")),"Veuillez compléter les informations d'identification de l'actif détenu.",IF(AND(B569="",OR(C569&lt;&gt;"",D569&lt;&gt;"",E569&lt;&gt;"",F569&lt;&gt;"",G569&lt;&gt;"",H569&lt;&gt;"",L569&lt;&gt;"")),"Veuillez compléter les informations d'identification de l'actif détenu en colonne C0010.",IF(AND(B569&lt;&gt;"",J569&lt;&gt;"",K569=""),"Veuillez compléter la colonne C0260 Type de code.",IF(AND(B569&lt;&gt;"",K569=""),"Veuillez sélectionner Total/NA dans la liste de la colonne C0260 si vous n'avez rien à déclarer.","")))))</f>
        <v/>
      </c>
    </row>
    <row r="570" spans="2:18" ht="21" customHeight="1" x14ac:dyDescent="0.2">
      <c r="B570" s="104"/>
      <c r="C570" s="96"/>
      <c r="D570" s="96"/>
      <c r="E570" s="96"/>
      <c r="F570" s="104"/>
      <c r="G570" s="96"/>
      <c r="H570" s="104"/>
      <c r="I570" s="96"/>
      <c r="J570" s="104"/>
      <c r="K570" s="96"/>
      <c r="L570" s="96"/>
      <c r="M570" s="104"/>
      <c r="N570" s="96"/>
      <c r="O570" s="98"/>
      <c r="P570" s="97"/>
      <c r="Q570" s="85" t="str">
        <f t="shared" si="8"/>
        <v/>
      </c>
      <c r="R570" s="79" t="str">
        <f>IF(AND(B570&lt;&gt;"",B569=""),"La ligne précédente ne doit pas être vide",IF(AND(B570&lt;&gt;"",OR(C570="",D570="",E570="",F570="",G570="",H570="",L570="")),"Veuillez compléter les informations d'identification de l'actif détenu.",IF(AND(B570="",OR(C570&lt;&gt;"",D570&lt;&gt;"",E570&lt;&gt;"",F570&lt;&gt;"",G570&lt;&gt;"",H570&lt;&gt;"",L570&lt;&gt;"")),"Veuillez compléter les informations d'identification de l'actif détenu en colonne C0010.",IF(AND(B570&lt;&gt;"",J570&lt;&gt;"",K570=""),"Veuillez compléter la colonne C0260 Type de code.",IF(AND(B570&lt;&gt;"",K570=""),"Veuillez sélectionner Total/NA dans la liste de la colonne C0260 si vous n'avez rien à déclarer.","")))))</f>
        <v/>
      </c>
    </row>
    <row r="571" spans="2:18" ht="21" customHeight="1" x14ac:dyDescent="0.2">
      <c r="B571" s="104"/>
      <c r="C571" s="96"/>
      <c r="D571" s="96"/>
      <c r="E571" s="96"/>
      <c r="F571" s="104"/>
      <c r="G571" s="96"/>
      <c r="H571" s="104"/>
      <c r="I571" s="96"/>
      <c r="J571" s="104"/>
      <c r="K571" s="96"/>
      <c r="L571" s="96"/>
      <c r="M571" s="104"/>
      <c r="N571" s="96"/>
      <c r="O571" s="98"/>
      <c r="P571" s="97"/>
      <c r="Q571" s="85" t="str">
        <f t="shared" si="8"/>
        <v/>
      </c>
      <c r="R571" s="79" t="str">
        <f>IF(AND(B571&lt;&gt;"",B570=""),"La ligne précédente ne doit pas être vide",IF(AND(B571&lt;&gt;"",OR(C571="",D571="",E571="",F571="",G571="",H571="",L571="")),"Veuillez compléter les informations d'identification de l'actif détenu.",IF(AND(B571="",OR(C571&lt;&gt;"",D571&lt;&gt;"",E571&lt;&gt;"",F571&lt;&gt;"",G571&lt;&gt;"",H571&lt;&gt;"",L571&lt;&gt;"")),"Veuillez compléter les informations d'identification de l'actif détenu en colonne C0010.",IF(AND(B571&lt;&gt;"",J571&lt;&gt;"",K571=""),"Veuillez compléter la colonne C0260 Type de code.",IF(AND(B571&lt;&gt;"",K571=""),"Veuillez sélectionner Total/NA dans la liste de la colonne C0260 si vous n'avez rien à déclarer.","")))))</f>
        <v/>
      </c>
    </row>
    <row r="572" spans="2:18" ht="21" customHeight="1" x14ac:dyDescent="0.2">
      <c r="B572" s="104"/>
      <c r="C572" s="96"/>
      <c r="D572" s="96"/>
      <c r="E572" s="96"/>
      <c r="F572" s="104"/>
      <c r="G572" s="96"/>
      <c r="H572" s="104"/>
      <c r="I572" s="96"/>
      <c r="J572" s="104"/>
      <c r="K572" s="96"/>
      <c r="L572" s="96"/>
      <c r="M572" s="104"/>
      <c r="N572" s="96"/>
      <c r="O572" s="98"/>
      <c r="P572" s="97"/>
      <c r="Q572" s="85" t="str">
        <f t="shared" si="8"/>
        <v/>
      </c>
      <c r="R572" s="79" t="str">
        <f>IF(AND(B572&lt;&gt;"",B571=""),"La ligne précédente ne doit pas être vide",IF(AND(B572&lt;&gt;"",OR(C572="",D572="",E572="",F572="",G572="",H572="",L572="")),"Veuillez compléter les informations d'identification de l'actif détenu.",IF(AND(B572="",OR(C572&lt;&gt;"",D572&lt;&gt;"",E572&lt;&gt;"",F572&lt;&gt;"",G572&lt;&gt;"",H572&lt;&gt;"",L572&lt;&gt;"")),"Veuillez compléter les informations d'identification de l'actif détenu en colonne C0010.",IF(AND(B572&lt;&gt;"",J572&lt;&gt;"",K572=""),"Veuillez compléter la colonne C0260 Type de code.",IF(AND(B572&lt;&gt;"",K572=""),"Veuillez sélectionner Total/NA dans la liste de la colonne C0260 si vous n'avez rien à déclarer.","")))))</f>
        <v/>
      </c>
    </row>
    <row r="573" spans="2:18" ht="21" customHeight="1" x14ac:dyDescent="0.2">
      <c r="B573" s="104"/>
      <c r="C573" s="96"/>
      <c r="D573" s="96"/>
      <c r="E573" s="96"/>
      <c r="F573" s="104"/>
      <c r="G573" s="96"/>
      <c r="H573" s="104"/>
      <c r="I573" s="96"/>
      <c r="J573" s="104"/>
      <c r="K573" s="96"/>
      <c r="L573" s="96"/>
      <c r="M573" s="104"/>
      <c r="N573" s="96"/>
      <c r="O573" s="98"/>
      <c r="P573" s="97"/>
      <c r="Q573" s="85" t="str">
        <f t="shared" si="8"/>
        <v/>
      </c>
      <c r="R573" s="79" t="str">
        <f>IF(AND(B573&lt;&gt;"",B572=""),"La ligne précédente ne doit pas être vide",IF(AND(B573&lt;&gt;"",OR(C573="",D573="",E573="",F573="",G573="",H573="",L573="")),"Veuillez compléter les informations d'identification de l'actif détenu.",IF(AND(B573="",OR(C573&lt;&gt;"",D573&lt;&gt;"",E573&lt;&gt;"",F573&lt;&gt;"",G573&lt;&gt;"",H573&lt;&gt;"",L573&lt;&gt;"")),"Veuillez compléter les informations d'identification de l'actif détenu en colonne C0010.",IF(AND(B573&lt;&gt;"",J573&lt;&gt;"",K573=""),"Veuillez compléter la colonne C0260 Type de code.",IF(AND(B573&lt;&gt;"",K573=""),"Veuillez sélectionner Total/NA dans la liste de la colonne C0260 si vous n'avez rien à déclarer.","")))))</f>
        <v/>
      </c>
    </row>
    <row r="574" spans="2:18" ht="21" customHeight="1" x14ac:dyDescent="0.2">
      <c r="B574" s="104"/>
      <c r="C574" s="96"/>
      <c r="D574" s="96"/>
      <c r="E574" s="96"/>
      <c r="F574" s="104"/>
      <c r="G574" s="96"/>
      <c r="H574" s="104"/>
      <c r="I574" s="96"/>
      <c r="J574" s="104"/>
      <c r="K574" s="96"/>
      <c r="L574" s="96"/>
      <c r="M574" s="104"/>
      <c r="N574" s="96"/>
      <c r="O574" s="98"/>
      <c r="P574" s="97"/>
      <c r="Q574" s="85" t="str">
        <f t="shared" si="8"/>
        <v/>
      </c>
      <c r="R574" s="79" t="str">
        <f>IF(AND(B574&lt;&gt;"",B573=""),"La ligne précédente ne doit pas être vide",IF(AND(B574&lt;&gt;"",OR(C574="",D574="",E574="",F574="",G574="",H574="",L574="")),"Veuillez compléter les informations d'identification de l'actif détenu.",IF(AND(B574="",OR(C574&lt;&gt;"",D574&lt;&gt;"",E574&lt;&gt;"",F574&lt;&gt;"",G574&lt;&gt;"",H574&lt;&gt;"",L574&lt;&gt;"")),"Veuillez compléter les informations d'identification de l'actif détenu en colonne C0010.",IF(AND(B574&lt;&gt;"",J574&lt;&gt;"",K574=""),"Veuillez compléter la colonne C0260 Type de code.",IF(AND(B574&lt;&gt;"",K574=""),"Veuillez sélectionner Total/NA dans la liste de la colonne C0260 si vous n'avez rien à déclarer.","")))))</f>
        <v/>
      </c>
    </row>
    <row r="575" spans="2:18" ht="21" customHeight="1" x14ac:dyDescent="0.2">
      <c r="B575" s="104"/>
      <c r="C575" s="96"/>
      <c r="D575" s="96"/>
      <c r="E575" s="96"/>
      <c r="F575" s="104"/>
      <c r="G575" s="96"/>
      <c r="H575" s="104"/>
      <c r="I575" s="96"/>
      <c r="J575" s="104"/>
      <c r="K575" s="96"/>
      <c r="L575" s="96"/>
      <c r="M575" s="104"/>
      <c r="N575" s="96"/>
      <c r="O575" s="98"/>
      <c r="P575" s="97"/>
      <c r="Q575" s="85" t="str">
        <f t="shared" si="8"/>
        <v/>
      </c>
      <c r="R575" s="79" t="str">
        <f>IF(AND(B575&lt;&gt;"",B574=""),"La ligne précédente ne doit pas être vide",IF(AND(B575&lt;&gt;"",OR(C575="",D575="",E575="",F575="",G575="",H575="",L575="")),"Veuillez compléter les informations d'identification de l'actif détenu.",IF(AND(B575="",OR(C575&lt;&gt;"",D575&lt;&gt;"",E575&lt;&gt;"",F575&lt;&gt;"",G575&lt;&gt;"",H575&lt;&gt;"",L575&lt;&gt;"")),"Veuillez compléter les informations d'identification de l'actif détenu en colonne C0010.",IF(AND(B575&lt;&gt;"",J575&lt;&gt;"",K575=""),"Veuillez compléter la colonne C0260 Type de code.",IF(AND(B575&lt;&gt;"",K575=""),"Veuillez sélectionner Total/NA dans la liste de la colonne C0260 si vous n'avez rien à déclarer.","")))))</f>
        <v/>
      </c>
    </row>
    <row r="576" spans="2:18" ht="21" customHeight="1" x14ac:dyDescent="0.2">
      <c r="B576" s="104"/>
      <c r="C576" s="96"/>
      <c r="D576" s="96"/>
      <c r="E576" s="96"/>
      <c r="F576" s="104"/>
      <c r="G576" s="96"/>
      <c r="H576" s="104"/>
      <c r="I576" s="96"/>
      <c r="J576" s="104"/>
      <c r="K576" s="96"/>
      <c r="L576" s="96"/>
      <c r="M576" s="104"/>
      <c r="N576" s="96"/>
      <c r="O576" s="98"/>
      <c r="P576" s="97"/>
      <c r="Q576" s="85" t="str">
        <f t="shared" si="8"/>
        <v/>
      </c>
      <c r="R576" s="79" t="str">
        <f>IF(AND(B576&lt;&gt;"",B575=""),"La ligne précédente ne doit pas être vide",IF(AND(B576&lt;&gt;"",OR(C576="",D576="",E576="",F576="",G576="",H576="",L576="")),"Veuillez compléter les informations d'identification de l'actif détenu.",IF(AND(B576="",OR(C576&lt;&gt;"",D576&lt;&gt;"",E576&lt;&gt;"",F576&lt;&gt;"",G576&lt;&gt;"",H576&lt;&gt;"",L576&lt;&gt;"")),"Veuillez compléter les informations d'identification de l'actif détenu en colonne C0010.",IF(AND(B576&lt;&gt;"",J576&lt;&gt;"",K576=""),"Veuillez compléter la colonne C0260 Type de code.",IF(AND(B576&lt;&gt;"",K576=""),"Veuillez sélectionner Total/NA dans la liste de la colonne C0260 si vous n'avez rien à déclarer.","")))))</f>
        <v/>
      </c>
    </row>
    <row r="577" spans="2:18" ht="21" customHeight="1" x14ac:dyDescent="0.2">
      <c r="B577" s="104"/>
      <c r="C577" s="96"/>
      <c r="D577" s="96"/>
      <c r="E577" s="96"/>
      <c r="F577" s="104"/>
      <c r="G577" s="96"/>
      <c r="H577" s="104"/>
      <c r="I577" s="96"/>
      <c r="J577" s="104"/>
      <c r="K577" s="96"/>
      <c r="L577" s="96"/>
      <c r="M577" s="104"/>
      <c r="N577" s="96"/>
      <c r="O577" s="98"/>
      <c r="P577" s="97"/>
      <c r="Q577" s="85" t="str">
        <f t="shared" si="8"/>
        <v/>
      </c>
      <c r="R577" s="79" t="str">
        <f>IF(AND(B577&lt;&gt;"",B576=""),"La ligne précédente ne doit pas être vide",IF(AND(B577&lt;&gt;"",OR(C577="",D577="",E577="",F577="",G577="",H577="",L577="")),"Veuillez compléter les informations d'identification de l'actif détenu.",IF(AND(B577="",OR(C577&lt;&gt;"",D577&lt;&gt;"",E577&lt;&gt;"",F577&lt;&gt;"",G577&lt;&gt;"",H577&lt;&gt;"",L577&lt;&gt;"")),"Veuillez compléter les informations d'identification de l'actif détenu en colonne C0010.",IF(AND(B577&lt;&gt;"",J577&lt;&gt;"",K577=""),"Veuillez compléter la colonne C0260 Type de code.",IF(AND(B577&lt;&gt;"",K577=""),"Veuillez sélectionner Total/NA dans la liste de la colonne C0260 si vous n'avez rien à déclarer.","")))))</f>
        <v/>
      </c>
    </row>
    <row r="578" spans="2:18" ht="21" customHeight="1" x14ac:dyDescent="0.2">
      <c r="B578" s="104"/>
      <c r="C578" s="96"/>
      <c r="D578" s="96"/>
      <c r="E578" s="96"/>
      <c r="F578" s="104"/>
      <c r="G578" s="96"/>
      <c r="H578" s="104"/>
      <c r="I578" s="96"/>
      <c r="J578" s="104"/>
      <c r="K578" s="96"/>
      <c r="L578" s="96"/>
      <c r="M578" s="104"/>
      <c r="N578" s="96"/>
      <c r="O578" s="98"/>
      <c r="P578" s="97"/>
      <c r="Q578" s="85" t="str">
        <f t="shared" si="8"/>
        <v/>
      </c>
      <c r="R578" s="79" t="str">
        <f>IF(AND(B578&lt;&gt;"",B577=""),"La ligne précédente ne doit pas être vide",IF(AND(B578&lt;&gt;"",OR(C578="",D578="",E578="",F578="",G578="",H578="",L578="")),"Veuillez compléter les informations d'identification de l'actif détenu.",IF(AND(B578="",OR(C578&lt;&gt;"",D578&lt;&gt;"",E578&lt;&gt;"",F578&lt;&gt;"",G578&lt;&gt;"",H578&lt;&gt;"",L578&lt;&gt;"")),"Veuillez compléter les informations d'identification de l'actif détenu en colonne C0010.",IF(AND(B578&lt;&gt;"",J578&lt;&gt;"",K578=""),"Veuillez compléter la colonne C0260 Type de code.",IF(AND(B578&lt;&gt;"",K578=""),"Veuillez sélectionner Total/NA dans la liste de la colonne C0260 si vous n'avez rien à déclarer.","")))))</f>
        <v/>
      </c>
    </row>
    <row r="579" spans="2:18" ht="21" customHeight="1" x14ac:dyDescent="0.2">
      <c r="B579" s="104"/>
      <c r="C579" s="96"/>
      <c r="D579" s="96"/>
      <c r="E579" s="96"/>
      <c r="F579" s="104"/>
      <c r="G579" s="96"/>
      <c r="H579" s="104"/>
      <c r="I579" s="96"/>
      <c r="J579" s="104"/>
      <c r="K579" s="96"/>
      <c r="L579" s="96"/>
      <c r="M579" s="104"/>
      <c r="N579" s="96"/>
      <c r="O579" s="98"/>
      <c r="P579" s="97"/>
      <c r="Q579" s="85" t="str">
        <f t="shared" si="8"/>
        <v/>
      </c>
      <c r="R579" s="79" t="str">
        <f>IF(AND(B579&lt;&gt;"",B578=""),"La ligne précédente ne doit pas être vide",IF(AND(B579&lt;&gt;"",OR(C579="",D579="",E579="",F579="",G579="",H579="",L579="")),"Veuillez compléter les informations d'identification de l'actif détenu.",IF(AND(B579="",OR(C579&lt;&gt;"",D579&lt;&gt;"",E579&lt;&gt;"",F579&lt;&gt;"",G579&lt;&gt;"",H579&lt;&gt;"",L579&lt;&gt;"")),"Veuillez compléter les informations d'identification de l'actif détenu en colonne C0010.",IF(AND(B579&lt;&gt;"",J579&lt;&gt;"",K579=""),"Veuillez compléter la colonne C0260 Type de code.",IF(AND(B579&lt;&gt;"",K579=""),"Veuillez sélectionner Total/NA dans la liste de la colonne C0260 si vous n'avez rien à déclarer.","")))))</f>
        <v/>
      </c>
    </row>
    <row r="580" spans="2:18" ht="21" customHeight="1" x14ac:dyDescent="0.2">
      <c r="B580" s="104"/>
      <c r="C580" s="96"/>
      <c r="D580" s="96"/>
      <c r="E580" s="96"/>
      <c r="F580" s="104"/>
      <c r="G580" s="96"/>
      <c r="H580" s="104"/>
      <c r="I580" s="96"/>
      <c r="J580" s="104"/>
      <c r="K580" s="96"/>
      <c r="L580" s="96"/>
      <c r="M580" s="104"/>
      <c r="N580" s="96"/>
      <c r="O580" s="98"/>
      <c r="P580" s="97"/>
      <c r="Q580" s="85" t="str">
        <f t="shared" si="8"/>
        <v/>
      </c>
      <c r="R580" s="79" t="str">
        <f>IF(AND(B580&lt;&gt;"",B579=""),"La ligne précédente ne doit pas être vide",IF(AND(B580&lt;&gt;"",OR(C580="",D580="",E580="",F580="",G580="",H580="",L580="")),"Veuillez compléter les informations d'identification de l'actif détenu.",IF(AND(B580="",OR(C580&lt;&gt;"",D580&lt;&gt;"",E580&lt;&gt;"",F580&lt;&gt;"",G580&lt;&gt;"",H580&lt;&gt;"",L580&lt;&gt;"")),"Veuillez compléter les informations d'identification de l'actif détenu en colonne C0010.",IF(AND(B580&lt;&gt;"",J580&lt;&gt;"",K580=""),"Veuillez compléter la colonne C0260 Type de code.",IF(AND(B580&lt;&gt;"",K580=""),"Veuillez sélectionner Total/NA dans la liste de la colonne C0260 si vous n'avez rien à déclarer.","")))))</f>
        <v/>
      </c>
    </row>
    <row r="581" spans="2:18" ht="21" customHeight="1" x14ac:dyDescent="0.2">
      <c r="B581" s="104"/>
      <c r="C581" s="96"/>
      <c r="D581" s="96"/>
      <c r="E581" s="96"/>
      <c r="F581" s="104"/>
      <c r="G581" s="96"/>
      <c r="H581" s="104"/>
      <c r="I581" s="96"/>
      <c r="J581" s="104"/>
      <c r="K581" s="96"/>
      <c r="L581" s="96"/>
      <c r="M581" s="104"/>
      <c r="N581" s="96"/>
      <c r="O581" s="98"/>
      <c r="P581" s="97"/>
      <c r="Q581" s="85" t="str">
        <f t="shared" si="8"/>
        <v/>
      </c>
      <c r="R581" s="79" t="str">
        <f>IF(AND(B581&lt;&gt;"",B580=""),"La ligne précédente ne doit pas être vide",IF(AND(B581&lt;&gt;"",OR(C581="",D581="",E581="",F581="",G581="",H581="",L581="")),"Veuillez compléter les informations d'identification de l'actif détenu.",IF(AND(B581="",OR(C581&lt;&gt;"",D581&lt;&gt;"",E581&lt;&gt;"",F581&lt;&gt;"",G581&lt;&gt;"",H581&lt;&gt;"",L581&lt;&gt;"")),"Veuillez compléter les informations d'identification de l'actif détenu en colonne C0010.",IF(AND(B581&lt;&gt;"",J581&lt;&gt;"",K581=""),"Veuillez compléter la colonne C0260 Type de code.",IF(AND(B581&lt;&gt;"",K581=""),"Veuillez sélectionner Total/NA dans la liste de la colonne C0260 si vous n'avez rien à déclarer.","")))))</f>
        <v/>
      </c>
    </row>
    <row r="582" spans="2:18" ht="21" customHeight="1" x14ac:dyDescent="0.2">
      <c r="B582" s="104"/>
      <c r="C582" s="96"/>
      <c r="D582" s="96"/>
      <c r="E582" s="96"/>
      <c r="F582" s="104"/>
      <c r="G582" s="96"/>
      <c r="H582" s="104"/>
      <c r="I582" s="96"/>
      <c r="J582" s="104"/>
      <c r="K582" s="96"/>
      <c r="L582" s="96"/>
      <c r="M582" s="104"/>
      <c r="N582" s="96"/>
      <c r="O582" s="98"/>
      <c r="P582" s="97"/>
      <c r="Q582" s="85" t="str">
        <f t="shared" si="8"/>
        <v/>
      </c>
      <c r="R582" s="79" t="str">
        <f>IF(AND(B582&lt;&gt;"",B581=""),"La ligne précédente ne doit pas être vide",IF(AND(B582&lt;&gt;"",OR(C582="",D582="",E582="",F582="",G582="",H582="",L582="")),"Veuillez compléter les informations d'identification de l'actif détenu.",IF(AND(B582="",OR(C582&lt;&gt;"",D582&lt;&gt;"",E582&lt;&gt;"",F582&lt;&gt;"",G582&lt;&gt;"",H582&lt;&gt;"",L582&lt;&gt;"")),"Veuillez compléter les informations d'identification de l'actif détenu en colonne C0010.",IF(AND(B582&lt;&gt;"",J582&lt;&gt;"",K582=""),"Veuillez compléter la colonne C0260 Type de code.",IF(AND(B582&lt;&gt;"",K582=""),"Veuillez sélectionner Total/NA dans la liste de la colonne C0260 si vous n'avez rien à déclarer.","")))))</f>
        <v/>
      </c>
    </row>
    <row r="583" spans="2:18" ht="21" customHeight="1" x14ac:dyDescent="0.2">
      <c r="B583" s="104"/>
      <c r="C583" s="96"/>
      <c r="D583" s="96"/>
      <c r="E583" s="96"/>
      <c r="F583" s="104"/>
      <c r="G583" s="96"/>
      <c r="H583" s="104"/>
      <c r="I583" s="96"/>
      <c r="J583" s="104"/>
      <c r="K583" s="96"/>
      <c r="L583" s="96"/>
      <c r="M583" s="104"/>
      <c r="N583" s="96"/>
      <c r="O583" s="98"/>
      <c r="P583" s="97"/>
      <c r="Q583" s="85" t="str">
        <f t="shared" si="8"/>
        <v/>
      </c>
      <c r="R583" s="79" t="str">
        <f>IF(AND(B583&lt;&gt;"",B582=""),"La ligne précédente ne doit pas être vide",IF(AND(B583&lt;&gt;"",OR(C583="",D583="",E583="",F583="",G583="",H583="",L583="")),"Veuillez compléter les informations d'identification de l'actif détenu.",IF(AND(B583="",OR(C583&lt;&gt;"",D583&lt;&gt;"",E583&lt;&gt;"",F583&lt;&gt;"",G583&lt;&gt;"",H583&lt;&gt;"",L583&lt;&gt;"")),"Veuillez compléter les informations d'identification de l'actif détenu en colonne C0010.",IF(AND(B583&lt;&gt;"",J583&lt;&gt;"",K583=""),"Veuillez compléter la colonne C0260 Type de code.",IF(AND(B583&lt;&gt;"",K583=""),"Veuillez sélectionner Total/NA dans la liste de la colonne C0260 si vous n'avez rien à déclarer.","")))))</f>
        <v/>
      </c>
    </row>
    <row r="584" spans="2:18" ht="21" customHeight="1" x14ac:dyDescent="0.2">
      <c r="B584" s="104"/>
      <c r="C584" s="96"/>
      <c r="D584" s="96"/>
      <c r="E584" s="96"/>
      <c r="F584" s="104"/>
      <c r="G584" s="96"/>
      <c r="H584" s="104"/>
      <c r="I584" s="96"/>
      <c r="J584" s="104"/>
      <c r="K584" s="96"/>
      <c r="L584" s="96"/>
      <c r="M584" s="104"/>
      <c r="N584" s="96"/>
      <c r="O584" s="98"/>
      <c r="P584" s="97"/>
      <c r="Q584" s="85" t="str">
        <f t="shared" si="8"/>
        <v/>
      </c>
      <c r="R584" s="79" t="str">
        <f>IF(AND(B584&lt;&gt;"",B583=""),"La ligne précédente ne doit pas être vide",IF(AND(B584&lt;&gt;"",OR(C584="",D584="",E584="",F584="",G584="",H584="",L584="")),"Veuillez compléter les informations d'identification de l'actif détenu.",IF(AND(B584="",OR(C584&lt;&gt;"",D584&lt;&gt;"",E584&lt;&gt;"",F584&lt;&gt;"",G584&lt;&gt;"",H584&lt;&gt;"",L584&lt;&gt;"")),"Veuillez compléter les informations d'identification de l'actif détenu en colonne C0010.",IF(AND(B584&lt;&gt;"",J584&lt;&gt;"",K584=""),"Veuillez compléter la colonne C0260 Type de code.",IF(AND(B584&lt;&gt;"",K584=""),"Veuillez sélectionner Total/NA dans la liste de la colonne C0260 si vous n'avez rien à déclarer.","")))))</f>
        <v/>
      </c>
    </row>
    <row r="585" spans="2:18" ht="21" customHeight="1" x14ac:dyDescent="0.2">
      <c r="B585" s="104"/>
      <c r="C585" s="96"/>
      <c r="D585" s="96"/>
      <c r="E585" s="96"/>
      <c r="F585" s="104"/>
      <c r="G585" s="96"/>
      <c r="H585" s="104"/>
      <c r="I585" s="96"/>
      <c r="J585" s="104"/>
      <c r="K585" s="96"/>
      <c r="L585" s="96"/>
      <c r="M585" s="104"/>
      <c r="N585" s="96"/>
      <c r="O585" s="98"/>
      <c r="P585" s="97"/>
      <c r="Q585" s="85" t="str">
        <f t="shared" si="8"/>
        <v/>
      </c>
      <c r="R585" s="79" t="str">
        <f>IF(AND(B585&lt;&gt;"",B584=""),"La ligne précédente ne doit pas être vide",IF(AND(B585&lt;&gt;"",OR(C585="",D585="",E585="",F585="",G585="",H585="",L585="")),"Veuillez compléter les informations d'identification de l'actif détenu.",IF(AND(B585="",OR(C585&lt;&gt;"",D585&lt;&gt;"",E585&lt;&gt;"",F585&lt;&gt;"",G585&lt;&gt;"",H585&lt;&gt;"",L585&lt;&gt;"")),"Veuillez compléter les informations d'identification de l'actif détenu en colonne C0010.",IF(AND(B585&lt;&gt;"",J585&lt;&gt;"",K585=""),"Veuillez compléter la colonne C0260 Type de code.",IF(AND(B585&lt;&gt;"",K585=""),"Veuillez sélectionner Total/NA dans la liste de la colonne C0260 si vous n'avez rien à déclarer.","")))))</f>
        <v/>
      </c>
    </row>
    <row r="586" spans="2:18" ht="21" customHeight="1" x14ac:dyDescent="0.2">
      <c r="B586" s="104"/>
      <c r="C586" s="96"/>
      <c r="D586" s="96"/>
      <c r="E586" s="96"/>
      <c r="F586" s="104"/>
      <c r="G586" s="96"/>
      <c r="H586" s="104"/>
      <c r="I586" s="96"/>
      <c r="J586" s="104"/>
      <c r="K586" s="96"/>
      <c r="L586" s="96"/>
      <c r="M586" s="104"/>
      <c r="N586" s="96"/>
      <c r="O586" s="98"/>
      <c r="P586" s="97"/>
      <c r="Q586" s="85" t="str">
        <f t="shared" si="8"/>
        <v/>
      </c>
      <c r="R586" s="79" t="str">
        <f>IF(AND(B586&lt;&gt;"",B585=""),"La ligne précédente ne doit pas être vide",IF(AND(B586&lt;&gt;"",OR(C586="",D586="",E586="",F586="",G586="",H586="",L586="")),"Veuillez compléter les informations d'identification de l'actif détenu.",IF(AND(B586="",OR(C586&lt;&gt;"",D586&lt;&gt;"",E586&lt;&gt;"",F586&lt;&gt;"",G586&lt;&gt;"",H586&lt;&gt;"",L586&lt;&gt;"")),"Veuillez compléter les informations d'identification de l'actif détenu en colonne C0010.",IF(AND(B586&lt;&gt;"",J586&lt;&gt;"",K586=""),"Veuillez compléter la colonne C0260 Type de code.",IF(AND(B586&lt;&gt;"",K586=""),"Veuillez sélectionner Total/NA dans la liste de la colonne C0260 si vous n'avez rien à déclarer.","")))))</f>
        <v/>
      </c>
    </row>
    <row r="587" spans="2:18" ht="21" customHeight="1" x14ac:dyDescent="0.2">
      <c r="B587" s="104"/>
      <c r="C587" s="96"/>
      <c r="D587" s="96"/>
      <c r="E587" s="96"/>
      <c r="F587" s="104"/>
      <c r="G587" s="96"/>
      <c r="H587" s="104"/>
      <c r="I587" s="96"/>
      <c r="J587" s="104"/>
      <c r="K587" s="96"/>
      <c r="L587" s="96"/>
      <c r="M587" s="104"/>
      <c r="N587" s="96"/>
      <c r="O587" s="98"/>
      <c r="P587" s="97"/>
      <c r="Q587" s="85" t="str">
        <f t="shared" si="8"/>
        <v/>
      </c>
      <c r="R587" s="79" t="str">
        <f>IF(AND(B587&lt;&gt;"",B586=""),"La ligne précédente ne doit pas être vide",IF(AND(B587&lt;&gt;"",OR(C587="",D587="",E587="",F587="",G587="",H587="",L587="")),"Veuillez compléter les informations d'identification de l'actif détenu.",IF(AND(B587="",OR(C587&lt;&gt;"",D587&lt;&gt;"",E587&lt;&gt;"",F587&lt;&gt;"",G587&lt;&gt;"",H587&lt;&gt;"",L587&lt;&gt;"")),"Veuillez compléter les informations d'identification de l'actif détenu en colonne C0010.",IF(AND(B587&lt;&gt;"",J587&lt;&gt;"",K587=""),"Veuillez compléter la colonne C0260 Type de code.",IF(AND(B587&lt;&gt;"",K587=""),"Veuillez sélectionner Total/NA dans la liste de la colonne C0260 si vous n'avez rien à déclarer.","")))))</f>
        <v/>
      </c>
    </row>
    <row r="588" spans="2:18" ht="21" customHeight="1" x14ac:dyDescent="0.2">
      <c r="B588" s="104"/>
      <c r="C588" s="96"/>
      <c r="D588" s="96"/>
      <c r="E588" s="96"/>
      <c r="F588" s="104"/>
      <c r="G588" s="96"/>
      <c r="H588" s="104"/>
      <c r="I588" s="96"/>
      <c r="J588" s="104"/>
      <c r="K588" s="96"/>
      <c r="L588" s="96"/>
      <c r="M588" s="104"/>
      <c r="N588" s="96"/>
      <c r="O588" s="98"/>
      <c r="P588" s="97"/>
      <c r="Q588" s="85" t="str">
        <f t="shared" si="8"/>
        <v/>
      </c>
      <c r="R588" s="79" t="str">
        <f>IF(AND(B588&lt;&gt;"",B587=""),"La ligne précédente ne doit pas être vide",IF(AND(B588&lt;&gt;"",OR(C588="",D588="",E588="",F588="",G588="",H588="",L588="")),"Veuillez compléter les informations d'identification de l'actif détenu.",IF(AND(B588="",OR(C588&lt;&gt;"",D588&lt;&gt;"",E588&lt;&gt;"",F588&lt;&gt;"",G588&lt;&gt;"",H588&lt;&gt;"",L588&lt;&gt;"")),"Veuillez compléter les informations d'identification de l'actif détenu en colonne C0010.",IF(AND(B588&lt;&gt;"",J588&lt;&gt;"",K588=""),"Veuillez compléter la colonne C0260 Type de code.",IF(AND(B588&lt;&gt;"",K588=""),"Veuillez sélectionner Total/NA dans la liste de la colonne C0260 si vous n'avez rien à déclarer.","")))))</f>
        <v/>
      </c>
    </row>
    <row r="589" spans="2:18" ht="21" customHeight="1" x14ac:dyDescent="0.2">
      <c r="B589" s="104"/>
      <c r="C589" s="96"/>
      <c r="D589" s="96"/>
      <c r="E589" s="96"/>
      <c r="F589" s="104"/>
      <c r="G589" s="96"/>
      <c r="H589" s="104"/>
      <c r="I589" s="96"/>
      <c r="J589" s="104"/>
      <c r="K589" s="96"/>
      <c r="L589" s="96"/>
      <c r="M589" s="104"/>
      <c r="N589" s="96"/>
      <c r="O589" s="98"/>
      <c r="P589" s="97"/>
      <c r="Q589" s="85" t="str">
        <f t="shared" si="8"/>
        <v/>
      </c>
      <c r="R589" s="79" t="str">
        <f>IF(AND(B589&lt;&gt;"",B588=""),"La ligne précédente ne doit pas être vide",IF(AND(B589&lt;&gt;"",OR(C589="",D589="",E589="",F589="",G589="",H589="",L589="")),"Veuillez compléter les informations d'identification de l'actif détenu.",IF(AND(B589="",OR(C589&lt;&gt;"",D589&lt;&gt;"",E589&lt;&gt;"",F589&lt;&gt;"",G589&lt;&gt;"",H589&lt;&gt;"",L589&lt;&gt;"")),"Veuillez compléter les informations d'identification de l'actif détenu en colonne C0010.",IF(AND(B589&lt;&gt;"",J589&lt;&gt;"",K589=""),"Veuillez compléter la colonne C0260 Type de code.",IF(AND(B589&lt;&gt;"",K589=""),"Veuillez sélectionner Total/NA dans la liste de la colonne C0260 si vous n'avez rien à déclarer.","")))))</f>
        <v/>
      </c>
    </row>
    <row r="590" spans="2:18" ht="21" customHeight="1" x14ac:dyDescent="0.2">
      <c r="B590" s="104"/>
      <c r="C590" s="96"/>
      <c r="D590" s="96"/>
      <c r="E590" s="96"/>
      <c r="F590" s="104"/>
      <c r="G590" s="96"/>
      <c r="H590" s="104"/>
      <c r="I590" s="96"/>
      <c r="J590" s="104"/>
      <c r="K590" s="96"/>
      <c r="L590" s="96"/>
      <c r="M590" s="104"/>
      <c r="N590" s="96"/>
      <c r="O590" s="98"/>
      <c r="P590" s="97"/>
      <c r="Q590" s="85" t="str">
        <f t="shared" ref="Q590:Q653" si="9">IF(R590&lt;&gt;"","Erreur","")</f>
        <v/>
      </c>
      <c r="R590" s="79" t="str">
        <f>IF(AND(B590&lt;&gt;"",B589=""),"La ligne précédente ne doit pas être vide",IF(AND(B590&lt;&gt;"",OR(C590="",D590="",E590="",F590="",G590="",H590="",L590="")),"Veuillez compléter les informations d'identification de l'actif détenu.",IF(AND(B590="",OR(C590&lt;&gt;"",D590&lt;&gt;"",E590&lt;&gt;"",F590&lt;&gt;"",G590&lt;&gt;"",H590&lt;&gt;"",L590&lt;&gt;"")),"Veuillez compléter les informations d'identification de l'actif détenu en colonne C0010.",IF(AND(B590&lt;&gt;"",J590&lt;&gt;"",K590=""),"Veuillez compléter la colonne C0260 Type de code.",IF(AND(B590&lt;&gt;"",K590=""),"Veuillez sélectionner Total/NA dans la liste de la colonne C0260 si vous n'avez rien à déclarer.","")))))</f>
        <v/>
      </c>
    </row>
    <row r="591" spans="2:18" ht="21" customHeight="1" x14ac:dyDescent="0.2">
      <c r="B591" s="104"/>
      <c r="C591" s="96"/>
      <c r="D591" s="96"/>
      <c r="E591" s="96"/>
      <c r="F591" s="104"/>
      <c r="G591" s="96"/>
      <c r="H591" s="104"/>
      <c r="I591" s="96"/>
      <c r="J591" s="104"/>
      <c r="K591" s="96"/>
      <c r="L591" s="96"/>
      <c r="M591" s="104"/>
      <c r="N591" s="96"/>
      <c r="O591" s="98"/>
      <c r="P591" s="97"/>
      <c r="Q591" s="85" t="str">
        <f t="shared" si="9"/>
        <v/>
      </c>
      <c r="R591" s="79" t="str">
        <f>IF(AND(B591&lt;&gt;"",B590=""),"La ligne précédente ne doit pas être vide",IF(AND(B591&lt;&gt;"",OR(C591="",D591="",E591="",F591="",G591="",H591="",L591="")),"Veuillez compléter les informations d'identification de l'actif détenu.",IF(AND(B591="",OR(C591&lt;&gt;"",D591&lt;&gt;"",E591&lt;&gt;"",F591&lt;&gt;"",G591&lt;&gt;"",H591&lt;&gt;"",L591&lt;&gt;"")),"Veuillez compléter les informations d'identification de l'actif détenu en colonne C0010.",IF(AND(B591&lt;&gt;"",J591&lt;&gt;"",K591=""),"Veuillez compléter la colonne C0260 Type de code.",IF(AND(B591&lt;&gt;"",K591=""),"Veuillez sélectionner Total/NA dans la liste de la colonne C0260 si vous n'avez rien à déclarer.","")))))</f>
        <v/>
      </c>
    </row>
    <row r="592" spans="2:18" ht="21" customHeight="1" x14ac:dyDescent="0.2">
      <c r="B592" s="104"/>
      <c r="C592" s="96"/>
      <c r="D592" s="96"/>
      <c r="E592" s="96"/>
      <c r="F592" s="104"/>
      <c r="G592" s="96"/>
      <c r="H592" s="104"/>
      <c r="I592" s="96"/>
      <c r="J592" s="104"/>
      <c r="K592" s="96"/>
      <c r="L592" s="96"/>
      <c r="M592" s="104"/>
      <c r="N592" s="96"/>
      <c r="O592" s="98"/>
      <c r="P592" s="97"/>
      <c r="Q592" s="85" t="str">
        <f t="shared" si="9"/>
        <v/>
      </c>
      <c r="R592" s="79" t="str">
        <f>IF(AND(B592&lt;&gt;"",B591=""),"La ligne précédente ne doit pas être vide",IF(AND(B592&lt;&gt;"",OR(C592="",D592="",E592="",F592="",G592="",H592="",L592="")),"Veuillez compléter les informations d'identification de l'actif détenu.",IF(AND(B592="",OR(C592&lt;&gt;"",D592&lt;&gt;"",E592&lt;&gt;"",F592&lt;&gt;"",G592&lt;&gt;"",H592&lt;&gt;"",L592&lt;&gt;"")),"Veuillez compléter les informations d'identification de l'actif détenu en colonne C0010.",IF(AND(B592&lt;&gt;"",J592&lt;&gt;"",K592=""),"Veuillez compléter la colonne C0260 Type de code.",IF(AND(B592&lt;&gt;"",K592=""),"Veuillez sélectionner Total/NA dans la liste de la colonne C0260 si vous n'avez rien à déclarer.","")))))</f>
        <v/>
      </c>
    </row>
    <row r="593" spans="2:18" ht="21" customHeight="1" x14ac:dyDescent="0.2">
      <c r="B593" s="104"/>
      <c r="C593" s="96"/>
      <c r="D593" s="96"/>
      <c r="E593" s="96"/>
      <c r="F593" s="104"/>
      <c r="G593" s="96"/>
      <c r="H593" s="104"/>
      <c r="I593" s="96"/>
      <c r="J593" s="104"/>
      <c r="K593" s="96"/>
      <c r="L593" s="96"/>
      <c r="M593" s="104"/>
      <c r="N593" s="96"/>
      <c r="O593" s="98"/>
      <c r="P593" s="97"/>
      <c r="Q593" s="85" t="str">
        <f t="shared" si="9"/>
        <v/>
      </c>
      <c r="R593" s="79" t="str">
        <f>IF(AND(B593&lt;&gt;"",B592=""),"La ligne précédente ne doit pas être vide",IF(AND(B593&lt;&gt;"",OR(C593="",D593="",E593="",F593="",G593="",H593="",L593="")),"Veuillez compléter les informations d'identification de l'actif détenu.",IF(AND(B593="",OR(C593&lt;&gt;"",D593&lt;&gt;"",E593&lt;&gt;"",F593&lt;&gt;"",G593&lt;&gt;"",H593&lt;&gt;"",L593&lt;&gt;"")),"Veuillez compléter les informations d'identification de l'actif détenu en colonne C0010.",IF(AND(B593&lt;&gt;"",J593&lt;&gt;"",K593=""),"Veuillez compléter la colonne C0260 Type de code.",IF(AND(B593&lt;&gt;"",K593=""),"Veuillez sélectionner Total/NA dans la liste de la colonne C0260 si vous n'avez rien à déclarer.","")))))</f>
        <v/>
      </c>
    </row>
    <row r="594" spans="2:18" ht="21" customHeight="1" x14ac:dyDescent="0.2">
      <c r="B594" s="104"/>
      <c r="C594" s="96"/>
      <c r="D594" s="96"/>
      <c r="E594" s="96"/>
      <c r="F594" s="104"/>
      <c r="G594" s="96"/>
      <c r="H594" s="104"/>
      <c r="I594" s="96"/>
      <c r="J594" s="104"/>
      <c r="K594" s="96"/>
      <c r="L594" s="96"/>
      <c r="M594" s="104"/>
      <c r="N594" s="96"/>
      <c r="O594" s="98"/>
      <c r="P594" s="97"/>
      <c r="Q594" s="85" t="str">
        <f t="shared" si="9"/>
        <v/>
      </c>
      <c r="R594" s="79" t="str">
        <f>IF(AND(B594&lt;&gt;"",B593=""),"La ligne précédente ne doit pas être vide",IF(AND(B594&lt;&gt;"",OR(C594="",D594="",E594="",F594="",G594="",H594="",L594="")),"Veuillez compléter les informations d'identification de l'actif détenu.",IF(AND(B594="",OR(C594&lt;&gt;"",D594&lt;&gt;"",E594&lt;&gt;"",F594&lt;&gt;"",G594&lt;&gt;"",H594&lt;&gt;"",L594&lt;&gt;"")),"Veuillez compléter les informations d'identification de l'actif détenu en colonne C0010.",IF(AND(B594&lt;&gt;"",J594&lt;&gt;"",K594=""),"Veuillez compléter la colonne C0260 Type de code.",IF(AND(B594&lt;&gt;"",K594=""),"Veuillez sélectionner Total/NA dans la liste de la colonne C0260 si vous n'avez rien à déclarer.","")))))</f>
        <v/>
      </c>
    </row>
    <row r="595" spans="2:18" ht="21" customHeight="1" x14ac:dyDescent="0.2">
      <c r="B595" s="104"/>
      <c r="C595" s="96"/>
      <c r="D595" s="96"/>
      <c r="E595" s="96"/>
      <c r="F595" s="104"/>
      <c r="G595" s="96"/>
      <c r="H595" s="104"/>
      <c r="I595" s="96"/>
      <c r="J595" s="104"/>
      <c r="K595" s="96"/>
      <c r="L595" s="96"/>
      <c r="M595" s="104"/>
      <c r="N595" s="96"/>
      <c r="O595" s="98"/>
      <c r="P595" s="97"/>
      <c r="Q595" s="85" t="str">
        <f t="shared" si="9"/>
        <v/>
      </c>
      <c r="R595" s="79" t="str">
        <f>IF(AND(B595&lt;&gt;"",B594=""),"La ligne précédente ne doit pas être vide",IF(AND(B595&lt;&gt;"",OR(C595="",D595="",E595="",F595="",G595="",H595="",L595="")),"Veuillez compléter les informations d'identification de l'actif détenu.",IF(AND(B595="",OR(C595&lt;&gt;"",D595&lt;&gt;"",E595&lt;&gt;"",F595&lt;&gt;"",G595&lt;&gt;"",H595&lt;&gt;"",L595&lt;&gt;"")),"Veuillez compléter les informations d'identification de l'actif détenu en colonne C0010.",IF(AND(B595&lt;&gt;"",J595&lt;&gt;"",K595=""),"Veuillez compléter la colonne C0260 Type de code.",IF(AND(B595&lt;&gt;"",K595=""),"Veuillez sélectionner Total/NA dans la liste de la colonne C0260 si vous n'avez rien à déclarer.","")))))</f>
        <v/>
      </c>
    </row>
    <row r="596" spans="2:18" ht="21" customHeight="1" x14ac:dyDescent="0.2">
      <c r="B596" s="104"/>
      <c r="C596" s="96"/>
      <c r="D596" s="96"/>
      <c r="E596" s="96"/>
      <c r="F596" s="104"/>
      <c r="G596" s="96"/>
      <c r="H596" s="104"/>
      <c r="I596" s="96"/>
      <c r="J596" s="104"/>
      <c r="K596" s="96"/>
      <c r="L596" s="96"/>
      <c r="M596" s="104"/>
      <c r="N596" s="96"/>
      <c r="O596" s="98"/>
      <c r="P596" s="97"/>
      <c r="Q596" s="85" t="str">
        <f t="shared" si="9"/>
        <v/>
      </c>
      <c r="R596" s="79" t="str">
        <f>IF(AND(B596&lt;&gt;"",B595=""),"La ligne précédente ne doit pas être vide",IF(AND(B596&lt;&gt;"",OR(C596="",D596="",E596="",F596="",G596="",H596="",L596="")),"Veuillez compléter les informations d'identification de l'actif détenu.",IF(AND(B596="",OR(C596&lt;&gt;"",D596&lt;&gt;"",E596&lt;&gt;"",F596&lt;&gt;"",G596&lt;&gt;"",H596&lt;&gt;"",L596&lt;&gt;"")),"Veuillez compléter les informations d'identification de l'actif détenu en colonne C0010.",IF(AND(B596&lt;&gt;"",J596&lt;&gt;"",K596=""),"Veuillez compléter la colonne C0260 Type de code.",IF(AND(B596&lt;&gt;"",K596=""),"Veuillez sélectionner Total/NA dans la liste de la colonne C0260 si vous n'avez rien à déclarer.","")))))</f>
        <v/>
      </c>
    </row>
    <row r="597" spans="2:18" ht="21" customHeight="1" x14ac:dyDescent="0.2">
      <c r="B597" s="104"/>
      <c r="C597" s="96"/>
      <c r="D597" s="96"/>
      <c r="E597" s="96"/>
      <c r="F597" s="104"/>
      <c r="G597" s="96"/>
      <c r="H597" s="104"/>
      <c r="I597" s="96"/>
      <c r="J597" s="104"/>
      <c r="K597" s="96"/>
      <c r="L597" s="96"/>
      <c r="M597" s="104"/>
      <c r="N597" s="96"/>
      <c r="O597" s="98"/>
      <c r="P597" s="97"/>
      <c r="Q597" s="85" t="str">
        <f t="shared" si="9"/>
        <v/>
      </c>
      <c r="R597" s="79" t="str">
        <f>IF(AND(B597&lt;&gt;"",B596=""),"La ligne précédente ne doit pas être vide",IF(AND(B597&lt;&gt;"",OR(C597="",D597="",E597="",F597="",G597="",H597="",L597="")),"Veuillez compléter les informations d'identification de l'actif détenu.",IF(AND(B597="",OR(C597&lt;&gt;"",D597&lt;&gt;"",E597&lt;&gt;"",F597&lt;&gt;"",G597&lt;&gt;"",H597&lt;&gt;"",L597&lt;&gt;"")),"Veuillez compléter les informations d'identification de l'actif détenu en colonne C0010.",IF(AND(B597&lt;&gt;"",J597&lt;&gt;"",K597=""),"Veuillez compléter la colonne C0260 Type de code.",IF(AND(B597&lt;&gt;"",K597=""),"Veuillez sélectionner Total/NA dans la liste de la colonne C0260 si vous n'avez rien à déclarer.","")))))</f>
        <v/>
      </c>
    </row>
    <row r="598" spans="2:18" ht="21" customHeight="1" x14ac:dyDescent="0.2">
      <c r="B598" s="104"/>
      <c r="C598" s="96"/>
      <c r="D598" s="96"/>
      <c r="E598" s="96"/>
      <c r="F598" s="104"/>
      <c r="G598" s="96"/>
      <c r="H598" s="104"/>
      <c r="I598" s="96"/>
      <c r="J598" s="104"/>
      <c r="K598" s="96"/>
      <c r="L598" s="96"/>
      <c r="M598" s="104"/>
      <c r="N598" s="96"/>
      <c r="O598" s="98"/>
      <c r="P598" s="97"/>
      <c r="Q598" s="85" t="str">
        <f t="shared" si="9"/>
        <v/>
      </c>
      <c r="R598" s="79" t="str">
        <f>IF(AND(B598&lt;&gt;"",B597=""),"La ligne précédente ne doit pas être vide",IF(AND(B598&lt;&gt;"",OR(C598="",D598="",E598="",F598="",G598="",H598="",L598="")),"Veuillez compléter les informations d'identification de l'actif détenu.",IF(AND(B598="",OR(C598&lt;&gt;"",D598&lt;&gt;"",E598&lt;&gt;"",F598&lt;&gt;"",G598&lt;&gt;"",H598&lt;&gt;"",L598&lt;&gt;"")),"Veuillez compléter les informations d'identification de l'actif détenu en colonne C0010.",IF(AND(B598&lt;&gt;"",J598&lt;&gt;"",K598=""),"Veuillez compléter la colonne C0260 Type de code.",IF(AND(B598&lt;&gt;"",K598=""),"Veuillez sélectionner Total/NA dans la liste de la colonne C0260 si vous n'avez rien à déclarer.","")))))</f>
        <v/>
      </c>
    </row>
    <row r="599" spans="2:18" ht="21" customHeight="1" x14ac:dyDescent="0.2">
      <c r="B599" s="104"/>
      <c r="C599" s="96"/>
      <c r="D599" s="96"/>
      <c r="E599" s="96"/>
      <c r="F599" s="104"/>
      <c r="G599" s="96"/>
      <c r="H599" s="104"/>
      <c r="I599" s="96"/>
      <c r="J599" s="104"/>
      <c r="K599" s="96"/>
      <c r="L599" s="96"/>
      <c r="M599" s="104"/>
      <c r="N599" s="96"/>
      <c r="O599" s="98"/>
      <c r="P599" s="97"/>
      <c r="Q599" s="85" t="str">
        <f t="shared" si="9"/>
        <v/>
      </c>
      <c r="R599" s="79" t="str">
        <f>IF(AND(B599&lt;&gt;"",B598=""),"La ligne précédente ne doit pas être vide",IF(AND(B599&lt;&gt;"",OR(C599="",D599="",E599="",F599="",G599="",H599="",L599="")),"Veuillez compléter les informations d'identification de l'actif détenu.",IF(AND(B599="",OR(C599&lt;&gt;"",D599&lt;&gt;"",E599&lt;&gt;"",F599&lt;&gt;"",G599&lt;&gt;"",H599&lt;&gt;"",L599&lt;&gt;"")),"Veuillez compléter les informations d'identification de l'actif détenu en colonne C0010.",IF(AND(B599&lt;&gt;"",J599&lt;&gt;"",K599=""),"Veuillez compléter la colonne C0260 Type de code.",IF(AND(B599&lt;&gt;"",K599=""),"Veuillez sélectionner Total/NA dans la liste de la colonne C0260 si vous n'avez rien à déclarer.","")))))</f>
        <v/>
      </c>
    </row>
    <row r="600" spans="2:18" ht="21" customHeight="1" x14ac:dyDescent="0.2">
      <c r="B600" s="104"/>
      <c r="C600" s="96"/>
      <c r="D600" s="96"/>
      <c r="E600" s="96"/>
      <c r="F600" s="104"/>
      <c r="G600" s="96"/>
      <c r="H600" s="104"/>
      <c r="I600" s="96"/>
      <c r="J600" s="104"/>
      <c r="K600" s="96"/>
      <c r="L600" s="96"/>
      <c r="M600" s="104"/>
      <c r="N600" s="96"/>
      <c r="O600" s="98"/>
      <c r="P600" s="97"/>
      <c r="Q600" s="85" t="str">
        <f t="shared" si="9"/>
        <v/>
      </c>
      <c r="R600" s="79" t="str">
        <f>IF(AND(B600&lt;&gt;"",B599=""),"La ligne précédente ne doit pas être vide",IF(AND(B600&lt;&gt;"",OR(C600="",D600="",E600="",F600="",G600="",H600="",L600="")),"Veuillez compléter les informations d'identification de l'actif détenu.",IF(AND(B600="",OR(C600&lt;&gt;"",D600&lt;&gt;"",E600&lt;&gt;"",F600&lt;&gt;"",G600&lt;&gt;"",H600&lt;&gt;"",L600&lt;&gt;"")),"Veuillez compléter les informations d'identification de l'actif détenu en colonne C0010.",IF(AND(B600&lt;&gt;"",J600&lt;&gt;"",K600=""),"Veuillez compléter la colonne C0260 Type de code.",IF(AND(B600&lt;&gt;"",K600=""),"Veuillez sélectionner Total/NA dans la liste de la colonne C0260 si vous n'avez rien à déclarer.","")))))</f>
        <v/>
      </c>
    </row>
    <row r="601" spans="2:18" ht="21" customHeight="1" x14ac:dyDescent="0.2">
      <c r="B601" s="104"/>
      <c r="C601" s="96"/>
      <c r="D601" s="96"/>
      <c r="E601" s="96"/>
      <c r="F601" s="104"/>
      <c r="G601" s="96"/>
      <c r="H601" s="104"/>
      <c r="I601" s="96"/>
      <c r="J601" s="104"/>
      <c r="K601" s="96"/>
      <c r="L601" s="96"/>
      <c r="M601" s="104"/>
      <c r="N601" s="96"/>
      <c r="O601" s="98"/>
      <c r="P601" s="97"/>
      <c r="Q601" s="85" t="str">
        <f t="shared" si="9"/>
        <v/>
      </c>
      <c r="R601" s="79" t="str">
        <f>IF(AND(B601&lt;&gt;"",B600=""),"La ligne précédente ne doit pas être vide",IF(AND(B601&lt;&gt;"",OR(C601="",D601="",E601="",F601="",G601="",H601="",L601="")),"Veuillez compléter les informations d'identification de l'actif détenu.",IF(AND(B601="",OR(C601&lt;&gt;"",D601&lt;&gt;"",E601&lt;&gt;"",F601&lt;&gt;"",G601&lt;&gt;"",H601&lt;&gt;"",L601&lt;&gt;"")),"Veuillez compléter les informations d'identification de l'actif détenu en colonne C0010.",IF(AND(B601&lt;&gt;"",J601&lt;&gt;"",K601=""),"Veuillez compléter la colonne C0260 Type de code.",IF(AND(B601&lt;&gt;"",K601=""),"Veuillez sélectionner Total/NA dans la liste de la colonne C0260 si vous n'avez rien à déclarer.","")))))</f>
        <v/>
      </c>
    </row>
    <row r="602" spans="2:18" ht="21" customHeight="1" x14ac:dyDescent="0.2">
      <c r="B602" s="104"/>
      <c r="C602" s="96"/>
      <c r="D602" s="96"/>
      <c r="E602" s="96"/>
      <c r="F602" s="104"/>
      <c r="G602" s="96"/>
      <c r="H602" s="104"/>
      <c r="I602" s="96"/>
      <c r="J602" s="104"/>
      <c r="K602" s="96"/>
      <c r="L602" s="96"/>
      <c r="M602" s="104"/>
      <c r="N602" s="96"/>
      <c r="O602" s="98"/>
      <c r="P602" s="97"/>
      <c r="Q602" s="85" t="str">
        <f t="shared" si="9"/>
        <v/>
      </c>
      <c r="R602" s="79" t="str">
        <f>IF(AND(B602&lt;&gt;"",B601=""),"La ligne précédente ne doit pas être vide",IF(AND(B602&lt;&gt;"",OR(C602="",D602="",E602="",F602="",G602="",H602="",L602="")),"Veuillez compléter les informations d'identification de l'actif détenu.",IF(AND(B602="",OR(C602&lt;&gt;"",D602&lt;&gt;"",E602&lt;&gt;"",F602&lt;&gt;"",G602&lt;&gt;"",H602&lt;&gt;"",L602&lt;&gt;"")),"Veuillez compléter les informations d'identification de l'actif détenu en colonne C0010.",IF(AND(B602&lt;&gt;"",J602&lt;&gt;"",K602=""),"Veuillez compléter la colonne C0260 Type de code.",IF(AND(B602&lt;&gt;"",K602=""),"Veuillez sélectionner Total/NA dans la liste de la colonne C0260 si vous n'avez rien à déclarer.","")))))</f>
        <v/>
      </c>
    </row>
    <row r="603" spans="2:18" ht="21" customHeight="1" x14ac:dyDescent="0.2">
      <c r="B603" s="104"/>
      <c r="C603" s="96"/>
      <c r="D603" s="96"/>
      <c r="E603" s="96"/>
      <c r="F603" s="104"/>
      <c r="G603" s="96"/>
      <c r="H603" s="104"/>
      <c r="I603" s="96"/>
      <c r="J603" s="104"/>
      <c r="K603" s="96"/>
      <c r="L603" s="96"/>
      <c r="M603" s="104"/>
      <c r="N603" s="96"/>
      <c r="O603" s="98"/>
      <c r="P603" s="97"/>
      <c r="Q603" s="85" t="str">
        <f t="shared" si="9"/>
        <v/>
      </c>
      <c r="R603" s="79" t="str">
        <f>IF(AND(B603&lt;&gt;"",B602=""),"La ligne précédente ne doit pas être vide",IF(AND(B603&lt;&gt;"",OR(C603="",D603="",E603="",F603="",G603="",H603="",L603="")),"Veuillez compléter les informations d'identification de l'actif détenu.",IF(AND(B603="",OR(C603&lt;&gt;"",D603&lt;&gt;"",E603&lt;&gt;"",F603&lt;&gt;"",G603&lt;&gt;"",H603&lt;&gt;"",L603&lt;&gt;"")),"Veuillez compléter les informations d'identification de l'actif détenu en colonne C0010.",IF(AND(B603&lt;&gt;"",J603&lt;&gt;"",K603=""),"Veuillez compléter la colonne C0260 Type de code.",IF(AND(B603&lt;&gt;"",K603=""),"Veuillez sélectionner Total/NA dans la liste de la colonne C0260 si vous n'avez rien à déclarer.","")))))</f>
        <v/>
      </c>
    </row>
    <row r="604" spans="2:18" ht="21" customHeight="1" x14ac:dyDescent="0.2">
      <c r="B604" s="104"/>
      <c r="C604" s="96"/>
      <c r="D604" s="96"/>
      <c r="E604" s="96"/>
      <c r="F604" s="104"/>
      <c r="G604" s="96"/>
      <c r="H604" s="104"/>
      <c r="I604" s="96"/>
      <c r="J604" s="104"/>
      <c r="K604" s="96"/>
      <c r="L604" s="96"/>
      <c r="M604" s="104"/>
      <c r="N604" s="96"/>
      <c r="O604" s="98"/>
      <c r="P604" s="97"/>
      <c r="Q604" s="85" t="str">
        <f t="shared" si="9"/>
        <v/>
      </c>
      <c r="R604" s="79" t="str">
        <f>IF(AND(B604&lt;&gt;"",B603=""),"La ligne précédente ne doit pas être vide",IF(AND(B604&lt;&gt;"",OR(C604="",D604="",E604="",F604="",G604="",H604="",L604="")),"Veuillez compléter les informations d'identification de l'actif détenu.",IF(AND(B604="",OR(C604&lt;&gt;"",D604&lt;&gt;"",E604&lt;&gt;"",F604&lt;&gt;"",G604&lt;&gt;"",H604&lt;&gt;"",L604&lt;&gt;"")),"Veuillez compléter les informations d'identification de l'actif détenu en colonne C0010.",IF(AND(B604&lt;&gt;"",J604&lt;&gt;"",K604=""),"Veuillez compléter la colonne C0260 Type de code.",IF(AND(B604&lt;&gt;"",K604=""),"Veuillez sélectionner Total/NA dans la liste de la colonne C0260 si vous n'avez rien à déclarer.","")))))</f>
        <v/>
      </c>
    </row>
    <row r="605" spans="2:18" ht="21" customHeight="1" x14ac:dyDescent="0.2">
      <c r="B605" s="104"/>
      <c r="C605" s="96"/>
      <c r="D605" s="96"/>
      <c r="E605" s="96"/>
      <c r="F605" s="104"/>
      <c r="G605" s="96"/>
      <c r="H605" s="104"/>
      <c r="I605" s="96"/>
      <c r="J605" s="104"/>
      <c r="K605" s="96"/>
      <c r="L605" s="96"/>
      <c r="M605" s="104"/>
      <c r="N605" s="96"/>
      <c r="O605" s="98"/>
      <c r="P605" s="97"/>
      <c r="Q605" s="85" t="str">
        <f t="shared" si="9"/>
        <v/>
      </c>
      <c r="R605" s="79" t="str">
        <f>IF(AND(B605&lt;&gt;"",B604=""),"La ligne précédente ne doit pas être vide",IF(AND(B605&lt;&gt;"",OR(C605="",D605="",E605="",F605="",G605="",H605="",L605="")),"Veuillez compléter les informations d'identification de l'actif détenu.",IF(AND(B605="",OR(C605&lt;&gt;"",D605&lt;&gt;"",E605&lt;&gt;"",F605&lt;&gt;"",G605&lt;&gt;"",H605&lt;&gt;"",L605&lt;&gt;"")),"Veuillez compléter les informations d'identification de l'actif détenu en colonne C0010.",IF(AND(B605&lt;&gt;"",J605&lt;&gt;"",K605=""),"Veuillez compléter la colonne C0260 Type de code.",IF(AND(B605&lt;&gt;"",K605=""),"Veuillez sélectionner Total/NA dans la liste de la colonne C0260 si vous n'avez rien à déclarer.","")))))</f>
        <v/>
      </c>
    </row>
    <row r="606" spans="2:18" ht="21" customHeight="1" x14ac:dyDescent="0.2">
      <c r="B606" s="104"/>
      <c r="C606" s="96"/>
      <c r="D606" s="96"/>
      <c r="E606" s="96"/>
      <c r="F606" s="104"/>
      <c r="G606" s="96"/>
      <c r="H606" s="104"/>
      <c r="I606" s="96"/>
      <c r="J606" s="104"/>
      <c r="K606" s="96"/>
      <c r="L606" s="96"/>
      <c r="M606" s="104"/>
      <c r="N606" s="96"/>
      <c r="O606" s="98"/>
      <c r="P606" s="97"/>
      <c r="Q606" s="85" t="str">
        <f t="shared" si="9"/>
        <v/>
      </c>
      <c r="R606" s="79" t="str">
        <f>IF(AND(B606&lt;&gt;"",B605=""),"La ligne précédente ne doit pas être vide",IF(AND(B606&lt;&gt;"",OR(C606="",D606="",E606="",F606="",G606="",H606="",L606="")),"Veuillez compléter les informations d'identification de l'actif détenu.",IF(AND(B606="",OR(C606&lt;&gt;"",D606&lt;&gt;"",E606&lt;&gt;"",F606&lt;&gt;"",G606&lt;&gt;"",H606&lt;&gt;"",L606&lt;&gt;"")),"Veuillez compléter les informations d'identification de l'actif détenu en colonne C0010.",IF(AND(B606&lt;&gt;"",J606&lt;&gt;"",K606=""),"Veuillez compléter la colonne C0260 Type de code.",IF(AND(B606&lt;&gt;"",K606=""),"Veuillez sélectionner Total/NA dans la liste de la colonne C0260 si vous n'avez rien à déclarer.","")))))</f>
        <v/>
      </c>
    </row>
    <row r="607" spans="2:18" ht="21" customHeight="1" x14ac:dyDescent="0.2">
      <c r="B607" s="104"/>
      <c r="C607" s="96"/>
      <c r="D607" s="96"/>
      <c r="E607" s="96"/>
      <c r="F607" s="104"/>
      <c r="G607" s="96"/>
      <c r="H607" s="104"/>
      <c r="I607" s="96"/>
      <c r="J607" s="104"/>
      <c r="K607" s="96"/>
      <c r="L607" s="96"/>
      <c r="M607" s="104"/>
      <c r="N607" s="96"/>
      <c r="O607" s="98"/>
      <c r="P607" s="97"/>
      <c r="Q607" s="85" t="str">
        <f t="shared" si="9"/>
        <v/>
      </c>
      <c r="R607" s="79" t="str">
        <f>IF(AND(B607&lt;&gt;"",B606=""),"La ligne précédente ne doit pas être vide",IF(AND(B607&lt;&gt;"",OR(C607="",D607="",E607="",F607="",G607="",H607="",L607="")),"Veuillez compléter les informations d'identification de l'actif détenu.",IF(AND(B607="",OR(C607&lt;&gt;"",D607&lt;&gt;"",E607&lt;&gt;"",F607&lt;&gt;"",G607&lt;&gt;"",H607&lt;&gt;"",L607&lt;&gt;"")),"Veuillez compléter les informations d'identification de l'actif détenu en colonne C0010.",IF(AND(B607&lt;&gt;"",J607&lt;&gt;"",K607=""),"Veuillez compléter la colonne C0260 Type de code.",IF(AND(B607&lt;&gt;"",K607=""),"Veuillez sélectionner Total/NA dans la liste de la colonne C0260 si vous n'avez rien à déclarer.","")))))</f>
        <v/>
      </c>
    </row>
    <row r="608" spans="2:18" ht="21" customHeight="1" x14ac:dyDescent="0.2">
      <c r="B608" s="104"/>
      <c r="C608" s="96"/>
      <c r="D608" s="96"/>
      <c r="E608" s="96"/>
      <c r="F608" s="104"/>
      <c r="G608" s="96"/>
      <c r="H608" s="104"/>
      <c r="I608" s="96"/>
      <c r="J608" s="104"/>
      <c r="K608" s="96"/>
      <c r="L608" s="96"/>
      <c r="M608" s="104"/>
      <c r="N608" s="96"/>
      <c r="O608" s="98"/>
      <c r="P608" s="97"/>
      <c r="Q608" s="85" t="str">
        <f t="shared" si="9"/>
        <v/>
      </c>
      <c r="R608" s="79" t="str">
        <f>IF(AND(B608&lt;&gt;"",B607=""),"La ligne précédente ne doit pas être vide",IF(AND(B608&lt;&gt;"",OR(C608="",D608="",E608="",F608="",G608="",H608="",L608="")),"Veuillez compléter les informations d'identification de l'actif détenu.",IF(AND(B608="",OR(C608&lt;&gt;"",D608&lt;&gt;"",E608&lt;&gt;"",F608&lt;&gt;"",G608&lt;&gt;"",H608&lt;&gt;"",L608&lt;&gt;"")),"Veuillez compléter les informations d'identification de l'actif détenu en colonne C0010.",IF(AND(B608&lt;&gt;"",J608&lt;&gt;"",K608=""),"Veuillez compléter la colonne C0260 Type de code.",IF(AND(B608&lt;&gt;"",K608=""),"Veuillez sélectionner Total/NA dans la liste de la colonne C0260 si vous n'avez rien à déclarer.","")))))</f>
        <v/>
      </c>
    </row>
    <row r="609" spans="2:18" ht="21" customHeight="1" x14ac:dyDescent="0.2">
      <c r="B609" s="104"/>
      <c r="C609" s="96"/>
      <c r="D609" s="96"/>
      <c r="E609" s="96"/>
      <c r="F609" s="104"/>
      <c r="G609" s="96"/>
      <c r="H609" s="104"/>
      <c r="I609" s="96"/>
      <c r="J609" s="104"/>
      <c r="K609" s="96"/>
      <c r="L609" s="96"/>
      <c r="M609" s="104"/>
      <c r="N609" s="96"/>
      <c r="O609" s="98"/>
      <c r="P609" s="97"/>
      <c r="Q609" s="85" t="str">
        <f t="shared" si="9"/>
        <v/>
      </c>
      <c r="R609" s="79" t="str">
        <f>IF(AND(B609&lt;&gt;"",B608=""),"La ligne précédente ne doit pas être vide",IF(AND(B609&lt;&gt;"",OR(C609="",D609="",E609="",F609="",G609="",H609="",L609="")),"Veuillez compléter les informations d'identification de l'actif détenu.",IF(AND(B609="",OR(C609&lt;&gt;"",D609&lt;&gt;"",E609&lt;&gt;"",F609&lt;&gt;"",G609&lt;&gt;"",H609&lt;&gt;"",L609&lt;&gt;"")),"Veuillez compléter les informations d'identification de l'actif détenu en colonne C0010.",IF(AND(B609&lt;&gt;"",J609&lt;&gt;"",K609=""),"Veuillez compléter la colonne C0260 Type de code.",IF(AND(B609&lt;&gt;"",K609=""),"Veuillez sélectionner Total/NA dans la liste de la colonne C0260 si vous n'avez rien à déclarer.","")))))</f>
        <v/>
      </c>
    </row>
    <row r="610" spans="2:18" ht="21" customHeight="1" x14ac:dyDescent="0.2">
      <c r="B610" s="104"/>
      <c r="C610" s="96"/>
      <c r="D610" s="96"/>
      <c r="E610" s="96"/>
      <c r="F610" s="104"/>
      <c r="G610" s="96"/>
      <c r="H610" s="104"/>
      <c r="I610" s="96"/>
      <c r="J610" s="104"/>
      <c r="K610" s="96"/>
      <c r="L610" s="96"/>
      <c r="M610" s="104"/>
      <c r="N610" s="96"/>
      <c r="O610" s="98"/>
      <c r="P610" s="97"/>
      <c r="Q610" s="85" t="str">
        <f t="shared" si="9"/>
        <v/>
      </c>
      <c r="R610" s="79" t="str">
        <f>IF(AND(B610&lt;&gt;"",B609=""),"La ligne précédente ne doit pas être vide",IF(AND(B610&lt;&gt;"",OR(C610="",D610="",E610="",F610="",G610="",H610="",L610="")),"Veuillez compléter les informations d'identification de l'actif détenu.",IF(AND(B610="",OR(C610&lt;&gt;"",D610&lt;&gt;"",E610&lt;&gt;"",F610&lt;&gt;"",G610&lt;&gt;"",H610&lt;&gt;"",L610&lt;&gt;"")),"Veuillez compléter les informations d'identification de l'actif détenu en colonne C0010.",IF(AND(B610&lt;&gt;"",J610&lt;&gt;"",K610=""),"Veuillez compléter la colonne C0260 Type de code.",IF(AND(B610&lt;&gt;"",K610=""),"Veuillez sélectionner Total/NA dans la liste de la colonne C0260 si vous n'avez rien à déclarer.","")))))</f>
        <v/>
      </c>
    </row>
    <row r="611" spans="2:18" ht="21" customHeight="1" x14ac:dyDescent="0.2">
      <c r="B611" s="104"/>
      <c r="C611" s="96"/>
      <c r="D611" s="96"/>
      <c r="E611" s="96"/>
      <c r="F611" s="104"/>
      <c r="G611" s="96"/>
      <c r="H611" s="104"/>
      <c r="I611" s="96"/>
      <c r="J611" s="104"/>
      <c r="K611" s="96"/>
      <c r="L611" s="96"/>
      <c r="M611" s="104"/>
      <c r="N611" s="96"/>
      <c r="O611" s="98"/>
      <c r="P611" s="97"/>
      <c r="Q611" s="85" t="str">
        <f t="shared" si="9"/>
        <v/>
      </c>
      <c r="R611" s="79" t="str">
        <f>IF(AND(B611&lt;&gt;"",B610=""),"La ligne précédente ne doit pas être vide",IF(AND(B611&lt;&gt;"",OR(C611="",D611="",E611="",F611="",G611="",H611="",L611="")),"Veuillez compléter les informations d'identification de l'actif détenu.",IF(AND(B611="",OR(C611&lt;&gt;"",D611&lt;&gt;"",E611&lt;&gt;"",F611&lt;&gt;"",G611&lt;&gt;"",H611&lt;&gt;"",L611&lt;&gt;"")),"Veuillez compléter les informations d'identification de l'actif détenu en colonne C0010.",IF(AND(B611&lt;&gt;"",J611&lt;&gt;"",K611=""),"Veuillez compléter la colonne C0260 Type de code.",IF(AND(B611&lt;&gt;"",K611=""),"Veuillez sélectionner Total/NA dans la liste de la colonne C0260 si vous n'avez rien à déclarer.","")))))</f>
        <v/>
      </c>
    </row>
    <row r="612" spans="2:18" ht="21" customHeight="1" x14ac:dyDescent="0.2">
      <c r="B612" s="104"/>
      <c r="C612" s="96"/>
      <c r="D612" s="96"/>
      <c r="E612" s="96"/>
      <c r="F612" s="104"/>
      <c r="G612" s="96"/>
      <c r="H612" s="104"/>
      <c r="I612" s="96"/>
      <c r="J612" s="104"/>
      <c r="K612" s="96"/>
      <c r="L612" s="96"/>
      <c r="M612" s="104"/>
      <c r="N612" s="96"/>
      <c r="O612" s="98"/>
      <c r="P612" s="97"/>
      <c r="Q612" s="85" t="str">
        <f t="shared" si="9"/>
        <v/>
      </c>
      <c r="R612" s="79" t="str">
        <f>IF(AND(B612&lt;&gt;"",B611=""),"La ligne précédente ne doit pas être vide",IF(AND(B612&lt;&gt;"",OR(C612="",D612="",E612="",F612="",G612="",H612="",L612="")),"Veuillez compléter les informations d'identification de l'actif détenu.",IF(AND(B612="",OR(C612&lt;&gt;"",D612&lt;&gt;"",E612&lt;&gt;"",F612&lt;&gt;"",G612&lt;&gt;"",H612&lt;&gt;"",L612&lt;&gt;"")),"Veuillez compléter les informations d'identification de l'actif détenu en colonne C0010.",IF(AND(B612&lt;&gt;"",J612&lt;&gt;"",K612=""),"Veuillez compléter la colonne C0260 Type de code.",IF(AND(B612&lt;&gt;"",K612=""),"Veuillez sélectionner Total/NA dans la liste de la colonne C0260 si vous n'avez rien à déclarer.","")))))</f>
        <v/>
      </c>
    </row>
    <row r="613" spans="2:18" ht="21" customHeight="1" x14ac:dyDescent="0.2">
      <c r="B613" s="104"/>
      <c r="C613" s="96"/>
      <c r="D613" s="96"/>
      <c r="E613" s="96"/>
      <c r="F613" s="104"/>
      <c r="G613" s="96"/>
      <c r="H613" s="104"/>
      <c r="I613" s="96"/>
      <c r="J613" s="104"/>
      <c r="K613" s="96"/>
      <c r="L613" s="96"/>
      <c r="M613" s="104"/>
      <c r="N613" s="96"/>
      <c r="O613" s="98"/>
      <c r="P613" s="97"/>
      <c r="Q613" s="85" t="str">
        <f t="shared" si="9"/>
        <v/>
      </c>
      <c r="R613" s="79" t="str">
        <f>IF(AND(B613&lt;&gt;"",B612=""),"La ligne précédente ne doit pas être vide",IF(AND(B613&lt;&gt;"",OR(C613="",D613="",E613="",F613="",G613="",H613="",L613="")),"Veuillez compléter les informations d'identification de l'actif détenu.",IF(AND(B613="",OR(C613&lt;&gt;"",D613&lt;&gt;"",E613&lt;&gt;"",F613&lt;&gt;"",G613&lt;&gt;"",H613&lt;&gt;"",L613&lt;&gt;"")),"Veuillez compléter les informations d'identification de l'actif détenu en colonne C0010.",IF(AND(B613&lt;&gt;"",J613&lt;&gt;"",K613=""),"Veuillez compléter la colonne C0260 Type de code.",IF(AND(B613&lt;&gt;"",K613=""),"Veuillez sélectionner Total/NA dans la liste de la colonne C0260 si vous n'avez rien à déclarer.","")))))</f>
        <v/>
      </c>
    </row>
    <row r="614" spans="2:18" ht="21" customHeight="1" x14ac:dyDescent="0.2">
      <c r="B614" s="104"/>
      <c r="C614" s="96"/>
      <c r="D614" s="96"/>
      <c r="E614" s="96"/>
      <c r="F614" s="104"/>
      <c r="G614" s="96"/>
      <c r="H614" s="104"/>
      <c r="I614" s="96"/>
      <c r="J614" s="104"/>
      <c r="K614" s="96"/>
      <c r="L614" s="96"/>
      <c r="M614" s="104"/>
      <c r="N614" s="96"/>
      <c r="O614" s="98"/>
      <c r="P614" s="97"/>
      <c r="Q614" s="85" t="str">
        <f t="shared" si="9"/>
        <v/>
      </c>
      <c r="R614" s="79" t="str">
        <f>IF(AND(B614&lt;&gt;"",B613=""),"La ligne précédente ne doit pas être vide",IF(AND(B614&lt;&gt;"",OR(C614="",D614="",E614="",F614="",G614="",H614="",L614="")),"Veuillez compléter les informations d'identification de l'actif détenu.",IF(AND(B614="",OR(C614&lt;&gt;"",D614&lt;&gt;"",E614&lt;&gt;"",F614&lt;&gt;"",G614&lt;&gt;"",H614&lt;&gt;"",L614&lt;&gt;"")),"Veuillez compléter les informations d'identification de l'actif détenu en colonne C0010.",IF(AND(B614&lt;&gt;"",J614&lt;&gt;"",K614=""),"Veuillez compléter la colonne C0260 Type de code.",IF(AND(B614&lt;&gt;"",K614=""),"Veuillez sélectionner Total/NA dans la liste de la colonne C0260 si vous n'avez rien à déclarer.","")))))</f>
        <v/>
      </c>
    </row>
    <row r="615" spans="2:18" ht="21" customHeight="1" x14ac:dyDescent="0.2">
      <c r="B615" s="104"/>
      <c r="C615" s="96"/>
      <c r="D615" s="96"/>
      <c r="E615" s="96"/>
      <c r="F615" s="104"/>
      <c r="G615" s="96"/>
      <c r="H615" s="104"/>
      <c r="I615" s="96"/>
      <c r="J615" s="104"/>
      <c r="K615" s="96"/>
      <c r="L615" s="96"/>
      <c r="M615" s="104"/>
      <c r="N615" s="96"/>
      <c r="O615" s="98"/>
      <c r="P615" s="97"/>
      <c r="Q615" s="85" t="str">
        <f t="shared" si="9"/>
        <v/>
      </c>
      <c r="R615" s="79" t="str">
        <f>IF(AND(B615&lt;&gt;"",B614=""),"La ligne précédente ne doit pas être vide",IF(AND(B615&lt;&gt;"",OR(C615="",D615="",E615="",F615="",G615="",H615="",L615="")),"Veuillez compléter les informations d'identification de l'actif détenu.",IF(AND(B615="",OR(C615&lt;&gt;"",D615&lt;&gt;"",E615&lt;&gt;"",F615&lt;&gt;"",G615&lt;&gt;"",H615&lt;&gt;"",L615&lt;&gt;"")),"Veuillez compléter les informations d'identification de l'actif détenu en colonne C0010.",IF(AND(B615&lt;&gt;"",J615&lt;&gt;"",K615=""),"Veuillez compléter la colonne C0260 Type de code.",IF(AND(B615&lt;&gt;"",K615=""),"Veuillez sélectionner Total/NA dans la liste de la colonne C0260 si vous n'avez rien à déclarer.","")))))</f>
        <v/>
      </c>
    </row>
    <row r="616" spans="2:18" ht="21" customHeight="1" x14ac:dyDescent="0.2">
      <c r="B616" s="104"/>
      <c r="C616" s="96"/>
      <c r="D616" s="96"/>
      <c r="E616" s="96"/>
      <c r="F616" s="104"/>
      <c r="G616" s="96"/>
      <c r="H616" s="104"/>
      <c r="I616" s="96"/>
      <c r="J616" s="104"/>
      <c r="K616" s="96"/>
      <c r="L616" s="96"/>
      <c r="M616" s="104"/>
      <c r="N616" s="96"/>
      <c r="O616" s="98"/>
      <c r="P616" s="97"/>
      <c r="Q616" s="85" t="str">
        <f t="shared" si="9"/>
        <v/>
      </c>
      <c r="R616" s="79" t="str">
        <f>IF(AND(B616&lt;&gt;"",B615=""),"La ligne précédente ne doit pas être vide",IF(AND(B616&lt;&gt;"",OR(C616="",D616="",E616="",F616="",G616="",H616="",L616="")),"Veuillez compléter les informations d'identification de l'actif détenu.",IF(AND(B616="",OR(C616&lt;&gt;"",D616&lt;&gt;"",E616&lt;&gt;"",F616&lt;&gt;"",G616&lt;&gt;"",H616&lt;&gt;"",L616&lt;&gt;"")),"Veuillez compléter les informations d'identification de l'actif détenu en colonne C0010.",IF(AND(B616&lt;&gt;"",J616&lt;&gt;"",K616=""),"Veuillez compléter la colonne C0260 Type de code.",IF(AND(B616&lt;&gt;"",K616=""),"Veuillez sélectionner Total/NA dans la liste de la colonne C0260 si vous n'avez rien à déclarer.","")))))</f>
        <v/>
      </c>
    </row>
    <row r="617" spans="2:18" ht="21" customHeight="1" x14ac:dyDescent="0.2">
      <c r="B617" s="104"/>
      <c r="C617" s="96"/>
      <c r="D617" s="96"/>
      <c r="E617" s="96"/>
      <c r="F617" s="104"/>
      <c r="G617" s="96"/>
      <c r="H617" s="104"/>
      <c r="I617" s="96"/>
      <c r="J617" s="104"/>
      <c r="K617" s="96"/>
      <c r="L617" s="96"/>
      <c r="M617" s="104"/>
      <c r="N617" s="96"/>
      <c r="O617" s="98"/>
      <c r="P617" s="97"/>
      <c r="Q617" s="85" t="str">
        <f t="shared" si="9"/>
        <v/>
      </c>
      <c r="R617" s="79" t="str">
        <f>IF(AND(B617&lt;&gt;"",B616=""),"La ligne précédente ne doit pas être vide",IF(AND(B617&lt;&gt;"",OR(C617="",D617="",E617="",F617="",G617="",H617="",L617="")),"Veuillez compléter les informations d'identification de l'actif détenu.",IF(AND(B617="",OR(C617&lt;&gt;"",D617&lt;&gt;"",E617&lt;&gt;"",F617&lt;&gt;"",G617&lt;&gt;"",H617&lt;&gt;"",L617&lt;&gt;"")),"Veuillez compléter les informations d'identification de l'actif détenu en colonne C0010.",IF(AND(B617&lt;&gt;"",J617&lt;&gt;"",K617=""),"Veuillez compléter la colonne C0260 Type de code.",IF(AND(B617&lt;&gt;"",K617=""),"Veuillez sélectionner Total/NA dans la liste de la colonne C0260 si vous n'avez rien à déclarer.","")))))</f>
        <v/>
      </c>
    </row>
    <row r="618" spans="2:18" ht="21" customHeight="1" x14ac:dyDescent="0.2">
      <c r="B618" s="104"/>
      <c r="C618" s="96"/>
      <c r="D618" s="96"/>
      <c r="E618" s="96"/>
      <c r="F618" s="104"/>
      <c r="G618" s="96"/>
      <c r="H618" s="104"/>
      <c r="I618" s="96"/>
      <c r="J618" s="104"/>
      <c r="K618" s="96"/>
      <c r="L618" s="96"/>
      <c r="M618" s="104"/>
      <c r="N618" s="96"/>
      <c r="O618" s="98"/>
      <c r="P618" s="97"/>
      <c r="Q618" s="85" t="str">
        <f t="shared" si="9"/>
        <v/>
      </c>
      <c r="R618" s="79" t="str">
        <f>IF(AND(B618&lt;&gt;"",B617=""),"La ligne précédente ne doit pas être vide",IF(AND(B618&lt;&gt;"",OR(C618="",D618="",E618="",F618="",G618="",H618="",L618="")),"Veuillez compléter les informations d'identification de l'actif détenu.",IF(AND(B618="",OR(C618&lt;&gt;"",D618&lt;&gt;"",E618&lt;&gt;"",F618&lt;&gt;"",G618&lt;&gt;"",H618&lt;&gt;"",L618&lt;&gt;"")),"Veuillez compléter les informations d'identification de l'actif détenu en colonne C0010.",IF(AND(B618&lt;&gt;"",J618&lt;&gt;"",K618=""),"Veuillez compléter la colonne C0260 Type de code.",IF(AND(B618&lt;&gt;"",K618=""),"Veuillez sélectionner Total/NA dans la liste de la colonne C0260 si vous n'avez rien à déclarer.","")))))</f>
        <v/>
      </c>
    </row>
    <row r="619" spans="2:18" ht="21" customHeight="1" x14ac:dyDescent="0.2">
      <c r="B619" s="104"/>
      <c r="C619" s="96"/>
      <c r="D619" s="96"/>
      <c r="E619" s="96"/>
      <c r="F619" s="104"/>
      <c r="G619" s="96"/>
      <c r="H619" s="104"/>
      <c r="I619" s="96"/>
      <c r="J619" s="104"/>
      <c r="K619" s="96"/>
      <c r="L619" s="96"/>
      <c r="M619" s="104"/>
      <c r="N619" s="96"/>
      <c r="O619" s="98"/>
      <c r="P619" s="97"/>
      <c r="Q619" s="85" t="str">
        <f t="shared" si="9"/>
        <v/>
      </c>
      <c r="R619" s="79" t="str">
        <f>IF(AND(B619&lt;&gt;"",B618=""),"La ligne précédente ne doit pas être vide",IF(AND(B619&lt;&gt;"",OR(C619="",D619="",E619="",F619="",G619="",H619="",L619="")),"Veuillez compléter les informations d'identification de l'actif détenu.",IF(AND(B619="",OR(C619&lt;&gt;"",D619&lt;&gt;"",E619&lt;&gt;"",F619&lt;&gt;"",G619&lt;&gt;"",H619&lt;&gt;"",L619&lt;&gt;"")),"Veuillez compléter les informations d'identification de l'actif détenu en colonne C0010.",IF(AND(B619&lt;&gt;"",J619&lt;&gt;"",K619=""),"Veuillez compléter la colonne C0260 Type de code.",IF(AND(B619&lt;&gt;"",K619=""),"Veuillez sélectionner Total/NA dans la liste de la colonne C0260 si vous n'avez rien à déclarer.","")))))</f>
        <v/>
      </c>
    </row>
    <row r="620" spans="2:18" ht="21" customHeight="1" x14ac:dyDescent="0.2">
      <c r="B620" s="104"/>
      <c r="C620" s="96"/>
      <c r="D620" s="96"/>
      <c r="E620" s="96"/>
      <c r="F620" s="104"/>
      <c r="G620" s="96"/>
      <c r="H620" s="104"/>
      <c r="I620" s="96"/>
      <c r="J620" s="104"/>
      <c r="K620" s="96"/>
      <c r="L620" s="96"/>
      <c r="M620" s="104"/>
      <c r="N620" s="96"/>
      <c r="O620" s="98"/>
      <c r="P620" s="97"/>
      <c r="Q620" s="85" t="str">
        <f t="shared" si="9"/>
        <v/>
      </c>
      <c r="R620" s="79" t="str">
        <f>IF(AND(B620&lt;&gt;"",B619=""),"La ligne précédente ne doit pas être vide",IF(AND(B620&lt;&gt;"",OR(C620="",D620="",E620="",F620="",G620="",H620="",L620="")),"Veuillez compléter les informations d'identification de l'actif détenu.",IF(AND(B620="",OR(C620&lt;&gt;"",D620&lt;&gt;"",E620&lt;&gt;"",F620&lt;&gt;"",G620&lt;&gt;"",H620&lt;&gt;"",L620&lt;&gt;"")),"Veuillez compléter les informations d'identification de l'actif détenu en colonne C0010.",IF(AND(B620&lt;&gt;"",J620&lt;&gt;"",K620=""),"Veuillez compléter la colonne C0260 Type de code.",IF(AND(B620&lt;&gt;"",K620=""),"Veuillez sélectionner Total/NA dans la liste de la colonne C0260 si vous n'avez rien à déclarer.","")))))</f>
        <v/>
      </c>
    </row>
    <row r="621" spans="2:18" ht="21" customHeight="1" x14ac:dyDescent="0.2">
      <c r="B621" s="104"/>
      <c r="C621" s="96"/>
      <c r="D621" s="96"/>
      <c r="E621" s="96"/>
      <c r="F621" s="104"/>
      <c r="G621" s="96"/>
      <c r="H621" s="104"/>
      <c r="I621" s="96"/>
      <c r="J621" s="104"/>
      <c r="K621" s="96"/>
      <c r="L621" s="96"/>
      <c r="M621" s="104"/>
      <c r="N621" s="96"/>
      <c r="O621" s="98"/>
      <c r="P621" s="97"/>
      <c r="Q621" s="85" t="str">
        <f t="shared" si="9"/>
        <v/>
      </c>
      <c r="R621" s="79" t="str">
        <f>IF(AND(B621&lt;&gt;"",B620=""),"La ligne précédente ne doit pas être vide",IF(AND(B621&lt;&gt;"",OR(C621="",D621="",E621="",F621="",G621="",H621="",L621="")),"Veuillez compléter les informations d'identification de l'actif détenu.",IF(AND(B621="",OR(C621&lt;&gt;"",D621&lt;&gt;"",E621&lt;&gt;"",F621&lt;&gt;"",G621&lt;&gt;"",H621&lt;&gt;"",L621&lt;&gt;"")),"Veuillez compléter les informations d'identification de l'actif détenu en colonne C0010.",IF(AND(B621&lt;&gt;"",J621&lt;&gt;"",K621=""),"Veuillez compléter la colonne C0260 Type de code.",IF(AND(B621&lt;&gt;"",K621=""),"Veuillez sélectionner Total/NA dans la liste de la colonne C0260 si vous n'avez rien à déclarer.","")))))</f>
        <v/>
      </c>
    </row>
    <row r="622" spans="2:18" ht="21" customHeight="1" x14ac:dyDescent="0.2">
      <c r="B622" s="104"/>
      <c r="C622" s="96"/>
      <c r="D622" s="96"/>
      <c r="E622" s="96"/>
      <c r="F622" s="104"/>
      <c r="G622" s="96"/>
      <c r="H622" s="104"/>
      <c r="I622" s="96"/>
      <c r="J622" s="104"/>
      <c r="K622" s="96"/>
      <c r="L622" s="96"/>
      <c r="M622" s="104"/>
      <c r="N622" s="96"/>
      <c r="O622" s="98"/>
      <c r="P622" s="97"/>
      <c r="Q622" s="85" t="str">
        <f t="shared" si="9"/>
        <v/>
      </c>
      <c r="R622" s="79" t="str">
        <f>IF(AND(B622&lt;&gt;"",B621=""),"La ligne précédente ne doit pas être vide",IF(AND(B622&lt;&gt;"",OR(C622="",D622="",E622="",F622="",G622="",H622="",L622="")),"Veuillez compléter les informations d'identification de l'actif détenu.",IF(AND(B622="",OR(C622&lt;&gt;"",D622&lt;&gt;"",E622&lt;&gt;"",F622&lt;&gt;"",G622&lt;&gt;"",H622&lt;&gt;"",L622&lt;&gt;"")),"Veuillez compléter les informations d'identification de l'actif détenu en colonne C0010.",IF(AND(B622&lt;&gt;"",J622&lt;&gt;"",K622=""),"Veuillez compléter la colonne C0260 Type de code.",IF(AND(B622&lt;&gt;"",K622=""),"Veuillez sélectionner Total/NA dans la liste de la colonne C0260 si vous n'avez rien à déclarer.","")))))</f>
        <v/>
      </c>
    </row>
    <row r="623" spans="2:18" ht="21" customHeight="1" x14ac:dyDescent="0.2">
      <c r="B623" s="104"/>
      <c r="C623" s="96"/>
      <c r="D623" s="96"/>
      <c r="E623" s="96"/>
      <c r="F623" s="104"/>
      <c r="G623" s="96"/>
      <c r="H623" s="104"/>
      <c r="I623" s="96"/>
      <c r="J623" s="104"/>
      <c r="K623" s="96"/>
      <c r="L623" s="96"/>
      <c r="M623" s="104"/>
      <c r="N623" s="96"/>
      <c r="O623" s="98"/>
      <c r="P623" s="97"/>
      <c r="Q623" s="85" t="str">
        <f t="shared" si="9"/>
        <v/>
      </c>
      <c r="R623" s="79" t="str">
        <f>IF(AND(B623&lt;&gt;"",B622=""),"La ligne précédente ne doit pas être vide",IF(AND(B623&lt;&gt;"",OR(C623="",D623="",E623="",F623="",G623="",H623="",L623="")),"Veuillez compléter les informations d'identification de l'actif détenu.",IF(AND(B623="",OR(C623&lt;&gt;"",D623&lt;&gt;"",E623&lt;&gt;"",F623&lt;&gt;"",G623&lt;&gt;"",H623&lt;&gt;"",L623&lt;&gt;"")),"Veuillez compléter les informations d'identification de l'actif détenu en colonne C0010.",IF(AND(B623&lt;&gt;"",J623&lt;&gt;"",K623=""),"Veuillez compléter la colonne C0260 Type de code.",IF(AND(B623&lt;&gt;"",K623=""),"Veuillez sélectionner Total/NA dans la liste de la colonne C0260 si vous n'avez rien à déclarer.","")))))</f>
        <v/>
      </c>
    </row>
    <row r="624" spans="2:18" ht="21" customHeight="1" x14ac:dyDescent="0.2">
      <c r="B624" s="104"/>
      <c r="C624" s="96"/>
      <c r="D624" s="96"/>
      <c r="E624" s="96"/>
      <c r="F624" s="104"/>
      <c r="G624" s="96"/>
      <c r="H624" s="104"/>
      <c r="I624" s="96"/>
      <c r="J624" s="104"/>
      <c r="K624" s="96"/>
      <c r="L624" s="96"/>
      <c r="M624" s="104"/>
      <c r="N624" s="96"/>
      <c r="O624" s="98"/>
      <c r="P624" s="97"/>
      <c r="Q624" s="85" t="str">
        <f t="shared" si="9"/>
        <v/>
      </c>
      <c r="R624" s="79" t="str">
        <f>IF(AND(B624&lt;&gt;"",B623=""),"La ligne précédente ne doit pas être vide",IF(AND(B624&lt;&gt;"",OR(C624="",D624="",E624="",F624="",G624="",H624="",L624="")),"Veuillez compléter les informations d'identification de l'actif détenu.",IF(AND(B624="",OR(C624&lt;&gt;"",D624&lt;&gt;"",E624&lt;&gt;"",F624&lt;&gt;"",G624&lt;&gt;"",H624&lt;&gt;"",L624&lt;&gt;"")),"Veuillez compléter les informations d'identification de l'actif détenu en colonne C0010.",IF(AND(B624&lt;&gt;"",J624&lt;&gt;"",K624=""),"Veuillez compléter la colonne C0260 Type de code.",IF(AND(B624&lt;&gt;"",K624=""),"Veuillez sélectionner Total/NA dans la liste de la colonne C0260 si vous n'avez rien à déclarer.","")))))</f>
        <v/>
      </c>
    </row>
    <row r="625" spans="2:18" ht="21" customHeight="1" x14ac:dyDescent="0.2">
      <c r="B625" s="104"/>
      <c r="C625" s="96"/>
      <c r="D625" s="96"/>
      <c r="E625" s="96"/>
      <c r="F625" s="104"/>
      <c r="G625" s="96"/>
      <c r="H625" s="104"/>
      <c r="I625" s="96"/>
      <c r="J625" s="104"/>
      <c r="K625" s="96"/>
      <c r="L625" s="96"/>
      <c r="M625" s="104"/>
      <c r="N625" s="96"/>
      <c r="O625" s="98"/>
      <c r="P625" s="97"/>
      <c r="Q625" s="85" t="str">
        <f t="shared" si="9"/>
        <v/>
      </c>
      <c r="R625" s="79" t="str">
        <f>IF(AND(B625&lt;&gt;"",B624=""),"La ligne précédente ne doit pas être vide",IF(AND(B625&lt;&gt;"",OR(C625="",D625="",E625="",F625="",G625="",H625="",L625="")),"Veuillez compléter les informations d'identification de l'actif détenu.",IF(AND(B625="",OR(C625&lt;&gt;"",D625&lt;&gt;"",E625&lt;&gt;"",F625&lt;&gt;"",G625&lt;&gt;"",H625&lt;&gt;"",L625&lt;&gt;"")),"Veuillez compléter les informations d'identification de l'actif détenu en colonne C0010.",IF(AND(B625&lt;&gt;"",J625&lt;&gt;"",K625=""),"Veuillez compléter la colonne C0260 Type de code.",IF(AND(B625&lt;&gt;"",K625=""),"Veuillez sélectionner Total/NA dans la liste de la colonne C0260 si vous n'avez rien à déclarer.","")))))</f>
        <v/>
      </c>
    </row>
    <row r="626" spans="2:18" ht="21" customHeight="1" x14ac:dyDescent="0.2">
      <c r="B626" s="104"/>
      <c r="C626" s="96"/>
      <c r="D626" s="96"/>
      <c r="E626" s="96"/>
      <c r="F626" s="104"/>
      <c r="G626" s="96"/>
      <c r="H626" s="104"/>
      <c r="I626" s="96"/>
      <c r="J626" s="104"/>
      <c r="K626" s="96"/>
      <c r="L626" s="96"/>
      <c r="M626" s="104"/>
      <c r="N626" s="96"/>
      <c r="O626" s="98"/>
      <c r="P626" s="97"/>
      <c r="Q626" s="85" t="str">
        <f t="shared" si="9"/>
        <v/>
      </c>
      <c r="R626" s="79" t="str">
        <f>IF(AND(B626&lt;&gt;"",B625=""),"La ligne précédente ne doit pas être vide",IF(AND(B626&lt;&gt;"",OR(C626="",D626="",E626="",F626="",G626="",H626="",L626="")),"Veuillez compléter les informations d'identification de l'actif détenu.",IF(AND(B626="",OR(C626&lt;&gt;"",D626&lt;&gt;"",E626&lt;&gt;"",F626&lt;&gt;"",G626&lt;&gt;"",H626&lt;&gt;"",L626&lt;&gt;"")),"Veuillez compléter les informations d'identification de l'actif détenu en colonne C0010.",IF(AND(B626&lt;&gt;"",J626&lt;&gt;"",K626=""),"Veuillez compléter la colonne C0260 Type de code.",IF(AND(B626&lt;&gt;"",K626=""),"Veuillez sélectionner Total/NA dans la liste de la colonne C0260 si vous n'avez rien à déclarer.","")))))</f>
        <v/>
      </c>
    </row>
    <row r="627" spans="2:18" ht="21" customHeight="1" x14ac:dyDescent="0.2">
      <c r="B627" s="104"/>
      <c r="C627" s="96"/>
      <c r="D627" s="96"/>
      <c r="E627" s="96"/>
      <c r="F627" s="104"/>
      <c r="G627" s="96"/>
      <c r="H627" s="104"/>
      <c r="I627" s="96"/>
      <c r="J627" s="104"/>
      <c r="K627" s="96"/>
      <c r="L627" s="96"/>
      <c r="M627" s="104"/>
      <c r="N627" s="96"/>
      <c r="O627" s="98"/>
      <c r="P627" s="97"/>
      <c r="Q627" s="85" t="str">
        <f t="shared" si="9"/>
        <v/>
      </c>
      <c r="R627" s="79" t="str">
        <f>IF(AND(B627&lt;&gt;"",B626=""),"La ligne précédente ne doit pas être vide",IF(AND(B627&lt;&gt;"",OR(C627="",D627="",E627="",F627="",G627="",H627="",L627="")),"Veuillez compléter les informations d'identification de l'actif détenu.",IF(AND(B627="",OR(C627&lt;&gt;"",D627&lt;&gt;"",E627&lt;&gt;"",F627&lt;&gt;"",G627&lt;&gt;"",H627&lt;&gt;"",L627&lt;&gt;"")),"Veuillez compléter les informations d'identification de l'actif détenu en colonne C0010.",IF(AND(B627&lt;&gt;"",J627&lt;&gt;"",K627=""),"Veuillez compléter la colonne C0260 Type de code.",IF(AND(B627&lt;&gt;"",K627=""),"Veuillez sélectionner Total/NA dans la liste de la colonne C0260 si vous n'avez rien à déclarer.","")))))</f>
        <v/>
      </c>
    </row>
    <row r="628" spans="2:18" ht="21" customHeight="1" x14ac:dyDescent="0.2">
      <c r="B628" s="104"/>
      <c r="C628" s="96"/>
      <c r="D628" s="96"/>
      <c r="E628" s="96"/>
      <c r="F628" s="104"/>
      <c r="G628" s="96"/>
      <c r="H628" s="104"/>
      <c r="I628" s="96"/>
      <c r="J628" s="104"/>
      <c r="K628" s="96"/>
      <c r="L628" s="96"/>
      <c r="M628" s="104"/>
      <c r="N628" s="96"/>
      <c r="O628" s="98"/>
      <c r="P628" s="97"/>
      <c r="Q628" s="85" t="str">
        <f t="shared" si="9"/>
        <v/>
      </c>
      <c r="R628" s="79" t="str">
        <f>IF(AND(B628&lt;&gt;"",B627=""),"La ligne précédente ne doit pas être vide",IF(AND(B628&lt;&gt;"",OR(C628="",D628="",E628="",F628="",G628="",H628="",L628="")),"Veuillez compléter les informations d'identification de l'actif détenu.",IF(AND(B628="",OR(C628&lt;&gt;"",D628&lt;&gt;"",E628&lt;&gt;"",F628&lt;&gt;"",G628&lt;&gt;"",H628&lt;&gt;"",L628&lt;&gt;"")),"Veuillez compléter les informations d'identification de l'actif détenu en colonne C0010.",IF(AND(B628&lt;&gt;"",J628&lt;&gt;"",K628=""),"Veuillez compléter la colonne C0260 Type de code.",IF(AND(B628&lt;&gt;"",K628=""),"Veuillez sélectionner Total/NA dans la liste de la colonne C0260 si vous n'avez rien à déclarer.","")))))</f>
        <v/>
      </c>
    </row>
    <row r="629" spans="2:18" ht="21" customHeight="1" x14ac:dyDescent="0.2">
      <c r="B629" s="104"/>
      <c r="C629" s="96"/>
      <c r="D629" s="96"/>
      <c r="E629" s="96"/>
      <c r="F629" s="104"/>
      <c r="G629" s="96"/>
      <c r="H629" s="104"/>
      <c r="I629" s="96"/>
      <c r="J629" s="104"/>
      <c r="K629" s="96"/>
      <c r="L629" s="96"/>
      <c r="M629" s="104"/>
      <c r="N629" s="96"/>
      <c r="O629" s="98"/>
      <c r="P629" s="97"/>
      <c r="Q629" s="85" t="str">
        <f t="shared" si="9"/>
        <v/>
      </c>
      <c r="R629" s="79" t="str">
        <f>IF(AND(B629&lt;&gt;"",B628=""),"La ligne précédente ne doit pas être vide",IF(AND(B629&lt;&gt;"",OR(C629="",D629="",E629="",F629="",G629="",H629="",L629="")),"Veuillez compléter les informations d'identification de l'actif détenu.",IF(AND(B629="",OR(C629&lt;&gt;"",D629&lt;&gt;"",E629&lt;&gt;"",F629&lt;&gt;"",G629&lt;&gt;"",H629&lt;&gt;"",L629&lt;&gt;"")),"Veuillez compléter les informations d'identification de l'actif détenu en colonne C0010.",IF(AND(B629&lt;&gt;"",J629&lt;&gt;"",K629=""),"Veuillez compléter la colonne C0260 Type de code.",IF(AND(B629&lt;&gt;"",K629=""),"Veuillez sélectionner Total/NA dans la liste de la colonne C0260 si vous n'avez rien à déclarer.","")))))</f>
        <v/>
      </c>
    </row>
    <row r="630" spans="2:18" ht="21" customHeight="1" x14ac:dyDescent="0.2">
      <c r="B630" s="104"/>
      <c r="C630" s="96"/>
      <c r="D630" s="96"/>
      <c r="E630" s="96"/>
      <c r="F630" s="104"/>
      <c r="G630" s="96"/>
      <c r="H630" s="104"/>
      <c r="I630" s="96"/>
      <c r="J630" s="104"/>
      <c r="K630" s="96"/>
      <c r="L630" s="96"/>
      <c r="M630" s="104"/>
      <c r="N630" s="96"/>
      <c r="O630" s="98"/>
      <c r="P630" s="97"/>
      <c r="Q630" s="85" t="str">
        <f t="shared" si="9"/>
        <v/>
      </c>
      <c r="R630" s="79" t="str">
        <f>IF(AND(B630&lt;&gt;"",B629=""),"La ligne précédente ne doit pas être vide",IF(AND(B630&lt;&gt;"",OR(C630="",D630="",E630="",F630="",G630="",H630="",L630="")),"Veuillez compléter les informations d'identification de l'actif détenu.",IF(AND(B630="",OR(C630&lt;&gt;"",D630&lt;&gt;"",E630&lt;&gt;"",F630&lt;&gt;"",G630&lt;&gt;"",H630&lt;&gt;"",L630&lt;&gt;"")),"Veuillez compléter les informations d'identification de l'actif détenu en colonne C0010.",IF(AND(B630&lt;&gt;"",J630&lt;&gt;"",K630=""),"Veuillez compléter la colonne C0260 Type de code.",IF(AND(B630&lt;&gt;"",K630=""),"Veuillez sélectionner Total/NA dans la liste de la colonne C0260 si vous n'avez rien à déclarer.","")))))</f>
        <v/>
      </c>
    </row>
    <row r="631" spans="2:18" ht="21" customHeight="1" x14ac:dyDescent="0.2">
      <c r="B631" s="104"/>
      <c r="C631" s="96"/>
      <c r="D631" s="96"/>
      <c r="E631" s="96"/>
      <c r="F631" s="104"/>
      <c r="G631" s="96"/>
      <c r="H631" s="104"/>
      <c r="I631" s="96"/>
      <c r="J631" s="104"/>
      <c r="K631" s="96"/>
      <c r="L631" s="96"/>
      <c r="M631" s="104"/>
      <c r="N631" s="96"/>
      <c r="O631" s="98"/>
      <c r="P631" s="97"/>
      <c r="Q631" s="85" t="str">
        <f t="shared" si="9"/>
        <v/>
      </c>
      <c r="R631" s="79" t="str">
        <f>IF(AND(B631&lt;&gt;"",B630=""),"La ligne précédente ne doit pas être vide",IF(AND(B631&lt;&gt;"",OR(C631="",D631="",E631="",F631="",G631="",H631="",L631="")),"Veuillez compléter les informations d'identification de l'actif détenu.",IF(AND(B631="",OR(C631&lt;&gt;"",D631&lt;&gt;"",E631&lt;&gt;"",F631&lt;&gt;"",G631&lt;&gt;"",H631&lt;&gt;"",L631&lt;&gt;"")),"Veuillez compléter les informations d'identification de l'actif détenu en colonne C0010.",IF(AND(B631&lt;&gt;"",J631&lt;&gt;"",K631=""),"Veuillez compléter la colonne C0260 Type de code.",IF(AND(B631&lt;&gt;"",K631=""),"Veuillez sélectionner Total/NA dans la liste de la colonne C0260 si vous n'avez rien à déclarer.","")))))</f>
        <v/>
      </c>
    </row>
    <row r="632" spans="2:18" ht="21" customHeight="1" x14ac:dyDescent="0.2">
      <c r="B632" s="104"/>
      <c r="C632" s="96"/>
      <c r="D632" s="96"/>
      <c r="E632" s="96"/>
      <c r="F632" s="104"/>
      <c r="G632" s="96"/>
      <c r="H632" s="104"/>
      <c r="I632" s="96"/>
      <c r="J632" s="104"/>
      <c r="K632" s="96"/>
      <c r="L632" s="96"/>
      <c r="M632" s="104"/>
      <c r="N632" s="96"/>
      <c r="O632" s="98"/>
      <c r="P632" s="97"/>
      <c r="Q632" s="85" t="str">
        <f t="shared" si="9"/>
        <v/>
      </c>
      <c r="R632" s="79" t="str">
        <f>IF(AND(B632&lt;&gt;"",B631=""),"La ligne précédente ne doit pas être vide",IF(AND(B632&lt;&gt;"",OR(C632="",D632="",E632="",F632="",G632="",H632="",L632="")),"Veuillez compléter les informations d'identification de l'actif détenu.",IF(AND(B632="",OR(C632&lt;&gt;"",D632&lt;&gt;"",E632&lt;&gt;"",F632&lt;&gt;"",G632&lt;&gt;"",H632&lt;&gt;"",L632&lt;&gt;"")),"Veuillez compléter les informations d'identification de l'actif détenu en colonne C0010.",IF(AND(B632&lt;&gt;"",J632&lt;&gt;"",K632=""),"Veuillez compléter la colonne C0260 Type de code.",IF(AND(B632&lt;&gt;"",K632=""),"Veuillez sélectionner Total/NA dans la liste de la colonne C0260 si vous n'avez rien à déclarer.","")))))</f>
        <v/>
      </c>
    </row>
    <row r="633" spans="2:18" ht="21" customHeight="1" x14ac:dyDescent="0.2">
      <c r="B633" s="104"/>
      <c r="C633" s="96"/>
      <c r="D633" s="96"/>
      <c r="E633" s="96"/>
      <c r="F633" s="104"/>
      <c r="G633" s="96"/>
      <c r="H633" s="104"/>
      <c r="I633" s="96"/>
      <c r="J633" s="104"/>
      <c r="K633" s="96"/>
      <c r="L633" s="96"/>
      <c r="M633" s="104"/>
      <c r="N633" s="96"/>
      <c r="O633" s="98"/>
      <c r="P633" s="97"/>
      <c r="Q633" s="85" t="str">
        <f t="shared" si="9"/>
        <v/>
      </c>
      <c r="R633" s="79" t="str">
        <f>IF(AND(B633&lt;&gt;"",B632=""),"La ligne précédente ne doit pas être vide",IF(AND(B633&lt;&gt;"",OR(C633="",D633="",E633="",F633="",G633="",H633="",L633="")),"Veuillez compléter les informations d'identification de l'actif détenu.",IF(AND(B633="",OR(C633&lt;&gt;"",D633&lt;&gt;"",E633&lt;&gt;"",F633&lt;&gt;"",G633&lt;&gt;"",H633&lt;&gt;"",L633&lt;&gt;"")),"Veuillez compléter les informations d'identification de l'actif détenu en colonne C0010.",IF(AND(B633&lt;&gt;"",J633&lt;&gt;"",K633=""),"Veuillez compléter la colonne C0260 Type de code.",IF(AND(B633&lt;&gt;"",K633=""),"Veuillez sélectionner Total/NA dans la liste de la colonne C0260 si vous n'avez rien à déclarer.","")))))</f>
        <v/>
      </c>
    </row>
    <row r="634" spans="2:18" ht="21" customHeight="1" x14ac:dyDescent="0.2">
      <c r="B634" s="104"/>
      <c r="C634" s="96"/>
      <c r="D634" s="96"/>
      <c r="E634" s="96"/>
      <c r="F634" s="104"/>
      <c r="G634" s="96"/>
      <c r="H634" s="104"/>
      <c r="I634" s="96"/>
      <c r="J634" s="104"/>
      <c r="K634" s="96"/>
      <c r="L634" s="96"/>
      <c r="M634" s="104"/>
      <c r="N634" s="96"/>
      <c r="O634" s="98"/>
      <c r="P634" s="97"/>
      <c r="Q634" s="85" t="str">
        <f t="shared" si="9"/>
        <v/>
      </c>
      <c r="R634" s="79" t="str">
        <f>IF(AND(B634&lt;&gt;"",B633=""),"La ligne précédente ne doit pas être vide",IF(AND(B634&lt;&gt;"",OR(C634="",D634="",E634="",F634="",G634="",H634="",L634="")),"Veuillez compléter les informations d'identification de l'actif détenu.",IF(AND(B634="",OR(C634&lt;&gt;"",D634&lt;&gt;"",E634&lt;&gt;"",F634&lt;&gt;"",G634&lt;&gt;"",H634&lt;&gt;"",L634&lt;&gt;"")),"Veuillez compléter les informations d'identification de l'actif détenu en colonne C0010.",IF(AND(B634&lt;&gt;"",J634&lt;&gt;"",K634=""),"Veuillez compléter la colonne C0260 Type de code.",IF(AND(B634&lt;&gt;"",K634=""),"Veuillez sélectionner Total/NA dans la liste de la colonne C0260 si vous n'avez rien à déclarer.","")))))</f>
        <v/>
      </c>
    </row>
    <row r="635" spans="2:18" ht="21" customHeight="1" x14ac:dyDescent="0.2">
      <c r="B635" s="104"/>
      <c r="C635" s="96"/>
      <c r="D635" s="96"/>
      <c r="E635" s="96"/>
      <c r="F635" s="104"/>
      <c r="G635" s="96"/>
      <c r="H635" s="104"/>
      <c r="I635" s="96"/>
      <c r="J635" s="104"/>
      <c r="K635" s="96"/>
      <c r="L635" s="96"/>
      <c r="M635" s="104"/>
      <c r="N635" s="96"/>
      <c r="O635" s="98"/>
      <c r="P635" s="97"/>
      <c r="Q635" s="85" t="str">
        <f t="shared" si="9"/>
        <v/>
      </c>
      <c r="R635" s="79" t="str">
        <f>IF(AND(B635&lt;&gt;"",B634=""),"La ligne précédente ne doit pas être vide",IF(AND(B635&lt;&gt;"",OR(C635="",D635="",E635="",F635="",G635="",H635="",L635="")),"Veuillez compléter les informations d'identification de l'actif détenu.",IF(AND(B635="",OR(C635&lt;&gt;"",D635&lt;&gt;"",E635&lt;&gt;"",F635&lt;&gt;"",G635&lt;&gt;"",H635&lt;&gt;"",L635&lt;&gt;"")),"Veuillez compléter les informations d'identification de l'actif détenu en colonne C0010.",IF(AND(B635&lt;&gt;"",J635&lt;&gt;"",K635=""),"Veuillez compléter la colonne C0260 Type de code.",IF(AND(B635&lt;&gt;"",K635=""),"Veuillez sélectionner Total/NA dans la liste de la colonne C0260 si vous n'avez rien à déclarer.","")))))</f>
        <v/>
      </c>
    </row>
    <row r="636" spans="2:18" ht="21" customHeight="1" x14ac:dyDescent="0.2">
      <c r="B636" s="104"/>
      <c r="C636" s="96"/>
      <c r="D636" s="96"/>
      <c r="E636" s="96"/>
      <c r="F636" s="104"/>
      <c r="G636" s="96"/>
      <c r="H636" s="104"/>
      <c r="I636" s="96"/>
      <c r="J636" s="104"/>
      <c r="K636" s="96"/>
      <c r="L636" s="96"/>
      <c r="M636" s="104"/>
      <c r="N636" s="96"/>
      <c r="O636" s="98"/>
      <c r="P636" s="97"/>
      <c r="Q636" s="85" t="str">
        <f t="shared" si="9"/>
        <v/>
      </c>
      <c r="R636" s="79" t="str">
        <f>IF(AND(B636&lt;&gt;"",B635=""),"La ligne précédente ne doit pas être vide",IF(AND(B636&lt;&gt;"",OR(C636="",D636="",E636="",F636="",G636="",H636="",L636="")),"Veuillez compléter les informations d'identification de l'actif détenu.",IF(AND(B636="",OR(C636&lt;&gt;"",D636&lt;&gt;"",E636&lt;&gt;"",F636&lt;&gt;"",G636&lt;&gt;"",H636&lt;&gt;"",L636&lt;&gt;"")),"Veuillez compléter les informations d'identification de l'actif détenu en colonne C0010.",IF(AND(B636&lt;&gt;"",J636&lt;&gt;"",K636=""),"Veuillez compléter la colonne C0260 Type de code.",IF(AND(B636&lt;&gt;"",K636=""),"Veuillez sélectionner Total/NA dans la liste de la colonne C0260 si vous n'avez rien à déclarer.","")))))</f>
        <v/>
      </c>
    </row>
    <row r="637" spans="2:18" ht="21" customHeight="1" x14ac:dyDescent="0.2">
      <c r="B637" s="104"/>
      <c r="C637" s="96"/>
      <c r="D637" s="96"/>
      <c r="E637" s="96"/>
      <c r="F637" s="104"/>
      <c r="G637" s="96"/>
      <c r="H637" s="104"/>
      <c r="I637" s="96"/>
      <c r="J637" s="104"/>
      <c r="K637" s="96"/>
      <c r="L637" s="96"/>
      <c r="M637" s="104"/>
      <c r="N637" s="96"/>
      <c r="O637" s="98"/>
      <c r="P637" s="97"/>
      <c r="Q637" s="85" t="str">
        <f t="shared" si="9"/>
        <v/>
      </c>
      <c r="R637" s="79" t="str">
        <f>IF(AND(B637&lt;&gt;"",B636=""),"La ligne précédente ne doit pas être vide",IF(AND(B637&lt;&gt;"",OR(C637="",D637="",E637="",F637="",G637="",H637="",L637="")),"Veuillez compléter les informations d'identification de l'actif détenu.",IF(AND(B637="",OR(C637&lt;&gt;"",D637&lt;&gt;"",E637&lt;&gt;"",F637&lt;&gt;"",G637&lt;&gt;"",H637&lt;&gt;"",L637&lt;&gt;"")),"Veuillez compléter les informations d'identification de l'actif détenu en colonne C0010.",IF(AND(B637&lt;&gt;"",J637&lt;&gt;"",K637=""),"Veuillez compléter la colonne C0260 Type de code.",IF(AND(B637&lt;&gt;"",K637=""),"Veuillez sélectionner Total/NA dans la liste de la colonne C0260 si vous n'avez rien à déclarer.","")))))</f>
        <v/>
      </c>
    </row>
    <row r="638" spans="2:18" ht="21" customHeight="1" x14ac:dyDescent="0.2">
      <c r="B638" s="104"/>
      <c r="C638" s="96"/>
      <c r="D638" s="96"/>
      <c r="E638" s="96"/>
      <c r="F638" s="104"/>
      <c r="G638" s="96"/>
      <c r="H638" s="104"/>
      <c r="I638" s="96"/>
      <c r="J638" s="104"/>
      <c r="K638" s="96"/>
      <c r="L638" s="96"/>
      <c r="M638" s="104"/>
      <c r="N638" s="96"/>
      <c r="O638" s="98"/>
      <c r="P638" s="97"/>
      <c r="Q638" s="85" t="str">
        <f t="shared" si="9"/>
        <v/>
      </c>
      <c r="R638" s="79" t="str">
        <f>IF(AND(B638&lt;&gt;"",B637=""),"La ligne précédente ne doit pas être vide",IF(AND(B638&lt;&gt;"",OR(C638="",D638="",E638="",F638="",G638="",H638="",L638="")),"Veuillez compléter les informations d'identification de l'actif détenu.",IF(AND(B638="",OR(C638&lt;&gt;"",D638&lt;&gt;"",E638&lt;&gt;"",F638&lt;&gt;"",G638&lt;&gt;"",H638&lt;&gt;"",L638&lt;&gt;"")),"Veuillez compléter les informations d'identification de l'actif détenu en colonne C0010.",IF(AND(B638&lt;&gt;"",J638&lt;&gt;"",K638=""),"Veuillez compléter la colonne C0260 Type de code.",IF(AND(B638&lt;&gt;"",K638=""),"Veuillez sélectionner Total/NA dans la liste de la colonne C0260 si vous n'avez rien à déclarer.","")))))</f>
        <v/>
      </c>
    </row>
    <row r="639" spans="2:18" ht="21" customHeight="1" x14ac:dyDescent="0.2">
      <c r="B639" s="104"/>
      <c r="C639" s="96"/>
      <c r="D639" s="96"/>
      <c r="E639" s="96"/>
      <c r="F639" s="104"/>
      <c r="G639" s="96"/>
      <c r="H639" s="104"/>
      <c r="I639" s="96"/>
      <c r="J639" s="104"/>
      <c r="K639" s="96"/>
      <c r="L639" s="96"/>
      <c r="M639" s="104"/>
      <c r="N639" s="96"/>
      <c r="O639" s="98"/>
      <c r="P639" s="97"/>
      <c r="Q639" s="85" t="str">
        <f t="shared" si="9"/>
        <v/>
      </c>
      <c r="R639" s="79" t="str">
        <f>IF(AND(B639&lt;&gt;"",B638=""),"La ligne précédente ne doit pas être vide",IF(AND(B639&lt;&gt;"",OR(C639="",D639="",E639="",F639="",G639="",H639="",L639="")),"Veuillez compléter les informations d'identification de l'actif détenu.",IF(AND(B639="",OR(C639&lt;&gt;"",D639&lt;&gt;"",E639&lt;&gt;"",F639&lt;&gt;"",G639&lt;&gt;"",H639&lt;&gt;"",L639&lt;&gt;"")),"Veuillez compléter les informations d'identification de l'actif détenu en colonne C0010.",IF(AND(B639&lt;&gt;"",J639&lt;&gt;"",K639=""),"Veuillez compléter la colonne C0260 Type de code.",IF(AND(B639&lt;&gt;"",K639=""),"Veuillez sélectionner Total/NA dans la liste de la colonne C0260 si vous n'avez rien à déclarer.","")))))</f>
        <v/>
      </c>
    </row>
    <row r="640" spans="2:18" ht="21" customHeight="1" x14ac:dyDescent="0.2">
      <c r="B640" s="104"/>
      <c r="C640" s="96"/>
      <c r="D640" s="96"/>
      <c r="E640" s="96"/>
      <c r="F640" s="104"/>
      <c r="G640" s="96"/>
      <c r="H640" s="104"/>
      <c r="I640" s="96"/>
      <c r="J640" s="104"/>
      <c r="K640" s="96"/>
      <c r="L640" s="96"/>
      <c r="M640" s="104"/>
      <c r="N640" s="96"/>
      <c r="O640" s="98"/>
      <c r="P640" s="97"/>
      <c r="Q640" s="85" t="str">
        <f t="shared" si="9"/>
        <v/>
      </c>
      <c r="R640" s="79" t="str">
        <f>IF(AND(B640&lt;&gt;"",B639=""),"La ligne précédente ne doit pas être vide",IF(AND(B640&lt;&gt;"",OR(C640="",D640="",E640="",F640="",G640="",H640="",L640="")),"Veuillez compléter les informations d'identification de l'actif détenu.",IF(AND(B640="",OR(C640&lt;&gt;"",D640&lt;&gt;"",E640&lt;&gt;"",F640&lt;&gt;"",G640&lt;&gt;"",H640&lt;&gt;"",L640&lt;&gt;"")),"Veuillez compléter les informations d'identification de l'actif détenu en colonne C0010.",IF(AND(B640&lt;&gt;"",J640&lt;&gt;"",K640=""),"Veuillez compléter la colonne C0260 Type de code.",IF(AND(B640&lt;&gt;"",K640=""),"Veuillez sélectionner Total/NA dans la liste de la colonne C0260 si vous n'avez rien à déclarer.","")))))</f>
        <v/>
      </c>
    </row>
    <row r="641" spans="2:18" ht="21" customHeight="1" x14ac:dyDescent="0.2">
      <c r="B641" s="104"/>
      <c r="C641" s="96"/>
      <c r="D641" s="96"/>
      <c r="E641" s="96"/>
      <c r="F641" s="104"/>
      <c r="G641" s="96"/>
      <c r="H641" s="104"/>
      <c r="I641" s="96"/>
      <c r="J641" s="104"/>
      <c r="K641" s="96"/>
      <c r="L641" s="96"/>
      <c r="M641" s="104"/>
      <c r="N641" s="96"/>
      <c r="O641" s="98"/>
      <c r="P641" s="97"/>
      <c r="Q641" s="85" t="str">
        <f t="shared" si="9"/>
        <v/>
      </c>
      <c r="R641" s="79" t="str">
        <f>IF(AND(B641&lt;&gt;"",B640=""),"La ligne précédente ne doit pas être vide",IF(AND(B641&lt;&gt;"",OR(C641="",D641="",E641="",F641="",G641="",H641="",L641="")),"Veuillez compléter les informations d'identification de l'actif détenu.",IF(AND(B641="",OR(C641&lt;&gt;"",D641&lt;&gt;"",E641&lt;&gt;"",F641&lt;&gt;"",G641&lt;&gt;"",H641&lt;&gt;"",L641&lt;&gt;"")),"Veuillez compléter les informations d'identification de l'actif détenu en colonne C0010.",IF(AND(B641&lt;&gt;"",J641&lt;&gt;"",K641=""),"Veuillez compléter la colonne C0260 Type de code.",IF(AND(B641&lt;&gt;"",K641=""),"Veuillez sélectionner Total/NA dans la liste de la colonne C0260 si vous n'avez rien à déclarer.","")))))</f>
        <v/>
      </c>
    </row>
    <row r="642" spans="2:18" ht="21" customHeight="1" x14ac:dyDescent="0.2">
      <c r="B642" s="104"/>
      <c r="C642" s="96"/>
      <c r="D642" s="96"/>
      <c r="E642" s="96"/>
      <c r="F642" s="104"/>
      <c r="G642" s="96"/>
      <c r="H642" s="104"/>
      <c r="I642" s="96"/>
      <c r="J642" s="104"/>
      <c r="K642" s="96"/>
      <c r="L642" s="96"/>
      <c r="M642" s="104"/>
      <c r="N642" s="96"/>
      <c r="O642" s="98"/>
      <c r="P642" s="97"/>
      <c r="Q642" s="85" t="str">
        <f t="shared" si="9"/>
        <v/>
      </c>
      <c r="R642" s="79" t="str">
        <f>IF(AND(B642&lt;&gt;"",B641=""),"La ligne précédente ne doit pas être vide",IF(AND(B642&lt;&gt;"",OR(C642="",D642="",E642="",F642="",G642="",H642="",L642="")),"Veuillez compléter les informations d'identification de l'actif détenu.",IF(AND(B642="",OR(C642&lt;&gt;"",D642&lt;&gt;"",E642&lt;&gt;"",F642&lt;&gt;"",G642&lt;&gt;"",H642&lt;&gt;"",L642&lt;&gt;"")),"Veuillez compléter les informations d'identification de l'actif détenu en colonne C0010.",IF(AND(B642&lt;&gt;"",J642&lt;&gt;"",K642=""),"Veuillez compléter la colonne C0260 Type de code.",IF(AND(B642&lt;&gt;"",K642=""),"Veuillez sélectionner Total/NA dans la liste de la colonne C0260 si vous n'avez rien à déclarer.","")))))</f>
        <v/>
      </c>
    </row>
    <row r="643" spans="2:18" ht="21" customHeight="1" x14ac:dyDescent="0.2">
      <c r="B643" s="104"/>
      <c r="C643" s="96"/>
      <c r="D643" s="96"/>
      <c r="E643" s="96"/>
      <c r="F643" s="104"/>
      <c r="G643" s="96"/>
      <c r="H643" s="104"/>
      <c r="I643" s="96"/>
      <c r="J643" s="104"/>
      <c r="K643" s="96"/>
      <c r="L643" s="96"/>
      <c r="M643" s="104"/>
      <c r="N643" s="96"/>
      <c r="O643" s="98"/>
      <c r="P643" s="97"/>
      <c r="Q643" s="85" t="str">
        <f t="shared" si="9"/>
        <v/>
      </c>
      <c r="R643" s="79" t="str">
        <f>IF(AND(B643&lt;&gt;"",B642=""),"La ligne précédente ne doit pas être vide",IF(AND(B643&lt;&gt;"",OR(C643="",D643="",E643="",F643="",G643="",H643="",L643="")),"Veuillez compléter les informations d'identification de l'actif détenu.",IF(AND(B643="",OR(C643&lt;&gt;"",D643&lt;&gt;"",E643&lt;&gt;"",F643&lt;&gt;"",G643&lt;&gt;"",H643&lt;&gt;"",L643&lt;&gt;"")),"Veuillez compléter les informations d'identification de l'actif détenu en colonne C0010.",IF(AND(B643&lt;&gt;"",J643&lt;&gt;"",K643=""),"Veuillez compléter la colonne C0260 Type de code.",IF(AND(B643&lt;&gt;"",K643=""),"Veuillez sélectionner Total/NA dans la liste de la colonne C0260 si vous n'avez rien à déclarer.","")))))</f>
        <v/>
      </c>
    </row>
    <row r="644" spans="2:18" ht="21" customHeight="1" x14ac:dyDescent="0.2">
      <c r="B644" s="104"/>
      <c r="C644" s="96"/>
      <c r="D644" s="96"/>
      <c r="E644" s="96"/>
      <c r="F644" s="104"/>
      <c r="G644" s="96"/>
      <c r="H644" s="104"/>
      <c r="I644" s="96"/>
      <c r="J644" s="104"/>
      <c r="K644" s="96"/>
      <c r="L644" s="96"/>
      <c r="M644" s="104"/>
      <c r="N644" s="96"/>
      <c r="O644" s="98"/>
      <c r="P644" s="97"/>
      <c r="Q644" s="85" t="str">
        <f t="shared" si="9"/>
        <v/>
      </c>
      <c r="R644" s="79" t="str">
        <f>IF(AND(B644&lt;&gt;"",B643=""),"La ligne précédente ne doit pas être vide",IF(AND(B644&lt;&gt;"",OR(C644="",D644="",E644="",F644="",G644="",H644="",L644="")),"Veuillez compléter les informations d'identification de l'actif détenu.",IF(AND(B644="",OR(C644&lt;&gt;"",D644&lt;&gt;"",E644&lt;&gt;"",F644&lt;&gt;"",G644&lt;&gt;"",H644&lt;&gt;"",L644&lt;&gt;"")),"Veuillez compléter les informations d'identification de l'actif détenu en colonne C0010.",IF(AND(B644&lt;&gt;"",J644&lt;&gt;"",K644=""),"Veuillez compléter la colonne C0260 Type de code.",IF(AND(B644&lt;&gt;"",K644=""),"Veuillez sélectionner Total/NA dans la liste de la colonne C0260 si vous n'avez rien à déclarer.","")))))</f>
        <v/>
      </c>
    </row>
    <row r="645" spans="2:18" ht="21" customHeight="1" x14ac:dyDescent="0.2">
      <c r="B645" s="104"/>
      <c r="C645" s="96"/>
      <c r="D645" s="96"/>
      <c r="E645" s="96"/>
      <c r="F645" s="104"/>
      <c r="G645" s="96"/>
      <c r="H645" s="104"/>
      <c r="I645" s="96"/>
      <c r="J645" s="104"/>
      <c r="K645" s="96"/>
      <c r="L645" s="96"/>
      <c r="M645" s="104"/>
      <c r="N645" s="96"/>
      <c r="O645" s="98"/>
      <c r="P645" s="97"/>
      <c r="Q645" s="85" t="str">
        <f t="shared" si="9"/>
        <v/>
      </c>
      <c r="R645" s="79" t="str">
        <f>IF(AND(B645&lt;&gt;"",B644=""),"La ligne précédente ne doit pas être vide",IF(AND(B645&lt;&gt;"",OR(C645="",D645="",E645="",F645="",G645="",H645="",L645="")),"Veuillez compléter les informations d'identification de l'actif détenu.",IF(AND(B645="",OR(C645&lt;&gt;"",D645&lt;&gt;"",E645&lt;&gt;"",F645&lt;&gt;"",G645&lt;&gt;"",H645&lt;&gt;"",L645&lt;&gt;"")),"Veuillez compléter les informations d'identification de l'actif détenu en colonne C0010.",IF(AND(B645&lt;&gt;"",J645&lt;&gt;"",K645=""),"Veuillez compléter la colonne C0260 Type de code.",IF(AND(B645&lt;&gt;"",K645=""),"Veuillez sélectionner Total/NA dans la liste de la colonne C0260 si vous n'avez rien à déclarer.","")))))</f>
        <v/>
      </c>
    </row>
    <row r="646" spans="2:18" ht="21" customHeight="1" x14ac:dyDescent="0.2">
      <c r="B646" s="104"/>
      <c r="C646" s="96"/>
      <c r="D646" s="96"/>
      <c r="E646" s="96"/>
      <c r="F646" s="104"/>
      <c r="G646" s="96"/>
      <c r="H646" s="104"/>
      <c r="I646" s="96"/>
      <c r="J646" s="104"/>
      <c r="K646" s="96"/>
      <c r="L646" s="96"/>
      <c r="M646" s="104"/>
      <c r="N646" s="96"/>
      <c r="O646" s="98"/>
      <c r="P646" s="97"/>
      <c r="Q646" s="85" t="str">
        <f t="shared" si="9"/>
        <v/>
      </c>
      <c r="R646" s="79" t="str">
        <f>IF(AND(B646&lt;&gt;"",B645=""),"La ligne précédente ne doit pas être vide",IF(AND(B646&lt;&gt;"",OR(C646="",D646="",E646="",F646="",G646="",H646="",L646="")),"Veuillez compléter les informations d'identification de l'actif détenu.",IF(AND(B646="",OR(C646&lt;&gt;"",D646&lt;&gt;"",E646&lt;&gt;"",F646&lt;&gt;"",G646&lt;&gt;"",H646&lt;&gt;"",L646&lt;&gt;"")),"Veuillez compléter les informations d'identification de l'actif détenu en colonne C0010.",IF(AND(B646&lt;&gt;"",J646&lt;&gt;"",K646=""),"Veuillez compléter la colonne C0260 Type de code.",IF(AND(B646&lt;&gt;"",K646=""),"Veuillez sélectionner Total/NA dans la liste de la colonne C0260 si vous n'avez rien à déclarer.","")))))</f>
        <v/>
      </c>
    </row>
    <row r="647" spans="2:18" ht="21" customHeight="1" x14ac:dyDescent="0.2">
      <c r="B647" s="104"/>
      <c r="C647" s="96"/>
      <c r="D647" s="96"/>
      <c r="E647" s="96"/>
      <c r="F647" s="104"/>
      <c r="G647" s="96"/>
      <c r="H647" s="104"/>
      <c r="I647" s="96"/>
      <c r="J647" s="104"/>
      <c r="K647" s="96"/>
      <c r="L647" s="96"/>
      <c r="M647" s="104"/>
      <c r="N647" s="96"/>
      <c r="O647" s="98"/>
      <c r="P647" s="97"/>
      <c r="Q647" s="85" t="str">
        <f t="shared" si="9"/>
        <v/>
      </c>
      <c r="R647" s="79" t="str">
        <f>IF(AND(B647&lt;&gt;"",B646=""),"La ligne précédente ne doit pas être vide",IF(AND(B647&lt;&gt;"",OR(C647="",D647="",E647="",F647="",G647="",H647="",L647="")),"Veuillez compléter les informations d'identification de l'actif détenu.",IF(AND(B647="",OR(C647&lt;&gt;"",D647&lt;&gt;"",E647&lt;&gt;"",F647&lt;&gt;"",G647&lt;&gt;"",H647&lt;&gt;"",L647&lt;&gt;"")),"Veuillez compléter les informations d'identification de l'actif détenu en colonne C0010.",IF(AND(B647&lt;&gt;"",J647&lt;&gt;"",K647=""),"Veuillez compléter la colonne C0260 Type de code.",IF(AND(B647&lt;&gt;"",K647=""),"Veuillez sélectionner Total/NA dans la liste de la colonne C0260 si vous n'avez rien à déclarer.","")))))</f>
        <v/>
      </c>
    </row>
    <row r="648" spans="2:18" ht="21" customHeight="1" x14ac:dyDescent="0.2">
      <c r="B648" s="104"/>
      <c r="C648" s="96"/>
      <c r="D648" s="96"/>
      <c r="E648" s="96"/>
      <c r="F648" s="104"/>
      <c r="G648" s="96"/>
      <c r="H648" s="104"/>
      <c r="I648" s="96"/>
      <c r="J648" s="104"/>
      <c r="K648" s="96"/>
      <c r="L648" s="96"/>
      <c r="M648" s="104"/>
      <c r="N648" s="96"/>
      <c r="O648" s="98"/>
      <c r="P648" s="97"/>
      <c r="Q648" s="85" t="str">
        <f t="shared" si="9"/>
        <v/>
      </c>
      <c r="R648" s="79" t="str">
        <f>IF(AND(B648&lt;&gt;"",B647=""),"La ligne précédente ne doit pas être vide",IF(AND(B648&lt;&gt;"",OR(C648="",D648="",E648="",F648="",G648="",H648="",L648="")),"Veuillez compléter les informations d'identification de l'actif détenu.",IF(AND(B648="",OR(C648&lt;&gt;"",D648&lt;&gt;"",E648&lt;&gt;"",F648&lt;&gt;"",G648&lt;&gt;"",H648&lt;&gt;"",L648&lt;&gt;"")),"Veuillez compléter les informations d'identification de l'actif détenu en colonne C0010.",IF(AND(B648&lt;&gt;"",J648&lt;&gt;"",K648=""),"Veuillez compléter la colonne C0260 Type de code.",IF(AND(B648&lt;&gt;"",K648=""),"Veuillez sélectionner Total/NA dans la liste de la colonne C0260 si vous n'avez rien à déclarer.","")))))</f>
        <v/>
      </c>
    </row>
    <row r="649" spans="2:18" ht="21" customHeight="1" x14ac:dyDescent="0.2">
      <c r="B649" s="104"/>
      <c r="C649" s="96"/>
      <c r="D649" s="96"/>
      <c r="E649" s="96"/>
      <c r="F649" s="104"/>
      <c r="G649" s="96"/>
      <c r="H649" s="104"/>
      <c r="I649" s="96"/>
      <c r="J649" s="104"/>
      <c r="K649" s="96"/>
      <c r="L649" s="96"/>
      <c r="M649" s="104"/>
      <c r="N649" s="96"/>
      <c r="O649" s="98"/>
      <c r="P649" s="97"/>
      <c r="Q649" s="85" t="str">
        <f t="shared" si="9"/>
        <v/>
      </c>
      <c r="R649" s="79" t="str">
        <f>IF(AND(B649&lt;&gt;"",B648=""),"La ligne précédente ne doit pas être vide",IF(AND(B649&lt;&gt;"",OR(C649="",D649="",E649="",F649="",G649="",H649="",L649="")),"Veuillez compléter les informations d'identification de l'actif détenu.",IF(AND(B649="",OR(C649&lt;&gt;"",D649&lt;&gt;"",E649&lt;&gt;"",F649&lt;&gt;"",G649&lt;&gt;"",H649&lt;&gt;"",L649&lt;&gt;"")),"Veuillez compléter les informations d'identification de l'actif détenu en colonne C0010.",IF(AND(B649&lt;&gt;"",J649&lt;&gt;"",K649=""),"Veuillez compléter la colonne C0260 Type de code.",IF(AND(B649&lt;&gt;"",K649=""),"Veuillez sélectionner Total/NA dans la liste de la colonne C0260 si vous n'avez rien à déclarer.","")))))</f>
        <v/>
      </c>
    </row>
    <row r="650" spans="2:18" ht="21" customHeight="1" x14ac:dyDescent="0.2">
      <c r="B650" s="104"/>
      <c r="C650" s="96"/>
      <c r="D650" s="96"/>
      <c r="E650" s="96"/>
      <c r="F650" s="104"/>
      <c r="G650" s="96"/>
      <c r="H650" s="104"/>
      <c r="I650" s="96"/>
      <c r="J650" s="104"/>
      <c r="K650" s="96"/>
      <c r="L650" s="96"/>
      <c r="M650" s="104"/>
      <c r="N650" s="96"/>
      <c r="O650" s="98"/>
      <c r="P650" s="97"/>
      <c r="Q650" s="85" t="str">
        <f t="shared" si="9"/>
        <v/>
      </c>
      <c r="R650" s="79" t="str">
        <f>IF(AND(B650&lt;&gt;"",B649=""),"La ligne précédente ne doit pas être vide",IF(AND(B650&lt;&gt;"",OR(C650="",D650="",E650="",F650="",G650="",H650="",L650="")),"Veuillez compléter les informations d'identification de l'actif détenu.",IF(AND(B650="",OR(C650&lt;&gt;"",D650&lt;&gt;"",E650&lt;&gt;"",F650&lt;&gt;"",G650&lt;&gt;"",H650&lt;&gt;"",L650&lt;&gt;"")),"Veuillez compléter les informations d'identification de l'actif détenu en colonne C0010.",IF(AND(B650&lt;&gt;"",J650&lt;&gt;"",K650=""),"Veuillez compléter la colonne C0260 Type de code.",IF(AND(B650&lt;&gt;"",K650=""),"Veuillez sélectionner Total/NA dans la liste de la colonne C0260 si vous n'avez rien à déclarer.","")))))</f>
        <v/>
      </c>
    </row>
    <row r="651" spans="2:18" ht="21" customHeight="1" x14ac:dyDescent="0.2">
      <c r="B651" s="104"/>
      <c r="C651" s="96"/>
      <c r="D651" s="96"/>
      <c r="E651" s="96"/>
      <c r="F651" s="104"/>
      <c r="G651" s="96"/>
      <c r="H651" s="104"/>
      <c r="I651" s="96"/>
      <c r="J651" s="104"/>
      <c r="K651" s="96"/>
      <c r="L651" s="96"/>
      <c r="M651" s="104"/>
      <c r="N651" s="96"/>
      <c r="O651" s="98"/>
      <c r="P651" s="97"/>
      <c r="Q651" s="85" t="str">
        <f t="shared" si="9"/>
        <v/>
      </c>
      <c r="R651" s="79" t="str">
        <f>IF(AND(B651&lt;&gt;"",B650=""),"La ligne précédente ne doit pas être vide",IF(AND(B651&lt;&gt;"",OR(C651="",D651="",E651="",F651="",G651="",H651="",L651="")),"Veuillez compléter les informations d'identification de l'actif détenu.",IF(AND(B651="",OR(C651&lt;&gt;"",D651&lt;&gt;"",E651&lt;&gt;"",F651&lt;&gt;"",G651&lt;&gt;"",H651&lt;&gt;"",L651&lt;&gt;"")),"Veuillez compléter les informations d'identification de l'actif détenu en colonne C0010.",IF(AND(B651&lt;&gt;"",J651&lt;&gt;"",K651=""),"Veuillez compléter la colonne C0260 Type de code.",IF(AND(B651&lt;&gt;"",K651=""),"Veuillez sélectionner Total/NA dans la liste de la colonne C0260 si vous n'avez rien à déclarer.","")))))</f>
        <v/>
      </c>
    </row>
    <row r="652" spans="2:18" ht="21" customHeight="1" x14ac:dyDescent="0.2">
      <c r="B652" s="104"/>
      <c r="C652" s="96"/>
      <c r="D652" s="96"/>
      <c r="E652" s="96"/>
      <c r="F652" s="104"/>
      <c r="G652" s="96"/>
      <c r="H652" s="104"/>
      <c r="I652" s="96"/>
      <c r="J652" s="104"/>
      <c r="K652" s="96"/>
      <c r="L652" s="96"/>
      <c r="M652" s="104"/>
      <c r="N652" s="96"/>
      <c r="O652" s="98"/>
      <c r="P652" s="97"/>
      <c r="Q652" s="85" t="str">
        <f t="shared" si="9"/>
        <v/>
      </c>
      <c r="R652" s="79" t="str">
        <f>IF(AND(B652&lt;&gt;"",B651=""),"La ligne précédente ne doit pas être vide",IF(AND(B652&lt;&gt;"",OR(C652="",D652="",E652="",F652="",G652="",H652="",L652="")),"Veuillez compléter les informations d'identification de l'actif détenu.",IF(AND(B652="",OR(C652&lt;&gt;"",D652&lt;&gt;"",E652&lt;&gt;"",F652&lt;&gt;"",G652&lt;&gt;"",H652&lt;&gt;"",L652&lt;&gt;"")),"Veuillez compléter les informations d'identification de l'actif détenu en colonne C0010.",IF(AND(B652&lt;&gt;"",J652&lt;&gt;"",K652=""),"Veuillez compléter la colonne C0260 Type de code.",IF(AND(B652&lt;&gt;"",K652=""),"Veuillez sélectionner Total/NA dans la liste de la colonne C0260 si vous n'avez rien à déclarer.","")))))</f>
        <v/>
      </c>
    </row>
    <row r="653" spans="2:18" ht="21" customHeight="1" x14ac:dyDescent="0.2">
      <c r="B653" s="104"/>
      <c r="C653" s="96"/>
      <c r="D653" s="96"/>
      <c r="E653" s="96"/>
      <c r="F653" s="104"/>
      <c r="G653" s="96"/>
      <c r="H653" s="104"/>
      <c r="I653" s="96"/>
      <c r="J653" s="104"/>
      <c r="K653" s="96"/>
      <c r="L653" s="96"/>
      <c r="M653" s="104"/>
      <c r="N653" s="96"/>
      <c r="O653" s="98"/>
      <c r="P653" s="97"/>
      <c r="Q653" s="85" t="str">
        <f t="shared" si="9"/>
        <v/>
      </c>
      <c r="R653" s="79" t="str">
        <f>IF(AND(B653&lt;&gt;"",B652=""),"La ligne précédente ne doit pas être vide",IF(AND(B653&lt;&gt;"",OR(C653="",D653="",E653="",F653="",G653="",H653="",L653="")),"Veuillez compléter les informations d'identification de l'actif détenu.",IF(AND(B653="",OR(C653&lt;&gt;"",D653&lt;&gt;"",E653&lt;&gt;"",F653&lt;&gt;"",G653&lt;&gt;"",H653&lt;&gt;"",L653&lt;&gt;"")),"Veuillez compléter les informations d'identification de l'actif détenu en colonne C0010.",IF(AND(B653&lt;&gt;"",J653&lt;&gt;"",K653=""),"Veuillez compléter la colonne C0260 Type de code.",IF(AND(B653&lt;&gt;"",K653=""),"Veuillez sélectionner Total/NA dans la liste de la colonne C0260 si vous n'avez rien à déclarer.","")))))</f>
        <v/>
      </c>
    </row>
    <row r="654" spans="2:18" ht="21" customHeight="1" x14ac:dyDescent="0.2">
      <c r="B654" s="104"/>
      <c r="C654" s="96"/>
      <c r="D654" s="96"/>
      <c r="E654" s="96"/>
      <c r="F654" s="104"/>
      <c r="G654" s="96"/>
      <c r="H654" s="104"/>
      <c r="I654" s="96"/>
      <c r="J654" s="104"/>
      <c r="K654" s="96"/>
      <c r="L654" s="96"/>
      <c r="M654" s="104"/>
      <c r="N654" s="96"/>
      <c r="O654" s="98"/>
      <c r="P654" s="97"/>
      <c r="Q654" s="85" t="str">
        <f t="shared" ref="Q654:Q717" si="10">IF(R654&lt;&gt;"","Erreur","")</f>
        <v/>
      </c>
      <c r="R654" s="79" t="str">
        <f>IF(AND(B654&lt;&gt;"",B653=""),"La ligne précédente ne doit pas être vide",IF(AND(B654&lt;&gt;"",OR(C654="",D654="",E654="",F654="",G654="",H654="",L654="")),"Veuillez compléter les informations d'identification de l'actif détenu.",IF(AND(B654="",OR(C654&lt;&gt;"",D654&lt;&gt;"",E654&lt;&gt;"",F654&lt;&gt;"",G654&lt;&gt;"",H654&lt;&gt;"",L654&lt;&gt;"")),"Veuillez compléter les informations d'identification de l'actif détenu en colonne C0010.",IF(AND(B654&lt;&gt;"",J654&lt;&gt;"",K654=""),"Veuillez compléter la colonne C0260 Type de code.",IF(AND(B654&lt;&gt;"",K654=""),"Veuillez sélectionner Total/NA dans la liste de la colonne C0260 si vous n'avez rien à déclarer.","")))))</f>
        <v/>
      </c>
    </row>
    <row r="655" spans="2:18" ht="21" customHeight="1" x14ac:dyDescent="0.2">
      <c r="B655" s="104"/>
      <c r="C655" s="96"/>
      <c r="D655" s="96"/>
      <c r="E655" s="96"/>
      <c r="F655" s="104"/>
      <c r="G655" s="96"/>
      <c r="H655" s="104"/>
      <c r="I655" s="96"/>
      <c r="J655" s="104"/>
      <c r="K655" s="96"/>
      <c r="L655" s="96"/>
      <c r="M655" s="104"/>
      <c r="N655" s="96"/>
      <c r="O655" s="98"/>
      <c r="P655" s="97"/>
      <c r="Q655" s="85" t="str">
        <f t="shared" si="10"/>
        <v/>
      </c>
      <c r="R655" s="79" t="str">
        <f>IF(AND(B655&lt;&gt;"",B654=""),"La ligne précédente ne doit pas être vide",IF(AND(B655&lt;&gt;"",OR(C655="",D655="",E655="",F655="",G655="",H655="",L655="")),"Veuillez compléter les informations d'identification de l'actif détenu.",IF(AND(B655="",OR(C655&lt;&gt;"",D655&lt;&gt;"",E655&lt;&gt;"",F655&lt;&gt;"",G655&lt;&gt;"",H655&lt;&gt;"",L655&lt;&gt;"")),"Veuillez compléter les informations d'identification de l'actif détenu en colonne C0010.",IF(AND(B655&lt;&gt;"",J655&lt;&gt;"",K655=""),"Veuillez compléter la colonne C0260 Type de code.",IF(AND(B655&lt;&gt;"",K655=""),"Veuillez sélectionner Total/NA dans la liste de la colonne C0260 si vous n'avez rien à déclarer.","")))))</f>
        <v/>
      </c>
    </row>
    <row r="656" spans="2:18" ht="21" customHeight="1" x14ac:dyDescent="0.2">
      <c r="B656" s="104"/>
      <c r="C656" s="96"/>
      <c r="D656" s="96"/>
      <c r="E656" s="96"/>
      <c r="F656" s="104"/>
      <c r="G656" s="96"/>
      <c r="H656" s="104"/>
      <c r="I656" s="96"/>
      <c r="J656" s="104"/>
      <c r="K656" s="96"/>
      <c r="L656" s="96"/>
      <c r="M656" s="104"/>
      <c r="N656" s="96"/>
      <c r="O656" s="98"/>
      <c r="P656" s="97"/>
      <c r="Q656" s="85" t="str">
        <f t="shared" si="10"/>
        <v/>
      </c>
      <c r="R656" s="79" t="str">
        <f>IF(AND(B656&lt;&gt;"",B655=""),"La ligne précédente ne doit pas être vide",IF(AND(B656&lt;&gt;"",OR(C656="",D656="",E656="",F656="",G656="",H656="",L656="")),"Veuillez compléter les informations d'identification de l'actif détenu.",IF(AND(B656="",OR(C656&lt;&gt;"",D656&lt;&gt;"",E656&lt;&gt;"",F656&lt;&gt;"",G656&lt;&gt;"",H656&lt;&gt;"",L656&lt;&gt;"")),"Veuillez compléter les informations d'identification de l'actif détenu en colonne C0010.",IF(AND(B656&lt;&gt;"",J656&lt;&gt;"",K656=""),"Veuillez compléter la colonne C0260 Type de code.",IF(AND(B656&lt;&gt;"",K656=""),"Veuillez sélectionner Total/NA dans la liste de la colonne C0260 si vous n'avez rien à déclarer.","")))))</f>
        <v/>
      </c>
    </row>
    <row r="657" spans="2:18" ht="21" customHeight="1" x14ac:dyDescent="0.2">
      <c r="B657" s="104"/>
      <c r="C657" s="96"/>
      <c r="D657" s="96"/>
      <c r="E657" s="96"/>
      <c r="F657" s="104"/>
      <c r="G657" s="96"/>
      <c r="H657" s="104"/>
      <c r="I657" s="96"/>
      <c r="J657" s="104"/>
      <c r="K657" s="96"/>
      <c r="L657" s="96"/>
      <c r="M657" s="104"/>
      <c r="N657" s="96"/>
      <c r="O657" s="98"/>
      <c r="P657" s="97"/>
      <c r="Q657" s="85" t="str">
        <f t="shared" si="10"/>
        <v/>
      </c>
      <c r="R657" s="79" t="str">
        <f>IF(AND(B657&lt;&gt;"",B656=""),"La ligne précédente ne doit pas être vide",IF(AND(B657&lt;&gt;"",OR(C657="",D657="",E657="",F657="",G657="",H657="",L657="")),"Veuillez compléter les informations d'identification de l'actif détenu.",IF(AND(B657="",OR(C657&lt;&gt;"",D657&lt;&gt;"",E657&lt;&gt;"",F657&lt;&gt;"",G657&lt;&gt;"",H657&lt;&gt;"",L657&lt;&gt;"")),"Veuillez compléter les informations d'identification de l'actif détenu en colonne C0010.",IF(AND(B657&lt;&gt;"",J657&lt;&gt;"",K657=""),"Veuillez compléter la colonne C0260 Type de code.",IF(AND(B657&lt;&gt;"",K657=""),"Veuillez sélectionner Total/NA dans la liste de la colonne C0260 si vous n'avez rien à déclarer.","")))))</f>
        <v/>
      </c>
    </row>
    <row r="658" spans="2:18" ht="21" customHeight="1" x14ac:dyDescent="0.2">
      <c r="B658" s="104"/>
      <c r="C658" s="96"/>
      <c r="D658" s="96"/>
      <c r="E658" s="96"/>
      <c r="F658" s="104"/>
      <c r="G658" s="96"/>
      <c r="H658" s="104"/>
      <c r="I658" s="96"/>
      <c r="J658" s="104"/>
      <c r="K658" s="96"/>
      <c r="L658" s="96"/>
      <c r="M658" s="104"/>
      <c r="N658" s="96"/>
      <c r="O658" s="98"/>
      <c r="P658" s="97"/>
      <c r="Q658" s="85" t="str">
        <f t="shared" si="10"/>
        <v/>
      </c>
      <c r="R658" s="79" t="str">
        <f>IF(AND(B658&lt;&gt;"",B657=""),"La ligne précédente ne doit pas être vide",IF(AND(B658&lt;&gt;"",OR(C658="",D658="",E658="",F658="",G658="",H658="",L658="")),"Veuillez compléter les informations d'identification de l'actif détenu.",IF(AND(B658="",OR(C658&lt;&gt;"",D658&lt;&gt;"",E658&lt;&gt;"",F658&lt;&gt;"",G658&lt;&gt;"",H658&lt;&gt;"",L658&lt;&gt;"")),"Veuillez compléter les informations d'identification de l'actif détenu en colonne C0010.",IF(AND(B658&lt;&gt;"",J658&lt;&gt;"",K658=""),"Veuillez compléter la colonne C0260 Type de code.",IF(AND(B658&lt;&gt;"",K658=""),"Veuillez sélectionner Total/NA dans la liste de la colonne C0260 si vous n'avez rien à déclarer.","")))))</f>
        <v/>
      </c>
    </row>
    <row r="659" spans="2:18" ht="21" customHeight="1" x14ac:dyDescent="0.2">
      <c r="B659" s="104"/>
      <c r="C659" s="96"/>
      <c r="D659" s="96"/>
      <c r="E659" s="96"/>
      <c r="F659" s="104"/>
      <c r="G659" s="96"/>
      <c r="H659" s="104"/>
      <c r="I659" s="96"/>
      <c r="J659" s="104"/>
      <c r="K659" s="96"/>
      <c r="L659" s="96"/>
      <c r="M659" s="104"/>
      <c r="N659" s="96"/>
      <c r="O659" s="98"/>
      <c r="P659" s="97"/>
      <c r="Q659" s="85" t="str">
        <f t="shared" si="10"/>
        <v/>
      </c>
      <c r="R659" s="79" t="str">
        <f>IF(AND(B659&lt;&gt;"",B658=""),"La ligne précédente ne doit pas être vide",IF(AND(B659&lt;&gt;"",OR(C659="",D659="",E659="",F659="",G659="",H659="",L659="")),"Veuillez compléter les informations d'identification de l'actif détenu.",IF(AND(B659="",OR(C659&lt;&gt;"",D659&lt;&gt;"",E659&lt;&gt;"",F659&lt;&gt;"",G659&lt;&gt;"",H659&lt;&gt;"",L659&lt;&gt;"")),"Veuillez compléter les informations d'identification de l'actif détenu en colonne C0010.",IF(AND(B659&lt;&gt;"",J659&lt;&gt;"",K659=""),"Veuillez compléter la colonne C0260 Type de code.",IF(AND(B659&lt;&gt;"",K659=""),"Veuillez sélectionner Total/NA dans la liste de la colonne C0260 si vous n'avez rien à déclarer.","")))))</f>
        <v/>
      </c>
    </row>
    <row r="660" spans="2:18" ht="21" customHeight="1" x14ac:dyDescent="0.2">
      <c r="B660" s="104"/>
      <c r="C660" s="96"/>
      <c r="D660" s="96"/>
      <c r="E660" s="96"/>
      <c r="F660" s="104"/>
      <c r="G660" s="96"/>
      <c r="H660" s="104"/>
      <c r="I660" s="96"/>
      <c r="J660" s="104"/>
      <c r="K660" s="96"/>
      <c r="L660" s="96"/>
      <c r="M660" s="104"/>
      <c r="N660" s="96"/>
      <c r="O660" s="98"/>
      <c r="P660" s="97"/>
      <c r="Q660" s="85" t="str">
        <f t="shared" si="10"/>
        <v/>
      </c>
      <c r="R660" s="79" t="str">
        <f>IF(AND(B660&lt;&gt;"",B659=""),"La ligne précédente ne doit pas être vide",IF(AND(B660&lt;&gt;"",OR(C660="",D660="",E660="",F660="",G660="",H660="",L660="")),"Veuillez compléter les informations d'identification de l'actif détenu.",IF(AND(B660="",OR(C660&lt;&gt;"",D660&lt;&gt;"",E660&lt;&gt;"",F660&lt;&gt;"",G660&lt;&gt;"",H660&lt;&gt;"",L660&lt;&gt;"")),"Veuillez compléter les informations d'identification de l'actif détenu en colonne C0010.",IF(AND(B660&lt;&gt;"",J660&lt;&gt;"",K660=""),"Veuillez compléter la colonne C0260 Type de code.",IF(AND(B660&lt;&gt;"",K660=""),"Veuillez sélectionner Total/NA dans la liste de la colonne C0260 si vous n'avez rien à déclarer.","")))))</f>
        <v/>
      </c>
    </row>
    <row r="661" spans="2:18" ht="21" customHeight="1" x14ac:dyDescent="0.2">
      <c r="B661" s="104"/>
      <c r="C661" s="96"/>
      <c r="D661" s="96"/>
      <c r="E661" s="96"/>
      <c r="F661" s="104"/>
      <c r="G661" s="96"/>
      <c r="H661" s="104"/>
      <c r="I661" s="96"/>
      <c r="J661" s="104"/>
      <c r="K661" s="96"/>
      <c r="L661" s="96"/>
      <c r="M661" s="104"/>
      <c r="N661" s="96"/>
      <c r="O661" s="98"/>
      <c r="P661" s="97"/>
      <c r="Q661" s="85" t="str">
        <f t="shared" si="10"/>
        <v/>
      </c>
      <c r="R661" s="79" t="str">
        <f>IF(AND(B661&lt;&gt;"",B660=""),"La ligne précédente ne doit pas être vide",IF(AND(B661&lt;&gt;"",OR(C661="",D661="",E661="",F661="",G661="",H661="",L661="")),"Veuillez compléter les informations d'identification de l'actif détenu.",IF(AND(B661="",OR(C661&lt;&gt;"",D661&lt;&gt;"",E661&lt;&gt;"",F661&lt;&gt;"",G661&lt;&gt;"",H661&lt;&gt;"",L661&lt;&gt;"")),"Veuillez compléter les informations d'identification de l'actif détenu en colonne C0010.",IF(AND(B661&lt;&gt;"",J661&lt;&gt;"",K661=""),"Veuillez compléter la colonne C0260 Type de code.",IF(AND(B661&lt;&gt;"",K661=""),"Veuillez sélectionner Total/NA dans la liste de la colonne C0260 si vous n'avez rien à déclarer.","")))))</f>
        <v/>
      </c>
    </row>
    <row r="662" spans="2:18" ht="21" customHeight="1" x14ac:dyDescent="0.2">
      <c r="B662" s="104"/>
      <c r="C662" s="96"/>
      <c r="D662" s="96"/>
      <c r="E662" s="96"/>
      <c r="F662" s="104"/>
      <c r="G662" s="96"/>
      <c r="H662" s="104"/>
      <c r="I662" s="96"/>
      <c r="J662" s="104"/>
      <c r="K662" s="96"/>
      <c r="L662" s="96"/>
      <c r="M662" s="104"/>
      <c r="N662" s="96"/>
      <c r="O662" s="98"/>
      <c r="P662" s="97"/>
      <c r="Q662" s="85" t="str">
        <f t="shared" si="10"/>
        <v/>
      </c>
      <c r="R662" s="79" t="str">
        <f>IF(AND(B662&lt;&gt;"",B661=""),"La ligne précédente ne doit pas être vide",IF(AND(B662&lt;&gt;"",OR(C662="",D662="",E662="",F662="",G662="",H662="",L662="")),"Veuillez compléter les informations d'identification de l'actif détenu.",IF(AND(B662="",OR(C662&lt;&gt;"",D662&lt;&gt;"",E662&lt;&gt;"",F662&lt;&gt;"",G662&lt;&gt;"",H662&lt;&gt;"",L662&lt;&gt;"")),"Veuillez compléter les informations d'identification de l'actif détenu en colonne C0010.",IF(AND(B662&lt;&gt;"",J662&lt;&gt;"",K662=""),"Veuillez compléter la colonne C0260 Type de code.",IF(AND(B662&lt;&gt;"",K662=""),"Veuillez sélectionner Total/NA dans la liste de la colonne C0260 si vous n'avez rien à déclarer.","")))))</f>
        <v/>
      </c>
    </row>
    <row r="663" spans="2:18" ht="21" customHeight="1" x14ac:dyDescent="0.2">
      <c r="B663" s="104"/>
      <c r="C663" s="96"/>
      <c r="D663" s="96"/>
      <c r="E663" s="96"/>
      <c r="F663" s="104"/>
      <c r="G663" s="96"/>
      <c r="H663" s="104"/>
      <c r="I663" s="96"/>
      <c r="J663" s="104"/>
      <c r="K663" s="96"/>
      <c r="L663" s="96"/>
      <c r="M663" s="104"/>
      <c r="N663" s="96"/>
      <c r="O663" s="98"/>
      <c r="P663" s="97"/>
      <c r="Q663" s="85" t="str">
        <f t="shared" si="10"/>
        <v/>
      </c>
      <c r="R663" s="79" t="str">
        <f>IF(AND(B663&lt;&gt;"",B662=""),"La ligne précédente ne doit pas être vide",IF(AND(B663&lt;&gt;"",OR(C663="",D663="",E663="",F663="",G663="",H663="",L663="")),"Veuillez compléter les informations d'identification de l'actif détenu.",IF(AND(B663="",OR(C663&lt;&gt;"",D663&lt;&gt;"",E663&lt;&gt;"",F663&lt;&gt;"",G663&lt;&gt;"",H663&lt;&gt;"",L663&lt;&gt;"")),"Veuillez compléter les informations d'identification de l'actif détenu en colonne C0010.",IF(AND(B663&lt;&gt;"",J663&lt;&gt;"",K663=""),"Veuillez compléter la colonne C0260 Type de code.",IF(AND(B663&lt;&gt;"",K663=""),"Veuillez sélectionner Total/NA dans la liste de la colonne C0260 si vous n'avez rien à déclarer.","")))))</f>
        <v/>
      </c>
    </row>
    <row r="664" spans="2:18" ht="21" customHeight="1" x14ac:dyDescent="0.2">
      <c r="B664" s="104"/>
      <c r="C664" s="96"/>
      <c r="D664" s="96"/>
      <c r="E664" s="96"/>
      <c r="F664" s="104"/>
      <c r="G664" s="96"/>
      <c r="H664" s="104"/>
      <c r="I664" s="96"/>
      <c r="J664" s="104"/>
      <c r="K664" s="96"/>
      <c r="L664" s="96"/>
      <c r="M664" s="104"/>
      <c r="N664" s="96"/>
      <c r="O664" s="98"/>
      <c r="P664" s="97"/>
      <c r="Q664" s="85" t="str">
        <f t="shared" si="10"/>
        <v/>
      </c>
      <c r="R664" s="79" t="str">
        <f>IF(AND(B664&lt;&gt;"",B663=""),"La ligne précédente ne doit pas être vide",IF(AND(B664&lt;&gt;"",OR(C664="",D664="",E664="",F664="",G664="",H664="",L664="")),"Veuillez compléter les informations d'identification de l'actif détenu.",IF(AND(B664="",OR(C664&lt;&gt;"",D664&lt;&gt;"",E664&lt;&gt;"",F664&lt;&gt;"",G664&lt;&gt;"",H664&lt;&gt;"",L664&lt;&gt;"")),"Veuillez compléter les informations d'identification de l'actif détenu en colonne C0010.",IF(AND(B664&lt;&gt;"",J664&lt;&gt;"",K664=""),"Veuillez compléter la colonne C0260 Type de code.",IF(AND(B664&lt;&gt;"",K664=""),"Veuillez sélectionner Total/NA dans la liste de la colonne C0260 si vous n'avez rien à déclarer.","")))))</f>
        <v/>
      </c>
    </row>
    <row r="665" spans="2:18" ht="21" customHeight="1" x14ac:dyDescent="0.2">
      <c r="B665" s="104"/>
      <c r="C665" s="96"/>
      <c r="D665" s="96"/>
      <c r="E665" s="96"/>
      <c r="F665" s="104"/>
      <c r="G665" s="96"/>
      <c r="H665" s="104"/>
      <c r="I665" s="96"/>
      <c r="J665" s="104"/>
      <c r="K665" s="96"/>
      <c r="L665" s="96"/>
      <c r="M665" s="104"/>
      <c r="N665" s="96"/>
      <c r="O665" s="98"/>
      <c r="P665" s="97"/>
      <c r="Q665" s="85" t="str">
        <f t="shared" si="10"/>
        <v/>
      </c>
      <c r="R665" s="79" t="str">
        <f>IF(AND(B665&lt;&gt;"",B664=""),"La ligne précédente ne doit pas être vide",IF(AND(B665&lt;&gt;"",OR(C665="",D665="",E665="",F665="",G665="",H665="",L665="")),"Veuillez compléter les informations d'identification de l'actif détenu.",IF(AND(B665="",OR(C665&lt;&gt;"",D665&lt;&gt;"",E665&lt;&gt;"",F665&lt;&gt;"",G665&lt;&gt;"",H665&lt;&gt;"",L665&lt;&gt;"")),"Veuillez compléter les informations d'identification de l'actif détenu en colonne C0010.",IF(AND(B665&lt;&gt;"",J665&lt;&gt;"",K665=""),"Veuillez compléter la colonne C0260 Type de code.",IF(AND(B665&lt;&gt;"",K665=""),"Veuillez sélectionner Total/NA dans la liste de la colonne C0260 si vous n'avez rien à déclarer.","")))))</f>
        <v/>
      </c>
    </row>
    <row r="666" spans="2:18" ht="21" customHeight="1" x14ac:dyDescent="0.2">
      <c r="B666" s="104"/>
      <c r="C666" s="96"/>
      <c r="D666" s="96"/>
      <c r="E666" s="96"/>
      <c r="F666" s="104"/>
      <c r="G666" s="96"/>
      <c r="H666" s="104"/>
      <c r="I666" s="96"/>
      <c r="J666" s="104"/>
      <c r="K666" s="96"/>
      <c r="L666" s="96"/>
      <c r="M666" s="104"/>
      <c r="N666" s="96"/>
      <c r="O666" s="98"/>
      <c r="P666" s="97"/>
      <c r="Q666" s="85" t="str">
        <f t="shared" si="10"/>
        <v/>
      </c>
      <c r="R666" s="79" t="str">
        <f>IF(AND(B666&lt;&gt;"",B665=""),"La ligne précédente ne doit pas être vide",IF(AND(B666&lt;&gt;"",OR(C666="",D666="",E666="",F666="",G666="",H666="",L666="")),"Veuillez compléter les informations d'identification de l'actif détenu.",IF(AND(B666="",OR(C666&lt;&gt;"",D666&lt;&gt;"",E666&lt;&gt;"",F666&lt;&gt;"",G666&lt;&gt;"",H666&lt;&gt;"",L666&lt;&gt;"")),"Veuillez compléter les informations d'identification de l'actif détenu en colonne C0010.",IF(AND(B666&lt;&gt;"",J666&lt;&gt;"",K666=""),"Veuillez compléter la colonne C0260 Type de code.",IF(AND(B666&lt;&gt;"",K666=""),"Veuillez sélectionner Total/NA dans la liste de la colonne C0260 si vous n'avez rien à déclarer.","")))))</f>
        <v/>
      </c>
    </row>
    <row r="667" spans="2:18" ht="21" customHeight="1" x14ac:dyDescent="0.2">
      <c r="B667" s="104"/>
      <c r="C667" s="96"/>
      <c r="D667" s="96"/>
      <c r="E667" s="96"/>
      <c r="F667" s="104"/>
      <c r="G667" s="96"/>
      <c r="H667" s="104"/>
      <c r="I667" s="96"/>
      <c r="J667" s="104"/>
      <c r="K667" s="96"/>
      <c r="L667" s="96"/>
      <c r="M667" s="104"/>
      <c r="N667" s="96"/>
      <c r="O667" s="98"/>
      <c r="P667" s="97"/>
      <c r="Q667" s="85" t="str">
        <f t="shared" si="10"/>
        <v/>
      </c>
      <c r="R667" s="79" t="str">
        <f>IF(AND(B667&lt;&gt;"",B666=""),"La ligne précédente ne doit pas être vide",IF(AND(B667&lt;&gt;"",OR(C667="",D667="",E667="",F667="",G667="",H667="",L667="")),"Veuillez compléter les informations d'identification de l'actif détenu.",IF(AND(B667="",OR(C667&lt;&gt;"",D667&lt;&gt;"",E667&lt;&gt;"",F667&lt;&gt;"",G667&lt;&gt;"",H667&lt;&gt;"",L667&lt;&gt;"")),"Veuillez compléter les informations d'identification de l'actif détenu en colonne C0010.",IF(AND(B667&lt;&gt;"",J667&lt;&gt;"",K667=""),"Veuillez compléter la colonne C0260 Type de code.",IF(AND(B667&lt;&gt;"",K667=""),"Veuillez sélectionner Total/NA dans la liste de la colonne C0260 si vous n'avez rien à déclarer.","")))))</f>
        <v/>
      </c>
    </row>
    <row r="668" spans="2:18" ht="21" customHeight="1" x14ac:dyDescent="0.2">
      <c r="B668" s="104"/>
      <c r="C668" s="96"/>
      <c r="D668" s="96"/>
      <c r="E668" s="96"/>
      <c r="F668" s="104"/>
      <c r="G668" s="96"/>
      <c r="H668" s="104"/>
      <c r="I668" s="96"/>
      <c r="J668" s="104"/>
      <c r="K668" s="96"/>
      <c r="L668" s="96"/>
      <c r="M668" s="104"/>
      <c r="N668" s="96"/>
      <c r="O668" s="98"/>
      <c r="P668" s="97"/>
      <c r="Q668" s="85" t="str">
        <f t="shared" si="10"/>
        <v/>
      </c>
      <c r="R668" s="79" t="str">
        <f>IF(AND(B668&lt;&gt;"",B667=""),"La ligne précédente ne doit pas être vide",IF(AND(B668&lt;&gt;"",OR(C668="",D668="",E668="",F668="",G668="",H668="",L668="")),"Veuillez compléter les informations d'identification de l'actif détenu.",IF(AND(B668="",OR(C668&lt;&gt;"",D668&lt;&gt;"",E668&lt;&gt;"",F668&lt;&gt;"",G668&lt;&gt;"",H668&lt;&gt;"",L668&lt;&gt;"")),"Veuillez compléter les informations d'identification de l'actif détenu en colonne C0010.",IF(AND(B668&lt;&gt;"",J668&lt;&gt;"",K668=""),"Veuillez compléter la colonne C0260 Type de code.",IF(AND(B668&lt;&gt;"",K668=""),"Veuillez sélectionner Total/NA dans la liste de la colonne C0260 si vous n'avez rien à déclarer.","")))))</f>
        <v/>
      </c>
    </row>
    <row r="669" spans="2:18" ht="21" customHeight="1" x14ac:dyDescent="0.2">
      <c r="B669" s="104"/>
      <c r="C669" s="96"/>
      <c r="D669" s="96"/>
      <c r="E669" s="96"/>
      <c r="F669" s="104"/>
      <c r="G669" s="96"/>
      <c r="H669" s="104"/>
      <c r="I669" s="96"/>
      <c r="J669" s="104"/>
      <c r="K669" s="96"/>
      <c r="L669" s="96"/>
      <c r="M669" s="104"/>
      <c r="N669" s="96"/>
      <c r="O669" s="98"/>
      <c r="P669" s="97"/>
      <c r="Q669" s="85" t="str">
        <f t="shared" si="10"/>
        <v/>
      </c>
      <c r="R669" s="79" t="str">
        <f>IF(AND(B669&lt;&gt;"",B668=""),"La ligne précédente ne doit pas être vide",IF(AND(B669&lt;&gt;"",OR(C669="",D669="",E669="",F669="",G669="",H669="",L669="")),"Veuillez compléter les informations d'identification de l'actif détenu.",IF(AND(B669="",OR(C669&lt;&gt;"",D669&lt;&gt;"",E669&lt;&gt;"",F669&lt;&gt;"",G669&lt;&gt;"",H669&lt;&gt;"",L669&lt;&gt;"")),"Veuillez compléter les informations d'identification de l'actif détenu en colonne C0010.",IF(AND(B669&lt;&gt;"",J669&lt;&gt;"",K669=""),"Veuillez compléter la colonne C0260 Type de code.",IF(AND(B669&lt;&gt;"",K669=""),"Veuillez sélectionner Total/NA dans la liste de la colonne C0260 si vous n'avez rien à déclarer.","")))))</f>
        <v/>
      </c>
    </row>
    <row r="670" spans="2:18" ht="21" customHeight="1" x14ac:dyDescent="0.2">
      <c r="B670" s="104"/>
      <c r="C670" s="96"/>
      <c r="D670" s="96"/>
      <c r="E670" s="96"/>
      <c r="F670" s="104"/>
      <c r="G670" s="96"/>
      <c r="H670" s="104"/>
      <c r="I670" s="96"/>
      <c r="J670" s="104"/>
      <c r="K670" s="96"/>
      <c r="L670" s="96"/>
      <c r="M670" s="104"/>
      <c r="N670" s="96"/>
      <c r="O670" s="98"/>
      <c r="P670" s="97"/>
      <c r="Q670" s="85" t="str">
        <f t="shared" si="10"/>
        <v/>
      </c>
      <c r="R670" s="79" t="str">
        <f>IF(AND(B670&lt;&gt;"",B669=""),"La ligne précédente ne doit pas être vide",IF(AND(B670&lt;&gt;"",OR(C670="",D670="",E670="",F670="",G670="",H670="",L670="")),"Veuillez compléter les informations d'identification de l'actif détenu.",IF(AND(B670="",OR(C670&lt;&gt;"",D670&lt;&gt;"",E670&lt;&gt;"",F670&lt;&gt;"",G670&lt;&gt;"",H670&lt;&gt;"",L670&lt;&gt;"")),"Veuillez compléter les informations d'identification de l'actif détenu en colonne C0010.",IF(AND(B670&lt;&gt;"",J670&lt;&gt;"",K670=""),"Veuillez compléter la colonne C0260 Type de code.",IF(AND(B670&lt;&gt;"",K670=""),"Veuillez sélectionner Total/NA dans la liste de la colonne C0260 si vous n'avez rien à déclarer.","")))))</f>
        <v/>
      </c>
    </row>
    <row r="671" spans="2:18" ht="21" customHeight="1" x14ac:dyDescent="0.2">
      <c r="B671" s="104"/>
      <c r="C671" s="96"/>
      <c r="D671" s="96"/>
      <c r="E671" s="96"/>
      <c r="F671" s="104"/>
      <c r="G671" s="96"/>
      <c r="H671" s="104"/>
      <c r="I671" s="96"/>
      <c r="J671" s="104"/>
      <c r="K671" s="96"/>
      <c r="L671" s="96"/>
      <c r="M671" s="104"/>
      <c r="N671" s="96"/>
      <c r="O671" s="98"/>
      <c r="P671" s="97"/>
      <c r="Q671" s="85" t="str">
        <f t="shared" si="10"/>
        <v/>
      </c>
      <c r="R671" s="79" t="str">
        <f>IF(AND(B671&lt;&gt;"",B670=""),"La ligne précédente ne doit pas être vide",IF(AND(B671&lt;&gt;"",OR(C671="",D671="",E671="",F671="",G671="",H671="",L671="")),"Veuillez compléter les informations d'identification de l'actif détenu.",IF(AND(B671="",OR(C671&lt;&gt;"",D671&lt;&gt;"",E671&lt;&gt;"",F671&lt;&gt;"",G671&lt;&gt;"",H671&lt;&gt;"",L671&lt;&gt;"")),"Veuillez compléter les informations d'identification de l'actif détenu en colonne C0010.",IF(AND(B671&lt;&gt;"",J671&lt;&gt;"",K671=""),"Veuillez compléter la colonne C0260 Type de code.",IF(AND(B671&lt;&gt;"",K671=""),"Veuillez sélectionner Total/NA dans la liste de la colonne C0260 si vous n'avez rien à déclarer.","")))))</f>
        <v/>
      </c>
    </row>
    <row r="672" spans="2:18" ht="21" customHeight="1" x14ac:dyDescent="0.2">
      <c r="B672" s="104"/>
      <c r="C672" s="96"/>
      <c r="D672" s="96"/>
      <c r="E672" s="96"/>
      <c r="F672" s="104"/>
      <c r="G672" s="96"/>
      <c r="H672" s="104"/>
      <c r="I672" s="96"/>
      <c r="J672" s="104"/>
      <c r="K672" s="96"/>
      <c r="L672" s="96"/>
      <c r="M672" s="104"/>
      <c r="N672" s="96"/>
      <c r="O672" s="98"/>
      <c r="P672" s="97"/>
      <c r="Q672" s="85" t="str">
        <f t="shared" si="10"/>
        <v/>
      </c>
      <c r="R672" s="79" t="str">
        <f>IF(AND(B672&lt;&gt;"",B671=""),"La ligne précédente ne doit pas être vide",IF(AND(B672&lt;&gt;"",OR(C672="",D672="",E672="",F672="",G672="",H672="",L672="")),"Veuillez compléter les informations d'identification de l'actif détenu.",IF(AND(B672="",OR(C672&lt;&gt;"",D672&lt;&gt;"",E672&lt;&gt;"",F672&lt;&gt;"",G672&lt;&gt;"",H672&lt;&gt;"",L672&lt;&gt;"")),"Veuillez compléter les informations d'identification de l'actif détenu en colonne C0010.",IF(AND(B672&lt;&gt;"",J672&lt;&gt;"",K672=""),"Veuillez compléter la colonne C0260 Type de code.",IF(AND(B672&lt;&gt;"",K672=""),"Veuillez sélectionner Total/NA dans la liste de la colonne C0260 si vous n'avez rien à déclarer.","")))))</f>
        <v/>
      </c>
    </row>
    <row r="673" spans="2:18" ht="21" customHeight="1" x14ac:dyDescent="0.2">
      <c r="B673" s="104"/>
      <c r="C673" s="96"/>
      <c r="D673" s="96"/>
      <c r="E673" s="96"/>
      <c r="F673" s="104"/>
      <c r="G673" s="96"/>
      <c r="H673" s="104"/>
      <c r="I673" s="96"/>
      <c r="J673" s="104"/>
      <c r="K673" s="96"/>
      <c r="L673" s="96"/>
      <c r="M673" s="104"/>
      <c r="N673" s="96"/>
      <c r="O673" s="98"/>
      <c r="P673" s="97"/>
      <c r="Q673" s="85" t="str">
        <f t="shared" si="10"/>
        <v/>
      </c>
      <c r="R673" s="79" t="str">
        <f>IF(AND(B673&lt;&gt;"",B672=""),"La ligne précédente ne doit pas être vide",IF(AND(B673&lt;&gt;"",OR(C673="",D673="",E673="",F673="",G673="",H673="",L673="")),"Veuillez compléter les informations d'identification de l'actif détenu.",IF(AND(B673="",OR(C673&lt;&gt;"",D673&lt;&gt;"",E673&lt;&gt;"",F673&lt;&gt;"",G673&lt;&gt;"",H673&lt;&gt;"",L673&lt;&gt;"")),"Veuillez compléter les informations d'identification de l'actif détenu en colonne C0010.",IF(AND(B673&lt;&gt;"",J673&lt;&gt;"",K673=""),"Veuillez compléter la colonne C0260 Type de code.",IF(AND(B673&lt;&gt;"",K673=""),"Veuillez sélectionner Total/NA dans la liste de la colonne C0260 si vous n'avez rien à déclarer.","")))))</f>
        <v/>
      </c>
    </row>
    <row r="674" spans="2:18" ht="21" customHeight="1" x14ac:dyDescent="0.2">
      <c r="B674" s="104"/>
      <c r="C674" s="96"/>
      <c r="D674" s="96"/>
      <c r="E674" s="96"/>
      <c r="F674" s="104"/>
      <c r="G674" s="96"/>
      <c r="H674" s="104"/>
      <c r="I674" s="96"/>
      <c r="J674" s="104"/>
      <c r="K674" s="96"/>
      <c r="L674" s="96"/>
      <c r="M674" s="104"/>
      <c r="N674" s="96"/>
      <c r="O674" s="98"/>
      <c r="P674" s="97"/>
      <c r="Q674" s="85" t="str">
        <f t="shared" si="10"/>
        <v/>
      </c>
      <c r="R674" s="79" t="str">
        <f>IF(AND(B674&lt;&gt;"",B673=""),"La ligne précédente ne doit pas être vide",IF(AND(B674&lt;&gt;"",OR(C674="",D674="",E674="",F674="",G674="",H674="",L674="")),"Veuillez compléter les informations d'identification de l'actif détenu.",IF(AND(B674="",OR(C674&lt;&gt;"",D674&lt;&gt;"",E674&lt;&gt;"",F674&lt;&gt;"",G674&lt;&gt;"",H674&lt;&gt;"",L674&lt;&gt;"")),"Veuillez compléter les informations d'identification de l'actif détenu en colonne C0010.",IF(AND(B674&lt;&gt;"",J674&lt;&gt;"",K674=""),"Veuillez compléter la colonne C0260 Type de code.",IF(AND(B674&lt;&gt;"",K674=""),"Veuillez sélectionner Total/NA dans la liste de la colonne C0260 si vous n'avez rien à déclarer.","")))))</f>
        <v/>
      </c>
    </row>
    <row r="675" spans="2:18" ht="21" customHeight="1" x14ac:dyDescent="0.2">
      <c r="B675" s="104"/>
      <c r="C675" s="96"/>
      <c r="D675" s="96"/>
      <c r="E675" s="96"/>
      <c r="F675" s="104"/>
      <c r="G675" s="96"/>
      <c r="H675" s="104"/>
      <c r="I675" s="96"/>
      <c r="J675" s="104"/>
      <c r="K675" s="96"/>
      <c r="L675" s="96"/>
      <c r="M675" s="104"/>
      <c r="N675" s="96"/>
      <c r="O675" s="98"/>
      <c r="P675" s="97"/>
      <c r="Q675" s="85" t="str">
        <f t="shared" si="10"/>
        <v/>
      </c>
      <c r="R675" s="79" t="str">
        <f>IF(AND(B675&lt;&gt;"",B674=""),"La ligne précédente ne doit pas être vide",IF(AND(B675&lt;&gt;"",OR(C675="",D675="",E675="",F675="",G675="",H675="",L675="")),"Veuillez compléter les informations d'identification de l'actif détenu.",IF(AND(B675="",OR(C675&lt;&gt;"",D675&lt;&gt;"",E675&lt;&gt;"",F675&lt;&gt;"",G675&lt;&gt;"",H675&lt;&gt;"",L675&lt;&gt;"")),"Veuillez compléter les informations d'identification de l'actif détenu en colonne C0010.",IF(AND(B675&lt;&gt;"",J675&lt;&gt;"",K675=""),"Veuillez compléter la colonne C0260 Type de code.",IF(AND(B675&lt;&gt;"",K675=""),"Veuillez sélectionner Total/NA dans la liste de la colonne C0260 si vous n'avez rien à déclarer.","")))))</f>
        <v/>
      </c>
    </row>
    <row r="676" spans="2:18" ht="21" customHeight="1" x14ac:dyDescent="0.2">
      <c r="B676" s="104"/>
      <c r="C676" s="96"/>
      <c r="D676" s="96"/>
      <c r="E676" s="96"/>
      <c r="F676" s="104"/>
      <c r="G676" s="96"/>
      <c r="H676" s="104"/>
      <c r="I676" s="96"/>
      <c r="J676" s="104"/>
      <c r="K676" s="96"/>
      <c r="L676" s="96"/>
      <c r="M676" s="104"/>
      <c r="N676" s="96"/>
      <c r="O676" s="98"/>
      <c r="P676" s="97"/>
      <c r="Q676" s="85" t="str">
        <f t="shared" si="10"/>
        <v/>
      </c>
      <c r="R676" s="79" t="str">
        <f>IF(AND(B676&lt;&gt;"",B675=""),"La ligne précédente ne doit pas être vide",IF(AND(B676&lt;&gt;"",OR(C676="",D676="",E676="",F676="",G676="",H676="",L676="")),"Veuillez compléter les informations d'identification de l'actif détenu.",IF(AND(B676="",OR(C676&lt;&gt;"",D676&lt;&gt;"",E676&lt;&gt;"",F676&lt;&gt;"",G676&lt;&gt;"",H676&lt;&gt;"",L676&lt;&gt;"")),"Veuillez compléter les informations d'identification de l'actif détenu en colonne C0010.",IF(AND(B676&lt;&gt;"",J676&lt;&gt;"",K676=""),"Veuillez compléter la colonne C0260 Type de code.",IF(AND(B676&lt;&gt;"",K676=""),"Veuillez sélectionner Total/NA dans la liste de la colonne C0260 si vous n'avez rien à déclarer.","")))))</f>
        <v/>
      </c>
    </row>
    <row r="677" spans="2:18" ht="21" customHeight="1" x14ac:dyDescent="0.2">
      <c r="B677" s="104"/>
      <c r="C677" s="96"/>
      <c r="D677" s="96"/>
      <c r="E677" s="96"/>
      <c r="F677" s="104"/>
      <c r="G677" s="96"/>
      <c r="H677" s="104"/>
      <c r="I677" s="96"/>
      <c r="J677" s="104"/>
      <c r="K677" s="96"/>
      <c r="L677" s="96"/>
      <c r="M677" s="104"/>
      <c r="N677" s="96"/>
      <c r="O677" s="98"/>
      <c r="P677" s="97"/>
      <c r="Q677" s="85" t="str">
        <f t="shared" si="10"/>
        <v/>
      </c>
      <c r="R677" s="79" t="str">
        <f>IF(AND(B677&lt;&gt;"",B676=""),"La ligne précédente ne doit pas être vide",IF(AND(B677&lt;&gt;"",OR(C677="",D677="",E677="",F677="",G677="",H677="",L677="")),"Veuillez compléter les informations d'identification de l'actif détenu.",IF(AND(B677="",OR(C677&lt;&gt;"",D677&lt;&gt;"",E677&lt;&gt;"",F677&lt;&gt;"",G677&lt;&gt;"",H677&lt;&gt;"",L677&lt;&gt;"")),"Veuillez compléter les informations d'identification de l'actif détenu en colonne C0010.",IF(AND(B677&lt;&gt;"",J677&lt;&gt;"",K677=""),"Veuillez compléter la colonne C0260 Type de code.",IF(AND(B677&lt;&gt;"",K677=""),"Veuillez sélectionner Total/NA dans la liste de la colonne C0260 si vous n'avez rien à déclarer.","")))))</f>
        <v/>
      </c>
    </row>
    <row r="678" spans="2:18" ht="21" customHeight="1" x14ac:dyDescent="0.2">
      <c r="B678" s="104"/>
      <c r="C678" s="96"/>
      <c r="D678" s="96"/>
      <c r="E678" s="96"/>
      <c r="F678" s="104"/>
      <c r="G678" s="96"/>
      <c r="H678" s="104"/>
      <c r="I678" s="96"/>
      <c r="J678" s="104"/>
      <c r="K678" s="96"/>
      <c r="L678" s="96"/>
      <c r="M678" s="104"/>
      <c r="N678" s="96"/>
      <c r="O678" s="98"/>
      <c r="P678" s="97"/>
      <c r="Q678" s="85" t="str">
        <f t="shared" si="10"/>
        <v/>
      </c>
      <c r="R678" s="79" t="str">
        <f>IF(AND(B678&lt;&gt;"",B677=""),"La ligne précédente ne doit pas être vide",IF(AND(B678&lt;&gt;"",OR(C678="",D678="",E678="",F678="",G678="",H678="",L678="")),"Veuillez compléter les informations d'identification de l'actif détenu.",IF(AND(B678="",OR(C678&lt;&gt;"",D678&lt;&gt;"",E678&lt;&gt;"",F678&lt;&gt;"",G678&lt;&gt;"",H678&lt;&gt;"",L678&lt;&gt;"")),"Veuillez compléter les informations d'identification de l'actif détenu en colonne C0010.",IF(AND(B678&lt;&gt;"",J678&lt;&gt;"",K678=""),"Veuillez compléter la colonne C0260 Type de code.",IF(AND(B678&lt;&gt;"",K678=""),"Veuillez sélectionner Total/NA dans la liste de la colonne C0260 si vous n'avez rien à déclarer.","")))))</f>
        <v/>
      </c>
    </row>
    <row r="679" spans="2:18" ht="21" customHeight="1" x14ac:dyDescent="0.2">
      <c r="B679" s="104"/>
      <c r="C679" s="96"/>
      <c r="D679" s="96"/>
      <c r="E679" s="96"/>
      <c r="F679" s="104"/>
      <c r="G679" s="96"/>
      <c r="H679" s="104"/>
      <c r="I679" s="96"/>
      <c r="J679" s="104"/>
      <c r="K679" s="96"/>
      <c r="L679" s="96"/>
      <c r="M679" s="104"/>
      <c r="N679" s="96"/>
      <c r="O679" s="98"/>
      <c r="P679" s="97"/>
      <c r="Q679" s="85" t="str">
        <f t="shared" si="10"/>
        <v/>
      </c>
      <c r="R679" s="79" t="str">
        <f>IF(AND(B679&lt;&gt;"",B678=""),"La ligne précédente ne doit pas être vide",IF(AND(B679&lt;&gt;"",OR(C679="",D679="",E679="",F679="",G679="",H679="",L679="")),"Veuillez compléter les informations d'identification de l'actif détenu.",IF(AND(B679="",OR(C679&lt;&gt;"",D679&lt;&gt;"",E679&lt;&gt;"",F679&lt;&gt;"",G679&lt;&gt;"",H679&lt;&gt;"",L679&lt;&gt;"")),"Veuillez compléter les informations d'identification de l'actif détenu en colonne C0010.",IF(AND(B679&lt;&gt;"",J679&lt;&gt;"",K679=""),"Veuillez compléter la colonne C0260 Type de code.",IF(AND(B679&lt;&gt;"",K679=""),"Veuillez sélectionner Total/NA dans la liste de la colonne C0260 si vous n'avez rien à déclarer.","")))))</f>
        <v/>
      </c>
    </row>
    <row r="680" spans="2:18" ht="21" customHeight="1" x14ac:dyDescent="0.2">
      <c r="B680" s="104"/>
      <c r="C680" s="96"/>
      <c r="D680" s="96"/>
      <c r="E680" s="96"/>
      <c r="F680" s="104"/>
      <c r="G680" s="96"/>
      <c r="H680" s="104"/>
      <c r="I680" s="96"/>
      <c r="J680" s="104"/>
      <c r="K680" s="96"/>
      <c r="L680" s="96"/>
      <c r="M680" s="104"/>
      <c r="N680" s="96"/>
      <c r="O680" s="98"/>
      <c r="P680" s="97"/>
      <c r="Q680" s="85" t="str">
        <f t="shared" si="10"/>
        <v/>
      </c>
      <c r="R680" s="79" t="str">
        <f>IF(AND(B680&lt;&gt;"",B679=""),"La ligne précédente ne doit pas être vide",IF(AND(B680&lt;&gt;"",OR(C680="",D680="",E680="",F680="",G680="",H680="",L680="")),"Veuillez compléter les informations d'identification de l'actif détenu.",IF(AND(B680="",OR(C680&lt;&gt;"",D680&lt;&gt;"",E680&lt;&gt;"",F680&lt;&gt;"",G680&lt;&gt;"",H680&lt;&gt;"",L680&lt;&gt;"")),"Veuillez compléter les informations d'identification de l'actif détenu en colonne C0010.",IF(AND(B680&lt;&gt;"",J680&lt;&gt;"",K680=""),"Veuillez compléter la colonne C0260 Type de code.",IF(AND(B680&lt;&gt;"",K680=""),"Veuillez sélectionner Total/NA dans la liste de la colonne C0260 si vous n'avez rien à déclarer.","")))))</f>
        <v/>
      </c>
    </row>
    <row r="681" spans="2:18" ht="21" customHeight="1" x14ac:dyDescent="0.2">
      <c r="B681" s="104"/>
      <c r="C681" s="96"/>
      <c r="D681" s="96"/>
      <c r="E681" s="96"/>
      <c r="F681" s="104"/>
      <c r="G681" s="96"/>
      <c r="H681" s="104"/>
      <c r="I681" s="96"/>
      <c r="J681" s="104"/>
      <c r="K681" s="96"/>
      <c r="L681" s="96"/>
      <c r="M681" s="104"/>
      <c r="N681" s="96"/>
      <c r="O681" s="98"/>
      <c r="P681" s="97"/>
      <c r="Q681" s="85" t="str">
        <f t="shared" si="10"/>
        <v/>
      </c>
      <c r="R681" s="79" t="str">
        <f>IF(AND(B681&lt;&gt;"",B680=""),"La ligne précédente ne doit pas être vide",IF(AND(B681&lt;&gt;"",OR(C681="",D681="",E681="",F681="",G681="",H681="",L681="")),"Veuillez compléter les informations d'identification de l'actif détenu.",IF(AND(B681="",OR(C681&lt;&gt;"",D681&lt;&gt;"",E681&lt;&gt;"",F681&lt;&gt;"",G681&lt;&gt;"",H681&lt;&gt;"",L681&lt;&gt;"")),"Veuillez compléter les informations d'identification de l'actif détenu en colonne C0010.",IF(AND(B681&lt;&gt;"",J681&lt;&gt;"",K681=""),"Veuillez compléter la colonne C0260 Type de code.",IF(AND(B681&lt;&gt;"",K681=""),"Veuillez sélectionner Total/NA dans la liste de la colonne C0260 si vous n'avez rien à déclarer.","")))))</f>
        <v/>
      </c>
    </row>
    <row r="682" spans="2:18" ht="21" customHeight="1" x14ac:dyDescent="0.2">
      <c r="B682" s="104"/>
      <c r="C682" s="96"/>
      <c r="D682" s="96"/>
      <c r="E682" s="96"/>
      <c r="F682" s="104"/>
      <c r="G682" s="96"/>
      <c r="H682" s="104"/>
      <c r="I682" s="96"/>
      <c r="J682" s="104"/>
      <c r="K682" s="96"/>
      <c r="L682" s="96"/>
      <c r="M682" s="104"/>
      <c r="N682" s="96"/>
      <c r="O682" s="98"/>
      <c r="P682" s="97"/>
      <c r="Q682" s="85" t="str">
        <f t="shared" si="10"/>
        <v/>
      </c>
      <c r="R682" s="79" t="str">
        <f>IF(AND(B682&lt;&gt;"",B681=""),"La ligne précédente ne doit pas être vide",IF(AND(B682&lt;&gt;"",OR(C682="",D682="",E682="",F682="",G682="",H682="",L682="")),"Veuillez compléter les informations d'identification de l'actif détenu.",IF(AND(B682="",OR(C682&lt;&gt;"",D682&lt;&gt;"",E682&lt;&gt;"",F682&lt;&gt;"",G682&lt;&gt;"",H682&lt;&gt;"",L682&lt;&gt;"")),"Veuillez compléter les informations d'identification de l'actif détenu en colonne C0010.",IF(AND(B682&lt;&gt;"",J682&lt;&gt;"",K682=""),"Veuillez compléter la colonne C0260 Type de code.",IF(AND(B682&lt;&gt;"",K682=""),"Veuillez sélectionner Total/NA dans la liste de la colonne C0260 si vous n'avez rien à déclarer.","")))))</f>
        <v/>
      </c>
    </row>
    <row r="683" spans="2:18" ht="21" customHeight="1" x14ac:dyDescent="0.2">
      <c r="B683" s="104"/>
      <c r="C683" s="96"/>
      <c r="D683" s="96"/>
      <c r="E683" s="96"/>
      <c r="F683" s="104"/>
      <c r="G683" s="96"/>
      <c r="H683" s="104"/>
      <c r="I683" s="96"/>
      <c r="J683" s="104"/>
      <c r="K683" s="96"/>
      <c r="L683" s="96"/>
      <c r="M683" s="104"/>
      <c r="N683" s="96"/>
      <c r="O683" s="98"/>
      <c r="P683" s="97"/>
      <c r="Q683" s="85" t="str">
        <f t="shared" si="10"/>
        <v/>
      </c>
      <c r="R683" s="79" t="str">
        <f>IF(AND(B683&lt;&gt;"",B682=""),"La ligne précédente ne doit pas être vide",IF(AND(B683&lt;&gt;"",OR(C683="",D683="",E683="",F683="",G683="",H683="",L683="")),"Veuillez compléter les informations d'identification de l'actif détenu.",IF(AND(B683="",OR(C683&lt;&gt;"",D683&lt;&gt;"",E683&lt;&gt;"",F683&lt;&gt;"",G683&lt;&gt;"",H683&lt;&gt;"",L683&lt;&gt;"")),"Veuillez compléter les informations d'identification de l'actif détenu en colonne C0010.",IF(AND(B683&lt;&gt;"",J683&lt;&gt;"",K683=""),"Veuillez compléter la colonne C0260 Type de code.",IF(AND(B683&lt;&gt;"",K683=""),"Veuillez sélectionner Total/NA dans la liste de la colonne C0260 si vous n'avez rien à déclarer.","")))))</f>
        <v/>
      </c>
    </row>
    <row r="684" spans="2:18" ht="21" customHeight="1" x14ac:dyDescent="0.2">
      <c r="B684" s="104"/>
      <c r="C684" s="96"/>
      <c r="D684" s="96"/>
      <c r="E684" s="96"/>
      <c r="F684" s="104"/>
      <c r="G684" s="96"/>
      <c r="H684" s="104"/>
      <c r="I684" s="96"/>
      <c r="J684" s="104"/>
      <c r="K684" s="96"/>
      <c r="L684" s="96"/>
      <c r="M684" s="104"/>
      <c r="N684" s="96"/>
      <c r="O684" s="98"/>
      <c r="P684" s="97"/>
      <c r="Q684" s="85" t="str">
        <f t="shared" si="10"/>
        <v/>
      </c>
      <c r="R684" s="79" t="str">
        <f>IF(AND(B684&lt;&gt;"",B683=""),"La ligne précédente ne doit pas être vide",IF(AND(B684&lt;&gt;"",OR(C684="",D684="",E684="",F684="",G684="",H684="",L684="")),"Veuillez compléter les informations d'identification de l'actif détenu.",IF(AND(B684="",OR(C684&lt;&gt;"",D684&lt;&gt;"",E684&lt;&gt;"",F684&lt;&gt;"",G684&lt;&gt;"",H684&lt;&gt;"",L684&lt;&gt;"")),"Veuillez compléter les informations d'identification de l'actif détenu en colonne C0010.",IF(AND(B684&lt;&gt;"",J684&lt;&gt;"",K684=""),"Veuillez compléter la colonne C0260 Type de code.",IF(AND(B684&lt;&gt;"",K684=""),"Veuillez sélectionner Total/NA dans la liste de la colonne C0260 si vous n'avez rien à déclarer.","")))))</f>
        <v/>
      </c>
    </row>
    <row r="685" spans="2:18" ht="21" customHeight="1" x14ac:dyDescent="0.2">
      <c r="B685" s="104"/>
      <c r="C685" s="96"/>
      <c r="D685" s="96"/>
      <c r="E685" s="96"/>
      <c r="F685" s="104"/>
      <c r="G685" s="96"/>
      <c r="H685" s="104"/>
      <c r="I685" s="96"/>
      <c r="J685" s="104"/>
      <c r="K685" s="96"/>
      <c r="L685" s="96"/>
      <c r="M685" s="104"/>
      <c r="N685" s="96"/>
      <c r="O685" s="98"/>
      <c r="P685" s="97"/>
      <c r="Q685" s="85" t="str">
        <f t="shared" si="10"/>
        <v/>
      </c>
      <c r="R685" s="79" t="str">
        <f>IF(AND(B685&lt;&gt;"",B684=""),"La ligne précédente ne doit pas être vide",IF(AND(B685&lt;&gt;"",OR(C685="",D685="",E685="",F685="",G685="",H685="",L685="")),"Veuillez compléter les informations d'identification de l'actif détenu.",IF(AND(B685="",OR(C685&lt;&gt;"",D685&lt;&gt;"",E685&lt;&gt;"",F685&lt;&gt;"",G685&lt;&gt;"",H685&lt;&gt;"",L685&lt;&gt;"")),"Veuillez compléter les informations d'identification de l'actif détenu en colonne C0010.",IF(AND(B685&lt;&gt;"",J685&lt;&gt;"",K685=""),"Veuillez compléter la colonne C0260 Type de code.",IF(AND(B685&lt;&gt;"",K685=""),"Veuillez sélectionner Total/NA dans la liste de la colonne C0260 si vous n'avez rien à déclarer.","")))))</f>
        <v/>
      </c>
    </row>
    <row r="686" spans="2:18" ht="21" customHeight="1" x14ac:dyDescent="0.2">
      <c r="B686" s="104"/>
      <c r="C686" s="96"/>
      <c r="D686" s="96"/>
      <c r="E686" s="96"/>
      <c r="F686" s="104"/>
      <c r="G686" s="96"/>
      <c r="H686" s="104"/>
      <c r="I686" s="96"/>
      <c r="J686" s="104"/>
      <c r="K686" s="96"/>
      <c r="L686" s="96"/>
      <c r="M686" s="104"/>
      <c r="N686" s="96"/>
      <c r="O686" s="98"/>
      <c r="P686" s="97"/>
      <c r="Q686" s="85" t="str">
        <f t="shared" si="10"/>
        <v/>
      </c>
      <c r="R686" s="79" t="str">
        <f>IF(AND(B686&lt;&gt;"",B685=""),"La ligne précédente ne doit pas être vide",IF(AND(B686&lt;&gt;"",OR(C686="",D686="",E686="",F686="",G686="",H686="",L686="")),"Veuillez compléter les informations d'identification de l'actif détenu.",IF(AND(B686="",OR(C686&lt;&gt;"",D686&lt;&gt;"",E686&lt;&gt;"",F686&lt;&gt;"",G686&lt;&gt;"",H686&lt;&gt;"",L686&lt;&gt;"")),"Veuillez compléter les informations d'identification de l'actif détenu en colonne C0010.",IF(AND(B686&lt;&gt;"",J686&lt;&gt;"",K686=""),"Veuillez compléter la colonne C0260 Type de code.",IF(AND(B686&lt;&gt;"",K686=""),"Veuillez sélectionner Total/NA dans la liste de la colonne C0260 si vous n'avez rien à déclarer.","")))))</f>
        <v/>
      </c>
    </row>
    <row r="687" spans="2:18" ht="21" customHeight="1" x14ac:dyDescent="0.2">
      <c r="B687" s="104"/>
      <c r="C687" s="96"/>
      <c r="D687" s="96"/>
      <c r="E687" s="96"/>
      <c r="F687" s="104"/>
      <c r="G687" s="96"/>
      <c r="H687" s="104"/>
      <c r="I687" s="96"/>
      <c r="J687" s="104"/>
      <c r="K687" s="96"/>
      <c r="L687" s="96"/>
      <c r="M687" s="104"/>
      <c r="N687" s="96"/>
      <c r="O687" s="98"/>
      <c r="P687" s="97"/>
      <c r="Q687" s="85" t="str">
        <f t="shared" si="10"/>
        <v/>
      </c>
      <c r="R687" s="79" t="str">
        <f>IF(AND(B687&lt;&gt;"",B686=""),"La ligne précédente ne doit pas être vide",IF(AND(B687&lt;&gt;"",OR(C687="",D687="",E687="",F687="",G687="",H687="",L687="")),"Veuillez compléter les informations d'identification de l'actif détenu.",IF(AND(B687="",OR(C687&lt;&gt;"",D687&lt;&gt;"",E687&lt;&gt;"",F687&lt;&gt;"",G687&lt;&gt;"",H687&lt;&gt;"",L687&lt;&gt;"")),"Veuillez compléter les informations d'identification de l'actif détenu en colonne C0010.",IF(AND(B687&lt;&gt;"",J687&lt;&gt;"",K687=""),"Veuillez compléter la colonne C0260 Type de code.",IF(AND(B687&lt;&gt;"",K687=""),"Veuillez sélectionner Total/NA dans la liste de la colonne C0260 si vous n'avez rien à déclarer.","")))))</f>
        <v/>
      </c>
    </row>
    <row r="688" spans="2:18" ht="21" customHeight="1" x14ac:dyDescent="0.2">
      <c r="B688" s="104"/>
      <c r="C688" s="96"/>
      <c r="D688" s="96"/>
      <c r="E688" s="96"/>
      <c r="F688" s="104"/>
      <c r="G688" s="96"/>
      <c r="H688" s="104"/>
      <c r="I688" s="96"/>
      <c r="J688" s="104"/>
      <c r="K688" s="96"/>
      <c r="L688" s="96"/>
      <c r="M688" s="104"/>
      <c r="N688" s="96"/>
      <c r="O688" s="98"/>
      <c r="P688" s="97"/>
      <c r="Q688" s="85" t="str">
        <f t="shared" si="10"/>
        <v/>
      </c>
      <c r="R688" s="79" t="str">
        <f>IF(AND(B688&lt;&gt;"",B687=""),"La ligne précédente ne doit pas être vide",IF(AND(B688&lt;&gt;"",OR(C688="",D688="",E688="",F688="",G688="",H688="",L688="")),"Veuillez compléter les informations d'identification de l'actif détenu.",IF(AND(B688="",OR(C688&lt;&gt;"",D688&lt;&gt;"",E688&lt;&gt;"",F688&lt;&gt;"",G688&lt;&gt;"",H688&lt;&gt;"",L688&lt;&gt;"")),"Veuillez compléter les informations d'identification de l'actif détenu en colonne C0010.",IF(AND(B688&lt;&gt;"",J688&lt;&gt;"",K688=""),"Veuillez compléter la colonne C0260 Type de code.",IF(AND(B688&lt;&gt;"",K688=""),"Veuillez sélectionner Total/NA dans la liste de la colonne C0260 si vous n'avez rien à déclarer.","")))))</f>
        <v/>
      </c>
    </row>
    <row r="689" spans="2:18" ht="21" customHeight="1" x14ac:dyDescent="0.2">
      <c r="B689" s="104"/>
      <c r="C689" s="96"/>
      <c r="D689" s="96"/>
      <c r="E689" s="96"/>
      <c r="F689" s="104"/>
      <c r="G689" s="96"/>
      <c r="H689" s="104"/>
      <c r="I689" s="96"/>
      <c r="J689" s="104"/>
      <c r="K689" s="96"/>
      <c r="L689" s="96"/>
      <c r="M689" s="104"/>
      <c r="N689" s="96"/>
      <c r="O689" s="98"/>
      <c r="P689" s="97"/>
      <c r="Q689" s="85" t="str">
        <f t="shared" si="10"/>
        <v/>
      </c>
      <c r="R689" s="79" t="str">
        <f>IF(AND(B689&lt;&gt;"",B688=""),"La ligne précédente ne doit pas être vide",IF(AND(B689&lt;&gt;"",OR(C689="",D689="",E689="",F689="",G689="",H689="",L689="")),"Veuillez compléter les informations d'identification de l'actif détenu.",IF(AND(B689="",OR(C689&lt;&gt;"",D689&lt;&gt;"",E689&lt;&gt;"",F689&lt;&gt;"",G689&lt;&gt;"",H689&lt;&gt;"",L689&lt;&gt;"")),"Veuillez compléter les informations d'identification de l'actif détenu en colonne C0010.",IF(AND(B689&lt;&gt;"",J689&lt;&gt;"",K689=""),"Veuillez compléter la colonne C0260 Type de code.",IF(AND(B689&lt;&gt;"",K689=""),"Veuillez sélectionner Total/NA dans la liste de la colonne C0260 si vous n'avez rien à déclarer.","")))))</f>
        <v/>
      </c>
    </row>
    <row r="690" spans="2:18" ht="21" customHeight="1" x14ac:dyDescent="0.2">
      <c r="B690" s="104"/>
      <c r="C690" s="96"/>
      <c r="D690" s="96"/>
      <c r="E690" s="96"/>
      <c r="F690" s="104"/>
      <c r="G690" s="96"/>
      <c r="H690" s="104"/>
      <c r="I690" s="96"/>
      <c r="J690" s="104"/>
      <c r="K690" s="96"/>
      <c r="L690" s="96"/>
      <c r="M690" s="104"/>
      <c r="N690" s="96"/>
      <c r="O690" s="98"/>
      <c r="P690" s="97"/>
      <c r="Q690" s="85" t="str">
        <f t="shared" si="10"/>
        <v/>
      </c>
      <c r="R690" s="79" t="str">
        <f>IF(AND(B690&lt;&gt;"",B689=""),"La ligne précédente ne doit pas être vide",IF(AND(B690&lt;&gt;"",OR(C690="",D690="",E690="",F690="",G690="",H690="",L690="")),"Veuillez compléter les informations d'identification de l'actif détenu.",IF(AND(B690="",OR(C690&lt;&gt;"",D690&lt;&gt;"",E690&lt;&gt;"",F690&lt;&gt;"",G690&lt;&gt;"",H690&lt;&gt;"",L690&lt;&gt;"")),"Veuillez compléter les informations d'identification de l'actif détenu en colonne C0010.",IF(AND(B690&lt;&gt;"",J690&lt;&gt;"",K690=""),"Veuillez compléter la colonne C0260 Type de code.",IF(AND(B690&lt;&gt;"",K690=""),"Veuillez sélectionner Total/NA dans la liste de la colonne C0260 si vous n'avez rien à déclarer.","")))))</f>
        <v/>
      </c>
    </row>
    <row r="691" spans="2:18" ht="21" customHeight="1" x14ac:dyDescent="0.2">
      <c r="B691" s="104"/>
      <c r="C691" s="96"/>
      <c r="D691" s="96"/>
      <c r="E691" s="96"/>
      <c r="F691" s="104"/>
      <c r="G691" s="96"/>
      <c r="H691" s="104"/>
      <c r="I691" s="96"/>
      <c r="J691" s="104"/>
      <c r="K691" s="96"/>
      <c r="L691" s="96"/>
      <c r="M691" s="104"/>
      <c r="N691" s="96"/>
      <c r="O691" s="98"/>
      <c r="P691" s="97"/>
      <c r="Q691" s="85" t="str">
        <f t="shared" si="10"/>
        <v/>
      </c>
      <c r="R691" s="79" t="str">
        <f>IF(AND(B691&lt;&gt;"",B690=""),"La ligne précédente ne doit pas être vide",IF(AND(B691&lt;&gt;"",OR(C691="",D691="",E691="",F691="",G691="",H691="",L691="")),"Veuillez compléter les informations d'identification de l'actif détenu.",IF(AND(B691="",OR(C691&lt;&gt;"",D691&lt;&gt;"",E691&lt;&gt;"",F691&lt;&gt;"",G691&lt;&gt;"",H691&lt;&gt;"",L691&lt;&gt;"")),"Veuillez compléter les informations d'identification de l'actif détenu en colonne C0010.",IF(AND(B691&lt;&gt;"",J691&lt;&gt;"",K691=""),"Veuillez compléter la colonne C0260 Type de code.",IF(AND(B691&lt;&gt;"",K691=""),"Veuillez sélectionner Total/NA dans la liste de la colonne C0260 si vous n'avez rien à déclarer.","")))))</f>
        <v/>
      </c>
    </row>
    <row r="692" spans="2:18" ht="21" customHeight="1" x14ac:dyDescent="0.2">
      <c r="B692" s="104"/>
      <c r="C692" s="96"/>
      <c r="D692" s="96"/>
      <c r="E692" s="96"/>
      <c r="F692" s="104"/>
      <c r="G692" s="96"/>
      <c r="H692" s="104"/>
      <c r="I692" s="96"/>
      <c r="J692" s="104"/>
      <c r="K692" s="96"/>
      <c r="L692" s="96"/>
      <c r="M692" s="104"/>
      <c r="N692" s="96"/>
      <c r="O692" s="98"/>
      <c r="P692" s="97"/>
      <c r="Q692" s="85" t="str">
        <f t="shared" si="10"/>
        <v/>
      </c>
      <c r="R692" s="79" t="str">
        <f>IF(AND(B692&lt;&gt;"",B691=""),"La ligne précédente ne doit pas être vide",IF(AND(B692&lt;&gt;"",OR(C692="",D692="",E692="",F692="",G692="",H692="",L692="")),"Veuillez compléter les informations d'identification de l'actif détenu.",IF(AND(B692="",OR(C692&lt;&gt;"",D692&lt;&gt;"",E692&lt;&gt;"",F692&lt;&gt;"",G692&lt;&gt;"",H692&lt;&gt;"",L692&lt;&gt;"")),"Veuillez compléter les informations d'identification de l'actif détenu en colonne C0010.",IF(AND(B692&lt;&gt;"",J692&lt;&gt;"",K692=""),"Veuillez compléter la colonne C0260 Type de code.",IF(AND(B692&lt;&gt;"",K692=""),"Veuillez sélectionner Total/NA dans la liste de la colonne C0260 si vous n'avez rien à déclarer.","")))))</f>
        <v/>
      </c>
    </row>
    <row r="693" spans="2:18" ht="21" customHeight="1" x14ac:dyDescent="0.2">
      <c r="B693" s="104"/>
      <c r="C693" s="96"/>
      <c r="D693" s="96"/>
      <c r="E693" s="96"/>
      <c r="F693" s="104"/>
      <c r="G693" s="96"/>
      <c r="H693" s="104"/>
      <c r="I693" s="96"/>
      <c r="J693" s="104"/>
      <c r="K693" s="96"/>
      <c r="L693" s="96"/>
      <c r="M693" s="104"/>
      <c r="N693" s="96"/>
      <c r="O693" s="98"/>
      <c r="P693" s="97"/>
      <c r="Q693" s="85" t="str">
        <f t="shared" si="10"/>
        <v/>
      </c>
      <c r="R693" s="79" t="str">
        <f>IF(AND(B693&lt;&gt;"",B692=""),"La ligne précédente ne doit pas être vide",IF(AND(B693&lt;&gt;"",OR(C693="",D693="",E693="",F693="",G693="",H693="",L693="")),"Veuillez compléter les informations d'identification de l'actif détenu.",IF(AND(B693="",OR(C693&lt;&gt;"",D693&lt;&gt;"",E693&lt;&gt;"",F693&lt;&gt;"",G693&lt;&gt;"",H693&lt;&gt;"",L693&lt;&gt;"")),"Veuillez compléter les informations d'identification de l'actif détenu en colonne C0010.",IF(AND(B693&lt;&gt;"",J693&lt;&gt;"",K693=""),"Veuillez compléter la colonne C0260 Type de code.",IF(AND(B693&lt;&gt;"",K693=""),"Veuillez sélectionner Total/NA dans la liste de la colonne C0260 si vous n'avez rien à déclarer.","")))))</f>
        <v/>
      </c>
    </row>
    <row r="694" spans="2:18" ht="21" customHeight="1" x14ac:dyDescent="0.2">
      <c r="B694" s="104"/>
      <c r="C694" s="96"/>
      <c r="D694" s="96"/>
      <c r="E694" s="96"/>
      <c r="F694" s="104"/>
      <c r="G694" s="96"/>
      <c r="H694" s="104"/>
      <c r="I694" s="96"/>
      <c r="J694" s="104"/>
      <c r="K694" s="96"/>
      <c r="L694" s="96"/>
      <c r="M694" s="104"/>
      <c r="N694" s="96"/>
      <c r="O694" s="98"/>
      <c r="P694" s="97"/>
      <c r="Q694" s="85" t="str">
        <f t="shared" si="10"/>
        <v/>
      </c>
      <c r="R694" s="79" t="str">
        <f>IF(AND(B694&lt;&gt;"",B693=""),"La ligne précédente ne doit pas être vide",IF(AND(B694&lt;&gt;"",OR(C694="",D694="",E694="",F694="",G694="",H694="",L694="")),"Veuillez compléter les informations d'identification de l'actif détenu.",IF(AND(B694="",OR(C694&lt;&gt;"",D694&lt;&gt;"",E694&lt;&gt;"",F694&lt;&gt;"",G694&lt;&gt;"",H694&lt;&gt;"",L694&lt;&gt;"")),"Veuillez compléter les informations d'identification de l'actif détenu en colonne C0010.",IF(AND(B694&lt;&gt;"",J694&lt;&gt;"",K694=""),"Veuillez compléter la colonne C0260 Type de code.",IF(AND(B694&lt;&gt;"",K694=""),"Veuillez sélectionner Total/NA dans la liste de la colonne C0260 si vous n'avez rien à déclarer.","")))))</f>
        <v/>
      </c>
    </row>
    <row r="695" spans="2:18" ht="21" customHeight="1" x14ac:dyDescent="0.2">
      <c r="B695" s="104"/>
      <c r="C695" s="96"/>
      <c r="D695" s="96"/>
      <c r="E695" s="96"/>
      <c r="F695" s="104"/>
      <c r="G695" s="96"/>
      <c r="H695" s="104"/>
      <c r="I695" s="96"/>
      <c r="J695" s="104"/>
      <c r="K695" s="96"/>
      <c r="L695" s="96"/>
      <c r="M695" s="104"/>
      <c r="N695" s="96"/>
      <c r="O695" s="98"/>
      <c r="P695" s="97"/>
      <c r="Q695" s="85" t="str">
        <f t="shared" si="10"/>
        <v/>
      </c>
      <c r="R695" s="79" t="str">
        <f>IF(AND(B695&lt;&gt;"",B694=""),"La ligne précédente ne doit pas être vide",IF(AND(B695&lt;&gt;"",OR(C695="",D695="",E695="",F695="",G695="",H695="",L695="")),"Veuillez compléter les informations d'identification de l'actif détenu.",IF(AND(B695="",OR(C695&lt;&gt;"",D695&lt;&gt;"",E695&lt;&gt;"",F695&lt;&gt;"",G695&lt;&gt;"",H695&lt;&gt;"",L695&lt;&gt;"")),"Veuillez compléter les informations d'identification de l'actif détenu en colonne C0010.",IF(AND(B695&lt;&gt;"",J695&lt;&gt;"",K695=""),"Veuillez compléter la colonne C0260 Type de code.",IF(AND(B695&lt;&gt;"",K695=""),"Veuillez sélectionner Total/NA dans la liste de la colonne C0260 si vous n'avez rien à déclarer.","")))))</f>
        <v/>
      </c>
    </row>
    <row r="696" spans="2:18" ht="21" customHeight="1" x14ac:dyDescent="0.2">
      <c r="B696" s="104"/>
      <c r="C696" s="96"/>
      <c r="D696" s="96"/>
      <c r="E696" s="96"/>
      <c r="F696" s="104"/>
      <c r="G696" s="96"/>
      <c r="H696" s="104"/>
      <c r="I696" s="96"/>
      <c r="J696" s="104"/>
      <c r="K696" s="96"/>
      <c r="L696" s="96"/>
      <c r="M696" s="104"/>
      <c r="N696" s="96"/>
      <c r="O696" s="98"/>
      <c r="P696" s="97"/>
      <c r="Q696" s="85" t="str">
        <f t="shared" si="10"/>
        <v/>
      </c>
      <c r="R696" s="79" t="str">
        <f>IF(AND(B696&lt;&gt;"",B695=""),"La ligne précédente ne doit pas être vide",IF(AND(B696&lt;&gt;"",OR(C696="",D696="",E696="",F696="",G696="",H696="",L696="")),"Veuillez compléter les informations d'identification de l'actif détenu.",IF(AND(B696="",OR(C696&lt;&gt;"",D696&lt;&gt;"",E696&lt;&gt;"",F696&lt;&gt;"",G696&lt;&gt;"",H696&lt;&gt;"",L696&lt;&gt;"")),"Veuillez compléter les informations d'identification de l'actif détenu en colonne C0010.",IF(AND(B696&lt;&gt;"",J696&lt;&gt;"",K696=""),"Veuillez compléter la colonne C0260 Type de code.",IF(AND(B696&lt;&gt;"",K696=""),"Veuillez sélectionner Total/NA dans la liste de la colonne C0260 si vous n'avez rien à déclarer.","")))))</f>
        <v/>
      </c>
    </row>
    <row r="697" spans="2:18" ht="21" customHeight="1" x14ac:dyDescent="0.2">
      <c r="B697" s="104"/>
      <c r="C697" s="96"/>
      <c r="D697" s="96"/>
      <c r="E697" s="96"/>
      <c r="F697" s="104"/>
      <c r="G697" s="96"/>
      <c r="H697" s="104"/>
      <c r="I697" s="96"/>
      <c r="J697" s="104"/>
      <c r="K697" s="96"/>
      <c r="L697" s="96"/>
      <c r="M697" s="104"/>
      <c r="N697" s="96"/>
      <c r="O697" s="98"/>
      <c r="P697" s="97"/>
      <c r="Q697" s="85" t="str">
        <f t="shared" si="10"/>
        <v/>
      </c>
      <c r="R697" s="79" t="str">
        <f>IF(AND(B697&lt;&gt;"",B696=""),"La ligne précédente ne doit pas être vide",IF(AND(B697&lt;&gt;"",OR(C697="",D697="",E697="",F697="",G697="",H697="",L697="")),"Veuillez compléter les informations d'identification de l'actif détenu.",IF(AND(B697="",OR(C697&lt;&gt;"",D697&lt;&gt;"",E697&lt;&gt;"",F697&lt;&gt;"",G697&lt;&gt;"",H697&lt;&gt;"",L697&lt;&gt;"")),"Veuillez compléter les informations d'identification de l'actif détenu en colonne C0010.",IF(AND(B697&lt;&gt;"",J697&lt;&gt;"",K697=""),"Veuillez compléter la colonne C0260 Type de code.",IF(AND(B697&lt;&gt;"",K697=""),"Veuillez sélectionner Total/NA dans la liste de la colonne C0260 si vous n'avez rien à déclarer.","")))))</f>
        <v/>
      </c>
    </row>
    <row r="698" spans="2:18" ht="21" customHeight="1" x14ac:dyDescent="0.2">
      <c r="B698" s="104"/>
      <c r="C698" s="96"/>
      <c r="D698" s="96"/>
      <c r="E698" s="96"/>
      <c r="F698" s="104"/>
      <c r="G698" s="96"/>
      <c r="H698" s="104"/>
      <c r="I698" s="96"/>
      <c r="J698" s="104"/>
      <c r="K698" s="96"/>
      <c r="L698" s="96"/>
      <c r="M698" s="104"/>
      <c r="N698" s="96"/>
      <c r="O698" s="98"/>
      <c r="P698" s="97"/>
      <c r="Q698" s="85" t="str">
        <f t="shared" si="10"/>
        <v/>
      </c>
      <c r="R698" s="79" t="str">
        <f>IF(AND(B698&lt;&gt;"",B697=""),"La ligne précédente ne doit pas être vide",IF(AND(B698&lt;&gt;"",OR(C698="",D698="",E698="",F698="",G698="",H698="",L698="")),"Veuillez compléter les informations d'identification de l'actif détenu.",IF(AND(B698="",OR(C698&lt;&gt;"",D698&lt;&gt;"",E698&lt;&gt;"",F698&lt;&gt;"",G698&lt;&gt;"",H698&lt;&gt;"",L698&lt;&gt;"")),"Veuillez compléter les informations d'identification de l'actif détenu en colonne C0010.",IF(AND(B698&lt;&gt;"",J698&lt;&gt;"",K698=""),"Veuillez compléter la colonne C0260 Type de code.",IF(AND(B698&lt;&gt;"",K698=""),"Veuillez sélectionner Total/NA dans la liste de la colonne C0260 si vous n'avez rien à déclarer.","")))))</f>
        <v/>
      </c>
    </row>
    <row r="699" spans="2:18" ht="21" customHeight="1" x14ac:dyDescent="0.2">
      <c r="B699" s="104"/>
      <c r="C699" s="96"/>
      <c r="D699" s="96"/>
      <c r="E699" s="96"/>
      <c r="F699" s="104"/>
      <c r="G699" s="96"/>
      <c r="H699" s="104"/>
      <c r="I699" s="96"/>
      <c r="J699" s="104"/>
      <c r="K699" s="96"/>
      <c r="L699" s="96"/>
      <c r="M699" s="104"/>
      <c r="N699" s="96"/>
      <c r="O699" s="98"/>
      <c r="P699" s="97"/>
      <c r="Q699" s="85" t="str">
        <f t="shared" si="10"/>
        <v/>
      </c>
      <c r="R699" s="79" t="str">
        <f>IF(AND(B699&lt;&gt;"",B698=""),"La ligne précédente ne doit pas être vide",IF(AND(B699&lt;&gt;"",OR(C699="",D699="",E699="",F699="",G699="",H699="",L699="")),"Veuillez compléter les informations d'identification de l'actif détenu.",IF(AND(B699="",OR(C699&lt;&gt;"",D699&lt;&gt;"",E699&lt;&gt;"",F699&lt;&gt;"",G699&lt;&gt;"",H699&lt;&gt;"",L699&lt;&gt;"")),"Veuillez compléter les informations d'identification de l'actif détenu en colonne C0010.",IF(AND(B699&lt;&gt;"",J699&lt;&gt;"",K699=""),"Veuillez compléter la colonne C0260 Type de code.",IF(AND(B699&lt;&gt;"",K699=""),"Veuillez sélectionner Total/NA dans la liste de la colonne C0260 si vous n'avez rien à déclarer.","")))))</f>
        <v/>
      </c>
    </row>
    <row r="700" spans="2:18" ht="21" customHeight="1" x14ac:dyDescent="0.2">
      <c r="B700" s="104"/>
      <c r="C700" s="96"/>
      <c r="D700" s="96"/>
      <c r="E700" s="96"/>
      <c r="F700" s="104"/>
      <c r="G700" s="96"/>
      <c r="H700" s="104"/>
      <c r="I700" s="96"/>
      <c r="J700" s="104"/>
      <c r="K700" s="96"/>
      <c r="L700" s="96"/>
      <c r="M700" s="104"/>
      <c r="N700" s="96"/>
      <c r="O700" s="98"/>
      <c r="P700" s="97"/>
      <c r="Q700" s="85" t="str">
        <f t="shared" si="10"/>
        <v/>
      </c>
      <c r="R700" s="79" t="str">
        <f>IF(AND(B700&lt;&gt;"",B699=""),"La ligne précédente ne doit pas être vide",IF(AND(B700&lt;&gt;"",OR(C700="",D700="",E700="",F700="",G700="",H700="",L700="")),"Veuillez compléter les informations d'identification de l'actif détenu.",IF(AND(B700="",OR(C700&lt;&gt;"",D700&lt;&gt;"",E700&lt;&gt;"",F700&lt;&gt;"",G700&lt;&gt;"",H700&lt;&gt;"",L700&lt;&gt;"")),"Veuillez compléter les informations d'identification de l'actif détenu en colonne C0010.",IF(AND(B700&lt;&gt;"",J700&lt;&gt;"",K700=""),"Veuillez compléter la colonne C0260 Type de code.",IF(AND(B700&lt;&gt;"",K700=""),"Veuillez sélectionner Total/NA dans la liste de la colonne C0260 si vous n'avez rien à déclarer.","")))))</f>
        <v/>
      </c>
    </row>
    <row r="701" spans="2:18" ht="21" customHeight="1" x14ac:dyDescent="0.2">
      <c r="B701" s="104"/>
      <c r="C701" s="96"/>
      <c r="D701" s="96"/>
      <c r="E701" s="96"/>
      <c r="F701" s="104"/>
      <c r="G701" s="96"/>
      <c r="H701" s="104"/>
      <c r="I701" s="96"/>
      <c r="J701" s="104"/>
      <c r="K701" s="96"/>
      <c r="L701" s="96"/>
      <c r="M701" s="104"/>
      <c r="N701" s="96"/>
      <c r="O701" s="98"/>
      <c r="P701" s="97"/>
      <c r="Q701" s="85" t="str">
        <f t="shared" si="10"/>
        <v/>
      </c>
      <c r="R701" s="79" t="str">
        <f>IF(AND(B701&lt;&gt;"",B700=""),"La ligne précédente ne doit pas être vide",IF(AND(B701&lt;&gt;"",OR(C701="",D701="",E701="",F701="",G701="",H701="",L701="")),"Veuillez compléter les informations d'identification de l'actif détenu.",IF(AND(B701="",OR(C701&lt;&gt;"",D701&lt;&gt;"",E701&lt;&gt;"",F701&lt;&gt;"",G701&lt;&gt;"",H701&lt;&gt;"",L701&lt;&gt;"")),"Veuillez compléter les informations d'identification de l'actif détenu en colonne C0010.",IF(AND(B701&lt;&gt;"",J701&lt;&gt;"",K701=""),"Veuillez compléter la colonne C0260 Type de code.",IF(AND(B701&lt;&gt;"",K701=""),"Veuillez sélectionner Total/NA dans la liste de la colonne C0260 si vous n'avez rien à déclarer.","")))))</f>
        <v/>
      </c>
    </row>
    <row r="702" spans="2:18" ht="21" customHeight="1" x14ac:dyDescent="0.2">
      <c r="B702" s="104"/>
      <c r="C702" s="96"/>
      <c r="D702" s="96"/>
      <c r="E702" s="96"/>
      <c r="F702" s="104"/>
      <c r="G702" s="96"/>
      <c r="H702" s="104"/>
      <c r="I702" s="96"/>
      <c r="J702" s="104"/>
      <c r="K702" s="96"/>
      <c r="L702" s="96"/>
      <c r="M702" s="104"/>
      <c r="N702" s="96"/>
      <c r="O702" s="98"/>
      <c r="P702" s="97"/>
      <c r="Q702" s="85" t="str">
        <f t="shared" si="10"/>
        <v/>
      </c>
      <c r="R702" s="79" t="str">
        <f>IF(AND(B702&lt;&gt;"",B701=""),"La ligne précédente ne doit pas être vide",IF(AND(B702&lt;&gt;"",OR(C702="",D702="",E702="",F702="",G702="",H702="",L702="")),"Veuillez compléter les informations d'identification de l'actif détenu.",IF(AND(B702="",OR(C702&lt;&gt;"",D702&lt;&gt;"",E702&lt;&gt;"",F702&lt;&gt;"",G702&lt;&gt;"",H702&lt;&gt;"",L702&lt;&gt;"")),"Veuillez compléter les informations d'identification de l'actif détenu en colonne C0010.",IF(AND(B702&lt;&gt;"",J702&lt;&gt;"",K702=""),"Veuillez compléter la colonne C0260 Type de code.",IF(AND(B702&lt;&gt;"",K702=""),"Veuillez sélectionner Total/NA dans la liste de la colonne C0260 si vous n'avez rien à déclarer.","")))))</f>
        <v/>
      </c>
    </row>
    <row r="703" spans="2:18" ht="21" customHeight="1" x14ac:dyDescent="0.2">
      <c r="B703" s="104"/>
      <c r="C703" s="96"/>
      <c r="D703" s="96"/>
      <c r="E703" s="96"/>
      <c r="F703" s="104"/>
      <c r="G703" s="96"/>
      <c r="H703" s="104"/>
      <c r="I703" s="96"/>
      <c r="J703" s="104"/>
      <c r="K703" s="96"/>
      <c r="L703" s="96"/>
      <c r="M703" s="104"/>
      <c r="N703" s="96"/>
      <c r="O703" s="98"/>
      <c r="P703" s="97"/>
      <c r="Q703" s="85" t="str">
        <f t="shared" si="10"/>
        <v/>
      </c>
      <c r="R703" s="79" t="str">
        <f>IF(AND(B703&lt;&gt;"",B702=""),"La ligne précédente ne doit pas être vide",IF(AND(B703&lt;&gt;"",OR(C703="",D703="",E703="",F703="",G703="",H703="",L703="")),"Veuillez compléter les informations d'identification de l'actif détenu.",IF(AND(B703="",OR(C703&lt;&gt;"",D703&lt;&gt;"",E703&lt;&gt;"",F703&lt;&gt;"",G703&lt;&gt;"",H703&lt;&gt;"",L703&lt;&gt;"")),"Veuillez compléter les informations d'identification de l'actif détenu en colonne C0010.",IF(AND(B703&lt;&gt;"",J703&lt;&gt;"",K703=""),"Veuillez compléter la colonne C0260 Type de code.",IF(AND(B703&lt;&gt;"",K703=""),"Veuillez sélectionner Total/NA dans la liste de la colonne C0260 si vous n'avez rien à déclarer.","")))))</f>
        <v/>
      </c>
    </row>
    <row r="704" spans="2:18" ht="21" customHeight="1" x14ac:dyDescent="0.2">
      <c r="B704" s="104"/>
      <c r="C704" s="96"/>
      <c r="D704" s="96"/>
      <c r="E704" s="96"/>
      <c r="F704" s="104"/>
      <c r="G704" s="96"/>
      <c r="H704" s="104"/>
      <c r="I704" s="96"/>
      <c r="J704" s="104"/>
      <c r="K704" s="96"/>
      <c r="L704" s="96"/>
      <c r="M704" s="104"/>
      <c r="N704" s="96"/>
      <c r="O704" s="98"/>
      <c r="P704" s="97"/>
      <c r="Q704" s="85" t="str">
        <f t="shared" si="10"/>
        <v/>
      </c>
      <c r="R704" s="79" t="str">
        <f>IF(AND(B704&lt;&gt;"",B703=""),"La ligne précédente ne doit pas être vide",IF(AND(B704&lt;&gt;"",OR(C704="",D704="",E704="",F704="",G704="",H704="",L704="")),"Veuillez compléter les informations d'identification de l'actif détenu.",IF(AND(B704="",OR(C704&lt;&gt;"",D704&lt;&gt;"",E704&lt;&gt;"",F704&lt;&gt;"",G704&lt;&gt;"",H704&lt;&gt;"",L704&lt;&gt;"")),"Veuillez compléter les informations d'identification de l'actif détenu en colonne C0010.",IF(AND(B704&lt;&gt;"",J704&lt;&gt;"",K704=""),"Veuillez compléter la colonne C0260 Type de code.",IF(AND(B704&lt;&gt;"",K704=""),"Veuillez sélectionner Total/NA dans la liste de la colonne C0260 si vous n'avez rien à déclarer.","")))))</f>
        <v/>
      </c>
    </row>
    <row r="705" spans="2:18" ht="21" customHeight="1" x14ac:dyDescent="0.2">
      <c r="B705" s="104"/>
      <c r="C705" s="96"/>
      <c r="D705" s="96"/>
      <c r="E705" s="96"/>
      <c r="F705" s="104"/>
      <c r="G705" s="96"/>
      <c r="H705" s="104"/>
      <c r="I705" s="96"/>
      <c r="J705" s="104"/>
      <c r="K705" s="96"/>
      <c r="L705" s="96"/>
      <c r="M705" s="104"/>
      <c r="N705" s="96"/>
      <c r="O705" s="98"/>
      <c r="P705" s="97"/>
      <c r="Q705" s="85" t="str">
        <f t="shared" si="10"/>
        <v/>
      </c>
      <c r="R705" s="79" t="str">
        <f>IF(AND(B705&lt;&gt;"",B704=""),"La ligne précédente ne doit pas être vide",IF(AND(B705&lt;&gt;"",OR(C705="",D705="",E705="",F705="",G705="",H705="",L705="")),"Veuillez compléter les informations d'identification de l'actif détenu.",IF(AND(B705="",OR(C705&lt;&gt;"",D705&lt;&gt;"",E705&lt;&gt;"",F705&lt;&gt;"",G705&lt;&gt;"",H705&lt;&gt;"",L705&lt;&gt;"")),"Veuillez compléter les informations d'identification de l'actif détenu en colonne C0010.",IF(AND(B705&lt;&gt;"",J705&lt;&gt;"",K705=""),"Veuillez compléter la colonne C0260 Type de code.",IF(AND(B705&lt;&gt;"",K705=""),"Veuillez sélectionner Total/NA dans la liste de la colonne C0260 si vous n'avez rien à déclarer.","")))))</f>
        <v/>
      </c>
    </row>
    <row r="706" spans="2:18" ht="21" customHeight="1" x14ac:dyDescent="0.2">
      <c r="B706" s="104"/>
      <c r="C706" s="96"/>
      <c r="D706" s="96"/>
      <c r="E706" s="96"/>
      <c r="F706" s="104"/>
      <c r="G706" s="96"/>
      <c r="H706" s="104"/>
      <c r="I706" s="96"/>
      <c r="J706" s="104"/>
      <c r="K706" s="96"/>
      <c r="L706" s="96"/>
      <c r="M706" s="104"/>
      <c r="N706" s="96"/>
      <c r="O706" s="98"/>
      <c r="P706" s="97"/>
      <c r="Q706" s="85" t="str">
        <f t="shared" si="10"/>
        <v/>
      </c>
      <c r="R706" s="79" t="str">
        <f>IF(AND(B706&lt;&gt;"",B705=""),"La ligne précédente ne doit pas être vide",IF(AND(B706&lt;&gt;"",OR(C706="",D706="",E706="",F706="",G706="",H706="",L706="")),"Veuillez compléter les informations d'identification de l'actif détenu.",IF(AND(B706="",OR(C706&lt;&gt;"",D706&lt;&gt;"",E706&lt;&gt;"",F706&lt;&gt;"",G706&lt;&gt;"",H706&lt;&gt;"",L706&lt;&gt;"")),"Veuillez compléter les informations d'identification de l'actif détenu en colonne C0010.",IF(AND(B706&lt;&gt;"",J706&lt;&gt;"",K706=""),"Veuillez compléter la colonne C0260 Type de code.",IF(AND(B706&lt;&gt;"",K706=""),"Veuillez sélectionner Total/NA dans la liste de la colonne C0260 si vous n'avez rien à déclarer.","")))))</f>
        <v/>
      </c>
    </row>
    <row r="707" spans="2:18" ht="21" customHeight="1" x14ac:dyDescent="0.2">
      <c r="B707" s="104"/>
      <c r="C707" s="96"/>
      <c r="D707" s="96"/>
      <c r="E707" s="96"/>
      <c r="F707" s="104"/>
      <c r="G707" s="96"/>
      <c r="H707" s="104"/>
      <c r="I707" s="96"/>
      <c r="J707" s="104"/>
      <c r="K707" s="96"/>
      <c r="L707" s="96"/>
      <c r="M707" s="104"/>
      <c r="N707" s="96"/>
      <c r="O707" s="98"/>
      <c r="P707" s="97"/>
      <c r="Q707" s="85" t="str">
        <f t="shared" si="10"/>
        <v/>
      </c>
      <c r="R707" s="79" t="str">
        <f>IF(AND(B707&lt;&gt;"",B706=""),"La ligne précédente ne doit pas être vide",IF(AND(B707&lt;&gt;"",OR(C707="",D707="",E707="",F707="",G707="",H707="",L707="")),"Veuillez compléter les informations d'identification de l'actif détenu.",IF(AND(B707="",OR(C707&lt;&gt;"",D707&lt;&gt;"",E707&lt;&gt;"",F707&lt;&gt;"",G707&lt;&gt;"",H707&lt;&gt;"",L707&lt;&gt;"")),"Veuillez compléter les informations d'identification de l'actif détenu en colonne C0010.",IF(AND(B707&lt;&gt;"",J707&lt;&gt;"",K707=""),"Veuillez compléter la colonne C0260 Type de code.",IF(AND(B707&lt;&gt;"",K707=""),"Veuillez sélectionner Total/NA dans la liste de la colonne C0260 si vous n'avez rien à déclarer.","")))))</f>
        <v/>
      </c>
    </row>
    <row r="708" spans="2:18" ht="21" customHeight="1" x14ac:dyDescent="0.2">
      <c r="B708" s="104"/>
      <c r="C708" s="96"/>
      <c r="D708" s="96"/>
      <c r="E708" s="96"/>
      <c r="F708" s="104"/>
      <c r="G708" s="96"/>
      <c r="H708" s="104"/>
      <c r="I708" s="96"/>
      <c r="J708" s="104"/>
      <c r="K708" s="96"/>
      <c r="L708" s="96"/>
      <c r="M708" s="104"/>
      <c r="N708" s="96"/>
      <c r="O708" s="98"/>
      <c r="P708" s="97"/>
      <c r="Q708" s="85" t="str">
        <f t="shared" si="10"/>
        <v/>
      </c>
      <c r="R708" s="79" t="str">
        <f>IF(AND(B708&lt;&gt;"",B707=""),"La ligne précédente ne doit pas être vide",IF(AND(B708&lt;&gt;"",OR(C708="",D708="",E708="",F708="",G708="",H708="",L708="")),"Veuillez compléter les informations d'identification de l'actif détenu.",IF(AND(B708="",OR(C708&lt;&gt;"",D708&lt;&gt;"",E708&lt;&gt;"",F708&lt;&gt;"",G708&lt;&gt;"",H708&lt;&gt;"",L708&lt;&gt;"")),"Veuillez compléter les informations d'identification de l'actif détenu en colonne C0010.",IF(AND(B708&lt;&gt;"",J708&lt;&gt;"",K708=""),"Veuillez compléter la colonne C0260 Type de code.",IF(AND(B708&lt;&gt;"",K708=""),"Veuillez sélectionner Total/NA dans la liste de la colonne C0260 si vous n'avez rien à déclarer.","")))))</f>
        <v/>
      </c>
    </row>
    <row r="709" spans="2:18" ht="21" customHeight="1" x14ac:dyDescent="0.2">
      <c r="B709" s="104"/>
      <c r="C709" s="96"/>
      <c r="D709" s="96"/>
      <c r="E709" s="96"/>
      <c r="F709" s="104"/>
      <c r="G709" s="96"/>
      <c r="H709" s="104"/>
      <c r="I709" s="96"/>
      <c r="J709" s="104"/>
      <c r="K709" s="96"/>
      <c r="L709" s="96"/>
      <c r="M709" s="104"/>
      <c r="N709" s="96"/>
      <c r="O709" s="98"/>
      <c r="P709" s="97"/>
      <c r="Q709" s="85" t="str">
        <f t="shared" si="10"/>
        <v/>
      </c>
      <c r="R709" s="79" t="str">
        <f>IF(AND(B709&lt;&gt;"",B708=""),"La ligne précédente ne doit pas être vide",IF(AND(B709&lt;&gt;"",OR(C709="",D709="",E709="",F709="",G709="",H709="",L709="")),"Veuillez compléter les informations d'identification de l'actif détenu.",IF(AND(B709="",OR(C709&lt;&gt;"",D709&lt;&gt;"",E709&lt;&gt;"",F709&lt;&gt;"",G709&lt;&gt;"",H709&lt;&gt;"",L709&lt;&gt;"")),"Veuillez compléter les informations d'identification de l'actif détenu en colonne C0010.",IF(AND(B709&lt;&gt;"",J709&lt;&gt;"",K709=""),"Veuillez compléter la colonne C0260 Type de code.",IF(AND(B709&lt;&gt;"",K709=""),"Veuillez sélectionner Total/NA dans la liste de la colonne C0260 si vous n'avez rien à déclarer.","")))))</f>
        <v/>
      </c>
    </row>
    <row r="710" spans="2:18" ht="21" customHeight="1" x14ac:dyDescent="0.2">
      <c r="B710" s="104"/>
      <c r="C710" s="96"/>
      <c r="D710" s="96"/>
      <c r="E710" s="96"/>
      <c r="F710" s="104"/>
      <c r="G710" s="96"/>
      <c r="H710" s="104"/>
      <c r="I710" s="96"/>
      <c r="J710" s="104"/>
      <c r="K710" s="96"/>
      <c r="L710" s="96"/>
      <c r="M710" s="104"/>
      <c r="N710" s="96"/>
      <c r="O710" s="98"/>
      <c r="P710" s="97"/>
      <c r="Q710" s="85" t="str">
        <f t="shared" si="10"/>
        <v/>
      </c>
      <c r="R710" s="79" t="str">
        <f>IF(AND(B710&lt;&gt;"",B709=""),"La ligne précédente ne doit pas être vide",IF(AND(B710&lt;&gt;"",OR(C710="",D710="",E710="",F710="",G710="",H710="",L710="")),"Veuillez compléter les informations d'identification de l'actif détenu.",IF(AND(B710="",OR(C710&lt;&gt;"",D710&lt;&gt;"",E710&lt;&gt;"",F710&lt;&gt;"",G710&lt;&gt;"",H710&lt;&gt;"",L710&lt;&gt;"")),"Veuillez compléter les informations d'identification de l'actif détenu en colonne C0010.",IF(AND(B710&lt;&gt;"",J710&lt;&gt;"",K710=""),"Veuillez compléter la colonne C0260 Type de code.",IF(AND(B710&lt;&gt;"",K710=""),"Veuillez sélectionner Total/NA dans la liste de la colonne C0260 si vous n'avez rien à déclarer.","")))))</f>
        <v/>
      </c>
    </row>
    <row r="711" spans="2:18" ht="21" customHeight="1" x14ac:dyDescent="0.2">
      <c r="B711" s="104"/>
      <c r="C711" s="96"/>
      <c r="D711" s="96"/>
      <c r="E711" s="96"/>
      <c r="F711" s="104"/>
      <c r="G711" s="96"/>
      <c r="H711" s="104"/>
      <c r="I711" s="96"/>
      <c r="J711" s="104"/>
      <c r="K711" s="96"/>
      <c r="L711" s="96"/>
      <c r="M711" s="104"/>
      <c r="N711" s="96"/>
      <c r="O711" s="98"/>
      <c r="P711" s="97"/>
      <c r="Q711" s="85" t="str">
        <f t="shared" si="10"/>
        <v/>
      </c>
      <c r="R711" s="79" t="str">
        <f>IF(AND(B711&lt;&gt;"",B710=""),"La ligne précédente ne doit pas être vide",IF(AND(B711&lt;&gt;"",OR(C711="",D711="",E711="",F711="",G711="",H711="",L711="")),"Veuillez compléter les informations d'identification de l'actif détenu.",IF(AND(B711="",OR(C711&lt;&gt;"",D711&lt;&gt;"",E711&lt;&gt;"",F711&lt;&gt;"",G711&lt;&gt;"",H711&lt;&gt;"",L711&lt;&gt;"")),"Veuillez compléter les informations d'identification de l'actif détenu en colonne C0010.",IF(AND(B711&lt;&gt;"",J711&lt;&gt;"",K711=""),"Veuillez compléter la colonne C0260 Type de code.",IF(AND(B711&lt;&gt;"",K711=""),"Veuillez sélectionner Total/NA dans la liste de la colonne C0260 si vous n'avez rien à déclarer.","")))))</f>
        <v/>
      </c>
    </row>
    <row r="712" spans="2:18" ht="21" customHeight="1" x14ac:dyDescent="0.2">
      <c r="B712" s="104"/>
      <c r="C712" s="96"/>
      <c r="D712" s="96"/>
      <c r="E712" s="96"/>
      <c r="F712" s="104"/>
      <c r="G712" s="96"/>
      <c r="H712" s="104"/>
      <c r="I712" s="96"/>
      <c r="J712" s="104"/>
      <c r="K712" s="96"/>
      <c r="L712" s="96"/>
      <c r="M712" s="104"/>
      <c r="N712" s="96"/>
      <c r="O712" s="98"/>
      <c r="P712" s="97"/>
      <c r="Q712" s="85" t="str">
        <f t="shared" si="10"/>
        <v/>
      </c>
      <c r="R712" s="79" t="str">
        <f>IF(AND(B712&lt;&gt;"",B711=""),"La ligne précédente ne doit pas être vide",IF(AND(B712&lt;&gt;"",OR(C712="",D712="",E712="",F712="",G712="",H712="",L712="")),"Veuillez compléter les informations d'identification de l'actif détenu.",IF(AND(B712="",OR(C712&lt;&gt;"",D712&lt;&gt;"",E712&lt;&gt;"",F712&lt;&gt;"",G712&lt;&gt;"",H712&lt;&gt;"",L712&lt;&gt;"")),"Veuillez compléter les informations d'identification de l'actif détenu en colonne C0010.",IF(AND(B712&lt;&gt;"",J712&lt;&gt;"",K712=""),"Veuillez compléter la colonne C0260 Type de code.",IF(AND(B712&lt;&gt;"",K712=""),"Veuillez sélectionner Total/NA dans la liste de la colonne C0260 si vous n'avez rien à déclarer.","")))))</f>
        <v/>
      </c>
    </row>
    <row r="713" spans="2:18" ht="21" customHeight="1" x14ac:dyDescent="0.2">
      <c r="B713" s="104"/>
      <c r="C713" s="96"/>
      <c r="D713" s="96"/>
      <c r="E713" s="96"/>
      <c r="F713" s="104"/>
      <c r="G713" s="96"/>
      <c r="H713" s="104"/>
      <c r="I713" s="96"/>
      <c r="J713" s="104"/>
      <c r="K713" s="96"/>
      <c r="L713" s="96"/>
      <c r="M713" s="104"/>
      <c r="N713" s="96"/>
      <c r="O713" s="98"/>
      <c r="P713" s="97"/>
      <c r="Q713" s="85" t="str">
        <f t="shared" si="10"/>
        <v/>
      </c>
      <c r="R713" s="79" t="str">
        <f>IF(AND(B713&lt;&gt;"",B712=""),"La ligne précédente ne doit pas être vide",IF(AND(B713&lt;&gt;"",OR(C713="",D713="",E713="",F713="",G713="",H713="",L713="")),"Veuillez compléter les informations d'identification de l'actif détenu.",IF(AND(B713="",OR(C713&lt;&gt;"",D713&lt;&gt;"",E713&lt;&gt;"",F713&lt;&gt;"",G713&lt;&gt;"",H713&lt;&gt;"",L713&lt;&gt;"")),"Veuillez compléter les informations d'identification de l'actif détenu en colonne C0010.",IF(AND(B713&lt;&gt;"",J713&lt;&gt;"",K713=""),"Veuillez compléter la colonne C0260 Type de code.",IF(AND(B713&lt;&gt;"",K713=""),"Veuillez sélectionner Total/NA dans la liste de la colonne C0260 si vous n'avez rien à déclarer.","")))))</f>
        <v/>
      </c>
    </row>
    <row r="714" spans="2:18" ht="21" customHeight="1" x14ac:dyDescent="0.2">
      <c r="B714" s="104"/>
      <c r="C714" s="96"/>
      <c r="D714" s="96"/>
      <c r="E714" s="96"/>
      <c r="F714" s="104"/>
      <c r="G714" s="96"/>
      <c r="H714" s="104"/>
      <c r="I714" s="96"/>
      <c r="J714" s="104"/>
      <c r="K714" s="96"/>
      <c r="L714" s="96"/>
      <c r="M714" s="104"/>
      <c r="N714" s="96"/>
      <c r="O714" s="98"/>
      <c r="P714" s="97"/>
      <c r="Q714" s="85" t="str">
        <f t="shared" si="10"/>
        <v/>
      </c>
      <c r="R714" s="79" t="str">
        <f>IF(AND(B714&lt;&gt;"",B713=""),"La ligne précédente ne doit pas être vide",IF(AND(B714&lt;&gt;"",OR(C714="",D714="",E714="",F714="",G714="",H714="",L714="")),"Veuillez compléter les informations d'identification de l'actif détenu.",IF(AND(B714="",OR(C714&lt;&gt;"",D714&lt;&gt;"",E714&lt;&gt;"",F714&lt;&gt;"",G714&lt;&gt;"",H714&lt;&gt;"",L714&lt;&gt;"")),"Veuillez compléter les informations d'identification de l'actif détenu en colonne C0010.",IF(AND(B714&lt;&gt;"",J714&lt;&gt;"",K714=""),"Veuillez compléter la colonne C0260 Type de code.",IF(AND(B714&lt;&gt;"",K714=""),"Veuillez sélectionner Total/NA dans la liste de la colonne C0260 si vous n'avez rien à déclarer.","")))))</f>
        <v/>
      </c>
    </row>
    <row r="715" spans="2:18" ht="21" customHeight="1" x14ac:dyDescent="0.2">
      <c r="B715" s="104"/>
      <c r="C715" s="96"/>
      <c r="D715" s="96"/>
      <c r="E715" s="96"/>
      <c r="F715" s="104"/>
      <c r="G715" s="96"/>
      <c r="H715" s="104"/>
      <c r="I715" s="96"/>
      <c r="J715" s="104"/>
      <c r="K715" s="96"/>
      <c r="L715" s="96"/>
      <c r="M715" s="104"/>
      <c r="N715" s="96"/>
      <c r="O715" s="98"/>
      <c r="P715" s="97"/>
      <c r="Q715" s="85" t="str">
        <f t="shared" si="10"/>
        <v/>
      </c>
      <c r="R715" s="79" t="str">
        <f>IF(AND(B715&lt;&gt;"",B714=""),"La ligne précédente ne doit pas être vide",IF(AND(B715&lt;&gt;"",OR(C715="",D715="",E715="",F715="",G715="",H715="",L715="")),"Veuillez compléter les informations d'identification de l'actif détenu.",IF(AND(B715="",OR(C715&lt;&gt;"",D715&lt;&gt;"",E715&lt;&gt;"",F715&lt;&gt;"",G715&lt;&gt;"",H715&lt;&gt;"",L715&lt;&gt;"")),"Veuillez compléter les informations d'identification de l'actif détenu en colonne C0010.",IF(AND(B715&lt;&gt;"",J715&lt;&gt;"",K715=""),"Veuillez compléter la colonne C0260 Type de code.",IF(AND(B715&lt;&gt;"",K715=""),"Veuillez sélectionner Total/NA dans la liste de la colonne C0260 si vous n'avez rien à déclarer.","")))))</f>
        <v/>
      </c>
    </row>
    <row r="716" spans="2:18" ht="21" customHeight="1" x14ac:dyDescent="0.2">
      <c r="B716" s="104"/>
      <c r="C716" s="96"/>
      <c r="D716" s="96"/>
      <c r="E716" s="96"/>
      <c r="F716" s="104"/>
      <c r="G716" s="96"/>
      <c r="H716" s="104"/>
      <c r="I716" s="96"/>
      <c r="J716" s="104"/>
      <c r="K716" s="96"/>
      <c r="L716" s="96"/>
      <c r="M716" s="104"/>
      <c r="N716" s="96"/>
      <c r="O716" s="98"/>
      <c r="P716" s="97"/>
      <c r="Q716" s="85" t="str">
        <f t="shared" si="10"/>
        <v/>
      </c>
      <c r="R716" s="79" t="str">
        <f>IF(AND(B716&lt;&gt;"",B715=""),"La ligne précédente ne doit pas être vide",IF(AND(B716&lt;&gt;"",OR(C716="",D716="",E716="",F716="",G716="",H716="",L716="")),"Veuillez compléter les informations d'identification de l'actif détenu.",IF(AND(B716="",OR(C716&lt;&gt;"",D716&lt;&gt;"",E716&lt;&gt;"",F716&lt;&gt;"",G716&lt;&gt;"",H716&lt;&gt;"",L716&lt;&gt;"")),"Veuillez compléter les informations d'identification de l'actif détenu en colonne C0010.",IF(AND(B716&lt;&gt;"",J716&lt;&gt;"",K716=""),"Veuillez compléter la colonne C0260 Type de code.",IF(AND(B716&lt;&gt;"",K716=""),"Veuillez sélectionner Total/NA dans la liste de la colonne C0260 si vous n'avez rien à déclarer.","")))))</f>
        <v/>
      </c>
    </row>
    <row r="717" spans="2:18" ht="21" customHeight="1" x14ac:dyDescent="0.2">
      <c r="B717" s="104"/>
      <c r="C717" s="96"/>
      <c r="D717" s="96"/>
      <c r="E717" s="96"/>
      <c r="F717" s="104"/>
      <c r="G717" s="96"/>
      <c r="H717" s="104"/>
      <c r="I717" s="96"/>
      <c r="J717" s="104"/>
      <c r="K717" s="96"/>
      <c r="L717" s="96"/>
      <c r="M717" s="104"/>
      <c r="N717" s="96"/>
      <c r="O717" s="98"/>
      <c r="P717" s="97"/>
      <c r="Q717" s="85" t="str">
        <f t="shared" si="10"/>
        <v/>
      </c>
      <c r="R717" s="79" t="str">
        <f>IF(AND(B717&lt;&gt;"",B716=""),"La ligne précédente ne doit pas être vide",IF(AND(B717&lt;&gt;"",OR(C717="",D717="",E717="",F717="",G717="",H717="",L717="")),"Veuillez compléter les informations d'identification de l'actif détenu.",IF(AND(B717="",OR(C717&lt;&gt;"",D717&lt;&gt;"",E717&lt;&gt;"",F717&lt;&gt;"",G717&lt;&gt;"",H717&lt;&gt;"",L717&lt;&gt;"")),"Veuillez compléter les informations d'identification de l'actif détenu en colonne C0010.",IF(AND(B717&lt;&gt;"",J717&lt;&gt;"",K717=""),"Veuillez compléter la colonne C0260 Type de code.",IF(AND(B717&lt;&gt;"",K717=""),"Veuillez sélectionner Total/NA dans la liste de la colonne C0260 si vous n'avez rien à déclarer.","")))))</f>
        <v/>
      </c>
    </row>
    <row r="718" spans="2:18" ht="21" customHeight="1" x14ac:dyDescent="0.2">
      <c r="B718" s="104"/>
      <c r="C718" s="96"/>
      <c r="D718" s="96"/>
      <c r="E718" s="96"/>
      <c r="F718" s="104"/>
      <c r="G718" s="96"/>
      <c r="H718" s="104"/>
      <c r="I718" s="96"/>
      <c r="J718" s="104"/>
      <c r="K718" s="96"/>
      <c r="L718" s="96"/>
      <c r="M718" s="104"/>
      <c r="N718" s="96"/>
      <c r="O718" s="98"/>
      <c r="P718" s="97"/>
      <c r="Q718" s="85" t="str">
        <f t="shared" ref="Q718:Q781" si="11">IF(R718&lt;&gt;"","Erreur","")</f>
        <v/>
      </c>
      <c r="R718" s="79" t="str">
        <f>IF(AND(B718&lt;&gt;"",B717=""),"La ligne précédente ne doit pas être vide",IF(AND(B718&lt;&gt;"",OR(C718="",D718="",E718="",F718="",G718="",H718="",L718="")),"Veuillez compléter les informations d'identification de l'actif détenu.",IF(AND(B718="",OR(C718&lt;&gt;"",D718&lt;&gt;"",E718&lt;&gt;"",F718&lt;&gt;"",G718&lt;&gt;"",H718&lt;&gt;"",L718&lt;&gt;"")),"Veuillez compléter les informations d'identification de l'actif détenu en colonne C0010.",IF(AND(B718&lt;&gt;"",J718&lt;&gt;"",K718=""),"Veuillez compléter la colonne C0260 Type de code.",IF(AND(B718&lt;&gt;"",K718=""),"Veuillez sélectionner Total/NA dans la liste de la colonne C0260 si vous n'avez rien à déclarer.","")))))</f>
        <v/>
      </c>
    </row>
    <row r="719" spans="2:18" ht="21" customHeight="1" x14ac:dyDescent="0.2">
      <c r="B719" s="104"/>
      <c r="C719" s="96"/>
      <c r="D719" s="96"/>
      <c r="E719" s="96"/>
      <c r="F719" s="104"/>
      <c r="G719" s="96"/>
      <c r="H719" s="104"/>
      <c r="I719" s="96"/>
      <c r="J719" s="104"/>
      <c r="K719" s="96"/>
      <c r="L719" s="96"/>
      <c r="M719" s="104"/>
      <c r="N719" s="96"/>
      <c r="O719" s="98"/>
      <c r="P719" s="97"/>
      <c r="Q719" s="85" t="str">
        <f t="shared" si="11"/>
        <v/>
      </c>
      <c r="R719" s="79" t="str">
        <f>IF(AND(B719&lt;&gt;"",B718=""),"La ligne précédente ne doit pas être vide",IF(AND(B719&lt;&gt;"",OR(C719="",D719="",E719="",F719="",G719="",H719="",L719="")),"Veuillez compléter les informations d'identification de l'actif détenu.",IF(AND(B719="",OR(C719&lt;&gt;"",D719&lt;&gt;"",E719&lt;&gt;"",F719&lt;&gt;"",G719&lt;&gt;"",H719&lt;&gt;"",L719&lt;&gt;"")),"Veuillez compléter les informations d'identification de l'actif détenu en colonne C0010.",IF(AND(B719&lt;&gt;"",J719&lt;&gt;"",K719=""),"Veuillez compléter la colonne C0260 Type de code.",IF(AND(B719&lt;&gt;"",K719=""),"Veuillez sélectionner Total/NA dans la liste de la colonne C0260 si vous n'avez rien à déclarer.","")))))</f>
        <v/>
      </c>
    </row>
    <row r="720" spans="2:18" ht="21" customHeight="1" x14ac:dyDescent="0.2">
      <c r="B720" s="104"/>
      <c r="C720" s="96"/>
      <c r="D720" s="96"/>
      <c r="E720" s="96"/>
      <c r="F720" s="104"/>
      <c r="G720" s="96"/>
      <c r="H720" s="104"/>
      <c r="I720" s="96"/>
      <c r="J720" s="104"/>
      <c r="K720" s="96"/>
      <c r="L720" s="96"/>
      <c r="M720" s="104"/>
      <c r="N720" s="96"/>
      <c r="O720" s="98"/>
      <c r="P720" s="97"/>
      <c r="Q720" s="85" t="str">
        <f t="shared" si="11"/>
        <v/>
      </c>
      <c r="R720" s="79" t="str">
        <f>IF(AND(B720&lt;&gt;"",B719=""),"La ligne précédente ne doit pas être vide",IF(AND(B720&lt;&gt;"",OR(C720="",D720="",E720="",F720="",G720="",H720="",L720="")),"Veuillez compléter les informations d'identification de l'actif détenu.",IF(AND(B720="",OR(C720&lt;&gt;"",D720&lt;&gt;"",E720&lt;&gt;"",F720&lt;&gt;"",G720&lt;&gt;"",H720&lt;&gt;"",L720&lt;&gt;"")),"Veuillez compléter les informations d'identification de l'actif détenu en colonne C0010.",IF(AND(B720&lt;&gt;"",J720&lt;&gt;"",K720=""),"Veuillez compléter la colonne C0260 Type de code.",IF(AND(B720&lt;&gt;"",K720=""),"Veuillez sélectionner Total/NA dans la liste de la colonne C0260 si vous n'avez rien à déclarer.","")))))</f>
        <v/>
      </c>
    </row>
    <row r="721" spans="2:18" ht="21" customHeight="1" x14ac:dyDescent="0.2">
      <c r="B721" s="104"/>
      <c r="C721" s="96"/>
      <c r="D721" s="96"/>
      <c r="E721" s="96"/>
      <c r="F721" s="104"/>
      <c r="G721" s="96"/>
      <c r="H721" s="104"/>
      <c r="I721" s="96"/>
      <c r="J721" s="104"/>
      <c r="K721" s="96"/>
      <c r="L721" s="96"/>
      <c r="M721" s="104"/>
      <c r="N721" s="96"/>
      <c r="O721" s="98"/>
      <c r="P721" s="97"/>
      <c r="Q721" s="85" t="str">
        <f t="shared" si="11"/>
        <v/>
      </c>
      <c r="R721" s="79" t="str">
        <f>IF(AND(B721&lt;&gt;"",B720=""),"La ligne précédente ne doit pas être vide",IF(AND(B721&lt;&gt;"",OR(C721="",D721="",E721="",F721="",G721="",H721="",L721="")),"Veuillez compléter les informations d'identification de l'actif détenu.",IF(AND(B721="",OR(C721&lt;&gt;"",D721&lt;&gt;"",E721&lt;&gt;"",F721&lt;&gt;"",G721&lt;&gt;"",H721&lt;&gt;"",L721&lt;&gt;"")),"Veuillez compléter les informations d'identification de l'actif détenu en colonne C0010.",IF(AND(B721&lt;&gt;"",J721&lt;&gt;"",K721=""),"Veuillez compléter la colonne C0260 Type de code.",IF(AND(B721&lt;&gt;"",K721=""),"Veuillez sélectionner Total/NA dans la liste de la colonne C0260 si vous n'avez rien à déclarer.","")))))</f>
        <v/>
      </c>
    </row>
    <row r="722" spans="2:18" ht="21" customHeight="1" x14ac:dyDescent="0.2">
      <c r="B722" s="104"/>
      <c r="C722" s="96"/>
      <c r="D722" s="96"/>
      <c r="E722" s="96"/>
      <c r="F722" s="104"/>
      <c r="G722" s="96"/>
      <c r="H722" s="104"/>
      <c r="I722" s="96"/>
      <c r="J722" s="104"/>
      <c r="K722" s="96"/>
      <c r="L722" s="96"/>
      <c r="M722" s="104"/>
      <c r="N722" s="96"/>
      <c r="O722" s="98"/>
      <c r="P722" s="97"/>
      <c r="Q722" s="85" t="str">
        <f t="shared" si="11"/>
        <v/>
      </c>
      <c r="R722" s="79" t="str">
        <f>IF(AND(B722&lt;&gt;"",B721=""),"La ligne précédente ne doit pas être vide",IF(AND(B722&lt;&gt;"",OR(C722="",D722="",E722="",F722="",G722="",H722="",L722="")),"Veuillez compléter les informations d'identification de l'actif détenu.",IF(AND(B722="",OR(C722&lt;&gt;"",D722&lt;&gt;"",E722&lt;&gt;"",F722&lt;&gt;"",G722&lt;&gt;"",H722&lt;&gt;"",L722&lt;&gt;"")),"Veuillez compléter les informations d'identification de l'actif détenu en colonne C0010.",IF(AND(B722&lt;&gt;"",J722&lt;&gt;"",K722=""),"Veuillez compléter la colonne C0260 Type de code.",IF(AND(B722&lt;&gt;"",K722=""),"Veuillez sélectionner Total/NA dans la liste de la colonne C0260 si vous n'avez rien à déclarer.","")))))</f>
        <v/>
      </c>
    </row>
    <row r="723" spans="2:18" ht="21" customHeight="1" x14ac:dyDescent="0.2">
      <c r="B723" s="104"/>
      <c r="C723" s="96"/>
      <c r="D723" s="96"/>
      <c r="E723" s="96"/>
      <c r="F723" s="104"/>
      <c r="G723" s="96"/>
      <c r="H723" s="104"/>
      <c r="I723" s="96"/>
      <c r="J723" s="104"/>
      <c r="K723" s="96"/>
      <c r="L723" s="96"/>
      <c r="M723" s="104"/>
      <c r="N723" s="96"/>
      <c r="O723" s="98"/>
      <c r="P723" s="97"/>
      <c r="Q723" s="85" t="str">
        <f t="shared" si="11"/>
        <v/>
      </c>
      <c r="R723" s="79" t="str">
        <f>IF(AND(B723&lt;&gt;"",B722=""),"La ligne précédente ne doit pas être vide",IF(AND(B723&lt;&gt;"",OR(C723="",D723="",E723="",F723="",G723="",H723="",L723="")),"Veuillez compléter les informations d'identification de l'actif détenu.",IF(AND(B723="",OR(C723&lt;&gt;"",D723&lt;&gt;"",E723&lt;&gt;"",F723&lt;&gt;"",G723&lt;&gt;"",H723&lt;&gt;"",L723&lt;&gt;"")),"Veuillez compléter les informations d'identification de l'actif détenu en colonne C0010.",IF(AND(B723&lt;&gt;"",J723&lt;&gt;"",K723=""),"Veuillez compléter la colonne C0260 Type de code.",IF(AND(B723&lt;&gt;"",K723=""),"Veuillez sélectionner Total/NA dans la liste de la colonne C0260 si vous n'avez rien à déclarer.","")))))</f>
        <v/>
      </c>
    </row>
    <row r="724" spans="2:18" ht="21" customHeight="1" x14ac:dyDescent="0.2">
      <c r="B724" s="104"/>
      <c r="C724" s="96"/>
      <c r="D724" s="96"/>
      <c r="E724" s="96"/>
      <c r="F724" s="104"/>
      <c r="G724" s="96"/>
      <c r="H724" s="104"/>
      <c r="I724" s="96"/>
      <c r="J724" s="104"/>
      <c r="K724" s="96"/>
      <c r="L724" s="96"/>
      <c r="M724" s="104"/>
      <c r="N724" s="96"/>
      <c r="O724" s="98"/>
      <c r="P724" s="97"/>
      <c r="Q724" s="85" t="str">
        <f t="shared" si="11"/>
        <v/>
      </c>
      <c r="R724" s="79" t="str">
        <f>IF(AND(B724&lt;&gt;"",B723=""),"La ligne précédente ne doit pas être vide",IF(AND(B724&lt;&gt;"",OR(C724="",D724="",E724="",F724="",G724="",H724="",L724="")),"Veuillez compléter les informations d'identification de l'actif détenu.",IF(AND(B724="",OR(C724&lt;&gt;"",D724&lt;&gt;"",E724&lt;&gt;"",F724&lt;&gt;"",G724&lt;&gt;"",H724&lt;&gt;"",L724&lt;&gt;"")),"Veuillez compléter les informations d'identification de l'actif détenu en colonne C0010.",IF(AND(B724&lt;&gt;"",J724&lt;&gt;"",K724=""),"Veuillez compléter la colonne C0260 Type de code.",IF(AND(B724&lt;&gt;"",K724=""),"Veuillez sélectionner Total/NA dans la liste de la colonne C0260 si vous n'avez rien à déclarer.","")))))</f>
        <v/>
      </c>
    </row>
    <row r="725" spans="2:18" ht="21" customHeight="1" x14ac:dyDescent="0.2">
      <c r="B725" s="104"/>
      <c r="C725" s="96"/>
      <c r="D725" s="96"/>
      <c r="E725" s="96"/>
      <c r="F725" s="104"/>
      <c r="G725" s="96"/>
      <c r="H725" s="104"/>
      <c r="I725" s="96"/>
      <c r="J725" s="104"/>
      <c r="K725" s="96"/>
      <c r="L725" s="96"/>
      <c r="M725" s="104"/>
      <c r="N725" s="96"/>
      <c r="O725" s="98"/>
      <c r="P725" s="97"/>
      <c r="Q725" s="85" t="str">
        <f t="shared" si="11"/>
        <v/>
      </c>
      <c r="R725" s="79" t="str">
        <f>IF(AND(B725&lt;&gt;"",B724=""),"La ligne précédente ne doit pas être vide",IF(AND(B725&lt;&gt;"",OR(C725="",D725="",E725="",F725="",G725="",H725="",L725="")),"Veuillez compléter les informations d'identification de l'actif détenu.",IF(AND(B725="",OR(C725&lt;&gt;"",D725&lt;&gt;"",E725&lt;&gt;"",F725&lt;&gt;"",G725&lt;&gt;"",H725&lt;&gt;"",L725&lt;&gt;"")),"Veuillez compléter les informations d'identification de l'actif détenu en colonne C0010.",IF(AND(B725&lt;&gt;"",J725&lt;&gt;"",K725=""),"Veuillez compléter la colonne C0260 Type de code.",IF(AND(B725&lt;&gt;"",K725=""),"Veuillez sélectionner Total/NA dans la liste de la colonne C0260 si vous n'avez rien à déclarer.","")))))</f>
        <v/>
      </c>
    </row>
    <row r="726" spans="2:18" ht="21" customHeight="1" x14ac:dyDescent="0.2">
      <c r="B726" s="104"/>
      <c r="C726" s="96"/>
      <c r="D726" s="96"/>
      <c r="E726" s="96"/>
      <c r="F726" s="104"/>
      <c r="G726" s="96"/>
      <c r="H726" s="104"/>
      <c r="I726" s="96"/>
      <c r="J726" s="104"/>
      <c r="K726" s="96"/>
      <c r="L726" s="96"/>
      <c r="M726" s="104"/>
      <c r="N726" s="96"/>
      <c r="O726" s="98"/>
      <c r="P726" s="97"/>
      <c r="Q726" s="85" t="str">
        <f t="shared" si="11"/>
        <v/>
      </c>
      <c r="R726" s="79" t="str">
        <f>IF(AND(B726&lt;&gt;"",B725=""),"La ligne précédente ne doit pas être vide",IF(AND(B726&lt;&gt;"",OR(C726="",D726="",E726="",F726="",G726="",H726="",L726="")),"Veuillez compléter les informations d'identification de l'actif détenu.",IF(AND(B726="",OR(C726&lt;&gt;"",D726&lt;&gt;"",E726&lt;&gt;"",F726&lt;&gt;"",G726&lt;&gt;"",H726&lt;&gt;"",L726&lt;&gt;"")),"Veuillez compléter les informations d'identification de l'actif détenu en colonne C0010.",IF(AND(B726&lt;&gt;"",J726&lt;&gt;"",K726=""),"Veuillez compléter la colonne C0260 Type de code.",IF(AND(B726&lt;&gt;"",K726=""),"Veuillez sélectionner Total/NA dans la liste de la colonne C0260 si vous n'avez rien à déclarer.","")))))</f>
        <v/>
      </c>
    </row>
    <row r="727" spans="2:18" ht="21" customHeight="1" x14ac:dyDescent="0.2">
      <c r="B727" s="104"/>
      <c r="C727" s="96"/>
      <c r="D727" s="96"/>
      <c r="E727" s="96"/>
      <c r="F727" s="104"/>
      <c r="G727" s="96"/>
      <c r="H727" s="104"/>
      <c r="I727" s="96"/>
      <c r="J727" s="104"/>
      <c r="K727" s="96"/>
      <c r="L727" s="96"/>
      <c r="M727" s="104"/>
      <c r="N727" s="96"/>
      <c r="O727" s="98"/>
      <c r="P727" s="97"/>
      <c r="Q727" s="85" t="str">
        <f t="shared" si="11"/>
        <v/>
      </c>
      <c r="R727" s="79" t="str">
        <f>IF(AND(B727&lt;&gt;"",B726=""),"La ligne précédente ne doit pas être vide",IF(AND(B727&lt;&gt;"",OR(C727="",D727="",E727="",F727="",G727="",H727="",L727="")),"Veuillez compléter les informations d'identification de l'actif détenu.",IF(AND(B727="",OR(C727&lt;&gt;"",D727&lt;&gt;"",E727&lt;&gt;"",F727&lt;&gt;"",G727&lt;&gt;"",H727&lt;&gt;"",L727&lt;&gt;"")),"Veuillez compléter les informations d'identification de l'actif détenu en colonne C0010.",IF(AND(B727&lt;&gt;"",J727&lt;&gt;"",K727=""),"Veuillez compléter la colonne C0260 Type de code.",IF(AND(B727&lt;&gt;"",K727=""),"Veuillez sélectionner Total/NA dans la liste de la colonne C0260 si vous n'avez rien à déclarer.","")))))</f>
        <v/>
      </c>
    </row>
    <row r="728" spans="2:18" ht="21" customHeight="1" x14ac:dyDescent="0.2">
      <c r="B728" s="104"/>
      <c r="C728" s="96"/>
      <c r="D728" s="96"/>
      <c r="E728" s="96"/>
      <c r="F728" s="104"/>
      <c r="G728" s="96"/>
      <c r="H728" s="104"/>
      <c r="I728" s="96"/>
      <c r="J728" s="104"/>
      <c r="K728" s="96"/>
      <c r="L728" s="96"/>
      <c r="M728" s="104"/>
      <c r="N728" s="96"/>
      <c r="O728" s="98"/>
      <c r="P728" s="97"/>
      <c r="Q728" s="85" t="str">
        <f t="shared" si="11"/>
        <v/>
      </c>
      <c r="R728" s="79" t="str">
        <f>IF(AND(B728&lt;&gt;"",B727=""),"La ligne précédente ne doit pas être vide",IF(AND(B728&lt;&gt;"",OR(C728="",D728="",E728="",F728="",G728="",H728="",L728="")),"Veuillez compléter les informations d'identification de l'actif détenu.",IF(AND(B728="",OR(C728&lt;&gt;"",D728&lt;&gt;"",E728&lt;&gt;"",F728&lt;&gt;"",G728&lt;&gt;"",H728&lt;&gt;"",L728&lt;&gt;"")),"Veuillez compléter les informations d'identification de l'actif détenu en colonne C0010.",IF(AND(B728&lt;&gt;"",J728&lt;&gt;"",K728=""),"Veuillez compléter la colonne C0260 Type de code.",IF(AND(B728&lt;&gt;"",K728=""),"Veuillez sélectionner Total/NA dans la liste de la colonne C0260 si vous n'avez rien à déclarer.","")))))</f>
        <v/>
      </c>
    </row>
    <row r="729" spans="2:18" ht="21" customHeight="1" x14ac:dyDescent="0.2">
      <c r="B729" s="104"/>
      <c r="C729" s="96"/>
      <c r="D729" s="96"/>
      <c r="E729" s="96"/>
      <c r="F729" s="104"/>
      <c r="G729" s="96"/>
      <c r="H729" s="104"/>
      <c r="I729" s="96"/>
      <c r="J729" s="104"/>
      <c r="K729" s="96"/>
      <c r="L729" s="96"/>
      <c r="M729" s="104"/>
      <c r="N729" s="96"/>
      <c r="O729" s="98"/>
      <c r="P729" s="97"/>
      <c r="Q729" s="85" t="str">
        <f t="shared" si="11"/>
        <v/>
      </c>
      <c r="R729" s="79" t="str">
        <f>IF(AND(B729&lt;&gt;"",B728=""),"La ligne précédente ne doit pas être vide",IF(AND(B729&lt;&gt;"",OR(C729="",D729="",E729="",F729="",G729="",H729="",L729="")),"Veuillez compléter les informations d'identification de l'actif détenu.",IF(AND(B729="",OR(C729&lt;&gt;"",D729&lt;&gt;"",E729&lt;&gt;"",F729&lt;&gt;"",G729&lt;&gt;"",H729&lt;&gt;"",L729&lt;&gt;"")),"Veuillez compléter les informations d'identification de l'actif détenu en colonne C0010.",IF(AND(B729&lt;&gt;"",J729&lt;&gt;"",K729=""),"Veuillez compléter la colonne C0260 Type de code.",IF(AND(B729&lt;&gt;"",K729=""),"Veuillez sélectionner Total/NA dans la liste de la colonne C0260 si vous n'avez rien à déclarer.","")))))</f>
        <v/>
      </c>
    </row>
    <row r="730" spans="2:18" ht="21" customHeight="1" x14ac:dyDescent="0.2">
      <c r="B730" s="104"/>
      <c r="C730" s="96"/>
      <c r="D730" s="96"/>
      <c r="E730" s="96"/>
      <c r="F730" s="104"/>
      <c r="G730" s="96"/>
      <c r="H730" s="104"/>
      <c r="I730" s="96"/>
      <c r="J730" s="104"/>
      <c r="K730" s="96"/>
      <c r="L730" s="96"/>
      <c r="M730" s="104"/>
      <c r="N730" s="96"/>
      <c r="O730" s="98"/>
      <c r="P730" s="97"/>
      <c r="Q730" s="85" t="str">
        <f t="shared" si="11"/>
        <v/>
      </c>
      <c r="R730" s="79" t="str">
        <f>IF(AND(B730&lt;&gt;"",B729=""),"La ligne précédente ne doit pas être vide",IF(AND(B730&lt;&gt;"",OR(C730="",D730="",E730="",F730="",G730="",H730="",L730="")),"Veuillez compléter les informations d'identification de l'actif détenu.",IF(AND(B730="",OR(C730&lt;&gt;"",D730&lt;&gt;"",E730&lt;&gt;"",F730&lt;&gt;"",G730&lt;&gt;"",H730&lt;&gt;"",L730&lt;&gt;"")),"Veuillez compléter les informations d'identification de l'actif détenu en colonne C0010.",IF(AND(B730&lt;&gt;"",J730&lt;&gt;"",K730=""),"Veuillez compléter la colonne C0260 Type de code.",IF(AND(B730&lt;&gt;"",K730=""),"Veuillez sélectionner Total/NA dans la liste de la colonne C0260 si vous n'avez rien à déclarer.","")))))</f>
        <v/>
      </c>
    </row>
    <row r="731" spans="2:18" ht="21" customHeight="1" x14ac:dyDescent="0.2">
      <c r="B731" s="104"/>
      <c r="C731" s="96"/>
      <c r="D731" s="96"/>
      <c r="E731" s="96"/>
      <c r="F731" s="104"/>
      <c r="G731" s="96"/>
      <c r="H731" s="104"/>
      <c r="I731" s="96"/>
      <c r="J731" s="104"/>
      <c r="K731" s="96"/>
      <c r="L731" s="96"/>
      <c r="M731" s="104"/>
      <c r="N731" s="96"/>
      <c r="O731" s="98"/>
      <c r="P731" s="97"/>
      <c r="Q731" s="85" t="str">
        <f t="shared" si="11"/>
        <v/>
      </c>
      <c r="R731" s="79" t="str">
        <f>IF(AND(B731&lt;&gt;"",B730=""),"La ligne précédente ne doit pas être vide",IF(AND(B731&lt;&gt;"",OR(C731="",D731="",E731="",F731="",G731="",H731="",L731="")),"Veuillez compléter les informations d'identification de l'actif détenu.",IF(AND(B731="",OR(C731&lt;&gt;"",D731&lt;&gt;"",E731&lt;&gt;"",F731&lt;&gt;"",G731&lt;&gt;"",H731&lt;&gt;"",L731&lt;&gt;"")),"Veuillez compléter les informations d'identification de l'actif détenu en colonne C0010.",IF(AND(B731&lt;&gt;"",J731&lt;&gt;"",K731=""),"Veuillez compléter la colonne C0260 Type de code.",IF(AND(B731&lt;&gt;"",K731=""),"Veuillez sélectionner Total/NA dans la liste de la colonne C0260 si vous n'avez rien à déclarer.","")))))</f>
        <v/>
      </c>
    </row>
    <row r="732" spans="2:18" ht="21" customHeight="1" x14ac:dyDescent="0.2">
      <c r="B732" s="104"/>
      <c r="C732" s="96"/>
      <c r="D732" s="96"/>
      <c r="E732" s="96"/>
      <c r="F732" s="104"/>
      <c r="G732" s="96"/>
      <c r="H732" s="104"/>
      <c r="I732" s="96"/>
      <c r="J732" s="104"/>
      <c r="K732" s="96"/>
      <c r="L732" s="96"/>
      <c r="M732" s="104"/>
      <c r="N732" s="96"/>
      <c r="O732" s="98"/>
      <c r="P732" s="97"/>
      <c r="Q732" s="85" t="str">
        <f t="shared" si="11"/>
        <v/>
      </c>
      <c r="R732" s="79" t="str">
        <f>IF(AND(B732&lt;&gt;"",B731=""),"La ligne précédente ne doit pas être vide",IF(AND(B732&lt;&gt;"",OR(C732="",D732="",E732="",F732="",G732="",H732="",L732="")),"Veuillez compléter les informations d'identification de l'actif détenu.",IF(AND(B732="",OR(C732&lt;&gt;"",D732&lt;&gt;"",E732&lt;&gt;"",F732&lt;&gt;"",G732&lt;&gt;"",H732&lt;&gt;"",L732&lt;&gt;"")),"Veuillez compléter les informations d'identification de l'actif détenu en colonne C0010.",IF(AND(B732&lt;&gt;"",J732&lt;&gt;"",K732=""),"Veuillez compléter la colonne C0260 Type de code.",IF(AND(B732&lt;&gt;"",K732=""),"Veuillez sélectionner Total/NA dans la liste de la colonne C0260 si vous n'avez rien à déclarer.","")))))</f>
        <v/>
      </c>
    </row>
    <row r="733" spans="2:18" ht="21" customHeight="1" x14ac:dyDescent="0.2">
      <c r="B733" s="104"/>
      <c r="C733" s="96"/>
      <c r="D733" s="96"/>
      <c r="E733" s="96"/>
      <c r="F733" s="104"/>
      <c r="G733" s="96"/>
      <c r="H733" s="104"/>
      <c r="I733" s="96"/>
      <c r="J733" s="104"/>
      <c r="K733" s="96"/>
      <c r="L733" s="96"/>
      <c r="M733" s="104"/>
      <c r="N733" s="96"/>
      <c r="O733" s="98"/>
      <c r="P733" s="97"/>
      <c r="Q733" s="85" t="str">
        <f t="shared" si="11"/>
        <v/>
      </c>
      <c r="R733" s="79" t="str">
        <f>IF(AND(B733&lt;&gt;"",B732=""),"La ligne précédente ne doit pas être vide",IF(AND(B733&lt;&gt;"",OR(C733="",D733="",E733="",F733="",G733="",H733="",L733="")),"Veuillez compléter les informations d'identification de l'actif détenu.",IF(AND(B733="",OR(C733&lt;&gt;"",D733&lt;&gt;"",E733&lt;&gt;"",F733&lt;&gt;"",G733&lt;&gt;"",H733&lt;&gt;"",L733&lt;&gt;"")),"Veuillez compléter les informations d'identification de l'actif détenu en colonne C0010.",IF(AND(B733&lt;&gt;"",J733&lt;&gt;"",K733=""),"Veuillez compléter la colonne C0260 Type de code.",IF(AND(B733&lt;&gt;"",K733=""),"Veuillez sélectionner Total/NA dans la liste de la colonne C0260 si vous n'avez rien à déclarer.","")))))</f>
        <v/>
      </c>
    </row>
    <row r="734" spans="2:18" ht="21" customHeight="1" x14ac:dyDescent="0.2">
      <c r="B734" s="104"/>
      <c r="C734" s="96"/>
      <c r="D734" s="96"/>
      <c r="E734" s="96"/>
      <c r="F734" s="104"/>
      <c r="G734" s="96"/>
      <c r="H734" s="104"/>
      <c r="I734" s="96"/>
      <c r="J734" s="104"/>
      <c r="K734" s="96"/>
      <c r="L734" s="96"/>
      <c r="M734" s="104"/>
      <c r="N734" s="96"/>
      <c r="O734" s="98"/>
      <c r="P734" s="97"/>
      <c r="Q734" s="85" t="str">
        <f t="shared" si="11"/>
        <v/>
      </c>
      <c r="R734" s="79" t="str">
        <f>IF(AND(B734&lt;&gt;"",B733=""),"La ligne précédente ne doit pas être vide",IF(AND(B734&lt;&gt;"",OR(C734="",D734="",E734="",F734="",G734="",H734="",L734="")),"Veuillez compléter les informations d'identification de l'actif détenu.",IF(AND(B734="",OR(C734&lt;&gt;"",D734&lt;&gt;"",E734&lt;&gt;"",F734&lt;&gt;"",G734&lt;&gt;"",H734&lt;&gt;"",L734&lt;&gt;"")),"Veuillez compléter les informations d'identification de l'actif détenu en colonne C0010.",IF(AND(B734&lt;&gt;"",J734&lt;&gt;"",K734=""),"Veuillez compléter la colonne C0260 Type de code.",IF(AND(B734&lt;&gt;"",K734=""),"Veuillez sélectionner Total/NA dans la liste de la colonne C0260 si vous n'avez rien à déclarer.","")))))</f>
        <v/>
      </c>
    </row>
    <row r="735" spans="2:18" ht="21" customHeight="1" x14ac:dyDescent="0.2">
      <c r="B735" s="104"/>
      <c r="C735" s="96"/>
      <c r="D735" s="96"/>
      <c r="E735" s="96"/>
      <c r="F735" s="104"/>
      <c r="G735" s="96"/>
      <c r="H735" s="104"/>
      <c r="I735" s="96"/>
      <c r="J735" s="104"/>
      <c r="K735" s="96"/>
      <c r="L735" s="96"/>
      <c r="M735" s="104"/>
      <c r="N735" s="96"/>
      <c r="O735" s="98"/>
      <c r="P735" s="97"/>
      <c r="Q735" s="85" t="str">
        <f t="shared" si="11"/>
        <v/>
      </c>
      <c r="R735" s="79" t="str">
        <f>IF(AND(B735&lt;&gt;"",B734=""),"La ligne précédente ne doit pas être vide",IF(AND(B735&lt;&gt;"",OR(C735="",D735="",E735="",F735="",G735="",H735="",L735="")),"Veuillez compléter les informations d'identification de l'actif détenu.",IF(AND(B735="",OR(C735&lt;&gt;"",D735&lt;&gt;"",E735&lt;&gt;"",F735&lt;&gt;"",G735&lt;&gt;"",H735&lt;&gt;"",L735&lt;&gt;"")),"Veuillez compléter les informations d'identification de l'actif détenu en colonne C0010.",IF(AND(B735&lt;&gt;"",J735&lt;&gt;"",K735=""),"Veuillez compléter la colonne C0260 Type de code.",IF(AND(B735&lt;&gt;"",K735=""),"Veuillez sélectionner Total/NA dans la liste de la colonne C0260 si vous n'avez rien à déclarer.","")))))</f>
        <v/>
      </c>
    </row>
    <row r="736" spans="2:18" ht="21" customHeight="1" x14ac:dyDescent="0.2">
      <c r="B736" s="104"/>
      <c r="C736" s="96"/>
      <c r="D736" s="96"/>
      <c r="E736" s="96"/>
      <c r="F736" s="104"/>
      <c r="G736" s="96"/>
      <c r="H736" s="104"/>
      <c r="I736" s="96"/>
      <c r="J736" s="104"/>
      <c r="K736" s="96"/>
      <c r="L736" s="96"/>
      <c r="M736" s="104"/>
      <c r="N736" s="96"/>
      <c r="O736" s="98"/>
      <c r="P736" s="97"/>
      <c r="Q736" s="85" t="str">
        <f t="shared" si="11"/>
        <v/>
      </c>
      <c r="R736" s="79" t="str">
        <f>IF(AND(B736&lt;&gt;"",B735=""),"La ligne précédente ne doit pas être vide",IF(AND(B736&lt;&gt;"",OR(C736="",D736="",E736="",F736="",G736="",H736="",L736="")),"Veuillez compléter les informations d'identification de l'actif détenu.",IF(AND(B736="",OR(C736&lt;&gt;"",D736&lt;&gt;"",E736&lt;&gt;"",F736&lt;&gt;"",G736&lt;&gt;"",H736&lt;&gt;"",L736&lt;&gt;"")),"Veuillez compléter les informations d'identification de l'actif détenu en colonne C0010.",IF(AND(B736&lt;&gt;"",J736&lt;&gt;"",K736=""),"Veuillez compléter la colonne C0260 Type de code.",IF(AND(B736&lt;&gt;"",K736=""),"Veuillez sélectionner Total/NA dans la liste de la colonne C0260 si vous n'avez rien à déclarer.","")))))</f>
        <v/>
      </c>
    </row>
    <row r="737" spans="2:18" ht="21" customHeight="1" x14ac:dyDescent="0.2">
      <c r="B737" s="104"/>
      <c r="C737" s="96"/>
      <c r="D737" s="96"/>
      <c r="E737" s="96"/>
      <c r="F737" s="104"/>
      <c r="G737" s="96"/>
      <c r="H737" s="104"/>
      <c r="I737" s="96"/>
      <c r="J737" s="104"/>
      <c r="K737" s="96"/>
      <c r="L737" s="96"/>
      <c r="M737" s="104"/>
      <c r="N737" s="96"/>
      <c r="O737" s="98"/>
      <c r="P737" s="97"/>
      <c r="Q737" s="85" t="str">
        <f t="shared" si="11"/>
        <v/>
      </c>
      <c r="R737" s="79" t="str">
        <f>IF(AND(B737&lt;&gt;"",B736=""),"La ligne précédente ne doit pas être vide",IF(AND(B737&lt;&gt;"",OR(C737="",D737="",E737="",F737="",G737="",H737="",L737="")),"Veuillez compléter les informations d'identification de l'actif détenu.",IF(AND(B737="",OR(C737&lt;&gt;"",D737&lt;&gt;"",E737&lt;&gt;"",F737&lt;&gt;"",G737&lt;&gt;"",H737&lt;&gt;"",L737&lt;&gt;"")),"Veuillez compléter les informations d'identification de l'actif détenu en colonne C0010.",IF(AND(B737&lt;&gt;"",J737&lt;&gt;"",K737=""),"Veuillez compléter la colonne C0260 Type de code.",IF(AND(B737&lt;&gt;"",K737=""),"Veuillez sélectionner Total/NA dans la liste de la colonne C0260 si vous n'avez rien à déclarer.","")))))</f>
        <v/>
      </c>
    </row>
    <row r="738" spans="2:18" ht="21" customHeight="1" x14ac:dyDescent="0.2">
      <c r="B738" s="104"/>
      <c r="C738" s="96"/>
      <c r="D738" s="96"/>
      <c r="E738" s="96"/>
      <c r="F738" s="104"/>
      <c r="G738" s="96"/>
      <c r="H738" s="104"/>
      <c r="I738" s="96"/>
      <c r="J738" s="104"/>
      <c r="K738" s="96"/>
      <c r="L738" s="96"/>
      <c r="M738" s="104"/>
      <c r="N738" s="96"/>
      <c r="O738" s="98"/>
      <c r="P738" s="97"/>
      <c r="Q738" s="85" t="str">
        <f t="shared" si="11"/>
        <v/>
      </c>
      <c r="R738" s="79" t="str">
        <f>IF(AND(B738&lt;&gt;"",B737=""),"La ligne précédente ne doit pas être vide",IF(AND(B738&lt;&gt;"",OR(C738="",D738="",E738="",F738="",G738="",H738="",L738="")),"Veuillez compléter les informations d'identification de l'actif détenu.",IF(AND(B738="",OR(C738&lt;&gt;"",D738&lt;&gt;"",E738&lt;&gt;"",F738&lt;&gt;"",G738&lt;&gt;"",H738&lt;&gt;"",L738&lt;&gt;"")),"Veuillez compléter les informations d'identification de l'actif détenu en colonne C0010.",IF(AND(B738&lt;&gt;"",J738&lt;&gt;"",K738=""),"Veuillez compléter la colonne C0260 Type de code.",IF(AND(B738&lt;&gt;"",K738=""),"Veuillez sélectionner Total/NA dans la liste de la colonne C0260 si vous n'avez rien à déclarer.","")))))</f>
        <v/>
      </c>
    </row>
    <row r="739" spans="2:18" ht="21" customHeight="1" x14ac:dyDescent="0.2">
      <c r="B739" s="104"/>
      <c r="C739" s="96"/>
      <c r="D739" s="96"/>
      <c r="E739" s="96"/>
      <c r="F739" s="104"/>
      <c r="G739" s="96"/>
      <c r="H739" s="104"/>
      <c r="I739" s="96"/>
      <c r="J739" s="104"/>
      <c r="K739" s="96"/>
      <c r="L739" s="96"/>
      <c r="M739" s="104"/>
      <c r="N739" s="96"/>
      <c r="O739" s="98"/>
      <c r="P739" s="97"/>
      <c r="Q739" s="85" t="str">
        <f t="shared" si="11"/>
        <v/>
      </c>
      <c r="R739" s="79" t="str">
        <f>IF(AND(B739&lt;&gt;"",B738=""),"La ligne précédente ne doit pas être vide",IF(AND(B739&lt;&gt;"",OR(C739="",D739="",E739="",F739="",G739="",H739="",L739="")),"Veuillez compléter les informations d'identification de l'actif détenu.",IF(AND(B739="",OR(C739&lt;&gt;"",D739&lt;&gt;"",E739&lt;&gt;"",F739&lt;&gt;"",G739&lt;&gt;"",H739&lt;&gt;"",L739&lt;&gt;"")),"Veuillez compléter les informations d'identification de l'actif détenu en colonne C0010.",IF(AND(B739&lt;&gt;"",J739&lt;&gt;"",K739=""),"Veuillez compléter la colonne C0260 Type de code.",IF(AND(B739&lt;&gt;"",K739=""),"Veuillez sélectionner Total/NA dans la liste de la colonne C0260 si vous n'avez rien à déclarer.","")))))</f>
        <v/>
      </c>
    </row>
    <row r="740" spans="2:18" ht="21" customHeight="1" x14ac:dyDescent="0.2">
      <c r="B740" s="104"/>
      <c r="C740" s="96"/>
      <c r="D740" s="96"/>
      <c r="E740" s="96"/>
      <c r="F740" s="104"/>
      <c r="G740" s="96"/>
      <c r="H740" s="104"/>
      <c r="I740" s="96"/>
      <c r="J740" s="104"/>
      <c r="K740" s="96"/>
      <c r="L740" s="96"/>
      <c r="M740" s="104"/>
      <c r="N740" s="96"/>
      <c r="O740" s="98"/>
      <c r="P740" s="97"/>
      <c r="Q740" s="85" t="str">
        <f t="shared" si="11"/>
        <v/>
      </c>
      <c r="R740" s="79" t="str">
        <f>IF(AND(B740&lt;&gt;"",B739=""),"La ligne précédente ne doit pas être vide",IF(AND(B740&lt;&gt;"",OR(C740="",D740="",E740="",F740="",G740="",H740="",L740="")),"Veuillez compléter les informations d'identification de l'actif détenu.",IF(AND(B740="",OR(C740&lt;&gt;"",D740&lt;&gt;"",E740&lt;&gt;"",F740&lt;&gt;"",G740&lt;&gt;"",H740&lt;&gt;"",L740&lt;&gt;"")),"Veuillez compléter les informations d'identification de l'actif détenu en colonne C0010.",IF(AND(B740&lt;&gt;"",J740&lt;&gt;"",K740=""),"Veuillez compléter la colonne C0260 Type de code.",IF(AND(B740&lt;&gt;"",K740=""),"Veuillez sélectionner Total/NA dans la liste de la colonne C0260 si vous n'avez rien à déclarer.","")))))</f>
        <v/>
      </c>
    </row>
    <row r="741" spans="2:18" ht="21" customHeight="1" x14ac:dyDescent="0.2">
      <c r="B741" s="104"/>
      <c r="C741" s="96"/>
      <c r="D741" s="96"/>
      <c r="E741" s="96"/>
      <c r="F741" s="104"/>
      <c r="G741" s="96"/>
      <c r="H741" s="104"/>
      <c r="I741" s="96"/>
      <c r="J741" s="104"/>
      <c r="K741" s="96"/>
      <c r="L741" s="96"/>
      <c r="M741" s="104"/>
      <c r="N741" s="96"/>
      <c r="O741" s="98"/>
      <c r="P741" s="97"/>
      <c r="Q741" s="85" t="str">
        <f t="shared" si="11"/>
        <v/>
      </c>
      <c r="R741" s="79" t="str">
        <f>IF(AND(B741&lt;&gt;"",B740=""),"La ligne précédente ne doit pas être vide",IF(AND(B741&lt;&gt;"",OR(C741="",D741="",E741="",F741="",G741="",H741="",L741="")),"Veuillez compléter les informations d'identification de l'actif détenu.",IF(AND(B741="",OR(C741&lt;&gt;"",D741&lt;&gt;"",E741&lt;&gt;"",F741&lt;&gt;"",G741&lt;&gt;"",H741&lt;&gt;"",L741&lt;&gt;"")),"Veuillez compléter les informations d'identification de l'actif détenu en colonne C0010.",IF(AND(B741&lt;&gt;"",J741&lt;&gt;"",K741=""),"Veuillez compléter la colonne C0260 Type de code.",IF(AND(B741&lt;&gt;"",K741=""),"Veuillez sélectionner Total/NA dans la liste de la colonne C0260 si vous n'avez rien à déclarer.","")))))</f>
        <v/>
      </c>
    </row>
    <row r="742" spans="2:18" ht="21" customHeight="1" x14ac:dyDescent="0.2">
      <c r="B742" s="104"/>
      <c r="C742" s="96"/>
      <c r="D742" s="96"/>
      <c r="E742" s="96"/>
      <c r="F742" s="104"/>
      <c r="G742" s="96"/>
      <c r="H742" s="104"/>
      <c r="I742" s="96"/>
      <c r="J742" s="104"/>
      <c r="K742" s="96"/>
      <c r="L742" s="96"/>
      <c r="M742" s="104"/>
      <c r="N742" s="96"/>
      <c r="O742" s="98"/>
      <c r="P742" s="97"/>
      <c r="Q742" s="85" t="str">
        <f t="shared" si="11"/>
        <v/>
      </c>
      <c r="R742" s="79" t="str">
        <f>IF(AND(B742&lt;&gt;"",B741=""),"La ligne précédente ne doit pas être vide",IF(AND(B742&lt;&gt;"",OR(C742="",D742="",E742="",F742="",G742="",H742="",L742="")),"Veuillez compléter les informations d'identification de l'actif détenu.",IF(AND(B742="",OR(C742&lt;&gt;"",D742&lt;&gt;"",E742&lt;&gt;"",F742&lt;&gt;"",G742&lt;&gt;"",H742&lt;&gt;"",L742&lt;&gt;"")),"Veuillez compléter les informations d'identification de l'actif détenu en colonne C0010.",IF(AND(B742&lt;&gt;"",J742&lt;&gt;"",K742=""),"Veuillez compléter la colonne C0260 Type de code.",IF(AND(B742&lt;&gt;"",K742=""),"Veuillez sélectionner Total/NA dans la liste de la colonne C0260 si vous n'avez rien à déclarer.","")))))</f>
        <v/>
      </c>
    </row>
    <row r="743" spans="2:18" ht="21" customHeight="1" x14ac:dyDescent="0.2">
      <c r="B743" s="104"/>
      <c r="C743" s="96"/>
      <c r="D743" s="96"/>
      <c r="E743" s="96"/>
      <c r="F743" s="104"/>
      <c r="G743" s="96"/>
      <c r="H743" s="104"/>
      <c r="I743" s="96"/>
      <c r="J743" s="104"/>
      <c r="K743" s="96"/>
      <c r="L743" s="96"/>
      <c r="M743" s="104"/>
      <c r="N743" s="96"/>
      <c r="O743" s="98"/>
      <c r="P743" s="97"/>
      <c r="Q743" s="85" t="str">
        <f t="shared" si="11"/>
        <v/>
      </c>
      <c r="R743" s="79" t="str">
        <f>IF(AND(B743&lt;&gt;"",B742=""),"La ligne précédente ne doit pas être vide",IF(AND(B743&lt;&gt;"",OR(C743="",D743="",E743="",F743="",G743="",H743="",L743="")),"Veuillez compléter les informations d'identification de l'actif détenu.",IF(AND(B743="",OR(C743&lt;&gt;"",D743&lt;&gt;"",E743&lt;&gt;"",F743&lt;&gt;"",G743&lt;&gt;"",H743&lt;&gt;"",L743&lt;&gt;"")),"Veuillez compléter les informations d'identification de l'actif détenu en colonne C0010.",IF(AND(B743&lt;&gt;"",J743&lt;&gt;"",K743=""),"Veuillez compléter la colonne C0260 Type de code.",IF(AND(B743&lt;&gt;"",K743=""),"Veuillez sélectionner Total/NA dans la liste de la colonne C0260 si vous n'avez rien à déclarer.","")))))</f>
        <v/>
      </c>
    </row>
    <row r="744" spans="2:18" ht="21" customHeight="1" x14ac:dyDescent="0.2">
      <c r="B744" s="104"/>
      <c r="C744" s="96"/>
      <c r="D744" s="96"/>
      <c r="E744" s="96"/>
      <c r="F744" s="104"/>
      <c r="G744" s="96"/>
      <c r="H744" s="104"/>
      <c r="I744" s="96"/>
      <c r="J744" s="104"/>
      <c r="K744" s="96"/>
      <c r="L744" s="96"/>
      <c r="M744" s="104"/>
      <c r="N744" s="96"/>
      <c r="O744" s="98"/>
      <c r="P744" s="97"/>
      <c r="Q744" s="85" t="str">
        <f t="shared" si="11"/>
        <v/>
      </c>
      <c r="R744" s="79" t="str">
        <f>IF(AND(B744&lt;&gt;"",B743=""),"La ligne précédente ne doit pas être vide",IF(AND(B744&lt;&gt;"",OR(C744="",D744="",E744="",F744="",G744="",H744="",L744="")),"Veuillez compléter les informations d'identification de l'actif détenu.",IF(AND(B744="",OR(C744&lt;&gt;"",D744&lt;&gt;"",E744&lt;&gt;"",F744&lt;&gt;"",G744&lt;&gt;"",H744&lt;&gt;"",L744&lt;&gt;"")),"Veuillez compléter les informations d'identification de l'actif détenu en colonne C0010.",IF(AND(B744&lt;&gt;"",J744&lt;&gt;"",K744=""),"Veuillez compléter la colonne C0260 Type de code.",IF(AND(B744&lt;&gt;"",K744=""),"Veuillez sélectionner Total/NA dans la liste de la colonne C0260 si vous n'avez rien à déclarer.","")))))</f>
        <v/>
      </c>
    </row>
    <row r="745" spans="2:18" ht="21" customHeight="1" x14ac:dyDescent="0.2">
      <c r="B745" s="104"/>
      <c r="C745" s="96"/>
      <c r="D745" s="96"/>
      <c r="E745" s="96"/>
      <c r="F745" s="104"/>
      <c r="G745" s="96"/>
      <c r="H745" s="104"/>
      <c r="I745" s="96"/>
      <c r="J745" s="104"/>
      <c r="K745" s="96"/>
      <c r="L745" s="96"/>
      <c r="M745" s="104"/>
      <c r="N745" s="96"/>
      <c r="O745" s="98"/>
      <c r="P745" s="97"/>
      <c r="Q745" s="85" t="str">
        <f t="shared" si="11"/>
        <v/>
      </c>
      <c r="R745" s="79" t="str">
        <f>IF(AND(B745&lt;&gt;"",B744=""),"La ligne précédente ne doit pas être vide",IF(AND(B745&lt;&gt;"",OR(C745="",D745="",E745="",F745="",G745="",H745="",L745="")),"Veuillez compléter les informations d'identification de l'actif détenu.",IF(AND(B745="",OR(C745&lt;&gt;"",D745&lt;&gt;"",E745&lt;&gt;"",F745&lt;&gt;"",G745&lt;&gt;"",H745&lt;&gt;"",L745&lt;&gt;"")),"Veuillez compléter les informations d'identification de l'actif détenu en colonne C0010.",IF(AND(B745&lt;&gt;"",J745&lt;&gt;"",K745=""),"Veuillez compléter la colonne C0260 Type de code.",IF(AND(B745&lt;&gt;"",K745=""),"Veuillez sélectionner Total/NA dans la liste de la colonne C0260 si vous n'avez rien à déclarer.","")))))</f>
        <v/>
      </c>
    </row>
    <row r="746" spans="2:18" ht="21" customHeight="1" x14ac:dyDescent="0.2">
      <c r="B746" s="104"/>
      <c r="C746" s="96"/>
      <c r="D746" s="96"/>
      <c r="E746" s="96"/>
      <c r="F746" s="104"/>
      <c r="G746" s="96"/>
      <c r="H746" s="104"/>
      <c r="I746" s="96"/>
      <c r="J746" s="104"/>
      <c r="K746" s="96"/>
      <c r="L746" s="96"/>
      <c r="M746" s="104"/>
      <c r="N746" s="96"/>
      <c r="O746" s="98"/>
      <c r="P746" s="97"/>
      <c r="Q746" s="85" t="str">
        <f t="shared" si="11"/>
        <v/>
      </c>
      <c r="R746" s="79" t="str">
        <f>IF(AND(B746&lt;&gt;"",B745=""),"La ligne précédente ne doit pas être vide",IF(AND(B746&lt;&gt;"",OR(C746="",D746="",E746="",F746="",G746="",H746="",L746="")),"Veuillez compléter les informations d'identification de l'actif détenu.",IF(AND(B746="",OR(C746&lt;&gt;"",D746&lt;&gt;"",E746&lt;&gt;"",F746&lt;&gt;"",G746&lt;&gt;"",H746&lt;&gt;"",L746&lt;&gt;"")),"Veuillez compléter les informations d'identification de l'actif détenu en colonne C0010.",IF(AND(B746&lt;&gt;"",J746&lt;&gt;"",K746=""),"Veuillez compléter la colonne C0260 Type de code.",IF(AND(B746&lt;&gt;"",K746=""),"Veuillez sélectionner Total/NA dans la liste de la colonne C0260 si vous n'avez rien à déclarer.","")))))</f>
        <v/>
      </c>
    </row>
    <row r="747" spans="2:18" ht="21" customHeight="1" x14ac:dyDescent="0.2">
      <c r="B747" s="104"/>
      <c r="C747" s="96"/>
      <c r="D747" s="96"/>
      <c r="E747" s="96"/>
      <c r="F747" s="104"/>
      <c r="G747" s="96"/>
      <c r="H747" s="104"/>
      <c r="I747" s="96"/>
      <c r="J747" s="104"/>
      <c r="K747" s="96"/>
      <c r="L747" s="96"/>
      <c r="M747" s="104"/>
      <c r="N747" s="96"/>
      <c r="O747" s="98"/>
      <c r="P747" s="97"/>
      <c r="Q747" s="85" t="str">
        <f t="shared" si="11"/>
        <v/>
      </c>
      <c r="R747" s="79" t="str">
        <f>IF(AND(B747&lt;&gt;"",B746=""),"La ligne précédente ne doit pas être vide",IF(AND(B747&lt;&gt;"",OR(C747="",D747="",E747="",F747="",G747="",H747="",L747="")),"Veuillez compléter les informations d'identification de l'actif détenu.",IF(AND(B747="",OR(C747&lt;&gt;"",D747&lt;&gt;"",E747&lt;&gt;"",F747&lt;&gt;"",G747&lt;&gt;"",H747&lt;&gt;"",L747&lt;&gt;"")),"Veuillez compléter les informations d'identification de l'actif détenu en colonne C0010.",IF(AND(B747&lt;&gt;"",J747&lt;&gt;"",K747=""),"Veuillez compléter la colonne C0260 Type de code.",IF(AND(B747&lt;&gt;"",K747=""),"Veuillez sélectionner Total/NA dans la liste de la colonne C0260 si vous n'avez rien à déclarer.","")))))</f>
        <v/>
      </c>
    </row>
    <row r="748" spans="2:18" ht="21" customHeight="1" x14ac:dyDescent="0.2">
      <c r="B748" s="104"/>
      <c r="C748" s="96"/>
      <c r="D748" s="96"/>
      <c r="E748" s="96"/>
      <c r="F748" s="104"/>
      <c r="G748" s="96"/>
      <c r="H748" s="104"/>
      <c r="I748" s="96"/>
      <c r="J748" s="104"/>
      <c r="K748" s="96"/>
      <c r="L748" s="96"/>
      <c r="M748" s="104"/>
      <c r="N748" s="96"/>
      <c r="O748" s="98"/>
      <c r="P748" s="97"/>
      <c r="Q748" s="85" t="str">
        <f t="shared" si="11"/>
        <v/>
      </c>
      <c r="R748" s="79" t="str">
        <f>IF(AND(B748&lt;&gt;"",B747=""),"La ligne précédente ne doit pas être vide",IF(AND(B748&lt;&gt;"",OR(C748="",D748="",E748="",F748="",G748="",H748="",L748="")),"Veuillez compléter les informations d'identification de l'actif détenu.",IF(AND(B748="",OR(C748&lt;&gt;"",D748&lt;&gt;"",E748&lt;&gt;"",F748&lt;&gt;"",G748&lt;&gt;"",H748&lt;&gt;"",L748&lt;&gt;"")),"Veuillez compléter les informations d'identification de l'actif détenu en colonne C0010.",IF(AND(B748&lt;&gt;"",J748&lt;&gt;"",K748=""),"Veuillez compléter la colonne C0260 Type de code.",IF(AND(B748&lt;&gt;"",K748=""),"Veuillez sélectionner Total/NA dans la liste de la colonne C0260 si vous n'avez rien à déclarer.","")))))</f>
        <v/>
      </c>
    </row>
    <row r="749" spans="2:18" ht="21" customHeight="1" x14ac:dyDescent="0.2">
      <c r="B749" s="104"/>
      <c r="C749" s="96"/>
      <c r="D749" s="96"/>
      <c r="E749" s="96"/>
      <c r="F749" s="104"/>
      <c r="G749" s="96"/>
      <c r="H749" s="104"/>
      <c r="I749" s="96"/>
      <c r="J749" s="104"/>
      <c r="K749" s="96"/>
      <c r="L749" s="96"/>
      <c r="M749" s="104"/>
      <c r="N749" s="96"/>
      <c r="O749" s="98"/>
      <c r="P749" s="97"/>
      <c r="Q749" s="85" t="str">
        <f t="shared" si="11"/>
        <v/>
      </c>
      <c r="R749" s="79" t="str">
        <f>IF(AND(B749&lt;&gt;"",B748=""),"La ligne précédente ne doit pas être vide",IF(AND(B749&lt;&gt;"",OR(C749="",D749="",E749="",F749="",G749="",H749="",L749="")),"Veuillez compléter les informations d'identification de l'actif détenu.",IF(AND(B749="",OR(C749&lt;&gt;"",D749&lt;&gt;"",E749&lt;&gt;"",F749&lt;&gt;"",G749&lt;&gt;"",H749&lt;&gt;"",L749&lt;&gt;"")),"Veuillez compléter les informations d'identification de l'actif détenu en colonne C0010.",IF(AND(B749&lt;&gt;"",J749&lt;&gt;"",K749=""),"Veuillez compléter la colonne C0260 Type de code.",IF(AND(B749&lt;&gt;"",K749=""),"Veuillez sélectionner Total/NA dans la liste de la colonne C0260 si vous n'avez rien à déclarer.","")))))</f>
        <v/>
      </c>
    </row>
    <row r="750" spans="2:18" ht="21" customHeight="1" x14ac:dyDescent="0.2">
      <c r="B750" s="104"/>
      <c r="C750" s="96"/>
      <c r="D750" s="96"/>
      <c r="E750" s="96"/>
      <c r="F750" s="104"/>
      <c r="G750" s="96"/>
      <c r="H750" s="104"/>
      <c r="I750" s="96"/>
      <c r="J750" s="104"/>
      <c r="K750" s="96"/>
      <c r="L750" s="96"/>
      <c r="M750" s="104"/>
      <c r="N750" s="96"/>
      <c r="O750" s="98"/>
      <c r="P750" s="97"/>
      <c r="Q750" s="85" t="str">
        <f t="shared" si="11"/>
        <v/>
      </c>
      <c r="R750" s="79" t="str">
        <f>IF(AND(B750&lt;&gt;"",B749=""),"La ligne précédente ne doit pas être vide",IF(AND(B750&lt;&gt;"",OR(C750="",D750="",E750="",F750="",G750="",H750="",L750="")),"Veuillez compléter les informations d'identification de l'actif détenu.",IF(AND(B750="",OR(C750&lt;&gt;"",D750&lt;&gt;"",E750&lt;&gt;"",F750&lt;&gt;"",G750&lt;&gt;"",H750&lt;&gt;"",L750&lt;&gt;"")),"Veuillez compléter les informations d'identification de l'actif détenu en colonne C0010.",IF(AND(B750&lt;&gt;"",J750&lt;&gt;"",K750=""),"Veuillez compléter la colonne C0260 Type de code.",IF(AND(B750&lt;&gt;"",K750=""),"Veuillez sélectionner Total/NA dans la liste de la colonne C0260 si vous n'avez rien à déclarer.","")))))</f>
        <v/>
      </c>
    </row>
    <row r="751" spans="2:18" ht="21" customHeight="1" x14ac:dyDescent="0.2">
      <c r="B751" s="104"/>
      <c r="C751" s="96"/>
      <c r="D751" s="96"/>
      <c r="E751" s="96"/>
      <c r="F751" s="104"/>
      <c r="G751" s="96"/>
      <c r="H751" s="104"/>
      <c r="I751" s="96"/>
      <c r="J751" s="104"/>
      <c r="K751" s="96"/>
      <c r="L751" s="96"/>
      <c r="M751" s="104"/>
      <c r="N751" s="96"/>
      <c r="O751" s="98"/>
      <c r="P751" s="97"/>
      <c r="Q751" s="85" t="str">
        <f t="shared" si="11"/>
        <v/>
      </c>
      <c r="R751" s="79" t="str">
        <f>IF(AND(B751&lt;&gt;"",B750=""),"La ligne précédente ne doit pas être vide",IF(AND(B751&lt;&gt;"",OR(C751="",D751="",E751="",F751="",G751="",H751="",L751="")),"Veuillez compléter les informations d'identification de l'actif détenu.",IF(AND(B751="",OR(C751&lt;&gt;"",D751&lt;&gt;"",E751&lt;&gt;"",F751&lt;&gt;"",G751&lt;&gt;"",H751&lt;&gt;"",L751&lt;&gt;"")),"Veuillez compléter les informations d'identification de l'actif détenu en colonne C0010.",IF(AND(B751&lt;&gt;"",J751&lt;&gt;"",K751=""),"Veuillez compléter la colonne C0260 Type de code.",IF(AND(B751&lt;&gt;"",K751=""),"Veuillez sélectionner Total/NA dans la liste de la colonne C0260 si vous n'avez rien à déclarer.","")))))</f>
        <v/>
      </c>
    </row>
    <row r="752" spans="2:18" ht="21" customHeight="1" x14ac:dyDescent="0.2">
      <c r="B752" s="104"/>
      <c r="C752" s="96"/>
      <c r="D752" s="96"/>
      <c r="E752" s="96"/>
      <c r="F752" s="104"/>
      <c r="G752" s="96"/>
      <c r="H752" s="104"/>
      <c r="I752" s="96"/>
      <c r="J752" s="104"/>
      <c r="K752" s="96"/>
      <c r="L752" s="96"/>
      <c r="M752" s="104"/>
      <c r="N752" s="96"/>
      <c r="O752" s="98"/>
      <c r="P752" s="97"/>
      <c r="Q752" s="85" t="str">
        <f t="shared" si="11"/>
        <v/>
      </c>
      <c r="R752" s="79" t="str">
        <f>IF(AND(B752&lt;&gt;"",B751=""),"La ligne précédente ne doit pas être vide",IF(AND(B752&lt;&gt;"",OR(C752="",D752="",E752="",F752="",G752="",H752="",L752="")),"Veuillez compléter les informations d'identification de l'actif détenu.",IF(AND(B752="",OR(C752&lt;&gt;"",D752&lt;&gt;"",E752&lt;&gt;"",F752&lt;&gt;"",G752&lt;&gt;"",H752&lt;&gt;"",L752&lt;&gt;"")),"Veuillez compléter les informations d'identification de l'actif détenu en colonne C0010.",IF(AND(B752&lt;&gt;"",J752&lt;&gt;"",K752=""),"Veuillez compléter la colonne C0260 Type de code.",IF(AND(B752&lt;&gt;"",K752=""),"Veuillez sélectionner Total/NA dans la liste de la colonne C0260 si vous n'avez rien à déclarer.","")))))</f>
        <v/>
      </c>
    </row>
    <row r="753" spans="2:18" ht="21" customHeight="1" x14ac:dyDescent="0.2">
      <c r="B753" s="104"/>
      <c r="C753" s="96"/>
      <c r="D753" s="96"/>
      <c r="E753" s="96"/>
      <c r="F753" s="104"/>
      <c r="G753" s="96"/>
      <c r="H753" s="104"/>
      <c r="I753" s="96"/>
      <c r="J753" s="104"/>
      <c r="K753" s="96"/>
      <c r="L753" s="96"/>
      <c r="M753" s="104"/>
      <c r="N753" s="96"/>
      <c r="O753" s="98"/>
      <c r="P753" s="97"/>
      <c r="Q753" s="85" t="str">
        <f t="shared" si="11"/>
        <v/>
      </c>
      <c r="R753" s="79" t="str">
        <f>IF(AND(B753&lt;&gt;"",B752=""),"La ligne précédente ne doit pas être vide",IF(AND(B753&lt;&gt;"",OR(C753="",D753="",E753="",F753="",G753="",H753="",L753="")),"Veuillez compléter les informations d'identification de l'actif détenu.",IF(AND(B753="",OR(C753&lt;&gt;"",D753&lt;&gt;"",E753&lt;&gt;"",F753&lt;&gt;"",G753&lt;&gt;"",H753&lt;&gt;"",L753&lt;&gt;"")),"Veuillez compléter les informations d'identification de l'actif détenu en colonne C0010.",IF(AND(B753&lt;&gt;"",J753&lt;&gt;"",K753=""),"Veuillez compléter la colonne C0260 Type de code.",IF(AND(B753&lt;&gt;"",K753=""),"Veuillez sélectionner Total/NA dans la liste de la colonne C0260 si vous n'avez rien à déclarer.","")))))</f>
        <v/>
      </c>
    </row>
    <row r="754" spans="2:18" ht="21" customHeight="1" x14ac:dyDescent="0.2">
      <c r="B754" s="104"/>
      <c r="C754" s="96"/>
      <c r="D754" s="96"/>
      <c r="E754" s="96"/>
      <c r="F754" s="104"/>
      <c r="G754" s="96"/>
      <c r="H754" s="104"/>
      <c r="I754" s="96"/>
      <c r="J754" s="104"/>
      <c r="K754" s="96"/>
      <c r="L754" s="96"/>
      <c r="M754" s="104"/>
      <c r="N754" s="96"/>
      <c r="O754" s="98"/>
      <c r="P754" s="97"/>
      <c r="Q754" s="85" t="str">
        <f t="shared" si="11"/>
        <v/>
      </c>
      <c r="R754" s="79" t="str">
        <f>IF(AND(B754&lt;&gt;"",B753=""),"La ligne précédente ne doit pas être vide",IF(AND(B754&lt;&gt;"",OR(C754="",D754="",E754="",F754="",G754="",H754="",L754="")),"Veuillez compléter les informations d'identification de l'actif détenu.",IF(AND(B754="",OR(C754&lt;&gt;"",D754&lt;&gt;"",E754&lt;&gt;"",F754&lt;&gt;"",G754&lt;&gt;"",H754&lt;&gt;"",L754&lt;&gt;"")),"Veuillez compléter les informations d'identification de l'actif détenu en colonne C0010.",IF(AND(B754&lt;&gt;"",J754&lt;&gt;"",K754=""),"Veuillez compléter la colonne C0260 Type de code.",IF(AND(B754&lt;&gt;"",K754=""),"Veuillez sélectionner Total/NA dans la liste de la colonne C0260 si vous n'avez rien à déclarer.","")))))</f>
        <v/>
      </c>
    </row>
    <row r="755" spans="2:18" ht="21" customHeight="1" x14ac:dyDescent="0.2">
      <c r="B755" s="104"/>
      <c r="C755" s="96"/>
      <c r="D755" s="96"/>
      <c r="E755" s="96"/>
      <c r="F755" s="104"/>
      <c r="G755" s="96"/>
      <c r="H755" s="104"/>
      <c r="I755" s="96"/>
      <c r="J755" s="104"/>
      <c r="K755" s="96"/>
      <c r="L755" s="96"/>
      <c r="M755" s="104"/>
      <c r="N755" s="96"/>
      <c r="O755" s="98"/>
      <c r="P755" s="97"/>
      <c r="Q755" s="85" t="str">
        <f t="shared" si="11"/>
        <v/>
      </c>
      <c r="R755" s="79" t="str">
        <f>IF(AND(B755&lt;&gt;"",B754=""),"La ligne précédente ne doit pas être vide",IF(AND(B755&lt;&gt;"",OR(C755="",D755="",E755="",F755="",G755="",H755="",L755="")),"Veuillez compléter les informations d'identification de l'actif détenu.",IF(AND(B755="",OR(C755&lt;&gt;"",D755&lt;&gt;"",E755&lt;&gt;"",F755&lt;&gt;"",G755&lt;&gt;"",H755&lt;&gt;"",L755&lt;&gt;"")),"Veuillez compléter les informations d'identification de l'actif détenu en colonne C0010.",IF(AND(B755&lt;&gt;"",J755&lt;&gt;"",K755=""),"Veuillez compléter la colonne C0260 Type de code.",IF(AND(B755&lt;&gt;"",K755=""),"Veuillez sélectionner Total/NA dans la liste de la colonne C0260 si vous n'avez rien à déclarer.","")))))</f>
        <v/>
      </c>
    </row>
    <row r="756" spans="2:18" ht="21" customHeight="1" x14ac:dyDescent="0.2">
      <c r="B756" s="104"/>
      <c r="C756" s="96"/>
      <c r="D756" s="96"/>
      <c r="E756" s="96"/>
      <c r="F756" s="104"/>
      <c r="G756" s="96"/>
      <c r="H756" s="104"/>
      <c r="I756" s="96"/>
      <c r="J756" s="104"/>
      <c r="K756" s="96"/>
      <c r="L756" s="96"/>
      <c r="M756" s="104"/>
      <c r="N756" s="96"/>
      <c r="O756" s="98"/>
      <c r="P756" s="97"/>
      <c r="Q756" s="85" t="str">
        <f t="shared" si="11"/>
        <v/>
      </c>
      <c r="R756" s="79" t="str">
        <f>IF(AND(B756&lt;&gt;"",B755=""),"La ligne précédente ne doit pas être vide",IF(AND(B756&lt;&gt;"",OR(C756="",D756="",E756="",F756="",G756="",H756="",L756="")),"Veuillez compléter les informations d'identification de l'actif détenu.",IF(AND(B756="",OR(C756&lt;&gt;"",D756&lt;&gt;"",E756&lt;&gt;"",F756&lt;&gt;"",G756&lt;&gt;"",H756&lt;&gt;"",L756&lt;&gt;"")),"Veuillez compléter les informations d'identification de l'actif détenu en colonne C0010.",IF(AND(B756&lt;&gt;"",J756&lt;&gt;"",K756=""),"Veuillez compléter la colonne C0260 Type de code.",IF(AND(B756&lt;&gt;"",K756=""),"Veuillez sélectionner Total/NA dans la liste de la colonne C0260 si vous n'avez rien à déclarer.","")))))</f>
        <v/>
      </c>
    </row>
    <row r="757" spans="2:18" ht="21" customHeight="1" x14ac:dyDescent="0.2">
      <c r="B757" s="104"/>
      <c r="C757" s="96"/>
      <c r="D757" s="96"/>
      <c r="E757" s="96"/>
      <c r="F757" s="104"/>
      <c r="G757" s="96"/>
      <c r="H757" s="104"/>
      <c r="I757" s="96"/>
      <c r="J757" s="104"/>
      <c r="K757" s="96"/>
      <c r="L757" s="96"/>
      <c r="M757" s="104"/>
      <c r="N757" s="96"/>
      <c r="O757" s="98"/>
      <c r="P757" s="97"/>
      <c r="Q757" s="85" t="str">
        <f t="shared" si="11"/>
        <v/>
      </c>
      <c r="R757" s="79" t="str">
        <f>IF(AND(B757&lt;&gt;"",B756=""),"La ligne précédente ne doit pas être vide",IF(AND(B757&lt;&gt;"",OR(C757="",D757="",E757="",F757="",G757="",H757="",L757="")),"Veuillez compléter les informations d'identification de l'actif détenu.",IF(AND(B757="",OR(C757&lt;&gt;"",D757&lt;&gt;"",E757&lt;&gt;"",F757&lt;&gt;"",G757&lt;&gt;"",H757&lt;&gt;"",L757&lt;&gt;"")),"Veuillez compléter les informations d'identification de l'actif détenu en colonne C0010.",IF(AND(B757&lt;&gt;"",J757&lt;&gt;"",K757=""),"Veuillez compléter la colonne C0260 Type de code.",IF(AND(B757&lt;&gt;"",K757=""),"Veuillez sélectionner Total/NA dans la liste de la colonne C0260 si vous n'avez rien à déclarer.","")))))</f>
        <v/>
      </c>
    </row>
    <row r="758" spans="2:18" ht="21" customHeight="1" x14ac:dyDescent="0.2">
      <c r="B758" s="104"/>
      <c r="C758" s="96"/>
      <c r="D758" s="96"/>
      <c r="E758" s="96"/>
      <c r="F758" s="104"/>
      <c r="G758" s="96"/>
      <c r="H758" s="104"/>
      <c r="I758" s="96"/>
      <c r="J758" s="104"/>
      <c r="K758" s="96"/>
      <c r="L758" s="96"/>
      <c r="M758" s="104"/>
      <c r="N758" s="96"/>
      <c r="O758" s="98"/>
      <c r="P758" s="97"/>
      <c r="Q758" s="85" t="str">
        <f t="shared" si="11"/>
        <v/>
      </c>
      <c r="R758" s="79" t="str">
        <f>IF(AND(B758&lt;&gt;"",B757=""),"La ligne précédente ne doit pas être vide",IF(AND(B758&lt;&gt;"",OR(C758="",D758="",E758="",F758="",G758="",H758="",L758="")),"Veuillez compléter les informations d'identification de l'actif détenu.",IF(AND(B758="",OR(C758&lt;&gt;"",D758&lt;&gt;"",E758&lt;&gt;"",F758&lt;&gt;"",G758&lt;&gt;"",H758&lt;&gt;"",L758&lt;&gt;"")),"Veuillez compléter les informations d'identification de l'actif détenu en colonne C0010.",IF(AND(B758&lt;&gt;"",J758&lt;&gt;"",K758=""),"Veuillez compléter la colonne C0260 Type de code.",IF(AND(B758&lt;&gt;"",K758=""),"Veuillez sélectionner Total/NA dans la liste de la colonne C0260 si vous n'avez rien à déclarer.","")))))</f>
        <v/>
      </c>
    </row>
    <row r="759" spans="2:18" ht="21" customHeight="1" x14ac:dyDescent="0.2">
      <c r="B759" s="104"/>
      <c r="C759" s="96"/>
      <c r="D759" s="96"/>
      <c r="E759" s="96"/>
      <c r="F759" s="104"/>
      <c r="G759" s="96"/>
      <c r="H759" s="104"/>
      <c r="I759" s="96"/>
      <c r="J759" s="104"/>
      <c r="K759" s="96"/>
      <c r="L759" s="96"/>
      <c r="M759" s="104"/>
      <c r="N759" s="96"/>
      <c r="O759" s="98"/>
      <c r="P759" s="97"/>
      <c r="Q759" s="85" t="str">
        <f t="shared" si="11"/>
        <v/>
      </c>
      <c r="R759" s="79" t="str">
        <f>IF(AND(B759&lt;&gt;"",B758=""),"La ligne précédente ne doit pas être vide",IF(AND(B759&lt;&gt;"",OR(C759="",D759="",E759="",F759="",G759="",H759="",L759="")),"Veuillez compléter les informations d'identification de l'actif détenu.",IF(AND(B759="",OR(C759&lt;&gt;"",D759&lt;&gt;"",E759&lt;&gt;"",F759&lt;&gt;"",G759&lt;&gt;"",H759&lt;&gt;"",L759&lt;&gt;"")),"Veuillez compléter les informations d'identification de l'actif détenu en colonne C0010.",IF(AND(B759&lt;&gt;"",J759&lt;&gt;"",K759=""),"Veuillez compléter la colonne C0260 Type de code.",IF(AND(B759&lt;&gt;"",K759=""),"Veuillez sélectionner Total/NA dans la liste de la colonne C0260 si vous n'avez rien à déclarer.","")))))</f>
        <v/>
      </c>
    </row>
    <row r="760" spans="2:18" ht="21" customHeight="1" x14ac:dyDescent="0.2">
      <c r="B760" s="104"/>
      <c r="C760" s="96"/>
      <c r="D760" s="96"/>
      <c r="E760" s="96"/>
      <c r="F760" s="104"/>
      <c r="G760" s="96"/>
      <c r="H760" s="104"/>
      <c r="I760" s="96"/>
      <c r="J760" s="104"/>
      <c r="K760" s="96"/>
      <c r="L760" s="96"/>
      <c r="M760" s="104"/>
      <c r="N760" s="96"/>
      <c r="O760" s="98"/>
      <c r="P760" s="97"/>
      <c r="Q760" s="85" t="str">
        <f t="shared" si="11"/>
        <v/>
      </c>
      <c r="R760" s="79" t="str">
        <f>IF(AND(B760&lt;&gt;"",B759=""),"La ligne précédente ne doit pas être vide",IF(AND(B760&lt;&gt;"",OR(C760="",D760="",E760="",F760="",G760="",H760="",L760="")),"Veuillez compléter les informations d'identification de l'actif détenu.",IF(AND(B760="",OR(C760&lt;&gt;"",D760&lt;&gt;"",E760&lt;&gt;"",F760&lt;&gt;"",G760&lt;&gt;"",H760&lt;&gt;"",L760&lt;&gt;"")),"Veuillez compléter les informations d'identification de l'actif détenu en colonne C0010.",IF(AND(B760&lt;&gt;"",J760&lt;&gt;"",K760=""),"Veuillez compléter la colonne C0260 Type de code.",IF(AND(B760&lt;&gt;"",K760=""),"Veuillez sélectionner Total/NA dans la liste de la colonne C0260 si vous n'avez rien à déclarer.","")))))</f>
        <v/>
      </c>
    </row>
    <row r="761" spans="2:18" ht="21" customHeight="1" x14ac:dyDescent="0.2">
      <c r="B761" s="104"/>
      <c r="C761" s="96"/>
      <c r="D761" s="96"/>
      <c r="E761" s="96"/>
      <c r="F761" s="104"/>
      <c r="G761" s="96"/>
      <c r="H761" s="104"/>
      <c r="I761" s="96"/>
      <c r="J761" s="104"/>
      <c r="K761" s="96"/>
      <c r="L761" s="96"/>
      <c r="M761" s="104"/>
      <c r="N761" s="96"/>
      <c r="O761" s="98"/>
      <c r="P761" s="97"/>
      <c r="Q761" s="85" t="str">
        <f t="shared" si="11"/>
        <v/>
      </c>
      <c r="R761" s="79" t="str">
        <f>IF(AND(B761&lt;&gt;"",B760=""),"La ligne précédente ne doit pas être vide",IF(AND(B761&lt;&gt;"",OR(C761="",D761="",E761="",F761="",G761="",H761="",L761="")),"Veuillez compléter les informations d'identification de l'actif détenu.",IF(AND(B761="",OR(C761&lt;&gt;"",D761&lt;&gt;"",E761&lt;&gt;"",F761&lt;&gt;"",G761&lt;&gt;"",H761&lt;&gt;"",L761&lt;&gt;"")),"Veuillez compléter les informations d'identification de l'actif détenu en colonne C0010.",IF(AND(B761&lt;&gt;"",J761&lt;&gt;"",K761=""),"Veuillez compléter la colonne C0260 Type de code.",IF(AND(B761&lt;&gt;"",K761=""),"Veuillez sélectionner Total/NA dans la liste de la colonne C0260 si vous n'avez rien à déclarer.","")))))</f>
        <v/>
      </c>
    </row>
    <row r="762" spans="2:18" ht="21" customHeight="1" x14ac:dyDescent="0.2">
      <c r="B762" s="104"/>
      <c r="C762" s="96"/>
      <c r="D762" s="96"/>
      <c r="E762" s="96"/>
      <c r="F762" s="104"/>
      <c r="G762" s="96"/>
      <c r="H762" s="104"/>
      <c r="I762" s="96"/>
      <c r="J762" s="104"/>
      <c r="K762" s="96"/>
      <c r="L762" s="96"/>
      <c r="M762" s="104"/>
      <c r="N762" s="96"/>
      <c r="O762" s="98"/>
      <c r="P762" s="97"/>
      <c r="Q762" s="85" t="str">
        <f t="shared" si="11"/>
        <v/>
      </c>
      <c r="R762" s="79" t="str">
        <f>IF(AND(B762&lt;&gt;"",B761=""),"La ligne précédente ne doit pas être vide",IF(AND(B762&lt;&gt;"",OR(C762="",D762="",E762="",F762="",G762="",H762="",L762="")),"Veuillez compléter les informations d'identification de l'actif détenu.",IF(AND(B762="",OR(C762&lt;&gt;"",D762&lt;&gt;"",E762&lt;&gt;"",F762&lt;&gt;"",G762&lt;&gt;"",H762&lt;&gt;"",L762&lt;&gt;"")),"Veuillez compléter les informations d'identification de l'actif détenu en colonne C0010.",IF(AND(B762&lt;&gt;"",J762&lt;&gt;"",K762=""),"Veuillez compléter la colonne C0260 Type de code.",IF(AND(B762&lt;&gt;"",K762=""),"Veuillez sélectionner Total/NA dans la liste de la colonne C0260 si vous n'avez rien à déclarer.","")))))</f>
        <v/>
      </c>
    </row>
    <row r="763" spans="2:18" ht="21" customHeight="1" x14ac:dyDescent="0.2">
      <c r="B763" s="104"/>
      <c r="C763" s="96"/>
      <c r="D763" s="96"/>
      <c r="E763" s="96"/>
      <c r="F763" s="104"/>
      <c r="G763" s="96"/>
      <c r="H763" s="104"/>
      <c r="I763" s="96"/>
      <c r="J763" s="104"/>
      <c r="K763" s="96"/>
      <c r="L763" s="96"/>
      <c r="M763" s="104"/>
      <c r="N763" s="96"/>
      <c r="O763" s="98"/>
      <c r="P763" s="97"/>
      <c r="Q763" s="85" t="str">
        <f t="shared" si="11"/>
        <v/>
      </c>
      <c r="R763" s="79" t="str">
        <f>IF(AND(B763&lt;&gt;"",B762=""),"La ligne précédente ne doit pas être vide",IF(AND(B763&lt;&gt;"",OR(C763="",D763="",E763="",F763="",G763="",H763="",L763="")),"Veuillez compléter les informations d'identification de l'actif détenu.",IF(AND(B763="",OR(C763&lt;&gt;"",D763&lt;&gt;"",E763&lt;&gt;"",F763&lt;&gt;"",G763&lt;&gt;"",H763&lt;&gt;"",L763&lt;&gt;"")),"Veuillez compléter les informations d'identification de l'actif détenu en colonne C0010.",IF(AND(B763&lt;&gt;"",J763&lt;&gt;"",K763=""),"Veuillez compléter la colonne C0260 Type de code.",IF(AND(B763&lt;&gt;"",K763=""),"Veuillez sélectionner Total/NA dans la liste de la colonne C0260 si vous n'avez rien à déclarer.","")))))</f>
        <v/>
      </c>
    </row>
    <row r="764" spans="2:18" ht="21" customHeight="1" x14ac:dyDescent="0.2">
      <c r="B764" s="104"/>
      <c r="C764" s="96"/>
      <c r="D764" s="96"/>
      <c r="E764" s="96"/>
      <c r="F764" s="104"/>
      <c r="G764" s="96"/>
      <c r="H764" s="104"/>
      <c r="I764" s="96"/>
      <c r="J764" s="104"/>
      <c r="K764" s="96"/>
      <c r="L764" s="96"/>
      <c r="M764" s="104"/>
      <c r="N764" s="96"/>
      <c r="O764" s="98"/>
      <c r="P764" s="97"/>
      <c r="Q764" s="85" t="str">
        <f t="shared" si="11"/>
        <v/>
      </c>
      <c r="R764" s="79" t="str">
        <f>IF(AND(B764&lt;&gt;"",B763=""),"La ligne précédente ne doit pas être vide",IF(AND(B764&lt;&gt;"",OR(C764="",D764="",E764="",F764="",G764="",H764="",L764="")),"Veuillez compléter les informations d'identification de l'actif détenu.",IF(AND(B764="",OR(C764&lt;&gt;"",D764&lt;&gt;"",E764&lt;&gt;"",F764&lt;&gt;"",G764&lt;&gt;"",H764&lt;&gt;"",L764&lt;&gt;"")),"Veuillez compléter les informations d'identification de l'actif détenu en colonne C0010.",IF(AND(B764&lt;&gt;"",J764&lt;&gt;"",K764=""),"Veuillez compléter la colonne C0260 Type de code.",IF(AND(B764&lt;&gt;"",K764=""),"Veuillez sélectionner Total/NA dans la liste de la colonne C0260 si vous n'avez rien à déclarer.","")))))</f>
        <v/>
      </c>
    </row>
    <row r="765" spans="2:18" ht="21" customHeight="1" x14ac:dyDescent="0.2">
      <c r="B765" s="104"/>
      <c r="C765" s="96"/>
      <c r="D765" s="96"/>
      <c r="E765" s="96"/>
      <c r="F765" s="104"/>
      <c r="G765" s="96"/>
      <c r="H765" s="104"/>
      <c r="I765" s="96"/>
      <c r="J765" s="104"/>
      <c r="K765" s="96"/>
      <c r="L765" s="96"/>
      <c r="M765" s="104"/>
      <c r="N765" s="96"/>
      <c r="O765" s="98"/>
      <c r="P765" s="97"/>
      <c r="Q765" s="85" t="str">
        <f t="shared" si="11"/>
        <v/>
      </c>
      <c r="R765" s="79" t="str">
        <f>IF(AND(B765&lt;&gt;"",B764=""),"La ligne précédente ne doit pas être vide",IF(AND(B765&lt;&gt;"",OR(C765="",D765="",E765="",F765="",G765="",H765="",L765="")),"Veuillez compléter les informations d'identification de l'actif détenu.",IF(AND(B765="",OR(C765&lt;&gt;"",D765&lt;&gt;"",E765&lt;&gt;"",F765&lt;&gt;"",G765&lt;&gt;"",H765&lt;&gt;"",L765&lt;&gt;"")),"Veuillez compléter les informations d'identification de l'actif détenu en colonne C0010.",IF(AND(B765&lt;&gt;"",J765&lt;&gt;"",K765=""),"Veuillez compléter la colonne C0260 Type de code.",IF(AND(B765&lt;&gt;"",K765=""),"Veuillez sélectionner Total/NA dans la liste de la colonne C0260 si vous n'avez rien à déclarer.","")))))</f>
        <v/>
      </c>
    </row>
    <row r="766" spans="2:18" ht="21" customHeight="1" x14ac:dyDescent="0.2">
      <c r="B766" s="104"/>
      <c r="C766" s="96"/>
      <c r="D766" s="96"/>
      <c r="E766" s="96"/>
      <c r="F766" s="104"/>
      <c r="G766" s="96"/>
      <c r="H766" s="104"/>
      <c r="I766" s="96"/>
      <c r="J766" s="104"/>
      <c r="K766" s="96"/>
      <c r="L766" s="96"/>
      <c r="M766" s="104"/>
      <c r="N766" s="96"/>
      <c r="O766" s="98"/>
      <c r="P766" s="97"/>
      <c r="Q766" s="85" t="str">
        <f t="shared" si="11"/>
        <v/>
      </c>
      <c r="R766" s="79" t="str">
        <f>IF(AND(B766&lt;&gt;"",B765=""),"La ligne précédente ne doit pas être vide",IF(AND(B766&lt;&gt;"",OR(C766="",D766="",E766="",F766="",G766="",H766="",L766="")),"Veuillez compléter les informations d'identification de l'actif détenu.",IF(AND(B766="",OR(C766&lt;&gt;"",D766&lt;&gt;"",E766&lt;&gt;"",F766&lt;&gt;"",G766&lt;&gt;"",H766&lt;&gt;"",L766&lt;&gt;"")),"Veuillez compléter les informations d'identification de l'actif détenu en colonne C0010.",IF(AND(B766&lt;&gt;"",J766&lt;&gt;"",K766=""),"Veuillez compléter la colonne C0260 Type de code.",IF(AND(B766&lt;&gt;"",K766=""),"Veuillez sélectionner Total/NA dans la liste de la colonne C0260 si vous n'avez rien à déclarer.","")))))</f>
        <v/>
      </c>
    </row>
    <row r="767" spans="2:18" ht="21" customHeight="1" x14ac:dyDescent="0.2">
      <c r="B767" s="104"/>
      <c r="C767" s="96"/>
      <c r="D767" s="96"/>
      <c r="E767" s="96"/>
      <c r="F767" s="104"/>
      <c r="G767" s="96"/>
      <c r="H767" s="104"/>
      <c r="I767" s="96"/>
      <c r="J767" s="104"/>
      <c r="K767" s="96"/>
      <c r="L767" s="96"/>
      <c r="M767" s="104"/>
      <c r="N767" s="96"/>
      <c r="O767" s="98"/>
      <c r="P767" s="97"/>
      <c r="Q767" s="85" t="str">
        <f t="shared" si="11"/>
        <v/>
      </c>
      <c r="R767" s="79" t="str">
        <f>IF(AND(B767&lt;&gt;"",B766=""),"La ligne précédente ne doit pas être vide",IF(AND(B767&lt;&gt;"",OR(C767="",D767="",E767="",F767="",G767="",H767="",L767="")),"Veuillez compléter les informations d'identification de l'actif détenu.",IF(AND(B767="",OR(C767&lt;&gt;"",D767&lt;&gt;"",E767&lt;&gt;"",F767&lt;&gt;"",G767&lt;&gt;"",H767&lt;&gt;"",L767&lt;&gt;"")),"Veuillez compléter les informations d'identification de l'actif détenu en colonne C0010.",IF(AND(B767&lt;&gt;"",J767&lt;&gt;"",K767=""),"Veuillez compléter la colonne C0260 Type de code.",IF(AND(B767&lt;&gt;"",K767=""),"Veuillez sélectionner Total/NA dans la liste de la colonne C0260 si vous n'avez rien à déclarer.","")))))</f>
        <v/>
      </c>
    </row>
    <row r="768" spans="2:18" ht="21" customHeight="1" x14ac:dyDescent="0.2">
      <c r="B768" s="104"/>
      <c r="C768" s="96"/>
      <c r="D768" s="96"/>
      <c r="E768" s="96"/>
      <c r="F768" s="104"/>
      <c r="G768" s="96"/>
      <c r="H768" s="104"/>
      <c r="I768" s="96"/>
      <c r="J768" s="104"/>
      <c r="K768" s="96"/>
      <c r="L768" s="96"/>
      <c r="M768" s="104"/>
      <c r="N768" s="96"/>
      <c r="O768" s="98"/>
      <c r="P768" s="97"/>
      <c r="Q768" s="85" t="str">
        <f t="shared" si="11"/>
        <v/>
      </c>
      <c r="R768" s="79" t="str">
        <f>IF(AND(B768&lt;&gt;"",B767=""),"La ligne précédente ne doit pas être vide",IF(AND(B768&lt;&gt;"",OR(C768="",D768="",E768="",F768="",G768="",H768="",L768="")),"Veuillez compléter les informations d'identification de l'actif détenu.",IF(AND(B768="",OR(C768&lt;&gt;"",D768&lt;&gt;"",E768&lt;&gt;"",F768&lt;&gt;"",G768&lt;&gt;"",H768&lt;&gt;"",L768&lt;&gt;"")),"Veuillez compléter les informations d'identification de l'actif détenu en colonne C0010.",IF(AND(B768&lt;&gt;"",J768&lt;&gt;"",K768=""),"Veuillez compléter la colonne C0260 Type de code.",IF(AND(B768&lt;&gt;"",K768=""),"Veuillez sélectionner Total/NA dans la liste de la colonne C0260 si vous n'avez rien à déclarer.","")))))</f>
        <v/>
      </c>
    </row>
    <row r="769" spans="2:18" ht="21" customHeight="1" x14ac:dyDescent="0.2">
      <c r="B769" s="104"/>
      <c r="C769" s="96"/>
      <c r="D769" s="96"/>
      <c r="E769" s="96"/>
      <c r="F769" s="104"/>
      <c r="G769" s="96"/>
      <c r="H769" s="104"/>
      <c r="I769" s="96"/>
      <c r="J769" s="104"/>
      <c r="K769" s="96"/>
      <c r="L769" s="96"/>
      <c r="M769" s="104"/>
      <c r="N769" s="96"/>
      <c r="O769" s="98"/>
      <c r="P769" s="97"/>
      <c r="Q769" s="85" t="str">
        <f t="shared" si="11"/>
        <v/>
      </c>
      <c r="R769" s="79" t="str">
        <f>IF(AND(B769&lt;&gt;"",B768=""),"La ligne précédente ne doit pas être vide",IF(AND(B769&lt;&gt;"",OR(C769="",D769="",E769="",F769="",G769="",H769="",L769="")),"Veuillez compléter les informations d'identification de l'actif détenu.",IF(AND(B769="",OR(C769&lt;&gt;"",D769&lt;&gt;"",E769&lt;&gt;"",F769&lt;&gt;"",G769&lt;&gt;"",H769&lt;&gt;"",L769&lt;&gt;"")),"Veuillez compléter les informations d'identification de l'actif détenu en colonne C0010.",IF(AND(B769&lt;&gt;"",J769&lt;&gt;"",K769=""),"Veuillez compléter la colonne C0260 Type de code.",IF(AND(B769&lt;&gt;"",K769=""),"Veuillez sélectionner Total/NA dans la liste de la colonne C0260 si vous n'avez rien à déclarer.","")))))</f>
        <v/>
      </c>
    </row>
    <row r="770" spans="2:18" ht="21" customHeight="1" x14ac:dyDescent="0.2">
      <c r="B770" s="104"/>
      <c r="C770" s="96"/>
      <c r="D770" s="96"/>
      <c r="E770" s="96"/>
      <c r="F770" s="104"/>
      <c r="G770" s="96"/>
      <c r="H770" s="104"/>
      <c r="I770" s="96"/>
      <c r="J770" s="104"/>
      <c r="K770" s="96"/>
      <c r="L770" s="96"/>
      <c r="M770" s="104"/>
      <c r="N770" s="96"/>
      <c r="O770" s="98"/>
      <c r="P770" s="97"/>
      <c r="Q770" s="85" t="str">
        <f t="shared" si="11"/>
        <v/>
      </c>
      <c r="R770" s="79" t="str">
        <f>IF(AND(B770&lt;&gt;"",B769=""),"La ligne précédente ne doit pas être vide",IF(AND(B770&lt;&gt;"",OR(C770="",D770="",E770="",F770="",G770="",H770="",L770="")),"Veuillez compléter les informations d'identification de l'actif détenu.",IF(AND(B770="",OR(C770&lt;&gt;"",D770&lt;&gt;"",E770&lt;&gt;"",F770&lt;&gt;"",G770&lt;&gt;"",H770&lt;&gt;"",L770&lt;&gt;"")),"Veuillez compléter les informations d'identification de l'actif détenu en colonne C0010.",IF(AND(B770&lt;&gt;"",J770&lt;&gt;"",K770=""),"Veuillez compléter la colonne C0260 Type de code.",IF(AND(B770&lt;&gt;"",K770=""),"Veuillez sélectionner Total/NA dans la liste de la colonne C0260 si vous n'avez rien à déclarer.","")))))</f>
        <v/>
      </c>
    </row>
    <row r="771" spans="2:18" ht="21" customHeight="1" x14ac:dyDescent="0.2">
      <c r="B771" s="104"/>
      <c r="C771" s="96"/>
      <c r="D771" s="96"/>
      <c r="E771" s="96"/>
      <c r="F771" s="104"/>
      <c r="G771" s="96"/>
      <c r="H771" s="104"/>
      <c r="I771" s="96"/>
      <c r="J771" s="104"/>
      <c r="K771" s="96"/>
      <c r="L771" s="96"/>
      <c r="M771" s="104"/>
      <c r="N771" s="96"/>
      <c r="O771" s="98"/>
      <c r="P771" s="97"/>
      <c r="Q771" s="85" t="str">
        <f t="shared" si="11"/>
        <v/>
      </c>
      <c r="R771" s="79" t="str">
        <f>IF(AND(B771&lt;&gt;"",B770=""),"La ligne précédente ne doit pas être vide",IF(AND(B771&lt;&gt;"",OR(C771="",D771="",E771="",F771="",G771="",H771="",L771="")),"Veuillez compléter les informations d'identification de l'actif détenu.",IF(AND(B771="",OR(C771&lt;&gt;"",D771&lt;&gt;"",E771&lt;&gt;"",F771&lt;&gt;"",G771&lt;&gt;"",H771&lt;&gt;"",L771&lt;&gt;"")),"Veuillez compléter les informations d'identification de l'actif détenu en colonne C0010.",IF(AND(B771&lt;&gt;"",J771&lt;&gt;"",K771=""),"Veuillez compléter la colonne C0260 Type de code.",IF(AND(B771&lt;&gt;"",K771=""),"Veuillez sélectionner Total/NA dans la liste de la colonne C0260 si vous n'avez rien à déclarer.","")))))</f>
        <v/>
      </c>
    </row>
    <row r="772" spans="2:18" ht="21" customHeight="1" x14ac:dyDescent="0.2">
      <c r="B772" s="104"/>
      <c r="C772" s="96"/>
      <c r="D772" s="96"/>
      <c r="E772" s="96"/>
      <c r="F772" s="104"/>
      <c r="G772" s="96"/>
      <c r="H772" s="104"/>
      <c r="I772" s="96"/>
      <c r="J772" s="104"/>
      <c r="K772" s="96"/>
      <c r="L772" s="96"/>
      <c r="M772" s="104"/>
      <c r="N772" s="96"/>
      <c r="O772" s="98"/>
      <c r="P772" s="97"/>
      <c r="Q772" s="85" t="str">
        <f t="shared" si="11"/>
        <v/>
      </c>
      <c r="R772" s="79" t="str">
        <f>IF(AND(B772&lt;&gt;"",B771=""),"La ligne précédente ne doit pas être vide",IF(AND(B772&lt;&gt;"",OR(C772="",D772="",E772="",F772="",G772="",H772="",L772="")),"Veuillez compléter les informations d'identification de l'actif détenu.",IF(AND(B772="",OR(C772&lt;&gt;"",D772&lt;&gt;"",E772&lt;&gt;"",F772&lt;&gt;"",G772&lt;&gt;"",H772&lt;&gt;"",L772&lt;&gt;"")),"Veuillez compléter les informations d'identification de l'actif détenu en colonne C0010.",IF(AND(B772&lt;&gt;"",J772&lt;&gt;"",K772=""),"Veuillez compléter la colonne C0260 Type de code.",IF(AND(B772&lt;&gt;"",K772=""),"Veuillez sélectionner Total/NA dans la liste de la colonne C0260 si vous n'avez rien à déclarer.","")))))</f>
        <v/>
      </c>
    </row>
    <row r="773" spans="2:18" ht="21" customHeight="1" x14ac:dyDescent="0.2">
      <c r="B773" s="104"/>
      <c r="C773" s="96"/>
      <c r="D773" s="96"/>
      <c r="E773" s="96"/>
      <c r="F773" s="104"/>
      <c r="G773" s="96"/>
      <c r="H773" s="104"/>
      <c r="I773" s="96"/>
      <c r="J773" s="104"/>
      <c r="K773" s="96"/>
      <c r="L773" s="96"/>
      <c r="M773" s="104"/>
      <c r="N773" s="96"/>
      <c r="O773" s="98"/>
      <c r="P773" s="97"/>
      <c r="Q773" s="85" t="str">
        <f t="shared" si="11"/>
        <v/>
      </c>
      <c r="R773" s="79" t="str">
        <f>IF(AND(B773&lt;&gt;"",B772=""),"La ligne précédente ne doit pas être vide",IF(AND(B773&lt;&gt;"",OR(C773="",D773="",E773="",F773="",G773="",H773="",L773="")),"Veuillez compléter les informations d'identification de l'actif détenu.",IF(AND(B773="",OR(C773&lt;&gt;"",D773&lt;&gt;"",E773&lt;&gt;"",F773&lt;&gt;"",G773&lt;&gt;"",H773&lt;&gt;"",L773&lt;&gt;"")),"Veuillez compléter les informations d'identification de l'actif détenu en colonne C0010.",IF(AND(B773&lt;&gt;"",J773&lt;&gt;"",K773=""),"Veuillez compléter la colonne C0260 Type de code.",IF(AND(B773&lt;&gt;"",K773=""),"Veuillez sélectionner Total/NA dans la liste de la colonne C0260 si vous n'avez rien à déclarer.","")))))</f>
        <v/>
      </c>
    </row>
    <row r="774" spans="2:18" ht="21" customHeight="1" x14ac:dyDescent="0.2">
      <c r="B774" s="104"/>
      <c r="C774" s="96"/>
      <c r="D774" s="96"/>
      <c r="E774" s="96"/>
      <c r="F774" s="104"/>
      <c r="G774" s="96"/>
      <c r="H774" s="104"/>
      <c r="I774" s="96"/>
      <c r="J774" s="104"/>
      <c r="K774" s="96"/>
      <c r="L774" s="96"/>
      <c r="M774" s="104"/>
      <c r="N774" s="96"/>
      <c r="O774" s="98"/>
      <c r="P774" s="97"/>
      <c r="Q774" s="85" t="str">
        <f t="shared" si="11"/>
        <v/>
      </c>
      <c r="R774" s="79" t="str">
        <f>IF(AND(B774&lt;&gt;"",B773=""),"La ligne précédente ne doit pas être vide",IF(AND(B774&lt;&gt;"",OR(C774="",D774="",E774="",F774="",G774="",H774="",L774="")),"Veuillez compléter les informations d'identification de l'actif détenu.",IF(AND(B774="",OR(C774&lt;&gt;"",D774&lt;&gt;"",E774&lt;&gt;"",F774&lt;&gt;"",G774&lt;&gt;"",H774&lt;&gt;"",L774&lt;&gt;"")),"Veuillez compléter les informations d'identification de l'actif détenu en colonne C0010.",IF(AND(B774&lt;&gt;"",J774&lt;&gt;"",K774=""),"Veuillez compléter la colonne C0260 Type de code.",IF(AND(B774&lt;&gt;"",K774=""),"Veuillez sélectionner Total/NA dans la liste de la colonne C0260 si vous n'avez rien à déclarer.","")))))</f>
        <v/>
      </c>
    </row>
    <row r="775" spans="2:18" ht="21" customHeight="1" x14ac:dyDescent="0.2">
      <c r="B775" s="104"/>
      <c r="C775" s="96"/>
      <c r="D775" s="96"/>
      <c r="E775" s="96"/>
      <c r="F775" s="104"/>
      <c r="G775" s="96"/>
      <c r="H775" s="104"/>
      <c r="I775" s="96"/>
      <c r="J775" s="104"/>
      <c r="K775" s="96"/>
      <c r="L775" s="96"/>
      <c r="M775" s="104"/>
      <c r="N775" s="96"/>
      <c r="O775" s="98"/>
      <c r="P775" s="97"/>
      <c r="Q775" s="85" t="str">
        <f t="shared" si="11"/>
        <v/>
      </c>
      <c r="R775" s="79" t="str">
        <f>IF(AND(B775&lt;&gt;"",B774=""),"La ligne précédente ne doit pas être vide",IF(AND(B775&lt;&gt;"",OR(C775="",D775="",E775="",F775="",G775="",H775="",L775="")),"Veuillez compléter les informations d'identification de l'actif détenu.",IF(AND(B775="",OR(C775&lt;&gt;"",D775&lt;&gt;"",E775&lt;&gt;"",F775&lt;&gt;"",G775&lt;&gt;"",H775&lt;&gt;"",L775&lt;&gt;"")),"Veuillez compléter les informations d'identification de l'actif détenu en colonne C0010.",IF(AND(B775&lt;&gt;"",J775&lt;&gt;"",K775=""),"Veuillez compléter la colonne C0260 Type de code.",IF(AND(B775&lt;&gt;"",K775=""),"Veuillez sélectionner Total/NA dans la liste de la colonne C0260 si vous n'avez rien à déclarer.","")))))</f>
        <v/>
      </c>
    </row>
    <row r="776" spans="2:18" ht="21" customHeight="1" x14ac:dyDescent="0.2">
      <c r="B776" s="104"/>
      <c r="C776" s="96"/>
      <c r="D776" s="96"/>
      <c r="E776" s="96"/>
      <c r="F776" s="104"/>
      <c r="G776" s="96"/>
      <c r="H776" s="104"/>
      <c r="I776" s="96"/>
      <c r="J776" s="104"/>
      <c r="K776" s="96"/>
      <c r="L776" s="96"/>
      <c r="M776" s="104"/>
      <c r="N776" s="96"/>
      <c r="O776" s="98"/>
      <c r="P776" s="97"/>
      <c r="Q776" s="85" t="str">
        <f t="shared" si="11"/>
        <v/>
      </c>
      <c r="R776" s="79" t="str">
        <f>IF(AND(B776&lt;&gt;"",B775=""),"La ligne précédente ne doit pas être vide",IF(AND(B776&lt;&gt;"",OR(C776="",D776="",E776="",F776="",G776="",H776="",L776="")),"Veuillez compléter les informations d'identification de l'actif détenu.",IF(AND(B776="",OR(C776&lt;&gt;"",D776&lt;&gt;"",E776&lt;&gt;"",F776&lt;&gt;"",G776&lt;&gt;"",H776&lt;&gt;"",L776&lt;&gt;"")),"Veuillez compléter les informations d'identification de l'actif détenu en colonne C0010.",IF(AND(B776&lt;&gt;"",J776&lt;&gt;"",K776=""),"Veuillez compléter la colonne C0260 Type de code.",IF(AND(B776&lt;&gt;"",K776=""),"Veuillez sélectionner Total/NA dans la liste de la colonne C0260 si vous n'avez rien à déclarer.","")))))</f>
        <v/>
      </c>
    </row>
    <row r="777" spans="2:18" ht="21" customHeight="1" x14ac:dyDescent="0.2">
      <c r="B777" s="104"/>
      <c r="C777" s="96"/>
      <c r="D777" s="96"/>
      <c r="E777" s="96"/>
      <c r="F777" s="104"/>
      <c r="G777" s="96"/>
      <c r="H777" s="104"/>
      <c r="I777" s="96"/>
      <c r="J777" s="104"/>
      <c r="K777" s="96"/>
      <c r="L777" s="96"/>
      <c r="M777" s="104"/>
      <c r="N777" s="96"/>
      <c r="O777" s="98"/>
      <c r="P777" s="97"/>
      <c r="Q777" s="85" t="str">
        <f t="shared" si="11"/>
        <v/>
      </c>
      <c r="R777" s="79" t="str">
        <f>IF(AND(B777&lt;&gt;"",B776=""),"La ligne précédente ne doit pas être vide",IF(AND(B777&lt;&gt;"",OR(C777="",D777="",E777="",F777="",G777="",H777="",L777="")),"Veuillez compléter les informations d'identification de l'actif détenu.",IF(AND(B777="",OR(C777&lt;&gt;"",D777&lt;&gt;"",E777&lt;&gt;"",F777&lt;&gt;"",G777&lt;&gt;"",H777&lt;&gt;"",L777&lt;&gt;"")),"Veuillez compléter les informations d'identification de l'actif détenu en colonne C0010.",IF(AND(B777&lt;&gt;"",J777&lt;&gt;"",K777=""),"Veuillez compléter la colonne C0260 Type de code.",IF(AND(B777&lt;&gt;"",K777=""),"Veuillez sélectionner Total/NA dans la liste de la colonne C0260 si vous n'avez rien à déclarer.","")))))</f>
        <v/>
      </c>
    </row>
    <row r="778" spans="2:18" ht="21" customHeight="1" x14ac:dyDescent="0.2">
      <c r="B778" s="104"/>
      <c r="C778" s="96"/>
      <c r="D778" s="96"/>
      <c r="E778" s="96"/>
      <c r="F778" s="104"/>
      <c r="G778" s="96"/>
      <c r="H778" s="104"/>
      <c r="I778" s="96"/>
      <c r="J778" s="104"/>
      <c r="K778" s="96"/>
      <c r="L778" s="96"/>
      <c r="M778" s="104"/>
      <c r="N778" s="96"/>
      <c r="O778" s="98"/>
      <c r="P778" s="97"/>
      <c r="Q778" s="85" t="str">
        <f t="shared" si="11"/>
        <v/>
      </c>
      <c r="R778" s="79" t="str">
        <f>IF(AND(B778&lt;&gt;"",B777=""),"La ligne précédente ne doit pas être vide",IF(AND(B778&lt;&gt;"",OR(C778="",D778="",E778="",F778="",G778="",H778="",L778="")),"Veuillez compléter les informations d'identification de l'actif détenu.",IF(AND(B778="",OR(C778&lt;&gt;"",D778&lt;&gt;"",E778&lt;&gt;"",F778&lt;&gt;"",G778&lt;&gt;"",H778&lt;&gt;"",L778&lt;&gt;"")),"Veuillez compléter les informations d'identification de l'actif détenu en colonne C0010.",IF(AND(B778&lt;&gt;"",J778&lt;&gt;"",K778=""),"Veuillez compléter la colonne C0260 Type de code.",IF(AND(B778&lt;&gt;"",K778=""),"Veuillez sélectionner Total/NA dans la liste de la colonne C0260 si vous n'avez rien à déclarer.","")))))</f>
        <v/>
      </c>
    </row>
    <row r="779" spans="2:18" ht="21" customHeight="1" x14ac:dyDescent="0.2">
      <c r="B779" s="104"/>
      <c r="C779" s="96"/>
      <c r="D779" s="96"/>
      <c r="E779" s="96"/>
      <c r="F779" s="104"/>
      <c r="G779" s="96"/>
      <c r="H779" s="104"/>
      <c r="I779" s="96"/>
      <c r="J779" s="104"/>
      <c r="K779" s="96"/>
      <c r="L779" s="96"/>
      <c r="M779" s="104"/>
      <c r="N779" s="96"/>
      <c r="O779" s="98"/>
      <c r="P779" s="97"/>
      <c r="Q779" s="85" t="str">
        <f t="shared" si="11"/>
        <v/>
      </c>
      <c r="R779" s="79" t="str">
        <f>IF(AND(B779&lt;&gt;"",B778=""),"La ligne précédente ne doit pas être vide",IF(AND(B779&lt;&gt;"",OR(C779="",D779="",E779="",F779="",G779="",H779="",L779="")),"Veuillez compléter les informations d'identification de l'actif détenu.",IF(AND(B779="",OR(C779&lt;&gt;"",D779&lt;&gt;"",E779&lt;&gt;"",F779&lt;&gt;"",G779&lt;&gt;"",H779&lt;&gt;"",L779&lt;&gt;"")),"Veuillez compléter les informations d'identification de l'actif détenu en colonne C0010.",IF(AND(B779&lt;&gt;"",J779&lt;&gt;"",K779=""),"Veuillez compléter la colonne C0260 Type de code.",IF(AND(B779&lt;&gt;"",K779=""),"Veuillez sélectionner Total/NA dans la liste de la colonne C0260 si vous n'avez rien à déclarer.","")))))</f>
        <v/>
      </c>
    </row>
    <row r="780" spans="2:18" ht="21" customHeight="1" x14ac:dyDescent="0.2">
      <c r="B780" s="104"/>
      <c r="C780" s="96"/>
      <c r="D780" s="96"/>
      <c r="E780" s="96"/>
      <c r="F780" s="104"/>
      <c r="G780" s="96"/>
      <c r="H780" s="104"/>
      <c r="I780" s="96"/>
      <c r="J780" s="104"/>
      <c r="K780" s="96"/>
      <c r="L780" s="96"/>
      <c r="M780" s="104"/>
      <c r="N780" s="96"/>
      <c r="O780" s="98"/>
      <c r="P780" s="97"/>
      <c r="Q780" s="85" t="str">
        <f t="shared" si="11"/>
        <v/>
      </c>
      <c r="R780" s="79" t="str">
        <f>IF(AND(B780&lt;&gt;"",B779=""),"La ligne précédente ne doit pas être vide",IF(AND(B780&lt;&gt;"",OR(C780="",D780="",E780="",F780="",G780="",H780="",L780="")),"Veuillez compléter les informations d'identification de l'actif détenu.",IF(AND(B780="",OR(C780&lt;&gt;"",D780&lt;&gt;"",E780&lt;&gt;"",F780&lt;&gt;"",G780&lt;&gt;"",H780&lt;&gt;"",L780&lt;&gt;"")),"Veuillez compléter les informations d'identification de l'actif détenu en colonne C0010.",IF(AND(B780&lt;&gt;"",J780&lt;&gt;"",K780=""),"Veuillez compléter la colonne C0260 Type de code.",IF(AND(B780&lt;&gt;"",K780=""),"Veuillez sélectionner Total/NA dans la liste de la colonne C0260 si vous n'avez rien à déclarer.","")))))</f>
        <v/>
      </c>
    </row>
    <row r="781" spans="2:18" ht="21" customHeight="1" x14ac:dyDescent="0.2">
      <c r="B781" s="104"/>
      <c r="C781" s="96"/>
      <c r="D781" s="96"/>
      <c r="E781" s="96"/>
      <c r="F781" s="104"/>
      <c r="G781" s="96"/>
      <c r="H781" s="104"/>
      <c r="I781" s="96"/>
      <c r="J781" s="104"/>
      <c r="K781" s="96"/>
      <c r="L781" s="96"/>
      <c r="M781" s="104"/>
      <c r="N781" s="96"/>
      <c r="O781" s="98"/>
      <c r="P781" s="97"/>
      <c r="Q781" s="85" t="str">
        <f t="shared" si="11"/>
        <v/>
      </c>
      <c r="R781" s="79" t="str">
        <f>IF(AND(B781&lt;&gt;"",B780=""),"La ligne précédente ne doit pas être vide",IF(AND(B781&lt;&gt;"",OR(C781="",D781="",E781="",F781="",G781="",H781="",L781="")),"Veuillez compléter les informations d'identification de l'actif détenu.",IF(AND(B781="",OR(C781&lt;&gt;"",D781&lt;&gt;"",E781&lt;&gt;"",F781&lt;&gt;"",G781&lt;&gt;"",H781&lt;&gt;"",L781&lt;&gt;"")),"Veuillez compléter les informations d'identification de l'actif détenu en colonne C0010.",IF(AND(B781&lt;&gt;"",J781&lt;&gt;"",K781=""),"Veuillez compléter la colonne C0260 Type de code.",IF(AND(B781&lt;&gt;"",K781=""),"Veuillez sélectionner Total/NA dans la liste de la colonne C0260 si vous n'avez rien à déclarer.","")))))</f>
        <v/>
      </c>
    </row>
    <row r="782" spans="2:18" ht="21" customHeight="1" x14ac:dyDescent="0.2">
      <c r="B782" s="104"/>
      <c r="C782" s="96"/>
      <c r="D782" s="96"/>
      <c r="E782" s="96"/>
      <c r="F782" s="104"/>
      <c r="G782" s="96"/>
      <c r="H782" s="104"/>
      <c r="I782" s="96"/>
      <c r="J782" s="104"/>
      <c r="K782" s="96"/>
      <c r="L782" s="96"/>
      <c r="M782" s="104"/>
      <c r="N782" s="96"/>
      <c r="O782" s="98"/>
      <c r="P782" s="97"/>
      <c r="Q782" s="85" t="str">
        <f t="shared" ref="Q782:Q845" si="12">IF(R782&lt;&gt;"","Erreur","")</f>
        <v/>
      </c>
      <c r="R782" s="79" t="str">
        <f>IF(AND(B782&lt;&gt;"",B781=""),"La ligne précédente ne doit pas être vide",IF(AND(B782&lt;&gt;"",OR(C782="",D782="",E782="",F782="",G782="",H782="",L782="")),"Veuillez compléter les informations d'identification de l'actif détenu.",IF(AND(B782="",OR(C782&lt;&gt;"",D782&lt;&gt;"",E782&lt;&gt;"",F782&lt;&gt;"",G782&lt;&gt;"",H782&lt;&gt;"",L782&lt;&gt;"")),"Veuillez compléter les informations d'identification de l'actif détenu en colonne C0010.",IF(AND(B782&lt;&gt;"",J782&lt;&gt;"",K782=""),"Veuillez compléter la colonne C0260 Type de code.",IF(AND(B782&lt;&gt;"",K782=""),"Veuillez sélectionner Total/NA dans la liste de la colonne C0260 si vous n'avez rien à déclarer.","")))))</f>
        <v/>
      </c>
    </row>
    <row r="783" spans="2:18" ht="21" customHeight="1" x14ac:dyDescent="0.2">
      <c r="B783" s="104"/>
      <c r="C783" s="96"/>
      <c r="D783" s="96"/>
      <c r="E783" s="96"/>
      <c r="F783" s="104"/>
      <c r="G783" s="96"/>
      <c r="H783" s="104"/>
      <c r="I783" s="96"/>
      <c r="J783" s="104"/>
      <c r="K783" s="96"/>
      <c r="L783" s="96"/>
      <c r="M783" s="104"/>
      <c r="N783" s="96"/>
      <c r="O783" s="98"/>
      <c r="P783" s="97"/>
      <c r="Q783" s="85" t="str">
        <f t="shared" si="12"/>
        <v/>
      </c>
      <c r="R783" s="79" t="str">
        <f>IF(AND(B783&lt;&gt;"",B782=""),"La ligne précédente ne doit pas être vide",IF(AND(B783&lt;&gt;"",OR(C783="",D783="",E783="",F783="",G783="",H783="",L783="")),"Veuillez compléter les informations d'identification de l'actif détenu.",IF(AND(B783="",OR(C783&lt;&gt;"",D783&lt;&gt;"",E783&lt;&gt;"",F783&lt;&gt;"",G783&lt;&gt;"",H783&lt;&gt;"",L783&lt;&gt;"")),"Veuillez compléter les informations d'identification de l'actif détenu en colonne C0010.",IF(AND(B783&lt;&gt;"",J783&lt;&gt;"",K783=""),"Veuillez compléter la colonne C0260 Type de code.",IF(AND(B783&lt;&gt;"",K783=""),"Veuillez sélectionner Total/NA dans la liste de la colonne C0260 si vous n'avez rien à déclarer.","")))))</f>
        <v/>
      </c>
    </row>
    <row r="784" spans="2:18" ht="21" customHeight="1" x14ac:dyDescent="0.2">
      <c r="B784" s="104"/>
      <c r="C784" s="96"/>
      <c r="D784" s="96"/>
      <c r="E784" s="96"/>
      <c r="F784" s="104"/>
      <c r="G784" s="96"/>
      <c r="H784" s="104"/>
      <c r="I784" s="96"/>
      <c r="J784" s="104"/>
      <c r="K784" s="96"/>
      <c r="L784" s="96"/>
      <c r="M784" s="104"/>
      <c r="N784" s="96"/>
      <c r="O784" s="98"/>
      <c r="P784" s="97"/>
      <c r="Q784" s="85" t="str">
        <f t="shared" si="12"/>
        <v/>
      </c>
      <c r="R784" s="79" t="str">
        <f>IF(AND(B784&lt;&gt;"",B783=""),"La ligne précédente ne doit pas être vide",IF(AND(B784&lt;&gt;"",OR(C784="",D784="",E784="",F784="",G784="",H784="",L784="")),"Veuillez compléter les informations d'identification de l'actif détenu.",IF(AND(B784="",OR(C784&lt;&gt;"",D784&lt;&gt;"",E784&lt;&gt;"",F784&lt;&gt;"",G784&lt;&gt;"",H784&lt;&gt;"",L784&lt;&gt;"")),"Veuillez compléter les informations d'identification de l'actif détenu en colonne C0010.",IF(AND(B784&lt;&gt;"",J784&lt;&gt;"",K784=""),"Veuillez compléter la colonne C0260 Type de code.",IF(AND(B784&lt;&gt;"",K784=""),"Veuillez sélectionner Total/NA dans la liste de la colonne C0260 si vous n'avez rien à déclarer.","")))))</f>
        <v/>
      </c>
    </row>
    <row r="785" spans="2:18" ht="21" customHeight="1" x14ac:dyDescent="0.2">
      <c r="B785" s="104"/>
      <c r="C785" s="96"/>
      <c r="D785" s="96"/>
      <c r="E785" s="96"/>
      <c r="F785" s="104"/>
      <c r="G785" s="96"/>
      <c r="H785" s="104"/>
      <c r="I785" s="96"/>
      <c r="J785" s="104"/>
      <c r="K785" s="96"/>
      <c r="L785" s="96"/>
      <c r="M785" s="104"/>
      <c r="N785" s="96"/>
      <c r="O785" s="98"/>
      <c r="P785" s="97"/>
      <c r="Q785" s="85" t="str">
        <f t="shared" si="12"/>
        <v/>
      </c>
      <c r="R785" s="79" t="str">
        <f>IF(AND(B785&lt;&gt;"",B784=""),"La ligne précédente ne doit pas être vide",IF(AND(B785&lt;&gt;"",OR(C785="",D785="",E785="",F785="",G785="",H785="",L785="")),"Veuillez compléter les informations d'identification de l'actif détenu.",IF(AND(B785="",OR(C785&lt;&gt;"",D785&lt;&gt;"",E785&lt;&gt;"",F785&lt;&gt;"",G785&lt;&gt;"",H785&lt;&gt;"",L785&lt;&gt;"")),"Veuillez compléter les informations d'identification de l'actif détenu en colonne C0010.",IF(AND(B785&lt;&gt;"",J785&lt;&gt;"",K785=""),"Veuillez compléter la colonne C0260 Type de code.",IF(AND(B785&lt;&gt;"",K785=""),"Veuillez sélectionner Total/NA dans la liste de la colonne C0260 si vous n'avez rien à déclarer.","")))))</f>
        <v/>
      </c>
    </row>
    <row r="786" spans="2:18" ht="21" customHeight="1" x14ac:dyDescent="0.2">
      <c r="B786" s="104"/>
      <c r="C786" s="96"/>
      <c r="D786" s="96"/>
      <c r="E786" s="96"/>
      <c r="F786" s="104"/>
      <c r="G786" s="96"/>
      <c r="H786" s="104"/>
      <c r="I786" s="96"/>
      <c r="J786" s="104"/>
      <c r="K786" s="96"/>
      <c r="L786" s="96"/>
      <c r="M786" s="104"/>
      <c r="N786" s="96"/>
      <c r="O786" s="98"/>
      <c r="P786" s="97"/>
      <c r="Q786" s="85" t="str">
        <f t="shared" si="12"/>
        <v/>
      </c>
      <c r="R786" s="79" t="str">
        <f>IF(AND(B786&lt;&gt;"",B785=""),"La ligne précédente ne doit pas être vide",IF(AND(B786&lt;&gt;"",OR(C786="",D786="",E786="",F786="",G786="",H786="",L786="")),"Veuillez compléter les informations d'identification de l'actif détenu.",IF(AND(B786="",OR(C786&lt;&gt;"",D786&lt;&gt;"",E786&lt;&gt;"",F786&lt;&gt;"",G786&lt;&gt;"",H786&lt;&gt;"",L786&lt;&gt;"")),"Veuillez compléter les informations d'identification de l'actif détenu en colonne C0010.",IF(AND(B786&lt;&gt;"",J786&lt;&gt;"",K786=""),"Veuillez compléter la colonne C0260 Type de code.",IF(AND(B786&lt;&gt;"",K786=""),"Veuillez sélectionner Total/NA dans la liste de la colonne C0260 si vous n'avez rien à déclarer.","")))))</f>
        <v/>
      </c>
    </row>
    <row r="787" spans="2:18" ht="21" customHeight="1" x14ac:dyDescent="0.2">
      <c r="B787" s="104"/>
      <c r="C787" s="96"/>
      <c r="D787" s="96"/>
      <c r="E787" s="96"/>
      <c r="F787" s="104"/>
      <c r="G787" s="96"/>
      <c r="H787" s="104"/>
      <c r="I787" s="96"/>
      <c r="J787" s="104"/>
      <c r="K787" s="96"/>
      <c r="L787" s="96"/>
      <c r="M787" s="104"/>
      <c r="N787" s="96"/>
      <c r="O787" s="98"/>
      <c r="P787" s="97"/>
      <c r="Q787" s="85" t="str">
        <f t="shared" si="12"/>
        <v/>
      </c>
      <c r="R787" s="79" t="str">
        <f>IF(AND(B787&lt;&gt;"",B786=""),"La ligne précédente ne doit pas être vide",IF(AND(B787&lt;&gt;"",OR(C787="",D787="",E787="",F787="",G787="",H787="",L787="")),"Veuillez compléter les informations d'identification de l'actif détenu.",IF(AND(B787="",OR(C787&lt;&gt;"",D787&lt;&gt;"",E787&lt;&gt;"",F787&lt;&gt;"",G787&lt;&gt;"",H787&lt;&gt;"",L787&lt;&gt;"")),"Veuillez compléter les informations d'identification de l'actif détenu en colonne C0010.",IF(AND(B787&lt;&gt;"",J787&lt;&gt;"",K787=""),"Veuillez compléter la colonne C0260 Type de code.",IF(AND(B787&lt;&gt;"",K787=""),"Veuillez sélectionner Total/NA dans la liste de la colonne C0260 si vous n'avez rien à déclarer.","")))))</f>
        <v/>
      </c>
    </row>
    <row r="788" spans="2:18" ht="21" customHeight="1" x14ac:dyDescent="0.2">
      <c r="B788" s="104"/>
      <c r="C788" s="96"/>
      <c r="D788" s="96"/>
      <c r="E788" s="96"/>
      <c r="F788" s="104"/>
      <c r="G788" s="96"/>
      <c r="H788" s="104"/>
      <c r="I788" s="96"/>
      <c r="J788" s="104"/>
      <c r="K788" s="96"/>
      <c r="L788" s="96"/>
      <c r="M788" s="104"/>
      <c r="N788" s="96"/>
      <c r="O788" s="98"/>
      <c r="P788" s="97"/>
      <c r="Q788" s="85" t="str">
        <f t="shared" si="12"/>
        <v/>
      </c>
      <c r="R788" s="79" t="str">
        <f>IF(AND(B788&lt;&gt;"",B787=""),"La ligne précédente ne doit pas être vide",IF(AND(B788&lt;&gt;"",OR(C788="",D788="",E788="",F788="",G788="",H788="",L788="")),"Veuillez compléter les informations d'identification de l'actif détenu.",IF(AND(B788="",OR(C788&lt;&gt;"",D788&lt;&gt;"",E788&lt;&gt;"",F788&lt;&gt;"",G788&lt;&gt;"",H788&lt;&gt;"",L788&lt;&gt;"")),"Veuillez compléter les informations d'identification de l'actif détenu en colonne C0010.",IF(AND(B788&lt;&gt;"",J788&lt;&gt;"",K788=""),"Veuillez compléter la colonne C0260 Type de code.",IF(AND(B788&lt;&gt;"",K788=""),"Veuillez sélectionner Total/NA dans la liste de la colonne C0260 si vous n'avez rien à déclarer.","")))))</f>
        <v/>
      </c>
    </row>
    <row r="789" spans="2:18" ht="21" customHeight="1" x14ac:dyDescent="0.2">
      <c r="B789" s="104"/>
      <c r="C789" s="96"/>
      <c r="D789" s="96"/>
      <c r="E789" s="96"/>
      <c r="F789" s="104"/>
      <c r="G789" s="96"/>
      <c r="H789" s="104"/>
      <c r="I789" s="96"/>
      <c r="J789" s="104"/>
      <c r="K789" s="96"/>
      <c r="L789" s="96"/>
      <c r="M789" s="104"/>
      <c r="N789" s="96"/>
      <c r="O789" s="98"/>
      <c r="P789" s="97"/>
      <c r="Q789" s="85" t="str">
        <f t="shared" si="12"/>
        <v/>
      </c>
      <c r="R789" s="79" t="str">
        <f>IF(AND(B789&lt;&gt;"",B788=""),"La ligne précédente ne doit pas être vide",IF(AND(B789&lt;&gt;"",OR(C789="",D789="",E789="",F789="",G789="",H789="",L789="")),"Veuillez compléter les informations d'identification de l'actif détenu.",IF(AND(B789="",OR(C789&lt;&gt;"",D789&lt;&gt;"",E789&lt;&gt;"",F789&lt;&gt;"",G789&lt;&gt;"",H789&lt;&gt;"",L789&lt;&gt;"")),"Veuillez compléter les informations d'identification de l'actif détenu en colonne C0010.",IF(AND(B789&lt;&gt;"",J789&lt;&gt;"",K789=""),"Veuillez compléter la colonne C0260 Type de code.",IF(AND(B789&lt;&gt;"",K789=""),"Veuillez sélectionner Total/NA dans la liste de la colonne C0260 si vous n'avez rien à déclarer.","")))))</f>
        <v/>
      </c>
    </row>
    <row r="790" spans="2:18" ht="21" customHeight="1" x14ac:dyDescent="0.2">
      <c r="B790" s="104"/>
      <c r="C790" s="96"/>
      <c r="D790" s="96"/>
      <c r="E790" s="96"/>
      <c r="F790" s="104"/>
      <c r="G790" s="96"/>
      <c r="H790" s="104"/>
      <c r="I790" s="96"/>
      <c r="J790" s="104"/>
      <c r="K790" s="96"/>
      <c r="L790" s="96"/>
      <c r="M790" s="104"/>
      <c r="N790" s="96"/>
      <c r="O790" s="98"/>
      <c r="P790" s="97"/>
      <c r="Q790" s="85" t="str">
        <f t="shared" si="12"/>
        <v/>
      </c>
      <c r="R790" s="79" t="str">
        <f>IF(AND(B790&lt;&gt;"",B789=""),"La ligne précédente ne doit pas être vide",IF(AND(B790&lt;&gt;"",OR(C790="",D790="",E790="",F790="",G790="",H790="",L790="")),"Veuillez compléter les informations d'identification de l'actif détenu.",IF(AND(B790="",OR(C790&lt;&gt;"",D790&lt;&gt;"",E790&lt;&gt;"",F790&lt;&gt;"",G790&lt;&gt;"",H790&lt;&gt;"",L790&lt;&gt;"")),"Veuillez compléter les informations d'identification de l'actif détenu en colonne C0010.",IF(AND(B790&lt;&gt;"",J790&lt;&gt;"",K790=""),"Veuillez compléter la colonne C0260 Type de code.",IF(AND(B790&lt;&gt;"",K790=""),"Veuillez sélectionner Total/NA dans la liste de la colonne C0260 si vous n'avez rien à déclarer.","")))))</f>
        <v/>
      </c>
    </row>
    <row r="791" spans="2:18" ht="21" customHeight="1" x14ac:dyDescent="0.2">
      <c r="B791" s="104"/>
      <c r="C791" s="96"/>
      <c r="D791" s="96"/>
      <c r="E791" s="96"/>
      <c r="F791" s="104"/>
      <c r="G791" s="96"/>
      <c r="H791" s="104"/>
      <c r="I791" s="96"/>
      <c r="J791" s="104"/>
      <c r="K791" s="96"/>
      <c r="L791" s="96"/>
      <c r="M791" s="104"/>
      <c r="N791" s="96"/>
      <c r="O791" s="98"/>
      <c r="P791" s="97"/>
      <c r="Q791" s="85" t="str">
        <f t="shared" si="12"/>
        <v/>
      </c>
      <c r="R791" s="79" t="str">
        <f>IF(AND(B791&lt;&gt;"",B790=""),"La ligne précédente ne doit pas être vide",IF(AND(B791&lt;&gt;"",OR(C791="",D791="",E791="",F791="",G791="",H791="",L791="")),"Veuillez compléter les informations d'identification de l'actif détenu.",IF(AND(B791="",OR(C791&lt;&gt;"",D791&lt;&gt;"",E791&lt;&gt;"",F791&lt;&gt;"",G791&lt;&gt;"",H791&lt;&gt;"",L791&lt;&gt;"")),"Veuillez compléter les informations d'identification de l'actif détenu en colonne C0010.",IF(AND(B791&lt;&gt;"",J791&lt;&gt;"",K791=""),"Veuillez compléter la colonne C0260 Type de code.",IF(AND(B791&lt;&gt;"",K791=""),"Veuillez sélectionner Total/NA dans la liste de la colonne C0260 si vous n'avez rien à déclarer.","")))))</f>
        <v/>
      </c>
    </row>
    <row r="792" spans="2:18" ht="21" customHeight="1" x14ac:dyDescent="0.2">
      <c r="B792" s="104"/>
      <c r="C792" s="96"/>
      <c r="D792" s="96"/>
      <c r="E792" s="96"/>
      <c r="F792" s="104"/>
      <c r="G792" s="96"/>
      <c r="H792" s="104"/>
      <c r="I792" s="96"/>
      <c r="J792" s="104"/>
      <c r="K792" s="96"/>
      <c r="L792" s="96"/>
      <c r="M792" s="104"/>
      <c r="N792" s="96"/>
      <c r="O792" s="98"/>
      <c r="P792" s="97"/>
      <c r="Q792" s="85" t="str">
        <f t="shared" si="12"/>
        <v/>
      </c>
      <c r="R792" s="79" t="str">
        <f>IF(AND(B792&lt;&gt;"",B791=""),"La ligne précédente ne doit pas être vide",IF(AND(B792&lt;&gt;"",OR(C792="",D792="",E792="",F792="",G792="",H792="",L792="")),"Veuillez compléter les informations d'identification de l'actif détenu.",IF(AND(B792="",OR(C792&lt;&gt;"",D792&lt;&gt;"",E792&lt;&gt;"",F792&lt;&gt;"",G792&lt;&gt;"",H792&lt;&gt;"",L792&lt;&gt;"")),"Veuillez compléter les informations d'identification de l'actif détenu en colonne C0010.",IF(AND(B792&lt;&gt;"",J792&lt;&gt;"",K792=""),"Veuillez compléter la colonne C0260 Type de code.",IF(AND(B792&lt;&gt;"",K792=""),"Veuillez sélectionner Total/NA dans la liste de la colonne C0260 si vous n'avez rien à déclarer.","")))))</f>
        <v/>
      </c>
    </row>
    <row r="793" spans="2:18" ht="21" customHeight="1" x14ac:dyDescent="0.2">
      <c r="B793" s="104"/>
      <c r="C793" s="96"/>
      <c r="D793" s="96"/>
      <c r="E793" s="96"/>
      <c r="F793" s="104"/>
      <c r="G793" s="96"/>
      <c r="H793" s="104"/>
      <c r="I793" s="96"/>
      <c r="J793" s="104"/>
      <c r="K793" s="96"/>
      <c r="L793" s="96"/>
      <c r="M793" s="104"/>
      <c r="N793" s="96"/>
      <c r="O793" s="98"/>
      <c r="P793" s="97"/>
      <c r="Q793" s="85" t="str">
        <f t="shared" si="12"/>
        <v/>
      </c>
      <c r="R793" s="79" t="str">
        <f>IF(AND(B793&lt;&gt;"",B792=""),"La ligne précédente ne doit pas être vide",IF(AND(B793&lt;&gt;"",OR(C793="",D793="",E793="",F793="",G793="",H793="",L793="")),"Veuillez compléter les informations d'identification de l'actif détenu.",IF(AND(B793="",OR(C793&lt;&gt;"",D793&lt;&gt;"",E793&lt;&gt;"",F793&lt;&gt;"",G793&lt;&gt;"",H793&lt;&gt;"",L793&lt;&gt;"")),"Veuillez compléter les informations d'identification de l'actif détenu en colonne C0010.",IF(AND(B793&lt;&gt;"",J793&lt;&gt;"",K793=""),"Veuillez compléter la colonne C0260 Type de code.",IF(AND(B793&lt;&gt;"",K793=""),"Veuillez sélectionner Total/NA dans la liste de la colonne C0260 si vous n'avez rien à déclarer.","")))))</f>
        <v/>
      </c>
    </row>
    <row r="794" spans="2:18" ht="21" customHeight="1" x14ac:dyDescent="0.2">
      <c r="B794" s="104"/>
      <c r="C794" s="96"/>
      <c r="D794" s="96"/>
      <c r="E794" s="96"/>
      <c r="F794" s="104"/>
      <c r="G794" s="96"/>
      <c r="H794" s="104"/>
      <c r="I794" s="96"/>
      <c r="J794" s="104"/>
      <c r="K794" s="96"/>
      <c r="L794" s="96"/>
      <c r="M794" s="104"/>
      <c r="N794" s="96"/>
      <c r="O794" s="98"/>
      <c r="P794" s="97"/>
      <c r="Q794" s="85" t="str">
        <f t="shared" si="12"/>
        <v/>
      </c>
      <c r="R794" s="79" t="str">
        <f>IF(AND(B794&lt;&gt;"",B793=""),"La ligne précédente ne doit pas être vide",IF(AND(B794&lt;&gt;"",OR(C794="",D794="",E794="",F794="",G794="",H794="",L794="")),"Veuillez compléter les informations d'identification de l'actif détenu.",IF(AND(B794="",OR(C794&lt;&gt;"",D794&lt;&gt;"",E794&lt;&gt;"",F794&lt;&gt;"",G794&lt;&gt;"",H794&lt;&gt;"",L794&lt;&gt;"")),"Veuillez compléter les informations d'identification de l'actif détenu en colonne C0010.",IF(AND(B794&lt;&gt;"",J794&lt;&gt;"",K794=""),"Veuillez compléter la colonne C0260 Type de code.",IF(AND(B794&lt;&gt;"",K794=""),"Veuillez sélectionner Total/NA dans la liste de la colonne C0260 si vous n'avez rien à déclarer.","")))))</f>
        <v/>
      </c>
    </row>
    <row r="795" spans="2:18" ht="21" customHeight="1" x14ac:dyDescent="0.2">
      <c r="B795" s="104"/>
      <c r="C795" s="96"/>
      <c r="D795" s="96"/>
      <c r="E795" s="96"/>
      <c r="F795" s="104"/>
      <c r="G795" s="96"/>
      <c r="H795" s="104"/>
      <c r="I795" s="96"/>
      <c r="J795" s="104"/>
      <c r="K795" s="96"/>
      <c r="L795" s="96"/>
      <c r="M795" s="104"/>
      <c r="N795" s="96"/>
      <c r="O795" s="98"/>
      <c r="P795" s="97"/>
      <c r="Q795" s="85" t="str">
        <f t="shared" si="12"/>
        <v/>
      </c>
      <c r="R795" s="79" t="str">
        <f>IF(AND(B795&lt;&gt;"",B794=""),"La ligne précédente ne doit pas être vide",IF(AND(B795&lt;&gt;"",OR(C795="",D795="",E795="",F795="",G795="",H795="",L795="")),"Veuillez compléter les informations d'identification de l'actif détenu.",IF(AND(B795="",OR(C795&lt;&gt;"",D795&lt;&gt;"",E795&lt;&gt;"",F795&lt;&gt;"",G795&lt;&gt;"",H795&lt;&gt;"",L795&lt;&gt;"")),"Veuillez compléter les informations d'identification de l'actif détenu en colonne C0010.",IF(AND(B795&lt;&gt;"",J795&lt;&gt;"",K795=""),"Veuillez compléter la colonne C0260 Type de code.",IF(AND(B795&lt;&gt;"",K795=""),"Veuillez sélectionner Total/NA dans la liste de la colonne C0260 si vous n'avez rien à déclarer.","")))))</f>
        <v/>
      </c>
    </row>
    <row r="796" spans="2:18" ht="21" customHeight="1" x14ac:dyDescent="0.2">
      <c r="B796" s="104"/>
      <c r="C796" s="96"/>
      <c r="D796" s="96"/>
      <c r="E796" s="96"/>
      <c r="F796" s="104"/>
      <c r="G796" s="96"/>
      <c r="H796" s="104"/>
      <c r="I796" s="96"/>
      <c r="J796" s="104"/>
      <c r="K796" s="96"/>
      <c r="L796" s="96"/>
      <c r="M796" s="104"/>
      <c r="N796" s="96"/>
      <c r="O796" s="98"/>
      <c r="P796" s="97"/>
      <c r="Q796" s="85" t="str">
        <f t="shared" si="12"/>
        <v/>
      </c>
      <c r="R796" s="79" t="str">
        <f>IF(AND(B796&lt;&gt;"",B795=""),"La ligne précédente ne doit pas être vide",IF(AND(B796&lt;&gt;"",OR(C796="",D796="",E796="",F796="",G796="",H796="",L796="")),"Veuillez compléter les informations d'identification de l'actif détenu.",IF(AND(B796="",OR(C796&lt;&gt;"",D796&lt;&gt;"",E796&lt;&gt;"",F796&lt;&gt;"",G796&lt;&gt;"",H796&lt;&gt;"",L796&lt;&gt;"")),"Veuillez compléter les informations d'identification de l'actif détenu en colonne C0010.",IF(AND(B796&lt;&gt;"",J796&lt;&gt;"",K796=""),"Veuillez compléter la colonne C0260 Type de code.",IF(AND(B796&lt;&gt;"",K796=""),"Veuillez sélectionner Total/NA dans la liste de la colonne C0260 si vous n'avez rien à déclarer.","")))))</f>
        <v/>
      </c>
    </row>
    <row r="797" spans="2:18" ht="21" customHeight="1" x14ac:dyDescent="0.2">
      <c r="B797" s="104"/>
      <c r="C797" s="96"/>
      <c r="D797" s="96"/>
      <c r="E797" s="96"/>
      <c r="F797" s="104"/>
      <c r="G797" s="96"/>
      <c r="H797" s="104"/>
      <c r="I797" s="96"/>
      <c r="J797" s="104"/>
      <c r="K797" s="96"/>
      <c r="L797" s="96"/>
      <c r="M797" s="104"/>
      <c r="N797" s="96"/>
      <c r="O797" s="98"/>
      <c r="P797" s="97"/>
      <c r="Q797" s="85" t="str">
        <f t="shared" si="12"/>
        <v/>
      </c>
      <c r="R797" s="79" t="str">
        <f>IF(AND(B797&lt;&gt;"",B796=""),"La ligne précédente ne doit pas être vide",IF(AND(B797&lt;&gt;"",OR(C797="",D797="",E797="",F797="",G797="",H797="",L797="")),"Veuillez compléter les informations d'identification de l'actif détenu.",IF(AND(B797="",OR(C797&lt;&gt;"",D797&lt;&gt;"",E797&lt;&gt;"",F797&lt;&gt;"",G797&lt;&gt;"",H797&lt;&gt;"",L797&lt;&gt;"")),"Veuillez compléter les informations d'identification de l'actif détenu en colonne C0010.",IF(AND(B797&lt;&gt;"",J797&lt;&gt;"",K797=""),"Veuillez compléter la colonne C0260 Type de code.",IF(AND(B797&lt;&gt;"",K797=""),"Veuillez sélectionner Total/NA dans la liste de la colonne C0260 si vous n'avez rien à déclarer.","")))))</f>
        <v/>
      </c>
    </row>
    <row r="798" spans="2:18" ht="21" customHeight="1" x14ac:dyDescent="0.2">
      <c r="B798" s="104"/>
      <c r="C798" s="96"/>
      <c r="D798" s="96"/>
      <c r="E798" s="96"/>
      <c r="F798" s="104"/>
      <c r="G798" s="96"/>
      <c r="H798" s="104"/>
      <c r="I798" s="96"/>
      <c r="J798" s="104"/>
      <c r="K798" s="96"/>
      <c r="L798" s="96"/>
      <c r="M798" s="104"/>
      <c r="N798" s="96"/>
      <c r="O798" s="98"/>
      <c r="P798" s="97"/>
      <c r="Q798" s="85" t="str">
        <f t="shared" si="12"/>
        <v/>
      </c>
      <c r="R798" s="79" t="str">
        <f>IF(AND(B798&lt;&gt;"",B797=""),"La ligne précédente ne doit pas être vide",IF(AND(B798&lt;&gt;"",OR(C798="",D798="",E798="",F798="",G798="",H798="",L798="")),"Veuillez compléter les informations d'identification de l'actif détenu.",IF(AND(B798="",OR(C798&lt;&gt;"",D798&lt;&gt;"",E798&lt;&gt;"",F798&lt;&gt;"",G798&lt;&gt;"",H798&lt;&gt;"",L798&lt;&gt;"")),"Veuillez compléter les informations d'identification de l'actif détenu en colonne C0010.",IF(AND(B798&lt;&gt;"",J798&lt;&gt;"",K798=""),"Veuillez compléter la colonne C0260 Type de code.",IF(AND(B798&lt;&gt;"",K798=""),"Veuillez sélectionner Total/NA dans la liste de la colonne C0260 si vous n'avez rien à déclarer.","")))))</f>
        <v/>
      </c>
    </row>
    <row r="799" spans="2:18" ht="21" customHeight="1" x14ac:dyDescent="0.2">
      <c r="B799" s="104"/>
      <c r="C799" s="96"/>
      <c r="D799" s="96"/>
      <c r="E799" s="96"/>
      <c r="F799" s="104"/>
      <c r="G799" s="96"/>
      <c r="H799" s="104"/>
      <c r="I799" s="96"/>
      <c r="J799" s="104"/>
      <c r="K799" s="96"/>
      <c r="L799" s="96"/>
      <c r="M799" s="104"/>
      <c r="N799" s="96"/>
      <c r="O799" s="98"/>
      <c r="P799" s="97"/>
      <c r="Q799" s="85" t="str">
        <f t="shared" si="12"/>
        <v/>
      </c>
      <c r="R799" s="79" t="str">
        <f>IF(AND(B799&lt;&gt;"",B798=""),"La ligne précédente ne doit pas être vide",IF(AND(B799&lt;&gt;"",OR(C799="",D799="",E799="",F799="",G799="",H799="",L799="")),"Veuillez compléter les informations d'identification de l'actif détenu.",IF(AND(B799="",OR(C799&lt;&gt;"",D799&lt;&gt;"",E799&lt;&gt;"",F799&lt;&gt;"",G799&lt;&gt;"",H799&lt;&gt;"",L799&lt;&gt;"")),"Veuillez compléter les informations d'identification de l'actif détenu en colonne C0010.",IF(AND(B799&lt;&gt;"",J799&lt;&gt;"",K799=""),"Veuillez compléter la colonne C0260 Type de code.",IF(AND(B799&lt;&gt;"",K799=""),"Veuillez sélectionner Total/NA dans la liste de la colonne C0260 si vous n'avez rien à déclarer.","")))))</f>
        <v/>
      </c>
    </row>
    <row r="800" spans="2:18" ht="21" customHeight="1" x14ac:dyDescent="0.2">
      <c r="B800" s="104"/>
      <c r="C800" s="96"/>
      <c r="D800" s="96"/>
      <c r="E800" s="96"/>
      <c r="F800" s="104"/>
      <c r="G800" s="96"/>
      <c r="H800" s="104"/>
      <c r="I800" s="96"/>
      <c r="J800" s="104"/>
      <c r="K800" s="96"/>
      <c r="L800" s="96"/>
      <c r="M800" s="104"/>
      <c r="N800" s="96"/>
      <c r="O800" s="98"/>
      <c r="P800" s="97"/>
      <c r="Q800" s="85" t="str">
        <f t="shared" si="12"/>
        <v/>
      </c>
      <c r="R800" s="79" t="str">
        <f>IF(AND(B800&lt;&gt;"",B799=""),"La ligne précédente ne doit pas être vide",IF(AND(B800&lt;&gt;"",OR(C800="",D800="",E800="",F800="",G800="",H800="",L800="")),"Veuillez compléter les informations d'identification de l'actif détenu.",IF(AND(B800="",OR(C800&lt;&gt;"",D800&lt;&gt;"",E800&lt;&gt;"",F800&lt;&gt;"",G800&lt;&gt;"",H800&lt;&gt;"",L800&lt;&gt;"")),"Veuillez compléter les informations d'identification de l'actif détenu en colonne C0010.",IF(AND(B800&lt;&gt;"",J800&lt;&gt;"",K800=""),"Veuillez compléter la colonne C0260 Type de code.",IF(AND(B800&lt;&gt;"",K800=""),"Veuillez sélectionner Total/NA dans la liste de la colonne C0260 si vous n'avez rien à déclarer.","")))))</f>
        <v/>
      </c>
    </row>
    <row r="801" spans="2:18" ht="21" customHeight="1" x14ac:dyDescent="0.2">
      <c r="B801" s="104"/>
      <c r="C801" s="96"/>
      <c r="D801" s="96"/>
      <c r="E801" s="96"/>
      <c r="F801" s="104"/>
      <c r="G801" s="96"/>
      <c r="H801" s="104"/>
      <c r="I801" s="96"/>
      <c r="J801" s="104"/>
      <c r="K801" s="96"/>
      <c r="L801" s="96"/>
      <c r="M801" s="104"/>
      <c r="N801" s="96"/>
      <c r="O801" s="98"/>
      <c r="P801" s="97"/>
      <c r="Q801" s="85" t="str">
        <f t="shared" si="12"/>
        <v/>
      </c>
      <c r="R801" s="79" t="str">
        <f>IF(AND(B801&lt;&gt;"",B800=""),"La ligne précédente ne doit pas être vide",IF(AND(B801&lt;&gt;"",OR(C801="",D801="",E801="",F801="",G801="",H801="",L801="")),"Veuillez compléter les informations d'identification de l'actif détenu.",IF(AND(B801="",OR(C801&lt;&gt;"",D801&lt;&gt;"",E801&lt;&gt;"",F801&lt;&gt;"",G801&lt;&gt;"",H801&lt;&gt;"",L801&lt;&gt;"")),"Veuillez compléter les informations d'identification de l'actif détenu en colonne C0010.",IF(AND(B801&lt;&gt;"",J801&lt;&gt;"",K801=""),"Veuillez compléter la colonne C0260 Type de code.",IF(AND(B801&lt;&gt;"",K801=""),"Veuillez sélectionner Total/NA dans la liste de la colonne C0260 si vous n'avez rien à déclarer.","")))))</f>
        <v/>
      </c>
    </row>
    <row r="802" spans="2:18" ht="21" customHeight="1" x14ac:dyDescent="0.2">
      <c r="B802" s="104"/>
      <c r="C802" s="96"/>
      <c r="D802" s="96"/>
      <c r="E802" s="96"/>
      <c r="F802" s="104"/>
      <c r="G802" s="96"/>
      <c r="H802" s="104"/>
      <c r="I802" s="96"/>
      <c r="J802" s="104"/>
      <c r="K802" s="96"/>
      <c r="L802" s="96"/>
      <c r="M802" s="104"/>
      <c r="N802" s="96"/>
      <c r="O802" s="98"/>
      <c r="P802" s="97"/>
      <c r="Q802" s="85" t="str">
        <f t="shared" si="12"/>
        <v/>
      </c>
      <c r="R802" s="79" t="str">
        <f>IF(AND(B802&lt;&gt;"",B801=""),"La ligne précédente ne doit pas être vide",IF(AND(B802&lt;&gt;"",OR(C802="",D802="",E802="",F802="",G802="",H802="",L802="")),"Veuillez compléter les informations d'identification de l'actif détenu.",IF(AND(B802="",OR(C802&lt;&gt;"",D802&lt;&gt;"",E802&lt;&gt;"",F802&lt;&gt;"",G802&lt;&gt;"",H802&lt;&gt;"",L802&lt;&gt;"")),"Veuillez compléter les informations d'identification de l'actif détenu en colonne C0010.",IF(AND(B802&lt;&gt;"",J802&lt;&gt;"",K802=""),"Veuillez compléter la colonne C0260 Type de code.",IF(AND(B802&lt;&gt;"",K802=""),"Veuillez sélectionner Total/NA dans la liste de la colonne C0260 si vous n'avez rien à déclarer.","")))))</f>
        <v/>
      </c>
    </row>
    <row r="803" spans="2:18" ht="21" customHeight="1" x14ac:dyDescent="0.2">
      <c r="B803" s="104"/>
      <c r="C803" s="96"/>
      <c r="D803" s="96"/>
      <c r="E803" s="96"/>
      <c r="F803" s="104"/>
      <c r="G803" s="96"/>
      <c r="H803" s="104"/>
      <c r="I803" s="96"/>
      <c r="J803" s="104"/>
      <c r="K803" s="96"/>
      <c r="L803" s="96"/>
      <c r="M803" s="104"/>
      <c r="N803" s="96"/>
      <c r="O803" s="98"/>
      <c r="P803" s="97"/>
      <c r="Q803" s="85" t="str">
        <f t="shared" si="12"/>
        <v/>
      </c>
      <c r="R803" s="79" t="str">
        <f>IF(AND(B803&lt;&gt;"",B802=""),"La ligne précédente ne doit pas être vide",IF(AND(B803&lt;&gt;"",OR(C803="",D803="",E803="",F803="",G803="",H803="",L803="")),"Veuillez compléter les informations d'identification de l'actif détenu.",IF(AND(B803="",OR(C803&lt;&gt;"",D803&lt;&gt;"",E803&lt;&gt;"",F803&lt;&gt;"",G803&lt;&gt;"",H803&lt;&gt;"",L803&lt;&gt;"")),"Veuillez compléter les informations d'identification de l'actif détenu en colonne C0010.",IF(AND(B803&lt;&gt;"",J803&lt;&gt;"",K803=""),"Veuillez compléter la colonne C0260 Type de code.",IF(AND(B803&lt;&gt;"",K803=""),"Veuillez sélectionner Total/NA dans la liste de la colonne C0260 si vous n'avez rien à déclarer.","")))))</f>
        <v/>
      </c>
    </row>
    <row r="804" spans="2:18" ht="21" customHeight="1" x14ac:dyDescent="0.2">
      <c r="B804" s="104"/>
      <c r="C804" s="96"/>
      <c r="D804" s="96"/>
      <c r="E804" s="96"/>
      <c r="F804" s="104"/>
      <c r="G804" s="96"/>
      <c r="H804" s="104"/>
      <c r="I804" s="96"/>
      <c r="J804" s="104"/>
      <c r="K804" s="96"/>
      <c r="L804" s="96"/>
      <c r="M804" s="104"/>
      <c r="N804" s="96"/>
      <c r="O804" s="98"/>
      <c r="P804" s="97"/>
      <c r="Q804" s="85" t="str">
        <f t="shared" si="12"/>
        <v/>
      </c>
      <c r="R804" s="79" t="str">
        <f>IF(AND(B804&lt;&gt;"",B803=""),"La ligne précédente ne doit pas être vide",IF(AND(B804&lt;&gt;"",OR(C804="",D804="",E804="",F804="",G804="",H804="",L804="")),"Veuillez compléter les informations d'identification de l'actif détenu.",IF(AND(B804="",OR(C804&lt;&gt;"",D804&lt;&gt;"",E804&lt;&gt;"",F804&lt;&gt;"",G804&lt;&gt;"",H804&lt;&gt;"",L804&lt;&gt;"")),"Veuillez compléter les informations d'identification de l'actif détenu en colonne C0010.",IF(AND(B804&lt;&gt;"",J804&lt;&gt;"",K804=""),"Veuillez compléter la colonne C0260 Type de code.",IF(AND(B804&lt;&gt;"",K804=""),"Veuillez sélectionner Total/NA dans la liste de la colonne C0260 si vous n'avez rien à déclarer.","")))))</f>
        <v/>
      </c>
    </row>
    <row r="805" spans="2:18" ht="21" customHeight="1" x14ac:dyDescent="0.2">
      <c r="B805" s="104"/>
      <c r="C805" s="96"/>
      <c r="D805" s="96"/>
      <c r="E805" s="96"/>
      <c r="F805" s="104"/>
      <c r="G805" s="96"/>
      <c r="H805" s="104"/>
      <c r="I805" s="96"/>
      <c r="J805" s="104"/>
      <c r="K805" s="96"/>
      <c r="L805" s="96"/>
      <c r="M805" s="104"/>
      <c r="N805" s="96"/>
      <c r="O805" s="98"/>
      <c r="P805" s="97"/>
      <c r="Q805" s="85" t="str">
        <f t="shared" si="12"/>
        <v/>
      </c>
      <c r="R805" s="79" t="str">
        <f>IF(AND(B805&lt;&gt;"",B804=""),"La ligne précédente ne doit pas être vide",IF(AND(B805&lt;&gt;"",OR(C805="",D805="",E805="",F805="",G805="",H805="",L805="")),"Veuillez compléter les informations d'identification de l'actif détenu.",IF(AND(B805="",OR(C805&lt;&gt;"",D805&lt;&gt;"",E805&lt;&gt;"",F805&lt;&gt;"",G805&lt;&gt;"",H805&lt;&gt;"",L805&lt;&gt;"")),"Veuillez compléter les informations d'identification de l'actif détenu en colonne C0010.",IF(AND(B805&lt;&gt;"",J805&lt;&gt;"",K805=""),"Veuillez compléter la colonne C0260 Type de code.",IF(AND(B805&lt;&gt;"",K805=""),"Veuillez sélectionner Total/NA dans la liste de la colonne C0260 si vous n'avez rien à déclarer.","")))))</f>
        <v/>
      </c>
    </row>
    <row r="806" spans="2:18" ht="21" customHeight="1" x14ac:dyDescent="0.2">
      <c r="B806" s="104"/>
      <c r="C806" s="96"/>
      <c r="D806" s="96"/>
      <c r="E806" s="96"/>
      <c r="F806" s="104"/>
      <c r="G806" s="96"/>
      <c r="H806" s="104"/>
      <c r="I806" s="96"/>
      <c r="J806" s="104"/>
      <c r="K806" s="96"/>
      <c r="L806" s="96"/>
      <c r="M806" s="104"/>
      <c r="N806" s="96"/>
      <c r="O806" s="98"/>
      <c r="P806" s="97"/>
      <c r="Q806" s="85" t="str">
        <f t="shared" si="12"/>
        <v/>
      </c>
      <c r="R806" s="79" t="str">
        <f>IF(AND(B806&lt;&gt;"",B805=""),"La ligne précédente ne doit pas être vide",IF(AND(B806&lt;&gt;"",OR(C806="",D806="",E806="",F806="",G806="",H806="",L806="")),"Veuillez compléter les informations d'identification de l'actif détenu.",IF(AND(B806="",OR(C806&lt;&gt;"",D806&lt;&gt;"",E806&lt;&gt;"",F806&lt;&gt;"",G806&lt;&gt;"",H806&lt;&gt;"",L806&lt;&gt;"")),"Veuillez compléter les informations d'identification de l'actif détenu en colonne C0010.",IF(AND(B806&lt;&gt;"",J806&lt;&gt;"",K806=""),"Veuillez compléter la colonne C0260 Type de code.",IF(AND(B806&lt;&gt;"",K806=""),"Veuillez sélectionner Total/NA dans la liste de la colonne C0260 si vous n'avez rien à déclarer.","")))))</f>
        <v/>
      </c>
    </row>
    <row r="807" spans="2:18" ht="21" customHeight="1" x14ac:dyDescent="0.2">
      <c r="B807" s="104"/>
      <c r="C807" s="96"/>
      <c r="D807" s="96"/>
      <c r="E807" s="96"/>
      <c r="F807" s="104"/>
      <c r="G807" s="96"/>
      <c r="H807" s="104"/>
      <c r="I807" s="96"/>
      <c r="J807" s="104"/>
      <c r="K807" s="96"/>
      <c r="L807" s="96"/>
      <c r="M807" s="104"/>
      <c r="N807" s="96"/>
      <c r="O807" s="98"/>
      <c r="P807" s="97"/>
      <c r="Q807" s="85" t="str">
        <f t="shared" si="12"/>
        <v/>
      </c>
      <c r="R807" s="79" t="str">
        <f>IF(AND(B807&lt;&gt;"",B806=""),"La ligne précédente ne doit pas être vide",IF(AND(B807&lt;&gt;"",OR(C807="",D807="",E807="",F807="",G807="",H807="",L807="")),"Veuillez compléter les informations d'identification de l'actif détenu.",IF(AND(B807="",OR(C807&lt;&gt;"",D807&lt;&gt;"",E807&lt;&gt;"",F807&lt;&gt;"",G807&lt;&gt;"",H807&lt;&gt;"",L807&lt;&gt;"")),"Veuillez compléter les informations d'identification de l'actif détenu en colonne C0010.",IF(AND(B807&lt;&gt;"",J807&lt;&gt;"",K807=""),"Veuillez compléter la colonne C0260 Type de code.",IF(AND(B807&lt;&gt;"",K807=""),"Veuillez sélectionner Total/NA dans la liste de la colonne C0260 si vous n'avez rien à déclarer.","")))))</f>
        <v/>
      </c>
    </row>
    <row r="808" spans="2:18" ht="21" customHeight="1" x14ac:dyDescent="0.2">
      <c r="B808" s="104"/>
      <c r="C808" s="96"/>
      <c r="D808" s="96"/>
      <c r="E808" s="96"/>
      <c r="F808" s="104"/>
      <c r="G808" s="96"/>
      <c r="H808" s="104"/>
      <c r="I808" s="96"/>
      <c r="J808" s="104"/>
      <c r="K808" s="96"/>
      <c r="L808" s="96"/>
      <c r="M808" s="104"/>
      <c r="N808" s="96"/>
      <c r="O808" s="98"/>
      <c r="P808" s="97"/>
      <c r="Q808" s="85" t="str">
        <f t="shared" si="12"/>
        <v/>
      </c>
      <c r="R808" s="79" t="str">
        <f>IF(AND(B808&lt;&gt;"",B807=""),"La ligne précédente ne doit pas être vide",IF(AND(B808&lt;&gt;"",OR(C808="",D808="",E808="",F808="",G808="",H808="",L808="")),"Veuillez compléter les informations d'identification de l'actif détenu.",IF(AND(B808="",OR(C808&lt;&gt;"",D808&lt;&gt;"",E808&lt;&gt;"",F808&lt;&gt;"",G808&lt;&gt;"",H808&lt;&gt;"",L808&lt;&gt;"")),"Veuillez compléter les informations d'identification de l'actif détenu en colonne C0010.",IF(AND(B808&lt;&gt;"",J808&lt;&gt;"",K808=""),"Veuillez compléter la colonne C0260 Type de code.",IF(AND(B808&lt;&gt;"",K808=""),"Veuillez sélectionner Total/NA dans la liste de la colonne C0260 si vous n'avez rien à déclarer.","")))))</f>
        <v/>
      </c>
    </row>
    <row r="809" spans="2:18" ht="21" customHeight="1" x14ac:dyDescent="0.2">
      <c r="B809" s="104"/>
      <c r="C809" s="96"/>
      <c r="D809" s="96"/>
      <c r="E809" s="96"/>
      <c r="F809" s="104"/>
      <c r="G809" s="96"/>
      <c r="H809" s="104"/>
      <c r="I809" s="96"/>
      <c r="J809" s="104"/>
      <c r="K809" s="96"/>
      <c r="L809" s="96"/>
      <c r="M809" s="104"/>
      <c r="N809" s="96"/>
      <c r="O809" s="98"/>
      <c r="P809" s="97"/>
      <c r="Q809" s="85" t="str">
        <f t="shared" si="12"/>
        <v/>
      </c>
      <c r="R809" s="79" t="str">
        <f>IF(AND(B809&lt;&gt;"",B808=""),"La ligne précédente ne doit pas être vide",IF(AND(B809&lt;&gt;"",OR(C809="",D809="",E809="",F809="",G809="",H809="",L809="")),"Veuillez compléter les informations d'identification de l'actif détenu.",IF(AND(B809="",OR(C809&lt;&gt;"",D809&lt;&gt;"",E809&lt;&gt;"",F809&lt;&gt;"",G809&lt;&gt;"",H809&lt;&gt;"",L809&lt;&gt;"")),"Veuillez compléter les informations d'identification de l'actif détenu en colonne C0010.",IF(AND(B809&lt;&gt;"",J809&lt;&gt;"",K809=""),"Veuillez compléter la colonne C0260 Type de code.",IF(AND(B809&lt;&gt;"",K809=""),"Veuillez sélectionner Total/NA dans la liste de la colonne C0260 si vous n'avez rien à déclarer.","")))))</f>
        <v/>
      </c>
    </row>
    <row r="810" spans="2:18" ht="21" customHeight="1" x14ac:dyDescent="0.2">
      <c r="B810" s="104"/>
      <c r="C810" s="96"/>
      <c r="D810" s="96"/>
      <c r="E810" s="96"/>
      <c r="F810" s="104"/>
      <c r="G810" s="96"/>
      <c r="H810" s="104"/>
      <c r="I810" s="96"/>
      <c r="J810" s="104"/>
      <c r="K810" s="96"/>
      <c r="L810" s="96"/>
      <c r="M810" s="104"/>
      <c r="N810" s="96"/>
      <c r="O810" s="98"/>
      <c r="P810" s="97"/>
      <c r="Q810" s="85" t="str">
        <f t="shared" si="12"/>
        <v/>
      </c>
      <c r="R810" s="79" t="str">
        <f>IF(AND(B810&lt;&gt;"",B809=""),"La ligne précédente ne doit pas être vide",IF(AND(B810&lt;&gt;"",OR(C810="",D810="",E810="",F810="",G810="",H810="",L810="")),"Veuillez compléter les informations d'identification de l'actif détenu.",IF(AND(B810="",OR(C810&lt;&gt;"",D810&lt;&gt;"",E810&lt;&gt;"",F810&lt;&gt;"",G810&lt;&gt;"",H810&lt;&gt;"",L810&lt;&gt;"")),"Veuillez compléter les informations d'identification de l'actif détenu en colonne C0010.",IF(AND(B810&lt;&gt;"",J810&lt;&gt;"",K810=""),"Veuillez compléter la colonne C0260 Type de code.",IF(AND(B810&lt;&gt;"",K810=""),"Veuillez sélectionner Total/NA dans la liste de la colonne C0260 si vous n'avez rien à déclarer.","")))))</f>
        <v/>
      </c>
    </row>
    <row r="811" spans="2:18" ht="21" customHeight="1" x14ac:dyDescent="0.2">
      <c r="B811" s="104"/>
      <c r="C811" s="96"/>
      <c r="D811" s="96"/>
      <c r="E811" s="96"/>
      <c r="F811" s="104"/>
      <c r="G811" s="96"/>
      <c r="H811" s="104"/>
      <c r="I811" s="96"/>
      <c r="J811" s="104"/>
      <c r="K811" s="96"/>
      <c r="L811" s="96"/>
      <c r="M811" s="104"/>
      <c r="N811" s="96"/>
      <c r="O811" s="98"/>
      <c r="P811" s="97"/>
      <c r="Q811" s="85" t="str">
        <f t="shared" si="12"/>
        <v/>
      </c>
      <c r="R811" s="79" t="str">
        <f>IF(AND(B811&lt;&gt;"",B810=""),"La ligne précédente ne doit pas être vide",IF(AND(B811&lt;&gt;"",OR(C811="",D811="",E811="",F811="",G811="",H811="",L811="")),"Veuillez compléter les informations d'identification de l'actif détenu.",IF(AND(B811="",OR(C811&lt;&gt;"",D811&lt;&gt;"",E811&lt;&gt;"",F811&lt;&gt;"",G811&lt;&gt;"",H811&lt;&gt;"",L811&lt;&gt;"")),"Veuillez compléter les informations d'identification de l'actif détenu en colonne C0010.",IF(AND(B811&lt;&gt;"",J811&lt;&gt;"",K811=""),"Veuillez compléter la colonne C0260 Type de code.",IF(AND(B811&lt;&gt;"",K811=""),"Veuillez sélectionner Total/NA dans la liste de la colonne C0260 si vous n'avez rien à déclarer.","")))))</f>
        <v/>
      </c>
    </row>
    <row r="812" spans="2:18" ht="21" customHeight="1" x14ac:dyDescent="0.2">
      <c r="B812" s="104"/>
      <c r="C812" s="96"/>
      <c r="D812" s="96"/>
      <c r="E812" s="96"/>
      <c r="F812" s="104"/>
      <c r="G812" s="96"/>
      <c r="H812" s="104"/>
      <c r="I812" s="96"/>
      <c r="J812" s="104"/>
      <c r="K812" s="96"/>
      <c r="L812" s="96"/>
      <c r="M812" s="104"/>
      <c r="N812" s="96"/>
      <c r="O812" s="98"/>
      <c r="P812" s="97"/>
      <c r="Q812" s="85" t="str">
        <f t="shared" si="12"/>
        <v/>
      </c>
      <c r="R812" s="79" t="str">
        <f>IF(AND(B812&lt;&gt;"",B811=""),"La ligne précédente ne doit pas être vide",IF(AND(B812&lt;&gt;"",OR(C812="",D812="",E812="",F812="",G812="",H812="",L812="")),"Veuillez compléter les informations d'identification de l'actif détenu.",IF(AND(B812="",OR(C812&lt;&gt;"",D812&lt;&gt;"",E812&lt;&gt;"",F812&lt;&gt;"",G812&lt;&gt;"",H812&lt;&gt;"",L812&lt;&gt;"")),"Veuillez compléter les informations d'identification de l'actif détenu en colonne C0010.",IF(AND(B812&lt;&gt;"",J812&lt;&gt;"",K812=""),"Veuillez compléter la colonne C0260 Type de code.",IF(AND(B812&lt;&gt;"",K812=""),"Veuillez sélectionner Total/NA dans la liste de la colonne C0260 si vous n'avez rien à déclarer.","")))))</f>
        <v/>
      </c>
    </row>
    <row r="813" spans="2:18" ht="21" customHeight="1" x14ac:dyDescent="0.2">
      <c r="B813" s="104"/>
      <c r="C813" s="96"/>
      <c r="D813" s="96"/>
      <c r="E813" s="96"/>
      <c r="F813" s="104"/>
      <c r="G813" s="96"/>
      <c r="H813" s="104"/>
      <c r="I813" s="96"/>
      <c r="J813" s="104"/>
      <c r="K813" s="96"/>
      <c r="L813" s="96"/>
      <c r="M813" s="104"/>
      <c r="N813" s="96"/>
      <c r="O813" s="98"/>
      <c r="P813" s="97"/>
      <c r="Q813" s="85" t="str">
        <f t="shared" si="12"/>
        <v/>
      </c>
      <c r="R813" s="79" t="str">
        <f>IF(AND(B813&lt;&gt;"",B812=""),"La ligne précédente ne doit pas être vide",IF(AND(B813&lt;&gt;"",OR(C813="",D813="",E813="",F813="",G813="",H813="",L813="")),"Veuillez compléter les informations d'identification de l'actif détenu.",IF(AND(B813="",OR(C813&lt;&gt;"",D813&lt;&gt;"",E813&lt;&gt;"",F813&lt;&gt;"",G813&lt;&gt;"",H813&lt;&gt;"",L813&lt;&gt;"")),"Veuillez compléter les informations d'identification de l'actif détenu en colonne C0010.",IF(AND(B813&lt;&gt;"",J813&lt;&gt;"",K813=""),"Veuillez compléter la colonne C0260 Type de code.",IF(AND(B813&lt;&gt;"",K813=""),"Veuillez sélectionner Total/NA dans la liste de la colonne C0260 si vous n'avez rien à déclarer.","")))))</f>
        <v/>
      </c>
    </row>
    <row r="814" spans="2:18" ht="21" customHeight="1" x14ac:dyDescent="0.2">
      <c r="B814" s="104"/>
      <c r="C814" s="96"/>
      <c r="D814" s="96"/>
      <c r="E814" s="96"/>
      <c r="F814" s="104"/>
      <c r="G814" s="96"/>
      <c r="H814" s="104"/>
      <c r="I814" s="96"/>
      <c r="J814" s="104"/>
      <c r="K814" s="96"/>
      <c r="L814" s="96"/>
      <c r="M814" s="104"/>
      <c r="N814" s="96"/>
      <c r="O814" s="98"/>
      <c r="P814" s="97"/>
      <c r="Q814" s="85" t="str">
        <f t="shared" si="12"/>
        <v/>
      </c>
      <c r="R814" s="79" t="str">
        <f>IF(AND(B814&lt;&gt;"",B813=""),"La ligne précédente ne doit pas être vide",IF(AND(B814&lt;&gt;"",OR(C814="",D814="",E814="",F814="",G814="",H814="",L814="")),"Veuillez compléter les informations d'identification de l'actif détenu.",IF(AND(B814="",OR(C814&lt;&gt;"",D814&lt;&gt;"",E814&lt;&gt;"",F814&lt;&gt;"",G814&lt;&gt;"",H814&lt;&gt;"",L814&lt;&gt;"")),"Veuillez compléter les informations d'identification de l'actif détenu en colonne C0010.",IF(AND(B814&lt;&gt;"",J814&lt;&gt;"",K814=""),"Veuillez compléter la colonne C0260 Type de code.",IF(AND(B814&lt;&gt;"",K814=""),"Veuillez sélectionner Total/NA dans la liste de la colonne C0260 si vous n'avez rien à déclarer.","")))))</f>
        <v/>
      </c>
    </row>
    <row r="815" spans="2:18" ht="21" customHeight="1" x14ac:dyDescent="0.2">
      <c r="B815" s="104"/>
      <c r="C815" s="96"/>
      <c r="D815" s="96"/>
      <c r="E815" s="96"/>
      <c r="F815" s="104"/>
      <c r="G815" s="96"/>
      <c r="H815" s="104"/>
      <c r="I815" s="96"/>
      <c r="J815" s="104"/>
      <c r="K815" s="96"/>
      <c r="L815" s="96"/>
      <c r="M815" s="104"/>
      <c r="N815" s="96"/>
      <c r="O815" s="98"/>
      <c r="P815" s="97"/>
      <c r="Q815" s="85" t="str">
        <f t="shared" si="12"/>
        <v/>
      </c>
      <c r="R815" s="79" t="str">
        <f>IF(AND(B815&lt;&gt;"",B814=""),"La ligne précédente ne doit pas être vide",IF(AND(B815&lt;&gt;"",OR(C815="",D815="",E815="",F815="",G815="",H815="",L815="")),"Veuillez compléter les informations d'identification de l'actif détenu.",IF(AND(B815="",OR(C815&lt;&gt;"",D815&lt;&gt;"",E815&lt;&gt;"",F815&lt;&gt;"",G815&lt;&gt;"",H815&lt;&gt;"",L815&lt;&gt;"")),"Veuillez compléter les informations d'identification de l'actif détenu en colonne C0010.",IF(AND(B815&lt;&gt;"",J815&lt;&gt;"",K815=""),"Veuillez compléter la colonne C0260 Type de code.",IF(AND(B815&lt;&gt;"",K815=""),"Veuillez sélectionner Total/NA dans la liste de la colonne C0260 si vous n'avez rien à déclarer.","")))))</f>
        <v/>
      </c>
    </row>
    <row r="816" spans="2:18" ht="21" customHeight="1" x14ac:dyDescent="0.2">
      <c r="B816" s="104"/>
      <c r="C816" s="96"/>
      <c r="D816" s="96"/>
      <c r="E816" s="96"/>
      <c r="F816" s="104"/>
      <c r="G816" s="96"/>
      <c r="H816" s="104"/>
      <c r="I816" s="96"/>
      <c r="J816" s="104"/>
      <c r="K816" s="96"/>
      <c r="L816" s="96"/>
      <c r="M816" s="104"/>
      <c r="N816" s="96"/>
      <c r="O816" s="98"/>
      <c r="P816" s="97"/>
      <c r="Q816" s="85" t="str">
        <f t="shared" si="12"/>
        <v/>
      </c>
      <c r="R816" s="79" t="str">
        <f>IF(AND(B816&lt;&gt;"",B815=""),"La ligne précédente ne doit pas être vide",IF(AND(B816&lt;&gt;"",OR(C816="",D816="",E816="",F816="",G816="",H816="",L816="")),"Veuillez compléter les informations d'identification de l'actif détenu.",IF(AND(B816="",OR(C816&lt;&gt;"",D816&lt;&gt;"",E816&lt;&gt;"",F816&lt;&gt;"",G816&lt;&gt;"",H816&lt;&gt;"",L816&lt;&gt;"")),"Veuillez compléter les informations d'identification de l'actif détenu en colonne C0010.",IF(AND(B816&lt;&gt;"",J816&lt;&gt;"",K816=""),"Veuillez compléter la colonne C0260 Type de code.",IF(AND(B816&lt;&gt;"",K816=""),"Veuillez sélectionner Total/NA dans la liste de la colonne C0260 si vous n'avez rien à déclarer.","")))))</f>
        <v/>
      </c>
    </row>
    <row r="817" spans="2:18" ht="21" customHeight="1" x14ac:dyDescent="0.2">
      <c r="B817" s="104"/>
      <c r="C817" s="96"/>
      <c r="D817" s="96"/>
      <c r="E817" s="96"/>
      <c r="F817" s="104"/>
      <c r="G817" s="96"/>
      <c r="H817" s="104"/>
      <c r="I817" s="96"/>
      <c r="J817" s="104"/>
      <c r="K817" s="96"/>
      <c r="L817" s="96"/>
      <c r="M817" s="104"/>
      <c r="N817" s="96"/>
      <c r="O817" s="98"/>
      <c r="P817" s="97"/>
      <c r="Q817" s="85" t="str">
        <f t="shared" si="12"/>
        <v/>
      </c>
      <c r="R817" s="79" t="str">
        <f>IF(AND(B817&lt;&gt;"",B816=""),"La ligne précédente ne doit pas être vide",IF(AND(B817&lt;&gt;"",OR(C817="",D817="",E817="",F817="",G817="",H817="",L817="")),"Veuillez compléter les informations d'identification de l'actif détenu.",IF(AND(B817="",OR(C817&lt;&gt;"",D817&lt;&gt;"",E817&lt;&gt;"",F817&lt;&gt;"",G817&lt;&gt;"",H817&lt;&gt;"",L817&lt;&gt;"")),"Veuillez compléter les informations d'identification de l'actif détenu en colonne C0010.",IF(AND(B817&lt;&gt;"",J817&lt;&gt;"",K817=""),"Veuillez compléter la colonne C0260 Type de code.",IF(AND(B817&lt;&gt;"",K817=""),"Veuillez sélectionner Total/NA dans la liste de la colonne C0260 si vous n'avez rien à déclarer.","")))))</f>
        <v/>
      </c>
    </row>
    <row r="818" spans="2:18" ht="21" customHeight="1" x14ac:dyDescent="0.2">
      <c r="B818" s="104"/>
      <c r="C818" s="96"/>
      <c r="D818" s="96"/>
      <c r="E818" s="96"/>
      <c r="F818" s="104"/>
      <c r="G818" s="96"/>
      <c r="H818" s="104"/>
      <c r="I818" s="96"/>
      <c r="J818" s="104"/>
      <c r="K818" s="96"/>
      <c r="L818" s="96"/>
      <c r="M818" s="104"/>
      <c r="N818" s="96"/>
      <c r="O818" s="98"/>
      <c r="P818" s="97"/>
      <c r="Q818" s="85" t="str">
        <f t="shared" si="12"/>
        <v/>
      </c>
      <c r="R818" s="79" t="str">
        <f>IF(AND(B818&lt;&gt;"",B817=""),"La ligne précédente ne doit pas être vide",IF(AND(B818&lt;&gt;"",OR(C818="",D818="",E818="",F818="",G818="",H818="",L818="")),"Veuillez compléter les informations d'identification de l'actif détenu.",IF(AND(B818="",OR(C818&lt;&gt;"",D818&lt;&gt;"",E818&lt;&gt;"",F818&lt;&gt;"",G818&lt;&gt;"",H818&lt;&gt;"",L818&lt;&gt;"")),"Veuillez compléter les informations d'identification de l'actif détenu en colonne C0010.",IF(AND(B818&lt;&gt;"",J818&lt;&gt;"",K818=""),"Veuillez compléter la colonne C0260 Type de code.",IF(AND(B818&lt;&gt;"",K818=""),"Veuillez sélectionner Total/NA dans la liste de la colonne C0260 si vous n'avez rien à déclarer.","")))))</f>
        <v/>
      </c>
    </row>
    <row r="819" spans="2:18" ht="21" customHeight="1" x14ac:dyDescent="0.2">
      <c r="B819" s="104"/>
      <c r="C819" s="96"/>
      <c r="D819" s="96"/>
      <c r="E819" s="96"/>
      <c r="F819" s="104"/>
      <c r="G819" s="96"/>
      <c r="H819" s="104"/>
      <c r="I819" s="96"/>
      <c r="J819" s="104"/>
      <c r="K819" s="96"/>
      <c r="L819" s="96"/>
      <c r="M819" s="104"/>
      <c r="N819" s="96"/>
      <c r="O819" s="98"/>
      <c r="P819" s="97"/>
      <c r="Q819" s="85" t="str">
        <f t="shared" si="12"/>
        <v/>
      </c>
      <c r="R819" s="79" t="str">
        <f>IF(AND(B819&lt;&gt;"",B818=""),"La ligne précédente ne doit pas être vide",IF(AND(B819&lt;&gt;"",OR(C819="",D819="",E819="",F819="",G819="",H819="",L819="")),"Veuillez compléter les informations d'identification de l'actif détenu.",IF(AND(B819="",OR(C819&lt;&gt;"",D819&lt;&gt;"",E819&lt;&gt;"",F819&lt;&gt;"",G819&lt;&gt;"",H819&lt;&gt;"",L819&lt;&gt;"")),"Veuillez compléter les informations d'identification de l'actif détenu en colonne C0010.",IF(AND(B819&lt;&gt;"",J819&lt;&gt;"",K819=""),"Veuillez compléter la colonne C0260 Type de code.",IF(AND(B819&lt;&gt;"",K819=""),"Veuillez sélectionner Total/NA dans la liste de la colonne C0260 si vous n'avez rien à déclarer.","")))))</f>
        <v/>
      </c>
    </row>
    <row r="820" spans="2:18" ht="21" customHeight="1" x14ac:dyDescent="0.2">
      <c r="B820" s="104"/>
      <c r="C820" s="96"/>
      <c r="D820" s="96"/>
      <c r="E820" s="96"/>
      <c r="F820" s="104"/>
      <c r="G820" s="96"/>
      <c r="H820" s="104"/>
      <c r="I820" s="96"/>
      <c r="J820" s="104"/>
      <c r="K820" s="96"/>
      <c r="L820" s="96"/>
      <c r="M820" s="104"/>
      <c r="N820" s="96"/>
      <c r="O820" s="98"/>
      <c r="P820" s="97"/>
      <c r="Q820" s="85" t="str">
        <f t="shared" si="12"/>
        <v/>
      </c>
      <c r="R820" s="79" t="str">
        <f>IF(AND(B820&lt;&gt;"",B819=""),"La ligne précédente ne doit pas être vide",IF(AND(B820&lt;&gt;"",OR(C820="",D820="",E820="",F820="",G820="",H820="",L820="")),"Veuillez compléter les informations d'identification de l'actif détenu.",IF(AND(B820="",OR(C820&lt;&gt;"",D820&lt;&gt;"",E820&lt;&gt;"",F820&lt;&gt;"",G820&lt;&gt;"",H820&lt;&gt;"",L820&lt;&gt;"")),"Veuillez compléter les informations d'identification de l'actif détenu en colonne C0010.",IF(AND(B820&lt;&gt;"",J820&lt;&gt;"",K820=""),"Veuillez compléter la colonne C0260 Type de code.",IF(AND(B820&lt;&gt;"",K820=""),"Veuillez sélectionner Total/NA dans la liste de la colonne C0260 si vous n'avez rien à déclarer.","")))))</f>
        <v/>
      </c>
    </row>
    <row r="821" spans="2:18" ht="21" customHeight="1" x14ac:dyDescent="0.2">
      <c r="B821" s="104"/>
      <c r="C821" s="96"/>
      <c r="D821" s="96"/>
      <c r="E821" s="96"/>
      <c r="F821" s="104"/>
      <c r="G821" s="96"/>
      <c r="H821" s="104"/>
      <c r="I821" s="96"/>
      <c r="J821" s="104"/>
      <c r="K821" s="96"/>
      <c r="L821" s="96"/>
      <c r="M821" s="104"/>
      <c r="N821" s="96"/>
      <c r="O821" s="98"/>
      <c r="P821" s="97"/>
      <c r="Q821" s="85" t="str">
        <f t="shared" si="12"/>
        <v/>
      </c>
      <c r="R821" s="79" t="str">
        <f>IF(AND(B821&lt;&gt;"",B820=""),"La ligne précédente ne doit pas être vide",IF(AND(B821&lt;&gt;"",OR(C821="",D821="",E821="",F821="",G821="",H821="",L821="")),"Veuillez compléter les informations d'identification de l'actif détenu.",IF(AND(B821="",OR(C821&lt;&gt;"",D821&lt;&gt;"",E821&lt;&gt;"",F821&lt;&gt;"",G821&lt;&gt;"",H821&lt;&gt;"",L821&lt;&gt;"")),"Veuillez compléter les informations d'identification de l'actif détenu en colonne C0010.",IF(AND(B821&lt;&gt;"",J821&lt;&gt;"",K821=""),"Veuillez compléter la colonne C0260 Type de code.",IF(AND(B821&lt;&gt;"",K821=""),"Veuillez sélectionner Total/NA dans la liste de la colonne C0260 si vous n'avez rien à déclarer.","")))))</f>
        <v/>
      </c>
    </row>
    <row r="822" spans="2:18" ht="21" customHeight="1" x14ac:dyDescent="0.2">
      <c r="B822" s="104"/>
      <c r="C822" s="96"/>
      <c r="D822" s="96"/>
      <c r="E822" s="96"/>
      <c r="F822" s="104"/>
      <c r="G822" s="96"/>
      <c r="H822" s="104"/>
      <c r="I822" s="96"/>
      <c r="J822" s="104"/>
      <c r="K822" s="96"/>
      <c r="L822" s="96"/>
      <c r="M822" s="104"/>
      <c r="N822" s="96"/>
      <c r="O822" s="98"/>
      <c r="P822" s="97"/>
      <c r="Q822" s="85" t="str">
        <f t="shared" si="12"/>
        <v/>
      </c>
      <c r="R822" s="79" t="str">
        <f>IF(AND(B822&lt;&gt;"",B821=""),"La ligne précédente ne doit pas être vide",IF(AND(B822&lt;&gt;"",OR(C822="",D822="",E822="",F822="",G822="",H822="",L822="")),"Veuillez compléter les informations d'identification de l'actif détenu.",IF(AND(B822="",OR(C822&lt;&gt;"",D822&lt;&gt;"",E822&lt;&gt;"",F822&lt;&gt;"",G822&lt;&gt;"",H822&lt;&gt;"",L822&lt;&gt;"")),"Veuillez compléter les informations d'identification de l'actif détenu en colonne C0010.",IF(AND(B822&lt;&gt;"",J822&lt;&gt;"",K822=""),"Veuillez compléter la colonne C0260 Type de code.",IF(AND(B822&lt;&gt;"",K822=""),"Veuillez sélectionner Total/NA dans la liste de la colonne C0260 si vous n'avez rien à déclarer.","")))))</f>
        <v/>
      </c>
    </row>
    <row r="823" spans="2:18" ht="21" customHeight="1" x14ac:dyDescent="0.2">
      <c r="B823" s="104"/>
      <c r="C823" s="96"/>
      <c r="D823" s="96"/>
      <c r="E823" s="96"/>
      <c r="F823" s="104"/>
      <c r="G823" s="96"/>
      <c r="H823" s="104"/>
      <c r="I823" s="96"/>
      <c r="J823" s="104"/>
      <c r="K823" s="96"/>
      <c r="L823" s="96"/>
      <c r="M823" s="104"/>
      <c r="N823" s="96"/>
      <c r="O823" s="98"/>
      <c r="P823" s="97"/>
      <c r="Q823" s="85" t="str">
        <f t="shared" si="12"/>
        <v/>
      </c>
      <c r="R823" s="79" t="str">
        <f>IF(AND(B823&lt;&gt;"",B822=""),"La ligne précédente ne doit pas être vide",IF(AND(B823&lt;&gt;"",OR(C823="",D823="",E823="",F823="",G823="",H823="",L823="")),"Veuillez compléter les informations d'identification de l'actif détenu.",IF(AND(B823="",OR(C823&lt;&gt;"",D823&lt;&gt;"",E823&lt;&gt;"",F823&lt;&gt;"",G823&lt;&gt;"",H823&lt;&gt;"",L823&lt;&gt;"")),"Veuillez compléter les informations d'identification de l'actif détenu en colonne C0010.",IF(AND(B823&lt;&gt;"",J823&lt;&gt;"",K823=""),"Veuillez compléter la colonne C0260 Type de code.",IF(AND(B823&lt;&gt;"",K823=""),"Veuillez sélectionner Total/NA dans la liste de la colonne C0260 si vous n'avez rien à déclarer.","")))))</f>
        <v/>
      </c>
    </row>
    <row r="824" spans="2:18" ht="21" customHeight="1" x14ac:dyDescent="0.2">
      <c r="B824" s="104"/>
      <c r="C824" s="96"/>
      <c r="D824" s="96"/>
      <c r="E824" s="96"/>
      <c r="F824" s="104"/>
      <c r="G824" s="96"/>
      <c r="H824" s="104"/>
      <c r="I824" s="96"/>
      <c r="J824" s="104"/>
      <c r="K824" s="96"/>
      <c r="L824" s="96"/>
      <c r="M824" s="104"/>
      <c r="N824" s="96"/>
      <c r="O824" s="98"/>
      <c r="P824" s="97"/>
      <c r="Q824" s="85" t="str">
        <f t="shared" si="12"/>
        <v/>
      </c>
      <c r="R824" s="79" t="str">
        <f>IF(AND(B824&lt;&gt;"",B823=""),"La ligne précédente ne doit pas être vide",IF(AND(B824&lt;&gt;"",OR(C824="",D824="",E824="",F824="",G824="",H824="",L824="")),"Veuillez compléter les informations d'identification de l'actif détenu.",IF(AND(B824="",OR(C824&lt;&gt;"",D824&lt;&gt;"",E824&lt;&gt;"",F824&lt;&gt;"",G824&lt;&gt;"",H824&lt;&gt;"",L824&lt;&gt;"")),"Veuillez compléter les informations d'identification de l'actif détenu en colonne C0010.",IF(AND(B824&lt;&gt;"",J824&lt;&gt;"",K824=""),"Veuillez compléter la colonne C0260 Type de code.",IF(AND(B824&lt;&gt;"",K824=""),"Veuillez sélectionner Total/NA dans la liste de la colonne C0260 si vous n'avez rien à déclarer.","")))))</f>
        <v/>
      </c>
    </row>
    <row r="825" spans="2:18" ht="21" customHeight="1" x14ac:dyDescent="0.2">
      <c r="B825" s="104"/>
      <c r="C825" s="96"/>
      <c r="D825" s="96"/>
      <c r="E825" s="96"/>
      <c r="F825" s="104"/>
      <c r="G825" s="96"/>
      <c r="H825" s="104"/>
      <c r="I825" s="96"/>
      <c r="J825" s="104"/>
      <c r="K825" s="96"/>
      <c r="L825" s="96"/>
      <c r="M825" s="104"/>
      <c r="N825" s="96"/>
      <c r="O825" s="98"/>
      <c r="P825" s="97"/>
      <c r="Q825" s="85" t="str">
        <f t="shared" si="12"/>
        <v/>
      </c>
      <c r="R825" s="79" t="str">
        <f>IF(AND(B825&lt;&gt;"",B824=""),"La ligne précédente ne doit pas être vide",IF(AND(B825&lt;&gt;"",OR(C825="",D825="",E825="",F825="",G825="",H825="",L825="")),"Veuillez compléter les informations d'identification de l'actif détenu.",IF(AND(B825="",OR(C825&lt;&gt;"",D825&lt;&gt;"",E825&lt;&gt;"",F825&lt;&gt;"",G825&lt;&gt;"",H825&lt;&gt;"",L825&lt;&gt;"")),"Veuillez compléter les informations d'identification de l'actif détenu en colonne C0010.",IF(AND(B825&lt;&gt;"",J825&lt;&gt;"",K825=""),"Veuillez compléter la colonne C0260 Type de code.",IF(AND(B825&lt;&gt;"",K825=""),"Veuillez sélectionner Total/NA dans la liste de la colonne C0260 si vous n'avez rien à déclarer.","")))))</f>
        <v/>
      </c>
    </row>
    <row r="826" spans="2:18" ht="21" customHeight="1" x14ac:dyDescent="0.2">
      <c r="B826" s="104"/>
      <c r="C826" s="96"/>
      <c r="D826" s="96"/>
      <c r="E826" s="96"/>
      <c r="F826" s="104"/>
      <c r="G826" s="96"/>
      <c r="H826" s="104"/>
      <c r="I826" s="96"/>
      <c r="J826" s="104"/>
      <c r="K826" s="96"/>
      <c r="L826" s="96"/>
      <c r="M826" s="104"/>
      <c r="N826" s="96"/>
      <c r="O826" s="98"/>
      <c r="P826" s="97"/>
      <c r="Q826" s="85" t="str">
        <f t="shared" si="12"/>
        <v/>
      </c>
      <c r="R826" s="79" t="str">
        <f>IF(AND(B826&lt;&gt;"",B825=""),"La ligne précédente ne doit pas être vide",IF(AND(B826&lt;&gt;"",OR(C826="",D826="",E826="",F826="",G826="",H826="",L826="")),"Veuillez compléter les informations d'identification de l'actif détenu.",IF(AND(B826="",OR(C826&lt;&gt;"",D826&lt;&gt;"",E826&lt;&gt;"",F826&lt;&gt;"",G826&lt;&gt;"",H826&lt;&gt;"",L826&lt;&gt;"")),"Veuillez compléter les informations d'identification de l'actif détenu en colonne C0010.",IF(AND(B826&lt;&gt;"",J826&lt;&gt;"",K826=""),"Veuillez compléter la colonne C0260 Type de code.",IF(AND(B826&lt;&gt;"",K826=""),"Veuillez sélectionner Total/NA dans la liste de la colonne C0260 si vous n'avez rien à déclarer.","")))))</f>
        <v/>
      </c>
    </row>
    <row r="827" spans="2:18" ht="21" customHeight="1" x14ac:dyDescent="0.2">
      <c r="B827" s="104"/>
      <c r="C827" s="96"/>
      <c r="D827" s="96"/>
      <c r="E827" s="96"/>
      <c r="F827" s="104"/>
      <c r="G827" s="96"/>
      <c r="H827" s="104"/>
      <c r="I827" s="96"/>
      <c r="J827" s="104"/>
      <c r="K827" s="96"/>
      <c r="L827" s="96"/>
      <c r="M827" s="104"/>
      <c r="N827" s="96"/>
      <c r="O827" s="98"/>
      <c r="P827" s="97"/>
      <c r="Q827" s="85" t="str">
        <f t="shared" si="12"/>
        <v/>
      </c>
      <c r="R827" s="79" t="str">
        <f>IF(AND(B827&lt;&gt;"",B826=""),"La ligne précédente ne doit pas être vide",IF(AND(B827&lt;&gt;"",OR(C827="",D827="",E827="",F827="",G827="",H827="",L827="")),"Veuillez compléter les informations d'identification de l'actif détenu.",IF(AND(B827="",OR(C827&lt;&gt;"",D827&lt;&gt;"",E827&lt;&gt;"",F827&lt;&gt;"",G827&lt;&gt;"",H827&lt;&gt;"",L827&lt;&gt;"")),"Veuillez compléter les informations d'identification de l'actif détenu en colonne C0010.",IF(AND(B827&lt;&gt;"",J827&lt;&gt;"",K827=""),"Veuillez compléter la colonne C0260 Type de code.",IF(AND(B827&lt;&gt;"",K827=""),"Veuillez sélectionner Total/NA dans la liste de la colonne C0260 si vous n'avez rien à déclarer.","")))))</f>
        <v/>
      </c>
    </row>
    <row r="828" spans="2:18" ht="21" customHeight="1" x14ac:dyDescent="0.2">
      <c r="B828" s="104"/>
      <c r="C828" s="96"/>
      <c r="D828" s="96"/>
      <c r="E828" s="96"/>
      <c r="F828" s="104"/>
      <c r="G828" s="96"/>
      <c r="H828" s="104"/>
      <c r="I828" s="96"/>
      <c r="J828" s="104"/>
      <c r="K828" s="96"/>
      <c r="L828" s="96"/>
      <c r="M828" s="104"/>
      <c r="N828" s="96"/>
      <c r="O828" s="98"/>
      <c r="P828" s="97"/>
      <c r="Q828" s="85" t="str">
        <f t="shared" si="12"/>
        <v/>
      </c>
      <c r="R828" s="79" t="str">
        <f>IF(AND(B828&lt;&gt;"",B827=""),"La ligne précédente ne doit pas être vide",IF(AND(B828&lt;&gt;"",OR(C828="",D828="",E828="",F828="",G828="",H828="",L828="")),"Veuillez compléter les informations d'identification de l'actif détenu.",IF(AND(B828="",OR(C828&lt;&gt;"",D828&lt;&gt;"",E828&lt;&gt;"",F828&lt;&gt;"",G828&lt;&gt;"",H828&lt;&gt;"",L828&lt;&gt;"")),"Veuillez compléter les informations d'identification de l'actif détenu en colonne C0010.",IF(AND(B828&lt;&gt;"",J828&lt;&gt;"",K828=""),"Veuillez compléter la colonne C0260 Type de code.",IF(AND(B828&lt;&gt;"",K828=""),"Veuillez sélectionner Total/NA dans la liste de la colonne C0260 si vous n'avez rien à déclarer.","")))))</f>
        <v/>
      </c>
    </row>
    <row r="829" spans="2:18" ht="21" customHeight="1" x14ac:dyDescent="0.2">
      <c r="B829" s="104"/>
      <c r="C829" s="96"/>
      <c r="D829" s="96"/>
      <c r="E829" s="96"/>
      <c r="F829" s="104"/>
      <c r="G829" s="96"/>
      <c r="H829" s="104"/>
      <c r="I829" s="96"/>
      <c r="J829" s="104"/>
      <c r="K829" s="96"/>
      <c r="L829" s="96"/>
      <c r="M829" s="104"/>
      <c r="N829" s="96"/>
      <c r="O829" s="98"/>
      <c r="P829" s="97"/>
      <c r="Q829" s="85" t="str">
        <f t="shared" si="12"/>
        <v/>
      </c>
      <c r="R829" s="79" t="str">
        <f>IF(AND(B829&lt;&gt;"",B828=""),"La ligne précédente ne doit pas être vide",IF(AND(B829&lt;&gt;"",OR(C829="",D829="",E829="",F829="",G829="",H829="",L829="")),"Veuillez compléter les informations d'identification de l'actif détenu.",IF(AND(B829="",OR(C829&lt;&gt;"",D829&lt;&gt;"",E829&lt;&gt;"",F829&lt;&gt;"",G829&lt;&gt;"",H829&lt;&gt;"",L829&lt;&gt;"")),"Veuillez compléter les informations d'identification de l'actif détenu en colonne C0010.",IF(AND(B829&lt;&gt;"",J829&lt;&gt;"",K829=""),"Veuillez compléter la colonne C0260 Type de code.",IF(AND(B829&lt;&gt;"",K829=""),"Veuillez sélectionner Total/NA dans la liste de la colonne C0260 si vous n'avez rien à déclarer.","")))))</f>
        <v/>
      </c>
    </row>
    <row r="830" spans="2:18" ht="21" customHeight="1" x14ac:dyDescent="0.2">
      <c r="B830" s="104"/>
      <c r="C830" s="96"/>
      <c r="D830" s="96"/>
      <c r="E830" s="96"/>
      <c r="F830" s="104"/>
      <c r="G830" s="96"/>
      <c r="H830" s="104"/>
      <c r="I830" s="96"/>
      <c r="J830" s="104"/>
      <c r="K830" s="96"/>
      <c r="L830" s="96"/>
      <c r="M830" s="104"/>
      <c r="N830" s="96"/>
      <c r="O830" s="98"/>
      <c r="P830" s="97"/>
      <c r="Q830" s="85" t="str">
        <f t="shared" si="12"/>
        <v/>
      </c>
      <c r="R830" s="79" t="str">
        <f>IF(AND(B830&lt;&gt;"",B829=""),"La ligne précédente ne doit pas être vide",IF(AND(B830&lt;&gt;"",OR(C830="",D830="",E830="",F830="",G830="",H830="",L830="")),"Veuillez compléter les informations d'identification de l'actif détenu.",IF(AND(B830="",OR(C830&lt;&gt;"",D830&lt;&gt;"",E830&lt;&gt;"",F830&lt;&gt;"",G830&lt;&gt;"",H830&lt;&gt;"",L830&lt;&gt;"")),"Veuillez compléter les informations d'identification de l'actif détenu en colonne C0010.",IF(AND(B830&lt;&gt;"",J830&lt;&gt;"",K830=""),"Veuillez compléter la colonne C0260 Type de code.",IF(AND(B830&lt;&gt;"",K830=""),"Veuillez sélectionner Total/NA dans la liste de la colonne C0260 si vous n'avez rien à déclarer.","")))))</f>
        <v/>
      </c>
    </row>
    <row r="831" spans="2:18" ht="21" customHeight="1" x14ac:dyDescent="0.2">
      <c r="B831" s="104"/>
      <c r="C831" s="96"/>
      <c r="D831" s="96"/>
      <c r="E831" s="96"/>
      <c r="F831" s="104"/>
      <c r="G831" s="96"/>
      <c r="H831" s="104"/>
      <c r="I831" s="96"/>
      <c r="J831" s="104"/>
      <c r="K831" s="96"/>
      <c r="L831" s="96"/>
      <c r="M831" s="104"/>
      <c r="N831" s="96"/>
      <c r="O831" s="98"/>
      <c r="P831" s="97"/>
      <c r="Q831" s="85" t="str">
        <f t="shared" si="12"/>
        <v/>
      </c>
      <c r="R831" s="79" t="str">
        <f>IF(AND(B831&lt;&gt;"",B830=""),"La ligne précédente ne doit pas être vide",IF(AND(B831&lt;&gt;"",OR(C831="",D831="",E831="",F831="",G831="",H831="",L831="")),"Veuillez compléter les informations d'identification de l'actif détenu.",IF(AND(B831="",OR(C831&lt;&gt;"",D831&lt;&gt;"",E831&lt;&gt;"",F831&lt;&gt;"",G831&lt;&gt;"",H831&lt;&gt;"",L831&lt;&gt;"")),"Veuillez compléter les informations d'identification de l'actif détenu en colonne C0010.",IF(AND(B831&lt;&gt;"",J831&lt;&gt;"",K831=""),"Veuillez compléter la colonne C0260 Type de code.",IF(AND(B831&lt;&gt;"",K831=""),"Veuillez sélectionner Total/NA dans la liste de la colonne C0260 si vous n'avez rien à déclarer.","")))))</f>
        <v/>
      </c>
    </row>
    <row r="832" spans="2:18" ht="21" customHeight="1" x14ac:dyDescent="0.2">
      <c r="B832" s="104"/>
      <c r="C832" s="96"/>
      <c r="D832" s="96"/>
      <c r="E832" s="96"/>
      <c r="F832" s="104"/>
      <c r="G832" s="96"/>
      <c r="H832" s="104"/>
      <c r="I832" s="96"/>
      <c r="J832" s="104"/>
      <c r="K832" s="96"/>
      <c r="L832" s="96"/>
      <c r="M832" s="104"/>
      <c r="N832" s="96"/>
      <c r="O832" s="98"/>
      <c r="P832" s="97"/>
      <c r="Q832" s="85" t="str">
        <f t="shared" si="12"/>
        <v/>
      </c>
      <c r="R832" s="79" t="str">
        <f>IF(AND(B832&lt;&gt;"",B831=""),"La ligne précédente ne doit pas être vide",IF(AND(B832&lt;&gt;"",OR(C832="",D832="",E832="",F832="",G832="",H832="",L832="")),"Veuillez compléter les informations d'identification de l'actif détenu.",IF(AND(B832="",OR(C832&lt;&gt;"",D832&lt;&gt;"",E832&lt;&gt;"",F832&lt;&gt;"",G832&lt;&gt;"",H832&lt;&gt;"",L832&lt;&gt;"")),"Veuillez compléter les informations d'identification de l'actif détenu en colonne C0010.",IF(AND(B832&lt;&gt;"",J832&lt;&gt;"",K832=""),"Veuillez compléter la colonne C0260 Type de code.",IF(AND(B832&lt;&gt;"",K832=""),"Veuillez sélectionner Total/NA dans la liste de la colonne C0260 si vous n'avez rien à déclarer.","")))))</f>
        <v/>
      </c>
    </row>
    <row r="833" spans="2:18" ht="21" customHeight="1" x14ac:dyDescent="0.2">
      <c r="B833" s="104"/>
      <c r="C833" s="96"/>
      <c r="D833" s="96"/>
      <c r="E833" s="96"/>
      <c r="F833" s="104"/>
      <c r="G833" s="96"/>
      <c r="H833" s="104"/>
      <c r="I833" s="96"/>
      <c r="J833" s="104"/>
      <c r="K833" s="96"/>
      <c r="L833" s="96"/>
      <c r="M833" s="104"/>
      <c r="N833" s="96"/>
      <c r="O833" s="98"/>
      <c r="P833" s="97"/>
      <c r="Q833" s="85" t="str">
        <f t="shared" si="12"/>
        <v/>
      </c>
      <c r="R833" s="79" t="str">
        <f>IF(AND(B833&lt;&gt;"",B832=""),"La ligne précédente ne doit pas être vide",IF(AND(B833&lt;&gt;"",OR(C833="",D833="",E833="",F833="",G833="",H833="",L833="")),"Veuillez compléter les informations d'identification de l'actif détenu.",IF(AND(B833="",OR(C833&lt;&gt;"",D833&lt;&gt;"",E833&lt;&gt;"",F833&lt;&gt;"",G833&lt;&gt;"",H833&lt;&gt;"",L833&lt;&gt;"")),"Veuillez compléter les informations d'identification de l'actif détenu en colonne C0010.",IF(AND(B833&lt;&gt;"",J833&lt;&gt;"",K833=""),"Veuillez compléter la colonne C0260 Type de code.",IF(AND(B833&lt;&gt;"",K833=""),"Veuillez sélectionner Total/NA dans la liste de la colonne C0260 si vous n'avez rien à déclarer.","")))))</f>
        <v/>
      </c>
    </row>
    <row r="834" spans="2:18" ht="21" customHeight="1" x14ac:dyDescent="0.2">
      <c r="B834" s="104"/>
      <c r="C834" s="96"/>
      <c r="D834" s="96"/>
      <c r="E834" s="96"/>
      <c r="F834" s="104"/>
      <c r="G834" s="96"/>
      <c r="H834" s="104"/>
      <c r="I834" s="96"/>
      <c r="J834" s="104"/>
      <c r="K834" s="96"/>
      <c r="L834" s="96"/>
      <c r="M834" s="104"/>
      <c r="N834" s="96"/>
      <c r="O834" s="98"/>
      <c r="P834" s="97"/>
      <c r="Q834" s="85" t="str">
        <f t="shared" si="12"/>
        <v/>
      </c>
      <c r="R834" s="79" t="str">
        <f>IF(AND(B834&lt;&gt;"",B833=""),"La ligne précédente ne doit pas être vide",IF(AND(B834&lt;&gt;"",OR(C834="",D834="",E834="",F834="",G834="",H834="",L834="")),"Veuillez compléter les informations d'identification de l'actif détenu.",IF(AND(B834="",OR(C834&lt;&gt;"",D834&lt;&gt;"",E834&lt;&gt;"",F834&lt;&gt;"",G834&lt;&gt;"",H834&lt;&gt;"",L834&lt;&gt;"")),"Veuillez compléter les informations d'identification de l'actif détenu en colonne C0010.",IF(AND(B834&lt;&gt;"",J834&lt;&gt;"",K834=""),"Veuillez compléter la colonne C0260 Type de code.",IF(AND(B834&lt;&gt;"",K834=""),"Veuillez sélectionner Total/NA dans la liste de la colonne C0260 si vous n'avez rien à déclarer.","")))))</f>
        <v/>
      </c>
    </row>
    <row r="835" spans="2:18" ht="21" customHeight="1" x14ac:dyDescent="0.2">
      <c r="B835" s="104"/>
      <c r="C835" s="96"/>
      <c r="D835" s="96"/>
      <c r="E835" s="96"/>
      <c r="F835" s="104"/>
      <c r="G835" s="96"/>
      <c r="H835" s="104"/>
      <c r="I835" s="96"/>
      <c r="J835" s="104"/>
      <c r="K835" s="96"/>
      <c r="L835" s="96"/>
      <c r="M835" s="104"/>
      <c r="N835" s="96"/>
      <c r="O835" s="98"/>
      <c r="P835" s="97"/>
      <c r="Q835" s="85" t="str">
        <f t="shared" si="12"/>
        <v/>
      </c>
      <c r="R835" s="79" t="str">
        <f>IF(AND(B835&lt;&gt;"",B834=""),"La ligne précédente ne doit pas être vide",IF(AND(B835&lt;&gt;"",OR(C835="",D835="",E835="",F835="",G835="",H835="",L835="")),"Veuillez compléter les informations d'identification de l'actif détenu.",IF(AND(B835="",OR(C835&lt;&gt;"",D835&lt;&gt;"",E835&lt;&gt;"",F835&lt;&gt;"",G835&lt;&gt;"",H835&lt;&gt;"",L835&lt;&gt;"")),"Veuillez compléter les informations d'identification de l'actif détenu en colonne C0010.",IF(AND(B835&lt;&gt;"",J835&lt;&gt;"",K835=""),"Veuillez compléter la colonne C0260 Type de code.",IF(AND(B835&lt;&gt;"",K835=""),"Veuillez sélectionner Total/NA dans la liste de la colonne C0260 si vous n'avez rien à déclarer.","")))))</f>
        <v/>
      </c>
    </row>
    <row r="836" spans="2:18" ht="21" customHeight="1" x14ac:dyDescent="0.2">
      <c r="B836" s="104"/>
      <c r="C836" s="96"/>
      <c r="D836" s="96"/>
      <c r="E836" s="96"/>
      <c r="F836" s="104"/>
      <c r="G836" s="96"/>
      <c r="H836" s="104"/>
      <c r="I836" s="96"/>
      <c r="J836" s="104"/>
      <c r="K836" s="96"/>
      <c r="L836" s="96"/>
      <c r="M836" s="104"/>
      <c r="N836" s="96"/>
      <c r="O836" s="98"/>
      <c r="P836" s="97"/>
      <c r="Q836" s="85" t="str">
        <f t="shared" si="12"/>
        <v/>
      </c>
      <c r="R836" s="79" t="str">
        <f>IF(AND(B836&lt;&gt;"",B835=""),"La ligne précédente ne doit pas être vide",IF(AND(B836&lt;&gt;"",OR(C836="",D836="",E836="",F836="",G836="",H836="",L836="")),"Veuillez compléter les informations d'identification de l'actif détenu.",IF(AND(B836="",OR(C836&lt;&gt;"",D836&lt;&gt;"",E836&lt;&gt;"",F836&lt;&gt;"",G836&lt;&gt;"",H836&lt;&gt;"",L836&lt;&gt;"")),"Veuillez compléter les informations d'identification de l'actif détenu en colonne C0010.",IF(AND(B836&lt;&gt;"",J836&lt;&gt;"",K836=""),"Veuillez compléter la colonne C0260 Type de code.",IF(AND(B836&lt;&gt;"",K836=""),"Veuillez sélectionner Total/NA dans la liste de la colonne C0260 si vous n'avez rien à déclarer.","")))))</f>
        <v/>
      </c>
    </row>
    <row r="837" spans="2:18" ht="21" customHeight="1" x14ac:dyDescent="0.2">
      <c r="B837" s="104"/>
      <c r="C837" s="96"/>
      <c r="D837" s="96"/>
      <c r="E837" s="96"/>
      <c r="F837" s="104"/>
      <c r="G837" s="96"/>
      <c r="H837" s="104"/>
      <c r="I837" s="96"/>
      <c r="J837" s="104"/>
      <c r="K837" s="96"/>
      <c r="L837" s="96"/>
      <c r="M837" s="104"/>
      <c r="N837" s="96"/>
      <c r="O837" s="98"/>
      <c r="P837" s="97"/>
      <c r="Q837" s="85" t="str">
        <f t="shared" si="12"/>
        <v/>
      </c>
      <c r="R837" s="79" t="str">
        <f>IF(AND(B837&lt;&gt;"",B836=""),"La ligne précédente ne doit pas être vide",IF(AND(B837&lt;&gt;"",OR(C837="",D837="",E837="",F837="",G837="",H837="",L837="")),"Veuillez compléter les informations d'identification de l'actif détenu.",IF(AND(B837="",OR(C837&lt;&gt;"",D837&lt;&gt;"",E837&lt;&gt;"",F837&lt;&gt;"",G837&lt;&gt;"",H837&lt;&gt;"",L837&lt;&gt;"")),"Veuillez compléter les informations d'identification de l'actif détenu en colonne C0010.",IF(AND(B837&lt;&gt;"",J837&lt;&gt;"",K837=""),"Veuillez compléter la colonne C0260 Type de code.",IF(AND(B837&lt;&gt;"",K837=""),"Veuillez sélectionner Total/NA dans la liste de la colonne C0260 si vous n'avez rien à déclarer.","")))))</f>
        <v/>
      </c>
    </row>
    <row r="838" spans="2:18" ht="21" customHeight="1" x14ac:dyDescent="0.2">
      <c r="B838" s="104"/>
      <c r="C838" s="96"/>
      <c r="D838" s="96"/>
      <c r="E838" s="96"/>
      <c r="F838" s="104"/>
      <c r="G838" s="96"/>
      <c r="H838" s="104"/>
      <c r="I838" s="96"/>
      <c r="J838" s="104"/>
      <c r="K838" s="96"/>
      <c r="L838" s="96"/>
      <c r="M838" s="104"/>
      <c r="N838" s="96"/>
      <c r="O838" s="98"/>
      <c r="P838" s="97"/>
      <c r="Q838" s="85" t="str">
        <f t="shared" si="12"/>
        <v/>
      </c>
      <c r="R838" s="79" t="str">
        <f>IF(AND(B838&lt;&gt;"",B837=""),"La ligne précédente ne doit pas être vide",IF(AND(B838&lt;&gt;"",OR(C838="",D838="",E838="",F838="",G838="",H838="",L838="")),"Veuillez compléter les informations d'identification de l'actif détenu.",IF(AND(B838="",OR(C838&lt;&gt;"",D838&lt;&gt;"",E838&lt;&gt;"",F838&lt;&gt;"",G838&lt;&gt;"",H838&lt;&gt;"",L838&lt;&gt;"")),"Veuillez compléter les informations d'identification de l'actif détenu en colonne C0010.",IF(AND(B838&lt;&gt;"",J838&lt;&gt;"",K838=""),"Veuillez compléter la colonne C0260 Type de code.",IF(AND(B838&lt;&gt;"",K838=""),"Veuillez sélectionner Total/NA dans la liste de la colonne C0260 si vous n'avez rien à déclarer.","")))))</f>
        <v/>
      </c>
    </row>
    <row r="839" spans="2:18" ht="21" customHeight="1" x14ac:dyDescent="0.2">
      <c r="B839" s="104"/>
      <c r="C839" s="96"/>
      <c r="D839" s="96"/>
      <c r="E839" s="96"/>
      <c r="F839" s="104"/>
      <c r="G839" s="96"/>
      <c r="H839" s="104"/>
      <c r="I839" s="96"/>
      <c r="J839" s="104"/>
      <c r="K839" s="96"/>
      <c r="L839" s="96"/>
      <c r="M839" s="104"/>
      <c r="N839" s="96"/>
      <c r="O839" s="98"/>
      <c r="P839" s="97"/>
      <c r="Q839" s="85" t="str">
        <f t="shared" si="12"/>
        <v/>
      </c>
      <c r="R839" s="79" t="str">
        <f>IF(AND(B839&lt;&gt;"",B838=""),"La ligne précédente ne doit pas être vide",IF(AND(B839&lt;&gt;"",OR(C839="",D839="",E839="",F839="",G839="",H839="",L839="")),"Veuillez compléter les informations d'identification de l'actif détenu.",IF(AND(B839="",OR(C839&lt;&gt;"",D839&lt;&gt;"",E839&lt;&gt;"",F839&lt;&gt;"",G839&lt;&gt;"",H839&lt;&gt;"",L839&lt;&gt;"")),"Veuillez compléter les informations d'identification de l'actif détenu en colonne C0010.",IF(AND(B839&lt;&gt;"",J839&lt;&gt;"",K839=""),"Veuillez compléter la colonne C0260 Type de code.",IF(AND(B839&lt;&gt;"",K839=""),"Veuillez sélectionner Total/NA dans la liste de la colonne C0260 si vous n'avez rien à déclarer.","")))))</f>
        <v/>
      </c>
    </row>
    <row r="840" spans="2:18" ht="21" customHeight="1" x14ac:dyDescent="0.2">
      <c r="B840" s="104"/>
      <c r="C840" s="96"/>
      <c r="D840" s="96"/>
      <c r="E840" s="96"/>
      <c r="F840" s="104"/>
      <c r="G840" s="96"/>
      <c r="H840" s="104"/>
      <c r="I840" s="96"/>
      <c r="J840" s="104"/>
      <c r="K840" s="96"/>
      <c r="L840" s="96"/>
      <c r="M840" s="104"/>
      <c r="N840" s="96"/>
      <c r="O840" s="98"/>
      <c r="P840" s="97"/>
      <c r="Q840" s="85" t="str">
        <f t="shared" si="12"/>
        <v/>
      </c>
      <c r="R840" s="79" t="str">
        <f>IF(AND(B840&lt;&gt;"",B839=""),"La ligne précédente ne doit pas être vide",IF(AND(B840&lt;&gt;"",OR(C840="",D840="",E840="",F840="",G840="",H840="",L840="")),"Veuillez compléter les informations d'identification de l'actif détenu.",IF(AND(B840="",OR(C840&lt;&gt;"",D840&lt;&gt;"",E840&lt;&gt;"",F840&lt;&gt;"",G840&lt;&gt;"",H840&lt;&gt;"",L840&lt;&gt;"")),"Veuillez compléter les informations d'identification de l'actif détenu en colonne C0010.",IF(AND(B840&lt;&gt;"",J840&lt;&gt;"",K840=""),"Veuillez compléter la colonne C0260 Type de code.",IF(AND(B840&lt;&gt;"",K840=""),"Veuillez sélectionner Total/NA dans la liste de la colonne C0260 si vous n'avez rien à déclarer.","")))))</f>
        <v/>
      </c>
    </row>
    <row r="841" spans="2:18" ht="21" customHeight="1" x14ac:dyDescent="0.2">
      <c r="B841" s="104"/>
      <c r="C841" s="96"/>
      <c r="D841" s="96"/>
      <c r="E841" s="96"/>
      <c r="F841" s="104"/>
      <c r="G841" s="96"/>
      <c r="H841" s="104"/>
      <c r="I841" s="96"/>
      <c r="J841" s="104"/>
      <c r="K841" s="96"/>
      <c r="L841" s="96"/>
      <c r="M841" s="104"/>
      <c r="N841" s="96"/>
      <c r="O841" s="98"/>
      <c r="P841" s="97"/>
      <c r="Q841" s="85" t="str">
        <f t="shared" si="12"/>
        <v/>
      </c>
      <c r="R841" s="79" t="str">
        <f>IF(AND(B841&lt;&gt;"",B840=""),"La ligne précédente ne doit pas être vide",IF(AND(B841&lt;&gt;"",OR(C841="",D841="",E841="",F841="",G841="",H841="",L841="")),"Veuillez compléter les informations d'identification de l'actif détenu.",IF(AND(B841="",OR(C841&lt;&gt;"",D841&lt;&gt;"",E841&lt;&gt;"",F841&lt;&gt;"",G841&lt;&gt;"",H841&lt;&gt;"",L841&lt;&gt;"")),"Veuillez compléter les informations d'identification de l'actif détenu en colonne C0010.",IF(AND(B841&lt;&gt;"",J841&lt;&gt;"",K841=""),"Veuillez compléter la colonne C0260 Type de code.",IF(AND(B841&lt;&gt;"",K841=""),"Veuillez sélectionner Total/NA dans la liste de la colonne C0260 si vous n'avez rien à déclarer.","")))))</f>
        <v/>
      </c>
    </row>
    <row r="842" spans="2:18" ht="21" customHeight="1" x14ac:dyDescent="0.2">
      <c r="B842" s="104"/>
      <c r="C842" s="96"/>
      <c r="D842" s="96"/>
      <c r="E842" s="96"/>
      <c r="F842" s="104"/>
      <c r="G842" s="96"/>
      <c r="H842" s="104"/>
      <c r="I842" s="96"/>
      <c r="J842" s="104"/>
      <c r="K842" s="96"/>
      <c r="L842" s="96"/>
      <c r="M842" s="104"/>
      <c r="N842" s="96"/>
      <c r="O842" s="98"/>
      <c r="P842" s="97"/>
      <c r="Q842" s="85" t="str">
        <f t="shared" si="12"/>
        <v/>
      </c>
      <c r="R842" s="79" t="str">
        <f>IF(AND(B842&lt;&gt;"",B841=""),"La ligne précédente ne doit pas être vide",IF(AND(B842&lt;&gt;"",OR(C842="",D842="",E842="",F842="",G842="",H842="",L842="")),"Veuillez compléter les informations d'identification de l'actif détenu.",IF(AND(B842="",OR(C842&lt;&gt;"",D842&lt;&gt;"",E842&lt;&gt;"",F842&lt;&gt;"",G842&lt;&gt;"",H842&lt;&gt;"",L842&lt;&gt;"")),"Veuillez compléter les informations d'identification de l'actif détenu en colonne C0010.",IF(AND(B842&lt;&gt;"",J842&lt;&gt;"",K842=""),"Veuillez compléter la colonne C0260 Type de code.",IF(AND(B842&lt;&gt;"",K842=""),"Veuillez sélectionner Total/NA dans la liste de la colonne C0260 si vous n'avez rien à déclarer.","")))))</f>
        <v/>
      </c>
    </row>
    <row r="843" spans="2:18" ht="21" customHeight="1" x14ac:dyDescent="0.2">
      <c r="B843" s="104"/>
      <c r="C843" s="96"/>
      <c r="D843" s="96"/>
      <c r="E843" s="96"/>
      <c r="F843" s="104"/>
      <c r="G843" s="96"/>
      <c r="H843" s="104"/>
      <c r="I843" s="96"/>
      <c r="J843" s="104"/>
      <c r="K843" s="96"/>
      <c r="L843" s="96"/>
      <c r="M843" s="104"/>
      <c r="N843" s="96"/>
      <c r="O843" s="98"/>
      <c r="P843" s="97"/>
      <c r="Q843" s="85" t="str">
        <f t="shared" si="12"/>
        <v/>
      </c>
      <c r="R843" s="79" t="str">
        <f>IF(AND(B843&lt;&gt;"",B842=""),"La ligne précédente ne doit pas être vide",IF(AND(B843&lt;&gt;"",OR(C843="",D843="",E843="",F843="",G843="",H843="",L843="")),"Veuillez compléter les informations d'identification de l'actif détenu.",IF(AND(B843="",OR(C843&lt;&gt;"",D843&lt;&gt;"",E843&lt;&gt;"",F843&lt;&gt;"",G843&lt;&gt;"",H843&lt;&gt;"",L843&lt;&gt;"")),"Veuillez compléter les informations d'identification de l'actif détenu en colonne C0010.",IF(AND(B843&lt;&gt;"",J843&lt;&gt;"",K843=""),"Veuillez compléter la colonne C0260 Type de code.",IF(AND(B843&lt;&gt;"",K843=""),"Veuillez sélectionner Total/NA dans la liste de la colonne C0260 si vous n'avez rien à déclarer.","")))))</f>
        <v/>
      </c>
    </row>
    <row r="844" spans="2:18" ht="21" customHeight="1" x14ac:dyDescent="0.2">
      <c r="B844" s="104"/>
      <c r="C844" s="96"/>
      <c r="D844" s="96"/>
      <c r="E844" s="96"/>
      <c r="F844" s="104"/>
      <c r="G844" s="96"/>
      <c r="H844" s="104"/>
      <c r="I844" s="96"/>
      <c r="J844" s="104"/>
      <c r="K844" s="96"/>
      <c r="L844" s="96"/>
      <c r="M844" s="104"/>
      <c r="N844" s="96"/>
      <c r="O844" s="98"/>
      <c r="P844" s="97"/>
      <c r="Q844" s="85" t="str">
        <f t="shared" si="12"/>
        <v/>
      </c>
      <c r="R844" s="79" t="str">
        <f>IF(AND(B844&lt;&gt;"",B843=""),"La ligne précédente ne doit pas être vide",IF(AND(B844&lt;&gt;"",OR(C844="",D844="",E844="",F844="",G844="",H844="",L844="")),"Veuillez compléter les informations d'identification de l'actif détenu.",IF(AND(B844="",OR(C844&lt;&gt;"",D844&lt;&gt;"",E844&lt;&gt;"",F844&lt;&gt;"",G844&lt;&gt;"",H844&lt;&gt;"",L844&lt;&gt;"")),"Veuillez compléter les informations d'identification de l'actif détenu en colonne C0010.",IF(AND(B844&lt;&gt;"",J844&lt;&gt;"",K844=""),"Veuillez compléter la colonne C0260 Type de code.",IF(AND(B844&lt;&gt;"",K844=""),"Veuillez sélectionner Total/NA dans la liste de la colonne C0260 si vous n'avez rien à déclarer.","")))))</f>
        <v/>
      </c>
    </row>
    <row r="845" spans="2:18" ht="21" customHeight="1" x14ac:dyDescent="0.2">
      <c r="B845" s="104"/>
      <c r="C845" s="96"/>
      <c r="D845" s="96"/>
      <c r="E845" s="96"/>
      <c r="F845" s="104"/>
      <c r="G845" s="96"/>
      <c r="H845" s="104"/>
      <c r="I845" s="96"/>
      <c r="J845" s="104"/>
      <c r="K845" s="96"/>
      <c r="L845" s="96"/>
      <c r="M845" s="104"/>
      <c r="N845" s="96"/>
      <c r="O845" s="98"/>
      <c r="P845" s="97"/>
      <c r="Q845" s="85" t="str">
        <f t="shared" si="12"/>
        <v/>
      </c>
      <c r="R845" s="79" t="str">
        <f>IF(AND(B845&lt;&gt;"",B844=""),"La ligne précédente ne doit pas être vide",IF(AND(B845&lt;&gt;"",OR(C845="",D845="",E845="",F845="",G845="",H845="",L845="")),"Veuillez compléter les informations d'identification de l'actif détenu.",IF(AND(B845="",OR(C845&lt;&gt;"",D845&lt;&gt;"",E845&lt;&gt;"",F845&lt;&gt;"",G845&lt;&gt;"",H845&lt;&gt;"",L845&lt;&gt;"")),"Veuillez compléter les informations d'identification de l'actif détenu en colonne C0010.",IF(AND(B845&lt;&gt;"",J845&lt;&gt;"",K845=""),"Veuillez compléter la colonne C0260 Type de code.",IF(AND(B845&lt;&gt;"",K845=""),"Veuillez sélectionner Total/NA dans la liste de la colonne C0260 si vous n'avez rien à déclarer.","")))))</f>
        <v/>
      </c>
    </row>
    <row r="846" spans="2:18" ht="21" customHeight="1" x14ac:dyDescent="0.2">
      <c r="B846" s="104"/>
      <c r="C846" s="96"/>
      <c r="D846" s="96"/>
      <c r="E846" s="96"/>
      <c r="F846" s="104"/>
      <c r="G846" s="96"/>
      <c r="H846" s="104"/>
      <c r="I846" s="96"/>
      <c r="J846" s="104"/>
      <c r="K846" s="96"/>
      <c r="L846" s="96"/>
      <c r="M846" s="104"/>
      <c r="N846" s="96"/>
      <c r="O846" s="98"/>
      <c r="P846" s="97"/>
      <c r="Q846" s="85" t="str">
        <f t="shared" ref="Q846:Q909" si="13">IF(R846&lt;&gt;"","Erreur","")</f>
        <v/>
      </c>
      <c r="R846" s="79" t="str">
        <f>IF(AND(B846&lt;&gt;"",B845=""),"La ligne précédente ne doit pas être vide",IF(AND(B846&lt;&gt;"",OR(C846="",D846="",E846="",F846="",G846="",H846="",L846="")),"Veuillez compléter les informations d'identification de l'actif détenu.",IF(AND(B846="",OR(C846&lt;&gt;"",D846&lt;&gt;"",E846&lt;&gt;"",F846&lt;&gt;"",G846&lt;&gt;"",H846&lt;&gt;"",L846&lt;&gt;"")),"Veuillez compléter les informations d'identification de l'actif détenu en colonne C0010.",IF(AND(B846&lt;&gt;"",J846&lt;&gt;"",K846=""),"Veuillez compléter la colonne C0260 Type de code.",IF(AND(B846&lt;&gt;"",K846=""),"Veuillez sélectionner Total/NA dans la liste de la colonne C0260 si vous n'avez rien à déclarer.","")))))</f>
        <v/>
      </c>
    </row>
    <row r="847" spans="2:18" ht="21" customHeight="1" x14ac:dyDescent="0.2">
      <c r="B847" s="104"/>
      <c r="C847" s="96"/>
      <c r="D847" s="96"/>
      <c r="E847" s="96"/>
      <c r="F847" s="104"/>
      <c r="G847" s="96"/>
      <c r="H847" s="104"/>
      <c r="I847" s="96"/>
      <c r="J847" s="104"/>
      <c r="K847" s="96"/>
      <c r="L847" s="96"/>
      <c r="M847" s="104"/>
      <c r="N847" s="96"/>
      <c r="O847" s="98"/>
      <c r="P847" s="97"/>
      <c r="Q847" s="85" t="str">
        <f t="shared" si="13"/>
        <v/>
      </c>
      <c r="R847" s="79" t="str">
        <f>IF(AND(B847&lt;&gt;"",B846=""),"La ligne précédente ne doit pas être vide",IF(AND(B847&lt;&gt;"",OR(C847="",D847="",E847="",F847="",G847="",H847="",L847="")),"Veuillez compléter les informations d'identification de l'actif détenu.",IF(AND(B847="",OR(C847&lt;&gt;"",D847&lt;&gt;"",E847&lt;&gt;"",F847&lt;&gt;"",G847&lt;&gt;"",H847&lt;&gt;"",L847&lt;&gt;"")),"Veuillez compléter les informations d'identification de l'actif détenu en colonne C0010.",IF(AND(B847&lt;&gt;"",J847&lt;&gt;"",K847=""),"Veuillez compléter la colonne C0260 Type de code.",IF(AND(B847&lt;&gt;"",K847=""),"Veuillez sélectionner Total/NA dans la liste de la colonne C0260 si vous n'avez rien à déclarer.","")))))</f>
        <v/>
      </c>
    </row>
    <row r="848" spans="2:18" ht="21" customHeight="1" x14ac:dyDescent="0.2">
      <c r="B848" s="104"/>
      <c r="C848" s="96"/>
      <c r="D848" s="96"/>
      <c r="E848" s="96"/>
      <c r="F848" s="104"/>
      <c r="G848" s="96"/>
      <c r="H848" s="104"/>
      <c r="I848" s="96"/>
      <c r="J848" s="104"/>
      <c r="K848" s="96"/>
      <c r="L848" s="96"/>
      <c r="M848" s="104"/>
      <c r="N848" s="96"/>
      <c r="O848" s="98"/>
      <c r="P848" s="97"/>
      <c r="Q848" s="85" t="str">
        <f t="shared" si="13"/>
        <v/>
      </c>
      <c r="R848" s="79" t="str">
        <f>IF(AND(B848&lt;&gt;"",B847=""),"La ligne précédente ne doit pas être vide",IF(AND(B848&lt;&gt;"",OR(C848="",D848="",E848="",F848="",G848="",H848="",L848="")),"Veuillez compléter les informations d'identification de l'actif détenu.",IF(AND(B848="",OR(C848&lt;&gt;"",D848&lt;&gt;"",E848&lt;&gt;"",F848&lt;&gt;"",G848&lt;&gt;"",H848&lt;&gt;"",L848&lt;&gt;"")),"Veuillez compléter les informations d'identification de l'actif détenu en colonne C0010.",IF(AND(B848&lt;&gt;"",J848&lt;&gt;"",K848=""),"Veuillez compléter la colonne C0260 Type de code.",IF(AND(B848&lt;&gt;"",K848=""),"Veuillez sélectionner Total/NA dans la liste de la colonne C0260 si vous n'avez rien à déclarer.","")))))</f>
        <v/>
      </c>
    </row>
    <row r="849" spans="2:18" ht="21" customHeight="1" x14ac:dyDescent="0.2">
      <c r="B849" s="104"/>
      <c r="C849" s="96"/>
      <c r="D849" s="96"/>
      <c r="E849" s="96"/>
      <c r="F849" s="104"/>
      <c r="G849" s="96"/>
      <c r="H849" s="104"/>
      <c r="I849" s="96"/>
      <c r="J849" s="104"/>
      <c r="K849" s="96"/>
      <c r="L849" s="96"/>
      <c r="M849" s="104"/>
      <c r="N849" s="96"/>
      <c r="O849" s="98"/>
      <c r="P849" s="97"/>
      <c r="Q849" s="85" t="str">
        <f t="shared" si="13"/>
        <v/>
      </c>
      <c r="R849" s="79" t="str">
        <f>IF(AND(B849&lt;&gt;"",B848=""),"La ligne précédente ne doit pas être vide",IF(AND(B849&lt;&gt;"",OR(C849="",D849="",E849="",F849="",G849="",H849="",L849="")),"Veuillez compléter les informations d'identification de l'actif détenu.",IF(AND(B849="",OR(C849&lt;&gt;"",D849&lt;&gt;"",E849&lt;&gt;"",F849&lt;&gt;"",G849&lt;&gt;"",H849&lt;&gt;"",L849&lt;&gt;"")),"Veuillez compléter les informations d'identification de l'actif détenu en colonne C0010.",IF(AND(B849&lt;&gt;"",J849&lt;&gt;"",K849=""),"Veuillez compléter la colonne C0260 Type de code.",IF(AND(B849&lt;&gt;"",K849=""),"Veuillez sélectionner Total/NA dans la liste de la colonne C0260 si vous n'avez rien à déclarer.","")))))</f>
        <v/>
      </c>
    </row>
    <row r="850" spans="2:18" ht="21" customHeight="1" x14ac:dyDescent="0.2">
      <c r="B850" s="104"/>
      <c r="C850" s="96"/>
      <c r="D850" s="96"/>
      <c r="E850" s="96"/>
      <c r="F850" s="104"/>
      <c r="G850" s="96"/>
      <c r="H850" s="104"/>
      <c r="I850" s="96"/>
      <c r="J850" s="104"/>
      <c r="K850" s="96"/>
      <c r="L850" s="96"/>
      <c r="M850" s="104"/>
      <c r="N850" s="96"/>
      <c r="O850" s="98"/>
      <c r="P850" s="97"/>
      <c r="Q850" s="85" t="str">
        <f t="shared" si="13"/>
        <v/>
      </c>
      <c r="R850" s="79" t="str">
        <f>IF(AND(B850&lt;&gt;"",B849=""),"La ligne précédente ne doit pas être vide",IF(AND(B850&lt;&gt;"",OR(C850="",D850="",E850="",F850="",G850="",H850="",L850="")),"Veuillez compléter les informations d'identification de l'actif détenu.",IF(AND(B850="",OR(C850&lt;&gt;"",D850&lt;&gt;"",E850&lt;&gt;"",F850&lt;&gt;"",G850&lt;&gt;"",H850&lt;&gt;"",L850&lt;&gt;"")),"Veuillez compléter les informations d'identification de l'actif détenu en colonne C0010.",IF(AND(B850&lt;&gt;"",J850&lt;&gt;"",K850=""),"Veuillez compléter la colonne C0260 Type de code.",IF(AND(B850&lt;&gt;"",K850=""),"Veuillez sélectionner Total/NA dans la liste de la colonne C0260 si vous n'avez rien à déclarer.","")))))</f>
        <v/>
      </c>
    </row>
    <row r="851" spans="2:18" ht="21" customHeight="1" x14ac:dyDescent="0.2">
      <c r="B851" s="104"/>
      <c r="C851" s="96"/>
      <c r="D851" s="96"/>
      <c r="E851" s="96"/>
      <c r="F851" s="104"/>
      <c r="G851" s="96"/>
      <c r="H851" s="104"/>
      <c r="I851" s="96"/>
      <c r="J851" s="104"/>
      <c r="K851" s="96"/>
      <c r="L851" s="96"/>
      <c r="M851" s="104"/>
      <c r="N851" s="96"/>
      <c r="O851" s="98"/>
      <c r="P851" s="97"/>
      <c r="Q851" s="85" t="str">
        <f t="shared" si="13"/>
        <v/>
      </c>
      <c r="R851" s="79" t="str">
        <f>IF(AND(B851&lt;&gt;"",B850=""),"La ligne précédente ne doit pas être vide",IF(AND(B851&lt;&gt;"",OR(C851="",D851="",E851="",F851="",G851="",H851="",L851="")),"Veuillez compléter les informations d'identification de l'actif détenu.",IF(AND(B851="",OR(C851&lt;&gt;"",D851&lt;&gt;"",E851&lt;&gt;"",F851&lt;&gt;"",G851&lt;&gt;"",H851&lt;&gt;"",L851&lt;&gt;"")),"Veuillez compléter les informations d'identification de l'actif détenu en colonne C0010.",IF(AND(B851&lt;&gt;"",J851&lt;&gt;"",K851=""),"Veuillez compléter la colonne C0260 Type de code.",IF(AND(B851&lt;&gt;"",K851=""),"Veuillez sélectionner Total/NA dans la liste de la colonne C0260 si vous n'avez rien à déclarer.","")))))</f>
        <v/>
      </c>
    </row>
    <row r="852" spans="2:18" ht="21" customHeight="1" x14ac:dyDescent="0.2">
      <c r="B852" s="104"/>
      <c r="C852" s="96"/>
      <c r="D852" s="96"/>
      <c r="E852" s="96"/>
      <c r="F852" s="104"/>
      <c r="G852" s="96"/>
      <c r="H852" s="104"/>
      <c r="I852" s="96"/>
      <c r="J852" s="104"/>
      <c r="K852" s="96"/>
      <c r="L852" s="96"/>
      <c r="M852" s="104"/>
      <c r="N852" s="96"/>
      <c r="O852" s="98"/>
      <c r="P852" s="97"/>
      <c r="Q852" s="85" t="str">
        <f t="shared" si="13"/>
        <v/>
      </c>
      <c r="R852" s="79" t="str">
        <f>IF(AND(B852&lt;&gt;"",B851=""),"La ligne précédente ne doit pas être vide",IF(AND(B852&lt;&gt;"",OR(C852="",D852="",E852="",F852="",G852="",H852="",L852="")),"Veuillez compléter les informations d'identification de l'actif détenu.",IF(AND(B852="",OR(C852&lt;&gt;"",D852&lt;&gt;"",E852&lt;&gt;"",F852&lt;&gt;"",G852&lt;&gt;"",H852&lt;&gt;"",L852&lt;&gt;"")),"Veuillez compléter les informations d'identification de l'actif détenu en colonne C0010.",IF(AND(B852&lt;&gt;"",J852&lt;&gt;"",K852=""),"Veuillez compléter la colonne C0260 Type de code.",IF(AND(B852&lt;&gt;"",K852=""),"Veuillez sélectionner Total/NA dans la liste de la colonne C0260 si vous n'avez rien à déclarer.","")))))</f>
        <v/>
      </c>
    </row>
    <row r="853" spans="2:18" ht="21" customHeight="1" x14ac:dyDescent="0.2">
      <c r="B853" s="104"/>
      <c r="C853" s="96"/>
      <c r="D853" s="96"/>
      <c r="E853" s="96"/>
      <c r="F853" s="104"/>
      <c r="G853" s="96"/>
      <c r="H853" s="104"/>
      <c r="I853" s="96"/>
      <c r="J853" s="104"/>
      <c r="K853" s="96"/>
      <c r="L853" s="96"/>
      <c r="M853" s="104"/>
      <c r="N853" s="96"/>
      <c r="O853" s="98"/>
      <c r="P853" s="97"/>
      <c r="Q853" s="85" t="str">
        <f t="shared" si="13"/>
        <v/>
      </c>
      <c r="R853" s="79" t="str">
        <f>IF(AND(B853&lt;&gt;"",B852=""),"La ligne précédente ne doit pas être vide",IF(AND(B853&lt;&gt;"",OR(C853="",D853="",E853="",F853="",G853="",H853="",L853="")),"Veuillez compléter les informations d'identification de l'actif détenu.",IF(AND(B853="",OR(C853&lt;&gt;"",D853&lt;&gt;"",E853&lt;&gt;"",F853&lt;&gt;"",G853&lt;&gt;"",H853&lt;&gt;"",L853&lt;&gt;"")),"Veuillez compléter les informations d'identification de l'actif détenu en colonne C0010.",IF(AND(B853&lt;&gt;"",J853&lt;&gt;"",K853=""),"Veuillez compléter la colonne C0260 Type de code.",IF(AND(B853&lt;&gt;"",K853=""),"Veuillez sélectionner Total/NA dans la liste de la colonne C0260 si vous n'avez rien à déclarer.","")))))</f>
        <v/>
      </c>
    </row>
    <row r="854" spans="2:18" ht="21" customHeight="1" x14ac:dyDescent="0.2">
      <c r="B854" s="104"/>
      <c r="C854" s="96"/>
      <c r="D854" s="96"/>
      <c r="E854" s="96"/>
      <c r="F854" s="104"/>
      <c r="G854" s="96"/>
      <c r="H854" s="104"/>
      <c r="I854" s="96"/>
      <c r="J854" s="104"/>
      <c r="K854" s="96"/>
      <c r="L854" s="96"/>
      <c r="M854" s="104"/>
      <c r="N854" s="96"/>
      <c r="O854" s="98"/>
      <c r="P854" s="97"/>
      <c r="Q854" s="85" t="str">
        <f t="shared" si="13"/>
        <v/>
      </c>
      <c r="R854" s="79" t="str">
        <f>IF(AND(B854&lt;&gt;"",B853=""),"La ligne précédente ne doit pas être vide",IF(AND(B854&lt;&gt;"",OR(C854="",D854="",E854="",F854="",G854="",H854="",L854="")),"Veuillez compléter les informations d'identification de l'actif détenu.",IF(AND(B854="",OR(C854&lt;&gt;"",D854&lt;&gt;"",E854&lt;&gt;"",F854&lt;&gt;"",G854&lt;&gt;"",H854&lt;&gt;"",L854&lt;&gt;"")),"Veuillez compléter les informations d'identification de l'actif détenu en colonne C0010.",IF(AND(B854&lt;&gt;"",J854&lt;&gt;"",K854=""),"Veuillez compléter la colonne C0260 Type de code.",IF(AND(B854&lt;&gt;"",K854=""),"Veuillez sélectionner Total/NA dans la liste de la colonne C0260 si vous n'avez rien à déclarer.","")))))</f>
        <v/>
      </c>
    </row>
    <row r="855" spans="2:18" ht="21" customHeight="1" x14ac:dyDescent="0.2">
      <c r="B855" s="104"/>
      <c r="C855" s="96"/>
      <c r="D855" s="96"/>
      <c r="E855" s="96"/>
      <c r="F855" s="104"/>
      <c r="G855" s="96"/>
      <c r="H855" s="104"/>
      <c r="I855" s="96"/>
      <c r="J855" s="104"/>
      <c r="K855" s="96"/>
      <c r="L855" s="96"/>
      <c r="M855" s="104"/>
      <c r="N855" s="96"/>
      <c r="O855" s="98"/>
      <c r="P855" s="97"/>
      <c r="Q855" s="85" t="str">
        <f t="shared" si="13"/>
        <v/>
      </c>
      <c r="R855" s="79" t="str">
        <f>IF(AND(B855&lt;&gt;"",B854=""),"La ligne précédente ne doit pas être vide",IF(AND(B855&lt;&gt;"",OR(C855="",D855="",E855="",F855="",G855="",H855="",L855="")),"Veuillez compléter les informations d'identification de l'actif détenu.",IF(AND(B855="",OR(C855&lt;&gt;"",D855&lt;&gt;"",E855&lt;&gt;"",F855&lt;&gt;"",G855&lt;&gt;"",H855&lt;&gt;"",L855&lt;&gt;"")),"Veuillez compléter les informations d'identification de l'actif détenu en colonne C0010.",IF(AND(B855&lt;&gt;"",J855&lt;&gt;"",K855=""),"Veuillez compléter la colonne C0260 Type de code.",IF(AND(B855&lt;&gt;"",K855=""),"Veuillez sélectionner Total/NA dans la liste de la colonne C0260 si vous n'avez rien à déclarer.","")))))</f>
        <v/>
      </c>
    </row>
    <row r="856" spans="2:18" ht="21" customHeight="1" x14ac:dyDescent="0.2">
      <c r="B856" s="104"/>
      <c r="C856" s="96"/>
      <c r="D856" s="96"/>
      <c r="E856" s="96"/>
      <c r="F856" s="104"/>
      <c r="G856" s="96"/>
      <c r="H856" s="104"/>
      <c r="I856" s="96"/>
      <c r="J856" s="104"/>
      <c r="K856" s="96"/>
      <c r="L856" s="96"/>
      <c r="M856" s="104"/>
      <c r="N856" s="96"/>
      <c r="O856" s="98"/>
      <c r="P856" s="97"/>
      <c r="Q856" s="85" t="str">
        <f t="shared" si="13"/>
        <v/>
      </c>
      <c r="R856" s="79" t="str">
        <f>IF(AND(B856&lt;&gt;"",B855=""),"La ligne précédente ne doit pas être vide",IF(AND(B856&lt;&gt;"",OR(C856="",D856="",E856="",F856="",G856="",H856="",L856="")),"Veuillez compléter les informations d'identification de l'actif détenu.",IF(AND(B856="",OR(C856&lt;&gt;"",D856&lt;&gt;"",E856&lt;&gt;"",F856&lt;&gt;"",G856&lt;&gt;"",H856&lt;&gt;"",L856&lt;&gt;"")),"Veuillez compléter les informations d'identification de l'actif détenu en colonne C0010.",IF(AND(B856&lt;&gt;"",J856&lt;&gt;"",K856=""),"Veuillez compléter la colonne C0260 Type de code.",IF(AND(B856&lt;&gt;"",K856=""),"Veuillez sélectionner Total/NA dans la liste de la colonne C0260 si vous n'avez rien à déclarer.","")))))</f>
        <v/>
      </c>
    </row>
    <row r="857" spans="2:18" ht="21" customHeight="1" x14ac:dyDescent="0.2">
      <c r="B857" s="104"/>
      <c r="C857" s="96"/>
      <c r="D857" s="96"/>
      <c r="E857" s="96"/>
      <c r="F857" s="104"/>
      <c r="G857" s="96"/>
      <c r="H857" s="104"/>
      <c r="I857" s="96"/>
      <c r="J857" s="104"/>
      <c r="K857" s="96"/>
      <c r="L857" s="96"/>
      <c r="M857" s="104"/>
      <c r="N857" s="96"/>
      <c r="O857" s="98"/>
      <c r="P857" s="97"/>
      <c r="Q857" s="85" t="str">
        <f t="shared" si="13"/>
        <v/>
      </c>
      <c r="R857" s="79" t="str">
        <f>IF(AND(B857&lt;&gt;"",B856=""),"La ligne précédente ne doit pas être vide",IF(AND(B857&lt;&gt;"",OR(C857="",D857="",E857="",F857="",G857="",H857="",L857="")),"Veuillez compléter les informations d'identification de l'actif détenu.",IF(AND(B857="",OR(C857&lt;&gt;"",D857&lt;&gt;"",E857&lt;&gt;"",F857&lt;&gt;"",G857&lt;&gt;"",H857&lt;&gt;"",L857&lt;&gt;"")),"Veuillez compléter les informations d'identification de l'actif détenu en colonne C0010.",IF(AND(B857&lt;&gt;"",J857&lt;&gt;"",K857=""),"Veuillez compléter la colonne C0260 Type de code.",IF(AND(B857&lt;&gt;"",K857=""),"Veuillez sélectionner Total/NA dans la liste de la colonne C0260 si vous n'avez rien à déclarer.","")))))</f>
        <v/>
      </c>
    </row>
    <row r="858" spans="2:18" ht="21" customHeight="1" x14ac:dyDescent="0.2">
      <c r="B858" s="104"/>
      <c r="C858" s="96"/>
      <c r="D858" s="96"/>
      <c r="E858" s="96"/>
      <c r="F858" s="104"/>
      <c r="G858" s="96"/>
      <c r="H858" s="104"/>
      <c r="I858" s="96"/>
      <c r="J858" s="104"/>
      <c r="K858" s="96"/>
      <c r="L858" s="96"/>
      <c r="M858" s="104"/>
      <c r="N858" s="96"/>
      <c r="O858" s="98"/>
      <c r="P858" s="97"/>
      <c r="Q858" s="85" t="str">
        <f t="shared" si="13"/>
        <v/>
      </c>
      <c r="R858" s="79" t="str">
        <f>IF(AND(B858&lt;&gt;"",B857=""),"La ligne précédente ne doit pas être vide",IF(AND(B858&lt;&gt;"",OR(C858="",D858="",E858="",F858="",G858="",H858="",L858="")),"Veuillez compléter les informations d'identification de l'actif détenu.",IF(AND(B858="",OR(C858&lt;&gt;"",D858&lt;&gt;"",E858&lt;&gt;"",F858&lt;&gt;"",G858&lt;&gt;"",H858&lt;&gt;"",L858&lt;&gt;"")),"Veuillez compléter les informations d'identification de l'actif détenu en colonne C0010.",IF(AND(B858&lt;&gt;"",J858&lt;&gt;"",K858=""),"Veuillez compléter la colonne C0260 Type de code.",IF(AND(B858&lt;&gt;"",K858=""),"Veuillez sélectionner Total/NA dans la liste de la colonne C0260 si vous n'avez rien à déclarer.","")))))</f>
        <v/>
      </c>
    </row>
    <row r="859" spans="2:18" ht="21" customHeight="1" x14ac:dyDescent="0.2">
      <c r="B859" s="104"/>
      <c r="C859" s="96"/>
      <c r="D859" s="96"/>
      <c r="E859" s="96"/>
      <c r="F859" s="104"/>
      <c r="G859" s="96"/>
      <c r="H859" s="104"/>
      <c r="I859" s="96"/>
      <c r="J859" s="104"/>
      <c r="K859" s="96"/>
      <c r="L859" s="96"/>
      <c r="M859" s="104"/>
      <c r="N859" s="96"/>
      <c r="O859" s="98"/>
      <c r="P859" s="97"/>
      <c r="Q859" s="85" t="str">
        <f t="shared" si="13"/>
        <v/>
      </c>
      <c r="R859" s="79" t="str">
        <f>IF(AND(B859&lt;&gt;"",B858=""),"La ligne précédente ne doit pas être vide",IF(AND(B859&lt;&gt;"",OR(C859="",D859="",E859="",F859="",G859="",H859="",L859="")),"Veuillez compléter les informations d'identification de l'actif détenu.",IF(AND(B859="",OR(C859&lt;&gt;"",D859&lt;&gt;"",E859&lt;&gt;"",F859&lt;&gt;"",G859&lt;&gt;"",H859&lt;&gt;"",L859&lt;&gt;"")),"Veuillez compléter les informations d'identification de l'actif détenu en colonne C0010.",IF(AND(B859&lt;&gt;"",J859&lt;&gt;"",K859=""),"Veuillez compléter la colonne C0260 Type de code.",IF(AND(B859&lt;&gt;"",K859=""),"Veuillez sélectionner Total/NA dans la liste de la colonne C0260 si vous n'avez rien à déclarer.","")))))</f>
        <v/>
      </c>
    </row>
    <row r="860" spans="2:18" ht="21" customHeight="1" x14ac:dyDescent="0.2">
      <c r="B860" s="104"/>
      <c r="C860" s="96"/>
      <c r="D860" s="96"/>
      <c r="E860" s="96"/>
      <c r="F860" s="104"/>
      <c r="G860" s="96"/>
      <c r="H860" s="104"/>
      <c r="I860" s="96"/>
      <c r="J860" s="104"/>
      <c r="K860" s="96"/>
      <c r="L860" s="96"/>
      <c r="M860" s="104"/>
      <c r="N860" s="96"/>
      <c r="O860" s="98"/>
      <c r="P860" s="97"/>
      <c r="Q860" s="85" t="str">
        <f t="shared" si="13"/>
        <v/>
      </c>
      <c r="R860" s="79" t="str">
        <f>IF(AND(B860&lt;&gt;"",B859=""),"La ligne précédente ne doit pas être vide",IF(AND(B860&lt;&gt;"",OR(C860="",D860="",E860="",F860="",G860="",H860="",L860="")),"Veuillez compléter les informations d'identification de l'actif détenu.",IF(AND(B860="",OR(C860&lt;&gt;"",D860&lt;&gt;"",E860&lt;&gt;"",F860&lt;&gt;"",G860&lt;&gt;"",H860&lt;&gt;"",L860&lt;&gt;"")),"Veuillez compléter les informations d'identification de l'actif détenu en colonne C0010.",IF(AND(B860&lt;&gt;"",J860&lt;&gt;"",K860=""),"Veuillez compléter la colonne C0260 Type de code.",IF(AND(B860&lt;&gt;"",K860=""),"Veuillez sélectionner Total/NA dans la liste de la colonne C0260 si vous n'avez rien à déclarer.","")))))</f>
        <v/>
      </c>
    </row>
    <row r="861" spans="2:18" ht="21" customHeight="1" x14ac:dyDescent="0.2">
      <c r="B861" s="104"/>
      <c r="C861" s="96"/>
      <c r="D861" s="96"/>
      <c r="E861" s="96"/>
      <c r="F861" s="104"/>
      <c r="G861" s="96"/>
      <c r="H861" s="104"/>
      <c r="I861" s="96"/>
      <c r="J861" s="104"/>
      <c r="K861" s="96"/>
      <c r="L861" s="96"/>
      <c r="M861" s="104"/>
      <c r="N861" s="96"/>
      <c r="O861" s="98"/>
      <c r="P861" s="97"/>
      <c r="Q861" s="85" t="str">
        <f t="shared" si="13"/>
        <v/>
      </c>
      <c r="R861" s="79" t="str">
        <f>IF(AND(B861&lt;&gt;"",B860=""),"La ligne précédente ne doit pas être vide",IF(AND(B861&lt;&gt;"",OR(C861="",D861="",E861="",F861="",G861="",H861="",L861="")),"Veuillez compléter les informations d'identification de l'actif détenu.",IF(AND(B861="",OR(C861&lt;&gt;"",D861&lt;&gt;"",E861&lt;&gt;"",F861&lt;&gt;"",G861&lt;&gt;"",H861&lt;&gt;"",L861&lt;&gt;"")),"Veuillez compléter les informations d'identification de l'actif détenu en colonne C0010.",IF(AND(B861&lt;&gt;"",J861&lt;&gt;"",K861=""),"Veuillez compléter la colonne C0260 Type de code.",IF(AND(B861&lt;&gt;"",K861=""),"Veuillez sélectionner Total/NA dans la liste de la colonne C0260 si vous n'avez rien à déclarer.","")))))</f>
        <v/>
      </c>
    </row>
    <row r="862" spans="2:18" ht="21" customHeight="1" x14ac:dyDescent="0.2">
      <c r="B862" s="104"/>
      <c r="C862" s="96"/>
      <c r="D862" s="96"/>
      <c r="E862" s="96"/>
      <c r="F862" s="104"/>
      <c r="G862" s="96"/>
      <c r="H862" s="104"/>
      <c r="I862" s="96"/>
      <c r="J862" s="104"/>
      <c r="K862" s="96"/>
      <c r="L862" s="96"/>
      <c r="M862" s="104"/>
      <c r="N862" s="96"/>
      <c r="O862" s="98"/>
      <c r="P862" s="97"/>
      <c r="Q862" s="85" t="str">
        <f t="shared" si="13"/>
        <v/>
      </c>
      <c r="R862" s="79" t="str">
        <f>IF(AND(B862&lt;&gt;"",B861=""),"La ligne précédente ne doit pas être vide",IF(AND(B862&lt;&gt;"",OR(C862="",D862="",E862="",F862="",G862="",H862="",L862="")),"Veuillez compléter les informations d'identification de l'actif détenu.",IF(AND(B862="",OR(C862&lt;&gt;"",D862&lt;&gt;"",E862&lt;&gt;"",F862&lt;&gt;"",G862&lt;&gt;"",H862&lt;&gt;"",L862&lt;&gt;"")),"Veuillez compléter les informations d'identification de l'actif détenu en colonne C0010.",IF(AND(B862&lt;&gt;"",J862&lt;&gt;"",K862=""),"Veuillez compléter la colonne C0260 Type de code.",IF(AND(B862&lt;&gt;"",K862=""),"Veuillez sélectionner Total/NA dans la liste de la colonne C0260 si vous n'avez rien à déclarer.","")))))</f>
        <v/>
      </c>
    </row>
    <row r="863" spans="2:18" ht="21" customHeight="1" x14ac:dyDescent="0.2">
      <c r="B863" s="104"/>
      <c r="C863" s="96"/>
      <c r="D863" s="96"/>
      <c r="E863" s="96"/>
      <c r="F863" s="104"/>
      <c r="G863" s="96"/>
      <c r="H863" s="104"/>
      <c r="I863" s="96"/>
      <c r="J863" s="104"/>
      <c r="K863" s="96"/>
      <c r="L863" s="96"/>
      <c r="M863" s="104"/>
      <c r="N863" s="96"/>
      <c r="O863" s="98"/>
      <c r="P863" s="97"/>
      <c r="Q863" s="85" t="str">
        <f t="shared" si="13"/>
        <v/>
      </c>
      <c r="R863" s="79" t="str">
        <f>IF(AND(B863&lt;&gt;"",B862=""),"La ligne précédente ne doit pas être vide",IF(AND(B863&lt;&gt;"",OR(C863="",D863="",E863="",F863="",G863="",H863="",L863="")),"Veuillez compléter les informations d'identification de l'actif détenu.",IF(AND(B863="",OR(C863&lt;&gt;"",D863&lt;&gt;"",E863&lt;&gt;"",F863&lt;&gt;"",G863&lt;&gt;"",H863&lt;&gt;"",L863&lt;&gt;"")),"Veuillez compléter les informations d'identification de l'actif détenu en colonne C0010.",IF(AND(B863&lt;&gt;"",J863&lt;&gt;"",K863=""),"Veuillez compléter la colonne C0260 Type de code.",IF(AND(B863&lt;&gt;"",K863=""),"Veuillez sélectionner Total/NA dans la liste de la colonne C0260 si vous n'avez rien à déclarer.","")))))</f>
        <v/>
      </c>
    </row>
    <row r="864" spans="2:18" ht="21" customHeight="1" x14ac:dyDescent="0.2">
      <c r="B864" s="104"/>
      <c r="C864" s="96"/>
      <c r="D864" s="96"/>
      <c r="E864" s="96"/>
      <c r="F864" s="104"/>
      <c r="G864" s="96"/>
      <c r="H864" s="104"/>
      <c r="I864" s="96"/>
      <c r="J864" s="104"/>
      <c r="K864" s="96"/>
      <c r="L864" s="96"/>
      <c r="M864" s="104"/>
      <c r="N864" s="96"/>
      <c r="O864" s="98"/>
      <c r="P864" s="97"/>
      <c r="Q864" s="85" t="str">
        <f t="shared" si="13"/>
        <v/>
      </c>
      <c r="R864" s="79" t="str">
        <f>IF(AND(B864&lt;&gt;"",B863=""),"La ligne précédente ne doit pas être vide",IF(AND(B864&lt;&gt;"",OR(C864="",D864="",E864="",F864="",G864="",H864="",L864="")),"Veuillez compléter les informations d'identification de l'actif détenu.",IF(AND(B864="",OR(C864&lt;&gt;"",D864&lt;&gt;"",E864&lt;&gt;"",F864&lt;&gt;"",G864&lt;&gt;"",H864&lt;&gt;"",L864&lt;&gt;"")),"Veuillez compléter les informations d'identification de l'actif détenu en colonne C0010.",IF(AND(B864&lt;&gt;"",J864&lt;&gt;"",K864=""),"Veuillez compléter la colonne C0260 Type de code.",IF(AND(B864&lt;&gt;"",K864=""),"Veuillez sélectionner Total/NA dans la liste de la colonne C0260 si vous n'avez rien à déclarer.","")))))</f>
        <v/>
      </c>
    </row>
    <row r="865" spans="2:18" ht="21" customHeight="1" x14ac:dyDescent="0.2">
      <c r="B865" s="104"/>
      <c r="C865" s="96"/>
      <c r="D865" s="96"/>
      <c r="E865" s="96"/>
      <c r="F865" s="104"/>
      <c r="G865" s="96"/>
      <c r="H865" s="104"/>
      <c r="I865" s="96"/>
      <c r="J865" s="104"/>
      <c r="K865" s="96"/>
      <c r="L865" s="96"/>
      <c r="M865" s="104"/>
      <c r="N865" s="96"/>
      <c r="O865" s="98"/>
      <c r="P865" s="97"/>
      <c r="Q865" s="85" t="str">
        <f t="shared" si="13"/>
        <v/>
      </c>
      <c r="R865" s="79" t="str">
        <f>IF(AND(B865&lt;&gt;"",B864=""),"La ligne précédente ne doit pas être vide",IF(AND(B865&lt;&gt;"",OR(C865="",D865="",E865="",F865="",G865="",H865="",L865="")),"Veuillez compléter les informations d'identification de l'actif détenu.",IF(AND(B865="",OR(C865&lt;&gt;"",D865&lt;&gt;"",E865&lt;&gt;"",F865&lt;&gt;"",G865&lt;&gt;"",H865&lt;&gt;"",L865&lt;&gt;"")),"Veuillez compléter les informations d'identification de l'actif détenu en colonne C0010.",IF(AND(B865&lt;&gt;"",J865&lt;&gt;"",K865=""),"Veuillez compléter la colonne C0260 Type de code.",IF(AND(B865&lt;&gt;"",K865=""),"Veuillez sélectionner Total/NA dans la liste de la colonne C0260 si vous n'avez rien à déclarer.","")))))</f>
        <v/>
      </c>
    </row>
    <row r="866" spans="2:18" ht="21" customHeight="1" x14ac:dyDescent="0.2">
      <c r="B866" s="104"/>
      <c r="C866" s="96"/>
      <c r="D866" s="96"/>
      <c r="E866" s="96"/>
      <c r="F866" s="104"/>
      <c r="G866" s="96"/>
      <c r="H866" s="104"/>
      <c r="I866" s="96"/>
      <c r="J866" s="104"/>
      <c r="K866" s="96"/>
      <c r="L866" s="96"/>
      <c r="M866" s="104"/>
      <c r="N866" s="96"/>
      <c r="O866" s="98"/>
      <c r="P866" s="97"/>
      <c r="Q866" s="85" t="str">
        <f t="shared" si="13"/>
        <v/>
      </c>
      <c r="R866" s="79" t="str">
        <f>IF(AND(B866&lt;&gt;"",B865=""),"La ligne précédente ne doit pas être vide",IF(AND(B866&lt;&gt;"",OR(C866="",D866="",E866="",F866="",G866="",H866="",L866="")),"Veuillez compléter les informations d'identification de l'actif détenu.",IF(AND(B866="",OR(C866&lt;&gt;"",D866&lt;&gt;"",E866&lt;&gt;"",F866&lt;&gt;"",G866&lt;&gt;"",H866&lt;&gt;"",L866&lt;&gt;"")),"Veuillez compléter les informations d'identification de l'actif détenu en colonne C0010.",IF(AND(B866&lt;&gt;"",J866&lt;&gt;"",K866=""),"Veuillez compléter la colonne C0260 Type de code.",IF(AND(B866&lt;&gt;"",K866=""),"Veuillez sélectionner Total/NA dans la liste de la colonne C0260 si vous n'avez rien à déclarer.","")))))</f>
        <v/>
      </c>
    </row>
    <row r="867" spans="2:18" ht="21" customHeight="1" x14ac:dyDescent="0.2">
      <c r="B867" s="104"/>
      <c r="C867" s="96"/>
      <c r="D867" s="96"/>
      <c r="E867" s="96"/>
      <c r="F867" s="104"/>
      <c r="G867" s="96"/>
      <c r="H867" s="104"/>
      <c r="I867" s="96"/>
      <c r="J867" s="104"/>
      <c r="K867" s="96"/>
      <c r="L867" s="96"/>
      <c r="M867" s="104"/>
      <c r="N867" s="96"/>
      <c r="O867" s="98"/>
      <c r="P867" s="97"/>
      <c r="Q867" s="85" t="str">
        <f t="shared" si="13"/>
        <v/>
      </c>
      <c r="R867" s="79" t="str">
        <f>IF(AND(B867&lt;&gt;"",B866=""),"La ligne précédente ne doit pas être vide",IF(AND(B867&lt;&gt;"",OR(C867="",D867="",E867="",F867="",G867="",H867="",L867="")),"Veuillez compléter les informations d'identification de l'actif détenu.",IF(AND(B867="",OR(C867&lt;&gt;"",D867&lt;&gt;"",E867&lt;&gt;"",F867&lt;&gt;"",G867&lt;&gt;"",H867&lt;&gt;"",L867&lt;&gt;"")),"Veuillez compléter les informations d'identification de l'actif détenu en colonne C0010.",IF(AND(B867&lt;&gt;"",J867&lt;&gt;"",K867=""),"Veuillez compléter la colonne C0260 Type de code.",IF(AND(B867&lt;&gt;"",K867=""),"Veuillez sélectionner Total/NA dans la liste de la colonne C0260 si vous n'avez rien à déclarer.","")))))</f>
        <v/>
      </c>
    </row>
    <row r="868" spans="2:18" ht="21" customHeight="1" x14ac:dyDescent="0.2">
      <c r="B868" s="104"/>
      <c r="C868" s="96"/>
      <c r="D868" s="96"/>
      <c r="E868" s="96"/>
      <c r="F868" s="104"/>
      <c r="G868" s="96"/>
      <c r="H868" s="104"/>
      <c r="I868" s="96"/>
      <c r="J868" s="104"/>
      <c r="K868" s="96"/>
      <c r="L868" s="96"/>
      <c r="M868" s="104"/>
      <c r="N868" s="96"/>
      <c r="O868" s="98"/>
      <c r="P868" s="97"/>
      <c r="Q868" s="85" t="str">
        <f t="shared" si="13"/>
        <v/>
      </c>
      <c r="R868" s="79" t="str">
        <f>IF(AND(B868&lt;&gt;"",B867=""),"La ligne précédente ne doit pas être vide",IF(AND(B868&lt;&gt;"",OR(C868="",D868="",E868="",F868="",G868="",H868="",L868="")),"Veuillez compléter les informations d'identification de l'actif détenu.",IF(AND(B868="",OR(C868&lt;&gt;"",D868&lt;&gt;"",E868&lt;&gt;"",F868&lt;&gt;"",G868&lt;&gt;"",H868&lt;&gt;"",L868&lt;&gt;"")),"Veuillez compléter les informations d'identification de l'actif détenu en colonne C0010.",IF(AND(B868&lt;&gt;"",J868&lt;&gt;"",K868=""),"Veuillez compléter la colonne C0260 Type de code.",IF(AND(B868&lt;&gt;"",K868=""),"Veuillez sélectionner Total/NA dans la liste de la colonne C0260 si vous n'avez rien à déclarer.","")))))</f>
        <v/>
      </c>
    </row>
    <row r="869" spans="2:18" ht="21" customHeight="1" x14ac:dyDescent="0.2">
      <c r="B869" s="104"/>
      <c r="C869" s="96"/>
      <c r="D869" s="96"/>
      <c r="E869" s="96"/>
      <c r="F869" s="104"/>
      <c r="G869" s="96"/>
      <c r="H869" s="104"/>
      <c r="I869" s="96"/>
      <c r="J869" s="104"/>
      <c r="K869" s="96"/>
      <c r="L869" s="96"/>
      <c r="M869" s="104"/>
      <c r="N869" s="96"/>
      <c r="O869" s="98"/>
      <c r="P869" s="97"/>
      <c r="Q869" s="85" t="str">
        <f t="shared" si="13"/>
        <v/>
      </c>
      <c r="R869" s="79" t="str">
        <f>IF(AND(B869&lt;&gt;"",B868=""),"La ligne précédente ne doit pas être vide",IF(AND(B869&lt;&gt;"",OR(C869="",D869="",E869="",F869="",G869="",H869="",L869="")),"Veuillez compléter les informations d'identification de l'actif détenu.",IF(AND(B869="",OR(C869&lt;&gt;"",D869&lt;&gt;"",E869&lt;&gt;"",F869&lt;&gt;"",G869&lt;&gt;"",H869&lt;&gt;"",L869&lt;&gt;"")),"Veuillez compléter les informations d'identification de l'actif détenu en colonne C0010.",IF(AND(B869&lt;&gt;"",J869&lt;&gt;"",K869=""),"Veuillez compléter la colonne C0260 Type de code.",IF(AND(B869&lt;&gt;"",K869=""),"Veuillez sélectionner Total/NA dans la liste de la colonne C0260 si vous n'avez rien à déclarer.","")))))</f>
        <v/>
      </c>
    </row>
    <row r="870" spans="2:18" ht="21" customHeight="1" x14ac:dyDescent="0.2">
      <c r="B870" s="104"/>
      <c r="C870" s="96"/>
      <c r="D870" s="96"/>
      <c r="E870" s="96"/>
      <c r="F870" s="104"/>
      <c r="G870" s="96"/>
      <c r="H870" s="104"/>
      <c r="I870" s="96"/>
      <c r="J870" s="104"/>
      <c r="K870" s="96"/>
      <c r="L870" s="96"/>
      <c r="M870" s="104"/>
      <c r="N870" s="96"/>
      <c r="O870" s="98"/>
      <c r="P870" s="97"/>
      <c r="Q870" s="85" t="str">
        <f t="shared" si="13"/>
        <v/>
      </c>
      <c r="R870" s="79" t="str">
        <f>IF(AND(B870&lt;&gt;"",B869=""),"La ligne précédente ne doit pas être vide",IF(AND(B870&lt;&gt;"",OR(C870="",D870="",E870="",F870="",G870="",H870="",L870="")),"Veuillez compléter les informations d'identification de l'actif détenu.",IF(AND(B870="",OR(C870&lt;&gt;"",D870&lt;&gt;"",E870&lt;&gt;"",F870&lt;&gt;"",G870&lt;&gt;"",H870&lt;&gt;"",L870&lt;&gt;"")),"Veuillez compléter les informations d'identification de l'actif détenu en colonne C0010.",IF(AND(B870&lt;&gt;"",J870&lt;&gt;"",K870=""),"Veuillez compléter la colonne C0260 Type de code.",IF(AND(B870&lt;&gt;"",K870=""),"Veuillez sélectionner Total/NA dans la liste de la colonne C0260 si vous n'avez rien à déclarer.","")))))</f>
        <v/>
      </c>
    </row>
    <row r="871" spans="2:18" ht="21" customHeight="1" x14ac:dyDescent="0.2">
      <c r="B871" s="104"/>
      <c r="C871" s="96"/>
      <c r="D871" s="96"/>
      <c r="E871" s="96"/>
      <c r="F871" s="104"/>
      <c r="G871" s="96"/>
      <c r="H871" s="104"/>
      <c r="I871" s="96"/>
      <c r="J871" s="104"/>
      <c r="K871" s="96"/>
      <c r="L871" s="96"/>
      <c r="M871" s="104"/>
      <c r="N871" s="96"/>
      <c r="O871" s="98"/>
      <c r="P871" s="97"/>
      <c r="Q871" s="85" t="str">
        <f t="shared" si="13"/>
        <v/>
      </c>
      <c r="R871" s="79" t="str">
        <f>IF(AND(B871&lt;&gt;"",B870=""),"La ligne précédente ne doit pas être vide",IF(AND(B871&lt;&gt;"",OR(C871="",D871="",E871="",F871="",G871="",H871="",L871="")),"Veuillez compléter les informations d'identification de l'actif détenu.",IF(AND(B871="",OR(C871&lt;&gt;"",D871&lt;&gt;"",E871&lt;&gt;"",F871&lt;&gt;"",G871&lt;&gt;"",H871&lt;&gt;"",L871&lt;&gt;"")),"Veuillez compléter les informations d'identification de l'actif détenu en colonne C0010.",IF(AND(B871&lt;&gt;"",J871&lt;&gt;"",K871=""),"Veuillez compléter la colonne C0260 Type de code.",IF(AND(B871&lt;&gt;"",K871=""),"Veuillez sélectionner Total/NA dans la liste de la colonne C0260 si vous n'avez rien à déclarer.","")))))</f>
        <v/>
      </c>
    </row>
    <row r="872" spans="2:18" ht="21" customHeight="1" x14ac:dyDescent="0.2">
      <c r="B872" s="104"/>
      <c r="C872" s="96"/>
      <c r="D872" s="96"/>
      <c r="E872" s="96"/>
      <c r="F872" s="104"/>
      <c r="G872" s="96"/>
      <c r="H872" s="104"/>
      <c r="I872" s="96"/>
      <c r="J872" s="104"/>
      <c r="K872" s="96"/>
      <c r="L872" s="96"/>
      <c r="M872" s="104"/>
      <c r="N872" s="96"/>
      <c r="O872" s="98"/>
      <c r="P872" s="97"/>
      <c r="Q872" s="85" t="str">
        <f t="shared" si="13"/>
        <v/>
      </c>
      <c r="R872" s="79" t="str">
        <f>IF(AND(B872&lt;&gt;"",B871=""),"La ligne précédente ne doit pas être vide",IF(AND(B872&lt;&gt;"",OR(C872="",D872="",E872="",F872="",G872="",H872="",L872="")),"Veuillez compléter les informations d'identification de l'actif détenu.",IF(AND(B872="",OR(C872&lt;&gt;"",D872&lt;&gt;"",E872&lt;&gt;"",F872&lt;&gt;"",G872&lt;&gt;"",H872&lt;&gt;"",L872&lt;&gt;"")),"Veuillez compléter les informations d'identification de l'actif détenu en colonne C0010.",IF(AND(B872&lt;&gt;"",J872&lt;&gt;"",K872=""),"Veuillez compléter la colonne C0260 Type de code.",IF(AND(B872&lt;&gt;"",K872=""),"Veuillez sélectionner Total/NA dans la liste de la colonne C0260 si vous n'avez rien à déclarer.","")))))</f>
        <v/>
      </c>
    </row>
    <row r="873" spans="2:18" ht="21" customHeight="1" x14ac:dyDescent="0.2">
      <c r="B873" s="104"/>
      <c r="C873" s="96"/>
      <c r="D873" s="96"/>
      <c r="E873" s="96"/>
      <c r="F873" s="104"/>
      <c r="G873" s="96"/>
      <c r="H873" s="104"/>
      <c r="I873" s="96"/>
      <c r="J873" s="104"/>
      <c r="K873" s="96"/>
      <c r="L873" s="96"/>
      <c r="M873" s="104"/>
      <c r="N873" s="96"/>
      <c r="O873" s="98"/>
      <c r="P873" s="97"/>
      <c r="Q873" s="85" t="str">
        <f t="shared" si="13"/>
        <v/>
      </c>
      <c r="R873" s="79" t="str">
        <f>IF(AND(B873&lt;&gt;"",B872=""),"La ligne précédente ne doit pas être vide",IF(AND(B873&lt;&gt;"",OR(C873="",D873="",E873="",F873="",G873="",H873="",L873="")),"Veuillez compléter les informations d'identification de l'actif détenu.",IF(AND(B873="",OR(C873&lt;&gt;"",D873&lt;&gt;"",E873&lt;&gt;"",F873&lt;&gt;"",G873&lt;&gt;"",H873&lt;&gt;"",L873&lt;&gt;"")),"Veuillez compléter les informations d'identification de l'actif détenu en colonne C0010.",IF(AND(B873&lt;&gt;"",J873&lt;&gt;"",K873=""),"Veuillez compléter la colonne C0260 Type de code.",IF(AND(B873&lt;&gt;"",K873=""),"Veuillez sélectionner Total/NA dans la liste de la colonne C0260 si vous n'avez rien à déclarer.","")))))</f>
        <v/>
      </c>
    </row>
    <row r="874" spans="2:18" ht="21" customHeight="1" x14ac:dyDescent="0.2">
      <c r="B874" s="104"/>
      <c r="C874" s="96"/>
      <c r="D874" s="96"/>
      <c r="E874" s="96"/>
      <c r="F874" s="104"/>
      <c r="G874" s="96"/>
      <c r="H874" s="104"/>
      <c r="I874" s="96"/>
      <c r="J874" s="104"/>
      <c r="K874" s="96"/>
      <c r="L874" s="96"/>
      <c r="M874" s="104"/>
      <c r="N874" s="96"/>
      <c r="O874" s="98"/>
      <c r="P874" s="97"/>
      <c r="Q874" s="85" t="str">
        <f t="shared" si="13"/>
        <v/>
      </c>
      <c r="R874" s="79" t="str">
        <f>IF(AND(B874&lt;&gt;"",B873=""),"La ligne précédente ne doit pas être vide",IF(AND(B874&lt;&gt;"",OR(C874="",D874="",E874="",F874="",G874="",H874="",L874="")),"Veuillez compléter les informations d'identification de l'actif détenu.",IF(AND(B874="",OR(C874&lt;&gt;"",D874&lt;&gt;"",E874&lt;&gt;"",F874&lt;&gt;"",G874&lt;&gt;"",H874&lt;&gt;"",L874&lt;&gt;"")),"Veuillez compléter les informations d'identification de l'actif détenu en colonne C0010.",IF(AND(B874&lt;&gt;"",J874&lt;&gt;"",K874=""),"Veuillez compléter la colonne C0260 Type de code.",IF(AND(B874&lt;&gt;"",K874=""),"Veuillez sélectionner Total/NA dans la liste de la colonne C0260 si vous n'avez rien à déclarer.","")))))</f>
        <v/>
      </c>
    </row>
    <row r="875" spans="2:18" ht="21" customHeight="1" x14ac:dyDescent="0.2">
      <c r="B875" s="104"/>
      <c r="C875" s="96"/>
      <c r="D875" s="96"/>
      <c r="E875" s="96"/>
      <c r="F875" s="104"/>
      <c r="G875" s="96"/>
      <c r="H875" s="104"/>
      <c r="I875" s="96"/>
      <c r="J875" s="104"/>
      <c r="K875" s="96"/>
      <c r="L875" s="96"/>
      <c r="M875" s="104"/>
      <c r="N875" s="96"/>
      <c r="O875" s="98"/>
      <c r="P875" s="97"/>
      <c r="Q875" s="85" t="str">
        <f t="shared" si="13"/>
        <v/>
      </c>
      <c r="R875" s="79" t="str">
        <f>IF(AND(B875&lt;&gt;"",B874=""),"La ligne précédente ne doit pas être vide",IF(AND(B875&lt;&gt;"",OR(C875="",D875="",E875="",F875="",G875="",H875="",L875="")),"Veuillez compléter les informations d'identification de l'actif détenu.",IF(AND(B875="",OR(C875&lt;&gt;"",D875&lt;&gt;"",E875&lt;&gt;"",F875&lt;&gt;"",G875&lt;&gt;"",H875&lt;&gt;"",L875&lt;&gt;"")),"Veuillez compléter les informations d'identification de l'actif détenu en colonne C0010.",IF(AND(B875&lt;&gt;"",J875&lt;&gt;"",K875=""),"Veuillez compléter la colonne C0260 Type de code.",IF(AND(B875&lt;&gt;"",K875=""),"Veuillez sélectionner Total/NA dans la liste de la colonne C0260 si vous n'avez rien à déclarer.","")))))</f>
        <v/>
      </c>
    </row>
    <row r="876" spans="2:18" ht="21" customHeight="1" x14ac:dyDescent="0.2">
      <c r="B876" s="104"/>
      <c r="C876" s="96"/>
      <c r="D876" s="96"/>
      <c r="E876" s="96"/>
      <c r="F876" s="104"/>
      <c r="G876" s="96"/>
      <c r="H876" s="104"/>
      <c r="I876" s="96"/>
      <c r="J876" s="104"/>
      <c r="K876" s="96"/>
      <c r="L876" s="96"/>
      <c r="M876" s="104"/>
      <c r="N876" s="96"/>
      <c r="O876" s="98"/>
      <c r="P876" s="97"/>
      <c r="Q876" s="85" t="str">
        <f t="shared" si="13"/>
        <v/>
      </c>
      <c r="R876" s="79" t="str">
        <f>IF(AND(B876&lt;&gt;"",B875=""),"La ligne précédente ne doit pas être vide",IF(AND(B876&lt;&gt;"",OR(C876="",D876="",E876="",F876="",G876="",H876="",L876="")),"Veuillez compléter les informations d'identification de l'actif détenu.",IF(AND(B876="",OR(C876&lt;&gt;"",D876&lt;&gt;"",E876&lt;&gt;"",F876&lt;&gt;"",G876&lt;&gt;"",H876&lt;&gt;"",L876&lt;&gt;"")),"Veuillez compléter les informations d'identification de l'actif détenu en colonne C0010.",IF(AND(B876&lt;&gt;"",J876&lt;&gt;"",K876=""),"Veuillez compléter la colonne C0260 Type de code.",IF(AND(B876&lt;&gt;"",K876=""),"Veuillez sélectionner Total/NA dans la liste de la colonne C0260 si vous n'avez rien à déclarer.","")))))</f>
        <v/>
      </c>
    </row>
    <row r="877" spans="2:18" ht="21" customHeight="1" x14ac:dyDescent="0.2">
      <c r="B877" s="104"/>
      <c r="C877" s="96"/>
      <c r="D877" s="96"/>
      <c r="E877" s="96"/>
      <c r="F877" s="104"/>
      <c r="G877" s="96"/>
      <c r="H877" s="104"/>
      <c r="I877" s="96"/>
      <c r="J877" s="104"/>
      <c r="K877" s="96"/>
      <c r="L877" s="96"/>
      <c r="M877" s="104"/>
      <c r="N877" s="96"/>
      <c r="O877" s="98"/>
      <c r="P877" s="97"/>
      <c r="Q877" s="85" t="str">
        <f t="shared" si="13"/>
        <v/>
      </c>
      <c r="R877" s="79" t="str">
        <f>IF(AND(B877&lt;&gt;"",B876=""),"La ligne précédente ne doit pas être vide",IF(AND(B877&lt;&gt;"",OR(C877="",D877="",E877="",F877="",G877="",H877="",L877="")),"Veuillez compléter les informations d'identification de l'actif détenu.",IF(AND(B877="",OR(C877&lt;&gt;"",D877&lt;&gt;"",E877&lt;&gt;"",F877&lt;&gt;"",G877&lt;&gt;"",H877&lt;&gt;"",L877&lt;&gt;"")),"Veuillez compléter les informations d'identification de l'actif détenu en colonne C0010.",IF(AND(B877&lt;&gt;"",J877&lt;&gt;"",K877=""),"Veuillez compléter la colonne C0260 Type de code.",IF(AND(B877&lt;&gt;"",K877=""),"Veuillez sélectionner Total/NA dans la liste de la colonne C0260 si vous n'avez rien à déclarer.","")))))</f>
        <v/>
      </c>
    </row>
    <row r="878" spans="2:18" ht="21" customHeight="1" x14ac:dyDescent="0.2">
      <c r="B878" s="104"/>
      <c r="C878" s="96"/>
      <c r="D878" s="96"/>
      <c r="E878" s="96"/>
      <c r="F878" s="104"/>
      <c r="G878" s="96"/>
      <c r="H878" s="104"/>
      <c r="I878" s="96"/>
      <c r="J878" s="104"/>
      <c r="K878" s="96"/>
      <c r="L878" s="96"/>
      <c r="M878" s="104"/>
      <c r="N878" s="96"/>
      <c r="O878" s="98"/>
      <c r="P878" s="97"/>
      <c r="Q878" s="85" t="str">
        <f t="shared" si="13"/>
        <v/>
      </c>
      <c r="R878" s="79" t="str">
        <f>IF(AND(B878&lt;&gt;"",B877=""),"La ligne précédente ne doit pas être vide",IF(AND(B878&lt;&gt;"",OR(C878="",D878="",E878="",F878="",G878="",H878="",L878="")),"Veuillez compléter les informations d'identification de l'actif détenu.",IF(AND(B878="",OR(C878&lt;&gt;"",D878&lt;&gt;"",E878&lt;&gt;"",F878&lt;&gt;"",G878&lt;&gt;"",H878&lt;&gt;"",L878&lt;&gt;"")),"Veuillez compléter les informations d'identification de l'actif détenu en colonne C0010.",IF(AND(B878&lt;&gt;"",J878&lt;&gt;"",K878=""),"Veuillez compléter la colonne C0260 Type de code.",IF(AND(B878&lt;&gt;"",K878=""),"Veuillez sélectionner Total/NA dans la liste de la colonne C0260 si vous n'avez rien à déclarer.","")))))</f>
        <v/>
      </c>
    </row>
    <row r="879" spans="2:18" ht="21" customHeight="1" x14ac:dyDescent="0.2">
      <c r="B879" s="104"/>
      <c r="C879" s="96"/>
      <c r="D879" s="96"/>
      <c r="E879" s="96"/>
      <c r="F879" s="104"/>
      <c r="G879" s="96"/>
      <c r="H879" s="104"/>
      <c r="I879" s="96"/>
      <c r="J879" s="104"/>
      <c r="K879" s="96"/>
      <c r="L879" s="96"/>
      <c r="M879" s="104"/>
      <c r="N879" s="96"/>
      <c r="O879" s="98"/>
      <c r="P879" s="97"/>
      <c r="Q879" s="85" t="str">
        <f t="shared" si="13"/>
        <v/>
      </c>
      <c r="R879" s="79" t="str">
        <f>IF(AND(B879&lt;&gt;"",B878=""),"La ligne précédente ne doit pas être vide",IF(AND(B879&lt;&gt;"",OR(C879="",D879="",E879="",F879="",G879="",H879="",L879="")),"Veuillez compléter les informations d'identification de l'actif détenu.",IF(AND(B879="",OR(C879&lt;&gt;"",D879&lt;&gt;"",E879&lt;&gt;"",F879&lt;&gt;"",G879&lt;&gt;"",H879&lt;&gt;"",L879&lt;&gt;"")),"Veuillez compléter les informations d'identification de l'actif détenu en colonne C0010.",IF(AND(B879&lt;&gt;"",J879&lt;&gt;"",K879=""),"Veuillez compléter la colonne C0260 Type de code.",IF(AND(B879&lt;&gt;"",K879=""),"Veuillez sélectionner Total/NA dans la liste de la colonne C0260 si vous n'avez rien à déclarer.","")))))</f>
        <v/>
      </c>
    </row>
    <row r="880" spans="2:18" ht="21" customHeight="1" x14ac:dyDescent="0.2">
      <c r="B880" s="104"/>
      <c r="C880" s="96"/>
      <c r="D880" s="96"/>
      <c r="E880" s="96"/>
      <c r="F880" s="104"/>
      <c r="G880" s="96"/>
      <c r="H880" s="104"/>
      <c r="I880" s="96"/>
      <c r="J880" s="104"/>
      <c r="K880" s="96"/>
      <c r="L880" s="96"/>
      <c r="M880" s="104"/>
      <c r="N880" s="96"/>
      <c r="O880" s="98"/>
      <c r="P880" s="97"/>
      <c r="Q880" s="85" t="str">
        <f t="shared" si="13"/>
        <v/>
      </c>
      <c r="R880" s="79" t="str">
        <f>IF(AND(B880&lt;&gt;"",B879=""),"La ligne précédente ne doit pas être vide",IF(AND(B880&lt;&gt;"",OR(C880="",D880="",E880="",F880="",G880="",H880="",L880="")),"Veuillez compléter les informations d'identification de l'actif détenu.",IF(AND(B880="",OR(C880&lt;&gt;"",D880&lt;&gt;"",E880&lt;&gt;"",F880&lt;&gt;"",G880&lt;&gt;"",H880&lt;&gt;"",L880&lt;&gt;"")),"Veuillez compléter les informations d'identification de l'actif détenu en colonne C0010.",IF(AND(B880&lt;&gt;"",J880&lt;&gt;"",K880=""),"Veuillez compléter la colonne C0260 Type de code.",IF(AND(B880&lt;&gt;"",K880=""),"Veuillez sélectionner Total/NA dans la liste de la colonne C0260 si vous n'avez rien à déclarer.","")))))</f>
        <v/>
      </c>
    </row>
    <row r="881" spans="2:18" ht="21" customHeight="1" x14ac:dyDescent="0.2">
      <c r="B881" s="104"/>
      <c r="C881" s="96"/>
      <c r="D881" s="96"/>
      <c r="E881" s="96"/>
      <c r="F881" s="104"/>
      <c r="G881" s="96"/>
      <c r="H881" s="104"/>
      <c r="I881" s="96"/>
      <c r="J881" s="104"/>
      <c r="K881" s="96"/>
      <c r="L881" s="96"/>
      <c r="M881" s="104"/>
      <c r="N881" s="96"/>
      <c r="O881" s="98"/>
      <c r="P881" s="97"/>
      <c r="Q881" s="85" t="str">
        <f t="shared" si="13"/>
        <v/>
      </c>
      <c r="R881" s="79" t="str">
        <f>IF(AND(B881&lt;&gt;"",B880=""),"La ligne précédente ne doit pas être vide",IF(AND(B881&lt;&gt;"",OR(C881="",D881="",E881="",F881="",G881="",H881="",L881="")),"Veuillez compléter les informations d'identification de l'actif détenu.",IF(AND(B881="",OR(C881&lt;&gt;"",D881&lt;&gt;"",E881&lt;&gt;"",F881&lt;&gt;"",G881&lt;&gt;"",H881&lt;&gt;"",L881&lt;&gt;"")),"Veuillez compléter les informations d'identification de l'actif détenu en colonne C0010.",IF(AND(B881&lt;&gt;"",J881&lt;&gt;"",K881=""),"Veuillez compléter la colonne C0260 Type de code.",IF(AND(B881&lt;&gt;"",K881=""),"Veuillez sélectionner Total/NA dans la liste de la colonne C0260 si vous n'avez rien à déclarer.","")))))</f>
        <v/>
      </c>
    </row>
    <row r="882" spans="2:18" ht="21" customHeight="1" x14ac:dyDescent="0.2">
      <c r="B882" s="104"/>
      <c r="C882" s="96"/>
      <c r="D882" s="96"/>
      <c r="E882" s="96"/>
      <c r="F882" s="104"/>
      <c r="G882" s="96"/>
      <c r="H882" s="104"/>
      <c r="I882" s="96"/>
      <c r="J882" s="104"/>
      <c r="K882" s="96"/>
      <c r="L882" s="96"/>
      <c r="M882" s="104"/>
      <c r="N882" s="96"/>
      <c r="O882" s="98"/>
      <c r="P882" s="97"/>
      <c r="Q882" s="85" t="str">
        <f t="shared" si="13"/>
        <v/>
      </c>
      <c r="R882" s="79" t="str">
        <f>IF(AND(B882&lt;&gt;"",B881=""),"La ligne précédente ne doit pas être vide",IF(AND(B882&lt;&gt;"",OR(C882="",D882="",E882="",F882="",G882="",H882="",L882="")),"Veuillez compléter les informations d'identification de l'actif détenu.",IF(AND(B882="",OR(C882&lt;&gt;"",D882&lt;&gt;"",E882&lt;&gt;"",F882&lt;&gt;"",G882&lt;&gt;"",H882&lt;&gt;"",L882&lt;&gt;"")),"Veuillez compléter les informations d'identification de l'actif détenu en colonne C0010.",IF(AND(B882&lt;&gt;"",J882&lt;&gt;"",K882=""),"Veuillez compléter la colonne C0260 Type de code.",IF(AND(B882&lt;&gt;"",K882=""),"Veuillez sélectionner Total/NA dans la liste de la colonne C0260 si vous n'avez rien à déclarer.","")))))</f>
        <v/>
      </c>
    </row>
    <row r="883" spans="2:18" ht="21" customHeight="1" x14ac:dyDescent="0.2">
      <c r="B883" s="104"/>
      <c r="C883" s="96"/>
      <c r="D883" s="96"/>
      <c r="E883" s="96"/>
      <c r="F883" s="104"/>
      <c r="G883" s="96"/>
      <c r="H883" s="104"/>
      <c r="I883" s="96"/>
      <c r="J883" s="104"/>
      <c r="K883" s="96"/>
      <c r="L883" s="96"/>
      <c r="M883" s="104"/>
      <c r="N883" s="96"/>
      <c r="O883" s="98"/>
      <c r="P883" s="97"/>
      <c r="Q883" s="85" t="str">
        <f t="shared" si="13"/>
        <v/>
      </c>
      <c r="R883" s="79" t="str">
        <f>IF(AND(B883&lt;&gt;"",B882=""),"La ligne précédente ne doit pas être vide",IF(AND(B883&lt;&gt;"",OR(C883="",D883="",E883="",F883="",G883="",H883="",L883="")),"Veuillez compléter les informations d'identification de l'actif détenu.",IF(AND(B883="",OR(C883&lt;&gt;"",D883&lt;&gt;"",E883&lt;&gt;"",F883&lt;&gt;"",G883&lt;&gt;"",H883&lt;&gt;"",L883&lt;&gt;"")),"Veuillez compléter les informations d'identification de l'actif détenu en colonne C0010.",IF(AND(B883&lt;&gt;"",J883&lt;&gt;"",K883=""),"Veuillez compléter la colonne C0260 Type de code.",IF(AND(B883&lt;&gt;"",K883=""),"Veuillez sélectionner Total/NA dans la liste de la colonne C0260 si vous n'avez rien à déclarer.","")))))</f>
        <v/>
      </c>
    </row>
    <row r="884" spans="2:18" ht="21" customHeight="1" x14ac:dyDescent="0.2">
      <c r="B884" s="104"/>
      <c r="C884" s="96"/>
      <c r="D884" s="96"/>
      <c r="E884" s="96"/>
      <c r="F884" s="104"/>
      <c r="G884" s="96"/>
      <c r="H884" s="104"/>
      <c r="I884" s="96"/>
      <c r="J884" s="104"/>
      <c r="K884" s="96"/>
      <c r="L884" s="96"/>
      <c r="M884" s="104"/>
      <c r="N884" s="96"/>
      <c r="O884" s="98"/>
      <c r="P884" s="97"/>
      <c r="Q884" s="85" t="str">
        <f t="shared" si="13"/>
        <v/>
      </c>
      <c r="R884" s="79" t="str">
        <f>IF(AND(B884&lt;&gt;"",B883=""),"La ligne précédente ne doit pas être vide",IF(AND(B884&lt;&gt;"",OR(C884="",D884="",E884="",F884="",G884="",H884="",L884="")),"Veuillez compléter les informations d'identification de l'actif détenu.",IF(AND(B884="",OR(C884&lt;&gt;"",D884&lt;&gt;"",E884&lt;&gt;"",F884&lt;&gt;"",G884&lt;&gt;"",H884&lt;&gt;"",L884&lt;&gt;"")),"Veuillez compléter les informations d'identification de l'actif détenu en colonne C0010.",IF(AND(B884&lt;&gt;"",J884&lt;&gt;"",K884=""),"Veuillez compléter la colonne C0260 Type de code.",IF(AND(B884&lt;&gt;"",K884=""),"Veuillez sélectionner Total/NA dans la liste de la colonne C0260 si vous n'avez rien à déclarer.","")))))</f>
        <v/>
      </c>
    </row>
    <row r="885" spans="2:18" ht="21" customHeight="1" x14ac:dyDescent="0.2">
      <c r="B885" s="104"/>
      <c r="C885" s="96"/>
      <c r="D885" s="96"/>
      <c r="E885" s="96"/>
      <c r="F885" s="104"/>
      <c r="G885" s="96"/>
      <c r="H885" s="104"/>
      <c r="I885" s="96"/>
      <c r="J885" s="104"/>
      <c r="K885" s="96"/>
      <c r="L885" s="96"/>
      <c r="M885" s="104"/>
      <c r="N885" s="96"/>
      <c r="O885" s="98"/>
      <c r="P885" s="97"/>
      <c r="Q885" s="85" t="str">
        <f t="shared" si="13"/>
        <v/>
      </c>
      <c r="R885" s="79" t="str">
        <f>IF(AND(B885&lt;&gt;"",B884=""),"La ligne précédente ne doit pas être vide",IF(AND(B885&lt;&gt;"",OR(C885="",D885="",E885="",F885="",G885="",H885="",L885="")),"Veuillez compléter les informations d'identification de l'actif détenu.",IF(AND(B885="",OR(C885&lt;&gt;"",D885&lt;&gt;"",E885&lt;&gt;"",F885&lt;&gt;"",G885&lt;&gt;"",H885&lt;&gt;"",L885&lt;&gt;"")),"Veuillez compléter les informations d'identification de l'actif détenu en colonne C0010.",IF(AND(B885&lt;&gt;"",J885&lt;&gt;"",K885=""),"Veuillez compléter la colonne C0260 Type de code.",IF(AND(B885&lt;&gt;"",K885=""),"Veuillez sélectionner Total/NA dans la liste de la colonne C0260 si vous n'avez rien à déclarer.","")))))</f>
        <v/>
      </c>
    </row>
    <row r="886" spans="2:18" ht="21" customHeight="1" x14ac:dyDescent="0.2">
      <c r="B886" s="104"/>
      <c r="C886" s="96"/>
      <c r="D886" s="96"/>
      <c r="E886" s="96"/>
      <c r="F886" s="104"/>
      <c r="G886" s="96"/>
      <c r="H886" s="104"/>
      <c r="I886" s="96"/>
      <c r="J886" s="104"/>
      <c r="K886" s="96"/>
      <c r="L886" s="96"/>
      <c r="M886" s="104"/>
      <c r="N886" s="96"/>
      <c r="O886" s="98"/>
      <c r="P886" s="97"/>
      <c r="Q886" s="85" t="str">
        <f t="shared" si="13"/>
        <v/>
      </c>
      <c r="R886" s="79" t="str">
        <f>IF(AND(B886&lt;&gt;"",B885=""),"La ligne précédente ne doit pas être vide",IF(AND(B886&lt;&gt;"",OR(C886="",D886="",E886="",F886="",G886="",H886="",L886="")),"Veuillez compléter les informations d'identification de l'actif détenu.",IF(AND(B886="",OR(C886&lt;&gt;"",D886&lt;&gt;"",E886&lt;&gt;"",F886&lt;&gt;"",G886&lt;&gt;"",H886&lt;&gt;"",L886&lt;&gt;"")),"Veuillez compléter les informations d'identification de l'actif détenu en colonne C0010.",IF(AND(B886&lt;&gt;"",J886&lt;&gt;"",K886=""),"Veuillez compléter la colonne C0260 Type de code.",IF(AND(B886&lt;&gt;"",K886=""),"Veuillez sélectionner Total/NA dans la liste de la colonne C0260 si vous n'avez rien à déclarer.","")))))</f>
        <v/>
      </c>
    </row>
    <row r="887" spans="2:18" ht="21" customHeight="1" x14ac:dyDescent="0.2">
      <c r="B887" s="104"/>
      <c r="C887" s="96"/>
      <c r="D887" s="96"/>
      <c r="E887" s="96"/>
      <c r="F887" s="104"/>
      <c r="G887" s="96"/>
      <c r="H887" s="104"/>
      <c r="I887" s="96"/>
      <c r="J887" s="104"/>
      <c r="K887" s="96"/>
      <c r="L887" s="96"/>
      <c r="M887" s="104"/>
      <c r="N887" s="96"/>
      <c r="O887" s="98"/>
      <c r="P887" s="97"/>
      <c r="Q887" s="85" t="str">
        <f t="shared" si="13"/>
        <v/>
      </c>
      <c r="R887" s="79" t="str">
        <f>IF(AND(B887&lt;&gt;"",B886=""),"La ligne précédente ne doit pas être vide",IF(AND(B887&lt;&gt;"",OR(C887="",D887="",E887="",F887="",G887="",H887="",L887="")),"Veuillez compléter les informations d'identification de l'actif détenu.",IF(AND(B887="",OR(C887&lt;&gt;"",D887&lt;&gt;"",E887&lt;&gt;"",F887&lt;&gt;"",G887&lt;&gt;"",H887&lt;&gt;"",L887&lt;&gt;"")),"Veuillez compléter les informations d'identification de l'actif détenu en colonne C0010.",IF(AND(B887&lt;&gt;"",J887&lt;&gt;"",K887=""),"Veuillez compléter la colonne C0260 Type de code.",IF(AND(B887&lt;&gt;"",K887=""),"Veuillez sélectionner Total/NA dans la liste de la colonne C0260 si vous n'avez rien à déclarer.","")))))</f>
        <v/>
      </c>
    </row>
    <row r="888" spans="2:18" ht="21" customHeight="1" x14ac:dyDescent="0.2">
      <c r="B888" s="104"/>
      <c r="C888" s="96"/>
      <c r="D888" s="96"/>
      <c r="E888" s="96"/>
      <c r="F888" s="104"/>
      <c r="G888" s="96"/>
      <c r="H888" s="104"/>
      <c r="I888" s="96"/>
      <c r="J888" s="104"/>
      <c r="K888" s="96"/>
      <c r="L888" s="96"/>
      <c r="M888" s="104"/>
      <c r="N888" s="96"/>
      <c r="O888" s="98"/>
      <c r="P888" s="97"/>
      <c r="Q888" s="85" t="str">
        <f t="shared" si="13"/>
        <v/>
      </c>
      <c r="R888" s="79" t="str">
        <f>IF(AND(B888&lt;&gt;"",B887=""),"La ligne précédente ne doit pas être vide",IF(AND(B888&lt;&gt;"",OR(C888="",D888="",E888="",F888="",G888="",H888="",L888="")),"Veuillez compléter les informations d'identification de l'actif détenu.",IF(AND(B888="",OR(C888&lt;&gt;"",D888&lt;&gt;"",E888&lt;&gt;"",F888&lt;&gt;"",G888&lt;&gt;"",H888&lt;&gt;"",L888&lt;&gt;"")),"Veuillez compléter les informations d'identification de l'actif détenu en colonne C0010.",IF(AND(B888&lt;&gt;"",J888&lt;&gt;"",K888=""),"Veuillez compléter la colonne C0260 Type de code.",IF(AND(B888&lt;&gt;"",K888=""),"Veuillez sélectionner Total/NA dans la liste de la colonne C0260 si vous n'avez rien à déclarer.","")))))</f>
        <v/>
      </c>
    </row>
    <row r="889" spans="2:18" ht="21" customHeight="1" x14ac:dyDescent="0.2">
      <c r="B889" s="104"/>
      <c r="C889" s="96"/>
      <c r="D889" s="96"/>
      <c r="E889" s="96"/>
      <c r="F889" s="104"/>
      <c r="G889" s="96"/>
      <c r="H889" s="104"/>
      <c r="I889" s="96"/>
      <c r="J889" s="104"/>
      <c r="K889" s="96"/>
      <c r="L889" s="96"/>
      <c r="M889" s="104"/>
      <c r="N889" s="96"/>
      <c r="O889" s="98"/>
      <c r="P889" s="97"/>
      <c r="Q889" s="85" t="str">
        <f t="shared" si="13"/>
        <v/>
      </c>
      <c r="R889" s="79" t="str">
        <f>IF(AND(B889&lt;&gt;"",B888=""),"La ligne précédente ne doit pas être vide",IF(AND(B889&lt;&gt;"",OR(C889="",D889="",E889="",F889="",G889="",H889="",L889="")),"Veuillez compléter les informations d'identification de l'actif détenu.",IF(AND(B889="",OR(C889&lt;&gt;"",D889&lt;&gt;"",E889&lt;&gt;"",F889&lt;&gt;"",G889&lt;&gt;"",H889&lt;&gt;"",L889&lt;&gt;"")),"Veuillez compléter les informations d'identification de l'actif détenu en colonne C0010.",IF(AND(B889&lt;&gt;"",J889&lt;&gt;"",K889=""),"Veuillez compléter la colonne C0260 Type de code.",IF(AND(B889&lt;&gt;"",K889=""),"Veuillez sélectionner Total/NA dans la liste de la colonne C0260 si vous n'avez rien à déclarer.","")))))</f>
        <v/>
      </c>
    </row>
    <row r="890" spans="2:18" ht="21" customHeight="1" x14ac:dyDescent="0.2">
      <c r="B890" s="104"/>
      <c r="C890" s="96"/>
      <c r="D890" s="96"/>
      <c r="E890" s="96"/>
      <c r="F890" s="104"/>
      <c r="G890" s="96"/>
      <c r="H890" s="104"/>
      <c r="I890" s="96"/>
      <c r="J890" s="104"/>
      <c r="K890" s="96"/>
      <c r="L890" s="96"/>
      <c r="M890" s="104"/>
      <c r="N890" s="96"/>
      <c r="O890" s="98"/>
      <c r="P890" s="97"/>
      <c r="Q890" s="85" t="str">
        <f t="shared" si="13"/>
        <v/>
      </c>
      <c r="R890" s="79" t="str">
        <f>IF(AND(B890&lt;&gt;"",B889=""),"La ligne précédente ne doit pas être vide",IF(AND(B890&lt;&gt;"",OR(C890="",D890="",E890="",F890="",G890="",H890="",L890="")),"Veuillez compléter les informations d'identification de l'actif détenu.",IF(AND(B890="",OR(C890&lt;&gt;"",D890&lt;&gt;"",E890&lt;&gt;"",F890&lt;&gt;"",G890&lt;&gt;"",H890&lt;&gt;"",L890&lt;&gt;"")),"Veuillez compléter les informations d'identification de l'actif détenu en colonne C0010.",IF(AND(B890&lt;&gt;"",J890&lt;&gt;"",K890=""),"Veuillez compléter la colonne C0260 Type de code.",IF(AND(B890&lt;&gt;"",K890=""),"Veuillez sélectionner Total/NA dans la liste de la colonne C0260 si vous n'avez rien à déclarer.","")))))</f>
        <v/>
      </c>
    </row>
    <row r="891" spans="2:18" ht="21" customHeight="1" x14ac:dyDescent="0.2">
      <c r="B891" s="104"/>
      <c r="C891" s="96"/>
      <c r="D891" s="96"/>
      <c r="E891" s="96"/>
      <c r="F891" s="104"/>
      <c r="G891" s="96"/>
      <c r="H891" s="104"/>
      <c r="I891" s="96"/>
      <c r="J891" s="104"/>
      <c r="K891" s="96"/>
      <c r="L891" s="96"/>
      <c r="M891" s="104"/>
      <c r="N891" s="96"/>
      <c r="O891" s="98"/>
      <c r="P891" s="97"/>
      <c r="Q891" s="85" t="str">
        <f t="shared" si="13"/>
        <v/>
      </c>
      <c r="R891" s="79" t="str">
        <f>IF(AND(B891&lt;&gt;"",B890=""),"La ligne précédente ne doit pas être vide",IF(AND(B891&lt;&gt;"",OR(C891="",D891="",E891="",F891="",G891="",H891="",L891="")),"Veuillez compléter les informations d'identification de l'actif détenu.",IF(AND(B891="",OR(C891&lt;&gt;"",D891&lt;&gt;"",E891&lt;&gt;"",F891&lt;&gt;"",G891&lt;&gt;"",H891&lt;&gt;"",L891&lt;&gt;"")),"Veuillez compléter les informations d'identification de l'actif détenu en colonne C0010.",IF(AND(B891&lt;&gt;"",J891&lt;&gt;"",K891=""),"Veuillez compléter la colonne C0260 Type de code.",IF(AND(B891&lt;&gt;"",K891=""),"Veuillez sélectionner Total/NA dans la liste de la colonne C0260 si vous n'avez rien à déclarer.","")))))</f>
        <v/>
      </c>
    </row>
    <row r="892" spans="2:18" ht="21" customHeight="1" x14ac:dyDescent="0.2">
      <c r="B892" s="104"/>
      <c r="C892" s="96"/>
      <c r="D892" s="96"/>
      <c r="E892" s="96"/>
      <c r="F892" s="104"/>
      <c r="G892" s="96"/>
      <c r="H892" s="104"/>
      <c r="I892" s="96"/>
      <c r="J892" s="104"/>
      <c r="K892" s="96"/>
      <c r="L892" s="96"/>
      <c r="M892" s="104"/>
      <c r="N892" s="96"/>
      <c r="O892" s="98"/>
      <c r="P892" s="97"/>
      <c r="Q892" s="85" t="str">
        <f t="shared" si="13"/>
        <v/>
      </c>
      <c r="R892" s="79" t="str">
        <f>IF(AND(B892&lt;&gt;"",B891=""),"La ligne précédente ne doit pas être vide",IF(AND(B892&lt;&gt;"",OR(C892="",D892="",E892="",F892="",G892="",H892="",L892="")),"Veuillez compléter les informations d'identification de l'actif détenu.",IF(AND(B892="",OR(C892&lt;&gt;"",D892&lt;&gt;"",E892&lt;&gt;"",F892&lt;&gt;"",G892&lt;&gt;"",H892&lt;&gt;"",L892&lt;&gt;"")),"Veuillez compléter les informations d'identification de l'actif détenu en colonne C0010.",IF(AND(B892&lt;&gt;"",J892&lt;&gt;"",K892=""),"Veuillez compléter la colonne C0260 Type de code.",IF(AND(B892&lt;&gt;"",K892=""),"Veuillez sélectionner Total/NA dans la liste de la colonne C0260 si vous n'avez rien à déclarer.","")))))</f>
        <v/>
      </c>
    </row>
    <row r="893" spans="2:18" ht="21" customHeight="1" x14ac:dyDescent="0.2">
      <c r="B893" s="104"/>
      <c r="C893" s="96"/>
      <c r="D893" s="96"/>
      <c r="E893" s="96"/>
      <c r="F893" s="104"/>
      <c r="G893" s="96"/>
      <c r="H893" s="104"/>
      <c r="I893" s="96"/>
      <c r="J893" s="104"/>
      <c r="K893" s="96"/>
      <c r="L893" s="96"/>
      <c r="M893" s="104"/>
      <c r="N893" s="96"/>
      <c r="O893" s="98"/>
      <c r="P893" s="97"/>
      <c r="Q893" s="85" t="str">
        <f t="shared" si="13"/>
        <v/>
      </c>
      <c r="R893" s="79" t="str">
        <f>IF(AND(B893&lt;&gt;"",B892=""),"La ligne précédente ne doit pas être vide",IF(AND(B893&lt;&gt;"",OR(C893="",D893="",E893="",F893="",G893="",H893="",L893="")),"Veuillez compléter les informations d'identification de l'actif détenu.",IF(AND(B893="",OR(C893&lt;&gt;"",D893&lt;&gt;"",E893&lt;&gt;"",F893&lt;&gt;"",G893&lt;&gt;"",H893&lt;&gt;"",L893&lt;&gt;"")),"Veuillez compléter les informations d'identification de l'actif détenu en colonne C0010.",IF(AND(B893&lt;&gt;"",J893&lt;&gt;"",K893=""),"Veuillez compléter la colonne C0260 Type de code.",IF(AND(B893&lt;&gt;"",K893=""),"Veuillez sélectionner Total/NA dans la liste de la colonne C0260 si vous n'avez rien à déclarer.","")))))</f>
        <v/>
      </c>
    </row>
    <row r="894" spans="2:18" ht="21" customHeight="1" x14ac:dyDescent="0.2">
      <c r="B894" s="104"/>
      <c r="C894" s="96"/>
      <c r="D894" s="96"/>
      <c r="E894" s="96"/>
      <c r="F894" s="104"/>
      <c r="G894" s="96"/>
      <c r="H894" s="104"/>
      <c r="I894" s="96"/>
      <c r="J894" s="104"/>
      <c r="K894" s="96"/>
      <c r="L894" s="96"/>
      <c r="M894" s="104"/>
      <c r="N894" s="96"/>
      <c r="O894" s="98"/>
      <c r="P894" s="97"/>
      <c r="Q894" s="85" t="str">
        <f t="shared" si="13"/>
        <v/>
      </c>
      <c r="R894" s="79" t="str">
        <f>IF(AND(B894&lt;&gt;"",B893=""),"La ligne précédente ne doit pas être vide",IF(AND(B894&lt;&gt;"",OR(C894="",D894="",E894="",F894="",G894="",H894="",L894="")),"Veuillez compléter les informations d'identification de l'actif détenu.",IF(AND(B894="",OR(C894&lt;&gt;"",D894&lt;&gt;"",E894&lt;&gt;"",F894&lt;&gt;"",G894&lt;&gt;"",H894&lt;&gt;"",L894&lt;&gt;"")),"Veuillez compléter les informations d'identification de l'actif détenu en colonne C0010.",IF(AND(B894&lt;&gt;"",J894&lt;&gt;"",K894=""),"Veuillez compléter la colonne C0260 Type de code.",IF(AND(B894&lt;&gt;"",K894=""),"Veuillez sélectionner Total/NA dans la liste de la colonne C0260 si vous n'avez rien à déclarer.","")))))</f>
        <v/>
      </c>
    </row>
    <row r="895" spans="2:18" ht="21" customHeight="1" x14ac:dyDescent="0.2">
      <c r="B895" s="104"/>
      <c r="C895" s="96"/>
      <c r="D895" s="96"/>
      <c r="E895" s="96"/>
      <c r="F895" s="104"/>
      <c r="G895" s="96"/>
      <c r="H895" s="104"/>
      <c r="I895" s="96"/>
      <c r="J895" s="104"/>
      <c r="K895" s="96"/>
      <c r="L895" s="96"/>
      <c r="M895" s="104"/>
      <c r="N895" s="96"/>
      <c r="O895" s="98"/>
      <c r="P895" s="97"/>
      <c r="Q895" s="85" t="str">
        <f t="shared" si="13"/>
        <v/>
      </c>
      <c r="R895" s="79" t="str">
        <f>IF(AND(B895&lt;&gt;"",B894=""),"La ligne précédente ne doit pas être vide",IF(AND(B895&lt;&gt;"",OR(C895="",D895="",E895="",F895="",G895="",H895="",L895="")),"Veuillez compléter les informations d'identification de l'actif détenu.",IF(AND(B895="",OR(C895&lt;&gt;"",D895&lt;&gt;"",E895&lt;&gt;"",F895&lt;&gt;"",G895&lt;&gt;"",H895&lt;&gt;"",L895&lt;&gt;"")),"Veuillez compléter les informations d'identification de l'actif détenu en colonne C0010.",IF(AND(B895&lt;&gt;"",J895&lt;&gt;"",K895=""),"Veuillez compléter la colonne C0260 Type de code.",IF(AND(B895&lt;&gt;"",K895=""),"Veuillez sélectionner Total/NA dans la liste de la colonne C0260 si vous n'avez rien à déclarer.","")))))</f>
        <v/>
      </c>
    </row>
    <row r="896" spans="2:18" ht="21" customHeight="1" x14ac:dyDescent="0.2">
      <c r="B896" s="104"/>
      <c r="C896" s="96"/>
      <c r="D896" s="96"/>
      <c r="E896" s="96"/>
      <c r="F896" s="104"/>
      <c r="G896" s="96"/>
      <c r="H896" s="104"/>
      <c r="I896" s="96"/>
      <c r="J896" s="104"/>
      <c r="K896" s="96"/>
      <c r="L896" s="96"/>
      <c r="M896" s="104"/>
      <c r="N896" s="96"/>
      <c r="O896" s="98"/>
      <c r="P896" s="97"/>
      <c r="Q896" s="85" t="str">
        <f t="shared" si="13"/>
        <v/>
      </c>
      <c r="R896" s="79" t="str">
        <f>IF(AND(B896&lt;&gt;"",B895=""),"La ligne précédente ne doit pas être vide",IF(AND(B896&lt;&gt;"",OR(C896="",D896="",E896="",F896="",G896="",H896="",L896="")),"Veuillez compléter les informations d'identification de l'actif détenu.",IF(AND(B896="",OR(C896&lt;&gt;"",D896&lt;&gt;"",E896&lt;&gt;"",F896&lt;&gt;"",G896&lt;&gt;"",H896&lt;&gt;"",L896&lt;&gt;"")),"Veuillez compléter les informations d'identification de l'actif détenu en colonne C0010.",IF(AND(B896&lt;&gt;"",J896&lt;&gt;"",K896=""),"Veuillez compléter la colonne C0260 Type de code.",IF(AND(B896&lt;&gt;"",K896=""),"Veuillez sélectionner Total/NA dans la liste de la colonne C0260 si vous n'avez rien à déclarer.","")))))</f>
        <v/>
      </c>
    </row>
    <row r="897" spans="2:18" ht="21" customHeight="1" x14ac:dyDescent="0.2">
      <c r="B897" s="104"/>
      <c r="C897" s="96"/>
      <c r="D897" s="96"/>
      <c r="E897" s="96"/>
      <c r="F897" s="104"/>
      <c r="G897" s="96"/>
      <c r="H897" s="104"/>
      <c r="I897" s="96"/>
      <c r="J897" s="104"/>
      <c r="K897" s="96"/>
      <c r="L897" s="96"/>
      <c r="M897" s="104"/>
      <c r="N897" s="96"/>
      <c r="O897" s="98"/>
      <c r="P897" s="97"/>
      <c r="Q897" s="85" t="str">
        <f t="shared" si="13"/>
        <v/>
      </c>
      <c r="R897" s="79" t="str">
        <f>IF(AND(B897&lt;&gt;"",B896=""),"La ligne précédente ne doit pas être vide",IF(AND(B897&lt;&gt;"",OR(C897="",D897="",E897="",F897="",G897="",H897="",L897="")),"Veuillez compléter les informations d'identification de l'actif détenu.",IF(AND(B897="",OR(C897&lt;&gt;"",D897&lt;&gt;"",E897&lt;&gt;"",F897&lt;&gt;"",G897&lt;&gt;"",H897&lt;&gt;"",L897&lt;&gt;"")),"Veuillez compléter les informations d'identification de l'actif détenu en colonne C0010.",IF(AND(B897&lt;&gt;"",J897&lt;&gt;"",K897=""),"Veuillez compléter la colonne C0260 Type de code.",IF(AND(B897&lt;&gt;"",K897=""),"Veuillez sélectionner Total/NA dans la liste de la colonne C0260 si vous n'avez rien à déclarer.","")))))</f>
        <v/>
      </c>
    </row>
    <row r="898" spans="2:18" ht="21" customHeight="1" x14ac:dyDescent="0.2">
      <c r="B898" s="104"/>
      <c r="C898" s="96"/>
      <c r="D898" s="96"/>
      <c r="E898" s="96"/>
      <c r="F898" s="104"/>
      <c r="G898" s="96"/>
      <c r="H898" s="104"/>
      <c r="I898" s="96"/>
      <c r="J898" s="104"/>
      <c r="K898" s="96"/>
      <c r="L898" s="96"/>
      <c r="M898" s="104"/>
      <c r="N898" s="96"/>
      <c r="O898" s="98"/>
      <c r="P898" s="97"/>
      <c r="Q898" s="85" t="str">
        <f t="shared" si="13"/>
        <v/>
      </c>
      <c r="R898" s="79" t="str">
        <f>IF(AND(B898&lt;&gt;"",B897=""),"La ligne précédente ne doit pas être vide",IF(AND(B898&lt;&gt;"",OR(C898="",D898="",E898="",F898="",G898="",H898="",L898="")),"Veuillez compléter les informations d'identification de l'actif détenu.",IF(AND(B898="",OR(C898&lt;&gt;"",D898&lt;&gt;"",E898&lt;&gt;"",F898&lt;&gt;"",G898&lt;&gt;"",H898&lt;&gt;"",L898&lt;&gt;"")),"Veuillez compléter les informations d'identification de l'actif détenu en colonne C0010.",IF(AND(B898&lt;&gt;"",J898&lt;&gt;"",K898=""),"Veuillez compléter la colonne C0260 Type de code.",IF(AND(B898&lt;&gt;"",K898=""),"Veuillez sélectionner Total/NA dans la liste de la colonne C0260 si vous n'avez rien à déclarer.","")))))</f>
        <v/>
      </c>
    </row>
    <row r="899" spans="2:18" ht="21" customHeight="1" x14ac:dyDescent="0.2">
      <c r="B899" s="104"/>
      <c r="C899" s="96"/>
      <c r="D899" s="96"/>
      <c r="E899" s="96"/>
      <c r="F899" s="104"/>
      <c r="G899" s="96"/>
      <c r="H899" s="104"/>
      <c r="I899" s="96"/>
      <c r="J899" s="104"/>
      <c r="K899" s="96"/>
      <c r="L899" s="96"/>
      <c r="M899" s="104"/>
      <c r="N899" s="96"/>
      <c r="O899" s="98"/>
      <c r="P899" s="97"/>
      <c r="Q899" s="85" t="str">
        <f t="shared" si="13"/>
        <v/>
      </c>
      <c r="R899" s="79" t="str">
        <f>IF(AND(B899&lt;&gt;"",B898=""),"La ligne précédente ne doit pas être vide",IF(AND(B899&lt;&gt;"",OR(C899="",D899="",E899="",F899="",G899="",H899="",L899="")),"Veuillez compléter les informations d'identification de l'actif détenu.",IF(AND(B899="",OR(C899&lt;&gt;"",D899&lt;&gt;"",E899&lt;&gt;"",F899&lt;&gt;"",G899&lt;&gt;"",H899&lt;&gt;"",L899&lt;&gt;"")),"Veuillez compléter les informations d'identification de l'actif détenu en colonne C0010.",IF(AND(B899&lt;&gt;"",J899&lt;&gt;"",K899=""),"Veuillez compléter la colonne C0260 Type de code.",IF(AND(B899&lt;&gt;"",K899=""),"Veuillez sélectionner Total/NA dans la liste de la colonne C0260 si vous n'avez rien à déclarer.","")))))</f>
        <v/>
      </c>
    </row>
    <row r="900" spans="2:18" ht="21" customHeight="1" x14ac:dyDescent="0.2">
      <c r="B900" s="104"/>
      <c r="C900" s="96"/>
      <c r="D900" s="96"/>
      <c r="E900" s="96"/>
      <c r="F900" s="104"/>
      <c r="G900" s="96"/>
      <c r="H900" s="104"/>
      <c r="I900" s="96"/>
      <c r="J900" s="104"/>
      <c r="K900" s="96"/>
      <c r="L900" s="96"/>
      <c r="M900" s="104"/>
      <c r="N900" s="96"/>
      <c r="O900" s="98"/>
      <c r="P900" s="97"/>
      <c r="Q900" s="85" t="str">
        <f t="shared" si="13"/>
        <v/>
      </c>
      <c r="R900" s="79" t="str">
        <f>IF(AND(B900&lt;&gt;"",B899=""),"La ligne précédente ne doit pas être vide",IF(AND(B900&lt;&gt;"",OR(C900="",D900="",E900="",F900="",G900="",H900="",L900="")),"Veuillez compléter les informations d'identification de l'actif détenu.",IF(AND(B900="",OR(C900&lt;&gt;"",D900&lt;&gt;"",E900&lt;&gt;"",F900&lt;&gt;"",G900&lt;&gt;"",H900&lt;&gt;"",L900&lt;&gt;"")),"Veuillez compléter les informations d'identification de l'actif détenu en colonne C0010.",IF(AND(B900&lt;&gt;"",J900&lt;&gt;"",K900=""),"Veuillez compléter la colonne C0260 Type de code.",IF(AND(B900&lt;&gt;"",K900=""),"Veuillez sélectionner Total/NA dans la liste de la colonne C0260 si vous n'avez rien à déclarer.","")))))</f>
        <v/>
      </c>
    </row>
    <row r="901" spans="2:18" ht="21" customHeight="1" x14ac:dyDescent="0.2">
      <c r="B901" s="104"/>
      <c r="C901" s="96"/>
      <c r="D901" s="96"/>
      <c r="E901" s="96"/>
      <c r="F901" s="104"/>
      <c r="G901" s="96"/>
      <c r="H901" s="104"/>
      <c r="I901" s="96"/>
      <c r="J901" s="104"/>
      <c r="K901" s="96"/>
      <c r="L901" s="96"/>
      <c r="M901" s="104"/>
      <c r="N901" s="96"/>
      <c r="O901" s="98"/>
      <c r="P901" s="97"/>
      <c r="Q901" s="85" t="str">
        <f t="shared" si="13"/>
        <v/>
      </c>
      <c r="R901" s="79" t="str">
        <f>IF(AND(B901&lt;&gt;"",B900=""),"La ligne précédente ne doit pas être vide",IF(AND(B901&lt;&gt;"",OR(C901="",D901="",E901="",F901="",G901="",H901="",L901="")),"Veuillez compléter les informations d'identification de l'actif détenu.",IF(AND(B901="",OR(C901&lt;&gt;"",D901&lt;&gt;"",E901&lt;&gt;"",F901&lt;&gt;"",G901&lt;&gt;"",H901&lt;&gt;"",L901&lt;&gt;"")),"Veuillez compléter les informations d'identification de l'actif détenu en colonne C0010.",IF(AND(B901&lt;&gt;"",J901&lt;&gt;"",K901=""),"Veuillez compléter la colonne C0260 Type de code.",IF(AND(B901&lt;&gt;"",K901=""),"Veuillez sélectionner Total/NA dans la liste de la colonne C0260 si vous n'avez rien à déclarer.","")))))</f>
        <v/>
      </c>
    </row>
    <row r="902" spans="2:18" ht="21" customHeight="1" x14ac:dyDescent="0.2">
      <c r="B902" s="104"/>
      <c r="C902" s="96"/>
      <c r="D902" s="96"/>
      <c r="E902" s="96"/>
      <c r="F902" s="104"/>
      <c r="G902" s="96"/>
      <c r="H902" s="104"/>
      <c r="I902" s="96"/>
      <c r="J902" s="104"/>
      <c r="K902" s="96"/>
      <c r="L902" s="96"/>
      <c r="M902" s="104"/>
      <c r="N902" s="96"/>
      <c r="O902" s="98"/>
      <c r="P902" s="97"/>
      <c r="Q902" s="85" t="str">
        <f t="shared" si="13"/>
        <v/>
      </c>
      <c r="R902" s="79" t="str">
        <f>IF(AND(B902&lt;&gt;"",B901=""),"La ligne précédente ne doit pas être vide",IF(AND(B902&lt;&gt;"",OR(C902="",D902="",E902="",F902="",G902="",H902="",L902="")),"Veuillez compléter les informations d'identification de l'actif détenu.",IF(AND(B902="",OR(C902&lt;&gt;"",D902&lt;&gt;"",E902&lt;&gt;"",F902&lt;&gt;"",G902&lt;&gt;"",H902&lt;&gt;"",L902&lt;&gt;"")),"Veuillez compléter les informations d'identification de l'actif détenu en colonne C0010.",IF(AND(B902&lt;&gt;"",J902&lt;&gt;"",K902=""),"Veuillez compléter la colonne C0260 Type de code.",IF(AND(B902&lt;&gt;"",K902=""),"Veuillez sélectionner Total/NA dans la liste de la colonne C0260 si vous n'avez rien à déclarer.","")))))</f>
        <v/>
      </c>
    </row>
    <row r="903" spans="2:18" ht="21" customHeight="1" x14ac:dyDescent="0.2">
      <c r="B903" s="104"/>
      <c r="C903" s="96"/>
      <c r="D903" s="96"/>
      <c r="E903" s="96"/>
      <c r="F903" s="104"/>
      <c r="G903" s="96"/>
      <c r="H903" s="104"/>
      <c r="I903" s="96"/>
      <c r="J903" s="104"/>
      <c r="K903" s="96"/>
      <c r="L903" s="96"/>
      <c r="M903" s="104"/>
      <c r="N903" s="96"/>
      <c r="O903" s="98"/>
      <c r="P903" s="97"/>
      <c r="Q903" s="85" t="str">
        <f t="shared" si="13"/>
        <v/>
      </c>
      <c r="R903" s="79" t="str">
        <f>IF(AND(B903&lt;&gt;"",B902=""),"La ligne précédente ne doit pas être vide",IF(AND(B903&lt;&gt;"",OR(C903="",D903="",E903="",F903="",G903="",H903="",L903="")),"Veuillez compléter les informations d'identification de l'actif détenu.",IF(AND(B903="",OR(C903&lt;&gt;"",D903&lt;&gt;"",E903&lt;&gt;"",F903&lt;&gt;"",G903&lt;&gt;"",H903&lt;&gt;"",L903&lt;&gt;"")),"Veuillez compléter les informations d'identification de l'actif détenu en colonne C0010.",IF(AND(B903&lt;&gt;"",J903&lt;&gt;"",K903=""),"Veuillez compléter la colonne C0260 Type de code.",IF(AND(B903&lt;&gt;"",K903=""),"Veuillez sélectionner Total/NA dans la liste de la colonne C0260 si vous n'avez rien à déclarer.","")))))</f>
        <v/>
      </c>
    </row>
    <row r="904" spans="2:18" ht="21" customHeight="1" x14ac:dyDescent="0.2">
      <c r="B904" s="104"/>
      <c r="C904" s="96"/>
      <c r="D904" s="96"/>
      <c r="E904" s="96"/>
      <c r="F904" s="104"/>
      <c r="G904" s="96"/>
      <c r="H904" s="104"/>
      <c r="I904" s="96"/>
      <c r="J904" s="104"/>
      <c r="K904" s="96"/>
      <c r="L904" s="96"/>
      <c r="M904" s="104"/>
      <c r="N904" s="96"/>
      <c r="O904" s="98"/>
      <c r="P904" s="97"/>
      <c r="Q904" s="85" t="str">
        <f t="shared" si="13"/>
        <v/>
      </c>
      <c r="R904" s="79" t="str">
        <f>IF(AND(B904&lt;&gt;"",B903=""),"La ligne précédente ne doit pas être vide",IF(AND(B904&lt;&gt;"",OR(C904="",D904="",E904="",F904="",G904="",H904="",L904="")),"Veuillez compléter les informations d'identification de l'actif détenu.",IF(AND(B904="",OR(C904&lt;&gt;"",D904&lt;&gt;"",E904&lt;&gt;"",F904&lt;&gt;"",G904&lt;&gt;"",H904&lt;&gt;"",L904&lt;&gt;"")),"Veuillez compléter les informations d'identification de l'actif détenu en colonne C0010.",IF(AND(B904&lt;&gt;"",J904&lt;&gt;"",K904=""),"Veuillez compléter la colonne C0260 Type de code.",IF(AND(B904&lt;&gt;"",K904=""),"Veuillez sélectionner Total/NA dans la liste de la colonne C0260 si vous n'avez rien à déclarer.","")))))</f>
        <v/>
      </c>
    </row>
    <row r="905" spans="2:18" ht="21" customHeight="1" x14ac:dyDescent="0.2">
      <c r="B905" s="104"/>
      <c r="C905" s="96"/>
      <c r="D905" s="96"/>
      <c r="E905" s="96"/>
      <c r="F905" s="104"/>
      <c r="G905" s="96"/>
      <c r="H905" s="104"/>
      <c r="I905" s="96"/>
      <c r="J905" s="104"/>
      <c r="K905" s="96"/>
      <c r="L905" s="96"/>
      <c r="M905" s="104"/>
      <c r="N905" s="96"/>
      <c r="O905" s="98"/>
      <c r="P905" s="97"/>
      <c r="Q905" s="85" t="str">
        <f t="shared" si="13"/>
        <v/>
      </c>
      <c r="R905" s="79" t="str">
        <f>IF(AND(B905&lt;&gt;"",B904=""),"La ligne précédente ne doit pas être vide",IF(AND(B905&lt;&gt;"",OR(C905="",D905="",E905="",F905="",G905="",H905="",L905="")),"Veuillez compléter les informations d'identification de l'actif détenu.",IF(AND(B905="",OR(C905&lt;&gt;"",D905&lt;&gt;"",E905&lt;&gt;"",F905&lt;&gt;"",G905&lt;&gt;"",H905&lt;&gt;"",L905&lt;&gt;"")),"Veuillez compléter les informations d'identification de l'actif détenu en colonne C0010.",IF(AND(B905&lt;&gt;"",J905&lt;&gt;"",K905=""),"Veuillez compléter la colonne C0260 Type de code.",IF(AND(B905&lt;&gt;"",K905=""),"Veuillez sélectionner Total/NA dans la liste de la colonne C0260 si vous n'avez rien à déclarer.","")))))</f>
        <v/>
      </c>
    </row>
    <row r="906" spans="2:18" ht="21" customHeight="1" x14ac:dyDescent="0.2">
      <c r="B906" s="104"/>
      <c r="C906" s="96"/>
      <c r="D906" s="96"/>
      <c r="E906" s="96"/>
      <c r="F906" s="104"/>
      <c r="G906" s="96"/>
      <c r="H906" s="104"/>
      <c r="I906" s="96"/>
      <c r="J906" s="104"/>
      <c r="K906" s="96"/>
      <c r="L906" s="96"/>
      <c r="M906" s="104"/>
      <c r="N906" s="96"/>
      <c r="O906" s="98"/>
      <c r="P906" s="97"/>
      <c r="Q906" s="85" t="str">
        <f t="shared" si="13"/>
        <v/>
      </c>
      <c r="R906" s="79" t="str">
        <f>IF(AND(B906&lt;&gt;"",B905=""),"La ligne précédente ne doit pas être vide",IF(AND(B906&lt;&gt;"",OR(C906="",D906="",E906="",F906="",G906="",H906="",L906="")),"Veuillez compléter les informations d'identification de l'actif détenu.",IF(AND(B906="",OR(C906&lt;&gt;"",D906&lt;&gt;"",E906&lt;&gt;"",F906&lt;&gt;"",G906&lt;&gt;"",H906&lt;&gt;"",L906&lt;&gt;"")),"Veuillez compléter les informations d'identification de l'actif détenu en colonne C0010.",IF(AND(B906&lt;&gt;"",J906&lt;&gt;"",K906=""),"Veuillez compléter la colonne C0260 Type de code.",IF(AND(B906&lt;&gt;"",K906=""),"Veuillez sélectionner Total/NA dans la liste de la colonne C0260 si vous n'avez rien à déclarer.","")))))</f>
        <v/>
      </c>
    </row>
    <row r="907" spans="2:18" ht="21" customHeight="1" x14ac:dyDescent="0.2">
      <c r="B907" s="104"/>
      <c r="C907" s="96"/>
      <c r="D907" s="96"/>
      <c r="E907" s="96"/>
      <c r="F907" s="104"/>
      <c r="G907" s="96"/>
      <c r="H907" s="104"/>
      <c r="I907" s="96"/>
      <c r="J907" s="104"/>
      <c r="K907" s="96"/>
      <c r="L907" s="96"/>
      <c r="M907" s="104"/>
      <c r="N907" s="96"/>
      <c r="O907" s="98"/>
      <c r="P907" s="97"/>
      <c r="Q907" s="85" t="str">
        <f t="shared" si="13"/>
        <v/>
      </c>
      <c r="R907" s="79" t="str">
        <f>IF(AND(B907&lt;&gt;"",B906=""),"La ligne précédente ne doit pas être vide",IF(AND(B907&lt;&gt;"",OR(C907="",D907="",E907="",F907="",G907="",H907="",L907="")),"Veuillez compléter les informations d'identification de l'actif détenu.",IF(AND(B907="",OR(C907&lt;&gt;"",D907&lt;&gt;"",E907&lt;&gt;"",F907&lt;&gt;"",G907&lt;&gt;"",H907&lt;&gt;"",L907&lt;&gt;"")),"Veuillez compléter les informations d'identification de l'actif détenu en colonne C0010.",IF(AND(B907&lt;&gt;"",J907&lt;&gt;"",K907=""),"Veuillez compléter la colonne C0260 Type de code.",IF(AND(B907&lt;&gt;"",K907=""),"Veuillez sélectionner Total/NA dans la liste de la colonne C0260 si vous n'avez rien à déclarer.","")))))</f>
        <v/>
      </c>
    </row>
    <row r="908" spans="2:18" ht="21" customHeight="1" x14ac:dyDescent="0.2">
      <c r="B908" s="104"/>
      <c r="C908" s="96"/>
      <c r="D908" s="96"/>
      <c r="E908" s="96"/>
      <c r="F908" s="104"/>
      <c r="G908" s="96"/>
      <c r="H908" s="104"/>
      <c r="I908" s="96"/>
      <c r="J908" s="104"/>
      <c r="K908" s="96"/>
      <c r="L908" s="96"/>
      <c r="M908" s="104"/>
      <c r="N908" s="96"/>
      <c r="O908" s="98"/>
      <c r="P908" s="97"/>
      <c r="Q908" s="85" t="str">
        <f t="shared" si="13"/>
        <v/>
      </c>
      <c r="R908" s="79" t="str">
        <f>IF(AND(B908&lt;&gt;"",B907=""),"La ligne précédente ne doit pas être vide",IF(AND(B908&lt;&gt;"",OR(C908="",D908="",E908="",F908="",G908="",H908="",L908="")),"Veuillez compléter les informations d'identification de l'actif détenu.",IF(AND(B908="",OR(C908&lt;&gt;"",D908&lt;&gt;"",E908&lt;&gt;"",F908&lt;&gt;"",G908&lt;&gt;"",H908&lt;&gt;"",L908&lt;&gt;"")),"Veuillez compléter les informations d'identification de l'actif détenu en colonne C0010.",IF(AND(B908&lt;&gt;"",J908&lt;&gt;"",K908=""),"Veuillez compléter la colonne C0260 Type de code.",IF(AND(B908&lt;&gt;"",K908=""),"Veuillez sélectionner Total/NA dans la liste de la colonne C0260 si vous n'avez rien à déclarer.","")))))</f>
        <v/>
      </c>
    </row>
    <row r="909" spans="2:18" ht="21" customHeight="1" x14ac:dyDescent="0.2">
      <c r="B909" s="104"/>
      <c r="C909" s="96"/>
      <c r="D909" s="96"/>
      <c r="E909" s="96"/>
      <c r="F909" s="104"/>
      <c r="G909" s="96"/>
      <c r="H909" s="104"/>
      <c r="I909" s="96"/>
      <c r="J909" s="104"/>
      <c r="K909" s="96"/>
      <c r="L909" s="96"/>
      <c r="M909" s="104"/>
      <c r="N909" s="96"/>
      <c r="O909" s="98"/>
      <c r="P909" s="97"/>
      <c r="Q909" s="85" t="str">
        <f t="shared" si="13"/>
        <v/>
      </c>
      <c r="R909" s="79" t="str">
        <f>IF(AND(B909&lt;&gt;"",B908=""),"La ligne précédente ne doit pas être vide",IF(AND(B909&lt;&gt;"",OR(C909="",D909="",E909="",F909="",G909="",H909="",L909="")),"Veuillez compléter les informations d'identification de l'actif détenu.",IF(AND(B909="",OR(C909&lt;&gt;"",D909&lt;&gt;"",E909&lt;&gt;"",F909&lt;&gt;"",G909&lt;&gt;"",H909&lt;&gt;"",L909&lt;&gt;"")),"Veuillez compléter les informations d'identification de l'actif détenu en colonne C0010.",IF(AND(B909&lt;&gt;"",J909&lt;&gt;"",K909=""),"Veuillez compléter la colonne C0260 Type de code.",IF(AND(B909&lt;&gt;"",K909=""),"Veuillez sélectionner Total/NA dans la liste de la colonne C0260 si vous n'avez rien à déclarer.","")))))</f>
        <v/>
      </c>
    </row>
    <row r="910" spans="2:18" ht="21" customHeight="1" x14ac:dyDescent="0.2">
      <c r="B910" s="104"/>
      <c r="C910" s="96"/>
      <c r="D910" s="96"/>
      <c r="E910" s="96"/>
      <c r="F910" s="104"/>
      <c r="G910" s="96"/>
      <c r="H910" s="104"/>
      <c r="I910" s="96"/>
      <c r="J910" s="104"/>
      <c r="K910" s="96"/>
      <c r="L910" s="96"/>
      <c r="M910" s="104"/>
      <c r="N910" s="96"/>
      <c r="O910" s="98"/>
      <c r="P910" s="97"/>
      <c r="Q910" s="85" t="str">
        <f t="shared" ref="Q910:Q973" si="14">IF(R910&lt;&gt;"","Erreur","")</f>
        <v/>
      </c>
      <c r="R910" s="79" t="str">
        <f>IF(AND(B910&lt;&gt;"",B909=""),"La ligne précédente ne doit pas être vide",IF(AND(B910&lt;&gt;"",OR(C910="",D910="",E910="",F910="",G910="",H910="",L910="")),"Veuillez compléter les informations d'identification de l'actif détenu.",IF(AND(B910="",OR(C910&lt;&gt;"",D910&lt;&gt;"",E910&lt;&gt;"",F910&lt;&gt;"",G910&lt;&gt;"",H910&lt;&gt;"",L910&lt;&gt;"")),"Veuillez compléter les informations d'identification de l'actif détenu en colonne C0010.",IF(AND(B910&lt;&gt;"",J910&lt;&gt;"",K910=""),"Veuillez compléter la colonne C0260 Type de code.",IF(AND(B910&lt;&gt;"",K910=""),"Veuillez sélectionner Total/NA dans la liste de la colonne C0260 si vous n'avez rien à déclarer.","")))))</f>
        <v/>
      </c>
    </row>
    <row r="911" spans="2:18" ht="21" customHeight="1" x14ac:dyDescent="0.2">
      <c r="B911" s="104"/>
      <c r="C911" s="96"/>
      <c r="D911" s="96"/>
      <c r="E911" s="96"/>
      <c r="F911" s="104"/>
      <c r="G911" s="96"/>
      <c r="H911" s="104"/>
      <c r="I911" s="96"/>
      <c r="J911" s="104"/>
      <c r="K911" s="96"/>
      <c r="L911" s="96"/>
      <c r="M911" s="104"/>
      <c r="N911" s="96"/>
      <c r="O911" s="98"/>
      <c r="P911" s="97"/>
      <c r="Q911" s="85" t="str">
        <f t="shared" si="14"/>
        <v/>
      </c>
      <c r="R911" s="79" t="str">
        <f>IF(AND(B911&lt;&gt;"",B910=""),"La ligne précédente ne doit pas être vide",IF(AND(B911&lt;&gt;"",OR(C911="",D911="",E911="",F911="",G911="",H911="",L911="")),"Veuillez compléter les informations d'identification de l'actif détenu.",IF(AND(B911="",OR(C911&lt;&gt;"",D911&lt;&gt;"",E911&lt;&gt;"",F911&lt;&gt;"",G911&lt;&gt;"",H911&lt;&gt;"",L911&lt;&gt;"")),"Veuillez compléter les informations d'identification de l'actif détenu en colonne C0010.",IF(AND(B911&lt;&gt;"",J911&lt;&gt;"",K911=""),"Veuillez compléter la colonne C0260 Type de code.",IF(AND(B911&lt;&gt;"",K911=""),"Veuillez sélectionner Total/NA dans la liste de la colonne C0260 si vous n'avez rien à déclarer.","")))))</f>
        <v/>
      </c>
    </row>
    <row r="912" spans="2:18" ht="21" customHeight="1" x14ac:dyDescent="0.2">
      <c r="B912" s="104"/>
      <c r="C912" s="96"/>
      <c r="D912" s="96"/>
      <c r="E912" s="96"/>
      <c r="F912" s="104"/>
      <c r="G912" s="96"/>
      <c r="H912" s="104"/>
      <c r="I912" s="96"/>
      <c r="J912" s="104"/>
      <c r="K912" s="96"/>
      <c r="L912" s="96"/>
      <c r="M912" s="104"/>
      <c r="N912" s="96"/>
      <c r="O912" s="98"/>
      <c r="P912" s="97"/>
      <c r="Q912" s="85" t="str">
        <f t="shared" si="14"/>
        <v/>
      </c>
      <c r="R912" s="79" t="str">
        <f>IF(AND(B912&lt;&gt;"",B911=""),"La ligne précédente ne doit pas être vide",IF(AND(B912&lt;&gt;"",OR(C912="",D912="",E912="",F912="",G912="",H912="",L912="")),"Veuillez compléter les informations d'identification de l'actif détenu.",IF(AND(B912="",OR(C912&lt;&gt;"",D912&lt;&gt;"",E912&lt;&gt;"",F912&lt;&gt;"",G912&lt;&gt;"",H912&lt;&gt;"",L912&lt;&gt;"")),"Veuillez compléter les informations d'identification de l'actif détenu en colonne C0010.",IF(AND(B912&lt;&gt;"",J912&lt;&gt;"",K912=""),"Veuillez compléter la colonne C0260 Type de code.",IF(AND(B912&lt;&gt;"",K912=""),"Veuillez sélectionner Total/NA dans la liste de la colonne C0260 si vous n'avez rien à déclarer.","")))))</f>
        <v/>
      </c>
    </row>
    <row r="913" spans="2:18" ht="21" customHeight="1" x14ac:dyDescent="0.2">
      <c r="B913" s="104"/>
      <c r="C913" s="96"/>
      <c r="D913" s="96"/>
      <c r="E913" s="96"/>
      <c r="F913" s="104"/>
      <c r="G913" s="96"/>
      <c r="H913" s="104"/>
      <c r="I913" s="96"/>
      <c r="J913" s="104"/>
      <c r="K913" s="96"/>
      <c r="L913" s="96"/>
      <c r="M913" s="104"/>
      <c r="N913" s="96"/>
      <c r="O913" s="98"/>
      <c r="P913" s="97"/>
      <c r="Q913" s="85" t="str">
        <f t="shared" si="14"/>
        <v/>
      </c>
      <c r="R913" s="79" t="str">
        <f>IF(AND(B913&lt;&gt;"",B912=""),"La ligne précédente ne doit pas être vide",IF(AND(B913&lt;&gt;"",OR(C913="",D913="",E913="",F913="",G913="",H913="",L913="")),"Veuillez compléter les informations d'identification de l'actif détenu.",IF(AND(B913="",OR(C913&lt;&gt;"",D913&lt;&gt;"",E913&lt;&gt;"",F913&lt;&gt;"",G913&lt;&gt;"",H913&lt;&gt;"",L913&lt;&gt;"")),"Veuillez compléter les informations d'identification de l'actif détenu en colonne C0010.",IF(AND(B913&lt;&gt;"",J913&lt;&gt;"",K913=""),"Veuillez compléter la colonne C0260 Type de code.",IF(AND(B913&lt;&gt;"",K913=""),"Veuillez sélectionner Total/NA dans la liste de la colonne C0260 si vous n'avez rien à déclarer.","")))))</f>
        <v/>
      </c>
    </row>
    <row r="914" spans="2:18" ht="21" customHeight="1" x14ac:dyDescent="0.2">
      <c r="B914" s="104"/>
      <c r="C914" s="96"/>
      <c r="D914" s="96"/>
      <c r="E914" s="96"/>
      <c r="F914" s="104"/>
      <c r="G914" s="96"/>
      <c r="H914" s="104"/>
      <c r="I914" s="96"/>
      <c r="J914" s="104"/>
      <c r="K914" s="96"/>
      <c r="L914" s="96"/>
      <c r="M914" s="104"/>
      <c r="N914" s="96"/>
      <c r="O914" s="98"/>
      <c r="P914" s="97"/>
      <c r="Q914" s="85" t="str">
        <f t="shared" si="14"/>
        <v/>
      </c>
      <c r="R914" s="79" t="str">
        <f>IF(AND(B914&lt;&gt;"",B913=""),"La ligne précédente ne doit pas être vide",IF(AND(B914&lt;&gt;"",OR(C914="",D914="",E914="",F914="",G914="",H914="",L914="")),"Veuillez compléter les informations d'identification de l'actif détenu.",IF(AND(B914="",OR(C914&lt;&gt;"",D914&lt;&gt;"",E914&lt;&gt;"",F914&lt;&gt;"",G914&lt;&gt;"",H914&lt;&gt;"",L914&lt;&gt;"")),"Veuillez compléter les informations d'identification de l'actif détenu en colonne C0010.",IF(AND(B914&lt;&gt;"",J914&lt;&gt;"",K914=""),"Veuillez compléter la colonne C0260 Type de code.",IF(AND(B914&lt;&gt;"",K914=""),"Veuillez sélectionner Total/NA dans la liste de la colonne C0260 si vous n'avez rien à déclarer.","")))))</f>
        <v/>
      </c>
    </row>
    <row r="915" spans="2:18" ht="21" customHeight="1" x14ac:dyDescent="0.2">
      <c r="B915" s="104"/>
      <c r="C915" s="96"/>
      <c r="D915" s="96"/>
      <c r="E915" s="96"/>
      <c r="F915" s="104"/>
      <c r="G915" s="96"/>
      <c r="H915" s="104"/>
      <c r="I915" s="96"/>
      <c r="J915" s="104"/>
      <c r="K915" s="96"/>
      <c r="L915" s="96"/>
      <c r="M915" s="104"/>
      <c r="N915" s="96"/>
      <c r="O915" s="98"/>
      <c r="P915" s="97"/>
      <c r="Q915" s="85" t="str">
        <f t="shared" si="14"/>
        <v/>
      </c>
      <c r="R915" s="79" t="str">
        <f>IF(AND(B915&lt;&gt;"",B914=""),"La ligne précédente ne doit pas être vide",IF(AND(B915&lt;&gt;"",OR(C915="",D915="",E915="",F915="",G915="",H915="",L915="")),"Veuillez compléter les informations d'identification de l'actif détenu.",IF(AND(B915="",OR(C915&lt;&gt;"",D915&lt;&gt;"",E915&lt;&gt;"",F915&lt;&gt;"",G915&lt;&gt;"",H915&lt;&gt;"",L915&lt;&gt;"")),"Veuillez compléter les informations d'identification de l'actif détenu en colonne C0010.",IF(AND(B915&lt;&gt;"",J915&lt;&gt;"",K915=""),"Veuillez compléter la colonne C0260 Type de code.",IF(AND(B915&lt;&gt;"",K915=""),"Veuillez sélectionner Total/NA dans la liste de la colonne C0260 si vous n'avez rien à déclarer.","")))))</f>
        <v/>
      </c>
    </row>
    <row r="916" spans="2:18" ht="21" customHeight="1" x14ac:dyDescent="0.2">
      <c r="B916" s="104"/>
      <c r="C916" s="96"/>
      <c r="D916" s="96"/>
      <c r="E916" s="96"/>
      <c r="F916" s="104"/>
      <c r="G916" s="96"/>
      <c r="H916" s="104"/>
      <c r="I916" s="96"/>
      <c r="J916" s="104"/>
      <c r="K916" s="96"/>
      <c r="L916" s="96"/>
      <c r="M916" s="104"/>
      <c r="N916" s="96"/>
      <c r="O916" s="98"/>
      <c r="P916" s="97"/>
      <c r="Q916" s="85" t="str">
        <f t="shared" si="14"/>
        <v/>
      </c>
      <c r="R916" s="79" t="str">
        <f>IF(AND(B916&lt;&gt;"",B915=""),"La ligne précédente ne doit pas être vide",IF(AND(B916&lt;&gt;"",OR(C916="",D916="",E916="",F916="",G916="",H916="",L916="")),"Veuillez compléter les informations d'identification de l'actif détenu.",IF(AND(B916="",OR(C916&lt;&gt;"",D916&lt;&gt;"",E916&lt;&gt;"",F916&lt;&gt;"",G916&lt;&gt;"",H916&lt;&gt;"",L916&lt;&gt;"")),"Veuillez compléter les informations d'identification de l'actif détenu en colonne C0010.",IF(AND(B916&lt;&gt;"",J916&lt;&gt;"",K916=""),"Veuillez compléter la colonne C0260 Type de code.",IF(AND(B916&lt;&gt;"",K916=""),"Veuillez sélectionner Total/NA dans la liste de la colonne C0260 si vous n'avez rien à déclarer.","")))))</f>
        <v/>
      </c>
    </row>
    <row r="917" spans="2:18" ht="21" customHeight="1" x14ac:dyDescent="0.2">
      <c r="B917" s="104"/>
      <c r="C917" s="96"/>
      <c r="D917" s="96"/>
      <c r="E917" s="96"/>
      <c r="F917" s="104"/>
      <c r="G917" s="96"/>
      <c r="H917" s="104"/>
      <c r="I917" s="96"/>
      <c r="J917" s="104"/>
      <c r="K917" s="96"/>
      <c r="L917" s="96"/>
      <c r="M917" s="104"/>
      <c r="N917" s="96"/>
      <c r="O917" s="98"/>
      <c r="P917" s="97"/>
      <c r="Q917" s="85" t="str">
        <f t="shared" si="14"/>
        <v/>
      </c>
      <c r="R917" s="79" t="str">
        <f>IF(AND(B917&lt;&gt;"",B916=""),"La ligne précédente ne doit pas être vide",IF(AND(B917&lt;&gt;"",OR(C917="",D917="",E917="",F917="",G917="",H917="",L917="")),"Veuillez compléter les informations d'identification de l'actif détenu.",IF(AND(B917="",OR(C917&lt;&gt;"",D917&lt;&gt;"",E917&lt;&gt;"",F917&lt;&gt;"",G917&lt;&gt;"",H917&lt;&gt;"",L917&lt;&gt;"")),"Veuillez compléter les informations d'identification de l'actif détenu en colonne C0010.",IF(AND(B917&lt;&gt;"",J917&lt;&gt;"",K917=""),"Veuillez compléter la colonne C0260 Type de code.",IF(AND(B917&lt;&gt;"",K917=""),"Veuillez sélectionner Total/NA dans la liste de la colonne C0260 si vous n'avez rien à déclarer.","")))))</f>
        <v/>
      </c>
    </row>
    <row r="918" spans="2:18" ht="21" customHeight="1" x14ac:dyDescent="0.2">
      <c r="B918" s="104"/>
      <c r="C918" s="96"/>
      <c r="D918" s="96"/>
      <c r="E918" s="96"/>
      <c r="F918" s="104"/>
      <c r="G918" s="96"/>
      <c r="H918" s="104"/>
      <c r="I918" s="96"/>
      <c r="J918" s="104"/>
      <c r="K918" s="96"/>
      <c r="L918" s="96"/>
      <c r="M918" s="104"/>
      <c r="N918" s="96"/>
      <c r="O918" s="98"/>
      <c r="P918" s="97"/>
      <c r="Q918" s="85" t="str">
        <f t="shared" si="14"/>
        <v/>
      </c>
      <c r="R918" s="79" t="str">
        <f>IF(AND(B918&lt;&gt;"",B917=""),"La ligne précédente ne doit pas être vide",IF(AND(B918&lt;&gt;"",OR(C918="",D918="",E918="",F918="",G918="",H918="",L918="")),"Veuillez compléter les informations d'identification de l'actif détenu.",IF(AND(B918="",OR(C918&lt;&gt;"",D918&lt;&gt;"",E918&lt;&gt;"",F918&lt;&gt;"",G918&lt;&gt;"",H918&lt;&gt;"",L918&lt;&gt;"")),"Veuillez compléter les informations d'identification de l'actif détenu en colonne C0010.",IF(AND(B918&lt;&gt;"",J918&lt;&gt;"",K918=""),"Veuillez compléter la colonne C0260 Type de code.",IF(AND(B918&lt;&gt;"",K918=""),"Veuillez sélectionner Total/NA dans la liste de la colonne C0260 si vous n'avez rien à déclarer.","")))))</f>
        <v/>
      </c>
    </row>
    <row r="919" spans="2:18" ht="21" customHeight="1" x14ac:dyDescent="0.2">
      <c r="B919" s="104"/>
      <c r="C919" s="96"/>
      <c r="D919" s="96"/>
      <c r="E919" s="96"/>
      <c r="F919" s="104"/>
      <c r="G919" s="96"/>
      <c r="H919" s="104"/>
      <c r="I919" s="96"/>
      <c r="J919" s="104"/>
      <c r="K919" s="96"/>
      <c r="L919" s="96"/>
      <c r="M919" s="104"/>
      <c r="N919" s="96"/>
      <c r="O919" s="98"/>
      <c r="P919" s="97"/>
      <c r="Q919" s="85" t="str">
        <f t="shared" si="14"/>
        <v/>
      </c>
      <c r="R919" s="79" t="str">
        <f>IF(AND(B919&lt;&gt;"",B918=""),"La ligne précédente ne doit pas être vide",IF(AND(B919&lt;&gt;"",OR(C919="",D919="",E919="",F919="",G919="",H919="",L919="")),"Veuillez compléter les informations d'identification de l'actif détenu.",IF(AND(B919="",OR(C919&lt;&gt;"",D919&lt;&gt;"",E919&lt;&gt;"",F919&lt;&gt;"",G919&lt;&gt;"",H919&lt;&gt;"",L919&lt;&gt;"")),"Veuillez compléter les informations d'identification de l'actif détenu en colonne C0010.",IF(AND(B919&lt;&gt;"",J919&lt;&gt;"",K919=""),"Veuillez compléter la colonne C0260 Type de code.",IF(AND(B919&lt;&gt;"",K919=""),"Veuillez sélectionner Total/NA dans la liste de la colonne C0260 si vous n'avez rien à déclarer.","")))))</f>
        <v/>
      </c>
    </row>
    <row r="920" spans="2:18" ht="21" customHeight="1" x14ac:dyDescent="0.2">
      <c r="B920" s="104"/>
      <c r="C920" s="96"/>
      <c r="D920" s="96"/>
      <c r="E920" s="96"/>
      <c r="F920" s="104"/>
      <c r="G920" s="96"/>
      <c r="H920" s="104"/>
      <c r="I920" s="96"/>
      <c r="J920" s="104"/>
      <c r="K920" s="96"/>
      <c r="L920" s="96"/>
      <c r="M920" s="104"/>
      <c r="N920" s="96"/>
      <c r="O920" s="98"/>
      <c r="P920" s="97"/>
      <c r="Q920" s="85" t="str">
        <f t="shared" si="14"/>
        <v/>
      </c>
      <c r="R920" s="79" t="str">
        <f>IF(AND(B920&lt;&gt;"",B919=""),"La ligne précédente ne doit pas être vide",IF(AND(B920&lt;&gt;"",OR(C920="",D920="",E920="",F920="",G920="",H920="",L920="")),"Veuillez compléter les informations d'identification de l'actif détenu.",IF(AND(B920="",OR(C920&lt;&gt;"",D920&lt;&gt;"",E920&lt;&gt;"",F920&lt;&gt;"",G920&lt;&gt;"",H920&lt;&gt;"",L920&lt;&gt;"")),"Veuillez compléter les informations d'identification de l'actif détenu en colonne C0010.",IF(AND(B920&lt;&gt;"",J920&lt;&gt;"",K920=""),"Veuillez compléter la colonne C0260 Type de code.",IF(AND(B920&lt;&gt;"",K920=""),"Veuillez sélectionner Total/NA dans la liste de la colonne C0260 si vous n'avez rien à déclarer.","")))))</f>
        <v/>
      </c>
    </row>
    <row r="921" spans="2:18" ht="21" customHeight="1" x14ac:dyDescent="0.2">
      <c r="B921" s="104"/>
      <c r="C921" s="96"/>
      <c r="D921" s="96"/>
      <c r="E921" s="96"/>
      <c r="F921" s="104"/>
      <c r="G921" s="96"/>
      <c r="H921" s="104"/>
      <c r="I921" s="96"/>
      <c r="J921" s="104"/>
      <c r="K921" s="96"/>
      <c r="L921" s="96"/>
      <c r="M921" s="104"/>
      <c r="N921" s="96"/>
      <c r="O921" s="98"/>
      <c r="P921" s="97"/>
      <c r="Q921" s="85" t="str">
        <f t="shared" si="14"/>
        <v/>
      </c>
      <c r="R921" s="79" t="str">
        <f>IF(AND(B921&lt;&gt;"",B920=""),"La ligne précédente ne doit pas être vide",IF(AND(B921&lt;&gt;"",OR(C921="",D921="",E921="",F921="",G921="",H921="",L921="")),"Veuillez compléter les informations d'identification de l'actif détenu.",IF(AND(B921="",OR(C921&lt;&gt;"",D921&lt;&gt;"",E921&lt;&gt;"",F921&lt;&gt;"",G921&lt;&gt;"",H921&lt;&gt;"",L921&lt;&gt;"")),"Veuillez compléter les informations d'identification de l'actif détenu en colonne C0010.",IF(AND(B921&lt;&gt;"",J921&lt;&gt;"",K921=""),"Veuillez compléter la colonne C0260 Type de code.",IF(AND(B921&lt;&gt;"",K921=""),"Veuillez sélectionner Total/NA dans la liste de la colonne C0260 si vous n'avez rien à déclarer.","")))))</f>
        <v/>
      </c>
    </row>
    <row r="922" spans="2:18" ht="21" customHeight="1" x14ac:dyDescent="0.2">
      <c r="B922" s="104"/>
      <c r="C922" s="96"/>
      <c r="D922" s="96"/>
      <c r="E922" s="96"/>
      <c r="F922" s="104"/>
      <c r="G922" s="96"/>
      <c r="H922" s="104"/>
      <c r="I922" s="96"/>
      <c r="J922" s="104"/>
      <c r="K922" s="96"/>
      <c r="L922" s="96"/>
      <c r="M922" s="104"/>
      <c r="N922" s="96"/>
      <c r="O922" s="98"/>
      <c r="P922" s="97"/>
      <c r="Q922" s="85" t="str">
        <f t="shared" si="14"/>
        <v/>
      </c>
      <c r="R922" s="79" t="str">
        <f>IF(AND(B922&lt;&gt;"",B921=""),"La ligne précédente ne doit pas être vide",IF(AND(B922&lt;&gt;"",OR(C922="",D922="",E922="",F922="",G922="",H922="",L922="")),"Veuillez compléter les informations d'identification de l'actif détenu.",IF(AND(B922="",OR(C922&lt;&gt;"",D922&lt;&gt;"",E922&lt;&gt;"",F922&lt;&gt;"",G922&lt;&gt;"",H922&lt;&gt;"",L922&lt;&gt;"")),"Veuillez compléter les informations d'identification de l'actif détenu en colonne C0010.",IF(AND(B922&lt;&gt;"",J922&lt;&gt;"",K922=""),"Veuillez compléter la colonne C0260 Type de code.",IF(AND(B922&lt;&gt;"",K922=""),"Veuillez sélectionner Total/NA dans la liste de la colonne C0260 si vous n'avez rien à déclarer.","")))))</f>
        <v/>
      </c>
    </row>
    <row r="923" spans="2:18" ht="21" customHeight="1" x14ac:dyDescent="0.2">
      <c r="B923" s="104"/>
      <c r="C923" s="96"/>
      <c r="D923" s="96"/>
      <c r="E923" s="96"/>
      <c r="F923" s="104"/>
      <c r="G923" s="96"/>
      <c r="H923" s="104"/>
      <c r="I923" s="96"/>
      <c r="J923" s="104"/>
      <c r="K923" s="96"/>
      <c r="L923" s="96"/>
      <c r="M923" s="104"/>
      <c r="N923" s="96"/>
      <c r="O923" s="98"/>
      <c r="P923" s="97"/>
      <c r="Q923" s="85" t="str">
        <f t="shared" si="14"/>
        <v/>
      </c>
      <c r="R923" s="79" t="str">
        <f>IF(AND(B923&lt;&gt;"",B922=""),"La ligne précédente ne doit pas être vide",IF(AND(B923&lt;&gt;"",OR(C923="",D923="",E923="",F923="",G923="",H923="",L923="")),"Veuillez compléter les informations d'identification de l'actif détenu.",IF(AND(B923="",OR(C923&lt;&gt;"",D923&lt;&gt;"",E923&lt;&gt;"",F923&lt;&gt;"",G923&lt;&gt;"",H923&lt;&gt;"",L923&lt;&gt;"")),"Veuillez compléter les informations d'identification de l'actif détenu en colonne C0010.",IF(AND(B923&lt;&gt;"",J923&lt;&gt;"",K923=""),"Veuillez compléter la colonne C0260 Type de code.",IF(AND(B923&lt;&gt;"",K923=""),"Veuillez sélectionner Total/NA dans la liste de la colonne C0260 si vous n'avez rien à déclarer.","")))))</f>
        <v/>
      </c>
    </row>
    <row r="924" spans="2:18" ht="21" customHeight="1" x14ac:dyDescent="0.2">
      <c r="B924" s="104"/>
      <c r="C924" s="96"/>
      <c r="D924" s="96"/>
      <c r="E924" s="96"/>
      <c r="F924" s="104"/>
      <c r="G924" s="96"/>
      <c r="H924" s="104"/>
      <c r="I924" s="96"/>
      <c r="J924" s="104"/>
      <c r="K924" s="96"/>
      <c r="L924" s="96"/>
      <c r="M924" s="104"/>
      <c r="N924" s="96"/>
      <c r="O924" s="98"/>
      <c r="P924" s="97"/>
      <c r="Q924" s="85" t="str">
        <f t="shared" si="14"/>
        <v/>
      </c>
      <c r="R924" s="79" t="str">
        <f>IF(AND(B924&lt;&gt;"",B923=""),"La ligne précédente ne doit pas être vide",IF(AND(B924&lt;&gt;"",OR(C924="",D924="",E924="",F924="",G924="",H924="",L924="")),"Veuillez compléter les informations d'identification de l'actif détenu.",IF(AND(B924="",OR(C924&lt;&gt;"",D924&lt;&gt;"",E924&lt;&gt;"",F924&lt;&gt;"",G924&lt;&gt;"",H924&lt;&gt;"",L924&lt;&gt;"")),"Veuillez compléter les informations d'identification de l'actif détenu en colonne C0010.",IF(AND(B924&lt;&gt;"",J924&lt;&gt;"",K924=""),"Veuillez compléter la colonne C0260 Type de code.",IF(AND(B924&lt;&gt;"",K924=""),"Veuillez sélectionner Total/NA dans la liste de la colonne C0260 si vous n'avez rien à déclarer.","")))))</f>
        <v/>
      </c>
    </row>
    <row r="925" spans="2:18" ht="21" customHeight="1" x14ac:dyDescent="0.2">
      <c r="B925" s="104"/>
      <c r="C925" s="96"/>
      <c r="D925" s="96"/>
      <c r="E925" s="96"/>
      <c r="F925" s="104"/>
      <c r="G925" s="96"/>
      <c r="H925" s="104"/>
      <c r="I925" s="96"/>
      <c r="J925" s="104"/>
      <c r="K925" s="96"/>
      <c r="L925" s="96"/>
      <c r="M925" s="104"/>
      <c r="N925" s="96"/>
      <c r="O925" s="98"/>
      <c r="P925" s="97"/>
      <c r="Q925" s="85" t="str">
        <f t="shared" si="14"/>
        <v/>
      </c>
      <c r="R925" s="79" t="str">
        <f>IF(AND(B925&lt;&gt;"",B924=""),"La ligne précédente ne doit pas être vide",IF(AND(B925&lt;&gt;"",OR(C925="",D925="",E925="",F925="",G925="",H925="",L925="")),"Veuillez compléter les informations d'identification de l'actif détenu.",IF(AND(B925="",OR(C925&lt;&gt;"",D925&lt;&gt;"",E925&lt;&gt;"",F925&lt;&gt;"",G925&lt;&gt;"",H925&lt;&gt;"",L925&lt;&gt;"")),"Veuillez compléter les informations d'identification de l'actif détenu en colonne C0010.",IF(AND(B925&lt;&gt;"",J925&lt;&gt;"",K925=""),"Veuillez compléter la colonne C0260 Type de code.",IF(AND(B925&lt;&gt;"",K925=""),"Veuillez sélectionner Total/NA dans la liste de la colonne C0260 si vous n'avez rien à déclarer.","")))))</f>
        <v/>
      </c>
    </row>
    <row r="926" spans="2:18" ht="21" customHeight="1" x14ac:dyDescent="0.2">
      <c r="B926" s="104"/>
      <c r="C926" s="96"/>
      <c r="D926" s="96"/>
      <c r="E926" s="96"/>
      <c r="F926" s="104"/>
      <c r="G926" s="96"/>
      <c r="H926" s="104"/>
      <c r="I926" s="96"/>
      <c r="J926" s="104"/>
      <c r="K926" s="96"/>
      <c r="L926" s="96"/>
      <c r="M926" s="104"/>
      <c r="N926" s="96"/>
      <c r="O926" s="98"/>
      <c r="P926" s="97"/>
      <c r="Q926" s="85" t="str">
        <f t="shared" si="14"/>
        <v/>
      </c>
      <c r="R926" s="79" t="str">
        <f>IF(AND(B926&lt;&gt;"",B925=""),"La ligne précédente ne doit pas être vide",IF(AND(B926&lt;&gt;"",OR(C926="",D926="",E926="",F926="",G926="",H926="",L926="")),"Veuillez compléter les informations d'identification de l'actif détenu.",IF(AND(B926="",OR(C926&lt;&gt;"",D926&lt;&gt;"",E926&lt;&gt;"",F926&lt;&gt;"",G926&lt;&gt;"",H926&lt;&gt;"",L926&lt;&gt;"")),"Veuillez compléter les informations d'identification de l'actif détenu en colonne C0010.",IF(AND(B926&lt;&gt;"",J926&lt;&gt;"",K926=""),"Veuillez compléter la colonne C0260 Type de code.",IF(AND(B926&lt;&gt;"",K926=""),"Veuillez sélectionner Total/NA dans la liste de la colonne C0260 si vous n'avez rien à déclarer.","")))))</f>
        <v/>
      </c>
    </row>
    <row r="927" spans="2:18" ht="21" customHeight="1" x14ac:dyDescent="0.2">
      <c r="B927" s="104"/>
      <c r="C927" s="96"/>
      <c r="D927" s="96"/>
      <c r="E927" s="96"/>
      <c r="F927" s="104"/>
      <c r="G927" s="96"/>
      <c r="H927" s="104"/>
      <c r="I927" s="96"/>
      <c r="J927" s="104"/>
      <c r="K927" s="96"/>
      <c r="L927" s="96"/>
      <c r="M927" s="104"/>
      <c r="N927" s="96"/>
      <c r="O927" s="98"/>
      <c r="P927" s="97"/>
      <c r="Q927" s="85" t="str">
        <f t="shared" si="14"/>
        <v/>
      </c>
      <c r="R927" s="79" t="str">
        <f>IF(AND(B927&lt;&gt;"",B926=""),"La ligne précédente ne doit pas être vide",IF(AND(B927&lt;&gt;"",OR(C927="",D927="",E927="",F927="",G927="",H927="",L927="")),"Veuillez compléter les informations d'identification de l'actif détenu.",IF(AND(B927="",OR(C927&lt;&gt;"",D927&lt;&gt;"",E927&lt;&gt;"",F927&lt;&gt;"",G927&lt;&gt;"",H927&lt;&gt;"",L927&lt;&gt;"")),"Veuillez compléter les informations d'identification de l'actif détenu en colonne C0010.",IF(AND(B927&lt;&gt;"",J927&lt;&gt;"",K927=""),"Veuillez compléter la colonne C0260 Type de code.",IF(AND(B927&lt;&gt;"",K927=""),"Veuillez sélectionner Total/NA dans la liste de la colonne C0260 si vous n'avez rien à déclarer.","")))))</f>
        <v/>
      </c>
    </row>
    <row r="928" spans="2:18" ht="21" customHeight="1" x14ac:dyDescent="0.2">
      <c r="B928" s="104"/>
      <c r="C928" s="96"/>
      <c r="D928" s="96"/>
      <c r="E928" s="96"/>
      <c r="F928" s="104"/>
      <c r="G928" s="96"/>
      <c r="H928" s="104"/>
      <c r="I928" s="96"/>
      <c r="J928" s="104"/>
      <c r="K928" s="96"/>
      <c r="L928" s="96"/>
      <c r="M928" s="104"/>
      <c r="N928" s="96"/>
      <c r="O928" s="98"/>
      <c r="P928" s="97"/>
      <c r="Q928" s="85" t="str">
        <f t="shared" si="14"/>
        <v/>
      </c>
      <c r="R928" s="79" t="str">
        <f>IF(AND(B928&lt;&gt;"",B927=""),"La ligne précédente ne doit pas être vide",IF(AND(B928&lt;&gt;"",OR(C928="",D928="",E928="",F928="",G928="",H928="",L928="")),"Veuillez compléter les informations d'identification de l'actif détenu.",IF(AND(B928="",OR(C928&lt;&gt;"",D928&lt;&gt;"",E928&lt;&gt;"",F928&lt;&gt;"",G928&lt;&gt;"",H928&lt;&gt;"",L928&lt;&gt;"")),"Veuillez compléter les informations d'identification de l'actif détenu en colonne C0010.",IF(AND(B928&lt;&gt;"",J928&lt;&gt;"",K928=""),"Veuillez compléter la colonne C0260 Type de code.",IF(AND(B928&lt;&gt;"",K928=""),"Veuillez sélectionner Total/NA dans la liste de la colonne C0260 si vous n'avez rien à déclarer.","")))))</f>
        <v/>
      </c>
    </row>
    <row r="929" spans="2:18" ht="21" customHeight="1" x14ac:dyDescent="0.2">
      <c r="B929" s="104"/>
      <c r="C929" s="96"/>
      <c r="D929" s="96"/>
      <c r="E929" s="96"/>
      <c r="F929" s="104"/>
      <c r="G929" s="96"/>
      <c r="H929" s="104"/>
      <c r="I929" s="96"/>
      <c r="J929" s="104"/>
      <c r="K929" s="96"/>
      <c r="L929" s="96"/>
      <c r="M929" s="104"/>
      <c r="N929" s="96"/>
      <c r="O929" s="98"/>
      <c r="P929" s="97"/>
      <c r="Q929" s="85" t="str">
        <f t="shared" si="14"/>
        <v/>
      </c>
      <c r="R929" s="79" t="str">
        <f>IF(AND(B929&lt;&gt;"",B928=""),"La ligne précédente ne doit pas être vide",IF(AND(B929&lt;&gt;"",OR(C929="",D929="",E929="",F929="",G929="",H929="",L929="")),"Veuillez compléter les informations d'identification de l'actif détenu.",IF(AND(B929="",OR(C929&lt;&gt;"",D929&lt;&gt;"",E929&lt;&gt;"",F929&lt;&gt;"",G929&lt;&gt;"",H929&lt;&gt;"",L929&lt;&gt;"")),"Veuillez compléter les informations d'identification de l'actif détenu en colonne C0010.",IF(AND(B929&lt;&gt;"",J929&lt;&gt;"",K929=""),"Veuillez compléter la colonne C0260 Type de code.",IF(AND(B929&lt;&gt;"",K929=""),"Veuillez sélectionner Total/NA dans la liste de la colonne C0260 si vous n'avez rien à déclarer.","")))))</f>
        <v/>
      </c>
    </row>
    <row r="930" spans="2:18" ht="21" customHeight="1" x14ac:dyDescent="0.2">
      <c r="B930" s="104"/>
      <c r="C930" s="96"/>
      <c r="D930" s="96"/>
      <c r="E930" s="96"/>
      <c r="F930" s="104"/>
      <c r="G930" s="96"/>
      <c r="H930" s="104"/>
      <c r="I930" s="96"/>
      <c r="J930" s="104"/>
      <c r="K930" s="96"/>
      <c r="L930" s="96"/>
      <c r="M930" s="104"/>
      <c r="N930" s="96"/>
      <c r="O930" s="98"/>
      <c r="P930" s="97"/>
      <c r="Q930" s="85" t="str">
        <f t="shared" si="14"/>
        <v/>
      </c>
      <c r="R930" s="79" t="str">
        <f>IF(AND(B930&lt;&gt;"",B929=""),"La ligne précédente ne doit pas être vide",IF(AND(B930&lt;&gt;"",OR(C930="",D930="",E930="",F930="",G930="",H930="",L930="")),"Veuillez compléter les informations d'identification de l'actif détenu.",IF(AND(B930="",OR(C930&lt;&gt;"",D930&lt;&gt;"",E930&lt;&gt;"",F930&lt;&gt;"",G930&lt;&gt;"",H930&lt;&gt;"",L930&lt;&gt;"")),"Veuillez compléter les informations d'identification de l'actif détenu en colonne C0010.",IF(AND(B930&lt;&gt;"",J930&lt;&gt;"",K930=""),"Veuillez compléter la colonne C0260 Type de code.",IF(AND(B930&lt;&gt;"",K930=""),"Veuillez sélectionner Total/NA dans la liste de la colonne C0260 si vous n'avez rien à déclarer.","")))))</f>
        <v/>
      </c>
    </row>
    <row r="931" spans="2:18" ht="21" customHeight="1" x14ac:dyDescent="0.2">
      <c r="B931" s="104"/>
      <c r="C931" s="96"/>
      <c r="D931" s="96"/>
      <c r="E931" s="96"/>
      <c r="F931" s="104"/>
      <c r="G931" s="96"/>
      <c r="H931" s="104"/>
      <c r="I931" s="96"/>
      <c r="J931" s="104"/>
      <c r="K931" s="96"/>
      <c r="L931" s="96"/>
      <c r="M931" s="104"/>
      <c r="N931" s="96"/>
      <c r="O931" s="98"/>
      <c r="P931" s="97"/>
      <c r="Q931" s="85" t="str">
        <f t="shared" si="14"/>
        <v/>
      </c>
      <c r="R931" s="79" t="str">
        <f>IF(AND(B931&lt;&gt;"",B930=""),"La ligne précédente ne doit pas être vide",IF(AND(B931&lt;&gt;"",OR(C931="",D931="",E931="",F931="",G931="",H931="",L931="")),"Veuillez compléter les informations d'identification de l'actif détenu.",IF(AND(B931="",OR(C931&lt;&gt;"",D931&lt;&gt;"",E931&lt;&gt;"",F931&lt;&gt;"",G931&lt;&gt;"",H931&lt;&gt;"",L931&lt;&gt;"")),"Veuillez compléter les informations d'identification de l'actif détenu en colonne C0010.",IF(AND(B931&lt;&gt;"",J931&lt;&gt;"",K931=""),"Veuillez compléter la colonne C0260 Type de code.",IF(AND(B931&lt;&gt;"",K931=""),"Veuillez sélectionner Total/NA dans la liste de la colonne C0260 si vous n'avez rien à déclarer.","")))))</f>
        <v/>
      </c>
    </row>
    <row r="932" spans="2:18" ht="21" customHeight="1" x14ac:dyDescent="0.2">
      <c r="B932" s="104"/>
      <c r="C932" s="96"/>
      <c r="D932" s="96"/>
      <c r="E932" s="96"/>
      <c r="F932" s="104"/>
      <c r="G932" s="96"/>
      <c r="H932" s="104"/>
      <c r="I932" s="96"/>
      <c r="J932" s="104"/>
      <c r="K932" s="96"/>
      <c r="L932" s="96"/>
      <c r="M932" s="104"/>
      <c r="N932" s="96"/>
      <c r="O932" s="98"/>
      <c r="P932" s="97"/>
      <c r="Q932" s="85" t="str">
        <f t="shared" si="14"/>
        <v/>
      </c>
      <c r="R932" s="79" t="str">
        <f>IF(AND(B932&lt;&gt;"",B931=""),"La ligne précédente ne doit pas être vide",IF(AND(B932&lt;&gt;"",OR(C932="",D932="",E932="",F932="",G932="",H932="",L932="")),"Veuillez compléter les informations d'identification de l'actif détenu.",IF(AND(B932="",OR(C932&lt;&gt;"",D932&lt;&gt;"",E932&lt;&gt;"",F932&lt;&gt;"",G932&lt;&gt;"",H932&lt;&gt;"",L932&lt;&gt;"")),"Veuillez compléter les informations d'identification de l'actif détenu en colonne C0010.",IF(AND(B932&lt;&gt;"",J932&lt;&gt;"",K932=""),"Veuillez compléter la colonne C0260 Type de code.",IF(AND(B932&lt;&gt;"",K932=""),"Veuillez sélectionner Total/NA dans la liste de la colonne C0260 si vous n'avez rien à déclarer.","")))))</f>
        <v/>
      </c>
    </row>
    <row r="933" spans="2:18" ht="21" customHeight="1" x14ac:dyDescent="0.2">
      <c r="B933" s="104"/>
      <c r="C933" s="96"/>
      <c r="D933" s="96"/>
      <c r="E933" s="96"/>
      <c r="F933" s="104"/>
      <c r="G933" s="96"/>
      <c r="H933" s="104"/>
      <c r="I933" s="96"/>
      <c r="J933" s="104"/>
      <c r="K933" s="96"/>
      <c r="L933" s="96"/>
      <c r="M933" s="104"/>
      <c r="N933" s="96"/>
      <c r="O933" s="98"/>
      <c r="P933" s="97"/>
      <c r="Q933" s="85" t="str">
        <f t="shared" si="14"/>
        <v/>
      </c>
      <c r="R933" s="79" t="str">
        <f>IF(AND(B933&lt;&gt;"",B932=""),"La ligne précédente ne doit pas être vide",IF(AND(B933&lt;&gt;"",OR(C933="",D933="",E933="",F933="",G933="",H933="",L933="")),"Veuillez compléter les informations d'identification de l'actif détenu.",IF(AND(B933="",OR(C933&lt;&gt;"",D933&lt;&gt;"",E933&lt;&gt;"",F933&lt;&gt;"",G933&lt;&gt;"",H933&lt;&gt;"",L933&lt;&gt;"")),"Veuillez compléter les informations d'identification de l'actif détenu en colonne C0010.",IF(AND(B933&lt;&gt;"",J933&lt;&gt;"",K933=""),"Veuillez compléter la colonne C0260 Type de code.",IF(AND(B933&lt;&gt;"",K933=""),"Veuillez sélectionner Total/NA dans la liste de la colonne C0260 si vous n'avez rien à déclarer.","")))))</f>
        <v/>
      </c>
    </row>
    <row r="934" spans="2:18" ht="21" customHeight="1" x14ac:dyDescent="0.2">
      <c r="B934" s="104"/>
      <c r="C934" s="96"/>
      <c r="D934" s="96"/>
      <c r="E934" s="96"/>
      <c r="F934" s="104"/>
      <c r="G934" s="96"/>
      <c r="H934" s="104"/>
      <c r="I934" s="96"/>
      <c r="J934" s="104"/>
      <c r="K934" s="96"/>
      <c r="L934" s="96"/>
      <c r="M934" s="104"/>
      <c r="N934" s="96"/>
      <c r="O934" s="98"/>
      <c r="P934" s="97"/>
      <c r="Q934" s="85" t="str">
        <f t="shared" si="14"/>
        <v/>
      </c>
      <c r="R934" s="79" t="str">
        <f>IF(AND(B934&lt;&gt;"",B933=""),"La ligne précédente ne doit pas être vide",IF(AND(B934&lt;&gt;"",OR(C934="",D934="",E934="",F934="",G934="",H934="",L934="")),"Veuillez compléter les informations d'identification de l'actif détenu.",IF(AND(B934="",OR(C934&lt;&gt;"",D934&lt;&gt;"",E934&lt;&gt;"",F934&lt;&gt;"",G934&lt;&gt;"",H934&lt;&gt;"",L934&lt;&gt;"")),"Veuillez compléter les informations d'identification de l'actif détenu en colonne C0010.",IF(AND(B934&lt;&gt;"",J934&lt;&gt;"",K934=""),"Veuillez compléter la colonne C0260 Type de code.",IF(AND(B934&lt;&gt;"",K934=""),"Veuillez sélectionner Total/NA dans la liste de la colonne C0260 si vous n'avez rien à déclarer.","")))))</f>
        <v/>
      </c>
    </row>
    <row r="935" spans="2:18" ht="21" customHeight="1" x14ac:dyDescent="0.2">
      <c r="B935" s="104"/>
      <c r="C935" s="96"/>
      <c r="D935" s="96"/>
      <c r="E935" s="96"/>
      <c r="F935" s="104"/>
      <c r="G935" s="96"/>
      <c r="H935" s="104"/>
      <c r="I935" s="96"/>
      <c r="J935" s="104"/>
      <c r="K935" s="96"/>
      <c r="L935" s="96"/>
      <c r="M935" s="104"/>
      <c r="N935" s="96"/>
      <c r="O935" s="98"/>
      <c r="P935" s="97"/>
      <c r="Q935" s="85" t="str">
        <f t="shared" si="14"/>
        <v/>
      </c>
      <c r="R935" s="79" t="str">
        <f>IF(AND(B935&lt;&gt;"",B934=""),"La ligne précédente ne doit pas être vide",IF(AND(B935&lt;&gt;"",OR(C935="",D935="",E935="",F935="",G935="",H935="",L935="")),"Veuillez compléter les informations d'identification de l'actif détenu.",IF(AND(B935="",OR(C935&lt;&gt;"",D935&lt;&gt;"",E935&lt;&gt;"",F935&lt;&gt;"",G935&lt;&gt;"",H935&lt;&gt;"",L935&lt;&gt;"")),"Veuillez compléter les informations d'identification de l'actif détenu en colonne C0010.",IF(AND(B935&lt;&gt;"",J935&lt;&gt;"",K935=""),"Veuillez compléter la colonne C0260 Type de code.",IF(AND(B935&lt;&gt;"",K935=""),"Veuillez sélectionner Total/NA dans la liste de la colonne C0260 si vous n'avez rien à déclarer.","")))))</f>
        <v/>
      </c>
    </row>
    <row r="936" spans="2:18" ht="21" customHeight="1" x14ac:dyDescent="0.2">
      <c r="B936" s="104"/>
      <c r="C936" s="96"/>
      <c r="D936" s="96"/>
      <c r="E936" s="96"/>
      <c r="F936" s="104"/>
      <c r="G936" s="96"/>
      <c r="H936" s="104"/>
      <c r="I936" s="96"/>
      <c r="J936" s="104"/>
      <c r="K936" s="96"/>
      <c r="L936" s="96"/>
      <c r="M936" s="104"/>
      <c r="N936" s="96"/>
      <c r="O936" s="98"/>
      <c r="P936" s="97"/>
      <c r="Q936" s="85" t="str">
        <f t="shared" si="14"/>
        <v/>
      </c>
      <c r="R936" s="79" t="str">
        <f>IF(AND(B936&lt;&gt;"",B935=""),"La ligne précédente ne doit pas être vide",IF(AND(B936&lt;&gt;"",OR(C936="",D936="",E936="",F936="",G936="",H936="",L936="")),"Veuillez compléter les informations d'identification de l'actif détenu.",IF(AND(B936="",OR(C936&lt;&gt;"",D936&lt;&gt;"",E936&lt;&gt;"",F936&lt;&gt;"",G936&lt;&gt;"",H936&lt;&gt;"",L936&lt;&gt;"")),"Veuillez compléter les informations d'identification de l'actif détenu en colonne C0010.",IF(AND(B936&lt;&gt;"",J936&lt;&gt;"",K936=""),"Veuillez compléter la colonne C0260 Type de code.",IF(AND(B936&lt;&gt;"",K936=""),"Veuillez sélectionner Total/NA dans la liste de la colonne C0260 si vous n'avez rien à déclarer.","")))))</f>
        <v/>
      </c>
    </row>
    <row r="937" spans="2:18" ht="21" customHeight="1" x14ac:dyDescent="0.2">
      <c r="B937" s="104"/>
      <c r="C937" s="96"/>
      <c r="D937" s="96"/>
      <c r="E937" s="96"/>
      <c r="F937" s="104"/>
      <c r="G937" s="96"/>
      <c r="H937" s="104"/>
      <c r="I937" s="96"/>
      <c r="J937" s="104"/>
      <c r="K937" s="96"/>
      <c r="L937" s="96"/>
      <c r="M937" s="104"/>
      <c r="N937" s="96"/>
      <c r="O937" s="98"/>
      <c r="P937" s="97"/>
      <c r="Q937" s="85" t="str">
        <f t="shared" si="14"/>
        <v/>
      </c>
      <c r="R937" s="79" t="str">
        <f>IF(AND(B937&lt;&gt;"",B936=""),"La ligne précédente ne doit pas être vide",IF(AND(B937&lt;&gt;"",OR(C937="",D937="",E937="",F937="",G937="",H937="",L937="")),"Veuillez compléter les informations d'identification de l'actif détenu.",IF(AND(B937="",OR(C937&lt;&gt;"",D937&lt;&gt;"",E937&lt;&gt;"",F937&lt;&gt;"",G937&lt;&gt;"",H937&lt;&gt;"",L937&lt;&gt;"")),"Veuillez compléter les informations d'identification de l'actif détenu en colonne C0010.",IF(AND(B937&lt;&gt;"",J937&lt;&gt;"",K937=""),"Veuillez compléter la colonne C0260 Type de code.",IF(AND(B937&lt;&gt;"",K937=""),"Veuillez sélectionner Total/NA dans la liste de la colonne C0260 si vous n'avez rien à déclarer.","")))))</f>
        <v/>
      </c>
    </row>
    <row r="938" spans="2:18" ht="21" customHeight="1" x14ac:dyDescent="0.2">
      <c r="B938" s="104"/>
      <c r="C938" s="96"/>
      <c r="D938" s="96"/>
      <c r="E938" s="96"/>
      <c r="F938" s="104"/>
      <c r="G938" s="96"/>
      <c r="H938" s="104"/>
      <c r="I938" s="96"/>
      <c r="J938" s="104"/>
      <c r="K938" s="96"/>
      <c r="L938" s="96"/>
      <c r="M938" s="104"/>
      <c r="N938" s="96"/>
      <c r="O938" s="98"/>
      <c r="P938" s="97"/>
      <c r="Q938" s="85" t="str">
        <f t="shared" si="14"/>
        <v/>
      </c>
      <c r="R938" s="79" t="str">
        <f>IF(AND(B938&lt;&gt;"",B937=""),"La ligne précédente ne doit pas être vide",IF(AND(B938&lt;&gt;"",OR(C938="",D938="",E938="",F938="",G938="",H938="",L938="")),"Veuillez compléter les informations d'identification de l'actif détenu.",IF(AND(B938="",OR(C938&lt;&gt;"",D938&lt;&gt;"",E938&lt;&gt;"",F938&lt;&gt;"",G938&lt;&gt;"",H938&lt;&gt;"",L938&lt;&gt;"")),"Veuillez compléter les informations d'identification de l'actif détenu en colonne C0010.",IF(AND(B938&lt;&gt;"",J938&lt;&gt;"",K938=""),"Veuillez compléter la colonne C0260 Type de code.",IF(AND(B938&lt;&gt;"",K938=""),"Veuillez sélectionner Total/NA dans la liste de la colonne C0260 si vous n'avez rien à déclarer.","")))))</f>
        <v/>
      </c>
    </row>
    <row r="939" spans="2:18" ht="21" customHeight="1" x14ac:dyDescent="0.2">
      <c r="B939" s="104"/>
      <c r="C939" s="96"/>
      <c r="D939" s="96"/>
      <c r="E939" s="96"/>
      <c r="F939" s="104"/>
      <c r="G939" s="96"/>
      <c r="H939" s="104"/>
      <c r="I939" s="96"/>
      <c r="J939" s="104"/>
      <c r="K939" s="96"/>
      <c r="L939" s="96"/>
      <c r="M939" s="104"/>
      <c r="N939" s="96"/>
      <c r="O939" s="98"/>
      <c r="P939" s="97"/>
      <c r="Q939" s="85" t="str">
        <f t="shared" si="14"/>
        <v/>
      </c>
      <c r="R939" s="79" t="str">
        <f>IF(AND(B939&lt;&gt;"",B938=""),"La ligne précédente ne doit pas être vide",IF(AND(B939&lt;&gt;"",OR(C939="",D939="",E939="",F939="",G939="",H939="",L939="")),"Veuillez compléter les informations d'identification de l'actif détenu.",IF(AND(B939="",OR(C939&lt;&gt;"",D939&lt;&gt;"",E939&lt;&gt;"",F939&lt;&gt;"",G939&lt;&gt;"",H939&lt;&gt;"",L939&lt;&gt;"")),"Veuillez compléter les informations d'identification de l'actif détenu en colonne C0010.",IF(AND(B939&lt;&gt;"",J939&lt;&gt;"",K939=""),"Veuillez compléter la colonne C0260 Type de code.",IF(AND(B939&lt;&gt;"",K939=""),"Veuillez sélectionner Total/NA dans la liste de la colonne C0260 si vous n'avez rien à déclarer.","")))))</f>
        <v/>
      </c>
    </row>
    <row r="940" spans="2:18" ht="21" customHeight="1" x14ac:dyDescent="0.2">
      <c r="B940" s="104"/>
      <c r="C940" s="96"/>
      <c r="D940" s="96"/>
      <c r="E940" s="96"/>
      <c r="F940" s="104"/>
      <c r="G940" s="96"/>
      <c r="H940" s="104"/>
      <c r="I940" s="96"/>
      <c r="J940" s="104"/>
      <c r="K940" s="96"/>
      <c r="L940" s="96"/>
      <c r="M940" s="104"/>
      <c r="N940" s="96"/>
      <c r="O940" s="98"/>
      <c r="P940" s="97"/>
      <c r="Q940" s="85" t="str">
        <f t="shared" si="14"/>
        <v/>
      </c>
      <c r="R940" s="79" t="str">
        <f>IF(AND(B940&lt;&gt;"",B939=""),"La ligne précédente ne doit pas être vide",IF(AND(B940&lt;&gt;"",OR(C940="",D940="",E940="",F940="",G940="",H940="",L940="")),"Veuillez compléter les informations d'identification de l'actif détenu.",IF(AND(B940="",OR(C940&lt;&gt;"",D940&lt;&gt;"",E940&lt;&gt;"",F940&lt;&gt;"",G940&lt;&gt;"",H940&lt;&gt;"",L940&lt;&gt;"")),"Veuillez compléter les informations d'identification de l'actif détenu en colonne C0010.",IF(AND(B940&lt;&gt;"",J940&lt;&gt;"",K940=""),"Veuillez compléter la colonne C0260 Type de code.",IF(AND(B940&lt;&gt;"",K940=""),"Veuillez sélectionner Total/NA dans la liste de la colonne C0260 si vous n'avez rien à déclarer.","")))))</f>
        <v/>
      </c>
    </row>
    <row r="941" spans="2:18" ht="21" customHeight="1" x14ac:dyDescent="0.2">
      <c r="B941" s="104"/>
      <c r="C941" s="96"/>
      <c r="D941" s="96"/>
      <c r="E941" s="96"/>
      <c r="F941" s="104"/>
      <c r="G941" s="96"/>
      <c r="H941" s="104"/>
      <c r="I941" s="96"/>
      <c r="J941" s="104"/>
      <c r="K941" s="96"/>
      <c r="L941" s="96"/>
      <c r="M941" s="104"/>
      <c r="N941" s="96"/>
      <c r="O941" s="98"/>
      <c r="P941" s="97"/>
      <c r="Q941" s="85" t="str">
        <f t="shared" si="14"/>
        <v/>
      </c>
      <c r="R941" s="79" t="str">
        <f>IF(AND(B941&lt;&gt;"",B940=""),"La ligne précédente ne doit pas être vide",IF(AND(B941&lt;&gt;"",OR(C941="",D941="",E941="",F941="",G941="",H941="",L941="")),"Veuillez compléter les informations d'identification de l'actif détenu.",IF(AND(B941="",OR(C941&lt;&gt;"",D941&lt;&gt;"",E941&lt;&gt;"",F941&lt;&gt;"",G941&lt;&gt;"",H941&lt;&gt;"",L941&lt;&gt;"")),"Veuillez compléter les informations d'identification de l'actif détenu en colonne C0010.",IF(AND(B941&lt;&gt;"",J941&lt;&gt;"",K941=""),"Veuillez compléter la colonne C0260 Type de code.",IF(AND(B941&lt;&gt;"",K941=""),"Veuillez sélectionner Total/NA dans la liste de la colonne C0260 si vous n'avez rien à déclarer.","")))))</f>
        <v/>
      </c>
    </row>
    <row r="942" spans="2:18" ht="21" customHeight="1" x14ac:dyDescent="0.2">
      <c r="B942" s="104"/>
      <c r="C942" s="96"/>
      <c r="D942" s="96"/>
      <c r="E942" s="96"/>
      <c r="F942" s="104"/>
      <c r="G942" s="96"/>
      <c r="H942" s="104"/>
      <c r="I942" s="96"/>
      <c r="J942" s="104"/>
      <c r="K942" s="96"/>
      <c r="L942" s="96"/>
      <c r="M942" s="104"/>
      <c r="N942" s="96"/>
      <c r="O942" s="98"/>
      <c r="P942" s="97"/>
      <c r="Q942" s="85" t="str">
        <f t="shared" si="14"/>
        <v/>
      </c>
      <c r="R942" s="79" t="str">
        <f>IF(AND(B942&lt;&gt;"",B941=""),"La ligne précédente ne doit pas être vide",IF(AND(B942&lt;&gt;"",OR(C942="",D942="",E942="",F942="",G942="",H942="",L942="")),"Veuillez compléter les informations d'identification de l'actif détenu.",IF(AND(B942="",OR(C942&lt;&gt;"",D942&lt;&gt;"",E942&lt;&gt;"",F942&lt;&gt;"",G942&lt;&gt;"",H942&lt;&gt;"",L942&lt;&gt;"")),"Veuillez compléter les informations d'identification de l'actif détenu en colonne C0010.",IF(AND(B942&lt;&gt;"",J942&lt;&gt;"",K942=""),"Veuillez compléter la colonne C0260 Type de code.",IF(AND(B942&lt;&gt;"",K942=""),"Veuillez sélectionner Total/NA dans la liste de la colonne C0260 si vous n'avez rien à déclarer.","")))))</f>
        <v/>
      </c>
    </row>
    <row r="943" spans="2:18" ht="21" customHeight="1" x14ac:dyDescent="0.2">
      <c r="B943" s="104"/>
      <c r="C943" s="96"/>
      <c r="D943" s="96"/>
      <c r="E943" s="96"/>
      <c r="F943" s="104"/>
      <c r="G943" s="96"/>
      <c r="H943" s="104"/>
      <c r="I943" s="96"/>
      <c r="J943" s="104"/>
      <c r="K943" s="96"/>
      <c r="L943" s="96"/>
      <c r="M943" s="104"/>
      <c r="N943" s="96"/>
      <c r="O943" s="98"/>
      <c r="P943" s="97"/>
      <c r="Q943" s="85" t="str">
        <f t="shared" si="14"/>
        <v/>
      </c>
      <c r="R943" s="79" t="str">
        <f>IF(AND(B943&lt;&gt;"",B942=""),"La ligne précédente ne doit pas être vide",IF(AND(B943&lt;&gt;"",OR(C943="",D943="",E943="",F943="",G943="",H943="",L943="")),"Veuillez compléter les informations d'identification de l'actif détenu.",IF(AND(B943="",OR(C943&lt;&gt;"",D943&lt;&gt;"",E943&lt;&gt;"",F943&lt;&gt;"",G943&lt;&gt;"",H943&lt;&gt;"",L943&lt;&gt;"")),"Veuillez compléter les informations d'identification de l'actif détenu en colonne C0010.",IF(AND(B943&lt;&gt;"",J943&lt;&gt;"",K943=""),"Veuillez compléter la colonne C0260 Type de code.",IF(AND(B943&lt;&gt;"",K943=""),"Veuillez sélectionner Total/NA dans la liste de la colonne C0260 si vous n'avez rien à déclarer.","")))))</f>
        <v/>
      </c>
    </row>
    <row r="944" spans="2:18" ht="21" customHeight="1" x14ac:dyDescent="0.2">
      <c r="B944" s="104"/>
      <c r="C944" s="96"/>
      <c r="D944" s="96"/>
      <c r="E944" s="96"/>
      <c r="F944" s="104"/>
      <c r="G944" s="96"/>
      <c r="H944" s="104"/>
      <c r="I944" s="96"/>
      <c r="J944" s="104"/>
      <c r="K944" s="96"/>
      <c r="L944" s="96"/>
      <c r="M944" s="104"/>
      <c r="N944" s="96"/>
      <c r="O944" s="98"/>
      <c r="P944" s="97"/>
      <c r="Q944" s="85" t="str">
        <f t="shared" si="14"/>
        <v/>
      </c>
      <c r="R944" s="79" t="str">
        <f>IF(AND(B944&lt;&gt;"",B943=""),"La ligne précédente ne doit pas être vide",IF(AND(B944&lt;&gt;"",OR(C944="",D944="",E944="",F944="",G944="",H944="",L944="")),"Veuillez compléter les informations d'identification de l'actif détenu.",IF(AND(B944="",OR(C944&lt;&gt;"",D944&lt;&gt;"",E944&lt;&gt;"",F944&lt;&gt;"",G944&lt;&gt;"",H944&lt;&gt;"",L944&lt;&gt;"")),"Veuillez compléter les informations d'identification de l'actif détenu en colonne C0010.",IF(AND(B944&lt;&gt;"",J944&lt;&gt;"",K944=""),"Veuillez compléter la colonne C0260 Type de code.",IF(AND(B944&lt;&gt;"",K944=""),"Veuillez sélectionner Total/NA dans la liste de la colonne C0260 si vous n'avez rien à déclarer.","")))))</f>
        <v/>
      </c>
    </row>
    <row r="945" spans="2:18" ht="21" customHeight="1" x14ac:dyDescent="0.2">
      <c r="B945" s="104"/>
      <c r="C945" s="96"/>
      <c r="D945" s="96"/>
      <c r="E945" s="96"/>
      <c r="F945" s="104"/>
      <c r="G945" s="96"/>
      <c r="H945" s="104"/>
      <c r="I945" s="96"/>
      <c r="J945" s="104"/>
      <c r="K945" s="96"/>
      <c r="L945" s="96"/>
      <c r="M945" s="104"/>
      <c r="N945" s="96"/>
      <c r="O945" s="98"/>
      <c r="P945" s="97"/>
      <c r="Q945" s="85" t="str">
        <f t="shared" si="14"/>
        <v/>
      </c>
      <c r="R945" s="79" t="str">
        <f>IF(AND(B945&lt;&gt;"",B944=""),"La ligne précédente ne doit pas être vide",IF(AND(B945&lt;&gt;"",OR(C945="",D945="",E945="",F945="",G945="",H945="",L945="")),"Veuillez compléter les informations d'identification de l'actif détenu.",IF(AND(B945="",OR(C945&lt;&gt;"",D945&lt;&gt;"",E945&lt;&gt;"",F945&lt;&gt;"",G945&lt;&gt;"",H945&lt;&gt;"",L945&lt;&gt;"")),"Veuillez compléter les informations d'identification de l'actif détenu en colonne C0010.",IF(AND(B945&lt;&gt;"",J945&lt;&gt;"",K945=""),"Veuillez compléter la colonne C0260 Type de code.",IF(AND(B945&lt;&gt;"",K945=""),"Veuillez sélectionner Total/NA dans la liste de la colonne C0260 si vous n'avez rien à déclarer.","")))))</f>
        <v/>
      </c>
    </row>
    <row r="946" spans="2:18" ht="21" customHeight="1" x14ac:dyDescent="0.2">
      <c r="B946" s="104"/>
      <c r="C946" s="96"/>
      <c r="D946" s="96"/>
      <c r="E946" s="96"/>
      <c r="F946" s="104"/>
      <c r="G946" s="96"/>
      <c r="H946" s="104"/>
      <c r="I946" s="96"/>
      <c r="J946" s="104"/>
      <c r="K946" s="96"/>
      <c r="L946" s="96"/>
      <c r="M946" s="104"/>
      <c r="N946" s="96"/>
      <c r="O946" s="98"/>
      <c r="P946" s="97"/>
      <c r="Q946" s="85" t="str">
        <f t="shared" si="14"/>
        <v/>
      </c>
      <c r="R946" s="79" t="str">
        <f>IF(AND(B946&lt;&gt;"",B945=""),"La ligne précédente ne doit pas être vide",IF(AND(B946&lt;&gt;"",OR(C946="",D946="",E946="",F946="",G946="",H946="",L946="")),"Veuillez compléter les informations d'identification de l'actif détenu.",IF(AND(B946="",OR(C946&lt;&gt;"",D946&lt;&gt;"",E946&lt;&gt;"",F946&lt;&gt;"",G946&lt;&gt;"",H946&lt;&gt;"",L946&lt;&gt;"")),"Veuillez compléter les informations d'identification de l'actif détenu en colonne C0010.",IF(AND(B946&lt;&gt;"",J946&lt;&gt;"",K946=""),"Veuillez compléter la colonne C0260 Type de code.",IF(AND(B946&lt;&gt;"",K946=""),"Veuillez sélectionner Total/NA dans la liste de la colonne C0260 si vous n'avez rien à déclarer.","")))))</f>
        <v/>
      </c>
    </row>
    <row r="947" spans="2:18" ht="21" customHeight="1" x14ac:dyDescent="0.2">
      <c r="B947" s="104"/>
      <c r="C947" s="96"/>
      <c r="D947" s="96"/>
      <c r="E947" s="96"/>
      <c r="F947" s="104"/>
      <c r="G947" s="96"/>
      <c r="H947" s="104"/>
      <c r="I947" s="96"/>
      <c r="J947" s="104"/>
      <c r="K947" s="96"/>
      <c r="L947" s="96"/>
      <c r="M947" s="104"/>
      <c r="N947" s="96"/>
      <c r="O947" s="98"/>
      <c r="P947" s="97"/>
      <c r="Q947" s="85" t="str">
        <f t="shared" si="14"/>
        <v/>
      </c>
      <c r="R947" s="79" t="str">
        <f>IF(AND(B947&lt;&gt;"",B946=""),"La ligne précédente ne doit pas être vide",IF(AND(B947&lt;&gt;"",OR(C947="",D947="",E947="",F947="",G947="",H947="",L947="")),"Veuillez compléter les informations d'identification de l'actif détenu.",IF(AND(B947="",OR(C947&lt;&gt;"",D947&lt;&gt;"",E947&lt;&gt;"",F947&lt;&gt;"",G947&lt;&gt;"",H947&lt;&gt;"",L947&lt;&gt;"")),"Veuillez compléter les informations d'identification de l'actif détenu en colonne C0010.",IF(AND(B947&lt;&gt;"",J947&lt;&gt;"",K947=""),"Veuillez compléter la colonne C0260 Type de code.",IF(AND(B947&lt;&gt;"",K947=""),"Veuillez sélectionner Total/NA dans la liste de la colonne C0260 si vous n'avez rien à déclarer.","")))))</f>
        <v/>
      </c>
    </row>
    <row r="948" spans="2:18" ht="21" customHeight="1" x14ac:dyDescent="0.2">
      <c r="B948" s="104"/>
      <c r="C948" s="96"/>
      <c r="D948" s="96"/>
      <c r="E948" s="96"/>
      <c r="F948" s="104"/>
      <c r="G948" s="96"/>
      <c r="H948" s="104"/>
      <c r="I948" s="96"/>
      <c r="J948" s="104"/>
      <c r="K948" s="96"/>
      <c r="L948" s="96"/>
      <c r="M948" s="104"/>
      <c r="N948" s="96"/>
      <c r="O948" s="98"/>
      <c r="P948" s="97"/>
      <c r="Q948" s="85" t="str">
        <f t="shared" si="14"/>
        <v/>
      </c>
      <c r="R948" s="79" t="str">
        <f>IF(AND(B948&lt;&gt;"",B947=""),"La ligne précédente ne doit pas être vide",IF(AND(B948&lt;&gt;"",OR(C948="",D948="",E948="",F948="",G948="",H948="",L948="")),"Veuillez compléter les informations d'identification de l'actif détenu.",IF(AND(B948="",OR(C948&lt;&gt;"",D948&lt;&gt;"",E948&lt;&gt;"",F948&lt;&gt;"",G948&lt;&gt;"",H948&lt;&gt;"",L948&lt;&gt;"")),"Veuillez compléter les informations d'identification de l'actif détenu en colonne C0010.",IF(AND(B948&lt;&gt;"",J948&lt;&gt;"",K948=""),"Veuillez compléter la colonne C0260 Type de code.",IF(AND(B948&lt;&gt;"",K948=""),"Veuillez sélectionner Total/NA dans la liste de la colonne C0260 si vous n'avez rien à déclarer.","")))))</f>
        <v/>
      </c>
    </row>
    <row r="949" spans="2:18" ht="21" customHeight="1" x14ac:dyDescent="0.2">
      <c r="B949" s="104"/>
      <c r="C949" s="96"/>
      <c r="D949" s="96"/>
      <c r="E949" s="96"/>
      <c r="F949" s="104"/>
      <c r="G949" s="96"/>
      <c r="H949" s="104"/>
      <c r="I949" s="96"/>
      <c r="J949" s="104"/>
      <c r="K949" s="96"/>
      <c r="L949" s="96"/>
      <c r="M949" s="104"/>
      <c r="N949" s="96"/>
      <c r="O949" s="98"/>
      <c r="P949" s="97"/>
      <c r="Q949" s="85" t="str">
        <f t="shared" si="14"/>
        <v/>
      </c>
      <c r="R949" s="79" t="str">
        <f>IF(AND(B949&lt;&gt;"",B948=""),"La ligne précédente ne doit pas être vide",IF(AND(B949&lt;&gt;"",OR(C949="",D949="",E949="",F949="",G949="",H949="",L949="")),"Veuillez compléter les informations d'identification de l'actif détenu.",IF(AND(B949="",OR(C949&lt;&gt;"",D949&lt;&gt;"",E949&lt;&gt;"",F949&lt;&gt;"",G949&lt;&gt;"",H949&lt;&gt;"",L949&lt;&gt;"")),"Veuillez compléter les informations d'identification de l'actif détenu en colonne C0010.",IF(AND(B949&lt;&gt;"",J949&lt;&gt;"",K949=""),"Veuillez compléter la colonne C0260 Type de code.",IF(AND(B949&lt;&gt;"",K949=""),"Veuillez sélectionner Total/NA dans la liste de la colonne C0260 si vous n'avez rien à déclarer.","")))))</f>
        <v/>
      </c>
    </row>
    <row r="950" spans="2:18" ht="21" customHeight="1" x14ac:dyDescent="0.2">
      <c r="B950" s="104"/>
      <c r="C950" s="96"/>
      <c r="D950" s="96"/>
      <c r="E950" s="96"/>
      <c r="F950" s="104"/>
      <c r="G950" s="96"/>
      <c r="H950" s="104"/>
      <c r="I950" s="96"/>
      <c r="J950" s="104"/>
      <c r="K950" s="96"/>
      <c r="L950" s="96"/>
      <c r="M950" s="104"/>
      <c r="N950" s="96"/>
      <c r="O950" s="98"/>
      <c r="P950" s="97"/>
      <c r="Q950" s="85" t="str">
        <f t="shared" si="14"/>
        <v/>
      </c>
      <c r="R950" s="79" t="str">
        <f>IF(AND(B950&lt;&gt;"",B949=""),"La ligne précédente ne doit pas être vide",IF(AND(B950&lt;&gt;"",OR(C950="",D950="",E950="",F950="",G950="",H950="",L950="")),"Veuillez compléter les informations d'identification de l'actif détenu.",IF(AND(B950="",OR(C950&lt;&gt;"",D950&lt;&gt;"",E950&lt;&gt;"",F950&lt;&gt;"",G950&lt;&gt;"",H950&lt;&gt;"",L950&lt;&gt;"")),"Veuillez compléter les informations d'identification de l'actif détenu en colonne C0010.",IF(AND(B950&lt;&gt;"",J950&lt;&gt;"",K950=""),"Veuillez compléter la colonne C0260 Type de code.",IF(AND(B950&lt;&gt;"",K950=""),"Veuillez sélectionner Total/NA dans la liste de la colonne C0260 si vous n'avez rien à déclarer.","")))))</f>
        <v/>
      </c>
    </row>
    <row r="951" spans="2:18" ht="21" customHeight="1" x14ac:dyDescent="0.2">
      <c r="B951" s="104"/>
      <c r="C951" s="96"/>
      <c r="D951" s="96"/>
      <c r="E951" s="96"/>
      <c r="F951" s="104"/>
      <c r="G951" s="96"/>
      <c r="H951" s="104"/>
      <c r="I951" s="96"/>
      <c r="J951" s="104"/>
      <c r="K951" s="96"/>
      <c r="L951" s="96"/>
      <c r="M951" s="104"/>
      <c r="N951" s="96"/>
      <c r="O951" s="98"/>
      <c r="P951" s="97"/>
      <c r="Q951" s="85" t="str">
        <f t="shared" si="14"/>
        <v/>
      </c>
      <c r="R951" s="79" t="str">
        <f>IF(AND(B951&lt;&gt;"",B950=""),"La ligne précédente ne doit pas être vide",IF(AND(B951&lt;&gt;"",OR(C951="",D951="",E951="",F951="",G951="",H951="",L951="")),"Veuillez compléter les informations d'identification de l'actif détenu.",IF(AND(B951="",OR(C951&lt;&gt;"",D951&lt;&gt;"",E951&lt;&gt;"",F951&lt;&gt;"",G951&lt;&gt;"",H951&lt;&gt;"",L951&lt;&gt;"")),"Veuillez compléter les informations d'identification de l'actif détenu en colonne C0010.",IF(AND(B951&lt;&gt;"",J951&lt;&gt;"",K951=""),"Veuillez compléter la colonne C0260 Type de code.",IF(AND(B951&lt;&gt;"",K951=""),"Veuillez sélectionner Total/NA dans la liste de la colonne C0260 si vous n'avez rien à déclarer.","")))))</f>
        <v/>
      </c>
    </row>
    <row r="952" spans="2:18" ht="21" customHeight="1" x14ac:dyDescent="0.2">
      <c r="B952" s="104"/>
      <c r="C952" s="96"/>
      <c r="D952" s="96"/>
      <c r="E952" s="96"/>
      <c r="F952" s="104"/>
      <c r="G952" s="96"/>
      <c r="H952" s="104"/>
      <c r="I952" s="96"/>
      <c r="J952" s="104"/>
      <c r="K952" s="96"/>
      <c r="L952" s="96"/>
      <c r="M952" s="104"/>
      <c r="N952" s="96"/>
      <c r="O952" s="98"/>
      <c r="P952" s="97"/>
      <c r="Q952" s="85" t="str">
        <f t="shared" si="14"/>
        <v/>
      </c>
      <c r="R952" s="79" t="str">
        <f>IF(AND(B952&lt;&gt;"",B951=""),"La ligne précédente ne doit pas être vide",IF(AND(B952&lt;&gt;"",OR(C952="",D952="",E952="",F952="",G952="",H952="",L952="")),"Veuillez compléter les informations d'identification de l'actif détenu.",IF(AND(B952="",OR(C952&lt;&gt;"",D952&lt;&gt;"",E952&lt;&gt;"",F952&lt;&gt;"",G952&lt;&gt;"",H952&lt;&gt;"",L952&lt;&gt;"")),"Veuillez compléter les informations d'identification de l'actif détenu en colonne C0010.",IF(AND(B952&lt;&gt;"",J952&lt;&gt;"",K952=""),"Veuillez compléter la colonne C0260 Type de code.",IF(AND(B952&lt;&gt;"",K952=""),"Veuillez sélectionner Total/NA dans la liste de la colonne C0260 si vous n'avez rien à déclarer.","")))))</f>
        <v/>
      </c>
    </row>
    <row r="953" spans="2:18" ht="21" customHeight="1" x14ac:dyDescent="0.2">
      <c r="B953" s="104"/>
      <c r="C953" s="96"/>
      <c r="D953" s="96"/>
      <c r="E953" s="96"/>
      <c r="F953" s="104"/>
      <c r="G953" s="96"/>
      <c r="H953" s="104"/>
      <c r="I953" s="96"/>
      <c r="J953" s="104"/>
      <c r="K953" s="96"/>
      <c r="L953" s="96"/>
      <c r="M953" s="104"/>
      <c r="N953" s="96"/>
      <c r="O953" s="98"/>
      <c r="P953" s="97"/>
      <c r="Q953" s="85" t="str">
        <f t="shared" si="14"/>
        <v/>
      </c>
      <c r="R953" s="79" t="str">
        <f>IF(AND(B953&lt;&gt;"",B952=""),"La ligne précédente ne doit pas être vide",IF(AND(B953&lt;&gt;"",OR(C953="",D953="",E953="",F953="",G953="",H953="",L953="")),"Veuillez compléter les informations d'identification de l'actif détenu.",IF(AND(B953="",OR(C953&lt;&gt;"",D953&lt;&gt;"",E953&lt;&gt;"",F953&lt;&gt;"",G953&lt;&gt;"",H953&lt;&gt;"",L953&lt;&gt;"")),"Veuillez compléter les informations d'identification de l'actif détenu en colonne C0010.",IF(AND(B953&lt;&gt;"",J953&lt;&gt;"",K953=""),"Veuillez compléter la colonne C0260 Type de code.",IF(AND(B953&lt;&gt;"",K953=""),"Veuillez sélectionner Total/NA dans la liste de la colonne C0260 si vous n'avez rien à déclarer.","")))))</f>
        <v/>
      </c>
    </row>
    <row r="954" spans="2:18" ht="21" customHeight="1" x14ac:dyDescent="0.2">
      <c r="B954" s="104"/>
      <c r="C954" s="96"/>
      <c r="D954" s="96"/>
      <c r="E954" s="96"/>
      <c r="F954" s="104"/>
      <c r="G954" s="96"/>
      <c r="H954" s="104"/>
      <c r="I954" s="96"/>
      <c r="J954" s="104"/>
      <c r="K954" s="96"/>
      <c r="L954" s="96"/>
      <c r="M954" s="104"/>
      <c r="N954" s="96"/>
      <c r="O954" s="98"/>
      <c r="P954" s="97"/>
      <c r="Q954" s="85" t="str">
        <f t="shared" si="14"/>
        <v/>
      </c>
      <c r="R954" s="79" t="str">
        <f>IF(AND(B954&lt;&gt;"",B953=""),"La ligne précédente ne doit pas être vide",IF(AND(B954&lt;&gt;"",OR(C954="",D954="",E954="",F954="",G954="",H954="",L954="")),"Veuillez compléter les informations d'identification de l'actif détenu.",IF(AND(B954="",OR(C954&lt;&gt;"",D954&lt;&gt;"",E954&lt;&gt;"",F954&lt;&gt;"",G954&lt;&gt;"",H954&lt;&gt;"",L954&lt;&gt;"")),"Veuillez compléter les informations d'identification de l'actif détenu en colonne C0010.",IF(AND(B954&lt;&gt;"",J954&lt;&gt;"",K954=""),"Veuillez compléter la colonne C0260 Type de code.",IF(AND(B954&lt;&gt;"",K954=""),"Veuillez sélectionner Total/NA dans la liste de la colonne C0260 si vous n'avez rien à déclarer.","")))))</f>
        <v/>
      </c>
    </row>
    <row r="955" spans="2:18" ht="21" customHeight="1" x14ac:dyDescent="0.2">
      <c r="B955" s="104"/>
      <c r="C955" s="96"/>
      <c r="D955" s="96"/>
      <c r="E955" s="96"/>
      <c r="F955" s="104"/>
      <c r="G955" s="96"/>
      <c r="H955" s="104"/>
      <c r="I955" s="96"/>
      <c r="J955" s="104"/>
      <c r="K955" s="96"/>
      <c r="L955" s="96"/>
      <c r="M955" s="104"/>
      <c r="N955" s="96"/>
      <c r="O955" s="98"/>
      <c r="P955" s="97"/>
      <c r="Q955" s="85" t="str">
        <f t="shared" si="14"/>
        <v/>
      </c>
      <c r="R955" s="79" t="str">
        <f>IF(AND(B955&lt;&gt;"",B954=""),"La ligne précédente ne doit pas être vide",IF(AND(B955&lt;&gt;"",OR(C955="",D955="",E955="",F955="",G955="",H955="",L955="")),"Veuillez compléter les informations d'identification de l'actif détenu.",IF(AND(B955="",OR(C955&lt;&gt;"",D955&lt;&gt;"",E955&lt;&gt;"",F955&lt;&gt;"",G955&lt;&gt;"",H955&lt;&gt;"",L955&lt;&gt;"")),"Veuillez compléter les informations d'identification de l'actif détenu en colonne C0010.",IF(AND(B955&lt;&gt;"",J955&lt;&gt;"",K955=""),"Veuillez compléter la colonne C0260 Type de code.",IF(AND(B955&lt;&gt;"",K955=""),"Veuillez sélectionner Total/NA dans la liste de la colonne C0260 si vous n'avez rien à déclarer.","")))))</f>
        <v/>
      </c>
    </row>
    <row r="956" spans="2:18" ht="21" customHeight="1" x14ac:dyDescent="0.2">
      <c r="B956" s="104"/>
      <c r="C956" s="96"/>
      <c r="D956" s="96"/>
      <c r="E956" s="96"/>
      <c r="F956" s="104"/>
      <c r="G956" s="96"/>
      <c r="H956" s="104"/>
      <c r="I956" s="96"/>
      <c r="J956" s="104"/>
      <c r="K956" s="96"/>
      <c r="L956" s="96"/>
      <c r="M956" s="104"/>
      <c r="N956" s="96"/>
      <c r="O956" s="98"/>
      <c r="P956" s="97"/>
      <c r="Q956" s="85" t="str">
        <f t="shared" si="14"/>
        <v/>
      </c>
      <c r="R956" s="79" t="str">
        <f>IF(AND(B956&lt;&gt;"",B955=""),"La ligne précédente ne doit pas être vide",IF(AND(B956&lt;&gt;"",OR(C956="",D956="",E956="",F956="",G956="",H956="",L956="")),"Veuillez compléter les informations d'identification de l'actif détenu.",IF(AND(B956="",OR(C956&lt;&gt;"",D956&lt;&gt;"",E956&lt;&gt;"",F956&lt;&gt;"",G956&lt;&gt;"",H956&lt;&gt;"",L956&lt;&gt;"")),"Veuillez compléter les informations d'identification de l'actif détenu en colonne C0010.",IF(AND(B956&lt;&gt;"",J956&lt;&gt;"",K956=""),"Veuillez compléter la colonne C0260 Type de code.",IF(AND(B956&lt;&gt;"",K956=""),"Veuillez sélectionner Total/NA dans la liste de la colonne C0260 si vous n'avez rien à déclarer.","")))))</f>
        <v/>
      </c>
    </row>
    <row r="957" spans="2:18" ht="21" customHeight="1" x14ac:dyDescent="0.2">
      <c r="B957" s="104"/>
      <c r="C957" s="96"/>
      <c r="D957" s="96"/>
      <c r="E957" s="96"/>
      <c r="F957" s="104"/>
      <c r="G957" s="96"/>
      <c r="H957" s="104"/>
      <c r="I957" s="96"/>
      <c r="J957" s="104"/>
      <c r="K957" s="96"/>
      <c r="L957" s="96"/>
      <c r="M957" s="104"/>
      <c r="N957" s="96"/>
      <c r="O957" s="98"/>
      <c r="P957" s="97"/>
      <c r="Q957" s="85" t="str">
        <f t="shared" si="14"/>
        <v/>
      </c>
      <c r="R957" s="79" t="str">
        <f>IF(AND(B957&lt;&gt;"",B956=""),"La ligne précédente ne doit pas être vide",IF(AND(B957&lt;&gt;"",OR(C957="",D957="",E957="",F957="",G957="",H957="",L957="")),"Veuillez compléter les informations d'identification de l'actif détenu.",IF(AND(B957="",OR(C957&lt;&gt;"",D957&lt;&gt;"",E957&lt;&gt;"",F957&lt;&gt;"",G957&lt;&gt;"",H957&lt;&gt;"",L957&lt;&gt;"")),"Veuillez compléter les informations d'identification de l'actif détenu en colonne C0010.",IF(AND(B957&lt;&gt;"",J957&lt;&gt;"",K957=""),"Veuillez compléter la colonne C0260 Type de code.",IF(AND(B957&lt;&gt;"",K957=""),"Veuillez sélectionner Total/NA dans la liste de la colonne C0260 si vous n'avez rien à déclarer.","")))))</f>
        <v/>
      </c>
    </row>
    <row r="958" spans="2:18" ht="21" customHeight="1" x14ac:dyDescent="0.2">
      <c r="B958" s="104"/>
      <c r="C958" s="96"/>
      <c r="D958" s="96"/>
      <c r="E958" s="96"/>
      <c r="F958" s="104"/>
      <c r="G958" s="96"/>
      <c r="H958" s="104"/>
      <c r="I958" s="96"/>
      <c r="J958" s="104"/>
      <c r="K958" s="96"/>
      <c r="L958" s="96"/>
      <c r="M958" s="104"/>
      <c r="N958" s="96"/>
      <c r="O958" s="98"/>
      <c r="P958" s="97"/>
      <c r="Q958" s="85" t="str">
        <f t="shared" si="14"/>
        <v/>
      </c>
      <c r="R958" s="79" t="str">
        <f>IF(AND(B958&lt;&gt;"",B957=""),"La ligne précédente ne doit pas être vide",IF(AND(B958&lt;&gt;"",OR(C958="",D958="",E958="",F958="",G958="",H958="",L958="")),"Veuillez compléter les informations d'identification de l'actif détenu.",IF(AND(B958="",OR(C958&lt;&gt;"",D958&lt;&gt;"",E958&lt;&gt;"",F958&lt;&gt;"",G958&lt;&gt;"",H958&lt;&gt;"",L958&lt;&gt;"")),"Veuillez compléter les informations d'identification de l'actif détenu en colonne C0010.",IF(AND(B958&lt;&gt;"",J958&lt;&gt;"",K958=""),"Veuillez compléter la colonne C0260 Type de code.",IF(AND(B958&lt;&gt;"",K958=""),"Veuillez sélectionner Total/NA dans la liste de la colonne C0260 si vous n'avez rien à déclarer.","")))))</f>
        <v/>
      </c>
    </row>
    <row r="959" spans="2:18" ht="21" customHeight="1" x14ac:dyDescent="0.2">
      <c r="B959" s="104"/>
      <c r="C959" s="96"/>
      <c r="D959" s="96"/>
      <c r="E959" s="96"/>
      <c r="F959" s="104"/>
      <c r="G959" s="96"/>
      <c r="H959" s="104"/>
      <c r="I959" s="96"/>
      <c r="J959" s="104"/>
      <c r="K959" s="96"/>
      <c r="L959" s="96"/>
      <c r="M959" s="104"/>
      <c r="N959" s="96"/>
      <c r="O959" s="98"/>
      <c r="P959" s="97"/>
      <c r="Q959" s="85" t="str">
        <f t="shared" si="14"/>
        <v/>
      </c>
      <c r="R959" s="79" t="str">
        <f>IF(AND(B959&lt;&gt;"",B958=""),"La ligne précédente ne doit pas être vide",IF(AND(B959&lt;&gt;"",OR(C959="",D959="",E959="",F959="",G959="",H959="",L959="")),"Veuillez compléter les informations d'identification de l'actif détenu.",IF(AND(B959="",OR(C959&lt;&gt;"",D959&lt;&gt;"",E959&lt;&gt;"",F959&lt;&gt;"",G959&lt;&gt;"",H959&lt;&gt;"",L959&lt;&gt;"")),"Veuillez compléter les informations d'identification de l'actif détenu en colonne C0010.",IF(AND(B959&lt;&gt;"",J959&lt;&gt;"",K959=""),"Veuillez compléter la colonne C0260 Type de code.",IF(AND(B959&lt;&gt;"",K959=""),"Veuillez sélectionner Total/NA dans la liste de la colonne C0260 si vous n'avez rien à déclarer.","")))))</f>
        <v/>
      </c>
    </row>
    <row r="960" spans="2:18" ht="21" customHeight="1" x14ac:dyDescent="0.2">
      <c r="B960" s="104"/>
      <c r="C960" s="96"/>
      <c r="D960" s="96"/>
      <c r="E960" s="96"/>
      <c r="F960" s="104"/>
      <c r="G960" s="96"/>
      <c r="H960" s="104"/>
      <c r="I960" s="96"/>
      <c r="J960" s="104"/>
      <c r="K960" s="96"/>
      <c r="L960" s="96"/>
      <c r="M960" s="104"/>
      <c r="N960" s="96"/>
      <c r="O960" s="98"/>
      <c r="P960" s="97"/>
      <c r="Q960" s="85" t="str">
        <f t="shared" si="14"/>
        <v/>
      </c>
      <c r="R960" s="79" t="str">
        <f>IF(AND(B960&lt;&gt;"",B959=""),"La ligne précédente ne doit pas être vide",IF(AND(B960&lt;&gt;"",OR(C960="",D960="",E960="",F960="",G960="",H960="",L960="")),"Veuillez compléter les informations d'identification de l'actif détenu.",IF(AND(B960="",OR(C960&lt;&gt;"",D960&lt;&gt;"",E960&lt;&gt;"",F960&lt;&gt;"",G960&lt;&gt;"",H960&lt;&gt;"",L960&lt;&gt;"")),"Veuillez compléter les informations d'identification de l'actif détenu en colonne C0010.",IF(AND(B960&lt;&gt;"",J960&lt;&gt;"",K960=""),"Veuillez compléter la colonne C0260 Type de code.",IF(AND(B960&lt;&gt;"",K960=""),"Veuillez sélectionner Total/NA dans la liste de la colonne C0260 si vous n'avez rien à déclarer.","")))))</f>
        <v/>
      </c>
    </row>
    <row r="961" spans="2:18" ht="21" customHeight="1" x14ac:dyDescent="0.2">
      <c r="B961" s="104"/>
      <c r="C961" s="96"/>
      <c r="D961" s="96"/>
      <c r="E961" s="96"/>
      <c r="F961" s="104"/>
      <c r="G961" s="96"/>
      <c r="H961" s="104"/>
      <c r="I961" s="96"/>
      <c r="J961" s="104"/>
      <c r="K961" s="96"/>
      <c r="L961" s="96"/>
      <c r="M961" s="104"/>
      <c r="N961" s="96"/>
      <c r="O961" s="98"/>
      <c r="P961" s="97"/>
      <c r="Q961" s="85" t="str">
        <f t="shared" si="14"/>
        <v/>
      </c>
      <c r="R961" s="79" t="str">
        <f>IF(AND(B961&lt;&gt;"",B960=""),"La ligne précédente ne doit pas être vide",IF(AND(B961&lt;&gt;"",OR(C961="",D961="",E961="",F961="",G961="",H961="",L961="")),"Veuillez compléter les informations d'identification de l'actif détenu.",IF(AND(B961="",OR(C961&lt;&gt;"",D961&lt;&gt;"",E961&lt;&gt;"",F961&lt;&gt;"",G961&lt;&gt;"",H961&lt;&gt;"",L961&lt;&gt;"")),"Veuillez compléter les informations d'identification de l'actif détenu en colonne C0010.",IF(AND(B961&lt;&gt;"",J961&lt;&gt;"",K961=""),"Veuillez compléter la colonne C0260 Type de code.",IF(AND(B961&lt;&gt;"",K961=""),"Veuillez sélectionner Total/NA dans la liste de la colonne C0260 si vous n'avez rien à déclarer.","")))))</f>
        <v/>
      </c>
    </row>
    <row r="962" spans="2:18" ht="21" customHeight="1" x14ac:dyDescent="0.2">
      <c r="B962" s="104"/>
      <c r="C962" s="96"/>
      <c r="D962" s="96"/>
      <c r="E962" s="96"/>
      <c r="F962" s="104"/>
      <c r="G962" s="96"/>
      <c r="H962" s="104"/>
      <c r="I962" s="96"/>
      <c r="J962" s="104"/>
      <c r="K962" s="96"/>
      <c r="L962" s="96"/>
      <c r="M962" s="104"/>
      <c r="N962" s="96"/>
      <c r="O962" s="98"/>
      <c r="P962" s="97"/>
      <c r="Q962" s="85" t="str">
        <f t="shared" si="14"/>
        <v/>
      </c>
      <c r="R962" s="79" t="str">
        <f>IF(AND(B962&lt;&gt;"",B961=""),"La ligne précédente ne doit pas être vide",IF(AND(B962&lt;&gt;"",OR(C962="",D962="",E962="",F962="",G962="",H962="",L962="")),"Veuillez compléter les informations d'identification de l'actif détenu.",IF(AND(B962="",OR(C962&lt;&gt;"",D962&lt;&gt;"",E962&lt;&gt;"",F962&lt;&gt;"",G962&lt;&gt;"",H962&lt;&gt;"",L962&lt;&gt;"")),"Veuillez compléter les informations d'identification de l'actif détenu en colonne C0010.",IF(AND(B962&lt;&gt;"",J962&lt;&gt;"",K962=""),"Veuillez compléter la colonne C0260 Type de code.",IF(AND(B962&lt;&gt;"",K962=""),"Veuillez sélectionner Total/NA dans la liste de la colonne C0260 si vous n'avez rien à déclarer.","")))))</f>
        <v/>
      </c>
    </row>
    <row r="963" spans="2:18" ht="21" customHeight="1" x14ac:dyDescent="0.2">
      <c r="B963" s="104"/>
      <c r="C963" s="96"/>
      <c r="D963" s="96"/>
      <c r="E963" s="96"/>
      <c r="F963" s="104"/>
      <c r="G963" s="96"/>
      <c r="H963" s="104"/>
      <c r="I963" s="96"/>
      <c r="J963" s="104"/>
      <c r="K963" s="96"/>
      <c r="L963" s="96"/>
      <c r="M963" s="104"/>
      <c r="N963" s="96"/>
      <c r="O963" s="98"/>
      <c r="P963" s="97"/>
      <c r="Q963" s="85" t="str">
        <f t="shared" si="14"/>
        <v/>
      </c>
      <c r="R963" s="79" t="str">
        <f>IF(AND(B963&lt;&gt;"",B962=""),"La ligne précédente ne doit pas être vide",IF(AND(B963&lt;&gt;"",OR(C963="",D963="",E963="",F963="",G963="",H963="",L963="")),"Veuillez compléter les informations d'identification de l'actif détenu.",IF(AND(B963="",OR(C963&lt;&gt;"",D963&lt;&gt;"",E963&lt;&gt;"",F963&lt;&gt;"",G963&lt;&gt;"",H963&lt;&gt;"",L963&lt;&gt;"")),"Veuillez compléter les informations d'identification de l'actif détenu en colonne C0010.",IF(AND(B963&lt;&gt;"",J963&lt;&gt;"",K963=""),"Veuillez compléter la colonne C0260 Type de code.",IF(AND(B963&lt;&gt;"",K963=""),"Veuillez sélectionner Total/NA dans la liste de la colonne C0260 si vous n'avez rien à déclarer.","")))))</f>
        <v/>
      </c>
    </row>
    <row r="964" spans="2:18" ht="21" customHeight="1" x14ac:dyDescent="0.2">
      <c r="B964" s="104"/>
      <c r="C964" s="96"/>
      <c r="D964" s="96"/>
      <c r="E964" s="96"/>
      <c r="F964" s="104"/>
      <c r="G964" s="96"/>
      <c r="H964" s="104"/>
      <c r="I964" s="96"/>
      <c r="J964" s="104"/>
      <c r="K964" s="96"/>
      <c r="L964" s="96"/>
      <c r="M964" s="104"/>
      <c r="N964" s="96"/>
      <c r="O964" s="98"/>
      <c r="P964" s="97"/>
      <c r="Q964" s="85" t="str">
        <f t="shared" si="14"/>
        <v/>
      </c>
      <c r="R964" s="79" t="str">
        <f>IF(AND(B964&lt;&gt;"",B963=""),"La ligne précédente ne doit pas être vide",IF(AND(B964&lt;&gt;"",OR(C964="",D964="",E964="",F964="",G964="",H964="",L964="")),"Veuillez compléter les informations d'identification de l'actif détenu.",IF(AND(B964="",OR(C964&lt;&gt;"",D964&lt;&gt;"",E964&lt;&gt;"",F964&lt;&gt;"",G964&lt;&gt;"",H964&lt;&gt;"",L964&lt;&gt;"")),"Veuillez compléter les informations d'identification de l'actif détenu en colonne C0010.",IF(AND(B964&lt;&gt;"",J964&lt;&gt;"",K964=""),"Veuillez compléter la colonne C0260 Type de code.",IF(AND(B964&lt;&gt;"",K964=""),"Veuillez sélectionner Total/NA dans la liste de la colonne C0260 si vous n'avez rien à déclarer.","")))))</f>
        <v/>
      </c>
    </row>
    <row r="965" spans="2:18" ht="21" customHeight="1" x14ac:dyDescent="0.2">
      <c r="B965" s="104"/>
      <c r="C965" s="96"/>
      <c r="D965" s="96"/>
      <c r="E965" s="96"/>
      <c r="F965" s="104"/>
      <c r="G965" s="96"/>
      <c r="H965" s="104"/>
      <c r="I965" s="96"/>
      <c r="J965" s="104"/>
      <c r="K965" s="96"/>
      <c r="L965" s="96"/>
      <c r="M965" s="104"/>
      <c r="N965" s="96"/>
      <c r="O965" s="98"/>
      <c r="P965" s="97"/>
      <c r="Q965" s="85" t="str">
        <f t="shared" si="14"/>
        <v/>
      </c>
      <c r="R965" s="79" t="str">
        <f>IF(AND(B965&lt;&gt;"",B964=""),"La ligne précédente ne doit pas être vide",IF(AND(B965&lt;&gt;"",OR(C965="",D965="",E965="",F965="",G965="",H965="",L965="")),"Veuillez compléter les informations d'identification de l'actif détenu.",IF(AND(B965="",OR(C965&lt;&gt;"",D965&lt;&gt;"",E965&lt;&gt;"",F965&lt;&gt;"",G965&lt;&gt;"",H965&lt;&gt;"",L965&lt;&gt;"")),"Veuillez compléter les informations d'identification de l'actif détenu en colonne C0010.",IF(AND(B965&lt;&gt;"",J965&lt;&gt;"",K965=""),"Veuillez compléter la colonne C0260 Type de code.",IF(AND(B965&lt;&gt;"",K965=""),"Veuillez sélectionner Total/NA dans la liste de la colonne C0260 si vous n'avez rien à déclarer.","")))))</f>
        <v/>
      </c>
    </row>
    <row r="966" spans="2:18" ht="21" customHeight="1" x14ac:dyDescent="0.2">
      <c r="B966" s="104"/>
      <c r="C966" s="96"/>
      <c r="D966" s="96"/>
      <c r="E966" s="96"/>
      <c r="F966" s="104"/>
      <c r="G966" s="96"/>
      <c r="H966" s="104"/>
      <c r="I966" s="96"/>
      <c r="J966" s="104"/>
      <c r="K966" s="96"/>
      <c r="L966" s="96"/>
      <c r="M966" s="104"/>
      <c r="N966" s="96"/>
      <c r="O966" s="98"/>
      <c r="P966" s="97"/>
      <c r="Q966" s="85" t="str">
        <f t="shared" si="14"/>
        <v/>
      </c>
      <c r="R966" s="79" t="str">
        <f>IF(AND(B966&lt;&gt;"",B965=""),"La ligne précédente ne doit pas être vide",IF(AND(B966&lt;&gt;"",OR(C966="",D966="",E966="",F966="",G966="",H966="",L966="")),"Veuillez compléter les informations d'identification de l'actif détenu.",IF(AND(B966="",OR(C966&lt;&gt;"",D966&lt;&gt;"",E966&lt;&gt;"",F966&lt;&gt;"",G966&lt;&gt;"",H966&lt;&gt;"",L966&lt;&gt;"")),"Veuillez compléter les informations d'identification de l'actif détenu en colonne C0010.",IF(AND(B966&lt;&gt;"",J966&lt;&gt;"",K966=""),"Veuillez compléter la colonne C0260 Type de code.",IF(AND(B966&lt;&gt;"",K966=""),"Veuillez sélectionner Total/NA dans la liste de la colonne C0260 si vous n'avez rien à déclarer.","")))))</f>
        <v/>
      </c>
    </row>
    <row r="967" spans="2:18" ht="21" customHeight="1" x14ac:dyDescent="0.2">
      <c r="B967" s="104"/>
      <c r="C967" s="96"/>
      <c r="D967" s="96"/>
      <c r="E967" s="96"/>
      <c r="F967" s="104"/>
      <c r="G967" s="96"/>
      <c r="H967" s="104"/>
      <c r="I967" s="96"/>
      <c r="J967" s="104"/>
      <c r="K967" s="96"/>
      <c r="L967" s="96"/>
      <c r="M967" s="104"/>
      <c r="N967" s="96"/>
      <c r="O967" s="98"/>
      <c r="P967" s="97"/>
      <c r="Q967" s="85" t="str">
        <f t="shared" si="14"/>
        <v/>
      </c>
      <c r="R967" s="79" t="str">
        <f>IF(AND(B967&lt;&gt;"",B966=""),"La ligne précédente ne doit pas être vide",IF(AND(B967&lt;&gt;"",OR(C967="",D967="",E967="",F967="",G967="",H967="",L967="")),"Veuillez compléter les informations d'identification de l'actif détenu.",IF(AND(B967="",OR(C967&lt;&gt;"",D967&lt;&gt;"",E967&lt;&gt;"",F967&lt;&gt;"",G967&lt;&gt;"",H967&lt;&gt;"",L967&lt;&gt;"")),"Veuillez compléter les informations d'identification de l'actif détenu en colonne C0010.",IF(AND(B967&lt;&gt;"",J967&lt;&gt;"",K967=""),"Veuillez compléter la colonne C0260 Type de code.",IF(AND(B967&lt;&gt;"",K967=""),"Veuillez sélectionner Total/NA dans la liste de la colonne C0260 si vous n'avez rien à déclarer.","")))))</f>
        <v/>
      </c>
    </row>
    <row r="968" spans="2:18" ht="21" customHeight="1" x14ac:dyDescent="0.2">
      <c r="B968" s="104"/>
      <c r="C968" s="96"/>
      <c r="D968" s="96"/>
      <c r="E968" s="96"/>
      <c r="F968" s="104"/>
      <c r="G968" s="96"/>
      <c r="H968" s="104"/>
      <c r="I968" s="96"/>
      <c r="J968" s="104"/>
      <c r="K968" s="96"/>
      <c r="L968" s="96"/>
      <c r="M968" s="104"/>
      <c r="N968" s="96"/>
      <c r="O968" s="98"/>
      <c r="P968" s="97"/>
      <c r="Q968" s="85" t="str">
        <f t="shared" si="14"/>
        <v/>
      </c>
      <c r="R968" s="79" t="str">
        <f>IF(AND(B968&lt;&gt;"",B967=""),"La ligne précédente ne doit pas être vide",IF(AND(B968&lt;&gt;"",OR(C968="",D968="",E968="",F968="",G968="",H968="",L968="")),"Veuillez compléter les informations d'identification de l'actif détenu.",IF(AND(B968="",OR(C968&lt;&gt;"",D968&lt;&gt;"",E968&lt;&gt;"",F968&lt;&gt;"",G968&lt;&gt;"",H968&lt;&gt;"",L968&lt;&gt;"")),"Veuillez compléter les informations d'identification de l'actif détenu en colonne C0010.",IF(AND(B968&lt;&gt;"",J968&lt;&gt;"",K968=""),"Veuillez compléter la colonne C0260 Type de code.",IF(AND(B968&lt;&gt;"",K968=""),"Veuillez sélectionner Total/NA dans la liste de la colonne C0260 si vous n'avez rien à déclarer.","")))))</f>
        <v/>
      </c>
    </row>
    <row r="969" spans="2:18" ht="21" customHeight="1" x14ac:dyDescent="0.2">
      <c r="B969" s="104"/>
      <c r="C969" s="96"/>
      <c r="D969" s="96"/>
      <c r="E969" s="96"/>
      <c r="F969" s="104"/>
      <c r="G969" s="96"/>
      <c r="H969" s="104"/>
      <c r="I969" s="96"/>
      <c r="J969" s="104"/>
      <c r="K969" s="96"/>
      <c r="L969" s="96"/>
      <c r="M969" s="104"/>
      <c r="N969" s="96"/>
      <c r="O969" s="98"/>
      <c r="P969" s="97"/>
      <c r="Q969" s="85" t="str">
        <f t="shared" si="14"/>
        <v/>
      </c>
      <c r="R969" s="79" t="str">
        <f>IF(AND(B969&lt;&gt;"",B968=""),"La ligne précédente ne doit pas être vide",IF(AND(B969&lt;&gt;"",OR(C969="",D969="",E969="",F969="",G969="",H969="",L969="")),"Veuillez compléter les informations d'identification de l'actif détenu.",IF(AND(B969="",OR(C969&lt;&gt;"",D969&lt;&gt;"",E969&lt;&gt;"",F969&lt;&gt;"",G969&lt;&gt;"",H969&lt;&gt;"",L969&lt;&gt;"")),"Veuillez compléter les informations d'identification de l'actif détenu en colonne C0010.",IF(AND(B969&lt;&gt;"",J969&lt;&gt;"",K969=""),"Veuillez compléter la colonne C0260 Type de code.",IF(AND(B969&lt;&gt;"",K969=""),"Veuillez sélectionner Total/NA dans la liste de la colonne C0260 si vous n'avez rien à déclarer.","")))))</f>
        <v/>
      </c>
    </row>
    <row r="970" spans="2:18" ht="21" customHeight="1" x14ac:dyDescent="0.2">
      <c r="B970" s="104"/>
      <c r="C970" s="96"/>
      <c r="D970" s="96"/>
      <c r="E970" s="96"/>
      <c r="F970" s="104"/>
      <c r="G970" s="96"/>
      <c r="H970" s="104"/>
      <c r="I970" s="96"/>
      <c r="J970" s="104"/>
      <c r="K970" s="96"/>
      <c r="L970" s="96"/>
      <c r="M970" s="104"/>
      <c r="N970" s="96"/>
      <c r="O970" s="98"/>
      <c r="P970" s="97"/>
      <c r="Q970" s="85" t="str">
        <f t="shared" si="14"/>
        <v/>
      </c>
      <c r="R970" s="79" t="str">
        <f>IF(AND(B970&lt;&gt;"",B969=""),"La ligne précédente ne doit pas être vide",IF(AND(B970&lt;&gt;"",OR(C970="",D970="",E970="",F970="",G970="",H970="",L970="")),"Veuillez compléter les informations d'identification de l'actif détenu.",IF(AND(B970="",OR(C970&lt;&gt;"",D970&lt;&gt;"",E970&lt;&gt;"",F970&lt;&gt;"",G970&lt;&gt;"",H970&lt;&gt;"",L970&lt;&gt;"")),"Veuillez compléter les informations d'identification de l'actif détenu en colonne C0010.",IF(AND(B970&lt;&gt;"",J970&lt;&gt;"",K970=""),"Veuillez compléter la colonne C0260 Type de code.",IF(AND(B970&lt;&gt;"",K970=""),"Veuillez sélectionner Total/NA dans la liste de la colonne C0260 si vous n'avez rien à déclarer.","")))))</f>
        <v/>
      </c>
    </row>
    <row r="971" spans="2:18" ht="21" customHeight="1" x14ac:dyDescent="0.2">
      <c r="B971" s="104"/>
      <c r="C971" s="96"/>
      <c r="D971" s="96"/>
      <c r="E971" s="96"/>
      <c r="F971" s="104"/>
      <c r="G971" s="96"/>
      <c r="H971" s="104"/>
      <c r="I971" s="96"/>
      <c r="J971" s="104"/>
      <c r="K971" s="96"/>
      <c r="L971" s="96"/>
      <c r="M971" s="104"/>
      <c r="N971" s="96"/>
      <c r="O971" s="98"/>
      <c r="P971" s="97"/>
      <c r="Q971" s="85" t="str">
        <f t="shared" si="14"/>
        <v/>
      </c>
      <c r="R971" s="79" t="str">
        <f>IF(AND(B971&lt;&gt;"",B970=""),"La ligne précédente ne doit pas être vide",IF(AND(B971&lt;&gt;"",OR(C971="",D971="",E971="",F971="",G971="",H971="",L971="")),"Veuillez compléter les informations d'identification de l'actif détenu.",IF(AND(B971="",OR(C971&lt;&gt;"",D971&lt;&gt;"",E971&lt;&gt;"",F971&lt;&gt;"",G971&lt;&gt;"",H971&lt;&gt;"",L971&lt;&gt;"")),"Veuillez compléter les informations d'identification de l'actif détenu en colonne C0010.",IF(AND(B971&lt;&gt;"",J971&lt;&gt;"",K971=""),"Veuillez compléter la colonne C0260 Type de code.",IF(AND(B971&lt;&gt;"",K971=""),"Veuillez sélectionner Total/NA dans la liste de la colonne C0260 si vous n'avez rien à déclarer.","")))))</f>
        <v/>
      </c>
    </row>
    <row r="972" spans="2:18" ht="21" customHeight="1" x14ac:dyDescent="0.2">
      <c r="B972" s="104"/>
      <c r="C972" s="96"/>
      <c r="D972" s="96"/>
      <c r="E972" s="96"/>
      <c r="F972" s="104"/>
      <c r="G972" s="96"/>
      <c r="H972" s="104"/>
      <c r="I972" s="96"/>
      <c r="J972" s="104"/>
      <c r="K972" s="96"/>
      <c r="L972" s="96"/>
      <c r="M972" s="104"/>
      <c r="N972" s="96"/>
      <c r="O972" s="98"/>
      <c r="P972" s="97"/>
      <c r="Q972" s="85" t="str">
        <f t="shared" si="14"/>
        <v/>
      </c>
      <c r="R972" s="79" t="str">
        <f>IF(AND(B972&lt;&gt;"",B971=""),"La ligne précédente ne doit pas être vide",IF(AND(B972&lt;&gt;"",OR(C972="",D972="",E972="",F972="",G972="",H972="",L972="")),"Veuillez compléter les informations d'identification de l'actif détenu.",IF(AND(B972="",OR(C972&lt;&gt;"",D972&lt;&gt;"",E972&lt;&gt;"",F972&lt;&gt;"",G972&lt;&gt;"",H972&lt;&gt;"",L972&lt;&gt;"")),"Veuillez compléter les informations d'identification de l'actif détenu en colonne C0010.",IF(AND(B972&lt;&gt;"",J972&lt;&gt;"",K972=""),"Veuillez compléter la colonne C0260 Type de code.",IF(AND(B972&lt;&gt;"",K972=""),"Veuillez sélectionner Total/NA dans la liste de la colonne C0260 si vous n'avez rien à déclarer.","")))))</f>
        <v/>
      </c>
    </row>
    <row r="973" spans="2:18" ht="21" customHeight="1" x14ac:dyDescent="0.2">
      <c r="B973" s="104"/>
      <c r="C973" s="96"/>
      <c r="D973" s="96"/>
      <c r="E973" s="96"/>
      <c r="F973" s="104"/>
      <c r="G973" s="96"/>
      <c r="H973" s="104"/>
      <c r="I973" s="96"/>
      <c r="J973" s="104"/>
      <c r="K973" s="96"/>
      <c r="L973" s="96"/>
      <c r="M973" s="104"/>
      <c r="N973" s="96"/>
      <c r="O973" s="98"/>
      <c r="P973" s="97"/>
      <c r="Q973" s="85" t="str">
        <f t="shared" si="14"/>
        <v/>
      </c>
      <c r="R973" s="79" t="str">
        <f>IF(AND(B973&lt;&gt;"",B972=""),"La ligne précédente ne doit pas être vide",IF(AND(B973&lt;&gt;"",OR(C973="",D973="",E973="",F973="",G973="",H973="",L973="")),"Veuillez compléter les informations d'identification de l'actif détenu.",IF(AND(B973="",OR(C973&lt;&gt;"",D973&lt;&gt;"",E973&lt;&gt;"",F973&lt;&gt;"",G973&lt;&gt;"",H973&lt;&gt;"",L973&lt;&gt;"")),"Veuillez compléter les informations d'identification de l'actif détenu en colonne C0010.",IF(AND(B973&lt;&gt;"",J973&lt;&gt;"",K973=""),"Veuillez compléter la colonne C0260 Type de code.",IF(AND(B973&lt;&gt;"",K973=""),"Veuillez sélectionner Total/NA dans la liste de la colonne C0260 si vous n'avez rien à déclarer.","")))))</f>
        <v/>
      </c>
    </row>
    <row r="974" spans="2:18" ht="21" customHeight="1" x14ac:dyDescent="0.2">
      <c r="B974" s="104"/>
      <c r="C974" s="96"/>
      <c r="D974" s="96"/>
      <c r="E974" s="96"/>
      <c r="F974" s="104"/>
      <c r="G974" s="96"/>
      <c r="H974" s="104"/>
      <c r="I974" s="96"/>
      <c r="J974" s="104"/>
      <c r="K974" s="96"/>
      <c r="L974" s="96"/>
      <c r="M974" s="104"/>
      <c r="N974" s="96"/>
      <c r="O974" s="98"/>
      <c r="P974" s="97"/>
      <c r="Q974" s="85" t="str">
        <f t="shared" ref="Q974:Q1037" si="15">IF(R974&lt;&gt;"","Erreur","")</f>
        <v/>
      </c>
      <c r="R974" s="79" t="str">
        <f>IF(AND(B974&lt;&gt;"",B973=""),"La ligne précédente ne doit pas être vide",IF(AND(B974&lt;&gt;"",OR(C974="",D974="",E974="",F974="",G974="",H974="",L974="")),"Veuillez compléter les informations d'identification de l'actif détenu.",IF(AND(B974="",OR(C974&lt;&gt;"",D974&lt;&gt;"",E974&lt;&gt;"",F974&lt;&gt;"",G974&lt;&gt;"",H974&lt;&gt;"",L974&lt;&gt;"")),"Veuillez compléter les informations d'identification de l'actif détenu en colonne C0010.",IF(AND(B974&lt;&gt;"",J974&lt;&gt;"",K974=""),"Veuillez compléter la colonne C0260 Type de code.",IF(AND(B974&lt;&gt;"",K974=""),"Veuillez sélectionner Total/NA dans la liste de la colonne C0260 si vous n'avez rien à déclarer.","")))))</f>
        <v/>
      </c>
    </row>
    <row r="975" spans="2:18" ht="21" customHeight="1" x14ac:dyDescent="0.2">
      <c r="B975" s="104"/>
      <c r="C975" s="96"/>
      <c r="D975" s="96"/>
      <c r="E975" s="96"/>
      <c r="F975" s="104"/>
      <c r="G975" s="96"/>
      <c r="H975" s="104"/>
      <c r="I975" s="96"/>
      <c r="J975" s="104"/>
      <c r="K975" s="96"/>
      <c r="L975" s="96"/>
      <c r="M975" s="104"/>
      <c r="N975" s="96"/>
      <c r="O975" s="98"/>
      <c r="P975" s="97"/>
      <c r="Q975" s="85" t="str">
        <f t="shared" si="15"/>
        <v/>
      </c>
      <c r="R975" s="79" t="str">
        <f>IF(AND(B975&lt;&gt;"",B974=""),"La ligne précédente ne doit pas être vide",IF(AND(B975&lt;&gt;"",OR(C975="",D975="",E975="",F975="",G975="",H975="",L975="")),"Veuillez compléter les informations d'identification de l'actif détenu.",IF(AND(B975="",OR(C975&lt;&gt;"",D975&lt;&gt;"",E975&lt;&gt;"",F975&lt;&gt;"",G975&lt;&gt;"",H975&lt;&gt;"",L975&lt;&gt;"")),"Veuillez compléter les informations d'identification de l'actif détenu en colonne C0010.",IF(AND(B975&lt;&gt;"",J975&lt;&gt;"",K975=""),"Veuillez compléter la colonne C0260 Type de code.",IF(AND(B975&lt;&gt;"",K975=""),"Veuillez sélectionner Total/NA dans la liste de la colonne C0260 si vous n'avez rien à déclarer.","")))))</f>
        <v/>
      </c>
    </row>
    <row r="976" spans="2:18" ht="21" customHeight="1" x14ac:dyDescent="0.2">
      <c r="B976" s="104"/>
      <c r="C976" s="96"/>
      <c r="D976" s="96"/>
      <c r="E976" s="96"/>
      <c r="F976" s="104"/>
      <c r="G976" s="96"/>
      <c r="H976" s="104"/>
      <c r="I976" s="96"/>
      <c r="J976" s="104"/>
      <c r="K976" s="96"/>
      <c r="L976" s="96"/>
      <c r="M976" s="104"/>
      <c r="N976" s="96"/>
      <c r="O976" s="98"/>
      <c r="P976" s="97"/>
      <c r="Q976" s="85" t="str">
        <f t="shared" si="15"/>
        <v/>
      </c>
      <c r="R976" s="79" t="str">
        <f>IF(AND(B976&lt;&gt;"",B975=""),"La ligne précédente ne doit pas être vide",IF(AND(B976&lt;&gt;"",OR(C976="",D976="",E976="",F976="",G976="",H976="",L976="")),"Veuillez compléter les informations d'identification de l'actif détenu.",IF(AND(B976="",OR(C976&lt;&gt;"",D976&lt;&gt;"",E976&lt;&gt;"",F976&lt;&gt;"",G976&lt;&gt;"",H976&lt;&gt;"",L976&lt;&gt;"")),"Veuillez compléter les informations d'identification de l'actif détenu en colonne C0010.",IF(AND(B976&lt;&gt;"",J976&lt;&gt;"",K976=""),"Veuillez compléter la colonne C0260 Type de code.",IF(AND(B976&lt;&gt;"",K976=""),"Veuillez sélectionner Total/NA dans la liste de la colonne C0260 si vous n'avez rien à déclarer.","")))))</f>
        <v/>
      </c>
    </row>
    <row r="977" spans="2:18" ht="21" customHeight="1" x14ac:dyDescent="0.2">
      <c r="B977" s="104"/>
      <c r="C977" s="96"/>
      <c r="D977" s="96"/>
      <c r="E977" s="96"/>
      <c r="F977" s="104"/>
      <c r="G977" s="96"/>
      <c r="H977" s="104"/>
      <c r="I977" s="96"/>
      <c r="J977" s="104"/>
      <c r="K977" s="96"/>
      <c r="L977" s="96"/>
      <c r="M977" s="104"/>
      <c r="N977" s="96"/>
      <c r="O977" s="98"/>
      <c r="P977" s="97"/>
      <c r="Q977" s="85" t="str">
        <f t="shared" si="15"/>
        <v/>
      </c>
      <c r="R977" s="79" t="str">
        <f>IF(AND(B977&lt;&gt;"",B976=""),"La ligne précédente ne doit pas être vide",IF(AND(B977&lt;&gt;"",OR(C977="",D977="",E977="",F977="",G977="",H977="",L977="")),"Veuillez compléter les informations d'identification de l'actif détenu.",IF(AND(B977="",OR(C977&lt;&gt;"",D977&lt;&gt;"",E977&lt;&gt;"",F977&lt;&gt;"",G977&lt;&gt;"",H977&lt;&gt;"",L977&lt;&gt;"")),"Veuillez compléter les informations d'identification de l'actif détenu en colonne C0010.",IF(AND(B977&lt;&gt;"",J977&lt;&gt;"",K977=""),"Veuillez compléter la colonne C0260 Type de code.",IF(AND(B977&lt;&gt;"",K977=""),"Veuillez sélectionner Total/NA dans la liste de la colonne C0260 si vous n'avez rien à déclarer.","")))))</f>
        <v/>
      </c>
    </row>
    <row r="978" spans="2:18" ht="21" customHeight="1" x14ac:dyDescent="0.2">
      <c r="B978" s="104"/>
      <c r="C978" s="96"/>
      <c r="D978" s="96"/>
      <c r="E978" s="96"/>
      <c r="F978" s="104"/>
      <c r="G978" s="96"/>
      <c r="H978" s="104"/>
      <c r="I978" s="96"/>
      <c r="J978" s="104"/>
      <c r="K978" s="96"/>
      <c r="L978" s="96"/>
      <c r="M978" s="104"/>
      <c r="N978" s="96"/>
      <c r="O978" s="98"/>
      <c r="P978" s="97"/>
      <c r="Q978" s="85" t="str">
        <f t="shared" si="15"/>
        <v/>
      </c>
      <c r="R978" s="79" t="str">
        <f>IF(AND(B978&lt;&gt;"",B977=""),"La ligne précédente ne doit pas être vide",IF(AND(B978&lt;&gt;"",OR(C978="",D978="",E978="",F978="",G978="",H978="",L978="")),"Veuillez compléter les informations d'identification de l'actif détenu.",IF(AND(B978="",OR(C978&lt;&gt;"",D978&lt;&gt;"",E978&lt;&gt;"",F978&lt;&gt;"",G978&lt;&gt;"",H978&lt;&gt;"",L978&lt;&gt;"")),"Veuillez compléter les informations d'identification de l'actif détenu en colonne C0010.",IF(AND(B978&lt;&gt;"",J978&lt;&gt;"",K978=""),"Veuillez compléter la colonne C0260 Type de code.",IF(AND(B978&lt;&gt;"",K978=""),"Veuillez sélectionner Total/NA dans la liste de la colonne C0260 si vous n'avez rien à déclarer.","")))))</f>
        <v/>
      </c>
    </row>
    <row r="979" spans="2:18" ht="21" customHeight="1" x14ac:dyDescent="0.2">
      <c r="B979" s="104"/>
      <c r="C979" s="96"/>
      <c r="D979" s="96"/>
      <c r="E979" s="96"/>
      <c r="F979" s="104"/>
      <c r="G979" s="96"/>
      <c r="H979" s="104"/>
      <c r="I979" s="96"/>
      <c r="J979" s="104"/>
      <c r="K979" s="96"/>
      <c r="L979" s="96"/>
      <c r="M979" s="104"/>
      <c r="N979" s="96"/>
      <c r="O979" s="98"/>
      <c r="P979" s="97"/>
      <c r="Q979" s="85" t="str">
        <f t="shared" si="15"/>
        <v/>
      </c>
      <c r="R979" s="79" t="str">
        <f>IF(AND(B979&lt;&gt;"",B978=""),"La ligne précédente ne doit pas être vide",IF(AND(B979&lt;&gt;"",OR(C979="",D979="",E979="",F979="",G979="",H979="",L979="")),"Veuillez compléter les informations d'identification de l'actif détenu.",IF(AND(B979="",OR(C979&lt;&gt;"",D979&lt;&gt;"",E979&lt;&gt;"",F979&lt;&gt;"",G979&lt;&gt;"",H979&lt;&gt;"",L979&lt;&gt;"")),"Veuillez compléter les informations d'identification de l'actif détenu en colonne C0010.",IF(AND(B979&lt;&gt;"",J979&lt;&gt;"",K979=""),"Veuillez compléter la colonne C0260 Type de code.",IF(AND(B979&lt;&gt;"",K979=""),"Veuillez sélectionner Total/NA dans la liste de la colonne C0260 si vous n'avez rien à déclarer.","")))))</f>
        <v/>
      </c>
    </row>
    <row r="980" spans="2:18" ht="21" customHeight="1" x14ac:dyDescent="0.2">
      <c r="B980" s="104"/>
      <c r="C980" s="96"/>
      <c r="D980" s="96"/>
      <c r="E980" s="96"/>
      <c r="F980" s="104"/>
      <c r="G980" s="96"/>
      <c r="H980" s="104"/>
      <c r="I980" s="96"/>
      <c r="J980" s="104"/>
      <c r="K980" s="96"/>
      <c r="L980" s="96"/>
      <c r="M980" s="104"/>
      <c r="N980" s="96"/>
      <c r="O980" s="98"/>
      <c r="P980" s="97"/>
      <c r="Q980" s="85" t="str">
        <f t="shared" si="15"/>
        <v/>
      </c>
      <c r="R980" s="79" t="str">
        <f>IF(AND(B980&lt;&gt;"",B979=""),"La ligne précédente ne doit pas être vide",IF(AND(B980&lt;&gt;"",OR(C980="",D980="",E980="",F980="",G980="",H980="",L980="")),"Veuillez compléter les informations d'identification de l'actif détenu.",IF(AND(B980="",OR(C980&lt;&gt;"",D980&lt;&gt;"",E980&lt;&gt;"",F980&lt;&gt;"",G980&lt;&gt;"",H980&lt;&gt;"",L980&lt;&gt;"")),"Veuillez compléter les informations d'identification de l'actif détenu en colonne C0010.",IF(AND(B980&lt;&gt;"",J980&lt;&gt;"",K980=""),"Veuillez compléter la colonne C0260 Type de code.",IF(AND(B980&lt;&gt;"",K980=""),"Veuillez sélectionner Total/NA dans la liste de la colonne C0260 si vous n'avez rien à déclarer.","")))))</f>
        <v/>
      </c>
    </row>
    <row r="981" spans="2:18" ht="21" customHeight="1" x14ac:dyDescent="0.2">
      <c r="B981" s="104"/>
      <c r="C981" s="96"/>
      <c r="D981" s="96"/>
      <c r="E981" s="96"/>
      <c r="F981" s="104"/>
      <c r="G981" s="96"/>
      <c r="H981" s="104"/>
      <c r="I981" s="96"/>
      <c r="J981" s="104"/>
      <c r="K981" s="96"/>
      <c r="L981" s="96"/>
      <c r="M981" s="104"/>
      <c r="N981" s="96"/>
      <c r="O981" s="98"/>
      <c r="P981" s="97"/>
      <c r="Q981" s="85" t="str">
        <f t="shared" si="15"/>
        <v/>
      </c>
      <c r="R981" s="79" t="str">
        <f>IF(AND(B981&lt;&gt;"",B980=""),"La ligne précédente ne doit pas être vide",IF(AND(B981&lt;&gt;"",OR(C981="",D981="",E981="",F981="",G981="",H981="",L981="")),"Veuillez compléter les informations d'identification de l'actif détenu.",IF(AND(B981="",OR(C981&lt;&gt;"",D981&lt;&gt;"",E981&lt;&gt;"",F981&lt;&gt;"",G981&lt;&gt;"",H981&lt;&gt;"",L981&lt;&gt;"")),"Veuillez compléter les informations d'identification de l'actif détenu en colonne C0010.",IF(AND(B981&lt;&gt;"",J981&lt;&gt;"",K981=""),"Veuillez compléter la colonne C0260 Type de code.",IF(AND(B981&lt;&gt;"",K981=""),"Veuillez sélectionner Total/NA dans la liste de la colonne C0260 si vous n'avez rien à déclarer.","")))))</f>
        <v/>
      </c>
    </row>
    <row r="982" spans="2:18" ht="21" customHeight="1" x14ac:dyDescent="0.2">
      <c r="B982" s="104"/>
      <c r="C982" s="96"/>
      <c r="D982" s="96"/>
      <c r="E982" s="96"/>
      <c r="F982" s="104"/>
      <c r="G982" s="96"/>
      <c r="H982" s="104"/>
      <c r="I982" s="96"/>
      <c r="J982" s="104"/>
      <c r="K982" s="96"/>
      <c r="L982" s="96"/>
      <c r="M982" s="104"/>
      <c r="N982" s="96"/>
      <c r="O982" s="98"/>
      <c r="P982" s="97"/>
      <c r="Q982" s="85" t="str">
        <f t="shared" si="15"/>
        <v/>
      </c>
      <c r="R982" s="79" t="str">
        <f>IF(AND(B982&lt;&gt;"",B981=""),"La ligne précédente ne doit pas être vide",IF(AND(B982&lt;&gt;"",OR(C982="",D982="",E982="",F982="",G982="",H982="",L982="")),"Veuillez compléter les informations d'identification de l'actif détenu.",IF(AND(B982="",OR(C982&lt;&gt;"",D982&lt;&gt;"",E982&lt;&gt;"",F982&lt;&gt;"",G982&lt;&gt;"",H982&lt;&gt;"",L982&lt;&gt;"")),"Veuillez compléter les informations d'identification de l'actif détenu en colonne C0010.",IF(AND(B982&lt;&gt;"",J982&lt;&gt;"",K982=""),"Veuillez compléter la colonne C0260 Type de code.",IF(AND(B982&lt;&gt;"",K982=""),"Veuillez sélectionner Total/NA dans la liste de la colonne C0260 si vous n'avez rien à déclarer.","")))))</f>
        <v/>
      </c>
    </row>
    <row r="983" spans="2:18" ht="21" customHeight="1" x14ac:dyDescent="0.2">
      <c r="B983" s="104"/>
      <c r="C983" s="96"/>
      <c r="D983" s="96"/>
      <c r="E983" s="96"/>
      <c r="F983" s="104"/>
      <c r="G983" s="96"/>
      <c r="H983" s="104"/>
      <c r="I983" s="96"/>
      <c r="J983" s="104"/>
      <c r="K983" s="96"/>
      <c r="L983" s="96"/>
      <c r="M983" s="104"/>
      <c r="N983" s="96"/>
      <c r="O983" s="98"/>
      <c r="P983" s="97"/>
      <c r="Q983" s="85" t="str">
        <f t="shared" si="15"/>
        <v/>
      </c>
      <c r="R983" s="79" t="str">
        <f>IF(AND(B983&lt;&gt;"",B982=""),"La ligne précédente ne doit pas être vide",IF(AND(B983&lt;&gt;"",OR(C983="",D983="",E983="",F983="",G983="",H983="",L983="")),"Veuillez compléter les informations d'identification de l'actif détenu.",IF(AND(B983="",OR(C983&lt;&gt;"",D983&lt;&gt;"",E983&lt;&gt;"",F983&lt;&gt;"",G983&lt;&gt;"",H983&lt;&gt;"",L983&lt;&gt;"")),"Veuillez compléter les informations d'identification de l'actif détenu en colonne C0010.",IF(AND(B983&lt;&gt;"",J983&lt;&gt;"",K983=""),"Veuillez compléter la colonne C0260 Type de code.",IF(AND(B983&lt;&gt;"",K983=""),"Veuillez sélectionner Total/NA dans la liste de la colonne C0260 si vous n'avez rien à déclarer.","")))))</f>
        <v/>
      </c>
    </row>
    <row r="984" spans="2:18" ht="21" customHeight="1" x14ac:dyDescent="0.2">
      <c r="B984" s="104"/>
      <c r="C984" s="96"/>
      <c r="D984" s="96"/>
      <c r="E984" s="96"/>
      <c r="F984" s="104"/>
      <c r="G984" s="96"/>
      <c r="H984" s="104"/>
      <c r="I984" s="96"/>
      <c r="J984" s="104"/>
      <c r="K984" s="96"/>
      <c r="L984" s="96"/>
      <c r="M984" s="104"/>
      <c r="N984" s="96"/>
      <c r="O984" s="98"/>
      <c r="P984" s="97"/>
      <c r="Q984" s="85" t="str">
        <f t="shared" si="15"/>
        <v/>
      </c>
      <c r="R984" s="79" t="str">
        <f>IF(AND(B984&lt;&gt;"",B983=""),"La ligne précédente ne doit pas être vide",IF(AND(B984&lt;&gt;"",OR(C984="",D984="",E984="",F984="",G984="",H984="",L984="")),"Veuillez compléter les informations d'identification de l'actif détenu.",IF(AND(B984="",OR(C984&lt;&gt;"",D984&lt;&gt;"",E984&lt;&gt;"",F984&lt;&gt;"",G984&lt;&gt;"",H984&lt;&gt;"",L984&lt;&gt;"")),"Veuillez compléter les informations d'identification de l'actif détenu en colonne C0010.",IF(AND(B984&lt;&gt;"",J984&lt;&gt;"",K984=""),"Veuillez compléter la colonne C0260 Type de code.",IF(AND(B984&lt;&gt;"",K984=""),"Veuillez sélectionner Total/NA dans la liste de la colonne C0260 si vous n'avez rien à déclarer.","")))))</f>
        <v/>
      </c>
    </row>
    <row r="985" spans="2:18" ht="21" customHeight="1" x14ac:dyDescent="0.2">
      <c r="B985" s="104"/>
      <c r="C985" s="96"/>
      <c r="D985" s="96"/>
      <c r="E985" s="96"/>
      <c r="F985" s="104"/>
      <c r="G985" s="96"/>
      <c r="H985" s="104"/>
      <c r="I985" s="96"/>
      <c r="J985" s="104"/>
      <c r="K985" s="96"/>
      <c r="L985" s="96"/>
      <c r="M985" s="104"/>
      <c r="N985" s="96"/>
      <c r="O985" s="98"/>
      <c r="P985" s="97"/>
      <c r="Q985" s="85" t="str">
        <f t="shared" si="15"/>
        <v/>
      </c>
      <c r="R985" s="79" t="str">
        <f>IF(AND(B985&lt;&gt;"",B984=""),"La ligne précédente ne doit pas être vide",IF(AND(B985&lt;&gt;"",OR(C985="",D985="",E985="",F985="",G985="",H985="",L985="")),"Veuillez compléter les informations d'identification de l'actif détenu.",IF(AND(B985="",OR(C985&lt;&gt;"",D985&lt;&gt;"",E985&lt;&gt;"",F985&lt;&gt;"",G985&lt;&gt;"",H985&lt;&gt;"",L985&lt;&gt;"")),"Veuillez compléter les informations d'identification de l'actif détenu en colonne C0010.",IF(AND(B985&lt;&gt;"",J985&lt;&gt;"",K985=""),"Veuillez compléter la colonne C0260 Type de code.",IF(AND(B985&lt;&gt;"",K985=""),"Veuillez sélectionner Total/NA dans la liste de la colonne C0260 si vous n'avez rien à déclarer.","")))))</f>
        <v/>
      </c>
    </row>
    <row r="986" spans="2:18" ht="21" customHeight="1" x14ac:dyDescent="0.2">
      <c r="B986" s="104"/>
      <c r="C986" s="96"/>
      <c r="D986" s="96"/>
      <c r="E986" s="96"/>
      <c r="F986" s="104"/>
      <c r="G986" s="96"/>
      <c r="H986" s="104"/>
      <c r="I986" s="96"/>
      <c r="J986" s="104"/>
      <c r="K986" s="96"/>
      <c r="L986" s="96"/>
      <c r="M986" s="104"/>
      <c r="N986" s="96"/>
      <c r="O986" s="98"/>
      <c r="P986" s="97"/>
      <c r="Q986" s="85" t="str">
        <f t="shared" si="15"/>
        <v/>
      </c>
      <c r="R986" s="79" t="str">
        <f>IF(AND(B986&lt;&gt;"",B985=""),"La ligne précédente ne doit pas être vide",IF(AND(B986&lt;&gt;"",OR(C986="",D986="",E986="",F986="",G986="",H986="",L986="")),"Veuillez compléter les informations d'identification de l'actif détenu.",IF(AND(B986="",OR(C986&lt;&gt;"",D986&lt;&gt;"",E986&lt;&gt;"",F986&lt;&gt;"",G986&lt;&gt;"",H986&lt;&gt;"",L986&lt;&gt;"")),"Veuillez compléter les informations d'identification de l'actif détenu en colonne C0010.",IF(AND(B986&lt;&gt;"",J986&lt;&gt;"",K986=""),"Veuillez compléter la colonne C0260 Type de code.",IF(AND(B986&lt;&gt;"",K986=""),"Veuillez sélectionner Total/NA dans la liste de la colonne C0260 si vous n'avez rien à déclarer.","")))))</f>
        <v/>
      </c>
    </row>
    <row r="987" spans="2:18" ht="21" customHeight="1" x14ac:dyDescent="0.2">
      <c r="B987" s="104"/>
      <c r="C987" s="96"/>
      <c r="D987" s="96"/>
      <c r="E987" s="96"/>
      <c r="F987" s="104"/>
      <c r="G987" s="96"/>
      <c r="H987" s="104"/>
      <c r="I987" s="96"/>
      <c r="J987" s="104"/>
      <c r="K987" s="96"/>
      <c r="L987" s="96"/>
      <c r="M987" s="104"/>
      <c r="N987" s="96"/>
      <c r="O987" s="98"/>
      <c r="P987" s="97"/>
      <c r="Q987" s="85" t="str">
        <f t="shared" si="15"/>
        <v/>
      </c>
      <c r="R987" s="79" t="str">
        <f>IF(AND(B987&lt;&gt;"",B986=""),"La ligne précédente ne doit pas être vide",IF(AND(B987&lt;&gt;"",OR(C987="",D987="",E987="",F987="",G987="",H987="",L987="")),"Veuillez compléter les informations d'identification de l'actif détenu.",IF(AND(B987="",OR(C987&lt;&gt;"",D987&lt;&gt;"",E987&lt;&gt;"",F987&lt;&gt;"",G987&lt;&gt;"",H987&lt;&gt;"",L987&lt;&gt;"")),"Veuillez compléter les informations d'identification de l'actif détenu en colonne C0010.",IF(AND(B987&lt;&gt;"",J987&lt;&gt;"",K987=""),"Veuillez compléter la colonne C0260 Type de code.",IF(AND(B987&lt;&gt;"",K987=""),"Veuillez sélectionner Total/NA dans la liste de la colonne C0260 si vous n'avez rien à déclarer.","")))))</f>
        <v/>
      </c>
    </row>
    <row r="988" spans="2:18" ht="21" customHeight="1" x14ac:dyDescent="0.2">
      <c r="B988" s="104"/>
      <c r="C988" s="96"/>
      <c r="D988" s="96"/>
      <c r="E988" s="96"/>
      <c r="F988" s="104"/>
      <c r="G988" s="96"/>
      <c r="H988" s="104"/>
      <c r="I988" s="96"/>
      <c r="J988" s="104"/>
      <c r="K988" s="96"/>
      <c r="L988" s="96"/>
      <c r="M988" s="104"/>
      <c r="N988" s="96"/>
      <c r="O988" s="98"/>
      <c r="P988" s="97"/>
      <c r="Q988" s="85" t="str">
        <f t="shared" si="15"/>
        <v/>
      </c>
      <c r="R988" s="79" t="str">
        <f>IF(AND(B988&lt;&gt;"",B987=""),"La ligne précédente ne doit pas être vide",IF(AND(B988&lt;&gt;"",OR(C988="",D988="",E988="",F988="",G988="",H988="",L988="")),"Veuillez compléter les informations d'identification de l'actif détenu.",IF(AND(B988="",OR(C988&lt;&gt;"",D988&lt;&gt;"",E988&lt;&gt;"",F988&lt;&gt;"",G988&lt;&gt;"",H988&lt;&gt;"",L988&lt;&gt;"")),"Veuillez compléter les informations d'identification de l'actif détenu en colonne C0010.",IF(AND(B988&lt;&gt;"",J988&lt;&gt;"",K988=""),"Veuillez compléter la colonne C0260 Type de code.",IF(AND(B988&lt;&gt;"",K988=""),"Veuillez sélectionner Total/NA dans la liste de la colonne C0260 si vous n'avez rien à déclarer.","")))))</f>
        <v/>
      </c>
    </row>
    <row r="989" spans="2:18" ht="21" customHeight="1" x14ac:dyDescent="0.2">
      <c r="B989" s="104"/>
      <c r="C989" s="96"/>
      <c r="D989" s="96"/>
      <c r="E989" s="96"/>
      <c r="F989" s="104"/>
      <c r="G989" s="96"/>
      <c r="H989" s="104"/>
      <c r="I989" s="96"/>
      <c r="J989" s="104"/>
      <c r="K989" s="96"/>
      <c r="L989" s="96"/>
      <c r="M989" s="104"/>
      <c r="N989" s="96"/>
      <c r="O989" s="98"/>
      <c r="P989" s="97"/>
      <c r="Q989" s="85" t="str">
        <f t="shared" si="15"/>
        <v/>
      </c>
      <c r="R989" s="79" t="str">
        <f>IF(AND(B989&lt;&gt;"",B988=""),"La ligne précédente ne doit pas être vide",IF(AND(B989&lt;&gt;"",OR(C989="",D989="",E989="",F989="",G989="",H989="",L989="")),"Veuillez compléter les informations d'identification de l'actif détenu.",IF(AND(B989="",OR(C989&lt;&gt;"",D989&lt;&gt;"",E989&lt;&gt;"",F989&lt;&gt;"",G989&lt;&gt;"",H989&lt;&gt;"",L989&lt;&gt;"")),"Veuillez compléter les informations d'identification de l'actif détenu en colonne C0010.",IF(AND(B989&lt;&gt;"",J989&lt;&gt;"",K989=""),"Veuillez compléter la colonne C0260 Type de code.",IF(AND(B989&lt;&gt;"",K989=""),"Veuillez sélectionner Total/NA dans la liste de la colonne C0260 si vous n'avez rien à déclarer.","")))))</f>
        <v/>
      </c>
    </row>
    <row r="990" spans="2:18" ht="21" customHeight="1" x14ac:dyDescent="0.2">
      <c r="B990" s="104"/>
      <c r="C990" s="96"/>
      <c r="D990" s="96"/>
      <c r="E990" s="96"/>
      <c r="F990" s="104"/>
      <c r="G990" s="96"/>
      <c r="H990" s="104"/>
      <c r="I990" s="96"/>
      <c r="J990" s="104"/>
      <c r="K990" s="96"/>
      <c r="L990" s="96"/>
      <c r="M990" s="104"/>
      <c r="N990" s="96"/>
      <c r="O990" s="98"/>
      <c r="P990" s="97"/>
      <c r="Q990" s="85" t="str">
        <f t="shared" si="15"/>
        <v/>
      </c>
      <c r="R990" s="79" t="str">
        <f>IF(AND(B990&lt;&gt;"",B989=""),"La ligne précédente ne doit pas être vide",IF(AND(B990&lt;&gt;"",OR(C990="",D990="",E990="",F990="",G990="",H990="",L990="")),"Veuillez compléter les informations d'identification de l'actif détenu.",IF(AND(B990="",OR(C990&lt;&gt;"",D990&lt;&gt;"",E990&lt;&gt;"",F990&lt;&gt;"",G990&lt;&gt;"",H990&lt;&gt;"",L990&lt;&gt;"")),"Veuillez compléter les informations d'identification de l'actif détenu en colonne C0010.",IF(AND(B990&lt;&gt;"",J990&lt;&gt;"",K990=""),"Veuillez compléter la colonne C0260 Type de code.",IF(AND(B990&lt;&gt;"",K990=""),"Veuillez sélectionner Total/NA dans la liste de la colonne C0260 si vous n'avez rien à déclarer.","")))))</f>
        <v/>
      </c>
    </row>
    <row r="991" spans="2:18" ht="21" customHeight="1" x14ac:dyDescent="0.2">
      <c r="B991" s="104"/>
      <c r="C991" s="96"/>
      <c r="D991" s="96"/>
      <c r="E991" s="96"/>
      <c r="F991" s="104"/>
      <c r="G991" s="96"/>
      <c r="H991" s="104"/>
      <c r="I991" s="96"/>
      <c r="J991" s="104"/>
      <c r="K991" s="96"/>
      <c r="L991" s="96"/>
      <c r="M991" s="104"/>
      <c r="N991" s="96"/>
      <c r="O991" s="98"/>
      <c r="P991" s="97"/>
      <c r="Q991" s="85" t="str">
        <f t="shared" si="15"/>
        <v/>
      </c>
      <c r="R991" s="79" t="str">
        <f>IF(AND(B991&lt;&gt;"",B990=""),"La ligne précédente ne doit pas être vide",IF(AND(B991&lt;&gt;"",OR(C991="",D991="",E991="",F991="",G991="",H991="",L991="")),"Veuillez compléter les informations d'identification de l'actif détenu.",IF(AND(B991="",OR(C991&lt;&gt;"",D991&lt;&gt;"",E991&lt;&gt;"",F991&lt;&gt;"",G991&lt;&gt;"",H991&lt;&gt;"",L991&lt;&gt;"")),"Veuillez compléter les informations d'identification de l'actif détenu en colonne C0010.",IF(AND(B991&lt;&gt;"",J991&lt;&gt;"",K991=""),"Veuillez compléter la colonne C0260 Type de code.",IF(AND(B991&lt;&gt;"",K991=""),"Veuillez sélectionner Total/NA dans la liste de la colonne C0260 si vous n'avez rien à déclarer.","")))))</f>
        <v/>
      </c>
    </row>
    <row r="992" spans="2:18" ht="21" customHeight="1" x14ac:dyDescent="0.2">
      <c r="B992" s="104"/>
      <c r="C992" s="96"/>
      <c r="D992" s="96"/>
      <c r="E992" s="96"/>
      <c r="F992" s="104"/>
      <c r="G992" s="96"/>
      <c r="H992" s="104"/>
      <c r="I992" s="96"/>
      <c r="J992" s="104"/>
      <c r="K992" s="96"/>
      <c r="L992" s="96"/>
      <c r="M992" s="104"/>
      <c r="N992" s="96"/>
      <c r="O992" s="98"/>
      <c r="P992" s="97"/>
      <c r="Q992" s="85" t="str">
        <f t="shared" si="15"/>
        <v/>
      </c>
      <c r="R992" s="79" t="str">
        <f>IF(AND(B992&lt;&gt;"",B991=""),"La ligne précédente ne doit pas être vide",IF(AND(B992&lt;&gt;"",OR(C992="",D992="",E992="",F992="",G992="",H992="",L992="")),"Veuillez compléter les informations d'identification de l'actif détenu.",IF(AND(B992="",OR(C992&lt;&gt;"",D992&lt;&gt;"",E992&lt;&gt;"",F992&lt;&gt;"",G992&lt;&gt;"",H992&lt;&gt;"",L992&lt;&gt;"")),"Veuillez compléter les informations d'identification de l'actif détenu en colonne C0010.",IF(AND(B992&lt;&gt;"",J992&lt;&gt;"",K992=""),"Veuillez compléter la colonne C0260 Type de code.",IF(AND(B992&lt;&gt;"",K992=""),"Veuillez sélectionner Total/NA dans la liste de la colonne C0260 si vous n'avez rien à déclarer.","")))))</f>
        <v/>
      </c>
    </row>
    <row r="993" spans="2:18" ht="21" customHeight="1" x14ac:dyDescent="0.2">
      <c r="B993" s="104"/>
      <c r="C993" s="96"/>
      <c r="D993" s="96"/>
      <c r="E993" s="96"/>
      <c r="F993" s="104"/>
      <c r="G993" s="96"/>
      <c r="H993" s="104"/>
      <c r="I993" s="96"/>
      <c r="J993" s="104"/>
      <c r="K993" s="96"/>
      <c r="L993" s="96"/>
      <c r="M993" s="104"/>
      <c r="N993" s="96"/>
      <c r="O993" s="98"/>
      <c r="P993" s="97"/>
      <c r="Q993" s="85" t="str">
        <f t="shared" si="15"/>
        <v/>
      </c>
      <c r="R993" s="79" t="str">
        <f>IF(AND(B993&lt;&gt;"",B992=""),"La ligne précédente ne doit pas être vide",IF(AND(B993&lt;&gt;"",OR(C993="",D993="",E993="",F993="",G993="",H993="",L993="")),"Veuillez compléter les informations d'identification de l'actif détenu.",IF(AND(B993="",OR(C993&lt;&gt;"",D993&lt;&gt;"",E993&lt;&gt;"",F993&lt;&gt;"",G993&lt;&gt;"",H993&lt;&gt;"",L993&lt;&gt;"")),"Veuillez compléter les informations d'identification de l'actif détenu en colonne C0010.",IF(AND(B993&lt;&gt;"",J993&lt;&gt;"",K993=""),"Veuillez compléter la colonne C0260 Type de code.",IF(AND(B993&lt;&gt;"",K993=""),"Veuillez sélectionner Total/NA dans la liste de la colonne C0260 si vous n'avez rien à déclarer.","")))))</f>
        <v/>
      </c>
    </row>
    <row r="994" spans="2:18" ht="21" customHeight="1" x14ac:dyDescent="0.2">
      <c r="B994" s="104"/>
      <c r="C994" s="96"/>
      <c r="D994" s="96"/>
      <c r="E994" s="96"/>
      <c r="F994" s="104"/>
      <c r="G994" s="96"/>
      <c r="H994" s="104"/>
      <c r="I994" s="96"/>
      <c r="J994" s="104"/>
      <c r="K994" s="96"/>
      <c r="L994" s="96"/>
      <c r="M994" s="104"/>
      <c r="N994" s="96"/>
      <c r="O994" s="98"/>
      <c r="P994" s="97"/>
      <c r="Q994" s="85" t="str">
        <f t="shared" si="15"/>
        <v/>
      </c>
      <c r="R994" s="79" t="str">
        <f>IF(AND(B994&lt;&gt;"",B993=""),"La ligne précédente ne doit pas être vide",IF(AND(B994&lt;&gt;"",OR(C994="",D994="",E994="",F994="",G994="",H994="",L994="")),"Veuillez compléter les informations d'identification de l'actif détenu.",IF(AND(B994="",OR(C994&lt;&gt;"",D994&lt;&gt;"",E994&lt;&gt;"",F994&lt;&gt;"",G994&lt;&gt;"",H994&lt;&gt;"",L994&lt;&gt;"")),"Veuillez compléter les informations d'identification de l'actif détenu en colonne C0010.",IF(AND(B994&lt;&gt;"",J994&lt;&gt;"",K994=""),"Veuillez compléter la colonne C0260 Type de code.",IF(AND(B994&lt;&gt;"",K994=""),"Veuillez sélectionner Total/NA dans la liste de la colonne C0260 si vous n'avez rien à déclarer.","")))))</f>
        <v/>
      </c>
    </row>
    <row r="995" spans="2:18" ht="21" customHeight="1" x14ac:dyDescent="0.2">
      <c r="B995" s="104"/>
      <c r="C995" s="96"/>
      <c r="D995" s="96"/>
      <c r="E995" s="96"/>
      <c r="F995" s="104"/>
      <c r="G995" s="96"/>
      <c r="H995" s="104"/>
      <c r="I995" s="96"/>
      <c r="J995" s="104"/>
      <c r="K995" s="96"/>
      <c r="L995" s="96"/>
      <c r="M995" s="104"/>
      <c r="N995" s="96"/>
      <c r="O995" s="98"/>
      <c r="P995" s="97"/>
      <c r="Q995" s="85" t="str">
        <f t="shared" si="15"/>
        <v/>
      </c>
      <c r="R995" s="79" t="str">
        <f>IF(AND(B995&lt;&gt;"",B994=""),"La ligne précédente ne doit pas être vide",IF(AND(B995&lt;&gt;"",OR(C995="",D995="",E995="",F995="",G995="",H995="",L995="")),"Veuillez compléter les informations d'identification de l'actif détenu.",IF(AND(B995="",OR(C995&lt;&gt;"",D995&lt;&gt;"",E995&lt;&gt;"",F995&lt;&gt;"",G995&lt;&gt;"",H995&lt;&gt;"",L995&lt;&gt;"")),"Veuillez compléter les informations d'identification de l'actif détenu en colonne C0010.",IF(AND(B995&lt;&gt;"",J995&lt;&gt;"",K995=""),"Veuillez compléter la colonne C0260 Type de code.",IF(AND(B995&lt;&gt;"",K995=""),"Veuillez sélectionner Total/NA dans la liste de la colonne C0260 si vous n'avez rien à déclarer.","")))))</f>
        <v/>
      </c>
    </row>
    <row r="996" spans="2:18" ht="21" customHeight="1" x14ac:dyDescent="0.2">
      <c r="B996" s="104"/>
      <c r="C996" s="96"/>
      <c r="D996" s="96"/>
      <c r="E996" s="96"/>
      <c r="F996" s="104"/>
      <c r="G996" s="96"/>
      <c r="H996" s="104"/>
      <c r="I996" s="96"/>
      <c r="J996" s="104"/>
      <c r="K996" s="96"/>
      <c r="L996" s="96"/>
      <c r="M996" s="104"/>
      <c r="N996" s="96"/>
      <c r="O996" s="98"/>
      <c r="P996" s="97"/>
      <c r="Q996" s="85" t="str">
        <f t="shared" si="15"/>
        <v/>
      </c>
      <c r="R996" s="79" t="str">
        <f>IF(AND(B996&lt;&gt;"",B995=""),"La ligne précédente ne doit pas être vide",IF(AND(B996&lt;&gt;"",OR(C996="",D996="",E996="",F996="",G996="",H996="",L996="")),"Veuillez compléter les informations d'identification de l'actif détenu.",IF(AND(B996="",OR(C996&lt;&gt;"",D996&lt;&gt;"",E996&lt;&gt;"",F996&lt;&gt;"",G996&lt;&gt;"",H996&lt;&gt;"",L996&lt;&gt;"")),"Veuillez compléter les informations d'identification de l'actif détenu en colonne C0010.",IF(AND(B996&lt;&gt;"",J996&lt;&gt;"",K996=""),"Veuillez compléter la colonne C0260 Type de code.",IF(AND(B996&lt;&gt;"",K996=""),"Veuillez sélectionner Total/NA dans la liste de la colonne C0260 si vous n'avez rien à déclarer.","")))))</f>
        <v/>
      </c>
    </row>
    <row r="997" spans="2:18" ht="21" customHeight="1" x14ac:dyDescent="0.2">
      <c r="B997" s="104"/>
      <c r="C997" s="96"/>
      <c r="D997" s="96"/>
      <c r="E997" s="96"/>
      <c r="F997" s="104"/>
      <c r="G997" s="96"/>
      <c r="H997" s="104"/>
      <c r="I997" s="96"/>
      <c r="J997" s="104"/>
      <c r="K997" s="96"/>
      <c r="L997" s="96"/>
      <c r="M997" s="104"/>
      <c r="N997" s="96"/>
      <c r="O997" s="98"/>
      <c r="P997" s="97"/>
      <c r="Q997" s="85" t="str">
        <f t="shared" si="15"/>
        <v/>
      </c>
      <c r="R997" s="79" t="str">
        <f>IF(AND(B997&lt;&gt;"",B996=""),"La ligne précédente ne doit pas être vide",IF(AND(B997&lt;&gt;"",OR(C997="",D997="",E997="",F997="",G997="",H997="",L997="")),"Veuillez compléter les informations d'identification de l'actif détenu.",IF(AND(B997="",OR(C997&lt;&gt;"",D997&lt;&gt;"",E997&lt;&gt;"",F997&lt;&gt;"",G997&lt;&gt;"",H997&lt;&gt;"",L997&lt;&gt;"")),"Veuillez compléter les informations d'identification de l'actif détenu en colonne C0010.",IF(AND(B997&lt;&gt;"",J997&lt;&gt;"",K997=""),"Veuillez compléter la colonne C0260 Type de code.",IF(AND(B997&lt;&gt;"",K997=""),"Veuillez sélectionner Total/NA dans la liste de la colonne C0260 si vous n'avez rien à déclarer.","")))))</f>
        <v/>
      </c>
    </row>
    <row r="998" spans="2:18" ht="21" customHeight="1" x14ac:dyDescent="0.2">
      <c r="B998" s="104"/>
      <c r="C998" s="96"/>
      <c r="D998" s="96"/>
      <c r="E998" s="96"/>
      <c r="F998" s="104"/>
      <c r="G998" s="96"/>
      <c r="H998" s="104"/>
      <c r="I998" s="96"/>
      <c r="J998" s="104"/>
      <c r="K998" s="96"/>
      <c r="L998" s="96"/>
      <c r="M998" s="104"/>
      <c r="N998" s="96"/>
      <c r="O998" s="98"/>
      <c r="P998" s="97"/>
      <c r="Q998" s="85" t="str">
        <f t="shared" si="15"/>
        <v/>
      </c>
      <c r="R998" s="79" t="str">
        <f>IF(AND(B998&lt;&gt;"",B997=""),"La ligne précédente ne doit pas être vide",IF(AND(B998&lt;&gt;"",OR(C998="",D998="",E998="",F998="",G998="",H998="",L998="")),"Veuillez compléter les informations d'identification de l'actif détenu.",IF(AND(B998="",OR(C998&lt;&gt;"",D998&lt;&gt;"",E998&lt;&gt;"",F998&lt;&gt;"",G998&lt;&gt;"",H998&lt;&gt;"",L998&lt;&gt;"")),"Veuillez compléter les informations d'identification de l'actif détenu en colonne C0010.",IF(AND(B998&lt;&gt;"",J998&lt;&gt;"",K998=""),"Veuillez compléter la colonne C0260 Type de code.",IF(AND(B998&lt;&gt;"",K998=""),"Veuillez sélectionner Total/NA dans la liste de la colonne C0260 si vous n'avez rien à déclarer.","")))))</f>
        <v/>
      </c>
    </row>
    <row r="999" spans="2:18" ht="21" customHeight="1" x14ac:dyDescent="0.2">
      <c r="B999" s="104"/>
      <c r="C999" s="96"/>
      <c r="D999" s="96"/>
      <c r="E999" s="96"/>
      <c r="F999" s="104"/>
      <c r="G999" s="96"/>
      <c r="H999" s="104"/>
      <c r="I999" s="96"/>
      <c r="J999" s="104"/>
      <c r="K999" s="96"/>
      <c r="L999" s="96"/>
      <c r="M999" s="104"/>
      <c r="N999" s="96"/>
      <c r="O999" s="98"/>
      <c r="P999" s="97"/>
      <c r="Q999" s="85" t="str">
        <f t="shared" si="15"/>
        <v/>
      </c>
      <c r="R999" s="79" t="str">
        <f>IF(AND(B999&lt;&gt;"",B998=""),"La ligne précédente ne doit pas être vide",IF(AND(B999&lt;&gt;"",OR(C999="",D999="",E999="",F999="",G999="",H999="",L999="")),"Veuillez compléter les informations d'identification de l'actif détenu.",IF(AND(B999="",OR(C999&lt;&gt;"",D999&lt;&gt;"",E999&lt;&gt;"",F999&lt;&gt;"",G999&lt;&gt;"",H999&lt;&gt;"",L999&lt;&gt;"")),"Veuillez compléter les informations d'identification de l'actif détenu en colonne C0010.",IF(AND(B999&lt;&gt;"",J999&lt;&gt;"",K999=""),"Veuillez compléter la colonne C0260 Type de code.",IF(AND(B999&lt;&gt;"",K999=""),"Veuillez sélectionner Total/NA dans la liste de la colonne C0260 si vous n'avez rien à déclarer.","")))))</f>
        <v/>
      </c>
    </row>
    <row r="1000" spans="2:18" ht="21" customHeight="1" x14ac:dyDescent="0.2">
      <c r="B1000" s="104"/>
      <c r="C1000" s="96"/>
      <c r="D1000" s="96"/>
      <c r="E1000" s="96"/>
      <c r="F1000" s="104"/>
      <c r="G1000" s="96"/>
      <c r="H1000" s="104"/>
      <c r="I1000" s="96"/>
      <c r="J1000" s="104"/>
      <c r="K1000" s="96"/>
      <c r="L1000" s="96"/>
      <c r="M1000" s="104"/>
      <c r="N1000" s="96"/>
      <c r="O1000" s="98"/>
      <c r="P1000" s="97"/>
      <c r="Q1000" s="85" t="str">
        <f t="shared" si="15"/>
        <v/>
      </c>
      <c r="R1000" s="79" t="str">
        <f>IF(AND(B1000&lt;&gt;"",B999=""),"La ligne précédente ne doit pas être vide",IF(AND(B1000&lt;&gt;"",OR(C1000="",D1000="",E1000="",F1000="",G1000="",H1000="",L1000="")),"Veuillez compléter les informations d'identification de l'actif détenu.",IF(AND(B1000="",OR(C1000&lt;&gt;"",D1000&lt;&gt;"",E1000&lt;&gt;"",F1000&lt;&gt;"",G1000&lt;&gt;"",H1000&lt;&gt;"",L1000&lt;&gt;"")),"Veuillez compléter les informations d'identification de l'actif détenu en colonne C0010.",IF(AND(B1000&lt;&gt;"",J1000&lt;&gt;"",K1000=""),"Veuillez compléter la colonne C0260 Type de code.",IF(AND(B1000&lt;&gt;"",K1000=""),"Veuillez sélectionner Total/NA dans la liste de la colonne C0260 si vous n'avez rien à déclarer.","")))))</f>
        <v/>
      </c>
    </row>
    <row r="1001" spans="2:18" ht="21" customHeight="1" x14ac:dyDescent="0.2">
      <c r="B1001" s="104"/>
      <c r="C1001" s="96"/>
      <c r="D1001" s="96"/>
      <c r="E1001" s="96"/>
      <c r="F1001" s="104"/>
      <c r="G1001" s="96"/>
      <c r="H1001" s="104"/>
      <c r="I1001" s="96"/>
      <c r="J1001" s="104"/>
      <c r="K1001" s="96"/>
      <c r="L1001" s="96"/>
      <c r="M1001" s="104"/>
      <c r="N1001" s="96"/>
      <c r="O1001" s="98"/>
      <c r="P1001" s="97"/>
      <c r="Q1001" s="85" t="str">
        <f t="shared" si="15"/>
        <v/>
      </c>
      <c r="R1001" s="79" t="str">
        <f>IF(AND(B1001&lt;&gt;"",B1000=""),"La ligne précédente ne doit pas être vide",IF(AND(B1001&lt;&gt;"",OR(C1001="",D1001="",E1001="",F1001="",G1001="",H1001="",L1001="")),"Veuillez compléter les informations d'identification de l'actif détenu.",IF(AND(B1001="",OR(C1001&lt;&gt;"",D1001&lt;&gt;"",E1001&lt;&gt;"",F1001&lt;&gt;"",G1001&lt;&gt;"",H1001&lt;&gt;"",L1001&lt;&gt;"")),"Veuillez compléter les informations d'identification de l'actif détenu en colonne C0010.",IF(AND(B1001&lt;&gt;"",J1001&lt;&gt;"",K1001=""),"Veuillez compléter la colonne C0260 Type de code.",IF(AND(B1001&lt;&gt;"",K1001=""),"Veuillez sélectionner Total/NA dans la liste de la colonne C0260 si vous n'avez rien à déclarer.","")))))</f>
        <v/>
      </c>
    </row>
    <row r="1002" spans="2:18" ht="21" customHeight="1" x14ac:dyDescent="0.2">
      <c r="B1002" s="104"/>
      <c r="C1002" s="96"/>
      <c r="D1002" s="96"/>
      <c r="E1002" s="96"/>
      <c r="F1002" s="104"/>
      <c r="G1002" s="96"/>
      <c r="H1002" s="104"/>
      <c r="I1002" s="96"/>
      <c r="J1002" s="104"/>
      <c r="K1002" s="96"/>
      <c r="L1002" s="96"/>
      <c r="M1002" s="104"/>
      <c r="N1002" s="96"/>
      <c r="O1002" s="98"/>
      <c r="P1002" s="97"/>
      <c r="Q1002" s="85" t="str">
        <f t="shared" si="15"/>
        <v/>
      </c>
      <c r="R1002" s="79" t="str">
        <f>IF(AND(B1002&lt;&gt;"",B1001=""),"La ligne précédente ne doit pas être vide",IF(AND(B1002&lt;&gt;"",OR(C1002="",D1002="",E1002="",F1002="",G1002="",H1002="",L1002="")),"Veuillez compléter les informations d'identification de l'actif détenu.",IF(AND(B1002="",OR(C1002&lt;&gt;"",D1002&lt;&gt;"",E1002&lt;&gt;"",F1002&lt;&gt;"",G1002&lt;&gt;"",H1002&lt;&gt;"",L1002&lt;&gt;"")),"Veuillez compléter les informations d'identification de l'actif détenu en colonne C0010.",IF(AND(B1002&lt;&gt;"",J1002&lt;&gt;"",K1002=""),"Veuillez compléter la colonne C0260 Type de code.",IF(AND(B1002&lt;&gt;"",K1002=""),"Veuillez sélectionner Total/NA dans la liste de la colonne C0260 si vous n'avez rien à déclarer.","")))))</f>
        <v/>
      </c>
    </row>
    <row r="1003" spans="2:18" ht="21" customHeight="1" x14ac:dyDescent="0.2">
      <c r="B1003" s="104"/>
      <c r="C1003" s="96"/>
      <c r="D1003" s="96"/>
      <c r="E1003" s="96"/>
      <c r="F1003" s="104"/>
      <c r="G1003" s="96"/>
      <c r="H1003" s="104"/>
      <c r="I1003" s="96"/>
      <c r="J1003" s="104"/>
      <c r="K1003" s="96"/>
      <c r="L1003" s="96"/>
      <c r="M1003" s="104"/>
      <c r="N1003" s="96"/>
      <c r="O1003" s="98"/>
      <c r="P1003" s="97"/>
      <c r="Q1003" s="85" t="str">
        <f t="shared" si="15"/>
        <v/>
      </c>
      <c r="R1003" s="79" t="str">
        <f>IF(AND(B1003&lt;&gt;"",B1002=""),"La ligne précédente ne doit pas être vide",IF(AND(B1003&lt;&gt;"",OR(C1003="",D1003="",E1003="",F1003="",G1003="",H1003="",L1003="")),"Veuillez compléter les informations d'identification de l'actif détenu.",IF(AND(B1003="",OR(C1003&lt;&gt;"",D1003&lt;&gt;"",E1003&lt;&gt;"",F1003&lt;&gt;"",G1003&lt;&gt;"",H1003&lt;&gt;"",L1003&lt;&gt;"")),"Veuillez compléter les informations d'identification de l'actif détenu en colonne C0010.",IF(AND(B1003&lt;&gt;"",J1003&lt;&gt;"",K1003=""),"Veuillez compléter la colonne C0260 Type de code.",IF(AND(B1003&lt;&gt;"",K1003=""),"Veuillez sélectionner Total/NA dans la liste de la colonne C0260 si vous n'avez rien à déclarer.","")))))</f>
        <v/>
      </c>
    </row>
    <row r="1004" spans="2:18" ht="21" customHeight="1" x14ac:dyDescent="0.2">
      <c r="B1004" s="104"/>
      <c r="C1004" s="96"/>
      <c r="D1004" s="96"/>
      <c r="E1004" s="96"/>
      <c r="F1004" s="104"/>
      <c r="G1004" s="96"/>
      <c r="H1004" s="104"/>
      <c r="I1004" s="96"/>
      <c r="J1004" s="104"/>
      <c r="K1004" s="96"/>
      <c r="L1004" s="96"/>
      <c r="M1004" s="104"/>
      <c r="N1004" s="96"/>
      <c r="O1004" s="98"/>
      <c r="P1004" s="97"/>
      <c r="Q1004" s="85" t="str">
        <f t="shared" si="15"/>
        <v/>
      </c>
      <c r="R1004" s="79" t="str">
        <f>IF(AND(B1004&lt;&gt;"",B1003=""),"La ligne précédente ne doit pas être vide",IF(AND(B1004&lt;&gt;"",OR(C1004="",D1004="",E1004="",F1004="",G1004="",H1004="",L1004="")),"Veuillez compléter les informations d'identification de l'actif détenu.",IF(AND(B1004="",OR(C1004&lt;&gt;"",D1004&lt;&gt;"",E1004&lt;&gt;"",F1004&lt;&gt;"",G1004&lt;&gt;"",H1004&lt;&gt;"",L1004&lt;&gt;"")),"Veuillez compléter les informations d'identification de l'actif détenu en colonne C0010.",IF(AND(B1004&lt;&gt;"",J1004&lt;&gt;"",K1004=""),"Veuillez compléter la colonne C0260 Type de code.",IF(AND(B1004&lt;&gt;"",K1004=""),"Veuillez sélectionner Total/NA dans la liste de la colonne C0260 si vous n'avez rien à déclarer.","")))))</f>
        <v/>
      </c>
    </row>
    <row r="1005" spans="2:18" ht="21" customHeight="1" x14ac:dyDescent="0.2">
      <c r="B1005" s="104"/>
      <c r="C1005" s="96"/>
      <c r="D1005" s="96"/>
      <c r="E1005" s="96"/>
      <c r="F1005" s="104"/>
      <c r="G1005" s="96"/>
      <c r="H1005" s="104"/>
      <c r="I1005" s="96"/>
      <c r="J1005" s="104"/>
      <c r="K1005" s="96"/>
      <c r="L1005" s="96"/>
      <c r="M1005" s="104"/>
      <c r="N1005" s="96"/>
      <c r="O1005" s="98"/>
      <c r="P1005" s="97"/>
      <c r="Q1005" s="85" t="str">
        <f t="shared" si="15"/>
        <v/>
      </c>
      <c r="R1005" s="79" t="str">
        <f>IF(AND(B1005&lt;&gt;"",B1004=""),"La ligne précédente ne doit pas être vide",IF(AND(B1005&lt;&gt;"",OR(C1005="",D1005="",E1005="",F1005="",G1005="",H1005="",L1005="")),"Veuillez compléter les informations d'identification de l'actif détenu.",IF(AND(B1005="",OR(C1005&lt;&gt;"",D1005&lt;&gt;"",E1005&lt;&gt;"",F1005&lt;&gt;"",G1005&lt;&gt;"",H1005&lt;&gt;"",L1005&lt;&gt;"")),"Veuillez compléter les informations d'identification de l'actif détenu en colonne C0010.",IF(AND(B1005&lt;&gt;"",J1005&lt;&gt;"",K1005=""),"Veuillez compléter la colonne C0260 Type de code.",IF(AND(B1005&lt;&gt;"",K1005=""),"Veuillez sélectionner Total/NA dans la liste de la colonne C0260 si vous n'avez rien à déclarer.","")))))</f>
        <v/>
      </c>
    </row>
    <row r="1006" spans="2:18" ht="21" customHeight="1" x14ac:dyDescent="0.2">
      <c r="B1006" s="104"/>
      <c r="C1006" s="96"/>
      <c r="D1006" s="96"/>
      <c r="E1006" s="96"/>
      <c r="F1006" s="104"/>
      <c r="G1006" s="96"/>
      <c r="H1006" s="104"/>
      <c r="I1006" s="96"/>
      <c r="J1006" s="104"/>
      <c r="K1006" s="96"/>
      <c r="L1006" s="96"/>
      <c r="M1006" s="104"/>
      <c r="N1006" s="96"/>
      <c r="O1006" s="98"/>
      <c r="P1006" s="97"/>
      <c r="Q1006" s="85" t="str">
        <f t="shared" si="15"/>
        <v/>
      </c>
      <c r="R1006" s="79" t="str">
        <f>IF(AND(B1006&lt;&gt;"",B1005=""),"La ligne précédente ne doit pas être vide",IF(AND(B1006&lt;&gt;"",OR(C1006="",D1006="",E1006="",F1006="",G1006="",H1006="",L1006="")),"Veuillez compléter les informations d'identification de l'actif détenu.",IF(AND(B1006="",OR(C1006&lt;&gt;"",D1006&lt;&gt;"",E1006&lt;&gt;"",F1006&lt;&gt;"",G1006&lt;&gt;"",H1006&lt;&gt;"",L1006&lt;&gt;"")),"Veuillez compléter les informations d'identification de l'actif détenu en colonne C0010.",IF(AND(B1006&lt;&gt;"",J1006&lt;&gt;"",K1006=""),"Veuillez compléter la colonne C0260 Type de code.",IF(AND(B1006&lt;&gt;"",K1006=""),"Veuillez sélectionner Total/NA dans la liste de la colonne C0260 si vous n'avez rien à déclarer.","")))))</f>
        <v/>
      </c>
    </row>
    <row r="1007" spans="2:18" ht="21" customHeight="1" x14ac:dyDescent="0.2">
      <c r="B1007" s="104"/>
      <c r="C1007" s="96"/>
      <c r="D1007" s="96"/>
      <c r="E1007" s="96"/>
      <c r="F1007" s="104"/>
      <c r="G1007" s="96"/>
      <c r="H1007" s="104"/>
      <c r="I1007" s="96"/>
      <c r="J1007" s="104"/>
      <c r="K1007" s="96"/>
      <c r="L1007" s="96"/>
      <c r="M1007" s="104"/>
      <c r="N1007" s="96"/>
      <c r="O1007" s="98"/>
      <c r="P1007" s="97"/>
      <c r="Q1007" s="85" t="str">
        <f t="shared" si="15"/>
        <v/>
      </c>
      <c r="R1007" s="79" t="str">
        <f>IF(AND(B1007&lt;&gt;"",B1006=""),"La ligne précédente ne doit pas être vide",IF(AND(B1007&lt;&gt;"",OR(C1007="",D1007="",E1007="",F1007="",G1007="",H1007="",L1007="")),"Veuillez compléter les informations d'identification de l'actif détenu.",IF(AND(B1007="",OR(C1007&lt;&gt;"",D1007&lt;&gt;"",E1007&lt;&gt;"",F1007&lt;&gt;"",G1007&lt;&gt;"",H1007&lt;&gt;"",L1007&lt;&gt;"")),"Veuillez compléter les informations d'identification de l'actif détenu en colonne C0010.",IF(AND(B1007&lt;&gt;"",J1007&lt;&gt;"",K1007=""),"Veuillez compléter la colonne C0260 Type de code.",IF(AND(B1007&lt;&gt;"",K1007=""),"Veuillez sélectionner Total/NA dans la liste de la colonne C0260 si vous n'avez rien à déclarer.","")))))</f>
        <v/>
      </c>
    </row>
    <row r="1008" spans="2:18" ht="21" customHeight="1" x14ac:dyDescent="0.2">
      <c r="B1008" s="104"/>
      <c r="C1008" s="96"/>
      <c r="D1008" s="96"/>
      <c r="E1008" s="96"/>
      <c r="F1008" s="104"/>
      <c r="G1008" s="96"/>
      <c r="H1008" s="104"/>
      <c r="I1008" s="96"/>
      <c r="J1008" s="104"/>
      <c r="K1008" s="96"/>
      <c r="L1008" s="96"/>
      <c r="M1008" s="104"/>
      <c r="N1008" s="96"/>
      <c r="O1008" s="98"/>
      <c r="P1008" s="97"/>
      <c r="Q1008" s="85" t="str">
        <f t="shared" si="15"/>
        <v/>
      </c>
      <c r="R1008" s="79" t="str">
        <f>IF(AND(B1008&lt;&gt;"",B1007=""),"La ligne précédente ne doit pas être vide",IF(AND(B1008&lt;&gt;"",OR(C1008="",D1008="",E1008="",F1008="",G1008="",H1008="",L1008="")),"Veuillez compléter les informations d'identification de l'actif détenu.",IF(AND(B1008="",OR(C1008&lt;&gt;"",D1008&lt;&gt;"",E1008&lt;&gt;"",F1008&lt;&gt;"",G1008&lt;&gt;"",H1008&lt;&gt;"",L1008&lt;&gt;"")),"Veuillez compléter les informations d'identification de l'actif détenu en colonne C0010.",IF(AND(B1008&lt;&gt;"",J1008&lt;&gt;"",K1008=""),"Veuillez compléter la colonne C0260 Type de code.",IF(AND(B1008&lt;&gt;"",K1008=""),"Veuillez sélectionner Total/NA dans la liste de la colonne C0260 si vous n'avez rien à déclarer.","")))))</f>
        <v/>
      </c>
    </row>
    <row r="1009" spans="2:18" ht="21" customHeight="1" x14ac:dyDescent="0.2">
      <c r="B1009" s="104"/>
      <c r="C1009" s="96"/>
      <c r="D1009" s="96"/>
      <c r="E1009" s="96"/>
      <c r="F1009" s="104"/>
      <c r="G1009" s="96"/>
      <c r="H1009" s="104"/>
      <c r="I1009" s="96"/>
      <c r="J1009" s="104"/>
      <c r="K1009" s="96"/>
      <c r="L1009" s="96"/>
      <c r="M1009" s="104"/>
      <c r="N1009" s="96"/>
      <c r="O1009" s="98"/>
      <c r="P1009" s="97"/>
      <c r="Q1009" s="85" t="str">
        <f t="shared" si="15"/>
        <v/>
      </c>
      <c r="R1009" s="79" t="str">
        <f>IF(AND(B1009&lt;&gt;"",B1008=""),"La ligne précédente ne doit pas être vide",IF(AND(B1009&lt;&gt;"",OR(C1009="",D1009="",E1009="",F1009="",G1009="",H1009="",L1009="")),"Veuillez compléter les informations d'identification de l'actif détenu.",IF(AND(B1009="",OR(C1009&lt;&gt;"",D1009&lt;&gt;"",E1009&lt;&gt;"",F1009&lt;&gt;"",G1009&lt;&gt;"",H1009&lt;&gt;"",L1009&lt;&gt;"")),"Veuillez compléter les informations d'identification de l'actif détenu en colonne C0010.",IF(AND(B1009&lt;&gt;"",J1009&lt;&gt;"",K1009=""),"Veuillez compléter la colonne C0260 Type de code.",IF(AND(B1009&lt;&gt;"",K1009=""),"Veuillez sélectionner Total/NA dans la liste de la colonne C0260 si vous n'avez rien à déclarer.","")))))</f>
        <v/>
      </c>
    </row>
    <row r="1010" spans="2:18" ht="21" customHeight="1" x14ac:dyDescent="0.2">
      <c r="B1010" s="104"/>
      <c r="C1010" s="96"/>
      <c r="D1010" s="96"/>
      <c r="E1010" s="96"/>
      <c r="F1010" s="104"/>
      <c r="G1010" s="96"/>
      <c r="H1010" s="104"/>
      <c r="I1010" s="96"/>
      <c r="J1010" s="104"/>
      <c r="K1010" s="96"/>
      <c r="L1010" s="96"/>
      <c r="M1010" s="104"/>
      <c r="N1010" s="96"/>
      <c r="O1010" s="98"/>
      <c r="P1010" s="97"/>
      <c r="Q1010" s="85" t="str">
        <f t="shared" si="15"/>
        <v/>
      </c>
      <c r="R1010" s="79" t="str">
        <f>IF(AND(B1010&lt;&gt;"",B1009=""),"La ligne précédente ne doit pas être vide",IF(AND(B1010&lt;&gt;"",OR(C1010="",D1010="",E1010="",F1010="",G1010="",H1010="",L1010="")),"Veuillez compléter les informations d'identification de l'actif détenu.",IF(AND(B1010="",OR(C1010&lt;&gt;"",D1010&lt;&gt;"",E1010&lt;&gt;"",F1010&lt;&gt;"",G1010&lt;&gt;"",H1010&lt;&gt;"",L1010&lt;&gt;"")),"Veuillez compléter les informations d'identification de l'actif détenu en colonne C0010.",IF(AND(B1010&lt;&gt;"",J1010&lt;&gt;"",K1010=""),"Veuillez compléter la colonne C0260 Type de code.",IF(AND(B1010&lt;&gt;"",K1010=""),"Veuillez sélectionner Total/NA dans la liste de la colonne C0260 si vous n'avez rien à déclarer.","")))))</f>
        <v/>
      </c>
    </row>
    <row r="1011" spans="2:18" ht="21" customHeight="1" x14ac:dyDescent="0.2">
      <c r="B1011" s="104"/>
      <c r="C1011" s="96"/>
      <c r="D1011" s="96"/>
      <c r="E1011" s="96"/>
      <c r="F1011" s="104"/>
      <c r="G1011" s="96"/>
      <c r="H1011" s="104"/>
      <c r="I1011" s="96"/>
      <c r="J1011" s="104"/>
      <c r="K1011" s="96"/>
      <c r="L1011" s="96"/>
      <c r="M1011" s="104"/>
      <c r="N1011" s="96"/>
      <c r="O1011" s="98"/>
      <c r="P1011" s="97"/>
      <c r="Q1011" s="85" t="str">
        <f t="shared" si="15"/>
        <v/>
      </c>
      <c r="R1011" s="79" t="str">
        <f>IF(AND(B1011&lt;&gt;"",B1010=""),"La ligne précédente ne doit pas être vide",IF(AND(B1011&lt;&gt;"",OR(C1011="",D1011="",E1011="",F1011="",G1011="",H1011="",L1011="")),"Veuillez compléter les informations d'identification de l'actif détenu.",IF(AND(B1011="",OR(C1011&lt;&gt;"",D1011&lt;&gt;"",E1011&lt;&gt;"",F1011&lt;&gt;"",G1011&lt;&gt;"",H1011&lt;&gt;"",L1011&lt;&gt;"")),"Veuillez compléter les informations d'identification de l'actif détenu en colonne C0010.",IF(AND(B1011&lt;&gt;"",J1011&lt;&gt;"",K1011=""),"Veuillez compléter la colonne C0260 Type de code.",IF(AND(B1011&lt;&gt;"",K1011=""),"Veuillez sélectionner Total/NA dans la liste de la colonne C0260 si vous n'avez rien à déclarer.","")))))</f>
        <v/>
      </c>
    </row>
    <row r="1012" spans="2:18" ht="21" customHeight="1" x14ac:dyDescent="0.2">
      <c r="B1012" s="104"/>
      <c r="C1012" s="96"/>
      <c r="D1012" s="96"/>
      <c r="E1012" s="96"/>
      <c r="F1012" s="104"/>
      <c r="G1012" s="96"/>
      <c r="H1012" s="104"/>
      <c r="I1012" s="96"/>
      <c r="J1012" s="104"/>
      <c r="K1012" s="96"/>
      <c r="L1012" s="96"/>
      <c r="M1012" s="104"/>
      <c r="N1012" s="96"/>
      <c r="O1012" s="98"/>
      <c r="P1012" s="97"/>
      <c r="Q1012" s="85" t="str">
        <f t="shared" si="15"/>
        <v/>
      </c>
      <c r="R1012" s="79" t="str">
        <f>IF(AND(B1012&lt;&gt;"",B1011=""),"La ligne précédente ne doit pas être vide",IF(AND(B1012&lt;&gt;"",OR(C1012="",D1012="",E1012="",F1012="",G1012="",H1012="",L1012="")),"Veuillez compléter les informations d'identification de l'actif détenu.",IF(AND(B1012="",OR(C1012&lt;&gt;"",D1012&lt;&gt;"",E1012&lt;&gt;"",F1012&lt;&gt;"",G1012&lt;&gt;"",H1012&lt;&gt;"",L1012&lt;&gt;"")),"Veuillez compléter les informations d'identification de l'actif détenu en colonne C0010.",IF(AND(B1012&lt;&gt;"",J1012&lt;&gt;"",K1012=""),"Veuillez compléter la colonne C0260 Type de code.",IF(AND(B1012&lt;&gt;"",K1012=""),"Veuillez sélectionner Total/NA dans la liste de la colonne C0260 si vous n'avez rien à déclarer.","")))))</f>
        <v/>
      </c>
    </row>
    <row r="1013" spans="2:18" ht="21" customHeight="1" x14ac:dyDescent="0.2">
      <c r="B1013" s="104"/>
      <c r="C1013" s="96"/>
      <c r="D1013" s="96"/>
      <c r="E1013" s="96"/>
      <c r="F1013" s="104"/>
      <c r="G1013" s="96"/>
      <c r="H1013" s="104"/>
      <c r="I1013" s="96"/>
      <c r="J1013" s="104"/>
      <c r="K1013" s="96"/>
      <c r="L1013" s="96"/>
      <c r="M1013" s="104"/>
      <c r="N1013" s="96"/>
      <c r="O1013" s="98"/>
      <c r="P1013" s="97"/>
      <c r="Q1013" s="85" t="str">
        <f t="shared" si="15"/>
        <v/>
      </c>
      <c r="R1013" s="79" t="str">
        <f>IF(AND(B1013&lt;&gt;"",B1012=""),"La ligne précédente ne doit pas être vide",IF(AND(B1013&lt;&gt;"",OR(C1013="",D1013="",E1013="",F1013="",G1013="",H1013="",L1013="")),"Veuillez compléter les informations d'identification de l'actif détenu.",IF(AND(B1013="",OR(C1013&lt;&gt;"",D1013&lt;&gt;"",E1013&lt;&gt;"",F1013&lt;&gt;"",G1013&lt;&gt;"",H1013&lt;&gt;"",L1013&lt;&gt;"")),"Veuillez compléter les informations d'identification de l'actif détenu en colonne C0010.",IF(AND(B1013&lt;&gt;"",J1013&lt;&gt;"",K1013=""),"Veuillez compléter la colonne C0260 Type de code.",IF(AND(B1013&lt;&gt;"",K1013=""),"Veuillez sélectionner Total/NA dans la liste de la colonne C0260 si vous n'avez rien à déclarer.","")))))</f>
        <v/>
      </c>
    </row>
    <row r="1014" spans="2:18" ht="21" customHeight="1" x14ac:dyDescent="0.2">
      <c r="B1014" s="104"/>
      <c r="C1014" s="96"/>
      <c r="D1014" s="96"/>
      <c r="E1014" s="96"/>
      <c r="F1014" s="104"/>
      <c r="G1014" s="96"/>
      <c r="H1014" s="104"/>
      <c r="I1014" s="96"/>
      <c r="J1014" s="104"/>
      <c r="K1014" s="96"/>
      <c r="L1014" s="96"/>
      <c r="M1014" s="104"/>
      <c r="N1014" s="96"/>
      <c r="O1014" s="98"/>
      <c r="P1014" s="97"/>
      <c r="Q1014" s="85" t="str">
        <f t="shared" si="15"/>
        <v/>
      </c>
      <c r="R1014" s="79" t="str">
        <f>IF(AND(B1014&lt;&gt;"",B1013=""),"La ligne précédente ne doit pas être vide",IF(AND(B1014&lt;&gt;"",OR(C1014="",D1014="",E1014="",F1014="",G1014="",H1014="",L1014="")),"Veuillez compléter les informations d'identification de l'actif détenu.",IF(AND(B1014="",OR(C1014&lt;&gt;"",D1014&lt;&gt;"",E1014&lt;&gt;"",F1014&lt;&gt;"",G1014&lt;&gt;"",H1014&lt;&gt;"",L1014&lt;&gt;"")),"Veuillez compléter les informations d'identification de l'actif détenu en colonne C0010.",IF(AND(B1014&lt;&gt;"",J1014&lt;&gt;"",K1014=""),"Veuillez compléter la colonne C0260 Type de code.",IF(AND(B1014&lt;&gt;"",K1014=""),"Veuillez sélectionner Total/NA dans la liste de la colonne C0260 si vous n'avez rien à déclarer.","")))))</f>
        <v/>
      </c>
    </row>
    <row r="1015" spans="2:18" ht="21" customHeight="1" x14ac:dyDescent="0.2">
      <c r="B1015" s="104"/>
      <c r="C1015" s="96"/>
      <c r="D1015" s="96"/>
      <c r="E1015" s="96"/>
      <c r="F1015" s="104"/>
      <c r="G1015" s="96"/>
      <c r="H1015" s="104"/>
      <c r="I1015" s="96"/>
      <c r="J1015" s="104"/>
      <c r="K1015" s="96"/>
      <c r="L1015" s="96"/>
      <c r="M1015" s="104"/>
      <c r="N1015" s="96"/>
      <c r="O1015" s="98"/>
      <c r="P1015" s="97"/>
      <c r="Q1015" s="85" t="str">
        <f t="shared" si="15"/>
        <v/>
      </c>
      <c r="R1015" s="79" t="str">
        <f>IF(AND(B1015&lt;&gt;"",B1014=""),"La ligne précédente ne doit pas être vide",IF(AND(B1015&lt;&gt;"",OR(C1015="",D1015="",E1015="",F1015="",G1015="",H1015="",L1015="")),"Veuillez compléter les informations d'identification de l'actif détenu.",IF(AND(B1015="",OR(C1015&lt;&gt;"",D1015&lt;&gt;"",E1015&lt;&gt;"",F1015&lt;&gt;"",G1015&lt;&gt;"",H1015&lt;&gt;"",L1015&lt;&gt;"")),"Veuillez compléter les informations d'identification de l'actif détenu en colonne C0010.",IF(AND(B1015&lt;&gt;"",J1015&lt;&gt;"",K1015=""),"Veuillez compléter la colonne C0260 Type de code.",IF(AND(B1015&lt;&gt;"",K1015=""),"Veuillez sélectionner Total/NA dans la liste de la colonne C0260 si vous n'avez rien à déclarer.","")))))</f>
        <v/>
      </c>
    </row>
    <row r="1016" spans="2:18" ht="21" customHeight="1" x14ac:dyDescent="0.2">
      <c r="B1016" s="104"/>
      <c r="C1016" s="96"/>
      <c r="D1016" s="96"/>
      <c r="E1016" s="96"/>
      <c r="F1016" s="104"/>
      <c r="G1016" s="96"/>
      <c r="H1016" s="104"/>
      <c r="I1016" s="96"/>
      <c r="J1016" s="104"/>
      <c r="K1016" s="96"/>
      <c r="L1016" s="96"/>
      <c r="M1016" s="104"/>
      <c r="N1016" s="96"/>
      <c r="O1016" s="98"/>
      <c r="P1016" s="97"/>
      <c r="Q1016" s="85" t="str">
        <f t="shared" si="15"/>
        <v/>
      </c>
      <c r="R1016" s="79" t="str">
        <f>IF(AND(B1016&lt;&gt;"",B1015=""),"La ligne précédente ne doit pas être vide",IF(AND(B1016&lt;&gt;"",OR(C1016="",D1016="",E1016="",F1016="",G1016="",H1016="",L1016="")),"Veuillez compléter les informations d'identification de l'actif détenu.",IF(AND(B1016="",OR(C1016&lt;&gt;"",D1016&lt;&gt;"",E1016&lt;&gt;"",F1016&lt;&gt;"",G1016&lt;&gt;"",H1016&lt;&gt;"",L1016&lt;&gt;"")),"Veuillez compléter les informations d'identification de l'actif détenu en colonne C0010.",IF(AND(B1016&lt;&gt;"",J1016&lt;&gt;"",K1016=""),"Veuillez compléter la colonne C0260 Type de code.",IF(AND(B1016&lt;&gt;"",K1016=""),"Veuillez sélectionner Total/NA dans la liste de la colonne C0260 si vous n'avez rien à déclarer.","")))))</f>
        <v/>
      </c>
    </row>
    <row r="1017" spans="2:18" ht="21" customHeight="1" x14ac:dyDescent="0.2">
      <c r="B1017" s="104"/>
      <c r="C1017" s="96"/>
      <c r="D1017" s="96"/>
      <c r="E1017" s="96"/>
      <c r="F1017" s="104"/>
      <c r="G1017" s="96"/>
      <c r="H1017" s="104"/>
      <c r="I1017" s="96"/>
      <c r="J1017" s="104"/>
      <c r="K1017" s="96"/>
      <c r="L1017" s="96"/>
      <c r="M1017" s="104"/>
      <c r="N1017" s="96"/>
      <c r="O1017" s="98"/>
      <c r="P1017" s="97"/>
      <c r="Q1017" s="85" t="str">
        <f t="shared" si="15"/>
        <v/>
      </c>
      <c r="R1017" s="79" t="str">
        <f>IF(AND(B1017&lt;&gt;"",B1016=""),"La ligne précédente ne doit pas être vide",IF(AND(B1017&lt;&gt;"",OR(C1017="",D1017="",E1017="",F1017="",G1017="",H1017="",L1017="")),"Veuillez compléter les informations d'identification de l'actif détenu.",IF(AND(B1017="",OR(C1017&lt;&gt;"",D1017&lt;&gt;"",E1017&lt;&gt;"",F1017&lt;&gt;"",G1017&lt;&gt;"",H1017&lt;&gt;"",L1017&lt;&gt;"")),"Veuillez compléter les informations d'identification de l'actif détenu en colonne C0010.",IF(AND(B1017&lt;&gt;"",J1017&lt;&gt;"",K1017=""),"Veuillez compléter la colonne C0260 Type de code.",IF(AND(B1017&lt;&gt;"",K1017=""),"Veuillez sélectionner Total/NA dans la liste de la colonne C0260 si vous n'avez rien à déclarer.","")))))</f>
        <v/>
      </c>
    </row>
    <row r="1018" spans="2:18" ht="21" customHeight="1" x14ac:dyDescent="0.2">
      <c r="B1018" s="104"/>
      <c r="C1018" s="96"/>
      <c r="D1018" s="96"/>
      <c r="E1018" s="96"/>
      <c r="F1018" s="104"/>
      <c r="G1018" s="96"/>
      <c r="H1018" s="104"/>
      <c r="I1018" s="96"/>
      <c r="J1018" s="104"/>
      <c r="K1018" s="96"/>
      <c r="L1018" s="96"/>
      <c r="M1018" s="104"/>
      <c r="N1018" s="96"/>
      <c r="O1018" s="98"/>
      <c r="P1018" s="97"/>
      <c r="Q1018" s="85" t="str">
        <f t="shared" si="15"/>
        <v/>
      </c>
      <c r="R1018" s="79" t="str">
        <f>IF(AND(B1018&lt;&gt;"",B1017=""),"La ligne précédente ne doit pas être vide",IF(AND(B1018&lt;&gt;"",OR(C1018="",D1018="",E1018="",F1018="",G1018="",H1018="",L1018="")),"Veuillez compléter les informations d'identification de l'actif détenu.",IF(AND(B1018="",OR(C1018&lt;&gt;"",D1018&lt;&gt;"",E1018&lt;&gt;"",F1018&lt;&gt;"",G1018&lt;&gt;"",H1018&lt;&gt;"",L1018&lt;&gt;"")),"Veuillez compléter les informations d'identification de l'actif détenu en colonne C0010.",IF(AND(B1018&lt;&gt;"",J1018&lt;&gt;"",K1018=""),"Veuillez compléter la colonne C0260 Type de code.",IF(AND(B1018&lt;&gt;"",K1018=""),"Veuillez sélectionner Total/NA dans la liste de la colonne C0260 si vous n'avez rien à déclarer.","")))))</f>
        <v/>
      </c>
    </row>
    <row r="1019" spans="2:18" ht="21" customHeight="1" x14ac:dyDescent="0.2">
      <c r="B1019" s="104"/>
      <c r="C1019" s="96"/>
      <c r="D1019" s="96"/>
      <c r="E1019" s="96"/>
      <c r="F1019" s="104"/>
      <c r="G1019" s="96"/>
      <c r="H1019" s="104"/>
      <c r="I1019" s="96"/>
      <c r="J1019" s="104"/>
      <c r="K1019" s="96"/>
      <c r="L1019" s="96"/>
      <c r="M1019" s="104"/>
      <c r="N1019" s="96"/>
      <c r="O1019" s="98"/>
      <c r="P1019" s="97"/>
      <c r="Q1019" s="85" t="str">
        <f t="shared" si="15"/>
        <v/>
      </c>
      <c r="R1019" s="79" t="str">
        <f>IF(AND(B1019&lt;&gt;"",B1018=""),"La ligne précédente ne doit pas être vide",IF(AND(B1019&lt;&gt;"",OR(C1019="",D1019="",E1019="",F1019="",G1019="",H1019="",L1019="")),"Veuillez compléter les informations d'identification de l'actif détenu.",IF(AND(B1019="",OR(C1019&lt;&gt;"",D1019&lt;&gt;"",E1019&lt;&gt;"",F1019&lt;&gt;"",G1019&lt;&gt;"",H1019&lt;&gt;"",L1019&lt;&gt;"")),"Veuillez compléter les informations d'identification de l'actif détenu en colonne C0010.",IF(AND(B1019&lt;&gt;"",J1019&lt;&gt;"",K1019=""),"Veuillez compléter la colonne C0260 Type de code.",IF(AND(B1019&lt;&gt;"",K1019=""),"Veuillez sélectionner Total/NA dans la liste de la colonne C0260 si vous n'avez rien à déclarer.","")))))</f>
        <v/>
      </c>
    </row>
    <row r="1020" spans="2:18" ht="21" customHeight="1" x14ac:dyDescent="0.2">
      <c r="B1020" s="104"/>
      <c r="C1020" s="96"/>
      <c r="D1020" s="96"/>
      <c r="E1020" s="96"/>
      <c r="F1020" s="104"/>
      <c r="G1020" s="96"/>
      <c r="H1020" s="104"/>
      <c r="I1020" s="96"/>
      <c r="J1020" s="104"/>
      <c r="K1020" s="96"/>
      <c r="L1020" s="96"/>
      <c r="M1020" s="104"/>
      <c r="N1020" s="96"/>
      <c r="O1020" s="98"/>
      <c r="P1020" s="97"/>
      <c r="Q1020" s="85" t="str">
        <f t="shared" si="15"/>
        <v/>
      </c>
      <c r="R1020" s="79" t="str">
        <f>IF(AND(B1020&lt;&gt;"",B1019=""),"La ligne précédente ne doit pas être vide",IF(AND(B1020&lt;&gt;"",OR(C1020="",D1020="",E1020="",F1020="",G1020="",H1020="",L1020="")),"Veuillez compléter les informations d'identification de l'actif détenu.",IF(AND(B1020="",OR(C1020&lt;&gt;"",D1020&lt;&gt;"",E1020&lt;&gt;"",F1020&lt;&gt;"",G1020&lt;&gt;"",H1020&lt;&gt;"",L1020&lt;&gt;"")),"Veuillez compléter les informations d'identification de l'actif détenu en colonne C0010.",IF(AND(B1020&lt;&gt;"",J1020&lt;&gt;"",K1020=""),"Veuillez compléter la colonne C0260 Type de code.",IF(AND(B1020&lt;&gt;"",K1020=""),"Veuillez sélectionner Total/NA dans la liste de la colonne C0260 si vous n'avez rien à déclarer.","")))))</f>
        <v/>
      </c>
    </row>
    <row r="1021" spans="2:18" ht="21" customHeight="1" x14ac:dyDescent="0.2">
      <c r="B1021" s="104"/>
      <c r="C1021" s="96"/>
      <c r="D1021" s="96"/>
      <c r="E1021" s="96"/>
      <c r="F1021" s="104"/>
      <c r="G1021" s="96"/>
      <c r="H1021" s="104"/>
      <c r="I1021" s="96"/>
      <c r="J1021" s="104"/>
      <c r="K1021" s="96"/>
      <c r="L1021" s="96"/>
      <c r="M1021" s="104"/>
      <c r="N1021" s="96"/>
      <c r="O1021" s="98"/>
      <c r="P1021" s="97"/>
      <c r="Q1021" s="85" t="str">
        <f t="shared" si="15"/>
        <v/>
      </c>
      <c r="R1021" s="79" t="str">
        <f>IF(AND(B1021&lt;&gt;"",B1020=""),"La ligne précédente ne doit pas être vide",IF(AND(B1021&lt;&gt;"",OR(C1021="",D1021="",E1021="",F1021="",G1021="",H1021="",L1021="")),"Veuillez compléter les informations d'identification de l'actif détenu.",IF(AND(B1021="",OR(C1021&lt;&gt;"",D1021&lt;&gt;"",E1021&lt;&gt;"",F1021&lt;&gt;"",G1021&lt;&gt;"",H1021&lt;&gt;"",L1021&lt;&gt;"")),"Veuillez compléter les informations d'identification de l'actif détenu en colonne C0010.",IF(AND(B1021&lt;&gt;"",J1021&lt;&gt;"",K1021=""),"Veuillez compléter la colonne C0260 Type de code.",IF(AND(B1021&lt;&gt;"",K1021=""),"Veuillez sélectionner Total/NA dans la liste de la colonne C0260 si vous n'avez rien à déclarer.","")))))</f>
        <v/>
      </c>
    </row>
    <row r="1022" spans="2:18" ht="21" customHeight="1" x14ac:dyDescent="0.2">
      <c r="B1022" s="104"/>
      <c r="C1022" s="96"/>
      <c r="D1022" s="96"/>
      <c r="E1022" s="96"/>
      <c r="F1022" s="104"/>
      <c r="G1022" s="96"/>
      <c r="H1022" s="104"/>
      <c r="I1022" s="96"/>
      <c r="J1022" s="104"/>
      <c r="K1022" s="96"/>
      <c r="L1022" s="96"/>
      <c r="M1022" s="104"/>
      <c r="N1022" s="96"/>
      <c r="O1022" s="98"/>
      <c r="P1022" s="97"/>
      <c r="Q1022" s="85" t="str">
        <f t="shared" si="15"/>
        <v/>
      </c>
      <c r="R1022" s="79" t="str">
        <f>IF(AND(B1022&lt;&gt;"",B1021=""),"La ligne précédente ne doit pas être vide",IF(AND(B1022&lt;&gt;"",OR(C1022="",D1022="",E1022="",F1022="",G1022="",H1022="",L1022="")),"Veuillez compléter les informations d'identification de l'actif détenu.",IF(AND(B1022="",OR(C1022&lt;&gt;"",D1022&lt;&gt;"",E1022&lt;&gt;"",F1022&lt;&gt;"",G1022&lt;&gt;"",H1022&lt;&gt;"",L1022&lt;&gt;"")),"Veuillez compléter les informations d'identification de l'actif détenu en colonne C0010.",IF(AND(B1022&lt;&gt;"",J1022&lt;&gt;"",K1022=""),"Veuillez compléter la colonne C0260 Type de code.",IF(AND(B1022&lt;&gt;"",K1022=""),"Veuillez sélectionner Total/NA dans la liste de la colonne C0260 si vous n'avez rien à déclarer.","")))))</f>
        <v/>
      </c>
    </row>
    <row r="1023" spans="2:18" ht="21" customHeight="1" x14ac:dyDescent="0.2">
      <c r="B1023" s="104"/>
      <c r="C1023" s="96"/>
      <c r="D1023" s="96"/>
      <c r="E1023" s="96"/>
      <c r="F1023" s="104"/>
      <c r="G1023" s="96"/>
      <c r="H1023" s="104"/>
      <c r="I1023" s="96"/>
      <c r="J1023" s="104"/>
      <c r="K1023" s="96"/>
      <c r="L1023" s="96"/>
      <c r="M1023" s="104"/>
      <c r="N1023" s="96"/>
      <c r="O1023" s="98"/>
      <c r="P1023" s="97"/>
      <c r="Q1023" s="85" t="str">
        <f t="shared" si="15"/>
        <v/>
      </c>
      <c r="R1023" s="79" t="str">
        <f>IF(AND(B1023&lt;&gt;"",B1022=""),"La ligne précédente ne doit pas être vide",IF(AND(B1023&lt;&gt;"",OR(C1023="",D1023="",E1023="",F1023="",G1023="",H1023="",L1023="")),"Veuillez compléter les informations d'identification de l'actif détenu.",IF(AND(B1023="",OR(C1023&lt;&gt;"",D1023&lt;&gt;"",E1023&lt;&gt;"",F1023&lt;&gt;"",G1023&lt;&gt;"",H1023&lt;&gt;"",L1023&lt;&gt;"")),"Veuillez compléter les informations d'identification de l'actif détenu en colonne C0010.",IF(AND(B1023&lt;&gt;"",J1023&lt;&gt;"",K1023=""),"Veuillez compléter la colonne C0260 Type de code.",IF(AND(B1023&lt;&gt;"",K1023=""),"Veuillez sélectionner Total/NA dans la liste de la colonne C0260 si vous n'avez rien à déclarer.","")))))</f>
        <v/>
      </c>
    </row>
    <row r="1024" spans="2:18" ht="21" customHeight="1" x14ac:dyDescent="0.2">
      <c r="B1024" s="104"/>
      <c r="C1024" s="96"/>
      <c r="D1024" s="96"/>
      <c r="E1024" s="96"/>
      <c r="F1024" s="104"/>
      <c r="G1024" s="96"/>
      <c r="H1024" s="104"/>
      <c r="I1024" s="96"/>
      <c r="J1024" s="104"/>
      <c r="K1024" s="96"/>
      <c r="L1024" s="96"/>
      <c r="M1024" s="104"/>
      <c r="N1024" s="96"/>
      <c r="O1024" s="98"/>
      <c r="P1024" s="97"/>
      <c r="Q1024" s="85" t="str">
        <f t="shared" si="15"/>
        <v/>
      </c>
      <c r="R1024" s="79" t="str">
        <f>IF(AND(B1024&lt;&gt;"",B1023=""),"La ligne précédente ne doit pas être vide",IF(AND(B1024&lt;&gt;"",OR(C1024="",D1024="",E1024="",F1024="",G1024="",H1024="",L1024="")),"Veuillez compléter les informations d'identification de l'actif détenu.",IF(AND(B1024="",OR(C1024&lt;&gt;"",D1024&lt;&gt;"",E1024&lt;&gt;"",F1024&lt;&gt;"",G1024&lt;&gt;"",H1024&lt;&gt;"",L1024&lt;&gt;"")),"Veuillez compléter les informations d'identification de l'actif détenu en colonne C0010.",IF(AND(B1024&lt;&gt;"",J1024&lt;&gt;"",K1024=""),"Veuillez compléter la colonne C0260 Type de code.",IF(AND(B1024&lt;&gt;"",K1024=""),"Veuillez sélectionner Total/NA dans la liste de la colonne C0260 si vous n'avez rien à déclarer.","")))))</f>
        <v/>
      </c>
    </row>
    <row r="1025" spans="2:18" ht="21" customHeight="1" x14ac:dyDescent="0.2">
      <c r="B1025" s="104"/>
      <c r="C1025" s="96"/>
      <c r="D1025" s="96"/>
      <c r="E1025" s="96"/>
      <c r="F1025" s="104"/>
      <c r="G1025" s="96"/>
      <c r="H1025" s="104"/>
      <c r="I1025" s="96"/>
      <c r="J1025" s="104"/>
      <c r="K1025" s="96"/>
      <c r="L1025" s="96"/>
      <c r="M1025" s="104"/>
      <c r="N1025" s="96"/>
      <c r="O1025" s="98"/>
      <c r="P1025" s="97"/>
      <c r="Q1025" s="85" t="str">
        <f t="shared" si="15"/>
        <v/>
      </c>
      <c r="R1025" s="79" t="str">
        <f>IF(AND(B1025&lt;&gt;"",B1024=""),"La ligne précédente ne doit pas être vide",IF(AND(B1025&lt;&gt;"",OR(C1025="",D1025="",E1025="",F1025="",G1025="",H1025="",L1025="")),"Veuillez compléter les informations d'identification de l'actif détenu.",IF(AND(B1025="",OR(C1025&lt;&gt;"",D1025&lt;&gt;"",E1025&lt;&gt;"",F1025&lt;&gt;"",G1025&lt;&gt;"",H1025&lt;&gt;"",L1025&lt;&gt;"")),"Veuillez compléter les informations d'identification de l'actif détenu en colonne C0010.",IF(AND(B1025&lt;&gt;"",J1025&lt;&gt;"",K1025=""),"Veuillez compléter la colonne C0260 Type de code.",IF(AND(B1025&lt;&gt;"",K1025=""),"Veuillez sélectionner Total/NA dans la liste de la colonne C0260 si vous n'avez rien à déclarer.","")))))</f>
        <v/>
      </c>
    </row>
    <row r="1026" spans="2:18" ht="21" customHeight="1" x14ac:dyDescent="0.2">
      <c r="B1026" s="104"/>
      <c r="C1026" s="96"/>
      <c r="D1026" s="96"/>
      <c r="E1026" s="96"/>
      <c r="F1026" s="104"/>
      <c r="G1026" s="96"/>
      <c r="H1026" s="104"/>
      <c r="I1026" s="96"/>
      <c r="J1026" s="104"/>
      <c r="K1026" s="96"/>
      <c r="L1026" s="96"/>
      <c r="M1026" s="104"/>
      <c r="N1026" s="96"/>
      <c r="O1026" s="98"/>
      <c r="P1026" s="97"/>
      <c r="Q1026" s="85" t="str">
        <f t="shared" si="15"/>
        <v/>
      </c>
      <c r="R1026" s="79" t="str">
        <f>IF(AND(B1026&lt;&gt;"",B1025=""),"La ligne précédente ne doit pas être vide",IF(AND(B1026&lt;&gt;"",OR(C1026="",D1026="",E1026="",F1026="",G1026="",H1026="",L1026="")),"Veuillez compléter les informations d'identification de l'actif détenu.",IF(AND(B1026="",OR(C1026&lt;&gt;"",D1026&lt;&gt;"",E1026&lt;&gt;"",F1026&lt;&gt;"",G1026&lt;&gt;"",H1026&lt;&gt;"",L1026&lt;&gt;"")),"Veuillez compléter les informations d'identification de l'actif détenu en colonne C0010.",IF(AND(B1026&lt;&gt;"",J1026&lt;&gt;"",K1026=""),"Veuillez compléter la colonne C0260 Type de code.",IF(AND(B1026&lt;&gt;"",K1026=""),"Veuillez sélectionner Total/NA dans la liste de la colonne C0260 si vous n'avez rien à déclarer.","")))))</f>
        <v/>
      </c>
    </row>
    <row r="1027" spans="2:18" ht="21" customHeight="1" x14ac:dyDescent="0.2">
      <c r="B1027" s="104"/>
      <c r="C1027" s="96"/>
      <c r="D1027" s="96"/>
      <c r="E1027" s="96"/>
      <c r="F1027" s="104"/>
      <c r="G1027" s="96"/>
      <c r="H1027" s="104"/>
      <c r="I1027" s="96"/>
      <c r="J1027" s="104"/>
      <c r="K1027" s="96"/>
      <c r="L1027" s="96"/>
      <c r="M1027" s="104"/>
      <c r="N1027" s="96"/>
      <c r="O1027" s="98"/>
      <c r="P1027" s="97"/>
      <c r="Q1027" s="85" t="str">
        <f t="shared" si="15"/>
        <v/>
      </c>
      <c r="R1027" s="79" t="str">
        <f>IF(AND(B1027&lt;&gt;"",B1026=""),"La ligne précédente ne doit pas être vide",IF(AND(B1027&lt;&gt;"",OR(C1027="",D1027="",E1027="",F1027="",G1027="",H1027="",L1027="")),"Veuillez compléter les informations d'identification de l'actif détenu.",IF(AND(B1027="",OR(C1027&lt;&gt;"",D1027&lt;&gt;"",E1027&lt;&gt;"",F1027&lt;&gt;"",G1027&lt;&gt;"",H1027&lt;&gt;"",L1027&lt;&gt;"")),"Veuillez compléter les informations d'identification de l'actif détenu en colonne C0010.",IF(AND(B1027&lt;&gt;"",J1027&lt;&gt;"",K1027=""),"Veuillez compléter la colonne C0260 Type de code.",IF(AND(B1027&lt;&gt;"",K1027=""),"Veuillez sélectionner Total/NA dans la liste de la colonne C0260 si vous n'avez rien à déclarer.","")))))</f>
        <v/>
      </c>
    </row>
    <row r="1028" spans="2:18" ht="21" customHeight="1" x14ac:dyDescent="0.2">
      <c r="B1028" s="104"/>
      <c r="C1028" s="96"/>
      <c r="D1028" s="96"/>
      <c r="E1028" s="96"/>
      <c r="F1028" s="104"/>
      <c r="G1028" s="96"/>
      <c r="H1028" s="104"/>
      <c r="I1028" s="96"/>
      <c r="J1028" s="104"/>
      <c r="K1028" s="96"/>
      <c r="L1028" s="96"/>
      <c r="M1028" s="104"/>
      <c r="N1028" s="96"/>
      <c r="O1028" s="98"/>
      <c r="P1028" s="97"/>
      <c r="Q1028" s="85" t="str">
        <f t="shared" si="15"/>
        <v/>
      </c>
      <c r="R1028" s="79" t="str">
        <f>IF(AND(B1028&lt;&gt;"",B1027=""),"La ligne précédente ne doit pas être vide",IF(AND(B1028&lt;&gt;"",OR(C1028="",D1028="",E1028="",F1028="",G1028="",H1028="",L1028="")),"Veuillez compléter les informations d'identification de l'actif détenu.",IF(AND(B1028="",OR(C1028&lt;&gt;"",D1028&lt;&gt;"",E1028&lt;&gt;"",F1028&lt;&gt;"",G1028&lt;&gt;"",H1028&lt;&gt;"",L1028&lt;&gt;"")),"Veuillez compléter les informations d'identification de l'actif détenu en colonne C0010.",IF(AND(B1028&lt;&gt;"",J1028&lt;&gt;"",K1028=""),"Veuillez compléter la colonne C0260 Type de code.",IF(AND(B1028&lt;&gt;"",K1028=""),"Veuillez sélectionner Total/NA dans la liste de la colonne C0260 si vous n'avez rien à déclarer.","")))))</f>
        <v/>
      </c>
    </row>
    <row r="1029" spans="2:18" ht="21" customHeight="1" x14ac:dyDescent="0.2">
      <c r="B1029" s="104"/>
      <c r="C1029" s="96"/>
      <c r="D1029" s="96"/>
      <c r="E1029" s="96"/>
      <c r="F1029" s="104"/>
      <c r="G1029" s="96"/>
      <c r="H1029" s="104"/>
      <c r="I1029" s="96"/>
      <c r="J1029" s="104"/>
      <c r="K1029" s="96"/>
      <c r="L1029" s="96"/>
      <c r="M1029" s="104"/>
      <c r="N1029" s="96"/>
      <c r="O1029" s="98"/>
      <c r="P1029" s="97"/>
      <c r="Q1029" s="85" t="str">
        <f t="shared" si="15"/>
        <v/>
      </c>
      <c r="R1029" s="79" t="str">
        <f>IF(AND(B1029&lt;&gt;"",B1028=""),"La ligne précédente ne doit pas être vide",IF(AND(B1029&lt;&gt;"",OR(C1029="",D1029="",E1029="",F1029="",G1029="",H1029="",L1029="")),"Veuillez compléter les informations d'identification de l'actif détenu.",IF(AND(B1029="",OR(C1029&lt;&gt;"",D1029&lt;&gt;"",E1029&lt;&gt;"",F1029&lt;&gt;"",G1029&lt;&gt;"",H1029&lt;&gt;"",L1029&lt;&gt;"")),"Veuillez compléter les informations d'identification de l'actif détenu en colonne C0010.",IF(AND(B1029&lt;&gt;"",J1029&lt;&gt;"",K1029=""),"Veuillez compléter la colonne C0260 Type de code.",IF(AND(B1029&lt;&gt;"",K1029=""),"Veuillez sélectionner Total/NA dans la liste de la colonne C0260 si vous n'avez rien à déclarer.","")))))</f>
        <v/>
      </c>
    </row>
    <row r="1030" spans="2:18" ht="21" customHeight="1" x14ac:dyDescent="0.2">
      <c r="B1030" s="104"/>
      <c r="C1030" s="96"/>
      <c r="D1030" s="96"/>
      <c r="E1030" s="96"/>
      <c r="F1030" s="104"/>
      <c r="G1030" s="96"/>
      <c r="H1030" s="104"/>
      <c r="I1030" s="96"/>
      <c r="J1030" s="104"/>
      <c r="K1030" s="96"/>
      <c r="L1030" s="96"/>
      <c r="M1030" s="104"/>
      <c r="N1030" s="96"/>
      <c r="O1030" s="98"/>
      <c r="P1030" s="97"/>
      <c r="Q1030" s="85" t="str">
        <f t="shared" si="15"/>
        <v/>
      </c>
      <c r="R1030" s="79" t="str">
        <f>IF(AND(B1030&lt;&gt;"",B1029=""),"La ligne précédente ne doit pas être vide",IF(AND(B1030&lt;&gt;"",OR(C1030="",D1030="",E1030="",F1030="",G1030="",H1030="",L1030="")),"Veuillez compléter les informations d'identification de l'actif détenu.",IF(AND(B1030="",OR(C1030&lt;&gt;"",D1030&lt;&gt;"",E1030&lt;&gt;"",F1030&lt;&gt;"",G1030&lt;&gt;"",H1030&lt;&gt;"",L1030&lt;&gt;"")),"Veuillez compléter les informations d'identification de l'actif détenu en colonne C0010.",IF(AND(B1030&lt;&gt;"",J1030&lt;&gt;"",K1030=""),"Veuillez compléter la colonne C0260 Type de code.",IF(AND(B1030&lt;&gt;"",K1030=""),"Veuillez sélectionner Total/NA dans la liste de la colonne C0260 si vous n'avez rien à déclarer.","")))))</f>
        <v/>
      </c>
    </row>
    <row r="1031" spans="2:18" ht="21" customHeight="1" x14ac:dyDescent="0.2">
      <c r="B1031" s="104"/>
      <c r="C1031" s="96"/>
      <c r="D1031" s="96"/>
      <c r="E1031" s="96"/>
      <c r="F1031" s="104"/>
      <c r="G1031" s="96"/>
      <c r="H1031" s="104"/>
      <c r="I1031" s="96"/>
      <c r="J1031" s="104"/>
      <c r="K1031" s="96"/>
      <c r="L1031" s="96"/>
      <c r="M1031" s="104"/>
      <c r="N1031" s="96"/>
      <c r="O1031" s="98"/>
      <c r="P1031" s="97"/>
      <c r="Q1031" s="85" t="str">
        <f t="shared" si="15"/>
        <v/>
      </c>
      <c r="R1031" s="79" t="str">
        <f>IF(AND(B1031&lt;&gt;"",B1030=""),"La ligne précédente ne doit pas être vide",IF(AND(B1031&lt;&gt;"",OR(C1031="",D1031="",E1031="",F1031="",G1031="",H1031="",L1031="")),"Veuillez compléter les informations d'identification de l'actif détenu.",IF(AND(B1031="",OR(C1031&lt;&gt;"",D1031&lt;&gt;"",E1031&lt;&gt;"",F1031&lt;&gt;"",G1031&lt;&gt;"",H1031&lt;&gt;"",L1031&lt;&gt;"")),"Veuillez compléter les informations d'identification de l'actif détenu en colonne C0010.",IF(AND(B1031&lt;&gt;"",J1031&lt;&gt;"",K1031=""),"Veuillez compléter la colonne C0260 Type de code.",IF(AND(B1031&lt;&gt;"",K1031=""),"Veuillez sélectionner Total/NA dans la liste de la colonne C0260 si vous n'avez rien à déclarer.","")))))</f>
        <v/>
      </c>
    </row>
    <row r="1032" spans="2:18" ht="21" customHeight="1" x14ac:dyDescent="0.2">
      <c r="B1032" s="104"/>
      <c r="C1032" s="96"/>
      <c r="D1032" s="96"/>
      <c r="E1032" s="96"/>
      <c r="F1032" s="104"/>
      <c r="G1032" s="96"/>
      <c r="H1032" s="104"/>
      <c r="I1032" s="96"/>
      <c r="J1032" s="104"/>
      <c r="K1032" s="96"/>
      <c r="L1032" s="96"/>
      <c r="M1032" s="104"/>
      <c r="N1032" s="96"/>
      <c r="O1032" s="98"/>
      <c r="P1032" s="97"/>
      <c r="Q1032" s="85" t="str">
        <f t="shared" si="15"/>
        <v/>
      </c>
      <c r="R1032" s="79" t="str">
        <f>IF(AND(B1032&lt;&gt;"",B1031=""),"La ligne précédente ne doit pas être vide",IF(AND(B1032&lt;&gt;"",OR(C1032="",D1032="",E1032="",F1032="",G1032="",H1032="",L1032="")),"Veuillez compléter les informations d'identification de l'actif détenu.",IF(AND(B1032="",OR(C1032&lt;&gt;"",D1032&lt;&gt;"",E1032&lt;&gt;"",F1032&lt;&gt;"",G1032&lt;&gt;"",H1032&lt;&gt;"",L1032&lt;&gt;"")),"Veuillez compléter les informations d'identification de l'actif détenu en colonne C0010.",IF(AND(B1032&lt;&gt;"",J1032&lt;&gt;"",K1032=""),"Veuillez compléter la colonne C0260 Type de code.",IF(AND(B1032&lt;&gt;"",K1032=""),"Veuillez sélectionner Total/NA dans la liste de la colonne C0260 si vous n'avez rien à déclarer.","")))))</f>
        <v/>
      </c>
    </row>
    <row r="1033" spans="2:18" ht="21" customHeight="1" x14ac:dyDescent="0.2">
      <c r="B1033" s="104"/>
      <c r="C1033" s="96"/>
      <c r="D1033" s="96"/>
      <c r="E1033" s="96"/>
      <c r="F1033" s="104"/>
      <c r="G1033" s="96"/>
      <c r="H1033" s="104"/>
      <c r="I1033" s="96"/>
      <c r="J1033" s="104"/>
      <c r="K1033" s="96"/>
      <c r="L1033" s="96"/>
      <c r="M1033" s="104"/>
      <c r="N1033" s="96"/>
      <c r="O1033" s="98"/>
      <c r="P1033" s="97"/>
      <c r="Q1033" s="85" t="str">
        <f t="shared" si="15"/>
        <v/>
      </c>
      <c r="R1033" s="79" t="str">
        <f>IF(AND(B1033&lt;&gt;"",B1032=""),"La ligne précédente ne doit pas être vide",IF(AND(B1033&lt;&gt;"",OR(C1033="",D1033="",E1033="",F1033="",G1033="",H1033="",L1033="")),"Veuillez compléter les informations d'identification de l'actif détenu.",IF(AND(B1033="",OR(C1033&lt;&gt;"",D1033&lt;&gt;"",E1033&lt;&gt;"",F1033&lt;&gt;"",G1033&lt;&gt;"",H1033&lt;&gt;"",L1033&lt;&gt;"")),"Veuillez compléter les informations d'identification de l'actif détenu en colonne C0010.",IF(AND(B1033&lt;&gt;"",J1033&lt;&gt;"",K1033=""),"Veuillez compléter la colonne C0260 Type de code.",IF(AND(B1033&lt;&gt;"",K1033=""),"Veuillez sélectionner Total/NA dans la liste de la colonne C0260 si vous n'avez rien à déclarer.","")))))</f>
        <v/>
      </c>
    </row>
    <row r="1034" spans="2:18" ht="21" customHeight="1" x14ac:dyDescent="0.2">
      <c r="B1034" s="104"/>
      <c r="C1034" s="96"/>
      <c r="D1034" s="96"/>
      <c r="E1034" s="96"/>
      <c r="F1034" s="104"/>
      <c r="G1034" s="96"/>
      <c r="H1034" s="104"/>
      <c r="I1034" s="96"/>
      <c r="J1034" s="104"/>
      <c r="K1034" s="96"/>
      <c r="L1034" s="96"/>
      <c r="M1034" s="104"/>
      <c r="N1034" s="96"/>
      <c r="O1034" s="98"/>
      <c r="P1034" s="97"/>
      <c r="Q1034" s="85" t="str">
        <f t="shared" si="15"/>
        <v/>
      </c>
      <c r="R1034" s="79" t="str">
        <f>IF(AND(B1034&lt;&gt;"",B1033=""),"La ligne précédente ne doit pas être vide",IF(AND(B1034&lt;&gt;"",OR(C1034="",D1034="",E1034="",F1034="",G1034="",H1034="",L1034="")),"Veuillez compléter les informations d'identification de l'actif détenu.",IF(AND(B1034="",OR(C1034&lt;&gt;"",D1034&lt;&gt;"",E1034&lt;&gt;"",F1034&lt;&gt;"",G1034&lt;&gt;"",H1034&lt;&gt;"",L1034&lt;&gt;"")),"Veuillez compléter les informations d'identification de l'actif détenu en colonne C0010.",IF(AND(B1034&lt;&gt;"",J1034&lt;&gt;"",K1034=""),"Veuillez compléter la colonne C0260 Type de code.",IF(AND(B1034&lt;&gt;"",K1034=""),"Veuillez sélectionner Total/NA dans la liste de la colonne C0260 si vous n'avez rien à déclarer.","")))))</f>
        <v/>
      </c>
    </row>
    <row r="1035" spans="2:18" ht="21" customHeight="1" x14ac:dyDescent="0.2">
      <c r="B1035" s="104"/>
      <c r="C1035" s="96"/>
      <c r="D1035" s="96"/>
      <c r="E1035" s="96"/>
      <c r="F1035" s="104"/>
      <c r="G1035" s="96"/>
      <c r="H1035" s="104"/>
      <c r="I1035" s="96"/>
      <c r="J1035" s="104"/>
      <c r="K1035" s="96"/>
      <c r="L1035" s="96"/>
      <c r="M1035" s="104"/>
      <c r="N1035" s="96"/>
      <c r="O1035" s="98"/>
      <c r="P1035" s="97"/>
      <c r="Q1035" s="85" t="str">
        <f t="shared" si="15"/>
        <v/>
      </c>
      <c r="R1035" s="79" t="str">
        <f>IF(AND(B1035&lt;&gt;"",B1034=""),"La ligne précédente ne doit pas être vide",IF(AND(B1035&lt;&gt;"",OR(C1035="",D1035="",E1035="",F1035="",G1035="",H1035="",L1035="")),"Veuillez compléter les informations d'identification de l'actif détenu.",IF(AND(B1035="",OR(C1035&lt;&gt;"",D1035&lt;&gt;"",E1035&lt;&gt;"",F1035&lt;&gt;"",G1035&lt;&gt;"",H1035&lt;&gt;"",L1035&lt;&gt;"")),"Veuillez compléter les informations d'identification de l'actif détenu en colonne C0010.",IF(AND(B1035&lt;&gt;"",J1035&lt;&gt;"",K1035=""),"Veuillez compléter la colonne C0260 Type de code.",IF(AND(B1035&lt;&gt;"",K1035=""),"Veuillez sélectionner Total/NA dans la liste de la colonne C0260 si vous n'avez rien à déclarer.","")))))</f>
        <v/>
      </c>
    </row>
    <row r="1036" spans="2:18" ht="21" customHeight="1" x14ac:dyDescent="0.2">
      <c r="B1036" s="104"/>
      <c r="C1036" s="96"/>
      <c r="D1036" s="96"/>
      <c r="E1036" s="96"/>
      <c r="F1036" s="104"/>
      <c r="G1036" s="96"/>
      <c r="H1036" s="104"/>
      <c r="I1036" s="96"/>
      <c r="J1036" s="104"/>
      <c r="K1036" s="96"/>
      <c r="L1036" s="96"/>
      <c r="M1036" s="104"/>
      <c r="N1036" s="96"/>
      <c r="O1036" s="98"/>
      <c r="P1036" s="97"/>
      <c r="Q1036" s="85" t="str">
        <f t="shared" si="15"/>
        <v/>
      </c>
      <c r="R1036" s="79" t="str">
        <f>IF(AND(B1036&lt;&gt;"",B1035=""),"La ligne précédente ne doit pas être vide",IF(AND(B1036&lt;&gt;"",OR(C1036="",D1036="",E1036="",F1036="",G1036="",H1036="",L1036="")),"Veuillez compléter les informations d'identification de l'actif détenu.",IF(AND(B1036="",OR(C1036&lt;&gt;"",D1036&lt;&gt;"",E1036&lt;&gt;"",F1036&lt;&gt;"",G1036&lt;&gt;"",H1036&lt;&gt;"",L1036&lt;&gt;"")),"Veuillez compléter les informations d'identification de l'actif détenu en colonne C0010.",IF(AND(B1036&lt;&gt;"",J1036&lt;&gt;"",K1036=""),"Veuillez compléter la colonne C0260 Type de code.",IF(AND(B1036&lt;&gt;"",K1036=""),"Veuillez sélectionner Total/NA dans la liste de la colonne C0260 si vous n'avez rien à déclarer.","")))))</f>
        <v/>
      </c>
    </row>
    <row r="1037" spans="2:18" ht="21" customHeight="1" x14ac:dyDescent="0.2">
      <c r="B1037" s="104"/>
      <c r="C1037" s="96"/>
      <c r="D1037" s="96"/>
      <c r="E1037" s="96"/>
      <c r="F1037" s="104"/>
      <c r="G1037" s="96"/>
      <c r="H1037" s="104"/>
      <c r="I1037" s="96"/>
      <c r="J1037" s="104"/>
      <c r="K1037" s="96"/>
      <c r="L1037" s="96"/>
      <c r="M1037" s="104"/>
      <c r="N1037" s="96"/>
      <c r="O1037" s="98"/>
      <c r="P1037" s="97"/>
      <c r="Q1037" s="85" t="str">
        <f t="shared" si="15"/>
        <v/>
      </c>
      <c r="R1037" s="79" t="str">
        <f>IF(AND(B1037&lt;&gt;"",B1036=""),"La ligne précédente ne doit pas être vide",IF(AND(B1037&lt;&gt;"",OR(C1037="",D1037="",E1037="",F1037="",G1037="",H1037="",L1037="")),"Veuillez compléter les informations d'identification de l'actif détenu.",IF(AND(B1037="",OR(C1037&lt;&gt;"",D1037&lt;&gt;"",E1037&lt;&gt;"",F1037&lt;&gt;"",G1037&lt;&gt;"",H1037&lt;&gt;"",L1037&lt;&gt;"")),"Veuillez compléter les informations d'identification de l'actif détenu en colonne C0010.",IF(AND(B1037&lt;&gt;"",J1037&lt;&gt;"",K1037=""),"Veuillez compléter la colonne C0260 Type de code.",IF(AND(B1037&lt;&gt;"",K1037=""),"Veuillez sélectionner Total/NA dans la liste de la colonne C0260 si vous n'avez rien à déclarer.","")))))</f>
        <v/>
      </c>
    </row>
    <row r="1038" spans="2:18" ht="21" customHeight="1" x14ac:dyDescent="0.2">
      <c r="B1038" s="104"/>
      <c r="C1038" s="96"/>
      <c r="D1038" s="96"/>
      <c r="E1038" s="96"/>
      <c r="F1038" s="104"/>
      <c r="G1038" s="96"/>
      <c r="H1038" s="104"/>
      <c r="I1038" s="96"/>
      <c r="J1038" s="104"/>
      <c r="K1038" s="96"/>
      <c r="L1038" s="96"/>
      <c r="M1038" s="104"/>
      <c r="N1038" s="96"/>
      <c r="O1038" s="98"/>
      <c r="P1038" s="97"/>
      <c r="Q1038" s="85" t="str">
        <f t="shared" ref="Q1038:Q1101" si="16">IF(R1038&lt;&gt;"","Erreur","")</f>
        <v/>
      </c>
      <c r="R1038" s="79" t="str">
        <f>IF(AND(B1038&lt;&gt;"",B1037=""),"La ligne précédente ne doit pas être vide",IF(AND(B1038&lt;&gt;"",OR(C1038="",D1038="",E1038="",F1038="",G1038="",H1038="",L1038="")),"Veuillez compléter les informations d'identification de l'actif détenu.",IF(AND(B1038="",OR(C1038&lt;&gt;"",D1038&lt;&gt;"",E1038&lt;&gt;"",F1038&lt;&gt;"",G1038&lt;&gt;"",H1038&lt;&gt;"",L1038&lt;&gt;"")),"Veuillez compléter les informations d'identification de l'actif détenu en colonne C0010.",IF(AND(B1038&lt;&gt;"",J1038&lt;&gt;"",K1038=""),"Veuillez compléter la colonne C0260 Type de code.",IF(AND(B1038&lt;&gt;"",K1038=""),"Veuillez sélectionner Total/NA dans la liste de la colonne C0260 si vous n'avez rien à déclarer.","")))))</f>
        <v/>
      </c>
    </row>
    <row r="1039" spans="2:18" ht="21" customHeight="1" x14ac:dyDescent="0.2">
      <c r="B1039" s="104"/>
      <c r="C1039" s="96"/>
      <c r="D1039" s="96"/>
      <c r="E1039" s="96"/>
      <c r="F1039" s="104"/>
      <c r="G1039" s="96"/>
      <c r="H1039" s="104"/>
      <c r="I1039" s="96"/>
      <c r="J1039" s="104"/>
      <c r="K1039" s="96"/>
      <c r="L1039" s="96"/>
      <c r="M1039" s="104"/>
      <c r="N1039" s="96"/>
      <c r="O1039" s="98"/>
      <c r="P1039" s="97"/>
      <c r="Q1039" s="85" t="str">
        <f t="shared" si="16"/>
        <v/>
      </c>
      <c r="R1039" s="79" t="str">
        <f>IF(AND(B1039&lt;&gt;"",B1038=""),"La ligne précédente ne doit pas être vide",IF(AND(B1039&lt;&gt;"",OR(C1039="",D1039="",E1039="",F1039="",G1039="",H1039="",L1039="")),"Veuillez compléter les informations d'identification de l'actif détenu.",IF(AND(B1039="",OR(C1039&lt;&gt;"",D1039&lt;&gt;"",E1039&lt;&gt;"",F1039&lt;&gt;"",G1039&lt;&gt;"",H1039&lt;&gt;"",L1039&lt;&gt;"")),"Veuillez compléter les informations d'identification de l'actif détenu en colonne C0010.",IF(AND(B1039&lt;&gt;"",J1039&lt;&gt;"",K1039=""),"Veuillez compléter la colonne C0260 Type de code.",IF(AND(B1039&lt;&gt;"",K1039=""),"Veuillez sélectionner Total/NA dans la liste de la colonne C0260 si vous n'avez rien à déclarer.","")))))</f>
        <v/>
      </c>
    </row>
    <row r="1040" spans="2:18" ht="21" customHeight="1" x14ac:dyDescent="0.2">
      <c r="B1040" s="104"/>
      <c r="C1040" s="96"/>
      <c r="D1040" s="96"/>
      <c r="E1040" s="96"/>
      <c r="F1040" s="104"/>
      <c r="G1040" s="96"/>
      <c r="H1040" s="104"/>
      <c r="I1040" s="96"/>
      <c r="J1040" s="104"/>
      <c r="K1040" s="96"/>
      <c r="L1040" s="96"/>
      <c r="M1040" s="104"/>
      <c r="N1040" s="96"/>
      <c r="O1040" s="98"/>
      <c r="P1040" s="97"/>
      <c r="Q1040" s="85" t="str">
        <f t="shared" si="16"/>
        <v/>
      </c>
      <c r="R1040" s="79" t="str">
        <f>IF(AND(B1040&lt;&gt;"",B1039=""),"La ligne précédente ne doit pas être vide",IF(AND(B1040&lt;&gt;"",OR(C1040="",D1040="",E1040="",F1040="",G1040="",H1040="",L1040="")),"Veuillez compléter les informations d'identification de l'actif détenu.",IF(AND(B1040="",OR(C1040&lt;&gt;"",D1040&lt;&gt;"",E1040&lt;&gt;"",F1040&lt;&gt;"",G1040&lt;&gt;"",H1040&lt;&gt;"",L1040&lt;&gt;"")),"Veuillez compléter les informations d'identification de l'actif détenu en colonne C0010.",IF(AND(B1040&lt;&gt;"",J1040&lt;&gt;"",K1040=""),"Veuillez compléter la colonne C0260 Type de code.",IF(AND(B1040&lt;&gt;"",K1040=""),"Veuillez sélectionner Total/NA dans la liste de la colonne C0260 si vous n'avez rien à déclarer.","")))))</f>
        <v/>
      </c>
    </row>
    <row r="1041" spans="2:18" ht="21" customHeight="1" x14ac:dyDescent="0.2">
      <c r="B1041" s="104"/>
      <c r="C1041" s="96"/>
      <c r="D1041" s="96"/>
      <c r="E1041" s="96"/>
      <c r="F1041" s="104"/>
      <c r="G1041" s="96"/>
      <c r="H1041" s="104"/>
      <c r="I1041" s="96"/>
      <c r="J1041" s="104"/>
      <c r="K1041" s="96"/>
      <c r="L1041" s="96"/>
      <c r="M1041" s="104"/>
      <c r="N1041" s="96"/>
      <c r="O1041" s="98"/>
      <c r="P1041" s="97"/>
      <c r="Q1041" s="85" t="str">
        <f t="shared" si="16"/>
        <v/>
      </c>
      <c r="R1041" s="79" t="str">
        <f>IF(AND(B1041&lt;&gt;"",B1040=""),"La ligne précédente ne doit pas être vide",IF(AND(B1041&lt;&gt;"",OR(C1041="",D1041="",E1041="",F1041="",G1041="",H1041="",L1041="")),"Veuillez compléter les informations d'identification de l'actif détenu.",IF(AND(B1041="",OR(C1041&lt;&gt;"",D1041&lt;&gt;"",E1041&lt;&gt;"",F1041&lt;&gt;"",G1041&lt;&gt;"",H1041&lt;&gt;"",L1041&lt;&gt;"")),"Veuillez compléter les informations d'identification de l'actif détenu en colonne C0010.",IF(AND(B1041&lt;&gt;"",J1041&lt;&gt;"",K1041=""),"Veuillez compléter la colonne C0260 Type de code.",IF(AND(B1041&lt;&gt;"",K1041=""),"Veuillez sélectionner Total/NA dans la liste de la colonne C0260 si vous n'avez rien à déclarer.","")))))</f>
        <v/>
      </c>
    </row>
    <row r="1042" spans="2:18" ht="21" customHeight="1" x14ac:dyDescent="0.2">
      <c r="B1042" s="104"/>
      <c r="C1042" s="96"/>
      <c r="D1042" s="96"/>
      <c r="E1042" s="96"/>
      <c r="F1042" s="104"/>
      <c r="G1042" s="96"/>
      <c r="H1042" s="104"/>
      <c r="I1042" s="96"/>
      <c r="J1042" s="104"/>
      <c r="K1042" s="96"/>
      <c r="L1042" s="96"/>
      <c r="M1042" s="104"/>
      <c r="N1042" s="96"/>
      <c r="O1042" s="98"/>
      <c r="P1042" s="97"/>
      <c r="Q1042" s="85" t="str">
        <f t="shared" si="16"/>
        <v/>
      </c>
      <c r="R1042" s="79" t="str">
        <f>IF(AND(B1042&lt;&gt;"",B1041=""),"La ligne précédente ne doit pas être vide",IF(AND(B1042&lt;&gt;"",OR(C1042="",D1042="",E1042="",F1042="",G1042="",H1042="",L1042="")),"Veuillez compléter les informations d'identification de l'actif détenu.",IF(AND(B1042="",OR(C1042&lt;&gt;"",D1042&lt;&gt;"",E1042&lt;&gt;"",F1042&lt;&gt;"",G1042&lt;&gt;"",H1042&lt;&gt;"",L1042&lt;&gt;"")),"Veuillez compléter les informations d'identification de l'actif détenu en colonne C0010.",IF(AND(B1042&lt;&gt;"",J1042&lt;&gt;"",K1042=""),"Veuillez compléter la colonne C0260 Type de code.",IF(AND(B1042&lt;&gt;"",K1042=""),"Veuillez sélectionner Total/NA dans la liste de la colonne C0260 si vous n'avez rien à déclarer.","")))))</f>
        <v/>
      </c>
    </row>
    <row r="1043" spans="2:18" ht="21" customHeight="1" x14ac:dyDescent="0.2">
      <c r="B1043" s="104"/>
      <c r="C1043" s="96"/>
      <c r="D1043" s="96"/>
      <c r="E1043" s="96"/>
      <c r="F1043" s="104"/>
      <c r="G1043" s="96"/>
      <c r="H1043" s="104"/>
      <c r="I1043" s="96"/>
      <c r="J1043" s="104"/>
      <c r="K1043" s="96"/>
      <c r="L1043" s="96"/>
      <c r="M1043" s="104"/>
      <c r="N1043" s="96"/>
      <c r="O1043" s="98"/>
      <c r="P1043" s="97"/>
      <c r="Q1043" s="85" t="str">
        <f t="shared" si="16"/>
        <v/>
      </c>
      <c r="R1043" s="79" t="str">
        <f>IF(AND(B1043&lt;&gt;"",B1042=""),"La ligne précédente ne doit pas être vide",IF(AND(B1043&lt;&gt;"",OR(C1043="",D1043="",E1043="",F1043="",G1043="",H1043="",L1043="")),"Veuillez compléter les informations d'identification de l'actif détenu.",IF(AND(B1043="",OR(C1043&lt;&gt;"",D1043&lt;&gt;"",E1043&lt;&gt;"",F1043&lt;&gt;"",G1043&lt;&gt;"",H1043&lt;&gt;"",L1043&lt;&gt;"")),"Veuillez compléter les informations d'identification de l'actif détenu en colonne C0010.",IF(AND(B1043&lt;&gt;"",J1043&lt;&gt;"",K1043=""),"Veuillez compléter la colonne C0260 Type de code.",IF(AND(B1043&lt;&gt;"",K1043=""),"Veuillez sélectionner Total/NA dans la liste de la colonne C0260 si vous n'avez rien à déclarer.","")))))</f>
        <v/>
      </c>
    </row>
    <row r="1044" spans="2:18" ht="21" customHeight="1" x14ac:dyDescent="0.2">
      <c r="B1044" s="104"/>
      <c r="C1044" s="96"/>
      <c r="D1044" s="96"/>
      <c r="E1044" s="96"/>
      <c r="F1044" s="104"/>
      <c r="G1044" s="96"/>
      <c r="H1044" s="104"/>
      <c r="I1044" s="96"/>
      <c r="J1044" s="104"/>
      <c r="K1044" s="96"/>
      <c r="L1044" s="96"/>
      <c r="M1044" s="104"/>
      <c r="N1044" s="96"/>
      <c r="O1044" s="98"/>
      <c r="P1044" s="97"/>
      <c r="Q1044" s="85" t="str">
        <f t="shared" si="16"/>
        <v/>
      </c>
      <c r="R1044" s="79" t="str">
        <f>IF(AND(B1044&lt;&gt;"",B1043=""),"La ligne précédente ne doit pas être vide",IF(AND(B1044&lt;&gt;"",OR(C1044="",D1044="",E1044="",F1044="",G1044="",H1044="",L1044="")),"Veuillez compléter les informations d'identification de l'actif détenu.",IF(AND(B1044="",OR(C1044&lt;&gt;"",D1044&lt;&gt;"",E1044&lt;&gt;"",F1044&lt;&gt;"",G1044&lt;&gt;"",H1044&lt;&gt;"",L1044&lt;&gt;"")),"Veuillez compléter les informations d'identification de l'actif détenu en colonne C0010.",IF(AND(B1044&lt;&gt;"",J1044&lt;&gt;"",K1044=""),"Veuillez compléter la colonne C0260 Type de code.",IF(AND(B1044&lt;&gt;"",K1044=""),"Veuillez sélectionner Total/NA dans la liste de la colonne C0260 si vous n'avez rien à déclarer.","")))))</f>
        <v/>
      </c>
    </row>
    <row r="1045" spans="2:18" ht="21" customHeight="1" x14ac:dyDescent="0.2">
      <c r="B1045" s="104"/>
      <c r="C1045" s="96"/>
      <c r="D1045" s="96"/>
      <c r="E1045" s="96"/>
      <c r="F1045" s="104"/>
      <c r="G1045" s="96"/>
      <c r="H1045" s="104"/>
      <c r="I1045" s="96"/>
      <c r="J1045" s="104"/>
      <c r="K1045" s="96"/>
      <c r="L1045" s="96"/>
      <c r="M1045" s="104"/>
      <c r="N1045" s="96"/>
      <c r="O1045" s="98"/>
      <c r="P1045" s="97"/>
      <c r="Q1045" s="85" t="str">
        <f t="shared" si="16"/>
        <v/>
      </c>
      <c r="R1045" s="79" t="str">
        <f>IF(AND(B1045&lt;&gt;"",B1044=""),"La ligne précédente ne doit pas être vide",IF(AND(B1045&lt;&gt;"",OR(C1045="",D1045="",E1045="",F1045="",G1045="",H1045="",L1045="")),"Veuillez compléter les informations d'identification de l'actif détenu.",IF(AND(B1045="",OR(C1045&lt;&gt;"",D1045&lt;&gt;"",E1045&lt;&gt;"",F1045&lt;&gt;"",G1045&lt;&gt;"",H1045&lt;&gt;"",L1045&lt;&gt;"")),"Veuillez compléter les informations d'identification de l'actif détenu en colonne C0010.",IF(AND(B1045&lt;&gt;"",J1045&lt;&gt;"",K1045=""),"Veuillez compléter la colonne C0260 Type de code.",IF(AND(B1045&lt;&gt;"",K1045=""),"Veuillez sélectionner Total/NA dans la liste de la colonne C0260 si vous n'avez rien à déclarer.","")))))</f>
        <v/>
      </c>
    </row>
    <row r="1046" spans="2:18" ht="21" customHeight="1" x14ac:dyDescent="0.2">
      <c r="B1046" s="104"/>
      <c r="C1046" s="96"/>
      <c r="D1046" s="96"/>
      <c r="E1046" s="96"/>
      <c r="F1046" s="104"/>
      <c r="G1046" s="96"/>
      <c r="H1046" s="104"/>
      <c r="I1046" s="96"/>
      <c r="J1046" s="104"/>
      <c r="K1046" s="96"/>
      <c r="L1046" s="96"/>
      <c r="M1046" s="104"/>
      <c r="N1046" s="96"/>
      <c r="O1046" s="98"/>
      <c r="P1046" s="97"/>
      <c r="Q1046" s="85" t="str">
        <f t="shared" si="16"/>
        <v/>
      </c>
      <c r="R1046" s="79" t="str">
        <f>IF(AND(B1046&lt;&gt;"",B1045=""),"La ligne précédente ne doit pas être vide",IF(AND(B1046&lt;&gt;"",OR(C1046="",D1046="",E1046="",F1046="",G1046="",H1046="",L1046="")),"Veuillez compléter les informations d'identification de l'actif détenu.",IF(AND(B1046="",OR(C1046&lt;&gt;"",D1046&lt;&gt;"",E1046&lt;&gt;"",F1046&lt;&gt;"",G1046&lt;&gt;"",H1046&lt;&gt;"",L1046&lt;&gt;"")),"Veuillez compléter les informations d'identification de l'actif détenu en colonne C0010.",IF(AND(B1046&lt;&gt;"",J1046&lt;&gt;"",K1046=""),"Veuillez compléter la colonne C0260 Type de code.",IF(AND(B1046&lt;&gt;"",K1046=""),"Veuillez sélectionner Total/NA dans la liste de la colonne C0260 si vous n'avez rien à déclarer.","")))))</f>
        <v/>
      </c>
    </row>
    <row r="1047" spans="2:18" ht="21" customHeight="1" x14ac:dyDescent="0.2">
      <c r="B1047" s="104"/>
      <c r="C1047" s="96"/>
      <c r="D1047" s="96"/>
      <c r="E1047" s="96"/>
      <c r="F1047" s="104"/>
      <c r="G1047" s="96"/>
      <c r="H1047" s="104"/>
      <c r="I1047" s="96"/>
      <c r="J1047" s="104"/>
      <c r="K1047" s="96"/>
      <c r="L1047" s="96"/>
      <c r="M1047" s="104"/>
      <c r="N1047" s="96"/>
      <c r="O1047" s="98"/>
      <c r="P1047" s="97"/>
      <c r="Q1047" s="85" t="str">
        <f t="shared" si="16"/>
        <v/>
      </c>
      <c r="R1047" s="79" t="str">
        <f>IF(AND(B1047&lt;&gt;"",B1046=""),"La ligne précédente ne doit pas être vide",IF(AND(B1047&lt;&gt;"",OR(C1047="",D1047="",E1047="",F1047="",G1047="",H1047="",L1047="")),"Veuillez compléter les informations d'identification de l'actif détenu.",IF(AND(B1047="",OR(C1047&lt;&gt;"",D1047&lt;&gt;"",E1047&lt;&gt;"",F1047&lt;&gt;"",G1047&lt;&gt;"",H1047&lt;&gt;"",L1047&lt;&gt;"")),"Veuillez compléter les informations d'identification de l'actif détenu en colonne C0010.",IF(AND(B1047&lt;&gt;"",J1047&lt;&gt;"",K1047=""),"Veuillez compléter la colonne C0260 Type de code.",IF(AND(B1047&lt;&gt;"",K1047=""),"Veuillez sélectionner Total/NA dans la liste de la colonne C0260 si vous n'avez rien à déclarer.","")))))</f>
        <v/>
      </c>
    </row>
    <row r="1048" spans="2:18" ht="21" customHeight="1" x14ac:dyDescent="0.2">
      <c r="B1048" s="104"/>
      <c r="C1048" s="96"/>
      <c r="D1048" s="96"/>
      <c r="E1048" s="96"/>
      <c r="F1048" s="104"/>
      <c r="G1048" s="96"/>
      <c r="H1048" s="104"/>
      <c r="I1048" s="96"/>
      <c r="J1048" s="104"/>
      <c r="K1048" s="96"/>
      <c r="L1048" s="96"/>
      <c r="M1048" s="104"/>
      <c r="N1048" s="96"/>
      <c r="O1048" s="98"/>
      <c r="P1048" s="97"/>
      <c r="Q1048" s="85" t="str">
        <f t="shared" si="16"/>
        <v/>
      </c>
      <c r="R1048" s="79" t="str">
        <f>IF(AND(B1048&lt;&gt;"",B1047=""),"La ligne précédente ne doit pas être vide",IF(AND(B1048&lt;&gt;"",OR(C1048="",D1048="",E1048="",F1048="",G1048="",H1048="",L1048="")),"Veuillez compléter les informations d'identification de l'actif détenu.",IF(AND(B1048="",OR(C1048&lt;&gt;"",D1048&lt;&gt;"",E1048&lt;&gt;"",F1048&lt;&gt;"",G1048&lt;&gt;"",H1048&lt;&gt;"",L1048&lt;&gt;"")),"Veuillez compléter les informations d'identification de l'actif détenu en colonne C0010.",IF(AND(B1048&lt;&gt;"",J1048&lt;&gt;"",K1048=""),"Veuillez compléter la colonne C0260 Type de code.",IF(AND(B1048&lt;&gt;"",K1048=""),"Veuillez sélectionner Total/NA dans la liste de la colonne C0260 si vous n'avez rien à déclarer.","")))))</f>
        <v/>
      </c>
    </row>
    <row r="1049" spans="2:18" ht="21" customHeight="1" x14ac:dyDescent="0.2">
      <c r="B1049" s="104"/>
      <c r="C1049" s="96"/>
      <c r="D1049" s="96"/>
      <c r="E1049" s="96"/>
      <c r="F1049" s="104"/>
      <c r="G1049" s="96"/>
      <c r="H1049" s="104"/>
      <c r="I1049" s="96"/>
      <c r="J1049" s="104"/>
      <c r="K1049" s="96"/>
      <c r="L1049" s="96"/>
      <c r="M1049" s="104"/>
      <c r="N1049" s="96"/>
      <c r="O1049" s="98"/>
      <c r="P1049" s="97"/>
      <c r="Q1049" s="85" t="str">
        <f t="shared" si="16"/>
        <v/>
      </c>
      <c r="R1049" s="79" t="str">
        <f>IF(AND(B1049&lt;&gt;"",B1048=""),"La ligne précédente ne doit pas être vide",IF(AND(B1049&lt;&gt;"",OR(C1049="",D1049="",E1049="",F1049="",G1049="",H1049="",L1049="")),"Veuillez compléter les informations d'identification de l'actif détenu.",IF(AND(B1049="",OR(C1049&lt;&gt;"",D1049&lt;&gt;"",E1049&lt;&gt;"",F1049&lt;&gt;"",G1049&lt;&gt;"",H1049&lt;&gt;"",L1049&lt;&gt;"")),"Veuillez compléter les informations d'identification de l'actif détenu en colonne C0010.",IF(AND(B1049&lt;&gt;"",J1049&lt;&gt;"",K1049=""),"Veuillez compléter la colonne C0260 Type de code.",IF(AND(B1049&lt;&gt;"",K1049=""),"Veuillez sélectionner Total/NA dans la liste de la colonne C0260 si vous n'avez rien à déclarer.","")))))</f>
        <v/>
      </c>
    </row>
    <row r="1050" spans="2:18" ht="21" customHeight="1" x14ac:dyDescent="0.2">
      <c r="B1050" s="104"/>
      <c r="C1050" s="96"/>
      <c r="D1050" s="96"/>
      <c r="E1050" s="96"/>
      <c r="F1050" s="104"/>
      <c r="G1050" s="96"/>
      <c r="H1050" s="104"/>
      <c r="I1050" s="96"/>
      <c r="J1050" s="104"/>
      <c r="K1050" s="96"/>
      <c r="L1050" s="96"/>
      <c r="M1050" s="104"/>
      <c r="N1050" s="96"/>
      <c r="O1050" s="98"/>
      <c r="P1050" s="97"/>
      <c r="Q1050" s="85" t="str">
        <f t="shared" si="16"/>
        <v/>
      </c>
      <c r="R1050" s="79" t="str">
        <f>IF(AND(B1050&lt;&gt;"",B1049=""),"La ligne précédente ne doit pas être vide",IF(AND(B1050&lt;&gt;"",OR(C1050="",D1050="",E1050="",F1050="",G1050="",H1050="",L1050="")),"Veuillez compléter les informations d'identification de l'actif détenu.",IF(AND(B1050="",OR(C1050&lt;&gt;"",D1050&lt;&gt;"",E1050&lt;&gt;"",F1050&lt;&gt;"",G1050&lt;&gt;"",H1050&lt;&gt;"",L1050&lt;&gt;"")),"Veuillez compléter les informations d'identification de l'actif détenu en colonne C0010.",IF(AND(B1050&lt;&gt;"",J1050&lt;&gt;"",K1050=""),"Veuillez compléter la colonne C0260 Type de code.",IF(AND(B1050&lt;&gt;"",K1050=""),"Veuillez sélectionner Total/NA dans la liste de la colonne C0260 si vous n'avez rien à déclarer.","")))))</f>
        <v/>
      </c>
    </row>
    <row r="1051" spans="2:18" ht="21" customHeight="1" x14ac:dyDescent="0.2">
      <c r="B1051" s="104"/>
      <c r="C1051" s="96"/>
      <c r="D1051" s="96"/>
      <c r="E1051" s="96"/>
      <c r="F1051" s="104"/>
      <c r="G1051" s="96"/>
      <c r="H1051" s="104"/>
      <c r="I1051" s="96"/>
      <c r="J1051" s="104"/>
      <c r="K1051" s="96"/>
      <c r="L1051" s="96"/>
      <c r="M1051" s="104"/>
      <c r="N1051" s="96"/>
      <c r="O1051" s="98"/>
      <c r="P1051" s="97"/>
      <c r="Q1051" s="85" t="str">
        <f t="shared" si="16"/>
        <v/>
      </c>
      <c r="R1051" s="79" t="str">
        <f>IF(AND(B1051&lt;&gt;"",B1050=""),"La ligne précédente ne doit pas être vide",IF(AND(B1051&lt;&gt;"",OR(C1051="",D1051="",E1051="",F1051="",G1051="",H1051="",L1051="")),"Veuillez compléter les informations d'identification de l'actif détenu.",IF(AND(B1051="",OR(C1051&lt;&gt;"",D1051&lt;&gt;"",E1051&lt;&gt;"",F1051&lt;&gt;"",G1051&lt;&gt;"",H1051&lt;&gt;"",L1051&lt;&gt;"")),"Veuillez compléter les informations d'identification de l'actif détenu en colonne C0010.",IF(AND(B1051&lt;&gt;"",J1051&lt;&gt;"",K1051=""),"Veuillez compléter la colonne C0260 Type de code.",IF(AND(B1051&lt;&gt;"",K1051=""),"Veuillez sélectionner Total/NA dans la liste de la colonne C0260 si vous n'avez rien à déclarer.","")))))</f>
        <v/>
      </c>
    </row>
    <row r="1052" spans="2:18" ht="21" customHeight="1" x14ac:dyDescent="0.2">
      <c r="B1052" s="104"/>
      <c r="C1052" s="96"/>
      <c r="D1052" s="96"/>
      <c r="E1052" s="96"/>
      <c r="F1052" s="104"/>
      <c r="G1052" s="96"/>
      <c r="H1052" s="104"/>
      <c r="I1052" s="96"/>
      <c r="J1052" s="104"/>
      <c r="K1052" s="96"/>
      <c r="L1052" s="96"/>
      <c r="M1052" s="104"/>
      <c r="N1052" s="96"/>
      <c r="O1052" s="98"/>
      <c r="P1052" s="97"/>
      <c r="Q1052" s="85" t="str">
        <f t="shared" si="16"/>
        <v/>
      </c>
      <c r="R1052" s="79" t="str">
        <f>IF(AND(B1052&lt;&gt;"",B1051=""),"La ligne précédente ne doit pas être vide",IF(AND(B1052&lt;&gt;"",OR(C1052="",D1052="",E1052="",F1052="",G1052="",H1052="",L1052="")),"Veuillez compléter les informations d'identification de l'actif détenu.",IF(AND(B1052="",OR(C1052&lt;&gt;"",D1052&lt;&gt;"",E1052&lt;&gt;"",F1052&lt;&gt;"",G1052&lt;&gt;"",H1052&lt;&gt;"",L1052&lt;&gt;"")),"Veuillez compléter les informations d'identification de l'actif détenu en colonne C0010.",IF(AND(B1052&lt;&gt;"",J1052&lt;&gt;"",K1052=""),"Veuillez compléter la colonne C0260 Type de code.",IF(AND(B1052&lt;&gt;"",K1052=""),"Veuillez sélectionner Total/NA dans la liste de la colonne C0260 si vous n'avez rien à déclarer.","")))))</f>
        <v/>
      </c>
    </row>
    <row r="1053" spans="2:18" ht="21" customHeight="1" x14ac:dyDescent="0.2">
      <c r="B1053" s="104"/>
      <c r="C1053" s="96"/>
      <c r="D1053" s="96"/>
      <c r="E1053" s="96"/>
      <c r="F1053" s="104"/>
      <c r="G1053" s="96"/>
      <c r="H1053" s="104"/>
      <c r="I1053" s="96"/>
      <c r="J1053" s="104"/>
      <c r="K1053" s="96"/>
      <c r="L1053" s="96"/>
      <c r="M1053" s="104"/>
      <c r="N1053" s="96"/>
      <c r="O1053" s="98"/>
      <c r="P1053" s="97"/>
      <c r="Q1053" s="85" t="str">
        <f t="shared" si="16"/>
        <v/>
      </c>
      <c r="R1053" s="79" t="str">
        <f>IF(AND(B1053&lt;&gt;"",B1052=""),"La ligne précédente ne doit pas être vide",IF(AND(B1053&lt;&gt;"",OR(C1053="",D1053="",E1053="",F1053="",G1053="",H1053="",L1053="")),"Veuillez compléter les informations d'identification de l'actif détenu.",IF(AND(B1053="",OR(C1053&lt;&gt;"",D1053&lt;&gt;"",E1053&lt;&gt;"",F1053&lt;&gt;"",G1053&lt;&gt;"",H1053&lt;&gt;"",L1053&lt;&gt;"")),"Veuillez compléter les informations d'identification de l'actif détenu en colonne C0010.",IF(AND(B1053&lt;&gt;"",J1053&lt;&gt;"",K1053=""),"Veuillez compléter la colonne C0260 Type de code.",IF(AND(B1053&lt;&gt;"",K1053=""),"Veuillez sélectionner Total/NA dans la liste de la colonne C0260 si vous n'avez rien à déclarer.","")))))</f>
        <v/>
      </c>
    </row>
    <row r="1054" spans="2:18" ht="21" customHeight="1" x14ac:dyDescent="0.2">
      <c r="B1054" s="104"/>
      <c r="C1054" s="96"/>
      <c r="D1054" s="96"/>
      <c r="E1054" s="96"/>
      <c r="F1054" s="104"/>
      <c r="G1054" s="96"/>
      <c r="H1054" s="104"/>
      <c r="I1054" s="96"/>
      <c r="J1054" s="104"/>
      <c r="K1054" s="96"/>
      <c r="L1054" s="96"/>
      <c r="M1054" s="104"/>
      <c r="N1054" s="96"/>
      <c r="O1054" s="98"/>
      <c r="P1054" s="97"/>
      <c r="Q1054" s="85" t="str">
        <f t="shared" si="16"/>
        <v/>
      </c>
      <c r="R1054" s="79" t="str">
        <f>IF(AND(B1054&lt;&gt;"",B1053=""),"La ligne précédente ne doit pas être vide",IF(AND(B1054&lt;&gt;"",OR(C1054="",D1054="",E1054="",F1054="",G1054="",H1054="",L1054="")),"Veuillez compléter les informations d'identification de l'actif détenu.",IF(AND(B1054="",OR(C1054&lt;&gt;"",D1054&lt;&gt;"",E1054&lt;&gt;"",F1054&lt;&gt;"",G1054&lt;&gt;"",H1054&lt;&gt;"",L1054&lt;&gt;"")),"Veuillez compléter les informations d'identification de l'actif détenu en colonne C0010.",IF(AND(B1054&lt;&gt;"",J1054&lt;&gt;"",K1054=""),"Veuillez compléter la colonne C0260 Type de code.",IF(AND(B1054&lt;&gt;"",K1054=""),"Veuillez sélectionner Total/NA dans la liste de la colonne C0260 si vous n'avez rien à déclarer.","")))))</f>
        <v/>
      </c>
    </row>
    <row r="1055" spans="2:18" ht="21" customHeight="1" x14ac:dyDescent="0.2">
      <c r="B1055" s="104"/>
      <c r="C1055" s="96"/>
      <c r="D1055" s="96"/>
      <c r="E1055" s="96"/>
      <c r="F1055" s="104"/>
      <c r="G1055" s="96"/>
      <c r="H1055" s="104"/>
      <c r="I1055" s="96"/>
      <c r="J1055" s="104"/>
      <c r="K1055" s="96"/>
      <c r="L1055" s="96"/>
      <c r="M1055" s="104"/>
      <c r="N1055" s="96"/>
      <c r="O1055" s="98"/>
      <c r="P1055" s="97"/>
      <c r="Q1055" s="85" t="str">
        <f t="shared" si="16"/>
        <v/>
      </c>
      <c r="R1055" s="79" t="str">
        <f>IF(AND(B1055&lt;&gt;"",B1054=""),"La ligne précédente ne doit pas être vide",IF(AND(B1055&lt;&gt;"",OR(C1055="",D1055="",E1055="",F1055="",G1055="",H1055="",L1055="")),"Veuillez compléter les informations d'identification de l'actif détenu.",IF(AND(B1055="",OR(C1055&lt;&gt;"",D1055&lt;&gt;"",E1055&lt;&gt;"",F1055&lt;&gt;"",G1055&lt;&gt;"",H1055&lt;&gt;"",L1055&lt;&gt;"")),"Veuillez compléter les informations d'identification de l'actif détenu en colonne C0010.",IF(AND(B1055&lt;&gt;"",J1055&lt;&gt;"",K1055=""),"Veuillez compléter la colonne C0260 Type de code.",IF(AND(B1055&lt;&gt;"",K1055=""),"Veuillez sélectionner Total/NA dans la liste de la colonne C0260 si vous n'avez rien à déclarer.","")))))</f>
        <v/>
      </c>
    </row>
    <row r="1056" spans="2:18" ht="21" customHeight="1" x14ac:dyDescent="0.2">
      <c r="B1056" s="104"/>
      <c r="C1056" s="96"/>
      <c r="D1056" s="96"/>
      <c r="E1056" s="96"/>
      <c r="F1056" s="104"/>
      <c r="G1056" s="96"/>
      <c r="H1056" s="104"/>
      <c r="I1056" s="96"/>
      <c r="J1056" s="104"/>
      <c r="K1056" s="96"/>
      <c r="L1056" s="96"/>
      <c r="M1056" s="104"/>
      <c r="N1056" s="96"/>
      <c r="O1056" s="98"/>
      <c r="P1056" s="97"/>
      <c r="Q1056" s="85" t="str">
        <f t="shared" si="16"/>
        <v/>
      </c>
      <c r="R1056" s="79" t="str">
        <f>IF(AND(B1056&lt;&gt;"",B1055=""),"La ligne précédente ne doit pas être vide",IF(AND(B1056&lt;&gt;"",OR(C1056="",D1056="",E1056="",F1056="",G1056="",H1056="",L1056="")),"Veuillez compléter les informations d'identification de l'actif détenu.",IF(AND(B1056="",OR(C1056&lt;&gt;"",D1056&lt;&gt;"",E1056&lt;&gt;"",F1056&lt;&gt;"",G1056&lt;&gt;"",H1056&lt;&gt;"",L1056&lt;&gt;"")),"Veuillez compléter les informations d'identification de l'actif détenu en colonne C0010.",IF(AND(B1056&lt;&gt;"",J1056&lt;&gt;"",K1056=""),"Veuillez compléter la colonne C0260 Type de code.",IF(AND(B1056&lt;&gt;"",K1056=""),"Veuillez sélectionner Total/NA dans la liste de la colonne C0260 si vous n'avez rien à déclarer.","")))))</f>
        <v/>
      </c>
    </row>
    <row r="1057" spans="2:18" ht="21" customHeight="1" x14ac:dyDescent="0.2">
      <c r="B1057" s="104"/>
      <c r="C1057" s="96"/>
      <c r="D1057" s="96"/>
      <c r="E1057" s="96"/>
      <c r="F1057" s="104"/>
      <c r="G1057" s="96"/>
      <c r="H1057" s="104"/>
      <c r="I1057" s="96"/>
      <c r="J1057" s="104"/>
      <c r="K1057" s="96"/>
      <c r="L1057" s="96"/>
      <c r="M1057" s="104"/>
      <c r="N1057" s="96"/>
      <c r="O1057" s="98"/>
      <c r="P1057" s="97"/>
      <c r="Q1057" s="85" t="str">
        <f t="shared" si="16"/>
        <v/>
      </c>
      <c r="R1057" s="79" t="str">
        <f>IF(AND(B1057&lt;&gt;"",B1056=""),"La ligne précédente ne doit pas être vide",IF(AND(B1057&lt;&gt;"",OR(C1057="",D1057="",E1057="",F1057="",G1057="",H1057="",L1057="")),"Veuillez compléter les informations d'identification de l'actif détenu.",IF(AND(B1057="",OR(C1057&lt;&gt;"",D1057&lt;&gt;"",E1057&lt;&gt;"",F1057&lt;&gt;"",G1057&lt;&gt;"",H1057&lt;&gt;"",L1057&lt;&gt;"")),"Veuillez compléter les informations d'identification de l'actif détenu en colonne C0010.",IF(AND(B1057&lt;&gt;"",J1057&lt;&gt;"",K1057=""),"Veuillez compléter la colonne C0260 Type de code.",IF(AND(B1057&lt;&gt;"",K1057=""),"Veuillez sélectionner Total/NA dans la liste de la colonne C0260 si vous n'avez rien à déclarer.","")))))</f>
        <v/>
      </c>
    </row>
    <row r="1058" spans="2:18" ht="21" customHeight="1" x14ac:dyDescent="0.2">
      <c r="B1058" s="104"/>
      <c r="C1058" s="96"/>
      <c r="D1058" s="96"/>
      <c r="E1058" s="96"/>
      <c r="F1058" s="104"/>
      <c r="G1058" s="96"/>
      <c r="H1058" s="104"/>
      <c r="I1058" s="96"/>
      <c r="J1058" s="104"/>
      <c r="K1058" s="96"/>
      <c r="L1058" s="96"/>
      <c r="M1058" s="104"/>
      <c r="N1058" s="96"/>
      <c r="O1058" s="98"/>
      <c r="P1058" s="97"/>
      <c r="Q1058" s="85" t="str">
        <f t="shared" si="16"/>
        <v/>
      </c>
      <c r="R1058" s="79" t="str">
        <f>IF(AND(B1058&lt;&gt;"",B1057=""),"La ligne précédente ne doit pas être vide",IF(AND(B1058&lt;&gt;"",OR(C1058="",D1058="",E1058="",F1058="",G1058="",H1058="",L1058="")),"Veuillez compléter les informations d'identification de l'actif détenu.",IF(AND(B1058="",OR(C1058&lt;&gt;"",D1058&lt;&gt;"",E1058&lt;&gt;"",F1058&lt;&gt;"",G1058&lt;&gt;"",H1058&lt;&gt;"",L1058&lt;&gt;"")),"Veuillez compléter les informations d'identification de l'actif détenu en colonne C0010.",IF(AND(B1058&lt;&gt;"",J1058&lt;&gt;"",K1058=""),"Veuillez compléter la colonne C0260 Type de code.",IF(AND(B1058&lt;&gt;"",K1058=""),"Veuillez sélectionner Total/NA dans la liste de la colonne C0260 si vous n'avez rien à déclarer.","")))))</f>
        <v/>
      </c>
    </row>
    <row r="1059" spans="2:18" ht="21" customHeight="1" x14ac:dyDescent="0.2">
      <c r="B1059" s="104"/>
      <c r="C1059" s="96"/>
      <c r="D1059" s="96"/>
      <c r="E1059" s="96"/>
      <c r="F1059" s="104"/>
      <c r="G1059" s="96"/>
      <c r="H1059" s="104"/>
      <c r="I1059" s="96"/>
      <c r="J1059" s="104"/>
      <c r="K1059" s="96"/>
      <c r="L1059" s="96"/>
      <c r="M1059" s="104"/>
      <c r="N1059" s="96"/>
      <c r="O1059" s="98"/>
      <c r="P1059" s="97"/>
      <c r="Q1059" s="85" t="str">
        <f t="shared" si="16"/>
        <v/>
      </c>
      <c r="R1059" s="79" t="str">
        <f>IF(AND(B1059&lt;&gt;"",B1058=""),"La ligne précédente ne doit pas être vide",IF(AND(B1059&lt;&gt;"",OR(C1059="",D1059="",E1059="",F1059="",G1059="",H1059="",L1059="")),"Veuillez compléter les informations d'identification de l'actif détenu.",IF(AND(B1059="",OR(C1059&lt;&gt;"",D1059&lt;&gt;"",E1059&lt;&gt;"",F1059&lt;&gt;"",G1059&lt;&gt;"",H1059&lt;&gt;"",L1059&lt;&gt;"")),"Veuillez compléter les informations d'identification de l'actif détenu en colonne C0010.",IF(AND(B1059&lt;&gt;"",J1059&lt;&gt;"",K1059=""),"Veuillez compléter la colonne C0260 Type de code.",IF(AND(B1059&lt;&gt;"",K1059=""),"Veuillez sélectionner Total/NA dans la liste de la colonne C0260 si vous n'avez rien à déclarer.","")))))</f>
        <v/>
      </c>
    </row>
    <row r="1060" spans="2:18" ht="21" customHeight="1" x14ac:dyDescent="0.2">
      <c r="B1060" s="104"/>
      <c r="C1060" s="96"/>
      <c r="D1060" s="96"/>
      <c r="E1060" s="96"/>
      <c r="F1060" s="104"/>
      <c r="G1060" s="96"/>
      <c r="H1060" s="104"/>
      <c r="I1060" s="96"/>
      <c r="J1060" s="104"/>
      <c r="K1060" s="96"/>
      <c r="L1060" s="96"/>
      <c r="M1060" s="104"/>
      <c r="N1060" s="96"/>
      <c r="O1060" s="98"/>
      <c r="P1060" s="97"/>
      <c r="Q1060" s="85" t="str">
        <f t="shared" si="16"/>
        <v/>
      </c>
      <c r="R1060" s="79" t="str">
        <f>IF(AND(B1060&lt;&gt;"",B1059=""),"La ligne précédente ne doit pas être vide",IF(AND(B1060&lt;&gt;"",OR(C1060="",D1060="",E1060="",F1060="",G1060="",H1060="",L1060="")),"Veuillez compléter les informations d'identification de l'actif détenu.",IF(AND(B1060="",OR(C1060&lt;&gt;"",D1060&lt;&gt;"",E1060&lt;&gt;"",F1060&lt;&gt;"",G1060&lt;&gt;"",H1060&lt;&gt;"",L1060&lt;&gt;"")),"Veuillez compléter les informations d'identification de l'actif détenu en colonne C0010.",IF(AND(B1060&lt;&gt;"",J1060&lt;&gt;"",K1060=""),"Veuillez compléter la colonne C0260 Type de code.",IF(AND(B1060&lt;&gt;"",K1060=""),"Veuillez sélectionner Total/NA dans la liste de la colonne C0260 si vous n'avez rien à déclarer.","")))))</f>
        <v/>
      </c>
    </row>
    <row r="1061" spans="2:18" ht="21" customHeight="1" x14ac:dyDescent="0.2">
      <c r="B1061" s="104"/>
      <c r="C1061" s="96"/>
      <c r="D1061" s="96"/>
      <c r="E1061" s="96"/>
      <c r="F1061" s="104"/>
      <c r="G1061" s="96"/>
      <c r="H1061" s="104"/>
      <c r="I1061" s="96"/>
      <c r="J1061" s="104"/>
      <c r="K1061" s="96"/>
      <c r="L1061" s="96"/>
      <c r="M1061" s="104"/>
      <c r="N1061" s="96"/>
      <c r="O1061" s="98"/>
      <c r="P1061" s="97"/>
      <c r="Q1061" s="85" t="str">
        <f t="shared" si="16"/>
        <v/>
      </c>
      <c r="R1061" s="79" t="str">
        <f>IF(AND(B1061&lt;&gt;"",B1060=""),"La ligne précédente ne doit pas être vide",IF(AND(B1061&lt;&gt;"",OR(C1061="",D1061="",E1061="",F1061="",G1061="",H1061="",L1061="")),"Veuillez compléter les informations d'identification de l'actif détenu.",IF(AND(B1061="",OR(C1061&lt;&gt;"",D1061&lt;&gt;"",E1061&lt;&gt;"",F1061&lt;&gt;"",G1061&lt;&gt;"",H1061&lt;&gt;"",L1061&lt;&gt;"")),"Veuillez compléter les informations d'identification de l'actif détenu en colonne C0010.",IF(AND(B1061&lt;&gt;"",J1061&lt;&gt;"",K1061=""),"Veuillez compléter la colonne C0260 Type de code.",IF(AND(B1061&lt;&gt;"",K1061=""),"Veuillez sélectionner Total/NA dans la liste de la colonne C0260 si vous n'avez rien à déclarer.","")))))</f>
        <v/>
      </c>
    </row>
    <row r="1062" spans="2:18" ht="21" customHeight="1" x14ac:dyDescent="0.2">
      <c r="B1062" s="104"/>
      <c r="C1062" s="96"/>
      <c r="D1062" s="96"/>
      <c r="E1062" s="96"/>
      <c r="F1062" s="104"/>
      <c r="G1062" s="96"/>
      <c r="H1062" s="104"/>
      <c r="I1062" s="96"/>
      <c r="J1062" s="104"/>
      <c r="K1062" s="96"/>
      <c r="L1062" s="96"/>
      <c r="M1062" s="104"/>
      <c r="N1062" s="96"/>
      <c r="O1062" s="98"/>
      <c r="P1062" s="97"/>
      <c r="Q1062" s="85" t="str">
        <f t="shared" si="16"/>
        <v/>
      </c>
      <c r="R1062" s="79" t="str">
        <f>IF(AND(B1062&lt;&gt;"",B1061=""),"La ligne précédente ne doit pas être vide",IF(AND(B1062&lt;&gt;"",OR(C1062="",D1062="",E1062="",F1062="",G1062="",H1062="",L1062="")),"Veuillez compléter les informations d'identification de l'actif détenu.",IF(AND(B1062="",OR(C1062&lt;&gt;"",D1062&lt;&gt;"",E1062&lt;&gt;"",F1062&lt;&gt;"",G1062&lt;&gt;"",H1062&lt;&gt;"",L1062&lt;&gt;"")),"Veuillez compléter les informations d'identification de l'actif détenu en colonne C0010.",IF(AND(B1062&lt;&gt;"",J1062&lt;&gt;"",K1062=""),"Veuillez compléter la colonne C0260 Type de code.",IF(AND(B1062&lt;&gt;"",K1062=""),"Veuillez sélectionner Total/NA dans la liste de la colonne C0260 si vous n'avez rien à déclarer.","")))))</f>
        <v/>
      </c>
    </row>
    <row r="1063" spans="2:18" ht="21" customHeight="1" x14ac:dyDescent="0.2">
      <c r="B1063" s="104"/>
      <c r="C1063" s="96"/>
      <c r="D1063" s="96"/>
      <c r="E1063" s="96"/>
      <c r="F1063" s="104"/>
      <c r="G1063" s="96"/>
      <c r="H1063" s="104"/>
      <c r="I1063" s="96"/>
      <c r="J1063" s="104"/>
      <c r="K1063" s="96"/>
      <c r="L1063" s="96"/>
      <c r="M1063" s="104"/>
      <c r="N1063" s="96"/>
      <c r="O1063" s="98"/>
      <c r="P1063" s="97"/>
      <c r="Q1063" s="85" t="str">
        <f t="shared" si="16"/>
        <v/>
      </c>
      <c r="R1063" s="79" t="str">
        <f>IF(AND(B1063&lt;&gt;"",B1062=""),"La ligne précédente ne doit pas être vide",IF(AND(B1063&lt;&gt;"",OR(C1063="",D1063="",E1063="",F1063="",G1063="",H1063="",L1063="")),"Veuillez compléter les informations d'identification de l'actif détenu.",IF(AND(B1063="",OR(C1063&lt;&gt;"",D1063&lt;&gt;"",E1063&lt;&gt;"",F1063&lt;&gt;"",G1063&lt;&gt;"",H1063&lt;&gt;"",L1063&lt;&gt;"")),"Veuillez compléter les informations d'identification de l'actif détenu en colonne C0010.",IF(AND(B1063&lt;&gt;"",J1063&lt;&gt;"",K1063=""),"Veuillez compléter la colonne C0260 Type de code.",IF(AND(B1063&lt;&gt;"",K1063=""),"Veuillez sélectionner Total/NA dans la liste de la colonne C0260 si vous n'avez rien à déclarer.","")))))</f>
        <v/>
      </c>
    </row>
    <row r="1064" spans="2:18" ht="21" customHeight="1" x14ac:dyDescent="0.2">
      <c r="B1064" s="104"/>
      <c r="C1064" s="96"/>
      <c r="D1064" s="96"/>
      <c r="E1064" s="96"/>
      <c r="F1064" s="104"/>
      <c r="G1064" s="96"/>
      <c r="H1064" s="104"/>
      <c r="I1064" s="96"/>
      <c r="J1064" s="104"/>
      <c r="K1064" s="96"/>
      <c r="L1064" s="96"/>
      <c r="M1064" s="104"/>
      <c r="N1064" s="96"/>
      <c r="O1064" s="98"/>
      <c r="P1064" s="97"/>
      <c r="Q1064" s="85" t="str">
        <f t="shared" si="16"/>
        <v/>
      </c>
      <c r="R1064" s="79" t="str">
        <f>IF(AND(B1064&lt;&gt;"",B1063=""),"La ligne précédente ne doit pas être vide",IF(AND(B1064&lt;&gt;"",OR(C1064="",D1064="",E1064="",F1064="",G1064="",H1064="",L1064="")),"Veuillez compléter les informations d'identification de l'actif détenu.",IF(AND(B1064="",OR(C1064&lt;&gt;"",D1064&lt;&gt;"",E1064&lt;&gt;"",F1064&lt;&gt;"",G1064&lt;&gt;"",H1064&lt;&gt;"",L1064&lt;&gt;"")),"Veuillez compléter les informations d'identification de l'actif détenu en colonne C0010.",IF(AND(B1064&lt;&gt;"",J1064&lt;&gt;"",K1064=""),"Veuillez compléter la colonne C0260 Type de code.",IF(AND(B1064&lt;&gt;"",K1064=""),"Veuillez sélectionner Total/NA dans la liste de la colonne C0260 si vous n'avez rien à déclarer.","")))))</f>
        <v/>
      </c>
    </row>
    <row r="1065" spans="2:18" ht="21" customHeight="1" x14ac:dyDescent="0.2">
      <c r="B1065" s="104"/>
      <c r="C1065" s="96"/>
      <c r="D1065" s="96"/>
      <c r="E1065" s="96"/>
      <c r="F1065" s="104"/>
      <c r="G1065" s="96"/>
      <c r="H1065" s="104"/>
      <c r="I1065" s="96"/>
      <c r="J1065" s="104"/>
      <c r="K1065" s="96"/>
      <c r="L1065" s="96"/>
      <c r="M1065" s="104"/>
      <c r="N1065" s="96"/>
      <c r="O1065" s="98"/>
      <c r="P1065" s="97"/>
      <c r="Q1065" s="85" t="str">
        <f t="shared" si="16"/>
        <v/>
      </c>
      <c r="R1065" s="79" t="str">
        <f>IF(AND(B1065&lt;&gt;"",B1064=""),"La ligne précédente ne doit pas être vide",IF(AND(B1065&lt;&gt;"",OR(C1065="",D1065="",E1065="",F1065="",G1065="",H1065="",L1065="")),"Veuillez compléter les informations d'identification de l'actif détenu.",IF(AND(B1065="",OR(C1065&lt;&gt;"",D1065&lt;&gt;"",E1065&lt;&gt;"",F1065&lt;&gt;"",G1065&lt;&gt;"",H1065&lt;&gt;"",L1065&lt;&gt;"")),"Veuillez compléter les informations d'identification de l'actif détenu en colonne C0010.",IF(AND(B1065&lt;&gt;"",J1065&lt;&gt;"",K1065=""),"Veuillez compléter la colonne C0260 Type de code.",IF(AND(B1065&lt;&gt;"",K1065=""),"Veuillez sélectionner Total/NA dans la liste de la colonne C0260 si vous n'avez rien à déclarer.","")))))</f>
        <v/>
      </c>
    </row>
    <row r="1066" spans="2:18" ht="21" customHeight="1" x14ac:dyDescent="0.2">
      <c r="B1066" s="104"/>
      <c r="C1066" s="96"/>
      <c r="D1066" s="96"/>
      <c r="E1066" s="96"/>
      <c r="F1066" s="104"/>
      <c r="G1066" s="96"/>
      <c r="H1066" s="104"/>
      <c r="I1066" s="96"/>
      <c r="J1066" s="104"/>
      <c r="K1066" s="96"/>
      <c r="L1066" s="96"/>
      <c r="M1066" s="104"/>
      <c r="N1066" s="96"/>
      <c r="O1066" s="98"/>
      <c r="P1066" s="97"/>
      <c r="Q1066" s="85" t="str">
        <f t="shared" si="16"/>
        <v/>
      </c>
      <c r="R1066" s="79" t="str">
        <f>IF(AND(B1066&lt;&gt;"",B1065=""),"La ligne précédente ne doit pas être vide",IF(AND(B1066&lt;&gt;"",OR(C1066="",D1066="",E1066="",F1066="",G1066="",H1066="",L1066="")),"Veuillez compléter les informations d'identification de l'actif détenu.",IF(AND(B1066="",OR(C1066&lt;&gt;"",D1066&lt;&gt;"",E1066&lt;&gt;"",F1066&lt;&gt;"",G1066&lt;&gt;"",H1066&lt;&gt;"",L1066&lt;&gt;"")),"Veuillez compléter les informations d'identification de l'actif détenu en colonne C0010.",IF(AND(B1066&lt;&gt;"",J1066&lt;&gt;"",K1066=""),"Veuillez compléter la colonne C0260 Type de code.",IF(AND(B1066&lt;&gt;"",K1066=""),"Veuillez sélectionner Total/NA dans la liste de la colonne C0260 si vous n'avez rien à déclarer.","")))))</f>
        <v/>
      </c>
    </row>
    <row r="1067" spans="2:18" ht="21" customHeight="1" x14ac:dyDescent="0.2">
      <c r="B1067" s="104"/>
      <c r="C1067" s="96"/>
      <c r="D1067" s="96"/>
      <c r="E1067" s="96"/>
      <c r="F1067" s="104"/>
      <c r="G1067" s="96"/>
      <c r="H1067" s="104"/>
      <c r="I1067" s="96"/>
      <c r="J1067" s="104"/>
      <c r="K1067" s="96"/>
      <c r="L1067" s="96"/>
      <c r="M1067" s="104"/>
      <c r="N1067" s="96"/>
      <c r="O1067" s="98"/>
      <c r="P1067" s="97"/>
      <c r="Q1067" s="85" t="str">
        <f t="shared" si="16"/>
        <v/>
      </c>
      <c r="R1067" s="79" t="str">
        <f>IF(AND(B1067&lt;&gt;"",B1066=""),"La ligne précédente ne doit pas être vide",IF(AND(B1067&lt;&gt;"",OR(C1067="",D1067="",E1067="",F1067="",G1067="",H1067="",L1067="")),"Veuillez compléter les informations d'identification de l'actif détenu.",IF(AND(B1067="",OR(C1067&lt;&gt;"",D1067&lt;&gt;"",E1067&lt;&gt;"",F1067&lt;&gt;"",G1067&lt;&gt;"",H1067&lt;&gt;"",L1067&lt;&gt;"")),"Veuillez compléter les informations d'identification de l'actif détenu en colonne C0010.",IF(AND(B1067&lt;&gt;"",J1067&lt;&gt;"",K1067=""),"Veuillez compléter la colonne C0260 Type de code.",IF(AND(B1067&lt;&gt;"",K1067=""),"Veuillez sélectionner Total/NA dans la liste de la colonne C0260 si vous n'avez rien à déclarer.","")))))</f>
        <v/>
      </c>
    </row>
    <row r="1068" spans="2:18" ht="21" customHeight="1" x14ac:dyDescent="0.2">
      <c r="B1068" s="104"/>
      <c r="C1068" s="96"/>
      <c r="D1068" s="96"/>
      <c r="E1068" s="96"/>
      <c r="F1068" s="104"/>
      <c r="G1068" s="96"/>
      <c r="H1068" s="104"/>
      <c r="I1068" s="96"/>
      <c r="J1068" s="104"/>
      <c r="K1068" s="96"/>
      <c r="L1068" s="96"/>
      <c r="M1068" s="104"/>
      <c r="N1068" s="96"/>
      <c r="O1068" s="98"/>
      <c r="P1068" s="97"/>
      <c r="Q1068" s="85" t="str">
        <f t="shared" si="16"/>
        <v/>
      </c>
      <c r="R1068" s="79" t="str">
        <f>IF(AND(B1068&lt;&gt;"",B1067=""),"La ligne précédente ne doit pas être vide",IF(AND(B1068&lt;&gt;"",OR(C1068="",D1068="",E1068="",F1068="",G1068="",H1068="",L1068="")),"Veuillez compléter les informations d'identification de l'actif détenu.",IF(AND(B1068="",OR(C1068&lt;&gt;"",D1068&lt;&gt;"",E1068&lt;&gt;"",F1068&lt;&gt;"",G1068&lt;&gt;"",H1068&lt;&gt;"",L1068&lt;&gt;"")),"Veuillez compléter les informations d'identification de l'actif détenu en colonne C0010.",IF(AND(B1068&lt;&gt;"",J1068&lt;&gt;"",K1068=""),"Veuillez compléter la colonne C0260 Type de code.",IF(AND(B1068&lt;&gt;"",K1068=""),"Veuillez sélectionner Total/NA dans la liste de la colonne C0260 si vous n'avez rien à déclarer.","")))))</f>
        <v/>
      </c>
    </row>
    <row r="1069" spans="2:18" ht="21" customHeight="1" x14ac:dyDescent="0.2">
      <c r="B1069" s="104"/>
      <c r="C1069" s="96"/>
      <c r="D1069" s="96"/>
      <c r="E1069" s="96"/>
      <c r="F1069" s="104"/>
      <c r="G1069" s="96"/>
      <c r="H1069" s="104"/>
      <c r="I1069" s="96"/>
      <c r="J1069" s="104"/>
      <c r="K1069" s="96"/>
      <c r="L1069" s="96"/>
      <c r="M1069" s="104"/>
      <c r="N1069" s="96"/>
      <c r="O1069" s="98"/>
      <c r="P1069" s="97"/>
      <c r="Q1069" s="85" t="str">
        <f t="shared" si="16"/>
        <v/>
      </c>
      <c r="R1069" s="79" t="str">
        <f>IF(AND(B1069&lt;&gt;"",B1068=""),"La ligne précédente ne doit pas être vide",IF(AND(B1069&lt;&gt;"",OR(C1069="",D1069="",E1069="",F1069="",G1069="",H1069="",L1069="")),"Veuillez compléter les informations d'identification de l'actif détenu.",IF(AND(B1069="",OR(C1069&lt;&gt;"",D1069&lt;&gt;"",E1069&lt;&gt;"",F1069&lt;&gt;"",G1069&lt;&gt;"",H1069&lt;&gt;"",L1069&lt;&gt;"")),"Veuillez compléter les informations d'identification de l'actif détenu en colonne C0010.",IF(AND(B1069&lt;&gt;"",J1069&lt;&gt;"",K1069=""),"Veuillez compléter la colonne C0260 Type de code.",IF(AND(B1069&lt;&gt;"",K1069=""),"Veuillez sélectionner Total/NA dans la liste de la colonne C0260 si vous n'avez rien à déclarer.","")))))</f>
        <v/>
      </c>
    </row>
    <row r="1070" spans="2:18" ht="21" customHeight="1" x14ac:dyDescent="0.2">
      <c r="B1070" s="104"/>
      <c r="C1070" s="96"/>
      <c r="D1070" s="96"/>
      <c r="E1070" s="96"/>
      <c r="F1070" s="104"/>
      <c r="G1070" s="96"/>
      <c r="H1070" s="104"/>
      <c r="I1070" s="96"/>
      <c r="J1070" s="104"/>
      <c r="K1070" s="96"/>
      <c r="L1070" s="96"/>
      <c r="M1070" s="104"/>
      <c r="N1070" s="96"/>
      <c r="O1070" s="98"/>
      <c r="P1070" s="97"/>
      <c r="Q1070" s="85" t="str">
        <f t="shared" si="16"/>
        <v/>
      </c>
      <c r="R1070" s="79" t="str">
        <f>IF(AND(B1070&lt;&gt;"",B1069=""),"La ligne précédente ne doit pas être vide",IF(AND(B1070&lt;&gt;"",OR(C1070="",D1070="",E1070="",F1070="",G1070="",H1070="",L1070="")),"Veuillez compléter les informations d'identification de l'actif détenu.",IF(AND(B1070="",OR(C1070&lt;&gt;"",D1070&lt;&gt;"",E1070&lt;&gt;"",F1070&lt;&gt;"",G1070&lt;&gt;"",H1070&lt;&gt;"",L1070&lt;&gt;"")),"Veuillez compléter les informations d'identification de l'actif détenu en colonne C0010.",IF(AND(B1070&lt;&gt;"",J1070&lt;&gt;"",K1070=""),"Veuillez compléter la colonne C0260 Type de code.",IF(AND(B1070&lt;&gt;"",K1070=""),"Veuillez sélectionner Total/NA dans la liste de la colonne C0260 si vous n'avez rien à déclarer.","")))))</f>
        <v/>
      </c>
    </row>
    <row r="1071" spans="2:18" ht="21" customHeight="1" x14ac:dyDescent="0.2">
      <c r="B1071" s="104"/>
      <c r="C1071" s="96"/>
      <c r="D1071" s="96"/>
      <c r="E1071" s="96"/>
      <c r="F1071" s="104"/>
      <c r="G1071" s="96"/>
      <c r="H1071" s="104"/>
      <c r="I1071" s="96"/>
      <c r="J1071" s="104"/>
      <c r="K1071" s="96"/>
      <c r="L1071" s="96"/>
      <c r="M1071" s="104"/>
      <c r="N1071" s="96"/>
      <c r="O1071" s="98"/>
      <c r="P1071" s="97"/>
      <c r="Q1071" s="85" t="str">
        <f t="shared" si="16"/>
        <v/>
      </c>
      <c r="R1071" s="79" t="str">
        <f>IF(AND(B1071&lt;&gt;"",B1070=""),"La ligne précédente ne doit pas être vide",IF(AND(B1071&lt;&gt;"",OR(C1071="",D1071="",E1071="",F1071="",G1071="",H1071="",L1071="")),"Veuillez compléter les informations d'identification de l'actif détenu.",IF(AND(B1071="",OR(C1071&lt;&gt;"",D1071&lt;&gt;"",E1071&lt;&gt;"",F1071&lt;&gt;"",G1071&lt;&gt;"",H1071&lt;&gt;"",L1071&lt;&gt;"")),"Veuillez compléter les informations d'identification de l'actif détenu en colonne C0010.",IF(AND(B1071&lt;&gt;"",J1071&lt;&gt;"",K1071=""),"Veuillez compléter la colonne C0260 Type de code.",IF(AND(B1071&lt;&gt;"",K1071=""),"Veuillez sélectionner Total/NA dans la liste de la colonne C0260 si vous n'avez rien à déclarer.","")))))</f>
        <v/>
      </c>
    </row>
    <row r="1072" spans="2:18" ht="21" customHeight="1" x14ac:dyDescent="0.2">
      <c r="B1072" s="104"/>
      <c r="C1072" s="96"/>
      <c r="D1072" s="96"/>
      <c r="E1072" s="96"/>
      <c r="F1072" s="104"/>
      <c r="G1072" s="96"/>
      <c r="H1072" s="104"/>
      <c r="I1072" s="96"/>
      <c r="J1072" s="104"/>
      <c r="K1072" s="96"/>
      <c r="L1072" s="96"/>
      <c r="M1072" s="104"/>
      <c r="N1072" s="96"/>
      <c r="O1072" s="98"/>
      <c r="P1072" s="97"/>
      <c r="Q1072" s="85" t="str">
        <f t="shared" si="16"/>
        <v/>
      </c>
      <c r="R1072" s="79" t="str">
        <f>IF(AND(B1072&lt;&gt;"",B1071=""),"La ligne précédente ne doit pas être vide",IF(AND(B1072&lt;&gt;"",OR(C1072="",D1072="",E1072="",F1072="",G1072="",H1072="",L1072="")),"Veuillez compléter les informations d'identification de l'actif détenu.",IF(AND(B1072="",OR(C1072&lt;&gt;"",D1072&lt;&gt;"",E1072&lt;&gt;"",F1072&lt;&gt;"",G1072&lt;&gt;"",H1072&lt;&gt;"",L1072&lt;&gt;"")),"Veuillez compléter les informations d'identification de l'actif détenu en colonne C0010.",IF(AND(B1072&lt;&gt;"",J1072&lt;&gt;"",K1072=""),"Veuillez compléter la colonne C0260 Type de code.",IF(AND(B1072&lt;&gt;"",K1072=""),"Veuillez sélectionner Total/NA dans la liste de la colonne C0260 si vous n'avez rien à déclarer.","")))))</f>
        <v/>
      </c>
    </row>
    <row r="1073" spans="2:18" ht="21" customHeight="1" x14ac:dyDescent="0.2">
      <c r="B1073" s="104"/>
      <c r="C1073" s="96"/>
      <c r="D1073" s="96"/>
      <c r="E1073" s="96"/>
      <c r="F1073" s="104"/>
      <c r="G1073" s="96"/>
      <c r="H1073" s="104"/>
      <c r="I1073" s="96"/>
      <c r="J1073" s="104"/>
      <c r="K1073" s="96"/>
      <c r="L1073" s="96"/>
      <c r="M1073" s="104"/>
      <c r="N1073" s="96"/>
      <c r="O1073" s="98"/>
      <c r="P1073" s="97"/>
      <c r="Q1073" s="85" t="str">
        <f t="shared" si="16"/>
        <v/>
      </c>
      <c r="R1073" s="79" t="str">
        <f>IF(AND(B1073&lt;&gt;"",B1072=""),"La ligne précédente ne doit pas être vide",IF(AND(B1073&lt;&gt;"",OR(C1073="",D1073="",E1073="",F1073="",G1073="",H1073="",L1073="")),"Veuillez compléter les informations d'identification de l'actif détenu.",IF(AND(B1073="",OR(C1073&lt;&gt;"",D1073&lt;&gt;"",E1073&lt;&gt;"",F1073&lt;&gt;"",G1073&lt;&gt;"",H1073&lt;&gt;"",L1073&lt;&gt;"")),"Veuillez compléter les informations d'identification de l'actif détenu en colonne C0010.",IF(AND(B1073&lt;&gt;"",J1073&lt;&gt;"",K1073=""),"Veuillez compléter la colonne C0260 Type de code.",IF(AND(B1073&lt;&gt;"",K1073=""),"Veuillez sélectionner Total/NA dans la liste de la colonne C0260 si vous n'avez rien à déclarer.","")))))</f>
        <v/>
      </c>
    </row>
    <row r="1074" spans="2:18" ht="21" customHeight="1" x14ac:dyDescent="0.2">
      <c r="B1074" s="104"/>
      <c r="C1074" s="96"/>
      <c r="D1074" s="96"/>
      <c r="E1074" s="96"/>
      <c r="F1074" s="104"/>
      <c r="G1074" s="96"/>
      <c r="H1074" s="104"/>
      <c r="I1074" s="96"/>
      <c r="J1074" s="104"/>
      <c r="K1074" s="96"/>
      <c r="L1074" s="96"/>
      <c r="M1074" s="104"/>
      <c r="N1074" s="96"/>
      <c r="O1074" s="98"/>
      <c r="P1074" s="97"/>
      <c r="Q1074" s="85" t="str">
        <f t="shared" si="16"/>
        <v/>
      </c>
      <c r="R1074" s="79" t="str">
        <f>IF(AND(B1074&lt;&gt;"",B1073=""),"La ligne précédente ne doit pas être vide",IF(AND(B1074&lt;&gt;"",OR(C1074="",D1074="",E1074="",F1074="",G1074="",H1074="",L1074="")),"Veuillez compléter les informations d'identification de l'actif détenu.",IF(AND(B1074="",OR(C1074&lt;&gt;"",D1074&lt;&gt;"",E1074&lt;&gt;"",F1074&lt;&gt;"",G1074&lt;&gt;"",H1074&lt;&gt;"",L1074&lt;&gt;"")),"Veuillez compléter les informations d'identification de l'actif détenu en colonne C0010.",IF(AND(B1074&lt;&gt;"",J1074&lt;&gt;"",K1074=""),"Veuillez compléter la colonne C0260 Type de code.",IF(AND(B1074&lt;&gt;"",K1074=""),"Veuillez sélectionner Total/NA dans la liste de la colonne C0260 si vous n'avez rien à déclarer.","")))))</f>
        <v/>
      </c>
    </row>
    <row r="1075" spans="2:18" ht="21" customHeight="1" x14ac:dyDescent="0.2">
      <c r="B1075" s="104"/>
      <c r="C1075" s="96"/>
      <c r="D1075" s="96"/>
      <c r="E1075" s="96"/>
      <c r="F1075" s="104"/>
      <c r="G1075" s="96"/>
      <c r="H1075" s="104"/>
      <c r="I1075" s="96"/>
      <c r="J1075" s="104"/>
      <c r="K1075" s="96"/>
      <c r="L1075" s="96"/>
      <c r="M1075" s="104"/>
      <c r="N1075" s="96"/>
      <c r="O1075" s="98"/>
      <c r="P1075" s="97"/>
      <c r="Q1075" s="85" t="str">
        <f t="shared" si="16"/>
        <v/>
      </c>
      <c r="R1075" s="79" t="str">
        <f>IF(AND(B1075&lt;&gt;"",B1074=""),"La ligne précédente ne doit pas être vide",IF(AND(B1075&lt;&gt;"",OR(C1075="",D1075="",E1075="",F1075="",G1075="",H1075="",L1075="")),"Veuillez compléter les informations d'identification de l'actif détenu.",IF(AND(B1075="",OR(C1075&lt;&gt;"",D1075&lt;&gt;"",E1075&lt;&gt;"",F1075&lt;&gt;"",G1075&lt;&gt;"",H1075&lt;&gt;"",L1075&lt;&gt;"")),"Veuillez compléter les informations d'identification de l'actif détenu en colonne C0010.",IF(AND(B1075&lt;&gt;"",J1075&lt;&gt;"",K1075=""),"Veuillez compléter la colonne C0260 Type de code.",IF(AND(B1075&lt;&gt;"",K1075=""),"Veuillez sélectionner Total/NA dans la liste de la colonne C0260 si vous n'avez rien à déclarer.","")))))</f>
        <v/>
      </c>
    </row>
    <row r="1076" spans="2:18" ht="21" customHeight="1" x14ac:dyDescent="0.2">
      <c r="B1076" s="104"/>
      <c r="C1076" s="96"/>
      <c r="D1076" s="96"/>
      <c r="E1076" s="96"/>
      <c r="F1076" s="104"/>
      <c r="G1076" s="96"/>
      <c r="H1076" s="104"/>
      <c r="I1076" s="96"/>
      <c r="J1076" s="104"/>
      <c r="K1076" s="96"/>
      <c r="L1076" s="96"/>
      <c r="M1076" s="104"/>
      <c r="N1076" s="96"/>
      <c r="O1076" s="98"/>
      <c r="P1076" s="97"/>
      <c r="Q1076" s="85" t="str">
        <f t="shared" si="16"/>
        <v/>
      </c>
      <c r="R1076" s="79" t="str">
        <f>IF(AND(B1076&lt;&gt;"",B1075=""),"La ligne précédente ne doit pas être vide",IF(AND(B1076&lt;&gt;"",OR(C1076="",D1076="",E1076="",F1076="",G1076="",H1076="",L1076="")),"Veuillez compléter les informations d'identification de l'actif détenu.",IF(AND(B1076="",OR(C1076&lt;&gt;"",D1076&lt;&gt;"",E1076&lt;&gt;"",F1076&lt;&gt;"",G1076&lt;&gt;"",H1076&lt;&gt;"",L1076&lt;&gt;"")),"Veuillez compléter les informations d'identification de l'actif détenu en colonne C0010.",IF(AND(B1076&lt;&gt;"",J1076&lt;&gt;"",K1076=""),"Veuillez compléter la colonne C0260 Type de code.",IF(AND(B1076&lt;&gt;"",K1076=""),"Veuillez sélectionner Total/NA dans la liste de la colonne C0260 si vous n'avez rien à déclarer.","")))))</f>
        <v/>
      </c>
    </row>
    <row r="1077" spans="2:18" ht="21" customHeight="1" x14ac:dyDescent="0.2">
      <c r="B1077" s="104"/>
      <c r="C1077" s="96"/>
      <c r="D1077" s="96"/>
      <c r="E1077" s="96"/>
      <c r="F1077" s="104"/>
      <c r="G1077" s="96"/>
      <c r="H1077" s="104"/>
      <c r="I1077" s="96"/>
      <c r="J1077" s="104"/>
      <c r="K1077" s="96"/>
      <c r="L1077" s="96"/>
      <c r="M1077" s="104"/>
      <c r="N1077" s="96"/>
      <c r="O1077" s="98"/>
      <c r="P1077" s="97"/>
      <c r="Q1077" s="85" t="str">
        <f t="shared" si="16"/>
        <v/>
      </c>
      <c r="R1077" s="79" t="str">
        <f>IF(AND(B1077&lt;&gt;"",B1076=""),"La ligne précédente ne doit pas être vide",IF(AND(B1077&lt;&gt;"",OR(C1077="",D1077="",E1077="",F1077="",G1077="",H1077="",L1077="")),"Veuillez compléter les informations d'identification de l'actif détenu.",IF(AND(B1077="",OR(C1077&lt;&gt;"",D1077&lt;&gt;"",E1077&lt;&gt;"",F1077&lt;&gt;"",G1077&lt;&gt;"",H1077&lt;&gt;"",L1077&lt;&gt;"")),"Veuillez compléter les informations d'identification de l'actif détenu en colonne C0010.",IF(AND(B1077&lt;&gt;"",J1077&lt;&gt;"",K1077=""),"Veuillez compléter la colonne C0260 Type de code.",IF(AND(B1077&lt;&gt;"",K1077=""),"Veuillez sélectionner Total/NA dans la liste de la colonne C0260 si vous n'avez rien à déclarer.","")))))</f>
        <v/>
      </c>
    </row>
    <row r="1078" spans="2:18" ht="21" customHeight="1" x14ac:dyDescent="0.2">
      <c r="B1078" s="104"/>
      <c r="C1078" s="96"/>
      <c r="D1078" s="96"/>
      <c r="E1078" s="96"/>
      <c r="F1078" s="104"/>
      <c r="G1078" s="96"/>
      <c r="H1078" s="104"/>
      <c r="I1078" s="96"/>
      <c r="J1078" s="104"/>
      <c r="K1078" s="96"/>
      <c r="L1078" s="96"/>
      <c r="M1078" s="104"/>
      <c r="N1078" s="96"/>
      <c r="O1078" s="98"/>
      <c r="P1078" s="97"/>
      <c r="Q1078" s="85" t="str">
        <f t="shared" si="16"/>
        <v/>
      </c>
      <c r="R1078" s="79" t="str">
        <f>IF(AND(B1078&lt;&gt;"",B1077=""),"La ligne précédente ne doit pas être vide",IF(AND(B1078&lt;&gt;"",OR(C1078="",D1078="",E1078="",F1078="",G1078="",H1078="",L1078="")),"Veuillez compléter les informations d'identification de l'actif détenu.",IF(AND(B1078="",OR(C1078&lt;&gt;"",D1078&lt;&gt;"",E1078&lt;&gt;"",F1078&lt;&gt;"",G1078&lt;&gt;"",H1078&lt;&gt;"",L1078&lt;&gt;"")),"Veuillez compléter les informations d'identification de l'actif détenu en colonne C0010.",IF(AND(B1078&lt;&gt;"",J1078&lt;&gt;"",K1078=""),"Veuillez compléter la colonne C0260 Type de code.",IF(AND(B1078&lt;&gt;"",K1078=""),"Veuillez sélectionner Total/NA dans la liste de la colonne C0260 si vous n'avez rien à déclarer.","")))))</f>
        <v/>
      </c>
    </row>
    <row r="1079" spans="2:18" ht="21" customHeight="1" x14ac:dyDescent="0.2">
      <c r="B1079" s="104"/>
      <c r="C1079" s="96"/>
      <c r="D1079" s="96"/>
      <c r="E1079" s="96"/>
      <c r="F1079" s="104"/>
      <c r="G1079" s="96"/>
      <c r="H1079" s="104"/>
      <c r="I1079" s="96"/>
      <c r="J1079" s="104"/>
      <c r="K1079" s="96"/>
      <c r="L1079" s="96"/>
      <c r="M1079" s="104"/>
      <c r="N1079" s="96"/>
      <c r="O1079" s="98"/>
      <c r="P1079" s="97"/>
      <c r="Q1079" s="85" t="str">
        <f t="shared" si="16"/>
        <v/>
      </c>
      <c r="R1079" s="79" t="str">
        <f>IF(AND(B1079&lt;&gt;"",B1078=""),"La ligne précédente ne doit pas être vide",IF(AND(B1079&lt;&gt;"",OR(C1079="",D1079="",E1079="",F1079="",G1079="",H1079="",L1079="")),"Veuillez compléter les informations d'identification de l'actif détenu.",IF(AND(B1079="",OR(C1079&lt;&gt;"",D1079&lt;&gt;"",E1079&lt;&gt;"",F1079&lt;&gt;"",G1079&lt;&gt;"",H1079&lt;&gt;"",L1079&lt;&gt;"")),"Veuillez compléter les informations d'identification de l'actif détenu en colonne C0010.",IF(AND(B1079&lt;&gt;"",J1079&lt;&gt;"",K1079=""),"Veuillez compléter la colonne C0260 Type de code.",IF(AND(B1079&lt;&gt;"",K1079=""),"Veuillez sélectionner Total/NA dans la liste de la colonne C0260 si vous n'avez rien à déclarer.","")))))</f>
        <v/>
      </c>
    </row>
    <row r="1080" spans="2:18" ht="21" customHeight="1" x14ac:dyDescent="0.2">
      <c r="B1080" s="104"/>
      <c r="C1080" s="96"/>
      <c r="D1080" s="96"/>
      <c r="E1080" s="96"/>
      <c r="F1080" s="104"/>
      <c r="G1080" s="96"/>
      <c r="H1080" s="104"/>
      <c r="I1080" s="96"/>
      <c r="J1080" s="104"/>
      <c r="K1080" s="96"/>
      <c r="L1080" s="96"/>
      <c r="M1080" s="104"/>
      <c r="N1080" s="96"/>
      <c r="O1080" s="98"/>
      <c r="P1080" s="97"/>
      <c r="Q1080" s="85" t="str">
        <f t="shared" si="16"/>
        <v/>
      </c>
      <c r="R1080" s="79" t="str">
        <f>IF(AND(B1080&lt;&gt;"",B1079=""),"La ligne précédente ne doit pas être vide",IF(AND(B1080&lt;&gt;"",OR(C1080="",D1080="",E1080="",F1080="",G1080="",H1080="",L1080="")),"Veuillez compléter les informations d'identification de l'actif détenu.",IF(AND(B1080="",OR(C1080&lt;&gt;"",D1080&lt;&gt;"",E1080&lt;&gt;"",F1080&lt;&gt;"",G1080&lt;&gt;"",H1080&lt;&gt;"",L1080&lt;&gt;"")),"Veuillez compléter les informations d'identification de l'actif détenu en colonne C0010.",IF(AND(B1080&lt;&gt;"",J1080&lt;&gt;"",K1080=""),"Veuillez compléter la colonne C0260 Type de code.",IF(AND(B1080&lt;&gt;"",K1080=""),"Veuillez sélectionner Total/NA dans la liste de la colonne C0260 si vous n'avez rien à déclarer.","")))))</f>
        <v/>
      </c>
    </row>
    <row r="1081" spans="2:18" ht="21" customHeight="1" x14ac:dyDescent="0.2">
      <c r="B1081" s="104"/>
      <c r="C1081" s="96"/>
      <c r="D1081" s="96"/>
      <c r="E1081" s="96"/>
      <c r="F1081" s="104"/>
      <c r="G1081" s="96"/>
      <c r="H1081" s="104"/>
      <c r="I1081" s="96"/>
      <c r="J1081" s="104"/>
      <c r="K1081" s="96"/>
      <c r="L1081" s="96"/>
      <c r="M1081" s="104"/>
      <c r="N1081" s="96"/>
      <c r="O1081" s="98"/>
      <c r="P1081" s="97"/>
      <c r="Q1081" s="85" t="str">
        <f t="shared" si="16"/>
        <v/>
      </c>
      <c r="R1081" s="79" t="str">
        <f>IF(AND(B1081&lt;&gt;"",B1080=""),"La ligne précédente ne doit pas être vide",IF(AND(B1081&lt;&gt;"",OR(C1081="",D1081="",E1081="",F1081="",G1081="",H1081="",L1081="")),"Veuillez compléter les informations d'identification de l'actif détenu.",IF(AND(B1081="",OR(C1081&lt;&gt;"",D1081&lt;&gt;"",E1081&lt;&gt;"",F1081&lt;&gt;"",G1081&lt;&gt;"",H1081&lt;&gt;"",L1081&lt;&gt;"")),"Veuillez compléter les informations d'identification de l'actif détenu en colonne C0010.",IF(AND(B1081&lt;&gt;"",J1081&lt;&gt;"",K1081=""),"Veuillez compléter la colonne C0260 Type de code.",IF(AND(B1081&lt;&gt;"",K1081=""),"Veuillez sélectionner Total/NA dans la liste de la colonne C0260 si vous n'avez rien à déclarer.","")))))</f>
        <v/>
      </c>
    </row>
    <row r="1082" spans="2:18" ht="21" customHeight="1" x14ac:dyDescent="0.2">
      <c r="B1082" s="104"/>
      <c r="C1082" s="96"/>
      <c r="D1082" s="96"/>
      <c r="E1082" s="96"/>
      <c r="F1082" s="104"/>
      <c r="G1082" s="96"/>
      <c r="H1082" s="104"/>
      <c r="I1082" s="96"/>
      <c r="J1082" s="104"/>
      <c r="K1082" s="96"/>
      <c r="L1082" s="96"/>
      <c r="M1082" s="104"/>
      <c r="N1082" s="96"/>
      <c r="O1082" s="98"/>
      <c r="P1082" s="97"/>
      <c r="Q1082" s="85" t="str">
        <f t="shared" si="16"/>
        <v/>
      </c>
      <c r="R1082" s="79" t="str">
        <f>IF(AND(B1082&lt;&gt;"",B1081=""),"La ligne précédente ne doit pas être vide",IF(AND(B1082&lt;&gt;"",OR(C1082="",D1082="",E1082="",F1082="",G1082="",H1082="",L1082="")),"Veuillez compléter les informations d'identification de l'actif détenu.",IF(AND(B1082="",OR(C1082&lt;&gt;"",D1082&lt;&gt;"",E1082&lt;&gt;"",F1082&lt;&gt;"",G1082&lt;&gt;"",H1082&lt;&gt;"",L1082&lt;&gt;"")),"Veuillez compléter les informations d'identification de l'actif détenu en colonne C0010.",IF(AND(B1082&lt;&gt;"",J1082&lt;&gt;"",K1082=""),"Veuillez compléter la colonne C0260 Type de code.",IF(AND(B1082&lt;&gt;"",K1082=""),"Veuillez sélectionner Total/NA dans la liste de la colonne C0260 si vous n'avez rien à déclarer.","")))))</f>
        <v/>
      </c>
    </row>
    <row r="1083" spans="2:18" ht="21" customHeight="1" x14ac:dyDescent="0.2">
      <c r="B1083" s="104"/>
      <c r="C1083" s="96"/>
      <c r="D1083" s="96"/>
      <c r="E1083" s="96"/>
      <c r="F1083" s="104"/>
      <c r="G1083" s="96"/>
      <c r="H1083" s="104"/>
      <c r="I1083" s="96"/>
      <c r="J1083" s="104"/>
      <c r="K1083" s="96"/>
      <c r="L1083" s="96"/>
      <c r="M1083" s="104"/>
      <c r="N1083" s="96"/>
      <c r="O1083" s="98"/>
      <c r="P1083" s="97"/>
      <c r="Q1083" s="85" t="str">
        <f t="shared" si="16"/>
        <v/>
      </c>
      <c r="R1083" s="79" t="str">
        <f>IF(AND(B1083&lt;&gt;"",B1082=""),"La ligne précédente ne doit pas être vide",IF(AND(B1083&lt;&gt;"",OR(C1083="",D1083="",E1083="",F1083="",G1083="",H1083="",L1083="")),"Veuillez compléter les informations d'identification de l'actif détenu.",IF(AND(B1083="",OR(C1083&lt;&gt;"",D1083&lt;&gt;"",E1083&lt;&gt;"",F1083&lt;&gt;"",G1083&lt;&gt;"",H1083&lt;&gt;"",L1083&lt;&gt;"")),"Veuillez compléter les informations d'identification de l'actif détenu en colonne C0010.",IF(AND(B1083&lt;&gt;"",J1083&lt;&gt;"",K1083=""),"Veuillez compléter la colonne C0260 Type de code.",IF(AND(B1083&lt;&gt;"",K1083=""),"Veuillez sélectionner Total/NA dans la liste de la colonne C0260 si vous n'avez rien à déclarer.","")))))</f>
        <v/>
      </c>
    </row>
    <row r="1084" spans="2:18" ht="21" customHeight="1" x14ac:dyDescent="0.2">
      <c r="B1084" s="104"/>
      <c r="C1084" s="96"/>
      <c r="D1084" s="96"/>
      <c r="E1084" s="96"/>
      <c r="F1084" s="104"/>
      <c r="G1084" s="96"/>
      <c r="H1084" s="104"/>
      <c r="I1084" s="96"/>
      <c r="J1084" s="104"/>
      <c r="K1084" s="96"/>
      <c r="L1084" s="96"/>
      <c r="M1084" s="104"/>
      <c r="N1084" s="96"/>
      <c r="O1084" s="98"/>
      <c r="P1084" s="97"/>
      <c r="Q1084" s="85" t="str">
        <f t="shared" si="16"/>
        <v/>
      </c>
      <c r="R1084" s="79" t="str">
        <f>IF(AND(B1084&lt;&gt;"",B1083=""),"La ligne précédente ne doit pas être vide",IF(AND(B1084&lt;&gt;"",OR(C1084="",D1084="",E1084="",F1084="",G1084="",H1084="",L1084="")),"Veuillez compléter les informations d'identification de l'actif détenu.",IF(AND(B1084="",OR(C1084&lt;&gt;"",D1084&lt;&gt;"",E1084&lt;&gt;"",F1084&lt;&gt;"",G1084&lt;&gt;"",H1084&lt;&gt;"",L1084&lt;&gt;"")),"Veuillez compléter les informations d'identification de l'actif détenu en colonne C0010.",IF(AND(B1084&lt;&gt;"",J1084&lt;&gt;"",K1084=""),"Veuillez compléter la colonne C0260 Type de code.",IF(AND(B1084&lt;&gt;"",K1084=""),"Veuillez sélectionner Total/NA dans la liste de la colonne C0260 si vous n'avez rien à déclarer.","")))))</f>
        <v/>
      </c>
    </row>
    <row r="1085" spans="2:18" ht="21" customHeight="1" x14ac:dyDescent="0.2">
      <c r="B1085" s="104"/>
      <c r="C1085" s="96"/>
      <c r="D1085" s="96"/>
      <c r="E1085" s="96"/>
      <c r="F1085" s="104"/>
      <c r="G1085" s="96"/>
      <c r="H1085" s="104"/>
      <c r="I1085" s="96"/>
      <c r="J1085" s="104"/>
      <c r="K1085" s="96"/>
      <c r="L1085" s="96"/>
      <c r="M1085" s="104"/>
      <c r="N1085" s="96"/>
      <c r="O1085" s="98"/>
      <c r="P1085" s="97"/>
      <c r="Q1085" s="85" t="str">
        <f t="shared" si="16"/>
        <v/>
      </c>
      <c r="R1085" s="79" t="str">
        <f>IF(AND(B1085&lt;&gt;"",B1084=""),"La ligne précédente ne doit pas être vide",IF(AND(B1085&lt;&gt;"",OR(C1085="",D1085="",E1085="",F1085="",G1085="",H1085="",L1085="")),"Veuillez compléter les informations d'identification de l'actif détenu.",IF(AND(B1085="",OR(C1085&lt;&gt;"",D1085&lt;&gt;"",E1085&lt;&gt;"",F1085&lt;&gt;"",G1085&lt;&gt;"",H1085&lt;&gt;"",L1085&lt;&gt;"")),"Veuillez compléter les informations d'identification de l'actif détenu en colonne C0010.",IF(AND(B1085&lt;&gt;"",J1085&lt;&gt;"",K1085=""),"Veuillez compléter la colonne C0260 Type de code.",IF(AND(B1085&lt;&gt;"",K1085=""),"Veuillez sélectionner Total/NA dans la liste de la colonne C0260 si vous n'avez rien à déclarer.","")))))</f>
        <v/>
      </c>
    </row>
    <row r="1086" spans="2:18" ht="21" customHeight="1" x14ac:dyDescent="0.2">
      <c r="B1086" s="104"/>
      <c r="C1086" s="96"/>
      <c r="D1086" s="96"/>
      <c r="E1086" s="96"/>
      <c r="F1086" s="104"/>
      <c r="G1086" s="96"/>
      <c r="H1086" s="104"/>
      <c r="I1086" s="96"/>
      <c r="J1086" s="104"/>
      <c r="K1086" s="96"/>
      <c r="L1086" s="96"/>
      <c r="M1086" s="104"/>
      <c r="N1086" s="96"/>
      <c r="O1086" s="98"/>
      <c r="P1086" s="97"/>
      <c r="Q1086" s="85" t="str">
        <f t="shared" si="16"/>
        <v/>
      </c>
      <c r="R1086" s="79" t="str">
        <f>IF(AND(B1086&lt;&gt;"",B1085=""),"La ligne précédente ne doit pas être vide",IF(AND(B1086&lt;&gt;"",OR(C1086="",D1086="",E1086="",F1086="",G1086="",H1086="",L1086="")),"Veuillez compléter les informations d'identification de l'actif détenu.",IF(AND(B1086="",OR(C1086&lt;&gt;"",D1086&lt;&gt;"",E1086&lt;&gt;"",F1086&lt;&gt;"",G1086&lt;&gt;"",H1086&lt;&gt;"",L1086&lt;&gt;"")),"Veuillez compléter les informations d'identification de l'actif détenu en colonne C0010.",IF(AND(B1086&lt;&gt;"",J1086&lt;&gt;"",K1086=""),"Veuillez compléter la colonne C0260 Type de code.",IF(AND(B1086&lt;&gt;"",K1086=""),"Veuillez sélectionner Total/NA dans la liste de la colonne C0260 si vous n'avez rien à déclarer.","")))))</f>
        <v/>
      </c>
    </row>
    <row r="1087" spans="2:18" ht="21" customHeight="1" x14ac:dyDescent="0.2">
      <c r="B1087" s="104"/>
      <c r="C1087" s="96"/>
      <c r="D1087" s="96"/>
      <c r="E1087" s="96"/>
      <c r="F1087" s="104"/>
      <c r="G1087" s="96"/>
      <c r="H1087" s="104"/>
      <c r="I1087" s="96"/>
      <c r="J1087" s="104"/>
      <c r="K1087" s="96"/>
      <c r="L1087" s="96"/>
      <c r="M1087" s="104"/>
      <c r="N1087" s="96"/>
      <c r="O1087" s="98"/>
      <c r="P1087" s="97"/>
      <c r="Q1087" s="85" t="str">
        <f t="shared" si="16"/>
        <v/>
      </c>
      <c r="R1087" s="79" t="str">
        <f>IF(AND(B1087&lt;&gt;"",B1086=""),"La ligne précédente ne doit pas être vide",IF(AND(B1087&lt;&gt;"",OR(C1087="",D1087="",E1087="",F1087="",G1087="",H1087="",L1087="")),"Veuillez compléter les informations d'identification de l'actif détenu.",IF(AND(B1087="",OR(C1087&lt;&gt;"",D1087&lt;&gt;"",E1087&lt;&gt;"",F1087&lt;&gt;"",G1087&lt;&gt;"",H1087&lt;&gt;"",L1087&lt;&gt;"")),"Veuillez compléter les informations d'identification de l'actif détenu en colonne C0010.",IF(AND(B1087&lt;&gt;"",J1087&lt;&gt;"",K1087=""),"Veuillez compléter la colonne C0260 Type de code.",IF(AND(B1087&lt;&gt;"",K1087=""),"Veuillez sélectionner Total/NA dans la liste de la colonne C0260 si vous n'avez rien à déclarer.","")))))</f>
        <v/>
      </c>
    </row>
    <row r="1088" spans="2:18" ht="21" customHeight="1" x14ac:dyDescent="0.2">
      <c r="B1088" s="104"/>
      <c r="C1088" s="96"/>
      <c r="D1088" s="96"/>
      <c r="E1088" s="96"/>
      <c r="F1088" s="104"/>
      <c r="G1088" s="96"/>
      <c r="H1088" s="104"/>
      <c r="I1088" s="96"/>
      <c r="J1088" s="104"/>
      <c r="K1088" s="96"/>
      <c r="L1088" s="96"/>
      <c r="M1088" s="104"/>
      <c r="N1088" s="96"/>
      <c r="O1088" s="98"/>
      <c r="P1088" s="97"/>
      <c r="Q1088" s="85" t="str">
        <f t="shared" si="16"/>
        <v/>
      </c>
      <c r="R1088" s="79" t="str">
        <f>IF(AND(B1088&lt;&gt;"",B1087=""),"La ligne précédente ne doit pas être vide",IF(AND(B1088&lt;&gt;"",OR(C1088="",D1088="",E1088="",F1088="",G1088="",H1088="",L1088="")),"Veuillez compléter les informations d'identification de l'actif détenu.",IF(AND(B1088="",OR(C1088&lt;&gt;"",D1088&lt;&gt;"",E1088&lt;&gt;"",F1088&lt;&gt;"",G1088&lt;&gt;"",H1088&lt;&gt;"",L1088&lt;&gt;"")),"Veuillez compléter les informations d'identification de l'actif détenu en colonne C0010.",IF(AND(B1088&lt;&gt;"",J1088&lt;&gt;"",K1088=""),"Veuillez compléter la colonne C0260 Type de code.",IF(AND(B1088&lt;&gt;"",K1088=""),"Veuillez sélectionner Total/NA dans la liste de la colonne C0260 si vous n'avez rien à déclarer.","")))))</f>
        <v/>
      </c>
    </row>
    <row r="1089" spans="2:18" ht="21" customHeight="1" x14ac:dyDescent="0.2">
      <c r="B1089" s="104"/>
      <c r="C1089" s="96"/>
      <c r="D1089" s="96"/>
      <c r="E1089" s="96"/>
      <c r="F1089" s="104"/>
      <c r="G1089" s="96"/>
      <c r="H1089" s="104"/>
      <c r="I1089" s="96"/>
      <c r="J1089" s="104"/>
      <c r="K1089" s="96"/>
      <c r="L1089" s="96"/>
      <c r="M1089" s="104"/>
      <c r="N1089" s="96"/>
      <c r="O1089" s="98"/>
      <c r="P1089" s="97"/>
      <c r="Q1089" s="85" t="str">
        <f t="shared" si="16"/>
        <v/>
      </c>
      <c r="R1089" s="79" t="str">
        <f>IF(AND(B1089&lt;&gt;"",B1088=""),"La ligne précédente ne doit pas être vide",IF(AND(B1089&lt;&gt;"",OR(C1089="",D1089="",E1089="",F1089="",G1089="",H1089="",L1089="")),"Veuillez compléter les informations d'identification de l'actif détenu.",IF(AND(B1089="",OR(C1089&lt;&gt;"",D1089&lt;&gt;"",E1089&lt;&gt;"",F1089&lt;&gt;"",G1089&lt;&gt;"",H1089&lt;&gt;"",L1089&lt;&gt;"")),"Veuillez compléter les informations d'identification de l'actif détenu en colonne C0010.",IF(AND(B1089&lt;&gt;"",J1089&lt;&gt;"",K1089=""),"Veuillez compléter la colonne C0260 Type de code.",IF(AND(B1089&lt;&gt;"",K1089=""),"Veuillez sélectionner Total/NA dans la liste de la colonne C0260 si vous n'avez rien à déclarer.","")))))</f>
        <v/>
      </c>
    </row>
    <row r="1090" spans="2:18" ht="21" customHeight="1" x14ac:dyDescent="0.2">
      <c r="B1090" s="104"/>
      <c r="C1090" s="96"/>
      <c r="D1090" s="96"/>
      <c r="E1090" s="96"/>
      <c r="F1090" s="104"/>
      <c r="G1090" s="96"/>
      <c r="H1090" s="104"/>
      <c r="I1090" s="96"/>
      <c r="J1090" s="104"/>
      <c r="K1090" s="96"/>
      <c r="L1090" s="96"/>
      <c r="M1090" s="104"/>
      <c r="N1090" s="96"/>
      <c r="O1090" s="98"/>
      <c r="P1090" s="97"/>
      <c r="Q1090" s="85" t="str">
        <f t="shared" si="16"/>
        <v/>
      </c>
      <c r="R1090" s="79" t="str">
        <f>IF(AND(B1090&lt;&gt;"",B1089=""),"La ligne précédente ne doit pas être vide",IF(AND(B1090&lt;&gt;"",OR(C1090="",D1090="",E1090="",F1090="",G1090="",H1090="",L1090="")),"Veuillez compléter les informations d'identification de l'actif détenu.",IF(AND(B1090="",OR(C1090&lt;&gt;"",D1090&lt;&gt;"",E1090&lt;&gt;"",F1090&lt;&gt;"",G1090&lt;&gt;"",H1090&lt;&gt;"",L1090&lt;&gt;"")),"Veuillez compléter les informations d'identification de l'actif détenu en colonne C0010.",IF(AND(B1090&lt;&gt;"",J1090&lt;&gt;"",K1090=""),"Veuillez compléter la colonne C0260 Type de code.",IF(AND(B1090&lt;&gt;"",K1090=""),"Veuillez sélectionner Total/NA dans la liste de la colonne C0260 si vous n'avez rien à déclarer.","")))))</f>
        <v/>
      </c>
    </row>
    <row r="1091" spans="2:18" ht="21" customHeight="1" x14ac:dyDescent="0.2">
      <c r="B1091" s="104"/>
      <c r="C1091" s="96"/>
      <c r="D1091" s="96"/>
      <c r="E1091" s="96"/>
      <c r="F1091" s="104"/>
      <c r="G1091" s="96"/>
      <c r="H1091" s="104"/>
      <c r="I1091" s="96"/>
      <c r="J1091" s="104"/>
      <c r="K1091" s="96"/>
      <c r="L1091" s="96"/>
      <c r="M1091" s="104"/>
      <c r="N1091" s="96"/>
      <c r="O1091" s="98"/>
      <c r="P1091" s="97"/>
      <c r="Q1091" s="85" t="str">
        <f t="shared" si="16"/>
        <v/>
      </c>
      <c r="R1091" s="79" t="str">
        <f>IF(AND(B1091&lt;&gt;"",B1090=""),"La ligne précédente ne doit pas être vide",IF(AND(B1091&lt;&gt;"",OR(C1091="",D1091="",E1091="",F1091="",G1091="",H1091="",L1091="")),"Veuillez compléter les informations d'identification de l'actif détenu.",IF(AND(B1091="",OR(C1091&lt;&gt;"",D1091&lt;&gt;"",E1091&lt;&gt;"",F1091&lt;&gt;"",G1091&lt;&gt;"",H1091&lt;&gt;"",L1091&lt;&gt;"")),"Veuillez compléter les informations d'identification de l'actif détenu en colonne C0010.",IF(AND(B1091&lt;&gt;"",J1091&lt;&gt;"",K1091=""),"Veuillez compléter la colonne C0260 Type de code.",IF(AND(B1091&lt;&gt;"",K1091=""),"Veuillez sélectionner Total/NA dans la liste de la colonne C0260 si vous n'avez rien à déclarer.","")))))</f>
        <v/>
      </c>
    </row>
    <row r="1092" spans="2:18" ht="21" customHeight="1" x14ac:dyDescent="0.2">
      <c r="B1092" s="104"/>
      <c r="C1092" s="96"/>
      <c r="D1092" s="96"/>
      <c r="E1092" s="96"/>
      <c r="F1092" s="104"/>
      <c r="G1092" s="96"/>
      <c r="H1092" s="104"/>
      <c r="I1092" s="96"/>
      <c r="J1092" s="104"/>
      <c r="K1092" s="96"/>
      <c r="L1092" s="96"/>
      <c r="M1092" s="104"/>
      <c r="N1092" s="96"/>
      <c r="O1092" s="98"/>
      <c r="P1092" s="97"/>
      <c r="Q1092" s="85" t="str">
        <f t="shared" si="16"/>
        <v/>
      </c>
      <c r="R1092" s="79" t="str">
        <f>IF(AND(B1092&lt;&gt;"",B1091=""),"La ligne précédente ne doit pas être vide",IF(AND(B1092&lt;&gt;"",OR(C1092="",D1092="",E1092="",F1092="",G1092="",H1092="",L1092="")),"Veuillez compléter les informations d'identification de l'actif détenu.",IF(AND(B1092="",OR(C1092&lt;&gt;"",D1092&lt;&gt;"",E1092&lt;&gt;"",F1092&lt;&gt;"",G1092&lt;&gt;"",H1092&lt;&gt;"",L1092&lt;&gt;"")),"Veuillez compléter les informations d'identification de l'actif détenu en colonne C0010.",IF(AND(B1092&lt;&gt;"",J1092&lt;&gt;"",K1092=""),"Veuillez compléter la colonne C0260 Type de code.",IF(AND(B1092&lt;&gt;"",K1092=""),"Veuillez sélectionner Total/NA dans la liste de la colonne C0260 si vous n'avez rien à déclarer.","")))))</f>
        <v/>
      </c>
    </row>
    <row r="1093" spans="2:18" ht="21" customHeight="1" x14ac:dyDescent="0.2">
      <c r="B1093" s="104"/>
      <c r="C1093" s="96"/>
      <c r="D1093" s="96"/>
      <c r="E1093" s="96"/>
      <c r="F1093" s="104"/>
      <c r="G1093" s="96"/>
      <c r="H1093" s="104"/>
      <c r="I1093" s="96"/>
      <c r="J1093" s="104"/>
      <c r="K1093" s="96"/>
      <c r="L1093" s="96"/>
      <c r="M1093" s="104"/>
      <c r="N1093" s="96"/>
      <c r="O1093" s="98"/>
      <c r="P1093" s="97"/>
      <c r="Q1093" s="85" t="str">
        <f t="shared" si="16"/>
        <v/>
      </c>
      <c r="R1093" s="79" t="str">
        <f>IF(AND(B1093&lt;&gt;"",B1092=""),"La ligne précédente ne doit pas être vide",IF(AND(B1093&lt;&gt;"",OR(C1093="",D1093="",E1093="",F1093="",G1093="",H1093="",L1093="")),"Veuillez compléter les informations d'identification de l'actif détenu.",IF(AND(B1093="",OR(C1093&lt;&gt;"",D1093&lt;&gt;"",E1093&lt;&gt;"",F1093&lt;&gt;"",G1093&lt;&gt;"",H1093&lt;&gt;"",L1093&lt;&gt;"")),"Veuillez compléter les informations d'identification de l'actif détenu en colonne C0010.",IF(AND(B1093&lt;&gt;"",J1093&lt;&gt;"",K1093=""),"Veuillez compléter la colonne C0260 Type de code.",IF(AND(B1093&lt;&gt;"",K1093=""),"Veuillez sélectionner Total/NA dans la liste de la colonne C0260 si vous n'avez rien à déclarer.","")))))</f>
        <v/>
      </c>
    </row>
    <row r="1094" spans="2:18" ht="21" customHeight="1" x14ac:dyDescent="0.2">
      <c r="B1094" s="104"/>
      <c r="C1094" s="96"/>
      <c r="D1094" s="96"/>
      <c r="E1094" s="96"/>
      <c r="F1094" s="104"/>
      <c r="G1094" s="96"/>
      <c r="H1094" s="104"/>
      <c r="I1094" s="96"/>
      <c r="J1094" s="104"/>
      <c r="K1094" s="96"/>
      <c r="L1094" s="96"/>
      <c r="M1094" s="104"/>
      <c r="N1094" s="96"/>
      <c r="O1094" s="98"/>
      <c r="P1094" s="97"/>
      <c r="Q1094" s="85" t="str">
        <f t="shared" si="16"/>
        <v/>
      </c>
      <c r="R1094" s="79" t="str">
        <f>IF(AND(B1094&lt;&gt;"",B1093=""),"La ligne précédente ne doit pas être vide",IF(AND(B1094&lt;&gt;"",OR(C1094="",D1094="",E1094="",F1094="",G1094="",H1094="",L1094="")),"Veuillez compléter les informations d'identification de l'actif détenu.",IF(AND(B1094="",OR(C1094&lt;&gt;"",D1094&lt;&gt;"",E1094&lt;&gt;"",F1094&lt;&gt;"",G1094&lt;&gt;"",H1094&lt;&gt;"",L1094&lt;&gt;"")),"Veuillez compléter les informations d'identification de l'actif détenu en colonne C0010.",IF(AND(B1094&lt;&gt;"",J1094&lt;&gt;"",K1094=""),"Veuillez compléter la colonne C0260 Type de code.",IF(AND(B1094&lt;&gt;"",K1094=""),"Veuillez sélectionner Total/NA dans la liste de la colonne C0260 si vous n'avez rien à déclarer.","")))))</f>
        <v/>
      </c>
    </row>
    <row r="1095" spans="2:18" ht="21" customHeight="1" x14ac:dyDescent="0.2">
      <c r="B1095" s="104"/>
      <c r="C1095" s="96"/>
      <c r="D1095" s="96"/>
      <c r="E1095" s="96"/>
      <c r="F1095" s="104"/>
      <c r="G1095" s="96"/>
      <c r="H1095" s="104"/>
      <c r="I1095" s="96"/>
      <c r="J1095" s="104"/>
      <c r="K1095" s="96"/>
      <c r="L1095" s="96"/>
      <c r="M1095" s="104"/>
      <c r="N1095" s="96"/>
      <c r="O1095" s="98"/>
      <c r="P1095" s="97"/>
      <c r="Q1095" s="85" t="str">
        <f t="shared" si="16"/>
        <v/>
      </c>
      <c r="R1095" s="79" t="str">
        <f>IF(AND(B1095&lt;&gt;"",B1094=""),"La ligne précédente ne doit pas être vide",IF(AND(B1095&lt;&gt;"",OR(C1095="",D1095="",E1095="",F1095="",G1095="",H1095="",L1095="")),"Veuillez compléter les informations d'identification de l'actif détenu.",IF(AND(B1095="",OR(C1095&lt;&gt;"",D1095&lt;&gt;"",E1095&lt;&gt;"",F1095&lt;&gt;"",G1095&lt;&gt;"",H1095&lt;&gt;"",L1095&lt;&gt;"")),"Veuillez compléter les informations d'identification de l'actif détenu en colonne C0010.",IF(AND(B1095&lt;&gt;"",J1095&lt;&gt;"",K1095=""),"Veuillez compléter la colonne C0260 Type de code.",IF(AND(B1095&lt;&gt;"",K1095=""),"Veuillez sélectionner Total/NA dans la liste de la colonne C0260 si vous n'avez rien à déclarer.","")))))</f>
        <v/>
      </c>
    </row>
    <row r="1096" spans="2:18" ht="21" customHeight="1" x14ac:dyDescent="0.2">
      <c r="B1096" s="104"/>
      <c r="C1096" s="96"/>
      <c r="D1096" s="96"/>
      <c r="E1096" s="96"/>
      <c r="F1096" s="104"/>
      <c r="G1096" s="96"/>
      <c r="H1096" s="104"/>
      <c r="I1096" s="96"/>
      <c r="J1096" s="104"/>
      <c r="K1096" s="96"/>
      <c r="L1096" s="96"/>
      <c r="M1096" s="104"/>
      <c r="N1096" s="96"/>
      <c r="O1096" s="98"/>
      <c r="P1096" s="97"/>
      <c r="Q1096" s="85" t="str">
        <f t="shared" si="16"/>
        <v/>
      </c>
      <c r="R1096" s="79" t="str">
        <f>IF(AND(B1096&lt;&gt;"",B1095=""),"La ligne précédente ne doit pas être vide",IF(AND(B1096&lt;&gt;"",OR(C1096="",D1096="",E1096="",F1096="",G1096="",H1096="",L1096="")),"Veuillez compléter les informations d'identification de l'actif détenu.",IF(AND(B1096="",OR(C1096&lt;&gt;"",D1096&lt;&gt;"",E1096&lt;&gt;"",F1096&lt;&gt;"",G1096&lt;&gt;"",H1096&lt;&gt;"",L1096&lt;&gt;"")),"Veuillez compléter les informations d'identification de l'actif détenu en colonne C0010.",IF(AND(B1096&lt;&gt;"",J1096&lt;&gt;"",K1096=""),"Veuillez compléter la colonne C0260 Type de code.",IF(AND(B1096&lt;&gt;"",K1096=""),"Veuillez sélectionner Total/NA dans la liste de la colonne C0260 si vous n'avez rien à déclarer.","")))))</f>
        <v/>
      </c>
    </row>
    <row r="1097" spans="2:18" ht="21" customHeight="1" x14ac:dyDescent="0.2">
      <c r="B1097" s="104"/>
      <c r="C1097" s="96"/>
      <c r="D1097" s="96"/>
      <c r="E1097" s="96"/>
      <c r="F1097" s="104"/>
      <c r="G1097" s="96"/>
      <c r="H1097" s="104"/>
      <c r="I1097" s="96"/>
      <c r="J1097" s="104"/>
      <c r="K1097" s="96"/>
      <c r="L1097" s="96"/>
      <c r="M1097" s="104"/>
      <c r="N1097" s="96"/>
      <c r="O1097" s="98"/>
      <c r="P1097" s="97"/>
      <c r="Q1097" s="85" t="str">
        <f t="shared" si="16"/>
        <v/>
      </c>
      <c r="R1097" s="79" t="str">
        <f>IF(AND(B1097&lt;&gt;"",B1096=""),"La ligne précédente ne doit pas être vide",IF(AND(B1097&lt;&gt;"",OR(C1097="",D1097="",E1097="",F1097="",G1097="",H1097="",L1097="")),"Veuillez compléter les informations d'identification de l'actif détenu.",IF(AND(B1097="",OR(C1097&lt;&gt;"",D1097&lt;&gt;"",E1097&lt;&gt;"",F1097&lt;&gt;"",G1097&lt;&gt;"",H1097&lt;&gt;"",L1097&lt;&gt;"")),"Veuillez compléter les informations d'identification de l'actif détenu en colonne C0010.",IF(AND(B1097&lt;&gt;"",J1097&lt;&gt;"",K1097=""),"Veuillez compléter la colonne C0260 Type de code.",IF(AND(B1097&lt;&gt;"",K1097=""),"Veuillez sélectionner Total/NA dans la liste de la colonne C0260 si vous n'avez rien à déclarer.","")))))</f>
        <v/>
      </c>
    </row>
    <row r="1098" spans="2:18" ht="21" customHeight="1" x14ac:dyDescent="0.2">
      <c r="B1098" s="104"/>
      <c r="C1098" s="96"/>
      <c r="D1098" s="96"/>
      <c r="E1098" s="96"/>
      <c r="F1098" s="104"/>
      <c r="G1098" s="96"/>
      <c r="H1098" s="104"/>
      <c r="I1098" s="96"/>
      <c r="J1098" s="104"/>
      <c r="K1098" s="96"/>
      <c r="L1098" s="96"/>
      <c r="M1098" s="104"/>
      <c r="N1098" s="96"/>
      <c r="O1098" s="98"/>
      <c r="P1098" s="97"/>
      <c r="Q1098" s="85" t="str">
        <f t="shared" si="16"/>
        <v/>
      </c>
      <c r="R1098" s="79" t="str">
        <f>IF(AND(B1098&lt;&gt;"",B1097=""),"La ligne précédente ne doit pas être vide",IF(AND(B1098&lt;&gt;"",OR(C1098="",D1098="",E1098="",F1098="",G1098="",H1098="",L1098="")),"Veuillez compléter les informations d'identification de l'actif détenu.",IF(AND(B1098="",OR(C1098&lt;&gt;"",D1098&lt;&gt;"",E1098&lt;&gt;"",F1098&lt;&gt;"",G1098&lt;&gt;"",H1098&lt;&gt;"",L1098&lt;&gt;"")),"Veuillez compléter les informations d'identification de l'actif détenu en colonne C0010.",IF(AND(B1098&lt;&gt;"",J1098&lt;&gt;"",K1098=""),"Veuillez compléter la colonne C0260 Type de code.",IF(AND(B1098&lt;&gt;"",K1098=""),"Veuillez sélectionner Total/NA dans la liste de la colonne C0260 si vous n'avez rien à déclarer.","")))))</f>
        <v/>
      </c>
    </row>
    <row r="1099" spans="2:18" ht="21" customHeight="1" x14ac:dyDescent="0.2">
      <c r="B1099" s="104"/>
      <c r="C1099" s="96"/>
      <c r="D1099" s="96"/>
      <c r="E1099" s="96"/>
      <c r="F1099" s="104"/>
      <c r="G1099" s="96"/>
      <c r="H1099" s="104"/>
      <c r="I1099" s="96"/>
      <c r="J1099" s="104"/>
      <c r="K1099" s="96"/>
      <c r="L1099" s="96"/>
      <c r="M1099" s="104"/>
      <c r="N1099" s="96"/>
      <c r="O1099" s="98"/>
      <c r="P1099" s="97"/>
      <c r="Q1099" s="85" t="str">
        <f t="shared" si="16"/>
        <v/>
      </c>
      <c r="R1099" s="79" t="str">
        <f>IF(AND(B1099&lt;&gt;"",B1098=""),"La ligne précédente ne doit pas être vide",IF(AND(B1099&lt;&gt;"",OR(C1099="",D1099="",E1099="",F1099="",G1099="",H1099="",L1099="")),"Veuillez compléter les informations d'identification de l'actif détenu.",IF(AND(B1099="",OR(C1099&lt;&gt;"",D1099&lt;&gt;"",E1099&lt;&gt;"",F1099&lt;&gt;"",G1099&lt;&gt;"",H1099&lt;&gt;"",L1099&lt;&gt;"")),"Veuillez compléter les informations d'identification de l'actif détenu en colonne C0010.",IF(AND(B1099&lt;&gt;"",J1099&lt;&gt;"",K1099=""),"Veuillez compléter la colonne C0260 Type de code.",IF(AND(B1099&lt;&gt;"",K1099=""),"Veuillez sélectionner Total/NA dans la liste de la colonne C0260 si vous n'avez rien à déclarer.","")))))</f>
        <v/>
      </c>
    </row>
    <row r="1100" spans="2:18" ht="21" customHeight="1" x14ac:dyDescent="0.2">
      <c r="B1100" s="104"/>
      <c r="C1100" s="96"/>
      <c r="D1100" s="96"/>
      <c r="E1100" s="96"/>
      <c r="F1100" s="104"/>
      <c r="G1100" s="96"/>
      <c r="H1100" s="104"/>
      <c r="I1100" s="96"/>
      <c r="J1100" s="104"/>
      <c r="K1100" s="96"/>
      <c r="L1100" s="96"/>
      <c r="M1100" s="104"/>
      <c r="N1100" s="96"/>
      <c r="O1100" s="98"/>
      <c r="P1100" s="97"/>
      <c r="Q1100" s="85" t="str">
        <f t="shared" si="16"/>
        <v/>
      </c>
      <c r="R1100" s="79" t="str">
        <f>IF(AND(B1100&lt;&gt;"",B1099=""),"La ligne précédente ne doit pas être vide",IF(AND(B1100&lt;&gt;"",OR(C1100="",D1100="",E1100="",F1100="",G1100="",H1100="",L1100="")),"Veuillez compléter les informations d'identification de l'actif détenu.",IF(AND(B1100="",OR(C1100&lt;&gt;"",D1100&lt;&gt;"",E1100&lt;&gt;"",F1100&lt;&gt;"",G1100&lt;&gt;"",H1100&lt;&gt;"",L1100&lt;&gt;"")),"Veuillez compléter les informations d'identification de l'actif détenu en colonne C0010.",IF(AND(B1100&lt;&gt;"",J1100&lt;&gt;"",K1100=""),"Veuillez compléter la colonne C0260 Type de code.",IF(AND(B1100&lt;&gt;"",K1100=""),"Veuillez sélectionner Total/NA dans la liste de la colonne C0260 si vous n'avez rien à déclarer.","")))))</f>
        <v/>
      </c>
    </row>
    <row r="1101" spans="2:18" ht="21" customHeight="1" x14ac:dyDescent="0.2">
      <c r="B1101" s="104"/>
      <c r="C1101" s="96"/>
      <c r="D1101" s="96"/>
      <c r="E1101" s="96"/>
      <c r="F1101" s="104"/>
      <c r="G1101" s="96"/>
      <c r="H1101" s="104"/>
      <c r="I1101" s="96"/>
      <c r="J1101" s="104"/>
      <c r="K1101" s="96"/>
      <c r="L1101" s="96"/>
      <c r="M1101" s="104"/>
      <c r="N1101" s="96"/>
      <c r="O1101" s="98"/>
      <c r="P1101" s="97"/>
      <c r="Q1101" s="85" t="str">
        <f t="shared" si="16"/>
        <v/>
      </c>
      <c r="R1101" s="79" t="str">
        <f>IF(AND(B1101&lt;&gt;"",B1100=""),"La ligne précédente ne doit pas être vide",IF(AND(B1101&lt;&gt;"",OR(C1101="",D1101="",E1101="",F1101="",G1101="",H1101="",L1101="")),"Veuillez compléter les informations d'identification de l'actif détenu.",IF(AND(B1101="",OR(C1101&lt;&gt;"",D1101&lt;&gt;"",E1101&lt;&gt;"",F1101&lt;&gt;"",G1101&lt;&gt;"",H1101&lt;&gt;"",L1101&lt;&gt;"")),"Veuillez compléter les informations d'identification de l'actif détenu en colonne C0010.",IF(AND(B1101&lt;&gt;"",J1101&lt;&gt;"",K1101=""),"Veuillez compléter la colonne C0260 Type de code.",IF(AND(B1101&lt;&gt;"",K1101=""),"Veuillez sélectionner Total/NA dans la liste de la colonne C0260 si vous n'avez rien à déclarer.","")))))</f>
        <v/>
      </c>
    </row>
    <row r="1102" spans="2:18" ht="21" customHeight="1" x14ac:dyDescent="0.2">
      <c r="B1102" s="104"/>
      <c r="C1102" s="96"/>
      <c r="D1102" s="96"/>
      <c r="E1102" s="96"/>
      <c r="F1102" s="104"/>
      <c r="G1102" s="96"/>
      <c r="H1102" s="104"/>
      <c r="I1102" s="96"/>
      <c r="J1102" s="104"/>
      <c r="K1102" s="96"/>
      <c r="L1102" s="96"/>
      <c r="M1102" s="104"/>
      <c r="N1102" s="96"/>
      <c r="O1102" s="98"/>
      <c r="P1102" s="97"/>
      <c r="Q1102" s="85" t="str">
        <f t="shared" ref="Q1102:Q1165" si="17">IF(R1102&lt;&gt;"","Erreur","")</f>
        <v/>
      </c>
      <c r="R1102" s="79" t="str">
        <f>IF(AND(B1102&lt;&gt;"",B1101=""),"La ligne précédente ne doit pas être vide",IF(AND(B1102&lt;&gt;"",OR(C1102="",D1102="",E1102="",F1102="",G1102="",H1102="",L1102="")),"Veuillez compléter les informations d'identification de l'actif détenu.",IF(AND(B1102="",OR(C1102&lt;&gt;"",D1102&lt;&gt;"",E1102&lt;&gt;"",F1102&lt;&gt;"",G1102&lt;&gt;"",H1102&lt;&gt;"",L1102&lt;&gt;"")),"Veuillez compléter les informations d'identification de l'actif détenu en colonne C0010.",IF(AND(B1102&lt;&gt;"",J1102&lt;&gt;"",K1102=""),"Veuillez compléter la colonne C0260 Type de code.",IF(AND(B1102&lt;&gt;"",K1102=""),"Veuillez sélectionner Total/NA dans la liste de la colonne C0260 si vous n'avez rien à déclarer.","")))))</f>
        <v/>
      </c>
    </row>
    <row r="1103" spans="2:18" ht="21" customHeight="1" x14ac:dyDescent="0.2">
      <c r="B1103" s="104"/>
      <c r="C1103" s="96"/>
      <c r="D1103" s="96"/>
      <c r="E1103" s="96"/>
      <c r="F1103" s="104"/>
      <c r="G1103" s="96"/>
      <c r="H1103" s="104"/>
      <c r="I1103" s="96"/>
      <c r="J1103" s="104"/>
      <c r="K1103" s="96"/>
      <c r="L1103" s="96"/>
      <c r="M1103" s="104"/>
      <c r="N1103" s="96"/>
      <c r="O1103" s="98"/>
      <c r="P1103" s="97"/>
      <c r="Q1103" s="85" t="str">
        <f t="shared" si="17"/>
        <v/>
      </c>
      <c r="R1103" s="79" t="str">
        <f>IF(AND(B1103&lt;&gt;"",B1102=""),"La ligne précédente ne doit pas être vide",IF(AND(B1103&lt;&gt;"",OR(C1103="",D1103="",E1103="",F1103="",G1103="",H1103="",L1103="")),"Veuillez compléter les informations d'identification de l'actif détenu.",IF(AND(B1103="",OR(C1103&lt;&gt;"",D1103&lt;&gt;"",E1103&lt;&gt;"",F1103&lt;&gt;"",G1103&lt;&gt;"",H1103&lt;&gt;"",L1103&lt;&gt;"")),"Veuillez compléter les informations d'identification de l'actif détenu en colonne C0010.",IF(AND(B1103&lt;&gt;"",J1103&lt;&gt;"",K1103=""),"Veuillez compléter la colonne C0260 Type de code.",IF(AND(B1103&lt;&gt;"",K1103=""),"Veuillez sélectionner Total/NA dans la liste de la colonne C0260 si vous n'avez rien à déclarer.","")))))</f>
        <v/>
      </c>
    </row>
    <row r="1104" spans="2:18" ht="21" customHeight="1" x14ac:dyDescent="0.2">
      <c r="B1104" s="104"/>
      <c r="C1104" s="96"/>
      <c r="D1104" s="96"/>
      <c r="E1104" s="96"/>
      <c r="F1104" s="104"/>
      <c r="G1104" s="96"/>
      <c r="H1104" s="104"/>
      <c r="I1104" s="96"/>
      <c r="J1104" s="104"/>
      <c r="K1104" s="96"/>
      <c r="L1104" s="96"/>
      <c r="M1104" s="104"/>
      <c r="N1104" s="96"/>
      <c r="O1104" s="98"/>
      <c r="P1104" s="97"/>
      <c r="Q1104" s="85" t="str">
        <f t="shared" si="17"/>
        <v/>
      </c>
      <c r="R1104" s="79" t="str">
        <f>IF(AND(B1104&lt;&gt;"",B1103=""),"La ligne précédente ne doit pas être vide",IF(AND(B1104&lt;&gt;"",OR(C1104="",D1104="",E1104="",F1104="",G1104="",H1104="",L1104="")),"Veuillez compléter les informations d'identification de l'actif détenu.",IF(AND(B1104="",OR(C1104&lt;&gt;"",D1104&lt;&gt;"",E1104&lt;&gt;"",F1104&lt;&gt;"",G1104&lt;&gt;"",H1104&lt;&gt;"",L1104&lt;&gt;"")),"Veuillez compléter les informations d'identification de l'actif détenu en colonne C0010.",IF(AND(B1104&lt;&gt;"",J1104&lt;&gt;"",K1104=""),"Veuillez compléter la colonne C0260 Type de code.",IF(AND(B1104&lt;&gt;"",K1104=""),"Veuillez sélectionner Total/NA dans la liste de la colonne C0260 si vous n'avez rien à déclarer.","")))))</f>
        <v/>
      </c>
    </row>
    <row r="1105" spans="2:18" ht="21" customHeight="1" x14ac:dyDescent="0.2">
      <c r="B1105" s="104"/>
      <c r="C1105" s="96"/>
      <c r="D1105" s="96"/>
      <c r="E1105" s="96"/>
      <c r="F1105" s="104"/>
      <c r="G1105" s="96"/>
      <c r="H1105" s="104"/>
      <c r="I1105" s="96"/>
      <c r="J1105" s="104"/>
      <c r="K1105" s="96"/>
      <c r="L1105" s="96"/>
      <c r="M1105" s="104"/>
      <c r="N1105" s="96"/>
      <c r="O1105" s="98"/>
      <c r="P1105" s="97"/>
      <c r="Q1105" s="85" t="str">
        <f t="shared" si="17"/>
        <v/>
      </c>
      <c r="R1105" s="79" t="str">
        <f>IF(AND(B1105&lt;&gt;"",B1104=""),"La ligne précédente ne doit pas être vide",IF(AND(B1105&lt;&gt;"",OR(C1105="",D1105="",E1105="",F1105="",G1105="",H1105="",L1105="")),"Veuillez compléter les informations d'identification de l'actif détenu.",IF(AND(B1105="",OR(C1105&lt;&gt;"",D1105&lt;&gt;"",E1105&lt;&gt;"",F1105&lt;&gt;"",G1105&lt;&gt;"",H1105&lt;&gt;"",L1105&lt;&gt;"")),"Veuillez compléter les informations d'identification de l'actif détenu en colonne C0010.",IF(AND(B1105&lt;&gt;"",J1105&lt;&gt;"",K1105=""),"Veuillez compléter la colonne C0260 Type de code.",IF(AND(B1105&lt;&gt;"",K1105=""),"Veuillez sélectionner Total/NA dans la liste de la colonne C0260 si vous n'avez rien à déclarer.","")))))</f>
        <v/>
      </c>
    </row>
    <row r="1106" spans="2:18" ht="21" customHeight="1" x14ac:dyDescent="0.2">
      <c r="B1106" s="104"/>
      <c r="C1106" s="96"/>
      <c r="D1106" s="96"/>
      <c r="E1106" s="96"/>
      <c r="F1106" s="104"/>
      <c r="G1106" s="96"/>
      <c r="H1106" s="104"/>
      <c r="I1106" s="96"/>
      <c r="J1106" s="104"/>
      <c r="K1106" s="96"/>
      <c r="L1106" s="96"/>
      <c r="M1106" s="104"/>
      <c r="N1106" s="96"/>
      <c r="O1106" s="98"/>
      <c r="P1106" s="97"/>
      <c r="Q1106" s="85" t="str">
        <f t="shared" si="17"/>
        <v/>
      </c>
      <c r="R1106" s="79" t="str">
        <f>IF(AND(B1106&lt;&gt;"",B1105=""),"La ligne précédente ne doit pas être vide",IF(AND(B1106&lt;&gt;"",OR(C1106="",D1106="",E1106="",F1106="",G1106="",H1106="",L1106="")),"Veuillez compléter les informations d'identification de l'actif détenu.",IF(AND(B1106="",OR(C1106&lt;&gt;"",D1106&lt;&gt;"",E1106&lt;&gt;"",F1106&lt;&gt;"",G1106&lt;&gt;"",H1106&lt;&gt;"",L1106&lt;&gt;"")),"Veuillez compléter les informations d'identification de l'actif détenu en colonne C0010.",IF(AND(B1106&lt;&gt;"",J1106&lt;&gt;"",K1106=""),"Veuillez compléter la colonne C0260 Type de code.",IF(AND(B1106&lt;&gt;"",K1106=""),"Veuillez sélectionner Total/NA dans la liste de la colonne C0260 si vous n'avez rien à déclarer.","")))))</f>
        <v/>
      </c>
    </row>
    <row r="1107" spans="2:18" ht="21" customHeight="1" x14ac:dyDescent="0.2">
      <c r="B1107" s="104"/>
      <c r="C1107" s="96"/>
      <c r="D1107" s="96"/>
      <c r="E1107" s="96"/>
      <c r="F1107" s="104"/>
      <c r="G1107" s="96"/>
      <c r="H1107" s="104"/>
      <c r="I1107" s="96"/>
      <c r="J1107" s="104"/>
      <c r="K1107" s="96"/>
      <c r="L1107" s="96"/>
      <c r="M1107" s="104"/>
      <c r="N1107" s="96"/>
      <c r="O1107" s="98"/>
      <c r="P1107" s="97"/>
      <c r="Q1107" s="85" t="str">
        <f t="shared" si="17"/>
        <v/>
      </c>
      <c r="R1107" s="79" t="str">
        <f>IF(AND(B1107&lt;&gt;"",B1106=""),"La ligne précédente ne doit pas être vide",IF(AND(B1107&lt;&gt;"",OR(C1107="",D1107="",E1107="",F1107="",G1107="",H1107="",L1107="")),"Veuillez compléter les informations d'identification de l'actif détenu.",IF(AND(B1107="",OR(C1107&lt;&gt;"",D1107&lt;&gt;"",E1107&lt;&gt;"",F1107&lt;&gt;"",G1107&lt;&gt;"",H1107&lt;&gt;"",L1107&lt;&gt;"")),"Veuillez compléter les informations d'identification de l'actif détenu en colonne C0010.",IF(AND(B1107&lt;&gt;"",J1107&lt;&gt;"",K1107=""),"Veuillez compléter la colonne C0260 Type de code.",IF(AND(B1107&lt;&gt;"",K1107=""),"Veuillez sélectionner Total/NA dans la liste de la colonne C0260 si vous n'avez rien à déclarer.","")))))</f>
        <v/>
      </c>
    </row>
    <row r="1108" spans="2:18" ht="21" customHeight="1" x14ac:dyDescent="0.2">
      <c r="B1108" s="104"/>
      <c r="C1108" s="96"/>
      <c r="D1108" s="96"/>
      <c r="E1108" s="96"/>
      <c r="F1108" s="104"/>
      <c r="G1108" s="96"/>
      <c r="H1108" s="104"/>
      <c r="I1108" s="96"/>
      <c r="J1108" s="104"/>
      <c r="K1108" s="96"/>
      <c r="L1108" s="96"/>
      <c r="M1108" s="104"/>
      <c r="N1108" s="96"/>
      <c r="O1108" s="98"/>
      <c r="P1108" s="97"/>
      <c r="Q1108" s="85" t="str">
        <f t="shared" si="17"/>
        <v/>
      </c>
      <c r="R1108" s="79" t="str">
        <f>IF(AND(B1108&lt;&gt;"",B1107=""),"La ligne précédente ne doit pas être vide",IF(AND(B1108&lt;&gt;"",OR(C1108="",D1108="",E1108="",F1108="",G1108="",H1108="",L1108="")),"Veuillez compléter les informations d'identification de l'actif détenu.",IF(AND(B1108="",OR(C1108&lt;&gt;"",D1108&lt;&gt;"",E1108&lt;&gt;"",F1108&lt;&gt;"",G1108&lt;&gt;"",H1108&lt;&gt;"",L1108&lt;&gt;"")),"Veuillez compléter les informations d'identification de l'actif détenu en colonne C0010.",IF(AND(B1108&lt;&gt;"",J1108&lt;&gt;"",K1108=""),"Veuillez compléter la colonne C0260 Type de code.",IF(AND(B1108&lt;&gt;"",K1108=""),"Veuillez sélectionner Total/NA dans la liste de la colonne C0260 si vous n'avez rien à déclarer.","")))))</f>
        <v/>
      </c>
    </row>
    <row r="1109" spans="2:18" ht="21" customHeight="1" x14ac:dyDescent="0.2">
      <c r="B1109" s="104"/>
      <c r="C1109" s="96"/>
      <c r="D1109" s="96"/>
      <c r="E1109" s="96"/>
      <c r="F1109" s="104"/>
      <c r="G1109" s="96"/>
      <c r="H1109" s="104"/>
      <c r="I1109" s="96"/>
      <c r="J1109" s="104"/>
      <c r="K1109" s="96"/>
      <c r="L1109" s="96"/>
      <c r="M1109" s="104"/>
      <c r="N1109" s="96"/>
      <c r="O1109" s="98"/>
      <c r="P1109" s="97"/>
      <c r="Q1109" s="85" t="str">
        <f t="shared" si="17"/>
        <v/>
      </c>
      <c r="R1109" s="79" t="str">
        <f>IF(AND(B1109&lt;&gt;"",B1108=""),"La ligne précédente ne doit pas être vide",IF(AND(B1109&lt;&gt;"",OR(C1109="",D1109="",E1109="",F1109="",G1109="",H1109="",L1109="")),"Veuillez compléter les informations d'identification de l'actif détenu.",IF(AND(B1109="",OR(C1109&lt;&gt;"",D1109&lt;&gt;"",E1109&lt;&gt;"",F1109&lt;&gt;"",G1109&lt;&gt;"",H1109&lt;&gt;"",L1109&lt;&gt;"")),"Veuillez compléter les informations d'identification de l'actif détenu en colonne C0010.",IF(AND(B1109&lt;&gt;"",J1109&lt;&gt;"",K1109=""),"Veuillez compléter la colonne C0260 Type de code.",IF(AND(B1109&lt;&gt;"",K1109=""),"Veuillez sélectionner Total/NA dans la liste de la colonne C0260 si vous n'avez rien à déclarer.","")))))</f>
        <v/>
      </c>
    </row>
    <row r="1110" spans="2:18" ht="21" customHeight="1" x14ac:dyDescent="0.2">
      <c r="B1110" s="104"/>
      <c r="C1110" s="96"/>
      <c r="D1110" s="96"/>
      <c r="E1110" s="96"/>
      <c r="F1110" s="104"/>
      <c r="G1110" s="96"/>
      <c r="H1110" s="104"/>
      <c r="I1110" s="96"/>
      <c r="J1110" s="104"/>
      <c r="K1110" s="96"/>
      <c r="L1110" s="96"/>
      <c r="M1110" s="104"/>
      <c r="N1110" s="96"/>
      <c r="O1110" s="98"/>
      <c r="P1110" s="97"/>
      <c r="Q1110" s="85" t="str">
        <f t="shared" si="17"/>
        <v/>
      </c>
      <c r="R1110" s="79" t="str">
        <f>IF(AND(B1110&lt;&gt;"",B1109=""),"La ligne précédente ne doit pas être vide",IF(AND(B1110&lt;&gt;"",OR(C1110="",D1110="",E1110="",F1110="",G1110="",H1110="",L1110="")),"Veuillez compléter les informations d'identification de l'actif détenu.",IF(AND(B1110="",OR(C1110&lt;&gt;"",D1110&lt;&gt;"",E1110&lt;&gt;"",F1110&lt;&gt;"",G1110&lt;&gt;"",H1110&lt;&gt;"",L1110&lt;&gt;"")),"Veuillez compléter les informations d'identification de l'actif détenu en colonne C0010.",IF(AND(B1110&lt;&gt;"",J1110&lt;&gt;"",K1110=""),"Veuillez compléter la colonne C0260 Type de code.",IF(AND(B1110&lt;&gt;"",K1110=""),"Veuillez sélectionner Total/NA dans la liste de la colonne C0260 si vous n'avez rien à déclarer.","")))))</f>
        <v/>
      </c>
    </row>
    <row r="1111" spans="2:18" ht="21" customHeight="1" x14ac:dyDescent="0.2">
      <c r="B1111" s="104"/>
      <c r="C1111" s="96"/>
      <c r="D1111" s="96"/>
      <c r="E1111" s="96"/>
      <c r="F1111" s="104"/>
      <c r="G1111" s="96"/>
      <c r="H1111" s="104"/>
      <c r="I1111" s="96"/>
      <c r="J1111" s="104"/>
      <c r="K1111" s="96"/>
      <c r="L1111" s="96"/>
      <c r="M1111" s="104"/>
      <c r="N1111" s="96"/>
      <c r="O1111" s="98"/>
      <c r="P1111" s="97"/>
      <c r="Q1111" s="85" t="str">
        <f t="shared" si="17"/>
        <v/>
      </c>
      <c r="R1111" s="79" t="str">
        <f>IF(AND(B1111&lt;&gt;"",B1110=""),"La ligne précédente ne doit pas être vide",IF(AND(B1111&lt;&gt;"",OR(C1111="",D1111="",E1111="",F1111="",G1111="",H1111="",L1111="")),"Veuillez compléter les informations d'identification de l'actif détenu.",IF(AND(B1111="",OR(C1111&lt;&gt;"",D1111&lt;&gt;"",E1111&lt;&gt;"",F1111&lt;&gt;"",G1111&lt;&gt;"",H1111&lt;&gt;"",L1111&lt;&gt;"")),"Veuillez compléter les informations d'identification de l'actif détenu en colonne C0010.",IF(AND(B1111&lt;&gt;"",J1111&lt;&gt;"",K1111=""),"Veuillez compléter la colonne C0260 Type de code.",IF(AND(B1111&lt;&gt;"",K1111=""),"Veuillez sélectionner Total/NA dans la liste de la colonne C0260 si vous n'avez rien à déclarer.","")))))</f>
        <v/>
      </c>
    </row>
    <row r="1112" spans="2:18" ht="21" customHeight="1" x14ac:dyDescent="0.2">
      <c r="B1112" s="104"/>
      <c r="C1112" s="96"/>
      <c r="D1112" s="96"/>
      <c r="E1112" s="96"/>
      <c r="F1112" s="104"/>
      <c r="G1112" s="96"/>
      <c r="H1112" s="104"/>
      <c r="I1112" s="96"/>
      <c r="J1112" s="104"/>
      <c r="K1112" s="96"/>
      <c r="L1112" s="96"/>
      <c r="M1112" s="104"/>
      <c r="N1112" s="96"/>
      <c r="O1112" s="98"/>
      <c r="P1112" s="97"/>
      <c r="Q1112" s="85" t="str">
        <f t="shared" si="17"/>
        <v/>
      </c>
      <c r="R1112" s="79" t="str">
        <f>IF(AND(B1112&lt;&gt;"",B1111=""),"La ligne précédente ne doit pas être vide",IF(AND(B1112&lt;&gt;"",OR(C1112="",D1112="",E1112="",F1112="",G1112="",H1112="",L1112="")),"Veuillez compléter les informations d'identification de l'actif détenu.",IF(AND(B1112="",OR(C1112&lt;&gt;"",D1112&lt;&gt;"",E1112&lt;&gt;"",F1112&lt;&gt;"",G1112&lt;&gt;"",H1112&lt;&gt;"",L1112&lt;&gt;"")),"Veuillez compléter les informations d'identification de l'actif détenu en colonne C0010.",IF(AND(B1112&lt;&gt;"",J1112&lt;&gt;"",K1112=""),"Veuillez compléter la colonne C0260 Type de code.",IF(AND(B1112&lt;&gt;"",K1112=""),"Veuillez sélectionner Total/NA dans la liste de la colonne C0260 si vous n'avez rien à déclarer.","")))))</f>
        <v/>
      </c>
    </row>
    <row r="1113" spans="2:18" ht="21" customHeight="1" x14ac:dyDescent="0.2">
      <c r="B1113" s="104"/>
      <c r="C1113" s="96"/>
      <c r="D1113" s="96"/>
      <c r="E1113" s="96"/>
      <c r="F1113" s="104"/>
      <c r="G1113" s="96"/>
      <c r="H1113" s="104"/>
      <c r="I1113" s="96"/>
      <c r="J1113" s="104"/>
      <c r="K1113" s="96"/>
      <c r="L1113" s="96"/>
      <c r="M1113" s="104"/>
      <c r="N1113" s="96"/>
      <c r="O1113" s="98"/>
      <c r="P1113" s="97"/>
      <c r="Q1113" s="85" t="str">
        <f t="shared" si="17"/>
        <v/>
      </c>
      <c r="R1113" s="79" t="str">
        <f>IF(AND(B1113&lt;&gt;"",B1112=""),"La ligne précédente ne doit pas être vide",IF(AND(B1113&lt;&gt;"",OR(C1113="",D1113="",E1113="",F1113="",G1113="",H1113="",L1113="")),"Veuillez compléter les informations d'identification de l'actif détenu.",IF(AND(B1113="",OR(C1113&lt;&gt;"",D1113&lt;&gt;"",E1113&lt;&gt;"",F1113&lt;&gt;"",G1113&lt;&gt;"",H1113&lt;&gt;"",L1113&lt;&gt;"")),"Veuillez compléter les informations d'identification de l'actif détenu en colonne C0010.",IF(AND(B1113&lt;&gt;"",J1113&lt;&gt;"",K1113=""),"Veuillez compléter la colonne C0260 Type de code.",IF(AND(B1113&lt;&gt;"",K1113=""),"Veuillez sélectionner Total/NA dans la liste de la colonne C0260 si vous n'avez rien à déclarer.","")))))</f>
        <v/>
      </c>
    </row>
    <row r="1114" spans="2:18" ht="21" customHeight="1" x14ac:dyDescent="0.2">
      <c r="B1114" s="104"/>
      <c r="C1114" s="96"/>
      <c r="D1114" s="96"/>
      <c r="E1114" s="96"/>
      <c r="F1114" s="104"/>
      <c r="G1114" s="96"/>
      <c r="H1114" s="104"/>
      <c r="I1114" s="96"/>
      <c r="J1114" s="104"/>
      <c r="K1114" s="96"/>
      <c r="L1114" s="96"/>
      <c r="M1114" s="104"/>
      <c r="N1114" s="96"/>
      <c r="O1114" s="98"/>
      <c r="P1114" s="97"/>
      <c r="Q1114" s="85" t="str">
        <f t="shared" si="17"/>
        <v/>
      </c>
      <c r="R1114" s="79" t="str">
        <f>IF(AND(B1114&lt;&gt;"",B1113=""),"La ligne précédente ne doit pas être vide",IF(AND(B1114&lt;&gt;"",OR(C1114="",D1114="",E1114="",F1114="",G1114="",H1114="",L1114="")),"Veuillez compléter les informations d'identification de l'actif détenu.",IF(AND(B1114="",OR(C1114&lt;&gt;"",D1114&lt;&gt;"",E1114&lt;&gt;"",F1114&lt;&gt;"",G1114&lt;&gt;"",H1114&lt;&gt;"",L1114&lt;&gt;"")),"Veuillez compléter les informations d'identification de l'actif détenu en colonne C0010.",IF(AND(B1114&lt;&gt;"",J1114&lt;&gt;"",K1114=""),"Veuillez compléter la colonne C0260 Type de code.",IF(AND(B1114&lt;&gt;"",K1114=""),"Veuillez sélectionner Total/NA dans la liste de la colonne C0260 si vous n'avez rien à déclarer.","")))))</f>
        <v/>
      </c>
    </row>
    <row r="1115" spans="2:18" ht="21" customHeight="1" x14ac:dyDescent="0.2">
      <c r="B1115" s="104"/>
      <c r="C1115" s="96"/>
      <c r="D1115" s="96"/>
      <c r="E1115" s="96"/>
      <c r="F1115" s="104"/>
      <c r="G1115" s="96"/>
      <c r="H1115" s="104"/>
      <c r="I1115" s="96"/>
      <c r="J1115" s="104"/>
      <c r="K1115" s="96"/>
      <c r="L1115" s="96"/>
      <c r="M1115" s="104"/>
      <c r="N1115" s="96"/>
      <c r="O1115" s="98"/>
      <c r="P1115" s="97"/>
      <c r="Q1115" s="85" t="str">
        <f t="shared" si="17"/>
        <v/>
      </c>
      <c r="R1115" s="79" t="str">
        <f>IF(AND(B1115&lt;&gt;"",B1114=""),"La ligne précédente ne doit pas être vide",IF(AND(B1115&lt;&gt;"",OR(C1115="",D1115="",E1115="",F1115="",G1115="",H1115="",L1115="")),"Veuillez compléter les informations d'identification de l'actif détenu.",IF(AND(B1115="",OR(C1115&lt;&gt;"",D1115&lt;&gt;"",E1115&lt;&gt;"",F1115&lt;&gt;"",G1115&lt;&gt;"",H1115&lt;&gt;"",L1115&lt;&gt;"")),"Veuillez compléter les informations d'identification de l'actif détenu en colonne C0010.",IF(AND(B1115&lt;&gt;"",J1115&lt;&gt;"",K1115=""),"Veuillez compléter la colonne C0260 Type de code.",IF(AND(B1115&lt;&gt;"",K1115=""),"Veuillez sélectionner Total/NA dans la liste de la colonne C0260 si vous n'avez rien à déclarer.","")))))</f>
        <v/>
      </c>
    </row>
    <row r="1116" spans="2:18" ht="21" customHeight="1" x14ac:dyDescent="0.2">
      <c r="B1116" s="104"/>
      <c r="C1116" s="96"/>
      <c r="D1116" s="96"/>
      <c r="E1116" s="96"/>
      <c r="F1116" s="104"/>
      <c r="G1116" s="96"/>
      <c r="H1116" s="104"/>
      <c r="I1116" s="96"/>
      <c r="J1116" s="104"/>
      <c r="K1116" s="96"/>
      <c r="L1116" s="96"/>
      <c r="M1116" s="104"/>
      <c r="N1116" s="96"/>
      <c r="O1116" s="98"/>
      <c r="P1116" s="97"/>
      <c r="Q1116" s="85" t="str">
        <f t="shared" si="17"/>
        <v/>
      </c>
      <c r="R1116" s="79" t="str">
        <f>IF(AND(B1116&lt;&gt;"",B1115=""),"La ligne précédente ne doit pas être vide",IF(AND(B1116&lt;&gt;"",OR(C1116="",D1116="",E1116="",F1116="",G1116="",H1116="",L1116="")),"Veuillez compléter les informations d'identification de l'actif détenu.",IF(AND(B1116="",OR(C1116&lt;&gt;"",D1116&lt;&gt;"",E1116&lt;&gt;"",F1116&lt;&gt;"",G1116&lt;&gt;"",H1116&lt;&gt;"",L1116&lt;&gt;"")),"Veuillez compléter les informations d'identification de l'actif détenu en colonne C0010.",IF(AND(B1116&lt;&gt;"",J1116&lt;&gt;"",K1116=""),"Veuillez compléter la colonne C0260 Type de code.",IF(AND(B1116&lt;&gt;"",K1116=""),"Veuillez sélectionner Total/NA dans la liste de la colonne C0260 si vous n'avez rien à déclarer.","")))))</f>
        <v/>
      </c>
    </row>
    <row r="1117" spans="2:18" ht="21" customHeight="1" x14ac:dyDescent="0.2">
      <c r="B1117" s="104"/>
      <c r="C1117" s="96"/>
      <c r="D1117" s="96"/>
      <c r="E1117" s="96"/>
      <c r="F1117" s="104"/>
      <c r="G1117" s="96"/>
      <c r="H1117" s="104"/>
      <c r="I1117" s="96"/>
      <c r="J1117" s="104"/>
      <c r="K1117" s="96"/>
      <c r="L1117" s="96"/>
      <c r="M1117" s="104"/>
      <c r="N1117" s="96"/>
      <c r="O1117" s="98"/>
      <c r="P1117" s="97"/>
      <c r="Q1117" s="85" t="str">
        <f t="shared" si="17"/>
        <v/>
      </c>
      <c r="R1117" s="79" t="str">
        <f>IF(AND(B1117&lt;&gt;"",B1116=""),"La ligne précédente ne doit pas être vide",IF(AND(B1117&lt;&gt;"",OR(C1117="",D1117="",E1117="",F1117="",G1117="",H1117="",L1117="")),"Veuillez compléter les informations d'identification de l'actif détenu.",IF(AND(B1117="",OR(C1117&lt;&gt;"",D1117&lt;&gt;"",E1117&lt;&gt;"",F1117&lt;&gt;"",G1117&lt;&gt;"",H1117&lt;&gt;"",L1117&lt;&gt;"")),"Veuillez compléter les informations d'identification de l'actif détenu en colonne C0010.",IF(AND(B1117&lt;&gt;"",J1117&lt;&gt;"",K1117=""),"Veuillez compléter la colonne C0260 Type de code.",IF(AND(B1117&lt;&gt;"",K1117=""),"Veuillez sélectionner Total/NA dans la liste de la colonne C0260 si vous n'avez rien à déclarer.","")))))</f>
        <v/>
      </c>
    </row>
    <row r="1118" spans="2:18" ht="21" customHeight="1" x14ac:dyDescent="0.2">
      <c r="B1118" s="104"/>
      <c r="C1118" s="96"/>
      <c r="D1118" s="96"/>
      <c r="E1118" s="96"/>
      <c r="F1118" s="104"/>
      <c r="G1118" s="96"/>
      <c r="H1118" s="104"/>
      <c r="I1118" s="96"/>
      <c r="J1118" s="104"/>
      <c r="K1118" s="96"/>
      <c r="L1118" s="96"/>
      <c r="M1118" s="104"/>
      <c r="N1118" s="96"/>
      <c r="O1118" s="98"/>
      <c r="P1118" s="97"/>
      <c r="Q1118" s="85" t="str">
        <f t="shared" si="17"/>
        <v/>
      </c>
      <c r="R1118" s="79" t="str">
        <f>IF(AND(B1118&lt;&gt;"",B1117=""),"La ligne précédente ne doit pas être vide",IF(AND(B1118&lt;&gt;"",OR(C1118="",D1118="",E1118="",F1118="",G1118="",H1118="",L1118="")),"Veuillez compléter les informations d'identification de l'actif détenu.",IF(AND(B1118="",OR(C1118&lt;&gt;"",D1118&lt;&gt;"",E1118&lt;&gt;"",F1118&lt;&gt;"",G1118&lt;&gt;"",H1118&lt;&gt;"",L1118&lt;&gt;"")),"Veuillez compléter les informations d'identification de l'actif détenu en colonne C0010.",IF(AND(B1118&lt;&gt;"",J1118&lt;&gt;"",K1118=""),"Veuillez compléter la colonne C0260 Type de code.",IF(AND(B1118&lt;&gt;"",K1118=""),"Veuillez sélectionner Total/NA dans la liste de la colonne C0260 si vous n'avez rien à déclarer.","")))))</f>
        <v/>
      </c>
    </row>
    <row r="1119" spans="2:18" ht="21" customHeight="1" x14ac:dyDescent="0.2">
      <c r="B1119" s="104"/>
      <c r="C1119" s="96"/>
      <c r="D1119" s="96"/>
      <c r="E1119" s="96"/>
      <c r="F1119" s="104"/>
      <c r="G1119" s="96"/>
      <c r="H1119" s="104"/>
      <c r="I1119" s="96"/>
      <c r="J1119" s="104"/>
      <c r="K1119" s="96"/>
      <c r="L1119" s="96"/>
      <c r="M1119" s="104"/>
      <c r="N1119" s="96"/>
      <c r="O1119" s="98"/>
      <c r="P1119" s="97"/>
      <c r="Q1119" s="85" t="str">
        <f t="shared" si="17"/>
        <v/>
      </c>
      <c r="R1119" s="79" t="str">
        <f>IF(AND(B1119&lt;&gt;"",B1118=""),"La ligne précédente ne doit pas être vide",IF(AND(B1119&lt;&gt;"",OR(C1119="",D1119="",E1119="",F1119="",G1119="",H1119="",L1119="")),"Veuillez compléter les informations d'identification de l'actif détenu.",IF(AND(B1119="",OR(C1119&lt;&gt;"",D1119&lt;&gt;"",E1119&lt;&gt;"",F1119&lt;&gt;"",G1119&lt;&gt;"",H1119&lt;&gt;"",L1119&lt;&gt;"")),"Veuillez compléter les informations d'identification de l'actif détenu en colonne C0010.",IF(AND(B1119&lt;&gt;"",J1119&lt;&gt;"",K1119=""),"Veuillez compléter la colonne C0260 Type de code.",IF(AND(B1119&lt;&gt;"",K1119=""),"Veuillez sélectionner Total/NA dans la liste de la colonne C0260 si vous n'avez rien à déclarer.","")))))</f>
        <v/>
      </c>
    </row>
    <row r="1120" spans="2:18" ht="21" customHeight="1" x14ac:dyDescent="0.2">
      <c r="B1120" s="104"/>
      <c r="C1120" s="96"/>
      <c r="D1120" s="96"/>
      <c r="E1120" s="96"/>
      <c r="F1120" s="104"/>
      <c r="G1120" s="96"/>
      <c r="H1120" s="104"/>
      <c r="I1120" s="96"/>
      <c r="J1120" s="104"/>
      <c r="K1120" s="96"/>
      <c r="L1120" s="96"/>
      <c r="M1120" s="104"/>
      <c r="N1120" s="96"/>
      <c r="O1120" s="98"/>
      <c r="P1120" s="97"/>
      <c r="Q1120" s="85" t="str">
        <f t="shared" si="17"/>
        <v/>
      </c>
      <c r="R1120" s="79" t="str">
        <f>IF(AND(B1120&lt;&gt;"",B1119=""),"La ligne précédente ne doit pas être vide",IF(AND(B1120&lt;&gt;"",OR(C1120="",D1120="",E1120="",F1120="",G1120="",H1120="",L1120="")),"Veuillez compléter les informations d'identification de l'actif détenu.",IF(AND(B1120="",OR(C1120&lt;&gt;"",D1120&lt;&gt;"",E1120&lt;&gt;"",F1120&lt;&gt;"",G1120&lt;&gt;"",H1120&lt;&gt;"",L1120&lt;&gt;"")),"Veuillez compléter les informations d'identification de l'actif détenu en colonne C0010.",IF(AND(B1120&lt;&gt;"",J1120&lt;&gt;"",K1120=""),"Veuillez compléter la colonne C0260 Type de code.",IF(AND(B1120&lt;&gt;"",K1120=""),"Veuillez sélectionner Total/NA dans la liste de la colonne C0260 si vous n'avez rien à déclarer.","")))))</f>
        <v/>
      </c>
    </row>
    <row r="1121" spans="2:18" ht="21" customHeight="1" x14ac:dyDescent="0.2">
      <c r="B1121" s="104"/>
      <c r="C1121" s="96"/>
      <c r="D1121" s="96"/>
      <c r="E1121" s="96"/>
      <c r="F1121" s="104"/>
      <c r="G1121" s="96"/>
      <c r="H1121" s="104"/>
      <c r="I1121" s="96"/>
      <c r="J1121" s="104"/>
      <c r="K1121" s="96"/>
      <c r="L1121" s="96"/>
      <c r="M1121" s="104"/>
      <c r="N1121" s="96"/>
      <c r="O1121" s="98"/>
      <c r="P1121" s="97"/>
      <c r="Q1121" s="85" t="str">
        <f t="shared" si="17"/>
        <v/>
      </c>
      <c r="R1121" s="79" t="str">
        <f>IF(AND(B1121&lt;&gt;"",B1120=""),"La ligne précédente ne doit pas être vide",IF(AND(B1121&lt;&gt;"",OR(C1121="",D1121="",E1121="",F1121="",G1121="",H1121="",L1121="")),"Veuillez compléter les informations d'identification de l'actif détenu.",IF(AND(B1121="",OR(C1121&lt;&gt;"",D1121&lt;&gt;"",E1121&lt;&gt;"",F1121&lt;&gt;"",G1121&lt;&gt;"",H1121&lt;&gt;"",L1121&lt;&gt;"")),"Veuillez compléter les informations d'identification de l'actif détenu en colonne C0010.",IF(AND(B1121&lt;&gt;"",J1121&lt;&gt;"",K1121=""),"Veuillez compléter la colonne C0260 Type de code.",IF(AND(B1121&lt;&gt;"",K1121=""),"Veuillez sélectionner Total/NA dans la liste de la colonne C0260 si vous n'avez rien à déclarer.","")))))</f>
        <v/>
      </c>
    </row>
    <row r="1122" spans="2:18" ht="21" customHeight="1" x14ac:dyDescent="0.2">
      <c r="B1122" s="104"/>
      <c r="C1122" s="96"/>
      <c r="D1122" s="96"/>
      <c r="E1122" s="96"/>
      <c r="F1122" s="104"/>
      <c r="G1122" s="96"/>
      <c r="H1122" s="104"/>
      <c r="I1122" s="96"/>
      <c r="J1122" s="104"/>
      <c r="K1122" s="96"/>
      <c r="L1122" s="96"/>
      <c r="M1122" s="104"/>
      <c r="N1122" s="96"/>
      <c r="O1122" s="98"/>
      <c r="P1122" s="97"/>
      <c r="Q1122" s="85" t="str">
        <f t="shared" si="17"/>
        <v/>
      </c>
      <c r="R1122" s="79" t="str">
        <f>IF(AND(B1122&lt;&gt;"",B1121=""),"La ligne précédente ne doit pas être vide",IF(AND(B1122&lt;&gt;"",OR(C1122="",D1122="",E1122="",F1122="",G1122="",H1122="",L1122="")),"Veuillez compléter les informations d'identification de l'actif détenu.",IF(AND(B1122="",OR(C1122&lt;&gt;"",D1122&lt;&gt;"",E1122&lt;&gt;"",F1122&lt;&gt;"",G1122&lt;&gt;"",H1122&lt;&gt;"",L1122&lt;&gt;"")),"Veuillez compléter les informations d'identification de l'actif détenu en colonne C0010.",IF(AND(B1122&lt;&gt;"",J1122&lt;&gt;"",K1122=""),"Veuillez compléter la colonne C0260 Type de code.",IF(AND(B1122&lt;&gt;"",K1122=""),"Veuillez sélectionner Total/NA dans la liste de la colonne C0260 si vous n'avez rien à déclarer.","")))))</f>
        <v/>
      </c>
    </row>
    <row r="1123" spans="2:18" ht="21" customHeight="1" x14ac:dyDescent="0.2">
      <c r="B1123" s="104"/>
      <c r="C1123" s="96"/>
      <c r="D1123" s="96"/>
      <c r="E1123" s="96"/>
      <c r="F1123" s="104"/>
      <c r="G1123" s="96"/>
      <c r="H1123" s="104"/>
      <c r="I1123" s="96"/>
      <c r="J1123" s="104"/>
      <c r="K1123" s="96"/>
      <c r="L1123" s="96"/>
      <c r="M1123" s="104"/>
      <c r="N1123" s="96"/>
      <c r="O1123" s="98"/>
      <c r="P1123" s="97"/>
      <c r="Q1123" s="85" t="str">
        <f t="shared" si="17"/>
        <v/>
      </c>
      <c r="R1123" s="79" t="str">
        <f>IF(AND(B1123&lt;&gt;"",B1122=""),"La ligne précédente ne doit pas être vide",IF(AND(B1123&lt;&gt;"",OR(C1123="",D1123="",E1123="",F1123="",G1123="",H1123="",L1123="")),"Veuillez compléter les informations d'identification de l'actif détenu.",IF(AND(B1123="",OR(C1123&lt;&gt;"",D1123&lt;&gt;"",E1123&lt;&gt;"",F1123&lt;&gt;"",G1123&lt;&gt;"",H1123&lt;&gt;"",L1123&lt;&gt;"")),"Veuillez compléter les informations d'identification de l'actif détenu en colonne C0010.",IF(AND(B1123&lt;&gt;"",J1123&lt;&gt;"",K1123=""),"Veuillez compléter la colonne C0260 Type de code.",IF(AND(B1123&lt;&gt;"",K1123=""),"Veuillez sélectionner Total/NA dans la liste de la colonne C0260 si vous n'avez rien à déclarer.","")))))</f>
        <v/>
      </c>
    </row>
    <row r="1124" spans="2:18" ht="21" customHeight="1" x14ac:dyDescent="0.2">
      <c r="B1124" s="104"/>
      <c r="C1124" s="96"/>
      <c r="D1124" s="96"/>
      <c r="E1124" s="96"/>
      <c r="F1124" s="104"/>
      <c r="G1124" s="96"/>
      <c r="H1124" s="104"/>
      <c r="I1124" s="96"/>
      <c r="J1124" s="104"/>
      <c r="K1124" s="96"/>
      <c r="L1124" s="96"/>
      <c r="M1124" s="104"/>
      <c r="N1124" s="96"/>
      <c r="O1124" s="98"/>
      <c r="P1124" s="97"/>
      <c r="Q1124" s="85" t="str">
        <f t="shared" si="17"/>
        <v/>
      </c>
      <c r="R1124" s="79" t="str">
        <f>IF(AND(B1124&lt;&gt;"",B1123=""),"La ligne précédente ne doit pas être vide",IF(AND(B1124&lt;&gt;"",OR(C1124="",D1124="",E1124="",F1124="",G1124="",H1124="",L1124="")),"Veuillez compléter les informations d'identification de l'actif détenu.",IF(AND(B1124="",OR(C1124&lt;&gt;"",D1124&lt;&gt;"",E1124&lt;&gt;"",F1124&lt;&gt;"",G1124&lt;&gt;"",H1124&lt;&gt;"",L1124&lt;&gt;"")),"Veuillez compléter les informations d'identification de l'actif détenu en colonne C0010.",IF(AND(B1124&lt;&gt;"",J1124&lt;&gt;"",K1124=""),"Veuillez compléter la colonne C0260 Type de code.",IF(AND(B1124&lt;&gt;"",K1124=""),"Veuillez sélectionner Total/NA dans la liste de la colonne C0260 si vous n'avez rien à déclarer.","")))))</f>
        <v/>
      </c>
    </row>
    <row r="1125" spans="2:18" ht="21" customHeight="1" x14ac:dyDescent="0.2">
      <c r="B1125" s="104"/>
      <c r="C1125" s="96"/>
      <c r="D1125" s="96"/>
      <c r="E1125" s="96"/>
      <c r="F1125" s="104"/>
      <c r="G1125" s="96"/>
      <c r="H1125" s="104"/>
      <c r="I1125" s="96"/>
      <c r="J1125" s="104"/>
      <c r="K1125" s="96"/>
      <c r="L1125" s="96"/>
      <c r="M1125" s="104"/>
      <c r="N1125" s="96"/>
      <c r="O1125" s="98"/>
      <c r="P1125" s="97"/>
      <c r="Q1125" s="85" t="str">
        <f t="shared" si="17"/>
        <v/>
      </c>
      <c r="R1125" s="79" t="str">
        <f>IF(AND(B1125&lt;&gt;"",B1124=""),"La ligne précédente ne doit pas être vide",IF(AND(B1125&lt;&gt;"",OR(C1125="",D1125="",E1125="",F1125="",G1125="",H1125="",L1125="")),"Veuillez compléter les informations d'identification de l'actif détenu.",IF(AND(B1125="",OR(C1125&lt;&gt;"",D1125&lt;&gt;"",E1125&lt;&gt;"",F1125&lt;&gt;"",G1125&lt;&gt;"",H1125&lt;&gt;"",L1125&lt;&gt;"")),"Veuillez compléter les informations d'identification de l'actif détenu en colonne C0010.",IF(AND(B1125&lt;&gt;"",J1125&lt;&gt;"",K1125=""),"Veuillez compléter la colonne C0260 Type de code.",IF(AND(B1125&lt;&gt;"",K1125=""),"Veuillez sélectionner Total/NA dans la liste de la colonne C0260 si vous n'avez rien à déclarer.","")))))</f>
        <v/>
      </c>
    </row>
    <row r="1126" spans="2:18" ht="21" customHeight="1" x14ac:dyDescent="0.2">
      <c r="B1126" s="104"/>
      <c r="C1126" s="96"/>
      <c r="D1126" s="96"/>
      <c r="E1126" s="96"/>
      <c r="F1126" s="104"/>
      <c r="G1126" s="96"/>
      <c r="H1126" s="104"/>
      <c r="I1126" s="96"/>
      <c r="J1126" s="104"/>
      <c r="K1126" s="96"/>
      <c r="L1126" s="96"/>
      <c r="M1126" s="104"/>
      <c r="N1126" s="96"/>
      <c r="O1126" s="98"/>
      <c r="P1126" s="97"/>
      <c r="Q1126" s="85" t="str">
        <f t="shared" si="17"/>
        <v/>
      </c>
      <c r="R1126" s="79" t="str">
        <f>IF(AND(B1126&lt;&gt;"",B1125=""),"La ligne précédente ne doit pas être vide",IF(AND(B1126&lt;&gt;"",OR(C1126="",D1126="",E1126="",F1126="",G1126="",H1126="",L1126="")),"Veuillez compléter les informations d'identification de l'actif détenu.",IF(AND(B1126="",OR(C1126&lt;&gt;"",D1126&lt;&gt;"",E1126&lt;&gt;"",F1126&lt;&gt;"",G1126&lt;&gt;"",H1126&lt;&gt;"",L1126&lt;&gt;"")),"Veuillez compléter les informations d'identification de l'actif détenu en colonne C0010.",IF(AND(B1126&lt;&gt;"",J1126&lt;&gt;"",K1126=""),"Veuillez compléter la colonne C0260 Type de code.",IF(AND(B1126&lt;&gt;"",K1126=""),"Veuillez sélectionner Total/NA dans la liste de la colonne C0260 si vous n'avez rien à déclarer.","")))))</f>
        <v/>
      </c>
    </row>
    <row r="1127" spans="2:18" ht="21" customHeight="1" x14ac:dyDescent="0.2">
      <c r="B1127" s="104"/>
      <c r="C1127" s="96"/>
      <c r="D1127" s="96"/>
      <c r="E1127" s="96"/>
      <c r="F1127" s="104"/>
      <c r="G1127" s="96"/>
      <c r="H1127" s="104"/>
      <c r="I1127" s="96"/>
      <c r="J1127" s="104"/>
      <c r="K1127" s="96"/>
      <c r="L1127" s="96"/>
      <c r="M1127" s="104"/>
      <c r="N1127" s="96"/>
      <c r="O1127" s="98"/>
      <c r="P1127" s="97"/>
      <c r="Q1127" s="85" t="str">
        <f t="shared" si="17"/>
        <v/>
      </c>
      <c r="R1127" s="79" t="str">
        <f>IF(AND(B1127&lt;&gt;"",B1126=""),"La ligne précédente ne doit pas être vide",IF(AND(B1127&lt;&gt;"",OR(C1127="",D1127="",E1127="",F1127="",G1127="",H1127="",L1127="")),"Veuillez compléter les informations d'identification de l'actif détenu.",IF(AND(B1127="",OR(C1127&lt;&gt;"",D1127&lt;&gt;"",E1127&lt;&gt;"",F1127&lt;&gt;"",G1127&lt;&gt;"",H1127&lt;&gt;"",L1127&lt;&gt;"")),"Veuillez compléter les informations d'identification de l'actif détenu en colonne C0010.",IF(AND(B1127&lt;&gt;"",J1127&lt;&gt;"",K1127=""),"Veuillez compléter la colonne C0260 Type de code.",IF(AND(B1127&lt;&gt;"",K1127=""),"Veuillez sélectionner Total/NA dans la liste de la colonne C0260 si vous n'avez rien à déclarer.","")))))</f>
        <v/>
      </c>
    </row>
    <row r="1128" spans="2:18" ht="21" customHeight="1" x14ac:dyDescent="0.2">
      <c r="B1128" s="104"/>
      <c r="C1128" s="96"/>
      <c r="D1128" s="96"/>
      <c r="E1128" s="96"/>
      <c r="F1128" s="104"/>
      <c r="G1128" s="96"/>
      <c r="H1128" s="104"/>
      <c r="I1128" s="96"/>
      <c r="J1128" s="104"/>
      <c r="K1128" s="96"/>
      <c r="L1128" s="96"/>
      <c r="M1128" s="104"/>
      <c r="N1128" s="96"/>
      <c r="O1128" s="98"/>
      <c r="P1128" s="97"/>
      <c r="Q1128" s="85" t="str">
        <f t="shared" si="17"/>
        <v/>
      </c>
      <c r="R1128" s="79" t="str">
        <f>IF(AND(B1128&lt;&gt;"",B1127=""),"La ligne précédente ne doit pas être vide",IF(AND(B1128&lt;&gt;"",OR(C1128="",D1128="",E1128="",F1128="",G1128="",H1128="",L1128="")),"Veuillez compléter les informations d'identification de l'actif détenu.",IF(AND(B1128="",OR(C1128&lt;&gt;"",D1128&lt;&gt;"",E1128&lt;&gt;"",F1128&lt;&gt;"",G1128&lt;&gt;"",H1128&lt;&gt;"",L1128&lt;&gt;"")),"Veuillez compléter les informations d'identification de l'actif détenu en colonne C0010.",IF(AND(B1128&lt;&gt;"",J1128&lt;&gt;"",K1128=""),"Veuillez compléter la colonne C0260 Type de code.",IF(AND(B1128&lt;&gt;"",K1128=""),"Veuillez sélectionner Total/NA dans la liste de la colonne C0260 si vous n'avez rien à déclarer.","")))))</f>
        <v/>
      </c>
    </row>
    <row r="1129" spans="2:18" ht="21" customHeight="1" x14ac:dyDescent="0.2">
      <c r="B1129" s="104"/>
      <c r="C1129" s="96"/>
      <c r="D1129" s="96"/>
      <c r="E1129" s="96"/>
      <c r="F1129" s="104"/>
      <c r="G1129" s="96"/>
      <c r="H1129" s="104"/>
      <c r="I1129" s="96"/>
      <c r="J1129" s="104"/>
      <c r="K1129" s="96"/>
      <c r="L1129" s="96"/>
      <c r="M1129" s="104"/>
      <c r="N1129" s="96"/>
      <c r="O1129" s="98"/>
      <c r="P1129" s="97"/>
      <c r="Q1129" s="85" t="str">
        <f t="shared" si="17"/>
        <v/>
      </c>
      <c r="R1129" s="79" t="str">
        <f>IF(AND(B1129&lt;&gt;"",B1128=""),"La ligne précédente ne doit pas être vide",IF(AND(B1129&lt;&gt;"",OR(C1129="",D1129="",E1129="",F1129="",G1129="",H1129="",L1129="")),"Veuillez compléter les informations d'identification de l'actif détenu.",IF(AND(B1129="",OR(C1129&lt;&gt;"",D1129&lt;&gt;"",E1129&lt;&gt;"",F1129&lt;&gt;"",G1129&lt;&gt;"",H1129&lt;&gt;"",L1129&lt;&gt;"")),"Veuillez compléter les informations d'identification de l'actif détenu en colonne C0010.",IF(AND(B1129&lt;&gt;"",J1129&lt;&gt;"",K1129=""),"Veuillez compléter la colonne C0260 Type de code.",IF(AND(B1129&lt;&gt;"",K1129=""),"Veuillez sélectionner Total/NA dans la liste de la colonne C0260 si vous n'avez rien à déclarer.","")))))</f>
        <v/>
      </c>
    </row>
    <row r="1130" spans="2:18" ht="21" customHeight="1" x14ac:dyDescent="0.2">
      <c r="B1130" s="104"/>
      <c r="C1130" s="96"/>
      <c r="D1130" s="96"/>
      <c r="E1130" s="96"/>
      <c r="F1130" s="104"/>
      <c r="G1130" s="96"/>
      <c r="H1130" s="104"/>
      <c r="I1130" s="96"/>
      <c r="J1130" s="104"/>
      <c r="K1130" s="96"/>
      <c r="L1130" s="96"/>
      <c r="M1130" s="104"/>
      <c r="N1130" s="96"/>
      <c r="O1130" s="98"/>
      <c r="P1130" s="97"/>
      <c r="Q1130" s="85" t="str">
        <f t="shared" si="17"/>
        <v/>
      </c>
      <c r="R1130" s="79" t="str">
        <f>IF(AND(B1130&lt;&gt;"",B1129=""),"La ligne précédente ne doit pas être vide",IF(AND(B1130&lt;&gt;"",OR(C1130="",D1130="",E1130="",F1130="",G1130="",H1130="",L1130="")),"Veuillez compléter les informations d'identification de l'actif détenu.",IF(AND(B1130="",OR(C1130&lt;&gt;"",D1130&lt;&gt;"",E1130&lt;&gt;"",F1130&lt;&gt;"",G1130&lt;&gt;"",H1130&lt;&gt;"",L1130&lt;&gt;"")),"Veuillez compléter les informations d'identification de l'actif détenu en colonne C0010.",IF(AND(B1130&lt;&gt;"",J1130&lt;&gt;"",K1130=""),"Veuillez compléter la colonne C0260 Type de code.",IF(AND(B1130&lt;&gt;"",K1130=""),"Veuillez sélectionner Total/NA dans la liste de la colonne C0260 si vous n'avez rien à déclarer.","")))))</f>
        <v/>
      </c>
    </row>
    <row r="1131" spans="2:18" ht="21" customHeight="1" x14ac:dyDescent="0.2">
      <c r="B1131" s="104"/>
      <c r="C1131" s="96"/>
      <c r="D1131" s="96"/>
      <c r="E1131" s="96"/>
      <c r="F1131" s="104"/>
      <c r="G1131" s="96"/>
      <c r="H1131" s="104"/>
      <c r="I1131" s="96"/>
      <c r="J1131" s="104"/>
      <c r="K1131" s="96"/>
      <c r="L1131" s="96"/>
      <c r="M1131" s="104"/>
      <c r="N1131" s="96"/>
      <c r="O1131" s="98"/>
      <c r="P1131" s="97"/>
      <c r="Q1131" s="85" t="str">
        <f t="shared" si="17"/>
        <v/>
      </c>
      <c r="R1131" s="79" t="str">
        <f>IF(AND(B1131&lt;&gt;"",B1130=""),"La ligne précédente ne doit pas être vide",IF(AND(B1131&lt;&gt;"",OR(C1131="",D1131="",E1131="",F1131="",G1131="",H1131="",L1131="")),"Veuillez compléter les informations d'identification de l'actif détenu.",IF(AND(B1131="",OR(C1131&lt;&gt;"",D1131&lt;&gt;"",E1131&lt;&gt;"",F1131&lt;&gt;"",G1131&lt;&gt;"",H1131&lt;&gt;"",L1131&lt;&gt;"")),"Veuillez compléter les informations d'identification de l'actif détenu en colonne C0010.",IF(AND(B1131&lt;&gt;"",J1131&lt;&gt;"",K1131=""),"Veuillez compléter la colonne C0260 Type de code.",IF(AND(B1131&lt;&gt;"",K1131=""),"Veuillez sélectionner Total/NA dans la liste de la colonne C0260 si vous n'avez rien à déclarer.","")))))</f>
        <v/>
      </c>
    </row>
    <row r="1132" spans="2:18" ht="21" customHeight="1" x14ac:dyDescent="0.2">
      <c r="B1132" s="104"/>
      <c r="C1132" s="96"/>
      <c r="D1132" s="96"/>
      <c r="E1132" s="96"/>
      <c r="F1132" s="104"/>
      <c r="G1132" s="96"/>
      <c r="H1132" s="104"/>
      <c r="I1132" s="96"/>
      <c r="J1132" s="104"/>
      <c r="K1132" s="96"/>
      <c r="L1132" s="96"/>
      <c r="M1132" s="104"/>
      <c r="N1132" s="96"/>
      <c r="O1132" s="98"/>
      <c r="P1132" s="97"/>
      <c r="Q1132" s="85" t="str">
        <f t="shared" si="17"/>
        <v/>
      </c>
      <c r="R1132" s="79" t="str">
        <f>IF(AND(B1132&lt;&gt;"",B1131=""),"La ligne précédente ne doit pas être vide",IF(AND(B1132&lt;&gt;"",OR(C1132="",D1132="",E1132="",F1132="",G1132="",H1132="",L1132="")),"Veuillez compléter les informations d'identification de l'actif détenu.",IF(AND(B1132="",OR(C1132&lt;&gt;"",D1132&lt;&gt;"",E1132&lt;&gt;"",F1132&lt;&gt;"",G1132&lt;&gt;"",H1132&lt;&gt;"",L1132&lt;&gt;"")),"Veuillez compléter les informations d'identification de l'actif détenu en colonne C0010.",IF(AND(B1132&lt;&gt;"",J1132&lt;&gt;"",K1132=""),"Veuillez compléter la colonne C0260 Type de code.",IF(AND(B1132&lt;&gt;"",K1132=""),"Veuillez sélectionner Total/NA dans la liste de la colonne C0260 si vous n'avez rien à déclarer.","")))))</f>
        <v/>
      </c>
    </row>
    <row r="1133" spans="2:18" ht="21" customHeight="1" x14ac:dyDescent="0.2">
      <c r="B1133" s="104"/>
      <c r="C1133" s="96"/>
      <c r="D1133" s="96"/>
      <c r="E1133" s="96"/>
      <c r="F1133" s="104"/>
      <c r="G1133" s="96"/>
      <c r="H1133" s="104"/>
      <c r="I1133" s="96"/>
      <c r="J1133" s="104"/>
      <c r="K1133" s="96"/>
      <c r="L1133" s="96"/>
      <c r="M1133" s="104"/>
      <c r="N1133" s="96"/>
      <c r="O1133" s="98"/>
      <c r="P1133" s="97"/>
      <c r="Q1133" s="85" t="str">
        <f t="shared" si="17"/>
        <v/>
      </c>
      <c r="R1133" s="79" t="str">
        <f>IF(AND(B1133&lt;&gt;"",B1132=""),"La ligne précédente ne doit pas être vide",IF(AND(B1133&lt;&gt;"",OR(C1133="",D1133="",E1133="",F1133="",G1133="",H1133="",L1133="")),"Veuillez compléter les informations d'identification de l'actif détenu.",IF(AND(B1133="",OR(C1133&lt;&gt;"",D1133&lt;&gt;"",E1133&lt;&gt;"",F1133&lt;&gt;"",G1133&lt;&gt;"",H1133&lt;&gt;"",L1133&lt;&gt;"")),"Veuillez compléter les informations d'identification de l'actif détenu en colonne C0010.",IF(AND(B1133&lt;&gt;"",J1133&lt;&gt;"",K1133=""),"Veuillez compléter la colonne C0260 Type de code.",IF(AND(B1133&lt;&gt;"",K1133=""),"Veuillez sélectionner Total/NA dans la liste de la colonne C0260 si vous n'avez rien à déclarer.","")))))</f>
        <v/>
      </c>
    </row>
    <row r="1134" spans="2:18" ht="21" customHeight="1" x14ac:dyDescent="0.2">
      <c r="B1134" s="104"/>
      <c r="C1134" s="96"/>
      <c r="D1134" s="96"/>
      <c r="E1134" s="96"/>
      <c r="F1134" s="104"/>
      <c r="G1134" s="96"/>
      <c r="H1134" s="104"/>
      <c r="I1134" s="96"/>
      <c r="J1134" s="104"/>
      <c r="K1134" s="96"/>
      <c r="L1134" s="96"/>
      <c r="M1134" s="104"/>
      <c r="N1134" s="96"/>
      <c r="O1134" s="98"/>
      <c r="P1134" s="97"/>
      <c r="Q1134" s="85" t="str">
        <f t="shared" si="17"/>
        <v/>
      </c>
      <c r="R1134" s="79" t="str">
        <f>IF(AND(B1134&lt;&gt;"",B1133=""),"La ligne précédente ne doit pas être vide",IF(AND(B1134&lt;&gt;"",OR(C1134="",D1134="",E1134="",F1134="",G1134="",H1134="",L1134="")),"Veuillez compléter les informations d'identification de l'actif détenu.",IF(AND(B1134="",OR(C1134&lt;&gt;"",D1134&lt;&gt;"",E1134&lt;&gt;"",F1134&lt;&gt;"",G1134&lt;&gt;"",H1134&lt;&gt;"",L1134&lt;&gt;"")),"Veuillez compléter les informations d'identification de l'actif détenu en colonne C0010.",IF(AND(B1134&lt;&gt;"",J1134&lt;&gt;"",K1134=""),"Veuillez compléter la colonne C0260 Type de code.",IF(AND(B1134&lt;&gt;"",K1134=""),"Veuillez sélectionner Total/NA dans la liste de la colonne C0260 si vous n'avez rien à déclarer.","")))))</f>
        <v/>
      </c>
    </row>
    <row r="1135" spans="2:18" ht="21" customHeight="1" x14ac:dyDescent="0.2">
      <c r="B1135" s="104"/>
      <c r="C1135" s="96"/>
      <c r="D1135" s="96"/>
      <c r="E1135" s="96"/>
      <c r="F1135" s="104"/>
      <c r="G1135" s="96"/>
      <c r="H1135" s="104"/>
      <c r="I1135" s="96"/>
      <c r="J1135" s="104"/>
      <c r="K1135" s="96"/>
      <c r="L1135" s="96"/>
      <c r="M1135" s="104"/>
      <c r="N1135" s="96"/>
      <c r="O1135" s="98"/>
      <c r="P1135" s="97"/>
      <c r="Q1135" s="85" t="str">
        <f t="shared" si="17"/>
        <v/>
      </c>
      <c r="R1135" s="79" t="str">
        <f>IF(AND(B1135&lt;&gt;"",B1134=""),"La ligne précédente ne doit pas être vide",IF(AND(B1135&lt;&gt;"",OR(C1135="",D1135="",E1135="",F1135="",G1135="",H1135="",L1135="")),"Veuillez compléter les informations d'identification de l'actif détenu.",IF(AND(B1135="",OR(C1135&lt;&gt;"",D1135&lt;&gt;"",E1135&lt;&gt;"",F1135&lt;&gt;"",G1135&lt;&gt;"",H1135&lt;&gt;"",L1135&lt;&gt;"")),"Veuillez compléter les informations d'identification de l'actif détenu en colonne C0010.",IF(AND(B1135&lt;&gt;"",J1135&lt;&gt;"",K1135=""),"Veuillez compléter la colonne C0260 Type de code.",IF(AND(B1135&lt;&gt;"",K1135=""),"Veuillez sélectionner Total/NA dans la liste de la colonne C0260 si vous n'avez rien à déclarer.","")))))</f>
        <v/>
      </c>
    </row>
    <row r="1136" spans="2:18" ht="21" customHeight="1" x14ac:dyDescent="0.2">
      <c r="B1136" s="104"/>
      <c r="C1136" s="96"/>
      <c r="D1136" s="96"/>
      <c r="E1136" s="96"/>
      <c r="F1136" s="104"/>
      <c r="G1136" s="96"/>
      <c r="H1136" s="104"/>
      <c r="I1136" s="96"/>
      <c r="J1136" s="104"/>
      <c r="K1136" s="96"/>
      <c r="L1136" s="96"/>
      <c r="M1136" s="104"/>
      <c r="N1136" s="96"/>
      <c r="O1136" s="98"/>
      <c r="P1136" s="97"/>
      <c r="Q1136" s="85" t="str">
        <f t="shared" si="17"/>
        <v/>
      </c>
      <c r="R1136" s="79" t="str">
        <f>IF(AND(B1136&lt;&gt;"",B1135=""),"La ligne précédente ne doit pas être vide",IF(AND(B1136&lt;&gt;"",OR(C1136="",D1136="",E1136="",F1136="",G1136="",H1136="",L1136="")),"Veuillez compléter les informations d'identification de l'actif détenu.",IF(AND(B1136="",OR(C1136&lt;&gt;"",D1136&lt;&gt;"",E1136&lt;&gt;"",F1136&lt;&gt;"",G1136&lt;&gt;"",H1136&lt;&gt;"",L1136&lt;&gt;"")),"Veuillez compléter les informations d'identification de l'actif détenu en colonne C0010.",IF(AND(B1136&lt;&gt;"",J1136&lt;&gt;"",K1136=""),"Veuillez compléter la colonne C0260 Type de code.",IF(AND(B1136&lt;&gt;"",K1136=""),"Veuillez sélectionner Total/NA dans la liste de la colonne C0260 si vous n'avez rien à déclarer.","")))))</f>
        <v/>
      </c>
    </row>
    <row r="1137" spans="2:18" ht="21" customHeight="1" x14ac:dyDescent="0.2">
      <c r="B1137" s="104"/>
      <c r="C1137" s="96"/>
      <c r="D1137" s="96"/>
      <c r="E1137" s="96"/>
      <c r="F1137" s="104"/>
      <c r="G1137" s="96"/>
      <c r="H1137" s="104"/>
      <c r="I1137" s="96"/>
      <c r="J1137" s="104"/>
      <c r="K1137" s="96"/>
      <c r="L1137" s="96"/>
      <c r="M1137" s="104"/>
      <c r="N1137" s="96"/>
      <c r="O1137" s="98"/>
      <c r="P1137" s="97"/>
      <c r="Q1137" s="85" t="str">
        <f t="shared" si="17"/>
        <v/>
      </c>
      <c r="R1137" s="79" t="str">
        <f>IF(AND(B1137&lt;&gt;"",B1136=""),"La ligne précédente ne doit pas être vide",IF(AND(B1137&lt;&gt;"",OR(C1137="",D1137="",E1137="",F1137="",G1137="",H1137="",L1137="")),"Veuillez compléter les informations d'identification de l'actif détenu.",IF(AND(B1137="",OR(C1137&lt;&gt;"",D1137&lt;&gt;"",E1137&lt;&gt;"",F1137&lt;&gt;"",G1137&lt;&gt;"",H1137&lt;&gt;"",L1137&lt;&gt;"")),"Veuillez compléter les informations d'identification de l'actif détenu en colonne C0010.",IF(AND(B1137&lt;&gt;"",J1137&lt;&gt;"",K1137=""),"Veuillez compléter la colonne C0260 Type de code.",IF(AND(B1137&lt;&gt;"",K1137=""),"Veuillez sélectionner Total/NA dans la liste de la colonne C0260 si vous n'avez rien à déclarer.","")))))</f>
        <v/>
      </c>
    </row>
    <row r="1138" spans="2:18" ht="21" customHeight="1" x14ac:dyDescent="0.2">
      <c r="B1138" s="104"/>
      <c r="C1138" s="96"/>
      <c r="D1138" s="96"/>
      <c r="E1138" s="96"/>
      <c r="F1138" s="104"/>
      <c r="G1138" s="96"/>
      <c r="H1138" s="104"/>
      <c r="I1138" s="96"/>
      <c r="J1138" s="104"/>
      <c r="K1138" s="96"/>
      <c r="L1138" s="96"/>
      <c r="M1138" s="104"/>
      <c r="N1138" s="96"/>
      <c r="O1138" s="98"/>
      <c r="P1138" s="97"/>
      <c r="Q1138" s="85" t="str">
        <f t="shared" si="17"/>
        <v/>
      </c>
      <c r="R1138" s="79" t="str">
        <f>IF(AND(B1138&lt;&gt;"",B1137=""),"La ligne précédente ne doit pas être vide",IF(AND(B1138&lt;&gt;"",OR(C1138="",D1138="",E1138="",F1138="",G1138="",H1138="",L1138="")),"Veuillez compléter les informations d'identification de l'actif détenu.",IF(AND(B1138="",OR(C1138&lt;&gt;"",D1138&lt;&gt;"",E1138&lt;&gt;"",F1138&lt;&gt;"",G1138&lt;&gt;"",H1138&lt;&gt;"",L1138&lt;&gt;"")),"Veuillez compléter les informations d'identification de l'actif détenu en colonne C0010.",IF(AND(B1138&lt;&gt;"",J1138&lt;&gt;"",K1138=""),"Veuillez compléter la colonne C0260 Type de code.",IF(AND(B1138&lt;&gt;"",K1138=""),"Veuillez sélectionner Total/NA dans la liste de la colonne C0260 si vous n'avez rien à déclarer.","")))))</f>
        <v/>
      </c>
    </row>
    <row r="1139" spans="2:18" ht="21" customHeight="1" x14ac:dyDescent="0.2">
      <c r="B1139" s="104"/>
      <c r="C1139" s="96"/>
      <c r="D1139" s="96"/>
      <c r="E1139" s="96"/>
      <c r="F1139" s="104"/>
      <c r="G1139" s="96"/>
      <c r="H1139" s="104"/>
      <c r="I1139" s="96"/>
      <c r="J1139" s="104"/>
      <c r="K1139" s="96"/>
      <c r="L1139" s="96"/>
      <c r="M1139" s="104"/>
      <c r="N1139" s="96"/>
      <c r="O1139" s="98"/>
      <c r="P1139" s="97"/>
      <c r="Q1139" s="85" t="str">
        <f t="shared" si="17"/>
        <v/>
      </c>
      <c r="R1139" s="79" t="str">
        <f>IF(AND(B1139&lt;&gt;"",B1138=""),"La ligne précédente ne doit pas être vide",IF(AND(B1139&lt;&gt;"",OR(C1139="",D1139="",E1139="",F1139="",G1139="",H1139="",L1139="")),"Veuillez compléter les informations d'identification de l'actif détenu.",IF(AND(B1139="",OR(C1139&lt;&gt;"",D1139&lt;&gt;"",E1139&lt;&gt;"",F1139&lt;&gt;"",G1139&lt;&gt;"",H1139&lt;&gt;"",L1139&lt;&gt;"")),"Veuillez compléter les informations d'identification de l'actif détenu en colonne C0010.",IF(AND(B1139&lt;&gt;"",J1139&lt;&gt;"",K1139=""),"Veuillez compléter la colonne C0260 Type de code.",IF(AND(B1139&lt;&gt;"",K1139=""),"Veuillez sélectionner Total/NA dans la liste de la colonne C0260 si vous n'avez rien à déclarer.","")))))</f>
        <v/>
      </c>
    </row>
    <row r="1140" spans="2:18" ht="21" customHeight="1" x14ac:dyDescent="0.2">
      <c r="B1140" s="104"/>
      <c r="C1140" s="96"/>
      <c r="D1140" s="96"/>
      <c r="E1140" s="96"/>
      <c r="F1140" s="104"/>
      <c r="G1140" s="96"/>
      <c r="H1140" s="104"/>
      <c r="I1140" s="96"/>
      <c r="J1140" s="104"/>
      <c r="K1140" s="96"/>
      <c r="L1140" s="96"/>
      <c r="M1140" s="104"/>
      <c r="N1140" s="96"/>
      <c r="O1140" s="98"/>
      <c r="P1140" s="97"/>
      <c r="Q1140" s="85" t="str">
        <f t="shared" si="17"/>
        <v/>
      </c>
      <c r="R1140" s="79" t="str">
        <f>IF(AND(B1140&lt;&gt;"",B1139=""),"La ligne précédente ne doit pas être vide",IF(AND(B1140&lt;&gt;"",OR(C1140="",D1140="",E1140="",F1140="",G1140="",H1140="",L1140="")),"Veuillez compléter les informations d'identification de l'actif détenu.",IF(AND(B1140="",OR(C1140&lt;&gt;"",D1140&lt;&gt;"",E1140&lt;&gt;"",F1140&lt;&gt;"",G1140&lt;&gt;"",H1140&lt;&gt;"",L1140&lt;&gt;"")),"Veuillez compléter les informations d'identification de l'actif détenu en colonne C0010.",IF(AND(B1140&lt;&gt;"",J1140&lt;&gt;"",K1140=""),"Veuillez compléter la colonne C0260 Type de code.",IF(AND(B1140&lt;&gt;"",K1140=""),"Veuillez sélectionner Total/NA dans la liste de la colonne C0260 si vous n'avez rien à déclarer.","")))))</f>
        <v/>
      </c>
    </row>
    <row r="1141" spans="2:18" ht="21" customHeight="1" x14ac:dyDescent="0.2">
      <c r="B1141" s="104"/>
      <c r="C1141" s="96"/>
      <c r="D1141" s="96"/>
      <c r="E1141" s="96"/>
      <c r="F1141" s="104"/>
      <c r="G1141" s="96"/>
      <c r="H1141" s="104"/>
      <c r="I1141" s="96"/>
      <c r="J1141" s="104"/>
      <c r="K1141" s="96"/>
      <c r="L1141" s="96"/>
      <c r="M1141" s="104"/>
      <c r="N1141" s="96"/>
      <c r="O1141" s="98"/>
      <c r="P1141" s="97"/>
      <c r="Q1141" s="85" t="str">
        <f t="shared" si="17"/>
        <v/>
      </c>
      <c r="R1141" s="79" t="str">
        <f>IF(AND(B1141&lt;&gt;"",B1140=""),"La ligne précédente ne doit pas être vide",IF(AND(B1141&lt;&gt;"",OR(C1141="",D1141="",E1141="",F1141="",G1141="",H1141="",L1141="")),"Veuillez compléter les informations d'identification de l'actif détenu.",IF(AND(B1141="",OR(C1141&lt;&gt;"",D1141&lt;&gt;"",E1141&lt;&gt;"",F1141&lt;&gt;"",G1141&lt;&gt;"",H1141&lt;&gt;"",L1141&lt;&gt;"")),"Veuillez compléter les informations d'identification de l'actif détenu en colonne C0010.",IF(AND(B1141&lt;&gt;"",J1141&lt;&gt;"",K1141=""),"Veuillez compléter la colonne C0260 Type de code.",IF(AND(B1141&lt;&gt;"",K1141=""),"Veuillez sélectionner Total/NA dans la liste de la colonne C0260 si vous n'avez rien à déclarer.","")))))</f>
        <v/>
      </c>
    </row>
    <row r="1142" spans="2:18" ht="21" customHeight="1" x14ac:dyDescent="0.2">
      <c r="B1142" s="104"/>
      <c r="C1142" s="96"/>
      <c r="D1142" s="96"/>
      <c r="E1142" s="96"/>
      <c r="F1142" s="104"/>
      <c r="G1142" s="96"/>
      <c r="H1142" s="104"/>
      <c r="I1142" s="96"/>
      <c r="J1142" s="104"/>
      <c r="K1142" s="96"/>
      <c r="L1142" s="96"/>
      <c r="M1142" s="104"/>
      <c r="N1142" s="96"/>
      <c r="O1142" s="98"/>
      <c r="P1142" s="97"/>
      <c r="Q1142" s="85" t="str">
        <f t="shared" si="17"/>
        <v/>
      </c>
      <c r="R1142" s="79" t="str">
        <f>IF(AND(B1142&lt;&gt;"",B1141=""),"La ligne précédente ne doit pas être vide",IF(AND(B1142&lt;&gt;"",OR(C1142="",D1142="",E1142="",F1142="",G1142="",H1142="",L1142="")),"Veuillez compléter les informations d'identification de l'actif détenu.",IF(AND(B1142="",OR(C1142&lt;&gt;"",D1142&lt;&gt;"",E1142&lt;&gt;"",F1142&lt;&gt;"",G1142&lt;&gt;"",H1142&lt;&gt;"",L1142&lt;&gt;"")),"Veuillez compléter les informations d'identification de l'actif détenu en colonne C0010.",IF(AND(B1142&lt;&gt;"",J1142&lt;&gt;"",K1142=""),"Veuillez compléter la colonne C0260 Type de code.",IF(AND(B1142&lt;&gt;"",K1142=""),"Veuillez sélectionner Total/NA dans la liste de la colonne C0260 si vous n'avez rien à déclarer.","")))))</f>
        <v/>
      </c>
    </row>
    <row r="1143" spans="2:18" ht="21" customHeight="1" x14ac:dyDescent="0.2">
      <c r="B1143" s="104"/>
      <c r="C1143" s="96"/>
      <c r="D1143" s="96"/>
      <c r="E1143" s="96"/>
      <c r="F1143" s="104"/>
      <c r="G1143" s="96"/>
      <c r="H1143" s="104"/>
      <c r="I1143" s="96"/>
      <c r="J1143" s="104"/>
      <c r="K1143" s="96"/>
      <c r="L1143" s="96"/>
      <c r="M1143" s="104"/>
      <c r="N1143" s="96"/>
      <c r="O1143" s="98"/>
      <c r="P1143" s="97"/>
      <c r="Q1143" s="85" t="str">
        <f t="shared" si="17"/>
        <v/>
      </c>
      <c r="R1143" s="79" t="str">
        <f>IF(AND(B1143&lt;&gt;"",B1142=""),"La ligne précédente ne doit pas être vide",IF(AND(B1143&lt;&gt;"",OR(C1143="",D1143="",E1143="",F1143="",G1143="",H1143="",L1143="")),"Veuillez compléter les informations d'identification de l'actif détenu.",IF(AND(B1143="",OR(C1143&lt;&gt;"",D1143&lt;&gt;"",E1143&lt;&gt;"",F1143&lt;&gt;"",G1143&lt;&gt;"",H1143&lt;&gt;"",L1143&lt;&gt;"")),"Veuillez compléter les informations d'identification de l'actif détenu en colonne C0010.",IF(AND(B1143&lt;&gt;"",J1143&lt;&gt;"",K1143=""),"Veuillez compléter la colonne C0260 Type de code.",IF(AND(B1143&lt;&gt;"",K1143=""),"Veuillez sélectionner Total/NA dans la liste de la colonne C0260 si vous n'avez rien à déclarer.","")))))</f>
        <v/>
      </c>
    </row>
    <row r="1144" spans="2:18" ht="21" customHeight="1" x14ac:dyDescent="0.2">
      <c r="B1144" s="104"/>
      <c r="C1144" s="96"/>
      <c r="D1144" s="96"/>
      <c r="E1144" s="96"/>
      <c r="F1144" s="104"/>
      <c r="G1144" s="96"/>
      <c r="H1144" s="104"/>
      <c r="I1144" s="96"/>
      <c r="J1144" s="104"/>
      <c r="K1144" s="96"/>
      <c r="L1144" s="96"/>
      <c r="M1144" s="104"/>
      <c r="N1144" s="96"/>
      <c r="O1144" s="98"/>
      <c r="P1144" s="97"/>
      <c r="Q1144" s="85" t="str">
        <f t="shared" si="17"/>
        <v/>
      </c>
      <c r="R1144" s="79" t="str">
        <f>IF(AND(B1144&lt;&gt;"",B1143=""),"La ligne précédente ne doit pas être vide",IF(AND(B1144&lt;&gt;"",OR(C1144="",D1144="",E1144="",F1144="",G1144="",H1144="",L1144="")),"Veuillez compléter les informations d'identification de l'actif détenu.",IF(AND(B1144="",OR(C1144&lt;&gt;"",D1144&lt;&gt;"",E1144&lt;&gt;"",F1144&lt;&gt;"",G1144&lt;&gt;"",H1144&lt;&gt;"",L1144&lt;&gt;"")),"Veuillez compléter les informations d'identification de l'actif détenu en colonne C0010.",IF(AND(B1144&lt;&gt;"",J1144&lt;&gt;"",K1144=""),"Veuillez compléter la colonne C0260 Type de code.",IF(AND(B1144&lt;&gt;"",K1144=""),"Veuillez sélectionner Total/NA dans la liste de la colonne C0260 si vous n'avez rien à déclarer.","")))))</f>
        <v/>
      </c>
    </row>
    <row r="1145" spans="2:18" ht="21" customHeight="1" x14ac:dyDescent="0.2">
      <c r="B1145" s="104"/>
      <c r="C1145" s="96"/>
      <c r="D1145" s="96"/>
      <c r="E1145" s="96"/>
      <c r="F1145" s="104"/>
      <c r="G1145" s="96"/>
      <c r="H1145" s="104"/>
      <c r="I1145" s="96"/>
      <c r="J1145" s="104"/>
      <c r="K1145" s="96"/>
      <c r="L1145" s="96"/>
      <c r="M1145" s="104"/>
      <c r="N1145" s="96"/>
      <c r="O1145" s="98"/>
      <c r="P1145" s="97"/>
      <c r="Q1145" s="85" t="str">
        <f t="shared" si="17"/>
        <v/>
      </c>
      <c r="R1145" s="79" t="str">
        <f>IF(AND(B1145&lt;&gt;"",B1144=""),"La ligne précédente ne doit pas être vide",IF(AND(B1145&lt;&gt;"",OR(C1145="",D1145="",E1145="",F1145="",G1145="",H1145="",L1145="")),"Veuillez compléter les informations d'identification de l'actif détenu.",IF(AND(B1145="",OR(C1145&lt;&gt;"",D1145&lt;&gt;"",E1145&lt;&gt;"",F1145&lt;&gt;"",G1145&lt;&gt;"",H1145&lt;&gt;"",L1145&lt;&gt;"")),"Veuillez compléter les informations d'identification de l'actif détenu en colonne C0010.",IF(AND(B1145&lt;&gt;"",J1145&lt;&gt;"",K1145=""),"Veuillez compléter la colonne C0260 Type de code.",IF(AND(B1145&lt;&gt;"",K1145=""),"Veuillez sélectionner Total/NA dans la liste de la colonne C0260 si vous n'avez rien à déclarer.","")))))</f>
        <v/>
      </c>
    </row>
    <row r="1146" spans="2:18" ht="21" customHeight="1" x14ac:dyDescent="0.2">
      <c r="B1146" s="104"/>
      <c r="C1146" s="96"/>
      <c r="D1146" s="96"/>
      <c r="E1146" s="96"/>
      <c r="F1146" s="104"/>
      <c r="G1146" s="96"/>
      <c r="H1146" s="104"/>
      <c r="I1146" s="96"/>
      <c r="J1146" s="104"/>
      <c r="K1146" s="96"/>
      <c r="L1146" s="96"/>
      <c r="M1146" s="104"/>
      <c r="N1146" s="96"/>
      <c r="O1146" s="98"/>
      <c r="P1146" s="97"/>
      <c r="Q1146" s="85" t="str">
        <f t="shared" si="17"/>
        <v/>
      </c>
      <c r="R1146" s="79" t="str">
        <f>IF(AND(B1146&lt;&gt;"",B1145=""),"La ligne précédente ne doit pas être vide",IF(AND(B1146&lt;&gt;"",OR(C1146="",D1146="",E1146="",F1146="",G1146="",H1146="",L1146="")),"Veuillez compléter les informations d'identification de l'actif détenu.",IF(AND(B1146="",OR(C1146&lt;&gt;"",D1146&lt;&gt;"",E1146&lt;&gt;"",F1146&lt;&gt;"",G1146&lt;&gt;"",H1146&lt;&gt;"",L1146&lt;&gt;"")),"Veuillez compléter les informations d'identification de l'actif détenu en colonne C0010.",IF(AND(B1146&lt;&gt;"",J1146&lt;&gt;"",K1146=""),"Veuillez compléter la colonne C0260 Type de code.",IF(AND(B1146&lt;&gt;"",K1146=""),"Veuillez sélectionner Total/NA dans la liste de la colonne C0260 si vous n'avez rien à déclarer.","")))))</f>
        <v/>
      </c>
    </row>
    <row r="1147" spans="2:18" ht="21" customHeight="1" x14ac:dyDescent="0.2">
      <c r="B1147" s="104"/>
      <c r="C1147" s="96"/>
      <c r="D1147" s="96"/>
      <c r="E1147" s="96"/>
      <c r="F1147" s="104"/>
      <c r="G1147" s="96"/>
      <c r="H1147" s="104"/>
      <c r="I1147" s="96"/>
      <c r="J1147" s="104"/>
      <c r="K1147" s="96"/>
      <c r="L1147" s="96"/>
      <c r="M1147" s="104"/>
      <c r="N1147" s="96"/>
      <c r="O1147" s="98"/>
      <c r="P1147" s="97"/>
      <c r="Q1147" s="85" t="str">
        <f t="shared" si="17"/>
        <v/>
      </c>
      <c r="R1147" s="79" t="str">
        <f>IF(AND(B1147&lt;&gt;"",B1146=""),"La ligne précédente ne doit pas être vide",IF(AND(B1147&lt;&gt;"",OR(C1147="",D1147="",E1147="",F1147="",G1147="",H1147="",L1147="")),"Veuillez compléter les informations d'identification de l'actif détenu.",IF(AND(B1147="",OR(C1147&lt;&gt;"",D1147&lt;&gt;"",E1147&lt;&gt;"",F1147&lt;&gt;"",G1147&lt;&gt;"",H1147&lt;&gt;"",L1147&lt;&gt;"")),"Veuillez compléter les informations d'identification de l'actif détenu en colonne C0010.",IF(AND(B1147&lt;&gt;"",J1147&lt;&gt;"",K1147=""),"Veuillez compléter la colonne C0260 Type de code.",IF(AND(B1147&lt;&gt;"",K1147=""),"Veuillez sélectionner Total/NA dans la liste de la colonne C0260 si vous n'avez rien à déclarer.","")))))</f>
        <v/>
      </c>
    </row>
    <row r="1148" spans="2:18" ht="21" customHeight="1" x14ac:dyDescent="0.2">
      <c r="B1148" s="104"/>
      <c r="C1148" s="96"/>
      <c r="D1148" s="96"/>
      <c r="E1148" s="96"/>
      <c r="F1148" s="104"/>
      <c r="G1148" s="96"/>
      <c r="H1148" s="104"/>
      <c r="I1148" s="96"/>
      <c r="J1148" s="104"/>
      <c r="K1148" s="96"/>
      <c r="L1148" s="96"/>
      <c r="M1148" s="104"/>
      <c r="N1148" s="96"/>
      <c r="O1148" s="98"/>
      <c r="P1148" s="97"/>
      <c r="Q1148" s="85" t="str">
        <f t="shared" si="17"/>
        <v/>
      </c>
      <c r="R1148" s="79" t="str">
        <f>IF(AND(B1148&lt;&gt;"",B1147=""),"La ligne précédente ne doit pas être vide",IF(AND(B1148&lt;&gt;"",OR(C1148="",D1148="",E1148="",F1148="",G1148="",H1148="",L1148="")),"Veuillez compléter les informations d'identification de l'actif détenu.",IF(AND(B1148="",OR(C1148&lt;&gt;"",D1148&lt;&gt;"",E1148&lt;&gt;"",F1148&lt;&gt;"",G1148&lt;&gt;"",H1148&lt;&gt;"",L1148&lt;&gt;"")),"Veuillez compléter les informations d'identification de l'actif détenu en colonne C0010.",IF(AND(B1148&lt;&gt;"",J1148&lt;&gt;"",K1148=""),"Veuillez compléter la colonne C0260 Type de code.",IF(AND(B1148&lt;&gt;"",K1148=""),"Veuillez sélectionner Total/NA dans la liste de la colonne C0260 si vous n'avez rien à déclarer.","")))))</f>
        <v/>
      </c>
    </row>
    <row r="1149" spans="2:18" ht="21" customHeight="1" x14ac:dyDescent="0.2">
      <c r="B1149" s="104"/>
      <c r="C1149" s="96"/>
      <c r="D1149" s="96"/>
      <c r="E1149" s="96"/>
      <c r="F1149" s="104"/>
      <c r="G1149" s="96"/>
      <c r="H1149" s="104"/>
      <c r="I1149" s="96"/>
      <c r="J1149" s="104"/>
      <c r="K1149" s="96"/>
      <c r="L1149" s="96"/>
      <c r="M1149" s="104"/>
      <c r="N1149" s="96"/>
      <c r="O1149" s="98"/>
      <c r="P1149" s="97"/>
      <c r="Q1149" s="85" t="str">
        <f t="shared" si="17"/>
        <v/>
      </c>
      <c r="R1149" s="79" t="str">
        <f>IF(AND(B1149&lt;&gt;"",B1148=""),"La ligne précédente ne doit pas être vide",IF(AND(B1149&lt;&gt;"",OR(C1149="",D1149="",E1149="",F1149="",G1149="",H1149="",L1149="")),"Veuillez compléter les informations d'identification de l'actif détenu.",IF(AND(B1149="",OR(C1149&lt;&gt;"",D1149&lt;&gt;"",E1149&lt;&gt;"",F1149&lt;&gt;"",G1149&lt;&gt;"",H1149&lt;&gt;"",L1149&lt;&gt;"")),"Veuillez compléter les informations d'identification de l'actif détenu en colonne C0010.",IF(AND(B1149&lt;&gt;"",J1149&lt;&gt;"",K1149=""),"Veuillez compléter la colonne C0260 Type de code.",IF(AND(B1149&lt;&gt;"",K1149=""),"Veuillez sélectionner Total/NA dans la liste de la colonne C0260 si vous n'avez rien à déclarer.","")))))</f>
        <v/>
      </c>
    </row>
    <row r="1150" spans="2:18" ht="21" customHeight="1" x14ac:dyDescent="0.2">
      <c r="B1150" s="104"/>
      <c r="C1150" s="96"/>
      <c r="D1150" s="96"/>
      <c r="E1150" s="96"/>
      <c r="F1150" s="104"/>
      <c r="G1150" s="96"/>
      <c r="H1150" s="104"/>
      <c r="I1150" s="96"/>
      <c r="J1150" s="104"/>
      <c r="K1150" s="96"/>
      <c r="L1150" s="96"/>
      <c r="M1150" s="104"/>
      <c r="N1150" s="96"/>
      <c r="O1150" s="98"/>
      <c r="P1150" s="97"/>
      <c r="Q1150" s="85" t="str">
        <f t="shared" si="17"/>
        <v/>
      </c>
      <c r="R1150" s="79" t="str">
        <f>IF(AND(B1150&lt;&gt;"",B1149=""),"La ligne précédente ne doit pas être vide",IF(AND(B1150&lt;&gt;"",OR(C1150="",D1150="",E1150="",F1150="",G1150="",H1150="",L1150="")),"Veuillez compléter les informations d'identification de l'actif détenu.",IF(AND(B1150="",OR(C1150&lt;&gt;"",D1150&lt;&gt;"",E1150&lt;&gt;"",F1150&lt;&gt;"",G1150&lt;&gt;"",H1150&lt;&gt;"",L1150&lt;&gt;"")),"Veuillez compléter les informations d'identification de l'actif détenu en colonne C0010.",IF(AND(B1150&lt;&gt;"",J1150&lt;&gt;"",K1150=""),"Veuillez compléter la colonne C0260 Type de code.",IF(AND(B1150&lt;&gt;"",K1150=""),"Veuillez sélectionner Total/NA dans la liste de la colonne C0260 si vous n'avez rien à déclarer.","")))))</f>
        <v/>
      </c>
    </row>
    <row r="1151" spans="2:18" ht="21" customHeight="1" x14ac:dyDescent="0.2">
      <c r="B1151" s="104"/>
      <c r="C1151" s="96"/>
      <c r="D1151" s="96"/>
      <c r="E1151" s="96"/>
      <c r="F1151" s="104"/>
      <c r="G1151" s="96"/>
      <c r="H1151" s="104"/>
      <c r="I1151" s="96"/>
      <c r="J1151" s="104"/>
      <c r="K1151" s="96"/>
      <c r="L1151" s="96"/>
      <c r="M1151" s="104"/>
      <c r="N1151" s="96"/>
      <c r="O1151" s="98"/>
      <c r="P1151" s="97"/>
      <c r="Q1151" s="85" t="str">
        <f t="shared" si="17"/>
        <v/>
      </c>
      <c r="R1151" s="79" t="str">
        <f>IF(AND(B1151&lt;&gt;"",B1150=""),"La ligne précédente ne doit pas être vide",IF(AND(B1151&lt;&gt;"",OR(C1151="",D1151="",E1151="",F1151="",G1151="",H1151="",L1151="")),"Veuillez compléter les informations d'identification de l'actif détenu.",IF(AND(B1151="",OR(C1151&lt;&gt;"",D1151&lt;&gt;"",E1151&lt;&gt;"",F1151&lt;&gt;"",G1151&lt;&gt;"",H1151&lt;&gt;"",L1151&lt;&gt;"")),"Veuillez compléter les informations d'identification de l'actif détenu en colonne C0010.",IF(AND(B1151&lt;&gt;"",J1151&lt;&gt;"",K1151=""),"Veuillez compléter la colonne C0260 Type de code.",IF(AND(B1151&lt;&gt;"",K1151=""),"Veuillez sélectionner Total/NA dans la liste de la colonne C0260 si vous n'avez rien à déclarer.","")))))</f>
        <v/>
      </c>
    </row>
    <row r="1152" spans="2:18" ht="21" customHeight="1" x14ac:dyDescent="0.2">
      <c r="B1152" s="104"/>
      <c r="C1152" s="96"/>
      <c r="D1152" s="96"/>
      <c r="E1152" s="96"/>
      <c r="F1152" s="104"/>
      <c r="G1152" s="96"/>
      <c r="H1152" s="104"/>
      <c r="I1152" s="96"/>
      <c r="J1152" s="104"/>
      <c r="K1152" s="96"/>
      <c r="L1152" s="96"/>
      <c r="M1152" s="104"/>
      <c r="N1152" s="96"/>
      <c r="O1152" s="98"/>
      <c r="P1152" s="97"/>
      <c r="Q1152" s="85" t="str">
        <f t="shared" si="17"/>
        <v/>
      </c>
      <c r="R1152" s="79" t="str">
        <f>IF(AND(B1152&lt;&gt;"",B1151=""),"La ligne précédente ne doit pas être vide",IF(AND(B1152&lt;&gt;"",OR(C1152="",D1152="",E1152="",F1152="",G1152="",H1152="",L1152="")),"Veuillez compléter les informations d'identification de l'actif détenu.",IF(AND(B1152="",OR(C1152&lt;&gt;"",D1152&lt;&gt;"",E1152&lt;&gt;"",F1152&lt;&gt;"",G1152&lt;&gt;"",H1152&lt;&gt;"",L1152&lt;&gt;"")),"Veuillez compléter les informations d'identification de l'actif détenu en colonne C0010.",IF(AND(B1152&lt;&gt;"",J1152&lt;&gt;"",K1152=""),"Veuillez compléter la colonne C0260 Type de code.",IF(AND(B1152&lt;&gt;"",K1152=""),"Veuillez sélectionner Total/NA dans la liste de la colonne C0260 si vous n'avez rien à déclarer.","")))))</f>
        <v/>
      </c>
    </row>
    <row r="1153" spans="2:18" ht="21" customHeight="1" x14ac:dyDescent="0.2">
      <c r="B1153" s="104"/>
      <c r="C1153" s="96"/>
      <c r="D1153" s="96"/>
      <c r="E1153" s="96"/>
      <c r="F1153" s="104"/>
      <c r="G1153" s="96"/>
      <c r="H1153" s="104"/>
      <c r="I1153" s="96"/>
      <c r="J1153" s="104"/>
      <c r="K1153" s="96"/>
      <c r="L1153" s="96"/>
      <c r="M1153" s="104"/>
      <c r="N1153" s="96"/>
      <c r="O1153" s="98"/>
      <c r="P1153" s="97"/>
      <c r="Q1153" s="85" t="str">
        <f t="shared" si="17"/>
        <v/>
      </c>
      <c r="R1153" s="79" t="str">
        <f>IF(AND(B1153&lt;&gt;"",B1152=""),"La ligne précédente ne doit pas être vide",IF(AND(B1153&lt;&gt;"",OR(C1153="",D1153="",E1153="",F1153="",G1153="",H1153="",L1153="")),"Veuillez compléter les informations d'identification de l'actif détenu.",IF(AND(B1153="",OR(C1153&lt;&gt;"",D1153&lt;&gt;"",E1153&lt;&gt;"",F1153&lt;&gt;"",G1153&lt;&gt;"",H1153&lt;&gt;"",L1153&lt;&gt;"")),"Veuillez compléter les informations d'identification de l'actif détenu en colonne C0010.",IF(AND(B1153&lt;&gt;"",J1153&lt;&gt;"",K1153=""),"Veuillez compléter la colonne C0260 Type de code.",IF(AND(B1153&lt;&gt;"",K1153=""),"Veuillez sélectionner Total/NA dans la liste de la colonne C0260 si vous n'avez rien à déclarer.","")))))</f>
        <v/>
      </c>
    </row>
    <row r="1154" spans="2:18" ht="21" customHeight="1" x14ac:dyDescent="0.2">
      <c r="B1154" s="104"/>
      <c r="C1154" s="96"/>
      <c r="D1154" s="96"/>
      <c r="E1154" s="96"/>
      <c r="F1154" s="104"/>
      <c r="G1154" s="96"/>
      <c r="H1154" s="104"/>
      <c r="I1154" s="96"/>
      <c r="J1154" s="104"/>
      <c r="K1154" s="96"/>
      <c r="L1154" s="96"/>
      <c r="M1154" s="104"/>
      <c r="N1154" s="96"/>
      <c r="O1154" s="98"/>
      <c r="P1154" s="97"/>
      <c r="Q1154" s="85" t="str">
        <f t="shared" si="17"/>
        <v/>
      </c>
      <c r="R1154" s="79" t="str">
        <f>IF(AND(B1154&lt;&gt;"",B1153=""),"La ligne précédente ne doit pas être vide",IF(AND(B1154&lt;&gt;"",OR(C1154="",D1154="",E1154="",F1154="",G1154="",H1154="",L1154="")),"Veuillez compléter les informations d'identification de l'actif détenu.",IF(AND(B1154="",OR(C1154&lt;&gt;"",D1154&lt;&gt;"",E1154&lt;&gt;"",F1154&lt;&gt;"",G1154&lt;&gt;"",H1154&lt;&gt;"",L1154&lt;&gt;"")),"Veuillez compléter les informations d'identification de l'actif détenu en colonne C0010.",IF(AND(B1154&lt;&gt;"",J1154&lt;&gt;"",K1154=""),"Veuillez compléter la colonne C0260 Type de code.",IF(AND(B1154&lt;&gt;"",K1154=""),"Veuillez sélectionner Total/NA dans la liste de la colonne C0260 si vous n'avez rien à déclarer.","")))))</f>
        <v/>
      </c>
    </row>
    <row r="1155" spans="2:18" ht="21" customHeight="1" x14ac:dyDescent="0.2">
      <c r="B1155" s="104"/>
      <c r="C1155" s="96"/>
      <c r="D1155" s="96"/>
      <c r="E1155" s="96"/>
      <c r="F1155" s="104"/>
      <c r="G1155" s="96"/>
      <c r="H1155" s="104"/>
      <c r="I1155" s="96"/>
      <c r="J1155" s="104"/>
      <c r="K1155" s="96"/>
      <c r="L1155" s="96"/>
      <c r="M1155" s="104"/>
      <c r="N1155" s="96"/>
      <c r="O1155" s="98"/>
      <c r="P1155" s="97"/>
      <c r="Q1155" s="85" t="str">
        <f t="shared" si="17"/>
        <v/>
      </c>
      <c r="R1155" s="79" t="str">
        <f>IF(AND(B1155&lt;&gt;"",B1154=""),"La ligne précédente ne doit pas être vide",IF(AND(B1155&lt;&gt;"",OR(C1155="",D1155="",E1155="",F1155="",G1155="",H1155="",L1155="")),"Veuillez compléter les informations d'identification de l'actif détenu.",IF(AND(B1155="",OR(C1155&lt;&gt;"",D1155&lt;&gt;"",E1155&lt;&gt;"",F1155&lt;&gt;"",G1155&lt;&gt;"",H1155&lt;&gt;"",L1155&lt;&gt;"")),"Veuillez compléter les informations d'identification de l'actif détenu en colonne C0010.",IF(AND(B1155&lt;&gt;"",J1155&lt;&gt;"",K1155=""),"Veuillez compléter la colonne C0260 Type de code.",IF(AND(B1155&lt;&gt;"",K1155=""),"Veuillez sélectionner Total/NA dans la liste de la colonne C0260 si vous n'avez rien à déclarer.","")))))</f>
        <v/>
      </c>
    </row>
    <row r="1156" spans="2:18" ht="21" customHeight="1" x14ac:dyDescent="0.2">
      <c r="B1156" s="104"/>
      <c r="C1156" s="96"/>
      <c r="D1156" s="96"/>
      <c r="E1156" s="96"/>
      <c r="F1156" s="104"/>
      <c r="G1156" s="96"/>
      <c r="H1156" s="104"/>
      <c r="I1156" s="96"/>
      <c r="J1156" s="104"/>
      <c r="K1156" s="96"/>
      <c r="L1156" s="96"/>
      <c r="M1156" s="104"/>
      <c r="N1156" s="96"/>
      <c r="O1156" s="98"/>
      <c r="P1156" s="97"/>
      <c r="Q1156" s="85" t="str">
        <f t="shared" si="17"/>
        <v/>
      </c>
      <c r="R1156" s="79" t="str">
        <f>IF(AND(B1156&lt;&gt;"",B1155=""),"La ligne précédente ne doit pas être vide",IF(AND(B1156&lt;&gt;"",OR(C1156="",D1156="",E1156="",F1156="",G1156="",H1156="",L1156="")),"Veuillez compléter les informations d'identification de l'actif détenu.",IF(AND(B1156="",OR(C1156&lt;&gt;"",D1156&lt;&gt;"",E1156&lt;&gt;"",F1156&lt;&gt;"",G1156&lt;&gt;"",H1156&lt;&gt;"",L1156&lt;&gt;"")),"Veuillez compléter les informations d'identification de l'actif détenu en colonne C0010.",IF(AND(B1156&lt;&gt;"",J1156&lt;&gt;"",K1156=""),"Veuillez compléter la colonne C0260 Type de code.",IF(AND(B1156&lt;&gt;"",K1156=""),"Veuillez sélectionner Total/NA dans la liste de la colonne C0260 si vous n'avez rien à déclarer.","")))))</f>
        <v/>
      </c>
    </row>
    <row r="1157" spans="2:18" ht="21" customHeight="1" x14ac:dyDescent="0.2">
      <c r="B1157" s="104"/>
      <c r="C1157" s="96"/>
      <c r="D1157" s="96"/>
      <c r="E1157" s="96"/>
      <c r="F1157" s="104"/>
      <c r="G1157" s="96"/>
      <c r="H1157" s="104"/>
      <c r="I1157" s="96"/>
      <c r="J1157" s="104"/>
      <c r="K1157" s="96"/>
      <c r="L1157" s="96"/>
      <c r="M1157" s="104"/>
      <c r="N1157" s="96"/>
      <c r="O1157" s="98"/>
      <c r="P1157" s="97"/>
      <c r="Q1157" s="85" t="str">
        <f t="shared" si="17"/>
        <v/>
      </c>
      <c r="R1157" s="79" t="str">
        <f>IF(AND(B1157&lt;&gt;"",B1156=""),"La ligne précédente ne doit pas être vide",IF(AND(B1157&lt;&gt;"",OR(C1157="",D1157="",E1157="",F1157="",G1157="",H1157="",L1157="")),"Veuillez compléter les informations d'identification de l'actif détenu.",IF(AND(B1157="",OR(C1157&lt;&gt;"",D1157&lt;&gt;"",E1157&lt;&gt;"",F1157&lt;&gt;"",G1157&lt;&gt;"",H1157&lt;&gt;"",L1157&lt;&gt;"")),"Veuillez compléter les informations d'identification de l'actif détenu en colonne C0010.",IF(AND(B1157&lt;&gt;"",J1157&lt;&gt;"",K1157=""),"Veuillez compléter la colonne C0260 Type de code.",IF(AND(B1157&lt;&gt;"",K1157=""),"Veuillez sélectionner Total/NA dans la liste de la colonne C0260 si vous n'avez rien à déclarer.","")))))</f>
        <v/>
      </c>
    </row>
    <row r="1158" spans="2:18" ht="21" customHeight="1" x14ac:dyDescent="0.2">
      <c r="B1158" s="104"/>
      <c r="C1158" s="96"/>
      <c r="D1158" s="96"/>
      <c r="E1158" s="96"/>
      <c r="F1158" s="104"/>
      <c r="G1158" s="96"/>
      <c r="H1158" s="104"/>
      <c r="I1158" s="96"/>
      <c r="J1158" s="104"/>
      <c r="K1158" s="96"/>
      <c r="L1158" s="96"/>
      <c r="M1158" s="104"/>
      <c r="N1158" s="96"/>
      <c r="O1158" s="98"/>
      <c r="P1158" s="97"/>
      <c r="Q1158" s="85" t="str">
        <f t="shared" si="17"/>
        <v/>
      </c>
      <c r="R1158" s="79" t="str">
        <f>IF(AND(B1158&lt;&gt;"",B1157=""),"La ligne précédente ne doit pas être vide",IF(AND(B1158&lt;&gt;"",OR(C1158="",D1158="",E1158="",F1158="",G1158="",H1158="",L1158="")),"Veuillez compléter les informations d'identification de l'actif détenu.",IF(AND(B1158="",OR(C1158&lt;&gt;"",D1158&lt;&gt;"",E1158&lt;&gt;"",F1158&lt;&gt;"",G1158&lt;&gt;"",H1158&lt;&gt;"",L1158&lt;&gt;"")),"Veuillez compléter les informations d'identification de l'actif détenu en colonne C0010.",IF(AND(B1158&lt;&gt;"",J1158&lt;&gt;"",K1158=""),"Veuillez compléter la colonne C0260 Type de code.",IF(AND(B1158&lt;&gt;"",K1158=""),"Veuillez sélectionner Total/NA dans la liste de la colonne C0260 si vous n'avez rien à déclarer.","")))))</f>
        <v/>
      </c>
    </row>
    <row r="1159" spans="2:18" ht="21" customHeight="1" x14ac:dyDescent="0.2">
      <c r="B1159" s="104"/>
      <c r="C1159" s="96"/>
      <c r="D1159" s="96"/>
      <c r="E1159" s="96"/>
      <c r="F1159" s="104"/>
      <c r="G1159" s="96"/>
      <c r="H1159" s="104"/>
      <c r="I1159" s="96"/>
      <c r="J1159" s="104"/>
      <c r="K1159" s="96"/>
      <c r="L1159" s="96"/>
      <c r="M1159" s="104"/>
      <c r="N1159" s="96"/>
      <c r="O1159" s="98"/>
      <c r="P1159" s="97"/>
      <c r="Q1159" s="85" t="str">
        <f t="shared" si="17"/>
        <v/>
      </c>
      <c r="R1159" s="79" t="str">
        <f>IF(AND(B1159&lt;&gt;"",B1158=""),"La ligne précédente ne doit pas être vide",IF(AND(B1159&lt;&gt;"",OR(C1159="",D1159="",E1159="",F1159="",G1159="",H1159="",L1159="")),"Veuillez compléter les informations d'identification de l'actif détenu.",IF(AND(B1159="",OR(C1159&lt;&gt;"",D1159&lt;&gt;"",E1159&lt;&gt;"",F1159&lt;&gt;"",G1159&lt;&gt;"",H1159&lt;&gt;"",L1159&lt;&gt;"")),"Veuillez compléter les informations d'identification de l'actif détenu en colonne C0010.",IF(AND(B1159&lt;&gt;"",J1159&lt;&gt;"",K1159=""),"Veuillez compléter la colonne C0260 Type de code.",IF(AND(B1159&lt;&gt;"",K1159=""),"Veuillez sélectionner Total/NA dans la liste de la colonne C0260 si vous n'avez rien à déclarer.","")))))</f>
        <v/>
      </c>
    </row>
    <row r="1160" spans="2:18" ht="21" customHeight="1" x14ac:dyDescent="0.2">
      <c r="B1160" s="104"/>
      <c r="C1160" s="96"/>
      <c r="D1160" s="96"/>
      <c r="E1160" s="96"/>
      <c r="F1160" s="104"/>
      <c r="G1160" s="96"/>
      <c r="H1160" s="104"/>
      <c r="I1160" s="96"/>
      <c r="J1160" s="104"/>
      <c r="K1160" s="96"/>
      <c r="L1160" s="96"/>
      <c r="M1160" s="104"/>
      <c r="N1160" s="96"/>
      <c r="O1160" s="98"/>
      <c r="P1160" s="97"/>
      <c r="Q1160" s="85" t="str">
        <f t="shared" si="17"/>
        <v/>
      </c>
      <c r="R1160" s="79" t="str">
        <f>IF(AND(B1160&lt;&gt;"",B1159=""),"La ligne précédente ne doit pas être vide",IF(AND(B1160&lt;&gt;"",OR(C1160="",D1160="",E1160="",F1160="",G1160="",H1160="",L1160="")),"Veuillez compléter les informations d'identification de l'actif détenu.",IF(AND(B1160="",OR(C1160&lt;&gt;"",D1160&lt;&gt;"",E1160&lt;&gt;"",F1160&lt;&gt;"",G1160&lt;&gt;"",H1160&lt;&gt;"",L1160&lt;&gt;"")),"Veuillez compléter les informations d'identification de l'actif détenu en colonne C0010.",IF(AND(B1160&lt;&gt;"",J1160&lt;&gt;"",K1160=""),"Veuillez compléter la colonne C0260 Type de code.",IF(AND(B1160&lt;&gt;"",K1160=""),"Veuillez sélectionner Total/NA dans la liste de la colonne C0260 si vous n'avez rien à déclarer.","")))))</f>
        <v/>
      </c>
    </row>
    <row r="1161" spans="2:18" ht="21" customHeight="1" x14ac:dyDescent="0.2">
      <c r="B1161" s="104"/>
      <c r="C1161" s="96"/>
      <c r="D1161" s="96"/>
      <c r="E1161" s="96"/>
      <c r="F1161" s="104"/>
      <c r="G1161" s="96"/>
      <c r="H1161" s="104"/>
      <c r="I1161" s="96"/>
      <c r="J1161" s="104"/>
      <c r="K1161" s="96"/>
      <c r="L1161" s="96"/>
      <c r="M1161" s="104"/>
      <c r="N1161" s="96"/>
      <c r="O1161" s="98"/>
      <c r="P1161" s="97"/>
      <c r="Q1161" s="85" t="str">
        <f t="shared" si="17"/>
        <v/>
      </c>
      <c r="R1161" s="79" t="str">
        <f>IF(AND(B1161&lt;&gt;"",B1160=""),"La ligne précédente ne doit pas être vide",IF(AND(B1161&lt;&gt;"",OR(C1161="",D1161="",E1161="",F1161="",G1161="",H1161="",L1161="")),"Veuillez compléter les informations d'identification de l'actif détenu.",IF(AND(B1161="",OR(C1161&lt;&gt;"",D1161&lt;&gt;"",E1161&lt;&gt;"",F1161&lt;&gt;"",G1161&lt;&gt;"",H1161&lt;&gt;"",L1161&lt;&gt;"")),"Veuillez compléter les informations d'identification de l'actif détenu en colonne C0010.",IF(AND(B1161&lt;&gt;"",J1161&lt;&gt;"",K1161=""),"Veuillez compléter la colonne C0260 Type de code.",IF(AND(B1161&lt;&gt;"",K1161=""),"Veuillez sélectionner Total/NA dans la liste de la colonne C0260 si vous n'avez rien à déclarer.","")))))</f>
        <v/>
      </c>
    </row>
    <row r="1162" spans="2:18" ht="21" customHeight="1" x14ac:dyDescent="0.2">
      <c r="B1162" s="104"/>
      <c r="C1162" s="96"/>
      <c r="D1162" s="96"/>
      <c r="E1162" s="96"/>
      <c r="F1162" s="104"/>
      <c r="G1162" s="96"/>
      <c r="H1162" s="104"/>
      <c r="I1162" s="96"/>
      <c r="J1162" s="104"/>
      <c r="K1162" s="96"/>
      <c r="L1162" s="96"/>
      <c r="M1162" s="104"/>
      <c r="N1162" s="96"/>
      <c r="O1162" s="98"/>
      <c r="P1162" s="97"/>
      <c r="Q1162" s="85" t="str">
        <f t="shared" si="17"/>
        <v/>
      </c>
      <c r="R1162" s="79" t="str">
        <f>IF(AND(B1162&lt;&gt;"",B1161=""),"La ligne précédente ne doit pas être vide",IF(AND(B1162&lt;&gt;"",OR(C1162="",D1162="",E1162="",F1162="",G1162="",H1162="",L1162="")),"Veuillez compléter les informations d'identification de l'actif détenu.",IF(AND(B1162="",OR(C1162&lt;&gt;"",D1162&lt;&gt;"",E1162&lt;&gt;"",F1162&lt;&gt;"",G1162&lt;&gt;"",H1162&lt;&gt;"",L1162&lt;&gt;"")),"Veuillez compléter les informations d'identification de l'actif détenu en colonne C0010.",IF(AND(B1162&lt;&gt;"",J1162&lt;&gt;"",K1162=""),"Veuillez compléter la colonne C0260 Type de code.",IF(AND(B1162&lt;&gt;"",K1162=""),"Veuillez sélectionner Total/NA dans la liste de la colonne C0260 si vous n'avez rien à déclarer.","")))))</f>
        <v/>
      </c>
    </row>
    <row r="1163" spans="2:18" ht="21" customHeight="1" x14ac:dyDescent="0.2">
      <c r="B1163" s="104"/>
      <c r="C1163" s="96"/>
      <c r="D1163" s="96"/>
      <c r="E1163" s="96"/>
      <c r="F1163" s="104"/>
      <c r="G1163" s="96"/>
      <c r="H1163" s="104"/>
      <c r="I1163" s="96"/>
      <c r="J1163" s="104"/>
      <c r="K1163" s="96"/>
      <c r="L1163" s="96"/>
      <c r="M1163" s="104"/>
      <c r="N1163" s="96"/>
      <c r="O1163" s="98"/>
      <c r="P1163" s="97"/>
      <c r="Q1163" s="85" t="str">
        <f t="shared" si="17"/>
        <v/>
      </c>
      <c r="R1163" s="79" t="str">
        <f>IF(AND(B1163&lt;&gt;"",B1162=""),"La ligne précédente ne doit pas être vide",IF(AND(B1163&lt;&gt;"",OR(C1163="",D1163="",E1163="",F1163="",G1163="",H1163="",L1163="")),"Veuillez compléter les informations d'identification de l'actif détenu.",IF(AND(B1163="",OR(C1163&lt;&gt;"",D1163&lt;&gt;"",E1163&lt;&gt;"",F1163&lt;&gt;"",G1163&lt;&gt;"",H1163&lt;&gt;"",L1163&lt;&gt;"")),"Veuillez compléter les informations d'identification de l'actif détenu en colonne C0010.",IF(AND(B1163&lt;&gt;"",J1163&lt;&gt;"",K1163=""),"Veuillez compléter la colonne C0260 Type de code.",IF(AND(B1163&lt;&gt;"",K1163=""),"Veuillez sélectionner Total/NA dans la liste de la colonne C0260 si vous n'avez rien à déclarer.","")))))</f>
        <v/>
      </c>
    </row>
    <row r="1164" spans="2:18" ht="21" customHeight="1" x14ac:dyDescent="0.2">
      <c r="B1164" s="104"/>
      <c r="C1164" s="96"/>
      <c r="D1164" s="96"/>
      <c r="E1164" s="96"/>
      <c r="F1164" s="104"/>
      <c r="G1164" s="96"/>
      <c r="H1164" s="104"/>
      <c r="I1164" s="96"/>
      <c r="J1164" s="104"/>
      <c r="K1164" s="96"/>
      <c r="L1164" s="96"/>
      <c r="M1164" s="104"/>
      <c r="N1164" s="96"/>
      <c r="O1164" s="98"/>
      <c r="P1164" s="97"/>
      <c r="Q1164" s="85" t="str">
        <f t="shared" si="17"/>
        <v/>
      </c>
      <c r="R1164" s="79" t="str">
        <f>IF(AND(B1164&lt;&gt;"",B1163=""),"La ligne précédente ne doit pas être vide",IF(AND(B1164&lt;&gt;"",OR(C1164="",D1164="",E1164="",F1164="",G1164="",H1164="",L1164="")),"Veuillez compléter les informations d'identification de l'actif détenu.",IF(AND(B1164="",OR(C1164&lt;&gt;"",D1164&lt;&gt;"",E1164&lt;&gt;"",F1164&lt;&gt;"",G1164&lt;&gt;"",H1164&lt;&gt;"",L1164&lt;&gt;"")),"Veuillez compléter les informations d'identification de l'actif détenu en colonne C0010.",IF(AND(B1164&lt;&gt;"",J1164&lt;&gt;"",K1164=""),"Veuillez compléter la colonne C0260 Type de code.",IF(AND(B1164&lt;&gt;"",K1164=""),"Veuillez sélectionner Total/NA dans la liste de la colonne C0260 si vous n'avez rien à déclarer.","")))))</f>
        <v/>
      </c>
    </row>
    <row r="1165" spans="2:18" ht="21" customHeight="1" x14ac:dyDescent="0.2">
      <c r="B1165" s="104"/>
      <c r="C1165" s="96"/>
      <c r="D1165" s="96"/>
      <c r="E1165" s="96"/>
      <c r="F1165" s="104"/>
      <c r="G1165" s="96"/>
      <c r="H1165" s="104"/>
      <c r="I1165" s="96"/>
      <c r="J1165" s="104"/>
      <c r="K1165" s="96"/>
      <c r="L1165" s="96"/>
      <c r="M1165" s="104"/>
      <c r="N1165" s="96"/>
      <c r="O1165" s="98"/>
      <c r="P1165" s="97"/>
      <c r="Q1165" s="85" t="str">
        <f t="shared" si="17"/>
        <v/>
      </c>
      <c r="R1165" s="79" t="str">
        <f>IF(AND(B1165&lt;&gt;"",B1164=""),"La ligne précédente ne doit pas être vide",IF(AND(B1165&lt;&gt;"",OR(C1165="",D1165="",E1165="",F1165="",G1165="",H1165="",L1165="")),"Veuillez compléter les informations d'identification de l'actif détenu.",IF(AND(B1165="",OR(C1165&lt;&gt;"",D1165&lt;&gt;"",E1165&lt;&gt;"",F1165&lt;&gt;"",G1165&lt;&gt;"",H1165&lt;&gt;"",L1165&lt;&gt;"")),"Veuillez compléter les informations d'identification de l'actif détenu en colonne C0010.",IF(AND(B1165&lt;&gt;"",J1165&lt;&gt;"",K1165=""),"Veuillez compléter la colonne C0260 Type de code.",IF(AND(B1165&lt;&gt;"",K1165=""),"Veuillez sélectionner Total/NA dans la liste de la colonne C0260 si vous n'avez rien à déclarer.","")))))</f>
        <v/>
      </c>
    </row>
    <row r="1166" spans="2:18" ht="21" customHeight="1" x14ac:dyDescent="0.2">
      <c r="B1166" s="104"/>
      <c r="C1166" s="96"/>
      <c r="D1166" s="96"/>
      <c r="E1166" s="96"/>
      <c r="F1166" s="104"/>
      <c r="G1166" s="96"/>
      <c r="H1166" s="104"/>
      <c r="I1166" s="96"/>
      <c r="J1166" s="104"/>
      <c r="K1166" s="96"/>
      <c r="L1166" s="96"/>
      <c r="M1166" s="104"/>
      <c r="N1166" s="96"/>
      <c r="O1166" s="98"/>
      <c r="P1166" s="97"/>
      <c r="Q1166" s="85" t="str">
        <f t="shared" ref="Q1166:Q1229" si="18">IF(R1166&lt;&gt;"","Erreur","")</f>
        <v/>
      </c>
      <c r="R1166" s="79" t="str">
        <f>IF(AND(B1166&lt;&gt;"",B1165=""),"La ligne précédente ne doit pas être vide",IF(AND(B1166&lt;&gt;"",OR(C1166="",D1166="",E1166="",F1166="",G1166="",H1166="",L1166="")),"Veuillez compléter les informations d'identification de l'actif détenu.",IF(AND(B1166="",OR(C1166&lt;&gt;"",D1166&lt;&gt;"",E1166&lt;&gt;"",F1166&lt;&gt;"",G1166&lt;&gt;"",H1166&lt;&gt;"",L1166&lt;&gt;"")),"Veuillez compléter les informations d'identification de l'actif détenu en colonne C0010.",IF(AND(B1166&lt;&gt;"",J1166&lt;&gt;"",K1166=""),"Veuillez compléter la colonne C0260 Type de code.",IF(AND(B1166&lt;&gt;"",K1166=""),"Veuillez sélectionner Total/NA dans la liste de la colonne C0260 si vous n'avez rien à déclarer.","")))))</f>
        <v/>
      </c>
    </row>
    <row r="1167" spans="2:18" ht="21" customHeight="1" x14ac:dyDescent="0.2">
      <c r="B1167" s="104"/>
      <c r="C1167" s="96"/>
      <c r="D1167" s="96"/>
      <c r="E1167" s="96"/>
      <c r="F1167" s="104"/>
      <c r="G1167" s="96"/>
      <c r="H1167" s="104"/>
      <c r="I1167" s="96"/>
      <c r="J1167" s="104"/>
      <c r="K1167" s="96"/>
      <c r="L1167" s="96"/>
      <c r="M1167" s="104"/>
      <c r="N1167" s="96"/>
      <c r="O1167" s="98"/>
      <c r="P1167" s="97"/>
      <c r="Q1167" s="85" t="str">
        <f t="shared" si="18"/>
        <v/>
      </c>
      <c r="R1167" s="79" t="str">
        <f>IF(AND(B1167&lt;&gt;"",B1166=""),"La ligne précédente ne doit pas être vide",IF(AND(B1167&lt;&gt;"",OR(C1167="",D1167="",E1167="",F1167="",G1167="",H1167="",L1167="")),"Veuillez compléter les informations d'identification de l'actif détenu.",IF(AND(B1167="",OR(C1167&lt;&gt;"",D1167&lt;&gt;"",E1167&lt;&gt;"",F1167&lt;&gt;"",G1167&lt;&gt;"",H1167&lt;&gt;"",L1167&lt;&gt;"")),"Veuillez compléter les informations d'identification de l'actif détenu en colonne C0010.",IF(AND(B1167&lt;&gt;"",J1167&lt;&gt;"",K1167=""),"Veuillez compléter la colonne C0260 Type de code.",IF(AND(B1167&lt;&gt;"",K1167=""),"Veuillez sélectionner Total/NA dans la liste de la colonne C0260 si vous n'avez rien à déclarer.","")))))</f>
        <v/>
      </c>
    </row>
    <row r="1168" spans="2:18" ht="21" customHeight="1" x14ac:dyDescent="0.2">
      <c r="B1168" s="104"/>
      <c r="C1168" s="96"/>
      <c r="D1168" s="96"/>
      <c r="E1168" s="96"/>
      <c r="F1168" s="104"/>
      <c r="G1168" s="96"/>
      <c r="H1168" s="104"/>
      <c r="I1168" s="96"/>
      <c r="J1168" s="104"/>
      <c r="K1168" s="96"/>
      <c r="L1168" s="96"/>
      <c r="M1168" s="104"/>
      <c r="N1168" s="96"/>
      <c r="O1168" s="98"/>
      <c r="P1168" s="97"/>
      <c r="Q1168" s="85" t="str">
        <f t="shared" si="18"/>
        <v/>
      </c>
      <c r="R1168" s="79" t="str">
        <f>IF(AND(B1168&lt;&gt;"",B1167=""),"La ligne précédente ne doit pas être vide",IF(AND(B1168&lt;&gt;"",OR(C1168="",D1168="",E1168="",F1168="",G1168="",H1168="",L1168="")),"Veuillez compléter les informations d'identification de l'actif détenu.",IF(AND(B1168="",OR(C1168&lt;&gt;"",D1168&lt;&gt;"",E1168&lt;&gt;"",F1168&lt;&gt;"",G1168&lt;&gt;"",H1168&lt;&gt;"",L1168&lt;&gt;"")),"Veuillez compléter les informations d'identification de l'actif détenu en colonne C0010.",IF(AND(B1168&lt;&gt;"",J1168&lt;&gt;"",K1168=""),"Veuillez compléter la colonne C0260 Type de code.",IF(AND(B1168&lt;&gt;"",K1168=""),"Veuillez sélectionner Total/NA dans la liste de la colonne C0260 si vous n'avez rien à déclarer.","")))))</f>
        <v/>
      </c>
    </row>
    <row r="1169" spans="2:18" ht="21" customHeight="1" x14ac:dyDescent="0.2">
      <c r="B1169" s="104"/>
      <c r="C1169" s="96"/>
      <c r="D1169" s="96"/>
      <c r="E1169" s="96"/>
      <c r="F1169" s="104"/>
      <c r="G1169" s="96"/>
      <c r="H1169" s="104"/>
      <c r="I1169" s="96"/>
      <c r="J1169" s="104"/>
      <c r="K1169" s="96"/>
      <c r="L1169" s="96"/>
      <c r="M1169" s="104"/>
      <c r="N1169" s="96"/>
      <c r="O1169" s="98"/>
      <c r="P1169" s="97"/>
      <c r="Q1169" s="85" t="str">
        <f t="shared" si="18"/>
        <v/>
      </c>
      <c r="R1169" s="79" t="str">
        <f>IF(AND(B1169&lt;&gt;"",B1168=""),"La ligne précédente ne doit pas être vide",IF(AND(B1169&lt;&gt;"",OR(C1169="",D1169="",E1169="",F1169="",G1169="",H1169="",L1169="")),"Veuillez compléter les informations d'identification de l'actif détenu.",IF(AND(B1169="",OR(C1169&lt;&gt;"",D1169&lt;&gt;"",E1169&lt;&gt;"",F1169&lt;&gt;"",G1169&lt;&gt;"",H1169&lt;&gt;"",L1169&lt;&gt;"")),"Veuillez compléter les informations d'identification de l'actif détenu en colonne C0010.",IF(AND(B1169&lt;&gt;"",J1169&lt;&gt;"",K1169=""),"Veuillez compléter la colonne C0260 Type de code.",IF(AND(B1169&lt;&gt;"",K1169=""),"Veuillez sélectionner Total/NA dans la liste de la colonne C0260 si vous n'avez rien à déclarer.","")))))</f>
        <v/>
      </c>
    </row>
    <row r="1170" spans="2:18" ht="21" customHeight="1" x14ac:dyDescent="0.2">
      <c r="B1170" s="104"/>
      <c r="C1170" s="96"/>
      <c r="D1170" s="96"/>
      <c r="E1170" s="96"/>
      <c r="F1170" s="104"/>
      <c r="G1170" s="96"/>
      <c r="H1170" s="104"/>
      <c r="I1170" s="96"/>
      <c r="J1170" s="104"/>
      <c r="K1170" s="96"/>
      <c r="L1170" s="96"/>
      <c r="M1170" s="104"/>
      <c r="N1170" s="96"/>
      <c r="O1170" s="98"/>
      <c r="P1170" s="97"/>
      <c r="Q1170" s="85" t="str">
        <f t="shared" si="18"/>
        <v/>
      </c>
      <c r="R1170" s="79" t="str">
        <f>IF(AND(B1170&lt;&gt;"",B1169=""),"La ligne précédente ne doit pas être vide",IF(AND(B1170&lt;&gt;"",OR(C1170="",D1170="",E1170="",F1170="",G1170="",H1170="",L1170="")),"Veuillez compléter les informations d'identification de l'actif détenu.",IF(AND(B1170="",OR(C1170&lt;&gt;"",D1170&lt;&gt;"",E1170&lt;&gt;"",F1170&lt;&gt;"",G1170&lt;&gt;"",H1170&lt;&gt;"",L1170&lt;&gt;"")),"Veuillez compléter les informations d'identification de l'actif détenu en colonne C0010.",IF(AND(B1170&lt;&gt;"",J1170&lt;&gt;"",K1170=""),"Veuillez compléter la colonne C0260 Type de code.",IF(AND(B1170&lt;&gt;"",K1170=""),"Veuillez sélectionner Total/NA dans la liste de la colonne C0260 si vous n'avez rien à déclarer.","")))))</f>
        <v/>
      </c>
    </row>
    <row r="1171" spans="2:18" ht="21" customHeight="1" x14ac:dyDescent="0.2">
      <c r="B1171" s="104"/>
      <c r="C1171" s="96"/>
      <c r="D1171" s="96"/>
      <c r="E1171" s="96"/>
      <c r="F1171" s="104"/>
      <c r="G1171" s="96"/>
      <c r="H1171" s="104"/>
      <c r="I1171" s="96"/>
      <c r="J1171" s="104"/>
      <c r="K1171" s="96"/>
      <c r="L1171" s="96"/>
      <c r="M1171" s="104"/>
      <c r="N1171" s="96"/>
      <c r="O1171" s="98"/>
      <c r="P1171" s="97"/>
      <c r="Q1171" s="85" t="str">
        <f t="shared" si="18"/>
        <v/>
      </c>
      <c r="R1171" s="79" t="str">
        <f>IF(AND(B1171&lt;&gt;"",B1170=""),"La ligne précédente ne doit pas être vide",IF(AND(B1171&lt;&gt;"",OR(C1171="",D1171="",E1171="",F1171="",G1171="",H1171="",L1171="")),"Veuillez compléter les informations d'identification de l'actif détenu.",IF(AND(B1171="",OR(C1171&lt;&gt;"",D1171&lt;&gt;"",E1171&lt;&gt;"",F1171&lt;&gt;"",G1171&lt;&gt;"",H1171&lt;&gt;"",L1171&lt;&gt;"")),"Veuillez compléter les informations d'identification de l'actif détenu en colonne C0010.",IF(AND(B1171&lt;&gt;"",J1171&lt;&gt;"",K1171=""),"Veuillez compléter la colonne C0260 Type de code.",IF(AND(B1171&lt;&gt;"",K1171=""),"Veuillez sélectionner Total/NA dans la liste de la colonne C0260 si vous n'avez rien à déclarer.","")))))</f>
        <v/>
      </c>
    </row>
    <row r="1172" spans="2:18" ht="21" customHeight="1" x14ac:dyDescent="0.2">
      <c r="B1172" s="104"/>
      <c r="C1172" s="96"/>
      <c r="D1172" s="96"/>
      <c r="E1172" s="96"/>
      <c r="F1172" s="104"/>
      <c r="G1172" s="96"/>
      <c r="H1172" s="104"/>
      <c r="I1172" s="96"/>
      <c r="J1172" s="104"/>
      <c r="K1172" s="96"/>
      <c r="L1172" s="96"/>
      <c r="M1172" s="104"/>
      <c r="N1172" s="96"/>
      <c r="O1172" s="98"/>
      <c r="P1172" s="97"/>
      <c r="Q1172" s="85" t="str">
        <f t="shared" si="18"/>
        <v/>
      </c>
      <c r="R1172" s="79" t="str">
        <f>IF(AND(B1172&lt;&gt;"",B1171=""),"La ligne précédente ne doit pas être vide",IF(AND(B1172&lt;&gt;"",OR(C1172="",D1172="",E1172="",F1172="",G1172="",H1172="",L1172="")),"Veuillez compléter les informations d'identification de l'actif détenu.",IF(AND(B1172="",OR(C1172&lt;&gt;"",D1172&lt;&gt;"",E1172&lt;&gt;"",F1172&lt;&gt;"",G1172&lt;&gt;"",H1172&lt;&gt;"",L1172&lt;&gt;"")),"Veuillez compléter les informations d'identification de l'actif détenu en colonne C0010.",IF(AND(B1172&lt;&gt;"",J1172&lt;&gt;"",K1172=""),"Veuillez compléter la colonne C0260 Type de code.",IF(AND(B1172&lt;&gt;"",K1172=""),"Veuillez sélectionner Total/NA dans la liste de la colonne C0260 si vous n'avez rien à déclarer.","")))))</f>
        <v/>
      </c>
    </row>
    <row r="1173" spans="2:18" ht="21" customHeight="1" x14ac:dyDescent="0.2">
      <c r="B1173" s="104"/>
      <c r="C1173" s="96"/>
      <c r="D1173" s="96"/>
      <c r="E1173" s="96"/>
      <c r="F1173" s="104"/>
      <c r="G1173" s="96"/>
      <c r="H1173" s="104"/>
      <c r="I1173" s="96"/>
      <c r="J1173" s="104"/>
      <c r="K1173" s="96"/>
      <c r="L1173" s="96"/>
      <c r="M1173" s="104"/>
      <c r="N1173" s="96"/>
      <c r="O1173" s="98"/>
      <c r="P1173" s="97"/>
      <c r="Q1173" s="85" t="str">
        <f t="shared" si="18"/>
        <v/>
      </c>
      <c r="R1173" s="79" t="str">
        <f>IF(AND(B1173&lt;&gt;"",B1172=""),"La ligne précédente ne doit pas être vide",IF(AND(B1173&lt;&gt;"",OR(C1173="",D1173="",E1173="",F1173="",G1173="",H1173="",L1173="")),"Veuillez compléter les informations d'identification de l'actif détenu.",IF(AND(B1173="",OR(C1173&lt;&gt;"",D1173&lt;&gt;"",E1173&lt;&gt;"",F1173&lt;&gt;"",G1173&lt;&gt;"",H1173&lt;&gt;"",L1173&lt;&gt;"")),"Veuillez compléter les informations d'identification de l'actif détenu en colonne C0010.",IF(AND(B1173&lt;&gt;"",J1173&lt;&gt;"",K1173=""),"Veuillez compléter la colonne C0260 Type de code.",IF(AND(B1173&lt;&gt;"",K1173=""),"Veuillez sélectionner Total/NA dans la liste de la colonne C0260 si vous n'avez rien à déclarer.","")))))</f>
        <v/>
      </c>
    </row>
    <row r="1174" spans="2:18" ht="21" customHeight="1" x14ac:dyDescent="0.2">
      <c r="B1174" s="104"/>
      <c r="C1174" s="96"/>
      <c r="D1174" s="96"/>
      <c r="E1174" s="96"/>
      <c r="F1174" s="104"/>
      <c r="G1174" s="96"/>
      <c r="H1174" s="104"/>
      <c r="I1174" s="96"/>
      <c r="J1174" s="104"/>
      <c r="K1174" s="96"/>
      <c r="L1174" s="96"/>
      <c r="M1174" s="104"/>
      <c r="N1174" s="96"/>
      <c r="O1174" s="98"/>
      <c r="P1174" s="97"/>
      <c r="Q1174" s="85" t="str">
        <f t="shared" si="18"/>
        <v/>
      </c>
      <c r="R1174" s="79" t="str">
        <f>IF(AND(B1174&lt;&gt;"",B1173=""),"La ligne précédente ne doit pas être vide",IF(AND(B1174&lt;&gt;"",OR(C1174="",D1174="",E1174="",F1174="",G1174="",H1174="",L1174="")),"Veuillez compléter les informations d'identification de l'actif détenu.",IF(AND(B1174="",OR(C1174&lt;&gt;"",D1174&lt;&gt;"",E1174&lt;&gt;"",F1174&lt;&gt;"",G1174&lt;&gt;"",H1174&lt;&gt;"",L1174&lt;&gt;"")),"Veuillez compléter les informations d'identification de l'actif détenu en colonne C0010.",IF(AND(B1174&lt;&gt;"",J1174&lt;&gt;"",K1174=""),"Veuillez compléter la colonne C0260 Type de code.",IF(AND(B1174&lt;&gt;"",K1174=""),"Veuillez sélectionner Total/NA dans la liste de la colonne C0260 si vous n'avez rien à déclarer.","")))))</f>
        <v/>
      </c>
    </row>
    <row r="1175" spans="2:18" ht="21" customHeight="1" x14ac:dyDescent="0.2">
      <c r="B1175" s="104"/>
      <c r="C1175" s="96"/>
      <c r="D1175" s="96"/>
      <c r="E1175" s="96"/>
      <c r="F1175" s="104"/>
      <c r="G1175" s="96"/>
      <c r="H1175" s="104"/>
      <c r="I1175" s="96"/>
      <c r="J1175" s="104"/>
      <c r="K1175" s="96"/>
      <c r="L1175" s="96"/>
      <c r="M1175" s="104"/>
      <c r="N1175" s="96"/>
      <c r="O1175" s="98"/>
      <c r="P1175" s="97"/>
      <c r="Q1175" s="85" t="str">
        <f t="shared" si="18"/>
        <v/>
      </c>
      <c r="R1175" s="79" t="str">
        <f>IF(AND(B1175&lt;&gt;"",B1174=""),"La ligne précédente ne doit pas être vide",IF(AND(B1175&lt;&gt;"",OR(C1175="",D1175="",E1175="",F1175="",G1175="",H1175="",L1175="")),"Veuillez compléter les informations d'identification de l'actif détenu.",IF(AND(B1175="",OR(C1175&lt;&gt;"",D1175&lt;&gt;"",E1175&lt;&gt;"",F1175&lt;&gt;"",G1175&lt;&gt;"",H1175&lt;&gt;"",L1175&lt;&gt;"")),"Veuillez compléter les informations d'identification de l'actif détenu en colonne C0010.",IF(AND(B1175&lt;&gt;"",J1175&lt;&gt;"",K1175=""),"Veuillez compléter la colonne C0260 Type de code.",IF(AND(B1175&lt;&gt;"",K1175=""),"Veuillez sélectionner Total/NA dans la liste de la colonne C0260 si vous n'avez rien à déclarer.","")))))</f>
        <v/>
      </c>
    </row>
    <row r="1176" spans="2:18" ht="21" customHeight="1" x14ac:dyDescent="0.2">
      <c r="B1176" s="104"/>
      <c r="C1176" s="96"/>
      <c r="D1176" s="96"/>
      <c r="E1176" s="96"/>
      <c r="F1176" s="104"/>
      <c r="G1176" s="96"/>
      <c r="H1176" s="104"/>
      <c r="I1176" s="96"/>
      <c r="J1176" s="104"/>
      <c r="K1176" s="96"/>
      <c r="L1176" s="96"/>
      <c r="M1176" s="104"/>
      <c r="N1176" s="96"/>
      <c r="O1176" s="98"/>
      <c r="P1176" s="97"/>
      <c r="Q1176" s="85" t="str">
        <f t="shared" si="18"/>
        <v/>
      </c>
      <c r="R1176" s="79" t="str">
        <f>IF(AND(B1176&lt;&gt;"",B1175=""),"La ligne précédente ne doit pas être vide",IF(AND(B1176&lt;&gt;"",OR(C1176="",D1176="",E1176="",F1176="",G1176="",H1176="",L1176="")),"Veuillez compléter les informations d'identification de l'actif détenu.",IF(AND(B1176="",OR(C1176&lt;&gt;"",D1176&lt;&gt;"",E1176&lt;&gt;"",F1176&lt;&gt;"",G1176&lt;&gt;"",H1176&lt;&gt;"",L1176&lt;&gt;"")),"Veuillez compléter les informations d'identification de l'actif détenu en colonne C0010.",IF(AND(B1176&lt;&gt;"",J1176&lt;&gt;"",K1176=""),"Veuillez compléter la colonne C0260 Type de code.",IF(AND(B1176&lt;&gt;"",K1176=""),"Veuillez sélectionner Total/NA dans la liste de la colonne C0260 si vous n'avez rien à déclarer.","")))))</f>
        <v/>
      </c>
    </row>
    <row r="1177" spans="2:18" ht="21" customHeight="1" x14ac:dyDescent="0.2">
      <c r="B1177" s="104"/>
      <c r="C1177" s="96"/>
      <c r="D1177" s="96"/>
      <c r="E1177" s="96"/>
      <c r="F1177" s="104"/>
      <c r="G1177" s="96"/>
      <c r="H1177" s="104"/>
      <c r="I1177" s="96"/>
      <c r="J1177" s="104"/>
      <c r="K1177" s="96"/>
      <c r="L1177" s="96"/>
      <c r="M1177" s="104"/>
      <c r="N1177" s="96"/>
      <c r="O1177" s="98"/>
      <c r="P1177" s="97"/>
      <c r="Q1177" s="85" t="str">
        <f t="shared" si="18"/>
        <v/>
      </c>
      <c r="R1177" s="79" t="str">
        <f>IF(AND(B1177&lt;&gt;"",B1176=""),"La ligne précédente ne doit pas être vide",IF(AND(B1177&lt;&gt;"",OR(C1177="",D1177="",E1177="",F1177="",G1177="",H1177="",L1177="")),"Veuillez compléter les informations d'identification de l'actif détenu.",IF(AND(B1177="",OR(C1177&lt;&gt;"",D1177&lt;&gt;"",E1177&lt;&gt;"",F1177&lt;&gt;"",G1177&lt;&gt;"",H1177&lt;&gt;"",L1177&lt;&gt;"")),"Veuillez compléter les informations d'identification de l'actif détenu en colonne C0010.",IF(AND(B1177&lt;&gt;"",J1177&lt;&gt;"",K1177=""),"Veuillez compléter la colonne C0260 Type de code.",IF(AND(B1177&lt;&gt;"",K1177=""),"Veuillez sélectionner Total/NA dans la liste de la colonne C0260 si vous n'avez rien à déclarer.","")))))</f>
        <v/>
      </c>
    </row>
    <row r="1178" spans="2:18" ht="21" customHeight="1" x14ac:dyDescent="0.2">
      <c r="B1178" s="104"/>
      <c r="C1178" s="96"/>
      <c r="D1178" s="96"/>
      <c r="E1178" s="96"/>
      <c r="F1178" s="104"/>
      <c r="G1178" s="96"/>
      <c r="H1178" s="104"/>
      <c r="I1178" s="96"/>
      <c r="J1178" s="104"/>
      <c r="K1178" s="96"/>
      <c r="L1178" s="96"/>
      <c r="M1178" s="104"/>
      <c r="N1178" s="96"/>
      <c r="O1178" s="98"/>
      <c r="P1178" s="97"/>
      <c r="Q1178" s="85" t="str">
        <f t="shared" si="18"/>
        <v/>
      </c>
      <c r="R1178" s="79" t="str">
        <f>IF(AND(B1178&lt;&gt;"",B1177=""),"La ligne précédente ne doit pas être vide",IF(AND(B1178&lt;&gt;"",OR(C1178="",D1178="",E1178="",F1178="",G1178="",H1178="",L1178="")),"Veuillez compléter les informations d'identification de l'actif détenu.",IF(AND(B1178="",OR(C1178&lt;&gt;"",D1178&lt;&gt;"",E1178&lt;&gt;"",F1178&lt;&gt;"",G1178&lt;&gt;"",H1178&lt;&gt;"",L1178&lt;&gt;"")),"Veuillez compléter les informations d'identification de l'actif détenu en colonne C0010.",IF(AND(B1178&lt;&gt;"",J1178&lt;&gt;"",K1178=""),"Veuillez compléter la colonne C0260 Type de code.",IF(AND(B1178&lt;&gt;"",K1178=""),"Veuillez sélectionner Total/NA dans la liste de la colonne C0260 si vous n'avez rien à déclarer.","")))))</f>
        <v/>
      </c>
    </row>
    <row r="1179" spans="2:18" ht="21" customHeight="1" x14ac:dyDescent="0.2">
      <c r="B1179" s="104"/>
      <c r="C1179" s="96"/>
      <c r="D1179" s="96"/>
      <c r="E1179" s="96"/>
      <c r="F1179" s="104"/>
      <c r="G1179" s="96"/>
      <c r="H1179" s="104"/>
      <c r="I1179" s="96"/>
      <c r="J1179" s="104"/>
      <c r="K1179" s="96"/>
      <c r="L1179" s="96"/>
      <c r="M1179" s="104"/>
      <c r="N1179" s="96"/>
      <c r="O1179" s="98"/>
      <c r="P1179" s="97"/>
      <c r="Q1179" s="85" t="str">
        <f t="shared" si="18"/>
        <v/>
      </c>
      <c r="R1179" s="79" t="str">
        <f>IF(AND(B1179&lt;&gt;"",B1178=""),"La ligne précédente ne doit pas être vide",IF(AND(B1179&lt;&gt;"",OR(C1179="",D1179="",E1179="",F1179="",G1179="",H1179="",L1179="")),"Veuillez compléter les informations d'identification de l'actif détenu.",IF(AND(B1179="",OR(C1179&lt;&gt;"",D1179&lt;&gt;"",E1179&lt;&gt;"",F1179&lt;&gt;"",G1179&lt;&gt;"",H1179&lt;&gt;"",L1179&lt;&gt;"")),"Veuillez compléter les informations d'identification de l'actif détenu en colonne C0010.",IF(AND(B1179&lt;&gt;"",J1179&lt;&gt;"",K1179=""),"Veuillez compléter la colonne C0260 Type de code.",IF(AND(B1179&lt;&gt;"",K1179=""),"Veuillez sélectionner Total/NA dans la liste de la colonne C0260 si vous n'avez rien à déclarer.","")))))</f>
        <v/>
      </c>
    </row>
    <row r="1180" spans="2:18" ht="21" customHeight="1" x14ac:dyDescent="0.2">
      <c r="B1180" s="104"/>
      <c r="C1180" s="96"/>
      <c r="D1180" s="96"/>
      <c r="E1180" s="96"/>
      <c r="F1180" s="104"/>
      <c r="G1180" s="96"/>
      <c r="H1180" s="104"/>
      <c r="I1180" s="96"/>
      <c r="J1180" s="104"/>
      <c r="K1180" s="96"/>
      <c r="L1180" s="96"/>
      <c r="M1180" s="104"/>
      <c r="N1180" s="96"/>
      <c r="O1180" s="98"/>
      <c r="P1180" s="97"/>
      <c r="Q1180" s="85" t="str">
        <f t="shared" si="18"/>
        <v/>
      </c>
      <c r="R1180" s="79" t="str">
        <f>IF(AND(B1180&lt;&gt;"",B1179=""),"La ligne précédente ne doit pas être vide",IF(AND(B1180&lt;&gt;"",OR(C1180="",D1180="",E1180="",F1180="",G1180="",H1180="",L1180="")),"Veuillez compléter les informations d'identification de l'actif détenu.",IF(AND(B1180="",OR(C1180&lt;&gt;"",D1180&lt;&gt;"",E1180&lt;&gt;"",F1180&lt;&gt;"",G1180&lt;&gt;"",H1180&lt;&gt;"",L1180&lt;&gt;"")),"Veuillez compléter les informations d'identification de l'actif détenu en colonne C0010.",IF(AND(B1180&lt;&gt;"",J1180&lt;&gt;"",K1180=""),"Veuillez compléter la colonne C0260 Type de code.",IF(AND(B1180&lt;&gt;"",K1180=""),"Veuillez sélectionner Total/NA dans la liste de la colonne C0260 si vous n'avez rien à déclarer.","")))))</f>
        <v/>
      </c>
    </row>
    <row r="1181" spans="2:18" ht="21" customHeight="1" x14ac:dyDescent="0.2">
      <c r="B1181" s="104"/>
      <c r="C1181" s="96"/>
      <c r="D1181" s="96"/>
      <c r="E1181" s="96"/>
      <c r="F1181" s="104"/>
      <c r="G1181" s="96"/>
      <c r="H1181" s="104"/>
      <c r="I1181" s="96"/>
      <c r="J1181" s="104"/>
      <c r="K1181" s="96"/>
      <c r="L1181" s="96"/>
      <c r="M1181" s="104"/>
      <c r="N1181" s="96"/>
      <c r="O1181" s="98"/>
      <c r="P1181" s="97"/>
      <c r="Q1181" s="85" t="str">
        <f t="shared" si="18"/>
        <v/>
      </c>
      <c r="R1181" s="79" t="str">
        <f>IF(AND(B1181&lt;&gt;"",B1180=""),"La ligne précédente ne doit pas être vide",IF(AND(B1181&lt;&gt;"",OR(C1181="",D1181="",E1181="",F1181="",G1181="",H1181="",L1181="")),"Veuillez compléter les informations d'identification de l'actif détenu.",IF(AND(B1181="",OR(C1181&lt;&gt;"",D1181&lt;&gt;"",E1181&lt;&gt;"",F1181&lt;&gt;"",G1181&lt;&gt;"",H1181&lt;&gt;"",L1181&lt;&gt;"")),"Veuillez compléter les informations d'identification de l'actif détenu en colonne C0010.",IF(AND(B1181&lt;&gt;"",J1181&lt;&gt;"",K1181=""),"Veuillez compléter la colonne C0260 Type de code.",IF(AND(B1181&lt;&gt;"",K1181=""),"Veuillez sélectionner Total/NA dans la liste de la colonne C0260 si vous n'avez rien à déclarer.","")))))</f>
        <v/>
      </c>
    </row>
    <row r="1182" spans="2:18" ht="21" customHeight="1" x14ac:dyDescent="0.2">
      <c r="B1182" s="104"/>
      <c r="C1182" s="96"/>
      <c r="D1182" s="96"/>
      <c r="E1182" s="96"/>
      <c r="F1182" s="104"/>
      <c r="G1182" s="96"/>
      <c r="H1182" s="104"/>
      <c r="I1182" s="96"/>
      <c r="J1182" s="104"/>
      <c r="K1182" s="96"/>
      <c r="L1182" s="96"/>
      <c r="M1182" s="104"/>
      <c r="N1182" s="96"/>
      <c r="O1182" s="98"/>
      <c r="P1182" s="97"/>
      <c r="Q1182" s="85" t="str">
        <f t="shared" si="18"/>
        <v/>
      </c>
      <c r="R1182" s="79" t="str">
        <f>IF(AND(B1182&lt;&gt;"",B1181=""),"La ligne précédente ne doit pas être vide",IF(AND(B1182&lt;&gt;"",OR(C1182="",D1182="",E1182="",F1182="",G1182="",H1182="",L1182="")),"Veuillez compléter les informations d'identification de l'actif détenu.",IF(AND(B1182="",OR(C1182&lt;&gt;"",D1182&lt;&gt;"",E1182&lt;&gt;"",F1182&lt;&gt;"",G1182&lt;&gt;"",H1182&lt;&gt;"",L1182&lt;&gt;"")),"Veuillez compléter les informations d'identification de l'actif détenu en colonne C0010.",IF(AND(B1182&lt;&gt;"",J1182&lt;&gt;"",K1182=""),"Veuillez compléter la colonne C0260 Type de code.",IF(AND(B1182&lt;&gt;"",K1182=""),"Veuillez sélectionner Total/NA dans la liste de la colonne C0260 si vous n'avez rien à déclarer.","")))))</f>
        <v/>
      </c>
    </row>
    <row r="1183" spans="2:18" ht="21" customHeight="1" x14ac:dyDescent="0.2">
      <c r="B1183" s="104"/>
      <c r="C1183" s="96"/>
      <c r="D1183" s="96"/>
      <c r="E1183" s="96"/>
      <c r="F1183" s="104"/>
      <c r="G1183" s="96"/>
      <c r="H1183" s="104"/>
      <c r="I1183" s="96"/>
      <c r="J1183" s="104"/>
      <c r="K1183" s="96"/>
      <c r="L1183" s="96"/>
      <c r="M1183" s="104"/>
      <c r="N1183" s="96"/>
      <c r="O1183" s="98"/>
      <c r="P1183" s="97"/>
      <c r="Q1183" s="85" t="str">
        <f t="shared" si="18"/>
        <v/>
      </c>
      <c r="R1183" s="79" t="str">
        <f>IF(AND(B1183&lt;&gt;"",B1182=""),"La ligne précédente ne doit pas être vide",IF(AND(B1183&lt;&gt;"",OR(C1183="",D1183="",E1183="",F1183="",G1183="",H1183="",L1183="")),"Veuillez compléter les informations d'identification de l'actif détenu.",IF(AND(B1183="",OR(C1183&lt;&gt;"",D1183&lt;&gt;"",E1183&lt;&gt;"",F1183&lt;&gt;"",G1183&lt;&gt;"",H1183&lt;&gt;"",L1183&lt;&gt;"")),"Veuillez compléter les informations d'identification de l'actif détenu en colonne C0010.",IF(AND(B1183&lt;&gt;"",J1183&lt;&gt;"",K1183=""),"Veuillez compléter la colonne C0260 Type de code.",IF(AND(B1183&lt;&gt;"",K1183=""),"Veuillez sélectionner Total/NA dans la liste de la colonne C0260 si vous n'avez rien à déclarer.","")))))</f>
        <v/>
      </c>
    </row>
    <row r="1184" spans="2:18" ht="21" customHeight="1" x14ac:dyDescent="0.2">
      <c r="B1184" s="104"/>
      <c r="C1184" s="96"/>
      <c r="D1184" s="96"/>
      <c r="E1184" s="96"/>
      <c r="F1184" s="104"/>
      <c r="G1184" s="96"/>
      <c r="H1184" s="104"/>
      <c r="I1184" s="96"/>
      <c r="J1184" s="104"/>
      <c r="K1184" s="96"/>
      <c r="L1184" s="96"/>
      <c r="M1184" s="104"/>
      <c r="N1184" s="96"/>
      <c r="O1184" s="98"/>
      <c r="P1184" s="97"/>
      <c r="Q1184" s="85" t="str">
        <f t="shared" si="18"/>
        <v/>
      </c>
      <c r="R1184" s="79" t="str">
        <f>IF(AND(B1184&lt;&gt;"",B1183=""),"La ligne précédente ne doit pas être vide",IF(AND(B1184&lt;&gt;"",OR(C1184="",D1184="",E1184="",F1184="",G1184="",H1184="",L1184="")),"Veuillez compléter les informations d'identification de l'actif détenu.",IF(AND(B1184="",OR(C1184&lt;&gt;"",D1184&lt;&gt;"",E1184&lt;&gt;"",F1184&lt;&gt;"",G1184&lt;&gt;"",H1184&lt;&gt;"",L1184&lt;&gt;"")),"Veuillez compléter les informations d'identification de l'actif détenu en colonne C0010.",IF(AND(B1184&lt;&gt;"",J1184&lt;&gt;"",K1184=""),"Veuillez compléter la colonne C0260 Type de code.",IF(AND(B1184&lt;&gt;"",K1184=""),"Veuillez sélectionner Total/NA dans la liste de la colonne C0260 si vous n'avez rien à déclarer.","")))))</f>
        <v/>
      </c>
    </row>
    <row r="1185" spans="2:18" ht="21" customHeight="1" x14ac:dyDescent="0.2">
      <c r="B1185" s="104"/>
      <c r="C1185" s="96"/>
      <c r="D1185" s="96"/>
      <c r="E1185" s="96"/>
      <c r="F1185" s="104"/>
      <c r="G1185" s="96"/>
      <c r="H1185" s="104"/>
      <c r="I1185" s="96"/>
      <c r="J1185" s="104"/>
      <c r="K1185" s="96"/>
      <c r="L1185" s="96"/>
      <c r="M1185" s="104"/>
      <c r="N1185" s="96"/>
      <c r="O1185" s="98"/>
      <c r="P1185" s="97"/>
      <c r="Q1185" s="85" t="str">
        <f t="shared" si="18"/>
        <v/>
      </c>
      <c r="R1185" s="79" t="str">
        <f>IF(AND(B1185&lt;&gt;"",B1184=""),"La ligne précédente ne doit pas être vide",IF(AND(B1185&lt;&gt;"",OR(C1185="",D1185="",E1185="",F1185="",G1185="",H1185="",L1185="")),"Veuillez compléter les informations d'identification de l'actif détenu.",IF(AND(B1185="",OR(C1185&lt;&gt;"",D1185&lt;&gt;"",E1185&lt;&gt;"",F1185&lt;&gt;"",G1185&lt;&gt;"",H1185&lt;&gt;"",L1185&lt;&gt;"")),"Veuillez compléter les informations d'identification de l'actif détenu en colonne C0010.",IF(AND(B1185&lt;&gt;"",J1185&lt;&gt;"",K1185=""),"Veuillez compléter la colonne C0260 Type de code.",IF(AND(B1185&lt;&gt;"",K1185=""),"Veuillez sélectionner Total/NA dans la liste de la colonne C0260 si vous n'avez rien à déclarer.","")))))</f>
        <v/>
      </c>
    </row>
    <row r="1186" spans="2:18" ht="21" customHeight="1" x14ac:dyDescent="0.2">
      <c r="B1186" s="104"/>
      <c r="C1186" s="96"/>
      <c r="D1186" s="96"/>
      <c r="E1186" s="96"/>
      <c r="F1186" s="104"/>
      <c r="G1186" s="96"/>
      <c r="H1186" s="104"/>
      <c r="I1186" s="96"/>
      <c r="J1186" s="104"/>
      <c r="K1186" s="96"/>
      <c r="L1186" s="96"/>
      <c r="M1186" s="104"/>
      <c r="N1186" s="96"/>
      <c r="O1186" s="98"/>
      <c r="P1186" s="97"/>
      <c r="Q1186" s="85" t="str">
        <f t="shared" si="18"/>
        <v/>
      </c>
      <c r="R1186" s="79" t="str">
        <f>IF(AND(B1186&lt;&gt;"",B1185=""),"La ligne précédente ne doit pas être vide",IF(AND(B1186&lt;&gt;"",OR(C1186="",D1186="",E1186="",F1186="",G1186="",H1186="",L1186="")),"Veuillez compléter les informations d'identification de l'actif détenu.",IF(AND(B1186="",OR(C1186&lt;&gt;"",D1186&lt;&gt;"",E1186&lt;&gt;"",F1186&lt;&gt;"",G1186&lt;&gt;"",H1186&lt;&gt;"",L1186&lt;&gt;"")),"Veuillez compléter les informations d'identification de l'actif détenu en colonne C0010.",IF(AND(B1186&lt;&gt;"",J1186&lt;&gt;"",K1186=""),"Veuillez compléter la colonne C0260 Type de code.",IF(AND(B1186&lt;&gt;"",K1186=""),"Veuillez sélectionner Total/NA dans la liste de la colonne C0260 si vous n'avez rien à déclarer.","")))))</f>
        <v/>
      </c>
    </row>
    <row r="1187" spans="2:18" ht="21" customHeight="1" x14ac:dyDescent="0.2">
      <c r="B1187" s="104"/>
      <c r="C1187" s="96"/>
      <c r="D1187" s="96"/>
      <c r="E1187" s="96"/>
      <c r="F1187" s="104"/>
      <c r="G1187" s="96"/>
      <c r="H1187" s="104"/>
      <c r="I1187" s="96"/>
      <c r="J1187" s="104"/>
      <c r="K1187" s="96"/>
      <c r="L1187" s="96"/>
      <c r="M1187" s="104"/>
      <c r="N1187" s="96"/>
      <c r="O1187" s="98"/>
      <c r="P1187" s="97"/>
      <c r="Q1187" s="85" t="str">
        <f t="shared" si="18"/>
        <v/>
      </c>
      <c r="R1187" s="79" t="str">
        <f>IF(AND(B1187&lt;&gt;"",B1186=""),"La ligne précédente ne doit pas être vide",IF(AND(B1187&lt;&gt;"",OR(C1187="",D1187="",E1187="",F1187="",G1187="",H1187="",L1187="")),"Veuillez compléter les informations d'identification de l'actif détenu.",IF(AND(B1187="",OR(C1187&lt;&gt;"",D1187&lt;&gt;"",E1187&lt;&gt;"",F1187&lt;&gt;"",G1187&lt;&gt;"",H1187&lt;&gt;"",L1187&lt;&gt;"")),"Veuillez compléter les informations d'identification de l'actif détenu en colonne C0010.",IF(AND(B1187&lt;&gt;"",J1187&lt;&gt;"",K1187=""),"Veuillez compléter la colonne C0260 Type de code.",IF(AND(B1187&lt;&gt;"",K1187=""),"Veuillez sélectionner Total/NA dans la liste de la colonne C0260 si vous n'avez rien à déclarer.","")))))</f>
        <v/>
      </c>
    </row>
    <row r="1188" spans="2:18" ht="21" customHeight="1" x14ac:dyDescent="0.2">
      <c r="B1188" s="104"/>
      <c r="C1188" s="96"/>
      <c r="D1188" s="96"/>
      <c r="E1188" s="96"/>
      <c r="F1188" s="104"/>
      <c r="G1188" s="96"/>
      <c r="H1188" s="104"/>
      <c r="I1188" s="96"/>
      <c r="J1188" s="104"/>
      <c r="K1188" s="96"/>
      <c r="L1188" s="96"/>
      <c r="M1188" s="104"/>
      <c r="N1188" s="96"/>
      <c r="O1188" s="98"/>
      <c r="P1188" s="97"/>
      <c r="Q1188" s="85" t="str">
        <f t="shared" si="18"/>
        <v/>
      </c>
      <c r="R1188" s="79" t="str">
        <f>IF(AND(B1188&lt;&gt;"",B1187=""),"La ligne précédente ne doit pas être vide",IF(AND(B1188&lt;&gt;"",OR(C1188="",D1188="",E1188="",F1188="",G1188="",H1188="",L1188="")),"Veuillez compléter les informations d'identification de l'actif détenu.",IF(AND(B1188="",OR(C1188&lt;&gt;"",D1188&lt;&gt;"",E1188&lt;&gt;"",F1188&lt;&gt;"",G1188&lt;&gt;"",H1188&lt;&gt;"",L1188&lt;&gt;"")),"Veuillez compléter les informations d'identification de l'actif détenu en colonne C0010.",IF(AND(B1188&lt;&gt;"",J1188&lt;&gt;"",K1188=""),"Veuillez compléter la colonne C0260 Type de code.",IF(AND(B1188&lt;&gt;"",K1188=""),"Veuillez sélectionner Total/NA dans la liste de la colonne C0260 si vous n'avez rien à déclarer.","")))))</f>
        <v/>
      </c>
    </row>
    <row r="1189" spans="2:18" ht="21" customHeight="1" x14ac:dyDescent="0.2">
      <c r="B1189" s="104"/>
      <c r="C1189" s="96"/>
      <c r="D1189" s="96"/>
      <c r="E1189" s="96"/>
      <c r="F1189" s="104"/>
      <c r="G1189" s="96"/>
      <c r="H1189" s="104"/>
      <c r="I1189" s="96"/>
      <c r="J1189" s="104"/>
      <c r="K1189" s="96"/>
      <c r="L1189" s="96"/>
      <c r="M1189" s="104"/>
      <c r="N1189" s="96"/>
      <c r="O1189" s="98"/>
      <c r="P1189" s="97"/>
      <c r="Q1189" s="85" t="str">
        <f t="shared" si="18"/>
        <v/>
      </c>
      <c r="R1189" s="79" t="str">
        <f>IF(AND(B1189&lt;&gt;"",B1188=""),"La ligne précédente ne doit pas être vide",IF(AND(B1189&lt;&gt;"",OR(C1189="",D1189="",E1189="",F1189="",G1189="",H1189="",L1189="")),"Veuillez compléter les informations d'identification de l'actif détenu.",IF(AND(B1189="",OR(C1189&lt;&gt;"",D1189&lt;&gt;"",E1189&lt;&gt;"",F1189&lt;&gt;"",G1189&lt;&gt;"",H1189&lt;&gt;"",L1189&lt;&gt;"")),"Veuillez compléter les informations d'identification de l'actif détenu en colonne C0010.",IF(AND(B1189&lt;&gt;"",J1189&lt;&gt;"",K1189=""),"Veuillez compléter la colonne C0260 Type de code.",IF(AND(B1189&lt;&gt;"",K1189=""),"Veuillez sélectionner Total/NA dans la liste de la colonne C0260 si vous n'avez rien à déclarer.","")))))</f>
        <v/>
      </c>
    </row>
    <row r="1190" spans="2:18" ht="21" customHeight="1" x14ac:dyDescent="0.2">
      <c r="B1190" s="104"/>
      <c r="C1190" s="96"/>
      <c r="D1190" s="96"/>
      <c r="E1190" s="96"/>
      <c r="F1190" s="104"/>
      <c r="G1190" s="96"/>
      <c r="H1190" s="104"/>
      <c r="I1190" s="96"/>
      <c r="J1190" s="104"/>
      <c r="K1190" s="96"/>
      <c r="L1190" s="96"/>
      <c r="M1190" s="104"/>
      <c r="N1190" s="96"/>
      <c r="O1190" s="98"/>
      <c r="P1190" s="97"/>
      <c r="Q1190" s="85" t="str">
        <f t="shared" si="18"/>
        <v/>
      </c>
      <c r="R1190" s="79" t="str">
        <f>IF(AND(B1190&lt;&gt;"",B1189=""),"La ligne précédente ne doit pas être vide",IF(AND(B1190&lt;&gt;"",OR(C1190="",D1190="",E1190="",F1190="",G1190="",H1190="",L1190="")),"Veuillez compléter les informations d'identification de l'actif détenu.",IF(AND(B1190="",OR(C1190&lt;&gt;"",D1190&lt;&gt;"",E1190&lt;&gt;"",F1190&lt;&gt;"",G1190&lt;&gt;"",H1190&lt;&gt;"",L1190&lt;&gt;"")),"Veuillez compléter les informations d'identification de l'actif détenu en colonne C0010.",IF(AND(B1190&lt;&gt;"",J1190&lt;&gt;"",K1190=""),"Veuillez compléter la colonne C0260 Type de code.",IF(AND(B1190&lt;&gt;"",K1190=""),"Veuillez sélectionner Total/NA dans la liste de la colonne C0260 si vous n'avez rien à déclarer.","")))))</f>
        <v/>
      </c>
    </row>
    <row r="1191" spans="2:18" ht="21" customHeight="1" x14ac:dyDescent="0.2">
      <c r="B1191" s="104"/>
      <c r="C1191" s="96"/>
      <c r="D1191" s="96"/>
      <c r="E1191" s="96"/>
      <c r="F1191" s="104"/>
      <c r="G1191" s="96"/>
      <c r="H1191" s="104"/>
      <c r="I1191" s="96"/>
      <c r="J1191" s="104"/>
      <c r="K1191" s="96"/>
      <c r="L1191" s="96"/>
      <c r="M1191" s="104"/>
      <c r="N1191" s="96"/>
      <c r="O1191" s="98"/>
      <c r="P1191" s="97"/>
      <c r="Q1191" s="85" t="str">
        <f t="shared" si="18"/>
        <v/>
      </c>
      <c r="R1191" s="79" t="str">
        <f>IF(AND(B1191&lt;&gt;"",B1190=""),"La ligne précédente ne doit pas être vide",IF(AND(B1191&lt;&gt;"",OR(C1191="",D1191="",E1191="",F1191="",G1191="",H1191="",L1191="")),"Veuillez compléter les informations d'identification de l'actif détenu.",IF(AND(B1191="",OR(C1191&lt;&gt;"",D1191&lt;&gt;"",E1191&lt;&gt;"",F1191&lt;&gt;"",G1191&lt;&gt;"",H1191&lt;&gt;"",L1191&lt;&gt;"")),"Veuillez compléter les informations d'identification de l'actif détenu en colonne C0010.",IF(AND(B1191&lt;&gt;"",J1191&lt;&gt;"",K1191=""),"Veuillez compléter la colonne C0260 Type de code.",IF(AND(B1191&lt;&gt;"",K1191=""),"Veuillez sélectionner Total/NA dans la liste de la colonne C0260 si vous n'avez rien à déclarer.","")))))</f>
        <v/>
      </c>
    </row>
    <row r="1192" spans="2:18" ht="21" customHeight="1" x14ac:dyDescent="0.2">
      <c r="B1192" s="104"/>
      <c r="C1192" s="96"/>
      <c r="D1192" s="96"/>
      <c r="E1192" s="96"/>
      <c r="F1192" s="104"/>
      <c r="G1192" s="96"/>
      <c r="H1192" s="104"/>
      <c r="I1192" s="96"/>
      <c r="J1192" s="104"/>
      <c r="K1192" s="96"/>
      <c r="L1192" s="96"/>
      <c r="M1192" s="104"/>
      <c r="N1192" s="96"/>
      <c r="O1192" s="98"/>
      <c r="P1192" s="97"/>
      <c r="Q1192" s="85" t="str">
        <f t="shared" si="18"/>
        <v/>
      </c>
      <c r="R1192" s="79" t="str">
        <f>IF(AND(B1192&lt;&gt;"",B1191=""),"La ligne précédente ne doit pas être vide",IF(AND(B1192&lt;&gt;"",OR(C1192="",D1192="",E1192="",F1192="",G1192="",H1192="",L1192="")),"Veuillez compléter les informations d'identification de l'actif détenu.",IF(AND(B1192="",OR(C1192&lt;&gt;"",D1192&lt;&gt;"",E1192&lt;&gt;"",F1192&lt;&gt;"",G1192&lt;&gt;"",H1192&lt;&gt;"",L1192&lt;&gt;"")),"Veuillez compléter les informations d'identification de l'actif détenu en colonne C0010.",IF(AND(B1192&lt;&gt;"",J1192&lt;&gt;"",K1192=""),"Veuillez compléter la colonne C0260 Type de code.",IF(AND(B1192&lt;&gt;"",K1192=""),"Veuillez sélectionner Total/NA dans la liste de la colonne C0260 si vous n'avez rien à déclarer.","")))))</f>
        <v/>
      </c>
    </row>
    <row r="1193" spans="2:18" ht="21" customHeight="1" x14ac:dyDescent="0.2">
      <c r="B1193" s="104"/>
      <c r="C1193" s="96"/>
      <c r="D1193" s="96"/>
      <c r="E1193" s="96"/>
      <c r="F1193" s="104"/>
      <c r="G1193" s="96"/>
      <c r="H1193" s="104"/>
      <c r="I1193" s="96"/>
      <c r="J1193" s="104"/>
      <c r="K1193" s="96"/>
      <c r="L1193" s="96"/>
      <c r="M1193" s="104"/>
      <c r="N1193" s="96"/>
      <c r="O1193" s="98"/>
      <c r="P1193" s="97"/>
      <c r="Q1193" s="85" t="str">
        <f t="shared" si="18"/>
        <v/>
      </c>
      <c r="R1193" s="79" t="str">
        <f>IF(AND(B1193&lt;&gt;"",B1192=""),"La ligne précédente ne doit pas être vide",IF(AND(B1193&lt;&gt;"",OR(C1193="",D1193="",E1193="",F1193="",G1193="",H1193="",L1193="")),"Veuillez compléter les informations d'identification de l'actif détenu.",IF(AND(B1193="",OR(C1193&lt;&gt;"",D1193&lt;&gt;"",E1193&lt;&gt;"",F1193&lt;&gt;"",G1193&lt;&gt;"",H1193&lt;&gt;"",L1193&lt;&gt;"")),"Veuillez compléter les informations d'identification de l'actif détenu en colonne C0010.",IF(AND(B1193&lt;&gt;"",J1193&lt;&gt;"",K1193=""),"Veuillez compléter la colonne C0260 Type de code.",IF(AND(B1193&lt;&gt;"",K1193=""),"Veuillez sélectionner Total/NA dans la liste de la colonne C0260 si vous n'avez rien à déclarer.","")))))</f>
        <v/>
      </c>
    </row>
    <row r="1194" spans="2:18" ht="21" customHeight="1" x14ac:dyDescent="0.2">
      <c r="B1194" s="104"/>
      <c r="C1194" s="96"/>
      <c r="D1194" s="96"/>
      <c r="E1194" s="96"/>
      <c r="F1194" s="104"/>
      <c r="G1194" s="96"/>
      <c r="H1194" s="104"/>
      <c r="I1194" s="96"/>
      <c r="J1194" s="104"/>
      <c r="K1194" s="96"/>
      <c r="L1194" s="96"/>
      <c r="M1194" s="104"/>
      <c r="N1194" s="96"/>
      <c r="O1194" s="98"/>
      <c r="P1194" s="97"/>
      <c r="Q1194" s="85" t="str">
        <f t="shared" si="18"/>
        <v/>
      </c>
      <c r="R1194" s="79" t="str">
        <f>IF(AND(B1194&lt;&gt;"",B1193=""),"La ligne précédente ne doit pas être vide",IF(AND(B1194&lt;&gt;"",OR(C1194="",D1194="",E1194="",F1194="",G1194="",H1194="",L1194="")),"Veuillez compléter les informations d'identification de l'actif détenu.",IF(AND(B1194="",OR(C1194&lt;&gt;"",D1194&lt;&gt;"",E1194&lt;&gt;"",F1194&lt;&gt;"",G1194&lt;&gt;"",H1194&lt;&gt;"",L1194&lt;&gt;"")),"Veuillez compléter les informations d'identification de l'actif détenu en colonne C0010.",IF(AND(B1194&lt;&gt;"",J1194&lt;&gt;"",K1194=""),"Veuillez compléter la colonne C0260 Type de code.",IF(AND(B1194&lt;&gt;"",K1194=""),"Veuillez sélectionner Total/NA dans la liste de la colonne C0260 si vous n'avez rien à déclarer.","")))))</f>
        <v/>
      </c>
    </row>
    <row r="1195" spans="2:18" ht="21" customHeight="1" x14ac:dyDescent="0.2">
      <c r="B1195" s="104"/>
      <c r="C1195" s="96"/>
      <c r="D1195" s="96"/>
      <c r="E1195" s="96"/>
      <c r="F1195" s="104"/>
      <c r="G1195" s="96"/>
      <c r="H1195" s="104"/>
      <c r="I1195" s="96"/>
      <c r="J1195" s="104"/>
      <c r="K1195" s="96"/>
      <c r="L1195" s="96"/>
      <c r="M1195" s="104"/>
      <c r="N1195" s="96"/>
      <c r="O1195" s="98"/>
      <c r="P1195" s="97"/>
      <c r="Q1195" s="85" t="str">
        <f t="shared" si="18"/>
        <v/>
      </c>
      <c r="R1195" s="79" t="str">
        <f>IF(AND(B1195&lt;&gt;"",B1194=""),"La ligne précédente ne doit pas être vide",IF(AND(B1195&lt;&gt;"",OR(C1195="",D1195="",E1195="",F1195="",G1195="",H1195="",L1195="")),"Veuillez compléter les informations d'identification de l'actif détenu.",IF(AND(B1195="",OR(C1195&lt;&gt;"",D1195&lt;&gt;"",E1195&lt;&gt;"",F1195&lt;&gt;"",G1195&lt;&gt;"",H1195&lt;&gt;"",L1195&lt;&gt;"")),"Veuillez compléter les informations d'identification de l'actif détenu en colonne C0010.",IF(AND(B1195&lt;&gt;"",J1195&lt;&gt;"",K1195=""),"Veuillez compléter la colonne C0260 Type de code.",IF(AND(B1195&lt;&gt;"",K1195=""),"Veuillez sélectionner Total/NA dans la liste de la colonne C0260 si vous n'avez rien à déclarer.","")))))</f>
        <v/>
      </c>
    </row>
    <row r="1196" spans="2:18" ht="21" customHeight="1" x14ac:dyDescent="0.2">
      <c r="B1196" s="104"/>
      <c r="C1196" s="96"/>
      <c r="D1196" s="96"/>
      <c r="E1196" s="96"/>
      <c r="F1196" s="104"/>
      <c r="G1196" s="96"/>
      <c r="H1196" s="104"/>
      <c r="I1196" s="96"/>
      <c r="J1196" s="104"/>
      <c r="K1196" s="96"/>
      <c r="L1196" s="96"/>
      <c r="M1196" s="104"/>
      <c r="N1196" s="96"/>
      <c r="O1196" s="98"/>
      <c r="P1196" s="97"/>
      <c r="Q1196" s="85" t="str">
        <f t="shared" si="18"/>
        <v/>
      </c>
      <c r="R1196" s="79" t="str">
        <f>IF(AND(B1196&lt;&gt;"",B1195=""),"La ligne précédente ne doit pas être vide",IF(AND(B1196&lt;&gt;"",OR(C1196="",D1196="",E1196="",F1196="",G1196="",H1196="",L1196="")),"Veuillez compléter les informations d'identification de l'actif détenu.",IF(AND(B1196="",OR(C1196&lt;&gt;"",D1196&lt;&gt;"",E1196&lt;&gt;"",F1196&lt;&gt;"",G1196&lt;&gt;"",H1196&lt;&gt;"",L1196&lt;&gt;"")),"Veuillez compléter les informations d'identification de l'actif détenu en colonne C0010.",IF(AND(B1196&lt;&gt;"",J1196&lt;&gt;"",K1196=""),"Veuillez compléter la colonne C0260 Type de code.",IF(AND(B1196&lt;&gt;"",K1196=""),"Veuillez sélectionner Total/NA dans la liste de la colonne C0260 si vous n'avez rien à déclarer.","")))))</f>
        <v/>
      </c>
    </row>
    <row r="1197" spans="2:18" ht="21" customHeight="1" x14ac:dyDescent="0.2">
      <c r="B1197" s="104"/>
      <c r="C1197" s="96"/>
      <c r="D1197" s="96"/>
      <c r="E1197" s="96"/>
      <c r="F1197" s="104"/>
      <c r="G1197" s="96"/>
      <c r="H1197" s="104"/>
      <c r="I1197" s="96"/>
      <c r="J1197" s="104"/>
      <c r="K1197" s="96"/>
      <c r="L1197" s="96"/>
      <c r="M1197" s="104"/>
      <c r="N1197" s="96"/>
      <c r="O1197" s="98"/>
      <c r="P1197" s="97"/>
      <c r="Q1197" s="85" t="str">
        <f t="shared" si="18"/>
        <v/>
      </c>
      <c r="R1197" s="79" t="str">
        <f>IF(AND(B1197&lt;&gt;"",B1196=""),"La ligne précédente ne doit pas être vide",IF(AND(B1197&lt;&gt;"",OR(C1197="",D1197="",E1197="",F1197="",G1197="",H1197="",L1197="")),"Veuillez compléter les informations d'identification de l'actif détenu.",IF(AND(B1197="",OR(C1197&lt;&gt;"",D1197&lt;&gt;"",E1197&lt;&gt;"",F1197&lt;&gt;"",G1197&lt;&gt;"",H1197&lt;&gt;"",L1197&lt;&gt;"")),"Veuillez compléter les informations d'identification de l'actif détenu en colonne C0010.",IF(AND(B1197&lt;&gt;"",J1197&lt;&gt;"",K1197=""),"Veuillez compléter la colonne C0260 Type de code.",IF(AND(B1197&lt;&gt;"",K1197=""),"Veuillez sélectionner Total/NA dans la liste de la colonne C0260 si vous n'avez rien à déclarer.","")))))</f>
        <v/>
      </c>
    </row>
    <row r="1198" spans="2:18" ht="21" customHeight="1" x14ac:dyDescent="0.2">
      <c r="B1198" s="104"/>
      <c r="C1198" s="96"/>
      <c r="D1198" s="96"/>
      <c r="E1198" s="96"/>
      <c r="F1198" s="104"/>
      <c r="G1198" s="96"/>
      <c r="H1198" s="104"/>
      <c r="I1198" s="96"/>
      <c r="J1198" s="104"/>
      <c r="K1198" s="96"/>
      <c r="L1198" s="96"/>
      <c r="M1198" s="104"/>
      <c r="N1198" s="96"/>
      <c r="O1198" s="98"/>
      <c r="P1198" s="97"/>
      <c r="Q1198" s="85" t="str">
        <f t="shared" si="18"/>
        <v/>
      </c>
      <c r="R1198" s="79" t="str">
        <f>IF(AND(B1198&lt;&gt;"",B1197=""),"La ligne précédente ne doit pas être vide",IF(AND(B1198&lt;&gt;"",OR(C1198="",D1198="",E1198="",F1198="",G1198="",H1198="",L1198="")),"Veuillez compléter les informations d'identification de l'actif détenu.",IF(AND(B1198="",OR(C1198&lt;&gt;"",D1198&lt;&gt;"",E1198&lt;&gt;"",F1198&lt;&gt;"",G1198&lt;&gt;"",H1198&lt;&gt;"",L1198&lt;&gt;"")),"Veuillez compléter les informations d'identification de l'actif détenu en colonne C0010.",IF(AND(B1198&lt;&gt;"",J1198&lt;&gt;"",K1198=""),"Veuillez compléter la colonne C0260 Type de code.",IF(AND(B1198&lt;&gt;"",K1198=""),"Veuillez sélectionner Total/NA dans la liste de la colonne C0260 si vous n'avez rien à déclarer.","")))))</f>
        <v/>
      </c>
    </row>
    <row r="1199" spans="2:18" ht="21" customHeight="1" x14ac:dyDescent="0.2">
      <c r="B1199" s="104"/>
      <c r="C1199" s="96"/>
      <c r="D1199" s="96"/>
      <c r="E1199" s="96"/>
      <c r="F1199" s="104"/>
      <c r="G1199" s="96"/>
      <c r="H1199" s="104"/>
      <c r="I1199" s="96"/>
      <c r="J1199" s="104"/>
      <c r="K1199" s="96"/>
      <c r="L1199" s="96"/>
      <c r="M1199" s="104"/>
      <c r="N1199" s="96"/>
      <c r="O1199" s="98"/>
      <c r="P1199" s="97"/>
      <c r="Q1199" s="85" t="str">
        <f t="shared" si="18"/>
        <v/>
      </c>
      <c r="R1199" s="79" t="str">
        <f>IF(AND(B1199&lt;&gt;"",B1198=""),"La ligne précédente ne doit pas être vide",IF(AND(B1199&lt;&gt;"",OR(C1199="",D1199="",E1199="",F1199="",G1199="",H1199="",L1199="")),"Veuillez compléter les informations d'identification de l'actif détenu.",IF(AND(B1199="",OR(C1199&lt;&gt;"",D1199&lt;&gt;"",E1199&lt;&gt;"",F1199&lt;&gt;"",G1199&lt;&gt;"",H1199&lt;&gt;"",L1199&lt;&gt;"")),"Veuillez compléter les informations d'identification de l'actif détenu en colonne C0010.",IF(AND(B1199&lt;&gt;"",J1199&lt;&gt;"",K1199=""),"Veuillez compléter la colonne C0260 Type de code.",IF(AND(B1199&lt;&gt;"",K1199=""),"Veuillez sélectionner Total/NA dans la liste de la colonne C0260 si vous n'avez rien à déclarer.","")))))</f>
        <v/>
      </c>
    </row>
    <row r="1200" spans="2:18" ht="21" customHeight="1" x14ac:dyDescent="0.2">
      <c r="B1200" s="104"/>
      <c r="C1200" s="96"/>
      <c r="D1200" s="96"/>
      <c r="E1200" s="96"/>
      <c r="F1200" s="104"/>
      <c r="G1200" s="96"/>
      <c r="H1200" s="104"/>
      <c r="I1200" s="96"/>
      <c r="J1200" s="104"/>
      <c r="K1200" s="96"/>
      <c r="L1200" s="96"/>
      <c r="M1200" s="104"/>
      <c r="N1200" s="96"/>
      <c r="O1200" s="98"/>
      <c r="P1200" s="97"/>
      <c r="Q1200" s="85" t="str">
        <f t="shared" si="18"/>
        <v/>
      </c>
      <c r="R1200" s="79" t="str">
        <f>IF(AND(B1200&lt;&gt;"",B1199=""),"La ligne précédente ne doit pas être vide",IF(AND(B1200&lt;&gt;"",OR(C1200="",D1200="",E1200="",F1200="",G1200="",H1200="",L1200="")),"Veuillez compléter les informations d'identification de l'actif détenu.",IF(AND(B1200="",OR(C1200&lt;&gt;"",D1200&lt;&gt;"",E1200&lt;&gt;"",F1200&lt;&gt;"",G1200&lt;&gt;"",H1200&lt;&gt;"",L1200&lt;&gt;"")),"Veuillez compléter les informations d'identification de l'actif détenu en colonne C0010.",IF(AND(B1200&lt;&gt;"",J1200&lt;&gt;"",K1200=""),"Veuillez compléter la colonne C0260 Type de code.",IF(AND(B1200&lt;&gt;"",K1200=""),"Veuillez sélectionner Total/NA dans la liste de la colonne C0260 si vous n'avez rien à déclarer.","")))))</f>
        <v/>
      </c>
    </row>
    <row r="1201" spans="2:18" ht="21" customHeight="1" x14ac:dyDescent="0.2">
      <c r="B1201" s="104"/>
      <c r="C1201" s="96"/>
      <c r="D1201" s="96"/>
      <c r="E1201" s="96"/>
      <c r="F1201" s="104"/>
      <c r="G1201" s="96"/>
      <c r="H1201" s="104"/>
      <c r="I1201" s="96"/>
      <c r="J1201" s="104"/>
      <c r="K1201" s="96"/>
      <c r="L1201" s="96"/>
      <c r="M1201" s="104"/>
      <c r="N1201" s="96"/>
      <c r="O1201" s="98"/>
      <c r="P1201" s="97"/>
      <c r="Q1201" s="85" t="str">
        <f t="shared" si="18"/>
        <v/>
      </c>
      <c r="R1201" s="79" t="str">
        <f>IF(AND(B1201&lt;&gt;"",B1200=""),"La ligne précédente ne doit pas être vide",IF(AND(B1201&lt;&gt;"",OR(C1201="",D1201="",E1201="",F1201="",G1201="",H1201="",L1201="")),"Veuillez compléter les informations d'identification de l'actif détenu.",IF(AND(B1201="",OR(C1201&lt;&gt;"",D1201&lt;&gt;"",E1201&lt;&gt;"",F1201&lt;&gt;"",G1201&lt;&gt;"",H1201&lt;&gt;"",L1201&lt;&gt;"")),"Veuillez compléter les informations d'identification de l'actif détenu en colonne C0010.",IF(AND(B1201&lt;&gt;"",J1201&lt;&gt;"",K1201=""),"Veuillez compléter la colonne C0260 Type de code.",IF(AND(B1201&lt;&gt;"",K1201=""),"Veuillez sélectionner Total/NA dans la liste de la colonne C0260 si vous n'avez rien à déclarer.","")))))</f>
        <v/>
      </c>
    </row>
    <row r="1202" spans="2:18" ht="21" customHeight="1" x14ac:dyDescent="0.2">
      <c r="B1202" s="104"/>
      <c r="C1202" s="96"/>
      <c r="D1202" s="96"/>
      <c r="E1202" s="96"/>
      <c r="F1202" s="104"/>
      <c r="G1202" s="96"/>
      <c r="H1202" s="104"/>
      <c r="I1202" s="96"/>
      <c r="J1202" s="104"/>
      <c r="K1202" s="96"/>
      <c r="L1202" s="96"/>
      <c r="M1202" s="104"/>
      <c r="N1202" s="96"/>
      <c r="O1202" s="98"/>
      <c r="P1202" s="97"/>
      <c r="Q1202" s="85" t="str">
        <f t="shared" si="18"/>
        <v/>
      </c>
      <c r="R1202" s="79" t="str">
        <f>IF(AND(B1202&lt;&gt;"",B1201=""),"La ligne précédente ne doit pas être vide",IF(AND(B1202&lt;&gt;"",OR(C1202="",D1202="",E1202="",F1202="",G1202="",H1202="",L1202="")),"Veuillez compléter les informations d'identification de l'actif détenu.",IF(AND(B1202="",OR(C1202&lt;&gt;"",D1202&lt;&gt;"",E1202&lt;&gt;"",F1202&lt;&gt;"",G1202&lt;&gt;"",H1202&lt;&gt;"",L1202&lt;&gt;"")),"Veuillez compléter les informations d'identification de l'actif détenu en colonne C0010.",IF(AND(B1202&lt;&gt;"",J1202&lt;&gt;"",K1202=""),"Veuillez compléter la colonne C0260 Type de code.",IF(AND(B1202&lt;&gt;"",K1202=""),"Veuillez sélectionner Total/NA dans la liste de la colonne C0260 si vous n'avez rien à déclarer.","")))))</f>
        <v/>
      </c>
    </row>
    <row r="1203" spans="2:18" ht="21" customHeight="1" x14ac:dyDescent="0.2">
      <c r="B1203" s="104"/>
      <c r="C1203" s="96"/>
      <c r="D1203" s="96"/>
      <c r="E1203" s="96"/>
      <c r="F1203" s="104"/>
      <c r="G1203" s="96"/>
      <c r="H1203" s="104"/>
      <c r="I1203" s="96"/>
      <c r="J1203" s="104"/>
      <c r="K1203" s="96"/>
      <c r="L1203" s="96"/>
      <c r="M1203" s="104"/>
      <c r="N1203" s="96"/>
      <c r="O1203" s="98"/>
      <c r="P1203" s="97"/>
      <c r="Q1203" s="85" t="str">
        <f t="shared" si="18"/>
        <v/>
      </c>
      <c r="R1203" s="79" t="str">
        <f>IF(AND(B1203&lt;&gt;"",B1202=""),"La ligne précédente ne doit pas être vide",IF(AND(B1203&lt;&gt;"",OR(C1203="",D1203="",E1203="",F1203="",G1203="",H1203="",L1203="")),"Veuillez compléter les informations d'identification de l'actif détenu.",IF(AND(B1203="",OR(C1203&lt;&gt;"",D1203&lt;&gt;"",E1203&lt;&gt;"",F1203&lt;&gt;"",G1203&lt;&gt;"",H1203&lt;&gt;"",L1203&lt;&gt;"")),"Veuillez compléter les informations d'identification de l'actif détenu en colonne C0010.",IF(AND(B1203&lt;&gt;"",J1203&lt;&gt;"",K1203=""),"Veuillez compléter la colonne C0260 Type de code.",IF(AND(B1203&lt;&gt;"",K1203=""),"Veuillez sélectionner Total/NA dans la liste de la colonne C0260 si vous n'avez rien à déclarer.","")))))</f>
        <v/>
      </c>
    </row>
    <row r="1204" spans="2:18" ht="21" customHeight="1" x14ac:dyDescent="0.2">
      <c r="B1204" s="104"/>
      <c r="C1204" s="96"/>
      <c r="D1204" s="96"/>
      <c r="E1204" s="96"/>
      <c r="F1204" s="104"/>
      <c r="G1204" s="96"/>
      <c r="H1204" s="104"/>
      <c r="I1204" s="96"/>
      <c r="J1204" s="104"/>
      <c r="K1204" s="96"/>
      <c r="L1204" s="96"/>
      <c r="M1204" s="104"/>
      <c r="N1204" s="96"/>
      <c r="O1204" s="98"/>
      <c r="P1204" s="97"/>
      <c r="Q1204" s="85" t="str">
        <f t="shared" si="18"/>
        <v/>
      </c>
      <c r="R1204" s="79" t="str">
        <f>IF(AND(B1204&lt;&gt;"",B1203=""),"La ligne précédente ne doit pas être vide",IF(AND(B1204&lt;&gt;"",OR(C1204="",D1204="",E1204="",F1204="",G1204="",H1204="",L1204="")),"Veuillez compléter les informations d'identification de l'actif détenu.",IF(AND(B1204="",OR(C1204&lt;&gt;"",D1204&lt;&gt;"",E1204&lt;&gt;"",F1204&lt;&gt;"",G1204&lt;&gt;"",H1204&lt;&gt;"",L1204&lt;&gt;"")),"Veuillez compléter les informations d'identification de l'actif détenu en colonne C0010.",IF(AND(B1204&lt;&gt;"",J1204&lt;&gt;"",K1204=""),"Veuillez compléter la colonne C0260 Type de code.",IF(AND(B1204&lt;&gt;"",K1204=""),"Veuillez sélectionner Total/NA dans la liste de la colonne C0260 si vous n'avez rien à déclarer.","")))))</f>
        <v/>
      </c>
    </row>
    <row r="1205" spans="2:18" ht="21" customHeight="1" x14ac:dyDescent="0.2">
      <c r="B1205" s="104"/>
      <c r="C1205" s="96"/>
      <c r="D1205" s="96"/>
      <c r="E1205" s="96"/>
      <c r="F1205" s="104"/>
      <c r="G1205" s="96"/>
      <c r="H1205" s="104"/>
      <c r="I1205" s="96"/>
      <c r="J1205" s="104"/>
      <c r="K1205" s="96"/>
      <c r="L1205" s="96"/>
      <c r="M1205" s="104"/>
      <c r="N1205" s="96"/>
      <c r="O1205" s="98"/>
      <c r="P1205" s="97"/>
      <c r="Q1205" s="85" t="str">
        <f t="shared" si="18"/>
        <v/>
      </c>
      <c r="R1205" s="79" t="str">
        <f>IF(AND(B1205&lt;&gt;"",B1204=""),"La ligne précédente ne doit pas être vide",IF(AND(B1205&lt;&gt;"",OR(C1205="",D1205="",E1205="",F1205="",G1205="",H1205="",L1205="")),"Veuillez compléter les informations d'identification de l'actif détenu.",IF(AND(B1205="",OR(C1205&lt;&gt;"",D1205&lt;&gt;"",E1205&lt;&gt;"",F1205&lt;&gt;"",G1205&lt;&gt;"",H1205&lt;&gt;"",L1205&lt;&gt;"")),"Veuillez compléter les informations d'identification de l'actif détenu en colonne C0010.",IF(AND(B1205&lt;&gt;"",J1205&lt;&gt;"",K1205=""),"Veuillez compléter la colonne C0260 Type de code.",IF(AND(B1205&lt;&gt;"",K1205=""),"Veuillez sélectionner Total/NA dans la liste de la colonne C0260 si vous n'avez rien à déclarer.","")))))</f>
        <v/>
      </c>
    </row>
    <row r="1206" spans="2:18" ht="21" customHeight="1" x14ac:dyDescent="0.2">
      <c r="B1206" s="104"/>
      <c r="C1206" s="96"/>
      <c r="D1206" s="96"/>
      <c r="E1206" s="96"/>
      <c r="F1206" s="104"/>
      <c r="G1206" s="96"/>
      <c r="H1206" s="104"/>
      <c r="I1206" s="96"/>
      <c r="J1206" s="104"/>
      <c r="K1206" s="96"/>
      <c r="L1206" s="96"/>
      <c r="M1206" s="104"/>
      <c r="N1206" s="96"/>
      <c r="O1206" s="98"/>
      <c r="P1206" s="97"/>
      <c r="Q1206" s="85" t="str">
        <f t="shared" si="18"/>
        <v/>
      </c>
      <c r="R1206" s="79" t="str">
        <f>IF(AND(B1206&lt;&gt;"",B1205=""),"La ligne précédente ne doit pas être vide",IF(AND(B1206&lt;&gt;"",OR(C1206="",D1206="",E1206="",F1206="",G1206="",H1206="",L1206="")),"Veuillez compléter les informations d'identification de l'actif détenu.",IF(AND(B1206="",OR(C1206&lt;&gt;"",D1206&lt;&gt;"",E1206&lt;&gt;"",F1206&lt;&gt;"",G1206&lt;&gt;"",H1206&lt;&gt;"",L1206&lt;&gt;"")),"Veuillez compléter les informations d'identification de l'actif détenu en colonne C0010.",IF(AND(B1206&lt;&gt;"",J1206&lt;&gt;"",K1206=""),"Veuillez compléter la colonne C0260 Type de code.",IF(AND(B1206&lt;&gt;"",K1206=""),"Veuillez sélectionner Total/NA dans la liste de la colonne C0260 si vous n'avez rien à déclarer.","")))))</f>
        <v/>
      </c>
    </row>
    <row r="1207" spans="2:18" ht="21" customHeight="1" x14ac:dyDescent="0.2">
      <c r="B1207" s="104"/>
      <c r="C1207" s="96"/>
      <c r="D1207" s="96"/>
      <c r="E1207" s="96"/>
      <c r="F1207" s="104"/>
      <c r="G1207" s="96"/>
      <c r="H1207" s="104"/>
      <c r="I1207" s="96"/>
      <c r="J1207" s="104"/>
      <c r="K1207" s="96"/>
      <c r="L1207" s="96"/>
      <c r="M1207" s="104"/>
      <c r="N1207" s="96"/>
      <c r="O1207" s="98"/>
      <c r="P1207" s="97"/>
      <c r="Q1207" s="85" t="str">
        <f t="shared" si="18"/>
        <v/>
      </c>
      <c r="R1207" s="79" t="str">
        <f>IF(AND(B1207&lt;&gt;"",B1206=""),"La ligne précédente ne doit pas être vide",IF(AND(B1207&lt;&gt;"",OR(C1207="",D1207="",E1207="",F1207="",G1207="",H1207="",L1207="")),"Veuillez compléter les informations d'identification de l'actif détenu.",IF(AND(B1207="",OR(C1207&lt;&gt;"",D1207&lt;&gt;"",E1207&lt;&gt;"",F1207&lt;&gt;"",G1207&lt;&gt;"",H1207&lt;&gt;"",L1207&lt;&gt;"")),"Veuillez compléter les informations d'identification de l'actif détenu en colonne C0010.",IF(AND(B1207&lt;&gt;"",J1207&lt;&gt;"",K1207=""),"Veuillez compléter la colonne C0260 Type de code.",IF(AND(B1207&lt;&gt;"",K1207=""),"Veuillez sélectionner Total/NA dans la liste de la colonne C0260 si vous n'avez rien à déclarer.","")))))</f>
        <v/>
      </c>
    </row>
    <row r="1208" spans="2:18" ht="21" customHeight="1" x14ac:dyDescent="0.2">
      <c r="B1208" s="104"/>
      <c r="C1208" s="96"/>
      <c r="D1208" s="96"/>
      <c r="E1208" s="96"/>
      <c r="F1208" s="104"/>
      <c r="G1208" s="96"/>
      <c r="H1208" s="104"/>
      <c r="I1208" s="96"/>
      <c r="J1208" s="104"/>
      <c r="K1208" s="96"/>
      <c r="L1208" s="96"/>
      <c r="M1208" s="104"/>
      <c r="N1208" s="96"/>
      <c r="O1208" s="98"/>
      <c r="P1208" s="97"/>
      <c r="Q1208" s="85" t="str">
        <f t="shared" si="18"/>
        <v/>
      </c>
      <c r="R1208" s="79" t="str">
        <f>IF(AND(B1208&lt;&gt;"",B1207=""),"La ligne précédente ne doit pas être vide",IF(AND(B1208&lt;&gt;"",OR(C1208="",D1208="",E1208="",F1208="",G1208="",H1208="",L1208="")),"Veuillez compléter les informations d'identification de l'actif détenu.",IF(AND(B1208="",OR(C1208&lt;&gt;"",D1208&lt;&gt;"",E1208&lt;&gt;"",F1208&lt;&gt;"",G1208&lt;&gt;"",H1208&lt;&gt;"",L1208&lt;&gt;"")),"Veuillez compléter les informations d'identification de l'actif détenu en colonne C0010.",IF(AND(B1208&lt;&gt;"",J1208&lt;&gt;"",K1208=""),"Veuillez compléter la colonne C0260 Type de code.",IF(AND(B1208&lt;&gt;"",K1208=""),"Veuillez sélectionner Total/NA dans la liste de la colonne C0260 si vous n'avez rien à déclarer.","")))))</f>
        <v/>
      </c>
    </row>
    <row r="1209" spans="2:18" ht="21" customHeight="1" x14ac:dyDescent="0.2">
      <c r="B1209" s="104"/>
      <c r="C1209" s="96"/>
      <c r="D1209" s="96"/>
      <c r="E1209" s="96"/>
      <c r="F1209" s="104"/>
      <c r="G1209" s="96"/>
      <c r="H1209" s="104"/>
      <c r="I1209" s="96"/>
      <c r="J1209" s="104"/>
      <c r="K1209" s="96"/>
      <c r="L1209" s="96"/>
      <c r="M1209" s="104"/>
      <c r="N1209" s="96"/>
      <c r="O1209" s="98"/>
      <c r="P1209" s="97"/>
      <c r="Q1209" s="85" t="str">
        <f t="shared" si="18"/>
        <v/>
      </c>
      <c r="R1209" s="79" t="str">
        <f>IF(AND(B1209&lt;&gt;"",B1208=""),"La ligne précédente ne doit pas être vide",IF(AND(B1209&lt;&gt;"",OR(C1209="",D1209="",E1209="",F1209="",G1209="",H1209="",L1209="")),"Veuillez compléter les informations d'identification de l'actif détenu.",IF(AND(B1209="",OR(C1209&lt;&gt;"",D1209&lt;&gt;"",E1209&lt;&gt;"",F1209&lt;&gt;"",G1209&lt;&gt;"",H1209&lt;&gt;"",L1209&lt;&gt;"")),"Veuillez compléter les informations d'identification de l'actif détenu en colonne C0010.",IF(AND(B1209&lt;&gt;"",J1209&lt;&gt;"",K1209=""),"Veuillez compléter la colonne C0260 Type de code.",IF(AND(B1209&lt;&gt;"",K1209=""),"Veuillez sélectionner Total/NA dans la liste de la colonne C0260 si vous n'avez rien à déclarer.","")))))</f>
        <v/>
      </c>
    </row>
    <row r="1210" spans="2:18" ht="21" customHeight="1" x14ac:dyDescent="0.2">
      <c r="B1210" s="104"/>
      <c r="C1210" s="96"/>
      <c r="D1210" s="96"/>
      <c r="E1210" s="96"/>
      <c r="F1210" s="104"/>
      <c r="G1210" s="96"/>
      <c r="H1210" s="104"/>
      <c r="I1210" s="96"/>
      <c r="J1210" s="104"/>
      <c r="K1210" s="96"/>
      <c r="L1210" s="96"/>
      <c r="M1210" s="104"/>
      <c r="N1210" s="96"/>
      <c r="O1210" s="98"/>
      <c r="P1210" s="97"/>
      <c r="Q1210" s="85" t="str">
        <f t="shared" si="18"/>
        <v/>
      </c>
      <c r="R1210" s="79" t="str">
        <f>IF(AND(B1210&lt;&gt;"",B1209=""),"La ligne précédente ne doit pas être vide",IF(AND(B1210&lt;&gt;"",OR(C1210="",D1210="",E1210="",F1210="",G1210="",H1210="",L1210="")),"Veuillez compléter les informations d'identification de l'actif détenu.",IF(AND(B1210="",OR(C1210&lt;&gt;"",D1210&lt;&gt;"",E1210&lt;&gt;"",F1210&lt;&gt;"",G1210&lt;&gt;"",H1210&lt;&gt;"",L1210&lt;&gt;"")),"Veuillez compléter les informations d'identification de l'actif détenu en colonne C0010.",IF(AND(B1210&lt;&gt;"",J1210&lt;&gt;"",K1210=""),"Veuillez compléter la colonne C0260 Type de code.",IF(AND(B1210&lt;&gt;"",K1210=""),"Veuillez sélectionner Total/NA dans la liste de la colonne C0260 si vous n'avez rien à déclarer.","")))))</f>
        <v/>
      </c>
    </row>
    <row r="1211" spans="2:18" ht="21" customHeight="1" x14ac:dyDescent="0.2">
      <c r="B1211" s="104"/>
      <c r="C1211" s="96"/>
      <c r="D1211" s="96"/>
      <c r="E1211" s="96"/>
      <c r="F1211" s="104"/>
      <c r="G1211" s="96"/>
      <c r="H1211" s="104"/>
      <c r="I1211" s="96"/>
      <c r="J1211" s="104"/>
      <c r="K1211" s="96"/>
      <c r="L1211" s="96"/>
      <c r="M1211" s="104"/>
      <c r="N1211" s="96"/>
      <c r="O1211" s="98"/>
      <c r="P1211" s="97"/>
      <c r="Q1211" s="85" t="str">
        <f t="shared" si="18"/>
        <v/>
      </c>
      <c r="R1211" s="79" t="str">
        <f>IF(AND(B1211&lt;&gt;"",B1210=""),"La ligne précédente ne doit pas être vide",IF(AND(B1211&lt;&gt;"",OR(C1211="",D1211="",E1211="",F1211="",G1211="",H1211="",L1211="")),"Veuillez compléter les informations d'identification de l'actif détenu.",IF(AND(B1211="",OR(C1211&lt;&gt;"",D1211&lt;&gt;"",E1211&lt;&gt;"",F1211&lt;&gt;"",G1211&lt;&gt;"",H1211&lt;&gt;"",L1211&lt;&gt;"")),"Veuillez compléter les informations d'identification de l'actif détenu en colonne C0010.",IF(AND(B1211&lt;&gt;"",J1211&lt;&gt;"",K1211=""),"Veuillez compléter la colonne C0260 Type de code.",IF(AND(B1211&lt;&gt;"",K1211=""),"Veuillez sélectionner Total/NA dans la liste de la colonne C0260 si vous n'avez rien à déclarer.","")))))</f>
        <v/>
      </c>
    </row>
    <row r="1212" spans="2:18" ht="21" customHeight="1" x14ac:dyDescent="0.2">
      <c r="B1212" s="104"/>
      <c r="C1212" s="96"/>
      <c r="D1212" s="96"/>
      <c r="E1212" s="96"/>
      <c r="F1212" s="104"/>
      <c r="G1212" s="96"/>
      <c r="H1212" s="104"/>
      <c r="I1212" s="96"/>
      <c r="J1212" s="104"/>
      <c r="K1212" s="96"/>
      <c r="L1212" s="96"/>
      <c r="M1212" s="104"/>
      <c r="N1212" s="96"/>
      <c r="O1212" s="98"/>
      <c r="P1212" s="97"/>
      <c r="Q1212" s="85" t="str">
        <f t="shared" si="18"/>
        <v/>
      </c>
      <c r="R1212" s="79" t="str">
        <f>IF(AND(B1212&lt;&gt;"",B1211=""),"La ligne précédente ne doit pas être vide",IF(AND(B1212&lt;&gt;"",OR(C1212="",D1212="",E1212="",F1212="",G1212="",H1212="",L1212="")),"Veuillez compléter les informations d'identification de l'actif détenu.",IF(AND(B1212="",OR(C1212&lt;&gt;"",D1212&lt;&gt;"",E1212&lt;&gt;"",F1212&lt;&gt;"",G1212&lt;&gt;"",H1212&lt;&gt;"",L1212&lt;&gt;"")),"Veuillez compléter les informations d'identification de l'actif détenu en colonne C0010.",IF(AND(B1212&lt;&gt;"",J1212&lt;&gt;"",K1212=""),"Veuillez compléter la colonne C0260 Type de code.",IF(AND(B1212&lt;&gt;"",K1212=""),"Veuillez sélectionner Total/NA dans la liste de la colonne C0260 si vous n'avez rien à déclarer.","")))))</f>
        <v/>
      </c>
    </row>
    <row r="1213" spans="2:18" ht="21" customHeight="1" x14ac:dyDescent="0.2">
      <c r="B1213" s="104"/>
      <c r="C1213" s="96"/>
      <c r="D1213" s="96"/>
      <c r="E1213" s="96"/>
      <c r="F1213" s="104"/>
      <c r="G1213" s="96"/>
      <c r="H1213" s="104"/>
      <c r="I1213" s="96"/>
      <c r="J1213" s="104"/>
      <c r="K1213" s="96"/>
      <c r="L1213" s="96"/>
      <c r="M1213" s="104"/>
      <c r="N1213" s="96"/>
      <c r="O1213" s="98"/>
      <c r="P1213" s="97"/>
      <c r="Q1213" s="85" t="str">
        <f t="shared" si="18"/>
        <v/>
      </c>
      <c r="R1213" s="79" t="str">
        <f>IF(AND(B1213&lt;&gt;"",B1212=""),"La ligne précédente ne doit pas être vide",IF(AND(B1213&lt;&gt;"",OR(C1213="",D1213="",E1213="",F1213="",G1213="",H1213="",L1213="")),"Veuillez compléter les informations d'identification de l'actif détenu.",IF(AND(B1213="",OR(C1213&lt;&gt;"",D1213&lt;&gt;"",E1213&lt;&gt;"",F1213&lt;&gt;"",G1213&lt;&gt;"",H1213&lt;&gt;"",L1213&lt;&gt;"")),"Veuillez compléter les informations d'identification de l'actif détenu en colonne C0010.",IF(AND(B1213&lt;&gt;"",J1213&lt;&gt;"",K1213=""),"Veuillez compléter la colonne C0260 Type de code.",IF(AND(B1213&lt;&gt;"",K1213=""),"Veuillez sélectionner Total/NA dans la liste de la colonne C0260 si vous n'avez rien à déclarer.","")))))</f>
        <v/>
      </c>
    </row>
    <row r="1214" spans="2:18" ht="21" customHeight="1" x14ac:dyDescent="0.2">
      <c r="B1214" s="104"/>
      <c r="C1214" s="96"/>
      <c r="D1214" s="96"/>
      <c r="E1214" s="96"/>
      <c r="F1214" s="104"/>
      <c r="G1214" s="96"/>
      <c r="H1214" s="104"/>
      <c r="I1214" s="96"/>
      <c r="J1214" s="104"/>
      <c r="K1214" s="96"/>
      <c r="L1214" s="96"/>
      <c r="M1214" s="104"/>
      <c r="N1214" s="96"/>
      <c r="O1214" s="98"/>
      <c r="P1214" s="97"/>
      <c r="Q1214" s="85" t="str">
        <f t="shared" si="18"/>
        <v/>
      </c>
      <c r="R1214" s="79" t="str">
        <f>IF(AND(B1214&lt;&gt;"",B1213=""),"La ligne précédente ne doit pas être vide",IF(AND(B1214&lt;&gt;"",OR(C1214="",D1214="",E1214="",F1214="",G1214="",H1214="",L1214="")),"Veuillez compléter les informations d'identification de l'actif détenu.",IF(AND(B1214="",OR(C1214&lt;&gt;"",D1214&lt;&gt;"",E1214&lt;&gt;"",F1214&lt;&gt;"",G1214&lt;&gt;"",H1214&lt;&gt;"",L1214&lt;&gt;"")),"Veuillez compléter les informations d'identification de l'actif détenu en colonne C0010.",IF(AND(B1214&lt;&gt;"",J1214&lt;&gt;"",K1214=""),"Veuillez compléter la colonne C0260 Type de code.",IF(AND(B1214&lt;&gt;"",K1214=""),"Veuillez sélectionner Total/NA dans la liste de la colonne C0260 si vous n'avez rien à déclarer.","")))))</f>
        <v/>
      </c>
    </row>
    <row r="1215" spans="2:18" ht="21" customHeight="1" x14ac:dyDescent="0.2">
      <c r="B1215" s="104"/>
      <c r="C1215" s="96"/>
      <c r="D1215" s="96"/>
      <c r="E1215" s="96"/>
      <c r="F1215" s="104"/>
      <c r="G1215" s="96"/>
      <c r="H1215" s="104"/>
      <c r="I1215" s="96"/>
      <c r="J1215" s="104"/>
      <c r="K1215" s="96"/>
      <c r="L1215" s="96"/>
      <c r="M1215" s="104"/>
      <c r="N1215" s="96"/>
      <c r="O1215" s="98"/>
      <c r="P1215" s="97"/>
      <c r="Q1215" s="85" t="str">
        <f t="shared" si="18"/>
        <v/>
      </c>
      <c r="R1215" s="79" t="str">
        <f>IF(AND(B1215&lt;&gt;"",B1214=""),"La ligne précédente ne doit pas être vide",IF(AND(B1215&lt;&gt;"",OR(C1215="",D1215="",E1215="",F1215="",G1215="",H1215="",L1215="")),"Veuillez compléter les informations d'identification de l'actif détenu.",IF(AND(B1215="",OR(C1215&lt;&gt;"",D1215&lt;&gt;"",E1215&lt;&gt;"",F1215&lt;&gt;"",G1215&lt;&gt;"",H1215&lt;&gt;"",L1215&lt;&gt;"")),"Veuillez compléter les informations d'identification de l'actif détenu en colonne C0010.",IF(AND(B1215&lt;&gt;"",J1215&lt;&gt;"",K1215=""),"Veuillez compléter la colonne C0260 Type de code.",IF(AND(B1215&lt;&gt;"",K1215=""),"Veuillez sélectionner Total/NA dans la liste de la colonne C0260 si vous n'avez rien à déclarer.","")))))</f>
        <v/>
      </c>
    </row>
    <row r="1216" spans="2:18" ht="21" customHeight="1" x14ac:dyDescent="0.2">
      <c r="B1216" s="104"/>
      <c r="C1216" s="96"/>
      <c r="D1216" s="96"/>
      <c r="E1216" s="96"/>
      <c r="F1216" s="104"/>
      <c r="G1216" s="96"/>
      <c r="H1216" s="104"/>
      <c r="I1216" s="96"/>
      <c r="J1216" s="104"/>
      <c r="K1216" s="96"/>
      <c r="L1216" s="96"/>
      <c r="M1216" s="104"/>
      <c r="N1216" s="96"/>
      <c r="O1216" s="98"/>
      <c r="P1216" s="97"/>
      <c r="Q1216" s="85" t="str">
        <f t="shared" si="18"/>
        <v/>
      </c>
      <c r="R1216" s="79" t="str">
        <f>IF(AND(B1216&lt;&gt;"",B1215=""),"La ligne précédente ne doit pas être vide",IF(AND(B1216&lt;&gt;"",OR(C1216="",D1216="",E1216="",F1216="",G1216="",H1216="",L1216="")),"Veuillez compléter les informations d'identification de l'actif détenu.",IF(AND(B1216="",OR(C1216&lt;&gt;"",D1216&lt;&gt;"",E1216&lt;&gt;"",F1216&lt;&gt;"",G1216&lt;&gt;"",H1216&lt;&gt;"",L1216&lt;&gt;"")),"Veuillez compléter les informations d'identification de l'actif détenu en colonne C0010.",IF(AND(B1216&lt;&gt;"",J1216&lt;&gt;"",K1216=""),"Veuillez compléter la colonne C0260 Type de code.",IF(AND(B1216&lt;&gt;"",K1216=""),"Veuillez sélectionner Total/NA dans la liste de la colonne C0260 si vous n'avez rien à déclarer.","")))))</f>
        <v/>
      </c>
    </row>
    <row r="1217" spans="2:18" ht="21" customHeight="1" x14ac:dyDescent="0.2">
      <c r="B1217" s="104"/>
      <c r="C1217" s="96"/>
      <c r="D1217" s="96"/>
      <c r="E1217" s="96"/>
      <c r="F1217" s="104"/>
      <c r="G1217" s="96"/>
      <c r="H1217" s="104"/>
      <c r="I1217" s="96"/>
      <c r="J1217" s="104"/>
      <c r="K1217" s="96"/>
      <c r="L1217" s="96"/>
      <c r="M1217" s="104"/>
      <c r="N1217" s="96"/>
      <c r="O1217" s="98"/>
      <c r="P1217" s="97"/>
      <c r="Q1217" s="85" t="str">
        <f t="shared" si="18"/>
        <v/>
      </c>
      <c r="R1217" s="79" t="str">
        <f>IF(AND(B1217&lt;&gt;"",B1216=""),"La ligne précédente ne doit pas être vide",IF(AND(B1217&lt;&gt;"",OR(C1217="",D1217="",E1217="",F1217="",G1217="",H1217="",L1217="")),"Veuillez compléter les informations d'identification de l'actif détenu.",IF(AND(B1217="",OR(C1217&lt;&gt;"",D1217&lt;&gt;"",E1217&lt;&gt;"",F1217&lt;&gt;"",G1217&lt;&gt;"",H1217&lt;&gt;"",L1217&lt;&gt;"")),"Veuillez compléter les informations d'identification de l'actif détenu en colonne C0010.",IF(AND(B1217&lt;&gt;"",J1217&lt;&gt;"",K1217=""),"Veuillez compléter la colonne C0260 Type de code.",IF(AND(B1217&lt;&gt;"",K1217=""),"Veuillez sélectionner Total/NA dans la liste de la colonne C0260 si vous n'avez rien à déclarer.","")))))</f>
        <v/>
      </c>
    </row>
    <row r="1218" spans="2:18" ht="21" customHeight="1" x14ac:dyDescent="0.2">
      <c r="B1218" s="104"/>
      <c r="C1218" s="96"/>
      <c r="D1218" s="96"/>
      <c r="E1218" s="96"/>
      <c r="F1218" s="104"/>
      <c r="G1218" s="96"/>
      <c r="H1218" s="104"/>
      <c r="I1218" s="96"/>
      <c r="J1218" s="104"/>
      <c r="K1218" s="96"/>
      <c r="L1218" s="96"/>
      <c r="M1218" s="104"/>
      <c r="N1218" s="96"/>
      <c r="O1218" s="98"/>
      <c r="P1218" s="97"/>
      <c r="Q1218" s="85" t="str">
        <f t="shared" si="18"/>
        <v/>
      </c>
      <c r="R1218" s="79" t="str">
        <f>IF(AND(B1218&lt;&gt;"",B1217=""),"La ligne précédente ne doit pas être vide",IF(AND(B1218&lt;&gt;"",OR(C1218="",D1218="",E1218="",F1218="",G1218="",H1218="",L1218="")),"Veuillez compléter les informations d'identification de l'actif détenu.",IF(AND(B1218="",OR(C1218&lt;&gt;"",D1218&lt;&gt;"",E1218&lt;&gt;"",F1218&lt;&gt;"",G1218&lt;&gt;"",H1218&lt;&gt;"",L1218&lt;&gt;"")),"Veuillez compléter les informations d'identification de l'actif détenu en colonne C0010.",IF(AND(B1218&lt;&gt;"",J1218&lt;&gt;"",K1218=""),"Veuillez compléter la colonne C0260 Type de code.",IF(AND(B1218&lt;&gt;"",K1218=""),"Veuillez sélectionner Total/NA dans la liste de la colonne C0260 si vous n'avez rien à déclarer.","")))))</f>
        <v/>
      </c>
    </row>
    <row r="1219" spans="2:18" ht="21" customHeight="1" x14ac:dyDescent="0.2">
      <c r="B1219" s="104"/>
      <c r="C1219" s="96"/>
      <c r="D1219" s="96"/>
      <c r="E1219" s="96"/>
      <c r="F1219" s="104"/>
      <c r="G1219" s="96"/>
      <c r="H1219" s="104"/>
      <c r="I1219" s="96"/>
      <c r="J1219" s="104"/>
      <c r="K1219" s="96"/>
      <c r="L1219" s="96"/>
      <c r="M1219" s="104"/>
      <c r="N1219" s="96"/>
      <c r="O1219" s="98"/>
      <c r="P1219" s="97"/>
      <c r="Q1219" s="85" t="str">
        <f t="shared" si="18"/>
        <v/>
      </c>
      <c r="R1219" s="79" t="str">
        <f>IF(AND(B1219&lt;&gt;"",B1218=""),"La ligne précédente ne doit pas être vide",IF(AND(B1219&lt;&gt;"",OR(C1219="",D1219="",E1219="",F1219="",G1219="",H1219="",L1219="")),"Veuillez compléter les informations d'identification de l'actif détenu.",IF(AND(B1219="",OR(C1219&lt;&gt;"",D1219&lt;&gt;"",E1219&lt;&gt;"",F1219&lt;&gt;"",G1219&lt;&gt;"",H1219&lt;&gt;"",L1219&lt;&gt;"")),"Veuillez compléter les informations d'identification de l'actif détenu en colonne C0010.",IF(AND(B1219&lt;&gt;"",J1219&lt;&gt;"",K1219=""),"Veuillez compléter la colonne C0260 Type de code.",IF(AND(B1219&lt;&gt;"",K1219=""),"Veuillez sélectionner Total/NA dans la liste de la colonne C0260 si vous n'avez rien à déclarer.","")))))</f>
        <v/>
      </c>
    </row>
    <row r="1220" spans="2:18" ht="21" customHeight="1" x14ac:dyDescent="0.2">
      <c r="B1220" s="104"/>
      <c r="C1220" s="96"/>
      <c r="D1220" s="96"/>
      <c r="E1220" s="96"/>
      <c r="F1220" s="104"/>
      <c r="G1220" s="96"/>
      <c r="H1220" s="104"/>
      <c r="I1220" s="96"/>
      <c r="J1220" s="104"/>
      <c r="K1220" s="96"/>
      <c r="L1220" s="96"/>
      <c r="M1220" s="104"/>
      <c r="N1220" s="96"/>
      <c r="O1220" s="98"/>
      <c r="P1220" s="97"/>
      <c r="Q1220" s="85" t="str">
        <f t="shared" si="18"/>
        <v/>
      </c>
      <c r="R1220" s="79" t="str">
        <f>IF(AND(B1220&lt;&gt;"",B1219=""),"La ligne précédente ne doit pas être vide",IF(AND(B1220&lt;&gt;"",OR(C1220="",D1220="",E1220="",F1220="",G1220="",H1220="",L1220="")),"Veuillez compléter les informations d'identification de l'actif détenu.",IF(AND(B1220="",OR(C1220&lt;&gt;"",D1220&lt;&gt;"",E1220&lt;&gt;"",F1220&lt;&gt;"",G1220&lt;&gt;"",H1220&lt;&gt;"",L1220&lt;&gt;"")),"Veuillez compléter les informations d'identification de l'actif détenu en colonne C0010.",IF(AND(B1220&lt;&gt;"",J1220&lt;&gt;"",K1220=""),"Veuillez compléter la colonne C0260 Type de code.",IF(AND(B1220&lt;&gt;"",K1220=""),"Veuillez sélectionner Total/NA dans la liste de la colonne C0260 si vous n'avez rien à déclarer.","")))))</f>
        <v/>
      </c>
    </row>
    <row r="1221" spans="2:18" ht="21" customHeight="1" x14ac:dyDescent="0.2">
      <c r="B1221" s="104"/>
      <c r="C1221" s="96"/>
      <c r="D1221" s="96"/>
      <c r="E1221" s="96"/>
      <c r="F1221" s="104"/>
      <c r="G1221" s="96"/>
      <c r="H1221" s="104"/>
      <c r="I1221" s="96"/>
      <c r="J1221" s="104"/>
      <c r="K1221" s="96"/>
      <c r="L1221" s="96"/>
      <c r="M1221" s="104"/>
      <c r="N1221" s="96"/>
      <c r="O1221" s="98"/>
      <c r="P1221" s="97"/>
      <c r="Q1221" s="85" t="str">
        <f t="shared" si="18"/>
        <v/>
      </c>
      <c r="R1221" s="79" t="str">
        <f>IF(AND(B1221&lt;&gt;"",B1220=""),"La ligne précédente ne doit pas être vide",IF(AND(B1221&lt;&gt;"",OR(C1221="",D1221="",E1221="",F1221="",G1221="",H1221="",L1221="")),"Veuillez compléter les informations d'identification de l'actif détenu.",IF(AND(B1221="",OR(C1221&lt;&gt;"",D1221&lt;&gt;"",E1221&lt;&gt;"",F1221&lt;&gt;"",G1221&lt;&gt;"",H1221&lt;&gt;"",L1221&lt;&gt;"")),"Veuillez compléter les informations d'identification de l'actif détenu en colonne C0010.",IF(AND(B1221&lt;&gt;"",J1221&lt;&gt;"",K1221=""),"Veuillez compléter la colonne C0260 Type de code.",IF(AND(B1221&lt;&gt;"",K1221=""),"Veuillez sélectionner Total/NA dans la liste de la colonne C0260 si vous n'avez rien à déclarer.","")))))</f>
        <v/>
      </c>
    </row>
    <row r="1222" spans="2:18" ht="21" customHeight="1" x14ac:dyDescent="0.2">
      <c r="B1222" s="104"/>
      <c r="C1222" s="96"/>
      <c r="D1222" s="96"/>
      <c r="E1222" s="96"/>
      <c r="F1222" s="104"/>
      <c r="G1222" s="96"/>
      <c r="H1222" s="104"/>
      <c r="I1222" s="96"/>
      <c r="J1222" s="104"/>
      <c r="K1222" s="96"/>
      <c r="L1222" s="96"/>
      <c r="M1222" s="104"/>
      <c r="N1222" s="96"/>
      <c r="O1222" s="98"/>
      <c r="P1222" s="97"/>
      <c r="Q1222" s="85" t="str">
        <f t="shared" si="18"/>
        <v/>
      </c>
      <c r="R1222" s="79" t="str">
        <f>IF(AND(B1222&lt;&gt;"",B1221=""),"La ligne précédente ne doit pas être vide",IF(AND(B1222&lt;&gt;"",OR(C1222="",D1222="",E1222="",F1222="",G1222="",H1222="",L1222="")),"Veuillez compléter les informations d'identification de l'actif détenu.",IF(AND(B1222="",OR(C1222&lt;&gt;"",D1222&lt;&gt;"",E1222&lt;&gt;"",F1222&lt;&gt;"",G1222&lt;&gt;"",H1222&lt;&gt;"",L1222&lt;&gt;"")),"Veuillez compléter les informations d'identification de l'actif détenu en colonne C0010.",IF(AND(B1222&lt;&gt;"",J1222&lt;&gt;"",K1222=""),"Veuillez compléter la colonne C0260 Type de code.",IF(AND(B1222&lt;&gt;"",K1222=""),"Veuillez sélectionner Total/NA dans la liste de la colonne C0260 si vous n'avez rien à déclarer.","")))))</f>
        <v/>
      </c>
    </row>
    <row r="1223" spans="2:18" ht="21" customHeight="1" x14ac:dyDescent="0.2">
      <c r="B1223" s="104"/>
      <c r="C1223" s="96"/>
      <c r="D1223" s="96"/>
      <c r="E1223" s="96"/>
      <c r="F1223" s="104"/>
      <c r="G1223" s="96"/>
      <c r="H1223" s="104"/>
      <c r="I1223" s="96"/>
      <c r="J1223" s="104"/>
      <c r="K1223" s="96"/>
      <c r="L1223" s="96"/>
      <c r="M1223" s="104"/>
      <c r="N1223" s="96"/>
      <c r="O1223" s="98"/>
      <c r="P1223" s="97"/>
      <c r="Q1223" s="85" t="str">
        <f t="shared" si="18"/>
        <v/>
      </c>
      <c r="R1223" s="79" t="str">
        <f>IF(AND(B1223&lt;&gt;"",B1222=""),"La ligne précédente ne doit pas être vide",IF(AND(B1223&lt;&gt;"",OR(C1223="",D1223="",E1223="",F1223="",G1223="",H1223="",L1223="")),"Veuillez compléter les informations d'identification de l'actif détenu.",IF(AND(B1223="",OR(C1223&lt;&gt;"",D1223&lt;&gt;"",E1223&lt;&gt;"",F1223&lt;&gt;"",G1223&lt;&gt;"",H1223&lt;&gt;"",L1223&lt;&gt;"")),"Veuillez compléter les informations d'identification de l'actif détenu en colonne C0010.",IF(AND(B1223&lt;&gt;"",J1223&lt;&gt;"",K1223=""),"Veuillez compléter la colonne C0260 Type de code.",IF(AND(B1223&lt;&gt;"",K1223=""),"Veuillez sélectionner Total/NA dans la liste de la colonne C0260 si vous n'avez rien à déclarer.","")))))</f>
        <v/>
      </c>
    </row>
    <row r="1224" spans="2:18" ht="21" customHeight="1" x14ac:dyDescent="0.2">
      <c r="B1224" s="104"/>
      <c r="C1224" s="96"/>
      <c r="D1224" s="96"/>
      <c r="E1224" s="96"/>
      <c r="F1224" s="104"/>
      <c r="G1224" s="96"/>
      <c r="H1224" s="104"/>
      <c r="I1224" s="96"/>
      <c r="J1224" s="104"/>
      <c r="K1224" s="96"/>
      <c r="L1224" s="96"/>
      <c r="M1224" s="104"/>
      <c r="N1224" s="96"/>
      <c r="O1224" s="98"/>
      <c r="P1224" s="97"/>
      <c r="Q1224" s="85" t="str">
        <f t="shared" si="18"/>
        <v/>
      </c>
      <c r="R1224" s="79" t="str">
        <f>IF(AND(B1224&lt;&gt;"",B1223=""),"La ligne précédente ne doit pas être vide",IF(AND(B1224&lt;&gt;"",OR(C1224="",D1224="",E1224="",F1224="",G1224="",H1224="",L1224="")),"Veuillez compléter les informations d'identification de l'actif détenu.",IF(AND(B1224="",OR(C1224&lt;&gt;"",D1224&lt;&gt;"",E1224&lt;&gt;"",F1224&lt;&gt;"",G1224&lt;&gt;"",H1224&lt;&gt;"",L1224&lt;&gt;"")),"Veuillez compléter les informations d'identification de l'actif détenu en colonne C0010.",IF(AND(B1224&lt;&gt;"",J1224&lt;&gt;"",K1224=""),"Veuillez compléter la colonne C0260 Type de code.",IF(AND(B1224&lt;&gt;"",K1224=""),"Veuillez sélectionner Total/NA dans la liste de la colonne C0260 si vous n'avez rien à déclarer.","")))))</f>
        <v/>
      </c>
    </row>
    <row r="1225" spans="2:18" ht="21" customHeight="1" x14ac:dyDescent="0.2">
      <c r="B1225" s="104"/>
      <c r="C1225" s="96"/>
      <c r="D1225" s="96"/>
      <c r="E1225" s="96"/>
      <c r="F1225" s="104"/>
      <c r="G1225" s="96"/>
      <c r="H1225" s="104"/>
      <c r="I1225" s="96"/>
      <c r="J1225" s="104"/>
      <c r="K1225" s="96"/>
      <c r="L1225" s="96"/>
      <c r="M1225" s="104"/>
      <c r="N1225" s="96"/>
      <c r="O1225" s="98"/>
      <c r="P1225" s="97"/>
      <c r="Q1225" s="85" t="str">
        <f t="shared" si="18"/>
        <v/>
      </c>
      <c r="R1225" s="79" t="str">
        <f>IF(AND(B1225&lt;&gt;"",B1224=""),"La ligne précédente ne doit pas être vide",IF(AND(B1225&lt;&gt;"",OR(C1225="",D1225="",E1225="",F1225="",G1225="",H1225="",L1225="")),"Veuillez compléter les informations d'identification de l'actif détenu.",IF(AND(B1225="",OR(C1225&lt;&gt;"",D1225&lt;&gt;"",E1225&lt;&gt;"",F1225&lt;&gt;"",G1225&lt;&gt;"",H1225&lt;&gt;"",L1225&lt;&gt;"")),"Veuillez compléter les informations d'identification de l'actif détenu en colonne C0010.",IF(AND(B1225&lt;&gt;"",J1225&lt;&gt;"",K1225=""),"Veuillez compléter la colonne C0260 Type de code.",IF(AND(B1225&lt;&gt;"",K1225=""),"Veuillez sélectionner Total/NA dans la liste de la colonne C0260 si vous n'avez rien à déclarer.","")))))</f>
        <v/>
      </c>
    </row>
    <row r="1226" spans="2:18" ht="21" customHeight="1" x14ac:dyDescent="0.2">
      <c r="B1226" s="104"/>
      <c r="C1226" s="96"/>
      <c r="D1226" s="96"/>
      <c r="E1226" s="96"/>
      <c r="F1226" s="104"/>
      <c r="G1226" s="96"/>
      <c r="H1226" s="104"/>
      <c r="I1226" s="96"/>
      <c r="J1226" s="104"/>
      <c r="K1226" s="96"/>
      <c r="L1226" s="96"/>
      <c r="M1226" s="104"/>
      <c r="N1226" s="96"/>
      <c r="O1226" s="98"/>
      <c r="P1226" s="97"/>
      <c r="Q1226" s="85" t="str">
        <f t="shared" si="18"/>
        <v/>
      </c>
      <c r="R1226" s="79" t="str">
        <f>IF(AND(B1226&lt;&gt;"",B1225=""),"La ligne précédente ne doit pas être vide",IF(AND(B1226&lt;&gt;"",OR(C1226="",D1226="",E1226="",F1226="",G1226="",H1226="",L1226="")),"Veuillez compléter les informations d'identification de l'actif détenu.",IF(AND(B1226="",OR(C1226&lt;&gt;"",D1226&lt;&gt;"",E1226&lt;&gt;"",F1226&lt;&gt;"",G1226&lt;&gt;"",H1226&lt;&gt;"",L1226&lt;&gt;"")),"Veuillez compléter les informations d'identification de l'actif détenu en colonne C0010.",IF(AND(B1226&lt;&gt;"",J1226&lt;&gt;"",K1226=""),"Veuillez compléter la colonne C0260 Type de code.",IF(AND(B1226&lt;&gt;"",K1226=""),"Veuillez sélectionner Total/NA dans la liste de la colonne C0260 si vous n'avez rien à déclarer.","")))))</f>
        <v/>
      </c>
    </row>
    <row r="1227" spans="2:18" ht="21" customHeight="1" x14ac:dyDescent="0.2">
      <c r="B1227" s="104"/>
      <c r="C1227" s="96"/>
      <c r="D1227" s="96"/>
      <c r="E1227" s="96"/>
      <c r="F1227" s="104"/>
      <c r="G1227" s="96"/>
      <c r="H1227" s="104"/>
      <c r="I1227" s="96"/>
      <c r="J1227" s="104"/>
      <c r="K1227" s="96"/>
      <c r="L1227" s="96"/>
      <c r="M1227" s="104"/>
      <c r="N1227" s="96"/>
      <c r="O1227" s="98"/>
      <c r="P1227" s="97"/>
      <c r="Q1227" s="85" t="str">
        <f t="shared" si="18"/>
        <v/>
      </c>
      <c r="R1227" s="79" t="str">
        <f>IF(AND(B1227&lt;&gt;"",B1226=""),"La ligne précédente ne doit pas être vide",IF(AND(B1227&lt;&gt;"",OR(C1227="",D1227="",E1227="",F1227="",G1227="",H1227="",L1227="")),"Veuillez compléter les informations d'identification de l'actif détenu.",IF(AND(B1227="",OR(C1227&lt;&gt;"",D1227&lt;&gt;"",E1227&lt;&gt;"",F1227&lt;&gt;"",G1227&lt;&gt;"",H1227&lt;&gt;"",L1227&lt;&gt;"")),"Veuillez compléter les informations d'identification de l'actif détenu en colonne C0010.",IF(AND(B1227&lt;&gt;"",J1227&lt;&gt;"",K1227=""),"Veuillez compléter la colonne C0260 Type de code.",IF(AND(B1227&lt;&gt;"",K1227=""),"Veuillez sélectionner Total/NA dans la liste de la colonne C0260 si vous n'avez rien à déclarer.","")))))</f>
        <v/>
      </c>
    </row>
    <row r="1228" spans="2:18" ht="21" customHeight="1" x14ac:dyDescent="0.2">
      <c r="B1228" s="104"/>
      <c r="C1228" s="96"/>
      <c r="D1228" s="96"/>
      <c r="E1228" s="96"/>
      <c r="F1228" s="104"/>
      <c r="G1228" s="96"/>
      <c r="H1228" s="104"/>
      <c r="I1228" s="96"/>
      <c r="J1228" s="104"/>
      <c r="K1228" s="96"/>
      <c r="L1228" s="96"/>
      <c r="M1228" s="104"/>
      <c r="N1228" s="96"/>
      <c r="O1228" s="98"/>
      <c r="P1228" s="97"/>
      <c r="Q1228" s="85" t="str">
        <f t="shared" si="18"/>
        <v/>
      </c>
      <c r="R1228" s="79" t="str">
        <f>IF(AND(B1228&lt;&gt;"",B1227=""),"La ligne précédente ne doit pas être vide",IF(AND(B1228&lt;&gt;"",OR(C1228="",D1228="",E1228="",F1228="",G1228="",H1228="",L1228="")),"Veuillez compléter les informations d'identification de l'actif détenu.",IF(AND(B1228="",OR(C1228&lt;&gt;"",D1228&lt;&gt;"",E1228&lt;&gt;"",F1228&lt;&gt;"",G1228&lt;&gt;"",H1228&lt;&gt;"",L1228&lt;&gt;"")),"Veuillez compléter les informations d'identification de l'actif détenu en colonne C0010.",IF(AND(B1228&lt;&gt;"",J1228&lt;&gt;"",K1228=""),"Veuillez compléter la colonne C0260 Type de code.",IF(AND(B1228&lt;&gt;"",K1228=""),"Veuillez sélectionner Total/NA dans la liste de la colonne C0260 si vous n'avez rien à déclarer.","")))))</f>
        <v/>
      </c>
    </row>
    <row r="1229" spans="2:18" ht="21" customHeight="1" x14ac:dyDescent="0.2">
      <c r="B1229" s="104"/>
      <c r="C1229" s="96"/>
      <c r="D1229" s="96"/>
      <c r="E1229" s="96"/>
      <c r="F1229" s="104"/>
      <c r="G1229" s="96"/>
      <c r="H1229" s="104"/>
      <c r="I1229" s="96"/>
      <c r="J1229" s="104"/>
      <c r="K1229" s="96"/>
      <c r="L1229" s="96"/>
      <c r="M1229" s="104"/>
      <c r="N1229" s="96"/>
      <c r="O1229" s="98"/>
      <c r="P1229" s="97"/>
      <c r="Q1229" s="85" t="str">
        <f t="shared" si="18"/>
        <v/>
      </c>
      <c r="R1229" s="79" t="str">
        <f>IF(AND(B1229&lt;&gt;"",B1228=""),"La ligne précédente ne doit pas être vide",IF(AND(B1229&lt;&gt;"",OR(C1229="",D1229="",E1229="",F1229="",G1229="",H1229="",L1229="")),"Veuillez compléter les informations d'identification de l'actif détenu.",IF(AND(B1229="",OR(C1229&lt;&gt;"",D1229&lt;&gt;"",E1229&lt;&gt;"",F1229&lt;&gt;"",G1229&lt;&gt;"",H1229&lt;&gt;"",L1229&lt;&gt;"")),"Veuillez compléter les informations d'identification de l'actif détenu en colonne C0010.",IF(AND(B1229&lt;&gt;"",J1229&lt;&gt;"",K1229=""),"Veuillez compléter la colonne C0260 Type de code.",IF(AND(B1229&lt;&gt;"",K1229=""),"Veuillez sélectionner Total/NA dans la liste de la colonne C0260 si vous n'avez rien à déclarer.","")))))</f>
        <v/>
      </c>
    </row>
    <row r="1230" spans="2:18" ht="21" customHeight="1" x14ac:dyDescent="0.2">
      <c r="B1230" s="104"/>
      <c r="C1230" s="96"/>
      <c r="D1230" s="96"/>
      <c r="E1230" s="96"/>
      <c r="F1230" s="104"/>
      <c r="G1230" s="96"/>
      <c r="H1230" s="104"/>
      <c r="I1230" s="96"/>
      <c r="J1230" s="104"/>
      <c r="K1230" s="96"/>
      <c r="L1230" s="96"/>
      <c r="M1230" s="104"/>
      <c r="N1230" s="96"/>
      <c r="O1230" s="98"/>
      <c r="P1230" s="97"/>
      <c r="Q1230" s="85" t="str">
        <f t="shared" ref="Q1230:Q1293" si="19">IF(R1230&lt;&gt;"","Erreur","")</f>
        <v/>
      </c>
      <c r="R1230" s="79" t="str">
        <f>IF(AND(B1230&lt;&gt;"",B1229=""),"La ligne précédente ne doit pas être vide",IF(AND(B1230&lt;&gt;"",OR(C1230="",D1230="",E1230="",F1230="",G1230="",H1230="",L1230="")),"Veuillez compléter les informations d'identification de l'actif détenu.",IF(AND(B1230="",OR(C1230&lt;&gt;"",D1230&lt;&gt;"",E1230&lt;&gt;"",F1230&lt;&gt;"",G1230&lt;&gt;"",H1230&lt;&gt;"",L1230&lt;&gt;"")),"Veuillez compléter les informations d'identification de l'actif détenu en colonne C0010.",IF(AND(B1230&lt;&gt;"",J1230&lt;&gt;"",K1230=""),"Veuillez compléter la colonne C0260 Type de code.",IF(AND(B1230&lt;&gt;"",K1230=""),"Veuillez sélectionner Total/NA dans la liste de la colonne C0260 si vous n'avez rien à déclarer.","")))))</f>
        <v/>
      </c>
    </row>
    <row r="1231" spans="2:18" ht="21" customHeight="1" x14ac:dyDescent="0.2">
      <c r="B1231" s="104"/>
      <c r="C1231" s="96"/>
      <c r="D1231" s="96"/>
      <c r="E1231" s="96"/>
      <c r="F1231" s="104"/>
      <c r="G1231" s="96"/>
      <c r="H1231" s="104"/>
      <c r="I1231" s="96"/>
      <c r="J1231" s="104"/>
      <c r="K1231" s="96"/>
      <c r="L1231" s="96"/>
      <c r="M1231" s="104"/>
      <c r="N1231" s="96"/>
      <c r="O1231" s="98"/>
      <c r="P1231" s="97"/>
      <c r="Q1231" s="85" t="str">
        <f t="shared" si="19"/>
        <v/>
      </c>
      <c r="R1231" s="79" t="str">
        <f>IF(AND(B1231&lt;&gt;"",B1230=""),"La ligne précédente ne doit pas être vide",IF(AND(B1231&lt;&gt;"",OR(C1231="",D1231="",E1231="",F1231="",G1231="",H1231="",L1231="")),"Veuillez compléter les informations d'identification de l'actif détenu.",IF(AND(B1231="",OR(C1231&lt;&gt;"",D1231&lt;&gt;"",E1231&lt;&gt;"",F1231&lt;&gt;"",G1231&lt;&gt;"",H1231&lt;&gt;"",L1231&lt;&gt;"")),"Veuillez compléter les informations d'identification de l'actif détenu en colonne C0010.",IF(AND(B1231&lt;&gt;"",J1231&lt;&gt;"",K1231=""),"Veuillez compléter la colonne C0260 Type de code.",IF(AND(B1231&lt;&gt;"",K1231=""),"Veuillez sélectionner Total/NA dans la liste de la colonne C0260 si vous n'avez rien à déclarer.","")))))</f>
        <v/>
      </c>
    </row>
    <row r="1232" spans="2:18" ht="21" customHeight="1" x14ac:dyDescent="0.2">
      <c r="B1232" s="104"/>
      <c r="C1232" s="96"/>
      <c r="D1232" s="96"/>
      <c r="E1232" s="96"/>
      <c r="F1232" s="104"/>
      <c r="G1232" s="96"/>
      <c r="H1232" s="104"/>
      <c r="I1232" s="96"/>
      <c r="J1232" s="104"/>
      <c r="K1232" s="96"/>
      <c r="L1232" s="96"/>
      <c r="M1232" s="104"/>
      <c r="N1232" s="96"/>
      <c r="O1232" s="98"/>
      <c r="P1232" s="97"/>
      <c r="Q1232" s="85" t="str">
        <f t="shared" si="19"/>
        <v/>
      </c>
      <c r="R1232" s="79" t="str">
        <f>IF(AND(B1232&lt;&gt;"",B1231=""),"La ligne précédente ne doit pas être vide",IF(AND(B1232&lt;&gt;"",OR(C1232="",D1232="",E1232="",F1232="",G1232="",H1232="",L1232="")),"Veuillez compléter les informations d'identification de l'actif détenu.",IF(AND(B1232="",OR(C1232&lt;&gt;"",D1232&lt;&gt;"",E1232&lt;&gt;"",F1232&lt;&gt;"",G1232&lt;&gt;"",H1232&lt;&gt;"",L1232&lt;&gt;"")),"Veuillez compléter les informations d'identification de l'actif détenu en colonne C0010.",IF(AND(B1232&lt;&gt;"",J1232&lt;&gt;"",K1232=""),"Veuillez compléter la colonne C0260 Type de code.",IF(AND(B1232&lt;&gt;"",K1232=""),"Veuillez sélectionner Total/NA dans la liste de la colonne C0260 si vous n'avez rien à déclarer.","")))))</f>
        <v/>
      </c>
    </row>
    <row r="1233" spans="2:18" ht="21" customHeight="1" x14ac:dyDescent="0.2">
      <c r="B1233" s="104"/>
      <c r="C1233" s="96"/>
      <c r="D1233" s="96"/>
      <c r="E1233" s="96"/>
      <c r="F1233" s="104"/>
      <c r="G1233" s="96"/>
      <c r="H1233" s="104"/>
      <c r="I1233" s="96"/>
      <c r="J1233" s="104"/>
      <c r="K1233" s="96"/>
      <c r="L1233" s="96"/>
      <c r="M1233" s="104"/>
      <c r="N1233" s="96"/>
      <c r="O1233" s="98"/>
      <c r="P1233" s="97"/>
      <c r="Q1233" s="85" t="str">
        <f t="shared" si="19"/>
        <v/>
      </c>
      <c r="R1233" s="79" t="str">
        <f>IF(AND(B1233&lt;&gt;"",B1232=""),"La ligne précédente ne doit pas être vide",IF(AND(B1233&lt;&gt;"",OR(C1233="",D1233="",E1233="",F1233="",G1233="",H1233="",L1233="")),"Veuillez compléter les informations d'identification de l'actif détenu.",IF(AND(B1233="",OR(C1233&lt;&gt;"",D1233&lt;&gt;"",E1233&lt;&gt;"",F1233&lt;&gt;"",G1233&lt;&gt;"",H1233&lt;&gt;"",L1233&lt;&gt;"")),"Veuillez compléter les informations d'identification de l'actif détenu en colonne C0010.",IF(AND(B1233&lt;&gt;"",J1233&lt;&gt;"",K1233=""),"Veuillez compléter la colonne C0260 Type de code.",IF(AND(B1233&lt;&gt;"",K1233=""),"Veuillez sélectionner Total/NA dans la liste de la colonne C0260 si vous n'avez rien à déclarer.","")))))</f>
        <v/>
      </c>
    </row>
    <row r="1234" spans="2:18" ht="21" customHeight="1" x14ac:dyDescent="0.2">
      <c r="B1234" s="104"/>
      <c r="C1234" s="96"/>
      <c r="D1234" s="96"/>
      <c r="E1234" s="96"/>
      <c r="F1234" s="104"/>
      <c r="G1234" s="96"/>
      <c r="H1234" s="104"/>
      <c r="I1234" s="96"/>
      <c r="J1234" s="104"/>
      <c r="K1234" s="96"/>
      <c r="L1234" s="96"/>
      <c r="M1234" s="104"/>
      <c r="N1234" s="96"/>
      <c r="O1234" s="98"/>
      <c r="P1234" s="97"/>
      <c r="Q1234" s="85" t="str">
        <f t="shared" si="19"/>
        <v/>
      </c>
      <c r="R1234" s="79" t="str">
        <f>IF(AND(B1234&lt;&gt;"",B1233=""),"La ligne précédente ne doit pas être vide",IF(AND(B1234&lt;&gt;"",OR(C1234="",D1234="",E1234="",F1234="",G1234="",H1234="",L1234="")),"Veuillez compléter les informations d'identification de l'actif détenu.",IF(AND(B1234="",OR(C1234&lt;&gt;"",D1234&lt;&gt;"",E1234&lt;&gt;"",F1234&lt;&gt;"",G1234&lt;&gt;"",H1234&lt;&gt;"",L1234&lt;&gt;"")),"Veuillez compléter les informations d'identification de l'actif détenu en colonne C0010.",IF(AND(B1234&lt;&gt;"",J1234&lt;&gt;"",K1234=""),"Veuillez compléter la colonne C0260 Type de code.",IF(AND(B1234&lt;&gt;"",K1234=""),"Veuillez sélectionner Total/NA dans la liste de la colonne C0260 si vous n'avez rien à déclarer.","")))))</f>
        <v/>
      </c>
    </row>
    <row r="1235" spans="2:18" ht="21" customHeight="1" x14ac:dyDescent="0.2">
      <c r="B1235" s="104"/>
      <c r="C1235" s="96"/>
      <c r="D1235" s="96"/>
      <c r="E1235" s="96"/>
      <c r="F1235" s="104"/>
      <c r="G1235" s="96"/>
      <c r="H1235" s="104"/>
      <c r="I1235" s="96"/>
      <c r="J1235" s="104"/>
      <c r="K1235" s="96"/>
      <c r="L1235" s="96"/>
      <c r="M1235" s="104"/>
      <c r="N1235" s="96"/>
      <c r="O1235" s="98"/>
      <c r="P1235" s="97"/>
      <c r="Q1235" s="85" t="str">
        <f t="shared" si="19"/>
        <v/>
      </c>
      <c r="R1235" s="79" t="str">
        <f>IF(AND(B1235&lt;&gt;"",B1234=""),"La ligne précédente ne doit pas être vide",IF(AND(B1235&lt;&gt;"",OR(C1235="",D1235="",E1235="",F1235="",G1235="",H1235="",L1235="")),"Veuillez compléter les informations d'identification de l'actif détenu.",IF(AND(B1235="",OR(C1235&lt;&gt;"",D1235&lt;&gt;"",E1235&lt;&gt;"",F1235&lt;&gt;"",G1235&lt;&gt;"",H1235&lt;&gt;"",L1235&lt;&gt;"")),"Veuillez compléter les informations d'identification de l'actif détenu en colonne C0010.",IF(AND(B1235&lt;&gt;"",J1235&lt;&gt;"",K1235=""),"Veuillez compléter la colonne C0260 Type de code.",IF(AND(B1235&lt;&gt;"",K1235=""),"Veuillez sélectionner Total/NA dans la liste de la colonne C0260 si vous n'avez rien à déclarer.","")))))</f>
        <v/>
      </c>
    </row>
    <row r="1236" spans="2:18" ht="21" customHeight="1" x14ac:dyDescent="0.2">
      <c r="B1236" s="104"/>
      <c r="C1236" s="96"/>
      <c r="D1236" s="96"/>
      <c r="E1236" s="96"/>
      <c r="F1236" s="104"/>
      <c r="G1236" s="96"/>
      <c r="H1236" s="104"/>
      <c r="I1236" s="96"/>
      <c r="J1236" s="104"/>
      <c r="K1236" s="96"/>
      <c r="L1236" s="96"/>
      <c r="M1236" s="104"/>
      <c r="N1236" s="96"/>
      <c r="O1236" s="98"/>
      <c r="P1236" s="97"/>
      <c r="Q1236" s="85" t="str">
        <f t="shared" si="19"/>
        <v/>
      </c>
      <c r="R1236" s="79" t="str">
        <f>IF(AND(B1236&lt;&gt;"",B1235=""),"La ligne précédente ne doit pas être vide",IF(AND(B1236&lt;&gt;"",OR(C1236="",D1236="",E1236="",F1236="",G1236="",H1236="",L1236="")),"Veuillez compléter les informations d'identification de l'actif détenu.",IF(AND(B1236="",OR(C1236&lt;&gt;"",D1236&lt;&gt;"",E1236&lt;&gt;"",F1236&lt;&gt;"",G1236&lt;&gt;"",H1236&lt;&gt;"",L1236&lt;&gt;"")),"Veuillez compléter les informations d'identification de l'actif détenu en colonne C0010.",IF(AND(B1236&lt;&gt;"",J1236&lt;&gt;"",K1236=""),"Veuillez compléter la colonne C0260 Type de code.",IF(AND(B1236&lt;&gt;"",K1236=""),"Veuillez sélectionner Total/NA dans la liste de la colonne C0260 si vous n'avez rien à déclarer.","")))))</f>
        <v/>
      </c>
    </row>
    <row r="1237" spans="2:18" ht="21" customHeight="1" x14ac:dyDescent="0.2">
      <c r="B1237" s="104"/>
      <c r="C1237" s="96"/>
      <c r="D1237" s="96"/>
      <c r="E1237" s="96"/>
      <c r="F1237" s="104"/>
      <c r="G1237" s="96"/>
      <c r="H1237" s="104"/>
      <c r="I1237" s="96"/>
      <c r="J1237" s="104"/>
      <c r="K1237" s="96"/>
      <c r="L1237" s="96"/>
      <c r="M1237" s="104"/>
      <c r="N1237" s="96"/>
      <c r="O1237" s="98"/>
      <c r="P1237" s="97"/>
      <c r="Q1237" s="85" t="str">
        <f t="shared" si="19"/>
        <v/>
      </c>
      <c r="R1237" s="79" t="str">
        <f>IF(AND(B1237&lt;&gt;"",B1236=""),"La ligne précédente ne doit pas être vide",IF(AND(B1237&lt;&gt;"",OR(C1237="",D1237="",E1237="",F1237="",G1237="",H1237="",L1237="")),"Veuillez compléter les informations d'identification de l'actif détenu.",IF(AND(B1237="",OR(C1237&lt;&gt;"",D1237&lt;&gt;"",E1237&lt;&gt;"",F1237&lt;&gt;"",G1237&lt;&gt;"",H1237&lt;&gt;"",L1237&lt;&gt;"")),"Veuillez compléter les informations d'identification de l'actif détenu en colonne C0010.",IF(AND(B1237&lt;&gt;"",J1237&lt;&gt;"",K1237=""),"Veuillez compléter la colonne C0260 Type de code.",IF(AND(B1237&lt;&gt;"",K1237=""),"Veuillez sélectionner Total/NA dans la liste de la colonne C0260 si vous n'avez rien à déclarer.","")))))</f>
        <v/>
      </c>
    </row>
    <row r="1238" spans="2:18" ht="21" customHeight="1" x14ac:dyDescent="0.2">
      <c r="B1238" s="104"/>
      <c r="C1238" s="96"/>
      <c r="D1238" s="96"/>
      <c r="E1238" s="96"/>
      <c r="F1238" s="104"/>
      <c r="G1238" s="96"/>
      <c r="H1238" s="104"/>
      <c r="I1238" s="96"/>
      <c r="J1238" s="104"/>
      <c r="K1238" s="96"/>
      <c r="L1238" s="96"/>
      <c r="M1238" s="104"/>
      <c r="N1238" s="96"/>
      <c r="O1238" s="98"/>
      <c r="P1238" s="97"/>
      <c r="Q1238" s="85" t="str">
        <f t="shared" si="19"/>
        <v/>
      </c>
      <c r="R1238" s="79" t="str">
        <f>IF(AND(B1238&lt;&gt;"",B1237=""),"La ligne précédente ne doit pas être vide",IF(AND(B1238&lt;&gt;"",OR(C1238="",D1238="",E1238="",F1238="",G1238="",H1238="",L1238="")),"Veuillez compléter les informations d'identification de l'actif détenu.",IF(AND(B1238="",OR(C1238&lt;&gt;"",D1238&lt;&gt;"",E1238&lt;&gt;"",F1238&lt;&gt;"",G1238&lt;&gt;"",H1238&lt;&gt;"",L1238&lt;&gt;"")),"Veuillez compléter les informations d'identification de l'actif détenu en colonne C0010.",IF(AND(B1238&lt;&gt;"",J1238&lt;&gt;"",K1238=""),"Veuillez compléter la colonne C0260 Type de code.",IF(AND(B1238&lt;&gt;"",K1238=""),"Veuillez sélectionner Total/NA dans la liste de la colonne C0260 si vous n'avez rien à déclarer.","")))))</f>
        <v/>
      </c>
    </row>
    <row r="1239" spans="2:18" ht="21" customHeight="1" x14ac:dyDescent="0.2">
      <c r="B1239" s="104"/>
      <c r="C1239" s="96"/>
      <c r="D1239" s="96"/>
      <c r="E1239" s="96"/>
      <c r="F1239" s="104"/>
      <c r="G1239" s="96"/>
      <c r="H1239" s="104"/>
      <c r="I1239" s="96"/>
      <c r="J1239" s="104"/>
      <c r="K1239" s="96"/>
      <c r="L1239" s="96"/>
      <c r="M1239" s="104"/>
      <c r="N1239" s="96"/>
      <c r="O1239" s="98"/>
      <c r="P1239" s="97"/>
      <c r="Q1239" s="85" t="str">
        <f t="shared" si="19"/>
        <v/>
      </c>
      <c r="R1239" s="79" t="str">
        <f>IF(AND(B1239&lt;&gt;"",B1238=""),"La ligne précédente ne doit pas être vide",IF(AND(B1239&lt;&gt;"",OR(C1239="",D1239="",E1239="",F1239="",G1239="",H1239="",L1239="")),"Veuillez compléter les informations d'identification de l'actif détenu.",IF(AND(B1239="",OR(C1239&lt;&gt;"",D1239&lt;&gt;"",E1239&lt;&gt;"",F1239&lt;&gt;"",G1239&lt;&gt;"",H1239&lt;&gt;"",L1239&lt;&gt;"")),"Veuillez compléter les informations d'identification de l'actif détenu en colonne C0010.",IF(AND(B1239&lt;&gt;"",J1239&lt;&gt;"",K1239=""),"Veuillez compléter la colonne C0260 Type de code.",IF(AND(B1239&lt;&gt;"",K1239=""),"Veuillez sélectionner Total/NA dans la liste de la colonne C0260 si vous n'avez rien à déclarer.","")))))</f>
        <v/>
      </c>
    </row>
    <row r="1240" spans="2:18" ht="21" customHeight="1" x14ac:dyDescent="0.2">
      <c r="B1240" s="104"/>
      <c r="C1240" s="96"/>
      <c r="D1240" s="96"/>
      <c r="E1240" s="96"/>
      <c r="F1240" s="104"/>
      <c r="G1240" s="96"/>
      <c r="H1240" s="104"/>
      <c r="I1240" s="96"/>
      <c r="J1240" s="104"/>
      <c r="K1240" s="96"/>
      <c r="L1240" s="96"/>
      <c r="M1240" s="104"/>
      <c r="N1240" s="96"/>
      <c r="O1240" s="98"/>
      <c r="P1240" s="97"/>
      <c r="Q1240" s="85" t="str">
        <f t="shared" si="19"/>
        <v/>
      </c>
      <c r="R1240" s="79" t="str">
        <f>IF(AND(B1240&lt;&gt;"",B1239=""),"La ligne précédente ne doit pas être vide",IF(AND(B1240&lt;&gt;"",OR(C1240="",D1240="",E1240="",F1240="",G1240="",H1240="",L1240="")),"Veuillez compléter les informations d'identification de l'actif détenu.",IF(AND(B1240="",OR(C1240&lt;&gt;"",D1240&lt;&gt;"",E1240&lt;&gt;"",F1240&lt;&gt;"",G1240&lt;&gt;"",H1240&lt;&gt;"",L1240&lt;&gt;"")),"Veuillez compléter les informations d'identification de l'actif détenu en colonne C0010.",IF(AND(B1240&lt;&gt;"",J1240&lt;&gt;"",K1240=""),"Veuillez compléter la colonne C0260 Type de code.",IF(AND(B1240&lt;&gt;"",K1240=""),"Veuillez sélectionner Total/NA dans la liste de la colonne C0260 si vous n'avez rien à déclarer.","")))))</f>
        <v/>
      </c>
    </row>
    <row r="1241" spans="2:18" ht="21" customHeight="1" x14ac:dyDescent="0.2">
      <c r="B1241" s="104"/>
      <c r="C1241" s="96"/>
      <c r="D1241" s="96"/>
      <c r="E1241" s="96"/>
      <c r="F1241" s="104"/>
      <c r="G1241" s="96"/>
      <c r="H1241" s="104"/>
      <c r="I1241" s="96"/>
      <c r="J1241" s="104"/>
      <c r="K1241" s="96"/>
      <c r="L1241" s="96"/>
      <c r="M1241" s="104"/>
      <c r="N1241" s="96"/>
      <c r="O1241" s="98"/>
      <c r="P1241" s="97"/>
      <c r="Q1241" s="85" t="str">
        <f t="shared" si="19"/>
        <v/>
      </c>
      <c r="R1241" s="79" t="str">
        <f>IF(AND(B1241&lt;&gt;"",B1240=""),"La ligne précédente ne doit pas être vide",IF(AND(B1241&lt;&gt;"",OR(C1241="",D1241="",E1241="",F1241="",G1241="",H1241="",L1241="")),"Veuillez compléter les informations d'identification de l'actif détenu.",IF(AND(B1241="",OR(C1241&lt;&gt;"",D1241&lt;&gt;"",E1241&lt;&gt;"",F1241&lt;&gt;"",G1241&lt;&gt;"",H1241&lt;&gt;"",L1241&lt;&gt;"")),"Veuillez compléter les informations d'identification de l'actif détenu en colonne C0010.",IF(AND(B1241&lt;&gt;"",J1241&lt;&gt;"",K1241=""),"Veuillez compléter la colonne C0260 Type de code.",IF(AND(B1241&lt;&gt;"",K1241=""),"Veuillez sélectionner Total/NA dans la liste de la colonne C0260 si vous n'avez rien à déclarer.","")))))</f>
        <v/>
      </c>
    </row>
    <row r="1242" spans="2:18" ht="21" customHeight="1" x14ac:dyDescent="0.2">
      <c r="B1242" s="104"/>
      <c r="C1242" s="96"/>
      <c r="D1242" s="96"/>
      <c r="E1242" s="96"/>
      <c r="F1242" s="104"/>
      <c r="G1242" s="96"/>
      <c r="H1242" s="104"/>
      <c r="I1242" s="96"/>
      <c r="J1242" s="104"/>
      <c r="K1242" s="96"/>
      <c r="L1242" s="96"/>
      <c r="M1242" s="104"/>
      <c r="N1242" s="96"/>
      <c r="O1242" s="98"/>
      <c r="P1242" s="97"/>
      <c r="Q1242" s="85" t="str">
        <f t="shared" si="19"/>
        <v/>
      </c>
      <c r="R1242" s="79" t="str">
        <f>IF(AND(B1242&lt;&gt;"",B1241=""),"La ligne précédente ne doit pas être vide",IF(AND(B1242&lt;&gt;"",OR(C1242="",D1242="",E1242="",F1242="",G1242="",H1242="",L1242="")),"Veuillez compléter les informations d'identification de l'actif détenu.",IF(AND(B1242="",OR(C1242&lt;&gt;"",D1242&lt;&gt;"",E1242&lt;&gt;"",F1242&lt;&gt;"",G1242&lt;&gt;"",H1242&lt;&gt;"",L1242&lt;&gt;"")),"Veuillez compléter les informations d'identification de l'actif détenu en colonne C0010.",IF(AND(B1242&lt;&gt;"",J1242&lt;&gt;"",K1242=""),"Veuillez compléter la colonne C0260 Type de code.",IF(AND(B1242&lt;&gt;"",K1242=""),"Veuillez sélectionner Total/NA dans la liste de la colonne C0260 si vous n'avez rien à déclarer.","")))))</f>
        <v/>
      </c>
    </row>
    <row r="1243" spans="2:18" ht="21" customHeight="1" x14ac:dyDescent="0.2">
      <c r="B1243" s="104"/>
      <c r="C1243" s="96"/>
      <c r="D1243" s="96"/>
      <c r="E1243" s="96"/>
      <c r="F1243" s="104"/>
      <c r="G1243" s="96"/>
      <c r="H1243" s="104"/>
      <c r="I1243" s="96"/>
      <c r="J1243" s="104"/>
      <c r="K1243" s="96"/>
      <c r="L1243" s="96"/>
      <c r="M1243" s="104"/>
      <c r="N1243" s="96"/>
      <c r="O1243" s="98"/>
      <c r="P1243" s="97"/>
      <c r="Q1243" s="85" t="str">
        <f t="shared" si="19"/>
        <v/>
      </c>
      <c r="R1243" s="79" t="str">
        <f>IF(AND(B1243&lt;&gt;"",B1242=""),"La ligne précédente ne doit pas être vide",IF(AND(B1243&lt;&gt;"",OR(C1243="",D1243="",E1243="",F1243="",G1243="",H1243="",L1243="")),"Veuillez compléter les informations d'identification de l'actif détenu.",IF(AND(B1243="",OR(C1243&lt;&gt;"",D1243&lt;&gt;"",E1243&lt;&gt;"",F1243&lt;&gt;"",G1243&lt;&gt;"",H1243&lt;&gt;"",L1243&lt;&gt;"")),"Veuillez compléter les informations d'identification de l'actif détenu en colonne C0010.",IF(AND(B1243&lt;&gt;"",J1243&lt;&gt;"",K1243=""),"Veuillez compléter la colonne C0260 Type de code.",IF(AND(B1243&lt;&gt;"",K1243=""),"Veuillez sélectionner Total/NA dans la liste de la colonne C0260 si vous n'avez rien à déclarer.","")))))</f>
        <v/>
      </c>
    </row>
    <row r="1244" spans="2:18" ht="21" customHeight="1" x14ac:dyDescent="0.2">
      <c r="B1244" s="104"/>
      <c r="C1244" s="96"/>
      <c r="D1244" s="96"/>
      <c r="E1244" s="96"/>
      <c r="F1244" s="104"/>
      <c r="G1244" s="96"/>
      <c r="H1244" s="104"/>
      <c r="I1244" s="96"/>
      <c r="J1244" s="104"/>
      <c r="K1244" s="96"/>
      <c r="L1244" s="96"/>
      <c r="M1244" s="104"/>
      <c r="N1244" s="96"/>
      <c r="O1244" s="98"/>
      <c r="P1244" s="97"/>
      <c r="Q1244" s="85" t="str">
        <f t="shared" si="19"/>
        <v/>
      </c>
      <c r="R1244" s="79" t="str">
        <f>IF(AND(B1244&lt;&gt;"",B1243=""),"La ligne précédente ne doit pas être vide",IF(AND(B1244&lt;&gt;"",OR(C1244="",D1244="",E1244="",F1244="",G1244="",H1244="",L1244="")),"Veuillez compléter les informations d'identification de l'actif détenu.",IF(AND(B1244="",OR(C1244&lt;&gt;"",D1244&lt;&gt;"",E1244&lt;&gt;"",F1244&lt;&gt;"",G1244&lt;&gt;"",H1244&lt;&gt;"",L1244&lt;&gt;"")),"Veuillez compléter les informations d'identification de l'actif détenu en colonne C0010.",IF(AND(B1244&lt;&gt;"",J1244&lt;&gt;"",K1244=""),"Veuillez compléter la colonne C0260 Type de code.",IF(AND(B1244&lt;&gt;"",K1244=""),"Veuillez sélectionner Total/NA dans la liste de la colonne C0260 si vous n'avez rien à déclarer.","")))))</f>
        <v/>
      </c>
    </row>
    <row r="1245" spans="2:18" ht="21" customHeight="1" x14ac:dyDescent="0.2">
      <c r="B1245" s="104"/>
      <c r="C1245" s="96"/>
      <c r="D1245" s="96"/>
      <c r="E1245" s="96"/>
      <c r="F1245" s="104"/>
      <c r="G1245" s="96"/>
      <c r="H1245" s="104"/>
      <c r="I1245" s="96"/>
      <c r="J1245" s="104"/>
      <c r="K1245" s="96"/>
      <c r="L1245" s="96"/>
      <c r="M1245" s="104"/>
      <c r="N1245" s="96"/>
      <c r="O1245" s="98"/>
      <c r="P1245" s="97"/>
      <c r="Q1245" s="85" t="str">
        <f t="shared" si="19"/>
        <v/>
      </c>
      <c r="R1245" s="79" t="str">
        <f>IF(AND(B1245&lt;&gt;"",B1244=""),"La ligne précédente ne doit pas être vide",IF(AND(B1245&lt;&gt;"",OR(C1245="",D1245="",E1245="",F1245="",G1245="",H1245="",L1245="")),"Veuillez compléter les informations d'identification de l'actif détenu.",IF(AND(B1245="",OR(C1245&lt;&gt;"",D1245&lt;&gt;"",E1245&lt;&gt;"",F1245&lt;&gt;"",G1245&lt;&gt;"",H1245&lt;&gt;"",L1245&lt;&gt;"")),"Veuillez compléter les informations d'identification de l'actif détenu en colonne C0010.",IF(AND(B1245&lt;&gt;"",J1245&lt;&gt;"",K1245=""),"Veuillez compléter la colonne C0260 Type de code.",IF(AND(B1245&lt;&gt;"",K1245=""),"Veuillez sélectionner Total/NA dans la liste de la colonne C0260 si vous n'avez rien à déclarer.","")))))</f>
        <v/>
      </c>
    </row>
    <row r="1246" spans="2:18" ht="21" customHeight="1" x14ac:dyDescent="0.2">
      <c r="B1246" s="104"/>
      <c r="C1246" s="96"/>
      <c r="D1246" s="96"/>
      <c r="E1246" s="96"/>
      <c r="F1246" s="104"/>
      <c r="G1246" s="96"/>
      <c r="H1246" s="104"/>
      <c r="I1246" s="96"/>
      <c r="J1246" s="104"/>
      <c r="K1246" s="96"/>
      <c r="L1246" s="96"/>
      <c r="M1246" s="104"/>
      <c r="N1246" s="96"/>
      <c r="O1246" s="98"/>
      <c r="P1246" s="97"/>
      <c r="Q1246" s="85" t="str">
        <f t="shared" si="19"/>
        <v/>
      </c>
      <c r="R1246" s="79" t="str">
        <f>IF(AND(B1246&lt;&gt;"",B1245=""),"La ligne précédente ne doit pas être vide",IF(AND(B1246&lt;&gt;"",OR(C1246="",D1246="",E1246="",F1246="",G1246="",H1246="",L1246="")),"Veuillez compléter les informations d'identification de l'actif détenu.",IF(AND(B1246="",OR(C1246&lt;&gt;"",D1246&lt;&gt;"",E1246&lt;&gt;"",F1246&lt;&gt;"",G1246&lt;&gt;"",H1246&lt;&gt;"",L1246&lt;&gt;"")),"Veuillez compléter les informations d'identification de l'actif détenu en colonne C0010.",IF(AND(B1246&lt;&gt;"",J1246&lt;&gt;"",K1246=""),"Veuillez compléter la colonne C0260 Type de code.",IF(AND(B1246&lt;&gt;"",K1246=""),"Veuillez sélectionner Total/NA dans la liste de la colonne C0260 si vous n'avez rien à déclarer.","")))))</f>
        <v/>
      </c>
    </row>
    <row r="1247" spans="2:18" ht="21" customHeight="1" x14ac:dyDescent="0.2">
      <c r="B1247" s="104"/>
      <c r="C1247" s="96"/>
      <c r="D1247" s="96"/>
      <c r="E1247" s="96"/>
      <c r="F1247" s="104"/>
      <c r="G1247" s="96"/>
      <c r="H1247" s="104"/>
      <c r="I1247" s="96"/>
      <c r="J1247" s="104"/>
      <c r="K1247" s="96"/>
      <c r="L1247" s="96"/>
      <c r="M1247" s="104"/>
      <c r="N1247" s="96"/>
      <c r="O1247" s="98"/>
      <c r="P1247" s="97"/>
      <c r="Q1247" s="85" t="str">
        <f t="shared" si="19"/>
        <v/>
      </c>
      <c r="R1247" s="79" t="str">
        <f>IF(AND(B1247&lt;&gt;"",B1246=""),"La ligne précédente ne doit pas être vide",IF(AND(B1247&lt;&gt;"",OR(C1247="",D1247="",E1247="",F1247="",G1247="",H1247="",L1247="")),"Veuillez compléter les informations d'identification de l'actif détenu.",IF(AND(B1247="",OR(C1247&lt;&gt;"",D1247&lt;&gt;"",E1247&lt;&gt;"",F1247&lt;&gt;"",G1247&lt;&gt;"",H1247&lt;&gt;"",L1247&lt;&gt;"")),"Veuillez compléter les informations d'identification de l'actif détenu en colonne C0010.",IF(AND(B1247&lt;&gt;"",J1247&lt;&gt;"",K1247=""),"Veuillez compléter la colonne C0260 Type de code.",IF(AND(B1247&lt;&gt;"",K1247=""),"Veuillez sélectionner Total/NA dans la liste de la colonne C0260 si vous n'avez rien à déclarer.","")))))</f>
        <v/>
      </c>
    </row>
    <row r="1248" spans="2:18" ht="21" customHeight="1" x14ac:dyDescent="0.2">
      <c r="B1248" s="104"/>
      <c r="C1248" s="96"/>
      <c r="D1248" s="96"/>
      <c r="E1248" s="96"/>
      <c r="F1248" s="104"/>
      <c r="G1248" s="96"/>
      <c r="H1248" s="104"/>
      <c r="I1248" s="96"/>
      <c r="J1248" s="104"/>
      <c r="K1248" s="96"/>
      <c r="L1248" s="96"/>
      <c r="M1248" s="104"/>
      <c r="N1248" s="96"/>
      <c r="O1248" s="98"/>
      <c r="P1248" s="97"/>
      <c r="Q1248" s="85" t="str">
        <f t="shared" si="19"/>
        <v/>
      </c>
      <c r="R1248" s="79" t="str">
        <f>IF(AND(B1248&lt;&gt;"",B1247=""),"La ligne précédente ne doit pas être vide",IF(AND(B1248&lt;&gt;"",OR(C1248="",D1248="",E1248="",F1248="",G1248="",H1248="",L1248="")),"Veuillez compléter les informations d'identification de l'actif détenu.",IF(AND(B1248="",OR(C1248&lt;&gt;"",D1248&lt;&gt;"",E1248&lt;&gt;"",F1248&lt;&gt;"",G1248&lt;&gt;"",H1248&lt;&gt;"",L1248&lt;&gt;"")),"Veuillez compléter les informations d'identification de l'actif détenu en colonne C0010.",IF(AND(B1248&lt;&gt;"",J1248&lt;&gt;"",K1248=""),"Veuillez compléter la colonne C0260 Type de code.",IF(AND(B1248&lt;&gt;"",K1248=""),"Veuillez sélectionner Total/NA dans la liste de la colonne C0260 si vous n'avez rien à déclarer.","")))))</f>
        <v/>
      </c>
    </row>
    <row r="1249" spans="2:18" ht="21" customHeight="1" x14ac:dyDescent="0.2">
      <c r="B1249" s="104"/>
      <c r="C1249" s="96"/>
      <c r="D1249" s="96"/>
      <c r="E1249" s="96"/>
      <c r="F1249" s="104"/>
      <c r="G1249" s="96"/>
      <c r="H1249" s="104"/>
      <c r="I1249" s="96"/>
      <c r="J1249" s="104"/>
      <c r="K1249" s="96"/>
      <c r="L1249" s="96"/>
      <c r="M1249" s="104"/>
      <c r="N1249" s="96"/>
      <c r="O1249" s="98"/>
      <c r="P1249" s="97"/>
      <c r="Q1249" s="85" t="str">
        <f t="shared" si="19"/>
        <v/>
      </c>
      <c r="R1249" s="79" t="str">
        <f>IF(AND(B1249&lt;&gt;"",B1248=""),"La ligne précédente ne doit pas être vide",IF(AND(B1249&lt;&gt;"",OR(C1249="",D1249="",E1249="",F1249="",G1249="",H1249="",L1249="")),"Veuillez compléter les informations d'identification de l'actif détenu.",IF(AND(B1249="",OR(C1249&lt;&gt;"",D1249&lt;&gt;"",E1249&lt;&gt;"",F1249&lt;&gt;"",G1249&lt;&gt;"",H1249&lt;&gt;"",L1249&lt;&gt;"")),"Veuillez compléter les informations d'identification de l'actif détenu en colonne C0010.",IF(AND(B1249&lt;&gt;"",J1249&lt;&gt;"",K1249=""),"Veuillez compléter la colonne C0260 Type de code.",IF(AND(B1249&lt;&gt;"",K1249=""),"Veuillez sélectionner Total/NA dans la liste de la colonne C0260 si vous n'avez rien à déclarer.","")))))</f>
        <v/>
      </c>
    </row>
    <row r="1250" spans="2:18" ht="21" customHeight="1" x14ac:dyDescent="0.2">
      <c r="B1250" s="104"/>
      <c r="C1250" s="96"/>
      <c r="D1250" s="96"/>
      <c r="E1250" s="96"/>
      <c r="F1250" s="104"/>
      <c r="G1250" s="96"/>
      <c r="H1250" s="104"/>
      <c r="I1250" s="96"/>
      <c r="J1250" s="104"/>
      <c r="K1250" s="96"/>
      <c r="L1250" s="96"/>
      <c r="M1250" s="104"/>
      <c r="N1250" s="96"/>
      <c r="O1250" s="98"/>
      <c r="P1250" s="97"/>
      <c r="Q1250" s="85" t="str">
        <f t="shared" si="19"/>
        <v/>
      </c>
      <c r="R1250" s="79" t="str">
        <f>IF(AND(B1250&lt;&gt;"",B1249=""),"La ligne précédente ne doit pas être vide",IF(AND(B1250&lt;&gt;"",OR(C1250="",D1250="",E1250="",F1250="",G1250="",H1250="",L1250="")),"Veuillez compléter les informations d'identification de l'actif détenu.",IF(AND(B1250="",OR(C1250&lt;&gt;"",D1250&lt;&gt;"",E1250&lt;&gt;"",F1250&lt;&gt;"",G1250&lt;&gt;"",H1250&lt;&gt;"",L1250&lt;&gt;"")),"Veuillez compléter les informations d'identification de l'actif détenu en colonne C0010.",IF(AND(B1250&lt;&gt;"",J1250&lt;&gt;"",K1250=""),"Veuillez compléter la colonne C0260 Type de code.",IF(AND(B1250&lt;&gt;"",K1250=""),"Veuillez sélectionner Total/NA dans la liste de la colonne C0260 si vous n'avez rien à déclarer.","")))))</f>
        <v/>
      </c>
    </row>
    <row r="1251" spans="2:18" ht="21" customHeight="1" x14ac:dyDescent="0.2">
      <c r="B1251" s="104"/>
      <c r="C1251" s="96"/>
      <c r="D1251" s="96"/>
      <c r="E1251" s="96"/>
      <c r="F1251" s="104"/>
      <c r="G1251" s="96"/>
      <c r="H1251" s="104"/>
      <c r="I1251" s="96"/>
      <c r="J1251" s="104"/>
      <c r="K1251" s="96"/>
      <c r="L1251" s="96"/>
      <c r="M1251" s="104"/>
      <c r="N1251" s="96"/>
      <c r="O1251" s="98"/>
      <c r="P1251" s="97"/>
      <c r="Q1251" s="85" t="str">
        <f t="shared" si="19"/>
        <v/>
      </c>
      <c r="R1251" s="79" t="str">
        <f>IF(AND(B1251&lt;&gt;"",B1250=""),"La ligne précédente ne doit pas être vide",IF(AND(B1251&lt;&gt;"",OR(C1251="",D1251="",E1251="",F1251="",G1251="",H1251="",L1251="")),"Veuillez compléter les informations d'identification de l'actif détenu.",IF(AND(B1251="",OR(C1251&lt;&gt;"",D1251&lt;&gt;"",E1251&lt;&gt;"",F1251&lt;&gt;"",G1251&lt;&gt;"",H1251&lt;&gt;"",L1251&lt;&gt;"")),"Veuillez compléter les informations d'identification de l'actif détenu en colonne C0010.",IF(AND(B1251&lt;&gt;"",J1251&lt;&gt;"",K1251=""),"Veuillez compléter la colonne C0260 Type de code.",IF(AND(B1251&lt;&gt;"",K1251=""),"Veuillez sélectionner Total/NA dans la liste de la colonne C0260 si vous n'avez rien à déclarer.","")))))</f>
        <v/>
      </c>
    </row>
    <row r="1252" spans="2:18" ht="21" customHeight="1" x14ac:dyDescent="0.2">
      <c r="B1252" s="104"/>
      <c r="C1252" s="96"/>
      <c r="D1252" s="96"/>
      <c r="E1252" s="96"/>
      <c r="F1252" s="104"/>
      <c r="G1252" s="96"/>
      <c r="H1252" s="104"/>
      <c r="I1252" s="96"/>
      <c r="J1252" s="104"/>
      <c r="K1252" s="96"/>
      <c r="L1252" s="96"/>
      <c r="M1252" s="104"/>
      <c r="N1252" s="96"/>
      <c r="O1252" s="98"/>
      <c r="P1252" s="97"/>
      <c r="Q1252" s="85" t="str">
        <f t="shared" si="19"/>
        <v/>
      </c>
      <c r="R1252" s="79" t="str">
        <f>IF(AND(B1252&lt;&gt;"",B1251=""),"La ligne précédente ne doit pas être vide",IF(AND(B1252&lt;&gt;"",OR(C1252="",D1252="",E1252="",F1252="",G1252="",H1252="",L1252="")),"Veuillez compléter les informations d'identification de l'actif détenu.",IF(AND(B1252="",OR(C1252&lt;&gt;"",D1252&lt;&gt;"",E1252&lt;&gt;"",F1252&lt;&gt;"",G1252&lt;&gt;"",H1252&lt;&gt;"",L1252&lt;&gt;"")),"Veuillez compléter les informations d'identification de l'actif détenu en colonne C0010.",IF(AND(B1252&lt;&gt;"",J1252&lt;&gt;"",K1252=""),"Veuillez compléter la colonne C0260 Type de code.",IF(AND(B1252&lt;&gt;"",K1252=""),"Veuillez sélectionner Total/NA dans la liste de la colonne C0260 si vous n'avez rien à déclarer.","")))))</f>
        <v/>
      </c>
    </row>
    <row r="1253" spans="2:18" ht="21" customHeight="1" x14ac:dyDescent="0.2">
      <c r="B1253" s="104"/>
      <c r="C1253" s="96"/>
      <c r="D1253" s="96"/>
      <c r="E1253" s="96"/>
      <c r="F1253" s="104"/>
      <c r="G1253" s="96"/>
      <c r="H1253" s="104"/>
      <c r="I1253" s="96"/>
      <c r="J1253" s="104"/>
      <c r="K1253" s="96"/>
      <c r="L1253" s="96"/>
      <c r="M1253" s="104"/>
      <c r="N1253" s="96"/>
      <c r="O1253" s="98"/>
      <c r="P1253" s="97"/>
      <c r="Q1253" s="85" t="str">
        <f t="shared" si="19"/>
        <v/>
      </c>
      <c r="R1253" s="79" t="str">
        <f>IF(AND(B1253&lt;&gt;"",B1252=""),"La ligne précédente ne doit pas être vide",IF(AND(B1253&lt;&gt;"",OR(C1253="",D1253="",E1253="",F1253="",G1253="",H1253="",L1253="")),"Veuillez compléter les informations d'identification de l'actif détenu.",IF(AND(B1253="",OR(C1253&lt;&gt;"",D1253&lt;&gt;"",E1253&lt;&gt;"",F1253&lt;&gt;"",G1253&lt;&gt;"",H1253&lt;&gt;"",L1253&lt;&gt;"")),"Veuillez compléter les informations d'identification de l'actif détenu en colonne C0010.",IF(AND(B1253&lt;&gt;"",J1253&lt;&gt;"",K1253=""),"Veuillez compléter la colonne C0260 Type de code.",IF(AND(B1253&lt;&gt;"",K1253=""),"Veuillez sélectionner Total/NA dans la liste de la colonne C0260 si vous n'avez rien à déclarer.","")))))</f>
        <v/>
      </c>
    </row>
    <row r="1254" spans="2:18" ht="21" customHeight="1" x14ac:dyDescent="0.2">
      <c r="B1254" s="104"/>
      <c r="C1254" s="96"/>
      <c r="D1254" s="96"/>
      <c r="E1254" s="96"/>
      <c r="F1254" s="104"/>
      <c r="G1254" s="96"/>
      <c r="H1254" s="104"/>
      <c r="I1254" s="96"/>
      <c r="J1254" s="104"/>
      <c r="K1254" s="96"/>
      <c r="L1254" s="96"/>
      <c r="M1254" s="104"/>
      <c r="N1254" s="96"/>
      <c r="O1254" s="98"/>
      <c r="P1254" s="97"/>
      <c r="Q1254" s="85" t="str">
        <f t="shared" si="19"/>
        <v/>
      </c>
      <c r="R1254" s="79" t="str">
        <f>IF(AND(B1254&lt;&gt;"",B1253=""),"La ligne précédente ne doit pas être vide",IF(AND(B1254&lt;&gt;"",OR(C1254="",D1254="",E1254="",F1254="",G1254="",H1254="",L1254="")),"Veuillez compléter les informations d'identification de l'actif détenu.",IF(AND(B1254="",OR(C1254&lt;&gt;"",D1254&lt;&gt;"",E1254&lt;&gt;"",F1254&lt;&gt;"",G1254&lt;&gt;"",H1254&lt;&gt;"",L1254&lt;&gt;"")),"Veuillez compléter les informations d'identification de l'actif détenu en colonne C0010.",IF(AND(B1254&lt;&gt;"",J1254&lt;&gt;"",K1254=""),"Veuillez compléter la colonne C0260 Type de code.",IF(AND(B1254&lt;&gt;"",K1254=""),"Veuillez sélectionner Total/NA dans la liste de la colonne C0260 si vous n'avez rien à déclarer.","")))))</f>
        <v/>
      </c>
    </row>
    <row r="1255" spans="2:18" ht="21" customHeight="1" x14ac:dyDescent="0.2">
      <c r="B1255" s="104"/>
      <c r="C1255" s="96"/>
      <c r="D1255" s="96"/>
      <c r="E1255" s="96"/>
      <c r="F1255" s="104"/>
      <c r="G1255" s="96"/>
      <c r="H1255" s="104"/>
      <c r="I1255" s="96"/>
      <c r="J1255" s="104"/>
      <c r="K1255" s="96"/>
      <c r="L1255" s="96"/>
      <c r="M1255" s="104"/>
      <c r="N1255" s="96"/>
      <c r="O1255" s="98"/>
      <c r="P1255" s="97"/>
      <c r="Q1255" s="85" t="str">
        <f t="shared" si="19"/>
        <v/>
      </c>
      <c r="R1255" s="79" t="str">
        <f>IF(AND(B1255&lt;&gt;"",B1254=""),"La ligne précédente ne doit pas être vide",IF(AND(B1255&lt;&gt;"",OR(C1255="",D1255="",E1255="",F1255="",G1255="",H1255="",L1255="")),"Veuillez compléter les informations d'identification de l'actif détenu.",IF(AND(B1255="",OR(C1255&lt;&gt;"",D1255&lt;&gt;"",E1255&lt;&gt;"",F1255&lt;&gt;"",G1255&lt;&gt;"",H1255&lt;&gt;"",L1255&lt;&gt;"")),"Veuillez compléter les informations d'identification de l'actif détenu en colonne C0010.",IF(AND(B1255&lt;&gt;"",J1255&lt;&gt;"",K1255=""),"Veuillez compléter la colonne C0260 Type de code.",IF(AND(B1255&lt;&gt;"",K1255=""),"Veuillez sélectionner Total/NA dans la liste de la colonne C0260 si vous n'avez rien à déclarer.","")))))</f>
        <v/>
      </c>
    </row>
    <row r="1256" spans="2:18" ht="21" customHeight="1" x14ac:dyDescent="0.2">
      <c r="B1256" s="104"/>
      <c r="C1256" s="96"/>
      <c r="D1256" s="96"/>
      <c r="E1256" s="96"/>
      <c r="F1256" s="104"/>
      <c r="G1256" s="96"/>
      <c r="H1256" s="104"/>
      <c r="I1256" s="96"/>
      <c r="J1256" s="104"/>
      <c r="K1256" s="96"/>
      <c r="L1256" s="96"/>
      <c r="M1256" s="104"/>
      <c r="N1256" s="96"/>
      <c r="O1256" s="98"/>
      <c r="P1256" s="97"/>
      <c r="Q1256" s="85" t="str">
        <f t="shared" si="19"/>
        <v/>
      </c>
      <c r="R1256" s="79" t="str">
        <f>IF(AND(B1256&lt;&gt;"",B1255=""),"La ligne précédente ne doit pas être vide",IF(AND(B1256&lt;&gt;"",OR(C1256="",D1256="",E1256="",F1256="",G1256="",H1256="",L1256="")),"Veuillez compléter les informations d'identification de l'actif détenu.",IF(AND(B1256="",OR(C1256&lt;&gt;"",D1256&lt;&gt;"",E1256&lt;&gt;"",F1256&lt;&gt;"",G1256&lt;&gt;"",H1256&lt;&gt;"",L1256&lt;&gt;"")),"Veuillez compléter les informations d'identification de l'actif détenu en colonne C0010.",IF(AND(B1256&lt;&gt;"",J1256&lt;&gt;"",K1256=""),"Veuillez compléter la colonne C0260 Type de code.",IF(AND(B1256&lt;&gt;"",K1256=""),"Veuillez sélectionner Total/NA dans la liste de la colonne C0260 si vous n'avez rien à déclarer.","")))))</f>
        <v/>
      </c>
    </row>
    <row r="1257" spans="2:18" ht="21" customHeight="1" x14ac:dyDescent="0.2">
      <c r="B1257" s="104"/>
      <c r="C1257" s="96"/>
      <c r="D1257" s="96"/>
      <c r="E1257" s="96"/>
      <c r="F1257" s="104"/>
      <c r="G1257" s="96"/>
      <c r="H1257" s="104"/>
      <c r="I1257" s="96"/>
      <c r="J1257" s="104"/>
      <c r="K1257" s="96"/>
      <c r="L1257" s="96"/>
      <c r="M1257" s="104"/>
      <c r="N1257" s="96"/>
      <c r="O1257" s="98"/>
      <c r="P1257" s="97"/>
      <c r="Q1257" s="85" t="str">
        <f t="shared" si="19"/>
        <v/>
      </c>
      <c r="R1257" s="79" t="str">
        <f>IF(AND(B1257&lt;&gt;"",B1256=""),"La ligne précédente ne doit pas être vide",IF(AND(B1257&lt;&gt;"",OR(C1257="",D1257="",E1257="",F1257="",G1257="",H1257="",L1257="")),"Veuillez compléter les informations d'identification de l'actif détenu.",IF(AND(B1257="",OR(C1257&lt;&gt;"",D1257&lt;&gt;"",E1257&lt;&gt;"",F1257&lt;&gt;"",G1257&lt;&gt;"",H1257&lt;&gt;"",L1257&lt;&gt;"")),"Veuillez compléter les informations d'identification de l'actif détenu en colonne C0010.",IF(AND(B1257&lt;&gt;"",J1257&lt;&gt;"",K1257=""),"Veuillez compléter la colonne C0260 Type de code.",IF(AND(B1257&lt;&gt;"",K1257=""),"Veuillez sélectionner Total/NA dans la liste de la colonne C0260 si vous n'avez rien à déclarer.","")))))</f>
        <v/>
      </c>
    </row>
    <row r="1258" spans="2:18" ht="21" customHeight="1" x14ac:dyDescent="0.2">
      <c r="B1258" s="104"/>
      <c r="C1258" s="96"/>
      <c r="D1258" s="96"/>
      <c r="E1258" s="96"/>
      <c r="F1258" s="104"/>
      <c r="G1258" s="96"/>
      <c r="H1258" s="104"/>
      <c r="I1258" s="96"/>
      <c r="J1258" s="104"/>
      <c r="K1258" s="96"/>
      <c r="L1258" s="96"/>
      <c r="M1258" s="104"/>
      <c r="N1258" s="96"/>
      <c r="O1258" s="98"/>
      <c r="P1258" s="97"/>
      <c r="Q1258" s="85" t="str">
        <f t="shared" si="19"/>
        <v/>
      </c>
      <c r="R1258" s="79" t="str">
        <f>IF(AND(B1258&lt;&gt;"",B1257=""),"La ligne précédente ne doit pas être vide",IF(AND(B1258&lt;&gt;"",OR(C1258="",D1258="",E1258="",F1258="",G1258="",H1258="",L1258="")),"Veuillez compléter les informations d'identification de l'actif détenu.",IF(AND(B1258="",OR(C1258&lt;&gt;"",D1258&lt;&gt;"",E1258&lt;&gt;"",F1258&lt;&gt;"",G1258&lt;&gt;"",H1258&lt;&gt;"",L1258&lt;&gt;"")),"Veuillez compléter les informations d'identification de l'actif détenu en colonne C0010.",IF(AND(B1258&lt;&gt;"",J1258&lt;&gt;"",K1258=""),"Veuillez compléter la colonne C0260 Type de code.",IF(AND(B1258&lt;&gt;"",K1258=""),"Veuillez sélectionner Total/NA dans la liste de la colonne C0260 si vous n'avez rien à déclarer.","")))))</f>
        <v/>
      </c>
    </row>
    <row r="1259" spans="2:18" ht="21" customHeight="1" x14ac:dyDescent="0.2">
      <c r="B1259" s="104"/>
      <c r="C1259" s="96"/>
      <c r="D1259" s="96"/>
      <c r="E1259" s="96"/>
      <c r="F1259" s="104"/>
      <c r="G1259" s="96"/>
      <c r="H1259" s="104"/>
      <c r="I1259" s="96"/>
      <c r="J1259" s="104"/>
      <c r="K1259" s="96"/>
      <c r="L1259" s="96"/>
      <c r="M1259" s="104"/>
      <c r="N1259" s="96"/>
      <c r="O1259" s="98"/>
      <c r="P1259" s="97"/>
      <c r="Q1259" s="85" t="str">
        <f t="shared" si="19"/>
        <v/>
      </c>
      <c r="R1259" s="79" t="str">
        <f>IF(AND(B1259&lt;&gt;"",B1258=""),"La ligne précédente ne doit pas être vide",IF(AND(B1259&lt;&gt;"",OR(C1259="",D1259="",E1259="",F1259="",G1259="",H1259="",L1259="")),"Veuillez compléter les informations d'identification de l'actif détenu.",IF(AND(B1259="",OR(C1259&lt;&gt;"",D1259&lt;&gt;"",E1259&lt;&gt;"",F1259&lt;&gt;"",G1259&lt;&gt;"",H1259&lt;&gt;"",L1259&lt;&gt;"")),"Veuillez compléter les informations d'identification de l'actif détenu en colonne C0010.",IF(AND(B1259&lt;&gt;"",J1259&lt;&gt;"",K1259=""),"Veuillez compléter la colonne C0260 Type de code.",IF(AND(B1259&lt;&gt;"",K1259=""),"Veuillez sélectionner Total/NA dans la liste de la colonne C0260 si vous n'avez rien à déclarer.","")))))</f>
        <v/>
      </c>
    </row>
    <row r="1260" spans="2:18" ht="21" customHeight="1" x14ac:dyDescent="0.2">
      <c r="B1260" s="104"/>
      <c r="C1260" s="96"/>
      <c r="D1260" s="96"/>
      <c r="E1260" s="96"/>
      <c r="F1260" s="104"/>
      <c r="G1260" s="96"/>
      <c r="H1260" s="104"/>
      <c r="I1260" s="96"/>
      <c r="J1260" s="104"/>
      <c r="K1260" s="96"/>
      <c r="L1260" s="96"/>
      <c r="M1260" s="104"/>
      <c r="N1260" s="96"/>
      <c r="O1260" s="98"/>
      <c r="P1260" s="97"/>
      <c r="Q1260" s="85" t="str">
        <f t="shared" si="19"/>
        <v/>
      </c>
      <c r="R1260" s="79" t="str">
        <f>IF(AND(B1260&lt;&gt;"",B1259=""),"La ligne précédente ne doit pas être vide",IF(AND(B1260&lt;&gt;"",OR(C1260="",D1260="",E1260="",F1260="",G1260="",H1260="",L1260="")),"Veuillez compléter les informations d'identification de l'actif détenu.",IF(AND(B1260="",OR(C1260&lt;&gt;"",D1260&lt;&gt;"",E1260&lt;&gt;"",F1260&lt;&gt;"",G1260&lt;&gt;"",H1260&lt;&gt;"",L1260&lt;&gt;"")),"Veuillez compléter les informations d'identification de l'actif détenu en colonne C0010.",IF(AND(B1260&lt;&gt;"",J1260&lt;&gt;"",K1260=""),"Veuillez compléter la colonne C0260 Type de code.",IF(AND(B1260&lt;&gt;"",K1260=""),"Veuillez sélectionner Total/NA dans la liste de la colonne C0260 si vous n'avez rien à déclarer.","")))))</f>
        <v/>
      </c>
    </row>
    <row r="1261" spans="2:18" ht="21" customHeight="1" x14ac:dyDescent="0.2">
      <c r="B1261" s="104"/>
      <c r="C1261" s="96"/>
      <c r="D1261" s="96"/>
      <c r="E1261" s="96"/>
      <c r="F1261" s="104"/>
      <c r="G1261" s="96"/>
      <c r="H1261" s="104"/>
      <c r="I1261" s="96"/>
      <c r="J1261" s="104"/>
      <c r="K1261" s="96"/>
      <c r="L1261" s="96"/>
      <c r="M1261" s="104"/>
      <c r="N1261" s="96"/>
      <c r="O1261" s="98"/>
      <c r="P1261" s="97"/>
      <c r="Q1261" s="85" t="str">
        <f t="shared" si="19"/>
        <v/>
      </c>
      <c r="R1261" s="79" t="str">
        <f>IF(AND(B1261&lt;&gt;"",B1260=""),"La ligne précédente ne doit pas être vide",IF(AND(B1261&lt;&gt;"",OR(C1261="",D1261="",E1261="",F1261="",G1261="",H1261="",L1261="")),"Veuillez compléter les informations d'identification de l'actif détenu.",IF(AND(B1261="",OR(C1261&lt;&gt;"",D1261&lt;&gt;"",E1261&lt;&gt;"",F1261&lt;&gt;"",G1261&lt;&gt;"",H1261&lt;&gt;"",L1261&lt;&gt;"")),"Veuillez compléter les informations d'identification de l'actif détenu en colonne C0010.",IF(AND(B1261&lt;&gt;"",J1261&lt;&gt;"",K1261=""),"Veuillez compléter la colonne C0260 Type de code.",IF(AND(B1261&lt;&gt;"",K1261=""),"Veuillez sélectionner Total/NA dans la liste de la colonne C0260 si vous n'avez rien à déclarer.","")))))</f>
        <v/>
      </c>
    </row>
    <row r="1262" spans="2:18" ht="21" customHeight="1" x14ac:dyDescent="0.2">
      <c r="B1262" s="104"/>
      <c r="C1262" s="96"/>
      <c r="D1262" s="96"/>
      <c r="E1262" s="96"/>
      <c r="F1262" s="104"/>
      <c r="G1262" s="96"/>
      <c r="H1262" s="104"/>
      <c r="I1262" s="96"/>
      <c r="J1262" s="104"/>
      <c r="K1262" s="96"/>
      <c r="L1262" s="96"/>
      <c r="M1262" s="104"/>
      <c r="N1262" s="96"/>
      <c r="O1262" s="98"/>
      <c r="P1262" s="97"/>
      <c r="Q1262" s="85" t="str">
        <f t="shared" si="19"/>
        <v/>
      </c>
      <c r="R1262" s="79" t="str">
        <f>IF(AND(B1262&lt;&gt;"",B1261=""),"La ligne précédente ne doit pas être vide",IF(AND(B1262&lt;&gt;"",OR(C1262="",D1262="",E1262="",F1262="",G1262="",H1262="",L1262="")),"Veuillez compléter les informations d'identification de l'actif détenu.",IF(AND(B1262="",OR(C1262&lt;&gt;"",D1262&lt;&gt;"",E1262&lt;&gt;"",F1262&lt;&gt;"",G1262&lt;&gt;"",H1262&lt;&gt;"",L1262&lt;&gt;"")),"Veuillez compléter les informations d'identification de l'actif détenu en colonne C0010.",IF(AND(B1262&lt;&gt;"",J1262&lt;&gt;"",K1262=""),"Veuillez compléter la colonne C0260 Type de code.",IF(AND(B1262&lt;&gt;"",K1262=""),"Veuillez sélectionner Total/NA dans la liste de la colonne C0260 si vous n'avez rien à déclarer.","")))))</f>
        <v/>
      </c>
    </row>
    <row r="1263" spans="2:18" ht="21" customHeight="1" x14ac:dyDescent="0.2">
      <c r="B1263" s="104"/>
      <c r="C1263" s="96"/>
      <c r="D1263" s="96"/>
      <c r="E1263" s="96"/>
      <c r="F1263" s="104"/>
      <c r="G1263" s="96"/>
      <c r="H1263" s="104"/>
      <c r="I1263" s="96"/>
      <c r="J1263" s="104"/>
      <c r="K1263" s="96"/>
      <c r="L1263" s="96"/>
      <c r="M1263" s="104"/>
      <c r="N1263" s="96"/>
      <c r="O1263" s="98"/>
      <c r="P1263" s="97"/>
      <c r="Q1263" s="85" t="str">
        <f t="shared" si="19"/>
        <v/>
      </c>
      <c r="R1263" s="79" t="str">
        <f>IF(AND(B1263&lt;&gt;"",B1262=""),"La ligne précédente ne doit pas être vide",IF(AND(B1263&lt;&gt;"",OR(C1263="",D1263="",E1263="",F1263="",G1263="",H1263="",L1263="")),"Veuillez compléter les informations d'identification de l'actif détenu.",IF(AND(B1263="",OR(C1263&lt;&gt;"",D1263&lt;&gt;"",E1263&lt;&gt;"",F1263&lt;&gt;"",G1263&lt;&gt;"",H1263&lt;&gt;"",L1263&lt;&gt;"")),"Veuillez compléter les informations d'identification de l'actif détenu en colonne C0010.",IF(AND(B1263&lt;&gt;"",J1263&lt;&gt;"",K1263=""),"Veuillez compléter la colonne C0260 Type de code.",IF(AND(B1263&lt;&gt;"",K1263=""),"Veuillez sélectionner Total/NA dans la liste de la colonne C0260 si vous n'avez rien à déclarer.","")))))</f>
        <v/>
      </c>
    </row>
    <row r="1264" spans="2:18" ht="21" customHeight="1" x14ac:dyDescent="0.2">
      <c r="B1264" s="104"/>
      <c r="C1264" s="96"/>
      <c r="D1264" s="96"/>
      <c r="E1264" s="96"/>
      <c r="F1264" s="104"/>
      <c r="G1264" s="96"/>
      <c r="H1264" s="104"/>
      <c r="I1264" s="96"/>
      <c r="J1264" s="104"/>
      <c r="K1264" s="96"/>
      <c r="L1264" s="96"/>
      <c r="M1264" s="104"/>
      <c r="N1264" s="96"/>
      <c r="O1264" s="98"/>
      <c r="P1264" s="97"/>
      <c r="Q1264" s="85" t="str">
        <f t="shared" si="19"/>
        <v/>
      </c>
      <c r="R1264" s="79" t="str">
        <f>IF(AND(B1264&lt;&gt;"",B1263=""),"La ligne précédente ne doit pas être vide",IF(AND(B1264&lt;&gt;"",OR(C1264="",D1264="",E1264="",F1264="",G1264="",H1264="",L1264="")),"Veuillez compléter les informations d'identification de l'actif détenu.",IF(AND(B1264="",OR(C1264&lt;&gt;"",D1264&lt;&gt;"",E1264&lt;&gt;"",F1264&lt;&gt;"",G1264&lt;&gt;"",H1264&lt;&gt;"",L1264&lt;&gt;"")),"Veuillez compléter les informations d'identification de l'actif détenu en colonne C0010.",IF(AND(B1264&lt;&gt;"",J1264&lt;&gt;"",K1264=""),"Veuillez compléter la colonne C0260 Type de code.",IF(AND(B1264&lt;&gt;"",K1264=""),"Veuillez sélectionner Total/NA dans la liste de la colonne C0260 si vous n'avez rien à déclarer.","")))))</f>
        <v/>
      </c>
    </row>
    <row r="1265" spans="2:18" ht="21" customHeight="1" x14ac:dyDescent="0.2">
      <c r="B1265" s="104"/>
      <c r="C1265" s="96"/>
      <c r="D1265" s="96"/>
      <c r="E1265" s="96"/>
      <c r="F1265" s="104"/>
      <c r="G1265" s="96"/>
      <c r="H1265" s="104"/>
      <c r="I1265" s="96"/>
      <c r="J1265" s="104"/>
      <c r="K1265" s="96"/>
      <c r="L1265" s="96"/>
      <c r="M1265" s="104"/>
      <c r="N1265" s="96"/>
      <c r="O1265" s="98"/>
      <c r="P1265" s="97"/>
      <c r="Q1265" s="85" t="str">
        <f t="shared" si="19"/>
        <v/>
      </c>
      <c r="R1265" s="79" t="str">
        <f>IF(AND(B1265&lt;&gt;"",B1264=""),"La ligne précédente ne doit pas être vide",IF(AND(B1265&lt;&gt;"",OR(C1265="",D1265="",E1265="",F1265="",G1265="",H1265="",L1265="")),"Veuillez compléter les informations d'identification de l'actif détenu.",IF(AND(B1265="",OR(C1265&lt;&gt;"",D1265&lt;&gt;"",E1265&lt;&gt;"",F1265&lt;&gt;"",G1265&lt;&gt;"",H1265&lt;&gt;"",L1265&lt;&gt;"")),"Veuillez compléter les informations d'identification de l'actif détenu en colonne C0010.",IF(AND(B1265&lt;&gt;"",J1265&lt;&gt;"",K1265=""),"Veuillez compléter la colonne C0260 Type de code.",IF(AND(B1265&lt;&gt;"",K1265=""),"Veuillez sélectionner Total/NA dans la liste de la colonne C0260 si vous n'avez rien à déclarer.","")))))</f>
        <v/>
      </c>
    </row>
    <row r="1266" spans="2:18" ht="21" customHeight="1" x14ac:dyDescent="0.2">
      <c r="B1266" s="104"/>
      <c r="C1266" s="96"/>
      <c r="D1266" s="96"/>
      <c r="E1266" s="96"/>
      <c r="F1266" s="104"/>
      <c r="G1266" s="96"/>
      <c r="H1266" s="104"/>
      <c r="I1266" s="96"/>
      <c r="J1266" s="104"/>
      <c r="K1266" s="96"/>
      <c r="L1266" s="96"/>
      <c r="M1266" s="104"/>
      <c r="N1266" s="96"/>
      <c r="O1266" s="98"/>
      <c r="P1266" s="97"/>
      <c r="Q1266" s="85" t="str">
        <f t="shared" si="19"/>
        <v/>
      </c>
      <c r="R1266" s="79" t="str">
        <f>IF(AND(B1266&lt;&gt;"",B1265=""),"La ligne précédente ne doit pas être vide",IF(AND(B1266&lt;&gt;"",OR(C1266="",D1266="",E1266="",F1266="",G1266="",H1266="",L1266="")),"Veuillez compléter les informations d'identification de l'actif détenu.",IF(AND(B1266="",OR(C1266&lt;&gt;"",D1266&lt;&gt;"",E1266&lt;&gt;"",F1266&lt;&gt;"",G1266&lt;&gt;"",H1266&lt;&gt;"",L1266&lt;&gt;"")),"Veuillez compléter les informations d'identification de l'actif détenu en colonne C0010.",IF(AND(B1266&lt;&gt;"",J1266&lt;&gt;"",K1266=""),"Veuillez compléter la colonne C0260 Type de code.",IF(AND(B1266&lt;&gt;"",K1266=""),"Veuillez sélectionner Total/NA dans la liste de la colonne C0260 si vous n'avez rien à déclarer.","")))))</f>
        <v/>
      </c>
    </row>
    <row r="1267" spans="2:18" ht="21" customHeight="1" x14ac:dyDescent="0.2">
      <c r="B1267" s="104"/>
      <c r="C1267" s="96"/>
      <c r="D1267" s="96"/>
      <c r="E1267" s="96"/>
      <c r="F1267" s="104"/>
      <c r="G1267" s="96"/>
      <c r="H1267" s="104"/>
      <c r="I1267" s="96"/>
      <c r="J1267" s="104"/>
      <c r="K1267" s="96"/>
      <c r="L1267" s="96"/>
      <c r="M1267" s="104"/>
      <c r="N1267" s="96"/>
      <c r="O1267" s="98"/>
      <c r="P1267" s="97"/>
      <c r="Q1267" s="85" t="str">
        <f t="shared" si="19"/>
        <v/>
      </c>
      <c r="R1267" s="79" t="str">
        <f>IF(AND(B1267&lt;&gt;"",B1266=""),"La ligne précédente ne doit pas être vide",IF(AND(B1267&lt;&gt;"",OR(C1267="",D1267="",E1267="",F1267="",G1267="",H1267="",L1267="")),"Veuillez compléter les informations d'identification de l'actif détenu.",IF(AND(B1267="",OR(C1267&lt;&gt;"",D1267&lt;&gt;"",E1267&lt;&gt;"",F1267&lt;&gt;"",G1267&lt;&gt;"",H1267&lt;&gt;"",L1267&lt;&gt;"")),"Veuillez compléter les informations d'identification de l'actif détenu en colonne C0010.",IF(AND(B1267&lt;&gt;"",J1267&lt;&gt;"",K1267=""),"Veuillez compléter la colonne C0260 Type de code.",IF(AND(B1267&lt;&gt;"",K1267=""),"Veuillez sélectionner Total/NA dans la liste de la colonne C0260 si vous n'avez rien à déclarer.","")))))</f>
        <v/>
      </c>
    </row>
    <row r="1268" spans="2:18" ht="21" customHeight="1" x14ac:dyDescent="0.2">
      <c r="B1268" s="104"/>
      <c r="C1268" s="96"/>
      <c r="D1268" s="96"/>
      <c r="E1268" s="96"/>
      <c r="F1268" s="104"/>
      <c r="G1268" s="96"/>
      <c r="H1268" s="104"/>
      <c r="I1268" s="96"/>
      <c r="J1268" s="104"/>
      <c r="K1268" s="96"/>
      <c r="L1268" s="96"/>
      <c r="M1268" s="104"/>
      <c r="N1268" s="96"/>
      <c r="O1268" s="98"/>
      <c r="P1268" s="97"/>
      <c r="Q1268" s="85" t="str">
        <f t="shared" si="19"/>
        <v/>
      </c>
      <c r="R1268" s="79" t="str">
        <f>IF(AND(B1268&lt;&gt;"",B1267=""),"La ligne précédente ne doit pas être vide",IF(AND(B1268&lt;&gt;"",OR(C1268="",D1268="",E1268="",F1268="",G1268="",H1268="",L1268="")),"Veuillez compléter les informations d'identification de l'actif détenu.",IF(AND(B1268="",OR(C1268&lt;&gt;"",D1268&lt;&gt;"",E1268&lt;&gt;"",F1268&lt;&gt;"",G1268&lt;&gt;"",H1268&lt;&gt;"",L1268&lt;&gt;"")),"Veuillez compléter les informations d'identification de l'actif détenu en colonne C0010.",IF(AND(B1268&lt;&gt;"",J1268&lt;&gt;"",K1268=""),"Veuillez compléter la colonne C0260 Type de code.",IF(AND(B1268&lt;&gt;"",K1268=""),"Veuillez sélectionner Total/NA dans la liste de la colonne C0260 si vous n'avez rien à déclarer.","")))))</f>
        <v/>
      </c>
    </row>
    <row r="1269" spans="2:18" ht="21" customHeight="1" x14ac:dyDescent="0.2">
      <c r="B1269" s="104"/>
      <c r="C1269" s="96"/>
      <c r="D1269" s="96"/>
      <c r="E1269" s="96"/>
      <c r="F1269" s="104"/>
      <c r="G1269" s="96"/>
      <c r="H1269" s="104"/>
      <c r="I1269" s="96"/>
      <c r="J1269" s="104"/>
      <c r="K1269" s="96"/>
      <c r="L1269" s="96"/>
      <c r="M1269" s="104"/>
      <c r="N1269" s="96"/>
      <c r="O1269" s="98"/>
      <c r="P1269" s="97"/>
      <c r="Q1269" s="85" t="str">
        <f t="shared" si="19"/>
        <v/>
      </c>
      <c r="R1269" s="79" t="str">
        <f>IF(AND(B1269&lt;&gt;"",B1268=""),"La ligne précédente ne doit pas être vide",IF(AND(B1269&lt;&gt;"",OR(C1269="",D1269="",E1269="",F1269="",G1269="",H1269="",L1269="")),"Veuillez compléter les informations d'identification de l'actif détenu.",IF(AND(B1269="",OR(C1269&lt;&gt;"",D1269&lt;&gt;"",E1269&lt;&gt;"",F1269&lt;&gt;"",G1269&lt;&gt;"",H1269&lt;&gt;"",L1269&lt;&gt;"")),"Veuillez compléter les informations d'identification de l'actif détenu en colonne C0010.",IF(AND(B1269&lt;&gt;"",J1269&lt;&gt;"",K1269=""),"Veuillez compléter la colonne C0260 Type de code.",IF(AND(B1269&lt;&gt;"",K1269=""),"Veuillez sélectionner Total/NA dans la liste de la colonne C0260 si vous n'avez rien à déclarer.","")))))</f>
        <v/>
      </c>
    </row>
    <row r="1270" spans="2:18" ht="21" customHeight="1" x14ac:dyDescent="0.2">
      <c r="B1270" s="104"/>
      <c r="C1270" s="96"/>
      <c r="D1270" s="96"/>
      <c r="E1270" s="96"/>
      <c r="F1270" s="104"/>
      <c r="G1270" s="96"/>
      <c r="H1270" s="104"/>
      <c r="I1270" s="96"/>
      <c r="J1270" s="104"/>
      <c r="K1270" s="96"/>
      <c r="L1270" s="96"/>
      <c r="M1270" s="104"/>
      <c r="N1270" s="96"/>
      <c r="O1270" s="98"/>
      <c r="P1270" s="97"/>
      <c r="Q1270" s="85" t="str">
        <f t="shared" si="19"/>
        <v/>
      </c>
      <c r="R1270" s="79" t="str">
        <f>IF(AND(B1270&lt;&gt;"",B1269=""),"La ligne précédente ne doit pas être vide",IF(AND(B1270&lt;&gt;"",OR(C1270="",D1270="",E1270="",F1270="",G1270="",H1270="",L1270="")),"Veuillez compléter les informations d'identification de l'actif détenu.",IF(AND(B1270="",OR(C1270&lt;&gt;"",D1270&lt;&gt;"",E1270&lt;&gt;"",F1270&lt;&gt;"",G1270&lt;&gt;"",H1270&lt;&gt;"",L1270&lt;&gt;"")),"Veuillez compléter les informations d'identification de l'actif détenu en colonne C0010.",IF(AND(B1270&lt;&gt;"",J1270&lt;&gt;"",K1270=""),"Veuillez compléter la colonne C0260 Type de code.",IF(AND(B1270&lt;&gt;"",K1270=""),"Veuillez sélectionner Total/NA dans la liste de la colonne C0260 si vous n'avez rien à déclarer.","")))))</f>
        <v/>
      </c>
    </row>
    <row r="1271" spans="2:18" ht="21" customHeight="1" x14ac:dyDescent="0.2">
      <c r="B1271" s="104"/>
      <c r="C1271" s="96"/>
      <c r="D1271" s="96"/>
      <c r="E1271" s="96"/>
      <c r="F1271" s="104"/>
      <c r="G1271" s="96"/>
      <c r="H1271" s="104"/>
      <c r="I1271" s="96"/>
      <c r="J1271" s="104"/>
      <c r="K1271" s="96"/>
      <c r="L1271" s="96"/>
      <c r="M1271" s="104"/>
      <c r="N1271" s="96"/>
      <c r="O1271" s="98"/>
      <c r="P1271" s="97"/>
      <c r="Q1271" s="85" t="str">
        <f t="shared" si="19"/>
        <v/>
      </c>
      <c r="R1271" s="79" t="str">
        <f>IF(AND(B1271&lt;&gt;"",B1270=""),"La ligne précédente ne doit pas être vide",IF(AND(B1271&lt;&gt;"",OR(C1271="",D1271="",E1271="",F1271="",G1271="",H1271="",L1271="")),"Veuillez compléter les informations d'identification de l'actif détenu.",IF(AND(B1271="",OR(C1271&lt;&gt;"",D1271&lt;&gt;"",E1271&lt;&gt;"",F1271&lt;&gt;"",G1271&lt;&gt;"",H1271&lt;&gt;"",L1271&lt;&gt;"")),"Veuillez compléter les informations d'identification de l'actif détenu en colonne C0010.",IF(AND(B1271&lt;&gt;"",J1271&lt;&gt;"",K1271=""),"Veuillez compléter la colonne C0260 Type de code.",IF(AND(B1271&lt;&gt;"",K1271=""),"Veuillez sélectionner Total/NA dans la liste de la colonne C0260 si vous n'avez rien à déclarer.","")))))</f>
        <v/>
      </c>
    </row>
    <row r="1272" spans="2:18" ht="21" customHeight="1" x14ac:dyDescent="0.2">
      <c r="B1272" s="104"/>
      <c r="C1272" s="96"/>
      <c r="D1272" s="96"/>
      <c r="E1272" s="96"/>
      <c r="F1272" s="104"/>
      <c r="G1272" s="96"/>
      <c r="H1272" s="104"/>
      <c r="I1272" s="96"/>
      <c r="J1272" s="104"/>
      <c r="K1272" s="96"/>
      <c r="L1272" s="96"/>
      <c r="M1272" s="104"/>
      <c r="N1272" s="96"/>
      <c r="O1272" s="98"/>
      <c r="P1272" s="97"/>
      <c r="Q1272" s="85" t="str">
        <f t="shared" si="19"/>
        <v/>
      </c>
      <c r="R1272" s="79" t="str">
        <f>IF(AND(B1272&lt;&gt;"",B1271=""),"La ligne précédente ne doit pas être vide",IF(AND(B1272&lt;&gt;"",OR(C1272="",D1272="",E1272="",F1272="",G1272="",H1272="",L1272="")),"Veuillez compléter les informations d'identification de l'actif détenu.",IF(AND(B1272="",OR(C1272&lt;&gt;"",D1272&lt;&gt;"",E1272&lt;&gt;"",F1272&lt;&gt;"",G1272&lt;&gt;"",H1272&lt;&gt;"",L1272&lt;&gt;"")),"Veuillez compléter les informations d'identification de l'actif détenu en colonne C0010.",IF(AND(B1272&lt;&gt;"",J1272&lt;&gt;"",K1272=""),"Veuillez compléter la colonne C0260 Type de code.",IF(AND(B1272&lt;&gt;"",K1272=""),"Veuillez sélectionner Total/NA dans la liste de la colonne C0260 si vous n'avez rien à déclarer.","")))))</f>
        <v/>
      </c>
    </row>
    <row r="1273" spans="2:18" ht="21" customHeight="1" x14ac:dyDescent="0.2">
      <c r="B1273" s="104"/>
      <c r="C1273" s="96"/>
      <c r="D1273" s="96"/>
      <c r="E1273" s="96"/>
      <c r="F1273" s="104"/>
      <c r="G1273" s="96"/>
      <c r="H1273" s="104"/>
      <c r="I1273" s="96"/>
      <c r="J1273" s="104"/>
      <c r="K1273" s="96"/>
      <c r="L1273" s="96"/>
      <c r="M1273" s="104"/>
      <c r="N1273" s="96"/>
      <c r="O1273" s="98"/>
      <c r="P1273" s="97"/>
      <c r="Q1273" s="85" t="str">
        <f t="shared" si="19"/>
        <v/>
      </c>
      <c r="R1273" s="79" t="str">
        <f>IF(AND(B1273&lt;&gt;"",B1272=""),"La ligne précédente ne doit pas être vide",IF(AND(B1273&lt;&gt;"",OR(C1273="",D1273="",E1273="",F1273="",G1273="",H1273="",L1273="")),"Veuillez compléter les informations d'identification de l'actif détenu.",IF(AND(B1273="",OR(C1273&lt;&gt;"",D1273&lt;&gt;"",E1273&lt;&gt;"",F1273&lt;&gt;"",G1273&lt;&gt;"",H1273&lt;&gt;"",L1273&lt;&gt;"")),"Veuillez compléter les informations d'identification de l'actif détenu en colonne C0010.",IF(AND(B1273&lt;&gt;"",J1273&lt;&gt;"",K1273=""),"Veuillez compléter la colonne C0260 Type de code.",IF(AND(B1273&lt;&gt;"",K1273=""),"Veuillez sélectionner Total/NA dans la liste de la colonne C0260 si vous n'avez rien à déclarer.","")))))</f>
        <v/>
      </c>
    </row>
    <row r="1274" spans="2:18" ht="21" customHeight="1" x14ac:dyDescent="0.2">
      <c r="B1274" s="104"/>
      <c r="C1274" s="96"/>
      <c r="D1274" s="96"/>
      <c r="E1274" s="96"/>
      <c r="F1274" s="104"/>
      <c r="G1274" s="96"/>
      <c r="H1274" s="104"/>
      <c r="I1274" s="96"/>
      <c r="J1274" s="104"/>
      <c r="K1274" s="96"/>
      <c r="L1274" s="96"/>
      <c r="M1274" s="104"/>
      <c r="N1274" s="96"/>
      <c r="O1274" s="98"/>
      <c r="P1274" s="97"/>
      <c r="Q1274" s="85" t="str">
        <f t="shared" si="19"/>
        <v/>
      </c>
      <c r="R1274" s="79" t="str">
        <f>IF(AND(B1274&lt;&gt;"",B1273=""),"La ligne précédente ne doit pas être vide",IF(AND(B1274&lt;&gt;"",OR(C1274="",D1274="",E1274="",F1274="",G1274="",H1274="",L1274="")),"Veuillez compléter les informations d'identification de l'actif détenu.",IF(AND(B1274="",OR(C1274&lt;&gt;"",D1274&lt;&gt;"",E1274&lt;&gt;"",F1274&lt;&gt;"",G1274&lt;&gt;"",H1274&lt;&gt;"",L1274&lt;&gt;"")),"Veuillez compléter les informations d'identification de l'actif détenu en colonne C0010.",IF(AND(B1274&lt;&gt;"",J1274&lt;&gt;"",K1274=""),"Veuillez compléter la colonne C0260 Type de code.",IF(AND(B1274&lt;&gt;"",K1274=""),"Veuillez sélectionner Total/NA dans la liste de la colonne C0260 si vous n'avez rien à déclarer.","")))))</f>
        <v/>
      </c>
    </row>
    <row r="1275" spans="2:18" ht="21" customHeight="1" x14ac:dyDescent="0.2">
      <c r="B1275" s="104"/>
      <c r="C1275" s="96"/>
      <c r="D1275" s="96"/>
      <c r="E1275" s="96"/>
      <c r="F1275" s="104"/>
      <c r="G1275" s="96"/>
      <c r="H1275" s="104"/>
      <c r="I1275" s="96"/>
      <c r="J1275" s="104"/>
      <c r="K1275" s="96"/>
      <c r="L1275" s="96"/>
      <c r="M1275" s="104"/>
      <c r="N1275" s="96"/>
      <c r="O1275" s="98"/>
      <c r="P1275" s="97"/>
      <c r="Q1275" s="85" t="str">
        <f t="shared" si="19"/>
        <v/>
      </c>
      <c r="R1275" s="79" t="str">
        <f>IF(AND(B1275&lt;&gt;"",B1274=""),"La ligne précédente ne doit pas être vide",IF(AND(B1275&lt;&gt;"",OR(C1275="",D1275="",E1275="",F1275="",G1275="",H1275="",L1275="")),"Veuillez compléter les informations d'identification de l'actif détenu.",IF(AND(B1275="",OR(C1275&lt;&gt;"",D1275&lt;&gt;"",E1275&lt;&gt;"",F1275&lt;&gt;"",G1275&lt;&gt;"",H1275&lt;&gt;"",L1275&lt;&gt;"")),"Veuillez compléter les informations d'identification de l'actif détenu en colonne C0010.",IF(AND(B1275&lt;&gt;"",J1275&lt;&gt;"",K1275=""),"Veuillez compléter la colonne C0260 Type de code.",IF(AND(B1275&lt;&gt;"",K1275=""),"Veuillez sélectionner Total/NA dans la liste de la colonne C0260 si vous n'avez rien à déclarer.","")))))</f>
        <v/>
      </c>
    </row>
    <row r="1276" spans="2:18" ht="21" customHeight="1" x14ac:dyDescent="0.2">
      <c r="B1276" s="104"/>
      <c r="C1276" s="96"/>
      <c r="D1276" s="96"/>
      <c r="E1276" s="96"/>
      <c r="F1276" s="104"/>
      <c r="G1276" s="96"/>
      <c r="H1276" s="104"/>
      <c r="I1276" s="96"/>
      <c r="J1276" s="104"/>
      <c r="K1276" s="96"/>
      <c r="L1276" s="96"/>
      <c r="M1276" s="104"/>
      <c r="N1276" s="96"/>
      <c r="O1276" s="98"/>
      <c r="P1276" s="97"/>
      <c r="Q1276" s="85" t="str">
        <f t="shared" si="19"/>
        <v/>
      </c>
      <c r="R1276" s="79" t="str">
        <f>IF(AND(B1276&lt;&gt;"",B1275=""),"La ligne précédente ne doit pas être vide",IF(AND(B1276&lt;&gt;"",OR(C1276="",D1276="",E1276="",F1276="",G1276="",H1276="",L1276="")),"Veuillez compléter les informations d'identification de l'actif détenu.",IF(AND(B1276="",OR(C1276&lt;&gt;"",D1276&lt;&gt;"",E1276&lt;&gt;"",F1276&lt;&gt;"",G1276&lt;&gt;"",H1276&lt;&gt;"",L1276&lt;&gt;"")),"Veuillez compléter les informations d'identification de l'actif détenu en colonne C0010.",IF(AND(B1276&lt;&gt;"",J1276&lt;&gt;"",K1276=""),"Veuillez compléter la colonne C0260 Type de code.",IF(AND(B1276&lt;&gt;"",K1276=""),"Veuillez sélectionner Total/NA dans la liste de la colonne C0260 si vous n'avez rien à déclarer.","")))))</f>
        <v/>
      </c>
    </row>
    <row r="1277" spans="2:18" ht="21" customHeight="1" x14ac:dyDescent="0.2">
      <c r="B1277" s="104"/>
      <c r="C1277" s="96"/>
      <c r="D1277" s="96"/>
      <c r="E1277" s="96"/>
      <c r="F1277" s="104"/>
      <c r="G1277" s="96"/>
      <c r="H1277" s="104"/>
      <c r="I1277" s="96"/>
      <c r="J1277" s="104"/>
      <c r="K1277" s="96"/>
      <c r="L1277" s="96"/>
      <c r="M1277" s="104"/>
      <c r="N1277" s="96"/>
      <c r="O1277" s="98"/>
      <c r="P1277" s="97"/>
      <c r="Q1277" s="85" t="str">
        <f t="shared" si="19"/>
        <v/>
      </c>
      <c r="R1277" s="79" t="str">
        <f>IF(AND(B1277&lt;&gt;"",B1276=""),"La ligne précédente ne doit pas être vide",IF(AND(B1277&lt;&gt;"",OR(C1277="",D1277="",E1277="",F1277="",G1277="",H1277="",L1277="")),"Veuillez compléter les informations d'identification de l'actif détenu.",IF(AND(B1277="",OR(C1277&lt;&gt;"",D1277&lt;&gt;"",E1277&lt;&gt;"",F1277&lt;&gt;"",G1277&lt;&gt;"",H1277&lt;&gt;"",L1277&lt;&gt;"")),"Veuillez compléter les informations d'identification de l'actif détenu en colonne C0010.",IF(AND(B1277&lt;&gt;"",J1277&lt;&gt;"",K1277=""),"Veuillez compléter la colonne C0260 Type de code.",IF(AND(B1277&lt;&gt;"",K1277=""),"Veuillez sélectionner Total/NA dans la liste de la colonne C0260 si vous n'avez rien à déclarer.","")))))</f>
        <v/>
      </c>
    </row>
    <row r="1278" spans="2:18" ht="21" customHeight="1" x14ac:dyDescent="0.2">
      <c r="B1278" s="104"/>
      <c r="C1278" s="96"/>
      <c r="D1278" s="96"/>
      <c r="E1278" s="96"/>
      <c r="F1278" s="104"/>
      <c r="G1278" s="96"/>
      <c r="H1278" s="104"/>
      <c r="I1278" s="96"/>
      <c r="J1278" s="104"/>
      <c r="K1278" s="96"/>
      <c r="L1278" s="96"/>
      <c r="M1278" s="104"/>
      <c r="N1278" s="96"/>
      <c r="O1278" s="98"/>
      <c r="P1278" s="97"/>
      <c r="Q1278" s="85" t="str">
        <f t="shared" si="19"/>
        <v/>
      </c>
      <c r="R1278" s="79" t="str">
        <f>IF(AND(B1278&lt;&gt;"",B1277=""),"La ligne précédente ne doit pas être vide",IF(AND(B1278&lt;&gt;"",OR(C1278="",D1278="",E1278="",F1278="",G1278="",H1278="",L1278="")),"Veuillez compléter les informations d'identification de l'actif détenu.",IF(AND(B1278="",OR(C1278&lt;&gt;"",D1278&lt;&gt;"",E1278&lt;&gt;"",F1278&lt;&gt;"",G1278&lt;&gt;"",H1278&lt;&gt;"",L1278&lt;&gt;"")),"Veuillez compléter les informations d'identification de l'actif détenu en colonne C0010.",IF(AND(B1278&lt;&gt;"",J1278&lt;&gt;"",K1278=""),"Veuillez compléter la colonne C0260 Type de code.",IF(AND(B1278&lt;&gt;"",K1278=""),"Veuillez sélectionner Total/NA dans la liste de la colonne C0260 si vous n'avez rien à déclarer.","")))))</f>
        <v/>
      </c>
    </row>
    <row r="1279" spans="2:18" ht="21" customHeight="1" x14ac:dyDescent="0.2">
      <c r="B1279" s="104"/>
      <c r="C1279" s="96"/>
      <c r="D1279" s="96"/>
      <c r="E1279" s="96"/>
      <c r="F1279" s="104"/>
      <c r="G1279" s="96"/>
      <c r="H1279" s="104"/>
      <c r="I1279" s="96"/>
      <c r="J1279" s="104"/>
      <c r="K1279" s="96"/>
      <c r="L1279" s="96"/>
      <c r="M1279" s="104"/>
      <c r="N1279" s="96"/>
      <c r="O1279" s="98"/>
      <c r="P1279" s="97"/>
      <c r="Q1279" s="85" t="str">
        <f t="shared" si="19"/>
        <v/>
      </c>
      <c r="R1279" s="79" t="str">
        <f>IF(AND(B1279&lt;&gt;"",B1278=""),"La ligne précédente ne doit pas être vide",IF(AND(B1279&lt;&gt;"",OR(C1279="",D1279="",E1279="",F1279="",G1279="",H1279="",L1279="")),"Veuillez compléter les informations d'identification de l'actif détenu.",IF(AND(B1279="",OR(C1279&lt;&gt;"",D1279&lt;&gt;"",E1279&lt;&gt;"",F1279&lt;&gt;"",G1279&lt;&gt;"",H1279&lt;&gt;"",L1279&lt;&gt;"")),"Veuillez compléter les informations d'identification de l'actif détenu en colonne C0010.",IF(AND(B1279&lt;&gt;"",J1279&lt;&gt;"",K1279=""),"Veuillez compléter la colonne C0260 Type de code.",IF(AND(B1279&lt;&gt;"",K1279=""),"Veuillez sélectionner Total/NA dans la liste de la colonne C0260 si vous n'avez rien à déclarer.","")))))</f>
        <v/>
      </c>
    </row>
    <row r="1280" spans="2:18" ht="21" customHeight="1" x14ac:dyDescent="0.2">
      <c r="B1280" s="104"/>
      <c r="C1280" s="96"/>
      <c r="D1280" s="96"/>
      <c r="E1280" s="96"/>
      <c r="F1280" s="104"/>
      <c r="G1280" s="96"/>
      <c r="H1280" s="104"/>
      <c r="I1280" s="96"/>
      <c r="J1280" s="104"/>
      <c r="K1280" s="96"/>
      <c r="L1280" s="96"/>
      <c r="M1280" s="104"/>
      <c r="N1280" s="96"/>
      <c r="O1280" s="98"/>
      <c r="P1280" s="97"/>
      <c r="Q1280" s="85" t="str">
        <f t="shared" si="19"/>
        <v/>
      </c>
      <c r="R1280" s="79" t="str">
        <f>IF(AND(B1280&lt;&gt;"",B1279=""),"La ligne précédente ne doit pas être vide",IF(AND(B1280&lt;&gt;"",OR(C1280="",D1280="",E1280="",F1280="",G1280="",H1280="",L1280="")),"Veuillez compléter les informations d'identification de l'actif détenu.",IF(AND(B1280="",OR(C1280&lt;&gt;"",D1280&lt;&gt;"",E1280&lt;&gt;"",F1280&lt;&gt;"",G1280&lt;&gt;"",H1280&lt;&gt;"",L1280&lt;&gt;"")),"Veuillez compléter les informations d'identification de l'actif détenu en colonne C0010.",IF(AND(B1280&lt;&gt;"",J1280&lt;&gt;"",K1280=""),"Veuillez compléter la colonne C0260 Type de code.",IF(AND(B1280&lt;&gt;"",K1280=""),"Veuillez sélectionner Total/NA dans la liste de la colonne C0260 si vous n'avez rien à déclarer.","")))))</f>
        <v/>
      </c>
    </row>
    <row r="1281" spans="2:18" ht="21" customHeight="1" x14ac:dyDescent="0.2">
      <c r="B1281" s="104"/>
      <c r="C1281" s="96"/>
      <c r="D1281" s="96"/>
      <c r="E1281" s="96"/>
      <c r="F1281" s="104"/>
      <c r="G1281" s="96"/>
      <c r="H1281" s="104"/>
      <c r="I1281" s="96"/>
      <c r="J1281" s="104"/>
      <c r="K1281" s="96"/>
      <c r="L1281" s="96"/>
      <c r="M1281" s="104"/>
      <c r="N1281" s="96"/>
      <c r="O1281" s="98"/>
      <c r="P1281" s="97"/>
      <c r="Q1281" s="85" t="str">
        <f t="shared" si="19"/>
        <v/>
      </c>
      <c r="R1281" s="79" t="str">
        <f>IF(AND(B1281&lt;&gt;"",B1280=""),"La ligne précédente ne doit pas être vide",IF(AND(B1281&lt;&gt;"",OR(C1281="",D1281="",E1281="",F1281="",G1281="",H1281="",L1281="")),"Veuillez compléter les informations d'identification de l'actif détenu.",IF(AND(B1281="",OR(C1281&lt;&gt;"",D1281&lt;&gt;"",E1281&lt;&gt;"",F1281&lt;&gt;"",G1281&lt;&gt;"",H1281&lt;&gt;"",L1281&lt;&gt;"")),"Veuillez compléter les informations d'identification de l'actif détenu en colonne C0010.",IF(AND(B1281&lt;&gt;"",J1281&lt;&gt;"",K1281=""),"Veuillez compléter la colonne C0260 Type de code.",IF(AND(B1281&lt;&gt;"",K1281=""),"Veuillez sélectionner Total/NA dans la liste de la colonne C0260 si vous n'avez rien à déclarer.","")))))</f>
        <v/>
      </c>
    </row>
    <row r="1282" spans="2:18" ht="21" customHeight="1" x14ac:dyDescent="0.2">
      <c r="B1282" s="104"/>
      <c r="C1282" s="96"/>
      <c r="D1282" s="96"/>
      <c r="E1282" s="96"/>
      <c r="F1282" s="104"/>
      <c r="G1282" s="96"/>
      <c r="H1282" s="104"/>
      <c r="I1282" s="96"/>
      <c r="J1282" s="104"/>
      <c r="K1282" s="96"/>
      <c r="L1282" s="96"/>
      <c r="M1282" s="104"/>
      <c r="N1282" s="96"/>
      <c r="O1282" s="98"/>
      <c r="P1282" s="97"/>
      <c r="Q1282" s="85" t="str">
        <f t="shared" si="19"/>
        <v/>
      </c>
      <c r="R1282" s="79" t="str">
        <f>IF(AND(B1282&lt;&gt;"",B1281=""),"La ligne précédente ne doit pas être vide",IF(AND(B1282&lt;&gt;"",OR(C1282="",D1282="",E1282="",F1282="",G1282="",H1282="",L1282="")),"Veuillez compléter les informations d'identification de l'actif détenu.",IF(AND(B1282="",OR(C1282&lt;&gt;"",D1282&lt;&gt;"",E1282&lt;&gt;"",F1282&lt;&gt;"",G1282&lt;&gt;"",H1282&lt;&gt;"",L1282&lt;&gt;"")),"Veuillez compléter les informations d'identification de l'actif détenu en colonne C0010.",IF(AND(B1282&lt;&gt;"",J1282&lt;&gt;"",K1282=""),"Veuillez compléter la colonne C0260 Type de code.",IF(AND(B1282&lt;&gt;"",K1282=""),"Veuillez sélectionner Total/NA dans la liste de la colonne C0260 si vous n'avez rien à déclarer.","")))))</f>
        <v/>
      </c>
    </row>
    <row r="1283" spans="2:18" ht="21" customHeight="1" x14ac:dyDescent="0.2">
      <c r="B1283" s="104"/>
      <c r="C1283" s="96"/>
      <c r="D1283" s="96"/>
      <c r="E1283" s="96"/>
      <c r="F1283" s="104"/>
      <c r="G1283" s="96"/>
      <c r="H1283" s="104"/>
      <c r="I1283" s="96"/>
      <c r="J1283" s="104"/>
      <c r="K1283" s="96"/>
      <c r="L1283" s="96"/>
      <c r="M1283" s="104"/>
      <c r="N1283" s="96"/>
      <c r="O1283" s="98"/>
      <c r="P1283" s="97"/>
      <c r="Q1283" s="85" t="str">
        <f t="shared" si="19"/>
        <v/>
      </c>
      <c r="R1283" s="79" t="str">
        <f>IF(AND(B1283&lt;&gt;"",B1282=""),"La ligne précédente ne doit pas être vide",IF(AND(B1283&lt;&gt;"",OR(C1283="",D1283="",E1283="",F1283="",G1283="",H1283="",L1283="")),"Veuillez compléter les informations d'identification de l'actif détenu.",IF(AND(B1283="",OR(C1283&lt;&gt;"",D1283&lt;&gt;"",E1283&lt;&gt;"",F1283&lt;&gt;"",G1283&lt;&gt;"",H1283&lt;&gt;"",L1283&lt;&gt;"")),"Veuillez compléter les informations d'identification de l'actif détenu en colonne C0010.",IF(AND(B1283&lt;&gt;"",J1283&lt;&gt;"",K1283=""),"Veuillez compléter la colonne C0260 Type de code.",IF(AND(B1283&lt;&gt;"",K1283=""),"Veuillez sélectionner Total/NA dans la liste de la colonne C0260 si vous n'avez rien à déclarer.","")))))</f>
        <v/>
      </c>
    </row>
    <row r="1284" spans="2:18" ht="21" customHeight="1" x14ac:dyDescent="0.2">
      <c r="B1284" s="104"/>
      <c r="C1284" s="96"/>
      <c r="D1284" s="96"/>
      <c r="E1284" s="96"/>
      <c r="F1284" s="104"/>
      <c r="G1284" s="96"/>
      <c r="H1284" s="104"/>
      <c r="I1284" s="96"/>
      <c r="J1284" s="104"/>
      <c r="K1284" s="96"/>
      <c r="L1284" s="96"/>
      <c r="M1284" s="104"/>
      <c r="N1284" s="96"/>
      <c r="O1284" s="98"/>
      <c r="P1284" s="97"/>
      <c r="Q1284" s="85" t="str">
        <f t="shared" si="19"/>
        <v/>
      </c>
      <c r="R1284" s="79" t="str">
        <f>IF(AND(B1284&lt;&gt;"",B1283=""),"La ligne précédente ne doit pas être vide",IF(AND(B1284&lt;&gt;"",OR(C1284="",D1284="",E1284="",F1284="",G1284="",H1284="",L1284="")),"Veuillez compléter les informations d'identification de l'actif détenu.",IF(AND(B1284="",OR(C1284&lt;&gt;"",D1284&lt;&gt;"",E1284&lt;&gt;"",F1284&lt;&gt;"",G1284&lt;&gt;"",H1284&lt;&gt;"",L1284&lt;&gt;"")),"Veuillez compléter les informations d'identification de l'actif détenu en colonne C0010.",IF(AND(B1284&lt;&gt;"",J1284&lt;&gt;"",K1284=""),"Veuillez compléter la colonne C0260 Type de code.",IF(AND(B1284&lt;&gt;"",K1284=""),"Veuillez sélectionner Total/NA dans la liste de la colonne C0260 si vous n'avez rien à déclarer.","")))))</f>
        <v/>
      </c>
    </row>
    <row r="1285" spans="2:18" ht="21" customHeight="1" x14ac:dyDescent="0.2">
      <c r="B1285" s="104"/>
      <c r="C1285" s="96"/>
      <c r="D1285" s="96"/>
      <c r="E1285" s="96"/>
      <c r="F1285" s="104"/>
      <c r="G1285" s="96"/>
      <c r="H1285" s="104"/>
      <c r="I1285" s="96"/>
      <c r="J1285" s="104"/>
      <c r="K1285" s="96"/>
      <c r="L1285" s="96"/>
      <c r="M1285" s="104"/>
      <c r="N1285" s="96"/>
      <c r="O1285" s="98"/>
      <c r="P1285" s="97"/>
      <c r="Q1285" s="85" t="str">
        <f t="shared" si="19"/>
        <v/>
      </c>
      <c r="R1285" s="79" t="str">
        <f>IF(AND(B1285&lt;&gt;"",B1284=""),"La ligne précédente ne doit pas être vide",IF(AND(B1285&lt;&gt;"",OR(C1285="",D1285="",E1285="",F1285="",G1285="",H1285="",L1285="")),"Veuillez compléter les informations d'identification de l'actif détenu.",IF(AND(B1285="",OR(C1285&lt;&gt;"",D1285&lt;&gt;"",E1285&lt;&gt;"",F1285&lt;&gt;"",G1285&lt;&gt;"",H1285&lt;&gt;"",L1285&lt;&gt;"")),"Veuillez compléter les informations d'identification de l'actif détenu en colonne C0010.",IF(AND(B1285&lt;&gt;"",J1285&lt;&gt;"",K1285=""),"Veuillez compléter la colonne C0260 Type de code.",IF(AND(B1285&lt;&gt;"",K1285=""),"Veuillez sélectionner Total/NA dans la liste de la colonne C0260 si vous n'avez rien à déclarer.","")))))</f>
        <v/>
      </c>
    </row>
    <row r="1286" spans="2:18" ht="21" customHeight="1" x14ac:dyDescent="0.2">
      <c r="B1286" s="104"/>
      <c r="C1286" s="96"/>
      <c r="D1286" s="96"/>
      <c r="E1286" s="96"/>
      <c r="F1286" s="104"/>
      <c r="G1286" s="96"/>
      <c r="H1286" s="104"/>
      <c r="I1286" s="96"/>
      <c r="J1286" s="104"/>
      <c r="K1286" s="96"/>
      <c r="L1286" s="96"/>
      <c r="M1286" s="104"/>
      <c r="N1286" s="96"/>
      <c r="O1286" s="98"/>
      <c r="P1286" s="97"/>
      <c r="Q1286" s="85" t="str">
        <f t="shared" si="19"/>
        <v/>
      </c>
      <c r="R1286" s="79" t="str">
        <f>IF(AND(B1286&lt;&gt;"",B1285=""),"La ligne précédente ne doit pas être vide",IF(AND(B1286&lt;&gt;"",OR(C1286="",D1286="",E1286="",F1286="",G1286="",H1286="",L1286="")),"Veuillez compléter les informations d'identification de l'actif détenu.",IF(AND(B1286="",OR(C1286&lt;&gt;"",D1286&lt;&gt;"",E1286&lt;&gt;"",F1286&lt;&gt;"",G1286&lt;&gt;"",H1286&lt;&gt;"",L1286&lt;&gt;"")),"Veuillez compléter les informations d'identification de l'actif détenu en colonne C0010.",IF(AND(B1286&lt;&gt;"",J1286&lt;&gt;"",K1286=""),"Veuillez compléter la colonne C0260 Type de code.",IF(AND(B1286&lt;&gt;"",K1286=""),"Veuillez sélectionner Total/NA dans la liste de la colonne C0260 si vous n'avez rien à déclarer.","")))))</f>
        <v/>
      </c>
    </row>
    <row r="1287" spans="2:18" ht="21" customHeight="1" x14ac:dyDescent="0.2">
      <c r="B1287" s="104"/>
      <c r="C1287" s="96"/>
      <c r="D1287" s="96"/>
      <c r="E1287" s="96"/>
      <c r="F1287" s="104"/>
      <c r="G1287" s="96"/>
      <c r="H1287" s="104"/>
      <c r="I1287" s="96"/>
      <c r="J1287" s="104"/>
      <c r="K1287" s="96"/>
      <c r="L1287" s="96"/>
      <c r="M1287" s="104"/>
      <c r="N1287" s="96"/>
      <c r="O1287" s="98"/>
      <c r="P1287" s="97"/>
      <c r="Q1287" s="85" t="str">
        <f t="shared" si="19"/>
        <v/>
      </c>
      <c r="R1287" s="79" t="str">
        <f>IF(AND(B1287&lt;&gt;"",B1286=""),"La ligne précédente ne doit pas être vide",IF(AND(B1287&lt;&gt;"",OR(C1287="",D1287="",E1287="",F1287="",G1287="",H1287="",L1287="")),"Veuillez compléter les informations d'identification de l'actif détenu.",IF(AND(B1287="",OR(C1287&lt;&gt;"",D1287&lt;&gt;"",E1287&lt;&gt;"",F1287&lt;&gt;"",G1287&lt;&gt;"",H1287&lt;&gt;"",L1287&lt;&gt;"")),"Veuillez compléter les informations d'identification de l'actif détenu en colonne C0010.",IF(AND(B1287&lt;&gt;"",J1287&lt;&gt;"",K1287=""),"Veuillez compléter la colonne C0260 Type de code.",IF(AND(B1287&lt;&gt;"",K1287=""),"Veuillez sélectionner Total/NA dans la liste de la colonne C0260 si vous n'avez rien à déclarer.","")))))</f>
        <v/>
      </c>
    </row>
    <row r="1288" spans="2:18" ht="21" customHeight="1" x14ac:dyDescent="0.2">
      <c r="B1288" s="104"/>
      <c r="C1288" s="96"/>
      <c r="D1288" s="96"/>
      <c r="E1288" s="96"/>
      <c r="F1288" s="104"/>
      <c r="G1288" s="96"/>
      <c r="H1288" s="104"/>
      <c r="I1288" s="96"/>
      <c r="J1288" s="104"/>
      <c r="K1288" s="96"/>
      <c r="L1288" s="96"/>
      <c r="M1288" s="104"/>
      <c r="N1288" s="96"/>
      <c r="O1288" s="98"/>
      <c r="P1288" s="97"/>
      <c r="Q1288" s="85" t="str">
        <f t="shared" si="19"/>
        <v/>
      </c>
      <c r="R1288" s="79" t="str">
        <f>IF(AND(B1288&lt;&gt;"",B1287=""),"La ligne précédente ne doit pas être vide",IF(AND(B1288&lt;&gt;"",OR(C1288="",D1288="",E1288="",F1288="",G1288="",H1288="",L1288="")),"Veuillez compléter les informations d'identification de l'actif détenu.",IF(AND(B1288="",OR(C1288&lt;&gt;"",D1288&lt;&gt;"",E1288&lt;&gt;"",F1288&lt;&gt;"",G1288&lt;&gt;"",H1288&lt;&gt;"",L1288&lt;&gt;"")),"Veuillez compléter les informations d'identification de l'actif détenu en colonne C0010.",IF(AND(B1288&lt;&gt;"",J1288&lt;&gt;"",K1288=""),"Veuillez compléter la colonne C0260 Type de code.",IF(AND(B1288&lt;&gt;"",K1288=""),"Veuillez sélectionner Total/NA dans la liste de la colonne C0260 si vous n'avez rien à déclarer.","")))))</f>
        <v/>
      </c>
    </row>
    <row r="1289" spans="2:18" ht="21" customHeight="1" x14ac:dyDescent="0.2">
      <c r="B1289" s="104"/>
      <c r="C1289" s="96"/>
      <c r="D1289" s="96"/>
      <c r="E1289" s="96"/>
      <c r="F1289" s="104"/>
      <c r="G1289" s="96"/>
      <c r="H1289" s="104"/>
      <c r="I1289" s="96"/>
      <c r="J1289" s="104"/>
      <c r="K1289" s="96"/>
      <c r="L1289" s="96"/>
      <c r="M1289" s="104"/>
      <c r="N1289" s="96"/>
      <c r="O1289" s="98"/>
      <c r="P1289" s="97"/>
      <c r="Q1289" s="85" t="str">
        <f t="shared" si="19"/>
        <v/>
      </c>
      <c r="R1289" s="79" t="str">
        <f>IF(AND(B1289&lt;&gt;"",B1288=""),"La ligne précédente ne doit pas être vide",IF(AND(B1289&lt;&gt;"",OR(C1289="",D1289="",E1289="",F1289="",G1289="",H1289="",L1289="")),"Veuillez compléter les informations d'identification de l'actif détenu.",IF(AND(B1289="",OR(C1289&lt;&gt;"",D1289&lt;&gt;"",E1289&lt;&gt;"",F1289&lt;&gt;"",G1289&lt;&gt;"",H1289&lt;&gt;"",L1289&lt;&gt;"")),"Veuillez compléter les informations d'identification de l'actif détenu en colonne C0010.",IF(AND(B1289&lt;&gt;"",J1289&lt;&gt;"",K1289=""),"Veuillez compléter la colonne C0260 Type de code.",IF(AND(B1289&lt;&gt;"",K1289=""),"Veuillez sélectionner Total/NA dans la liste de la colonne C0260 si vous n'avez rien à déclarer.","")))))</f>
        <v/>
      </c>
    </row>
    <row r="1290" spans="2:18" ht="21" customHeight="1" x14ac:dyDescent="0.2">
      <c r="B1290" s="104"/>
      <c r="C1290" s="96"/>
      <c r="D1290" s="96"/>
      <c r="E1290" s="96"/>
      <c r="F1290" s="104"/>
      <c r="G1290" s="96"/>
      <c r="H1290" s="104"/>
      <c r="I1290" s="96"/>
      <c r="J1290" s="104"/>
      <c r="K1290" s="96"/>
      <c r="L1290" s="96"/>
      <c r="M1290" s="104"/>
      <c r="N1290" s="96"/>
      <c r="O1290" s="98"/>
      <c r="P1290" s="97"/>
      <c r="Q1290" s="85" t="str">
        <f t="shared" si="19"/>
        <v/>
      </c>
      <c r="R1290" s="79" t="str">
        <f>IF(AND(B1290&lt;&gt;"",B1289=""),"La ligne précédente ne doit pas être vide",IF(AND(B1290&lt;&gt;"",OR(C1290="",D1290="",E1290="",F1290="",G1290="",H1290="",L1290="")),"Veuillez compléter les informations d'identification de l'actif détenu.",IF(AND(B1290="",OR(C1290&lt;&gt;"",D1290&lt;&gt;"",E1290&lt;&gt;"",F1290&lt;&gt;"",G1290&lt;&gt;"",H1290&lt;&gt;"",L1290&lt;&gt;"")),"Veuillez compléter les informations d'identification de l'actif détenu en colonne C0010.",IF(AND(B1290&lt;&gt;"",J1290&lt;&gt;"",K1290=""),"Veuillez compléter la colonne C0260 Type de code.",IF(AND(B1290&lt;&gt;"",K1290=""),"Veuillez sélectionner Total/NA dans la liste de la colonne C0260 si vous n'avez rien à déclarer.","")))))</f>
        <v/>
      </c>
    </row>
    <row r="1291" spans="2:18" ht="21" customHeight="1" x14ac:dyDescent="0.2">
      <c r="B1291" s="104"/>
      <c r="C1291" s="96"/>
      <c r="D1291" s="96"/>
      <c r="E1291" s="96"/>
      <c r="F1291" s="104"/>
      <c r="G1291" s="96"/>
      <c r="H1291" s="104"/>
      <c r="I1291" s="96"/>
      <c r="J1291" s="104"/>
      <c r="K1291" s="96"/>
      <c r="L1291" s="96"/>
      <c r="M1291" s="104"/>
      <c r="N1291" s="96"/>
      <c r="O1291" s="98"/>
      <c r="P1291" s="97"/>
      <c r="Q1291" s="85" t="str">
        <f t="shared" si="19"/>
        <v/>
      </c>
      <c r="R1291" s="79" t="str">
        <f>IF(AND(B1291&lt;&gt;"",B1290=""),"La ligne précédente ne doit pas être vide",IF(AND(B1291&lt;&gt;"",OR(C1291="",D1291="",E1291="",F1291="",G1291="",H1291="",L1291="")),"Veuillez compléter les informations d'identification de l'actif détenu.",IF(AND(B1291="",OR(C1291&lt;&gt;"",D1291&lt;&gt;"",E1291&lt;&gt;"",F1291&lt;&gt;"",G1291&lt;&gt;"",H1291&lt;&gt;"",L1291&lt;&gt;"")),"Veuillez compléter les informations d'identification de l'actif détenu en colonne C0010.",IF(AND(B1291&lt;&gt;"",J1291&lt;&gt;"",K1291=""),"Veuillez compléter la colonne C0260 Type de code.",IF(AND(B1291&lt;&gt;"",K1291=""),"Veuillez sélectionner Total/NA dans la liste de la colonne C0260 si vous n'avez rien à déclarer.","")))))</f>
        <v/>
      </c>
    </row>
    <row r="1292" spans="2:18" ht="21" customHeight="1" x14ac:dyDescent="0.2">
      <c r="B1292" s="104"/>
      <c r="C1292" s="96"/>
      <c r="D1292" s="96"/>
      <c r="E1292" s="96"/>
      <c r="F1292" s="104"/>
      <c r="G1292" s="96"/>
      <c r="H1292" s="104"/>
      <c r="I1292" s="96"/>
      <c r="J1292" s="104"/>
      <c r="K1292" s="96"/>
      <c r="L1292" s="96"/>
      <c r="M1292" s="104"/>
      <c r="N1292" s="96"/>
      <c r="O1292" s="98"/>
      <c r="P1292" s="97"/>
      <c r="Q1292" s="85" t="str">
        <f t="shared" si="19"/>
        <v/>
      </c>
      <c r="R1292" s="79" t="str">
        <f>IF(AND(B1292&lt;&gt;"",B1291=""),"La ligne précédente ne doit pas être vide",IF(AND(B1292&lt;&gt;"",OR(C1292="",D1292="",E1292="",F1292="",G1292="",H1292="",L1292="")),"Veuillez compléter les informations d'identification de l'actif détenu.",IF(AND(B1292="",OR(C1292&lt;&gt;"",D1292&lt;&gt;"",E1292&lt;&gt;"",F1292&lt;&gt;"",G1292&lt;&gt;"",H1292&lt;&gt;"",L1292&lt;&gt;"")),"Veuillez compléter les informations d'identification de l'actif détenu en colonne C0010.",IF(AND(B1292&lt;&gt;"",J1292&lt;&gt;"",K1292=""),"Veuillez compléter la colonne C0260 Type de code.",IF(AND(B1292&lt;&gt;"",K1292=""),"Veuillez sélectionner Total/NA dans la liste de la colonne C0260 si vous n'avez rien à déclarer.","")))))</f>
        <v/>
      </c>
    </row>
    <row r="1293" spans="2:18" ht="21" customHeight="1" x14ac:dyDescent="0.2">
      <c r="B1293" s="104"/>
      <c r="C1293" s="96"/>
      <c r="D1293" s="96"/>
      <c r="E1293" s="96"/>
      <c r="F1293" s="104"/>
      <c r="G1293" s="96"/>
      <c r="H1293" s="104"/>
      <c r="I1293" s="96"/>
      <c r="J1293" s="104"/>
      <c r="K1293" s="96"/>
      <c r="L1293" s="96"/>
      <c r="M1293" s="104"/>
      <c r="N1293" s="96"/>
      <c r="O1293" s="98"/>
      <c r="P1293" s="97"/>
      <c r="Q1293" s="85" t="str">
        <f t="shared" si="19"/>
        <v/>
      </c>
      <c r="R1293" s="79" t="str">
        <f>IF(AND(B1293&lt;&gt;"",B1292=""),"La ligne précédente ne doit pas être vide",IF(AND(B1293&lt;&gt;"",OR(C1293="",D1293="",E1293="",F1293="",G1293="",H1293="",L1293="")),"Veuillez compléter les informations d'identification de l'actif détenu.",IF(AND(B1293="",OR(C1293&lt;&gt;"",D1293&lt;&gt;"",E1293&lt;&gt;"",F1293&lt;&gt;"",G1293&lt;&gt;"",H1293&lt;&gt;"",L1293&lt;&gt;"")),"Veuillez compléter les informations d'identification de l'actif détenu en colonne C0010.",IF(AND(B1293&lt;&gt;"",J1293&lt;&gt;"",K1293=""),"Veuillez compléter la colonne C0260 Type de code.",IF(AND(B1293&lt;&gt;"",K1293=""),"Veuillez sélectionner Total/NA dans la liste de la colonne C0260 si vous n'avez rien à déclarer.","")))))</f>
        <v/>
      </c>
    </row>
    <row r="1294" spans="2:18" ht="21" customHeight="1" x14ac:dyDescent="0.2">
      <c r="B1294" s="104"/>
      <c r="C1294" s="96"/>
      <c r="D1294" s="96"/>
      <c r="E1294" s="96"/>
      <c r="F1294" s="104"/>
      <c r="G1294" s="96"/>
      <c r="H1294" s="104"/>
      <c r="I1294" s="96"/>
      <c r="J1294" s="104"/>
      <c r="K1294" s="96"/>
      <c r="L1294" s="96"/>
      <c r="M1294" s="104"/>
      <c r="N1294" s="96"/>
      <c r="O1294" s="98"/>
      <c r="P1294" s="97"/>
      <c r="Q1294" s="85" t="str">
        <f t="shared" ref="Q1294:Q1357" si="20">IF(R1294&lt;&gt;"","Erreur","")</f>
        <v/>
      </c>
      <c r="R1294" s="79" t="str">
        <f>IF(AND(B1294&lt;&gt;"",B1293=""),"La ligne précédente ne doit pas être vide",IF(AND(B1294&lt;&gt;"",OR(C1294="",D1294="",E1294="",F1294="",G1294="",H1294="",L1294="")),"Veuillez compléter les informations d'identification de l'actif détenu.",IF(AND(B1294="",OR(C1294&lt;&gt;"",D1294&lt;&gt;"",E1294&lt;&gt;"",F1294&lt;&gt;"",G1294&lt;&gt;"",H1294&lt;&gt;"",L1294&lt;&gt;"")),"Veuillez compléter les informations d'identification de l'actif détenu en colonne C0010.",IF(AND(B1294&lt;&gt;"",J1294&lt;&gt;"",K1294=""),"Veuillez compléter la colonne C0260 Type de code.",IF(AND(B1294&lt;&gt;"",K1294=""),"Veuillez sélectionner Total/NA dans la liste de la colonne C0260 si vous n'avez rien à déclarer.","")))))</f>
        <v/>
      </c>
    </row>
    <row r="1295" spans="2:18" ht="21" customHeight="1" x14ac:dyDescent="0.2">
      <c r="B1295" s="104"/>
      <c r="C1295" s="96"/>
      <c r="D1295" s="96"/>
      <c r="E1295" s="96"/>
      <c r="F1295" s="104"/>
      <c r="G1295" s="96"/>
      <c r="H1295" s="104"/>
      <c r="I1295" s="96"/>
      <c r="J1295" s="104"/>
      <c r="K1295" s="96"/>
      <c r="L1295" s="96"/>
      <c r="M1295" s="104"/>
      <c r="N1295" s="96"/>
      <c r="O1295" s="98"/>
      <c r="P1295" s="97"/>
      <c r="Q1295" s="85" t="str">
        <f t="shared" si="20"/>
        <v/>
      </c>
      <c r="R1295" s="79" t="str">
        <f>IF(AND(B1295&lt;&gt;"",B1294=""),"La ligne précédente ne doit pas être vide",IF(AND(B1295&lt;&gt;"",OR(C1295="",D1295="",E1295="",F1295="",G1295="",H1295="",L1295="")),"Veuillez compléter les informations d'identification de l'actif détenu.",IF(AND(B1295="",OR(C1295&lt;&gt;"",D1295&lt;&gt;"",E1295&lt;&gt;"",F1295&lt;&gt;"",G1295&lt;&gt;"",H1295&lt;&gt;"",L1295&lt;&gt;"")),"Veuillez compléter les informations d'identification de l'actif détenu en colonne C0010.",IF(AND(B1295&lt;&gt;"",J1295&lt;&gt;"",K1295=""),"Veuillez compléter la colonne C0260 Type de code.",IF(AND(B1295&lt;&gt;"",K1295=""),"Veuillez sélectionner Total/NA dans la liste de la colonne C0260 si vous n'avez rien à déclarer.","")))))</f>
        <v/>
      </c>
    </row>
    <row r="1296" spans="2:18" ht="21" customHeight="1" x14ac:dyDescent="0.2">
      <c r="B1296" s="104"/>
      <c r="C1296" s="96"/>
      <c r="D1296" s="96"/>
      <c r="E1296" s="96"/>
      <c r="F1296" s="104"/>
      <c r="G1296" s="96"/>
      <c r="H1296" s="104"/>
      <c r="I1296" s="96"/>
      <c r="J1296" s="104"/>
      <c r="K1296" s="96"/>
      <c r="L1296" s="96"/>
      <c r="M1296" s="104"/>
      <c r="N1296" s="96"/>
      <c r="O1296" s="98"/>
      <c r="P1296" s="97"/>
      <c r="Q1296" s="85" t="str">
        <f t="shared" si="20"/>
        <v/>
      </c>
      <c r="R1296" s="79" t="str">
        <f>IF(AND(B1296&lt;&gt;"",B1295=""),"La ligne précédente ne doit pas être vide",IF(AND(B1296&lt;&gt;"",OR(C1296="",D1296="",E1296="",F1296="",G1296="",H1296="",L1296="")),"Veuillez compléter les informations d'identification de l'actif détenu.",IF(AND(B1296="",OR(C1296&lt;&gt;"",D1296&lt;&gt;"",E1296&lt;&gt;"",F1296&lt;&gt;"",G1296&lt;&gt;"",H1296&lt;&gt;"",L1296&lt;&gt;"")),"Veuillez compléter les informations d'identification de l'actif détenu en colonne C0010.",IF(AND(B1296&lt;&gt;"",J1296&lt;&gt;"",K1296=""),"Veuillez compléter la colonne C0260 Type de code.",IF(AND(B1296&lt;&gt;"",K1296=""),"Veuillez sélectionner Total/NA dans la liste de la colonne C0260 si vous n'avez rien à déclarer.","")))))</f>
        <v/>
      </c>
    </row>
    <row r="1297" spans="2:18" ht="21" customHeight="1" x14ac:dyDescent="0.2">
      <c r="B1297" s="104"/>
      <c r="C1297" s="96"/>
      <c r="D1297" s="96"/>
      <c r="E1297" s="96"/>
      <c r="F1297" s="104"/>
      <c r="G1297" s="96"/>
      <c r="H1297" s="104"/>
      <c r="I1297" s="96"/>
      <c r="J1297" s="104"/>
      <c r="K1297" s="96"/>
      <c r="L1297" s="96"/>
      <c r="M1297" s="104"/>
      <c r="N1297" s="96"/>
      <c r="O1297" s="98"/>
      <c r="P1297" s="97"/>
      <c r="Q1297" s="85" t="str">
        <f t="shared" si="20"/>
        <v/>
      </c>
      <c r="R1297" s="79" t="str">
        <f>IF(AND(B1297&lt;&gt;"",B1296=""),"La ligne précédente ne doit pas être vide",IF(AND(B1297&lt;&gt;"",OR(C1297="",D1297="",E1297="",F1297="",G1297="",H1297="",L1297="")),"Veuillez compléter les informations d'identification de l'actif détenu.",IF(AND(B1297="",OR(C1297&lt;&gt;"",D1297&lt;&gt;"",E1297&lt;&gt;"",F1297&lt;&gt;"",G1297&lt;&gt;"",H1297&lt;&gt;"",L1297&lt;&gt;"")),"Veuillez compléter les informations d'identification de l'actif détenu en colonne C0010.",IF(AND(B1297&lt;&gt;"",J1297&lt;&gt;"",K1297=""),"Veuillez compléter la colonne C0260 Type de code.",IF(AND(B1297&lt;&gt;"",K1297=""),"Veuillez sélectionner Total/NA dans la liste de la colonne C0260 si vous n'avez rien à déclarer.","")))))</f>
        <v/>
      </c>
    </row>
    <row r="1298" spans="2:18" ht="21" customHeight="1" x14ac:dyDescent="0.2">
      <c r="B1298" s="104"/>
      <c r="C1298" s="96"/>
      <c r="D1298" s="96"/>
      <c r="E1298" s="96"/>
      <c r="F1298" s="104"/>
      <c r="G1298" s="96"/>
      <c r="H1298" s="104"/>
      <c r="I1298" s="96"/>
      <c r="J1298" s="104"/>
      <c r="K1298" s="96"/>
      <c r="L1298" s="96"/>
      <c r="M1298" s="104"/>
      <c r="N1298" s="96"/>
      <c r="O1298" s="98"/>
      <c r="P1298" s="97"/>
      <c r="Q1298" s="85" t="str">
        <f t="shared" si="20"/>
        <v/>
      </c>
      <c r="R1298" s="79" t="str">
        <f>IF(AND(B1298&lt;&gt;"",B1297=""),"La ligne précédente ne doit pas être vide",IF(AND(B1298&lt;&gt;"",OR(C1298="",D1298="",E1298="",F1298="",G1298="",H1298="",L1298="")),"Veuillez compléter les informations d'identification de l'actif détenu.",IF(AND(B1298="",OR(C1298&lt;&gt;"",D1298&lt;&gt;"",E1298&lt;&gt;"",F1298&lt;&gt;"",G1298&lt;&gt;"",H1298&lt;&gt;"",L1298&lt;&gt;"")),"Veuillez compléter les informations d'identification de l'actif détenu en colonne C0010.",IF(AND(B1298&lt;&gt;"",J1298&lt;&gt;"",K1298=""),"Veuillez compléter la colonne C0260 Type de code.",IF(AND(B1298&lt;&gt;"",K1298=""),"Veuillez sélectionner Total/NA dans la liste de la colonne C0260 si vous n'avez rien à déclarer.","")))))</f>
        <v/>
      </c>
    </row>
    <row r="1299" spans="2:18" ht="21" customHeight="1" x14ac:dyDescent="0.2">
      <c r="B1299" s="104"/>
      <c r="C1299" s="96"/>
      <c r="D1299" s="96"/>
      <c r="E1299" s="96"/>
      <c r="F1299" s="104"/>
      <c r="G1299" s="96"/>
      <c r="H1299" s="104"/>
      <c r="I1299" s="96"/>
      <c r="J1299" s="104"/>
      <c r="K1299" s="96"/>
      <c r="L1299" s="96"/>
      <c r="M1299" s="104"/>
      <c r="N1299" s="96"/>
      <c r="O1299" s="98"/>
      <c r="P1299" s="97"/>
      <c r="Q1299" s="85" t="str">
        <f t="shared" si="20"/>
        <v/>
      </c>
      <c r="R1299" s="79" t="str">
        <f>IF(AND(B1299&lt;&gt;"",B1298=""),"La ligne précédente ne doit pas être vide",IF(AND(B1299&lt;&gt;"",OR(C1299="",D1299="",E1299="",F1299="",G1299="",H1299="",L1299="")),"Veuillez compléter les informations d'identification de l'actif détenu.",IF(AND(B1299="",OR(C1299&lt;&gt;"",D1299&lt;&gt;"",E1299&lt;&gt;"",F1299&lt;&gt;"",G1299&lt;&gt;"",H1299&lt;&gt;"",L1299&lt;&gt;"")),"Veuillez compléter les informations d'identification de l'actif détenu en colonne C0010.",IF(AND(B1299&lt;&gt;"",J1299&lt;&gt;"",K1299=""),"Veuillez compléter la colonne C0260 Type de code.",IF(AND(B1299&lt;&gt;"",K1299=""),"Veuillez sélectionner Total/NA dans la liste de la colonne C0260 si vous n'avez rien à déclarer.","")))))</f>
        <v/>
      </c>
    </row>
    <row r="1300" spans="2:18" ht="21" customHeight="1" x14ac:dyDescent="0.2">
      <c r="B1300" s="104"/>
      <c r="C1300" s="96"/>
      <c r="D1300" s="96"/>
      <c r="E1300" s="96"/>
      <c r="F1300" s="104"/>
      <c r="G1300" s="96"/>
      <c r="H1300" s="104"/>
      <c r="I1300" s="96"/>
      <c r="J1300" s="104"/>
      <c r="K1300" s="96"/>
      <c r="L1300" s="96"/>
      <c r="M1300" s="104"/>
      <c r="N1300" s="96"/>
      <c r="O1300" s="98"/>
      <c r="P1300" s="97"/>
      <c r="Q1300" s="85" t="str">
        <f t="shared" si="20"/>
        <v/>
      </c>
      <c r="R1300" s="79" t="str">
        <f>IF(AND(B1300&lt;&gt;"",B1299=""),"La ligne précédente ne doit pas être vide",IF(AND(B1300&lt;&gt;"",OR(C1300="",D1300="",E1300="",F1300="",G1300="",H1300="",L1300="")),"Veuillez compléter les informations d'identification de l'actif détenu.",IF(AND(B1300="",OR(C1300&lt;&gt;"",D1300&lt;&gt;"",E1300&lt;&gt;"",F1300&lt;&gt;"",G1300&lt;&gt;"",H1300&lt;&gt;"",L1300&lt;&gt;"")),"Veuillez compléter les informations d'identification de l'actif détenu en colonne C0010.",IF(AND(B1300&lt;&gt;"",J1300&lt;&gt;"",K1300=""),"Veuillez compléter la colonne C0260 Type de code.",IF(AND(B1300&lt;&gt;"",K1300=""),"Veuillez sélectionner Total/NA dans la liste de la colonne C0260 si vous n'avez rien à déclarer.","")))))</f>
        <v/>
      </c>
    </row>
    <row r="1301" spans="2:18" ht="21" customHeight="1" x14ac:dyDescent="0.2">
      <c r="B1301" s="104"/>
      <c r="C1301" s="96"/>
      <c r="D1301" s="96"/>
      <c r="E1301" s="96"/>
      <c r="F1301" s="104"/>
      <c r="G1301" s="96"/>
      <c r="H1301" s="104"/>
      <c r="I1301" s="96"/>
      <c r="J1301" s="104"/>
      <c r="K1301" s="96"/>
      <c r="L1301" s="96"/>
      <c r="M1301" s="104"/>
      <c r="N1301" s="96"/>
      <c r="O1301" s="98"/>
      <c r="P1301" s="97"/>
      <c r="Q1301" s="85" t="str">
        <f t="shared" si="20"/>
        <v/>
      </c>
      <c r="R1301" s="79" t="str">
        <f>IF(AND(B1301&lt;&gt;"",B1300=""),"La ligne précédente ne doit pas être vide",IF(AND(B1301&lt;&gt;"",OR(C1301="",D1301="",E1301="",F1301="",G1301="",H1301="",L1301="")),"Veuillez compléter les informations d'identification de l'actif détenu.",IF(AND(B1301="",OR(C1301&lt;&gt;"",D1301&lt;&gt;"",E1301&lt;&gt;"",F1301&lt;&gt;"",G1301&lt;&gt;"",H1301&lt;&gt;"",L1301&lt;&gt;"")),"Veuillez compléter les informations d'identification de l'actif détenu en colonne C0010.",IF(AND(B1301&lt;&gt;"",J1301&lt;&gt;"",K1301=""),"Veuillez compléter la colonne C0260 Type de code.",IF(AND(B1301&lt;&gt;"",K1301=""),"Veuillez sélectionner Total/NA dans la liste de la colonne C0260 si vous n'avez rien à déclarer.","")))))</f>
        <v/>
      </c>
    </row>
    <row r="1302" spans="2:18" ht="21" customHeight="1" x14ac:dyDescent="0.2">
      <c r="B1302" s="104"/>
      <c r="C1302" s="96"/>
      <c r="D1302" s="96"/>
      <c r="E1302" s="96"/>
      <c r="F1302" s="104"/>
      <c r="G1302" s="96"/>
      <c r="H1302" s="104"/>
      <c r="I1302" s="96"/>
      <c r="J1302" s="104"/>
      <c r="K1302" s="96"/>
      <c r="L1302" s="96"/>
      <c r="M1302" s="104"/>
      <c r="N1302" s="96"/>
      <c r="O1302" s="98"/>
      <c r="P1302" s="97"/>
      <c r="Q1302" s="85" t="str">
        <f t="shared" si="20"/>
        <v/>
      </c>
      <c r="R1302" s="79" t="str">
        <f>IF(AND(B1302&lt;&gt;"",B1301=""),"La ligne précédente ne doit pas être vide",IF(AND(B1302&lt;&gt;"",OR(C1302="",D1302="",E1302="",F1302="",G1302="",H1302="",L1302="")),"Veuillez compléter les informations d'identification de l'actif détenu.",IF(AND(B1302="",OR(C1302&lt;&gt;"",D1302&lt;&gt;"",E1302&lt;&gt;"",F1302&lt;&gt;"",G1302&lt;&gt;"",H1302&lt;&gt;"",L1302&lt;&gt;"")),"Veuillez compléter les informations d'identification de l'actif détenu en colonne C0010.",IF(AND(B1302&lt;&gt;"",J1302&lt;&gt;"",K1302=""),"Veuillez compléter la colonne C0260 Type de code.",IF(AND(B1302&lt;&gt;"",K1302=""),"Veuillez sélectionner Total/NA dans la liste de la colonne C0260 si vous n'avez rien à déclarer.","")))))</f>
        <v/>
      </c>
    </row>
    <row r="1303" spans="2:18" ht="21" customHeight="1" x14ac:dyDescent="0.2">
      <c r="B1303" s="104"/>
      <c r="C1303" s="96"/>
      <c r="D1303" s="96"/>
      <c r="E1303" s="96"/>
      <c r="F1303" s="104"/>
      <c r="G1303" s="96"/>
      <c r="H1303" s="104"/>
      <c r="I1303" s="96"/>
      <c r="J1303" s="104"/>
      <c r="K1303" s="96"/>
      <c r="L1303" s="96"/>
      <c r="M1303" s="104"/>
      <c r="N1303" s="96"/>
      <c r="O1303" s="98"/>
      <c r="P1303" s="97"/>
      <c r="Q1303" s="85" t="str">
        <f t="shared" si="20"/>
        <v/>
      </c>
      <c r="R1303" s="79" t="str">
        <f>IF(AND(B1303&lt;&gt;"",B1302=""),"La ligne précédente ne doit pas être vide",IF(AND(B1303&lt;&gt;"",OR(C1303="",D1303="",E1303="",F1303="",G1303="",H1303="",L1303="")),"Veuillez compléter les informations d'identification de l'actif détenu.",IF(AND(B1303="",OR(C1303&lt;&gt;"",D1303&lt;&gt;"",E1303&lt;&gt;"",F1303&lt;&gt;"",G1303&lt;&gt;"",H1303&lt;&gt;"",L1303&lt;&gt;"")),"Veuillez compléter les informations d'identification de l'actif détenu en colonne C0010.",IF(AND(B1303&lt;&gt;"",J1303&lt;&gt;"",K1303=""),"Veuillez compléter la colonne C0260 Type de code.",IF(AND(B1303&lt;&gt;"",K1303=""),"Veuillez sélectionner Total/NA dans la liste de la colonne C0260 si vous n'avez rien à déclarer.","")))))</f>
        <v/>
      </c>
    </row>
    <row r="1304" spans="2:18" ht="21" customHeight="1" x14ac:dyDescent="0.2">
      <c r="B1304" s="104"/>
      <c r="C1304" s="96"/>
      <c r="D1304" s="96"/>
      <c r="E1304" s="96"/>
      <c r="F1304" s="104"/>
      <c r="G1304" s="96"/>
      <c r="H1304" s="104"/>
      <c r="I1304" s="96"/>
      <c r="J1304" s="104"/>
      <c r="K1304" s="96"/>
      <c r="L1304" s="96"/>
      <c r="M1304" s="104"/>
      <c r="N1304" s="96"/>
      <c r="O1304" s="98"/>
      <c r="P1304" s="97"/>
      <c r="Q1304" s="85" t="str">
        <f t="shared" si="20"/>
        <v/>
      </c>
      <c r="R1304" s="79" t="str">
        <f>IF(AND(B1304&lt;&gt;"",B1303=""),"La ligne précédente ne doit pas être vide",IF(AND(B1304&lt;&gt;"",OR(C1304="",D1304="",E1304="",F1304="",G1304="",H1304="",L1304="")),"Veuillez compléter les informations d'identification de l'actif détenu.",IF(AND(B1304="",OR(C1304&lt;&gt;"",D1304&lt;&gt;"",E1304&lt;&gt;"",F1304&lt;&gt;"",G1304&lt;&gt;"",H1304&lt;&gt;"",L1304&lt;&gt;"")),"Veuillez compléter les informations d'identification de l'actif détenu en colonne C0010.",IF(AND(B1304&lt;&gt;"",J1304&lt;&gt;"",K1304=""),"Veuillez compléter la colonne C0260 Type de code.",IF(AND(B1304&lt;&gt;"",K1304=""),"Veuillez sélectionner Total/NA dans la liste de la colonne C0260 si vous n'avez rien à déclarer.","")))))</f>
        <v/>
      </c>
    </row>
    <row r="1305" spans="2:18" ht="21" customHeight="1" x14ac:dyDescent="0.2">
      <c r="B1305" s="104"/>
      <c r="C1305" s="96"/>
      <c r="D1305" s="96"/>
      <c r="E1305" s="96"/>
      <c r="F1305" s="104"/>
      <c r="G1305" s="96"/>
      <c r="H1305" s="104"/>
      <c r="I1305" s="96"/>
      <c r="J1305" s="104"/>
      <c r="K1305" s="96"/>
      <c r="L1305" s="96"/>
      <c r="M1305" s="104"/>
      <c r="N1305" s="96"/>
      <c r="O1305" s="98"/>
      <c r="P1305" s="97"/>
      <c r="Q1305" s="85" t="str">
        <f t="shared" si="20"/>
        <v/>
      </c>
      <c r="R1305" s="79" t="str">
        <f>IF(AND(B1305&lt;&gt;"",B1304=""),"La ligne précédente ne doit pas être vide",IF(AND(B1305&lt;&gt;"",OR(C1305="",D1305="",E1305="",F1305="",G1305="",H1305="",L1305="")),"Veuillez compléter les informations d'identification de l'actif détenu.",IF(AND(B1305="",OR(C1305&lt;&gt;"",D1305&lt;&gt;"",E1305&lt;&gt;"",F1305&lt;&gt;"",G1305&lt;&gt;"",H1305&lt;&gt;"",L1305&lt;&gt;"")),"Veuillez compléter les informations d'identification de l'actif détenu en colonne C0010.",IF(AND(B1305&lt;&gt;"",J1305&lt;&gt;"",K1305=""),"Veuillez compléter la colonne C0260 Type de code.",IF(AND(B1305&lt;&gt;"",K1305=""),"Veuillez sélectionner Total/NA dans la liste de la colonne C0260 si vous n'avez rien à déclarer.","")))))</f>
        <v/>
      </c>
    </row>
    <row r="1306" spans="2:18" ht="21" customHeight="1" x14ac:dyDescent="0.2">
      <c r="B1306" s="104"/>
      <c r="C1306" s="96"/>
      <c r="D1306" s="96"/>
      <c r="E1306" s="96"/>
      <c r="F1306" s="104"/>
      <c r="G1306" s="96"/>
      <c r="H1306" s="104"/>
      <c r="I1306" s="96"/>
      <c r="J1306" s="104"/>
      <c r="K1306" s="96"/>
      <c r="L1306" s="96"/>
      <c r="M1306" s="104"/>
      <c r="N1306" s="96"/>
      <c r="O1306" s="98"/>
      <c r="P1306" s="97"/>
      <c r="Q1306" s="85" t="str">
        <f t="shared" si="20"/>
        <v/>
      </c>
      <c r="R1306" s="79" t="str">
        <f>IF(AND(B1306&lt;&gt;"",B1305=""),"La ligne précédente ne doit pas être vide",IF(AND(B1306&lt;&gt;"",OR(C1306="",D1306="",E1306="",F1306="",G1306="",H1306="",L1306="")),"Veuillez compléter les informations d'identification de l'actif détenu.",IF(AND(B1306="",OR(C1306&lt;&gt;"",D1306&lt;&gt;"",E1306&lt;&gt;"",F1306&lt;&gt;"",G1306&lt;&gt;"",H1306&lt;&gt;"",L1306&lt;&gt;"")),"Veuillez compléter les informations d'identification de l'actif détenu en colonne C0010.",IF(AND(B1306&lt;&gt;"",J1306&lt;&gt;"",K1306=""),"Veuillez compléter la colonne C0260 Type de code.",IF(AND(B1306&lt;&gt;"",K1306=""),"Veuillez sélectionner Total/NA dans la liste de la colonne C0260 si vous n'avez rien à déclarer.","")))))</f>
        <v/>
      </c>
    </row>
    <row r="1307" spans="2:18" ht="21" customHeight="1" x14ac:dyDescent="0.2">
      <c r="B1307" s="104"/>
      <c r="C1307" s="96"/>
      <c r="D1307" s="96"/>
      <c r="E1307" s="96"/>
      <c r="F1307" s="104"/>
      <c r="G1307" s="96"/>
      <c r="H1307" s="104"/>
      <c r="I1307" s="96"/>
      <c r="J1307" s="104"/>
      <c r="K1307" s="96"/>
      <c r="L1307" s="96"/>
      <c r="M1307" s="104"/>
      <c r="N1307" s="96"/>
      <c r="O1307" s="98"/>
      <c r="P1307" s="97"/>
      <c r="Q1307" s="85" t="str">
        <f t="shared" si="20"/>
        <v/>
      </c>
      <c r="R1307" s="79" t="str">
        <f>IF(AND(B1307&lt;&gt;"",B1306=""),"La ligne précédente ne doit pas être vide",IF(AND(B1307&lt;&gt;"",OR(C1307="",D1307="",E1307="",F1307="",G1307="",H1307="",L1307="")),"Veuillez compléter les informations d'identification de l'actif détenu.",IF(AND(B1307="",OR(C1307&lt;&gt;"",D1307&lt;&gt;"",E1307&lt;&gt;"",F1307&lt;&gt;"",G1307&lt;&gt;"",H1307&lt;&gt;"",L1307&lt;&gt;"")),"Veuillez compléter les informations d'identification de l'actif détenu en colonne C0010.",IF(AND(B1307&lt;&gt;"",J1307&lt;&gt;"",K1307=""),"Veuillez compléter la colonne C0260 Type de code.",IF(AND(B1307&lt;&gt;"",K1307=""),"Veuillez sélectionner Total/NA dans la liste de la colonne C0260 si vous n'avez rien à déclarer.","")))))</f>
        <v/>
      </c>
    </row>
    <row r="1308" spans="2:18" ht="21" customHeight="1" x14ac:dyDescent="0.2">
      <c r="B1308" s="104"/>
      <c r="C1308" s="96"/>
      <c r="D1308" s="96"/>
      <c r="E1308" s="96"/>
      <c r="F1308" s="104"/>
      <c r="G1308" s="96"/>
      <c r="H1308" s="104"/>
      <c r="I1308" s="96"/>
      <c r="J1308" s="104"/>
      <c r="K1308" s="96"/>
      <c r="L1308" s="96"/>
      <c r="M1308" s="104"/>
      <c r="N1308" s="96"/>
      <c r="O1308" s="98"/>
      <c r="P1308" s="97"/>
      <c r="Q1308" s="85" t="str">
        <f t="shared" si="20"/>
        <v/>
      </c>
      <c r="R1308" s="79" t="str">
        <f>IF(AND(B1308&lt;&gt;"",B1307=""),"La ligne précédente ne doit pas être vide",IF(AND(B1308&lt;&gt;"",OR(C1308="",D1308="",E1308="",F1308="",G1308="",H1308="",L1308="")),"Veuillez compléter les informations d'identification de l'actif détenu.",IF(AND(B1308="",OR(C1308&lt;&gt;"",D1308&lt;&gt;"",E1308&lt;&gt;"",F1308&lt;&gt;"",G1308&lt;&gt;"",H1308&lt;&gt;"",L1308&lt;&gt;"")),"Veuillez compléter les informations d'identification de l'actif détenu en colonne C0010.",IF(AND(B1308&lt;&gt;"",J1308&lt;&gt;"",K1308=""),"Veuillez compléter la colonne C0260 Type de code.",IF(AND(B1308&lt;&gt;"",K1308=""),"Veuillez sélectionner Total/NA dans la liste de la colonne C0260 si vous n'avez rien à déclarer.","")))))</f>
        <v/>
      </c>
    </row>
    <row r="1309" spans="2:18" ht="21" customHeight="1" x14ac:dyDescent="0.2">
      <c r="B1309" s="104"/>
      <c r="C1309" s="96"/>
      <c r="D1309" s="96"/>
      <c r="E1309" s="96"/>
      <c r="F1309" s="104"/>
      <c r="G1309" s="96"/>
      <c r="H1309" s="104"/>
      <c r="I1309" s="96"/>
      <c r="J1309" s="104"/>
      <c r="K1309" s="96"/>
      <c r="L1309" s="96"/>
      <c r="M1309" s="104"/>
      <c r="N1309" s="96"/>
      <c r="O1309" s="98"/>
      <c r="P1309" s="97"/>
      <c r="Q1309" s="85" t="str">
        <f t="shared" si="20"/>
        <v/>
      </c>
      <c r="R1309" s="79" t="str">
        <f>IF(AND(B1309&lt;&gt;"",B1308=""),"La ligne précédente ne doit pas être vide",IF(AND(B1309&lt;&gt;"",OR(C1309="",D1309="",E1309="",F1309="",G1309="",H1309="",L1309="")),"Veuillez compléter les informations d'identification de l'actif détenu.",IF(AND(B1309="",OR(C1309&lt;&gt;"",D1309&lt;&gt;"",E1309&lt;&gt;"",F1309&lt;&gt;"",G1309&lt;&gt;"",H1309&lt;&gt;"",L1309&lt;&gt;"")),"Veuillez compléter les informations d'identification de l'actif détenu en colonne C0010.",IF(AND(B1309&lt;&gt;"",J1309&lt;&gt;"",K1309=""),"Veuillez compléter la colonne C0260 Type de code.",IF(AND(B1309&lt;&gt;"",K1309=""),"Veuillez sélectionner Total/NA dans la liste de la colonne C0260 si vous n'avez rien à déclarer.","")))))</f>
        <v/>
      </c>
    </row>
    <row r="1310" spans="2:18" ht="21" customHeight="1" x14ac:dyDescent="0.2">
      <c r="B1310" s="104"/>
      <c r="C1310" s="96"/>
      <c r="D1310" s="96"/>
      <c r="E1310" s="96"/>
      <c r="F1310" s="104"/>
      <c r="G1310" s="96"/>
      <c r="H1310" s="104"/>
      <c r="I1310" s="96"/>
      <c r="J1310" s="104"/>
      <c r="K1310" s="96"/>
      <c r="L1310" s="96"/>
      <c r="M1310" s="104"/>
      <c r="N1310" s="96"/>
      <c r="O1310" s="98"/>
      <c r="P1310" s="97"/>
      <c r="Q1310" s="85" t="str">
        <f t="shared" si="20"/>
        <v/>
      </c>
      <c r="R1310" s="79" t="str">
        <f>IF(AND(B1310&lt;&gt;"",B1309=""),"La ligne précédente ne doit pas être vide",IF(AND(B1310&lt;&gt;"",OR(C1310="",D1310="",E1310="",F1310="",G1310="",H1310="",L1310="")),"Veuillez compléter les informations d'identification de l'actif détenu.",IF(AND(B1310="",OR(C1310&lt;&gt;"",D1310&lt;&gt;"",E1310&lt;&gt;"",F1310&lt;&gt;"",G1310&lt;&gt;"",H1310&lt;&gt;"",L1310&lt;&gt;"")),"Veuillez compléter les informations d'identification de l'actif détenu en colonne C0010.",IF(AND(B1310&lt;&gt;"",J1310&lt;&gt;"",K1310=""),"Veuillez compléter la colonne C0260 Type de code.",IF(AND(B1310&lt;&gt;"",K1310=""),"Veuillez sélectionner Total/NA dans la liste de la colonne C0260 si vous n'avez rien à déclarer.","")))))</f>
        <v/>
      </c>
    </row>
    <row r="1311" spans="2:18" ht="21" customHeight="1" x14ac:dyDescent="0.2">
      <c r="B1311" s="104"/>
      <c r="C1311" s="96"/>
      <c r="D1311" s="96"/>
      <c r="E1311" s="96"/>
      <c r="F1311" s="104"/>
      <c r="G1311" s="96"/>
      <c r="H1311" s="104"/>
      <c r="I1311" s="96"/>
      <c r="J1311" s="104"/>
      <c r="K1311" s="96"/>
      <c r="L1311" s="96"/>
      <c r="M1311" s="104"/>
      <c r="N1311" s="96"/>
      <c r="O1311" s="98"/>
      <c r="P1311" s="97"/>
      <c r="Q1311" s="85" t="str">
        <f t="shared" si="20"/>
        <v/>
      </c>
      <c r="R1311" s="79" t="str">
        <f>IF(AND(B1311&lt;&gt;"",B1310=""),"La ligne précédente ne doit pas être vide",IF(AND(B1311&lt;&gt;"",OR(C1311="",D1311="",E1311="",F1311="",G1311="",H1311="",L1311="")),"Veuillez compléter les informations d'identification de l'actif détenu.",IF(AND(B1311="",OR(C1311&lt;&gt;"",D1311&lt;&gt;"",E1311&lt;&gt;"",F1311&lt;&gt;"",G1311&lt;&gt;"",H1311&lt;&gt;"",L1311&lt;&gt;"")),"Veuillez compléter les informations d'identification de l'actif détenu en colonne C0010.",IF(AND(B1311&lt;&gt;"",J1311&lt;&gt;"",K1311=""),"Veuillez compléter la colonne C0260 Type de code.",IF(AND(B1311&lt;&gt;"",K1311=""),"Veuillez sélectionner Total/NA dans la liste de la colonne C0260 si vous n'avez rien à déclarer.","")))))</f>
        <v/>
      </c>
    </row>
    <row r="1312" spans="2:18" ht="21" customHeight="1" x14ac:dyDescent="0.2">
      <c r="B1312" s="104"/>
      <c r="C1312" s="96"/>
      <c r="D1312" s="96"/>
      <c r="E1312" s="96"/>
      <c r="F1312" s="104"/>
      <c r="G1312" s="96"/>
      <c r="H1312" s="104"/>
      <c r="I1312" s="96"/>
      <c r="J1312" s="104"/>
      <c r="K1312" s="96"/>
      <c r="L1312" s="96"/>
      <c r="M1312" s="104"/>
      <c r="N1312" s="96"/>
      <c r="O1312" s="98"/>
      <c r="P1312" s="97"/>
      <c r="Q1312" s="85" t="str">
        <f t="shared" si="20"/>
        <v/>
      </c>
      <c r="R1312" s="79" t="str">
        <f>IF(AND(B1312&lt;&gt;"",B1311=""),"La ligne précédente ne doit pas être vide",IF(AND(B1312&lt;&gt;"",OR(C1312="",D1312="",E1312="",F1312="",G1312="",H1312="",L1312="")),"Veuillez compléter les informations d'identification de l'actif détenu.",IF(AND(B1312="",OR(C1312&lt;&gt;"",D1312&lt;&gt;"",E1312&lt;&gt;"",F1312&lt;&gt;"",G1312&lt;&gt;"",H1312&lt;&gt;"",L1312&lt;&gt;"")),"Veuillez compléter les informations d'identification de l'actif détenu en colonne C0010.",IF(AND(B1312&lt;&gt;"",J1312&lt;&gt;"",K1312=""),"Veuillez compléter la colonne C0260 Type de code.",IF(AND(B1312&lt;&gt;"",K1312=""),"Veuillez sélectionner Total/NA dans la liste de la colonne C0260 si vous n'avez rien à déclarer.","")))))</f>
        <v/>
      </c>
    </row>
    <row r="1313" spans="2:18" ht="21" customHeight="1" x14ac:dyDescent="0.2">
      <c r="B1313" s="104"/>
      <c r="C1313" s="96"/>
      <c r="D1313" s="96"/>
      <c r="E1313" s="96"/>
      <c r="F1313" s="104"/>
      <c r="G1313" s="96"/>
      <c r="H1313" s="104"/>
      <c r="I1313" s="96"/>
      <c r="J1313" s="104"/>
      <c r="K1313" s="96"/>
      <c r="L1313" s="96"/>
      <c r="M1313" s="104"/>
      <c r="N1313" s="96"/>
      <c r="O1313" s="98"/>
      <c r="P1313" s="97"/>
      <c r="Q1313" s="85" t="str">
        <f t="shared" si="20"/>
        <v/>
      </c>
      <c r="R1313" s="79" t="str">
        <f>IF(AND(B1313&lt;&gt;"",B1312=""),"La ligne précédente ne doit pas être vide",IF(AND(B1313&lt;&gt;"",OR(C1313="",D1313="",E1313="",F1313="",G1313="",H1313="",L1313="")),"Veuillez compléter les informations d'identification de l'actif détenu.",IF(AND(B1313="",OR(C1313&lt;&gt;"",D1313&lt;&gt;"",E1313&lt;&gt;"",F1313&lt;&gt;"",G1313&lt;&gt;"",H1313&lt;&gt;"",L1313&lt;&gt;"")),"Veuillez compléter les informations d'identification de l'actif détenu en colonne C0010.",IF(AND(B1313&lt;&gt;"",J1313&lt;&gt;"",K1313=""),"Veuillez compléter la colonne C0260 Type de code.",IF(AND(B1313&lt;&gt;"",K1313=""),"Veuillez sélectionner Total/NA dans la liste de la colonne C0260 si vous n'avez rien à déclarer.","")))))</f>
        <v/>
      </c>
    </row>
    <row r="1314" spans="2:18" ht="21" customHeight="1" x14ac:dyDescent="0.2">
      <c r="B1314" s="104"/>
      <c r="C1314" s="96"/>
      <c r="D1314" s="96"/>
      <c r="E1314" s="96"/>
      <c r="F1314" s="104"/>
      <c r="G1314" s="96"/>
      <c r="H1314" s="104"/>
      <c r="I1314" s="96"/>
      <c r="J1314" s="104"/>
      <c r="K1314" s="96"/>
      <c r="L1314" s="96"/>
      <c r="M1314" s="104"/>
      <c r="N1314" s="96"/>
      <c r="O1314" s="98"/>
      <c r="P1314" s="97"/>
      <c r="Q1314" s="85" t="str">
        <f t="shared" si="20"/>
        <v/>
      </c>
      <c r="R1314" s="79" t="str">
        <f>IF(AND(B1314&lt;&gt;"",B1313=""),"La ligne précédente ne doit pas être vide",IF(AND(B1314&lt;&gt;"",OR(C1314="",D1314="",E1314="",F1314="",G1314="",H1314="",L1314="")),"Veuillez compléter les informations d'identification de l'actif détenu.",IF(AND(B1314="",OR(C1314&lt;&gt;"",D1314&lt;&gt;"",E1314&lt;&gt;"",F1314&lt;&gt;"",G1314&lt;&gt;"",H1314&lt;&gt;"",L1314&lt;&gt;"")),"Veuillez compléter les informations d'identification de l'actif détenu en colonne C0010.",IF(AND(B1314&lt;&gt;"",J1314&lt;&gt;"",K1314=""),"Veuillez compléter la colonne C0260 Type de code.",IF(AND(B1314&lt;&gt;"",K1314=""),"Veuillez sélectionner Total/NA dans la liste de la colonne C0260 si vous n'avez rien à déclarer.","")))))</f>
        <v/>
      </c>
    </row>
    <row r="1315" spans="2:18" ht="21" customHeight="1" x14ac:dyDescent="0.2">
      <c r="B1315" s="104"/>
      <c r="C1315" s="96"/>
      <c r="D1315" s="96"/>
      <c r="E1315" s="96"/>
      <c r="F1315" s="104"/>
      <c r="G1315" s="96"/>
      <c r="H1315" s="104"/>
      <c r="I1315" s="96"/>
      <c r="J1315" s="104"/>
      <c r="K1315" s="96"/>
      <c r="L1315" s="96"/>
      <c r="M1315" s="104"/>
      <c r="N1315" s="96"/>
      <c r="O1315" s="98"/>
      <c r="P1315" s="97"/>
      <c r="Q1315" s="85" t="str">
        <f t="shared" si="20"/>
        <v/>
      </c>
      <c r="R1315" s="79" t="str">
        <f>IF(AND(B1315&lt;&gt;"",B1314=""),"La ligne précédente ne doit pas être vide",IF(AND(B1315&lt;&gt;"",OR(C1315="",D1315="",E1315="",F1315="",G1315="",H1315="",L1315="")),"Veuillez compléter les informations d'identification de l'actif détenu.",IF(AND(B1315="",OR(C1315&lt;&gt;"",D1315&lt;&gt;"",E1315&lt;&gt;"",F1315&lt;&gt;"",G1315&lt;&gt;"",H1315&lt;&gt;"",L1315&lt;&gt;"")),"Veuillez compléter les informations d'identification de l'actif détenu en colonne C0010.",IF(AND(B1315&lt;&gt;"",J1315&lt;&gt;"",K1315=""),"Veuillez compléter la colonne C0260 Type de code.",IF(AND(B1315&lt;&gt;"",K1315=""),"Veuillez sélectionner Total/NA dans la liste de la colonne C0260 si vous n'avez rien à déclarer.","")))))</f>
        <v/>
      </c>
    </row>
    <row r="1316" spans="2:18" ht="21" customHeight="1" x14ac:dyDescent="0.2">
      <c r="B1316" s="104"/>
      <c r="C1316" s="96"/>
      <c r="D1316" s="96"/>
      <c r="E1316" s="96"/>
      <c r="F1316" s="104"/>
      <c r="G1316" s="96"/>
      <c r="H1316" s="104"/>
      <c r="I1316" s="96"/>
      <c r="J1316" s="104"/>
      <c r="K1316" s="96"/>
      <c r="L1316" s="96"/>
      <c r="M1316" s="104"/>
      <c r="N1316" s="96"/>
      <c r="O1316" s="98"/>
      <c r="P1316" s="97"/>
      <c r="Q1316" s="85" t="str">
        <f t="shared" si="20"/>
        <v/>
      </c>
      <c r="R1316" s="79" t="str">
        <f>IF(AND(B1316&lt;&gt;"",B1315=""),"La ligne précédente ne doit pas être vide",IF(AND(B1316&lt;&gt;"",OR(C1316="",D1316="",E1316="",F1316="",G1316="",H1316="",L1316="")),"Veuillez compléter les informations d'identification de l'actif détenu.",IF(AND(B1316="",OR(C1316&lt;&gt;"",D1316&lt;&gt;"",E1316&lt;&gt;"",F1316&lt;&gt;"",G1316&lt;&gt;"",H1316&lt;&gt;"",L1316&lt;&gt;"")),"Veuillez compléter les informations d'identification de l'actif détenu en colonne C0010.",IF(AND(B1316&lt;&gt;"",J1316&lt;&gt;"",K1316=""),"Veuillez compléter la colonne C0260 Type de code.",IF(AND(B1316&lt;&gt;"",K1316=""),"Veuillez sélectionner Total/NA dans la liste de la colonne C0260 si vous n'avez rien à déclarer.","")))))</f>
        <v/>
      </c>
    </row>
    <row r="1317" spans="2:18" ht="21" customHeight="1" x14ac:dyDescent="0.2">
      <c r="B1317" s="104"/>
      <c r="C1317" s="96"/>
      <c r="D1317" s="96"/>
      <c r="E1317" s="96"/>
      <c r="F1317" s="104"/>
      <c r="G1317" s="96"/>
      <c r="H1317" s="104"/>
      <c r="I1317" s="96"/>
      <c r="J1317" s="104"/>
      <c r="K1317" s="96"/>
      <c r="L1317" s="96"/>
      <c r="M1317" s="104"/>
      <c r="N1317" s="96"/>
      <c r="O1317" s="98"/>
      <c r="P1317" s="97"/>
      <c r="Q1317" s="85" t="str">
        <f t="shared" si="20"/>
        <v/>
      </c>
      <c r="R1317" s="79" t="str">
        <f>IF(AND(B1317&lt;&gt;"",B1316=""),"La ligne précédente ne doit pas être vide",IF(AND(B1317&lt;&gt;"",OR(C1317="",D1317="",E1317="",F1317="",G1317="",H1317="",L1317="")),"Veuillez compléter les informations d'identification de l'actif détenu.",IF(AND(B1317="",OR(C1317&lt;&gt;"",D1317&lt;&gt;"",E1317&lt;&gt;"",F1317&lt;&gt;"",G1317&lt;&gt;"",H1317&lt;&gt;"",L1317&lt;&gt;"")),"Veuillez compléter les informations d'identification de l'actif détenu en colonne C0010.",IF(AND(B1317&lt;&gt;"",J1317&lt;&gt;"",K1317=""),"Veuillez compléter la colonne C0260 Type de code.",IF(AND(B1317&lt;&gt;"",K1317=""),"Veuillez sélectionner Total/NA dans la liste de la colonne C0260 si vous n'avez rien à déclarer.","")))))</f>
        <v/>
      </c>
    </row>
    <row r="1318" spans="2:18" ht="21" customHeight="1" x14ac:dyDescent="0.2">
      <c r="B1318" s="104"/>
      <c r="C1318" s="96"/>
      <c r="D1318" s="96"/>
      <c r="E1318" s="96"/>
      <c r="F1318" s="104"/>
      <c r="G1318" s="96"/>
      <c r="H1318" s="104"/>
      <c r="I1318" s="96"/>
      <c r="J1318" s="104"/>
      <c r="K1318" s="96"/>
      <c r="L1318" s="96"/>
      <c r="M1318" s="104"/>
      <c r="N1318" s="96"/>
      <c r="O1318" s="98"/>
      <c r="P1318" s="97"/>
      <c r="Q1318" s="85" t="str">
        <f t="shared" si="20"/>
        <v/>
      </c>
      <c r="R1318" s="79" t="str">
        <f>IF(AND(B1318&lt;&gt;"",B1317=""),"La ligne précédente ne doit pas être vide",IF(AND(B1318&lt;&gt;"",OR(C1318="",D1318="",E1318="",F1318="",G1318="",H1318="",L1318="")),"Veuillez compléter les informations d'identification de l'actif détenu.",IF(AND(B1318="",OR(C1318&lt;&gt;"",D1318&lt;&gt;"",E1318&lt;&gt;"",F1318&lt;&gt;"",G1318&lt;&gt;"",H1318&lt;&gt;"",L1318&lt;&gt;"")),"Veuillez compléter les informations d'identification de l'actif détenu en colonne C0010.",IF(AND(B1318&lt;&gt;"",J1318&lt;&gt;"",K1318=""),"Veuillez compléter la colonne C0260 Type de code.",IF(AND(B1318&lt;&gt;"",K1318=""),"Veuillez sélectionner Total/NA dans la liste de la colonne C0260 si vous n'avez rien à déclarer.","")))))</f>
        <v/>
      </c>
    </row>
    <row r="1319" spans="2:18" ht="21" customHeight="1" x14ac:dyDescent="0.2">
      <c r="B1319" s="104"/>
      <c r="C1319" s="96"/>
      <c r="D1319" s="96"/>
      <c r="E1319" s="96"/>
      <c r="F1319" s="104"/>
      <c r="G1319" s="96"/>
      <c r="H1319" s="104"/>
      <c r="I1319" s="96"/>
      <c r="J1319" s="104"/>
      <c r="K1319" s="96"/>
      <c r="L1319" s="96"/>
      <c r="M1319" s="104"/>
      <c r="N1319" s="96"/>
      <c r="O1319" s="98"/>
      <c r="P1319" s="97"/>
      <c r="Q1319" s="85" t="str">
        <f t="shared" si="20"/>
        <v/>
      </c>
      <c r="R1319" s="79" t="str">
        <f>IF(AND(B1319&lt;&gt;"",B1318=""),"La ligne précédente ne doit pas être vide",IF(AND(B1319&lt;&gt;"",OR(C1319="",D1319="",E1319="",F1319="",G1319="",H1319="",L1319="")),"Veuillez compléter les informations d'identification de l'actif détenu.",IF(AND(B1319="",OR(C1319&lt;&gt;"",D1319&lt;&gt;"",E1319&lt;&gt;"",F1319&lt;&gt;"",G1319&lt;&gt;"",H1319&lt;&gt;"",L1319&lt;&gt;"")),"Veuillez compléter les informations d'identification de l'actif détenu en colonne C0010.",IF(AND(B1319&lt;&gt;"",J1319&lt;&gt;"",K1319=""),"Veuillez compléter la colonne C0260 Type de code.",IF(AND(B1319&lt;&gt;"",K1319=""),"Veuillez sélectionner Total/NA dans la liste de la colonne C0260 si vous n'avez rien à déclarer.","")))))</f>
        <v/>
      </c>
    </row>
    <row r="1320" spans="2:18" ht="21" customHeight="1" x14ac:dyDescent="0.2">
      <c r="B1320" s="104"/>
      <c r="C1320" s="96"/>
      <c r="D1320" s="96"/>
      <c r="E1320" s="96"/>
      <c r="F1320" s="104"/>
      <c r="G1320" s="96"/>
      <c r="H1320" s="104"/>
      <c r="I1320" s="96"/>
      <c r="J1320" s="104"/>
      <c r="K1320" s="96"/>
      <c r="L1320" s="96"/>
      <c r="M1320" s="104"/>
      <c r="N1320" s="96"/>
      <c r="O1320" s="98"/>
      <c r="P1320" s="97"/>
      <c r="Q1320" s="85" t="str">
        <f t="shared" si="20"/>
        <v/>
      </c>
      <c r="R1320" s="79" t="str">
        <f>IF(AND(B1320&lt;&gt;"",B1319=""),"La ligne précédente ne doit pas être vide",IF(AND(B1320&lt;&gt;"",OR(C1320="",D1320="",E1320="",F1320="",G1320="",H1320="",L1320="")),"Veuillez compléter les informations d'identification de l'actif détenu.",IF(AND(B1320="",OR(C1320&lt;&gt;"",D1320&lt;&gt;"",E1320&lt;&gt;"",F1320&lt;&gt;"",G1320&lt;&gt;"",H1320&lt;&gt;"",L1320&lt;&gt;"")),"Veuillez compléter les informations d'identification de l'actif détenu en colonne C0010.",IF(AND(B1320&lt;&gt;"",J1320&lt;&gt;"",K1320=""),"Veuillez compléter la colonne C0260 Type de code.",IF(AND(B1320&lt;&gt;"",K1320=""),"Veuillez sélectionner Total/NA dans la liste de la colonne C0260 si vous n'avez rien à déclarer.","")))))</f>
        <v/>
      </c>
    </row>
    <row r="1321" spans="2:18" ht="21" customHeight="1" x14ac:dyDescent="0.2">
      <c r="B1321" s="104"/>
      <c r="C1321" s="96"/>
      <c r="D1321" s="96"/>
      <c r="E1321" s="96"/>
      <c r="F1321" s="104"/>
      <c r="G1321" s="96"/>
      <c r="H1321" s="104"/>
      <c r="I1321" s="96"/>
      <c r="J1321" s="104"/>
      <c r="K1321" s="96"/>
      <c r="L1321" s="96"/>
      <c r="M1321" s="104"/>
      <c r="N1321" s="96"/>
      <c r="O1321" s="98"/>
      <c r="P1321" s="97"/>
      <c r="Q1321" s="85" t="str">
        <f t="shared" si="20"/>
        <v/>
      </c>
      <c r="R1321" s="79" t="str">
        <f>IF(AND(B1321&lt;&gt;"",B1320=""),"La ligne précédente ne doit pas être vide",IF(AND(B1321&lt;&gt;"",OR(C1321="",D1321="",E1321="",F1321="",G1321="",H1321="",L1321="")),"Veuillez compléter les informations d'identification de l'actif détenu.",IF(AND(B1321="",OR(C1321&lt;&gt;"",D1321&lt;&gt;"",E1321&lt;&gt;"",F1321&lt;&gt;"",G1321&lt;&gt;"",H1321&lt;&gt;"",L1321&lt;&gt;"")),"Veuillez compléter les informations d'identification de l'actif détenu en colonne C0010.",IF(AND(B1321&lt;&gt;"",J1321&lt;&gt;"",K1321=""),"Veuillez compléter la colonne C0260 Type de code.",IF(AND(B1321&lt;&gt;"",K1321=""),"Veuillez sélectionner Total/NA dans la liste de la colonne C0260 si vous n'avez rien à déclarer.","")))))</f>
        <v/>
      </c>
    </row>
    <row r="1322" spans="2:18" ht="21" customHeight="1" x14ac:dyDescent="0.2">
      <c r="B1322" s="104"/>
      <c r="C1322" s="96"/>
      <c r="D1322" s="96"/>
      <c r="E1322" s="96"/>
      <c r="F1322" s="104"/>
      <c r="G1322" s="96"/>
      <c r="H1322" s="104"/>
      <c r="I1322" s="96"/>
      <c r="J1322" s="104"/>
      <c r="K1322" s="96"/>
      <c r="L1322" s="96"/>
      <c r="M1322" s="104"/>
      <c r="N1322" s="96"/>
      <c r="O1322" s="98"/>
      <c r="P1322" s="97"/>
      <c r="Q1322" s="85" t="str">
        <f t="shared" si="20"/>
        <v/>
      </c>
      <c r="R1322" s="79" t="str">
        <f>IF(AND(B1322&lt;&gt;"",B1321=""),"La ligne précédente ne doit pas être vide",IF(AND(B1322&lt;&gt;"",OR(C1322="",D1322="",E1322="",F1322="",G1322="",H1322="",L1322="")),"Veuillez compléter les informations d'identification de l'actif détenu.",IF(AND(B1322="",OR(C1322&lt;&gt;"",D1322&lt;&gt;"",E1322&lt;&gt;"",F1322&lt;&gt;"",G1322&lt;&gt;"",H1322&lt;&gt;"",L1322&lt;&gt;"")),"Veuillez compléter les informations d'identification de l'actif détenu en colonne C0010.",IF(AND(B1322&lt;&gt;"",J1322&lt;&gt;"",K1322=""),"Veuillez compléter la colonne C0260 Type de code.",IF(AND(B1322&lt;&gt;"",K1322=""),"Veuillez sélectionner Total/NA dans la liste de la colonne C0260 si vous n'avez rien à déclarer.","")))))</f>
        <v/>
      </c>
    </row>
    <row r="1323" spans="2:18" ht="21" customHeight="1" x14ac:dyDescent="0.2">
      <c r="B1323" s="104"/>
      <c r="C1323" s="96"/>
      <c r="D1323" s="96"/>
      <c r="E1323" s="96"/>
      <c r="F1323" s="104"/>
      <c r="G1323" s="96"/>
      <c r="H1323" s="104"/>
      <c r="I1323" s="96"/>
      <c r="J1323" s="104"/>
      <c r="K1323" s="96"/>
      <c r="L1323" s="96"/>
      <c r="M1323" s="104"/>
      <c r="N1323" s="96"/>
      <c r="O1323" s="98"/>
      <c r="P1323" s="97"/>
      <c r="Q1323" s="85" t="str">
        <f t="shared" si="20"/>
        <v/>
      </c>
      <c r="R1323" s="79" t="str">
        <f>IF(AND(B1323&lt;&gt;"",B1322=""),"La ligne précédente ne doit pas être vide",IF(AND(B1323&lt;&gt;"",OR(C1323="",D1323="",E1323="",F1323="",G1323="",H1323="",L1323="")),"Veuillez compléter les informations d'identification de l'actif détenu.",IF(AND(B1323="",OR(C1323&lt;&gt;"",D1323&lt;&gt;"",E1323&lt;&gt;"",F1323&lt;&gt;"",G1323&lt;&gt;"",H1323&lt;&gt;"",L1323&lt;&gt;"")),"Veuillez compléter les informations d'identification de l'actif détenu en colonne C0010.",IF(AND(B1323&lt;&gt;"",J1323&lt;&gt;"",K1323=""),"Veuillez compléter la colonne C0260 Type de code.",IF(AND(B1323&lt;&gt;"",K1323=""),"Veuillez sélectionner Total/NA dans la liste de la colonne C0260 si vous n'avez rien à déclarer.","")))))</f>
        <v/>
      </c>
    </row>
    <row r="1324" spans="2:18" ht="21" customHeight="1" x14ac:dyDescent="0.2">
      <c r="B1324" s="104"/>
      <c r="C1324" s="96"/>
      <c r="D1324" s="96"/>
      <c r="E1324" s="96"/>
      <c r="F1324" s="104"/>
      <c r="G1324" s="96"/>
      <c r="H1324" s="104"/>
      <c r="I1324" s="96"/>
      <c r="J1324" s="104"/>
      <c r="K1324" s="96"/>
      <c r="L1324" s="96"/>
      <c r="M1324" s="104"/>
      <c r="N1324" s="96"/>
      <c r="O1324" s="98"/>
      <c r="P1324" s="97"/>
      <c r="Q1324" s="85" t="str">
        <f t="shared" si="20"/>
        <v/>
      </c>
      <c r="R1324" s="79" t="str">
        <f>IF(AND(B1324&lt;&gt;"",B1323=""),"La ligne précédente ne doit pas être vide",IF(AND(B1324&lt;&gt;"",OR(C1324="",D1324="",E1324="",F1324="",G1324="",H1324="",L1324="")),"Veuillez compléter les informations d'identification de l'actif détenu.",IF(AND(B1324="",OR(C1324&lt;&gt;"",D1324&lt;&gt;"",E1324&lt;&gt;"",F1324&lt;&gt;"",G1324&lt;&gt;"",H1324&lt;&gt;"",L1324&lt;&gt;"")),"Veuillez compléter les informations d'identification de l'actif détenu en colonne C0010.",IF(AND(B1324&lt;&gt;"",J1324&lt;&gt;"",K1324=""),"Veuillez compléter la colonne C0260 Type de code.",IF(AND(B1324&lt;&gt;"",K1324=""),"Veuillez sélectionner Total/NA dans la liste de la colonne C0260 si vous n'avez rien à déclarer.","")))))</f>
        <v/>
      </c>
    </row>
    <row r="1325" spans="2:18" ht="21" customHeight="1" x14ac:dyDescent="0.2">
      <c r="B1325" s="104"/>
      <c r="C1325" s="96"/>
      <c r="D1325" s="96"/>
      <c r="E1325" s="96"/>
      <c r="F1325" s="104"/>
      <c r="G1325" s="96"/>
      <c r="H1325" s="104"/>
      <c r="I1325" s="96"/>
      <c r="J1325" s="104"/>
      <c r="K1325" s="96"/>
      <c r="L1325" s="96"/>
      <c r="M1325" s="104"/>
      <c r="N1325" s="96"/>
      <c r="O1325" s="98"/>
      <c r="P1325" s="97"/>
      <c r="Q1325" s="85" t="str">
        <f t="shared" si="20"/>
        <v/>
      </c>
      <c r="R1325" s="79" t="str">
        <f>IF(AND(B1325&lt;&gt;"",B1324=""),"La ligne précédente ne doit pas être vide",IF(AND(B1325&lt;&gt;"",OR(C1325="",D1325="",E1325="",F1325="",G1325="",H1325="",L1325="")),"Veuillez compléter les informations d'identification de l'actif détenu.",IF(AND(B1325="",OR(C1325&lt;&gt;"",D1325&lt;&gt;"",E1325&lt;&gt;"",F1325&lt;&gt;"",G1325&lt;&gt;"",H1325&lt;&gt;"",L1325&lt;&gt;"")),"Veuillez compléter les informations d'identification de l'actif détenu en colonne C0010.",IF(AND(B1325&lt;&gt;"",J1325&lt;&gt;"",K1325=""),"Veuillez compléter la colonne C0260 Type de code.",IF(AND(B1325&lt;&gt;"",K1325=""),"Veuillez sélectionner Total/NA dans la liste de la colonne C0260 si vous n'avez rien à déclarer.","")))))</f>
        <v/>
      </c>
    </row>
    <row r="1326" spans="2:18" ht="21" customHeight="1" x14ac:dyDescent="0.2">
      <c r="B1326" s="104"/>
      <c r="C1326" s="96"/>
      <c r="D1326" s="96"/>
      <c r="E1326" s="96"/>
      <c r="F1326" s="104"/>
      <c r="G1326" s="96"/>
      <c r="H1326" s="104"/>
      <c r="I1326" s="96"/>
      <c r="J1326" s="104"/>
      <c r="K1326" s="96"/>
      <c r="L1326" s="96"/>
      <c r="M1326" s="104"/>
      <c r="N1326" s="96"/>
      <c r="O1326" s="98"/>
      <c r="P1326" s="97"/>
      <c r="Q1326" s="85" t="str">
        <f t="shared" si="20"/>
        <v/>
      </c>
      <c r="R1326" s="79" t="str">
        <f>IF(AND(B1326&lt;&gt;"",B1325=""),"La ligne précédente ne doit pas être vide",IF(AND(B1326&lt;&gt;"",OR(C1326="",D1326="",E1326="",F1326="",G1326="",H1326="",L1326="")),"Veuillez compléter les informations d'identification de l'actif détenu.",IF(AND(B1326="",OR(C1326&lt;&gt;"",D1326&lt;&gt;"",E1326&lt;&gt;"",F1326&lt;&gt;"",G1326&lt;&gt;"",H1326&lt;&gt;"",L1326&lt;&gt;"")),"Veuillez compléter les informations d'identification de l'actif détenu en colonne C0010.",IF(AND(B1326&lt;&gt;"",J1326&lt;&gt;"",K1326=""),"Veuillez compléter la colonne C0260 Type de code.",IF(AND(B1326&lt;&gt;"",K1326=""),"Veuillez sélectionner Total/NA dans la liste de la colonne C0260 si vous n'avez rien à déclarer.","")))))</f>
        <v/>
      </c>
    </row>
    <row r="1327" spans="2:18" ht="21" customHeight="1" x14ac:dyDescent="0.2">
      <c r="B1327" s="104"/>
      <c r="C1327" s="96"/>
      <c r="D1327" s="96"/>
      <c r="E1327" s="96"/>
      <c r="F1327" s="104"/>
      <c r="G1327" s="96"/>
      <c r="H1327" s="104"/>
      <c r="I1327" s="96"/>
      <c r="J1327" s="104"/>
      <c r="K1327" s="96"/>
      <c r="L1327" s="96"/>
      <c r="M1327" s="104"/>
      <c r="N1327" s="96"/>
      <c r="O1327" s="98"/>
      <c r="P1327" s="97"/>
      <c r="Q1327" s="85" t="str">
        <f t="shared" si="20"/>
        <v/>
      </c>
      <c r="R1327" s="79" t="str">
        <f>IF(AND(B1327&lt;&gt;"",B1326=""),"La ligne précédente ne doit pas être vide",IF(AND(B1327&lt;&gt;"",OR(C1327="",D1327="",E1327="",F1327="",G1327="",H1327="",L1327="")),"Veuillez compléter les informations d'identification de l'actif détenu.",IF(AND(B1327="",OR(C1327&lt;&gt;"",D1327&lt;&gt;"",E1327&lt;&gt;"",F1327&lt;&gt;"",G1327&lt;&gt;"",H1327&lt;&gt;"",L1327&lt;&gt;"")),"Veuillez compléter les informations d'identification de l'actif détenu en colonne C0010.",IF(AND(B1327&lt;&gt;"",J1327&lt;&gt;"",K1327=""),"Veuillez compléter la colonne C0260 Type de code.",IF(AND(B1327&lt;&gt;"",K1327=""),"Veuillez sélectionner Total/NA dans la liste de la colonne C0260 si vous n'avez rien à déclarer.","")))))</f>
        <v/>
      </c>
    </row>
    <row r="1328" spans="2:18" ht="21" customHeight="1" x14ac:dyDescent="0.2">
      <c r="B1328" s="104"/>
      <c r="C1328" s="96"/>
      <c r="D1328" s="96"/>
      <c r="E1328" s="96"/>
      <c r="F1328" s="104"/>
      <c r="G1328" s="96"/>
      <c r="H1328" s="104"/>
      <c r="I1328" s="96"/>
      <c r="J1328" s="104"/>
      <c r="K1328" s="96"/>
      <c r="L1328" s="96"/>
      <c r="M1328" s="104"/>
      <c r="N1328" s="96"/>
      <c r="O1328" s="98"/>
      <c r="P1328" s="97"/>
      <c r="Q1328" s="85" t="str">
        <f t="shared" si="20"/>
        <v/>
      </c>
      <c r="R1328" s="79" t="str">
        <f>IF(AND(B1328&lt;&gt;"",B1327=""),"La ligne précédente ne doit pas être vide",IF(AND(B1328&lt;&gt;"",OR(C1328="",D1328="",E1328="",F1328="",G1328="",H1328="",L1328="")),"Veuillez compléter les informations d'identification de l'actif détenu.",IF(AND(B1328="",OR(C1328&lt;&gt;"",D1328&lt;&gt;"",E1328&lt;&gt;"",F1328&lt;&gt;"",G1328&lt;&gt;"",H1328&lt;&gt;"",L1328&lt;&gt;"")),"Veuillez compléter les informations d'identification de l'actif détenu en colonne C0010.",IF(AND(B1328&lt;&gt;"",J1328&lt;&gt;"",K1328=""),"Veuillez compléter la colonne C0260 Type de code.",IF(AND(B1328&lt;&gt;"",K1328=""),"Veuillez sélectionner Total/NA dans la liste de la colonne C0260 si vous n'avez rien à déclarer.","")))))</f>
        <v/>
      </c>
    </row>
    <row r="1329" spans="2:18" ht="21" customHeight="1" x14ac:dyDescent="0.2">
      <c r="B1329" s="104"/>
      <c r="C1329" s="96"/>
      <c r="D1329" s="96"/>
      <c r="E1329" s="96"/>
      <c r="F1329" s="104"/>
      <c r="G1329" s="96"/>
      <c r="H1329" s="104"/>
      <c r="I1329" s="96"/>
      <c r="J1329" s="104"/>
      <c r="K1329" s="96"/>
      <c r="L1329" s="96"/>
      <c r="M1329" s="104"/>
      <c r="N1329" s="96"/>
      <c r="O1329" s="98"/>
      <c r="P1329" s="97"/>
      <c r="Q1329" s="85" t="str">
        <f t="shared" si="20"/>
        <v/>
      </c>
      <c r="R1329" s="79" t="str">
        <f>IF(AND(B1329&lt;&gt;"",B1328=""),"La ligne précédente ne doit pas être vide",IF(AND(B1329&lt;&gt;"",OR(C1329="",D1329="",E1329="",F1329="",G1329="",H1329="",L1329="")),"Veuillez compléter les informations d'identification de l'actif détenu.",IF(AND(B1329="",OR(C1329&lt;&gt;"",D1329&lt;&gt;"",E1329&lt;&gt;"",F1329&lt;&gt;"",G1329&lt;&gt;"",H1329&lt;&gt;"",L1329&lt;&gt;"")),"Veuillez compléter les informations d'identification de l'actif détenu en colonne C0010.",IF(AND(B1329&lt;&gt;"",J1329&lt;&gt;"",K1329=""),"Veuillez compléter la colonne C0260 Type de code.",IF(AND(B1329&lt;&gt;"",K1329=""),"Veuillez sélectionner Total/NA dans la liste de la colonne C0260 si vous n'avez rien à déclarer.","")))))</f>
        <v/>
      </c>
    </row>
    <row r="1330" spans="2:18" ht="21" customHeight="1" x14ac:dyDescent="0.2">
      <c r="B1330" s="104"/>
      <c r="C1330" s="96"/>
      <c r="D1330" s="96"/>
      <c r="E1330" s="96"/>
      <c r="F1330" s="104"/>
      <c r="G1330" s="96"/>
      <c r="H1330" s="104"/>
      <c r="I1330" s="96"/>
      <c r="J1330" s="104"/>
      <c r="K1330" s="96"/>
      <c r="L1330" s="96"/>
      <c r="M1330" s="104"/>
      <c r="N1330" s="96"/>
      <c r="O1330" s="98"/>
      <c r="P1330" s="97"/>
      <c r="Q1330" s="85" t="str">
        <f t="shared" si="20"/>
        <v/>
      </c>
      <c r="R1330" s="79" t="str">
        <f>IF(AND(B1330&lt;&gt;"",B1329=""),"La ligne précédente ne doit pas être vide",IF(AND(B1330&lt;&gt;"",OR(C1330="",D1330="",E1330="",F1330="",G1330="",H1330="",L1330="")),"Veuillez compléter les informations d'identification de l'actif détenu.",IF(AND(B1330="",OR(C1330&lt;&gt;"",D1330&lt;&gt;"",E1330&lt;&gt;"",F1330&lt;&gt;"",G1330&lt;&gt;"",H1330&lt;&gt;"",L1330&lt;&gt;"")),"Veuillez compléter les informations d'identification de l'actif détenu en colonne C0010.",IF(AND(B1330&lt;&gt;"",J1330&lt;&gt;"",K1330=""),"Veuillez compléter la colonne C0260 Type de code.",IF(AND(B1330&lt;&gt;"",K1330=""),"Veuillez sélectionner Total/NA dans la liste de la colonne C0260 si vous n'avez rien à déclarer.","")))))</f>
        <v/>
      </c>
    </row>
    <row r="1331" spans="2:18" ht="21" customHeight="1" x14ac:dyDescent="0.2">
      <c r="B1331" s="104"/>
      <c r="C1331" s="96"/>
      <c r="D1331" s="96"/>
      <c r="E1331" s="96"/>
      <c r="F1331" s="104"/>
      <c r="G1331" s="96"/>
      <c r="H1331" s="104"/>
      <c r="I1331" s="96"/>
      <c r="J1331" s="104"/>
      <c r="K1331" s="96"/>
      <c r="L1331" s="96"/>
      <c r="M1331" s="104"/>
      <c r="N1331" s="96"/>
      <c r="O1331" s="98"/>
      <c r="P1331" s="97"/>
      <c r="Q1331" s="85" t="str">
        <f t="shared" si="20"/>
        <v/>
      </c>
      <c r="R1331" s="79" t="str">
        <f>IF(AND(B1331&lt;&gt;"",B1330=""),"La ligne précédente ne doit pas être vide",IF(AND(B1331&lt;&gt;"",OR(C1331="",D1331="",E1331="",F1331="",G1331="",H1331="",L1331="")),"Veuillez compléter les informations d'identification de l'actif détenu.",IF(AND(B1331="",OR(C1331&lt;&gt;"",D1331&lt;&gt;"",E1331&lt;&gt;"",F1331&lt;&gt;"",G1331&lt;&gt;"",H1331&lt;&gt;"",L1331&lt;&gt;"")),"Veuillez compléter les informations d'identification de l'actif détenu en colonne C0010.",IF(AND(B1331&lt;&gt;"",J1331&lt;&gt;"",K1331=""),"Veuillez compléter la colonne C0260 Type de code.",IF(AND(B1331&lt;&gt;"",K1331=""),"Veuillez sélectionner Total/NA dans la liste de la colonne C0260 si vous n'avez rien à déclarer.","")))))</f>
        <v/>
      </c>
    </row>
    <row r="1332" spans="2:18" ht="21" customHeight="1" x14ac:dyDescent="0.2">
      <c r="B1332" s="104"/>
      <c r="C1332" s="96"/>
      <c r="D1332" s="96"/>
      <c r="E1332" s="96"/>
      <c r="F1332" s="104"/>
      <c r="G1332" s="96"/>
      <c r="H1332" s="104"/>
      <c r="I1332" s="96"/>
      <c r="J1332" s="104"/>
      <c r="K1332" s="96"/>
      <c r="L1332" s="96"/>
      <c r="M1332" s="104"/>
      <c r="N1332" s="96"/>
      <c r="O1332" s="98"/>
      <c r="P1332" s="97"/>
      <c r="Q1332" s="85" t="str">
        <f t="shared" si="20"/>
        <v/>
      </c>
      <c r="R1332" s="79" t="str">
        <f>IF(AND(B1332&lt;&gt;"",B1331=""),"La ligne précédente ne doit pas être vide",IF(AND(B1332&lt;&gt;"",OR(C1332="",D1332="",E1332="",F1332="",G1332="",H1332="",L1332="")),"Veuillez compléter les informations d'identification de l'actif détenu.",IF(AND(B1332="",OR(C1332&lt;&gt;"",D1332&lt;&gt;"",E1332&lt;&gt;"",F1332&lt;&gt;"",G1332&lt;&gt;"",H1332&lt;&gt;"",L1332&lt;&gt;"")),"Veuillez compléter les informations d'identification de l'actif détenu en colonne C0010.",IF(AND(B1332&lt;&gt;"",J1332&lt;&gt;"",K1332=""),"Veuillez compléter la colonne C0260 Type de code.",IF(AND(B1332&lt;&gt;"",K1332=""),"Veuillez sélectionner Total/NA dans la liste de la colonne C0260 si vous n'avez rien à déclarer.","")))))</f>
        <v/>
      </c>
    </row>
    <row r="1333" spans="2:18" ht="21" customHeight="1" x14ac:dyDescent="0.2">
      <c r="B1333" s="104"/>
      <c r="C1333" s="96"/>
      <c r="D1333" s="96"/>
      <c r="E1333" s="96"/>
      <c r="F1333" s="104"/>
      <c r="G1333" s="96"/>
      <c r="H1333" s="104"/>
      <c r="I1333" s="96"/>
      <c r="J1333" s="104"/>
      <c r="K1333" s="96"/>
      <c r="L1333" s="96"/>
      <c r="M1333" s="104"/>
      <c r="N1333" s="96"/>
      <c r="O1333" s="98"/>
      <c r="P1333" s="97"/>
      <c r="Q1333" s="85" t="str">
        <f t="shared" si="20"/>
        <v/>
      </c>
      <c r="R1333" s="79" t="str">
        <f>IF(AND(B1333&lt;&gt;"",B1332=""),"La ligne précédente ne doit pas être vide",IF(AND(B1333&lt;&gt;"",OR(C1333="",D1333="",E1333="",F1333="",G1333="",H1333="",L1333="")),"Veuillez compléter les informations d'identification de l'actif détenu.",IF(AND(B1333="",OR(C1333&lt;&gt;"",D1333&lt;&gt;"",E1333&lt;&gt;"",F1333&lt;&gt;"",G1333&lt;&gt;"",H1333&lt;&gt;"",L1333&lt;&gt;"")),"Veuillez compléter les informations d'identification de l'actif détenu en colonne C0010.",IF(AND(B1333&lt;&gt;"",J1333&lt;&gt;"",K1333=""),"Veuillez compléter la colonne C0260 Type de code.",IF(AND(B1333&lt;&gt;"",K1333=""),"Veuillez sélectionner Total/NA dans la liste de la colonne C0260 si vous n'avez rien à déclarer.","")))))</f>
        <v/>
      </c>
    </row>
    <row r="1334" spans="2:18" ht="21" customHeight="1" x14ac:dyDescent="0.2">
      <c r="B1334" s="104"/>
      <c r="C1334" s="96"/>
      <c r="D1334" s="96"/>
      <c r="E1334" s="96"/>
      <c r="F1334" s="104"/>
      <c r="G1334" s="96"/>
      <c r="H1334" s="104"/>
      <c r="I1334" s="96"/>
      <c r="J1334" s="104"/>
      <c r="K1334" s="96"/>
      <c r="L1334" s="96"/>
      <c r="M1334" s="104"/>
      <c r="N1334" s="96"/>
      <c r="O1334" s="98"/>
      <c r="P1334" s="97"/>
      <c r="Q1334" s="85" t="str">
        <f t="shared" si="20"/>
        <v/>
      </c>
      <c r="R1334" s="79" t="str">
        <f>IF(AND(B1334&lt;&gt;"",B1333=""),"La ligne précédente ne doit pas être vide",IF(AND(B1334&lt;&gt;"",OR(C1334="",D1334="",E1334="",F1334="",G1334="",H1334="",L1334="")),"Veuillez compléter les informations d'identification de l'actif détenu.",IF(AND(B1334="",OR(C1334&lt;&gt;"",D1334&lt;&gt;"",E1334&lt;&gt;"",F1334&lt;&gt;"",G1334&lt;&gt;"",H1334&lt;&gt;"",L1334&lt;&gt;"")),"Veuillez compléter les informations d'identification de l'actif détenu en colonne C0010.",IF(AND(B1334&lt;&gt;"",J1334&lt;&gt;"",K1334=""),"Veuillez compléter la colonne C0260 Type de code.",IF(AND(B1334&lt;&gt;"",K1334=""),"Veuillez sélectionner Total/NA dans la liste de la colonne C0260 si vous n'avez rien à déclarer.","")))))</f>
        <v/>
      </c>
    </row>
    <row r="1335" spans="2:18" ht="21" customHeight="1" x14ac:dyDescent="0.2">
      <c r="B1335" s="104"/>
      <c r="C1335" s="96"/>
      <c r="D1335" s="96"/>
      <c r="E1335" s="96"/>
      <c r="F1335" s="104"/>
      <c r="G1335" s="96"/>
      <c r="H1335" s="104"/>
      <c r="I1335" s="96"/>
      <c r="J1335" s="104"/>
      <c r="K1335" s="96"/>
      <c r="L1335" s="96"/>
      <c r="M1335" s="104"/>
      <c r="N1335" s="96"/>
      <c r="O1335" s="98"/>
      <c r="P1335" s="97"/>
      <c r="Q1335" s="85" t="str">
        <f t="shared" si="20"/>
        <v/>
      </c>
      <c r="R1335" s="79" t="str">
        <f>IF(AND(B1335&lt;&gt;"",B1334=""),"La ligne précédente ne doit pas être vide",IF(AND(B1335&lt;&gt;"",OR(C1335="",D1335="",E1335="",F1335="",G1335="",H1335="",L1335="")),"Veuillez compléter les informations d'identification de l'actif détenu.",IF(AND(B1335="",OR(C1335&lt;&gt;"",D1335&lt;&gt;"",E1335&lt;&gt;"",F1335&lt;&gt;"",G1335&lt;&gt;"",H1335&lt;&gt;"",L1335&lt;&gt;"")),"Veuillez compléter les informations d'identification de l'actif détenu en colonne C0010.",IF(AND(B1335&lt;&gt;"",J1335&lt;&gt;"",K1335=""),"Veuillez compléter la colonne C0260 Type de code.",IF(AND(B1335&lt;&gt;"",K1335=""),"Veuillez sélectionner Total/NA dans la liste de la colonne C0260 si vous n'avez rien à déclarer.","")))))</f>
        <v/>
      </c>
    </row>
    <row r="1336" spans="2:18" ht="21" customHeight="1" x14ac:dyDescent="0.2">
      <c r="B1336" s="104"/>
      <c r="C1336" s="96"/>
      <c r="D1336" s="96"/>
      <c r="E1336" s="96"/>
      <c r="F1336" s="104"/>
      <c r="G1336" s="96"/>
      <c r="H1336" s="104"/>
      <c r="I1336" s="96"/>
      <c r="J1336" s="104"/>
      <c r="K1336" s="96"/>
      <c r="L1336" s="96"/>
      <c r="M1336" s="104"/>
      <c r="N1336" s="96"/>
      <c r="O1336" s="98"/>
      <c r="P1336" s="97"/>
      <c r="Q1336" s="85" t="str">
        <f t="shared" si="20"/>
        <v/>
      </c>
      <c r="R1336" s="79" t="str">
        <f>IF(AND(B1336&lt;&gt;"",B1335=""),"La ligne précédente ne doit pas être vide",IF(AND(B1336&lt;&gt;"",OR(C1336="",D1336="",E1336="",F1336="",G1336="",H1336="",L1336="")),"Veuillez compléter les informations d'identification de l'actif détenu.",IF(AND(B1336="",OR(C1336&lt;&gt;"",D1336&lt;&gt;"",E1336&lt;&gt;"",F1336&lt;&gt;"",G1336&lt;&gt;"",H1336&lt;&gt;"",L1336&lt;&gt;"")),"Veuillez compléter les informations d'identification de l'actif détenu en colonne C0010.",IF(AND(B1336&lt;&gt;"",J1336&lt;&gt;"",K1336=""),"Veuillez compléter la colonne C0260 Type de code.",IF(AND(B1336&lt;&gt;"",K1336=""),"Veuillez sélectionner Total/NA dans la liste de la colonne C0260 si vous n'avez rien à déclarer.","")))))</f>
        <v/>
      </c>
    </row>
    <row r="1337" spans="2:18" ht="21" customHeight="1" x14ac:dyDescent="0.2">
      <c r="B1337" s="104"/>
      <c r="C1337" s="96"/>
      <c r="D1337" s="96"/>
      <c r="E1337" s="96"/>
      <c r="F1337" s="104"/>
      <c r="G1337" s="96"/>
      <c r="H1337" s="104"/>
      <c r="I1337" s="96"/>
      <c r="J1337" s="104"/>
      <c r="K1337" s="96"/>
      <c r="L1337" s="96"/>
      <c r="M1337" s="104"/>
      <c r="N1337" s="96"/>
      <c r="O1337" s="98"/>
      <c r="P1337" s="97"/>
      <c r="Q1337" s="85" t="str">
        <f t="shared" si="20"/>
        <v/>
      </c>
      <c r="R1337" s="79" t="str">
        <f>IF(AND(B1337&lt;&gt;"",B1336=""),"La ligne précédente ne doit pas être vide",IF(AND(B1337&lt;&gt;"",OR(C1337="",D1337="",E1337="",F1337="",G1337="",H1337="",L1337="")),"Veuillez compléter les informations d'identification de l'actif détenu.",IF(AND(B1337="",OR(C1337&lt;&gt;"",D1337&lt;&gt;"",E1337&lt;&gt;"",F1337&lt;&gt;"",G1337&lt;&gt;"",H1337&lt;&gt;"",L1337&lt;&gt;"")),"Veuillez compléter les informations d'identification de l'actif détenu en colonne C0010.",IF(AND(B1337&lt;&gt;"",J1337&lt;&gt;"",K1337=""),"Veuillez compléter la colonne C0260 Type de code.",IF(AND(B1337&lt;&gt;"",K1337=""),"Veuillez sélectionner Total/NA dans la liste de la colonne C0260 si vous n'avez rien à déclarer.","")))))</f>
        <v/>
      </c>
    </row>
    <row r="1338" spans="2:18" ht="21" customHeight="1" x14ac:dyDescent="0.2">
      <c r="B1338" s="104"/>
      <c r="C1338" s="96"/>
      <c r="D1338" s="96"/>
      <c r="E1338" s="96"/>
      <c r="F1338" s="104"/>
      <c r="G1338" s="96"/>
      <c r="H1338" s="104"/>
      <c r="I1338" s="96"/>
      <c r="J1338" s="104"/>
      <c r="K1338" s="96"/>
      <c r="L1338" s="96"/>
      <c r="M1338" s="104"/>
      <c r="N1338" s="96"/>
      <c r="O1338" s="98"/>
      <c r="P1338" s="97"/>
      <c r="Q1338" s="85" t="str">
        <f t="shared" si="20"/>
        <v/>
      </c>
      <c r="R1338" s="79" t="str">
        <f>IF(AND(B1338&lt;&gt;"",B1337=""),"La ligne précédente ne doit pas être vide",IF(AND(B1338&lt;&gt;"",OR(C1338="",D1338="",E1338="",F1338="",G1338="",H1338="",L1338="")),"Veuillez compléter les informations d'identification de l'actif détenu.",IF(AND(B1338="",OR(C1338&lt;&gt;"",D1338&lt;&gt;"",E1338&lt;&gt;"",F1338&lt;&gt;"",G1338&lt;&gt;"",H1338&lt;&gt;"",L1338&lt;&gt;"")),"Veuillez compléter les informations d'identification de l'actif détenu en colonne C0010.",IF(AND(B1338&lt;&gt;"",J1338&lt;&gt;"",K1338=""),"Veuillez compléter la colonne C0260 Type de code.",IF(AND(B1338&lt;&gt;"",K1338=""),"Veuillez sélectionner Total/NA dans la liste de la colonne C0260 si vous n'avez rien à déclarer.","")))))</f>
        <v/>
      </c>
    </row>
    <row r="1339" spans="2:18" ht="21" customHeight="1" x14ac:dyDescent="0.2">
      <c r="B1339" s="104"/>
      <c r="C1339" s="96"/>
      <c r="D1339" s="96"/>
      <c r="E1339" s="96"/>
      <c r="F1339" s="104"/>
      <c r="G1339" s="96"/>
      <c r="H1339" s="104"/>
      <c r="I1339" s="96"/>
      <c r="J1339" s="104"/>
      <c r="K1339" s="96"/>
      <c r="L1339" s="96"/>
      <c r="M1339" s="104"/>
      <c r="N1339" s="96"/>
      <c r="O1339" s="98"/>
      <c r="P1339" s="97"/>
      <c r="Q1339" s="85" t="str">
        <f t="shared" si="20"/>
        <v/>
      </c>
      <c r="R1339" s="79" t="str">
        <f>IF(AND(B1339&lt;&gt;"",B1338=""),"La ligne précédente ne doit pas être vide",IF(AND(B1339&lt;&gt;"",OR(C1339="",D1339="",E1339="",F1339="",G1339="",H1339="",L1339="")),"Veuillez compléter les informations d'identification de l'actif détenu.",IF(AND(B1339="",OR(C1339&lt;&gt;"",D1339&lt;&gt;"",E1339&lt;&gt;"",F1339&lt;&gt;"",G1339&lt;&gt;"",H1339&lt;&gt;"",L1339&lt;&gt;"")),"Veuillez compléter les informations d'identification de l'actif détenu en colonne C0010.",IF(AND(B1339&lt;&gt;"",J1339&lt;&gt;"",K1339=""),"Veuillez compléter la colonne C0260 Type de code.",IF(AND(B1339&lt;&gt;"",K1339=""),"Veuillez sélectionner Total/NA dans la liste de la colonne C0260 si vous n'avez rien à déclarer.","")))))</f>
        <v/>
      </c>
    </row>
    <row r="1340" spans="2:18" ht="21" customHeight="1" x14ac:dyDescent="0.2">
      <c r="B1340" s="104"/>
      <c r="C1340" s="96"/>
      <c r="D1340" s="96"/>
      <c r="E1340" s="96"/>
      <c r="F1340" s="104"/>
      <c r="G1340" s="96"/>
      <c r="H1340" s="104"/>
      <c r="I1340" s="96"/>
      <c r="J1340" s="104"/>
      <c r="K1340" s="96"/>
      <c r="L1340" s="96"/>
      <c r="M1340" s="104"/>
      <c r="N1340" s="96"/>
      <c r="O1340" s="98"/>
      <c r="P1340" s="97"/>
      <c r="Q1340" s="85" t="str">
        <f t="shared" si="20"/>
        <v/>
      </c>
      <c r="R1340" s="79" t="str">
        <f>IF(AND(B1340&lt;&gt;"",B1339=""),"La ligne précédente ne doit pas être vide",IF(AND(B1340&lt;&gt;"",OR(C1340="",D1340="",E1340="",F1340="",G1340="",H1340="",L1340="")),"Veuillez compléter les informations d'identification de l'actif détenu.",IF(AND(B1340="",OR(C1340&lt;&gt;"",D1340&lt;&gt;"",E1340&lt;&gt;"",F1340&lt;&gt;"",G1340&lt;&gt;"",H1340&lt;&gt;"",L1340&lt;&gt;"")),"Veuillez compléter les informations d'identification de l'actif détenu en colonne C0010.",IF(AND(B1340&lt;&gt;"",J1340&lt;&gt;"",K1340=""),"Veuillez compléter la colonne C0260 Type de code.",IF(AND(B1340&lt;&gt;"",K1340=""),"Veuillez sélectionner Total/NA dans la liste de la colonne C0260 si vous n'avez rien à déclarer.","")))))</f>
        <v/>
      </c>
    </row>
    <row r="1341" spans="2:18" ht="21" customHeight="1" x14ac:dyDescent="0.2">
      <c r="B1341" s="104"/>
      <c r="C1341" s="96"/>
      <c r="D1341" s="96"/>
      <c r="E1341" s="96"/>
      <c r="F1341" s="104"/>
      <c r="G1341" s="96"/>
      <c r="H1341" s="104"/>
      <c r="I1341" s="96"/>
      <c r="J1341" s="104"/>
      <c r="K1341" s="96"/>
      <c r="L1341" s="96"/>
      <c r="M1341" s="104"/>
      <c r="N1341" s="96"/>
      <c r="O1341" s="98"/>
      <c r="P1341" s="97"/>
      <c r="Q1341" s="85" t="str">
        <f t="shared" si="20"/>
        <v/>
      </c>
      <c r="R1341" s="79" t="str">
        <f>IF(AND(B1341&lt;&gt;"",B1340=""),"La ligne précédente ne doit pas être vide",IF(AND(B1341&lt;&gt;"",OR(C1341="",D1341="",E1341="",F1341="",G1341="",H1341="",L1341="")),"Veuillez compléter les informations d'identification de l'actif détenu.",IF(AND(B1341="",OR(C1341&lt;&gt;"",D1341&lt;&gt;"",E1341&lt;&gt;"",F1341&lt;&gt;"",G1341&lt;&gt;"",H1341&lt;&gt;"",L1341&lt;&gt;"")),"Veuillez compléter les informations d'identification de l'actif détenu en colonne C0010.",IF(AND(B1341&lt;&gt;"",J1341&lt;&gt;"",K1341=""),"Veuillez compléter la colonne C0260 Type de code.",IF(AND(B1341&lt;&gt;"",K1341=""),"Veuillez sélectionner Total/NA dans la liste de la colonne C0260 si vous n'avez rien à déclarer.","")))))</f>
        <v/>
      </c>
    </row>
    <row r="1342" spans="2:18" ht="21" customHeight="1" x14ac:dyDescent="0.2">
      <c r="B1342" s="104"/>
      <c r="C1342" s="96"/>
      <c r="D1342" s="96"/>
      <c r="E1342" s="96"/>
      <c r="F1342" s="104"/>
      <c r="G1342" s="96"/>
      <c r="H1342" s="104"/>
      <c r="I1342" s="96"/>
      <c r="J1342" s="104"/>
      <c r="K1342" s="96"/>
      <c r="L1342" s="96"/>
      <c r="M1342" s="104"/>
      <c r="N1342" s="96"/>
      <c r="O1342" s="98"/>
      <c r="P1342" s="97"/>
      <c r="Q1342" s="85" t="str">
        <f t="shared" si="20"/>
        <v/>
      </c>
      <c r="R1342" s="79" t="str">
        <f>IF(AND(B1342&lt;&gt;"",B1341=""),"La ligne précédente ne doit pas être vide",IF(AND(B1342&lt;&gt;"",OR(C1342="",D1342="",E1342="",F1342="",G1342="",H1342="",L1342="")),"Veuillez compléter les informations d'identification de l'actif détenu.",IF(AND(B1342="",OR(C1342&lt;&gt;"",D1342&lt;&gt;"",E1342&lt;&gt;"",F1342&lt;&gt;"",G1342&lt;&gt;"",H1342&lt;&gt;"",L1342&lt;&gt;"")),"Veuillez compléter les informations d'identification de l'actif détenu en colonne C0010.",IF(AND(B1342&lt;&gt;"",J1342&lt;&gt;"",K1342=""),"Veuillez compléter la colonne C0260 Type de code.",IF(AND(B1342&lt;&gt;"",K1342=""),"Veuillez sélectionner Total/NA dans la liste de la colonne C0260 si vous n'avez rien à déclarer.","")))))</f>
        <v/>
      </c>
    </row>
    <row r="1343" spans="2:18" ht="21" customHeight="1" x14ac:dyDescent="0.2">
      <c r="B1343" s="104"/>
      <c r="C1343" s="96"/>
      <c r="D1343" s="96"/>
      <c r="E1343" s="96"/>
      <c r="F1343" s="104"/>
      <c r="G1343" s="96"/>
      <c r="H1343" s="104"/>
      <c r="I1343" s="96"/>
      <c r="J1343" s="104"/>
      <c r="K1343" s="96"/>
      <c r="L1343" s="96"/>
      <c r="M1343" s="104"/>
      <c r="N1343" s="96"/>
      <c r="O1343" s="98"/>
      <c r="P1343" s="97"/>
      <c r="Q1343" s="85" t="str">
        <f t="shared" si="20"/>
        <v/>
      </c>
      <c r="R1343" s="79" t="str">
        <f>IF(AND(B1343&lt;&gt;"",B1342=""),"La ligne précédente ne doit pas être vide",IF(AND(B1343&lt;&gt;"",OR(C1343="",D1343="",E1343="",F1343="",G1343="",H1343="",L1343="")),"Veuillez compléter les informations d'identification de l'actif détenu.",IF(AND(B1343="",OR(C1343&lt;&gt;"",D1343&lt;&gt;"",E1343&lt;&gt;"",F1343&lt;&gt;"",G1343&lt;&gt;"",H1343&lt;&gt;"",L1343&lt;&gt;"")),"Veuillez compléter les informations d'identification de l'actif détenu en colonne C0010.",IF(AND(B1343&lt;&gt;"",J1343&lt;&gt;"",K1343=""),"Veuillez compléter la colonne C0260 Type de code.",IF(AND(B1343&lt;&gt;"",K1343=""),"Veuillez sélectionner Total/NA dans la liste de la colonne C0260 si vous n'avez rien à déclarer.","")))))</f>
        <v/>
      </c>
    </row>
    <row r="1344" spans="2:18" ht="21" customHeight="1" x14ac:dyDescent="0.2">
      <c r="B1344" s="104"/>
      <c r="C1344" s="96"/>
      <c r="D1344" s="96"/>
      <c r="E1344" s="96"/>
      <c r="F1344" s="104"/>
      <c r="G1344" s="96"/>
      <c r="H1344" s="104"/>
      <c r="I1344" s="96"/>
      <c r="J1344" s="104"/>
      <c r="K1344" s="96"/>
      <c r="L1344" s="96"/>
      <c r="M1344" s="104"/>
      <c r="N1344" s="96"/>
      <c r="O1344" s="98"/>
      <c r="P1344" s="97"/>
      <c r="Q1344" s="85" t="str">
        <f t="shared" si="20"/>
        <v/>
      </c>
      <c r="R1344" s="79" t="str">
        <f>IF(AND(B1344&lt;&gt;"",B1343=""),"La ligne précédente ne doit pas être vide",IF(AND(B1344&lt;&gt;"",OR(C1344="",D1344="",E1344="",F1344="",G1344="",H1344="",L1344="")),"Veuillez compléter les informations d'identification de l'actif détenu.",IF(AND(B1344="",OR(C1344&lt;&gt;"",D1344&lt;&gt;"",E1344&lt;&gt;"",F1344&lt;&gt;"",G1344&lt;&gt;"",H1344&lt;&gt;"",L1344&lt;&gt;"")),"Veuillez compléter les informations d'identification de l'actif détenu en colonne C0010.",IF(AND(B1344&lt;&gt;"",J1344&lt;&gt;"",K1344=""),"Veuillez compléter la colonne C0260 Type de code.",IF(AND(B1344&lt;&gt;"",K1344=""),"Veuillez sélectionner Total/NA dans la liste de la colonne C0260 si vous n'avez rien à déclarer.","")))))</f>
        <v/>
      </c>
    </row>
    <row r="1345" spans="2:18" ht="21" customHeight="1" x14ac:dyDescent="0.2">
      <c r="B1345" s="104"/>
      <c r="C1345" s="96"/>
      <c r="D1345" s="96"/>
      <c r="E1345" s="96"/>
      <c r="F1345" s="104"/>
      <c r="G1345" s="96"/>
      <c r="H1345" s="104"/>
      <c r="I1345" s="96"/>
      <c r="J1345" s="104"/>
      <c r="K1345" s="96"/>
      <c r="L1345" s="96"/>
      <c r="M1345" s="104"/>
      <c r="N1345" s="96"/>
      <c r="O1345" s="98"/>
      <c r="P1345" s="97"/>
      <c r="Q1345" s="85" t="str">
        <f t="shared" si="20"/>
        <v/>
      </c>
      <c r="R1345" s="79" t="str">
        <f>IF(AND(B1345&lt;&gt;"",B1344=""),"La ligne précédente ne doit pas être vide",IF(AND(B1345&lt;&gt;"",OR(C1345="",D1345="",E1345="",F1345="",G1345="",H1345="",L1345="")),"Veuillez compléter les informations d'identification de l'actif détenu.",IF(AND(B1345="",OR(C1345&lt;&gt;"",D1345&lt;&gt;"",E1345&lt;&gt;"",F1345&lt;&gt;"",G1345&lt;&gt;"",H1345&lt;&gt;"",L1345&lt;&gt;"")),"Veuillez compléter les informations d'identification de l'actif détenu en colonne C0010.",IF(AND(B1345&lt;&gt;"",J1345&lt;&gt;"",K1345=""),"Veuillez compléter la colonne C0260 Type de code.",IF(AND(B1345&lt;&gt;"",K1345=""),"Veuillez sélectionner Total/NA dans la liste de la colonne C0260 si vous n'avez rien à déclarer.","")))))</f>
        <v/>
      </c>
    </row>
    <row r="1346" spans="2:18" ht="21" customHeight="1" x14ac:dyDescent="0.2">
      <c r="B1346" s="104"/>
      <c r="C1346" s="96"/>
      <c r="D1346" s="96"/>
      <c r="E1346" s="96"/>
      <c r="F1346" s="104"/>
      <c r="G1346" s="96"/>
      <c r="H1346" s="104"/>
      <c r="I1346" s="96"/>
      <c r="J1346" s="104"/>
      <c r="K1346" s="96"/>
      <c r="L1346" s="96"/>
      <c r="M1346" s="104"/>
      <c r="N1346" s="96"/>
      <c r="O1346" s="98"/>
      <c r="P1346" s="97"/>
      <c r="Q1346" s="85" t="str">
        <f t="shared" si="20"/>
        <v/>
      </c>
      <c r="R1346" s="79" t="str">
        <f>IF(AND(B1346&lt;&gt;"",B1345=""),"La ligne précédente ne doit pas être vide",IF(AND(B1346&lt;&gt;"",OR(C1346="",D1346="",E1346="",F1346="",G1346="",H1346="",L1346="")),"Veuillez compléter les informations d'identification de l'actif détenu.",IF(AND(B1346="",OR(C1346&lt;&gt;"",D1346&lt;&gt;"",E1346&lt;&gt;"",F1346&lt;&gt;"",G1346&lt;&gt;"",H1346&lt;&gt;"",L1346&lt;&gt;"")),"Veuillez compléter les informations d'identification de l'actif détenu en colonne C0010.",IF(AND(B1346&lt;&gt;"",J1346&lt;&gt;"",K1346=""),"Veuillez compléter la colonne C0260 Type de code.",IF(AND(B1346&lt;&gt;"",K1346=""),"Veuillez sélectionner Total/NA dans la liste de la colonne C0260 si vous n'avez rien à déclarer.","")))))</f>
        <v/>
      </c>
    </row>
    <row r="1347" spans="2:18" ht="21" customHeight="1" x14ac:dyDescent="0.2">
      <c r="B1347" s="104"/>
      <c r="C1347" s="96"/>
      <c r="D1347" s="96"/>
      <c r="E1347" s="96"/>
      <c r="F1347" s="104"/>
      <c r="G1347" s="96"/>
      <c r="H1347" s="104"/>
      <c r="I1347" s="96"/>
      <c r="J1347" s="104"/>
      <c r="K1347" s="96"/>
      <c r="L1347" s="96"/>
      <c r="M1347" s="104"/>
      <c r="N1347" s="96"/>
      <c r="O1347" s="98"/>
      <c r="P1347" s="97"/>
      <c r="Q1347" s="85" t="str">
        <f t="shared" si="20"/>
        <v/>
      </c>
      <c r="R1347" s="79" t="str">
        <f>IF(AND(B1347&lt;&gt;"",B1346=""),"La ligne précédente ne doit pas être vide",IF(AND(B1347&lt;&gt;"",OR(C1347="",D1347="",E1347="",F1347="",G1347="",H1347="",L1347="")),"Veuillez compléter les informations d'identification de l'actif détenu.",IF(AND(B1347="",OR(C1347&lt;&gt;"",D1347&lt;&gt;"",E1347&lt;&gt;"",F1347&lt;&gt;"",G1347&lt;&gt;"",H1347&lt;&gt;"",L1347&lt;&gt;"")),"Veuillez compléter les informations d'identification de l'actif détenu en colonne C0010.",IF(AND(B1347&lt;&gt;"",J1347&lt;&gt;"",K1347=""),"Veuillez compléter la colonne C0260 Type de code.",IF(AND(B1347&lt;&gt;"",K1347=""),"Veuillez sélectionner Total/NA dans la liste de la colonne C0260 si vous n'avez rien à déclarer.","")))))</f>
        <v/>
      </c>
    </row>
    <row r="1348" spans="2:18" ht="21" customHeight="1" x14ac:dyDescent="0.2">
      <c r="B1348" s="104"/>
      <c r="C1348" s="96"/>
      <c r="D1348" s="96"/>
      <c r="E1348" s="96"/>
      <c r="F1348" s="104"/>
      <c r="G1348" s="96"/>
      <c r="H1348" s="104"/>
      <c r="I1348" s="96"/>
      <c r="J1348" s="104"/>
      <c r="K1348" s="96"/>
      <c r="L1348" s="96"/>
      <c r="M1348" s="104"/>
      <c r="N1348" s="96"/>
      <c r="O1348" s="98"/>
      <c r="P1348" s="97"/>
      <c r="Q1348" s="85" t="str">
        <f t="shared" si="20"/>
        <v/>
      </c>
      <c r="R1348" s="79" t="str">
        <f>IF(AND(B1348&lt;&gt;"",B1347=""),"La ligne précédente ne doit pas être vide",IF(AND(B1348&lt;&gt;"",OR(C1348="",D1348="",E1348="",F1348="",G1348="",H1348="",L1348="")),"Veuillez compléter les informations d'identification de l'actif détenu.",IF(AND(B1348="",OR(C1348&lt;&gt;"",D1348&lt;&gt;"",E1348&lt;&gt;"",F1348&lt;&gt;"",G1348&lt;&gt;"",H1348&lt;&gt;"",L1348&lt;&gt;"")),"Veuillez compléter les informations d'identification de l'actif détenu en colonne C0010.",IF(AND(B1348&lt;&gt;"",J1348&lt;&gt;"",K1348=""),"Veuillez compléter la colonne C0260 Type de code.",IF(AND(B1348&lt;&gt;"",K1348=""),"Veuillez sélectionner Total/NA dans la liste de la colonne C0260 si vous n'avez rien à déclarer.","")))))</f>
        <v/>
      </c>
    </row>
    <row r="1349" spans="2:18" ht="21" customHeight="1" x14ac:dyDescent="0.2">
      <c r="B1349" s="104"/>
      <c r="C1349" s="96"/>
      <c r="D1349" s="96"/>
      <c r="E1349" s="96"/>
      <c r="F1349" s="104"/>
      <c r="G1349" s="96"/>
      <c r="H1349" s="104"/>
      <c r="I1349" s="96"/>
      <c r="J1349" s="104"/>
      <c r="K1349" s="96"/>
      <c r="L1349" s="96"/>
      <c r="M1349" s="104"/>
      <c r="N1349" s="96"/>
      <c r="O1349" s="98"/>
      <c r="P1349" s="97"/>
      <c r="Q1349" s="85" t="str">
        <f t="shared" si="20"/>
        <v/>
      </c>
      <c r="R1349" s="79" t="str">
        <f>IF(AND(B1349&lt;&gt;"",B1348=""),"La ligne précédente ne doit pas être vide",IF(AND(B1349&lt;&gt;"",OR(C1349="",D1349="",E1349="",F1349="",G1349="",H1349="",L1349="")),"Veuillez compléter les informations d'identification de l'actif détenu.",IF(AND(B1349="",OR(C1349&lt;&gt;"",D1349&lt;&gt;"",E1349&lt;&gt;"",F1349&lt;&gt;"",G1349&lt;&gt;"",H1349&lt;&gt;"",L1349&lt;&gt;"")),"Veuillez compléter les informations d'identification de l'actif détenu en colonne C0010.",IF(AND(B1349&lt;&gt;"",J1349&lt;&gt;"",K1349=""),"Veuillez compléter la colonne C0260 Type de code.",IF(AND(B1349&lt;&gt;"",K1349=""),"Veuillez sélectionner Total/NA dans la liste de la colonne C0260 si vous n'avez rien à déclarer.","")))))</f>
        <v/>
      </c>
    </row>
    <row r="1350" spans="2:18" ht="21" customHeight="1" x14ac:dyDescent="0.2">
      <c r="B1350" s="104"/>
      <c r="C1350" s="96"/>
      <c r="D1350" s="96"/>
      <c r="E1350" s="96"/>
      <c r="F1350" s="104"/>
      <c r="G1350" s="96"/>
      <c r="H1350" s="104"/>
      <c r="I1350" s="96"/>
      <c r="J1350" s="104"/>
      <c r="K1350" s="96"/>
      <c r="L1350" s="96"/>
      <c r="M1350" s="104"/>
      <c r="N1350" s="96"/>
      <c r="O1350" s="98"/>
      <c r="P1350" s="97"/>
      <c r="Q1350" s="85" t="str">
        <f t="shared" si="20"/>
        <v/>
      </c>
      <c r="R1350" s="79" t="str">
        <f>IF(AND(B1350&lt;&gt;"",B1349=""),"La ligne précédente ne doit pas être vide",IF(AND(B1350&lt;&gt;"",OR(C1350="",D1350="",E1350="",F1350="",G1350="",H1350="",L1350="")),"Veuillez compléter les informations d'identification de l'actif détenu.",IF(AND(B1350="",OR(C1350&lt;&gt;"",D1350&lt;&gt;"",E1350&lt;&gt;"",F1350&lt;&gt;"",G1350&lt;&gt;"",H1350&lt;&gt;"",L1350&lt;&gt;"")),"Veuillez compléter les informations d'identification de l'actif détenu en colonne C0010.",IF(AND(B1350&lt;&gt;"",J1350&lt;&gt;"",K1350=""),"Veuillez compléter la colonne C0260 Type de code.",IF(AND(B1350&lt;&gt;"",K1350=""),"Veuillez sélectionner Total/NA dans la liste de la colonne C0260 si vous n'avez rien à déclarer.","")))))</f>
        <v/>
      </c>
    </row>
    <row r="1351" spans="2:18" ht="21" customHeight="1" x14ac:dyDescent="0.2">
      <c r="B1351" s="104"/>
      <c r="C1351" s="96"/>
      <c r="D1351" s="96"/>
      <c r="E1351" s="96"/>
      <c r="F1351" s="104"/>
      <c r="G1351" s="96"/>
      <c r="H1351" s="104"/>
      <c r="I1351" s="96"/>
      <c r="J1351" s="104"/>
      <c r="K1351" s="96"/>
      <c r="L1351" s="96"/>
      <c r="M1351" s="104"/>
      <c r="N1351" s="96"/>
      <c r="O1351" s="98"/>
      <c r="P1351" s="97"/>
      <c r="Q1351" s="85" t="str">
        <f t="shared" si="20"/>
        <v/>
      </c>
      <c r="R1351" s="79" t="str">
        <f>IF(AND(B1351&lt;&gt;"",B1350=""),"La ligne précédente ne doit pas être vide",IF(AND(B1351&lt;&gt;"",OR(C1351="",D1351="",E1351="",F1351="",G1351="",H1351="",L1351="")),"Veuillez compléter les informations d'identification de l'actif détenu.",IF(AND(B1351="",OR(C1351&lt;&gt;"",D1351&lt;&gt;"",E1351&lt;&gt;"",F1351&lt;&gt;"",G1351&lt;&gt;"",H1351&lt;&gt;"",L1351&lt;&gt;"")),"Veuillez compléter les informations d'identification de l'actif détenu en colonne C0010.",IF(AND(B1351&lt;&gt;"",J1351&lt;&gt;"",K1351=""),"Veuillez compléter la colonne C0260 Type de code.",IF(AND(B1351&lt;&gt;"",K1351=""),"Veuillez sélectionner Total/NA dans la liste de la colonne C0260 si vous n'avez rien à déclarer.","")))))</f>
        <v/>
      </c>
    </row>
    <row r="1352" spans="2:18" ht="21" customHeight="1" x14ac:dyDescent="0.2">
      <c r="B1352" s="104"/>
      <c r="C1352" s="96"/>
      <c r="D1352" s="96"/>
      <c r="E1352" s="96"/>
      <c r="F1352" s="104"/>
      <c r="G1352" s="96"/>
      <c r="H1352" s="104"/>
      <c r="I1352" s="96"/>
      <c r="J1352" s="104"/>
      <c r="K1352" s="96"/>
      <c r="L1352" s="96"/>
      <c r="M1352" s="104"/>
      <c r="N1352" s="96"/>
      <c r="O1352" s="98"/>
      <c r="P1352" s="97"/>
      <c r="Q1352" s="85" t="str">
        <f t="shared" si="20"/>
        <v/>
      </c>
      <c r="R1352" s="79" t="str">
        <f>IF(AND(B1352&lt;&gt;"",B1351=""),"La ligne précédente ne doit pas être vide",IF(AND(B1352&lt;&gt;"",OR(C1352="",D1352="",E1352="",F1352="",G1352="",H1352="",L1352="")),"Veuillez compléter les informations d'identification de l'actif détenu.",IF(AND(B1352="",OR(C1352&lt;&gt;"",D1352&lt;&gt;"",E1352&lt;&gt;"",F1352&lt;&gt;"",G1352&lt;&gt;"",H1352&lt;&gt;"",L1352&lt;&gt;"")),"Veuillez compléter les informations d'identification de l'actif détenu en colonne C0010.",IF(AND(B1352&lt;&gt;"",J1352&lt;&gt;"",K1352=""),"Veuillez compléter la colonne C0260 Type de code.",IF(AND(B1352&lt;&gt;"",K1352=""),"Veuillez sélectionner Total/NA dans la liste de la colonne C0260 si vous n'avez rien à déclarer.","")))))</f>
        <v/>
      </c>
    </row>
    <row r="1353" spans="2:18" ht="21" customHeight="1" x14ac:dyDescent="0.2">
      <c r="B1353" s="104"/>
      <c r="C1353" s="96"/>
      <c r="D1353" s="96"/>
      <c r="E1353" s="96"/>
      <c r="F1353" s="104"/>
      <c r="G1353" s="96"/>
      <c r="H1353" s="104"/>
      <c r="I1353" s="96"/>
      <c r="J1353" s="104"/>
      <c r="K1353" s="96"/>
      <c r="L1353" s="96"/>
      <c r="M1353" s="104"/>
      <c r="N1353" s="96"/>
      <c r="O1353" s="98"/>
      <c r="P1353" s="97"/>
      <c r="Q1353" s="85" t="str">
        <f t="shared" si="20"/>
        <v/>
      </c>
      <c r="R1353" s="79" t="str">
        <f>IF(AND(B1353&lt;&gt;"",B1352=""),"La ligne précédente ne doit pas être vide",IF(AND(B1353&lt;&gt;"",OR(C1353="",D1353="",E1353="",F1353="",G1353="",H1353="",L1353="")),"Veuillez compléter les informations d'identification de l'actif détenu.",IF(AND(B1353="",OR(C1353&lt;&gt;"",D1353&lt;&gt;"",E1353&lt;&gt;"",F1353&lt;&gt;"",G1353&lt;&gt;"",H1353&lt;&gt;"",L1353&lt;&gt;"")),"Veuillez compléter les informations d'identification de l'actif détenu en colonne C0010.",IF(AND(B1353&lt;&gt;"",J1353&lt;&gt;"",K1353=""),"Veuillez compléter la colonne C0260 Type de code.",IF(AND(B1353&lt;&gt;"",K1353=""),"Veuillez sélectionner Total/NA dans la liste de la colonne C0260 si vous n'avez rien à déclarer.","")))))</f>
        <v/>
      </c>
    </row>
    <row r="1354" spans="2:18" ht="21" customHeight="1" x14ac:dyDescent="0.2">
      <c r="B1354" s="104"/>
      <c r="C1354" s="96"/>
      <c r="D1354" s="96"/>
      <c r="E1354" s="96"/>
      <c r="F1354" s="104"/>
      <c r="G1354" s="96"/>
      <c r="H1354" s="104"/>
      <c r="I1354" s="96"/>
      <c r="J1354" s="104"/>
      <c r="K1354" s="96"/>
      <c r="L1354" s="96"/>
      <c r="M1354" s="104"/>
      <c r="N1354" s="96"/>
      <c r="O1354" s="98"/>
      <c r="P1354" s="97"/>
      <c r="Q1354" s="85" t="str">
        <f t="shared" si="20"/>
        <v/>
      </c>
      <c r="R1354" s="79" t="str">
        <f>IF(AND(B1354&lt;&gt;"",B1353=""),"La ligne précédente ne doit pas être vide",IF(AND(B1354&lt;&gt;"",OR(C1354="",D1354="",E1354="",F1354="",G1354="",H1354="",L1354="")),"Veuillez compléter les informations d'identification de l'actif détenu.",IF(AND(B1354="",OR(C1354&lt;&gt;"",D1354&lt;&gt;"",E1354&lt;&gt;"",F1354&lt;&gt;"",G1354&lt;&gt;"",H1354&lt;&gt;"",L1354&lt;&gt;"")),"Veuillez compléter les informations d'identification de l'actif détenu en colonne C0010.",IF(AND(B1354&lt;&gt;"",J1354&lt;&gt;"",K1354=""),"Veuillez compléter la colonne C0260 Type de code.",IF(AND(B1354&lt;&gt;"",K1354=""),"Veuillez sélectionner Total/NA dans la liste de la colonne C0260 si vous n'avez rien à déclarer.","")))))</f>
        <v/>
      </c>
    </row>
    <row r="1355" spans="2:18" ht="21" customHeight="1" x14ac:dyDescent="0.2">
      <c r="B1355" s="104"/>
      <c r="C1355" s="96"/>
      <c r="D1355" s="96"/>
      <c r="E1355" s="96"/>
      <c r="F1355" s="104"/>
      <c r="G1355" s="96"/>
      <c r="H1355" s="104"/>
      <c r="I1355" s="96"/>
      <c r="J1355" s="104"/>
      <c r="K1355" s="96"/>
      <c r="L1355" s="96"/>
      <c r="M1355" s="104"/>
      <c r="N1355" s="96"/>
      <c r="O1355" s="98"/>
      <c r="P1355" s="97"/>
      <c r="Q1355" s="85" t="str">
        <f t="shared" si="20"/>
        <v/>
      </c>
      <c r="R1355" s="79" t="str">
        <f>IF(AND(B1355&lt;&gt;"",B1354=""),"La ligne précédente ne doit pas être vide",IF(AND(B1355&lt;&gt;"",OR(C1355="",D1355="",E1355="",F1355="",G1355="",H1355="",L1355="")),"Veuillez compléter les informations d'identification de l'actif détenu.",IF(AND(B1355="",OR(C1355&lt;&gt;"",D1355&lt;&gt;"",E1355&lt;&gt;"",F1355&lt;&gt;"",G1355&lt;&gt;"",H1355&lt;&gt;"",L1355&lt;&gt;"")),"Veuillez compléter les informations d'identification de l'actif détenu en colonne C0010.",IF(AND(B1355&lt;&gt;"",J1355&lt;&gt;"",K1355=""),"Veuillez compléter la colonne C0260 Type de code.",IF(AND(B1355&lt;&gt;"",K1355=""),"Veuillez sélectionner Total/NA dans la liste de la colonne C0260 si vous n'avez rien à déclarer.","")))))</f>
        <v/>
      </c>
    </row>
    <row r="1356" spans="2:18" ht="21" customHeight="1" x14ac:dyDescent="0.2">
      <c r="B1356" s="104"/>
      <c r="C1356" s="96"/>
      <c r="D1356" s="96"/>
      <c r="E1356" s="96"/>
      <c r="F1356" s="104"/>
      <c r="G1356" s="96"/>
      <c r="H1356" s="104"/>
      <c r="I1356" s="96"/>
      <c r="J1356" s="104"/>
      <c r="K1356" s="96"/>
      <c r="L1356" s="96"/>
      <c r="M1356" s="104"/>
      <c r="N1356" s="96"/>
      <c r="O1356" s="98"/>
      <c r="P1356" s="97"/>
      <c r="Q1356" s="85" t="str">
        <f t="shared" si="20"/>
        <v/>
      </c>
      <c r="R1356" s="79" t="str">
        <f>IF(AND(B1356&lt;&gt;"",B1355=""),"La ligne précédente ne doit pas être vide",IF(AND(B1356&lt;&gt;"",OR(C1356="",D1356="",E1356="",F1356="",G1356="",H1356="",L1356="")),"Veuillez compléter les informations d'identification de l'actif détenu.",IF(AND(B1356="",OR(C1356&lt;&gt;"",D1356&lt;&gt;"",E1356&lt;&gt;"",F1356&lt;&gt;"",G1356&lt;&gt;"",H1356&lt;&gt;"",L1356&lt;&gt;"")),"Veuillez compléter les informations d'identification de l'actif détenu en colonne C0010.",IF(AND(B1356&lt;&gt;"",J1356&lt;&gt;"",K1356=""),"Veuillez compléter la colonne C0260 Type de code.",IF(AND(B1356&lt;&gt;"",K1356=""),"Veuillez sélectionner Total/NA dans la liste de la colonne C0260 si vous n'avez rien à déclarer.","")))))</f>
        <v/>
      </c>
    </row>
    <row r="1357" spans="2:18" ht="21" customHeight="1" x14ac:dyDescent="0.2">
      <c r="B1357" s="104"/>
      <c r="C1357" s="96"/>
      <c r="D1357" s="96"/>
      <c r="E1357" s="96"/>
      <c r="F1357" s="104"/>
      <c r="G1357" s="96"/>
      <c r="H1357" s="104"/>
      <c r="I1357" s="96"/>
      <c r="J1357" s="104"/>
      <c r="K1357" s="96"/>
      <c r="L1357" s="96"/>
      <c r="M1357" s="104"/>
      <c r="N1357" s="96"/>
      <c r="O1357" s="98"/>
      <c r="P1357" s="97"/>
      <c r="Q1357" s="85" t="str">
        <f t="shared" si="20"/>
        <v/>
      </c>
      <c r="R1357" s="79" t="str">
        <f>IF(AND(B1357&lt;&gt;"",B1356=""),"La ligne précédente ne doit pas être vide",IF(AND(B1357&lt;&gt;"",OR(C1357="",D1357="",E1357="",F1357="",G1357="",H1357="",L1357="")),"Veuillez compléter les informations d'identification de l'actif détenu.",IF(AND(B1357="",OR(C1357&lt;&gt;"",D1357&lt;&gt;"",E1357&lt;&gt;"",F1357&lt;&gt;"",G1357&lt;&gt;"",H1357&lt;&gt;"",L1357&lt;&gt;"")),"Veuillez compléter les informations d'identification de l'actif détenu en colonne C0010.",IF(AND(B1357&lt;&gt;"",J1357&lt;&gt;"",K1357=""),"Veuillez compléter la colonne C0260 Type de code.",IF(AND(B1357&lt;&gt;"",K1357=""),"Veuillez sélectionner Total/NA dans la liste de la colonne C0260 si vous n'avez rien à déclarer.","")))))</f>
        <v/>
      </c>
    </row>
    <row r="1358" spans="2:18" ht="21" customHeight="1" x14ac:dyDescent="0.2">
      <c r="B1358" s="104"/>
      <c r="C1358" s="96"/>
      <c r="D1358" s="96"/>
      <c r="E1358" s="96"/>
      <c r="F1358" s="104"/>
      <c r="G1358" s="96"/>
      <c r="H1358" s="104"/>
      <c r="I1358" s="96"/>
      <c r="J1358" s="104"/>
      <c r="K1358" s="96"/>
      <c r="L1358" s="96"/>
      <c r="M1358" s="104"/>
      <c r="N1358" s="96"/>
      <c r="O1358" s="98"/>
      <c r="P1358" s="97"/>
      <c r="Q1358" s="85" t="str">
        <f t="shared" ref="Q1358:Q1421" si="21">IF(R1358&lt;&gt;"","Erreur","")</f>
        <v/>
      </c>
      <c r="R1358" s="79" t="str">
        <f>IF(AND(B1358&lt;&gt;"",B1357=""),"La ligne précédente ne doit pas être vide",IF(AND(B1358&lt;&gt;"",OR(C1358="",D1358="",E1358="",F1358="",G1358="",H1358="",L1358="")),"Veuillez compléter les informations d'identification de l'actif détenu.",IF(AND(B1358="",OR(C1358&lt;&gt;"",D1358&lt;&gt;"",E1358&lt;&gt;"",F1358&lt;&gt;"",G1358&lt;&gt;"",H1358&lt;&gt;"",L1358&lt;&gt;"")),"Veuillez compléter les informations d'identification de l'actif détenu en colonne C0010.",IF(AND(B1358&lt;&gt;"",J1358&lt;&gt;"",K1358=""),"Veuillez compléter la colonne C0260 Type de code.",IF(AND(B1358&lt;&gt;"",K1358=""),"Veuillez sélectionner Total/NA dans la liste de la colonne C0260 si vous n'avez rien à déclarer.","")))))</f>
        <v/>
      </c>
    </row>
    <row r="1359" spans="2:18" ht="21" customHeight="1" x14ac:dyDescent="0.2">
      <c r="B1359" s="104"/>
      <c r="C1359" s="96"/>
      <c r="D1359" s="96"/>
      <c r="E1359" s="96"/>
      <c r="F1359" s="104"/>
      <c r="G1359" s="96"/>
      <c r="H1359" s="104"/>
      <c r="I1359" s="96"/>
      <c r="J1359" s="104"/>
      <c r="K1359" s="96"/>
      <c r="L1359" s="96"/>
      <c r="M1359" s="104"/>
      <c r="N1359" s="96"/>
      <c r="O1359" s="98"/>
      <c r="P1359" s="97"/>
      <c r="Q1359" s="85" t="str">
        <f t="shared" si="21"/>
        <v/>
      </c>
      <c r="R1359" s="79" t="str">
        <f>IF(AND(B1359&lt;&gt;"",B1358=""),"La ligne précédente ne doit pas être vide",IF(AND(B1359&lt;&gt;"",OR(C1359="",D1359="",E1359="",F1359="",G1359="",H1359="",L1359="")),"Veuillez compléter les informations d'identification de l'actif détenu.",IF(AND(B1359="",OR(C1359&lt;&gt;"",D1359&lt;&gt;"",E1359&lt;&gt;"",F1359&lt;&gt;"",G1359&lt;&gt;"",H1359&lt;&gt;"",L1359&lt;&gt;"")),"Veuillez compléter les informations d'identification de l'actif détenu en colonne C0010.",IF(AND(B1359&lt;&gt;"",J1359&lt;&gt;"",K1359=""),"Veuillez compléter la colonne C0260 Type de code.",IF(AND(B1359&lt;&gt;"",K1359=""),"Veuillez sélectionner Total/NA dans la liste de la colonne C0260 si vous n'avez rien à déclarer.","")))))</f>
        <v/>
      </c>
    </row>
    <row r="1360" spans="2:18" ht="21" customHeight="1" x14ac:dyDescent="0.2">
      <c r="B1360" s="104"/>
      <c r="C1360" s="96"/>
      <c r="D1360" s="96"/>
      <c r="E1360" s="96"/>
      <c r="F1360" s="104"/>
      <c r="G1360" s="96"/>
      <c r="H1360" s="104"/>
      <c r="I1360" s="96"/>
      <c r="J1360" s="104"/>
      <c r="K1360" s="96"/>
      <c r="L1360" s="96"/>
      <c r="M1360" s="104"/>
      <c r="N1360" s="96"/>
      <c r="O1360" s="98"/>
      <c r="P1360" s="97"/>
      <c r="Q1360" s="85" t="str">
        <f t="shared" si="21"/>
        <v/>
      </c>
      <c r="R1360" s="79" t="str">
        <f>IF(AND(B1360&lt;&gt;"",B1359=""),"La ligne précédente ne doit pas être vide",IF(AND(B1360&lt;&gt;"",OR(C1360="",D1360="",E1360="",F1360="",G1360="",H1360="",L1360="")),"Veuillez compléter les informations d'identification de l'actif détenu.",IF(AND(B1360="",OR(C1360&lt;&gt;"",D1360&lt;&gt;"",E1360&lt;&gt;"",F1360&lt;&gt;"",G1360&lt;&gt;"",H1360&lt;&gt;"",L1360&lt;&gt;"")),"Veuillez compléter les informations d'identification de l'actif détenu en colonne C0010.",IF(AND(B1360&lt;&gt;"",J1360&lt;&gt;"",K1360=""),"Veuillez compléter la colonne C0260 Type de code.",IF(AND(B1360&lt;&gt;"",K1360=""),"Veuillez sélectionner Total/NA dans la liste de la colonne C0260 si vous n'avez rien à déclarer.","")))))</f>
        <v/>
      </c>
    </row>
    <row r="1361" spans="2:18" ht="21" customHeight="1" x14ac:dyDescent="0.2">
      <c r="B1361" s="104"/>
      <c r="C1361" s="96"/>
      <c r="D1361" s="96"/>
      <c r="E1361" s="96"/>
      <c r="F1361" s="104"/>
      <c r="G1361" s="96"/>
      <c r="H1361" s="104"/>
      <c r="I1361" s="96"/>
      <c r="J1361" s="104"/>
      <c r="K1361" s="96"/>
      <c r="L1361" s="96"/>
      <c r="M1361" s="104"/>
      <c r="N1361" s="96"/>
      <c r="O1361" s="98"/>
      <c r="P1361" s="97"/>
      <c r="Q1361" s="85" t="str">
        <f t="shared" si="21"/>
        <v/>
      </c>
      <c r="R1361" s="79" t="str">
        <f>IF(AND(B1361&lt;&gt;"",B1360=""),"La ligne précédente ne doit pas être vide",IF(AND(B1361&lt;&gt;"",OR(C1361="",D1361="",E1361="",F1361="",G1361="",H1361="",L1361="")),"Veuillez compléter les informations d'identification de l'actif détenu.",IF(AND(B1361="",OR(C1361&lt;&gt;"",D1361&lt;&gt;"",E1361&lt;&gt;"",F1361&lt;&gt;"",G1361&lt;&gt;"",H1361&lt;&gt;"",L1361&lt;&gt;"")),"Veuillez compléter les informations d'identification de l'actif détenu en colonne C0010.",IF(AND(B1361&lt;&gt;"",J1361&lt;&gt;"",K1361=""),"Veuillez compléter la colonne C0260 Type de code.",IF(AND(B1361&lt;&gt;"",K1361=""),"Veuillez sélectionner Total/NA dans la liste de la colonne C0260 si vous n'avez rien à déclarer.","")))))</f>
        <v/>
      </c>
    </row>
    <row r="1362" spans="2:18" ht="21" customHeight="1" x14ac:dyDescent="0.2">
      <c r="B1362" s="104"/>
      <c r="C1362" s="96"/>
      <c r="D1362" s="96"/>
      <c r="E1362" s="96"/>
      <c r="F1362" s="104"/>
      <c r="G1362" s="96"/>
      <c r="H1362" s="104"/>
      <c r="I1362" s="96"/>
      <c r="J1362" s="104"/>
      <c r="K1362" s="96"/>
      <c r="L1362" s="96"/>
      <c r="M1362" s="104"/>
      <c r="N1362" s="96"/>
      <c r="O1362" s="98"/>
      <c r="P1362" s="97"/>
      <c r="Q1362" s="85" t="str">
        <f t="shared" si="21"/>
        <v/>
      </c>
      <c r="R1362" s="79" t="str">
        <f>IF(AND(B1362&lt;&gt;"",B1361=""),"La ligne précédente ne doit pas être vide",IF(AND(B1362&lt;&gt;"",OR(C1362="",D1362="",E1362="",F1362="",G1362="",H1362="",L1362="")),"Veuillez compléter les informations d'identification de l'actif détenu.",IF(AND(B1362="",OR(C1362&lt;&gt;"",D1362&lt;&gt;"",E1362&lt;&gt;"",F1362&lt;&gt;"",G1362&lt;&gt;"",H1362&lt;&gt;"",L1362&lt;&gt;"")),"Veuillez compléter les informations d'identification de l'actif détenu en colonne C0010.",IF(AND(B1362&lt;&gt;"",J1362&lt;&gt;"",K1362=""),"Veuillez compléter la colonne C0260 Type de code.",IF(AND(B1362&lt;&gt;"",K1362=""),"Veuillez sélectionner Total/NA dans la liste de la colonne C0260 si vous n'avez rien à déclarer.","")))))</f>
        <v/>
      </c>
    </row>
    <row r="1363" spans="2:18" ht="21" customHeight="1" x14ac:dyDescent="0.2">
      <c r="B1363" s="104"/>
      <c r="C1363" s="96"/>
      <c r="D1363" s="96"/>
      <c r="E1363" s="96"/>
      <c r="F1363" s="104"/>
      <c r="G1363" s="96"/>
      <c r="H1363" s="104"/>
      <c r="I1363" s="96"/>
      <c r="J1363" s="104"/>
      <c r="K1363" s="96"/>
      <c r="L1363" s="96"/>
      <c r="M1363" s="104"/>
      <c r="N1363" s="96"/>
      <c r="O1363" s="98"/>
      <c r="P1363" s="97"/>
      <c r="Q1363" s="85" t="str">
        <f t="shared" si="21"/>
        <v/>
      </c>
      <c r="R1363" s="79" t="str">
        <f>IF(AND(B1363&lt;&gt;"",B1362=""),"La ligne précédente ne doit pas être vide",IF(AND(B1363&lt;&gt;"",OR(C1363="",D1363="",E1363="",F1363="",G1363="",H1363="",L1363="")),"Veuillez compléter les informations d'identification de l'actif détenu.",IF(AND(B1363="",OR(C1363&lt;&gt;"",D1363&lt;&gt;"",E1363&lt;&gt;"",F1363&lt;&gt;"",G1363&lt;&gt;"",H1363&lt;&gt;"",L1363&lt;&gt;"")),"Veuillez compléter les informations d'identification de l'actif détenu en colonne C0010.",IF(AND(B1363&lt;&gt;"",J1363&lt;&gt;"",K1363=""),"Veuillez compléter la colonne C0260 Type de code.",IF(AND(B1363&lt;&gt;"",K1363=""),"Veuillez sélectionner Total/NA dans la liste de la colonne C0260 si vous n'avez rien à déclarer.","")))))</f>
        <v/>
      </c>
    </row>
    <row r="1364" spans="2:18" ht="21" customHeight="1" x14ac:dyDescent="0.2">
      <c r="B1364" s="104"/>
      <c r="C1364" s="96"/>
      <c r="D1364" s="96"/>
      <c r="E1364" s="96"/>
      <c r="F1364" s="104"/>
      <c r="G1364" s="96"/>
      <c r="H1364" s="104"/>
      <c r="I1364" s="96"/>
      <c r="J1364" s="104"/>
      <c r="K1364" s="96"/>
      <c r="L1364" s="96"/>
      <c r="M1364" s="104"/>
      <c r="N1364" s="96"/>
      <c r="O1364" s="98"/>
      <c r="P1364" s="97"/>
      <c r="Q1364" s="85" t="str">
        <f t="shared" si="21"/>
        <v/>
      </c>
      <c r="R1364" s="79" t="str">
        <f>IF(AND(B1364&lt;&gt;"",B1363=""),"La ligne précédente ne doit pas être vide",IF(AND(B1364&lt;&gt;"",OR(C1364="",D1364="",E1364="",F1364="",G1364="",H1364="",L1364="")),"Veuillez compléter les informations d'identification de l'actif détenu.",IF(AND(B1364="",OR(C1364&lt;&gt;"",D1364&lt;&gt;"",E1364&lt;&gt;"",F1364&lt;&gt;"",G1364&lt;&gt;"",H1364&lt;&gt;"",L1364&lt;&gt;"")),"Veuillez compléter les informations d'identification de l'actif détenu en colonne C0010.",IF(AND(B1364&lt;&gt;"",J1364&lt;&gt;"",K1364=""),"Veuillez compléter la colonne C0260 Type de code.",IF(AND(B1364&lt;&gt;"",K1364=""),"Veuillez sélectionner Total/NA dans la liste de la colonne C0260 si vous n'avez rien à déclarer.","")))))</f>
        <v/>
      </c>
    </row>
    <row r="1365" spans="2:18" ht="21" customHeight="1" x14ac:dyDescent="0.2">
      <c r="B1365" s="104"/>
      <c r="C1365" s="96"/>
      <c r="D1365" s="96"/>
      <c r="E1365" s="96"/>
      <c r="F1365" s="104"/>
      <c r="G1365" s="96"/>
      <c r="H1365" s="104"/>
      <c r="I1365" s="96"/>
      <c r="J1365" s="104"/>
      <c r="K1365" s="96"/>
      <c r="L1365" s="96"/>
      <c r="M1365" s="104"/>
      <c r="N1365" s="96"/>
      <c r="O1365" s="98"/>
      <c r="P1365" s="97"/>
      <c r="Q1365" s="85" t="str">
        <f t="shared" si="21"/>
        <v/>
      </c>
      <c r="R1365" s="79" t="str">
        <f>IF(AND(B1365&lt;&gt;"",B1364=""),"La ligne précédente ne doit pas être vide",IF(AND(B1365&lt;&gt;"",OR(C1365="",D1365="",E1365="",F1365="",G1365="",H1365="",L1365="")),"Veuillez compléter les informations d'identification de l'actif détenu.",IF(AND(B1365="",OR(C1365&lt;&gt;"",D1365&lt;&gt;"",E1365&lt;&gt;"",F1365&lt;&gt;"",G1365&lt;&gt;"",H1365&lt;&gt;"",L1365&lt;&gt;"")),"Veuillez compléter les informations d'identification de l'actif détenu en colonne C0010.",IF(AND(B1365&lt;&gt;"",J1365&lt;&gt;"",K1365=""),"Veuillez compléter la colonne C0260 Type de code.",IF(AND(B1365&lt;&gt;"",K1365=""),"Veuillez sélectionner Total/NA dans la liste de la colonne C0260 si vous n'avez rien à déclarer.","")))))</f>
        <v/>
      </c>
    </row>
    <row r="1366" spans="2:18" ht="21" customHeight="1" x14ac:dyDescent="0.2">
      <c r="B1366" s="104"/>
      <c r="C1366" s="96"/>
      <c r="D1366" s="96"/>
      <c r="E1366" s="96"/>
      <c r="F1366" s="104"/>
      <c r="G1366" s="96"/>
      <c r="H1366" s="104"/>
      <c r="I1366" s="96"/>
      <c r="J1366" s="104"/>
      <c r="K1366" s="96"/>
      <c r="L1366" s="96"/>
      <c r="M1366" s="104"/>
      <c r="N1366" s="96"/>
      <c r="O1366" s="98"/>
      <c r="P1366" s="97"/>
      <c r="Q1366" s="85" t="str">
        <f t="shared" si="21"/>
        <v/>
      </c>
      <c r="R1366" s="79" t="str">
        <f>IF(AND(B1366&lt;&gt;"",B1365=""),"La ligne précédente ne doit pas être vide",IF(AND(B1366&lt;&gt;"",OR(C1366="",D1366="",E1366="",F1366="",G1366="",H1366="",L1366="")),"Veuillez compléter les informations d'identification de l'actif détenu.",IF(AND(B1366="",OR(C1366&lt;&gt;"",D1366&lt;&gt;"",E1366&lt;&gt;"",F1366&lt;&gt;"",G1366&lt;&gt;"",H1366&lt;&gt;"",L1366&lt;&gt;"")),"Veuillez compléter les informations d'identification de l'actif détenu en colonne C0010.",IF(AND(B1366&lt;&gt;"",J1366&lt;&gt;"",K1366=""),"Veuillez compléter la colonne C0260 Type de code.",IF(AND(B1366&lt;&gt;"",K1366=""),"Veuillez sélectionner Total/NA dans la liste de la colonne C0260 si vous n'avez rien à déclarer.","")))))</f>
        <v/>
      </c>
    </row>
    <row r="1367" spans="2:18" ht="21" customHeight="1" x14ac:dyDescent="0.2">
      <c r="B1367" s="104"/>
      <c r="C1367" s="96"/>
      <c r="D1367" s="96"/>
      <c r="E1367" s="96"/>
      <c r="F1367" s="104"/>
      <c r="G1367" s="96"/>
      <c r="H1367" s="104"/>
      <c r="I1367" s="96"/>
      <c r="J1367" s="104"/>
      <c r="K1367" s="96"/>
      <c r="L1367" s="96"/>
      <c r="M1367" s="104"/>
      <c r="N1367" s="96"/>
      <c r="O1367" s="98"/>
      <c r="P1367" s="97"/>
      <c r="Q1367" s="85" t="str">
        <f t="shared" si="21"/>
        <v/>
      </c>
      <c r="R1367" s="79" t="str">
        <f>IF(AND(B1367&lt;&gt;"",B1366=""),"La ligne précédente ne doit pas être vide",IF(AND(B1367&lt;&gt;"",OR(C1367="",D1367="",E1367="",F1367="",G1367="",H1367="",L1367="")),"Veuillez compléter les informations d'identification de l'actif détenu.",IF(AND(B1367="",OR(C1367&lt;&gt;"",D1367&lt;&gt;"",E1367&lt;&gt;"",F1367&lt;&gt;"",G1367&lt;&gt;"",H1367&lt;&gt;"",L1367&lt;&gt;"")),"Veuillez compléter les informations d'identification de l'actif détenu en colonne C0010.",IF(AND(B1367&lt;&gt;"",J1367&lt;&gt;"",K1367=""),"Veuillez compléter la colonne C0260 Type de code.",IF(AND(B1367&lt;&gt;"",K1367=""),"Veuillez sélectionner Total/NA dans la liste de la colonne C0260 si vous n'avez rien à déclarer.","")))))</f>
        <v/>
      </c>
    </row>
    <row r="1368" spans="2:18" ht="21" customHeight="1" x14ac:dyDescent="0.2">
      <c r="B1368" s="104"/>
      <c r="C1368" s="96"/>
      <c r="D1368" s="96"/>
      <c r="E1368" s="96"/>
      <c r="F1368" s="104"/>
      <c r="G1368" s="96"/>
      <c r="H1368" s="104"/>
      <c r="I1368" s="96"/>
      <c r="J1368" s="104"/>
      <c r="K1368" s="96"/>
      <c r="L1368" s="96"/>
      <c r="M1368" s="104"/>
      <c r="N1368" s="96"/>
      <c r="O1368" s="98"/>
      <c r="P1368" s="97"/>
      <c r="Q1368" s="85" t="str">
        <f t="shared" si="21"/>
        <v/>
      </c>
      <c r="R1368" s="79" t="str">
        <f>IF(AND(B1368&lt;&gt;"",B1367=""),"La ligne précédente ne doit pas être vide",IF(AND(B1368&lt;&gt;"",OR(C1368="",D1368="",E1368="",F1368="",G1368="",H1368="",L1368="")),"Veuillez compléter les informations d'identification de l'actif détenu.",IF(AND(B1368="",OR(C1368&lt;&gt;"",D1368&lt;&gt;"",E1368&lt;&gt;"",F1368&lt;&gt;"",G1368&lt;&gt;"",H1368&lt;&gt;"",L1368&lt;&gt;"")),"Veuillez compléter les informations d'identification de l'actif détenu en colonne C0010.",IF(AND(B1368&lt;&gt;"",J1368&lt;&gt;"",K1368=""),"Veuillez compléter la colonne C0260 Type de code.",IF(AND(B1368&lt;&gt;"",K1368=""),"Veuillez sélectionner Total/NA dans la liste de la colonne C0260 si vous n'avez rien à déclarer.","")))))</f>
        <v/>
      </c>
    </row>
    <row r="1369" spans="2:18" ht="21" customHeight="1" x14ac:dyDescent="0.2">
      <c r="B1369" s="104"/>
      <c r="C1369" s="96"/>
      <c r="D1369" s="96"/>
      <c r="E1369" s="96"/>
      <c r="F1369" s="104"/>
      <c r="G1369" s="96"/>
      <c r="H1369" s="104"/>
      <c r="I1369" s="96"/>
      <c r="J1369" s="104"/>
      <c r="K1369" s="96"/>
      <c r="L1369" s="96"/>
      <c r="M1369" s="104"/>
      <c r="N1369" s="96"/>
      <c r="O1369" s="98"/>
      <c r="P1369" s="97"/>
      <c r="Q1369" s="85" t="str">
        <f t="shared" si="21"/>
        <v/>
      </c>
      <c r="R1369" s="79" t="str">
        <f>IF(AND(B1369&lt;&gt;"",B1368=""),"La ligne précédente ne doit pas être vide",IF(AND(B1369&lt;&gt;"",OR(C1369="",D1369="",E1369="",F1369="",G1369="",H1369="",L1369="")),"Veuillez compléter les informations d'identification de l'actif détenu.",IF(AND(B1369="",OR(C1369&lt;&gt;"",D1369&lt;&gt;"",E1369&lt;&gt;"",F1369&lt;&gt;"",G1369&lt;&gt;"",H1369&lt;&gt;"",L1369&lt;&gt;"")),"Veuillez compléter les informations d'identification de l'actif détenu en colonne C0010.",IF(AND(B1369&lt;&gt;"",J1369&lt;&gt;"",K1369=""),"Veuillez compléter la colonne C0260 Type de code.",IF(AND(B1369&lt;&gt;"",K1369=""),"Veuillez sélectionner Total/NA dans la liste de la colonne C0260 si vous n'avez rien à déclarer.","")))))</f>
        <v/>
      </c>
    </row>
    <row r="1370" spans="2:18" ht="21" customHeight="1" x14ac:dyDescent="0.2">
      <c r="B1370" s="104"/>
      <c r="C1370" s="96"/>
      <c r="D1370" s="96"/>
      <c r="E1370" s="96"/>
      <c r="F1370" s="104"/>
      <c r="G1370" s="96"/>
      <c r="H1370" s="104"/>
      <c r="I1370" s="96"/>
      <c r="J1370" s="104"/>
      <c r="K1370" s="96"/>
      <c r="L1370" s="96"/>
      <c r="M1370" s="104"/>
      <c r="N1370" s="96"/>
      <c r="O1370" s="98"/>
      <c r="P1370" s="97"/>
      <c r="Q1370" s="85" t="str">
        <f t="shared" si="21"/>
        <v/>
      </c>
      <c r="R1370" s="79" t="str">
        <f>IF(AND(B1370&lt;&gt;"",B1369=""),"La ligne précédente ne doit pas être vide",IF(AND(B1370&lt;&gt;"",OR(C1370="",D1370="",E1370="",F1370="",G1370="",H1370="",L1370="")),"Veuillez compléter les informations d'identification de l'actif détenu.",IF(AND(B1370="",OR(C1370&lt;&gt;"",D1370&lt;&gt;"",E1370&lt;&gt;"",F1370&lt;&gt;"",G1370&lt;&gt;"",H1370&lt;&gt;"",L1370&lt;&gt;"")),"Veuillez compléter les informations d'identification de l'actif détenu en colonne C0010.",IF(AND(B1370&lt;&gt;"",J1370&lt;&gt;"",K1370=""),"Veuillez compléter la colonne C0260 Type de code.",IF(AND(B1370&lt;&gt;"",K1370=""),"Veuillez sélectionner Total/NA dans la liste de la colonne C0260 si vous n'avez rien à déclarer.","")))))</f>
        <v/>
      </c>
    </row>
    <row r="1371" spans="2:18" ht="21" customHeight="1" x14ac:dyDescent="0.2">
      <c r="B1371" s="104"/>
      <c r="C1371" s="96"/>
      <c r="D1371" s="96"/>
      <c r="E1371" s="96"/>
      <c r="F1371" s="104"/>
      <c r="G1371" s="96"/>
      <c r="H1371" s="104"/>
      <c r="I1371" s="96"/>
      <c r="J1371" s="104"/>
      <c r="K1371" s="96"/>
      <c r="L1371" s="96"/>
      <c r="M1371" s="104"/>
      <c r="N1371" s="96"/>
      <c r="O1371" s="98"/>
      <c r="P1371" s="97"/>
      <c r="Q1371" s="85" t="str">
        <f t="shared" si="21"/>
        <v/>
      </c>
      <c r="R1371" s="79" t="str">
        <f>IF(AND(B1371&lt;&gt;"",B1370=""),"La ligne précédente ne doit pas être vide",IF(AND(B1371&lt;&gt;"",OR(C1371="",D1371="",E1371="",F1371="",G1371="",H1371="",L1371="")),"Veuillez compléter les informations d'identification de l'actif détenu.",IF(AND(B1371="",OR(C1371&lt;&gt;"",D1371&lt;&gt;"",E1371&lt;&gt;"",F1371&lt;&gt;"",G1371&lt;&gt;"",H1371&lt;&gt;"",L1371&lt;&gt;"")),"Veuillez compléter les informations d'identification de l'actif détenu en colonne C0010.",IF(AND(B1371&lt;&gt;"",J1371&lt;&gt;"",K1371=""),"Veuillez compléter la colonne C0260 Type de code.",IF(AND(B1371&lt;&gt;"",K1371=""),"Veuillez sélectionner Total/NA dans la liste de la colonne C0260 si vous n'avez rien à déclarer.","")))))</f>
        <v/>
      </c>
    </row>
    <row r="1372" spans="2:18" ht="21" customHeight="1" x14ac:dyDescent="0.2">
      <c r="B1372" s="104"/>
      <c r="C1372" s="96"/>
      <c r="D1372" s="96"/>
      <c r="E1372" s="96"/>
      <c r="F1372" s="104"/>
      <c r="G1372" s="96"/>
      <c r="H1372" s="104"/>
      <c r="I1372" s="96"/>
      <c r="J1372" s="104"/>
      <c r="K1372" s="96"/>
      <c r="L1372" s="96"/>
      <c r="M1372" s="104"/>
      <c r="N1372" s="96"/>
      <c r="O1372" s="98"/>
      <c r="P1372" s="97"/>
      <c r="Q1372" s="85" t="str">
        <f t="shared" si="21"/>
        <v/>
      </c>
      <c r="R1372" s="79" t="str">
        <f>IF(AND(B1372&lt;&gt;"",B1371=""),"La ligne précédente ne doit pas être vide",IF(AND(B1372&lt;&gt;"",OR(C1372="",D1372="",E1372="",F1372="",G1372="",H1372="",L1372="")),"Veuillez compléter les informations d'identification de l'actif détenu.",IF(AND(B1372="",OR(C1372&lt;&gt;"",D1372&lt;&gt;"",E1372&lt;&gt;"",F1372&lt;&gt;"",G1372&lt;&gt;"",H1372&lt;&gt;"",L1372&lt;&gt;"")),"Veuillez compléter les informations d'identification de l'actif détenu en colonne C0010.",IF(AND(B1372&lt;&gt;"",J1372&lt;&gt;"",K1372=""),"Veuillez compléter la colonne C0260 Type de code.",IF(AND(B1372&lt;&gt;"",K1372=""),"Veuillez sélectionner Total/NA dans la liste de la colonne C0260 si vous n'avez rien à déclarer.","")))))</f>
        <v/>
      </c>
    </row>
    <row r="1373" spans="2:18" ht="21" customHeight="1" x14ac:dyDescent="0.2">
      <c r="B1373" s="104"/>
      <c r="C1373" s="96"/>
      <c r="D1373" s="96"/>
      <c r="E1373" s="96"/>
      <c r="F1373" s="104"/>
      <c r="G1373" s="96"/>
      <c r="H1373" s="104"/>
      <c r="I1373" s="96"/>
      <c r="J1373" s="104"/>
      <c r="K1373" s="96"/>
      <c r="L1373" s="96"/>
      <c r="M1373" s="104"/>
      <c r="N1373" s="96"/>
      <c r="O1373" s="98"/>
      <c r="P1373" s="97"/>
      <c r="Q1373" s="85" t="str">
        <f t="shared" si="21"/>
        <v/>
      </c>
      <c r="R1373" s="79" t="str">
        <f>IF(AND(B1373&lt;&gt;"",B1372=""),"La ligne précédente ne doit pas être vide",IF(AND(B1373&lt;&gt;"",OR(C1373="",D1373="",E1373="",F1373="",G1373="",H1373="",L1373="")),"Veuillez compléter les informations d'identification de l'actif détenu.",IF(AND(B1373="",OR(C1373&lt;&gt;"",D1373&lt;&gt;"",E1373&lt;&gt;"",F1373&lt;&gt;"",G1373&lt;&gt;"",H1373&lt;&gt;"",L1373&lt;&gt;"")),"Veuillez compléter les informations d'identification de l'actif détenu en colonne C0010.",IF(AND(B1373&lt;&gt;"",J1373&lt;&gt;"",K1373=""),"Veuillez compléter la colonne C0260 Type de code.",IF(AND(B1373&lt;&gt;"",K1373=""),"Veuillez sélectionner Total/NA dans la liste de la colonne C0260 si vous n'avez rien à déclarer.","")))))</f>
        <v/>
      </c>
    </row>
    <row r="1374" spans="2:18" ht="21" customHeight="1" x14ac:dyDescent="0.2">
      <c r="B1374" s="104"/>
      <c r="C1374" s="96"/>
      <c r="D1374" s="96"/>
      <c r="E1374" s="96"/>
      <c r="F1374" s="104"/>
      <c r="G1374" s="96"/>
      <c r="H1374" s="104"/>
      <c r="I1374" s="96"/>
      <c r="J1374" s="104"/>
      <c r="K1374" s="96"/>
      <c r="L1374" s="96"/>
      <c r="M1374" s="104"/>
      <c r="N1374" s="96"/>
      <c r="O1374" s="98"/>
      <c r="P1374" s="97"/>
      <c r="Q1374" s="85" t="str">
        <f t="shared" si="21"/>
        <v/>
      </c>
      <c r="R1374" s="79" t="str">
        <f>IF(AND(B1374&lt;&gt;"",B1373=""),"La ligne précédente ne doit pas être vide",IF(AND(B1374&lt;&gt;"",OR(C1374="",D1374="",E1374="",F1374="",G1374="",H1374="",L1374="")),"Veuillez compléter les informations d'identification de l'actif détenu.",IF(AND(B1374="",OR(C1374&lt;&gt;"",D1374&lt;&gt;"",E1374&lt;&gt;"",F1374&lt;&gt;"",G1374&lt;&gt;"",H1374&lt;&gt;"",L1374&lt;&gt;"")),"Veuillez compléter les informations d'identification de l'actif détenu en colonne C0010.",IF(AND(B1374&lt;&gt;"",J1374&lt;&gt;"",K1374=""),"Veuillez compléter la colonne C0260 Type de code.",IF(AND(B1374&lt;&gt;"",K1374=""),"Veuillez sélectionner Total/NA dans la liste de la colonne C0260 si vous n'avez rien à déclarer.","")))))</f>
        <v/>
      </c>
    </row>
    <row r="1375" spans="2:18" ht="21" customHeight="1" x14ac:dyDescent="0.2">
      <c r="B1375" s="104"/>
      <c r="C1375" s="96"/>
      <c r="D1375" s="96"/>
      <c r="E1375" s="96"/>
      <c r="F1375" s="104"/>
      <c r="G1375" s="96"/>
      <c r="H1375" s="104"/>
      <c r="I1375" s="96"/>
      <c r="J1375" s="104"/>
      <c r="K1375" s="96"/>
      <c r="L1375" s="96"/>
      <c r="M1375" s="104"/>
      <c r="N1375" s="96"/>
      <c r="O1375" s="98"/>
      <c r="P1375" s="97"/>
      <c r="Q1375" s="85" t="str">
        <f t="shared" si="21"/>
        <v/>
      </c>
      <c r="R1375" s="79" t="str">
        <f>IF(AND(B1375&lt;&gt;"",B1374=""),"La ligne précédente ne doit pas être vide",IF(AND(B1375&lt;&gt;"",OR(C1375="",D1375="",E1375="",F1375="",G1375="",H1375="",L1375="")),"Veuillez compléter les informations d'identification de l'actif détenu.",IF(AND(B1375="",OR(C1375&lt;&gt;"",D1375&lt;&gt;"",E1375&lt;&gt;"",F1375&lt;&gt;"",G1375&lt;&gt;"",H1375&lt;&gt;"",L1375&lt;&gt;"")),"Veuillez compléter les informations d'identification de l'actif détenu en colonne C0010.",IF(AND(B1375&lt;&gt;"",J1375&lt;&gt;"",K1375=""),"Veuillez compléter la colonne C0260 Type de code.",IF(AND(B1375&lt;&gt;"",K1375=""),"Veuillez sélectionner Total/NA dans la liste de la colonne C0260 si vous n'avez rien à déclarer.","")))))</f>
        <v/>
      </c>
    </row>
    <row r="1376" spans="2:18" ht="21" customHeight="1" x14ac:dyDescent="0.2">
      <c r="B1376" s="104"/>
      <c r="C1376" s="96"/>
      <c r="D1376" s="96"/>
      <c r="E1376" s="96"/>
      <c r="F1376" s="104"/>
      <c r="G1376" s="96"/>
      <c r="H1376" s="104"/>
      <c r="I1376" s="96"/>
      <c r="J1376" s="104"/>
      <c r="K1376" s="96"/>
      <c r="L1376" s="96"/>
      <c r="M1376" s="104"/>
      <c r="N1376" s="96"/>
      <c r="O1376" s="98"/>
      <c r="P1376" s="97"/>
      <c r="Q1376" s="85" t="str">
        <f t="shared" si="21"/>
        <v/>
      </c>
      <c r="R1376" s="79" t="str">
        <f>IF(AND(B1376&lt;&gt;"",B1375=""),"La ligne précédente ne doit pas être vide",IF(AND(B1376&lt;&gt;"",OR(C1376="",D1376="",E1376="",F1376="",G1376="",H1376="",L1376="")),"Veuillez compléter les informations d'identification de l'actif détenu.",IF(AND(B1376="",OR(C1376&lt;&gt;"",D1376&lt;&gt;"",E1376&lt;&gt;"",F1376&lt;&gt;"",G1376&lt;&gt;"",H1376&lt;&gt;"",L1376&lt;&gt;"")),"Veuillez compléter les informations d'identification de l'actif détenu en colonne C0010.",IF(AND(B1376&lt;&gt;"",J1376&lt;&gt;"",K1376=""),"Veuillez compléter la colonne C0260 Type de code.",IF(AND(B1376&lt;&gt;"",K1376=""),"Veuillez sélectionner Total/NA dans la liste de la colonne C0260 si vous n'avez rien à déclarer.","")))))</f>
        <v/>
      </c>
    </row>
    <row r="1377" spans="2:18" ht="21" customHeight="1" x14ac:dyDescent="0.2">
      <c r="B1377" s="104"/>
      <c r="C1377" s="96"/>
      <c r="D1377" s="96"/>
      <c r="E1377" s="96"/>
      <c r="F1377" s="104"/>
      <c r="G1377" s="96"/>
      <c r="H1377" s="104"/>
      <c r="I1377" s="96"/>
      <c r="J1377" s="104"/>
      <c r="K1377" s="96"/>
      <c r="L1377" s="96"/>
      <c r="M1377" s="104"/>
      <c r="N1377" s="96"/>
      <c r="O1377" s="98"/>
      <c r="P1377" s="97"/>
      <c r="Q1377" s="85" t="str">
        <f t="shared" si="21"/>
        <v/>
      </c>
      <c r="R1377" s="79" t="str">
        <f>IF(AND(B1377&lt;&gt;"",B1376=""),"La ligne précédente ne doit pas être vide",IF(AND(B1377&lt;&gt;"",OR(C1377="",D1377="",E1377="",F1377="",G1377="",H1377="",L1377="")),"Veuillez compléter les informations d'identification de l'actif détenu.",IF(AND(B1377="",OR(C1377&lt;&gt;"",D1377&lt;&gt;"",E1377&lt;&gt;"",F1377&lt;&gt;"",G1377&lt;&gt;"",H1377&lt;&gt;"",L1377&lt;&gt;"")),"Veuillez compléter les informations d'identification de l'actif détenu en colonne C0010.",IF(AND(B1377&lt;&gt;"",J1377&lt;&gt;"",K1377=""),"Veuillez compléter la colonne C0260 Type de code.",IF(AND(B1377&lt;&gt;"",K1377=""),"Veuillez sélectionner Total/NA dans la liste de la colonne C0260 si vous n'avez rien à déclarer.","")))))</f>
        <v/>
      </c>
    </row>
    <row r="1378" spans="2:18" ht="21" customHeight="1" x14ac:dyDescent="0.2">
      <c r="B1378" s="104"/>
      <c r="C1378" s="96"/>
      <c r="D1378" s="96"/>
      <c r="E1378" s="96"/>
      <c r="F1378" s="104"/>
      <c r="G1378" s="96"/>
      <c r="H1378" s="104"/>
      <c r="I1378" s="96"/>
      <c r="J1378" s="104"/>
      <c r="K1378" s="96"/>
      <c r="L1378" s="96"/>
      <c r="M1378" s="104"/>
      <c r="N1378" s="96"/>
      <c r="O1378" s="98"/>
      <c r="P1378" s="97"/>
      <c r="Q1378" s="85" t="str">
        <f t="shared" si="21"/>
        <v/>
      </c>
      <c r="R1378" s="79" t="str">
        <f>IF(AND(B1378&lt;&gt;"",B1377=""),"La ligne précédente ne doit pas être vide",IF(AND(B1378&lt;&gt;"",OR(C1378="",D1378="",E1378="",F1378="",G1378="",H1378="",L1378="")),"Veuillez compléter les informations d'identification de l'actif détenu.",IF(AND(B1378="",OR(C1378&lt;&gt;"",D1378&lt;&gt;"",E1378&lt;&gt;"",F1378&lt;&gt;"",G1378&lt;&gt;"",H1378&lt;&gt;"",L1378&lt;&gt;"")),"Veuillez compléter les informations d'identification de l'actif détenu en colonne C0010.",IF(AND(B1378&lt;&gt;"",J1378&lt;&gt;"",K1378=""),"Veuillez compléter la colonne C0260 Type de code.",IF(AND(B1378&lt;&gt;"",K1378=""),"Veuillez sélectionner Total/NA dans la liste de la colonne C0260 si vous n'avez rien à déclarer.","")))))</f>
        <v/>
      </c>
    </row>
    <row r="1379" spans="2:18" ht="21" customHeight="1" x14ac:dyDescent="0.2">
      <c r="B1379" s="104"/>
      <c r="C1379" s="96"/>
      <c r="D1379" s="96"/>
      <c r="E1379" s="96"/>
      <c r="F1379" s="104"/>
      <c r="G1379" s="96"/>
      <c r="H1379" s="104"/>
      <c r="I1379" s="96"/>
      <c r="J1379" s="104"/>
      <c r="K1379" s="96"/>
      <c r="L1379" s="96"/>
      <c r="M1379" s="104"/>
      <c r="N1379" s="96"/>
      <c r="O1379" s="98"/>
      <c r="P1379" s="97"/>
      <c r="Q1379" s="85" t="str">
        <f t="shared" si="21"/>
        <v/>
      </c>
      <c r="R1379" s="79" t="str">
        <f>IF(AND(B1379&lt;&gt;"",B1378=""),"La ligne précédente ne doit pas être vide",IF(AND(B1379&lt;&gt;"",OR(C1379="",D1379="",E1379="",F1379="",G1379="",H1379="",L1379="")),"Veuillez compléter les informations d'identification de l'actif détenu.",IF(AND(B1379="",OR(C1379&lt;&gt;"",D1379&lt;&gt;"",E1379&lt;&gt;"",F1379&lt;&gt;"",G1379&lt;&gt;"",H1379&lt;&gt;"",L1379&lt;&gt;"")),"Veuillez compléter les informations d'identification de l'actif détenu en colonne C0010.",IF(AND(B1379&lt;&gt;"",J1379&lt;&gt;"",K1379=""),"Veuillez compléter la colonne C0260 Type de code.",IF(AND(B1379&lt;&gt;"",K1379=""),"Veuillez sélectionner Total/NA dans la liste de la colonne C0260 si vous n'avez rien à déclarer.","")))))</f>
        <v/>
      </c>
    </row>
    <row r="1380" spans="2:18" ht="21" customHeight="1" x14ac:dyDescent="0.2">
      <c r="B1380" s="104"/>
      <c r="C1380" s="96"/>
      <c r="D1380" s="96"/>
      <c r="E1380" s="96"/>
      <c r="F1380" s="104"/>
      <c r="G1380" s="96"/>
      <c r="H1380" s="104"/>
      <c r="I1380" s="96"/>
      <c r="J1380" s="104"/>
      <c r="K1380" s="96"/>
      <c r="L1380" s="96"/>
      <c r="M1380" s="104"/>
      <c r="N1380" s="96"/>
      <c r="O1380" s="98"/>
      <c r="P1380" s="97"/>
      <c r="Q1380" s="85" t="str">
        <f t="shared" si="21"/>
        <v/>
      </c>
      <c r="R1380" s="79" t="str">
        <f>IF(AND(B1380&lt;&gt;"",B1379=""),"La ligne précédente ne doit pas être vide",IF(AND(B1380&lt;&gt;"",OR(C1380="",D1380="",E1380="",F1380="",G1380="",H1380="",L1380="")),"Veuillez compléter les informations d'identification de l'actif détenu.",IF(AND(B1380="",OR(C1380&lt;&gt;"",D1380&lt;&gt;"",E1380&lt;&gt;"",F1380&lt;&gt;"",G1380&lt;&gt;"",H1380&lt;&gt;"",L1380&lt;&gt;"")),"Veuillez compléter les informations d'identification de l'actif détenu en colonne C0010.",IF(AND(B1380&lt;&gt;"",J1380&lt;&gt;"",K1380=""),"Veuillez compléter la colonne C0260 Type de code.",IF(AND(B1380&lt;&gt;"",K1380=""),"Veuillez sélectionner Total/NA dans la liste de la colonne C0260 si vous n'avez rien à déclarer.","")))))</f>
        <v/>
      </c>
    </row>
    <row r="1381" spans="2:18" ht="21" customHeight="1" x14ac:dyDescent="0.2">
      <c r="B1381" s="104"/>
      <c r="C1381" s="96"/>
      <c r="D1381" s="96"/>
      <c r="E1381" s="96"/>
      <c r="F1381" s="104"/>
      <c r="G1381" s="96"/>
      <c r="H1381" s="104"/>
      <c r="I1381" s="96"/>
      <c r="J1381" s="104"/>
      <c r="K1381" s="96"/>
      <c r="L1381" s="96"/>
      <c r="M1381" s="104"/>
      <c r="N1381" s="96"/>
      <c r="O1381" s="98"/>
      <c r="P1381" s="97"/>
      <c r="Q1381" s="85" t="str">
        <f t="shared" si="21"/>
        <v/>
      </c>
      <c r="R1381" s="79" t="str">
        <f>IF(AND(B1381&lt;&gt;"",B1380=""),"La ligne précédente ne doit pas être vide",IF(AND(B1381&lt;&gt;"",OR(C1381="",D1381="",E1381="",F1381="",G1381="",H1381="",L1381="")),"Veuillez compléter les informations d'identification de l'actif détenu.",IF(AND(B1381="",OR(C1381&lt;&gt;"",D1381&lt;&gt;"",E1381&lt;&gt;"",F1381&lt;&gt;"",G1381&lt;&gt;"",H1381&lt;&gt;"",L1381&lt;&gt;"")),"Veuillez compléter les informations d'identification de l'actif détenu en colonne C0010.",IF(AND(B1381&lt;&gt;"",J1381&lt;&gt;"",K1381=""),"Veuillez compléter la colonne C0260 Type de code.",IF(AND(B1381&lt;&gt;"",K1381=""),"Veuillez sélectionner Total/NA dans la liste de la colonne C0260 si vous n'avez rien à déclarer.","")))))</f>
        <v/>
      </c>
    </row>
    <row r="1382" spans="2:18" ht="21" customHeight="1" x14ac:dyDescent="0.2">
      <c r="B1382" s="104"/>
      <c r="C1382" s="96"/>
      <c r="D1382" s="96"/>
      <c r="E1382" s="96"/>
      <c r="F1382" s="104"/>
      <c r="G1382" s="96"/>
      <c r="H1382" s="104"/>
      <c r="I1382" s="96"/>
      <c r="J1382" s="104"/>
      <c r="K1382" s="96"/>
      <c r="L1382" s="96"/>
      <c r="M1382" s="104"/>
      <c r="N1382" s="96"/>
      <c r="O1382" s="98"/>
      <c r="P1382" s="97"/>
      <c r="Q1382" s="85" t="str">
        <f t="shared" si="21"/>
        <v/>
      </c>
      <c r="R1382" s="79" t="str">
        <f>IF(AND(B1382&lt;&gt;"",B1381=""),"La ligne précédente ne doit pas être vide",IF(AND(B1382&lt;&gt;"",OR(C1382="",D1382="",E1382="",F1382="",G1382="",H1382="",L1382="")),"Veuillez compléter les informations d'identification de l'actif détenu.",IF(AND(B1382="",OR(C1382&lt;&gt;"",D1382&lt;&gt;"",E1382&lt;&gt;"",F1382&lt;&gt;"",G1382&lt;&gt;"",H1382&lt;&gt;"",L1382&lt;&gt;"")),"Veuillez compléter les informations d'identification de l'actif détenu en colonne C0010.",IF(AND(B1382&lt;&gt;"",J1382&lt;&gt;"",K1382=""),"Veuillez compléter la colonne C0260 Type de code.",IF(AND(B1382&lt;&gt;"",K1382=""),"Veuillez sélectionner Total/NA dans la liste de la colonne C0260 si vous n'avez rien à déclarer.","")))))</f>
        <v/>
      </c>
    </row>
    <row r="1383" spans="2:18" ht="21" customHeight="1" x14ac:dyDescent="0.2">
      <c r="B1383" s="104"/>
      <c r="C1383" s="96"/>
      <c r="D1383" s="96"/>
      <c r="E1383" s="96"/>
      <c r="F1383" s="104"/>
      <c r="G1383" s="96"/>
      <c r="H1383" s="104"/>
      <c r="I1383" s="96"/>
      <c r="J1383" s="104"/>
      <c r="K1383" s="96"/>
      <c r="L1383" s="96"/>
      <c r="M1383" s="104"/>
      <c r="N1383" s="96"/>
      <c r="O1383" s="98"/>
      <c r="P1383" s="97"/>
      <c r="Q1383" s="85" t="str">
        <f t="shared" si="21"/>
        <v/>
      </c>
      <c r="R1383" s="79" t="str">
        <f>IF(AND(B1383&lt;&gt;"",B1382=""),"La ligne précédente ne doit pas être vide",IF(AND(B1383&lt;&gt;"",OR(C1383="",D1383="",E1383="",F1383="",G1383="",H1383="",L1383="")),"Veuillez compléter les informations d'identification de l'actif détenu.",IF(AND(B1383="",OR(C1383&lt;&gt;"",D1383&lt;&gt;"",E1383&lt;&gt;"",F1383&lt;&gt;"",G1383&lt;&gt;"",H1383&lt;&gt;"",L1383&lt;&gt;"")),"Veuillez compléter les informations d'identification de l'actif détenu en colonne C0010.",IF(AND(B1383&lt;&gt;"",J1383&lt;&gt;"",K1383=""),"Veuillez compléter la colonne C0260 Type de code.",IF(AND(B1383&lt;&gt;"",K1383=""),"Veuillez sélectionner Total/NA dans la liste de la colonne C0260 si vous n'avez rien à déclarer.","")))))</f>
        <v/>
      </c>
    </row>
    <row r="1384" spans="2:18" ht="21" customHeight="1" x14ac:dyDescent="0.2">
      <c r="B1384" s="104"/>
      <c r="C1384" s="96"/>
      <c r="D1384" s="96"/>
      <c r="E1384" s="96"/>
      <c r="F1384" s="104"/>
      <c r="G1384" s="96"/>
      <c r="H1384" s="104"/>
      <c r="I1384" s="96"/>
      <c r="J1384" s="104"/>
      <c r="K1384" s="96"/>
      <c r="L1384" s="96"/>
      <c r="M1384" s="104"/>
      <c r="N1384" s="96"/>
      <c r="O1384" s="98"/>
      <c r="P1384" s="97"/>
      <c r="Q1384" s="85" t="str">
        <f t="shared" si="21"/>
        <v/>
      </c>
      <c r="R1384" s="79" t="str">
        <f>IF(AND(B1384&lt;&gt;"",B1383=""),"La ligne précédente ne doit pas être vide",IF(AND(B1384&lt;&gt;"",OR(C1384="",D1384="",E1384="",F1384="",G1384="",H1384="",L1384="")),"Veuillez compléter les informations d'identification de l'actif détenu.",IF(AND(B1384="",OR(C1384&lt;&gt;"",D1384&lt;&gt;"",E1384&lt;&gt;"",F1384&lt;&gt;"",G1384&lt;&gt;"",H1384&lt;&gt;"",L1384&lt;&gt;"")),"Veuillez compléter les informations d'identification de l'actif détenu en colonne C0010.",IF(AND(B1384&lt;&gt;"",J1384&lt;&gt;"",K1384=""),"Veuillez compléter la colonne C0260 Type de code.",IF(AND(B1384&lt;&gt;"",K1384=""),"Veuillez sélectionner Total/NA dans la liste de la colonne C0260 si vous n'avez rien à déclarer.","")))))</f>
        <v/>
      </c>
    </row>
    <row r="1385" spans="2:18" ht="21" customHeight="1" x14ac:dyDescent="0.2">
      <c r="B1385" s="104"/>
      <c r="C1385" s="96"/>
      <c r="D1385" s="96"/>
      <c r="E1385" s="96"/>
      <c r="F1385" s="104"/>
      <c r="G1385" s="96"/>
      <c r="H1385" s="104"/>
      <c r="I1385" s="96"/>
      <c r="J1385" s="104"/>
      <c r="K1385" s="96"/>
      <c r="L1385" s="96"/>
      <c r="M1385" s="104"/>
      <c r="N1385" s="96"/>
      <c r="O1385" s="98"/>
      <c r="P1385" s="97"/>
      <c r="Q1385" s="85" t="str">
        <f t="shared" si="21"/>
        <v/>
      </c>
      <c r="R1385" s="79" t="str">
        <f>IF(AND(B1385&lt;&gt;"",B1384=""),"La ligne précédente ne doit pas être vide",IF(AND(B1385&lt;&gt;"",OR(C1385="",D1385="",E1385="",F1385="",G1385="",H1385="",L1385="")),"Veuillez compléter les informations d'identification de l'actif détenu.",IF(AND(B1385="",OR(C1385&lt;&gt;"",D1385&lt;&gt;"",E1385&lt;&gt;"",F1385&lt;&gt;"",G1385&lt;&gt;"",H1385&lt;&gt;"",L1385&lt;&gt;"")),"Veuillez compléter les informations d'identification de l'actif détenu en colonne C0010.",IF(AND(B1385&lt;&gt;"",J1385&lt;&gt;"",K1385=""),"Veuillez compléter la colonne C0260 Type de code.",IF(AND(B1385&lt;&gt;"",K1385=""),"Veuillez sélectionner Total/NA dans la liste de la colonne C0260 si vous n'avez rien à déclarer.","")))))</f>
        <v/>
      </c>
    </row>
    <row r="1386" spans="2:18" ht="21" customHeight="1" x14ac:dyDescent="0.2">
      <c r="B1386" s="104"/>
      <c r="C1386" s="96"/>
      <c r="D1386" s="96"/>
      <c r="E1386" s="96"/>
      <c r="F1386" s="104"/>
      <c r="G1386" s="96"/>
      <c r="H1386" s="104"/>
      <c r="I1386" s="96"/>
      <c r="J1386" s="104"/>
      <c r="K1386" s="96"/>
      <c r="L1386" s="96"/>
      <c r="M1386" s="104"/>
      <c r="N1386" s="96"/>
      <c r="O1386" s="98"/>
      <c r="P1386" s="97"/>
      <c r="Q1386" s="85" t="str">
        <f t="shared" si="21"/>
        <v/>
      </c>
      <c r="R1386" s="79" t="str">
        <f>IF(AND(B1386&lt;&gt;"",B1385=""),"La ligne précédente ne doit pas être vide",IF(AND(B1386&lt;&gt;"",OR(C1386="",D1386="",E1386="",F1386="",G1386="",H1386="",L1386="")),"Veuillez compléter les informations d'identification de l'actif détenu.",IF(AND(B1386="",OR(C1386&lt;&gt;"",D1386&lt;&gt;"",E1386&lt;&gt;"",F1386&lt;&gt;"",G1386&lt;&gt;"",H1386&lt;&gt;"",L1386&lt;&gt;"")),"Veuillez compléter les informations d'identification de l'actif détenu en colonne C0010.",IF(AND(B1386&lt;&gt;"",J1386&lt;&gt;"",K1386=""),"Veuillez compléter la colonne C0260 Type de code.",IF(AND(B1386&lt;&gt;"",K1386=""),"Veuillez sélectionner Total/NA dans la liste de la colonne C0260 si vous n'avez rien à déclarer.","")))))</f>
        <v/>
      </c>
    </row>
    <row r="1387" spans="2:18" ht="21" customHeight="1" x14ac:dyDescent="0.2">
      <c r="B1387" s="104"/>
      <c r="C1387" s="96"/>
      <c r="D1387" s="96"/>
      <c r="E1387" s="96"/>
      <c r="F1387" s="104"/>
      <c r="G1387" s="96"/>
      <c r="H1387" s="104"/>
      <c r="I1387" s="96"/>
      <c r="J1387" s="104"/>
      <c r="K1387" s="96"/>
      <c r="L1387" s="96"/>
      <c r="M1387" s="104"/>
      <c r="N1387" s="96"/>
      <c r="O1387" s="98"/>
      <c r="P1387" s="97"/>
      <c r="Q1387" s="85" t="str">
        <f t="shared" si="21"/>
        <v/>
      </c>
      <c r="R1387" s="79" t="str">
        <f>IF(AND(B1387&lt;&gt;"",B1386=""),"La ligne précédente ne doit pas être vide",IF(AND(B1387&lt;&gt;"",OR(C1387="",D1387="",E1387="",F1387="",G1387="",H1387="",L1387="")),"Veuillez compléter les informations d'identification de l'actif détenu.",IF(AND(B1387="",OR(C1387&lt;&gt;"",D1387&lt;&gt;"",E1387&lt;&gt;"",F1387&lt;&gt;"",G1387&lt;&gt;"",H1387&lt;&gt;"",L1387&lt;&gt;"")),"Veuillez compléter les informations d'identification de l'actif détenu en colonne C0010.",IF(AND(B1387&lt;&gt;"",J1387&lt;&gt;"",K1387=""),"Veuillez compléter la colonne C0260 Type de code.",IF(AND(B1387&lt;&gt;"",K1387=""),"Veuillez sélectionner Total/NA dans la liste de la colonne C0260 si vous n'avez rien à déclarer.","")))))</f>
        <v/>
      </c>
    </row>
    <row r="1388" spans="2:18" ht="21" customHeight="1" x14ac:dyDescent="0.2">
      <c r="B1388" s="104"/>
      <c r="C1388" s="96"/>
      <c r="D1388" s="96"/>
      <c r="E1388" s="96"/>
      <c r="F1388" s="104"/>
      <c r="G1388" s="96"/>
      <c r="H1388" s="104"/>
      <c r="I1388" s="96"/>
      <c r="J1388" s="104"/>
      <c r="K1388" s="96"/>
      <c r="L1388" s="96"/>
      <c r="M1388" s="104"/>
      <c r="N1388" s="96"/>
      <c r="O1388" s="98"/>
      <c r="P1388" s="97"/>
      <c r="Q1388" s="85" t="str">
        <f t="shared" si="21"/>
        <v/>
      </c>
      <c r="R1388" s="79" t="str">
        <f>IF(AND(B1388&lt;&gt;"",B1387=""),"La ligne précédente ne doit pas être vide",IF(AND(B1388&lt;&gt;"",OR(C1388="",D1388="",E1388="",F1388="",G1388="",H1388="",L1388="")),"Veuillez compléter les informations d'identification de l'actif détenu.",IF(AND(B1388="",OR(C1388&lt;&gt;"",D1388&lt;&gt;"",E1388&lt;&gt;"",F1388&lt;&gt;"",G1388&lt;&gt;"",H1388&lt;&gt;"",L1388&lt;&gt;"")),"Veuillez compléter les informations d'identification de l'actif détenu en colonne C0010.",IF(AND(B1388&lt;&gt;"",J1388&lt;&gt;"",K1388=""),"Veuillez compléter la colonne C0260 Type de code.",IF(AND(B1388&lt;&gt;"",K1388=""),"Veuillez sélectionner Total/NA dans la liste de la colonne C0260 si vous n'avez rien à déclarer.","")))))</f>
        <v/>
      </c>
    </row>
    <row r="1389" spans="2:18" ht="21" customHeight="1" x14ac:dyDescent="0.2">
      <c r="B1389" s="104"/>
      <c r="C1389" s="96"/>
      <c r="D1389" s="96"/>
      <c r="E1389" s="96"/>
      <c r="F1389" s="104"/>
      <c r="G1389" s="96"/>
      <c r="H1389" s="104"/>
      <c r="I1389" s="96"/>
      <c r="J1389" s="104"/>
      <c r="K1389" s="96"/>
      <c r="L1389" s="96"/>
      <c r="M1389" s="104"/>
      <c r="N1389" s="96"/>
      <c r="O1389" s="98"/>
      <c r="P1389" s="97"/>
      <c r="Q1389" s="85" t="str">
        <f t="shared" si="21"/>
        <v/>
      </c>
      <c r="R1389" s="79" t="str">
        <f>IF(AND(B1389&lt;&gt;"",B1388=""),"La ligne précédente ne doit pas être vide",IF(AND(B1389&lt;&gt;"",OR(C1389="",D1389="",E1389="",F1389="",G1389="",H1389="",L1389="")),"Veuillez compléter les informations d'identification de l'actif détenu.",IF(AND(B1389="",OR(C1389&lt;&gt;"",D1389&lt;&gt;"",E1389&lt;&gt;"",F1389&lt;&gt;"",G1389&lt;&gt;"",H1389&lt;&gt;"",L1389&lt;&gt;"")),"Veuillez compléter les informations d'identification de l'actif détenu en colonne C0010.",IF(AND(B1389&lt;&gt;"",J1389&lt;&gt;"",K1389=""),"Veuillez compléter la colonne C0260 Type de code.",IF(AND(B1389&lt;&gt;"",K1389=""),"Veuillez sélectionner Total/NA dans la liste de la colonne C0260 si vous n'avez rien à déclarer.","")))))</f>
        <v/>
      </c>
    </row>
    <row r="1390" spans="2:18" ht="21" customHeight="1" x14ac:dyDescent="0.2">
      <c r="B1390" s="104"/>
      <c r="C1390" s="96"/>
      <c r="D1390" s="96"/>
      <c r="E1390" s="96"/>
      <c r="F1390" s="104"/>
      <c r="G1390" s="96"/>
      <c r="H1390" s="104"/>
      <c r="I1390" s="96"/>
      <c r="J1390" s="104"/>
      <c r="K1390" s="96"/>
      <c r="L1390" s="96"/>
      <c r="M1390" s="104"/>
      <c r="N1390" s="96"/>
      <c r="O1390" s="98"/>
      <c r="P1390" s="97"/>
      <c r="Q1390" s="85" t="str">
        <f t="shared" si="21"/>
        <v/>
      </c>
      <c r="R1390" s="79" t="str">
        <f>IF(AND(B1390&lt;&gt;"",B1389=""),"La ligne précédente ne doit pas être vide",IF(AND(B1390&lt;&gt;"",OR(C1390="",D1390="",E1390="",F1390="",G1390="",H1390="",L1390="")),"Veuillez compléter les informations d'identification de l'actif détenu.",IF(AND(B1390="",OR(C1390&lt;&gt;"",D1390&lt;&gt;"",E1390&lt;&gt;"",F1390&lt;&gt;"",G1390&lt;&gt;"",H1390&lt;&gt;"",L1390&lt;&gt;"")),"Veuillez compléter les informations d'identification de l'actif détenu en colonne C0010.",IF(AND(B1390&lt;&gt;"",J1390&lt;&gt;"",K1390=""),"Veuillez compléter la colonne C0260 Type de code.",IF(AND(B1390&lt;&gt;"",K1390=""),"Veuillez sélectionner Total/NA dans la liste de la colonne C0260 si vous n'avez rien à déclarer.","")))))</f>
        <v/>
      </c>
    </row>
    <row r="1391" spans="2:18" ht="21" customHeight="1" x14ac:dyDescent="0.2">
      <c r="B1391" s="104"/>
      <c r="C1391" s="96"/>
      <c r="D1391" s="96"/>
      <c r="E1391" s="96"/>
      <c r="F1391" s="104"/>
      <c r="G1391" s="96"/>
      <c r="H1391" s="104"/>
      <c r="I1391" s="96"/>
      <c r="J1391" s="104"/>
      <c r="K1391" s="96"/>
      <c r="L1391" s="96"/>
      <c r="M1391" s="104"/>
      <c r="N1391" s="96"/>
      <c r="O1391" s="98"/>
      <c r="P1391" s="97"/>
      <c r="Q1391" s="85" t="str">
        <f t="shared" si="21"/>
        <v/>
      </c>
      <c r="R1391" s="79" t="str">
        <f>IF(AND(B1391&lt;&gt;"",B1390=""),"La ligne précédente ne doit pas être vide",IF(AND(B1391&lt;&gt;"",OR(C1391="",D1391="",E1391="",F1391="",G1391="",H1391="",L1391="")),"Veuillez compléter les informations d'identification de l'actif détenu.",IF(AND(B1391="",OR(C1391&lt;&gt;"",D1391&lt;&gt;"",E1391&lt;&gt;"",F1391&lt;&gt;"",G1391&lt;&gt;"",H1391&lt;&gt;"",L1391&lt;&gt;"")),"Veuillez compléter les informations d'identification de l'actif détenu en colonne C0010.",IF(AND(B1391&lt;&gt;"",J1391&lt;&gt;"",K1391=""),"Veuillez compléter la colonne C0260 Type de code.",IF(AND(B1391&lt;&gt;"",K1391=""),"Veuillez sélectionner Total/NA dans la liste de la colonne C0260 si vous n'avez rien à déclarer.","")))))</f>
        <v/>
      </c>
    </row>
    <row r="1392" spans="2:18" ht="21" customHeight="1" x14ac:dyDescent="0.2">
      <c r="B1392" s="104"/>
      <c r="C1392" s="96"/>
      <c r="D1392" s="96"/>
      <c r="E1392" s="96"/>
      <c r="F1392" s="104"/>
      <c r="G1392" s="96"/>
      <c r="H1392" s="104"/>
      <c r="I1392" s="96"/>
      <c r="J1392" s="104"/>
      <c r="K1392" s="96"/>
      <c r="L1392" s="96"/>
      <c r="M1392" s="104"/>
      <c r="N1392" s="96"/>
      <c r="O1392" s="98"/>
      <c r="P1392" s="97"/>
      <c r="Q1392" s="85" t="str">
        <f t="shared" si="21"/>
        <v/>
      </c>
      <c r="R1392" s="79" t="str">
        <f>IF(AND(B1392&lt;&gt;"",B1391=""),"La ligne précédente ne doit pas être vide",IF(AND(B1392&lt;&gt;"",OR(C1392="",D1392="",E1392="",F1392="",G1392="",H1392="",L1392="")),"Veuillez compléter les informations d'identification de l'actif détenu.",IF(AND(B1392="",OR(C1392&lt;&gt;"",D1392&lt;&gt;"",E1392&lt;&gt;"",F1392&lt;&gt;"",G1392&lt;&gt;"",H1392&lt;&gt;"",L1392&lt;&gt;"")),"Veuillez compléter les informations d'identification de l'actif détenu en colonne C0010.",IF(AND(B1392&lt;&gt;"",J1392&lt;&gt;"",K1392=""),"Veuillez compléter la colonne C0260 Type de code.",IF(AND(B1392&lt;&gt;"",K1392=""),"Veuillez sélectionner Total/NA dans la liste de la colonne C0260 si vous n'avez rien à déclarer.","")))))</f>
        <v/>
      </c>
    </row>
    <row r="1393" spans="2:18" ht="21" customHeight="1" x14ac:dyDescent="0.2">
      <c r="B1393" s="104"/>
      <c r="C1393" s="96"/>
      <c r="D1393" s="96"/>
      <c r="E1393" s="96"/>
      <c r="F1393" s="104"/>
      <c r="G1393" s="96"/>
      <c r="H1393" s="104"/>
      <c r="I1393" s="96"/>
      <c r="J1393" s="104"/>
      <c r="K1393" s="96"/>
      <c r="L1393" s="96"/>
      <c r="M1393" s="104"/>
      <c r="N1393" s="96"/>
      <c r="O1393" s="98"/>
      <c r="P1393" s="97"/>
      <c r="Q1393" s="85" t="str">
        <f t="shared" si="21"/>
        <v/>
      </c>
      <c r="R1393" s="79" t="str">
        <f>IF(AND(B1393&lt;&gt;"",B1392=""),"La ligne précédente ne doit pas être vide",IF(AND(B1393&lt;&gt;"",OR(C1393="",D1393="",E1393="",F1393="",G1393="",H1393="",L1393="")),"Veuillez compléter les informations d'identification de l'actif détenu.",IF(AND(B1393="",OR(C1393&lt;&gt;"",D1393&lt;&gt;"",E1393&lt;&gt;"",F1393&lt;&gt;"",G1393&lt;&gt;"",H1393&lt;&gt;"",L1393&lt;&gt;"")),"Veuillez compléter les informations d'identification de l'actif détenu en colonne C0010.",IF(AND(B1393&lt;&gt;"",J1393&lt;&gt;"",K1393=""),"Veuillez compléter la colonne C0260 Type de code.",IF(AND(B1393&lt;&gt;"",K1393=""),"Veuillez sélectionner Total/NA dans la liste de la colonne C0260 si vous n'avez rien à déclarer.","")))))</f>
        <v/>
      </c>
    </row>
    <row r="1394" spans="2:18" ht="21" customHeight="1" x14ac:dyDescent="0.2">
      <c r="B1394" s="104"/>
      <c r="C1394" s="96"/>
      <c r="D1394" s="96"/>
      <c r="E1394" s="96"/>
      <c r="F1394" s="104"/>
      <c r="G1394" s="96"/>
      <c r="H1394" s="104"/>
      <c r="I1394" s="96"/>
      <c r="J1394" s="104"/>
      <c r="K1394" s="96"/>
      <c r="L1394" s="96"/>
      <c r="M1394" s="104"/>
      <c r="N1394" s="96"/>
      <c r="O1394" s="98"/>
      <c r="P1394" s="97"/>
      <c r="Q1394" s="85" t="str">
        <f t="shared" si="21"/>
        <v/>
      </c>
      <c r="R1394" s="79" t="str">
        <f>IF(AND(B1394&lt;&gt;"",B1393=""),"La ligne précédente ne doit pas être vide",IF(AND(B1394&lt;&gt;"",OR(C1394="",D1394="",E1394="",F1394="",G1394="",H1394="",L1394="")),"Veuillez compléter les informations d'identification de l'actif détenu.",IF(AND(B1394="",OR(C1394&lt;&gt;"",D1394&lt;&gt;"",E1394&lt;&gt;"",F1394&lt;&gt;"",G1394&lt;&gt;"",H1394&lt;&gt;"",L1394&lt;&gt;"")),"Veuillez compléter les informations d'identification de l'actif détenu en colonne C0010.",IF(AND(B1394&lt;&gt;"",J1394&lt;&gt;"",K1394=""),"Veuillez compléter la colonne C0260 Type de code.",IF(AND(B1394&lt;&gt;"",K1394=""),"Veuillez sélectionner Total/NA dans la liste de la colonne C0260 si vous n'avez rien à déclarer.","")))))</f>
        <v/>
      </c>
    </row>
    <row r="1395" spans="2:18" ht="21" customHeight="1" x14ac:dyDescent="0.2">
      <c r="B1395" s="104"/>
      <c r="C1395" s="96"/>
      <c r="D1395" s="96"/>
      <c r="E1395" s="96"/>
      <c r="F1395" s="104"/>
      <c r="G1395" s="96"/>
      <c r="H1395" s="104"/>
      <c r="I1395" s="96"/>
      <c r="J1395" s="104"/>
      <c r="K1395" s="96"/>
      <c r="L1395" s="96"/>
      <c r="M1395" s="104"/>
      <c r="N1395" s="96"/>
      <c r="O1395" s="98"/>
      <c r="P1395" s="97"/>
      <c r="Q1395" s="85" t="str">
        <f t="shared" si="21"/>
        <v/>
      </c>
      <c r="R1395" s="79" t="str">
        <f>IF(AND(B1395&lt;&gt;"",B1394=""),"La ligne précédente ne doit pas être vide",IF(AND(B1395&lt;&gt;"",OR(C1395="",D1395="",E1395="",F1395="",G1395="",H1395="",L1395="")),"Veuillez compléter les informations d'identification de l'actif détenu.",IF(AND(B1395="",OR(C1395&lt;&gt;"",D1395&lt;&gt;"",E1395&lt;&gt;"",F1395&lt;&gt;"",G1395&lt;&gt;"",H1395&lt;&gt;"",L1395&lt;&gt;"")),"Veuillez compléter les informations d'identification de l'actif détenu en colonne C0010.",IF(AND(B1395&lt;&gt;"",J1395&lt;&gt;"",K1395=""),"Veuillez compléter la colonne C0260 Type de code.",IF(AND(B1395&lt;&gt;"",K1395=""),"Veuillez sélectionner Total/NA dans la liste de la colonne C0260 si vous n'avez rien à déclarer.","")))))</f>
        <v/>
      </c>
    </row>
    <row r="1396" spans="2:18" ht="21" customHeight="1" x14ac:dyDescent="0.2">
      <c r="B1396" s="104"/>
      <c r="C1396" s="96"/>
      <c r="D1396" s="96"/>
      <c r="E1396" s="96"/>
      <c r="F1396" s="104"/>
      <c r="G1396" s="96"/>
      <c r="H1396" s="104"/>
      <c r="I1396" s="96"/>
      <c r="J1396" s="104"/>
      <c r="K1396" s="96"/>
      <c r="L1396" s="96"/>
      <c r="M1396" s="104"/>
      <c r="N1396" s="96"/>
      <c r="O1396" s="98"/>
      <c r="P1396" s="97"/>
      <c r="Q1396" s="85" t="str">
        <f t="shared" si="21"/>
        <v/>
      </c>
      <c r="R1396" s="79" t="str">
        <f>IF(AND(B1396&lt;&gt;"",B1395=""),"La ligne précédente ne doit pas être vide",IF(AND(B1396&lt;&gt;"",OR(C1396="",D1396="",E1396="",F1396="",G1396="",H1396="",L1396="")),"Veuillez compléter les informations d'identification de l'actif détenu.",IF(AND(B1396="",OR(C1396&lt;&gt;"",D1396&lt;&gt;"",E1396&lt;&gt;"",F1396&lt;&gt;"",G1396&lt;&gt;"",H1396&lt;&gt;"",L1396&lt;&gt;"")),"Veuillez compléter les informations d'identification de l'actif détenu en colonne C0010.",IF(AND(B1396&lt;&gt;"",J1396&lt;&gt;"",K1396=""),"Veuillez compléter la colonne C0260 Type de code.",IF(AND(B1396&lt;&gt;"",K1396=""),"Veuillez sélectionner Total/NA dans la liste de la colonne C0260 si vous n'avez rien à déclarer.","")))))</f>
        <v/>
      </c>
    </row>
    <row r="1397" spans="2:18" ht="21" customHeight="1" x14ac:dyDescent="0.2">
      <c r="B1397" s="104"/>
      <c r="C1397" s="96"/>
      <c r="D1397" s="96"/>
      <c r="E1397" s="96"/>
      <c r="F1397" s="104"/>
      <c r="G1397" s="96"/>
      <c r="H1397" s="104"/>
      <c r="I1397" s="96"/>
      <c r="J1397" s="104"/>
      <c r="K1397" s="96"/>
      <c r="L1397" s="96"/>
      <c r="M1397" s="104"/>
      <c r="N1397" s="96"/>
      <c r="O1397" s="98"/>
      <c r="P1397" s="97"/>
      <c r="Q1397" s="85" t="str">
        <f t="shared" si="21"/>
        <v/>
      </c>
      <c r="R1397" s="79" t="str">
        <f>IF(AND(B1397&lt;&gt;"",B1396=""),"La ligne précédente ne doit pas être vide",IF(AND(B1397&lt;&gt;"",OR(C1397="",D1397="",E1397="",F1397="",G1397="",H1397="",L1397="")),"Veuillez compléter les informations d'identification de l'actif détenu.",IF(AND(B1397="",OR(C1397&lt;&gt;"",D1397&lt;&gt;"",E1397&lt;&gt;"",F1397&lt;&gt;"",G1397&lt;&gt;"",H1397&lt;&gt;"",L1397&lt;&gt;"")),"Veuillez compléter les informations d'identification de l'actif détenu en colonne C0010.",IF(AND(B1397&lt;&gt;"",J1397&lt;&gt;"",K1397=""),"Veuillez compléter la colonne C0260 Type de code.",IF(AND(B1397&lt;&gt;"",K1397=""),"Veuillez sélectionner Total/NA dans la liste de la colonne C0260 si vous n'avez rien à déclarer.","")))))</f>
        <v/>
      </c>
    </row>
    <row r="1398" spans="2:18" ht="21" customHeight="1" x14ac:dyDescent="0.2">
      <c r="B1398" s="104"/>
      <c r="C1398" s="96"/>
      <c r="D1398" s="96"/>
      <c r="E1398" s="96"/>
      <c r="F1398" s="104"/>
      <c r="G1398" s="96"/>
      <c r="H1398" s="104"/>
      <c r="I1398" s="96"/>
      <c r="J1398" s="104"/>
      <c r="K1398" s="96"/>
      <c r="L1398" s="96"/>
      <c r="M1398" s="104"/>
      <c r="N1398" s="96"/>
      <c r="O1398" s="98"/>
      <c r="P1398" s="97"/>
      <c r="Q1398" s="85" t="str">
        <f t="shared" si="21"/>
        <v/>
      </c>
      <c r="R1398" s="79" t="str">
        <f>IF(AND(B1398&lt;&gt;"",B1397=""),"La ligne précédente ne doit pas être vide",IF(AND(B1398&lt;&gt;"",OR(C1398="",D1398="",E1398="",F1398="",G1398="",H1398="",L1398="")),"Veuillez compléter les informations d'identification de l'actif détenu.",IF(AND(B1398="",OR(C1398&lt;&gt;"",D1398&lt;&gt;"",E1398&lt;&gt;"",F1398&lt;&gt;"",G1398&lt;&gt;"",H1398&lt;&gt;"",L1398&lt;&gt;"")),"Veuillez compléter les informations d'identification de l'actif détenu en colonne C0010.",IF(AND(B1398&lt;&gt;"",J1398&lt;&gt;"",K1398=""),"Veuillez compléter la colonne C0260 Type de code.",IF(AND(B1398&lt;&gt;"",K1398=""),"Veuillez sélectionner Total/NA dans la liste de la colonne C0260 si vous n'avez rien à déclarer.","")))))</f>
        <v/>
      </c>
    </row>
    <row r="1399" spans="2:18" ht="21" customHeight="1" x14ac:dyDescent="0.2">
      <c r="B1399" s="104"/>
      <c r="C1399" s="96"/>
      <c r="D1399" s="96"/>
      <c r="E1399" s="96"/>
      <c r="F1399" s="104"/>
      <c r="G1399" s="96"/>
      <c r="H1399" s="104"/>
      <c r="I1399" s="96"/>
      <c r="J1399" s="104"/>
      <c r="K1399" s="96"/>
      <c r="L1399" s="96"/>
      <c r="M1399" s="104"/>
      <c r="N1399" s="96"/>
      <c r="O1399" s="98"/>
      <c r="P1399" s="97"/>
      <c r="Q1399" s="85" t="str">
        <f t="shared" si="21"/>
        <v/>
      </c>
      <c r="R1399" s="79" t="str">
        <f>IF(AND(B1399&lt;&gt;"",B1398=""),"La ligne précédente ne doit pas être vide",IF(AND(B1399&lt;&gt;"",OR(C1399="",D1399="",E1399="",F1399="",G1399="",H1399="",L1399="")),"Veuillez compléter les informations d'identification de l'actif détenu.",IF(AND(B1399="",OR(C1399&lt;&gt;"",D1399&lt;&gt;"",E1399&lt;&gt;"",F1399&lt;&gt;"",G1399&lt;&gt;"",H1399&lt;&gt;"",L1399&lt;&gt;"")),"Veuillez compléter les informations d'identification de l'actif détenu en colonne C0010.",IF(AND(B1399&lt;&gt;"",J1399&lt;&gt;"",K1399=""),"Veuillez compléter la colonne C0260 Type de code.",IF(AND(B1399&lt;&gt;"",K1399=""),"Veuillez sélectionner Total/NA dans la liste de la colonne C0260 si vous n'avez rien à déclarer.","")))))</f>
        <v/>
      </c>
    </row>
    <row r="1400" spans="2:18" ht="21" customHeight="1" x14ac:dyDescent="0.2">
      <c r="B1400" s="104"/>
      <c r="C1400" s="96"/>
      <c r="D1400" s="96"/>
      <c r="E1400" s="96"/>
      <c r="F1400" s="104"/>
      <c r="G1400" s="96"/>
      <c r="H1400" s="104"/>
      <c r="I1400" s="96"/>
      <c r="J1400" s="104"/>
      <c r="K1400" s="96"/>
      <c r="L1400" s="96"/>
      <c r="M1400" s="104"/>
      <c r="N1400" s="96"/>
      <c r="O1400" s="98"/>
      <c r="P1400" s="97"/>
      <c r="Q1400" s="85" t="str">
        <f t="shared" si="21"/>
        <v/>
      </c>
      <c r="R1400" s="79" t="str">
        <f>IF(AND(B1400&lt;&gt;"",B1399=""),"La ligne précédente ne doit pas être vide",IF(AND(B1400&lt;&gt;"",OR(C1400="",D1400="",E1400="",F1400="",G1400="",H1400="",L1400="")),"Veuillez compléter les informations d'identification de l'actif détenu.",IF(AND(B1400="",OR(C1400&lt;&gt;"",D1400&lt;&gt;"",E1400&lt;&gt;"",F1400&lt;&gt;"",G1400&lt;&gt;"",H1400&lt;&gt;"",L1400&lt;&gt;"")),"Veuillez compléter les informations d'identification de l'actif détenu en colonne C0010.",IF(AND(B1400&lt;&gt;"",J1400&lt;&gt;"",K1400=""),"Veuillez compléter la colonne C0260 Type de code.",IF(AND(B1400&lt;&gt;"",K1400=""),"Veuillez sélectionner Total/NA dans la liste de la colonne C0260 si vous n'avez rien à déclarer.","")))))</f>
        <v/>
      </c>
    </row>
    <row r="1401" spans="2:18" ht="21" customHeight="1" x14ac:dyDescent="0.2">
      <c r="B1401" s="104"/>
      <c r="C1401" s="96"/>
      <c r="D1401" s="96"/>
      <c r="E1401" s="96"/>
      <c r="F1401" s="104"/>
      <c r="G1401" s="96"/>
      <c r="H1401" s="104"/>
      <c r="I1401" s="96"/>
      <c r="J1401" s="104"/>
      <c r="K1401" s="96"/>
      <c r="L1401" s="96"/>
      <c r="M1401" s="104"/>
      <c r="N1401" s="96"/>
      <c r="O1401" s="98"/>
      <c r="P1401" s="97"/>
      <c r="Q1401" s="85" t="str">
        <f t="shared" si="21"/>
        <v/>
      </c>
      <c r="R1401" s="79" t="str">
        <f>IF(AND(B1401&lt;&gt;"",B1400=""),"La ligne précédente ne doit pas être vide",IF(AND(B1401&lt;&gt;"",OR(C1401="",D1401="",E1401="",F1401="",G1401="",H1401="",L1401="")),"Veuillez compléter les informations d'identification de l'actif détenu.",IF(AND(B1401="",OR(C1401&lt;&gt;"",D1401&lt;&gt;"",E1401&lt;&gt;"",F1401&lt;&gt;"",G1401&lt;&gt;"",H1401&lt;&gt;"",L1401&lt;&gt;"")),"Veuillez compléter les informations d'identification de l'actif détenu en colonne C0010.",IF(AND(B1401&lt;&gt;"",J1401&lt;&gt;"",K1401=""),"Veuillez compléter la colonne C0260 Type de code.",IF(AND(B1401&lt;&gt;"",K1401=""),"Veuillez sélectionner Total/NA dans la liste de la colonne C0260 si vous n'avez rien à déclarer.","")))))</f>
        <v/>
      </c>
    </row>
    <row r="1402" spans="2:18" ht="21" customHeight="1" x14ac:dyDescent="0.2">
      <c r="B1402" s="104"/>
      <c r="C1402" s="96"/>
      <c r="D1402" s="96"/>
      <c r="E1402" s="96"/>
      <c r="F1402" s="104"/>
      <c r="G1402" s="96"/>
      <c r="H1402" s="104"/>
      <c r="I1402" s="96"/>
      <c r="J1402" s="104"/>
      <c r="K1402" s="96"/>
      <c r="L1402" s="96"/>
      <c r="M1402" s="104"/>
      <c r="N1402" s="96"/>
      <c r="O1402" s="98"/>
      <c r="P1402" s="97"/>
      <c r="Q1402" s="85" t="str">
        <f t="shared" si="21"/>
        <v/>
      </c>
      <c r="R1402" s="79" t="str">
        <f>IF(AND(B1402&lt;&gt;"",B1401=""),"La ligne précédente ne doit pas être vide",IF(AND(B1402&lt;&gt;"",OR(C1402="",D1402="",E1402="",F1402="",G1402="",H1402="",L1402="")),"Veuillez compléter les informations d'identification de l'actif détenu.",IF(AND(B1402="",OR(C1402&lt;&gt;"",D1402&lt;&gt;"",E1402&lt;&gt;"",F1402&lt;&gt;"",G1402&lt;&gt;"",H1402&lt;&gt;"",L1402&lt;&gt;"")),"Veuillez compléter les informations d'identification de l'actif détenu en colonne C0010.",IF(AND(B1402&lt;&gt;"",J1402&lt;&gt;"",K1402=""),"Veuillez compléter la colonne C0260 Type de code.",IF(AND(B1402&lt;&gt;"",K1402=""),"Veuillez sélectionner Total/NA dans la liste de la colonne C0260 si vous n'avez rien à déclarer.","")))))</f>
        <v/>
      </c>
    </row>
    <row r="1403" spans="2:18" ht="21" customHeight="1" x14ac:dyDescent="0.2">
      <c r="B1403" s="104"/>
      <c r="C1403" s="96"/>
      <c r="D1403" s="96"/>
      <c r="E1403" s="96"/>
      <c r="F1403" s="104"/>
      <c r="G1403" s="96"/>
      <c r="H1403" s="104"/>
      <c r="I1403" s="96"/>
      <c r="J1403" s="104"/>
      <c r="K1403" s="96"/>
      <c r="L1403" s="96"/>
      <c r="M1403" s="104"/>
      <c r="N1403" s="96"/>
      <c r="O1403" s="98"/>
      <c r="P1403" s="97"/>
      <c r="Q1403" s="85" t="str">
        <f t="shared" si="21"/>
        <v/>
      </c>
      <c r="R1403" s="79" t="str">
        <f>IF(AND(B1403&lt;&gt;"",B1402=""),"La ligne précédente ne doit pas être vide",IF(AND(B1403&lt;&gt;"",OR(C1403="",D1403="",E1403="",F1403="",G1403="",H1403="",L1403="")),"Veuillez compléter les informations d'identification de l'actif détenu.",IF(AND(B1403="",OR(C1403&lt;&gt;"",D1403&lt;&gt;"",E1403&lt;&gt;"",F1403&lt;&gt;"",G1403&lt;&gt;"",H1403&lt;&gt;"",L1403&lt;&gt;"")),"Veuillez compléter les informations d'identification de l'actif détenu en colonne C0010.",IF(AND(B1403&lt;&gt;"",J1403&lt;&gt;"",K1403=""),"Veuillez compléter la colonne C0260 Type de code.",IF(AND(B1403&lt;&gt;"",K1403=""),"Veuillez sélectionner Total/NA dans la liste de la colonne C0260 si vous n'avez rien à déclarer.","")))))</f>
        <v/>
      </c>
    </row>
    <row r="1404" spans="2:18" ht="21" customHeight="1" x14ac:dyDescent="0.2">
      <c r="B1404" s="104"/>
      <c r="C1404" s="96"/>
      <c r="D1404" s="96"/>
      <c r="E1404" s="96"/>
      <c r="F1404" s="104"/>
      <c r="G1404" s="96"/>
      <c r="H1404" s="104"/>
      <c r="I1404" s="96"/>
      <c r="J1404" s="104"/>
      <c r="K1404" s="96"/>
      <c r="L1404" s="96"/>
      <c r="M1404" s="104"/>
      <c r="N1404" s="96"/>
      <c r="O1404" s="98"/>
      <c r="P1404" s="97"/>
      <c r="Q1404" s="85" t="str">
        <f t="shared" si="21"/>
        <v/>
      </c>
      <c r="R1404" s="79" t="str">
        <f>IF(AND(B1404&lt;&gt;"",B1403=""),"La ligne précédente ne doit pas être vide",IF(AND(B1404&lt;&gt;"",OR(C1404="",D1404="",E1404="",F1404="",G1404="",H1404="",L1404="")),"Veuillez compléter les informations d'identification de l'actif détenu.",IF(AND(B1404="",OR(C1404&lt;&gt;"",D1404&lt;&gt;"",E1404&lt;&gt;"",F1404&lt;&gt;"",G1404&lt;&gt;"",H1404&lt;&gt;"",L1404&lt;&gt;"")),"Veuillez compléter les informations d'identification de l'actif détenu en colonne C0010.",IF(AND(B1404&lt;&gt;"",J1404&lt;&gt;"",K1404=""),"Veuillez compléter la colonne C0260 Type de code.",IF(AND(B1404&lt;&gt;"",K1404=""),"Veuillez sélectionner Total/NA dans la liste de la colonne C0260 si vous n'avez rien à déclarer.","")))))</f>
        <v/>
      </c>
    </row>
    <row r="1405" spans="2:18" ht="21" customHeight="1" x14ac:dyDescent="0.2">
      <c r="B1405" s="104"/>
      <c r="C1405" s="96"/>
      <c r="D1405" s="96"/>
      <c r="E1405" s="96"/>
      <c r="F1405" s="104"/>
      <c r="G1405" s="96"/>
      <c r="H1405" s="104"/>
      <c r="I1405" s="96"/>
      <c r="J1405" s="104"/>
      <c r="K1405" s="96"/>
      <c r="L1405" s="96"/>
      <c r="M1405" s="104"/>
      <c r="N1405" s="96"/>
      <c r="O1405" s="98"/>
      <c r="P1405" s="97"/>
      <c r="Q1405" s="85" t="str">
        <f t="shared" si="21"/>
        <v/>
      </c>
      <c r="R1405" s="79" t="str">
        <f>IF(AND(B1405&lt;&gt;"",B1404=""),"La ligne précédente ne doit pas être vide",IF(AND(B1405&lt;&gt;"",OR(C1405="",D1405="",E1405="",F1405="",G1405="",H1405="",L1405="")),"Veuillez compléter les informations d'identification de l'actif détenu.",IF(AND(B1405="",OR(C1405&lt;&gt;"",D1405&lt;&gt;"",E1405&lt;&gt;"",F1405&lt;&gt;"",G1405&lt;&gt;"",H1405&lt;&gt;"",L1405&lt;&gt;"")),"Veuillez compléter les informations d'identification de l'actif détenu en colonne C0010.",IF(AND(B1405&lt;&gt;"",J1405&lt;&gt;"",K1405=""),"Veuillez compléter la colonne C0260 Type de code.",IF(AND(B1405&lt;&gt;"",K1405=""),"Veuillez sélectionner Total/NA dans la liste de la colonne C0260 si vous n'avez rien à déclarer.","")))))</f>
        <v/>
      </c>
    </row>
    <row r="1406" spans="2:18" ht="21" customHeight="1" x14ac:dyDescent="0.2">
      <c r="B1406" s="104"/>
      <c r="C1406" s="96"/>
      <c r="D1406" s="96"/>
      <c r="E1406" s="96"/>
      <c r="F1406" s="104"/>
      <c r="G1406" s="96"/>
      <c r="H1406" s="104"/>
      <c r="I1406" s="96"/>
      <c r="J1406" s="104"/>
      <c r="K1406" s="96"/>
      <c r="L1406" s="96"/>
      <c r="M1406" s="104"/>
      <c r="N1406" s="96"/>
      <c r="O1406" s="98"/>
      <c r="P1406" s="97"/>
      <c r="Q1406" s="85" t="str">
        <f t="shared" si="21"/>
        <v/>
      </c>
      <c r="R1406" s="79" t="str">
        <f>IF(AND(B1406&lt;&gt;"",B1405=""),"La ligne précédente ne doit pas être vide",IF(AND(B1406&lt;&gt;"",OR(C1406="",D1406="",E1406="",F1406="",G1406="",H1406="",L1406="")),"Veuillez compléter les informations d'identification de l'actif détenu.",IF(AND(B1406="",OR(C1406&lt;&gt;"",D1406&lt;&gt;"",E1406&lt;&gt;"",F1406&lt;&gt;"",G1406&lt;&gt;"",H1406&lt;&gt;"",L1406&lt;&gt;"")),"Veuillez compléter les informations d'identification de l'actif détenu en colonne C0010.",IF(AND(B1406&lt;&gt;"",J1406&lt;&gt;"",K1406=""),"Veuillez compléter la colonne C0260 Type de code.",IF(AND(B1406&lt;&gt;"",K1406=""),"Veuillez sélectionner Total/NA dans la liste de la colonne C0260 si vous n'avez rien à déclarer.","")))))</f>
        <v/>
      </c>
    </row>
    <row r="1407" spans="2:18" ht="21" customHeight="1" x14ac:dyDescent="0.2">
      <c r="B1407" s="104"/>
      <c r="C1407" s="96"/>
      <c r="D1407" s="96"/>
      <c r="E1407" s="96"/>
      <c r="F1407" s="104"/>
      <c r="G1407" s="96"/>
      <c r="H1407" s="104"/>
      <c r="I1407" s="96"/>
      <c r="J1407" s="104"/>
      <c r="K1407" s="96"/>
      <c r="L1407" s="96"/>
      <c r="M1407" s="104"/>
      <c r="N1407" s="96"/>
      <c r="O1407" s="98"/>
      <c r="P1407" s="97"/>
      <c r="Q1407" s="85" t="str">
        <f t="shared" si="21"/>
        <v/>
      </c>
      <c r="R1407" s="79" t="str">
        <f>IF(AND(B1407&lt;&gt;"",B1406=""),"La ligne précédente ne doit pas être vide",IF(AND(B1407&lt;&gt;"",OR(C1407="",D1407="",E1407="",F1407="",G1407="",H1407="",L1407="")),"Veuillez compléter les informations d'identification de l'actif détenu.",IF(AND(B1407="",OR(C1407&lt;&gt;"",D1407&lt;&gt;"",E1407&lt;&gt;"",F1407&lt;&gt;"",G1407&lt;&gt;"",H1407&lt;&gt;"",L1407&lt;&gt;"")),"Veuillez compléter les informations d'identification de l'actif détenu en colonne C0010.",IF(AND(B1407&lt;&gt;"",J1407&lt;&gt;"",K1407=""),"Veuillez compléter la colonne C0260 Type de code.",IF(AND(B1407&lt;&gt;"",K1407=""),"Veuillez sélectionner Total/NA dans la liste de la colonne C0260 si vous n'avez rien à déclarer.","")))))</f>
        <v/>
      </c>
    </row>
    <row r="1408" spans="2:18" ht="21" customHeight="1" x14ac:dyDescent="0.2">
      <c r="B1408" s="104"/>
      <c r="C1408" s="96"/>
      <c r="D1408" s="96"/>
      <c r="E1408" s="96"/>
      <c r="F1408" s="104"/>
      <c r="G1408" s="96"/>
      <c r="H1408" s="104"/>
      <c r="I1408" s="96"/>
      <c r="J1408" s="104"/>
      <c r="K1408" s="96"/>
      <c r="L1408" s="96"/>
      <c r="M1408" s="104"/>
      <c r="N1408" s="96"/>
      <c r="O1408" s="98"/>
      <c r="P1408" s="97"/>
      <c r="Q1408" s="85" t="str">
        <f t="shared" si="21"/>
        <v/>
      </c>
      <c r="R1408" s="79" t="str">
        <f>IF(AND(B1408&lt;&gt;"",B1407=""),"La ligne précédente ne doit pas être vide",IF(AND(B1408&lt;&gt;"",OR(C1408="",D1408="",E1408="",F1408="",G1408="",H1408="",L1408="")),"Veuillez compléter les informations d'identification de l'actif détenu.",IF(AND(B1408="",OR(C1408&lt;&gt;"",D1408&lt;&gt;"",E1408&lt;&gt;"",F1408&lt;&gt;"",G1408&lt;&gt;"",H1408&lt;&gt;"",L1408&lt;&gt;"")),"Veuillez compléter les informations d'identification de l'actif détenu en colonne C0010.",IF(AND(B1408&lt;&gt;"",J1408&lt;&gt;"",K1408=""),"Veuillez compléter la colonne C0260 Type de code.",IF(AND(B1408&lt;&gt;"",K1408=""),"Veuillez sélectionner Total/NA dans la liste de la colonne C0260 si vous n'avez rien à déclarer.","")))))</f>
        <v/>
      </c>
    </row>
    <row r="1409" spans="2:18" ht="21" customHeight="1" x14ac:dyDescent="0.2">
      <c r="B1409" s="104"/>
      <c r="C1409" s="96"/>
      <c r="D1409" s="96"/>
      <c r="E1409" s="96"/>
      <c r="F1409" s="104"/>
      <c r="G1409" s="96"/>
      <c r="H1409" s="104"/>
      <c r="I1409" s="96"/>
      <c r="J1409" s="104"/>
      <c r="K1409" s="96"/>
      <c r="L1409" s="96"/>
      <c r="M1409" s="104"/>
      <c r="N1409" s="96"/>
      <c r="O1409" s="98"/>
      <c r="P1409" s="97"/>
      <c r="Q1409" s="85" t="str">
        <f t="shared" si="21"/>
        <v/>
      </c>
      <c r="R1409" s="79" t="str">
        <f>IF(AND(B1409&lt;&gt;"",B1408=""),"La ligne précédente ne doit pas être vide",IF(AND(B1409&lt;&gt;"",OR(C1409="",D1409="",E1409="",F1409="",G1409="",H1409="",L1409="")),"Veuillez compléter les informations d'identification de l'actif détenu.",IF(AND(B1409="",OR(C1409&lt;&gt;"",D1409&lt;&gt;"",E1409&lt;&gt;"",F1409&lt;&gt;"",G1409&lt;&gt;"",H1409&lt;&gt;"",L1409&lt;&gt;"")),"Veuillez compléter les informations d'identification de l'actif détenu en colonne C0010.",IF(AND(B1409&lt;&gt;"",J1409&lt;&gt;"",K1409=""),"Veuillez compléter la colonne C0260 Type de code.",IF(AND(B1409&lt;&gt;"",K1409=""),"Veuillez sélectionner Total/NA dans la liste de la colonne C0260 si vous n'avez rien à déclarer.","")))))</f>
        <v/>
      </c>
    </row>
    <row r="1410" spans="2:18" ht="21" customHeight="1" x14ac:dyDescent="0.2">
      <c r="B1410" s="104"/>
      <c r="C1410" s="96"/>
      <c r="D1410" s="96"/>
      <c r="E1410" s="96"/>
      <c r="F1410" s="104"/>
      <c r="G1410" s="96"/>
      <c r="H1410" s="104"/>
      <c r="I1410" s="96"/>
      <c r="J1410" s="104"/>
      <c r="K1410" s="96"/>
      <c r="L1410" s="96"/>
      <c r="M1410" s="104"/>
      <c r="N1410" s="96"/>
      <c r="O1410" s="98"/>
      <c r="P1410" s="97"/>
      <c r="Q1410" s="85" t="str">
        <f t="shared" si="21"/>
        <v/>
      </c>
      <c r="R1410" s="79" t="str">
        <f>IF(AND(B1410&lt;&gt;"",B1409=""),"La ligne précédente ne doit pas être vide",IF(AND(B1410&lt;&gt;"",OR(C1410="",D1410="",E1410="",F1410="",G1410="",H1410="",L1410="")),"Veuillez compléter les informations d'identification de l'actif détenu.",IF(AND(B1410="",OR(C1410&lt;&gt;"",D1410&lt;&gt;"",E1410&lt;&gt;"",F1410&lt;&gt;"",G1410&lt;&gt;"",H1410&lt;&gt;"",L1410&lt;&gt;"")),"Veuillez compléter les informations d'identification de l'actif détenu en colonne C0010.",IF(AND(B1410&lt;&gt;"",J1410&lt;&gt;"",K1410=""),"Veuillez compléter la colonne C0260 Type de code.",IF(AND(B1410&lt;&gt;"",K1410=""),"Veuillez sélectionner Total/NA dans la liste de la colonne C0260 si vous n'avez rien à déclarer.","")))))</f>
        <v/>
      </c>
    </row>
    <row r="1411" spans="2:18" ht="21" customHeight="1" x14ac:dyDescent="0.2">
      <c r="B1411" s="104"/>
      <c r="C1411" s="96"/>
      <c r="D1411" s="96"/>
      <c r="E1411" s="96"/>
      <c r="F1411" s="104"/>
      <c r="G1411" s="96"/>
      <c r="H1411" s="104"/>
      <c r="I1411" s="96"/>
      <c r="J1411" s="104"/>
      <c r="K1411" s="96"/>
      <c r="L1411" s="96"/>
      <c r="M1411" s="104"/>
      <c r="N1411" s="96"/>
      <c r="O1411" s="98"/>
      <c r="P1411" s="97"/>
      <c r="Q1411" s="85" t="str">
        <f t="shared" si="21"/>
        <v/>
      </c>
      <c r="R1411" s="79" t="str">
        <f>IF(AND(B1411&lt;&gt;"",B1410=""),"La ligne précédente ne doit pas être vide",IF(AND(B1411&lt;&gt;"",OR(C1411="",D1411="",E1411="",F1411="",G1411="",H1411="",L1411="")),"Veuillez compléter les informations d'identification de l'actif détenu.",IF(AND(B1411="",OR(C1411&lt;&gt;"",D1411&lt;&gt;"",E1411&lt;&gt;"",F1411&lt;&gt;"",G1411&lt;&gt;"",H1411&lt;&gt;"",L1411&lt;&gt;"")),"Veuillez compléter les informations d'identification de l'actif détenu en colonne C0010.",IF(AND(B1411&lt;&gt;"",J1411&lt;&gt;"",K1411=""),"Veuillez compléter la colonne C0260 Type de code.",IF(AND(B1411&lt;&gt;"",K1411=""),"Veuillez sélectionner Total/NA dans la liste de la colonne C0260 si vous n'avez rien à déclarer.","")))))</f>
        <v/>
      </c>
    </row>
    <row r="1412" spans="2:18" ht="21" customHeight="1" x14ac:dyDescent="0.2">
      <c r="B1412" s="104"/>
      <c r="C1412" s="96"/>
      <c r="D1412" s="96"/>
      <c r="E1412" s="96"/>
      <c r="F1412" s="104"/>
      <c r="G1412" s="96"/>
      <c r="H1412" s="104"/>
      <c r="I1412" s="96"/>
      <c r="J1412" s="104"/>
      <c r="K1412" s="96"/>
      <c r="L1412" s="96"/>
      <c r="M1412" s="104"/>
      <c r="N1412" s="96"/>
      <c r="O1412" s="98"/>
      <c r="P1412" s="97"/>
      <c r="Q1412" s="85" t="str">
        <f t="shared" si="21"/>
        <v/>
      </c>
      <c r="R1412" s="79" t="str">
        <f>IF(AND(B1412&lt;&gt;"",B1411=""),"La ligne précédente ne doit pas être vide",IF(AND(B1412&lt;&gt;"",OR(C1412="",D1412="",E1412="",F1412="",G1412="",H1412="",L1412="")),"Veuillez compléter les informations d'identification de l'actif détenu.",IF(AND(B1412="",OR(C1412&lt;&gt;"",D1412&lt;&gt;"",E1412&lt;&gt;"",F1412&lt;&gt;"",G1412&lt;&gt;"",H1412&lt;&gt;"",L1412&lt;&gt;"")),"Veuillez compléter les informations d'identification de l'actif détenu en colonne C0010.",IF(AND(B1412&lt;&gt;"",J1412&lt;&gt;"",K1412=""),"Veuillez compléter la colonne C0260 Type de code.",IF(AND(B1412&lt;&gt;"",K1412=""),"Veuillez sélectionner Total/NA dans la liste de la colonne C0260 si vous n'avez rien à déclarer.","")))))</f>
        <v/>
      </c>
    </row>
    <row r="1413" spans="2:18" ht="21" customHeight="1" x14ac:dyDescent="0.2">
      <c r="B1413" s="104"/>
      <c r="C1413" s="96"/>
      <c r="D1413" s="96"/>
      <c r="E1413" s="96"/>
      <c r="F1413" s="104"/>
      <c r="G1413" s="96"/>
      <c r="H1413" s="104"/>
      <c r="I1413" s="96"/>
      <c r="J1413" s="104"/>
      <c r="K1413" s="96"/>
      <c r="L1413" s="96"/>
      <c r="M1413" s="104"/>
      <c r="N1413" s="96"/>
      <c r="O1413" s="98"/>
      <c r="P1413" s="97"/>
      <c r="Q1413" s="85" t="str">
        <f t="shared" si="21"/>
        <v/>
      </c>
      <c r="R1413" s="79" t="str">
        <f>IF(AND(B1413&lt;&gt;"",B1412=""),"La ligne précédente ne doit pas être vide",IF(AND(B1413&lt;&gt;"",OR(C1413="",D1413="",E1413="",F1413="",G1413="",H1413="",L1413="")),"Veuillez compléter les informations d'identification de l'actif détenu.",IF(AND(B1413="",OR(C1413&lt;&gt;"",D1413&lt;&gt;"",E1413&lt;&gt;"",F1413&lt;&gt;"",G1413&lt;&gt;"",H1413&lt;&gt;"",L1413&lt;&gt;"")),"Veuillez compléter les informations d'identification de l'actif détenu en colonne C0010.",IF(AND(B1413&lt;&gt;"",J1413&lt;&gt;"",K1413=""),"Veuillez compléter la colonne C0260 Type de code.",IF(AND(B1413&lt;&gt;"",K1413=""),"Veuillez sélectionner Total/NA dans la liste de la colonne C0260 si vous n'avez rien à déclarer.","")))))</f>
        <v/>
      </c>
    </row>
    <row r="1414" spans="2:18" ht="21" customHeight="1" x14ac:dyDescent="0.2">
      <c r="B1414" s="104"/>
      <c r="C1414" s="96"/>
      <c r="D1414" s="96"/>
      <c r="E1414" s="96"/>
      <c r="F1414" s="104"/>
      <c r="G1414" s="96"/>
      <c r="H1414" s="104"/>
      <c r="I1414" s="96"/>
      <c r="J1414" s="104"/>
      <c r="K1414" s="96"/>
      <c r="L1414" s="96"/>
      <c r="M1414" s="104"/>
      <c r="N1414" s="96"/>
      <c r="O1414" s="98"/>
      <c r="P1414" s="97"/>
      <c r="Q1414" s="85" t="str">
        <f t="shared" si="21"/>
        <v/>
      </c>
      <c r="R1414" s="79" t="str">
        <f>IF(AND(B1414&lt;&gt;"",B1413=""),"La ligne précédente ne doit pas être vide",IF(AND(B1414&lt;&gt;"",OR(C1414="",D1414="",E1414="",F1414="",G1414="",H1414="",L1414="")),"Veuillez compléter les informations d'identification de l'actif détenu.",IF(AND(B1414="",OR(C1414&lt;&gt;"",D1414&lt;&gt;"",E1414&lt;&gt;"",F1414&lt;&gt;"",G1414&lt;&gt;"",H1414&lt;&gt;"",L1414&lt;&gt;"")),"Veuillez compléter les informations d'identification de l'actif détenu en colonne C0010.",IF(AND(B1414&lt;&gt;"",J1414&lt;&gt;"",K1414=""),"Veuillez compléter la colonne C0260 Type de code.",IF(AND(B1414&lt;&gt;"",K1414=""),"Veuillez sélectionner Total/NA dans la liste de la colonne C0260 si vous n'avez rien à déclarer.","")))))</f>
        <v/>
      </c>
    </row>
    <row r="1415" spans="2:18" ht="21" customHeight="1" x14ac:dyDescent="0.2">
      <c r="B1415" s="104"/>
      <c r="C1415" s="96"/>
      <c r="D1415" s="96"/>
      <c r="E1415" s="96"/>
      <c r="F1415" s="104"/>
      <c r="G1415" s="96"/>
      <c r="H1415" s="104"/>
      <c r="I1415" s="96"/>
      <c r="J1415" s="104"/>
      <c r="K1415" s="96"/>
      <c r="L1415" s="96"/>
      <c r="M1415" s="104"/>
      <c r="N1415" s="96"/>
      <c r="O1415" s="98"/>
      <c r="P1415" s="97"/>
      <c r="Q1415" s="85" t="str">
        <f t="shared" si="21"/>
        <v/>
      </c>
      <c r="R1415" s="79" t="str">
        <f>IF(AND(B1415&lt;&gt;"",B1414=""),"La ligne précédente ne doit pas être vide",IF(AND(B1415&lt;&gt;"",OR(C1415="",D1415="",E1415="",F1415="",G1415="",H1415="",L1415="")),"Veuillez compléter les informations d'identification de l'actif détenu.",IF(AND(B1415="",OR(C1415&lt;&gt;"",D1415&lt;&gt;"",E1415&lt;&gt;"",F1415&lt;&gt;"",G1415&lt;&gt;"",H1415&lt;&gt;"",L1415&lt;&gt;"")),"Veuillez compléter les informations d'identification de l'actif détenu en colonne C0010.",IF(AND(B1415&lt;&gt;"",J1415&lt;&gt;"",K1415=""),"Veuillez compléter la colonne C0260 Type de code.",IF(AND(B1415&lt;&gt;"",K1415=""),"Veuillez sélectionner Total/NA dans la liste de la colonne C0260 si vous n'avez rien à déclarer.","")))))</f>
        <v/>
      </c>
    </row>
    <row r="1416" spans="2:18" ht="21" customHeight="1" x14ac:dyDescent="0.2">
      <c r="B1416" s="104"/>
      <c r="C1416" s="96"/>
      <c r="D1416" s="96"/>
      <c r="E1416" s="96"/>
      <c r="F1416" s="104"/>
      <c r="G1416" s="96"/>
      <c r="H1416" s="104"/>
      <c r="I1416" s="96"/>
      <c r="J1416" s="104"/>
      <c r="K1416" s="96"/>
      <c r="L1416" s="96"/>
      <c r="M1416" s="104"/>
      <c r="N1416" s="96"/>
      <c r="O1416" s="98"/>
      <c r="P1416" s="97"/>
      <c r="Q1416" s="85" t="str">
        <f t="shared" si="21"/>
        <v/>
      </c>
      <c r="R1416" s="79" t="str">
        <f>IF(AND(B1416&lt;&gt;"",B1415=""),"La ligne précédente ne doit pas être vide",IF(AND(B1416&lt;&gt;"",OR(C1416="",D1416="",E1416="",F1416="",G1416="",H1416="",L1416="")),"Veuillez compléter les informations d'identification de l'actif détenu.",IF(AND(B1416="",OR(C1416&lt;&gt;"",D1416&lt;&gt;"",E1416&lt;&gt;"",F1416&lt;&gt;"",G1416&lt;&gt;"",H1416&lt;&gt;"",L1416&lt;&gt;"")),"Veuillez compléter les informations d'identification de l'actif détenu en colonne C0010.",IF(AND(B1416&lt;&gt;"",J1416&lt;&gt;"",K1416=""),"Veuillez compléter la colonne C0260 Type de code.",IF(AND(B1416&lt;&gt;"",K1416=""),"Veuillez sélectionner Total/NA dans la liste de la colonne C0260 si vous n'avez rien à déclarer.","")))))</f>
        <v/>
      </c>
    </row>
    <row r="1417" spans="2:18" ht="21" customHeight="1" x14ac:dyDescent="0.2">
      <c r="B1417" s="104"/>
      <c r="C1417" s="96"/>
      <c r="D1417" s="96"/>
      <c r="E1417" s="96"/>
      <c r="F1417" s="104"/>
      <c r="G1417" s="96"/>
      <c r="H1417" s="104"/>
      <c r="I1417" s="96"/>
      <c r="J1417" s="104"/>
      <c r="K1417" s="96"/>
      <c r="L1417" s="96"/>
      <c r="M1417" s="104"/>
      <c r="N1417" s="96"/>
      <c r="O1417" s="98"/>
      <c r="P1417" s="97"/>
      <c r="Q1417" s="85" t="str">
        <f t="shared" si="21"/>
        <v/>
      </c>
      <c r="R1417" s="79" t="str">
        <f>IF(AND(B1417&lt;&gt;"",B1416=""),"La ligne précédente ne doit pas être vide",IF(AND(B1417&lt;&gt;"",OR(C1417="",D1417="",E1417="",F1417="",G1417="",H1417="",L1417="")),"Veuillez compléter les informations d'identification de l'actif détenu.",IF(AND(B1417="",OR(C1417&lt;&gt;"",D1417&lt;&gt;"",E1417&lt;&gt;"",F1417&lt;&gt;"",G1417&lt;&gt;"",H1417&lt;&gt;"",L1417&lt;&gt;"")),"Veuillez compléter les informations d'identification de l'actif détenu en colonne C0010.",IF(AND(B1417&lt;&gt;"",J1417&lt;&gt;"",K1417=""),"Veuillez compléter la colonne C0260 Type de code.",IF(AND(B1417&lt;&gt;"",K1417=""),"Veuillez sélectionner Total/NA dans la liste de la colonne C0260 si vous n'avez rien à déclarer.","")))))</f>
        <v/>
      </c>
    </row>
    <row r="1418" spans="2:18" ht="21" customHeight="1" x14ac:dyDescent="0.2">
      <c r="B1418" s="104"/>
      <c r="C1418" s="96"/>
      <c r="D1418" s="96"/>
      <c r="E1418" s="96"/>
      <c r="F1418" s="104"/>
      <c r="G1418" s="96"/>
      <c r="H1418" s="104"/>
      <c r="I1418" s="96"/>
      <c r="J1418" s="104"/>
      <c r="K1418" s="96"/>
      <c r="L1418" s="96"/>
      <c r="M1418" s="104"/>
      <c r="N1418" s="96"/>
      <c r="O1418" s="98"/>
      <c r="P1418" s="97"/>
      <c r="Q1418" s="85" t="str">
        <f t="shared" si="21"/>
        <v/>
      </c>
      <c r="R1418" s="79" t="str">
        <f>IF(AND(B1418&lt;&gt;"",B1417=""),"La ligne précédente ne doit pas être vide",IF(AND(B1418&lt;&gt;"",OR(C1418="",D1418="",E1418="",F1418="",G1418="",H1418="",L1418="")),"Veuillez compléter les informations d'identification de l'actif détenu.",IF(AND(B1418="",OR(C1418&lt;&gt;"",D1418&lt;&gt;"",E1418&lt;&gt;"",F1418&lt;&gt;"",G1418&lt;&gt;"",H1418&lt;&gt;"",L1418&lt;&gt;"")),"Veuillez compléter les informations d'identification de l'actif détenu en colonne C0010.",IF(AND(B1418&lt;&gt;"",J1418&lt;&gt;"",K1418=""),"Veuillez compléter la colonne C0260 Type de code.",IF(AND(B1418&lt;&gt;"",K1418=""),"Veuillez sélectionner Total/NA dans la liste de la colonne C0260 si vous n'avez rien à déclarer.","")))))</f>
        <v/>
      </c>
    </row>
    <row r="1419" spans="2:18" ht="21" customHeight="1" x14ac:dyDescent="0.2">
      <c r="B1419" s="104"/>
      <c r="C1419" s="96"/>
      <c r="D1419" s="96"/>
      <c r="E1419" s="96"/>
      <c r="F1419" s="104"/>
      <c r="G1419" s="96"/>
      <c r="H1419" s="104"/>
      <c r="I1419" s="96"/>
      <c r="J1419" s="104"/>
      <c r="K1419" s="96"/>
      <c r="L1419" s="96"/>
      <c r="M1419" s="104"/>
      <c r="N1419" s="96"/>
      <c r="O1419" s="98"/>
      <c r="P1419" s="97"/>
      <c r="Q1419" s="85" t="str">
        <f t="shared" si="21"/>
        <v/>
      </c>
      <c r="R1419" s="79" t="str">
        <f>IF(AND(B1419&lt;&gt;"",B1418=""),"La ligne précédente ne doit pas être vide",IF(AND(B1419&lt;&gt;"",OR(C1419="",D1419="",E1419="",F1419="",G1419="",H1419="",L1419="")),"Veuillez compléter les informations d'identification de l'actif détenu.",IF(AND(B1419="",OR(C1419&lt;&gt;"",D1419&lt;&gt;"",E1419&lt;&gt;"",F1419&lt;&gt;"",G1419&lt;&gt;"",H1419&lt;&gt;"",L1419&lt;&gt;"")),"Veuillez compléter les informations d'identification de l'actif détenu en colonne C0010.",IF(AND(B1419&lt;&gt;"",J1419&lt;&gt;"",K1419=""),"Veuillez compléter la colonne C0260 Type de code.",IF(AND(B1419&lt;&gt;"",K1419=""),"Veuillez sélectionner Total/NA dans la liste de la colonne C0260 si vous n'avez rien à déclarer.","")))))</f>
        <v/>
      </c>
    </row>
    <row r="1420" spans="2:18" ht="21" customHeight="1" x14ac:dyDescent="0.2">
      <c r="B1420" s="104"/>
      <c r="C1420" s="96"/>
      <c r="D1420" s="96"/>
      <c r="E1420" s="96"/>
      <c r="F1420" s="104"/>
      <c r="G1420" s="96"/>
      <c r="H1420" s="104"/>
      <c r="I1420" s="96"/>
      <c r="J1420" s="104"/>
      <c r="K1420" s="96"/>
      <c r="L1420" s="96"/>
      <c r="M1420" s="104"/>
      <c r="N1420" s="96"/>
      <c r="O1420" s="98"/>
      <c r="P1420" s="97"/>
      <c r="Q1420" s="85" t="str">
        <f t="shared" si="21"/>
        <v/>
      </c>
      <c r="R1420" s="79" t="str">
        <f>IF(AND(B1420&lt;&gt;"",B1419=""),"La ligne précédente ne doit pas être vide",IF(AND(B1420&lt;&gt;"",OR(C1420="",D1420="",E1420="",F1420="",G1420="",H1420="",L1420="")),"Veuillez compléter les informations d'identification de l'actif détenu.",IF(AND(B1420="",OR(C1420&lt;&gt;"",D1420&lt;&gt;"",E1420&lt;&gt;"",F1420&lt;&gt;"",G1420&lt;&gt;"",H1420&lt;&gt;"",L1420&lt;&gt;"")),"Veuillez compléter les informations d'identification de l'actif détenu en colonne C0010.",IF(AND(B1420&lt;&gt;"",J1420&lt;&gt;"",K1420=""),"Veuillez compléter la colonne C0260 Type de code.",IF(AND(B1420&lt;&gt;"",K1420=""),"Veuillez sélectionner Total/NA dans la liste de la colonne C0260 si vous n'avez rien à déclarer.","")))))</f>
        <v/>
      </c>
    </row>
    <row r="1421" spans="2:18" ht="21" customHeight="1" x14ac:dyDescent="0.2">
      <c r="B1421" s="104"/>
      <c r="C1421" s="96"/>
      <c r="D1421" s="96"/>
      <c r="E1421" s="96"/>
      <c r="F1421" s="104"/>
      <c r="G1421" s="96"/>
      <c r="H1421" s="104"/>
      <c r="I1421" s="96"/>
      <c r="J1421" s="104"/>
      <c r="K1421" s="96"/>
      <c r="L1421" s="96"/>
      <c r="M1421" s="104"/>
      <c r="N1421" s="96"/>
      <c r="O1421" s="98"/>
      <c r="P1421" s="97"/>
      <c r="Q1421" s="85" t="str">
        <f t="shared" si="21"/>
        <v/>
      </c>
      <c r="R1421" s="79" t="str">
        <f>IF(AND(B1421&lt;&gt;"",B1420=""),"La ligne précédente ne doit pas être vide",IF(AND(B1421&lt;&gt;"",OR(C1421="",D1421="",E1421="",F1421="",G1421="",H1421="",L1421="")),"Veuillez compléter les informations d'identification de l'actif détenu.",IF(AND(B1421="",OR(C1421&lt;&gt;"",D1421&lt;&gt;"",E1421&lt;&gt;"",F1421&lt;&gt;"",G1421&lt;&gt;"",H1421&lt;&gt;"",L1421&lt;&gt;"")),"Veuillez compléter les informations d'identification de l'actif détenu en colonne C0010.",IF(AND(B1421&lt;&gt;"",J1421&lt;&gt;"",K1421=""),"Veuillez compléter la colonne C0260 Type de code.",IF(AND(B1421&lt;&gt;"",K1421=""),"Veuillez sélectionner Total/NA dans la liste de la colonne C0260 si vous n'avez rien à déclarer.","")))))</f>
        <v/>
      </c>
    </row>
    <row r="1422" spans="2:18" ht="21" customHeight="1" x14ac:dyDescent="0.2">
      <c r="B1422" s="104"/>
      <c r="C1422" s="96"/>
      <c r="D1422" s="96"/>
      <c r="E1422" s="96"/>
      <c r="F1422" s="104"/>
      <c r="G1422" s="96"/>
      <c r="H1422" s="104"/>
      <c r="I1422" s="96"/>
      <c r="J1422" s="104"/>
      <c r="K1422" s="96"/>
      <c r="L1422" s="96"/>
      <c r="M1422" s="104"/>
      <c r="N1422" s="96"/>
      <c r="O1422" s="98"/>
      <c r="P1422" s="97"/>
      <c r="Q1422" s="85" t="str">
        <f t="shared" ref="Q1422:Q1485" si="22">IF(R1422&lt;&gt;"","Erreur","")</f>
        <v/>
      </c>
      <c r="R1422" s="79" t="str">
        <f>IF(AND(B1422&lt;&gt;"",B1421=""),"La ligne précédente ne doit pas être vide",IF(AND(B1422&lt;&gt;"",OR(C1422="",D1422="",E1422="",F1422="",G1422="",H1422="",L1422="")),"Veuillez compléter les informations d'identification de l'actif détenu.",IF(AND(B1422="",OR(C1422&lt;&gt;"",D1422&lt;&gt;"",E1422&lt;&gt;"",F1422&lt;&gt;"",G1422&lt;&gt;"",H1422&lt;&gt;"",L1422&lt;&gt;"")),"Veuillez compléter les informations d'identification de l'actif détenu en colonne C0010.",IF(AND(B1422&lt;&gt;"",J1422&lt;&gt;"",K1422=""),"Veuillez compléter la colonne C0260 Type de code.",IF(AND(B1422&lt;&gt;"",K1422=""),"Veuillez sélectionner Total/NA dans la liste de la colonne C0260 si vous n'avez rien à déclarer.","")))))</f>
        <v/>
      </c>
    </row>
    <row r="1423" spans="2:18" ht="21" customHeight="1" x14ac:dyDescent="0.2">
      <c r="B1423" s="104"/>
      <c r="C1423" s="96"/>
      <c r="D1423" s="96"/>
      <c r="E1423" s="96"/>
      <c r="F1423" s="104"/>
      <c r="G1423" s="96"/>
      <c r="H1423" s="104"/>
      <c r="I1423" s="96"/>
      <c r="J1423" s="104"/>
      <c r="K1423" s="96"/>
      <c r="L1423" s="96"/>
      <c r="M1423" s="104"/>
      <c r="N1423" s="96"/>
      <c r="O1423" s="98"/>
      <c r="P1423" s="97"/>
      <c r="Q1423" s="85" t="str">
        <f t="shared" si="22"/>
        <v/>
      </c>
      <c r="R1423" s="79" t="str">
        <f>IF(AND(B1423&lt;&gt;"",B1422=""),"La ligne précédente ne doit pas être vide",IF(AND(B1423&lt;&gt;"",OR(C1423="",D1423="",E1423="",F1423="",G1423="",H1423="",L1423="")),"Veuillez compléter les informations d'identification de l'actif détenu.",IF(AND(B1423="",OR(C1423&lt;&gt;"",D1423&lt;&gt;"",E1423&lt;&gt;"",F1423&lt;&gt;"",G1423&lt;&gt;"",H1423&lt;&gt;"",L1423&lt;&gt;"")),"Veuillez compléter les informations d'identification de l'actif détenu en colonne C0010.",IF(AND(B1423&lt;&gt;"",J1423&lt;&gt;"",K1423=""),"Veuillez compléter la colonne C0260 Type de code.",IF(AND(B1423&lt;&gt;"",K1423=""),"Veuillez sélectionner Total/NA dans la liste de la colonne C0260 si vous n'avez rien à déclarer.","")))))</f>
        <v/>
      </c>
    </row>
    <row r="1424" spans="2:18" ht="21" customHeight="1" x14ac:dyDescent="0.2">
      <c r="B1424" s="104"/>
      <c r="C1424" s="96"/>
      <c r="D1424" s="96"/>
      <c r="E1424" s="96"/>
      <c r="F1424" s="104"/>
      <c r="G1424" s="96"/>
      <c r="H1424" s="104"/>
      <c r="I1424" s="96"/>
      <c r="J1424" s="104"/>
      <c r="K1424" s="96"/>
      <c r="L1424" s="96"/>
      <c r="M1424" s="104"/>
      <c r="N1424" s="96"/>
      <c r="O1424" s="98"/>
      <c r="P1424" s="97"/>
      <c r="Q1424" s="85" t="str">
        <f t="shared" si="22"/>
        <v/>
      </c>
      <c r="R1424" s="79" t="str">
        <f>IF(AND(B1424&lt;&gt;"",B1423=""),"La ligne précédente ne doit pas être vide",IF(AND(B1424&lt;&gt;"",OR(C1424="",D1424="",E1424="",F1424="",G1424="",H1424="",L1424="")),"Veuillez compléter les informations d'identification de l'actif détenu.",IF(AND(B1424="",OR(C1424&lt;&gt;"",D1424&lt;&gt;"",E1424&lt;&gt;"",F1424&lt;&gt;"",G1424&lt;&gt;"",H1424&lt;&gt;"",L1424&lt;&gt;"")),"Veuillez compléter les informations d'identification de l'actif détenu en colonne C0010.",IF(AND(B1424&lt;&gt;"",J1424&lt;&gt;"",K1424=""),"Veuillez compléter la colonne C0260 Type de code.",IF(AND(B1424&lt;&gt;"",K1424=""),"Veuillez sélectionner Total/NA dans la liste de la colonne C0260 si vous n'avez rien à déclarer.","")))))</f>
        <v/>
      </c>
    </row>
    <row r="1425" spans="2:18" ht="21" customHeight="1" x14ac:dyDescent="0.2">
      <c r="B1425" s="104"/>
      <c r="C1425" s="96"/>
      <c r="D1425" s="96"/>
      <c r="E1425" s="96"/>
      <c r="F1425" s="104"/>
      <c r="G1425" s="96"/>
      <c r="H1425" s="104"/>
      <c r="I1425" s="96"/>
      <c r="J1425" s="104"/>
      <c r="K1425" s="96"/>
      <c r="L1425" s="96"/>
      <c r="M1425" s="104"/>
      <c r="N1425" s="96"/>
      <c r="O1425" s="98"/>
      <c r="P1425" s="97"/>
      <c r="Q1425" s="85" t="str">
        <f t="shared" si="22"/>
        <v/>
      </c>
      <c r="R1425" s="79" t="str">
        <f>IF(AND(B1425&lt;&gt;"",B1424=""),"La ligne précédente ne doit pas être vide",IF(AND(B1425&lt;&gt;"",OR(C1425="",D1425="",E1425="",F1425="",G1425="",H1425="",L1425="")),"Veuillez compléter les informations d'identification de l'actif détenu.",IF(AND(B1425="",OR(C1425&lt;&gt;"",D1425&lt;&gt;"",E1425&lt;&gt;"",F1425&lt;&gt;"",G1425&lt;&gt;"",H1425&lt;&gt;"",L1425&lt;&gt;"")),"Veuillez compléter les informations d'identification de l'actif détenu en colonne C0010.",IF(AND(B1425&lt;&gt;"",J1425&lt;&gt;"",K1425=""),"Veuillez compléter la colonne C0260 Type de code.",IF(AND(B1425&lt;&gt;"",K1425=""),"Veuillez sélectionner Total/NA dans la liste de la colonne C0260 si vous n'avez rien à déclarer.","")))))</f>
        <v/>
      </c>
    </row>
    <row r="1426" spans="2:18" ht="21" customHeight="1" x14ac:dyDescent="0.2">
      <c r="B1426" s="104"/>
      <c r="C1426" s="96"/>
      <c r="D1426" s="96"/>
      <c r="E1426" s="96"/>
      <c r="F1426" s="104"/>
      <c r="G1426" s="96"/>
      <c r="H1426" s="104"/>
      <c r="I1426" s="96"/>
      <c r="J1426" s="104"/>
      <c r="K1426" s="96"/>
      <c r="L1426" s="96"/>
      <c r="M1426" s="104"/>
      <c r="N1426" s="96"/>
      <c r="O1426" s="98"/>
      <c r="P1426" s="97"/>
      <c r="Q1426" s="85" t="str">
        <f t="shared" si="22"/>
        <v/>
      </c>
      <c r="R1426" s="79" t="str">
        <f>IF(AND(B1426&lt;&gt;"",B1425=""),"La ligne précédente ne doit pas être vide",IF(AND(B1426&lt;&gt;"",OR(C1426="",D1426="",E1426="",F1426="",G1426="",H1426="",L1426="")),"Veuillez compléter les informations d'identification de l'actif détenu.",IF(AND(B1426="",OR(C1426&lt;&gt;"",D1426&lt;&gt;"",E1426&lt;&gt;"",F1426&lt;&gt;"",G1426&lt;&gt;"",H1426&lt;&gt;"",L1426&lt;&gt;"")),"Veuillez compléter les informations d'identification de l'actif détenu en colonne C0010.",IF(AND(B1426&lt;&gt;"",J1426&lt;&gt;"",K1426=""),"Veuillez compléter la colonne C0260 Type de code.",IF(AND(B1426&lt;&gt;"",K1426=""),"Veuillez sélectionner Total/NA dans la liste de la colonne C0260 si vous n'avez rien à déclarer.","")))))</f>
        <v/>
      </c>
    </row>
    <row r="1427" spans="2:18" ht="21" customHeight="1" x14ac:dyDescent="0.2">
      <c r="B1427" s="104"/>
      <c r="C1427" s="96"/>
      <c r="D1427" s="96"/>
      <c r="E1427" s="96"/>
      <c r="F1427" s="104"/>
      <c r="G1427" s="96"/>
      <c r="H1427" s="104"/>
      <c r="I1427" s="96"/>
      <c r="J1427" s="104"/>
      <c r="K1427" s="96"/>
      <c r="L1427" s="96"/>
      <c r="M1427" s="104"/>
      <c r="N1427" s="96"/>
      <c r="O1427" s="98"/>
      <c r="P1427" s="97"/>
      <c r="Q1427" s="85" t="str">
        <f t="shared" si="22"/>
        <v/>
      </c>
      <c r="R1427" s="79" t="str">
        <f>IF(AND(B1427&lt;&gt;"",B1426=""),"La ligne précédente ne doit pas être vide",IF(AND(B1427&lt;&gt;"",OR(C1427="",D1427="",E1427="",F1427="",G1427="",H1427="",L1427="")),"Veuillez compléter les informations d'identification de l'actif détenu.",IF(AND(B1427="",OR(C1427&lt;&gt;"",D1427&lt;&gt;"",E1427&lt;&gt;"",F1427&lt;&gt;"",G1427&lt;&gt;"",H1427&lt;&gt;"",L1427&lt;&gt;"")),"Veuillez compléter les informations d'identification de l'actif détenu en colonne C0010.",IF(AND(B1427&lt;&gt;"",J1427&lt;&gt;"",K1427=""),"Veuillez compléter la colonne C0260 Type de code.",IF(AND(B1427&lt;&gt;"",K1427=""),"Veuillez sélectionner Total/NA dans la liste de la colonne C0260 si vous n'avez rien à déclarer.","")))))</f>
        <v/>
      </c>
    </row>
    <row r="1428" spans="2:18" ht="21" customHeight="1" x14ac:dyDescent="0.2">
      <c r="B1428" s="104"/>
      <c r="C1428" s="96"/>
      <c r="D1428" s="96"/>
      <c r="E1428" s="96"/>
      <c r="F1428" s="104"/>
      <c r="G1428" s="96"/>
      <c r="H1428" s="104"/>
      <c r="I1428" s="96"/>
      <c r="J1428" s="104"/>
      <c r="K1428" s="96"/>
      <c r="L1428" s="96"/>
      <c r="M1428" s="104"/>
      <c r="N1428" s="96"/>
      <c r="O1428" s="98"/>
      <c r="P1428" s="97"/>
      <c r="Q1428" s="85" t="str">
        <f t="shared" si="22"/>
        <v/>
      </c>
      <c r="R1428" s="79" t="str">
        <f>IF(AND(B1428&lt;&gt;"",B1427=""),"La ligne précédente ne doit pas être vide",IF(AND(B1428&lt;&gt;"",OR(C1428="",D1428="",E1428="",F1428="",G1428="",H1428="",L1428="")),"Veuillez compléter les informations d'identification de l'actif détenu.",IF(AND(B1428="",OR(C1428&lt;&gt;"",D1428&lt;&gt;"",E1428&lt;&gt;"",F1428&lt;&gt;"",G1428&lt;&gt;"",H1428&lt;&gt;"",L1428&lt;&gt;"")),"Veuillez compléter les informations d'identification de l'actif détenu en colonne C0010.",IF(AND(B1428&lt;&gt;"",J1428&lt;&gt;"",K1428=""),"Veuillez compléter la colonne C0260 Type de code.",IF(AND(B1428&lt;&gt;"",K1428=""),"Veuillez sélectionner Total/NA dans la liste de la colonne C0260 si vous n'avez rien à déclarer.","")))))</f>
        <v/>
      </c>
    </row>
    <row r="1429" spans="2:18" ht="21" customHeight="1" x14ac:dyDescent="0.2">
      <c r="B1429" s="104"/>
      <c r="C1429" s="96"/>
      <c r="D1429" s="96"/>
      <c r="E1429" s="96"/>
      <c r="F1429" s="104"/>
      <c r="G1429" s="96"/>
      <c r="H1429" s="104"/>
      <c r="I1429" s="96"/>
      <c r="J1429" s="104"/>
      <c r="K1429" s="96"/>
      <c r="L1429" s="96"/>
      <c r="M1429" s="104"/>
      <c r="N1429" s="96"/>
      <c r="O1429" s="98"/>
      <c r="P1429" s="97"/>
      <c r="Q1429" s="85" t="str">
        <f t="shared" si="22"/>
        <v/>
      </c>
      <c r="R1429" s="79" t="str">
        <f>IF(AND(B1429&lt;&gt;"",B1428=""),"La ligne précédente ne doit pas être vide",IF(AND(B1429&lt;&gt;"",OR(C1429="",D1429="",E1429="",F1429="",G1429="",H1429="",L1429="")),"Veuillez compléter les informations d'identification de l'actif détenu.",IF(AND(B1429="",OR(C1429&lt;&gt;"",D1429&lt;&gt;"",E1429&lt;&gt;"",F1429&lt;&gt;"",G1429&lt;&gt;"",H1429&lt;&gt;"",L1429&lt;&gt;"")),"Veuillez compléter les informations d'identification de l'actif détenu en colonne C0010.",IF(AND(B1429&lt;&gt;"",J1429&lt;&gt;"",K1429=""),"Veuillez compléter la colonne C0260 Type de code.",IF(AND(B1429&lt;&gt;"",K1429=""),"Veuillez sélectionner Total/NA dans la liste de la colonne C0260 si vous n'avez rien à déclarer.","")))))</f>
        <v/>
      </c>
    </row>
    <row r="1430" spans="2:18" ht="21" customHeight="1" x14ac:dyDescent="0.2">
      <c r="B1430" s="104"/>
      <c r="C1430" s="96"/>
      <c r="D1430" s="96"/>
      <c r="E1430" s="96"/>
      <c r="F1430" s="104"/>
      <c r="G1430" s="96"/>
      <c r="H1430" s="104"/>
      <c r="I1430" s="96"/>
      <c r="J1430" s="104"/>
      <c r="K1430" s="96"/>
      <c r="L1430" s="96"/>
      <c r="M1430" s="104"/>
      <c r="N1430" s="96"/>
      <c r="O1430" s="98"/>
      <c r="P1430" s="97"/>
      <c r="Q1430" s="85" t="str">
        <f t="shared" si="22"/>
        <v/>
      </c>
      <c r="R1430" s="79" t="str">
        <f>IF(AND(B1430&lt;&gt;"",B1429=""),"La ligne précédente ne doit pas être vide",IF(AND(B1430&lt;&gt;"",OR(C1430="",D1430="",E1430="",F1430="",G1430="",H1430="",L1430="")),"Veuillez compléter les informations d'identification de l'actif détenu.",IF(AND(B1430="",OR(C1430&lt;&gt;"",D1430&lt;&gt;"",E1430&lt;&gt;"",F1430&lt;&gt;"",G1430&lt;&gt;"",H1430&lt;&gt;"",L1430&lt;&gt;"")),"Veuillez compléter les informations d'identification de l'actif détenu en colonne C0010.",IF(AND(B1430&lt;&gt;"",J1430&lt;&gt;"",K1430=""),"Veuillez compléter la colonne C0260 Type de code.",IF(AND(B1430&lt;&gt;"",K1430=""),"Veuillez sélectionner Total/NA dans la liste de la colonne C0260 si vous n'avez rien à déclarer.","")))))</f>
        <v/>
      </c>
    </row>
    <row r="1431" spans="2:18" ht="21" customHeight="1" x14ac:dyDescent="0.2">
      <c r="B1431" s="104"/>
      <c r="C1431" s="96"/>
      <c r="D1431" s="96"/>
      <c r="E1431" s="96"/>
      <c r="F1431" s="104"/>
      <c r="G1431" s="96"/>
      <c r="H1431" s="104"/>
      <c r="I1431" s="96"/>
      <c r="J1431" s="104"/>
      <c r="K1431" s="96"/>
      <c r="L1431" s="96"/>
      <c r="M1431" s="104"/>
      <c r="N1431" s="96"/>
      <c r="O1431" s="98"/>
      <c r="P1431" s="97"/>
      <c r="Q1431" s="85" t="str">
        <f t="shared" si="22"/>
        <v/>
      </c>
      <c r="R1431" s="79" t="str">
        <f>IF(AND(B1431&lt;&gt;"",B1430=""),"La ligne précédente ne doit pas être vide",IF(AND(B1431&lt;&gt;"",OR(C1431="",D1431="",E1431="",F1431="",G1431="",H1431="",L1431="")),"Veuillez compléter les informations d'identification de l'actif détenu.",IF(AND(B1431="",OR(C1431&lt;&gt;"",D1431&lt;&gt;"",E1431&lt;&gt;"",F1431&lt;&gt;"",G1431&lt;&gt;"",H1431&lt;&gt;"",L1431&lt;&gt;"")),"Veuillez compléter les informations d'identification de l'actif détenu en colonne C0010.",IF(AND(B1431&lt;&gt;"",J1431&lt;&gt;"",K1431=""),"Veuillez compléter la colonne C0260 Type de code.",IF(AND(B1431&lt;&gt;"",K1431=""),"Veuillez sélectionner Total/NA dans la liste de la colonne C0260 si vous n'avez rien à déclarer.","")))))</f>
        <v/>
      </c>
    </row>
    <row r="1432" spans="2:18" ht="21" customHeight="1" x14ac:dyDescent="0.2">
      <c r="B1432" s="104"/>
      <c r="C1432" s="96"/>
      <c r="D1432" s="96"/>
      <c r="E1432" s="96"/>
      <c r="F1432" s="104"/>
      <c r="G1432" s="96"/>
      <c r="H1432" s="104"/>
      <c r="I1432" s="96"/>
      <c r="J1432" s="104"/>
      <c r="K1432" s="96"/>
      <c r="L1432" s="96"/>
      <c r="M1432" s="104"/>
      <c r="N1432" s="96"/>
      <c r="O1432" s="98"/>
      <c r="P1432" s="97"/>
      <c r="Q1432" s="85" t="str">
        <f t="shared" si="22"/>
        <v/>
      </c>
      <c r="R1432" s="79" t="str">
        <f>IF(AND(B1432&lt;&gt;"",B1431=""),"La ligne précédente ne doit pas être vide",IF(AND(B1432&lt;&gt;"",OR(C1432="",D1432="",E1432="",F1432="",G1432="",H1432="",L1432="")),"Veuillez compléter les informations d'identification de l'actif détenu.",IF(AND(B1432="",OR(C1432&lt;&gt;"",D1432&lt;&gt;"",E1432&lt;&gt;"",F1432&lt;&gt;"",G1432&lt;&gt;"",H1432&lt;&gt;"",L1432&lt;&gt;"")),"Veuillez compléter les informations d'identification de l'actif détenu en colonne C0010.",IF(AND(B1432&lt;&gt;"",J1432&lt;&gt;"",K1432=""),"Veuillez compléter la colonne C0260 Type de code.",IF(AND(B1432&lt;&gt;"",K1432=""),"Veuillez sélectionner Total/NA dans la liste de la colonne C0260 si vous n'avez rien à déclarer.","")))))</f>
        <v/>
      </c>
    </row>
    <row r="1433" spans="2:18" ht="21" customHeight="1" x14ac:dyDescent="0.2">
      <c r="B1433" s="104"/>
      <c r="C1433" s="96"/>
      <c r="D1433" s="96"/>
      <c r="E1433" s="96"/>
      <c r="F1433" s="104"/>
      <c r="G1433" s="96"/>
      <c r="H1433" s="104"/>
      <c r="I1433" s="96"/>
      <c r="J1433" s="104"/>
      <c r="K1433" s="96"/>
      <c r="L1433" s="96"/>
      <c r="M1433" s="104"/>
      <c r="N1433" s="96"/>
      <c r="O1433" s="98"/>
      <c r="P1433" s="97"/>
      <c r="Q1433" s="85" t="str">
        <f t="shared" si="22"/>
        <v/>
      </c>
      <c r="R1433" s="79" t="str">
        <f>IF(AND(B1433&lt;&gt;"",B1432=""),"La ligne précédente ne doit pas être vide",IF(AND(B1433&lt;&gt;"",OR(C1433="",D1433="",E1433="",F1433="",G1433="",H1433="",L1433="")),"Veuillez compléter les informations d'identification de l'actif détenu.",IF(AND(B1433="",OR(C1433&lt;&gt;"",D1433&lt;&gt;"",E1433&lt;&gt;"",F1433&lt;&gt;"",G1433&lt;&gt;"",H1433&lt;&gt;"",L1433&lt;&gt;"")),"Veuillez compléter les informations d'identification de l'actif détenu en colonne C0010.",IF(AND(B1433&lt;&gt;"",J1433&lt;&gt;"",K1433=""),"Veuillez compléter la colonne C0260 Type de code.",IF(AND(B1433&lt;&gt;"",K1433=""),"Veuillez sélectionner Total/NA dans la liste de la colonne C0260 si vous n'avez rien à déclarer.","")))))</f>
        <v/>
      </c>
    </row>
    <row r="1434" spans="2:18" ht="21" customHeight="1" x14ac:dyDescent="0.2">
      <c r="B1434" s="104"/>
      <c r="C1434" s="96"/>
      <c r="D1434" s="96"/>
      <c r="E1434" s="96"/>
      <c r="F1434" s="104"/>
      <c r="G1434" s="96"/>
      <c r="H1434" s="104"/>
      <c r="I1434" s="96"/>
      <c r="J1434" s="104"/>
      <c r="K1434" s="96"/>
      <c r="L1434" s="96"/>
      <c r="M1434" s="104"/>
      <c r="N1434" s="96"/>
      <c r="O1434" s="98"/>
      <c r="P1434" s="97"/>
      <c r="Q1434" s="85" t="str">
        <f t="shared" si="22"/>
        <v/>
      </c>
      <c r="R1434" s="79" t="str">
        <f>IF(AND(B1434&lt;&gt;"",B1433=""),"La ligne précédente ne doit pas être vide",IF(AND(B1434&lt;&gt;"",OR(C1434="",D1434="",E1434="",F1434="",G1434="",H1434="",L1434="")),"Veuillez compléter les informations d'identification de l'actif détenu.",IF(AND(B1434="",OR(C1434&lt;&gt;"",D1434&lt;&gt;"",E1434&lt;&gt;"",F1434&lt;&gt;"",G1434&lt;&gt;"",H1434&lt;&gt;"",L1434&lt;&gt;"")),"Veuillez compléter les informations d'identification de l'actif détenu en colonne C0010.",IF(AND(B1434&lt;&gt;"",J1434&lt;&gt;"",K1434=""),"Veuillez compléter la colonne C0260 Type de code.",IF(AND(B1434&lt;&gt;"",K1434=""),"Veuillez sélectionner Total/NA dans la liste de la colonne C0260 si vous n'avez rien à déclarer.","")))))</f>
        <v/>
      </c>
    </row>
    <row r="1435" spans="2:18" ht="21" customHeight="1" x14ac:dyDescent="0.2">
      <c r="B1435" s="104"/>
      <c r="C1435" s="96"/>
      <c r="D1435" s="96"/>
      <c r="E1435" s="96"/>
      <c r="F1435" s="104"/>
      <c r="G1435" s="96"/>
      <c r="H1435" s="104"/>
      <c r="I1435" s="96"/>
      <c r="J1435" s="104"/>
      <c r="K1435" s="96"/>
      <c r="L1435" s="96"/>
      <c r="M1435" s="104"/>
      <c r="N1435" s="96"/>
      <c r="O1435" s="98"/>
      <c r="P1435" s="97"/>
      <c r="Q1435" s="85" t="str">
        <f t="shared" si="22"/>
        <v/>
      </c>
      <c r="R1435" s="79" t="str">
        <f>IF(AND(B1435&lt;&gt;"",B1434=""),"La ligne précédente ne doit pas être vide",IF(AND(B1435&lt;&gt;"",OR(C1435="",D1435="",E1435="",F1435="",G1435="",H1435="",L1435="")),"Veuillez compléter les informations d'identification de l'actif détenu.",IF(AND(B1435="",OR(C1435&lt;&gt;"",D1435&lt;&gt;"",E1435&lt;&gt;"",F1435&lt;&gt;"",G1435&lt;&gt;"",H1435&lt;&gt;"",L1435&lt;&gt;"")),"Veuillez compléter les informations d'identification de l'actif détenu en colonne C0010.",IF(AND(B1435&lt;&gt;"",J1435&lt;&gt;"",K1435=""),"Veuillez compléter la colonne C0260 Type de code.",IF(AND(B1435&lt;&gt;"",K1435=""),"Veuillez sélectionner Total/NA dans la liste de la colonne C0260 si vous n'avez rien à déclarer.","")))))</f>
        <v/>
      </c>
    </row>
    <row r="1436" spans="2:18" ht="21" customHeight="1" x14ac:dyDescent="0.2">
      <c r="B1436" s="104"/>
      <c r="C1436" s="96"/>
      <c r="D1436" s="96"/>
      <c r="E1436" s="96"/>
      <c r="F1436" s="104"/>
      <c r="G1436" s="96"/>
      <c r="H1436" s="104"/>
      <c r="I1436" s="96"/>
      <c r="J1436" s="104"/>
      <c r="K1436" s="96"/>
      <c r="L1436" s="96"/>
      <c r="M1436" s="104"/>
      <c r="N1436" s="96"/>
      <c r="O1436" s="98"/>
      <c r="P1436" s="97"/>
      <c r="Q1436" s="85" t="str">
        <f t="shared" si="22"/>
        <v/>
      </c>
      <c r="R1436" s="79" t="str">
        <f>IF(AND(B1436&lt;&gt;"",B1435=""),"La ligne précédente ne doit pas être vide",IF(AND(B1436&lt;&gt;"",OR(C1436="",D1436="",E1436="",F1436="",G1436="",H1436="",L1436="")),"Veuillez compléter les informations d'identification de l'actif détenu.",IF(AND(B1436="",OR(C1436&lt;&gt;"",D1436&lt;&gt;"",E1436&lt;&gt;"",F1436&lt;&gt;"",G1436&lt;&gt;"",H1436&lt;&gt;"",L1436&lt;&gt;"")),"Veuillez compléter les informations d'identification de l'actif détenu en colonne C0010.",IF(AND(B1436&lt;&gt;"",J1436&lt;&gt;"",K1436=""),"Veuillez compléter la colonne C0260 Type de code.",IF(AND(B1436&lt;&gt;"",K1436=""),"Veuillez sélectionner Total/NA dans la liste de la colonne C0260 si vous n'avez rien à déclarer.","")))))</f>
        <v/>
      </c>
    </row>
    <row r="1437" spans="2:18" ht="21" customHeight="1" x14ac:dyDescent="0.2">
      <c r="B1437" s="104"/>
      <c r="C1437" s="96"/>
      <c r="D1437" s="96"/>
      <c r="E1437" s="96"/>
      <c r="F1437" s="104"/>
      <c r="G1437" s="96"/>
      <c r="H1437" s="104"/>
      <c r="I1437" s="96"/>
      <c r="J1437" s="104"/>
      <c r="K1437" s="96"/>
      <c r="L1437" s="96"/>
      <c r="M1437" s="104"/>
      <c r="N1437" s="96"/>
      <c r="O1437" s="98"/>
      <c r="P1437" s="97"/>
      <c r="Q1437" s="85" t="str">
        <f t="shared" si="22"/>
        <v/>
      </c>
      <c r="R1437" s="79" t="str">
        <f>IF(AND(B1437&lt;&gt;"",B1436=""),"La ligne précédente ne doit pas être vide",IF(AND(B1437&lt;&gt;"",OR(C1437="",D1437="",E1437="",F1437="",G1437="",H1437="",L1437="")),"Veuillez compléter les informations d'identification de l'actif détenu.",IF(AND(B1437="",OR(C1437&lt;&gt;"",D1437&lt;&gt;"",E1437&lt;&gt;"",F1437&lt;&gt;"",G1437&lt;&gt;"",H1437&lt;&gt;"",L1437&lt;&gt;"")),"Veuillez compléter les informations d'identification de l'actif détenu en colonne C0010.",IF(AND(B1437&lt;&gt;"",J1437&lt;&gt;"",K1437=""),"Veuillez compléter la colonne C0260 Type de code.",IF(AND(B1437&lt;&gt;"",K1437=""),"Veuillez sélectionner Total/NA dans la liste de la colonne C0260 si vous n'avez rien à déclarer.","")))))</f>
        <v/>
      </c>
    </row>
    <row r="1438" spans="2:18" ht="21" customHeight="1" x14ac:dyDescent="0.2">
      <c r="B1438" s="104"/>
      <c r="C1438" s="96"/>
      <c r="D1438" s="96"/>
      <c r="E1438" s="96"/>
      <c r="F1438" s="104"/>
      <c r="G1438" s="96"/>
      <c r="H1438" s="104"/>
      <c r="I1438" s="96"/>
      <c r="J1438" s="104"/>
      <c r="K1438" s="96"/>
      <c r="L1438" s="96"/>
      <c r="M1438" s="104"/>
      <c r="N1438" s="96"/>
      <c r="O1438" s="98"/>
      <c r="P1438" s="97"/>
      <c r="Q1438" s="85" t="str">
        <f t="shared" si="22"/>
        <v/>
      </c>
      <c r="R1438" s="79" t="str">
        <f>IF(AND(B1438&lt;&gt;"",B1437=""),"La ligne précédente ne doit pas être vide",IF(AND(B1438&lt;&gt;"",OR(C1438="",D1438="",E1438="",F1438="",G1438="",H1438="",L1438="")),"Veuillez compléter les informations d'identification de l'actif détenu.",IF(AND(B1438="",OR(C1438&lt;&gt;"",D1438&lt;&gt;"",E1438&lt;&gt;"",F1438&lt;&gt;"",G1438&lt;&gt;"",H1438&lt;&gt;"",L1438&lt;&gt;"")),"Veuillez compléter les informations d'identification de l'actif détenu en colonne C0010.",IF(AND(B1438&lt;&gt;"",J1438&lt;&gt;"",K1438=""),"Veuillez compléter la colonne C0260 Type de code.",IF(AND(B1438&lt;&gt;"",K1438=""),"Veuillez sélectionner Total/NA dans la liste de la colonne C0260 si vous n'avez rien à déclarer.","")))))</f>
        <v/>
      </c>
    </row>
    <row r="1439" spans="2:18" ht="21" customHeight="1" x14ac:dyDescent="0.2">
      <c r="B1439" s="104"/>
      <c r="C1439" s="96"/>
      <c r="D1439" s="96"/>
      <c r="E1439" s="96"/>
      <c r="F1439" s="104"/>
      <c r="G1439" s="96"/>
      <c r="H1439" s="104"/>
      <c r="I1439" s="96"/>
      <c r="J1439" s="104"/>
      <c r="K1439" s="96"/>
      <c r="L1439" s="96"/>
      <c r="M1439" s="104"/>
      <c r="N1439" s="96"/>
      <c r="O1439" s="98"/>
      <c r="P1439" s="97"/>
      <c r="Q1439" s="85" t="str">
        <f t="shared" si="22"/>
        <v/>
      </c>
      <c r="R1439" s="79" t="str">
        <f>IF(AND(B1439&lt;&gt;"",B1438=""),"La ligne précédente ne doit pas être vide",IF(AND(B1439&lt;&gt;"",OR(C1439="",D1439="",E1439="",F1439="",G1439="",H1439="",L1439="")),"Veuillez compléter les informations d'identification de l'actif détenu.",IF(AND(B1439="",OR(C1439&lt;&gt;"",D1439&lt;&gt;"",E1439&lt;&gt;"",F1439&lt;&gt;"",G1439&lt;&gt;"",H1439&lt;&gt;"",L1439&lt;&gt;"")),"Veuillez compléter les informations d'identification de l'actif détenu en colonne C0010.",IF(AND(B1439&lt;&gt;"",J1439&lt;&gt;"",K1439=""),"Veuillez compléter la colonne C0260 Type de code.",IF(AND(B1439&lt;&gt;"",K1439=""),"Veuillez sélectionner Total/NA dans la liste de la colonne C0260 si vous n'avez rien à déclarer.","")))))</f>
        <v/>
      </c>
    </row>
    <row r="1440" spans="2:18" ht="21" customHeight="1" x14ac:dyDescent="0.2">
      <c r="B1440" s="104"/>
      <c r="C1440" s="96"/>
      <c r="D1440" s="96"/>
      <c r="E1440" s="96"/>
      <c r="F1440" s="104"/>
      <c r="G1440" s="96"/>
      <c r="H1440" s="104"/>
      <c r="I1440" s="96"/>
      <c r="J1440" s="104"/>
      <c r="K1440" s="96"/>
      <c r="L1440" s="96"/>
      <c r="M1440" s="104"/>
      <c r="N1440" s="96"/>
      <c r="O1440" s="98"/>
      <c r="P1440" s="97"/>
      <c r="Q1440" s="85" t="str">
        <f t="shared" si="22"/>
        <v/>
      </c>
      <c r="R1440" s="79" t="str">
        <f>IF(AND(B1440&lt;&gt;"",B1439=""),"La ligne précédente ne doit pas être vide",IF(AND(B1440&lt;&gt;"",OR(C1440="",D1440="",E1440="",F1440="",G1440="",H1440="",L1440="")),"Veuillez compléter les informations d'identification de l'actif détenu.",IF(AND(B1440="",OR(C1440&lt;&gt;"",D1440&lt;&gt;"",E1440&lt;&gt;"",F1440&lt;&gt;"",G1440&lt;&gt;"",H1440&lt;&gt;"",L1440&lt;&gt;"")),"Veuillez compléter les informations d'identification de l'actif détenu en colonne C0010.",IF(AND(B1440&lt;&gt;"",J1440&lt;&gt;"",K1440=""),"Veuillez compléter la colonne C0260 Type de code.",IF(AND(B1440&lt;&gt;"",K1440=""),"Veuillez sélectionner Total/NA dans la liste de la colonne C0260 si vous n'avez rien à déclarer.","")))))</f>
        <v/>
      </c>
    </row>
    <row r="1441" spans="2:18" ht="21" customHeight="1" x14ac:dyDescent="0.2">
      <c r="B1441" s="104"/>
      <c r="C1441" s="96"/>
      <c r="D1441" s="96"/>
      <c r="E1441" s="96"/>
      <c r="F1441" s="104"/>
      <c r="G1441" s="96"/>
      <c r="H1441" s="104"/>
      <c r="I1441" s="96"/>
      <c r="J1441" s="104"/>
      <c r="K1441" s="96"/>
      <c r="L1441" s="96"/>
      <c r="M1441" s="104"/>
      <c r="N1441" s="96"/>
      <c r="O1441" s="98"/>
      <c r="P1441" s="97"/>
      <c r="Q1441" s="85" t="str">
        <f t="shared" si="22"/>
        <v/>
      </c>
      <c r="R1441" s="79" t="str">
        <f>IF(AND(B1441&lt;&gt;"",B1440=""),"La ligne précédente ne doit pas être vide",IF(AND(B1441&lt;&gt;"",OR(C1441="",D1441="",E1441="",F1441="",G1441="",H1441="",L1441="")),"Veuillez compléter les informations d'identification de l'actif détenu.",IF(AND(B1441="",OR(C1441&lt;&gt;"",D1441&lt;&gt;"",E1441&lt;&gt;"",F1441&lt;&gt;"",G1441&lt;&gt;"",H1441&lt;&gt;"",L1441&lt;&gt;"")),"Veuillez compléter les informations d'identification de l'actif détenu en colonne C0010.",IF(AND(B1441&lt;&gt;"",J1441&lt;&gt;"",K1441=""),"Veuillez compléter la colonne C0260 Type de code.",IF(AND(B1441&lt;&gt;"",K1441=""),"Veuillez sélectionner Total/NA dans la liste de la colonne C0260 si vous n'avez rien à déclarer.","")))))</f>
        <v/>
      </c>
    </row>
    <row r="1442" spans="2:18" ht="21" customHeight="1" x14ac:dyDescent="0.2">
      <c r="B1442" s="104"/>
      <c r="C1442" s="96"/>
      <c r="D1442" s="96"/>
      <c r="E1442" s="96"/>
      <c r="F1442" s="104"/>
      <c r="G1442" s="96"/>
      <c r="H1442" s="104"/>
      <c r="I1442" s="96"/>
      <c r="J1442" s="104"/>
      <c r="K1442" s="96"/>
      <c r="L1442" s="96"/>
      <c r="M1442" s="104"/>
      <c r="N1442" s="96"/>
      <c r="O1442" s="98"/>
      <c r="P1442" s="97"/>
      <c r="Q1442" s="85" t="str">
        <f t="shared" si="22"/>
        <v/>
      </c>
      <c r="R1442" s="79" t="str">
        <f>IF(AND(B1442&lt;&gt;"",B1441=""),"La ligne précédente ne doit pas être vide",IF(AND(B1442&lt;&gt;"",OR(C1442="",D1442="",E1442="",F1442="",G1442="",H1442="",L1442="")),"Veuillez compléter les informations d'identification de l'actif détenu.",IF(AND(B1442="",OR(C1442&lt;&gt;"",D1442&lt;&gt;"",E1442&lt;&gt;"",F1442&lt;&gt;"",G1442&lt;&gt;"",H1442&lt;&gt;"",L1442&lt;&gt;"")),"Veuillez compléter les informations d'identification de l'actif détenu en colonne C0010.",IF(AND(B1442&lt;&gt;"",J1442&lt;&gt;"",K1442=""),"Veuillez compléter la colonne C0260 Type de code.",IF(AND(B1442&lt;&gt;"",K1442=""),"Veuillez sélectionner Total/NA dans la liste de la colonne C0260 si vous n'avez rien à déclarer.","")))))</f>
        <v/>
      </c>
    </row>
    <row r="1443" spans="2:18" ht="21" customHeight="1" x14ac:dyDescent="0.2">
      <c r="B1443" s="104"/>
      <c r="C1443" s="96"/>
      <c r="D1443" s="96"/>
      <c r="E1443" s="96"/>
      <c r="F1443" s="104"/>
      <c r="G1443" s="96"/>
      <c r="H1443" s="104"/>
      <c r="I1443" s="96"/>
      <c r="J1443" s="104"/>
      <c r="K1443" s="96"/>
      <c r="L1443" s="96"/>
      <c r="M1443" s="104"/>
      <c r="N1443" s="96"/>
      <c r="O1443" s="98"/>
      <c r="P1443" s="97"/>
      <c r="Q1443" s="85" t="str">
        <f t="shared" si="22"/>
        <v/>
      </c>
      <c r="R1443" s="79" t="str">
        <f>IF(AND(B1443&lt;&gt;"",B1442=""),"La ligne précédente ne doit pas être vide",IF(AND(B1443&lt;&gt;"",OR(C1443="",D1443="",E1443="",F1443="",G1443="",H1443="",L1443="")),"Veuillez compléter les informations d'identification de l'actif détenu.",IF(AND(B1443="",OR(C1443&lt;&gt;"",D1443&lt;&gt;"",E1443&lt;&gt;"",F1443&lt;&gt;"",G1443&lt;&gt;"",H1443&lt;&gt;"",L1443&lt;&gt;"")),"Veuillez compléter les informations d'identification de l'actif détenu en colonne C0010.",IF(AND(B1443&lt;&gt;"",J1443&lt;&gt;"",K1443=""),"Veuillez compléter la colonne C0260 Type de code.",IF(AND(B1443&lt;&gt;"",K1443=""),"Veuillez sélectionner Total/NA dans la liste de la colonne C0260 si vous n'avez rien à déclarer.","")))))</f>
        <v/>
      </c>
    </row>
    <row r="1444" spans="2:18" ht="21" customHeight="1" x14ac:dyDescent="0.2">
      <c r="B1444" s="104"/>
      <c r="C1444" s="96"/>
      <c r="D1444" s="96"/>
      <c r="E1444" s="96"/>
      <c r="F1444" s="104"/>
      <c r="G1444" s="96"/>
      <c r="H1444" s="104"/>
      <c r="I1444" s="96"/>
      <c r="J1444" s="104"/>
      <c r="K1444" s="96"/>
      <c r="L1444" s="96"/>
      <c r="M1444" s="104"/>
      <c r="N1444" s="96"/>
      <c r="O1444" s="98"/>
      <c r="P1444" s="97"/>
      <c r="Q1444" s="85" t="str">
        <f t="shared" si="22"/>
        <v/>
      </c>
      <c r="R1444" s="79" t="str">
        <f>IF(AND(B1444&lt;&gt;"",B1443=""),"La ligne précédente ne doit pas être vide",IF(AND(B1444&lt;&gt;"",OR(C1444="",D1444="",E1444="",F1444="",G1444="",H1444="",L1444="")),"Veuillez compléter les informations d'identification de l'actif détenu.",IF(AND(B1444="",OR(C1444&lt;&gt;"",D1444&lt;&gt;"",E1444&lt;&gt;"",F1444&lt;&gt;"",G1444&lt;&gt;"",H1444&lt;&gt;"",L1444&lt;&gt;"")),"Veuillez compléter les informations d'identification de l'actif détenu en colonne C0010.",IF(AND(B1444&lt;&gt;"",J1444&lt;&gt;"",K1444=""),"Veuillez compléter la colonne C0260 Type de code.",IF(AND(B1444&lt;&gt;"",K1444=""),"Veuillez sélectionner Total/NA dans la liste de la colonne C0260 si vous n'avez rien à déclarer.","")))))</f>
        <v/>
      </c>
    </row>
    <row r="1445" spans="2:18" ht="21" customHeight="1" x14ac:dyDescent="0.2">
      <c r="B1445" s="104"/>
      <c r="C1445" s="96"/>
      <c r="D1445" s="96"/>
      <c r="E1445" s="96"/>
      <c r="F1445" s="104"/>
      <c r="G1445" s="96"/>
      <c r="H1445" s="104"/>
      <c r="I1445" s="96"/>
      <c r="J1445" s="104"/>
      <c r="K1445" s="96"/>
      <c r="L1445" s="96"/>
      <c r="M1445" s="104"/>
      <c r="N1445" s="96"/>
      <c r="O1445" s="98"/>
      <c r="P1445" s="97"/>
      <c r="Q1445" s="85" t="str">
        <f t="shared" si="22"/>
        <v/>
      </c>
      <c r="R1445" s="79" t="str">
        <f>IF(AND(B1445&lt;&gt;"",B1444=""),"La ligne précédente ne doit pas être vide",IF(AND(B1445&lt;&gt;"",OR(C1445="",D1445="",E1445="",F1445="",G1445="",H1445="",L1445="")),"Veuillez compléter les informations d'identification de l'actif détenu.",IF(AND(B1445="",OR(C1445&lt;&gt;"",D1445&lt;&gt;"",E1445&lt;&gt;"",F1445&lt;&gt;"",G1445&lt;&gt;"",H1445&lt;&gt;"",L1445&lt;&gt;"")),"Veuillez compléter les informations d'identification de l'actif détenu en colonne C0010.",IF(AND(B1445&lt;&gt;"",J1445&lt;&gt;"",K1445=""),"Veuillez compléter la colonne C0260 Type de code.",IF(AND(B1445&lt;&gt;"",K1445=""),"Veuillez sélectionner Total/NA dans la liste de la colonne C0260 si vous n'avez rien à déclarer.","")))))</f>
        <v/>
      </c>
    </row>
    <row r="1446" spans="2:18" ht="21" customHeight="1" x14ac:dyDescent="0.2">
      <c r="B1446" s="104"/>
      <c r="C1446" s="96"/>
      <c r="D1446" s="96"/>
      <c r="E1446" s="96"/>
      <c r="F1446" s="104"/>
      <c r="G1446" s="96"/>
      <c r="H1446" s="104"/>
      <c r="I1446" s="96"/>
      <c r="J1446" s="104"/>
      <c r="K1446" s="96"/>
      <c r="L1446" s="96"/>
      <c r="M1446" s="104"/>
      <c r="N1446" s="96"/>
      <c r="O1446" s="98"/>
      <c r="P1446" s="97"/>
      <c r="Q1446" s="85" t="str">
        <f t="shared" si="22"/>
        <v/>
      </c>
      <c r="R1446" s="79" t="str">
        <f>IF(AND(B1446&lt;&gt;"",B1445=""),"La ligne précédente ne doit pas être vide",IF(AND(B1446&lt;&gt;"",OR(C1446="",D1446="",E1446="",F1446="",G1446="",H1446="",L1446="")),"Veuillez compléter les informations d'identification de l'actif détenu.",IF(AND(B1446="",OR(C1446&lt;&gt;"",D1446&lt;&gt;"",E1446&lt;&gt;"",F1446&lt;&gt;"",G1446&lt;&gt;"",H1446&lt;&gt;"",L1446&lt;&gt;"")),"Veuillez compléter les informations d'identification de l'actif détenu en colonne C0010.",IF(AND(B1446&lt;&gt;"",J1446&lt;&gt;"",K1446=""),"Veuillez compléter la colonne C0260 Type de code.",IF(AND(B1446&lt;&gt;"",K1446=""),"Veuillez sélectionner Total/NA dans la liste de la colonne C0260 si vous n'avez rien à déclarer.","")))))</f>
        <v/>
      </c>
    </row>
    <row r="1447" spans="2:18" ht="21" customHeight="1" x14ac:dyDescent="0.2">
      <c r="B1447" s="104"/>
      <c r="C1447" s="96"/>
      <c r="D1447" s="96"/>
      <c r="E1447" s="96"/>
      <c r="F1447" s="104"/>
      <c r="G1447" s="96"/>
      <c r="H1447" s="104"/>
      <c r="I1447" s="96"/>
      <c r="J1447" s="104"/>
      <c r="K1447" s="96"/>
      <c r="L1447" s="96"/>
      <c r="M1447" s="104"/>
      <c r="N1447" s="96"/>
      <c r="O1447" s="98"/>
      <c r="P1447" s="97"/>
      <c r="Q1447" s="85" t="str">
        <f t="shared" si="22"/>
        <v/>
      </c>
      <c r="R1447" s="79" t="str">
        <f>IF(AND(B1447&lt;&gt;"",B1446=""),"La ligne précédente ne doit pas être vide",IF(AND(B1447&lt;&gt;"",OR(C1447="",D1447="",E1447="",F1447="",G1447="",H1447="",L1447="")),"Veuillez compléter les informations d'identification de l'actif détenu.",IF(AND(B1447="",OR(C1447&lt;&gt;"",D1447&lt;&gt;"",E1447&lt;&gt;"",F1447&lt;&gt;"",G1447&lt;&gt;"",H1447&lt;&gt;"",L1447&lt;&gt;"")),"Veuillez compléter les informations d'identification de l'actif détenu en colonne C0010.",IF(AND(B1447&lt;&gt;"",J1447&lt;&gt;"",K1447=""),"Veuillez compléter la colonne C0260 Type de code.",IF(AND(B1447&lt;&gt;"",K1447=""),"Veuillez sélectionner Total/NA dans la liste de la colonne C0260 si vous n'avez rien à déclarer.","")))))</f>
        <v/>
      </c>
    </row>
    <row r="1448" spans="2:18" ht="21" customHeight="1" x14ac:dyDescent="0.2">
      <c r="B1448" s="104"/>
      <c r="C1448" s="96"/>
      <c r="D1448" s="96"/>
      <c r="E1448" s="96"/>
      <c r="F1448" s="104"/>
      <c r="G1448" s="96"/>
      <c r="H1448" s="104"/>
      <c r="I1448" s="96"/>
      <c r="J1448" s="104"/>
      <c r="K1448" s="96"/>
      <c r="L1448" s="96"/>
      <c r="M1448" s="104"/>
      <c r="N1448" s="96"/>
      <c r="O1448" s="98"/>
      <c r="P1448" s="97"/>
      <c r="Q1448" s="85" t="str">
        <f t="shared" si="22"/>
        <v/>
      </c>
      <c r="R1448" s="79" t="str">
        <f>IF(AND(B1448&lt;&gt;"",B1447=""),"La ligne précédente ne doit pas être vide",IF(AND(B1448&lt;&gt;"",OR(C1448="",D1448="",E1448="",F1448="",G1448="",H1448="",L1448="")),"Veuillez compléter les informations d'identification de l'actif détenu.",IF(AND(B1448="",OR(C1448&lt;&gt;"",D1448&lt;&gt;"",E1448&lt;&gt;"",F1448&lt;&gt;"",G1448&lt;&gt;"",H1448&lt;&gt;"",L1448&lt;&gt;"")),"Veuillez compléter les informations d'identification de l'actif détenu en colonne C0010.",IF(AND(B1448&lt;&gt;"",J1448&lt;&gt;"",K1448=""),"Veuillez compléter la colonne C0260 Type de code.",IF(AND(B1448&lt;&gt;"",K1448=""),"Veuillez sélectionner Total/NA dans la liste de la colonne C0260 si vous n'avez rien à déclarer.","")))))</f>
        <v/>
      </c>
    </row>
    <row r="1449" spans="2:18" ht="21" customHeight="1" x14ac:dyDescent="0.2">
      <c r="B1449" s="104"/>
      <c r="C1449" s="96"/>
      <c r="D1449" s="96"/>
      <c r="E1449" s="96"/>
      <c r="F1449" s="104"/>
      <c r="G1449" s="96"/>
      <c r="H1449" s="104"/>
      <c r="I1449" s="96"/>
      <c r="J1449" s="104"/>
      <c r="K1449" s="96"/>
      <c r="L1449" s="96"/>
      <c r="M1449" s="104"/>
      <c r="N1449" s="96"/>
      <c r="O1449" s="98"/>
      <c r="P1449" s="97"/>
      <c r="Q1449" s="85" t="str">
        <f t="shared" si="22"/>
        <v/>
      </c>
      <c r="R1449" s="79" t="str">
        <f>IF(AND(B1449&lt;&gt;"",B1448=""),"La ligne précédente ne doit pas être vide",IF(AND(B1449&lt;&gt;"",OR(C1449="",D1449="",E1449="",F1449="",G1449="",H1449="",L1449="")),"Veuillez compléter les informations d'identification de l'actif détenu.",IF(AND(B1449="",OR(C1449&lt;&gt;"",D1449&lt;&gt;"",E1449&lt;&gt;"",F1449&lt;&gt;"",G1449&lt;&gt;"",H1449&lt;&gt;"",L1449&lt;&gt;"")),"Veuillez compléter les informations d'identification de l'actif détenu en colonne C0010.",IF(AND(B1449&lt;&gt;"",J1449&lt;&gt;"",K1449=""),"Veuillez compléter la colonne C0260 Type de code.",IF(AND(B1449&lt;&gt;"",K1449=""),"Veuillez sélectionner Total/NA dans la liste de la colonne C0260 si vous n'avez rien à déclarer.","")))))</f>
        <v/>
      </c>
    </row>
    <row r="1450" spans="2:18" ht="21" customHeight="1" x14ac:dyDescent="0.2">
      <c r="B1450" s="104"/>
      <c r="C1450" s="96"/>
      <c r="D1450" s="96"/>
      <c r="E1450" s="96"/>
      <c r="F1450" s="104"/>
      <c r="G1450" s="96"/>
      <c r="H1450" s="104"/>
      <c r="I1450" s="96"/>
      <c r="J1450" s="104"/>
      <c r="K1450" s="96"/>
      <c r="L1450" s="96"/>
      <c r="M1450" s="104"/>
      <c r="N1450" s="96"/>
      <c r="O1450" s="98"/>
      <c r="P1450" s="97"/>
      <c r="Q1450" s="85" t="str">
        <f t="shared" si="22"/>
        <v/>
      </c>
      <c r="R1450" s="79" t="str">
        <f>IF(AND(B1450&lt;&gt;"",B1449=""),"La ligne précédente ne doit pas être vide",IF(AND(B1450&lt;&gt;"",OR(C1450="",D1450="",E1450="",F1450="",G1450="",H1450="",L1450="")),"Veuillez compléter les informations d'identification de l'actif détenu.",IF(AND(B1450="",OR(C1450&lt;&gt;"",D1450&lt;&gt;"",E1450&lt;&gt;"",F1450&lt;&gt;"",G1450&lt;&gt;"",H1450&lt;&gt;"",L1450&lt;&gt;"")),"Veuillez compléter les informations d'identification de l'actif détenu en colonne C0010.",IF(AND(B1450&lt;&gt;"",J1450&lt;&gt;"",K1450=""),"Veuillez compléter la colonne C0260 Type de code.",IF(AND(B1450&lt;&gt;"",K1450=""),"Veuillez sélectionner Total/NA dans la liste de la colonne C0260 si vous n'avez rien à déclarer.","")))))</f>
        <v/>
      </c>
    </row>
    <row r="1451" spans="2:18" ht="21" customHeight="1" x14ac:dyDescent="0.2">
      <c r="B1451" s="104"/>
      <c r="C1451" s="96"/>
      <c r="D1451" s="96"/>
      <c r="E1451" s="96"/>
      <c r="F1451" s="104"/>
      <c r="G1451" s="96"/>
      <c r="H1451" s="104"/>
      <c r="I1451" s="96"/>
      <c r="J1451" s="104"/>
      <c r="K1451" s="96"/>
      <c r="L1451" s="96"/>
      <c r="M1451" s="104"/>
      <c r="N1451" s="96"/>
      <c r="O1451" s="98"/>
      <c r="P1451" s="97"/>
      <c r="Q1451" s="85" t="str">
        <f t="shared" si="22"/>
        <v/>
      </c>
      <c r="R1451" s="79" t="str">
        <f>IF(AND(B1451&lt;&gt;"",B1450=""),"La ligne précédente ne doit pas être vide",IF(AND(B1451&lt;&gt;"",OR(C1451="",D1451="",E1451="",F1451="",G1451="",H1451="",L1451="")),"Veuillez compléter les informations d'identification de l'actif détenu.",IF(AND(B1451="",OR(C1451&lt;&gt;"",D1451&lt;&gt;"",E1451&lt;&gt;"",F1451&lt;&gt;"",G1451&lt;&gt;"",H1451&lt;&gt;"",L1451&lt;&gt;"")),"Veuillez compléter les informations d'identification de l'actif détenu en colonne C0010.",IF(AND(B1451&lt;&gt;"",J1451&lt;&gt;"",K1451=""),"Veuillez compléter la colonne C0260 Type de code.",IF(AND(B1451&lt;&gt;"",K1451=""),"Veuillez sélectionner Total/NA dans la liste de la colonne C0260 si vous n'avez rien à déclarer.","")))))</f>
        <v/>
      </c>
    </row>
    <row r="1452" spans="2:18" ht="21" customHeight="1" x14ac:dyDescent="0.2">
      <c r="B1452" s="104"/>
      <c r="C1452" s="96"/>
      <c r="D1452" s="96"/>
      <c r="E1452" s="96"/>
      <c r="F1452" s="104"/>
      <c r="G1452" s="96"/>
      <c r="H1452" s="104"/>
      <c r="I1452" s="96"/>
      <c r="J1452" s="104"/>
      <c r="K1452" s="96"/>
      <c r="L1452" s="96"/>
      <c r="M1452" s="104"/>
      <c r="N1452" s="96"/>
      <c r="O1452" s="98"/>
      <c r="P1452" s="97"/>
      <c r="Q1452" s="85" t="str">
        <f t="shared" si="22"/>
        <v/>
      </c>
      <c r="R1452" s="79" t="str">
        <f>IF(AND(B1452&lt;&gt;"",B1451=""),"La ligne précédente ne doit pas être vide",IF(AND(B1452&lt;&gt;"",OR(C1452="",D1452="",E1452="",F1452="",G1452="",H1452="",L1452="")),"Veuillez compléter les informations d'identification de l'actif détenu.",IF(AND(B1452="",OR(C1452&lt;&gt;"",D1452&lt;&gt;"",E1452&lt;&gt;"",F1452&lt;&gt;"",G1452&lt;&gt;"",H1452&lt;&gt;"",L1452&lt;&gt;"")),"Veuillez compléter les informations d'identification de l'actif détenu en colonne C0010.",IF(AND(B1452&lt;&gt;"",J1452&lt;&gt;"",K1452=""),"Veuillez compléter la colonne C0260 Type de code.",IF(AND(B1452&lt;&gt;"",K1452=""),"Veuillez sélectionner Total/NA dans la liste de la colonne C0260 si vous n'avez rien à déclarer.","")))))</f>
        <v/>
      </c>
    </row>
    <row r="1453" spans="2:18" ht="21" customHeight="1" x14ac:dyDescent="0.2">
      <c r="B1453" s="104"/>
      <c r="C1453" s="96"/>
      <c r="D1453" s="96"/>
      <c r="E1453" s="96"/>
      <c r="F1453" s="104"/>
      <c r="G1453" s="96"/>
      <c r="H1453" s="104"/>
      <c r="I1453" s="96"/>
      <c r="J1453" s="104"/>
      <c r="K1453" s="96"/>
      <c r="L1453" s="96"/>
      <c r="M1453" s="104"/>
      <c r="N1453" s="96"/>
      <c r="O1453" s="98"/>
      <c r="P1453" s="97"/>
      <c r="Q1453" s="85" t="str">
        <f t="shared" si="22"/>
        <v/>
      </c>
      <c r="R1453" s="79" t="str">
        <f>IF(AND(B1453&lt;&gt;"",B1452=""),"La ligne précédente ne doit pas être vide",IF(AND(B1453&lt;&gt;"",OR(C1453="",D1453="",E1453="",F1453="",G1453="",H1453="",L1453="")),"Veuillez compléter les informations d'identification de l'actif détenu.",IF(AND(B1453="",OR(C1453&lt;&gt;"",D1453&lt;&gt;"",E1453&lt;&gt;"",F1453&lt;&gt;"",G1453&lt;&gt;"",H1453&lt;&gt;"",L1453&lt;&gt;"")),"Veuillez compléter les informations d'identification de l'actif détenu en colonne C0010.",IF(AND(B1453&lt;&gt;"",J1453&lt;&gt;"",K1453=""),"Veuillez compléter la colonne C0260 Type de code.",IF(AND(B1453&lt;&gt;"",K1453=""),"Veuillez sélectionner Total/NA dans la liste de la colonne C0260 si vous n'avez rien à déclarer.","")))))</f>
        <v/>
      </c>
    </row>
    <row r="1454" spans="2:18" ht="21" customHeight="1" x14ac:dyDescent="0.2">
      <c r="B1454" s="104"/>
      <c r="C1454" s="96"/>
      <c r="D1454" s="96"/>
      <c r="E1454" s="96"/>
      <c r="F1454" s="104"/>
      <c r="G1454" s="96"/>
      <c r="H1454" s="104"/>
      <c r="I1454" s="96"/>
      <c r="J1454" s="104"/>
      <c r="K1454" s="96"/>
      <c r="L1454" s="96"/>
      <c r="M1454" s="104"/>
      <c r="N1454" s="96"/>
      <c r="O1454" s="98"/>
      <c r="P1454" s="97"/>
      <c r="Q1454" s="85" t="str">
        <f t="shared" si="22"/>
        <v/>
      </c>
      <c r="R1454" s="79" t="str">
        <f>IF(AND(B1454&lt;&gt;"",B1453=""),"La ligne précédente ne doit pas être vide",IF(AND(B1454&lt;&gt;"",OR(C1454="",D1454="",E1454="",F1454="",G1454="",H1454="",L1454="")),"Veuillez compléter les informations d'identification de l'actif détenu.",IF(AND(B1454="",OR(C1454&lt;&gt;"",D1454&lt;&gt;"",E1454&lt;&gt;"",F1454&lt;&gt;"",G1454&lt;&gt;"",H1454&lt;&gt;"",L1454&lt;&gt;"")),"Veuillez compléter les informations d'identification de l'actif détenu en colonne C0010.",IF(AND(B1454&lt;&gt;"",J1454&lt;&gt;"",K1454=""),"Veuillez compléter la colonne C0260 Type de code.",IF(AND(B1454&lt;&gt;"",K1454=""),"Veuillez sélectionner Total/NA dans la liste de la colonne C0260 si vous n'avez rien à déclarer.","")))))</f>
        <v/>
      </c>
    </row>
    <row r="1455" spans="2:18" ht="21" customHeight="1" x14ac:dyDescent="0.2">
      <c r="B1455" s="104"/>
      <c r="C1455" s="96"/>
      <c r="D1455" s="96"/>
      <c r="E1455" s="96"/>
      <c r="F1455" s="104"/>
      <c r="G1455" s="96"/>
      <c r="H1455" s="104"/>
      <c r="I1455" s="96"/>
      <c r="J1455" s="104"/>
      <c r="K1455" s="96"/>
      <c r="L1455" s="96"/>
      <c r="M1455" s="104"/>
      <c r="N1455" s="96"/>
      <c r="O1455" s="98"/>
      <c r="P1455" s="97"/>
      <c r="Q1455" s="85" t="str">
        <f t="shared" si="22"/>
        <v/>
      </c>
      <c r="R1455" s="79" t="str">
        <f>IF(AND(B1455&lt;&gt;"",B1454=""),"La ligne précédente ne doit pas être vide",IF(AND(B1455&lt;&gt;"",OR(C1455="",D1455="",E1455="",F1455="",G1455="",H1455="",L1455="")),"Veuillez compléter les informations d'identification de l'actif détenu.",IF(AND(B1455="",OR(C1455&lt;&gt;"",D1455&lt;&gt;"",E1455&lt;&gt;"",F1455&lt;&gt;"",G1455&lt;&gt;"",H1455&lt;&gt;"",L1455&lt;&gt;"")),"Veuillez compléter les informations d'identification de l'actif détenu en colonne C0010.",IF(AND(B1455&lt;&gt;"",J1455&lt;&gt;"",K1455=""),"Veuillez compléter la colonne C0260 Type de code.",IF(AND(B1455&lt;&gt;"",K1455=""),"Veuillez sélectionner Total/NA dans la liste de la colonne C0260 si vous n'avez rien à déclarer.","")))))</f>
        <v/>
      </c>
    </row>
    <row r="1456" spans="2:18" ht="21" customHeight="1" x14ac:dyDescent="0.2">
      <c r="B1456" s="104"/>
      <c r="C1456" s="96"/>
      <c r="D1456" s="96"/>
      <c r="E1456" s="96"/>
      <c r="F1456" s="104"/>
      <c r="G1456" s="96"/>
      <c r="H1456" s="104"/>
      <c r="I1456" s="96"/>
      <c r="J1456" s="104"/>
      <c r="K1456" s="96"/>
      <c r="L1456" s="96"/>
      <c r="M1456" s="104"/>
      <c r="N1456" s="96"/>
      <c r="O1456" s="98"/>
      <c r="P1456" s="97"/>
      <c r="Q1456" s="85" t="str">
        <f t="shared" si="22"/>
        <v/>
      </c>
      <c r="R1456" s="79" t="str">
        <f>IF(AND(B1456&lt;&gt;"",B1455=""),"La ligne précédente ne doit pas être vide",IF(AND(B1456&lt;&gt;"",OR(C1456="",D1456="",E1456="",F1456="",G1456="",H1456="",L1456="")),"Veuillez compléter les informations d'identification de l'actif détenu.",IF(AND(B1456="",OR(C1456&lt;&gt;"",D1456&lt;&gt;"",E1456&lt;&gt;"",F1456&lt;&gt;"",G1456&lt;&gt;"",H1456&lt;&gt;"",L1456&lt;&gt;"")),"Veuillez compléter les informations d'identification de l'actif détenu en colonne C0010.",IF(AND(B1456&lt;&gt;"",J1456&lt;&gt;"",K1456=""),"Veuillez compléter la colonne C0260 Type de code.",IF(AND(B1456&lt;&gt;"",K1456=""),"Veuillez sélectionner Total/NA dans la liste de la colonne C0260 si vous n'avez rien à déclarer.","")))))</f>
        <v/>
      </c>
    </row>
    <row r="1457" spans="2:18" ht="21" customHeight="1" x14ac:dyDescent="0.2">
      <c r="B1457" s="104"/>
      <c r="C1457" s="96"/>
      <c r="D1457" s="96"/>
      <c r="E1457" s="96"/>
      <c r="F1457" s="104"/>
      <c r="G1457" s="96"/>
      <c r="H1457" s="104"/>
      <c r="I1457" s="96"/>
      <c r="J1457" s="104"/>
      <c r="K1457" s="96"/>
      <c r="L1457" s="96"/>
      <c r="M1457" s="104"/>
      <c r="N1457" s="96"/>
      <c r="O1457" s="98"/>
      <c r="P1457" s="97"/>
      <c r="Q1457" s="85" t="str">
        <f t="shared" si="22"/>
        <v/>
      </c>
      <c r="R1457" s="79" t="str">
        <f>IF(AND(B1457&lt;&gt;"",B1456=""),"La ligne précédente ne doit pas être vide",IF(AND(B1457&lt;&gt;"",OR(C1457="",D1457="",E1457="",F1457="",G1457="",H1457="",L1457="")),"Veuillez compléter les informations d'identification de l'actif détenu.",IF(AND(B1457="",OR(C1457&lt;&gt;"",D1457&lt;&gt;"",E1457&lt;&gt;"",F1457&lt;&gt;"",G1457&lt;&gt;"",H1457&lt;&gt;"",L1457&lt;&gt;"")),"Veuillez compléter les informations d'identification de l'actif détenu en colonne C0010.",IF(AND(B1457&lt;&gt;"",J1457&lt;&gt;"",K1457=""),"Veuillez compléter la colonne C0260 Type de code.",IF(AND(B1457&lt;&gt;"",K1457=""),"Veuillez sélectionner Total/NA dans la liste de la colonne C0260 si vous n'avez rien à déclarer.","")))))</f>
        <v/>
      </c>
    </row>
    <row r="1458" spans="2:18" ht="21" customHeight="1" x14ac:dyDescent="0.2">
      <c r="B1458" s="104"/>
      <c r="C1458" s="96"/>
      <c r="D1458" s="96"/>
      <c r="E1458" s="96"/>
      <c r="F1458" s="104"/>
      <c r="G1458" s="96"/>
      <c r="H1458" s="104"/>
      <c r="I1458" s="96"/>
      <c r="J1458" s="104"/>
      <c r="K1458" s="96"/>
      <c r="L1458" s="96"/>
      <c r="M1458" s="104"/>
      <c r="N1458" s="96"/>
      <c r="O1458" s="98"/>
      <c r="P1458" s="97"/>
      <c r="Q1458" s="85" t="str">
        <f t="shared" si="22"/>
        <v/>
      </c>
      <c r="R1458" s="79" t="str">
        <f>IF(AND(B1458&lt;&gt;"",B1457=""),"La ligne précédente ne doit pas être vide",IF(AND(B1458&lt;&gt;"",OR(C1458="",D1458="",E1458="",F1458="",G1458="",H1458="",L1458="")),"Veuillez compléter les informations d'identification de l'actif détenu.",IF(AND(B1458="",OR(C1458&lt;&gt;"",D1458&lt;&gt;"",E1458&lt;&gt;"",F1458&lt;&gt;"",G1458&lt;&gt;"",H1458&lt;&gt;"",L1458&lt;&gt;"")),"Veuillez compléter les informations d'identification de l'actif détenu en colonne C0010.",IF(AND(B1458&lt;&gt;"",J1458&lt;&gt;"",K1458=""),"Veuillez compléter la colonne C0260 Type de code.",IF(AND(B1458&lt;&gt;"",K1458=""),"Veuillez sélectionner Total/NA dans la liste de la colonne C0260 si vous n'avez rien à déclarer.","")))))</f>
        <v/>
      </c>
    </row>
    <row r="1459" spans="2:18" ht="21" customHeight="1" x14ac:dyDescent="0.2">
      <c r="B1459" s="104"/>
      <c r="C1459" s="96"/>
      <c r="D1459" s="96"/>
      <c r="E1459" s="96"/>
      <c r="F1459" s="104"/>
      <c r="G1459" s="96"/>
      <c r="H1459" s="104"/>
      <c r="I1459" s="96"/>
      <c r="J1459" s="104"/>
      <c r="K1459" s="96"/>
      <c r="L1459" s="96"/>
      <c r="M1459" s="104"/>
      <c r="N1459" s="96"/>
      <c r="O1459" s="98"/>
      <c r="P1459" s="97"/>
      <c r="Q1459" s="85" t="str">
        <f t="shared" si="22"/>
        <v/>
      </c>
      <c r="R1459" s="79" t="str">
        <f>IF(AND(B1459&lt;&gt;"",B1458=""),"La ligne précédente ne doit pas être vide",IF(AND(B1459&lt;&gt;"",OR(C1459="",D1459="",E1459="",F1459="",G1459="",H1459="",L1459="")),"Veuillez compléter les informations d'identification de l'actif détenu.",IF(AND(B1459="",OR(C1459&lt;&gt;"",D1459&lt;&gt;"",E1459&lt;&gt;"",F1459&lt;&gt;"",G1459&lt;&gt;"",H1459&lt;&gt;"",L1459&lt;&gt;"")),"Veuillez compléter les informations d'identification de l'actif détenu en colonne C0010.",IF(AND(B1459&lt;&gt;"",J1459&lt;&gt;"",K1459=""),"Veuillez compléter la colonne C0260 Type de code.",IF(AND(B1459&lt;&gt;"",K1459=""),"Veuillez sélectionner Total/NA dans la liste de la colonne C0260 si vous n'avez rien à déclarer.","")))))</f>
        <v/>
      </c>
    </row>
    <row r="1460" spans="2:18" ht="21" customHeight="1" x14ac:dyDescent="0.2">
      <c r="B1460" s="104"/>
      <c r="C1460" s="96"/>
      <c r="D1460" s="96"/>
      <c r="E1460" s="96"/>
      <c r="F1460" s="104"/>
      <c r="G1460" s="96"/>
      <c r="H1460" s="104"/>
      <c r="I1460" s="96"/>
      <c r="J1460" s="104"/>
      <c r="K1460" s="96"/>
      <c r="L1460" s="96"/>
      <c r="M1460" s="104"/>
      <c r="N1460" s="96"/>
      <c r="O1460" s="98"/>
      <c r="P1460" s="97"/>
      <c r="Q1460" s="85" t="str">
        <f t="shared" si="22"/>
        <v/>
      </c>
      <c r="R1460" s="79" t="str">
        <f>IF(AND(B1460&lt;&gt;"",B1459=""),"La ligne précédente ne doit pas être vide",IF(AND(B1460&lt;&gt;"",OR(C1460="",D1460="",E1460="",F1460="",G1460="",H1460="",L1460="")),"Veuillez compléter les informations d'identification de l'actif détenu.",IF(AND(B1460="",OR(C1460&lt;&gt;"",D1460&lt;&gt;"",E1460&lt;&gt;"",F1460&lt;&gt;"",G1460&lt;&gt;"",H1460&lt;&gt;"",L1460&lt;&gt;"")),"Veuillez compléter les informations d'identification de l'actif détenu en colonne C0010.",IF(AND(B1460&lt;&gt;"",J1460&lt;&gt;"",K1460=""),"Veuillez compléter la colonne C0260 Type de code.",IF(AND(B1460&lt;&gt;"",K1460=""),"Veuillez sélectionner Total/NA dans la liste de la colonne C0260 si vous n'avez rien à déclarer.","")))))</f>
        <v/>
      </c>
    </row>
    <row r="1461" spans="2:18" ht="21" customHeight="1" x14ac:dyDescent="0.2">
      <c r="B1461" s="104"/>
      <c r="C1461" s="96"/>
      <c r="D1461" s="96"/>
      <c r="E1461" s="96"/>
      <c r="F1461" s="104"/>
      <c r="G1461" s="96"/>
      <c r="H1461" s="104"/>
      <c r="I1461" s="96"/>
      <c r="J1461" s="104"/>
      <c r="K1461" s="96"/>
      <c r="L1461" s="96"/>
      <c r="M1461" s="104"/>
      <c r="N1461" s="96"/>
      <c r="O1461" s="98"/>
      <c r="P1461" s="97"/>
      <c r="Q1461" s="85" t="str">
        <f t="shared" si="22"/>
        <v/>
      </c>
      <c r="R1461" s="79" t="str">
        <f>IF(AND(B1461&lt;&gt;"",B1460=""),"La ligne précédente ne doit pas être vide",IF(AND(B1461&lt;&gt;"",OR(C1461="",D1461="",E1461="",F1461="",G1461="",H1461="",L1461="")),"Veuillez compléter les informations d'identification de l'actif détenu.",IF(AND(B1461="",OR(C1461&lt;&gt;"",D1461&lt;&gt;"",E1461&lt;&gt;"",F1461&lt;&gt;"",G1461&lt;&gt;"",H1461&lt;&gt;"",L1461&lt;&gt;"")),"Veuillez compléter les informations d'identification de l'actif détenu en colonne C0010.",IF(AND(B1461&lt;&gt;"",J1461&lt;&gt;"",K1461=""),"Veuillez compléter la colonne C0260 Type de code.",IF(AND(B1461&lt;&gt;"",K1461=""),"Veuillez sélectionner Total/NA dans la liste de la colonne C0260 si vous n'avez rien à déclarer.","")))))</f>
        <v/>
      </c>
    </row>
    <row r="1462" spans="2:18" ht="21" customHeight="1" x14ac:dyDescent="0.2">
      <c r="B1462" s="104"/>
      <c r="C1462" s="96"/>
      <c r="D1462" s="96"/>
      <c r="E1462" s="96"/>
      <c r="F1462" s="104"/>
      <c r="G1462" s="96"/>
      <c r="H1462" s="104"/>
      <c r="I1462" s="96"/>
      <c r="J1462" s="104"/>
      <c r="K1462" s="96"/>
      <c r="L1462" s="96"/>
      <c r="M1462" s="104"/>
      <c r="N1462" s="96"/>
      <c r="O1462" s="98"/>
      <c r="P1462" s="97"/>
      <c r="Q1462" s="85" t="str">
        <f t="shared" si="22"/>
        <v/>
      </c>
      <c r="R1462" s="79" t="str">
        <f>IF(AND(B1462&lt;&gt;"",B1461=""),"La ligne précédente ne doit pas être vide",IF(AND(B1462&lt;&gt;"",OR(C1462="",D1462="",E1462="",F1462="",G1462="",H1462="",L1462="")),"Veuillez compléter les informations d'identification de l'actif détenu.",IF(AND(B1462="",OR(C1462&lt;&gt;"",D1462&lt;&gt;"",E1462&lt;&gt;"",F1462&lt;&gt;"",G1462&lt;&gt;"",H1462&lt;&gt;"",L1462&lt;&gt;"")),"Veuillez compléter les informations d'identification de l'actif détenu en colonne C0010.",IF(AND(B1462&lt;&gt;"",J1462&lt;&gt;"",K1462=""),"Veuillez compléter la colonne C0260 Type de code.",IF(AND(B1462&lt;&gt;"",K1462=""),"Veuillez sélectionner Total/NA dans la liste de la colonne C0260 si vous n'avez rien à déclarer.","")))))</f>
        <v/>
      </c>
    </row>
    <row r="1463" spans="2:18" ht="21" customHeight="1" x14ac:dyDescent="0.2">
      <c r="B1463" s="104"/>
      <c r="C1463" s="96"/>
      <c r="D1463" s="96"/>
      <c r="E1463" s="96"/>
      <c r="F1463" s="104"/>
      <c r="G1463" s="96"/>
      <c r="H1463" s="104"/>
      <c r="I1463" s="96"/>
      <c r="J1463" s="104"/>
      <c r="K1463" s="96"/>
      <c r="L1463" s="96"/>
      <c r="M1463" s="104"/>
      <c r="N1463" s="96"/>
      <c r="O1463" s="98"/>
      <c r="P1463" s="97"/>
      <c r="Q1463" s="85" t="str">
        <f t="shared" si="22"/>
        <v/>
      </c>
      <c r="R1463" s="79" t="str">
        <f>IF(AND(B1463&lt;&gt;"",B1462=""),"La ligne précédente ne doit pas être vide",IF(AND(B1463&lt;&gt;"",OR(C1463="",D1463="",E1463="",F1463="",G1463="",H1463="",L1463="")),"Veuillez compléter les informations d'identification de l'actif détenu.",IF(AND(B1463="",OR(C1463&lt;&gt;"",D1463&lt;&gt;"",E1463&lt;&gt;"",F1463&lt;&gt;"",G1463&lt;&gt;"",H1463&lt;&gt;"",L1463&lt;&gt;"")),"Veuillez compléter les informations d'identification de l'actif détenu en colonne C0010.",IF(AND(B1463&lt;&gt;"",J1463&lt;&gt;"",K1463=""),"Veuillez compléter la colonne C0260 Type de code.",IF(AND(B1463&lt;&gt;"",K1463=""),"Veuillez sélectionner Total/NA dans la liste de la colonne C0260 si vous n'avez rien à déclarer.","")))))</f>
        <v/>
      </c>
    </row>
    <row r="1464" spans="2:18" ht="21" customHeight="1" x14ac:dyDescent="0.2">
      <c r="B1464" s="104"/>
      <c r="C1464" s="96"/>
      <c r="D1464" s="96"/>
      <c r="E1464" s="96"/>
      <c r="F1464" s="104"/>
      <c r="G1464" s="96"/>
      <c r="H1464" s="104"/>
      <c r="I1464" s="96"/>
      <c r="J1464" s="104"/>
      <c r="K1464" s="96"/>
      <c r="L1464" s="96"/>
      <c r="M1464" s="104"/>
      <c r="N1464" s="96"/>
      <c r="O1464" s="98"/>
      <c r="P1464" s="97"/>
      <c r="Q1464" s="85" t="str">
        <f t="shared" si="22"/>
        <v/>
      </c>
      <c r="R1464" s="79" t="str">
        <f>IF(AND(B1464&lt;&gt;"",B1463=""),"La ligne précédente ne doit pas être vide",IF(AND(B1464&lt;&gt;"",OR(C1464="",D1464="",E1464="",F1464="",G1464="",H1464="",L1464="")),"Veuillez compléter les informations d'identification de l'actif détenu.",IF(AND(B1464="",OR(C1464&lt;&gt;"",D1464&lt;&gt;"",E1464&lt;&gt;"",F1464&lt;&gt;"",G1464&lt;&gt;"",H1464&lt;&gt;"",L1464&lt;&gt;"")),"Veuillez compléter les informations d'identification de l'actif détenu en colonne C0010.",IF(AND(B1464&lt;&gt;"",J1464&lt;&gt;"",K1464=""),"Veuillez compléter la colonne C0260 Type de code.",IF(AND(B1464&lt;&gt;"",K1464=""),"Veuillez sélectionner Total/NA dans la liste de la colonne C0260 si vous n'avez rien à déclarer.","")))))</f>
        <v/>
      </c>
    </row>
    <row r="1465" spans="2:18" ht="21" customHeight="1" x14ac:dyDescent="0.2">
      <c r="B1465" s="104"/>
      <c r="C1465" s="96"/>
      <c r="D1465" s="96"/>
      <c r="E1465" s="96"/>
      <c r="F1465" s="104"/>
      <c r="G1465" s="96"/>
      <c r="H1465" s="104"/>
      <c r="I1465" s="96"/>
      <c r="J1465" s="104"/>
      <c r="K1465" s="96"/>
      <c r="L1465" s="96"/>
      <c r="M1465" s="104"/>
      <c r="N1465" s="96"/>
      <c r="O1465" s="98"/>
      <c r="P1465" s="97"/>
      <c r="Q1465" s="85" t="str">
        <f t="shared" si="22"/>
        <v/>
      </c>
      <c r="R1465" s="79" t="str">
        <f>IF(AND(B1465&lt;&gt;"",B1464=""),"La ligne précédente ne doit pas être vide",IF(AND(B1465&lt;&gt;"",OR(C1465="",D1465="",E1465="",F1465="",G1465="",H1465="",L1465="")),"Veuillez compléter les informations d'identification de l'actif détenu.",IF(AND(B1465="",OR(C1465&lt;&gt;"",D1465&lt;&gt;"",E1465&lt;&gt;"",F1465&lt;&gt;"",G1465&lt;&gt;"",H1465&lt;&gt;"",L1465&lt;&gt;"")),"Veuillez compléter les informations d'identification de l'actif détenu en colonne C0010.",IF(AND(B1465&lt;&gt;"",J1465&lt;&gt;"",K1465=""),"Veuillez compléter la colonne C0260 Type de code.",IF(AND(B1465&lt;&gt;"",K1465=""),"Veuillez sélectionner Total/NA dans la liste de la colonne C0260 si vous n'avez rien à déclarer.","")))))</f>
        <v/>
      </c>
    </row>
    <row r="1466" spans="2:18" ht="21" customHeight="1" x14ac:dyDescent="0.2">
      <c r="B1466" s="104"/>
      <c r="C1466" s="96"/>
      <c r="D1466" s="96"/>
      <c r="E1466" s="96"/>
      <c r="F1466" s="104"/>
      <c r="G1466" s="96"/>
      <c r="H1466" s="104"/>
      <c r="I1466" s="96"/>
      <c r="J1466" s="104"/>
      <c r="K1466" s="96"/>
      <c r="L1466" s="96"/>
      <c r="M1466" s="104"/>
      <c r="N1466" s="96"/>
      <c r="O1466" s="98"/>
      <c r="P1466" s="97"/>
      <c r="Q1466" s="85" t="str">
        <f t="shared" si="22"/>
        <v/>
      </c>
      <c r="R1466" s="79" t="str">
        <f>IF(AND(B1466&lt;&gt;"",B1465=""),"La ligne précédente ne doit pas être vide",IF(AND(B1466&lt;&gt;"",OR(C1466="",D1466="",E1466="",F1466="",G1466="",H1466="",L1466="")),"Veuillez compléter les informations d'identification de l'actif détenu.",IF(AND(B1466="",OR(C1466&lt;&gt;"",D1466&lt;&gt;"",E1466&lt;&gt;"",F1466&lt;&gt;"",G1466&lt;&gt;"",H1466&lt;&gt;"",L1466&lt;&gt;"")),"Veuillez compléter les informations d'identification de l'actif détenu en colonne C0010.",IF(AND(B1466&lt;&gt;"",J1466&lt;&gt;"",K1466=""),"Veuillez compléter la colonne C0260 Type de code.",IF(AND(B1466&lt;&gt;"",K1466=""),"Veuillez sélectionner Total/NA dans la liste de la colonne C0260 si vous n'avez rien à déclarer.","")))))</f>
        <v/>
      </c>
    </row>
    <row r="1467" spans="2:18" ht="21" customHeight="1" x14ac:dyDescent="0.2">
      <c r="B1467" s="104"/>
      <c r="C1467" s="96"/>
      <c r="D1467" s="96"/>
      <c r="E1467" s="96"/>
      <c r="F1467" s="104"/>
      <c r="G1467" s="96"/>
      <c r="H1467" s="104"/>
      <c r="I1467" s="96"/>
      <c r="J1467" s="104"/>
      <c r="K1467" s="96"/>
      <c r="L1467" s="96"/>
      <c r="M1467" s="104"/>
      <c r="N1467" s="96"/>
      <c r="O1467" s="98"/>
      <c r="P1467" s="97"/>
      <c r="Q1467" s="85" t="str">
        <f t="shared" si="22"/>
        <v/>
      </c>
      <c r="R1467" s="79" t="str">
        <f>IF(AND(B1467&lt;&gt;"",B1466=""),"La ligne précédente ne doit pas être vide",IF(AND(B1467&lt;&gt;"",OR(C1467="",D1467="",E1467="",F1467="",G1467="",H1467="",L1467="")),"Veuillez compléter les informations d'identification de l'actif détenu.",IF(AND(B1467="",OR(C1467&lt;&gt;"",D1467&lt;&gt;"",E1467&lt;&gt;"",F1467&lt;&gt;"",G1467&lt;&gt;"",H1467&lt;&gt;"",L1467&lt;&gt;"")),"Veuillez compléter les informations d'identification de l'actif détenu en colonne C0010.",IF(AND(B1467&lt;&gt;"",J1467&lt;&gt;"",K1467=""),"Veuillez compléter la colonne C0260 Type de code.",IF(AND(B1467&lt;&gt;"",K1467=""),"Veuillez sélectionner Total/NA dans la liste de la colonne C0260 si vous n'avez rien à déclarer.","")))))</f>
        <v/>
      </c>
    </row>
    <row r="1468" spans="2:18" ht="21" customHeight="1" x14ac:dyDescent="0.2">
      <c r="B1468" s="104"/>
      <c r="C1468" s="96"/>
      <c r="D1468" s="96"/>
      <c r="E1468" s="96"/>
      <c r="F1468" s="104"/>
      <c r="G1468" s="96"/>
      <c r="H1468" s="104"/>
      <c r="I1468" s="96"/>
      <c r="J1468" s="104"/>
      <c r="K1468" s="96"/>
      <c r="L1468" s="96"/>
      <c r="M1468" s="104"/>
      <c r="N1468" s="96"/>
      <c r="O1468" s="98"/>
      <c r="P1468" s="97"/>
      <c r="Q1468" s="85" t="str">
        <f t="shared" si="22"/>
        <v/>
      </c>
      <c r="R1468" s="79" t="str">
        <f>IF(AND(B1468&lt;&gt;"",B1467=""),"La ligne précédente ne doit pas être vide",IF(AND(B1468&lt;&gt;"",OR(C1468="",D1468="",E1468="",F1468="",G1468="",H1468="",L1468="")),"Veuillez compléter les informations d'identification de l'actif détenu.",IF(AND(B1468="",OR(C1468&lt;&gt;"",D1468&lt;&gt;"",E1468&lt;&gt;"",F1468&lt;&gt;"",G1468&lt;&gt;"",H1468&lt;&gt;"",L1468&lt;&gt;"")),"Veuillez compléter les informations d'identification de l'actif détenu en colonne C0010.",IF(AND(B1468&lt;&gt;"",J1468&lt;&gt;"",K1468=""),"Veuillez compléter la colonne C0260 Type de code.",IF(AND(B1468&lt;&gt;"",K1468=""),"Veuillez sélectionner Total/NA dans la liste de la colonne C0260 si vous n'avez rien à déclarer.","")))))</f>
        <v/>
      </c>
    </row>
    <row r="1469" spans="2:18" ht="21" customHeight="1" x14ac:dyDescent="0.2">
      <c r="B1469" s="104"/>
      <c r="C1469" s="96"/>
      <c r="D1469" s="96"/>
      <c r="E1469" s="96"/>
      <c r="F1469" s="104"/>
      <c r="G1469" s="96"/>
      <c r="H1469" s="104"/>
      <c r="I1469" s="96"/>
      <c r="J1469" s="104"/>
      <c r="K1469" s="96"/>
      <c r="L1469" s="96"/>
      <c r="M1469" s="104"/>
      <c r="N1469" s="96"/>
      <c r="O1469" s="98"/>
      <c r="P1469" s="97"/>
      <c r="Q1469" s="85" t="str">
        <f t="shared" si="22"/>
        <v/>
      </c>
      <c r="R1469" s="79" t="str">
        <f>IF(AND(B1469&lt;&gt;"",B1468=""),"La ligne précédente ne doit pas être vide",IF(AND(B1469&lt;&gt;"",OR(C1469="",D1469="",E1469="",F1469="",G1469="",H1469="",L1469="")),"Veuillez compléter les informations d'identification de l'actif détenu.",IF(AND(B1469="",OR(C1469&lt;&gt;"",D1469&lt;&gt;"",E1469&lt;&gt;"",F1469&lt;&gt;"",G1469&lt;&gt;"",H1469&lt;&gt;"",L1469&lt;&gt;"")),"Veuillez compléter les informations d'identification de l'actif détenu en colonne C0010.",IF(AND(B1469&lt;&gt;"",J1469&lt;&gt;"",K1469=""),"Veuillez compléter la colonne C0260 Type de code.",IF(AND(B1469&lt;&gt;"",K1469=""),"Veuillez sélectionner Total/NA dans la liste de la colonne C0260 si vous n'avez rien à déclarer.","")))))</f>
        <v/>
      </c>
    </row>
    <row r="1470" spans="2:18" ht="21" customHeight="1" x14ac:dyDescent="0.2">
      <c r="B1470" s="104"/>
      <c r="C1470" s="96"/>
      <c r="D1470" s="96"/>
      <c r="E1470" s="96"/>
      <c r="F1470" s="104"/>
      <c r="G1470" s="96"/>
      <c r="H1470" s="104"/>
      <c r="I1470" s="96"/>
      <c r="J1470" s="104"/>
      <c r="K1470" s="96"/>
      <c r="L1470" s="96"/>
      <c r="M1470" s="104"/>
      <c r="N1470" s="96"/>
      <c r="O1470" s="98"/>
      <c r="P1470" s="97"/>
      <c r="Q1470" s="85" t="str">
        <f t="shared" si="22"/>
        <v/>
      </c>
      <c r="R1470" s="79" t="str">
        <f>IF(AND(B1470&lt;&gt;"",B1469=""),"La ligne précédente ne doit pas être vide",IF(AND(B1470&lt;&gt;"",OR(C1470="",D1470="",E1470="",F1470="",G1470="",H1470="",L1470="")),"Veuillez compléter les informations d'identification de l'actif détenu.",IF(AND(B1470="",OR(C1470&lt;&gt;"",D1470&lt;&gt;"",E1470&lt;&gt;"",F1470&lt;&gt;"",G1470&lt;&gt;"",H1470&lt;&gt;"",L1470&lt;&gt;"")),"Veuillez compléter les informations d'identification de l'actif détenu en colonne C0010.",IF(AND(B1470&lt;&gt;"",J1470&lt;&gt;"",K1470=""),"Veuillez compléter la colonne C0260 Type de code.",IF(AND(B1470&lt;&gt;"",K1470=""),"Veuillez sélectionner Total/NA dans la liste de la colonne C0260 si vous n'avez rien à déclarer.","")))))</f>
        <v/>
      </c>
    </row>
    <row r="1471" spans="2:18" ht="21" customHeight="1" x14ac:dyDescent="0.2">
      <c r="B1471" s="104"/>
      <c r="C1471" s="96"/>
      <c r="D1471" s="96"/>
      <c r="E1471" s="96"/>
      <c r="F1471" s="104"/>
      <c r="G1471" s="96"/>
      <c r="H1471" s="104"/>
      <c r="I1471" s="96"/>
      <c r="J1471" s="104"/>
      <c r="K1471" s="96"/>
      <c r="L1471" s="96"/>
      <c r="M1471" s="104"/>
      <c r="N1471" s="96"/>
      <c r="O1471" s="98"/>
      <c r="P1471" s="97"/>
      <c r="Q1471" s="85" t="str">
        <f t="shared" si="22"/>
        <v/>
      </c>
      <c r="R1471" s="79" t="str">
        <f>IF(AND(B1471&lt;&gt;"",B1470=""),"La ligne précédente ne doit pas être vide",IF(AND(B1471&lt;&gt;"",OR(C1471="",D1471="",E1471="",F1471="",G1471="",H1471="",L1471="")),"Veuillez compléter les informations d'identification de l'actif détenu.",IF(AND(B1471="",OR(C1471&lt;&gt;"",D1471&lt;&gt;"",E1471&lt;&gt;"",F1471&lt;&gt;"",G1471&lt;&gt;"",H1471&lt;&gt;"",L1471&lt;&gt;"")),"Veuillez compléter les informations d'identification de l'actif détenu en colonne C0010.",IF(AND(B1471&lt;&gt;"",J1471&lt;&gt;"",K1471=""),"Veuillez compléter la colonne C0260 Type de code.",IF(AND(B1471&lt;&gt;"",K1471=""),"Veuillez sélectionner Total/NA dans la liste de la colonne C0260 si vous n'avez rien à déclarer.","")))))</f>
        <v/>
      </c>
    </row>
    <row r="1472" spans="2:18" ht="21" customHeight="1" x14ac:dyDescent="0.2">
      <c r="B1472" s="104"/>
      <c r="C1472" s="96"/>
      <c r="D1472" s="96"/>
      <c r="E1472" s="96"/>
      <c r="F1472" s="104"/>
      <c r="G1472" s="96"/>
      <c r="H1472" s="104"/>
      <c r="I1472" s="96"/>
      <c r="J1472" s="104"/>
      <c r="K1472" s="96"/>
      <c r="L1472" s="96"/>
      <c r="M1472" s="104"/>
      <c r="N1472" s="96"/>
      <c r="O1472" s="98"/>
      <c r="P1472" s="97"/>
      <c r="Q1472" s="85" t="str">
        <f t="shared" si="22"/>
        <v/>
      </c>
      <c r="R1472" s="79" t="str">
        <f>IF(AND(B1472&lt;&gt;"",B1471=""),"La ligne précédente ne doit pas être vide",IF(AND(B1472&lt;&gt;"",OR(C1472="",D1472="",E1472="",F1472="",G1472="",H1472="",L1472="")),"Veuillez compléter les informations d'identification de l'actif détenu.",IF(AND(B1472="",OR(C1472&lt;&gt;"",D1472&lt;&gt;"",E1472&lt;&gt;"",F1472&lt;&gt;"",G1472&lt;&gt;"",H1472&lt;&gt;"",L1472&lt;&gt;"")),"Veuillez compléter les informations d'identification de l'actif détenu en colonne C0010.",IF(AND(B1472&lt;&gt;"",J1472&lt;&gt;"",K1472=""),"Veuillez compléter la colonne C0260 Type de code.",IF(AND(B1472&lt;&gt;"",K1472=""),"Veuillez sélectionner Total/NA dans la liste de la colonne C0260 si vous n'avez rien à déclarer.","")))))</f>
        <v/>
      </c>
    </row>
    <row r="1473" spans="2:18" ht="21" customHeight="1" x14ac:dyDescent="0.2">
      <c r="B1473" s="104"/>
      <c r="C1473" s="96"/>
      <c r="D1473" s="96"/>
      <c r="E1473" s="96"/>
      <c r="F1473" s="104"/>
      <c r="G1473" s="96"/>
      <c r="H1473" s="104"/>
      <c r="I1473" s="96"/>
      <c r="J1473" s="104"/>
      <c r="K1473" s="96"/>
      <c r="L1473" s="96"/>
      <c r="M1473" s="104"/>
      <c r="N1473" s="96"/>
      <c r="O1473" s="98"/>
      <c r="P1473" s="97"/>
      <c r="Q1473" s="85" t="str">
        <f t="shared" si="22"/>
        <v/>
      </c>
      <c r="R1473" s="79" t="str">
        <f>IF(AND(B1473&lt;&gt;"",B1472=""),"La ligne précédente ne doit pas être vide",IF(AND(B1473&lt;&gt;"",OR(C1473="",D1473="",E1473="",F1473="",G1473="",H1473="",L1473="")),"Veuillez compléter les informations d'identification de l'actif détenu.",IF(AND(B1473="",OR(C1473&lt;&gt;"",D1473&lt;&gt;"",E1473&lt;&gt;"",F1473&lt;&gt;"",G1473&lt;&gt;"",H1473&lt;&gt;"",L1473&lt;&gt;"")),"Veuillez compléter les informations d'identification de l'actif détenu en colonne C0010.",IF(AND(B1473&lt;&gt;"",J1473&lt;&gt;"",K1473=""),"Veuillez compléter la colonne C0260 Type de code.",IF(AND(B1473&lt;&gt;"",K1473=""),"Veuillez sélectionner Total/NA dans la liste de la colonne C0260 si vous n'avez rien à déclarer.","")))))</f>
        <v/>
      </c>
    </row>
    <row r="1474" spans="2:18" ht="21" customHeight="1" x14ac:dyDescent="0.2">
      <c r="B1474" s="104"/>
      <c r="C1474" s="96"/>
      <c r="D1474" s="96"/>
      <c r="E1474" s="96"/>
      <c r="F1474" s="104"/>
      <c r="G1474" s="96"/>
      <c r="H1474" s="104"/>
      <c r="I1474" s="96"/>
      <c r="J1474" s="104"/>
      <c r="K1474" s="96"/>
      <c r="L1474" s="96"/>
      <c r="M1474" s="104"/>
      <c r="N1474" s="96"/>
      <c r="O1474" s="98"/>
      <c r="P1474" s="97"/>
      <c r="Q1474" s="85" t="str">
        <f t="shared" si="22"/>
        <v/>
      </c>
      <c r="R1474" s="79" t="str">
        <f>IF(AND(B1474&lt;&gt;"",B1473=""),"La ligne précédente ne doit pas être vide",IF(AND(B1474&lt;&gt;"",OR(C1474="",D1474="",E1474="",F1474="",G1474="",H1474="",L1474="")),"Veuillez compléter les informations d'identification de l'actif détenu.",IF(AND(B1474="",OR(C1474&lt;&gt;"",D1474&lt;&gt;"",E1474&lt;&gt;"",F1474&lt;&gt;"",G1474&lt;&gt;"",H1474&lt;&gt;"",L1474&lt;&gt;"")),"Veuillez compléter les informations d'identification de l'actif détenu en colonne C0010.",IF(AND(B1474&lt;&gt;"",J1474&lt;&gt;"",K1474=""),"Veuillez compléter la colonne C0260 Type de code.",IF(AND(B1474&lt;&gt;"",K1474=""),"Veuillez sélectionner Total/NA dans la liste de la colonne C0260 si vous n'avez rien à déclarer.","")))))</f>
        <v/>
      </c>
    </row>
    <row r="1475" spans="2:18" ht="21" customHeight="1" x14ac:dyDescent="0.2">
      <c r="B1475" s="104"/>
      <c r="C1475" s="96"/>
      <c r="D1475" s="96"/>
      <c r="E1475" s="96"/>
      <c r="F1475" s="104"/>
      <c r="G1475" s="96"/>
      <c r="H1475" s="104"/>
      <c r="I1475" s="96"/>
      <c r="J1475" s="104"/>
      <c r="K1475" s="96"/>
      <c r="L1475" s="96"/>
      <c r="M1475" s="104"/>
      <c r="N1475" s="96"/>
      <c r="O1475" s="98"/>
      <c r="P1475" s="97"/>
      <c r="Q1475" s="85" t="str">
        <f t="shared" si="22"/>
        <v/>
      </c>
      <c r="R1475" s="79" t="str">
        <f>IF(AND(B1475&lt;&gt;"",B1474=""),"La ligne précédente ne doit pas être vide",IF(AND(B1475&lt;&gt;"",OR(C1475="",D1475="",E1475="",F1475="",G1475="",H1475="",L1475="")),"Veuillez compléter les informations d'identification de l'actif détenu.",IF(AND(B1475="",OR(C1475&lt;&gt;"",D1475&lt;&gt;"",E1475&lt;&gt;"",F1475&lt;&gt;"",G1475&lt;&gt;"",H1475&lt;&gt;"",L1475&lt;&gt;"")),"Veuillez compléter les informations d'identification de l'actif détenu en colonne C0010.",IF(AND(B1475&lt;&gt;"",J1475&lt;&gt;"",K1475=""),"Veuillez compléter la colonne C0260 Type de code.",IF(AND(B1475&lt;&gt;"",K1475=""),"Veuillez sélectionner Total/NA dans la liste de la colonne C0260 si vous n'avez rien à déclarer.","")))))</f>
        <v/>
      </c>
    </row>
    <row r="1476" spans="2:18" ht="21" customHeight="1" x14ac:dyDescent="0.2">
      <c r="B1476" s="104"/>
      <c r="C1476" s="96"/>
      <c r="D1476" s="96"/>
      <c r="E1476" s="96"/>
      <c r="F1476" s="104"/>
      <c r="G1476" s="96"/>
      <c r="H1476" s="104"/>
      <c r="I1476" s="96"/>
      <c r="J1476" s="104"/>
      <c r="K1476" s="96"/>
      <c r="L1476" s="96"/>
      <c r="M1476" s="104"/>
      <c r="N1476" s="96"/>
      <c r="O1476" s="98"/>
      <c r="P1476" s="97"/>
      <c r="Q1476" s="85" t="str">
        <f t="shared" si="22"/>
        <v/>
      </c>
      <c r="R1476" s="79" t="str">
        <f>IF(AND(B1476&lt;&gt;"",B1475=""),"La ligne précédente ne doit pas être vide",IF(AND(B1476&lt;&gt;"",OR(C1476="",D1476="",E1476="",F1476="",G1476="",H1476="",L1476="")),"Veuillez compléter les informations d'identification de l'actif détenu.",IF(AND(B1476="",OR(C1476&lt;&gt;"",D1476&lt;&gt;"",E1476&lt;&gt;"",F1476&lt;&gt;"",G1476&lt;&gt;"",H1476&lt;&gt;"",L1476&lt;&gt;"")),"Veuillez compléter les informations d'identification de l'actif détenu en colonne C0010.",IF(AND(B1476&lt;&gt;"",J1476&lt;&gt;"",K1476=""),"Veuillez compléter la colonne C0260 Type de code.",IF(AND(B1476&lt;&gt;"",K1476=""),"Veuillez sélectionner Total/NA dans la liste de la colonne C0260 si vous n'avez rien à déclarer.","")))))</f>
        <v/>
      </c>
    </row>
    <row r="1477" spans="2:18" ht="21" customHeight="1" x14ac:dyDescent="0.2">
      <c r="B1477" s="104"/>
      <c r="C1477" s="96"/>
      <c r="D1477" s="96"/>
      <c r="E1477" s="96"/>
      <c r="F1477" s="104"/>
      <c r="G1477" s="96"/>
      <c r="H1477" s="104"/>
      <c r="I1477" s="96"/>
      <c r="J1477" s="104"/>
      <c r="K1477" s="96"/>
      <c r="L1477" s="96"/>
      <c r="M1477" s="104"/>
      <c r="N1477" s="96"/>
      <c r="O1477" s="98"/>
      <c r="P1477" s="97"/>
      <c r="Q1477" s="85" t="str">
        <f t="shared" si="22"/>
        <v/>
      </c>
      <c r="R1477" s="79" t="str">
        <f>IF(AND(B1477&lt;&gt;"",B1476=""),"La ligne précédente ne doit pas être vide",IF(AND(B1477&lt;&gt;"",OR(C1477="",D1477="",E1477="",F1477="",G1477="",H1477="",L1477="")),"Veuillez compléter les informations d'identification de l'actif détenu.",IF(AND(B1477="",OR(C1477&lt;&gt;"",D1477&lt;&gt;"",E1477&lt;&gt;"",F1477&lt;&gt;"",G1477&lt;&gt;"",H1477&lt;&gt;"",L1477&lt;&gt;"")),"Veuillez compléter les informations d'identification de l'actif détenu en colonne C0010.",IF(AND(B1477&lt;&gt;"",J1477&lt;&gt;"",K1477=""),"Veuillez compléter la colonne C0260 Type de code.",IF(AND(B1477&lt;&gt;"",K1477=""),"Veuillez sélectionner Total/NA dans la liste de la colonne C0260 si vous n'avez rien à déclarer.","")))))</f>
        <v/>
      </c>
    </row>
    <row r="1478" spans="2:18" ht="21" customHeight="1" x14ac:dyDescent="0.2">
      <c r="B1478" s="104"/>
      <c r="C1478" s="96"/>
      <c r="D1478" s="96"/>
      <c r="E1478" s="96"/>
      <c r="F1478" s="104"/>
      <c r="G1478" s="96"/>
      <c r="H1478" s="104"/>
      <c r="I1478" s="96"/>
      <c r="J1478" s="104"/>
      <c r="K1478" s="96"/>
      <c r="L1478" s="96"/>
      <c r="M1478" s="104"/>
      <c r="N1478" s="96"/>
      <c r="O1478" s="98"/>
      <c r="P1478" s="97"/>
      <c r="Q1478" s="85" t="str">
        <f t="shared" si="22"/>
        <v/>
      </c>
      <c r="R1478" s="79" t="str">
        <f>IF(AND(B1478&lt;&gt;"",B1477=""),"La ligne précédente ne doit pas être vide",IF(AND(B1478&lt;&gt;"",OR(C1478="",D1478="",E1478="",F1478="",G1478="",H1478="",L1478="")),"Veuillez compléter les informations d'identification de l'actif détenu.",IF(AND(B1478="",OR(C1478&lt;&gt;"",D1478&lt;&gt;"",E1478&lt;&gt;"",F1478&lt;&gt;"",G1478&lt;&gt;"",H1478&lt;&gt;"",L1478&lt;&gt;"")),"Veuillez compléter les informations d'identification de l'actif détenu en colonne C0010.",IF(AND(B1478&lt;&gt;"",J1478&lt;&gt;"",K1478=""),"Veuillez compléter la colonne C0260 Type de code.",IF(AND(B1478&lt;&gt;"",K1478=""),"Veuillez sélectionner Total/NA dans la liste de la colonne C0260 si vous n'avez rien à déclarer.","")))))</f>
        <v/>
      </c>
    </row>
    <row r="1479" spans="2:18" ht="21" customHeight="1" x14ac:dyDescent="0.2">
      <c r="B1479" s="104"/>
      <c r="C1479" s="96"/>
      <c r="D1479" s="96"/>
      <c r="E1479" s="96"/>
      <c r="F1479" s="104"/>
      <c r="G1479" s="96"/>
      <c r="H1479" s="104"/>
      <c r="I1479" s="96"/>
      <c r="J1479" s="104"/>
      <c r="K1479" s="96"/>
      <c r="L1479" s="96"/>
      <c r="M1479" s="104"/>
      <c r="N1479" s="96"/>
      <c r="O1479" s="98"/>
      <c r="P1479" s="97"/>
      <c r="Q1479" s="85" t="str">
        <f t="shared" si="22"/>
        <v/>
      </c>
      <c r="R1479" s="79" t="str">
        <f>IF(AND(B1479&lt;&gt;"",B1478=""),"La ligne précédente ne doit pas être vide",IF(AND(B1479&lt;&gt;"",OR(C1479="",D1479="",E1479="",F1479="",G1479="",H1479="",L1479="")),"Veuillez compléter les informations d'identification de l'actif détenu.",IF(AND(B1479="",OR(C1479&lt;&gt;"",D1479&lt;&gt;"",E1479&lt;&gt;"",F1479&lt;&gt;"",G1479&lt;&gt;"",H1479&lt;&gt;"",L1479&lt;&gt;"")),"Veuillez compléter les informations d'identification de l'actif détenu en colonne C0010.",IF(AND(B1479&lt;&gt;"",J1479&lt;&gt;"",K1479=""),"Veuillez compléter la colonne C0260 Type de code.",IF(AND(B1479&lt;&gt;"",K1479=""),"Veuillez sélectionner Total/NA dans la liste de la colonne C0260 si vous n'avez rien à déclarer.","")))))</f>
        <v/>
      </c>
    </row>
    <row r="1480" spans="2:18" ht="21" customHeight="1" x14ac:dyDescent="0.2">
      <c r="B1480" s="104"/>
      <c r="C1480" s="96"/>
      <c r="D1480" s="96"/>
      <c r="E1480" s="96"/>
      <c r="F1480" s="104"/>
      <c r="G1480" s="96"/>
      <c r="H1480" s="104"/>
      <c r="I1480" s="96"/>
      <c r="J1480" s="104"/>
      <c r="K1480" s="96"/>
      <c r="L1480" s="96"/>
      <c r="M1480" s="104"/>
      <c r="N1480" s="96"/>
      <c r="O1480" s="98"/>
      <c r="P1480" s="97"/>
      <c r="Q1480" s="85" t="str">
        <f t="shared" si="22"/>
        <v/>
      </c>
      <c r="R1480" s="79" t="str">
        <f>IF(AND(B1480&lt;&gt;"",B1479=""),"La ligne précédente ne doit pas être vide",IF(AND(B1480&lt;&gt;"",OR(C1480="",D1480="",E1480="",F1480="",G1480="",H1480="",L1480="")),"Veuillez compléter les informations d'identification de l'actif détenu.",IF(AND(B1480="",OR(C1480&lt;&gt;"",D1480&lt;&gt;"",E1480&lt;&gt;"",F1480&lt;&gt;"",G1480&lt;&gt;"",H1480&lt;&gt;"",L1480&lt;&gt;"")),"Veuillez compléter les informations d'identification de l'actif détenu en colonne C0010.",IF(AND(B1480&lt;&gt;"",J1480&lt;&gt;"",K1480=""),"Veuillez compléter la colonne C0260 Type de code.",IF(AND(B1480&lt;&gt;"",K1480=""),"Veuillez sélectionner Total/NA dans la liste de la colonne C0260 si vous n'avez rien à déclarer.","")))))</f>
        <v/>
      </c>
    </row>
    <row r="1481" spans="2:18" ht="21" customHeight="1" x14ac:dyDescent="0.2">
      <c r="B1481" s="104"/>
      <c r="C1481" s="96"/>
      <c r="D1481" s="96"/>
      <c r="E1481" s="96"/>
      <c r="F1481" s="104"/>
      <c r="G1481" s="96"/>
      <c r="H1481" s="104"/>
      <c r="I1481" s="96"/>
      <c r="J1481" s="104"/>
      <c r="K1481" s="96"/>
      <c r="L1481" s="96"/>
      <c r="M1481" s="104"/>
      <c r="N1481" s="96"/>
      <c r="O1481" s="98"/>
      <c r="P1481" s="97"/>
      <c r="Q1481" s="85" t="str">
        <f t="shared" si="22"/>
        <v/>
      </c>
      <c r="R1481" s="79" t="str">
        <f>IF(AND(B1481&lt;&gt;"",B1480=""),"La ligne précédente ne doit pas être vide",IF(AND(B1481&lt;&gt;"",OR(C1481="",D1481="",E1481="",F1481="",G1481="",H1481="",L1481="")),"Veuillez compléter les informations d'identification de l'actif détenu.",IF(AND(B1481="",OR(C1481&lt;&gt;"",D1481&lt;&gt;"",E1481&lt;&gt;"",F1481&lt;&gt;"",G1481&lt;&gt;"",H1481&lt;&gt;"",L1481&lt;&gt;"")),"Veuillez compléter les informations d'identification de l'actif détenu en colonne C0010.",IF(AND(B1481&lt;&gt;"",J1481&lt;&gt;"",K1481=""),"Veuillez compléter la colonne C0260 Type de code.",IF(AND(B1481&lt;&gt;"",K1481=""),"Veuillez sélectionner Total/NA dans la liste de la colonne C0260 si vous n'avez rien à déclarer.","")))))</f>
        <v/>
      </c>
    </row>
    <row r="1482" spans="2:18" ht="21" customHeight="1" x14ac:dyDescent="0.2">
      <c r="B1482" s="104"/>
      <c r="C1482" s="96"/>
      <c r="D1482" s="96"/>
      <c r="E1482" s="96"/>
      <c r="F1482" s="104"/>
      <c r="G1482" s="96"/>
      <c r="H1482" s="104"/>
      <c r="I1482" s="96"/>
      <c r="J1482" s="104"/>
      <c r="K1482" s="96"/>
      <c r="L1482" s="96"/>
      <c r="M1482" s="104"/>
      <c r="N1482" s="96"/>
      <c r="O1482" s="98"/>
      <c r="P1482" s="97"/>
      <c r="Q1482" s="85" t="str">
        <f t="shared" si="22"/>
        <v/>
      </c>
      <c r="R1482" s="79" t="str">
        <f>IF(AND(B1482&lt;&gt;"",B1481=""),"La ligne précédente ne doit pas être vide",IF(AND(B1482&lt;&gt;"",OR(C1482="",D1482="",E1482="",F1482="",G1482="",H1482="",L1482="")),"Veuillez compléter les informations d'identification de l'actif détenu.",IF(AND(B1482="",OR(C1482&lt;&gt;"",D1482&lt;&gt;"",E1482&lt;&gt;"",F1482&lt;&gt;"",G1482&lt;&gt;"",H1482&lt;&gt;"",L1482&lt;&gt;"")),"Veuillez compléter les informations d'identification de l'actif détenu en colonne C0010.",IF(AND(B1482&lt;&gt;"",J1482&lt;&gt;"",K1482=""),"Veuillez compléter la colonne C0260 Type de code.",IF(AND(B1482&lt;&gt;"",K1482=""),"Veuillez sélectionner Total/NA dans la liste de la colonne C0260 si vous n'avez rien à déclarer.","")))))</f>
        <v/>
      </c>
    </row>
    <row r="1483" spans="2:18" ht="21" customHeight="1" x14ac:dyDescent="0.2">
      <c r="B1483" s="104"/>
      <c r="C1483" s="96"/>
      <c r="D1483" s="96"/>
      <c r="E1483" s="96"/>
      <c r="F1483" s="104"/>
      <c r="G1483" s="96"/>
      <c r="H1483" s="104"/>
      <c r="I1483" s="96"/>
      <c r="J1483" s="104"/>
      <c r="K1483" s="96"/>
      <c r="L1483" s="96"/>
      <c r="M1483" s="104"/>
      <c r="N1483" s="96"/>
      <c r="O1483" s="98"/>
      <c r="P1483" s="97"/>
      <c r="Q1483" s="85" t="str">
        <f t="shared" si="22"/>
        <v/>
      </c>
      <c r="R1483" s="79" t="str">
        <f>IF(AND(B1483&lt;&gt;"",B1482=""),"La ligne précédente ne doit pas être vide",IF(AND(B1483&lt;&gt;"",OR(C1483="",D1483="",E1483="",F1483="",G1483="",H1483="",L1483="")),"Veuillez compléter les informations d'identification de l'actif détenu.",IF(AND(B1483="",OR(C1483&lt;&gt;"",D1483&lt;&gt;"",E1483&lt;&gt;"",F1483&lt;&gt;"",G1483&lt;&gt;"",H1483&lt;&gt;"",L1483&lt;&gt;"")),"Veuillez compléter les informations d'identification de l'actif détenu en colonne C0010.",IF(AND(B1483&lt;&gt;"",J1483&lt;&gt;"",K1483=""),"Veuillez compléter la colonne C0260 Type de code.",IF(AND(B1483&lt;&gt;"",K1483=""),"Veuillez sélectionner Total/NA dans la liste de la colonne C0260 si vous n'avez rien à déclarer.","")))))</f>
        <v/>
      </c>
    </row>
    <row r="1484" spans="2:18" ht="21" customHeight="1" x14ac:dyDescent="0.2">
      <c r="B1484" s="104"/>
      <c r="C1484" s="96"/>
      <c r="D1484" s="96"/>
      <c r="E1484" s="96"/>
      <c r="F1484" s="104"/>
      <c r="G1484" s="96"/>
      <c r="H1484" s="104"/>
      <c r="I1484" s="96"/>
      <c r="J1484" s="104"/>
      <c r="K1484" s="96"/>
      <c r="L1484" s="96"/>
      <c r="M1484" s="104"/>
      <c r="N1484" s="96"/>
      <c r="O1484" s="98"/>
      <c r="P1484" s="97"/>
      <c r="Q1484" s="85" t="str">
        <f t="shared" si="22"/>
        <v/>
      </c>
      <c r="R1484" s="79" t="str">
        <f>IF(AND(B1484&lt;&gt;"",B1483=""),"La ligne précédente ne doit pas être vide",IF(AND(B1484&lt;&gt;"",OR(C1484="",D1484="",E1484="",F1484="",G1484="",H1484="",L1484="")),"Veuillez compléter les informations d'identification de l'actif détenu.",IF(AND(B1484="",OR(C1484&lt;&gt;"",D1484&lt;&gt;"",E1484&lt;&gt;"",F1484&lt;&gt;"",G1484&lt;&gt;"",H1484&lt;&gt;"",L1484&lt;&gt;"")),"Veuillez compléter les informations d'identification de l'actif détenu en colonne C0010.",IF(AND(B1484&lt;&gt;"",J1484&lt;&gt;"",K1484=""),"Veuillez compléter la colonne C0260 Type de code.",IF(AND(B1484&lt;&gt;"",K1484=""),"Veuillez sélectionner Total/NA dans la liste de la colonne C0260 si vous n'avez rien à déclarer.","")))))</f>
        <v/>
      </c>
    </row>
    <row r="1485" spans="2:18" ht="21" customHeight="1" x14ac:dyDescent="0.2">
      <c r="B1485" s="104"/>
      <c r="C1485" s="96"/>
      <c r="D1485" s="96"/>
      <c r="E1485" s="96"/>
      <c r="F1485" s="104"/>
      <c r="G1485" s="96"/>
      <c r="H1485" s="104"/>
      <c r="I1485" s="96"/>
      <c r="J1485" s="104"/>
      <c r="K1485" s="96"/>
      <c r="L1485" s="96"/>
      <c r="M1485" s="104"/>
      <c r="N1485" s="96"/>
      <c r="O1485" s="98"/>
      <c r="P1485" s="97"/>
      <c r="Q1485" s="85" t="str">
        <f t="shared" si="22"/>
        <v/>
      </c>
      <c r="R1485" s="79" t="str">
        <f>IF(AND(B1485&lt;&gt;"",B1484=""),"La ligne précédente ne doit pas être vide",IF(AND(B1485&lt;&gt;"",OR(C1485="",D1485="",E1485="",F1485="",G1485="",H1485="",L1485="")),"Veuillez compléter les informations d'identification de l'actif détenu.",IF(AND(B1485="",OR(C1485&lt;&gt;"",D1485&lt;&gt;"",E1485&lt;&gt;"",F1485&lt;&gt;"",G1485&lt;&gt;"",H1485&lt;&gt;"",L1485&lt;&gt;"")),"Veuillez compléter les informations d'identification de l'actif détenu en colonne C0010.",IF(AND(B1485&lt;&gt;"",J1485&lt;&gt;"",K1485=""),"Veuillez compléter la colonne C0260 Type de code.",IF(AND(B1485&lt;&gt;"",K1485=""),"Veuillez sélectionner Total/NA dans la liste de la colonne C0260 si vous n'avez rien à déclarer.","")))))</f>
        <v/>
      </c>
    </row>
    <row r="1486" spans="2:18" ht="21" customHeight="1" x14ac:dyDescent="0.2">
      <c r="B1486" s="104"/>
      <c r="C1486" s="96"/>
      <c r="D1486" s="96"/>
      <c r="E1486" s="96"/>
      <c r="F1486" s="104"/>
      <c r="G1486" s="96"/>
      <c r="H1486" s="104"/>
      <c r="I1486" s="96"/>
      <c r="J1486" s="104"/>
      <c r="K1486" s="96"/>
      <c r="L1486" s="96"/>
      <c r="M1486" s="104"/>
      <c r="N1486" s="96"/>
      <c r="O1486" s="98"/>
      <c r="P1486" s="97"/>
      <c r="Q1486" s="85" t="str">
        <f t="shared" ref="Q1486:Q1549" si="23">IF(R1486&lt;&gt;"","Erreur","")</f>
        <v/>
      </c>
      <c r="R1486" s="79" t="str">
        <f>IF(AND(B1486&lt;&gt;"",B1485=""),"La ligne précédente ne doit pas être vide",IF(AND(B1486&lt;&gt;"",OR(C1486="",D1486="",E1486="",F1486="",G1486="",H1486="",L1486="")),"Veuillez compléter les informations d'identification de l'actif détenu.",IF(AND(B1486="",OR(C1486&lt;&gt;"",D1486&lt;&gt;"",E1486&lt;&gt;"",F1486&lt;&gt;"",G1486&lt;&gt;"",H1486&lt;&gt;"",L1486&lt;&gt;"")),"Veuillez compléter les informations d'identification de l'actif détenu en colonne C0010.",IF(AND(B1486&lt;&gt;"",J1486&lt;&gt;"",K1486=""),"Veuillez compléter la colonne C0260 Type de code.",IF(AND(B1486&lt;&gt;"",K1486=""),"Veuillez sélectionner Total/NA dans la liste de la colonne C0260 si vous n'avez rien à déclarer.","")))))</f>
        <v/>
      </c>
    </row>
    <row r="1487" spans="2:18" ht="21" customHeight="1" x14ac:dyDescent="0.2">
      <c r="B1487" s="104"/>
      <c r="C1487" s="96"/>
      <c r="D1487" s="96"/>
      <c r="E1487" s="96"/>
      <c r="F1487" s="104"/>
      <c r="G1487" s="96"/>
      <c r="H1487" s="104"/>
      <c r="I1487" s="96"/>
      <c r="J1487" s="104"/>
      <c r="K1487" s="96"/>
      <c r="L1487" s="96"/>
      <c r="M1487" s="104"/>
      <c r="N1487" s="96"/>
      <c r="O1487" s="98"/>
      <c r="P1487" s="97"/>
      <c r="Q1487" s="85" t="str">
        <f t="shared" si="23"/>
        <v/>
      </c>
      <c r="R1487" s="79" t="str">
        <f>IF(AND(B1487&lt;&gt;"",B1486=""),"La ligne précédente ne doit pas être vide",IF(AND(B1487&lt;&gt;"",OR(C1487="",D1487="",E1487="",F1487="",G1487="",H1487="",L1487="")),"Veuillez compléter les informations d'identification de l'actif détenu.",IF(AND(B1487="",OR(C1487&lt;&gt;"",D1487&lt;&gt;"",E1487&lt;&gt;"",F1487&lt;&gt;"",G1487&lt;&gt;"",H1487&lt;&gt;"",L1487&lt;&gt;"")),"Veuillez compléter les informations d'identification de l'actif détenu en colonne C0010.",IF(AND(B1487&lt;&gt;"",J1487&lt;&gt;"",K1487=""),"Veuillez compléter la colonne C0260 Type de code.",IF(AND(B1487&lt;&gt;"",K1487=""),"Veuillez sélectionner Total/NA dans la liste de la colonne C0260 si vous n'avez rien à déclarer.","")))))</f>
        <v/>
      </c>
    </row>
    <row r="1488" spans="2:18" ht="21" customHeight="1" x14ac:dyDescent="0.2">
      <c r="B1488" s="104"/>
      <c r="C1488" s="96"/>
      <c r="D1488" s="96"/>
      <c r="E1488" s="96"/>
      <c r="F1488" s="104"/>
      <c r="G1488" s="96"/>
      <c r="H1488" s="104"/>
      <c r="I1488" s="96"/>
      <c r="J1488" s="104"/>
      <c r="K1488" s="96"/>
      <c r="L1488" s="96"/>
      <c r="M1488" s="104"/>
      <c r="N1488" s="96"/>
      <c r="O1488" s="98"/>
      <c r="P1488" s="97"/>
      <c r="Q1488" s="85" t="str">
        <f t="shared" si="23"/>
        <v/>
      </c>
      <c r="R1488" s="79" t="str">
        <f>IF(AND(B1488&lt;&gt;"",B1487=""),"La ligne précédente ne doit pas être vide",IF(AND(B1488&lt;&gt;"",OR(C1488="",D1488="",E1488="",F1488="",G1488="",H1488="",L1488="")),"Veuillez compléter les informations d'identification de l'actif détenu.",IF(AND(B1488="",OR(C1488&lt;&gt;"",D1488&lt;&gt;"",E1488&lt;&gt;"",F1488&lt;&gt;"",G1488&lt;&gt;"",H1488&lt;&gt;"",L1488&lt;&gt;"")),"Veuillez compléter les informations d'identification de l'actif détenu en colonne C0010.",IF(AND(B1488&lt;&gt;"",J1488&lt;&gt;"",K1488=""),"Veuillez compléter la colonne C0260 Type de code.",IF(AND(B1488&lt;&gt;"",K1488=""),"Veuillez sélectionner Total/NA dans la liste de la colonne C0260 si vous n'avez rien à déclarer.","")))))</f>
        <v/>
      </c>
    </row>
    <row r="1489" spans="2:18" ht="21" customHeight="1" x14ac:dyDescent="0.2">
      <c r="B1489" s="104"/>
      <c r="C1489" s="96"/>
      <c r="D1489" s="96"/>
      <c r="E1489" s="96"/>
      <c r="F1489" s="104"/>
      <c r="G1489" s="96"/>
      <c r="H1489" s="104"/>
      <c r="I1489" s="96"/>
      <c r="J1489" s="104"/>
      <c r="K1489" s="96"/>
      <c r="L1489" s="96"/>
      <c r="M1489" s="104"/>
      <c r="N1489" s="96"/>
      <c r="O1489" s="98"/>
      <c r="P1489" s="97"/>
      <c r="Q1489" s="85" t="str">
        <f t="shared" si="23"/>
        <v/>
      </c>
      <c r="R1489" s="79" t="str">
        <f>IF(AND(B1489&lt;&gt;"",B1488=""),"La ligne précédente ne doit pas être vide",IF(AND(B1489&lt;&gt;"",OR(C1489="",D1489="",E1489="",F1489="",G1489="",H1489="",L1489="")),"Veuillez compléter les informations d'identification de l'actif détenu.",IF(AND(B1489="",OR(C1489&lt;&gt;"",D1489&lt;&gt;"",E1489&lt;&gt;"",F1489&lt;&gt;"",G1489&lt;&gt;"",H1489&lt;&gt;"",L1489&lt;&gt;"")),"Veuillez compléter les informations d'identification de l'actif détenu en colonne C0010.",IF(AND(B1489&lt;&gt;"",J1489&lt;&gt;"",K1489=""),"Veuillez compléter la colonne C0260 Type de code.",IF(AND(B1489&lt;&gt;"",K1489=""),"Veuillez sélectionner Total/NA dans la liste de la colonne C0260 si vous n'avez rien à déclarer.","")))))</f>
        <v/>
      </c>
    </row>
    <row r="1490" spans="2:18" ht="21" customHeight="1" x14ac:dyDescent="0.2">
      <c r="B1490" s="104"/>
      <c r="C1490" s="96"/>
      <c r="D1490" s="96"/>
      <c r="E1490" s="96"/>
      <c r="F1490" s="104"/>
      <c r="G1490" s="96"/>
      <c r="H1490" s="104"/>
      <c r="I1490" s="96"/>
      <c r="J1490" s="104"/>
      <c r="K1490" s="96"/>
      <c r="L1490" s="96"/>
      <c r="M1490" s="104"/>
      <c r="N1490" s="96"/>
      <c r="O1490" s="98"/>
      <c r="P1490" s="97"/>
      <c r="Q1490" s="85" t="str">
        <f t="shared" si="23"/>
        <v/>
      </c>
      <c r="R1490" s="79" t="str">
        <f>IF(AND(B1490&lt;&gt;"",B1489=""),"La ligne précédente ne doit pas être vide",IF(AND(B1490&lt;&gt;"",OR(C1490="",D1490="",E1490="",F1490="",G1490="",H1490="",L1490="")),"Veuillez compléter les informations d'identification de l'actif détenu.",IF(AND(B1490="",OR(C1490&lt;&gt;"",D1490&lt;&gt;"",E1490&lt;&gt;"",F1490&lt;&gt;"",G1490&lt;&gt;"",H1490&lt;&gt;"",L1490&lt;&gt;"")),"Veuillez compléter les informations d'identification de l'actif détenu en colonne C0010.",IF(AND(B1490&lt;&gt;"",J1490&lt;&gt;"",K1490=""),"Veuillez compléter la colonne C0260 Type de code.",IF(AND(B1490&lt;&gt;"",K1490=""),"Veuillez sélectionner Total/NA dans la liste de la colonne C0260 si vous n'avez rien à déclarer.","")))))</f>
        <v/>
      </c>
    </row>
    <row r="1491" spans="2:18" ht="21" customHeight="1" x14ac:dyDescent="0.2">
      <c r="B1491" s="104"/>
      <c r="C1491" s="96"/>
      <c r="D1491" s="96"/>
      <c r="E1491" s="96"/>
      <c r="F1491" s="104"/>
      <c r="G1491" s="96"/>
      <c r="H1491" s="104"/>
      <c r="I1491" s="96"/>
      <c r="J1491" s="104"/>
      <c r="K1491" s="96"/>
      <c r="L1491" s="96"/>
      <c r="M1491" s="104"/>
      <c r="N1491" s="96"/>
      <c r="O1491" s="98"/>
      <c r="P1491" s="97"/>
      <c r="Q1491" s="85" t="str">
        <f t="shared" si="23"/>
        <v/>
      </c>
      <c r="R1491" s="79" t="str">
        <f>IF(AND(B1491&lt;&gt;"",B1490=""),"La ligne précédente ne doit pas être vide",IF(AND(B1491&lt;&gt;"",OR(C1491="",D1491="",E1491="",F1491="",G1491="",H1491="",L1491="")),"Veuillez compléter les informations d'identification de l'actif détenu.",IF(AND(B1491="",OR(C1491&lt;&gt;"",D1491&lt;&gt;"",E1491&lt;&gt;"",F1491&lt;&gt;"",G1491&lt;&gt;"",H1491&lt;&gt;"",L1491&lt;&gt;"")),"Veuillez compléter les informations d'identification de l'actif détenu en colonne C0010.",IF(AND(B1491&lt;&gt;"",J1491&lt;&gt;"",K1491=""),"Veuillez compléter la colonne C0260 Type de code.",IF(AND(B1491&lt;&gt;"",K1491=""),"Veuillez sélectionner Total/NA dans la liste de la colonne C0260 si vous n'avez rien à déclarer.","")))))</f>
        <v/>
      </c>
    </row>
    <row r="1492" spans="2:18" ht="21" customHeight="1" x14ac:dyDescent="0.2">
      <c r="B1492" s="104"/>
      <c r="C1492" s="96"/>
      <c r="D1492" s="96"/>
      <c r="E1492" s="96"/>
      <c r="F1492" s="104"/>
      <c r="G1492" s="96"/>
      <c r="H1492" s="104"/>
      <c r="I1492" s="96"/>
      <c r="J1492" s="104"/>
      <c r="K1492" s="96"/>
      <c r="L1492" s="96"/>
      <c r="M1492" s="104"/>
      <c r="N1492" s="96"/>
      <c r="O1492" s="98"/>
      <c r="P1492" s="97"/>
      <c r="Q1492" s="85" t="str">
        <f t="shared" si="23"/>
        <v/>
      </c>
      <c r="R1492" s="79" t="str">
        <f>IF(AND(B1492&lt;&gt;"",B1491=""),"La ligne précédente ne doit pas être vide",IF(AND(B1492&lt;&gt;"",OR(C1492="",D1492="",E1492="",F1492="",G1492="",H1492="",L1492="")),"Veuillez compléter les informations d'identification de l'actif détenu.",IF(AND(B1492="",OR(C1492&lt;&gt;"",D1492&lt;&gt;"",E1492&lt;&gt;"",F1492&lt;&gt;"",G1492&lt;&gt;"",H1492&lt;&gt;"",L1492&lt;&gt;"")),"Veuillez compléter les informations d'identification de l'actif détenu en colonne C0010.",IF(AND(B1492&lt;&gt;"",J1492&lt;&gt;"",K1492=""),"Veuillez compléter la colonne C0260 Type de code.",IF(AND(B1492&lt;&gt;"",K1492=""),"Veuillez sélectionner Total/NA dans la liste de la colonne C0260 si vous n'avez rien à déclarer.","")))))</f>
        <v/>
      </c>
    </row>
    <row r="1493" spans="2:18" ht="21" customHeight="1" x14ac:dyDescent="0.2">
      <c r="B1493" s="104"/>
      <c r="C1493" s="96"/>
      <c r="D1493" s="96"/>
      <c r="E1493" s="96"/>
      <c r="F1493" s="104"/>
      <c r="G1493" s="96"/>
      <c r="H1493" s="104"/>
      <c r="I1493" s="96"/>
      <c r="J1493" s="104"/>
      <c r="K1493" s="96"/>
      <c r="L1493" s="96"/>
      <c r="M1493" s="104"/>
      <c r="N1493" s="96"/>
      <c r="O1493" s="98"/>
      <c r="P1493" s="97"/>
      <c r="Q1493" s="85" t="str">
        <f t="shared" si="23"/>
        <v/>
      </c>
      <c r="R1493" s="79" t="str">
        <f>IF(AND(B1493&lt;&gt;"",B1492=""),"La ligne précédente ne doit pas être vide",IF(AND(B1493&lt;&gt;"",OR(C1493="",D1493="",E1493="",F1493="",G1493="",H1493="",L1493="")),"Veuillez compléter les informations d'identification de l'actif détenu.",IF(AND(B1493="",OR(C1493&lt;&gt;"",D1493&lt;&gt;"",E1493&lt;&gt;"",F1493&lt;&gt;"",G1493&lt;&gt;"",H1493&lt;&gt;"",L1493&lt;&gt;"")),"Veuillez compléter les informations d'identification de l'actif détenu en colonne C0010.",IF(AND(B1493&lt;&gt;"",J1493&lt;&gt;"",K1493=""),"Veuillez compléter la colonne C0260 Type de code.",IF(AND(B1493&lt;&gt;"",K1493=""),"Veuillez sélectionner Total/NA dans la liste de la colonne C0260 si vous n'avez rien à déclarer.","")))))</f>
        <v/>
      </c>
    </row>
    <row r="1494" spans="2:18" ht="21" customHeight="1" x14ac:dyDescent="0.2">
      <c r="B1494" s="104"/>
      <c r="C1494" s="96"/>
      <c r="D1494" s="96"/>
      <c r="E1494" s="96"/>
      <c r="F1494" s="104"/>
      <c r="G1494" s="96"/>
      <c r="H1494" s="104"/>
      <c r="I1494" s="96"/>
      <c r="J1494" s="104"/>
      <c r="K1494" s="96"/>
      <c r="L1494" s="96"/>
      <c r="M1494" s="104"/>
      <c r="N1494" s="96"/>
      <c r="O1494" s="98"/>
      <c r="P1494" s="97"/>
      <c r="Q1494" s="85" t="str">
        <f t="shared" si="23"/>
        <v/>
      </c>
      <c r="R1494" s="79" t="str">
        <f>IF(AND(B1494&lt;&gt;"",B1493=""),"La ligne précédente ne doit pas être vide",IF(AND(B1494&lt;&gt;"",OR(C1494="",D1494="",E1494="",F1494="",G1494="",H1494="",L1494="")),"Veuillez compléter les informations d'identification de l'actif détenu.",IF(AND(B1494="",OR(C1494&lt;&gt;"",D1494&lt;&gt;"",E1494&lt;&gt;"",F1494&lt;&gt;"",G1494&lt;&gt;"",H1494&lt;&gt;"",L1494&lt;&gt;"")),"Veuillez compléter les informations d'identification de l'actif détenu en colonne C0010.",IF(AND(B1494&lt;&gt;"",J1494&lt;&gt;"",K1494=""),"Veuillez compléter la colonne C0260 Type de code.",IF(AND(B1494&lt;&gt;"",K1494=""),"Veuillez sélectionner Total/NA dans la liste de la colonne C0260 si vous n'avez rien à déclarer.","")))))</f>
        <v/>
      </c>
    </row>
    <row r="1495" spans="2:18" ht="21" customHeight="1" x14ac:dyDescent="0.2">
      <c r="B1495" s="104"/>
      <c r="C1495" s="96"/>
      <c r="D1495" s="96"/>
      <c r="E1495" s="96"/>
      <c r="F1495" s="104"/>
      <c r="G1495" s="96"/>
      <c r="H1495" s="104"/>
      <c r="I1495" s="96"/>
      <c r="J1495" s="104"/>
      <c r="K1495" s="96"/>
      <c r="L1495" s="96"/>
      <c r="M1495" s="104"/>
      <c r="N1495" s="96"/>
      <c r="O1495" s="98"/>
      <c r="P1495" s="97"/>
      <c r="Q1495" s="85" t="str">
        <f t="shared" si="23"/>
        <v/>
      </c>
      <c r="R1495" s="79" t="str">
        <f>IF(AND(B1495&lt;&gt;"",B1494=""),"La ligne précédente ne doit pas être vide",IF(AND(B1495&lt;&gt;"",OR(C1495="",D1495="",E1495="",F1495="",G1495="",H1495="",L1495="")),"Veuillez compléter les informations d'identification de l'actif détenu.",IF(AND(B1495="",OR(C1495&lt;&gt;"",D1495&lt;&gt;"",E1495&lt;&gt;"",F1495&lt;&gt;"",G1495&lt;&gt;"",H1495&lt;&gt;"",L1495&lt;&gt;"")),"Veuillez compléter les informations d'identification de l'actif détenu en colonne C0010.",IF(AND(B1495&lt;&gt;"",J1495&lt;&gt;"",K1495=""),"Veuillez compléter la colonne C0260 Type de code.",IF(AND(B1495&lt;&gt;"",K1495=""),"Veuillez sélectionner Total/NA dans la liste de la colonne C0260 si vous n'avez rien à déclarer.","")))))</f>
        <v/>
      </c>
    </row>
    <row r="1496" spans="2:18" ht="21" customHeight="1" x14ac:dyDescent="0.2">
      <c r="B1496" s="104"/>
      <c r="C1496" s="96"/>
      <c r="D1496" s="96"/>
      <c r="E1496" s="96"/>
      <c r="F1496" s="104"/>
      <c r="G1496" s="96"/>
      <c r="H1496" s="104"/>
      <c r="I1496" s="96"/>
      <c r="J1496" s="104"/>
      <c r="K1496" s="96"/>
      <c r="L1496" s="96"/>
      <c r="M1496" s="104"/>
      <c r="N1496" s="96"/>
      <c r="O1496" s="98"/>
      <c r="P1496" s="97"/>
      <c r="Q1496" s="85" t="str">
        <f t="shared" si="23"/>
        <v/>
      </c>
      <c r="R1496" s="79" t="str">
        <f>IF(AND(B1496&lt;&gt;"",B1495=""),"La ligne précédente ne doit pas être vide",IF(AND(B1496&lt;&gt;"",OR(C1496="",D1496="",E1496="",F1496="",G1496="",H1496="",L1496="")),"Veuillez compléter les informations d'identification de l'actif détenu.",IF(AND(B1496="",OR(C1496&lt;&gt;"",D1496&lt;&gt;"",E1496&lt;&gt;"",F1496&lt;&gt;"",G1496&lt;&gt;"",H1496&lt;&gt;"",L1496&lt;&gt;"")),"Veuillez compléter les informations d'identification de l'actif détenu en colonne C0010.",IF(AND(B1496&lt;&gt;"",J1496&lt;&gt;"",K1496=""),"Veuillez compléter la colonne C0260 Type de code.",IF(AND(B1496&lt;&gt;"",K1496=""),"Veuillez sélectionner Total/NA dans la liste de la colonne C0260 si vous n'avez rien à déclarer.","")))))</f>
        <v/>
      </c>
    </row>
    <row r="1497" spans="2:18" ht="21" customHeight="1" x14ac:dyDescent="0.2">
      <c r="B1497" s="104"/>
      <c r="C1497" s="96"/>
      <c r="D1497" s="96"/>
      <c r="E1497" s="96"/>
      <c r="F1497" s="104"/>
      <c r="G1497" s="96"/>
      <c r="H1497" s="104"/>
      <c r="I1497" s="96"/>
      <c r="J1497" s="104"/>
      <c r="K1497" s="96"/>
      <c r="L1497" s="96"/>
      <c r="M1497" s="104"/>
      <c r="N1497" s="96"/>
      <c r="O1497" s="98"/>
      <c r="P1497" s="97"/>
      <c r="Q1497" s="85" t="str">
        <f t="shared" si="23"/>
        <v/>
      </c>
      <c r="R1497" s="79" t="str">
        <f>IF(AND(B1497&lt;&gt;"",B1496=""),"La ligne précédente ne doit pas être vide",IF(AND(B1497&lt;&gt;"",OR(C1497="",D1497="",E1497="",F1497="",G1497="",H1497="",L1497="")),"Veuillez compléter les informations d'identification de l'actif détenu.",IF(AND(B1497="",OR(C1497&lt;&gt;"",D1497&lt;&gt;"",E1497&lt;&gt;"",F1497&lt;&gt;"",G1497&lt;&gt;"",H1497&lt;&gt;"",L1497&lt;&gt;"")),"Veuillez compléter les informations d'identification de l'actif détenu en colonne C0010.",IF(AND(B1497&lt;&gt;"",J1497&lt;&gt;"",K1497=""),"Veuillez compléter la colonne C0260 Type de code.",IF(AND(B1497&lt;&gt;"",K1497=""),"Veuillez sélectionner Total/NA dans la liste de la colonne C0260 si vous n'avez rien à déclarer.","")))))</f>
        <v/>
      </c>
    </row>
    <row r="1498" spans="2:18" ht="21" customHeight="1" x14ac:dyDescent="0.2">
      <c r="B1498" s="104"/>
      <c r="C1498" s="96"/>
      <c r="D1498" s="96"/>
      <c r="E1498" s="96"/>
      <c r="F1498" s="104"/>
      <c r="G1498" s="96"/>
      <c r="H1498" s="104"/>
      <c r="I1498" s="96"/>
      <c r="J1498" s="104"/>
      <c r="K1498" s="96"/>
      <c r="L1498" s="96"/>
      <c r="M1498" s="104"/>
      <c r="N1498" s="96"/>
      <c r="O1498" s="98"/>
      <c r="P1498" s="97"/>
      <c r="Q1498" s="85" t="str">
        <f t="shared" si="23"/>
        <v/>
      </c>
      <c r="R1498" s="79" t="str">
        <f>IF(AND(B1498&lt;&gt;"",B1497=""),"La ligne précédente ne doit pas être vide",IF(AND(B1498&lt;&gt;"",OR(C1498="",D1498="",E1498="",F1498="",G1498="",H1498="",L1498="")),"Veuillez compléter les informations d'identification de l'actif détenu.",IF(AND(B1498="",OR(C1498&lt;&gt;"",D1498&lt;&gt;"",E1498&lt;&gt;"",F1498&lt;&gt;"",G1498&lt;&gt;"",H1498&lt;&gt;"",L1498&lt;&gt;"")),"Veuillez compléter les informations d'identification de l'actif détenu en colonne C0010.",IF(AND(B1498&lt;&gt;"",J1498&lt;&gt;"",K1498=""),"Veuillez compléter la colonne C0260 Type de code.",IF(AND(B1498&lt;&gt;"",K1498=""),"Veuillez sélectionner Total/NA dans la liste de la colonne C0260 si vous n'avez rien à déclarer.","")))))</f>
        <v/>
      </c>
    </row>
    <row r="1499" spans="2:18" ht="21" customHeight="1" x14ac:dyDescent="0.2">
      <c r="B1499" s="104"/>
      <c r="C1499" s="96"/>
      <c r="D1499" s="96"/>
      <c r="E1499" s="96"/>
      <c r="F1499" s="104"/>
      <c r="G1499" s="96"/>
      <c r="H1499" s="104"/>
      <c r="I1499" s="96"/>
      <c r="J1499" s="104"/>
      <c r="K1499" s="96"/>
      <c r="L1499" s="96"/>
      <c r="M1499" s="104"/>
      <c r="N1499" s="96"/>
      <c r="O1499" s="98"/>
      <c r="P1499" s="97"/>
      <c r="Q1499" s="85" t="str">
        <f t="shared" si="23"/>
        <v/>
      </c>
      <c r="R1499" s="79" t="str">
        <f>IF(AND(B1499&lt;&gt;"",B1498=""),"La ligne précédente ne doit pas être vide",IF(AND(B1499&lt;&gt;"",OR(C1499="",D1499="",E1499="",F1499="",G1499="",H1499="",L1499="")),"Veuillez compléter les informations d'identification de l'actif détenu.",IF(AND(B1499="",OR(C1499&lt;&gt;"",D1499&lt;&gt;"",E1499&lt;&gt;"",F1499&lt;&gt;"",G1499&lt;&gt;"",H1499&lt;&gt;"",L1499&lt;&gt;"")),"Veuillez compléter les informations d'identification de l'actif détenu en colonne C0010.",IF(AND(B1499&lt;&gt;"",J1499&lt;&gt;"",K1499=""),"Veuillez compléter la colonne C0260 Type de code.",IF(AND(B1499&lt;&gt;"",K1499=""),"Veuillez sélectionner Total/NA dans la liste de la colonne C0260 si vous n'avez rien à déclarer.","")))))</f>
        <v/>
      </c>
    </row>
    <row r="1500" spans="2:18" ht="21" customHeight="1" x14ac:dyDescent="0.2">
      <c r="B1500" s="104"/>
      <c r="C1500" s="96"/>
      <c r="D1500" s="96"/>
      <c r="E1500" s="96"/>
      <c r="F1500" s="104"/>
      <c r="G1500" s="96"/>
      <c r="H1500" s="104"/>
      <c r="I1500" s="96"/>
      <c r="J1500" s="104"/>
      <c r="K1500" s="96"/>
      <c r="L1500" s="96"/>
      <c r="M1500" s="104"/>
      <c r="N1500" s="96"/>
      <c r="O1500" s="98"/>
      <c r="P1500" s="97"/>
      <c r="Q1500" s="85" t="str">
        <f t="shared" si="23"/>
        <v/>
      </c>
      <c r="R1500" s="79" t="str">
        <f>IF(AND(B1500&lt;&gt;"",B1499=""),"La ligne précédente ne doit pas être vide",IF(AND(B1500&lt;&gt;"",OR(C1500="",D1500="",E1500="",F1500="",G1500="",H1500="",L1500="")),"Veuillez compléter les informations d'identification de l'actif détenu.",IF(AND(B1500="",OR(C1500&lt;&gt;"",D1500&lt;&gt;"",E1500&lt;&gt;"",F1500&lt;&gt;"",G1500&lt;&gt;"",H1500&lt;&gt;"",L1500&lt;&gt;"")),"Veuillez compléter les informations d'identification de l'actif détenu en colonne C0010.",IF(AND(B1500&lt;&gt;"",J1500&lt;&gt;"",K1500=""),"Veuillez compléter la colonne C0260 Type de code.",IF(AND(B1500&lt;&gt;"",K1500=""),"Veuillez sélectionner Total/NA dans la liste de la colonne C0260 si vous n'avez rien à déclarer.","")))))</f>
        <v/>
      </c>
    </row>
    <row r="1501" spans="2:18" ht="21" customHeight="1" x14ac:dyDescent="0.2">
      <c r="B1501" s="104"/>
      <c r="C1501" s="96"/>
      <c r="D1501" s="96"/>
      <c r="E1501" s="96"/>
      <c r="F1501" s="104"/>
      <c r="G1501" s="96"/>
      <c r="H1501" s="104"/>
      <c r="I1501" s="96"/>
      <c r="J1501" s="104"/>
      <c r="K1501" s="96"/>
      <c r="L1501" s="96"/>
      <c r="M1501" s="104"/>
      <c r="N1501" s="96"/>
      <c r="O1501" s="98"/>
      <c r="P1501" s="97"/>
      <c r="Q1501" s="85" t="str">
        <f t="shared" si="23"/>
        <v/>
      </c>
      <c r="R1501" s="79" t="str">
        <f>IF(AND(B1501&lt;&gt;"",B1500=""),"La ligne précédente ne doit pas être vide",IF(AND(B1501&lt;&gt;"",OR(C1501="",D1501="",E1501="",F1501="",G1501="",H1501="",L1501="")),"Veuillez compléter les informations d'identification de l'actif détenu.",IF(AND(B1501="",OR(C1501&lt;&gt;"",D1501&lt;&gt;"",E1501&lt;&gt;"",F1501&lt;&gt;"",G1501&lt;&gt;"",H1501&lt;&gt;"",L1501&lt;&gt;"")),"Veuillez compléter les informations d'identification de l'actif détenu en colonne C0010.",IF(AND(B1501&lt;&gt;"",J1501&lt;&gt;"",K1501=""),"Veuillez compléter la colonne C0260 Type de code.",IF(AND(B1501&lt;&gt;"",K1501=""),"Veuillez sélectionner Total/NA dans la liste de la colonne C0260 si vous n'avez rien à déclarer.","")))))</f>
        <v/>
      </c>
    </row>
    <row r="1502" spans="2:18" ht="21" customHeight="1" x14ac:dyDescent="0.2">
      <c r="B1502" s="104"/>
      <c r="C1502" s="96"/>
      <c r="D1502" s="96"/>
      <c r="E1502" s="96"/>
      <c r="F1502" s="104"/>
      <c r="G1502" s="96"/>
      <c r="H1502" s="104"/>
      <c r="I1502" s="96"/>
      <c r="J1502" s="104"/>
      <c r="K1502" s="96"/>
      <c r="L1502" s="96"/>
      <c r="M1502" s="104"/>
      <c r="N1502" s="96"/>
      <c r="O1502" s="98"/>
      <c r="P1502" s="97"/>
      <c r="Q1502" s="85" t="str">
        <f t="shared" si="23"/>
        <v/>
      </c>
      <c r="R1502" s="79" t="str">
        <f>IF(AND(B1502&lt;&gt;"",B1501=""),"La ligne précédente ne doit pas être vide",IF(AND(B1502&lt;&gt;"",OR(C1502="",D1502="",E1502="",F1502="",G1502="",H1502="",L1502="")),"Veuillez compléter les informations d'identification de l'actif détenu.",IF(AND(B1502="",OR(C1502&lt;&gt;"",D1502&lt;&gt;"",E1502&lt;&gt;"",F1502&lt;&gt;"",G1502&lt;&gt;"",H1502&lt;&gt;"",L1502&lt;&gt;"")),"Veuillez compléter les informations d'identification de l'actif détenu en colonne C0010.",IF(AND(B1502&lt;&gt;"",J1502&lt;&gt;"",K1502=""),"Veuillez compléter la colonne C0260 Type de code.",IF(AND(B1502&lt;&gt;"",K1502=""),"Veuillez sélectionner Total/NA dans la liste de la colonne C0260 si vous n'avez rien à déclarer.","")))))</f>
        <v/>
      </c>
    </row>
    <row r="1503" spans="2:18" ht="21" customHeight="1" x14ac:dyDescent="0.2">
      <c r="B1503" s="104"/>
      <c r="C1503" s="96"/>
      <c r="D1503" s="96"/>
      <c r="E1503" s="96"/>
      <c r="F1503" s="104"/>
      <c r="G1503" s="96"/>
      <c r="H1503" s="104"/>
      <c r="I1503" s="96"/>
      <c r="J1503" s="104"/>
      <c r="K1503" s="96"/>
      <c r="L1503" s="96"/>
      <c r="M1503" s="104"/>
      <c r="N1503" s="96"/>
      <c r="O1503" s="98"/>
      <c r="P1503" s="97"/>
      <c r="Q1503" s="85" t="str">
        <f t="shared" si="23"/>
        <v/>
      </c>
      <c r="R1503" s="79" t="str">
        <f>IF(AND(B1503&lt;&gt;"",B1502=""),"La ligne précédente ne doit pas être vide",IF(AND(B1503&lt;&gt;"",OR(C1503="",D1503="",E1503="",F1503="",G1503="",H1503="",L1503="")),"Veuillez compléter les informations d'identification de l'actif détenu.",IF(AND(B1503="",OR(C1503&lt;&gt;"",D1503&lt;&gt;"",E1503&lt;&gt;"",F1503&lt;&gt;"",G1503&lt;&gt;"",H1503&lt;&gt;"",L1503&lt;&gt;"")),"Veuillez compléter les informations d'identification de l'actif détenu en colonne C0010.",IF(AND(B1503&lt;&gt;"",J1503&lt;&gt;"",K1503=""),"Veuillez compléter la colonne C0260 Type de code.",IF(AND(B1503&lt;&gt;"",K1503=""),"Veuillez sélectionner Total/NA dans la liste de la colonne C0260 si vous n'avez rien à déclarer.","")))))</f>
        <v/>
      </c>
    </row>
    <row r="1504" spans="2:18" ht="21" customHeight="1" x14ac:dyDescent="0.2">
      <c r="B1504" s="104"/>
      <c r="C1504" s="96"/>
      <c r="D1504" s="96"/>
      <c r="E1504" s="96"/>
      <c r="F1504" s="104"/>
      <c r="G1504" s="96"/>
      <c r="H1504" s="104"/>
      <c r="I1504" s="96"/>
      <c r="J1504" s="104"/>
      <c r="K1504" s="96"/>
      <c r="L1504" s="96"/>
      <c r="M1504" s="104"/>
      <c r="N1504" s="96"/>
      <c r="O1504" s="98"/>
      <c r="P1504" s="97"/>
      <c r="Q1504" s="85" t="str">
        <f t="shared" si="23"/>
        <v/>
      </c>
      <c r="R1504" s="79" t="str">
        <f>IF(AND(B1504&lt;&gt;"",B1503=""),"La ligne précédente ne doit pas être vide",IF(AND(B1504&lt;&gt;"",OR(C1504="",D1504="",E1504="",F1504="",G1504="",H1504="",L1504="")),"Veuillez compléter les informations d'identification de l'actif détenu.",IF(AND(B1504="",OR(C1504&lt;&gt;"",D1504&lt;&gt;"",E1504&lt;&gt;"",F1504&lt;&gt;"",G1504&lt;&gt;"",H1504&lt;&gt;"",L1504&lt;&gt;"")),"Veuillez compléter les informations d'identification de l'actif détenu en colonne C0010.",IF(AND(B1504&lt;&gt;"",J1504&lt;&gt;"",K1504=""),"Veuillez compléter la colonne C0260 Type de code.",IF(AND(B1504&lt;&gt;"",K1504=""),"Veuillez sélectionner Total/NA dans la liste de la colonne C0260 si vous n'avez rien à déclarer.","")))))</f>
        <v/>
      </c>
    </row>
    <row r="1505" spans="2:18" ht="21" customHeight="1" x14ac:dyDescent="0.2">
      <c r="B1505" s="104"/>
      <c r="C1505" s="96"/>
      <c r="D1505" s="96"/>
      <c r="E1505" s="96"/>
      <c r="F1505" s="104"/>
      <c r="G1505" s="96"/>
      <c r="H1505" s="104"/>
      <c r="I1505" s="96"/>
      <c r="J1505" s="104"/>
      <c r="K1505" s="96"/>
      <c r="L1505" s="96"/>
      <c r="M1505" s="104"/>
      <c r="N1505" s="96"/>
      <c r="O1505" s="98"/>
      <c r="P1505" s="97"/>
      <c r="Q1505" s="85" t="str">
        <f t="shared" si="23"/>
        <v/>
      </c>
      <c r="R1505" s="79" t="str">
        <f>IF(AND(B1505&lt;&gt;"",B1504=""),"La ligne précédente ne doit pas être vide",IF(AND(B1505&lt;&gt;"",OR(C1505="",D1505="",E1505="",F1505="",G1505="",H1505="",L1505="")),"Veuillez compléter les informations d'identification de l'actif détenu.",IF(AND(B1505="",OR(C1505&lt;&gt;"",D1505&lt;&gt;"",E1505&lt;&gt;"",F1505&lt;&gt;"",G1505&lt;&gt;"",H1505&lt;&gt;"",L1505&lt;&gt;"")),"Veuillez compléter les informations d'identification de l'actif détenu en colonne C0010.",IF(AND(B1505&lt;&gt;"",J1505&lt;&gt;"",K1505=""),"Veuillez compléter la colonne C0260 Type de code.",IF(AND(B1505&lt;&gt;"",K1505=""),"Veuillez sélectionner Total/NA dans la liste de la colonne C0260 si vous n'avez rien à déclarer.","")))))</f>
        <v/>
      </c>
    </row>
    <row r="1506" spans="2:18" ht="21" customHeight="1" x14ac:dyDescent="0.2">
      <c r="B1506" s="104"/>
      <c r="C1506" s="96"/>
      <c r="D1506" s="96"/>
      <c r="E1506" s="96"/>
      <c r="F1506" s="104"/>
      <c r="G1506" s="96"/>
      <c r="H1506" s="104"/>
      <c r="I1506" s="96"/>
      <c r="J1506" s="104"/>
      <c r="K1506" s="96"/>
      <c r="L1506" s="96"/>
      <c r="M1506" s="104"/>
      <c r="N1506" s="96"/>
      <c r="O1506" s="98"/>
      <c r="P1506" s="97"/>
      <c r="Q1506" s="85" t="str">
        <f t="shared" si="23"/>
        <v/>
      </c>
      <c r="R1506" s="79" t="str">
        <f>IF(AND(B1506&lt;&gt;"",B1505=""),"La ligne précédente ne doit pas être vide",IF(AND(B1506&lt;&gt;"",OR(C1506="",D1506="",E1506="",F1506="",G1506="",H1506="",L1506="")),"Veuillez compléter les informations d'identification de l'actif détenu.",IF(AND(B1506="",OR(C1506&lt;&gt;"",D1506&lt;&gt;"",E1506&lt;&gt;"",F1506&lt;&gt;"",G1506&lt;&gt;"",H1506&lt;&gt;"",L1506&lt;&gt;"")),"Veuillez compléter les informations d'identification de l'actif détenu en colonne C0010.",IF(AND(B1506&lt;&gt;"",J1506&lt;&gt;"",K1506=""),"Veuillez compléter la colonne C0260 Type de code.",IF(AND(B1506&lt;&gt;"",K1506=""),"Veuillez sélectionner Total/NA dans la liste de la colonne C0260 si vous n'avez rien à déclarer.","")))))</f>
        <v/>
      </c>
    </row>
    <row r="1507" spans="2:18" ht="21" customHeight="1" x14ac:dyDescent="0.2">
      <c r="B1507" s="104"/>
      <c r="C1507" s="96"/>
      <c r="D1507" s="96"/>
      <c r="E1507" s="96"/>
      <c r="F1507" s="104"/>
      <c r="G1507" s="96"/>
      <c r="H1507" s="104"/>
      <c r="I1507" s="96"/>
      <c r="J1507" s="104"/>
      <c r="K1507" s="96"/>
      <c r="L1507" s="96"/>
      <c r="M1507" s="104"/>
      <c r="N1507" s="96"/>
      <c r="O1507" s="98"/>
      <c r="P1507" s="97"/>
      <c r="Q1507" s="85" t="str">
        <f t="shared" si="23"/>
        <v/>
      </c>
      <c r="R1507" s="79" t="str">
        <f>IF(AND(B1507&lt;&gt;"",B1506=""),"La ligne précédente ne doit pas être vide",IF(AND(B1507&lt;&gt;"",OR(C1507="",D1507="",E1507="",F1507="",G1507="",H1507="",L1507="")),"Veuillez compléter les informations d'identification de l'actif détenu.",IF(AND(B1507="",OR(C1507&lt;&gt;"",D1507&lt;&gt;"",E1507&lt;&gt;"",F1507&lt;&gt;"",G1507&lt;&gt;"",H1507&lt;&gt;"",L1507&lt;&gt;"")),"Veuillez compléter les informations d'identification de l'actif détenu en colonne C0010.",IF(AND(B1507&lt;&gt;"",J1507&lt;&gt;"",K1507=""),"Veuillez compléter la colonne C0260 Type de code.",IF(AND(B1507&lt;&gt;"",K1507=""),"Veuillez sélectionner Total/NA dans la liste de la colonne C0260 si vous n'avez rien à déclarer.","")))))</f>
        <v/>
      </c>
    </row>
    <row r="1508" spans="2:18" ht="21" customHeight="1" x14ac:dyDescent="0.2">
      <c r="B1508" s="104"/>
      <c r="C1508" s="96"/>
      <c r="D1508" s="96"/>
      <c r="E1508" s="96"/>
      <c r="F1508" s="104"/>
      <c r="G1508" s="96"/>
      <c r="H1508" s="104"/>
      <c r="I1508" s="96"/>
      <c r="J1508" s="104"/>
      <c r="K1508" s="96"/>
      <c r="L1508" s="96"/>
      <c r="M1508" s="104"/>
      <c r="N1508" s="96"/>
      <c r="O1508" s="98"/>
      <c r="P1508" s="97"/>
      <c r="Q1508" s="85" t="str">
        <f t="shared" si="23"/>
        <v/>
      </c>
      <c r="R1508" s="79" t="str">
        <f>IF(AND(B1508&lt;&gt;"",B1507=""),"La ligne précédente ne doit pas être vide",IF(AND(B1508&lt;&gt;"",OR(C1508="",D1508="",E1508="",F1508="",G1508="",H1508="",L1508="")),"Veuillez compléter les informations d'identification de l'actif détenu.",IF(AND(B1508="",OR(C1508&lt;&gt;"",D1508&lt;&gt;"",E1508&lt;&gt;"",F1508&lt;&gt;"",G1508&lt;&gt;"",H1508&lt;&gt;"",L1508&lt;&gt;"")),"Veuillez compléter les informations d'identification de l'actif détenu en colonne C0010.",IF(AND(B1508&lt;&gt;"",J1508&lt;&gt;"",K1508=""),"Veuillez compléter la colonne C0260 Type de code.",IF(AND(B1508&lt;&gt;"",K1508=""),"Veuillez sélectionner Total/NA dans la liste de la colonne C0260 si vous n'avez rien à déclarer.","")))))</f>
        <v/>
      </c>
    </row>
    <row r="1509" spans="2:18" ht="21" customHeight="1" x14ac:dyDescent="0.2">
      <c r="B1509" s="104"/>
      <c r="C1509" s="96"/>
      <c r="D1509" s="96"/>
      <c r="E1509" s="96"/>
      <c r="F1509" s="104"/>
      <c r="G1509" s="96"/>
      <c r="H1509" s="104"/>
      <c r="I1509" s="96"/>
      <c r="J1509" s="104"/>
      <c r="K1509" s="96"/>
      <c r="L1509" s="96"/>
      <c r="M1509" s="104"/>
      <c r="N1509" s="96"/>
      <c r="O1509" s="98"/>
      <c r="P1509" s="97"/>
      <c r="Q1509" s="85" t="str">
        <f t="shared" si="23"/>
        <v/>
      </c>
      <c r="R1509" s="79" t="str">
        <f>IF(AND(B1509&lt;&gt;"",B1508=""),"La ligne précédente ne doit pas être vide",IF(AND(B1509&lt;&gt;"",OR(C1509="",D1509="",E1509="",F1509="",G1509="",H1509="",L1509="")),"Veuillez compléter les informations d'identification de l'actif détenu.",IF(AND(B1509="",OR(C1509&lt;&gt;"",D1509&lt;&gt;"",E1509&lt;&gt;"",F1509&lt;&gt;"",G1509&lt;&gt;"",H1509&lt;&gt;"",L1509&lt;&gt;"")),"Veuillez compléter les informations d'identification de l'actif détenu en colonne C0010.",IF(AND(B1509&lt;&gt;"",J1509&lt;&gt;"",K1509=""),"Veuillez compléter la colonne C0260 Type de code.",IF(AND(B1509&lt;&gt;"",K1509=""),"Veuillez sélectionner Total/NA dans la liste de la colonne C0260 si vous n'avez rien à déclarer.","")))))</f>
        <v/>
      </c>
    </row>
    <row r="1510" spans="2:18" ht="21" customHeight="1" x14ac:dyDescent="0.2">
      <c r="B1510" s="104"/>
      <c r="C1510" s="96"/>
      <c r="D1510" s="96"/>
      <c r="E1510" s="96"/>
      <c r="F1510" s="104"/>
      <c r="G1510" s="96"/>
      <c r="H1510" s="104"/>
      <c r="I1510" s="96"/>
      <c r="J1510" s="104"/>
      <c r="K1510" s="96"/>
      <c r="L1510" s="96"/>
      <c r="M1510" s="104"/>
      <c r="N1510" s="96"/>
      <c r="O1510" s="98"/>
      <c r="P1510" s="97"/>
      <c r="Q1510" s="85" t="str">
        <f t="shared" si="23"/>
        <v/>
      </c>
      <c r="R1510" s="79" t="str">
        <f>IF(AND(B1510&lt;&gt;"",B1509=""),"La ligne précédente ne doit pas être vide",IF(AND(B1510&lt;&gt;"",OR(C1510="",D1510="",E1510="",F1510="",G1510="",H1510="",L1510="")),"Veuillez compléter les informations d'identification de l'actif détenu.",IF(AND(B1510="",OR(C1510&lt;&gt;"",D1510&lt;&gt;"",E1510&lt;&gt;"",F1510&lt;&gt;"",G1510&lt;&gt;"",H1510&lt;&gt;"",L1510&lt;&gt;"")),"Veuillez compléter les informations d'identification de l'actif détenu en colonne C0010.",IF(AND(B1510&lt;&gt;"",J1510&lt;&gt;"",K1510=""),"Veuillez compléter la colonne C0260 Type de code.",IF(AND(B1510&lt;&gt;"",K1510=""),"Veuillez sélectionner Total/NA dans la liste de la colonne C0260 si vous n'avez rien à déclarer.","")))))</f>
        <v/>
      </c>
    </row>
    <row r="1511" spans="2:18" ht="21" customHeight="1" x14ac:dyDescent="0.2">
      <c r="B1511" s="104"/>
      <c r="C1511" s="96"/>
      <c r="D1511" s="96"/>
      <c r="E1511" s="96"/>
      <c r="F1511" s="104"/>
      <c r="G1511" s="96"/>
      <c r="H1511" s="104"/>
      <c r="I1511" s="96"/>
      <c r="J1511" s="104"/>
      <c r="K1511" s="96"/>
      <c r="L1511" s="96"/>
      <c r="M1511" s="104"/>
      <c r="N1511" s="96"/>
      <c r="O1511" s="98"/>
      <c r="P1511" s="97"/>
      <c r="Q1511" s="85" t="str">
        <f t="shared" si="23"/>
        <v/>
      </c>
      <c r="R1511" s="79" t="str">
        <f>IF(AND(B1511&lt;&gt;"",B1510=""),"La ligne précédente ne doit pas être vide",IF(AND(B1511&lt;&gt;"",OR(C1511="",D1511="",E1511="",F1511="",G1511="",H1511="",L1511="")),"Veuillez compléter les informations d'identification de l'actif détenu.",IF(AND(B1511="",OR(C1511&lt;&gt;"",D1511&lt;&gt;"",E1511&lt;&gt;"",F1511&lt;&gt;"",G1511&lt;&gt;"",H1511&lt;&gt;"",L1511&lt;&gt;"")),"Veuillez compléter les informations d'identification de l'actif détenu en colonne C0010.",IF(AND(B1511&lt;&gt;"",J1511&lt;&gt;"",K1511=""),"Veuillez compléter la colonne C0260 Type de code.",IF(AND(B1511&lt;&gt;"",K1511=""),"Veuillez sélectionner Total/NA dans la liste de la colonne C0260 si vous n'avez rien à déclarer.","")))))</f>
        <v/>
      </c>
    </row>
    <row r="1512" spans="2:18" ht="21" customHeight="1" x14ac:dyDescent="0.2">
      <c r="B1512" s="104"/>
      <c r="C1512" s="96"/>
      <c r="D1512" s="96"/>
      <c r="E1512" s="96"/>
      <c r="F1512" s="104"/>
      <c r="G1512" s="96"/>
      <c r="H1512" s="104"/>
      <c r="I1512" s="96"/>
      <c r="J1512" s="104"/>
      <c r="K1512" s="96"/>
      <c r="L1512" s="96"/>
      <c r="M1512" s="104"/>
      <c r="N1512" s="96"/>
      <c r="O1512" s="98"/>
      <c r="P1512" s="97"/>
      <c r="Q1512" s="85" t="str">
        <f t="shared" si="23"/>
        <v/>
      </c>
      <c r="R1512" s="79" t="str">
        <f>IF(AND(B1512&lt;&gt;"",B1511=""),"La ligne précédente ne doit pas être vide",IF(AND(B1512&lt;&gt;"",OR(C1512="",D1512="",E1512="",F1512="",G1512="",H1512="",L1512="")),"Veuillez compléter les informations d'identification de l'actif détenu.",IF(AND(B1512="",OR(C1512&lt;&gt;"",D1512&lt;&gt;"",E1512&lt;&gt;"",F1512&lt;&gt;"",G1512&lt;&gt;"",H1512&lt;&gt;"",L1512&lt;&gt;"")),"Veuillez compléter les informations d'identification de l'actif détenu en colonne C0010.",IF(AND(B1512&lt;&gt;"",J1512&lt;&gt;"",K1512=""),"Veuillez compléter la colonne C0260 Type de code.",IF(AND(B1512&lt;&gt;"",K1512=""),"Veuillez sélectionner Total/NA dans la liste de la colonne C0260 si vous n'avez rien à déclarer.","")))))</f>
        <v/>
      </c>
    </row>
    <row r="1513" spans="2:18" ht="21" customHeight="1" x14ac:dyDescent="0.2">
      <c r="B1513" s="104"/>
      <c r="C1513" s="96"/>
      <c r="D1513" s="96"/>
      <c r="E1513" s="96"/>
      <c r="F1513" s="104"/>
      <c r="G1513" s="96"/>
      <c r="H1513" s="104"/>
      <c r="I1513" s="96"/>
      <c r="J1513" s="104"/>
      <c r="K1513" s="96"/>
      <c r="L1513" s="96"/>
      <c r="M1513" s="104"/>
      <c r="N1513" s="96"/>
      <c r="O1513" s="98"/>
      <c r="P1513" s="97"/>
      <c r="Q1513" s="85" t="str">
        <f t="shared" si="23"/>
        <v/>
      </c>
      <c r="R1513" s="79" t="str">
        <f>IF(AND(B1513&lt;&gt;"",B1512=""),"La ligne précédente ne doit pas être vide",IF(AND(B1513&lt;&gt;"",OR(C1513="",D1513="",E1513="",F1513="",G1513="",H1513="",L1513="")),"Veuillez compléter les informations d'identification de l'actif détenu.",IF(AND(B1513="",OR(C1513&lt;&gt;"",D1513&lt;&gt;"",E1513&lt;&gt;"",F1513&lt;&gt;"",G1513&lt;&gt;"",H1513&lt;&gt;"",L1513&lt;&gt;"")),"Veuillez compléter les informations d'identification de l'actif détenu en colonne C0010.",IF(AND(B1513&lt;&gt;"",J1513&lt;&gt;"",K1513=""),"Veuillez compléter la colonne C0260 Type de code.",IF(AND(B1513&lt;&gt;"",K1513=""),"Veuillez sélectionner Total/NA dans la liste de la colonne C0260 si vous n'avez rien à déclarer.","")))))</f>
        <v/>
      </c>
    </row>
    <row r="1514" spans="2:18" ht="21" customHeight="1" x14ac:dyDescent="0.2">
      <c r="B1514" s="104"/>
      <c r="C1514" s="96"/>
      <c r="D1514" s="96"/>
      <c r="E1514" s="96"/>
      <c r="F1514" s="104"/>
      <c r="G1514" s="96"/>
      <c r="H1514" s="104"/>
      <c r="I1514" s="96"/>
      <c r="J1514" s="104"/>
      <c r="K1514" s="96"/>
      <c r="L1514" s="96"/>
      <c r="M1514" s="104"/>
      <c r="N1514" s="96"/>
      <c r="O1514" s="98"/>
      <c r="P1514" s="97"/>
      <c r="Q1514" s="85" t="str">
        <f t="shared" si="23"/>
        <v/>
      </c>
      <c r="R1514" s="79" t="str">
        <f>IF(AND(B1514&lt;&gt;"",B1513=""),"La ligne précédente ne doit pas être vide",IF(AND(B1514&lt;&gt;"",OR(C1514="",D1514="",E1514="",F1514="",G1514="",H1514="",L1514="")),"Veuillez compléter les informations d'identification de l'actif détenu.",IF(AND(B1514="",OR(C1514&lt;&gt;"",D1514&lt;&gt;"",E1514&lt;&gt;"",F1514&lt;&gt;"",G1514&lt;&gt;"",H1514&lt;&gt;"",L1514&lt;&gt;"")),"Veuillez compléter les informations d'identification de l'actif détenu en colonne C0010.",IF(AND(B1514&lt;&gt;"",J1514&lt;&gt;"",K1514=""),"Veuillez compléter la colonne C0260 Type de code.",IF(AND(B1514&lt;&gt;"",K1514=""),"Veuillez sélectionner Total/NA dans la liste de la colonne C0260 si vous n'avez rien à déclarer.","")))))</f>
        <v/>
      </c>
    </row>
    <row r="1515" spans="2:18" ht="21" customHeight="1" x14ac:dyDescent="0.2">
      <c r="B1515" s="104"/>
      <c r="C1515" s="96"/>
      <c r="D1515" s="96"/>
      <c r="E1515" s="96"/>
      <c r="F1515" s="104"/>
      <c r="G1515" s="96"/>
      <c r="H1515" s="104"/>
      <c r="I1515" s="96"/>
      <c r="J1515" s="104"/>
      <c r="K1515" s="96"/>
      <c r="L1515" s="96"/>
      <c r="M1515" s="104"/>
      <c r="N1515" s="96"/>
      <c r="O1515" s="98"/>
      <c r="P1515" s="97"/>
      <c r="Q1515" s="85" t="str">
        <f t="shared" si="23"/>
        <v/>
      </c>
      <c r="R1515" s="79" t="str">
        <f>IF(AND(B1515&lt;&gt;"",B1514=""),"La ligne précédente ne doit pas être vide",IF(AND(B1515&lt;&gt;"",OR(C1515="",D1515="",E1515="",F1515="",G1515="",H1515="",L1515="")),"Veuillez compléter les informations d'identification de l'actif détenu.",IF(AND(B1515="",OR(C1515&lt;&gt;"",D1515&lt;&gt;"",E1515&lt;&gt;"",F1515&lt;&gt;"",G1515&lt;&gt;"",H1515&lt;&gt;"",L1515&lt;&gt;"")),"Veuillez compléter les informations d'identification de l'actif détenu en colonne C0010.",IF(AND(B1515&lt;&gt;"",J1515&lt;&gt;"",K1515=""),"Veuillez compléter la colonne C0260 Type de code.",IF(AND(B1515&lt;&gt;"",K1515=""),"Veuillez sélectionner Total/NA dans la liste de la colonne C0260 si vous n'avez rien à déclarer.","")))))</f>
        <v/>
      </c>
    </row>
    <row r="1516" spans="2:18" ht="21" customHeight="1" x14ac:dyDescent="0.2">
      <c r="B1516" s="104"/>
      <c r="C1516" s="96"/>
      <c r="D1516" s="96"/>
      <c r="E1516" s="96"/>
      <c r="F1516" s="104"/>
      <c r="G1516" s="96"/>
      <c r="H1516" s="104"/>
      <c r="I1516" s="96"/>
      <c r="J1516" s="104"/>
      <c r="K1516" s="96"/>
      <c r="L1516" s="96"/>
      <c r="M1516" s="104"/>
      <c r="N1516" s="96"/>
      <c r="O1516" s="98"/>
      <c r="P1516" s="97"/>
      <c r="Q1516" s="85" t="str">
        <f t="shared" si="23"/>
        <v/>
      </c>
      <c r="R1516" s="79" t="str">
        <f>IF(AND(B1516&lt;&gt;"",B1515=""),"La ligne précédente ne doit pas être vide",IF(AND(B1516&lt;&gt;"",OR(C1516="",D1516="",E1516="",F1516="",G1516="",H1516="",L1516="")),"Veuillez compléter les informations d'identification de l'actif détenu.",IF(AND(B1516="",OR(C1516&lt;&gt;"",D1516&lt;&gt;"",E1516&lt;&gt;"",F1516&lt;&gt;"",G1516&lt;&gt;"",H1516&lt;&gt;"",L1516&lt;&gt;"")),"Veuillez compléter les informations d'identification de l'actif détenu en colonne C0010.",IF(AND(B1516&lt;&gt;"",J1516&lt;&gt;"",K1516=""),"Veuillez compléter la colonne C0260 Type de code.",IF(AND(B1516&lt;&gt;"",K1516=""),"Veuillez sélectionner Total/NA dans la liste de la colonne C0260 si vous n'avez rien à déclarer.","")))))</f>
        <v/>
      </c>
    </row>
    <row r="1517" spans="2:18" ht="21" customHeight="1" x14ac:dyDescent="0.2">
      <c r="B1517" s="104"/>
      <c r="C1517" s="96"/>
      <c r="D1517" s="96"/>
      <c r="E1517" s="96"/>
      <c r="F1517" s="104"/>
      <c r="G1517" s="96"/>
      <c r="H1517" s="104"/>
      <c r="I1517" s="96"/>
      <c r="J1517" s="104"/>
      <c r="K1517" s="96"/>
      <c r="L1517" s="96"/>
      <c r="M1517" s="104"/>
      <c r="N1517" s="96"/>
      <c r="O1517" s="98"/>
      <c r="P1517" s="97"/>
      <c r="Q1517" s="85" t="str">
        <f t="shared" si="23"/>
        <v/>
      </c>
      <c r="R1517" s="79" t="str">
        <f>IF(AND(B1517&lt;&gt;"",B1516=""),"La ligne précédente ne doit pas être vide",IF(AND(B1517&lt;&gt;"",OR(C1517="",D1517="",E1517="",F1517="",G1517="",H1517="",L1517="")),"Veuillez compléter les informations d'identification de l'actif détenu.",IF(AND(B1517="",OR(C1517&lt;&gt;"",D1517&lt;&gt;"",E1517&lt;&gt;"",F1517&lt;&gt;"",G1517&lt;&gt;"",H1517&lt;&gt;"",L1517&lt;&gt;"")),"Veuillez compléter les informations d'identification de l'actif détenu en colonne C0010.",IF(AND(B1517&lt;&gt;"",J1517&lt;&gt;"",K1517=""),"Veuillez compléter la colonne C0260 Type de code.",IF(AND(B1517&lt;&gt;"",K1517=""),"Veuillez sélectionner Total/NA dans la liste de la colonne C0260 si vous n'avez rien à déclarer.","")))))</f>
        <v/>
      </c>
    </row>
    <row r="1518" spans="2:18" ht="21" customHeight="1" x14ac:dyDescent="0.2">
      <c r="B1518" s="104"/>
      <c r="C1518" s="96"/>
      <c r="D1518" s="96"/>
      <c r="E1518" s="96"/>
      <c r="F1518" s="104"/>
      <c r="G1518" s="96"/>
      <c r="H1518" s="104"/>
      <c r="I1518" s="96"/>
      <c r="J1518" s="104"/>
      <c r="K1518" s="96"/>
      <c r="L1518" s="96"/>
      <c r="M1518" s="104"/>
      <c r="N1518" s="96"/>
      <c r="O1518" s="98"/>
      <c r="P1518" s="97"/>
      <c r="Q1518" s="85" t="str">
        <f t="shared" si="23"/>
        <v/>
      </c>
      <c r="R1518" s="79" t="str">
        <f>IF(AND(B1518&lt;&gt;"",B1517=""),"La ligne précédente ne doit pas être vide",IF(AND(B1518&lt;&gt;"",OR(C1518="",D1518="",E1518="",F1518="",G1518="",H1518="",L1518="")),"Veuillez compléter les informations d'identification de l'actif détenu.",IF(AND(B1518="",OR(C1518&lt;&gt;"",D1518&lt;&gt;"",E1518&lt;&gt;"",F1518&lt;&gt;"",G1518&lt;&gt;"",H1518&lt;&gt;"",L1518&lt;&gt;"")),"Veuillez compléter les informations d'identification de l'actif détenu en colonne C0010.",IF(AND(B1518&lt;&gt;"",J1518&lt;&gt;"",K1518=""),"Veuillez compléter la colonne C0260 Type de code.",IF(AND(B1518&lt;&gt;"",K1518=""),"Veuillez sélectionner Total/NA dans la liste de la colonne C0260 si vous n'avez rien à déclarer.","")))))</f>
        <v/>
      </c>
    </row>
    <row r="1519" spans="2:18" ht="21" customHeight="1" x14ac:dyDescent="0.2">
      <c r="B1519" s="104"/>
      <c r="C1519" s="96"/>
      <c r="D1519" s="96"/>
      <c r="E1519" s="96"/>
      <c r="F1519" s="104"/>
      <c r="G1519" s="96"/>
      <c r="H1519" s="104"/>
      <c r="I1519" s="96"/>
      <c r="J1519" s="104"/>
      <c r="K1519" s="96"/>
      <c r="L1519" s="96"/>
      <c r="M1519" s="104"/>
      <c r="N1519" s="96"/>
      <c r="O1519" s="98"/>
      <c r="P1519" s="97"/>
      <c r="Q1519" s="85" t="str">
        <f t="shared" si="23"/>
        <v/>
      </c>
      <c r="R1519" s="79" t="str">
        <f>IF(AND(B1519&lt;&gt;"",B1518=""),"La ligne précédente ne doit pas être vide",IF(AND(B1519&lt;&gt;"",OR(C1519="",D1519="",E1519="",F1519="",G1519="",H1519="",L1519="")),"Veuillez compléter les informations d'identification de l'actif détenu.",IF(AND(B1519="",OR(C1519&lt;&gt;"",D1519&lt;&gt;"",E1519&lt;&gt;"",F1519&lt;&gt;"",G1519&lt;&gt;"",H1519&lt;&gt;"",L1519&lt;&gt;"")),"Veuillez compléter les informations d'identification de l'actif détenu en colonne C0010.",IF(AND(B1519&lt;&gt;"",J1519&lt;&gt;"",K1519=""),"Veuillez compléter la colonne C0260 Type de code.",IF(AND(B1519&lt;&gt;"",K1519=""),"Veuillez sélectionner Total/NA dans la liste de la colonne C0260 si vous n'avez rien à déclarer.","")))))</f>
        <v/>
      </c>
    </row>
    <row r="1520" spans="2:18" ht="21" customHeight="1" x14ac:dyDescent="0.2">
      <c r="B1520" s="104"/>
      <c r="C1520" s="96"/>
      <c r="D1520" s="96"/>
      <c r="E1520" s="96"/>
      <c r="F1520" s="104"/>
      <c r="G1520" s="96"/>
      <c r="H1520" s="104"/>
      <c r="I1520" s="96"/>
      <c r="J1520" s="104"/>
      <c r="K1520" s="96"/>
      <c r="L1520" s="96"/>
      <c r="M1520" s="104"/>
      <c r="N1520" s="96"/>
      <c r="O1520" s="98"/>
      <c r="P1520" s="97"/>
      <c r="Q1520" s="85" t="str">
        <f t="shared" si="23"/>
        <v/>
      </c>
      <c r="R1520" s="79" t="str">
        <f>IF(AND(B1520&lt;&gt;"",B1519=""),"La ligne précédente ne doit pas être vide",IF(AND(B1520&lt;&gt;"",OR(C1520="",D1520="",E1520="",F1520="",G1520="",H1520="",L1520="")),"Veuillez compléter les informations d'identification de l'actif détenu.",IF(AND(B1520="",OR(C1520&lt;&gt;"",D1520&lt;&gt;"",E1520&lt;&gt;"",F1520&lt;&gt;"",G1520&lt;&gt;"",H1520&lt;&gt;"",L1520&lt;&gt;"")),"Veuillez compléter les informations d'identification de l'actif détenu en colonne C0010.",IF(AND(B1520&lt;&gt;"",J1520&lt;&gt;"",K1520=""),"Veuillez compléter la colonne C0260 Type de code.",IF(AND(B1520&lt;&gt;"",K1520=""),"Veuillez sélectionner Total/NA dans la liste de la colonne C0260 si vous n'avez rien à déclarer.","")))))</f>
        <v/>
      </c>
    </row>
    <row r="1521" spans="2:18" ht="21" customHeight="1" x14ac:dyDescent="0.2">
      <c r="B1521" s="104"/>
      <c r="C1521" s="96"/>
      <c r="D1521" s="96"/>
      <c r="E1521" s="96"/>
      <c r="F1521" s="104"/>
      <c r="G1521" s="96"/>
      <c r="H1521" s="104"/>
      <c r="I1521" s="96"/>
      <c r="J1521" s="104"/>
      <c r="K1521" s="96"/>
      <c r="L1521" s="96"/>
      <c r="M1521" s="104"/>
      <c r="N1521" s="96"/>
      <c r="O1521" s="98"/>
      <c r="P1521" s="97"/>
      <c r="Q1521" s="85" t="str">
        <f t="shared" si="23"/>
        <v/>
      </c>
      <c r="R1521" s="79" t="str">
        <f>IF(AND(B1521&lt;&gt;"",B1520=""),"La ligne précédente ne doit pas être vide",IF(AND(B1521&lt;&gt;"",OR(C1521="",D1521="",E1521="",F1521="",G1521="",H1521="",L1521="")),"Veuillez compléter les informations d'identification de l'actif détenu.",IF(AND(B1521="",OR(C1521&lt;&gt;"",D1521&lt;&gt;"",E1521&lt;&gt;"",F1521&lt;&gt;"",G1521&lt;&gt;"",H1521&lt;&gt;"",L1521&lt;&gt;"")),"Veuillez compléter les informations d'identification de l'actif détenu en colonne C0010.",IF(AND(B1521&lt;&gt;"",J1521&lt;&gt;"",K1521=""),"Veuillez compléter la colonne C0260 Type de code.",IF(AND(B1521&lt;&gt;"",K1521=""),"Veuillez sélectionner Total/NA dans la liste de la colonne C0260 si vous n'avez rien à déclarer.","")))))</f>
        <v/>
      </c>
    </row>
    <row r="1522" spans="2:18" ht="21" customHeight="1" x14ac:dyDescent="0.2">
      <c r="B1522" s="104"/>
      <c r="C1522" s="96"/>
      <c r="D1522" s="96"/>
      <c r="E1522" s="96"/>
      <c r="F1522" s="104"/>
      <c r="G1522" s="96"/>
      <c r="H1522" s="104"/>
      <c r="I1522" s="96"/>
      <c r="J1522" s="104"/>
      <c r="K1522" s="96"/>
      <c r="L1522" s="96"/>
      <c r="M1522" s="104"/>
      <c r="N1522" s="96"/>
      <c r="O1522" s="98"/>
      <c r="P1522" s="97"/>
      <c r="Q1522" s="85" t="str">
        <f t="shared" si="23"/>
        <v/>
      </c>
      <c r="R1522" s="79" t="str">
        <f>IF(AND(B1522&lt;&gt;"",B1521=""),"La ligne précédente ne doit pas être vide",IF(AND(B1522&lt;&gt;"",OR(C1522="",D1522="",E1522="",F1522="",G1522="",H1522="",L1522="")),"Veuillez compléter les informations d'identification de l'actif détenu.",IF(AND(B1522="",OR(C1522&lt;&gt;"",D1522&lt;&gt;"",E1522&lt;&gt;"",F1522&lt;&gt;"",G1522&lt;&gt;"",H1522&lt;&gt;"",L1522&lt;&gt;"")),"Veuillez compléter les informations d'identification de l'actif détenu en colonne C0010.",IF(AND(B1522&lt;&gt;"",J1522&lt;&gt;"",K1522=""),"Veuillez compléter la colonne C0260 Type de code.",IF(AND(B1522&lt;&gt;"",K1522=""),"Veuillez sélectionner Total/NA dans la liste de la colonne C0260 si vous n'avez rien à déclarer.","")))))</f>
        <v/>
      </c>
    </row>
    <row r="1523" spans="2:18" ht="21" customHeight="1" x14ac:dyDescent="0.2">
      <c r="B1523" s="104"/>
      <c r="C1523" s="96"/>
      <c r="D1523" s="96"/>
      <c r="E1523" s="96"/>
      <c r="F1523" s="104"/>
      <c r="G1523" s="96"/>
      <c r="H1523" s="104"/>
      <c r="I1523" s="96"/>
      <c r="J1523" s="104"/>
      <c r="K1523" s="96"/>
      <c r="L1523" s="96"/>
      <c r="M1523" s="104"/>
      <c r="N1523" s="96"/>
      <c r="O1523" s="98"/>
      <c r="P1523" s="97"/>
      <c r="Q1523" s="85" t="str">
        <f t="shared" si="23"/>
        <v/>
      </c>
      <c r="R1523" s="79" t="str">
        <f>IF(AND(B1523&lt;&gt;"",B1522=""),"La ligne précédente ne doit pas être vide",IF(AND(B1523&lt;&gt;"",OR(C1523="",D1523="",E1523="",F1523="",G1523="",H1523="",L1523="")),"Veuillez compléter les informations d'identification de l'actif détenu.",IF(AND(B1523="",OR(C1523&lt;&gt;"",D1523&lt;&gt;"",E1523&lt;&gt;"",F1523&lt;&gt;"",G1523&lt;&gt;"",H1523&lt;&gt;"",L1523&lt;&gt;"")),"Veuillez compléter les informations d'identification de l'actif détenu en colonne C0010.",IF(AND(B1523&lt;&gt;"",J1523&lt;&gt;"",K1523=""),"Veuillez compléter la colonne C0260 Type de code.",IF(AND(B1523&lt;&gt;"",K1523=""),"Veuillez sélectionner Total/NA dans la liste de la colonne C0260 si vous n'avez rien à déclarer.","")))))</f>
        <v/>
      </c>
    </row>
    <row r="1524" spans="2:18" ht="21" customHeight="1" x14ac:dyDescent="0.2">
      <c r="B1524" s="104"/>
      <c r="C1524" s="96"/>
      <c r="D1524" s="96"/>
      <c r="E1524" s="96"/>
      <c r="F1524" s="104"/>
      <c r="G1524" s="96"/>
      <c r="H1524" s="104"/>
      <c r="I1524" s="96"/>
      <c r="J1524" s="104"/>
      <c r="K1524" s="96"/>
      <c r="L1524" s="96"/>
      <c r="M1524" s="104"/>
      <c r="N1524" s="96"/>
      <c r="O1524" s="98"/>
      <c r="P1524" s="97"/>
      <c r="Q1524" s="85" t="str">
        <f t="shared" si="23"/>
        <v/>
      </c>
      <c r="R1524" s="79" t="str">
        <f>IF(AND(B1524&lt;&gt;"",B1523=""),"La ligne précédente ne doit pas être vide",IF(AND(B1524&lt;&gt;"",OR(C1524="",D1524="",E1524="",F1524="",G1524="",H1524="",L1524="")),"Veuillez compléter les informations d'identification de l'actif détenu.",IF(AND(B1524="",OR(C1524&lt;&gt;"",D1524&lt;&gt;"",E1524&lt;&gt;"",F1524&lt;&gt;"",G1524&lt;&gt;"",H1524&lt;&gt;"",L1524&lt;&gt;"")),"Veuillez compléter les informations d'identification de l'actif détenu en colonne C0010.",IF(AND(B1524&lt;&gt;"",J1524&lt;&gt;"",K1524=""),"Veuillez compléter la colonne C0260 Type de code.",IF(AND(B1524&lt;&gt;"",K1524=""),"Veuillez sélectionner Total/NA dans la liste de la colonne C0260 si vous n'avez rien à déclarer.","")))))</f>
        <v/>
      </c>
    </row>
    <row r="1525" spans="2:18" ht="21" customHeight="1" x14ac:dyDescent="0.2">
      <c r="B1525" s="104"/>
      <c r="C1525" s="96"/>
      <c r="D1525" s="96"/>
      <c r="E1525" s="96"/>
      <c r="F1525" s="104"/>
      <c r="G1525" s="96"/>
      <c r="H1525" s="104"/>
      <c r="I1525" s="96"/>
      <c r="J1525" s="104"/>
      <c r="K1525" s="96"/>
      <c r="L1525" s="96"/>
      <c r="M1525" s="104"/>
      <c r="N1525" s="96"/>
      <c r="O1525" s="98"/>
      <c r="P1525" s="97"/>
      <c r="Q1525" s="85" t="str">
        <f t="shared" si="23"/>
        <v/>
      </c>
      <c r="R1525" s="79" t="str">
        <f>IF(AND(B1525&lt;&gt;"",B1524=""),"La ligne précédente ne doit pas être vide",IF(AND(B1525&lt;&gt;"",OR(C1525="",D1525="",E1525="",F1525="",G1525="",H1525="",L1525="")),"Veuillez compléter les informations d'identification de l'actif détenu.",IF(AND(B1525="",OR(C1525&lt;&gt;"",D1525&lt;&gt;"",E1525&lt;&gt;"",F1525&lt;&gt;"",G1525&lt;&gt;"",H1525&lt;&gt;"",L1525&lt;&gt;"")),"Veuillez compléter les informations d'identification de l'actif détenu en colonne C0010.",IF(AND(B1525&lt;&gt;"",J1525&lt;&gt;"",K1525=""),"Veuillez compléter la colonne C0260 Type de code.",IF(AND(B1525&lt;&gt;"",K1525=""),"Veuillez sélectionner Total/NA dans la liste de la colonne C0260 si vous n'avez rien à déclarer.","")))))</f>
        <v/>
      </c>
    </row>
    <row r="1526" spans="2:18" ht="21" customHeight="1" x14ac:dyDescent="0.2">
      <c r="B1526" s="104"/>
      <c r="C1526" s="96"/>
      <c r="D1526" s="96"/>
      <c r="E1526" s="96"/>
      <c r="F1526" s="104"/>
      <c r="G1526" s="96"/>
      <c r="H1526" s="104"/>
      <c r="I1526" s="96"/>
      <c r="J1526" s="104"/>
      <c r="K1526" s="96"/>
      <c r="L1526" s="96"/>
      <c r="M1526" s="104"/>
      <c r="N1526" s="96"/>
      <c r="O1526" s="98"/>
      <c r="P1526" s="97"/>
      <c r="Q1526" s="85" t="str">
        <f t="shared" si="23"/>
        <v/>
      </c>
      <c r="R1526" s="79" t="str">
        <f>IF(AND(B1526&lt;&gt;"",B1525=""),"La ligne précédente ne doit pas être vide",IF(AND(B1526&lt;&gt;"",OR(C1526="",D1526="",E1526="",F1526="",G1526="",H1526="",L1526="")),"Veuillez compléter les informations d'identification de l'actif détenu.",IF(AND(B1526="",OR(C1526&lt;&gt;"",D1526&lt;&gt;"",E1526&lt;&gt;"",F1526&lt;&gt;"",G1526&lt;&gt;"",H1526&lt;&gt;"",L1526&lt;&gt;"")),"Veuillez compléter les informations d'identification de l'actif détenu en colonne C0010.",IF(AND(B1526&lt;&gt;"",J1526&lt;&gt;"",K1526=""),"Veuillez compléter la colonne C0260 Type de code.",IF(AND(B1526&lt;&gt;"",K1526=""),"Veuillez sélectionner Total/NA dans la liste de la colonne C0260 si vous n'avez rien à déclarer.","")))))</f>
        <v/>
      </c>
    </row>
    <row r="1527" spans="2:18" ht="21" customHeight="1" x14ac:dyDescent="0.2">
      <c r="B1527" s="104"/>
      <c r="C1527" s="96"/>
      <c r="D1527" s="96"/>
      <c r="E1527" s="96"/>
      <c r="F1527" s="104"/>
      <c r="G1527" s="96"/>
      <c r="H1527" s="104"/>
      <c r="I1527" s="96"/>
      <c r="J1527" s="104"/>
      <c r="K1527" s="96"/>
      <c r="L1527" s="96"/>
      <c r="M1527" s="104"/>
      <c r="N1527" s="96"/>
      <c r="O1527" s="98"/>
      <c r="P1527" s="97"/>
      <c r="Q1527" s="85" t="str">
        <f t="shared" si="23"/>
        <v/>
      </c>
      <c r="R1527" s="79" t="str">
        <f>IF(AND(B1527&lt;&gt;"",B1526=""),"La ligne précédente ne doit pas être vide",IF(AND(B1527&lt;&gt;"",OR(C1527="",D1527="",E1527="",F1527="",G1527="",H1527="",L1527="")),"Veuillez compléter les informations d'identification de l'actif détenu.",IF(AND(B1527="",OR(C1527&lt;&gt;"",D1527&lt;&gt;"",E1527&lt;&gt;"",F1527&lt;&gt;"",G1527&lt;&gt;"",H1527&lt;&gt;"",L1527&lt;&gt;"")),"Veuillez compléter les informations d'identification de l'actif détenu en colonne C0010.",IF(AND(B1527&lt;&gt;"",J1527&lt;&gt;"",K1527=""),"Veuillez compléter la colonne C0260 Type de code.",IF(AND(B1527&lt;&gt;"",K1527=""),"Veuillez sélectionner Total/NA dans la liste de la colonne C0260 si vous n'avez rien à déclarer.","")))))</f>
        <v/>
      </c>
    </row>
    <row r="1528" spans="2:18" ht="21" customHeight="1" x14ac:dyDescent="0.2">
      <c r="B1528" s="104"/>
      <c r="C1528" s="96"/>
      <c r="D1528" s="96"/>
      <c r="E1528" s="96"/>
      <c r="F1528" s="104"/>
      <c r="G1528" s="96"/>
      <c r="H1528" s="104"/>
      <c r="I1528" s="96"/>
      <c r="J1528" s="104"/>
      <c r="K1528" s="96"/>
      <c r="L1528" s="96"/>
      <c r="M1528" s="104"/>
      <c r="N1528" s="96"/>
      <c r="O1528" s="98"/>
      <c r="P1528" s="97"/>
      <c r="Q1528" s="85" t="str">
        <f t="shared" si="23"/>
        <v/>
      </c>
      <c r="R1528" s="79" t="str">
        <f>IF(AND(B1528&lt;&gt;"",B1527=""),"La ligne précédente ne doit pas être vide",IF(AND(B1528&lt;&gt;"",OR(C1528="",D1528="",E1528="",F1528="",G1528="",H1528="",L1528="")),"Veuillez compléter les informations d'identification de l'actif détenu.",IF(AND(B1528="",OR(C1528&lt;&gt;"",D1528&lt;&gt;"",E1528&lt;&gt;"",F1528&lt;&gt;"",G1528&lt;&gt;"",H1528&lt;&gt;"",L1528&lt;&gt;"")),"Veuillez compléter les informations d'identification de l'actif détenu en colonne C0010.",IF(AND(B1528&lt;&gt;"",J1528&lt;&gt;"",K1528=""),"Veuillez compléter la colonne C0260 Type de code.",IF(AND(B1528&lt;&gt;"",K1528=""),"Veuillez sélectionner Total/NA dans la liste de la colonne C0260 si vous n'avez rien à déclarer.","")))))</f>
        <v/>
      </c>
    </row>
    <row r="1529" spans="2:18" ht="21" customHeight="1" x14ac:dyDescent="0.2">
      <c r="B1529" s="104"/>
      <c r="C1529" s="96"/>
      <c r="D1529" s="96"/>
      <c r="E1529" s="96"/>
      <c r="F1529" s="104"/>
      <c r="G1529" s="96"/>
      <c r="H1529" s="104"/>
      <c r="I1529" s="96"/>
      <c r="J1529" s="104"/>
      <c r="K1529" s="96"/>
      <c r="L1529" s="96"/>
      <c r="M1529" s="104"/>
      <c r="N1529" s="96"/>
      <c r="O1529" s="98"/>
      <c r="P1529" s="97"/>
      <c r="Q1529" s="85" t="str">
        <f t="shared" si="23"/>
        <v/>
      </c>
      <c r="R1529" s="79" t="str">
        <f>IF(AND(B1529&lt;&gt;"",B1528=""),"La ligne précédente ne doit pas être vide",IF(AND(B1529&lt;&gt;"",OR(C1529="",D1529="",E1529="",F1529="",G1529="",H1529="",L1529="")),"Veuillez compléter les informations d'identification de l'actif détenu.",IF(AND(B1529="",OR(C1529&lt;&gt;"",D1529&lt;&gt;"",E1529&lt;&gt;"",F1529&lt;&gt;"",G1529&lt;&gt;"",H1529&lt;&gt;"",L1529&lt;&gt;"")),"Veuillez compléter les informations d'identification de l'actif détenu en colonne C0010.",IF(AND(B1529&lt;&gt;"",J1529&lt;&gt;"",K1529=""),"Veuillez compléter la colonne C0260 Type de code.",IF(AND(B1529&lt;&gt;"",K1529=""),"Veuillez sélectionner Total/NA dans la liste de la colonne C0260 si vous n'avez rien à déclarer.","")))))</f>
        <v/>
      </c>
    </row>
    <row r="1530" spans="2:18" ht="21" customHeight="1" x14ac:dyDescent="0.2">
      <c r="B1530" s="104"/>
      <c r="C1530" s="96"/>
      <c r="D1530" s="96"/>
      <c r="E1530" s="96"/>
      <c r="F1530" s="104"/>
      <c r="G1530" s="96"/>
      <c r="H1530" s="104"/>
      <c r="I1530" s="96"/>
      <c r="J1530" s="104"/>
      <c r="K1530" s="96"/>
      <c r="L1530" s="96"/>
      <c r="M1530" s="104"/>
      <c r="N1530" s="96"/>
      <c r="O1530" s="98"/>
      <c r="P1530" s="97"/>
      <c r="Q1530" s="85" t="str">
        <f t="shared" si="23"/>
        <v/>
      </c>
      <c r="R1530" s="79" t="str">
        <f>IF(AND(B1530&lt;&gt;"",B1529=""),"La ligne précédente ne doit pas être vide",IF(AND(B1530&lt;&gt;"",OR(C1530="",D1530="",E1530="",F1530="",G1530="",H1530="",L1530="")),"Veuillez compléter les informations d'identification de l'actif détenu.",IF(AND(B1530="",OR(C1530&lt;&gt;"",D1530&lt;&gt;"",E1530&lt;&gt;"",F1530&lt;&gt;"",G1530&lt;&gt;"",H1530&lt;&gt;"",L1530&lt;&gt;"")),"Veuillez compléter les informations d'identification de l'actif détenu en colonne C0010.",IF(AND(B1530&lt;&gt;"",J1530&lt;&gt;"",K1530=""),"Veuillez compléter la colonne C0260 Type de code.",IF(AND(B1530&lt;&gt;"",K1530=""),"Veuillez sélectionner Total/NA dans la liste de la colonne C0260 si vous n'avez rien à déclarer.","")))))</f>
        <v/>
      </c>
    </row>
    <row r="1531" spans="2:18" ht="21" customHeight="1" x14ac:dyDescent="0.2">
      <c r="B1531" s="104"/>
      <c r="C1531" s="96"/>
      <c r="D1531" s="96"/>
      <c r="E1531" s="96"/>
      <c r="F1531" s="104"/>
      <c r="G1531" s="96"/>
      <c r="H1531" s="104"/>
      <c r="I1531" s="96"/>
      <c r="J1531" s="104"/>
      <c r="K1531" s="96"/>
      <c r="L1531" s="96"/>
      <c r="M1531" s="104"/>
      <c r="N1531" s="96"/>
      <c r="O1531" s="98"/>
      <c r="P1531" s="97"/>
      <c r="Q1531" s="85" t="str">
        <f t="shared" si="23"/>
        <v/>
      </c>
      <c r="R1531" s="79" t="str">
        <f>IF(AND(B1531&lt;&gt;"",B1530=""),"La ligne précédente ne doit pas être vide",IF(AND(B1531&lt;&gt;"",OR(C1531="",D1531="",E1531="",F1531="",G1531="",H1531="",L1531="")),"Veuillez compléter les informations d'identification de l'actif détenu.",IF(AND(B1531="",OR(C1531&lt;&gt;"",D1531&lt;&gt;"",E1531&lt;&gt;"",F1531&lt;&gt;"",G1531&lt;&gt;"",H1531&lt;&gt;"",L1531&lt;&gt;"")),"Veuillez compléter les informations d'identification de l'actif détenu en colonne C0010.",IF(AND(B1531&lt;&gt;"",J1531&lt;&gt;"",K1531=""),"Veuillez compléter la colonne C0260 Type de code.",IF(AND(B1531&lt;&gt;"",K1531=""),"Veuillez sélectionner Total/NA dans la liste de la colonne C0260 si vous n'avez rien à déclarer.","")))))</f>
        <v/>
      </c>
    </row>
    <row r="1532" spans="2:18" ht="21" customHeight="1" x14ac:dyDescent="0.2">
      <c r="B1532" s="104"/>
      <c r="C1532" s="96"/>
      <c r="D1532" s="96"/>
      <c r="E1532" s="96"/>
      <c r="F1532" s="104"/>
      <c r="G1532" s="96"/>
      <c r="H1532" s="104"/>
      <c r="I1532" s="96"/>
      <c r="J1532" s="104"/>
      <c r="K1532" s="96"/>
      <c r="L1532" s="96"/>
      <c r="M1532" s="104"/>
      <c r="N1532" s="96"/>
      <c r="O1532" s="98"/>
      <c r="P1532" s="97"/>
      <c r="Q1532" s="85" t="str">
        <f t="shared" si="23"/>
        <v/>
      </c>
      <c r="R1532" s="79" t="str">
        <f>IF(AND(B1532&lt;&gt;"",B1531=""),"La ligne précédente ne doit pas être vide",IF(AND(B1532&lt;&gt;"",OR(C1532="",D1532="",E1532="",F1532="",G1532="",H1532="",L1532="")),"Veuillez compléter les informations d'identification de l'actif détenu.",IF(AND(B1532="",OR(C1532&lt;&gt;"",D1532&lt;&gt;"",E1532&lt;&gt;"",F1532&lt;&gt;"",G1532&lt;&gt;"",H1532&lt;&gt;"",L1532&lt;&gt;"")),"Veuillez compléter les informations d'identification de l'actif détenu en colonne C0010.",IF(AND(B1532&lt;&gt;"",J1532&lt;&gt;"",K1532=""),"Veuillez compléter la colonne C0260 Type de code.",IF(AND(B1532&lt;&gt;"",K1532=""),"Veuillez sélectionner Total/NA dans la liste de la colonne C0260 si vous n'avez rien à déclarer.","")))))</f>
        <v/>
      </c>
    </row>
    <row r="1533" spans="2:18" ht="21" customHeight="1" x14ac:dyDescent="0.2">
      <c r="B1533" s="104"/>
      <c r="C1533" s="96"/>
      <c r="D1533" s="96"/>
      <c r="E1533" s="96"/>
      <c r="F1533" s="104"/>
      <c r="G1533" s="96"/>
      <c r="H1533" s="104"/>
      <c r="I1533" s="96"/>
      <c r="J1533" s="104"/>
      <c r="K1533" s="96"/>
      <c r="L1533" s="96"/>
      <c r="M1533" s="104"/>
      <c r="N1533" s="96"/>
      <c r="O1533" s="98"/>
      <c r="P1533" s="97"/>
      <c r="Q1533" s="85" t="str">
        <f t="shared" si="23"/>
        <v/>
      </c>
      <c r="R1533" s="79" t="str">
        <f>IF(AND(B1533&lt;&gt;"",B1532=""),"La ligne précédente ne doit pas être vide",IF(AND(B1533&lt;&gt;"",OR(C1533="",D1533="",E1533="",F1533="",G1533="",H1533="",L1533="")),"Veuillez compléter les informations d'identification de l'actif détenu.",IF(AND(B1533="",OR(C1533&lt;&gt;"",D1533&lt;&gt;"",E1533&lt;&gt;"",F1533&lt;&gt;"",G1533&lt;&gt;"",H1533&lt;&gt;"",L1533&lt;&gt;"")),"Veuillez compléter les informations d'identification de l'actif détenu en colonne C0010.",IF(AND(B1533&lt;&gt;"",J1533&lt;&gt;"",K1533=""),"Veuillez compléter la colonne C0260 Type de code.",IF(AND(B1533&lt;&gt;"",K1533=""),"Veuillez sélectionner Total/NA dans la liste de la colonne C0260 si vous n'avez rien à déclarer.","")))))</f>
        <v/>
      </c>
    </row>
    <row r="1534" spans="2:18" ht="21" customHeight="1" x14ac:dyDescent="0.2">
      <c r="B1534" s="104"/>
      <c r="C1534" s="96"/>
      <c r="D1534" s="96"/>
      <c r="E1534" s="96"/>
      <c r="F1534" s="104"/>
      <c r="G1534" s="96"/>
      <c r="H1534" s="104"/>
      <c r="I1534" s="96"/>
      <c r="J1534" s="104"/>
      <c r="K1534" s="96"/>
      <c r="L1534" s="96"/>
      <c r="M1534" s="104"/>
      <c r="N1534" s="96"/>
      <c r="O1534" s="98"/>
      <c r="P1534" s="97"/>
      <c r="Q1534" s="85" t="str">
        <f t="shared" si="23"/>
        <v/>
      </c>
      <c r="R1534" s="79" t="str">
        <f>IF(AND(B1534&lt;&gt;"",B1533=""),"La ligne précédente ne doit pas être vide",IF(AND(B1534&lt;&gt;"",OR(C1534="",D1534="",E1534="",F1534="",G1534="",H1534="",L1534="")),"Veuillez compléter les informations d'identification de l'actif détenu.",IF(AND(B1534="",OR(C1534&lt;&gt;"",D1534&lt;&gt;"",E1534&lt;&gt;"",F1534&lt;&gt;"",G1534&lt;&gt;"",H1534&lt;&gt;"",L1534&lt;&gt;"")),"Veuillez compléter les informations d'identification de l'actif détenu en colonne C0010.",IF(AND(B1534&lt;&gt;"",J1534&lt;&gt;"",K1534=""),"Veuillez compléter la colonne C0260 Type de code.",IF(AND(B1534&lt;&gt;"",K1534=""),"Veuillez sélectionner Total/NA dans la liste de la colonne C0260 si vous n'avez rien à déclarer.","")))))</f>
        <v/>
      </c>
    </row>
    <row r="1535" spans="2:18" ht="21" customHeight="1" x14ac:dyDescent="0.2">
      <c r="B1535" s="104"/>
      <c r="C1535" s="96"/>
      <c r="D1535" s="96"/>
      <c r="E1535" s="96"/>
      <c r="F1535" s="104"/>
      <c r="G1535" s="96"/>
      <c r="H1535" s="104"/>
      <c r="I1535" s="96"/>
      <c r="J1535" s="104"/>
      <c r="K1535" s="96"/>
      <c r="L1535" s="96"/>
      <c r="M1535" s="104"/>
      <c r="N1535" s="96"/>
      <c r="O1535" s="98"/>
      <c r="P1535" s="97"/>
      <c r="Q1535" s="85" t="str">
        <f t="shared" si="23"/>
        <v/>
      </c>
      <c r="R1535" s="79" t="str">
        <f>IF(AND(B1535&lt;&gt;"",B1534=""),"La ligne précédente ne doit pas être vide",IF(AND(B1535&lt;&gt;"",OR(C1535="",D1535="",E1535="",F1535="",G1535="",H1535="",L1535="")),"Veuillez compléter les informations d'identification de l'actif détenu.",IF(AND(B1535="",OR(C1535&lt;&gt;"",D1535&lt;&gt;"",E1535&lt;&gt;"",F1535&lt;&gt;"",G1535&lt;&gt;"",H1535&lt;&gt;"",L1535&lt;&gt;"")),"Veuillez compléter les informations d'identification de l'actif détenu en colonne C0010.",IF(AND(B1535&lt;&gt;"",J1535&lt;&gt;"",K1535=""),"Veuillez compléter la colonne C0260 Type de code.",IF(AND(B1535&lt;&gt;"",K1535=""),"Veuillez sélectionner Total/NA dans la liste de la colonne C0260 si vous n'avez rien à déclarer.","")))))</f>
        <v/>
      </c>
    </row>
    <row r="1536" spans="2:18" ht="21" customHeight="1" x14ac:dyDescent="0.2">
      <c r="B1536" s="104"/>
      <c r="C1536" s="96"/>
      <c r="D1536" s="96"/>
      <c r="E1536" s="96"/>
      <c r="F1536" s="104"/>
      <c r="G1536" s="96"/>
      <c r="H1536" s="104"/>
      <c r="I1536" s="96"/>
      <c r="J1536" s="104"/>
      <c r="K1536" s="96"/>
      <c r="L1536" s="96"/>
      <c r="M1536" s="104"/>
      <c r="N1536" s="96"/>
      <c r="O1536" s="98"/>
      <c r="P1536" s="97"/>
      <c r="Q1536" s="85" t="str">
        <f t="shared" si="23"/>
        <v/>
      </c>
      <c r="R1536" s="79" t="str">
        <f>IF(AND(B1536&lt;&gt;"",B1535=""),"La ligne précédente ne doit pas être vide",IF(AND(B1536&lt;&gt;"",OR(C1536="",D1536="",E1536="",F1536="",G1536="",H1536="",L1536="")),"Veuillez compléter les informations d'identification de l'actif détenu.",IF(AND(B1536="",OR(C1536&lt;&gt;"",D1536&lt;&gt;"",E1536&lt;&gt;"",F1536&lt;&gt;"",G1536&lt;&gt;"",H1536&lt;&gt;"",L1536&lt;&gt;"")),"Veuillez compléter les informations d'identification de l'actif détenu en colonne C0010.",IF(AND(B1536&lt;&gt;"",J1536&lt;&gt;"",K1536=""),"Veuillez compléter la colonne C0260 Type de code.",IF(AND(B1536&lt;&gt;"",K1536=""),"Veuillez sélectionner Total/NA dans la liste de la colonne C0260 si vous n'avez rien à déclarer.","")))))</f>
        <v/>
      </c>
    </row>
    <row r="1537" spans="2:18" ht="21" customHeight="1" x14ac:dyDescent="0.2">
      <c r="B1537" s="104"/>
      <c r="C1537" s="96"/>
      <c r="D1537" s="96"/>
      <c r="E1537" s="96"/>
      <c r="F1537" s="104"/>
      <c r="G1537" s="96"/>
      <c r="H1537" s="104"/>
      <c r="I1537" s="96"/>
      <c r="J1537" s="104"/>
      <c r="K1537" s="96"/>
      <c r="L1537" s="96"/>
      <c r="M1537" s="104"/>
      <c r="N1537" s="96"/>
      <c r="O1537" s="98"/>
      <c r="P1537" s="97"/>
      <c r="Q1537" s="85" t="str">
        <f t="shared" si="23"/>
        <v/>
      </c>
      <c r="R1537" s="79" t="str">
        <f>IF(AND(B1537&lt;&gt;"",B1536=""),"La ligne précédente ne doit pas être vide",IF(AND(B1537&lt;&gt;"",OR(C1537="",D1537="",E1537="",F1537="",G1537="",H1537="",L1537="")),"Veuillez compléter les informations d'identification de l'actif détenu.",IF(AND(B1537="",OR(C1537&lt;&gt;"",D1537&lt;&gt;"",E1537&lt;&gt;"",F1537&lt;&gt;"",G1537&lt;&gt;"",H1537&lt;&gt;"",L1537&lt;&gt;"")),"Veuillez compléter les informations d'identification de l'actif détenu en colonne C0010.",IF(AND(B1537&lt;&gt;"",J1537&lt;&gt;"",K1537=""),"Veuillez compléter la colonne C0260 Type de code.",IF(AND(B1537&lt;&gt;"",K1537=""),"Veuillez sélectionner Total/NA dans la liste de la colonne C0260 si vous n'avez rien à déclarer.","")))))</f>
        <v/>
      </c>
    </row>
    <row r="1538" spans="2:18" ht="21" customHeight="1" x14ac:dyDescent="0.2">
      <c r="B1538" s="104"/>
      <c r="C1538" s="96"/>
      <c r="D1538" s="96"/>
      <c r="E1538" s="96"/>
      <c r="F1538" s="104"/>
      <c r="G1538" s="96"/>
      <c r="H1538" s="104"/>
      <c r="I1538" s="96"/>
      <c r="J1538" s="104"/>
      <c r="K1538" s="96"/>
      <c r="L1538" s="96"/>
      <c r="M1538" s="104"/>
      <c r="N1538" s="96"/>
      <c r="O1538" s="98"/>
      <c r="P1538" s="97"/>
      <c r="Q1538" s="85" t="str">
        <f t="shared" si="23"/>
        <v/>
      </c>
      <c r="R1538" s="79" t="str">
        <f>IF(AND(B1538&lt;&gt;"",B1537=""),"La ligne précédente ne doit pas être vide",IF(AND(B1538&lt;&gt;"",OR(C1538="",D1538="",E1538="",F1538="",G1538="",H1538="",L1538="")),"Veuillez compléter les informations d'identification de l'actif détenu.",IF(AND(B1538="",OR(C1538&lt;&gt;"",D1538&lt;&gt;"",E1538&lt;&gt;"",F1538&lt;&gt;"",G1538&lt;&gt;"",H1538&lt;&gt;"",L1538&lt;&gt;"")),"Veuillez compléter les informations d'identification de l'actif détenu en colonne C0010.",IF(AND(B1538&lt;&gt;"",J1538&lt;&gt;"",K1538=""),"Veuillez compléter la colonne C0260 Type de code.",IF(AND(B1538&lt;&gt;"",K1538=""),"Veuillez sélectionner Total/NA dans la liste de la colonne C0260 si vous n'avez rien à déclarer.","")))))</f>
        <v/>
      </c>
    </row>
    <row r="1539" spans="2:18" ht="21" customHeight="1" x14ac:dyDescent="0.2">
      <c r="B1539" s="104"/>
      <c r="C1539" s="96"/>
      <c r="D1539" s="96"/>
      <c r="E1539" s="96"/>
      <c r="F1539" s="104"/>
      <c r="G1539" s="96"/>
      <c r="H1539" s="104"/>
      <c r="I1539" s="96"/>
      <c r="J1539" s="104"/>
      <c r="K1539" s="96"/>
      <c r="L1539" s="96"/>
      <c r="M1539" s="104"/>
      <c r="N1539" s="96"/>
      <c r="O1539" s="98"/>
      <c r="P1539" s="97"/>
      <c r="Q1539" s="85" t="str">
        <f t="shared" si="23"/>
        <v/>
      </c>
      <c r="R1539" s="79" t="str">
        <f>IF(AND(B1539&lt;&gt;"",B1538=""),"La ligne précédente ne doit pas être vide",IF(AND(B1539&lt;&gt;"",OR(C1539="",D1539="",E1539="",F1539="",G1539="",H1539="",L1539="")),"Veuillez compléter les informations d'identification de l'actif détenu.",IF(AND(B1539="",OR(C1539&lt;&gt;"",D1539&lt;&gt;"",E1539&lt;&gt;"",F1539&lt;&gt;"",G1539&lt;&gt;"",H1539&lt;&gt;"",L1539&lt;&gt;"")),"Veuillez compléter les informations d'identification de l'actif détenu en colonne C0010.",IF(AND(B1539&lt;&gt;"",J1539&lt;&gt;"",K1539=""),"Veuillez compléter la colonne C0260 Type de code.",IF(AND(B1539&lt;&gt;"",K1539=""),"Veuillez sélectionner Total/NA dans la liste de la colonne C0260 si vous n'avez rien à déclarer.","")))))</f>
        <v/>
      </c>
    </row>
    <row r="1540" spans="2:18" ht="21" customHeight="1" x14ac:dyDescent="0.2">
      <c r="B1540" s="104"/>
      <c r="C1540" s="96"/>
      <c r="D1540" s="96"/>
      <c r="E1540" s="96"/>
      <c r="F1540" s="104"/>
      <c r="G1540" s="96"/>
      <c r="H1540" s="104"/>
      <c r="I1540" s="96"/>
      <c r="J1540" s="104"/>
      <c r="K1540" s="96"/>
      <c r="L1540" s="96"/>
      <c r="M1540" s="104"/>
      <c r="N1540" s="96"/>
      <c r="O1540" s="98"/>
      <c r="P1540" s="97"/>
      <c r="Q1540" s="85" t="str">
        <f t="shared" si="23"/>
        <v/>
      </c>
      <c r="R1540" s="79" t="str">
        <f>IF(AND(B1540&lt;&gt;"",B1539=""),"La ligne précédente ne doit pas être vide",IF(AND(B1540&lt;&gt;"",OR(C1540="",D1540="",E1540="",F1540="",G1540="",H1540="",L1540="")),"Veuillez compléter les informations d'identification de l'actif détenu.",IF(AND(B1540="",OR(C1540&lt;&gt;"",D1540&lt;&gt;"",E1540&lt;&gt;"",F1540&lt;&gt;"",G1540&lt;&gt;"",H1540&lt;&gt;"",L1540&lt;&gt;"")),"Veuillez compléter les informations d'identification de l'actif détenu en colonne C0010.",IF(AND(B1540&lt;&gt;"",J1540&lt;&gt;"",K1540=""),"Veuillez compléter la colonne C0260 Type de code.",IF(AND(B1540&lt;&gt;"",K1540=""),"Veuillez sélectionner Total/NA dans la liste de la colonne C0260 si vous n'avez rien à déclarer.","")))))</f>
        <v/>
      </c>
    </row>
    <row r="1541" spans="2:18" ht="21" customHeight="1" x14ac:dyDescent="0.2">
      <c r="B1541" s="104"/>
      <c r="C1541" s="96"/>
      <c r="D1541" s="96"/>
      <c r="E1541" s="96"/>
      <c r="F1541" s="104"/>
      <c r="G1541" s="96"/>
      <c r="H1541" s="104"/>
      <c r="I1541" s="96"/>
      <c r="J1541" s="104"/>
      <c r="K1541" s="96"/>
      <c r="L1541" s="96"/>
      <c r="M1541" s="104"/>
      <c r="N1541" s="96"/>
      <c r="O1541" s="98"/>
      <c r="P1541" s="97"/>
      <c r="Q1541" s="85" t="str">
        <f t="shared" si="23"/>
        <v/>
      </c>
      <c r="R1541" s="79" t="str">
        <f>IF(AND(B1541&lt;&gt;"",B1540=""),"La ligne précédente ne doit pas être vide",IF(AND(B1541&lt;&gt;"",OR(C1541="",D1541="",E1541="",F1541="",G1541="",H1541="",L1541="")),"Veuillez compléter les informations d'identification de l'actif détenu.",IF(AND(B1541="",OR(C1541&lt;&gt;"",D1541&lt;&gt;"",E1541&lt;&gt;"",F1541&lt;&gt;"",G1541&lt;&gt;"",H1541&lt;&gt;"",L1541&lt;&gt;"")),"Veuillez compléter les informations d'identification de l'actif détenu en colonne C0010.",IF(AND(B1541&lt;&gt;"",J1541&lt;&gt;"",K1541=""),"Veuillez compléter la colonne C0260 Type de code.",IF(AND(B1541&lt;&gt;"",K1541=""),"Veuillez sélectionner Total/NA dans la liste de la colonne C0260 si vous n'avez rien à déclarer.","")))))</f>
        <v/>
      </c>
    </row>
    <row r="1542" spans="2:18" ht="21" customHeight="1" x14ac:dyDescent="0.2">
      <c r="B1542" s="104"/>
      <c r="C1542" s="96"/>
      <c r="D1542" s="96"/>
      <c r="E1542" s="96"/>
      <c r="F1542" s="104"/>
      <c r="G1542" s="96"/>
      <c r="H1542" s="104"/>
      <c r="I1542" s="96"/>
      <c r="J1542" s="104"/>
      <c r="K1542" s="96"/>
      <c r="L1542" s="96"/>
      <c r="M1542" s="104"/>
      <c r="N1542" s="96"/>
      <c r="O1542" s="98"/>
      <c r="P1542" s="97"/>
      <c r="Q1542" s="85" t="str">
        <f t="shared" si="23"/>
        <v/>
      </c>
      <c r="R1542" s="79" t="str">
        <f>IF(AND(B1542&lt;&gt;"",B1541=""),"La ligne précédente ne doit pas être vide",IF(AND(B1542&lt;&gt;"",OR(C1542="",D1542="",E1542="",F1542="",G1542="",H1542="",L1542="")),"Veuillez compléter les informations d'identification de l'actif détenu.",IF(AND(B1542="",OR(C1542&lt;&gt;"",D1542&lt;&gt;"",E1542&lt;&gt;"",F1542&lt;&gt;"",G1542&lt;&gt;"",H1542&lt;&gt;"",L1542&lt;&gt;"")),"Veuillez compléter les informations d'identification de l'actif détenu en colonne C0010.",IF(AND(B1542&lt;&gt;"",J1542&lt;&gt;"",K1542=""),"Veuillez compléter la colonne C0260 Type de code.",IF(AND(B1542&lt;&gt;"",K1542=""),"Veuillez sélectionner Total/NA dans la liste de la colonne C0260 si vous n'avez rien à déclarer.","")))))</f>
        <v/>
      </c>
    </row>
    <row r="1543" spans="2:18" ht="21" customHeight="1" x14ac:dyDescent="0.2">
      <c r="B1543" s="104"/>
      <c r="C1543" s="96"/>
      <c r="D1543" s="96"/>
      <c r="E1543" s="96"/>
      <c r="F1543" s="104"/>
      <c r="G1543" s="96"/>
      <c r="H1543" s="104"/>
      <c r="I1543" s="96"/>
      <c r="J1543" s="104"/>
      <c r="K1543" s="96"/>
      <c r="L1543" s="96"/>
      <c r="M1543" s="104"/>
      <c r="N1543" s="96"/>
      <c r="O1543" s="98"/>
      <c r="P1543" s="97"/>
      <c r="Q1543" s="85" t="str">
        <f t="shared" si="23"/>
        <v/>
      </c>
      <c r="R1543" s="79" t="str">
        <f>IF(AND(B1543&lt;&gt;"",B1542=""),"La ligne précédente ne doit pas être vide",IF(AND(B1543&lt;&gt;"",OR(C1543="",D1543="",E1543="",F1543="",G1543="",H1543="",L1543="")),"Veuillez compléter les informations d'identification de l'actif détenu.",IF(AND(B1543="",OR(C1543&lt;&gt;"",D1543&lt;&gt;"",E1543&lt;&gt;"",F1543&lt;&gt;"",G1543&lt;&gt;"",H1543&lt;&gt;"",L1543&lt;&gt;"")),"Veuillez compléter les informations d'identification de l'actif détenu en colonne C0010.",IF(AND(B1543&lt;&gt;"",J1543&lt;&gt;"",K1543=""),"Veuillez compléter la colonne C0260 Type de code.",IF(AND(B1543&lt;&gt;"",K1543=""),"Veuillez sélectionner Total/NA dans la liste de la colonne C0260 si vous n'avez rien à déclarer.","")))))</f>
        <v/>
      </c>
    </row>
    <row r="1544" spans="2:18" ht="21" customHeight="1" x14ac:dyDescent="0.2">
      <c r="B1544" s="104"/>
      <c r="C1544" s="96"/>
      <c r="D1544" s="96"/>
      <c r="E1544" s="96"/>
      <c r="F1544" s="104"/>
      <c r="G1544" s="96"/>
      <c r="H1544" s="104"/>
      <c r="I1544" s="96"/>
      <c r="J1544" s="104"/>
      <c r="K1544" s="96"/>
      <c r="L1544" s="96"/>
      <c r="M1544" s="104"/>
      <c r="N1544" s="96"/>
      <c r="O1544" s="98"/>
      <c r="P1544" s="97"/>
      <c r="Q1544" s="85" t="str">
        <f t="shared" si="23"/>
        <v/>
      </c>
      <c r="R1544" s="79" t="str">
        <f>IF(AND(B1544&lt;&gt;"",B1543=""),"La ligne précédente ne doit pas être vide",IF(AND(B1544&lt;&gt;"",OR(C1544="",D1544="",E1544="",F1544="",G1544="",H1544="",L1544="")),"Veuillez compléter les informations d'identification de l'actif détenu.",IF(AND(B1544="",OR(C1544&lt;&gt;"",D1544&lt;&gt;"",E1544&lt;&gt;"",F1544&lt;&gt;"",G1544&lt;&gt;"",H1544&lt;&gt;"",L1544&lt;&gt;"")),"Veuillez compléter les informations d'identification de l'actif détenu en colonne C0010.",IF(AND(B1544&lt;&gt;"",J1544&lt;&gt;"",K1544=""),"Veuillez compléter la colonne C0260 Type de code.",IF(AND(B1544&lt;&gt;"",K1544=""),"Veuillez sélectionner Total/NA dans la liste de la colonne C0260 si vous n'avez rien à déclarer.","")))))</f>
        <v/>
      </c>
    </row>
    <row r="1545" spans="2:18" ht="21" customHeight="1" x14ac:dyDescent="0.2">
      <c r="B1545" s="104"/>
      <c r="C1545" s="96"/>
      <c r="D1545" s="96"/>
      <c r="E1545" s="96"/>
      <c r="F1545" s="104"/>
      <c r="G1545" s="96"/>
      <c r="H1545" s="104"/>
      <c r="I1545" s="96"/>
      <c r="J1545" s="104"/>
      <c r="K1545" s="96"/>
      <c r="L1545" s="96"/>
      <c r="M1545" s="104"/>
      <c r="N1545" s="96"/>
      <c r="O1545" s="98"/>
      <c r="P1545" s="97"/>
      <c r="Q1545" s="85" t="str">
        <f t="shared" si="23"/>
        <v/>
      </c>
      <c r="R1545" s="79" t="str">
        <f>IF(AND(B1545&lt;&gt;"",B1544=""),"La ligne précédente ne doit pas être vide",IF(AND(B1545&lt;&gt;"",OR(C1545="",D1545="",E1545="",F1545="",G1545="",H1545="",L1545="")),"Veuillez compléter les informations d'identification de l'actif détenu.",IF(AND(B1545="",OR(C1545&lt;&gt;"",D1545&lt;&gt;"",E1545&lt;&gt;"",F1545&lt;&gt;"",G1545&lt;&gt;"",H1545&lt;&gt;"",L1545&lt;&gt;"")),"Veuillez compléter les informations d'identification de l'actif détenu en colonne C0010.",IF(AND(B1545&lt;&gt;"",J1545&lt;&gt;"",K1545=""),"Veuillez compléter la colonne C0260 Type de code.",IF(AND(B1545&lt;&gt;"",K1545=""),"Veuillez sélectionner Total/NA dans la liste de la colonne C0260 si vous n'avez rien à déclarer.","")))))</f>
        <v/>
      </c>
    </row>
    <row r="1546" spans="2:18" ht="21" customHeight="1" x14ac:dyDescent="0.2">
      <c r="B1546" s="104"/>
      <c r="C1546" s="96"/>
      <c r="D1546" s="96"/>
      <c r="E1546" s="96"/>
      <c r="F1546" s="104"/>
      <c r="G1546" s="96"/>
      <c r="H1546" s="104"/>
      <c r="I1546" s="96"/>
      <c r="J1546" s="104"/>
      <c r="K1546" s="96"/>
      <c r="L1546" s="96"/>
      <c r="M1546" s="104"/>
      <c r="N1546" s="96"/>
      <c r="O1546" s="98"/>
      <c r="P1546" s="97"/>
      <c r="Q1546" s="85" t="str">
        <f t="shared" si="23"/>
        <v/>
      </c>
      <c r="R1546" s="79" t="str">
        <f>IF(AND(B1546&lt;&gt;"",B1545=""),"La ligne précédente ne doit pas être vide",IF(AND(B1546&lt;&gt;"",OR(C1546="",D1546="",E1546="",F1546="",G1546="",H1546="",L1546="")),"Veuillez compléter les informations d'identification de l'actif détenu.",IF(AND(B1546="",OR(C1546&lt;&gt;"",D1546&lt;&gt;"",E1546&lt;&gt;"",F1546&lt;&gt;"",G1546&lt;&gt;"",H1546&lt;&gt;"",L1546&lt;&gt;"")),"Veuillez compléter les informations d'identification de l'actif détenu en colonne C0010.",IF(AND(B1546&lt;&gt;"",J1546&lt;&gt;"",K1546=""),"Veuillez compléter la colonne C0260 Type de code.",IF(AND(B1546&lt;&gt;"",K1546=""),"Veuillez sélectionner Total/NA dans la liste de la colonne C0260 si vous n'avez rien à déclarer.","")))))</f>
        <v/>
      </c>
    </row>
    <row r="1547" spans="2:18" ht="21" customHeight="1" x14ac:dyDescent="0.2">
      <c r="B1547" s="104"/>
      <c r="C1547" s="96"/>
      <c r="D1547" s="96"/>
      <c r="E1547" s="96"/>
      <c r="F1547" s="104"/>
      <c r="G1547" s="96"/>
      <c r="H1547" s="104"/>
      <c r="I1547" s="96"/>
      <c r="J1547" s="104"/>
      <c r="K1547" s="96"/>
      <c r="L1547" s="96"/>
      <c r="M1547" s="104"/>
      <c r="N1547" s="96"/>
      <c r="O1547" s="98"/>
      <c r="P1547" s="97"/>
      <c r="Q1547" s="85" t="str">
        <f t="shared" si="23"/>
        <v/>
      </c>
      <c r="R1547" s="79" t="str">
        <f>IF(AND(B1547&lt;&gt;"",B1546=""),"La ligne précédente ne doit pas être vide",IF(AND(B1547&lt;&gt;"",OR(C1547="",D1547="",E1547="",F1547="",G1547="",H1547="",L1547="")),"Veuillez compléter les informations d'identification de l'actif détenu.",IF(AND(B1547="",OR(C1547&lt;&gt;"",D1547&lt;&gt;"",E1547&lt;&gt;"",F1547&lt;&gt;"",G1547&lt;&gt;"",H1547&lt;&gt;"",L1547&lt;&gt;"")),"Veuillez compléter les informations d'identification de l'actif détenu en colonne C0010.",IF(AND(B1547&lt;&gt;"",J1547&lt;&gt;"",K1547=""),"Veuillez compléter la colonne C0260 Type de code.",IF(AND(B1547&lt;&gt;"",K1547=""),"Veuillez sélectionner Total/NA dans la liste de la colonne C0260 si vous n'avez rien à déclarer.","")))))</f>
        <v/>
      </c>
    </row>
    <row r="1548" spans="2:18" ht="21" customHeight="1" x14ac:dyDescent="0.2">
      <c r="B1548" s="104"/>
      <c r="C1548" s="96"/>
      <c r="D1548" s="96"/>
      <c r="E1548" s="96"/>
      <c r="F1548" s="104"/>
      <c r="G1548" s="96"/>
      <c r="H1548" s="104"/>
      <c r="I1548" s="96"/>
      <c r="J1548" s="104"/>
      <c r="K1548" s="96"/>
      <c r="L1548" s="96"/>
      <c r="M1548" s="104"/>
      <c r="N1548" s="96"/>
      <c r="O1548" s="98"/>
      <c r="P1548" s="97"/>
      <c r="Q1548" s="85" t="str">
        <f t="shared" si="23"/>
        <v/>
      </c>
      <c r="R1548" s="79" t="str">
        <f>IF(AND(B1548&lt;&gt;"",B1547=""),"La ligne précédente ne doit pas être vide",IF(AND(B1548&lt;&gt;"",OR(C1548="",D1548="",E1548="",F1548="",G1548="",H1548="",L1548="")),"Veuillez compléter les informations d'identification de l'actif détenu.",IF(AND(B1548="",OR(C1548&lt;&gt;"",D1548&lt;&gt;"",E1548&lt;&gt;"",F1548&lt;&gt;"",G1548&lt;&gt;"",H1548&lt;&gt;"",L1548&lt;&gt;"")),"Veuillez compléter les informations d'identification de l'actif détenu en colonne C0010.",IF(AND(B1548&lt;&gt;"",J1548&lt;&gt;"",K1548=""),"Veuillez compléter la colonne C0260 Type de code.",IF(AND(B1548&lt;&gt;"",K1548=""),"Veuillez sélectionner Total/NA dans la liste de la colonne C0260 si vous n'avez rien à déclarer.","")))))</f>
        <v/>
      </c>
    </row>
    <row r="1549" spans="2:18" ht="21" customHeight="1" x14ac:dyDescent="0.2">
      <c r="B1549" s="104"/>
      <c r="C1549" s="96"/>
      <c r="D1549" s="96"/>
      <c r="E1549" s="96"/>
      <c r="F1549" s="104"/>
      <c r="G1549" s="96"/>
      <c r="H1549" s="104"/>
      <c r="I1549" s="96"/>
      <c r="J1549" s="104"/>
      <c r="K1549" s="96"/>
      <c r="L1549" s="96"/>
      <c r="M1549" s="104"/>
      <c r="N1549" s="96"/>
      <c r="O1549" s="98"/>
      <c r="P1549" s="97"/>
      <c r="Q1549" s="85" t="str">
        <f t="shared" si="23"/>
        <v/>
      </c>
      <c r="R1549" s="79" t="str">
        <f>IF(AND(B1549&lt;&gt;"",B1548=""),"La ligne précédente ne doit pas être vide",IF(AND(B1549&lt;&gt;"",OR(C1549="",D1549="",E1549="",F1549="",G1549="",H1549="",L1549="")),"Veuillez compléter les informations d'identification de l'actif détenu.",IF(AND(B1549="",OR(C1549&lt;&gt;"",D1549&lt;&gt;"",E1549&lt;&gt;"",F1549&lt;&gt;"",G1549&lt;&gt;"",H1549&lt;&gt;"",L1549&lt;&gt;"")),"Veuillez compléter les informations d'identification de l'actif détenu en colonne C0010.",IF(AND(B1549&lt;&gt;"",J1549&lt;&gt;"",K1549=""),"Veuillez compléter la colonne C0260 Type de code.",IF(AND(B1549&lt;&gt;"",K1549=""),"Veuillez sélectionner Total/NA dans la liste de la colonne C0260 si vous n'avez rien à déclarer.","")))))</f>
        <v/>
      </c>
    </row>
    <row r="1550" spans="2:18" ht="21" customHeight="1" x14ac:dyDescent="0.2">
      <c r="B1550" s="104"/>
      <c r="C1550" s="96"/>
      <c r="D1550" s="96"/>
      <c r="E1550" s="96"/>
      <c r="F1550" s="104"/>
      <c r="G1550" s="96"/>
      <c r="H1550" s="104"/>
      <c r="I1550" s="96"/>
      <c r="J1550" s="104"/>
      <c r="K1550" s="96"/>
      <c r="L1550" s="96"/>
      <c r="M1550" s="104"/>
      <c r="N1550" s="96"/>
      <c r="O1550" s="98"/>
      <c r="P1550" s="97"/>
      <c r="Q1550" s="85" t="str">
        <f t="shared" ref="Q1550:Q1613" si="24">IF(R1550&lt;&gt;"","Erreur","")</f>
        <v/>
      </c>
      <c r="R1550" s="79" t="str">
        <f>IF(AND(B1550&lt;&gt;"",B1549=""),"La ligne précédente ne doit pas être vide",IF(AND(B1550&lt;&gt;"",OR(C1550="",D1550="",E1550="",F1550="",G1550="",H1550="",L1550="")),"Veuillez compléter les informations d'identification de l'actif détenu.",IF(AND(B1550="",OR(C1550&lt;&gt;"",D1550&lt;&gt;"",E1550&lt;&gt;"",F1550&lt;&gt;"",G1550&lt;&gt;"",H1550&lt;&gt;"",L1550&lt;&gt;"")),"Veuillez compléter les informations d'identification de l'actif détenu en colonne C0010.",IF(AND(B1550&lt;&gt;"",J1550&lt;&gt;"",K1550=""),"Veuillez compléter la colonne C0260 Type de code.",IF(AND(B1550&lt;&gt;"",K1550=""),"Veuillez sélectionner Total/NA dans la liste de la colonne C0260 si vous n'avez rien à déclarer.","")))))</f>
        <v/>
      </c>
    </row>
    <row r="1551" spans="2:18" ht="21" customHeight="1" x14ac:dyDescent="0.2">
      <c r="B1551" s="104"/>
      <c r="C1551" s="96"/>
      <c r="D1551" s="96"/>
      <c r="E1551" s="96"/>
      <c r="F1551" s="104"/>
      <c r="G1551" s="96"/>
      <c r="H1551" s="104"/>
      <c r="I1551" s="96"/>
      <c r="J1551" s="104"/>
      <c r="K1551" s="96"/>
      <c r="L1551" s="96"/>
      <c r="M1551" s="104"/>
      <c r="N1551" s="96"/>
      <c r="O1551" s="98"/>
      <c r="P1551" s="97"/>
      <c r="Q1551" s="85" t="str">
        <f t="shared" si="24"/>
        <v/>
      </c>
      <c r="R1551" s="79" t="str">
        <f>IF(AND(B1551&lt;&gt;"",B1550=""),"La ligne précédente ne doit pas être vide",IF(AND(B1551&lt;&gt;"",OR(C1551="",D1551="",E1551="",F1551="",G1551="",H1551="",L1551="")),"Veuillez compléter les informations d'identification de l'actif détenu.",IF(AND(B1551="",OR(C1551&lt;&gt;"",D1551&lt;&gt;"",E1551&lt;&gt;"",F1551&lt;&gt;"",G1551&lt;&gt;"",H1551&lt;&gt;"",L1551&lt;&gt;"")),"Veuillez compléter les informations d'identification de l'actif détenu en colonne C0010.",IF(AND(B1551&lt;&gt;"",J1551&lt;&gt;"",K1551=""),"Veuillez compléter la colonne C0260 Type de code.",IF(AND(B1551&lt;&gt;"",K1551=""),"Veuillez sélectionner Total/NA dans la liste de la colonne C0260 si vous n'avez rien à déclarer.","")))))</f>
        <v/>
      </c>
    </row>
    <row r="1552" spans="2:18" ht="21" customHeight="1" x14ac:dyDescent="0.2">
      <c r="B1552" s="104"/>
      <c r="C1552" s="96"/>
      <c r="D1552" s="96"/>
      <c r="E1552" s="96"/>
      <c r="F1552" s="104"/>
      <c r="G1552" s="96"/>
      <c r="H1552" s="104"/>
      <c r="I1552" s="96"/>
      <c r="J1552" s="104"/>
      <c r="K1552" s="96"/>
      <c r="L1552" s="96"/>
      <c r="M1552" s="104"/>
      <c r="N1552" s="96"/>
      <c r="O1552" s="98"/>
      <c r="P1552" s="97"/>
      <c r="Q1552" s="85" t="str">
        <f t="shared" si="24"/>
        <v/>
      </c>
      <c r="R1552" s="79" t="str">
        <f>IF(AND(B1552&lt;&gt;"",B1551=""),"La ligne précédente ne doit pas être vide",IF(AND(B1552&lt;&gt;"",OR(C1552="",D1552="",E1552="",F1552="",G1552="",H1552="",L1552="")),"Veuillez compléter les informations d'identification de l'actif détenu.",IF(AND(B1552="",OR(C1552&lt;&gt;"",D1552&lt;&gt;"",E1552&lt;&gt;"",F1552&lt;&gt;"",G1552&lt;&gt;"",H1552&lt;&gt;"",L1552&lt;&gt;"")),"Veuillez compléter les informations d'identification de l'actif détenu en colonne C0010.",IF(AND(B1552&lt;&gt;"",J1552&lt;&gt;"",K1552=""),"Veuillez compléter la colonne C0260 Type de code.",IF(AND(B1552&lt;&gt;"",K1552=""),"Veuillez sélectionner Total/NA dans la liste de la colonne C0260 si vous n'avez rien à déclarer.","")))))</f>
        <v/>
      </c>
    </row>
    <row r="1553" spans="2:18" ht="21" customHeight="1" x14ac:dyDescent="0.2">
      <c r="B1553" s="104"/>
      <c r="C1553" s="96"/>
      <c r="D1553" s="96"/>
      <c r="E1553" s="96"/>
      <c r="F1553" s="104"/>
      <c r="G1553" s="96"/>
      <c r="H1553" s="104"/>
      <c r="I1553" s="96"/>
      <c r="J1553" s="104"/>
      <c r="K1553" s="96"/>
      <c r="L1553" s="96"/>
      <c r="M1553" s="104"/>
      <c r="N1553" s="96"/>
      <c r="O1553" s="98"/>
      <c r="P1553" s="97"/>
      <c r="Q1553" s="85" t="str">
        <f t="shared" si="24"/>
        <v/>
      </c>
      <c r="R1553" s="79" t="str">
        <f>IF(AND(B1553&lt;&gt;"",B1552=""),"La ligne précédente ne doit pas être vide",IF(AND(B1553&lt;&gt;"",OR(C1553="",D1553="",E1553="",F1553="",G1553="",H1553="",L1553="")),"Veuillez compléter les informations d'identification de l'actif détenu.",IF(AND(B1553="",OR(C1553&lt;&gt;"",D1553&lt;&gt;"",E1553&lt;&gt;"",F1553&lt;&gt;"",G1553&lt;&gt;"",H1553&lt;&gt;"",L1553&lt;&gt;"")),"Veuillez compléter les informations d'identification de l'actif détenu en colonne C0010.",IF(AND(B1553&lt;&gt;"",J1553&lt;&gt;"",K1553=""),"Veuillez compléter la colonne C0260 Type de code.",IF(AND(B1553&lt;&gt;"",K1553=""),"Veuillez sélectionner Total/NA dans la liste de la colonne C0260 si vous n'avez rien à déclarer.","")))))</f>
        <v/>
      </c>
    </row>
    <row r="1554" spans="2:18" ht="21" customHeight="1" x14ac:dyDescent="0.2">
      <c r="B1554" s="104"/>
      <c r="C1554" s="96"/>
      <c r="D1554" s="96"/>
      <c r="E1554" s="96"/>
      <c r="F1554" s="104"/>
      <c r="G1554" s="96"/>
      <c r="H1554" s="104"/>
      <c r="I1554" s="96"/>
      <c r="J1554" s="104"/>
      <c r="K1554" s="96"/>
      <c r="L1554" s="96"/>
      <c r="M1554" s="104"/>
      <c r="N1554" s="96"/>
      <c r="O1554" s="98"/>
      <c r="P1554" s="97"/>
      <c r="Q1554" s="85" t="str">
        <f t="shared" si="24"/>
        <v/>
      </c>
      <c r="R1554" s="79" t="str">
        <f>IF(AND(B1554&lt;&gt;"",B1553=""),"La ligne précédente ne doit pas être vide",IF(AND(B1554&lt;&gt;"",OR(C1554="",D1554="",E1554="",F1554="",G1554="",H1554="",L1554="")),"Veuillez compléter les informations d'identification de l'actif détenu.",IF(AND(B1554="",OR(C1554&lt;&gt;"",D1554&lt;&gt;"",E1554&lt;&gt;"",F1554&lt;&gt;"",G1554&lt;&gt;"",H1554&lt;&gt;"",L1554&lt;&gt;"")),"Veuillez compléter les informations d'identification de l'actif détenu en colonne C0010.",IF(AND(B1554&lt;&gt;"",J1554&lt;&gt;"",K1554=""),"Veuillez compléter la colonne C0260 Type de code.",IF(AND(B1554&lt;&gt;"",K1554=""),"Veuillez sélectionner Total/NA dans la liste de la colonne C0260 si vous n'avez rien à déclarer.","")))))</f>
        <v/>
      </c>
    </row>
    <row r="1555" spans="2:18" ht="21" customHeight="1" x14ac:dyDescent="0.2">
      <c r="B1555" s="104"/>
      <c r="C1555" s="96"/>
      <c r="D1555" s="96"/>
      <c r="E1555" s="96"/>
      <c r="F1555" s="104"/>
      <c r="G1555" s="96"/>
      <c r="H1555" s="104"/>
      <c r="I1555" s="96"/>
      <c r="J1555" s="104"/>
      <c r="K1555" s="96"/>
      <c r="L1555" s="96"/>
      <c r="M1555" s="104"/>
      <c r="N1555" s="96"/>
      <c r="O1555" s="98"/>
      <c r="P1555" s="97"/>
      <c r="Q1555" s="85" t="str">
        <f t="shared" si="24"/>
        <v/>
      </c>
      <c r="R1555" s="79" t="str">
        <f>IF(AND(B1555&lt;&gt;"",B1554=""),"La ligne précédente ne doit pas être vide",IF(AND(B1555&lt;&gt;"",OR(C1555="",D1555="",E1555="",F1555="",G1555="",H1555="",L1555="")),"Veuillez compléter les informations d'identification de l'actif détenu.",IF(AND(B1555="",OR(C1555&lt;&gt;"",D1555&lt;&gt;"",E1555&lt;&gt;"",F1555&lt;&gt;"",G1555&lt;&gt;"",H1555&lt;&gt;"",L1555&lt;&gt;"")),"Veuillez compléter les informations d'identification de l'actif détenu en colonne C0010.",IF(AND(B1555&lt;&gt;"",J1555&lt;&gt;"",K1555=""),"Veuillez compléter la colonne C0260 Type de code.",IF(AND(B1555&lt;&gt;"",K1555=""),"Veuillez sélectionner Total/NA dans la liste de la colonne C0260 si vous n'avez rien à déclarer.","")))))</f>
        <v/>
      </c>
    </row>
    <row r="1556" spans="2:18" ht="21" customHeight="1" x14ac:dyDescent="0.2">
      <c r="B1556" s="104"/>
      <c r="C1556" s="96"/>
      <c r="D1556" s="96"/>
      <c r="E1556" s="96"/>
      <c r="F1556" s="104"/>
      <c r="G1556" s="96"/>
      <c r="H1556" s="104"/>
      <c r="I1556" s="96"/>
      <c r="J1556" s="104"/>
      <c r="K1556" s="96"/>
      <c r="L1556" s="96"/>
      <c r="M1556" s="104"/>
      <c r="N1556" s="96"/>
      <c r="O1556" s="98"/>
      <c r="P1556" s="97"/>
      <c r="Q1556" s="85" t="str">
        <f t="shared" si="24"/>
        <v/>
      </c>
      <c r="R1556" s="79" t="str">
        <f>IF(AND(B1556&lt;&gt;"",B1555=""),"La ligne précédente ne doit pas être vide",IF(AND(B1556&lt;&gt;"",OR(C1556="",D1556="",E1556="",F1556="",G1556="",H1556="",L1556="")),"Veuillez compléter les informations d'identification de l'actif détenu.",IF(AND(B1556="",OR(C1556&lt;&gt;"",D1556&lt;&gt;"",E1556&lt;&gt;"",F1556&lt;&gt;"",G1556&lt;&gt;"",H1556&lt;&gt;"",L1556&lt;&gt;"")),"Veuillez compléter les informations d'identification de l'actif détenu en colonne C0010.",IF(AND(B1556&lt;&gt;"",J1556&lt;&gt;"",K1556=""),"Veuillez compléter la colonne C0260 Type de code.",IF(AND(B1556&lt;&gt;"",K1556=""),"Veuillez sélectionner Total/NA dans la liste de la colonne C0260 si vous n'avez rien à déclarer.","")))))</f>
        <v/>
      </c>
    </row>
    <row r="1557" spans="2:18" ht="21" customHeight="1" x14ac:dyDescent="0.2">
      <c r="B1557" s="104"/>
      <c r="C1557" s="96"/>
      <c r="D1557" s="96"/>
      <c r="E1557" s="96"/>
      <c r="F1557" s="104"/>
      <c r="G1557" s="96"/>
      <c r="H1557" s="104"/>
      <c r="I1557" s="96"/>
      <c r="J1557" s="104"/>
      <c r="K1557" s="96"/>
      <c r="L1557" s="96"/>
      <c r="M1557" s="104"/>
      <c r="N1557" s="96"/>
      <c r="O1557" s="98"/>
      <c r="P1557" s="97"/>
      <c r="Q1557" s="85" t="str">
        <f t="shared" si="24"/>
        <v/>
      </c>
      <c r="R1557" s="79" t="str">
        <f>IF(AND(B1557&lt;&gt;"",B1556=""),"La ligne précédente ne doit pas être vide",IF(AND(B1557&lt;&gt;"",OR(C1557="",D1557="",E1557="",F1557="",G1557="",H1557="",L1557="")),"Veuillez compléter les informations d'identification de l'actif détenu.",IF(AND(B1557="",OR(C1557&lt;&gt;"",D1557&lt;&gt;"",E1557&lt;&gt;"",F1557&lt;&gt;"",G1557&lt;&gt;"",H1557&lt;&gt;"",L1557&lt;&gt;"")),"Veuillez compléter les informations d'identification de l'actif détenu en colonne C0010.",IF(AND(B1557&lt;&gt;"",J1557&lt;&gt;"",K1557=""),"Veuillez compléter la colonne C0260 Type de code.",IF(AND(B1557&lt;&gt;"",K1557=""),"Veuillez sélectionner Total/NA dans la liste de la colonne C0260 si vous n'avez rien à déclarer.","")))))</f>
        <v/>
      </c>
    </row>
    <row r="1558" spans="2:18" ht="21" customHeight="1" x14ac:dyDescent="0.2">
      <c r="B1558" s="104"/>
      <c r="C1558" s="96"/>
      <c r="D1558" s="96"/>
      <c r="E1558" s="96"/>
      <c r="F1558" s="104"/>
      <c r="G1558" s="96"/>
      <c r="H1558" s="104"/>
      <c r="I1558" s="96"/>
      <c r="J1558" s="104"/>
      <c r="K1558" s="96"/>
      <c r="L1558" s="96"/>
      <c r="M1558" s="104"/>
      <c r="N1558" s="96"/>
      <c r="O1558" s="98"/>
      <c r="P1558" s="97"/>
      <c r="Q1558" s="85" t="str">
        <f t="shared" si="24"/>
        <v/>
      </c>
      <c r="R1558" s="79" t="str">
        <f>IF(AND(B1558&lt;&gt;"",B1557=""),"La ligne précédente ne doit pas être vide",IF(AND(B1558&lt;&gt;"",OR(C1558="",D1558="",E1558="",F1558="",G1558="",H1558="",L1558="")),"Veuillez compléter les informations d'identification de l'actif détenu.",IF(AND(B1558="",OR(C1558&lt;&gt;"",D1558&lt;&gt;"",E1558&lt;&gt;"",F1558&lt;&gt;"",G1558&lt;&gt;"",H1558&lt;&gt;"",L1558&lt;&gt;"")),"Veuillez compléter les informations d'identification de l'actif détenu en colonne C0010.",IF(AND(B1558&lt;&gt;"",J1558&lt;&gt;"",K1558=""),"Veuillez compléter la colonne C0260 Type de code.",IF(AND(B1558&lt;&gt;"",K1558=""),"Veuillez sélectionner Total/NA dans la liste de la colonne C0260 si vous n'avez rien à déclarer.","")))))</f>
        <v/>
      </c>
    </row>
    <row r="1559" spans="2:18" ht="21" customHeight="1" x14ac:dyDescent="0.2">
      <c r="B1559" s="104"/>
      <c r="C1559" s="96"/>
      <c r="D1559" s="96"/>
      <c r="E1559" s="96"/>
      <c r="F1559" s="104"/>
      <c r="G1559" s="96"/>
      <c r="H1559" s="104"/>
      <c r="I1559" s="96"/>
      <c r="J1559" s="104"/>
      <c r="K1559" s="96"/>
      <c r="L1559" s="96"/>
      <c r="M1559" s="104"/>
      <c r="N1559" s="96"/>
      <c r="O1559" s="98"/>
      <c r="P1559" s="97"/>
      <c r="Q1559" s="85" t="str">
        <f t="shared" si="24"/>
        <v/>
      </c>
      <c r="R1559" s="79" t="str">
        <f>IF(AND(B1559&lt;&gt;"",B1558=""),"La ligne précédente ne doit pas être vide",IF(AND(B1559&lt;&gt;"",OR(C1559="",D1559="",E1559="",F1559="",G1559="",H1559="",L1559="")),"Veuillez compléter les informations d'identification de l'actif détenu.",IF(AND(B1559="",OR(C1559&lt;&gt;"",D1559&lt;&gt;"",E1559&lt;&gt;"",F1559&lt;&gt;"",G1559&lt;&gt;"",H1559&lt;&gt;"",L1559&lt;&gt;"")),"Veuillez compléter les informations d'identification de l'actif détenu en colonne C0010.",IF(AND(B1559&lt;&gt;"",J1559&lt;&gt;"",K1559=""),"Veuillez compléter la colonne C0260 Type de code.",IF(AND(B1559&lt;&gt;"",K1559=""),"Veuillez sélectionner Total/NA dans la liste de la colonne C0260 si vous n'avez rien à déclarer.","")))))</f>
        <v/>
      </c>
    </row>
    <row r="1560" spans="2:18" ht="21" customHeight="1" x14ac:dyDescent="0.2">
      <c r="B1560" s="104"/>
      <c r="C1560" s="96"/>
      <c r="D1560" s="96"/>
      <c r="E1560" s="96"/>
      <c r="F1560" s="104"/>
      <c r="G1560" s="96"/>
      <c r="H1560" s="104"/>
      <c r="I1560" s="96"/>
      <c r="J1560" s="104"/>
      <c r="K1560" s="96"/>
      <c r="L1560" s="96"/>
      <c r="M1560" s="104"/>
      <c r="N1560" s="96"/>
      <c r="O1560" s="98"/>
      <c r="P1560" s="97"/>
      <c r="Q1560" s="85" t="str">
        <f t="shared" si="24"/>
        <v/>
      </c>
      <c r="R1560" s="79" t="str">
        <f>IF(AND(B1560&lt;&gt;"",B1559=""),"La ligne précédente ne doit pas être vide",IF(AND(B1560&lt;&gt;"",OR(C1560="",D1560="",E1560="",F1560="",G1560="",H1560="",L1560="")),"Veuillez compléter les informations d'identification de l'actif détenu.",IF(AND(B1560="",OR(C1560&lt;&gt;"",D1560&lt;&gt;"",E1560&lt;&gt;"",F1560&lt;&gt;"",G1560&lt;&gt;"",H1560&lt;&gt;"",L1560&lt;&gt;"")),"Veuillez compléter les informations d'identification de l'actif détenu en colonne C0010.",IF(AND(B1560&lt;&gt;"",J1560&lt;&gt;"",K1560=""),"Veuillez compléter la colonne C0260 Type de code.",IF(AND(B1560&lt;&gt;"",K1560=""),"Veuillez sélectionner Total/NA dans la liste de la colonne C0260 si vous n'avez rien à déclarer.","")))))</f>
        <v/>
      </c>
    </row>
    <row r="1561" spans="2:18" ht="21" customHeight="1" x14ac:dyDescent="0.2">
      <c r="B1561" s="104"/>
      <c r="C1561" s="96"/>
      <c r="D1561" s="96"/>
      <c r="E1561" s="96"/>
      <c r="F1561" s="104"/>
      <c r="G1561" s="96"/>
      <c r="H1561" s="104"/>
      <c r="I1561" s="96"/>
      <c r="J1561" s="104"/>
      <c r="K1561" s="96"/>
      <c r="L1561" s="96"/>
      <c r="M1561" s="104"/>
      <c r="N1561" s="96"/>
      <c r="O1561" s="98"/>
      <c r="P1561" s="97"/>
      <c r="Q1561" s="85" t="str">
        <f t="shared" si="24"/>
        <v/>
      </c>
      <c r="R1561" s="79" t="str">
        <f>IF(AND(B1561&lt;&gt;"",B1560=""),"La ligne précédente ne doit pas être vide",IF(AND(B1561&lt;&gt;"",OR(C1561="",D1561="",E1561="",F1561="",G1561="",H1561="",L1561="")),"Veuillez compléter les informations d'identification de l'actif détenu.",IF(AND(B1561="",OR(C1561&lt;&gt;"",D1561&lt;&gt;"",E1561&lt;&gt;"",F1561&lt;&gt;"",G1561&lt;&gt;"",H1561&lt;&gt;"",L1561&lt;&gt;"")),"Veuillez compléter les informations d'identification de l'actif détenu en colonne C0010.",IF(AND(B1561&lt;&gt;"",J1561&lt;&gt;"",K1561=""),"Veuillez compléter la colonne C0260 Type de code.",IF(AND(B1561&lt;&gt;"",K1561=""),"Veuillez sélectionner Total/NA dans la liste de la colonne C0260 si vous n'avez rien à déclarer.","")))))</f>
        <v/>
      </c>
    </row>
    <row r="1562" spans="2:18" ht="21" customHeight="1" x14ac:dyDescent="0.2">
      <c r="B1562" s="104"/>
      <c r="C1562" s="96"/>
      <c r="D1562" s="96"/>
      <c r="E1562" s="96"/>
      <c r="F1562" s="104"/>
      <c r="G1562" s="96"/>
      <c r="H1562" s="104"/>
      <c r="I1562" s="96"/>
      <c r="J1562" s="104"/>
      <c r="K1562" s="96"/>
      <c r="L1562" s="96"/>
      <c r="M1562" s="104"/>
      <c r="N1562" s="96"/>
      <c r="O1562" s="98"/>
      <c r="P1562" s="97"/>
      <c r="Q1562" s="85" t="str">
        <f t="shared" si="24"/>
        <v/>
      </c>
      <c r="R1562" s="79" t="str">
        <f>IF(AND(B1562&lt;&gt;"",B1561=""),"La ligne précédente ne doit pas être vide",IF(AND(B1562&lt;&gt;"",OR(C1562="",D1562="",E1562="",F1562="",G1562="",H1562="",L1562="")),"Veuillez compléter les informations d'identification de l'actif détenu.",IF(AND(B1562="",OR(C1562&lt;&gt;"",D1562&lt;&gt;"",E1562&lt;&gt;"",F1562&lt;&gt;"",G1562&lt;&gt;"",H1562&lt;&gt;"",L1562&lt;&gt;"")),"Veuillez compléter les informations d'identification de l'actif détenu en colonne C0010.",IF(AND(B1562&lt;&gt;"",J1562&lt;&gt;"",K1562=""),"Veuillez compléter la colonne C0260 Type de code.",IF(AND(B1562&lt;&gt;"",K1562=""),"Veuillez sélectionner Total/NA dans la liste de la colonne C0260 si vous n'avez rien à déclarer.","")))))</f>
        <v/>
      </c>
    </row>
    <row r="1563" spans="2:18" ht="21" customHeight="1" x14ac:dyDescent="0.2">
      <c r="B1563" s="104"/>
      <c r="C1563" s="96"/>
      <c r="D1563" s="96"/>
      <c r="E1563" s="96"/>
      <c r="F1563" s="104"/>
      <c r="G1563" s="96"/>
      <c r="H1563" s="104"/>
      <c r="I1563" s="96"/>
      <c r="J1563" s="104"/>
      <c r="K1563" s="96"/>
      <c r="L1563" s="96"/>
      <c r="M1563" s="104"/>
      <c r="N1563" s="96"/>
      <c r="O1563" s="98"/>
      <c r="P1563" s="97"/>
      <c r="Q1563" s="85" t="str">
        <f t="shared" si="24"/>
        <v/>
      </c>
      <c r="R1563" s="79" t="str">
        <f>IF(AND(B1563&lt;&gt;"",B1562=""),"La ligne précédente ne doit pas être vide",IF(AND(B1563&lt;&gt;"",OR(C1563="",D1563="",E1563="",F1563="",G1563="",H1563="",L1563="")),"Veuillez compléter les informations d'identification de l'actif détenu.",IF(AND(B1563="",OR(C1563&lt;&gt;"",D1563&lt;&gt;"",E1563&lt;&gt;"",F1563&lt;&gt;"",G1563&lt;&gt;"",H1563&lt;&gt;"",L1563&lt;&gt;"")),"Veuillez compléter les informations d'identification de l'actif détenu en colonne C0010.",IF(AND(B1563&lt;&gt;"",J1563&lt;&gt;"",K1563=""),"Veuillez compléter la colonne C0260 Type de code.",IF(AND(B1563&lt;&gt;"",K1563=""),"Veuillez sélectionner Total/NA dans la liste de la colonne C0260 si vous n'avez rien à déclarer.","")))))</f>
        <v/>
      </c>
    </row>
    <row r="1564" spans="2:18" ht="21" customHeight="1" x14ac:dyDescent="0.2">
      <c r="B1564" s="104"/>
      <c r="C1564" s="96"/>
      <c r="D1564" s="96"/>
      <c r="E1564" s="96"/>
      <c r="F1564" s="104"/>
      <c r="G1564" s="96"/>
      <c r="H1564" s="104"/>
      <c r="I1564" s="96"/>
      <c r="J1564" s="104"/>
      <c r="K1564" s="96"/>
      <c r="L1564" s="96"/>
      <c r="M1564" s="104"/>
      <c r="N1564" s="96"/>
      <c r="O1564" s="98"/>
      <c r="P1564" s="97"/>
      <c r="Q1564" s="85" t="str">
        <f t="shared" si="24"/>
        <v/>
      </c>
      <c r="R1564" s="79" t="str">
        <f>IF(AND(B1564&lt;&gt;"",B1563=""),"La ligne précédente ne doit pas être vide",IF(AND(B1564&lt;&gt;"",OR(C1564="",D1564="",E1564="",F1564="",G1564="",H1564="",L1564="")),"Veuillez compléter les informations d'identification de l'actif détenu.",IF(AND(B1564="",OR(C1564&lt;&gt;"",D1564&lt;&gt;"",E1564&lt;&gt;"",F1564&lt;&gt;"",G1564&lt;&gt;"",H1564&lt;&gt;"",L1564&lt;&gt;"")),"Veuillez compléter les informations d'identification de l'actif détenu en colonne C0010.",IF(AND(B1564&lt;&gt;"",J1564&lt;&gt;"",K1564=""),"Veuillez compléter la colonne C0260 Type de code.",IF(AND(B1564&lt;&gt;"",K1564=""),"Veuillez sélectionner Total/NA dans la liste de la colonne C0260 si vous n'avez rien à déclarer.","")))))</f>
        <v/>
      </c>
    </row>
    <row r="1565" spans="2:18" ht="21" customHeight="1" x14ac:dyDescent="0.2">
      <c r="B1565" s="104"/>
      <c r="C1565" s="96"/>
      <c r="D1565" s="96"/>
      <c r="E1565" s="96"/>
      <c r="F1565" s="104"/>
      <c r="G1565" s="96"/>
      <c r="H1565" s="104"/>
      <c r="I1565" s="96"/>
      <c r="J1565" s="104"/>
      <c r="K1565" s="96"/>
      <c r="L1565" s="96"/>
      <c r="M1565" s="104"/>
      <c r="N1565" s="96"/>
      <c r="O1565" s="98"/>
      <c r="P1565" s="97"/>
      <c r="Q1565" s="85" t="str">
        <f t="shared" si="24"/>
        <v/>
      </c>
      <c r="R1565" s="79" t="str">
        <f>IF(AND(B1565&lt;&gt;"",B1564=""),"La ligne précédente ne doit pas être vide",IF(AND(B1565&lt;&gt;"",OR(C1565="",D1565="",E1565="",F1565="",G1565="",H1565="",L1565="")),"Veuillez compléter les informations d'identification de l'actif détenu.",IF(AND(B1565="",OR(C1565&lt;&gt;"",D1565&lt;&gt;"",E1565&lt;&gt;"",F1565&lt;&gt;"",G1565&lt;&gt;"",H1565&lt;&gt;"",L1565&lt;&gt;"")),"Veuillez compléter les informations d'identification de l'actif détenu en colonne C0010.",IF(AND(B1565&lt;&gt;"",J1565&lt;&gt;"",K1565=""),"Veuillez compléter la colonne C0260 Type de code.",IF(AND(B1565&lt;&gt;"",K1565=""),"Veuillez sélectionner Total/NA dans la liste de la colonne C0260 si vous n'avez rien à déclarer.","")))))</f>
        <v/>
      </c>
    </row>
    <row r="1566" spans="2:18" ht="21" customHeight="1" x14ac:dyDescent="0.2">
      <c r="B1566" s="104"/>
      <c r="C1566" s="96"/>
      <c r="D1566" s="96"/>
      <c r="E1566" s="96"/>
      <c r="F1566" s="104"/>
      <c r="G1566" s="96"/>
      <c r="H1566" s="104"/>
      <c r="I1566" s="96"/>
      <c r="J1566" s="104"/>
      <c r="K1566" s="96"/>
      <c r="L1566" s="96"/>
      <c r="M1566" s="104"/>
      <c r="N1566" s="96"/>
      <c r="O1566" s="98"/>
      <c r="P1566" s="97"/>
      <c r="Q1566" s="85" t="str">
        <f t="shared" si="24"/>
        <v/>
      </c>
      <c r="R1566" s="79" t="str">
        <f>IF(AND(B1566&lt;&gt;"",B1565=""),"La ligne précédente ne doit pas être vide",IF(AND(B1566&lt;&gt;"",OR(C1566="",D1566="",E1566="",F1566="",G1566="",H1566="",L1566="")),"Veuillez compléter les informations d'identification de l'actif détenu.",IF(AND(B1566="",OR(C1566&lt;&gt;"",D1566&lt;&gt;"",E1566&lt;&gt;"",F1566&lt;&gt;"",G1566&lt;&gt;"",H1566&lt;&gt;"",L1566&lt;&gt;"")),"Veuillez compléter les informations d'identification de l'actif détenu en colonne C0010.",IF(AND(B1566&lt;&gt;"",J1566&lt;&gt;"",K1566=""),"Veuillez compléter la colonne C0260 Type de code.",IF(AND(B1566&lt;&gt;"",K1566=""),"Veuillez sélectionner Total/NA dans la liste de la colonne C0260 si vous n'avez rien à déclarer.","")))))</f>
        <v/>
      </c>
    </row>
    <row r="1567" spans="2:18" ht="21" customHeight="1" x14ac:dyDescent="0.2">
      <c r="B1567" s="104"/>
      <c r="C1567" s="96"/>
      <c r="D1567" s="96"/>
      <c r="E1567" s="96"/>
      <c r="F1567" s="104"/>
      <c r="G1567" s="96"/>
      <c r="H1567" s="104"/>
      <c r="I1567" s="96"/>
      <c r="J1567" s="104"/>
      <c r="K1567" s="96"/>
      <c r="L1567" s="96"/>
      <c r="M1567" s="104"/>
      <c r="N1567" s="96"/>
      <c r="O1567" s="98"/>
      <c r="P1567" s="97"/>
      <c r="Q1567" s="85" t="str">
        <f t="shared" si="24"/>
        <v/>
      </c>
      <c r="R1567" s="79" t="str">
        <f>IF(AND(B1567&lt;&gt;"",B1566=""),"La ligne précédente ne doit pas être vide",IF(AND(B1567&lt;&gt;"",OR(C1567="",D1567="",E1567="",F1567="",G1567="",H1567="",L1567="")),"Veuillez compléter les informations d'identification de l'actif détenu.",IF(AND(B1567="",OR(C1567&lt;&gt;"",D1567&lt;&gt;"",E1567&lt;&gt;"",F1567&lt;&gt;"",G1567&lt;&gt;"",H1567&lt;&gt;"",L1567&lt;&gt;"")),"Veuillez compléter les informations d'identification de l'actif détenu en colonne C0010.",IF(AND(B1567&lt;&gt;"",J1567&lt;&gt;"",K1567=""),"Veuillez compléter la colonne C0260 Type de code.",IF(AND(B1567&lt;&gt;"",K1567=""),"Veuillez sélectionner Total/NA dans la liste de la colonne C0260 si vous n'avez rien à déclarer.","")))))</f>
        <v/>
      </c>
    </row>
    <row r="1568" spans="2:18" ht="21" customHeight="1" x14ac:dyDescent="0.2">
      <c r="B1568" s="104"/>
      <c r="C1568" s="96"/>
      <c r="D1568" s="96"/>
      <c r="E1568" s="96"/>
      <c r="F1568" s="104"/>
      <c r="G1568" s="96"/>
      <c r="H1568" s="104"/>
      <c r="I1568" s="96"/>
      <c r="J1568" s="104"/>
      <c r="K1568" s="96"/>
      <c r="L1568" s="96"/>
      <c r="M1568" s="104"/>
      <c r="N1568" s="96"/>
      <c r="O1568" s="98"/>
      <c r="P1568" s="97"/>
      <c r="Q1568" s="85" t="str">
        <f t="shared" si="24"/>
        <v/>
      </c>
      <c r="R1568" s="79" t="str">
        <f>IF(AND(B1568&lt;&gt;"",B1567=""),"La ligne précédente ne doit pas être vide",IF(AND(B1568&lt;&gt;"",OR(C1568="",D1568="",E1568="",F1568="",G1568="",H1568="",L1568="")),"Veuillez compléter les informations d'identification de l'actif détenu.",IF(AND(B1568="",OR(C1568&lt;&gt;"",D1568&lt;&gt;"",E1568&lt;&gt;"",F1568&lt;&gt;"",G1568&lt;&gt;"",H1568&lt;&gt;"",L1568&lt;&gt;"")),"Veuillez compléter les informations d'identification de l'actif détenu en colonne C0010.",IF(AND(B1568&lt;&gt;"",J1568&lt;&gt;"",K1568=""),"Veuillez compléter la colonne C0260 Type de code.",IF(AND(B1568&lt;&gt;"",K1568=""),"Veuillez sélectionner Total/NA dans la liste de la colonne C0260 si vous n'avez rien à déclarer.","")))))</f>
        <v/>
      </c>
    </row>
    <row r="1569" spans="2:18" ht="21" customHeight="1" x14ac:dyDescent="0.2">
      <c r="B1569" s="104"/>
      <c r="C1569" s="96"/>
      <c r="D1569" s="96"/>
      <c r="E1569" s="96"/>
      <c r="F1569" s="104"/>
      <c r="G1569" s="96"/>
      <c r="H1569" s="104"/>
      <c r="I1569" s="96"/>
      <c r="J1569" s="104"/>
      <c r="K1569" s="96"/>
      <c r="L1569" s="96"/>
      <c r="M1569" s="104"/>
      <c r="N1569" s="96"/>
      <c r="O1569" s="98"/>
      <c r="P1569" s="97"/>
      <c r="Q1569" s="85" t="str">
        <f t="shared" si="24"/>
        <v/>
      </c>
      <c r="R1569" s="79" t="str">
        <f>IF(AND(B1569&lt;&gt;"",B1568=""),"La ligne précédente ne doit pas être vide",IF(AND(B1569&lt;&gt;"",OR(C1569="",D1569="",E1569="",F1569="",G1569="",H1569="",L1569="")),"Veuillez compléter les informations d'identification de l'actif détenu.",IF(AND(B1569="",OR(C1569&lt;&gt;"",D1569&lt;&gt;"",E1569&lt;&gt;"",F1569&lt;&gt;"",G1569&lt;&gt;"",H1569&lt;&gt;"",L1569&lt;&gt;"")),"Veuillez compléter les informations d'identification de l'actif détenu en colonne C0010.",IF(AND(B1569&lt;&gt;"",J1569&lt;&gt;"",K1569=""),"Veuillez compléter la colonne C0260 Type de code.",IF(AND(B1569&lt;&gt;"",K1569=""),"Veuillez sélectionner Total/NA dans la liste de la colonne C0260 si vous n'avez rien à déclarer.","")))))</f>
        <v/>
      </c>
    </row>
    <row r="1570" spans="2:18" ht="21" customHeight="1" x14ac:dyDescent="0.2">
      <c r="B1570" s="104"/>
      <c r="C1570" s="96"/>
      <c r="D1570" s="96"/>
      <c r="E1570" s="96"/>
      <c r="F1570" s="104"/>
      <c r="G1570" s="96"/>
      <c r="H1570" s="104"/>
      <c r="I1570" s="96"/>
      <c r="J1570" s="104"/>
      <c r="K1570" s="96"/>
      <c r="L1570" s="96"/>
      <c r="M1570" s="104"/>
      <c r="N1570" s="96"/>
      <c r="O1570" s="98"/>
      <c r="P1570" s="97"/>
      <c r="Q1570" s="85" t="str">
        <f t="shared" si="24"/>
        <v/>
      </c>
      <c r="R1570" s="79" t="str">
        <f>IF(AND(B1570&lt;&gt;"",B1569=""),"La ligne précédente ne doit pas être vide",IF(AND(B1570&lt;&gt;"",OR(C1570="",D1570="",E1570="",F1570="",G1570="",H1570="",L1570="")),"Veuillez compléter les informations d'identification de l'actif détenu.",IF(AND(B1570="",OR(C1570&lt;&gt;"",D1570&lt;&gt;"",E1570&lt;&gt;"",F1570&lt;&gt;"",G1570&lt;&gt;"",H1570&lt;&gt;"",L1570&lt;&gt;"")),"Veuillez compléter les informations d'identification de l'actif détenu en colonne C0010.",IF(AND(B1570&lt;&gt;"",J1570&lt;&gt;"",K1570=""),"Veuillez compléter la colonne C0260 Type de code.",IF(AND(B1570&lt;&gt;"",K1570=""),"Veuillez sélectionner Total/NA dans la liste de la colonne C0260 si vous n'avez rien à déclarer.","")))))</f>
        <v/>
      </c>
    </row>
    <row r="1571" spans="2:18" ht="21" customHeight="1" x14ac:dyDescent="0.2">
      <c r="B1571" s="104"/>
      <c r="C1571" s="96"/>
      <c r="D1571" s="96"/>
      <c r="E1571" s="96"/>
      <c r="F1571" s="104"/>
      <c r="G1571" s="96"/>
      <c r="H1571" s="104"/>
      <c r="I1571" s="96"/>
      <c r="J1571" s="104"/>
      <c r="K1571" s="96"/>
      <c r="L1571" s="96"/>
      <c r="M1571" s="104"/>
      <c r="N1571" s="96"/>
      <c r="O1571" s="98"/>
      <c r="P1571" s="97"/>
      <c r="Q1571" s="85" t="str">
        <f t="shared" si="24"/>
        <v/>
      </c>
      <c r="R1571" s="79" t="str">
        <f>IF(AND(B1571&lt;&gt;"",B1570=""),"La ligne précédente ne doit pas être vide",IF(AND(B1571&lt;&gt;"",OR(C1571="",D1571="",E1571="",F1571="",G1571="",H1571="",L1571="")),"Veuillez compléter les informations d'identification de l'actif détenu.",IF(AND(B1571="",OR(C1571&lt;&gt;"",D1571&lt;&gt;"",E1571&lt;&gt;"",F1571&lt;&gt;"",G1571&lt;&gt;"",H1571&lt;&gt;"",L1571&lt;&gt;"")),"Veuillez compléter les informations d'identification de l'actif détenu en colonne C0010.",IF(AND(B1571&lt;&gt;"",J1571&lt;&gt;"",K1571=""),"Veuillez compléter la colonne C0260 Type de code.",IF(AND(B1571&lt;&gt;"",K1571=""),"Veuillez sélectionner Total/NA dans la liste de la colonne C0260 si vous n'avez rien à déclarer.","")))))</f>
        <v/>
      </c>
    </row>
    <row r="1572" spans="2:18" ht="21" customHeight="1" x14ac:dyDescent="0.2">
      <c r="B1572" s="104"/>
      <c r="C1572" s="96"/>
      <c r="D1572" s="96"/>
      <c r="E1572" s="96"/>
      <c r="F1572" s="104"/>
      <c r="G1572" s="96"/>
      <c r="H1572" s="104"/>
      <c r="I1572" s="96"/>
      <c r="J1572" s="104"/>
      <c r="K1572" s="96"/>
      <c r="L1572" s="96"/>
      <c r="M1572" s="104"/>
      <c r="N1572" s="96"/>
      <c r="O1572" s="98"/>
      <c r="P1572" s="97"/>
      <c r="Q1572" s="85" t="str">
        <f t="shared" si="24"/>
        <v/>
      </c>
      <c r="R1572" s="79" t="str">
        <f>IF(AND(B1572&lt;&gt;"",B1571=""),"La ligne précédente ne doit pas être vide",IF(AND(B1572&lt;&gt;"",OR(C1572="",D1572="",E1572="",F1572="",G1572="",H1572="",L1572="")),"Veuillez compléter les informations d'identification de l'actif détenu.",IF(AND(B1572="",OR(C1572&lt;&gt;"",D1572&lt;&gt;"",E1572&lt;&gt;"",F1572&lt;&gt;"",G1572&lt;&gt;"",H1572&lt;&gt;"",L1572&lt;&gt;"")),"Veuillez compléter les informations d'identification de l'actif détenu en colonne C0010.",IF(AND(B1572&lt;&gt;"",J1572&lt;&gt;"",K1572=""),"Veuillez compléter la colonne C0260 Type de code.",IF(AND(B1572&lt;&gt;"",K1572=""),"Veuillez sélectionner Total/NA dans la liste de la colonne C0260 si vous n'avez rien à déclarer.","")))))</f>
        <v/>
      </c>
    </row>
    <row r="1573" spans="2:18" ht="21" customHeight="1" x14ac:dyDescent="0.2">
      <c r="B1573" s="104"/>
      <c r="C1573" s="96"/>
      <c r="D1573" s="96"/>
      <c r="E1573" s="96"/>
      <c r="F1573" s="104"/>
      <c r="G1573" s="96"/>
      <c r="H1573" s="104"/>
      <c r="I1573" s="96"/>
      <c r="J1573" s="104"/>
      <c r="K1573" s="96"/>
      <c r="L1573" s="96"/>
      <c r="M1573" s="104"/>
      <c r="N1573" s="96"/>
      <c r="O1573" s="98"/>
      <c r="P1573" s="97"/>
      <c r="Q1573" s="85" t="str">
        <f t="shared" si="24"/>
        <v/>
      </c>
      <c r="R1573" s="79" t="str">
        <f>IF(AND(B1573&lt;&gt;"",B1572=""),"La ligne précédente ne doit pas être vide",IF(AND(B1573&lt;&gt;"",OR(C1573="",D1573="",E1573="",F1573="",G1573="",H1573="",L1573="")),"Veuillez compléter les informations d'identification de l'actif détenu.",IF(AND(B1573="",OR(C1573&lt;&gt;"",D1573&lt;&gt;"",E1573&lt;&gt;"",F1573&lt;&gt;"",G1573&lt;&gt;"",H1573&lt;&gt;"",L1573&lt;&gt;"")),"Veuillez compléter les informations d'identification de l'actif détenu en colonne C0010.",IF(AND(B1573&lt;&gt;"",J1573&lt;&gt;"",K1573=""),"Veuillez compléter la colonne C0260 Type de code.",IF(AND(B1573&lt;&gt;"",K1573=""),"Veuillez sélectionner Total/NA dans la liste de la colonne C0260 si vous n'avez rien à déclarer.","")))))</f>
        <v/>
      </c>
    </row>
    <row r="1574" spans="2:18" ht="21" customHeight="1" x14ac:dyDescent="0.2">
      <c r="B1574" s="104"/>
      <c r="C1574" s="96"/>
      <c r="D1574" s="96"/>
      <c r="E1574" s="96"/>
      <c r="F1574" s="104"/>
      <c r="G1574" s="96"/>
      <c r="H1574" s="104"/>
      <c r="I1574" s="96"/>
      <c r="J1574" s="104"/>
      <c r="K1574" s="96"/>
      <c r="L1574" s="96"/>
      <c r="M1574" s="104"/>
      <c r="N1574" s="96"/>
      <c r="O1574" s="98"/>
      <c r="P1574" s="97"/>
      <c r="Q1574" s="85" t="str">
        <f t="shared" si="24"/>
        <v/>
      </c>
      <c r="R1574" s="79" t="str">
        <f>IF(AND(B1574&lt;&gt;"",B1573=""),"La ligne précédente ne doit pas être vide",IF(AND(B1574&lt;&gt;"",OR(C1574="",D1574="",E1574="",F1574="",G1574="",H1574="",L1574="")),"Veuillez compléter les informations d'identification de l'actif détenu.",IF(AND(B1574="",OR(C1574&lt;&gt;"",D1574&lt;&gt;"",E1574&lt;&gt;"",F1574&lt;&gt;"",G1574&lt;&gt;"",H1574&lt;&gt;"",L1574&lt;&gt;"")),"Veuillez compléter les informations d'identification de l'actif détenu en colonne C0010.",IF(AND(B1574&lt;&gt;"",J1574&lt;&gt;"",K1574=""),"Veuillez compléter la colonne C0260 Type de code.",IF(AND(B1574&lt;&gt;"",K1574=""),"Veuillez sélectionner Total/NA dans la liste de la colonne C0260 si vous n'avez rien à déclarer.","")))))</f>
        <v/>
      </c>
    </row>
    <row r="1575" spans="2:18" ht="21" customHeight="1" x14ac:dyDescent="0.2">
      <c r="B1575" s="104"/>
      <c r="C1575" s="96"/>
      <c r="D1575" s="96"/>
      <c r="E1575" s="96"/>
      <c r="F1575" s="104"/>
      <c r="G1575" s="96"/>
      <c r="H1575" s="104"/>
      <c r="I1575" s="96"/>
      <c r="J1575" s="104"/>
      <c r="K1575" s="96"/>
      <c r="L1575" s="96"/>
      <c r="M1575" s="104"/>
      <c r="N1575" s="96"/>
      <c r="O1575" s="98"/>
      <c r="P1575" s="97"/>
      <c r="Q1575" s="85" t="str">
        <f t="shared" si="24"/>
        <v/>
      </c>
      <c r="R1575" s="79" t="str">
        <f>IF(AND(B1575&lt;&gt;"",B1574=""),"La ligne précédente ne doit pas être vide",IF(AND(B1575&lt;&gt;"",OR(C1575="",D1575="",E1575="",F1575="",G1575="",H1575="",L1575="")),"Veuillez compléter les informations d'identification de l'actif détenu.",IF(AND(B1575="",OR(C1575&lt;&gt;"",D1575&lt;&gt;"",E1575&lt;&gt;"",F1575&lt;&gt;"",G1575&lt;&gt;"",H1575&lt;&gt;"",L1575&lt;&gt;"")),"Veuillez compléter les informations d'identification de l'actif détenu en colonne C0010.",IF(AND(B1575&lt;&gt;"",J1575&lt;&gt;"",K1575=""),"Veuillez compléter la colonne C0260 Type de code.",IF(AND(B1575&lt;&gt;"",K1575=""),"Veuillez sélectionner Total/NA dans la liste de la colonne C0260 si vous n'avez rien à déclarer.","")))))</f>
        <v/>
      </c>
    </row>
    <row r="1576" spans="2:18" ht="21" customHeight="1" x14ac:dyDescent="0.2">
      <c r="B1576" s="104"/>
      <c r="C1576" s="96"/>
      <c r="D1576" s="96"/>
      <c r="E1576" s="96"/>
      <c r="F1576" s="104"/>
      <c r="G1576" s="96"/>
      <c r="H1576" s="104"/>
      <c r="I1576" s="96"/>
      <c r="J1576" s="104"/>
      <c r="K1576" s="96"/>
      <c r="L1576" s="96"/>
      <c r="M1576" s="104"/>
      <c r="N1576" s="96"/>
      <c r="O1576" s="98"/>
      <c r="P1576" s="97"/>
      <c r="Q1576" s="85" t="str">
        <f t="shared" si="24"/>
        <v/>
      </c>
      <c r="R1576" s="79" t="str">
        <f>IF(AND(B1576&lt;&gt;"",B1575=""),"La ligne précédente ne doit pas être vide",IF(AND(B1576&lt;&gt;"",OR(C1576="",D1576="",E1576="",F1576="",G1576="",H1576="",L1576="")),"Veuillez compléter les informations d'identification de l'actif détenu.",IF(AND(B1576="",OR(C1576&lt;&gt;"",D1576&lt;&gt;"",E1576&lt;&gt;"",F1576&lt;&gt;"",G1576&lt;&gt;"",H1576&lt;&gt;"",L1576&lt;&gt;"")),"Veuillez compléter les informations d'identification de l'actif détenu en colonne C0010.",IF(AND(B1576&lt;&gt;"",J1576&lt;&gt;"",K1576=""),"Veuillez compléter la colonne C0260 Type de code.",IF(AND(B1576&lt;&gt;"",K1576=""),"Veuillez sélectionner Total/NA dans la liste de la colonne C0260 si vous n'avez rien à déclarer.","")))))</f>
        <v/>
      </c>
    </row>
    <row r="1577" spans="2:18" ht="21" customHeight="1" x14ac:dyDescent="0.2">
      <c r="B1577" s="104"/>
      <c r="C1577" s="96"/>
      <c r="D1577" s="96"/>
      <c r="E1577" s="96"/>
      <c r="F1577" s="104"/>
      <c r="G1577" s="96"/>
      <c r="H1577" s="104"/>
      <c r="I1577" s="96"/>
      <c r="J1577" s="104"/>
      <c r="K1577" s="96"/>
      <c r="L1577" s="96"/>
      <c r="M1577" s="104"/>
      <c r="N1577" s="96"/>
      <c r="O1577" s="98"/>
      <c r="P1577" s="97"/>
      <c r="Q1577" s="85" t="str">
        <f t="shared" si="24"/>
        <v/>
      </c>
      <c r="R1577" s="79" t="str">
        <f>IF(AND(B1577&lt;&gt;"",B1576=""),"La ligne précédente ne doit pas être vide",IF(AND(B1577&lt;&gt;"",OR(C1577="",D1577="",E1577="",F1577="",G1577="",H1577="",L1577="")),"Veuillez compléter les informations d'identification de l'actif détenu.",IF(AND(B1577="",OR(C1577&lt;&gt;"",D1577&lt;&gt;"",E1577&lt;&gt;"",F1577&lt;&gt;"",G1577&lt;&gt;"",H1577&lt;&gt;"",L1577&lt;&gt;"")),"Veuillez compléter les informations d'identification de l'actif détenu en colonne C0010.",IF(AND(B1577&lt;&gt;"",J1577&lt;&gt;"",K1577=""),"Veuillez compléter la colonne C0260 Type de code.",IF(AND(B1577&lt;&gt;"",K1577=""),"Veuillez sélectionner Total/NA dans la liste de la colonne C0260 si vous n'avez rien à déclarer.","")))))</f>
        <v/>
      </c>
    </row>
    <row r="1578" spans="2:18" ht="21" customHeight="1" x14ac:dyDescent="0.2">
      <c r="B1578" s="104"/>
      <c r="C1578" s="96"/>
      <c r="D1578" s="96"/>
      <c r="E1578" s="96"/>
      <c r="F1578" s="104"/>
      <c r="G1578" s="96"/>
      <c r="H1578" s="104"/>
      <c r="I1578" s="96"/>
      <c r="J1578" s="104"/>
      <c r="K1578" s="96"/>
      <c r="L1578" s="96"/>
      <c r="M1578" s="104"/>
      <c r="N1578" s="96"/>
      <c r="O1578" s="98"/>
      <c r="P1578" s="97"/>
      <c r="Q1578" s="85" t="str">
        <f t="shared" si="24"/>
        <v/>
      </c>
      <c r="R1578" s="79" t="str">
        <f>IF(AND(B1578&lt;&gt;"",B1577=""),"La ligne précédente ne doit pas être vide",IF(AND(B1578&lt;&gt;"",OR(C1578="",D1578="",E1578="",F1578="",G1578="",H1578="",L1578="")),"Veuillez compléter les informations d'identification de l'actif détenu.",IF(AND(B1578="",OR(C1578&lt;&gt;"",D1578&lt;&gt;"",E1578&lt;&gt;"",F1578&lt;&gt;"",G1578&lt;&gt;"",H1578&lt;&gt;"",L1578&lt;&gt;"")),"Veuillez compléter les informations d'identification de l'actif détenu en colonne C0010.",IF(AND(B1578&lt;&gt;"",J1578&lt;&gt;"",K1578=""),"Veuillez compléter la colonne C0260 Type de code.",IF(AND(B1578&lt;&gt;"",K1578=""),"Veuillez sélectionner Total/NA dans la liste de la colonne C0260 si vous n'avez rien à déclarer.","")))))</f>
        <v/>
      </c>
    </row>
    <row r="1579" spans="2:18" ht="21" customHeight="1" x14ac:dyDescent="0.2">
      <c r="B1579" s="104"/>
      <c r="C1579" s="96"/>
      <c r="D1579" s="96"/>
      <c r="E1579" s="96"/>
      <c r="F1579" s="104"/>
      <c r="G1579" s="96"/>
      <c r="H1579" s="104"/>
      <c r="I1579" s="96"/>
      <c r="J1579" s="104"/>
      <c r="K1579" s="96"/>
      <c r="L1579" s="96"/>
      <c r="M1579" s="104"/>
      <c r="N1579" s="96"/>
      <c r="O1579" s="98"/>
      <c r="P1579" s="97"/>
      <c r="Q1579" s="85" t="str">
        <f t="shared" si="24"/>
        <v/>
      </c>
      <c r="R1579" s="79" t="str">
        <f>IF(AND(B1579&lt;&gt;"",B1578=""),"La ligne précédente ne doit pas être vide",IF(AND(B1579&lt;&gt;"",OR(C1579="",D1579="",E1579="",F1579="",G1579="",H1579="",L1579="")),"Veuillez compléter les informations d'identification de l'actif détenu.",IF(AND(B1579="",OR(C1579&lt;&gt;"",D1579&lt;&gt;"",E1579&lt;&gt;"",F1579&lt;&gt;"",G1579&lt;&gt;"",H1579&lt;&gt;"",L1579&lt;&gt;"")),"Veuillez compléter les informations d'identification de l'actif détenu en colonne C0010.",IF(AND(B1579&lt;&gt;"",J1579&lt;&gt;"",K1579=""),"Veuillez compléter la colonne C0260 Type de code.",IF(AND(B1579&lt;&gt;"",K1579=""),"Veuillez sélectionner Total/NA dans la liste de la colonne C0260 si vous n'avez rien à déclarer.","")))))</f>
        <v/>
      </c>
    </row>
    <row r="1580" spans="2:18" ht="21" customHeight="1" x14ac:dyDescent="0.2">
      <c r="B1580" s="104"/>
      <c r="C1580" s="96"/>
      <c r="D1580" s="96"/>
      <c r="E1580" s="96"/>
      <c r="F1580" s="104"/>
      <c r="G1580" s="96"/>
      <c r="H1580" s="104"/>
      <c r="I1580" s="96"/>
      <c r="J1580" s="104"/>
      <c r="K1580" s="96"/>
      <c r="L1580" s="96"/>
      <c r="M1580" s="104"/>
      <c r="N1580" s="96"/>
      <c r="O1580" s="98"/>
      <c r="P1580" s="97"/>
      <c r="Q1580" s="85" t="str">
        <f t="shared" si="24"/>
        <v/>
      </c>
      <c r="R1580" s="79" t="str">
        <f>IF(AND(B1580&lt;&gt;"",B1579=""),"La ligne précédente ne doit pas être vide",IF(AND(B1580&lt;&gt;"",OR(C1580="",D1580="",E1580="",F1580="",G1580="",H1580="",L1580="")),"Veuillez compléter les informations d'identification de l'actif détenu.",IF(AND(B1580="",OR(C1580&lt;&gt;"",D1580&lt;&gt;"",E1580&lt;&gt;"",F1580&lt;&gt;"",G1580&lt;&gt;"",H1580&lt;&gt;"",L1580&lt;&gt;"")),"Veuillez compléter les informations d'identification de l'actif détenu en colonne C0010.",IF(AND(B1580&lt;&gt;"",J1580&lt;&gt;"",K1580=""),"Veuillez compléter la colonne C0260 Type de code.",IF(AND(B1580&lt;&gt;"",K1580=""),"Veuillez sélectionner Total/NA dans la liste de la colonne C0260 si vous n'avez rien à déclarer.","")))))</f>
        <v/>
      </c>
    </row>
    <row r="1581" spans="2:18" ht="21" customHeight="1" x14ac:dyDescent="0.2">
      <c r="B1581" s="104"/>
      <c r="C1581" s="96"/>
      <c r="D1581" s="96"/>
      <c r="E1581" s="96"/>
      <c r="F1581" s="104"/>
      <c r="G1581" s="96"/>
      <c r="H1581" s="104"/>
      <c r="I1581" s="96"/>
      <c r="J1581" s="104"/>
      <c r="K1581" s="96"/>
      <c r="L1581" s="96"/>
      <c r="M1581" s="104"/>
      <c r="N1581" s="96"/>
      <c r="O1581" s="98"/>
      <c r="P1581" s="97"/>
      <c r="Q1581" s="85" t="str">
        <f t="shared" si="24"/>
        <v/>
      </c>
      <c r="R1581" s="79" t="str">
        <f>IF(AND(B1581&lt;&gt;"",B1580=""),"La ligne précédente ne doit pas être vide",IF(AND(B1581&lt;&gt;"",OR(C1581="",D1581="",E1581="",F1581="",G1581="",H1581="",L1581="")),"Veuillez compléter les informations d'identification de l'actif détenu.",IF(AND(B1581="",OR(C1581&lt;&gt;"",D1581&lt;&gt;"",E1581&lt;&gt;"",F1581&lt;&gt;"",G1581&lt;&gt;"",H1581&lt;&gt;"",L1581&lt;&gt;"")),"Veuillez compléter les informations d'identification de l'actif détenu en colonne C0010.",IF(AND(B1581&lt;&gt;"",J1581&lt;&gt;"",K1581=""),"Veuillez compléter la colonne C0260 Type de code.",IF(AND(B1581&lt;&gt;"",K1581=""),"Veuillez sélectionner Total/NA dans la liste de la colonne C0260 si vous n'avez rien à déclarer.","")))))</f>
        <v/>
      </c>
    </row>
    <row r="1582" spans="2:18" ht="21" customHeight="1" x14ac:dyDescent="0.2">
      <c r="B1582" s="104"/>
      <c r="C1582" s="96"/>
      <c r="D1582" s="96"/>
      <c r="E1582" s="96"/>
      <c r="F1582" s="104"/>
      <c r="G1582" s="96"/>
      <c r="H1582" s="104"/>
      <c r="I1582" s="96"/>
      <c r="J1582" s="104"/>
      <c r="K1582" s="96"/>
      <c r="L1582" s="96"/>
      <c r="M1582" s="104"/>
      <c r="N1582" s="96"/>
      <c r="O1582" s="98"/>
      <c r="P1582" s="97"/>
      <c r="Q1582" s="85" t="str">
        <f t="shared" si="24"/>
        <v/>
      </c>
      <c r="R1582" s="79" t="str">
        <f>IF(AND(B1582&lt;&gt;"",B1581=""),"La ligne précédente ne doit pas être vide",IF(AND(B1582&lt;&gt;"",OR(C1582="",D1582="",E1582="",F1582="",G1582="",H1582="",L1582="")),"Veuillez compléter les informations d'identification de l'actif détenu.",IF(AND(B1582="",OR(C1582&lt;&gt;"",D1582&lt;&gt;"",E1582&lt;&gt;"",F1582&lt;&gt;"",G1582&lt;&gt;"",H1582&lt;&gt;"",L1582&lt;&gt;"")),"Veuillez compléter les informations d'identification de l'actif détenu en colonne C0010.",IF(AND(B1582&lt;&gt;"",J1582&lt;&gt;"",K1582=""),"Veuillez compléter la colonne C0260 Type de code.",IF(AND(B1582&lt;&gt;"",K1582=""),"Veuillez sélectionner Total/NA dans la liste de la colonne C0260 si vous n'avez rien à déclarer.","")))))</f>
        <v/>
      </c>
    </row>
    <row r="1583" spans="2:18" ht="21" customHeight="1" x14ac:dyDescent="0.2">
      <c r="B1583" s="104"/>
      <c r="C1583" s="96"/>
      <c r="D1583" s="96"/>
      <c r="E1583" s="96"/>
      <c r="F1583" s="104"/>
      <c r="G1583" s="96"/>
      <c r="H1583" s="104"/>
      <c r="I1583" s="96"/>
      <c r="J1583" s="104"/>
      <c r="K1583" s="96"/>
      <c r="L1583" s="96"/>
      <c r="M1583" s="104"/>
      <c r="N1583" s="96"/>
      <c r="O1583" s="98"/>
      <c r="P1583" s="97"/>
      <c r="Q1583" s="85" t="str">
        <f t="shared" si="24"/>
        <v/>
      </c>
      <c r="R1583" s="79" t="str">
        <f>IF(AND(B1583&lt;&gt;"",B1582=""),"La ligne précédente ne doit pas être vide",IF(AND(B1583&lt;&gt;"",OR(C1583="",D1583="",E1583="",F1583="",G1583="",H1583="",L1583="")),"Veuillez compléter les informations d'identification de l'actif détenu.",IF(AND(B1583="",OR(C1583&lt;&gt;"",D1583&lt;&gt;"",E1583&lt;&gt;"",F1583&lt;&gt;"",G1583&lt;&gt;"",H1583&lt;&gt;"",L1583&lt;&gt;"")),"Veuillez compléter les informations d'identification de l'actif détenu en colonne C0010.",IF(AND(B1583&lt;&gt;"",J1583&lt;&gt;"",K1583=""),"Veuillez compléter la colonne C0260 Type de code.",IF(AND(B1583&lt;&gt;"",K1583=""),"Veuillez sélectionner Total/NA dans la liste de la colonne C0260 si vous n'avez rien à déclarer.","")))))</f>
        <v/>
      </c>
    </row>
    <row r="1584" spans="2:18" ht="21" customHeight="1" x14ac:dyDescent="0.2">
      <c r="B1584" s="104"/>
      <c r="C1584" s="96"/>
      <c r="D1584" s="96"/>
      <c r="E1584" s="96"/>
      <c r="F1584" s="104"/>
      <c r="G1584" s="96"/>
      <c r="H1584" s="104"/>
      <c r="I1584" s="96"/>
      <c r="J1584" s="104"/>
      <c r="K1584" s="96"/>
      <c r="L1584" s="96"/>
      <c r="M1584" s="104"/>
      <c r="N1584" s="96"/>
      <c r="O1584" s="98"/>
      <c r="P1584" s="97"/>
      <c r="Q1584" s="85" t="str">
        <f t="shared" si="24"/>
        <v/>
      </c>
      <c r="R1584" s="79" t="str">
        <f>IF(AND(B1584&lt;&gt;"",B1583=""),"La ligne précédente ne doit pas être vide",IF(AND(B1584&lt;&gt;"",OR(C1584="",D1584="",E1584="",F1584="",G1584="",H1584="",L1584="")),"Veuillez compléter les informations d'identification de l'actif détenu.",IF(AND(B1584="",OR(C1584&lt;&gt;"",D1584&lt;&gt;"",E1584&lt;&gt;"",F1584&lt;&gt;"",G1584&lt;&gt;"",H1584&lt;&gt;"",L1584&lt;&gt;"")),"Veuillez compléter les informations d'identification de l'actif détenu en colonne C0010.",IF(AND(B1584&lt;&gt;"",J1584&lt;&gt;"",K1584=""),"Veuillez compléter la colonne C0260 Type de code.",IF(AND(B1584&lt;&gt;"",K1584=""),"Veuillez sélectionner Total/NA dans la liste de la colonne C0260 si vous n'avez rien à déclarer.","")))))</f>
        <v/>
      </c>
    </row>
    <row r="1585" spans="2:18" ht="21" customHeight="1" x14ac:dyDescent="0.2">
      <c r="B1585" s="104"/>
      <c r="C1585" s="96"/>
      <c r="D1585" s="96"/>
      <c r="E1585" s="96"/>
      <c r="F1585" s="104"/>
      <c r="G1585" s="96"/>
      <c r="H1585" s="104"/>
      <c r="I1585" s="96"/>
      <c r="J1585" s="104"/>
      <c r="K1585" s="96"/>
      <c r="L1585" s="96"/>
      <c r="M1585" s="104"/>
      <c r="N1585" s="96"/>
      <c r="O1585" s="98"/>
      <c r="P1585" s="97"/>
      <c r="Q1585" s="85" t="str">
        <f t="shared" si="24"/>
        <v/>
      </c>
      <c r="R1585" s="79" t="str">
        <f>IF(AND(B1585&lt;&gt;"",B1584=""),"La ligne précédente ne doit pas être vide",IF(AND(B1585&lt;&gt;"",OR(C1585="",D1585="",E1585="",F1585="",G1585="",H1585="",L1585="")),"Veuillez compléter les informations d'identification de l'actif détenu.",IF(AND(B1585="",OR(C1585&lt;&gt;"",D1585&lt;&gt;"",E1585&lt;&gt;"",F1585&lt;&gt;"",G1585&lt;&gt;"",H1585&lt;&gt;"",L1585&lt;&gt;"")),"Veuillez compléter les informations d'identification de l'actif détenu en colonne C0010.",IF(AND(B1585&lt;&gt;"",J1585&lt;&gt;"",K1585=""),"Veuillez compléter la colonne C0260 Type de code.",IF(AND(B1585&lt;&gt;"",K1585=""),"Veuillez sélectionner Total/NA dans la liste de la colonne C0260 si vous n'avez rien à déclarer.","")))))</f>
        <v/>
      </c>
    </row>
    <row r="1586" spans="2:18" ht="21" customHeight="1" x14ac:dyDescent="0.2">
      <c r="B1586" s="104"/>
      <c r="C1586" s="96"/>
      <c r="D1586" s="96"/>
      <c r="E1586" s="96"/>
      <c r="F1586" s="104"/>
      <c r="G1586" s="96"/>
      <c r="H1586" s="104"/>
      <c r="I1586" s="96"/>
      <c r="J1586" s="104"/>
      <c r="K1586" s="96"/>
      <c r="L1586" s="96"/>
      <c r="M1586" s="104"/>
      <c r="N1586" s="96"/>
      <c r="O1586" s="98"/>
      <c r="P1586" s="97"/>
      <c r="Q1586" s="85" t="str">
        <f t="shared" si="24"/>
        <v/>
      </c>
      <c r="R1586" s="79" t="str">
        <f>IF(AND(B1586&lt;&gt;"",B1585=""),"La ligne précédente ne doit pas être vide",IF(AND(B1586&lt;&gt;"",OR(C1586="",D1586="",E1586="",F1586="",G1586="",H1586="",L1586="")),"Veuillez compléter les informations d'identification de l'actif détenu.",IF(AND(B1586="",OR(C1586&lt;&gt;"",D1586&lt;&gt;"",E1586&lt;&gt;"",F1586&lt;&gt;"",G1586&lt;&gt;"",H1586&lt;&gt;"",L1586&lt;&gt;"")),"Veuillez compléter les informations d'identification de l'actif détenu en colonne C0010.",IF(AND(B1586&lt;&gt;"",J1586&lt;&gt;"",K1586=""),"Veuillez compléter la colonne C0260 Type de code.",IF(AND(B1586&lt;&gt;"",K1586=""),"Veuillez sélectionner Total/NA dans la liste de la colonne C0260 si vous n'avez rien à déclarer.","")))))</f>
        <v/>
      </c>
    </row>
    <row r="1587" spans="2:18" ht="21" customHeight="1" x14ac:dyDescent="0.2">
      <c r="B1587" s="104"/>
      <c r="C1587" s="96"/>
      <c r="D1587" s="96"/>
      <c r="E1587" s="96"/>
      <c r="F1587" s="104"/>
      <c r="G1587" s="96"/>
      <c r="H1587" s="104"/>
      <c r="I1587" s="96"/>
      <c r="J1587" s="104"/>
      <c r="K1587" s="96"/>
      <c r="L1587" s="96"/>
      <c r="M1587" s="104"/>
      <c r="N1587" s="96"/>
      <c r="O1587" s="98"/>
      <c r="P1587" s="97"/>
      <c r="Q1587" s="85" t="str">
        <f t="shared" si="24"/>
        <v/>
      </c>
      <c r="R1587" s="79" t="str">
        <f>IF(AND(B1587&lt;&gt;"",B1586=""),"La ligne précédente ne doit pas être vide",IF(AND(B1587&lt;&gt;"",OR(C1587="",D1587="",E1587="",F1587="",G1587="",H1587="",L1587="")),"Veuillez compléter les informations d'identification de l'actif détenu.",IF(AND(B1587="",OR(C1587&lt;&gt;"",D1587&lt;&gt;"",E1587&lt;&gt;"",F1587&lt;&gt;"",G1587&lt;&gt;"",H1587&lt;&gt;"",L1587&lt;&gt;"")),"Veuillez compléter les informations d'identification de l'actif détenu en colonne C0010.",IF(AND(B1587&lt;&gt;"",J1587&lt;&gt;"",K1587=""),"Veuillez compléter la colonne C0260 Type de code.",IF(AND(B1587&lt;&gt;"",K1587=""),"Veuillez sélectionner Total/NA dans la liste de la colonne C0260 si vous n'avez rien à déclarer.","")))))</f>
        <v/>
      </c>
    </row>
    <row r="1588" spans="2:18" ht="21" customHeight="1" x14ac:dyDescent="0.2">
      <c r="B1588" s="104"/>
      <c r="C1588" s="96"/>
      <c r="D1588" s="96"/>
      <c r="E1588" s="96"/>
      <c r="F1588" s="104"/>
      <c r="G1588" s="96"/>
      <c r="H1588" s="104"/>
      <c r="I1588" s="96"/>
      <c r="J1588" s="104"/>
      <c r="K1588" s="96"/>
      <c r="L1588" s="96"/>
      <c r="M1588" s="104"/>
      <c r="N1588" s="96"/>
      <c r="O1588" s="98"/>
      <c r="P1588" s="97"/>
      <c r="Q1588" s="85" t="str">
        <f t="shared" si="24"/>
        <v/>
      </c>
      <c r="R1588" s="79" t="str">
        <f>IF(AND(B1588&lt;&gt;"",B1587=""),"La ligne précédente ne doit pas être vide",IF(AND(B1588&lt;&gt;"",OR(C1588="",D1588="",E1588="",F1588="",G1588="",H1588="",L1588="")),"Veuillez compléter les informations d'identification de l'actif détenu.",IF(AND(B1588="",OR(C1588&lt;&gt;"",D1588&lt;&gt;"",E1588&lt;&gt;"",F1588&lt;&gt;"",G1588&lt;&gt;"",H1588&lt;&gt;"",L1588&lt;&gt;"")),"Veuillez compléter les informations d'identification de l'actif détenu en colonne C0010.",IF(AND(B1588&lt;&gt;"",J1588&lt;&gt;"",K1588=""),"Veuillez compléter la colonne C0260 Type de code.",IF(AND(B1588&lt;&gt;"",K1588=""),"Veuillez sélectionner Total/NA dans la liste de la colonne C0260 si vous n'avez rien à déclarer.","")))))</f>
        <v/>
      </c>
    </row>
    <row r="1589" spans="2:18" ht="21" customHeight="1" x14ac:dyDescent="0.2">
      <c r="B1589" s="104"/>
      <c r="C1589" s="96"/>
      <c r="D1589" s="96"/>
      <c r="E1589" s="96"/>
      <c r="F1589" s="104"/>
      <c r="G1589" s="96"/>
      <c r="H1589" s="104"/>
      <c r="I1589" s="96"/>
      <c r="J1589" s="104"/>
      <c r="K1589" s="96"/>
      <c r="L1589" s="96"/>
      <c r="M1589" s="104"/>
      <c r="N1589" s="96"/>
      <c r="O1589" s="98"/>
      <c r="P1589" s="97"/>
      <c r="Q1589" s="85" t="str">
        <f t="shared" si="24"/>
        <v/>
      </c>
      <c r="R1589" s="79" t="str">
        <f>IF(AND(B1589&lt;&gt;"",B1588=""),"La ligne précédente ne doit pas être vide",IF(AND(B1589&lt;&gt;"",OR(C1589="",D1589="",E1589="",F1589="",G1589="",H1589="",L1589="")),"Veuillez compléter les informations d'identification de l'actif détenu.",IF(AND(B1589="",OR(C1589&lt;&gt;"",D1589&lt;&gt;"",E1589&lt;&gt;"",F1589&lt;&gt;"",G1589&lt;&gt;"",H1589&lt;&gt;"",L1589&lt;&gt;"")),"Veuillez compléter les informations d'identification de l'actif détenu en colonne C0010.",IF(AND(B1589&lt;&gt;"",J1589&lt;&gt;"",K1589=""),"Veuillez compléter la colonne C0260 Type de code.",IF(AND(B1589&lt;&gt;"",K1589=""),"Veuillez sélectionner Total/NA dans la liste de la colonne C0260 si vous n'avez rien à déclarer.","")))))</f>
        <v/>
      </c>
    </row>
    <row r="1590" spans="2:18" ht="21" customHeight="1" x14ac:dyDescent="0.2">
      <c r="B1590" s="104"/>
      <c r="C1590" s="96"/>
      <c r="D1590" s="96"/>
      <c r="E1590" s="96"/>
      <c r="F1590" s="104"/>
      <c r="G1590" s="96"/>
      <c r="H1590" s="104"/>
      <c r="I1590" s="96"/>
      <c r="J1590" s="104"/>
      <c r="K1590" s="96"/>
      <c r="L1590" s="96"/>
      <c r="M1590" s="104"/>
      <c r="N1590" s="96"/>
      <c r="O1590" s="98"/>
      <c r="P1590" s="97"/>
      <c r="Q1590" s="85" t="str">
        <f t="shared" si="24"/>
        <v/>
      </c>
      <c r="R1590" s="79" t="str">
        <f>IF(AND(B1590&lt;&gt;"",B1589=""),"La ligne précédente ne doit pas être vide",IF(AND(B1590&lt;&gt;"",OR(C1590="",D1590="",E1590="",F1590="",G1590="",H1590="",L1590="")),"Veuillez compléter les informations d'identification de l'actif détenu.",IF(AND(B1590="",OR(C1590&lt;&gt;"",D1590&lt;&gt;"",E1590&lt;&gt;"",F1590&lt;&gt;"",G1590&lt;&gt;"",H1590&lt;&gt;"",L1590&lt;&gt;"")),"Veuillez compléter les informations d'identification de l'actif détenu en colonne C0010.",IF(AND(B1590&lt;&gt;"",J1590&lt;&gt;"",K1590=""),"Veuillez compléter la colonne C0260 Type de code.",IF(AND(B1590&lt;&gt;"",K1590=""),"Veuillez sélectionner Total/NA dans la liste de la colonne C0260 si vous n'avez rien à déclarer.","")))))</f>
        <v/>
      </c>
    </row>
    <row r="1591" spans="2:18" ht="21" customHeight="1" x14ac:dyDescent="0.2">
      <c r="B1591" s="104"/>
      <c r="C1591" s="96"/>
      <c r="D1591" s="96"/>
      <c r="E1591" s="96"/>
      <c r="F1591" s="104"/>
      <c r="G1591" s="96"/>
      <c r="H1591" s="104"/>
      <c r="I1591" s="96"/>
      <c r="J1591" s="104"/>
      <c r="K1591" s="96"/>
      <c r="L1591" s="96"/>
      <c r="M1591" s="104"/>
      <c r="N1591" s="96"/>
      <c r="O1591" s="98"/>
      <c r="P1591" s="97"/>
      <c r="Q1591" s="85" t="str">
        <f t="shared" si="24"/>
        <v/>
      </c>
      <c r="R1591" s="79" t="str">
        <f>IF(AND(B1591&lt;&gt;"",B1590=""),"La ligne précédente ne doit pas être vide",IF(AND(B1591&lt;&gt;"",OR(C1591="",D1591="",E1591="",F1591="",G1591="",H1591="",L1591="")),"Veuillez compléter les informations d'identification de l'actif détenu.",IF(AND(B1591="",OR(C1591&lt;&gt;"",D1591&lt;&gt;"",E1591&lt;&gt;"",F1591&lt;&gt;"",G1591&lt;&gt;"",H1591&lt;&gt;"",L1591&lt;&gt;"")),"Veuillez compléter les informations d'identification de l'actif détenu en colonne C0010.",IF(AND(B1591&lt;&gt;"",J1591&lt;&gt;"",K1591=""),"Veuillez compléter la colonne C0260 Type de code.",IF(AND(B1591&lt;&gt;"",K1591=""),"Veuillez sélectionner Total/NA dans la liste de la colonne C0260 si vous n'avez rien à déclarer.","")))))</f>
        <v/>
      </c>
    </row>
    <row r="1592" spans="2:18" ht="21" customHeight="1" x14ac:dyDescent="0.2">
      <c r="B1592" s="104"/>
      <c r="C1592" s="96"/>
      <c r="D1592" s="96"/>
      <c r="E1592" s="96"/>
      <c r="F1592" s="104"/>
      <c r="G1592" s="96"/>
      <c r="H1592" s="104"/>
      <c r="I1592" s="96"/>
      <c r="J1592" s="104"/>
      <c r="K1592" s="96"/>
      <c r="L1592" s="96"/>
      <c r="M1592" s="104"/>
      <c r="N1592" s="96"/>
      <c r="O1592" s="98"/>
      <c r="P1592" s="97"/>
      <c r="Q1592" s="85" t="str">
        <f t="shared" si="24"/>
        <v/>
      </c>
      <c r="R1592" s="79" t="str">
        <f>IF(AND(B1592&lt;&gt;"",B1591=""),"La ligne précédente ne doit pas être vide",IF(AND(B1592&lt;&gt;"",OR(C1592="",D1592="",E1592="",F1592="",G1592="",H1592="",L1592="")),"Veuillez compléter les informations d'identification de l'actif détenu.",IF(AND(B1592="",OR(C1592&lt;&gt;"",D1592&lt;&gt;"",E1592&lt;&gt;"",F1592&lt;&gt;"",G1592&lt;&gt;"",H1592&lt;&gt;"",L1592&lt;&gt;"")),"Veuillez compléter les informations d'identification de l'actif détenu en colonne C0010.",IF(AND(B1592&lt;&gt;"",J1592&lt;&gt;"",K1592=""),"Veuillez compléter la colonne C0260 Type de code.",IF(AND(B1592&lt;&gt;"",K1592=""),"Veuillez sélectionner Total/NA dans la liste de la colonne C0260 si vous n'avez rien à déclarer.","")))))</f>
        <v/>
      </c>
    </row>
    <row r="1593" spans="2:18" ht="21" customHeight="1" x14ac:dyDescent="0.2">
      <c r="B1593" s="104"/>
      <c r="C1593" s="96"/>
      <c r="D1593" s="96"/>
      <c r="E1593" s="96"/>
      <c r="F1593" s="104"/>
      <c r="G1593" s="96"/>
      <c r="H1593" s="104"/>
      <c r="I1593" s="96"/>
      <c r="J1593" s="104"/>
      <c r="K1593" s="96"/>
      <c r="L1593" s="96"/>
      <c r="M1593" s="104"/>
      <c r="N1593" s="96"/>
      <c r="O1593" s="98"/>
      <c r="P1593" s="97"/>
      <c r="Q1593" s="85" t="str">
        <f t="shared" si="24"/>
        <v/>
      </c>
      <c r="R1593" s="79" t="str">
        <f>IF(AND(B1593&lt;&gt;"",B1592=""),"La ligne précédente ne doit pas être vide",IF(AND(B1593&lt;&gt;"",OR(C1593="",D1593="",E1593="",F1593="",G1593="",H1593="",L1593="")),"Veuillez compléter les informations d'identification de l'actif détenu.",IF(AND(B1593="",OR(C1593&lt;&gt;"",D1593&lt;&gt;"",E1593&lt;&gt;"",F1593&lt;&gt;"",G1593&lt;&gt;"",H1593&lt;&gt;"",L1593&lt;&gt;"")),"Veuillez compléter les informations d'identification de l'actif détenu en colonne C0010.",IF(AND(B1593&lt;&gt;"",J1593&lt;&gt;"",K1593=""),"Veuillez compléter la colonne C0260 Type de code.",IF(AND(B1593&lt;&gt;"",K1593=""),"Veuillez sélectionner Total/NA dans la liste de la colonne C0260 si vous n'avez rien à déclarer.","")))))</f>
        <v/>
      </c>
    </row>
    <row r="1594" spans="2:18" ht="21" customHeight="1" x14ac:dyDescent="0.2">
      <c r="B1594" s="104"/>
      <c r="C1594" s="96"/>
      <c r="D1594" s="96"/>
      <c r="E1594" s="96"/>
      <c r="F1594" s="104"/>
      <c r="G1594" s="96"/>
      <c r="H1594" s="104"/>
      <c r="I1594" s="96"/>
      <c r="J1594" s="104"/>
      <c r="K1594" s="96"/>
      <c r="L1594" s="96"/>
      <c r="M1594" s="104"/>
      <c r="N1594" s="96"/>
      <c r="O1594" s="98"/>
      <c r="P1594" s="97"/>
      <c r="Q1594" s="85" t="str">
        <f t="shared" si="24"/>
        <v/>
      </c>
      <c r="R1594" s="79" t="str">
        <f>IF(AND(B1594&lt;&gt;"",B1593=""),"La ligne précédente ne doit pas être vide",IF(AND(B1594&lt;&gt;"",OR(C1594="",D1594="",E1594="",F1594="",G1594="",H1594="",L1594="")),"Veuillez compléter les informations d'identification de l'actif détenu.",IF(AND(B1594="",OR(C1594&lt;&gt;"",D1594&lt;&gt;"",E1594&lt;&gt;"",F1594&lt;&gt;"",G1594&lt;&gt;"",H1594&lt;&gt;"",L1594&lt;&gt;"")),"Veuillez compléter les informations d'identification de l'actif détenu en colonne C0010.",IF(AND(B1594&lt;&gt;"",J1594&lt;&gt;"",K1594=""),"Veuillez compléter la colonne C0260 Type de code.",IF(AND(B1594&lt;&gt;"",K1594=""),"Veuillez sélectionner Total/NA dans la liste de la colonne C0260 si vous n'avez rien à déclarer.","")))))</f>
        <v/>
      </c>
    </row>
    <row r="1595" spans="2:18" ht="21" customHeight="1" x14ac:dyDescent="0.2">
      <c r="B1595" s="104"/>
      <c r="C1595" s="96"/>
      <c r="D1595" s="96"/>
      <c r="E1595" s="96"/>
      <c r="F1595" s="104"/>
      <c r="G1595" s="96"/>
      <c r="H1595" s="104"/>
      <c r="I1595" s="96"/>
      <c r="J1595" s="104"/>
      <c r="K1595" s="96"/>
      <c r="L1595" s="96"/>
      <c r="M1595" s="104"/>
      <c r="N1595" s="96"/>
      <c r="O1595" s="98"/>
      <c r="P1595" s="97"/>
      <c r="Q1595" s="85" t="str">
        <f t="shared" si="24"/>
        <v/>
      </c>
      <c r="R1595" s="79" t="str">
        <f>IF(AND(B1595&lt;&gt;"",B1594=""),"La ligne précédente ne doit pas être vide",IF(AND(B1595&lt;&gt;"",OR(C1595="",D1595="",E1595="",F1595="",G1595="",H1595="",L1595="")),"Veuillez compléter les informations d'identification de l'actif détenu.",IF(AND(B1595="",OR(C1595&lt;&gt;"",D1595&lt;&gt;"",E1595&lt;&gt;"",F1595&lt;&gt;"",G1595&lt;&gt;"",H1595&lt;&gt;"",L1595&lt;&gt;"")),"Veuillez compléter les informations d'identification de l'actif détenu en colonne C0010.",IF(AND(B1595&lt;&gt;"",J1595&lt;&gt;"",K1595=""),"Veuillez compléter la colonne C0260 Type de code.",IF(AND(B1595&lt;&gt;"",K1595=""),"Veuillez sélectionner Total/NA dans la liste de la colonne C0260 si vous n'avez rien à déclarer.","")))))</f>
        <v/>
      </c>
    </row>
    <row r="1596" spans="2:18" ht="21" customHeight="1" x14ac:dyDescent="0.2">
      <c r="B1596" s="104"/>
      <c r="C1596" s="96"/>
      <c r="D1596" s="96"/>
      <c r="E1596" s="96"/>
      <c r="F1596" s="104"/>
      <c r="G1596" s="96"/>
      <c r="H1596" s="104"/>
      <c r="I1596" s="96"/>
      <c r="J1596" s="104"/>
      <c r="K1596" s="96"/>
      <c r="L1596" s="96"/>
      <c r="M1596" s="104"/>
      <c r="N1596" s="96"/>
      <c r="O1596" s="98"/>
      <c r="P1596" s="97"/>
      <c r="Q1596" s="85" t="str">
        <f t="shared" si="24"/>
        <v/>
      </c>
      <c r="R1596" s="79" t="str">
        <f>IF(AND(B1596&lt;&gt;"",B1595=""),"La ligne précédente ne doit pas être vide",IF(AND(B1596&lt;&gt;"",OR(C1596="",D1596="",E1596="",F1596="",G1596="",H1596="",L1596="")),"Veuillez compléter les informations d'identification de l'actif détenu.",IF(AND(B1596="",OR(C1596&lt;&gt;"",D1596&lt;&gt;"",E1596&lt;&gt;"",F1596&lt;&gt;"",G1596&lt;&gt;"",H1596&lt;&gt;"",L1596&lt;&gt;"")),"Veuillez compléter les informations d'identification de l'actif détenu en colonne C0010.",IF(AND(B1596&lt;&gt;"",J1596&lt;&gt;"",K1596=""),"Veuillez compléter la colonne C0260 Type de code.",IF(AND(B1596&lt;&gt;"",K1596=""),"Veuillez sélectionner Total/NA dans la liste de la colonne C0260 si vous n'avez rien à déclarer.","")))))</f>
        <v/>
      </c>
    </row>
    <row r="1597" spans="2:18" ht="21" customHeight="1" x14ac:dyDescent="0.2">
      <c r="B1597" s="104"/>
      <c r="C1597" s="96"/>
      <c r="D1597" s="96"/>
      <c r="E1597" s="96"/>
      <c r="F1597" s="104"/>
      <c r="G1597" s="96"/>
      <c r="H1597" s="104"/>
      <c r="I1597" s="96"/>
      <c r="J1597" s="104"/>
      <c r="K1597" s="96"/>
      <c r="L1597" s="96"/>
      <c r="M1597" s="104"/>
      <c r="N1597" s="96"/>
      <c r="O1597" s="98"/>
      <c r="P1597" s="97"/>
      <c r="Q1597" s="85" t="str">
        <f t="shared" si="24"/>
        <v/>
      </c>
      <c r="R1597" s="79" t="str">
        <f>IF(AND(B1597&lt;&gt;"",B1596=""),"La ligne précédente ne doit pas être vide",IF(AND(B1597&lt;&gt;"",OR(C1597="",D1597="",E1597="",F1597="",G1597="",H1597="",L1597="")),"Veuillez compléter les informations d'identification de l'actif détenu.",IF(AND(B1597="",OR(C1597&lt;&gt;"",D1597&lt;&gt;"",E1597&lt;&gt;"",F1597&lt;&gt;"",G1597&lt;&gt;"",H1597&lt;&gt;"",L1597&lt;&gt;"")),"Veuillez compléter les informations d'identification de l'actif détenu en colonne C0010.",IF(AND(B1597&lt;&gt;"",J1597&lt;&gt;"",K1597=""),"Veuillez compléter la colonne C0260 Type de code.",IF(AND(B1597&lt;&gt;"",K1597=""),"Veuillez sélectionner Total/NA dans la liste de la colonne C0260 si vous n'avez rien à déclarer.","")))))</f>
        <v/>
      </c>
    </row>
    <row r="1598" spans="2:18" ht="21" customHeight="1" x14ac:dyDescent="0.2">
      <c r="B1598" s="104"/>
      <c r="C1598" s="96"/>
      <c r="D1598" s="96"/>
      <c r="E1598" s="96"/>
      <c r="F1598" s="104"/>
      <c r="G1598" s="96"/>
      <c r="H1598" s="104"/>
      <c r="I1598" s="96"/>
      <c r="J1598" s="104"/>
      <c r="K1598" s="96"/>
      <c r="L1598" s="96"/>
      <c r="M1598" s="104"/>
      <c r="N1598" s="96"/>
      <c r="O1598" s="98"/>
      <c r="P1598" s="97"/>
      <c r="Q1598" s="85" t="str">
        <f t="shared" si="24"/>
        <v/>
      </c>
      <c r="R1598" s="79" t="str">
        <f>IF(AND(B1598&lt;&gt;"",B1597=""),"La ligne précédente ne doit pas être vide",IF(AND(B1598&lt;&gt;"",OR(C1598="",D1598="",E1598="",F1598="",G1598="",H1598="",L1598="")),"Veuillez compléter les informations d'identification de l'actif détenu.",IF(AND(B1598="",OR(C1598&lt;&gt;"",D1598&lt;&gt;"",E1598&lt;&gt;"",F1598&lt;&gt;"",G1598&lt;&gt;"",H1598&lt;&gt;"",L1598&lt;&gt;"")),"Veuillez compléter les informations d'identification de l'actif détenu en colonne C0010.",IF(AND(B1598&lt;&gt;"",J1598&lt;&gt;"",K1598=""),"Veuillez compléter la colonne C0260 Type de code.",IF(AND(B1598&lt;&gt;"",K1598=""),"Veuillez sélectionner Total/NA dans la liste de la colonne C0260 si vous n'avez rien à déclarer.","")))))</f>
        <v/>
      </c>
    </row>
    <row r="1599" spans="2:18" ht="21" customHeight="1" x14ac:dyDescent="0.2">
      <c r="B1599" s="104"/>
      <c r="C1599" s="96"/>
      <c r="D1599" s="96"/>
      <c r="E1599" s="96"/>
      <c r="F1599" s="104"/>
      <c r="G1599" s="96"/>
      <c r="H1599" s="104"/>
      <c r="I1599" s="96"/>
      <c r="J1599" s="104"/>
      <c r="K1599" s="96"/>
      <c r="L1599" s="96"/>
      <c r="M1599" s="104"/>
      <c r="N1599" s="96"/>
      <c r="O1599" s="98"/>
      <c r="P1599" s="97"/>
      <c r="Q1599" s="85" t="str">
        <f t="shared" si="24"/>
        <v/>
      </c>
      <c r="R1599" s="79" t="str">
        <f>IF(AND(B1599&lt;&gt;"",B1598=""),"La ligne précédente ne doit pas être vide",IF(AND(B1599&lt;&gt;"",OR(C1599="",D1599="",E1599="",F1599="",G1599="",H1599="",L1599="")),"Veuillez compléter les informations d'identification de l'actif détenu.",IF(AND(B1599="",OR(C1599&lt;&gt;"",D1599&lt;&gt;"",E1599&lt;&gt;"",F1599&lt;&gt;"",G1599&lt;&gt;"",H1599&lt;&gt;"",L1599&lt;&gt;"")),"Veuillez compléter les informations d'identification de l'actif détenu en colonne C0010.",IF(AND(B1599&lt;&gt;"",J1599&lt;&gt;"",K1599=""),"Veuillez compléter la colonne C0260 Type de code.",IF(AND(B1599&lt;&gt;"",K1599=""),"Veuillez sélectionner Total/NA dans la liste de la colonne C0260 si vous n'avez rien à déclarer.","")))))</f>
        <v/>
      </c>
    </row>
    <row r="1600" spans="2:18" ht="21" customHeight="1" x14ac:dyDescent="0.2">
      <c r="B1600" s="104"/>
      <c r="C1600" s="96"/>
      <c r="D1600" s="96"/>
      <c r="E1600" s="96"/>
      <c r="F1600" s="104"/>
      <c r="G1600" s="96"/>
      <c r="H1600" s="104"/>
      <c r="I1600" s="96"/>
      <c r="J1600" s="104"/>
      <c r="K1600" s="96"/>
      <c r="L1600" s="96"/>
      <c r="M1600" s="104"/>
      <c r="N1600" s="96"/>
      <c r="O1600" s="98"/>
      <c r="P1600" s="97"/>
      <c r="Q1600" s="85" t="str">
        <f t="shared" si="24"/>
        <v/>
      </c>
      <c r="R1600" s="79" t="str">
        <f>IF(AND(B1600&lt;&gt;"",B1599=""),"La ligne précédente ne doit pas être vide",IF(AND(B1600&lt;&gt;"",OR(C1600="",D1600="",E1600="",F1600="",G1600="",H1600="",L1600="")),"Veuillez compléter les informations d'identification de l'actif détenu.",IF(AND(B1600="",OR(C1600&lt;&gt;"",D1600&lt;&gt;"",E1600&lt;&gt;"",F1600&lt;&gt;"",G1600&lt;&gt;"",H1600&lt;&gt;"",L1600&lt;&gt;"")),"Veuillez compléter les informations d'identification de l'actif détenu en colonne C0010.",IF(AND(B1600&lt;&gt;"",J1600&lt;&gt;"",K1600=""),"Veuillez compléter la colonne C0260 Type de code.",IF(AND(B1600&lt;&gt;"",K1600=""),"Veuillez sélectionner Total/NA dans la liste de la colonne C0260 si vous n'avez rien à déclarer.","")))))</f>
        <v/>
      </c>
    </row>
    <row r="1601" spans="2:18" ht="21" customHeight="1" x14ac:dyDescent="0.2">
      <c r="B1601" s="104"/>
      <c r="C1601" s="96"/>
      <c r="D1601" s="96"/>
      <c r="E1601" s="96"/>
      <c r="F1601" s="104"/>
      <c r="G1601" s="96"/>
      <c r="H1601" s="104"/>
      <c r="I1601" s="96"/>
      <c r="J1601" s="104"/>
      <c r="K1601" s="96"/>
      <c r="L1601" s="96"/>
      <c r="M1601" s="104"/>
      <c r="N1601" s="96"/>
      <c r="O1601" s="98"/>
      <c r="P1601" s="97"/>
      <c r="Q1601" s="85" t="str">
        <f t="shared" si="24"/>
        <v/>
      </c>
      <c r="R1601" s="79" t="str">
        <f>IF(AND(B1601&lt;&gt;"",B1600=""),"La ligne précédente ne doit pas être vide",IF(AND(B1601&lt;&gt;"",OR(C1601="",D1601="",E1601="",F1601="",G1601="",H1601="",L1601="")),"Veuillez compléter les informations d'identification de l'actif détenu.",IF(AND(B1601="",OR(C1601&lt;&gt;"",D1601&lt;&gt;"",E1601&lt;&gt;"",F1601&lt;&gt;"",G1601&lt;&gt;"",H1601&lt;&gt;"",L1601&lt;&gt;"")),"Veuillez compléter les informations d'identification de l'actif détenu en colonne C0010.",IF(AND(B1601&lt;&gt;"",J1601&lt;&gt;"",K1601=""),"Veuillez compléter la colonne C0260 Type de code.",IF(AND(B1601&lt;&gt;"",K1601=""),"Veuillez sélectionner Total/NA dans la liste de la colonne C0260 si vous n'avez rien à déclarer.","")))))</f>
        <v/>
      </c>
    </row>
    <row r="1602" spans="2:18" ht="21" customHeight="1" x14ac:dyDescent="0.2">
      <c r="B1602" s="104"/>
      <c r="C1602" s="96"/>
      <c r="D1602" s="96"/>
      <c r="E1602" s="96"/>
      <c r="F1602" s="104"/>
      <c r="G1602" s="96"/>
      <c r="H1602" s="104"/>
      <c r="I1602" s="96"/>
      <c r="J1602" s="104"/>
      <c r="K1602" s="96"/>
      <c r="L1602" s="96"/>
      <c r="M1602" s="104"/>
      <c r="N1602" s="96"/>
      <c r="O1602" s="98"/>
      <c r="P1602" s="97"/>
      <c r="Q1602" s="85" t="str">
        <f t="shared" si="24"/>
        <v/>
      </c>
      <c r="R1602" s="79" t="str">
        <f>IF(AND(B1602&lt;&gt;"",B1601=""),"La ligne précédente ne doit pas être vide",IF(AND(B1602&lt;&gt;"",OR(C1602="",D1602="",E1602="",F1602="",G1602="",H1602="",L1602="")),"Veuillez compléter les informations d'identification de l'actif détenu.",IF(AND(B1602="",OR(C1602&lt;&gt;"",D1602&lt;&gt;"",E1602&lt;&gt;"",F1602&lt;&gt;"",G1602&lt;&gt;"",H1602&lt;&gt;"",L1602&lt;&gt;"")),"Veuillez compléter les informations d'identification de l'actif détenu en colonne C0010.",IF(AND(B1602&lt;&gt;"",J1602&lt;&gt;"",K1602=""),"Veuillez compléter la colonne C0260 Type de code.",IF(AND(B1602&lt;&gt;"",K1602=""),"Veuillez sélectionner Total/NA dans la liste de la colonne C0260 si vous n'avez rien à déclarer.","")))))</f>
        <v/>
      </c>
    </row>
    <row r="1603" spans="2:18" ht="21" customHeight="1" x14ac:dyDescent="0.2">
      <c r="B1603" s="104"/>
      <c r="C1603" s="96"/>
      <c r="D1603" s="96"/>
      <c r="E1603" s="96"/>
      <c r="F1603" s="104"/>
      <c r="G1603" s="96"/>
      <c r="H1603" s="104"/>
      <c r="I1603" s="96"/>
      <c r="J1603" s="104"/>
      <c r="K1603" s="96"/>
      <c r="L1603" s="96"/>
      <c r="M1603" s="104"/>
      <c r="N1603" s="96"/>
      <c r="O1603" s="98"/>
      <c r="P1603" s="97"/>
      <c r="Q1603" s="85" t="str">
        <f t="shared" si="24"/>
        <v/>
      </c>
      <c r="R1603" s="79" t="str">
        <f>IF(AND(B1603&lt;&gt;"",B1602=""),"La ligne précédente ne doit pas être vide",IF(AND(B1603&lt;&gt;"",OR(C1603="",D1603="",E1603="",F1603="",G1603="",H1603="",L1603="")),"Veuillez compléter les informations d'identification de l'actif détenu.",IF(AND(B1603="",OR(C1603&lt;&gt;"",D1603&lt;&gt;"",E1603&lt;&gt;"",F1603&lt;&gt;"",G1603&lt;&gt;"",H1603&lt;&gt;"",L1603&lt;&gt;"")),"Veuillez compléter les informations d'identification de l'actif détenu en colonne C0010.",IF(AND(B1603&lt;&gt;"",J1603&lt;&gt;"",K1603=""),"Veuillez compléter la colonne C0260 Type de code.",IF(AND(B1603&lt;&gt;"",K1603=""),"Veuillez sélectionner Total/NA dans la liste de la colonne C0260 si vous n'avez rien à déclarer.","")))))</f>
        <v/>
      </c>
    </row>
    <row r="1604" spans="2:18" ht="21" customHeight="1" x14ac:dyDescent="0.2">
      <c r="B1604" s="104"/>
      <c r="C1604" s="96"/>
      <c r="D1604" s="96"/>
      <c r="E1604" s="96"/>
      <c r="F1604" s="104"/>
      <c r="G1604" s="96"/>
      <c r="H1604" s="104"/>
      <c r="I1604" s="96"/>
      <c r="J1604" s="104"/>
      <c r="K1604" s="96"/>
      <c r="L1604" s="96"/>
      <c r="M1604" s="104"/>
      <c r="N1604" s="96"/>
      <c r="O1604" s="98"/>
      <c r="P1604" s="97"/>
      <c r="Q1604" s="85" t="str">
        <f t="shared" si="24"/>
        <v/>
      </c>
      <c r="R1604" s="79" t="str">
        <f>IF(AND(B1604&lt;&gt;"",B1603=""),"La ligne précédente ne doit pas être vide",IF(AND(B1604&lt;&gt;"",OR(C1604="",D1604="",E1604="",F1604="",G1604="",H1604="",L1604="")),"Veuillez compléter les informations d'identification de l'actif détenu.",IF(AND(B1604="",OR(C1604&lt;&gt;"",D1604&lt;&gt;"",E1604&lt;&gt;"",F1604&lt;&gt;"",G1604&lt;&gt;"",H1604&lt;&gt;"",L1604&lt;&gt;"")),"Veuillez compléter les informations d'identification de l'actif détenu en colonne C0010.",IF(AND(B1604&lt;&gt;"",J1604&lt;&gt;"",K1604=""),"Veuillez compléter la colonne C0260 Type de code.",IF(AND(B1604&lt;&gt;"",K1604=""),"Veuillez sélectionner Total/NA dans la liste de la colonne C0260 si vous n'avez rien à déclarer.","")))))</f>
        <v/>
      </c>
    </row>
    <row r="1605" spans="2:18" ht="21" customHeight="1" x14ac:dyDescent="0.2">
      <c r="B1605" s="104"/>
      <c r="C1605" s="96"/>
      <c r="D1605" s="96"/>
      <c r="E1605" s="96"/>
      <c r="F1605" s="104"/>
      <c r="G1605" s="96"/>
      <c r="H1605" s="104"/>
      <c r="I1605" s="96"/>
      <c r="J1605" s="104"/>
      <c r="K1605" s="96"/>
      <c r="L1605" s="96"/>
      <c r="M1605" s="104"/>
      <c r="N1605" s="96"/>
      <c r="O1605" s="98"/>
      <c r="P1605" s="97"/>
      <c r="Q1605" s="85" t="str">
        <f t="shared" si="24"/>
        <v/>
      </c>
      <c r="R1605" s="79" t="str">
        <f>IF(AND(B1605&lt;&gt;"",B1604=""),"La ligne précédente ne doit pas être vide",IF(AND(B1605&lt;&gt;"",OR(C1605="",D1605="",E1605="",F1605="",G1605="",H1605="",L1605="")),"Veuillez compléter les informations d'identification de l'actif détenu.",IF(AND(B1605="",OR(C1605&lt;&gt;"",D1605&lt;&gt;"",E1605&lt;&gt;"",F1605&lt;&gt;"",G1605&lt;&gt;"",H1605&lt;&gt;"",L1605&lt;&gt;"")),"Veuillez compléter les informations d'identification de l'actif détenu en colonne C0010.",IF(AND(B1605&lt;&gt;"",J1605&lt;&gt;"",K1605=""),"Veuillez compléter la colonne C0260 Type de code.",IF(AND(B1605&lt;&gt;"",K1605=""),"Veuillez sélectionner Total/NA dans la liste de la colonne C0260 si vous n'avez rien à déclarer.","")))))</f>
        <v/>
      </c>
    </row>
    <row r="1606" spans="2:18" ht="21" customHeight="1" x14ac:dyDescent="0.2">
      <c r="B1606" s="104"/>
      <c r="C1606" s="96"/>
      <c r="D1606" s="96"/>
      <c r="E1606" s="96"/>
      <c r="F1606" s="104"/>
      <c r="G1606" s="96"/>
      <c r="H1606" s="104"/>
      <c r="I1606" s="96"/>
      <c r="J1606" s="104"/>
      <c r="K1606" s="96"/>
      <c r="L1606" s="96"/>
      <c r="M1606" s="104"/>
      <c r="N1606" s="96"/>
      <c r="O1606" s="98"/>
      <c r="P1606" s="97"/>
      <c r="Q1606" s="85" t="str">
        <f t="shared" si="24"/>
        <v/>
      </c>
      <c r="R1606" s="79" t="str">
        <f>IF(AND(B1606&lt;&gt;"",B1605=""),"La ligne précédente ne doit pas être vide",IF(AND(B1606&lt;&gt;"",OR(C1606="",D1606="",E1606="",F1606="",G1606="",H1606="",L1606="")),"Veuillez compléter les informations d'identification de l'actif détenu.",IF(AND(B1606="",OR(C1606&lt;&gt;"",D1606&lt;&gt;"",E1606&lt;&gt;"",F1606&lt;&gt;"",G1606&lt;&gt;"",H1606&lt;&gt;"",L1606&lt;&gt;"")),"Veuillez compléter les informations d'identification de l'actif détenu en colonne C0010.",IF(AND(B1606&lt;&gt;"",J1606&lt;&gt;"",K1606=""),"Veuillez compléter la colonne C0260 Type de code.",IF(AND(B1606&lt;&gt;"",K1606=""),"Veuillez sélectionner Total/NA dans la liste de la colonne C0260 si vous n'avez rien à déclarer.","")))))</f>
        <v/>
      </c>
    </row>
    <row r="1607" spans="2:18" ht="21" customHeight="1" x14ac:dyDescent="0.2">
      <c r="B1607" s="104"/>
      <c r="C1607" s="96"/>
      <c r="D1607" s="96"/>
      <c r="E1607" s="96"/>
      <c r="F1607" s="104"/>
      <c r="G1607" s="96"/>
      <c r="H1607" s="104"/>
      <c r="I1607" s="96"/>
      <c r="J1607" s="104"/>
      <c r="K1607" s="96"/>
      <c r="L1607" s="96"/>
      <c r="M1607" s="104"/>
      <c r="N1607" s="96"/>
      <c r="O1607" s="98"/>
      <c r="P1607" s="97"/>
      <c r="Q1607" s="85" t="str">
        <f t="shared" si="24"/>
        <v/>
      </c>
      <c r="R1607" s="79" t="str">
        <f>IF(AND(B1607&lt;&gt;"",B1606=""),"La ligne précédente ne doit pas être vide",IF(AND(B1607&lt;&gt;"",OR(C1607="",D1607="",E1607="",F1607="",G1607="",H1607="",L1607="")),"Veuillez compléter les informations d'identification de l'actif détenu.",IF(AND(B1607="",OR(C1607&lt;&gt;"",D1607&lt;&gt;"",E1607&lt;&gt;"",F1607&lt;&gt;"",G1607&lt;&gt;"",H1607&lt;&gt;"",L1607&lt;&gt;"")),"Veuillez compléter les informations d'identification de l'actif détenu en colonne C0010.",IF(AND(B1607&lt;&gt;"",J1607&lt;&gt;"",K1607=""),"Veuillez compléter la colonne C0260 Type de code.",IF(AND(B1607&lt;&gt;"",K1607=""),"Veuillez sélectionner Total/NA dans la liste de la colonne C0260 si vous n'avez rien à déclarer.","")))))</f>
        <v/>
      </c>
    </row>
    <row r="1608" spans="2:18" ht="21" customHeight="1" x14ac:dyDescent="0.2">
      <c r="B1608" s="104"/>
      <c r="C1608" s="96"/>
      <c r="D1608" s="96"/>
      <c r="E1608" s="96"/>
      <c r="F1608" s="104"/>
      <c r="G1608" s="96"/>
      <c r="H1608" s="104"/>
      <c r="I1608" s="96"/>
      <c r="J1608" s="104"/>
      <c r="K1608" s="96"/>
      <c r="L1608" s="96"/>
      <c r="M1608" s="104"/>
      <c r="N1608" s="96"/>
      <c r="O1608" s="98"/>
      <c r="P1608" s="97"/>
      <c r="Q1608" s="85" t="str">
        <f t="shared" si="24"/>
        <v/>
      </c>
      <c r="R1608" s="79" t="str">
        <f>IF(AND(B1608&lt;&gt;"",B1607=""),"La ligne précédente ne doit pas être vide",IF(AND(B1608&lt;&gt;"",OR(C1608="",D1608="",E1608="",F1608="",G1608="",H1608="",L1608="")),"Veuillez compléter les informations d'identification de l'actif détenu.",IF(AND(B1608="",OR(C1608&lt;&gt;"",D1608&lt;&gt;"",E1608&lt;&gt;"",F1608&lt;&gt;"",G1608&lt;&gt;"",H1608&lt;&gt;"",L1608&lt;&gt;"")),"Veuillez compléter les informations d'identification de l'actif détenu en colonne C0010.",IF(AND(B1608&lt;&gt;"",J1608&lt;&gt;"",K1608=""),"Veuillez compléter la colonne C0260 Type de code.",IF(AND(B1608&lt;&gt;"",K1608=""),"Veuillez sélectionner Total/NA dans la liste de la colonne C0260 si vous n'avez rien à déclarer.","")))))</f>
        <v/>
      </c>
    </row>
    <row r="1609" spans="2:18" ht="21" customHeight="1" x14ac:dyDescent="0.2">
      <c r="B1609" s="104"/>
      <c r="C1609" s="96"/>
      <c r="D1609" s="96"/>
      <c r="E1609" s="96"/>
      <c r="F1609" s="104"/>
      <c r="G1609" s="96"/>
      <c r="H1609" s="104"/>
      <c r="I1609" s="96"/>
      <c r="J1609" s="104"/>
      <c r="K1609" s="96"/>
      <c r="L1609" s="96"/>
      <c r="M1609" s="104"/>
      <c r="N1609" s="96"/>
      <c r="O1609" s="98"/>
      <c r="P1609" s="97"/>
      <c r="Q1609" s="85" t="str">
        <f t="shared" si="24"/>
        <v/>
      </c>
      <c r="R1609" s="79" t="str">
        <f>IF(AND(B1609&lt;&gt;"",B1608=""),"La ligne précédente ne doit pas être vide",IF(AND(B1609&lt;&gt;"",OR(C1609="",D1609="",E1609="",F1609="",G1609="",H1609="",L1609="")),"Veuillez compléter les informations d'identification de l'actif détenu.",IF(AND(B1609="",OR(C1609&lt;&gt;"",D1609&lt;&gt;"",E1609&lt;&gt;"",F1609&lt;&gt;"",G1609&lt;&gt;"",H1609&lt;&gt;"",L1609&lt;&gt;"")),"Veuillez compléter les informations d'identification de l'actif détenu en colonne C0010.",IF(AND(B1609&lt;&gt;"",J1609&lt;&gt;"",K1609=""),"Veuillez compléter la colonne C0260 Type de code.",IF(AND(B1609&lt;&gt;"",K1609=""),"Veuillez sélectionner Total/NA dans la liste de la colonne C0260 si vous n'avez rien à déclarer.","")))))</f>
        <v/>
      </c>
    </row>
    <row r="1610" spans="2:18" ht="21" customHeight="1" x14ac:dyDescent="0.2">
      <c r="B1610" s="104"/>
      <c r="C1610" s="96"/>
      <c r="D1610" s="96"/>
      <c r="E1610" s="96"/>
      <c r="F1610" s="104"/>
      <c r="G1610" s="96"/>
      <c r="H1610" s="104"/>
      <c r="I1610" s="96"/>
      <c r="J1610" s="104"/>
      <c r="K1610" s="96"/>
      <c r="L1610" s="96"/>
      <c r="M1610" s="104"/>
      <c r="N1610" s="96"/>
      <c r="O1610" s="98"/>
      <c r="P1610" s="97"/>
      <c r="Q1610" s="85" t="str">
        <f t="shared" si="24"/>
        <v/>
      </c>
      <c r="R1610" s="79" t="str">
        <f>IF(AND(B1610&lt;&gt;"",B1609=""),"La ligne précédente ne doit pas être vide",IF(AND(B1610&lt;&gt;"",OR(C1610="",D1610="",E1610="",F1610="",G1610="",H1610="",L1610="")),"Veuillez compléter les informations d'identification de l'actif détenu.",IF(AND(B1610="",OR(C1610&lt;&gt;"",D1610&lt;&gt;"",E1610&lt;&gt;"",F1610&lt;&gt;"",G1610&lt;&gt;"",H1610&lt;&gt;"",L1610&lt;&gt;"")),"Veuillez compléter les informations d'identification de l'actif détenu en colonne C0010.",IF(AND(B1610&lt;&gt;"",J1610&lt;&gt;"",K1610=""),"Veuillez compléter la colonne C0260 Type de code.",IF(AND(B1610&lt;&gt;"",K1610=""),"Veuillez sélectionner Total/NA dans la liste de la colonne C0260 si vous n'avez rien à déclarer.","")))))</f>
        <v/>
      </c>
    </row>
    <row r="1611" spans="2:18" ht="21" customHeight="1" x14ac:dyDescent="0.2">
      <c r="B1611" s="104"/>
      <c r="C1611" s="96"/>
      <c r="D1611" s="96"/>
      <c r="E1611" s="96"/>
      <c r="F1611" s="104"/>
      <c r="G1611" s="96"/>
      <c r="H1611" s="104"/>
      <c r="I1611" s="96"/>
      <c r="J1611" s="104"/>
      <c r="K1611" s="96"/>
      <c r="L1611" s="96"/>
      <c r="M1611" s="104"/>
      <c r="N1611" s="96"/>
      <c r="O1611" s="98"/>
      <c r="P1611" s="97"/>
      <c r="Q1611" s="85" t="str">
        <f t="shared" si="24"/>
        <v/>
      </c>
      <c r="R1611" s="79" t="str">
        <f>IF(AND(B1611&lt;&gt;"",B1610=""),"La ligne précédente ne doit pas être vide",IF(AND(B1611&lt;&gt;"",OR(C1611="",D1611="",E1611="",F1611="",G1611="",H1611="",L1611="")),"Veuillez compléter les informations d'identification de l'actif détenu.",IF(AND(B1611="",OR(C1611&lt;&gt;"",D1611&lt;&gt;"",E1611&lt;&gt;"",F1611&lt;&gt;"",G1611&lt;&gt;"",H1611&lt;&gt;"",L1611&lt;&gt;"")),"Veuillez compléter les informations d'identification de l'actif détenu en colonne C0010.",IF(AND(B1611&lt;&gt;"",J1611&lt;&gt;"",K1611=""),"Veuillez compléter la colonne C0260 Type de code.",IF(AND(B1611&lt;&gt;"",K1611=""),"Veuillez sélectionner Total/NA dans la liste de la colonne C0260 si vous n'avez rien à déclarer.","")))))</f>
        <v/>
      </c>
    </row>
    <row r="1612" spans="2:18" ht="21" customHeight="1" x14ac:dyDescent="0.2">
      <c r="B1612" s="104"/>
      <c r="C1612" s="96"/>
      <c r="D1612" s="96"/>
      <c r="E1612" s="96"/>
      <c r="F1612" s="104"/>
      <c r="G1612" s="96"/>
      <c r="H1612" s="104"/>
      <c r="I1612" s="96"/>
      <c r="J1612" s="104"/>
      <c r="K1612" s="96"/>
      <c r="L1612" s="96"/>
      <c r="M1612" s="104"/>
      <c r="N1612" s="96"/>
      <c r="O1612" s="98"/>
      <c r="P1612" s="97"/>
      <c r="Q1612" s="85" t="str">
        <f t="shared" si="24"/>
        <v/>
      </c>
      <c r="R1612" s="79" t="str">
        <f>IF(AND(B1612&lt;&gt;"",B1611=""),"La ligne précédente ne doit pas être vide",IF(AND(B1612&lt;&gt;"",OR(C1612="",D1612="",E1612="",F1612="",G1612="",H1612="",L1612="")),"Veuillez compléter les informations d'identification de l'actif détenu.",IF(AND(B1612="",OR(C1612&lt;&gt;"",D1612&lt;&gt;"",E1612&lt;&gt;"",F1612&lt;&gt;"",G1612&lt;&gt;"",H1612&lt;&gt;"",L1612&lt;&gt;"")),"Veuillez compléter les informations d'identification de l'actif détenu en colonne C0010.",IF(AND(B1612&lt;&gt;"",J1612&lt;&gt;"",K1612=""),"Veuillez compléter la colonne C0260 Type de code.",IF(AND(B1612&lt;&gt;"",K1612=""),"Veuillez sélectionner Total/NA dans la liste de la colonne C0260 si vous n'avez rien à déclarer.","")))))</f>
        <v/>
      </c>
    </row>
    <row r="1613" spans="2:18" ht="21" customHeight="1" x14ac:dyDescent="0.2">
      <c r="B1613" s="104"/>
      <c r="C1613" s="96"/>
      <c r="D1613" s="96"/>
      <c r="E1613" s="96"/>
      <c r="F1613" s="104"/>
      <c r="G1613" s="96"/>
      <c r="H1613" s="104"/>
      <c r="I1613" s="96"/>
      <c r="J1613" s="104"/>
      <c r="K1613" s="96"/>
      <c r="L1613" s="96"/>
      <c r="M1613" s="104"/>
      <c r="N1613" s="96"/>
      <c r="O1613" s="98"/>
      <c r="P1613" s="97"/>
      <c r="Q1613" s="85" t="str">
        <f t="shared" si="24"/>
        <v/>
      </c>
      <c r="R1613" s="79" t="str">
        <f>IF(AND(B1613&lt;&gt;"",B1612=""),"La ligne précédente ne doit pas être vide",IF(AND(B1613&lt;&gt;"",OR(C1613="",D1613="",E1613="",F1613="",G1613="",H1613="",L1613="")),"Veuillez compléter les informations d'identification de l'actif détenu.",IF(AND(B1613="",OR(C1613&lt;&gt;"",D1613&lt;&gt;"",E1613&lt;&gt;"",F1613&lt;&gt;"",G1613&lt;&gt;"",H1613&lt;&gt;"",L1613&lt;&gt;"")),"Veuillez compléter les informations d'identification de l'actif détenu en colonne C0010.",IF(AND(B1613&lt;&gt;"",J1613&lt;&gt;"",K1613=""),"Veuillez compléter la colonne C0260 Type de code.",IF(AND(B1613&lt;&gt;"",K1613=""),"Veuillez sélectionner Total/NA dans la liste de la colonne C0260 si vous n'avez rien à déclarer.","")))))</f>
        <v/>
      </c>
    </row>
    <row r="1614" spans="2:18" ht="21" customHeight="1" x14ac:dyDescent="0.2">
      <c r="B1614" s="104"/>
      <c r="C1614" s="96"/>
      <c r="D1614" s="96"/>
      <c r="E1614" s="96"/>
      <c r="F1614" s="104"/>
      <c r="G1614" s="96"/>
      <c r="H1614" s="104"/>
      <c r="I1614" s="96"/>
      <c r="J1614" s="104"/>
      <c r="K1614" s="96"/>
      <c r="L1614" s="96"/>
      <c r="M1614" s="104"/>
      <c r="N1614" s="96"/>
      <c r="O1614" s="98"/>
      <c r="P1614" s="97"/>
      <c r="Q1614" s="85" t="str">
        <f t="shared" ref="Q1614:Q1677" si="25">IF(R1614&lt;&gt;"","Erreur","")</f>
        <v/>
      </c>
      <c r="R1614" s="79" t="str">
        <f>IF(AND(B1614&lt;&gt;"",B1613=""),"La ligne précédente ne doit pas être vide",IF(AND(B1614&lt;&gt;"",OR(C1614="",D1614="",E1614="",F1614="",G1614="",H1614="",L1614="")),"Veuillez compléter les informations d'identification de l'actif détenu.",IF(AND(B1614="",OR(C1614&lt;&gt;"",D1614&lt;&gt;"",E1614&lt;&gt;"",F1614&lt;&gt;"",G1614&lt;&gt;"",H1614&lt;&gt;"",L1614&lt;&gt;"")),"Veuillez compléter les informations d'identification de l'actif détenu en colonne C0010.",IF(AND(B1614&lt;&gt;"",J1614&lt;&gt;"",K1614=""),"Veuillez compléter la colonne C0260 Type de code.",IF(AND(B1614&lt;&gt;"",K1614=""),"Veuillez sélectionner Total/NA dans la liste de la colonne C0260 si vous n'avez rien à déclarer.","")))))</f>
        <v/>
      </c>
    </row>
    <row r="1615" spans="2:18" ht="21" customHeight="1" x14ac:dyDescent="0.2">
      <c r="B1615" s="104"/>
      <c r="C1615" s="96"/>
      <c r="D1615" s="96"/>
      <c r="E1615" s="96"/>
      <c r="F1615" s="104"/>
      <c r="G1615" s="96"/>
      <c r="H1615" s="104"/>
      <c r="I1615" s="96"/>
      <c r="J1615" s="104"/>
      <c r="K1615" s="96"/>
      <c r="L1615" s="96"/>
      <c r="M1615" s="104"/>
      <c r="N1615" s="96"/>
      <c r="O1615" s="98"/>
      <c r="P1615" s="97"/>
      <c r="Q1615" s="85" t="str">
        <f t="shared" si="25"/>
        <v/>
      </c>
      <c r="R1615" s="79" t="str">
        <f>IF(AND(B1615&lt;&gt;"",B1614=""),"La ligne précédente ne doit pas être vide",IF(AND(B1615&lt;&gt;"",OR(C1615="",D1615="",E1615="",F1615="",G1615="",H1615="",L1615="")),"Veuillez compléter les informations d'identification de l'actif détenu.",IF(AND(B1615="",OR(C1615&lt;&gt;"",D1615&lt;&gt;"",E1615&lt;&gt;"",F1615&lt;&gt;"",G1615&lt;&gt;"",H1615&lt;&gt;"",L1615&lt;&gt;"")),"Veuillez compléter les informations d'identification de l'actif détenu en colonne C0010.",IF(AND(B1615&lt;&gt;"",J1615&lt;&gt;"",K1615=""),"Veuillez compléter la colonne C0260 Type de code.",IF(AND(B1615&lt;&gt;"",K1615=""),"Veuillez sélectionner Total/NA dans la liste de la colonne C0260 si vous n'avez rien à déclarer.","")))))</f>
        <v/>
      </c>
    </row>
    <row r="1616" spans="2:18" ht="21" customHeight="1" x14ac:dyDescent="0.2">
      <c r="B1616" s="104"/>
      <c r="C1616" s="96"/>
      <c r="D1616" s="96"/>
      <c r="E1616" s="96"/>
      <c r="F1616" s="104"/>
      <c r="G1616" s="96"/>
      <c r="H1616" s="104"/>
      <c r="I1616" s="96"/>
      <c r="J1616" s="104"/>
      <c r="K1616" s="96"/>
      <c r="L1616" s="96"/>
      <c r="M1616" s="104"/>
      <c r="N1616" s="96"/>
      <c r="O1616" s="98"/>
      <c r="P1616" s="97"/>
      <c r="Q1616" s="85" t="str">
        <f t="shared" si="25"/>
        <v/>
      </c>
      <c r="R1616" s="79" t="str">
        <f>IF(AND(B1616&lt;&gt;"",B1615=""),"La ligne précédente ne doit pas être vide",IF(AND(B1616&lt;&gt;"",OR(C1616="",D1616="",E1616="",F1616="",G1616="",H1616="",L1616="")),"Veuillez compléter les informations d'identification de l'actif détenu.",IF(AND(B1616="",OR(C1616&lt;&gt;"",D1616&lt;&gt;"",E1616&lt;&gt;"",F1616&lt;&gt;"",G1616&lt;&gt;"",H1616&lt;&gt;"",L1616&lt;&gt;"")),"Veuillez compléter les informations d'identification de l'actif détenu en colonne C0010.",IF(AND(B1616&lt;&gt;"",J1616&lt;&gt;"",K1616=""),"Veuillez compléter la colonne C0260 Type de code.",IF(AND(B1616&lt;&gt;"",K1616=""),"Veuillez sélectionner Total/NA dans la liste de la colonne C0260 si vous n'avez rien à déclarer.","")))))</f>
        <v/>
      </c>
    </row>
    <row r="1617" spans="2:18" ht="21" customHeight="1" x14ac:dyDescent="0.2">
      <c r="B1617" s="104"/>
      <c r="C1617" s="96"/>
      <c r="D1617" s="96"/>
      <c r="E1617" s="96"/>
      <c r="F1617" s="104"/>
      <c r="G1617" s="96"/>
      <c r="H1617" s="104"/>
      <c r="I1617" s="96"/>
      <c r="J1617" s="104"/>
      <c r="K1617" s="96"/>
      <c r="L1617" s="96"/>
      <c r="M1617" s="104"/>
      <c r="N1617" s="96"/>
      <c r="O1617" s="98"/>
      <c r="P1617" s="97"/>
      <c r="Q1617" s="85" t="str">
        <f t="shared" si="25"/>
        <v/>
      </c>
      <c r="R1617" s="79" t="str">
        <f>IF(AND(B1617&lt;&gt;"",B1616=""),"La ligne précédente ne doit pas être vide",IF(AND(B1617&lt;&gt;"",OR(C1617="",D1617="",E1617="",F1617="",G1617="",H1617="",L1617="")),"Veuillez compléter les informations d'identification de l'actif détenu.",IF(AND(B1617="",OR(C1617&lt;&gt;"",D1617&lt;&gt;"",E1617&lt;&gt;"",F1617&lt;&gt;"",G1617&lt;&gt;"",H1617&lt;&gt;"",L1617&lt;&gt;"")),"Veuillez compléter les informations d'identification de l'actif détenu en colonne C0010.",IF(AND(B1617&lt;&gt;"",J1617&lt;&gt;"",K1617=""),"Veuillez compléter la colonne C0260 Type de code.",IF(AND(B1617&lt;&gt;"",K1617=""),"Veuillez sélectionner Total/NA dans la liste de la colonne C0260 si vous n'avez rien à déclarer.","")))))</f>
        <v/>
      </c>
    </row>
    <row r="1618" spans="2:18" ht="21" customHeight="1" x14ac:dyDescent="0.2">
      <c r="B1618" s="104"/>
      <c r="C1618" s="96"/>
      <c r="D1618" s="96"/>
      <c r="E1618" s="96"/>
      <c r="F1618" s="104"/>
      <c r="G1618" s="96"/>
      <c r="H1618" s="104"/>
      <c r="I1618" s="96"/>
      <c r="J1618" s="104"/>
      <c r="K1618" s="96"/>
      <c r="L1618" s="96"/>
      <c r="M1618" s="104"/>
      <c r="N1618" s="96"/>
      <c r="O1618" s="98"/>
      <c r="P1618" s="97"/>
      <c r="Q1618" s="85" t="str">
        <f t="shared" si="25"/>
        <v/>
      </c>
      <c r="R1618" s="79" t="str">
        <f>IF(AND(B1618&lt;&gt;"",B1617=""),"La ligne précédente ne doit pas être vide",IF(AND(B1618&lt;&gt;"",OR(C1618="",D1618="",E1618="",F1618="",G1618="",H1618="",L1618="")),"Veuillez compléter les informations d'identification de l'actif détenu.",IF(AND(B1618="",OR(C1618&lt;&gt;"",D1618&lt;&gt;"",E1618&lt;&gt;"",F1618&lt;&gt;"",G1618&lt;&gt;"",H1618&lt;&gt;"",L1618&lt;&gt;"")),"Veuillez compléter les informations d'identification de l'actif détenu en colonne C0010.",IF(AND(B1618&lt;&gt;"",J1618&lt;&gt;"",K1618=""),"Veuillez compléter la colonne C0260 Type de code.",IF(AND(B1618&lt;&gt;"",K1618=""),"Veuillez sélectionner Total/NA dans la liste de la colonne C0260 si vous n'avez rien à déclarer.","")))))</f>
        <v/>
      </c>
    </row>
    <row r="1619" spans="2:18" ht="21" customHeight="1" x14ac:dyDescent="0.2">
      <c r="B1619" s="104"/>
      <c r="C1619" s="96"/>
      <c r="D1619" s="96"/>
      <c r="E1619" s="96"/>
      <c r="F1619" s="104"/>
      <c r="G1619" s="96"/>
      <c r="H1619" s="104"/>
      <c r="I1619" s="96"/>
      <c r="J1619" s="104"/>
      <c r="K1619" s="96"/>
      <c r="L1619" s="96"/>
      <c r="M1619" s="104"/>
      <c r="N1619" s="96"/>
      <c r="O1619" s="98"/>
      <c r="P1619" s="97"/>
      <c r="Q1619" s="85" t="str">
        <f t="shared" si="25"/>
        <v/>
      </c>
      <c r="R1619" s="79" t="str">
        <f>IF(AND(B1619&lt;&gt;"",B1618=""),"La ligne précédente ne doit pas être vide",IF(AND(B1619&lt;&gt;"",OR(C1619="",D1619="",E1619="",F1619="",G1619="",H1619="",L1619="")),"Veuillez compléter les informations d'identification de l'actif détenu.",IF(AND(B1619="",OR(C1619&lt;&gt;"",D1619&lt;&gt;"",E1619&lt;&gt;"",F1619&lt;&gt;"",G1619&lt;&gt;"",H1619&lt;&gt;"",L1619&lt;&gt;"")),"Veuillez compléter les informations d'identification de l'actif détenu en colonne C0010.",IF(AND(B1619&lt;&gt;"",J1619&lt;&gt;"",K1619=""),"Veuillez compléter la colonne C0260 Type de code.",IF(AND(B1619&lt;&gt;"",K1619=""),"Veuillez sélectionner Total/NA dans la liste de la colonne C0260 si vous n'avez rien à déclarer.","")))))</f>
        <v/>
      </c>
    </row>
    <row r="1620" spans="2:18" ht="21" customHeight="1" x14ac:dyDescent="0.2">
      <c r="B1620" s="104"/>
      <c r="C1620" s="96"/>
      <c r="D1620" s="96"/>
      <c r="E1620" s="96"/>
      <c r="F1620" s="104"/>
      <c r="G1620" s="96"/>
      <c r="H1620" s="104"/>
      <c r="I1620" s="96"/>
      <c r="J1620" s="104"/>
      <c r="K1620" s="96"/>
      <c r="L1620" s="96"/>
      <c r="M1620" s="104"/>
      <c r="N1620" s="96"/>
      <c r="O1620" s="98"/>
      <c r="P1620" s="97"/>
      <c r="Q1620" s="85" t="str">
        <f t="shared" si="25"/>
        <v/>
      </c>
      <c r="R1620" s="79" t="str">
        <f>IF(AND(B1620&lt;&gt;"",B1619=""),"La ligne précédente ne doit pas être vide",IF(AND(B1620&lt;&gt;"",OR(C1620="",D1620="",E1620="",F1620="",G1620="",H1620="",L1620="")),"Veuillez compléter les informations d'identification de l'actif détenu.",IF(AND(B1620="",OR(C1620&lt;&gt;"",D1620&lt;&gt;"",E1620&lt;&gt;"",F1620&lt;&gt;"",G1620&lt;&gt;"",H1620&lt;&gt;"",L1620&lt;&gt;"")),"Veuillez compléter les informations d'identification de l'actif détenu en colonne C0010.",IF(AND(B1620&lt;&gt;"",J1620&lt;&gt;"",K1620=""),"Veuillez compléter la colonne C0260 Type de code.",IF(AND(B1620&lt;&gt;"",K1620=""),"Veuillez sélectionner Total/NA dans la liste de la colonne C0260 si vous n'avez rien à déclarer.","")))))</f>
        <v/>
      </c>
    </row>
    <row r="1621" spans="2:18" ht="21" customHeight="1" x14ac:dyDescent="0.2">
      <c r="B1621" s="104"/>
      <c r="C1621" s="96"/>
      <c r="D1621" s="96"/>
      <c r="E1621" s="96"/>
      <c r="F1621" s="104"/>
      <c r="G1621" s="96"/>
      <c r="H1621" s="104"/>
      <c r="I1621" s="96"/>
      <c r="J1621" s="104"/>
      <c r="K1621" s="96"/>
      <c r="L1621" s="96"/>
      <c r="M1621" s="104"/>
      <c r="N1621" s="96"/>
      <c r="O1621" s="98"/>
      <c r="P1621" s="97"/>
      <c r="Q1621" s="85" t="str">
        <f t="shared" si="25"/>
        <v/>
      </c>
      <c r="R1621" s="79" t="str">
        <f>IF(AND(B1621&lt;&gt;"",B1620=""),"La ligne précédente ne doit pas être vide",IF(AND(B1621&lt;&gt;"",OR(C1621="",D1621="",E1621="",F1621="",G1621="",H1621="",L1621="")),"Veuillez compléter les informations d'identification de l'actif détenu.",IF(AND(B1621="",OR(C1621&lt;&gt;"",D1621&lt;&gt;"",E1621&lt;&gt;"",F1621&lt;&gt;"",G1621&lt;&gt;"",H1621&lt;&gt;"",L1621&lt;&gt;"")),"Veuillez compléter les informations d'identification de l'actif détenu en colonne C0010.",IF(AND(B1621&lt;&gt;"",J1621&lt;&gt;"",K1621=""),"Veuillez compléter la colonne C0260 Type de code.",IF(AND(B1621&lt;&gt;"",K1621=""),"Veuillez sélectionner Total/NA dans la liste de la colonne C0260 si vous n'avez rien à déclarer.","")))))</f>
        <v/>
      </c>
    </row>
    <row r="1622" spans="2:18" ht="21" customHeight="1" x14ac:dyDescent="0.2">
      <c r="B1622" s="104"/>
      <c r="C1622" s="96"/>
      <c r="D1622" s="96"/>
      <c r="E1622" s="96"/>
      <c r="F1622" s="104"/>
      <c r="G1622" s="96"/>
      <c r="H1622" s="104"/>
      <c r="I1622" s="96"/>
      <c r="J1622" s="104"/>
      <c r="K1622" s="96"/>
      <c r="L1622" s="96"/>
      <c r="M1622" s="104"/>
      <c r="N1622" s="96"/>
      <c r="O1622" s="98"/>
      <c r="P1622" s="97"/>
      <c r="Q1622" s="85" t="str">
        <f t="shared" si="25"/>
        <v/>
      </c>
      <c r="R1622" s="79" t="str">
        <f>IF(AND(B1622&lt;&gt;"",B1621=""),"La ligne précédente ne doit pas être vide",IF(AND(B1622&lt;&gt;"",OR(C1622="",D1622="",E1622="",F1622="",G1622="",H1622="",L1622="")),"Veuillez compléter les informations d'identification de l'actif détenu.",IF(AND(B1622="",OR(C1622&lt;&gt;"",D1622&lt;&gt;"",E1622&lt;&gt;"",F1622&lt;&gt;"",G1622&lt;&gt;"",H1622&lt;&gt;"",L1622&lt;&gt;"")),"Veuillez compléter les informations d'identification de l'actif détenu en colonne C0010.",IF(AND(B1622&lt;&gt;"",J1622&lt;&gt;"",K1622=""),"Veuillez compléter la colonne C0260 Type de code.",IF(AND(B1622&lt;&gt;"",K1622=""),"Veuillez sélectionner Total/NA dans la liste de la colonne C0260 si vous n'avez rien à déclarer.","")))))</f>
        <v/>
      </c>
    </row>
    <row r="1623" spans="2:18" ht="21" customHeight="1" x14ac:dyDescent="0.2">
      <c r="B1623" s="104"/>
      <c r="C1623" s="96"/>
      <c r="D1623" s="96"/>
      <c r="E1623" s="96"/>
      <c r="F1623" s="104"/>
      <c r="G1623" s="96"/>
      <c r="H1623" s="104"/>
      <c r="I1623" s="96"/>
      <c r="J1623" s="104"/>
      <c r="K1623" s="96"/>
      <c r="L1623" s="96"/>
      <c r="M1623" s="104"/>
      <c r="N1623" s="96"/>
      <c r="O1623" s="98"/>
      <c r="P1623" s="97"/>
      <c r="Q1623" s="85" t="str">
        <f t="shared" si="25"/>
        <v/>
      </c>
      <c r="R1623" s="79" t="str">
        <f>IF(AND(B1623&lt;&gt;"",B1622=""),"La ligne précédente ne doit pas être vide",IF(AND(B1623&lt;&gt;"",OR(C1623="",D1623="",E1623="",F1623="",G1623="",H1623="",L1623="")),"Veuillez compléter les informations d'identification de l'actif détenu.",IF(AND(B1623="",OR(C1623&lt;&gt;"",D1623&lt;&gt;"",E1623&lt;&gt;"",F1623&lt;&gt;"",G1623&lt;&gt;"",H1623&lt;&gt;"",L1623&lt;&gt;"")),"Veuillez compléter les informations d'identification de l'actif détenu en colonne C0010.",IF(AND(B1623&lt;&gt;"",J1623&lt;&gt;"",K1623=""),"Veuillez compléter la colonne C0260 Type de code.",IF(AND(B1623&lt;&gt;"",K1623=""),"Veuillez sélectionner Total/NA dans la liste de la colonne C0260 si vous n'avez rien à déclarer.","")))))</f>
        <v/>
      </c>
    </row>
    <row r="1624" spans="2:18" ht="21" customHeight="1" x14ac:dyDescent="0.2">
      <c r="B1624" s="104"/>
      <c r="C1624" s="96"/>
      <c r="D1624" s="96"/>
      <c r="E1624" s="96"/>
      <c r="F1624" s="104"/>
      <c r="G1624" s="96"/>
      <c r="H1624" s="104"/>
      <c r="I1624" s="96"/>
      <c r="J1624" s="104"/>
      <c r="K1624" s="96"/>
      <c r="L1624" s="96"/>
      <c r="M1624" s="104"/>
      <c r="N1624" s="96"/>
      <c r="O1624" s="98"/>
      <c r="P1624" s="97"/>
      <c r="Q1624" s="85" t="str">
        <f t="shared" si="25"/>
        <v/>
      </c>
      <c r="R1624" s="79" t="str">
        <f>IF(AND(B1624&lt;&gt;"",B1623=""),"La ligne précédente ne doit pas être vide",IF(AND(B1624&lt;&gt;"",OR(C1624="",D1624="",E1624="",F1624="",G1624="",H1624="",L1624="")),"Veuillez compléter les informations d'identification de l'actif détenu.",IF(AND(B1624="",OR(C1624&lt;&gt;"",D1624&lt;&gt;"",E1624&lt;&gt;"",F1624&lt;&gt;"",G1624&lt;&gt;"",H1624&lt;&gt;"",L1624&lt;&gt;"")),"Veuillez compléter les informations d'identification de l'actif détenu en colonne C0010.",IF(AND(B1624&lt;&gt;"",J1624&lt;&gt;"",K1624=""),"Veuillez compléter la colonne C0260 Type de code.",IF(AND(B1624&lt;&gt;"",K1624=""),"Veuillez sélectionner Total/NA dans la liste de la colonne C0260 si vous n'avez rien à déclarer.","")))))</f>
        <v/>
      </c>
    </row>
    <row r="1625" spans="2:18" ht="21" customHeight="1" x14ac:dyDescent="0.2">
      <c r="B1625" s="104"/>
      <c r="C1625" s="96"/>
      <c r="D1625" s="96"/>
      <c r="E1625" s="96"/>
      <c r="F1625" s="104"/>
      <c r="G1625" s="96"/>
      <c r="H1625" s="104"/>
      <c r="I1625" s="96"/>
      <c r="J1625" s="104"/>
      <c r="K1625" s="96"/>
      <c r="L1625" s="96"/>
      <c r="M1625" s="104"/>
      <c r="N1625" s="96"/>
      <c r="O1625" s="98"/>
      <c r="P1625" s="97"/>
      <c r="Q1625" s="85" t="str">
        <f t="shared" si="25"/>
        <v/>
      </c>
      <c r="R1625" s="79" t="str">
        <f>IF(AND(B1625&lt;&gt;"",B1624=""),"La ligne précédente ne doit pas être vide",IF(AND(B1625&lt;&gt;"",OR(C1625="",D1625="",E1625="",F1625="",G1625="",H1625="",L1625="")),"Veuillez compléter les informations d'identification de l'actif détenu.",IF(AND(B1625="",OR(C1625&lt;&gt;"",D1625&lt;&gt;"",E1625&lt;&gt;"",F1625&lt;&gt;"",G1625&lt;&gt;"",H1625&lt;&gt;"",L1625&lt;&gt;"")),"Veuillez compléter les informations d'identification de l'actif détenu en colonne C0010.",IF(AND(B1625&lt;&gt;"",J1625&lt;&gt;"",K1625=""),"Veuillez compléter la colonne C0260 Type de code.",IF(AND(B1625&lt;&gt;"",K1625=""),"Veuillez sélectionner Total/NA dans la liste de la colonne C0260 si vous n'avez rien à déclarer.","")))))</f>
        <v/>
      </c>
    </row>
    <row r="1626" spans="2:18" ht="21" customHeight="1" x14ac:dyDescent="0.2">
      <c r="B1626" s="104"/>
      <c r="C1626" s="96"/>
      <c r="D1626" s="96"/>
      <c r="E1626" s="96"/>
      <c r="F1626" s="104"/>
      <c r="G1626" s="96"/>
      <c r="H1626" s="104"/>
      <c r="I1626" s="96"/>
      <c r="J1626" s="104"/>
      <c r="K1626" s="96"/>
      <c r="L1626" s="96"/>
      <c r="M1626" s="104"/>
      <c r="N1626" s="96"/>
      <c r="O1626" s="98"/>
      <c r="P1626" s="97"/>
      <c r="Q1626" s="85" t="str">
        <f t="shared" si="25"/>
        <v/>
      </c>
      <c r="R1626" s="79" t="str">
        <f>IF(AND(B1626&lt;&gt;"",B1625=""),"La ligne précédente ne doit pas être vide",IF(AND(B1626&lt;&gt;"",OR(C1626="",D1626="",E1626="",F1626="",G1626="",H1626="",L1626="")),"Veuillez compléter les informations d'identification de l'actif détenu.",IF(AND(B1626="",OR(C1626&lt;&gt;"",D1626&lt;&gt;"",E1626&lt;&gt;"",F1626&lt;&gt;"",G1626&lt;&gt;"",H1626&lt;&gt;"",L1626&lt;&gt;"")),"Veuillez compléter les informations d'identification de l'actif détenu en colonne C0010.",IF(AND(B1626&lt;&gt;"",J1626&lt;&gt;"",K1626=""),"Veuillez compléter la colonne C0260 Type de code.",IF(AND(B1626&lt;&gt;"",K1626=""),"Veuillez sélectionner Total/NA dans la liste de la colonne C0260 si vous n'avez rien à déclarer.","")))))</f>
        <v/>
      </c>
    </row>
    <row r="1627" spans="2:18" ht="21" customHeight="1" x14ac:dyDescent="0.2">
      <c r="B1627" s="104"/>
      <c r="C1627" s="96"/>
      <c r="D1627" s="96"/>
      <c r="E1627" s="96"/>
      <c r="F1627" s="104"/>
      <c r="G1627" s="96"/>
      <c r="H1627" s="104"/>
      <c r="I1627" s="96"/>
      <c r="J1627" s="104"/>
      <c r="K1627" s="96"/>
      <c r="L1627" s="96"/>
      <c r="M1627" s="104"/>
      <c r="N1627" s="96"/>
      <c r="O1627" s="98"/>
      <c r="P1627" s="97"/>
      <c r="Q1627" s="85" t="str">
        <f t="shared" si="25"/>
        <v/>
      </c>
      <c r="R1627" s="79" t="str">
        <f>IF(AND(B1627&lt;&gt;"",B1626=""),"La ligne précédente ne doit pas être vide",IF(AND(B1627&lt;&gt;"",OR(C1627="",D1627="",E1627="",F1627="",G1627="",H1627="",L1627="")),"Veuillez compléter les informations d'identification de l'actif détenu.",IF(AND(B1627="",OR(C1627&lt;&gt;"",D1627&lt;&gt;"",E1627&lt;&gt;"",F1627&lt;&gt;"",G1627&lt;&gt;"",H1627&lt;&gt;"",L1627&lt;&gt;"")),"Veuillez compléter les informations d'identification de l'actif détenu en colonne C0010.",IF(AND(B1627&lt;&gt;"",J1627&lt;&gt;"",K1627=""),"Veuillez compléter la colonne C0260 Type de code.",IF(AND(B1627&lt;&gt;"",K1627=""),"Veuillez sélectionner Total/NA dans la liste de la colonne C0260 si vous n'avez rien à déclarer.","")))))</f>
        <v/>
      </c>
    </row>
    <row r="1628" spans="2:18" ht="21" customHeight="1" x14ac:dyDescent="0.2">
      <c r="B1628" s="104"/>
      <c r="C1628" s="96"/>
      <c r="D1628" s="96"/>
      <c r="E1628" s="96"/>
      <c r="F1628" s="104"/>
      <c r="G1628" s="96"/>
      <c r="H1628" s="104"/>
      <c r="I1628" s="96"/>
      <c r="J1628" s="104"/>
      <c r="K1628" s="96"/>
      <c r="L1628" s="96"/>
      <c r="M1628" s="104"/>
      <c r="N1628" s="96"/>
      <c r="O1628" s="98"/>
      <c r="P1628" s="97"/>
      <c r="Q1628" s="85" t="str">
        <f t="shared" si="25"/>
        <v/>
      </c>
      <c r="R1628" s="79" t="str">
        <f>IF(AND(B1628&lt;&gt;"",B1627=""),"La ligne précédente ne doit pas être vide",IF(AND(B1628&lt;&gt;"",OR(C1628="",D1628="",E1628="",F1628="",G1628="",H1628="",L1628="")),"Veuillez compléter les informations d'identification de l'actif détenu.",IF(AND(B1628="",OR(C1628&lt;&gt;"",D1628&lt;&gt;"",E1628&lt;&gt;"",F1628&lt;&gt;"",G1628&lt;&gt;"",H1628&lt;&gt;"",L1628&lt;&gt;"")),"Veuillez compléter les informations d'identification de l'actif détenu en colonne C0010.",IF(AND(B1628&lt;&gt;"",J1628&lt;&gt;"",K1628=""),"Veuillez compléter la colonne C0260 Type de code.",IF(AND(B1628&lt;&gt;"",K1628=""),"Veuillez sélectionner Total/NA dans la liste de la colonne C0260 si vous n'avez rien à déclarer.","")))))</f>
        <v/>
      </c>
    </row>
    <row r="1629" spans="2:18" ht="21" customHeight="1" x14ac:dyDescent="0.2">
      <c r="B1629" s="104"/>
      <c r="C1629" s="96"/>
      <c r="D1629" s="96"/>
      <c r="E1629" s="96"/>
      <c r="F1629" s="104"/>
      <c r="G1629" s="96"/>
      <c r="H1629" s="104"/>
      <c r="I1629" s="96"/>
      <c r="J1629" s="104"/>
      <c r="K1629" s="96"/>
      <c r="L1629" s="96"/>
      <c r="M1629" s="104"/>
      <c r="N1629" s="96"/>
      <c r="O1629" s="98"/>
      <c r="P1629" s="97"/>
      <c r="Q1629" s="85" t="str">
        <f t="shared" si="25"/>
        <v/>
      </c>
      <c r="R1629" s="79" t="str">
        <f>IF(AND(B1629&lt;&gt;"",B1628=""),"La ligne précédente ne doit pas être vide",IF(AND(B1629&lt;&gt;"",OR(C1629="",D1629="",E1629="",F1629="",G1629="",H1629="",L1629="")),"Veuillez compléter les informations d'identification de l'actif détenu.",IF(AND(B1629="",OR(C1629&lt;&gt;"",D1629&lt;&gt;"",E1629&lt;&gt;"",F1629&lt;&gt;"",G1629&lt;&gt;"",H1629&lt;&gt;"",L1629&lt;&gt;"")),"Veuillez compléter les informations d'identification de l'actif détenu en colonne C0010.",IF(AND(B1629&lt;&gt;"",J1629&lt;&gt;"",K1629=""),"Veuillez compléter la colonne C0260 Type de code.",IF(AND(B1629&lt;&gt;"",K1629=""),"Veuillez sélectionner Total/NA dans la liste de la colonne C0260 si vous n'avez rien à déclarer.","")))))</f>
        <v/>
      </c>
    </row>
    <row r="1630" spans="2:18" ht="21" customHeight="1" x14ac:dyDescent="0.2">
      <c r="B1630" s="104"/>
      <c r="C1630" s="96"/>
      <c r="D1630" s="96"/>
      <c r="E1630" s="96"/>
      <c r="F1630" s="104"/>
      <c r="G1630" s="96"/>
      <c r="H1630" s="104"/>
      <c r="I1630" s="96"/>
      <c r="J1630" s="104"/>
      <c r="K1630" s="96"/>
      <c r="L1630" s="96"/>
      <c r="M1630" s="104"/>
      <c r="N1630" s="96"/>
      <c r="O1630" s="98"/>
      <c r="P1630" s="97"/>
      <c r="Q1630" s="85" t="str">
        <f t="shared" si="25"/>
        <v/>
      </c>
      <c r="R1630" s="79" t="str">
        <f>IF(AND(B1630&lt;&gt;"",B1629=""),"La ligne précédente ne doit pas être vide",IF(AND(B1630&lt;&gt;"",OR(C1630="",D1630="",E1630="",F1630="",G1630="",H1630="",L1630="")),"Veuillez compléter les informations d'identification de l'actif détenu.",IF(AND(B1630="",OR(C1630&lt;&gt;"",D1630&lt;&gt;"",E1630&lt;&gt;"",F1630&lt;&gt;"",G1630&lt;&gt;"",H1630&lt;&gt;"",L1630&lt;&gt;"")),"Veuillez compléter les informations d'identification de l'actif détenu en colonne C0010.",IF(AND(B1630&lt;&gt;"",J1630&lt;&gt;"",K1630=""),"Veuillez compléter la colonne C0260 Type de code.",IF(AND(B1630&lt;&gt;"",K1630=""),"Veuillez sélectionner Total/NA dans la liste de la colonne C0260 si vous n'avez rien à déclarer.","")))))</f>
        <v/>
      </c>
    </row>
    <row r="1631" spans="2:18" ht="21" customHeight="1" x14ac:dyDescent="0.2">
      <c r="B1631" s="104"/>
      <c r="C1631" s="96"/>
      <c r="D1631" s="96"/>
      <c r="E1631" s="96"/>
      <c r="F1631" s="104"/>
      <c r="G1631" s="96"/>
      <c r="H1631" s="104"/>
      <c r="I1631" s="96"/>
      <c r="J1631" s="104"/>
      <c r="K1631" s="96"/>
      <c r="L1631" s="96"/>
      <c r="M1631" s="104"/>
      <c r="N1631" s="96"/>
      <c r="O1631" s="98"/>
      <c r="P1631" s="97"/>
      <c r="Q1631" s="85" t="str">
        <f t="shared" si="25"/>
        <v/>
      </c>
      <c r="R1631" s="79" t="str">
        <f>IF(AND(B1631&lt;&gt;"",B1630=""),"La ligne précédente ne doit pas être vide",IF(AND(B1631&lt;&gt;"",OR(C1631="",D1631="",E1631="",F1631="",G1631="",H1631="",L1631="")),"Veuillez compléter les informations d'identification de l'actif détenu.",IF(AND(B1631="",OR(C1631&lt;&gt;"",D1631&lt;&gt;"",E1631&lt;&gt;"",F1631&lt;&gt;"",G1631&lt;&gt;"",H1631&lt;&gt;"",L1631&lt;&gt;"")),"Veuillez compléter les informations d'identification de l'actif détenu en colonne C0010.",IF(AND(B1631&lt;&gt;"",J1631&lt;&gt;"",K1631=""),"Veuillez compléter la colonne C0260 Type de code.",IF(AND(B1631&lt;&gt;"",K1631=""),"Veuillez sélectionner Total/NA dans la liste de la colonne C0260 si vous n'avez rien à déclarer.","")))))</f>
        <v/>
      </c>
    </row>
    <row r="1632" spans="2:18" ht="21" customHeight="1" x14ac:dyDescent="0.2">
      <c r="B1632" s="104"/>
      <c r="C1632" s="96"/>
      <c r="D1632" s="96"/>
      <c r="E1632" s="96"/>
      <c r="F1632" s="104"/>
      <c r="G1632" s="96"/>
      <c r="H1632" s="104"/>
      <c r="I1632" s="96"/>
      <c r="J1632" s="104"/>
      <c r="K1632" s="96"/>
      <c r="L1632" s="96"/>
      <c r="M1632" s="104"/>
      <c r="N1632" s="96"/>
      <c r="O1632" s="98"/>
      <c r="P1632" s="97"/>
      <c r="Q1632" s="85" t="str">
        <f t="shared" si="25"/>
        <v/>
      </c>
      <c r="R1632" s="79" t="str">
        <f>IF(AND(B1632&lt;&gt;"",B1631=""),"La ligne précédente ne doit pas être vide",IF(AND(B1632&lt;&gt;"",OR(C1632="",D1632="",E1632="",F1632="",G1632="",H1632="",L1632="")),"Veuillez compléter les informations d'identification de l'actif détenu.",IF(AND(B1632="",OR(C1632&lt;&gt;"",D1632&lt;&gt;"",E1632&lt;&gt;"",F1632&lt;&gt;"",G1632&lt;&gt;"",H1632&lt;&gt;"",L1632&lt;&gt;"")),"Veuillez compléter les informations d'identification de l'actif détenu en colonne C0010.",IF(AND(B1632&lt;&gt;"",J1632&lt;&gt;"",K1632=""),"Veuillez compléter la colonne C0260 Type de code.",IF(AND(B1632&lt;&gt;"",K1632=""),"Veuillez sélectionner Total/NA dans la liste de la colonne C0260 si vous n'avez rien à déclarer.","")))))</f>
        <v/>
      </c>
    </row>
    <row r="1633" spans="2:18" ht="21" customHeight="1" x14ac:dyDescent="0.2">
      <c r="B1633" s="104"/>
      <c r="C1633" s="96"/>
      <c r="D1633" s="96"/>
      <c r="E1633" s="96"/>
      <c r="F1633" s="104"/>
      <c r="G1633" s="96"/>
      <c r="H1633" s="104"/>
      <c r="I1633" s="96"/>
      <c r="J1633" s="104"/>
      <c r="K1633" s="96"/>
      <c r="L1633" s="96"/>
      <c r="M1633" s="104"/>
      <c r="N1633" s="96"/>
      <c r="O1633" s="98"/>
      <c r="P1633" s="97"/>
      <c r="Q1633" s="85" t="str">
        <f t="shared" si="25"/>
        <v/>
      </c>
      <c r="R1633" s="79" t="str">
        <f>IF(AND(B1633&lt;&gt;"",B1632=""),"La ligne précédente ne doit pas être vide",IF(AND(B1633&lt;&gt;"",OR(C1633="",D1633="",E1633="",F1633="",G1633="",H1633="",L1633="")),"Veuillez compléter les informations d'identification de l'actif détenu.",IF(AND(B1633="",OR(C1633&lt;&gt;"",D1633&lt;&gt;"",E1633&lt;&gt;"",F1633&lt;&gt;"",G1633&lt;&gt;"",H1633&lt;&gt;"",L1633&lt;&gt;"")),"Veuillez compléter les informations d'identification de l'actif détenu en colonne C0010.",IF(AND(B1633&lt;&gt;"",J1633&lt;&gt;"",K1633=""),"Veuillez compléter la colonne C0260 Type de code.",IF(AND(B1633&lt;&gt;"",K1633=""),"Veuillez sélectionner Total/NA dans la liste de la colonne C0260 si vous n'avez rien à déclarer.","")))))</f>
        <v/>
      </c>
    </row>
    <row r="1634" spans="2:18" ht="21" customHeight="1" x14ac:dyDescent="0.2">
      <c r="B1634" s="104"/>
      <c r="C1634" s="96"/>
      <c r="D1634" s="96"/>
      <c r="E1634" s="96"/>
      <c r="F1634" s="104"/>
      <c r="G1634" s="96"/>
      <c r="H1634" s="104"/>
      <c r="I1634" s="96"/>
      <c r="J1634" s="104"/>
      <c r="K1634" s="96"/>
      <c r="L1634" s="96"/>
      <c r="M1634" s="104"/>
      <c r="N1634" s="96"/>
      <c r="O1634" s="98"/>
      <c r="P1634" s="97"/>
      <c r="Q1634" s="85" t="str">
        <f t="shared" si="25"/>
        <v/>
      </c>
      <c r="R1634" s="79" t="str">
        <f>IF(AND(B1634&lt;&gt;"",B1633=""),"La ligne précédente ne doit pas être vide",IF(AND(B1634&lt;&gt;"",OR(C1634="",D1634="",E1634="",F1634="",G1634="",H1634="",L1634="")),"Veuillez compléter les informations d'identification de l'actif détenu.",IF(AND(B1634="",OR(C1634&lt;&gt;"",D1634&lt;&gt;"",E1634&lt;&gt;"",F1634&lt;&gt;"",G1634&lt;&gt;"",H1634&lt;&gt;"",L1634&lt;&gt;"")),"Veuillez compléter les informations d'identification de l'actif détenu en colonne C0010.",IF(AND(B1634&lt;&gt;"",J1634&lt;&gt;"",K1634=""),"Veuillez compléter la colonne C0260 Type de code.",IF(AND(B1634&lt;&gt;"",K1634=""),"Veuillez sélectionner Total/NA dans la liste de la colonne C0260 si vous n'avez rien à déclarer.","")))))</f>
        <v/>
      </c>
    </row>
    <row r="1635" spans="2:18" ht="21" customHeight="1" x14ac:dyDescent="0.2">
      <c r="B1635" s="104"/>
      <c r="C1635" s="96"/>
      <c r="D1635" s="96"/>
      <c r="E1635" s="96"/>
      <c r="F1635" s="104"/>
      <c r="G1635" s="96"/>
      <c r="H1635" s="104"/>
      <c r="I1635" s="96"/>
      <c r="J1635" s="104"/>
      <c r="K1635" s="96"/>
      <c r="L1635" s="96"/>
      <c r="M1635" s="104"/>
      <c r="N1635" s="96"/>
      <c r="O1635" s="98"/>
      <c r="P1635" s="97"/>
      <c r="Q1635" s="85" t="str">
        <f t="shared" si="25"/>
        <v/>
      </c>
      <c r="R1635" s="79" t="str">
        <f>IF(AND(B1635&lt;&gt;"",B1634=""),"La ligne précédente ne doit pas être vide",IF(AND(B1635&lt;&gt;"",OR(C1635="",D1635="",E1635="",F1635="",G1635="",H1635="",L1635="")),"Veuillez compléter les informations d'identification de l'actif détenu.",IF(AND(B1635="",OR(C1635&lt;&gt;"",D1635&lt;&gt;"",E1635&lt;&gt;"",F1635&lt;&gt;"",G1635&lt;&gt;"",H1635&lt;&gt;"",L1635&lt;&gt;"")),"Veuillez compléter les informations d'identification de l'actif détenu en colonne C0010.",IF(AND(B1635&lt;&gt;"",J1635&lt;&gt;"",K1635=""),"Veuillez compléter la colonne C0260 Type de code.",IF(AND(B1635&lt;&gt;"",K1635=""),"Veuillez sélectionner Total/NA dans la liste de la colonne C0260 si vous n'avez rien à déclarer.","")))))</f>
        <v/>
      </c>
    </row>
    <row r="1636" spans="2:18" ht="21" customHeight="1" x14ac:dyDescent="0.2">
      <c r="B1636" s="104"/>
      <c r="C1636" s="96"/>
      <c r="D1636" s="96"/>
      <c r="E1636" s="96"/>
      <c r="F1636" s="104"/>
      <c r="G1636" s="96"/>
      <c r="H1636" s="104"/>
      <c r="I1636" s="96"/>
      <c r="J1636" s="104"/>
      <c r="K1636" s="96"/>
      <c r="L1636" s="96"/>
      <c r="M1636" s="104"/>
      <c r="N1636" s="96"/>
      <c r="O1636" s="98"/>
      <c r="P1636" s="97"/>
      <c r="Q1636" s="85" t="str">
        <f t="shared" si="25"/>
        <v/>
      </c>
      <c r="R1636" s="79" t="str">
        <f>IF(AND(B1636&lt;&gt;"",B1635=""),"La ligne précédente ne doit pas être vide",IF(AND(B1636&lt;&gt;"",OR(C1636="",D1636="",E1636="",F1636="",G1636="",H1636="",L1636="")),"Veuillez compléter les informations d'identification de l'actif détenu.",IF(AND(B1636="",OR(C1636&lt;&gt;"",D1636&lt;&gt;"",E1636&lt;&gt;"",F1636&lt;&gt;"",G1636&lt;&gt;"",H1636&lt;&gt;"",L1636&lt;&gt;"")),"Veuillez compléter les informations d'identification de l'actif détenu en colonne C0010.",IF(AND(B1636&lt;&gt;"",J1636&lt;&gt;"",K1636=""),"Veuillez compléter la colonne C0260 Type de code.",IF(AND(B1636&lt;&gt;"",K1636=""),"Veuillez sélectionner Total/NA dans la liste de la colonne C0260 si vous n'avez rien à déclarer.","")))))</f>
        <v/>
      </c>
    </row>
    <row r="1637" spans="2:18" ht="21" customHeight="1" x14ac:dyDescent="0.2">
      <c r="B1637" s="104"/>
      <c r="C1637" s="96"/>
      <c r="D1637" s="96"/>
      <c r="E1637" s="96"/>
      <c r="F1637" s="104"/>
      <c r="G1637" s="96"/>
      <c r="H1637" s="104"/>
      <c r="I1637" s="96"/>
      <c r="J1637" s="104"/>
      <c r="K1637" s="96"/>
      <c r="L1637" s="96"/>
      <c r="M1637" s="104"/>
      <c r="N1637" s="96"/>
      <c r="O1637" s="98"/>
      <c r="P1637" s="97"/>
      <c r="Q1637" s="85" t="str">
        <f t="shared" si="25"/>
        <v/>
      </c>
      <c r="R1637" s="79" t="str">
        <f>IF(AND(B1637&lt;&gt;"",B1636=""),"La ligne précédente ne doit pas être vide",IF(AND(B1637&lt;&gt;"",OR(C1637="",D1637="",E1637="",F1637="",G1637="",H1637="",L1637="")),"Veuillez compléter les informations d'identification de l'actif détenu.",IF(AND(B1637="",OR(C1637&lt;&gt;"",D1637&lt;&gt;"",E1637&lt;&gt;"",F1637&lt;&gt;"",G1637&lt;&gt;"",H1637&lt;&gt;"",L1637&lt;&gt;"")),"Veuillez compléter les informations d'identification de l'actif détenu en colonne C0010.",IF(AND(B1637&lt;&gt;"",J1637&lt;&gt;"",K1637=""),"Veuillez compléter la colonne C0260 Type de code.",IF(AND(B1637&lt;&gt;"",K1637=""),"Veuillez sélectionner Total/NA dans la liste de la colonne C0260 si vous n'avez rien à déclarer.","")))))</f>
        <v/>
      </c>
    </row>
    <row r="1638" spans="2:18" ht="21" customHeight="1" x14ac:dyDescent="0.2">
      <c r="B1638" s="104"/>
      <c r="C1638" s="96"/>
      <c r="D1638" s="96"/>
      <c r="E1638" s="96"/>
      <c r="F1638" s="104"/>
      <c r="G1638" s="96"/>
      <c r="H1638" s="104"/>
      <c r="I1638" s="96"/>
      <c r="J1638" s="104"/>
      <c r="K1638" s="96"/>
      <c r="L1638" s="96"/>
      <c r="M1638" s="104"/>
      <c r="N1638" s="96"/>
      <c r="O1638" s="98"/>
      <c r="P1638" s="97"/>
      <c r="Q1638" s="85" t="str">
        <f t="shared" si="25"/>
        <v/>
      </c>
      <c r="R1638" s="79" t="str">
        <f>IF(AND(B1638&lt;&gt;"",B1637=""),"La ligne précédente ne doit pas être vide",IF(AND(B1638&lt;&gt;"",OR(C1638="",D1638="",E1638="",F1638="",G1638="",H1638="",L1638="")),"Veuillez compléter les informations d'identification de l'actif détenu.",IF(AND(B1638="",OR(C1638&lt;&gt;"",D1638&lt;&gt;"",E1638&lt;&gt;"",F1638&lt;&gt;"",G1638&lt;&gt;"",H1638&lt;&gt;"",L1638&lt;&gt;"")),"Veuillez compléter les informations d'identification de l'actif détenu en colonne C0010.",IF(AND(B1638&lt;&gt;"",J1638&lt;&gt;"",K1638=""),"Veuillez compléter la colonne C0260 Type de code.",IF(AND(B1638&lt;&gt;"",K1638=""),"Veuillez sélectionner Total/NA dans la liste de la colonne C0260 si vous n'avez rien à déclarer.","")))))</f>
        <v/>
      </c>
    </row>
    <row r="1639" spans="2:18" ht="21" customHeight="1" x14ac:dyDescent="0.2">
      <c r="B1639" s="104"/>
      <c r="C1639" s="96"/>
      <c r="D1639" s="96"/>
      <c r="E1639" s="96"/>
      <c r="F1639" s="104"/>
      <c r="G1639" s="96"/>
      <c r="H1639" s="104"/>
      <c r="I1639" s="96"/>
      <c r="J1639" s="104"/>
      <c r="K1639" s="96"/>
      <c r="L1639" s="96"/>
      <c r="M1639" s="104"/>
      <c r="N1639" s="96"/>
      <c r="O1639" s="98"/>
      <c r="P1639" s="97"/>
      <c r="Q1639" s="85" t="str">
        <f t="shared" si="25"/>
        <v/>
      </c>
      <c r="R1639" s="79" t="str">
        <f>IF(AND(B1639&lt;&gt;"",B1638=""),"La ligne précédente ne doit pas être vide",IF(AND(B1639&lt;&gt;"",OR(C1639="",D1639="",E1639="",F1639="",G1639="",H1639="",L1639="")),"Veuillez compléter les informations d'identification de l'actif détenu.",IF(AND(B1639="",OR(C1639&lt;&gt;"",D1639&lt;&gt;"",E1639&lt;&gt;"",F1639&lt;&gt;"",G1639&lt;&gt;"",H1639&lt;&gt;"",L1639&lt;&gt;"")),"Veuillez compléter les informations d'identification de l'actif détenu en colonne C0010.",IF(AND(B1639&lt;&gt;"",J1639&lt;&gt;"",K1639=""),"Veuillez compléter la colonne C0260 Type de code.",IF(AND(B1639&lt;&gt;"",K1639=""),"Veuillez sélectionner Total/NA dans la liste de la colonne C0260 si vous n'avez rien à déclarer.","")))))</f>
        <v/>
      </c>
    </row>
    <row r="1640" spans="2:18" ht="21" customHeight="1" x14ac:dyDescent="0.2">
      <c r="B1640" s="104"/>
      <c r="C1640" s="96"/>
      <c r="D1640" s="96"/>
      <c r="E1640" s="96"/>
      <c r="F1640" s="104"/>
      <c r="G1640" s="96"/>
      <c r="H1640" s="104"/>
      <c r="I1640" s="96"/>
      <c r="J1640" s="104"/>
      <c r="K1640" s="96"/>
      <c r="L1640" s="96"/>
      <c r="M1640" s="104"/>
      <c r="N1640" s="96"/>
      <c r="O1640" s="98"/>
      <c r="P1640" s="97"/>
      <c r="Q1640" s="85" t="str">
        <f t="shared" si="25"/>
        <v/>
      </c>
      <c r="R1640" s="79" t="str">
        <f>IF(AND(B1640&lt;&gt;"",B1639=""),"La ligne précédente ne doit pas être vide",IF(AND(B1640&lt;&gt;"",OR(C1640="",D1640="",E1640="",F1640="",G1640="",H1640="",L1640="")),"Veuillez compléter les informations d'identification de l'actif détenu.",IF(AND(B1640="",OR(C1640&lt;&gt;"",D1640&lt;&gt;"",E1640&lt;&gt;"",F1640&lt;&gt;"",G1640&lt;&gt;"",H1640&lt;&gt;"",L1640&lt;&gt;"")),"Veuillez compléter les informations d'identification de l'actif détenu en colonne C0010.",IF(AND(B1640&lt;&gt;"",J1640&lt;&gt;"",K1640=""),"Veuillez compléter la colonne C0260 Type de code.",IF(AND(B1640&lt;&gt;"",K1640=""),"Veuillez sélectionner Total/NA dans la liste de la colonne C0260 si vous n'avez rien à déclarer.","")))))</f>
        <v/>
      </c>
    </row>
    <row r="1641" spans="2:18" ht="21" customHeight="1" x14ac:dyDescent="0.2">
      <c r="B1641" s="104"/>
      <c r="C1641" s="96"/>
      <c r="D1641" s="96"/>
      <c r="E1641" s="96"/>
      <c r="F1641" s="104"/>
      <c r="G1641" s="96"/>
      <c r="H1641" s="104"/>
      <c r="I1641" s="96"/>
      <c r="J1641" s="104"/>
      <c r="K1641" s="96"/>
      <c r="L1641" s="96"/>
      <c r="M1641" s="104"/>
      <c r="N1641" s="96"/>
      <c r="O1641" s="98"/>
      <c r="P1641" s="97"/>
      <c r="Q1641" s="85" t="str">
        <f t="shared" si="25"/>
        <v/>
      </c>
      <c r="R1641" s="79" t="str">
        <f>IF(AND(B1641&lt;&gt;"",B1640=""),"La ligne précédente ne doit pas être vide",IF(AND(B1641&lt;&gt;"",OR(C1641="",D1641="",E1641="",F1641="",G1641="",H1641="",L1641="")),"Veuillez compléter les informations d'identification de l'actif détenu.",IF(AND(B1641="",OR(C1641&lt;&gt;"",D1641&lt;&gt;"",E1641&lt;&gt;"",F1641&lt;&gt;"",G1641&lt;&gt;"",H1641&lt;&gt;"",L1641&lt;&gt;"")),"Veuillez compléter les informations d'identification de l'actif détenu en colonne C0010.",IF(AND(B1641&lt;&gt;"",J1641&lt;&gt;"",K1641=""),"Veuillez compléter la colonne C0260 Type de code.",IF(AND(B1641&lt;&gt;"",K1641=""),"Veuillez sélectionner Total/NA dans la liste de la colonne C0260 si vous n'avez rien à déclarer.","")))))</f>
        <v/>
      </c>
    </row>
    <row r="1642" spans="2:18" ht="21" customHeight="1" x14ac:dyDescent="0.2">
      <c r="B1642" s="104"/>
      <c r="C1642" s="96"/>
      <c r="D1642" s="96"/>
      <c r="E1642" s="96"/>
      <c r="F1642" s="104"/>
      <c r="G1642" s="96"/>
      <c r="H1642" s="104"/>
      <c r="I1642" s="96"/>
      <c r="J1642" s="104"/>
      <c r="K1642" s="96"/>
      <c r="L1642" s="96"/>
      <c r="M1642" s="104"/>
      <c r="N1642" s="96"/>
      <c r="O1642" s="98"/>
      <c r="P1642" s="97"/>
      <c r="Q1642" s="85" t="str">
        <f t="shared" si="25"/>
        <v/>
      </c>
      <c r="R1642" s="79" t="str">
        <f>IF(AND(B1642&lt;&gt;"",B1641=""),"La ligne précédente ne doit pas être vide",IF(AND(B1642&lt;&gt;"",OR(C1642="",D1642="",E1642="",F1642="",G1642="",H1642="",L1642="")),"Veuillez compléter les informations d'identification de l'actif détenu.",IF(AND(B1642="",OR(C1642&lt;&gt;"",D1642&lt;&gt;"",E1642&lt;&gt;"",F1642&lt;&gt;"",G1642&lt;&gt;"",H1642&lt;&gt;"",L1642&lt;&gt;"")),"Veuillez compléter les informations d'identification de l'actif détenu en colonne C0010.",IF(AND(B1642&lt;&gt;"",J1642&lt;&gt;"",K1642=""),"Veuillez compléter la colonne C0260 Type de code.",IF(AND(B1642&lt;&gt;"",K1642=""),"Veuillez sélectionner Total/NA dans la liste de la colonne C0260 si vous n'avez rien à déclarer.","")))))</f>
        <v/>
      </c>
    </row>
    <row r="1643" spans="2:18" ht="21" customHeight="1" x14ac:dyDescent="0.2">
      <c r="B1643" s="104"/>
      <c r="C1643" s="96"/>
      <c r="D1643" s="96"/>
      <c r="E1643" s="96"/>
      <c r="F1643" s="104"/>
      <c r="G1643" s="96"/>
      <c r="H1643" s="104"/>
      <c r="I1643" s="96"/>
      <c r="J1643" s="104"/>
      <c r="K1643" s="96"/>
      <c r="L1643" s="96"/>
      <c r="M1643" s="104"/>
      <c r="N1643" s="96"/>
      <c r="O1643" s="98"/>
      <c r="P1643" s="97"/>
      <c r="Q1643" s="85" t="str">
        <f t="shared" si="25"/>
        <v/>
      </c>
      <c r="R1643" s="79" t="str">
        <f>IF(AND(B1643&lt;&gt;"",B1642=""),"La ligne précédente ne doit pas être vide",IF(AND(B1643&lt;&gt;"",OR(C1643="",D1643="",E1643="",F1643="",G1643="",H1643="",L1643="")),"Veuillez compléter les informations d'identification de l'actif détenu.",IF(AND(B1643="",OR(C1643&lt;&gt;"",D1643&lt;&gt;"",E1643&lt;&gt;"",F1643&lt;&gt;"",G1643&lt;&gt;"",H1643&lt;&gt;"",L1643&lt;&gt;"")),"Veuillez compléter les informations d'identification de l'actif détenu en colonne C0010.",IF(AND(B1643&lt;&gt;"",J1643&lt;&gt;"",K1643=""),"Veuillez compléter la colonne C0260 Type de code.",IF(AND(B1643&lt;&gt;"",K1643=""),"Veuillez sélectionner Total/NA dans la liste de la colonne C0260 si vous n'avez rien à déclarer.","")))))</f>
        <v/>
      </c>
    </row>
    <row r="1644" spans="2:18" ht="21" customHeight="1" x14ac:dyDescent="0.2">
      <c r="B1644" s="104"/>
      <c r="C1644" s="96"/>
      <c r="D1644" s="96"/>
      <c r="E1644" s="96"/>
      <c r="F1644" s="104"/>
      <c r="G1644" s="96"/>
      <c r="H1644" s="104"/>
      <c r="I1644" s="96"/>
      <c r="J1644" s="104"/>
      <c r="K1644" s="96"/>
      <c r="L1644" s="96"/>
      <c r="M1644" s="104"/>
      <c r="N1644" s="96"/>
      <c r="O1644" s="98"/>
      <c r="P1644" s="97"/>
      <c r="Q1644" s="85" t="str">
        <f t="shared" si="25"/>
        <v/>
      </c>
      <c r="R1644" s="79" t="str">
        <f>IF(AND(B1644&lt;&gt;"",B1643=""),"La ligne précédente ne doit pas être vide",IF(AND(B1644&lt;&gt;"",OR(C1644="",D1644="",E1644="",F1644="",G1644="",H1644="",L1644="")),"Veuillez compléter les informations d'identification de l'actif détenu.",IF(AND(B1644="",OR(C1644&lt;&gt;"",D1644&lt;&gt;"",E1644&lt;&gt;"",F1644&lt;&gt;"",G1644&lt;&gt;"",H1644&lt;&gt;"",L1644&lt;&gt;"")),"Veuillez compléter les informations d'identification de l'actif détenu en colonne C0010.",IF(AND(B1644&lt;&gt;"",J1644&lt;&gt;"",K1644=""),"Veuillez compléter la colonne C0260 Type de code.",IF(AND(B1644&lt;&gt;"",K1644=""),"Veuillez sélectionner Total/NA dans la liste de la colonne C0260 si vous n'avez rien à déclarer.","")))))</f>
        <v/>
      </c>
    </row>
    <row r="1645" spans="2:18" ht="21" customHeight="1" x14ac:dyDescent="0.2">
      <c r="B1645" s="104"/>
      <c r="C1645" s="96"/>
      <c r="D1645" s="96"/>
      <c r="E1645" s="96"/>
      <c r="F1645" s="104"/>
      <c r="G1645" s="96"/>
      <c r="H1645" s="104"/>
      <c r="I1645" s="96"/>
      <c r="J1645" s="104"/>
      <c r="K1645" s="96"/>
      <c r="L1645" s="96"/>
      <c r="M1645" s="104"/>
      <c r="N1645" s="96"/>
      <c r="O1645" s="98"/>
      <c r="P1645" s="97"/>
      <c r="Q1645" s="85" t="str">
        <f t="shared" si="25"/>
        <v/>
      </c>
      <c r="R1645" s="79" t="str">
        <f>IF(AND(B1645&lt;&gt;"",B1644=""),"La ligne précédente ne doit pas être vide",IF(AND(B1645&lt;&gt;"",OR(C1645="",D1645="",E1645="",F1645="",G1645="",H1645="",L1645="")),"Veuillez compléter les informations d'identification de l'actif détenu.",IF(AND(B1645="",OR(C1645&lt;&gt;"",D1645&lt;&gt;"",E1645&lt;&gt;"",F1645&lt;&gt;"",G1645&lt;&gt;"",H1645&lt;&gt;"",L1645&lt;&gt;"")),"Veuillez compléter les informations d'identification de l'actif détenu en colonne C0010.",IF(AND(B1645&lt;&gt;"",J1645&lt;&gt;"",K1645=""),"Veuillez compléter la colonne C0260 Type de code.",IF(AND(B1645&lt;&gt;"",K1645=""),"Veuillez sélectionner Total/NA dans la liste de la colonne C0260 si vous n'avez rien à déclarer.","")))))</f>
        <v/>
      </c>
    </row>
    <row r="1646" spans="2:18" ht="21" customHeight="1" x14ac:dyDescent="0.2">
      <c r="B1646" s="104"/>
      <c r="C1646" s="96"/>
      <c r="D1646" s="96"/>
      <c r="E1646" s="96"/>
      <c r="F1646" s="104"/>
      <c r="G1646" s="96"/>
      <c r="H1646" s="104"/>
      <c r="I1646" s="96"/>
      <c r="J1646" s="104"/>
      <c r="K1646" s="96"/>
      <c r="L1646" s="96"/>
      <c r="M1646" s="104"/>
      <c r="N1646" s="96"/>
      <c r="O1646" s="98"/>
      <c r="P1646" s="97"/>
      <c r="Q1646" s="85" t="str">
        <f t="shared" si="25"/>
        <v/>
      </c>
      <c r="R1646" s="79" t="str">
        <f>IF(AND(B1646&lt;&gt;"",B1645=""),"La ligne précédente ne doit pas être vide",IF(AND(B1646&lt;&gt;"",OR(C1646="",D1646="",E1646="",F1646="",G1646="",H1646="",L1646="")),"Veuillez compléter les informations d'identification de l'actif détenu.",IF(AND(B1646="",OR(C1646&lt;&gt;"",D1646&lt;&gt;"",E1646&lt;&gt;"",F1646&lt;&gt;"",G1646&lt;&gt;"",H1646&lt;&gt;"",L1646&lt;&gt;"")),"Veuillez compléter les informations d'identification de l'actif détenu en colonne C0010.",IF(AND(B1646&lt;&gt;"",J1646&lt;&gt;"",K1646=""),"Veuillez compléter la colonne C0260 Type de code.",IF(AND(B1646&lt;&gt;"",K1646=""),"Veuillez sélectionner Total/NA dans la liste de la colonne C0260 si vous n'avez rien à déclarer.","")))))</f>
        <v/>
      </c>
    </row>
    <row r="1647" spans="2:18" ht="21" customHeight="1" x14ac:dyDescent="0.2">
      <c r="B1647" s="104"/>
      <c r="C1647" s="96"/>
      <c r="D1647" s="96"/>
      <c r="E1647" s="96"/>
      <c r="F1647" s="104"/>
      <c r="G1647" s="96"/>
      <c r="H1647" s="104"/>
      <c r="I1647" s="96"/>
      <c r="J1647" s="104"/>
      <c r="K1647" s="96"/>
      <c r="L1647" s="96"/>
      <c r="M1647" s="104"/>
      <c r="N1647" s="96"/>
      <c r="O1647" s="98"/>
      <c r="P1647" s="97"/>
      <c r="Q1647" s="85" t="str">
        <f t="shared" si="25"/>
        <v/>
      </c>
      <c r="R1647" s="79" t="str">
        <f>IF(AND(B1647&lt;&gt;"",B1646=""),"La ligne précédente ne doit pas être vide",IF(AND(B1647&lt;&gt;"",OR(C1647="",D1647="",E1647="",F1647="",G1647="",H1647="",L1647="")),"Veuillez compléter les informations d'identification de l'actif détenu.",IF(AND(B1647="",OR(C1647&lt;&gt;"",D1647&lt;&gt;"",E1647&lt;&gt;"",F1647&lt;&gt;"",G1647&lt;&gt;"",H1647&lt;&gt;"",L1647&lt;&gt;"")),"Veuillez compléter les informations d'identification de l'actif détenu en colonne C0010.",IF(AND(B1647&lt;&gt;"",J1647&lt;&gt;"",K1647=""),"Veuillez compléter la colonne C0260 Type de code.",IF(AND(B1647&lt;&gt;"",K1647=""),"Veuillez sélectionner Total/NA dans la liste de la colonne C0260 si vous n'avez rien à déclarer.","")))))</f>
        <v/>
      </c>
    </row>
    <row r="1648" spans="2:18" ht="21" customHeight="1" x14ac:dyDescent="0.2">
      <c r="B1648" s="104"/>
      <c r="C1648" s="96"/>
      <c r="D1648" s="96"/>
      <c r="E1648" s="96"/>
      <c r="F1648" s="104"/>
      <c r="G1648" s="96"/>
      <c r="H1648" s="104"/>
      <c r="I1648" s="96"/>
      <c r="J1648" s="104"/>
      <c r="K1648" s="96"/>
      <c r="L1648" s="96"/>
      <c r="M1648" s="104"/>
      <c r="N1648" s="96"/>
      <c r="O1648" s="98"/>
      <c r="P1648" s="97"/>
      <c r="Q1648" s="85" t="str">
        <f t="shared" si="25"/>
        <v/>
      </c>
      <c r="R1648" s="79" t="str">
        <f>IF(AND(B1648&lt;&gt;"",B1647=""),"La ligne précédente ne doit pas être vide",IF(AND(B1648&lt;&gt;"",OR(C1648="",D1648="",E1648="",F1648="",G1648="",H1648="",L1648="")),"Veuillez compléter les informations d'identification de l'actif détenu.",IF(AND(B1648="",OR(C1648&lt;&gt;"",D1648&lt;&gt;"",E1648&lt;&gt;"",F1648&lt;&gt;"",G1648&lt;&gt;"",H1648&lt;&gt;"",L1648&lt;&gt;"")),"Veuillez compléter les informations d'identification de l'actif détenu en colonne C0010.",IF(AND(B1648&lt;&gt;"",J1648&lt;&gt;"",K1648=""),"Veuillez compléter la colonne C0260 Type de code.",IF(AND(B1648&lt;&gt;"",K1648=""),"Veuillez sélectionner Total/NA dans la liste de la colonne C0260 si vous n'avez rien à déclarer.","")))))</f>
        <v/>
      </c>
    </row>
    <row r="1649" spans="2:18" ht="21" customHeight="1" x14ac:dyDescent="0.2">
      <c r="B1649" s="104"/>
      <c r="C1649" s="96"/>
      <c r="D1649" s="96"/>
      <c r="E1649" s="96"/>
      <c r="F1649" s="104"/>
      <c r="G1649" s="96"/>
      <c r="H1649" s="104"/>
      <c r="I1649" s="96"/>
      <c r="J1649" s="104"/>
      <c r="K1649" s="96"/>
      <c r="L1649" s="96"/>
      <c r="M1649" s="104"/>
      <c r="N1649" s="96"/>
      <c r="O1649" s="98"/>
      <c r="P1649" s="97"/>
      <c r="Q1649" s="85" t="str">
        <f t="shared" si="25"/>
        <v/>
      </c>
      <c r="R1649" s="79" t="str">
        <f>IF(AND(B1649&lt;&gt;"",B1648=""),"La ligne précédente ne doit pas être vide",IF(AND(B1649&lt;&gt;"",OR(C1649="",D1649="",E1649="",F1649="",G1649="",H1649="",L1649="")),"Veuillez compléter les informations d'identification de l'actif détenu.",IF(AND(B1649="",OR(C1649&lt;&gt;"",D1649&lt;&gt;"",E1649&lt;&gt;"",F1649&lt;&gt;"",G1649&lt;&gt;"",H1649&lt;&gt;"",L1649&lt;&gt;"")),"Veuillez compléter les informations d'identification de l'actif détenu en colonne C0010.",IF(AND(B1649&lt;&gt;"",J1649&lt;&gt;"",K1649=""),"Veuillez compléter la colonne C0260 Type de code.",IF(AND(B1649&lt;&gt;"",K1649=""),"Veuillez sélectionner Total/NA dans la liste de la colonne C0260 si vous n'avez rien à déclarer.","")))))</f>
        <v/>
      </c>
    </row>
    <row r="1650" spans="2:18" ht="21" customHeight="1" x14ac:dyDescent="0.2">
      <c r="B1650" s="104"/>
      <c r="C1650" s="96"/>
      <c r="D1650" s="96"/>
      <c r="E1650" s="96"/>
      <c r="F1650" s="104"/>
      <c r="G1650" s="96"/>
      <c r="H1650" s="104"/>
      <c r="I1650" s="96"/>
      <c r="J1650" s="104"/>
      <c r="K1650" s="96"/>
      <c r="L1650" s="96"/>
      <c r="M1650" s="104"/>
      <c r="N1650" s="96"/>
      <c r="O1650" s="98"/>
      <c r="P1650" s="97"/>
      <c r="Q1650" s="85" t="str">
        <f t="shared" si="25"/>
        <v/>
      </c>
      <c r="R1650" s="79" t="str">
        <f>IF(AND(B1650&lt;&gt;"",B1649=""),"La ligne précédente ne doit pas être vide",IF(AND(B1650&lt;&gt;"",OR(C1650="",D1650="",E1650="",F1650="",G1650="",H1650="",L1650="")),"Veuillez compléter les informations d'identification de l'actif détenu.",IF(AND(B1650="",OR(C1650&lt;&gt;"",D1650&lt;&gt;"",E1650&lt;&gt;"",F1650&lt;&gt;"",G1650&lt;&gt;"",H1650&lt;&gt;"",L1650&lt;&gt;"")),"Veuillez compléter les informations d'identification de l'actif détenu en colonne C0010.",IF(AND(B1650&lt;&gt;"",J1650&lt;&gt;"",K1650=""),"Veuillez compléter la colonne C0260 Type de code.",IF(AND(B1650&lt;&gt;"",K1650=""),"Veuillez sélectionner Total/NA dans la liste de la colonne C0260 si vous n'avez rien à déclarer.","")))))</f>
        <v/>
      </c>
    </row>
    <row r="1651" spans="2:18" ht="21" customHeight="1" x14ac:dyDescent="0.2">
      <c r="B1651" s="104"/>
      <c r="C1651" s="96"/>
      <c r="D1651" s="96"/>
      <c r="E1651" s="96"/>
      <c r="F1651" s="104"/>
      <c r="G1651" s="96"/>
      <c r="H1651" s="104"/>
      <c r="I1651" s="96"/>
      <c r="J1651" s="104"/>
      <c r="K1651" s="96"/>
      <c r="L1651" s="96"/>
      <c r="M1651" s="104"/>
      <c r="N1651" s="96"/>
      <c r="O1651" s="98"/>
      <c r="P1651" s="97"/>
      <c r="Q1651" s="85" t="str">
        <f t="shared" si="25"/>
        <v/>
      </c>
      <c r="R1651" s="79" t="str">
        <f>IF(AND(B1651&lt;&gt;"",B1650=""),"La ligne précédente ne doit pas être vide",IF(AND(B1651&lt;&gt;"",OR(C1651="",D1651="",E1651="",F1651="",G1651="",H1651="",L1651="")),"Veuillez compléter les informations d'identification de l'actif détenu.",IF(AND(B1651="",OR(C1651&lt;&gt;"",D1651&lt;&gt;"",E1651&lt;&gt;"",F1651&lt;&gt;"",G1651&lt;&gt;"",H1651&lt;&gt;"",L1651&lt;&gt;"")),"Veuillez compléter les informations d'identification de l'actif détenu en colonne C0010.",IF(AND(B1651&lt;&gt;"",J1651&lt;&gt;"",K1651=""),"Veuillez compléter la colonne C0260 Type de code.",IF(AND(B1651&lt;&gt;"",K1651=""),"Veuillez sélectionner Total/NA dans la liste de la colonne C0260 si vous n'avez rien à déclarer.","")))))</f>
        <v/>
      </c>
    </row>
    <row r="1652" spans="2:18" ht="21" customHeight="1" x14ac:dyDescent="0.2">
      <c r="B1652" s="104"/>
      <c r="C1652" s="96"/>
      <c r="D1652" s="96"/>
      <c r="E1652" s="96"/>
      <c r="F1652" s="104"/>
      <c r="G1652" s="96"/>
      <c r="H1652" s="104"/>
      <c r="I1652" s="96"/>
      <c r="J1652" s="104"/>
      <c r="K1652" s="96"/>
      <c r="L1652" s="96"/>
      <c r="M1652" s="104"/>
      <c r="N1652" s="96"/>
      <c r="O1652" s="98"/>
      <c r="P1652" s="97"/>
      <c r="Q1652" s="85" t="str">
        <f t="shared" si="25"/>
        <v/>
      </c>
      <c r="R1652" s="79" t="str">
        <f>IF(AND(B1652&lt;&gt;"",B1651=""),"La ligne précédente ne doit pas être vide",IF(AND(B1652&lt;&gt;"",OR(C1652="",D1652="",E1652="",F1652="",G1652="",H1652="",L1652="")),"Veuillez compléter les informations d'identification de l'actif détenu.",IF(AND(B1652="",OR(C1652&lt;&gt;"",D1652&lt;&gt;"",E1652&lt;&gt;"",F1652&lt;&gt;"",G1652&lt;&gt;"",H1652&lt;&gt;"",L1652&lt;&gt;"")),"Veuillez compléter les informations d'identification de l'actif détenu en colonne C0010.",IF(AND(B1652&lt;&gt;"",J1652&lt;&gt;"",K1652=""),"Veuillez compléter la colonne C0260 Type de code.",IF(AND(B1652&lt;&gt;"",K1652=""),"Veuillez sélectionner Total/NA dans la liste de la colonne C0260 si vous n'avez rien à déclarer.","")))))</f>
        <v/>
      </c>
    </row>
    <row r="1653" spans="2:18" ht="21" customHeight="1" x14ac:dyDescent="0.2">
      <c r="B1653" s="104"/>
      <c r="C1653" s="96"/>
      <c r="D1653" s="96"/>
      <c r="E1653" s="96"/>
      <c r="F1653" s="104"/>
      <c r="G1653" s="96"/>
      <c r="H1653" s="104"/>
      <c r="I1653" s="96"/>
      <c r="J1653" s="104"/>
      <c r="K1653" s="96"/>
      <c r="L1653" s="96"/>
      <c r="M1653" s="104"/>
      <c r="N1653" s="96"/>
      <c r="O1653" s="98"/>
      <c r="P1653" s="97"/>
      <c r="Q1653" s="85" t="str">
        <f t="shared" si="25"/>
        <v/>
      </c>
      <c r="R1653" s="79" t="str">
        <f>IF(AND(B1653&lt;&gt;"",B1652=""),"La ligne précédente ne doit pas être vide",IF(AND(B1653&lt;&gt;"",OR(C1653="",D1653="",E1653="",F1653="",G1653="",H1653="",L1653="")),"Veuillez compléter les informations d'identification de l'actif détenu.",IF(AND(B1653="",OR(C1653&lt;&gt;"",D1653&lt;&gt;"",E1653&lt;&gt;"",F1653&lt;&gt;"",G1653&lt;&gt;"",H1653&lt;&gt;"",L1653&lt;&gt;"")),"Veuillez compléter les informations d'identification de l'actif détenu en colonne C0010.",IF(AND(B1653&lt;&gt;"",J1653&lt;&gt;"",K1653=""),"Veuillez compléter la colonne C0260 Type de code.",IF(AND(B1653&lt;&gt;"",K1653=""),"Veuillez sélectionner Total/NA dans la liste de la colonne C0260 si vous n'avez rien à déclarer.","")))))</f>
        <v/>
      </c>
    </row>
    <row r="1654" spans="2:18" ht="21" customHeight="1" x14ac:dyDescent="0.2">
      <c r="B1654" s="104"/>
      <c r="C1654" s="96"/>
      <c r="D1654" s="96"/>
      <c r="E1654" s="96"/>
      <c r="F1654" s="104"/>
      <c r="G1654" s="96"/>
      <c r="H1654" s="104"/>
      <c r="I1654" s="96"/>
      <c r="J1654" s="104"/>
      <c r="K1654" s="96"/>
      <c r="L1654" s="96"/>
      <c r="M1654" s="104"/>
      <c r="N1654" s="96"/>
      <c r="O1654" s="98"/>
      <c r="P1654" s="97"/>
      <c r="Q1654" s="85" t="str">
        <f t="shared" si="25"/>
        <v/>
      </c>
      <c r="R1654" s="79" t="str">
        <f>IF(AND(B1654&lt;&gt;"",B1653=""),"La ligne précédente ne doit pas être vide",IF(AND(B1654&lt;&gt;"",OR(C1654="",D1654="",E1654="",F1654="",G1654="",H1654="",L1654="")),"Veuillez compléter les informations d'identification de l'actif détenu.",IF(AND(B1654="",OR(C1654&lt;&gt;"",D1654&lt;&gt;"",E1654&lt;&gt;"",F1654&lt;&gt;"",G1654&lt;&gt;"",H1654&lt;&gt;"",L1654&lt;&gt;"")),"Veuillez compléter les informations d'identification de l'actif détenu en colonne C0010.",IF(AND(B1654&lt;&gt;"",J1654&lt;&gt;"",K1654=""),"Veuillez compléter la colonne C0260 Type de code.",IF(AND(B1654&lt;&gt;"",K1654=""),"Veuillez sélectionner Total/NA dans la liste de la colonne C0260 si vous n'avez rien à déclarer.","")))))</f>
        <v/>
      </c>
    </row>
    <row r="1655" spans="2:18" ht="21" customHeight="1" x14ac:dyDescent="0.2">
      <c r="B1655" s="104"/>
      <c r="C1655" s="96"/>
      <c r="D1655" s="96"/>
      <c r="E1655" s="96"/>
      <c r="F1655" s="104"/>
      <c r="G1655" s="96"/>
      <c r="H1655" s="104"/>
      <c r="I1655" s="96"/>
      <c r="J1655" s="104"/>
      <c r="K1655" s="96"/>
      <c r="L1655" s="96"/>
      <c r="M1655" s="104"/>
      <c r="N1655" s="96"/>
      <c r="O1655" s="98"/>
      <c r="P1655" s="97"/>
      <c r="Q1655" s="85" t="str">
        <f t="shared" si="25"/>
        <v/>
      </c>
      <c r="R1655" s="79" t="str">
        <f>IF(AND(B1655&lt;&gt;"",B1654=""),"La ligne précédente ne doit pas être vide",IF(AND(B1655&lt;&gt;"",OR(C1655="",D1655="",E1655="",F1655="",G1655="",H1655="",L1655="")),"Veuillez compléter les informations d'identification de l'actif détenu.",IF(AND(B1655="",OR(C1655&lt;&gt;"",D1655&lt;&gt;"",E1655&lt;&gt;"",F1655&lt;&gt;"",G1655&lt;&gt;"",H1655&lt;&gt;"",L1655&lt;&gt;"")),"Veuillez compléter les informations d'identification de l'actif détenu en colonne C0010.",IF(AND(B1655&lt;&gt;"",J1655&lt;&gt;"",K1655=""),"Veuillez compléter la colonne C0260 Type de code.",IF(AND(B1655&lt;&gt;"",K1655=""),"Veuillez sélectionner Total/NA dans la liste de la colonne C0260 si vous n'avez rien à déclarer.","")))))</f>
        <v/>
      </c>
    </row>
    <row r="1656" spans="2:18" ht="21" customHeight="1" x14ac:dyDescent="0.2">
      <c r="B1656" s="104"/>
      <c r="C1656" s="96"/>
      <c r="D1656" s="96"/>
      <c r="E1656" s="96"/>
      <c r="F1656" s="104"/>
      <c r="G1656" s="96"/>
      <c r="H1656" s="104"/>
      <c r="I1656" s="96"/>
      <c r="J1656" s="104"/>
      <c r="K1656" s="96"/>
      <c r="L1656" s="96"/>
      <c r="M1656" s="104"/>
      <c r="N1656" s="96"/>
      <c r="O1656" s="98"/>
      <c r="P1656" s="97"/>
      <c r="Q1656" s="85" t="str">
        <f t="shared" si="25"/>
        <v/>
      </c>
      <c r="R1656" s="79" t="str">
        <f>IF(AND(B1656&lt;&gt;"",B1655=""),"La ligne précédente ne doit pas être vide",IF(AND(B1656&lt;&gt;"",OR(C1656="",D1656="",E1656="",F1656="",G1656="",H1656="",L1656="")),"Veuillez compléter les informations d'identification de l'actif détenu.",IF(AND(B1656="",OR(C1656&lt;&gt;"",D1656&lt;&gt;"",E1656&lt;&gt;"",F1656&lt;&gt;"",G1656&lt;&gt;"",H1656&lt;&gt;"",L1656&lt;&gt;"")),"Veuillez compléter les informations d'identification de l'actif détenu en colonne C0010.",IF(AND(B1656&lt;&gt;"",J1656&lt;&gt;"",K1656=""),"Veuillez compléter la colonne C0260 Type de code.",IF(AND(B1656&lt;&gt;"",K1656=""),"Veuillez sélectionner Total/NA dans la liste de la colonne C0260 si vous n'avez rien à déclarer.","")))))</f>
        <v/>
      </c>
    </row>
    <row r="1657" spans="2:18" ht="21" customHeight="1" x14ac:dyDescent="0.2">
      <c r="B1657" s="104"/>
      <c r="C1657" s="96"/>
      <c r="D1657" s="96"/>
      <c r="E1657" s="96"/>
      <c r="F1657" s="104"/>
      <c r="G1657" s="96"/>
      <c r="H1657" s="104"/>
      <c r="I1657" s="96"/>
      <c r="J1657" s="104"/>
      <c r="K1657" s="96"/>
      <c r="L1657" s="96"/>
      <c r="M1657" s="104"/>
      <c r="N1657" s="96"/>
      <c r="O1657" s="98"/>
      <c r="P1657" s="97"/>
      <c r="Q1657" s="85" t="str">
        <f t="shared" si="25"/>
        <v/>
      </c>
      <c r="R1657" s="79" t="str">
        <f>IF(AND(B1657&lt;&gt;"",B1656=""),"La ligne précédente ne doit pas être vide",IF(AND(B1657&lt;&gt;"",OR(C1657="",D1657="",E1657="",F1657="",G1657="",H1657="",L1657="")),"Veuillez compléter les informations d'identification de l'actif détenu.",IF(AND(B1657="",OR(C1657&lt;&gt;"",D1657&lt;&gt;"",E1657&lt;&gt;"",F1657&lt;&gt;"",G1657&lt;&gt;"",H1657&lt;&gt;"",L1657&lt;&gt;"")),"Veuillez compléter les informations d'identification de l'actif détenu en colonne C0010.",IF(AND(B1657&lt;&gt;"",J1657&lt;&gt;"",K1657=""),"Veuillez compléter la colonne C0260 Type de code.",IF(AND(B1657&lt;&gt;"",K1657=""),"Veuillez sélectionner Total/NA dans la liste de la colonne C0260 si vous n'avez rien à déclarer.","")))))</f>
        <v/>
      </c>
    </row>
    <row r="1658" spans="2:18" ht="21" customHeight="1" x14ac:dyDescent="0.2">
      <c r="B1658" s="104"/>
      <c r="C1658" s="96"/>
      <c r="D1658" s="96"/>
      <c r="E1658" s="96"/>
      <c r="F1658" s="104"/>
      <c r="G1658" s="96"/>
      <c r="H1658" s="104"/>
      <c r="I1658" s="96"/>
      <c r="J1658" s="104"/>
      <c r="K1658" s="96"/>
      <c r="L1658" s="96"/>
      <c r="M1658" s="104"/>
      <c r="N1658" s="96"/>
      <c r="O1658" s="98"/>
      <c r="P1658" s="97"/>
      <c r="Q1658" s="85" t="str">
        <f t="shared" si="25"/>
        <v/>
      </c>
      <c r="R1658" s="79" t="str">
        <f>IF(AND(B1658&lt;&gt;"",B1657=""),"La ligne précédente ne doit pas être vide",IF(AND(B1658&lt;&gt;"",OR(C1658="",D1658="",E1658="",F1658="",G1658="",H1658="",L1658="")),"Veuillez compléter les informations d'identification de l'actif détenu.",IF(AND(B1658="",OR(C1658&lt;&gt;"",D1658&lt;&gt;"",E1658&lt;&gt;"",F1658&lt;&gt;"",G1658&lt;&gt;"",H1658&lt;&gt;"",L1658&lt;&gt;"")),"Veuillez compléter les informations d'identification de l'actif détenu en colonne C0010.",IF(AND(B1658&lt;&gt;"",J1658&lt;&gt;"",K1658=""),"Veuillez compléter la colonne C0260 Type de code.",IF(AND(B1658&lt;&gt;"",K1658=""),"Veuillez sélectionner Total/NA dans la liste de la colonne C0260 si vous n'avez rien à déclarer.","")))))</f>
        <v/>
      </c>
    </row>
    <row r="1659" spans="2:18" ht="21" customHeight="1" x14ac:dyDescent="0.2">
      <c r="B1659" s="104"/>
      <c r="C1659" s="96"/>
      <c r="D1659" s="96"/>
      <c r="E1659" s="96"/>
      <c r="F1659" s="104"/>
      <c r="G1659" s="96"/>
      <c r="H1659" s="104"/>
      <c r="I1659" s="96"/>
      <c r="J1659" s="104"/>
      <c r="K1659" s="96"/>
      <c r="L1659" s="96"/>
      <c r="M1659" s="104"/>
      <c r="N1659" s="96"/>
      <c r="O1659" s="98"/>
      <c r="P1659" s="97"/>
      <c r="Q1659" s="85" t="str">
        <f t="shared" si="25"/>
        <v/>
      </c>
      <c r="R1659" s="79" t="str">
        <f>IF(AND(B1659&lt;&gt;"",B1658=""),"La ligne précédente ne doit pas être vide",IF(AND(B1659&lt;&gt;"",OR(C1659="",D1659="",E1659="",F1659="",G1659="",H1659="",L1659="")),"Veuillez compléter les informations d'identification de l'actif détenu.",IF(AND(B1659="",OR(C1659&lt;&gt;"",D1659&lt;&gt;"",E1659&lt;&gt;"",F1659&lt;&gt;"",G1659&lt;&gt;"",H1659&lt;&gt;"",L1659&lt;&gt;"")),"Veuillez compléter les informations d'identification de l'actif détenu en colonne C0010.",IF(AND(B1659&lt;&gt;"",J1659&lt;&gt;"",K1659=""),"Veuillez compléter la colonne C0260 Type de code.",IF(AND(B1659&lt;&gt;"",K1659=""),"Veuillez sélectionner Total/NA dans la liste de la colonne C0260 si vous n'avez rien à déclarer.","")))))</f>
        <v/>
      </c>
    </row>
    <row r="1660" spans="2:18" ht="21" customHeight="1" x14ac:dyDescent="0.2">
      <c r="B1660" s="104"/>
      <c r="C1660" s="96"/>
      <c r="D1660" s="96"/>
      <c r="E1660" s="96"/>
      <c r="F1660" s="104"/>
      <c r="G1660" s="96"/>
      <c r="H1660" s="104"/>
      <c r="I1660" s="96"/>
      <c r="J1660" s="104"/>
      <c r="K1660" s="96"/>
      <c r="L1660" s="96"/>
      <c r="M1660" s="104"/>
      <c r="N1660" s="96"/>
      <c r="O1660" s="98"/>
      <c r="P1660" s="97"/>
      <c r="Q1660" s="85" t="str">
        <f t="shared" si="25"/>
        <v/>
      </c>
      <c r="R1660" s="79" t="str">
        <f>IF(AND(B1660&lt;&gt;"",B1659=""),"La ligne précédente ne doit pas être vide",IF(AND(B1660&lt;&gt;"",OR(C1660="",D1660="",E1660="",F1660="",G1660="",H1660="",L1660="")),"Veuillez compléter les informations d'identification de l'actif détenu.",IF(AND(B1660="",OR(C1660&lt;&gt;"",D1660&lt;&gt;"",E1660&lt;&gt;"",F1660&lt;&gt;"",G1660&lt;&gt;"",H1660&lt;&gt;"",L1660&lt;&gt;"")),"Veuillez compléter les informations d'identification de l'actif détenu en colonne C0010.",IF(AND(B1660&lt;&gt;"",J1660&lt;&gt;"",K1660=""),"Veuillez compléter la colonne C0260 Type de code.",IF(AND(B1660&lt;&gt;"",K1660=""),"Veuillez sélectionner Total/NA dans la liste de la colonne C0260 si vous n'avez rien à déclarer.","")))))</f>
        <v/>
      </c>
    </row>
    <row r="1661" spans="2:18" ht="21" customHeight="1" x14ac:dyDescent="0.2">
      <c r="B1661" s="104"/>
      <c r="C1661" s="96"/>
      <c r="D1661" s="96"/>
      <c r="E1661" s="96"/>
      <c r="F1661" s="104"/>
      <c r="G1661" s="96"/>
      <c r="H1661" s="104"/>
      <c r="I1661" s="96"/>
      <c r="J1661" s="104"/>
      <c r="K1661" s="96"/>
      <c r="L1661" s="96"/>
      <c r="M1661" s="104"/>
      <c r="N1661" s="96"/>
      <c r="O1661" s="98"/>
      <c r="P1661" s="97"/>
      <c r="Q1661" s="85" t="str">
        <f t="shared" si="25"/>
        <v/>
      </c>
      <c r="R1661" s="79" t="str">
        <f>IF(AND(B1661&lt;&gt;"",B1660=""),"La ligne précédente ne doit pas être vide",IF(AND(B1661&lt;&gt;"",OR(C1661="",D1661="",E1661="",F1661="",G1661="",H1661="",L1661="")),"Veuillez compléter les informations d'identification de l'actif détenu.",IF(AND(B1661="",OR(C1661&lt;&gt;"",D1661&lt;&gt;"",E1661&lt;&gt;"",F1661&lt;&gt;"",G1661&lt;&gt;"",H1661&lt;&gt;"",L1661&lt;&gt;"")),"Veuillez compléter les informations d'identification de l'actif détenu en colonne C0010.",IF(AND(B1661&lt;&gt;"",J1661&lt;&gt;"",K1661=""),"Veuillez compléter la colonne C0260 Type de code.",IF(AND(B1661&lt;&gt;"",K1661=""),"Veuillez sélectionner Total/NA dans la liste de la colonne C0260 si vous n'avez rien à déclarer.","")))))</f>
        <v/>
      </c>
    </row>
    <row r="1662" spans="2:18" ht="21" customHeight="1" x14ac:dyDescent="0.2">
      <c r="B1662" s="104"/>
      <c r="C1662" s="96"/>
      <c r="D1662" s="96"/>
      <c r="E1662" s="96"/>
      <c r="F1662" s="104"/>
      <c r="G1662" s="96"/>
      <c r="H1662" s="104"/>
      <c r="I1662" s="96"/>
      <c r="J1662" s="104"/>
      <c r="K1662" s="96"/>
      <c r="L1662" s="96"/>
      <c r="M1662" s="104"/>
      <c r="N1662" s="96"/>
      <c r="O1662" s="98"/>
      <c r="P1662" s="97"/>
      <c r="Q1662" s="85" t="str">
        <f t="shared" si="25"/>
        <v/>
      </c>
      <c r="R1662" s="79" t="str">
        <f>IF(AND(B1662&lt;&gt;"",B1661=""),"La ligne précédente ne doit pas être vide",IF(AND(B1662&lt;&gt;"",OR(C1662="",D1662="",E1662="",F1662="",G1662="",H1662="",L1662="")),"Veuillez compléter les informations d'identification de l'actif détenu.",IF(AND(B1662="",OR(C1662&lt;&gt;"",D1662&lt;&gt;"",E1662&lt;&gt;"",F1662&lt;&gt;"",G1662&lt;&gt;"",H1662&lt;&gt;"",L1662&lt;&gt;"")),"Veuillez compléter les informations d'identification de l'actif détenu en colonne C0010.",IF(AND(B1662&lt;&gt;"",J1662&lt;&gt;"",K1662=""),"Veuillez compléter la colonne C0260 Type de code.",IF(AND(B1662&lt;&gt;"",K1662=""),"Veuillez sélectionner Total/NA dans la liste de la colonne C0260 si vous n'avez rien à déclarer.","")))))</f>
        <v/>
      </c>
    </row>
    <row r="1663" spans="2:18" ht="21" customHeight="1" x14ac:dyDescent="0.2">
      <c r="B1663" s="104"/>
      <c r="C1663" s="96"/>
      <c r="D1663" s="96"/>
      <c r="E1663" s="96"/>
      <c r="F1663" s="104"/>
      <c r="G1663" s="96"/>
      <c r="H1663" s="104"/>
      <c r="I1663" s="96"/>
      <c r="J1663" s="104"/>
      <c r="K1663" s="96"/>
      <c r="L1663" s="96"/>
      <c r="M1663" s="104"/>
      <c r="N1663" s="96"/>
      <c r="O1663" s="98"/>
      <c r="P1663" s="97"/>
      <c r="Q1663" s="85" t="str">
        <f t="shared" si="25"/>
        <v/>
      </c>
      <c r="R1663" s="79" t="str">
        <f>IF(AND(B1663&lt;&gt;"",B1662=""),"La ligne précédente ne doit pas être vide",IF(AND(B1663&lt;&gt;"",OR(C1663="",D1663="",E1663="",F1663="",G1663="",H1663="",L1663="")),"Veuillez compléter les informations d'identification de l'actif détenu.",IF(AND(B1663="",OR(C1663&lt;&gt;"",D1663&lt;&gt;"",E1663&lt;&gt;"",F1663&lt;&gt;"",G1663&lt;&gt;"",H1663&lt;&gt;"",L1663&lt;&gt;"")),"Veuillez compléter les informations d'identification de l'actif détenu en colonne C0010.",IF(AND(B1663&lt;&gt;"",J1663&lt;&gt;"",K1663=""),"Veuillez compléter la colonne C0260 Type de code.",IF(AND(B1663&lt;&gt;"",K1663=""),"Veuillez sélectionner Total/NA dans la liste de la colonne C0260 si vous n'avez rien à déclarer.","")))))</f>
        <v/>
      </c>
    </row>
    <row r="1664" spans="2:18" ht="21" customHeight="1" x14ac:dyDescent="0.2">
      <c r="B1664" s="104"/>
      <c r="C1664" s="96"/>
      <c r="D1664" s="96"/>
      <c r="E1664" s="96"/>
      <c r="F1664" s="104"/>
      <c r="G1664" s="96"/>
      <c r="H1664" s="104"/>
      <c r="I1664" s="96"/>
      <c r="J1664" s="104"/>
      <c r="K1664" s="96"/>
      <c r="L1664" s="96"/>
      <c r="M1664" s="104"/>
      <c r="N1664" s="96"/>
      <c r="O1664" s="98"/>
      <c r="P1664" s="97"/>
      <c r="Q1664" s="85" t="str">
        <f t="shared" si="25"/>
        <v/>
      </c>
      <c r="R1664" s="79" t="str">
        <f>IF(AND(B1664&lt;&gt;"",B1663=""),"La ligne précédente ne doit pas être vide",IF(AND(B1664&lt;&gt;"",OR(C1664="",D1664="",E1664="",F1664="",G1664="",H1664="",L1664="")),"Veuillez compléter les informations d'identification de l'actif détenu.",IF(AND(B1664="",OR(C1664&lt;&gt;"",D1664&lt;&gt;"",E1664&lt;&gt;"",F1664&lt;&gt;"",G1664&lt;&gt;"",H1664&lt;&gt;"",L1664&lt;&gt;"")),"Veuillez compléter les informations d'identification de l'actif détenu en colonne C0010.",IF(AND(B1664&lt;&gt;"",J1664&lt;&gt;"",K1664=""),"Veuillez compléter la colonne C0260 Type de code.",IF(AND(B1664&lt;&gt;"",K1664=""),"Veuillez sélectionner Total/NA dans la liste de la colonne C0260 si vous n'avez rien à déclarer.","")))))</f>
        <v/>
      </c>
    </row>
    <row r="1665" spans="2:18" ht="21" customHeight="1" x14ac:dyDescent="0.2">
      <c r="B1665" s="104"/>
      <c r="C1665" s="96"/>
      <c r="D1665" s="96"/>
      <c r="E1665" s="96"/>
      <c r="F1665" s="104"/>
      <c r="G1665" s="96"/>
      <c r="H1665" s="104"/>
      <c r="I1665" s="96"/>
      <c r="J1665" s="104"/>
      <c r="K1665" s="96"/>
      <c r="L1665" s="96"/>
      <c r="M1665" s="104"/>
      <c r="N1665" s="96"/>
      <c r="O1665" s="98"/>
      <c r="P1665" s="97"/>
      <c r="Q1665" s="85" t="str">
        <f t="shared" si="25"/>
        <v/>
      </c>
      <c r="R1665" s="79" t="str">
        <f>IF(AND(B1665&lt;&gt;"",B1664=""),"La ligne précédente ne doit pas être vide",IF(AND(B1665&lt;&gt;"",OR(C1665="",D1665="",E1665="",F1665="",G1665="",H1665="",L1665="")),"Veuillez compléter les informations d'identification de l'actif détenu.",IF(AND(B1665="",OR(C1665&lt;&gt;"",D1665&lt;&gt;"",E1665&lt;&gt;"",F1665&lt;&gt;"",G1665&lt;&gt;"",H1665&lt;&gt;"",L1665&lt;&gt;"")),"Veuillez compléter les informations d'identification de l'actif détenu en colonne C0010.",IF(AND(B1665&lt;&gt;"",J1665&lt;&gt;"",K1665=""),"Veuillez compléter la colonne C0260 Type de code.",IF(AND(B1665&lt;&gt;"",K1665=""),"Veuillez sélectionner Total/NA dans la liste de la colonne C0260 si vous n'avez rien à déclarer.","")))))</f>
        <v/>
      </c>
    </row>
    <row r="1666" spans="2:18" ht="21" customHeight="1" x14ac:dyDescent="0.2">
      <c r="B1666" s="104"/>
      <c r="C1666" s="96"/>
      <c r="D1666" s="96"/>
      <c r="E1666" s="96"/>
      <c r="F1666" s="104"/>
      <c r="G1666" s="96"/>
      <c r="H1666" s="104"/>
      <c r="I1666" s="96"/>
      <c r="J1666" s="104"/>
      <c r="K1666" s="96"/>
      <c r="L1666" s="96"/>
      <c r="M1666" s="104"/>
      <c r="N1666" s="96"/>
      <c r="O1666" s="98"/>
      <c r="P1666" s="97"/>
      <c r="Q1666" s="85" t="str">
        <f t="shared" si="25"/>
        <v/>
      </c>
      <c r="R1666" s="79" t="str">
        <f>IF(AND(B1666&lt;&gt;"",B1665=""),"La ligne précédente ne doit pas être vide",IF(AND(B1666&lt;&gt;"",OR(C1666="",D1666="",E1666="",F1666="",G1666="",H1666="",L1666="")),"Veuillez compléter les informations d'identification de l'actif détenu.",IF(AND(B1666="",OR(C1666&lt;&gt;"",D1666&lt;&gt;"",E1666&lt;&gt;"",F1666&lt;&gt;"",G1666&lt;&gt;"",H1666&lt;&gt;"",L1666&lt;&gt;"")),"Veuillez compléter les informations d'identification de l'actif détenu en colonne C0010.",IF(AND(B1666&lt;&gt;"",J1666&lt;&gt;"",K1666=""),"Veuillez compléter la colonne C0260 Type de code.",IF(AND(B1666&lt;&gt;"",K1666=""),"Veuillez sélectionner Total/NA dans la liste de la colonne C0260 si vous n'avez rien à déclarer.","")))))</f>
        <v/>
      </c>
    </row>
    <row r="1667" spans="2:18" ht="21" customHeight="1" x14ac:dyDescent="0.2">
      <c r="B1667" s="104"/>
      <c r="C1667" s="96"/>
      <c r="D1667" s="96"/>
      <c r="E1667" s="96"/>
      <c r="F1667" s="104"/>
      <c r="G1667" s="96"/>
      <c r="H1667" s="104"/>
      <c r="I1667" s="96"/>
      <c r="J1667" s="104"/>
      <c r="K1667" s="96"/>
      <c r="L1667" s="96"/>
      <c r="M1667" s="104"/>
      <c r="N1667" s="96"/>
      <c r="O1667" s="98"/>
      <c r="P1667" s="97"/>
      <c r="Q1667" s="85" t="str">
        <f t="shared" si="25"/>
        <v/>
      </c>
      <c r="R1667" s="79" t="str">
        <f>IF(AND(B1667&lt;&gt;"",B1666=""),"La ligne précédente ne doit pas être vide",IF(AND(B1667&lt;&gt;"",OR(C1667="",D1667="",E1667="",F1667="",G1667="",H1667="",L1667="")),"Veuillez compléter les informations d'identification de l'actif détenu.",IF(AND(B1667="",OR(C1667&lt;&gt;"",D1667&lt;&gt;"",E1667&lt;&gt;"",F1667&lt;&gt;"",G1667&lt;&gt;"",H1667&lt;&gt;"",L1667&lt;&gt;"")),"Veuillez compléter les informations d'identification de l'actif détenu en colonne C0010.",IF(AND(B1667&lt;&gt;"",J1667&lt;&gt;"",K1667=""),"Veuillez compléter la colonne C0260 Type de code.",IF(AND(B1667&lt;&gt;"",K1667=""),"Veuillez sélectionner Total/NA dans la liste de la colonne C0260 si vous n'avez rien à déclarer.","")))))</f>
        <v/>
      </c>
    </row>
    <row r="1668" spans="2:18" ht="21" customHeight="1" x14ac:dyDescent="0.2">
      <c r="B1668" s="104"/>
      <c r="C1668" s="96"/>
      <c r="D1668" s="96"/>
      <c r="E1668" s="96"/>
      <c r="F1668" s="104"/>
      <c r="G1668" s="96"/>
      <c r="H1668" s="104"/>
      <c r="I1668" s="96"/>
      <c r="J1668" s="104"/>
      <c r="K1668" s="96"/>
      <c r="L1668" s="96"/>
      <c r="M1668" s="104"/>
      <c r="N1668" s="96"/>
      <c r="O1668" s="98"/>
      <c r="P1668" s="97"/>
      <c r="Q1668" s="85" t="str">
        <f t="shared" si="25"/>
        <v/>
      </c>
      <c r="R1668" s="79" t="str">
        <f>IF(AND(B1668&lt;&gt;"",B1667=""),"La ligne précédente ne doit pas être vide",IF(AND(B1668&lt;&gt;"",OR(C1668="",D1668="",E1668="",F1668="",G1668="",H1668="",L1668="")),"Veuillez compléter les informations d'identification de l'actif détenu.",IF(AND(B1668="",OR(C1668&lt;&gt;"",D1668&lt;&gt;"",E1668&lt;&gt;"",F1668&lt;&gt;"",G1668&lt;&gt;"",H1668&lt;&gt;"",L1668&lt;&gt;"")),"Veuillez compléter les informations d'identification de l'actif détenu en colonne C0010.",IF(AND(B1668&lt;&gt;"",J1668&lt;&gt;"",K1668=""),"Veuillez compléter la colonne C0260 Type de code.",IF(AND(B1668&lt;&gt;"",K1668=""),"Veuillez sélectionner Total/NA dans la liste de la colonne C0260 si vous n'avez rien à déclarer.","")))))</f>
        <v/>
      </c>
    </row>
    <row r="1669" spans="2:18" ht="21" customHeight="1" x14ac:dyDescent="0.2">
      <c r="B1669" s="104"/>
      <c r="C1669" s="96"/>
      <c r="D1669" s="96"/>
      <c r="E1669" s="96"/>
      <c r="F1669" s="104"/>
      <c r="G1669" s="96"/>
      <c r="H1669" s="104"/>
      <c r="I1669" s="96"/>
      <c r="J1669" s="104"/>
      <c r="K1669" s="96"/>
      <c r="L1669" s="96"/>
      <c r="M1669" s="104"/>
      <c r="N1669" s="96"/>
      <c r="O1669" s="98"/>
      <c r="P1669" s="97"/>
      <c r="Q1669" s="85" t="str">
        <f t="shared" si="25"/>
        <v/>
      </c>
      <c r="R1669" s="79" t="str">
        <f>IF(AND(B1669&lt;&gt;"",B1668=""),"La ligne précédente ne doit pas être vide",IF(AND(B1669&lt;&gt;"",OR(C1669="",D1669="",E1669="",F1669="",G1669="",H1669="",L1669="")),"Veuillez compléter les informations d'identification de l'actif détenu.",IF(AND(B1669="",OR(C1669&lt;&gt;"",D1669&lt;&gt;"",E1669&lt;&gt;"",F1669&lt;&gt;"",G1669&lt;&gt;"",H1669&lt;&gt;"",L1669&lt;&gt;"")),"Veuillez compléter les informations d'identification de l'actif détenu en colonne C0010.",IF(AND(B1669&lt;&gt;"",J1669&lt;&gt;"",K1669=""),"Veuillez compléter la colonne C0260 Type de code.",IF(AND(B1669&lt;&gt;"",K1669=""),"Veuillez sélectionner Total/NA dans la liste de la colonne C0260 si vous n'avez rien à déclarer.","")))))</f>
        <v/>
      </c>
    </row>
    <row r="1670" spans="2:18" ht="21" customHeight="1" x14ac:dyDescent="0.2">
      <c r="B1670" s="104"/>
      <c r="C1670" s="96"/>
      <c r="D1670" s="96"/>
      <c r="E1670" s="96"/>
      <c r="F1670" s="104"/>
      <c r="G1670" s="96"/>
      <c r="H1670" s="104"/>
      <c r="I1670" s="96"/>
      <c r="J1670" s="104"/>
      <c r="K1670" s="96"/>
      <c r="L1670" s="96"/>
      <c r="M1670" s="104"/>
      <c r="N1670" s="96"/>
      <c r="O1670" s="98"/>
      <c r="P1670" s="97"/>
      <c r="Q1670" s="85" t="str">
        <f t="shared" si="25"/>
        <v/>
      </c>
      <c r="R1670" s="79" t="str">
        <f>IF(AND(B1670&lt;&gt;"",B1669=""),"La ligne précédente ne doit pas être vide",IF(AND(B1670&lt;&gt;"",OR(C1670="",D1670="",E1670="",F1670="",G1670="",H1670="",L1670="")),"Veuillez compléter les informations d'identification de l'actif détenu.",IF(AND(B1670="",OR(C1670&lt;&gt;"",D1670&lt;&gt;"",E1670&lt;&gt;"",F1670&lt;&gt;"",G1670&lt;&gt;"",H1670&lt;&gt;"",L1670&lt;&gt;"")),"Veuillez compléter les informations d'identification de l'actif détenu en colonne C0010.",IF(AND(B1670&lt;&gt;"",J1670&lt;&gt;"",K1670=""),"Veuillez compléter la colonne C0260 Type de code.",IF(AND(B1670&lt;&gt;"",K1670=""),"Veuillez sélectionner Total/NA dans la liste de la colonne C0260 si vous n'avez rien à déclarer.","")))))</f>
        <v/>
      </c>
    </row>
    <row r="1671" spans="2:18" ht="21" customHeight="1" x14ac:dyDescent="0.2">
      <c r="B1671" s="104"/>
      <c r="C1671" s="96"/>
      <c r="D1671" s="96"/>
      <c r="E1671" s="96"/>
      <c r="F1671" s="104"/>
      <c r="G1671" s="96"/>
      <c r="H1671" s="104"/>
      <c r="I1671" s="96"/>
      <c r="J1671" s="104"/>
      <c r="K1671" s="96"/>
      <c r="L1671" s="96"/>
      <c r="M1671" s="104"/>
      <c r="N1671" s="96"/>
      <c r="O1671" s="98"/>
      <c r="P1671" s="97"/>
      <c r="Q1671" s="85" t="str">
        <f t="shared" si="25"/>
        <v/>
      </c>
      <c r="R1671" s="79" t="str">
        <f>IF(AND(B1671&lt;&gt;"",B1670=""),"La ligne précédente ne doit pas être vide",IF(AND(B1671&lt;&gt;"",OR(C1671="",D1671="",E1671="",F1671="",G1671="",H1671="",L1671="")),"Veuillez compléter les informations d'identification de l'actif détenu.",IF(AND(B1671="",OR(C1671&lt;&gt;"",D1671&lt;&gt;"",E1671&lt;&gt;"",F1671&lt;&gt;"",G1671&lt;&gt;"",H1671&lt;&gt;"",L1671&lt;&gt;"")),"Veuillez compléter les informations d'identification de l'actif détenu en colonne C0010.",IF(AND(B1671&lt;&gt;"",J1671&lt;&gt;"",K1671=""),"Veuillez compléter la colonne C0260 Type de code.",IF(AND(B1671&lt;&gt;"",K1671=""),"Veuillez sélectionner Total/NA dans la liste de la colonne C0260 si vous n'avez rien à déclarer.","")))))</f>
        <v/>
      </c>
    </row>
    <row r="1672" spans="2:18" ht="21" customHeight="1" x14ac:dyDescent="0.2">
      <c r="B1672" s="104"/>
      <c r="C1672" s="96"/>
      <c r="D1672" s="96"/>
      <c r="E1672" s="96"/>
      <c r="F1672" s="104"/>
      <c r="G1672" s="96"/>
      <c r="H1672" s="104"/>
      <c r="I1672" s="96"/>
      <c r="J1672" s="104"/>
      <c r="K1672" s="96"/>
      <c r="L1672" s="96"/>
      <c r="M1672" s="104"/>
      <c r="N1672" s="96"/>
      <c r="O1672" s="98"/>
      <c r="P1672" s="97"/>
      <c r="Q1672" s="85" t="str">
        <f t="shared" si="25"/>
        <v/>
      </c>
      <c r="R1672" s="79" t="str">
        <f>IF(AND(B1672&lt;&gt;"",B1671=""),"La ligne précédente ne doit pas être vide",IF(AND(B1672&lt;&gt;"",OR(C1672="",D1672="",E1672="",F1672="",G1672="",H1672="",L1672="")),"Veuillez compléter les informations d'identification de l'actif détenu.",IF(AND(B1672="",OR(C1672&lt;&gt;"",D1672&lt;&gt;"",E1672&lt;&gt;"",F1672&lt;&gt;"",G1672&lt;&gt;"",H1672&lt;&gt;"",L1672&lt;&gt;"")),"Veuillez compléter les informations d'identification de l'actif détenu en colonne C0010.",IF(AND(B1672&lt;&gt;"",J1672&lt;&gt;"",K1672=""),"Veuillez compléter la colonne C0260 Type de code.",IF(AND(B1672&lt;&gt;"",K1672=""),"Veuillez sélectionner Total/NA dans la liste de la colonne C0260 si vous n'avez rien à déclarer.","")))))</f>
        <v/>
      </c>
    </row>
    <row r="1673" spans="2:18" ht="21" customHeight="1" x14ac:dyDescent="0.2">
      <c r="B1673" s="104"/>
      <c r="C1673" s="96"/>
      <c r="D1673" s="96"/>
      <c r="E1673" s="96"/>
      <c r="F1673" s="104"/>
      <c r="G1673" s="96"/>
      <c r="H1673" s="104"/>
      <c r="I1673" s="96"/>
      <c r="J1673" s="104"/>
      <c r="K1673" s="96"/>
      <c r="L1673" s="96"/>
      <c r="M1673" s="104"/>
      <c r="N1673" s="96"/>
      <c r="O1673" s="98"/>
      <c r="P1673" s="97"/>
      <c r="Q1673" s="85" t="str">
        <f t="shared" si="25"/>
        <v/>
      </c>
      <c r="R1673" s="79" t="str">
        <f>IF(AND(B1673&lt;&gt;"",B1672=""),"La ligne précédente ne doit pas être vide",IF(AND(B1673&lt;&gt;"",OR(C1673="",D1673="",E1673="",F1673="",G1673="",H1673="",L1673="")),"Veuillez compléter les informations d'identification de l'actif détenu.",IF(AND(B1673="",OR(C1673&lt;&gt;"",D1673&lt;&gt;"",E1673&lt;&gt;"",F1673&lt;&gt;"",G1673&lt;&gt;"",H1673&lt;&gt;"",L1673&lt;&gt;"")),"Veuillez compléter les informations d'identification de l'actif détenu en colonne C0010.",IF(AND(B1673&lt;&gt;"",J1673&lt;&gt;"",K1673=""),"Veuillez compléter la colonne C0260 Type de code.",IF(AND(B1673&lt;&gt;"",K1673=""),"Veuillez sélectionner Total/NA dans la liste de la colonne C0260 si vous n'avez rien à déclarer.","")))))</f>
        <v/>
      </c>
    </row>
    <row r="1674" spans="2:18" ht="21" customHeight="1" x14ac:dyDescent="0.2">
      <c r="B1674" s="104"/>
      <c r="C1674" s="96"/>
      <c r="D1674" s="96"/>
      <c r="E1674" s="96"/>
      <c r="F1674" s="104"/>
      <c r="G1674" s="96"/>
      <c r="H1674" s="104"/>
      <c r="I1674" s="96"/>
      <c r="J1674" s="104"/>
      <c r="K1674" s="96"/>
      <c r="L1674" s="96"/>
      <c r="M1674" s="104"/>
      <c r="N1674" s="96"/>
      <c r="O1674" s="98"/>
      <c r="P1674" s="97"/>
      <c r="Q1674" s="85" t="str">
        <f t="shared" si="25"/>
        <v/>
      </c>
      <c r="R1674" s="79" t="str">
        <f>IF(AND(B1674&lt;&gt;"",B1673=""),"La ligne précédente ne doit pas être vide",IF(AND(B1674&lt;&gt;"",OR(C1674="",D1674="",E1674="",F1674="",G1674="",H1674="",L1674="")),"Veuillez compléter les informations d'identification de l'actif détenu.",IF(AND(B1674="",OR(C1674&lt;&gt;"",D1674&lt;&gt;"",E1674&lt;&gt;"",F1674&lt;&gt;"",G1674&lt;&gt;"",H1674&lt;&gt;"",L1674&lt;&gt;"")),"Veuillez compléter les informations d'identification de l'actif détenu en colonne C0010.",IF(AND(B1674&lt;&gt;"",J1674&lt;&gt;"",K1674=""),"Veuillez compléter la colonne C0260 Type de code.",IF(AND(B1674&lt;&gt;"",K1674=""),"Veuillez sélectionner Total/NA dans la liste de la colonne C0260 si vous n'avez rien à déclarer.","")))))</f>
        <v/>
      </c>
    </row>
    <row r="1675" spans="2:18" ht="21" customHeight="1" x14ac:dyDescent="0.2">
      <c r="B1675" s="104"/>
      <c r="C1675" s="96"/>
      <c r="D1675" s="96"/>
      <c r="E1675" s="96"/>
      <c r="F1675" s="104"/>
      <c r="G1675" s="96"/>
      <c r="H1675" s="104"/>
      <c r="I1675" s="96"/>
      <c r="J1675" s="104"/>
      <c r="K1675" s="96"/>
      <c r="L1675" s="96"/>
      <c r="M1675" s="104"/>
      <c r="N1675" s="96"/>
      <c r="O1675" s="98"/>
      <c r="P1675" s="97"/>
      <c r="Q1675" s="85" t="str">
        <f t="shared" si="25"/>
        <v/>
      </c>
      <c r="R1675" s="79" t="str">
        <f>IF(AND(B1675&lt;&gt;"",B1674=""),"La ligne précédente ne doit pas être vide",IF(AND(B1675&lt;&gt;"",OR(C1675="",D1675="",E1675="",F1675="",G1675="",H1675="",L1675="")),"Veuillez compléter les informations d'identification de l'actif détenu.",IF(AND(B1675="",OR(C1675&lt;&gt;"",D1675&lt;&gt;"",E1675&lt;&gt;"",F1675&lt;&gt;"",G1675&lt;&gt;"",H1675&lt;&gt;"",L1675&lt;&gt;"")),"Veuillez compléter les informations d'identification de l'actif détenu en colonne C0010.",IF(AND(B1675&lt;&gt;"",J1675&lt;&gt;"",K1675=""),"Veuillez compléter la colonne C0260 Type de code.",IF(AND(B1675&lt;&gt;"",K1675=""),"Veuillez sélectionner Total/NA dans la liste de la colonne C0260 si vous n'avez rien à déclarer.","")))))</f>
        <v/>
      </c>
    </row>
    <row r="1676" spans="2:18" ht="21" customHeight="1" x14ac:dyDescent="0.2">
      <c r="B1676" s="104"/>
      <c r="C1676" s="96"/>
      <c r="D1676" s="96"/>
      <c r="E1676" s="96"/>
      <c r="F1676" s="104"/>
      <c r="G1676" s="96"/>
      <c r="H1676" s="104"/>
      <c r="I1676" s="96"/>
      <c r="J1676" s="104"/>
      <c r="K1676" s="96"/>
      <c r="L1676" s="96"/>
      <c r="M1676" s="104"/>
      <c r="N1676" s="96"/>
      <c r="O1676" s="98"/>
      <c r="P1676" s="97"/>
      <c r="Q1676" s="85" t="str">
        <f t="shared" si="25"/>
        <v/>
      </c>
      <c r="R1676" s="79" t="str">
        <f>IF(AND(B1676&lt;&gt;"",B1675=""),"La ligne précédente ne doit pas être vide",IF(AND(B1676&lt;&gt;"",OR(C1676="",D1676="",E1676="",F1676="",G1676="",H1676="",L1676="")),"Veuillez compléter les informations d'identification de l'actif détenu.",IF(AND(B1676="",OR(C1676&lt;&gt;"",D1676&lt;&gt;"",E1676&lt;&gt;"",F1676&lt;&gt;"",G1676&lt;&gt;"",H1676&lt;&gt;"",L1676&lt;&gt;"")),"Veuillez compléter les informations d'identification de l'actif détenu en colonne C0010.",IF(AND(B1676&lt;&gt;"",J1676&lt;&gt;"",K1676=""),"Veuillez compléter la colonne C0260 Type de code.",IF(AND(B1676&lt;&gt;"",K1676=""),"Veuillez sélectionner Total/NA dans la liste de la colonne C0260 si vous n'avez rien à déclarer.","")))))</f>
        <v/>
      </c>
    </row>
    <row r="1677" spans="2:18" ht="21" customHeight="1" x14ac:dyDescent="0.2">
      <c r="B1677" s="104"/>
      <c r="C1677" s="96"/>
      <c r="D1677" s="96"/>
      <c r="E1677" s="96"/>
      <c r="F1677" s="104"/>
      <c r="G1677" s="96"/>
      <c r="H1677" s="104"/>
      <c r="I1677" s="96"/>
      <c r="J1677" s="104"/>
      <c r="K1677" s="96"/>
      <c r="L1677" s="96"/>
      <c r="M1677" s="104"/>
      <c r="N1677" s="96"/>
      <c r="O1677" s="98"/>
      <c r="P1677" s="97"/>
      <c r="Q1677" s="85" t="str">
        <f t="shared" si="25"/>
        <v/>
      </c>
      <c r="R1677" s="79" t="str">
        <f>IF(AND(B1677&lt;&gt;"",B1676=""),"La ligne précédente ne doit pas être vide",IF(AND(B1677&lt;&gt;"",OR(C1677="",D1677="",E1677="",F1677="",G1677="",H1677="",L1677="")),"Veuillez compléter les informations d'identification de l'actif détenu.",IF(AND(B1677="",OR(C1677&lt;&gt;"",D1677&lt;&gt;"",E1677&lt;&gt;"",F1677&lt;&gt;"",G1677&lt;&gt;"",H1677&lt;&gt;"",L1677&lt;&gt;"")),"Veuillez compléter les informations d'identification de l'actif détenu en colonne C0010.",IF(AND(B1677&lt;&gt;"",J1677&lt;&gt;"",K1677=""),"Veuillez compléter la colonne C0260 Type de code.",IF(AND(B1677&lt;&gt;"",K1677=""),"Veuillez sélectionner Total/NA dans la liste de la colonne C0260 si vous n'avez rien à déclarer.","")))))</f>
        <v/>
      </c>
    </row>
    <row r="1678" spans="2:18" ht="21" customHeight="1" x14ac:dyDescent="0.2">
      <c r="B1678" s="104"/>
      <c r="C1678" s="96"/>
      <c r="D1678" s="96"/>
      <c r="E1678" s="96"/>
      <c r="F1678" s="104"/>
      <c r="G1678" s="96"/>
      <c r="H1678" s="104"/>
      <c r="I1678" s="96"/>
      <c r="J1678" s="104"/>
      <c r="K1678" s="96"/>
      <c r="L1678" s="96"/>
      <c r="M1678" s="104"/>
      <c r="N1678" s="96"/>
      <c r="O1678" s="98"/>
      <c r="P1678" s="97"/>
      <c r="Q1678" s="85" t="str">
        <f t="shared" ref="Q1678:Q1741" si="26">IF(R1678&lt;&gt;"","Erreur","")</f>
        <v/>
      </c>
      <c r="R1678" s="79" t="str">
        <f>IF(AND(B1678&lt;&gt;"",B1677=""),"La ligne précédente ne doit pas être vide",IF(AND(B1678&lt;&gt;"",OR(C1678="",D1678="",E1678="",F1678="",G1678="",H1678="",L1678="")),"Veuillez compléter les informations d'identification de l'actif détenu.",IF(AND(B1678="",OR(C1678&lt;&gt;"",D1678&lt;&gt;"",E1678&lt;&gt;"",F1678&lt;&gt;"",G1678&lt;&gt;"",H1678&lt;&gt;"",L1678&lt;&gt;"")),"Veuillez compléter les informations d'identification de l'actif détenu en colonne C0010.",IF(AND(B1678&lt;&gt;"",J1678&lt;&gt;"",K1678=""),"Veuillez compléter la colonne C0260 Type de code.",IF(AND(B1678&lt;&gt;"",K1678=""),"Veuillez sélectionner Total/NA dans la liste de la colonne C0260 si vous n'avez rien à déclarer.","")))))</f>
        <v/>
      </c>
    </row>
    <row r="1679" spans="2:18" ht="21" customHeight="1" x14ac:dyDescent="0.2">
      <c r="B1679" s="104"/>
      <c r="C1679" s="96"/>
      <c r="D1679" s="96"/>
      <c r="E1679" s="96"/>
      <c r="F1679" s="104"/>
      <c r="G1679" s="96"/>
      <c r="H1679" s="104"/>
      <c r="I1679" s="96"/>
      <c r="J1679" s="104"/>
      <c r="K1679" s="96"/>
      <c r="L1679" s="96"/>
      <c r="M1679" s="104"/>
      <c r="N1679" s="96"/>
      <c r="O1679" s="98"/>
      <c r="P1679" s="97"/>
      <c r="Q1679" s="85" t="str">
        <f t="shared" si="26"/>
        <v/>
      </c>
      <c r="R1679" s="79" t="str">
        <f>IF(AND(B1679&lt;&gt;"",B1678=""),"La ligne précédente ne doit pas être vide",IF(AND(B1679&lt;&gt;"",OR(C1679="",D1679="",E1679="",F1679="",G1679="",H1679="",L1679="")),"Veuillez compléter les informations d'identification de l'actif détenu.",IF(AND(B1679="",OR(C1679&lt;&gt;"",D1679&lt;&gt;"",E1679&lt;&gt;"",F1679&lt;&gt;"",G1679&lt;&gt;"",H1679&lt;&gt;"",L1679&lt;&gt;"")),"Veuillez compléter les informations d'identification de l'actif détenu en colonne C0010.",IF(AND(B1679&lt;&gt;"",J1679&lt;&gt;"",K1679=""),"Veuillez compléter la colonne C0260 Type de code.",IF(AND(B1679&lt;&gt;"",K1679=""),"Veuillez sélectionner Total/NA dans la liste de la colonne C0260 si vous n'avez rien à déclarer.","")))))</f>
        <v/>
      </c>
    </row>
    <row r="1680" spans="2:18" ht="21" customHeight="1" x14ac:dyDescent="0.2">
      <c r="B1680" s="104"/>
      <c r="C1680" s="96"/>
      <c r="D1680" s="96"/>
      <c r="E1680" s="96"/>
      <c r="F1680" s="104"/>
      <c r="G1680" s="96"/>
      <c r="H1680" s="104"/>
      <c r="I1680" s="96"/>
      <c r="J1680" s="104"/>
      <c r="K1680" s="96"/>
      <c r="L1680" s="96"/>
      <c r="M1680" s="104"/>
      <c r="N1680" s="96"/>
      <c r="O1680" s="98"/>
      <c r="P1680" s="97"/>
      <c r="Q1680" s="85" t="str">
        <f t="shared" si="26"/>
        <v/>
      </c>
      <c r="R1680" s="79" t="str">
        <f>IF(AND(B1680&lt;&gt;"",B1679=""),"La ligne précédente ne doit pas être vide",IF(AND(B1680&lt;&gt;"",OR(C1680="",D1680="",E1680="",F1680="",G1680="",H1680="",L1680="")),"Veuillez compléter les informations d'identification de l'actif détenu.",IF(AND(B1680="",OR(C1680&lt;&gt;"",D1680&lt;&gt;"",E1680&lt;&gt;"",F1680&lt;&gt;"",G1680&lt;&gt;"",H1680&lt;&gt;"",L1680&lt;&gt;"")),"Veuillez compléter les informations d'identification de l'actif détenu en colonne C0010.",IF(AND(B1680&lt;&gt;"",J1680&lt;&gt;"",K1680=""),"Veuillez compléter la colonne C0260 Type de code.",IF(AND(B1680&lt;&gt;"",K1680=""),"Veuillez sélectionner Total/NA dans la liste de la colonne C0260 si vous n'avez rien à déclarer.","")))))</f>
        <v/>
      </c>
    </row>
    <row r="1681" spans="2:18" ht="21" customHeight="1" x14ac:dyDescent="0.2">
      <c r="B1681" s="104"/>
      <c r="C1681" s="96"/>
      <c r="D1681" s="96"/>
      <c r="E1681" s="96"/>
      <c r="F1681" s="104"/>
      <c r="G1681" s="96"/>
      <c r="H1681" s="104"/>
      <c r="I1681" s="96"/>
      <c r="J1681" s="104"/>
      <c r="K1681" s="96"/>
      <c r="L1681" s="96"/>
      <c r="M1681" s="104"/>
      <c r="N1681" s="96"/>
      <c r="O1681" s="98"/>
      <c r="P1681" s="97"/>
      <c r="Q1681" s="85" t="str">
        <f t="shared" si="26"/>
        <v/>
      </c>
      <c r="R1681" s="79" t="str">
        <f>IF(AND(B1681&lt;&gt;"",B1680=""),"La ligne précédente ne doit pas être vide",IF(AND(B1681&lt;&gt;"",OR(C1681="",D1681="",E1681="",F1681="",G1681="",H1681="",L1681="")),"Veuillez compléter les informations d'identification de l'actif détenu.",IF(AND(B1681="",OR(C1681&lt;&gt;"",D1681&lt;&gt;"",E1681&lt;&gt;"",F1681&lt;&gt;"",G1681&lt;&gt;"",H1681&lt;&gt;"",L1681&lt;&gt;"")),"Veuillez compléter les informations d'identification de l'actif détenu en colonne C0010.",IF(AND(B1681&lt;&gt;"",J1681&lt;&gt;"",K1681=""),"Veuillez compléter la colonne C0260 Type de code.",IF(AND(B1681&lt;&gt;"",K1681=""),"Veuillez sélectionner Total/NA dans la liste de la colonne C0260 si vous n'avez rien à déclarer.","")))))</f>
        <v/>
      </c>
    </row>
    <row r="1682" spans="2:18" ht="21" customHeight="1" x14ac:dyDescent="0.2">
      <c r="B1682" s="104"/>
      <c r="C1682" s="96"/>
      <c r="D1682" s="96"/>
      <c r="E1682" s="96"/>
      <c r="F1682" s="104"/>
      <c r="G1682" s="96"/>
      <c r="H1682" s="104"/>
      <c r="I1682" s="96"/>
      <c r="J1682" s="104"/>
      <c r="K1682" s="96"/>
      <c r="L1682" s="96"/>
      <c r="M1682" s="104"/>
      <c r="N1682" s="96"/>
      <c r="O1682" s="98"/>
      <c r="P1682" s="97"/>
      <c r="Q1682" s="85" t="str">
        <f t="shared" si="26"/>
        <v/>
      </c>
      <c r="R1682" s="79" t="str">
        <f>IF(AND(B1682&lt;&gt;"",B1681=""),"La ligne précédente ne doit pas être vide",IF(AND(B1682&lt;&gt;"",OR(C1682="",D1682="",E1682="",F1682="",G1682="",H1682="",L1682="")),"Veuillez compléter les informations d'identification de l'actif détenu.",IF(AND(B1682="",OR(C1682&lt;&gt;"",D1682&lt;&gt;"",E1682&lt;&gt;"",F1682&lt;&gt;"",G1682&lt;&gt;"",H1682&lt;&gt;"",L1682&lt;&gt;"")),"Veuillez compléter les informations d'identification de l'actif détenu en colonne C0010.",IF(AND(B1682&lt;&gt;"",J1682&lt;&gt;"",K1682=""),"Veuillez compléter la colonne C0260 Type de code.",IF(AND(B1682&lt;&gt;"",K1682=""),"Veuillez sélectionner Total/NA dans la liste de la colonne C0260 si vous n'avez rien à déclarer.","")))))</f>
        <v/>
      </c>
    </row>
    <row r="1683" spans="2:18" ht="21" customHeight="1" x14ac:dyDescent="0.2">
      <c r="B1683" s="104"/>
      <c r="C1683" s="96"/>
      <c r="D1683" s="96"/>
      <c r="E1683" s="96"/>
      <c r="F1683" s="104"/>
      <c r="G1683" s="96"/>
      <c r="H1683" s="104"/>
      <c r="I1683" s="96"/>
      <c r="J1683" s="104"/>
      <c r="K1683" s="96"/>
      <c r="L1683" s="96"/>
      <c r="M1683" s="104"/>
      <c r="N1683" s="96"/>
      <c r="O1683" s="98"/>
      <c r="P1683" s="97"/>
      <c r="Q1683" s="85" t="str">
        <f t="shared" si="26"/>
        <v/>
      </c>
      <c r="R1683" s="79" t="str">
        <f>IF(AND(B1683&lt;&gt;"",B1682=""),"La ligne précédente ne doit pas être vide",IF(AND(B1683&lt;&gt;"",OR(C1683="",D1683="",E1683="",F1683="",G1683="",H1683="",L1683="")),"Veuillez compléter les informations d'identification de l'actif détenu.",IF(AND(B1683="",OR(C1683&lt;&gt;"",D1683&lt;&gt;"",E1683&lt;&gt;"",F1683&lt;&gt;"",G1683&lt;&gt;"",H1683&lt;&gt;"",L1683&lt;&gt;"")),"Veuillez compléter les informations d'identification de l'actif détenu en colonne C0010.",IF(AND(B1683&lt;&gt;"",J1683&lt;&gt;"",K1683=""),"Veuillez compléter la colonne C0260 Type de code.",IF(AND(B1683&lt;&gt;"",K1683=""),"Veuillez sélectionner Total/NA dans la liste de la colonne C0260 si vous n'avez rien à déclarer.","")))))</f>
        <v/>
      </c>
    </row>
    <row r="1684" spans="2:18" ht="21" customHeight="1" x14ac:dyDescent="0.2">
      <c r="B1684" s="104"/>
      <c r="C1684" s="96"/>
      <c r="D1684" s="96"/>
      <c r="E1684" s="96"/>
      <c r="F1684" s="104"/>
      <c r="G1684" s="96"/>
      <c r="H1684" s="104"/>
      <c r="I1684" s="96"/>
      <c r="J1684" s="104"/>
      <c r="K1684" s="96"/>
      <c r="L1684" s="96"/>
      <c r="M1684" s="104"/>
      <c r="N1684" s="96"/>
      <c r="O1684" s="98"/>
      <c r="P1684" s="97"/>
      <c r="Q1684" s="85" t="str">
        <f t="shared" si="26"/>
        <v/>
      </c>
      <c r="R1684" s="79" t="str">
        <f>IF(AND(B1684&lt;&gt;"",B1683=""),"La ligne précédente ne doit pas être vide",IF(AND(B1684&lt;&gt;"",OR(C1684="",D1684="",E1684="",F1684="",G1684="",H1684="",L1684="")),"Veuillez compléter les informations d'identification de l'actif détenu.",IF(AND(B1684="",OR(C1684&lt;&gt;"",D1684&lt;&gt;"",E1684&lt;&gt;"",F1684&lt;&gt;"",G1684&lt;&gt;"",H1684&lt;&gt;"",L1684&lt;&gt;"")),"Veuillez compléter les informations d'identification de l'actif détenu en colonne C0010.",IF(AND(B1684&lt;&gt;"",J1684&lt;&gt;"",K1684=""),"Veuillez compléter la colonne C0260 Type de code.",IF(AND(B1684&lt;&gt;"",K1684=""),"Veuillez sélectionner Total/NA dans la liste de la colonne C0260 si vous n'avez rien à déclarer.","")))))</f>
        <v/>
      </c>
    </row>
    <row r="1685" spans="2:18" ht="21" customHeight="1" x14ac:dyDescent="0.2">
      <c r="B1685" s="104"/>
      <c r="C1685" s="96"/>
      <c r="D1685" s="96"/>
      <c r="E1685" s="96"/>
      <c r="F1685" s="104"/>
      <c r="G1685" s="96"/>
      <c r="H1685" s="104"/>
      <c r="I1685" s="96"/>
      <c r="J1685" s="104"/>
      <c r="K1685" s="96"/>
      <c r="L1685" s="96"/>
      <c r="M1685" s="104"/>
      <c r="N1685" s="96"/>
      <c r="O1685" s="98"/>
      <c r="P1685" s="97"/>
      <c r="Q1685" s="85" t="str">
        <f t="shared" si="26"/>
        <v/>
      </c>
      <c r="R1685" s="79" t="str">
        <f>IF(AND(B1685&lt;&gt;"",B1684=""),"La ligne précédente ne doit pas être vide",IF(AND(B1685&lt;&gt;"",OR(C1685="",D1685="",E1685="",F1685="",G1685="",H1685="",L1685="")),"Veuillez compléter les informations d'identification de l'actif détenu.",IF(AND(B1685="",OR(C1685&lt;&gt;"",D1685&lt;&gt;"",E1685&lt;&gt;"",F1685&lt;&gt;"",G1685&lt;&gt;"",H1685&lt;&gt;"",L1685&lt;&gt;"")),"Veuillez compléter les informations d'identification de l'actif détenu en colonne C0010.",IF(AND(B1685&lt;&gt;"",J1685&lt;&gt;"",K1685=""),"Veuillez compléter la colonne C0260 Type de code.",IF(AND(B1685&lt;&gt;"",K1685=""),"Veuillez sélectionner Total/NA dans la liste de la colonne C0260 si vous n'avez rien à déclarer.","")))))</f>
        <v/>
      </c>
    </row>
    <row r="1686" spans="2:18" ht="21" customHeight="1" x14ac:dyDescent="0.2">
      <c r="B1686" s="104"/>
      <c r="C1686" s="96"/>
      <c r="D1686" s="96"/>
      <c r="E1686" s="96"/>
      <c r="F1686" s="104"/>
      <c r="G1686" s="96"/>
      <c r="H1686" s="104"/>
      <c r="I1686" s="96"/>
      <c r="J1686" s="104"/>
      <c r="K1686" s="96"/>
      <c r="L1686" s="96"/>
      <c r="M1686" s="104"/>
      <c r="N1686" s="96"/>
      <c r="O1686" s="98"/>
      <c r="P1686" s="97"/>
      <c r="Q1686" s="85" t="str">
        <f t="shared" si="26"/>
        <v/>
      </c>
      <c r="R1686" s="79" t="str">
        <f>IF(AND(B1686&lt;&gt;"",B1685=""),"La ligne précédente ne doit pas être vide",IF(AND(B1686&lt;&gt;"",OR(C1686="",D1686="",E1686="",F1686="",G1686="",H1686="",L1686="")),"Veuillez compléter les informations d'identification de l'actif détenu.",IF(AND(B1686="",OR(C1686&lt;&gt;"",D1686&lt;&gt;"",E1686&lt;&gt;"",F1686&lt;&gt;"",G1686&lt;&gt;"",H1686&lt;&gt;"",L1686&lt;&gt;"")),"Veuillez compléter les informations d'identification de l'actif détenu en colonne C0010.",IF(AND(B1686&lt;&gt;"",J1686&lt;&gt;"",K1686=""),"Veuillez compléter la colonne C0260 Type de code.",IF(AND(B1686&lt;&gt;"",K1686=""),"Veuillez sélectionner Total/NA dans la liste de la colonne C0260 si vous n'avez rien à déclarer.","")))))</f>
        <v/>
      </c>
    </row>
    <row r="1687" spans="2:18" ht="21" customHeight="1" x14ac:dyDescent="0.2">
      <c r="B1687" s="104"/>
      <c r="C1687" s="96"/>
      <c r="D1687" s="96"/>
      <c r="E1687" s="96"/>
      <c r="F1687" s="104"/>
      <c r="G1687" s="96"/>
      <c r="H1687" s="104"/>
      <c r="I1687" s="96"/>
      <c r="J1687" s="104"/>
      <c r="K1687" s="96"/>
      <c r="L1687" s="96"/>
      <c r="M1687" s="104"/>
      <c r="N1687" s="96"/>
      <c r="O1687" s="98"/>
      <c r="P1687" s="97"/>
      <c r="Q1687" s="85" t="str">
        <f t="shared" si="26"/>
        <v/>
      </c>
      <c r="R1687" s="79" t="str">
        <f>IF(AND(B1687&lt;&gt;"",B1686=""),"La ligne précédente ne doit pas être vide",IF(AND(B1687&lt;&gt;"",OR(C1687="",D1687="",E1687="",F1687="",G1687="",H1687="",L1687="")),"Veuillez compléter les informations d'identification de l'actif détenu.",IF(AND(B1687="",OR(C1687&lt;&gt;"",D1687&lt;&gt;"",E1687&lt;&gt;"",F1687&lt;&gt;"",G1687&lt;&gt;"",H1687&lt;&gt;"",L1687&lt;&gt;"")),"Veuillez compléter les informations d'identification de l'actif détenu en colonne C0010.",IF(AND(B1687&lt;&gt;"",J1687&lt;&gt;"",K1687=""),"Veuillez compléter la colonne C0260 Type de code.",IF(AND(B1687&lt;&gt;"",K1687=""),"Veuillez sélectionner Total/NA dans la liste de la colonne C0260 si vous n'avez rien à déclarer.","")))))</f>
        <v/>
      </c>
    </row>
    <row r="1688" spans="2:18" ht="21" customHeight="1" x14ac:dyDescent="0.2">
      <c r="B1688" s="104"/>
      <c r="C1688" s="96"/>
      <c r="D1688" s="96"/>
      <c r="E1688" s="96"/>
      <c r="F1688" s="104"/>
      <c r="G1688" s="96"/>
      <c r="H1688" s="104"/>
      <c r="I1688" s="96"/>
      <c r="J1688" s="104"/>
      <c r="K1688" s="96"/>
      <c r="L1688" s="96"/>
      <c r="M1688" s="104"/>
      <c r="N1688" s="96"/>
      <c r="O1688" s="98"/>
      <c r="P1688" s="97"/>
      <c r="Q1688" s="85" t="str">
        <f t="shared" si="26"/>
        <v/>
      </c>
      <c r="R1688" s="79" t="str">
        <f>IF(AND(B1688&lt;&gt;"",B1687=""),"La ligne précédente ne doit pas être vide",IF(AND(B1688&lt;&gt;"",OR(C1688="",D1688="",E1688="",F1688="",G1688="",H1688="",L1688="")),"Veuillez compléter les informations d'identification de l'actif détenu.",IF(AND(B1688="",OR(C1688&lt;&gt;"",D1688&lt;&gt;"",E1688&lt;&gt;"",F1688&lt;&gt;"",G1688&lt;&gt;"",H1688&lt;&gt;"",L1688&lt;&gt;"")),"Veuillez compléter les informations d'identification de l'actif détenu en colonne C0010.",IF(AND(B1688&lt;&gt;"",J1688&lt;&gt;"",K1688=""),"Veuillez compléter la colonne C0260 Type de code.",IF(AND(B1688&lt;&gt;"",K1688=""),"Veuillez sélectionner Total/NA dans la liste de la colonne C0260 si vous n'avez rien à déclarer.","")))))</f>
        <v/>
      </c>
    </row>
    <row r="1689" spans="2:18" ht="21" customHeight="1" x14ac:dyDescent="0.2">
      <c r="B1689" s="104"/>
      <c r="C1689" s="96"/>
      <c r="D1689" s="96"/>
      <c r="E1689" s="96"/>
      <c r="F1689" s="104"/>
      <c r="G1689" s="96"/>
      <c r="H1689" s="104"/>
      <c r="I1689" s="96"/>
      <c r="J1689" s="104"/>
      <c r="K1689" s="96"/>
      <c r="L1689" s="96"/>
      <c r="M1689" s="104"/>
      <c r="N1689" s="96"/>
      <c r="O1689" s="98"/>
      <c r="P1689" s="97"/>
      <c r="Q1689" s="85" t="str">
        <f t="shared" si="26"/>
        <v/>
      </c>
      <c r="R1689" s="79" t="str">
        <f>IF(AND(B1689&lt;&gt;"",B1688=""),"La ligne précédente ne doit pas être vide",IF(AND(B1689&lt;&gt;"",OR(C1689="",D1689="",E1689="",F1689="",G1689="",H1689="",L1689="")),"Veuillez compléter les informations d'identification de l'actif détenu.",IF(AND(B1689="",OR(C1689&lt;&gt;"",D1689&lt;&gt;"",E1689&lt;&gt;"",F1689&lt;&gt;"",G1689&lt;&gt;"",H1689&lt;&gt;"",L1689&lt;&gt;"")),"Veuillez compléter les informations d'identification de l'actif détenu en colonne C0010.",IF(AND(B1689&lt;&gt;"",J1689&lt;&gt;"",K1689=""),"Veuillez compléter la colonne C0260 Type de code.",IF(AND(B1689&lt;&gt;"",K1689=""),"Veuillez sélectionner Total/NA dans la liste de la colonne C0260 si vous n'avez rien à déclarer.","")))))</f>
        <v/>
      </c>
    </row>
    <row r="1690" spans="2:18" ht="21" customHeight="1" x14ac:dyDescent="0.2">
      <c r="B1690" s="104"/>
      <c r="C1690" s="96"/>
      <c r="D1690" s="96"/>
      <c r="E1690" s="96"/>
      <c r="F1690" s="104"/>
      <c r="G1690" s="96"/>
      <c r="H1690" s="104"/>
      <c r="I1690" s="96"/>
      <c r="J1690" s="104"/>
      <c r="K1690" s="96"/>
      <c r="L1690" s="96"/>
      <c r="M1690" s="104"/>
      <c r="N1690" s="96"/>
      <c r="O1690" s="98"/>
      <c r="P1690" s="97"/>
      <c r="Q1690" s="85" t="str">
        <f t="shared" si="26"/>
        <v/>
      </c>
      <c r="R1690" s="79" t="str">
        <f>IF(AND(B1690&lt;&gt;"",B1689=""),"La ligne précédente ne doit pas être vide",IF(AND(B1690&lt;&gt;"",OR(C1690="",D1690="",E1690="",F1690="",G1690="",H1690="",L1690="")),"Veuillez compléter les informations d'identification de l'actif détenu.",IF(AND(B1690="",OR(C1690&lt;&gt;"",D1690&lt;&gt;"",E1690&lt;&gt;"",F1690&lt;&gt;"",G1690&lt;&gt;"",H1690&lt;&gt;"",L1690&lt;&gt;"")),"Veuillez compléter les informations d'identification de l'actif détenu en colonne C0010.",IF(AND(B1690&lt;&gt;"",J1690&lt;&gt;"",K1690=""),"Veuillez compléter la colonne C0260 Type de code.",IF(AND(B1690&lt;&gt;"",K1690=""),"Veuillez sélectionner Total/NA dans la liste de la colonne C0260 si vous n'avez rien à déclarer.","")))))</f>
        <v/>
      </c>
    </row>
    <row r="1691" spans="2:18" ht="21" customHeight="1" x14ac:dyDescent="0.2">
      <c r="B1691" s="104"/>
      <c r="C1691" s="96"/>
      <c r="D1691" s="96"/>
      <c r="E1691" s="96"/>
      <c r="F1691" s="104"/>
      <c r="G1691" s="96"/>
      <c r="H1691" s="104"/>
      <c r="I1691" s="96"/>
      <c r="J1691" s="104"/>
      <c r="K1691" s="96"/>
      <c r="L1691" s="96"/>
      <c r="M1691" s="104"/>
      <c r="N1691" s="96"/>
      <c r="O1691" s="98"/>
      <c r="P1691" s="97"/>
      <c r="Q1691" s="85" t="str">
        <f t="shared" si="26"/>
        <v/>
      </c>
      <c r="R1691" s="79" t="str">
        <f>IF(AND(B1691&lt;&gt;"",B1690=""),"La ligne précédente ne doit pas être vide",IF(AND(B1691&lt;&gt;"",OR(C1691="",D1691="",E1691="",F1691="",G1691="",H1691="",L1691="")),"Veuillez compléter les informations d'identification de l'actif détenu.",IF(AND(B1691="",OR(C1691&lt;&gt;"",D1691&lt;&gt;"",E1691&lt;&gt;"",F1691&lt;&gt;"",G1691&lt;&gt;"",H1691&lt;&gt;"",L1691&lt;&gt;"")),"Veuillez compléter les informations d'identification de l'actif détenu en colonne C0010.",IF(AND(B1691&lt;&gt;"",J1691&lt;&gt;"",K1691=""),"Veuillez compléter la colonne C0260 Type de code.",IF(AND(B1691&lt;&gt;"",K1691=""),"Veuillez sélectionner Total/NA dans la liste de la colonne C0260 si vous n'avez rien à déclarer.","")))))</f>
        <v/>
      </c>
    </row>
    <row r="1692" spans="2:18" ht="21" customHeight="1" x14ac:dyDescent="0.2">
      <c r="B1692" s="104"/>
      <c r="C1692" s="96"/>
      <c r="D1692" s="96"/>
      <c r="E1692" s="96"/>
      <c r="F1692" s="104"/>
      <c r="G1692" s="96"/>
      <c r="H1692" s="104"/>
      <c r="I1692" s="96"/>
      <c r="J1692" s="104"/>
      <c r="K1692" s="96"/>
      <c r="L1692" s="96"/>
      <c r="M1692" s="104"/>
      <c r="N1692" s="96"/>
      <c r="O1692" s="98"/>
      <c r="P1692" s="97"/>
      <c r="Q1692" s="85" t="str">
        <f t="shared" si="26"/>
        <v/>
      </c>
      <c r="R1692" s="79" t="str">
        <f>IF(AND(B1692&lt;&gt;"",B1691=""),"La ligne précédente ne doit pas être vide",IF(AND(B1692&lt;&gt;"",OR(C1692="",D1692="",E1692="",F1692="",G1692="",H1692="",L1692="")),"Veuillez compléter les informations d'identification de l'actif détenu.",IF(AND(B1692="",OR(C1692&lt;&gt;"",D1692&lt;&gt;"",E1692&lt;&gt;"",F1692&lt;&gt;"",G1692&lt;&gt;"",H1692&lt;&gt;"",L1692&lt;&gt;"")),"Veuillez compléter les informations d'identification de l'actif détenu en colonne C0010.",IF(AND(B1692&lt;&gt;"",J1692&lt;&gt;"",K1692=""),"Veuillez compléter la colonne C0260 Type de code.",IF(AND(B1692&lt;&gt;"",K1692=""),"Veuillez sélectionner Total/NA dans la liste de la colonne C0260 si vous n'avez rien à déclarer.","")))))</f>
        <v/>
      </c>
    </row>
    <row r="1693" spans="2:18" ht="21" customHeight="1" x14ac:dyDescent="0.2">
      <c r="B1693" s="104"/>
      <c r="C1693" s="96"/>
      <c r="D1693" s="96"/>
      <c r="E1693" s="96"/>
      <c r="F1693" s="104"/>
      <c r="G1693" s="96"/>
      <c r="H1693" s="104"/>
      <c r="I1693" s="96"/>
      <c r="J1693" s="104"/>
      <c r="K1693" s="96"/>
      <c r="L1693" s="96"/>
      <c r="M1693" s="104"/>
      <c r="N1693" s="96"/>
      <c r="O1693" s="98"/>
      <c r="P1693" s="97"/>
      <c r="Q1693" s="85" t="str">
        <f t="shared" si="26"/>
        <v/>
      </c>
      <c r="R1693" s="79" t="str">
        <f>IF(AND(B1693&lt;&gt;"",B1692=""),"La ligne précédente ne doit pas être vide",IF(AND(B1693&lt;&gt;"",OR(C1693="",D1693="",E1693="",F1693="",G1693="",H1693="",L1693="")),"Veuillez compléter les informations d'identification de l'actif détenu.",IF(AND(B1693="",OR(C1693&lt;&gt;"",D1693&lt;&gt;"",E1693&lt;&gt;"",F1693&lt;&gt;"",G1693&lt;&gt;"",H1693&lt;&gt;"",L1693&lt;&gt;"")),"Veuillez compléter les informations d'identification de l'actif détenu en colonne C0010.",IF(AND(B1693&lt;&gt;"",J1693&lt;&gt;"",K1693=""),"Veuillez compléter la colonne C0260 Type de code.",IF(AND(B1693&lt;&gt;"",K1693=""),"Veuillez sélectionner Total/NA dans la liste de la colonne C0260 si vous n'avez rien à déclarer.","")))))</f>
        <v/>
      </c>
    </row>
    <row r="1694" spans="2:18" ht="21" customHeight="1" x14ac:dyDescent="0.2">
      <c r="B1694" s="104"/>
      <c r="C1694" s="96"/>
      <c r="D1694" s="96"/>
      <c r="E1694" s="96"/>
      <c r="F1694" s="104"/>
      <c r="G1694" s="96"/>
      <c r="H1694" s="104"/>
      <c r="I1694" s="96"/>
      <c r="J1694" s="104"/>
      <c r="K1694" s="96"/>
      <c r="L1694" s="96"/>
      <c r="M1694" s="104"/>
      <c r="N1694" s="96"/>
      <c r="O1694" s="98"/>
      <c r="P1694" s="97"/>
      <c r="Q1694" s="85" t="str">
        <f t="shared" si="26"/>
        <v/>
      </c>
      <c r="R1694" s="79" t="str">
        <f>IF(AND(B1694&lt;&gt;"",B1693=""),"La ligne précédente ne doit pas être vide",IF(AND(B1694&lt;&gt;"",OR(C1694="",D1694="",E1694="",F1694="",G1694="",H1694="",L1694="")),"Veuillez compléter les informations d'identification de l'actif détenu.",IF(AND(B1694="",OR(C1694&lt;&gt;"",D1694&lt;&gt;"",E1694&lt;&gt;"",F1694&lt;&gt;"",G1694&lt;&gt;"",H1694&lt;&gt;"",L1694&lt;&gt;"")),"Veuillez compléter les informations d'identification de l'actif détenu en colonne C0010.",IF(AND(B1694&lt;&gt;"",J1694&lt;&gt;"",K1694=""),"Veuillez compléter la colonne C0260 Type de code.",IF(AND(B1694&lt;&gt;"",K1694=""),"Veuillez sélectionner Total/NA dans la liste de la colonne C0260 si vous n'avez rien à déclarer.","")))))</f>
        <v/>
      </c>
    </row>
    <row r="1695" spans="2:18" ht="21" customHeight="1" x14ac:dyDescent="0.2">
      <c r="B1695" s="104"/>
      <c r="C1695" s="96"/>
      <c r="D1695" s="96"/>
      <c r="E1695" s="96"/>
      <c r="F1695" s="104"/>
      <c r="G1695" s="96"/>
      <c r="H1695" s="104"/>
      <c r="I1695" s="96"/>
      <c r="J1695" s="104"/>
      <c r="K1695" s="96"/>
      <c r="L1695" s="96"/>
      <c r="M1695" s="104"/>
      <c r="N1695" s="96"/>
      <c r="O1695" s="98"/>
      <c r="P1695" s="97"/>
      <c r="Q1695" s="85" t="str">
        <f t="shared" si="26"/>
        <v/>
      </c>
      <c r="R1695" s="79" t="str">
        <f>IF(AND(B1695&lt;&gt;"",B1694=""),"La ligne précédente ne doit pas être vide",IF(AND(B1695&lt;&gt;"",OR(C1695="",D1695="",E1695="",F1695="",G1695="",H1695="",L1695="")),"Veuillez compléter les informations d'identification de l'actif détenu.",IF(AND(B1695="",OR(C1695&lt;&gt;"",D1695&lt;&gt;"",E1695&lt;&gt;"",F1695&lt;&gt;"",G1695&lt;&gt;"",H1695&lt;&gt;"",L1695&lt;&gt;"")),"Veuillez compléter les informations d'identification de l'actif détenu en colonne C0010.",IF(AND(B1695&lt;&gt;"",J1695&lt;&gt;"",K1695=""),"Veuillez compléter la colonne C0260 Type de code.",IF(AND(B1695&lt;&gt;"",K1695=""),"Veuillez sélectionner Total/NA dans la liste de la colonne C0260 si vous n'avez rien à déclarer.","")))))</f>
        <v/>
      </c>
    </row>
    <row r="1696" spans="2:18" ht="21" customHeight="1" x14ac:dyDescent="0.2">
      <c r="B1696" s="104"/>
      <c r="C1696" s="96"/>
      <c r="D1696" s="96"/>
      <c r="E1696" s="96"/>
      <c r="F1696" s="104"/>
      <c r="G1696" s="96"/>
      <c r="H1696" s="104"/>
      <c r="I1696" s="96"/>
      <c r="J1696" s="104"/>
      <c r="K1696" s="96"/>
      <c r="L1696" s="96"/>
      <c r="M1696" s="104"/>
      <c r="N1696" s="96"/>
      <c r="O1696" s="98"/>
      <c r="P1696" s="97"/>
      <c r="Q1696" s="85" t="str">
        <f t="shared" si="26"/>
        <v/>
      </c>
      <c r="R1696" s="79" t="str">
        <f>IF(AND(B1696&lt;&gt;"",B1695=""),"La ligne précédente ne doit pas être vide",IF(AND(B1696&lt;&gt;"",OR(C1696="",D1696="",E1696="",F1696="",G1696="",H1696="",L1696="")),"Veuillez compléter les informations d'identification de l'actif détenu.",IF(AND(B1696="",OR(C1696&lt;&gt;"",D1696&lt;&gt;"",E1696&lt;&gt;"",F1696&lt;&gt;"",G1696&lt;&gt;"",H1696&lt;&gt;"",L1696&lt;&gt;"")),"Veuillez compléter les informations d'identification de l'actif détenu en colonne C0010.",IF(AND(B1696&lt;&gt;"",J1696&lt;&gt;"",K1696=""),"Veuillez compléter la colonne C0260 Type de code.",IF(AND(B1696&lt;&gt;"",K1696=""),"Veuillez sélectionner Total/NA dans la liste de la colonne C0260 si vous n'avez rien à déclarer.","")))))</f>
        <v/>
      </c>
    </row>
    <row r="1697" spans="2:18" ht="21" customHeight="1" x14ac:dyDescent="0.2">
      <c r="B1697" s="104"/>
      <c r="C1697" s="96"/>
      <c r="D1697" s="96"/>
      <c r="E1697" s="96"/>
      <c r="F1697" s="104"/>
      <c r="G1697" s="96"/>
      <c r="H1697" s="104"/>
      <c r="I1697" s="96"/>
      <c r="J1697" s="104"/>
      <c r="K1697" s="96"/>
      <c r="L1697" s="96"/>
      <c r="M1697" s="104"/>
      <c r="N1697" s="96"/>
      <c r="O1697" s="98"/>
      <c r="P1697" s="97"/>
      <c r="Q1697" s="85" t="str">
        <f t="shared" si="26"/>
        <v/>
      </c>
      <c r="R1697" s="79" t="str">
        <f>IF(AND(B1697&lt;&gt;"",B1696=""),"La ligne précédente ne doit pas être vide",IF(AND(B1697&lt;&gt;"",OR(C1697="",D1697="",E1697="",F1697="",G1697="",H1697="",L1697="")),"Veuillez compléter les informations d'identification de l'actif détenu.",IF(AND(B1697="",OR(C1697&lt;&gt;"",D1697&lt;&gt;"",E1697&lt;&gt;"",F1697&lt;&gt;"",G1697&lt;&gt;"",H1697&lt;&gt;"",L1697&lt;&gt;"")),"Veuillez compléter les informations d'identification de l'actif détenu en colonne C0010.",IF(AND(B1697&lt;&gt;"",J1697&lt;&gt;"",K1697=""),"Veuillez compléter la colonne C0260 Type de code.",IF(AND(B1697&lt;&gt;"",K1697=""),"Veuillez sélectionner Total/NA dans la liste de la colonne C0260 si vous n'avez rien à déclarer.","")))))</f>
        <v/>
      </c>
    </row>
    <row r="1698" spans="2:18" ht="21" customHeight="1" x14ac:dyDescent="0.2">
      <c r="B1698" s="104"/>
      <c r="C1698" s="96"/>
      <c r="D1698" s="96"/>
      <c r="E1698" s="96"/>
      <c r="F1698" s="104"/>
      <c r="G1698" s="96"/>
      <c r="H1698" s="104"/>
      <c r="I1698" s="96"/>
      <c r="J1698" s="104"/>
      <c r="K1698" s="96"/>
      <c r="L1698" s="96"/>
      <c r="M1698" s="104"/>
      <c r="N1698" s="96"/>
      <c r="O1698" s="98"/>
      <c r="P1698" s="97"/>
      <c r="Q1698" s="85" t="str">
        <f t="shared" si="26"/>
        <v/>
      </c>
      <c r="R1698" s="79" t="str">
        <f>IF(AND(B1698&lt;&gt;"",B1697=""),"La ligne précédente ne doit pas être vide",IF(AND(B1698&lt;&gt;"",OR(C1698="",D1698="",E1698="",F1698="",G1698="",H1698="",L1698="")),"Veuillez compléter les informations d'identification de l'actif détenu.",IF(AND(B1698="",OR(C1698&lt;&gt;"",D1698&lt;&gt;"",E1698&lt;&gt;"",F1698&lt;&gt;"",G1698&lt;&gt;"",H1698&lt;&gt;"",L1698&lt;&gt;"")),"Veuillez compléter les informations d'identification de l'actif détenu en colonne C0010.",IF(AND(B1698&lt;&gt;"",J1698&lt;&gt;"",K1698=""),"Veuillez compléter la colonne C0260 Type de code.",IF(AND(B1698&lt;&gt;"",K1698=""),"Veuillez sélectionner Total/NA dans la liste de la colonne C0260 si vous n'avez rien à déclarer.","")))))</f>
        <v/>
      </c>
    </row>
    <row r="1699" spans="2:18" ht="21" customHeight="1" x14ac:dyDescent="0.2">
      <c r="B1699" s="104"/>
      <c r="C1699" s="96"/>
      <c r="D1699" s="96"/>
      <c r="E1699" s="96"/>
      <c r="F1699" s="104"/>
      <c r="G1699" s="96"/>
      <c r="H1699" s="104"/>
      <c r="I1699" s="96"/>
      <c r="J1699" s="104"/>
      <c r="K1699" s="96"/>
      <c r="L1699" s="96"/>
      <c r="M1699" s="104"/>
      <c r="N1699" s="96"/>
      <c r="O1699" s="98"/>
      <c r="P1699" s="97"/>
      <c r="Q1699" s="85" t="str">
        <f t="shared" si="26"/>
        <v/>
      </c>
      <c r="R1699" s="79" t="str">
        <f>IF(AND(B1699&lt;&gt;"",B1698=""),"La ligne précédente ne doit pas être vide",IF(AND(B1699&lt;&gt;"",OR(C1699="",D1699="",E1699="",F1699="",G1699="",H1699="",L1699="")),"Veuillez compléter les informations d'identification de l'actif détenu.",IF(AND(B1699="",OR(C1699&lt;&gt;"",D1699&lt;&gt;"",E1699&lt;&gt;"",F1699&lt;&gt;"",G1699&lt;&gt;"",H1699&lt;&gt;"",L1699&lt;&gt;"")),"Veuillez compléter les informations d'identification de l'actif détenu en colonne C0010.",IF(AND(B1699&lt;&gt;"",J1699&lt;&gt;"",K1699=""),"Veuillez compléter la colonne C0260 Type de code.",IF(AND(B1699&lt;&gt;"",K1699=""),"Veuillez sélectionner Total/NA dans la liste de la colonne C0260 si vous n'avez rien à déclarer.","")))))</f>
        <v/>
      </c>
    </row>
    <row r="1700" spans="2:18" ht="21" customHeight="1" x14ac:dyDescent="0.2">
      <c r="B1700" s="104"/>
      <c r="C1700" s="96"/>
      <c r="D1700" s="96"/>
      <c r="E1700" s="96"/>
      <c r="F1700" s="104"/>
      <c r="G1700" s="96"/>
      <c r="H1700" s="104"/>
      <c r="I1700" s="96"/>
      <c r="J1700" s="104"/>
      <c r="K1700" s="96"/>
      <c r="L1700" s="96"/>
      <c r="M1700" s="104"/>
      <c r="N1700" s="96"/>
      <c r="O1700" s="98"/>
      <c r="P1700" s="97"/>
      <c r="Q1700" s="85" t="str">
        <f t="shared" si="26"/>
        <v/>
      </c>
      <c r="R1700" s="79" t="str">
        <f>IF(AND(B1700&lt;&gt;"",B1699=""),"La ligne précédente ne doit pas être vide",IF(AND(B1700&lt;&gt;"",OR(C1700="",D1700="",E1700="",F1700="",G1700="",H1700="",L1700="")),"Veuillez compléter les informations d'identification de l'actif détenu.",IF(AND(B1700="",OR(C1700&lt;&gt;"",D1700&lt;&gt;"",E1700&lt;&gt;"",F1700&lt;&gt;"",G1700&lt;&gt;"",H1700&lt;&gt;"",L1700&lt;&gt;"")),"Veuillez compléter les informations d'identification de l'actif détenu en colonne C0010.",IF(AND(B1700&lt;&gt;"",J1700&lt;&gt;"",K1700=""),"Veuillez compléter la colonne C0260 Type de code.",IF(AND(B1700&lt;&gt;"",K1700=""),"Veuillez sélectionner Total/NA dans la liste de la colonne C0260 si vous n'avez rien à déclarer.","")))))</f>
        <v/>
      </c>
    </row>
    <row r="1701" spans="2:18" ht="21" customHeight="1" x14ac:dyDescent="0.2">
      <c r="B1701" s="104"/>
      <c r="C1701" s="96"/>
      <c r="D1701" s="96"/>
      <c r="E1701" s="96"/>
      <c r="F1701" s="104"/>
      <c r="G1701" s="96"/>
      <c r="H1701" s="104"/>
      <c r="I1701" s="96"/>
      <c r="J1701" s="104"/>
      <c r="K1701" s="96"/>
      <c r="L1701" s="96"/>
      <c r="M1701" s="104"/>
      <c r="N1701" s="96"/>
      <c r="O1701" s="98"/>
      <c r="P1701" s="97"/>
      <c r="Q1701" s="85" t="str">
        <f t="shared" si="26"/>
        <v/>
      </c>
      <c r="R1701" s="79" t="str">
        <f>IF(AND(B1701&lt;&gt;"",B1700=""),"La ligne précédente ne doit pas être vide",IF(AND(B1701&lt;&gt;"",OR(C1701="",D1701="",E1701="",F1701="",G1701="",H1701="",L1701="")),"Veuillez compléter les informations d'identification de l'actif détenu.",IF(AND(B1701="",OR(C1701&lt;&gt;"",D1701&lt;&gt;"",E1701&lt;&gt;"",F1701&lt;&gt;"",G1701&lt;&gt;"",H1701&lt;&gt;"",L1701&lt;&gt;"")),"Veuillez compléter les informations d'identification de l'actif détenu en colonne C0010.",IF(AND(B1701&lt;&gt;"",J1701&lt;&gt;"",K1701=""),"Veuillez compléter la colonne C0260 Type de code.",IF(AND(B1701&lt;&gt;"",K1701=""),"Veuillez sélectionner Total/NA dans la liste de la colonne C0260 si vous n'avez rien à déclarer.","")))))</f>
        <v/>
      </c>
    </row>
    <row r="1702" spans="2:18" ht="21" customHeight="1" x14ac:dyDescent="0.2">
      <c r="B1702" s="104"/>
      <c r="C1702" s="96"/>
      <c r="D1702" s="96"/>
      <c r="E1702" s="96"/>
      <c r="F1702" s="104"/>
      <c r="G1702" s="96"/>
      <c r="H1702" s="104"/>
      <c r="I1702" s="96"/>
      <c r="J1702" s="104"/>
      <c r="K1702" s="96"/>
      <c r="L1702" s="96"/>
      <c r="M1702" s="104"/>
      <c r="N1702" s="96"/>
      <c r="O1702" s="98"/>
      <c r="P1702" s="97"/>
      <c r="Q1702" s="85" t="str">
        <f t="shared" si="26"/>
        <v/>
      </c>
      <c r="R1702" s="79" t="str">
        <f>IF(AND(B1702&lt;&gt;"",B1701=""),"La ligne précédente ne doit pas être vide",IF(AND(B1702&lt;&gt;"",OR(C1702="",D1702="",E1702="",F1702="",G1702="",H1702="",L1702="")),"Veuillez compléter les informations d'identification de l'actif détenu.",IF(AND(B1702="",OR(C1702&lt;&gt;"",D1702&lt;&gt;"",E1702&lt;&gt;"",F1702&lt;&gt;"",G1702&lt;&gt;"",H1702&lt;&gt;"",L1702&lt;&gt;"")),"Veuillez compléter les informations d'identification de l'actif détenu en colonne C0010.",IF(AND(B1702&lt;&gt;"",J1702&lt;&gt;"",K1702=""),"Veuillez compléter la colonne C0260 Type de code.",IF(AND(B1702&lt;&gt;"",K1702=""),"Veuillez sélectionner Total/NA dans la liste de la colonne C0260 si vous n'avez rien à déclarer.","")))))</f>
        <v/>
      </c>
    </row>
    <row r="1703" spans="2:18" ht="21" customHeight="1" x14ac:dyDescent="0.2">
      <c r="B1703" s="104"/>
      <c r="C1703" s="96"/>
      <c r="D1703" s="96"/>
      <c r="E1703" s="96"/>
      <c r="F1703" s="104"/>
      <c r="G1703" s="96"/>
      <c r="H1703" s="104"/>
      <c r="I1703" s="96"/>
      <c r="J1703" s="104"/>
      <c r="K1703" s="96"/>
      <c r="L1703" s="96"/>
      <c r="M1703" s="104"/>
      <c r="N1703" s="96"/>
      <c r="O1703" s="98"/>
      <c r="P1703" s="97"/>
      <c r="Q1703" s="85" t="str">
        <f t="shared" si="26"/>
        <v/>
      </c>
      <c r="R1703" s="79" t="str">
        <f>IF(AND(B1703&lt;&gt;"",B1702=""),"La ligne précédente ne doit pas être vide",IF(AND(B1703&lt;&gt;"",OR(C1703="",D1703="",E1703="",F1703="",G1703="",H1703="",L1703="")),"Veuillez compléter les informations d'identification de l'actif détenu.",IF(AND(B1703="",OR(C1703&lt;&gt;"",D1703&lt;&gt;"",E1703&lt;&gt;"",F1703&lt;&gt;"",G1703&lt;&gt;"",H1703&lt;&gt;"",L1703&lt;&gt;"")),"Veuillez compléter les informations d'identification de l'actif détenu en colonne C0010.",IF(AND(B1703&lt;&gt;"",J1703&lt;&gt;"",K1703=""),"Veuillez compléter la colonne C0260 Type de code.",IF(AND(B1703&lt;&gt;"",K1703=""),"Veuillez sélectionner Total/NA dans la liste de la colonne C0260 si vous n'avez rien à déclarer.","")))))</f>
        <v/>
      </c>
    </row>
    <row r="1704" spans="2:18" ht="21" customHeight="1" x14ac:dyDescent="0.2">
      <c r="B1704" s="104"/>
      <c r="C1704" s="96"/>
      <c r="D1704" s="96"/>
      <c r="E1704" s="96"/>
      <c r="F1704" s="104"/>
      <c r="G1704" s="96"/>
      <c r="H1704" s="104"/>
      <c r="I1704" s="96"/>
      <c r="J1704" s="104"/>
      <c r="K1704" s="96"/>
      <c r="L1704" s="96"/>
      <c r="M1704" s="104"/>
      <c r="N1704" s="96"/>
      <c r="O1704" s="98"/>
      <c r="P1704" s="97"/>
      <c r="Q1704" s="85" t="str">
        <f t="shared" si="26"/>
        <v/>
      </c>
      <c r="R1704" s="79" t="str">
        <f>IF(AND(B1704&lt;&gt;"",B1703=""),"La ligne précédente ne doit pas être vide",IF(AND(B1704&lt;&gt;"",OR(C1704="",D1704="",E1704="",F1704="",G1704="",H1704="",L1704="")),"Veuillez compléter les informations d'identification de l'actif détenu.",IF(AND(B1704="",OR(C1704&lt;&gt;"",D1704&lt;&gt;"",E1704&lt;&gt;"",F1704&lt;&gt;"",G1704&lt;&gt;"",H1704&lt;&gt;"",L1704&lt;&gt;"")),"Veuillez compléter les informations d'identification de l'actif détenu en colonne C0010.",IF(AND(B1704&lt;&gt;"",J1704&lt;&gt;"",K1704=""),"Veuillez compléter la colonne C0260 Type de code.",IF(AND(B1704&lt;&gt;"",K1704=""),"Veuillez sélectionner Total/NA dans la liste de la colonne C0260 si vous n'avez rien à déclarer.","")))))</f>
        <v/>
      </c>
    </row>
    <row r="1705" spans="2:18" ht="21" customHeight="1" x14ac:dyDescent="0.2">
      <c r="B1705" s="104"/>
      <c r="C1705" s="96"/>
      <c r="D1705" s="96"/>
      <c r="E1705" s="96"/>
      <c r="F1705" s="104"/>
      <c r="G1705" s="96"/>
      <c r="H1705" s="104"/>
      <c r="I1705" s="96"/>
      <c r="J1705" s="104"/>
      <c r="K1705" s="96"/>
      <c r="L1705" s="96"/>
      <c r="M1705" s="104"/>
      <c r="N1705" s="96"/>
      <c r="O1705" s="98"/>
      <c r="P1705" s="97"/>
      <c r="Q1705" s="85" t="str">
        <f t="shared" si="26"/>
        <v/>
      </c>
      <c r="R1705" s="79" t="str">
        <f>IF(AND(B1705&lt;&gt;"",B1704=""),"La ligne précédente ne doit pas être vide",IF(AND(B1705&lt;&gt;"",OR(C1705="",D1705="",E1705="",F1705="",G1705="",H1705="",L1705="")),"Veuillez compléter les informations d'identification de l'actif détenu.",IF(AND(B1705="",OR(C1705&lt;&gt;"",D1705&lt;&gt;"",E1705&lt;&gt;"",F1705&lt;&gt;"",G1705&lt;&gt;"",H1705&lt;&gt;"",L1705&lt;&gt;"")),"Veuillez compléter les informations d'identification de l'actif détenu en colonne C0010.",IF(AND(B1705&lt;&gt;"",J1705&lt;&gt;"",K1705=""),"Veuillez compléter la colonne C0260 Type de code.",IF(AND(B1705&lt;&gt;"",K1705=""),"Veuillez sélectionner Total/NA dans la liste de la colonne C0260 si vous n'avez rien à déclarer.","")))))</f>
        <v/>
      </c>
    </row>
    <row r="1706" spans="2:18" ht="21" customHeight="1" x14ac:dyDescent="0.2">
      <c r="B1706" s="104"/>
      <c r="C1706" s="96"/>
      <c r="D1706" s="96"/>
      <c r="E1706" s="96"/>
      <c r="F1706" s="104"/>
      <c r="G1706" s="96"/>
      <c r="H1706" s="104"/>
      <c r="I1706" s="96"/>
      <c r="J1706" s="104"/>
      <c r="K1706" s="96"/>
      <c r="L1706" s="96"/>
      <c r="M1706" s="104"/>
      <c r="N1706" s="96"/>
      <c r="O1706" s="98"/>
      <c r="P1706" s="97"/>
      <c r="Q1706" s="85" t="str">
        <f t="shared" si="26"/>
        <v/>
      </c>
      <c r="R1706" s="79" t="str">
        <f>IF(AND(B1706&lt;&gt;"",B1705=""),"La ligne précédente ne doit pas être vide",IF(AND(B1706&lt;&gt;"",OR(C1706="",D1706="",E1706="",F1706="",G1706="",H1706="",L1706="")),"Veuillez compléter les informations d'identification de l'actif détenu.",IF(AND(B1706="",OR(C1706&lt;&gt;"",D1706&lt;&gt;"",E1706&lt;&gt;"",F1706&lt;&gt;"",G1706&lt;&gt;"",H1706&lt;&gt;"",L1706&lt;&gt;"")),"Veuillez compléter les informations d'identification de l'actif détenu en colonne C0010.",IF(AND(B1706&lt;&gt;"",J1706&lt;&gt;"",K1706=""),"Veuillez compléter la colonne C0260 Type de code.",IF(AND(B1706&lt;&gt;"",K1706=""),"Veuillez sélectionner Total/NA dans la liste de la colonne C0260 si vous n'avez rien à déclarer.","")))))</f>
        <v/>
      </c>
    </row>
    <row r="1707" spans="2:18" ht="21" customHeight="1" x14ac:dyDescent="0.2">
      <c r="B1707" s="104"/>
      <c r="C1707" s="96"/>
      <c r="D1707" s="96"/>
      <c r="E1707" s="96"/>
      <c r="F1707" s="104"/>
      <c r="G1707" s="96"/>
      <c r="H1707" s="104"/>
      <c r="I1707" s="96"/>
      <c r="J1707" s="104"/>
      <c r="K1707" s="96"/>
      <c r="L1707" s="96"/>
      <c r="M1707" s="104"/>
      <c r="N1707" s="96"/>
      <c r="O1707" s="98"/>
      <c r="P1707" s="97"/>
      <c r="Q1707" s="85" t="str">
        <f t="shared" si="26"/>
        <v/>
      </c>
      <c r="R1707" s="79" t="str">
        <f>IF(AND(B1707&lt;&gt;"",B1706=""),"La ligne précédente ne doit pas être vide",IF(AND(B1707&lt;&gt;"",OR(C1707="",D1707="",E1707="",F1707="",G1707="",H1707="",L1707="")),"Veuillez compléter les informations d'identification de l'actif détenu.",IF(AND(B1707="",OR(C1707&lt;&gt;"",D1707&lt;&gt;"",E1707&lt;&gt;"",F1707&lt;&gt;"",G1707&lt;&gt;"",H1707&lt;&gt;"",L1707&lt;&gt;"")),"Veuillez compléter les informations d'identification de l'actif détenu en colonne C0010.",IF(AND(B1707&lt;&gt;"",J1707&lt;&gt;"",K1707=""),"Veuillez compléter la colonne C0260 Type de code.",IF(AND(B1707&lt;&gt;"",K1707=""),"Veuillez sélectionner Total/NA dans la liste de la colonne C0260 si vous n'avez rien à déclarer.","")))))</f>
        <v/>
      </c>
    </row>
    <row r="1708" spans="2:18" ht="21" customHeight="1" x14ac:dyDescent="0.2">
      <c r="B1708" s="104"/>
      <c r="C1708" s="96"/>
      <c r="D1708" s="96"/>
      <c r="E1708" s="96"/>
      <c r="F1708" s="104"/>
      <c r="G1708" s="96"/>
      <c r="H1708" s="104"/>
      <c r="I1708" s="96"/>
      <c r="J1708" s="104"/>
      <c r="K1708" s="96"/>
      <c r="L1708" s="96"/>
      <c r="M1708" s="104"/>
      <c r="N1708" s="96"/>
      <c r="O1708" s="98"/>
      <c r="P1708" s="97"/>
      <c r="Q1708" s="85" t="str">
        <f t="shared" si="26"/>
        <v/>
      </c>
      <c r="R1708" s="79" t="str">
        <f>IF(AND(B1708&lt;&gt;"",B1707=""),"La ligne précédente ne doit pas être vide",IF(AND(B1708&lt;&gt;"",OR(C1708="",D1708="",E1708="",F1708="",G1708="",H1708="",L1708="")),"Veuillez compléter les informations d'identification de l'actif détenu.",IF(AND(B1708="",OR(C1708&lt;&gt;"",D1708&lt;&gt;"",E1708&lt;&gt;"",F1708&lt;&gt;"",G1708&lt;&gt;"",H1708&lt;&gt;"",L1708&lt;&gt;"")),"Veuillez compléter les informations d'identification de l'actif détenu en colonne C0010.",IF(AND(B1708&lt;&gt;"",J1708&lt;&gt;"",K1708=""),"Veuillez compléter la colonne C0260 Type de code.",IF(AND(B1708&lt;&gt;"",K1708=""),"Veuillez sélectionner Total/NA dans la liste de la colonne C0260 si vous n'avez rien à déclarer.","")))))</f>
        <v/>
      </c>
    </row>
    <row r="1709" spans="2:18" ht="21" customHeight="1" x14ac:dyDescent="0.2">
      <c r="B1709" s="104"/>
      <c r="C1709" s="96"/>
      <c r="D1709" s="96"/>
      <c r="E1709" s="96"/>
      <c r="F1709" s="104"/>
      <c r="G1709" s="96"/>
      <c r="H1709" s="104"/>
      <c r="I1709" s="96"/>
      <c r="J1709" s="104"/>
      <c r="K1709" s="96"/>
      <c r="L1709" s="96"/>
      <c r="M1709" s="104"/>
      <c r="N1709" s="96"/>
      <c r="O1709" s="98"/>
      <c r="P1709" s="97"/>
      <c r="Q1709" s="85" t="str">
        <f t="shared" si="26"/>
        <v/>
      </c>
      <c r="R1709" s="79" t="str">
        <f>IF(AND(B1709&lt;&gt;"",B1708=""),"La ligne précédente ne doit pas être vide",IF(AND(B1709&lt;&gt;"",OR(C1709="",D1709="",E1709="",F1709="",G1709="",H1709="",L1709="")),"Veuillez compléter les informations d'identification de l'actif détenu.",IF(AND(B1709="",OR(C1709&lt;&gt;"",D1709&lt;&gt;"",E1709&lt;&gt;"",F1709&lt;&gt;"",G1709&lt;&gt;"",H1709&lt;&gt;"",L1709&lt;&gt;"")),"Veuillez compléter les informations d'identification de l'actif détenu en colonne C0010.",IF(AND(B1709&lt;&gt;"",J1709&lt;&gt;"",K1709=""),"Veuillez compléter la colonne C0260 Type de code.",IF(AND(B1709&lt;&gt;"",K1709=""),"Veuillez sélectionner Total/NA dans la liste de la colonne C0260 si vous n'avez rien à déclarer.","")))))</f>
        <v/>
      </c>
    </row>
    <row r="1710" spans="2:18" ht="21" customHeight="1" x14ac:dyDescent="0.2">
      <c r="B1710" s="104"/>
      <c r="C1710" s="96"/>
      <c r="D1710" s="96"/>
      <c r="E1710" s="96"/>
      <c r="F1710" s="104"/>
      <c r="G1710" s="96"/>
      <c r="H1710" s="104"/>
      <c r="I1710" s="96"/>
      <c r="J1710" s="104"/>
      <c r="K1710" s="96"/>
      <c r="L1710" s="96"/>
      <c r="M1710" s="104"/>
      <c r="N1710" s="96"/>
      <c r="O1710" s="98"/>
      <c r="P1710" s="97"/>
      <c r="Q1710" s="85" t="str">
        <f t="shared" si="26"/>
        <v/>
      </c>
      <c r="R1710" s="79" t="str">
        <f>IF(AND(B1710&lt;&gt;"",B1709=""),"La ligne précédente ne doit pas être vide",IF(AND(B1710&lt;&gt;"",OR(C1710="",D1710="",E1710="",F1710="",G1710="",H1710="",L1710="")),"Veuillez compléter les informations d'identification de l'actif détenu.",IF(AND(B1710="",OR(C1710&lt;&gt;"",D1710&lt;&gt;"",E1710&lt;&gt;"",F1710&lt;&gt;"",G1710&lt;&gt;"",H1710&lt;&gt;"",L1710&lt;&gt;"")),"Veuillez compléter les informations d'identification de l'actif détenu en colonne C0010.",IF(AND(B1710&lt;&gt;"",J1710&lt;&gt;"",K1710=""),"Veuillez compléter la colonne C0260 Type de code.",IF(AND(B1710&lt;&gt;"",K1710=""),"Veuillez sélectionner Total/NA dans la liste de la colonne C0260 si vous n'avez rien à déclarer.","")))))</f>
        <v/>
      </c>
    </row>
    <row r="1711" spans="2:18" ht="21" customHeight="1" x14ac:dyDescent="0.2">
      <c r="B1711" s="104"/>
      <c r="C1711" s="96"/>
      <c r="D1711" s="96"/>
      <c r="E1711" s="96"/>
      <c r="F1711" s="104"/>
      <c r="G1711" s="96"/>
      <c r="H1711" s="104"/>
      <c r="I1711" s="96"/>
      <c r="J1711" s="104"/>
      <c r="K1711" s="96"/>
      <c r="L1711" s="96"/>
      <c r="M1711" s="104"/>
      <c r="N1711" s="96"/>
      <c r="O1711" s="98"/>
      <c r="P1711" s="97"/>
      <c r="Q1711" s="85" t="str">
        <f t="shared" si="26"/>
        <v/>
      </c>
      <c r="R1711" s="79" t="str">
        <f>IF(AND(B1711&lt;&gt;"",B1710=""),"La ligne précédente ne doit pas être vide",IF(AND(B1711&lt;&gt;"",OR(C1711="",D1711="",E1711="",F1711="",G1711="",H1711="",L1711="")),"Veuillez compléter les informations d'identification de l'actif détenu.",IF(AND(B1711="",OR(C1711&lt;&gt;"",D1711&lt;&gt;"",E1711&lt;&gt;"",F1711&lt;&gt;"",G1711&lt;&gt;"",H1711&lt;&gt;"",L1711&lt;&gt;"")),"Veuillez compléter les informations d'identification de l'actif détenu en colonne C0010.",IF(AND(B1711&lt;&gt;"",J1711&lt;&gt;"",K1711=""),"Veuillez compléter la colonne C0260 Type de code.",IF(AND(B1711&lt;&gt;"",K1711=""),"Veuillez sélectionner Total/NA dans la liste de la colonne C0260 si vous n'avez rien à déclarer.","")))))</f>
        <v/>
      </c>
    </row>
    <row r="1712" spans="2:18" ht="21" customHeight="1" x14ac:dyDescent="0.2">
      <c r="B1712" s="104"/>
      <c r="C1712" s="96"/>
      <c r="D1712" s="96"/>
      <c r="E1712" s="96"/>
      <c r="F1712" s="104"/>
      <c r="G1712" s="96"/>
      <c r="H1712" s="104"/>
      <c r="I1712" s="96"/>
      <c r="J1712" s="104"/>
      <c r="K1712" s="96"/>
      <c r="L1712" s="96"/>
      <c r="M1712" s="104"/>
      <c r="N1712" s="96"/>
      <c r="O1712" s="98"/>
      <c r="P1712" s="97"/>
      <c r="Q1712" s="85" t="str">
        <f t="shared" si="26"/>
        <v/>
      </c>
      <c r="R1712" s="79" t="str">
        <f>IF(AND(B1712&lt;&gt;"",B1711=""),"La ligne précédente ne doit pas être vide",IF(AND(B1712&lt;&gt;"",OR(C1712="",D1712="",E1712="",F1712="",G1712="",H1712="",L1712="")),"Veuillez compléter les informations d'identification de l'actif détenu.",IF(AND(B1712="",OR(C1712&lt;&gt;"",D1712&lt;&gt;"",E1712&lt;&gt;"",F1712&lt;&gt;"",G1712&lt;&gt;"",H1712&lt;&gt;"",L1712&lt;&gt;"")),"Veuillez compléter les informations d'identification de l'actif détenu en colonne C0010.",IF(AND(B1712&lt;&gt;"",J1712&lt;&gt;"",K1712=""),"Veuillez compléter la colonne C0260 Type de code.",IF(AND(B1712&lt;&gt;"",K1712=""),"Veuillez sélectionner Total/NA dans la liste de la colonne C0260 si vous n'avez rien à déclarer.","")))))</f>
        <v/>
      </c>
    </row>
    <row r="1713" spans="2:18" ht="21" customHeight="1" x14ac:dyDescent="0.2">
      <c r="B1713" s="104"/>
      <c r="C1713" s="96"/>
      <c r="D1713" s="96"/>
      <c r="E1713" s="96"/>
      <c r="F1713" s="104"/>
      <c r="G1713" s="96"/>
      <c r="H1713" s="104"/>
      <c r="I1713" s="96"/>
      <c r="J1713" s="104"/>
      <c r="K1713" s="96"/>
      <c r="L1713" s="96"/>
      <c r="M1713" s="104"/>
      <c r="N1713" s="96"/>
      <c r="O1713" s="98"/>
      <c r="P1713" s="97"/>
      <c r="Q1713" s="85" t="str">
        <f t="shared" si="26"/>
        <v/>
      </c>
      <c r="R1713" s="79" t="str">
        <f>IF(AND(B1713&lt;&gt;"",B1712=""),"La ligne précédente ne doit pas être vide",IF(AND(B1713&lt;&gt;"",OR(C1713="",D1713="",E1713="",F1713="",G1713="",H1713="",L1713="")),"Veuillez compléter les informations d'identification de l'actif détenu.",IF(AND(B1713="",OR(C1713&lt;&gt;"",D1713&lt;&gt;"",E1713&lt;&gt;"",F1713&lt;&gt;"",G1713&lt;&gt;"",H1713&lt;&gt;"",L1713&lt;&gt;"")),"Veuillez compléter les informations d'identification de l'actif détenu en colonne C0010.",IF(AND(B1713&lt;&gt;"",J1713&lt;&gt;"",K1713=""),"Veuillez compléter la colonne C0260 Type de code.",IF(AND(B1713&lt;&gt;"",K1713=""),"Veuillez sélectionner Total/NA dans la liste de la colonne C0260 si vous n'avez rien à déclarer.","")))))</f>
        <v/>
      </c>
    </row>
    <row r="1714" spans="2:18" ht="21" customHeight="1" x14ac:dyDescent="0.2">
      <c r="B1714" s="104"/>
      <c r="C1714" s="96"/>
      <c r="D1714" s="96"/>
      <c r="E1714" s="96"/>
      <c r="F1714" s="104"/>
      <c r="G1714" s="96"/>
      <c r="H1714" s="104"/>
      <c r="I1714" s="96"/>
      <c r="J1714" s="104"/>
      <c r="K1714" s="96"/>
      <c r="L1714" s="96"/>
      <c r="M1714" s="104"/>
      <c r="N1714" s="96"/>
      <c r="O1714" s="98"/>
      <c r="P1714" s="97"/>
      <c r="Q1714" s="85" t="str">
        <f t="shared" si="26"/>
        <v/>
      </c>
      <c r="R1714" s="79" t="str">
        <f>IF(AND(B1714&lt;&gt;"",B1713=""),"La ligne précédente ne doit pas être vide",IF(AND(B1714&lt;&gt;"",OR(C1714="",D1714="",E1714="",F1714="",G1714="",H1714="",L1714="")),"Veuillez compléter les informations d'identification de l'actif détenu.",IF(AND(B1714="",OR(C1714&lt;&gt;"",D1714&lt;&gt;"",E1714&lt;&gt;"",F1714&lt;&gt;"",G1714&lt;&gt;"",H1714&lt;&gt;"",L1714&lt;&gt;"")),"Veuillez compléter les informations d'identification de l'actif détenu en colonne C0010.",IF(AND(B1714&lt;&gt;"",J1714&lt;&gt;"",K1714=""),"Veuillez compléter la colonne C0260 Type de code.",IF(AND(B1714&lt;&gt;"",K1714=""),"Veuillez sélectionner Total/NA dans la liste de la colonne C0260 si vous n'avez rien à déclarer.","")))))</f>
        <v/>
      </c>
    </row>
    <row r="1715" spans="2:18" ht="21" customHeight="1" x14ac:dyDescent="0.2">
      <c r="B1715" s="104"/>
      <c r="C1715" s="96"/>
      <c r="D1715" s="96"/>
      <c r="E1715" s="96"/>
      <c r="F1715" s="104"/>
      <c r="G1715" s="96"/>
      <c r="H1715" s="104"/>
      <c r="I1715" s="96"/>
      <c r="J1715" s="104"/>
      <c r="K1715" s="96"/>
      <c r="L1715" s="96"/>
      <c r="M1715" s="104"/>
      <c r="N1715" s="96"/>
      <c r="O1715" s="98"/>
      <c r="P1715" s="97"/>
      <c r="Q1715" s="85" t="str">
        <f t="shared" si="26"/>
        <v/>
      </c>
      <c r="R1715" s="79" t="str">
        <f>IF(AND(B1715&lt;&gt;"",B1714=""),"La ligne précédente ne doit pas être vide",IF(AND(B1715&lt;&gt;"",OR(C1715="",D1715="",E1715="",F1715="",G1715="",H1715="",L1715="")),"Veuillez compléter les informations d'identification de l'actif détenu.",IF(AND(B1715="",OR(C1715&lt;&gt;"",D1715&lt;&gt;"",E1715&lt;&gt;"",F1715&lt;&gt;"",G1715&lt;&gt;"",H1715&lt;&gt;"",L1715&lt;&gt;"")),"Veuillez compléter les informations d'identification de l'actif détenu en colonne C0010.",IF(AND(B1715&lt;&gt;"",J1715&lt;&gt;"",K1715=""),"Veuillez compléter la colonne C0260 Type de code.",IF(AND(B1715&lt;&gt;"",K1715=""),"Veuillez sélectionner Total/NA dans la liste de la colonne C0260 si vous n'avez rien à déclarer.","")))))</f>
        <v/>
      </c>
    </row>
    <row r="1716" spans="2:18" ht="21" customHeight="1" x14ac:dyDescent="0.2">
      <c r="B1716" s="104"/>
      <c r="C1716" s="96"/>
      <c r="D1716" s="96"/>
      <c r="E1716" s="96"/>
      <c r="F1716" s="104"/>
      <c r="G1716" s="96"/>
      <c r="H1716" s="104"/>
      <c r="I1716" s="96"/>
      <c r="J1716" s="104"/>
      <c r="K1716" s="96"/>
      <c r="L1716" s="96"/>
      <c r="M1716" s="104"/>
      <c r="N1716" s="96"/>
      <c r="O1716" s="98"/>
      <c r="P1716" s="97"/>
      <c r="Q1716" s="85" t="str">
        <f t="shared" si="26"/>
        <v/>
      </c>
      <c r="R1716" s="79" t="str">
        <f>IF(AND(B1716&lt;&gt;"",B1715=""),"La ligne précédente ne doit pas être vide",IF(AND(B1716&lt;&gt;"",OR(C1716="",D1716="",E1716="",F1716="",G1716="",H1716="",L1716="")),"Veuillez compléter les informations d'identification de l'actif détenu.",IF(AND(B1716="",OR(C1716&lt;&gt;"",D1716&lt;&gt;"",E1716&lt;&gt;"",F1716&lt;&gt;"",G1716&lt;&gt;"",H1716&lt;&gt;"",L1716&lt;&gt;"")),"Veuillez compléter les informations d'identification de l'actif détenu en colonne C0010.",IF(AND(B1716&lt;&gt;"",J1716&lt;&gt;"",K1716=""),"Veuillez compléter la colonne C0260 Type de code.",IF(AND(B1716&lt;&gt;"",K1716=""),"Veuillez sélectionner Total/NA dans la liste de la colonne C0260 si vous n'avez rien à déclarer.","")))))</f>
        <v/>
      </c>
    </row>
    <row r="1717" spans="2:18" ht="21" customHeight="1" x14ac:dyDescent="0.2">
      <c r="B1717" s="104"/>
      <c r="C1717" s="96"/>
      <c r="D1717" s="96"/>
      <c r="E1717" s="96"/>
      <c r="F1717" s="104"/>
      <c r="G1717" s="96"/>
      <c r="H1717" s="104"/>
      <c r="I1717" s="96"/>
      <c r="J1717" s="104"/>
      <c r="K1717" s="96"/>
      <c r="L1717" s="96"/>
      <c r="M1717" s="104"/>
      <c r="N1717" s="96"/>
      <c r="O1717" s="98"/>
      <c r="P1717" s="97"/>
      <c r="Q1717" s="85" t="str">
        <f t="shared" si="26"/>
        <v/>
      </c>
      <c r="R1717" s="79" t="str">
        <f>IF(AND(B1717&lt;&gt;"",B1716=""),"La ligne précédente ne doit pas être vide",IF(AND(B1717&lt;&gt;"",OR(C1717="",D1717="",E1717="",F1717="",G1717="",H1717="",L1717="")),"Veuillez compléter les informations d'identification de l'actif détenu.",IF(AND(B1717="",OR(C1717&lt;&gt;"",D1717&lt;&gt;"",E1717&lt;&gt;"",F1717&lt;&gt;"",G1717&lt;&gt;"",H1717&lt;&gt;"",L1717&lt;&gt;"")),"Veuillez compléter les informations d'identification de l'actif détenu en colonne C0010.",IF(AND(B1717&lt;&gt;"",J1717&lt;&gt;"",K1717=""),"Veuillez compléter la colonne C0260 Type de code.",IF(AND(B1717&lt;&gt;"",K1717=""),"Veuillez sélectionner Total/NA dans la liste de la colonne C0260 si vous n'avez rien à déclarer.","")))))</f>
        <v/>
      </c>
    </row>
    <row r="1718" spans="2:18" ht="21" customHeight="1" x14ac:dyDescent="0.2">
      <c r="B1718" s="104"/>
      <c r="C1718" s="96"/>
      <c r="D1718" s="96"/>
      <c r="E1718" s="96"/>
      <c r="F1718" s="104"/>
      <c r="G1718" s="96"/>
      <c r="H1718" s="104"/>
      <c r="I1718" s="96"/>
      <c r="J1718" s="104"/>
      <c r="K1718" s="96"/>
      <c r="L1718" s="96"/>
      <c r="M1718" s="104"/>
      <c r="N1718" s="96"/>
      <c r="O1718" s="98"/>
      <c r="P1718" s="97"/>
      <c r="Q1718" s="85" t="str">
        <f t="shared" si="26"/>
        <v/>
      </c>
      <c r="R1718" s="79" t="str">
        <f>IF(AND(B1718&lt;&gt;"",B1717=""),"La ligne précédente ne doit pas être vide",IF(AND(B1718&lt;&gt;"",OR(C1718="",D1718="",E1718="",F1718="",G1718="",H1718="",L1718="")),"Veuillez compléter les informations d'identification de l'actif détenu.",IF(AND(B1718="",OR(C1718&lt;&gt;"",D1718&lt;&gt;"",E1718&lt;&gt;"",F1718&lt;&gt;"",G1718&lt;&gt;"",H1718&lt;&gt;"",L1718&lt;&gt;"")),"Veuillez compléter les informations d'identification de l'actif détenu en colonne C0010.",IF(AND(B1718&lt;&gt;"",J1718&lt;&gt;"",K1718=""),"Veuillez compléter la colonne C0260 Type de code.",IF(AND(B1718&lt;&gt;"",K1718=""),"Veuillez sélectionner Total/NA dans la liste de la colonne C0260 si vous n'avez rien à déclarer.","")))))</f>
        <v/>
      </c>
    </row>
    <row r="1719" spans="2:18" ht="21" customHeight="1" x14ac:dyDescent="0.2">
      <c r="B1719" s="104"/>
      <c r="C1719" s="96"/>
      <c r="D1719" s="96"/>
      <c r="E1719" s="96"/>
      <c r="F1719" s="104"/>
      <c r="G1719" s="96"/>
      <c r="H1719" s="104"/>
      <c r="I1719" s="96"/>
      <c r="J1719" s="104"/>
      <c r="K1719" s="96"/>
      <c r="L1719" s="96"/>
      <c r="M1719" s="104"/>
      <c r="N1719" s="96"/>
      <c r="O1719" s="98"/>
      <c r="P1719" s="97"/>
      <c r="Q1719" s="85" t="str">
        <f t="shared" si="26"/>
        <v/>
      </c>
      <c r="R1719" s="79" t="str">
        <f>IF(AND(B1719&lt;&gt;"",B1718=""),"La ligne précédente ne doit pas être vide",IF(AND(B1719&lt;&gt;"",OR(C1719="",D1719="",E1719="",F1719="",G1719="",H1719="",L1719="")),"Veuillez compléter les informations d'identification de l'actif détenu.",IF(AND(B1719="",OR(C1719&lt;&gt;"",D1719&lt;&gt;"",E1719&lt;&gt;"",F1719&lt;&gt;"",G1719&lt;&gt;"",H1719&lt;&gt;"",L1719&lt;&gt;"")),"Veuillez compléter les informations d'identification de l'actif détenu en colonne C0010.",IF(AND(B1719&lt;&gt;"",J1719&lt;&gt;"",K1719=""),"Veuillez compléter la colonne C0260 Type de code.",IF(AND(B1719&lt;&gt;"",K1719=""),"Veuillez sélectionner Total/NA dans la liste de la colonne C0260 si vous n'avez rien à déclarer.","")))))</f>
        <v/>
      </c>
    </row>
    <row r="1720" spans="2:18" ht="21" customHeight="1" x14ac:dyDescent="0.2">
      <c r="B1720" s="104"/>
      <c r="C1720" s="96"/>
      <c r="D1720" s="96"/>
      <c r="E1720" s="96"/>
      <c r="F1720" s="104"/>
      <c r="G1720" s="96"/>
      <c r="H1720" s="104"/>
      <c r="I1720" s="96"/>
      <c r="J1720" s="104"/>
      <c r="K1720" s="96"/>
      <c r="L1720" s="96"/>
      <c r="M1720" s="104"/>
      <c r="N1720" s="96"/>
      <c r="O1720" s="98"/>
      <c r="P1720" s="97"/>
      <c r="Q1720" s="85" t="str">
        <f t="shared" si="26"/>
        <v/>
      </c>
      <c r="R1720" s="79" t="str">
        <f>IF(AND(B1720&lt;&gt;"",B1719=""),"La ligne précédente ne doit pas être vide",IF(AND(B1720&lt;&gt;"",OR(C1720="",D1720="",E1720="",F1720="",G1720="",H1720="",L1720="")),"Veuillez compléter les informations d'identification de l'actif détenu.",IF(AND(B1720="",OR(C1720&lt;&gt;"",D1720&lt;&gt;"",E1720&lt;&gt;"",F1720&lt;&gt;"",G1720&lt;&gt;"",H1720&lt;&gt;"",L1720&lt;&gt;"")),"Veuillez compléter les informations d'identification de l'actif détenu en colonne C0010.",IF(AND(B1720&lt;&gt;"",J1720&lt;&gt;"",K1720=""),"Veuillez compléter la colonne C0260 Type de code.",IF(AND(B1720&lt;&gt;"",K1720=""),"Veuillez sélectionner Total/NA dans la liste de la colonne C0260 si vous n'avez rien à déclarer.","")))))</f>
        <v/>
      </c>
    </row>
    <row r="1721" spans="2:18" ht="21" customHeight="1" x14ac:dyDescent="0.2">
      <c r="B1721" s="104"/>
      <c r="C1721" s="96"/>
      <c r="D1721" s="96"/>
      <c r="E1721" s="96"/>
      <c r="F1721" s="104"/>
      <c r="G1721" s="96"/>
      <c r="H1721" s="104"/>
      <c r="I1721" s="96"/>
      <c r="J1721" s="104"/>
      <c r="K1721" s="96"/>
      <c r="L1721" s="96"/>
      <c r="M1721" s="104"/>
      <c r="N1721" s="96"/>
      <c r="O1721" s="98"/>
      <c r="P1721" s="97"/>
      <c r="Q1721" s="85" t="str">
        <f t="shared" si="26"/>
        <v/>
      </c>
      <c r="R1721" s="79" t="str">
        <f>IF(AND(B1721&lt;&gt;"",B1720=""),"La ligne précédente ne doit pas être vide",IF(AND(B1721&lt;&gt;"",OR(C1721="",D1721="",E1721="",F1721="",G1721="",H1721="",L1721="")),"Veuillez compléter les informations d'identification de l'actif détenu.",IF(AND(B1721="",OR(C1721&lt;&gt;"",D1721&lt;&gt;"",E1721&lt;&gt;"",F1721&lt;&gt;"",G1721&lt;&gt;"",H1721&lt;&gt;"",L1721&lt;&gt;"")),"Veuillez compléter les informations d'identification de l'actif détenu en colonne C0010.",IF(AND(B1721&lt;&gt;"",J1721&lt;&gt;"",K1721=""),"Veuillez compléter la colonne C0260 Type de code.",IF(AND(B1721&lt;&gt;"",K1721=""),"Veuillez sélectionner Total/NA dans la liste de la colonne C0260 si vous n'avez rien à déclarer.","")))))</f>
        <v/>
      </c>
    </row>
    <row r="1722" spans="2:18" ht="21" customHeight="1" x14ac:dyDescent="0.2">
      <c r="B1722" s="104"/>
      <c r="C1722" s="96"/>
      <c r="D1722" s="96"/>
      <c r="E1722" s="96"/>
      <c r="F1722" s="104"/>
      <c r="G1722" s="96"/>
      <c r="H1722" s="104"/>
      <c r="I1722" s="96"/>
      <c r="J1722" s="104"/>
      <c r="K1722" s="96"/>
      <c r="L1722" s="96"/>
      <c r="M1722" s="104"/>
      <c r="N1722" s="96"/>
      <c r="O1722" s="98"/>
      <c r="P1722" s="97"/>
      <c r="Q1722" s="85" t="str">
        <f t="shared" si="26"/>
        <v/>
      </c>
      <c r="R1722" s="79" t="str">
        <f>IF(AND(B1722&lt;&gt;"",B1721=""),"La ligne précédente ne doit pas être vide",IF(AND(B1722&lt;&gt;"",OR(C1722="",D1722="",E1722="",F1722="",G1722="",H1722="",L1722="")),"Veuillez compléter les informations d'identification de l'actif détenu.",IF(AND(B1722="",OR(C1722&lt;&gt;"",D1722&lt;&gt;"",E1722&lt;&gt;"",F1722&lt;&gt;"",G1722&lt;&gt;"",H1722&lt;&gt;"",L1722&lt;&gt;"")),"Veuillez compléter les informations d'identification de l'actif détenu en colonne C0010.",IF(AND(B1722&lt;&gt;"",J1722&lt;&gt;"",K1722=""),"Veuillez compléter la colonne C0260 Type de code.",IF(AND(B1722&lt;&gt;"",K1722=""),"Veuillez sélectionner Total/NA dans la liste de la colonne C0260 si vous n'avez rien à déclarer.","")))))</f>
        <v/>
      </c>
    </row>
    <row r="1723" spans="2:18" ht="21" customHeight="1" x14ac:dyDescent="0.2">
      <c r="B1723" s="104"/>
      <c r="C1723" s="96"/>
      <c r="D1723" s="96"/>
      <c r="E1723" s="96"/>
      <c r="F1723" s="104"/>
      <c r="G1723" s="96"/>
      <c r="H1723" s="104"/>
      <c r="I1723" s="96"/>
      <c r="J1723" s="104"/>
      <c r="K1723" s="96"/>
      <c r="L1723" s="96"/>
      <c r="M1723" s="104"/>
      <c r="N1723" s="96"/>
      <c r="O1723" s="98"/>
      <c r="P1723" s="97"/>
      <c r="Q1723" s="85" t="str">
        <f t="shared" si="26"/>
        <v/>
      </c>
      <c r="R1723" s="79" t="str">
        <f>IF(AND(B1723&lt;&gt;"",B1722=""),"La ligne précédente ne doit pas être vide",IF(AND(B1723&lt;&gt;"",OR(C1723="",D1723="",E1723="",F1723="",G1723="",H1723="",L1723="")),"Veuillez compléter les informations d'identification de l'actif détenu.",IF(AND(B1723="",OR(C1723&lt;&gt;"",D1723&lt;&gt;"",E1723&lt;&gt;"",F1723&lt;&gt;"",G1723&lt;&gt;"",H1723&lt;&gt;"",L1723&lt;&gt;"")),"Veuillez compléter les informations d'identification de l'actif détenu en colonne C0010.",IF(AND(B1723&lt;&gt;"",J1723&lt;&gt;"",K1723=""),"Veuillez compléter la colonne C0260 Type de code.",IF(AND(B1723&lt;&gt;"",K1723=""),"Veuillez sélectionner Total/NA dans la liste de la colonne C0260 si vous n'avez rien à déclarer.","")))))</f>
        <v/>
      </c>
    </row>
    <row r="1724" spans="2:18" ht="21" customHeight="1" x14ac:dyDescent="0.2">
      <c r="B1724" s="104"/>
      <c r="C1724" s="96"/>
      <c r="D1724" s="96"/>
      <c r="E1724" s="96"/>
      <c r="F1724" s="104"/>
      <c r="G1724" s="96"/>
      <c r="H1724" s="104"/>
      <c r="I1724" s="96"/>
      <c r="J1724" s="104"/>
      <c r="K1724" s="96"/>
      <c r="L1724" s="96"/>
      <c r="M1724" s="104"/>
      <c r="N1724" s="96"/>
      <c r="O1724" s="98"/>
      <c r="P1724" s="97"/>
      <c r="Q1724" s="85" t="str">
        <f t="shared" si="26"/>
        <v/>
      </c>
      <c r="R1724" s="79" t="str">
        <f>IF(AND(B1724&lt;&gt;"",B1723=""),"La ligne précédente ne doit pas être vide",IF(AND(B1724&lt;&gt;"",OR(C1724="",D1724="",E1724="",F1724="",G1724="",H1724="",L1724="")),"Veuillez compléter les informations d'identification de l'actif détenu.",IF(AND(B1724="",OR(C1724&lt;&gt;"",D1724&lt;&gt;"",E1724&lt;&gt;"",F1724&lt;&gt;"",G1724&lt;&gt;"",H1724&lt;&gt;"",L1724&lt;&gt;"")),"Veuillez compléter les informations d'identification de l'actif détenu en colonne C0010.",IF(AND(B1724&lt;&gt;"",J1724&lt;&gt;"",K1724=""),"Veuillez compléter la colonne C0260 Type de code.",IF(AND(B1724&lt;&gt;"",K1724=""),"Veuillez sélectionner Total/NA dans la liste de la colonne C0260 si vous n'avez rien à déclarer.","")))))</f>
        <v/>
      </c>
    </row>
    <row r="1725" spans="2:18" ht="21" customHeight="1" x14ac:dyDescent="0.2">
      <c r="B1725" s="104"/>
      <c r="C1725" s="96"/>
      <c r="D1725" s="96"/>
      <c r="E1725" s="96"/>
      <c r="F1725" s="104"/>
      <c r="G1725" s="96"/>
      <c r="H1725" s="104"/>
      <c r="I1725" s="96"/>
      <c r="J1725" s="104"/>
      <c r="K1725" s="96"/>
      <c r="L1725" s="96"/>
      <c r="M1725" s="104"/>
      <c r="N1725" s="96"/>
      <c r="O1725" s="98"/>
      <c r="P1725" s="97"/>
      <c r="Q1725" s="85" t="str">
        <f t="shared" si="26"/>
        <v/>
      </c>
      <c r="R1725" s="79" t="str">
        <f>IF(AND(B1725&lt;&gt;"",B1724=""),"La ligne précédente ne doit pas être vide",IF(AND(B1725&lt;&gt;"",OR(C1725="",D1725="",E1725="",F1725="",G1725="",H1725="",L1725="")),"Veuillez compléter les informations d'identification de l'actif détenu.",IF(AND(B1725="",OR(C1725&lt;&gt;"",D1725&lt;&gt;"",E1725&lt;&gt;"",F1725&lt;&gt;"",G1725&lt;&gt;"",H1725&lt;&gt;"",L1725&lt;&gt;"")),"Veuillez compléter les informations d'identification de l'actif détenu en colonne C0010.",IF(AND(B1725&lt;&gt;"",J1725&lt;&gt;"",K1725=""),"Veuillez compléter la colonne C0260 Type de code.",IF(AND(B1725&lt;&gt;"",K1725=""),"Veuillez sélectionner Total/NA dans la liste de la colonne C0260 si vous n'avez rien à déclarer.","")))))</f>
        <v/>
      </c>
    </row>
    <row r="1726" spans="2:18" ht="21" customHeight="1" x14ac:dyDescent="0.2">
      <c r="B1726" s="104"/>
      <c r="C1726" s="96"/>
      <c r="D1726" s="96"/>
      <c r="E1726" s="96"/>
      <c r="F1726" s="104"/>
      <c r="G1726" s="96"/>
      <c r="H1726" s="104"/>
      <c r="I1726" s="96"/>
      <c r="J1726" s="104"/>
      <c r="K1726" s="96"/>
      <c r="L1726" s="96"/>
      <c r="M1726" s="104"/>
      <c r="N1726" s="96"/>
      <c r="O1726" s="98"/>
      <c r="P1726" s="97"/>
      <c r="Q1726" s="85" t="str">
        <f t="shared" si="26"/>
        <v/>
      </c>
      <c r="R1726" s="79" t="str">
        <f>IF(AND(B1726&lt;&gt;"",B1725=""),"La ligne précédente ne doit pas être vide",IF(AND(B1726&lt;&gt;"",OR(C1726="",D1726="",E1726="",F1726="",G1726="",H1726="",L1726="")),"Veuillez compléter les informations d'identification de l'actif détenu.",IF(AND(B1726="",OR(C1726&lt;&gt;"",D1726&lt;&gt;"",E1726&lt;&gt;"",F1726&lt;&gt;"",G1726&lt;&gt;"",H1726&lt;&gt;"",L1726&lt;&gt;"")),"Veuillez compléter les informations d'identification de l'actif détenu en colonne C0010.",IF(AND(B1726&lt;&gt;"",J1726&lt;&gt;"",K1726=""),"Veuillez compléter la colonne C0260 Type de code.",IF(AND(B1726&lt;&gt;"",K1726=""),"Veuillez sélectionner Total/NA dans la liste de la colonne C0260 si vous n'avez rien à déclarer.","")))))</f>
        <v/>
      </c>
    </row>
    <row r="1727" spans="2:18" ht="21" customHeight="1" x14ac:dyDescent="0.2">
      <c r="B1727" s="104"/>
      <c r="C1727" s="96"/>
      <c r="D1727" s="96"/>
      <c r="E1727" s="96"/>
      <c r="F1727" s="104"/>
      <c r="G1727" s="96"/>
      <c r="H1727" s="104"/>
      <c r="I1727" s="96"/>
      <c r="J1727" s="104"/>
      <c r="K1727" s="96"/>
      <c r="L1727" s="96"/>
      <c r="M1727" s="104"/>
      <c r="N1727" s="96"/>
      <c r="O1727" s="98"/>
      <c r="P1727" s="97"/>
      <c r="Q1727" s="85" t="str">
        <f t="shared" si="26"/>
        <v/>
      </c>
      <c r="R1727" s="79" t="str">
        <f>IF(AND(B1727&lt;&gt;"",B1726=""),"La ligne précédente ne doit pas être vide",IF(AND(B1727&lt;&gt;"",OR(C1727="",D1727="",E1727="",F1727="",G1727="",H1727="",L1727="")),"Veuillez compléter les informations d'identification de l'actif détenu.",IF(AND(B1727="",OR(C1727&lt;&gt;"",D1727&lt;&gt;"",E1727&lt;&gt;"",F1727&lt;&gt;"",G1727&lt;&gt;"",H1727&lt;&gt;"",L1727&lt;&gt;"")),"Veuillez compléter les informations d'identification de l'actif détenu en colonne C0010.",IF(AND(B1727&lt;&gt;"",J1727&lt;&gt;"",K1727=""),"Veuillez compléter la colonne C0260 Type de code.",IF(AND(B1727&lt;&gt;"",K1727=""),"Veuillez sélectionner Total/NA dans la liste de la colonne C0260 si vous n'avez rien à déclarer.","")))))</f>
        <v/>
      </c>
    </row>
    <row r="1728" spans="2:18" ht="21" customHeight="1" x14ac:dyDescent="0.2">
      <c r="B1728" s="104"/>
      <c r="C1728" s="96"/>
      <c r="D1728" s="96"/>
      <c r="E1728" s="96"/>
      <c r="F1728" s="104"/>
      <c r="G1728" s="96"/>
      <c r="H1728" s="104"/>
      <c r="I1728" s="96"/>
      <c r="J1728" s="104"/>
      <c r="K1728" s="96"/>
      <c r="L1728" s="96"/>
      <c r="M1728" s="104"/>
      <c r="N1728" s="96"/>
      <c r="O1728" s="98"/>
      <c r="P1728" s="97"/>
      <c r="Q1728" s="85" t="str">
        <f t="shared" si="26"/>
        <v/>
      </c>
      <c r="R1728" s="79" t="str">
        <f>IF(AND(B1728&lt;&gt;"",B1727=""),"La ligne précédente ne doit pas être vide",IF(AND(B1728&lt;&gt;"",OR(C1728="",D1728="",E1728="",F1728="",G1728="",H1728="",L1728="")),"Veuillez compléter les informations d'identification de l'actif détenu.",IF(AND(B1728="",OR(C1728&lt;&gt;"",D1728&lt;&gt;"",E1728&lt;&gt;"",F1728&lt;&gt;"",G1728&lt;&gt;"",H1728&lt;&gt;"",L1728&lt;&gt;"")),"Veuillez compléter les informations d'identification de l'actif détenu en colonne C0010.",IF(AND(B1728&lt;&gt;"",J1728&lt;&gt;"",K1728=""),"Veuillez compléter la colonne C0260 Type de code.",IF(AND(B1728&lt;&gt;"",K1728=""),"Veuillez sélectionner Total/NA dans la liste de la colonne C0260 si vous n'avez rien à déclarer.","")))))</f>
        <v/>
      </c>
    </row>
    <row r="1729" spans="2:18" ht="21" customHeight="1" x14ac:dyDescent="0.2">
      <c r="B1729" s="104"/>
      <c r="C1729" s="96"/>
      <c r="D1729" s="96"/>
      <c r="E1729" s="96"/>
      <c r="F1729" s="104"/>
      <c r="G1729" s="96"/>
      <c r="H1729" s="104"/>
      <c r="I1729" s="96"/>
      <c r="J1729" s="104"/>
      <c r="K1729" s="96"/>
      <c r="L1729" s="96"/>
      <c r="M1729" s="104"/>
      <c r="N1729" s="96"/>
      <c r="O1729" s="98"/>
      <c r="P1729" s="97"/>
      <c r="Q1729" s="85" t="str">
        <f t="shared" si="26"/>
        <v/>
      </c>
      <c r="R1729" s="79" t="str">
        <f>IF(AND(B1729&lt;&gt;"",B1728=""),"La ligne précédente ne doit pas être vide",IF(AND(B1729&lt;&gt;"",OR(C1729="",D1729="",E1729="",F1729="",G1729="",H1729="",L1729="")),"Veuillez compléter les informations d'identification de l'actif détenu.",IF(AND(B1729="",OR(C1729&lt;&gt;"",D1729&lt;&gt;"",E1729&lt;&gt;"",F1729&lt;&gt;"",G1729&lt;&gt;"",H1729&lt;&gt;"",L1729&lt;&gt;"")),"Veuillez compléter les informations d'identification de l'actif détenu en colonne C0010.",IF(AND(B1729&lt;&gt;"",J1729&lt;&gt;"",K1729=""),"Veuillez compléter la colonne C0260 Type de code.",IF(AND(B1729&lt;&gt;"",K1729=""),"Veuillez sélectionner Total/NA dans la liste de la colonne C0260 si vous n'avez rien à déclarer.","")))))</f>
        <v/>
      </c>
    </row>
    <row r="1730" spans="2:18" ht="21" customHeight="1" x14ac:dyDescent="0.2">
      <c r="B1730" s="104"/>
      <c r="C1730" s="96"/>
      <c r="D1730" s="96"/>
      <c r="E1730" s="96"/>
      <c r="F1730" s="104"/>
      <c r="G1730" s="96"/>
      <c r="H1730" s="104"/>
      <c r="I1730" s="96"/>
      <c r="J1730" s="104"/>
      <c r="K1730" s="96"/>
      <c r="L1730" s="96"/>
      <c r="M1730" s="104"/>
      <c r="N1730" s="96"/>
      <c r="O1730" s="98"/>
      <c r="P1730" s="97"/>
      <c r="Q1730" s="85" t="str">
        <f t="shared" si="26"/>
        <v/>
      </c>
      <c r="R1730" s="79" t="str">
        <f>IF(AND(B1730&lt;&gt;"",B1729=""),"La ligne précédente ne doit pas être vide",IF(AND(B1730&lt;&gt;"",OR(C1730="",D1730="",E1730="",F1730="",G1730="",H1730="",L1730="")),"Veuillez compléter les informations d'identification de l'actif détenu.",IF(AND(B1730="",OR(C1730&lt;&gt;"",D1730&lt;&gt;"",E1730&lt;&gt;"",F1730&lt;&gt;"",G1730&lt;&gt;"",H1730&lt;&gt;"",L1730&lt;&gt;"")),"Veuillez compléter les informations d'identification de l'actif détenu en colonne C0010.",IF(AND(B1730&lt;&gt;"",J1730&lt;&gt;"",K1730=""),"Veuillez compléter la colonne C0260 Type de code.",IF(AND(B1730&lt;&gt;"",K1730=""),"Veuillez sélectionner Total/NA dans la liste de la colonne C0260 si vous n'avez rien à déclarer.","")))))</f>
        <v/>
      </c>
    </row>
    <row r="1731" spans="2:18" ht="21" customHeight="1" x14ac:dyDescent="0.2">
      <c r="B1731" s="104"/>
      <c r="C1731" s="96"/>
      <c r="D1731" s="96"/>
      <c r="E1731" s="96"/>
      <c r="F1731" s="104"/>
      <c r="G1731" s="96"/>
      <c r="H1731" s="104"/>
      <c r="I1731" s="96"/>
      <c r="J1731" s="104"/>
      <c r="K1731" s="96"/>
      <c r="L1731" s="96"/>
      <c r="M1731" s="104"/>
      <c r="N1731" s="96"/>
      <c r="O1731" s="98"/>
      <c r="P1731" s="97"/>
      <c r="Q1731" s="85" t="str">
        <f t="shared" si="26"/>
        <v/>
      </c>
      <c r="R1731" s="79" t="str">
        <f>IF(AND(B1731&lt;&gt;"",B1730=""),"La ligne précédente ne doit pas être vide",IF(AND(B1731&lt;&gt;"",OR(C1731="",D1731="",E1731="",F1731="",G1731="",H1731="",L1731="")),"Veuillez compléter les informations d'identification de l'actif détenu.",IF(AND(B1731="",OR(C1731&lt;&gt;"",D1731&lt;&gt;"",E1731&lt;&gt;"",F1731&lt;&gt;"",G1731&lt;&gt;"",H1731&lt;&gt;"",L1731&lt;&gt;"")),"Veuillez compléter les informations d'identification de l'actif détenu en colonne C0010.",IF(AND(B1731&lt;&gt;"",J1731&lt;&gt;"",K1731=""),"Veuillez compléter la colonne C0260 Type de code.",IF(AND(B1731&lt;&gt;"",K1731=""),"Veuillez sélectionner Total/NA dans la liste de la colonne C0260 si vous n'avez rien à déclarer.","")))))</f>
        <v/>
      </c>
    </row>
    <row r="1732" spans="2:18" ht="21" customHeight="1" x14ac:dyDescent="0.2">
      <c r="B1732" s="104"/>
      <c r="C1732" s="96"/>
      <c r="D1732" s="96"/>
      <c r="E1732" s="96"/>
      <c r="F1732" s="104"/>
      <c r="G1732" s="96"/>
      <c r="H1732" s="104"/>
      <c r="I1732" s="96"/>
      <c r="J1732" s="104"/>
      <c r="K1732" s="96"/>
      <c r="L1732" s="96"/>
      <c r="M1732" s="104"/>
      <c r="N1732" s="96"/>
      <c r="O1732" s="98"/>
      <c r="P1732" s="97"/>
      <c r="Q1732" s="85" t="str">
        <f t="shared" si="26"/>
        <v/>
      </c>
      <c r="R1732" s="79" t="str">
        <f>IF(AND(B1732&lt;&gt;"",B1731=""),"La ligne précédente ne doit pas être vide",IF(AND(B1732&lt;&gt;"",OR(C1732="",D1732="",E1732="",F1732="",G1732="",H1732="",L1732="")),"Veuillez compléter les informations d'identification de l'actif détenu.",IF(AND(B1732="",OR(C1732&lt;&gt;"",D1732&lt;&gt;"",E1732&lt;&gt;"",F1732&lt;&gt;"",G1732&lt;&gt;"",H1732&lt;&gt;"",L1732&lt;&gt;"")),"Veuillez compléter les informations d'identification de l'actif détenu en colonne C0010.",IF(AND(B1732&lt;&gt;"",J1732&lt;&gt;"",K1732=""),"Veuillez compléter la colonne C0260 Type de code.",IF(AND(B1732&lt;&gt;"",K1732=""),"Veuillez sélectionner Total/NA dans la liste de la colonne C0260 si vous n'avez rien à déclarer.","")))))</f>
        <v/>
      </c>
    </row>
    <row r="1733" spans="2:18" ht="21" customHeight="1" x14ac:dyDescent="0.2">
      <c r="B1733" s="104"/>
      <c r="C1733" s="96"/>
      <c r="D1733" s="96"/>
      <c r="E1733" s="96"/>
      <c r="F1733" s="104"/>
      <c r="G1733" s="96"/>
      <c r="H1733" s="104"/>
      <c r="I1733" s="96"/>
      <c r="J1733" s="104"/>
      <c r="K1733" s="96"/>
      <c r="L1733" s="96"/>
      <c r="M1733" s="104"/>
      <c r="N1733" s="96"/>
      <c r="O1733" s="98"/>
      <c r="P1733" s="97"/>
      <c r="Q1733" s="85" t="str">
        <f t="shared" si="26"/>
        <v/>
      </c>
      <c r="R1733" s="79" t="str">
        <f>IF(AND(B1733&lt;&gt;"",B1732=""),"La ligne précédente ne doit pas être vide",IF(AND(B1733&lt;&gt;"",OR(C1733="",D1733="",E1733="",F1733="",G1733="",H1733="",L1733="")),"Veuillez compléter les informations d'identification de l'actif détenu.",IF(AND(B1733="",OR(C1733&lt;&gt;"",D1733&lt;&gt;"",E1733&lt;&gt;"",F1733&lt;&gt;"",G1733&lt;&gt;"",H1733&lt;&gt;"",L1733&lt;&gt;"")),"Veuillez compléter les informations d'identification de l'actif détenu en colonne C0010.",IF(AND(B1733&lt;&gt;"",J1733&lt;&gt;"",K1733=""),"Veuillez compléter la colonne C0260 Type de code.",IF(AND(B1733&lt;&gt;"",K1733=""),"Veuillez sélectionner Total/NA dans la liste de la colonne C0260 si vous n'avez rien à déclarer.","")))))</f>
        <v/>
      </c>
    </row>
    <row r="1734" spans="2:18" ht="21" customHeight="1" x14ac:dyDescent="0.2">
      <c r="B1734" s="104"/>
      <c r="C1734" s="96"/>
      <c r="D1734" s="96"/>
      <c r="E1734" s="96"/>
      <c r="F1734" s="104"/>
      <c r="G1734" s="96"/>
      <c r="H1734" s="104"/>
      <c r="I1734" s="96"/>
      <c r="J1734" s="104"/>
      <c r="K1734" s="96"/>
      <c r="L1734" s="96"/>
      <c r="M1734" s="104"/>
      <c r="N1734" s="96"/>
      <c r="O1734" s="98"/>
      <c r="P1734" s="97"/>
      <c r="Q1734" s="85" t="str">
        <f t="shared" si="26"/>
        <v/>
      </c>
      <c r="R1734" s="79" t="str">
        <f>IF(AND(B1734&lt;&gt;"",B1733=""),"La ligne précédente ne doit pas être vide",IF(AND(B1734&lt;&gt;"",OR(C1734="",D1734="",E1734="",F1734="",G1734="",H1734="",L1734="")),"Veuillez compléter les informations d'identification de l'actif détenu.",IF(AND(B1734="",OR(C1734&lt;&gt;"",D1734&lt;&gt;"",E1734&lt;&gt;"",F1734&lt;&gt;"",G1734&lt;&gt;"",H1734&lt;&gt;"",L1734&lt;&gt;"")),"Veuillez compléter les informations d'identification de l'actif détenu en colonne C0010.",IF(AND(B1734&lt;&gt;"",J1734&lt;&gt;"",K1734=""),"Veuillez compléter la colonne C0260 Type de code.",IF(AND(B1734&lt;&gt;"",K1734=""),"Veuillez sélectionner Total/NA dans la liste de la colonne C0260 si vous n'avez rien à déclarer.","")))))</f>
        <v/>
      </c>
    </row>
    <row r="1735" spans="2:18" ht="21" customHeight="1" x14ac:dyDescent="0.2">
      <c r="B1735" s="104"/>
      <c r="C1735" s="96"/>
      <c r="D1735" s="96"/>
      <c r="E1735" s="96"/>
      <c r="F1735" s="104"/>
      <c r="G1735" s="96"/>
      <c r="H1735" s="104"/>
      <c r="I1735" s="96"/>
      <c r="J1735" s="104"/>
      <c r="K1735" s="96"/>
      <c r="L1735" s="96"/>
      <c r="M1735" s="104"/>
      <c r="N1735" s="96"/>
      <c r="O1735" s="98"/>
      <c r="P1735" s="97"/>
      <c r="Q1735" s="85" t="str">
        <f t="shared" si="26"/>
        <v/>
      </c>
      <c r="R1735" s="79" t="str">
        <f>IF(AND(B1735&lt;&gt;"",B1734=""),"La ligne précédente ne doit pas être vide",IF(AND(B1735&lt;&gt;"",OR(C1735="",D1735="",E1735="",F1735="",G1735="",H1735="",L1735="")),"Veuillez compléter les informations d'identification de l'actif détenu.",IF(AND(B1735="",OR(C1735&lt;&gt;"",D1735&lt;&gt;"",E1735&lt;&gt;"",F1735&lt;&gt;"",G1735&lt;&gt;"",H1735&lt;&gt;"",L1735&lt;&gt;"")),"Veuillez compléter les informations d'identification de l'actif détenu en colonne C0010.",IF(AND(B1735&lt;&gt;"",J1735&lt;&gt;"",K1735=""),"Veuillez compléter la colonne C0260 Type de code.",IF(AND(B1735&lt;&gt;"",K1735=""),"Veuillez sélectionner Total/NA dans la liste de la colonne C0260 si vous n'avez rien à déclarer.","")))))</f>
        <v/>
      </c>
    </row>
    <row r="1736" spans="2:18" ht="21" customHeight="1" x14ac:dyDescent="0.2">
      <c r="B1736" s="104"/>
      <c r="C1736" s="96"/>
      <c r="D1736" s="96"/>
      <c r="E1736" s="96"/>
      <c r="F1736" s="104"/>
      <c r="G1736" s="96"/>
      <c r="H1736" s="104"/>
      <c r="I1736" s="96"/>
      <c r="J1736" s="104"/>
      <c r="K1736" s="96"/>
      <c r="L1736" s="96"/>
      <c r="M1736" s="104"/>
      <c r="N1736" s="96"/>
      <c r="O1736" s="98"/>
      <c r="P1736" s="97"/>
      <c r="Q1736" s="85" t="str">
        <f t="shared" si="26"/>
        <v/>
      </c>
      <c r="R1736" s="79" t="str">
        <f>IF(AND(B1736&lt;&gt;"",B1735=""),"La ligne précédente ne doit pas être vide",IF(AND(B1736&lt;&gt;"",OR(C1736="",D1736="",E1736="",F1736="",G1736="",H1736="",L1736="")),"Veuillez compléter les informations d'identification de l'actif détenu.",IF(AND(B1736="",OR(C1736&lt;&gt;"",D1736&lt;&gt;"",E1736&lt;&gt;"",F1736&lt;&gt;"",G1736&lt;&gt;"",H1736&lt;&gt;"",L1736&lt;&gt;"")),"Veuillez compléter les informations d'identification de l'actif détenu en colonne C0010.",IF(AND(B1736&lt;&gt;"",J1736&lt;&gt;"",K1736=""),"Veuillez compléter la colonne C0260 Type de code.",IF(AND(B1736&lt;&gt;"",K1736=""),"Veuillez sélectionner Total/NA dans la liste de la colonne C0260 si vous n'avez rien à déclarer.","")))))</f>
        <v/>
      </c>
    </row>
    <row r="1737" spans="2:18" ht="21" customHeight="1" x14ac:dyDescent="0.2">
      <c r="B1737" s="104"/>
      <c r="C1737" s="96"/>
      <c r="D1737" s="96"/>
      <c r="E1737" s="96"/>
      <c r="F1737" s="104"/>
      <c r="G1737" s="96"/>
      <c r="H1737" s="104"/>
      <c r="I1737" s="96"/>
      <c r="J1737" s="104"/>
      <c r="K1737" s="96"/>
      <c r="L1737" s="96"/>
      <c r="M1737" s="104"/>
      <c r="N1737" s="96"/>
      <c r="O1737" s="98"/>
      <c r="P1737" s="97"/>
      <c r="Q1737" s="85" t="str">
        <f t="shared" si="26"/>
        <v/>
      </c>
      <c r="R1737" s="79" t="str">
        <f>IF(AND(B1737&lt;&gt;"",B1736=""),"La ligne précédente ne doit pas être vide",IF(AND(B1737&lt;&gt;"",OR(C1737="",D1737="",E1737="",F1737="",G1737="",H1737="",L1737="")),"Veuillez compléter les informations d'identification de l'actif détenu.",IF(AND(B1737="",OR(C1737&lt;&gt;"",D1737&lt;&gt;"",E1737&lt;&gt;"",F1737&lt;&gt;"",G1737&lt;&gt;"",H1737&lt;&gt;"",L1737&lt;&gt;"")),"Veuillez compléter les informations d'identification de l'actif détenu en colonne C0010.",IF(AND(B1737&lt;&gt;"",J1737&lt;&gt;"",K1737=""),"Veuillez compléter la colonne C0260 Type de code.",IF(AND(B1737&lt;&gt;"",K1737=""),"Veuillez sélectionner Total/NA dans la liste de la colonne C0260 si vous n'avez rien à déclarer.","")))))</f>
        <v/>
      </c>
    </row>
    <row r="1738" spans="2:18" ht="21" customHeight="1" x14ac:dyDescent="0.2">
      <c r="B1738" s="104"/>
      <c r="C1738" s="96"/>
      <c r="D1738" s="96"/>
      <c r="E1738" s="96"/>
      <c r="F1738" s="104"/>
      <c r="G1738" s="96"/>
      <c r="H1738" s="104"/>
      <c r="I1738" s="96"/>
      <c r="J1738" s="104"/>
      <c r="K1738" s="96"/>
      <c r="L1738" s="96"/>
      <c r="M1738" s="104"/>
      <c r="N1738" s="96"/>
      <c r="O1738" s="98"/>
      <c r="P1738" s="97"/>
      <c r="Q1738" s="85" t="str">
        <f t="shared" si="26"/>
        <v/>
      </c>
      <c r="R1738" s="79" t="str">
        <f>IF(AND(B1738&lt;&gt;"",B1737=""),"La ligne précédente ne doit pas être vide",IF(AND(B1738&lt;&gt;"",OR(C1738="",D1738="",E1738="",F1738="",G1738="",H1738="",L1738="")),"Veuillez compléter les informations d'identification de l'actif détenu.",IF(AND(B1738="",OR(C1738&lt;&gt;"",D1738&lt;&gt;"",E1738&lt;&gt;"",F1738&lt;&gt;"",G1738&lt;&gt;"",H1738&lt;&gt;"",L1738&lt;&gt;"")),"Veuillez compléter les informations d'identification de l'actif détenu en colonne C0010.",IF(AND(B1738&lt;&gt;"",J1738&lt;&gt;"",K1738=""),"Veuillez compléter la colonne C0260 Type de code.",IF(AND(B1738&lt;&gt;"",K1738=""),"Veuillez sélectionner Total/NA dans la liste de la colonne C0260 si vous n'avez rien à déclarer.","")))))</f>
        <v/>
      </c>
    </row>
    <row r="1739" spans="2:18" ht="21" customHeight="1" x14ac:dyDescent="0.2">
      <c r="B1739" s="104"/>
      <c r="C1739" s="96"/>
      <c r="D1739" s="96"/>
      <c r="E1739" s="96"/>
      <c r="F1739" s="104"/>
      <c r="G1739" s="96"/>
      <c r="H1739" s="104"/>
      <c r="I1739" s="96"/>
      <c r="J1739" s="104"/>
      <c r="K1739" s="96"/>
      <c r="L1739" s="96"/>
      <c r="M1739" s="104"/>
      <c r="N1739" s="96"/>
      <c r="O1739" s="98"/>
      <c r="P1739" s="97"/>
      <c r="Q1739" s="85" t="str">
        <f t="shared" si="26"/>
        <v/>
      </c>
      <c r="R1739" s="79" t="str">
        <f>IF(AND(B1739&lt;&gt;"",B1738=""),"La ligne précédente ne doit pas être vide",IF(AND(B1739&lt;&gt;"",OR(C1739="",D1739="",E1739="",F1739="",G1739="",H1739="",L1739="")),"Veuillez compléter les informations d'identification de l'actif détenu.",IF(AND(B1739="",OR(C1739&lt;&gt;"",D1739&lt;&gt;"",E1739&lt;&gt;"",F1739&lt;&gt;"",G1739&lt;&gt;"",H1739&lt;&gt;"",L1739&lt;&gt;"")),"Veuillez compléter les informations d'identification de l'actif détenu en colonne C0010.",IF(AND(B1739&lt;&gt;"",J1739&lt;&gt;"",K1739=""),"Veuillez compléter la colonne C0260 Type de code.",IF(AND(B1739&lt;&gt;"",K1739=""),"Veuillez sélectionner Total/NA dans la liste de la colonne C0260 si vous n'avez rien à déclarer.","")))))</f>
        <v/>
      </c>
    </row>
    <row r="1740" spans="2:18" ht="21" customHeight="1" x14ac:dyDescent="0.2">
      <c r="B1740" s="104"/>
      <c r="C1740" s="96"/>
      <c r="D1740" s="96"/>
      <c r="E1740" s="96"/>
      <c r="F1740" s="104"/>
      <c r="G1740" s="96"/>
      <c r="H1740" s="104"/>
      <c r="I1740" s="96"/>
      <c r="J1740" s="104"/>
      <c r="K1740" s="96"/>
      <c r="L1740" s="96"/>
      <c r="M1740" s="104"/>
      <c r="N1740" s="96"/>
      <c r="O1740" s="98"/>
      <c r="P1740" s="97"/>
      <c r="Q1740" s="85" t="str">
        <f t="shared" si="26"/>
        <v/>
      </c>
      <c r="R1740" s="79" t="str">
        <f>IF(AND(B1740&lt;&gt;"",B1739=""),"La ligne précédente ne doit pas être vide",IF(AND(B1740&lt;&gt;"",OR(C1740="",D1740="",E1740="",F1740="",G1740="",H1740="",L1740="")),"Veuillez compléter les informations d'identification de l'actif détenu.",IF(AND(B1740="",OR(C1740&lt;&gt;"",D1740&lt;&gt;"",E1740&lt;&gt;"",F1740&lt;&gt;"",G1740&lt;&gt;"",H1740&lt;&gt;"",L1740&lt;&gt;"")),"Veuillez compléter les informations d'identification de l'actif détenu en colonne C0010.",IF(AND(B1740&lt;&gt;"",J1740&lt;&gt;"",K1740=""),"Veuillez compléter la colonne C0260 Type de code.",IF(AND(B1740&lt;&gt;"",K1740=""),"Veuillez sélectionner Total/NA dans la liste de la colonne C0260 si vous n'avez rien à déclarer.","")))))</f>
        <v/>
      </c>
    </row>
    <row r="1741" spans="2:18" ht="21" customHeight="1" x14ac:dyDescent="0.2">
      <c r="B1741" s="104"/>
      <c r="C1741" s="96"/>
      <c r="D1741" s="96"/>
      <c r="E1741" s="96"/>
      <c r="F1741" s="104"/>
      <c r="G1741" s="96"/>
      <c r="H1741" s="104"/>
      <c r="I1741" s="96"/>
      <c r="J1741" s="104"/>
      <c r="K1741" s="96"/>
      <c r="L1741" s="96"/>
      <c r="M1741" s="104"/>
      <c r="N1741" s="96"/>
      <c r="O1741" s="98"/>
      <c r="P1741" s="97"/>
      <c r="Q1741" s="85" t="str">
        <f t="shared" si="26"/>
        <v/>
      </c>
      <c r="R1741" s="79" t="str">
        <f>IF(AND(B1741&lt;&gt;"",B1740=""),"La ligne précédente ne doit pas être vide",IF(AND(B1741&lt;&gt;"",OR(C1741="",D1741="",E1741="",F1741="",G1741="",H1741="",L1741="")),"Veuillez compléter les informations d'identification de l'actif détenu.",IF(AND(B1741="",OR(C1741&lt;&gt;"",D1741&lt;&gt;"",E1741&lt;&gt;"",F1741&lt;&gt;"",G1741&lt;&gt;"",H1741&lt;&gt;"",L1741&lt;&gt;"")),"Veuillez compléter les informations d'identification de l'actif détenu en colonne C0010.",IF(AND(B1741&lt;&gt;"",J1741&lt;&gt;"",K1741=""),"Veuillez compléter la colonne C0260 Type de code.",IF(AND(B1741&lt;&gt;"",K1741=""),"Veuillez sélectionner Total/NA dans la liste de la colonne C0260 si vous n'avez rien à déclarer.","")))))</f>
        <v/>
      </c>
    </row>
    <row r="1742" spans="2:18" ht="21" customHeight="1" x14ac:dyDescent="0.2">
      <c r="B1742" s="104"/>
      <c r="C1742" s="96"/>
      <c r="D1742" s="96"/>
      <c r="E1742" s="96"/>
      <c r="F1742" s="104"/>
      <c r="G1742" s="96"/>
      <c r="H1742" s="104"/>
      <c r="I1742" s="96"/>
      <c r="J1742" s="104"/>
      <c r="K1742" s="96"/>
      <c r="L1742" s="96"/>
      <c r="M1742" s="104"/>
      <c r="N1742" s="96"/>
      <c r="O1742" s="98"/>
      <c r="P1742" s="97"/>
      <c r="Q1742" s="85" t="str">
        <f t="shared" ref="Q1742:Q1805" si="27">IF(R1742&lt;&gt;"","Erreur","")</f>
        <v/>
      </c>
      <c r="R1742" s="79" t="str">
        <f>IF(AND(B1742&lt;&gt;"",B1741=""),"La ligne précédente ne doit pas être vide",IF(AND(B1742&lt;&gt;"",OR(C1742="",D1742="",E1742="",F1742="",G1742="",H1742="",L1742="")),"Veuillez compléter les informations d'identification de l'actif détenu.",IF(AND(B1742="",OR(C1742&lt;&gt;"",D1742&lt;&gt;"",E1742&lt;&gt;"",F1742&lt;&gt;"",G1742&lt;&gt;"",H1742&lt;&gt;"",L1742&lt;&gt;"")),"Veuillez compléter les informations d'identification de l'actif détenu en colonne C0010.",IF(AND(B1742&lt;&gt;"",J1742&lt;&gt;"",K1742=""),"Veuillez compléter la colonne C0260 Type de code.",IF(AND(B1742&lt;&gt;"",K1742=""),"Veuillez sélectionner Total/NA dans la liste de la colonne C0260 si vous n'avez rien à déclarer.","")))))</f>
        <v/>
      </c>
    </row>
    <row r="1743" spans="2:18" ht="21" customHeight="1" x14ac:dyDescent="0.2">
      <c r="B1743" s="104"/>
      <c r="C1743" s="96"/>
      <c r="D1743" s="96"/>
      <c r="E1743" s="96"/>
      <c r="F1743" s="104"/>
      <c r="G1743" s="96"/>
      <c r="H1743" s="104"/>
      <c r="I1743" s="96"/>
      <c r="J1743" s="104"/>
      <c r="K1743" s="96"/>
      <c r="L1743" s="96"/>
      <c r="M1743" s="104"/>
      <c r="N1743" s="96"/>
      <c r="O1743" s="98"/>
      <c r="P1743" s="97"/>
      <c r="Q1743" s="85" t="str">
        <f t="shared" si="27"/>
        <v/>
      </c>
      <c r="R1743" s="79" t="str">
        <f>IF(AND(B1743&lt;&gt;"",B1742=""),"La ligne précédente ne doit pas être vide",IF(AND(B1743&lt;&gt;"",OR(C1743="",D1743="",E1743="",F1743="",G1743="",H1743="",L1743="")),"Veuillez compléter les informations d'identification de l'actif détenu.",IF(AND(B1743="",OR(C1743&lt;&gt;"",D1743&lt;&gt;"",E1743&lt;&gt;"",F1743&lt;&gt;"",G1743&lt;&gt;"",H1743&lt;&gt;"",L1743&lt;&gt;"")),"Veuillez compléter les informations d'identification de l'actif détenu en colonne C0010.",IF(AND(B1743&lt;&gt;"",J1743&lt;&gt;"",K1743=""),"Veuillez compléter la colonne C0260 Type de code.",IF(AND(B1743&lt;&gt;"",K1743=""),"Veuillez sélectionner Total/NA dans la liste de la colonne C0260 si vous n'avez rien à déclarer.","")))))</f>
        <v/>
      </c>
    </row>
    <row r="1744" spans="2:18" ht="21" customHeight="1" x14ac:dyDescent="0.2">
      <c r="B1744" s="104"/>
      <c r="C1744" s="96"/>
      <c r="D1744" s="96"/>
      <c r="E1744" s="96"/>
      <c r="F1744" s="104"/>
      <c r="G1744" s="96"/>
      <c r="H1744" s="104"/>
      <c r="I1744" s="96"/>
      <c r="J1744" s="104"/>
      <c r="K1744" s="96"/>
      <c r="L1744" s="96"/>
      <c r="M1744" s="104"/>
      <c r="N1744" s="96"/>
      <c r="O1744" s="98"/>
      <c r="P1744" s="97"/>
      <c r="Q1744" s="85" t="str">
        <f t="shared" si="27"/>
        <v/>
      </c>
      <c r="R1744" s="79" t="str">
        <f>IF(AND(B1744&lt;&gt;"",B1743=""),"La ligne précédente ne doit pas être vide",IF(AND(B1744&lt;&gt;"",OR(C1744="",D1744="",E1744="",F1744="",G1744="",H1744="",L1744="")),"Veuillez compléter les informations d'identification de l'actif détenu.",IF(AND(B1744="",OR(C1744&lt;&gt;"",D1744&lt;&gt;"",E1744&lt;&gt;"",F1744&lt;&gt;"",G1744&lt;&gt;"",H1744&lt;&gt;"",L1744&lt;&gt;"")),"Veuillez compléter les informations d'identification de l'actif détenu en colonne C0010.",IF(AND(B1744&lt;&gt;"",J1744&lt;&gt;"",K1744=""),"Veuillez compléter la colonne C0260 Type de code.",IF(AND(B1744&lt;&gt;"",K1744=""),"Veuillez sélectionner Total/NA dans la liste de la colonne C0260 si vous n'avez rien à déclarer.","")))))</f>
        <v/>
      </c>
    </row>
    <row r="1745" spans="2:18" ht="21" customHeight="1" x14ac:dyDescent="0.2">
      <c r="B1745" s="104"/>
      <c r="C1745" s="96"/>
      <c r="D1745" s="96"/>
      <c r="E1745" s="96"/>
      <c r="F1745" s="104"/>
      <c r="G1745" s="96"/>
      <c r="H1745" s="104"/>
      <c r="I1745" s="96"/>
      <c r="J1745" s="104"/>
      <c r="K1745" s="96"/>
      <c r="L1745" s="96"/>
      <c r="M1745" s="104"/>
      <c r="N1745" s="96"/>
      <c r="O1745" s="98"/>
      <c r="P1745" s="97"/>
      <c r="Q1745" s="85" t="str">
        <f t="shared" si="27"/>
        <v/>
      </c>
      <c r="R1745" s="79" t="str">
        <f>IF(AND(B1745&lt;&gt;"",B1744=""),"La ligne précédente ne doit pas être vide",IF(AND(B1745&lt;&gt;"",OR(C1745="",D1745="",E1745="",F1745="",G1745="",H1745="",L1745="")),"Veuillez compléter les informations d'identification de l'actif détenu.",IF(AND(B1745="",OR(C1745&lt;&gt;"",D1745&lt;&gt;"",E1745&lt;&gt;"",F1745&lt;&gt;"",G1745&lt;&gt;"",H1745&lt;&gt;"",L1745&lt;&gt;"")),"Veuillez compléter les informations d'identification de l'actif détenu en colonne C0010.",IF(AND(B1745&lt;&gt;"",J1745&lt;&gt;"",K1745=""),"Veuillez compléter la colonne C0260 Type de code.",IF(AND(B1745&lt;&gt;"",K1745=""),"Veuillez sélectionner Total/NA dans la liste de la colonne C0260 si vous n'avez rien à déclarer.","")))))</f>
        <v/>
      </c>
    </row>
    <row r="1746" spans="2:18" ht="21" customHeight="1" x14ac:dyDescent="0.2">
      <c r="B1746" s="104"/>
      <c r="C1746" s="96"/>
      <c r="D1746" s="96"/>
      <c r="E1746" s="96"/>
      <c r="F1746" s="104"/>
      <c r="G1746" s="96"/>
      <c r="H1746" s="104"/>
      <c r="I1746" s="96"/>
      <c r="J1746" s="104"/>
      <c r="K1746" s="96"/>
      <c r="L1746" s="96"/>
      <c r="M1746" s="104"/>
      <c r="N1746" s="96"/>
      <c r="O1746" s="98"/>
      <c r="P1746" s="97"/>
      <c r="Q1746" s="85" t="str">
        <f t="shared" si="27"/>
        <v/>
      </c>
      <c r="R1746" s="79" t="str">
        <f>IF(AND(B1746&lt;&gt;"",B1745=""),"La ligne précédente ne doit pas être vide",IF(AND(B1746&lt;&gt;"",OR(C1746="",D1746="",E1746="",F1746="",G1746="",H1746="",L1746="")),"Veuillez compléter les informations d'identification de l'actif détenu.",IF(AND(B1746="",OR(C1746&lt;&gt;"",D1746&lt;&gt;"",E1746&lt;&gt;"",F1746&lt;&gt;"",G1746&lt;&gt;"",H1746&lt;&gt;"",L1746&lt;&gt;"")),"Veuillez compléter les informations d'identification de l'actif détenu en colonne C0010.",IF(AND(B1746&lt;&gt;"",J1746&lt;&gt;"",K1746=""),"Veuillez compléter la colonne C0260 Type de code.",IF(AND(B1746&lt;&gt;"",K1746=""),"Veuillez sélectionner Total/NA dans la liste de la colonne C0260 si vous n'avez rien à déclarer.","")))))</f>
        <v/>
      </c>
    </row>
    <row r="1747" spans="2:18" ht="21" customHeight="1" x14ac:dyDescent="0.2">
      <c r="B1747" s="104"/>
      <c r="C1747" s="96"/>
      <c r="D1747" s="96"/>
      <c r="E1747" s="96"/>
      <c r="F1747" s="104"/>
      <c r="G1747" s="96"/>
      <c r="H1747" s="104"/>
      <c r="I1747" s="96"/>
      <c r="J1747" s="104"/>
      <c r="K1747" s="96"/>
      <c r="L1747" s="96"/>
      <c r="M1747" s="104"/>
      <c r="N1747" s="96"/>
      <c r="O1747" s="98"/>
      <c r="P1747" s="97"/>
      <c r="Q1747" s="85" t="str">
        <f t="shared" si="27"/>
        <v/>
      </c>
      <c r="R1747" s="79" t="str">
        <f>IF(AND(B1747&lt;&gt;"",B1746=""),"La ligne précédente ne doit pas être vide",IF(AND(B1747&lt;&gt;"",OR(C1747="",D1747="",E1747="",F1747="",G1747="",H1747="",L1747="")),"Veuillez compléter les informations d'identification de l'actif détenu.",IF(AND(B1747="",OR(C1747&lt;&gt;"",D1747&lt;&gt;"",E1747&lt;&gt;"",F1747&lt;&gt;"",G1747&lt;&gt;"",H1747&lt;&gt;"",L1747&lt;&gt;"")),"Veuillez compléter les informations d'identification de l'actif détenu en colonne C0010.",IF(AND(B1747&lt;&gt;"",J1747&lt;&gt;"",K1747=""),"Veuillez compléter la colonne C0260 Type de code.",IF(AND(B1747&lt;&gt;"",K1747=""),"Veuillez sélectionner Total/NA dans la liste de la colonne C0260 si vous n'avez rien à déclarer.","")))))</f>
        <v/>
      </c>
    </row>
    <row r="1748" spans="2:18" ht="21" customHeight="1" x14ac:dyDescent="0.2">
      <c r="B1748" s="104"/>
      <c r="C1748" s="96"/>
      <c r="D1748" s="96"/>
      <c r="E1748" s="96"/>
      <c r="F1748" s="104"/>
      <c r="G1748" s="96"/>
      <c r="H1748" s="104"/>
      <c r="I1748" s="96"/>
      <c r="J1748" s="104"/>
      <c r="K1748" s="96"/>
      <c r="L1748" s="96"/>
      <c r="M1748" s="104"/>
      <c r="N1748" s="96"/>
      <c r="O1748" s="98"/>
      <c r="P1748" s="97"/>
      <c r="Q1748" s="85" t="str">
        <f t="shared" si="27"/>
        <v/>
      </c>
      <c r="R1748" s="79" t="str">
        <f>IF(AND(B1748&lt;&gt;"",B1747=""),"La ligne précédente ne doit pas être vide",IF(AND(B1748&lt;&gt;"",OR(C1748="",D1748="",E1748="",F1748="",G1748="",H1748="",L1748="")),"Veuillez compléter les informations d'identification de l'actif détenu.",IF(AND(B1748="",OR(C1748&lt;&gt;"",D1748&lt;&gt;"",E1748&lt;&gt;"",F1748&lt;&gt;"",G1748&lt;&gt;"",H1748&lt;&gt;"",L1748&lt;&gt;"")),"Veuillez compléter les informations d'identification de l'actif détenu en colonne C0010.",IF(AND(B1748&lt;&gt;"",J1748&lt;&gt;"",K1748=""),"Veuillez compléter la colonne C0260 Type de code.",IF(AND(B1748&lt;&gt;"",K1748=""),"Veuillez sélectionner Total/NA dans la liste de la colonne C0260 si vous n'avez rien à déclarer.","")))))</f>
        <v/>
      </c>
    </row>
    <row r="1749" spans="2:18" ht="21" customHeight="1" x14ac:dyDescent="0.2">
      <c r="B1749" s="104"/>
      <c r="C1749" s="96"/>
      <c r="D1749" s="96"/>
      <c r="E1749" s="96"/>
      <c r="F1749" s="104"/>
      <c r="G1749" s="96"/>
      <c r="H1749" s="104"/>
      <c r="I1749" s="96"/>
      <c r="J1749" s="104"/>
      <c r="K1749" s="96"/>
      <c r="L1749" s="96"/>
      <c r="M1749" s="104"/>
      <c r="N1749" s="96"/>
      <c r="O1749" s="98"/>
      <c r="P1749" s="97"/>
      <c r="Q1749" s="85" t="str">
        <f t="shared" si="27"/>
        <v/>
      </c>
      <c r="R1749" s="79" t="str">
        <f>IF(AND(B1749&lt;&gt;"",B1748=""),"La ligne précédente ne doit pas être vide",IF(AND(B1749&lt;&gt;"",OR(C1749="",D1749="",E1749="",F1749="",G1749="",H1749="",L1749="")),"Veuillez compléter les informations d'identification de l'actif détenu.",IF(AND(B1749="",OR(C1749&lt;&gt;"",D1749&lt;&gt;"",E1749&lt;&gt;"",F1749&lt;&gt;"",G1749&lt;&gt;"",H1749&lt;&gt;"",L1749&lt;&gt;"")),"Veuillez compléter les informations d'identification de l'actif détenu en colonne C0010.",IF(AND(B1749&lt;&gt;"",J1749&lt;&gt;"",K1749=""),"Veuillez compléter la colonne C0260 Type de code.",IF(AND(B1749&lt;&gt;"",K1749=""),"Veuillez sélectionner Total/NA dans la liste de la colonne C0260 si vous n'avez rien à déclarer.","")))))</f>
        <v/>
      </c>
    </row>
    <row r="1750" spans="2:18" ht="21" customHeight="1" x14ac:dyDescent="0.2">
      <c r="B1750" s="104"/>
      <c r="C1750" s="96"/>
      <c r="D1750" s="96"/>
      <c r="E1750" s="96"/>
      <c r="F1750" s="104"/>
      <c r="G1750" s="96"/>
      <c r="H1750" s="104"/>
      <c r="I1750" s="96"/>
      <c r="J1750" s="104"/>
      <c r="K1750" s="96"/>
      <c r="L1750" s="96"/>
      <c r="M1750" s="104"/>
      <c r="N1750" s="96"/>
      <c r="O1750" s="98"/>
      <c r="P1750" s="97"/>
      <c r="Q1750" s="85" t="str">
        <f t="shared" si="27"/>
        <v/>
      </c>
      <c r="R1750" s="79" t="str">
        <f>IF(AND(B1750&lt;&gt;"",B1749=""),"La ligne précédente ne doit pas être vide",IF(AND(B1750&lt;&gt;"",OR(C1750="",D1750="",E1750="",F1750="",G1750="",H1750="",L1750="")),"Veuillez compléter les informations d'identification de l'actif détenu.",IF(AND(B1750="",OR(C1750&lt;&gt;"",D1750&lt;&gt;"",E1750&lt;&gt;"",F1750&lt;&gt;"",G1750&lt;&gt;"",H1750&lt;&gt;"",L1750&lt;&gt;"")),"Veuillez compléter les informations d'identification de l'actif détenu en colonne C0010.",IF(AND(B1750&lt;&gt;"",J1750&lt;&gt;"",K1750=""),"Veuillez compléter la colonne C0260 Type de code.",IF(AND(B1750&lt;&gt;"",K1750=""),"Veuillez sélectionner Total/NA dans la liste de la colonne C0260 si vous n'avez rien à déclarer.","")))))</f>
        <v/>
      </c>
    </row>
    <row r="1751" spans="2:18" ht="21" customHeight="1" x14ac:dyDescent="0.2">
      <c r="B1751" s="104"/>
      <c r="C1751" s="96"/>
      <c r="D1751" s="96"/>
      <c r="E1751" s="96"/>
      <c r="F1751" s="104"/>
      <c r="G1751" s="96"/>
      <c r="H1751" s="104"/>
      <c r="I1751" s="96"/>
      <c r="J1751" s="104"/>
      <c r="K1751" s="96"/>
      <c r="L1751" s="96"/>
      <c r="M1751" s="104"/>
      <c r="N1751" s="96"/>
      <c r="O1751" s="98"/>
      <c r="P1751" s="97"/>
      <c r="Q1751" s="85" t="str">
        <f t="shared" si="27"/>
        <v/>
      </c>
      <c r="R1751" s="79" t="str">
        <f>IF(AND(B1751&lt;&gt;"",B1750=""),"La ligne précédente ne doit pas être vide",IF(AND(B1751&lt;&gt;"",OR(C1751="",D1751="",E1751="",F1751="",G1751="",H1751="",L1751="")),"Veuillez compléter les informations d'identification de l'actif détenu.",IF(AND(B1751="",OR(C1751&lt;&gt;"",D1751&lt;&gt;"",E1751&lt;&gt;"",F1751&lt;&gt;"",G1751&lt;&gt;"",H1751&lt;&gt;"",L1751&lt;&gt;"")),"Veuillez compléter les informations d'identification de l'actif détenu en colonne C0010.",IF(AND(B1751&lt;&gt;"",J1751&lt;&gt;"",K1751=""),"Veuillez compléter la colonne C0260 Type de code.",IF(AND(B1751&lt;&gt;"",K1751=""),"Veuillez sélectionner Total/NA dans la liste de la colonne C0260 si vous n'avez rien à déclarer.","")))))</f>
        <v/>
      </c>
    </row>
    <row r="1752" spans="2:18" ht="21" customHeight="1" x14ac:dyDescent="0.2">
      <c r="B1752" s="104"/>
      <c r="C1752" s="96"/>
      <c r="D1752" s="96"/>
      <c r="E1752" s="96"/>
      <c r="F1752" s="104"/>
      <c r="G1752" s="96"/>
      <c r="H1752" s="104"/>
      <c r="I1752" s="96"/>
      <c r="J1752" s="104"/>
      <c r="K1752" s="96"/>
      <c r="L1752" s="96"/>
      <c r="M1752" s="104"/>
      <c r="N1752" s="96"/>
      <c r="O1752" s="98"/>
      <c r="P1752" s="97"/>
      <c r="Q1752" s="85" t="str">
        <f t="shared" si="27"/>
        <v/>
      </c>
      <c r="R1752" s="79" t="str">
        <f>IF(AND(B1752&lt;&gt;"",B1751=""),"La ligne précédente ne doit pas être vide",IF(AND(B1752&lt;&gt;"",OR(C1752="",D1752="",E1752="",F1752="",G1752="",H1752="",L1752="")),"Veuillez compléter les informations d'identification de l'actif détenu.",IF(AND(B1752="",OR(C1752&lt;&gt;"",D1752&lt;&gt;"",E1752&lt;&gt;"",F1752&lt;&gt;"",G1752&lt;&gt;"",H1752&lt;&gt;"",L1752&lt;&gt;"")),"Veuillez compléter les informations d'identification de l'actif détenu en colonne C0010.",IF(AND(B1752&lt;&gt;"",J1752&lt;&gt;"",K1752=""),"Veuillez compléter la colonne C0260 Type de code.",IF(AND(B1752&lt;&gt;"",K1752=""),"Veuillez sélectionner Total/NA dans la liste de la colonne C0260 si vous n'avez rien à déclarer.","")))))</f>
        <v/>
      </c>
    </row>
    <row r="1753" spans="2:18" ht="21" customHeight="1" x14ac:dyDescent="0.2">
      <c r="B1753" s="104"/>
      <c r="C1753" s="96"/>
      <c r="D1753" s="96"/>
      <c r="E1753" s="96"/>
      <c r="F1753" s="104"/>
      <c r="G1753" s="96"/>
      <c r="H1753" s="104"/>
      <c r="I1753" s="96"/>
      <c r="J1753" s="104"/>
      <c r="K1753" s="96"/>
      <c r="L1753" s="96"/>
      <c r="M1753" s="104"/>
      <c r="N1753" s="96"/>
      <c r="O1753" s="98"/>
      <c r="P1753" s="97"/>
      <c r="Q1753" s="85" t="str">
        <f t="shared" si="27"/>
        <v/>
      </c>
      <c r="R1753" s="79" t="str">
        <f>IF(AND(B1753&lt;&gt;"",B1752=""),"La ligne précédente ne doit pas être vide",IF(AND(B1753&lt;&gt;"",OR(C1753="",D1753="",E1753="",F1753="",G1753="",H1753="",L1753="")),"Veuillez compléter les informations d'identification de l'actif détenu.",IF(AND(B1753="",OR(C1753&lt;&gt;"",D1753&lt;&gt;"",E1753&lt;&gt;"",F1753&lt;&gt;"",G1753&lt;&gt;"",H1753&lt;&gt;"",L1753&lt;&gt;"")),"Veuillez compléter les informations d'identification de l'actif détenu en colonne C0010.",IF(AND(B1753&lt;&gt;"",J1753&lt;&gt;"",K1753=""),"Veuillez compléter la colonne C0260 Type de code.",IF(AND(B1753&lt;&gt;"",K1753=""),"Veuillez sélectionner Total/NA dans la liste de la colonne C0260 si vous n'avez rien à déclarer.","")))))</f>
        <v/>
      </c>
    </row>
    <row r="1754" spans="2:18" ht="21" customHeight="1" x14ac:dyDescent="0.2">
      <c r="B1754" s="104"/>
      <c r="C1754" s="96"/>
      <c r="D1754" s="96"/>
      <c r="E1754" s="96"/>
      <c r="F1754" s="104"/>
      <c r="G1754" s="96"/>
      <c r="H1754" s="104"/>
      <c r="I1754" s="96"/>
      <c r="J1754" s="104"/>
      <c r="K1754" s="96"/>
      <c r="L1754" s="96"/>
      <c r="M1754" s="104"/>
      <c r="N1754" s="96"/>
      <c r="O1754" s="98"/>
      <c r="P1754" s="97"/>
      <c r="Q1754" s="85" t="str">
        <f t="shared" si="27"/>
        <v/>
      </c>
      <c r="R1754" s="79" t="str">
        <f>IF(AND(B1754&lt;&gt;"",B1753=""),"La ligne précédente ne doit pas être vide",IF(AND(B1754&lt;&gt;"",OR(C1754="",D1754="",E1754="",F1754="",G1754="",H1754="",L1754="")),"Veuillez compléter les informations d'identification de l'actif détenu.",IF(AND(B1754="",OR(C1754&lt;&gt;"",D1754&lt;&gt;"",E1754&lt;&gt;"",F1754&lt;&gt;"",G1754&lt;&gt;"",H1754&lt;&gt;"",L1754&lt;&gt;"")),"Veuillez compléter les informations d'identification de l'actif détenu en colonne C0010.",IF(AND(B1754&lt;&gt;"",J1754&lt;&gt;"",K1754=""),"Veuillez compléter la colonne C0260 Type de code.",IF(AND(B1754&lt;&gt;"",K1754=""),"Veuillez sélectionner Total/NA dans la liste de la colonne C0260 si vous n'avez rien à déclarer.","")))))</f>
        <v/>
      </c>
    </row>
    <row r="1755" spans="2:18" ht="21" customHeight="1" x14ac:dyDescent="0.2">
      <c r="B1755" s="104"/>
      <c r="C1755" s="96"/>
      <c r="D1755" s="96"/>
      <c r="E1755" s="96"/>
      <c r="F1755" s="104"/>
      <c r="G1755" s="96"/>
      <c r="H1755" s="104"/>
      <c r="I1755" s="96"/>
      <c r="J1755" s="104"/>
      <c r="K1755" s="96"/>
      <c r="L1755" s="96"/>
      <c r="M1755" s="104"/>
      <c r="N1755" s="96"/>
      <c r="O1755" s="98"/>
      <c r="P1755" s="97"/>
      <c r="Q1755" s="85" t="str">
        <f t="shared" si="27"/>
        <v/>
      </c>
      <c r="R1755" s="79" t="str">
        <f>IF(AND(B1755&lt;&gt;"",B1754=""),"La ligne précédente ne doit pas être vide",IF(AND(B1755&lt;&gt;"",OR(C1755="",D1755="",E1755="",F1755="",G1755="",H1755="",L1755="")),"Veuillez compléter les informations d'identification de l'actif détenu.",IF(AND(B1755="",OR(C1755&lt;&gt;"",D1755&lt;&gt;"",E1755&lt;&gt;"",F1755&lt;&gt;"",G1755&lt;&gt;"",H1755&lt;&gt;"",L1755&lt;&gt;"")),"Veuillez compléter les informations d'identification de l'actif détenu en colonne C0010.",IF(AND(B1755&lt;&gt;"",J1755&lt;&gt;"",K1755=""),"Veuillez compléter la colonne C0260 Type de code.",IF(AND(B1755&lt;&gt;"",K1755=""),"Veuillez sélectionner Total/NA dans la liste de la colonne C0260 si vous n'avez rien à déclarer.","")))))</f>
        <v/>
      </c>
    </row>
    <row r="1756" spans="2:18" ht="21" customHeight="1" x14ac:dyDescent="0.2">
      <c r="B1756" s="104"/>
      <c r="C1756" s="96"/>
      <c r="D1756" s="96"/>
      <c r="E1756" s="96"/>
      <c r="F1756" s="104"/>
      <c r="G1756" s="96"/>
      <c r="H1756" s="104"/>
      <c r="I1756" s="96"/>
      <c r="J1756" s="104"/>
      <c r="K1756" s="96"/>
      <c r="L1756" s="96"/>
      <c r="M1756" s="104"/>
      <c r="N1756" s="96"/>
      <c r="O1756" s="98"/>
      <c r="P1756" s="97"/>
      <c r="Q1756" s="85" t="str">
        <f t="shared" si="27"/>
        <v/>
      </c>
      <c r="R1756" s="79" t="str">
        <f>IF(AND(B1756&lt;&gt;"",B1755=""),"La ligne précédente ne doit pas être vide",IF(AND(B1756&lt;&gt;"",OR(C1756="",D1756="",E1756="",F1756="",G1756="",H1756="",L1756="")),"Veuillez compléter les informations d'identification de l'actif détenu.",IF(AND(B1756="",OR(C1756&lt;&gt;"",D1756&lt;&gt;"",E1756&lt;&gt;"",F1756&lt;&gt;"",G1756&lt;&gt;"",H1756&lt;&gt;"",L1756&lt;&gt;"")),"Veuillez compléter les informations d'identification de l'actif détenu en colonne C0010.",IF(AND(B1756&lt;&gt;"",J1756&lt;&gt;"",K1756=""),"Veuillez compléter la colonne C0260 Type de code.",IF(AND(B1756&lt;&gt;"",K1756=""),"Veuillez sélectionner Total/NA dans la liste de la colonne C0260 si vous n'avez rien à déclarer.","")))))</f>
        <v/>
      </c>
    </row>
    <row r="1757" spans="2:18" ht="21" customHeight="1" x14ac:dyDescent="0.2">
      <c r="B1757" s="104"/>
      <c r="C1757" s="96"/>
      <c r="D1757" s="96"/>
      <c r="E1757" s="96"/>
      <c r="F1757" s="104"/>
      <c r="G1757" s="96"/>
      <c r="H1757" s="104"/>
      <c r="I1757" s="96"/>
      <c r="J1757" s="104"/>
      <c r="K1757" s="96"/>
      <c r="L1757" s="96"/>
      <c r="M1757" s="104"/>
      <c r="N1757" s="96"/>
      <c r="O1757" s="98"/>
      <c r="P1757" s="97"/>
      <c r="Q1757" s="85" t="str">
        <f t="shared" si="27"/>
        <v/>
      </c>
      <c r="R1757" s="79" t="str">
        <f>IF(AND(B1757&lt;&gt;"",B1756=""),"La ligne précédente ne doit pas être vide",IF(AND(B1757&lt;&gt;"",OR(C1757="",D1757="",E1757="",F1757="",G1757="",H1757="",L1757="")),"Veuillez compléter les informations d'identification de l'actif détenu.",IF(AND(B1757="",OR(C1757&lt;&gt;"",D1757&lt;&gt;"",E1757&lt;&gt;"",F1757&lt;&gt;"",G1757&lt;&gt;"",H1757&lt;&gt;"",L1757&lt;&gt;"")),"Veuillez compléter les informations d'identification de l'actif détenu en colonne C0010.",IF(AND(B1757&lt;&gt;"",J1757&lt;&gt;"",K1757=""),"Veuillez compléter la colonne C0260 Type de code.",IF(AND(B1757&lt;&gt;"",K1757=""),"Veuillez sélectionner Total/NA dans la liste de la colonne C0260 si vous n'avez rien à déclarer.","")))))</f>
        <v/>
      </c>
    </row>
    <row r="1758" spans="2:18" ht="21" customHeight="1" x14ac:dyDescent="0.2">
      <c r="B1758" s="104"/>
      <c r="C1758" s="96"/>
      <c r="D1758" s="96"/>
      <c r="E1758" s="96"/>
      <c r="F1758" s="104"/>
      <c r="G1758" s="96"/>
      <c r="H1758" s="104"/>
      <c r="I1758" s="96"/>
      <c r="J1758" s="104"/>
      <c r="K1758" s="96"/>
      <c r="L1758" s="96"/>
      <c r="M1758" s="104"/>
      <c r="N1758" s="96"/>
      <c r="O1758" s="98"/>
      <c r="P1758" s="97"/>
      <c r="Q1758" s="85" t="str">
        <f t="shared" si="27"/>
        <v/>
      </c>
      <c r="R1758" s="79" t="str">
        <f>IF(AND(B1758&lt;&gt;"",B1757=""),"La ligne précédente ne doit pas être vide",IF(AND(B1758&lt;&gt;"",OR(C1758="",D1758="",E1758="",F1758="",G1758="",H1758="",L1758="")),"Veuillez compléter les informations d'identification de l'actif détenu.",IF(AND(B1758="",OR(C1758&lt;&gt;"",D1758&lt;&gt;"",E1758&lt;&gt;"",F1758&lt;&gt;"",G1758&lt;&gt;"",H1758&lt;&gt;"",L1758&lt;&gt;"")),"Veuillez compléter les informations d'identification de l'actif détenu en colonne C0010.",IF(AND(B1758&lt;&gt;"",J1758&lt;&gt;"",K1758=""),"Veuillez compléter la colonne C0260 Type de code.",IF(AND(B1758&lt;&gt;"",K1758=""),"Veuillez sélectionner Total/NA dans la liste de la colonne C0260 si vous n'avez rien à déclarer.","")))))</f>
        <v/>
      </c>
    </row>
    <row r="1759" spans="2:18" ht="21" customHeight="1" x14ac:dyDescent="0.2">
      <c r="B1759" s="104"/>
      <c r="C1759" s="96"/>
      <c r="D1759" s="96"/>
      <c r="E1759" s="96"/>
      <c r="F1759" s="104"/>
      <c r="G1759" s="96"/>
      <c r="H1759" s="104"/>
      <c r="I1759" s="96"/>
      <c r="J1759" s="104"/>
      <c r="K1759" s="96"/>
      <c r="L1759" s="96"/>
      <c r="M1759" s="104"/>
      <c r="N1759" s="96"/>
      <c r="O1759" s="98"/>
      <c r="P1759" s="97"/>
      <c r="Q1759" s="85" t="str">
        <f t="shared" si="27"/>
        <v/>
      </c>
      <c r="R1759" s="79" t="str">
        <f>IF(AND(B1759&lt;&gt;"",B1758=""),"La ligne précédente ne doit pas être vide",IF(AND(B1759&lt;&gt;"",OR(C1759="",D1759="",E1759="",F1759="",G1759="",H1759="",L1759="")),"Veuillez compléter les informations d'identification de l'actif détenu.",IF(AND(B1759="",OR(C1759&lt;&gt;"",D1759&lt;&gt;"",E1759&lt;&gt;"",F1759&lt;&gt;"",G1759&lt;&gt;"",H1759&lt;&gt;"",L1759&lt;&gt;"")),"Veuillez compléter les informations d'identification de l'actif détenu en colonne C0010.",IF(AND(B1759&lt;&gt;"",J1759&lt;&gt;"",K1759=""),"Veuillez compléter la colonne C0260 Type de code.",IF(AND(B1759&lt;&gt;"",K1759=""),"Veuillez sélectionner Total/NA dans la liste de la colonne C0260 si vous n'avez rien à déclarer.","")))))</f>
        <v/>
      </c>
    </row>
    <row r="1760" spans="2:18" ht="21" customHeight="1" x14ac:dyDescent="0.2">
      <c r="B1760" s="104"/>
      <c r="C1760" s="96"/>
      <c r="D1760" s="96"/>
      <c r="E1760" s="96"/>
      <c r="F1760" s="104"/>
      <c r="G1760" s="96"/>
      <c r="H1760" s="104"/>
      <c r="I1760" s="96"/>
      <c r="J1760" s="104"/>
      <c r="K1760" s="96"/>
      <c r="L1760" s="96"/>
      <c r="M1760" s="104"/>
      <c r="N1760" s="96"/>
      <c r="O1760" s="98"/>
      <c r="P1760" s="97"/>
      <c r="Q1760" s="85" t="str">
        <f t="shared" si="27"/>
        <v/>
      </c>
      <c r="R1760" s="79" t="str">
        <f>IF(AND(B1760&lt;&gt;"",B1759=""),"La ligne précédente ne doit pas être vide",IF(AND(B1760&lt;&gt;"",OR(C1760="",D1760="",E1760="",F1760="",G1760="",H1760="",L1760="")),"Veuillez compléter les informations d'identification de l'actif détenu.",IF(AND(B1760="",OR(C1760&lt;&gt;"",D1760&lt;&gt;"",E1760&lt;&gt;"",F1760&lt;&gt;"",G1760&lt;&gt;"",H1760&lt;&gt;"",L1760&lt;&gt;"")),"Veuillez compléter les informations d'identification de l'actif détenu en colonne C0010.",IF(AND(B1760&lt;&gt;"",J1760&lt;&gt;"",K1760=""),"Veuillez compléter la colonne C0260 Type de code.",IF(AND(B1760&lt;&gt;"",K1760=""),"Veuillez sélectionner Total/NA dans la liste de la colonne C0260 si vous n'avez rien à déclarer.","")))))</f>
        <v/>
      </c>
    </row>
    <row r="1761" spans="2:18" ht="21" customHeight="1" x14ac:dyDescent="0.2">
      <c r="B1761" s="104"/>
      <c r="C1761" s="96"/>
      <c r="D1761" s="96"/>
      <c r="E1761" s="96"/>
      <c r="F1761" s="104"/>
      <c r="G1761" s="96"/>
      <c r="H1761" s="104"/>
      <c r="I1761" s="96"/>
      <c r="J1761" s="104"/>
      <c r="K1761" s="96"/>
      <c r="L1761" s="96"/>
      <c r="M1761" s="104"/>
      <c r="N1761" s="96"/>
      <c r="O1761" s="98"/>
      <c r="P1761" s="97"/>
      <c r="Q1761" s="85" t="str">
        <f t="shared" si="27"/>
        <v/>
      </c>
      <c r="R1761" s="79" t="str">
        <f>IF(AND(B1761&lt;&gt;"",B1760=""),"La ligne précédente ne doit pas être vide",IF(AND(B1761&lt;&gt;"",OR(C1761="",D1761="",E1761="",F1761="",G1761="",H1761="",L1761="")),"Veuillez compléter les informations d'identification de l'actif détenu.",IF(AND(B1761="",OR(C1761&lt;&gt;"",D1761&lt;&gt;"",E1761&lt;&gt;"",F1761&lt;&gt;"",G1761&lt;&gt;"",H1761&lt;&gt;"",L1761&lt;&gt;"")),"Veuillez compléter les informations d'identification de l'actif détenu en colonne C0010.",IF(AND(B1761&lt;&gt;"",J1761&lt;&gt;"",K1761=""),"Veuillez compléter la colonne C0260 Type de code.",IF(AND(B1761&lt;&gt;"",K1761=""),"Veuillez sélectionner Total/NA dans la liste de la colonne C0260 si vous n'avez rien à déclarer.","")))))</f>
        <v/>
      </c>
    </row>
    <row r="1762" spans="2:18" ht="21" customHeight="1" x14ac:dyDescent="0.2">
      <c r="B1762" s="104"/>
      <c r="C1762" s="96"/>
      <c r="D1762" s="96"/>
      <c r="E1762" s="96"/>
      <c r="F1762" s="104"/>
      <c r="G1762" s="96"/>
      <c r="H1762" s="104"/>
      <c r="I1762" s="96"/>
      <c r="J1762" s="104"/>
      <c r="K1762" s="96"/>
      <c r="L1762" s="96"/>
      <c r="M1762" s="104"/>
      <c r="N1762" s="96"/>
      <c r="O1762" s="98"/>
      <c r="P1762" s="97"/>
      <c r="Q1762" s="85" t="str">
        <f t="shared" si="27"/>
        <v/>
      </c>
      <c r="R1762" s="79" t="str">
        <f>IF(AND(B1762&lt;&gt;"",B1761=""),"La ligne précédente ne doit pas être vide",IF(AND(B1762&lt;&gt;"",OR(C1762="",D1762="",E1762="",F1762="",G1762="",H1762="",L1762="")),"Veuillez compléter les informations d'identification de l'actif détenu.",IF(AND(B1762="",OR(C1762&lt;&gt;"",D1762&lt;&gt;"",E1762&lt;&gt;"",F1762&lt;&gt;"",G1762&lt;&gt;"",H1762&lt;&gt;"",L1762&lt;&gt;"")),"Veuillez compléter les informations d'identification de l'actif détenu en colonne C0010.",IF(AND(B1762&lt;&gt;"",J1762&lt;&gt;"",K1762=""),"Veuillez compléter la colonne C0260 Type de code.",IF(AND(B1762&lt;&gt;"",K1762=""),"Veuillez sélectionner Total/NA dans la liste de la colonne C0260 si vous n'avez rien à déclarer.","")))))</f>
        <v/>
      </c>
    </row>
    <row r="1763" spans="2:18" ht="21" customHeight="1" x14ac:dyDescent="0.2">
      <c r="B1763" s="104"/>
      <c r="C1763" s="96"/>
      <c r="D1763" s="96"/>
      <c r="E1763" s="96"/>
      <c r="F1763" s="104"/>
      <c r="G1763" s="96"/>
      <c r="H1763" s="104"/>
      <c r="I1763" s="96"/>
      <c r="J1763" s="104"/>
      <c r="K1763" s="96"/>
      <c r="L1763" s="96"/>
      <c r="M1763" s="104"/>
      <c r="N1763" s="96"/>
      <c r="O1763" s="98"/>
      <c r="P1763" s="97"/>
      <c r="Q1763" s="85" t="str">
        <f t="shared" si="27"/>
        <v/>
      </c>
      <c r="R1763" s="79" t="str">
        <f>IF(AND(B1763&lt;&gt;"",B1762=""),"La ligne précédente ne doit pas être vide",IF(AND(B1763&lt;&gt;"",OR(C1763="",D1763="",E1763="",F1763="",G1763="",H1763="",L1763="")),"Veuillez compléter les informations d'identification de l'actif détenu.",IF(AND(B1763="",OR(C1763&lt;&gt;"",D1763&lt;&gt;"",E1763&lt;&gt;"",F1763&lt;&gt;"",G1763&lt;&gt;"",H1763&lt;&gt;"",L1763&lt;&gt;"")),"Veuillez compléter les informations d'identification de l'actif détenu en colonne C0010.",IF(AND(B1763&lt;&gt;"",J1763&lt;&gt;"",K1763=""),"Veuillez compléter la colonne C0260 Type de code.",IF(AND(B1763&lt;&gt;"",K1763=""),"Veuillez sélectionner Total/NA dans la liste de la colonne C0260 si vous n'avez rien à déclarer.","")))))</f>
        <v/>
      </c>
    </row>
    <row r="1764" spans="2:18" ht="21" customHeight="1" x14ac:dyDescent="0.2">
      <c r="B1764" s="104"/>
      <c r="C1764" s="96"/>
      <c r="D1764" s="96"/>
      <c r="E1764" s="96"/>
      <c r="F1764" s="104"/>
      <c r="G1764" s="96"/>
      <c r="H1764" s="104"/>
      <c r="I1764" s="96"/>
      <c r="J1764" s="104"/>
      <c r="K1764" s="96"/>
      <c r="L1764" s="96"/>
      <c r="M1764" s="104"/>
      <c r="N1764" s="96"/>
      <c r="O1764" s="98"/>
      <c r="P1764" s="97"/>
      <c r="Q1764" s="85" t="str">
        <f t="shared" si="27"/>
        <v/>
      </c>
      <c r="R1764" s="79" t="str">
        <f>IF(AND(B1764&lt;&gt;"",B1763=""),"La ligne précédente ne doit pas être vide",IF(AND(B1764&lt;&gt;"",OR(C1764="",D1764="",E1764="",F1764="",G1764="",H1764="",L1764="")),"Veuillez compléter les informations d'identification de l'actif détenu.",IF(AND(B1764="",OR(C1764&lt;&gt;"",D1764&lt;&gt;"",E1764&lt;&gt;"",F1764&lt;&gt;"",G1764&lt;&gt;"",H1764&lt;&gt;"",L1764&lt;&gt;"")),"Veuillez compléter les informations d'identification de l'actif détenu en colonne C0010.",IF(AND(B1764&lt;&gt;"",J1764&lt;&gt;"",K1764=""),"Veuillez compléter la colonne C0260 Type de code.",IF(AND(B1764&lt;&gt;"",K1764=""),"Veuillez sélectionner Total/NA dans la liste de la colonne C0260 si vous n'avez rien à déclarer.","")))))</f>
        <v/>
      </c>
    </row>
    <row r="1765" spans="2:18" ht="21" customHeight="1" x14ac:dyDescent="0.2">
      <c r="B1765" s="104"/>
      <c r="C1765" s="96"/>
      <c r="D1765" s="96"/>
      <c r="E1765" s="96"/>
      <c r="F1765" s="104"/>
      <c r="G1765" s="96"/>
      <c r="H1765" s="104"/>
      <c r="I1765" s="96"/>
      <c r="J1765" s="104"/>
      <c r="K1765" s="96"/>
      <c r="L1765" s="96"/>
      <c r="M1765" s="104"/>
      <c r="N1765" s="96"/>
      <c r="O1765" s="98"/>
      <c r="P1765" s="97"/>
      <c r="Q1765" s="85" t="str">
        <f t="shared" si="27"/>
        <v/>
      </c>
      <c r="R1765" s="79" t="str">
        <f>IF(AND(B1765&lt;&gt;"",B1764=""),"La ligne précédente ne doit pas être vide",IF(AND(B1765&lt;&gt;"",OR(C1765="",D1765="",E1765="",F1765="",G1765="",H1765="",L1765="")),"Veuillez compléter les informations d'identification de l'actif détenu.",IF(AND(B1765="",OR(C1765&lt;&gt;"",D1765&lt;&gt;"",E1765&lt;&gt;"",F1765&lt;&gt;"",G1765&lt;&gt;"",H1765&lt;&gt;"",L1765&lt;&gt;"")),"Veuillez compléter les informations d'identification de l'actif détenu en colonne C0010.",IF(AND(B1765&lt;&gt;"",J1765&lt;&gt;"",K1765=""),"Veuillez compléter la colonne C0260 Type de code.",IF(AND(B1765&lt;&gt;"",K1765=""),"Veuillez sélectionner Total/NA dans la liste de la colonne C0260 si vous n'avez rien à déclarer.","")))))</f>
        <v/>
      </c>
    </row>
    <row r="1766" spans="2:18" ht="21" customHeight="1" x14ac:dyDescent="0.2">
      <c r="B1766" s="104"/>
      <c r="C1766" s="96"/>
      <c r="D1766" s="96"/>
      <c r="E1766" s="96"/>
      <c r="F1766" s="104"/>
      <c r="G1766" s="96"/>
      <c r="H1766" s="104"/>
      <c r="I1766" s="96"/>
      <c r="J1766" s="104"/>
      <c r="K1766" s="96"/>
      <c r="L1766" s="96"/>
      <c r="M1766" s="104"/>
      <c r="N1766" s="96"/>
      <c r="O1766" s="98"/>
      <c r="P1766" s="97"/>
      <c r="Q1766" s="85" t="str">
        <f t="shared" si="27"/>
        <v/>
      </c>
      <c r="R1766" s="79" t="str">
        <f>IF(AND(B1766&lt;&gt;"",B1765=""),"La ligne précédente ne doit pas être vide",IF(AND(B1766&lt;&gt;"",OR(C1766="",D1766="",E1766="",F1766="",G1766="",H1766="",L1766="")),"Veuillez compléter les informations d'identification de l'actif détenu.",IF(AND(B1766="",OR(C1766&lt;&gt;"",D1766&lt;&gt;"",E1766&lt;&gt;"",F1766&lt;&gt;"",G1766&lt;&gt;"",H1766&lt;&gt;"",L1766&lt;&gt;"")),"Veuillez compléter les informations d'identification de l'actif détenu en colonne C0010.",IF(AND(B1766&lt;&gt;"",J1766&lt;&gt;"",K1766=""),"Veuillez compléter la colonne C0260 Type de code.",IF(AND(B1766&lt;&gt;"",K1766=""),"Veuillez sélectionner Total/NA dans la liste de la colonne C0260 si vous n'avez rien à déclarer.","")))))</f>
        <v/>
      </c>
    </row>
    <row r="1767" spans="2:18" ht="21" customHeight="1" x14ac:dyDescent="0.2">
      <c r="B1767" s="104"/>
      <c r="C1767" s="96"/>
      <c r="D1767" s="96"/>
      <c r="E1767" s="96"/>
      <c r="F1767" s="104"/>
      <c r="G1767" s="96"/>
      <c r="H1767" s="104"/>
      <c r="I1767" s="96"/>
      <c r="J1767" s="104"/>
      <c r="K1767" s="96"/>
      <c r="L1767" s="96"/>
      <c r="M1767" s="104"/>
      <c r="N1767" s="96"/>
      <c r="O1767" s="98"/>
      <c r="P1767" s="97"/>
      <c r="Q1767" s="85" t="str">
        <f t="shared" si="27"/>
        <v/>
      </c>
      <c r="R1767" s="79" t="str">
        <f>IF(AND(B1767&lt;&gt;"",B1766=""),"La ligne précédente ne doit pas être vide",IF(AND(B1767&lt;&gt;"",OR(C1767="",D1767="",E1767="",F1767="",G1767="",H1767="",L1767="")),"Veuillez compléter les informations d'identification de l'actif détenu.",IF(AND(B1767="",OR(C1767&lt;&gt;"",D1767&lt;&gt;"",E1767&lt;&gt;"",F1767&lt;&gt;"",G1767&lt;&gt;"",H1767&lt;&gt;"",L1767&lt;&gt;"")),"Veuillez compléter les informations d'identification de l'actif détenu en colonne C0010.",IF(AND(B1767&lt;&gt;"",J1767&lt;&gt;"",K1767=""),"Veuillez compléter la colonne C0260 Type de code.",IF(AND(B1767&lt;&gt;"",K1767=""),"Veuillez sélectionner Total/NA dans la liste de la colonne C0260 si vous n'avez rien à déclarer.","")))))</f>
        <v/>
      </c>
    </row>
    <row r="1768" spans="2:18" ht="21" customHeight="1" x14ac:dyDescent="0.2">
      <c r="B1768" s="104"/>
      <c r="C1768" s="96"/>
      <c r="D1768" s="96"/>
      <c r="E1768" s="96"/>
      <c r="F1768" s="104"/>
      <c r="G1768" s="96"/>
      <c r="H1768" s="104"/>
      <c r="I1768" s="96"/>
      <c r="J1768" s="104"/>
      <c r="K1768" s="96"/>
      <c r="L1768" s="96"/>
      <c r="M1768" s="104"/>
      <c r="N1768" s="96"/>
      <c r="O1768" s="98"/>
      <c r="P1768" s="97"/>
      <c r="Q1768" s="85" t="str">
        <f t="shared" si="27"/>
        <v/>
      </c>
      <c r="R1768" s="79" t="str">
        <f>IF(AND(B1768&lt;&gt;"",B1767=""),"La ligne précédente ne doit pas être vide",IF(AND(B1768&lt;&gt;"",OR(C1768="",D1768="",E1768="",F1768="",G1768="",H1768="",L1768="")),"Veuillez compléter les informations d'identification de l'actif détenu.",IF(AND(B1768="",OR(C1768&lt;&gt;"",D1768&lt;&gt;"",E1768&lt;&gt;"",F1768&lt;&gt;"",G1768&lt;&gt;"",H1768&lt;&gt;"",L1768&lt;&gt;"")),"Veuillez compléter les informations d'identification de l'actif détenu en colonne C0010.",IF(AND(B1768&lt;&gt;"",J1768&lt;&gt;"",K1768=""),"Veuillez compléter la colonne C0260 Type de code.",IF(AND(B1768&lt;&gt;"",K1768=""),"Veuillez sélectionner Total/NA dans la liste de la colonne C0260 si vous n'avez rien à déclarer.","")))))</f>
        <v/>
      </c>
    </row>
    <row r="1769" spans="2:18" ht="21" customHeight="1" x14ac:dyDescent="0.2">
      <c r="B1769" s="104"/>
      <c r="C1769" s="96"/>
      <c r="D1769" s="96"/>
      <c r="E1769" s="96"/>
      <c r="F1769" s="104"/>
      <c r="G1769" s="96"/>
      <c r="H1769" s="104"/>
      <c r="I1769" s="96"/>
      <c r="J1769" s="104"/>
      <c r="K1769" s="96"/>
      <c r="L1769" s="96"/>
      <c r="M1769" s="104"/>
      <c r="N1769" s="96"/>
      <c r="O1769" s="98"/>
      <c r="P1769" s="97"/>
      <c r="Q1769" s="85" t="str">
        <f t="shared" si="27"/>
        <v/>
      </c>
      <c r="R1769" s="79" t="str">
        <f>IF(AND(B1769&lt;&gt;"",B1768=""),"La ligne précédente ne doit pas être vide",IF(AND(B1769&lt;&gt;"",OR(C1769="",D1769="",E1769="",F1769="",G1769="",H1769="",L1769="")),"Veuillez compléter les informations d'identification de l'actif détenu.",IF(AND(B1769="",OR(C1769&lt;&gt;"",D1769&lt;&gt;"",E1769&lt;&gt;"",F1769&lt;&gt;"",G1769&lt;&gt;"",H1769&lt;&gt;"",L1769&lt;&gt;"")),"Veuillez compléter les informations d'identification de l'actif détenu en colonne C0010.",IF(AND(B1769&lt;&gt;"",J1769&lt;&gt;"",K1769=""),"Veuillez compléter la colonne C0260 Type de code.",IF(AND(B1769&lt;&gt;"",K1769=""),"Veuillez sélectionner Total/NA dans la liste de la colonne C0260 si vous n'avez rien à déclarer.","")))))</f>
        <v/>
      </c>
    </row>
    <row r="1770" spans="2:18" ht="21" customHeight="1" x14ac:dyDescent="0.2">
      <c r="B1770" s="104"/>
      <c r="C1770" s="96"/>
      <c r="D1770" s="96"/>
      <c r="E1770" s="96"/>
      <c r="F1770" s="104"/>
      <c r="G1770" s="96"/>
      <c r="H1770" s="104"/>
      <c r="I1770" s="96"/>
      <c r="J1770" s="104"/>
      <c r="K1770" s="96"/>
      <c r="L1770" s="96"/>
      <c r="M1770" s="104"/>
      <c r="N1770" s="96"/>
      <c r="O1770" s="98"/>
      <c r="P1770" s="97"/>
      <c r="Q1770" s="85" t="str">
        <f t="shared" si="27"/>
        <v/>
      </c>
      <c r="R1770" s="79" t="str">
        <f>IF(AND(B1770&lt;&gt;"",B1769=""),"La ligne précédente ne doit pas être vide",IF(AND(B1770&lt;&gt;"",OR(C1770="",D1770="",E1770="",F1770="",G1770="",H1770="",L1770="")),"Veuillez compléter les informations d'identification de l'actif détenu.",IF(AND(B1770="",OR(C1770&lt;&gt;"",D1770&lt;&gt;"",E1770&lt;&gt;"",F1770&lt;&gt;"",G1770&lt;&gt;"",H1770&lt;&gt;"",L1770&lt;&gt;"")),"Veuillez compléter les informations d'identification de l'actif détenu en colonne C0010.",IF(AND(B1770&lt;&gt;"",J1770&lt;&gt;"",K1770=""),"Veuillez compléter la colonne C0260 Type de code.",IF(AND(B1770&lt;&gt;"",K1770=""),"Veuillez sélectionner Total/NA dans la liste de la colonne C0260 si vous n'avez rien à déclarer.","")))))</f>
        <v/>
      </c>
    </row>
    <row r="1771" spans="2:18" ht="21" customHeight="1" x14ac:dyDescent="0.2">
      <c r="B1771" s="104"/>
      <c r="C1771" s="96"/>
      <c r="D1771" s="96"/>
      <c r="E1771" s="96"/>
      <c r="F1771" s="104"/>
      <c r="G1771" s="96"/>
      <c r="H1771" s="104"/>
      <c r="I1771" s="96"/>
      <c r="J1771" s="104"/>
      <c r="K1771" s="96"/>
      <c r="L1771" s="96"/>
      <c r="M1771" s="104"/>
      <c r="N1771" s="96"/>
      <c r="O1771" s="98"/>
      <c r="P1771" s="97"/>
      <c r="Q1771" s="85" t="str">
        <f t="shared" si="27"/>
        <v/>
      </c>
      <c r="R1771" s="79" t="str">
        <f>IF(AND(B1771&lt;&gt;"",B1770=""),"La ligne précédente ne doit pas être vide",IF(AND(B1771&lt;&gt;"",OR(C1771="",D1771="",E1771="",F1771="",G1771="",H1771="",L1771="")),"Veuillez compléter les informations d'identification de l'actif détenu.",IF(AND(B1771="",OR(C1771&lt;&gt;"",D1771&lt;&gt;"",E1771&lt;&gt;"",F1771&lt;&gt;"",G1771&lt;&gt;"",H1771&lt;&gt;"",L1771&lt;&gt;"")),"Veuillez compléter les informations d'identification de l'actif détenu en colonne C0010.",IF(AND(B1771&lt;&gt;"",J1771&lt;&gt;"",K1771=""),"Veuillez compléter la colonne C0260 Type de code.",IF(AND(B1771&lt;&gt;"",K1771=""),"Veuillez sélectionner Total/NA dans la liste de la colonne C0260 si vous n'avez rien à déclarer.","")))))</f>
        <v/>
      </c>
    </row>
    <row r="1772" spans="2:18" ht="21" customHeight="1" x14ac:dyDescent="0.2">
      <c r="B1772" s="104"/>
      <c r="C1772" s="96"/>
      <c r="D1772" s="96"/>
      <c r="E1772" s="96"/>
      <c r="F1772" s="104"/>
      <c r="G1772" s="96"/>
      <c r="H1772" s="104"/>
      <c r="I1772" s="96"/>
      <c r="J1772" s="104"/>
      <c r="K1772" s="96"/>
      <c r="L1772" s="96"/>
      <c r="M1772" s="104"/>
      <c r="N1772" s="96"/>
      <c r="O1772" s="98"/>
      <c r="P1772" s="97"/>
      <c r="Q1772" s="85" t="str">
        <f t="shared" si="27"/>
        <v/>
      </c>
      <c r="R1772" s="79" t="str">
        <f>IF(AND(B1772&lt;&gt;"",B1771=""),"La ligne précédente ne doit pas être vide",IF(AND(B1772&lt;&gt;"",OR(C1772="",D1772="",E1772="",F1772="",G1772="",H1772="",L1772="")),"Veuillez compléter les informations d'identification de l'actif détenu.",IF(AND(B1772="",OR(C1772&lt;&gt;"",D1772&lt;&gt;"",E1772&lt;&gt;"",F1772&lt;&gt;"",G1772&lt;&gt;"",H1772&lt;&gt;"",L1772&lt;&gt;"")),"Veuillez compléter les informations d'identification de l'actif détenu en colonne C0010.",IF(AND(B1772&lt;&gt;"",J1772&lt;&gt;"",K1772=""),"Veuillez compléter la colonne C0260 Type de code.",IF(AND(B1772&lt;&gt;"",K1772=""),"Veuillez sélectionner Total/NA dans la liste de la colonne C0260 si vous n'avez rien à déclarer.","")))))</f>
        <v/>
      </c>
    </row>
    <row r="1773" spans="2:18" ht="21" customHeight="1" x14ac:dyDescent="0.2">
      <c r="B1773" s="104"/>
      <c r="C1773" s="96"/>
      <c r="D1773" s="96"/>
      <c r="E1773" s="96"/>
      <c r="F1773" s="104"/>
      <c r="G1773" s="96"/>
      <c r="H1773" s="104"/>
      <c r="I1773" s="96"/>
      <c r="J1773" s="104"/>
      <c r="K1773" s="96"/>
      <c r="L1773" s="96"/>
      <c r="M1773" s="104"/>
      <c r="N1773" s="96"/>
      <c r="O1773" s="98"/>
      <c r="P1773" s="97"/>
      <c r="Q1773" s="85" t="str">
        <f t="shared" si="27"/>
        <v/>
      </c>
      <c r="R1773" s="79" t="str">
        <f>IF(AND(B1773&lt;&gt;"",B1772=""),"La ligne précédente ne doit pas être vide",IF(AND(B1773&lt;&gt;"",OR(C1773="",D1773="",E1773="",F1773="",G1773="",H1773="",L1773="")),"Veuillez compléter les informations d'identification de l'actif détenu.",IF(AND(B1773="",OR(C1773&lt;&gt;"",D1773&lt;&gt;"",E1773&lt;&gt;"",F1773&lt;&gt;"",G1773&lt;&gt;"",H1773&lt;&gt;"",L1773&lt;&gt;"")),"Veuillez compléter les informations d'identification de l'actif détenu en colonne C0010.",IF(AND(B1773&lt;&gt;"",J1773&lt;&gt;"",K1773=""),"Veuillez compléter la colonne C0260 Type de code.",IF(AND(B1773&lt;&gt;"",K1773=""),"Veuillez sélectionner Total/NA dans la liste de la colonne C0260 si vous n'avez rien à déclarer.","")))))</f>
        <v/>
      </c>
    </row>
    <row r="1774" spans="2:18" ht="21" customHeight="1" x14ac:dyDescent="0.2">
      <c r="B1774" s="104"/>
      <c r="C1774" s="96"/>
      <c r="D1774" s="96"/>
      <c r="E1774" s="96"/>
      <c r="F1774" s="104"/>
      <c r="G1774" s="96"/>
      <c r="H1774" s="104"/>
      <c r="I1774" s="96"/>
      <c r="J1774" s="104"/>
      <c r="K1774" s="96"/>
      <c r="L1774" s="96"/>
      <c r="M1774" s="104"/>
      <c r="N1774" s="96"/>
      <c r="O1774" s="98"/>
      <c r="P1774" s="97"/>
      <c r="Q1774" s="85" t="str">
        <f t="shared" si="27"/>
        <v/>
      </c>
      <c r="R1774" s="79" t="str">
        <f>IF(AND(B1774&lt;&gt;"",B1773=""),"La ligne précédente ne doit pas être vide",IF(AND(B1774&lt;&gt;"",OR(C1774="",D1774="",E1774="",F1774="",G1774="",H1774="",L1774="")),"Veuillez compléter les informations d'identification de l'actif détenu.",IF(AND(B1774="",OR(C1774&lt;&gt;"",D1774&lt;&gt;"",E1774&lt;&gt;"",F1774&lt;&gt;"",G1774&lt;&gt;"",H1774&lt;&gt;"",L1774&lt;&gt;"")),"Veuillez compléter les informations d'identification de l'actif détenu en colonne C0010.",IF(AND(B1774&lt;&gt;"",J1774&lt;&gt;"",K1774=""),"Veuillez compléter la colonne C0260 Type de code.",IF(AND(B1774&lt;&gt;"",K1774=""),"Veuillez sélectionner Total/NA dans la liste de la colonne C0260 si vous n'avez rien à déclarer.","")))))</f>
        <v/>
      </c>
    </row>
    <row r="1775" spans="2:18" ht="21" customHeight="1" x14ac:dyDescent="0.2">
      <c r="B1775" s="104"/>
      <c r="C1775" s="96"/>
      <c r="D1775" s="96"/>
      <c r="E1775" s="96"/>
      <c r="F1775" s="104"/>
      <c r="G1775" s="96"/>
      <c r="H1775" s="104"/>
      <c r="I1775" s="96"/>
      <c r="J1775" s="104"/>
      <c r="K1775" s="96"/>
      <c r="L1775" s="96"/>
      <c r="M1775" s="104"/>
      <c r="N1775" s="96"/>
      <c r="O1775" s="98"/>
      <c r="P1775" s="97"/>
      <c r="Q1775" s="85" t="str">
        <f t="shared" si="27"/>
        <v/>
      </c>
      <c r="R1775" s="79" t="str">
        <f>IF(AND(B1775&lt;&gt;"",B1774=""),"La ligne précédente ne doit pas être vide",IF(AND(B1775&lt;&gt;"",OR(C1775="",D1775="",E1775="",F1775="",G1775="",H1775="",L1775="")),"Veuillez compléter les informations d'identification de l'actif détenu.",IF(AND(B1775="",OR(C1775&lt;&gt;"",D1775&lt;&gt;"",E1775&lt;&gt;"",F1775&lt;&gt;"",G1775&lt;&gt;"",H1775&lt;&gt;"",L1775&lt;&gt;"")),"Veuillez compléter les informations d'identification de l'actif détenu en colonne C0010.",IF(AND(B1775&lt;&gt;"",J1775&lt;&gt;"",K1775=""),"Veuillez compléter la colonne C0260 Type de code.",IF(AND(B1775&lt;&gt;"",K1775=""),"Veuillez sélectionner Total/NA dans la liste de la colonne C0260 si vous n'avez rien à déclarer.","")))))</f>
        <v/>
      </c>
    </row>
    <row r="1776" spans="2:18" ht="21" customHeight="1" x14ac:dyDescent="0.2">
      <c r="B1776" s="104"/>
      <c r="C1776" s="96"/>
      <c r="D1776" s="96"/>
      <c r="E1776" s="96"/>
      <c r="F1776" s="104"/>
      <c r="G1776" s="96"/>
      <c r="H1776" s="104"/>
      <c r="I1776" s="96"/>
      <c r="J1776" s="104"/>
      <c r="K1776" s="96"/>
      <c r="L1776" s="96"/>
      <c r="M1776" s="104"/>
      <c r="N1776" s="96"/>
      <c r="O1776" s="98"/>
      <c r="P1776" s="97"/>
      <c r="Q1776" s="85" t="str">
        <f t="shared" si="27"/>
        <v/>
      </c>
      <c r="R1776" s="79" t="str">
        <f>IF(AND(B1776&lt;&gt;"",B1775=""),"La ligne précédente ne doit pas être vide",IF(AND(B1776&lt;&gt;"",OR(C1776="",D1776="",E1776="",F1776="",G1776="",H1776="",L1776="")),"Veuillez compléter les informations d'identification de l'actif détenu.",IF(AND(B1776="",OR(C1776&lt;&gt;"",D1776&lt;&gt;"",E1776&lt;&gt;"",F1776&lt;&gt;"",G1776&lt;&gt;"",H1776&lt;&gt;"",L1776&lt;&gt;"")),"Veuillez compléter les informations d'identification de l'actif détenu en colonne C0010.",IF(AND(B1776&lt;&gt;"",J1776&lt;&gt;"",K1776=""),"Veuillez compléter la colonne C0260 Type de code.",IF(AND(B1776&lt;&gt;"",K1776=""),"Veuillez sélectionner Total/NA dans la liste de la colonne C0260 si vous n'avez rien à déclarer.","")))))</f>
        <v/>
      </c>
    </row>
    <row r="1777" spans="2:18" ht="21" customHeight="1" x14ac:dyDescent="0.2">
      <c r="B1777" s="104"/>
      <c r="C1777" s="96"/>
      <c r="D1777" s="96"/>
      <c r="E1777" s="96"/>
      <c r="F1777" s="104"/>
      <c r="G1777" s="96"/>
      <c r="H1777" s="104"/>
      <c r="I1777" s="96"/>
      <c r="J1777" s="104"/>
      <c r="K1777" s="96"/>
      <c r="L1777" s="96"/>
      <c r="M1777" s="104"/>
      <c r="N1777" s="96"/>
      <c r="O1777" s="98"/>
      <c r="P1777" s="97"/>
      <c r="Q1777" s="85" t="str">
        <f t="shared" si="27"/>
        <v/>
      </c>
      <c r="R1777" s="79" t="str">
        <f>IF(AND(B1777&lt;&gt;"",B1776=""),"La ligne précédente ne doit pas être vide",IF(AND(B1777&lt;&gt;"",OR(C1777="",D1777="",E1777="",F1777="",G1777="",H1777="",L1777="")),"Veuillez compléter les informations d'identification de l'actif détenu.",IF(AND(B1777="",OR(C1777&lt;&gt;"",D1777&lt;&gt;"",E1777&lt;&gt;"",F1777&lt;&gt;"",G1777&lt;&gt;"",H1777&lt;&gt;"",L1777&lt;&gt;"")),"Veuillez compléter les informations d'identification de l'actif détenu en colonne C0010.",IF(AND(B1777&lt;&gt;"",J1777&lt;&gt;"",K1777=""),"Veuillez compléter la colonne C0260 Type de code.",IF(AND(B1777&lt;&gt;"",K1777=""),"Veuillez sélectionner Total/NA dans la liste de la colonne C0260 si vous n'avez rien à déclarer.","")))))</f>
        <v/>
      </c>
    </row>
    <row r="1778" spans="2:18" ht="21" customHeight="1" x14ac:dyDescent="0.2">
      <c r="B1778" s="104"/>
      <c r="C1778" s="96"/>
      <c r="D1778" s="96"/>
      <c r="E1778" s="96"/>
      <c r="F1778" s="104"/>
      <c r="G1778" s="96"/>
      <c r="H1778" s="104"/>
      <c r="I1778" s="96"/>
      <c r="J1778" s="104"/>
      <c r="K1778" s="96"/>
      <c r="L1778" s="96"/>
      <c r="M1778" s="104"/>
      <c r="N1778" s="96"/>
      <c r="O1778" s="98"/>
      <c r="P1778" s="97"/>
      <c r="Q1778" s="85" t="str">
        <f t="shared" si="27"/>
        <v/>
      </c>
      <c r="R1778" s="79" t="str">
        <f>IF(AND(B1778&lt;&gt;"",B1777=""),"La ligne précédente ne doit pas être vide",IF(AND(B1778&lt;&gt;"",OR(C1778="",D1778="",E1778="",F1778="",G1778="",H1778="",L1778="")),"Veuillez compléter les informations d'identification de l'actif détenu.",IF(AND(B1778="",OR(C1778&lt;&gt;"",D1778&lt;&gt;"",E1778&lt;&gt;"",F1778&lt;&gt;"",G1778&lt;&gt;"",H1778&lt;&gt;"",L1778&lt;&gt;"")),"Veuillez compléter les informations d'identification de l'actif détenu en colonne C0010.",IF(AND(B1778&lt;&gt;"",J1778&lt;&gt;"",K1778=""),"Veuillez compléter la colonne C0260 Type de code.",IF(AND(B1778&lt;&gt;"",K1778=""),"Veuillez sélectionner Total/NA dans la liste de la colonne C0260 si vous n'avez rien à déclarer.","")))))</f>
        <v/>
      </c>
    </row>
    <row r="1779" spans="2:18" ht="21" customHeight="1" x14ac:dyDescent="0.2">
      <c r="B1779" s="104"/>
      <c r="C1779" s="96"/>
      <c r="D1779" s="96"/>
      <c r="E1779" s="96"/>
      <c r="F1779" s="104"/>
      <c r="G1779" s="96"/>
      <c r="H1779" s="104"/>
      <c r="I1779" s="96"/>
      <c r="J1779" s="104"/>
      <c r="K1779" s="96"/>
      <c r="L1779" s="96"/>
      <c r="M1779" s="104"/>
      <c r="N1779" s="96"/>
      <c r="O1779" s="98"/>
      <c r="P1779" s="97"/>
      <c r="Q1779" s="85" t="str">
        <f t="shared" si="27"/>
        <v/>
      </c>
      <c r="R1779" s="79" t="str">
        <f>IF(AND(B1779&lt;&gt;"",B1778=""),"La ligne précédente ne doit pas être vide",IF(AND(B1779&lt;&gt;"",OR(C1779="",D1779="",E1779="",F1779="",G1779="",H1779="",L1779="")),"Veuillez compléter les informations d'identification de l'actif détenu.",IF(AND(B1779="",OR(C1779&lt;&gt;"",D1779&lt;&gt;"",E1779&lt;&gt;"",F1779&lt;&gt;"",G1779&lt;&gt;"",H1779&lt;&gt;"",L1779&lt;&gt;"")),"Veuillez compléter les informations d'identification de l'actif détenu en colonne C0010.",IF(AND(B1779&lt;&gt;"",J1779&lt;&gt;"",K1779=""),"Veuillez compléter la colonne C0260 Type de code.",IF(AND(B1779&lt;&gt;"",K1779=""),"Veuillez sélectionner Total/NA dans la liste de la colonne C0260 si vous n'avez rien à déclarer.","")))))</f>
        <v/>
      </c>
    </row>
    <row r="1780" spans="2:18" ht="21" customHeight="1" x14ac:dyDescent="0.2">
      <c r="B1780" s="104"/>
      <c r="C1780" s="96"/>
      <c r="D1780" s="96"/>
      <c r="E1780" s="96"/>
      <c r="F1780" s="104"/>
      <c r="G1780" s="96"/>
      <c r="H1780" s="104"/>
      <c r="I1780" s="96"/>
      <c r="J1780" s="104"/>
      <c r="K1780" s="96"/>
      <c r="L1780" s="96"/>
      <c r="M1780" s="104"/>
      <c r="N1780" s="96"/>
      <c r="O1780" s="98"/>
      <c r="P1780" s="97"/>
      <c r="Q1780" s="85" t="str">
        <f t="shared" si="27"/>
        <v/>
      </c>
      <c r="R1780" s="79" t="str">
        <f>IF(AND(B1780&lt;&gt;"",B1779=""),"La ligne précédente ne doit pas être vide",IF(AND(B1780&lt;&gt;"",OR(C1780="",D1780="",E1780="",F1780="",G1780="",H1780="",L1780="")),"Veuillez compléter les informations d'identification de l'actif détenu.",IF(AND(B1780="",OR(C1780&lt;&gt;"",D1780&lt;&gt;"",E1780&lt;&gt;"",F1780&lt;&gt;"",G1780&lt;&gt;"",H1780&lt;&gt;"",L1780&lt;&gt;"")),"Veuillez compléter les informations d'identification de l'actif détenu en colonne C0010.",IF(AND(B1780&lt;&gt;"",J1780&lt;&gt;"",K1780=""),"Veuillez compléter la colonne C0260 Type de code.",IF(AND(B1780&lt;&gt;"",K1780=""),"Veuillez sélectionner Total/NA dans la liste de la colonne C0260 si vous n'avez rien à déclarer.","")))))</f>
        <v/>
      </c>
    </row>
    <row r="1781" spans="2:18" ht="21" customHeight="1" x14ac:dyDescent="0.2">
      <c r="B1781" s="104"/>
      <c r="C1781" s="96"/>
      <c r="D1781" s="96"/>
      <c r="E1781" s="96"/>
      <c r="F1781" s="104"/>
      <c r="G1781" s="96"/>
      <c r="H1781" s="104"/>
      <c r="I1781" s="96"/>
      <c r="J1781" s="104"/>
      <c r="K1781" s="96"/>
      <c r="L1781" s="96"/>
      <c r="M1781" s="104"/>
      <c r="N1781" s="96"/>
      <c r="O1781" s="98"/>
      <c r="P1781" s="97"/>
      <c r="Q1781" s="85" t="str">
        <f t="shared" si="27"/>
        <v/>
      </c>
      <c r="R1781" s="79" t="str">
        <f>IF(AND(B1781&lt;&gt;"",B1780=""),"La ligne précédente ne doit pas être vide",IF(AND(B1781&lt;&gt;"",OR(C1781="",D1781="",E1781="",F1781="",G1781="",H1781="",L1781="")),"Veuillez compléter les informations d'identification de l'actif détenu.",IF(AND(B1781="",OR(C1781&lt;&gt;"",D1781&lt;&gt;"",E1781&lt;&gt;"",F1781&lt;&gt;"",G1781&lt;&gt;"",H1781&lt;&gt;"",L1781&lt;&gt;"")),"Veuillez compléter les informations d'identification de l'actif détenu en colonne C0010.",IF(AND(B1781&lt;&gt;"",J1781&lt;&gt;"",K1781=""),"Veuillez compléter la colonne C0260 Type de code.",IF(AND(B1781&lt;&gt;"",K1781=""),"Veuillez sélectionner Total/NA dans la liste de la colonne C0260 si vous n'avez rien à déclarer.","")))))</f>
        <v/>
      </c>
    </row>
    <row r="1782" spans="2:18" ht="21" customHeight="1" x14ac:dyDescent="0.2">
      <c r="B1782" s="104"/>
      <c r="C1782" s="96"/>
      <c r="D1782" s="96"/>
      <c r="E1782" s="96"/>
      <c r="F1782" s="104"/>
      <c r="G1782" s="96"/>
      <c r="H1782" s="104"/>
      <c r="I1782" s="96"/>
      <c r="J1782" s="104"/>
      <c r="K1782" s="96"/>
      <c r="L1782" s="96"/>
      <c r="M1782" s="104"/>
      <c r="N1782" s="96"/>
      <c r="O1782" s="98"/>
      <c r="P1782" s="97"/>
      <c r="Q1782" s="85" t="str">
        <f t="shared" si="27"/>
        <v/>
      </c>
      <c r="R1782" s="79" t="str">
        <f>IF(AND(B1782&lt;&gt;"",B1781=""),"La ligne précédente ne doit pas être vide",IF(AND(B1782&lt;&gt;"",OR(C1782="",D1782="",E1782="",F1782="",G1782="",H1782="",L1782="")),"Veuillez compléter les informations d'identification de l'actif détenu.",IF(AND(B1782="",OR(C1782&lt;&gt;"",D1782&lt;&gt;"",E1782&lt;&gt;"",F1782&lt;&gt;"",G1782&lt;&gt;"",H1782&lt;&gt;"",L1782&lt;&gt;"")),"Veuillez compléter les informations d'identification de l'actif détenu en colonne C0010.",IF(AND(B1782&lt;&gt;"",J1782&lt;&gt;"",K1782=""),"Veuillez compléter la colonne C0260 Type de code.",IF(AND(B1782&lt;&gt;"",K1782=""),"Veuillez sélectionner Total/NA dans la liste de la colonne C0260 si vous n'avez rien à déclarer.","")))))</f>
        <v/>
      </c>
    </row>
    <row r="1783" spans="2:18" ht="21" customHeight="1" x14ac:dyDescent="0.2">
      <c r="B1783" s="104"/>
      <c r="C1783" s="96"/>
      <c r="D1783" s="96"/>
      <c r="E1783" s="96"/>
      <c r="F1783" s="104"/>
      <c r="G1783" s="96"/>
      <c r="H1783" s="104"/>
      <c r="I1783" s="96"/>
      <c r="J1783" s="104"/>
      <c r="K1783" s="96"/>
      <c r="L1783" s="96"/>
      <c r="M1783" s="104"/>
      <c r="N1783" s="96"/>
      <c r="O1783" s="98"/>
      <c r="P1783" s="97"/>
      <c r="Q1783" s="85" t="str">
        <f t="shared" si="27"/>
        <v/>
      </c>
      <c r="R1783" s="79" t="str">
        <f>IF(AND(B1783&lt;&gt;"",B1782=""),"La ligne précédente ne doit pas être vide",IF(AND(B1783&lt;&gt;"",OR(C1783="",D1783="",E1783="",F1783="",G1783="",H1783="",L1783="")),"Veuillez compléter les informations d'identification de l'actif détenu.",IF(AND(B1783="",OR(C1783&lt;&gt;"",D1783&lt;&gt;"",E1783&lt;&gt;"",F1783&lt;&gt;"",G1783&lt;&gt;"",H1783&lt;&gt;"",L1783&lt;&gt;"")),"Veuillez compléter les informations d'identification de l'actif détenu en colonne C0010.",IF(AND(B1783&lt;&gt;"",J1783&lt;&gt;"",K1783=""),"Veuillez compléter la colonne C0260 Type de code.",IF(AND(B1783&lt;&gt;"",K1783=""),"Veuillez sélectionner Total/NA dans la liste de la colonne C0260 si vous n'avez rien à déclarer.","")))))</f>
        <v/>
      </c>
    </row>
    <row r="1784" spans="2:18" ht="21" customHeight="1" x14ac:dyDescent="0.2">
      <c r="B1784" s="104"/>
      <c r="C1784" s="96"/>
      <c r="D1784" s="96"/>
      <c r="E1784" s="96"/>
      <c r="F1784" s="104"/>
      <c r="G1784" s="96"/>
      <c r="H1784" s="104"/>
      <c r="I1784" s="96"/>
      <c r="J1784" s="104"/>
      <c r="K1784" s="96"/>
      <c r="L1784" s="96"/>
      <c r="M1784" s="104"/>
      <c r="N1784" s="96"/>
      <c r="O1784" s="98"/>
      <c r="P1784" s="97"/>
      <c r="Q1784" s="85" t="str">
        <f t="shared" si="27"/>
        <v/>
      </c>
      <c r="R1784" s="79" t="str">
        <f>IF(AND(B1784&lt;&gt;"",B1783=""),"La ligne précédente ne doit pas être vide",IF(AND(B1784&lt;&gt;"",OR(C1784="",D1784="",E1784="",F1784="",G1784="",H1784="",L1784="")),"Veuillez compléter les informations d'identification de l'actif détenu.",IF(AND(B1784="",OR(C1784&lt;&gt;"",D1784&lt;&gt;"",E1784&lt;&gt;"",F1784&lt;&gt;"",G1784&lt;&gt;"",H1784&lt;&gt;"",L1784&lt;&gt;"")),"Veuillez compléter les informations d'identification de l'actif détenu en colonne C0010.",IF(AND(B1784&lt;&gt;"",J1784&lt;&gt;"",K1784=""),"Veuillez compléter la colonne C0260 Type de code.",IF(AND(B1784&lt;&gt;"",K1784=""),"Veuillez sélectionner Total/NA dans la liste de la colonne C0260 si vous n'avez rien à déclarer.","")))))</f>
        <v/>
      </c>
    </row>
    <row r="1785" spans="2:18" ht="21" customHeight="1" x14ac:dyDescent="0.2">
      <c r="B1785" s="104"/>
      <c r="C1785" s="96"/>
      <c r="D1785" s="96"/>
      <c r="E1785" s="96"/>
      <c r="F1785" s="104"/>
      <c r="G1785" s="96"/>
      <c r="H1785" s="104"/>
      <c r="I1785" s="96"/>
      <c r="J1785" s="104"/>
      <c r="K1785" s="96"/>
      <c r="L1785" s="96"/>
      <c r="M1785" s="104"/>
      <c r="N1785" s="96"/>
      <c r="O1785" s="98"/>
      <c r="P1785" s="97"/>
      <c r="Q1785" s="85" t="str">
        <f t="shared" si="27"/>
        <v/>
      </c>
      <c r="R1785" s="79" t="str">
        <f>IF(AND(B1785&lt;&gt;"",B1784=""),"La ligne précédente ne doit pas être vide",IF(AND(B1785&lt;&gt;"",OR(C1785="",D1785="",E1785="",F1785="",G1785="",H1785="",L1785="")),"Veuillez compléter les informations d'identification de l'actif détenu.",IF(AND(B1785="",OR(C1785&lt;&gt;"",D1785&lt;&gt;"",E1785&lt;&gt;"",F1785&lt;&gt;"",G1785&lt;&gt;"",H1785&lt;&gt;"",L1785&lt;&gt;"")),"Veuillez compléter les informations d'identification de l'actif détenu en colonne C0010.",IF(AND(B1785&lt;&gt;"",J1785&lt;&gt;"",K1785=""),"Veuillez compléter la colonne C0260 Type de code.",IF(AND(B1785&lt;&gt;"",K1785=""),"Veuillez sélectionner Total/NA dans la liste de la colonne C0260 si vous n'avez rien à déclarer.","")))))</f>
        <v/>
      </c>
    </row>
    <row r="1786" spans="2:18" ht="21" customHeight="1" x14ac:dyDescent="0.2">
      <c r="B1786" s="104"/>
      <c r="C1786" s="96"/>
      <c r="D1786" s="96"/>
      <c r="E1786" s="96"/>
      <c r="F1786" s="104"/>
      <c r="G1786" s="96"/>
      <c r="H1786" s="104"/>
      <c r="I1786" s="96"/>
      <c r="J1786" s="104"/>
      <c r="K1786" s="96"/>
      <c r="L1786" s="96"/>
      <c r="M1786" s="104"/>
      <c r="N1786" s="96"/>
      <c r="O1786" s="98"/>
      <c r="P1786" s="97"/>
      <c r="Q1786" s="85" t="str">
        <f t="shared" si="27"/>
        <v/>
      </c>
      <c r="R1786" s="79" t="str">
        <f>IF(AND(B1786&lt;&gt;"",B1785=""),"La ligne précédente ne doit pas être vide",IF(AND(B1786&lt;&gt;"",OR(C1786="",D1786="",E1786="",F1786="",G1786="",H1786="",L1786="")),"Veuillez compléter les informations d'identification de l'actif détenu.",IF(AND(B1786="",OR(C1786&lt;&gt;"",D1786&lt;&gt;"",E1786&lt;&gt;"",F1786&lt;&gt;"",G1786&lt;&gt;"",H1786&lt;&gt;"",L1786&lt;&gt;"")),"Veuillez compléter les informations d'identification de l'actif détenu en colonne C0010.",IF(AND(B1786&lt;&gt;"",J1786&lt;&gt;"",K1786=""),"Veuillez compléter la colonne C0260 Type de code.",IF(AND(B1786&lt;&gt;"",K1786=""),"Veuillez sélectionner Total/NA dans la liste de la colonne C0260 si vous n'avez rien à déclarer.","")))))</f>
        <v/>
      </c>
    </row>
    <row r="1787" spans="2:18" ht="21" customHeight="1" x14ac:dyDescent="0.2">
      <c r="B1787" s="104"/>
      <c r="C1787" s="96"/>
      <c r="D1787" s="96"/>
      <c r="E1787" s="96"/>
      <c r="F1787" s="104"/>
      <c r="G1787" s="96"/>
      <c r="H1787" s="104"/>
      <c r="I1787" s="96"/>
      <c r="J1787" s="104"/>
      <c r="K1787" s="96"/>
      <c r="L1787" s="96"/>
      <c r="M1787" s="104"/>
      <c r="N1787" s="96"/>
      <c r="O1787" s="98"/>
      <c r="P1787" s="97"/>
      <c r="Q1787" s="85" t="str">
        <f t="shared" si="27"/>
        <v/>
      </c>
      <c r="R1787" s="79" t="str">
        <f>IF(AND(B1787&lt;&gt;"",B1786=""),"La ligne précédente ne doit pas être vide",IF(AND(B1787&lt;&gt;"",OR(C1787="",D1787="",E1787="",F1787="",G1787="",H1787="",L1787="")),"Veuillez compléter les informations d'identification de l'actif détenu.",IF(AND(B1787="",OR(C1787&lt;&gt;"",D1787&lt;&gt;"",E1787&lt;&gt;"",F1787&lt;&gt;"",G1787&lt;&gt;"",H1787&lt;&gt;"",L1787&lt;&gt;"")),"Veuillez compléter les informations d'identification de l'actif détenu en colonne C0010.",IF(AND(B1787&lt;&gt;"",J1787&lt;&gt;"",K1787=""),"Veuillez compléter la colonne C0260 Type de code.",IF(AND(B1787&lt;&gt;"",K1787=""),"Veuillez sélectionner Total/NA dans la liste de la colonne C0260 si vous n'avez rien à déclarer.","")))))</f>
        <v/>
      </c>
    </row>
    <row r="1788" spans="2:18" ht="21" customHeight="1" x14ac:dyDescent="0.2">
      <c r="B1788" s="104"/>
      <c r="C1788" s="96"/>
      <c r="D1788" s="96"/>
      <c r="E1788" s="96"/>
      <c r="F1788" s="104"/>
      <c r="G1788" s="96"/>
      <c r="H1788" s="104"/>
      <c r="I1788" s="96"/>
      <c r="J1788" s="104"/>
      <c r="K1788" s="96"/>
      <c r="L1788" s="96"/>
      <c r="M1788" s="104"/>
      <c r="N1788" s="96"/>
      <c r="O1788" s="98"/>
      <c r="P1788" s="97"/>
      <c r="Q1788" s="85" t="str">
        <f t="shared" si="27"/>
        <v/>
      </c>
      <c r="R1788" s="79" t="str">
        <f>IF(AND(B1788&lt;&gt;"",B1787=""),"La ligne précédente ne doit pas être vide",IF(AND(B1788&lt;&gt;"",OR(C1788="",D1788="",E1788="",F1788="",G1788="",H1788="",L1788="")),"Veuillez compléter les informations d'identification de l'actif détenu.",IF(AND(B1788="",OR(C1788&lt;&gt;"",D1788&lt;&gt;"",E1788&lt;&gt;"",F1788&lt;&gt;"",G1788&lt;&gt;"",H1788&lt;&gt;"",L1788&lt;&gt;"")),"Veuillez compléter les informations d'identification de l'actif détenu en colonne C0010.",IF(AND(B1788&lt;&gt;"",J1788&lt;&gt;"",K1788=""),"Veuillez compléter la colonne C0260 Type de code.",IF(AND(B1788&lt;&gt;"",K1788=""),"Veuillez sélectionner Total/NA dans la liste de la colonne C0260 si vous n'avez rien à déclarer.","")))))</f>
        <v/>
      </c>
    </row>
    <row r="1789" spans="2:18" ht="21" customHeight="1" x14ac:dyDescent="0.2">
      <c r="B1789" s="104"/>
      <c r="C1789" s="96"/>
      <c r="D1789" s="96"/>
      <c r="E1789" s="96"/>
      <c r="F1789" s="104"/>
      <c r="G1789" s="96"/>
      <c r="H1789" s="104"/>
      <c r="I1789" s="96"/>
      <c r="J1789" s="104"/>
      <c r="K1789" s="96"/>
      <c r="L1789" s="96"/>
      <c r="M1789" s="104"/>
      <c r="N1789" s="96"/>
      <c r="O1789" s="98"/>
      <c r="P1789" s="97"/>
      <c r="Q1789" s="85" t="str">
        <f t="shared" si="27"/>
        <v/>
      </c>
      <c r="R1789" s="79" t="str">
        <f>IF(AND(B1789&lt;&gt;"",B1788=""),"La ligne précédente ne doit pas être vide",IF(AND(B1789&lt;&gt;"",OR(C1789="",D1789="",E1789="",F1789="",G1789="",H1789="",L1789="")),"Veuillez compléter les informations d'identification de l'actif détenu.",IF(AND(B1789="",OR(C1789&lt;&gt;"",D1789&lt;&gt;"",E1789&lt;&gt;"",F1789&lt;&gt;"",G1789&lt;&gt;"",H1789&lt;&gt;"",L1789&lt;&gt;"")),"Veuillez compléter les informations d'identification de l'actif détenu en colonne C0010.",IF(AND(B1789&lt;&gt;"",J1789&lt;&gt;"",K1789=""),"Veuillez compléter la colonne C0260 Type de code.",IF(AND(B1789&lt;&gt;"",K1789=""),"Veuillez sélectionner Total/NA dans la liste de la colonne C0260 si vous n'avez rien à déclarer.","")))))</f>
        <v/>
      </c>
    </row>
    <row r="1790" spans="2:18" ht="21" customHeight="1" x14ac:dyDescent="0.2">
      <c r="B1790" s="104"/>
      <c r="C1790" s="96"/>
      <c r="D1790" s="96"/>
      <c r="E1790" s="96"/>
      <c r="F1790" s="104"/>
      <c r="G1790" s="96"/>
      <c r="H1790" s="104"/>
      <c r="I1790" s="96"/>
      <c r="J1790" s="104"/>
      <c r="K1790" s="96"/>
      <c r="L1790" s="96"/>
      <c r="M1790" s="104"/>
      <c r="N1790" s="96"/>
      <c r="O1790" s="98"/>
      <c r="P1790" s="97"/>
      <c r="Q1790" s="85" t="str">
        <f t="shared" si="27"/>
        <v/>
      </c>
      <c r="R1790" s="79" t="str">
        <f>IF(AND(B1790&lt;&gt;"",B1789=""),"La ligne précédente ne doit pas être vide",IF(AND(B1790&lt;&gt;"",OR(C1790="",D1790="",E1790="",F1790="",G1790="",H1790="",L1790="")),"Veuillez compléter les informations d'identification de l'actif détenu.",IF(AND(B1790="",OR(C1790&lt;&gt;"",D1790&lt;&gt;"",E1790&lt;&gt;"",F1790&lt;&gt;"",G1790&lt;&gt;"",H1790&lt;&gt;"",L1790&lt;&gt;"")),"Veuillez compléter les informations d'identification de l'actif détenu en colonne C0010.",IF(AND(B1790&lt;&gt;"",J1790&lt;&gt;"",K1790=""),"Veuillez compléter la colonne C0260 Type de code.",IF(AND(B1790&lt;&gt;"",K1790=""),"Veuillez sélectionner Total/NA dans la liste de la colonne C0260 si vous n'avez rien à déclarer.","")))))</f>
        <v/>
      </c>
    </row>
    <row r="1791" spans="2:18" ht="21" customHeight="1" x14ac:dyDescent="0.2">
      <c r="B1791" s="104"/>
      <c r="C1791" s="96"/>
      <c r="D1791" s="96"/>
      <c r="E1791" s="96"/>
      <c r="F1791" s="104"/>
      <c r="G1791" s="96"/>
      <c r="H1791" s="104"/>
      <c r="I1791" s="96"/>
      <c r="J1791" s="104"/>
      <c r="K1791" s="96"/>
      <c r="L1791" s="96"/>
      <c r="M1791" s="104"/>
      <c r="N1791" s="96"/>
      <c r="O1791" s="98"/>
      <c r="P1791" s="97"/>
      <c r="Q1791" s="85" t="str">
        <f t="shared" si="27"/>
        <v/>
      </c>
      <c r="R1791" s="79" t="str">
        <f>IF(AND(B1791&lt;&gt;"",B1790=""),"La ligne précédente ne doit pas être vide",IF(AND(B1791&lt;&gt;"",OR(C1791="",D1791="",E1791="",F1791="",G1791="",H1791="",L1791="")),"Veuillez compléter les informations d'identification de l'actif détenu.",IF(AND(B1791="",OR(C1791&lt;&gt;"",D1791&lt;&gt;"",E1791&lt;&gt;"",F1791&lt;&gt;"",G1791&lt;&gt;"",H1791&lt;&gt;"",L1791&lt;&gt;"")),"Veuillez compléter les informations d'identification de l'actif détenu en colonne C0010.",IF(AND(B1791&lt;&gt;"",J1791&lt;&gt;"",K1791=""),"Veuillez compléter la colonne C0260 Type de code.",IF(AND(B1791&lt;&gt;"",K1791=""),"Veuillez sélectionner Total/NA dans la liste de la colonne C0260 si vous n'avez rien à déclarer.","")))))</f>
        <v/>
      </c>
    </row>
    <row r="1792" spans="2:18" ht="21" customHeight="1" x14ac:dyDescent="0.2">
      <c r="B1792" s="104"/>
      <c r="C1792" s="96"/>
      <c r="D1792" s="96"/>
      <c r="E1792" s="96"/>
      <c r="F1792" s="104"/>
      <c r="G1792" s="96"/>
      <c r="H1792" s="104"/>
      <c r="I1792" s="96"/>
      <c r="J1792" s="104"/>
      <c r="K1792" s="96"/>
      <c r="L1792" s="96"/>
      <c r="M1792" s="104"/>
      <c r="N1792" s="96"/>
      <c r="O1792" s="98"/>
      <c r="P1792" s="97"/>
      <c r="Q1792" s="85" t="str">
        <f t="shared" si="27"/>
        <v/>
      </c>
      <c r="R1792" s="79" t="str">
        <f>IF(AND(B1792&lt;&gt;"",B1791=""),"La ligne précédente ne doit pas être vide",IF(AND(B1792&lt;&gt;"",OR(C1792="",D1792="",E1792="",F1792="",G1792="",H1792="",L1792="")),"Veuillez compléter les informations d'identification de l'actif détenu.",IF(AND(B1792="",OR(C1792&lt;&gt;"",D1792&lt;&gt;"",E1792&lt;&gt;"",F1792&lt;&gt;"",G1792&lt;&gt;"",H1792&lt;&gt;"",L1792&lt;&gt;"")),"Veuillez compléter les informations d'identification de l'actif détenu en colonne C0010.",IF(AND(B1792&lt;&gt;"",J1792&lt;&gt;"",K1792=""),"Veuillez compléter la colonne C0260 Type de code.",IF(AND(B1792&lt;&gt;"",K1792=""),"Veuillez sélectionner Total/NA dans la liste de la colonne C0260 si vous n'avez rien à déclarer.","")))))</f>
        <v/>
      </c>
    </row>
    <row r="1793" spans="2:18" ht="21" customHeight="1" x14ac:dyDescent="0.2">
      <c r="B1793" s="104"/>
      <c r="C1793" s="96"/>
      <c r="D1793" s="96"/>
      <c r="E1793" s="96"/>
      <c r="F1793" s="104"/>
      <c r="G1793" s="96"/>
      <c r="H1793" s="104"/>
      <c r="I1793" s="96"/>
      <c r="J1793" s="104"/>
      <c r="K1793" s="96"/>
      <c r="L1793" s="96"/>
      <c r="M1793" s="104"/>
      <c r="N1793" s="96"/>
      <c r="O1793" s="98"/>
      <c r="P1793" s="97"/>
      <c r="Q1793" s="85" t="str">
        <f t="shared" si="27"/>
        <v/>
      </c>
      <c r="R1793" s="79" t="str">
        <f>IF(AND(B1793&lt;&gt;"",B1792=""),"La ligne précédente ne doit pas être vide",IF(AND(B1793&lt;&gt;"",OR(C1793="",D1793="",E1793="",F1793="",G1793="",H1793="",L1793="")),"Veuillez compléter les informations d'identification de l'actif détenu.",IF(AND(B1793="",OR(C1793&lt;&gt;"",D1793&lt;&gt;"",E1793&lt;&gt;"",F1793&lt;&gt;"",G1793&lt;&gt;"",H1793&lt;&gt;"",L1793&lt;&gt;"")),"Veuillez compléter les informations d'identification de l'actif détenu en colonne C0010.",IF(AND(B1793&lt;&gt;"",J1793&lt;&gt;"",K1793=""),"Veuillez compléter la colonne C0260 Type de code.",IF(AND(B1793&lt;&gt;"",K1793=""),"Veuillez sélectionner Total/NA dans la liste de la colonne C0260 si vous n'avez rien à déclarer.","")))))</f>
        <v/>
      </c>
    </row>
    <row r="1794" spans="2:18" ht="21" customHeight="1" x14ac:dyDescent="0.2">
      <c r="B1794" s="104"/>
      <c r="C1794" s="96"/>
      <c r="D1794" s="96"/>
      <c r="E1794" s="96"/>
      <c r="F1794" s="104"/>
      <c r="G1794" s="96"/>
      <c r="H1794" s="104"/>
      <c r="I1794" s="96"/>
      <c r="J1794" s="104"/>
      <c r="K1794" s="96"/>
      <c r="L1794" s="96"/>
      <c r="M1794" s="104"/>
      <c r="N1794" s="96"/>
      <c r="O1794" s="98"/>
      <c r="P1794" s="97"/>
      <c r="Q1794" s="85" t="str">
        <f t="shared" si="27"/>
        <v/>
      </c>
      <c r="R1794" s="79" t="str">
        <f>IF(AND(B1794&lt;&gt;"",B1793=""),"La ligne précédente ne doit pas être vide",IF(AND(B1794&lt;&gt;"",OR(C1794="",D1794="",E1794="",F1794="",G1794="",H1794="",L1794="")),"Veuillez compléter les informations d'identification de l'actif détenu.",IF(AND(B1794="",OR(C1794&lt;&gt;"",D1794&lt;&gt;"",E1794&lt;&gt;"",F1794&lt;&gt;"",G1794&lt;&gt;"",H1794&lt;&gt;"",L1794&lt;&gt;"")),"Veuillez compléter les informations d'identification de l'actif détenu en colonne C0010.",IF(AND(B1794&lt;&gt;"",J1794&lt;&gt;"",K1794=""),"Veuillez compléter la colonne C0260 Type de code.",IF(AND(B1794&lt;&gt;"",K1794=""),"Veuillez sélectionner Total/NA dans la liste de la colonne C0260 si vous n'avez rien à déclarer.","")))))</f>
        <v/>
      </c>
    </row>
    <row r="1795" spans="2:18" ht="21" customHeight="1" x14ac:dyDescent="0.2">
      <c r="B1795" s="104"/>
      <c r="C1795" s="96"/>
      <c r="D1795" s="96"/>
      <c r="E1795" s="96"/>
      <c r="F1795" s="104"/>
      <c r="G1795" s="96"/>
      <c r="H1795" s="104"/>
      <c r="I1795" s="96"/>
      <c r="J1795" s="104"/>
      <c r="K1795" s="96"/>
      <c r="L1795" s="96"/>
      <c r="M1795" s="104"/>
      <c r="N1795" s="96"/>
      <c r="O1795" s="98"/>
      <c r="P1795" s="97"/>
      <c r="Q1795" s="85" t="str">
        <f t="shared" si="27"/>
        <v/>
      </c>
      <c r="R1795" s="79" t="str">
        <f>IF(AND(B1795&lt;&gt;"",B1794=""),"La ligne précédente ne doit pas être vide",IF(AND(B1795&lt;&gt;"",OR(C1795="",D1795="",E1795="",F1795="",G1795="",H1795="",L1795="")),"Veuillez compléter les informations d'identification de l'actif détenu.",IF(AND(B1795="",OR(C1795&lt;&gt;"",D1795&lt;&gt;"",E1795&lt;&gt;"",F1795&lt;&gt;"",G1795&lt;&gt;"",H1795&lt;&gt;"",L1795&lt;&gt;"")),"Veuillez compléter les informations d'identification de l'actif détenu en colonne C0010.",IF(AND(B1795&lt;&gt;"",J1795&lt;&gt;"",K1795=""),"Veuillez compléter la colonne C0260 Type de code.",IF(AND(B1795&lt;&gt;"",K1795=""),"Veuillez sélectionner Total/NA dans la liste de la colonne C0260 si vous n'avez rien à déclarer.","")))))</f>
        <v/>
      </c>
    </row>
    <row r="1796" spans="2:18" ht="21" customHeight="1" x14ac:dyDescent="0.2">
      <c r="B1796" s="104"/>
      <c r="C1796" s="96"/>
      <c r="D1796" s="96"/>
      <c r="E1796" s="96"/>
      <c r="F1796" s="104"/>
      <c r="G1796" s="96"/>
      <c r="H1796" s="104"/>
      <c r="I1796" s="96"/>
      <c r="J1796" s="104"/>
      <c r="K1796" s="96"/>
      <c r="L1796" s="96"/>
      <c r="M1796" s="104"/>
      <c r="N1796" s="96"/>
      <c r="O1796" s="98"/>
      <c r="P1796" s="97"/>
      <c r="Q1796" s="85" t="str">
        <f t="shared" si="27"/>
        <v/>
      </c>
      <c r="R1796" s="79" t="str">
        <f>IF(AND(B1796&lt;&gt;"",B1795=""),"La ligne précédente ne doit pas être vide",IF(AND(B1796&lt;&gt;"",OR(C1796="",D1796="",E1796="",F1796="",G1796="",H1796="",L1796="")),"Veuillez compléter les informations d'identification de l'actif détenu.",IF(AND(B1796="",OR(C1796&lt;&gt;"",D1796&lt;&gt;"",E1796&lt;&gt;"",F1796&lt;&gt;"",G1796&lt;&gt;"",H1796&lt;&gt;"",L1796&lt;&gt;"")),"Veuillez compléter les informations d'identification de l'actif détenu en colonne C0010.",IF(AND(B1796&lt;&gt;"",J1796&lt;&gt;"",K1796=""),"Veuillez compléter la colonne C0260 Type de code.",IF(AND(B1796&lt;&gt;"",K1796=""),"Veuillez sélectionner Total/NA dans la liste de la colonne C0260 si vous n'avez rien à déclarer.","")))))</f>
        <v/>
      </c>
    </row>
    <row r="1797" spans="2:18" ht="21" customHeight="1" x14ac:dyDescent="0.2">
      <c r="B1797" s="104"/>
      <c r="C1797" s="96"/>
      <c r="D1797" s="96"/>
      <c r="E1797" s="96"/>
      <c r="F1797" s="104"/>
      <c r="G1797" s="96"/>
      <c r="H1797" s="104"/>
      <c r="I1797" s="96"/>
      <c r="J1797" s="104"/>
      <c r="K1797" s="96"/>
      <c r="L1797" s="96"/>
      <c r="M1797" s="104"/>
      <c r="N1797" s="96"/>
      <c r="O1797" s="98"/>
      <c r="P1797" s="97"/>
      <c r="Q1797" s="85" t="str">
        <f t="shared" si="27"/>
        <v/>
      </c>
      <c r="R1797" s="79" t="str">
        <f>IF(AND(B1797&lt;&gt;"",B1796=""),"La ligne précédente ne doit pas être vide",IF(AND(B1797&lt;&gt;"",OR(C1797="",D1797="",E1797="",F1797="",G1797="",H1797="",L1797="")),"Veuillez compléter les informations d'identification de l'actif détenu.",IF(AND(B1797="",OR(C1797&lt;&gt;"",D1797&lt;&gt;"",E1797&lt;&gt;"",F1797&lt;&gt;"",G1797&lt;&gt;"",H1797&lt;&gt;"",L1797&lt;&gt;"")),"Veuillez compléter les informations d'identification de l'actif détenu en colonne C0010.",IF(AND(B1797&lt;&gt;"",J1797&lt;&gt;"",K1797=""),"Veuillez compléter la colonne C0260 Type de code.",IF(AND(B1797&lt;&gt;"",K1797=""),"Veuillez sélectionner Total/NA dans la liste de la colonne C0260 si vous n'avez rien à déclarer.","")))))</f>
        <v/>
      </c>
    </row>
    <row r="1798" spans="2:18" ht="21" customHeight="1" x14ac:dyDescent="0.2">
      <c r="B1798" s="104"/>
      <c r="C1798" s="96"/>
      <c r="D1798" s="96"/>
      <c r="E1798" s="96"/>
      <c r="F1798" s="104"/>
      <c r="G1798" s="96"/>
      <c r="H1798" s="104"/>
      <c r="I1798" s="96"/>
      <c r="J1798" s="104"/>
      <c r="K1798" s="96"/>
      <c r="L1798" s="96"/>
      <c r="M1798" s="104"/>
      <c r="N1798" s="96"/>
      <c r="O1798" s="98"/>
      <c r="P1798" s="97"/>
      <c r="Q1798" s="85" t="str">
        <f t="shared" si="27"/>
        <v/>
      </c>
      <c r="R1798" s="79" t="str">
        <f>IF(AND(B1798&lt;&gt;"",B1797=""),"La ligne précédente ne doit pas être vide",IF(AND(B1798&lt;&gt;"",OR(C1798="",D1798="",E1798="",F1798="",G1798="",H1798="",L1798="")),"Veuillez compléter les informations d'identification de l'actif détenu.",IF(AND(B1798="",OR(C1798&lt;&gt;"",D1798&lt;&gt;"",E1798&lt;&gt;"",F1798&lt;&gt;"",G1798&lt;&gt;"",H1798&lt;&gt;"",L1798&lt;&gt;"")),"Veuillez compléter les informations d'identification de l'actif détenu en colonne C0010.",IF(AND(B1798&lt;&gt;"",J1798&lt;&gt;"",K1798=""),"Veuillez compléter la colonne C0260 Type de code.",IF(AND(B1798&lt;&gt;"",K1798=""),"Veuillez sélectionner Total/NA dans la liste de la colonne C0260 si vous n'avez rien à déclarer.","")))))</f>
        <v/>
      </c>
    </row>
    <row r="1799" spans="2:18" ht="21" customHeight="1" x14ac:dyDescent="0.2">
      <c r="B1799" s="104"/>
      <c r="C1799" s="96"/>
      <c r="D1799" s="96"/>
      <c r="E1799" s="96"/>
      <c r="F1799" s="104"/>
      <c r="G1799" s="96"/>
      <c r="H1799" s="104"/>
      <c r="I1799" s="96"/>
      <c r="J1799" s="104"/>
      <c r="K1799" s="96"/>
      <c r="L1799" s="96"/>
      <c r="M1799" s="104"/>
      <c r="N1799" s="96"/>
      <c r="O1799" s="98"/>
      <c r="P1799" s="97"/>
      <c r="Q1799" s="85" t="str">
        <f t="shared" si="27"/>
        <v/>
      </c>
      <c r="R1799" s="79" t="str">
        <f>IF(AND(B1799&lt;&gt;"",B1798=""),"La ligne précédente ne doit pas être vide",IF(AND(B1799&lt;&gt;"",OR(C1799="",D1799="",E1799="",F1799="",G1799="",H1799="",L1799="")),"Veuillez compléter les informations d'identification de l'actif détenu.",IF(AND(B1799="",OR(C1799&lt;&gt;"",D1799&lt;&gt;"",E1799&lt;&gt;"",F1799&lt;&gt;"",G1799&lt;&gt;"",H1799&lt;&gt;"",L1799&lt;&gt;"")),"Veuillez compléter les informations d'identification de l'actif détenu en colonne C0010.",IF(AND(B1799&lt;&gt;"",J1799&lt;&gt;"",K1799=""),"Veuillez compléter la colonne C0260 Type de code.",IF(AND(B1799&lt;&gt;"",K1799=""),"Veuillez sélectionner Total/NA dans la liste de la colonne C0260 si vous n'avez rien à déclarer.","")))))</f>
        <v/>
      </c>
    </row>
    <row r="1800" spans="2:18" ht="21" customHeight="1" x14ac:dyDescent="0.2">
      <c r="B1800" s="104"/>
      <c r="C1800" s="96"/>
      <c r="D1800" s="96"/>
      <c r="E1800" s="96"/>
      <c r="F1800" s="104"/>
      <c r="G1800" s="96"/>
      <c r="H1800" s="104"/>
      <c r="I1800" s="96"/>
      <c r="J1800" s="104"/>
      <c r="K1800" s="96"/>
      <c r="L1800" s="96"/>
      <c r="M1800" s="104"/>
      <c r="N1800" s="96"/>
      <c r="O1800" s="98"/>
      <c r="P1800" s="97"/>
      <c r="Q1800" s="85" t="str">
        <f t="shared" si="27"/>
        <v/>
      </c>
      <c r="R1800" s="79" t="str">
        <f>IF(AND(B1800&lt;&gt;"",B1799=""),"La ligne précédente ne doit pas être vide",IF(AND(B1800&lt;&gt;"",OR(C1800="",D1800="",E1800="",F1800="",G1800="",H1800="",L1800="")),"Veuillez compléter les informations d'identification de l'actif détenu.",IF(AND(B1800="",OR(C1800&lt;&gt;"",D1800&lt;&gt;"",E1800&lt;&gt;"",F1800&lt;&gt;"",G1800&lt;&gt;"",H1800&lt;&gt;"",L1800&lt;&gt;"")),"Veuillez compléter les informations d'identification de l'actif détenu en colonne C0010.",IF(AND(B1800&lt;&gt;"",J1800&lt;&gt;"",K1800=""),"Veuillez compléter la colonne C0260 Type de code.",IF(AND(B1800&lt;&gt;"",K1800=""),"Veuillez sélectionner Total/NA dans la liste de la colonne C0260 si vous n'avez rien à déclarer.","")))))</f>
        <v/>
      </c>
    </row>
    <row r="1801" spans="2:18" ht="21" customHeight="1" x14ac:dyDescent="0.2">
      <c r="B1801" s="104"/>
      <c r="C1801" s="96"/>
      <c r="D1801" s="96"/>
      <c r="E1801" s="96"/>
      <c r="F1801" s="104"/>
      <c r="G1801" s="96"/>
      <c r="H1801" s="104"/>
      <c r="I1801" s="96"/>
      <c r="J1801" s="104"/>
      <c r="K1801" s="96"/>
      <c r="L1801" s="96"/>
      <c r="M1801" s="104"/>
      <c r="N1801" s="96"/>
      <c r="O1801" s="98"/>
      <c r="P1801" s="97"/>
      <c r="Q1801" s="85" t="str">
        <f t="shared" si="27"/>
        <v/>
      </c>
      <c r="R1801" s="79" t="str">
        <f>IF(AND(B1801&lt;&gt;"",B1800=""),"La ligne précédente ne doit pas être vide",IF(AND(B1801&lt;&gt;"",OR(C1801="",D1801="",E1801="",F1801="",G1801="",H1801="",L1801="")),"Veuillez compléter les informations d'identification de l'actif détenu.",IF(AND(B1801="",OR(C1801&lt;&gt;"",D1801&lt;&gt;"",E1801&lt;&gt;"",F1801&lt;&gt;"",G1801&lt;&gt;"",H1801&lt;&gt;"",L1801&lt;&gt;"")),"Veuillez compléter les informations d'identification de l'actif détenu en colonne C0010.",IF(AND(B1801&lt;&gt;"",J1801&lt;&gt;"",K1801=""),"Veuillez compléter la colonne C0260 Type de code.",IF(AND(B1801&lt;&gt;"",K1801=""),"Veuillez sélectionner Total/NA dans la liste de la colonne C0260 si vous n'avez rien à déclarer.","")))))</f>
        <v/>
      </c>
    </row>
    <row r="1802" spans="2:18" ht="21" customHeight="1" x14ac:dyDescent="0.2">
      <c r="B1802" s="104"/>
      <c r="C1802" s="96"/>
      <c r="D1802" s="96"/>
      <c r="E1802" s="96"/>
      <c r="F1802" s="104"/>
      <c r="G1802" s="96"/>
      <c r="H1802" s="104"/>
      <c r="I1802" s="96"/>
      <c r="J1802" s="104"/>
      <c r="K1802" s="96"/>
      <c r="L1802" s="96"/>
      <c r="M1802" s="104"/>
      <c r="N1802" s="96"/>
      <c r="O1802" s="98"/>
      <c r="P1802" s="97"/>
      <c r="Q1802" s="85" t="str">
        <f t="shared" si="27"/>
        <v/>
      </c>
      <c r="R1802" s="79" t="str">
        <f>IF(AND(B1802&lt;&gt;"",B1801=""),"La ligne précédente ne doit pas être vide",IF(AND(B1802&lt;&gt;"",OR(C1802="",D1802="",E1802="",F1802="",G1802="",H1802="",L1802="")),"Veuillez compléter les informations d'identification de l'actif détenu.",IF(AND(B1802="",OR(C1802&lt;&gt;"",D1802&lt;&gt;"",E1802&lt;&gt;"",F1802&lt;&gt;"",G1802&lt;&gt;"",H1802&lt;&gt;"",L1802&lt;&gt;"")),"Veuillez compléter les informations d'identification de l'actif détenu en colonne C0010.",IF(AND(B1802&lt;&gt;"",J1802&lt;&gt;"",K1802=""),"Veuillez compléter la colonne C0260 Type de code.",IF(AND(B1802&lt;&gt;"",K1802=""),"Veuillez sélectionner Total/NA dans la liste de la colonne C0260 si vous n'avez rien à déclarer.","")))))</f>
        <v/>
      </c>
    </row>
    <row r="1803" spans="2:18" ht="21" customHeight="1" x14ac:dyDescent="0.2">
      <c r="B1803" s="104"/>
      <c r="C1803" s="96"/>
      <c r="D1803" s="96"/>
      <c r="E1803" s="96"/>
      <c r="F1803" s="104"/>
      <c r="G1803" s="96"/>
      <c r="H1803" s="104"/>
      <c r="I1803" s="96"/>
      <c r="J1803" s="104"/>
      <c r="K1803" s="96"/>
      <c r="L1803" s="96"/>
      <c r="M1803" s="104"/>
      <c r="N1803" s="96"/>
      <c r="O1803" s="98"/>
      <c r="P1803" s="97"/>
      <c r="Q1803" s="85" t="str">
        <f t="shared" si="27"/>
        <v/>
      </c>
      <c r="R1803" s="79" t="str">
        <f>IF(AND(B1803&lt;&gt;"",B1802=""),"La ligne précédente ne doit pas être vide",IF(AND(B1803&lt;&gt;"",OR(C1803="",D1803="",E1803="",F1803="",G1803="",H1803="",L1803="")),"Veuillez compléter les informations d'identification de l'actif détenu.",IF(AND(B1803="",OR(C1803&lt;&gt;"",D1803&lt;&gt;"",E1803&lt;&gt;"",F1803&lt;&gt;"",G1803&lt;&gt;"",H1803&lt;&gt;"",L1803&lt;&gt;"")),"Veuillez compléter les informations d'identification de l'actif détenu en colonne C0010.",IF(AND(B1803&lt;&gt;"",J1803&lt;&gt;"",K1803=""),"Veuillez compléter la colonne C0260 Type de code.",IF(AND(B1803&lt;&gt;"",K1803=""),"Veuillez sélectionner Total/NA dans la liste de la colonne C0260 si vous n'avez rien à déclarer.","")))))</f>
        <v/>
      </c>
    </row>
    <row r="1804" spans="2:18" ht="21" customHeight="1" x14ac:dyDescent="0.2">
      <c r="B1804" s="104"/>
      <c r="C1804" s="96"/>
      <c r="D1804" s="96"/>
      <c r="E1804" s="96"/>
      <c r="F1804" s="104"/>
      <c r="G1804" s="96"/>
      <c r="H1804" s="104"/>
      <c r="I1804" s="96"/>
      <c r="J1804" s="104"/>
      <c r="K1804" s="96"/>
      <c r="L1804" s="96"/>
      <c r="M1804" s="104"/>
      <c r="N1804" s="96"/>
      <c r="O1804" s="98"/>
      <c r="P1804" s="97"/>
      <c r="Q1804" s="85" t="str">
        <f t="shared" si="27"/>
        <v/>
      </c>
      <c r="R1804" s="79" t="str">
        <f>IF(AND(B1804&lt;&gt;"",B1803=""),"La ligne précédente ne doit pas être vide",IF(AND(B1804&lt;&gt;"",OR(C1804="",D1804="",E1804="",F1804="",G1804="",H1804="",L1804="")),"Veuillez compléter les informations d'identification de l'actif détenu.",IF(AND(B1804="",OR(C1804&lt;&gt;"",D1804&lt;&gt;"",E1804&lt;&gt;"",F1804&lt;&gt;"",G1804&lt;&gt;"",H1804&lt;&gt;"",L1804&lt;&gt;"")),"Veuillez compléter les informations d'identification de l'actif détenu en colonne C0010.",IF(AND(B1804&lt;&gt;"",J1804&lt;&gt;"",K1804=""),"Veuillez compléter la colonne C0260 Type de code.",IF(AND(B1804&lt;&gt;"",K1804=""),"Veuillez sélectionner Total/NA dans la liste de la colonne C0260 si vous n'avez rien à déclarer.","")))))</f>
        <v/>
      </c>
    </row>
    <row r="1805" spans="2:18" ht="21" customHeight="1" x14ac:dyDescent="0.2">
      <c r="B1805" s="104"/>
      <c r="C1805" s="96"/>
      <c r="D1805" s="96"/>
      <c r="E1805" s="96"/>
      <c r="F1805" s="104"/>
      <c r="G1805" s="96"/>
      <c r="H1805" s="104"/>
      <c r="I1805" s="96"/>
      <c r="J1805" s="104"/>
      <c r="K1805" s="96"/>
      <c r="L1805" s="96"/>
      <c r="M1805" s="104"/>
      <c r="N1805" s="96"/>
      <c r="O1805" s="98"/>
      <c r="P1805" s="97"/>
      <c r="Q1805" s="85" t="str">
        <f t="shared" si="27"/>
        <v/>
      </c>
      <c r="R1805" s="79" t="str">
        <f>IF(AND(B1805&lt;&gt;"",B1804=""),"La ligne précédente ne doit pas être vide",IF(AND(B1805&lt;&gt;"",OR(C1805="",D1805="",E1805="",F1805="",G1805="",H1805="",L1805="")),"Veuillez compléter les informations d'identification de l'actif détenu.",IF(AND(B1805="",OR(C1805&lt;&gt;"",D1805&lt;&gt;"",E1805&lt;&gt;"",F1805&lt;&gt;"",G1805&lt;&gt;"",H1805&lt;&gt;"",L1805&lt;&gt;"")),"Veuillez compléter les informations d'identification de l'actif détenu en colonne C0010.",IF(AND(B1805&lt;&gt;"",J1805&lt;&gt;"",K1805=""),"Veuillez compléter la colonne C0260 Type de code.",IF(AND(B1805&lt;&gt;"",K1805=""),"Veuillez sélectionner Total/NA dans la liste de la colonne C0260 si vous n'avez rien à déclarer.","")))))</f>
        <v/>
      </c>
    </row>
    <row r="1806" spans="2:18" ht="21" customHeight="1" x14ac:dyDescent="0.2">
      <c r="B1806" s="104"/>
      <c r="C1806" s="96"/>
      <c r="D1806" s="96"/>
      <c r="E1806" s="96"/>
      <c r="F1806" s="104"/>
      <c r="G1806" s="96"/>
      <c r="H1806" s="104"/>
      <c r="I1806" s="96"/>
      <c r="J1806" s="104"/>
      <c r="K1806" s="96"/>
      <c r="L1806" s="96"/>
      <c r="M1806" s="104"/>
      <c r="N1806" s="96"/>
      <c r="O1806" s="98"/>
      <c r="P1806" s="97"/>
      <c r="Q1806" s="85" t="str">
        <f t="shared" ref="Q1806:Q1869" si="28">IF(R1806&lt;&gt;"","Erreur","")</f>
        <v/>
      </c>
      <c r="R1806" s="79" t="str">
        <f>IF(AND(B1806&lt;&gt;"",B1805=""),"La ligne précédente ne doit pas être vide",IF(AND(B1806&lt;&gt;"",OR(C1806="",D1806="",E1806="",F1806="",G1806="",H1806="",L1806="")),"Veuillez compléter les informations d'identification de l'actif détenu.",IF(AND(B1806="",OR(C1806&lt;&gt;"",D1806&lt;&gt;"",E1806&lt;&gt;"",F1806&lt;&gt;"",G1806&lt;&gt;"",H1806&lt;&gt;"",L1806&lt;&gt;"")),"Veuillez compléter les informations d'identification de l'actif détenu en colonne C0010.",IF(AND(B1806&lt;&gt;"",J1806&lt;&gt;"",K1806=""),"Veuillez compléter la colonne C0260 Type de code.",IF(AND(B1806&lt;&gt;"",K1806=""),"Veuillez sélectionner Total/NA dans la liste de la colonne C0260 si vous n'avez rien à déclarer.","")))))</f>
        <v/>
      </c>
    </row>
    <row r="1807" spans="2:18" ht="21" customHeight="1" x14ac:dyDescent="0.2">
      <c r="B1807" s="104"/>
      <c r="C1807" s="96"/>
      <c r="D1807" s="96"/>
      <c r="E1807" s="96"/>
      <c r="F1807" s="104"/>
      <c r="G1807" s="96"/>
      <c r="H1807" s="104"/>
      <c r="I1807" s="96"/>
      <c r="J1807" s="104"/>
      <c r="K1807" s="96"/>
      <c r="L1807" s="96"/>
      <c r="M1807" s="104"/>
      <c r="N1807" s="96"/>
      <c r="O1807" s="98"/>
      <c r="P1807" s="97"/>
      <c r="Q1807" s="85" t="str">
        <f t="shared" si="28"/>
        <v/>
      </c>
      <c r="R1807" s="79" t="str">
        <f>IF(AND(B1807&lt;&gt;"",B1806=""),"La ligne précédente ne doit pas être vide",IF(AND(B1807&lt;&gt;"",OR(C1807="",D1807="",E1807="",F1807="",G1807="",H1807="",L1807="")),"Veuillez compléter les informations d'identification de l'actif détenu.",IF(AND(B1807="",OR(C1807&lt;&gt;"",D1807&lt;&gt;"",E1807&lt;&gt;"",F1807&lt;&gt;"",G1807&lt;&gt;"",H1807&lt;&gt;"",L1807&lt;&gt;"")),"Veuillez compléter les informations d'identification de l'actif détenu en colonne C0010.",IF(AND(B1807&lt;&gt;"",J1807&lt;&gt;"",K1807=""),"Veuillez compléter la colonne C0260 Type de code.",IF(AND(B1807&lt;&gt;"",K1807=""),"Veuillez sélectionner Total/NA dans la liste de la colonne C0260 si vous n'avez rien à déclarer.","")))))</f>
        <v/>
      </c>
    </row>
    <row r="1808" spans="2:18" ht="21" customHeight="1" x14ac:dyDescent="0.2">
      <c r="B1808" s="104"/>
      <c r="C1808" s="96"/>
      <c r="D1808" s="96"/>
      <c r="E1808" s="96"/>
      <c r="F1808" s="104"/>
      <c r="G1808" s="96"/>
      <c r="H1808" s="104"/>
      <c r="I1808" s="96"/>
      <c r="J1808" s="104"/>
      <c r="K1808" s="96"/>
      <c r="L1808" s="96"/>
      <c r="M1808" s="104"/>
      <c r="N1808" s="96"/>
      <c r="O1808" s="98"/>
      <c r="P1808" s="97"/>
      <c r="Q1808" s="85" t="str">
        <f t="shared" si="28"/>
        <v/>
      </c>
      <c r="R1808" s="79" t="str">
        <f>IF(AND(B1808&lt;&gt;"",B1807=""),"La ligne précédente ne doit pas être vide",IF(AND(B1808&lt;&gt;"",OR(C1808="",D1808="",E1808="",F1808="",G1808="",H1808="",L1808="")),"Veuillez compléter les informations d'identification de l'actif détenu.",IF(AND(B1808="",OR(C1808&lt;&gt;"",D1808&lt;&gt;"",E1808&lt;&gt;"",F1808&lt;&gt;"",G1808&lt;&gt;"",H1808&lt;&gt;"",L1808&lt;&gt;"")),"Veuillez compléter les informations d'identification de l'actif détenu en colonne C0010.",IF(AND(B1808&lt;&gt;"",J1808&lt;&gt;"",K1808=""),"Veuillez compléter la colonne C0260 Type de code.",IF(AND(B1808&lt;&gt;"",K1808=""),"Veuillez sélectionner Total/NA dans la liste de la colonne C0260 si vous n'avez rien à déclarer.","")))))</f>
        <v/>
      </c>
    </row>
    <row r="1809" spans="2:18" ht="21" customHeight="1" x14ac:dyDescent="0.2">
      <c r="B1809" s="104"/>
      <c r="C1809" s="96"/>
      <c r="D1809" s="96"/>
      <c r="E1809" s="96"/>
      <c r="F1809" s="104"/>
      <c r="G1809" s="96"/>
      <c r="H1809" s="104"/>
      <c r="I1809" s="96"/>
      <c r="J1809" s="104"/>
      <c r="K1809" s="96"/>
      <c r="L1809" s="96"/>
      <c r="M1809" s="104"/>
      <c r="N1809" s="96"/>
      <c r="O1809" s="98"/>
      <c r="P1809" s="97"/>
      <c r="Q1809" s="85" t="str">
        <f t="shared" si="28"/>
        <v/>
      </c>
      <c r="R1809" s="79" t="str">
        <f>IF(AND(B1809&lt;&gt;"",B1808=""),"La ligne précédente ne doit pas être vide",IF(AND(B1809&lt;&gt;"",OR(C1809="",D1809="",E1809="",F1809="",G1809="",H1809="",L1809="")),"Veuillez compléter les informations d'identification de l'actif détenu.",IF(AND(B1809="",OR(C1809&lt;&gt;"",D1809&lt;&gt;"",E1809&lt;&gt;"",F1809&lt;&gt;"",G1809&lt;&gt;"",H1809&lt;&gt;"",L1809&lt;&gt;"")),"Veuillez compléter les informations d'identification de l'actif détenu en colonne C0010.",IF(AND(B1809&lt;&gt;"",J1809&lt;&gt;"",K1809=""),"Veuillez compléter la colonne C0260 Type de code.",IF(AND(B1809&lt;&gt;"",K1809=""),"Veuillez sélectionner Total/NA dans la liste de la colonne C0260 si vous n'avez rien à déclarer.","")))))</f>
        <v/>
      </c>
    </row>
    <row r="1810" spans="2:18" ht="21" customHeight="1" x14ac:dyDescent="0.2">
      <c r="B1810" s="104"/>
      <c r="C1810" s="96"/>
      <c r="D1810" s="96"/>
      <c r="E1810" s="96"/>
      <c r="F1810" s="104"/>
      <c r="G1810" s="96"/>
      <c r="H1810" s="104"/>
      <c r="I1810" s="96"/>
      <c r="J1810" s="104"/>
      <c r="K1810" s="96"/>
      <c r="L1810" s="96"/>
      <c r="M1810" s="104"/>
      <c r="N1810" s="96"/>
      <c r="O1810" s="98"/>
      <c r="P1810" s="97"/>
      <c r="Q1810" s="85" t="str">
        <f t="shared" si="28"/>
        <v/>
      </c>
      <c r="R1810" s="79" t="str">
        <f>IF(AND(B1810&lt;&gt;"",B1809=""),"La ligne précédente ne doit pas être vide",IF(AND(B1810&lt;&gt;"",OR(C1810="",D1810="",E1810="",F1810="",G1810="",H1810="",L1810="")),"Veuillez compléter les informations d'identification de l'actif détenu.",IF(AND(B1810="",OR(C1810&lt;&gt;"",D1810&lt;&gt;"",E1810&lt;&gt;"",F1810&lt;&gt;"",G1810&lt;&gt;"",H1810&lt;&gt;"",L1810&lt;&gt;"")),"Veuillez compléter les informations d'identification de l'actif détenu en colonne C0010.",IF(AND(B1810&lt;&gt;"",J1810&lt;&gt;"",K1810=""),"Veuillez compléter la colonne C0260 Type de code.",IF(AND(B1810&lt;&gt;"",K1810=""),"Veuillez sélectionner Total/NA dans la liste de la colonne C0260 si vous n'avez rien à déclarer.","")))))</f>
        <v/>
      </c>
    </row>
    <row r="1811" spans="2:18" ht="21" customHeight="1" x14ac:dyDescent="0.2">
      <c r="B1811" s="104"/>
      <c r="C1811" s="96"/>
      <c r="D1811" s="96"/>
      <c r="E1811" s="96"/>
      <c r="F1811" s="104"/>
      <c r="G1811" s="96"/>
      <c r="H1811" s="104"/>
      <c r="I1811" s="96"/>
      <c r="J1811" s="104"/>
      <c r="K1811" s="96"/>
      <c r="L1811" s="96"/>
      <c r="M1811" s="104"/>
      <c r="N1811" s="96"/>
      <c r="O1811" s="98"/>
      <c r="P1811" s="97"/>
      <c r="Q1811" s="85" t="str">
        <f t="shared" si="28"/>
        <v/>
      </c>
      <c r="R1811" s="79" t="str">
        <f>IF(AND(B1811&lt;&gt;"",B1810=""),"La ligne précédente ne doit pas être vide",IF(AND(B1811&lt;&gt;"",OR(C1811="",D1811="",E1811="",F1811="",G1811="",H1811="",L1811="")),"Veuillez compléter les informations d'identification de l'actif détenu.",IF(AND(B1811="",OR(C1811&lt;&gt;"",D1811&lt;&gt;"",E1811&lt;&gt;"",F1811&lt;&gt;"",G1811&lt;&gt;"",H1811&lt;&gt;"",L1811&lt;&gt;"")),"Veuillez compléter les informations d'identification de l'actif détenu en colonne C0010.",IF(AND(B1811&lt;&gt;"",J1811&lt;&gt;"",K1811=""),"Veuillez compléter la colonne C0260 Type de code.",IF(AND(B1811&lt;&gt;"",K1811=""),"Veuillez sélectionner Total/NA dans la liste de la colonne C0260 si vous n'avez rien à déclarer.","")))))</f>
        <v/>
      </c>
    </row>
    <row r="1812" spans="2:18" ht="21" customHeight="1" x14ac:dyDescent="0.2">
      <c r="B1812" s="104"/>
      <c r="C1812" s="96"/>
      <c r="D1812" s="96"/>
      <c r="E1812" s="96"/>
      <c r="F1812" s="104"/>
      <c r="G1812" s="96"/>
      <c r="H1812" s="104"/>
      <c r="I1812" s="96"/>
      <c r="J1812" s="104"/>
      <c r="K1812" s="96"/>
      <c r="L1812" s="96"/>
      <c r="M1812" s="104"/>
      <c r="N1812" s="96"/>
      <c r="O1812" s="98"/>
      <c r="P1812" s="97"/>
      <c r="Q1812" s="85" t="str">
        <f t="shared" si="28"/>
        <v/>
      </c>
      <c r="R1812" s="79" t="str">
        <f>IF(AND(B1812&lt;&gt;"",B1811=""),"La ligne précédente ne doit pas être vide",IF(AND(B1812&lt;&gt;"",OR(C1812="",D1812="",E1812="",F1812="",G1812="",H1812="",L1812="")),"Veuillez compléter les informations d'identification de l'actif détenu.",IF(AND(B1812="",OR(C1812&lt;&gt;"",D1812&lt;&gt;"",E1812&lt;&gt;"",F1812&lt;&gt;"",G1812&lt;&gt;"",H1812&lt;&gt;"",L1812&lt;&gt;"")),"Veuillez compléter les informations d'identification de l'actif détenu en colonne C0010.",IF(AND(B1812&lt;&gt;"",J1812&lt;&gt;"",K1812=""),"Veuillez compléter la colonne C0260 Type de code.",IF(AND(B1812&lt;&gt;"",K1812=""),"Veuillez sélectionner Total/NA dans la liste de la colonne C0260 si vous n'avez rien à déclarer.","")))))</f>
        <v/>
      </c>
    </row>
    <row r="1813" spans="2:18" ht="21" customHeight="1" x14ac:dyDescent="0.2">
      <c r="B1813" s="104"/>
      <c r="C1813" s="96"/>
      <c r="D1813" s="96"/>
      <c r="E1813" s="96"/>
      <c r="F1813" s="104"/>
      <c r="G1813" s="96"/>
      <c r="H1813" s="104"/>
      <c r="I1813" s="96"/>
      <c r="J1813" s="104"/>
      <c r="K1813" s="96"/>
      <c r="L1813" s="96"/>
      <c r="M1813" s="104"/>
      <c r="N1813" s="96"/>
      <c r="O1813" s="98"/>
      <c r="P1813" s="97"/>
      <c r="Q1813" s="85" t="str">
        <f t="shared" si="28"/>
        <v/>
      </c>
      <c r="R1813" s="79" t="str">
        <f>IF(AND(B1813&lt;&gt;"",B1812=""),"La ligne précédente ne doit pas être vide",IF(AND(B1813&lt;&gt;"",OR(C1813="",D1813="",E1813="",F1813="",G1813="",H1813="",L1813="")),"Veuillez compléter les informations d'identification de l'actif détenu.",IF(AND(B1813="",OR(C1813&lt;&gt;"",D1813&lt;&gt;"",E1813&lt;&gt;"",F1813&lt;&gt;"",G1813&lt;&gt;"",H1813&lt;&gt;"",L1813&lt;&gt;"")),"Veuillez compléter les informations d'identification de l'actif détenu en colonne C0010.",IF(AND(B1813&lt;&gt;"",J1813&lt;&gt;"",K1813=""),"Veuillez compléter la colonne C0260 Type de code.",IF(AND(B1813&lt;&gt;"",K1813=""),"Veuillez sélectionner Total/NA dans la liste de la colonne C0260 si vous n'avez rien à déclarer.","")))))</f>
        <v/>
      </c>
    </row>
    <row r="1814" spans="2:18" ht="21" customHeight="1" x14ac:dyDescent="0.2">
      <c r="B1814" s="104"/>
      <c r="C1814" s="96"/>
      <c r="D1814" s="96"/>
      <c r="E1814" s="96"/>
      <c r="F1814" s="104"/>
      <c r="G1814" s="96"/>
      <c r="H1814" s="104"/>
      <c r="I1814" s="96"/>
      <c r="J1814" s="104"/>
      <c r="K1814" s="96"/>
      <c r="L1814" s="96"/>
      <c r="M1814" s="104"/>
      <c r="N1814" s="96"/>
      <c r="O1814" s="98"/>
      <c r="P1814" s="97"/>
      <c r="Q1814" s="85" t="str">
        <f t="shared" si="28"/>
        <v/>
      </c>
      <c r="R1814" s="79" t="str">
        <f>IF(AND(B1814&lt;&gt;"",B1813=""),"La ligne précédente ne doit pas être vide",IF(AND(B1814&lt;&gt;"",OR(C1814="",D1814="",E1814="",F1814="",G1814="",H1814="",L1814="")),"Veuillez compléter les informations d'identification de l'actif détenu.",IF(AND(B1814="",OR(C1814&lt;&gt;"",D1814&lt;&gt;"",E1814&lt;&gt;"",F1814&lt;&gt;"",G1814&lt;&gt;"",H1814&lt;&gt;"",L1814&lt;&gt;"")),"Veuillez compléter les informations d'identification de l'actif détenu en colonne C0010.",IF(AND(B1814&lt;&gt;"",J1814&lt;&gt;"",K1814=""),"Veuillez compléter la colonne C0260 Type de code.",IF(AND(B1814&lt;&gt;"",K1814=""),"Veuillez sélectionner Total/NA dans la liste de la colonne C0260 si vous n'avez rien à déclarer.","")))))</f>
        <v/>
      </c>
    </row>
    <row r="1815" spans="2:18" ht="21" customHeight="1" x14ac:dyDescent="0.2">
      <c r="B1815" s="104"/>
      <c r="C1815" s="96"/>
      <c r="D1815" s="96"/>
      <c r="E1815" s="96"/>
      <c r="F1815" s="104"/>
      <c r="G1815" s="96"/>
      <c r="H1815" s="104"/>
      <c r="I1815" s="96"/>
      <c r="J1815" s="104"/>
      <c r="K1815" s="96"/>
      <c r="L1815" s="96"/>
      <c r="M1815" s="104"/>
      <c r="N1815" s="96"/>
      <c r="O1815" s="98"/>
      <c r="P1815" s="97"/>
      <c r="Q1815" s="85" t="str">
        <f t="shared" si="28"/>
        <v/>
      </c>
      <c r="R1815" s="79" t="str">
        <f>IF(AND(B1815&lt;&gt;"",B1814=""),"La ligne précédente ne doit pas être vide",IF(AND(B1815&lt;&gt;"",OR(C1815="",D1815="",E1815="",F1815="",G1815="",H1815="",L1815="")),"Veuillez compléter les informations d'identification de l'actif détenu.",IF(AND(B1815="",OR(C1815&lt;&gt;"",D1815&lt;&gt;"",E1815&lt;&gt;"",F1815&lt;&gt;"",G1815&lt;&gt;"",H1815&lt;&gt;"",L1815&lt;&gt;"")),"Veuillez compléter les informations d'identification de l'actif détenu en colonne C0010.",IF(AND(B1815&lt;&gt;"",J1815&lt;&gt;"",K1815=""),"Veuillez compléter la colonne C0260 Type de code.",IF(AND(B1815&lt;&gt;"",K1815=""),"Veuillez sélectionner Total/NA dans la liste de la colonne C0260 si vous n'avez rien à déclarer.","")))))</f>
        <v/>
      </c>
    </row>
    <row r="1816" spans="2:18" ht="21" customHeight="1" x14ac:dyDescent="0.2">
      <c r="B1816" s="104"/>
      <c r="C1816" s="96"/>
      <c r="D1816" s="96"/>
      <c r="E1816" s="96"/>
      <c r="F1816" s="104"/>
      <c r="G1816" s="96"/>
      <c r="H1816" s="104"/>
      <c r="I1816" s="96"/>
      <c r="J1816" s="104"/>
      <c r="K1816" s="96"/>
      <c r="L1816" s="96"/>
      <c r="M1816" s="104"/>
      <c r="N1816" s="96"/>
      <c r="O1816" s="98"/>
      <c r="P1816" s="97"/>
      <c r="Q1816" s="85" t="str">
        <f t="shared" si="28"/>
        <v/>
      </c>
      <c r="R1816" s="79" t="str">
        <f>IF(AND(B1816&lt;&gt;"",B1815=""),"La ligne précédente ne doit pas être vide",IF(AND(B1816&lt;&gt;"",OR(C1816="",D1816="",E1816="",F1816="",G1816="",H1816="",L1816="")),"Veuillez compléter les informations d'identification de l'actif détenu.",IF(AND(B1816="",OR(C1816&lt;&gt;"",D1816&lt;&gt;"",E1816&lt;&gt;"",F1816&lt;&gt;"",G1816&lt;&gt;"",H1816&lt;&gt;"",L1816&lt;&gt;"")),"Veuillez compléter les informations d'identification de l'actif détenu en colonne C0010.",IF(AND(B1816&lt;&gt;"",J1816&lt;&gt;"",K1816=""),"Veuillez compléter la colonne C0260 Type de code.",IF(AND(B1816&lt;&gt;"",K1816=""),"Veuillez sélectionner Total/NA dans la liste de la colonne C0260 si vous n'avez rien à déclarer.","")))))</f>
        <v/>
      </c>
    </row>
    <row r="1817" spans="2:18" ht="21" customHeight="1" x14ac:dyDescent="0.2">
      <c r="B1817" s="104"/>
      <c r="C1817" s="96"/>
      <c r="D1817" s="96"/>
      <c r="E1817" s="96"/>
      <c r="F1817" s="104"/>
      <c r="G1817" s="96"/>
      <c r="H1817" s="104"/>
      <c r="I1817" s="96"/>
      <c r="J1817" s="104"/>
      <c r="K1817" s="96"/>
      <c r="L1817" s="96"/>
      <c r="M1817" s="104"/>
      <c r="N1817" s="96"/>
      <c r="O1817" s="98"/>
      <c r="P1817" s="97"/>
      <c r="Q1817" s="85" t="str">
        <f t="shared" si="28"/>
        <v/>
      </c>
      <c r="R1817" s="79" t="str">
        <f>IF(AND(B1817&lt;&gt;"",B1816=""),"La ligne précédente ne doit pas être vide",IF(AND(B1817&lt;&gt;"",OR(C1817="",D1817="",E1817="",F1817="",G1817="",H1817="",L1817="")),"Veuillez compléter les informations d'identification de l'actif détenu.",IF(AND(B1817="",OR(C1817&lt;&gt;"",D1817&lt;&gt;"",E1817&lt;&gt;"",F1817&lt;&gt;"",G1817&lt;&gt;"",H1817&lt;&gt;"",L1817&lt;&gt;"")),"Veuillez compléter les informations d'identification de l'actif détenu en colonne C0010.",IF(AND(B1817&lt;&gt;"",J1817&lt;&gt;"",K1817=""),"Veuillez compléter la colonne C0260 Type de code.",IF(AND(B1817&lt;&gt;"",K1817=""),"Veuillez sélectionner Total/NA dans la liste de la colonne C0260 si vous n'avez rien à déclarer.","")))))</f>
        <v/>
      </c>
    </row>
    <row r="1818" spans="2:18" ht="21" customHeight="1" x14ac:dyDescent="0.2">
      <c r="B1818" s="104"/>
      <c r="C1818" s="96"/>
      <c r="D1818" s="96"/>
      <c r="E1818" s="96"/>
      <c r="F1818" s="104"/>
      <c r="G1818" s="96"/>
      <c r="H1818" s="104"/>
      <c r="I1818" s="96"/>
      <c r="J1818" s="104"/>
      <c r="K1818" s="96"/>
      <c r="L1818" s="96"/>
      <c r="M1818" s="104"/>
      <c r="N1818" s="96"/>
      <c r="O1818" s="98"/>
      <c r="P1818" s="97"/>
      <c r="Q1818" s="85" t="str">
        <f t="shared" si="28"/>
        <v/>
      </c>
      <c r="R1818" s="79" t="str">
        <f>IF(AND(B1818&lt;&gt;"",B1817=""),"La ligne précédente ne doit pas être vide",IF(AND(B1818&lt;&gt;"",OR(C1818="",D1818="",E1818="",F1818="",G1818="",H1818="",L1818="")),"Veuillez compléter les informations d'identification de l'actif détenu.",IF(AND(B1818="",OR(C1818&lt;&gt;"",D1818&lt;&gt;"",E1818&lt;&gt;"",F1818&lt;&gt;"",G1818&lt;&gt;"",H1818&lt;&gt;"",L1818&lt;&gt;"")),"Veuillez compléter les informations d'identification de l'actif détenu en colonne C0010.",IF(AND(B1818&lt;&gt;"",J1818&lt;&gt;"",K1818=""),"Veuillez compléter la colonne C0260 Type de code.",IF(AND(B1818&lt;&gt;"",K1818=""),"Veuillez sélectionner Total/NA dans la liste de la colonne C0260 si vous n'avez rien à déclarer.","")))))</f>
        <v/>
      </c>
    </row>
    <row r="1819" spans="2:18" ht="21" customHeight="1" x14ac:dyDescent="0.2">
      <c r="B1819" s="104"/>
      <c r="C1819" s="96"/>
      <c r="D1819" s="96"/>
      <c r="E1819" s="96"/>
      <c r="F1819" s="104"/>
      <c r="G1819" s="96"/>
      <c r="H1819" s="104"/>
      <c r="I1819" s="96"/>
      <c r="J1819" s="104"/>
      <c r="K1819" s="96"/>
      <c r="L1819" s="96"/>
      <c r="M1819" s="104"/>
      <c r="N1819" s="96"/>
      <c r="O1819" s="98"/>
      <c r="P1819" s="97"/>
      <c r="Q1819" s="85" t="str">
        <f t="shared" si="28"/>
        <v/>
      </c>
      <c r="R1819" s="79" t="str">
        <f>IF(AND(B1819&lt;&gt;"",B1818=""),"La ligne précédente ne doit pas être vide",IF(AND(B1819&lt;&gt;"",OR(C1819="",D1819="",E1819="",F1819="",G1819="",H1819="",L1819="")),"Veuillez compléter les informations d'identification de l'actif détenu.",IF(AND(B1819="",OR(C1819&lt;&gt;"",D1819&lt;&gt;"",E1819&lt;&gt;"",F1819&lt;&gt;"",G1819&lt;&gt;"",H1819&lt;&gt;"",L1819&lt;&gt;"")),"Veuillez compléter les informations d'identification de l'actif détenu en colonne C0010.",IF(AND(B1819&lt;&gt;"",J1819&lt;&gt;"",K1819=""),"Veuillez compléter la colonne C0260 Type de code.",IF(AND(B1819&lt;&gt;"",K1819=""),"Veuillez sélectionner Total/NA dans la liste de la colonne C0260 si vous n'avez rien à déclarer.","")))))</f>
        <v/>
      </c>
    </row>
    <row r="1820" spans="2:18" ht="21" customHeight="1" x14ac:dyDescent="0.2">
      <c r="B1820" s="104"/>
      <c r="C1820" s="96"/>
      <c r="D1820" s="96"/>
      <c r="E1820" s="96"/>
      <c r="F1820" s="104"/>
      <c r="G1820" s="96"/>
      <c r="H1820" s="104"/>
      <c r="I1820" s="96"/>
      <c r="J1820" s="104"/>
      <c r="K1820" s="96"/>
      <c r="L1820" s="96"/>
      <c r="M1820" s="104"/>
      <c r="N1820" s="96"/>
      <c r="O1820" s="98"/>
      <c r="P1820" s="97"/>
      <c r="Q1820" s="85" t="str">
        <f t="shared" si="28"/>
        <v/>
      </c>
      <c r="R1820" s="79" t="str">
        <f>IF(AND(B1820&lt;&gt;"",B1819=""),"La ligne précédente ne doit pas être vide",IF(AND(B1820&lt;&gt;"",OR(C1820="",D1820="",E1820="",F1820="",G1820="",H1820="",L1820="")),"Veuillez compléter les informations d'identification de l'actif détenu.",IF(AND(B1820="",OR(C1820&lt;&gt;"",D1820&lt;&gt;"",E1820&lt;&gt;"",F1820&lt;&gt;"",G1820&lt;&gt;"",H1820&lt;&gt;"",L1820&lt;&gt;"")),"Veuillez compléter les informations d'identification de l'actif détenu en colonne C0010.",IF(AND(B1820&lt;&gt;"",J1820&lt;&gt;"",K1820=""),"Veuillez compléter la colonne C0260 Type de code.",IF(AND(B1820&lt;&gt;"",K1820=""),"Veuillez sélectionner Total/NA dans la liste de la colonne C0260 si vous n'avez rien à déclarer.","")))))</f>
        <v/>
      </c>
    </row>
    <row r="1821" spans="2:18" ht="21" customHeight="1" x14ac:dyDescent="0.2">
      <c r="B1821" s="104"/>
      <c r="C1821" s="96"/>
      <c r="D1821" s="96"/>
      <c r="E1821" s="96"/>
      <c r="F1821" s="104"/>
      <c r="G1821" s="96"/>
      <c r="H1821" s="104"/>
      <c r="I1821" s="96"/>
      <c r="J1821" s="104"/>
      <c r="K1821" s="96"/>
      <c r="L1821" s="96"/>
      <c r="M1821" s="104"/>
      <c r="N1821" s="96"/>
      <c r="O1821" s="98"/>
      <c r="P1821" s="97"/>
      <c r="Q1821" s="85" t="str">
        <f t="shared" si="28"/>
        <v/>
      </c>
      <c r="R1821" s="79" t="str">
        <f>IF(AND(B1821&lt;&gt;"",B1820=""),"La ligne précédente ne doit pas être vide",IF(AND(B1821&lt;&gt;"",OR(C1821="",D1821="",E1821="",F1821="",G1821="",H1821="",L1821="")),"Veuillez compléter les informations d'identification de l'actif détenu.",IF(AND(B1821="",OR(C1821&lt;&gt;"",D1821&lt;&gt;"",E1821&lt;&gt;"",F1821&lt;&gt;"",G1821&lt;&gt;"",H1821&lt;&gt;"",L1821&lt;&gt;"")),"Veuillez compléter les informations d'identification de l'actif détenu en colonne C0010.",IF(AND(B1821&lt;&gt;"",J1821&lt;&gt;"",K1821=""),"Veuillez compléter la colonne C0260 Type de code.",IF(AND(B1821&lt;&gt;"",K1821=""),"Veuillez sélectionner Total/NA dans la liste de la colonne C0260 si vous n'avez rien à déclarer.","")))))</f>
        <v/>
      </c>
    </row>
    <row r="1822" spans="2:18" ht="21" customHeight="1" x14ac:dyDescent="0.2">
      <c r="B1822" s="104"/>
      <c r="C1822" s="96"/>
      <c r="D1822" s="96"/>
      <c r="E1822" s="96"/>
      <c r="F1822" s="104"/>
      <c r="G1822" s="96"/>
      <c r="H1822" s="104"/>
      <c r="I1822" s="96"/>
      <c r="J1822" s="104"/>
      <c r="K1822" s="96"/>
      <c r="L1822" s="96"/>
      <c r="M1822" s="104"/>
      <c r="N1822" s="96"/>
      <c r="O1822" s="98"/>
      <c r="P1822" s="97"/>
      <c r="Q1822" s="85" t="str">
        <f t="shared" si="28"/>
        <v/>
      </c>
      <c r="R1822" s="79" t="str">
        <f>IF(AND(B1822&lt;&gt;"",B1821=""),"La ligne précédente ne doit pas être vide",IF(AND(B1822&lt;&gt;"",OR(C1822="",D1822="",E1822="",F1822="",G1822="",H1822="",L1822="")),"Veuillez compléter les informations d'identification de l'actif détenu.",IF(AND(B1822="",OR(C1822&lt;&gt;"",D1822&lt;&gt;"",E1822&lt;&gt;"",F1822&lt;&gt;"",G1822&lt;&gt;"",H1822&lt;&gt;"",L1822&lt;&gt;"")),"Veuillez compléter les informations d'identification de l'actif détenu en colonne C0010.",IF(AND(B1822&lt;&gt;"",J1822&lt;&gt;"",K1822=""),"Veuillez compléter la colonne C0260 Type de code.",IF(AND(B1822&lt;&gt;"",K1822=""),"Veuillez sélectionner Total/NA dans la liste de la colonne C0260 si vous n'avez rien à déclarer.","")))))</f>
        <v/>
      </c>
    </row>
    <row r="1823" spans="2:18" ht="21" customHeight="1" x14ac:dyDescent="0.2">
      <c r="B1823" s="104"/>
      <c r="C1823" s="96"/>
      <c r="D1823" s="96"/>
      <c r="E1823" s="96"/>
      <c r="F1823" s="104"/>
      <c r="G1823" s="96"/>
      <c r="H1823" s="104"/>
      <c r="I1823" s="96"/>
      <c r="J1823" s="104"/>
      <c r="K1823" s="96"/>
      <c r="L1823" s="96"/>
      <c r="M1823" s="104"/>
      <c r="N1823" s="96"/>
      <c r="O1823" s="98"/>
      <c r="P1823" s="97"/>
      <c r="Q1823" s="85" t="str">
        <f t="shared" si="28"/>
        <v/>
      </c>
      <c r="R1823" s="79" t="str">
        <f>IF(AND(B1823&lt;&gt;"",B1822=""),"La ligne précédente ne doit pas être vide",IF(AND(B1823&lt;&gt;"",OR(C1823="",D1823="",E1823="",F1823="",G1823="",H1823="",L1823="")),"Veuillez compléter les informations d'identification de l'actif détenu.",IF(AND(B1823="",OR(C1823&lt;&gt;"",D1823&lt;&gt;"",E1823&lt;&gt;"",F1823&lt;&gt;"",G1823&lt;&gt;"",H1823&lt;&gt;"",L1823&lt;&gt;"")),"Veuillez compléter les informations d'identification de l'actif détenu en colonne C0010.",IF(AND(B1823&lt;&gt;"",J1823&lt;&gt;"",K1823=""),"Veuillez compléter la colonne C0260 Type de code.",IF(AND(B1823&lt;&gt;"",K1823=""),"Veuillez sélectionner Total/NA dans la liste de la colonne C0260 si vous n'avez rien à déclarer.","")))))</f>
        <v/>
      </c>
    </row>
    <row r="1824" spans="2:18" ht="21" customHeight="1" x14ac:dyDescent="0.2">
      <c r="B1824" s="104"/>
      <c r="C1824" s="96"/>
      <c r="D1824" s="96"/>
      <c r="E1824" s="96"/>
      <c r="F1824" s="104"/>
      <c r="G1824" s="96"/>
      <c r="H1824" s="104"/>
      <c r="I1824" s="96"/>
      <c r="J1824" s="104"/>
      <c r="K1824" s="96"/>
      <c r="L1824" s="96"/>
      <c r="M1824" s="104"/>
      <c r="N1824" s="96"/>
      <c r="O1824" s="98"/>
      <c r="P1824" s="97"/>
      <c r="Q1824" s="85" t="str">
        <f t="shared" si="28"/>
        <v/>
      </c>
      <c r="R1824" s="79" t="str">
        <f>IF(AND(B1824&lt;&gt;"",B1823=""),"La ligne précédente ne doit pas être vide",IF(AND(B1824&lt;&gt;"",OR(C1824="",D1824="",E1824="",F1824="",G1824="",H1824="",L1824="")),"Veuillez compléter les informations d'identification de l'actif détenu.",IF(AND(B1824="",OR(C1824&lt;&gt;"",D1824&lt;&gt;"",E1824&lt;&gt;"",F1824&lt;&gt;"",G1824&lt;&gt;"",H1824&lt;&gt;"",L1824&lt;&gt;"")),"Veuillez compléter les informations d'identification de l'actif détenu en colonne C0010.",IF(AND(B1824&lt;&gt;"",J1824&lt;&gt;"",K1824=""),"Veuillez compléter la colonne C0260 Type de code.",IF(AND(B1824&lt;&gt;"",K1824=""),"Veuillez sélectionner Total/NA dans la liste de la colonne C0260 si vous n'avez rien à déclarer.","")))))</f>
        <v/>
      </c>
    </row>
    <row r="1825" spans="2:18" ht="21" customHeight="1" x14ac:dyDescent="0.2">
      <c r="B1825" s="104"/>
      <c r="C1825" s="96"/>
      <c r="D1825" s="96"/>
      <c r="E1825" s="96"/>
      <c r="F1825" s="104"/>
      <c r="G1825" s="96"/>
      <c r="H1825" s="104"/>
      <c r="I1825" s="96"/>
      <c r="J1825" s="104"/>
      <c r="K1825" s="96"/>
      <c r="L1825" s="96"/>
      <c r="M1825" s="104"/>
      <c r="N1825" s="96"/>
      <c r="O1825" s="98"/>
      <c r="P1825" s="97"/>
      <c r="Q1825" s="85" t="str">
        <f t="shared" si="28"/>
        <v/>
      </c>
      <c r="R1825" s="79" t="str">
        <f>IF(AND(B1825&lt;&gt;"",B1824=""),"La ligne précédente ne doit pas être vide",IF(AND(B1825&lt;&gt;"",OR(C1825="",D1825="",E1825="",F1825="",G1825="",H1825="",L1825="")),"Veuillez compléter les informations d'identification de l'actif détenu.",IF(AND(B1825="",OR(C1825&lt;&gt;"",D1825&lt;&gt;"",E1825&lt;&gt;"",F1825&lt;&gt;"",G1825&lt;&gt;"",H1825&lt;&gt;"",L1825&lt;&gt;"")),"Veuillez compléter les informations d'identification de l'actif détenu en colonne C0010.",IF(AND(B1825&lt;&gt;"",J1825&lt;&gt;"",K1825=""),"Veuillez compléter la colonne C0260 Type de code.",IF(AND(B1825&lt;&gt;"",K1825=""),"Veuillez sélectionner Total/NA dans la liste de la colonne C0260 si vous n'avez rien à déclarer.","")))))</f>
        <v/>
      </c>
    </row>
    <row r="1826" spans="2:18" ht="21" customHeight="1" x14ac:dyDescent="0.2">
      <c r="B1826" s="104"/>
      <c r="C1826" s="96"/>
      <c r="D1826" s="96"/>
      <c r="E1826" s="96"/>
      <c r="F1826" s="104"/>
      <c r="G1826" s="96"/>
      <c r="H1826" s="104"/>
      <c r="I1826" s="96"/>
      <c r="J1826" s="104"/>
      <c r="K1826" s="96"/>
      <c r="L1826" s="96"/>
      <c r="M1826" s="104"/>
      <c r="N1826" s="96"/>
      <c r="O1826" s="98"/>
      <c r="P1826" s="97"/>
      <c r="Q1826" s="85" t="str">
        <f t="shared" si="28"/>
        <v/>
      </c>
      <c r="R1826" s="79" t="str">
        <f>IF(AND(B1826&lt;&gt;"",B1825=""),"La ligne précédente ne doit pas être vide",IF(AND(B1826&lt;&gt;"",OR(C1826="",D1826="",E1826="",F1826="",G1826="",H1826="",L1826="")),"Veuillez compléter les informations d'identification de l'actif détenu.",IF(AND(B1826="",OR(C1826&lt;&gt;"",D1826&lt;&gt;"",E1826&lt;&gt;"",F1826&lt;&gt;"",G1826&lt;&gt;"",H1826&lt;&gt;"",L1826&lt;&gt;"")),"Veuillez compléter les informations d'identification de l'actif détenu en colonne C0010.",IF(AND(B1826&lt;&gt;"",J1826&lt;&gt;"",K1826=""),"Veuillez compléter la colonne C0260 Type de code.",IF(AND(B1826&lt;&gt;"",K1826=""),"Veuillez sélectionner Total/NA dans la liste de la colonne C0260 si vous n'avez rien à déclarer.","")))))</f>
        <v/>
      </c>
    </row>
    <row r="1827" spans="2:18" ht="21" customHeight="1" x14ac:dyDescent="0.2">
      <c r="B1827" s="104"/>
      <c r="C1827" s="96"/>
      <c r="D1827" s="96"/>
      <c r="E1827" s="96"/>
      <c r="F1827" s="104"/>
      <c r="G1827" s="96"/>
      <c r="H1827" s="104"/>
      <c r="I1827" s="96"/>
      <c r="J1827" s="104"/>
      <c r="K1827" s="96"/>
      <c r="L1827" s="96"/>
      <c r="M1827" s="104"/>
      <c r="N1827" s="96"/>
      <c r="O1827" s="98"/>
      <c r="P1827" s="97"/>
      <c r="Q1827" s="85" t="str">
        <f t="shared" si="28"/>
        <v/>
      </c>
      <c r="R1827" s="79" t="str">
        <f>IF(AND(B1827&lt;&gt;"",B1826=""),"La ligne précédente ne doit pas être vide",IF(AND(B1827&lt;&gt;"",OR(C1827="",D1827="",E1827="",F1827="",G1827="",H1827="",L1827="")),"Veuillez compléter les informations d'identification de l'actif détenu.",IF(AND(B1827="",OR(C1827&lt;&gt;"",D1827&lt;&gt;"",E1827&lt;&gt;"",F1827&lt;&gt;"",G1827&lt;&gt;"",H1827&lt;&gt;"",L1827&lt;&gt;"")),"Veuillez compléter les informations d'identification de l'actif détenu en colonne C0010.",IF(AND(B1827&lt;&gt;"",J1827&lt;&gt;"",K1827=""),"Veuillez compléter la colonne C0260 Type de code.",IF(AND(B1827&lt;&gt;"",K1827=""),"Veuillez sélectionner Total/NA dans la liste de la colonne C0260 si vous n'avez rien à déclarer.","")))))</f>
        <v/>
      </c>
    </row>
    <row r="1828" spans="2:18" ht="21" customHeight="1" x14ac:dyDescent="0.2">
      <c r="B1828" s="104"/>
      <c r="C1828" s="96"/>
      <c r="D1828" s="96"/>
      <c r="E1828" s="96"/>
      <c r="F1828" s="104"/>
      <c r="G1828" s="96"/>
      <c r="H1828" s="104"/>
      <c r="I1828" s="96"/>
      <c r="J1828" s="104"/>
      <c r="K1828" s="96"/>
      <c r="L1828" s="96"/>
      <c r="M1828" s="104"/>
      <c r="N1828" s="96"/>
      <c r="O1828" s="98"/>
      <c r="P1828" s="97"/>
      <c r="Q1828" s="85" t="str">
        <f t="shared" si="28"/>
        <v/>
      </c>
      <c r="R1828" s="79" t="str">
        <f>IF(AND(B1828&lt;&gt;"",B1827=""),"La ligne précédente ne doit pas être vide",IF(AND(B1828&lt;&gt;"",OR(C1828="",D1828="",E1828="",F1828="",G1828="",H1828="",L1828="")),"Veuillez compléter les informations d'identification de l'actif détenu.",IF(AND(B1828="",OR(C1828&lt;&gt;"",D1828&lt;&gt;"",E1828&lt;&gt;"",F1828&lt;&gt;"",G1828&lt;&gt;"",H1828&lt;&gt;"",L1828&lt;&gt;"")),"Veuillez compléter les informations d'identification de l'actif détenu en colonne C0010.",IF(AND(B1828&lt;&gt;"",J1828&lt;&gt;"",K1828=""),"Veuillez compléter la colonne C0260 Type de code.",IF(AND(B1828&lt;&gt;"",K1828=""),"Veuillez sélectionner Total/NA dans la liste de la colonne C0260 si vous n'avez rien à déclarer.","")))))</f>
        <v/>
      </c>
    </row>
    <row r="1829" spans="2:18" ht="21" customHeight="1" x14ac:dyDescent="0.2">
      <c r="B1829" s="104"/>
      <c r="C1829" s="96"/>
      <c r="D1829" s="96"/>
      <c r="E1829" s="96"/>
      <c r="F1829" s="104"/>
      <c r="G1829" s="96"/>
      <c r="H1829" s="104"/>
      <c r="I1829" s="96"/>
      <c r="J1829" s="104"/>
      <c r="K1829" s="96"/>
      <c r="L1829" s="96"/>
      <c r="M1829" s="104"/>
      <c r="N1829" s="96"/>
      <c r="O1829" s="98"/>
      <c r="P1829" s="97"/>
      <c r="Q1829" s="85" t="str">
        <f t="shared" si="28"/>
        <v/>
      </c>
      <c r="R1829" s="79" t="str">
        <f>IF(AND(B1829&lt;&gt;"",B1828=""),"La ligne précédente ne doit pas être vide",IF(AND(B1829&lt;&gt;"",OR(C1829="",D1829="",E1829="",F1829="",G1829="",H1829="",L1829="")),"Veuillez compléter les informations d'identification de l'actif détenu.",IF(AND(B1829="",OR(C1829&lt;&gt;"",D1829&lt;&gt;"",E1829&lt;&gt;"",F1829&lt;&gt;"",G1829&lt;&gt;"",H1829&lt;&gt;"",L1829&lt;&gt;"")),"Veuillez compléter les informations d'identification de l'actif détenu en colonne C0010.",IF(AND(B1829&lt;&gt;"",J1829&lt;&gt;"",K1829=""),"Veuillez compléter la colonne C0260 Type de code.",IF(AND(B1829&lt;&gt;"",K1829=""),"Veuillez sélectionner Total/NA dans la liste de la colonne C0260 si vous n'avez rien à déclarer.","")))))</f>
        <v/>
      </c>
    </row>
    <row r="1830" spans="2:18" ht="21" customHeight="1" x14ac:dyDescent="0.2">
      <c r="B1830" s="104"/>
      <c r="C1830" s="96"/>
      <c r="D1830" s="96"/>
      <c r="E1830" s="96"/>
      <c r="F1830" s="104"/>
      <c r="G1830" s="96"/>
      <c r="H1830" s="104"/>
      <c r="I1830" s="96"/>
      <c r="J1830" s="104"/>
      <c r="K1830" s="96"/>
      <c r="L1830" s="96"/>
      <c r="M1830" s="104"/>
      <c r="N1830" s="96"/>
      <c r="O1830" s="98"/>
      <c r="P1830" s="97"/>
      <c r="Q1830" s="85" t="str">
        <f t="shared" si="28"/>
        <v/>
      </c>
      <c r="R1830" s="79" t="str">
        <f>IF(AND(B1830&lt;&gt;"",B1829=""),"La ligne précédente ne doit pas être vide",IF(AND(B1830&lt;&gt;"",OR(C1830="",D1830="",E1830="",F1830="",G1830="",H1830="",L1830="")),"Veuillez compléter les informations d'identification de l'actif détenu.",IF(AND(B1830="",OR(C1830&lt;&gt;"",D1830&lt;&gt;"",E1830&lt;&gt;"",F1830&lt;&gt;"",G1830&lt;&gt;"",H1830&lt;&gt;"",L1830&lt;&gt;"")),"Veuillez compléter les informations d'identification de l'actif détenu en colonne C0010.",IF(AND(B1830&lt;&gt;"",J1830&lt;&gt;"",K1830=""),"Veuillez compléter la colonne C0260 Type de code.",IF(AND(B1830&lt;&gt;"",K1830=""),"Veuillez sélectionner Total/NA dans la liste de la colonne C0260 si vous n'avez rien à déclarer.","")))))</f>
        <v/>
      </c>
    </row>
    <row r="1831" spans="2:18" ht="21" customHeight="1" x14ac:dyDescent="0.2">
      <c r="B1831" s="104"/>
      <c r="C1831" s="96"/>
      <c r="D1831" s="96"/>
      <c r="E1831" s="96"/>
      <c r="F1831" s="104"/>
      <c r="G1831" s="96"/>
      <c r="H1831" s="104"/>
      <c r="I1831" s="96"/>
      <c r="J1831" s="104"/>
      <c r="K1831" s="96"/>
      <c r="L1831" s="96"/>
      <c r="M1831" s="104"/>
      <c r="N1831" s="96"/>
      <c r="O1831" s="98"/>
      <c r="P1831" s="97"/>
      <c r="Q1831" s="85" t="str">
        <f t="shared" si="28"/>
        <v/>
      </c>
      <c r="R1831" s="79" t="str">
        <f>IF(AND(B1831&lt;&gt;"",B1830=""),"La ligne précédente ne doit pas être vide",IF(AND(B1831&lt;&gt;"",OR(C1831="",D1831="",E1831="",F1831="",G1831="",H1831="",L1831="")),"Veuillez compléter les informations d'identification de l'actif détenu.",IF(AND(B1831="",OR(C1831&lt;&gt;"",D1831&lt;&gt;"",E1831&lt;&gt;"",F1831&lt;&gt;"",G1831&lt;&gt;"",H1831&lt;&gt;"",L1831&lt;&gt;"")),"Veuillez compléter les informations d'identification de l'actif détenu en colonne C0010.",IF(AND(B1831&lt;&gt;"",J1831&lt;&gt;"",K1831=""),"Veuillez compléter la colonne C0260 Type de code.",IF(AND(B1831&lt;&gt;"",K1831=""),"Veuillez sélectionner Total/NA dans la liste de la colonne C0260 si vous n'avez rien à déclarer.","")))))</f>
        <v/>
      </c>
    </row>
    <row r="1832" spans="2:18" ht="21" customHeight="1" x14ac:dyDescent="0.2">
      <c r="B1832" s="104"/>
      <c r="C1832" s="96"/>
      <c r="D1832" s="96"/>
      <c r="E1832" s="96"/>
      <c r="F1832" s="104"/>
      <c r="G1832" s="96"/>
      <c r="H1832" s="104"/>
      <c r="I1832" s="96"/>
      <c r="J1832" s="104"/>
      <c r="K1832" s="96"/>
      <c r="L1832" s="96"/>
      <c r="M1832" s="104"/>
      <c r="N1832" s="96"/>
      <c r="O1832" s="98"/>
      <c r="P1832" s="97"/>
      <c r="Q1832" s="85" t="str">
        <f t="shared" si="28"/>
        <v/>
      </c>
      <c r="R1832" s="79" t="str">
        <f>IF(AND(B1832&lt;&gt;"",B1831=""),"La ligne précédente ne doit pas être vide",IF(AND(B1832&lt;&gt;"",OR(C1832="",D1832="",E1832="",F1832="",G1832="",H1832="",L1832="")),"Veuillez compléter les informations d'identification de l'actif détenu.",IF(AND(B1832="",OR(C1832&lt;&gt;"",D1832&lt;&gt;"",E1832&lt;&gt;"",F1832&lt;&gt;"",G1832&lt;&gt;"",H1832&lt;&gt;"",L1832&lt;&gt;"")),"Veuillez compléter les informations d'identification de l'actif détenu en colonne C0010.",IF(AND(B1832&lt;&gt;"",J1832&lt;&gt;"",K1832=""),"Veuillez compléter la colonne C0260 Type de code.",IF(AND(B1832&lt;&gt;"",K1832=""),"Veuillez sélectionner Total/NA dans la liste de la colonne C0260 si vous n'avez rien à déclarer.","")))))</f>
        <v/>
      </c>
    </row>
    <row r="1833" spans="2:18" ht="21" customHeight="1" x14ac:dyDescent="0.2">
      <c r="B1833" s="104"/>
      <c r="C1833" s="96"/>
      <c r="D1833" s="96"/>
      <c r="E1833" s="96"/>
      <c r="F1833" s="104"/>
      <c r="G1833" s="96"/>
      <c r="H1833" s="104"/>
      <c r="I1833" s="96"/>
      <c r="J1833" s="104"/>
      <c r="K1833" s="96"/>
      <c r="L1833" s="96"/>
      <c r="M1833" s="104"/>
      <c r="N1833" s="96"/>
      <c r="O1833" s="98"/>
      <c r="P1833" s="97"/>
      <c r="Q1833" s="85" t="str">
        <f t="shared" si="28"/>
        <v/>
      </c>
      <c r="R1833" s="79" t="str">
        <f>IF(AND(B1833&lt;&gt;"",B1832=""),"La ligne précédente ne doit pas être vide",IF(AND(B1833&lt;&gt;"",OR(C1833="",D1833="",E1833="",F1833="",G1833="",H1833="",L1833="")),"Veuillez compléter les informations d'identification de l'actif détenu.",IF(AND(B1833="",OR(C1833&lt;&gt;"",D1833&lt;&gt;"",E1833&lt;&gt;"",F1833&lt;&gt;"",G1833&lt;&gt;"",H1833&lt;&gt;"",L1833&lt;&gt;"")),"Veuillez compléter les informations d'identification de l'actif détenu en colonne C0010.",IF(AND(B1833&lt;&gt;"",J1833&lt;&gt;"",K1833=""),"Veuillez compléter la colonne C0260 Type de code.",IF(AND(B1833&lt;&gt;"",K1833=""),"Veuillez sélectionner Total/NA dans la liste de la colonne C0260 si vous n'avez rien à déclarer.","")))))</f>
        <v/>
      </c>
    </row>
    <row r="1834" spans="2:18" ht="21" customHeight="1" x14ac:dyDescent="0.2">
      <c r="B1834" s="104"/>
      <c r="C1834" s="96"/>
      <c r="D1834" s="96"/>
      <c r="E1834" s="96"/>
      <c r="F1834" s="104"/>
      <c r="G1834" s="96"/>
      <c r="H1834" s="104"/>
      <c r="I1834" s="96"/>
      <c r="J1834" s="104"/>
      <c r="K1834" s="96"/>
      <c r="L1834" s="96"/>
      <c r="M1834" s="104"/>
      <c r="N1834" s="96"/>
      <c r="O1834" s="98"/>
      <c r="P1834" s="97"/>
      <c r="Q1834" s="85" t="str">
        <f t="shared" si="28"/>
        <v/>
      </c>
      <c r="R1834" s="79" t="str">
        <f>IF(AND(B1834&lt;&gt;"",B1833=""),"La ligne précédente ne doit pas être vide",IF(AND(B1834&lt;&gt;"",OR(C1834="",D1834="",E1834="",F1834="",G1834="",H1834="",L1834="")),"Veuillez compléter les informations d'identification de l'actif détenu.",IF(AND(B1834="",OR(C1834&lt;&gt;"",D1834&lt;&gt;"",E1834&lt;&gt;"",F1834&lt;&gt;"",G1834&lt;&gt;"",H1834&lt;&gt;"",L1834&lt;&gt;"")),"Veuillez compléter les informations d'identification de l'actif détenu en colonne C0010.",IF(AND(B1834&lt;&gt;"",J1834&lt;&gt;"",K1834=""),"Veuillez compléter la colonne C0260 Type de code.",IF(AND(B1834&lt;&gt;"",K1834=""),"Veuillez sélectionner Total/NA dans la liste de la colonne C0260 si vous n'avez rien à déclarer.","")))))</f>
        <v/>
      </c>
    </row>
    <row r="1835" spans="2:18" ht="21" customHeight="1" x14ac:dyDescent="0.2">
      <c r="B1835" s="104"/>
      <c r="C1835" s="96"/>
      <c r="D1835" s="96"/>
      <c r="E1835" s="96"/>
      <c r="F1835" s="104"/>
      <c r="G1835" s="96"/>
      <c r="H1835" s="104"/>
      <c r="I1835" s="96"/>
      <c r="J1835" s="104"/>
      <c r="K1835" s="96"/>
      <c r="L1835" s="96"/>
      <c r="M1835" s="104"/>
      <c r="N1835" s="96"/>
      <c r="O1835" s="98"/>
      <c r="P1835" s="97"/>
      <c r="Q1835" s="85" t="str">
        <f t="shared" si="28"/>
        <v/>
      </c>
      <c r="R1835" s="79" t="str">
        <f>IF(AND(B1835&lt;&gt;"",B1834=""),"La ligne précédente ne doit pas être vide",IF(AND(B1835&lt;&gt;"",OR(C1835="",D1835="",E1835="",F1835="",G1835="",H1835="",L1835="")),"Veuillez compléter les informations d'identification de l'actif détenu.",IF(AND(B1835="",OR(C1835&lt;&gt;"",D1835&lt;&gt;"",E1835&lt;&gt;"",F1835&lt;&gt;"",G1835&lt;&gt;"",H1835&lt;&gt;"",L1835&lt;&gt;"")),"Veuillez compléter les informations d'identification de l'actif détenu en colonne C0010.",IF(AND(B1835&lt;&gt;"",J1835&lt;&gt;"",K1835=""),"Veuillez compléter la colonne C0260 Type de code.",IF(AND(B1835&lt;&gt;"",K1835=""),"Veuillez sélectionner Total/NA dans la liste de la colonne C0260 si vous n'avez rien à déclarer.","")))))</f>
        <v/>
      </c>
    </row>
    <row r="1836" spans="2:18" ht="21" customHeight="1" x14ac:dyDescent="0.2">
      <c r="B1836" s="104"/>
      <c r="C1836" s="96"/>
      <c r="D1836" s="96"/>
      <c r="E1836" s="96"/>
      <c r="F1836" s="104"/>
      <c r="G1836" s="96"/>
      <c r="H1836" s="104"/>
      <c r="I1836" s="96"/>
      <c r="J1836" s="104"/>
      <c r="K1836" s="96"/>
      <c r="L1836" s="96"/>
      <c r="M1836" s="104"/>
      <c r="N1836" s="96"/>
      <c r="O1836" s="98"/>
      <c r="P1836" s="97"/>
      <c r="Q1836" s="85" t="str">
        <f t="shared" si="28"/>
        <v/>
      </c>
      <c r="R1836" s="79" t="str">
        <f>IF(AND(B1836&lt;&gt;"",B1835=""),"La ligne précédente ne doit pas être vide",IF(AND(B1836&lt;&gt;"",OR(C1836="",D1836="",E1836="",F1836="",G1836="",H1836="",L1836="")),"Veuillez compléter les informations d'identification de l'actif détenu.",IF(AND(B1836="",OR(C1836&lt;&gt;"",D1836&lt;&gt;"",E1836&lt;&gt;"",F1836&lt;&gt;"",G1836&lt;&gt;"",H1836&lt;&gt;"",L1836&lt;&gt;"")),"Veuillez compléter les informations d'identification de l'actif détenu en colonne C0010.",IF(AND(B1836&lt;&gt;"",J1836&lt;&gt;"",K1836=""),"Veuillez compléter la colonne C0260 Type de code.",IF(AND(B1836&lt;&gt;"",K1836=""),"Veuillez sélectionner Total/NA dans la liste de la colonne C0260 si vous n'avez rien à déclarer.","")))))</f>
        <v/>
      </c>
    </row>
    <row r="1837" spans="2:18" ht="21" customHeight="1" x14ac:dyDescent="0.2">
      <c r="B1837" s="104"/>
      <c r="C1837" s="96"/>
      <c r="D1837" s="96"/>
      <c r="E1837" s="96"/>
      <c r="F1837" s="104"/>
      <c r="G1837" s="96"/>
      <c r="H1837" s="104"/>
      <c r="I1837" s="96"/>
      <c r="J1837" s="104"/>
      <c r="K1837" s="96"/>
      <c r="L1837" s="96"/>
      <c r="M1837" s="104"/>
      <c r="N1837" s="96"/>
      <c r="O1837" s="98"/>
      <c r="P1837" s="97"/>
      <c r="Q1837" s="85" t="str">
        <f t="shared" si="28"/>
        <v/>
      </c>
      <c r="R1837" s="79" t="str">
        <f>IF(AND(B1837&lt;&gt;"",B1836=""),"La ligne précédente ne doit pas être vide",IF(AND(B1837&lt;&gt;"",OR(C1837="",D1837="",E1837="",F1837="",G1837="",H1837="",L1837="")),"Veuillez compléter les informations d'identification de l'actif détenu.",IF(AND(B1837="",OR(C1837&lt;&gt;"",D1837&lt;&gt;"",E1837&lt;&gt;"",F1837&lt;&gt;"",G1837&lt;&gt;"",H1837&lt;&gt;"",L1837&lt;&gt;"")),"Veuillez compléter les informations d'identification de l'actif détenu en colonne C0010.",IF(AND(B1837&lt;&gt;"",J1837&lt;&gt;"",K1837=""),"Veuillez compléter la colonne C0260 Type de code.",IF(AND(B1837&lt;&gt;"",K1837=""),"Veuillez sélectionner Total/NA dans la liste de la colonne C0260 si vous n'avez rien à déclarer.","")))))</f>
        <v/>
      </c>
    </row>
    <row r="1838" spans="2:18" ht="21" customHeight="1" x14ac:dyDescent="0.2">
      <c r="B1838" s="104"/>
      <c r="C1838" s="96"/>
      <c r="D1838" s="96"/>
      <c r="E1838" s="96"/>
      <c r="F1838" s="104"/>
      <c r="G1838" s="96"/>
      <c r="H1838" s="104"/>
      <c r="I1838" s="96"/>
      <c r="J1838" s="104"/>
      <c r="K1838" s="96"/>
      <c r="L1838" s="96"/>
      <c r="M1838" s="104"/>
      <c r="N1838" s="96"/>
      <c r="O1838" s="98"/>
      <c r="P1838" s="97"/>
      <c r="Q1838" s="85" t="str">
        <f t="shared" si="28"/>
        <v/>
      </c>
      <c r="R1838" s="79" t="str">
        <f>IF(AND(B1838&lt;&gt;"",B1837=""),"La ligne précédente ne doit pas être vide",IF(AND(B1838&lt;&gt;"",OR(C1838="",D1838="",E1838="",F1838="",G1838="",H1838="",L1838="")),"Veuillez compléter les informations d'identification de l'actif détenu.",IF(AND(B1838="",OR(C1838&lt;&gt;"",D1838&lt;&gt;"",E1838&lt;&gt;"",F1838&lt;&gt;"",G1838&lt;&gt;"",H1838&lt;&gt;"",L1838&lt;&gt;"")),"Veuillez compléter les informations d'identification de l'actif détenu en colonne C0010.",IF(AND(B1838&lt;&gt;"",J1838&lt;&gt;"",K1838=""),"Veuillez compléter la colonne C0260 Type de code.",IF(AND(B1838&lt;&gt;"",K1838=""),"Veuillez sélectionner Total/NA dans la liste de la colonne C0260 si vous n'avez rien à déclarer.","")))))</f>
        <v/>
      </c>
    </row>
    <row r="1839" spans="2:18" ht="21" customHeight="1" x14ac:dyDescent="0.2">
      <c r="B1839" s="104"/>
      <c r="C1839" s="96"/>
      <c r="D1839" s="96"/>
      <c r="E1839" s="96"/>
      <c r="F1839" s="104"/>
      <c r="G1839" s="96"/>
      <c r="H1839" s="104"/>
      <c r="I1839" s="96"/>
      <c r="J1839" s="104"/>
      <c r="K1839" s="96"/>
      <c r="L1839" s="96"/>
      <c r="M1839" s="104"/>
      <c r="N1839" s="96"/>
      <c r="O1839" s="98"/>
      <c r="P1839" s="97"/>
      <c r="Q1839" s="85" t="str">
        <f t="shared" si="28"/>
        <v/>
      </c>
      <c r="R1839" s="79" t="str">
        <f>IF(AND(B1839&lt;&gt;"",B1838=""),"La ligne précédente ne doit pas être vide",IF(AND(B1839&lt;&gt;"",OR(C1839="",D1839="",E1839="",F1839="",G1839="",H1839="",L1839="")),"Veuillez compléter les informations d'identification de l'actif détenu.",IF(AND(B1839="",OR(C1839&lt;&gt;"",D1839&lt;&gt;"",E1839&lt;&gt;"",F1839&lt;&gt;"",G1839&lt;&gt;"",H1839&lt;&gt;"",L1839&lt;&gt;"")),"Veuillez compléter les informations d'identification de l'actif détenu en colonne C0010.",IF(AND(B1839&lt;&gt;"",J1839&lt;&gt;"",K1839=""),"Veuillez compléter la colonne C0260 Type de code.",IF(AND(B1839&lt;&gt;"",K1839=""),"Veuillez sélectionner Total/NA dans la liste de la colonne C0260 si vous n'avez rien à déclarer.","")))))</f>
        <v/>
      </c>
    </row>
    <row r="1840" spans="2:18" ht="21" customHeight="1" x14ac:dyDescent="0.2">
      <c r="B1840" s="104"/>
      <c r="C1840" s="96"/>
      <c r="D1840" s="96"/>
      <c r="E1840" s="96"/>
      <c r="F1840" s="104"/>
      <c r="G1840" s="96"/>
      <c r="H1840" s="104"/>
      <c r="I1840" s="96"/>
      <c r="J1840" s="104"/>
      <c r="K1840" s="96"/>
      <c r="L1840" s="96"/>
      <c r="M1840" s="104"/>
      <c r="N1840" s="96"/>
      <c r="O1840" s="98"/>
      <c r="P1840" s="97"/>
      <c r="Q1840" s="85" t="str">
        <f t="shared" si="28"/>
        <v/>
      </c>
      <c r="R1840" s="79" t="str">
        <f>IF(AND(B1840&lt;&gt;"",B1839=""),"La ligne précédente ne doit pas être vide",IF(AND(B1840&lt;&gt;"",OR(C1840="",D1840="",E1840="",F1840="",G1840="",H1840="",L1840="")),"Veuillez compléter les informations d'identification de l'actif détenu.",IF(AND(B1840="",OR(C1840&lt;&gt;"",D1840&lt;&gt;"",E1840&lt;&gt;"",F1840&lt;&gt;"",G1840&lt;&gt;"",H1840&lt;&gt;"",L1840&lt;&gt;"")),"Veuillez compléter les informations d'identification de l'actif détenu en colonne C0010.",IF(AND(B1840&lt;&gt;"",J1840&lt;&gt;"",K1840=""),"Veuillez compléter la colonne C0260 Type de code.",IF(AND(B1840&lt;&gt;"",K1840=""),"Veuillez sélectionner Total/NA dans la liste de la colonne C0260 si vous n'avez rien à déclarer.","")))))</f>
        <v/>
      </c>
    </row>
    <row r="1841" spans="2:18" ht="21" customHeight="1" x14ac:dyDescent="0.2">
      <c r="B1841" s="104"/>
      <c r="C1841" s="96"/>
      <c r="D1841" s="96"/>
      <c r="E1841" s="96"/>
      <c r="F1841" s="104"/>
      <c r="G1841" s="96"/>
      <c r="H1841" s="104"/>
      <c r="I1841" s="96"/>
      <c r="J1841" s="104"/>
      <c r="K1841" s="96"/>
      <c r="L1841" s="96"/>
      <c r="M1841" s="104"/>
      <c r="N1841" s="96"/>
      <c r="O1841" s="98"/>
      <c r="P1841" s="97"/>
      <c r="Q1841" s="85" t="str">
        <f t="shared" si="28"/>
        <v/>
      </c>
      <c r="R1841" s="79" t="str">
        <f>IF(AND(B1841&lt;&gt;"",B1840=""),"La ligne précédente ne doit pas être vide",IF(AND(B1841&lt;&gt;"",OR(C1841="",D1841="",E1841="",F1841="",G1841="",H1841="",L1841="")),"Veuillez compléter les informations d'identification de l'actif détenu.",IF(AND(B1841="",OR(C1841&lt;&gt;"",D1841&lt;&gt;"",E1841&lt;&gt;"",F1841&lt;&gt;"",G1841&lt;&gt;"",H1841&lt;&gt;"",L1841&lt;&gt;"")),"Veuillez compléter les informations d'identification de l'actif détenu en colonne C0010.",IF(AND(B1841&lt;&gt;"",J1841&lt;&gt;"",K1841=""),"Veuillez compléter la colonne C0260 Type de code.",IF(AND(B1841&lt;&gt;"",K1841=""),"Veuillez sélectionner Total/NA dans la liste de la colonne C0260 si vous n'avez rien à déclarer.","")))))</f>
        <v/>
      </c>
    </row>
    <row r="1842" spans="2:18" ht="21" customHeight="1" x14ac:dyDescent="0.2">
      <c r="B1842" s="104"/>
      <c r="C1842" s="96"/>
      <c r="D1842" s="96"/>
      <c r="E1842" s="96"/>
      <c r="F1842" s="104"/>
      <c r="G1842" s="96"/>
      <c r="H1842" s="104"/>
      <c r="I1842" s="96"/>
      <c r="J1842" s="104"/>
      <c r="K1842" s="96"/>
      <c r="L1842" s="96"/>
      <c r="M1842" s="104"/>
      <c r="N1842" s="96"/>
      <c r="O1842" s="98"/>
      <c r="P1842" s="97"/>
      <c r="Q1842" s="85" t="str">
        <f t="shared" si="28"/>
        <v/>
      </c>
      <c r="R1842" s="79" t="str">
        <f>IF(AND(B1842&lt;&gt;"",B1841=""),"La ligne précédente ne doit pas être vide",IF(AND(B1842&lt;&gt;"",OR(C1842="",D1842="",E1842="",F1842="",G1842="",H1842="",L1842="")),"Veuillez compléter les informations d'identification de l'actif détenu.",IF(AND(B1842="",OR(C1842&lt;&gt;"",D1842&lt;&gt;"",E1842&lt;&gt;"",F1842&lt;&gt;"",G1842&lt;&gt;"",H1842&lt;&gt;"",L1842&lt;&gt;"")),"Veuillez compléter les informations d'identification de l'actif détenu en colonne C0010.",IF(AND(B1842&lt;&gt;"",J1842&lt;&gt;"",K1842=""),"Veuillez compléter la colonne C0260 Type de code.",IF(AND(B1842&lt;&gt;"",K1842=""),"Veuillez sélectionner Total/NA dans la liste de la colonne C0260 si vous n'avez rien à déclarer.","")))))</f>
        <v/>
      </c>
    </row>
    <row r="1843" spans="2:18" ht="21" customHeight="1" x14ac:dyDescent="0.2">
      <c r="B1843" s="104"/>
      <c r="C1843" s="96"/>
      <c r="D1843" s="96"/>
      <c r="E1843" s="96"/>
      <c r="F1843" s="104"/>
      <c r="G1843" s="96"/>
      <c r="H1843" s="104"/>
      <c r="I1843" s="96"/>
      <c r="J1843" s="104"/>
      <c r="K1843" s="96"/>
      <c r="L1843" s="96"/>
      <c r="M1843" s="104"/>
      <c r="N1843" s="96"/>
      <c r="O1843" s="98"/>
      <c r="P1843" s="97"/>
      <c r="Q1843" s="85" t="str">
        <f t="shared" si="28"/>
        <v/>
      </c>
      <c r="R1843" s="79" t="str">
        <f>IF(AND(B1843&lt;&gt;"",B1842=""),"La ligne précédente ne doit pas être vide",IF(AND(B1843&lt;&gt;"",OR(C1843="",D1843="",E1843="",F1843="",G1843="",H1843="",L1843="")),"Veuillez compléter les informations d'identification de l'actif détenu.",IF(AND(B1843="",OR(C1843&lt;&gt;"",D1843&lt;&gt;"",E1843&lt;&gt;"",F1843&lt;&gt;"",G1843&lt;&gt;"",H1843&lt;&gt;"",L1843&lt;&gt;"")),"Veuillez compléter les informations d'identification de l'actif détenu en colonne C0010.",IF(AND(B1843&lt;&gt;"",J1843&lt;&gt;"",K1843=""),"Veuillez compléter la colonne C0260 Type de code.",IF(AND(B1843&lt;&gt;"",K1843=""),"Veuillez sélectionner Total/NA dans la liste de la colonne C0260 si vous n'avez rien à déclarer.","")))))</f>
        <v/>
      </c>
    </row>
    <row r="1844" spans="2:18" ht="21" customHeight="1" x14ac:dyDescent="0.2">
      <c r="B1844" s="104"/>
      <c r="C1844" s="96"/>
      <c r="D1844" s="96"/>
      <c r="E1844" s="96"/>
      <c r="F1844" s="104"/>
      <c r="G1844" s="96"/>
      <c r="H1844" s="104"/>
      <c r="I1844" s="96"/>
      <c r="J1844" s="104"/>
      <c r="K1844" s="96"/>
      <c r="L1844" s="96"/>
      <c r="M1844" s="104"/>
      <c r="N1844" s="96"/>
      <c r="O1844" s="98"/>
      <c r="P1844" s="97"/>
      <c r="Q1844" s="85" t="str">
        <f t="shared" si="28"/>
        <v/>
      </c>
      <c r="R1844" s="79" t="str">
        <f>IF(AND(B1844&lt;&gt;"",B1843=""),"La ligne précédente ne doit pas être vide",IF(AND(B1844&lt;&gt;"",OR(C1844="",D1844="",E1844="",F1844="",G1844="",H1844="",L1844="")),"Veuillez compléter les informations d'identification de l'actif détenu.",IF(AND(B1844="",OR(C1844&lt;&gt;"",D1844&lt;&gt;"",E1844&lt;&gt;"",F1844&lt;&gt;"",G1844&lt;&gt;"",H1844&lt;&gt;"",L1844&lt;&gt;"")),"Veuillez compléter les informations d'identification de l'actif détenu en colonne C0010.",IF(AND(B1844&lt;&gt;"",J1844&lt;&gt;"",K1844=""),"Veuillez compléter la colonne C0260 Type de code.",IF(AND(B1844&lt;&gt;"",K1844=""),"Veuillez sélectionner Total/NA dans la liste de la colonne C0260 si vous n'avez rien à déclarer.","")))))</f>
        <v/>
      </c>
    </row>
    <row r="1845" spans="2:18" ht="21" customHeight="1" x14ac:dyDescent="0.2">
      <c r="B1845" s="104"/>
      <c r="C1845" s="96"/>
      <c r="D1845" s="96"/>
      <c r="E1845" s="96"/>
      <c r="F1845" s="104"/>
      <c r="G1845" s="96"/>
      <c r="H1845" s="104"/>
      <c r="I1845" s="96"/>
      <c r="J1845" s="104"/>
      <c r="K1845" s="96"/>
      <c r="L1845" s="96"/>
      <c r="M1845" s="104"/>
      <c r="N1845" s="96"/>
      <c r="O1845" s="98"/>
      <c r="P1845" s="97"/>
      <c r="Q1845" s="85" t="str">
        <f t="shared" si="28"/>
        <v/>
      </c>
      <c r="R1845" s="79" t="str">
        <f>IF(AND(B1845&lt;&gt;"",B1844=""),"La ligne précédente ne doit pas être vide",IF(AND(B1845&lt;&gt;"",OR(C1845="",D1845="",E1845="",F1845="",G1845="",H1845="",L1845="")),"Veuillez compléter les informations d'identification de l'actif détenu.",IF(AND(B1845="",OR(C1845&lt;&gt;"",D1845&lt;&gt;"",E1845&lt;&gt;"",F1845&lt;&gt;"",G1845&lt;&gt;"",H1845&lt;&gt;"",L1845&lt;&gt;"")),"Veuillez compléter les informations d'identification de l'actif détenu en colonne C0010.",IF(AND(B1845&lt;&gt;"",J1845&lt;&gt;"",K1845=""),"Veuillez compléter la colonne C0260 Type de code.",IF(AND(B1845&lt;&gt;"",K1845=""),"Veuillez sélectionner Total/NA dans la liste de la colonne C0260 si vous n'avez rien à déclarer.","")))))</f>
        <v/>
      </c>
    </row>
    <row r="1846" spans="2:18" ht="21" customHeight="1" x14ac:dyDescent="0.2">
      <c r="B1846" s="104"/>
      <c r="C1846" s="96"/>
      <c r="D1846" s="96"/>
      <c r="E1846" s="96"/>
      <c r="F1846" s="104"/>
      <c r="G1846" s="96"/>
      <c r="H1846" s="104"/>
      <c r="I1846" s="96"/>
      <c r="J1846" s="104"/>
      <c r="K1846" s="96"/>
      <c r="L1846" s="96"/>
      <c r="M1846" s="104"/>
      <c r="N1846" s="96"/>
      <c r="O1846" s="98"/>
      <c r="P1846" s="97"/>
      <c r="Q1846" s="85" t="str">
        <f t="shared" si="28"/>
        <v/>
      </c>
      <c r="R1846" s="79" t="str">
        <f>IF(AND(B1846&lt;&gt;"",B1845=""),"La ligne précédente ne doit pas être vide",IF(AND(B1846&lt;&gt;"",OR(C1846="",D1846="",E1846="",F1846="",G1846="",H1846="",L1846="")),"Veuillez compléter les informations d'identification de l'actif détenu.",IF(AND(B1846="",OR(C1846&lt;&gt;"",D1846&lt;&gt;"",E1846&lt;&gt;"",F1846&lt;&gt;"",G1846&lt;&gt;"",H1846&lt;&gt;"",L1846&lt;&gt;"")),"Veuillez compléter les informations d'identification de l'actif détenu en colonne C0010.",IF(AND(B1846&lt;&gt;"",J1846&lt;&gt;"",K1846=""),"Veuillez compléter la colonne C0260 Type de code.",IF(AND(B1846&lt;&gt;"",K1846=""),"Veuillez sélectionner Total/NA dans la liste de la colonne C0260 si vous n'avez rien à déclarer.","")))))</f>
        <v/>
      </c>
    </row>
    <row r="1847" spans="2:18" ht="21" customHeight="1" x14ac:dyDescent="0.2">
      <c r="B1847" s="104"/>
      <c r="C1847" s="96"/>
      <c r="D1847" s="96"/>
      <c r="E1847" s="96"/>
      <c r="F1847" s="104"/>
      <c r="G1847" s="96"/>
      <c r="H1847" s="104"/>
      <c r="I1847" s="96"/>
      <c r="J1847" s="104"/>
      <c r="K1847" s="96"/>
      <c r="L1847" s="96"/>
      <c r="M1847" s="104"/>
      <c r="N1847" s="96"/>
      <c r="O1847" s="98"/>
      <c r="P1847" s="97"/>
      <c r="Q1847" s="85" t="str">
        <f t="shared" si="28"/>
        <v/>
      </c>
      <c r="R1847" s="79" t="str">
        <f>IF(AND(B1847&lt;&gt;"",B1846=""),"La ligne précédente ne doit pas être vide",IF(AND(B1847&lt;&gt;"",OR(C1847="",D1847="",E1847="",F1847="",G1847="",H1847="",L1847="")),"Veuillez compléter les informations d'identification de l'actif détenu.",IF(AND(B1847="",OR(C1847&lt;&gt;"",D1847&lt;&gt;"",E1847&lt;&gt;"",F1847&lt;&gt;"",G1847&lt;&gt;"",H1847&lt;&gt;"",L1847&lt;&gt;"")),"Veuillez compléter les informations d'identification de l'actif détenu en colonne C0010.",IF(AND(B1847&lt;&gt;"",J1847&lt;&gt;"",K1847=""),"Veuillez compléter la colonne C0260 Type de code.",IF(AND(B1847&lt;&gt;"",K1847=""),"Veuillez sélectionner Total/NA dans la liste de la colonne C0260 si vous n'avez rien à déclarer.","")))))</f>
        <v/>
      </c>
    </row>
    <row r="1848" spans="2:18" ht="21" customHeight="1" x14ac:dyDescent="0.2">
      <c r="B1848" s="104"/>
      <c r="C1848" s="96"/>
      <c r="D1848" s="96"/>
      <c r="E1848" s="96"/>
      <c r="F1848" s="104"/>
      <c r="G1848" s="96"/>
      <c r="H1848" s="104"/>
      <c r="I1848" s="96"/>
      <c r="J1848" s="104"/>
      <c r="K1848" s="96"/>
      <c r="L1848" s="96"/>
      <c r="M1848" s="104"/>
      <c r="N1848" s="96"/>
      <c r="O1848" s="98"/>
      <c r="P1848" s="97"/>
      <c r="Q1848" s="85" t="str">
        <f t="shared" si="28"/>
        <v/>
      </c>
      <c r="R1848" s="79" t="str">
        <f>IF(AND(B1848&lt;&gt;"",B1847=""),"La ligne précédente ne doit pas être vide",IF(AND(B1848&lt;&gt;"",OR(C1848="",D1848="",E1848="",F1848="",G1848="",H1848="",L1848="")),"Veuillez compléter les informations d'identification de l'actif détenu.",IF(AND(B1848="",OR(C1848&lt;&gt;"",D1848&lt;&gt;"",E1848&lt;&gt;"",F1848&lt;&gt;"",G1848&lt;&gt;"",H1848&lt;&gt;"",L1848&lt;&gt;"")),"Veuillez compléter les informations d'identification de l'actif détenu en colonne C0010.",IF(AND(B1848&lt;&gt;"",J1848&lt;&gt;"",K1848=""),"Veuillez compléter la colonne C0260 Type de code.",IF(AND(B1848&lt;&gt;"",K1848=""),"Veuillez sélectionner Total/NA dans la liste de la colonne C0260 si vous n'avez rien à déclarer.","")))))</f>
        <v/>
      </c>
    </row>
    <row r="1849" spans="2:18" ht="21" customHeight="1" x14ac:dyDescent="0.2">
      <c r="B1849" s="104"/>
      <c r="C1849" s="96"/>
      <c r="D1849" s="96"/>
      <c r="E1849" s="96"/>
      <c r="F1849" s="104"/>
      <c r="G1849" s="96"/>
      <c r="H1849" s="104"/>
      <c r="I1849" s="96"/>
      <c r="J1849" s="104"/>
      <c r="K1849" s="96"/>
      <c r="L1849" s="96"/>
      <c r="M1849" s="104"/>
      <c r="N1849" s="96"/>
      <c r="O1849" s="98"/>
      <c r="P1849" s="97"/>
      <c r="Q1849" s="85" t="str">
        <f t="shared" si="28"/>
        <v/>
      </c>
      <c r="R1849" s="79" t="str">
        <f>IF(AND(B1849&lt;&gt;"",B1848=""),"La ligne précédente ne doit pas être vide",IF(AND(B1849&lt;&gt;"",OR(C1849="",D1849="",E1849="",F1849="",G1849="",H1849="",L1849="")),"Veuillez compléter les informations d'identification de l'actif détenu.",IF(AND(B1849="",OR(C1849&lt;&gt;"",D1849&lt;&gt;"",E1849&lt;&gt;"",F1849&lt;&gt;"",G1849&lt;&gt;"",H1849&lt;&gt;"",L1849&lt;&gt;"")),"Veuillez compléter les informations d'identification de l'actif détenu en colonne C0010.",IF(AND(B1849&lt;&gt;"",J1849&lt;&gt;"",K1849=""),"Veuillez compléter la colonne C0260 Type de code.",IF(AND(B1849&lt;&gt;"",K1849=""),"Veuillez sélectionner Total/NA dans la liste de la colonne C0260 si vous n'avez rien à déclarer.","")))))</f>
        <v/>
      </c>
    </row>
    <row r="1850" spans="2:18" ht="21" customHeight="1" x14ac:dyDescent="0.2">
      <c r="B1850" s="104"/>
      <c r="C1850" s="96"/>
      <c r="D1850" s="96"/>
      <c r="E1850" s="96"/>
      <c r="F1850" s="104"/>
      <c r="G1850" s="96"/>
      <c r="H1850" s="104"/>
      <c r="I1850" s="96"/>
      <c r="J1850" s="104"/>
      <c r="K1850" s="96"/>
      <c r="L1850" s="96"/>
      <c r="M1850" s="104"/>
      <c r="N1850" s="96"/>
      <c r="O1850" s="98"/>
      <c r="P1850" s="97"/>
      <c r="Q1850" s="85" t="str">
        <f t="shared" si="28"/>
        <v/>
      </c>
      <c r="R1850" s="79" t="str">
        <f>IF(AND(B1850&lt;&gt;"",B1849=""),"La ligne précédente ne doit pas être vide",IF(AND(B1850&lt;&gt;"",OR(C1850="",D1850="",E1850="",F1850="",G1850="",H1850="",L1850="")),"Veuillez compléter les informations d'identification de l'actif détenu.",IF(AND(B1850="",OR(C1850&lt;&gt;"",D1850&lt;&gt;"",E1850&lt;&gt;"",F1850&lt;&gt;"",G1850&lt;&gt;"",H1850&lt;&gt;"",L1850&lt;&gt;"")),"Veuillez compléter les informations d'identification de l'actif détenu en colonne C0010.",IF(AND(B1850&lt;&gt;"",J1850&lt;&gt;"",K1850=""),"Veuillez compléter la colonne C0260 Type de code.",IF(AND(B1850&lt;&gt;"",K1850=""),"Veuillez sélectionner Total/NA dans la liste de la colonne C0260 si vous n'avez rien à déclarer.","")))))</f>
        <v/>
      </c>
    </row>
    <row r="1851" spans="2:18" ht="21" customHeight="1" x14ac:dyDescent="0.2">
      <c r="B1851" s="104"/>
      <c r="C1851" s="96"/>
      <c r="D1851" s="96"/>
      <c r="E1851" s="96"/>
      <c r="F1851" s="104"/>
      <c r="G1851" s="96"/>
      <c r="H1851" s="104"/>
      <c r="I1851" s="96"/>
      <c r="J1851" s="104"/>
      <c r="K1851" s="96"/>
      <c r="L1851" s="96"/>
      <c r="M1851" s="104"/>
      <c r="N1851" s="96"/>
      <c r="O1851" s="98"/>
      <c r="P1851" s="97"/>
      <c r="Q1851" s="85" t="str">
        <f t="shared" si="28"/>
        <v/>
      </c>
      <c r="R1851" s="79" t="str">
        <f>IF(AND(B1851&lt;&gt;"",B1850=""),"La ligne précédente ne doit pas être vide",IF(AND(B1851&lt;&gt;"",OR(C1851="",D1851="",E1851="",F1851="",G1851="",H1851="",L1851="")),"Veuillez compléter les informations d'identification de l'actif détenu.",IF(AND(B1851="",OR(C1851&lt;&gt;"",D1851&lt;&gt;"",E1851&lt;&gt;"",F1851&lt;&gt;"",G1851&lt;&gt;"",H1851&lt;&gt;"",L1851&lt;&gt;"")),"Veuillez compléter les informations d'identification de l'actif détenu en colonne C0010.",IF(AND(B1851&lt;&gt;"",J1851&lt;&gt;"",K1851=""),"Veuillez compléter la colonne C0260 Type de code.",IF(AND(B1851&lt;&gt;"",K1851=""),"Veuillez sélectionner Total/NA dans la liste de la colonne C0260 si vous n'avez rien à déclarer.","")))))</f>
        <v/>
      </c>
    </row>
    <row r="1852" spans="2:18" ht="21" customHeight="1" x14ac:dyDescent="0.2">
      <c r="B1852" s="104"/>
      <c r="C1852" s="96"/>
      <c r="D1852" s="96"/>
      <c r="E1852" s="96"/>
      <c r="F1852" s="104"/>
      <c r="G1852" s="96"/>
      <c r="H1852" s="104"/>
      <c r="I1852" s="96"/>
      <c r="J1852" s="104"/>
      <c r="K1852" s="96"/>
      <c r="L1852" s="96"/>
      <c r="M1852" s="104"/>
      <c r="N1852" s="96"/>
      <c r="O1852" s="98"/>
      <c r="P1852" s="97"/>
      <c r="Q1852" s="85" t="str">
        <f t="shared" si="28"/>
        <v/>
      </c>
      <c r="R1852" s="79" t="str">
        <f>IF(AND(B1852&lt;&gt;"",B1851=""),"La ligne précédente ne doit pas être vide",IF(AND(B1852&lt;&gt;"",OR(C1852="",D1852="",E1852="",F1852="",G1852="",H1852="",L1852="")),"Veuillez compléter les informations d'identification de l'actif détenu.",IF(AND(B1852="",OR(C1852&lt;&gt;"",D1852&lt;&gt;"",E1852&lt;&gt;"",F1852&lt;&gt;"",G1852&lt;&gt;"",H1852&lt;&gt;"",L1852&lt;&gt;"")),"Veuillez compléter les informations d'identification de l'actif détenu en colonne C0010.",IF(AND(B1852&lt;&gt;"",J1852&lt;&gt;"",K1852=""),"Veuillez compléter la colonne C0260 Type de code.",IF(AND(B1852&lt;&gt;"",K1852=""),"Veuillez sélectionner Total/NA dans la liste de la colonne C0260 si vous n'avez rien à déclarer.","")))))</f>
        <v/>
      </c>
    </row>
    <row r="1853" spans="2:18" ht="21" customHeight="1" x14ac:dyDescent="0.2">
      <c r="B1853" s="104"/>
      <c r="C1853" s="96"/>
      <c r="D1853" s="96"/>
      <c r="E1853" s="96"/>
      <c r="F1853" s="104"/>
      <c r="G1853" s="96"/>
      <c r="H1853" s="104"/>
      <c r="I1853" s="96"/>
      <c r="J1853" s="104"/>
      <c r="K1853" s="96"/>
      <c r="L1853" s="96"/>
      <c r="M1853" s="104"/>
      <c r="N1853" s="96"/>
      <c r="O1853" s="98"/>
      <c r="P1853" s="97"/>
      <c r="Q1853" s="85" t="str">
        <f t="shared" si="28"/>
        <v/>
      </c>
      <c r="R1853" s="79" t="str">
        <f>IF(AND(B1853&lt;&gt;"",B1852=""),"La ligne précédente ne doit pas être vide",IF(AND(B1853&lt;&gt;"",OR(C1853="",D1853="",E1853="",F1853="",G1853="",H1853="",L1853="")),"Veuillez compléter les informations d'identification de l'actif détenu.",IF(AND(B1853="",OR(C1853&lt;&gt;"",D1853&lt;&gt;"",E1853&lt;&gt;"",F1853&lt;&gt;"",G1853&lt;&gt;"",H1853&lt;&gt;"",L1853&lt;&gt;"")),"Veuillez compléter les informations d'identification de l'actif détenu en colonne C0010.",IF(AND(B1853&lt;&gt;"",J1853&lt;&gt;"",K1853=""),"Veuillez compléter la colonne C0260 Type de code.",IF(AND(B1853&lt;&gt;"",K1853=""),"Veuillez sélectionner Total/NA dans la liste de la colonne C0260 si vous n'avez rien à déclarer.","")))))</f>
        <v/>
      </c>
    </row>
    <row r="1854" spans="2:18" ht="21" customHeight="1" x14ac:dyDescent="0.2">
      <c r="B1854" s="104"/>
      <c r="C1854" s="96"/>
      <c r="D1854" s="96"/>
      <c r="E1854" s="96"/>
      <c r="F1854" s="104"/>
      <c r="G1854" s="96"/>
      <c r="H1854" s="104"/>
      <c r="I1854" s="96"/>
      <c r="J1854" s="104"/>
      <c r="K1854" s="96"/>
      <c r="L1854" s="96"/>
      <c r="M1854" s="104"/>
      <c r="N1854" s="96"/>
      <c r="O1854" s="98"/>
      <c r="P1854" s="97"/>
      <c r="Q1854" s="85" t="str">
        <f t="shared" si="28"/>
        <v/>
      </c>
      <c r="R1854" s="79" t="str">
        <f>IF(AND(B1854&lt;&gt;"",B1853=""),"La ligne précédente ne doit pas être vide",IF(AND(B1854&lt;&gt;"",OR(C1854="",D1854="",E1854="",F1854="",G1854="",H1854="",L1854="")),"Veuillez compléter les informations d'identification de l'actif détenu.",IF(AND(B1854="",OR(C1854&lt;&gt;"",D1854&lt;&gt;"",E1854&lt;&gt;"",F1854&lt;&gt;"",G1854&lt;&gt;"",H1854&lt;&gt;"",L1854&lt;&gt;"")),"Veuillez compléter les informations d'identification de l'actif détenu en colonne C0010.",IF(AND(B1854&lt;&gt;"",J1854&lt;&gt;"",K1854=""),"Veuillez compléter la colonne C0260 Type de code.",IF(AND(B1854&lt;&gt;"",K1854=""),"Veuillez sélectionner Total/NA dans la liste de la colonne C0260 si vous n'avez rien à déclarer.","")))))</f>
        <v/>
      </c>
    </row>
    <row r="1855" spans="2:18" ht="21" customHeight="1" x14ac:dyDescent="0.2">
      <c r="B1855" s="104"/>
      <c r="C1855" s="96"/>
      <c r="D1855" s="96"/>
      <c r="E1855" s="96"/>
      <c r="F1855" s="104"/>
      <c r="G1855" s="96"/>
      <c r="H1855" s="104"/>
      <c r="I1855" s="96"/>
      <c r="J1855" s="104"/>
      <c r="K1855" s="96"/>
      <c r="L1855" s="96"/>
      <c r="M1855" s="104"/>
      <c r="N1855" s="96"/>
      <c r="O1855" s="98"/>
      <c r="P1855" s="97"/>
      <c r="Q1855" s="85" t="str">
        <f t="shared" si="28"/>
        <v/>
      </c>
      <c r="R1855" s="79" t="str">
        <f>IF(AND(B1855&lt;&gt;"",B1854=""),"La ligne précédente ne doit pas être vide",IF(AND(B1855&lt;&gt;"",OR(C1855="",D1855="",E1855="",F1855="",G1855="",H1855="",L1855="")),"Veuillez compléter les informations d'identification de l'actif détenu.",IF(AND(B1855="",OR(C1855&lt;&gt;"",D1855&lt;&gt;"",E1855&lt;&gt;"",F1855&lt;&gt;"",G1855&lt;&gt;"",H1855&lt;&gt;"",L1855&lt;&gt;"")),"Veuillez compléter les informations d'identification de l'actif détenu en colonne C0010.",IF(AND(B1855&lt;&gt;"",J1855&lt;&gt;"",K1855=""),"Veuillez compléter la colonne C0260 Type de code.",IF(AND(B1855&lt;&gt;"",K1855=""),"Veuillez sélectionner Total/NA dans la liste de la colonne C0260 si vous n'avez rien à déclarer.","")))))</f>
        <v/>
      </c>
    </row>
    <row r="1856" spans="2:18" ht="21" customHeight="1" x14ac:dyDescent="0.2">
      <c r="B1856" s="104"/>
      <c r="C1856" s="96"/>
      <c r="D1856" s="96"/>
      <c r="E1856" s="96"/>
      <c r="F1856" s="104"/>
      <c r="G1856" s="96"/>
      <c r="H1856" s="104"/>
      <c r="I1856" s="96"/>
      <c r="J1856" s="104"/>
      <c r="K1856" s="96"/>
      <c r="L1856" s="96"/>
      <c r="M1856" s="104"/>
      <c r="N1856" s="96"/>
      <c r="O1856" s="98"/>
      <c r="P1856" s="97"/>
      <c r="Q1856" s="85" t="str">
        <f t="shared" si="28"/>
        <v/>
      </c>
      <c r="R1856" s="79" t="str">
        <f>IF(AND(B1856&lt;&gt;"",B1855=""),"La ligne précédente ne doit pas être vide",IF(AND(B1856&lt;&gt;"",OR(C1856="",D1856="",E1856="",F1856="",G1856="",H1856="",L1856="")),"Veuillez compléter les informations d'identification de l'actif détenu.",IF(AND(B1856="",OR(C1856&lt;&gt;"",D1856&lt;&gt;"",E1856&lt;&gt;"",F1856&lt;&gt;"",G1856&lt;&gt;"",H1856&lt;&gt;"",L1856&lt;&gt;"")),"Veuillez compléter les informations d'identification de l'actif détenu en colonne C0010.",IF(AND(B1856&lt;&gt;"",J1856&lt;&gt;"",K1856=""),"Veuillez compléter la colonne C0260 Type de code.",IF(AND(B1856&lt;&gt;"",K1856=""),"Veuillez sélectionner Total/NA dans la liste de la colonne C0260 si vous n'avez rien à déclarer.","")))))</f>
        <v/>
      </c>
    </row>
    <row r="1857" spans="2:18" ht="21" customHeight="1" x14ac:dyDescent="0.2">
      <c r="B1857" s="104"/>
      <c r="C1857" s="96"/>
      <c r="D1857" s="96"/>
      <c r="E1857" s="96"/>
      <c r="F1857" s="104"/>
      <c r="G1857" s="96"/>
      <c r="H1857" s="104"/>
      <c r="I1857" s="96"/>
      <c r="J1857" s="104"/>
      <c r="K1857" s="96"/>
      <c r="L1857" s="96"/>
      <c r="M1857" s="104"/>
      <c r="N1857" s="96"/>
      <c r="O1857" s="98"/>
      <c r="P1857" s="97"/>
      <c r="Q1857" s="85" t="str">
        <f t="shared" si="28"/>
        <v/>
      </c>
      <c r="R1857" s="79" t="str">
        <f>IF(AND(B1857&lt;&gt;"",B1856=""),"La ligne précédente ne doit pas être vide",IF(AND(B1857&lt;&gt;"",OR(C1857="",D1857="",E1857="",F1857="",G1857="",H1857="",L1857="")),"Veuillez compléter les informations d'identification de l'actif détenu.",IF(AND(B1857="",OR(C1857&lt;&gt;"",D1857&lt;&gt;"",E1857&lt;&gt;"",F1857&lt;&gt;"",G1857&lt;&gt;"",H1857&lt;&gt;"",L1857&lt;&gt;"")),"Veuillez compléter les informations d'identification de l'actif détenu en colonne C0010.",IF(AND(B1857&lt;&gt;"",J1857&lt;&gt;"",K1857=""),"Veuillez compléter la colonne C0260 Type de code.",IF(AND(B1857&lt;&gt;"",K1857=""),"Veuillez sélectionner Total/NA dans la liste de la colonne C0260 si vous n'avez rien à déclarer.","")))))</f>
        <v/>
      </c>
    </row>
    <row r="1858" spans="2:18" ht="21" customHeight="1" x14ac:dyDescent="0.2">
      <c r="B1858" s="104"/>
      <c r="C1858" s="96"/>
      <c r="D1858" s="96"/>
      <c r="E1858" s="96"/>
      <c r="F1858" s="104"/>
      <c r="G1858" s="96"/>
      <c r="H1858" s="104"/>
      <c r="I1858" s="96"/>
      <c r="J1858" s="104"/>
      <c r="K1858" s="96"/>
      <c r="L1858" s="96"/>
      <c r="M1858" s="104"/>
      <c r="N1858" s="96"/>
      <c r="O1858" s="98"/>
      <c r="P1858" s="97"/>
      <c r="Q1858" s="85" t="str">
        <f t="shared" si="28"/>
        <v/>
      </c>
      <c r="R1858" s="79" t="str">
        <f>IF(AND(B1858&lt;&gt;"",B1857=""),"La ligne précédente ne doit pas être vide",IF(AND(B1858&lt;&gt;"",OR(C1858="",D1858="",E1858="",F1858="",G1858="",H1858="",L1858="")),"Veuillez compléter les informations d'identification de l'actif détenu.",IF(AND(B1858="",OR(C1858&lt;&gt;"",D1858&lt;&gt;"",E1858&lt;&gt;"",F1858&lt;&gt;"",G1858&lt;&gt;"",H1858&lt;&gt;"",L1858&lt;&gt;"")),"Veuillez compléter les informations d'identification de l'actif détenu en colonne C0010.",IF(AND(B1858&lt;&gt;"",J1858&lt;&gt;"",K1858=""),"Veuillez compléter la colonne C0260 Type de code.",IF(AND(B1858&lt;&gt;"",K1858=""),"Veuillez sélectionner Total/NA dans la liste de la colonne C0260 si vous n'avez rien à déclarer.","")))))</f>
        <v/>
      </c>
    </row>
    <row r="1859" spans="2:18" ht="21" customHeight="1" x14ac:dyDescent="0.2">
      <c r="B1859" s="104"/>
      <c r="C1859" s="96"/>
      <c r="D1859" s="96"/>
      <c r="E1859" s="96"/>
      <c r="F1859" s="104"/>
      <c r="G1859" s="96"/>
      <c r="H1859" s="104"/>
      <c r="I1859" s="96"/>
      <c r="J1859" s="104"/>
      <c r="K1859" s="96"/>
      <c r="L1859" s="96"/>
      <c r="M1859" s="104"/>
      <c r="N1859" s="96"/>
      <c r="O1859" s="98"/>
      <c r="P1859" s="97"/>
      <c r="Q1859" s="85" t="str">
        <f t="shared" si="28"/>
        <v/>
      </c>
      <c r="R1859" s="79" t="str">
        <f>IF(AND(B1859&lt;&gt;"",B1858=""),"La ligne précédente ne doit pas être vide",IF(AND(B1859&lt;&gt;"",OR(C1859="",D1859="",E1859="",F1859="",G1859="",H1859="",L1859="")),"Veuillez compléter les informations d'identification de l'actif détenu.",IF(AND(B1859="",OR(C1859&lt;&gt;"",D1859&lt;&gt;"",E1859&lt;&gt;"",F1859&lt;&gt;"",G1859&lt;&gt;"",H1859&lt;&gt;"",L1859&lt;&gt;"")),"Veuillez compléter les informations d'identification de l'actif détenu en colonne C0010.",IF(AND(B1859&lt;&gt;"",J1859&lt;&gt;"",K1859=""),"Veuillez compléter la colonne C0260 Type de code.",IF(AND(B1859&lt;&gt;"",K1859=""),"Veuillez sélectionner Total/NA dans la liste de la colonne C0260 si vous n'avez rien à déclarer.","")))))</f>
        <v/>
      </c>
    </row>
    <row r="1860" spans="2:18" ht="21" customHeight="1" x14ac:dyDescent="0.2">
      <c r="B1860" s="104"/>
      <c r="C1860" s="96"/>
      <c r="D1860" s="96"/>
      <c r="E1860" s="96"/>
      <c r="F1860" s="104"/>
      <c r="G1860" s="96"/>
      <c r="H1860" s="104"/>
      <c r="I1860" s="96"/>
      <c r="J1860" s="104"/>
      <c r="K1860" s="96"/>
      <c r="L1860" s="96"/>
      <c r="M1860" s="104"/>
      <c r="N1860" s="96"/>
      <c r="O1860" s="98"/>
      <c r="P1860" s="97"/>
      <c r="Q1860" s="85" t="str">
        <f t="shared" si="28"/>
        <v/>
      </c>
      <c r="R1860" s="79" t="str">
        <f>IF(AND(B1860&lt;&gt;"",B1859=""),"La ligne précédente ne doit pas être vide",IF(AND(B1860&lt;&gt;"",OR(C1860="",D1860="",E1860="",F1860="",G1860="",H1860="",L1860="")),"Veuillez compléter les informations d'identification de l'actif détenu.",IF(AND(B1860="",OR(C1860&lt;&gt;"",D1860&lt;&gt;"",E1860&lt;&gt;"",F1860&lt;&gt;"",G1860&lt;&gt;"",H1860&lt;&gt;"",L1860&lt;&gt;"")),"Veuillez compléter les informations d'identification de l'actif détenu en colonne C0010.",IF(AND(B1860&lt;&gt;"",J1860&lt;&gt;"",K1860=""),"Veuillez compléter la colonne C0260 Type de code.",IF(AND(B1860&lt;&gt;"",K1860=""),"Veuillez sélectionner Total/NA dans la liste de la colonne C0260 si vous n'avez rien à déclarer.","")))))</f>
        <v/>
      </c>
    </row>
    <row r="1861" spans="2:18" ht="21" customHeight="1" x14ac:dyDescent="0.2">
      <c r="B1861" s="104"/>
      <c r="C1861" s="96"/>
      <c r="D1861" s="96"/>
      <c r="E1861" s="96"/>
      <c r="F1861" s="104"/>
      <c r="G1861" s="96"/>
      <c r="H1861" s="104"/>
      <c r="I1861" s="96"/>
      <c r="J1861" s="104"/>
      <c r="K1861" s="96"/>
      <c r="L1861" s="96"/>
      <c r="M1861" s="104"/>
      <c r="N1861" s="96"/>
      <c r="O1861" s="98"/>
      <c r="P1861" s="97"/>
      <c r="Q1861" s="85" t="str">
        <f t="shared" si="28"/>
        <v/>
      </c>
      <c r="R1861" s="79" t="str">
        <f>IF(AND(B1861&lt;&gt;"",B1860=""),"La ligne précédente ne doit pas être vide",IF(AND(B1861&lt;&gt;"",OR(C1861="",D1861="",E1861="",F1861="",G1861="",H1861="",L1861="")),"Veuillez compléter les informations d'identification de l'actif détenu.",IF(AND(B1861="",OR(C1861&lt;&gt;"",D1861&lt;&gt;"",E1861&lt;&gt;"",F1861&lt;&gt;"",G1861&lt;&gt;"",H1861&lt;&gt;"",L1861&lt;&gt;"")),"Veuillez compléter les informations d'identification de l'actif détenu en colonne C0010.",IF(AND(B1861&lt;&gt;"",J1861&lt;&gt;"",K1861=""),"Veuillez compléter la colonne C0260 Type de code.",IF(AND(B1861&lt;&gt;"",K1861=""),"Veuillez sélectionner Total/NA dans la liste de la colonne C0260 si vous n'avez rien à déclarer.","")))))</f>
        <v/>
      </c>
    </row>
    <row r="1862" spans="2:18" ht="21" customHeight="1" x14ac:dyDescent="0.2">
      <c r="B1862" s="104"/>
      <c r="C1862" s="96"/>
      <c r="D1862" s="96"/>
      <c r="E1862" s="96"/>
      <c r="F1862" s="104"/>
      <c r="G1862" s="96"/>
      <c r="H1862" s="104"/>
      <c r="I1862" s="96"/>
      <c r="J1862" s="104"/>
      <c r="K1862" s="96"/>
      <c r="L1862" s="96"/>
      <c r="M1862" s="104"/>
      <c r="N1862" s="96"/>
      <c r="O1862" s="98"/>
      <c r="P1862" s="97"/>
      <c r="Q1862" s="85" t="str">
        <f t="shared" si="28"/>
        <v/>
      </c>
      <c r="R1862" s="79" t="str">
        <f>IF(AND(B1862&lt;&gt;"",B1861=""),"La ligne précédente ne doit pas être vide",IF(AND(B1862&lt;&gt;"",OR(C1862="",D1862="",E1862="",F1862="",G1862="",H1862="",L1862="")),"Veuillez compléter les informations d'identification de l'actif détenu.",IF(AND(B1862="",OR(C1862&lt;&gt;"",D1862&lt;&gt;"",E1862&lt;&gt;"",F1862&lt;&gt;"",G1862&lt;&gt;"",H1862&lt;&gt;"",L1862&lt;&gt;"")),"Veuillez compléter les informations d'identification de l'actif détenu en colonne C0010.",IF(AND(B1862&lt;&gt;"",J1862&lt;&gt;"",K1862=""),"Veuillez compléter la colonne C0260 Type de code.",IF(AND(B1862&lt;&gt;"",K1862=""),"Veuillez sélectionner Total/NA dans la liste de la colonne C0260 si vous n'avez rien à déclarer.","")))))</f>
        <v/>
      </c>
    </row>
    <row r="1863" spans="2:18" ht="21" customHeight="1" x14ac:dyDescent="0.2">
      <c r="B1863" s="104"/>
      <c r="C1863" s="96"/>
      <c r="D1863" s="96"/>
      <c r="E1863" s="96"/>
      <c r="F1863" s="104"/>
      <c r="G1863" s="96"/>
      <c r="H1863" s="104"/>
      <c r="I1863" s="96"/>
      <c r="J1863" s="104"/>
      <c r="K1863" s="96"/>
      <c r="L1863" s="96"/>
      <c r="M1863" s="104"/>
      <c r="N1863" s="96"/>
      <c r="O1863" s="98"/>
      <c r="P1863" s="97"/>
      <c r="Q1863" s="85" t="str">
        <f t="shared" si="28"/>
        <v/>
      </c>
      <c r="R1863" s="79" t="str">
        <f>IF(AND(B1863&lt;&gt;"",B1862=""),"La ligne précédente ne doit pas être vide",IF(AND(B1863&lt;&gt;"",OR(C1863="",D1863="",E1863="",F1863="",G1863="",H1863="",L1863="")),"Veuillez compléter les informations d'identification de l'actif détenu.",IF(AND(B1863="",OR(C1863&lt;&gt;"",D1863&lt;&gt;"",E1863&lt;&gt;"",F1863&lt;&gt;"",G1863&lt;&gt;"",H1863&lt;&gt;"",L1863&lt;&gt;"")),"Veuillez compléter les informations d'identification de l'actif détenu en colonne C0010.",IF(AND(B1863&lt;&gt;"",J1863&lt;&gt;"",K1863=""),"Veuillez compléter la colonne C0260 Type de code.",IF(AND(B1863&lt;&gt;"",K1863=""),"Veuillez sélectionner Total/NA dans la liste de la colonne C0260 si vous n'avez rien à déclarer.","")))))</f>
        <v/>
      </c>
    </row>
    <row r="1864" spans="2:18" ht="21" customHeight="1" x14ac:dyDescent="0.2">
      <c r="B1864" s="104"/>
      <c r="C1864" s="96"/>
      <c r="D1864" s="96"/>
      <c r="E1864" s="96"/>
      <c r="F1864" s="104"/>
      <c r="G1864" s="96"/>
      <c r="H1864" s="104"/>
      <c r="I1864" s="96"/>
      <c r="J1864" s="104"/>
      <c r="K1864" s="96"/>
      <c r="L1864" s="96"/>
      <c r="M1864" s="104"/>
      <c r="N1864" s="96"/>
      <c r="O1864" s="98"/>
      <c r="P1864" s="97"/>
      <c r="Q1864" s="85" t="str">
        <f t="shared" si="28"/>
        <v/>
      </c>
      <c r="R1864" s="79" t="str">
        <f>IF(AND(B1864&lt;&gt;"",B1863=""),"La ligne précédente ne doit pas être vide",IF(AND(B1864&lt;&gt;"",OR(C1864="",D1864="",E1864="",F1864="",G1864="",H1864="",L1864="")),"Veuillez compléter les informations d'identification de l'actif détenu.",IF(AND(B1864="",OR(C1864&lt;&gt;"",D1864&lt;&gt;"",E1864&lt;&gt;"",F1864&lt;&gt;"",G1864&lt;&gt;"",H1864&lt;&gt;"",L1864&lt;&gt;"")),"Veuillez compléter les informations d'identification de l'actif détenu en colonne C0010.",IF(AND(B1864&lt;&gt;"",J1864&lt;&gt;"",K1864=""),"Veuillez compléter la colonne C0260 Type de code.",IF(AND(B1864&lt;&gt;"",K1864=""),"Veuillez sélectionner Total/NA dans la liste de la colonne C0260 si vous n'avez rien à déclarer.","")))))</f>
        <v/>
      </c>
    </row>
    <row r="1865" spans="2:18" ht="21" customHeight="1" x14ac:dyDescent="0.2">
      <c r="B1865" s="104"/>
      <c r="C1865" s="96"/>
      <c r="D1865" s="96"/>
      <c r="E1865" s="96"/>
      <c r="F1865" s="104"/>
      <c r="G1865" s="96"/>
      <c r="H1865" s="104"/>
      <c r="I1865" s="96"/>
      <c r="J1865" s="104"/>
      <c r="K1865" s="96"/>
      <c r="L1865" s="96"/>
      <c r="M1865" s="104"/>
      <c r="N1865" s="96"/>
      <c r="O1865" s="98"/>
      <c r="P1865" s="97"/>
      <c r="Q1865" s="85" t="str">
        <f t="shared" si="28"/>
        <v/>
      </c>
      <c r="R1865" s="79" t="str">
        <f>IF(AND(B1865&lt;&gt;"",B1864=""),"La ligne précédente ne doit pas être vide",IF(AND(B1865&lt;&gt;"",OR(C1865="",D1865="",E1865="",F1865="",G1865="",H1865="",L1865="")),"Veuillez compléter les informations d'identification de l'actif détenu.",IF(AND(B1865="",OR(C1865&lt;&gt;"",D1865&lt;&gt;"",E1865&lt;&gt;"",F1865&lt;&gt;"",G1865&lt;&gt;"",H1865&lt;&gt;"",L1865&lt;&gt;"")),"Veuillez compléter les informations d'identification de l'actif détenu en colonne C0010.",IF(AND(B1865&lt;&gt;"",J1865&lt;&gt;"",K1865=""),"Veuillez compléter la colonne C0260 Type de code.",IF(AND(B1865&lt;&gt;"",K1865=""),"Veuillez sélectionner Total/NA dans la liste de la colonne C0260 si vous n'avez rien à déclarer.","")))))</f>
        <v/>
      </c>
    </row>
    <row r="1866" spans="2:18" ht="21" customHeight="1" x14ac:dyDescent="0.2">
      <c r="B1866" s="104"/>
      <c r="C1866" s="96"/>
      <c r="D1866" s="96"/>
      <c r="E1866" s="96"/>
      <c r="F1866" s="104"/>
      <c r="G1866" s="96"/>
      <c r="H1866" s="104"/>
      <c r="I1866" s="96"/>
      <c r="J1866" s="104"/>
      <c r="K1866" s="96"/>
      <c r="L1866" s="96"/>
      <c r="M1866" s="104"/>
      <c r="N1866" s="96"/>
      <c r="O1866" s="98"/>
      <c r="P1866" s="97"/>
      <c r="Q1866" s="85" t="str">
        <f t="shared" si="28"/>
        <v/>
      </c>
      <c r="R1866" s="79" t="str">
        <f>IF(AND(B1866&lt;&gt;"",B1865=""),"La ligne précédente ne doit pas être vide",IF(AND(B1866&lt;&gt;"",OR(C1866="",D1866="",E1866="",F1866="",G1866="",H1866="",L1866="")),"Veuillez compléter les informations d'identification de l'actif détenu.",IF(AND(B1866="",OR(C1866&lt;&gt;"",D1866&lt;&gt;"",E1866&lt;&gt;"",F1866&lt;&gt;"",G1866&lt;&gt;"",H1866&lt;&gt;"",L1866&lt;&gt;"")),"Veuillez compléter les informations d'identification de l'actif détenu en colonne C0010.",IF(AND(B1866&lt;&gt;"",J1866&lt;&gt;"",K1866=""),"Veuillez compléter la colonne C0260 Type de code.",IF(AND(B1866&lt;&gt;"",K1866=""),"Veuillez sélectionner Total/NA dans la liste de la colonne C0260 si vous n'avez rien à déclarer.","")))))</f>
        <v/>
      </c>
    </row>
    <row r="1867" spans="2:18" ht="21" customHeight="1" x14ac:dyDescent="0.2">
      <c r="B1867" s="104"/>
      <c r="C1867" s="96"/>
      <c r="D1867" s="96"/>
      <c r="E1867" s="96"/>
      <c r="F1867" s="104"/>
      <c r="G1867" s="96"/>
      <c r="H1867" s="104"/>
      <c r="I1867" s="96"/>
      <c r="J1867" s="104"/>
      <c r="K1867" s="96"/>
      <c r="L1867" s="96"/>
      <c r="M1867" s="104"/>
      <c r="N1867" s="96"/>
      <c r="O1867" s="98"/>
      <c r="P1867" s="97"/>
      <c r="Q1867" s="85" t="str">
        <f t="shared" si="28"/>
        <v/>
      </c>
      <c r="R1867" s="79" t="str">
        <f>IF(AND(B1867&lt;&gt;"",B1866=""),"La ligne précédente ne doit pas être vide",IF(AND(B1867&lt;&gt;"",OR(C1867="",D1867="",E1867="",F1867="",G1867="",H1867="",L1867="")),"Veuillez compléter les informations d'identification de l'actif détenu.",IF(AND(B1867="",OR(C1867&lt;&gt;"",D1867&lt;&gt;"",E1867&lt;&gt;"",F1867&lt;&gt;"",G1867&lt;&gt;"",H1867&lt;&gt;"",L1867&lt;&gt;"")),"Veuillez compléter les informations d'identification de l'actif détenu en colonne C0010.",IF(AND(B1867&lt;&gt;"",J1867&lt;&gt;"",K1867=""),"Veuillez compléter la colonne C0260 Type de code.",IF(AND(B1867&lt;&gt;"",K1867=""),"Veuillez sélectionner Total/NA dans la liste de la colonne C0260 si vous n'avez rien à déclarer.","")))))</f>
        <v/>
      </c>
    </row>
    <row r="1868" spans="2:18" ht="21" customHeight="1" x14ac:dyDescent="0.2">
      <c r="B1868" s="104"/>
      <c r="C1868" s="96"/>
      <c r="D1868" s="96"/>
      <c r="E1868" s="96"/>
      <c r="F1868" s="104"/>
      <c r="G1868" s="96"/>
      <c r="H1868" s="104"/>
      <c r="I1868" s="96"/>
      <c r="J1868" s="104"/>
      <c r="K1868" s="96"/>
      <c r="L1868" s="96"/>
      <c r="M1868" s="104"/>
      <c r="N1868" s="96"/>
      <c r="O1868" s="98"/>
      <c r="P1868" s="97"/>
      <c r="Q1868" s="85" t="str">
        <f t="shared" si="28"/>
        <v/>
      </c>
      <c r="R1868" s="79" t="str">
        <f>IF(AND(B1868&lt;&gt;"",B1867=""),"La ligne précédente ne doit pas être vide",IF(AND(B1868&lt;&gt;"",OR(C1868="",D1868="",E1868="",F1868="",G1868="",H1868="",L1868="")),"Veuillez compléter les informations d'identification de l'actif détenu.",IF(AND(B1868="",OR(C1868&lt;&gt;"",D1868&lt;&gt;"",E1868&lt;&gt;"",F1868&lt;&gt;"",G1868&lt;&gt;"",H1868&lt;&gt;"",L1868&lt;&gt;"")),"Veuillez compléter les informations d'identification de l'actif détenu en colonne C0010.",IF(AND(B1868&lt;&gt;"",J1868&lt;&gt;"",K1868=""),"Veuillez compléter la colonne C0260 Type de code.",IF(AND(B1868&lt;&gt;"",K1868=""),"Veuillez sélectionner Total/NA dans la liste de la colonne C0260 si vous n'avez rien à déclarer.","")))))</f>
        <v/>
      </c>
    </row>
    <row r="1869" spans="2:18" ht="21" customHeight="1" x14ac:dyDescent="0.2">
      <c r="B1869" s="104"/>
      <c r="C1869" s="96"/>
      <c r="D1869" s="96"/>
      <c r="E1869" s="96"/>
      <c r="F1869" s="104"/>
      <c r="G1869" s="96"/>
      <c r="H1869" s="104"/>
      <c r="I1869" s="96"/>
      <c r="J1869" s="104"/>
      <c r="K1869" s="96"/>
      <c r="L1869" s="96"/>
      <c r="M1869" s="104"/>
      <c r="N1869" s="96"/>
      <c r="O1869" s="98"/>
      <c r="P1869" s="97"/>
      <c r="Q1869" s="85" t="str">
        <f t="shared" si="28"/>
        <v/>
      </c>
      <c r="R1869" s="79" t="str">
        <f>IF(AND(B1869&lt;&gt;"",B1868=""),"La ligne précédente ne doit pas être vide",IF(AND(B1869&lt;&gt;"",OR(C1869="",D1869="",E1869="",F1869="",G1869="",H1869="",L1869="")),"Veuillez compléter les informations d'identification de l'actif détenu.",IF(AND(B1869="",OR(C1869&lt;&gt;"",D1869&lt;&gt;"",E1869&lt;&gt;"",F1869&lt;&gt;"",G1869&lt;&gt;"",H1869&lt;&gt;"",L1869&lt;&gt;"")),"Veuillez compléter les informations d'identification de l'actif détenu en colonne C0010.",IF(AND(B1869&lt;&gt;"",J1869&lt;&gt;"",K1869=""),"Veuillez compléter la colonne C0260 Type de code.",IF(AND(B1869&lt;&gt;"",K1869=""),"Veuillez sélectionner Total/NA dans la liste de la colonne C0260 si vous n'avez rien à déclarer.","")))))</f>
        <v/>
      </c>
    </row>
    <row r="1870" spans="2:18" ht="21" customHeight="1" x14ac:dyDescent="0.2">
      <c r="B1870" s="104"/>
      <c r="C1870" s="96"/>
      <c r="D1870" s="96"/>
      <c r="E1870" s="96"/>
      <c r="F1870" s="104"/>
      <c r="G1870" s="96"/>
      <c r="H1870" s="104"/>
      <c r="I1870" s="96"/>
      <c r="J1870" s="104"/>
      <c r="K1870" s="96"/>
      <c r="L1870" s="96"/>
      <c r="M1870" s="104"/>
      <c r="N1870" s="96"/>
      <c r="O1870" s="98"/>
      <c r="P1870" s="97"/>
      <c r="Q1870" s="85" t="str">
        <f t="shared" ref="Q1870:Q1933" si="29">IF(R1870&lt;&gt;"","Erreur","")</f>
        <v/>
      </c>
      <c r="R1870" s="79" t="str">
        <f>IF(AND(B1870&lt;&gt;"",B1869=""),"La ligne précédente ne doit pas être vide",IF(AND(B1870&lt;&gt;"",OR(C1870="",D1870="",E1870="",F1870="",G1870="",H1870="",L1870="")),"Veuillez compléter les informations d'identification de l'actif détenu.",IF(AND(B1870="",OR(C1870&lt;&gt;"",D1870&lt;&gt;"",E1870&lt;&gt;"",F1870&lt;&gt;"",G1870&lt;&gt;"",H1870&lt;&gt;"",L1870&lt;&gt;"")),"Veuillez compléter les informations d'identification de l'actif détenu en colonne C0010.",IF(AND(B1870&lt;&gt;"",J1870&lt;&gt;"",K1870=""),"Veuillez compléter la colonne C0260 Type de code.",IF(AND(B1870&lt;&gt;"",K1870=""),"Veuillez sélectionner Total/NA dans la liste de la colonne C0260 si vous n'avez rien à déclarer.","")))))</f>
        <v/>
      </c>
    </row>
    <row r="1871" spans="2:18" ht="21" customHeight="1" x14ac:dyDescent="0.2">
      <c r="B1871" s="104"/>
      <c r="C1871" s="96"/>
      <c r="D1871" s="96"/>
      <c r="E1871" s="96"/>
      <c r="F1871" s="104"/>
      <c r="G1871" s="96"/>
      <c r="H1871" s="104"/>
      <c r="I1871" s="96"/>
      <c r="J1871" s="104"/>
      <c r="K1871" s="96"/>
      <c r="L1871" s="96"/>
      <c r="M1871" s="104"/>
      <c r="N1871" s="96"/>
      <c r="O1871" s="98"/>
      <c r="P1871" s="97"/>
      <c r="Q1871" s="85" t="str">
        <f t="shared" si="29"/>
        <v/>
      </c>
      <c r="R1871" s="79" t="str">
        <f>IF(AND(B1871&lt;&gt;"",B1870=""),"La ligne précédente ne doit pas être vide",IF(AND(B1871&lt;&gt;"",OR(C1871="",D1871="",E1871="",F1871="",G1871="",H1871="",L1871="")),"Veuillez compléter les informations d'identification de l'actif détenu.",IF(AND(B1871="",OR(C1871&lt;&gt;"",D1871&lt;&gt;"",E1871&lt;&gt;"",F1871&lt;&gt;"",G1871&lt;&gt;"",H1871&lt;&gt;"",L1871&lt;&gt;"")),"Veuillez compléter les informations d'identification de l'actif détenu en colonne C0010.",IF(AND(B1871&lt;&gt;"",J1871&lt;&gt;"",K1871=""),"Veuillez compléter la colonne C0260 Type de code.",IF(AND(B1871&lt;&gt;"",K1871=""),"Veuillez sélectionner Total/NA dans la liste de la colonne C0260 si vous n'avez rien à déclarer.","")))))</f>
        <v/>
      </c>
    </row>
    <row r="1872" spans="2:18" ht="21" customHeight="1" x14ac:dyDescent="0.2">
      <c r="B1872" s="104"/>
      <c r="C1872" s="96"/>
      <c r="D1872" s="96"/>
      <c r="E1872" s="96"/>
      <c r="F1872" s="104"/>
      <c r="G1872" s="96"/>
      <c r="H1872" s="104"/>
      <c r="I1872" s="96"/>
      <c r="J1872" s="104"/>
      <c r="K1872" s="96"/>
      <c r="L1872" s="96"/>
      <c r="M1872" s="104"/>
      <c r="N1872" s="96"/>
      <c r="O1872" s="98"/>
      <c r="P1872" s="97"/>
      <c r="Q1872" s="85" t="str">
        <f t="shared" si="29"/>
        <v/>
      </c>
      <c r="R1872" s="79" t="str">
        <f>IF(AND(B1872&lt;&gt;"",B1871=""),"La ligne précédente ne doit pas être vide",IF(AND(B1872&lt;&gt;"",OR(C1872="",D1872="",E1872="",F1872="",G1872="",H1872="",L1872="")),"Veuillez compléter les informations d'identification de l'actif détenu.",IF(AND(B1872="",OR(C1872&lt;&gt;"",D1872&lt;&gt;"",E1872&lt;&gt;"",F1872&lt;&gt;"",G1872&lt;&gt;"",H1872&lt;&gt;"",L1872&lt;&gt;"")),"Veuillez compléter les informations d'identification de l'actif détenu en colonne C0010.",IF(AND(B1872&lt;&gt;"",J1872&lt;&gt;"",K1872=""),"Veuillez compléter la colonne C0260 Type de code.",IF(AND(B1872&lt;&gt;"",K1872=""),"Veuillez sélectionner Total/NA dans la liste de la colonne C0260 si vous n'avez rien à déclarer.","")))))</f>
        <v/>
      </c>
    </row>
    <row r="1873" spans="2:18" ht="21" customHeight="1" x14ac:dyDescent="0.2">
      <c r="B1873" s="104"/>
      <c r="C1873" s="96"/>
      <c r="D1873" s="96"/>
      <c r="E1873" s="96"/>
      <c r="F1873" s="104"/>
      <c r="G1873" s="96"/>
      <c r="H1873" s="104"/>
      <c r="I1873" s="96"/>
      <c r="J1873" s="104"/>
      <c r="K1873" s="96"/>
      <c r="L1873" s="96"/>
      <c r="M1873" s="104"/>
      <c r="N1873" s="96"/>
      <c r="O1873" s="98"/>
      <c r="P1873" s="97"/>
      <c r="Q1873" s="85" t="str">
        <f t="shared" si="29"/>
        <v/>
      </c>
      <c r="R1873" s="79" t="str">
        <f>IF(AND(B1873&lt;&gt;"",B1872=""),"La ligne précédente ne doit pas être vide",IF(AND(B1873&lt;&gt;"",OR(C1873="",D1873="",E1873="",F1873="",G1873="",H1873="",L1873="")),"Veuillez compléter les informations d'identification de l'actif détenu.",IF(AND(B1873="",OR(C1873&lt;&gt;"",D1873&lt;&gt;"",E1873&lt;&gt;"",F1873&lt;&gt;"",G1873&lt;&gt;"",H1873&lt;&gt;"",L1873&lt;&gt;"")),"Veuillez compléter les informations d'identification de l'actif détenu en colonne C0010.",IF(AND(B1873&lt;&gt;"",J1873&lt;&gt;"",K1873=""),"Veuillez compléter la colonne C0260 Type de code.",IF(AND(B1873&lt;&gt;"",K1873=""),"Veuillez sélectionner Total/NA dans la liste de la colonne C0260 si vous n'avez rien à déclarer.","")))))</f>
        <v/>
      </c>
    </row>
    <row r="1874" spans="2:18" ht="21" customHeight="1" x14ac:dyDescent="0.2">
      <c r="B1874" s="104"/>
      <c r="C1874" s="96"/>
      <c r="D1874" s="96"/>
      <c r="E1874" s="96"/>
      <c r="F1874" s="104"/>
      <c r="G1874" s="96"/>
      <c r="H1874" s="104"/>
      <c r="I1874" s="96"/>
      <c r="J1874" s="104"/>
      <c r="K1874" s="96"/>
      <c r="L1874" s="96"/>
      <c r="M1874" s="104"/>
      <c r="N1874" s="96"/>
      <c r="O1874" s="98"/>
      <c r="P1874" s="97"/>
      <c r="Q1874" s="85" t="str">
        <f t="shared" si="29"/>
        <v/>
      </c>
      <c r="R1874" s="79" t="str">
        <f>IF(AND(B1874&lt;&gt;"",B1873=""),"La ligne précédente ne doit pas être vide",IF(AND(B1874&lt;&gt;"",OR(C1874="",D1874="",E1874="",F1874="",G1874="",H1874="",L1874="")),"Veuillez compléter les informations d'identification de l'actif détenu.",IF(AND(B1874="",OR(C1874&lt;&gt;"",D1874&lt;&gt;"",E1874&lt;&gt;"",F1874&lt;&gt;"",G1874&lt;&gt;"",H1874&lt;&gt;"",L1874&lt;&gt;"")),"Veuillez compléter les informations d'identification de l'actif détenu en colonne C0010.",IF(AND(B1874&lt;&gt;"",J1874&lt;&gt;"",K1874=""),"Veuillez compléter la colonne C0260 Type de code.",IF(AND(B1874&lt;&gt;"",K1874=""),"Veuillez sélectionner Total/NA dans la liste de la colonne C0260 si vous n'avez rien à déclarer.","")))))</f>
        <v/>
      </c>
    </row>
    <row r="1875" spans="2:18" ht="21" customHeight="1" x14ac:dyDescent="0.2">
      <c r="B1875" s="104"/>
      <c r="C1875" s="96"/>
      <c r="D1875" s="96"/>
      <c r="E1875" s="96"/>
      <c r="F1875" s="104"/>
      <c r="G1875" s="96"/>
      <c r="H1875" s="104"/>
      <c r="I1875" s="96"/>
      <c r="J1875" s="104"/>
      <c r="K1875" s="96"/>
      <c r="L1875" s="96"/>
      <c r="M1875" s="104"/>
      <c r="N1875" s="96"/>
      <c r="O1875" s="98"/>
      <c r="P1875" s="97"/>
      <c r="Q1875" s="85" t="str">
        <f t="shared" si="29"/>
        <v/>
      </c>
      <c r="R1875" s="79" t="str">
        <f>IF(AND(B1875&lt;&gt;"",B1874=""),"La ligne précédente ne doit pas être vide",IF(AND(B1875&lt;&gt;"",OR(C1875="",D1875="",E1875="",F1875="",G1875="",H1875="",L1875="")),"Veuillez compléter les informations d'identification de l'actif détenu.",IF(AND(B1875="",OR(C1875&lt;&gt;"",D1875&lt;&gt;"",E1875&lt;&gt;"",F1875&lt;&gt;"",G1875&lt;&gt;"",H1875&lt;&gt;"",L1875&lt;&gt;"")),"Veuillez compléter les informations d'identification de l'actif détenu en colonne C0010.",IF(AND(B1875&lt;&gt;"",J1875&lt;&gt;"",K1875=""),"Veuillez compléter la colonne C0260 Type de code.",IF(AND(B1875&lt;&gt;"",K1875=""),"Veuillez sélectionner Total/NA dans la liste de la colonne C0260 si vous n'avez rien à déclarer.","")))))</f>
        <v/>
      </c>
    </row>
    <row r="1876" spans="2:18" ht="21" customHeight="1" x14ac:dyDescent="0.2">
      <c r="B1876" s="104"/>
      <c r="C1876" s="96"/>
      <c r="D1876" s="96"/>
      <c r="E1876" s="96"/>
      <c r="F1876" s="104"/>
      <c r="G1876" s="96"/>
      <c r="H1876" s="104"/>
      <c r="I1876" s="96"/>
      <c r="J1876" s="104"/>
      <c r="K1876" s="96"/>
      <c r="L1876" s="96"/>
      <c r="M1876" s="104"/>
      <c r="N1876" s="96"/>
      <c r="O1876" s="98"/>
      <c r="P1876" s="97"/>
      <c r="Q1876" s="85" t="str">
        <f t="shared" si="29"/>
        <v/>
      </c>
      <c r="R1876" s="79" t="str">
        <f>IF(AND(B1876&lt;&gt;"",B1875=""),"La ligne précédente ne doit pas être vide",IF(AND(B1876&lt;&gt;"",OR(C1876="",D1876="",E1876="",F1876="",G1876="",H1876="",L1876="")),"Veuillez compléter les informations d'identification de l'actif détenu.",IF(AND(B1876="",OR(C1876&lt;&gt;"",D1876&lt;&gt;"",E1876&lt;&gt;"",F1876&lt;&gt;"",G1876&lt;&gt;"",H1876&lt;&gt;"",L1876&lt;&gt;"")),"Veuillez compléter les informations d'identification de l'actif détenu en colonne C0010.",IF(AND(B1876&lt;&gt;"",J1876&lt;&gt;"",K1876=""),"Veuillez compléter la colonne C0260 Type de code.",IF(AND(B1876&lt;&gt;"",K1876=""),"Veuillez sélectionner Total/NA dans la liste de la colonne C0260 si vous n'avez rien à déclarer.","")))))</f>
        <v/>
      </c>
    </row>
    <row r="1877" spans="2:18" ht="21" customHeight="1" x14ac:dyDescent="0.2">
      <c r="B1877" s="104"/>
      <c r="C1877" s="96"/>
      <c r="D1877" s="96"/>
      <c r="E1877" s="96"/>
      <c r="F1877" s="104"/>
      <c r="G1877" s="96"/>
      <c r="H1877" s="104"/>
      <c r="I1877" s="96"/>
      <c r="J1877" s="104"/>
      <c r="K1877" s="96"/>
      <c r="L1877" s="96"/>
      <c r="M1877" s="104"/>
      <c r="N1877" s="96"/>
      <c r="O1877" s="98"/>
      <c r="P1877" s="97"/>
      <c r="Q1877" s="85" t="str">
        <f t="shared" si="29"/>
        <v/>
      </c>
      <c r="R1877" s="79" t="str">
        <f>IF(AND(B1877&lt;&gt;"",B1876=""),"La ligne précédente ne doit pas être vide",IF(AND(B1877&lt;&gt;"",OR(C1877="",D1877="",E1877="",F1877="",G1877="",H1877="",L1877="")),"Veuillez compléter les informations d'identification de l'actif détenu.",IF(AND(B1877="",OR(C1877&lt;&gt;"",D1877&lt;&gt;"",E1877&lt;&gt;"",F1877&lt;&gt;"",G1877&lt;&gt;"",H1877&lt;&gt;"",L1877&lt;&gt;"")),"Veuillez compléter les informations d'identification de l'actif détenu en colonne C0010.",IF(AND(B1877&lt;&gt;"",J1877&lt;&gt;"",K1877=""),"Veuillez compléter la colonne C0260 Type de code.",IF(AND(B1877&lt;&gt;"",K1877=""),"Veuillez sélectionner Total/NA dans la liste de la colonne C0260 si vous n'avez rien à déclarer.","")))))</f>
        <v/>
      </c>
    </row>
    <row r="1878" spans="2:18" ht="21" customHeight="1" x14ac:dyDescent="0.2">
      <c r="B1878" s="104"/>
      <c r="C1878" s="96"/>
      <c r="D1878" s="96"/>
      <c r="E1878" s="96"/>
      <c r="F1878" s="104"/>
      <c r="G1878" s="96"/>
      <c r="H1878" s="104"/>
      <c r="I1878" s="96"/>
      <c r="J1878" s="104"/>
      <c r="K1878" s="96"/>
      <c r="L1878" s="96"/>
      <c r="M1878" s="104"/>
      <c r="N1878" s="96"/>
      <c r="O1878" s="98"/>
      <c r="P1878" s="97"/>
      <c r="Q1878" s="85" t="str">
        <f t="shared" si="29"/>
        <v/>
      </c>
      <c r="R1878" s="79" t="str">
        <f>IF(AND(B1878&lt;&gt;"",B1877=""),"La ligne précédente ne doit pas être vide",IF(AND(B1878&lt;&gt;"",OR(C1878="",D1878="",E1878="",F1878="",G1878="",H1878="",L1878="")),"Veuillez compléter les informations d'identification de l'actif détenu.",IF(AND(B1878="",OR(C1878&lt;&gt;"",D1878&lt;&gt;"",E1878&lt;&gt;"",F1878&lt;&gt;"",G1878&lt;&gt;"",H1878&lt;&gt;"",L1878&lt;&gt;"")),"Veuillez compléter les informations d'identification de l'actif détenu en colonne C0010.",IF(AND(B1878&lt;&gt;"",J1878&lt;&gt;"",K1878=""),"Veuillez compléter la colonne C0260 Type de code.",IF(AND(B1878&lt;&gt;"",K1878=""),"Veuillez sélectionner Total/NA dans la liste de la colonne C0260 si vous n'avez rien à déclarer.","")))))</f>
        <v/>
      </c>
    </row>
    <row r="1879" spans="2:18" ht="21" customHeight="1" x14ac:dyDescent="0.2">
      <c r="B1879" s="104"/>
      <c r="C1879" s="96"/>
      <c r="D1879" s="96"/>
      <c r="E1879" s="96"/>
      <c r="F1879" s="104"/>
      <c r="G1879" s="96"/>
      <c r="H1879" s="104"/>
      <c r="I1879" s="96"/>
      <c r="J1879" s="104"/>
      <c r="K1879" s="96"/>
      <c r="L1879" s="96"/>
      <c r="M1879" s="104"/>
      <c r="N1879" s="96"/>
      <c r="O1879" s="98"/>
      <c r="P1879" s="97"/>
      <c r="Q1879" s="85" t="str">
        <f t="shared" si="29"/>
        <v/>
      </c>
      <c r="R1879" s="79" t="str">
        <f>IF(AND(B1879&lt;&gt;"",B1878=""),"La ligne précédente ne doit pas être vide",IF(AND(B1879&lt;&gt;"",OR(C1879="",D1879="",E1879="",F1879="",G1879="",H1879="",L1879="")),"Veuillez compléter les informations d'identification de l'actif détenu.",IF(AND(B1879="",OR(C1879&lt;&gt;"",D1879&lt;&gt;"",E1879&lt;&gt;"",F1879&lt;&gt;"",G1879&lt;&gt;"",H1879&lt;&gt;"",L1879&lt;&gt;"")),"Veuillez compléter les informations d'identification de l'actif détenu en colonne C0010.",IF(AND(B1879&lt;&gt;"",J1879&lt;&gt;"",K1879=""),"Veuillez compléter la colonne C0260 Type de code.",IF(AND(B1879&lt;&gt;"",K1879=""),"Veuillez sélectionner Total/NA dans la liste de la colonne C0260 si vous n'avez rien à déclarer.","")))))</f>
        <v/>
      </c>
    </row>
    <row r="1880" spans="2:18" ht="21" customHeight="1" x14ac:dyDescent="0.2">
      <c r="B1880" s="104"/>
      <c r="C1880" s="96"/>
      <c r="D1880" s="96"/>
      <c r="E1880" s="96"/>
      <c r="F1880" s="104"/>
      <c r="G1880" s="96"/>
      <c r="H1880" s="104"/>
      <c r="I1880" s="96"/>
      <c r="J1880" s="104"/>
      <c r="K1880" s="96"/>
      <c r="L1880" s="96"/>
      <c r="M1880" s="104"/>
      <c r="N1880" s="96"/>
      <c r="O1880" s="98"/>
      <c r="P1880" s="97"/>
      <c r="Q1880" s="85" t="str">
        <f t="shared" si="29"/>
        <v/>
      </c>
      <c r="R1880" s="79" t="str">
        <f>IF(AND(B1880&lt;&gt;"",B1879=""),"La ligne précédente ne doit pas être vide",IF(AND(B1880&lt;&gt;"",OR(C1880="",D1880="",E1880="",F1880="",G1880="",H1880="",L1880="")),"Veuillez compléter les informations d'identification de l'actif détenu.",IF(AND(B1880="",OR(C1880&lt;&gt;"",D1880&lt;&gt;"",E1880&lt;&gt;"",F1880&lt;&gt;"",G1880&lt;&gt;"",H1880&lt;&gt;"",L1880&lt;&gt;"")),"Veuillez compléter les informations d'identification de l'actif détenu en colonne C0010.",IF(AND(B1880&lt;&gt;"",J1880&lt;&gt;"",K1880=""),"Veuillez compléter la colonne C0260 Type de code.",IF(AND(B1880&lt;&gt;"",K1880=""),"Veuillez sélectionner Total/NA dans la liste de la colonne C0260 si vous n'avez rien à déclarer.","")))))</f>
        <v/>
      </c>
    </row>
    <row r="1881" spans="2:18" ht="21" customHeight="1" x14ac:dyDescent="0.2">
      <c r="B1881" s="104"/>
      <c r="C1881" s="96"/>
      <c r="D1881" s="96"/>
      <c r="E1881" s="96"/>
      <c r="F1881" s="104"/>
      <c r="G1881" s="96"/>
      <c r="H1881" s="104"/>
      <c r="I1881" s="96"/>
      <c r="J1881" s="104"/>
      <c r="K1881" s="96"/>
      <c r="L1881" s="96"/>
      <c r="M1881" s="104"/>
      <c r="N1881" s="96"/>
      <c r="O1881" s="98"/>
      <c r="P1881" s="97"/>
      <c r="Q1881" s="85" t="str">
        <f t="shared" si="29"/>
        <v/>
      </c>
      <c r="R1881" s="79" t="str">
        <f>IF(AND(B1881&lt;&gt;"",B1880=""),"La ligne précédente ne doit pas être vide",IF(AND(B1881&lt;&gt;"",OR(C1881="",D1881="",E1881="",F1881="",G1881="",H1881="",L1881="")),"Veuillez compléter les informations d'identification de l'actif détenu.",IF(AND(B1881="",OR(C1881&lt;&gt;"",D1881&lt;&gt;"",E1881&lt;&gt;"",F1881&lt;&gt;"",G1881&lt;&gt;"",H1881&lt;&gt;"",L1881&lt;&gt;"")),"Veuillez compléter les informations d'identification de l'actif détenu en colonne C0010.",IF(AND(B1881&lt;&gt;"",J1881&lt;&gt;"",K1881=""),"Veuillez compléter la colonne C0260 Type de code.",IF(AND(B1881&lt;&gt;"",K1881=""),"Veuillez sélectionner Total/NA dans la liste de la colonne C0260 si vous n'avez rien à déclarer.","")))))</f>
        <v/>
      </c>
    </row>
    <row r="1882" spans="2:18" ht="21" customHeight="1" x14ac:dyDescent="0.2">
      <c r="B1882" s="104"/>
      <c r="C1882" s="96"/>
      <c r="D1882" s="96"/>
      <c r="E1882" s="96"/>
      <c r="F1882" s="104"/>
      <c r="G1882" s="96"/>
      <c r="H1882" s="104"/>
      <c r="I1882" s="96"/>
      <c r="J1882" s="104"/>
      <c r="K1882" s="96"/>
      <c r="L1882" s="96"/>
      <c r="M1882" s="104"/>
      <c r="N1882" s="96"/>
      <c r="O1882" s="98"/>
      <c r="P1882" s="97"/>
      <c r="Q1882" s="85" t="str">
        <f t="shared" si="29"/>
        <v/>
      </c>
      <c r="R1882" s="79" t="str">
        <f>IF(AND(B1882&lt;&gt;"",B1881=""),"La ligne précédente ne doit pas être vide",IF(AND(B1882&lt;&gt;"",OR(C1882="",D1882="",E1882="",F1882="",G1882="",H1882="",L1882="")),"Veuillez compléter les informations d'identification de l'actif détenu.",IF(AND(B1882="",OR(C1882&lt;&gt;"",D1882&lt;&gt;"",E1882&lt;&gt;"",F1882&lt;&gt;"",G1882&lt;&gt;"",H1882&lt;&gt;"",L1882&lt;&gt;"")),"Veuillez compléter les informations d'identification de l'actif détenu en colonne C0010.",IF(AND(B1882&lt;&gt;"",J1882&lt;&gt;"",K1882=""),"Veuillez compléter la colonne C0260 Type de code.",IF(AND(B1882&lt;&gt;"",K1882=""),"Veuillez sélectionner Total/NA dans la liste de la colonne C0260 si vous n'avez rien à déclarer.","")))))</f>
        <v/>
      </c>
    </row>
    <row r="1883" spans="2:18" ht="21" customHeight="1" x14ac:dyDescent="0.2">
      <c r="B1883" s="104"/>
      <c r="C1883" s="96"/>
      <c r="D1883" s="96"/>
      <c r="E1883" s="96"/>
      <c r="F1883" s="104"/>
      <c r="G1883" s="96"/>
      <c r="H1883" s="104"/>
      <c r="I1883" s="96"/>
      <c r="J1883" s="104"/>
      <c r="K1883" s="96"/>
      <c r="L1883" s="96"/>
      <c r="M1883" s="104"/>
      <c r="N1883" s="96"/>
      <c r="O1883" s="98"/>
      <c r="P1883" s="97"/>
      <c r="Q1883" s="85" t="str">
        <f t="shared" si="29"/>
        <v/>
      </c>
      <c r="R1883" s="79" t="str">
        <f>IF(AND(B1883&lt;&gt;"",B1882=""),"La ligne précédente ne doit pas être vide",IF(AND(B1883&lt;&gt;"",OR(C1883="",D1883="",E1883="",F1883="",G1883="",H1883="",L1883="")),"Veuillez compléter les informations d'identification de l'actif détenu.",IF(AND(B1883="",OR(C1883&lt;&gt;"",D1883&lt;&gt;"",E1883&lt;&gt;"",F1883&lt;&gt;"",G1883&lt;&gt;"",H1883&lt;&gt;"",L1883&lt;&gt;"")),"Veuillez compléter les informations d'identification de l'actif détenu en colonne C0010.",IF(AND(B1883&lt;&gt;"",J1883&lt;&gt;"",K1883=""),"Veuillez compléter la colonne C0260 Type de code.",IF(AND(B1883&lt;&gt;"",K1883=""),"Veuillez sélectionner Total/NA dans la liste de la colonne C0260 si vous n'avez rien à déclarer.","")))))</f>
        <v/>
      </c>
    </row>
    <row r="1884" spans="2:18" ht="21" customHeight="1" x14ac:dyDescent="0.2">
      <c r="B1884" s="104"/>
      <c r="C1884" s="96"/>
      <c r="D1884" s="96"/>
      <c r="E1884" s="96"/>
      <c r="F1884" s="104"/>
      <c r="G1884" s="96"/>
      <c r="H1884" s="104"/>
      <c r="I1884" s="96"/>
      <c r="J1884" s="104"/>
      <c r="K1884" s="96"/>
      <c r="L1884" s="96"/>
      <c r="M1884" s="104"/>
      <c r="N1884" s="96"/>
      <c r="O1884" s="98"/>
      <c r="P1884" s="97"/>
      <c r="Q1884" s="85" t="str">
        <f t="shared" si="29"/>
        <v/>
      </c>
      <c r="R1884" s="79" t="str">
        <f>IF(AND(B1884&lt;&gt;"",B1883=""),"La ligne précédente ne doit pas être vide",IF(AND(B1884&lt;&gt;"",OR(C1884="",D1884="",E1884="",F1884="",G1884="",H1884="",L1884="")),"Veuillez compléter les informations d'identification de l'actif détenu.",IF(AND(B1884="",OR(C1884&lt;&gt;"",D1884&lt;&gt;"",E1884&lt;&gt;"",F1884&lt;&gt;"",G1884&lt;&gt;"",H1884&lt;&gt;"",L1884&lt;&gt;"")),"Veuillez compléter les informations d'identification de l'actif détenu en colonne C0010.",IF(AND(B1884&lt;&gt;"",J1884&lt;&gt;"",K1884=""),"Veuillez compléter la colonne C0260 Type de code.",IF(AND(B1884&lt;&gt;"",K1884=""),"Veuillez sélectionner Total/NA dans la liste de la colonne C0260 si vous n'avez rien à déclarer.","")))))</f>
        <v/>
      </c>
    </row>
    <row r="1885" spans="2:18" ht="21" customHeight="1" x14ac:dyDescent="0.2">
      <c r="B1885" s="104"/>
      <c r="C1885" s="96"/>
      <c r="D1885" s="96"/>
      <c r="E1885" s="96"/>
      <c r="F1885" s="104"/>
      <c r="G1885" s="96"/>
      <c r="H1885" s="104"/>
      <c r="I1885" s="96"/>
      <c r="J1885" s="104"/>
      <c r="K1885" s="96"/>
      <c r="L1885" s="96"/>
      <c r="M1885" s="104"/>
      <c r="N1885" s="96"/>
      <c r="O1885" s="98"/>
      <c r="P1885" s="97"/>
      <c r="Q1885" s="85" t="str">
        <f t="shared" si="29"/>
        <v/>
      </c>
      <c r="R1885" s="79" t="str">
        <f>IF(AND(B1885&lt;&gt;"",B1884=""),"La ligne précédente ne doit pas être vide",IF(AND(B1885&lt;&gt;"",OR(C1885="",D1885="",E1885="",F1885="",G1885="",H1885="",L1885="")),"Veuillez compléter les informations d'identification de l'actif détenu.",IF(AND(B1885="",OR(C1885&lt;&gt;"",D1885&lt;&gt;"",E1885&lt;&gt;"",F1885&lt;&gt;"",G1885&lt;&gt;"",H1885&lt;&gt;"",L1885&lt;&gt;"")),"Veuillez compléter les informations d'identification de l'actif détenu en colonne C0010.",IF(AND(B1885&lt;&gt;"",J1885&lt;&gt;"",K1885=""),"Veuillez compléter la colonne C0260 Type de code.",IF(AND(B1885&lt;&gt;"",K1885=""),"Veuillez sélectionner Total/NA dans la liste de la colonne C0260 si vous n'avez rien à déclarer.","")))))</f>
        <v/>
      </c>
    </row>
    <row r="1886" spans="2:18" ht="21" customHeight="1" x14ac:dyDescent="0.2">
      <c r="B1886" s="104"/>
      <c r="C1886" s="96"/>
      <c r="D1886" s="96"/>
      <c r="E1886" s="96"/>
      <c r="F1886" s="104"/>
      <c r="G1886" s="96"/>
      <c r="H1886" s="104"/>
      <c r="I1886" s="96"/>
      <c r="J1886" s="104"/>
      <c r="K1886" s="96"/>
      <c r="L1886" s="96"/>
      <c r="M1886" s="104"/>
      <c r="N1886" s="96"/>
      <c r="O1886" s="98"/>
      <c r="P1886" s="97"/>
      <c r="Q1886" s="85" t="str">
        <f t="shared" si="29"/>
        <v/>
      </c>
      <c r="R1886" s="79" t="str">
        <f>IF(AND(B1886&lt;&gt;"",B1885=""),"La ligne précédente ne doit pas être vide",IF(AND(B1886&lt;&gt;"",OR(C1886="",D1886="",E1886="",F1886="",G1886="",H1886="",L1886="")),"Veuillez compléter les informations d'identification de l'actif détenu.",IF(AND(B1886="",OR(C1886&lt;&gt;"",D1886&lt;&gt;"",E1886&lt;&gt;"",F1886&lt;&gt;"",G1886&lt;&gt;"",H1886&lt;&gt;"",L1886&lt;&gt;"")),"Veuillez compléter les informations d'identification de l'actif détenu en colonne C0010.",IF(AND(B1886&lt;&gt;"",J1886&lt;&gt;"",K1886=""),"Veuillez compléter la colonne C0260 Type de code.",IF(AND(B1886&lt;&gt;"",K1886=""),"Veuillez sélectionner Total/NA dans la liste de la colonne C0260 si vous n'avez rien à déclarer.","")))))</f>
        <v/>
      </c>
    </row>
    <row r="1887" spans="2:18" ht="21" customHeight="1" x14ac:dyDescent="0.2">
      <c r="B1887" s="104"/>
      <c r="C1887" s="96"/>
      <c r="D1887" s="96"/>
      <c r="E1887" s="96"/>
      <c r="F1887" s="104"/>
      <c r="G1887" s="96"/>
      <c r="H1887" s="104"/>
      <c r="I1887" s="96"/>
      <c r="J1887" s="104"/>
      <c r="K1887" s="96"/>
      <c r="L1887" s="96"/>
      <c r="M1887" s="104"/>
      <c r="N1887" s="96"/>
      <c r="O1887" s="98"/>
      <c r="P1887" s="97"/>
      <c r="Q1887" s="85" t="str">
        <f t="shared" si="29"/>
        <v/>
      </c>
      <c r="R1887" s="79" t="str">
        <f>IF(AND(B1887&lt;&gt;"",B1886=""),"La ligne précédente ne doit pas être vide",IF(AND(B1887&lt;&gt;"",OR(C1887="",D1887="",E1887="",F1887="",G1887="",H1887="",L1887="")),"Veuillez compléter les informations d'identification de l'actif détenu.",IF(AND(B1887="",OR(C1887&lt;&gt;"",D1887&lt;&gt;"",E1887&lt;&gt;"",F1887&lt;&gt;"",G1887&lt;&gt;"",H1887&lt;&gt;"",L1887&lt;&gt;"")),"Veuillez compléter les informations d'identification de l'actif détenu en colonne C0010.",IF(AND(B1887&lt;&gt;"",J1887&lt;&gt;"",K1887=""),"Veuillez compléter la colonne C0260 Type de code.",IF(AND(B1887&lt;&gt;"",K1887=""),"Veuillez sélectionner Total/NA dans la liste de la colonne C0260 si vous n'avez rien à déclarer.","")))))</f>
        <v/>
      </c>
    </row>
    <row r="1888" spans="2:18" ht="21" customHeight="1" x14ac:dyDescent="0.2">
      <c r="B1888" s="104"/>
      <c r="C1888" s="96"/>
      <c r="D1888" s="96"/>
      <c r="E1888" s="96"/>
      <c r="F1888" s="104"/>
      <c r="G1888" s="96"/>
      <c r="H1888" s="104"/>
      <c r="I1888" s="96"/>
      <c r="J1888" s="104"/>
      <c r="K1888" s="96"/>
      <c r="L1888" s="96"/>
      <c r="M1888" s="104"/>
      <c r="N1888" s="96"/>
      <c r="O1888" s="98"/>
      <c r="P1888" s="97"/>
      <c r="Q1888" s="85" t="str">
        <f t="shared" si="29"/>
        <v/>
      </c>
      <c r="R1888" s="79" t="str">
        <f>IF(AND(B1888&lt;&gt;"",B1887=""),"La ligne précédente ne doit pas être vide",IF(AND(B1888&lt;&gt;"",OR(C1888="",D1888="",E1888="",F1888="",G1888="",H1888="",L1888="")),"Veuillez compléter les informations d'identification de l'actif détenu.",IF(AND(B1888="",OR(C1888&lt;&gt;"",D1888&lt;&gt;"",E1888&lt;&gt;"",F1888&lt;&gt;"",G1888&lt;&gt;"",H1888&lt;&gt;"",L1888&lt;&gt;"")),"Veuillez compléter les informations d'identification de l'actif détenu en colonne C0010.",IF(AND(B1888&lt;&gt;"",J1888&lt;&gt;"",K1888=""),"Veuillez compléter la colonne C0260 Type de code.",IF(AND(B1888&lt;&gt;"",K1888=""),"Veuillez sélectionner Total/NA dans la liste de la colonne C0260 si vous n'avez rien à déclarer.","")))))</f>
        <v/>
      </c>
    </row>
    <row r="1889" spans="2:18" ht="21" customHeight="1" x14ac:dyDescent="0.2">
      <c r="B1889" s="104"/>
      <c r="C1889" s="96"/>
      <c r="D1889" s="96"/>
      <c r="E1889" s="96"/>
      <c r="F1889" s="104"/>
      <c r="G1889" s="96"/>
      <c r="H1889" s="104"/>
      <c r="I1889" s="96"/>
      <c r="J1889" s="104"/>
      <c r="K1889" s="96"/>
      <c r="L1889" s="96"/>
      <c r="M1889" s="104"/>
      <c r="N1889" s="96"/>
      <c r="O1889" s="98"/>
      <c r="P1889" s="97"/>
      <c r="Q1889" s="85" t="str">
        <f t="shared" si="29"/>
        <v/>
      </c>
      <c r="R1889" s="79" t="str">
        <f>IF(AND(B1889&lt;&gt;"",B1888=""),"La ligne précédente ne doit pas être vide",IF(AND(B1889&lt;&gt;"",OR(C1889="",D1889="",E1889="",F1889="",G1889="",H1889="",L1889="")),"Veuillez compléter les informations d'identification de l'actif détenu.",IF(AND(B1889="",OR(C1889&lt;&gt;"",D1889&lt;&gt;"",E1889&lt;&gt;"",F1889&lt;&gt;"",G1889&lt;&gt;"",H1889&lt;&gt;"",L1889&lt;&gt;"")),"Veuillez compléter les informations d'identification de l'actif détenu en colonne C0010.",IF(AND(B1889&lt;&gt;"",J1889&lt;&gt;"",K1889=""),"Veuillez compléter la colonne C0260 Type de code.",IF(AND(B1889&lt;&gt;"",K1889=""),"Veuillez sélectionner Total/NA dans la liste de la colonne C0260 si vous n'avez rien à déclarer.","")))))</f>
        <v/>
      </c>
    </row>
    <row r="1890" spans="2:18" ht="21" customHeight="1" x14ac:dyDescent="0.2">
      <c r="B1890" s="104"/>
      <c r="C1890" s="96"/>
      <c r="D1890" s="96"/>
      <c r="E1890" s="96"/>
      <c r="F1890" s="104"/>
      <c r="G1890" s="96"/>
      <c r="H1890" s="104"/>
      <c r="I1890" s="96"/>
      <c r="J1890" s="104"/>
      <c r="K1890" s="96"/>
      <c r="L1890" s="96"/>
      <c r="M1890" s="104"/>
      <c r="N1890" s="96"/>
      <c r="O1890" s="98"/>
      <c r="P1890" s="97"/>
      <c r="Q1890" s="85" t="str">
        <f t="shared" si="29"/>
        <v/>
      </c>
      <c r="R1890" s="79" t="str">
        <f>IF(AND(B1890&lt;&gt;"",B1889=""),"La ligne précédente ne doit pas être vide",IF(AND(B1890&lt;&gt;"",OR(C1890="",D1890="",E1890="",F1890="",G1890="",H1890="",L1890="")),"Veuillez compléter les informations d'identification de l'actif détenu.",IF(AND(B1890="",OR(C1890&lt;&gt;"",D1890&lt;&gt;"",E1890&lt;&gt;"",F1890&lt;&gt;"",G1890&lt;&gt;"",H1890&lt;&gt;"",L1890&lt;&gt;"")),"Veuillez compléter les informations d'identification de l'actif détenu en colonne C0010.",IF(AND(B1890&lt;&gt;"",J1890&lt;&gt;"",K1890=""),"Veuillez compléter la colonne C0260 Type de code.",IF(AND(B1890&lt;&gt;"",K1890=""),"Veuillez sélectionner Total/NA dans la liste de la colonne C0260 si vous n'avez rien à déclarer.","")))))</f>
        <v/>
      </c>
    </row>
    <row r="1891" spans="2:18" ht="21" customHeight="1" x14ac:dyDescent="0.2">
      <c r="B1891" s="104"/>
      <c r="C1891" s="96"/>
      <c r="D1891" s="96"/>
      <c r="E1891" s="96"/>
      <c r="F1891" s="104"/>
      <c r="G1891" s="96"/>
      <c r="H1891" s="104"/>
      <c r="I1891" s="96"/>
      <c r="J1891" s="104"/>
      <c r="K1891" s="96"/>
      <c r="L1891" s="96"/>
      <c r="M1891" s="104"/>
      <c r="N1891" s="96"/>
      <c r="O1891" s="98"/>
      <c r="P1891" s="97"/>
      <c r="Q1891" s="85" t="str">
        <f t="shared" si="29"/>
        <v/>
      </c>
      <c r="R1891" s="79" t="str">
        <f>IF(AND(B1891&lt;&gt;"",B1890=""),"La ligne précédente ne doit pas être vide",IF(AND(B1891&lt;&gt;"",OR(C1891="",D1891="",E1891="",F1891="",G1891="",H1891="",L1891="")),"Veuillez compléter les informations d'identification de l'actif détenu.",IF(AND(B1891="",OR(C1891&lt;&gt;"",D1891&lt;&gt;"",E1891&lt;&gt;"",F1891&lt;&gt;"",G1891&lt;&gt;"",H1891&lt;&gt;"",L1891&lt;&gt;"")),"Veuillez compléter les informations d'identification de l'actif détenu en colonne C0010.",IF(AND(B1891&lt;&gt;"",J1891&lt;&gt;"",K1891=""),"Veuillez compléter la colonne C0260 Type de code.",IF(AND(B1891&lt;&gt;"",K1891=""),"Veuillez sélectionner Total/NA dans la liste de la colonne C0260 si vous n'avez rien à déclarer.","")))))</f>
        <v/>
      </c>
    </row>
    <row r="1892" spans="2:18" ht="21" customHeight="1" x14ac:dyDescent="0.2">
      <c r="B1892" s="104"/>
      <c r="C1892" s="96"/>
      <c r="D1892" s="96"/>
      <c r="E1892" s="96"/>
      <c r="F1892" s="104"/>
      <c r="G1892" s="96"/>
      <c r="H1892" s="104"/>
      <c r="I1892" s="96"/>
      <c r="J1892" s="104"/>
      <c r="K1892" s="96"/>
      <c r="L1892" s="96"/>
      <c r="M1892" s="104"/>
      <c r="N1892" s="96"/>
      <c r="O1892" s="98"/>
      <c r="P1892" s="97"/>
      <c r="Q1892" s="85" t="str">
        <f t="shared" si="29"/>
        <v/>
      </c>
      <c r="R1892" s="79" t="str">
        <f>IF(AND(B1892&lt;&gt;"",B1891=""),"La ligne précédente ne doit pas être vide",IF(AND(B1892&lt;&gt;"",OR(C1892="",D1892="",E1892="",F1892="",G1892="",H1892="",L1892="")),"Veuillez compléter les informations d'identification de l'actif détenu.",IF(AND(B1892="",OR(C1892&lt;&gt;"",D1892&lt;&gt;"",E1892&lt;&gt;"",F1892&lt;&gt;"",G1892&lt;&gt;"",H1892&lt;&gt;"",L1892&lt;&gt;"")),"Veuillez compléter les informations d'identification de l'actif détenu en colonne C0010.",IF(AND(B1892&lt;&gt;"",J1892&lt;&gt;"",K1892=""),"Veuillez compléter la colonne C0260 Type de code.",IF(AND(B1892&lt;&gt;"",K1892=""),"Veuillez sélectionner Total/NA dans la liste de la colonne C0260 si vous n'avez rien à déclarer.","")))))</f>
        <v/>
      </c>
    </row>
    <row r="1893" spans="2:18" ht="21" customHeight="1" x14ac:dyDescent="0.2">
      <c r="B1893" s="104"/>
      <c r="C1893" s="96"/>
      <c r="D1893" s="96"/>
      <c r="E1893" s="96"/>
      <c r="F1893" s="104"/>
      <c r="G1893" s="96"/>
      <c r="H1893" s="104"/>
      <c r="I1893" s="96"/>
      <c r="J1893" s="104"/>
      <c r="K1893" s="96"/>
      <c r="L1893" s="96"/>
      <c r="M1893" s="104"/>
      <c r="N1893" s="96"/>
      <c r="O1893" s="98"/>
      <c r="P1893" s="97"/>
      <c r="Q1893" s="85" t="str">
        <f t="shared" si="29"/>
        <v/>
      </c>
      <c r="R1893" s="79" t="str">
        <f>IF(AND(B1893&lt;&gt;"",B1892=""),"La ligne précédente ne doit pas être vide",IF(AND(B1893&lt;&gt;"",OR(C1893="",D1893="",E1893="",F1893="",G1893="",H1893="",L1893="")),"Veuillez compléter les informations d'identification de l'actif détenu.",IF(AND(B1893="",OR(C1893&lt;&gt;"",D1893&lt;&gt;"",E1893&lt;&gt;"",F1893&lt;&gt;"",G1893&lt;&gt;"",H1893&lt;&gt;"",L1893&lt;&gt;"")),"Veuillez compléter les informations d'identification de l'actif détenu en colonne C0010.",IF(AND(B1893&lt;&gt;"",J1893&lt;&gt;"",K1893=""),"Veuillez compléter la colonne C0260 Type de code.",IF(AND(B1893&lt;&gt;"",K1893=""),"Veuillez sélectionner Total/NA dans la liste de la colonne C0260 si vous n'avez rien à déclarer.","")))))</f>
        <v/>
      </c>
    </row>
    <row r="1894" spans="2:18" ht="21" customHeight="1" x14ac:dyDescent="0.2">
      <c r="B1894" s="104"/>
      <c r="C1894" s="96"/>
      <c r="D1894" s="96"/>
      <c r="E1894" s="96"/>
      <c r="F1894" s="104"/>
      <c r="G1894" s="96"/>
      <c r="H1894" s="104"/>
      <c r="I1894" s="96"/>
      <c r="J1894" s="104"/>
      <c r="K1894" s="96"/>
      <c r="L1894" s="96"/>
      <c r="M1894" s="104"/>
      <c r="N1894" s="96"/>
      <c r="O1894" s="98"/>
      <c r="P1894" s="97"/>
      <c r="Q1894" s="85" t="str">
        <f t="shared" si="29"/>
        <v/>
      </c>
      <c r="R1894" s="79" t="str">
        <f>IF(AND(B1894&lt;&gt;"",B1893=""),"La ligne précédente ne doit pas être vide",IF(AND(B1894&lt;&gt;"",OR(C1894="",D1894="",E1894="",F1894="",G1894="",H1894="",L1894="")),"Veuillez compléter les informations d'identification de l'actif détenu.",IF(AND(B1894="",OR(C1894&lt;&gt;"",D1894&lt;&gt;"",E1894&lt;&gt;"",F1894&lt;&gt;"",G1894&lt;&gt;"",H1894&lt;&gt;"",L1894&lt;&gt;"")),"Veuillez compléter les informations d'identification de l'actif détenu en colonne C0010.",IF(AND(B1894&lt;&gt;"",J1894&lt;&gt;"",K1894=""),"Veuillez compléter la colonne C0260 Type de code.",IF(AND(B1894&lt;&gt;"",K1894=""),"Veuillez sélectionner Total/NA dans la liste de la colonne C0260 si vous n'avez rien à déclarer.","")))))</f>
        <v/>
      </c>
    </row>
    <row r="1895" spans="2:18" ht="21" customHeight="1" x14ac:dyDescent="0.2">
      <c r="B1895" s="104"/>
      <c r="C1895" s="96"/>
      <c r="D1895" s="96"/>
      <c r="E1895" s="96"/>
      <c r="F1895" s="104"/>
      <c r="G1895" s="96"/>
      <c r="H1895" s="104"/>
      <c r="I1895" s="96"/>
      <c r="J1895" s="104"/>
      <c r="K1895" s="96"/>
      <c r="L1895" s="96"/>
      <c r="M1895" s="104"/>
      <c r="N1895" s="96"/>
      <c r="O1895" s="98"/>
      <c r="P1895" s="97"/>
      <c r="Q1895" s="85" t="str">
        <f t="shared" si="29"/>
        <v/>
      </c>
      <c r="R1895" s="79" t="str">
        <f>IF(AND(B1895&lt;&gt;"",B1894=""),"La ligne précédente ne doit pas être vide",IF(AND(B1895&lt;&gt;"",OR(C1895="",D1895="",E1895="",F1895="",G1895="",H1895="",L1895="")),"Veuillez compléter les informations d'identification de l'actif détenu.",IF(AND(B1895="",OR(C1895&lt;&gt;"",D1895&lt;&gt;"",E1895&lt;&gt;"",F1895&lt;&gt;"",G1895&lt;&gt;"",H1895&lt;&gt;"",L1895&lt;&gt;"")),"Veuillez compléter les informations d'identification de l'actif détenu en colonne C0010.",IF(AND(B1895&lt;&gt;"",J1895&lt;&gt;"",K1895=""),"Veuillez compléter la colonne C0260 Type de code.",IF(AND(B1895&lt;&gt;"",K1895=""),"Veuillez sélectionner Total/NA dans la liste de la colonne C0260 si vous n'avez rien à déclarer.","")))))</f>
        <v/>
      </c>
    </row>
    <row r="1896" spans="2:18" ht="21" customHeight="1" x14ac:dyDescent="0.2">
      <c r="B1896" s="104"/>
      <c r="C1896" s="96"/>
      <c r="D1896" s="96"/>
      <c r="E1896" s="96"/>
      <c r="F1896" s="104"/>
      <c r="G1896" s="96"/>
      <c r="H1896" s="104"/>
      <c r="I1896" s="96"/>
      <c r="J1896" s="104"/>
      <c r="K1896" s="96"/>
      <c r="L1896" s="96"/>
      <c r="M1896" s="104"/>
      <c r="N1896" s="96"/>
      <c r="O1896" s="98"/>
      <c r="P1896" s="97"/>
      <c r="Q1896" s="85" t="str">
        <f t="shared" si="29"/>
        <v/>
      </c>
      <c r="R1896" s="79" t="str">
        <f>IF(AND(B1896&lt;&gt;"",B1895=""),"La ligne précédente ne doit pas être vide",IF(AND(B1896&lt;&gt;"",OR(C1896="",D1896="",E1896="",F1896="",G1896="",H1896="",L1896="")),"Veuillez compléter les informations d'identification de l'actif détenu.",IF(AND(B1896="",OR(C1896&lt;&gt;"",D1896&lt;&gt;"",E1896&lt;&gt;"",F1896&lt;&gt;"",G1896&lt;&gt;"",H1896&lt;&gt;"",L1896&lt;&gt;"")),"Veuillez compléter les informations d'identification de l'actif détenu en colonne C0010.",IF(AND(B1896&lt;&gt;"",J1896&lt;&gt;"",K1896=""),"Veuillez compléter la colonne C0260 Type de code.",IF(AND(B1896&lt;&gt;"",K1896=""),"Veuillez sélectionner Total/NA dans la liste de la colonne C0260 si vous n'avez rien à déclarer.","")))))</f>
        <v/>
      </c>
    </row>
    <row r="1897" spans="2:18" ht="21" customHeight="1" x14ac:dyDescent="0.2">
      <c r="B1897" s="104"/>
      <c r="C1897" s="96"/>
      <c r="D1897" s="96"/>
      <c r="E1897" s="96"/>
      <c r="F1897" s="104"/>
      <c r="G1897" s="96"/>
      <c r="H1897" s="104"/>
      <c r="I1897" s="96"/>
      <c r="J1897" s="104"/>
      <c r="K1897" s="96"/>
      <c r="L1897" s="96"/>
      <c r="M1897" s="104"/>
      <c r="N1897" s="96"/>
      <c r="O1897" s="98"/>
      <c r="P1897" s="97"/>
      <c r="Q1897" s="85" t="str">
        <f t="shared" si="29"/>
        <v/>
      </c>
      <c r="R1897" s="79" t="str">
        <f>IF(AND(B1897&lt;&gt;"",B1896=""),"La ligne précédente ne doit pas être vide",IF(AND(B1897&lt;&gt;"",OR(C1897="",D1897="",E1897="",F1897="",G1897="",H1897="",L1897="")),"Veuillez compléter les informations d'identification de l'actif détenu.",IF(AND(B1897="",OR(C1897&lt;&gt;"",D1897&lt;&gt;"",E1897&lt;&gt;"",F1897&lt;&gt;"",G1897&lt;&gt;"",H1897&lt;&gt;"",L1897&lt;&gt;"")),"Veuillez compléter les informations d'identification de l'actif détenu en colonne C0010.",IF(AND(B1897&lt;&gt;"",J1897&lt;&gt;"",K1897=""),"Veuillez compléter la colonne C0260 Type de code.",IF(AND(B1897&lt;&gt;"",K1897=""),"Veuillez sélectionner Total/NA dans la liste de la colonne C0260 si vous n'avez rien à déclarer.","")))))</f>
        <v/>
      </c>
    </row>
    <row r="1898" spans="2:18" ht="21" customHeight="1" x14ac:dyDescent="0.2">
      <c r="B1898" s="104"/>
      <c r="C1898" s="96"/>
      <c r="D1898" s="96"/>
      <c r="E1898" s="96"/>
      <c r="F1898" s="104"/>
      <c r="G1898" s="96"/>
      <c r="H1898" s="104"/>
      <c r="I1898" s="96"/>
      <c r="J1898" s="104"/>
      <c r="K1898" s="96"/>
      <c r="L1898" s="96"/>
      <c r="M1898" s="104"/>
      <c r="N1898" s="96"/>
      <c r="O1898" s="98"/>
      <c r="P1898" s="97"/>
      <c r="Q1898" s="85" t="str">
        <f t="shared" si="29"/>
        <v/>
      </c>
      <c r="R1898" s="79" t="str">
        <f>IF(AND(B1898&lt;&gt;"",B1897=""),"La ligne précédente ne doit pas être vide",IF(AND(B1898&lt;&gt;"",OR(C1898="",D1898="",E1898="",F1898="",G1898="",H1898="",L1898="")),"Veuillez compléter les informations d'identification de l'actif détenu.",IF(AND(B1898="",OR(C1898&lt;&gt;"",D1898&lt;&gt;"",E1898&lt;&gt;"",F1898&lt;&gt;"",G1898&lt;&gt;"",H1898&lt;&gt;"",L1898&lt;&gt;"")),"Veuillez compléter les informations d'identification de l'actif détenu en colonne C0010.",IF(AND(B1898&lt;&gt;"",J1898&lt;&gt;"",K1898=""),"Veuillez compléter la colonne C0260 Type de code.",IF(AND(B1898&lt;&gt;"",K1898=""),"Veuillez sélectionner Total/NA dans la liste de la colonne C0260 si vous n'avez rien à déclarer.","")))))</f>
        <v/>
      </c>
    </row>
    <row r="1899" spans="2:18" ht="21" customHeight="1" x14ac:dyDescent="0.2">
      <c r="B1899" s="104"/>
      <c r="C1899" s="96"/>
      <c r="D1899" s="96"/>
      <c r="E1899" s="96"/>
      <c r="F1899" s="104"/>
      <c r="G1899" s="96"/>
      <c r="H1899" s="104"/>
      <c r="I1899" s="96"/>
      <c r="J1899" s="104"/>
      <c r="K1899" s="96"/>
      <c r="L1899" s="96"/>
      <c r="M1899" s="104"/>
      <c r="N1899" s="96"/>
      <c r="O1899" s="98"/>
      <c r="P1899" s="97"/>
      <c r="Q1899" s="85" t="str">
        <f t="shared" si="29"/>
        <v/>
      </c>
      <c r="R1899" s="79" t="str">
        <f>IF(AND(B1899&lt;&gt;"",B1898=""),"La ligne précédente ne doit pas être vide",IF(AND(B1899&lt;&gt;"",OR(C1899="",D1899="",E1899="",F1899="",G1899="",H1899="",L1899="")),"Veuillez compléter les informations d'identification de l'actif détenu.",IF(AND(B1899="",OR(C1899&lt;&gt;"",D1899&lt;&gt;"",E1899&lt;&gt;"",F1899&lt;&gt;"",G1899&lt;&gt;"",H1899&lt;&gt;"",L1899&lt;&gt;"")),"Veuillez compléter les informations d'identification de l'actif détenu en colonne C0010.",IF(AND(B1899&lt;&gt;"",J1899&lt;&gt;"",K1899=""),"Veuillez compléter la colonne C0260 Type de code.",IF(AND(B1899&lt;&gt;"",K1899=""),"Veuillez sélectionner Total/NA dans la liste de la colonne C0260 si vous n'avez rien à déclarer.","")))))</f>
        <v/>
      </c>
    </row>
    <row r="1900" spans="2:18" ht="21" customHeight="1" x14ac:dyDescent="0.2">
      <c r="B1900" s="104"/>
      <c r="C1900" s="96"/>
      <c r="D1900" s="96"/>
      <c r="E1900" s="96"/>
      <c r="F1900" s="104"/>
      <c r="G1900" s="96"/>
      <c r="H1900" s="104"/>
      <c r="I1900" s="96"/>
      <c r="J1900" s="104"/>
      <c r="K1900" s="96"/>
      <c r="L1900" s="96"/>
      <c r="M1900" s="104"/>
      <c r="N1900" s="96"/>
      <c r="O1900" s="98"/>
      <c r="P1900" s="97"/>
      <c r="Q1900" s="85" t="str">
        <f t="shared" si="29"/>
        <v/>
      </c>
      <c r="R1900" s="79" t="str">
        <f>IF(AND(B1900&lt;&gt;"",B1899=""),"La ligne précédente ne doit pas être vide",IF(AND(B1900&lt;&gt;"",OR(C1900="",D1900="",E1900="",F1900="",G1900="",H1900="",L1900="")),"Veuillez compléter les informations d'identification de l'actif détenu.",IF(AND(B1900="",OR(C1900&lt;&gt;"",D1900&lt;&gt;"",E1900&lt;&gt;"",F1900&lt;&gt;"",G1900&lt;&gt;"",H1900&lt;&gt;"",L1900&lt;&gt;"")),"Veuillez compléter les informations d'identification de l'actif détenu en colonne C0010.",IF(AND(B1900&lt;&gt;"",J1900&lt;&gt;"",K1900=""),"Veuillez compléter la colonne C0260 Type de code.",IF(AND(B1900&lt;&gt;"",K1900=""),"Veuillez sélectionner Total/NA dans la liste de la colonne C0260 si vous n'avez rien à déclarer.","")))))</f>
        <v/>
      </c>
    </row>
    <row r="1901" spans="2:18" ht="21" customHeight="1" x14ac:dyDescent="0.2">
      <c r="B1901" s="104"/>
      <c r="C1901" s="96"/>
      <c r="D1901" s="96"/>
      <c r="E1901" s="96"/>
      <c r="F1901" s="104"/>
      <c r="G1901" s="96"/>
      <c r="H1901" s="104"/>
      <c r="I1901" s="96"/>
      <c r="J1901" s="104"/>
      <c r="K1901" s="96"/>
      <c r="L1901" s="96"/>
      <c r="M1901" s="104"/>
      <c r="N1901" s="96"/>
      <c r="O1901" s="98"/>
      <c r="P1901" s="97"/>
      <c r="Q1901" s="85" t="str">
        <f t="shared" si="29"/>
        <v/>
      </c>
      <c r="R1901" s="79" t="str">
        <f>IF(AND(B1901&lt;&gt;"",B1900=""),"La ligne précédente ne doit pas être vide",IF(AND(B1901&lt;&gt;"",OR(C1901="",D1901="",E1901="",F1901="",G1901="",H1901="",L1901="")),"Veuillez compléter les informations d'identification de l'actif détenu.",IF(AND(B1901="",OR(C1901&lt;&gt;"",D1901&lt;&gt;"",E1901&lt;&gt;"",F1901&lt;&gt;"",G1901&lt;&gt;"",H1901&lt;&gt;"",L1901&lt;&gt;"")),"Veuillez compléter les informations d'identification de l'actif détenu en colonne C0010.",IF(AND(B1901&lt;&gt;"",J1901&lt;&gt;"",K1901=""),"Veuillez compléter la colonne C0260 Type de code.",IF(AND(B1901&lt;&gt;"",K1901=""),"Veuillez sélectionner Total/NA dans la liste de la colonne C0260 si vous n'avez rien à déclarer.","")))))</f>
        <v/>
      </c>
    </row>
    <row r="1902" spans="2:18" ht="21" customHeight="1" x14ac:dyDescent="0.2">
      <c r="B1902" s="104"/>
      <c r="C1902" s="96"/>
      <c r="D1902" s="96"/>
      <c r="E1902" s="96"/>
      <c r="F1902" s="104"/>
      <c r="G1902" s="96"/>
      <c r="H1902" s="104"/>
      <c r="I1902" s="96"/>
      <c r="J1902" s="104"/>
      <c r="K1902" s="96"/>
      <c r="L1902" s="96"/>
      <c r="M1902" s="104"/>
      <c r="N1902" s="96"/>
      <c r="O1902" s="98"/>
      <c r="P1902" s="97"/>
      <c r="Q1902" s="85" t="str">
        <f t="shared" si="29"/>
        <v/>
      </c>
      <c r="R1902" s="79" t="str">
        <f>IF(AND(B1902&lt;&gt;"",B1901=""),"La ligne précédente ne doit pas être vide",IF(AND(B1902&lt;&gt;"",OR(C1902="",D1902="",E1902="",F1902="",G1902="",H1902="",L1902="")),"Veuillez compléter les informations d'identification de l'actif détenu.",IF(AND(B1902="",OR(C1902&lt;&gt;"",D1902&lt;&gt;"",E1902&lt;&gt;"",F1902&lt;&gt;"",G1902&lt;&gt;"",H1902&lt;&gt;"",L1902&lt;&gt;"")),"Veuillez compléter les informations d'identification de l'actif détenu en colonne C0010.",IF(AND(B1902&lt;&gt;"",J1902&lt;&gt;"",K1902=""),"Veuillez compléter la colonne C0260 Type de code.",IF(AND(B1902&lt;&gt;"",K1902=""),"Veuillez sélectionner Total/NA dans la liste de la colonne C0260 si vous n'avez rien à déclarer.","")))))</f>
        <v/>
      </c>
    </row>
    <row r="1903" spans="2:18" ht="21" customHeight="1" x14ac:dyDescent="0.2">
      <c r="B1903" s="104"/>
      <c r="C1903" s="96"/>
      <c r="D1903" s="96"/>
      <c r="E1903" s="96"/>
      <c r="F1903" s="104"/>
      <c r="G1903" s="96"/>
      <c r="H1903" s="104"/>
      <c r="I1903" s="96"/>
      <c r="J1903" s="104"/>
      <c r="K1903" s="96"/>
      <c r="L1903" s="96"/>
      <c r="M1903" s="104"/>
      <c r="N1903" s="96"/>
      <c r="O1903" s="98"/>
      <c r="P1903" s="97"/>
      <c r="Q1903" s="85" t="str">
        <f t="shared" si="29"/>
        <v/>
      </c>
      <c r="R1903" s="79" t="str">
        <f>IF(AND(B1903&lt;&gt;"",B1902=""),"La ligne précédente ne doit pas être vide",IF(AND(B1903&lt;&gt;"",OR(C1903="",D1903="",E1903="",F1903="",G1903="",H1903="",L1903="")),"Veuillez compléter les informations d'identification de l'actif détenu.",IF(AND(B1903="",OR(C1903&lt;&gt;"",D1903&lt;&gt;"",E1903&lt;&gt;"",F1903&lt;&gt;"",G1903&lt;&gt;"",H1903&lt;&gt;"",L1903&lt;&gt;"")),"Veuillez compléter les informations d'identification de l'actif détenu en colonne C0010.",IF(AND(B1903&lt;&gt;"",J1903&lt;&gt;"",K1903=""),"Veuillez compléter la colonne C0260 Type de code.",IF(AND(B1903&lt;&gt;"",K1903=""),"Veuillez sélectionner Total/NA dans la liste de la colonne C0260 si vous n'avez rien à déclarer.","")))))</f>
        <v/>
      </c>
    </row>
    <row r="1904" spans="2:18" ht="21" customHeight="1" x14ac:dyDescent="0.2">
      <c r="B1904" s="104"/>
      <c r="C1904" s="96"/>
      <c r="D1904" s="96"/>
      <c r="E1904" s="96"/>
      <c r="F1904" s="104"/>
      <c r="G1904" s="96"/>
      <c r="H1904" s="104"/>
      <c r="I1904" s="96"/>
      <c r="J1904" s="104"/>
      <c r="K1904" s="96"/>
      <c r="L1904" s="96"/>
      <c r="M1904" s="104"/>
      <c r="N1904" s="96"/>
      <c r="O1904" s="98"/>
      <c r="P1904" s="97"/>
      <c r="Q1904" s="85" t="str">
        <f t="shared" si="29"/>
        <v/>
      </c>
      <c r="R1904" s="79" t="str">
        <f>IF(AND(B1904&lt;&gt;"",B1903=""),"La ligne précédente ne doit pas être vide",IF(AND(B1904&lt;&gt;"",OR(C1904="",D1904="",E1904="",F1904="",G1904="",H1904="",L1904="")),"Veuillez compléter les informations d'identification de l'actif détenu.",IF(AND(B1904="",OR(C1904&lt;&gt;"",D1904&lt;&gt;"",E1904&lt;&gt;"",F1904&lt;&gt;"",G1904&lt;&gt;"",H1904&lt;&gt;"",L1904&lt;&gt;"")),"Veuillez compléter les informations d'identification de l'actif détenu en colonne C0010.",IF(AND(B1904&lt;&gt;"",J1904&lt;&gt;"",K1904=""),"Veuillez compléter la colonne C0260 Type de code.",IF(AND(B1904&lt;&gt;"",K1904=""),"Veuillez sélectionner Total/NA dans la liste de la colonne C0260 si vous n'avez rien à déclarer.","")))))</f>
        <v/>
      </c>
    </row>
    <row r="1905" spans="2:18" ht="21" customHeight="1" x14ac:dyDescent="0.2">
      <c r="B1905" s="104"/>
      <c r="C1905" s="96"/>
      <c r="D1905" s="96"/>
      <c r="E1905" s="96"/>
      <c r="F1905" s="104"/>
      <c r="G1905" s="96"/>
      <c r="H1905" s="104"/>
      <c r="I1905" s="96"/>
      <c r="J1905" s="104"/>
      <c r="K1905" s="96"/>
      <c r="L1905" s="96"/>
      <c r="M1905" s="104"/>
      <c r="N1905" s="96"/>
      <c r="O1905" s="98"/>
      <c r="P1905" s="97"/>
      <c r="Q1905" s="85" t="str">
        <f t="shared" si="29"/>
        <v/>
      </c>
      <c r="R1905" s="79" t="str">
        <f>IF(AND(B1905&lt;&gt;"",B1904=""),"La ligne précédente ne doit pas être vide",IF(AND(B1905&lt;&gt;"",OR(C1905="",D1905="",E1905="",F1905="",G1905="",H1905="",L1905="")),"Veuillez compléter les informations d'identification de l'actif détenu.",IF(AND(B1905="",OR(C1905&lt;&gt;"",D1905&lt;&gt;"",E1905&lt;&gt;"",F1905&lt;&gt;"",G1905&lt;&gt;"",H1905&lt;&gt;"",L1905&lt;&gt;"")),"Veuillez compléter les informations d'identification de l'actif détenu en colonne C0010.",IF(AND(B1905&lt;&gt;"",J1905&lt;&gt;"",K1905=""),"Veuillez compléter la colonne C0260 Type de code.",IF(AND(B1905&lt;&gt;"",K1905=""),"Veuillez sélectionner Total/NA dans la liste de la colonne C0260 si vous n'avez rien à déclarer.","")))))</f>
        <v/>
      </c>
    </row>
    <row r="1906" spans="2:18" ht="21" customHeight="1" x14ac:dyDescent="0.2">
      <c r="B1906" s="104"/>
      <c r="C1906" s="96"/>
      <c r="D1906" s="96"/>
      <c r="E1906" s="96"/>
      <c r="F1906" s="104"/>
      <c r="G1906" s="96"/>
      <c r="H1906" s="104"/>
      <c r="I1906" s="96"/>
      <c r="J1906" s="104"/>
      <c r="K1906" s="96"/>
      <c r="L1906" s="96"/>
      <c r="M1906" s="104"/>
      <c r="N1906" s="96"/>
      <c r="O1906" s="98"/>
      <c r="P1906" s="97"/>
      <c r="Q1906" s="85" t="str">
        <f t="shared" si="29"/>
        <v/>
      </c>
      <c r="R1906" s="79" t="str">
        <f>IF(AND(B1906&lt;&gt;"",B1905=""),"La ligne précédente ne doit pas être vide",IF(AND(B1906&lt;&gt;"",OR(C1906="",D1906="",E1906="",F1906="",G1906="",H1906="",L1906="")),"Veuillez compléter les informations d'identification de l'actif détenu.",IF(AND(B1906="",OR(C1906&lt;&gt;"",D1906&lt;&gt;"",E1906&lt;&gt;"",F1906&lt;&gt;"",G1906&lt;&gt;"",H1906&lt;&gt;"",L1906&lt;&gt;"")),"Veuillez compléter les informations d'identification de l'actif détenu en colonne C0010.",IF(AND(B1906&lt;&gt;"",J1906&lt;&gt;"",K1906=""),"Veuillez compléter la colonne C0260 Type de code.",IF(AND(B1906&lt;&gt;"",K1906=""),"Veuillez sélectionner Total/NA dans la liste de la colonne C0260 si vous n'avez rien à déclarer.","")))))</f>
        <v/>
      </c>
    </row>
    <row r="1907" spans="2:18" ht="21" customHeight="1" x14ac:dyDescent="0.2">
      <c r="B1907" s="104"/>
      <c r="C1907" s="96"/>
      <c r="D1907" s="96"/>
      <c r="E1907" s="96"/>
      <c r="F1907" s="104"/>
      <c r="G1907" s="96"/>
      <c r="H1907" s="104"/>
      <c r="I1907" s="96"/>
      <c r="J1907" s="104"/>
      <c r="K1907" s="96"/>
      <c r="L1907" s="96"/>
      <c r="M1907" s="104"/>
      <c r="N1907" s="96"/>
      <c r="O1907" s="98"/>
      <c r="P1907" s="97"/>
      <c r="Q1907" s="85" t="str">
        <f t="shared" si="29"/>
        <v/>
      </c>
      <c r="R1907" s="79" t="str">
        <f>IF(AND(B1907&lt;&gt;"",B1906=""),"La ligne précédente ne doit pas être vide",IF(AND(B1907&lt;&gt;"",OR(C1907="",D1907="",E1907="",F1907="",G1907="",H1907="",L1907="")),"Veuillez compléter les informations d'identification de l'actif détenu.",IF(AND(B1907="",OR(C1907&lt;&gt;"",D1907&lt;&gt;"",E1907&lt;&gt;"",F1907&lt;&gt;"",G1907&lt;&gt;"",H1907&lt;&gt;"",L1907&lt;&gt;"")),"Veuillez compléter les informations d'identification de l'actif détenu en colonne C0010.",IF(AND(B1907&lt;&gt;"",J1907&lt;&gt;"",K1907=""),"Veuillez compléter la colonne C0260 Type de code.",IF(AND(B1907&lt;&gt;"",K1907=""),"Veuillez sélectionner Total/NA dans la liste de la colonne C0260 si vous n'avez rien à déclarer.","")))))</f>
        <v/>
      </c>
    </row>
    <row r="1908" spans="2:18" ht="21" customHeight="1" x14ac:dyDescent="0.2">
      <c r="B1908" s="104"/>
      <c r="C1908" s="96"/>
      <c r="D1908" s="96"/>
      <c r="E1908" s="96"/>
      <c r="F1908" s="104"/>
      <c r="G1908" s="96"/>
      <c r="H1908" s="104"/>
      <c r="I1908" s="96"/>
      <c r="J1908" s="104"/>
      <c r="K1908" s="96"/>
      <c r="L1908" s="96"/>
      <c r="M1908" s="104"/>
      <c r="N1908" s="96"/>
      <c r="O1908" s="98"/>
      <c r="P1908" s="97"/>
      <c r="Q1908" s="85" t="str">
        <f t="shared" si="29"/>
        <v/>
      </c>
      <c r="R1908" s="79" t="str">
        <f>IF(AND(B1908&lt;&gt;"",B1907=""),"La ligne précédente ne doit pas être vide",IF(AND(B1908&lt;&gt;"",OR(C1908="",D1908="",E1908="",F1908="",G1908="",H1908="",L1908="")),"Veuillez compléter les informations d'identification de l'actif détenu.",IF(AND(B1908="",OR(C1908&lt;&gt;"",D1908&lt;&gt;"",E1908&lt;&gt;"",F1908&lt;&gt;"",G1908&lt;&gt;"",H1908&lt;&gt;"",L1908&lt;&gt;"")),"Veuillez compléter les informations d'identification de l'actif détenu en colonne C0010.",IF(AND(B1908&lt;&gt;"",J1908&lt;&gt;"",K1908=""),"Veuillez compléter la colonne C0260 Type de code.",IF(AND(B1908&lt;&gt;"",K1908=""),"Veuillez sélectionner Total/NA dans la liste de la colonne C0260 si vous n'avez rien à déclarer.","")))))</f>
        <v/>
      </c>
    </row>
    <row r="1909" spans="2:18" ht="21" customHeight="1" x14ac:dyDescent="0.2">
      <c r="B1909" s="104"/>
      <c r="C1909" s="96"/>
      <c r="D1909" s="96"/>
      <c r="E1909" s="96"/>
      <c r="F1909" s="104"/>
      <c r="G1909" s="96"/>
      <c r="H1909" s="104"/>
      <c r="I1909" s="96"/>
      <c r="J1909" s="104"/>
      <c r="K1909" s="96"/>
      <c r="L1909" s="96"/>
      <c r="M1909" s="104"/>
      <c r="N1909" s="96"/>
      <c r="O1909" s="98"/>
      <c r="P1909" s="97"/>
      <c r="Q1909" s="85" t="str">
        <f t="shared" si="29"/>
        <v/>
      </c>
      <c r="R1909" s="79" t="str">
        <f>IF(AND(B1909&lt;&gt;"",B1908=""),"La ligne précédente ne doit pas être vide",IF(AND(B1909&lt;&gt;"",OR(C1909="",D1909="",E1909="",F1909="",G1909="",H1909="",L1909="")),"Veuillez compléter les informations d'identification de l'actif détenu.",IF(AND(B1909="",OR(C1909&lt;&gt;"",D1909&lt;&gt;"",E1909&lt;&gt;"",F1909&lt;&gt;"",G1909&lt;&gt;"",H1909&lt;&gt;"",L1909&lt;&gt;"")),"Veuillez compléter les informations d'identification de l'actif détenu en colonne C0010.",IF(AND(B1909&lt;&gt;"",J1909&lt;&gt;"",K1909=""),"Veuillez compléter la colonne C0260 Type de code.",IF(AND(B1909&lt;&gt;"",K1909=""),"Veuillez sélectionner Total/NA dans la liste de la colonne C0260 si vous n'avez rien à déclarer.","")))))</f>
        <v/>
      </c>
    </row>
    <row r="1910" spans="2:18" ht="21" customHeight="1" x14ac:dyDescent="0.2">
      <c r="B1910" s="104"/>
      <c r="C1910" s="96"/>
      <c r="D1910" s="96"/>
      <c r="E1910" s="96"/>
      <c r="F1910" s="104"/>
      <c r="G1910" s="96"/>
      <c r="H1910" s="104"/>
      <c r="I1910" s="96"/>
      <c r="J1910" s="104"/>
      <c r="K1910" s="96"/>
      <c r="L1910" s="96"/>
      <c r="M1910" s="104"/>
      <c r="N1910" s="96"/>
      <c r="O1910" s="98"/>
      <c r="P1910" s="97"/>
      <c r="Q1910" s="85" t="str">
        <f t="shared" si="29"/>
        <v/>
      </c>
      <c r="R1910" s="79" t="str">
        <f>IF(AND(B1910&lt;&gt;"",B1909=""),"La ligne précédente ne doit pas être vide",IF(AND(B1910&lt;&gt;"",OR(C1910="",D1910="",E1910="",F1910="",G1910="",H1910="",L1910="")),"Veuillez compléter les informations d'identification de l'actif détenu.",IF(AND(B1910="",OR(C1910&lt;&gt;"",D1910&lt;&gt;"",E1910&lt;&gt;"",F1910&lt;&gt;"",G1910&lt;&gt;"",H1910&lt;&gt;"",L1910&lt;&gt;"")),"Veuillez compléter les informations d'identification de l'actif détenu en colonne C0010.",IF(AND(B1910&lt;&gt;"",J1910&lt;&gt;"",K1910=""),"Veuillez compléter la colonne C0260 Type de code.",IF(AND(B1910&lt;&gt;"",K1910=""),"Veuillez sélectionner Total/NA dans la liste de la colonne C0260 si vous n'avez rien à déclarer.","")))))</f>
        <v/>
      </c>
    </row>
    <row r="1911" spans="2:18" ht="21" customHeight="1" x14ac:dyDescent="0.2">
      <c r="B1911" s="104"/>
      <c r="C1911" s="96"/>
      <c r="D1911" s="96"/>
      <c r="E1911" s="96"/>
      <c r="F1911" s="104"/>
      <c r="G1911" s="96"/>
      <c r="H1911" s="104"/>
      <c r="I1911" s="96"/>
      <c r="J1911" s="104"/>
      <c r="K1911" s="96"/>
      <c r="L1911" s="96"/>
      <c r="M1911" s="104"/>
      <c r="N1911" s="96"/>
      <c r="O1911" s="98"/>
      <c r="P1911" s="97"/>
      <c r="Q1911" s="85" t="str">
        <f t="shared" si="29"/>
        <v/>
      </c>
      <c r="R1911" s="79" t="str">
        <f>IF(AND(B1911&lt;&gt;"",B1910=""),"La ligne précédente ne doit pas être vide",IF(AND(B1911&lt;&gt;"",OR(C1911="",D1911="",E1911="",F1911="",G1911="",H1911="",L1911="")),"Veuillez compléter les informations d'identification de l'actif détenu.",IF(AND(B1911="",OR(C1911&lt;&gt;"",D1911&lt;&gt;"",E1911&lt;&gt;"",F1911&lt;&gt;"",G1911&lt;&gt;"",H1911&lt;&gt;"",L1911&lt;&gt;"")),"Veuillez compléter les informations d'identification de l'actif détenu en colonne C0010.",IF(AND(B1911&lt;&gt;"",J1911&lt;&gt;"",K1911=""),"Veuillez compléter la colonne C0260 Type de code.",IF(AND(B1911&lt;&gt;"",K1911=""),"Veuillez sélectionner Total/NA dans la liste de la colonne C0260 si vous n'avez rien à déclarer.","")))))</f>
        <v/>
      </c>
    </row>
    <row r="1912" spans="2:18" ht="21" customHeight="1" x14ac:dyDescent="0.2">
      <c r="B1912" s="104"/>
      <c r="C1912" s="96"/>
      <c r="D1912" s="96"/>
      <c r="E1912" s="96"/>
      <c r="F1912" s="104"/>
      <c r="G1912" s="96"/>
      <c r="H1912" s="104"/>
      <c r="I1912" s="96"/>
      <c r="J1912" s="104"/>
      <c r="K1912" s="96"/>
      <c r="L1912" s="96"/>
      <c r="M1912" s="104"/>
      <c r="N1912" s="96"/>
      <c r="O1912" s="98"/>
      <c r="P1912" s="97"/>
      <c r="Q1912" s="85" t="str">
        <f t="shared" si="29"/>
        <v/>
      </c>
      <c r="R1912" s="79" t="str">
        <f>IF(AND(B1912&lt;&gt;"",B1911=""),"La ligne précédente ne doit pas être vide",IF(AND(B1912&lt;&gt;"",OR(C1912="",D1912="",E1912="",F1912="",G1912="",H1912="",L1912="")),"Veuillez compléter les informations d'identification de l'actif détenu.",IF(AND(B1912="",OR(C1912&lt;&gt;"",D1912&lt;&gt;"",E1912&lt;&gt;"",F1912&lt;&gt;"",G1912&lt;&gt;"",H1912&lt;&gt;"",L1912&lt;&gt;"")),"Veuillez compléter les informations d'identification de l'actif détenu en colonne C0010.",IF(AND(B1912&lt;&gt;"",J1912&lt;&gt;"",K1912=""),"Veuillez compléter la colonne C0260 Type de code.",IF(AND(B1912&lt;&gt;"",K1912=""),"Veuillez sélectionner Total/NA dans la liste de la colonne C0260 si vous n'avez rien à déclarer.","")))))</f>
        <v/>
      </c>
    </row>
    <row r="1913" spans="2:18" ht="21" customHeight="1" x14ac:dyDescent="0.2">
      <c r="B1913" s="104"/>
      <c r="C1913" s="96"/>
      <c r="D1913" s="96"/>
      <c r="E1913" s="96"/>
      <c r="F1913" s="104"/>
      <c r="G1913" s="96"/>
      <c r="H1913" s="104"/>
      <c r="I1913" s="96"/>
      <c r="J1913" s="104"/>
      <c r="K1913" s="96"/>
      <c r="L1913" s="96"/>
      <c r="M1913" s="104"/>
      <c r="N1913" s="96"/>
      <c r="O1913" s="98"/>
      <c r="P1913" s="97"/>
      <c r="Q1913" s="85" t="str">
        <f t="shared" si="29"/>
        <v/>
      </c>
      <c r="R1913" s="79" t="str">
        <f>IF(AND(B1913&lt;&gt;"",B1912=""),"La ligne précédente ne doit pas être vide",IF(AND(B1913&lt;&gt;"",OR(C1913="",D1913="",E1913="",F1913="",G1913="",H1913="",L1913="")),"Veuillez compléter les informations d'identification de l'actif détenu.",IF(AND(B1913="",OR(C1913&lt;&gt;"",D1913&lt;&gt;"",E1913&lt;&gt;"",F1913&lt;&gt;"",G1913&lt;&gt;"",H1913&lt;&gt;"",L1913&lt;&gt;"")),"Veuillez compléter les informations d'identification de l'actif détenu en colonne C0010.",IF(AND(B1913&lt;&gt;"",J1913&lt;&gt;"",K1913=""),"Veuillez compléter la colonne C0260 Type de code.",IF(AND(B1913&lt;&gt;"",K1913=""),"Veuillez sélectionner Total/NA dans la liste de la colonne C0260 si vous n'avez rien à déclarer.","")))))</f>
        <v/>
      </c>
    </row>
    <row r="1914" spans="2:18" ht="21" customHeight="1" x14ac:dyDescent="0.2">
      <c r="B1914" s="104"/>
      <c r="C1914" s="96"/>
      <c r="D1914" s="96"/>
      <c r="E1914" s="96"/>
      <c r="F1914" s="104"/>
      <c r="G1914" s="96"/>
      <c r="H1914" s="104"/>
      <c r="I1914" s="96"/>
      <c r="J1914" s="104"/>
      <c r="K1914" s="96"/>
      <c r="L1914" s="96"/>
      <c r="M1914" s="104"/>
      <c r="N1914" s="96"/>
      <c r="O1914" s="98"/>
      <c r="P1914" s="97"/>
      <c r="Q1914" s="85" t="str">
        <f t="shared" si="29"/>
        <v/>
      </c>
      <c r="R1914" s="79" t="str">
        <f>IF(AND(B1914&lt;&gt;"",B1913=""),"La ligne précédente ne doit pas être vide",IF(AND(B1914&lt;&gt;"",OR(C1914="",D1914="",E1914="",F1914="",G1914="",H1914="",L1914="")),"Veuillez compléter les informations d'identification de l'actif détenu.",IF(AND(B1914="",OR(C1914&lt;&gt;"",D1914&lt;&gt;"",E1914&lt;&gt;"",F1914&lt;&gt;"",G1914&lt;&gt;"",H1914&lt;&gt;"",L1914&lt;&gt;"")),"Veuillez compléter les informations d'identification de l'actif détenu en colonne C0010.",IF(AND(B1914&lt;&gt;"",J1914&lt;&gt;"",K1914=""),"Veuillez compléter la colonne C0260 Type de code.",IF(AND(B1914&lt;&gt;"",K1914=""),"Veuillez sélectionner Total/NA dans la liste de la colonne C0260 si vous n'avez rien à déclarer.","")))))</f>
        <v/>
      </c>
    </row>
    <row r="1915" spans="2:18" ht="21" customHeight="1" x14ac:dyDescent="0.2">
      <c r="B1915" s="104"/>
      <c r="C1915" s="96"/>
      <c r="D1915" s="96"/>
      <c r="E1915" s="96"/>
      <c r="F1915" s="104"/>
      <c r="G1915" s="96"/>
      <c r="H1915" s="104"/>
      <c r="I1915" s="96"/>
      <c r="J1915" s="104"/>
      <c r="K1915" s="96"/>
      <c r="L1915" s="96"/>
      <c r="M1915" s="104"/>
      <c r="N1915" s="96"/>
      <c r="O1915" s="98"/>
      <c r="P1915" s="97"/>
      <c r="Q1915" s="85" t="str">
        <f t="shared" si="29"/>
        <v/>
      </c>
      <c r="R1915" s="79" t="str">
        <f>IF(AND(B1915&lt;&gt;"",B1914=""),"La ligne précédente ne doit pas être vide",IF(AND(B1915&lt;&gt;"",OR(C1915="",D1915="",E1915="",F1915="",G1915="",H1915="",L1915="")),"Veuillez compléter les informations d'identification de l'actif détenu.",IF(AND(B1915="",OR(C1915&lt;&gt;"",D1915&lt;&gt;"",E1915&lt;&gt;"",F1915&lt;&gt;"",G1915&lt;&gt;"",H1915&lt;&gt;"",L1915&lt;&gt;"")),"Veuillez compléter les informations d'identification de l'actif détenu en colonne C0010.",IF(AND(B1915&lt;&gt;"",J1915&lt;&gt;"",K1915=""),"Veuillez compléter la colonne C0260 Type de code.",IF(AND(B1915&lt;&gt;"",K1915=""),"Veuillez sélectionner Total/NA dans la liste de la colonne C0260 si vous n'avez rien à déclarer.","")))))</f>
        <v/>
      </c>
    </row>
    <row r="1916" spans="2:18" ht="21" customHeight="1" x14ac:dyDescent="0.2">
      <c r="B1916" s="104"/>
      <c r="C1916" s="96"/>
      <c r="D1916" s="96"/>
      <c r="E1916" s="96"/>
      <c r="F1916" s="104"/>
      <c r="G1916" s="96"/>
      <c r="H1916" s="104"/>
      <c r="I1916" s="96"/>
      <c r="J1916" s="104"/>
      <c r="K1916" s="96"/>
      <c r="L1916" s="96"/>
      <c r="M1916" s="104"/>
      <c r="N1916" s="96"/>
      <c r="O1916" s="98"/>
      <c r="P1916" s="97"/>
      <c r="Q1916" s="85" t="str">
        <f t="shared" si="29"/>
        <v/>
      </c>
      <c r="R1916" s="79" t="str">
        <f>IF(AND(B1916&lt;&gt;"",B1915=""),"La ligne précédente ne doit pas être vide",IF(AND(B1916&lt;&gt;"",OR(C1916="",D1916="",E1916="",F1916="",G1916="",H1916="",L1916="")),"Veuillez compléter les informations d'identification de l'actif détenu.",IF(AND(B1916="",OR(C1916&lt;&gt;"",D1916&lt;&gt;"",E1916&lt;&gt;"",F1916&lt;&gt;"",G1916&lt;&gt;"",H1916&lt;&gt;"",L1916&lt;&gt;"")),"Veuillez compléter les informations d'identification de l'actif détenu en colonne C0010.",IF(AND(B1916&lt;&gt;"",J1916&lt;&gt;"",K1916=""),"Veuillez compléter la colonne C0260 Type de code.",IF(AND(B1916&lt;&gt;"",K1916=""),"Veuillez sélectionner Total/NA dans la liste de la colonne C0260 si vous n'avez rien à déclarer.","")))))</f>
        <v/>
      </c>
    </row>
    <row r="1917" spans="2:18" ht="21" customHeight="1" x14ac:dyDescent="0.2">
      <c r="B1917" s="104"/>
      <c r="C1917" s="96"/>
      <c r="D1917" s="96"/>
      <c r="E1917" s="96"/>
      <c r="F1917" s="104"/>
      <c r="G1917" s="96"/>
      <c r="H1917" s="104"/>
      <c r="I1917" s="96"/>
      <c r="J1917" s="104"/>
      <c r="K1917" s="96"/>
      <c r="L1917" s="96"/>
      <c r="M1917" s="104"/>
      <c r="N1917" s="96"/>
      <c r="O1917" s="98"/>
      <c r="P1917" s="97"/>
      <c r="Q1917" s="85" t="str">
        <f t="shared" si="29"/>
        <v/>
      </c>
      <c r="R1917" s="79" t="str">
        <f>IF(AND(B1917&lt;&gt;"",B1916=""),"La ligne précédente ne doit pas être vide",IF(AND(B1917&lt;&gt;"",OR(C1917="",D1917="",E1917="",F1917="",G1917="",H1917="",L1917="")),"Veuillez compléter les informations d'identification de l'actif détenu.",IF(AND(B1917="",OR(C1917&lt;&gt;"",D1917&lt;&gt;"",E1917&lt;&gt;"",F1917&lt;&gt;"",G1917&lt;&gt;"",H1917&lt;&gt;"",L1917&lt;&gt;"")),"Veuillez compléter les informations d'identification de l'actif détenu en colonne C0010.",IF(AND(B1917&lt;&gt;"",J1917&lt;&gt;"",K1917=""),"Veuillez compléter la colonne C0260 Type de code.",IF(AND(B1917&lt;&gt;"",K1917=""),"Veuillez sélectionner Total/NA dans la liste de la colonne C0260 si vous n'avez rien à déclarer.","")))))</f>
        <v/>
      </c>
    </row>
    <row r="1918" spans="2:18" ht="21" customHeight="1" x14ac:dyDescent="0.2">
      <c r="B1918" s="104"/>
      <c r="C1918" s="96"/>
      <c r="D1918" s="96"/>
      <c r="E1918" s="96"/>
      <c r="F1918" s="104"/>
      <c r="G1918" s="96"/>
      <c r="H1918" s="104"/>
      <c r="I1918" s="96"/>
      <c r="J1918" s="104"/>
      <c r="K1918" s="96"/>
      <c r="L1918" s="96"/>
      <c r="M1918" s="104"/>
      <c r="N1918" s="96"/>
      <c r="O1918" s="98"/>
      <c r="P1918" s="97"/>
      <c r="Q1918" s="85" t="str">
        <f t="shared" si="29"/>
        <v/>
      </c>
      <c r="R1918" s="79" t="str">
        <f>IF(AND(B1918&lt;&gt;"",B1917=""),"La ligne précédente ne doit pas être vide",IF(AND(B1918&lt;&gt;"",OR(C1918="",D1918="",E1918="",F1918="",G1918="",H1918="",L1918="")),"Veuillez compléter les informations d'identification de l'actif détenu.",IF(AND(B1918="",OR(C1918&lt;&gt;"",D1918&lt;&gt;"",E1918&lt;&gt;"",F1918&lt;&gt;"",G1918&lt;&gt;"",H1918&lt;&gt;"",L1918&lt;&gt;"")),"Veuillez compléter les informations d'identification de l'actif détenu en colonne C0010.",IF(AND(B1918&lt;&gt;"",J1918&lt;&gt;"",K1918=""),"Veuillez compléter la colonne C0260 Type de code.",IF(AND(B1918&lt;&gt;"",K1918=""),"Veuillez sélectionner Total/NA dans la liste de la colonne C0260 si vous n'avez rien à déclarer.","")))))</f>
        <v/>
      </c>
    </row>
    <row r="1919" spans="2:18" ht="21" customHeight="1" x14ac:dyDescent="0.2">
      <c r="B1919" s="104"/>
      <c r="C1919" s="96"/>
      <c r="D1919" s="96"/>
      <c r="E1919" s="96"/>
      <c r="F1919" s="104"/>
      <c r="G1919" s="96"/>
      <c r="H1919" s="104"/>
      <c r="I1919" s="96"/>
      <c r="J1919" s="104"/>
      <c r="K1919" s="96"/>
      <c r="L1919" s="96"/>
      <c r="M1919" s="104"/>
      <c r="N1919" s="96"/>
      <c r="O1919" s="98"/>
      <c r="P1919" s="97"/>
      <c r="Q1919" s="85" t="str">
        <f t="shared" si="29"/>
        <v/>
      </c>
      <c r="R1919" s="79" t="str">
        <f>IF(AND(B1919&lt;&gt;"",B1918=""),"La ligne précédente ne doit pas être vide",IF(AND(B1919&lt;&gt;"",OR(C1919="",D1919="",E1919="",F1919="",G1919="",H1919="",L1919="")),"Veuillez compléter les informations d'identification de l'actif détenu.",IF(AND(B1919="",OR(C1919&lt;&gt;"",D1919&lt;&gt;"",E1919&lt;&gt;"",F1919&lt;&gt;"",G1919&lt;&gt;"",H1919&lt;&gt;"",L1919&lt;&gt;"")),"Veuillez compléter les informations d'identification de l'actif détenu en colonne C0010.",IF(AND(B1919&lt;&gt;"",J1919&lt;&gt;"",K1919=""),"Veuillez compléter la colonne C0260 Type de code.",IF(AND(B1919&lt;&gt;"",K1919=""),"Veuillez sélectionner Total/NA dans la liste de la colonne C0260 si vous n'avez rien à déclarer.","")))))</f>
        <v/>
      </c>
    </row>
    <row r="1920" spans="2:18" ht="21" customHeight="1" x14ac:dyDescent="0.2">
      <c r="B1920" s="104"/>
      <c r="C1920" s="96"/>
      <c r="D1920" s="96"/>
      <c r="E1920" s="96"/>
      <c r="F1920" s="104"/>
      <c r="G1920" s="96"/>
      <c r="H1920" s="104"/>
      <c r="I1920" s="96"/>
      <c r="J1920" s="104"/>
      <c r="K1920" s="96"/>
      <c r="L1920" s="96"/>
      <c r="M1920" s="104"/>
      <c r="N1920" s="96"/>
      <c r="O1920" s="98"/>
      <c r="P1920" s="97"/>
      <c r="Q1920" s="85" t="str">
        <f t="shared" si="29"/>
        <v/>
      </c>
      <c r="R1920" s="79" t="str">
        <f>IF(AND(B1920&lt;&gt;"",B1919=""),"La ligne précédente ne doit pas être vide",IF(AND(B1920&lt;&gt;"",OR(C1920="",D1920="",E1920="",F1920="",G1920="",H1920="",L1920="")),"Veuillez compléter les informations d'identification de l'actif détenu.",IF(AND(B1920="",OR(C1920&lt;&gt;"",D1920&lt;&gt;"",E1920&lt;&gt;"",F1920&lt;&gt;"",G1920&lt;&gt;"",H1920&lt;&gt;"",L1920&lt;&gt;"")),"Veuillez compléter les informations d'identification de l'actif détenu en colonne C0010.",IF(AND(B1920&lt;&gt;"",J1920&lt;&gt;"",K1920=""),"Veuillez compléter la colonne C0260 Type de code.",IF(AND(B1920&lt;&gt;"",K1920=""),"Veuillez sélectionner Total/NA dans la liste de la colonne C0260 si vous n'avez rien à déclarer.","")))))</f>
        <v/>
      </c>
    </row>
    <row r="1921" spans="2:18" ht="21" customHeight="1" x14ac:dyDescent="0.2">
      <c r="B1921" s="104"/>
      <c r="C1921" s="96"/>
      <c r="D1921" s="96"/>
      <c r="E1921" s="96"/>
      <c r="F1921" s="104"/>
      <c r="G1921" s="96"/>
      <c r="H1921" s="104"/>
      <c r="I1921" s="96"/>
      <c r="J1921" s="104"/>
      <c r="K1921" s="96"/>
      <c r="L1921" s="96"/>
      <c r="M1921" s="104"/>
      <c r="N1921" s="96"/>
      <c r="O1921" s="98"/>
      <c r="P1921" s="97"/>
      <c r="Q1921" s="85" t="str">
        <f t="shared" si="29"/>
        <v/>
      </c>
      <c r="R1921" s="79" t="str">
        <f>IF(AND(B1921&lt;&gt;"",B1920=""),"La ligne précédente ne doit pas être vide",IF(AND(B1921&lt;&gt;"",OR(C1921="",D1921="",E1921="",F1921="",G1921="",H1921="",L1921="")),"Veuillez compléter les informations d'identification de l'actif détenu.",IF(AND(B1921="",OR(C1921&lt;&gt;"",D1921&lt;&gt;"",E1921&lt;&gt;"",F1921&lt;&gt;"",G1921&lt;&gt;"",H1921&lt;&gt;"",L1921&lt;&gt;"")),"Veuillez compléter les informations d'identification de l'actif détenu en colonne C0010.",IF(AND(B1921&lt;&gt;"",J1921&lt;&gt;"",K1921=""),"Veuillez compléter la colonne C0260 Type de code.",IF(AND(B1921&lt;&gt;"",K1921=""),"Veuillez sélectionner Total/NA dans la liste de la colonne C0260 si vous n'avez rien à déclarer.","")))))</f>
        <v/>
      </c>
    </row>
    <row r="1922" spans="2:18" ht="21" customHeight="1" x14ac:dyDescent="0.2">
      <c r="B1922" s="104"/>
      <c r="C1922" s="96"/>
      <c r="D1922" s="96"/>
      <c r="E1922" s="96"/>
      <c r="F1922" s="104"/>
      <c r="G1922" s="96"/>
      <c r="H1922" s="104"/>
      <c r="I1922" s="96"/>
      <c r="J1922" s="104"/>
      <c r="K1922" s="96"/>
      <c r="L1922" s="96"/>
      <c r="M1922" s="104"/>
      <c r="N1922" s="96"/>
      <c r="O1922" s="98"/>
      <c r="P1922" s="97"/>
      <c r="Q1922" s="85" t="str">
        <f t="shared" si="29"/>
        <v/>
      </c>
      <c r="R1922" s="79" t="str">
        <f>IF(AND(B1922&lt;&gt;"",B1921=""),"La ligne précédente ne doit pas être vide",IF(AND(B1922&lt;&gt;"",OR(C1922="",D1922="",E1922="",F1922="",G1922="",H1922="",L1922="")),"Veuillez compléter les informations d'identification de l'actif détenu.",IF(AND(B1922="",OR(C1922&lt;&gt;"",D1922&lt;&gt;"",E1922&lt;&gt;"",F1922&lt;&gt;"",G1922&lt;&gt;"",H1922&lt;&gt;"",L1922&lt;&gt;"")),"Veuillez compléter les informations d'identification de l'actif détenu en colonne C0010.",IF(AND(B1922&lt;&gt;"",J1922&lt;&gt;"",K1922=""),"Veuillez compléter la colonne C0260 Type de code.",IF(AND(B1922&lt;&gt;"",K1922=""),"Veuillez sélectionner Total/NA dans la liste de la colonne C0260 si vous n'avez rien à déclarer.","")))))</f>
        <v/>
      </c>
    </row>
    <row r="1923" spans="2:18" ht="21" customHeight="1" x14ac:dyDescent="0.2">
      <c r="B1923" s="104"/>
      <c r="C1923" s="96"/>
      <c r="D1923" s="96"/>
      <c r="E1923" s="96"/>
      <c r="F1923" s="104"/>
      <c r="G1923" s="96"/>
      <c r="H1923" s="104"/>
      <c r="I1923" s="96"/>
      <c r="J1923" s="104"/>
      <c r="K1923" s="96"/>
      <c r="L1923" s="96"/>
      <c r="M1923" s="104"/>
      <c r="N1923" s="96"/>
      <c r="O1923" s="98"/>
      <c r="P1923" s="97"/>
      <c r="Q1923" s="85" t="str">
        <f t="shared" si="29"/>
        <v/>
      </c>
      <c r="R1923" s="79" t="str">
        <f>IF(AND(B1923&lt;&gt;"",B1922=""),"La ligne précédente ne doit pas être vide",IF(AND(B1923&lt;&gt;"",OR(C1923="",D1923="",E1923="",F1923="",G1923="",H1923="",L1923="")),"Veuillez compléter les informations d'identification de l'actif détenu.",IF(AND(B1923="",OR(C1923&lt;&gt;"",D1923&lt;&gt;"",E1923&lt;&gt;"",F1923&lt;&gt;"",G1923&lt;&gt;"",H1923&lt;&gt;"",L1923&lt;&gt;"")),"Veuillez compléter les informations d'identification de l'actif détenu en colonne C0010.",IF(AND(B1923&lt;&gt;"",J1923&lt;&gt;"",K1923=""),"Veuillez compléter la colonne C0260 Type de code.",IF(AND(B1923&lt;&gt;"",K1923=""),"Veuillez sélectionner Total/NA dans la liste de la colonne C0260 si vous n'avez rien à déclarer.","")))))</f>
        <v/>
      </c>
    </row>
    <row r="1924" spans="2:18" ht="21" customHeight="1" x14ac:dyDescent="0.2">
      <c r="B1924" s="104"/>
      <c r="C1924" s="96"/>
      <c r="D1924" s="96"/>
      <c r="E1924" s="96"/>
      <c r="F1924" s="104"/>
      <c r="G1924" s="96"/>
      <c r="H1924" s="104"/>
      <c r="I1924" s="96"/>
      <c r="J1924" s="104"/>
      <c r="K1924" s="96"/>
      <c r="L1924" s="96"/>
      <c r="M1924" s="104"/>
      <c r="N1924" s="96"/>
      <c r="O1924" s="98"/>
      <c r="P1924" s="97"/>
      <c r="Q1924" s="85" t="str">
        <f t="shared" si="29"/>
        <v/>
      </c>
      <c r="R1924" s="79" t="str">
        <f>IF(AND(B1924&lt;&gt;"",B1923=""),"La ligne précédente ne doit pas être vide",IF(AND(B1924&lt;&gt;"",OR(C1924="",D1924="",E1924="",F1924="",G1924="",H1924="",L1924="")),"Veuillez compléter les informations d'identification de l'actif détenu.",IF(AND(B1924="",OR(C1924&lt;&gt;"",D1924&lt;&gt;"",E1924&lt;&gt;"",F1924&lt;&gt;"",G1924&lt;&gt;"",H1924&lt;&gt;"",L1924&lt;&gt;"")),"Veuillez compléter les informations d'identification de l'actif détenu en colonne C0010.",IF(AND(B1924&lt;&gt;"",J1924&lt;&gt;"",K1924=""),"Veuillez compléter la colonne C0260 Type de code.",IF(AND(B1924&lt;&gt;"",K1924=""),"Veuillez sélectionner Total/NA dans la liste de la colonne C0260 si vous n'avez rien à déclarer.","")))))</f>
        <v/>
      </c>
    </row>
    <row r="1925" spans="2:18" ht="21" customHeight="1" x14ac:dyDescent="0.2">
      <c r="B1925" s="104"/>
      <c r="C1925" s="96"/>
      <c r="D1925" s="96"/>
      <c r="E1925" s="96"/>
      <c r="F1925" s="104"/>
      <c r="G1925" s="96"/>
      <c r="H1925" s="104"/>
      <c r="I1925" s="96"/>
      <c r="J1925" s="104"/>
      <c r="K1925" s="96"/>
      <c r="L1925" s="96"/>
      <c r="M1925" s="104"/>
      <c r="N1925" s="96"/>
      <c r="O1925" s="98"/>
      <c r="P1925" s="97"/>
      <c r="Q1925" s="85" t="str">
        <f t="shared" si="29"/>
        <v/>
      </c>
      <c r="R1925" s="79" t="str">
        <f>IF(AND(B1925&lt;&gt;"",B1924=""),"La ligne précédente ne doit pas être vide",IF(AND(B1925&lt;&gt;"",OR(C1925="",D1925="",E1925="",F1925="",G1925="",H1925="",L1925="")),"Veuillez compléter les informations d'identification de l'actif détenu.",IF(AND(B1925="",OR(C1925&lt;&gt;"",D1925&lt;&gt;"",E1925&lt;&gt;"",F1925&lt;&gt;"",G1925&lt;&gt;"",H1925&lt;&gt;"",L1925&lt;&gt;"")),"Veuillez compléter les informations d'identification de l'actif détenu en colonne C0010.",IF(AND(B1925&lt;&gt;"",J1925&lt;&gt;"",K1925=""),"Veuillez compléter la colonne C0260 Type de code.",IF(AND(B1925&lt;&gt;"",K1925=""),"Veuillez sélectionner Total/NA dans la liste de la colonne C0260 si vous n'avez rien à déclarer.","")))))</f>
        <v/>
      </c>
    </row>
    <row r="1926" spans="2:18" ht="21" customHeight="1" x14ac:dyDescent="0.2">
      <c r="B1926" s="104"/>
      <c r="C1926" s="96"/>
      <c r="D1926" s="96"/>
      <c r="E1926" s="96"/>
      <c r="F1926" s="104"/>
      <c r="G1926" s="96"/>
      <c r="H1926" s="104"/>
      <c r="I1926" s="96"/>
      <c r="J1926" s="104"/>
      <c r="K1926" s="96"/>
      <c r="L1926" s="96"/>
      <c r="M1926" s="104"/>
      <c r="N1926" s="96"/>
      <c r="O1926" s="98"/>
      <c r="P1926" s="97"/>
      <c r="Q1926" s="85" t="str">
        <f t="shared" si="29"/>
        <v/>
      </c>
      <c r="R1926" s="79" t="str">
        <f>IF(AND(B1926&lt;&gt;"",B1925=""),"La ligne précédente ne doit pas être vide",IF(AND(B1926&lt;&gt;"",OR(C1926="",D1926="",E1926="",F1926="",G1926="",H1926="",L1926="")),"Veuillez compléter les informations d'identification de l'actif détenu.",IF(AND(B1926="",OR(C1926&lt;&gt;"",D1926&lt;&gt;"",E1926&lt;&gt;"",F1926&lt;&gt;"",G1926&lt;&gt;"",H1926&lt;&gt;"",L1926&lt;&gt;"")),"Veuillez compléter les informations d'identification de l'actif détenu en colonne C0010.",IF(AND(B1926&lt;&gt;"",J1926&lt;&gt;"",K1926=""),"Veuillez compléter la colonne C0260 Type de code.",IF(AND(B1926&lt;&gt;"",K1926=""),"Veuillez sélectionner Total/NA dans la liste de la colonne C0260 si vous n'avez rien à déclarer.","")))))</f>
        <v/>
      </c>
    </row>
    <row r="1927" spans="2:18" ht="21" customHeight="1" x14ac:dyDescent="0.2">
      <c r="B1927" s="104"/>
      <c r="C1927" s="96"/>
      <c r="D1927" s="96"/>
      <c r="E1927" s="96"/>
      <c r="F1927" s="104"/>
      <c r="G1927" s="96"/>
      <c r="H1927" s="104"/>
      <c r="I1927" s="96"/>
      <c r="J1927" s="104"/>
      <c r="K1927" s="96"/>
      <c r="L1927" s="96"/>
      <c r="M1927" s="104"/>
      <c r="N1927" s="96"/>
      <c r="O1927" s="98"/>
      <c r="P1927" s="97"/>
      <c r="Q1927" s="85" t="str">
        <f t="shared" si="29"/>
        <v/>
      </c>
      <c r="R1927" s="79" t="str">
        <f>IF(AND(B1927&lt;&gt;"",B1926=""),"La ligne précédente ne doit pas être vide",IF(AND(B1927&lt;&gt;"",OR(C1927="",D1927="",E1927="",F1927="",G1927="",H1927="",L1927="")),"Veuillez compléter les informations d'identification de l'actif détenu.",IF(AND(B1927="",OR(C1927&lt;&gt;"",D1927&lt;&gt;"",E1927&lt;&gt;"",F1927&lt;&gt;"",G1927&lt;&gt;"",H1927&lt;&gt;"",L1927&lt;&gt;"")),"Veuillez compléter les informations d'identification de l'actif détenu en colonne C0010.",IF(AND(B1927&lt;&gt;"",J1927&lt;&gt;"",K1927=""),"Veuillez compléter la colonne C0260 Type de code.",IF(AND(B1927&lt;&gt;"",K1927=""),"Veuillez sélectionner Total/NA dans la liste de la colonne C0260 si vous n'avez rien à déclarer.","")))))</f>
        <v/>
      </c>
    </row>
    <row r="1928" spans="2:18" ht="21" customHeight="1" x14ac:dyDescent="0.2">
      <c r="B1928" s="104"/>
      <c r="C1928" s="96"/>
      <c r="D1928" s="96"/>
      <c r="E1928" s="96"/>
      <c r="F1928" s="104"/>
      <c r="G1928" s="96"/>
      <c r="H1928" s="104"/>
      <c r="I1928" s="96"/>
      <c r="J1928" s="104"/>
      <c r="K1928" s="96"/>
      <c r="L1928" s="96"/>
      <c r="M1928" s="104"/>
      <c r="N1928" s="96"/>
      <c r="O1928" s="98"/>
      <c r="P1928" s="97"/>
      <c r="Q1928" s="85" t="str">
        <f t="shared" si="29"/>
        <v/>
      </c>
      <c r="R1928" s="79" t="str">
        <f>IF(AND(B1928&lt;&gt;"",B1927=""),"La ligne précédente ne doit pas être vide",IF(AND(B1928&lt;&gt;"",OR(C1928="",D1928="",E1928="",F1928="",G1928="",H1928="",L1928="")),"Veuillez compléter les informations d'identification de l'actif détenu.",IF(AND(B1928="",OR(C1928&lt;&gt;"",D1928&lt;&gt;"",E1928&lt;&gt;"",F1928&lt;&gt;"",G1928&lt;&gt;"",H1928&lt;&gt;"",L1928&lt;&gt;"")),"Veuillez compléter les informations d'identification de l'actif détenu en colonne C0010.",IF(AND(B1928&lt;&gt;"",J1928&lt;&gt;"",K1928=""),"Veuillez compléter la colonne C0260 Type de code.",IF(AND(B1928&lt;&gt;"",K1928=""),"Veuillez sélectionner Total/NA dans la liste de la colonne C0260 si vous n'avez rien à déclarer.","")))))</f>
        <v/>
      </c>
    </row>
    <row r="1929" spans="2:18" ht="21" customHeight="1" x14ac:dyDescent="0.2">
      <c r="B1929" s="104"/>
      <c r="C1929" s="96"/>
      <c r="D1929" s="96"/>
      <c r="E1929" s="96"/>
      <c r="F1929" s="104"/>
      <c r="G1929" s="96"/>
      <c r="H1929" s="104"/>
      <c r="I1929" s="96"/>
      <c r="J1929" s="104"/>
      <c r="K1929" s="96"/>
      <c r="L1929" s="96"/>
      <c r="M1929" s="104"/>
      <c r="N1929" s="96"/>
      <c r="O1929" s="98"/>
      <c r="P1929" s="97"/>
      <c r="Q1929" s="85" t="str">
        <f t="shared" si="29"/>
        <v/>
      </c>
      <c r="R1929" s="79" t="str">
        <f>IF(AND(B1929&lt;&gt;"",B1928=""),"La ligne précédente ne doit pas être vide",IF(AND(B1929&lt;&gt;"",OR(C1929="",D1929="",E1929="",F1929="",G1929="",H1929="",L1929="")),"Veuillez compléter les informations d'identification de l'actif détenu.",IF(AND(B1929="",OR(C1929&lt;&gt;"",D1929&lt;&gt;"",E1929&lt;&gt;"",F1929&lt;&gt;"",G1929&lt;&gt;"",H1929&lt;&gt;"",L1929&lt;&gt;"")),"Veuillez compléter les informations d'identification de l'actif détenu en colonne C0010.",IF(AND(B1929&lt;&gt;"",J1929&lt;&gt;"",K1929=""),"Veuillez compléter la colonne C0260 Type de code.",IF(AND(B1929&lt;&gt;"",K1929=""),"Veuillez sélectionner Total/NA dans la liste de la colonne C0260 si vous n'avez rien à déclarer.","")))))</f>
        <v/>
      </c>
    </row>
    <row r="1930" spans="2:18" ht="21" customHeight="1" x14ac:dyDescent="0.2">
      <c r="B1930" s="104"/>
      <c r="C1930" s="96"/>
      <c r="D1930" s="96"/>
      <c r="E1930" s="96"/>
      <c r="F1930" s="104"/>
      <c r="G1930" s="96"/>
      <c r="H1930" s="104"/>
      <c r="I1930" s="96"/>
      <c r="J1930" s="104"/>
      <c r="K1930" s="96"/>
      <c r="L1930" s="96"/>
      <c r="M1930" s="104"/>
      <c r="N1930" s="96"/>
      <c r="O1930" s="98"/>
      <c r="P1930" s="97"/>
      <c r="Q1930" s="85" t="str">
        <f t="shared" si="29"/>
        <v/>
      </c>
      <c r="R1930" s="79" t="str">
        <f>IF(AND(B1930&lt;&gt;"",B1929=""),"La ligne précédente ne doit pas être vide",IF(AND(B1930&lt;&gt;"",OR(C1930="",D1930="",E1930="",F1930="",G1930="",H1930="",L1930="")),"Veuillez compléter les informations d'identification de l'actif détenu.",IF(AND(B1930="",OR(C1930&lt;&gt;"",D1930&lt;&gt;"",E1930&lt;&gt;"",F1930&lt;&gt;"",G1930&lt;&gt;"",H1930&lt;&gt;"",L1930&lt;&gt;"")),"Veuillez compléter les informations d'identification de l'actif détenu en colonne C0010.",IF(AND(B1930&lt;&gt;"",J1930&lt;&gt;"",K1930=""),"Veuillez compléter la colonne C0260 Type de code.",IF(AND(B1930&lt;&gt;"",K1930=""),"Veuillez sélectionner Total/NA dans la liste de la colonne C0260 si vous n'avez rien à déclarer.","")))))</f>
        <v/>
      </c>
    </row>
    <row r="1931" spans="2:18" ht="21" customHeight="1" x14ac:dyDescent="0.2">
      <c r="B1931" s="104"/>
      <c r="C1931" s="96"/>
      <c r="D1931" s="96"/>
      <c r="E1931" s="96"/>
      <c r="F1931" s="104"/>
      <c r="G1931" s="96"/>
      <c r="H1931" s="104"/>
      <c r="I1931" s="96"/>
      <c r="J1931" s="104"/>
      <c r="K1931" s="96"/>
      <c r="L1931" s="96"/>
      <c r="M1931" s="104"/>
      <c r="N1931" s="96"/>
      <c r="O1931" s="98"/>
      <c r="P1931" s="97"/>
      <c r="Q1931" s="85" t="str">
        <f t="shared" si="29"/>
        <v/>
      </c>
      <c r="R1931" s="79" t="str">
        <f>IF(AND(B1931&lt;&gt;"",B1930=""),"La ligne précédente ne doit pas être vide",IF(AND(B1931&lt;&gt;"",OR(C1931="",D1931="",E1931="",F1931="",G1931="",H1931="",L1931="")),"Veuillez compléter les informations d'identification de l'actif détenu.",IF(AND(B1931="",OR(C1931&lt;&gt;"",D1931&lt;&gt;"",E1931&lt;&gt;"",F1931&lt;&gt;"",G1931&lt;&gt;"",H1931&lt;&gt;"",L1931&lt;&gt;"")),"Veuillez compléter les informations d'identification de l'actif détenu en colonne C0010.",IF(AND(B1931&lt;&gt;"",J1931&lt;&gt;"",K1931=""),"Veuillez compléter la colonne C0260 Type de code.",IF(AND(B1931&lt;&gt;"",K1931=""),"Veuillez sélectionner Total/NA dans la liste de la colonne C0260 si vous n'avez rien à déclarer.","")))))</f>
        <v/>
      </c>
    </row>
    <row r="1932" spans="2:18" ht="21" customHeight="1" x14ac:dyDescent="0.2">
      <c r="B1932" s="104"/>
      <c r="C1932" s="96"/>
      <c r="D1932" s="96"/>
      <c r="E1932" s="96"/>
      <c r="F1932" s="104"/>
      <c r="G1932" s="96"/>
      <c r="H1932" s="104"/>
      <c r="I1932" s="96"/>
      <c r="J1932" s="104"/>
      <c r="K1932" s="96"/>
      <c r="L1932" s="96"/>
      <c r="M1932" s="104"/>
      <c r="N1932" s="96"/>
      <c r="O1932" s="98"/>
      <c r="P1932" s="97"/>
      <c r="Q1932" s="85" t="str">
        <f t="shared" si="29"/>
        <v/>
      </c>
      <c r="R1932" s="79" t="str">
        <f>IF(AND(B1932&lt;&gt;"",B1931=""),"La ligne précédente ne doit pas être vide",IF(AND(B1932&lt;&gt;"",OR(C1932="",D1932="",E1932="",F1932="",G1932="",H1932="",L1932="")),"Veuillez compléter les informations d'identification de l'actif détenu.",IF(AND(B1932="",OR(C1932&lt;&gt;"",D1932&lt;&gt;"",E1932&lt;&gt;"",F1932&lt;&gt;"",G1932&lt;&gt;"",H1932&lt;&gt;"",L1932&lt;&gt;"")),"Veuillez compléter les informations d'identification de l'actif détenu en colonne C0010.",IF(AND(B1932&lt;&gt;"",J1932&lt;&gt;"",K1932=""),"Veuillez compléter la colonne C0260 Type de code.",IF(AND(B1932&lt;&gt;"",K1932=""),"Veuillez sélectionner Total/NA dans la liste de la colonne C0260 si vous n'avez rien à déclarer.","")))))</f>
        <v/>
      </c>
    </row>
    <row r="1933" spans="2:18" ht="21" customHeight="1" x14ac:dyDescent="0.2">
      <c r="B1933" s="104"/>
      <c r="C1933" s="96"/>
      <c r="D1933" s="96"/>
      <c r="E1933" s="96"/>
      <c r="F1933" s="104"/>
      <c r="G1933" s="96"/>
      <c r="H1933" s="104"/>
      <c r="I1933" s="96"/>
      <c r="J1933" s="104"/>
      <c r="K1933" s="96"/>
      <c r="L1933" s="96"/>
      <c r="M1933" s="104"/>
      <c r="N1933" s="96"/>
      <c r="O1933" s="98"/>
      <c r="P1933" s="97"/>
      <c r="Q1933" s="85" t="str">
        <f t="shared" si="29"/>
        <v/>
      </c>
      <c r="R1933" s="79" t="str">
        <f>IF(AND(B1933&lt;&gt;"",B1932=""),"La ligne précédente ne doit pas être vide",IF(AND(B1933&lt;&gt;"",OR(C1933="",D1933="",E1933="",F1933="",G1933="",H1933="",L1933="")),"Veuillez compléter les informations d'identification de l'actif détenu.",IF(AND(B1933="",OR(C1933&lt;&gt;"",D1933&lt;&gt;"",E1933&lt;&gt;"",F1933&lt;&gt;"",G1933&lt;&gt;"",H1933&lt;&gt;"",L1933&lt;&gt;"")),"Veuillez compléter les informations d'identification de l'actif détenu en colonne C0010.",IF(AND(B1933&lt;&gt;"",J1933&lt;&gt;"",K1933=""),"Veuillez compléter la colonne C0260 Type de code.",IF(AND(B1933&lt;&gt;"",K1933=""),"Veuillez sélectionner Total/NA dans la liste de la colonne C0260 si vous n'avez rien à déclarer.","")))))</f>
        <v/>
      </c>
    </row>
    <row r="1934" spans="2:18" ht="21" customHeight="1" x14ac:dyDescent="0.2">
      <c r="B1934" s="104"/>
      <c r="C1934" s="96"/>
      <c r="D1934" s="96"/>
      <c r="E1934" s="96"/>
      <c r="F1934" s="104"/>
      <c r="G1934" s="96"/>
      <c r="H1934" s="104"/>
      <c r="I1934" s="96"/>
      <c r="J1934" s="104"/>
      <c r="K1934" s="96"/>
      <c r="L1934" s="96"/>
      <c r="M1934" s="104"/>
      <c r="N1934" s="96"/>
      <c r="O1934" s="98"/>
      <c r="P1934" s="97"/>
      <c r="Q1934" s="85" t="str">
        <f t="shared" ref="Q1934:Q1997" si="30">IF(R1934&lt;&gt;"","Erreur","")</f>
        <v/>
      </c>
      <c r="R1934" s="79" t="str">
        <f>IF(AND(B1934&lt;&gt;"",B1933=""),"La ligne précédente ne doit pas être vide",IF(AND(B1934&lt;&gt;"",OR(C1934="",D1934="",E1934="",F1934="",G1934="",H1934="",L1934="")),"Veuillez compléter les informations d'identification de l'actif détenu.",IF(AND(B1934="",OR(C1934&lt;&gt;"",D1934&lt;&gt;"",E1934&lt;&gt;"",F1934&lt;&gt;"",G1934&lt;&gt;"",H1934&lt;&gt;"",L1934&lt;&gt;"")),"Veuillez compléter les informations d'identification de l'actif détenu en colonne C0010.",IF(AND(B1934&lt;&gt;"",J1934&lt;&gt;"",K1934=""),"Veuillez compléter la colonne C0260 Type de code.",IF(AND(B1934&lt;&gt;"",K1934=""),"Veuillez sélectionner Total/NA dans la liste de la colonne C0260 si vous n'avez rien à déclarer.","")))))</f>
        <v/>
      </c>
    </row>
    <row r="1935" spans="2:18" ht="21" customHeight="1" x14ac:dyDescent="0.2">
      <c r="B1935" s="104"/>
      <c r="C1935" s="96"/>
      <c r="D1935" s="96"/>
      <c r="E1935" s="96"/>
      <c r="F1935" s="104"/>
      <c r="G1935" s="96"/>
      <c r="H1935" s="104"/>
      <c r="I1935" s="96"/>
      <c r="J1935" s="104"/>
      <c r="K1935" s="96"/>
      <c r="L1935" s="96"/>
      <c r="M1935" s="104"/>
      <c r="N1935" s="96"/>
      <c r="O1935" s="98"/>
      <c r="P1935" s="97"/>
      <c r="Q1935" s="85" t="str">
        <f t="shared" si="30"/>
        <v/>
      </c>
      <c r="R1935" s="79" t="str">
        <f>IF(AND(B1935&lt;&gt;"",B1934=""),"La ligne précédente ne doit pas être vide",IF(AND(B1935&lt;&gt;"",OR(C1935="",D1935="",E1935="",F1935="",G1935="",H1935="",L1935="")),"Veuillez compléter les informations d'identification de l'actif détenu.",IF(AND(B1935="",OR(C1935&lt;&gt;"",D1935&lt;&gt;"",E1935&lt;&gt;"",F1935&lt;&gt;"",G1935&lt;&gt;"",H1935&lt;&gt;"",L1935&lt;&gt;"")),"Veuillez compléter les informations d'identification de l'actif détenu en colonne C0010.",IF(AND(B1935&lt;&gt;"",J1935&lt;&gt;"",K1935=""),"Veuillez compléter la colonne C0260 Type de code.",IF(AND(B1935&lt;&gt;"",K1935=""),"Veuillez sélectionner Total/NA dans la liste de la colonne C0260 si vous n'avez rien à déclarer.","")))))</f>
        <v/>
      </c>
    </row>
    <row r="1936" spans="2:18" ht="21" customHeight="1" x14ac:dyDescent="0.2">
      <c r="B1936" s="104"/>
      <c r="C1936" s="96"/>
      <c r="D1936" s="96"/>
      <c r="E1936" s="96"/>
      <c r="F1936" s="104"/>
      <c r="G1936" s="96"/>
      <c r="H1936" s="104"/>
      <c r="I1936" s="96"/>
      <c r="J1936" s="104"/>
      <c r="K1936" s="96"/>
      <c r="L1936" s="96"/>
      <c r="M1936" s="104"/>
      <c r="N1936" s="96"/>
      <c r="O1936" s="98"/>
      <c r="P1936" s="97"/>
      <c r="Q1936" s="85" t="str">
        <f t="shared" si="30"/>
        <v/>
      </c>
      <c r="R1936" s="79" t="str">
        <f>IF(AND(B1936&lt;&gt;"",B1935=""),"La ligne précédente ne doit pas être vide",IF(AND(B1936&lt;&gt;"",OR(C1936="",D1936="",E1936="",F1936="",G1936="",H1936="",L1936="")),"Veuillez compléter les informations d'identification de l'actif détenu.",IF(AND(B1936="",OR(C1936&lt;&gt;"",D1936&lt;&gt;"",E1936&lt;&gt;"",F1936&lt;&gt;"",G1936&lt;&gt;"",H1936&lt;&gt;"",L1936&lt;&gt;"")),"Veuillez compléter les informations d'identification de l'actif détenu en colonne C0010.",IF(AND(B1936&lt;&gt;"",J1936&lt;&gt;"",K1936=""),"Veuillez compléter la colonne C0260 Type de code.",IF(AND(B1936&lt;&gt;"",K1936=""),"Veuillez sélectionner Total/NA dans la liste de la colonne C0260 si vous n'avez rien à déclarer.","")))))</f>
        <v/>
      </c>
    </row>
    <row r="1937" spans="2:18" ht="21" customHeight="1" x14ac:dyDescent="0.2">
      <c r="B1937" s="104"/>
      <c r="C1937" s="96"/>
      <c r="D1937" s="96"/>
      <c r="E1937" s="96"/>
      <c r="F1937" s="104"/>
      <c r="G1937" s="96"/>
      <c r="H1937" s="104"/>
      <c r="I1937" s="96"/>
      <c r="J1937" s="104"/>
      <c r="K1937" s="96"/>
      <c r="L1937" s="96"/>
      <c r="M1937" s="104"/>
      <c r="N1937" s="96"/>
      <c r="O1937" s="98"/>
      <c r="P1937" s="97"/>
      <c r="Q1937" s="85" t="str">
        <f t="shared" si="30"/>
        <v/>
      </c>
      <c r="R1937" s="79" t="str">
        <f>IF(AND(B1937&lt;&gt;"",B1936=""),"La ligne précédente ne doit pas être vide",IF(AND(B1937&lt;&gt;"",OR(C1937="",D1937="",E1937="",F1937="",G1937="",H1937="",L1937="")),"Veuillez compléter les informations d'identification de l'actif détenu.",IF(AND(B1937="",OR(C1937&lt;&gt;"",D1937&lt;&gt;"",E1937&lt;&gt;"",F1937&lt;&gt;"",G1937&lt;&gt;"",H1937&lt;&gt;"",L1937&lt;&gt;"")),"Veuillez compléter les informations d'identification de l'actif détenu en colonne C0010.",IF(AND(B1937&lt;&gt;"",J1937&lt;&gt;"",K1937=""),"Veuillez compléter la colonne C0260 Type de code.",IF(AND(B1937&lt;&gt;"",K1937=""),"Veuillez sélectionner Total/NA dans la liste de la colonne C0260 si vous n'avez rien à déclarer.","")))))</f>
        <v/>
      </c>
    </row>
    <row r="1938" spans="2:18" ht="21" customHeight="1" x14ac:dyDescent="0.2">
      <c r="B1938" s="104"/>
      <c r="C1938" s="96"/>
      <c r="D1938" s="96"/>
      <c r="E1938" s="96"/>
      <c r="F1938" s="104"/>
      <c r="G1938" s="96"/>
      <c r="H1938" s="104"/>
      <c r="I1938" s="96"/>
      <c r="J1938" s="104"/>
      <c r="K1938" s="96"/>
      <c r="L1938" s="96"/>
      <c r="M1938" s="104"/>
      <c r="N1938" s="96"/>
      <c r="O1938" s="98"/>
      <c r="P1938" s="97"/>
      <c r="Q1938" s="85" t="str">
        <f t="shared" si="30"/>
        <v/>
      </c>
      <c r="R1938" s="79" t="str">
        <f>IF(AND(B1938&lt;&gt;"",B1937=""),"La ligne précédente ne doit pas être vide",IF(AND(B1938&lt;&gt;"",OR(C1938="",D1938="",E1938="",F1938="",G1938="",H1938="",L1938="")),"Veuillez compléter les informations d'identification de l'actif détenu.",IF(AND(B1938="",OR(C1938&lt;&gt;"",D1938&lt;&gt;"",E1938&lt;&gt;"",F1938&lt;&gt;"",G1938&lt;&gt;"",H1938&lt;&gt;"",L1938&lt;&gt;"")),"Veuillez compléter les informations d'identification de l'actif détenu en colonne C0010.",IF(AND(B1938&lt;&gt;"",J1938&lt;&gt;"",K1938=""),"Veuillez compléter la colonne C0260 Type de code.",IF(AND(B1938&lt;&gt;"",K1938=""),"Veuillez sélectionner Total/NA dans la liste de la colonne C0260 si vous n'avez rien à déclarer.","")))))</f>
        <v/>
      </c>
    </row>
    <row r="1939" spans="2:18" ht="21" customHeight="1" x14ac:dyDescent="0.2">
      <c r="B1939" s="104"/>
      <c r="C1939" s="96"/>
      <c r="D1939" s="96"/>
      <c r="E1939" s="96"/>
      <c r="F1939" s="104"/>
      <c r="G1939" s="96"/>
      <c r="H1939" s="104"/>
      <c r="I1939" s="96"/>
      <c r="J1939" s="104"/>
      <c r="K1939" s="96"/>
      <c r="L1939" s="96"/>
      <c r="M1939" s="104"/>
      <c r="N1939" s="96"/>
      <c r="O1939" s="98"/>
      <c r="P1939" s="97"/>
      <c r="Q1939" s="85" t="str">
        <f t="shared" si="30"/>
        <v/>
      </c>
      <c r="R1939" s="79" t="str">
        <f>IF(AND(B1939&lt;&gt;"",B1938=""),"La ligne précédente ne doit pas être vide",IF(AND(B1939&lt;&gt;"",OR(C1939="",D1939="",E1939="",F1939="",G1939="",H1939="",L1939="")),"Veuillez compléter les informations d'identification de l'actif détenu.",IF(AND(B1939="",OR(C1939&lt;&gt;"",D1939&lt;&gt;"",E1939&lt;&gt;"",F1939&lt;&gt;"",G1939&lt;&gt;"",H1939&lt;&gt;"",L1939&lt;&gt;"")),"Veuillez compléter les informations d'identification de l'actif détenu en colonne C0010.",IF(AND(B1939&lt;&gt;"",J1939&lt;&gt;"",K1939=""),"Veuillez compléter la colonne C0260 Type de code.",IF(AND(B1939&lt;&gt;"",K1939=""),"Veuillez sélectionner Total/NA dans la liste de la colonne C0260 si vous n'avez rien à déclarer.","")))))</f>
        <v/>
      </c>
    </row>
    <row r="1940" spans="2:18" ht="21" customHeight="1" x14ac:dyDescent="0.2">
      <c r="B1940" s="104"/>
      <c r="C1940" s="96"/>
      <c r="D1940" s="96"/>
      <c r="E1940" s="96"/>
      <c r="F1940" s="104"/>
      <c r="G1940" s="96"/>
      <c r="H1940" s="104"/>
      <c r="I1940" s="96"/>
      <c r="J1940" s="104"/>
      <c r="K1940" s="96"/>
      <c r="L1940" s="96"/>
      <c r="M1940" s="104"/>
      <c r="N1940" s="96"/>
      <c r="O1940" s="98"/>
      <c r="P1940" s="97"/>
      <c r="Q1940" s="85" t="str">
        <f t="shared" si="30"/>
        <v/>
      </c>
      <c r="R1940" s="79" t="str">
        <f>IF(AND(B1940&lt;&gt;"",B1939=""),"La ligne précédente ne doit pas être vide",IF(AND(B1940&lt;&gt;"",OR(C1940="",D1940="",E1940="",F1940="",G1940="",H1940="",L1940="")),"Veuillez compléter les informations d'identification de l'actif détenu.",IF(AND(B1940="",OR(C1940&lt;&gt;"",D1940&lt;&gt;"",E1940&lt;&gt;"",F1940&lt;&gt;"",G1940&lt;&gt;"",H1940&lt;&gt;"",L1940&lt;&gt;"")),"Veuillez compléter les informations d'identification de l'actif détenu en colonne C0010.",IF(AND(B1940&lt;&gt;"",J1940&lt;&gt;"",K1940=""),"Veuillez compléter la colonne C0260 Type de code.",IF(AND(B1940&lt;&gt;"",K1940=""),"Veuillez sélectionner Total/NA dans la liste de la colonne C0260 si vous n'avez rien à déclarer.","")))))</f>
        <v/>
      </c>
    </row>
    <row r="1941" spans="2:18" ht="21" customHeight="1" x14ac:dyDescent="0.2">
      <c r="B1941" s="104"/>
      <c r="C1941" s="96"/>
      <c r="D1941" s="96"/>
      <c r="E1941" s="96"/>
      <c r="F1941" s="104"/>
      <c r="G1941" s="96"/>
      <c r="H1941" s="104"/>
      <c r="I1941" s="96"/>
      <c r="J1941" s="104"/>
      <c r="K1941" s="96"/>
      <c r="L1941" s="96"/>
      <c r="M1941" s="104"/>
      <c r="N1941" s="96"/>
      <c r="O1941" s="98"/>
      <c r="P1941" s="97"/>
      <c r="Q1941" s="85" t="str">
        <f t="shared" si="30"/>
        <v/>
      </c>
      <c r="R1941" s="79" t="str">
        <f>IF(AND(B1941&lt;&gt;"",B1940=""),"La ligne précédente ne doit pas être vide",IF(AND(B1941&lt;&gt;"",OR(C1941="",D1941="",E1941="",F1941="",G1941="",H1941="",L1941="")),"Veuillez compléter les informations d'identification de l'actif détenu.",IF(AND(B1941="",OR(C1941&lt;&gt;"",D1941&lt;&gt;"",E1941&lt;&gt;"",F1941&lt;&gt;"",G1941&lt;&gt;"",H1941&lt;&gt;"",L1941&lt;&gt;"")),"Veuillez compléter les informations d'identification de l'actif détenu en colonne C0010.",IF(AND(B1941&lt;&gt;"",J1941&lt;&gt;"",K1941=""),"Veuillez compléter la colonne C0260 Type de code.",IF(AND(B1941&lt;&gt;"",K1941=""),"Veuillez sélectionner Total/NA dans la liste de la colonne C0260 si vous n'avez rien à déclarer.","")))))</f>
        <v/>
      </c>
    </row>
    <row r="1942" spans="2:18" ht="21" customHeight="1" x14ac:dyDescent="0.2">
      <c r="B1942" s="104"/>
      <c r="C1942" s="96"/>
      <c r="D1942" s="96"/>
      <c r="E1942" s="96"/>
      <c r="F1942" s="104"/>
      <c r="G1942" s="96"/>
      <c r="H1942" s="104"/>
      <c r="I1942" s="96"/>
      <c r="J1942" s="104"/>
      <c r="K1942" s="96"/>
      <c r="L1942" s="96"/>
      <c r="M1942" s="104"/>
      <c r="N1942" s="96"/>
      <c r="O1942" s="98"/>
      <c r="P1942" s="97"/>
      <c r="Q1942" s="85" t="str">
        <f t="shared" si="30"/>
        <v/>
      </c>
      <c r="R1942" s="79" t="str">
        <f>IF(AND(B1942&lt;&gt;"",B1941=""),"La ligne précédente ne doit pas être vide",IF(AND(B1942&lt;&gt;"",OR(C1942="",D1942="",E1942="",F1942="",G1942="",H1942="",L1942="")),"Veuillez compléter les informations d'identification de l'actif détenu.",IF(AND(B1942="",OR(C1942&lt;&gt;"",D1942&lt;&gt;"",E1942&lt;&gt;"",F1942&lt;&gt;"",G1942&lt;&gt;"",H1942&lt;&gt;"",L1942&lt;&gt;"")),"Veuillez compléter les informations d'identification de l'actif détenu en colonne C0010.",IF(AND(B1942&lt;&gt;"",J1942&lt;&gt;"",K1942=""),"Veuillez compléter la colonne C0260 Type de code.",IF(AND(B1942&lt;&gt;"",K1942=""),"Veuillez sélectionner Total/NA dans la liste de la colonne C0260 si vous n'avez rien à déclarer.","")))))</f>
        <v/>
      </c>
    </row>
    <row r="1943" spans="2:18" ht="21" customHeight="1" x14ac:dyDescent="0.2">
      <c r="B1943" s="104"/>
      <c r="C1943" s="96"/>
      <c r="D1943" s="96"/>
      <c r="E1943" s="96"/>
      <c r="F1943" s="104"/>
      <c r="G1943" s="96"/>
      <c r="H1943" s="104"/>
      <c r="I1943" s="96"/>
      <c r="J1943" s="104"/>
      <c r="K1943" s="96"/>
      <c r="L1943" s="96"/>
      <c r="M1943" s="104"/>
      <c r="N1943" s="96"/>
      <c r="O1943" s="98"/>
      <c r="P1943" s="97"/>
      <c r="Q1943" s="85" t="str">
        <f t="shared" si="30"/>
        <v/>
      </c>
      <c r="R1943" s="79" t="str">
        <f>IF(AND(B1943&lt;&gt;"",B1942=""),"La ligne précédente ne doit pas être vide",IF(AND(B1943&lt;&gt;"",OR(C1943="",D1943="",E1943="",F1943="",G1943="",H1943="",L1943="")),"Veuillez compléter les informations d'identification de l'actif détenu.",IF(AND(B1943="",OR(C1943&lt;&gt;"",D1943&lt;&gt;"",E1943&lt;&gt;"",F1943&lt;&gt;"",G1943&lt;&gt;"",H1943&lt;&gt;"",L1943&lt;&gt;"")),"Veuillez compléter les informations d'identification de l'actif détenu en colonne C0010.",IF(AND(B1943&lt;&gt;"",J1943&lt;&gt;"",K1943=""),"Veuillez compléter la colonne C0260 Type de code.",IF(AND(B1943&lt;&gt;"",K1943=""),"Veuillez sélectionner Total/NA dans la liste de la colonne C0260 si vous n'avez rien à déclarer.","")))))</f>
        <v/>
      </c>
    </row>
    <row r="1944" spans="2:18" ht="21" customHeight="1" x14ac:dyDescent="0.2">
      <c r="B1944" s="104"/>
      <c r="C1944" s="96"/>
      <c r="D1944" s="96"/>
      <c r="E1944" s="96"/>
      <c r="F1944" s="104"/>
      <c r="G1944" s="96"/>
      <c r="H1944" s="104"/>
      <c r="I1944" s="96"/>
      <c r="J1944" s="104"/>
      <c r="K1944" s="96"/>
      <c r="L1944" s="96"/>
      <c r="M1944" s="104"/>
      <c r="N1944" s="96"/>
      <c r="O1944" s="98"/>
      <c r="P1944" s="97"/>
      <c r="Q1944" s="85" t="str">
        <f t="shared" si="30"/>
        <v/>
      </c>
      <c r="R1944" s="79" t="str">
        <f>IF(AND(B1944&lt;&gt;"",B1943=""),"La ligne précédente ne doit pas être vide",IF(AND(B1944&lt;&gt;"",OR(C1944="",D1944="",E1944="",F1944="",G1944="",H1944="",L1944="")),"Veuillez compléter les informations d'identification de l'actif détenu.",IF(AND(B1944="",OR(C1944&lt;&gt;"",D1944&lt;&gt;"",E1944&lt;&gt;"",F1944&lt;&gt;"",G1944&lt;&gt;"",H1944&lt;&gt;"",L1944&lt;&gt;"")),"Veuillez compléter les informations d'identification de l'actif détenu en colonne C0010.",IF(AND(B1944&lt;&gt;"",J1944&lt;&gt;"",K1944=""),"Veuillez compléter la colonne C0260 Type de code.",IF(AND(B1944&lt;&gt;"",K1944=""),"Veuillez sélectionner Total/NA dans la liste de la colonne C0260 si vous n'avez rien à déclarer.","")))))</f>
        <v/>
      </c>
    </row>
    <row r="1945" spans="2:18" ht="21" customHeight="1" x14ac:dyDescent="0.2">
      <c r="B1945" s="104"/>
      <c r="C1945" s="96"/>
      <c r="D1945" s="96"/>
      <c r="E1945" s="96"/>
      <c r="F1945" s="104"/>
      <c r="G1945" s="96"/>
      <c r="H1945" s="104"/>
      <c r="I1945" s="96"/>
      <c r="J1945" s="104"/>
      <c r="K1945" s="96"/>
      <c r="L1945" s="96"/>
      <c r="M1945" s="104"/>
      <c r="N1945" s="96"/>
      <c r="O1945" s="98"/>
      <c r="P1945" s="97"/>
      <c r="Q1945" s="85" t="str">
        <f t="shared" si="30"/>
        <v/>
      </c>
      <c r="R1945" s="79" t="str">
        <f>IF(AND(B1945&lt;&gt;"",B1944=""),"La ligne précédente ne doit pas être vide",IF(AND(B1945&lt;&gt;"",OR(C1945="",D1945="",E1945="",F1945="",G1945="",H1945="",L1945="")),"Veuillez compléter les informations d'identification de l'actif détenu.",IF(AND(B1945="",OR(C1945&lt;&gt;"",D1945&lt;&gt;"",E1945&lt;&gt;"",F1945&lt;&gt;"",G1945&lt;&gt;"",H1945&lt;&gt;"",L1945&lt;&gt;"")),"Veuillez compléter les informations d'identification de l'actif détenu en colonne C0010.",IF(AND(B1945&lt;&gt;"",J1945&lt;&gt;"",K1945=""),"Veuillez compléter la colonne C0260 Type de code.",IF(AND(B1945&lt;&gt;"",K1945=""),"Veuillez sélectionner Total/NA dans la liste de la colonne C0260 si vous n'avez rien à déclarer.","")))))</f>
        <v/>
      </c>
    </row>
    <row r="1946" spans="2:18" ht="21" customHeight="1" x14ac:dyDescent="0.2">
      <c r="B1946" s="104"/>
      <c r="C1946" s="96"/>
      <c r="D1946" s="96"/>
      <c r="E1946" s="96"/>
      <c r="F1946" s="104"/>
      <c r="G1946" s="96"/>
      <c r="H1946" s="104"/>
      <c r="I1946" s="96"/>
      <c r="J1946" s="104"/>
      <c r="K1946" s="96"/>
      <c r="L1946" s="96"/>
      <c r="M1946" s="104"/>
      <c r="N1946" s="96"/>
      <c r="O1946" s="98"/>
      <c r="P1946" s="97"/>
      <c r="Q1946" s="85" t="str">
        <f t="shared" si="30"/>
        <v/>
      </c>
      <c r="R1946" s="79" t="str">
        <f>IF(AND(B1946&lt;&gt;"",B1945=""),"La ligne précédente ne doit pas être vide",IF(AND(B1946&lt;&gt;"",OR(C1946="",D1946="",E1946="",F1946="",G1946="",H1946="",L1946="")),"Veuillez compléter les informations d'identification de l'actif détenu.",IF(AND(B1946="",OR(C1946&lt;&gt;"",D1946&lt;&gt;"",E1946&lt;&gt;"",F1946&lt;&gt;"",G1946&lt;&gt;"",H1946&lt;&gt;"",L1946&lt;&gt;"")),"Veuillez compléter les informations d'identification de l'actif détenu en colonne C0010.",IF(AND(B1946&lt;&gt;"",J1946&lt;&gt;"",K1946=""),"Veuillez compléter la colonne C0260 Type de code.",IF(AND(B1946&lt;&gt;"",K1946=""),"Veuillez sélectionner Total/NA dans la liste de la colonne C0260 si vous n'avez rien à déclarer.","")))))</f>
        <v/>
      </c>
    </row>
    <row r="1947" spans="2:18" ht="21" customHeight="1" x14ac:dyDescent="0.2">
      <c r="B1947" s="104"/>
      <c r="C1947" s="96"/>
      <c r="D1947" s="96"/>
      <c r="E1947" s="96"/>
      <c r="F1947" s="104"/>
      <c r="G1947" s="96"/>
      <c r="H1947" s="104"/>
      <c r="I1947" s="96"/>
      <c r="J1947" s="104"/>
      <c r="K1947" s="96"/>
      <c r="L1947" s="96"/>
      <c r="M1947" s="104"/>
      <c r="N1947" s="96"/>
      <c r="O1947" s="98"/>
      <c r="P1947" s="97"/>
      <c r="Q1947" s="85" t="str">
        <f t="shared" si="30"/>
        <v/>
      </c>
      <c r="R1947" s="79" t="str">
        <f>IF(AND(B1947&lt;&gt;"",B1946=""),"La ligne précédente ne doit pas être vide",IF(AND(B1947&lt;&gt;"",OR(C1947="",D1947="",E1947="",F1947="",G1947="",H1947="",L1947="")),"Veuillez compléter les informations d'identification de l'actif détenu.",IF(AND(B1947="",OR(C1947&lt;&gt;"",D1947&lt;&gt;"",E1947&lt;&gt;"",F1947&lt;&gt;"",G1947&lt;&gt;"",H1947&lt;&gt;"",L1947&lt;&gt;"")),"Veuillez compléter les informations d'identification de l'actif détenu en colonne C0010.",IF(AND(B1947&lt;&gt;"",J1947&lt;&gt;"",K1947=""),"Veuillez compléter la colonne C0260 Type de code.",IF(AND(B1947&lt;&gt;"",K1947=""),"Veuillez sélectionner Total/NA dans la liste de la colonne C0260 si vous n'avez rien à déclarer.","")))))</f>
        <v/>
      </c>
    </row>
    <row r="1948" spans="2:18" ht="21" customHeight="1" x14ac:dyDescent="0.2">
      <c r="B1948" s="104"/>
      <c r="C1948" s="96"/>
      <c r="D1948" s="96"/>
      <c r="E1948" s="96"/>
      <c r="F1948" s="104"/>
      <c r="G1948" s="96"/>
      <c r="H1948" s="104"/>
      <c r="I1948" s="96"/>
      <c r="J1948" s="104"/>
      <c r="K1948" s="96"/>
      <c r="L1948" s="96"/>
      <c r="M1948" s="104"/>
      <c r="N1948" s="96"/>
      <c r="O1948" s="98"/>
      <c r="P1948" s="97"/>
      <c r="Q1948" s="85" t="str">
        <f t="shared" si="30"/>
        <v/>
      </c>
      <c r="R1948" s="79" t="str">
        <f>IF(AND(B1948&lt;&gt;"",B1947=""),"La ligne précédente ne doit pas être vide",IF(AND(B1948&lt;&gt;"",OR(C1948="",D1948="",E1948="",F1948="",G1948="",H1948="",L1948="")),"Veuillez compléter les informations d'identification de l'actif détenu.",IF(AND(B1948="",OR(C1948&lt;&gt;"",D1948&lt;&gt;"",E1948&lt;&gt;"",F1948&lt;&gt;"",G1948&lt;&gt;"",H1948&lt;&gt;"",L1948&lt;&gt;"")),"Veuillez compléter les informations d'identification de l'actif détenu en colonne C0010.",IF(AND(B1948&lt;&gt;"",J1948&lt;&gt;"",K1948=""),"Veuillez compléter la colonne C0260 Type de code.",IF(AND(B1948&lt;&gt;"",K1948=""),"Veuillez sélectionner Total/NA dans la liste de la colonne C0260 si vous n'avez rien à déclarer.","")))))</f>
        <v/>
      </c>
    </row>
    <row r="1949" spans="2:18" ht="21" customHeight="1" x14ac:dyDescent="0.2">
      <c r="B1949" s="104"/>
      <c r="C1949" s="96"/>
      <c r="D1949" s="96"/>
      <c r="E1949" s="96"/>
      <c r="F1949" s="104"/>
      <c r="G1949" s="96"/>
      <c r="H1949" s="104"/>
      <c r="I1949" s="96"/>
      <c r="J1949" s="104"/>
      <c r="K1949" s="96"/>
      <c r="L1949" s="96"/>
      <c r="M1949" s="104"/>
      <c r="N1949" s="96"/>
      <c r="O1949" s="98"/>
      <c r="P1949" s="97"/>
      <c r="Q1949" s="85" t="str">
        <f t="shared" si="30"/>
        <v/>
      </c>
      <c r="R1949" s="79" t="str">
        <f>IF(AND(B1949&lt;&gt;"",B1948=""),"La ligne précédente ne doit pas être vide",IF(AND(B1949&lt;&gt;"",OR(C1949="",D1949="",E1949="",F1949="",G1949="",H1949="",L1949="")),"Veuillez compléter les informations d'identification de l'actif détenu.",IF(AND(B1949="",OR(C1949&lt;&gt;"",D1949&lt;&gt;"",E1949&lt;&gt;"",F1949&lt;&gt;"",G1949&lt;&gt;"",H1949&lt;&gt;"",L1949&lt;&gt;"")),"Veuillez compléter les informations d'identification de l'actif détenu en colonne C0010.",IF(AND(B1949&lt;&gt;"",J1949&lt;&gt;"",K1949=""),"Veuillez compléter la colonne C0260 Type de code.",IF(AND(B1949&lt;&gt;"",K1949=""),"Veuillez sélectionner Total/NA dans la liste de la colonne C0260 si vous n'avez rien à déclarer.","")))))</f>
        <v/>
      </c>
    </row>
    <row r="1950" spans="2:18" ht="21" customHeight="1" x14ac:dyDescent="0.2">
      <c r="B1950" s="104"/>
      <c r="C1950" s="96"/>
      <c r="D1950" s="96"/>
      <c r="E1950" s="96"/>
      <c r="F1950" s="104"/>
      <c r="G1950" s="96"/>
      <c r="H1950" s="104"/>
      <c r="I1950" s="96"/>
      <c r="J1950" s="104"/>
      <c r="K1950" s="96"/>
      <c r="L1950" s="96"/>
      <c r="M1950" s="104"/>
      <c r="N1950" s="96"/>
      <c r="O1950" s="98"/>
      <c r="P1950" s="97"/>
      <c r="Q1950" s="85" t="str">
        <f t="shared" si="30"/>
        <v/>
      </c>
      <c r="R1950" s="79" t="str">
        <f>IF(AND(B1950&lt;&gt;"",B1949=""),"La ligne précédente ne doit pas être vide",IF(AND(B1950&lt;&gt;"",OR(C1950="",D1950="",E1950="",F1950="",G1950="",H1950="",L1950="")),"Veuillez compléter les informations d'identification de l'actif détenu.",IF(AND(B1950="",OR(C1950&lt;&gt;"",D1950&lt;&gt;"",E1950&lt;&gt;"",F1950&lt;&gt;"",G1950&lt;&gt;"",H1950&lt;&gt;"",L1950&lt;&gt;"")),"Veuillez compléter les informations d'identification de l'actif détenu en colonne C0010.",IF(AND(B1950&lt;&gt;"",J1950&lt;&gt;"",K1950=""),"Veuillez compléter la colonne C0260 Type de code.",IF(AND(B1950&lt;&gt;"",K1950=""),"Veuillez sélectionner Total/NA dans la liste de la colonne C0260 si vous n'avez rien à déclarer.","")))))</f>
        <v/>
      </c>
    </row>
    <row r="1951" spans="2:18" ht="21" customHeight="1" x14ac:dyDescent="0.2">
      <c r="B1951" s="104"/>
      <c r="C1951" s="96"/>
      <c r="D1951" s="96"/>
      <c r="E1951" s="96"/>
      <c r="F1951" s="104"/>
      <c r="G1951" s="96"/>
      <c r="H1951" s="104"/>
      <c r="I1951" s="96"/>
      <c r="J1951" s="104"/>
      <c r="K1951" s="96"/>
      <c r="L1951" s="96"/>
      <c r="M1951" s="104"/>
      <c r="N1951" s="96"/>
      <c r="O1951" s="98"/>
      <c r="P1951" s="97"/>
      <c r="Q1951" s="85" t="str">
        <f t="shared" si="30"/>
        <v/>
      </c>
      <c r="R1951" s="79" t="str">
        <f>IF(AND(B1951&lt;&gt;"",B1950=""),"La ligne précédente ne doit pas être vide",IF(AND(B1951&lt;&gt;"",OR(C1951="",D1951="",E1951="",F1951="",G1951="",H1951="",L1951="")),"Veuillez compléter les informations d'identification de l'actif détenu.",IF(AND(B1951="",OR(C1951&lt;&gt;"",D1951&lt;&gt;"",E1951&lt;&gt;"",F1951&lt;&gt;"",G1951&lt;&gt;"",H1951&lt;&gt;"",L1951&lt;&gt;"")),"Veuillez compléter les informations d'identification de l'actif détenu en colonne C0010.",IF(AND(B1951&lt;&gt;"",J1951&lt;&gt;"",K1951=""),"Veuillez compléter la colonne C0260 Type de code.",IF(AND(B1951&lt;&gt;"",K1951=""),"Veuillez sélectionner Total/NA dans la liste de la colonne C0260 si vous n'avez rien à déclarer.","")))))</f>
        <v/>
      </c>
    </row>
    <row r="1952" spans="2:18" ht="21" customHeight="1" x14ac:dyDescent="0.2">
      <c r="B1952" s="104"/>
      <c r="C1952" s="96"/>
      <c r="D1952" s="96"/>
      <c r="E1952" s="96"/>
      <c r="F1952" s="104"/>
      <c r="G1952" s="96"/>
      <c r="H1952" s="104"/>
      <c r="I1952" s="96"/>
      <c r="J1952" s="104"/>
      <c r="K1952" s="96"/>
      <c r="L1952" s="96"/>
      <c r="M1952" s="104"/>
      <c r="N1952" s="96"/>
      <c r="O1952" s="98"/>
      <c r="P1952" s="97"/>
      <c r="Q1952" s="85" t="str">
        <f t="shared" si="30"/>
        <v/>
      </c>
      <c r="R1952" s="79" t="str">
        <f>IF(AND(B1952&lt;&gt;"",B1951=""),"La ligne précédente ne doit pas être vide",IF(AND(B1952&lt;&gt;"",OR(C1952="",D1952="",E1952="",F1952="",G1952="",H1952="",L1952="")),"Veuillez compléter les informations d'identification de l'actif détenu.",IF(AND(B1952="",OR(C1952&lt;&gt;"",D1952&lt;&gt;"",E1952&lt;&gt;"",F1952&lt;&gt;"",G1952&lt;&gt;"",H1952&lt;&gt;"",L1952&lt;&gt;"")),"Veuillez compléter les informations d'identification de l'actif détenu en colonne C0010.",IF(AND(B1952&lt;&gt;"",J1952&lt;&gt;"",K1952=""),"Veuillez compléter la colonne C0260 Type de code.",IF(AND(B1952&lt;&gt;"",K1952=""),"Veuillez sélectionner Total/NA dans la liste de la colonne C0260 si vous n'avez rien à déclarer.","")))))</f>
        <v/>
      </c>
    </row>
    <row r="1953" spans="2:18" ht="21" customHeight="1" x14ac:dyDescent="0.2">
      <c r="B1953" s="104"/>
      <c r="C1953" s="96"/>
      <c r="D1953" s="96"/>
      <c r="E1953" s="96"/>
      <c r="F1953" s="104"/>
      <c r="G1953" s="96"/>
      <c r="H1953" s="104"/>
      <c r="I1953" s="96"/>
      <c r="J1953" s="104"/>
      <c r="K1953" s="96"/>
      <c r="L1953" s="96"/>
      <c r="M1953" s="104"/>
      <c r="N1953" s="96"/>
      <c r="O1953" s="98"/>
      <c r="P1953" s="97"/>
      <c r="Q1953" s="85" t="str">
        <f t="shared" si="30"/>
        <v/>
      </c>
      <c r="R1953" s="79" t="str">
        <f>IF(AND(B1953&lt;&gt;"",B1952=""),"La ligne précédente ne doit pas être vide",IF(AND(B1953&lt;&gt;"",OR(C1953="",D1953="",E1953="",F1953="",G1953="",H1953="",L1953="")),"Veuillez compléter les informations d'identification de l'actif détenu.",IF(AND(B1953="",OR(C1953&lt;&gt;"",D1953&lt;&gt;"",E1953&lt;&gt;"",F1953&lt;&gt;"",G1953&lt;&gt;"",H1953&lt;&gt;"",L1953&lt;&gt;"")),"Veuillez compléter les informations d'identification de l'actif détenu en colonne C0010.",IF(AND(B1953&lt;&gt;"",J1953&lt;&gt;"",K1953=""),"Veuillez compléter la colonne C0260 Type de code.",IF(AND(B1953&lt;&gt;"",K1953=""),"Veuillez sélectionner Total/NA dans la liste de la colonne C0260 si vous n'avez rien à déclarer.","")))))</f>
        <v/>
      </c>
    </row>
    <row r="1954" spans="2:18" ht="21" customHeight="1" x14ac:dyDescent="0.2">
      <c r="B1954" s="104"/>
      <c r="C1954" s="96"/>
      <c r="D1954" s="96"/>
      <c r="E1954" s="96"/>
      <c r="F1954" s="104"/>
      <c r="G1954" s="96"/>
      <c r="H1954" s="104"/>
      <c r="I1954" s="96"/>
      <c r="J1954" s="104"/>
      <c r="K1954" s="96"/>
      <c r="L1954" s="96"/>
      <c r="M1954" s="104"/>
      <c r="N1954" s="96"/>
      <c r="O1954" s="98"/>
      <c r="P1954" s="97"/>
      <c r="Q1954" s="85" t="str">
        <f t="shared" si="30"/>
        <v/>
      </c>
      <c r="R1954" s="79" t="str">
        <f>IF(AND(B1954&lt;&gt;"",B1953=""),"La ligne précédente ne doit pas être vide",IF(AND(B1954&lt;&gt;"",OR(C1954="",D1954="",E1954="",F1954="",G1954="",H1954="",L1954="")),"Veuillez compléter les informations d'identification de l'actif détenu.",IF(AND(B1954="",OR(C1954&lt;&gt;"",D1954&lt;&gt;"",E1954&lt;&gt;"",F1954&lt;&gt;"",G1954&lt;&gt;"",H1954&lt;&gt;"",L1954&lt;&gt;"")),"Veuillez compléter les informations d'identification de l'actif détenu en colonne C0010.",IF(AND(B1954&lt;&gt;"",J1954&lt;&gt;"",K1954=""),"Veuillez compléter la colonne C0260 Type de code.",IF(AND(B1954&lt;&gt;"",K1954=""),"Veuillez sélectionner Total/NA dans la liste de la colonne C0260 si vous n'avez rien à déclarer.","")))))</f>
        <v/>
      </c>
    </row>
    <row r="1955" spans="2:18" ht="21" customHeight="1" x14ac:dyDescent="0.2">
      <c r="B1955" s="104"/>
      <c r="C1955" s="96"/>
      <c r="D1955" s="96"/>
      <c r="E1955" s="96"/>
      <c r="F1955" s="104"/>
      <c r="G1955" s="96"/>
      <c r="H1955" s="104"/>
      <c r="I1955" s="96"/>
      <c r="J1955" s="104"/>
      <c r="K1955" s="96"/>
      <c r="L1955" s="96"/>
      <c r="M1955" s="104"/>
      <c r="N1955" s="96"/>
      <c r="O1955" s="98"/>
      <c r="P1955" s="97"/>
      <c r="Q1955" s="85" t="str">
        <f t="shared" si="30"/>
        <v/>
      </c>
      <c r="R1955" s="79" t="str">
        <f>IF(AND(B1955&lt;&gt;"",B1954=""),"La ligne précédente ne doit pas être vide",IF(AND(B1955&lt;&gt;"",OR(C1955="",D1955="",E1955="",F1955="",G1955="",H1955="",L1955="")),"Veuillez compléter les informations d'identification de l'actif détenu.",IF(AND(B1955="",OR(C1955&lt;&gt;"",D1955&lt;&gt;"",E1955&lt;&gt;"",F1955&lt;&gt;"",G1955&lt;&gt;"",H1955&lt;&gt;"",L1955&lt;&gt;"")),"Veuillez compléter les informations d'identification de l'actif détenu en colonne C0010.",IF(AND(B1955&lt;&gt;"",J1955&lt;&gt;"",K1955=""),"Veuillez compléter la colonne C0260 Type de code.",IF(AND(B1955&lt;&gt;"",K1955=""),"Veuillez sélectionner Total/NA dans la liste de la colonne C0260 si vous n'avez rien à déclarer.","")))))</f>
        <v/>
      </c>
    </row>
    <row r="1956" spans="2:18" ht="21" customHeight="1" x14ac:dyDescent="0.2">
      <c r="B1956" s="104"/>
      <c r="C1956" s="96"/>
      <c r="D1956" s="96"/>
      <c r="E1956" s="96"/>
      <c r="F1956" s="104"/>
      <c r="G1956" s="96"/>
      <c r="H1956" s="104"/>
      <c r="I1956" s="96"/>
      <c r="J1956" s="104"/>
      <c r="K1956" s="96"/>
      <c r="L1956" s="96"/>
      <c r="M1956" s="104"/>
      <c r="N1956" s="96"/>
      <c r="O1956" s="98"/>
      <c r="P1956" s="97"/>
      <c r="Q1956" s="85" t="str">
        <f t="shared" si="30"/>
        <v/>
      </c>
      <c r="R1956" s="79" t="str">
        <f>IF(AND(B1956&lt;&gt;"",B1955=""),"La ligne précédente ne doit pas être vide",IF(AND(B1956&lt;&gt;"",OR(C1956="",D1956="",E1956="",F1956="",G1956="",H1956="",L1956="")),"Veuillez compléter les informations d'identification de l'actif détenu.",IF(AND(B1956="",OR(C1956&lt;&gt;"",D1956&lt;&gt;"",E1956&lt;&gt;"",F1956&lt;&gt;"",G1956&lt;&gt;"",H1956&lt;&gt;"",L1956&lt;&gt;"")),"Veuillez compléter les informations d'identification de l'actif détenu en colonne C0010.",IF(AND(B1956&lt;&gt;"",J1956&lt;&gt;"",K1956=""),"Veuillez compléter la colonne C0260 Type de code.",IF(AND(B1956&lt;&gt;"",K1956=""),"Veuillez sélectionner Total/NA dans la liste de la colonne C0260 si vous n'avez rien à déclarer.","")))))</f>
        <v/>
      </c>
    </row>
    <row r="1957" spans="2:18" ht="21" customHeight="1" x14ac:dyDescent="0.2">
      <c r="B1957" s="104"/>
      <c r="C1957" s="96"/>
      <c r="D1957" s="96"/>
      <c r="E1957" s="96"/>
      <c r="F1957" s="104"/>
      <c r="G1957" s="96"/>
      <c r="H1957" s="104"/>
      <c r="I1957" s="96"/>
      <c r="J1957" s="104"/>
      <c r="K1957" s="96"/>
      <c r="L1957" s="96"/>
      <c r="M1957" s="104"/>
      <c r="N1957" s="96"/>
      <c r="O1957" s="98"/>
      <c r="P1957" s="97"/>
      <c r="Q1957" s="85" t="str">
        <f t="shared" si="30"/>
        <v/>
      </c>
      <c r="R1957" s="79" t="str">
        <f>IF(AND(B1957&lt;&gt;"",B1956=""),"La ligne précédente ne doit pas être vide",IF(AND(B1957&lt;&gt;"",OR(C1957="",D1957="",E1957="",F1957="",G1957="",H1957="",L1957="")),"Veuillez compléter les informations d'identification de l'actif détenu.",IF(AND(B1957="",OR(C1957&lt;&gt;"",D1957&lt;&gt;"",E1957&lt;&gt;"",F1957&lt;&gt;"",G1957&lt;&gt;"",H1957&lt;&gt;"",L1957&lt;&gt;"")),"Veuillez compléter les informations d'identification de l'actif détenu en colonne C0010.",IF(AND(B1957&lt;&gt;"",J1957&lt;&gt;"",K1957=""),"Veuillez compléter la colonne C0260 Type de code.",IF(AND(B1957&lt;&gt;"",K1957=""),"Veuillez sélectionner Total/NA dans la liste de la colonne C0260 si vous n'avez rien à déclarer.","")))))</f>
        <v/>
      </c>
    </row>
    <row r="1958" spans="2:18" ht="21" customHeight="1" x14ac:dyDescent="0.2">
      <c r="B1958" s="104"/>
      <c r="C1958" s="96"/>
      <c r="D1958" s="96"/>
      <c r="E1958" s="96"/>
      <c r="F1958" s="104"/>
      <c r="G1958" s="96"/>
      <c r="H1958" s="104"/>
      <c r="I1958" s="96"/>
      <c r="J1958" s="104"/>
      <c r="K1958" s="96"/>
      <c r="L1958" s="96"/>
      <c r="M1958" s="104"/>
      <c r="N1958" s="96"/>
      <c r="O1958" s="98"/>
      <c r="P1958" s="97"/>
      <c r="Q1958" s="85" t="str">
        <f t="shared" si="30"/>
        <v/>
      </c>
      <c r="R1958" s="79" t="str">
        <f>IF(AND(B1958&lt;&gt;"",B1957=""),"La ligne précédente ne doit pas être vide",IF(AND(B1958&lt;&gt;"",OR(C1958="",D1958="",E1958="",F1958="",G1958="",H1958="",L1958="")),"Veuillez compléter les informations d'identification de l'actif détenu.",IF(AND(B1958="",OR(C1958&lt;&gt;"",D1958&lt;&gt;"",E1958&lt;&gt;"",F1958&lt;&gt;"",G1958&lt;&gt;"",H1958&lt;&gt;"",L1958&lt;&gt;"")),"Veuillez compléter les informations d'identification de l'actif détenu en colonne C0010.",IF(AND(B1958&lt;&gt;"",J1958&lt;&gt;"",K1958=""),"Veuillez compléter la colonne C0260 Type de code.",IF(AND(B1958&lt;&gt;"",K1958=""),"Veuillez sélectionner Total/NA dans la liste de la colonne C0260 si vous n'avez rien à déclarer.","")))))</f>
        <v/>
      </c>
    </row>
    <row r="1959" spans="2:18" ht="21" customHeight="1" x14ac:dyDescent="0.2">
      <c r="B1959" s="104"/>
      <c r="C1959" s="96"/>
      <c r="D1959" s="96"/>
      <c r="E1959" s="96"/>
      <c r="F1959" s="104"/>
      <c r="G1959" s="96"/>
      <c r="H1959" s="104"/>
      <c r="I1959" s="96"/>
      <c r="J1959" s="104"/>
      <c r="K1959" s="96"/>
      <c r="L1959" s="96"/>
      <c r="M1959" s="104"/>
      <c r="N1959" s="96"/>
      <c r="O1959" s="98"/>
      <c r="P1959" s="97"/>
      <c r="Q1959" s="85" t="str">
        <f t="shared" si="30"/>
        <v/>
      </c>
      <c r="R1959" s="79" t="str">
        <f>IF(AND(B1959&lt;&gt;"",B1958=""),"La ligne précédente ne doit pas être vide",IF(AND(B1959&lt;&gt;"",OR(C1959="",D1959="",E1959="",F1959="",G1959="",H1959="",L1959="")),"Veuillez compléter les informations d'identification de l'actif détenu.",IF(AND(B1959="",OR(C1959&lt;&gt;"",D1959&lt;&gt;"",E1959&lt;&gt;"",F1959&lt;&gt;"",G1959&lt;&gt;"",H1959&lt;&gt;"",L1959&lt;&gt;"")),"Veuillez compléter les informations d'identification de l'actif détenu en colonne C0010.",IF(AND(B1959&lt;&gt;"",J1959&lt;&gt;"",K1959=""),"Veuillez compléter la colonne C0260 Type de code.",IF(AND(B1959&lt;&gt;"",K1959=""),"Veuillez sélectionner Total/NA dans la liste de la colonne C0260 si vous n'avez rien à déclarer.","")))))</f>
        <v/>
      </c>
    </row>
    <row r="1960" spans="2:18" ht="21" customHeight="1" x14ac:dyDescent="0.2">
      <c r="B1960" s="104"/>
      <c r="C1960" s="96"/>
      <c r="D1960" s="96"/>
      <c r="E1960" s="96"/>
      <c r="F1960" s="104"/>
      <c r="G1960" s="96"/>
      <c r="H1960" s="104"/>
      <c r="I1960" s="96"/>
      <c r="J1960" s="104"/>
      <c r="K1960" s="96"/>
      <c r="L1960" s="96"/>
      <c r="M1960" s="104"/>
      <c r="N1960" s="96"/>
      <c r="O1960" s="98"/>
      <c r="P1960" s="97"/>
      <c r="Q1960" s="85" t="str">
        <f t="shared" si="30"/>
        <v/>
      </c>
      <c r="R1960" s="79" t="str">
        <f>IF(AND(B1960&lt;&gt;"",B1959=""),"La ligne précédente ne doit pas être vide",IF(AND(B1960&lt;&gt;"",OR(C1960="",D1960="",E1960="",F1960="",G1960="",H1960="",L1960="")),"Veuillez compléter les informations d'identification de l'actif détenu.",IF(AND(B1960="",OR(C1960&lt;&gt;"",D1960&lt;&gt;"",E1960&lt;&gt;"",F1960&lt;&gt;"",G1960&lt;&gt;"",H1960&lt;&gt;"",L1960&lt;&gt;"")),"Veuillez compléter les informations d'identification de l'actif détenu en colonne C0010.",IF(AND(B1960&lt;&gt;"",J1960&lt;&gt;"",K1960=""),"Veuillez compléter la colonne C0260 Type de code.",IF(AND(B1960&lt;&gt;"",K1960=""),"Veuillez sélectionner Total/NA dans la liste de la colonne C0260 si vous n'avez rien à déclarer.","")))))</f>
        <v/>
      </c>
    </row>
    <row r="1961" spans="2:18" ht="21" customHeight="1" x14ac:dyDescent="0.2">
      <c r="B1961" s="104"/>
      <c r="C1961" s="96"/>
      <c r="D1961" s="96"/>
      <c r="E1961" s="96"/>
      <c r="F1961" s="104"/>
      <c r="G1961" s="96"/>
      <c r="H1961" s="104"/>
      <c r="I1961" s="96"/>
      <c r="J1961" s="104"/>
      <c r="K1961" s="96"/>
      <c r="L1961" s="96"/>
      <c r="M1961" s="104"/>
      <c r="N1961" s="96"/>
      <c r="O1961" s="98"/>
      <c r="P1961" s="97"/>
      <c r="Q1961" s="85" t="str">
        <f t="shared" si="30"/>
        <v/>
      </c>
      <c r="R1961" s="79" t="str">
        <f>IF(AND(B1961&lt;&gt;"",B1960=""),"La ligne précédente ne doit pas être vide",IF(AND(B1961&lt;&gt;"",OR(C1961="",D1961="",E1961="",F1961="",G1961="",H1961="",L1961="")),"Veuillez compléter les informations d'identification de l'actif détenu.",IF(AND(B1961="",OR(C1961&lt;&gt;"",D1961&lt;&gt;"",E1961&lt;&gt;"",F1961&lt;&gt;"",G1961&lt;&gt;"",H1961&lt;&gt;"",L1961&lt;&gt;"")),"Veuillez compléter les informations d'identification de l'actif détenu en colonne C0010.",IF(AND(B1961&lt;&gt;"",J1961&lt;&gt;"",K1961=""),"Veuillez compléter la colonne C0260 Type de code.",IF(AND(B1961&lt;&gt;"",K1961=""),"Veuillez sélectionner Total/NA dans la liste de la colonne C0260 si vous n'avez rien à déclarer.","")))))</f>
        <v/>
      </c>
    </row>
    <row r="1962" spans="2:18" ht="21" customHeight="1" x14ac:dyDescent="0.2">
      <c r="B1962" s="104"/>
      <c r="C1962" s="96"/>
      <c r="D1962" s="96"/>
      <c r="E1962" s="96"/>
      <c r="F1962" s="104"/>
      <c r="G1962" s="96"/>
      <c r="H1962" s="104"/>
      <c r="I1962" s="96"/>
      <c r="J1962" s="104"/>
      <c r="K1962" s="96"/>
      <c r="L1962" s="96"/>
      <c r="M1962" s="104"/>
      <c r="N1962" s="96"/>
      <c r="O1962" s="98"/>
      <c r="P1962" s="97"/>
      <c r="Q1962" s="85" t="str">
        <f t="shared" si="30"/>
        <v/>
      </c>
      <c r="R1962" s="79" t="str">
        <f>IF(AND(B1962&lt;&gt;"",B1961=""),"La ligne précédente ne doit pas être vide",IF(AND(B1962&lt;&gt;"",OR(C1962="",D1962="",E1962="",F1962="",G1962="",H1962="",L1962="")),"Veuillez compléter les informations d'identification de l'actif détenu.",IF(AND(B1962="",OR(C1962&lt;&gt;"",D1962&lt;&gt;"",E1962&lt;&gt;"",F1962&lt;&gt;"",G1962&lt;&gt;"",H1962&lt;&gt;"",L1962&lt;&gt;"")),"Veuillez compléter les informations d'identification de l'actif détenu en colonne C0010.",IF(AND(B1962&lt;&gt;"",J1962&lt;&gt;"",K1962=""),"Veuillez compléter la colonne C0260 Type de code.",IF(AND(B1962&lt;&gt;"",K1962=""),"Veuillez sélectionner Total/NA dans la liste de la colonne C0260 si vous n'avez rien à déclarer.","")))))</f>
        <v/>
      </c>
    </row>
    <row r="1963" spans="2:18" ht="21" customHeight="1" x14ac:dyDescent="0.2">
      <c r="B1963" s="104"/>
      <c r="C1963" s="96"/>
      <c r="D1963" s="96"/>
      <c r="E1963" s="96"/>
      <c r="F1963" s="104"/>
      <c r="G1963" s="96"/>
      <c r="H1963" s="104"/>
      <c r="I1963" s="96"/>
      <c r="J1963" s="104"/>
      <c r="K1963" s="96"/>
      <c r="L1963" s="96"/>
      <c r="M1963" s="104"/>
      <c r="N1963" s="96"/>
      <c r="O1963" s="98"/>
      <c r="P1963" s="97"/>
      <c r="Q1963" s="85" t="str">
        <f t="shared" si="30"/>
        <v/>
      </c>
      <c r="R1963" s="79" t="str">
        <f>IF(AND(B1963&lt;&gt;"",B1962=""),"La ligne précédente ne doit pas être vide",IF(AND(B1963&lt;&gt;"",OR(C1963="",D1963="",E1963="",F1963="",G1963="",H1963="",L1963="")),"Veuillez compléter les informations d'identification de l'actif détenu.",IF(AND(B1963="",OR(C1963&lt;&gt;"",D1963&lt;&gt;"",E1963&lt;&gt;"",F1963&lt;&gt;"",G1963&lt;&gt;"",H1963&lt;&gt;"",L1963&lt;&gt;"")),"Veuillez compléter les informations d'identification de l'actif détenu en colonne C0010.",IF(AND(B1963&lt;&gt;"",J1963&lt;&gt;"",K1963=""),"Veuillez compléter la colonne C0260 Type de code.",IF(AND(B1963&lt;&gt;"",K1963=""),"Veuillez sélectionner Total/NA dans la liste de la colonne C0260 si vous n'avez rien à déclarer.","")))))</f>
        <v/>
      </c>
    </row>
    <row r="1964" spans="2:18" ht="21" customHeight="1" x14ac:dyDescent="0.2">
      <c r="B1964" s="104"/>
      <c r="C1964" s="96"/>
      <c r="D1964" s="96"/>
      <c r="E1964" s="96"/>
      <c r="F1964" s="104"/>
      <c r="G1964" s="96"/>
      <c r="H1964" s="104"/>
      <c r="I1964" s="96"/>
      <c r="J1964" s="104"/>
      <c r="K1964" s="96"/>
      <c r="L1964" s="96"/>
      <c r="M1964" s="104"/>
      <c r="N1964" s="96"/>
      <c r="O1964" s="98"/>
      <c r="P1964" s="97"/>
      <c r="Q1964" s="85" t="str">
        <f t="shared" si="30"/>
        <v/>
      </c>
      <c r="R1964" s="79" t="str">
        <f>IF(AND(B1964&lt;&gt;"",B1963=""),"La ligne précédente ne doit pas être vide",IF(AND(B1964&lt;&gt;"",OR(C1964="",D1964="",E1964="",F1964="",G1964="",H1964="",L1964="")),"Veuillez compléter les informations d'identification de l'actif détenu.",IF(AND(B1964="",OR(C1964&lt;&gt;"",D1964&lt;&gt;"",E1964&lt;&gt;"",F1964&lt;&gt;"",G1964&lt;&gt;"",H1964&lt;&gt;"",L1964&lt;&gt;"")),"Veuillez compléter les informations d'identification de l'actif détenu en colonne C0010.",IF(AND(B1964&lt;&gt;"",J1964&lt;&gt;"",K1964=""),"Veuillez compléter la colonne C0260 Type de code.",IF(AND(B1964&lt;&gt;"",K1964=""),"Veuillez sélectionner Total/NA dans la liste de la colonne C0260 si vous n'avez rien à déclarer.","")))))</f>
        <v/>
      </c>
    </row>
    <row r="1965" spans="2:18" ht="21" customHeight="1" x14ac:dyDescent="0.2">
      <c r="B1965" s="104"/>
      <c r="C1965" s="96"/>
      <c r="D1965" s="96"/>
      <c r="E1965" s="96"/>
      <c r="F1965" s="104"/>
      <c r="G1965" s="96"/>
      <c r="H1965" s="104"/>
      <c r="I1965" s="96"/>
      <c r="J1965" s="104"/>
      <c r="K1965" s="96"/>
      <c r="L1965" s="96"/>
      <c r="M1965" s="104"/>
      <c r="N1965" s="96"/>
      <c r="O1965" s="98"/>
      <c r="P1965" s="97"/>
      <c r="Q1965" s="85" t="str">
        <f t="shared" si="30"/>
        <v/>
      </c>
      <c r="R1965" s="79" t="str">
        <f>IF(AND(B1965&lt;&gt;"",B1964=""),"La ligne précédente ne doit pas être vide",IF(AND(B1965&lt;&gt;"",OR(C1965="",D1965="",E1965="",F1965="",G1965="",H1965="",L1965="")),"Veuillez compléter les informations d'identification de l'actif détenu.",IF(AND(B1965="",OR(C1965&lt;&gt;"",D1965&lt;&gt;"",E1965&lt;&gt;"",F1965&lt;&gt;"",G1965&lt;&gt;"",H1965&lt;&gt;"",L1965&lt;&gt;"")),"Veuillez compléter les informations d'identification de l'actif détenu en colonne C0010.",IF(AND(B1965&lt;&gt;"",J1965&lt;&gt;"",K1965=""),"Veuillez compléter la colonne C0260 Type de code.",IF(AND(B1965&lt;&gt;"",K1965=""),"Veuillez sélectionner Total/NA dans la liste de la colonne C0260 si vous n'avez rien à déclarer.","")))))</f>
        <v/>
      </c>
    </row>
    <row r="1966" spans="2:18" ht="21" customHeight="1" x14ac:dyDescent="0.2">
      <c r="B1966" s="104"/>
      <c r="C1966" s="96"/>
      <c r="D1966" s="96"/>
      <c r="E1966" s="96"/>
      <c r="F1966" s="104"/>
      <c r="G1966" s="96"/>
      <c r="H1966" s="104"/>
      <c r="I1966" s="96"/>
      <c r="J1966" s="104"/>
      <c r="K1966" s="96"/>
      <c r="L1966" s="96"/>
      <c r="M1966" s="104"/>
      <c r="N1966" s="96"/>
      <c r="O1966" s="98"/>
      <c r="P1966" s="97"/>
      <c r="Q1966" s="85" t="str">
        <f t="shared" si="30"/>
        <v/>
      </c>
      <c r="R1966" s="79" t="str">
        <f>IF(AND(B1966&lt;&gt;"",B1965=""),"La ligne précédente ne doit pas être vide",IF(AND(B1966&lt;&gt;"",OR(C1966="",D1966="",E1966="",F1966="",G1966="",H1966="",L1966="")),"Veuillez compléter les informations d'identification de l'actif détenu.",IF(AND(B1966="",OR(C1966&lt;&gt;"",D1966&lt;&gt;"",E1966&lt;&gt;"",F1966&lt;&gt;"",G1966&lt;&gt;"",H1966&lt;&gt;"",L1966&lt;&gt;"")),"Veuillez compléter les informations d'identification de l'actif détenu en colonne C0010.",IF(AND(B1966&lt;&gt;"",J1966&lt;&gt;"",K1966=""),"Veuillez compléter la colonne C0260 Type de code.",IF(AND(B1966&lt;&gt;"",K1966=""),"Veuillez sélectionner Total/NA dans la liste de la colonne C0260 si vous n'avez rien à déclarer.","")))))</f>
        <v/>
      </c>
    </row>
    <row r="1967" spans="2:18" ht="21" customHeight="1" x14ac:dyDescent="0.2">
      <c r="B1967" s="104"/>
      <c r="C1967" s="96"/>
      <c r="D1967" s="96"/>
      <c r="E1967" s="96"/>
      <c r="F1967" s="104"/>
      <c r="G1967" s="96"/>
      <c r="H1967" s="104"/>
      <c r="I1967" s="96"/>
      <c r="J1967" s="104"/>
      <c r="K1967" s="96"/>
      <c r="L1967" s="96"/>
      <c r="M1967" s="104"/>
      <c r="N1967" s="96"/>
      <c r="O1967" s="98"/>
      <c r="P1967" s="97"/>
      <c r="Q1967" s="85" t="str">
        <f t="shared" si="30"/>
        <v/>
      </c>
      <c r="R1967" s="79" t="str">
        <f>IF(AND(B1967&lt;&gt;"",B1966=""),"La ligne précédente ne doit pas être vide",IF(AND(B1967&lt;&gt;"",OR(C1967="",D1967="",E1967="",F1967="",G1967="",H1967="",L1967="")),"Veuillez compléter les informations d'identification de l'actif détenu.",IF(AND(B1967="",OR(C1967&lt;&gt;"",D1967&lt;&gt;"",E1967&lt;&gt;"",F1967&lt;&gt;"",G1967&lt;&gt;"",H1967&lt;&gt;"",L1967&lt;&gt;"")),"Veuillez compléter les informations d'identification de l'actif détenu en colonne C0010.",IF(AND(B1967&lt;&gt;"",J1967&lt;&gt;"",K1967=""),"Veuillez compléter la colonne C0260 Type de code.",IF(AND(B1967&lt;&gt;"",K1967=""),"Veuillez sélectionner Total/NA dans la liste de la colonne C0260 si vous n'avez rien à déclarer.","")))))</f>
        <v/>
      </c>
    </row>
    <row r="1968" spans="2:18" ht="21" customHeight="1" x14ac:dyDescent="0.2">
      <c r="B1968" s="104"/>
      <c r="C1968" s="96"/>
      <c r="D1968" s="96"/>
      <c r="E1968" s="96"/>
      <c r="F1968" s="104"/>
      <c r="G1968" s="96"/>
      <c r="H1968" s="104"/>
      <c r="I1968" s="96"/>
      <c r="J1968" s="104"/>
      <c r="K1968" s="96"/>
      <c r="L1968" s="96"/>
      <c r="M1968" s="104"/>
      <c r="N1968" s="96"/>
      <c r="O1968" s="98"/>
      <c r="P1968" s="97"/>
      <c r="Q1968" s="85" t="str">
        <f t="shared" si="30"/>
        <v/>
      </c>
      <c r="R1968" s="79" t="str">
        <f>IF(AND(B1968&lt;&gt;"",B1967=""),"La ligne précédente ne doit pas être vide",IF(AND(B1968&lt;&gt;"",OR(C1968="",D1968="",E1968="",F1968="",G1968="",H1968="",L1968="")),"Veuillez compléter les informations d'identification de l'actif détenu.",IF(AND(B1968="",OR(C1968&lt;&gt;"",D1968&lt;&gt;"",E1968&lt;&gt;"",F1968&lt;&gt;"",G1968&lt;&gt;"",H1968&lt;&gt;"",L1968&lt;&gt;"")),"Veuillez compléter les informations d'identification de l'actif détenu en colonne C0010.",IF(AND(B1968&lt;&gt;"",J1968&lt;&gt;"",K1968=""),"Veuillez compléter la colonne C0260 Type de code.",IF(AND(B1968&lt;&gt;"",K1968=""),"Veuillez sélectionner Total/NA dans la liste de la colonne C0260 si vous n'avez rien à déclarer.","")))))</f>
        <v/>
      </c>
    </row>
    <row r="1969" spans="2:18" ht="21" customHeight="1" x14ac:dyDescent="0.2">
      <c r="B1969" s="104"/>
      <c r="C1969" s="96"/>
      <c r="D1969" s="96"/>
      <c r="E1969" s="96"/>
      <c r="F1969" s="104"/>
      <c r="G1969" s="96"/>
      <c r="H1969" s="104"/>
      <c r="I1969" s="96"/>
      <c r="J1969" s="104"/>
      <c r="K1969" s="96"/>
      <c r="L1969" s="96"/>
      <c r="M1969" s="104"/>
      <c r="N1969" s="96"/>
      <c r="O1969" s="98"/>
      <c r="P1969" s="97"/>
      <c r="Q1969" s="85" t="str">
        <f t="shared" si="30"/>
        <v/>
      </c>
      <c r="R1969" s="79" t="str">
        <f>IF(AND(B1969&lt;&gt;"",B1968=""),"La ligne précédente ne doit pas être vide",IF(AND(B1969&lt;&gt;"",OR(C1969="",D1969="",E1969="",F1969="",G1969="",H1969="",L1969="")),"Veuillez compléter les informations d'identification de l'actif détenu.",IF(AND(B1969="",OR(C1969&lt;&gt;"",D1969&lt;&gt;"",E1969&lt;&gt;"",F1969&lt;&gt;"",G1969&lt;&gt;"",H1969&lt;&gt;"",L1969&lt;&gt;"")),"Veuillez compléter les informations d'identification de l'actif détenu en colonne C0010.",IF(AND(B1969&lt;&gt;"",J1969&lt;&gt;"",K1969=""),"Veuillez compléter la colonne C0260 Type de code.",IF(AND(B1969&lt;&gt;"",K1969=""),"Veuillez sélectionner Total/NA dans la liste de la colonne C0260 si vous n'avez rien à déclarer.","")))))</f>
        <v/>
      </c>
    </row>
    <row r="1970" spans="2:18" ht="21" customHeight="1" x14ac:dyDescent="0.2">
      <c r="B1970" s="104"/>
      <c r="C1970" s="96"/>
      <c r="D1970" s="96"/>
      <c r="E1970" s="96"/>
      <c r="F1970" s="104"/>
      <c r="G1970" s="96"/>
      <c r="H1970" s="104"/>
      <c r="I1970" s="96"/>
      <c r="J1970" s="104"/>
      <c r="K1970" s="96"/>
      <c r="L1970" s="96"/>
      <c r="M1970" s="104"/>
      <c r="N1970" s="96"/>
      <c r="O1970" s="98"/>
      <c r="P1970" s="97"/>
      <c r="Q1970" s="85" t="str">
        <f t="shared" si="30"/>
        <v/>
      </c>
      <c r="R1970" s="79" t="str">
        <f>IF(AND(B1970&lt;&gt;"",B1969=""),"La ligne précédente ne doit pas être vide",IF(AND(B1970&lt;&gt;"",OR(C1970="",D1970="",E1970="",F1970="",G1970="",H1970="",L1970="")),"Veuillez compléter les informations d'identification de l'actif détenu.",IF(AND(B1970="",OR(C1970&lt;&gt;"",D1970&lt;&gt;"",E1970&lt;&gt;"",F1970&lt;&gt;"",G1970&lt;&gt;"",H1970&lt;&gt;"",L1970&lt;&gt;"")),"Veuillez compléter les informations d'identification de l'actif détenu en colonne C0010.",IF(AND(B1970&lt;&gt;"",J1970&lt;&gt;"",K1970=""),"Veuillez compléter la colonne C0260 Type de code.",IF(AND(B1970&lt;&gt;"",K1970=""),"Veuillez sélectionner Total/NA dans la liste de la colonne C0260 si vous n'avez rien à déclarer.","")))))</f>
        <v/>
      </c>
    </row>
    <row r="1971" spans="2:18" ht="21" customHeight="1" x14ac:dyDescent="0.2">
      <c r="B1971" s="104"/>
      <c r="C1971" s="96"/>
      <c r="D1971" s="96"/>
      <c r="E1971" s="96"/>
      <c r="F1971" s="104"/>
      <c r="G1971" s="96"/>
      <c r="H1971" s="104"/>
      <c r="I1971" s="96"/>
      <c r="J1971" s="104"/>
      <c r="K1971" s="96"/>
      <c r="L1971" s="96"/>
      <c r="M1971" s="104"/>
      <c r="N1971" s="96"/>
      <c r="O1971" s="98"/>
      <c r="P1971" s="97"/>
      <c r="Q1971" s="85" t="str">
        <f t="shared" si="30"/>
        <v/>
      </c>
      <c r="R1971" s="79" t="str">
        <f>IF(AND(B1971&lt;&gt;"",B1970=""),"La ligne précédente ne doit pas être vide",IF(AND(B1971&lt;&gt;"",OR(C1971="",D1971="",E1971="",F1971="",G1971="",H1971="",L1971="")),"Veuillez compléter les informations d'identification de l'actif détenu.",IF(AND(B1971="",OR(C1971&lt;&gt;"",D1971&lt;&gt;"",E1971&lt;&gt;"",F1971&lt;&gt;"",G1971&lt;&gt;"",H1971&lt;&gt;"",L1971&lt;&gt;"")),"Veuillez compléter les informations d'identification de l'actif détenu en colonne C0010.",IF(AND(B1971&lt;&gt;"",J1971&lt;&gt;"",K1971=""),"Veuillez compléter la colonne C0260 Type de code.",IF(AND(B1971&lt;&gt;"",K1971=""),"Veuillez sélectionner Total/NA dans la liste de la colonne C0260 si vous n'avez rien à déclarer.","")))))</f>
        <v/>
      </c>
    </row>
    <row r="1972" spans="2:18" ht="21" customHeight="1" x14ac:dyDescent="0.2">
      <c r="B1972" s="104"/>
      <c r="C1972" s="96"/>
      <c r="D1972" s="96"/>
      <c r="E1972" s="96"/>
      <c r="F1972" s="104"/>
      <c r="G1972" s="96"/>
      <c r="H1972" s="104"/>
      <c r="I1972" s="96"/>
      <c r="J1972" s="104"/>
      <c r="K1972" s="96"/>
      <c r="L1972" s="96"/>
      <c r="M1972" s="104"/>
      <c r="N1972" s="96"/>
      <c r="O1972" s="98"/>
      <c r="P1972" s="97"/>
      <c r="Q1972" s="85" t="str">
        <f t="shared" si="30"/>
        <v/>
      </c>
      <c r="R1972" s="79" t="str">
        <f>IF(AND(B1972&lt;&gt;"",B1971=""),"La ligne précédente ne doit pas être vide",IF(AND(B1972&lt;&gt;"",OR(C1972="",D1972="",E1972="",F1972="",G1972="",H1972="",L1972="")),"Veuillez compléter les informations d'identification de l'actif détenu.",IF(AND(B1972="",OR(C1972&lt;&gt;"",D1972&lt;&gt;"",E1972&lt;&gt;"",F1972&lt;&gt;"",G1972&lt;&gt;"",H1972&lt;&gt;"",L1972&lt;&gt;"")),"Veuillez compléter les informations d'identification de l'actif détenu en colonne C0010.",IF(AND(B1972&lt;&gt;"",J1972&lt;&gt;"",K1972=""),"Veuillez compléter la colonne C0260 Type de code.",IF(AND(B1972&lt;&gt;"",K1972=""),"Veuillez sélectionner Total/NA dans la liste de la colonne C0260 si vous n'avez rien à déclarer.","")))))</f>
        <v/>
      </c>
    </row>
    <row r="1973" spans="2:18" ht="21" customHeight="1" x14ac:dyDescent="0.2">
      <c r="B1973" s="104"/>
      <c r="C1973" s="96"/>
      <c r="D1973" s="96"/>
      <c r="E1973" s="96"/>
      <c r="F1973" s="104"/>
      <c r="G1973" s="96"/>
      <c r="H1973" s="104"/>
      <c r="I1973" s="96"/>
      <c r="J1973" s="104"/>
      <c r="K1973" s="96"/>
      <c r="L1973" s="96"/>
      <c r="M1973" s="104"/>
      <c r="N1973" s="96"/>
      <c r="O1973" s="98"/>
      <c r="P1973" s="97"/>
      <c r="Q1973" s="85" t="str">
        <f t="shared" si="30"/>
        <v/>
      </c>
      <c r="R1973" s="79" t="str">
        <f>IF(AND(B1973&lt;&gt;"",B1972=""),"La ligne précédente ne doit pas être vide",IF(AND(B1973&lt;&gt;"",OR(C1973="",D1973="",E1973="",F1973="",G1973="",H1973="",L1973="")),"Veuillez compléter les informations d'identification de l'actif détenu.",IF(AND(B1973="",OR(C1973&lt;&gt;"",D1973&lt;&gt;"",E1973&lt;&gt;"",F1973&lt;&gt;"",G1973&lt;&gt;"",H1973&lt;&gt;"",L1973&lt;&gt;"")),"Veuillez compléter les informations d'identification de l'actif détenu en colonne C0010.",IF(AND(B1973&lt;&gt;"",J1973&lt;&gt;"",K1973=""),"Veuillez compléter la colonne C0260 Type de code.",IF(AND(B1973&lt;&gt;"",K1973=""),"Veuillez sélectionner Total/NA dans la liste de la colonne C0260 si vous n'avez rien à déclarer.","")))))</f>
        <v/>
      </c>
    </row>
    <row r="1974" spans="2:18" ht="21" customHeight="1" x14ac:dyDescent="0.2">
      <c r="B1974" s="104"/>
      <c r="C1974" s="96"/>
      <c r="D1974" s="96"/>
      <c r="E1974" s="96"/>
      <c r="F1974" s="104"/>
      <c r="G1974" s="96"/>
      <c r="H1974" s="104"/>
      <c r="I1974" s="96"/>
      <c r="J1974" s="104"/>
      <c r="K1974" s="96"/>
      <c r="L1974" s="96"/>
      <c r="M1974" s="104"/>
      <c r="N1974" s="96"/>
      <c r="O1974" s="98"/>
      <c r="P1974" s="97"/>
      <c r="Q1974" s="85" t="str">
        <f t="shared" si="30"/>
        <v/>
      </c>
      <c r="R1974" s="79" t="str">
        <f>IF(AND(B1974&lt;&gt;"",B1973=""),"La ligne précédente ne doit pas être vide",IF(AND(B1974&lt;&gt;"",OR(C1974="",D1974="",E1974="",F1974="",G1974="",H1974="",L1974="")),"Veuillez compléter les informations d'identification de l'actif détenu.",IF(AND(B1974="",OR(C1974&lt;&gt;"",D1974&lt;&gt;"",E1974&lt;&gt;"",F1974&lt;&gt;"",G1974&lt;&gt;"",H1974&lt;&gt;"",L1974&lt;&gt;"")),"Veuillez compléter les informations d'identification de l'actif détenu en colonne C0010.",IF(AND(B1974&lt;&gt;"",J1974&lt;&gt;"",K1974=""),"Veuillez compléter la colonne C0260 Type de code.",IF(AND(B1974&lt;&gt;"",K1974=""),"Veuillez sélectionner Total/NA dans la liste de la colonne C0260 si vous n'avez rien à déclarer.","")))))</f>
        <v/>
      </c>
    </row>
    <row r="1975" spans="2:18" ht="21" customHeight="1" x14ac:dyDescent="0.2">
      <c r="B1975" s="104"/>
      <c r="C1975" s="96"/>
      <c r="D1975" s="96"/>
      <c r="E1975" s="96"/>
      <c r="F1975" s="104"/>
      <c r="G1975" s="96"/>
      <c r="H1975" s="104"/>
      <c r="I1975" s="96"/>
      <c r="J1975" s="104"/>
      <c r="K1975" s="96"/>
      <c r="L1975" s="96"/>
      <c r="M1975" s="104"/>
      <c r="N1975" s="96"/>
      <c r="O1975" s="98"/>
      <c r="P1975" s="97"/>
      <c r="Q1975" s="85" t="str">
        <f t="shared" si="30"/>
        <v/>
      </c>
      <c r="R1975" s="79" t="str">
        <f>IF(AND(B1975&lt;&gt;"",B1974=""),"La ligne précédente ne doit pas être vide",IF(AND(B1975&lt;&gt;"",OR(C1975="",D1975="",E1975="",F1975="",G1975="",H1975="",L1975="")),"Veuillez compléter les informations d'identification de l'actif détenu.",IF(AND(B1975="",OR(C1975&lt;&gt;"",D1975&lt;&gt;"",E1975&lt;&gt;"",F1975&lt;&gt;"",G1975&lt;&gt;"",H1975&lt;&gt;"",L1975&lt;&gt;"")),"Veuillez compléter les informations d'identification de l'actif détenu en colonne C0010.",IF(AND(B1975&lt;&gt;"",J1975&lt;&gt;"",K1975=""),"Veuillez compléter la colonne C0260 Type de code.",IF(AND(B1975&lt;&gt;"",K1975=""),"Veuillez sélectionner Total/NA dans la liste de la colonne C0260 si vous n'avez rien à déclarer.","")))))</f>
        <v/>
      </c>
    </row>
    <row r="1976" spans="2:18" ht="21" customHeight="1" x14ac:dyDescent="0.2">
      <c r="B1976" s="104"/>
      <c r="C1976" s="96"/>
      <c r="D1976" s="96"/>
      <c r="E1976" s="96"/>
      <c r="F1976" s="104"/>
      <c r="G1976" s="96"/>
      <c r="H1976" s="104"/>
      <c r="I1976" s="96"/>
      <c r="J1976" s="104"/>
      <c r="K1976" s="96"/>
      <c r="L1976" s="96"/>
      <c r="M1976" s="104"/>
      <c r="N1976" s="96"/>
      <c r="O1976" s="98"/>
      <c r="P1976" s="97"/>
      <c r="Q1976" s="85" t="str">
        <f t="shared" si="30"/>
        <v/>
      </c>
      <c r="R1976" s="79" t="str">
        <f>IF(AND(B1976&lt;&gt;"",B1975=""),"La ligne précédente ne doit pas être vide",IF(AND(B1976&lt;&gt;"",OR(C1976="",D1976="",E1976="",F1976="",G1976="",H1976="",L1976="")),"Veuillez compléter les informations d'identification de l'actif détenu.",IF(AND(B1976="",OR(C1976&lt;&gt;"",D1976&lt;&gt;"",E1976&lt;&gt;"",F1976&lt;&gt;"",G1976&lt;&gt;"",H1976&lt;&gt;"",L1976&lt;&gt;"")),"Veuillez compléter les informations d'identification de l'actif détenu en colonne C0010.",IF(AND(B1976&lt;&gt;"",J1976&lt;&gt;"",K1976=""),"Veuillez compléter la colonne C0260 Type de code.",IF(AND(B1976&lt;&gt;"",K1976=""),"Veuillez sélectionner Total/NA dans la liste de la colonne C0260 si vous n'avez rien à déclarer.","")))))</f>
        <v/>
      </c>
    </row>
    <row r="1977" spans="2:18" ht="21" customHeight="1" x14ac:dyDescent="0.2">
      <c r="B1977" s="104"/>
      <c r="C1977" s="96"/>
      <c r="D1977" s="96"/>
      <c r="E1977" s="96"/>
      <c r="F1977" s="104"/>
      <c r="G1977" s="96"/>
      <c r="H1977" s="104"/>
      <c r="I1977" s="96"/>
      <c r="J1977" s="104"/>
      <c r="K1977" s="96"/>
      <c r="L1977" s="96"/>
      <c r="M1977" s="104"/>
      <c r="N1977" s="96"/>
      <c r="O1977" s="98"/>
      <c r="P1977" s="97"/>
      <c r="Q1977" s="85" t="str">
        <f t="shared" si="30"/>
        <v/>
      </c>
      <c r="R1977" s="79" t="str">
        <f>IF(AND(B1977&lt;&gt;"",B1976=""),"La ligne précédente ne doit pas être vide",IF(AND(B1977&lt;&gt;"",OR(C1977="",D1977="",E1977="",F1977="",G1977="",H1977="",L1977="")),"Veuillez compléter les informations d'identification de l'actif détenu.",IF(AND(B1977="",OR(C1977&lt;&gt;"",D1977&lt;&gt;"",E1977&lt;&gt;"",F1977&lt;&gt;"",G1977&lt;&gt;"",H1977&lt;&gt;"",L1977&lt;&gt;"")),"Veuillez compléter les informations d'identification de l'actif détenu en colonne C0010.",IF(AND(B1977&lt;&gt;"",J1977&lt;&gt;"",K1977=""),"Veuillez compléter la colonne C0260 Type de code.",IF(AND(B1977&lt;&gt;"",K1977=""),"Veuillez sélectionner Total/NA dans la liste de la colonne C0260 si vous n'avez rien à déclarer.","")))))</f>
        <v/>
      </c>
    </row>
    <row r="1978" spans="2:18" ht="21" customHeight="1" x14ac:dyDescent="0.2">
      <c r="B1978" s="104"/>
      <c r="C1978" s="96"/>
      <c r="D1978" s="96"/>
      <c r="E1978" s="96"/>
      <c r="F1978" s="104"/>
      <c r="G1978" s="96"/>
      <c r="H1978" s="104"/>
      <c r="I1978" s="96"/>
      <c r="J1978" s="104"/>
      <c r="K1978" s="96"/>
      <c r="L1978" s="96"/>
      <c r="M1978" s="104"/>
      <c r="N1978" s="96"/>
      <c r="O1978" s="98"/>
      <c r="P1978" s="97"/>
      <c r="Q1978" s="85" t="str">
        <f t="shared" si="30"/>
        <v/>
      </c>
      <c r="R1978" s="79" t="str">
        <f>IF(AND(B1978&lt;&gt;"",B1977=""),"La ligne précédente ne doit pas être vide",IF(AND(B1978&lt;&gt;"",OR(C1978="",D1978="",E1978="",F1978="",G1978="",H1978="",L1978="")),"Veuillez compléter les informations d'identification de l'actif détenu.",IF(AND(B1978="",OR(C1978&lt;&gt;"",D1978&lt;&gt;"",E1978&lt;&gt;"",F1978&lt;&gt;"",G1978&lt;&gt;"",H1978&lt;&gt;"",L1978&lt;&gt;"")),"Veuillez compléter les informations d'identification de l'actif détenu en colonne C0010.",IF(AND(B1978&lt;&gt;"",J1978&lt;&gt;"",K1978=""),"Veuillez compléter la colonne C0260 Type de code.",IF(AND(B1978&lt;&gt;"",K1978=""),"Veuillez sélectionner Total/NA dans la liste de la colonne C0260 si vous n'avez rien à déclarer.","")))))</f>
        <v/>
      </c>
    </row>
    <row r="1979" spans="2:18" ht="21" customHeight="1" x14ac:dyDescent="0.2">
      <c r="B1979" s="104"/>
      <c r="C1979" s="96"/>
      <c r="D1979" s="96"/>
      <c r="E1979" s="96"/>
      <c r="F1979" s="104"/>
      <c r="G1979" s="96"/>
      <c r="H1979" s="104"/>
      <c r="I1979" s="96"/>
      <c r="J1979" s="104"/>
      <c r="K1979" s="96"/>
      <c r="L1979" s="96"/>
      <c r="M1979" s="104"/>
      <c r="N1979" s="96"/>
      <c r="O1979" s="98"/>
      <c r="P1979" s="97"/>
      <c r="Q1979" s="85" t="str">
        <f t="shared" si="30"/>
        <v/>
      </c>
      <c r="R1979" s="79" t="str">
        <f>IF(AND(B1979&lt;&gt;"",B1978=""),"La ligne précédente ne doit pas être vide",IF(AND(B1979&lt;&gt;"",OR(C1979="",D1979="",E1979="",F1979="",G1979="",H1979="",L1979="")),"Veuillez compléter les informations d'identification de l'actif détenu.",IF(AND(B1979="",OR(C1979&lt;&gt;"",D1979&lt;&gt;"",E1979&lt;&gt;"",F1979&lt;&gt;"",G1979&lt;&gt;"",H1979&lt;&gt;"",L1979&lt;&gt;"")),"Veuillez compléter les informations d'identification de l'actif détenu en colonne C0010.",IF(AND(B1979&lt;&gt;"",J1979&lt;&gt;"",K1979=""),"Veuillez compléter la colonne C0260 Type de code.",IF(AND(B1979&lt;&gt;"",K1979=""),"Veuillez sélectionner Total/NA dans la liste de la colonne C0260 si vous n'avez rien à déclarer.","")))))</f>
        <v/>
      </c>
    </row>
    <row r="1980" spans="2:18" ht="21" customHeight="1" x14ac:dyDescent="0.2">
      <c r="B1980" s="104"/>
      <c r="C1980" s="96"/>
      <c r="D1980" s="96"/>
      <c r="E1980" s="96"/>
      <c r="F1980" s="104"/>
      <c r="G1980" s="96"/>
      <c r="H1980" s="104"/>
      <c r="I1980" s="96"/>
      <c r="J1980" s="104"/>
      <c r="K1980" s="96"/>
      <c r="L1980" s="96"/>
      <c r="M1980" s="104"/>
      <c r="N1980" s="96"/>
      <c r="O1980" s="98"/>
      <c r="P1980" s="97"/>
      <c r="Q1980" s="85" t="str">
        <f t="shared" si="30"/>
        <v/>
      </c>
      <c r="R1980" s="79" t="str">
        <f>IF(AND(B1980&lt;&gt;"",B1979=""),"La ligne précédente ne doit pas être vide",IF(AND(B1980&lt;&gt;"",OR(C1980="",D1980="",E1980="",F1980="",G1980="",H1980="",L1980="")),"Veuillez compléter les informations d'identification de l'actif détenu.",IF(AND(B1980="",OR(C1980&lt;&gt;"",D1980&lt;&gt;"",E1980&lt;&gt;"",F1980&lt;&gt;"",G1980&lt;&gt;"",H1980&lt;&gt;"",L1980&lt;&gt;"")),"Veuillez compléter les informations d'identification de l'actif détenu en colonne C0010.",IF(AND(B1980&lt;&gt;"",J1980&lt;&gt;"",K1980=""),"Veuillez compléter la colonne C0260 Type de code.",IF(AND(B1980&lt;&gt;"",K1980=""),"Veuillez sélectionner Total/NA dans la liste de la colonne C0260 si vous n'avez rien à déclarer.","")))))</f>
        <v/>
      </c>
    </row>
    <row r="1981" spans="2:18" ht="21" customHeight="1" x14ac:dyDescent="0.2">
      <c r="B1981" s="104"/>
      <c r="C1981" s="96"/>
      <c r="D1981" s="96"/>
      <c r="E1981" s="96"/>
      <c r="F1981" s="104"/>
      <c r="G1981" s="96"/>
      <c r="H1981" s="104"/>
      <c r="I1981" s="96"/>
      <c r="J1981" s="104"/>
      <c r="K1981" s="96"/>
      <c r="L1981" s="96"/>
      <c r="M1981" s="104"/>
      <c r="N1981" s="96"/>
      <c r="O1981" s="98"/>
      <c r="P1981" s="97"/>
      <c r="Q1981" s="85" t="str">
        <f t="shared" si="30"/>
        <v/>
      </c>
      <c r="R1981" s="79" t="str">
        <f>IF(AND(B1981&lt;&gt;"",B1980=""),"La ligne précédente ne doit pas être vide",IF(AND(B1981&lt;&gt;"",OR(C1981="",D1981="",E1981="",F1981="",G1981="",H1981="",L1981="")),"Veuillez compléter les informations d'identification de l'actif détenu.",IF(AND(B1981="",OR(C1981&lt;&gt;"",D1981&lt;&gt;"",E1981&lt;&gt;"",F1981&lt;&gt;"",G1981&lt;&gt;"",H1981&lt;&gt;"",L1981&lt;&gt;"")),"Veuillez compléter les informations d'identification de l'actif détenu en colonne C0010.",IF(AND(B1981&lt;&gt;"",J1981&lt;&gt;"",K1981=""),"Veuillez compléter la colonne C0260 Type de code.",IF(AND(B1981&lt;&gt;"",K1981=""),"Veuillez sélectionner Total/NA dans la liste de la colonne C0260 si vous n'avez rien à déclarer.","")))))</f>
        <v/>
      </c>
    </row>
    <row r="1982" spans="2:18" ht="21" customHeight="1" x14ac:dyDescent="0.2">
      <c r="B1982" s="104"/>
      <c r="C1982" s="96"/>
      <c r="D1982" s="96"/>
      <c r="E1982" s="96"/>
      <c r="F1982" s="104"/>
      <c r="G1982" s="96"/>
      <c r="H1982" s="104"/>
      <c r="I1982" s="96"/>
      <c r="J1982" s="104"/>
      <c r="K1982" s="96"/>
      <c r="L1982" s="96"/>
      <c r="M1982" s="104"/>
      <c r="N1982" s="96"/>
      <c r="O1982" s="98"/>
      <c r="P1982" s="97"/>
      <c r="Q1982" s="85" t="str">
        <f t="shared" si="30"/>
        <v/>
      </c>
      <c r="R1982" s="79" t="str">
        <f>IF(AND(B1982&lt;&gt;"",B1981=""),"La ligne précédente ne doit pas être vide",IF(AND(B1982&lt;&gt;"",OR(C1982="",D1982="",E1982="",F1982="",G1982="",H1982="",L1982="")),"Veuillez compléter les informations d'identification de l'actif détenu.",IF(AND(B1982="",OR(C1982&lt;&gt;"",D1982&lt;&gt;"",E1982&lt;&gt;"",F1982&lt;&gt;"",G1982&lt;&gt;"",H1982&lt;&gt;"",L1982&lt;&gt;"")),"Veuillez compléter les informations d'identification de l'actif détenu en colonne C0010.",IF(AND(B1982&lt;&gt;"",J1982&lt;&gt;"",K1982=""),"Veuillez compléter la colonne C0260 Type de code.",IF(AND(B1982&lt;&gt;"",K1982=""),"Veuillez sélectionner Total/NA dans la liste de la colonne C0260 si vous n'avez rien à déclarer.","")))))</f>
        <v/>
      </c>
    </row>
    <row r="1983" spans="2:18" ht="21" customHeight="1" x14ac:dyDescent="0.2">
      <c r="B1983" s="104"/>
      <c r="C1983" s="96"/>
      <c r="D1983" s="96"/>
      <c r="E1983" s="96"/>
      <c r="F1983" s="104"/>
      <c r="G1983" s="96"/>
      <c r="H1983" s="104"/>
      <c r="I1983" s="96"/>
      <c r="J1983" s="104"/>
      <c r="K1983" s="96"/>
      <c r="L1983" s="96"/>
      <c r="M1983" s="104"/>
      <c r="N1983" s="96"/>
      <c r="O1983" s="98"/>
      <c r="P1983" s="97"/>
      <c r="Q1983" s="85" t="str">
        <f t="shared" si="30"/>
        <v/>
      </c>
      <c r="R1983" s="79" t="str">
        <f>IF(AND(B1983&lt;&gt;"",B1982=""),"La ligne précédente ne doit pas être vide",IF(AND(B1983&lt;&gt;"",OR(C1983="",D1983="",E1983="",F1983="",G1983="",H1983="",L1983="")),"Veuillez compléter les informations d'identification de l'actif détenu.",IF(AND(B1983="",OR(C1983&lt;&gt;"",D1983&lt;&gt;"",E1983&lt;&gt;"",F1983&lt;&gt;"",G1983&lt;&gt;"",H1983&lt;&gt;"",L1983&lt;&gt;"")),"Veuillez compléter les informations d'identification de l'actif détenu en colonne C0010.",IF(AND(B1983&lt;&gt;"",J1983&lt;&gt;"",K1983=""),"Veuillez compléter la colonne C0260 Type de code.",IF(AND(B1983&lt;&gt;"",K1983=""),"Veuillez sélectionner Total/NA dans la liste de la colonne C0260 si vous n'avez rien à déclarer.","")))))</f>
        <v/>
      </c>
    </row>
    <row r="1984" spans="2:18" ht="21" customHeight="1" x14ac:dyDescent="0.2">
      <c r="B1984" s="104"/>
      <c r="C1984" s="96"/>
      <c r="D1984" s="96"/>
      <c r="E1984" s="96"/>
      <c r="F1984" s="104"/>
      <c r="G1984" s="96"/>
      <c r="H1984" s="104"/>
      <c r="I1984" s="96"/>
      <c r="J1984" s="104"/>
      <c r="K1984" s="96"/>
      <c r="L1984" s="96"/>
      <c r="M1984" s="104"/>
      <c r="N1984" s="96"/>
      <c r="O1984" s="98"/>
      <c r="P1984" s="97"/>
      <c r="Q1984" s="85" t="str">
        <f t="shared" si="30"/>
        <v/>
      </c>
      <c r="R1984" s="79" t="str">
        <f>IF(AND(B1984&lt;&gt;"",B1983=""),"La ligne précédente ne doit pas être vide",IF(AND(B1984&lt;&gt;"",OR(C1984="",D1984="",E1984="",F1984="",G1984="",H1984="",L1984="")),"Veuillez compléter les informations d'identification de l'actif détenu.",IF(AND(B1984="",OR(C1984&lt;&gt;"",D1984&lt;&gt;"",E1984&lt;&gt;"",F1984&lt;&gt;"",G1984&lt;&gt;"",H1984&lt;&gt;"",L1984&lt;&gt;"")),"Veuillez compléter les informations d'identification de l'actif détenu en colonne C0010.",IF(AND(B1984&lt;&gt;"",J1984&lt;&gt;"",K1984=""),"Veuillez compléter la colonne C0260 Type de code.",IF(AND(B1984&lt;&gt;"",K1984=""),"Veuillez sélectionner Total/NA dans la liste de la colonne C0260 si vous n'avez rien à déclarer.","")))))</f>
        <v/>
      </c>
    </row>
    <row r="1985" spans="2:18" ht="21" customHeight="1" x14ac:dyDescent="0.2">
      <c r="B1985" s="104"/>
      <c r="C1985" s="96"/>
      <c r="D1985" s="96"/>
      <c r="E1985" s="96"/>
      <c r="F1985" s="104"/>
      <c r="G1985" s="96"/>
      <c r="H1985" s="104"/>
      <c r="I1985" s="96"/>
      <c r="J1985" s="104"/>
      <c r="K1985" s="96"/>
      <c r="L1985" s="96"/>
      <c r="M1985" s="104"/>
      <c r="N1985" s="96"/>
      <c r="O1985" s="98"/>
      <c r="P1985" s="97"/>
      <c r="Q1985" s="85" t="str">
        <f t="shared" si="30"/>
        <v/>
      </c>
      <c r="R1985" s="79" t="str">
        <f>IF(AND(B1985&lt;&gt;"",B1984=""),"La ligne précédente ne doit pas être vide",IF(AND(B1985&lt;&gt;"",OR(C1985="",D1985="",E1985="",F1985="",G1985="",H1985="",L1985="")),"Veuillez compléter les informations d'identification de l'actif détenu.",IF(AND(B1985="",OR(C1985&lt;&gt;"",D1985&lt;&gt;"",E1985&lt;&gt;"",F1985&lt;&gt;"",G1985&lt;&gt;"",H1985&lt;&gt;"",L1985&lt;&gt;"")),"Veuillez compléter les informations d'identification de l'actif détenu en colonne C0010.",IF(AND(B1985&lt;&gt;"",J1985&lt;&gt;"",K1985=""),"Veuillez compléter la colonne C0260 Type de code.",IF(AND(B1985&lt;&gt;"",K1985=""),"Veuillez sélectionner Total/NA dans la liste de la colonne C0260 si vous n'avez rien à déclarer.","")))))</f>
        <v/>
      </c>
    </row>
    <row r="1986" spans="2:18" ht="21" customHeight="1" x14ac:dyDescent="0.2">
      <c r="B1986" s="104"/>
      <c r="C1986" s="96"/>
      <c r="D1986" s="96"/>
      <c r="E1986" s="96"/>
      <c r="F1986" s="104"/>
      <c r="G1986" s="96"/>
      <c r="H1986" s="104"/>
      <c r="I1986" s="96"/>
      <c r="J1986" s="104"/>
      <c r="K1986" s="96"/>
      <c r="L1986" s="96"/>
      <c r="M1986" s="104"/>
      <c r="N1986" s="96"/>
      <c r="O1986" s="98"/>
      <c r="P1986" s="97"/>
      <c r="Q1986" s="85" t="str">
        <f t="shared" si="30"/>
        <v/>
      </c>
      <c r="R1986" s="79" t="str">
        <f>IF(AND(B1986&lt;&gt;"",B1985=""),"La ligne précédente ne doit pas être vide",IF(AND(B1986&lt;&gt;"",OR(C1986="",D1986="",E1986="",F1986="",G1986="",H1986="",L1986="")),"Veuillez compléter les informations d'identification de l'actif détenu.",IF(AND(B1986="",OR(C1986&lt;&gt;"",D1986&lt;&gt;"",E1986&lt;&gt;"",F1986&lt;&gt;"",G1986&lt;&gt;"",H1986&lt;&gt;"",L1986&lt;&gt;"")),"Veuillez compléter les informations d'identification de l'actif détenu en colonne C0010.",IF(AND(B1986&lt;&gt;"",J1986&lt;&gt;"",K1986=""),"Veuillez compléter la colonne C0260 Type de code.",IF(AND(B1986&lt;&gt;"",K1986=""),"Veuillez sélectionner Total/NA dans la liste de la colonne C0260 si vous n'avez rien à déclarer.","")))))</f>
        <v/>
      </c>
    </row>
    <row r="1987" spans="2:18" ht="21" customHeight="1" x14ac:dyDescent="0.2">
      <c r="B1987" s="104"/>
      <c r="C1987" s="96"/>
      <c r="D1987" s="96"/>
      <c r="E1987" s="96"/>
      <c r="F1987" s="104"/>
      <c r="G1987" s="96"/>
      <c r="H1987" s="104"/>
      <c r="I1987" s="96"/>
      <c r="J1987" s="104"/>
      <c r="K1987" s="96"/>
      <c r="L1987" s="96"/>
      <c r="M1987" s="104"/>
      <c r="N1987" s="96"/>
      <c r="O1987" s="98"/>
      <c r="P1987" s="97"/>
      <c r="Q1987" s="85" t="str">
        <f t="shared" si="30"/>
        <v/>
      </c>
      <c r="R1987" s="79" t="str">
        <f>IF(AND(B1987&lt;&gt;"",B1986=""),"La ligne précédente ne doit pas être vide",IF(AND(B1987&lt;&gt;"",OR(C1987="",D1987="",E1987="",F1987="",G1987="",H1987="",L1987="")),"Veuillez compléter les informations d'identification de l'actif détenu.",IF(AND(B1987="",OR(C1987&lt;&gt;"",D1987&lt;&gt;"",E1987&lt;&gt;"",F1987&lt;&gt;"",G1987&lt;&gt;"",H1987&lt;&gt;"",L1987&lt;&gt;"")),"Veuillez compléter les informations d'identification de l'actif détenu en colonne C0010.",IF(AND(B1987&lt;&gt;"",J1987&lt;&gt;"",K1987=""),"Veuillez compléter la colonne C0260 Type de code.",IF(AND(B1987&lt;&gt;"",K1987=""),"Veuillez sélectionner Total/NA dans la liste de la colonne C0260 si vous n'avez rien à déclarer.","")))))</f>
        <v/>
      </c>
    </row>
    <row r="1988" spans="2:18" ht="21" customHeight="1" x14ac:dyDescent="0.2">
      <c r="B1988" s="104"/>
      <c r="C1988" s="96"/>
      <c r="D1988" s="96"/>
      <c r="E1988" s="96"/>
      <c r="F1988" s="104"/>
      <c r="G1988" s="96"/>
      <c r="H1988" s="104"/>
      <c r="I1988" s="96"/>
      <c r="J1988" s="104"/>
      <c r="K1988" s="96"/>
      <c r="L1988" s="96"/>
      <c r="M1988" s="104"/>
      <c r="N1988" s="96"/>
      <c r="O1988" s="98"/>
      <c r="P1988" s="97"/>
      <c r="Q1988" s="85" t="str">
        <f t="shared" si="30"/>
        <v/>
      </c>
      <c r="R1988" s="79" t="str">
        <f>IF(AND(B1988&lt;&gt;"",B1987=""),"La ligne précédente ne doit pas être vide",IF(AND(B1988&lt;&gt;"",OR(C1988="",D1988="",E1988="",F1988="",G1988="",H1988="",L1988="")),"Veuillez compléter les informations d'identification de l'actif détenu.",IF(AND(B1988="",OR(C1988&lt;&gt;"",D1988&lt;&gt;"",E1988&lt;&gt;"",F1988&lt;&gt;"",G1988&lt;&gt;"",H1988&lt;&gt;"",L1988&lt;&gt;"")),"Veuillez compléter les informations d'identification de l'actif détenu en colonne C0010.",IF(AND(B1988&lt;&gt;"",J1988&lt;&gt;"",K1988=""),"Veuillez compléter la colonne C0260 Type de code.",IF(AND(B1988&lt;&gt;"",K1988=""),"Veuillez sélectionner Total/NA dans la liste de la colonne C0260 si vous n'avez rien à déclarer.","")))))</f>
        <v/>
      </c>
    </row>
    <row r="1989" spans="2:18" ht="21" customHeight="1" x14ac:dyDescent="0.2">
      <c r="B1989" s="104"/>
      <c r="C1989" s="96"/>
      <c r="D1989" s="96"/>
      <c r="E1989" s="96"/>
      <c r="F1989" s="104"/>
      <c r="G1989" s="96"/>
      <c r="H1989" s="104"/>
      <c r="I1989" s="96"/>
      <c r="J1989" s="104"/>
      <c r="K1989" s="96"/>
      <c r="L1989" s="96"/>
      <c r="M1989" s="104"/>
      <c r="N1989" s="96"/>
      <c r="O1989" s="98"/>
      <c r="P1989" s="97"/>
      <c r="Q1989" s="85" t="str">
        <f t="shared" si="30"/>
        <v/>
      </c>
      <c r="R1989" s="79" t="str">
        <f>IF(AND(B1989&lt;&gt;"",B1988=""),"La ligne précédente ne doit pas être vide",IF(AND(B1989&lt;&gt;"",OR(C1989="",D1989="",E1989="",F1989="",G1989="",H1989="",L1989="")),"Veuillez compléter les informations d'identification de l'actif détenu.",IF(AND(B1989="",OR(C1989&lt;&gt;"",D1989&lt;&gt;"",E1989&lt;&gt;"",F1989&lt;&gt;"",G1989&lt;&gt;"",H1989&lt;&gt;"",L1989&lt;&gt;"")),"Veuillez compléter les informations d'identification de l'actif détenu en colonne C0010.",IF(AND(B1989&lt;&gt;"",J1989&lt;&gt;"",K1989=""),"Veuillez compléter la colonne C0260 Type de code.",IF(AND(B1989&lt;&gt;"",K1989=""),"Veuillez sélectionner Total/NA dans la liste de la colonne C0260 si vous n'avez rien à déclarer.","")))))</f>
        <v/>
      </c>
    </row>
    <row r="1990" spans="2:18" ht="21" customHeight="1" x14ac:dyDescent="0.2">
      <c r="B1990" s="104"/>
      <c r="C1990" s="96"/>
      <c r="D1990" s="96"/>
      <c r="E1990" s="96"/>
      <c r="F1990" s="104"/>
      <c r="G1990" s="96"/>
      <c r="H1990" s="104"/>
      <c r="I1990" s="96"/>
      <c r="J1990" s="104"/>
      <c r="K1990" s="96"/>
      <c r="L1990" s="96"/>
      <c r="M1990" s="104"/>
      <c r="N1990" s="96"/>
      <c r="O1990" s="98"/>
      <c r="P1990" s="97"/>
      <c r="Q1990" s="85" t="str">
        <f t="shared" si="30"/>
        <v/>
      </c>
      <c r="R1990" s="79" t="str">
        <f>IF(AND(B1990&lt;&gt;"",B1989=""),"La ligne précédente ne doit pas être vide",IF(AND(B1990&lt;&gt;"",OR(C1990="",D1990="",E1990="",F1990="",G1990="",H1990="",L1990="")),"Veuillez compléter les informations d'identification de l'actif détenu.",IF(AND(B1990="",OR(C1990&lt;&gt;"",D1990&lt;&gt;"",E1990&lt;&gt;"",F1990&lt;&gt;"",G1990&lt;&gt;"",H1990&lt;&gt;"",L1990&lt;&gt;"")),"Veuillez compléter les informations d'identification de l'actif détenu en colonne C0010.",IF(AND(B1990&lt;&gt;"",J1990&lt;&gt;"",K1990=""),"Veuillez compléter la colonne C0260 Type de code.",IF(AND(B1990&lt;&gt;"",K1990=""),"Veuillez sélectionner Total/NA dans la liste de la colonne C0260 si vous n'avez rien à déclarer.","")))))</f>
        <v/>
      </c>
    </row>
    <row r="1991" spans="2:18" ht="21" customHeight="1" x14ac:dyDescent="0.2">
      <c r="B1991" s="104"/>
      <c r="C1991" s="96"/>
      <c r="D1991" s="96"/>
      <c r="E1991" s="96"/>
      <c r="F1991" s="104"/>
      <c r="G1991" s="96"/>
      <c r="H1991" s="104"/>
      <c r="I1991" s="96"/>
      <c r="J1991" s="104"/>
      <c r="K1991" s="96"/>
      <c r="L1991" s="96"/>
      <c r="M1991" s="104"/>
      <c r="N1991" s="96"/>
      <c r="O1991" s="98"/>
      <c r="P1991" s="97"/>
      <c r="Q1991" s="85" t="str">
        <f t="shared" si="30"/>
        <v/>
      </c>
      <c r="R1991" s="79" t="str">
        <f>IF(AND(B1991&lt;&gt;"",B1990=""),"La ligne précédente ne doit pas être vide",IF(AND(B1991&lt;&gt;"",OR(C1991="",D1991="",E1991="",F1991="",G1991="",H1991="",L1991="")),"Veuillez compléter les informations d'identification de l'actif détenu.",IF(AND(B1991="",OR(C1991&lt;&gt;"",D1991&lt;&gt;"",E1991&lt;&gt;"",F1991&lt;&gt;"",G1991&lt;&gt;"",H1991&lt;&gt;"",L1991&lt;&gt;"")),"Veuillez compléter les informations d'identification de l'actif détenu en colonne C0010.",IF(AND(B1991&lt;&gt;"",J1991&lt;&gt;"",K1991=""),"Veuillez compléter la colonne C0260 Type de code.",IF(AND(B1991&lt;&gt;"",K1991=""),"Veuillez sélectionner Total/NA dans la liste de la colonne C0260 si vous n'avez rien à déclarer.","")))))</f>
        <v/>
      </c>
    </row>
    <row r="1992" spans="2:18" ht="21" customHeight="1" x14ac:dyDescent="0.2">
      <c r="B1992" s="104"/>
      <c r="C1992" s="96"/>
      <c r="D1992" s="96"/>
      <c r="E1992" s="96"/>
      <c r="F1992" s="104"/>
      <c r="G1992" s="96"/>
      <c r="H1992" s="104"/>
      <c r="I1992" s="96"/>
      <c r="J1992" s="104"/>
      <c r="K1992" s="96"/>
      <c r="L1992" s="96"/>
      <c r="M1992" s="104"/>
      <c r="N1992" s="96"/>
      <c r="O1992" s="98"/>
      <c r="P1992" s="97"/>
      <c r="Q1992" s="85" t="str">
        <f t="shared" si="30"/>
        <v/>
      </c>
      <c r="R1992" s="79" t="str">
        <f>IF(AND(B1992&lt;&gt;"",B1991=""),"La ligne précédente ne doit pas être vide",IF(AND(B1992&lt;&gt;"",OR(C1992="",D1992="",E1992="",F1992="",G1992="",H1992="",L1992="")),"Veuillez compléter les informations d'identification de l'actif détenu.",IF(AND(B1992="",OR(C1992&lt;&gt;"",D1992&lt;&gt;"",E1992&lt;&gt;"",F1992&lt;&gt;"",G1992&lt;&gt;"",H1992&lt;&gt;"",L1992&lt;&gt;"")),"Veuillez compléter les informations d'identification de l'actif détenu en colonne C0010.",IF(AND(B1992&lt;&gt;"",J1992&lt;&gt;"",K1992=""),"Veuillez compléter la colonne C0260 Type de code.",IF(AND(B1992&lt;&gt;"",K1992=""),"Veuillez sélectionner Total/NA dans la liste de la colonne C0260 si vous n'avez rien à déclarer.","")))))</f>
        <v/>
      </c>
    </row>
    <row r="1993" spans="2:18" ht="21" customHeight="1" x14ac:dyDescent="0.2">
      <c r="B1993" s="104"/>
      <c r="C1993" s="96"/>
      <c r="D1993" s="96"/>
      <c r="E1993" s="96"/>
      <c r="F1993" s="104"/>
      <c r="G1993" s="96"/>
      <c r="H1993" s="104"/>
      <c r="I1993" s="96"/>
      <c r="J1993" s="104"/>
      <c r="K1993" s="96"/>
      <c r="L1993" s="96"/>
      <c r="M1993" s="104"/>
      <c r="N1993" s="96"/>
      <c r="O1993" s="98"/>
      <c r="P1993" s="97"/>
      <c r="Q1993" s="85" t="str">
        <f t="shared" si="30"/>
        <v/>
      </c>
      <c r="R1993" s="79" t="str">
        <f>IF(AND(B1993&lt;&gt;"",B1992=""),"La ligne précédente ne doit pas être vide",IF(AND(B1993&lt;&gt;"",OR(C1993="",D1993="",E1993="",F1993="",G1993="",H1993="",L1993="")),"Veuillez compléter les informations d'identification de l'actif détenu.",IF(AND(B1993="",OR(C1993&lt;&gt;"",D1993&lt;&gt;"",E1993&lt;&gt;"",F1993&lt;&gt;"",G1993&lt;&gt;"",H1993&lt;&gt;"",L1993&lt;&gt;"")),"Veuillez compléter les informations d'identification de l'actif détenu en colonne C0010.",IF(AND(B1993&lt;&gt;"",J1993&lt;&gt;"",K1993=""),"Veuillez compléter la colonne C0260 Type de code.",IF(AND(B1993&lt;&gt;"",K1993=""),"Veuillez sélectionner Total/NA dans la liste de la colonne C0260 si vous n'avez rien à déclarer.","")))))</f>
        <v/>
      </c>
    </row>
    <row r="1994" spans="2:18" ht="21" customHeight="1" x14ac:dyDescent="0.2">
      <c r="B1994" s="104"/>
      <c r="C1994" s="96"/>
      <c r="D1994" s="96"/>
      <c r="E1994" s="96"/>
      <c r="F1994" s="104"/>
      <c r="G1994" s="96"/>
      <c r="H1994" s="104"/>
      <c r="I1994" s="96"/>
      <c r="J1994" s="104"/>
      <c r="K1994" s="96"/>
      <c r="L1994" s="96"/>
      <c r="M1994" s="104"/>
      <c r="N1994" s="96"/>
      <c r="O1994" s="98"/>
      <c r="P1994" s="97"/>
      <c r="Q1994" s="85" t="str">
        <f t="shared" si="30"/>
        <v/>
      </c>
      <c r="R1994" s="79" t="str">
        <f>IF(AND(B1994&lt;&gt;"",B1993=""),"La ligne précédente ne doit pas être vide",IF(AND(B1994&lt;&gt;"",OR(C1994="",D1994="",E1994="",F1994="",G1994="",H1994="",L1994="")),"Veuillez compléter les informations d'identification de l'actif détenu.",IF(AND(B1994="",OR(C1994&lt;&gt;"",D1994&lt;&gt;"",E1994&lt;&gt;"",F1994&lt;&gt;"",G1994&lt;&gt;"",H1994&lt;&gt;"",L1994&lt;&gt;"")),"Veuillez compléter les informations d'identification de l'actif détenu en colonne C0010.",IF(AND(B1994&lt;&gt;"",J1994&lt;&gt;"",K1994=""),"Veuillez compléter la colonne C0260 Type de code.",IF(AND(B1994&lt;&gt;"",K1994=""),"Veuillez sélectionner Total/NA dans la liste de la colonne C0260 si vous n'avez rien à déclarer.","")))))</f>
        <v/>
      </c>
    </row>
    <row r="1995" spans="2:18" ht="21" customHeight="1" x14ac:dyDescent="0.2">
      <c r="B1995" s="104"/>
      <c r="C1995" s="96"/>
      <c r="D1995" s="96"/>
      <c r="E1995" s="96"/>
      <c r="F1995" s="104"/>
      <c r="G1995" s="96"/>
      <c r="H1995" s="104"/>
      <c r="I1995" s="96"/>
      <c r="J1995" s="104"/>
      <c r="K1995" s="96"/>
      <c r="L1995" s="96"/>
      <c r="M1995" s="104"/>
      <c r="N1995" s="96"/>
      <c r="O1995" s="98"/>
      <c r="P1995" s="97"/>
      <c r="Q1995" s="85" t="str">
        <f t="shared" si="30"/>
        <v/>
      </c>
      <c r="R1995" s="79" t="str">
        <f>IF(AND(B1995&lt;&gt;"",B1994=""),"La ligne précédente ne doit pas être vide",IF(AND(B1995&lt;&gt;"",OR(C1995="",D1995="",E1995="",F1995="",G1995="",H1995="",L1995="")),"Veuillez compléter les informations d'identification de l'actif détenu.",IF(AND(B1995="",OR(C1995&lt;&gt;"",D1995&lt;&gt;"",E1995&lt;&gt;"",F1995&lt;&gt;"",G1995&lt;&gt;"",H1995&lt;&gt;"",L1995&lt;&gt;"")),"Veuillez compléter les informations d'identification de l'actif détenu en colonne C0010.",IF(AND(B1995&lt;&gt;"",J1995&lt;&gt;"",K1995=""),"Veuillez compléter la colonne C0260 Type de code.",IF(AND(B1995&lt;&gt;"",K1995=""),"Veuillez sélectionner Total/NA dans la liste de la colonne C0260 si vous n'avez rien à déclarer.","")))))</f>
        <v/>
      </c>
    </row>
    <row r="1996" spans="2:18" ht="21" customHeight="1" x14ac:dyDescent="0.2">
      <c r="B1996" s="104"/>
      <c r="C1996" s="96"/>
      <c r="D1996" s="96"/>
      <c r="E1996" s="96"/>
      <c r="F1996" s="104"/>
      <c r="G1996" s="96"/>
      <c r="H1996" s="104"/>
      <c r="I1996" s="96"/>
      <c r="J1996" s="104"/>
      <c r="K1996" s="96"/>
      <c r="L1996" s="96"/>
      <c r="M1996" s="104"/>
      <c r="N1996" s="96"/>
      <c r="O1996" s="98"/>
      <c r="P1996" s="97"/>
      <c r="Q1996" s="85" t="str">
        <f t="shared" si="30"/>
        <v/>
      </c>
      <c r="R1996" s="79" t="str">
        <f>IF(AND(B1996&lt;&gt;"",B1995=""),"La ligne précédente ne doit pas être vide",IF(AND(B1996&lt;&gt;"",OR(C1996="",D1996="",E1996="",F1996="",G1996="",H1996="",L1996="")),"Veuillez compléter les informations d'identification de l'actif détenu.",IF(AND(B1996="",OR(C1996&lt;&gt;"",D1996&lt;&gt;"",E1996&lt;&gt;"",F1996&lt;&gt;"",G1996&lt;&gt;"",H1996&lt;&gt;"",L1996&lt;&gt;"")),"Veuillez compléter les informations d'identification de l'actif détenu en colonne C0010.",IF(AND(B1996&lt;&gt;"",J1996&lt;&gt;"",K1996=""),"Veuillez compléter la colonne C0260 Type de code.",IF(AND(B1996&lt;&gt;"",K1996=""),"Veuillez sélectionner Total/NA dans la liste de la colonne C0260 si vous n'avez rien à déclarer.","")))))</f>
        <v/>
      </c>
    </row>
    <row r="1997" spans="2:18" ht="21" customHeight="1" x14ac:dyDescent="0.2">
      <c r="B1997" s="104"/>
      <c r="C1997" s="96"/>
      <c r="D1997" s="96"/>
      <c r="E1997" s="96"/>
      <c r="F1997" s="104"/>
      <c r="G1997" s="96"/>
      <c r="H1997" s="104"/>
      <c r="I1997" s="96"/>
      <c r="J1997" s="104"/>
      <c r="K1997" s="96"/>
      <c r="L1997" s="96"/>
      <c r="M1997" s="104"/>
      <c r="N1997" s="96"/>
      <c r="O1997" s="98"/>
      <c r="P1997" s="97"/>
      <c r="Q1997" s="85" t="str">
        <f t="shared" si="30"/>
        <v/>
      </c>
      <c r="R1997" s="79" t="str">
        <f>IF(AND(B1997&lt;&gt;"",B1996=""),"La ligne précédente ne doit pas être vide",IF(AND(B1997&lt;&gt;"",OR(C1997="",D1997="",E1997="",F1997="",G1997="",H1997="",L1997="")),"Veuillez compléter les informations d'identification de l'actif détenu.",IF(AND(B1997="",OR(C1997&lt;&gt;"",D1997&lt;&gt;"",E1997&lt;&gt;"",F1997&lt;&gt;"",G1997&lt;&gt;"",H1997&lt;&gt;"",L1997&lt;&gt;"")),"Veuillez compléter les informations d'identification de l'actif détenu en colonne C0010.",IF(AND(B1997&lt;&gt;"",J1997&lt;&gt;"",K1997=""),"Veuillez compléter la colonne C0260 Type de code.",IF(AND(B1997&lt;&gt;"",K1997=""),"Veuillez sélectionner Total/NA dans la liste de la colonne C0260 si vous n'avez rien à déclarer.","")))))</f>
        <v/>
      </c>
    </row>
    <row r="1998" spans="2:18" ht="21" customHeight="1" x14ac:dyDescent="0.2">
      <c r="B1998" s="104"/>
      <c r="C1998" s="96"/>
      <c r="D1998" s="96"/>
      <c r="E1998" s="96"/>
      <c r="F1998" s="104"/>
      <c r="G1998" s="96"/>
      <c r="H1998" s="104"/>
      <c r="I1998" s="96"/>
      <c r="J1998" s="104"/>
      <c r="K1998" s="96"/>
      <c r="L1998" s="96"/>
      <c r="M1998" s="104"/>
      <c r="N1998" s="96"/>
      <c r="O1998" s="98"/>
      <c r="P1998" s="97"/>
      <c r="Q1998" s="85" t="str">
        <f t="shared" ref="Q1998:Q2000" si="31">IF(R1998&lt;&gt;"","Erreur","")</f>
        <v/>
      </c>
      <c r="R1998" s="79" t="str">
        <f>IF(AND(B1998&lt;&gt;"",B1997=""),"La ligne précédente ne doit pas être vide",IF(AND(B1998&lt;&gt;"",OR(C1998="",D1998="",E1998="",F1998="",G1998="",H1998="",L1998="")),"Veuillez compléter les informations d'identification de l'actif détenu.",IF(AND(B1998="",OR(C1998&lt;&gt;"",D1998&lt;&gt;"",E1998&lt;&gt;"",F1998&lt;&gt;"",G1998&lt;&gt;"",H1998&lt;&gt;"",L1998&lt;&gt;"")),"Veuillez compléter les informations d'identification de l'actif détenu en colonne C0010.",IF(AND(B1998&lt;&gt;"",J1998&lt;&gt;"",K1998=""),"Veuillez compléter la colonne C0260 Type de code.",IF(AND(B1998&lt;&gt;"",K1998=""),"Veuillez sélectionner Total/NA dans la liste de la colonne C0260 si vous n'avez rien à déclarer.","")))))</f>
        <v/>
      </c>
    </row>
    <row r="1999" spans="2:18" ht="21" customHeight="1" x14ac:dyDescent="0.2">
      <c r="B1999" s="104"/>
      <c r="C1999" s="96"/>
      <c r="D1999" s="96"/>
      <c r="E1999" s="96"/>
      <c r="F1999" s="104"/>
      <c r="G1999" s="96"/>
      <c r="H1999" s="104"/>
      <c r="I1999" s="96"/>
      <c r="J1999" s="104"/>
      <c r="K1999" s="96"/>
      <c r="L1999" s="96"/>
      <c r="M1999" s="104"/>
      <c r="N1999" s="96"/>
      <c r="O1999" s="98"/>
      <c r="P1999" s="97"/>
      <c r="Q1999" s="85" t="str">
        <f t="shared" si="31"/>
        <v/>
      </c>
      <c r="R1999" s="79" t="str">
        <f>IF(AND(B1999&lt;&gt;"",B1998=""),"La ligne précédente ne doit pas être vide",IF(AND(B1999&lt;&gt;"",OR(C1999="",D1999="",E1999="",F1999="",G1999="",H1999="",L1999="")),"Veuillez compléter les informations d'identification de l'actif détenu.",IF(AND(B1999="",OR(C1999&lt;&gt;"",D1999&lt;&gt;"",E1999&lt;&gt;"",F1999&lt;&gt;"",G1999&lt;&gt;"",H1999&lt;&gt;"",L1999&lt;&gt;"")),"Veuillez compléter les informations d'identification de l'actif détenu en colonne C0010.",IF(AND(B1999&lt;&gt;"",J1999&lt;&gt;"",K1999=""),"Veuillez compléter la colonne C0260 Type de code.",IF(AND(B1999&lt;&gt;"",K1999=""),"Veuillez sélectionner Total/NA dans la liste de la colonne C0260 si vous n'avez rien à déclarer.","")))))</f>
        <v/>
      </c>
    </row>
    <row r="2000" spans="2:18" ht="21" customHeight="1" x14ac:dyDescent="0.2">
      <c r="B2000" s="104"/>
      <c r="C2000" s="96"/>
      <c r="D2000" s="96"/>
      <c r="E2000" s="96"/>
      <c r="F2000" s="104"/>
      <c r="G2000" s="96"/>
      <c r="H2000" s="104"/>
      <c r="I2000" s="96"/>
      <c r="J2000" s="104"/>
      <c r="K2000" s="96"/>
      <c r="L2000" s="96"/>
      <c r="M2000" s="104"/>
      <c r="N2000" s="96"/>
      <c r="O2000" s="98"/>
      <c r="P2000" s="97"/>
      <c r="Q2000" s="85" t="str">
        <f t="shared" si="31"/>
        <v/>
      </c>
      <c r="R2000" s="79" t="str">
        <f>IF(AND(B2000&lt;&gt;"",B1999=""),"La ligne précédente ne doit pas être vide",IF(AND(B2000&lt;&gt;"",OR(C2000="",D2000="",E2000="",F2000="",G2000="",H2000="",L2000="")),"Veuillez compléter les informations d'identification de l'actif détenu.",IF(AND(B2000="",OR(C2000&lt;&gt;"",D2000&lt;&gt;"",E2000&lt;&gt;"",F2000&lt;&gt;"",G2000&lt;&gt;"",H2000&lt;&gt;"",L2000&lt;&gt;"")),"Veuillez compléter les informations d'identification de l'actif détenu en colonne C0010.",IF(AND(B2000&lt;&gt;"",J2000&lt;&gt;"",K2000=""),"Veuillez compléter la colonne C0260 Type de code.",IF(AND(B2000&lt;&gt;"",K2000=""),"Veuillez sélectionner Total/NA dans la liste de la colonne C0260 si vous n'avez rien à déclarer.","")))))</f>
        <v/>
      </c>
    </row>
  </sheetData>
  <sheetProtection algorithmName="SHA-512" hashValue="v/Bhh80DyR/dB2Dynviug5ONBLvgUrOlu2ay7BsJGdqOLfqaM0GErEjek2Mw15b+NYnOuIh5Pg02w8exprQHZQ==" saltValue="MQqYZ2JM62obihAulC0jOg==" spinCount="100000" sheet="1" objects="1" scenarios="1" selectLockedCells="1"/>
  <mergeCells count="2">
    <mergeCell ref="B8:E8"/>
    <mergeCell ref="B9:P9"/>
  </mergeCells>
  <conditionalFormatting sqref="C12:H2000 L12:L2000">
    <cfRule type="expression" dxfId="12" priority="1">
      <formula>$Q12="Erreur"</formula>
    </cfRule>
  </conditionalFormatting>
  <dataValidations count="2">
    <dataValidation type="decimal" allowBlank="1" showInputMessage="1" showErrorMessage="1" error="Seuls des nombres décimaux positifs sont autorisés." sqref="O12:O2000">
      <formula1>0</formula1>
      <formula2>999999999999.99</formula2>
    </dataValidation>
    <dataValidation type="date" allowBlank="1" showInputMessage="1" showErrorMessage="1" error="Seules les dates sont autorisées" sqref="P12:P2000">
      <formula1>1</formula1>
      <formula2>73415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'@lists'!$A$33:$J$33</xm:f>
          </x14:formula1>
          <xm:sqref>C12:C2000</xm:sqref>
        </x14:dataValidation>
        <x14:dataValidation type="list" allowBlank="1" showInputMessage="1" showErrorMessage="1">
          <x14:formula1>
            <xm:f>'@lists'!$A$58:$B$58</xm:f>
          </x14:formula1>
          <xm:sqref>K12:K2000 G12:G2000</xm:sqref>
        </x14:dataValidation>
        <x14:dataValidation type="list" allowBlank="1" showInputMessage="1" showErrorMessage="1">
          <x14:formula1>
            <xm:f>'@lists'!$A$59:$ALI$59</xm:f>
          </x14:formula1>
          <xm:sqref>H12:H2000</xm:sqref>
        </x14:dataValidation>
        <x14:dataValidation type="list" allowBlank="1" showInputMessage="1" showErrorMessage="1">
          <x14:formula1>
            <xm:f>'@lists'!$A$14:$GJ$14</xm:f>
          </x14:formula1>
          <xm:sqref>M12:M2000</xm:sqref>
        </x14:dataValidation>
        <x14:dataValidation type="list" allowBlank="1" showInputMessage="1" showErrorMessage="1">
          <x14:formula1>
            <xm:f>'@lists'!$A$60:$IX$60</xm:f>
          </x14:formula1>
          <xm:sqref>L12:L2000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3"/>
  <sheetViews>
    <sheetView workbookViewId="0">
      <selection activeCell="D8" sqref="D8"/>
    </sheetView>
  </sheetViews>
  <sheetFormatPr baseColWidth="10" defaultRowHeight="12.75" x14ac:dyDescent="0.2"/>
  <cols>
    <col min="1" max="1" width="13" customWidth="1"/>
    <col min="2" max="2" width="57.28515625" customWidth="1"/>
    <col min="3" max="3" width="10.85546875" customWidth="1"/>
    <col min="4" max="6" width="21.5703125" customWidth="1"/>
    <col min="7" max="7" width="58.28515625" customWidth="1"/>
    <col min="8" max="10" width="21.5703125" customWidth="1"/>
  </cols>
  <sheetData>
    <row r="1" spans="1:10" ht="62.45" customHeight="1"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68" t="s">
        <v>1416</v>
      </c>
      <c r="G1" s="69" t="s">
        <v>2690</v>
      </c>
      <c r="H1" s="7"/>
      <c r="I1" s="7"/>
      <c r="J1" s="7"/>
    </row>
    <row r="2" spans="1:10" x14ac:dyDescent="0.2">
      <c r="A2" s="5" t="s">
        <v>1340</v>
      </c>
      <c r="B2" s="87">
        <f>'RP0101'!B2</f>
        <v>0</v>
      </c>
      <c r="C2" s="16" t="s">
        <v>974</v>
      </c>
      <c r="D2" s="22">
        <v>45657</v>
      </c>
      <c r="E2" s="7"/>
      <c r="H2" s="7"/>
      <c r="I2" s="7"/>
      <c r="J2" s="7"/>
    </row>
    <row r="3" spans="1:10" ht="34.9" customHeight="1" x14ac:dyDescent="0.2">
      <c r="A3" s="5"/>
      <c r="B3" s="57"/>
      <c r="C3" s="16"/>
      <c r="D3" s="4"/>
      <c r="E3" s="25">
        <v>2</v>
      </c>
      <c r="F3" s="83" t="s">
        <v>2686</v>
      </c>
      <c r="G3" s="69" t="s">
        <v>2691</v>
      </c>
      <c r="H3" s="7"/>
      <c r="I3" s="7"/>
      <c r="J3" s="7"/>
    </row>
    <row r="4" spans="1:10" x14ac:dyDescent="0.2">
      <c r="A4" s="5" t="s">
        <v>923</v>
      </c>
      <c r="B4" s="87">
        <f>'RP0101'!B4</f>
        <v>0</v>
      </c>
      <c r="C4" s="16" t="s">
        <v>903</v>
      </c>
      <c r="D4" s="56" t="s">
        <v>971</v>
      </c>
      <c r="E4" s="25">
        <v>4</v>
      </c>
      <c r="F4" s="7"/>
      <c r="G4" s="7"/>
      <c r="H4" s="7"/>
      <c r="I4" s="7"/>
      <c r="J4" s="7"/>
    </row>
    <row r="5" spans="1:10" x14ac:dyDescent="0.2">
      <c r="A5" s="3" t="s">
        <v>1346</v>
      </c>
      <c r="B5" s="58" t="str">
        <f>IF('RP0101'!D23="Reporté",B7,IF('RP0101'!D23="Non reporté",CONCATENATE(B7,"_unfiled"),""))</f>
        <v/>
      </c>
      <c r="C5" s="17"/>
      <c r="D5" s="23"/>
      <c r="E5" s="25">
        <v>4</v>
      </c>
      <c r="F5" s="7"/>
      <c r="G5" s="7"/>
      <c r="H5" s="7"/>
      <c r="I5" s="7"/>
      <c r="J5" s="7"/>
    </row>
    <row r="6" spans="1:10" x14ac:dyDescent="0.2">
      <c r="A6" s="7"/>
      <c r="B6" s="7"/>
      <c r="C6" s="7"/>
      <c r="D6" s="7"/>
      <c r="E6" s="7"/>
      <c r="F6" s="7"/>
      <c r="G6" s="7"/>
      <c r="H6" s="7"/>
      <c r="I6" s="7"/>
      <c r="J6" s="7"/>
    </row>
    <row r="7" spans="1:10" x14ac:dyDescent="0.2">
      <c r="A7" s="7"/>
      <c r="B7" s="10" t="s">
        <v>2153</v>
      </c>
      <c r="C7" s="7"/>
      <c r="D7" s="7"/>
      <c r="E7" s="7"/>
      <c r="F7" s="7"/>
      <c r="G7" s="7"/>
      <c r="H7" s="7"/>
      <c r="I7" s="7"/>
      <c r="J7" s="7"/>
    </row>
    <row r="8" spans="1:10" x14ac:dyDescent="0.2">
      <c r="A8" s="7"/>
      <c r="B8" s="13" t="s">
        <v>202</v>
      </c>
      <c r="C8" s="18" t="s">
        <v>2630</v>
      </c>
      <c r="D8" s="126"/>
      <c r="E8" s="25">
        <v>4</v>
      </c>
      <c r="F8" s="121"/>
      <c r="G8" s="7"/>
      <c r="H8" s="7"/>
      <c r="I8" s="7"/>
      <c r="J8" s="7"/>
    </row>
    <row r="9" spans="1:10" x14ac:dyDescent="0.2">
      <c r="A9" s="7"/>
      <c r="B9" s="13" t="s">
        <v>1591</v>
      </c>
      <c r="C9" s="18" t="s">
        <v>2631</v>
      </c>
      <c r="D9" s="126"/>
      <c r="E9" s="121"/>
      <c r="F9" s="121"/>
      <c r="G9" s="7"/>
      <c r="H9" s="7"/>
      <c r="I9" s="7"/>
      <c r="J9" s="7"/>
    </row>
    <row r="10" spans="1:10" x14ac:dyDescent="0.2">
      <c r="A10" s="7"/>
      <c r="B10" s="14" t="s">
        <v>849</v>
      </c>
      <c r="C10" s="19" t="s">
        <v>2632</v>
      </c>
      <c r="D10" s="127"/>
      <c r="E10" s="121"/>
      <c r="F10" s="121"/>
      <c r="G10" s="7"/>
      <c r="H10" s="7"/>
      <c r="I10" s="7"/>
      <c r="J10" s="7"/>
    </row>
    <row r="11" spans="1:10" x14ac:dyDescent="0.2">
      <c r="A11" s="7"/>
      <c r="B11" s="7"/>
      <c r="C11" s="7"/>
      <c r="D11" s="7"/>
      <c r="E11" s="7"/>
      <c r="F11" s="7"/>
      <c r="G11" s="7"/>
      <c r="H11" s="7"/>
      <c r="I11" s="7"/>
      <c r="J11" s="7"/>
    </row>
    <row r="12" spans="1:10" x14ac:dyDescent="0.2">
      <c r="A12" s="7"/>
      <c r="B12" s="220" t="s">
        <v>2155</v>
      </c>
      <c r="C12" s="221"/>
      <c r="D12" s="221"/>
      <c r="E12" s="221"/>
      <c r="F12" s="7"/>
      <c r="G12" s="7"/>
      <c r="H12" s="7"/>
      <c r="I12" s="7"/>
      <c r="J12" s="7"/>
    </row>
    <row r="13" spans="1:10" x14ac:dyDescent="0.2">
      <c r="A13" s="7"/>
      <c r="B13" s="7"/>
      <c r="C13" s="7"/>
      <c r="D13" s="228" t="s">
        <v>199</v>
      </c>
      <c r="E13" s="229"/>
      <c r="F13" s="229"/>
      <c r="G13" s="229"/>
      <c r="H13" s="229"/>
      <c r="I13" s="229"/>
      <c r="J13" s="228"/>
    </row>
    <row r="14" spans="1:10" x14ac:dyDescent="0.2">
      <c r="A14" s="7"/>
      <c r="B14" s="7"/>
      <c r="C14" s="7"/>
      <c r="D14" s="20" t="s">
        <v>206</v>
      </c>
      <c r="E14" s="20" t="s">
        <v>205</v>
      </c>
      <c r="F14" s="20" t="s">
        <v>204</v>
      </c>
      <c r="G14" s="20" t="s">
        <v>203</v>
      </c>
      <c r="H14" s="20" t="s">
        <v>208</v>
      </c>
      <c r="I14" s="20" t="s">
        <v>207</v>
      </c>
      <c r="J14" s="20" t="s">
        <v>2483</v>
      </c>
    </row>
    <row r="15" spans="1:10" x14ac:dyDescent="0.2">
      <c r="A15" s="7"/>
      <c r="B15" s="7"/>
      <c r="C15" s="7"/>
      <c r="D15" s="18" t="s">
        <v>342</v>
      </c>
      <c r="E15" s="18" t="s">
        <v>343</v>
      </c>
      <c r="F15" s="18" t="s">
        <v>344</v>
      </c>
      <c r="G15" s="18" t="s">
        <v>345</v>
      </c>
      <c r="H15" s="18" t="s">
        <v>346</v>
      </c>
      <c r="I15" s="18" t="s">
        <v>347</v>
      </c>
      <c r="J15" s="18" t="s">
        <v>348</v>
      </c>
    </row>
    <row r="16" spans="1:10" x14ac:dyDescent="0.2">
      <c r="A16" s="7"/>
      <c r="B16" s="13" t="s">
        <v>1945</v>
      </c>
      <c r="C16" s="18" t="s">
        <v>1982</v>
      </c>
      <c r="D16" s="98"/>
      <c r="E16" s="98"/>
      <c r="F16" s="98"/>
      <c r="G16" s="98"/>
      <c r="H16" s="98"/>
      <c r="I16" s="98"/>
      <c r="J16" s="98"/>
    </row>
    <row r="17" spans="1:10" x14ac:dyDescent="0.2">
      <c r="A17" s="7"/>
      <c r="B17" s="13" t="s">
        <v>777</v>
      </c>
      <c r="C17" s="18" t="s">
        <v>1983</v>
      </c>
      <c r="D17" s="98"/>
      <c r="E17" s="98"/>
      <c r="F17" s="98"/>
      <c r="G17" s="98"/>
      <c r="H17" s="98"/>
      <c r="I17" s="98"/>
      <c r="J17" s="98"/>
    </row>
    <row r="18" spans="1:10" x14ac:dyDescent="0.2">
      <c r="A18" s="7"/>
      <c r="B18" s="13" t="s">
        <v>257</v>
      </c>
      <c r="C18" s="18" t="s">
        <v>1984</v>
      </c>
      <c r="D18" s="98"/>
      <c r="E18" s="98"/>
      <c r="F18" s="98"/>
      <c r="G18" s="98"/>
      <c r="H18" s="98"/>
      <c r="I18" s="98"/>
      <c r="J18" s="98"/>
    </row>
    <row r="19" spans="1:10" x14ac:dyDescent="0.2">
      <c r="A19" s="7"/>
      <c r="B19" s="13" t="s">
        <v>1901</v>
      </c>
      <c r="C19" s="18" t="s">
        <v>1985</v>
      </c>
      <c r="D19" s="98"/>
      <c r="E19" s="98"/>
      <c r="F19" s="98"/>
      <c r="G19" s="98"/>
      <c r="H19" s="98"/>
      <c r="I19" s="98"/>
      <c r="J19" s="98"/>
    </row>
    <row r="20" spans="1:10" x14ac:dyDescent="0.2">
      <c r="A20" s="7"/>
      <c r="B20" s="13" t="s">
        <v>1875</v>
      </c>
      <c r="C20" s="18" t="s">
        <v>1986</v>
      </c>
      <c r="D20" s="98"/>
      <c r="E20" s="98"/>
      <c r="F20" s="98"/>
      <c r="G20" s="98"/>
      <c r="H20" s="98"/>
      <c r="I20" s="98"/>
      <c r="J20" s="98"/>
    </row>
    <row r="21" spans="1:10" x14ac:dyDescent="0.2">
      <c r="A21" s="7"/>
      <c r="B21" s="13" t="s">
        <v>780</v>
      </c>
      <c r="C21" s="18" t="s">
        <v>1987</v>
      </c>
      <c r="D21" s="98"/>
      <c r="E21" s="98"/>
      <c r="F21" s="98"/>
      <c r="G21" s="98"/>
      <c r="H21" s="98"/>
      <c r="I21" s="98"/>
      <c r="J21" s="98"/>
    </row>
    <row r="22" spans="1:10" x14ac:dyDescent="0.2">
      <c r="A22" s="7"/>
      <c r="B22" s="13" t="s">
        <v>1946</v>
      </c>
      <c r="C22" s="18" t="s">
        <v>1988</v>
      </c>
      <c r="D22" s="98"/>
      <c r="E22" s="98"/>
      <c r="F22" s="98"/>
      <c r="G22" s="98"/>
      <c r="H22" s="98"/>
      <c r="I22" s="98"/>
      <c r="J22" s="98"/>
    </row>
    <row r="23" spans="1:10" x14ac:dyDescent="0.2">
      <c r="A23" s="7"/>
      <c r="B23" s="13" t="s">
        <v>789</v>
      </c>
      <c r="C23" s="18" t="s">
        <v>1989</v>
      </c>
      <c r="D23" s="98"/>
      <c r="E23" s="98"/>
      <c r="F23" s="98"/>
      <c r="G23" s="98"/>
      <c r="H23" s="98"/>
      <c r="I23" s="98"/>
      <c r="J23" s="98"/>
    </row>
    <row r="24" spans="1:10" x14ac:dyDescent="0.2">
      <c r="A24" s="7"/>
      <c r="B24" s="14" t="s">
        <v>2395</v>
      </c>
      <c r="C24" s="19" t="s">
        <v>1990</v>
      </c>
      <c r="D24" s="98"/>
      <c r="E24" s="98"/>
      <c r="F24" s="98"/>
      <c r="G24" s="98"/>
      <c r="H24" s="98"/>
      <c r="I24" s="98"/>
      <c r="J24" s="98"/>
    </row>
    <row r="25" spans="1:10" x14ac:dyDescent="0.2">
      <c r="A25" s="7"/>
      <c r="B25" s="7"/>
      <c r="C25" s="7"/>
      <c r="D25" s="7"/>
      <c r="E25" s="7"/>
      <c r="F25" s="7"/>
      <c r="G25" s="7"/>
      <c r="H25" s="7"/>
      <c r="I25" s="7"/>
      <c r="J25" s="7"/>
    </row>
    <row r="26" spans="1:10" x14ac:dyDescent="0.2">
      <c r="A26" s="7"/>
      <c r="B26" s="220" t="s">
        <v>2156</v>
      </c>
      <c r="C26" s="221"/>
      <c r="D26" s="221"/>
      <c r="E26" s="221"/>
      <c r="F26" s="7"/>
      <c r="G26" s="7"/>
      <c r="H26" s="7"/>
      <c r="I26" s="7"/>
      <c r="J26" s="7"/>
    </row>
    <row r="27" spans="1:10" x14ac:dyDescent="0.2">
      <c r="A27" s="7"/>
      <c r="B27" s="7"/>
      <c r="C27" s="7"/>
      <c r="D27" s="20" t="s">
        <v>1923</v>
      </c>
      <c r="E27" s="20" t="s">
        <v>193</v>
      </c>
      <c r="F27" s="20" t="s">
        <v>2271</v>
      </c>
      <c r="G27" s="20" t="s">
        <v>914</v>
      </c>
      <c r="H27" s="7"/>
      <c r="I27" s="7"/>
      <c r="J27" s="7"/>
    </row>
    <row r="28" spans="1:10" x14ac:dyDescent="0.2">
      <c r="A28" s="7"/>
      <c r="B28" s="7"/>
      <c r="C28" s="7"/>
      <c r="D28" s="18" t="s">
        <v>349</v>
      </c>
      <c r="E28" s="18" t="s">
        <v>350</v>
      </c>
      <c r="F28" s="18" t="s">
        <v>351</v>
      </c>
      <c r="G28" s="18" t="s">
        <v>352</v>
      </c>
      <c r="H28" s="7"/>
      <c r="I28" s="7"/>
      <c r="J28" s="7"/>
    </row>
    <row r="29" spans="1:10" x14ac:dyDescent="0.2">
      <c r="A29" s="7"/>
      <c r="B29" s="13" t="s">
        <v>2274</v>
      </c>
      <c r="C29" s="18" t="s">
        <v>1991</v>
      </c>
      <c r="D29" s="98"/>
      <c r="E29" s="67"/>
      <c r="F29" s="125"/>
      <c r="G29" s="67"/>
      <c r="H29" s="7"/>
      <c r="I29" s="7"/>
      <c r="J29" s="7"/>
    </row>
    <row r="30" spans="1:10" x14ac:dyDescent="0.2">
      <c r="A30" s="7"/>
      <c r="B30" s="14" t="s">
        <v>2275</v>
      </c>
      <c r="C30" s="19" t="s">
        <v>1992</v>
      </c>
      <c r="D30" s="98"/>
      <c r="E30" s="114"/>
      <c r="F30" s="98"/>
      <c r="G30" s="114"/>
      <c r="H30" s="7"/>
      <c r="I30" s="7"/>
      <c r="J30" s="7"/>
    </row>
    <row r="31" spans="1:10" x14ac:dyDescent="0.2">
      <c r="A31" s="7"/>
      <c r="B31" s="7"/>
      <c r="C31" s="7"/>
      <c r="D31" s="7"/>
      <c r="E31" s="7"/>
      <c r="F31" s="7"/>
      <c r="G31" s="7"/>
      <c r="H31" s="7"/>
      <c r="I31" s="7"/>
      <c r="J31" s="7"/>
    </row>
    <row r="32" spans="1:10" x14ac:dyDescent="0.2">
      <c r="A32" s="7"/>
      <c r="B32" s="220" t="s">
        <v>2157</v>
      </c>
      <c r="C32" s="221"/>
      <c r="D32" s="221"/>
      <c r="E32" s="221"/>
      <c r="F32" s="7"/>
      <c r="G32" s="7"/>
      <c r="H32" s="7"/>
      <c r="I32" s="7"/>
      <c r="J32" s="7"/>
    </row>
    <row r="33" spans="1:10" ht="45" x14ac:dyDescent="0.2">
      <c r="A33" s="7"/>
      <c r="B33" s="7"/>
      <c r="C33" s="7"/>
      <c r="D33" s="20" t="s">
        <v>1738</v>
      </c>
      <c r="E33" s="20" t="s">
        <v>2699</v>
      </c>
      <c r="F33" s="20" t="s">
        <v>2700</v>
      </c>
      <c r="G33" s="20" t="s">
        <v>2701</v>
      </c>
      <c r="H33" s="20" t="s">
        <v>2702</v>
      </c>
      <c r="I33" s="20" t="s">
        <v>2703</v>
      </c>
      <c r="J33" s="20" t="s">
        <v>2704</v>
      </c>
    </row>
    <row r="34" spans="1:10" x14ac:dyDescent="0.2">
      <c r="A34" s="7"/>
      <c r="B34" s="7"/>
      <c r="C34" s="7"/>
      <c r="D34" s="18" t="s">
        <v>353</v>
      </c>
      <c r="E34" s="18" t="s">
        <v>354</v>
      </c>
      <c r="F34" s="18" t="s">
        <v>355</v>
      </c>
      <c r="G34" s="18" t="s">
        <v>356</v>
      </c>
      <c r="H34" s="18" t="s">
        <v>357</v>
      </c>
      <c r="I34" s="18" t="s">
        <v>358</v>
      </c>
      <c r="J34" s="18" t="s">
        <v>359</v>
      </c>
    </row>
    <row r="35" spans="1:10" x14ac:dyDescent="0.2">
      <c r="A35" s="7"/>
      <c r="B35" s="13" t="s">
        <v>2673</v>
      </c>
      <c r="C35" s="27"/>
      <c r="D35" s="28"/>
      <c r="E35" s="28"/>
      <c r="F35" s="28"/>
      <c r="G35" s="28"/>
      <c r="H35" s="28"/>
      <c r="I35" s="28"/>
      <c r="J35" s="28"/>
    </row>
    <row r="36" spans="1:10" x14ac:dyDescent="0.2">
      <c r="A36" s="7"/>
      <c r="B36" s="21" t="s">
        <v>26</v>
      </c>
      <c r="C36" s="18" t="s">
        <v>1993</v>
      </c>
      <c r="D36" s="112"/>
      <c r="E36" s="111"/>
      <c r="F36" s="111"/>
      <c r="G36" s="111"/>
      <c r="H36" s="111"/>
      <c r="I36" s="111"/>
      <c r="J36" s="111"/>
    </row>
    <row r="37" spans="1:10" x14ac:dyDescent="0.2">
      <c r="A37" s="7"/>
      <c r="B37" s="21" t="s">
        <v>77</v>
      </c>
      <c r="C37" s="18" t="s">
        <v>1994</v>
      </c>
      <c r="D37" s="112"/>
      <c r="E37" s="111"/>
      <c r="F37" s="111"/>
      <c r="G37" s="111"/>
      <c r="H37" s="111"/>
      <c r="I37" s="111"/>
      <c r="J37" s="111"/>
    </row>
    <row r="38" spans="1:10" x14ac:dyDescent="0.2">
      <c r="A38" s="7"/>
      <c r="B38" s="21" t="s">
        <v>82</v>
      </c>
      <c r="C38" s="18" t="s">
        <v>1995</v>
      </c>
      <c r="D38" s="112"/>
      <c r="E38" s="111"/>
      <c r="F38" s="111"/>
      <c r="G38" s="111"/>
      <c r="H38" s="111"/>
      <c r="I38" s="111"/>
      <c r="J38" s="111"/>
    </row>
    <row r="39" spans="1:10" x14ac:dyDescent="0.2">
      <c r="A39" s="7"/>
      <c r="B39" s="21" t="s">
        <v>83</v>
      </c>
      <c r="C39" s="18" t="s">
        <v>1996</v>
      </c>
      <c r="D39" s="112"/>
      <c r="E39" s="111"/>
      <c r="F39" s="111"/>
      <c r="G39" s="111"/>
      <c r="H39" s="111"/>
      <c r="I39" s="111"/>
      <c r="J39" s="111"/>
    </row>
    <row r="40" spans="1:10" x14ac:dyDescent="0.2">
      <c r="A40" s="7"/>
      <c r="B40" s="21" t="s">
        <v>85</v>
      </c>
      <c r="C40" s="18" t="s">
        <v>1997</v>
      </c>
      <c r="D40" s="112"/>
      <c r="E40" s="111"/>
      <c r="F40" s="111"/>
      <c r="G40" s="111"/>
      <c r="H40" s="111"/>
      <c r="I40" s="111"/>
      <c r="J40" s="111"/>
    </row>
    <row r="41" spans="1:10" x14ac:dyDescent="0.2">
      <c r="A41" s="7"/>
      <c r="B41" s="21" t="s">
        <v>86</v>
      </c>
      <c r="C41" s="18" t="s">
        <v>1998</v>
      </c>
      <c r="D41" s="112"/>
      <c r="E41" s="111"/>
      <c r="F41" s="111"/>
      <c r="G41" s="111"/>
      <c r="H41" s="111"/>
      <c r="I41" s="111"/>
      <c r="J41" s="111"/>
    </row>
    <row r="42" spans="1:10" x14ac:dyDescent="0.2">
      <c r="A42" s="7"/>
      <c r="B42" s="21" t="s">
        <v>89</v>
      </c>
      <c r="C42" s="18" t="s">
        <v>1999</v>
      </c>
      <c r="D42" s="112"/>
      <c r="E42" s="111"/>
      <c r="F42" s="111"/>
      <c r="G42" s="111"/>
      <c r="H42" s="111"/>
      <c r="I42" s="111"/>
      <c r="J42" s="111"/>
    </row>
    <row r="43" spans="1:10" x14ac:dyDescent="0.2">
      <c r="A43" s="7"/>
      <c r="B43" s="21" t="s">
        <v>90</v>
      </c>
      <c r="C43" s="18" t="s">
        <v>2000</v>
      </c>
      <c r="D43" s="112"/>
      <c r="E43" s="111"/>
      <c r="F43" s="111"/>
      <c r="G43" s="111"/>
      <c r="H43" s="111"/>
      <c r="I43" s="111"/>
      <c r="J43" s="111"/>
    </row>
    <row r="44" spans="1:10" x14ac:dyDescent="0.2">
      <c r="A44" s="7"/>
      <c r="B44" s="21" t="s">
        <v>92</v>
      </c>
      <c r="C44" s="18" t="s">
        <v>2001</v>
      </c>
      <c r="D44" s="112"/>
      <c r="E44" s="111"/>
      <c r="F44" s="111"/>
      <c r="G44" s="111"/>
      <c r="H44" s="111"/>
      <c r="I44" s="111"/>
      <c r="J44" s="111"/>
    </row>
    <row r="45" spans="1:10" x14ac:dyDescent="0.2">
      <c r="A45" s="7"/>
      <c r="B45" s="21" t="s">
        <v>93</v>
      </c>
      <c r="C45" s="18" t="s">
        <v>2002</v>
      </c>
      <c r="D45" s="112"/>
      <c r="E45" s="111"/>
      <c r="F45" s="111"/>
      <c r="G45" s="111"/>
      <c r="H45" s="111"/>
      <c r="I45" s="111"/>
      <c r="J45" s="111"/>
    </row>
    <row r="46" spans="1:10" x14ac:dyDescent="0.2">
      <c r="A46" s="7"/>
      <c r="B46" s="11" t="s">
        <v>39</v>
      </c>
      <c r="C46" s="19" t="s">
        <v>2003</v>
      </c>
      <c r="D46" s="112"/>
      <c r="E46" s="111"/>
      <c r="F46" s="111"/>
      <c r="G46" s="111"/>
      <c r="H46" s="111"/>
      <c r="I46" s="111"/>
      <c r="J46" s="111"/>
    </row>
    <row r="47" spans="1:10" x14ac:dyDescent="0.2">
      <c r="A47" s="7"/>
      <c r="B47" s="7"/>
      <c r="C47" s="7"/>
      <c r="D47" s="7"/>
      <c r="E47" s="7"/>
      <c r="F47" s="7"/>
      <c r="G47" s="7"/>
      <c r="H47" s="7"/>
      <c r="I47" s="7"/>
      <c r="J47" s="7"/>
    </row>
    <row r="48" spans="1:10" x14ac:dyDescent="0.2">
      <c r="A48" s="7"/>
      <c r="B48" s="220" t="s">
        <v>2158</v>
      </c>
      <c r="C48" s="221"/>
      <c r="D48" s="221"/>
      <c r="E48" s="221"/>
      <c r="F48" s="7"/>
      <c r="G48" s="7"/>
      <c r="H48" s="7"/>
      <c r="I48" s="7"/>
      <c r="J48" s="7"/>
    </row>
    <row r="49" spans="1:10" x14ac:dyDescent="0.2">
      <c r="A49" s="7"/>
      <c r="B49" s="7"/>
      <c r="C49" s="7"/>
      <c r="D49" s="20" t="s">
        <v>1923</v>
      </c>
      <c r="E49" s="20" t="s">
        <v>193</v>
      </c>
      <c r="F49" s="20" t="s">
        <v>2271</v>
      </c>
      <c r="G49" s="20" t="s">
        <v>914</v>
      </c>
      <c r="H49" s="20" t="s">
        <v>913</v>
      </c>
      <c r="I49" s="20" t="s">
        <v>194</v>
      </c>
      <c r="J49" s="7"/>
    </row>
    <row r="50" spans="1:10" x14ac:dyDescent="0.2">
      <c r="A50" s="7"/>
      <c r="B50" s="7"/>
      <c r="C50" s="7"/>
      <c r="D50" s="18" t="s">
        <v>360</v>
      </c>
      <c r="E50" s="18" t="s">
        <v>361</v>
      </c>
      <c r="F50" s="18" t="s">
        <v>362</v>
      </c>
      <c r="G50" s="18" t="s">
        <v>363</v>
      </c>
      <c r="H50" s="18" t="s">
        <v>364</v>
      </c>
      <c r="I50" s="18" t="s">
        <v>365</v>
      </c>
      <c r="J50" s="7"/>
    </row>
    <row r="51" spans="1:10" x14ac:dyDescent="0.2">
      <c r="A51" s="7"/>
      <c r="B51" s="13" t="s">
        <v>2276</v>
      </c>
      <c r="C51" s="18" t="s">
        <v>2004</v>
      </c>
      <c r="D51" s="98"/>
      <c r="E51" s="114"/>
      <c r="F51" s="98"/>
      <c r="G51" s="114"/>
      <c r="H51" s="29"/>
      <c r="I51" s="29"/>
      <c r="J51" s="7"/>
    </row>
    <row r="52" spans="1:10" x14ac:dyDescent="0.2">
      <c r="A52" s="7"/>
      <c r="B52" s="13" t="s">
        <v>2273</v>
      </c>
      <c r="C52" s="18" t="s">
        <v>2005</v>
      </c>
      <c r="D52" s="98"/>
      <c r="E52" s="114"/>
      <c r="F52" s="98"/>
      <c r="G52" s="114"/>
      <c r="H52" s="29"/>
      <c r="I52" s="29"/>
      <c r="J52" s="7"/>
    </row>
    <row r="53" spans="1:10" x14ac:dyDescent="0.2">
      <c r="A53" s="7"/>
      <c r="B53" s="14" t="s">
        <v>2272</v>
      </c>
      <c r="C53" s="110" t="s">
        <v>2006</v>
      </c>
      <c r="D53" s="98"/>
      <c r="E53" s="114"/>
      <c r="F53" s="98"/>
      <c r="G53" s="114"/>
      <c r="H53" s="114"/>
      <c r="I53" s="114"/>
      <c r="J53" s="7"/>
    </row>
  </sheetData>
  <sheetProtection algorithmName="SHA-512" hashValue="SNk/EzLculrmFhOlS3xZTclqUrkr9JsSFaStOdYBIKK6b2Hm74ExXaGTilTg6VdPd1fULnkBmHcH5tMyFhYjfA==" saltValue="rti450frcaoaE9xj2DARrw==" spinCount="100000" sheet="1" objects="1" scenarios="1" selectLockedCells="1"/>
  <mergeCells count="5">
    <mergeCell ref="B26:E26"/>
    <mergeCell ref="B32:E32"/>
    <mergeCell ref="B48:E48"/>
    <mergeCell ref="B12:E12"/>
    <mergeCell ref="D13:J13"/>
  </mergeCells>
  <dataValidations count="4">
    <dataValidation type="decimal" allowBlank="1" showInputMessage="1" showErrorMessage="1" error="Seuls les montants sont autorisés" sqref="D16:J24 D29:D30 F29:F30 D51:D53 F51:F53">
      <formula1>-999999999999.99</formula1>
      <formula2>999999999999.99</formula2>
    </dataValidation>
    <dataValidation type="whole" allowBlank="1" showInputMessage="1" showErrorMessage="1" errorTitle="Saisie non valide" error="Seuls des nombres entiers positifs sont autorisés." sqref="D36:D46">
      <formula1>0</formula1>
      <formula2>999999999</formula2>
    </dataValidation>
    <dataValidation type="decimal" allowBlank="1" showInputMessage="1" showErrorMessage="1" error="Seuls les pourcentages sont autorisés" sqref="E36:J46">
      <formula1>0</formula1>
      <formula2>1</formula2>
    </dataValidation>
    <dataValidation type="decimal" allowBlank="1" showInputMessage="1" showErrorMessage="1" errorTitle="Saisie non valide" error="Seuls des nombres décimaux positifs sont autorisés." sqref="G29:G30 E29:E30 G51:G53 E51:E53 H53:I53">
      <formula1>0</formula1>
      <formula2>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'@lists'!$A$62:$B$62</xm:f>
          </x14:formula1>
          <xm:sqref>D8</xm:sqref>
        </x14:dataValidation>
        <x14:dataValidation type="list" allowBlank="1" showInputMessage="1" showErrorMessage="1">
          <x14:formula1>
            <xm:f>'@lists'!$A$21:$GJ$21</xm:f>
          </x14:formula1>
          <xm:sqref>D9</xm:sqref>
        </x14:dataValidation>
        <x14:dataValidation type="list" allowBlank="1" showInputMessage="1" showErrorMessage="1">
          <x14:formula1>
            <xm:f>'@lists'!$A$63:$B$63</xm:f>
          </x14:formula1>
          <xm:sqref>D10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000"/>
  <sheetViews>
    <sheetView workbookViewId="0">
      <selection activeCell="B11" sqref="B11"/>
    </sheetView>
  </sheetViews>
  <sheetFormatPr baseColWidth="10" defaultRowHeight="12.75" x14ac:dyDescent="0.2"/>
  <cols>
    <col min="1" max="1" width="13" customWidth="1"/>
    <col min="2" max="38" width="21.5703125" customWidth="1"/>
    <col min="39" max="39" width="11.5703125" style="85"/>
    <col min="40" max="40" width="100.28515625" bestFit="1" customWidth="1"/>
  </cols>
  <sheetData>
    <row r="1" spans="1:40" x14ac:dyDescent="0.2">
      <c r="A1" s="1" t="s">
        <v>2684</v>
      </c>
      <c r="B1" s="9" t="str">
        <f>IF(C1&lt;&gt;"",SUBSTITUTE(UPPER(LEFT(RIGHT(C1,LEN(C1)-SEARCH("¤",SUBSTITUTE(C1,"/","¤",LEN(C1)-LEN(SUBSTITUTE(C1,"/",""))))),SEARCH(".",RIGHT(C1,LEN(C1)-SEARCH("¤",SUBSTITUTE(C1,"/","¤",LEN(C1)-LEN(SUBSTITUTE(C1,"/",""))))))-1)),"_","")&amp;IF(LEN(B2)&lt;&gt;LEN(SUBSTITUTE(B2,".",""))," - "&amp;RIGHT(B2,LEN(B2)-SEARCH(".",B2)),""),"")</f>
        <v>ORPSNATRP</v>
      </c>
      <c r="C1" s="15" t="s">
        <v>2655</v>
      </c>
      <c r="D1" s="8">
        <v>45614.6531944444</v>
      </c>
      <c r="E1" s="24" t="s">
        <v>2641</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x14ac:dyDescent="0.2">
      <c r="A2" s="5" t="s">
        <v>1340</v>
      </c>
      <c r="B2" s="87">
        <f>'RP0101'!B2</f>
        <v>0</v>
      </c>
      <c r="C2" s="16" t="s">
        <v>974</v>
      </c>
      <c r="D2" s="22">
        <v>45657</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x14ac:dyDescent="0.2">
      <c r="A3" s="5"/>
      <c r="B3" s="57"/>
      <c r="C3" s="16"/>
      <c r="D3" s="4"/>
      <c r="E3" s="25">
        <v>2</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x14ac:dyDescent="0.2">
      <c r="A4" s="5" t="s">
        <v>923</v>
      </c>
      <c r="B4" s="87">
        <f>'RP0101'!B4</f>
        <v>0</v>
      </c>
      <c r="C4" s="16" t="s">
        <v>903</v>
      </c>
      <c r="D4" s="56" t="s">
        <v>971</v>
      </c>
      <c r="E4" s="25">
        <v>4</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0" x14ac:dyDescent="0.2">
      <c r="A5" s="3" t="s">
        <v>1346</v>
      </c>
      <c r="B5" s="58" t="str">
        <f>IF('RP0101'!D24="1-Reporté",B7,IF(OR('RP0101'!D24="0-Non reporté",'RP0101'!D24="2-Non reporté car l'ORPS n'a pas réalisé ce type d'opération"),CONCATENATE(B7,"_unfiled"),""))</f>
        <v/>
      </c>
      <c r="C5" s="17"/>
      <c r="D5" s="23"/>
      <c r="E5" s="25">
        <v>4</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0"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40" x14ac:dyDescent="0.2">
      <c r="A7" s="7"/>
      <c r="B7" s="10" t="s">
        <v>2160</v>
      </c>
      <c r="C7" s="120"/>
      <c r="D7" s="120"/>
      <c r="E7" s="120"/>
      <c r="F7" s="120"/>
      <c r="G7" s="120"/>
      <c r="H7" s="120"/>
      <c r="I7" s="120"/>
      <c r="J7" s="120"/>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40" x14ac:dyDescent="0.2">
      <c r="A8" s="7"/>
      <c r="B8" s="220" t="s">
        <v>2162</v>
      </c>
      <c r="C8" s="221"/>
      <c r="D8" s="221"/>
      <c r="E8" s="221"/>
      <c r="F8" s="7"/>
      <c r="G8" s="120"/>
      <c r="H8" s="120"/>
      <c r="I8" s="120"/>
      <c r="J8" s="120"/>
      <c r="K8" s="7"/>
      <c r="L8" s="7"/>
      <c r="M8" s="120"/>
      <c r="N8" s="120"/>
      <c r="O8" s="7"/>
      <c r="P8" s="7"/>
      <c r="Q8" s="7"/>
      <c r="R8" s="7"/>
      <c r="S8" s="7"/>
      <c r="T8" s="7"/>
      <c r="U8" s="7"/>
      <c r="V8" s="7"/>
      <c r="W8" s="7"/>
      <c r="X8" s="7"/>
      <c r="Y8" s="7"/>
      <c r="Z8" s="7"/>
      <c r="AA8" s="7"/>
      <c r="AB8" s="7"/>
      <c r="AC8" s="7"/>
      <c r="AD8" s="7"/>
      <c r="AE8" s="7"/>
      <c r="AF8" s="7"/>
      <c r="AG8" s="7"/>
      <c r="AH8" s="7"/>
      <c r="AI8" s="7"/>
      <c r="AJ8" s="7"/>
      <c r="AK8" s="7"/>
      <c r="AL8" s="7"/>
    </row>
    <row r="9" spans="1:40" ht="45" x14ac:dyDescent="0.2">
      <c r="A9" s="7"/>
      <c r="B9" s="20" t="s">
        <v>803</v>
      </c>
      <c r="C9" s="20" t="s">
        <v>821</v>
      </c>
      <c r="D9" s="20" t="s">
        <v>1753</v>
      </c>
      <c r="E9" s="20" t="s">
        <v>1756</v>
      </c>
      <c r="F9" s="20" t="s">
        <v>1734</v>
      </c>
      <c r="G9" s="20" t="s">
        <v>2283</v>
      </c>
      <c r="H9" s="20" t="s">
        <v>1706</v>
      </c>
      <c r="I9" s="20" t="s">
        <v>895</v>
      </c>
      <c r="J9" s="20" t="s">
        <v>2532</v>
      </c>
      <c r="K9" s="20" t="s">
        <v>1949</v>
      </c>
      <c r="L9" s="20" t="s">
        <v>1950</v>
      </c>
      <c r="M9" s="20" t="s">
        <v>1591</v>
      </c>
      <c r="N9" s="20" t="s">
        <v>2529</v>
      </c>
      <c r="O9" s="20" t="s">
        <v>791</v>
      </c>
      <c r="P9" s="20" t="s">
        <v>790</v>
      </c>
      <c r="Q9" s="20" t="s">
        <v>1094</v>
      </c>
      <c r="R9" s="20" t="s">
        <v>1093</v>
      </c>
      <c r="S9" s="20" t="s">
        <v>2300</v>
      </c>
      <c r="T9" s="20" t="s">
        <v>2299</v>
      </c>
      <c r="U9" s="20" t="s">
        <v>1499</v>
      </c>
      <c r="V9" s="20" t="s">
        <v>1498</v>
      </c>
      <c r="W9" s="20" t="s">
        <v>856</v>
      </c>
      <c r="X9" s="20" t="s">
        <v>857</v>
      </c>
      <c r="Y9" s="20" t="s">
        <v>1737</v>
      </c>
      <c r="Z9" s="20" t="s">
        <v>897</v>
      </c>
      <c r="AA9" s="20" t="s">
        <v>2705</v>
      </c>
      <c r="AB9" s="20" t="s">
        <v>2706</v>
      </c>
      <c r="AC9" s="20" t="s">
        <v>2707</v>
      </c>
      <c r="AD9" s="20" t="s">
        <v>2708</v>
      </c>
      <c r="AE9" s="20" t="s">
        <v>2709</v>
      </c>
      <c r="AF9" s="20" t="s">
        <v>2710</v>
      </c>
      <c r="AG9" s="20" t="s">
        <v>2711</v>
      </c>
      <c r="AH9" s="20" t="s">
        <v>2712</v>
      </c>
      <c r="AI9" s="20" t="s">
        <v>2713</v>
      </c>
      <c r="AJ9" s="20" t="s">
        <v>2714</v>
      </c>
      <c r="AK9" s="20" t="s">
        <v>2715</v>
      </c>
      <c r="AL9" s="20" t="s">
        <v>1878</v>
      </c>
    </row>
    <row r="10" spans="1:40" x14ac:dyDescent="0.2">
      <c r="A10" s="7"/>
      <c r="B10" s="18" t="s">
        <v>342</v>
      </c>
      <c r="C10" s="18" t="s">
        <v>343</v>
      </c>
      <c r="D10" s="18" t="s">
        <v>344</v>
      </c>
      <c r="E10" s="18" t="s">
        <v>345</v>
      </c>
      <c r="F10" s="18" t="s">
        <v>346</v>
      </c>
      <c r="G10" s="18" t="s">
        <v>347</v>
      </c>
      <c r="H10" s="18" t="s">
        <v>348</v>
      </c>
      <c r="I10" s="18" t="s">
        <v>349</v>
      </c>
      <c r="J10" s="18" t="s">
        <v>350</v>
      </c>
      <c r="K10" s="18" t="s">
        <v>351</v>
      </c>
      <c r="L10" s="18" t="s">
        <v>352</v>
      </c>
      <c r="M10" s="18" t="s">
        <v>353</v>
      </c>
      <c r="N10" s="18" t="s">
        <v>354</v>
      </c>
      <c r="O10" s="18" t="s">
        <v>355</v>
      </c>
      <c r="P10" s="18" t="s">
        <v>356</v>
      </c>
      <c r="Q10" s="18" t="s">
        <v>357</v>
      </c>
      <c r="R10" s="18" t="s">
        <v>358</v>
      </c>
      <c r="S10" s="18" t="s">
        <v>359</v>
      </c>
      <c r="T10" s="18" t="s">
        <v>360</v>
      </c>
      <c r="U10" s="18" t="s">
        <v>361</v>
      </c>
      <c r="V10" s="18" t="s">
        <v>362</v>
      </c>
      <c r="W10" s="18" t="s">
        <v>363</v>
      </c>
      <c r="X10" s="18" t="s">
        <v>364</v>
      </c>
      <c r="Y10" s="18" t="s">
        <v>365</v>
      </c>
      <c r="Z10" s="18" t="s">
        <v>366</v>
      </c>
      <c r="AA10" s="18" t="s">
        <v>367</v>
      </c>
      <c r="AB10" s="18" t="s">
        <v>368</v>
      </c>
      <c r="AC10" s="18" t="s">
        <v>369</v>
      </c>
      <c r="AD10" s="18" t="s">
        <v>370</v>
      </c>
      <c r="AE10" s="18" t="s">
        <v>371</v>
      </c>
      <c r="AF10" s="18" t="s">
        <v>372</v>
      </c>
      <c r="AG10" s="18" t="s">
        <v>373</v>
      </c>
      <c r="AH10" s="18" t="s">
        <v>374</v>
      </c>
      <c r="AI10" s="18" t="s">
        <v>375</v>
      </c>
      <c r="AJ10" s="18" t="s">
        <v>376</v>
      </c>
      <c r="AK10" s="18" t="s">
        <v>377</v>
      </c>
      <c r="AL10" s="18" t="s">
        <v>378</v>
      </c>
    </row>
    <row r="11" spans="1:40" ht="21" customHeight="1" x14ac:dyDescent="0.2">
      <c r="A11" s="7"/>
      <c r="B11" s="104"/>
      <c r="C11" s="104"/>
      <c r="D11" s="104"/>
      <c r="E11" s="219"/>
      <c r="F11" s="115"/>
      <c r="G11" s="96"/>
      <c r="H11" s="96"/>
      <c r="I11" s="96"/>
      <c r="J11" s="96"/>
      <c r="K11" s="97"/>
      <c r="L11" s="97"/>
      <c r="M11" s="104"/>
      <c r="N11" s="96"/>
      <c r="O11" s="98"/>
      <c r="P11" s="98"/>
      <c r="Q11" s="98"/>
      <c r="R11" s="111"/>
      <c r="S11" s="98"/>
      <c r="T11" s="111"/>
      <c r="U11" s="98"/>
      <c r="V11" s="111"/>
      <c r="W11" s="98"/>
      <c r="X11" s="98"/>
      <c r="Y11" s="115"/>
      <c r="Z11" s="96"/>
      <c r="AA11" s="111"/>
      <c r="AB11" s="111"/>
      <c r="AC11" s="111"/>
      <c r="AD11" s="111"/>
      <c r="AE11" s="111"/>
      <c r="AF11" s="111"/>
      <c r="AG11" s="111"/>
      <c r="AH11" s="111"/>
      <c r="AI11" s="111"/>
      <c r="AJ11" s="111"/>
      <c r="AK11" s="111"/>
      <c r="AL11" s="96"/>
      <c r="AM11" s="85" t="str">
        <f>IF(AN11&lt;&gt;"","Erreur","")</f>
        <v/>
      </c>
      <c r="AN11" s="79" t="str">
        <f>IF(AND(B11&lt;&gt;"",OR(C11="",D11="",E11="",F11="",G11="",H11="",J11="",N11="")),"Veuillez compléter les informations d'identification du programme de cession en réassurance.",IF(AND(B11="",OR(C11&lt;&gt;"",D11&lt;&gt;"",E11&lt;&gt;"",F11&lt;&gt;"",G11&lt;&gt;"",H11&lt;&gt;"",J11&lt;&gt;"",N11&lt;&gt;"")),"Veuillez compléter les informations d'identification du programme de cession en réassurance en colonne C0010.",IF(AND(B11&lt;&gt;"",AL11=""),"Veuillez sélectionner NA dans la liste de la colonne C0370 si vous n'avez rien à déclarer.","")))</f>
        <v/>
      </c>
    </row>
    <row r="12" spans="1:40" ht="21" customHeight="1" x14ac:dyDescent="0.2">
      <c r="A12" s="7"/>
      <c r="B12" s="104"/>
      <c r="C12" s="104"/>
      <c r="D12" s="104"/>
      <c r="E12" s="219"/>
      <c r="F12" s="115"/>
      <c r="G12" s="96"/>
      <c r="H12" s="96"/>
      <c r="I12" s="96"/>
      <c r="J12" s="96"/>
      <c r="K12" s="97"/>
      <c r="L12" s="97"/>
      <c r="M12" s="104"/>
      <c r="N12" s="96"/>
      <c r="O12" s="98"/>
      <c r="P12" s="98"/>
      <c r="Q12" s="98"/>
      <c r="R12" s="111"/>
      <c r="S12" s="98"/>
      <c r="T12" s="111"/>
      <c r="U12" s="98"/>
      <c r="V12" s="111"/>
      <c r="W12" s="98"/>
      <c r="X12" s="98"/>
      <c r="Y12" s="115"/>
      <c r="Z12" s="96"/>
      <c r="AA12" s="111"/>
      <c r="AB12" s="111"/>
      <c r="AC12" s="111"/>
      <c r="AD12" s="111"/>
      <c r="AE12" s="111"/>
      <c r="AF12" s="111"/>
      <c r="AG12" s="111"/>
      <c r="AH12" s="111"/>
      <c r="AI12" s="111"/>
      <c r="AJ12" s="111"/>
      <c r="AK12" s="111"/>
      <c r="AL12" s="96"/>
      <c r="AM12" s="85" t="str">
        <f t="shared" ref="AM12:AM75" si="0">IF(AN12&lt;&gt;"","Erreur","")</f>
        <v/>
      </c>
      <c r="AN12" s="79" t="str">
        <f>IF(AND(B12&lt;&gt;"",B11=""),"La ligne précédente ne doit pas être vide",IF(AND(B12&lt;&gt;"",OR(C12="",D12="",E12="",F12="",G12="",H12="",J12="",N12="")),"Veuillez compléter les informations d'identification du programme de cession en réassurance.",IF(AND(B12="",OR(C12&lt;&gt;"",D12&lt;&gt;"",E12&lt;&gt;"",F12&lt;&gt;"",G12&lt;&gt;"",H12&lt;&gt;"",J12&lt;&gt;"",N12&lt;&gt;"")),"Veuillez compléter les informations d'identification du programme de cession en réassurance en colonne C0010.",IF(AND(B12&lt;&gt;"",AL12=""),"Veuillez sélectionner NA dans la liste de la colonne C0370 si vous n'avez rien à déclarer.",""))))</f>
        <v/>
      </c>
    </row>
    <row r="13" spans="1:40" ht="21" customHeight="1" x14ac:dyDescent="0.2">
      <c r="A13" s="7"/>
      <c r="B13" s="104"/>
      <c r="C13" s="104"/>
      <c r="D13" s="104"/>
      <c r="E13" s="219"/>
      <c r="F13" s="115"/>
      <c r="G13" s="96"/>
      <c r="H13" s="96"/>
      <c r="I13" s="96"/>
      <c r="J13" s="96"/>
      <c r="K13" s="97"/>
      <c r="L13" s="97"/>
      <c r="M13" s="104"/>
      <c r="N13" s="96"/>
      <c r="O13" s="98"/>
      <c r="P13" s="98"/>
      <c r="Q13" s="98"/>
      <c r="R13" s="111"/>
      <c r="S13" s="98"/>
      <c r="T13" s="111"/>
      <c r="U13" s="98"/>
      <c r="V13" s="111"/>
      <c r="W13" s="98"/>
      <c r="X13" s="98"/>
      <c r="Y13" s="115"/>
      <c r="Z13" s="96"/>
      <c r="AA13" s="111"/>
      <c r="AB13" s="111"/>
      <c r="AC13" s="111"/>
      <c r="AD13" s="111"/>
      <c r="AE13" s="111"/>
      <c r="AF13" s="111"/>
      <c r="AG13" s="111"/>
      <c r="AH13" s="111"/>
      <c r="AI13" s="111"/>
      <c r="AJ13" s="111"/>
      <c r="AK13" s="111"/>
      <c r="AL13" s="96"/>
      <c r="AM13" s="85" t="str">
        <f t="shared" si="0"/>
        <v/>
      </c>
      <c r="AN13" s="79" t="str">
        <f t="shared" ref="AN13:AN76" si="1">IF(AND(B13&lt;&gt;"",B12=""),"La ligne précédente ne doit pas être vide",IF(AND(B13&lt;&gt;"",OR(C13="",D13="",E13="",F13="",G13="",H13="",J13="",N13="")),"Veuillez compléter les informations d'identification du programme de cession en réassurance.",IF(AND(B13="",OR(C13&lt;&gt;"",D13&lt;&gt;"",E13&lt;&gt;"",F13&lt;&gt;"",G13&lt;&gt;"",H13&lt;&gt;"",J13&lt;&gt;"",N13&lt;&gt;"")),"Veuillez compléter les informations d'identification du programme de cession en réassurance en colonne C0010.",IF(AND(B13&lt;&gt;"",AL13=""),"Veuillez sélectionner NA dans la liste de la colonne C0370 si vous n'avez rien à déclarer.",""))))</f>
        <v/>
      </c>
    </row>
    <row r="14" spans="1:40" ht="21" customHeight="1" x14ac:dyDescent="0.2">
      <c r="A14" s="7"/>
      <c r="B14" s="104"/>
      <c r="C14" s="104"/>
      <c r="D14" s="104"/>
      <c r="E14" s="219"/>
      <c r="F14" s="115"/>
      <c r="G14" s="96"/>
      <c r="H14" s="96"/>
      <c r="I14" s="96"/>
      <c r="J14" s="96"/>
      <c r="K14" s="97"/>
      <c r="L14" s="97"/>
      <c r="M14" s="104"/>
      <c r="N14" s="96"/>
      <c r="O14" s="98"/>
      <c r="P14" s="98"/>
      <c r="Q14" s="98"/>
      <c r="R14" s="111"/>
      <c r="S14" s="98"/>
      <c r="T14" s="111"/>
      <c r="U14" s="98"/>
      <c r="V14" s="111"/>
      <c r="W14" s="98"/>
      <c r="X14" s="98"/>
      <c r="Y14" s="115"/>
      <c r="Z14" s="96"/>
      <c r="AA14" s="111"/>
      <c r="AB14" s="111"/>
      <c r="AC14" s="111"/>
      <c r="AD14" s="111"/>
      <c r="AE14" s="111"/>
      <c r="AF14" s="111"/>
      <c r="AG14" s="111"/>
      <c r="AH14" s="111"/>
      <c r="AI14" s="111"/>
      <c r="AJ14" s="111"/>
      <c r="AK14" s="111"/>
      <c r="AL14" s="96"/>
      <c r="AM14" s="85" t="str">
        <f t="shared" si="0"/>
        <v/>
      </c>
      <c r="AN14" s="79" t="str">
        <f t="shared" si="1"/>
        <v/>
      </c>
    </row>
    <row r="15" spans="1:40" ht="21" customHeight="1" x14ac:dyDescent="0.2">
      <c r="A15" s="7"/>
      <c r="B15" s="104"/>
      <c r="C15" s="104"/>
      <c r="D15" s="104"/>
      <c r="E15" s="219"/>
      <c r="F15" s="115"/>
      <c r="G15" s="96"/>
      <c r="H15" s="96"/>
      <c r="I15" s="96"/>
      <c r="J15" s="96"/>
      <c r="K15" s="97"/>
      <c r="L15" s="97"/>
      <c r="M15" s="104"/>
      <c r="N15" s="96"/>
      <c r="O15" s="98"/>
      <c r="P15" s="98"/>
      <c r="Q15" s="98"/>
      <c r="R15" s="111"/>
      <c r="S15" s="98"/>
      <c r="T15" s="111"/>
      <c r="U15" s="98"/>
      <c r="V15" s="111"/>
      <c r="W15" s="98"/>
      <c r="X15" s="98"/>
      <c r="Y15" s="115"/>
      <c r="Z15" s="96"/>
      <c r="AA15" s="111"/>
      <c r="AB15" s="111"/>
      <c r="AC15" s="111"/>
      <c r="AD15" s="111"/>
      <c r="AE15" s="111"/>
      <c r="AF15" s="111"/>
      <c r="AG15" s="111"/>
      <c r="AH15" s="111"/>
      <c r="AI15" s="111"/>
      <c r="AJ15" s="111"/>
      <c r="AK15" s="111"/>
      <c r="AL15" s="96"/>
      <c r="AM15" s="85" t="str">
        <f t="shared" si="0"/>
        <v/>
      </c>
      <c r="AN15" s="79" t="str">
        <f t="shared" si="1"/>
        <v/>
      </c>
    </row>
    <row r="16" spans="1:40" ht="21" customHeight="1" x14ac:dyDescent="0.2">
      <c r="A16" s="7"/>
      <c r="B16" s="104"/>
      <c r="C16" s="104"/>
      <c r="D16" s="104"/>
      <c r="E16" s="219"/>
      <c r="F16" s="115"/>
      <c r="G16" s="96"/>
      <c r="H16" s="96"/>
      <c r="I16" s="96"/>
      <c r="J16" s="96"/>
      <c r="K16" s="97"/>
      <c r="L16" s="97"/>
      <c r="M16" s="104"/>
      <c r="N16" s="96"/>
      <c r="O16" s="98"/>
      <c r="P16" s="98"/>
      <c r="Q16" s="98"/>
      <c r="R16" s="111"/>
      <c r="S16" s="98"/>
      <c r="T16" s="111"/>
      <c r="U16" s="98"/>
      <c r="V16" s="111"/>
      <c r="W16" s="98"/>
      <c r="X16" s="98"/>
      <c r="Y16" s="115"/>
      <c r="Z16" s="96"/>
      <c r="AA16" s="111"/>
      <c r="AB16" s="111"/>
      <c r="AC16" s="111"/>
      <c r="AD16" s="111"/>
      <c r="AE16" s="111"/>
      <c r="AF16" s="111"/>
      <c r="AG16" s="111"/>
      <c r="AH16" s="111"/>
      <c r="AI16" s="111"/>
      <c r="AJ16" s="111"/>
      <c r="AK16" s="111"/>
      <c r="AL16" s="96"/>
      <c r="AM16" s="85" t="str">
        <f t="shared" si="0"/>
        <v/>
      </c>
      <c r="AN16" s="79" t="str">
        <f t="shared" si="1"/>
        <v/>
      </c>
    </row>
    <row r="17" spans="1:40" ht="21" customHeight="1" x14ac:dyDescent="0.2">
      <c r="A17" s="7"/>
      <c r="B17" s="104"/>
      <c r="C17" s="104"/>
      <c r="D17" s="104"/>
      <c r="E17" s="219"/>
      <c r="F17" s="115"/>
      <c r="G17" s="96"/>
      <c r="H17" s="96"/>
      <c r="I17" s="96"/>
      <c r="J17" s="96"/>
      <c r="K17" s="97"/>
      <c r="L17" s="97"/>
      <c r="M17" s="104"/>
      <c r="N17" s="96"/>
      <c r="O17" s="98"/>
      <c r="P17" s="98"/>
      <c r="Q17" s="98"/>
      <c r="R17" s="111"/>
      <c r="S17" s="98"/>
      <c r="T17" s="111"/>
      <c r="U17" s="98"/>
      <c r="V17" s="111"/>
      <c r="W17" s="98"/>
      <c r="X17" s="98"/>
      <c r="Y17" s="115"/>
      <c r="Z17" s="96"/>
      <c r="AA17" s="111"/>
      <c r="AB17" s="111"/>
      <c r="AC17" s="111"/>
      <c r="AD17" s="111"/>
      <c r="AE17" s="111"/>
      <c r="AF17" s="111"/>
      <c r="AG17" s="111"/>
      <c r="AH17" s="111"/>
      <c r="AI17" s="111"/>
      <c r="AJ17" s="111"/>
      <c r="AK17" s="111"/>
      <c r="AL17" s="96"/>
      <c r="AM17" s="85" t="str">
        <f t="shared" si="0"/>
        <v/>
      </c>
      <c r="AN17" s="79" t="str">
        <f t="shared" si="1"/>
        <v/>
      </c>
    </row>
    <row r="18" spans="1:40" ht="21" customHeight="1" x14ac:dyDescent="0.2">
      <c r="A18" s="7"/>
      <c r="B18" s="104"/>
      <c r="C18" s="104"/>
      <c r="D18" s="104"/>
      <c r="E18" s="219"/>
      <c r="F18" s="115"/>
      <c r="G18" s="96"/>
      <c r="H18" s="96"/>
      <c r="I18" s="96"/>
      <c r="J18" s="96"/>
      <c r="K18" s="97"/>
      <c r="L18" s="97"/>
      <c r="M18" s="104"/>
      <c r="N18" s="96"/>
      <c r="O18" s="98"/>
      <c r="P18" s="98"/>
      <c r="Q18" s="98"/>
      <c r="R18" s="111"/>
      <c r="S18" s="98"/>
      <c r="T18" s="111"/>
      <c r="U18" s="98"/>
      <c r="V18" s="111"/>
      <c r="W18" s="98"/>
      <c r="X18" s="98"/>
      <c r="Y18" s="115"/>
      <c r="Z18" s="96"/>
      <c r="AA18" s="111"/>
      <c r="AB18" s="111"/>
      <c r="AC18" s="111"/>
      <c r="AD18" s="111"/>
      <c r="AE18" s="111"/>
      <c r="AF18" s="111"/>
      <c r="AG18" s="111"/>
      <c r="AH18" s="111"/>
      <c r="AI18" s="111"/>
      <c r="AJ18" s="111"/>
      <c r="AK18" s="111"/>
      <c r="AL18" s="96"/>
      <c r="AM18" s="85" t="str">
        <f t="shared" si="0"/>
        <v/>
      </c>
      <c r="AN18" s="79" t="str">
        <f t="shared" si="1"/>
        <v/>
      </c>
    </row>
    <row r="19" spans="1:40" ht="21" customHeight="1" x14ac:dyDescent="0.2">
      <c r="A19" s="7"/>
      <c r="B19" s="104"/>
      <c r="C19" s="104"/>
      <c r="D19" s="104"/>
      <c r="E19" s="219"/>
      <c r="F19" s="115"/>
      <c r="G19" s="96"/>
      <c r="H19" s="96"/>
      <c r="I19" s="96"/>
      <c r="J19" s="96"/>
      <c r="K19" s="97"/>
      <c r="L19" s="97"/>
      <c r="M19" s="104"/>
      <c r="N19" s="96"/>
      <c r="O19" s="98"/>
      <c r="P19" s="98"/>
      <c r="Q19" s="98"/>
      <c r="R19" s="111"/>
      <c r="S19" s="98"/>
      <c r="T19" s="111"/>
      <c r="U19" s="98"/>
      <c r="V19" s="111"/>
      <c r="W19" s="98"/>
      <c r="X19" s="98"/>
      <c r="Y19" s="115"/>
      <c r="Z19" s="96"/>
      <c r="AA19" s="111"/>
      <c r="AB19" s="111"/>
      <c r="AC19" s="111"/>
      <c r="AD19" s="111"/>
      <c r="AE19" s="111"/>
      <c r="AF19" s="111"/>
      <c r="AG19" s="111"/>
      <c r="AH19" s="111"/>
      <c r="AI19" s="111"/>
      <c r="AJ19" s="111"/>
      <c r="AK19" s="111"/>
      <c r="AL19" s="96"/>
      <c r="AM19" s="85" t="str">
        <f t="shared" si="0"/>
        <v/>
      </c>
      <c r="AN19" s="79" t="str">
        <f t="shared" si="1"/>
        <v/>
      </c>
    </row>
    <row r="20" spans="1:40" ht="21" customHeight="1" x14ac:dyDescent="0.2">
      <c r="A20" s="7"/>
      <c r="B20" s="104"/>
      <c r="C20" s="104"/>
      <c r="D20" s="104"/>
      <c r="E20" s="219"/>
      <c r="F20" s="115"/>
      <c r="G20" s="96"/>
      <c r="H20" s="96"/>
      <c r="I20" s="96"/>
      <c r="J20" s="96"/>
      <c r="K20" s="97"/>
      <c r="L20" s="97"/>
      <c r="M20" s="104"/>
      <c r="N20" s="96"/>
      <c r="O20" s="98"/>
      <c r="P20" s="98"/>
      <c r="Q20" s="98"/>
      <c r="R20" s="111"/>
      <c r="S20" s="98"/>
      <c r="T20" s="111"/>
      <c r="U20" s="98"/>
      <c r="V20" s="111"/>
      <c r="W20" s="98"/>
      <c r="X20" s="98"/>
      <c r="Y20" s="115"/>
      <c r="Z20" s="96"/>
      <c r="AA20" s="111"/>
      <c r="AB20" s="111"/>
      <c r="AC20" s="111"/>
      <c r="AD20" s="111"/>
      <c r="AE20" s="111"/>
      <c r="AF20" s="111"/>
      <c r="AG20" s="111"/>
      <c r="AH20" s="111"/>
      <c r="AI20" s="111"/>
      <c r="AJ20" s="111"/>
      <c r="AK20" s="111"/>
      <c r="AL20" s="96"/>
      <c r="AM20" s="85" t="str">
        <f t="shared" si="0"/>
        <v/>
      </c>
      <c r="AN20" s="79" t="str">
        <f t="shared" si="1"/>
        <v/>
      </c>
    </row>
    <row r="21" spans="1:40" ht="21" customHeight="1" x14ac:dyDescent="0.2">
      <c r="A21" s="7"/>
      <c r="B21" s="104"/>
      <c r="C21" s="104"/>
      <c r="D21" s="104"/>
      <c r="E21" s="219"/>
      <c r="F21" s="115"/>
      <c r="G21" s="96"/>
      <c r="H21" s="96"/>
      <c r="I21" s="96"/>
      <c r="J21" s="96"/>
      <c r="K21" s="97"/>
      <c r="L21" s="97"/>
      <c r="M21" s="104"/>
      <c r="N21" s="96"/>
      <c r="O21" s="98"/>
      <c r="P21" s="98"/>
      <c r="Q21" s="98"/>
      <c r="R21" s="111"/>
      <c r="S21" s="98"/>
      <c r="T21" s="111"/>
      <c r="U21" s="98"/>
      <c r="V21" s="111"/>
      <c r="W21" s="98"/>
      <c r="X21" s="98"/>
      <c r="Y21" s="115"/>
      <c r="Z21" s="96"/>
      <c r="AA21" s="111"/>
      <c r="AB21" s="111"/>
      <c r="AC21" s="111"/>
      <c r="AD21" s="111"/>
      <c r="AE21" s="111"/>
      <c r="AF21" s="111"/>
      <c r="AG21" s="111"/>
      <c r="AH21" s="111"/>
      <c r="AI21" s="111"/>
      <c r="AJ21" s="111"/>
      <c r="AK21" s="111"/>
      <c r="AL21" s="96"/>
      <c r="AM21" s="85" t="str">
        <f t="shared" si="0"/>
        <v/>
      </c>
      <c r="AN21" s="79" t="str">
        <f t="shared" si="1"/>
        <v/>
      </c>
    </row>
    <row r="22" spans="1:40" ht="21" customHeight="1" x14ac:dyDescent="0.2">
      <c r="A22" s="7"/>
      <c r="B22" s="104"/>
      <c r="C22" s="104"/>
      <c r="D22" s="104"/>
      <c r="E22" s="219"/>
      <c r="F22" s="115"/>
      <c r="G22" s="96"/>
      <c r="H22" s="96"/>
      <c r="I22" s="96"/>
      <c r="J22" s="96"/>
      <c r="K22" s="97"/>
      <c r="L22" s="97"/>
      <c r="M22" s="104"/>
      <c r="N22" s="96"/>
      <c r="O22" s="98"/>
      <c r="P22" s="98"/>
      <c r="Q22" s="98"/>
      <c r="R22" s="111"/>
      <c r="S22" s="98"/>
      <c r="T22" s="111"/>
      <c r="U22" s="98"/>
      <c r="V22" s="111"/>
      <c r="W22" s="98"/>
      <c r="X22" s="98"/>
      <c r="Y22" s="115"/>
      <c r="Z22" s="96"/>
      <c r="AA22" s="111"/>
      <c r="AB22" s="111"/>
      <c r="AC22" s="111"/>
      <c r="AD22" s="111"/>
      <c r="AE22" s="111"/>
      <c r="AF22" s="111"/>
      <c r="AG22" s="111"/>
      <c r="AH22" s="111"/>
      <c r="AI22" s="111"/>
      <c r="AJ22" s="111"/>
      <c r="AK22" s="111"/>
      <c r="AL22" s="96"/>
      <c r="AM22" s="85" t="str">
        <f t="shared" si="0"/>
        <v/>
      </c>
      <c r="AN22" s="79" t="str">
        <f t="shared" si="1"/>
        <v/>
      </c>
    </row>
    <row r="23" spans="1:40" ht="21" customHeight="1" x14ac:dyDescent="0.2">
      <c r="A23" s="7"/>
      <c r="B23" s="104"/>
      <c r="C23" s="104"/>
      <c r="D23" s="104"/>
      <c r="E23" s="219"/>
      <c r="F23" s="115"/>
      <c r="G23" s="96"/>
      <c r="H23" s="96"/>
      <c r="I23" s="96"/>
      <c r="J23" s="96"/>
      <c r="K23" s="97"/>
      <c r="L23" s="97"/>
      <c r="M23" s="104"/>
      <c r="N23" s="96"/>
      <c r="O23" s="98"/>
      <c r="P23" s="98"/>
      <c r="Q23" s="98"/>
      <c r="R23" s="111"/>
      <c r="S23" s="98"/>
      <c r="T23" s="111"/>
      <c r="U23" s="98"/>
      <c r="V23" s="111"/>
      <c r="W23" s="98"/>
      <c r="X23" s="98"/>
      <c r="Y23" s="115"/>
      <c r="Z23" s="96"/>
      <c r="AA23" s="111"/>
      <c r="AB23" s="111"/>
      <c r="AC23" s="111"/>
      <c r="AD23" s="111"/>
      <c r="AE23" s="111"/>
      <c r="AF23" s="111"/>
      <c r="AG23" s="111"/>
      <c r="AH23" s="111"/>
      <c r="AI23" s="111"/>
      <c r="AJ23" s="111"/>
      <c r="AK23" s="111"/>
      <c r="AL23" s="96"/>
      <c r="AM23" s="85" t="str">
        <f t="shared" si="0"/>
        <v/>
      </c>
      <c r="AN23" s="79" t="str">
        <f t="shared" si="1"/>
        <v/>
      </c>
    </row>
    <row r="24" spans="1:40" ht="21" customHeight="1" x14ac:dyDescent="0.2">
      <c r="A24" s="7"/>
      <c r="B24" s="104"/>
      <c r="C24" s="104"/>
      <c r="D24" s="104"/>
      <c r="E24" s="219"/>
      <c r="F24" s="115"/>
      <c r="G24" s="96"/>
      <c r="H24" s="96"/>
      <c r="I24" s="96"/>
      <c r="J24" s="96"/>
      <c r="K24" s="97"/>
      <c r="L24" s="97"/>
      <c r="M24" s="104"/>
      <c r="N24" s="96"/>
      <c r="O24" s="98"/>
      <c r="P24" s="98"/>
      <c r="Q24" s="98"/>
      <c r="R24" s="111"/>
      <c r="S24" s="98"/>
      <c r="T24" s="111"/>
      <c r="U24" s="98"/>
      <c r="V24" s="111"/>
      <c r="W24" s="98"/>
      <c r="X24" s="98"/>
      <c r="Y24" s="115"/>
      <c r="Z24" s="96"/>
      <c r="AA24" s="111"/>
      <c r="AB24" s="111"/>
      <c r="AC24" s="111"/>
      <c r="AD24" s="111"/>
      <c r="AE24" s="111"/>
      <c r="AF24" s="111"/>
      <c r="AG24" s="111"/>
      <c r="AH24" s="111"/>
      <c r="AI24" s="111"/>
      <c r="AJ24" s="111"/>
      <c r="AK24" s="111"/>
      <c r="AL24" s="96"/>
      <c r="AM24" s="85" t="str">
        <f t="shared" si="0"/>
        <v/>
      </c>
      <c r="AN24" s="79" t="str">
        <f t="shared" si="1"/>
        <v/>
      </c>
    </row>
    <row r="25" spans="1:40" ht="21" customHeight="1" x14ac:dyDescent="0.2">
      <c r="A25" s="7"/>
      <c r="B25" s="104"/>
      <c r="C25" s="104"/>
      <c r="D25" s="104"/>
      <c r="E25" s="219"/>
      <c r="F25" s="115"/>
      <c r="G25" s="96"/>
      <c r="H25" s="96"/>
      <c r="I25" s="96"/>
      <c r="J25" s="96"/>
      <c r="K25" s="97"/>
      <c r="L25" s="97"/>
      <c r="M25" s="104"/>
      <c r="N25" s="96"/>
      <c r="O25" s="98"/>
      <c r="P25" s="98"/>
      <c r="Q25" s="98"/>
      <c r="R25" s="111"/>
      <c r="S25" s="98"/>
      <c r="T25" s="111"/>
      <c r="U25" s="98"/>
      <c r="V25" s="111"/>
      <c r="W25" s="98"/>
      <c r="X25" s="98"/>
      <c r="Y25" s="115"/>
      <c r="Z25" s="96"/>
      <c r="AA25" s="111"/>
      <c r="AB25" s="111"/>
      <c r="AC25" s="111"/>
      <c r="AD25" s="111"/>
      <c r="AE25" s="111"/>
      <c r="AF25" s="111"/>
      <c r="AG25" s="111"/>
      <c r="AH25" s="111"/>
      <c r="AI25" s="111"/>
      <c r="AJ25" s="111"/>
      <c r="AK25" s="111"/>
      <c r="AL25" s="96"/>
      <c r="AM25" s="85" t="str">
        <f t="shared" si="0"/>
        <v/>
      </c>
      <c r="AN25" s="79" t="str">
        <f t="shared" si="1"/>
        <v/>
      </c>
    </row>
    <row r="26" spans="1:40" ht="21" customHeight="1" x14ac:dyDescent="0.2">
      <c r="A26" s="7"/>
      <c r="B26" s="104"/>
      <c r="C26" s="104"/>
      <c r="D26" s="104"/>
      <c r="E26" s="219"/>
      <c r="F26" s="115"/>
      <c r="G26" s="96"/>
      <c r="H26" s="96"/>
      <c r="I26" s="96"/>
      <c r="J26" s="96"/>
      <c r="K26" s="97"/>
      <c r="L26" s="97"/>
      <c r="M26" s="104"/>
      <c r="N26" s="96"/>
      <c r="O26" s="98"/>
      <c r="P26" s="98"/>
      <c r="Q26" s="98"/>
      <c r="R26" s="111"/>
      <c r="S26" s="98"/>
      <c r="T26" s="111"/>
      <c r="U26" s="98"/>
      <c r="V26" s="111"/>
      <c r="W26" s="98"/>
      <c r="X26" s="98"/>
      <c r="Y26" s="115"/>
      <c r="Z26" s="96"/>
      <c r="AA26" s="111"/>
      <c r="AB26" s="111"/>
      <c r="AC26" s="111"/>
      <c r="AD26" s="111"/>
      <c r="AE26" s="111"/>
      <c r="AF26" s="111"/>
      <c r="AG26" s="111"/>
      <c r="AH26" s="111"/>
      <c r="AI26" s="111"/>
      <c r="AJ26" s="111"/>
      <c r="AK26" s="111"/>
      <c r="AL26" s="96"/>
      <c r="AM26" s="85" t="str">
        <f t="shared" si="0"/>
        <v/>
      </c>
      <c r="AN26" s="79" t="str">
        <f t="shared" si="1"/>
        <v/>
      </c>
    </row>
    <row r="27" spans="1:40" ht="21" customHeight="1" x14ac:dyDescent="0.2">
      <c r="A27" s="7"/>
      <c r="B27" s="104"/>
      <c r="C27" s="104"/>
      <c r="D27" s="104"/>
      <c r="E27" s="219"/>
      <c r="F27" s="115"/>
      <c r="G27" s="96"/>
      <c r="H27" s="96"/>
      <c r="I27" s="96"/>
      <c r="J27" s="96"/>
      <c r="K27" s="97"/>
      <c r="L27" s="97"/>
      <c r="M27" s="104"/>
      <c r="N27" s="96"/>
      <c r="O27" s="98"/>
      <c r="P27" s="98"/>
      <c r="Q27" s="98"/>
      <c r="R27" s="111"/>
      <c r="S27" s="98"/>
      <c r="T27" s="111"/>
      <c r="U27" s="98"/>
      <c r="V27" s="111"/>
      <c r="W27" s="98"/>
      <c r="X27" s="98"/>
      <c r="Y27" s="115"/>
      <c r="Z27" s="96"/>
      <c r="AA27" s="111"/>
      <c r="AB27" s="111"/>
      <c r="AC27" s="111"/>
      <c r="AD27" s="111"/>
      <c r="AE27" s="111"/>
      <c r="AF27" s="111"/>
      <c r="AG27" s="111"/>
      <c r="AH27" s="111"/>
      <c r="AI27" s="111"/>
      <c r="AJ27" s="111"/>
      <c r="AK27" s="111"/>
      <c r="AL27" s="96"/>
      <c r="AM27" s="85" t="str">
        <f t="shared" si="0"/>
        <v/>
      </c>
      <c r="AN27" s="79" t="str">
        <f t="shared" si="1"/>
        <v/>
      </c>
    </row>
    <row r="28" spans="1:40" ht="21" customHeight="1" x14ac:dyDescent="0.2">
      <c r="A28" s="7"/>
      <c r="B28" s="104"/>
      <c r="C28" s="104"/>
      <c r="D28" s="104"/>
      <c r="E28" s="219"/>
      <c r="F28" s="115"/>
      <c r="G28" s="96"/>
      <c r="H28" s="96"/>
      <c r="I28" s="96"/>
      <c r="J28" s="96"/>
      <c r="K28" s="97"/>
      <c r="L28" s="97"/>
      <c r="M28" s="104"/>
      <c r="N28" s="96"/>
      <c r="O28" s="98"/>
      <c r="P28" s="98"/>
      <c r="Q28" s="98"/>
      <c r="R28" s="111"/>
      <c r="S28" s="98"/>
      <c r="T28" s="111"/>
      <c r="U28" s="98"/>
      <c r="V28" s="111"/>
      <c r="W28" s="98"/>
      <c r="X28" s="98"/>
      <c r="Y28" s="115"/>
      <c r="Z28" s="96"/>
      <c r="AA28" s="111"/>
      <c r="AB28" s="111"/>
      <c r="AC28" s="111"/>
      <c r="AD28" s="111"/>
      <c r="AE28" s="111"/>
      <c r="AF28" s="111"/>
      <c r="AG28" s="111"/>
      <c r="AH28" s="111"/>
      <c r="AI28" s="111"/>
      <c r="AJ28" s="111"/>
      <c r="AK28" s="111"/>
      <c r="AL28" s="96"/>
      <c r="AM28" s="85" t="str">
        <f t="shared" si="0"/>
        <v/>
      </c>
      <c r="AN28" s="79" t="str">
        <f t="shared" si="1"/>
        <v/>
      </c>
    </row>
    <row r="29" spans="1:40" ht="21" customHeight="1" x14ac:dyDescent="0.2">
      <c r="A29" s="7"/>
      <c r="B29" s="104"/>
      <c r="C29" s="104"/>
      <c r="D29" s="104"/>
      <c r="E29" s="219"/>
      <c r="F29" s="115"/>
      <c r="G29" s="96"/>
      <c r="H29" s="96"/>
      <c r="I29" s="96"/>
      <c r="J29" s="96"/>
      <c r="K29" s="97"/>
      <c r="L29" s="97"/>
      <c r="M29" s="104"/>
      <c r="N29" s="96"/>
      <c r="O29" s="98"/>
      <c r="P29" s="98"/>
      <c r="Q29" s="98"/>
      <c r="R29" s="111"/>
      <c r="S29" s="98"/>
      <c r="T29" s="111"/>
      <c r="U29" s="98"/>
      <c r="V29" s="111"/>
      <c r="W29" s="98"/>
      <c r="X29" s="98"/>
      <c r="Y29" s="115"/>
      <c r="Z29" s="96"/>
      <c r="AA29" s="111"/>
      <c r="AB29" s="111"/>
      <c r="AC29" s="111"/>
      <c r="AD29" s="111"/>
      <c r="AE29" s="111"/>
      <c r="AF29" s="111"/>
      <c r="AG29" s="111"/>
      <c r="AH29" s="111"/>
      <c r="AI29" s="111"/>
      <c r="AJ29" s="111"/>
      <c r="AK29" s="111"/>
      <c r="AL29" s="96"/>
      <c r="AM29" s="85" t="str">
        <f t="shared" si="0"/>
        <v/>
      </c>
      <c r="AN29" s="79" t="str">
        <f t="shared" si="1"/>
        <v/>
      </c>
    </row>
    <row r="30" spans="1:40" ht="21" customHeight="1" x14ac:dyDescent="0.2">
      <c r="A30" s="7"/>
      <c r="B30" s="104"/>
      <c r="C30" s="104"/>
      <c r="D30" s="104"/>
      <c r="E30" s="219"/>
      <c r="F30" s="115"/>
      <c r="G30" s="96"/>
      <c r="H30" s="96"/>
      <c r="I30" s="96"/>
      <c r="J30" s="96"/>
      <c r="K30" s="97"/>
      <c r="L30" s="97"/>
      <c r="M30" s="104"/>
      <c r="N30" s="96"/>
      <c r="O30" s="98"/>
      <c r="P30" s="98"/>
      <c r="Q30" s="98"/>
      <c r="R30" s="111"/>
      <c r="S30" s="98"/>
      <c r="T30" s="111"/>
      <c r="U30" s="98"/>
      <c r="V30" s="111"/>
      <c r="W30" s="98"/>
      <c r="X30" s="98"/>
      <c r="Y30" s="115"/>
      <c r="Z30" s="96"/>
      <c r="AA30" s="111"/>
      <c r="AB30" s="111"/>
      <c r="AC30" s="111"/>
      <c r="AD30" s="111"/>
      <c r="AE30" s="111"/>
      <c r="AF30" s="111"/>
      <c r="AG30" s="111"/>
      <c r="AH30" s="111"/>
      <c r="AI30" s="111"/>
      <c r="AJ30" s="111"/>
      <c r="AK30" s="111"/>
      <c r="AL30" s="96"/>
      <c r="AM30" s="85" t="str">
        <f t="shared" si="0"/>
        <v/>
      </c>
      <c r="AN30" s="79" t="str">
        <f t="shared" si="1"/>
        <v/>
      </c>
    </row>
    <row r="31" spans="1:40" ht="21" customHeight="1" x14ac:dyDescent="0.2">
      <c r="A31" s="7"/>
      <c r="B31" s="104"/>
      <c r="C31" s="104"/>
      <c r="D31" s="104"/>
      <c r="E31" s="219"/>
      <c r="F31" s="115"/>
      <c r="G31" s="96"/>
      <c r="H31" s="96"/>
      <c r="I31" s="96"/>
      <c r="J31" s="96"/>
      <c r="K31" s="97"/>
      <c r="L31" s="97"/>
      <c r="M31" s="104"/>
      <c r="N31" s="96"/>
      <c r="O31" s="98"/>
      <c r="P31" s="98"/>
      <c r="Q31" s="98"/>
      <c r="R31" s="111"/>
      <c r="S31" s="98"/>
      <c r="T31" s="111"/>
      <c r="U31" s="98"/>
      <c r="V31" s="111"/>
      <c r="W31" s="98"/>
      <c r="X31" s="98"/>
      <c r="Y31" s="115"/>
      <c r="Z31" s="96"/>
      <c r="AA31" s="111"/>
      <c r="AB31" s="111"/>
      <c r="AC31" s="111"/>
      <c r="AD31" s="111"/>
      <c r="AE31" s="111"/>
      <c r="AF31" s="111"/>
      <c r="AG31" s="111"/>
      <c r="AH31" s="111"/>
      <c r="AI31" s="111"/>
      <c r="AJ31" s="111"/>
      <c r="AK31" s="111"/>
      <c r="AL31" s="96"/>
      <c r="AM31" s="85" t="str">
        <f t="shared" si="0"/>
        <v/>
      </c>
      <c r="AN31" s="79" t="str">
        <f t="shared" si="1"/>
        <v/>
      </c>
    </row>
    <row r="32" spans="1:40" ht="21" customHeight="1" x14ac:dyDescent="0.2">
      <c r="A32" s="7"/>
      <c r="B32" s="104"/>
      <c r="C32" s="104"/>
      <c r="D32" s="104"/>
      <c r="E32" s="219"/>
      <c r="F32" s="115"/>
      <c r="G32" s="96"/>
      <c r="H32" s="96"/>
      <c r="I32" s="96"/>
      <c r="J32" s="96"/>
      <c r="K32" s="97"/>
      <c r="L32" s="97"/>
      <c r="M32" s="104"/>
      <c r="N32" s="96"/>
      <c r="O32" s="98"/>
      <c r="P32" s="98"/>
      <c r="Q32" s="98"/>
      <c r="R32" s="111"/>
      <c r="S32" s="98"/>
      <c r="T32" s="111"/>
      <c r="U32" s="98"/>
      <c r="V32" s="111"/>
      <c r="W32" s="98"/>
      <c r="X32" s="98"/>
      <c r="Y32" s="115"/>
      <c r="Z32" s="96"/>
      <c r="AA32" s="111"/>
      <c r="AB32" s="111"/>
      <c r="AC32" s="111"/>
      <c r="AD32" s="111"/>
      <c r="AE32" s="111"/>
      <c r="AF32" s="111"/>
      <c r="AG32" s="111"/>
      <c r="AH32" s="111"/>
      <c r="AI32" s="111"/>
      <c r="AJ32" s="111"/>
      <c r="AK32" s="111"/>
      <c r="AL32" s="96"/>
      <c r="AM32" s="85" t="str">
        <f t="shared" si="0"/>
        <v/>
      </c>
      <c r="AN32" s="79" t="str">
        <f t="shared" si="1"/>
        <v/>
      </c>
    </row>
    <row r="33" spans="1:40" ht="21" customHeight="1" x14ac:dyDescent="0.2">
      <c r="A33" s="7"/>
      <c r="B33" s="104"/>
      <c r="C33" s="104"/>
      <c r="D33" s="104"/>
      <c r="E33" s="219"/>
      <c r="F33" s="115"/>
      <c r="G33" s="96"/>
      <c r="H33" s="96"/>
      <c r="I33" s="96"/>
      <c r="J33" s="96"/>
      <c r="K33" s="97"/>
      <c r="L33" s="97"/>
      <c r="M33" s="104"/>
      <c r="N33" s="96"/>
      <c r="O33" s="98"/>
      <c r="P33" s="98"/>
      <c r="Q33" s="98"/>
      <c r="R33" s="111"/>
      <c r="S33" s="98"/>
      <c r="T33" s="111"/>
      <c r="U33" s="98"/>
      <c r="V33" s="111"/>
      <c r="W33" s="98"/>
      <c r="X33" s="98"/>
      <c r="Y33" s="115"/>
      <c r="Z33" s="96"/>
      <c r="AA33" s="111"/>
      <c r="AB33" s="111"/>
      <c r="AC33" s="111"/>
      <c r="AD33" s="111"/>
      <c r="AE33" s="111"/>
      <c r="AF33" s="111"/>
      <c r="AG33" s="111"/>
      <c r="AH33" s="111"/>
      <c r="AI33" s="111"/>
      <c r="AJ33" s="111"/>
      <c r="AK33" s="111"/>
      <c r="AL33" s="96"/>
      <c r="AM33" s="85" t="str">
        <f t="shared" si="0"/>
        <v/>
      </c>
      <c r="AN33" s="79" t="str">
        <f t="shared" si="1"/>
        <v/>
      </c>
    </row>
    <row r="34" spans="1:40" ht="21" customHeight="1" x14ac:dyDescent="0.2">
      <c r="A34" s="7"/>
      <c r="B34" s="104"/>
      <c r="C34" s="104"/>
      <c r="D34" s="104"/>
      <c r="E34" s="219"/>
      <c r="F34" s="115"/>
      <c r="G34" s="96"/>
      <c r="H34" s="96"/>
      <c r="I34" s="96"/>
      <c r="J34" s="96"/>
      <c r="K34" s="97"/>
      <c r="L34" s="97"/>
      <c r="M34" s="104"/>
      <c r="N34" s="96"/>
      <c r="O34" s="98"/>
      <c r="P34" s="98"/>
      <c r="Q34" s="98"/>
      <c r="R34" s="111"/>
      <c r="S34" s="98"/>
      <c r="T34" s="111"/>
      <c r="U34" s="98"/>
      <c r="V34" s="111"/>
      <c r="W34" s="98"/>
      <c r="X34" s="98"/>
      <c r="Y34" s="115"/>
      <c r="Z34" s="96"/>
      <c r="AA34" s="111"/>
      <c r="AB34" s="111"/>
      <c r="AC34" s="111"/>
      <c r="AD34" s="111"/>
      <c r="AE34" s="111"/>
      <c r="AF34" s="111"/>
      <c r="AG34" s="111"/>
      <c r="AH34" s="111"/>
      <c r="AI34" s="111"/>
      <c r="AJ34" s="111"/>
      <c r="AK34" s="111"/>
      <c r="AL34" s="96"/>
      <c r="AM34" s="85" t="str">
        <f t="shared" si="0"/>
        <v/>
      </c>
      <c r="AN34" s="79" t="str">
        <f t="shared" si="1"/>
        <v/>
      </c>
    </row>
    <row r="35" spans="1:40" ht="21" customHeight="1" x14ac:dyDescent="0.2">
      <c r="A35" s="7"/>
      <c r="B35" s="104"/>
      <c r="C35" s="104"/>
      <c r="D35" s="104"/>
      <c r="E35" s="219"/>
      <c r="F35" s="115"/>
      <c r="G35" s="96"/>
      <c r="H35" s="96"/>
      <c r="I35" s="96"/>
      <c r="J35" s="96"/>
      <c r="K35" s="97"/>
      <c r="L35" s="97"/>
      <c r="M35" s="104"/>
      <c r="N35" s="96"/>
      <c r="O35" s="98"/>
      <c r="P35" s="98"/>
      <c r="Q35" s="98"/>
      <c r="R35" s="111"/>
      <c r="S35" s="98"/>
      <c r="T35" s="111"/>
      <c r="U35" s="98"/>
      <c r="V35" s="111"/>
      <c r="W35" s="98"/>
      <c r="X35" s="98"/>
      <c r="Y35" s="115"/>
      <c r="Z35" s="96"/>
      <c r="AA35" s="111"/>
      <c r="AB35" s="111"/>
      <c r="AC35" s="111"/>
      <c r="AD35" s="111"/>
      <c r="AE35" s="111"/>
      <c r="AF35" s="111"/>
      <c r="AG35" s="111"/>
      <c r="AH35" s="111"/>
      <c r="AI35" s="111"/>
      <c r="AJ35" s="111"/>
      <c r="AK35" s="111"/>
      <c r="AL35" s="96"/>
      <c r="AM35" s="85" t="str">
        <f t="shared" si="0"/>
        <v/>
      </c>
      <c r="AN35" s="79" t="str">
        <f t="shared" si="1"/>
        <v/>
      </c>
    </row>
    <row r="36" spans="1:40" ht="21" customHeight="1" x14ac:dyDescent="0.2">
      <c r="A36" s="7"/>
      <c r="B36" s="104"/>
      <c r="C36" s="104"/>
      <c r="D36" s="104"/>
      <c r="E36" s="219"/>
      <c r="F36" s="115"/>
      <c r="G36" s="96"/>
      <c r="H36" s="96"/>
      <c r="I36" s="96"/>
      <c r="J36" s="96"/>
      <c r="K36" s="97"/>
      <c r="L36" s="97"/>
      <c r="M36" s="104"/>
      <c r="N36" s="96"/>
      <c r="O36" s="98"/>
      <c r="P36" s="98"/>
      <c r="Q36" s="98"/>
      <c r="R36" s="111"/>
      <c r="S36" s="98"/>
      <c r="T36" s="111"/>
      <c r="U36" s="98"/>
      <c r="V36" s="111"/>
      <c r="W36" s="98"/>
      <c r="X36" s="98"/>
      <c r="Y36" s="115"/>
      <c r="Z36" s="96"/>
      <c r="AA36" s="111"/>
      <c r="AB36" s="111"/>
      <c r="AC36" s="111"/>
      <c r="AD36" s="111"/>
      <c r="AE36" s="111"/>
      <c r="AF36" s="111"/>
      <c r="AG36" s="111"/>
      <c r="AH36" s="111"/>
      <c r="AI36" s="111"/>
      <c r="AJ36" s="111"/>
      <c r="AK36" s="111"/>
      <c r="AL36" s="96"/>
      <c r="AM36" s="85" t="str">
        <f t="shared" si="0"/>
        <v/>
      </c>
      <c r="AN36" s="79" t="str">
        <f t="shared" si="1"/>
        <v/>
      </c>
    </row>
    <row r="37" spans="1:40" ht="21" customHeight="1" x14ac:dyDescent="0.2">
      <c r="A37" s="7"/>
      <c r="B37" s="104"/>
      <c r="C37" s="104"/>
      <c r="D37" s="104"/>
      <c r="E37" s="219"/>
      <c r="F37" s="115"/>
      <c r="G37" s="96"/>
      <c r="H37" s="96"/>
      <c r="I37" s="96"/>
      <c r="J37" s="96"/>
      <c r="K37" s="97"/>
      <c r="L37" s="97"/>
      <c r="M37" s="104"/>
      <c r="N37" s="96"/>
      <c r="O37" s="98"/>
      <c r="P37" s="98"/>
      <c r="Q37" s="98"/>
      <c r="R37" s="111"/>
      <c r="S37" s="98"/>
      <c r="T37" s="111"/>
      <c r="U37" s="98"/>
      <c r="V37" s="111"/>
      <c r="W37" s="98"/>
      <c r="X37" s="98"/>
      <c r="Y37" s="115"/>
      <c r="Z37" s="96"/>
      <c r="AA37" s="111"/>
      <c r="AB37" s="111"/>
      <c r="AC37" s="111"/>
      <c r="AD37" s="111"/>
      <c r="AE37" s="111"/>
      <c r="AF37" s="111"/>
      <c r="AG37" s="111"/>
      <c r="AH37" s="111"/>
      <c r="AI37" s="111"/>
      <c r="AJ37" s="111"/>
      <c r="AK37" s="111"/>
      <c r="AL37" s="96"/>
      <c r="AM37" s="85" t="str">
        <f t="shared" si="0"/>
        <v/>
      </c>
      <c r="AN37" s="79" t="str">
        <f t="shared" si="1"/>
        <v/>
      </c>
    </row>
    <row r="38" spans="1:40" ht="21" customHeight="1" x14ac:dyDescent="0.2">
      <c r="A38" s="7"/>
      <c r="B38" s="104"/>
      <c r="C38" s="104"/>
      <c r="D38" s="104"/>
      <c r="E38" s="219"/>
      <c r="F38" s="115"/>
      <c r="G38" s="96"/>
      <c r="H38" s="96"/>
      <c r="I38" s="96"/>
      <c r="J38" s="96"/>
      <c r="K38" s="97"/>
      <c r="L38" s="97"/>
      <c r="M38" s="104"/>
      <c r="N38" s="96"/>
      <c r="O38" s="98"/>
      <c r="P38" s="98"/>
      <c r="Q38" s="98"/>
      <c r="R38" s="111"/>
      <c r="S38" s="98"/>
      <c r="T38" s="111"/>
      <c r="U38" s="98"/>
      <c r="V38" s="111"/>
      <c r="W38" s="98"/>
      <c r="X38" s="98"/>
      <c r="Y38" s="115"/>
      <c r="Z38" s="96"/>
      <c r="AA38" s="111"/>
      <c r="AB38" s="111"/>
      <c r="AC38" s="111"/>
      <c r="AD38" s="111"/>
      <c r="AE38" s="111"/>
      <c r="AF38" s="111"/>
      <c r="AG38" s="111"/>
      <c r="AH38" s="111"/>
      <c r="AI38" s="111"/>
      <c r="AJ38" s="111"/>
      <c r="AK38" s="111"/>
      <c r="AL38" s="96"/>
      <c r="AM38" s="85" t="str">
        <f t="shared" si="0"/>
        <v/>
      </c>
      <c r="AN38" s="79" t="str">
        <f t="shared" si="1"/>
        <v/>
      </c>
    </row>
    <row r="39" spans="1:40" ht="21" customHeight="1" x14ac:dyDescent="0.2">
      <c r="A39" s="7"/>
      <c r="B39" s="104"/>
      <c r="C39" s="104"/>
      <c r="D39" s="104"/>
      <c r="E39" s="219"/>
      <c r="F39" s="115"/>
      <c r="G39" s="96"/>
      <c r="H39" s="96"/>
      <c r="I39" s="96"/>
      <c r="J39" s="96"/>
      <c r="K39" s="97"/>
      <c r="L39" s="97"/>
      <c r="M39" s="104"/>
      <c r="N39" s="96"/>
      <c r="O39" s="98"/>
      <c r="P39" s="98"/>
      <c r="Q39" s="98"/>
      <c r="R39" s="111"/>
      <c r="S39" s="98"/>
      <c r="T39" s="111"/>
      <c r="U39" s="98"/>
      <c r="V39" s="111"/>
      <c r="W39" s="98"/>
      <c r="X39" s="98"/>
      <c r="Y39" s="115"/>
      <c r="Z39" s="96"/>
      <c r="AA39" s="111"/>
      <c r="AB39" s="111"/>
      <c r="AC39" s="111"/>
      <c r="AD39" s="111"/>
      <c r="AE39" s="111"/>
      <c r="AF39" s="111"/>
      <c r="AG39" s="111"/>
      <c r="AH39" s="111"/>
      <c r="AI39" s="111"/>
      <c r="AJ39" s="111"/>
      <c r="AK39" s="111"/>
      <c r="AL39" s="96"/>
      <c r="AM39" s="85" t="str">
        <f t="shared" si="0"/>
        <v/>
      </c>
      <c r="AN39" s="79" t="str">
        <f t="shared" si="1"/>
        <v/>
      </c>
    </row>
    <row r="40" spans="1:40" ht="21" customHeight="1" x14ac:dyDescent="0.2">
      <c r="A40" s="7"/>
      <c r="B40" s="104"/>
      <c r="C40" s="104"/>
      <c r="D40" s="104"/>
      <c r="E40" s="219"/>
      <c r="F40" s="115"/>
      <c r="G40" s="96"/>
      <c r="H40" s="96"/>
      <c r="I40" s="96"/>
      <c r="J40" s="96"/>
      <c r="K40" s="97"/>
      <c r="L40" s="97"/>
      <c r="M40" s="104"/>
      <c r="N40" s="96"/>
      <c r="O40" s="98"/>
      <c r="P40" s="98"/>
      <c r="Q40" s="98"/>
      <c r="R40" s="111"/>
      <c r="S40" s="98"/>
      <c r="T40" s="111"/>
      <c r="U40" s="98"/>
      <c r="V40" s="111"/>
      <c r="W40" s="98"/>
      <c r="X40" s="98"/>
      <c r="Y40" s="115"/>
      <c r="Z40" s="96"/>
      <c r="AA40" s="111"/>
      <c r="AB40" s="111"/>
      <c r="AC40" s="111"/>
      <c r="AD40" s="111"/>
      <c r="AE40" s="111"/>
      <c r="AF40" s="111"/>
      <c r="AG40" s="111"/>
      <c r="AH40" s="111"/>
      <c r="AI40" s="111"/>
      <c r="AJ40" s="111"/>
      <c r="AK40" s="111"/>
      <c r="AL40" s="96"/>
      <c r="AM40" s="85" t="str">
        <f t="shared" si="0"/>
        <v/>
      </c>
      <c r="AN40" s="79" t="str">
        <f t="shared" si="1"/>
        <v/>
      </c>
    </row>
    <row r="41" spans="1:40" ht="21" customHeight="1" x14ac:dyDescent="0.2">
      <c r="A41" s="7"/>
      <c r="B41" s="104"/>
      <c r="C41" s="104"/>
      <c r="D41" s="104"/>
      <c r="E41" s="219"/>
      <c r="F41" s="115"/>
      <c r="G41" s="96"/>
      <c r="H41" s="96"/>
      <c r="I41" s="96"/>
      <c r="J41" s="96"/>
      <c r="K41" s="97"/>
      <c r="L41" s="97"/>
      <c r="M41" s="104"/>
      <c r="N41" s="96"/>
      <c r="O41" s="98"/>
      <c r="P41" s="98"/>
      <c r="Q41" s="98"/>
      <c r="R41" s="111"/>
      <c r="S41" s="98"/>
      <c r="T41" s="111"/>
      <c r="U41" s="98"/>
      <c r="V41" s="111"/>
      <c r="W41" s="98"/>
      <c r="X41" s="98"/>
      <c r="Y41" s="115"/>
      <c r="Z41" s="96"/>
      <c r="AA41" s="111"/>
      <c r="AB41" s="111"/>
      <c r="AC41" s="111"/>
      <c r="AD41" s="111"/>
      <c r="AE41" s="111"/>
      <c r="AF41" s="111"/>
      <c r="AG41" s="111"/>
      <c r="AH41" s="111"/>
      <c r="AI41" s="111"/>
      <c r="AJ41" s="111"/>
      <c r="AK41" s="111"/>
      <c r="AL41" s="96"/>
      <c r="AM41" s="85" t="str">
        <f t="shared" si="0"/>
        <v/>
      </c>
      <c r="AN41" s="79" t="str">
        <f t="shared" si="1"/>
        <v/>
      </c>
    </row>
    <row r="42" spans="1:40" ht="21" customHeight="1" x14ac:dyDescent="0.2">
      <c r="A42" s="7"/>
      <c r="B42" s="104"/>
      <c r="C42" s="104"/>
      <c r="D42" s="104"/>
      <c r="E42" s="219"/>
      <c r="F42" s="115"/>
      <c r="G42" s="96"/>
      <c r="H42" s="96"/>
      <c r="I42" s="96"/>
      <c r="J42" s="96"/>
      <c r="K42" s="97"/>
      <c r="L42" s="97"/>
      <c r="M42" s="104"/>
      <c r="N42" s="96"/>
      <c r="O42" s="98"/>
      <c r="P42" s="98"/>
      <c r="Q42" s="98"/>
      <c r="R42" s="111"/>
      <c r="S42" s="98"/>
      <c r="T42" s="111"/>
      <c r="U42" s="98"/>
      <c r="V42" s="111"/>
      <c r="W42" s="98"/>
      <c r="X42" s="98"/>
      <c r="Y42" s="115"/>
      <c r="Z42" s="96"/>
      <c r="AA42" s="111"/>
      <c r="AB42" s="111"/>
      <c r="AC42" s="111"/>
      <c r="AD42" s="111"/>
      <c r="AE42" s="111"/>
      <c r="AF42" s="111"/>
      <c r="AG42" s="111"/>
      <c r="AH42" s="111"/>
      <c r="AI42" s="111"/>
      <c r="AJ42" s="111"/>
      <c r="AK42" s="111"/>
      <c r="AL42" s="96"/>
      <c r="AM42" s="85" t="str">
        <f t="shared" si="0"/>
        <v/>
      </c>
      <c r="AN42" s="79" t="str">
        <f t="shared" si="1"/>
        <v/>
      </c>
    </row>
    <row r="43" spans="1:40" ht="21" customHeight="1" x14ac:dyDescent="0.2">
      <c r="B43" s="104"/>
      <c r="C43" s="104"/>
      <c r="D43" s="104"/>
      <c r="E43" s="219"/>
      <c r="F43" s="115"/>
      <c r="G43" s="96"/>
      <c r="H43" s="96"/>
      <c r="I43" s="96"/>
      <c r="J43" s="96"/>
      <c r="K43" s="97"/>
      <c r="L43" s="97"/>
      <c r="M43" s="104"/>
      <c r="N43" s="96"/>
      <c r="O43" s="98"/>
      <c r="P43" s="98"/>
      <c r="Q43" s="98"/>
      <c r="R43" s="111"/>
      <c r="S43" s="98"/>
      <c r="T43" s="111"/>
      <c r="U43" s="98"/>
      <c r="V43" s="111"/>
      <c r="W43" s="98"/>
      <c r="X43" s="98"/>
      <c r="Y43" s="115"/>
      <c r="Z43" s="96"/>
      <c r="AA43" s="111"/>
      <c r="AB43" s="111"/>
      <c r="AC43" s="111"/>
      <c r="AD43" s="111"/>
      <c r="AE43" s="111"/>
      <c r="AF43" s="111"/>
      <c r="AG43" s="111"/>
      <c r="AH43" s="111"/>
      <c r="AI43" s="111"/>
      <c r="AJ43" s="111"/>
      <c r="AK43" s="111"/>
      <c r="AL43" s="96"/>
      <c r="AM43" s="85" t="str">
        <f t="shared" si="0"/>
        <v/>
      </c>
      <c r="AN43" s="79" t="str">
        <f t="shared" si="1"/>
        <v/>
      </c>
    </row>
    <row r="44" spans="1:40" ht="21" customHeight="1" x14ac:dyDescent="0.2">
      <c r="B44" s="104"/>
      <c r="C44" s="104"/>
      <c r="D44" s="104"/>
      <c r="E44" s="219"/>
      <c r="F44" s="115"/>
      <c r="G44" s="96"/>
      <c r="H44" s="96"/>
      <c r="I44" s="96"/>
      <c r="J44" s="96"/>
      <c r="K44" s="97"/>
      <c r="L44" s="97"/>
      <c r="M44" s="104"/>
      <c r="N44" s="96"/>
      <c r="O44" s="98"/>
      <c r="P44" s="98"/>
      <c r="Q44" s="98"/>
      <c r="R44" s="111"/>
      <c r="S44" s="98"/>
      <c r="T44" s="111"/>
      <c r="U44" s="98"/>
      <c r="V44" s="111"/>
      <c r="W44" s="98"/>
      <c r="X44" s="98"/>
      <c r="Y44" s="115"/>
      <c r="Z44" s="96"/>
      <c r="AA44" s="111"/>
      <c r="AB44" s="111"/>
      <c r="AC44" s="111"/>
      <c r="AD44" s="111"/>
      <c r="AE44" s="111"/>
      <c r="AF44" s="111"/>
      <c r="AG44" s="111"/>
      <c r="AH44" s="111"/>
      <c r="AI44" s="111"/>
      <c r="AJ44" s="111"/>
      <c r="AK44" s="111"/>
      <c r="AL44" s="96"/>
      <c r="AM44" s="85" t="str">
        <f t="shared" si="0"/>
        <v/>
      </c>
      <c r="AN44" s="79" t="str">
        <f t="shared" si="1"/>
        <v/>
      </c>
    </row>
    <row r="45" spans="1:40" ht="21" customHeight="1" x14ac:dyDescent="0.2">
      <c r="B45" s="104"/>
      <c r="C45" s="104"/>
      <c r="D45" s="104"/>
      <c r="E45" s="219"/>
      <c r="F45" s="115"/>
      <c r="G45" s="96"/>
      <c r="H45" s="96"/>
      <c r="I45" s="96"/>
      <c r="J45" s="96"/>
      <c r="K45" s="97"/>
      <c r="L45" s="97"/>
      <c r="M45" s="104"/>
      <c r="N45" s="96"/>
      <c r="O45" s="98"/>
      <c r="P45" s="98"/>
      <c r="Q45" s="98"/>
      <c r="R45" s="111"/>
      <c r="S45" s="98"/>
      <c r="T45" s="111"/>
      <c r="U45" s="98"/>
      <c r="V45" s="111"/>
      <c r="W45" s="98"/>
      <c r="X45" s="98"/>
      <c r="Y45" s="115"/>
      <c r="Z45" s="96"/>
      <c r="AA45" s="111"/>
      <c r="AB45" s="111"/>
      <c r="AC45" s="111"/>
      <c r="AD45" s="111"/>
      <c r="AE45" s="111"/>
      <c r="AF45" s="111"/>
      <c r="AG45" s="111"/>
      <c r="AH45" s="111"/>
      <c r="AI45" s="111"/>
      <c r="AJ45" s="111"/>
      <c r="AK45" s="111"/>
      <c r="AL45" s="96"/>
      <c r="AM45" s="85" t="str">
        <f t="shared" si="0"/>
        <v/>
      </c>
      <c r="AN45" s="79" t="str">
        <f t="shared" si="1"/>
        <v/>
      </c>
    </row>
    <row r="46" spans="1:40" ht="21" customHeight="1" x14ac:dyDescent="0.2">
      <c r="B46" s="104"/>
      <c r="C46" s="104"/>
      <c r="D46" s="104"/>
      <c r="E46" s="219"/>
      <c r="F46" s="115"/>
      <c r="G46" s="96"/>
      <c r="H46" s="96"/>
      <c r="I46" s="96"/>
      <c r="J46" s="96"/>
      <c r="K46" s="97"/>
      <c r="L46" s="97"/>
      <c r="M46" s="104"/>
      <c r="N46" s="96"/>
      <c r="O46" s="98"/>
      <c r="P46" s="98"/>
      <c r="Q46" s="98"/>
      <c r="R46" s="111"/>
      <c r="S46" s="98"/>
      <c r="T46" s="111"/>
      <c r="U46" s="98"/>
      <c r="V46" s="111"/>
      <c r="W46" s="98"/>
      <c r="X46" s="98"/>
      <c r="Y46" s="115"/>
      <c r="Z46" s="96"/>
      <c r="AA46" s="111"/>
      <c r="AB46" s="111"/>
      <c r="AC46" s="111"/>
      <c r="AD46" s="111"/>
      <c r="AE46" s="111"/>
      <c r="AF46" s="111"/>
      <c r="AG46" s="111"/>
      <c r="AH46" s="111"/>
      <c r="AI46" s="111"/>
      <c r="AJ46" s="111"/>
      <c r="AK46" s="111"/>
      <c r="AL46" s="96"/>
      <c r="AM46" s="85" t="str">
        <f t="shared" si="0"/>
        <v/>
      </c>
      <c r="AN46" s="79" t="str">
        <f t="shared" si="1"/>
        <v/>
      </c>
    </row>
    <row r="47" spans="1:40" ht="21" customHeight="1" x14ac:dyDescent="0.2">
      <c r="B47" s="104"/>
      <c r="C47" s="104"/>
      <c r="D47" s="104"/>
      <c r="E47" s="219"/>
      <c r="F47" s="115"/>
      <c r="G47" s="96"/>
      <c r="H47" s="96"/>
      <c r="I47" s="96"/>
      <c r="J47" s="96"/>
      <c r="K47" s="97"/>
      <c r="L47" s="97"/>
      <c r="M47" s="104"/>
      <c r="N47" s="96"/>
      <c r="O47" s="98"/>
      <c r="P47" s="98"/>
      <c r="Q47" s="98"/>
      <c r="R47" s="111"/>
      <c r="S47" s="98"/>
      <c r="T47" s="111"/>
      <c r="U47" s="98"/>
      <c r="V47" s="111"/>
      <c r="W47" s="98"/>
      <c r="X47" s="98"/>
      <c r="Y47" s="115"/>
      <c r="Z47" s="96"/>
      <c r="AA47" s="111"/>
      <c r="AB47" s="111"/>
      <c r="AC47" s="111"/>
      <c r="AD47" s="111"/>
      <c r="AE47" s="111"/>
      <c r="AF47" s="111"/>
      <c r="AG47" s="111"/>
      <c r="AH47" s="111"/>
      <c r="AI47" s="111"/>
      <c r="AJ47" s="111"/>
      <c r="AK47" s="111"/>
      <c r="AL47" s="96"/>
      <c r="AM47" s="85" t="str">
        <f t="shared" si="0"/>
        <v/>
      </c>
      <c r="AN47" s="79" t="str">
        <f t="shared" si="1"/>
        <v/>
      </c>
    </row>
    <row r="48" spans="1:40" ht="21" customHeight="1" x14ac:dyDescent="0.2">
      <c r="B48" s="104"/>
      <c r="C48" s="104"/>
      <c r="D48" s="104"/>
      <c r="E48" s="219"/>
      <c r="F48" s="115"/>
      <c r="G48" s="96"/>
      <c r="H48" s="96"/>
      <c r="I48" s="96"/>
      <c r="J48" s="96"/>
      <c r="K48" s="97"/>
      <c r="L48" s="97"/>
      <c r="M48" s="104"/>
      <c r="N48" s="96"/>
      <c r="O48" s="98"/>
      <c r="P48" s="98"/>
      <c r="Q48" s="98"/>
      <c r="R48" s="111"/>
      <c r="S48" s="98"/>
      <c r="T48" s="111"/>
      <c r="U48" s="98"/>
      <c r="V48" s="111"/>
      <c r="W48" s="98"/>
      <c r="X48" s="98"/>
      <c r="Y48" s="115"/>
      <c r="Z48" s="96"/>
      <c r="AA48" s="111"/>
      <c r="AB48" s="111"/>
      <c r="AC48" s="111"/>
      <c r="AD48" s="111"/>
      <c r="AE48" s="111"/>
      <c r="AF48" s="111"/>
      <c r="AG48" s="111"/>
      <c r="AH48" s="111"/>
      <c r="AI48" s="111"/>
      <c r="AJ48" s="111"/>
      <c r="AK48" s="111"/>
      <c r="AL48" s="96"/>
      <c r="AM48" s="85" t="str">
        <f t="shared" si="0"/>
        <v/>
      </c>
      <c r="AN48" s="79" t="str">
        <f t="shared" si="1"/>
        <v/>
      </c>
    </row>
    <row r="49" spans="2:40" ht="21" customHeight="1" x14ac:dyDescent="0.2">
      <c r="B49" s="104"/>
      <c r="C49" s="104"/>
      <c r="D49" s="104"/>
      <c r="E49" s="219"/>
      <c r="F49" s="115"/>
      <c r="G49" s="96"/>
      <c r="H49" s="96"/>
      <c r="I49" s="96"/>
      <c r="J49" s="96"/>
      <c r="K49" s="97"/>
      <c r="L49" s="97"/>
      <c r="M49" s="104"/>
      <c r="N49" s="96"/>
      <c r="O49" s="98"/>
      <c r="P49" s="98"/>
      <c r="Q49" s="98"/>
      <c r="R49" s="111"/>
      <c r="S49" s="98"/>
      <c r="T49" s="111"/>
      <c r="U49" s="98"/>
      <c r="V49" s="111"/>
      <c r="W49" s="98"/>
      <c r="X49" s="98"/>
      <c r="Y49" s="115"/>
      <c r="Z49" s="96"/>
      <c r="AA49" s="111"/>
      <c r="AB49" s="111"/>
      <c r="AC49" s="111"/>
      <c r="AD49" s="111"/>
      <c r="AE49" s="111"/>
      <c r="AF49" s="111"/>
      <c r="AG49" s="111"/>
      <c r="AH49" s="111"/>
      <c r="AI49" s="111"/>
      <c r="AJ49" s="111"/>
      <c r="AK49" s="111"/>
      <c r="AL49" s="96"/>
      <c r="AM49" s="85" t="str">
        <f t="shared" si="0"/>
        <v/>
      </c>
      <c r="AN49" s="79" t="str">
        <f t="shared" si="1"/>
        <v/>
      </c>
    </row>
    <row r="50" spans="2:40" ht="21" customHeight="1" x14ac:dyDescent="0.2">
      <c r="B50" s="104"/>
      <c r="C50" s="104"/>
      <c r="D50" s="104"/>
      <c r="E50" s="219"/>
      <c r="F50" s="115"/>
      <c r="G50" s="96"/>
      <c r="H50" s="96"/>
      <c r="I50" s="96"/>
      <c r="J50" s="96"/>
      <c r="K50" s="97"/>
      <c r="L50" s="97"/>
      <c r="M50" s="104"/>
      <c r="N50" s="96"/>
      <c r="O50" s="98"/>
      <c r="P50" s="98"/>
      <c r="Q50" s="98"/>
      <c r="R50" s="111"/>
      <c r="S50" s="98"/>
      <c r="T50" s="111"/>
      <c r="U50" s="98"/>
      <c r="V50" s="111"/>
      <c r="W50" s="98"/>
      <c r="X50" s="98"/>
      <c r="Y50" s="115"/>
      <c r="Z50" s="96"/>
      <c r="AA50" s="111"/>
      <c r="AB50" s="111"/>
      <c r="AC50" s="111"/>
      <c r="AD50" s="111"/>
      <c r="AE50" s="111"/>
      <c r="AF50" s="111"/>
      <c r="AG50" s="111"/>
      <c r="AH50" s="111"/>
      <c r="AI50" s="111"/>
      <c r="AJ50" s="111"/>
      <c r="AK50" s="111"/>
      <c r="AL50" s="96"/>
      <c r="AM50" s="85" t="str">
        <f t="shared" si="0"/>
        <v/>
      </c>
      <c r="AN50" s="79" t="str">
        <f t="shared" si="1"/>
        <v/>
      </c>
    </row>
    <row r="51" spans="2:40" ht="21" customHeight="1" x14ac:dyDescent="0.2">
      <c r="B51" s="104"/>
      <c r="C51" s="104"/>
      <c r="D51" s="104"/>
      <c r="E51" s="219"/>
      <c r="F51" s="115"/>
      <c r="G51" s="96"/>
      <c r="H51" s="96"/>
      <c r="I51" s="96"/>
      <c r="J51" s="96"/>
      <c r="K51" s="97"/>
      <c r="L51" s="97"/>
      <c r="M51" s="104"/>
      <c r="N51" s="96"/>
      <c r="O51" s="98"/>
      <c r="P51" s="98"/>
      <c r="Q51" s="98"/>
      <c r="R51" s="111"/>
      <c r="S51" s="98"/>
      <c r="T51" s="111"/>
      <c r="U51" s="98"/>
      <c r="V51" s="111"/>
      <c r="W51" s="98"/>
      <c r="X51" s="98"/>
      <c r="Y51" s="115"/>
      <c r="Z51" s="96"/>
      <c r="AA51" s="111"/>
      <c r="AB51" s="111"/>
      <c r="AC51" s="111"/>
      <c r="AD51" s="111"/>
      <c r="AE51" s="111"/>
      <c r="AF51" s="111"/>
      <c r="AG51" s="111"/>
      <c r="AH51" s="111"/>
      <c r="AI51" s="111"/>
      <c r="AJ51" s="111"/>
      <c r="AK51" s="111"/>
      <c r="AL51" s="96"/>
      <c r="AM51" s="85" t="str">
        <f t="shared" si="0"/>
        <v/>
      </c>
      <c r="AN51" s="79" t="str">
        <f t="shared" si="1"/>
        <v/>
      </c>
    </row>
    <row r="52" spans="2:40" ht="21" customHeight="1" x14ac:dyDescent="0.2">
      <c r="B52" s="104"/>
      <c r="C52" s="104"/>
      <c r="D52" s="104"/>
      <c r="E52" s="219"/>
      <c r="F52" s="115"/>
      <c r="G52" s="96"/>
      <c r="H52" s="96"/>
      <c r="I52" s="96"/>
      <c r="J52" s="96"/>
      <c r="K52" s="97"/>
      <c r="L52" s="97"/>
      <c r="M52" s="104"/>
      <c r="N52" s="96"/>
      <c r="O52" s="98"/>
      <c r="P52" s="98"/>
      <c r="Q52" s="98"/>
      <c r="R52" s="111"/>
      <c r="S52" s="98"/>
      <c r="T52" s="111"/>
      <c r="U52" s="98"/>
      <c r="V52" s="111"/>
      <c r="W52" s="98"/>
      <c r="X52" s="98"/>
      <c r="Y52" s="115"/>
      <c r="Z52" s="96"/>
      <c r="AA52" s="111"/>
      <c r="AB52" s="111"/>
      <c r="AC52" s="111"/>
      <c r="AD52" s="111"/>
      <c r="AE52" s="111"/>
      <c r="AF52" s="111"/>
      <c r="AG52" s="111"/>
      <c r="AH52" s="111"/>
      <c r="AI52" s="111"/>
      <c r="AJ52" s="111"/>
      <c r="AK52" s="111"/>
      <c r="AL52" s="96"/>
      <c r="AM52" s="85" t="str">
        <f t="shared" si="0"/>
        <v/>
      </c>
      <c r="AN52" s="79" t="str">
        <f t="shared" si="1"/>
        <v/>
      </c>
    </row>
    <row r="53" spans="2:40" ht="21" customHeight="1" x14ac:dyDescent="0.2">
      <c r="B53" s="104"/>
      <c r="C53" s="104"/>
      <c r="D53" s="104"/>
      <c r="E53" s="219"/>
      <c r="F53" s="115"/>
      <c r="G53" s="96"/>
      <c r="H53" s="96"/>
      <c r="I53" s="96"/>
      <c r="J53" s="96"/>
      <c r="K53" s="97"/>
      <c r="L53" s="97"/>
      <c r="M53" s="104"/>
      <c r="N53" s="96"/>
      <c r="O53" s="98"/>
      <c r="P53" s="98"/>
      <c r="Q53" s="98"/>
      <c r="R53" s="111"/>
      <c r="S53" s="98"/>
      <c r="T53" s="111"/>
      <c r="U53" s="98"/>
      <c r="V53" s="111"/>
      <c r="W53" s="98"/>
      <c r="X53" s="98"/>
      <c r="Y53" s="115"/>
      <c r="Z53" s="96"/>
      <c r="AA53" s="111"/>
      <c r="AB53" s="111"/>
      <c r="AC53" s="111"/>
      <c r="AD53" s="111"/>
      <c r="AE53" s="111"/>
      <c r="AF53" s="111"/>
      <c r="AG53" s="111"/>
      <c r="AH53" s="111"/>
      <c r="AI53" s="111"/>
      <c r="AJ53" s="111"/>
      <c r="AK53" s="111"/>
      <c r="AL53" s="96"/>
      <c r="AM53" s="85" t="str">
        <f t="shared" si="0"/>
        <v/>
      </c>
      <c r="AN53" s="79" t="str">
        <f t="shared" si="1"/>
        <v/>
      </c>
    </row>
    <row r="54" spans="2:40" ht="21" customHeight="1" x14ac:dyDescent="0.2">
      <c r="B54" s="104"/>
      <c r="C54" s="104"/>
      <c r="D54" s="104"/>
      <c r="E54" s="219"/>
      <c r="F54" s="115"/>
      <c r="G54" s="96"/>
      <c r="H54" s="96"/>
      <c r="I54" s="96"/>
      <c r="J54" s="96"/>
      <c r="K54" s="97"/>
      <c r="L54" s="97"/>
      <c r="M54" s="104"/>
      <c r="N54" s="96"/>
      <c r="O54" s="98"/>
      <c r="P54" s="98"/>
      <c r="Q54" s="98"/>
      <c r="R54" s="111"/>
      <c r="S54" s="98"/>
      <c r="T54" s="111"/>
      <c r="U54" s="98"/>
      <c r="V54" s="111"/>
      <c r="W54" s="98"/>
      <c r="X54" s="98"/>
      <c r="Y54" s="115"/>
      <c r="Z54" s="96"/>
      <c r="AA54" s="111"/>
      <c r="AB54" s="111"/>
      <c r="AC54" s="111"/>
      <c r="AD54" s="111"/>
      <c r="AE54" s="111"/>
      <c r="AF54" s="111"/>
      <c r="AG54" s="111"/>
      <c r="AH54" s="111"/>
      <c r="AI54" s="111"/>
      <c r="AJ54" s="111"/>
      <c r="AK54" s="111"/>
      <c r="AL54" s="96"/>
      <c r="AM54" s="85" t="str">
        <f t="shared" si="0"/>
        <v/>
      </c>
      <c r="AN54" s="79" t="str">
        <f t="shared" si="1"/>
        <v/>
      </c>
    </row>
    <row r="55" spans="2:40" ht="21" customHeight="1" x14ac:dyDescent="0.2">
      <c r="B55" s="104"/>
      <c r="C55" s="104"/>
      <c r="D55" s="104"/>
      <c r="E55" s="219"/>
      <c r="F55" s="115"/>
      <c r="G55" s="96"/>
      <c r="H55" s="96"/>
      <c r="I55" s="96"/>
      <c r="J55" s="96"/>
      <c r="K55" s="97"/>
      <c r="L55" s="97"/>
      <c r="M55" s="104"/>
      <c r="N55" s="96"/>
      <c r="O55" s="98"/>
      <c r="P55" s="98"/>
      <c r="Q55" s="98"/>
      <c r="R55" s="111"/>
      <c r="S55" s="98"/>
      <c r="T55" s="111"/>
      <c r="U55" s="98"/>
      <c r="V55" s="111"/>
      <c r="W55" s="98"/>
      <c r="X55" s="98"/>
      <c r="Y55" s="115"/>
      <c r="Z55" s="96"/>
      <c r="AA55" s="111"/>
      <c r="AB55" s="111"/>
      <c r="AC55" s="111"/>
      <c r="AD55" s="111"/>
      <c r="AE55" s="111"/>
      <c r="AF55" s="111"/>
      <c r="AG55" s="111"/>
      <c r="AH55" s="111"/>
      <c r="AI55" s="111"/>
      <c r="AJ55" s="111"/>
      <c r="AK55" s="111"/>
      <c r="AL55" s="96"/>
      <c r="AM55" s="85" t="str">
        <f t="shared" si="0"/>
        <v/>
      </c>
      <c r="AN55" s="79" t="str">
        <f t="shared" si="1"/>
        <v/>
      </c>
    </row>
    <row r="56" spans="2:40" ht="21" customHeight="1" x14ac:dyDescent="0.2">
      <c r="B56" s="104"/>
      <c r="C56" s="104"/>
      <c r="D56" s="104"/>
      <c r="E56" s="219"/>
      <c r="F56" s="115"/>
      <c r="G56" s="96"/>
      <c r="H56" s="96"/>
      <c r="I56" s="96"/>
      <c r="J56" s="96"/>
      <c r="K56" s="97"/>
      <c r="L56" s="97"/>
      <c r="M56" s="104"/>
      <c r="N56" s="96"/>
      <c r="O56" s="98"/>
      <c r="P56" s="98"/>
      <c r="Q56" s="98"/>
      <c r="R56" s="111"/>
      <c r="S56" s="98"/>
      <c r="T56" s="111"/>
      <c r="U56" s="98"/>
      <c r="V56" s="111"/>
      <c r="W56" s="98"/>
      <c r="X56" s="98"/>
      <c r="Y56" s="115"/>
      <c r="Z56" s="96"/>
      <c r="AA56" s="111"/>
      <c r="AB56" s="111"/>
      <c r="AC56" s="111"/>
      <c r="AD56" s="111"/>
      <c r="AE56" s="111"/>
      <c r="AF56" s="111"/>
      <c r="AG56" s="111"/>
      <c r="AH56" s="111"/>
      <c r="AI56" s="111"/>
      <c r="AJ56" s="111"/>
      <c r="AK56" s="111"/>
      <c r="AL56" s="96"/>
      <c r="AM56" s="85" t="str">
        <f t="shared" si="0"/>
        <v/>
      </c>
      <c r="AN56" s="79" t="str">
        <f t="shared" si="1"/>
        <v/>
      </c>
    </row>
    <row r="57" spans="2:40" ht="21" customHeight="1" x14ac:dyDescent="0.2">
      <c r="B57" s="104"/>
      <c r="C57" s="104"/>
      <c r="D57" s="104"/>
      <c r="E57" s="219"/>
      <c r="F57" s="115"/>
      <c r="G57" s="96"/>
      <c r="H57" s="96"/>
      <c r="I57" s="96"/>
      <c r="J57" s="96"/>
      <c r="K57" s="97"/>
      <c r="L57" s="97"/>
      <c r="M57" s="104"/>
      <c r="N57" s="96"/>
      <c r="O57" s="98"/>
      <c r="P57" s="98"/>
      <c r="Q57" s="98"/>
      <c r="R57" s="111"/>
      <c r="S57" s="98"/>
      <c r="T57" s="111"/>
      <c r="U57" s="98"/>
      <c r="V57" s="111"/>
      <c r="W57" s="98"/>
      <c r="X57" s="98"/>
      <c r="Y57" s="115"/>
      <c r="Z57" s="96"/>
      <c r="AA57" s="111"/>
      <c r="AB57" s="111"/>
      <c r="AC57" s="111"/>
      <c r="AD57" s="111"/>
      <c r="AE57" s="111"/>
      <c r="AF57" s="111"/>
      <c r="AG57" s="111"/>
      <c r="AH57" s="111"/>
      <c r="AI57" s="111"/>
      <c r="AJ57" s="111"/>
      <c r="AK57" s="111"/>
      <c r="AL57" s="96"/>
      <c r="AM57" s="85" t="str">
        <f t="shared" si="0"/>
        <v/>
      </c>
      <c r="AN57" s="79" t="str">
        <f t="shared" si="1"/>
        <v/>
      </c>
    </row>
    <row r="58" spans="2:40" ht="21" customHeight="1" x14ac:dyDescent="0.2">
      <c r="B58" s="104"/>
      <c r="C58" s="104"/>
      <c r="D58" s="104"/>
      <c r="E58" s="219"/>
      <c r="F58" s="115"/>
      <c r="G58" s="96"/>
      <c r="H58" s="96"/>
      <c r="I58" s="96"/>
      <c r="J58" s="96"/>
      <c r="K58" s="97"/>
      <c r="L58" s="97"/>
      <c r="M58" s="104"/>
      <c r="N58" s="96"/>
      <c r="O58" s="98"/>
      <c r="P58" s="98"/>
      <c r="Q58" s="98"/>
      <c r="R58" s="111"/>
      <c r="S58" s="98"/>
      <c r="T58" s="111"/>
      <c r="U58" s="98"/>
      <c r="V58" s="111"/>
      <c r="W58" s="98"/>
      <c r="X58" s="98"/>
      <c r="Y58" s="115"/>
      <c r="Z58" s="96"/>
      <c r="AA58" s="111"/>
      <c r="AB58" s="111"/>
      <c r="AC58" s="111"/>
      <c r="AD58" s="111"/>
      <c r="AE58" s="111"/>
      <c r="AF58" s="111"/>
      <c r="AG58" s="111"/>
      <c r="AH58" s="111"/>
      <c r="AI58" s="111"/>
      <c r="AJ58" s="111"/>
      <c r="AK58" s="111"/>
      <c r="AL58" s="96"/>
      <c r="AM58" s="85" t="str">
        <f t="shared" si="0"/>
        <v/>
      </c>
      <c r="AN58" s="79" t="str">
        <f t="shared" si="1"/>
        <v/>
      </c>
    </row>
    <row r="59" spans="2:40" ht="21" customHeight="1" x14ac:dyDescent="0.2">
      <c r="B59" s="104"/>
      <c r="C59" s="104"/>
      <c r="D59" s="104"/>
      <c r="E59" s="219"/>
      <c r="F59" s="115"/>
      <c r="G59" s="96"/>
      <c r="H59" s="96"/>
      <c r="I59" s="96"/>
      <c r="J59" s="96"/>
      <c r="K59" s="97"/>
      <c r="L59" s="97"/>
      <c r="M59" s="104"/>
      <c r="N59" s="96"/>
      <c r="O59" s="98"/>
      <c r="P59" s="98"/>
      <c r="Q59" s="98"/>
      <c r="R59" s="111"/>
      <c r="S59" s="98"/>
      <c r="T59" s="111"/>
      <c r="U59" s="98"/>
      <c r="V59" s="111"/>
      <c r="W59" s="98"/>
      <c r="X59" s="98"/>
      <c r="Y59" s="115"/>
      <c r="Z59" s="96"/>
      <c r="AA59" s="111"/>
      <c r="AB59" s="111"/>
      <c r="AC59" s="111"/>
      <c r="AD59" s="111"/>
      <c r="AE59" s="111"/>
      <c r="AF59" s="111"/>
      <c r="AG59" s="111"/>
      <c r="AH59" s="111"/>
      <c r="AI59" s="111"/>
      <c r="AJ59" s="111"/>
      <c r="AK59" s="111"/>
      <c r="AL59" s="96"/>
      <c r="AM59" s="85" t="str">
        <f t="shared" si="0"/>
        <v/>
      </c>
      <c r="AN59" s="79" t="str">
        <f t="shared" si="1"/>
        <v/>
      </c>
    </row>
    <row r="60" spans="2:40" ht="21" customHeight="1" x14ac:dyDescent="0.2">
      <c r="B60" s="104"/>
      <c r="C60" s="104"/>
      <c r="D60" s="104"/>
      <c r="E60" s="219"/>
      <c r="F60" s="115"/>
      <c r="G60" s="96"/>
      <c r="H60" s="96"/>
      <c r="I60" s="96"/>
      <c r="J60" s="96"/>
      <c r="K60" s="97"/>
      <c r="L60" s="97"/>
      <c r="M60" s="104"/>
      <c r="N60" s="96"/>
      <c r="O60" s="98"/>
      <c r="P60" s="98"/>
      <c r="Q60" s="98"/>
      <c r="R60" s="111"/>
      <c r="S60" s="98"/>
      <c r="T60" s="111"/>
      <c r="U60" s="98"/>
      <c r="V60" s="111"/>
      <c r="W60" s="98"/>
      <c r="X60" s="98"/>
      <c r="Y60" s="115"/>
      <c r="Z60" s="96"/>
      <c r="AA60" s="111"/>
      <c r="AB60" s="111"/>
      <c r="AC60" s="111"/>
      <c r="AD60" s="111"/>
      <c r="AE60" s="111"/>
      <c r="AF60" s="111"/>
      <c r="AG60" s="111"/>
      <c r="AH60" s="111"/>
      <c r="AI60" s="111"/>
      <c r="AJ60" s="111"/>
      <c r="AK60" s="111"/>
      <c r="AL60" s="96"/>
      <c r="AM60" s="85" t="str">
        <f t="shared" si="0"/>
        <v/>
      </c>
      <c r="AN60" s="79" t="str">
        <f t="shared" si="1"/>
        <v/>
      </c>
    </row>
    <row r="61" spans="2:40" ht="21" customHeight="1" x14ac:dyDescent="0.2">
      <c r="B61" s="104"/>
      <c r="C61" s="104"/>
      <c r="D61" s="104"/>
      <c r="E61" s="219"/>
      <c r="F61" s="115"/>
      <c r="G61" s="96"/>
      <c r="H61" s="96"/>
      <c r="I61" s="96"/>
      <c r="J61" s="96"/>
      <c r="K61" s="97"/>
      <c r="L61" s="97"/>
      <c r="M61" s="104"/>
      <c r="N61" s="96"/>
      <c r="O61" s="98"/>
      <c r="P61" s="98"/>
      <c r="Q61" s="98"/>
      <c r="R61" s="111"/>
      <c r="S61" s="98"/>
      <c r="T61" s="111"/>
      <c r="U61" s="98"/>
      <c r="V61" s="111"/>
      <c r="W61" s="98"/>
      <c r="X61" s="98"/>
      <c r="Y61" s="115"/>
      <c r="Z61" s="96"/>
      <c r="AA61" s="111"/>
      <c r="AB61" s="111"/>
      <c r="AC61" s="111"/>
      <c r="AD61" s="111"/>
      <c r="AE61" s="111"/>
      <c r="AF61" s="111"/>
      <c r="AG61" s="111"/>
      <c r="AH61" s="111"/>
      <c r="AI61" s="111"/>
      <c r="AJ61" s="111"/>
      <c r="AK61" s="111"/>
      <c r="AL61" s="96"/>
      <c r="AM61" s="85" t="str">
        <f t="shared" si="0"/>
        <v/>
      </c>
      <c r="AN61" s="79" t="str">
        <f t="shared" si="1"/>
        <v/>
      </c>
    </row>
    <row r="62" spans="2:40" ht="21" customHeight="1" x14ac:dyDescent="0.2">
      <c r="B62" s="104"/>
      <c r="C62" s="104"/>
      <c r="D62" s="104"/>
      <c r="E62" s="219"/>
      <c r="F62" s="115"/>
      <c r="G62" s="96"/>
      <c r="H62" s="96"/>
      <c r="I62" s="96"/>
      <c r="J62" s="96"/>
      <c r="K62" s="97"/>
      <c r="L62" s="97"/>
      <c r="M62" s="104"/>
      <c r="N62" s="96"/>
      <c r="O62" s="98"/>
      <c r="P62" s="98"/>
      <c r="Q62" s="98"/>
      <c r="R62" s="111"/>
      <c r="S62" s="98"/>
      <c r="T62" s="111"/>
      <c r="U62" s="98"/>
      <c r="V62" s="111"/>
      <c r="W62" s="98"/>
      <c r="X62" s="98"/>
      <c r="Y62" s="115"/>
      <c r="Z62" s="96"/>
      <c r="AA62" s="111"/>
      <c r="AB62" s="111"/>
      <c r="AC62" s="111"/>
      <c r="AD62" s="111"/>
      <c r="AE62" s="111"/>
      <c r="AF62" s="111"/>
      <c r="AG62" s="111"/>
      <c r="AH62" s="111"/>
      <c r="AI62" s="111"/>
      <c r="AJ62" s="111"/>
      <c r="AK62" s="111"/>
      <c r="AL62" s="96"/>
      <c r="AM62" s="85" t="str">
        <f t="shared" si="0"/>
        <v/>
      </c>
      <c r="AN62" s="79" t="str">
        <f t="shared" si="1"/>
        <v/>
      </c>
    </row>
    <row r="63" spans="2:40" ht="21" customHeight="1" x14ac:dyDescent="0.2">
      <c r="B63" s="104"/>
      <c r="C63" s="104"/>
      <c r="D63" s="104"/>
      <c r="E63" s="219"/>
      <c r="F63" s="115"/>
      <c r="G63" s="96"/>
      <c r="H63" s="96"/>
      <c r="I63" s="96"/>
      <c r="J63" s="96"/>
      <c r="K63" s="97"/>
      <c r="L63" s="97"/>
      <c r="M63" s="104"/>
      <c r="N63" s="96"/>
      <c r="O63" s="98"/>
      <c r="P63" s="98"/>
      <c r="Q63" s="98"/>
      <c r="R63" s="111"/>
      <c r="S63" s="98"/>
      <c r="T63" s="111"/>
      <c r="U63" s="98"/>
      <c r="V63" s="111"/>
      <c r="W63" s="98"/>
      <c r="X63" s="98"/>
      <c r="Y63" s="115"/>
      <c r="Z63" s="96"/>
      <c r="AA63" s="111"/>
      <c r="AB63" s="111"/>
      <c r="AC63" s="111"/>
      <c r="AD63" s="111"/>
      <c r="AE63" s="111"/>
      <c r="AF63" s="111"/>
      <c r="AG63" s="111"/>
      <c r="AH63" s="111"/>
      <c r="AI63" s="111"/>
      <c r="AJ63" s="111"/>
      <c r="AK63" s="111"/>
      <c r="AL63" s="96"/>
      <c r="AM63" s="85" t="str">
        <f t="shared" si="0"/>
        <v/>
      </c>
      <c r="AN63" s="79" t="str">
        <f t="shared" si="1"/>
        <v/>
      </c>
    </row>
    <row r="64" spans="2:40" ht="21" customHeight="1" x14ac:dyDescent="0.2">
      <c r="B64" s="104"/>
      <c r="C64" s="104"/>
      <c r="D64" s="104"/>
      <c r="E64" s="219"/>
      <c r="F64" s="115"/>
      <c r="G64" s="96"/>
      <c r="H64" s="96"/>
      <c r="I64" s="96"/>
      <c r="J64" s="96"/>
      <c r="K64" s="97"/>
      <c r="L64" s="97"/>
      <c r="M64" s="104"/>
      <c r="N64" s="96"/>
      <c r="O64" s="98"/>
      <c r="P64" s="98"/>
      <c r="Q64" s="98"/>
      <c r="R64" s="111"/>
      <c r="S64" s="98"/>
      <c r="T64" s="111"/>
      <c r="U64" s="98"/>
      <c r="V64" s="111"/>
      <c r="W64" s="98"/>
      <c r="X64" s="98"/>
      <c r="Y64" s="115"/>
      <c r="Z64" s="96"/>
      <c r="AA64" s="111"/>
      <c r="AB64" s="111"/>
      <c r="AC64" s="111"/>
      <c r="AD64" s="111"/>
      <c r="AE64" s="111"/>
      <c r="AF64" s="111"/>
      <c r="AG64" s="111"/>
      <c r="AH64" s="111"/>
      <c r="AI64" s="111"/>
      <c r="AJ64" s="111"/>
      <c r="AK64" s="111"/>
      <c r="AL64" s="96"/>
      <c r="AM64" s="85" t="str">
        <f t="shared" si="0"/>
        <v/>
      </c>
      <c r="AN64" s="79" t="str">
        <f t="shared" si="1"/>
        <v/>
      </c>
    </row>
    <row r="65" spans="2:40" ht="21" customHeight="1" x14ac:dyDescent="0.2">
      <c r="B65" s="104"/>
      <c r="C65" s="104"/>
      <c r="D65" s="104"/>
      <c r="E65" s="219"/>
      <c r="F65" s="115"/>
      <c r="G65" s="96"/>
      <c r="H65" s="96"/>
      <c r="I65" s="96"/>
      <c r="J65" s="96"/>
      <c r="K65" s="97"/>
      <c r="L65" s="97"/>
      <c r="M65" s="104"/>
      <c r="N65" s="96"/>
      <c r="O65" s="98"/>
      <c r="P65" s="98"/>
      <c r="Q65" s="98"/>
      <c r="R65" s="111"/>
      <c r="S65" s="98"/>
      <c r="T65" s="111"/>
      <c r="U65" s="98"/>
      <c r="V65" s="111"/>
      <c r="W65" s="98"/>
      <c r="X65" s="98"/>
      <c r="Y65" s="115"/>
      <c r="Z65" s="96"/>
      <c r="AA65" s="111"/>
      <c r="AB65" s="111"/>
      <c r="AC65" s="111"/>
      <c r="AD65" s="111"/>
      <c r="AE65" s="111"/>
      <c r="AF65" s="111"/>
      <c r="AG65" s="111"/>
      <c r="AH65" s="111"/>
      <c r="AI65" s="111"/>
      <c r="AJ65" s="111"/>
      <c r="AK65" s="111"/>
      <c r="AL65" s="96"/>
      <c r="AM65" s="85" t="str">
        <f t="shared" si="0"/>
        <v/>
      </c>
      <c r="AN65" s="79" t="str">
        <f t="shared" si="1"/>
        <v/>
      </c>
    </row>
    <row r="66" spans="2:40" ht="21" customHeight="1" x14ac:dyDescent="0.2">
      <c r="B66" s="104"/>
      <c r="C66" s="104"/>
      <c r="D66" s="104"/>
      <c r="E66" s="219"/>
      <c r="F66" s="115"/>
      <c r="G66" s="96"/>
      <c r="H66" s="96"/>
      <c r="I66" s="96"/>
      <c r="J66" s="96"/>
      <c r="K66" s="97"/>
      <c r="L66" s="97"/>
      <c r="M66" s="104"/>
      <c r="N66" s="96"/>
      <c r="O66" s="98"/>
      <c r="P66" s="98"/>
      <c r="Q66" s="98"/>
      <c r="R66" s="111"/>
      <c r="S66" s="98"/>
      <c r="T66" s="111"/>
      <c r="U66" s="98"/>
      <c r="V66" s="111"/>
      <c r="W66" s="98"/>
      <c r="X66" s="98"/>
      <c r="Y66" s="115"/>
      <c r="Z66" s="96"/>
      <c r="AA66" s="111"/>
      <c r="AB66" s="111"/>
      <c r="AC66" s="111"/>
      <c r="AD66" s="111"/>
      <c r="AE66" s="111"/>
      <c r="AF66" s="111"/>
      <c r="AG66" s="111"/>
      <c r="AH66" s="111"/>
      <c r="AI66" s="111"/>
      <c r="AJ66" s="111"/>
      <c r="AK66" s="111"/>
      <c r="AL66" s="96"/>
      <c r="AM66" s="85" t="str">
        <f t="shared" si="0"/>
        <v/>
      </c>
      <c r="AN66" s="79" t="str">
        <f t="shared" si="1"/>
        <v/>
      </c>
    </row>
    <row r="67" spans="2:40" ht="21" customHeight="1" x14ac:dyDescent="0.2">
      <c r="B67" s="104"/>
      <c r="C67" s="104"/>
      <c r="D67" s="104"/>
      <c r="E67" s="219"/>
      <c r="F67" s="115"/>
      <c r="G67" s="96"/>
      <c r="H67" s="96"/>
      <c r="I67" s="96"/>
      <c r="J67" s="96"/>
      <c r="K67" s="97"/>
      <c r="L67" s="97"/>
      <c r="M67" s="104"/>
      <c r="N67" s="96"/>
      <c r="O67" s="98"/>
      <c r="P67" s="98"/>
      <c r="Q67" s="98"/>
      <c r="R67" s="111"/>
      <c r="S67" s="98"/>
      <c r="T67" s="111"/>
      <c r="U67" s="98"/>
      <c r="V67" s="111"/>
      <c r="W67" s="98"/>
      <c r="X67" s="98"/>
      <c r="Y67" s="115"/>
      <c r="Z67" s="96"/>
      <c r="AA67" s="111"/>
      <c r="AB67" s="111"/>
      <c r="AC67" s="111"/>
      <c r="AD67" s="111"/>
      <c r="AE67" s="111"/>
      <c r="AF67" s="111"/>
      <c r="AG67" s="111"/>
      <c r="AH67" s="111"/>
      <c r="AI67" s="111"/>
      <c r="AJ67" s="111"/>
      <c r="AK67" s="111"/>
      <c r="AL67" s="96"/>
      <c r="AM67" s="85" t="str">
        <f t="shared" si="0"/>
        <v/>
      </c>
      <c r="AN67" s="79" t="str">
        <f t="shared" si="1"/>
        <v/>
      </c>
    </row>
    <row r="68" spans="2:40" ht="21" customHeight="1" x14ac:dyDescent="0.2">
      <c r="B68" s="104"/>
      <c r="C68" s="104"/>
      <c r="D68" s="104"/>
      <c r="E68" s="219"/>
      <c r="F68" s="115"/>
      <c r="G68" s="96"/>
      <c r="H68" s="96"/>
      <c r="I68" s="96"/>
      <c r="J68" s="96"/>
      <c r="K68" s="97"/>
      <c r="L68" s="97"/>
      <c r="M68" s="104"/>
      <c r="N68" s="96"/>
      <c r="O68" s="98"/>
      <c r="P68" s="98"/>
      <c r="Q68" s="98"/>
      <c r="R68" s="111"/>
      <c r="S68" s="98"/>
      <c r="T68" s="111"/>
      <c r="U68" s="98"/>
      <c r="V68" s="111"/>
      <c r="W68" s="98"/>
      <c r="X68" s="98"/>
      <c r="Y68" s="115"/>
      <c r="Z68" s="96"/>
      <c r="AA68" s="111"/>
      <c r="AB68" s="111"/>
      <c r="AC68" s="111"/>
      <c r="AD68" s="111"/>
      <c r="AE68" s="111"/>
      <c r="AF68" s="111"/>
      <c r="AG68" s="111"/>
      <c r="AH68" s="111"/>
      <c r="AI68" s="111"/>
      <c r="AJ68" s="111"/>
      <c r="AK68" s="111"/>
      <c r="AL68" s="96"/>
      <c r="AM68" s="85" t="str">
        <f t="shared" si="0"/>
        <v/>
      </c>
      <c r="AN68" s="79" t="str">
        <f t="shared" si="1"/>
        <v/>
      </c>
    </row>
    <row r="69" spans="2:40" ht="21" customHeight="1" x14ac:dyDescent="0.2">
      <c r="B69" s="104"/>
      <c r="C69" s="104"/>
      <c r="D69" s="104"/>
      <c r="E69" s="219"/>
      <c r="F69" s="115"/>
      <c r="G69" s="96"/>
      <c r="H69" s="96"/>
      <c r="I69" s="96"/>
      <c r="J69" s="96"/>
      <c r="K69" s="97"/>
      <c r="L69" s="97"/>
      <c r="M69" s="104"/>
      <c r="N69" s="96"/>
      <c r="O69" s="98"/>
      <c r="P69" s="98"/>
      <c r="Q69" s="98"/>
      <c r="R69" s="111"/>
      <c r="S69" s="98"/>
      <c r="T69" s="111"/>
      <c r="U69" s="98"/>
      <c r="V69" s="111"/>
      <c r="W69" s="98"/>
      <c r="X69" s="98"/>
      <c r="Y69" s="115"/>
      <c r="Z69" s="96"/>
      <c r="AA69" s="111"/>
      <c r="AB69" s="111"/>
      <c r="AC69" s="111"/>
      <c r="AD69" s="111"/>
      <c r="AE69" s="111"/>
      <c r="AF69" s="111"/>
      <c r="AG69" s="111"/>
      <c r="AH69" s="111"/>
      <c r="AI69" s="111"/>
      <c r="AJ69" s="111"/>
      <c r="AK69" s="111"/>
      <c r="AL69" s="96"/>
      <c r="AM69" s="85" t="str">
        <f t="shared" si="0"/>
        <v/>
      </c>
      <c r="AN69" s="79" t="str">
        <f t="shared" si="1"/>
        <v/>
      </c>
    </row>
    <row r="70" spans="2:40" ht="21" customHeight="1" x14ac:dyDescent="0.2">
      <c r="B70" s="104"/>
      <c r="C70" s="104"/>
      <c r="D70" s="104"/>
      <c r="E70" s="219"/>
      <c r="F70" s="115"/>
      <c r="G70" s="96"/>
      <c r="H70" s="96"/>
      <c r="I70" s="96"/>
      <c r="J70" s="96"/>
      <c r="K70" s="97"/>
      <c r="L70" s="97"/>
      <c r="M70" s="104"/>
      <c r="N70" s="96"/>
      <c r="O70" s="98"/>
      <c r="P70" s="98"/>
      <c r="Q70" s="98"/>
      <c r="R70" s="111"/>
      <c r="S70" s="98"/>
      <c r="T70" s="111"/>
      <c r="U70" s="98"/>
      <c r="V70" s="111"/>
      <c r="W70" s="98"/>
      <c r="X70" s="98"/>
      <c r="Y70" s="115"/>
      <c r="Z70" s="96"/>
      <c r="AA70" s="111"/>
      <c r="AB70" s="111"/>
      <c r="AC70" s="111"/>
      <c r="AD70" s="111"/>
      <c r="AE70" s="111"/>
      <c r="AF70" s="111"/>
      <c r="AG70" s="111"/>
      <c r="AH70" s="111"/>
      <c r="AI70" s="111"/>
      <c r="AJ70" s="111"/>
      <c r="AK70" s="111"/>
      <c r="AL70" s="96"/>
      <c r="AM70" s="85" t="str">
        <f t="shared" si="0"/>
        <v/>
      </c>
      <c r="AN70" s="79" t="str">
        <f t="shared" si="1"/>
        <v/>
      </c>
    </row>
    <row r="71" spans="2:40" ht="21" customHeight="1" x14ac:dyDescent="0.2">
      <c r="B71" s="104"/>
      <c r="C71" s="104"/>
      <c r="D71" s="104"/>
      <c r="E71" s="219"/>
      <c r="F71" s="115"/>
      <c r="G71" s="96"/>
      <c r="H71" s="96"/>
      <c r="I71" s="96"/>
      <c r="J71" s="96"/>
      <c r="K71" s="97"/>
      <c r="L71" s="97"/>
      <c r="M71" s="104"/>
      <c r="N71" s="96"/>
      <c r="O71" s="98"/>
      <c r="P71" s="98"/>
      <c r="Q71" s="98"/>
      <c r="R71" s="111"/>
      <c r="S71" s="98"/>
      <c r="T71" s="111"/>
      <c r="U71" s="98"/>
      <c r="V71" s="111"/>
      <c r="W71" s="98"/>
      <c r="X71" s="98"/>
      <c r="Y71" s="115"/>
      <c r="Z71" s="96"/>
      <c r="AA71" s="111"/>
      <c r="AB71" s="111"/>
      <c r="AC71" s="111"/>
      <c r="AD71" s="111"/>
      <c r="AE71" s="111"/>
      <c r="AF71" s="111"/>
      <c r="AG71" s="111"/>
      <c r="AH71" s="111"/>
      <c r="AI71" s="111"/>
      <c r="AJ71" s="111"/>
      <c r="AK71" s="111"/>
      <c r="AL71" s="96"/>
      <c r="AM71" s="85" t="str">
        <f t="shared" si="0"/>
        <v/>
      </c>
      <c r="AN71" s="79" t="str">
        <f t="shared" si="1"/>
        <v/>
      </c>
    </row>
    <row r="72" spans="2:40" ht="21" customHeight="1" x14ac:dyDescent="0.2">
      <c r="B72" s="104"/>
      <c r="C72" s="104"/>
      <c r="D72" s="104"/>
      <c r="E72" s="219"/>
      <c r="F72" s="115"/>
      <c r="G72" s="96"/>
      <c r="H72" s="96"/>
      <c r="I72" s="96"/>
      <c r="J72" s="96"/>
      <c r="K72" s="97"/>
      <c r="L72" s="97"/>
      <c r="M72" s="104"/>
      <c r="N72" s="96"/>
      <c r="O72" s="98"/>
      <c r="P72" s="98"/>
      <c r="Q72" s="98"/>
      <c r="R72" s="111"/>
      <c r="S72" s="98"/>
      <c r="T72" s="111"/>
      <c r="U72" s="98"/>
      <c r="V72" s="111"/>
      <c r="W72" s="98"/>
      <c r="X72" s="98"/>
      <c r="Y72" s="115"/>
      <c r="Z72" s="96"/>
      <c r="AA72" s="111"/>
      <c r="AB72" s="111"/>
      <c r="AC72" s="111"/>
      <c r="AD72" s="111"/>
      <c r="AE72" s="111"/>
      <c r="AF72" s="111"/>
      <c r="AG72" s="111"/>
      <c r="AH72" s="111"/>
      <c r="AI72" s="111"/>
      <c r="AJ72" s="111"/>
      <c r="AK72" s="111"/>
      <c r="AL72" s="96"/>
      <c r="AM72" s="85" t="str">
        <f t="shared" si="0"/>
        <v/>
      </c>
      <c r="AN72" s="79" t="str">
        <f t="shared" si="1"/>
        <v/>
      </c>
    </row>
    <row r="73" spans="2:40" ht="21" customHeight="1" x14ac:dyDescent="0.2">
      <c r="B73" s="104"/>
      <c r="C73" s="104"/>
      <c r="D73" s="104"/>
      <c r="E73" s="219"/>
      <c r="F73" s="115"/>
      <c r="G73" s="96"/>
      <c r="H73" s="96"/>
      <c r="I73" s="96"/>
      <c r="J73" s="96"/>
      <c r="K73" s="97"/>
      <c r="L73" s="97"/>
      <c r="M73" s="104"/>
      <c r="N73" s="96"/>
      <c r="O73" s="98"/>
      <c r="P73" s="98"/>
      <c r="Q73" s="98"/>
      <c r="R73" s="111"/>
      <c r="S73" s="98"/>
      <c r="T73" s="111"/>
      <c r="U73" s="98"/>
      <c r="V73" s="111"/>
      <c r="W73" s="98"/>
      <c r="X73" s="98"/>
      <c r="Y73" s="115"/>
      <c r="Z73" s="96"/>
      <c r="AA73" s="111"/>
      <c r="AB73" s="111"/>
      <c r="AC73" s="111"/>
      <c r="AD73" s="111"/>
      <c r="AE73" s="111"/>
      <c r="AF73" s="111"/>
      <c r="AG73" s="111"/>
      <c r="AH73" s="111"/>
      <c r="AI73" s="111"/>
      <c r="AJ73" s="111"/>
      <c r="AK73" s="111"/>
      <c r="AL73" s="96"/>
      <c r="AM73" s="85" t="str">
        <f t="shared" si="0"/>
        <v/>
      </c>
      <c r="AN73" s="79" t="str">
        <f t="shared" si="1"/>
        <v/>
      </c>
    </row>
    <row r="74" spans="2:40" ht="21" customHeight="1" x14ac:dyDescent="0.2">
      <c r="B74" s="104"/>
      <c r="C74" s="104"/>
      <c r="D74" s="104"/>
      <c r="E74" s="219"/>
      <c r="F74" s="115"/>
      <c r="G74" s="96"/>
      <c r="H74" s="96"/>
      <c r="I74" s="96"/>
      <c r="J74" s="96"/>
      <c r="K74" s="97"/>
      <c r="L74" s="97"/>
      <c r="M74" s="104"/>
      <c r="N74" s="96"/>
      <c r="O74" s="98"/>
      <c r="P74" s="98"/>
      <c r="Q74" s="98"/>
      <c r="R74" s="111"/>
      <c r="S74" s="98"/>
      <c r="T74" s="111"/>
      <c r="U74" s="98"/>
      <c r="V74" s="111"/>
      <c r="W74" s="98"/>
      <c r="X74" s="98"/>
      <c r="Y74" s="115"/>
      <c r="Z74" s="96"/>
      <c r="AA74" s="111"/>
      <c r="AB74" s="111"/>
      <c r="AC74" s="111"/>
      <c r="AD74" s="111"/>
      <c r="AE74" s="111"/>
      <c r="AF74" s="111"/>
      <c r="AG74" s="111"/>
      <c r="AH74" s="111"/>
      <c r="AI74" s="111"/>
      <c r="AJ74" s="111"/>
      <c r="AK74" s="111"/>
      <c r="AL74" s="96"/>
      <c r="AM74" s="85" t="str">
        <f t="shared" si="0"/>
        <v/>
      </c>
      <c r="AN74" s="79" t="str">
        <f t="shared" si="1"/>
        <v/>
      </c>
    </row>
    <row r="75" spans="2:40" ht="21" customHeight="1" x14ac:dyDescent="0.2">
      <c r="B75" s="104"/>
      <c r="C75" s="104"/>
      <c r="D75" s="104"/>
      <c r="E75" s="219"/>
      <c r="F75" s="115"/>
      <c r="G75" s="96"/>
      <c r="H75" s="96"/>
      <c r="I75" s="96"/>
      <c r="J75" s="96"/>
      <c r="K75" s="97"/>
      <c r="L75" s="97"/>
      <c r="M75" s="104"/>
      <c r="N75" s="96"/>
      <c r="O75" s="98"/>
      <c r="P75" s="98"/>
      <c r="Q75" s="98"/>
      <c r="R75" s="111"/>
      <c r="S75" s="98"/>
      <c r="T75" s="111"/>
      <c r="U75" s="98"/>
      <c r="V75" s="111"/>
      <c r="W75" s="98"/>
      <c r="X75" s="98"/>
      <c r="Y75" s="115"/>
      <c r="Z75" s="96"/>
      <c r="AA75" s="111"/>
      <c r="AB75" s="111"/>
      <c r="AC75" s="111"/>
      <c r="AD75" s="111"/>
      <c r="AE75" s="111"/>
      <c r="AF75" s="111"/>
      <c r="AG75" s="111"/>
      <c r="AH75" s="111"/>
      <c r="AI75" s="111"/>
      <c r="AJ75" s="111"/>
      <c r="AK75" s="111"/>
      <c r="AL75" s="96"/>
      <c r="AM75" s="85" t="str">
        <f t="shared" si="0"/>
        <v/>
      </c>
      <c r="AN75" s="79" t="str">
        <f t="shared" si="1"/>
        <v/>
      </c>
    </row>
    <row r="76" spans="2:40" ht="21" customHeight="1" x14ac:dyDescent="0.2">
      <c r="B76" s="104"/>
      <c r="C76" s="104"/>
      <c r="D76" s="104"/>
      <c r="E76" s="219"/>
      <c r="F76" s="115"/>
      <c r="G76" s="96"/>
      <c r="H76" s="96"/>
      <c r="I76" s="96"/>
      <c r="J76" s="96"/>
      <c r="K76" s="97"/>
      <c r="L76" s="97"/>
      <c r="M76" s="104"/>
      <c r="N76" s="96"/>
      <c r="O76" s="98"/>
      <c r="P76" s="98"/>
      <c r="Q76" s="98"/>
      <c r="R76" s="111"/>
      <c r="S76" s="98"/>
      <c r="T76" s="111"/>
      <c r="U76" s="98"/>
      <c r="V76" s="111"/>
      <c r="W76" s="98"/>
      <c r="X76" s="98"/>
      <c r="Y76" s="115"/>
      <c r="Z76" s="96"/>
      <c r="AA76" s="111"/>
      <c r="AB76" s="111"/>
      <c r="AC76" s="111"/>
      <c r="AD76" s="111"/>
      <c r="AE76" s="111"/>
      <c r="AF76" s="111"/>
      <c r="AG76" s="111"/>
      <c r="AH76" s="111"/>
      <c r="AI76" s="111"/>
      <c r="AJ76" s="111"/>
      <c r="AK76" s="111"/>
      <c r="AL76" s="96"/>
      <c r="AM76" s="85" t="str">
        <f t="shared" ref="AM76:AM139" si="2">IF(AN76&lt;&gt;"","Erreur","")</f>
        <v/>
      </c>
      <c r="AN76" s="79" t="str">
        <f t="shared" si="1"/>
        <v/>
      </c>
    </row>
    <row r="77" spans="2:40" ht="21" customHeight="1" x14ac:dyDescent="0.2">
      <c r="B77" s="104"/>
      <c r="C77" s="104"/>
      <c r="D77" s="104"/>
      <c r="E77" s="219"/>
      <c r="F77" s="115"/>
      <c r="G77" s="96"/>
      <c r="H77" s="96"/>
      <c r="I77" s="96"/>
      <c r="J77" s="96"/>
      <c r="K77" s="97"/>
      <c r="L77" s="97"/>
      <c r="M77" s="104"/>
      <c r="N77" s="96"/>
      <c r="O77" s="98"/>
      <c r="P77" s="98"/>
      <c r="Q77" s="98"/>
      <c r="R77" s="111"/>
      <c r="S77" s="98"/>
      <c r="T77" s="111"/>
      <c r="U77" s="98"/>
      <c r="V77" s="111"/>
      <c r="W77" s="98"/>
      <c r="X77" s="98"/>
      <c r="Y77" s="115"/>
      <c r="Z77" s="96"/>
      <c r="AA77" s="111"/>
      <c r="AB77" s="111"/>
      <c r="AC77" s="111"/>
      <c r="AD77" s="111"/>
      <c r="AE77" s="111"/>
      <c r="AF77" s="111"/>
      <c r="AG77" s="111"/>
      <c r="AH77" s="111"/>
      <c r="AI77" s="111"/>
      <c r="AJ77" s="111"/>
      <c r="AK77" s="111"/>
      <c r="AL77" s="96"/>
      <c r="AM77" s="85" t="str">
        <f t="shared" si="2"/>
        <v/>
      </c>
      <c r="AN77" s="79" t="str">
        <f t="shared" ref="AN77:AN140" si="3">IF(AND(B77&lt;&gt;"",B76=""),"La ligne précédente ne doit pas être vide",IF(AND(B77&lt;&gt;"",OR(C77="",D77="",E77="",F77="",G77="",H77="",J77="",N77="")),"Veuillez compléter les informations d'identification du programme de cession en réassurance.",IF(AND(B77="",OR(C77&lt;&gt;"",D77&lt;&gt;"",E77&lt;&gt;"",F77&lt;&gt;"",G77&lt;&gt;"",H77&lt;&gt;"",J77&lt;&gt;"",N77&lt;&gt;"")),"Veuillez compléter les informations d'identification du programme de cession en réassurance en colonne C0010.",IF(AND(B77&lt;&gt;"",AL77=""),"Veuillez sélectionner NA dans la liste de la colonne C0370 si vous n'avez rien à déclarer.",""))))</f>
        <v/>
      </c>
    </row>
    <row r="78" spans="2:40" ht="21" customHeight="1" x14ac:dyDescent="0.2">
      <c r="B78" s="104"/>
      <c r="C78" s="104"/>
      <c r="D78" s="104"/>
      <c r="E78" s="219"/>
      <c r="F78" s="115"/>
      <c r="G78" s="96"/>
      <c r="H78" s="96"/>
      <c r="I78" s="96"/>
      <c r="J78" s="96"/>
      <c r="K78" s="97"/>
      <c r="L78" s="97"/>
      <c r="M78" s="104"/>
      <c r="N78" s="96"/>
      <c r="O78" s="98"/>
      <c r="P78" s="98"/>
      <c r="Q78" s="98"/>
      <c r="R78" s="111"/>
      <c r="S78" s="98"/>
      <c r="T78" s="111"/>
      <c r="U78" s="98"/>
      <c r="V78" s="111"/>
      <c r="W78" s="98"/>
      <c r="X78" s="98"/>
      <c r="Y78" s="115"/>
      <c r="Z78" s="96"/>
      <c r="AA78" s="111"/>
      <c r="AB78" s="111"/>
      <c r="AC78" s="111"/>
      <c r="AD78" s="111"/>
      <c r="AE78" s="111"/>
      <c r="AF78" s="111"/>
      <c r="AG78" s="111"/>
      <c r="AH78" s="111"/>
      <c r="AI78" s="111"/>
      <c r="AJ78" s="111"/>
      <c r="AK78" s="111"/>
      <c r="AL78" s="96"/>
      <c r="AM78" s="85" t="str">
        <f t="shared" si="2"/>
        <v/>
      </c>
      <c r="AN78" s="79" t="str">
        <f t="shared" si="3"/>
        <v/>
      </c>
    </row>
    <row r="79" spans="2:40" ht="21" customHeight="1" x14ac:dyDescent="0.2">
      <c r="B79" s="104"/>
      <c r="C79" s="104"/>
      <c r="D79" s="104"/>
      <c r="E79" s="219"/>
      <c r="F79" s="115"/>
      <c r="G79" s="96"/>
      <c r="H79" s="96"/>
      <c r="I79" s="96"/>
      <c r="J79" s="96"/>
      <c r="K79" s="97"/>
      <c r="L79" s="97"/>
      <c r="M79" s="104"/>
      <c r="N79" s="96"/>
      <c r="O79" s="98"/>
      <c r="P79" s="98"/>
      <c r="Q79" s="98"/>
      <c r="R79" s="111"/>
      <c r="S79" s="98"/>
      <c r="T79" s="111"/>
      <c r="U79" s="98"/>
      <c r="V79" s="111"/>
      <c r="W79" s="98"/>
      <c r="X79" s="98"/>
      <c r="Y79" s="115"/>
      <c r="Z79" s="96"/>
      <c r="AA79" s="111"/>
      <c r="AB79" s="111"/>
      <c r="AC79" s="111"/>
      <c r="AD79" s="111"/>
      <c r="AE79" s="111"/>
      <c r="AF79" s="111"/>
      <c r="AG79" s="111"/>
      <c r="AH79" s="111"/>
      <c r="AI79" s="111"/>
      <c r="AJ79" s="111"/>
      <c r="AK79" s="111"/>
      <c r="AL79" s="96"/>
      <c r="AM79" s="85" t="str">
        <f t="shared" si="2"/>
        <v/>
      </c>
      <c r="AN79" s="79" t="str">
        <f t="shared" si="3"/>
        <v/>
      </c>
    </row>
    <row r="80" spans="2:40" ht="21" customHeight="1" x14ac:dyDescent="0.2">
      <c r="B80" s="104"/>
      <c r="C80" s="104"/>
      <c r="D80" s="104"/>
      <c r="E80" s="219"/>
      <c r="F80" s="115"/>
      <c r="G80" s="96"/>
      <c r="H80" s="96"/>
      <c r="I80" s="96"/>
      <c r="J80" s="96"/>
      <c r="K80" s="97"/>
      <c r="L80" s="97"/>
      <c r="M80" s="104"/>
      <c r="N80" s="96"/>
      <c r="O80" s="98"/>
      <c r="P80" s="98"/>
      <c r="Q80" s="98"/>
      <c r="R80" s="111"/>
      <c r="S80" s="98"/>
      <c r="T80" s="111"/>
      <c r="U80" s="98"/>
      <c r="V80" s="111"/>
      <c r="W80" s="98"/>
      <c r="X80" s="98"/>
      <c r="Y80" s="115"/>
      <c r="Z80" s="96"/>
      <c r="AA80" s="111"/>
      <c r="AB80" s="111"/>
      <c r="AC80" s="111"/>
      <c r="AD80" s="111"/>
      <c r="AE80" s="111"/>
      <c r="AF80" s="111"/>
      <c r="AG80" s="111"/>
      <c r="AH80" s="111"/>
      <c r="AI80" s="111"/>
      <c r="AJ80" s="111"/>
      <c r="AK80" s="111"/>
      <c r="AL80" s="96"/>
      <c r="AM80" s="85" t="str">
        <f t="shared" si="2"/>
        <v/>
      </c>
      <c r="AN80" s="79" t="str">
        <f t="shared" si="3"/>
        <v/>
      </c>
    </row>
    <row r="81" spans="2:40" ht="21" customHeight="1" x14ac:dyDescent="0.2">
      <c r="B81" s="104"/>
      <c r="C81" s="104"/>
      <c r="D81" s="104"/>
      <c r="E81" s="219"/>
      <c r="F81" s="115"/>
      <c r="G81" s="96"/>
      <c r="H81" s="96"/>
      <c r="I81" s="96"/>
      <c r="J81" s="96"/>
      <c r="K81" s="97"/>
      <c r="L81" s="97"/>
      <c r="M81" s="104"/>
      <c r="N81" s="96"/>
      <c r="O81" s="98"/>
      <c r="P81" s="98"/>
      <c r="Q81" s="98"/>
      <c r="R81" s="111"/>
      <c r="S81" s="98"/>
      <c r="T81" s="111"/>
      <c r="U81" s="98"/>
      <c r="V81" s="111"/>
      <c r="W81" s="98"/>
      <c r="X81" s="98"/>
      <c r="Y81" s="115"/>
      <c r="Z81" s="96"/>
      <c r="AA81" s="111"/>
      <c r="AB81" s="111"/>
      <c r="AC81" s="111"/>
      <c r="AD81" s="111"/>
      <c r="AE81" s="111"/>
      <c r="AF81" s="111"/>
      <c r="AG81" s="111"/>
      <c r="AH81" s="111"/>
      <c r="AI81" s="111"/>
      <c r="AJ81" s="111"/>
      <c r="AK81" s="111"/>
      <c r="AL81" s="96"/>
      <c r="AM81" s="85" t="str">
        <f t="shared" si="2"/>
        <v/>
      </c>
      <c r="AN81" s="79" t="str">
        <f t="shared" si="3"/>
        <v/>
      </c>
    </row>
    <row r="82" spans="2:40" ht="21" customHeight="1" x14ac:dyDescent="0.2">
      <c r="B82" s="104"/>
      <c r="C82" s="104"/>
      <c r="D82" s="104"/>
      <c r="E82" s="219"/>
      <c r="F82" s="115"/>
      <c r="G82" s="96"/>
      <c r="H82" s="96"/>
      <c r="I82" s="96"/>
      <c r="J82" s="96"/>
      <c r="K82" s="97"/>
      <c r="L82" s="97"/>
      <c r="M82" s="104"/>
      <c r="N82" s="96"/>
      <c r="O82" s="98"/>
      <c r="P82" s="98"/>
      <c r="Q82" s="98"/>
      <c r="R82" s="111"/>
      <c r="S82" s="98"/>
      <c r="T82" s="111"/>
      <c r="U82" s="98"/>
      <c r="V82" s="111"/>
      <c r="W82" s="98"/>
      <c r="X82" s="98"/>
      <c r="Y82" s="115"/>
      <c r="Z82" s="96"/>
      <c r="AA82" s="111"/>
      <c r="AB82" s="111"/>
      <c r="AC82" s="111"/>
      <c r="AD82" s="111"/>
      <c r="AE82" s="111"/>
      <c r="AF82" s="111"/>
      <c r="AG82" s="111"/>
      <c r="AH82" s="111"/>
      <c r="AI82" s="111"/>
      <c r="AJ82" s="111"/>
      <c r="AK82" s="111"/>
      <c r="AL82" s="96"/>
      <c r="AM82" s="85" t="str">
        <f t="shared" si="2"/>
        <v/>
      </c>
      <c r="AN82" s="79" t="str">
        <f t="shared" si="3"/>
        <v/>
      </c>
    </row>
    <row r="83" spans="2:40" ht="21" customHeight="1" x14ac:dyDescent="0.2">
      <c r="B83" s="104"/>
      <c r="C83" s="104"/>
      <c r="D83" s="104"/>
      <c r="E83" s="219"/>
      <c r="F83" s="115"/>
      <c r="G83" s="96"/>
      <c r="H83" s="96"/>
      <c r="I83" s="96"/>
      <c r="J83" s="96"/>
      <c r="K83" s="97"/>
      <c r="L83" s="97"/>
      <c r="M83" s="104"/>
      <c r="N83" s="96"/>
      <c r="O83" s="98"/>
      <c r="P83" s="98"/>
      <c r="Q83" s="98"/>
      <c r="R83" s="111"/>
      <c r="S83" s="98"/>
      <c r="T83" s="111"/>
      <c r="U83" s="98"/>
      <c r="V83" s="111"/>
      <c r="W83" s="98"/>
      <c r="X83" s="98"/>
      <c r="Y83" s="115"/>
      <c r="Z83" s="96"/>
      <c r="AA83" s="111"/>
      <c r="AB83" s="111"/>
      <c r="AC83" s="111"/>
      <c r="AD83" s="111"/>
      <c r="AE83" s="111"/>
      <c r="AF83" s="111"/>
      <c r="AG83" s="111"/>
      <c r="AH83" s="111"/>
      <c r="AI83" s="111"/>
      <c r="AJ83" s="111"/>
      <c r="AK83" s="111"/>
      <c r="AL83" s="96"/>
      <c r="AM83" s="85" t="str">
        <f t="shared" si="2"/>
        <v/>
      </c>
      <c r="AN83" s="79" t="str">
        <f t="shared" si="3"/>
        <v/>
      </c>
    </row>
    <row r="84" spans="2:40" ht="21" customHeight="1" x14ac:dyDescent="0.2">
      <c r="B84" s="104"/>
      <c r="C84" s="104"/>
      <c r="D84" s="104"/>
      <c r="E84" s="219"/>
      <c r="F84" s="115"/>
      <c r="G84" s="96"/>
      <c r="H84" s="96"/>
      <c r="I84" s="96"/>
      <c r="J84" s="96"/>
      <c r="K84" s="97"/>
      <c r="L84" s="97"/>
      <c r="M84" s="104"/>
      <c r="N84" s="96"/>
      <c r="O84" s="98"/>
      <c r="P84" s="98"/>
      <c r="Q84" s="98"/>
      <c r="R84" s="111"/>
      <c r="S84" s="98"/>
      <c r="T84" s="111"/>
      <c r="U84" s="98"/>
      <c r="V84" s="111"/>
      <c r="W84" s="98"/>
      <c r="X84" s="98"/>
      <c r="Y84" s="115"/>
      <c r="Z84" s="96"/>
      <c r="AA84" s="111"/>
      <c r="AB84" s="111"/>
      <c r="AC84" s="111"/>
      <c r="AD84" s="111"/>
      <c r="AE84" s="111"/>
      <c r="AF84" s="111"/>
      <c r="AG84" s="111"/>
      <c r="AH84" s="111"/>
      <c r="AI84" s="111"/>
      <c r="AJ84" s="111"/>
      <c r="AK84" s="111"/>
      <c r="AL84" s="96"/>
      <c r="AM84" s="85" t="str">
        <f t="shared" si="2"/>
        <v/>
      </c>
      <c r="AN84" s="79" t="str">
        <f t="shared" si="3"/>
        <v/>
      </c>
    </row>
    <row r="85" spans="2:40" ht="21" customHeight="1" x14ac:dyDescent="0.2">
      <c r="B85" s="104"/>
      <c r="C85" s="104"/>
      <c r="D85" s="104"/>
      <c r="E85" s="219"/>
      <c r="F85" s="115"/>
      <c r="G85" s="96"/>
      <c r="H85" s="96"/>
      <c r="I85" s="96"/>
      <c r="J85" s="96"/>
      <c r="K85" s="97"/>
      <c r="L85" s="97"/>
      <c r="M85" s="104"/>
      <c r="N85" s="96"/>
      <c r="O85" s="98"/>
      <c r="P85" s="98"/>
      <c r="Q85" s="98"/>
      <c r="R85" s="111"/>
      <c r="S85" s="98"/>
      <c r="T85" s="111"/>
      <c r="U85" s="98"/>
      <c r="V85" s="111"/>
      <c r="W85" s="98"/>
      <c r="X85" s="98"/>
      <c r="Y85" s="115"/>
      <c r="Z85" s="96"/>
      <c r="AA85" s="111"/>
      <c r="AB85" s="111"/>
      <c r="AC85" s="111"/>
      <c r="AD85" s="111"/>
      <c r="AE85" s="111"/>
      <c r="AF85" s="111"/>
      <c r="AG85" s="111"/>
      <c r="AH85" s="111"/>
      <c r="AI85" s="111"/>
      <c r="AJ85" s="111"/>
      <c r="AK85" s="111"/>
      <c r="AL85" s="96"/>
      <c r="AM85" s="85" t="str">
        <f t="shared" si="2"/>
        <v/>
      </c>
      <c r="AN85" s="79" t="str">
        <f t="shared" si="3"/>
        <v/>
      </c>
    </row>
    <row r="86" spans="2:40" ht="21" customHeight="1" x14ac:dyDescent="0.2">
      <c r="B86" s="104"/>
      <c r="C86" s="104"/>
      <c r="D86" s="104"/>
      <c r="E86" s="219"/>
      <c r="F86" s="115"/>
      <c r="G86" s="96"/>
      <c r="H86" s="96"/>
      <c r="I86" s="96"/>
      <c r="J86" s="96"/>
      <c r="K86" s="97"/>
      <c r="L86" s="97"/>
      <c r="M86" s="104"/>
      <c r="N86" s="96"/>
      <c r="O86" s="98"/>
      <c r="P86" s="98"/>
      <c r="Q86" s="98"/>
      <c r="R86" s="111"/>
      <c r="S86" s="98"/>
      <c r="T86" s="111"/>
      <c r="U86" s="98"/>
      <c r="V86" s="111"/>
      <c r="W86" s="98"/>
      <c r="X86" s="98"/>
      <c r="Y86" s="115"/>
      <c r="Z86" s="96"/>
      <c r="AA86" s="111"/>
      <c r="AB86" s="111"/>
      <c r="AC86" s="111"/>
      <c r="AD86" s="111"/>
      <c r="AE86" s="111"/>
      <c r="AF86" s="111"/>
      <c r="AG86" s="111"/>
      <c r="AH86" s="111"/>
      <c r="AI86" s="111"/>
      <c r="AJ86" s="111"/>
      <c r="AK86" s="111"/>
      <c r="AL86" s="96"/>
      <c r="AM86" s="85" t="str">
        <f t="shared" si="2"/>
        <v/>
      </c>
      <c r="AN86" s="79" t="str">
        <f t="shared" si="3"/>
        <v/>
      </c>
    </row>
    <row r="87" spans="2:40" ht="21" customHeight="1" x14ac:dyDescent="0.2">
      <c r="B87" s="104"/>
      <c r="C87" s="104"/>
      <c r="D87" s="104"/>
      <c r="E87" s="219"/>
      <c r="F87" s="115"/>
      <c r="G87" s="96"/>
      <c r="H87" s="96"/>
      <c r="I87" s="96"/>
      <c r="J87" s="96"/>
      <c r="K87" s="97"/>
      <c r="L87" s="97"/>
      <c r="M87" s="104"/>
      <c r="N87" s="96"/>
      <c r="O87" s="98"/>
      <c r="P87" s="98"/>
      <c r="Q87" s="98"/>
      <c r="R87" s="111"/>
      <c r="S87" s="98"/>
      <c r="T87" s="111"/>
      <c r="U87" s="98"/>
      <c r="V87" s="111"/>
      <c r="W87" s="98"/>
      <c r="X87" s="98"/>
      <c r="Y87" s="115"/>
      <c r="Z87" s="96"/>
      <c r="AA87" s="111"/>
      <c r="AB87" s="111"/>
      <c r="AC87" s="111"/>
      <c r="AD87" s="111"/>
      <c r="AE87" s="111"/>
      <c r="AF87" s="111"/>
      <c r="AG87" s="111"/>
      <c r="AH87" s="111"/>
      <c r="AI87" s="111"/>
      <c r="AJ87" s="111"/>
      <c r="AK87" s="111"/>
      <c r="AL87" s="96"/>
      <c r="AM87" s="85" t="str">
        <f t="shared" si="2"/>
        <v/>
      </c>
      <c r="AN87" s="79" t="str">
        <f t="shared" si="3"/>
        <v/>
      </c>
    </row>
    <row r="88" spans="2:40" ht="21" customHeight="1" x14ac:dyDescent="0.2">
      <c r="B88" s="104"/>
      <c r="C88" s="104"/>
      <c r="D88" s="104"/>
      <c r="E88" s="219"/>
      <c r="F88" s="115"/>
      <c r="G88" s="96"/>
      <c r="H88" s="96"/>
      <c r="I88" s="96"/>
      <c r="J88" s="96"/>
      <c r="K88" s="97"/>
      <c r="L88" s="97"/>
      <c r="M88" s="104"/>
      <c r="N88" s="96"/>
      <c r="O88" s="98"/>
      <c r="P88" s="98"/>
      <c r="Q88" s="98"/>
      <c r="R88" s="111"/>
      <c r="S88" s="98"/>
      <c r="T88" s="111"/>
      <c r="U88" s="98"/>
      <c r="V88" s="111"/>
      <c r="W88" s="98"/>
      <c r="X88" s="98"/>
      <c r="Y88" s="115"/>
      <c r="Z88" s="96"/>
      <c r="AA88" s="111"/>
      <c r="AB88" s="111"/>
      <c r="AC88" s="111"/>
      <c r="AD88" s="111"/>
      <c r="AE88" s="111"/>
      <c r="AF88" s="111"/>
      <c r="AG88" s="111"/>
      <c r="AH88" s="111"/>
      <c r="AI88" s="111"/>
      <c r="AJ88" s="111"/>
      <c r="AK88" s="111"/>
      <c r="AL88" s="96"/>
      <c r="AM88" s="85" t="str">
        <f t="shared" si="2"/>
        <v/>
      </c>
      <c r="AN88" s="79" t="str">
        <f t="shared" si="3"/>
        <v/>
      </c>
    </row>
    <row r="89" spans="2:40" ht="21" customHeight="1" x14ac:dyDescent="0.2">
      <c r="B89" s="104"/>
      <c r="C89" s="104"/>
      <c r="D89" s="104"/>
      <c r="E89" s="219"/>
      <c r="F89" s="115"/>
      <c r="G89" s="96"/>
      <c r="H89" s="96"/>
      <c r="I89" s="96"/>
      <c r="J89" s="96"/>
      <c r="K89" s="97"/>
      <c r="L89" s="97"/>
      <c r="M89" s="104"/>
      <c r="N89" s="96"/>
      <c r="O89" s="98"/>
      <c r="P89" s="98"/>
      <c r="Q89" s="98"/>
      <c r="R89" s="111"/>
      <c r="S89" s="98"/>
      <c r="T89" s="111"/>
      <c r="U89" s="98"/>
      <c r="V89" s="111"/>
      <c r="W89" s="98"/>
      <c r="X89" s="98"/>
      <c r="Y89" s="115"/>
      <c r="Z89" s="96"/>
      <c r="AA89" s="111"/>
      <c r="AB89" s="111"/>
      <c r="AC89" s="111"/>
      <c r="AD89" s="111"/>
      <c r="AE89" s="111"/>
      <c r="AF89" s="111"/>
      <c r="AG89" s="111"/>
      <c r="AH89" s="111"/>
      <c r="AI89" s="111"/>
      <c r="AJ89" s="111"/>
      <c r="AK89" s="111"/>
      <c r="AL89" s="96"/>
      <c r="AM89" s="85" t="str">
        <f t="shared" si="2"/>
        <v/>
      </c>
      <c r="AN89" s="79" t="str">
        <f t="shared" si="3"/>
        <v/>
      </c>
    </row>
    <row r="90" spans="2:40" ht="21" customHeight="1" x14ac:dyDescent="0.2">
      <c r="B90" s="104"/>
      <c r="C90" s="104"/>
      <c r="D90" s="104"/>
      <c r="E90" s="219"/>
      <c r="F90" s="115"/>
      <c r="G90" s="96"/>
      <c r="H90" s="96"/>
      <c r="I90" s="96"/>
      <c r="J90" s="96"/>
      <c r="K90" s="97"/>
      <c r="L90" s="97"/>
      <c r="M90" s="104"/>
      <c r="N90" s="96"/>
      <c r="O90" s="98"/>
      <c r="P90" s="98"/>
      <c r="Q90" s="98"/>
      <c r="R90" s="111"/>
      <c r="S90" s="98"/>
      <c r="T90" s="111"/>
      <c r="U90" s="98"/>
      <c r="V90" s="111"/>
      <c r="W90" s="98"/>
      <c r="X90" s="98"/>
      <c r="Y90" s="115"/>
      <c r="Z90" s="96"/>
      <c r="AA90" s="111"/>
      <c r="AB90" s="111"/>
      <c r="AC90" s="111"/>
      <c r="AD90" s="111"/>
      <c r="AE90" s="111"/>
      <c r="AF90" s="111"/>
      <c r="AG90" s="111"/>
      <c r="AH90" s="111"/>
      <c r="AI90" s="111"/>
      <c r="AJ90" s="111"/>
      <c r="AK90" s="111"/>
      <c r="AL90" s="96"/>
      <c r="AM90" s="85" t="str">
        <f t="shared" si="2"/>
        <v/>
      </c>
      <c r="AN90" s="79" t="str">
        <f t="shared" si="3"/>
        <v/>
      </c>
    </row>
    <row r="91" spans="2:40" ht="21" customHeight="1" x14ac:dyDescent="0.2">
      <c r="B91" s="104"/>
      <c r="C91" s="104"/>
      <c r="D91" s="104"/>
      <c r="E91" s="219"/>
      <c r="F91" s="115"/>
      <c r="G91" s="96"/>
      <c r="H91" s="96"/>
      <c r="I91" s="96"/>
      <c r="J91" s="96"/>
      <c r="K91" s="97"/>
      <c r="L91" s="97"/>
      <c r="M91" s="104"/>
      <c r="N91" s="96"/>
      <c r="O91" s="98"/>
      <c r="P91" s="98"/>
      <c r="Q91" s="98"/>
      <c r="R91" s="111"/>
      <c r="S91" s="98"/>
      <c r="T91" s="111"/>
      <c r="U91" s="98"/>
      <c r="V91" s="111"/>
      <c r="W91" s="98"/>
      <c r="X91" s="98"/>
      <c r="Y91" s="115"/>
      <c r="Z91" s="96"/>
      <c r="AA91" s="111"/>
      <c r="AB91" s="111"/>
      <c r="AC91" s="111"/>
      <c r="AD91" s="111"/>
      <c r="AE91" s="111"/>
      <c r="AF91" s="111"/>
      <c r="AG91" s="111"/>
      <c r="AH91" s="111"/>
      <c r="AI91" s="111"/>
      <c r="AJ91" s="111"/>
      <c r="AK91" s="111"/>
      <c r="AL91" s="96"/>
      <c r="AM91" s="85" t="str">
        <f t="shared" si="2"/>
        <v/>
      </c>
      <c r="AN91" s="79" t="str">
        <f t="shared" si="3"/>
        <v/>
      </c>
    </row>
    <row r="92" spans="2:40" ht="21" customHeight="1" x14ac:dyDescent="0.2">
      <c r="B92" s="104"/>
      <c r="C92" s="104"/>
      <c r="D92" s="104"/>
      <c r="E92" s="219"/>
      <c r="F92" s="115"/>
      <c r="G92" s="96"/>
      <c r="H92" s="96"/>
      <c r="I92" s="96"/>
      <c r="J92" s="96"/>
      <c r="K92" s="97"/>
      <c r="L92" s="97"/>
      <c r="M92" s="104"/>
      <c r="N92" s="96"/>
      <c r="O92" s="98"/>
      <c r="P92" s="98"/>
      <c r="Q92" s="98"/>
      <c r="R92" s="111"/>
      <c r="S92" s="98"/>
      <c r="T92" s="111"/>
      <c r="U92" s="98"/>
      <c r="V92" s="111"/>
      <c r="W92" s="98"/>
      <c r="X92" s="98"/>
      <c r="Y92" s="115"/>
      <c r="Z92" s="96"/>
      <c r="AA92" s="111"/>
      <c r="AB92" s="111"/>
      <c r="AC92" s="111"/>
      <c r="AD92" s="111"/>
      <c r="AE92" s="111"/>
      <c r="AF92" s="111"/>
      <c r="AG92" s="111"/>
      <c r="AH92" s="111"/>
      <c r="AI92" s="111"/>
      <c r="AJ92" s="111"/>
      <c r="AK92" s="111"/>
      <c r="AL92" s="96"/>
      <c r="AM92" s="85" t="str">
        <f t="shared" si="2"/>
        <v/>
      </c>
      <c r="AN92" s="79" t="str">
        <f t="shared" si="3"/>
        <v/>
      </c>
    </row>
    <row r="93" spans="2:40" ht="21" customHeight="1" x14ac:dyDescent="0.2">
      <c r="B93" s="104"/>
      <c r="C93" s="104"/>
      <c r="D93" s="104"/>
      <c r="E93" s="219"/>
      <c r="F93" s="115"/>
      <c r="G93" s="96"/>
      <c r="H93" s="96"/>
      <c r="I93" s="96"/>
      <c r="J93" s="96"/>
      <c r="K93" s="97"/>
      <c r="L93" s="97"/>
      <c r="M93" s="104"/>
      <c r="N93" s="96"/>
      <c r="O93" s="98"/>
      <c r="P93" s="98"/>
      <c r="Q93" s="98"/>
      <c r="R93" s="111"/>
      <c r="S93" s="98"/>
      <c r="T93" s="111"/>
      <c r="U93" s="98"/>
      <c r="V93" s="111"/>
      <c r="W93" s="98"/>
      <c r="X93" s="98"/>
      <c r="Y93" s="115"/>
      <c r="Z93" s="96"/>
      <c r="AA93" s="111"/>
      <c r="AB93" s="111"/>
      <c r="AC93" s="111"/>
      <c r="AD93" s="111"/>
      <c r="AE93" s="111"/>
      <c r="AF93" s="111"/>
      <c r="AG93" s="111"/>
      <c r="AH93" s="111"/>
      <c r="AI93" s="111"/>
      <c r="AJ93" s="111"/>
      <c r="AK93" s="111"/>
      <c r="AL93" s="96"/>
      <c r="AM93" s="85" t="str">
        <f t="shared" si="2"/>
        <v/>
      </c>
      <c r="AN93" s="79" t="str">
        <f t="shared" si="3"/>
        <v/>
      </c>
    </row>
    <row r="94" spans="2:40" ht="21" customHeight="1" x14ac:dyDescent="0.2">
      <c r="B94" s="104"/>
      <c r="C94" s="104"/>
      <c r="D94" s="104"/>
      <c r="E94" s="219"/>
      <c r="F94" s="115"/>
      <c r="G94" s="96"/>
      <c r="H94" s="96"/>
      <c r="I94" s="96"/>
      <c r="J94" s="96"/>
      <c r="K94" s="97"/>
      <c r="L94" s="97"/>
      <c r="M94" s="104"/>
      <c r="N94" s="96"/>
      <c r="O94" s="98"/>
      <c r="P94" s="98"/>
      <c r="Q94" s="98"/>
      <c r="R94" s="111"/>
      <c r="S94" s="98"/>
      <c r="T94" s="111"/>
      <c r="U94" s="98"/>
      <c r="V94" s="111"/>
      <c r="W94" s="98"/>
      <c r="X94" s="98"/>
      <c r="Y94" s="115"/>
      <c r="Z94" s="96"/>
      <c r="AA94" s="111"/>
      <c r="AB94" s="111"/>
      <c r="AC94" s="111"/>
      <c r="AD94" s="111"/>
      <c r="AE94" s="111"/>
      <c r="AF94" s="111"/>
      <c r="AG94" s="111"/>
      <c r="AH94" s="111"/>
      <c r="AI94" s="111"/>
      <c r="AJ94" s="111"/>
      <c r="AK94" s="111"/>
      <c r="AL94" s="96"/>
      <c r="AM94" s="85" t="str">
        <f t="shared" si="2"/>
        <v/>
      </c>
      <c r="AN94" s="79" t="str">
        <f t="shared" si="3"/>
        <v/>
      </c>
    </row>
    <row r="95" spans="2:40" ht="21" customHeight="1" x14ac:dyDescent="0.2">
      <c r="B95" s="104"/>
      <c r="C95" s="104"/>
      <c r="D95" s="104"/>
      <c r="E95" s="219"/>
      <c r="F95" s="115"/>
      <c r="G95" s="96"/>
      <c r="H95" s="96"/>
      <c r="I95" s="96"/>
      <c r="J95" s="96"/>
      <c r="K95" s="97"/>
      <c r="L95" s="97"/>
      <c r="M95" s="104"/>
      <c r="N95" s="96"/>
      <c r="O95" s="98"/>
      <c r="P95" s="98"/>
      <c r="Q95" s="98"/>
      <c r="R95" s="111"/>
      <c r="S95" s="98"/>
      <c r="T95" s="111"/>
      <c r="U95" s="98"/>
      <c r="V95" s="111"/>
      <c r="W95" s="98"/>
      <c r="X95" s="98"/>
      <c r="Y95" s="115"/>
      <c r="Z95" s="96"/>
      <c r="AA95" s="111"/>
      <c r="AB95" s="111"/>
      <c r="AC95" s="111"/>
      <c r="AD95" s="111"/>
      <c r="AE95" s="111"/>
      <c r="AF95" s="111"/>
      <c r="AG95" s="111"/>
      <c r="AH95" s="111"/>
      <c r="AI95" s="111"/>
      <c r="AJ95" s="111"/>
      <c r="AK95" s="111"/>
      <c r="AL95" s="96"/>
      <c r="AM95" s="85" t="str">
        <f t="shared" si="2"/>
        <v/>
      </c>
      <c r="AN95" s="79" t="str">
        <f t="shared" si="3"/>
        <v/>
      </c>
    </row>
    <row r="96" spans="2:40" ht="21" customHeight="1" x14ac:dyDescent="0.2">
      <c r="B96" s="104"/>
      <c r="C96" s="104"/>
      <c r="D96" s="104"/>
      <c r="E96" s="219"/>
      <c r="F96" s="115"/>
      <c r="G96" s="96"/>
      <c r="H96" s="96"/>
      <c r="I96" s="96"/>
      <c r="J96" s="96"/>
      <c r="K96" s="97"/>
      <c r="L96" s="97"/>
      <c r="M96" s="104"/>
      <c r="N96" s="96"/>
      <c r="O96" s="98"/>
      <c r="P96" s="98"/>
      <c r="Q96" s="98"/>
      <c r="R96" s="111"/>
      <c r="S96" s="98"/>
      <c r="T96" s="111"/>
      <c r="U96" s="98"/>
      <c r="V96" s="111"/>
      <c r="W96" s="98"/>
      <c r="X96" s="98"/>
      <c r="Y96" s="115"/>
      <c r="Z96" s="96"/>
      <c r="AA96" s="111"/>
      <c r="AB96" s="111"/>
      <c r="AC96" s="111"/>
      <c r="AD96" s="111"/>
      <c r="AE96" s="111"/>
      <c r="AF96" s="111"/>
      <c r="AG96" s="111"/>
      <c r="AH96" s="111"/>
      <c r="AI96" s="111"/>
      <c r="AJ96" s="111"/>
      <c r="AK96" s="111"/>
      <c r="AL96" s="96"/>
      <c r="AM96" s="85" t="str">
        <f t="shared" si="2"/>
        <v/>
      </c>
      <c r="AN96" s="79" t="str">
        <f t="shared" si="3"/>
        <v/>
      </c>
    </row>
    <row r="97" spans="2:40" ht="21" customHeight="1" x14ac:dyDescent="0.2">
      <c r="B97" s="104"/>
      <c r="C97" s="104"/>
      <c r="D97" s="104"/>
      <c r="E97" s="219"/>
      <c r="F97" s="115"/>
      <c r="G97" s="96"/>
      <c r="H97" s="96"/>
      <c r="I97" s="96"/>
      <c r="J97" s="96"/>
      <c r="K97" s="97"/>
      <c r="L97" s="97"/>
      <c r="M97" s="104"/>
      <c r="N97" s="96"/>
      <c r="O97" s="98"/>
      <c r="P97" s="98"/>
      <c r="Q97" s="98"/>
      <c r="R97" s="111"/>
      <c r="S97" s="98"/>
      <c r="T97" s="111"/>
      <c r="U97" s="98"/>
      <c r="V97" s="111"/>
      <c r="W97" s="98"/>
      <c r="X97" s="98"/>
      <c r="Y97" s="115"/>
      <c r="Z97" s="96"/>
      <c r="AA97" s="111"/>
      <c r="AB97" s="111"/>
      <c r="AC97" s="111"/>
      <c r="AD97" s="111"/>
      <c r="AE97" s="111"/>
      <c r="AF97" s="111"/>
      <c r="AG97" s="111"/>
      <c r="AH97" s="111"/>
      <c r="AI97" s="111"/>
      <c r="AJ97" s="111"/>
      <c r="AK97" s="111"/>
      <c r="AL97" s="96"/>
      <c r="AM97" s="85" t="str">
        <f t="shared" si="2"/>
        <v/>
      </c>
      <c r="AN97" s="79" t="str">
        <f t="shared" si="3"/>
        <v/>
      </c>
    </row>
    <row r="98" spans="2:40" ht="21" customHeight="1" x14ac:dyDescent="0.2">
      <c r="B98" s="104"/>
      <c r="C98" s="104"/>
      <c r="D98" s="104"/>
      <c r="E98" s="219"/>
      <c r="F98" s="115"/>
      <c r="G98" s="96"/>
      <c r="H98" s="96"/>
      <c r="I98" s="96"/>
      <c r="J98" s="96"/>
      <c r="K98" s="97"/>
      <c r="L98" s="97"/>
      <c r="M98" s="104"/>
      <c r="N98" s="96"/>
      <c r="O98" s="98"/>
      <c r="P98" s="98"/>
      <c r="Q98" s="98"/>
      <c r="R98" s="111"/>
      <c r="S98" s="98"/>
      <c r="T98" s="111"/>
      <c r="U98" s="98"/>
      <c r="V98" s="111"/>
      <c r="W98" s="98"/>
      <c r="X98" s="98"/>
      <c r="Y98" s="115"/>
      <c r="Z98" s="96"/>
      <c r="AA98" s="111"/>
      <c r="AB98" s="111"/>
      <c r="AC98" s="111"/>
      <c r="AD98" s="111"/>
      <c r="AE98" s="111"/>
      <c r="AF98" s="111"/>
      <c r="AG98" s="111"/>
      <c r="AH98" s="111"/>
      <c r="AI98" s="111"/>
      <c r="AJ98" s="111"/>
      <c r="AK98" s="111"/>
      <c r="AL98" s="96"/>
      <c r="AM98" s="85" t="str">
        <f t="shared" si="2"/>
        <v/>
      </c>
      <c r="AN98" s="79" t="str">
        <f t="shared" si="3"/>
        <v/>
      </c>
    </row>
    <row r="99" spans="2:40" ht="21" customHeight="1" x14ac:dyDescent="0.2">
      <c r="B99" s="104"/>
      <c r="C99" s="104"/>
      <c r="D99" s="104"/>
      <c r="E99" s="219"/>
      <c r="F99" s="115"/>
      <c r="G99" s="96"/>
      <c r="H99" s="96"/>
      <c r="I99" s="96"/>
      <c r="J99" s="96"/>
      <c r="K99" s="97"/>
      <c r="L99" s="97"/>
      <c r="M99" s="104"/>
      <c r="N99" s="96"/>
      <c r="O99" s="98"/>
      <c r="P99" s="98"/>
      <c r="Q99" s="98"/>
      <c r="R99" s="111"/>
      <c r="S99" s="98"/>
      <c r="T99" s="111"/>
      <c r="U99" s="98"/>
      <c r="V99" s="111"/>
      <c r="W99" s="98"/>
      <c r="X99" s="98"/>
      <c r="Y99" s="115"/>
      <c r="Z99" s="96"/>
      <c r="AA99" s="111"/>
      <c r="AB99" s="111"/>
      <c r="AC99" s="111"/>
      <c r="AD99" s="111"/>
      <c r="AE99" s="111"/>
      <c r="AF99" s="111"/>
      <c r="AG99" s="111"/>
      <c r="AH99" s="111"/>
      <c r="AI99" s="111"/>
      <c r="AJ99" s="111"/>
      <c r="AK99" s="111"/>
      <c r="AL99" s="96"/>
      <c r="AM99" s="85" t="str">
        <f t="shared" si="2"/>
        <v/>
      </c>
      <c r="AN99" s="79" t="str">
        <f t="shared" si="3"/>
        <v/>
      </c>
    </row>
    <row r="100" spans="2:40" ht="21" customHeight="1" x14ac:dyDescent="0.2">
      <c r="B100" s="104"/>
      <c r="C100" s="104"/>
      <c r="D100" s="104"/>
      <c r="E100" s="219"/>
      <c r="F100" s="115"/>
      <c r="G100" s="96"/>
      <c r="H100" s="96"/>
      <c r="I100" s="96"/>
      <c r="J100" s="96"/>
      <c r="K100" s="97"/>
      <c r="L100" s="97"/>
      <c r="M100" s="104"/>
      <c r="N100" s="96"/>
      <c r="O100" s="98"/>
      <c r="P100" s="98"/>
      <c r="Q100" s="98"/>
      <c r="R100" s="111"/>
      <c r="S100" s="98"/>
      <c r="T100" s="111"/>
      <c r="U100" s="98"/>
      <c r="V100" s="111"/>
      <c r="W100" s="98"/>
      <c r="X100" s="98"/>
      <c r="Y100" s="115"/>
      <c r="Z100" s="96"/>
      <c r="AA100" s="111"/>
      <c r="AB100" s="111"/>
      <c r="AC100" s="111"/>
      <c r="AD100" s="111"/>
      <c r="AE100" s="111"/>
      <c r="AF100" s="111"/>
      <c r="AG100" s="111"/>
      <c r="AH100" s="111"/>
      <c r="AI100" s="111"/>
      <c r="AJ100" s="111"/>
      <c r="AK100" s="111"/>
      <c r="AL100" s="96"/>
      <c r="AM100" s="85" t="str">
        <f t="shared" si="2"/>
        <v/>
      </c>
      <c r="AN100" s="79" t="str">
        <f t="shared" si="3"/>
        <v/>
      </c>
    </row>
    <row r="101" spans="2:40" ht="21" customHeight="1" x14ac:dyDescent="0.2">
      <c r="B101" s="104"/>
      <c r="C101" s="104"/>
      <c r="D101" s="104"/>
      <c r="E101" s="219"/>
      <c r="F101" s="115"/>
      <c r="G101" s="96"/>
      <c r="H101" s="96"/>
      <c r="I101" s="96"/>
      <c r="J101" s="96"/>
      <c r="K101" s="97"/>
      <c r="L101" s="97"/>
      <c r="M101" s="104"/>
      <c r="N101" s="96"/>
      <c r="O101" s="98"/>
      <c r="P101" s="98"/>
      <c r="Q101" s="98"/>
      <c r="R101" s="111"/>
      <c r="S101" s="98"/>
      <c r="T101" s="111"/>
      <c r="U101" s="98"/>
      <c r="V101" s="111"/>
      <c r="W101" s="98"/>
      <c r="X101" s="98"/>
      <c r="Y101" s="115"/>
      <c r="Z101" s="96"/>
      <c r="AA101" s="111"/>
      <c r="AB101" s="111"/>
      <c r="AC101" s="111"/>
      <c r="AD101" s="111"/>
      <c r="AE101" s="111"/>
      <c r="AF101" s="111"/>
      <c r="AG101" s="111"/>
      <c r="AH101" s="111"/>
      <c r="AI101" s="111"/>
      <c r="AJ101" s="111"/>
      <c r="AK101" s="111"/>
      <c r="AL101" s="96"/>
      <c r="AM101" s="85" t="str">
        <f t="shared" si="2"/>
        <v/>
      </c>
      <c r="AN101" s="79" t="str">
        <f t="shared" si="3"/>
        <v/>
      </c>
    </row>
    <row r="102" spans="2:40" ht="21" customHeight="1" x14ac:dyDescent="0.2">
      <c r="B102" s="104"/>
      <c r="C102" s="104"/>
      <c r="D102" s="104"/>
      <c r="E102" s="219"/>
      <c r="F102" s="115"/>
      <c r="G102" s="96"/>
      <c r="H102" s="96"/>
      <c r="I102" s="96"/>
      <c r="J102" s="96"/>
      <c r="K102" s="97"/>
      <c r="L102" s="97"/>
      <c r="M102" s="104"/>
      <c r="N102" s="96"/>
      <c r="O102" s="98"/>
      <c r="P102" s="98"/>
      <c r="Q102" s="98"/>
      <c r="R102" s="111"/>
      <c r="S102" s="98"/>
      <c r="T102" s="111"/>
      <c r="U102" s="98"/>
      <c r="V102" s="111"/>
      <c r="W102" s="98"/>
      <c r="X102" s="98"/>
      <c r="Y102" s="115"/>
      <c r="Z102" s="96"/>
      <c r="AA102" s="111"/>
      <c r="AB102" s="111"/>
      <c r="AC102" s="111"/>
      <c r="AD102" s="111"/>
      <c r="AE102" s="111"/>
      <c r="AF102" s="111"/>
      <c r="AG102" s="111"/>
      <c r="AH102" s="111"/>
      <c r="AI102" s="111"/>
      <c r="AJ102" s="111"/>
      <c r="AK102" s="111"/>
      <c r="AL102" s="96"/>
      <c r="AM102" s="85" t="str">
        <f t="shared" si="2"/>
        <v/>
      </c>
      <c r="AN102" s="79" t="str">
        <f t="shared" si="3"/>
        <v/>
      </c>
    </row>
    <row r="103" spans="2:40" ht="21" customHeight="1" x14ac:dyDescent="0.2">
      <c r="B103" s="104"/>
      <c r="C103" s="104"/>
      <c r="D103" s="104"/>
      <c r="E103" s="219"/>
      <c r="F103" s="115"/>
      <c r="G103" s="96"/>
      <c r="H103" s="96"/>
      <c r="I103" s="96"/>
      <c r="J103" s="96"/>
      <c r="K103" s="97"/>
      <c r="L103" s="97"/>
      <c r="M103" s="104"/>
      <c r="N103" s="96"/>
      <c r="O103" s="98"/>
      <c r="P103" s="98"/>
      <c r="Q103" s="98"/>
      <c r="R103" s="111"/>
      <c r="S103" s="98"/>
      <c r="T103" s="111"/>
      <c r="U103" s="98"/>
      <c r="V103" s="111"/>
      <c r="W103" s="98"/>
      <c r="X103" s="98"/>
      <c r="Y103" s="115"/>
      <c r="Z103" s="96"/>
      <c r="AA103" s="111"/>
      <c r="AB103" s="111"/>
      <c r="AC103" s="111"/>
      <c r="AD103" s="111"/>
      <c r="AE103" s="111"/>
      <c r="AF103" s="111"/>
      <c r="AG103" s="111"/>
      <c r="AH103" s="111"/>
      <c r="AI103" s="111"/>
      <c r="AJ103" s="111"/>
      <c r="AK103" s="111"/>
      <c r="AL103" s="96"/>
      <c r="AM103" s="85" t="str">
        <f t="shared" si="2"/>
        <v/>
      </c>
      <c r="AN103" s="79" t="str">
        <f t="shared" si="3"/>
        <v/>
      </c>
    </row>
    <row r="104" spans="2:40" ht="21" customHeight="1" x14ac:dyDescent="0.2">
      <c r="B104" s="104"/>
      <c r="C104" s="104"/>
      <c r="D104" s="104"/>
      <c r="E104" s="219"/>
      <c r="F104" s="115"/>
      <c r="G104" s="96"/>
      <c r="H104" s="96"/>
      <c r="I104" s="96"/>
      <c r="J104" s="96"/>
      <c r="K104" s="97"/>
      <c r="L104" s="97"/>
      <c r="M104" s="104"/>
      <c r="N104" s="96"/>
      <c r="O104" s="98"/>
      <c r="P104" s="98"/>
      <c r="Q104" s="98"/>
      <c r="R104" s="111"/>
      <c r="S104" s="98"/>
      <c r="T104" s="111"/>
      <c r="U104" s="98"/>
      <c r="V104" s="111"/>
      <c r="W104" s="98"/>
      <c r="X104" s="98"/>
      <c r="Y104" s="115"/>
      <c r="Z104" s="96"/>
      <c r="AA104" s="111"/>
      <c r="AB104" s="111"/>
      <c r="AC104" s="111"/>
      <c r="AD104" s="111"/>
      <c r="AE104" s="111"/>
      <c r="AF104" s="111"/>
      <c r="AG104" s="111"/>
      <c r="AH104" s="111"/>
      <c r="AI104" s="111"/>
      <c r="AJ104" s="111"/>
      <c r="AK104" s="111"/>
      <c r="AL104" s="96"/>
      <c r="AM104" s="85" t="str">
        <f t="shared" si="2"/>
        <v/>
      </c>
      <c r="AN104" s="79" t="str">
        <f t="shared" si="3"/>
        <v/>
      </c>
    </row>
    <row r="105" spans="2:40" ht="21" customHeight="1" x14ac:dyDescent="0.2">
      <c r="B105" s="104"/>
      <c r="C105" s="104"/>
      <c r="D105" s="104"/>
      <c r="E105" s="219"/>
      <c r="F105" s="115"/>
      <c r="G105" s="96"/>
      <c r="H105" s="96"/>
      <c r="I105" s="96"/>
      <c r="J105" s="96"/>
      <c r="K105" s="97"/>
      <c r="L105" s="97"/>
      <c r="M105" s="104"/>
      <c r="N105" s="96"/>
      <c r="O105" s="98"/>
      <c r="P105" s="98"/>
      <c r="Q105" s="98"/>
      <c r="R105" s="111"/>
      <c r="S105" s="98"/>
      <c r="T105" s="111"/>
      <c r="U105" s="98"/>
      <c r="V105" s="111"/>
      <c r="W105" s="98"/>
      <c r="X105" s="98"/>
      <c r="Y105" s="115"/>
      <c r="Z105" s="96"/>
      <c r="AA105" s="111"/>
      <c r="AB105" s="111"/>
      <c r="AC105" s="111"/>
      <c r="AD105" s="111"/>
      <c r="AE105" s="111"/>
      <c r="AF105" s="111"/>
      <c r="AG105" s="111"/>
      <c r="AH105" s="111"/>
      <c r="AI105" s="111"/>
      <c r="AJ105" s="111"/>
      <c r="AK105" s="111"/>
      <c r="AL105" s="96"/>
      <c r="AM105" s="85" t="str">
        <f t="shared" si="2"/>
        <v/>
      </c>
      <c r="AN105" s="79" t="str">
        <f t="shared" si="3"/>
        <v/>
      </c>
    </row>
    <row r="106" spans="2:40" ht="21" customHeight="1" x14ac:dyDescent="0.2">
      <c r="B106" s="104"/>
      <c r="C106" s="104"/>
      <c r="D106" s="104"/>
      <c r="E106" s="219"/>
      <c r="F106" s="115"/>
      <c r="G106" s="96"/>
      <c r="H106" s="96"/>
      <c r="I106" s="96"/>
      <c r="J106" s="96"/>
      <c r="K106" s="97"/>
      <c r="L106" s="97"/>
      <c r="M106" s="104"/>
      <c r="N106" s="96"/>
      <c r="O106" s="98"/>
      <c r="P106" s="98"/>
      <c r="Q106" s="98"/>
      <c r="R106" s="111"/>
      <c r="S106" s="98"/>
      <c r="T106" s="111"/>
      <c r="U106" s="98"/>
      <c r="V106" s="111"/>
      <c r="W106" s="98"/>
      <c r="X106" s="98"/>
      <c r="Y106" s="115"/>
      <c r="Z106" s="96"/>
      <c r="AA106" s="111"/>
      <c r="AB106" s="111"/>
      <c r="AC106" s="111"/>
      <c r="AD106" s="111"/>
      <c r="AE106" s="111"/>
      <c r="AF106" s="111"/>
      <c r="AG106" s="111"/>
      <c r="AH106" s="111"/>
      <c r="AI106" s="111"/>
      <c r="AJ106" s="111"/>
      <c r="AK106" s="111"/>
      <c r="AL106" s="96"/>
      <c r="AM106" s="85" t="str">
        <f t="shared" si="2"/>
        <v/>
      </c>
      <c r="AN106" s="79" t="str">
        <f t="shared" si="3"/>
        <v/>
      </c>
    </row>
    <row r="107" spans="2:40" ht="21" customHeight="1" x14ac:dyDescent="0.2">
      <c r="B107" s="104"/>
      <c r="C107" s="104"/>
      <c r="D107" s="104"/>
      <c r="E107" s="219"/>
      <c r="F107" s="115"/>
      <c r="G107" s="96"/>
      <c r="H107" s="96"/>
      <c r="I107" s="96"/>
      <c r="J107" s="96"/>
      <c r="K107" s="97"/>
      <c r="L107" s="97"/>
      <c r="M107" s="104"/>
      <c r="N107" s="96"/>
      <c r="O107" s="98"/>
      <c r="P107" s="98"/>
      <c r="Q107" s="98"/>
      <c r="R107" s="111"/>
      <c r="S107" s="98"/>
      <c r="T107" s="111"/>
      <c r="U107" s="98"/>
      <c r="V107" s="111"/>
      <c r="W107" s="98"/>
      <c r="X107" s="98"/>
      <c r="Y107" s="115"/>
      <c r="Z107" s="96"/>
      <c r="AA107" s="111"/>
      <c r="AB107" s="111"/>
      <c r="AC107" s="111"/>
      <c r="AD107" s="111"/>
      <c r="AE107" s="111"/>
      <c r="AF107" s="111"/>
      <c r="AG107" s="111"/>
      <c r="AH107" s="111"/>
      <c r="AI107" s="111"/>
      <c r="AJ107" s="111"/>
      <c r="AK107" s="111"/>
      <c r="AL107" s="96"/>
      <c r="AM107" s="85" t="str">
        <f t="shared" si="2"/>
        <v/>
      </c>
      <c r="AN107" s="79" t="str">
        <f t="shared" si="3"/>
        <v/>
      </c>
    </row>
    <row r="108" spans="2:40" ht="21" customHeight="1" x14ac:dyDescent="0.2">
      <c r="B108" s="104"/>
      <c r="C108" s="104"/>
      <c r="D108" s="104"/>
      <c r="E108" s="219"/>
      <c r="F108" s="115"/>
      <c r="G108" s="96"/>
      <c r="H108" s="96"/>
      <c r="I108" s="96"/>
      <c r="J108" s="96"/>
      <c r="K108" s="97"/>
      <c r="L108" s="97"/>
      <c r="M108" s="104"/>
      <c r="N108" s="96"/>
      <c r="O108" s="98"/>
      <c r="P108" s="98"/>
      <c r="Q108" s="98"/>
      <c r="R108" s="111"/>
      <c r="S108" s="98"/>
      <c r="T108" s="111"/>
      <c r="U108" s="98"/>
      <c r="V108" s="111"/>
      <c r="W108" s="98"/>
      <c r="X108" s="98"/>
      <c r="Y108" s="115"/>
      <c r="Z108" s="96"/>
      <c r="AA108" s="111"/>
      <c r="AB108" s="111"/>
      <c r="AC108" s="111"/>
      <c r="AD108" s="111"/>
      <c r="AE108" s="111"/>
      <c r="AF108" s="111"/>
      <c r="AG108" s="111"/>
      <c r="AH108" s="111"/>
      <c r="AI108" s="111"/>
      <c r="AJ108" s="111"/>
      <c r="AK108" s="111"/>
      <c r="AL108" s="96"/>
      <c r="AM108" s="85" t="str">
        <f t="shared" si="2"/>
        <v/>
      </c>
      <c r="AN108" s="79" t="str">
        <f t="shared" si="3"/>
        <v/>
      </c>
    </row>
    <row r="109" spans="2:40" ht="21" customHeight="1" x14ac:dyDescent="0.2">
      <c r="B109" s="104"/>
      <c r="C109" s="104"/>
      <c r="D109" s="104"/>
      <c r="E109" s="219"/>
      <c r="F109" s="115"/>
      <c r="G109" s="96"/>
      <c r="H109" s="96"/>
      <c r="I109" s="96"/>
      <c r="J109" s="96"/>
      <c r="K109" s="97"/>
      <c r="L109" s="97"/>
      <c r="M109" s="104"/>
      <c r="N109" s="96"/>
      <c r="O109" s="98"/>
      <c r="P109" s="98"/>
      <c r="Q109" s="98"/>
      <c r="R109" s="111"/>
      <c r="S109" s="98"/>
      <c r="T109" s="111"/>
      <c r="U109" s="98"/>
      <c r="V109" s="111"/>
      <c r="W109" s="98"/>
      <c r="X109" s="98"/>
      <c r="Y109" s="115"/>
      <c r="Z109" s="96"/>
      <c r="AA109" s="111"/>
      <c r="AB109" s="111"/>
      <c r="AC109" s="111"/>
      <c r="AD109" s="111"/>
      <c r="AE109" s="111"/>
      <c r="AF109" s="111"/>
      <c r="AG109" s="111"/>
      <c r="AH109" s="111"/>
      <c r="AI109" s="111"/>
      <c r="AJ109" s="111"/>
      <c r="AK109" s="111"/>
      <c r="AL109" s="96"/>
      <c r="AM109" s="85" t="str">
        <f t="shared" si="2"/>
        <v/>
      </c>
      <c r="AN109" s="79" t="str">
        <f t="shared" si="3"/>
        <v/>
      </c>
    </row>
    <row r="110" spans="2:40" ht="21" customHeight="1" x14ac:dyDescent="0.2">
      <c r="B110" s="104"/>
      <c r="C110" s="104"/>
      <c r="D110" s="104"/>
      <c r="E110" s="219"/>
      <c r="F110" s="115"/>
      <c r="G110" s="96"/>
      <c r="H110" s="96"/>
      <c r="I110" s="96"/>
      <c r="J110" s="96"/>
      <c r="K110" s="97"/>
      <c r="L110" s="97"/>
      <c r="M110" s="104"/>
      <c r="N110" s="96"/>
      <c r="O110" s="98"/>
      <c r="P110" s="98"/>
      <c r="Q110" s="98"/>
      <c r="R110" s="111"/>
      <c r="S110" s="98"/>
      <c r="T110" s="111"/>
      <c r="U110" s="98"/>
      <c r="V110" s="111"/>
      <c r="W110" s="98"/>
      <c r="X110" s="98"/>
      <c r="Y110" s="115"/>
      <c r="Z110" s="96"/>
      <c r="AA110" s="111"/>
      <c r="AB110" s="111"/>
      <c r="AC110" s="111"/>
      <c r="AD110" s="111"/>
      <c r="AE110" s="111"/>
      <c r="AF110" s="111"/>
      <c r="AG110" s="111"/>
      <c r="AH110" s="111"/>
      <c r="AI110" s="111"/>
      <c r="AJ110" s="111"/>
      <c r="AK110" s="111"/>
      <c r="AL110" s="96"/>
      <c r="AM110" s="85" t="str">
        <f t="shared" si="2"/>
        <v/>
      </c>
      <c r="AN110" s="79" t="str">
        <f t="shared" si="3"/>
        <v/>
      </c>
    </row>
    <row r="111" spans="2:40" ht="21" customHeight="1" x14ac:dyDescent="0.2">
      <c r="B111" s="104"/>
      <c r="C111" s="104"/>
      <c r="D111" s="104"/>
      <c r="E111" s="219"/>
      <c r="F111" s="115"/>
      <c r="G111" s="96"/>
      <c r="H111" s="96"/>
      <c r="I111" s="96"/>
      <c r="J111" s="96"/>
      <c r="K111" s="97"/>
      <c r="L111" s="97"/>
      <c r="M111" s="104"/>
      <c r="N111" s="96"/>
      <c r="O111" s="98"/>
      <c r="P111" s="98"/>
      <c r="Q111" s="98"/>
      <c r="R111" s="111"/>
      <c r="S111" s="98"/>
      <c r="T111" s="111"/>
      <c r="U111" s="98"/>
      <c r="V111" s="111"/>
      <c r="W111" s="98"/>
      <c r="X111" s="98"/>
      <c r="Y111" s="115"/>
      <c r="Z111" s="96"/>
      <c r="AA111" s="111"/>
      <c r="AB111" s="111"/>
      <c r="AC111" s="111"/>
      <c r="AD111" s="111"/>
      <c r="AE111" s="111"/>
      <c r="AF111" s="111"/>
      <c r="AG111" s="111"/>
      <c r="AH111" s="111"/>
      <c r="AI111" s="111"/>
      <c r="AJ111" s="111"/>
      <c r="AK111" s="111"/>
      <c r="AL111" s="96"/>
      <c r="AM111" s="85" t="str">
        <f t="shared" si="2"/>
        <v/>
      </c>
      <c r="AN111" s="79" t="str">
        <f t="shared" si="3"/>
        <v/>
      </c>
    </row>
    <row r="112" spans="2:40" ht="21" customHeight="1" x14ac:dyDescent="0.2">
      <c r="B112" s="104"/>
      <c r="C112" s="104"/>
      <c r="D112" s="104"/>
      <c r="E112" s="219"/>
      <c r="F112" s="115"/>
      <c r="G112" s="96"/>
      <c r="H112" s="96"/>
      <c r="I112" s="96"/>
      <c r="J112" s="96"/>
      <c r="K112" s="97"/>
      <c r="L112" s="97"/>
      <c r="M112" s="104"/>
      <c r="N112" s="96"/>
      <c r="O112" s="98"/>
      <c r="P112" s="98"/>
      <c r="Q112" s="98"/>
      <c r="R112" s="111"/>
      <c r="S112" s="98"/>
      <c r="T112" s="111"/>
      <c r="U112" s="98"/>
      <c r="V112" s="111"/>
      <c r="W112" s="98"/>
      <c r="X112" s="98"/>
      <c r="Y112" s="115"/>
      <c r="Z112" s="96"/>
      <c r="AA112" s="111"/>
      <c r="AB112" s="111"/>
      <c r="AC112" s="111"/>
      <c r="AD112" s="111"/>
      <c r="AE112" s="111"/>
      <c r="AF112" s="111"/>
      <c r="AG112" s="111"/>
      <c r="AH112" s="111"/>
      <c r="AI112" s="111"/>
      <c r="AJ112" s="111"/>
      <c r="AK112" s="111"/>
      <c r="AL112" s="96"/>
      <c r="AM112" s="85" t="str">
        <f t="shared" si="2"/>
        <v/>
      </c>
      <c r="AN112" s="79" t="str">
        <f t="shared" si="3"/>
        <v/>
      </c>
    </row>
    <row r="113" spans="2:40" ht="21" customHeight="1" x14ac:dyDescent="0.2">
      <c r="B113" s="104"/>
      <c r="C113" s="104"/>
      <c r="D113" s="104"/>
      <c r="E113" s="219"/>
      <c r="F113" s="115"/>
      <c r="G113" s="96"/>
      <c r="H113" s="96"/>
      <c r="I113" s="96"/>
      <c r="J113" s="96"/>
      <c r="K113" s="97"/>
      <c r="L113" s="97"/>
      <c r="M113" s="104"/>
      <c r="N113" s="96"/>
      <c r="O113" s="98"/>
      <c r="P113" s="98"/>
      <c r="Q113" s="98"/>
      <c r="R113" s="111"/>
      <c r="S113" s="98"/>
      <c r="T113" s="111"/>
      <c r="U113" s="98"/>
      <c r="V113" s="111"/>
      <c r="W113" s="98"/>
      <c r="X113" s="98"/>
      <c r="Y113" s="115"/>
      <c r="Z113" s="96"/>
      <c r="AA113" s="111"/>
      <c r="AB113" s="111"/>
      <c r="AC113" s="111"/>
      <c r="AD113" s="111"/>
      <c r="AE113" s="111"/>
      <c r="AF113" s="111"/>
      <c r="AG113" s="111"/>
      <c r="AH113" s="111"/>
      <c r="AI113" s="111"/>
      <c r="AJ113" s="111"/>
      <c r="AK113" s="111"/>
      <c r="AL113" s="96"/>
      <c r="AM113" s="85" t="str">
        <f t="shared" si="2"/>
        <v/>
      </c>
      <c r="AN113" s="79" t="str">
        <f t="shared" si="3"/>
        <v/>
      </c>
    </row>
    <row r="114" spans="2:40" ht="21" customHeight="1" x14ac:dyDescent="0.2">
      <c r="B114" s="104"/>
      <c r="C114" s="104"/>
      <c r="D114" s="104"/>
      <c r="E114" s="219"/>
      <c r="F114" s="115"/>
      <c r="G114" s="96"/>
      <c r="H114" s="96"/>
      <c r="I114" s="96"/>
      <c r="J114" s="96"/>
      <c r="K114" s="97"/>
      <c r="L114" s="97"/>
      <c r="M114" s="104"/>
      <c r="N114" s="96"/>
      <c r="O114" s="98"/>
      <c r="P114" s="98"/>
      <c r="Q114" s="98"/>
      <c r="R114" s="111"/>
      <c r="S114" s="98"/>
      <c r="T114" s="111"/>
      <c r="U114" s="98"/>
      <c r="V114" s="111"/>
      <c r="W114" s="98"/>
      <c r="X114" s="98"/>
      <c r="Y114" s="115"/>
      <c r="Z114" s="96"/>
      <c r="AA114" s="111"/>
      <c r="AB114" s="111"/>
      <c r="AC114" s="111"/>
      <c r="AD114" s="111"/>
      <c r="AE114" s="111"/>
      <c r="AF114" s="111"/>
      <c r="AG114" s="111"/>
      <c r="AH114" s="111"/>
      <c r="AI114" s="111"/>
      <c r="AJ114" s="111"/>
      <c r="AK114" s="111"/>
      <c r="AL114" s="96"/>
      <c r="AM114" s="85" t="str">
        <f t="shared" si="2"/>
        <v/>
      </c>
      <c r="AN114" s="79" t="str">
        <f t="shared" si="3"/>
        <v/>
      </c>
    </row>
    <row r="115" spans="2:40" ht="21" customHeight="1" x14ac:dyDescent="0.2">
      <c r="B115" s="104"/>
      <c r="C115" s="104"/>
      <c r="D115" s="104"/>
      <c r="E115" s="219"/>
      <c r="F115" s="115"/>
      <c r="G115" s="96"/>
      <c r="H115" s="96"/>
      <c r="I115" s="96"/>
      <c r="J115" s="96"/>
      <c r="K115" s="97"/>
      <c r="L115" s="97"/>
      <c r="M115" s="104"/>
      <c r="N115" s="96"/>
      <c r="O115" s="98"/>
      <c r="P115" s="98"/>
      <c r="Q115" s="98"/>
      <c r="R115" s="111"/>
      <c r="S115" s="98"/>
      <c r="T115" s="111"/>
      <c r="U115" s="98"/>
      <c r="V115" s="111"/>
      <c r="W115" s="98"/>
      <c r="X115" s="98"/>
      <c r="Y115" s="115"/>
      <c r="Z115" s="96"/>
      <c r="AA115" s="111"/>
      <c r="AB115" s="111"/>
      <c r="AC115" s="111"/>
      <c r="AD115" s="111"/>
      <c r="AE115" s="111"/>
      <c r="AF115" s="111"/>
      <c r="AG115" s="111"/>
      <c r="AH115" s="111"/>
      <c r="AI115" s="111"/>
      <c r="AJ115" s="111"/>
      <c r="AK115" s="111"/>
      <c r="AL115" s="96"/>
      <c r="AM115" s="85" t="str">
        <f t="shared" si="2"/>
        <v/>
      </c>
      <c r="AN115" s="79" t="str">
        <f t="shared" si="3"/>
        <v/>
      </c>
    </row>
    <row r="116" spans="2:40" ht="21" customHeight="1" x14ac:dyDescent="0.2">
      <c r="B116" s="104"/>
      <c r="C116" s="104"/>
      <c r="D116" s="104"/>
      <c r="E116" s="219"/>
      <c r="F116" s="115"/>
      <c r="G116" s="96"/>
      <c r="H116" s="96"/>
      <c r="I116" s="96"/>
      <c r="J116" s="96"/>
      <c r="K116" s="97"/>
      <c r="L116" s="97"/>
      <c r="M116" s="104"/>
      <c r="N116" s="96"/>
      <c r="O116" s="98"/>
      <c r="P116" s="98"/>
      <c r="Q116" s="98"/>
      <c r="R116" s="111"/>
      <c r="S116" s="98"/>
      <c r="T116" s="111"/>
      <c r="U116" s="98"/>
      <c r="V116" s="111"/>
      <c r="W116" s="98"/>
      <c r="X116" s="98"/>
      <c r="Y116" s="115"/>
      <c r="Z116" s="96"/>
      <c r="AA116" s="111"/>
      <c r="AB116" s="111"/>
      <c r="AC116" s="111"/>
      <c r="AD116" s="111"/>
      <c r="AE116" s="111"/>
      <c r="AF116" s="111"/>
      <c r="AG116" s="111"/>
      <c r="AH116" s="111"/>
      <c r="AI116" s="111"/>
      <c r="AJ116" s="111"/>
      <c r="AK116" s="111"/>
      <c r="AL116" s="96"/>
      <c r="AM116" s="85" t="str">
        <f t="shared" si="2"/>
        <v/>
      </c>
      <c r="AN116" s="79" t="str">
        <f t="shared" si="3"/>
        <v/>
      </c>
    </row>
    <row r="117" spans="2:40" ht="21" customHeight="1" x14ac:dyDescent="0.2">
      <c r="B117" s="104"/>
      <c r="C117" s="104"/>
      <c r="D117" s="104"/>
      <c r="E117" s="219"/>
      <c r="F117" s="115"/>
      <c r="G117" s="96"/>
      <c r="H117" s="96"/>
      <c r="I117" s="96"/>
      <c r="J117" s="96"/>
      <c r="K117" s="97"/>
      <c r="L117" s="97"/>
      <c r="M117" s="104"/>
      <c r="N117" s="96"/>
      <c r="O117" s="98"/>
      <c r="P117" s="98"/>
      <c r="Q117" s="98"/>
      <c r="R117" s="111"/>
      <c r="S117" s="98"/>
      <c r="T117" s="111"/>
      <c r="U117" s="98"/>
      <c r="V117" s="111"/>
      <c r="W117" s="98"/>
      <c r="X117" s="98"/>
      <c r="Y117" s="115"/>
      <c r="Z117" s="96"/>
      <c r="AA117" s="111"/>
      <c r="AB117" s="111"/>
      <c r="AC117" s="111"/>
      <c r="AD117" s="111"/>
      <c r="AE117" s="111"/>
      <c r="AF117" s="111"/>
      <c r="AG117" s="111"/>
      <c r="AH117" s="111"/>
      <c r="AI117" s="111"/>
      <c r="AJ117" s="111"/>
      <c r="AK117" s="111"/>
      <c r="AL117" s="96"/>
      <c r="AM117" s="85" t="str">
        <f t="shared" si="2"/>
        <v/>
      </c>
      <c r="AN117" s="79" t="str">
        <f t="shared" si="3"/>
        <v/>
      </c>
    </row>
    <row r="118" spans="2:40" ht="21" customHeight="1" x14ac:dyDescent="0.2">
      <c r="B118" s="104"/>
      <c r="C118" s="104"/>
      <c r="D118" s="104"/>
      <c r="E118" s="219"/>
      <c r="F118" s="115"/>
      <c r="G118" s="96"/>
      <c r="H118" s="96"/>
      <c r="I118" s="96"/>
      <c r="J118" s="96"/>
      <c r="K118" s="97"/>
      <c r="L118" s="97"/>
      <c r="M118" s="104"/>
      <c r="N118" s="96"/>
      <c r="O118" s="98"/>
      <c r="P118" s="98"/>
      <c r="Q118" s="98"/>
      <c r="R118" s="111"/>
      <c r="S118" s="98"/>
      <c r="T118" s="111"/>
      <c r="U118" s="98"/>
      <c r="V118" s="111"/>
      <c r="W118" s="98"/>
      <c r="X118" s="98"/>
      <c r="Y118" s="115"/>
      <c r="Z118" s="96"/>
      <c r="AA118" s="111"/>
      <c r="AB118" s="111"/>
      <c r="AC118" s="111"/>
      <c r="AD118" s="111"/>
      <c r="AE118" s="111"/>
      <c r="AF118" s="111"/>
      <c r="AG118" s="111"/>
      <c r="AH118" s="111"/>
      <c r="AI118" s="111"/>
      <c r="AJ118" s="111"/>
      <c r="AK118" s="111"/>
      <c r="AL118" s="96"/>
      <c r="AM118" s="85" t="str">
        <f t="shared" si="2"/>
        <v/>
      </c>
      <c r="AN118" s="79" t="str">
        <f t="shared" si="3"/>
        <v/>
      </c>
    </row>
    <row r="119" spans="2:40" ht="21" customHeight="1" x14ac:dyDescent="0.2">
      <c r="B119" s="104"/>
      <c r="C119" s="104"/>
      <c r="D119" s="104"/>
      <c r="E119" s="219"/>
      <c r="F119" s="115"/>
      <c r="G119" s="96"/>
      <c r="H119" s="96"/>
      <c r="I119" s="96"/>
      <c r="J119" s="96"/>
      <c r="K119" s="97"/>
      <c r="L119" s="97"/>
      <c r="M119" s="104"/>
      <c r="N119" s="96"/>
      <c r="O119" s="98"/>
      <c r="P119" s="98"/>
      <c r="Q119" s="98"/>
      <c r="R119" s="111"/>
      <c r="S119" s="98"/>
      <c r="T119" s="111"/>
      <c r="U119" s="98"/>
      <c r="V119" s="111"/>
      <c r="W119" s="98"/>
      <c r="X119" s="98"/>
      <c r="Y119" s="115"/>
      <c r="Z119" s="96"/>
      <c r="AA119" s="111"/>
      <c r="AB119" s="111"/>
      <c r="AC119" s="111"/>
      <c r="AD119" s="111"/>
      <c r="AE119" s="111"/>
      <c r="AF119" s="111"/>
      <c r="AG119" s="111"/>
      <c r="AH119" s="111"/>
      <c r="AI119" s="111"/>
      <c r="AJ119" s="111"/>
      <c r="AK119" s="111"/>
      <c r="AL119" s="96"/>
      <c r="AM119" s="85" t="str">
        <f t="shared" si="2"/>
        <v/>
      </c>
      <c r="AN119" s="79" t="str">
        <f t="shared" si="3"/>
        <v/>
      </c>
    </row>
    <row r="120" spans="2:40" ht="21" customHeight="1" x14ac:dyDescent="0.2">
      <c r="B120" s="104"/>
      <c r="C120" s="104"/>
      <c r="D120" s="104"/>
      <c r="E120" s="219"/>
      <c r="F120" s="115"/>
      <c r="G120" s="96"/>
      <c r="H120" s="96"/>
      <c r="I120" s="96"/>
      <c r="J120" s="96"/>
      <c r="K120" s="97"/>
      <c r="L120" s="97"/>
      <c r="M120" s="104"/>
      <c r="N120" s="96"/>
      <c r="O120" s="98"/>
      <c r="P120" s="98"/>
      <c r="Q120" s="98"/>
      <c r="R120" s="111"/>
      <c r="S120" s="98"/>
      <c r="T120" s="111"/>
      <c r="U120" s="98"/>
      <c r="V120" s="111"/>
      <c r="W120" s="98"/>
      <c r="X120" s="98"/>
      <c r="Y120" s="115"/>
      <c r="Z120" s="96"/>
      <c r="AA120" s="111"/>
      <c r="AB120" s="111"/>
      <c r="AC120" s="111"/>
      <c r="AD120" s="111"/>
      <c r="AE120" s="111"/>
      <c r="AF120" s="111"/>
      <c r="AG120" s="111"/>
      <c r="AH120" s="111"/>
      <c r="AI120" s="111"/>
      <c r="AJ120" s="111"/>
      <c r="AK120" s="111"/>
      <c r="AL120" s="96"/>
      <c r="AM120" s="85" t="str">
        <f t="shared" si="2"/>
        <v/>
      </c>
      <c r="AN120" s="79" t="str">
        <f t="shared" si="3"/>
        <v/>
      </c>
    </row>
    <row r="121" spans="2:40" ht="21" customHeight="1" x14ac:dyDescent="0.2">
      <c r="B121" s="104"/>
      <c r="C121" s="104"/>
      <c r="D121" s="104"/>
      <c r="E121" s="219"/>
      <c r="F121" s="115"/>
      <c r="G121" s="96"/>
      <c r="H121" s="96"/>
      <c r="I121" s="96"/>
      <c r="J121" s="96"/>
      <c r="K121" s="97"/>
      <c r="L121" s="97"/>
      <c r="M121" s="104"/>
      <c r="N121" s="96"/>
      <c r="O121" s="98"/>
      <c r="P121" s="98"/>
      <c r="Q121" s="98"/>
      <c r="R121" s="111"/>
      <c r="S121" s="98"/>
      <c r="T121" s="111"/>
      <c r="U121" s="98"/>
      <c r="V121" s="111"/>
      <c r="W121" s="98"/>
      <c r="X121" s="98"/>
      <c r="Y121" s="115"/>
      <c r="Z121" s="96"/>
      <c r="AA121" s="111"/>
      <c r="AB121" s="111"/>
      <c r="AC121" s="111"/>
      <c r="AD121" s="111"/>
      <c r="AE121" s="111"/>
      <c r="AF121" s="111"/>
      <c r="AG121" s="111"/>
      <c r="AH121" s="111"/>
      <c r="AI121" s="111"/>
      <c r="AJ121" s="111"/>
      <c r="AK121" s="111"/>
      <c r="AL121" s="96"/>
      <c r="AM121" s="85" t="str">
        <f t="shared" si="2"/>
        <v/>
      </c>
      <c r="AN121" s="79" t="str">
        <f t="shared" si="3"/>
        <v/>
      </c>
    </row>
    <row r="122" spans="2:40" ht="21" customHeight="1" x14ac:dyDescent="0.2">
      <c r="B122" s="104"/>
      <c r="C122" s="104"/>
      <c r="D122" s="104"/>
      <c r="E122" s="219"/>
      <c r="F122" s="115"/>
      <c r="G122" s="96"/>
      <c r="H122" s="96"/>
      <c r="I122" s="96"/>
      <c r="J122" s="96"/>
      <c r="K122" s="97"/>
      <c r="L122" s="97"/>
      <c r="M122" s="104"/>
      <c r="N122" s="96"/>
      <c r="O122" s="98"/>
      <c r="P122" s="98"/>
      <c r="Q122" s="98"/>
      <c r="R122" s="111"/>
      <c r="S122" s="98"/>
      <c r="T122" s="111"/>
      <c r="U122" s="98"/>
      <c r="V122" s="111"/>
      <c r="W122" s="98"/>
      <c r="X122" s="98"/>
      <c r="Y122" s="115"/>
      <c r="Z122" s="96"/>
      <c r="AA122" s="111"/>
      <c r="AB122" s="111"/>
      <c r="AC122" s="111"/>
      <c r="AD122" s="111"/>
      <c r="AE122" s="111"/>
      <c r="AF122" s="111"/>
      <c r="AG122" s="111"/>
      <c r="AH122" s="111"/>
      <c r="AI122" s="111"/>
      <c r="AJ122" s="111"/>
      <c r="AK122" s="111"/>
      <c r="AL122" s="96"/>
      <c r="AM122" s="85" t="str">
        <f t="shared" si="2"/>
        <v/>
      </c>
      <c r="AN122" s="79" t="str">
        <f t="shared" si="3"/>
        <v/>
      </c>
    </row>
    <row r="123" spans="2:40" ht="21" customHeight="1" x14ac:dyDescent="0.2">
      <c r="B123" s="104"/>
      <c r="C123" s="104"/>
      <c r="D123" s="104"/>
      <c r="E123" s="219"/>
      <c r="F123" s="115"/>
      <c r="G123" s="96"/>
      <c r="H123" s="96"/>
      <c r="I123" s="96"/>
      <c r="J123" s="96"/>
      <c r="K123" s="97"/>
      <c r="L123" s="97"/>
      <c r="M123" s="104"/>
      <c r="N123" s="96"/>
      <c r="O123" s="98"/>
      <c r="P123" s="98"/>
      <c r="Q123" s="98"/>
      <c r="R123" s="111"/>
      <c r="S123" s="98"/>
      <c r="T123" s="111"/>
      <c r="U123" s="98"/>
      <c r="V123" s="111"/>
      <c r="W123" s="98"/>
      <c r="X123" s="98"/>
      <c r="Y123" s="115"/>
      <c r="Z123" s="96"/>
      <c r="AA123" s="111"/>
      <c r="AB123" s="111"/>
      <c r="AC123" s="111"/>
      <c r="AD123" s="111"/>
      <c r="AE123" s="111"/>
      <c r="AF123" s="111"/>
      <c r="AG123" s="111"/>
      <c r="AH123" s="111"/>
      <c r="AI123" s="111"/>
      <c r="AJ123" s="111"/>
      <c r="AK123" s="111"/>
      <c r="AL123" s="96"/>
      <c r="AM123" s="85" t="str">
        <f t="shared" si="2"/>
        <v/>
      </c>
      <c r="AN123" s="79" t="str">
        <f t="shared" si="3"/>
        <v/>
      </c>
    </row>
    <row r="124" spans="2:40" ht="21" customHeight="1" x14ac:dyDescent="0.2">
      <c r="B124" s="104"/>
      <c r="C124" s="104"/>
      <c r="D124" s="104"/>
      <c r="E124" s="219"/>
      <c r="F124" s="115"/>
      <c r="G124" s="96"/>
      <c r="H124" s="96"/>
      <c r="I124" s="96"/>
      <c r="J124" s="96"/>
      <c r="K124" s="97"/>
      <c r="L124" s="97"/>
      <c r="M124" s="104"/>
      <c r="N124" s="96"/>
      <c r="O124" s="98"/>
      <c r="P124" s="98"/>
      <c r="Q124" s="98"/>
      <c r="R124" s="111"/>
      <c r="S124" s="98"/>
      <c r="T124" s="111"/>
      <c r="U124" s="98"/>
      <c r="V124" s="111"/>
      <c r="W124" s="98"/>
      <c r="X124" s="98"/>
      <c r="Y124" s="115"/>
      <c r="Z124" s="96"/>
      <c r="AA124" s="111"/>
      <c r="AB124" s="111"/>
      <c r="AC124" s="111"/>
      <c r="AD124" s="111"/>
      <c r="AE124" s="111"/>
      <c r="AF124" s="111"/>
      <c r="AG124" s="111"/>
      <c r="AH124" s="111"/>
      <c r="AI124" s="111"/>
      <c r="AJ124" s="111"/>
      <c r="AK124" s="111"/>
      <c r="AL124" s="96"/>
      <c r="AM124" s="85" t="str">
        <f t="shared" si="2"/>
        <v/>
      </c>
      <c r="AN124" s="79" t="str">
        <f t="shared" si="3"/>
        <v/>
      </c>
    </row>
    <row r="125" spans="2:40" ht="21" customHeight="1" x14ac:dyDescent="0.2">
      <c r="B125" s="104"/>
      <c r="C125" s="104"/>
      <c r="D125" s="104"/>
      <c r="E125" s="219"/>
      <c r="F125" s="115"/>
      <c r="G125" s="96"/>
      <c r="H125" s="96"/>
      <c r="I125" s="96"/>
      <c r="J125" s="96"/>
      <c r="K125" s="97"/>
      <c r="L125" s="97"/>
      <c r="M125" s="104"/>
      <c r="N125" s="96"/>
      <c r="O125" s="98"/>
      <c r="P125" s="98"/>
      <c r="Q125" s="98"/>
      <c r="R125" s="111"/>
      <c r="S125" s="98"/>
      <c r="T125" s="111"/>
      <c r="U125" s="98"/>
      <c r="V125" s="111"/>
      <c r="W125" s="98"/>
      <c r="X125" s="98"/>
      <c r="Y125" s="115"/>
      <c r="Z125" s="96"/>
      <c r="AA125" s="111"/>
      <c r="AB125" s="111"/>
      <c r="AC125" s="111"/>
      <c r="AD125" s="111"/>
      <c r="AE125" s="111"/>
      <c r="AF125" s="111"/>
      <c r="AG125" s="111"/>
      <c r="AH125" s="111"/>
      <c r="AI125" s="111"/>
      <c r="AJ125" s="111"/>
      <c r="AK125" s="111"/>
      <c r="AL125" s="96"/>
      <c r="AM125" s="85" t="str">
        <f t="shared" si="2"/>
        <v/>
      </c>
      <c r="AN125" s="79" t="str">
        <f t="shared" si="3"/>
        <v/>
      </c>
    </row>
    <row r="126" spans="2:40" ht="21" customHeight="1" x14ac:dyDescent="0.2">
      <c r="B126" s="104"/>
      <c r="C126" s="104"/>
      <c r="D126" s="104"/>
      <c r="E126" s="219"/>
      <c r="F126" s="115"/>
      <c r="G126" s="96"/>
      <c r="H126" s="96"/>
      <c r="I126" s="96"/>
      <c r="J126" s="96"/>
      <c r="K126" s="97"/>
      <c r="L126" s="97"/>
      <c r="M126" s="104"/>
      <c r="N126" s="96"/>
      <c r="O126" s="98"/>
      <c r="P126" s="98"/>
      <c r="Q126" s="98"/>
      <c r="R126" s="111"/>
      <c r="S126" s="98"/>
      <c r="T126" s="111"/>
      <c r="U126" s="98"/>
      <c r="V126" s="111"/>
      <c r="W126" s="98"/>
      <c r="X126" s="98"/>
      <c r="Y126" s="115"/>
      <c r="Z126" s="96"/>
      <c r="AA126" s="111"/>
      <c r="AB126" s="111"/>
      <c r="AC126" s="111"/>
      <c r="AD126" s="111"/>
      <c r="AE126" s="111"/>
      <c r="AF126" s="111"/>
      <c r="AG126" s="111"/>
      <c r="AH126" s="111"/>
      <c r="AI126" s="111"/>
      <c r="AJ126" s="111"/>
      <c r="AK126" s="111"/>
      <c r="AL126" s="96"/>
      <c r="AM126" s="85" t="str">
        <f t="shared" si="2"/>
        <v/>
      </c>
      <c r="AN126" s="79" t="str">
        <f t="shared" si="3"/>
        <v/>
      </c>
    </row>
    <row r="127" spans="2:40" ht="21" customHeight="1" x14ac:dyDescent="0.2">
      <c r="B127" s="104"/>
      <c r="C127" s="104"/>
      <c r="D127" s="104"/>
      <c r="E127" s="219"/>
      <c r="F127" s="115"/>
      <c r="G127" s="96"/>
      <c r="H127" s="96"/>
      <c r="I127" s="96"/>
      <c r="J127" s="96"/>
      <c r="K127" s="97"/>
      <c r="L127" s="97"/>
      <c r="M127" s="104"/>
      <c r="N127" s="96"/>
      <c r="O127" s="98"/>
      <c r="P127" s="98"/>
      <c r="Q127" s="98"/>
      <c r="R127" s="111"/>
      <c r="S127" s="98"/>
      <c r="T127" s="111"/>
      <c r="U127" s="98"/>
      <c r="V127" s="111"/>
      <c r="W127" s="98"/>
      <c r="X127" s="98"/>
      <c r="Y127" s="115"/>
      <c r="Z127" s="96"/>
      <c r="AA127" s="111"/>
      <c r="AB127" s="111"/>
      <c r="AC127" s="111"/>
      <c r="AD127" s="111"/>
      <c r="AE127" s="111"/>
      <c r="AF127" s="111"/>
      <c r="AG127" s="111"/>
      <c r="AH127" s="111"/>
      <c r="AI127" s="111"/>
      <c r="AJ127" s="111"/>
      <c r="AK127" s="111"/>
      <c r="AL127" s="96"/>
      <c r="AM127" s="85" t="str">
        <f t="shared" si="2"/>
        <v/>
      </c>
      <c r="AN127" s="79" t="str">
        <f t="shared" si="3"/>
        <v/>
      </c>
    </row>
    <row r="128" spans="2:40" ht="21" customHeight="1" x14ac:dyDescent="0.2">
      <c r="B128" s="104"/>
      <c r="C128" s="104"/>
      <c r="D128" s="104"/>
      <c r="E128" s="219"/>
      <c r="F128" s="115"/>
      <c r="G128" s="96"/>
      <c r="H128" s="96"/>
      <c r="I128" s="96"/>
      <c r="J128" s="96"/>
      <c r="K128" s="97"/>
      <c r="L128" s="97"/>
      <c r="M128" s="104"/>
      <c r="N128" s="96"/>
      <c r="O128" s="98"/>
      <c r="P128" s="98"/>
      <c r="Q128" s="98"/>
      <c r="R128" s="111"/>
      <c r="S128" s="98"/>
      <c r="T128" s="111"/>
      <c r="U128" s="98"/>
      <c r="V128" s="111"/>
      <c r="W128" s="98"/>
      <c r="X128" s="98"/>
      <c r="Y128" s="115"/>
      <c r="Z128" s="96"/>
      <c r="AA128" s="111"/>
      <c r="AB128" s="111"/>
      <c r="AC128" s="111"/>
      <c r="AD128" s="111"/>
      <c r="AE128" s="111"/>
      <c r="AF128" s="111"/>
      <c r="AG128" s="111"/>
      <c r="AH128" s="111"/>
      <c r="AI128" s="111"/>
      <c r="AJ128" s="111"/>
      <c r="AK128" s="111"/>
      <c r="AL128" s="96"/>
      <c r="AM128" s="85" t="str">
        <f t="shared" si="2"/>
        <v/>
      </c>
      <c r="AN128" s="79" t="str">
        <f t="shared" si="3"/>
        <v/>
      </c>
    </row>
    <row r="129" spans="2:40" ht="21" customHeight="1" x14ac:dyDescent="0.2">
      <c r="B129" s="104"/>
      <c r="C129" s="104"/>
      <c r="D129" s="104"/>
      <c r="E129" s="219"/>
      <c r="F129" s="115"/>
      <c r="G129" s="96"/>
      <c r="H129" s="96"/>
      <c r="I129" s="96"/>
      <c r="J129" s="96"/>
      <c r="K129" s="97"/>
      <c r="L129" s="97"/>
      <c r="M129" s="104"/>
      <c r="N129" s="96"/>
      <c r="O129" s="98"/>
      <c r="P129" s="98"/>
      <c r="Q129" s="98"/>
      <c r="R129" s="111"/>
      <c r="S129" s="98"/>
      <c r="T129" s="111"/>
      <c r="U129" s="98"/>
      <c r="V129" s="111"/>
      <c r="W129" s="98"/>
      <c r="X129" s="98"/>
      <c r="Y129" s="115"/>
      <c r="Z129" s="96"/>
      <c r="AA129" s="111"/>
      <c r="AB129" s="111"/>
      <c r="AC129" s="111"/>
      <c r="AD129" s="111"/>
      <c r="AE129" s="111"/>
      <c r="AF129" s="111"/>
      <c r="AG129" s="111"/>
      <c r="AH129" s="111"/>
      <c r="AI129" s="111"/>
      <c r="AJ129" s="111"/>
      <c r="AK129" s="111"/>
      <c r="AL129" s="96"/>
      <c r="AM129" s="85" t="str">
        <f t="shared" si="2"/>
        <v/>
      </c>
      <c r="AN129" s="79" t="str">
        <f t="shared" si="3"/>
        <v/>
      </c>
    </row>
    <row r="130" spans="2:40" ht="21" customHeight="1" x14ac:dyDescent="0.2">
      <c r="B130" s="104"/>
      <c r="C130" s="104"/>
      <c r="D130" s="104"/>
      <c r="E130" s="219"/>
      <c r="F130" s="115"/>
      <c r="G130" s="96"/>
      <c r="H130" s="96"/>
      <c r="I130" s="96"/>
      <c r="J130" s="96"/>
      <c r="K130" s="97"/>
      <c r="L130" s="97"/>
      <c r="M130" s="104"/>
      <c r="N130" s="96"/>
      <c r="O130" s="98"/>
      <c r="P130" s="98"/>
      <c r="Q130" s="98"/>
      <c r="R130" s="111"/>
      <c r="S130" s="98"/>
      <c r="T130" s="111"/>
      <c r="U130" s="98"/>
      <c r="V130" s="111"/>
      <c r="W130" s="98"/>
      <c r="X130" s="98"/>
      <c r="Y130" s="115"/>
      <c r="Z130" s="96"/>
      <c r="AA130" s="111"/>
      <c r="AB130" s="111"/>
      <c r="AC130" s="111"/>
      <c r="AD130" s="111"/>
      <c r="AE130" s="111"/>
      <c r="AF130" s="111"/>
      <c r="AG130" s="111"/>
      <c r="AH130" s="111"/>
      <c r="AI130" s="111"/>
      <c r="AJ130" s="111"/>
      <c r="AK130" s="111"/>
      <c r="AL130" s="96"/>
      <c r="AM130" s="85" t="str">
        <f t="shared" si="2"/>
        <v/>
      </c>
      <c r="AN130" s="79" t="str">
        <f t="shared" si="3"/>
        <v/>
      </c>
    </row>
    <row r="131" spans="2:40" ht="21" customHeight="1" x14ac:dyDescent="0.2">
      <c r="B131" s="104"/>
      <c r="C131" s="104"/>
      <c r="D131" s="104"/>
      <c r="E131" s="219"/>
      <c r="F131" s="115"/>
      <c r="G131" s="96"/>
      <c r="H131" s="96"/>
      <c r="I131" s="96"/>
      <c r="J131" s="96"/>
      <c r="K131" s="97"/>
      <c r="L131" s="97"/>
      <c r="M131" s="104"/>
      <c r="N131" s="96"/>
      <c r="O131" s="98"/>
      <c r="P131" s="98"/>
      <c r="Q131" s="98"/>
      <c r="R131" s="111"/>
      <c r="S131" s="98"/>
      <c r="T131" s="111"/>
      <c r="U131" s="98"/>
      <c r="V131" s="111"/>
      <c r="W131" s="98"/>
      <c r="X131" s="98"/>
      <c r="Y131" s="115"/>
      <c r="Z131" s="96"/>
      <c r="AA131" s="111"/>
      <c r="AB131" s="111"/>
      <c r="AC131" s="111"/>
      <c r="AD131" s="111"/>
      <c r="AE131" s="111"/>
      <c r="AF131" s="111"/>
      <c r="AG131" s="111"/>
      <c r="AH131" s="111"/>
      <c r="AI131" s="111"/>
      <c r="AJ131" s="111"/>
      <c r="AK131" s="111"/>
      <c r="AL131" s="96"/>
      <c r="AM131" s="85" t="str">
        <f t="shared" si="2"/>
        <v/>
      </c>
      <c r="AN131" s="79" t="str">
        <f t="shared" si="3"/>
        <v/>
      </c>
    </row>
    <row r="132" spans="2:40" ht="21" customHeight="1" x14ac:dyDescent="0.2">
      <c r="B132" s="104"/>
      <c r="C132" s="104"/>
      <c r="D132" s="104"/>
      <c r="E132" s="219"/>
      <c r="F132" s="115"/>
      <c r="G132" s="96"/>
      <c r="H132" s="96"/>
      <c r="I132" s="96"/>
      <c r="J132" s="96"/>
      <c r="K132" s="97"/>
      <c r="L132" s="97"/>
      <c r="M132" s="104"/>
      <c r="N132" s="96"/>
      <c r="O132" s="98"/>
      <c r="P132" s="98"/>
      <c r="Q132" s="98"/>
      <c r="R132" s="111"/>
      <c r="S132" s="98"/>
      <c r="T132" s="111"/>
      <c r="U132" s="98"/>
      <c r="V132" s="111"/>
      <c r="W132" s="98"/>
      <c r="X132" s="98"/>
      <c r="Y132" s="115"/>
      <c r="Z132" s="96"/>
      <c r="AA132" s="111"/>
      <c r="AB132" s="111"/>
      <c r="AC132" s="111"/>
      <c r="AD132" s="111"/>
      <c r="AE132" s="111"/>
      <c r="AF132" s="111"/>
      <c r="AG132" s="111"/>
      <c r="AH132" s="111"/>
      <c r="AI132" s="111"/>
      <c r="AJ132" s="111"/>
      <c r="AK132" s="111"/>
      <c r="AL132" s="96"/>
      <c r="AM132" s="85" t="str">
        <f t="shared" si="2"/>
        <v/>
      </c>
      <c r="AN132" s="79" t="str">
        <f t="shared" si="3"/>
        <v/>
      </c>
    </row>
    <row r="133" spans="2:40" ht="21" customHeight="1" x14ac:dyDescent="0.2">
      <c r="B133" s="104"/>
      <c r="C133" s="104"/>
      <c r="D133" s="104"/>
      <c r="E133" s="219"/>
      <c r="F133" s="115"/>
      <c r="G133" s="96"/>
      <c r="H133" s="96"/>
      <c r="I133" s="96"/>
      <c r="J133" s="96"/>
      <c r="K133" s="97"/>
      <c r="L133" s="97"/>
      <c r="M133" s="104"/>
      <c r="N133" s="96"/>
      <c r="O133" s="98"/>
      <c r="P133" s="98"/>
      <c r="Q133" s="98"/>
      <c r="R133" s="111"/>
      <c r="S133" s="98"/>
      <c r="T133" s="111"/>
      <c r="U133" s="98"/>
      <c r="V133" s="111"/>
      <c r="W133" s="98"/>
      <c r="X133" s="98"/>
      <c r="Y133" s="115"/>
      <c r="Z133" s="96"/>
      <c r="AA133" s="111"/>
      <c r="AB133" s="111"/>
      <c r="AC133" s="111"/>
      <c r="AD133" s="111"/>
      <c r="AE133" s="111"/>
      <c r="AF133" s="111"/>
      <c r="AG133" s="111"/>
      <c r="AH133" s="111"/>
      <c r="AI133" s="111"/>
      <c r="AJ133" s="111"/>
      <c r="AK133" s="111"/>
      <c r="AL133" s="96"/>
      <c r="AM133" s="85" t="str">
        <f t="shared" si="2"/>
        <v/>
      </c>
      <c r="AN133" s="79" t="str">
        <f t="shared" si="3"/>
        <v/>
      </c>
    </row>
    <row r="134" spans="2:40" ht="21" customHeight="1" x14ac:dyDescent="0.2">
      <c r="B134" s="104"/>
      <c r="C134" s="104"/>
      <c r="D134" s="104"/>
      <c r="E134" s="219"/>
      <c r="F134" s="115"/>
      <c r="G134" s="96"/>
      <c r="H134" s="96"/>
      <c r="I134" s="96"/>
      <c r="J134" s="96"/>
      <c r="K134" s="97"/>
      <c r="L134" s="97"/>
      <c r="M134" s="104"/>
      <c r="N134" s="96"/>
      <c r="O134" s="98"/>
      <c r="P134" s="98"/>
      <c r="Q134" s="98"/>
      <c r="R134" s="111"/>
      <c r="S134" s="98"/>
      <c r="T134" s="111"/>
      <c r="U134" s="98"/>
      <c r="V134" s="111"/>
      <c r="W134" s="98"/>
      <c r="X134" s="98"/>
      <c r="Y134" s="115"/>
      <c r="Z134" s="96"/>
      <c r="AA134" s="111"/>
      <c r="AB134" s="111"/>
      <c r="AC134" s="111"/>
      <c r="AD134" s="111"/>
      <c r="AE134" s="111"/>
      <c r="AF134" s="111"/>
      <c r="AG134" s="111"/>
      <c r="AH134" s="111"/>
      <c r="AI134" s="111"/>
      <c r="AJ134" s="111"/>
      <c r="AK134" s="111"/>
      <c r="AL134" s="96"/>
      <c r="AM134" s="85" t="str">
        <f t="shared" si="2"/>
        <v/>
      </c>
      <c r="AN134" s="79" t="str">
        <f t="shared" si="3"/>
        <v/>
      </c>
    </row>
    <row r="135" spans="2:40" ht="21" customHeight="1" x14ac:dyDescent="0.2">
      <c r="B135" s="104"/>
      <c r="C135" s="104"/>
      <c r="D135" s="104"/>
      <c r="E135" s="219"/>
      <c r="F135" s="115"/>
      <c r="G135" s="96"/>
      <c r="H135" s="96"/>
      <c r="I135" s="96"/>
      <c r="J135" s="96"/>
      <c r="K135" s="97"/>
      <c r="L135" s="97"/>
      <c r="M135" s="104"/>
      <c r="N135" s="96"/>
      <c r="O135" s="98"/>
      <c r="P135" s="98"/>
      <c r="Q135" s="98"/>
      <c r="R135" s="111"/>
      <c r="S135" s="98"/>
      <c r="T135" s="111"/>
      <c r="U135" s="98"/>
      <c r="V135" s="111"/>
      <c r="W135" s="98"/>
      <c r="X135" s="98"/>
      <c r="Y135" s="115"/>
      <c r="Z135" s="96"/>
      <c r="AA135" s="111"/>
      <c r="AB135" s="111"/>
      <c r="AC135" s="111"/>
      <c r="AD135" s="111"/>
      <c r="AE135" s="111"/>
      <c r="AF135" s="111"/>
      <c r="AG135" s="111"/>
      <c r="AH135" s="111"/>
      <c r="AI135" s="111"/>
      <c r="AJ135" s="111"/>
      <c r="AK135" s="111"/>
      <c r="AL135" s="96"/>
      <c r="AM135" s="85" t="str">
        <f t="shared" si="2"/>
        <v/>
      </c>
      <c r="AN135" s="79" t="str">
        <f t="shared" si="3"/>
        <v/>
      </c>
    </row>
    <row r="136" spans="2:40" ht="21" customHeight="1" x14ac:dyDescent="0.2">
      <c r="B136" s="104"/>
      <c r="C136" s="104"/>
      <c r="D136" s="104"/>
      <c r="E136" s="219"/>
      <c r="F136" s="115"/>
      <c r="G136" s="96"/>
      <c r="H136" s="96"/>
      <c r="I136" s="96"/>
      <c r="J136" s="96"/>
      <c r="K136" s="97"/>
      <c r="L136" s="97"/>
      <c r="M136" s="104"/>
      <c r="N136" s="96"/>
      <c r="O136" s="98"/>
      <c r="P136" s="98"/>
      <c r="Q136" s="98"/>
      <c r="R136" s="111"/>
      <c r="S136" s="98"/>
      <c r="T136" s="111"/>
      <c r="U136" s="98"/>
      <c r="V136" s="111"/>
      <c r="W136" s="98"/>
      <c r="X136" s="98"/>
      <c r="Y136" s="115"/>
      <c r="Z136" s="96"/>
      <c r="AA136" s="111"/>
      <c r="AB136" s="111"/>
      <c r="AC136" s="111"/>
      <c r="AD136" s="111"/>
      <c r="AE136" s="111"/>
      <c r="AF136" s="111"/>
      <c r="AG136" s="111"/>
      <c r="AH136" s="111"/>
      <c r="AI136" s="111"/>
      <c r="AJ136" s="111"/>
      <c r="AK136" s="111"/>
      <c r="AL136" s="96"/>
      <c r="AM136" s="85" t="str">
        <f t="shared" si="2"/>
        <v/>
      </c>
      <c r="AN136" s="79" t="str">
        <f t="shared" si="3"/>
        <v/>
      </c>
    </row>
    <row r="137" spans="2:40" ht="21" customHeight="1" x14ac:dyDescent="0.2">
      <c r="B137" s="104"/>
      <c r="C137" s="104"/>
      <c r="D137" s="104"/>
      <c r="E137" s="219"/>
      <c r="F137" s="115"/>
      <c r="G137" s="96"/>
      <c r="H137" s="96"/>
      <c r="I137" s="96"/>
      <c r="J137" s="96"/>
      <c r="K137" s="97"/>
      <c r="L137" s="97"/>
      <c r="M137" s="104"/>
      <c r="N137" s="96"/>
      <c r="O137" s="98"/>
      <c r="P137" s="98"/>
      <c r="Q137" s="98"/>
      <c r="R137" s="111"/>
      <c r="S137" s="98"/>
      <c r="T137" s="111"/>
      <c r="U137" s="98"/>
      <c r="V137" s="111"/>
      <c r="W137" s="98"/>
      <c r="X137" s="98"/>
      <c r="Y137" s="115"/>
      <c r="Z137" s="96"/>
      <c r="AA137" s="111"/>
      <c r="AB137" s="111"/>
      <c r="AC137" s="111"/>
      <c r="AD137" s="111"/>
      <c r="AE137" s="111"/>
      <c r="AF137" s="111"/>
      <c r="AG137" s="111"/>
      <c r="AH137" s="111"/>
      <c r="AI137" s="111"/>
      <c r="AJ137" s="111"/>
      <c r="AK137" s="111"/>
      <c r="AL137" s="96"/>
      <c r="AM137" s="85" t="str">
        <f t="shared" si="2"/>
        <v/>
      </c>
      <c r="AN137" s="79" t="str">
        <f t="shared" si="3"/>
        <v/>
      </c>
    </row>
    <row r="138" spans="2:40" ht="21" customHeight="1" x14ac:dyDescent="0.2">
      <c r="B138" s="104"/>
      <c r="C138" s="104"/>
      <c r="D138" s="104"/>
      <c r="E138" s="219"/>
      <c r="F138" s="115"/>
      <c r="G138" s="96"/>
      <c r="H138" s="96"/>
      <c r="I138" s="96"/>
      <c r="J138" s="96"/>
      <c r="K138" s="97"/>
      <c r="L138" s="97"/>
      <c r="M138" s="104"/>
      <c r="N138" s="96"/>
      <c r="O138" s="98"/>
      <c r="P138" s="98"/>
      <c r="Q138" s="98"/>
      <c r="R138" s="111"/>
      <c r="S138" s="98"/>
      <c r="T138" s="111"/>
      <c r="U138" s="98"/>
      <c r="V138" s="111"/>
      <c r="W138" s="98"/>
      <c r="X138" s="98"/>
      <c r="Y138" s="115"/>
      <c r="Z138" s="96"/>
      <c r="AA138" s="111"/>
      <c r="AB138" s="111"/>
      <c r="AC138" s="111"/>
      <c r="AD138" s="111"/>
      <c r="AE138" s="111"/>
      <c r="AF138" s="111"/>
      <c r="AG138" s="111"/>
      <c r="AH138" s="111"/>
      <c r="AI138" s="111"/>
      <c r="AJ138" s="111"/>
      <c r="AK138" s="111"/>
      <c r="AL138" s="96"/>
      <c r="AM138" s="85" t="str">
        <f t="shared" si="2"/>
        <v/>
      </c>
      <c r="AN138" s="79" t="str">
        <f t="shared" si="3"/>
        <v/>
      </c>
    </row>
    <row r="139" spans="2:40" ht="21" customHeight="1" x14ac:dyDescent="0.2">
      <c r="B139" s="104"/>
      <c r="C139" s="104"/>
      <c r="D139" s="104"/>
      <c r="E139" s="219"/>
      <c r="F139" s="115"/>
      <c r="G139" s="96"/>
      <c r="H139" s="96"/>
      <c r="I139" s="96"/>
      <c r="J139" s="96"/>
      <c r="K139" s="97"/>
      <c r="L139" s="97"/>
      <c r="M139" s="104"/>
      <c r="N139" s="96"/>
      <c r="O139" s="98"/>
      <c r="P139" s="98"/>
      <c r="Q139" s="98"/>
      <c r="R139" s="111"/>
      <c r="S139" s="98"/>
      <c r="T139" s="111"/>
      <c r="U139" s="98"/>
      <c r="V139" s="111"/>
      <c r="W139" s="98"/>
      <c r="X139" s="98"/>
      <c r="Y139" s="115"/>
      <c r="Z139" s="96"/>
      <c r="AA139" s="111"/>
      <c r="AB139" s="111"/>
      <c r="AC139" s="111"/>
      <c r="AD139" s="111"/>
      <c r="AE139" s="111"/>
      <c r="AF139" s="111"/>
      <c r="AG139" s="111"/>
      <c r="AH139" s="111"/>
      <c r="AI139" s="111"/>
      <c r="AJ139" s="111"/>
      <c r="AK139" s="111"/>
      <c r="AL139" s="96"/>
      <c r="AM139" s="85" t="str">
        <f t="shared" si="2"/>
        <v/>
      </c>
      <c r="AN139" s="79" t="str">
        <f t="shared" si="3"/>
        <v/>
      </c>
    </row>
    <row r="140" spans="2:40" ht="21" customHeight="1" x14ac:dyDescent="0.2">
      <c r="B140" s="104"/>
      <c r="C140" s="104"/>
      <c r="D140" s="104"/>
      <c r="E140" s="219"/>
      <c r="F140" s="115"/>
      <c r="G140" s="96"/>
      <c r="H140" s="96"/>
      <c r="I140" s="96"/>
      <c r="J140" s="96"/>
      <c r="K140" s="97"/>
      <c r="L140" s="97"/>
      <c r="M140" s="104"/>
      <c r="N140" s="96"/>
      <c r="O140" s="98"/>
      <c r="P140" s="98"/>
      <c r="Q140" s="98"/>
      <c r="R140" s="111"/>
      <c r="S140" s="98"/>
      <c r="T140" s="111"/>
      <c r="U140" s="98"/>
      <c r="V140" s="111"/>
      <c r="W140" s="98"/>
      <c r="X140" s="98"/>
      <c r="Y140" s="115"/>
      <c r="Z140" s="96"/>
      <c r="AA140" s="111"/>
      <c r="AB140" s="111"/>
      <c r="AC140" s="111"/>
      <c r="AD140" s="111"/>
      <c r="AE140" s="111"/>
      <c r="AF140" s="111"/>
      <c r="AG140" s="111"/>
      <c r="AH140" s="111"/>
      <c r="AI140" s="111"/>
      <c r="AJ140" s="111"/>
      <c r="AK140" s="111"/>
      <c r="AL140" s="96"/>
      <c r="AM140" s="85" t="str">
        <f t="shared" ref="AM140:AM203" si="4">IF(AN140&lt;&gt;"","Erreur","")</f>
        <v/>
      </c>
      <c r="AN140" s="79" t="str">
        <f t="shared" si="3"/>
        <v/>
      </c>
    </row>
    <row r="141" spans="2:40" ht="21" customHeight="1" x14ac:dyDescent="0.2">
      <c r="B141" s="104"/>
      <c r="C141" s="104"/>
      <c r="D141" s="104"/>
      <c r="E141" s="219"/>
      <c r="F141" s="115"/>
      <c r="G141" s="96"/>
      <c r="H141" s="96"/>
      <c r="I141" s="96"/>
      <c r="J141" s="96"/>
      <c r="K141" s="97"/>
      <c r="L141" s="97"/>
      <c r="M141" s="104"/>
      <c r="N141" s="96"/>
      <c r="O141" s="98"/>
      <c r="P141" s="98"/>
      <c r="Q141" s="98"/>
      <c r="R141" s="111"/>
      <c r="S141" s="98"/>
      <c r="T141" s="111"/>
      <c r="U141" s="98"/>
      <c r="V141" s="111"/>
      <c r="W141" s="98"/>
      <c r="X141" s="98"/>
      <c r="Y141" s="115"/>
      <c r="Z141" s="96"/>
      <c r="AA141" s="111"/>
      <c r="AB141" s="111"/>
      <c r="AC141" s="111"/>
      <c r="AD141" s="111"/>
      <c r="AE141" s="111"/>
      <c r="AF141" s="111"/>
      <c r="AG141" s="111"/>
      <c r="AH141" s="111"/>
      <c r="AI141" s="111"/>
      <c r="AJ141" s="111"/>
      <c r="AK141" s="111"/>
      <c r="AL141" s="96"/>
      <c r="AM141" s="85" t="str">
        <f t="shared" si="4"/>
        <v/>
      </c>
      <c r="AN141" s="79" t="str">
        <f t="shared" ref="AN141:AN204" si="5">IF(AND(B141&lt;&gt;"",B140=""),"La ligne précédente ne doit pas être vide",IF(AND(B141&lt;&gt;"",OR(C141="",D141="",E141="",F141="",G141="",H141="",J141="",N141="")),"Veuillez compléter les informations d'identification du programme de cession en réassurance.",IF(AND(B141="",OR(C141&lt;&gt;"",D141&lt;&gt;"",E141&lt;&gt;"",F141&lt;&gt;"",G141&lt;&gt;"",H141&lt;&gt;"",J141&lt;&gt;"",N141&lt;&gt;"")),"Veuillez compléter les informations d'identification du programme de cession en réassurance en colonne C0010.",IF(AND(B141&lt;&gt;"",AL141=""),"Veuillez sélectionner NA dans la liste de la colonne C0370 si vous n'avez rien à déclarer.",""))))</f>
        <v/>
      </c>
    </row>
    <row r="142" spans="2:40" ht="21" customHeight="1" x14ac:dyDescent="0.2">
      <c r="B142" s="104"/>
      <c r="C142" s="104"/>
      <c r="D142" s="104"/>
      <c r="E142" s="219"/>
      <c r="F142" s="115"/>
      <c r="G142" s="96"/>
      <c r="H142" s="96"/>
      <c r="I142" s="96"/>
      <c r="J142" s="96"/>
      <c r="K142" s="97"/>
      <c r="L142" s="97"/>
      <c r="M142" s="104"/>
      <c r="N142" s="96"/>
      <c r="O142" s="98"/>
      <c r="P142" s="98"/>
      <c r="Q142" s="98"/>
      <c r="R142" s="111"/>
      <c r="S142" s="98"/>
      <c r="T142" s="111"/>
      <c r="U142" s="98"/>
      <c r="V142" s="111"/>
      <c r="W142" s="98"/>
      <c r="X142" s="98"/>
      <c r="Y142" s="115"/>
      <c r="Z142" s="96"/>
      <c r="AA142" s="111"/>
      <c r="AB142" s="111"/>
      <c r="AC142" s="111"/>
      <c r="AD142" s="111"/>
      <c r="AE142" s="111"/>
      <c r="AF142" s="111"/>
      <c r="AG142" s="111"/>
      <c r="AH142" s="111"/>
      <c r="AI142" s="111"/>
      <c r="AJ142" s="111"/>
      <c r="AK142" s="111"/>
      <c r="AL142" s="96"/>
      <c r="AM142" s="85" t="str">
        <f t="shared" si="4"/>
        <v/>
      </c>
      <c r="AN142" s="79" t="str">
        <f t="shared" si="5"/>
        <v/>
      </c>
    </row>
    <row r="143" spans="2:40" ht="21" customHeight="1" x14ac:dyDescent="0.2">
      <c r="B143" s="104"/>
      <c r="C143" s="104"/>
      <c r="D143" s="104"/>
      <c r="E143" s="219"/>
      <c r="F143" s="115"/>
      <c r="G143" s="96"/>
      <c r="H143" s="96"/>
      <c r="I143" s="96"/>
      <c r="J143" s="96"/>
      <c r="K143" s="97"/>
      <c r="L143" s="97"/>
      <c r="M143" s="104"/>
      <c r="N143" s="96"/>
      <c r="O143" s="98"/>
      <c r="P143" s="98"/>
      <c r="Q143" s="98"/>
      <c r="R143" s="111"/>
      <c r="S143" s="98"/>
      <c r="T143" s="111"/>
      <c r="U143" s="98"/>
      <c r="V143" s="111"/>
      <c r="W143" s="98"/>
      <c r="X143" s="98"/>
      <c r="Y143" s="115"/>
      <c r="Z143" s="96"/>
      <c r="AA143" s="111"/>
      <c r="AB143" s="111"/>
      <c r="AC143" s="111"/>
      <c r="AD143" s="111"/>
      <c r="AE143" s="111"/>
      <c r="AF143" s="111"/>
      <c r="AG143" s="111"/>
      <c r="AH143" s="111"/>
      <c r="AI143" s="111"/>
      <c r="AJ143" s="111"/>
      <c r="AK143" s="111"/>
      <c r="AL143" s="96"/>
      <c r="AM143" s="85" t="str">
        <f t="shared" si="4"/>
        <v/>
      </c>
      <c r="AN143" s="79" t="str">
        <f t="shared" si="5"/>
        <v/>
      </c>
    </row>
    <row r="144" spans="2:40" ht="21" customHeight="1" x14ac:dyDescent="0.2">
      <c r="B144" s="104"/>
      <c r="C144" s="104"/>
      <c r="D144" s="104"/>
      <c r="E144" s="219"/>
      <c r="F144" s="115"/>
      <c r="G144" s="96"/>
      <c r="H144" s="96"/>
      <c r="I144" s="96"/>
      <c r="J144" s="96"/>
      <c r="K144" s="97"/>
      <c r="L144" s="97"/>
      <c r="M144" s="104"/>
      <c r="N144" s="96"/>
      <c r="O144" s="98"/>
      <c r="P144" s="98"/>
      <c r="Q144" s="98"/>
      <c r="R144" s="111"/>
      <c r="S144" s="98"/>
      <c r="T144" s="111"/>
      <c r="U144" s="98"/>
      <c r="V144" s="111"/>
      <c r="W144" s="98"/>
      <c r="X144" s="98"/>
      <c r="Y144" s="115"/>
      <c r="Z144" s="96"/>
      <c r="AA144" s="111"/>
      <c r="AB144" s="111"/>
      <c r="AC144" s="111"/>
      <c r="AD144" s="111"/>
      <c r="AE144" s="111"/>
      <c r="AF144" s="111"/>
      <c r="AG144" s="111"/>
      <c r="AH144" s="111"/>
      <c r="AI144" s="111"/>
      <c r="AJ144" s="111"/>
      <c r="AK144" s="111"/>
      <c r="AL144" s="96"/>
      <c r="AM144" s="85" t="str">
        <f t="shared" si="4"/>
        <v/>
      </c>
      <c r="AN144" s="79" t="str">
        <f t="shared" si="5"/>
        <v/>
      </c>
    </row>
    <row r="145" spans="2:40" ht="21" customHeight="1" x14ac:dyDescent="0.2">
      <c r="B145" s="104"/>
      <c r="C145" s="104"/>
      <c r="D145" s="104"/>
      <c r="E145" s="219"/>
      <c r="F145" s="115"/>
      <c r="G145" s="96"/>
      <c r="H145" s="96"/>
      <c r="I145" s="96"/>
      <c r="J145" s="96"/>
      <c r="K145" s="97"/>
      <c r="L145" s="97"/>
      <c r="M145" s="104"/>
      <c r="N145" s="96"/>
      <c r="O145" s="98"/>
      <c r="P145" s="98"/>
      <c r="Q145" s="98"/>
      <c r="R145" s="111"/>
      <c r="S145" s="98"/>
      <c r="T145" s="111"/>
      <c r="U145" s="98"/>
      <c r="V145" s="111"/>
      <c r="W145" s="98"/>
      <c r="X145" s="98"/>
      <c r="Y145" s="115"/>
      <c r="Z145" s="96"/>
      <c r="AA145" s="111"/>
      <c r="AB145" s="111"/>
      <c r="AC145" s="111"/>
      <c r="AD145" s="111"/>
      <c r="AE145" s="111"/>
      <c r="AF145" s="111"/>
      <c r="AG145" s="111"/>
      <c r="AH145" s="111"/>
      <c r="AI145" s="111"/>
      <c r="AJ145" s="111"/>
      <c r="AK145" s="111"/>
      <c r="AL145" s="96"/>
      <c r="AM145" s="85" t="str">
        <f t="shared" si="4"/>
        <v/>
      </c>
      <c r="AN145" s="79" t="str">
        <f t="shared" si="5"/>
        <v/>
      </c>
    </row>
    <row r="146" spans="2:40" ht="21" customHeight="1" x14ac:dyDescent="0.2">
      <c r="B146" s="104"/>
      <c r="C146" s="104"/>
      <c r="D146" s="104"/>
      <c r="E146" s="219"/>
      <c r="F146" s="115"/>
      <c r="G146" s="96"/>
      <c r="H146" s="96"/>
      <c r="I146" s="96"/>
      <c r="J146" s="96"/>
      <c r="K146" s="97"/>
      <c r="L146" s="97"/>
      <c r="M146" s="104"/>
      <c r="N146" s="96"/>
      <c r="O146" s="98"/>
      <c r="P146" s="98"/>
      <c r="Q146" s="98"/>
      <c r="R146" s="111"/>
      <c r="S146" s="98"/>
      <c r="T146" s="111"/>
      <c r="U146" s="98"/>
      <c r="V146" s="111"/>
      <c r="W146" s="98"/>
      <c r="X146" s="98"/>
      <c r="Y146" s="115"/>
      <c r="Z146" s="96"/>
      <c r="AA146" s="111"/>
      <c r="AB146" s="111"/>
      <c r="AC146" s="111"/>
      <c r="AD146" s="111"/>
      <c r="AE146" s="111"/>
      <c r="AF146" s="111"/>
      <c r="AG146" s="111"/>
      <c r="AH146" s="111"/>
      <c r="AI146" s="111"/>
      <c r="AJ146" s="111"/>
      <c r="AK146" s="111"/>
      <c r="AL146" s="96"/>
      <c r="AM146" s="85" t="str">
        <f t="shared" si="4"/>
        <v/>
      </c>
      <c r="AN146" s="79" t="str">
        <f t="shared" si="5"/>
        <v/>
      </c>
    </row>
    <row r="147" spans="2:40" ht="21" customHeight="1" x14ac:dyDescent="0.2">
      <c r="B147" s="104"/>
      <c r="C147" s="104"/>
      <c r="D147" s="104"/>
      <c r="E147" s="219"/>
      <c r="F147" s="115"/>
      <c r="G147" s="96"/>
      <c r="H147" s="96"/>
      <c r="I147" s="96"/>
      <c r="J147" s="96"/>
      <c r="K147" s="97"/>
      <c r="L147" s="97"/>
      <c r="M147" s="104"/>
      <c r="N147" s="96"/>
      <c r="O147" s="98"/>
      <c r="P147" s="98"/>
      <c r="Q147" s="98"/>
      <c r="R147" s="111"/>
      <c r="S147" s="98"/>
      <c r="T147" s="111"/>
      <c r="U147" s="98"/>
      <c r="V147" s="111"/>
      <c r="W147" s="98"/>
      <c r="X147" s="98"/>
      <c r="Y147" s="115"/>
      <c r="Z147" s="96"/>
      <c r="AA147" s="111"/>
      <c r="AB147" s="111"/>
      <c r="AC147" s="111"/>
      <c r="AD147" s="111"/>
      <c r="AE147" s="111"/>
      <c r="AF147" s="111"/>
      <c r="AG147" s="111"/>
      <c r="AH147" s="111"/>
      <c r="AI147" s="111"/>
      <c r="AJ147" s="111"/>
      <c r="AK147" s="111"/>
      <c r="AL147" s="96"/>
      <c r="AM147" s="85" t="str">
        <f t="shared" si="4"/>
        <v/>
      </c>
      <c r="AN147" s="79" t="str">
        <f t="shared" si="5"/>
        <v/>
      </c>
    </row>
    <row r="148" spans="2:40" ht="21" customHeight="1" x14ac:dyDescent="0.2">
      <c r="B148" s="104"/>
      <c r="C148" s="104"/>
      <c r="D148" s="104"/>
      <c r="E148" s="219"/>
      <c r="F148" s="115"/>
      <c r="G148" s="96"/>
      <c r="H148" s="96"/>
      <c r="I148" s="96"/>
      <c r="J148" s="96"/>
      <c r="K148" s="97"/>
      <c r="L148" s="97"/>
      <c r="M148" s="104"/>
      <c r="N148" s="96"/>
      <c r="O148" s="98"/>
      <c r="P148" s="98"/>
      <c r="Q148" s="98"/>
      <c r="R148" s="111"/>
      <c r="S148" s="98"/>
      <c r="T148" s="111"/>
      <c r="U148" s="98"/>
      <c r="V148" s="111"/>
      <c r="W148" s="98"/>
      <c r="X148" s="98"/>
      <c r="Y148" s="115"/>
      <c r="Z148" s="96"/>
      <c r="AA148" s="111"/>
      <c r="AB148" s="111"/>
      <c r="AC148" s="111"/>
      <c r="AD148" s="111"/>
      <c r="AE148" s="111"/>
      <c r="AF148" s="111"/>
      <c r="AG148" s="111"/>
      <c r="AH148" s="111"/>
      <c r="AI148" s="111"/>
      <c r="AJ148" s="111"/>
      <c r="AK148" s="111"/>
      <c r="AL148" s="96"/>
      <c r="AM148" s="85" t="str">
        <f t="shared" si="4"/>
        <v/>
      </c>
      <c r="AN148" s="79" t="str">
        <f t="shared" si="5"/>
        <v/>
      </c>
    </row>
    <row r="149" spans="2:40" ht="21" customHeight="1" x14ac:dyDescent="0.2">
      <c r="B149" s="104"/>
      <c r="C149" s="104"/>
      <c r="D149" s="104"/>
      <c r="E149" s="219"/>
      <c r="F149" s="115"/>
      <c r="G149" s="96"/>
      <c r="H149" s="96"/>
      <c r="I149" s="96"/>
      <c r="J149" s="96"/>
      <c r="K149" s="97"/>
      <c r="L149" s="97"/>
      <c r="M149" s="104"/>
      <c r="N149" s="96"/>
      <c r="O149" s="98"/>
      <c r="P149" s="98"/>
      <c r="Q149" s="98"/>
      <c r="R149" s="111"/>
      <c r="S149" s="98"/>
      <c r="T149" s="111"/>
      <c r="U149" s="98"/>
      <c r="V149" s="111"/>
      <c r="W149" s="98"/>
      <c r="X149" s="98"/>
      <c r="Y149" s="115"/>
      <c r="Z149" s="96"/>
      <c r="AA149" s="111"/>
      <c r="AB149" s="111"/>
      <c r="AC149" s="111"/>
      <c r="AD149" s="111"/>
      <c r="AE149" s="111"/>
      <c r="AF149" s="111"/>
      <c r="AG149" s="111"/>
      <c r="AH149" s="111"/>
      <c r="AI149" s="111"/>
      <c r="AJ149" s="111"/>
      <c r="AK149" s="111"/>
      <c r="AL149" s="96"/>
      <c r="AM149" s="85" t="str">
        <f t="shared" si="4"/>
        <v/>
      </c>
      <c r="AN149" s="79" t="str">
        <f t="shared" si="5"/>
        <v/>
      </c>
    </row>
    <row r="150" spans="2:40" ht="21" customHeight="1" x14ac:dyDescent="0.2">
      <c r="B150" s="104"/>
      <c r="C150" s="104"/>
      <c r="D150" s="104"/>
      <c r="E150" s="219"/>
      <c r="F150" s="115"/>
      <c r="G150" s="96"/>
      <c r="H150" s="96"/>
      <c r="I150" s="96"/>
      <c r="J150" s="96"/>
      <c r="K150" s="97"/>
      <c r="L150" s="97"/>
      <c r="M150" s="104"/>
      <c r="N150" s="96"/>
      <c r="O150" s="98"/>
      <c r="P150" s="98"/>
      <c r="Q150" s="98"/>
      <c r="R150" s="111"/>
      <c r="S150" s="98"/>
      <c r="T150" s="111"/>
      <c r="U150" s="98"/>
      <c r="V150" s="111"/>
      <c r="W150" s="98"/>
      <c r="X150" s="98"/>
      <c r="Y150" s="115"/>
      <c r="Z150" s="96"/>
      <c r="AA150" s="111"/>
      <c r="AB150" s="111"/>
      <c r="AC150" s="111"/>
      <c r="AD150" s="111"/>
      <c r="AE150" s="111"/>
      <c r="AF150" s="111"/>
      <c r="AG150" s="111"/>
      <c r="AH150" s="111"/>
      <c r="AI150" s="111"/>
      <c r="AJ150" s="111"/>
      <c r="AK150" s="111"/>
      <c r="AL150" s="96"/>
      <c r="AM150" s="85" t="str">
        <f t="shared" si="4"/>
        <v/>
      </c>
      <c r="AN150" s="79" t="str">
        <f t="shared" si="5"/>
        <v/>
      </c>
    </row>
    <row r="151" spans="2:40" ht="21" customHeight="1" x14ac:dyDescent="0.2">
      <c r="B151" s="104"/>
      <c r="C151" s="104"/>
      <c r="D151" s="104"/>
      <c r="E151" s="219"/>
      <c r="F151" s="115"/>
      <c r="G151" s="96"/>
      <c r="H151" s="96"/>
      <c r="I151" s="96"/>
      <c r="J151" s="96"/>
      <c r="K151" s="97"/>
      <c r="L151" s="97"/>
      <c r="M151" s="104"/>
      <c r="N151" s="96"/>
      <c r="O151" s="98"/>
      <c r="P151" s="98"/>
      <c r="Q151" s="98"/>
      <c r="R151" s="111"/>
      <c r="S151" s="98"/>
      <c r="T151" s="111"/>
      <c r="U151" s="98"/>
      <c r="V151" s="111"/>
      <c r="W151" s="98"/>
      <c r="X151" s="98"/>
      <c r="Y151" s="115"/>
      <c r="Z151" s="96"/>
      <c r="AA151" s="111"/>
      <c r="AB151" s="111"/>
      <c r="AC151" s="111"/>
      <c r="AD151" s="111"/>
      <c r="AE151" s="111"/>
      <c r="AF151" s="111"/>
      <c r="AG151" s="111"/>
      <c r="AH151" s="111"/>
      <c r="AI151" s="111"/>
      <c r="AJ151" s="111"/>
      <c r="AK151" s="111"/>
      <c r="AL151" s="96"/>
      <c r="AM151" s="85" t="str">
        <f t="shared" si="4"/>
        <v/>
      </c>
      <c r="AN151" s="79" t="str">
        <f t="shared" si="5"/>
        <v/>
      </c>
    </row>
    <row r="152" spans="2:40" ht="21" customHeight="1" x14ac:dyDescent="0.2">
      <c r="B152" s="104"/>
      <c r="C152" s="104"/>
      <c r="D152" s="104"/>
      <c r="E152" s="219"/>
      <c r="F152" s="115"/>
      <c r="G152" s="96"/>
      <c r="H152" s="96"/>
      <c r="I152" s="96"/>
      <c r="J152" s="96"/>
      <c r="K152" s="97"/>
      <c r="L152" s="97"/>
      <c r="M152" s="104"/>
      <c r="N152" s="96"/>
      <c r="O152" s="98"/>
      <c r="P152" s="98"/>
      <c r="Q152" s="98"/>
      <c r="R152" s="111"/>
      <c r="S152" s="98"/>
      <c r="T152" s="111"/>
      <c r="U152" s="98"/>
      <c r="V152" s="111"/>
      <c r="W152" s="98"/>
      <c r="X152" s="98"/>
      <c r="Y152" s="115"/>
      <c r="Z152" s="96"/>
      <c r="AA152" s="111"/>
      <c r="AB152" s="111"/>
      <c r="AC152" s="111"/>
      <c r="AD152" s="111"/>
      <c r="AE152" s="111"/>
      <c r="AF152" s="111"/>
      <c r="AG152" s="111"/>
      <c r="AH152" s="111"/>
      <c r="AI152" s="111"/>
      <c r="AJ152" s="111"/>
      <c r="AK152" s="111"/>
      <c r="AL152" s="96"/>
      <c r="AM152" s="85" t="str">
        <f t="shared" si="4"/>
        <v/>
      </c>
      <c r="AN152" s="79" t="str">
        <f t="shared" si="5"/>
        <v/>
      </c>
    </row>
    <row r="153" spans="2:40" ht="21" customHeight="1" x14ac:dyDescent="0.2">
      <c r="B153" s="104"/>
      <c r="C153" s="104"/>
      <c r="D153" s="104"/>
      <c r="E153" s="219"/>
      <c r="F153" s="115"/>
      <c r="G153" s="96"/>
      <c r="H153" s="96"/>
      <c r="I153" s="96"/>
      <c r="J153" s="96"/>
      <c r="K153" s="97"/>
      <c r="L153" s="97"/>
      <c r="M153" s="104"/>
      <c r="N153" s="96"/>
      <c r="O153" s="98"/>
      <c r="P153" s="98"/>
      <c r="Q153" s="98"/>
      <c r="R153" s="111"/>
      <c r="S153" s="98"/>
      <c r="T153" s="111"/>
      <c r="U153" s="98"/>
      <c r="V153" s="111"/>
      <c r="W153" s="98"/>
      <c r="X153" s="98"/>
      <c r="Y153" s="115"/>
      <c r="Z153" s="96"/>
      <c r="AA153" s="111"/>
      <c r="AB153" s="111"/>
      <c r="AC153" s="111"/>
      <c r="AD153" s="111"/>
      <c r="AE153" s="111"/>
      <c r="AF153" s="111"/>
      <c r="AG153" s="111"/>
      <c r="AH153" s="111"/>
      <c r="AI153" s="111"/>
      <c r="AJ153" s="111"/>
      <c r="AK153" s="111"/>
      <c r="AL153" s="96"/>
      <c r="AM153" s="85" t="str">
        <f t="shared" si="4"/>
        <v/>
      </c>
      <c r="AN153" s="79" t="str">
        <f t="shared" si="5"/>
        <v/>
      </c>
    </row>
    <row r="154" spans="2:40" ht="21" customHeight="1" x14ac:dyDescent="0.2">
      <c r="B154" s="104"/>
      <c r="C154" s="104"/>
      <c r="D154" s="104"/>
      <c r="E154" s="219"/>
      <c r="F154" s="115"/>
      <c r="G154" s="96"/>
      <c r="H154" s="96"/>
      <c r="I154" s="96"/>
      <c r="J154" s="96"/>
      <c r="K154" s="97"/>
      <c r="L154" s="97"/>
      <c r="M154" s="104"/>
      <c r="N154" s="96"/>
      <c r="O154" s="98"/>
      <c r="P154" s="98"/>
      <c r="Q154" s="98"/>
      <c r="R154" s="111"/>
      <c r="S154" s="98"/>
      <c r="T154" s="111"/>
      <c r="U154" s="98"/>
      <c r="V154" s="111"/>
      <c r="W154" s="98"/>
      <c r="X154" s="98"/>
      <c r="Y154" s="115"/>
      <c r="Z154" s="96"/>
      <c r="AA154" s="111"/>
      <c r="AB154" s="111"/>
      <c r="AC154" s="111"/>
      <c r="AD154" s="111"/>
      <c r="AE154" s="111"/>
      <c r="AF154" s="111"/>
      <c r="AG154" s="111"/>
      <c r="AH154" s="111"/>
      <c r="AI154" s="111"/>
      <c r="AJ154" s="111"/>
      <c r="AK154" s="111"/>
      <c r="AL154" s="96"/>
      <c r="AM154" s="85" t="str">
        <f t="shared" si="4"/>
        <v/>
      </c>
      <c r="AN154" s="79" t="str">
        <f t="shared" si="5"/>
        <v/>
      </c>
    </row>
    <row r="155" spans="2:40" ht="21" customHeight="1" x14ac:dyDescent="0.2">
      <c r="B155" s="104"/>
      <c r="C155" s="104"/>
      <c r="D155" s="104"/>
      <c r="E155" s="219"/>
      <c r="F155" s="115"/>
      <c r="G155" s="96"/>
      <c r="H155" s="96"/>
      <c r="I155" s="96"/>
      <c r="J155" s="96"/>
      <c r="K155" s="97"/>
      <c r="L155" s="97"/>
      <c r="M155" s="104"/>
      <c r="N155" s="96"/>
      <c r="O155" s="98"/>
      <c r="P155" s="98"/>
      <c r="Q155" s="98"/>
      <c r="R155" s="111"/>
      <c r="S155" s="98"/>
      <c r="T155" s="111"/>
      <c r="U155" s="98"/>
      <c r="V155" s="111"/>
      <c r="W155" s="98"/>
      <c r="X155" s="98"/>
      <c r="Y155" s="115"/>
      <c r="Z155" s="96"/>
      <c r="AA155" s="111"/>
      <c r="AB155" s="111"/>
      <c r="AC155" s="111"/>
      <c r="AD155" s="111"/>
      <c r="AE155" s="111"/>
      <c r="AF155" s="111"/>
      <c r="AG155" s="111"/>
      <c r="AH155" s="111"/>
      <c r="AI155" s="111"/>
      <c r="AJ155" s="111"/>
      <c r="AK155" s="111"/>
      <c r="AL155" s="96"/>
      <c r="AM155" s="85" t="str">
        <f t="shared" si="4"/>
        <v/>
      </c>
      <c r="AN155" s="79" t="str">
        <f t="shared" si="5"/>
        <v/>
      </c>
    </row>
    <row r="156" spans="2:40" ht="21" customHeight="1" x14ac:dyDescent="0.2">
      <c r="B156" s="104"/>
      <c r="C156" s="104"/>
      <c r="D156" s="104"/>
      <c r="E156" s="219"/>
      <c r="F156" s="115"/>
      <c r="G156" s="96"/>
      <c r="H156" s="96"/>
      <c r="I156" s="96"/>
      <c r="J156" s="96"/>
      <c r="K156" s="97"/>
      <c r="L156" s="97"/>
      <c r="M156" s="104"/>
      <c r="N156" s="96"/>
      <c r="O156" s="98"/>
      <c r="P156" s="98"/>
      <c r="Q156" s="98"/>
      <c r="R156" s="111"/>
      <c r="S156" s="98"/>
      <c r="T156" s="111"/>
      <c r="U156" s="98"/>
      <c r="V156" s="111"/>
      <c r="W156" s="98"/>
      <c r="X156" s="98"/>
      <c r="Y156" s="115"/>
      <c r="Z156" s="96"/>
      <c r="AA156" s="111"/>
      <c r="AB156" s="111"/>
      <c r="AC156" s="111"/>
      <c r="AD156" s="111"/>
      <c r="AE156" s="111"/>
      <c r="AF156" s="111"/>
      <c r="AG156" s="111"/>
      <c r="AH156" s="111"/>
      <c r="AI156" s="111"/>
      <c r="AJ156" s="111"/>
      <c r="AK156" s="111"/>
      <c r="AL156" s="96"/>
      <c r="AM156" s="85" t="str">
        <f t="shared" si="4"/>
        <v/>
      </c>
      <c r="AN156" s="79" t="str">
        <f t="shared" si="5"/>
        <v/>
      </c>
    </row>
    <row r="157" spans="2:40" ht="21" customHeight="1" x14ac:dyDescent="0.2">
      <c r="B157" s="104"/>
      <c r="C157" s="104"/>
      <c r="D157" s="104"/>
      <c r="E157" s="219"/>
      <c r="F157" s="115"/>
      <c r="G157" s="96"/>
      <c r="H157" s="96"/>
      <c r="I157" s="96"/>
      <c r="J157" s="96"/>
      <c r="K157" s="97"/>
      <c r="L157" s="97"/>
      <c r="M157" s="104"/>
      <c r="N157" s="96"/>
      <c r="O157" s="98"/>
      <c r="P157" s="98"/>
      <c r="Q157" s="98"/>
      <c r="R157" s="111"/>
      <c r="S157" s="98"/>
      <c r="T157" s="111"/>
      <c r="U157" s="98"/>
      <c r="V157" s="111"/>
      <c r="W157" s="98"/>
      <c r="X157" s="98"/>
      <c r="Y157" s="115"/>
      <c r="Z157" s="96"/>
      <c r="AA157" s="111"/>
      <c r="AB157" s="111"/>
      <c r="AC157" s="111"/>
      <c r="AD157" s="111"/>
      <c r="AE157" s="111"/>
      <c r="AF157" s="111"/>
      <c r="AG157" s="111"/>
      <c r="AH157" s="111"/>
      <c r="AI157" s="111"/>
      <c r="AJ157" s="111"/>
      <c r="AK157" s="111"/>
      <c r="AL157" s="96"/>
      <c r="AM157" s="85" t="str">
        <f t="shared" si="4"/>
        <v/>
      </c>
      <c r="AN157" s="79" t="str">
        <f t="shared" si="5"/>
        <v/>
      </c>
    </row>
    <row r="158" spans="2:40" ht="21" customHeight="1" x14ac:dyDescent="0.2">
      <c r="B158" s="104"/>
      <c r="C158" s="104"/>
      <c r="D158" s="104"/>
      <c r="E158" s="219"/>
      <c r="F158" s="115"/>
      <c r="G158" s="96"/>
      <c r="H158" s="96"/>
      <c r="I158" s="96"/>
      <c r="J158" s="96"/>
      <c r="K158" s="97"/>
      <c r="L158" s="97"/>
      <c r="M158" s="104"/>
      <c r="N158" s="96"/>
      <c r="O158" s="98"/>
      <c r="P158" s="98"/>
      <c r="Q158" s="98"/>
      <c r="R158" s="111"/>
      <c r="S158" s="98"/>
      <c r="T158" s="111"/>
      <c r="U158" s="98"/>
      <c r="V158" s="111"/>
      <c r="W158" s="98"/>
      <c r="X158" s="98"/>
      <c r="Y158" s="115"/>
      <c r="Z158" s="96"/>
      <c r="AA158" s="111"/>
      <c r="AB158" s="111"/>
      <c r="AC158" s="111"/>
      <c r="AD158" s="111"/>
      <c r="AE158" s="111"/>
      <c r="AF158" s="111"/>
      <c r="AG158" s="111"/>
      <c r="AH158" s="111"/>
      <c r="AI158" s="111"/>
      <c r="AJ158" s="111"/>
      <c r="AK158" s="111"/>
      <c r="AL158" s="96"/>
      <c r="AM158" s="85" t="str">
        <f t="shared" si="4"/>
        <v/>
      </c>
      <c r="AN158" s="79" t="str">
        <f t="shared" si="5"/>
        <v/>
      </c>
    </row>
    <row r="159" spans="2:40" ht="21" customHeight="1" x14ac:dyDescent="0.2">
      <c r="B159" s="104"/>
      <c r="C159" s="104"/>
      <c r="D159" s="104"/>
      <c r="E159" s="219"/>
      <c r="F159" s="115"/>
      <c r="G159" s="96"/>
      <c r="H159" s="96"/>
      <c r="I159" s="96"/>
      <c r="J159" s="96"/>
      <c r="K159" s="97"/>
      <c r="L159" s="97"/>
      <c r="M159" s="104"/>
      <c r="N159" s="96"/>
      <c r="O159" s="98"/>
      <c r="P159" s="98"/>
      <c r="Q159" s="98"/>
      <c r="R159" s="111"/>
      <c r="S159" s="98"/>
      <c r="T159" s="111"/>
      <c r="U159" s="98"/>
      <c r="V159" s="111"/>
      <c r="W159" s="98"/>
      <c r="X159" s="98"/>
      <c r="Y159" s="115"/>
      <c r="Z159" s="96"/>
      <c r="AA159" s="111"/>
      <c r="AB159" s="111"/>
      <c r="AC159" s="111"/>
      <c r="AD159" s="111"/>
      <c r="AE159" s="111"/>
      <c r="AF159" s="111"/>
      <c r="AG159" s="111"/>
      <c r="AH159" s="111"/>
      <c r="AI159" s="111"/>
      <c r="AJ159" s="111"/>
      <c r="AK159" s="111"/>
      <c r="AL159" s="96"/>
      <c r="AM159" s="85" t="str">
        <f t="shared" si="4"/>
        <v/>
      </c>
      <c r="AN159" s="79" t="str">
        <f t="shared" si="5"/>
        <v/>
      </c>
    </row>
    <row r="160" spans="2:40" ht="21" customHeight="1" x14ac:dyDescent="0.2">
      <c r="B160" s="104"/>
      <c r="C160" s="104"/>
      <c r="D160" s="104"/>
      <c r="E160" s="219"/>
      <c r="F160" s="115"/>
      <c r="G160" s="96"/>
      <c r="H160" s="96"/>
      <c r="I160" s="96"/>
      <c r="J160" s="96"/>
      <c r="K160" s="97"/>
      <c r="L160" s="97"/>
      <c r="M160" s="104"/>
      <c r="N160" s="96"/>
      <c r="O160" s="98"/>
      <c r="P160" s="98"/>
      <c r="Q160" s="98"/>
      <c r="R160" s="111"/>
      <c r="S160" s="98"/>
      <c r="T160" s="111"/>
      <c r="U160" s="98"/>
      <c r="V160" s="111"/>
      <c r="W160" s="98"/>
      <c r="X160" s="98"/>
      <c r="Y160" s="115"/>
      <c r="Z160" s="96"/>
      <c r="AA160" s="111"/>
      <c r="AB160" s="111"/>
      <c r="AC160" s="111"/>
      <c r="AD160" s="111"/>
      <c r="AE160" s="111"/>
      <c r="AF160" s="111"/>
      <c r="AG160" s="111"/>
      <c r="AH160" s="111"/>
      <c r="AI160" s="111"/>
      <c r="AJ160" s="111"/>
      <c r="AK160" s="111"/>
      <c r="AL160" s="96"/>
      <c r="AM160" s="85" t="str">
        <f t="shared" si="4"/>
        <v/>
      </c>
      <c r="AN160" s="79" t="str">
        <f t="shared" si="5"/>
        <v/>
      </c>
    </row>
    <row r="161" spans="2:40" ht="21" customHeight="1" x14ac:dyDescent="0.2">
      <c r="B161" s="104"/>
      <c r="C161" s="104"/>
      <c r="D161" s="104"/>
      <c r="E161" s="219"/>
      <c r="F161" s="115"/>
      <c r="G161" s="96"/>
      <c r="H161" s="96"/>
      <c r="I161" s="96"/>
      <c r="J161" s="96"/>
      <c r="K161" s="97"/>
      <c r="L161" s="97"/>
      <c r="M161" s="104"/>
      <c r="N161" s="96"/>
      <c r="O161" s="98"/>
      <c r="P161" s="98"/>
      <c r="Q161" s="98"/>
      <c r="R161" s="111"/>
      <c r="S161" s="98"/>
      <c r="T161" s="111"/>
      <c r="U161" s="98"/>
      <c r="V161" s="111"/>
      <c r="W161" s="98"/>
      <c r="X161" s="98"/>
      <c r="Y161" s="115"/>
      <c r="Z161" s="96"/>
      <c r="AA161" s="111"/>
      <c r="AB161" s="111"/>
      <c r="AC161" s="111"/>
      <c r="AD161" s="111"/>
      <c r="AE161" s="111"/>
      <c r="AF161" s="111"/>
      <c r="AG161" s="111"/>
      <c r="AH161" s="111"/>
      <c r="AI161" s="111"/>
      <c r="AJ161" s="111"/>
      <c r="AK161" s="111"/>
      <c r="AL161" s="96"/>
      <c r="AM161" s="85" t="str">
        <f t="shared" si="4"/>
        <v/>
      </c>
      <c r="AN161" s="79" t="str">
        <f t="shared" si="5"/>
        <v/>
      </c>
    </row>
    <row r="162" spans="2:40" ht="21" customHeight="1" x14ac:dyDescent="0.2">
      <c r="B162" s="104"/>
      <c r="C162" s="104"/>
      <c r="D162" s="104"/>
      <c r="E162" s="219"/>
      <c r="F162" s="115"/>
      <c r="G162" s="96"/>
      <c r="H162" s="96"/>
      <c r="I162" s="96"/>
      <c r="J162" s="96"/>
      <c r="K162" s="97"/>
      <c r="L162" s="97"/>
      <c r="M162" s="104"/>
      <c r="N162" s="96"/>
      <c r="O162" s="98"/>
      <c r="P162" s="98"/>
      <c r="Q162" s="98"/>
      <c r="R162" s="111"/>
      <c r="S162" s="98"/>
      <c r="T162" s="111"/>
      <c r="U162" s="98"/>
      <c r="V162" s="111"/>
      <c r="W162" s="98"/>
      <c r="X162" s="98"/>
      <c r="Y162" s="115"/>
      <c r="Z162" s="96"/>
      <c r="AA162" s="111"/>
      <c r="AB162" s="111"/>
      <c r="AC162" s="111"/>
      <c r="AD162" s="111"/>
      <c r="AE162" s="111"/>
      <c r="AF162" s="111"/>
      <c r="AG162" s="111"/>
      <c r="AH162" s="111"/>
      <c r="AI162" s="111"/>
      <c r="AJ162" s="111"/>
      <c r="AK162" s="111"/>
      <c r="AL162" s="96"/>
      <c r="AM162" s="85" t="str">
        <f t="shared" si="4"/>
        <v/>
      </c>
      <c r="AN162" s="79" t="str">
        <f t="shared" si="5"/>
        <v/>
      </c>
    </row>
    <row r="163" spans="2:40" ht="21" customHeight="1" x14ac:dyDescent="0.2">
      <c r="B163" s="104"/>
      <c r="C163" s="104"/>
      <c r="D163" s="104"/>
      <c r="E163" s="219"/>
      <c r="F163" s="115"/>
      <c r="G163" s="96"/>
      <c r="H163" s="96"/>
      <c r="I163" s="96"/>
      <c r="J163" s="96"/>
      <c r="K163" s="97"/>
      <c r="L163" s="97"/>
      <c r="M163" s="104"/>
      <c r="N163" s="96"/>
      <c r="O163" s="98"/>
      <c r="P163" s="98"/>
      <c r="Q163" s="98"/>
      <c r="R163" s="111"/>
      <c r="S163" s="98"/>
      <c r="T163" s="111"/>
      <c r="U163" s="98"/>
      <c r="V163" s="111"/>
      <c r="W163" s="98"/>
      <c r="X163" s="98"/>
      <c r="Y163" s="115"/>
      <c r="Z163" s="96"/>
      <c r="AA163" s="111"/>
      <c r="AB163" s="111"/>
      <c r="AC163" s="111"/>
      <c r="AD163" s="111"/>
      <c r="AE163" s="111"/>
      <c r="AF163" s="111"/>
      <c r="AG163" s="111"/>
      <c r="AH163" s="111"/>
      <c r="AI163" s="111"/>
      <c r="AJ163" s="111"/>
      <c r="AK163" s="111"/>
      <c r="AL163" s="96"/>
      <c r="AM163" s="85" t="str">
        <f t="shared" si="4"/>
        <v/>
      </c>
      <c r="AN163" s="79" t="str">
        <f t="shared" si="5"/>
        <v/>
      </c>
    </row>
    <row r="164" spans="2:40" ht="21" customHeight="1" x14ac:dyDescent="0.2">
      <c r="B164" s="104"/>
      <c r="C164" s="104"/>
      <c r="D164" s="104"/>
      <c r="E164" s="219"/>
      <c r="F164" s="115"/>
      <c r="G164" s="96"/>
      <c r="H164" s="96"/>
      <c r="I164" s="96"/>
      <c r="J164" s="96"/>
      <c r="K164" s="97"/>
      <c r="L164" s="97"/>
      <c r="M164" s="104"/>
      <c r="N164" s="96"/>
      <c r="O164" s="98"/>
      <c r="P164" s="98"/>
      <c r="Q164" s="98"/>
      <c r="R164" s="111"/>
      <c r="S164" s="98"/>
      <c r="T164" s="111"/>
      <c r="U164" s="98"/>
      <c r="V164" s="111"/>
      <c r="W164" s="98"/>
      <c r="X164" s="98"/>
      <c r="Y164" s="115"/>
      <c r="Z164" s="96"/>
      <c r="AA164" s="111"/>
      <c r="AB164" s="111"/>
      <c r="AC164" s="111"/>
      <c r="AD164" s="111"/>
      <c r="AE164" s="111"/>
      <c r="AF164" s="111"/>
      <c r="AG164" s="111"/>
      <c r="AH164" s="111"/>
      <c r="AI164" s="111"/>
      <c r="AJ164" s="111"/>
      <c r="AK164" s="111"/>
      <c r="AL164" s="96"/>
      <c r="AM164" s="85" t="str">
        <f t="shared" si="4"/>
        <v/>
      </c>
      <c r="AN164" s="79" t="str">
        <f t="shared" si="5"/>
        <v/>
      </c>
    </row>
    <row r="165" spans="2:40" ht="21" customHeight="1" x14ac:dyDescent="0.2">
      <c r="B165" s="104"/>
      <c r="C165" s="104"/>
      <c r="D165" s="104"/>
      <c r="E165" s="219"/>
      <c r="F165" s="115"/>
      <c r="G165" s="96"/>
      <c r="H165" s="96"/>
      <c r="I165" s="96"/>
      <c r="J165" s="96"/>
      <c r="K165" s="97"/>
      <c r="L165" s="97"/>
      <c r="M165" s="104"/>
      <c r="N165" s="96"/>
      <c r="O165" s="98"/>
      <c r="P165" s="98"/>
      <c r="Q165" s="98"/>
      <c r="R165" s="111"/>
      <c r="S165" s="98"/>
      <c r="T165" s="111"/>
      <c r="U165" s="98"/>
      <c r="V165" s="111"/>
      <c r="W165" s="98"/>
      <c r="X165" s="98"/>
      <c r="Y165" s="115"/>
      <c r="Z165" s="96"/>
      <c r="AA165" s="111"/>
      <c r="AB165" s="111"/>
      <c r="AC165" s="111"/>
      <c r="AD165" s="111"/>
      <c r="AE165" s="111"/>
      <c r="AF165" s="111"/>
      <c r="AG165" s="111"/>
      <c r="AH165" s="111"/>
      <c r="AI165" s="111"/>
      <c r="AJ165" s="111"/>
      <c r="AK165" s="111"/>
      <c r="AL165" s="96"/>
      <c r="AM165" s="85" t="str">
        <f t="shared" si="4"/>
        <v/>
      </c>
      <c r="AN165" s="79" t="str">
        <f t="shared" si="5"/>
        <v/>
      </c>
    </row>
    <row r="166" spans="2:40" ht="21" customHeight="1" x14ac:dyDescent="0.2">
      <c r="B166" s="104"/>
      <c r="C166" s="104"/>
      <c r="D166" s="104"/>
      <c r="E166" s="219"/>
      <c r="F166" s="115"/>
      <c r="G166" s="96"/>
      <c r="H166" s="96"/>
      <c r="I166" s="96"/>
      <c r="J166" s="96"/>
      <c r="K166" s="97"/>
      <c r="L166" s="97"/>
      <c r="M166" s="104"/>
      <c r="N166" s="96"/>
      <c r="O166" s="98"/>
      <c r="P166" s="98"/>
      <c r="Q166" s="98"/>
      <c r="R166" s="111"/>
      <c r="S166" s="98"/>
      <c r="T166" s="111"/>
      <c r="U166" s="98"/>
      <c r="V166" s="111"/>
      <c r="W166" s="98"/>
      <c r="X166" s="98"/>
      <c r="Y166" s="115"/>
      <c r="Z166" s="96"/>
      <c r="AA166" s="111"/>
      <c r="AB166" s="111"/>
      <c r="AC166" s="111"/>
      <c r="AD166" s="111"/>
      <c r="AE166" s="111"/>
      <c r="AF166" s="111"/>
      <c r="AG166" s="111"/>
      <c r="AH166" s="111"/>
      <c r="AI166" s="111"/>
      <c r="AJ166" s="111"/>
      <c r="AK166" s="111"/>
      <c r="AL166" s="96"/>
      <c r="AM166" s="85" t="str">
        <f t="shared" si="4"/>
        <v/>
      </c>
      <c r="AN166" s="79" t="str">
        <f t="shared" si="5"/>
        <v/>
      </c>
    </row>
    <row r="167" spans="2:40" ht="21" customHeight="1" x14ac:dyDescent="0.2">
      <c r="B167" s="104"/>
      <c r="C167" s="104"/>
      <c r="D167" s="104"/>
      <c r="E167" s="219"/>
      <c r="F167" s="115"/>
      <c r="G167" s="96"/>
      <c r="H167" s="96"/>
      <c r="I167" s="96"/>
      <c r="J167" s="96"/>
      <c r="K167" s="97"/>
      <c r="L167" s="97"/>
      <c r="M167" s="104"/>
      <c r="N167" s="96"/>
      <c r="O167" s="98"/>
      <c r="P167" s="98"/>
      <c r="Q167" s="98"/>
      <c r="R167" s="111"/>
      <c r="S167" s="98"/>
      <c r="T167" s="111"/>
      <c r="U167" s="98"/>
      <c r="V167" s="111"/>
      <c r="W167" s="98"/>
      <c r="X167" s="98"/>
      <c r="Y167" s="115"/>
      <c r="Z167" s="96"/>
      <c r="AA167" s="111"/>
      <c r="AB167" s="111"/>
      <c r="AC167" s="111"/>
      <c r="AD167" s="111"/>
      <c r="AE167" s="111"/>
      <c r="AF167" s="111"/>
      <c r="AG167" s="111"/>
      <c r="AH167" s="111"/>
      <c r="AI167" s="111"/>
      <c r="AJ167" s="111"/>
      <c r="AK167" s="111"/>
      <c r="AL167" s="96"/>
      <c r="AM167" s="85" t="str">
        <f t="shared" si="4"/>
        <v/>
      </c>
      <c r="AN167" s="79" t="str">
        <f t="shared" si="5"/>
        <v/>
      </c>
    </row>
    <row r="168" spans="2:40" ht="21" customHeight="1" x14ac:dyDescent="0.2">
      <c r="B168" s="104"/>
      <c r="C168" s="104"/>
      <c r="D168" s="104"/>
      <c r="E168" s="219"/>
      <c r="F168" s="115"/>
      <c r="G168" s="96"/>
      <c r="H168" s="96"/>
      <c r="I168" s="96"/>
      <c r="J168" s="96"/>
      <c r="K168" s="97"/>
      <c r="L168" s="97"/>
      <c r="M168" s="104"/>
      <c r="N168" s="96"/>
      <c r="O168" s="98"/>
      <c r="P168" s="98"/>
      <c r="Q168" s="98"/>
      <c r="R168" s="111"/>
      <c r="S168" s="98"/>
      <c r="T168" s="111"/>
      <c r="U168" s="98"/>
      <c r="V168" s="111"/>
      <c r="W168" s="98"/>
      <c r="X168" s="98"/>
      <c r="Y168" s="115"/>
      <c r="Z168" s="96"/>
      <c r="AA168" s="111"/>
      <c r="AB168" s="111"/>
      <c r="AC168" s="111"/>
      <c r="AD168" s="111"/>
      <c r="AE168" s="111"/>
      <c r="AF168" s="111"/>
      <c r="AG168" s="111"/>
      <c r="AH168" s="111"/>
      <c r="AI168" s="111"/>
      <c r="AJ168" s="111"/>
      <c r="AK168" s="111"/>
      <c r="AL168" s="96"/>
      <c r="AM168" s="85" t="str">
        <f t="shared" si="4"/>
        <v/>
      </c>
      <c r="AN168" s="79" t="str">
        <f t="shared" si="5"/>
        <v/>
      </c>
    </row>
    <row r="169" spans="2:40" ht="21" customHeight="1" x14ac:dyDescent="0.2">
      <c r="B169" s="104"/>
      <c r="C169" s="104"/>
      <c r="D169" s="104"/>
      <c r="E169" s="219"/>
      <c r="F169" s="115"/>
      <c r="G169" s="96"/>
      <c r="H169" s="96"/>
      <c r="I169" s="96"/>
      <c r="J169" s="96"/>
      <c r="K169" s="97"/>
      <c r="L169" s="97"/>
      <c r="M169" s="104"/>
      <c r="N169" s="96"/>
      <c r="O169" s="98"/>
      <c r="P169" s="98"/>
      <c r="Q169" s="98"/>
      <c r="R169" s="111"/>
      <c r="S169" s="98"/>
      <c r="T169" s="111"/>
      <c r="U169" s="98"/>
      <c r="V169" s="111"/>
      <c r="W169" s="98"/>
      <c r="X169" s="98"/>
      <c r="Y169" s="115"/>
      <c r="Z169" s="96"/>
      <c r="AA169" s="111"/>
      <c r="AB169" s="111"/>
      <c r="AC169" s="111"/>
      <c r="AD169" s="111"/>
      <c r="AE169" s="111"/>
      <c r="AF169" s="111"/>
      <c r="AG169" s="111"/>
      <c r="AH169" s="111"/>
      <c r="AI169" s="111"/>
      <c r="AJ169" s="111"/>
      <c r="AK169" s="111"/>
      <c r="AL169" s="96"/>
      <c r="AM169" s="85" t="str">
        <f t="shared" si="4"/>
        <v/>
      </c>
      <c r="AN169" s="79" t="str">
        <f t="shared" si="5"/>
        <v/>
      </c>
    </row>
    <row r="170" spans="2:40" ht="21" customHeight="1" x14ac:dyDescent="0.2">
      <c r="B170" s="104"/>
      <c r="C170" s="104"/>
      <c r="D170" s="104"/>
      <c r="E170" s="219"/>
      <c r="F170" s="115"/>
      <c r="G170" s="96"/>
      <c r="H170" s="96"/>
      <c r="I170" s="96"/>
      <c r="J170" s="96"/>
      <c r="K170" s="97"/>
      <c r="L170" s="97"/>
      <c r="M170" s="104"/>
      <c r="N170" s="96"/>
      <c r="O170" s="98"/>
      <c r="P170" s="98"/>
      <c r="Q170" s="98"/>
      <c r="R170" s="111"/>
      <c r="S170" s="98"/>
      <c r="T170" s="111"/>
      <c r="U170" s="98"/>
      <c r="V170" s="111"/>
      <c r="W170" s="98"/>
      <c r="X170" s="98"/>
      <c r="Y170" s="115"/>
      <c r="Z170" s="96"/>
      <c r="AA170" s="111"/>
      <c r="AB170" s="111"/>
      <c r="AC170" s="111"/>
      <c r="AD170" s="111"/>
      <c r="AE170" s="111"/>
      <c r="AF170" s="111"/>
      <c r="AG170" s="111"/>
      <c r="AH170" s="111"/>
      <c r="AI170" s="111"/>
      <c r="AJ170" s="111"/>
      <c r="AK170" s="111"/>
      <c r="AL170" s="96"/>
      <c r="AM170" s="85" t="str">
        <f t="shared" si="4"/>
        <v/>
      </c>
      <c r="AN170" s="79" t="str">
        <f t="shared" si="5"/>
        <v/>
      </c>
    </row>
    <row r="171" spans="2:40" ht="21" customHeight="1" x14ac:dyDescent="0.2">
      <c r="B171" s="104"/>
      <c r="C171" s="104"/>
      <c r="D171" s="104"/>
      <c r="E171" s="219"/>
      <c r="F171" s="115"/>
      <c r="G171" s="96"/>
      <c r="H171" s="96"/>
      <c r="I171" s="96"/>
      <c r="J171" s="96"/>
      <c r="K171" s="97"/>
      <c r="L171" s="97"/>
      <c r="M171" s="104"/>
      <c r="N171" s="96"/>
      <c r="O171" s="98"/>
      <c r="P171" s="98"/>
      <c r="Q171" s="98"/>
      <c r="R171" s="111"/>
      <c r="S171" s="98"/>
      <c r="T171" s="111"/>
      <c r="U171" s="98"/>
      <c r="V171" s="111"/>
      <c r="W171" s="98"/>
      <c r="X171" s="98"/>
      <c r="Y171" s="115"/>
      <c r="Z171" s="96"/>
      <c r="AA171" s="111"/>
      <c r="AB171" s="111"/>
      <c r="AC171" s="111"/>
      <c r="AD171" s="111"/>
      <c r="AE171" s="111"/>
      <c r="AF171" s="111"/>
      <c r="AG171" s="111"/>
      <c r="AH171" s="111"/>
      <c r="AI171" s="111"/>
      <c r="AJ171" s="111"/>
      <c r="AK171" s="111"/>
      <c r="AL171" s="96"/>
      <c r="AM171" s="85" t="str">
        <f t="shared" si="4"/>
        <v/>
      </c>
      <c r="AN171" s="79" t="str">
        <f t="shared" si="5"/>
        <v/>
      </c>
    </row>
    <row r="172" spans="2:40" ht="21" customHeight="1" x14ac:dyDescent="0.2">
      <c r="B172" s="104"/>
      <c r="C172" s="104"/>
      <c r="D172" s="104"/>
      <c r="E172" s="219"/>
      <c r="F172" s="115"/>
      <c r="G172" s="96"/>
      <c r="H172" s="96"/>
      <c r="I172" s="96"/>
      <c r="J172" s="96"/>
      <c r="K172" s="97"/>
      <c r="L172" s="97"/>
      <c r="M172" s="104"/>
      <c r="N172" s="96"/>
      <c r="O172" s="98"/>
      <c r="P172" s="98"/>
      <c r="Q172" s="98"/>
      <c r="R172" s="111"/>
      <c r="S172" s="98"/>
      <c r="T172" s="111"/>
      <c r="U172" s="98"/>
      <c r="V172" s="111"/>
      <c r="W172" s="98"/>
      <c r="X172" s="98"/>
      <c r="Y172" s="115"/>
      <c r="Z172" s="96"/>
      <c r="AA172" s="111"/>
      <c r="AB172" s="111"/>
      <c r="AC172" s="111"/>
      <c r="AD172" s="111"/>
      <c r="AE172" s="111"/>
      <c r="AF172" s="111"/>
      <c r="AG172" s="111"/>
      <c r="AH172" s="111"/>
      <c r="AI172" s="111"/>
      <c r="AJ172" s="111"/>
      <c r="AK172" s="111"/>
      <c r="AL172" s="96"/>
      <c r="AM172" s="85" t="str">
        <f t="shared" si="4"/>
        <v/>
      </c>
      <c r="AN172" s="79" t="str">
        <f t="shared" si="5"/>
        <v/>
      </c>
    </row>
    <row r="173" spans="2:40" ht="21" customHeight="1" x14ac:dyDescent="0.2">
      <c r="B173" s="104"/>
      <c r="C173" s="104"/>
      <c r="D173" s="104"/>
      <c r="E173" s="219"/>
      <c r="F173" s="115"/>
      <c r="G173" s="96"/>
      <c r="H173" s="96"/>
      <c r="I173" s="96"/>
      <c r="J173" s="96"/>
      <c r="K173" s="97"/>
      <c r="L173" s="97"/>
      <c r="M173" s="104"/>
      <c r="N173" s="96"/>
      <c r="O173" s="98"/>
      <c r="P173" s="98"/>
      <c r="Q173" s="98"/>
      <c r="R173" s="111"/>
      <c r="S173" s="98"/>
      <c r="T173" s="111"/>
      <c r="U173" s="98"/>
      <c r="V173" s="111"/>
      <c r="W173" s="98"/>
      <c r="X173" s="98"/>
      <c r="Y173" s="115"/>
      <c r="Z173" s="96"/>
      <c r="AA173" s="111"/>
      <c r="AB173" s="111"/>
      <c r="AC173" s="111"/>
      <c r="AD173" s="111"/>
      <c r="AE173" s="111"/>
      <c r="AF173" s="111"/>
      <c r="AG173" s="111"/>
      <c r="AH173" s="111"/>
      <c r="AI173" s="111"/>
      <c r="AJ173" s="111"/>
      <c r="AK173" s="111"/>
      <c r="AL173" s="96"/>
      <c r="AM173" s="85" t="str">
        <f t="shared" si="4"/>
        <v/>
      </c>
      <c r="AN173" s="79" t="str">
        <f t="shared" si="5"/>
        <v/>
      </c>
    </row>
    <row r="174" spans="2:40" ht="21" customHeight="1" x14ac:dyDescent="0.2">
      <c r="B174" s="104"/>
      <c r="C174" s="104"/>
      <c r="D174" s="104"/>
      <c r="E174" s="219"/>
      <c r="F174" s="115"/>
      <c r="G174" s="96"/>
      <c r="H174" s="96"/>
      <c r="I174" s="96"/>
      <c r="J174" s="96"/>
      <c r="K174" s="97"/>
      <c r="L174" s="97"/>
      <c r="M174" s="104"/>
      <c r="N174" s="96"/>
      <c r="O174" s="98"/>
      <c r="P174" s="98"/>
      <c r="Q174" s="98"/>
      <c r="R174" s="111"/>
      <c r="S174" s="98"/>
      <c r="T174" s="111"/>
      <c r="U174" s="98"/>
      <c r="V174" s="111"/>
      <c r="W174" s="98"/>
      <c r="X174" s="98"/>
      <c r="Y174" s="115"/>
      <c r="Z174" s="96"/>
      <c r="AA174" s="111"/>
      <c r="AB174" s="111"/>
      <c r="AC174" s="111"/>
      <c r="AD174" s="111"/>
      <c r="AE174" s="111"/>
      <c r="AF174" s="111"/>
      <c r="AG174" s="111"/>
      <c r="AH174" s="111"/>
      <c r="AI174" s="111"/>
      <c r="AJ174" s="111"/>
      <c r="AK174" s="111"/>
      <c r="AL174" s="96"/>
      <c r="AM174" s="85" t="str">
        <f t="shared" si="4"/>
        <v/>
      </c>
      <c r="AN174" s="79" t="str">
        <f t="shared" si="5"/>
        <v/>
      </c>
    </row>
    <row r="175" spans="2:40" ht="21" customHeight="1" x14ac:dyDescent="0.2">
      <c r="B175" s="104"/>
      <c r="C175" s="104"/>
      <c r="D175" s="104"/>
      <c r="E175" s="219"/>
      <c r="F175" s="115"/>
      <c r="G175" s="96"/>
      <c r="H175" s="96"/>
      <c r="I175" s="96"/>
      <c r="J175" s="96"/>
      <c r="K175" s="97"/>
      <c r="L175" s="97"/>
      <c r="M175" s="104"/>
      <c r="N175" s="96"/>
      <c r="O175" s="98"/>
      <c r="P175" s="98"/>
      <c r="Q175" s="98"/>
      <c r="R175" s="111"/>
      <c r="S175" s="98"/>
      <c r="T175" s="111"/>
      <c r="U175" s="98"/>
      <c r="V175" s="111"/>
      <c r="W175" s="98"/>
      <c r="X175" s="98"/>
      <c r="Y175" s="115"/>
      <c r="Z175" s="96"/>
      <c r="AA175" s="111"/>
      <c r="AB175" s="111"/>
      <c r="AC175" s="111"/>
      <c r="AD175" s="111"/>
      <c r="AE175" s="111"/>
      <c r="AF175" s="111"/>
      <c r="AG175" s="111"/>
      <c r="AH175" s="111"/>
      <c r="AI175" s="111"/>
      <c r="AJ175" s="111"/>
      <c r="AK175" s="111"/>
      <c r="AL175" s="96"/>
      <c r="AM175" s="85" t="str">
        <f t="shared" si="4"/>
        <v/>
      </c>
      <c r="AN175" s="79" t="str">
        <f t="shared" si="5"/>
        <v/>
      </c>
    </row>
    <row r="176" spans="2:40" ht="21" customHeight="1" x14ac:dyDescent="0.2">
      <c r="B176" s="104"/>
      <c r="C176" s="104"/>
      <c r="D176" s="104"/>
      <c r="E176" s="219"/>
      <c r="F176" s="115"/>
      <c r="G176" s="96"/>
      <c r="H176" s="96"/>
      <c r="I176" s="96"/>
      <c r="J176" s="96"/>
      <c r="K176" s="97"/>
      <c r="L176" s="97"/>
      <c r="M176" s="104"/>
      <c r="N176" s="96"/>
      <c r="O176" s="98"/>
      <c r="P176" s="98"/>
      <c r="Q176" s="98"/>
      <c r="R176" s="111"/>
      <c r="S176" s="98"/>
      <c r="T176" s="111"/>
      <c r="U176" s="98"/>
      <c r="V176" s="111"/>
      <c r="W176" s="98"/>
      <c r="X176" s="98"/>
      <c r="Y176" s="115"/>
      <c r="Z176" s="96"/>
      <c r="AA176" s="111"/>
      <c r="AB176" s="111"/>
      <c r="AC176" s="111"/>
      <c r="AD176" s="111"/>
      <c r="AE176" s="111"/>
      <c r="AF176" s="111"/>
      <c r="AG176" s="111"/>
      <c r="AH176" s="111"/>
      <c r="AI176" s="111"/>
      <c r="AJ176" s="111"/>
      <c r="AK176" s="111"/>
      <c r="AL176" s="96"/>
      <c r="AM176" s="85" t="str">
        <f t="shared" si="4"/>
        <v/>
      </c>
      <c r="AN176" s="79" t="str">
        <f t="shared" si="5"/>
        <v/>
      </c>
    </row>
    <row r="177" spans="2:40" ht="21" customHeight="1" x14ac:dyDescent="0.2">
      <c r="B177" s="104"/>
      <c r="C177" s="104"/>
      <c r="D177" s="104"/>
      <c r="E177" s="219"/>
      <c r="F177" s="115"/>
      <c r="G177" s="96"/>
      <c r="H177" s="96"/>
      <c r="I177" s="96"/>
      <c r="J177" s="96"/>
      <c r="K177" s="97"/>
      <c r="L177" s="97"/>
      <c r="M177" s="104"/>
      <c r="N177" s="96"/>
      <c r="O177" s="98"/>
      <c r="P177" s="98"/>
      <c r="Q177" s="98"/>
      <c r="R177" s="111"/>
      <c r="S177" s="98"/>
      <c r="T177" s="111"/>
      <c r="U177" s="98"/>
      <c r="V177" s="111"/>
      <c r="W177" s="98"/>
      <c r="X177" s="98"/>
      <c r="Y177" s="115"/>
      <c r="Z177" s="96"/>
      <c r="AA177" s="111"/>
      <c r="AB177" s="111"/>
      <c r="AC177" s="111"/>
      <c r="AD177" s="111"/>
      <c r="AE177" s="111"/>
      <c r="AF177" s="111"/>
      <c r="AG177" s="111"/>
      <c r="AH177" s="111"/>
      <c r="AI177" s="111"/>
      <c r="AJ177" s="111"/>
      <c r="AK177" s="111"/>
      <c r="AL177" s="96"/>
      <c r="AM177" s="85" t="str">
        <f t="shared" si="4"/>
        <v/>
      </c>
      <c r="AN177" s="79" t="str">
        <f t="shared" si="5"/>
        <v/>
      </c>
    </row>
    <row r="178" spans="2:40" ht="21" customHeight="1" x14ac:dyDescent="0.2">
      <c r="B178" s="104"/>
      <c r="C178" s="104"/>
      <c r="D178" s="104"/>
      <c r="E178" s="219"/>
      <c r="F178" s="115"/>
      <c r="G178" s="96"/>
      <c r="H178" s="96"/>
      <c r="I178" s="96"/>
      <c r="J178" s="96"/>
      <c r="K178" s="97"/>
      <c r="L178" s="97"/>
      <c r="M178" s="104"/>
      <c r="N178" s="96"/>
      <c r="O178" s="98"/>
      <c r="P178" s="98"/>
      <c r="Q178" s="98"/>
      <c r="R178" s="111"/>
      <c r="S178" s="98"/>
      <c r="T178" s="111"/>
      <c r="U178" s="98"/>
      <c r="V178" s="111"/>
      <c r="W178" s="98"/>
      <c r="X178" s="98"/>
      <c r="Y178" s="115"/>
      <c r="Z178" s="96"/>
      <c r="AA178" s="111"/>
      <c r="AB178" s="111"/>
      <c r="AC178" s="111"/>
      <c r="AD178" s="111"/>
      <c r="AE178" s="111"/>
      <c r="AF178" s="111"/>
      <c r="AG178" s="111"/>
      <c r="AH178" s="111"/>
      <c r="AI178" s="111"/>
      <c r="AJ178" s="111"/>
      <c r="AK178" s="111"/>
      <c r="AL178" s="96"/>
      <c r="AM178" s="85" t="str">
        <f t="shared" si="4"/>
        <v/>
      </c>
      <c r="AN178" s="79" t="str">
        <f t="shared" si="5"/>
        <v/>
      </c>
    </row>
    <row r="179" spans="2:40" ht="21" customHeight="1" x14ac:dyDescent="0.2">
      <c r="B179" s="104"/>
      <c r="C179" s="104"/>
      <c r="D179" s="104"/>
      <c r="E179" s="219"/>
      <c r="F179" s="115"/>
      <c r="G179" s="96"/>
      <c r="H179" s="96"/>
      <c r="I179" s="96"/>
      <c r="J179" s="96"/>
      <c r="K179" s="97"/>
      <c r="L179" s="97"/>
      <c r="M179" s="104"/>
      <c r="N179" s="96"/>
      <c r="O179" s="98"/>
      <c r="P179" s="98"/>
      <c r="Q179" s="98"/>
      <c r="R179" s="111"/>
      <c r="S179" s="98"/>
      <c r="T179" s="111"/>
      <c r="U179" s="98"/>
      <c r="V179" s="111"/>
      <c r="W179" s="98"/>
      <c r="X179" s="98"/>
      <c r="Y179" s="115"/>
      <c r="Z179" s="96"/>
      <c r="AA179" s="111"/>
      <c r="AB179" s="111"/>
      <c r="AC179" s="111"/>
      <c r="AD179" s="111"/>
      <c r="AE179" s="111"/>
      <c r="AF179" s="111"/>
      <c r="AG179" s="111"/>
      <c r="AH179" s="111"/>
      <c r="AI179" s="111"/>
      <c r="AJ179" s="111"/>
      <c r="AK179" s="111"/>
      <c r="AL179" s="96"/>
      <c r="AM179" s="85" t="str">
        <f t="shared" si="4"/>
        <v/>
      </c>
      <c r="AN179" s="79" t="str">
        <f t="shared" si="5"/>
        <v/>
      </c>
    </row>
    <row r="180" spans="2:40" ht="21" customHeight="1" x14ac:dyDescent="0.2">
      <c r="B180" s="104"/>
      <c r="C180" s="104"/>
      <c r="D180" s="104"/>
      <c r="E180" s="219"/>
      <c r="F180" s="115"/>
      <c r="G180" s="96"/>
      <c r="H180" s="96"/>
      <c r="I180" s="96"/>
      <c r="J180" s="96"/>
      <c r="K180" s="97"/>
      <c r="L180" s="97"/>
      <c r="M180" s="104"/>
      <c r="N180" s="96"/>
      <c r="O180" s="98"/>
      <c r="P180" s="98"/>
      <c r="Q180" s="98"/>
      <c r="R180" s="111"/>
      <c r="S180" s="98"/>
      <c r="T180" s="111"/>
      <c r="U180" s="98"/>
      <c r="V180" s="111"/>
      <c r="W180" s="98"/>
      <c r="X180" s="98"/>
      <c r="Y180" s="115"/>
      <c r="Z180" s="96"/>
      <c r="AA180" s="111"/>
      <c r="AB180" s="111"/>
      <c r="AC180" s="111"/>
      <c r="AD180" s="111"/>
      <c r="AE180" s="111"/>
      <c r="AF180" s="111"/>
      <c r="AG180" s="111"/>
      <c r="AH180" s="111"/>
      <c r="AI180" s="111"/>
      <c r="AJ180" s="111"/>
      <c r="AK180" s="111"/>
      <c r="AL180" s="96"/>
      <c r="AM180" s="85" t="str">
        <f t="shared" si="4"/>
        <v/>
      </c>
      <c r="AN180" s="79" t="str">
        <f t="shared" si="5"/>
        <v/>
      </c>
    </row>
    <row r="181" spans="2:40" ht="21" customHeight="1" x14ac:dyDescent="0.2">
      <c r="B181" s="104"/>
      <c r="C181" s="104"/>
      <c r="D181" s="104"/>
      <c r="E181" s="219"/>
      <c r="F181" s="115"/>
      <c r="G181" s="96"/>
      <c r="H181" s="96"/>
      <c r="I181" s="96"/>
      <c r="J181" s="96"/>
      <c r="K181" s="97"/>
      <c r="L181" s="97"/>
      <c r="M181" s="104"/>
      <c r="N181" s="96"/>
      <c r="O181" s="98"/>
      <c r="P181" s="98"/>
      <c r="Q181" s="98"/>
      <c r="R181" s="111"/>
      <c r="S181" s="98"/>
      <c r="T181" s="111"/>
      <c r="U181" s="98"/>
      <c r="V181" s="111"/>
      <c r="W181" s="98"/>
      <c r="X181" s="98"/>
      <c r="Y181" s="115"/>
      <c r="Z181" s="96"/>
      <c r="AA181" s="111"/>
      <c r="AB181" s="111"/>
      <c r="AC181" s="111"/>
      <c r="AD181" s="111"/>
      <c r="AE181" s="111"/>
      <c r="AF181" s="111"/>
      <c r="AG181" s="111"/>
      <c r="AH181" s="111"/>
      <c r="AI181" s="111"/>
      <c r="AJ181" s="111"/>
      <c r="AK181" s="111"/>
      <c r="AL181" s="96"/>
      <c r="AM181" s="85" t="str">
        <f t="shared" si="4"/>
        <v/>
      </c>
      <c r="AN181" s="79" t="str">
        <f t="shared" si="5"/>
        <v/>
      </c>
    </row>
    <row r="182" spans="2:40" ht="21" customHeight="1" x14ac:dyDescent="0.2">
      <c r="B182" s="104"/>
      <c r="C182" s="104"/>
      <c r="D182" s="104"/>
      <c r="E182" s="219"/>
      <c r="F182" s="115"/>
      <c r="G182" s="96"/>
      <c r="H182" s="96"/>
      <c r="I182" s="96"/>
      <c r="J182" s="96"/>
      <c r="K182" s="97"/>
      <c r="L182" s="97"/>
      <c r="M182" s="104"/>
      <c r="N182" s="96"/>
      <c r="O182" s="98"/>
      <c r="P182" s="98"/>
      <c r="Q182" s="98"/>
      <c r="R182" s="111"/>
      <c r="S182" s="98"/>
      <c r="T182" s="111"/>
      <c r="U182" s="98"/>
      <c r="V182" s="111"/>
      <c r="W182" s="98"/>
      <c r="X182" s="98"/>
      <c r="Y182" s="115"/>
      <c r="Z182" s="96"/>
      <c r="AA182" s="111"/>
      <c r="AB182" s="111"/>
      <c r="AC182" s="111"/>
      <c r="AD182" s="111"/>
      <c r="AE182" s="111"/>
      <c r="AF182" s="111"/>
      <c r="AG182" s="111"/>
      <c r="AH182" s="111"/>
      <c r="AI182" s="111"/>
      <c r="AJ182" s="111"/>
      <c r="AK182" s="111"/>
      <c r="AL182" s="96"/>
      <c r="AM182" s="85" t="str">
        <f t="shared" si="4"/>
        <v/>
      </c>
      <c r="AN182" s="79" t="str">
        <f t="shared" si="5"/>
        <v/>
      </c>
    </row>
    <row r="183" spans="2:40" ht="21" customHeight="1" x14ac:dyDescent="0.2">
      <c r="B183" s="104"/>
      <c r="C183" s="104"/>
      <c r="D183" s="104"/>
      <c r="E183" s="219"/>
      <c r="F183" s="115"/>
      <c r="G183" s="96"/>
      <c r="H183" s="96"/>
      <c r="I183" s="96"/>
      <c r="J183" s="96"/>
      <c r="K183" s="97"/>
      <c r="L183" s="97"/>
      <c r="M183" s="104"/>
      <c r="N183" s="96"/>
      <c r="O183" s="98"/>
      <c r="P183" s="98"/>
      <c r="Q183" s="98"/>
      <c r="R183" s="111"/>
      <c r="S183" s="98"/>
      <c r="T183" s="111"/>
      <c r="U183" s="98"/>
      <c r="V183" s="111"/>
      <c r="W183" s="98"/>
      <c r="X183" s="98"/>
      <c r="Y183" s="115"/>
      <c r="Z183" s="96"/>
      <c r="AA183" s="111"/>
      <c r="AB183" s="111"/>
      <c r="AC183" s="111"/>
      <c r="AD183" s="111"/>
      <c r="AE183" s="111"/>
      <c r="AF183" s="111"/>
      <c r="AG183" s="111"/>
      <c r="AH183" s="111"/>
      <c r="AI183" s="111"/>
      <c r="AJ183" s="111"/>
      <c r="AK183" s="111"/>
      <c r="AL183" s="96"/>
      <c r="AM183" s="85" t="str">
        <f t="shared" si="4"/>
        <v/>
      </c>
      <c r="AN183" s="79" t="str">
        <f t="shared" si="5"/>
        <v/>
      </c>
    </row>
    <row r="184" spans="2:40" ht="21" customHeight="1" x14ac:dyDescent="0.2">
      <c r="B184" s="104"/>
      <c r="C184" s="104"/>
      <c r="D184" s="104"/>
      <c r="E184" s="219"/>
      <c r="F184" s="115"/>
      <c r="G184" s="96"/>
      <c r="H184" s="96"/>
      <c r="I184" s="96"/>
      <c r="J184" s="96"/>
      <c r="K184" s="97"/>
      <c r="L184" s="97"/>
      <c r="M184" s="104"/>
      <c r="N184" s="96"/>
      <c r="O184" s="98"/>
      <c r="P184" s="98"/>
      <c r="Q184" s="98"/>
      <c r="R184" s="111"/>
      <c r="S184" s="98"/>
      <c r="T184" s="111"/>
      <c r="U184" s="98"/>
      <c r="V184" s="111"/>
      <c r="W184" s="98"/>
      <c r="X184" s="98"/>
      <c r="Y184" s="115"/>
      <c r="Z184" s="96"/>
      <c r="AA184" s="111"/>
      <c r="AB184" s="111"/>
      <c r="AC184" s="111"/>
      <c r="AD184" s="111"/>
      <c r="AE184" s="111"/>
      <c r="AF184" s="111"/>
      <c r="AG184" s="111"/>
      <c r="AH184" s="111"/>
      <c r="AI184" s="111"/>
      <c r="AJ184" s="111"/>
      <c r="AK184" s="111"/>
      <c r="AL184" s="96"/>
      <c r="AM184" s="85" t="str">
        <f t="shared" si="4"/>
        <v/>
      </c>
      <c r="AN184" s="79" t="str">
        <f t="shared" si="5"/>
        <v/>
      </c>
    </row>
    <row r="185" spans="2:40" ht="21" customHeight="1" x14ac:dyDescent="0.2">
      <c r="B185" s="104"/>
      <c r="C185" s="104"/>
      <c r="D185" s="104"/>
      <c r="E185" s="219"/>
      <c r="F185" s="115"/>
      <c r="G185" s="96"/>
      <c r="H185" s="96"/>
      <c r="I185" s="96"/>
      <c r="J185" s="96"/>
      <c r="K185" s="97"/>
      <c r="L185" s="97"/>
      <c r="M185" s="104"/>
      <c r="N185" s="96"/>
      <c r="O185" s="98"/>
      <c r="P185" s="98"/>
      <c r="Q185" s="98"/>
      <c r="R185" s="111"/>
      <c r="S185" s="98"/>
      <c r="T185" s="111"/>
      <c r="U185" s="98"/>
      <c r="V185" s="111"/>
      <c r="W185" s="98"/>
      <c r="X185" s="98"/>
      <c r="Y185" s="115"/>
      <c r="Z185" s="96"/>
      <c r="AA185" s="111"/>
      <c r="AB185" s="111"/>
      <c r="AC185" s="111"/>
      <c r="AD185" s="111"/>
      <c r="AE185" s="111"/>
      <c r="AF185" s="111"/>
      <c r="AG185" s="111"/>
      <c r="AH185" s="111"/>
      <c r="AI185" s="111"/>
      <c r="AJ185" s="111"/>
      <c r="AK185" s="111"/>
      <c r="AL185" s="96"/>
      <c r="AM185" s="85" t="str">
        <f t="shared" si="4"/>
        <v/>
      </c>
      <c r="AN185" s="79" t="str">
        <f t="shared" si="5"/>
        <v/>
      </c>
    </row>
    <row r="186" spans="2:40" ht="21" customHeight="1" x14ac:dyDescent="0.2">
      <c r="B186" s="104"/>
      <c r="C186" s="104"/>
      <c r="D186" s="104"/>
      <c r="E186" s="219"/>
      <c r="F186" s="115"/>
      <c r="G186" s="96"/>
      <c r="H186" s="96"/>
      <c r="I186" s="96"/>
      <c r="J186" s="96"/>
      <c r="K186" s="97"/>
      <c r="L186" s="97"/>
      <c r="M186" s="104"/>
      <c r="N186" s="96"/>
      <c r="O186" s="98"/>
      <c r="P186" s="98"/>
      <c r="Q186" s="98"/>
      <c r="R186" s="111"/>
      <c r="S186" s="98"/>
      <c r="T186" s="111"/>
      <c r="U186" s="98"/>
      <c r="V186" s="111"/>
      <c r="W186" s="98"/>
      <c r="X186" s="98"/>
      <c r="Y186" s="115"/>
      <c r="Z186" s="96"/>
      <c r="AA186" s="111"/>
      <c r="AB186" s="111"/>
      <c r="AC186" s="111"/>
      <c r="AD186" s="111"/>
      <c r="AE186" s="111"/>
      <c r="AF186" s="111"/>
      <c r="AG186" s="111"/>
      <c r="AH186" s="111"/>
      <c r="AI186" s="111"/>
      <c r="AJ186" s="111"/>
      <c r="AK186" s="111"/>
      <c r="AL186" s="96"/>
      <c r="AM186" s="85" t="str">
        <f t="shared" si="4"/>
        <v/>
      </c>
      <c r="AN186" s="79" t="str">
        <f t="shared" si="5"/>
        <v/>
      </c>
    </row>
    <row r="187" spans="2:40" ht="21" customHeight="1" x14ac:dyDescent="0.2">
      <c r="B187" s="104"/>
      <c r="C187" s="104"/>
      <c r="D187" s="104"/>
      <c r="E187" s="219"/>
      <c r="F187" s="115"/>
      <c r="G187" s="96"/>
      <c r="H187" s="96"/>
      <c r="I187" s="96"/>
      <c r="J187" s="96"/>
      <c r="K187" s="97"/>
      <c r="L187" s="97"/>
      <c r="M187" s="104"/>
      <c r="N187" s="96"/>
      <c r="O187" s="98"/>
      <c r="P187" s="98"/>
      <c r="Q187" s="98"/>
      <c r="R187" s="111"/>
      <c r="S187" s="98"/>
      <c r="T187" s="111"/>
      <c r="U187" s="98"/>
      <c r="V187" s="111"/>
      <c r="W187" s="98"/>
      <c r="X187" s="98"/>
      <c r="Y187" s="115"/>
      <c r="Z187" s="96"/>
      <c r="AA187" s="111"/>
      <c r="AB187" s="111"/>
      <c r="AC187" s="111"/>
      <c r="AD187" s="111"/>
      <c r="AE187" s="111"/>
      <c r="AF187" s="111"/>
      <c r="AG187" s="111"/>
      <c r="AH187" s="111"/>
      <c r="AI187" s="111"/>
      <c r="AJ187" s="111"/>
      <c r="AK187" s="111"/>
      <c r="AL187" s="96"/>
      <c r="AM187" s="85" t="str">
        <f t="shared" si="4"/>
        <v/>
      </c>
      <c r="AN187" s="79" t="str">
        <f t="shared" si="5"/>
        <v/>
      </c>
    </row>
    <row r="188" spans="2:40" ht="21" customHeight="1" x14ac:dyDescent="0.2">
      <c r="B188" s="104"/>
      <c r="C188" s="104"/>
      <c r="D188" s="104"/>
      <c r="E188" s="219"/>
      <c r="F188" s="115"/>
      <c r="G188" s="96"/>
      <c r="H188" s="96"/>
      <c r="I188" s="96"/>
      <c r="J188" s="96"/>
      <c r="K188" s="97"/>
      <c r="L188" s="97"/>
      <c r="M188" s="104"/>
      <c r="N188" s="96"/>
      <c r="O188" s="98"/>
      <c r="P188" s="98"/>
      <c r="Q188" s="98"/>
      <c r="R188" s="111"/>
      <c r="S188" s="98"/>
      <c r="T188" s="111"/>
      <c r="U188" s="98"/>
      <c r="V188" s="111"/>
      <c r="W188" s="98"/>
      <c r="X188" s="98"/>
      <c r="Y188" s="115"/>
      <c r="Z188" s="96"/>
      <c r="AA188" s="111"/>
      <c r="AB188" s="111"/>
      <c r="AC188" s="111"/>
      <c r="AD188" s="111"/>
      <c r="AE188" s="111"/>
      <c r="AF188" s="111"/>
      <c r="AG188" s="111"/>
      <c r="AH188" s="111"/>
      <c r="AI188" s="111"/>
      <c r="AJ188" s="111"/>
      <c r="AK188" s="111"/>
      <c r="AL188" s="96"/>
      <c r="AM188" s="85" t="str">
        <f t="shared" si="4"/>
        <v/>
      </c>
      <c r="AN188" s="79" t="str">
        <f t="shared" si="5"/>
        <v/>
      </c>
    </row>
    <row r="189" spans="2:40" ht="21" customHeight="1" x14ac:dyDescent="0.2">
      <c r="B189" s="104"/>
      <c r="C189" s="104"/>
      <c r="D189" s="104"/>
      <c r="E189" s="219"/>
      <c r="F189" s="115"/>
      <c r="G189" s="96"/>
      <c r="H189" s="96"/>
      <c r="I189" s="96"/>
      <c r="J189" s="96"/>
      <c r="K189" s="97"/>
      <c r="L189" s="97"/>
      <c r="M189" s="104"/>
      <c r="N189" s="96"/>
      <c r="O189" s="98"/>
      <c r="P189" s="98"/>
      <c r="Q189" s="98"/>
      <c r="R189" s="111"/>
      <c r="S189" s="98"/>
      <c r="T189" s="111"/>
      <c r="U189" s="98"/>
      <c r="V189" s="111"/>
      <c r="W189" s="98"/>
      <c r="X189" s="98"/>
      <c r="Y189" s="115"/>
      <c r="Z189" s="96"/>
      <c r="AA189" s="111"/>
      <c r="AB189" s="111"/>
      <c r="AC189" s="111"/>
      <c r="AD189" s="111"/>
      <c r="AE189" s="111"/>
      <c r="AF189" s="111"/>
      <c r="AG189" s="111"/>
      <c r="AH189" s="111"/>
      <c r="AI189" s="111"/>
      <c r="AJ189" s="111"/>
      <c r="AK189" s="111"/>
      <c r="AL189" s="96"/>
      <c r="AM189" s="85" t="str">
        <f t="shared" si="4"/>
        <v/>
      </c>
      <c r="AN189" s="79" t="str">
        <f t="shared" si="5"/>
        <v/>
      </c>
    </row>
    <row r="190" spans="2:40" ht="21" customHeight="1" x14ac:dyDescent="0.2">
      <c r="B190" s="104"/>
      <c r="C190" s="104"/>
      <c r="D190" s="104"/>
      <c r="E190" s="219"/>
      <c r="F190" s="115"/>
      <c r="G190" s="96"/>
      <c r="H190" s="96"/>
      <c r="I190" s="96"/>
      <c r="J190" s="96"/>
      <c r="K190" s="97"/>
      <c r="L190" s="97"/>
      <c r="M190" s="104"/>
      <c r="N190" s="96"/>
      <c r="O190" s="98"/>
      <c r="P190" s="98"/>
      <c r="Q190" s="98"/>
      <c r="R190" s="111"/>
      <c r="S190" s="98"/>
      <c r="T190" s="111"/>
      <c r="U190" s="98"/>
      <c r="V190" s="111"/>
      <c r="W190" s="98"/>
      <c r="X190" s="98"/>
      <c r="Y190" s="115"/>
      <c r="Z190" s="96"/>
      <c r="AA190" s="111"/>
      <c r="AB190" s="111"/>
      <c r="AC190" s="111"/>
      <c r="AD190" s="111"/>
      <c r="AE190" s="111"/>
      <c r="AF190" s="111"/>
      <c r="AG190" s="111"/>
      <c r="AH190" s="111"/>
      <c r="AI190" s="111"/>
      <c r="AJ190" s="111"/>
      <c r="AK190" s="111"/>
      <c r="AL190" s="96"/>
      <c r="AM190" s="85" t="str">
        <f t="shared" si="4"/>
        <v/>
      </c>
      <c r="AN190" s="79" t="str">
        <f t="shared" si="5"/>
        <v/>
      </c>
    </row>
    <row r="191" spans="2:40" ht="21" customHeight="1" x14ac:dyDescent="0.2">
      <c r="B191" s="104"/>
      <c r="C191" s="104"/>
      <c r="D191" s="104"/>
      <c r="E191" s="219"/>
      <c r="F191" s="115"/>
      <c r="G191" s="96"/>
      <c r="H191" s="96"/>
      <c r="I191" s="96"/>
      <c r="J191" s="96"/>
      <c r="K191" s="97"/>
      <c r="L191" s="97"/>
      <c r="M191" s="104"/>
      <c r="N191" s="96"/>
      <c r="O191" s="98"/>
      <c r="P191" s="98"/>
      <c r="Q191" s="98"/>
      <c r="R191" s="111"/>
      <c r="S191" s="98"/>
      <c r="T191" s="111"/>
      <c r="U191" s="98"/>
      <c r="V191" s="111"/>
      <c r="W191" s="98"/>
      <c r="X191" s="98"/>
      <c r="Y191" s="115"/>
      <c r="Z191" s="96"/>
      <c r="AA191" s="111"/>
      <c r="AB191" s="111"/>
      <c r="AC191" s="111"/>
      <c r="AD191" s="111"/>
      <c r="AE191" s="111"/>
      <c r="AF191" s="111"/>
      <c r="AG191" s="111"/>
      <c r="AH191" s="111"/>
      <c r="AI191" s="111"/>
      <c r="AJ191" s="111"/>
      <c r="AK191" s="111"/>
      <c r="AL191" s="96"/>
      <c r="AM191" s="85" t="str">
        <f t="shared" si="4"/>
        <v/>
      </c>
      <c r="AN191" s="79" t="str">
        <f t="shared" si="5"/>
        <v/>
      </c>
    </row>
    <row r="192" spans="2:40" ht="21" customHeight="1" x14ac:dyDescent="0.2">
      <c r="B192" s="104"/>
      <c r="C192" s="104"/>
      <c r="D192" s="104"/>
      <c r="E192" s="219"/>
      <c r="F192" s="115"/>
      <c r="G192" s="96"/>
      <c r="H192" s="96"/>
      <c r="I192" s="96"/>
      <c r="J192" s="96"/>
      <c r="K192" s="97"/>
      <c r="L192" s="97"/>
      <c r="M192" s="104"/>
      <c r="N192" s="96"/>
      <c r="O192" s="98"/>
      <c r="P192" s="98"/>
      <c r="Q192" s="98"/>
      <c r="R192" s="111"/>
      <c r="S192" s="98"/>
      <c r="T192" s="111"/>
      <c r="U192" s="98"/>
      <c r="V192" s="111"/>
      <c r="W192" s="98"/>
      <c r="X192" s="98"/>
      <c r="Y192" s="115"/>
      <c r="Z192" s="96"/>
      <c r="AA192" s="111"/>
      <c r="AB192" s="111"/>
      <c r="AC192" s="111"/>
      <c r="AD192" s="111"/>
      <c r="AE192" s="111"/>
      <c r="AF192" s="111"/>
      <c r="AG192" s="111"/>
      <c r="AH192" s="111"/>
      <c r="AI192" s="111"/>
      <c r="AJ192" s="111"/>
      <c r="AK192" s="111"/>
      <c r="AL192" s="96"/>
      <c r="AM192" s="85" t="str">
        <f t="shared" si="4"/>
        <v/>
      </c>
      <c r="AN192" s="79" t="str">
        <f t="shared" si="5"/>
        <v/>
      </c>
    </row>
    <row r="193" spans="2:40" ht="21" customHeight="1" x14ac:dyDescent="0.2">
      <c r="B193" s="104"/>
      <c r="C193" s="104"/>
      <c r="D193" s="104"/>
      <c r="E193" s="219"/>
      <c r="F193" s="115"/>
      <c r="G193" s="96"/>
      <c r="H193" s="96"/>
      <c r="I193" s="96"/>
      <c r="J193" s="96"/>
      <c r="K193" s="97"/>
      <c r="L193" s="97"/>
      <c r="M193" s="104"/>
      <c r="N193" s="96"/>
      <c r="O193" s="98"/>
      <c r="P193" s="98"/>
      <c r="Q193" s="98"/>
      <c r="R193" s="111"/>
      <c r="S193" s="98"/>
      <c r="T193" s="111"/>
      <c r="U193" s="98"/>
      <c r="V193" s="111"/>
      <c r="W193" s="98"/>
      <c r="X193" s="98"/>
      <c r="Y193" s="115"/>
      <c r="Z193" s="96"/>
      <c r="AA193" s="111"/>
      <c r="AB193" s="111"/>
      <c r="AC193" s="111"/>
      <c r="AD193" s="111"/>
      <c r="AE193" s="111"/>
      <c r="AF193" s="111"/>
      <c r="AG193" s="111"/>
      <c r="AH193" s="111"/>
      <c r="AI193" s="111"/>
      <c r="AJ193" s="111"/>
      <c r="AK193" s="111"/>
      <c r="AL193" s="96"/>
      <c r="AM193" s="85" t="str">
        <f t="shared" si="4"/>
        <v/>
      </c>
      <c r="AN193" s="79" t="str">
        <f t="shared" si="5"/>
        <v/>
      </c>
    </row>
    <row r="194" spans="2:40" ht="21" customHeight="1" x14ac:dyDescent="0.2">
      <c r="B194" s="104"/>
      <c r="C194" s="104"/>
      <c r="D194" s="104"/>
      <c r="E194" s="219"/>
      <c r="F194" s="115"/>
      <c r="G194" s="96"/>
      <c r="H194" s="96"/>
      <c r="I194" s="96"/>
      <c r="J194" s="96"/>
      <c r="K194" s="97"/>
      <c r="L194" s="97"/>
      <c r="M194" s="104"/>
      <c r="N194" s="96"/>
      <c r="O194" s="98"/>
      <c r="P194" s="98"/>
      <c r="Q194" s="98"/>
      <c r="R194" s="111"/>
      <c r="S194" s="98"/>
      <c r="T194" s="111"/>
      <c r="U194" s="98"/>
      <c r="V194" s="111"/>
      <c r="W194" s="98"/>
      <c r="X194" s="98"/>
      <c r="Y194" s="115"/>
      <c r="Z194" s="96"/>
      <c r="AA194" s="111"/>
      <c r="AB194" s="111"/>
      <c r="AC194" s="111"/>
      <c r="AD194" s="111"/>
      <c r="AE194" s="111"/>
      <c r="AF194" s="111"/>
      <c r="AG194" s="111"/>
      <c r="AH194" s="111"/>
      <c r="AI194" s="111"/>
      <c r="AJ194" s="111"/>
      <c r="AK194" s="111"/>
      <c r="AL194" s="96"/>
      <c r="AM194" s="85" t="str">
        <f t="shared" si="4"/>
        <v/>
      </c>
      <c r="AN194" s="79" t="str">
        <f t="shared" si="5"/>
        <v/>
      </c>
    </row>
    <row r="195" spans="2:40" ht="21" customHeight="1" x14ac:dyDescent="0.2">
      <c r="B195" s="104"/>
      <c r="C195" s="104"/>
      <c r="D195" s="104"/>
      <c r="E195" s="219"/>
      <c r="F195" s="115"/>
      <c r="G195" s="96"/>
      <c r="H195" s="96"/>
      <c r="I195" s="96"/>
      <c r="J195" s="96"/>
      <c r="K195" s="97"/>
      <c r="L195" s="97"/>
      <c r="M195" s="104"/>
      <c r="N195" s="96"/>
      <c r="O195" s="98"/>
      <c r="P195" s="98"/>
      <c r="Q195" s="98"/>
      <c r="R195" s="111"/>
      <c r="S195" s="98"/>
      <c r="T195" s="111"/>
      <c r="U195" s="98"/>
      <c r="V195" s="111"/>
      <c r="W195" s="98"/>
      <c r="X195" s="98"/>
      <c r="Y195" s="115"/>
      <c r="Z195" s="96"/>
      <c r="AA195" s="111"/>
      <c r="AB195" s="111"/>
      <c r="AC195" s="111"/>
      <c r="AD195" s="111"/>
      <c r="AE195" s="111"/>
      <c r="AF195" s="111"/>
      <c r="AG195" s="111"/>
      <c r="AH195" s="111"/>
      <c r="AI195" s="111"/>
      <c r="AJ195" s="111"/>
      <c r="AK195" s="111"/>
      <c r="AL195" s="96"/>
      <c r="AM195" s="85" t="str">
        <f t="shared" si="4"/>
        <v/>
      </c>
      <c r="AN195" s="79" t="str">
        <f t="shared" si="5"/>
        <v/>
      </c>
    </row>
    <row r="196" spans="2:40" ht="21" customHeight="1" x14ac:dyDescent="0.2">
      <c r="B196" s="104"/>
      <c r="C196" s="104"/>
      <c r="D196" s="104"/>
      <c r="E196" s="219"/>
      <c r="F196" s="115"/>
      <c r="G196" s="96"/>
      <c r="H196" s="96"/>
      <c r="I196" s="96"/>
      <c r="J196" s="96"/>
      <c r="K196" s="97"/>
      <c r="L196" s="97"/>
      <c r="M196" s="104"/>
      <c r="N196" s="96"/>
      <c r="O196" s="98"/>
      <c r="P196" s="98"/>
      <c r="Q196" s="98"/>
      <c r="R196" s="111"/>
      <c r="S196" s="98"/>
      <c r="T196" s="111"/>
      <c r="U196" s="98"/>
      <c r="V196" s="111"/>
      <c r="W196" s="98"/>
      <c r="X196" s="98"/>
      <c r="Y196" s="115"/>
      <c r="Z196" s="96"/>
      <c r="AA196" s="111"/>
      <c r="AB196" s="111"/>
      <c r="AC196" s="111"/>
      <c r="AD196" s="111"/>
      <c r="AE196" s="111"/>
      <c r="AF196" s="111"/>
      <c r="AG196" s="111"/>
      <c r="AH196" s="111"/>
      <c r="AI196" s="111"/>
      <c r="AJ196" s="111"/>
      <c r="AK196" s="111"/>
      <c r="AL196" s="96"/>
      <c r="AM196" s="85" t="str">
        <f t="shared" si="4"/>
        <v/>
      </c>
      <c r="AN196" s="79" t="str">
        <f t="shared" si="5"/>
        <v/>
      </c>
    </row>
    <row r="197" spans="2:40" ht="21" customHeight="1" x14ac:dyDescent="0.2">
      <c r="B197" s="104"/>
      <c r="C197" s="104"/>
      <c r="D197" s="104"/>
      <c r="E197" s="219"/>
      <c r="F197" s="115"/>
      <c r="G197" s="96"/>
      <c r="H197" s="96"/>
      <c r="I197" s="96"/>
      <c r="J197" s="96"/>
      <c r="K197" s="97"/>
      <c r="L197" s="97"/>
      <c r="M197" s="104"/>
      <c r="N197" s="96"/>
      <c r="O197" s="98"/>
      <c r="P197" s="98"/>
      <c r="Q197" s="98"/>
      <c r="R197" s="111"/>
      <c r="S197" s="98"/>
      <c r="T197" s="111"/>
      <c r="U197" s="98"/>
      <c r="V197" s="111"/>
      <c r="W197" s="98"/>
      <c r="X197" s="98"/>
      <c r="Y197" s="115"/>
      <c r="Z197" s="96"/>
      <c r="AA197" s="111"/>
      <c r="AB197" s="111"/>
      <c r="AC197" s="111"/>
      <c r="AD197" s="111"/>
      <c r="AE197" s="111"/>
      <c r="AF197" s="111"/>
      <c r="AG197" s="111"/>
      <c r="AH197" s="111"/>
      <c r="AI197" s="111"/>
      <c r="AJ197" s="111"/>
      <c r="AK197" s="111"/>
      <c r="AL197" s="96"/>
      <c r="AM197" s="85" t="str">
        <f t="shared" si="4"/>
        <v/>
      </c>
      <c r="AN197" s="79" t="str">
        <f t="shared" si="5"/>
        <v/>
      </c>
    </row>
    <row r="198" spans="2:40" ht="21" customHeight="1" x14ac:dyDescent="0.2">
      <c r="B198" s="104"/>
      <c r="C198" s="104"/>
      <c r="D198" s="104"/>
      <c r="E198" s="219"/>
      <c r="F198" s="115"/>
      <c r="G198" s="96"/>
      <c r="H198" s="96"/>
      <c r="I198" s="96"/>
      <c r="J198" s="96"/>
      <c r="K198" s="97"/>
      <c r="L198" s="97"/>
      <c r="M198" s="104"/>
      <c r="N198" s="96"/>
      <c r="O198" s="98"/>
      <c r="P198" s="98"/>
      <c r="Q198" s="98"/>
      <c r="R198" s="111"/>
      <c r="S198" s="98"/>
      <c r="T198" s="111"/>
      <c r="U198" s="98"/>
      <c r="V198" s="111"/>
      <c r="W198" s="98"/>
      <c r="X198" s="98"/>
      <c r="Y198" s="115"/>
      <c r="Z198" s="96"/>
      <c r="AA198" s="111"/>
      <c r="AB198" s="111"/>
      <c r="AC198" s="111"/>
      <c r="AD198" s="111"/>
      <c r="AE198" s="111"/>
      <c r="AF198" s="111"/>
      <c r="AG198" s="111"/>
      <c r="AH198" s="111"/>
      <c r="AI198" s="111"/>
      <c r="AJ198" s="111"/>
      <c r="AK198" s="111"/>
      <c r="AL198" s="96"/>
      <c r="AM198" s="85" t="str">
        <f t="shared" si="4"/>
        <v/>
      </c>
      <c r="AN198" s="79" t="str">
        <f t="shared" si="5"/>
        <v/>
      </c>
    </row>
    <row r="199" spans="2:40" ht="21" customHeight="1" x14ac:dyDescent="0.2">
      <c r="B199" s="104"/>
      <c r="C199" s="104"/>
      <c r="D199" s="104"/>
      <c r="E199" s="219"/>
      <c r="F199" s="115"/>
      <c r="G199" s="96"/>
      <c r="H199" s="96"/>
      <c r="I199" s="96"/>
      <c r="J199" s="96"/>
      <c r="K199" s="97"/>
      <c r="L199" s="97"/>
      <c r="M199" s="104"/>
      <c r="N199" s="96"/>
      <c r="O199" s="98"/>
      <c r="P199" s="98"/>
      <c r="Q199" s="98"/>
      <c r="R199" s="111"/>
      <c r="S199" s="98"/>
      <c r="T199" s="111"/>
      <c r="U199" s="98"/>
      <c r="V199" s="111"/>
      <c r="W199" s="98"/>
      <c r="X199" s="98"/>
      <c r="Y199" s="115"/>
      <c r="Z199" s="96"/>
      <c r="AA199" s="111"/>
      <c r="AB199" s="111"/>
      <c r="AC199" s="111"/>
      <c r="AD199" s="111"/>
      <c r="AE199" s="111"/>
      <c r="AF199" s="111"/>
      <c r="AG199" s="111"/>
      <c r="AH199" s="111"/>
      <c r="AI199" s="111"/>
      <c r="AJ199" s="111"/>
      <c r="AK199" s="111"/>
      <c r="AL199" s="96"/>
      <c r="AM199" s="85" t="str">
        <f t="shared" si="4"/>
        <v/>
      </c>
      <c r="AN199" s="79" t="str">
        <f t="shared" si="5"/>
        <v/>
      </c>
    </row>
    <row r="200" spans="2:40" ht="21" customHeight="1" x14ac:dyDescent="0.2">
      <c r="B200" s="104"/>
      <c r="C200" s="104"/>
      <c r="D200" s="104"/>
      <c r="E200" s="219"/>
      <c r="F200" s="115"/>
      <c r="G200" s="96"/>
      <c r="H200" s="96"/>
      <c r="I200" s="96"/>
      <c r="J200" s="96"/>
      <c r="K200" s="97"/>
      <c r="L200" s="97"/>
      <c r="M200" s="104"/>
      <c r="N200" s="96"/>
      <c r="O200" s="98"/>
      <c r="P200" s="98"/>
      <c r="Q200" s="98"/>
      <c r="R200" s="111"/>
      <c r="S200" s="98"/>
      <c r="T200" s="111"/>
      <c r="U200" s="98"/>
      <c r="V200" s="111"/>
      <c r="W200" s="98"/>
      <c r="X200" s="98"/>
      <c r="Y200" s="115"/>
      <c r="Z200" s="96"/>
      <c r="AA200" s="111"/>
      <c r="AB200" s="111"/>
      <c r="AC200" s="111"/>
      <c r="AD200" s="111"/>
      <c r="AE200" s="111"/>
      <c r="AF200" s="111"/>
      <c r="AG200" s="111"/>
      <c r="AH200" s="111"/>
      <c r="AI200" s="111"/>
      <c r="AJ200" s="111"/>
      <c r="AK200" s="111"/>
      <c r="AL200" s="96"/>
      <c r="AM200" s="85" t="str">
        <f t="shared" si="4"/>
        <v/>
      </c>
      <c r="AN200" s="79" t="str">
        <f t="shared" si="5"/>
        <v/>
      </c>
    </row>
    <row r="201" spans="2:40" ht="21" customHeight="1" x14ac:dyDescent="0.2">
      <c r="B201" s="104"/>
      <c r="C201" s="104"/>
      <c r="D201" s="104"/>
      <c r="E201" s="219"/>
      <c r="F201" s="115"/>
      <c r="G201" s="96"/>
      <c r="H201" s="96"/>
      <c r="I201" s="96"/>
      <c r="J201" s="96"/>
      <c r="K201" s="97"/>
      <c r="L201" s="97"/>
      <c r="M201" s="104"/>
      <c r="N201" s="96"/>
      <c r="O201" s="98"/>
      <c r="P201" s="98"/>
      <c r="Q201" s="98"/>
      <c r="R201" s="111"/>
      <c r="S201" s="98"/>
      <c r="T201" s="111"/>
      <c r="U201" s="98"/>
      <c r="V201" s="111"/>
      <c r="W201" s="98"/>
      <c r="X201" s="98"/>
      <c r="Y201" s="115"/>
      <c r="Z201" s="96"/>
      <c r="AA201" s="111"/>
      <c r="AB201" s="111"/>
      <c r="AC201" s="111"/>
      <c r="AD201" s="111"/>
      <c r="AE201" s="111"/>
      <c r="AF201" s="111"/>
      <c r="AG201" s="111"/>
      <c r="AH201" s="111"/>
      <c r="AI201" s="111"/>
      <c r="AJ201" s="111"/>
      <c r="AK201" s="111"/>
      <c r="AL201" s="96"/>
      <c r="AM201" s="85" t="str">
        <f t="shared" si="4"/>
        <v/>
      </c>
      <c r="AN201" s="79" t="str">
        <f t="shared" si="5"/>
        <v/>
      </c>
    </row>
    <row r="202" spans="2:40" ht="21" customHeight="1" x14ac:dyDescent="0.2">
      <c r="B202" s="104"/>
      <c r="C202" s="104"/>
      <c r="D202" s="104"/>
      <c r="E202" s="219"/>
      <c r="F202" s="115"/>
      <c r="G202" s="96"/>
      <c r="H202" s="96"/>
      <c r="I202" s="96"/>
      <c r="J202" s="96"/>
      <c r="K202" s="97"/>
      <c r="L202" s="97"/>
      <c r="M202" s="104"/>
      <c r="N202" s="96"/>
      <c r="O202" s="98"/>
      <c r="P202" s="98"/>
      <c r="Q202" s="98"/>
      <c r="R202" s="111"/>
      <c r="S202" s="98"/>
      <c r="T202" s="111"/>
      <c r="U202" s="98"/>
      <c r="V202" s="111"/>
      <c r="W202" s="98"/>
      <c r="X202" s="98"/>
      <c r="Y202" s="115"/>
      <c r="Z202" s="96"/>
      <c r="AA202" s="111"/>
      <c r="AB202" s="111"/>
      <c r="AC202" s="111"/>
      <c r="AD202" s="111"/>
      <c r="AE202" s="111"/>
      <c r="AF202" s="111"/>
      <c r="AG202" s="111"/>
      <c r="AH202" s="111"/>
      <c r="AI202" s="111"/>
      <c r="AJ202" s="111"/>
      <c r="AK202" s="111"/>
      <c r="AL202" s="96"/>
      <c r="AM202" s="85" t="str">
        <f t="shared" si="4"/>
        <v/>
      </c>
      <c r="AN202" s="79" t="str">
        <f t="shared" si="5"/>
        <v/>
      </c>
    </row>
    <row r="203" spans="2:40" ht="21" customHeight="1" x14ac:dyDescent="0.2">
      <c r="B203" s="104"/>
      <c r="C203" s="104"/>
      <c r="D203" s="104"/>
      <c r="E203" s="219"/>
      <c r="F203" s="115"/>
      <c r="G203" s="96"/>
      <c r="H203" s="96"/>
      <c r="I203" s="96"/>
      <c r="J203" s="96"/>
      <c r="K203" s="97"/>
      <c r="L203" s="97"/>
      <c r="M203" s="104"/>
      <c r="N203" s="96"/>
      <c r="O203" s="98"/>
      <c r="P203" s="98"/>
      <c r="Q203" s="98"/>
      <c r="R203" s="111"/>
      <c r="S203" s="98"/>
      <c r="T203" s="111"/>
      <c r="U203" s="98"/>
      <c r="V203" s="111"/>
      <c r="W203" s="98"/>
      <c r="X203" s="98"/>
      <c r="Y203" s="115"/>
      <c r="Z203" s="96"/>
      <c r="AA203" s="111"/>
      <c r="AB203" s="111"/>
      <c r="AC203" s="111"/>
      <c r="AD203" s="111"/>
      <c r="AE203" s="111"/>
      <c r="AF203" s="111"/>
      <c r="AG203" s="111"/>
      <c r="AH203" s="111"/>
      <c r="AI203" s="111"/>
      <c r="AJ203" s="111"/>
      <c r="AK203" s="111"/>
      <c r="AL203" s="96"/>
      <c r="AM203" s="85" t="str">
        <f t="shared" si="4"/>
        <v/>
      </c>
      <c r="AN203" s="79" t="str">
        <f t="shared" si="5"/>
        <v/>
      </c>
    </row>
    <row r="204" spans="2:40" ht="21" customHeight="1" x14ac:dyDescent="0.2">
      <c r="B204" s="104"/>
      <c r="C204" s="104"/>
      <c r="D204" s="104"/>
      <c r="E204" s="219"/>
      <c r="F204" s="115"/>
      <c r="G204" s="96"/>
      <c r="H204" s="96"/>
      <c r="I204" s="96"/>
      <c r="J204" s="96"/>
      <c r="K204" s="97"/>
      <c r="L204" s="97"/>
      <c r="M204" s="104"/>
      <c r="N204" s="96"/>
      <c r="O204" s="98"/>
      <c r="P204" s="98"/>
      <c r="Q204" s="98"/>
      <c r="R204" s="111"/>
      <c r="S204" s="98"/>
      <c r="T204" s="111"/>
      <c r="U204" s="98"/>
      <c r="V204" s="111"/>
      <c r="W204" s="98"/>
      <c r="X204" s="98"/>
      <c r="Y204" s="115"/>
      <c r="Z204" s="96"/>
      <c r="AA204" s="111"/>
      <c r="AB204" s="111"/>
      <c r="AC204" s="111"/>
      <c r="AD204" s="111"/>
      <c r="AE204" s="111"/>
      <c r="AF204" s="111"/>
      <c r="AG204" s="111"/>
      <c r="AH204" s="111"/>
      <c r="AI204" s="111"/>
      <c r="AJ204" s="111"/>
      <c r="AK204" s="111"/>
      <c r="AL204" s="96"/>
      <c r="AM204" s="85" t="str">
        <f t="shared" ref="AM204:AM267" si="6">IF(AN204&lt;&gt;"","Erreur","")</f>
        <v/>
      </c>
      <c r="AN204" s="79" t="str">
        <f t="shared" si="5"/>
        <v/>
      </c>
    </row>
    <row r="205" spans="2:40" ht="21" customHeight="1" x14ac:dyDescent="0.2">
      <c r="B205" s="104"/>
      <c r="C205" s="104"/>
      <c r="D205" s="104"/>
      <c r="E205" s="219"/>
      <c r="F205" s="115"/>
      <c r="G205" s="96"/>
      <c r="H205" s="96"/>
      <c r="I205" s="96"/>
      <c r="J205" s="96"/>
      <c r="K205" s="97"/>
      <c r="L205" s="97"/>
      <c r="M205" s="104"/>
      <c r="N205" s="96"/>
      <c r="O205" s="98"/>
      <c r="P205" s="98"/>
      <c r="Q205" s="98"/>
      <c r="R205" s="111"/>
      <c r="S205" s="98"/>
      <c r="T205" s="111"/>
      <c r="U205" s="98"/>
      <c r="V205" s="111"/>
      <c r="W205" s="98"/>
      <c r="X205" s="98"/>
      <c r="Y205" s="115"/>
      <c r="Z205" s="96"/>
      <c r="AA205" s="111"/>
      <c r="AB205" s="111"/>
      <c r="AC205" s="111"/>
      <c r="AD205" s="111"/>
      <c r="AE205" s="111"/>
      <c r="AF205" s="111"/>
      <c r="AG205" s="111"/>
      <c r="AH205" s="111"/>
      <c r="AI205" s="111"/>
      <c r="AJ205" s="111"/>
      <c r="AK205" s="111"/>
      <c r="AL205" s="96"/>
      <c r="AM205" s="85" t="str">
        <f t="shared" si="6"/>
        <v/>
      </c>
      <c r="AN205" s="79" t="str">
        <f t="shared" ref="AN205:AN268" si="7">IF(AND(B205&lt;&gt;"",B204=""),"La ligne précédente ne doit pas être vide",IF(AND(B205&lt;&gt;"",OR(C205="",D205="",E205="",F205="",G205="",H205="",J205="",N205="")),"Veuillez compléter les informations d'identification du programme de cession en réassurance.",IF(AND(B205="",OR(C205&lt;&gt;"",D205&lt;&gt;"",E205&lt;&gt;"",F205&lt;&gt;"",G205&lt;&gt;"",H205&lt;&gt;"",J205&lt;&gt;"",N205&lt;&gt;"")),"Veuillez compléter les informations d'identification du programme de cession en réassurance en colonne C0010.",IF(AND(B205&lt;&gt;"",AL205=""),"Veuillez sélectionner NA dans la liste de la colonne C0370 si vous n'avez rien à déclarer.",""))))</f>
        <v/>
      </c>
    </row>
    <row r="206" spans="2:40" ht="21" customHeight="1" x14ac:dyDescent="0.2">
      <c r="B206" s="104"/>
      <c r="C206" s="104"/>
      <c r="D206" s="104"/>
      <c r="E206" s="219"/>
      <c r="F206" s="115"/>
      <c r="G206" s="96"/>
      <c r="H206" s="96"/>
      <c r="I206" s="96"/>
      <c r="J206" s="96"/>
      <c r="K206" s="97"/>
      <c r="L206" s="97"/>
      <c r="M206" s="104"/>
      <c r="N206" s="96"/>
      <c r="O206" s="98"/>
      <c r="P206" s="98"/>
      <c r="Q206" s="98"/>
      <c r="R206" s="111"/>
      <c r="S206" s="98"/>
      <c r="T206" s="111"/>
      <c r="U206" s="98"/>
      <c r="V206" s="111"/>
      <c r="W206" s="98"/>
      <c r="X206" s="98"/>
      <c r="Y206" s="115"/>
      <c r="Z206" s="96"/>
      <c r="AA206" s="111"/>
      <c r="AB206" s="111"/>
      <c r="AC206" s="111"/>
      <c r="AD206" s="111"/>
      <c r="AE206" s="111"/>
      <c r="AF206" s="111"/>
      <c r="AG206" s="111"/>
      <c r="AH206" s="111"/>
      <c r="AI206" s="111"/>
      <c r="AJ206" s="111"/>
      <c r="AK206" s="111"/>
      <c r="AL206" s="96"/>
      <c r="AM206" s="85" t="str">
        <f t="shared" si="6"/>
        <v/>
      </c>
      <c r="AN206" s="79" t="str">
        <f t="shared" si="7"/>
        <v/>
      </c>
    </row>
    <row r="207" spans="2:40" ht="21" customHeight="1" x14ac:dyDescent="0.2">
      <c r="B207" s="104"/>
      <c r="C207" s="104"/>
      <c r="D207" s="104"/>
      <c r="E207" s="219"/>
      <c r="F207" s="115"/>
      <c r="G207" s="96"/>
      <c r="H207" s="96"/>
      <c r="I207" s="96"/>
      <c r="J207" s="96"/>
      <c r="K207" s="97"/>
      <c r="L207" s="97"/>
      <c r="M207" s="104"/>
      <c r="N207" s="96"/>
      <c r="O207" s="98"/>
      <c r="P207" s="98"/>
      <c r="Q207" s="98"/>
      <c r="R207" s="111"/>
      <c r="S207" s="98"/>
      <c r="T207" s="111"/>
      <c r="U207" s="98"/>
      <c r="V207" s="111"/>
      <c r="W207" s="98"/>
      <c r="X207" s="98"/>
      <c r="Y207" s="115"/>
      <c r="Z207" s="96"/>
      <c r="AA207" s="111"/>
      <c r="AB207" s="111"/>
      <c r="AC207" s="111"/>
      <c r="AD207" s="111"/>
      <c r="AE207" s="111"/>
      <c r="AF207" s="111"/>
      <c r="AG207" s="111"/>
      <c r="AH207" s="111"/>
      <c r="AI207" s="111"/>
      <c r="AJ207" s="111"/>
      <c r="AK207" s="111"/>
      <c r="AL207" s="96"/>
      <c r="AM207" s="85" t="str">
        <f t="shared" si="6"/>
        <v/>
      </c>
      <c r="AN207" s="79" t="str">
        <f t="shared" si="7"/>
        <v/>
      </c>
    </row>
    <row r="208" spans="2:40" ht="21" customHeight="1" x14ac:dyDescent="0.2">
      <c r="B208" s="104"/>
      <c r="C208" s="104"/>
      <c r="D208" s="104"/>
      <c r="E208" s="219"/>
      <c r="F208" s="115"/>
      <c r="G208" s="96"/>
      <c r="H208" s="96"/>
      <c r="I208" s="96"/>
      <c r="J208" s="96"/>
      <c r="K208" s="97"/>
      <c r="L208" s="97"/>
      <c r="M208" s="104"/>
      <c r="N208" s="96"/>
      <c r="O208" s="98"/>
      <c r="P208" s="98"/>
      <c r="Q208" s="98"/>
      <c r="R208" s="111"/>
      <c r="S208" s="98"/>
      <c r="T208" s="111"/>
      <c r="U208" s="98"/>
      <c r="V208" s="111"/>
      <c r="W208" s="98"/>
      <c r="X208" s="98"/>
      <c r="Y208" s="115"/>
      <c r="Z208" s="96"/>
      <c r="AA208" s="111"/>
      <c r="AB208" s="111"/>
      <c r="AC208" s="111"/>
      <c r="AD208" s="111"/>
      <c r="AE208" s="111"/>
      <c r="AF208" s="111"/>
      <c r="AG208" s="111"/>
      <c r="AH208" s="111"/>
      <c r="AI208" s="111"/>
      <c r="AJ208" s="111"/>
      <c r="AK208" s="111"/>
      <c r="AL208" s="96"/>
      <c r="AM208" s="85" t="str">
        <f t="shared" si="6"/>
        <v/>
      </c>
      <c r="AN208" s="79" t="str">
        <f t="shared" si="7"/>
        <v/>
      </c>
    </row>
    <row r="209" spans="2:40" ht="21" customHeight="1" x14ac:dyDescent="0.2">
      <c r="B209" s="104"/>
      <c r="C209" s="104"/>
      <c r="D209" s="104"/>
      <c r="E209" s="219"/>
      <c r="F209" s="115"/>
      <c r="G209" s="96"/>
      <c r="H209" s="96"/>
      <c r="I209" s="96"/>
      <c r="J209" s="96"/>
      <c r="K209" s="97"/>
      <c r="L209" s="97"/>
      <c r="M209" s="104"/>
      <c r="N209" s="96"/>
      <c r="O209" s="98"/>
      <c r="P209" s="98"/>
      <c r="Q209" s="98"/>
      <c r="R209" s="111"/>
      <c r="S209" s="98"/>
      <c r="T209" s="111"/>
      <c r="U209" s="98"/>
      <c r="V209" s="111"/>
      <c r="W209" s="98"/>
      <c r="X209" s="98"/>
      <c r="Y209" s="115"/>
      <c r="Z209" s="96"/>
      <c r="AA209" s="111"/>
      <c r="AB209" s="111"/>
      <c r="AC209" s="111"/>
      <c r="AD209" s="111"/>
      <c r="AE209" s="111"/>
      <c r="AF209" s="111"/>
      <c r="AG209" s="111"/>
      <c r="AH209" s="111"/>
      <c r="AI209" s="111"/>
      <c r="AJ209" s="111"/>
      <c r="AK209" s="111"/>
      <c r="AL209" s="96"/>
      <c r="AM209" s="85" t="str">
        <f t="shared" si="6"/>
        <v/>
      </c>
      <c r="AN209" s="79" t="str">
        <f t="shared" si="7"/>
        <v/>
      </c>
    </row>
    <row r="210" spans="2:40" ht="21" customHeight="1" x14ac:dyDescent="0.2">
      <c r="B210" s="104"/>
      <c r="C210" s="104"/>
      <c r="D210" s="104"/>
      <c r="E210" s="219"/>
      <c r="F210" s="115"/>
      <c r="G210" s="96"/>
      <c r="H210" s="96"/>
      <c r="I210" s="96"/>
      <c r="J210" s="96"/>
      <c r="K210" s="97"/>
      <c r="L210" s="97"/>
      <c r="M210" s="104"/>
      <c r="N210" s="96"/>
      <c r="O210" s="98"/>
      <c r="P210" s="98"/>
      <c r="Q210" s="98"/>
      <c r="R210" s="111"/>
      <c r="S210" s="98"/>
      <c r="T210" s="111"/>
      <c r="U210" s="98"/>
      <c r="V210" s="111"/>
      <c r="W210" s="98"/>
      <c r="X210" s="98"/>
      <c r="Y210" s="115"/>
      <c r="Z210" s="96"/>
      <c r="AA210" s="111"/>
      <c r="AB210" s="111"/>
      <c r="AC210" s="111"/>
      <c r="AD210" s="111"/>
      <c r="AE210" s="111"/>
      <c r="AF210" s="111"/>
      <c r="AG210" s="111"/>
      <c r="AH210" s="111"/>
      <c r="AI210" s="111"/>
      <c r="AJ210" s="111"/>
      <c r="AK210" s="111"/>
      <c r="AL210" s="96"/>
      <c r="AM210" s="85" t="str">
        <f t="shared" si="6"/>
        <v/>
      </c>
      <c r="AN210" s="79" t="str">
        <f t="shared" si="7"/>
        <v/>
      </c>
    </row>
    <row r="211" spans="2:40" ht="21" customHeight="1" x14ac:dyDescent="0.2">
      <c r="B211" s="104"/>
      <c r="C211" s="104"/>
      <c r="D211" s="104"/>
      <c r="E211" s="219"/>
      <c r="F211" s="115"/>
      <c r="G211" s="96"/>
      <c r="H211" s="96"/>
      <c r="I211" s="96"/>
      <c r="J211" s="96"/>
      <c r="K211" s="97"/>
      <c r="L211" s="97"/>
      <c r="M211" s="104"/>
      <c r="N211" s="96"/>
      <c r="O211" s="98"/>
      <c r="P211" s="98"/>
      <c r="Q211" s="98"/>
      <c r="R211" s="111"/>
      <c r="S211" s="98"/>
      <c r="T211" s="111"/>
      <c r="U211" s="98"/>
      <c r="V211" s="111"/>
      <c r="W211" s="98"/>
      <c r="X211" s="98"/>
      <c r="Y211" s="115"/>
      <c r="Z211" s="96"/>
      <c r="AA211" s="111"/>
      <c r="AB211" s="111"/>
      <c r="AC211" s="111"/>
      <c r="AD211" s="111"/>
      <c r="AE211" s="111"/>
      <c r="AF211" s="111"/>
      <c r="AG211" s="111"/>
      <c r="AH211" s="111"/>
      <c r="AI211" s="111"/>
      <c r="AJ211" s="111"/>
      <c r="AK211" s="111"/>
      <c r="AL211" s="96"/>
      <c r="AM211" s="85" t="str">
        <f t="shared" si="6"/>
        <v/>
      </c>
      <c r="AN211" s="79" t="str">
        <f t="shared" si="7"/>
        <v/>
      </c>
    </row>
    <row r="212" spans="2:40" ht="21" customHeight="1" x14ac:dyDescent="0.2">
      <c r="B212" s="104"/>
      <c r="C212" s="104"/>
      <c r="D212" s="104"/>
      <c r="E212" s="219"/>
      <c r="F212" s="115"/>
      <c r="G212" s="96"/>
      <c r="H212" s="96"/>
      <c r="I212" s="96"/>
      <c r="J212" s="96"/>
      <c r="K212" s="97"/>
      <c r="L212" s="97"/>
      <c r="M212" s="104"/>
      <c r="N212" s="96"/>
      <c r="O212" s="98"/>
      <c r="P212" s="98"/>
      <c r="Q212" s="98"/>
      <c r="R212" s="111"/>
      <c r="S212" s="98"/>
      <c r="T212" s="111"/>
      <c r="U212" s="98"/>
      <c r="V212" s="111"/>
      <c r="W212" s="98"/>
      <c r="X212" s="98"/>
      <c r="Y212" s="115"/>
      <c r="Z212" s="96"/>
      <c r="AA212" s="111"/>
      <c r="AB212" s="111"/>
      <c r="AC212" s="111"/>
      <c r="AD212" s="111"/>
      <c r="AE212" s="111"/>
      <c r="AF212" s="111"/>
      <c r="AG212" s="111"/>
      <c r="AH212" s="111"/>
      <c r="AI212" s="111"/>
      <c r="AJ212" s="111"/>
      <c r="AK212" s="111"/>
      <c r="AL212" s="96"/>
      <c r="AM212" s="85" t="str">
        <f t="shared" si="6"/>
        <v/>
      </c>
      <c r="AN212" s="79" t="str">
        <f t="shared" si="7"/>
        <v/>
      </c>
    </row>
    <row r="213" spans="2:40" ht="21" customHeight="1" x14ac:dyDescent="0.2">
      <c r="B213" s="104"/>
      <c r="C213" s="104"/>
      <c r="D213" s="104"/>
      <c r="E213" s="219"/>
      <c r="F213" s="115"/>
      <c r="G213" s="96"/>
      <c r="H213" s="96"/>
      <c r="I213" s="96"/>
      <c r="J213" s="96"/>
      <c r="K213" s="97"/>
      <c r="L213" s="97"/>
      <c r="M213" s="104"/>
      <c r="N213" s="96"/>
      <c r="O213" s="98"/>
      <c r="P213" s="98"/>
      <c r="Q213" s="98"/>
      <c r="R213" s="111"/>
      <c r="S213" s="98"/>
      <c r="T213" s="111"/>
      <c r="U213" s="98"/>
      <c r="V213" s="111"/>
      <c r="W213" s="98"/>
      <c r="X213" s="98"/>
      <c r="Y213" s="115"/>
      <c r="Z213" s="96"/>
      <c r="AA213" s="111"/>
      <c r="AB213" s="111"/>
      <c r="AC213" s="111"/>
      <c r="AD213" s="111"/>
      <c r="AE213" s="111"/>
      <c r="AF213" s="111"/>
      <c r="AG213" s="111"/>
      <c r="AH213" s="111"/>
      <c r="AI213" s="111"/>
      <c r="AJ213" s="111"/>
      <c r="AK213" s="111"/>
      <c r="AL213" s="96"/>
      <c r="AM213" s="85" t="str">
        <f t="shared" si="6"/>
        <v/>
      </c>
      <c r="AN213" s="79" t="str">
        <f t="shared" si="7"/>
        <v/>
      </c>
    </row>
    <row r="214" spans="2:40" ht="21" customHeight="1" x14ac:dyDescent="0.2">
      <c r="B214" s="104"/>
      <c r="C214" s="104"/>
      <c r="D214" s="104"/>
      <c r="E214" s="219"/>
      <c r="F214" s="115"/>
      <c r="G214" s="96"/>
      <c r="H214" s="96"/>
      <c r="I214" s="96"/>
      <c r="J214" s="96"/>
      <c r="K214" s="97"/>
      <c r="L214" s="97"/>
      <c r="M214" s="104"/>
      <c r="N214" s="96"/>
      <c r="O214" s="98"/>
      <c r="P214" s="98"/>
      <c r="Q214" s="98"/>
      <c r="R214" s="111"/>
      <c r="S214" s="98"/>
      <c r="T214" s="111"/>
      <c r="U214" s="98"/>
      <c r="V214" s="111"/>
      <c r="W214" s="98"/>
      <c r="X214" s="98"/>
      <c r="Y214" s="115"/>
      <c r="Z214" s="96"/>
      <c r="AA214" s="111"/>
      <c r="AB214" s="111"/>
      <c r="AC214" s="111"/>
      <c r="AD214" s="111"/>
      <c r="AE214" s="111"/>
      <c r="AF214" s="111"/>
      <c r="AG214" s="111"/>
      <c r="AH214" s="111"/>
      <c r="AI214" s="111"/>
      <c r="AJ214" s="111"/>
      <c r="AK214" s="111"/>
      <c r="AL214" s="96"/>
      <c r="AM214" s="85" t="str">
        <f t="shared" si="6"/>
        <v/>
      </c>
      <c r="AN214" s="79" t="str">
        <f t="shared" si="7"/>
        <v/>
      </c>
    </row>
    <row r="215" spans="2:40" ht="21" customHeight="1" x14ac:dyDescent="0.2">
      <c r="B215" s="104"/>
      <c r="C215" s="104"/>
      <c r="D215" s="104"/>
      <c r="E215" s="219"/>
      <c r="F215" s="115"/>
      <c r="G215" s="96"/>
      <c r="H215" s="96"/>
      <c r="I215" s="96"/>
      <c r="J215" s="96"/>
      <c r="K215" s="97"/>
      <c r="L215" s="97"/>
      <c r="M215" s="104"/>
      <c r="N215" s="96"/>
      <c r="O215" s="98"/>
      <c r="P215" s="98"/>
      <c r="Q215" s="98"/>
      <c r="R215" s="111"/>
      <c r="S215" s="98"/>
      <c r="T215" s="111"/>
      <c r="U215" s="98"/>
      <c r="V215" s="111"/>
      <c r="W215" s="98"/>
      <c r="X215" s="98"/>
      <c r="Y215" s="115"/>
      <c r="Z215" s="96"/>
      <c r="AA215" s="111"/>
      <c r="AB215" s="111"/>
      <c r="AC215" s="111"/>
      <c r="AD215" s="111"/>
      <c r="AE215" s="111"/>
      <c r="AF215" s="111"/>
      <c r="AG215" s="111"/>
      <c r="AH215" s="111"/>
      <c r="AI215" s="111"/>
      <c r="AJ215" s="111"/>
      <c r="AK215" s="111"/>
      <c r="AL215" s="96"/>
      <c r="AM215" s="85" t="str">
        <f t="shared" si="6"/>
        <v/>
      </c>
      <c r="AN215" s="79" t="str">
        <f t="shared" si="7"/>
        <v/>
      </c>
    </row>
    <row r="216" spans="2:40" ht="21" customHeight="1" x14ac:dyDescent="0.2">
      <c r="B216" s="104"/>
      <c r="C216" s="104"/>
      <c r="D216" s="104"/>
      <c r="E216" s="219"/>
      <c r="F216" s="115"/>
      <c r="G216" s="96"/>
      <c r="H216" s="96"/>
      <c r="I216" s="96"/>
      <c r="J216" s="96"/>
      <c r="K216" s="97"/>
      <c r="L216" s="97"/>
      <c r="M216" s="104"/>
      <c r="N216" s="96"/>
      <c r="O216" s="98"/>
      <c r="P216" s="98"/>
      <c r="Q216" s="98"/>
      <c r="R216" s="111"/>
      <c r="S216" s="98"/>
      <c r="T216" s="111"/>
      <c r="U216" s="98"/>
      <c r="V216" s="111"/>
      <c r="W216" s="98"/>
      <c r="X216" s="98"/>
      <c r="Y216" s="115"/>
      <c r="Z216" s="96"/>
      <c r="AA216" s="111"/>
      <c r="AB216" s="111"/>
      <c r="AC216" s="111"/>
      <c r="AD216" s="111"/>
      <c r="AE216" s="111"/>
      <c r="AF216" s="111"/>
      <c r="AG216" s="111"/>
      <c r="AH216" s="111"/>
      <c r="AI216" s="111"/>
      <c r="AJ216" s="111"/>
      <c r="AK216" s="111"/>
      <c r="AL216" s="96"/>
      <c r="AM216" s="85" t="str">
        <f t="shared" si="6"/>
        <v/>
      </c>
      <c r="AN216" s="79" t="str">
        <f t="shared" si="7"/>
        <v/>
      </c>
    </row>
    <row r="217" spans="2:40" ht="21" customHeight="1" x14ac:dyDescent="0.2">
      <c r="B217" s="104"/>
      <c r="C217" s="104"/>
      <c r="D217" s="104"/>
      <c r="E217" s="219"/>
      <c r="F217" s="115"/>
      <c r="G217" s="96"/>
      <c r="H217" s="96"/>
      <c r="I217" s="96"/>
      <c r="J217" s="96"/>
      <c r="K217" s="97"/>
      <c r="L217" s="97"/>
      <c r="M217" s="104"/>
      <c r="N217" s="96"/>
      <c r="O217" s="98"/>
      <c r="P217" s="98"/>
      <c r="Q217" s="98"/>
      <c r="R217" s="111"/>
      <c r="S217" s="98"/>
      <c r="T217" s="111"/>
      <c r="U217" s="98"/>
      <c r="V217" s="111"/>
      <c r="W217" s="98"/>
      <c r="X217" s="98"/>
      <c r="Y217" s="115"/>
      <c r="Z217" s="96"/>
      <c r="AA217" s="111"/>
      <c r="AB217" s="111"/>
      <c r="AC217" s="111"/>
      <c r="AD217" s="111"/>
      <c r="AE217" s="111"/>
      <c r="AF217" s="111"/>
      <c r="AG217" s="111"/>
      <c r="AH217" s="111"/>
      <c r="AI217" s="111"/>
      <c r="AJ217" s="111"/>
      <c r="AK217" s="111"/>
      <c r="AL217" s="96"/>
      <c r="AM217" s="85" t="str">
        <f t="shared" si="6"/>
        <v/>
      </c>
      <c r="AN217" s="79" t="str">
        <f t="shared" si="7"/>
        <v/>
      </c>
    </row>
    <row r="218" spans="2:40" ht="21" customHeight="1" x14ac:dyDescent="0.2">
      <c r="B218" s="104"/>
      <c r="C218" s="104"/>
      <c r="D218" s="104"/>
      <c r="E218" s="219"/>
      <c r="F218" s="115"/>
      <c r="G218" s="96"/>
      <c r="H218" s="96"/>
      <c r="I218" s="96"/>
      <c r="J218" s="96"/>
      <c r="K218" s="97"/>
      <c r="L218" s="97"/>
      <c r="M218" s="104"/>
      <c r="N218" s="96"/>
      <c r="O218" s="98"/>
      <c r="P218" s="98"/>
      <c r="Q218" s="98"/>
      <c r="R218" s="111"/>
      <c r="S218" s="98"/>
      <c r="T218" s="111"/>
      <c r="U218" s="98"/>
      <c r="V218" s="111"/>
      <c r="W218" s="98"/>
      <c r="X218" s="98"/>
      <c r="Y218" s="115"/>
      <c r="Z218" s="96"/>
      <c r="AA218" s="111"/>
      <c r="AB218" s="111"/>
      <c r="AC218" s="111"/>
      <c r="AD218" s="111"/>
      <c r="AE218" s="111"/>
      <c r="AF218" s="111"/>
      <c r="AG218" s="111"/>
      <c r="AH218" s="111"/>
      <c r="AI218" s="111"/>
      <c r="AJ218" s="111"/>
      <c r="AK218" s="111"/>
      <c r="AL218" s="96"/>
      <c r="AM218" s="85" t="str">
        <f t="shared" si="6"/>
        <v/>
      </c>
      <c r="AN218" s="79" t="str">
        <f t="shared" si="7"/>
        <v/>
      </c>
    </row>
    <row r="219" spans="2:40" ht="21" customHeight="1" x14ac:dyDescent="0.2">
      <c r="B219" s="104"/>
      <c r="C219" s="104"/>
      <c r="D219" s="104"/>
      <c r="E219" s="219"/>
      <c r="F219" s="115"/>
      <c r="G219" s="96"/>
      <c r="H219" s="96"/>
      <c r="I219" s="96"/>
      <c r="J219" s="96"/>
      <c r="K219" s="97"/>
      <c r="L219" s="97"/>
      <c r="M219" s="104"/>
      <c r="N219" s="96"/>
      <c r="O219" s="98"/>
      <c r="P219" s="98"/>
      <c r="Q219" s="98"/>
      <c r="R219" s="111"/>
      <c r="S219" s="98"/>
      <c r="T219" s="111"/>
      <c r="U219" s="98"/>
      <c r="V219" s="111"/>
      <c r="W219" s="98"/>
      <c r="X219" s="98"/>
      <c r="Y219" s="115"/>
      <c r="Z219" s="96"/>
      <c r="AA219" s="111"/>
      <c r="AB219" s="111"/>
      <c r="AC219" s="111"/>
      <c r="AD219" s="111"/>
      <c r="AE219" s="111"/>
      <c r="AF219" s="111"/>
      <c r="AG219" s="111"/>
      <c r="AH219" s="111"/>
      <c r="AI219" s="111"/>
      <c r="AJ219" s="111"/>
      <c r="AK219" s="111"/>
      <c r="AL219" s="96"/>
      <c r="AM219" s="85" t="str">
        <f t="shared" si="6"/>
        <v/>
      </c>
      <c r="AN219" s="79" t="str">
        <f t="shared" si="7"/>
        <v/>
      </c>
    </row>
    <row r="220" spans="2:40" ht="21" customHeight="1" x14ac:dyDescent="0.2">
      <c r="B220" s="104"/>
      <c r="C220" s="104"/>
      <c r="D220" s="104"/>
      <c r="E220" s="219"/>
      <c r="F220" s="115"/>
      <c r="G220" s="96"/>
      <c r="H220" s="96"/>
      <c r="I220" s="96"/>
      <c r="J220" s="96"/>
      <c r="K220" s="97"/>
      <c r="L220" s="97"/>
      <c r="M220" s="104"/>
      <c r="N220" s="96"/>
      <c r="O220" s="98"/>
      <c r="P220" s="98"/>
      <c r="Q220" s="98"/>
      <c r="R220" s="111"/>
      <c r="S220" s="98"/>
      <c r="T220" s="111"/>
      <c r="U220" s="98"/>
      <c r="V220" s="111"/>
      <c r="W220" s="98"/>
      <c r="X220" s="98"/>
      <c r="Y220" s="115"/>
      <c r="Z220" s="96"/>
      <c r="AA220" s="111"/>
      <c r="AB220" s="111"/>
      <c r="AC220" s="111"/>
      <c r="AD220" s="111"/>
      <c r="AE220" s="111"/>
      <c r="AF220" s="111"/>
      <c r="AG220" s="111"/>
      <c r="AH220" s="111"/>
      <c r="AI220" s="111"/>
      <c r="AJ220" s="111"/>
      <c r="AK220" s="111"/>
      <c r="AL220" s="96"/>
      <c r="AM220" s="85" t="str">
        <f t="shared" si="6"/>
        <v/>
      </c>
      <c r="AN220" s="79" t="str">
        <f t="shared" si="7"/>
        <v/>
      </c>
    </row>
    <row r="221" spans="2:40" ht="21" customHeight="1" x14ac:dyDescent="0.2">
      <c r="B221" s="104"/>
      <c r="C221" s="104"/>
      <c r="D221" s="104"/>
      <c r="E221" s="219"/>
      <c r="F221" s="115"/>
      <c r="G221" s="96"/>
      <c r="H221" s="96"/>
      <c r="I221" s="96"/>
      <c r="J221" s="96"/>
      <c r="K221" s="97"/>
      <c r="L221" s="97"/>
      <c r="M221" s="104"/>
      <c r="N221" s="96"/>
      <c r="O221" s="98"/>
      <c r="P221" s="98"/>
      <c r="Q221" s="98"/>
      <c r="R221" s="111"/>
      <c r="S221" s="98"/>
      <c r="T221" s="111"/>
      <c r="U221" s="98"/>
      <c r="V221" s="111"/>
      <c r="W221" s="98"/>
      <c r="X221" s="98"/>
      <c r="Y221" s="115"/>
      <c r="Z221" s="96"/>
      <c r="AA221" s="111"/>
      <c r="AB221" s="111"/>
      <c r="AC221" s="111"/>
      <c r="AD221" s="111"/>
      <c r="AE221" s="111"/>
      <c r="AF221" s="111"/>
      <c r="AG221" s="111"/>
      <c r="AH221" s="111"/>
      <c r="AI221" s="111"/>
      <c r="AJ221" s="111"/>
      <c r="AK221" s="111"/>
      <c r="AL221" s="96"/>
      <c r="AM221" s="85" t="str">
        <f t="shared" si="6"/>
        <v/>
      </c>
      <c r="AN221" s="79" t="str">
        <f t="shared" si="7"/>
        <v/>
      </c>
    </row>
    <row r="222" spans="2:40" ht="21" customHeight="1" x14ac:dyDescent="0.2">
      <c r="B222" s="104"/>
      <c r="C222" s="104"/>
      <c r="D222" s="104"/>
      <c r="E222" s="219"/>
      <c r="F222" s="115"/>
      <c r="G222" s="96"/>
      <c r="H222" s="96"/>
      <c r="I222" s="96"/>
      <c r="J222" s="96"/>
      <c r="K222" s="97"/>
      <c r="L222" s="97"/>
      <c r="M222" s="104"/>
      <c r="N222" s="96"/>
      <c r="O222" s="98"/>
      <c r="P222" s="98"/>
      <c r="Q222" s="98"/>
      <c r="R222" s="111"/>
      <c r="S222" s="98"/>
      <c r="T222" s="111"/>
      <c r="U222" s="98"/>
      <c r="V222" s="111"/>
      <c r="W222" s="98"/>
      <c r="X222" s="98"/>
      <c r="Y222" s="115"/>
      <c r="Z222" s="96"/>
      <c r="AA222" s="111"/>
      <c r="AB222" s="111"/>
      <c r="AC222" s="111"/>
      <c r="AD222" s="111"/>
      <c r="AE222" s="111"/>
      <c r="AF222" s="111"/>
      <c r="AG222" s="111"/>
      <c r="AH222" s="111"/>
      <c r="AI222" s="111"/>
      <c r="AJ222" s="111"/>
      <c r="AK222" s="111"/>
      <c r="AL222" s="96"/>
      <c r="AM222" s="85" t="str">
        <f t="shared" si="6"/>
        <v/>
      </c>
      <c r="AN222" s="79" t="str">
        <f t="shared" si="7"/>
        <v/>
      </c>
    </row>
    <row r="223" spans="2:40" ht="21" customHeight="1" x14ac:dyDescent="0.2">
      <c r="B223" s="104"/>
      <c r="C223" s="104"/>
      <c r="D223" s="104"/>
      <c r="E223" s="219"/>
      <c r="F223" s="115"/>
      <c r="G223" s="96"/>
      <c r="H223" s="96"/>
      <c r="I223" s="96"/>
      <c r="J223" s="96"/>
      <c r="K223" s="97"/>
      <c r="L223" s="97"/>
      <c r="M223" s="104"/>
      <c r="N223" s="96"/>
      <c r="O223" s="98"/>
      <c r="P223" s="98"/>
      <c r="Q223" s="98"/>
      <c r="R223" s="111"/>
      <c r="S223" s="98"/>
      <c r="T223" s="111"/>
      <c r="U223" s="98"/>
      <c r="V223" s="111"/>
      <c r="W223" s="98"/>
      <c r="X223" s="98"/>
      <c r="Y223" s="115"/>
      <c r="Z223" s="96"/>
      <c r="AA223" s="111"/>
      <c r="AB223" s="111"/>
      <c r="AC223" s="111"/>
      <c r="AD223" s="111"/>
      <c r="AE223" s="111"/>
      <c r="AF223" s="111"/>
      <c r="AG223" s="111"/>
      <c r="AH223" s="111"/>
      <c r="AI223" s="111"/>
      <c r="AJ223" s="111"/>
      <c r="AK223" s="111"/>
      <c r="AL223" s="96"/>
      <c r="AM223" s="85" t="str">
        <f t="shared" si="6"/>
        <v/>
      </c>
      <c r="AN223" s="79" t="str">
        <f t="shared" si="7"/>
        <v/>
      </c>
    </row>
    <row r="224" spans="2:40" ht="21" customHeight="1" x14ac:dyDescent="0.2">
      <c r="B224" s="104"/>
      <c r="C224" s="104"/>
      <c r="D224" s="104"/>
      <c r="E224" s="219"/>
      <c r="F224" s="115"/>
      <c r="G224" s="96"/>
      <c r="H224" s="96"/>
      <c r="I224" s="96"/>
      <c r="J224" s="96"/>
      <c r="K224" s="97"/>
      <c r="L224" s="97"/>
      <c r="M224" s="104"/>
      <c r="N224" s="96"/>
      <c r="O224" s="98"/>
      <c r="P224" s="98"/>
      <c r="Q224" s="98"/>
      <c r="R224" s="111"/>
      <c r="S224" s="98"/>
      <c r="T224" s="111"/>
      <c r="U224" s="98"/>
      <c r="V224" s="111"/>
      <c r="W224" s="98"/>
      <c r="X224" s="98"/>
      <c r="Y224" s="115"/>
      <c r="Z224" s="96"/>
      <c r="AA224" s="111"/>
      <c r="AB224" s="111"/>
      <c r="AC224" s="111"/>
      <c r="AD224" s="111"/>
      <c r="AE224" s="111"/>
      <c r="AF224" s="111"/>
      <c r="AG224" s="111"/>
      <c r="AH224" s="111"/>
      <c r="AI224" s="111"/>
      <c r="AJ224" s="111"/>
      <c r="AK224" s="111"/>
      <c r="AL224" s="96"/>
      <c r="AM224" s="85" t="str">
        <f t="shared" si="6"/>
        <v/>
      </c>
      <c r="AN224" s="79" t="str">
        <f t="shared" si="7"/>
        <v/>
      </c>
    </row>
    <row r="225" spans="2:40" ht="21" customHeight="1" x14ac:dyDescent="0.2">
      <c r="B225" s="104"/>
      <c r="C225" s="104"/>
      <c r="D225" s="104"/>
      <c r="E225" s="219"/>
      <c r="F225" s="115"/>
      <c r="G225" s="96"/>
      <c r="H225" s="96"/>
      <c r="I225" s="96"/>
      <c r="J225" s="96"/>
      <c r="K225" s="97"/>
      <c r="L225" s="97"/>
      <c r="M225" s="104"/>
      <c r="N225" s="96"/>
      <c r="O225" s="98"/>
      <c r="P225" s="98"/>
      <c r="Q225" s="98"/>
      <c r="R225" s="111"/>
      <c r="S225" s="98"/>
      <c r="T225" s="111"/>
      <c r="U225" s="98"/>
      <c r="V225" s="111"/>
      <c r="W225" s="98"/>
      <c r="X225" s="98"/>
      <c r="Y225" s="115"/>
      <c r="Z225" s="96"/>
      <c r="AA225" s="111"/>
      <c r="AB225" s="111"/>
      <c r="AC225" s="111"/>
      <c r="AD225" s="111"/>
      <c r="AE225" s="111"/>
      <c r="AF225" s="111"/>
      <c r="AG225" s="111"/>
      <c r="AH225" s="111"/>
      <c r="AI225" s="111"/>
      <c r="AJ225" s="111"/>
      <c r="AK225" s="111"/>
      <c r="AL225" s="96"/>
      <c r="AM225" s="85" t="str">
        <f t="shared" si="6"/>
        <v/>
      </c>
      <c r="AN225" s="79" t="str">
        <f t="shared" si="7"/>
        <v/>
      </c>
    </row>
    <row r="226" spans="2:40" ht="21" customHeight="1" x14ac:dyDescent="0.2">
      <c r="B226" s="104"/>
      <c r="C226" s="104"/>
      <c r="D226" s="104"/>
      <c r="E226" s="219"/>
      <c r="F226" s="115"/>
      <c r="G226" s="96"/>
      <c r="H226" s="96"/>
      <c r="I226" s="96"/>
      <c r="J226" s="96"/>
      <c r="K226" s="97"/>
      <c r="L226" s="97"/>
      <c r="M226" s="104"/>
      <c r="N226" s="96"/>
      <c r="O226" s="98"/>
      <c r="P226" s="98"/>
      <c r="Q226" s="98"/>
      <c r="R226" s="111"/>
      <c r="S226" s="98"/>
      <c r="T226" s="111"/>
      <c r="U226" s="98"/>
      <c r="V226" s="111"/>
      <c r="W226" s="98"/>
      <c r="X226" s="98"/>
      <c r="Y226" s="115"/>
      <c r="Z226" s="96"/>
      <c r="AA226" s="111"/>
      <c r="AB226" s="111"/>
      <c r="AC226" s="111"/>
      <c r="AD226" s="111"/>
      <c r="AE226" s="111"/>
      <c r="AF226" s="111"/>
      <c r="AG226" s="111"/>
      <c r="AH226" s="111"/>
      <c r="AI226" s="111"/>
      <c r="AJ226" s="111"/>
      <c r="AK226" s="111"/>
      <c r="AL226" s="96"/>
      <c r="AM226" s="85" t="str">
        <f t="shared" si="6"/>
        <v/>
      </c>
      <c r="AN226" s="79" t="str">
        <f t="shared" si="7"/>
        <v/>
      </c>
    </row>
    <row r="227" spans="2:40" ht="21" customHeight="1" x14ac:dyDescent="0.2">
      <c r="B227" s="104"/>
      <c r="C227" s="104"/>
      <c r="D227" s="104"/>
      <c r="E227" s="219"/>
      <c r="F227" s="115"/>
      <c r="G227" s="96"/>
      <c r="H227" s="96"/>
      <c r="I227" s="96"/>
      <c r="J227" s="96"/>
      <c r="K227" s="97"/>
      <c r="L227" s="97"/>
      <c r="M227" s="104"/>
      <c r="N227" s="96"/>
      <c r="O227" s="98"/>
      <c r="P227" s="98"/>
      <c r="Q227" s="98"/>
      <c r="R227" s="111"/>
      <c r="S227" s="98"/>
      <c r="T227" s="111"/>
      <c r="U227" s="98"/>
      <c r="V227" s="111"/>
      <c r="W227" s="98"/>
      <c r="X227" s="98"/>
      <c r="Y227" s="115"/>
      <c r="Z227" s="96"/>
      <c r="AA227" s="111"/>
      <c r="AB227" s="111"/>
      <c r="AC227" s="111"/>
      <c r="AD227" s="111"/>
      <c r="AE227" s="111"/>
      <c r="AF227" s="111"/>
      <c r="AG227" s="111"/>
      <c r="AH227" s="111"/>
      <c r="AI227" s="111"/>
      <c r="AJ227" s="111"/>
      <c r="AK227" s="111"/>
      <c r="AL227" s="96"/>
      <c r="AM227" s="85" t="str">
        <f t="shared" si="6"/>
        <v/>
      </c>
      <c r="AN227" s="79" t="str">
        <f t="shared" si="7"/>
        <v/>
      </c>
    </row>
    <row r="228" spans="2:40" ht="21" customHeight="1" x14ac:dyDescent="0.2">
      <c r="B228" s="104"/>
      <c r="C228" s="104"/>
      <c r="D228" s="104"/>
      <c r="E228" s="219"/>
      <c r="F228" s="115"/>
      <c r="G228" s="96"/>
      <c r="H228" s="96"/>
      <c r="I228" s="96"/>
      <c r="J228" s="96"/>
      <c r="K228" s="97"/>
      <c r="L228" s="97"/>
      <c r="M228" s="104"/>
      <c r="N228" s="96"/>
      <c r="O228" s="98"/>
      <c r="P228" s="98"/>
      <c r="Q228" s="98"/>
      <c r="R228" s="111"/>
      <c r="S228" s="98"/>
      <c r="T228" s="111"/>
      <c r="U228" s="98"/>
      <c r="V228" s="111"/>
      <c r="W228" s="98"/>
      <c r="X228" s="98"/>
      <c r="Y228" s="115"/>
      <c r="Z228" s="96"/>
      <c r="AA228" s="111"/>
      <c r="AB228" s="111"/>
      <c r="AC228" s="111"/>
      <c r="AD228" s="111"/>
      <c r="AE228" s="111"/>
      <c r="AF228" s="111"/>
      <c r="AG228" s="111"/>
      <c r="AH228" s="111"/>
      <c r="AI228" s="111"/>
      <c r="AJ228" s="111"/>
      <c r="AK228" s="111"/>
      <c r="AL228" s="96"/>
      <c r="AM228" s="85" t="str">
        <f t="shared" si="6"/>
        <v/>
      </c>
      <c r="AN228" s="79" t="str">
        <f t="shared" si="7"/>
        <v/>
      </c>
    </row>
    <row r="229" spans="2:40" ht="21" customHeight="1" x14ac:dyDescent="0.2">
      <c r="B229" s="104"/>
      <c r="C229" s="104"/>
      <c r="D229" s="104"/>
      <c r="E229" s="219"/>
      <c r="F229" s="115"/>
      <c r="G229" s="96"/>
      <c r="H229" s="96"/>
      <c r="I229" s="96"/>
      <c r="J229" s="96"/>
      <c r="K229" s="97"/>
      <c r="L229" s="97"/>
      <c r="M229" s="104"/>
      <c r="N229" s="96"/>
      <c r="O229" s="98"/>
      <c r="P229" s="98"/>
      <c r="Q229" s="98"/>
      <c r="R229" s="111"/>
      <c r="S229" s="98"/>
      <c r="T229" s="111"/>
      <c r="U229" s="98"/>
      <c r="V229" s="111"/>
      <c r="W229" s="98"/>
      <c r="X229" s="98"/>
      <c r="Y229" s="115"/>
      <c r="Z229" s="96"/>
      <c r="AA229" s="111"/>
      <c r="AB229" s="111"/>
      <c r="AC229" s="111"/>
      <c r="AD229" s="111"/>
      <c r="AE229" s="111"/>
      <c r="AF229" s="111"/>
      <c r="AG229" s="111"/>
      <c r="AH229" s="111"/>
      <c r="AI229" s="111"/>
      <c r="AJ229" s="111"/>
      <c r="AK229" s="111"/>
      <c r="AL229" s="96"/>
      <c r="AM229" s="85" t="str">
        <f t="shared" si="6"/>
        <v/>
      </c>
      <c r="AN229" s="79" t="str">
        <f t="shared" si="7"/>
        <v/>
      </c>
    </row>
    <row r="230" spans="2:40" ht="21" customHeight="1" x14ac:dyDescent="0.2">
      <c r="B230" s="104"/>
      <c r="C230" s="104"/>
      <c r="D230" s="104"/>
      <c r="E230" s="219"/>
      <c r="F230" s="115"/>
      <c r="G230" s="96"/>
      <c r="H230" s="96"/>
      <c r="I230" s="96"/>
      <c r="J230" s="96"/>
      <c r="K230" s="97"/>
      <c r="L230" s="97"/>
      <c r="M230" s="104"/>
      <c r="N230" s="96"/>
      <c r="O230" s="98"/>
      <c r="P230" s="98"/>
      <c r="Q230" s="98"/>
      <c r="R230" s="111"/>
      <c r="S230" s="98"/>
      <c r="T230" s="111"/>
      <c r="U230" s="98"/>
      <c r="V230" s="111"/>
      <c r="W230" s="98"/>
      <c r="X230" s="98"/>
      <c r="Y230" s="115"/>
      <c r="Z230" s="96"/>
      <c r="AA230" s="111"/>
      <c r="AB230" s="111"/>
      <c r="AC230" s="111"/>
      <c r="AD230" s="111"/>
      <c r="AE230" s="111"/>
      <c r="AF230" s="111"/>
      <c r="AG230" s="111"/>
      <c r="AH230" s="111"/>
      <c r="AI230" s="111"/>
      <c r="AJ230" s="111"/>
      <c r="AK230" s="111"/>
      <c r="AL230" s="96"/>
      <c r="AM230" s="85" t="str">
        <f t="shared" si="6"/>
        <v/>
      </c>
      <c r="AN230" s="79" t="str">
        <f t="shared" si="7"/>
        <v/>
      </c>
    </row>
    <row r="231" spans="2:40" ht="21" customHeight="1" x14ac:dyDescent="0.2">
      <c r="B231" s="104"/>
      <c r="C231" s="104"/>
      <c r="D231" s="104"/>
      <c r="E231" s="219"/>
      <c r="F231" s="115"/>
      <c r="G231" s="96"/>
      <c r="H231" s="96"/>
      <c r="I231" s="96"/>
      <c r="J231" s="96"/>
      <c r="K231" s="97"/>
      <c r="L231" s="97"/>
      <c r="M231" s="104"/>
      <c r="N231" s="96"/>
      <c r="O231" s="98"/>
      <c r="P231" s="98"/>
      <c r="Q231" s="98"/>
      <c r="R231" s="111"/>
      <c r="S231" s="98"/>
      <c r="T231" s="111"/>
      <c r="U231" s="98"/>
      <c r="V231" s="111"/>
      <c r="W231" s="98"/>
      <c r="X231" s="98"/>
      <c r="Y231" s="115"/>
      <c r="Z231" s="96"/>
      <c r="AA231" s="111"/>
      <c r="AB231" s="111"/>
      <c r="AC231" s="111"/>
      <c r="AD231" s="111"/>
      <c r="AE231" s="111"/>
      <c r="AF231" s="111"/>
      <c r="AG231" s="111"/>
      <c r="AH231" s="111"/>
      <c r="AI231" s="111"/>
      <c r="AJ231" s="111"/>
      <c r="AK231" s="111"/>
      <c r="AL231" s="96"/>
      <c r="AM231" s="85" t="str">
        <f t="shared" si="6"/>
        <v/>
      </c>
      <c r="AN231" s="79" t="str">
        <f t="shared" si="7"/>
        <v/>
      </c>
    </row>
    <row r="232" spans="2:40" ht="21" customHeight="1" x14ac:dyDescent="0.2">
      <c r="B232" s="104"/>
      <c r="C232" s="104"/>
      <c r="D232" s="104"/>
      <c r="E232" s="219"/>
      <c r="F232" s="115"/>
      <c r="G232" s="96"/>
      <c r="H232" s="96"/>
      <c r="I232" s="96"/>
      <c r="J232" s="96"/>
      <c r="K232" s="97"/>
      <c r="L232" s="97"/>
      <c r="M232" s="104"/>
      <c r="N232" s="96"/>
      <c r="O232" s="98"/>
      <c r="P232" s="98"/>
      <c r="Q232" s="98"/>
      <c r="R232" s="111"/>
      <c r="S232" s="98"/>
      <c r="T232" s="111"/>
      <c r="U232" s="98"/>
      <c r="V232" s="111"/>
      <c r="W232" s="98"/>
      <c r="X232" s="98"/>
      <c r="Y232" s="115"/>
      <c r="Z232" s="96"/>
      <c r="AA232" s="111"/>
      <c r="AB232" s="111"/>
      <c r="AC232" s="111"/>
      <c r="AD232" s="111"/>
      <c r="AE232" s="111"/>
      <c r="AF232" s="111"/>
      <c r="AG232" s="111"/>
      <c r="AH232" s="111"/>
      <c r="AI232" s="111"/>
      <c r="AJ232" s="111"/>
      <c r="AK232" s="111"/>
      <c r="AL232" s="96"/>
      <c r="AM232" s="85" t="str">
        <f t="shared" si="6"/>
        <v/>
      </c>
      <c r="AN232" s="79" t="str">
        <f t="shared" si="7"/>
        <v/>
      </c>
    </row>
    <row r="233" spans="2:40" ht="21" customHeight="1" x14ac:dyDescent="0.2">
      <c r="B233" s="104"/>
      <c r="C233" s="104"/>
      <c r="D233" s="104"/>
      <c r="E233" s="219"/>
      <c r="F233" s="115"/>
      <c r="G233" s="96"/>
      <c r="H233" s="96"/>
      <c r="I233" s="96"/>
      <c r="J233" s="96"/>
      <c r="K233" s="97"/>
      <c r="L233" s="97"/>
      <c r="M233" s="104"/>
      <c r="N233" s="96"/>
      <c r="O233" s="98"/>
      <c r="P233" s="98"/>
      <c r="Q233" s="98"/>
      <c r="R233" s="111"/>
      <c r="S233" s="98"/>
      <c r="T233" s="111"/>
      <c r="U233" s="98"/>
      <c r="V233" s="111"/>
      <c r="W233" s="98"/>
      <c r="X233" s="98"/>
      <c r="Y233" s="115"/>
      <c r="Z233" s="96"/>
      <c r="AA233" s="111"/>
      <c r="AB233" s="111"/>
      <c r="AC233" s="111"/>
      <c r="AD233" s="111"/>
      <c r="AE233" s="111"/>
      <c r="AF233" s="111"/>
      <c r="AG233" s="111"/>
      <c r="AH233" s="111"/>
      <c r="AI233" s="111"/>
      <c r="AJ233" s="111"/>
      <c r="AK233" s="111"/>
      <c r="AL233" s="96"/>
      <c r="AM233" s="85" t="str">
        <f t="shared" si="6"/>
        <v/>
      </c>
      <c r="AN233" s="79" t="str">
        <f t="shared" si="7"/>
        <v/>
      </c>
    </row>
    <row r="234" spans="2:40" ht="21" customHeight="1" x14ac:dyDescent="0.2">
      <c r="B234" s="104"/>
      <c r="C234" s="104"/>
      <c r="D234" s="104"/>
      <c r="E234" s="219"/>
      <c r="F234" s="115"/>
      <c r="G234" s="96"/>
      <c r="H234" s="96"/>
      <c r="I234" s="96"/>
      <c r="J234" s="96"/>
      <c r="K234" s="97"/>
      <c r="L234" s="97"/>
      <c r="M234" s="104"/>
      <c r="N234" s="96"/>
      <c r="O234" s="98"/>
      <c r="P234" s="98"/>
      <c r="Q234" s="98"/>
      <c r="R234" s="111"/>
      <c r="S234" s="98"/>
      <c r="T234" s="111"/>
      <c r="U234" s="98"/>
      <c r="V234" s="111"/>
      <c r="W234" s="98"/>
      <c r="X234" s="98"/>
      <c r="Y234" s="115"/>
      <c r="Z234" s="96"/>
      <c r="AA234" s="111"/>
      <c r="AB234" s="111"/>
      <c r="AC234" s="111"/>
      <c r="AD234" s="111"/>
      <c r="AE234" s="111"/>
      <c r="AF234" s="111"/>
      <c r="AG234" s="111"/>
      <c r="AH234" s="111"/>
      <c r="AI234" s="111"/>
      <c r="AJ234" s="111"/>
      <c r="AK234" s="111"/>
      <c r="AL234" s="96"/>
      <c r="AM234" s="85" t="str">
        <f t="shared" si="6"/>
        <v/>
      </c>
      <c r="AN234" s="79" t="str">
        <f t="shared" si="7"/>
        <v/>
      </c>
    </row>
    <row r="235" spans="2:40" ht="21" customHeight="1" x14ac:dyDescent="0.2">
      <c r="B235" s="104"/>
      <c r="C235" s="104"/>
      <c r="D235" s="104"/>
      <c r="E235" s="219"/>
      <c r="F235" s="115"/>
      <c r="G235" s="96"/>
      <c r="H235" s="96"/>
      <c r="I235" s="96"/>
      <c r="J235" s="96"/>
      <c r="K235" s="97"/>
      <c r="L235" s="97"/>
      <c r="M235" s="104"/>
      <c r="N235" s="96"/>
      <c r="O235" s="98"/>
      <c r="P235" s="98"/>
      <c r="Q235" s="98"/>
      <c r="R235" s="111"/>
      <c r="S235" s="98"/>
      <c r="T235" s="111"/>
      <c r="U235" s="98"/>
      <c r="V235" s="111"/>
      <c r="W235" s="98"/>
      <c r="X235" s="98"/>
      <c r="Y235" s="115"/>
      <c r="Z235" s="96"/>
      <c r="AA235" s="111"/>
      <c r="AB235" s="111"/>
      <c r="AC235" s="111"/>
      <c r="AD235" s="111"/>
      <c r="AE235" s="111"/>
      <c r="AF235" s="111"/>
      <c r="AG235" s="111"/>
      <c r="AH235" s="111"/>
      <c r="AI235" s="111"/>
      <c r="AJ235" s="111"/>
      <c r="AK235" s="111"/>
      <c r="AL235" s="96"/>
      <c r="AM235" s="85" t="str">
        <f t="shared" si="6"/>
        <v/>
      </c>
      <c r="AN235" s="79" t="str">
        <f t="shared" si="7"/>
        <v/>
      </c>
    </row>
    <row r="236" spans="2:40" ht="21" customHeight="1" x14ac:dyDescent="0.2">
      <c r="B236" s="104"/>
      <c r="C236" s="104"/>
      <c r="D236" s="104"/>
      <c r="E236" s="219"/>
      <c r="F236" s="115"/>
      <c r="G236" s="96"/>
      <c r="H236" s="96"/>
      <c r="I236" s="96"/>
      <c r="J236" s="96"/>
      <c r="K236" s="97"/>
      <c r="L236" s="97"/>
      <c r="M236" s="104"/>
      <c r="N236" s="96"/>
      <c r="O236" s="98"/>
      <c r="P236" s="98"/>
      <c r="Q236" s="98"/>
      <c r="R236" s="111"/>
      <c r="S236" s="98"/>
      <c r="T236" s="111"/>
      <c r="U236" s="98"/>
      <c r="V236" s="111"/>
      <c r="W236" s="98"/>
      <c r="X236" s="98"/>
      <c r="Y236" s="115"/>
      <c r="Z236" s="96"/>
      <c r="AA236" s="111"/>
      <c r="AB236" s="111"/>
      <c r="AC236" s="111"/>
      <c r="AD236" s="111"/>
      <c r="AE236" s="111"/>
      <c r="AF236" s="111"/>
      <c r="AG236" s="111"/>
      <c r="AH236" s="111"/>
      <c r="AI236" s="111"/>
      <c r="AJ236" s="111"/>
      <c r="AK236" s="111"/>
      <c r="AL236" s="96"/>
      <c r="AM236" s="85" t="str">
        <f t="shared" si="6"/>
        <v/>
      </c>
      <c r="AN236" s="79" t="str">
        <f t="shared" si="7"/>
        <v/>
      </c>
    </row>
    <row r="237" spans="2:40" ht="21" customHeight="1" x14ac:dyDescent="0.2">
      <c r="B237" s="104"/>
      <c r="C237" s="104"/>
      <c r="D237" s="104"/>
      <c r="E237" s="219"/>
      <c r="F237" s="115"/>
      <c r="G237" s="96"/>
      <c r="H237" s="96"/>
      <c r="I237" s="96"/>
      <c r="J237" s="96"/>
      <c r="K237" s="97"/>
      <c r="L237" s="97"/>
      <c r="M237" s="104"/>
      <c r="N237" s="96"/>
      <c r="O237" s="98"/>
      <c r="P237" s="98"/>
      <c r="Q237" s="98"/>
      <c r="R237" s="111"/>
      <c r="S237" s="98"/>
      <c r="T237" s="111"/>
      <c r="U237" s="98"/>
      <c r="V237" s="111"/>
      <c r="W237" s="98"/>
      <c r="X237" s="98"/>
      <c r="Y237" s="115"/>
      <c r="Z237" s="96"/>
      <c r="AA237" s="111"/>
      <c r="AB237" s="111"/>
      <c r="AC237" s="111"/>
      <c r="AD237" s="111"/>
      <c r="AE237" s="111"/>
      <c r="AF237" s="111"/>
      <c r="AG237" s="111"/>
      <c r="AH237" s="111"/>
      <c r="AI237" s="111"/>
      <c r="AJ237" s="111"/>
      <c r="AK237" s="111"/>
      <c r="AL237" s="96"/>
      <c r="AM237" s="85" t="str">
        <f t="shared" si="6"/>
        <v/>
      </c>
      <c r="AN237" s="79" t="str">
        <f t="shared" si="7"/>
        <v/>
      </c>
    </row>
    <row r="238" spans="2:40" ht="21" customHeight="1" x14ac:dyDescent="0.2">
      <c r="B238" s="104"/>
      <c r="C238" s="104"/>
      <c r="D238" s="104"/>
      <c r="E238" s="219"/>
      <c r="F238" s="115"/>
      <c r="G238" s="96"/>
      <c r="H238" s="96"/>
      <c r="I238" s="96"/>
      <c r="J238" s="96"/>
      <c r="K238" s="97"/>
      <c r="L238" s="97"/>
      <c r="M238" s="104"/>
      <c r="N238" s="96"/>
      <c r="O238" s="98"/>
      <c r="P238" s="98"/>
      <c r="Q238" s="98"/>
      <c r="R238" s="111"/>
      <c r="S238" s="98"/>
      <c r="T238" s="111"/>
      <c r="U238" s="98"/>
      <c r="V238" s="111"/>
      <c r="W238" s="98"/>
      <c r="X238" s="98"/>
      <c r="Y238" s="115"/>
      <c r="Z238" s="96"/>
      <c r="AA238" s="111"/>
      <c r="AB238" s="111"/>
      <c r="AC238" s="111"/>
      <c r="AD238" s="111"/>
      <c r="AE238" s="111"/>
      <c r="AF238" s="111"/>
      <c r="AG238" s="111"/>
      <c r="AH238" s="111"/>
      <c r="AI238" s="111"/>
      <c r="AJ238" s="111"/>
      <c r="AK238" s="111"/>
      <c r="AL238" s="96"/>
      <c r="AM238" s="85" t="str">
        <f t="shared" si="6"/>
        <v/>
      </c>
      <c r="AN238" s="79" t="str">
        <f t="shared" si="7"/>
        <v/>
      </c>
    </row>
    <row r="239" spans="2:40" ht="21" customHeight="1" x14ac:dyDescent="0.2">
      <c r="B239" s="104"/>
      <c r="C239" s="104"/>
      <c r="D239" s="104"/>
      <c r="E239" s="219"/>
      <c r="F239" s="115"/>
      <c r="G239" s="96"/>
      <c r="H239" s="96"/>
      <c r="I239" s="96"/>
      <c r="J239" s="96"/>
      <c r="K239" s="97"/>
      <c r="L239" s="97"/>
      <c r="M239" s="104"/>
      <c r="N239" s="96"/>
      <c r="O239" s="98"/>
      <c r="P239" s="98"/>
      <c r="Q239" s="98"/>
      <c r="R239" s="111"/>
      <c r="S239" s="98"/>
      <c r="T239" s="111"/>
      <c r="U239" s="98"/>
      <c r="V239" s="111"/>
      <c r="W239" s="98"/>
      <c r="X239" s="98"/>
      <c r="Y239" s="115"/>
      <c r="Z239" s="96"/>
      <c r="AA239" s="111"/>
      <c r="AB239" s="111"/>
      <c r="AC239" s="111"/>
      <c r="AD239" s="111"/>
      <c r="AE239" s="111"/>
      <c r="AF239" s="111"/>
      <c r="AG239" s="111"/>
      <c r="AH239" s="111"/>
      <c r="AI239" s="111"/>
      <c r="AJ239" s="111"/>
      <c r="AK239" s="111"/>
      <c r="AL239" s="96"/>
      <c r="AM239" s="85" t="str">
        <f t="shared" si="6"/>
        <v/>
      </c>
      <c r="AN239" s="79" t="str">
        <f t="shared" si="7"/>
        <v/>
      </c>
    </row>
    <row r="240" spans="2:40" ht="21" customHeight="1" x14ac:dyDescent="0.2">
      <c r="B240" s="104"/>
      <c r="C240" s="104"/>
      <c r="D240" s="104"/>
      <c r="E240" s="219"/>
      <c r="F240" s="115"/>
      <c r="G240" s="96"/>
      <c r="H240" s="96"/>
      <c r="I240" s="96"/>
      <c r="J240" s="96"/>
      <c r="K240" s="97"/>
      <c r="L240" s="97"/>
      <c r="M240" s="104"/>
      <c r="N240" s="96"/>
      <c r="O240" s="98"/>
      <c r="P240" s="98"/>
      <c r="Q240" s="98"/>
      <c r="R240" s="111"/>
      <c r="S240" s="98"/>
      <c r="T240" s="111"/>
      <c r="U240" s="98"/>
      <c r="V240" s="111"/>
      <c r="W240" s="98"/>
      <c r="X240" s="98"/>
      <c r="Y240" s="115"/>
      <c r="Z240" s="96"/>
      <c r="AA240" s="111"/>
      <c r="AB240" s="111"/>
      <c r="AC240" s="111"/>
      <c r="AD240" s="111"/>
      <c r="AE240" s="111"/>
      <c r="AF240" s="111"/>
      <c r="AG240" s="111"/>
      <c r="AH240" s="111"/>
      <c r="AI240" s="111"/>
      <c r="AJ240" s="111"/>
      <c r="AK240" s="111"/>
      <c r="AL240" s="96"/>
      <c r="AM240" s="85" t="str">
        <f t="shared" si="6"/>
        <v/>
      </c>
      <c r="AN240" s="79" t="str">
        <f t="shared" si="7"/>
        <v/>
      </c>
    </row>
    <row r="241" spans="2:40" ht="21" customHeight="1" x14ac:dyDescent="0.2">
      <c r="B241" s="104"/>
      <c r="C241" s="104"/>
      <c r="D241" s="104"/>
      <c r="E241" s="219"/>
      <c r="F241" s="115"/>
      <c r="G241" s="96"/>
      <c r="H241" s="96"/>
      <c r="I241" s="96"/>
      <c r="J241" s="96"/>
      <c r="K241" s="97"/>
      <c r="L241" s="97"/>
      <c r="M241" s="104"/>
      <c r="N241" s="96"/>
      <c r="O241" s="98"/>
      <c r="P241" s="98"/>
      <c r="Q241" s="98"/>
      <c r="R241" s="111"/>
      <c r="S241" s="98"/>
      <c r="T241" s="111"/>
      <c r="U241" s="98"/>
      <c r="V241" s="111"/>
      <c r="W241" s="98"/>
      <c r="X241" s="98"/>
      <c r="Y241" s="115"/>
      <c r="Z241" s="96"/>
      <c r="AA241" s="111"/>
      <c r="AB241" s="111"/>
      <c r="AC241" s="111"/>
      <c r="AD241" s="111"/>
      <c r="AE241" s="111"/>
      <c r="AF241" s="111"/>
      <c r="AG241" s="111"/>
      <c r="AH241" s="111"/>
      <c r="AI241" s="111"/>
      <c r="AJ241" s="111"/>
      <c r="AK241" s="111"/>
      <c r="AL241" s="96"/>
      <c r="AM241" s="85" t="str">
        <f t="shared" si="6"/>
        <v/>
      </c>
      <c r="AN241" s="79" t="str">
        <f t="shared" si="7"/>
        <v/>
      </c>
    </row>
    <row r="242" spans="2:40" ht="21" customHeight="1" x14ac:dyDescent="0.2">
      <c r="B242" s="104"/>
      <c r="C242" s="104"/>
      <c r="D242" s="104"/>
      <c r="E242" s="219"/>
      <c r="F242" s="115"/>
      <c r="G242" s="96"/>
      <c r="H242" s="96"/>
      <c r="I242" s="96"/>
      <c r="J242" s="96"/>
      <c r="K242" s="97"/>
      <c r="L242" s="97"/>
      <c r="M242" s="104"/>
      <c r="N242" s="96"/>
      <c r="O242" s="98"/>
      <c r="P242" s="98"/>
      <c r="Q242" s="98"/>
      <c r="R242" s="111"/>
      <c r="S242" s="98"/>
      <c r="T242" s="111"/>
      <c r="U242" s="98"/>
      <c r="V242" s="111"/>
      <c r="W242" s="98"/>
      <c r="X242" s="98"/>
      <c r="Y242" s="115"/>
      <c r="Z242" s="96"/>
      <c r="AA242" s="111"/>
      <c r="AB242" s="111"/>
      <c r="AC242" s="111"/>
      <c r="AD242" s="111"/>
      <c r="AE242" s="111"/>
      <c r="AF242" s="111"/>
      <c r="AG242" s="111"/>
      <c r="AH242" s="111"/>
      <c r="AI242" s="111"/>
      <c r="AJ242" s="111"/>
      <c r="AK242" s="111"/>
      <c r="AL242" s="96"/>
      <c r="AM242" s="85" t="str">
        <f t="shared" si="6"/>
        <v/>
      </c>
      <c r="AN242" s="79" t="str">
        <f t="shared" si="7"/>
        <v/>
      </c>
    </row>
    <row r="243" spans="2:40" ht="21" customHeight="1" x14ac:dyDescent="0.2">
      <c r="B243" s="104"/>
      <c r="C243" s="104"/>
      <c r="D243" s="104"/>
      <c r="E243" s="219"/>
      <c r="F243" s="115"/>
      <c r="G243" s="96"/>
      <c r="H243" s="96"/>
      <c r="I243" s="96"/>
      <c r="J243" s="96"/>
      <c r="K243" s="97"/>
      <c r="L243" s="97"/>
      <c r="M243" s="104"/>
      <c r="N243" s="96"/>
      <c r="O243" s="98"/>
      <c r="P243" s="98"/>
      <c r="Q243" s="98"/>
      <c r="R243" s="111"/>
      <c r="S243" s="98"/>
      <c r="T243" s="111"/>
      <c r="U243" s="98"/>
      <c r="V243" s="111"/>
      <c r="W243" s="98"/>
      <c r="X243" s="98"/>
      <c r="Y243" s="115"/>
      <c r="Z243" s="96"/>
      <c r="AA243" s="111"/>
      <c r="AB243" s="111"/>
      <c r="AC243" s="111"/>
      <c r="AD243" s="111"/>
      <c r="AE243" s="111"/>
      <c r="AF243" s="111"/>
      <c r="AG243" s="111"/>
      <c r="AH243" s="111"/>
      <c r="AI243" s="111"/>
      <c r="AJ243" s="111"/>
      <c r="AK243" s="111"/>
      <c r="AL243" s="96"/>
      <c r="AM243" s="85" t="str">
        <f t="shared" si="6"/>
        <v/>
      </c>
      <c r="AN243" s="79" t="str">
        <f t="shared" si="7"/>
        <v/>
      </c>
    </row>
    <row r="244" spans="2:40" ht="21" customHeight="1" x14ac:dyDescent="0.2">
      <c r="B244" s="104"/>
      <c r="C244" s="104"/>
      <c r="D244" s="104"/>
      <c r="E244" s="219"/>
      <c r="F244" s="115"/>
      <c r="G244" s="96"/>
      <c r="H244" s="96"/>
      <c r="I244" s="96"/>
      <c r="J244" s="96"/>
      <c r="K244" s="97"/>
      <c r="L244" s="97"/>
      <c r="M244" s="104"/>
      <c r="N244" s="96"/>
      <c r="O244" s="98"/>
      <c r="P244" s="98"/>
      <c r="Q244" s="98"/>
      <c r="R244" s="111"/>
      <c r="S244" s="98"/>
      <c r="T244" s="111"/>
      <c r="U244" s="98"/>
      <c r="V244" s="111"/>
      <c r="W244" s="98"/>
      <c r="X244" s="98"/>
      <c r="Y244" s="115"/>
      <c r="Z244" s="96"/>
      <c r="AA244" s="111"/>
      <c r="AB244" s="111"/>
      <c r="AC244" s="111"/>
      <c r="AD244" s="111"/>
      <c r="AE244" s="111"/>
      <c r="AF244" s="111"/>
      <c r="AG244" s="111"/>
      <c r="AH244" s="111"/>
      <c r="AI244" s="111"/>
      <c r="AJ244" s="111"/>
      <c r="AK244" s="111"/>
      <c r="AL244" s="96"/>
      <c r="AM244" s="85" t="str">
        <f t="shared" si="6"/>
        <v/>
      </c>
      <c r="AN244" s="79" t="str">
        <f t="shared" si="7"/>
        <v/>
      </c>
    </row>
    <row r="245" spans="2:40" ht="21" customHeight="1" x14ac:dyDescent="0.2">
      <c r="B245" s="104"/>
      <c r="C245" s="104"/>
      <c r="D245" s="104"/>
      <c r="E245" s="219"/>
      <c r="F245" s="115"/>
      <c r="G245" s="96"/>
      <c r="H245" s="96"/>
      <c r="I245" s="96"/>
      <c r="J245" s="96"/>
      <c r="K245" s="97"/>
      <c r="L245" s="97"/>
      <c r="M245" s="104"/>
      <c r="N245" s="96"/>
      <c r="O245" s="98"/>
      <c r="P245" s="98"/>
      <c r="Q245" s="98"/>
      <c r="R245" s="111"/>
      <c r="S245" s="98"/>
      <c r="T245" s="111"/>
      <c r="U245" s="98"/>
      <c r="V245" s="111"/>
      <c r="W245" s="98"/>
      <c r="X245" s="98"/>
      <c r="Y245" s="115"/>
      <c r="Z245" s="96"/>
      <c r="AA245" s="111"/>
      <c r="AB245" s="111"/>
      <c r="AC245" s="111"/>
      <c r="AD245" s="111"/>
      <c r="AE245" s="111"/>
      <c r="AF245" s="111"/>
      <c r="AG245" s="111"/>
      <c r="AH245" s="111"/>
      <c r="AI245" s="111"/>
      <c r="AJ245" s="111"/>
      <c r="AK245" s="111"/>
      <c r="AL245" s="96"/>
      <c r="AM245" s="85" t="str">
        <f t="shared" si="6"/>
        <v/>
      </c>
      <c r="AN245" s="79" t="str">
        <f t="shared" si="7"/>
        <v/>
      </c>
    </row>
    <row r="246" spans="2:40" ht="21" customHeight="1" x14ac:dyDescent="0.2">
      <c r="B246" s="104"/>
      <c r="C246" s="104"/>
      <c r="D246" s="104"/>
      <c r="E246" s="219"/>
      <c r="F246" s="115"/>
      <c r="G246" s="96"/>
      <c r="H246" s="96"/>
      <c r="I246" s="96"/>
      <c r="J246" s="96"/>
      <c r="K246" s="97"/>
      <c r="L246" s="97"/>
      <c r="M246" s="104"/>
      <c r="N246" s="96"/>
      <c r="O246" s="98"/>
      <c r="P246" s="98"/>
      <c r="Q246" s="98"/>
      <c r="R246" s="111"/>
      <c r="S246" s="98"/>
      <c r="T246" s="111"/>
      <c r="U246" s="98"/>
      <c r="V246" s="111"/>
      <c r="W246" s="98"/>
      <c r="X246" s="98"/>
      <c r="Y246" s="115"/>
      <c r="Z246" s="96"/>
      <c r="AA246" s="111"/>
      <c r="AB246" s="111"/>
      <c r="AC246" s="111"/>
      <c r="AD246" s="111"/>
      <c r="AE246" s="111"/>
      <c r="AF246" s="111"/>
      <c r="AG246" s="111"/>
      <c r="AH246" s="111"/>
      <c r="AI246" s="111"/>
      <c r="AJ246" s="111"/>
      <c r="AK246" s="111"/>
      <c r="AL246" s="96"/>
      <c r="AM246" s="85" t="str">
        <f t="shared" si="6"/>
        <v/>
      </c>
      <c r="AN246" s="79" t="str">
        <f t="shared" si="7"/>
        <v/>
      </c>
    </row>
    <row r="247" spans="2:40" ht="21" customHeight="1" x14ac:dyDescent="0.2">
      <c r="B247" s="104"/>
      <c r="C247" s="104"/>
      <c r="D247" s="104"/>
      <c r="E247" s="219"/>
      <c r="F247" s="115"/>
      <c r="G247" s="96"/>
      <c r="H247" s="96"/>
      <c r="I247" s="96"/>
      <c r="J247" s="96"/>
      <c r="K247" s="97"/>
      <c r="L247" s="97"/>
      <c r="M247" s="104"/>
      <c r="N247" s="96"/>
      <c r="O247" s="98"/>
      <c r="P247" s="98"/>
      <c r="Q247" s="98"/>
      <c r="R247" s="111"/>
      <c r="S247" s="98"/>
      <c r="T247" s="111"/>
      <c r="U247" s="98"/>
      <c r="V247" s="111"/>
      <c r="W247" s="98"/>
      <c r="X247" s="98"/>
      <c r="Y247" s="115"/>
      <c r="Z247" s="96"/>
      <c r="AA247" s="111"/>
      <c r="AB247" s="111"/>
      <c r="AC247" s="111"/>
      <c r="AD247" s="111"/>
      <c r="AE247" s="111"/>
      <c r="AF247" s="111"/>
      <c r="AG247" s="111"/>
      <c r="AH247" s="111"/>
      <c r="AI247" s="111"/>
      <c r="AJ247" s="111"/>
      <c r="AK247" s="111"/>
      <c r="AL247" s="96"/>
      <c r="AM247" s="85" t="str">
        <f t="shared" si="6"/>
        <v/>
      </c>
      <c r="AN247" s="79" t="str">
        <f t="shared" si="7"/>
        <v/>
      </c>
    </row>
    <row r="248" spans="2:40" ht="21" customHeight="1" x14ac:dyDescent="0.2">
      <c r="B248" s="104"/>
      <c r="C248" s="104"/>
      <c r="D248" s="104"/>
      <c r="E248" s="219"/>
      <c r="F248" s="115"/>
      <c r="G248" s="96"/>
      <c r="H248" s="96"/>
      <c r="I248" s="96"/>
      <c r="J248" s="96"/>
      <c r="K248" s="97"/>
      <c r="L248" s="97"/>
      <c r="M248" s="104"/>
      <c r="N248" s="96"/>
      <c r="O248" s="98"/>
      <c r="P248" s="98"/>
      <c r="Q248" s="98"/>
      <c r="R248" s="111"/>
      <c r="S248" s="98"/>
      <c r="T248" s="111"/>
      <c r="U248" s="98"/>
      <c r="V248" s="111"/>
      <c r="W248" s="98"/>
      <c r="X248" s="98"/>
      <c r="Y248" s="115"/>
      <c r="Z248" s="96"/>
      <c r="AA248" s="111"/>
      <c r="AB248" s="111"/>
      <c r="AC248" s="111"/>
      <c r="AD248" s="111"/>
      <c r="AE248" s="111"/>
      <c r="AF248" s="111"/>
      <c r="AG248" s="111"/>
      <c r="AH248" s="111"/>
      <c r="AI248" s="111"/>
      <c r="AJ248" s="111"/>
      <c r="AK248" s="111"/>
      <c r="AL248" s="96"/>
      <c r="AM248" s="85" t="str">
        <f t="shared" si="6"/>
        <v/>
      </c>
      <c r="AN248" s="79" t="str">
        <f t="shared" si="7"/>
        <v/>
      </c>
    </row>
    <row r="249" spans="2:40" ht="21" customHeight="1" x14ac:dyDescent="0.2">
      <c r="B249" s="104"/>
      <c r="C249" s="104"/>
      <c r="D249" s="104"/>
      <c r="E249" s="219"/>
      <c r="F249" s="115"/>
      <c r="G249" s="96"/>
      <c r="H249" s="96"/>
      <c r="I249" s="96"/>
      <c r="J249" s="96"/>
      <c r="K249" s="97"/>
      <c r="L249" s="97"/>
      <c r="M249" s="104"/>
      <c r="N249" s="96"/>
      <c r="O249" s="98"/>
      <c r="P249" s="98"/>
      <c r="Q249" s="98"/>
      <c r="R249" s="111"/>
      <c r="S249" s="98"/>
      <c r="T249" s="111"/>
      <c r="U249" s="98"/>
      <c r="V249" s="111"/>
      <c r="W249" s="98"/>
      <c r="X249" s="98"/>
      <c r="Y249" s="115"/>
      <c r="Z249" s="96"/>
      <c r="AA249" s="111"/>
      <c r="AB249" s="111"/>
      <c r="AC249" s="111"/>
      <c r="AD249" s="111"/>
      <c r="AE249" s="111"/>
      <c r="AF249" s="111"/>
      <c r="AG249" s="111"/>
      <c r="AH249" s="111"/>
      <c r="AI249" s="111"/>
      <c r="AJ249" s="111"/>
      <c r="AK249" s="111"/>
      <c r="AL249" s="96"/>
      <c r="AM249" s="85" t="str">
        <f t="shared" si="6"/>
        <v/>
      </c>
      <c r="AN249" s="79" t="str">
        <f t="shared" si="7"/>
        <v/>
      </c>
    </row>
    <row r="250" spans="2:40" ht="21" customHeight="1" x14ac:dyDescent="0.2">
      <c r="B250" s="104"/>
      <c r="C250" s="104"/>
      <c r="D250" s="104"/>
      <c r="E250" s="219"/>
      <c r="F250" s="115"/>
      <c r="G250" s="96"/>
      <c r="H250" s="96"/>
      <c r="I250" s="96"/>
      <c r="J250" s="96"/>
      <c r="K250" s="97"/>
      <c r="L250" s="97"/>
      <c r="M250" s="104"/>
      <c r="N250" s="96"/>
      <c r="O250" s="98"/>
      <c r="P250" s="98"/>
      <c r="Q250" s="98"/>
      <c r="R250" s="111"/>
      <c r="S250" s="98"/>
      <c r="T250" s="111"/>
      <c r="U250" s="98"/>
      <c r="V250" s="111"/>
      <c r="W250" s="98"/>
      <c r="X250" s="98"/>
      <c r="Y250" s="115"/>
      <c r="Z250" s="96"/>
      <c r="AA250" s="111"/>
      <c r="AB250" s="111"/>
      <c r="AC250" s="111"/>
      <c r="AD250" s="111"/>
      <c r="AE250" s="111"/>
      <c r="AF250" s="111"/>
      <c r="AG250" s="111"/>
      <c r="AH250" s="111"/>
      <c r="AI250" s="111"/>
      <c r="AJ250" s="111"/>
      <c r="AK250" s="111"/>
      <c r="AL250" s="96"/>
      <c r="AM250" s="85" t="str">
        <f t="shared" si="6"/>
        <v/>
      </c>
      <c r="AN250" s="79" t="str">
        <f t="shared" si="7"/>
        <v/>
      </c>
    </row>
    <row r="251" spans="2:40" ht="21" customHeight="1" x14ac:dyDescent="0.2">
      <c r="B251" s="104"/>
      <c r="C251" s="104"/>
      <c r="D251" s="104"/>
      <c r="E251" s="219"/>
      <c r="F251" s="115"/>
      <c r="G251" s="96"/>
      <c r="H251" s="96"/>
      <c r="I251" s="96"/>
      <c r="J251" s="96"/>
      <c r="K251" s="97"/>
      <c r="L251" s="97"/>
      <c r="M251" s="104"/>
      <c r="N251" s="96"/>
      <c r="O251" s="98"/>
      <c r="P251" s="98"/>
      <c r="Q251" s="98"/>
      <c r="R251" s="111"/>
      <c r="S251" s="98"/>
      <c r="T251" s="111"/>
      <c r="U251" s="98"/>
      <c r="V251" s="111"/>
      <c r="W251" s="98"/>
      <c r="X251" s="98"/>
      <c r="Y251" s="115"/>
      <c r="Z251" s="96"/>
      <c r="AA251" s="111"/>
      <c r="AB251" s="111"/>
      <c r="AC251" s="111"/>
      <c r="AD251" s="111"/>
      <c r="AE251" s="111"/>
      <c r="AF251" s="111"/>
      <c r="AG251" s="111"/>
      <c r="AH251" s="111"/>
      <c r="AI251" s="111"/>
      <c r="AJ251" s="111"/>
      <c r="AK251" s="111"/>
      <c r="AL251" s="96"/>
      <c r="AM251" s="85" t="str">
        <f t="shared" si="6"/>
        <v/>
      </c>
      <c r="AN251" s="79" t="str">
        <f t="shared" si="7"/>
        <v/>
      </c>
    </row>
    <row r="252" spans="2:40" ht="21" customHeight="1" x14ac:dyDescent="0.2">
      <c r="B252" s="104"/>
      <c r="C252" s="104"/>
      <c r="D252" s="104"/>
      <c r="E252" s="219"/>
      <c r="F252" s="115"/>
      <c r="G252" s="96"/>
      <c r="H252" s="96"/>
      <c r="I252" s="96"/>
      <c r="J252" s="96"/>
      <c r="K252" s="97"/>
      <c r="L252" s="97"/>
      <c r="M252" s="104"/>
      <c r="N252" s="96"/>
      <c r="O252" s="98"/>
      <c r="P252" s="98"/>
      <c r="Q252" s="98"/>
      <c r="R252" s="111"/>
      <c r="S252" s="98"/>
      <c r="T252" s="111"/>
      <c r="U252" s="98"/>
      <c r="V252" s="111"/>
      <c r="W252" s="98"/>
      <c r="X252" s="98"/>
      <c r="Y252" s="115"/>
      <c r="Z252" s="96"/>
      <c r="AA252" s="111"/>
      <c r="AB252" s="111"/>
      <c r="AC252" s="111"/>
      <c r="AD252" s="111"/>
      <c r="AE252" s="111"/>
      <c r="AF252" s="111"/>
      <c r="AG252" s="111"/>
      <c r="AH252" s="111"/>
      <c r="AI252" s="111"/>
      <c r="AJ252" s="111"/>
      <c r="AK252" s="111"/>
      <c r="AL252" s="96"/>
      <c r="AM252" s="85" t="str">
        <f t="shared" si="6"/>
        <v/>
      </c>
      <c r="AN252" s="79" t="str">
        <f t="shared" si="7"/>
        <v/>
      </c>
    </row>
    <row r="253" spans="2:40" ht="21" customHeight="1" x14ac:dyDescent="0.2">
      <c r="B253" s="104"/>
      <c r="C253" s="104"/>
      <c r="D253" s="104"/>
      <c r="E253" s="219"/>
      <c r="F253" s="115"/>
      <c r="G253" s="96"/>
      <c r="H253" s="96"/>
      <c r="I253" s="96"/>
      <c r="J253" s="96"/>
      <c r="K253" s="97"/>
      <c r="L253" s="97"/>
      <c r="M253" s="104"/>
      <c r="N253" s="96"/>
      <c r="O253" s="98"/>
      <c r="P253" s="98"/>
      <c r="Q253" s="98"/>
      <c r="R253" s="111"/>
      <c r="S253" s="98"/>
      <c r="T253" s="111"/>
      <c r="U253" s="98"/>
      <c r="V253" s="111"/>
      <c r="W253" s="98"/>
      <c r="X253" s="98"/>
      <c r="Y253" s="115"/>
      <c r="Z253" s="96"/>
      <c r="AA253" s="111"/>
      <c r="AB253" s="111"/>
      <c r="AC253" s="111"/>
      <c r="AD253" s="111"/>
      <c r="AE253" s="111"/>
      <c r="AF253" s="111"/>
      <c r="AG253" s="111"/>
      <c r="AH253" s="111"/>
      <c r="AI253" s="111"/>
      <c r="AJ253" s="111"/>
      <c r="AK253" s="111"/>
      <c r="AL253" s="96"/>
      <c r="AM253" s="85" t="str">
        <f t="shared" si="6"/>
        <v/>
      </c>
      <c r="AN253" s="79" t="str">
        <f t="shared" si="7"/>
        <v/>
      </c>
    </row>
    <row r="254" spans="2:40" ht="21" customHeight="1" x14ac:dyDescent="0.2">
      <c r="B254" s="104"/>
      <c r="C254" s="104"/>
      <c r="D254" s="104"/>
      <c r="E254" s="219"/>
      <c r="F254" s="115"/>
      <c r="G254" s="96"/>
      <c r="H254" s="96"/>
      <c r="I254" s="96"/>
      <c r="J254" s="96"/>
      <c r="K254" s="97"/>
      <c r="L254" s="97"/>
      <c r="M254" s="104"/>
      <c r="N254" s="96"/>
      <c r="O254" s="98"/>
      <c r="P254" s="98"/>
      <c r="Q254" s="98"/>
      <c r="R254" s="111"/>
      <c r="S254" s="98"/>
      <c r="T254" s="111"/>
      <c r="U254" s="98"/>
      <c r="V254" s="111"/>
      <c r="W254" s="98"/>
      <c r="X254" s="98"/>
      <c r="Y254" s="115"/>
      <c r="Z254" s="96"/>
      <c r="AA254" s="111"/>
      <c r="AB254" s="111"/>
      <c r="AC254" s="111"/>
      <c r="AD254" s="111"/>
      <c r="AE254" s="111"/>
      <c r="AF254" s="111"/>
      <c r="AG254" s="111"/>
      <c r="AH254" s="111"/>
      <c r="AI254" s="111"/>
      <c r="AJ254" s="111"/>
      <c r="AK254" s="111"/>
      <c r="AL254" s="96"/>
      <c r="AM254" s="85" t="str">
        <f t="shared" si="6"/>
        <v/>
      </c>
      <c r="AN254" s="79" t="str">
        <f t="shared" si="7"/>
        <v/>
      </c>
    </row>
    <row r="255" spans="2:40" ht="21" customHeight="1" x14ac:dyDescent="0.2">
      <c r="B255" s="104"/>
      <c r="C255" s="104"/>
      <c r="D255" s="104"/>
      <c r="E255" s="219"/>
      <c r="F255" s="115"/>
      <c r="G255" s="96"/>
      <c r="H255" s="96"/>
      <c r="I255" s="96"/>
      <c r="J255" s="96"/>
      <c r="K255" s="97"/>
      <c r="L255" s="97"/>
      <c r="M255" s="104"/>
      <c r="N255" s="96"/>
      <c r="O255" s="98"/>
      <c r="P255" s="98"/>
      <c r="Q255" s="98"/>
      <c r="R255" s="111"/>
      <c r="S255" s="98"/>
      <c r="T255" s="111"/>
      <c r="U255" s="98"/>
      <c r="V255" s="111"/>
      <c r="W255" s="98"/>
      <c r="X255" s="98"/>
      <c r="Y255" s="115"/>
      <c r="Z255" s="96"/>
      <c r="AA255" s="111"/>
      <c r="AB255" s="111"/>
      <c r="AC255" s="111"/>
      <c r="AD255" s="111"/>
      <c r="AE255" s="111"/>
      <c r="AF255" s="111"/>
      <c r="AG255" s="111"/>
      <c r="AH255" s="111"/>
      <c r="AI255" s="111"/>
      <c r="AJ255" s="111"/>
      <c r="AK255" s="111"/>
      <c r="AL255" s="96"/>
      <c r="AM255" s="85" t="str">
        <f t="shared" si="6"/>
        <v/>
      </c>
      <c r="AN255" s="79" t="str">
        <f t="shared" si="7"/>
        <v/>
      </c>
    </row>
    <row r="256" spans="2:40" ht="21" customHeight="1" x14ac:dyDescent="0.2">
      <c r="B256" s="104"/>
      <c r="C256" s="104"/>
      <c r="D256" s="104"/>
      <c r="E256" s="219"/>
      <c r="F256" s="115"/>
      <c r="G256" s="96"/>
      <c r="H256" s="96"/>
      <c r="I256" s="96"/>
      <c r="J256" s="96"/>
      <c r="K256" s="97"/>
      <c r="L256" s="97"/>
      <c r="M256" s="104"/>
      <c r="N256" s="96"/>
      <c r="O256" s="98"/>
      <c r="P256" s="98"/>
      <c r="Q256" s="98"/>
      <c r="R256" s="111"/>
      <c r="S256" s="98"/>
      <c r="T256" s="111"/>
      <c r="U256" s="98"/>
      <c r="V256" s="111"/>
      <c r="W256" s="98"/>
      <c r="X256" s="98"/>
      <c r="Y256" s="115"/>
      <c r="Z256" s="96"/>
      <c r="AA256" s="111"/>
      <c r="AB256" s="111"/>
      <c r="AC256" s="111"/>
      <c r="AD256" s="111"/>
      <c r="AE256" s="111"/>
      <c r="AF256" s="111"/>
      <c r="AG256" s="111"/>
      <c r="AH256" s="111"/>
      <c r="AI256" s="111"/>
      <c r="AJ256" s="111"/>
      <c r="AK256" s="111"/>
      <c r="AL256" s="96"/>
      <c r="AM256" s="85" t="str">
        <f t="shared" si="6"/>
        <v/>
      </c>
      <c r="AN256" s="79" t="str">
        <f t="shared" si="7"/>
        <v/>
      </c>
    </row>
    <row r="257" spans="2:40" ht="21" customHeight="1" x14ac:dyDescent="0.2">
      <c r="B257" s="104"/>
      <c r="C257" s="104"/>
      <c r="D257" s="104"/>
      <c r="E257" s="219"/>
      <c r="F257" s="115"/>
      <c r="G257" s="96"/>
      <c r="H257" s="96"/>
      <c r="I257" s="96"/>
      <c r="J257" s="96"/>
      <c r="K257" s="97"/>
      <c r="L257" s="97"/>
      <c r="M257" s="104"/>
      <c r="N257" s="96"/>
      <c r="O257" s="98"/>
      <c r="P257" s="98"/>
      <c r="Q257" s="98"/>
      <c r="R257" s="111"/>
      <c r="S257" s="98"/>
      <c r="T257" s="111"/>
      <c r="U257" s="98"/>
      <c r="V257" s="111"/>
      <c r="W257" s="98"/>
      <c r="X257" s="98"/>
      <c r="Y257" s="115"/>
      <c r="Z257" s="96"/>
      <c r="AA257" s="111"/>
      <c r="AB257" s="111"/>
      <c r="AC257" s="111"/>
      <c r="AD257" s="111"/>
      <c r="AE257" s="111"/>
      <c r="AF257" s="111"/>
      <c r="AG257" s="111"/>
      <c r="AH257" s="111"/>
      <c r="AI257" s="111"/>
      <c r="AJ257" s="111"/>
      <c r="AK257" s="111"/>
      <c r="AL257" s="96"/>
      <c r="AM257" s="85" t="str">
        <f t="shared" si="6"/>
        <v/>
      </c>
      <c r="AN257" s="79" t="str">
        <f t="shared" si="7"/>
        <v/>
      </c>
    </row>
    <row r="258" spans="2:40" ht="21" customHeight="1" x14ac:dyDescent="0.2">
      <c r="B258" s="104"/>
      <c r="C258" s="104"/>
      <c r="D258" s="104"/>
      <c r="E258" s="219"/>
      <c r="F258" s="115"/>
      <c r="G258" s="96"/>
      <c r="H258" s="96"/>
      <c r="I258" s="96"/>
      <c r="J258" s="96"/>
      <c r="K258" s="97"/>
      <c r="L258" s="97"/>
      <c r="M258" s="104"/>
      <c r="N258" s="96"/>
      <c r="O258" s="98"/>
      <c r="P258" s="98"/>
      <c r="Q258" s="98"/>
      <c r="R258" s="111"/>
      <c r="S258" s="98"/>
      <c r="T258" s="111"/>
      <c r="U258" s="98"/>
      <c r="V258" s="111"/>
      <c r="W258" s="98"/>
      <c r="X258" s="98"/>
      <c r="Y258" s="115"/>
      <c r="Z258" s="96"/>
      <c r="AA258" s="111"/>
      <c r="AB258" s="111"/>
      <c r="AC258" s="111"/>
      <c r="AD258" s="111"/>
      <c r="AE258" s="111"/>
      <c r="AF258" s="111"/>
      <c r="AG258" s="111"/>
      <c r="AH258" s="111"/>
      <c r="AI258" s="111"/>
      <c r="AJ258" s="111"/>
      <c r="AK258" s="111"/>
      <c r="AL258" s="96"/>
      <c r="AM258" s="85" t="str">
        <f t="shared" si="6"/>
        <v/>
      </c>
      <c r="AN258" s="79" t="str">
        <f t="shared" si="7"/>
        <v/>
      </c>
    </row>
    <row r="259" spans="2:40" ht="21" customHeight="1" x14ac:dyDescent="0.2">
      <c r="B259" s="104"/>
      <c r="C259" s="104"/>
      <c r="D259" s="104"/>
      <c r="E259" s="219"/>
      <c r="F259" s="115"/>
      <c r="G259" s="96"/>
      <c r="H259" s="96"/>
      <c r="I259" s="96"/>
      <c r="J259" s="96"/>
      <c r="K259" s="97"/>
      <c r="L259" s="97"/>
      <c r="M259" s="104"/>
      <c r="N259" s="96"/>
      <c r="O259" s="98"/>
      <c r="P259" s="98"/>
      <c r="Q259" s="98"/>
      <c r="R259" s="111"/>
      <c r="S259" s="98"/>
      <c r="T259" s="111"/>
      <c r="U259" s="98"/>
      <c r="V259" s="111"/>
      <c r="W259" s="98"/>
      <c r="X259" s="98"/>
      <c r="Y259" s="115"/>
      <c r="Z259" s="96"/>
      <c r="AA259" s="111"/>
      <c r="AB259" s="111"/>
      <c r="AC259" s="111"/>
      <c r="AD259" s="111"/>
      <c r="AE259" s="111"/>
      <c r="AF259" s="111"/>
      <c r="AG259" s="111"/>
      <c r="AH259" s="111"/>
      <c r="AI259" s="111"/>
      <c r="AJ259" s="111"/>
      <c r="AK259" s="111"/>
      <c r="AL259" s="96"/>
      <c r="AM259" s="85" t="str">
        <f t="shared" si="6"/>
        <v/>
      </c>
      <c r="AN259" s="79" t="str">
        <f t="shared" si="7"/>
        <v/>
      </c>
    </row>
    <row r="260" spans="2:40" ht="21" customHeight="1" x14ac:dyDescent="0.2">
      <c r="B260" s="104"/>
      <c r="C260" s="104"/>
      <c r="D260" s="104"/>
      <c r="E260" s="219"/>
      <c r="F260" s="115"/>
      <c r="G260" s="96"/>
      <c r="H260" s="96"/>
      <c r="I260" s="96"/>
      <c r="J260" s="96"/>
      <c r="K260" s="97"/>
      <c r="L260" s="97"/>
      <c r="M260" s="104"/>
      <c r="N260" s="96"/>
      <c r="O260" s="98"/>
      <c r="P260" s="98"/>
      <c r="Q260" s="98"/>
      <c r="R260" s="111"/>
      <c r="S260" s="98"/>
      <c r="T260" s="111"/>
      <c r="U260" s="98"/>
      <c r="V260" s="111"/>
      <c r="W260" s="98"/>
      <c r="X260" s="98"/>
      <c r="Y260" s="115"/>
      <c r="Z260" s="96"/>
      <c r="AA260" s="111"/>
      <c r="AB260" s="111"/>
      <c r="AC260" s="111"/>
      <c r="AD260" s="111"/>
      <c r="AE260" s="111"/>
      <c r="AF260" s="111"/>
      <c r="AG260" s="111"/>
      <c r="AH260" s="111"/>
      <c r="AI260" s="111"/>
      <c r="AJ260" s="111"/>
      <c r="AK260" s="111"/>
      <c r="AL260" s="96"/>
      <c r="AM260" s="85" t="str">
        <f t="shared" si="6"/>
        <v/>
      </c>
      <c r="AN260" s="79" t="str">
        <f t="shared" si="7"/>
        <v/>
      </c>
    </row>
    <row r="261" spans="2:40" ht="21" customHeight="1" x14ac:dyDescent="0.2">
      <c r="B261" s="104"/>
      <c r="C261" s="104"/>
      <c r="D261" s="104"/>
      <c r="E261" s="219"/>
      <c r="F261" s="115"/>
      <c r="G261" s="96"/>
      <c r="H261" s="96"/>
      <c r="I261" s="96"/>
      <c r="J261" s="96"/>
      <c r="K261" s="97"/>
      <c r="L261" s="97"/>
      <c r="M261" s="104"/>
      <c r="N261" s="96"/>
      <c r="O261" s="98"/>
      <c r="P261" s="98"/>
      <c r="Q261" s="98"/>
      <c r="R261" s="111"/>
      <c r="S261" s="98"/>
      <c r="T261" s="111"/>
      <c r="U261" s="98"/>
      <c r="V261" s="111"/>
      <c r="W261" s="98"/>
      <c r="X261" s="98"/>
      <c r="Y261" s="115"/>
      <c r="Z261" s="96"/>
      <c r="AA261" s="111"/>
      <c r="AB261" s="111"/>
      <c r="AC261" s="111"/>
      <c r="AD261" s="111"/>
      <c r="AE261" s="111"/>
      <c r="AF261" s="111"/>
      <c r="AG261" s="111"/>
      <c r="AH261" s="111"/>
      <c r="AI261" s="111"/>
      <c r="AJ261" s="111"/>
      <c r="AK261" s="111"/>
      <c r="AL261" s="96"/>
      <c r="AM261" s="85" t="str">
        <f t="shared" si="6"/>
        <v/>
      </c>
      <c r="AN261" s="79" t="str">
        <f t="shared" si="7"/>
        <v/>
      </c>
    </row>
    <row r="262" spans="2:40" ht="21" customHeight="1" x14ac:dyDescent="0.2">
      <c r="B262" s="104"/>
      <c r="C262" s="104"/>
      <c r="D262" s="104"/>
      <c r="E262" s="219"/>
      <c r="F262" s="115"/>
      <c r="G262" s="96"/>
      <c r="H262" s="96"/>
      <c r="I262" s="96"/>
      <c r="J262" s="96"/>
      <c r="K262" s="97"/>
      <c r="L262" s="97"/>
      <c r="M262" s="104"/>
      <c r="N262" s="96"/>
      <c r="O262" s="98"/>
      <c r="P262" s="98"/>
      <c r="Q262" s="98"/>
      <c r="R262" s="111"/>
      <c r="S262" s="98"/>
      <c r="T262" s="111"/>
      <c r="U262" s="98"/>
      <c r="V262" s="111"/>
      <c r="W262" s="98"/>
      <c r="X262" s="98"/>
      <c r="Y262" s="115"/>
      <c r="Z262" s="96"/>
      <c r="AA262" s="111"/>
      <c r="AB262" s="111"/>
      <c r="AC262" s="111"/>
      <c r="AD262" s="111"/>
      <c r="AE262" s="111"/>
      <c r="AF262" s="111"/>
      <c r="AG262" s="111"/>
      <c r="AH262" s="111"/>
      <c r="AI262" s="111"/>
      <c r="AJ262" s="111"/>
      <c r="AK262" s="111"/>
      <c r="AL262" s="96"/>
      <c r="AM262" s="85" t="str">
        <f t="shared" si="6"/>
        <v/>
      </c>
      <c r="AN262" s="79" t="str">
        <f t="shared" si="7"/>
        <v/>
      </c>
    </row>
    <row r="263" spans="2:40" ht="21" customHeight="1" x14ac:dyDescent="0.2">
      <c r="B263" s="104"/>
      <c r="C263" s="104"/>
      <c r="D263" s="104"/>
      <c r="E263" s="219"/>
      <c r="F263" s="115"/>
      <c r="G263" s="96"/>
      <c r="H263" s="96"/>
      <c r="I263" s="96"/>
      <c r="J263" s="96"/>
      <c r="K263" s="97"/>
      <c r="L263" s="97"/>
      <c r="M263" s="104"/>
      <c r="N263" s="96"/>
      <c r="O263" s="98"/>
      <c r="P263" s="98"/>
      <c r="Q263" s="98"/>
      <c r="R263" s="111"/>
      <c r="S263" s="98"/>
      <c r="T263" s="111"/>
      <c r="U263" s="98"/>
      <c r="V263" s="111"/>
      <c r="W263" s="98"/>
      <c r="X263" s="98"/>
      <c r="Y263" s="115"/>
      <c r="Z263" s="96"/>
      <c r="AA263" s="111"/>
      <c r="AB263" s="111"/>
      <c r="AC263" s="111"/>
      <c r="AD263" s="111"/>
      <c r="AE263" s="111"/>
      <c r="AF263" s="111"/>
      <c r="AG263" s="111"/>
      <c r="AH263" s="111"/>
      <c r="AI263" s="111"/>
      <c r="AJ263" s="111"/>
      <c r="AK263" s="111"/>
      <c r="AL263" s="96"/>
      <c r="AM263" s="85" t="str">
        <f t="shared" si="6"/>
        <v/>
      </c>
      <c r="AN263" s="79" t="str">
        <f t="shared" si="7"/>
        <v/>
      </c>
    </row>
    <row r="264" spans="2:40" ht="21" customHeight="1" x14ac:dyDescent="0.2">
      <c r="B264" s="104"/>
      <c r="C264" s="104"/>
      <c r="D264" s="104"/>
      <c r="E264" s="219"/>
      <c r="F264" s="115"/>
      <c r="G264" s="96"/>
      <c r="H264" s="96"/>
      <c r="I264" s="96"/>
      <c r="J264" s="96"/>
      <c r="K264" s="97"/>
      <c r="L264" s="97"/>
      <c r="M264" s="104"/>
      <c r="N264" s="96"/>
      <c r="O264" s="98"/>
      <c r="P264" s="98"/>
      <c r="Q264" s="98"/>
      <c r="R264" s="111"/>
      <c r="S264" s="98"/>
      <c r="T264" s="111"/>
      <c r="U264" s="98"/>
      <c r="V264" s="111"/>
      <c r="W264" s="98"/>
      <c r="X264" s="98"/>
      <c r="Y264" s="115"/>
      <c r="Z264" s="96"/>
      <c r="AA264" s="111"/>
      <c r="AB264" s="111"/>
      <c r="AC264" s="111"/>
      <c r="AD264" s="111"/>
      <c r="AE264" s="111"/>
      <c r="AF264" s="111"/>
      <c r="AG264" s="111"/>
      <c r="AH264" s="111"/>
      <c r="AI264" s="111"/>
      <c r="AJ264" s="111"/>
      <c r="AK264" s="111"/>
      <c r="AL264" s="96"/>
      <c r="AM264" s="85" t="str">
        <f t="shared" si="6"/>
        <v/>
      </c>
      <c r="AN264" s="79" t="str">
        <f t="shared" si="7"/>
        <v/>
      </c>
    </row>
    <row r="265" spans="2:40" ht="21" customHeight="1" x14ac:dyDescent="0.2">
      <c r="B265" s="104"/>
      <c r="C265" s="104"/>
      <c r="D265" s="104"/>
      <c r="E265" s="219"/>
      <c r="F265" s="115"/>
      <c r="G265" s="96"/>
      <c r="H265" s="96"/>
      <c r="I265" s="96"/>
      <c r="J265" s="96"/>
      <c r="K265" s="97"/>
      <c r="L265" s="97"/>
      <c r="M265" s="104"/>
      <c r="N265" s="96"/>
      <c r="O265" s="98"/>
      <c r="P265" s="98"/>
      <c r="Q265" s="98"/>
      <c r="R265" s="111"/>
      <c r="S265" s="98"/>
      <c r="T265" s="111"/>
      <c r="U265" s="98"/>
      <c r="V265" s="111"/>
      <c r="W265" s="98"/>
      <c r="X265" s="98"/>
      <c r="Y265" s="115"/>
      <c r="Z265" s="96"/>
      <c r="AA265" s="111"/>
      <c r="AB265" s="111"/>
      <c r="AC265" s="111"/>
      <c r="AD265" s="111"/>
      <c r="AE265" s="111"/>
      <c r="AF265" s="111"/>
      <c r="AG265" s="111"/>
      <c r="AH265" s="111"/>
      <c r="AI265" s="111"/>
      <c r="AJ265" s="111"/>
      <c r="AK265" s="111"/>
      <c r="AL265" s="96"/>
      <c r="AM265" s="85" t="str">
        <f t="shared" si="6"/>
        <v/>
      </c>
      <c r="AN265" s="79" t="str">
        <f t="shared" si="7"/>
        <v/>
      </c>
    </row>
    <row r="266" spans="2:40" ht="21" customHeight="1" x14ac:dyDescent="0.2">
      <c r="B266" s="104"/>
      <c r="C266" s="104"/>
      <c r="D266" s="104"/>
      <c r="E266" s="219"/>
      <c r="F266" s="115"/>
      <c r="G266" s="96"/>
      <c r="H266" s="96"/>
      <c r="I266" s="96"/>
      <c r="J266" s="96"/>
      <c r="K266" s="97"/>
      <c r="L266" s="97"/>
      <c r="M266" s="104"/>
      <c r="N266" s="96"/>
      <c r="O266" s="98"/>
      <c r="P266" s="98"/>
      <c r="Q266" s="98"/>
      <c r="R266" s="111"/>
      <c r="S266" s="98"/>
      <c r="T266" s="111"/>
      <c r="U266" s="98"/>
      <c r="V266" s="111"/>
      <c r="W266" s="98"/>
      <c r="X266" s="98"/>
      <c r="Y266" s="115"/>
      <c r="Z266" s="96"/>
      <c r="AA266" s="111"/>
      <c r="AB266" s="111"/>
      <c r="AC266" s="111"/>
      <c r="AD266" s="111"/>
      <c r="AE266" s="111"/>
      <c r="AF266" s="111"/>
      <c r="AG266" s="111"/>
      <c r="AH266" s="111"/>
      <c r="AI266" s="111"/>
      <c r="AJ266" s="111"/>
      <c r="AK266" s="111"/>
      <c r="AL266" s="96"/>
      <c r="AM266" s="85" t="str">
        <f t="shared" si="6"/>
        <v/>
      </c>
      <c r="AN266" s="79" t="str">
        <f t="shared" si="7"/>
        <v/>
      </c>
    </row>
    <row r="267" spans="2:40" ht="21" customHeight="1" x14ac:dyDescent="0.2">
      <c r="B267" s="104"/>
      <c r="C267" s="104"/>
      <c r="D267" s="104"/>
      <c r="E267" s="219"/>
      <c r="F267" s="115"/>
      <c r="G267" s="96"/>
      <c r="H267" s="96"/>
      <c r="I267" s="96"/>
      <c r="J267" s="96"/>
      <c r="K267" s="97"/>
      <c r="L267" s="97"/>
      <c r="M267" s="104"/>
      <c r="N267" s="96"/>
      <c r="O267" s="98"/>
      <c r="P267" s="98"/>
      <c r="Q267" s="98"/>
      <c r="R267" s="111"/>
      <c r="S267" s="98"/>
      <c r="T267" s="111"/>
      <c r="U267" s="98"/>
      <c r="V267" s="111"/>
      <c r="W267" s="98"/>
      <c r="X267" s="98"/>
      <c r="Y267" s="115"/>
      <c r="Z267" s="96"/>
      <c r="AA267" s="111"/>
      <c r="AB267" s="111"/>
      <c r="AC267" s="111"/>
      <c r="AD267" s="111"/>
      <c r="AE267" s="111"/>
      <c r="AF267" s="111"/>
      <c r="AG267" s="111"/>
      <c r="AH267" s="111"/>
      <c r="AI267" s="111"/>
      <c r="AJ267" s="111"/>
      <c r="AK267" s="111"/>
      <c r="AL267" s="96"/>
      <c r="AM267" s="85" t="str">
        <f t="shared" si="6"/>
        <v/>
      </c>
      <c r="AN267" s="79" t="str">
        <f t="shared" si="7"/>
        <v/>
      </c>
    </row>
    <row r="268" spans="2:40" ht="21" customHeight="1" x14ac:dyDescent="0.2">
      <c r="B268" s="104"/>
      <c r="C268" s="104"/>
      <c r="D268" s="104"/>
      <c r="E268" s="219"/>
      <c r="F268" s="115"/>
      <c r="G268" s="96"/>
      <c r="H268" s="96"/>
      <c r="I268" s="96"/>
      <c r="J268" s="96"/>
      <c r="K268" s="97"/>
      <c r="L268" s="97"/>
      <c r="M268" s="104"/>
      <c r="N268" s="96"/>
      <c r="O268" s="98"/>
      <c r="P268" s="98"/>
      <c r="Q268" s="98"/>
      <c r="R268" s="111"/>
      <c r="S268" s="98"/>
      <c r="T268" s="111"/>
      <c r="U268" s="98"/>
      <c r="V268" s="111"/>
      <c r="W268" s="98"/>
      <c r="X268" s="98"/>
      <c r="Y268" s="115"/>
      <c r="Z268" s="96"/>
      <c r="AA268" s="111"/>
      <c r="AB268" s="111"/>
      <c r="AC268" s="111"/>
      <c r="AD268" s="111"/>
      <c r="AE268" s="111"/>
      <c r="AF268" s="111"/>
      <c r="AG268" s="111"/>
      <c r="AH268" s="111"/>
      <c r="AI268" s="111"/>
      <c r="AJ268" s="111"/>
      <c r="AK268" s="111"/>
      <c r="AL268" s="96"/>
      <c r="AM268" s="85" t="str">
        <f t="shared" ref="AM268:AM331" si="8">IF(AN268&lt;&gt;"","Erreur","")</f>
        <v/>
      </c>
      <c r="AN268" s="79" t="str">
        <f t="shared" si="7"/>
        <v/>
      </c>
    </row>
    <row r="269" spans="2:40" ht="21" customHeight="1" x14ac:dyDescent="0.2">
      <c r="B269" s="104"/>
      <c r="C269" s="104"/>
      <c r="D269" s="104"/>
      <c r="E269" s="219"/>
      <c r="F269" s="115"/>
      <c r="G269" s="96"/>
      <c r="H269" s="96"/>
      <c r="I269" s="96"/>
      <c r="J269" s="96"/>
      <c r="K269" s="97"/>
      <c r="L269" s="97"/>
      <c r="M269" s="104"/>
      <c r="N269" s="96"/>
      <c r="O269" s="98"/>
      <c r="P269" s="98"/>
      <c r="Q269" s="98"/>
      <c r="R269" s="111"/>
      <c r="S269" s="98"/>
      <c r="T269" s="111"/>
      <c r="U269" s="98"/>
      <c r="V269" s="111"/>
      <c r="W269" s="98"/>
      <c r="X269" s="98"/>
      <c r="Y269" s="115"/>
      <c r="Z269" s="96"/>
      <c r="AA269" s="111"/>
      <c r="AB269" s="111"/>
      <c r="AC269" s="111"/>
      <c r="AD269" s="111"/>
      <c r="AE269" s="111"/>
      <c r="AF269" s="111"/>
      <c r="AG269" s="111"/>
      <c r="AH269" s="111"/>
      <c r="AI269" s="111"/>
      <c r="AJ269" s="111"/>
      <c r="AK269" s="111"/>
      <c r="AL269" s="96"/>
      <c r="AM269" s="85" t="str">
        <f t="shared" si="8"/>
        <v/>
      </c>
      <c r="AN269" s="79" t="str">
        <f t="shared" ref="AN269:AN332" si="9">IF(AND(B269&lt;&gt;"",B268=""),"La ligne précédente ne doit pas être vide",IF(AND(B269&lt;&gt;"",OR(C269="",D269="",E269="",F269="",G269="",H269="",J269="",N269="")),"Veuillez compléter les informations d'identification du programme de cession en réassurance.",IF(AND(B269="",OR(C269&lt;&gt;"",D269&lt;&gt;"",E269&lt;&gt;"",F269&lt;&gt;"",G269&lt;&gt;"",H269&lt;&gt;"",J269&lt;&gt;"",N269&lt;&gt;"")),"Veuillez compléter les informations d'identification du programme de cession en réassurance en colonne C0010.",IF(AND(B269&lt;&gt;"",AL269=""),"Veuillez sélectionner NA dans la liste de la colonne C0370 si vous n'avez rien à déclarer.",""))))</f>
        <v/>
      </c>
    </row>
    <row r="270" spans="2:40" ht="21" customHeight="1" x14ac:dyDescent="0.2">
      <c r="B270" s="104"/>
      <c r="C270" s="104"/>
      <c r="D270" s="104"/>
      <c r="E270" s="219"/>
      <c r="F270" s="115"/>
      <c r="G270" s="96"/>
      <c r="H270" s="96"/>
      <c r="I270" s="96"/>
      <c r="J270" s="96"/>
      <c r="K270" s="97"/>
      <c r="L270" s="97"/>
      <c r="M270" s="104"/>
      <c r="N270" s="96"/>
      <c r="O270" s="98"/>
      <c r="P270" s="98"/>
      <c r="Q270" s="98"/>
      <c r="R270" s="111"/>
      <c r="S270" s="98"/>
      <c r="T270" s="111"/>
      <c r="U270" s="98"/>
      <c r="V270" s="111"/>
      <c r="W270" s="98"/>
      <c r="X270" s="98"/>
      <c r="Y270" s="115"/>
      <c r="Z270" s="96"/>
      <c r="AA270" s="111"/>
      <c r="AB270" s="111"/>
      <c r="AC270" s="111"/>
      <c r="AD270" s="111"/>
      <c r="AE270" s="111"/>
      <c r="AF270" s="111"/>
      <c r="AG270" s="111"/>
      <c r="AH270" s="111"/>
      <c r="AI270" s="111"/>
      <c r="AJ270" s="111"/>
      <c r="AK270" s="111"/>
      <c r="AL270" s="96"/>
      <c r="AM270" s="85" t="str">
        <f t="shared" si="8"/>
        <v/>
      </c>
      <c r="AN270" s="79" t="str">
        <f t="shared" si="9"/>
        <v/>
      </c>
    </row>
    <row r="271" spans="2:40" ht="21" customHeight="1" x14ac:dyDescent="0.2">
      <c r="B271" s="104"/>
      <c r="C271" s="104"/>
      <c r="D271" s="104"/>
      <c r="E271" s="219"/>
      <c r="F271" s="115"/>
      <c r="G271" s="96"/>
      <c r="H271" s="96"/>
      <c r="I271" s="96"/>
      <c r="J271" s="96"/>
      <c r="K271" s="97"/>
      <c r="L271" s="97"/>
      <c r="M271" s="104"/>
      <c r="N271" s="96"/>
      <c r="O271" s="98"/>
      <c r="P271" s="98"/>
      <c r="Q271" s="98"/>
      <c r="R271" s="111"/>
      <c r="S271" s="98"/>
      <c r="T271" s="111"/>
      <c r="U271" s="98"/>
      <c r="V271" s="111"/>
      <c r="W271" s="98"/>
      <c r="X271" s="98"/>
      <c r="Y271" s="115"/>
      <c r="Z271" s="96"/>
      <c r="AA271" s="111"/>
      <c r="AB271" s="111"/>
      <c r="AC271" s="111"/>
      <c r="AD271" s="111"/>
      <c r="AE271" s="111"/>
      <c r="AF271" s="111"/>
      <c r="AG271" s="111"/>
      <c r="AH271" s="111"/>
      <c r="AI271" s="111"/>
      <c r="AJ271" s="111"/>
      <c r="AK271" s="111"/>
      <c r="AL271" s="96"/>
      <c r="AM271" s="85" t="str">
        <f t="shared" si="8"/>
        <v/>
      </c>
      <c r="AN271" s="79" t="str">
        <f t="shared" si="9"/>
        <v/>
      </c>
    </row>
    <row r="272" spans="2:40" ht="21" customHeight="1" x14ac:dyDescent="0.2">
      <c r="B272" s="104"/>
      <c r="C272" s="104"/>
      <c r="D272" s="104"/>
      <c r="E272" s="219"/>
      <c r="F272" s="115"/>
      <c r="G272" s="96"/>
      <c r="H272" s="96"/>
      <c r="I272" s="96"/>
      <c r="J272" s="96"/>
      <c r="K272" s="97"/>
      <c r="L272" s="97"/>
      <c r="M272" s="104"/>
      <c r="N272" s="96"/>
      <c r="O272" s="98"/>
      <c r="P272" s="98"/>
      <c r="Q272" s="98"/>
      <c r="R272" s="111"/>
      <c r="S272" s="98"/>
      <c r="T272" s="111"/>
      <c r="U272" s="98"/>
      <c r="V272" s="111"/>
      <c r="W272" s="98"/>
      <c r="X272" s="98"/>
      <c r="Y272" s="115"/>
      <c r="Z272" s="96"/>
      <c r="AA272" s="111"/>
      <c r="AB272" s="111"/>
      <c r="AC272" s="111"/>
      <c r="AD272" s="111"/>
      <c r="AE272" s="111"/>
      <c r="AF272" s="111"/>
      <c r="AG272" s="111"/>
      <c r="AH272" s="111"/>
      <c r="AI272" s="111"/>
      <c r="AJ272" s="111"/>
      <c r="AK272" s="111"/>
      <c r="AL272" s="96"/>
      <c r="AM272" s="85" t="str">
        <f t="shared" si="8"/>
        <v/>
      </c>
      <c r="AN272" s="79" t="str">
        <f t="shared" si="9"/>
        <v/>
      </c>
    </row>
    <row r="273" spans="2:40" ht="21" customHeight="1" x14ac:dyDescent="0.2">
      <c r="B273" s="104"/>
      <c r="C273" s="104"/>
      <c r="D273" s="104"/>
      <c r="E273" s="219"/>
      <c r="F273" s="115"/>
      <c r="G273" s="96"/>
      <c r="H273" s="96"/>
      <c r="I273" s="96"/>
      <c r="J273" s="96"/>
      <c r="K273" s="97"/>
      <c r="L273" s="97"/>
      <c r="M273" s="104"/>
      <c r="N273" s="96"/>
      <c r="O273" s="98"/>
      <c r="P273" s="98"/>
      <c r="Q273" s="98"/>
      <c r="R273" s="111"/>
      <c r="S273" s="98"/>
      <c r="T273" s="111"/>
      <c r="U273" s="98"/>
      <c r="V273" s="111"/>
      <c r="W273" s="98"/>
      <c r="X273" s="98"/>
      <c r="Y273" s="115"/>
      <c r="Z273" s="96"/>
      <c r="AA273" s="111"/>
      <c r="AB273" s="111"/>
      <c r="AC273" s="111"/>
      <c r="AD273" s="111"/>
      <c r="AE273" s="111"/>
      <c r="AF273" s="111"/>
      <c r="AG273" s="111"/>
      <c r="AH273" s="111"/>
      <c r="AI273" s="111"/>
      <c r="AJ273" s="111"/>
      <c r="AK273" s="111"/>
      <c r="AL273" s="96"/>
      <c r="AM273" s="85" t="str">
        <f t="shared" si="8"/>
        <v/>
      </c>
      <c r="AN273" s="79" t="str">
        <f t="shared" si="9"/>
        <v/>
      </c>
    </row>
    <row r="274" spans="2:40" ht="21" customHeight="1" x14ac:dyDescent="0.2">
      <c r="B274" s="104"/>
      <c r="C274" s="104"/>
      <c r="D274" s="104"/>
      <c r="E274" s="219"/>
      <c r="F274" s="115"/>
      <c r="G274" s="96"/>
      <c r="H274" s="96"/>
      <c r="I274" s="96"/>
      <c r="J274" s="96"/>
      <c r="K274" s="97"/>
      <c r="L274" s="97"/>
      <c r="M274" s="104"/>
      <c r="N274" s="96"/>
      <c r="O274" s="98"/>
      <c r="P274" s="98"/>
      <c r="Q274" s="98"/>
      <c r="R274" s="111"/>
      <c r="S274" s="98"/>
      <c r="T274" s="111"/>
      <c r="U274" s="98"/>
      <c r="V274" s="111"/>
      <c r="W274" s="98"/>
      <c r="X274" s="98"/>
      <c r="Y274" s="115"/>
      <c r="Z274" s="96"/>
      <c r="AA274" s="111"/>
      <c r="AB274" s="111"/>
      <c r="AC274" s="111"/>
      <c r="AD274" s="111"/>
      <c r="AE274" s="111"/>
      <c r="AF274" s="111"/>
      <c r="AG274" s="111"/>
      <c r="AH274" s="111"/>
      <c r="AI274" s="111"/>
      <c r="AJ274" s="111"/>
      <c r="AK274" s="111"/>
      <c r="AL274" s="96"/>
      <c r="AM274" s="85" t="str">
        <f t="shared" si="8"/>
        <v/>
      </c>
      <c r="AN274" s="79" t="str">
        <f t="shared" si="9"/>
        <v/>
      </c>
    </row>
    <row r="275" spans="2:40" ht="21" customHeight="1" x14ac:dyDescent="0.2">
      <c r="B275" s="104"/>
      <c r="C275" s="104"/>
      <c r="D275" s="104"/>
      <c r="E275" s="219"/>
      <c r="F275" s="115"/>
      <c r="G275" s="96"/>
      <c r="H275" s="96"/>
      <c r="I275" s="96"/>
      <c r="J275" s="96"/>
      <c r="K275" s="97"/>
      <c r="L275" s="97"/>
      <c r="M275" s="104"/>
      <c r="N275" s="96"/>
      <c r="O275" s="98"/>
      <c r="P275" s="98"/>
      <c r="Q275" s="98"/>
      <c r="R275" s="111"/>
      <c r="S275" s="98"/>
      <c r="T275" s="111"/>
      <c r="U275" s="98"/>
      <c r="V275" s="111"/>
      <c r="W275" s="98"/>
      <c r="X275" s="98"/>
      <c r="Y275" s="115"/>
      <c r="Z275" s="96"/>
      <c r="AA275" s="111"/>
      <c r="AB275" s="111"/>
      <c r="AC275" s="111"/>
      <c r="AD275" s="111"/>
      <c r="AE275" s="111"/>
      <c r="AF275" s="111"/>
      <c r="AG275" s="111"/>
      <c r="AH275" s="111"/>
      <c r="AI275" s="111"/>
      <c r="AJ275" s="111"/>
      <c r="AK275" s="111"/>
      <c r="AL275" s="96"/>
      <c r="AM275" s="85" t="str">
        <f t="shared" si="8"/>
        <v/>
      </c>
      <c r="AN275" s="79" t="str">
        <f t="shared" si="9"/>
        <v/>
      </c>
    </row>
    <row r="276" spans="2:40" ht="21" customHeight="1" x14ac:dyDescent="0.2">
      <c r="B276" s="104"/>
      <c r="C276" s="104"/>
      <c r="D276" s="104"/>
      <c r="E276" s="219"/>
      <c r="F276" s="115"/>
      <c r="G276" s="96"/>
      <c r="H276" s="96"/>
      <c r="I276" s="96"/>
      <c r="J276" s="96"/>
      <c r="K276" s="97"/>
      <c r="L276" s="97"/>
      <c r="M276" s="104"/>
      <c r="N276" s="96"/>
      <c r="O276" s="98"/>
      <c r="P276" s="98"/>
      <c r="Q276" s="98"/>
      <c r="R276" s="111"/>
      <c r="S276" s="98"/>
      <c r="T276" s="111"/>
      <c r="U276" s="98"/>
      <c r="V276" s="111"/>
      <c r="W276" s="98"/>
      <c r="X276" s="98"/>
      <c r="Y276" s="115"/>
      <c r="Z276" s="96"/>
      <c r="AA276" s="111"/>
      <c r="AB276" s="111"/>
      <c r="AC276" s="111"/>
      <c r="AD276" s="111"/>
      <c r="AE276" s="111"/>
      <c r="AF276" s="111"/>
      <c r="AG276" s="111"/>
      <c r="AH276" s="111"/>
      <c r="AI276" s="111"/>
      <c r="AJ276" s="111"/>
      <c r="AK276" s="111"/>
      <c r="AL276" s="96"/>
      <c r="AM276" s="85" t="str">
        <f t="shared" si="8"/>
        <v/>
      </c>
      <c r="AN276" s="79" t="str">
        <f t="shared" si="9"/>
        <v/>
      </c>
    </row>
    <row r="277" spans="2:40" ht="21" customHeight="1" x14ac:dyDescent="0.2">
      <c r="B277" s="104"/>
      <c r="C277" s="104"/>
      <c r="D277" s="104"/>
      <c r="E277" s="219"/>
      <c r="F277" s="115"/>
      <c r="G277" s="96"/>
      <c r="H277" s="96"/>
      <c r="I277" s="96"/>
      <c r="J277" s="96"/>
      <c r="K277" s="97"/>
      <c r="L277" s="97"/>
      <c r="M277" s="104"/>
      <c r="N277" s="96"/>
      <c r="O277" s="98"/>
      <c r="P277" s="98"/>
      <c r="Q277" s="98"/>
      <c r="R277" s="111"/>
      <c r="S277" s="98"/>
      <c r="T277" s="111"/>
      <c r="U277" s="98"/>
      <c r="V277" s="111"/>
      <c r="W277" s="98"/>
      <c r="X277" s="98"/>
      <c r="Y277" s="115"/>
      <c r="Z277" s="96"/>
      <c r="AA277" s="111"/>
      <c r="AB277" s="111"/>
      <c r="AC277" s="111"/>
      <c r="AD277" s="111"/>
      <c r="AE277" s="111"/>
      <c r="AF277" s="111"/>
      <c r="AG277" s="111"/>
      <c r="AH277" s="111"/>
      <c r="AI277" s="111"/>
      <c r="AJ277" s="111"/>
      <c r="AK277" s="111"/>
      <c r="AL277" s="96"/>
      <c r="AM277" s="85" t="str">
        <f t="shared" si="8"/>
        <v/>
      </c>
      <c r="AN277" s="79" t="str">
        <f t="shared" si="9"/>
        <v/>
      </c>
    </row>
    <row r="278" spans="2:40" ht="21" customHeight="1" x14ac:dyDescent="0.2">
      <c r="B278" s="104"/>
      <c r="C278" s="104"/>
      <c r="D278" s="104"/>
      <c r="E278" s="219"/>
      <c r="F278" s="115"/>
      <c r="G278" s="96"/>
      <c r="H278" s="96"/>
      <c r="I278" s="96"/>
      <c r="J278" s="96"/>
      <c r="K278" s="97"/>
      <c r="L278" s="97"/>
      <c r="M278" s="104"/>
      <c r="N278" s="96"/>
      <c r="O278" s="98"/>
      <c r="P278" s="98"/>
      <c r="Q278" s="98"/>
      <c r="R278" s="111"/>
      <c r="S278" s="98"/>
      <c r="T278" s="111"/>
      <c r="U278" s="98"/>
      <c r="V278" s="111"/>
      <c r="W278" s="98"/>
      <c r="X278" s="98"/>
      <c r="Y278" s="115"/>
      <c r="Z278" s="96"/>
      <c r="AA278" s="111"/>
      <c r="AB278" s="111"/>
      <c r="AC278" s="111"/>
      <c r="AD278" s="111"/>
      <c r="AE278" s="111"/>
      <c r="AF278" s="111"/>
      <c r="AG278" s="111"/>
      <c r="AH278" s="111"/>
      <c r="AI278" s="111"/>
      <c r="AJ278" s="111"/>
      <c r="AK278" s="111"/>
      <c r="AL278" s="96"/>
      <c r="AM278" s="85" t="str">
        <f t="shared" si="8"/>
        <v/>
      </c>
      <c r="AN278" s="79" t="str">
        <f t="shared" si="9"/>
        <v/>
      </c>
    </row>
    <row r="279" spans="2:40" ht="21" customHeight="1" x14ac:dyDescent="0.2">
      <c r="B279" s="104"/>
      <c r="C279" s="104"/>
      <c r="D279" s="104"/>
      <c r="E279" s="219"/>
      <c r="F279" s="115"/>
      <c r="G279" s="96"/>
      <c r="H279" s="96"/>
      <c r="I279" s="96"/>
      <c r="J279" s="96"/>
      <c r="K279" s="97"/>
      <c r="L279" s="97"/>
      <c r="M279" s="104"/>
      <c r="N279" s="96"/>
      <c r="O279" s="98"/>
      <c r="P279" s="98"/>
      <c r="Q279" s="98"/>
      <c r="R279" s="111"/>
      <c r="S279" s="98"/>
      <c r="T279" s="111"/>
      <c r="U279" s="98"/>
      <c r="V279" s="111"/>
      <c r="W279" s="98"/>
      <c r="X279" s="98"/>
      <c r="Y279" s="115"/>
      <c r="Z279" s="96"/>
      <c r="AA279" s="111"/>
      <c r="AB279" s="111"/>
      <c r="AC279" s="111"/>
      <c r="AD279" s="111"/>
      <c r="AE279" s="111"/>
      <c r="AF279" s="111"/>
      <c r="AG279" s="111"/>
      <c r="AH279" s="111"/>
      <c r="AI279" s="111"/>
      <c r="AJ279" s="111"/>
      <c r="AK279" s="111"/>
      <c r="AL279" s="96"/>
      <c r="AM279" s="85" t="str">
        <f t="shared" si="8"/>
        <v/>
      </c>
      <c r="AN279" s="79" t="str">
        <f t="shared" si="9"/>
        <v/>
      </c>
    </row>
    <row r="280" spans="2:40" ht="21" customHeight="1" x14ac:dyDescent="0.2">
      <c r="B280" s="104"/>
      <c r="C280" s="104"/>
      <c r="D280" s="104"/>
      <c r="E280" s="219"/>
      <c r="F280" s="115"/>
      <c r="G280" s="96"/>
      <c r="H280" s="96"/>
      <c r="I280" s="96"/>
      <c r="J280" s="96"/>
      <c r="K280" s="97"/>
      <c r="L280" s="97"/>
      <c r="M280" s="104"/>
      <c r="N280" s="96"/>
      <c r="O280" s="98"/>
      <c r="P280" s="98"/>
      <c r="Q280" s="98"/>
      <c r="R280" s="111"/>
      <c r="S280" s="98"/>
      <c r="T280" s="111"/>
      <c r="U280" s="98"/>
      <c r="V280" s="111"/>
      <c r="W280" s="98"/>
      <c r="X280" s="98"/>
      <c r="Y280" s="115"/>
      <c r="Z280" s="96"/>
      <c r="AA280" s="111"/>
      <c r="AB280" s="111"/>
      <c r="AC280" s="111"/>
      <c r="AD280" s="111"/>
      <c r="AE280" s="111"/>
      <c r="AF280" s="111"/>
      <c r="AG280" s="111"/>
      <c r="AH280" s="111"/>
      <c r="AI280" s="111"/>
      <c r="AJ280" s="111"/>
      <c r="AK280" s="111"/>
      <c r="AL280" s="96"/>
      <c r="AM280" s="85" t="str">
        <f t="shared" si="8"/>
        <v/>
      </c>
      <c r="AN280" s="79" t="str">
        <f t="shared" si="9"/>
        <v/>
      </c>
    </row>
    <row r="281" spans="2:40" ht="21" customHeight="1" x14ac:dyDescent="0.2">
      <c r="B281" s="104"/>
      <c r="C281" s="104"/>
      <c r="D281" s="104"/>
      <c r="E281" s="219"/>
      <c r="F281" s="115"/>
      <c r="G281" s="96"/>
      <c r="H281" s="96"/>
      <c r="I281" s="96"/>
      <c r="J281" s="96"/>
      <c r="K281" s="97"/>
      <c r="L281" s="97"/>
      <c r="M281" s="104"/>
      <c r="N281" s="96"/>
      <c r="O281" s="98"/>
      <c r="P281" s="98"/>
      <c r="Q281" s="98"/>
      <c r="R281" s="111"/>
      <c r="S281" s="98"/>
      <c r="T281" s="111"/>
      <c r="U281" s="98"/>
      <c r="V281" s="111"/>
      <c r="W281" s="98"/>
      <c r="X281" s="98"/>
      <c r="Y281" s="115"/>
      <c r="Z281" s="96"/>
      <c r="AA281" s="111"/>
      <c r="AB281" s="111"/>
      <c r="AC281" s="111"/>
      <c r="AD281" s="111"/>
      <c r="AE281" s="111"/>
      <c r="AF281" s="111"/>
      <c r="AG281" s="111"/>
      <c r="AH281" s="111"/>
      <c r="AI281" s="111"/>
      <c r="AJ281" s="111"/>
      <c r="AK281" s="111"/>
      <c r="AL281" s="96"/>
      <c r="AM281" s="85" t="str">
        <f t="shared" si="8"/>
        <v/>
      </c>
      <c r="AN281" s="79" t="str">
        <f t="shared" si="9"/>
        <v/>
      </c>
    </row>
    <row r="282" spans="2:40" ht="21" customHeight="1" x14ac:dyDescent="0.2">
      <c r="B282" s="104"/>
      <c r="C282" s="104"/>
      <c r="D282" s="104"/>
      <c r="E282" s="219"/>
      <c r="F282" s="115"/>
      <c r="G282" s="96"/>
      <c r="H282" s="96"/>
      <c r="I282" s="96"/>
      <c r="J282" s="96"/>
      <c r="K282" s="97"/>
      <c r="L282" s="97"/>
      <c r="M282" s="104"/>
      <c r="N282" s="96"/>
      <c r="O282" s="98"/>
      <c r="P282" s="98"/>
      <c r="Q282" s="98"/>
      <c r="R282" s="111"/>
      <c r="S282" s="98"/>
      <c r="T282" s="111"/>
      <c r="U282" s="98"/>
      <c r="V282" s="111"/>
      <c r="W282" s="98"/>
      <c r="X282" s="98"/>
      <c r="Y282" s="115"/>
      <c r="Z282" s="96"/>
      <c r="AA282" s="111"/>
      <c r="AB282" s="111"/>
      <c r="AC282" s="111"/>
      <c r="AD282" s="111"/>
      <c r="AE282" s="111"/>
      <c r="AF282" s="111"/>
      <c r="AG282" s="111"/>
      <c r="AH282" s="111"/>
      <c r="AI282" s="111"/>
      <c r="AJ282" s="111"/>
      <c r="AK282" s="111"/>
      <c r="AL282" s="96"/>
      <c r="AM282" s="85" t="str">
        <f t="shared" si="8"/>
        <v/>
      </c>
      <c r="AN282" s="79" t="str">
        <f t="shared" si="9"/>
        <v/>
      </c>
    </row>
    <row r="283" spans="2:40" ht="21" customHeight="1" x14ac:dyDescent="0.2">
      <c r="B283" s="104"/>
      <c r="C283" s="104"/>
      <c r="D283" s="104"/>
      <c r="E283" s="219"/>
      <c r="F283" s="115"/>
      <c r="G283" s="96"/>
      <c r="H283" s="96"/>
      <c r="I283" s="96"/>
      <c r="J283" s="96"/>
      <c r="K283" s="97"/>
      <c r="L283" s="97"/>
      <c r="M283" s="104"/>
      <c r="N283" s="96"/>
      <c r="O283" s="98"/>
      <c r="P283" s="98"/>
      <c r="Q283" s="98"/>
      <c r="R283" s="111"/>
      <c r="S283" s="98"/>
      <c r="T283" s="111"/>
      <c r="U283" s="98"/>
      <c r="V283" s="111"/>
      <c r="W283" s="98"/>
      <c r="X283" s="98"/>
      <c r="Y283" s="115"/>
      <c r="Z283" s="96"/>
      <c r="AA283" s="111"/>
      <c r="AB283" s="111"/>
      <c r="AC283" s="111"/>
      <c r="AD283" s="111"/>
      <c r="AE283" s="111"/>
      <c r="AF283" s="111"/>
      <c r="AG283" s="111"/>
      <c r="AH283" s="111"/>
      <c r="AI283" s="111"/>
      <c r="AJ283" s="111"/>
      <c r="AK283" s="111"/>
      <c r="AL283" s="96"/>
      <c r="AM283" s="85" t="str">
        <f t="shared" si="8"/>
        <v/>
      </c>
      <c r="AN283" s="79" t="str">
        <f t="shared" si="9"/>
        <v/>
      </c>
    </row>
    <row r="284" spans="2:40" ht="21" customHeight="1" x14ac:dyDescent="0.2">
      <c r="B284" s="104"/>
      <c r="C284" s="104"/>
      <c r="D284" s="104"/>
      <c r="E284" s="219"/>
      <c r="F284" s="115"/>
      <c r="G284" s="96"/>
      <c r="H284" s="96"/>
      <c r="I284" s="96"/>
      <c r="J284" s="96"/>
      <c r="K284" s="97"/>
      <c r="L284" s="97"/>
      <c r="M284" s="104"/>
      <c r="N284" s="96"/>
      <c r="O284" s="98"/>
      <c r="P284" s="98"/>
      <c r="Q284" s="98"/>
      <c r="R284" s="111"/>
      <c r="S284" s="98"/>
      <c r="T284" s="111"/>
      <c r="U284" s="98"/>
      <c r="V284" s="111"/>
      <c r="W284" s="98"/>
      <c r="X284" s="98"/>
      <c r="Y284" s="115"/>
      <c r="Z284" s="96"/>
      <c r="AA284" s="111"/>
      <c r="AB284" s="111"/>
      <c r="AC284" s="111"/>
      <c r="AD284" s="111"/>
      <c r="AE284" s="111"/>
      <c r="AF284" s="111"/>
      <c r="AG284" s="111"/>
      <c r="AH284" s="111"/>
      <c r="AI284" s="111"/>
      <c r="AJ284" s="111"/>
      <c r="AK284" s="111"/>
      <c r="AL284" s="96"/>
      <c r="AM284" s="85" t="str">
        <f t="shared" si="8"/>
        <v/>
      </c>
      <c r="AN284" s="79" t="str">
        <f t="shared" si="9"/>
        <v/>
      </c>
    </row>
    <row r="285" spans="2:40" ht="21" customHeight="1" x14ac:dyDescent="0.2">
      <c r="B285" s="104"/>
      <c r="C285" s="104"/>
      <c r="D285" s="104"/>
      <c r="E285" s="219"/>
      <c r="F285" s="115"/>
      <c r="G285" s="96"/>
      <c r="H285" s="96"/>
      <c r="I285" s="96"/>
      <c r="J285" s="96"/>
      <c r="K285" s="97"/>
      <c r="L285" s="97"/>
      <c r="M285" s="104"/>
      <c r="N285" s="96"/>
      <c r="O285" s="98"/>
      <c r="P285" s="98"/>
      <c r="Q285" s="98"/>
      <c r="R285" s="111"/>
      <c r="S285" s="98"/>
      <c r="T285" s="111"/>
      <c r="U285" s="98"/>
      <c r="V285" s="111"/>
      <c r="W285" s="98"/>
      <c r="X285" s="98"/>
      <c r="Y285" s="115"/>
      <c r="Z285" s="96"/>
      <c r="AA285" s="111"/>
      <c r="AB285" s="111"/>
      <c r="AC285" s="111"/>
      <c r="AD285" s="111"/>
      <c r="AE285" s="111"/>
      <c r="AF285" s="111"/>
      <c r="AG285" s="111"/>
      <c r="AH285" s="111"/>
      <c r="AI285" s="111"/>
      <c r="AJ285" s="111"/>
      <c r="AK285" s="111"/>
      <c r="AL285" s="96"/>
      <c r="AM285" s="85" t="str">
        <f t="shared" si="8"/>
        <v/>
      </c>
      <c r="AN285" s="79" t="str">
        <f t="shared" si="9"/>
        <v/>
      </c>
    </row>
    <row r="286" spans="2:40" ht="21" customHeight="1" x14ac:dyDescent="0.2">
      <c r="B286" s="104"/>
      <c r="C286" s="104"/>
      <c r="D286" s="104"/>
      <c r="E286" s="219"/>
      <c r="F286" s="115"/>
      <c r="G286" s="96"/>
      <c r="H286" s="96"/>
      <c r="I286" s="96"/>
      <c r="J286" s="96"/>
      <c r="K286" s="97"/>
      <c r="L286" s="97"/>
      <c r="M286" s="104"/>
      <c r="N286" s="96"/>
      <c r="O286" s="98"/>
      <c r="P286" s="98"/>
      <c r="Q286" s="98"/>
      <c r="R286" s="111"/>
      <c r="S286" s="98"/>
      <c r="T286" s="111"/>
      <c r="U286" s="98"/>
      <c r="V286" s="111"/>
      <c r="W286" s="98"/>
      <c r="X286" s="98"/>
      <c r="Y286" s="115"/>
      <c r="Z286" s="96"/>
      <c r="AA286" s="111"/>
      <c r="AB286" s="111"/>
      <c r="AC286" s="111"/>
      <c r="AD286" s="111"/>
      <c r="AE286" s="111"/>
      <c r="AF286" s="111"/>
      <c r="AG286" s="111"/>
      <c r="AH286" s="111"/>
      <c r="AI286" s="111"/>
      <c r="AJ286" s="111"/>
      <c r="AK286" s="111"/>
      <c r="AL286" s="96"/>
      <c r="AM286" s="85" t="str">
        <f t="shared" si="8"/>
        <v/>
      </c>
      <c r="AN286" s="79" t="str">
        <f t="shared" si="9"/>
        <v/>
      </c>
    </row>
    <row r="287" spans="2:40" ht="21" customHeight="1" x14ac:dyDescent="0.2">
      <c r="B287" s="104"/>
      <c r="C287" s="104"/>
      <c r="D287" s="104"/>
      <c r="E287" s="219"/>
      <c r="F287" s="115"/>
      <c r="G287" s="96"/>
      <c r="H287" s="96"/>
      <c r="I287" s="96"/>
      <c r="J287" s="96"/>
      <c r="K287" s="97"/>
      <c r="L287" s="97"/>
      <c r="M287" s="104"/>
      <c r="N287" s="96"/>
      <c r="O287" s="98"/>
      <c r="P287" s="98"/>
      <c r="Q287" s="98"/>
      <c r="R287" s="111"/>
      <c r="S287" s="98"/>
      <c r="T287" s="111"/>
      <c r="U287" s="98"/>
      <c r="V287" s="111"/>
      <c r="W287" s="98"/>
      <c r="X287" s="98"/>
      <c r="Y287" s="115"/>
      <c r="Z287" s="96"/>
      <c r="AA287" s="111"/>
      <c r="AB287" s="111"/>
      <c r="AC287" s="111"/>
      <c r="AD287" s="111"/>
      <c r="AE287" s="111"/>
      <c r="AF287" s="111"/>
      <c r="AG287" s="111"/>
      <c r="AH287" s="111"/>
      <c r="AI287" s="111"/>
      <c r="AJ287" s="111"/>
      <c r="AK287" s="111"/>
      <c r="AL287" s="96"/>
      <c r="AM287" s="85" t="str">
        <f t="shared" si="8"/>
        <v/>
      </c>
      <c r="AN287" s="79" t="str">
        <f t="shared" si="9"/>
        <v/>
      </c>
    </row>
    <row r="288" spans="2:40" ht="21" customHeight="1" x14ac:dyDescent="0.2">
      <c r="B288" s="104"/>
      <c r="C288" s="104"/>
      <c r="D288" s="104"/>
      <c r="E288" s="219"/>
      <c r="F288" s="115"/>
      <c r="G288" s="96"/>
      <c r="H288" s="96"/>
      <c r="I288" s="96"/>
      <c r="J288" s="96"/>
      <c r="K288" s="97"/>
      <c r="L288" s="97"/>
      <c r="M288" s="104"/>
      <c r="N288" s="96"/>
      <c r="O288" s="98"/>
      <c r="P288" s="98"/>
      <c r="Q288" s="98"/>
      <c r="R288" s="111"/>
      <c r="S288" s="98"/>
      <c r="T288" s="111"/>
      <c r="U288" s="98"/>
      <c r="V288" s="111"/>
      <c r="W288" s="98"/>
      <c r="X288" s="98"/>
      <c r="Y288" s="115"/>
      <c r="Z288" s="96"/>
      <c r="AA288" s="111"/>
      <c r="AB288" s="111"/>
      <c r="AC288" s="111"/>
      <c r="AD288" s="111"/>
      <c r="AE288" s="111"/>
      <c r="AF288" s="111"/>
      <c r="AG288" s="111"/>
      <c r="AH288" s="111"/>
      <c r="AI288" s="111"/>
      <c r="AJ288" s="111"/>
      <c r="AK288" s="111"/>
      <c r="AL288" s="96"/>
      <c r="AM288" s="85" t="str">
        <f t="shared" si="8"/>
        <v/>
      </c>
      <c r="AN288" s="79" t="str">
        <f t="shared" si="9"/>
        <v/>
      </c>
    </row>
    <row r="289" spans="2:40" ht="21" customHeight="1" x14ac:dyDescent="0.2">
      <c r="B289" s="104"/>
      <c r="C289" s="104"/>
      <c r="D289" s="104"/>
      <c r="E289" s="219"/>
      <c r="F289" s="115"/>
      <c r="G289" s="96"/>
      <c r="H289" s="96"/>
      <c r="I289" s="96"/>
      <c r="J289" s="96"/>
      <c r="K289" s="97"/>
      <c r="L289" s="97"/>
      <c r="M289" s="104"/>
      <c r="N289" s="96"/>
      <c r="O289" s="98"/>
      <c r="P289" s="98"/>
      <c r="Q289" s="98"/>
      <c r="R289" s="111"/>
      <c r="S289" s="98"/>
      <c r="T289" s="111"/>
      <c r="U289" s="98"/>
      <c r="V289" s="111"/>
      <c r="W289" s="98"/>
      <c r="X289" s="98"/>
      <c r="Y289" s="115"/>
      <c r="Z289" s="96"/>
      <c r="AA289" s="111"/>
      <c r="AB289" s="111"/>
      <c r="AC289" s="111"/>
      <c r="AD289" s="111"/>
      <c r="AE289" s="111"/>
      <c r="AF289" s="111"/>
      <c r="AG289" s="111"/>
      <c r="AH289" s="111"/>
      <c r="AI289" s="111"/>
      <c r="AJ289" s="111"/>
      <c r="AK289" s="111"/>
      <c r="AL289" s="96"/>
      <c r="AM289" s="85" t="str">
        <f t="shared" si="8"/>
        <v/>
      </c>
      <c r="AN289" s="79" t="str">
        <f t="shared" si="9"/>
        <v/>
      </c>
    </row>
    <row r="290" spans="2:40" ht="21" customHeight="1" x14ac:dyDescent="0.2">
      <c r="B290" s="104"/>
      <c r="C290" s="104"/>
      <c r="D290" s="104"/>
      <c r="E290" s="219"/>
      <c r="F290" s="115"/>
      <c r="G290" s="96"/>
      <c r="H290" s="96"/>
      <c r="I290" s="96"/>
      <c r="J290" s="96"/>
      <c r="K290" s="97"/>
      <c r="L290" s="97"/>
      <c r="M290" s="104"/>
      <c r="N290" s="96"/>
      <c r="O290" s="98"/>
      <c r="P290" s="98"/>
      <c r="Q290" s="98"/>
      <c r="R290" s="111"/>
      <c r="S290" s="98"/>
      <c r="T290" s="111"/>
      <c r="U290" s="98"/>
      <c r="V290" s="111"/>
      <c r="W290" s="98"/>
      <c r="X290" s="98"/>
      <c r="Y290" s="115"/>
      <c r="Z290" s="96"/>
      <c r="AA290" s="111"/>
      <c r="AB290" s="111"/>
      <c r="AC290" s="111"/>
      <c r="AD290" s="111"/>
      <c r="AE290" s="111"/>
      <c r="AF290" s="111"/>
      <c r="AG290" s="111"/>
      <c r="AH290" s="111"/>
      <c r="AI290" s="111"/>
      <c r="AJ290" s="111"/>
      <c r="AK290" s="111"/>
      <c r="AL290" s="96"/>
      <c r="AM290" s="85" t="str">
        <f t="shared" si="8"/>
        <v/>
      </c>
      <c r="AN290" s="79" t="str">
        <f t="shared" si="9"/>
        <v/>
      </c>
    </row>
    <row r="291" spans="2:40" ht="21" customHeight="1" x14ac:dyDescent="0.2">
      <c r="B291" s="104"/>
      <c r="C291" s="104"/>
      <c r="D291" s="104"/>
      <c r="E291" s="219"/>
      <c r="F291" s="115"/>
      <c r="G291" s="96"/>
      <c r="H291" s="96"/>
      <c r="I291" s="96"/>
      <c r="J291" s="96"/>
      <c r="K291" s="97"/>
      <c r="L291" s="97"/>
      <c r="M291" s="104"/>
      <c r="N291" s="96"/>
      <c r="O291" s="98"/>
      <c r="P291" s="98"/>
      <c r="Q291" s="98"/>
      <c r="R291" s="111"/>
      <c r="S291" s="98"/>
      <c r="T291" s="111"/>
      <c r="U291" s="98"/>
      <c r="V291" s="111"/>
      <c r="W291" s="98"/>
      <c r="X291" s="98"/>
      <c r="Y291" s="115"/>
      <c r="Z291" s="96"/>
      <c r="AA291" s="111"/>
      <c r="AB291" s="111"/>
      <c r="AC291" s="111"/>
      <c r="AD291" s="111"/>
      <c r="AE291" s="111"/>
      <c r="AF291" s="111"/>
      <c r="AG291" s="111"/>
      <c r="AH291" s="111"/>
      <c r="AI291" s="111"/>
      <c r="AJ291" s="111"/>
      <c r="AK291" s="111"/>
      <c r="AL291" s="96"/>
      <c r="AM291" s="85" t="str">
        <f t="shared" si="8"/>
        <v/>
      </c>
      <c r="AN291" s="79" t="str">
        <f t="shared" si="9"/>
        <v/>
      </c>
    </row>
    <row r="292" spans="2:40" ht="21" customHeight="1" x14ac:dyDescent="0.2">
      <c r="B292" s="104"/>
      <c r="C292" s="104"/>
      <c r="D292" s="104"/>
      <c r="E292" s="219"/>
      <c r="F292" s="115"/>
      <c r="G292" s="96"/>
      <c r="H292" s="96"/>
      <c r="I292" s="96"/>
      <c r="J292" s="96"/>
      <c r="K292" s="97"/>
      <c r="L292" s="97"/>
      <c r="M292" s="104"/>
      <c r="N292" s="96"/>
      <c r="O292" s="98"/>
      <c r="P292" s="98"/>
      <c r="Q292" s="98"/>
      <c r="R292" s="111"/>
      <c r="S292" s="98"/>
      <c r="T292" s="111"/>
      <c r="U292" s="98"/>
      <c r="V292" s="111"/>
      <c r="W292" s="98"/>
      <c r="X292" s="98"/>
      <c r="Y292" s="115"/>
      <c r="Z292" s="96"/>
      <c r="AA292" s="111"/>
      <c r="AB292" s="111"/>
      <c r="AC292" s="111"/>
      <c r="AD292" s="111"/>
      <c r="AE292" s="111"/>
      <c r="AF292" s="111"/>
      <c r="AG292" s="111"/>
      <c r="AH292" s="111"/>
      <c r="AI292" s="111"/>
      <c r="AJ292" s="111"/>
      <c r="AK292" s="111"/>
      <c r="AL292" s="96"/>
      <c r="AM292" s="85" t="str">
        <f t="shared" si="8"/>
        <v/>
      </c>
      <c r="AN292" s="79" t="str">
        <f t="shared" si="9"/>
        <v/>
      </c>
    </row>
    <row r="293" spans="2:40" ht="21" customHeight="1" x14ac:dyDescent="0.2">
      <c r="B293" s="104"/>
      <c r="C293" s="104"/>
      <c r="D293" s="104"/>
      <c r="E293" s="219"/>
      <c r="F293" s="115"/>
      <c r="G293" s="96"/>
      <c r="H293" s="96"/>
      <c r="I293" s="96"/>
      <c r="J293" s="96"/>
      <c r="K293" s="97"/>
      <c r="L293" s="97"/>
      <c r="M293" s="104"/>
      <c r="N293" s="96"/>
      <c r="O293" s="98"/>
      <c r="P293" s="98"/>
      <c r="Q293" s="98"/>
      <c r="R293" s="111"/>
      <c r="S293" s="98"/>
      <c r="T293" s="111"/>
      <c r="U293" s="98"/>
      <c r="V293" s="111"/>
      <c r="W293" s="98"/>
      <c r="X293" s="98"/>
      <c r="Y293" s="115"/>
      <c r="Z293" s="96"/>
      <c r="AA293" s="111"/>
      <c r="AB293" s="111"/>
      <c r="AC293" s="111"/>
      <c r="AD293" s="111"/>
      <c r="AE293" s="111"/>
      <c r="AF293" s="111"/>
      <c r="AG293" s="111"/>
      <c r="AH293" s="111"/>
      <c r="AI293" s="111"/>
      <c r="AJ293" s="111"/>
      <c r="AK293" s="111"/>
      <c r="AL293" s="96"/>
      <c r="AM293" s="85" t="str">
        <f t="shared" si="8"/>
        <v/>
      </c>
      <c r="AN293" s="79" t="str">
        <f t="shared" si="9"/>
        <v/>
      </c>
    </row>
    <row r="294" spans="2:40" ht="21" customHeight="1" x14ac:dyDescent="0.2">
      <c r="B294" s="104"/>
      <c r="C294" s="104"/>
      <c r="D294" s="104"/>
      <c r="E294" s="219"/>
      <c r="F294" s="115"/>
      <c r="G294" s="96"/>
      <c r="H294" s="96"/>
      <c r="I294" s="96"/>
      <c r="J294" s="96"/>
      <c r="K294" s="97"/>
      <c r="L294" s="97"/>
      <c r="M294" s="104"/>
      <c r="N294" s="96"/>
      <c r="O294" s="98"/>
      <c r="P294" s="98"/>
      <c r="Q294" s="98"/>
      <c r="R294" s="111"/>
      <c r="S294" s="98"/>
      <c r="T294" s="111"/>
      <c r="U294" s="98"/>
      <c r="V294" s="111"/>
      <c r="W294" s="98"/>
      <c r="X294" s="98"/>
      <c r="Y294" s="115"/>
      <c r="Z294" s="96"/>
      <c r="AA294" s="111"/>
      <c r="AB294" s="111"/>
      <c r="AC294" s="111"/>
      <c r="AD294" s="111"/>
      <c r="AE294" s="111"/>
      <c r="AF294" s="111"/>
      <c r="AG294" s="111"/>
      <c r="AH294" s="111"/>
      <c r="AI294" s="111"/>
      <c r="AJ294" s="111"/>
      <c r="AK294" s="111"/>
      <c r="AL294" s="96"/>
      <c r="AM294" s="85" t="str">
        <f t="shared" si="8"/>
        <v/>
      </c>
      <c r="AN294" s="79" t="str">
        <f t="shared" si="9"/>
        <v/>
      </c>
    </row>
    <row r="295" spans="2:40" ht="21" customHeight="1" x14ac:dyDescent="0.2">
      <c r="B295" s="104"/>
      <c r="C295" s="104"/>
      <c r="D295" s="104"/>
      <c r="E295" s="219"/>
      <c r="F295" s="115"/>
      <c r="G295" s="96"/>
      <c r="H295" s="96"/>
      <c r="I295" s="96"/>
      <c r="J295" s="96"/>
      <c r="K295" s="97"/>
      <c r="L295" s="97"/>
      <c r="M295" s="104"/>
      <c r="N295" s="96"/>
      <c r="O295" s="98"/>
      <c r="P295" s="98"/>
      <c r="Q295" s="98"/>
      <c r="R295" s="111"/>
      <c r="S295" s="98"/>
      <c r="T295" s="111"/>
      <c r="U295" s="98"/>
      <c r="V295" s="111"/>
      <c r="W295" s="98"/>
      <c r="X295" s="98"/>
      <c r="Y295" s="115"/>
      <c r="Z295" s="96"/>
      <c r="AA295" s="111"/>
      <c r="AB295" s="111"/>
      <c r="AC295" s="111"/>
      <c r="AD295" s="111"/>
      <c r="AE295" s="111"/>
      <c r="AF295" s="111"/>
      <c r="AG295" s="111"/>
      <c r="AH295" s="111"/>
      <c r="AI295" s="111"/>
      <c r="AJ295" s="111"/>
      <c r="AK295" s="111"/>
      <c r="AL295" s="96"/>
      <c r="AM295" s="85" t="str">
        <f t="shared" si="8"/>
        <v/>
      </c>
      <c r="AN295" s="79" t="str">
        <f t="shared" si="9"/>
        <v/>
      </c>
    </row>
    <row r="296" spans="2:40" ht="21" customHeight="1" x14ac:dyDescent="0.2">
      <c r="B296" s="104"/>
      <c r="C296" s="104"/>
      <c r="D296" s="104"/>
      <c r="E296" s="219"/>
      <c r="F296" s="115"/>
      <c r="G296" s="96"/>
      <c r="H296" s="96"/>
      <c r="I296" s="96"/>
      <c r="J296" s="96"/>
      <c r="K296" s="97"/>
      <c r="L296" s="97"/>
      <c r="M296" s="104"/>
      <c r="N296" s="96"/>
      <c r="O296" s="98"/>
      <c r="P296" s="98"/>
      <c r="Q296" s="98"/>
      <c r="R296" s="111"/>
      <c r="S296" s="98"/>
      <c r="T296" s="111"/>
      <c r="U296" s="98"/>
      <c r="V296" s="111"/>
      <c r="W296" s="98"/>
      <c r="X296" s="98"/>
      <c r="Y296" s="115"/>
      <c r="Z296" s="96"/>
      <c r="AA296" s="111"/>
      <c r="AB296" s="111"/>
      <c r="AC296" s="111"/>
      <c r="AD296" s="111"/>
      <c r="AE296" s="111"/>
      <c r="AF296" s="111"/>
      <c r="AG296" s="111"/>
      <c r="AH296" s="111"/>
      <c r="AI296" s="111"/>
      <c r="AJ296" s="111"/>
      <c r="AK296" s="111"/>
      <c r="AL296" s="96"/>
      <c r="AM296" s="85" t="str">
        <f t="shared" si="8"/>
        <v/>
      </c>
      <c r="AN296" s="79" t="str">
        <f t="shared" si="9"/>
        <v/>
      </c>
    </row>
    <row r="297" spans="2:40" ht="21" customHeight="1" x14ac:dyDescent="0.2">
      <c r="B297" s="104"/>
      <c r="C297" s="104"/>
      <c r="D297" s="104"/>
      <c r="E297" s="219"/>
      <c r="F297" s="115"/>
      <c r="G297" s="96"/>
      <c r="H297" s="96"/>
      <c r="I297" s="96"/>
      <c r="J297" s="96"/>
      <c r="K297" s="97"/>
      <c r="L297" s="97"/>
      <c r="M297" s="104"/>
      <c r="N297" s="96"/>
      <c r="O297" s="98"/>
      <c r="P297" s="98"/>
      <c r="Q297" s="98"/>
      <c r="R297" s="111"/>
      <c r="S297" s="98"/>
      <c r="T297" s="111"/>
      <c r="U297" s="98"/>
      <c r="V297" s="111"/>
      <c r="W297" s="98"/>
      <c r="X297" s="98"/>
      <c r="Y297" s="115"/>
      <c r="Z297" s="96"/>
      <c r="AA297" s="111"/>
      <c r="AB297" s="111"/>
      <c r="AC297" s="111"/>
      <c r="AD297" s="111"/>
      <c r="AE297" s="111"/>
      <c r="AF297" s="111"/>
      <c r="AG297" s="111"/>
      <c r="AH297" s="111"/>
      <c r="AI297" s="111"/>
      <c r="AJ297" s="111"/>
      <c r="AK297" s="111"/>
      <c r="AL297" s="96"/>
      <c r="AM297" s="85" t="str">
        <f t="shared" si="8"/>
        <v/>
      </c>
      <c r="AN297" s="79" t="str">
        <f t="shared" si="9"/>
        <v/>
      </c>
    </row>
    <row r="298" spans="2:40" ht="21" customHeight="1" x14ac:dyDescent="0.2">
      <c r="B298" s="104"/>
      <c r="C298" s="104"/>
      <c r="D298" s="104"/>
      <c r="E298" s="219"/>
      <c r="F298" s="115"/>
      <c r="G298" s="96"/>
      <c r="H298" s="96"/>
      <c r="I298" s="96"/>
      <c r="J298" s="96"/>
      <c r="K298" s="97"/>
      <c r="L298" s="97"/>
      <c r="M298" s="104"/>
      <c r="N298" s="96"/>
      <c r="O298" s="98"/>
      <c r="P298" s="98"/>
      <c r="Q298" s="98"/>
      <c r="R298" s="111"/>
      <c r="S298" s="98"/>
      <c r="T298" s="111"/>
      <c r="U298" s="98"/>
      <c r="V298" s="111"/>
      <c r="W298" s="98"/>
      <c r="X298" s="98"/>
      <c r="Y298" s="115"/>
      <c r="Z298" s="96"/>
      <c r="AA298" s="111"/>
      <c r="AB298" s="111"/>
      <c r="AC298" s="111"/>
      <c r="AD298" s="111"/>
      <c r="AE298" s="111"/>
      <c r="AF298" s="111"/>
      <c r="AG298" s="111"/>
      <c r="AH298" s="111"/>
      <c r="AI298" s="111"/>
      <c r="AJ298" s="111"/>
      <c r="AK298" s="111"/>
      <c r="AL298" s="96"/>
      <c r="AM298" s="85" t="str">
        <f t="shared" si="8"/>
        <v/>
      </c>
      <c r="AN298" s="79" t="str">
        <f t="shared" si="9"/>
        <v/>
      </c>
    </row>
    <row r="299" spans="2:40" ht="21" customHeight="1" x14ac:dyDescent="0.2">
      <c r="B299" s="104"/>
      <c r="C299" s="104"/>
      <c r="D299" s="104"/>
      <c r="E299" s="219"/>
      <c r="F299" s="115"/>
      <c r="G299" s="96"/>
      <c r="H299" s="96"/>
      <c r="I299" s="96"/>
      <c r="J299" s="96"/>
      <c r="K299" s="97"/>
      <c r="L299" s="97"/>
      <c r="M299" s="104"/>
      <c r="N299" s="96"/>
      <c r="O299" s="98"/>
      <c r="P299" s="98"/>
      <c r="Q299" s="98"/>
      <c r="R299" s="111"/>
      <c r="S299" s="98"/>
      <c r="T299" s="111"/>
      <c r="U299" s="98"/>
      <c r="V299" s="111"/>
      <c r="W299" s="98"/>
      <c r="X299" s="98"/>
      <c r="Y299" s="115"/>
      <c r="Z299" s="96"/>
      <c r="AA299" s="111"/>
      <c r="AB299" s="111"/>
      <c r="AC299" s="111"/>
      <c r="AD299" s="111"/>
      <c r="AE299" s="111"/>
      <c r="AF299" s="111"/>
      <c r="AG299" s="111"/>
      <c r="AH299" s="111"/>
      <c r="AI299" s="111"/>
      <c r="AJ299" s="111"/>
      <c r="AK299" s="111"/>
      <c r="AL299" s="96"/>
      <c r="AM299" s="85" t="str">
        <f t="shared" si="8"/>
        <v/>
      </c>
      <c r="AN299" s="79" t="str">
        <f t="shared" si="9"/>
        <v/>
      </c>
    </row>
    <row r="300" spans="2:40" ht="21" customHeight="1" x14ac:dyDescent="0.2">
      <c r="B300" s="104"/>
      <c r="C300" s="104"/>
      <c r="D300" s="104"/>
      <c r="E300" s="219"/>
      <c r="F300" s="115"/>
      <c r="G300" s="96"/>
      <c r="H300" s="96"/>
      <c r="I300" s="96"/>
      <c r="J300" s="96"/>
      <c r="K300" s="97"/>
      <c r="L300" s="97"/>
      <c r="M300" s="104"/>
      <c r="N300" s="96"/>
      <c r="O300" s="98"/>
      <c r="P300" s="98"/>
      <c r="Q300" s="98"/>
      <c r="R300" s="111"/>
      <c r="S300" s="98"/>
      <c r="T300" s="111"/>
      <c r="U300" s="98"/>
      <c r="V300" s="111"/>
      <c r="W300" s="98"/>
      <c r="X300" s="98"/>
      <c r="Y300" s="115"/>
      <c r="Z300" s="96"/>
      <c r="AA300" s="111"/>
      <c r="AB300" s="111"/>
      <c r="AC300" s="111"/>
      <c r="AD300" s="111"/>
      <c r="AE300" s="111"/>
      <c r="AF300" s="111"/>
      <c r="AG300" s="111"/>
      <c r="AH300" s="111"/>
      <c r="AI300" s="111"/>
      <c r="AJ300" s="111"/>
      <c r="AK300" s="111"/>
      <c r="AL300" s="96"/>
      <c r="AM300" s="85" t="str">
        <f t="shared" si="8"/>
        <v/>
      </c>
      <c r="AN300" s="79" t="str">
        <f t="shared" si="9"/>
        <v/>
      </c>
    </row>
    <row r="301" spans="2:40" ht="21" customHeight="1" x14ac:dyDescent="0.2">
      <c r="B301" s="104"/>
      <c r="C301" s="104"/>
      <c r="D301" s="104"/>
      <c r="E301" s="219"/>
      <c r="F301" s="115"/>
      <c r="G301" s="96"/>
      <c r="H301" s="96"/>
      <c r="I301" s="96"/>
      <c r="J301" s="96"/>
      <c r="K301" s="97"/>
      <c r="L301" s="97"/>
      <c r="M301" s="104"/>
      <c r="N301" s="96"/>
      <c r="O301" s="98"/>
      <c r="P301" s="98"/>
      <c r="Q301" s="98"/>
      <c r="R301" s="111"/>
      <c r="S301" s="98"/>
      <c r="T301" s="111"/>
      <c r="U301" s="98"/>
      <c r="V301" s="111"/>
      <c r="W301" s="98"/>
      <c r="X301" s="98"/>
      <c r="Y301" s="115"/>
      <c r="Z301" s="96"/>
      <c r="AA301" s="111"/>
      <c r="AB301" s="111"/>
      <c r="AC301" s="111"/>
      <c r="AD301" s="111"/>
      <c r="AE301" s="111"/>
      <c r="AF301" s="111"/>
      <c r="AG301" s="111"/>
      <c r="AH301" s="111"/>
      <c r="AI301" s="111"/>
      <c r="AJ301" s="111"/>
      <c r="AK301" s="111"/>
      <c r="AL301" s="96"/>
      <c r="AM301" s="85" t="str">
        <f t="shared" si="8"/>
        <v/>
      </c>
      <c r="AN301" s="79" t="str">
        <f t="shared" si="9"/>
        <v/>
      </c>
    </row>
    <row r="302" spans="2:40" ht="21" customHeight="1" x14ac:dyDescent="0.2">
      <c r="B302" s="104"/>
      <c r="C302" s="104"/>
      <c r="D302" s="104"/>
      <c r="E302" s="219"/>
      <c r="F302" s="115"/>
      <c r="G302" s="96"/>
      <c r="H302" s="96"/>
      <c r="I302" s="96"/>
      <c r="J302" s="96"/>
      <c r="K302" s="97"/>
      <c r="L302" s="97"/>
      <c r="M302" s="104"/>
      <c r="N302" s="96"/>
      <c r="O302" s="98"/>
      <c r="P302" s="98"/>
      <c r="Q302" s="98"/>
      <c r="R302" s="111"/>
      <c r="S302" s="98"/>
      <c r="T302" s="111"/>
      <c r="U302" s="98"/>
      <c r="V302" s="111"/>
      <c r="W302" s="98"/>
      <c r="X302" s="98"/>
      <c r="Y302" s="115"/>
      <c r="Z302" s="96"/>
      <c r="AA302" s="111"/>
      <c r="AB302" s="111"/>
      <c r="AC302" s="111"/>
      <c r="AD302" s="111"/>
      <c r="AE302" s="111"/>
      <c r="AF302" s="111"/>
      <c r="AG302" s="111"/>
      <c r="AH302" s="111"/>
      <c r="AI302" s="111"/>
      <c r="AJ302" s="111"/>
      <c r="AK302" s="111"/>
      <c r="AL302" s="96"/>
      <c r="AM302" s="85" t="str">
        <f t="shared" si="8"/>
        <v/>
      </c>
      <c r="AN302" s="79" t="str">
        <f t="shared" si="9"/>
        <v/>
      </c>
    </row>
    <row r="303" spans="2:40" ht="21" customHeight="1" x14ac:dyDescent="0.2">
      <c r="B303" s="104"/>
      <c r="C303" s="104"/>
      <c r="D303" s="104"/>
      <c r="E303" s="219"/>
      <c r="F303" s="115"/>
      <c r="G303" s="96"/>
      <c r="H303" s="96"/>
      <c r="I303" s="96"/>
      <c r="J303" s="96"/>
      <c r="K303" s="97"/>
      <c r="L303" s="97"/>
      <c r="M303" s="104"/>
      <c r="N303" s="96"/>
      <c r="O303" s="98"/>
      <c r="P303" s="98"/>
      <c r="Q303" s="98"/>
      <c r="R303" s="111"/>
      <c r="S303" s="98"/>
      <c r="T303" s="111"/>
      <c r="U303" s="98"/>
      <c r="V303" s="111"/>
      <c r="W303" s="98"/>
      <c r="X303" s="98"/>
      <c r="Y303" s="115"/>
      <c r="Z303" s="96"/>
      <c r="AA303" s="111"/>
      <c r="AB303" s="111"/>
      <c r="AC303" s="111"/>
      <c r="AD303" s="111"/>
      <c r="AE303" s="111"/>
      <c r="AF303" s="111"/>
      <c r="AG303" s="111"/>
      <c r="AH303" s="111"/>
      <c r="AI303" s="111"/>
      <c r="AJ303" s="111"/>
      <c r="AK303" s="111"/>
      <c r="AL303" s="96"/>
      <c r="AM303" s="85" t="str">
        <f t="shared" si="8"/>
        <v/>
      </c>
      <c r="AN303" s="79" t="str">
        <f t="shared" si="9"/>
        <v/>
      </c>
    </row>
    <row r="304" spans="2:40" ht="21" customHeight="1" x14ac:dyDescent="0.2">
      <c r="B304" s="104"/>
      <c r="C304" s="104"/>
      <c r="D304" s="104"/>
      <c r="E304" s="219"/>
      <c r="F304" s="115"/>
      <c r="G304" s="96"/>
      <c r="H304" s="96"/>
      <c r="I304" s="96"/>
      <c r="J304" s="96"/>
      <c r="K304" s="97"/>
      <c r="L304" s="97"/>
      <c r="M304" s="104"/>
      <c r="N304" s="96"/>
      <c r="O304" s="98"/>
      <c r="P304" s="98"/>
      <c r="Q304" s="98"/>
      <c r="R304" s="111"/>
      <c r="S304" s="98"/>
      <c r="T304" s="111"/>
      <c r="U304" s="98"/>
      <c r="V304" s="111"/>
      <c r="W304" s="98"/>
      <c r="X304" s="98"/>
      <c r="Y304" s="115"/>
      <c r="Z304" s="96"/>
      <c r="AA304" s="111"/>
      <c r="AB304" s="111"/>
      <c r="AC304" s="111"/>
      <c r="AD304" s="111"/>
      <c r="AE304" s="111"/>
      <c r="AF304" s="111"/>
      <c r="AG304" s="111"/>
      <c r="AH304" s="111"/>
      <c r="AI304" s="111"/>
      <c r="AJ304" s="111"/>
      <c r="AK304" s="111"/>
      <c r="AL304" s="96"/>
      <c r="AM304" s="85" t="str">
        <f t="shared" si="8"/>
        <v/>
      </c>
      <c r="AN304" s="79" t="str">
        <f t="shared" si="9"/>
        <v/>
      </c>
    </row>
    <row r="305" spans="2:40" ht="21" customHeight="1" x14ac:dyDescent="0.2">
      <c r="B305" s="104"/>
      <c r="C305" s="104"/>
      <c r="D305" s="104"/>
      <c r="E305" s="219"/>
      <c r="F305" s="115"/>
      <c r="G305" s="96"/>
      <c r="H305" s="96"/>
      <c r="I305" s="96"/>
      <c r="J305" s="96"/>
      <c r="K305" s="97"/>
      <c r="L305" s="97"/>
      <c r="M305" s="104"/>
      <c r="N305" s="96"/>
      <c r="O305" s="98"/>
      <c r="P305" s="98"/>
      <c r="Q305" s="98"/>
      <c r="R305" s="111"/>
      <c r="S305" s="98"/>
      <c r="T305" s="111"/>
      <c r="U305" s="98"/>
      <c r="V305" s="111"/>
      <c r="W305" s="98"/>
      <c r="X305" s="98"/>
      <c r="Y305" s="115"/>
      <c r="Z305" s="96"/>
      <c r="AA305" s="111"/>
      <c r="AB305" s="111"/>
      <c r="AC305" s="111"/>
      <c r="AD305" s="111"/>
      <c r="AE305" s="111"/>
      <c r="AF305" s="111"/>
      <c r="AG305" s="111"/>
      <c r="AH305" s="111"/>
      <c r="AI305" s="111"/>
      <c r="AJ305" s="111"/>
      <c r="AK305" s="111"/>
      <c r="AL305" s="96"/>
      <c r="AM305" s="85" t="str">
        <f t="shared" si="8"/>
        <v/>
      </c>
      <c r="AN305" s="79" t="str">
        <f t="shared" si="9"/>
        <v/>
      </c>
    </row>
    <row r="306" spans="2:40" ht="21" customHeight="1" x14ac:dyDescent="0.2">
      <c r="B306" s="104"/>
      <c r="C306" s="104"/>
      <c r="D306" s="104"/>
      <c r="E306" s="219"/>
      <c r="F306" s="115"/>
      <c r="G306" s="96"/>
      <c r="H306" s="96"/>
      <c r="I306" s="96"/>
      <c r="J306" s="96"/>
      <c r="K306" s="97"/>
      <c r="L306" s="97"/>
      <c r="M306" s="104"/>
      <c r="N306" s="96"/>
      <c r="O306" s="98"/>
      <c r="P306" s="98"/>
      <c r="Q306" s="98"/>
      <c r="R306" s="111"/>
      <c r="S306" s="98"/>
      <c r="T306" s="111"/>
      <c r="U306" s="98"/>
      <c r="V306" s="111"/>
      <c r="W306" s="98"/>
      <c r="X306" s="98"/>
      <c r="Y306" s="115"/>
      <c r="Z306" s="96"/>
      <c r="AA306" s="111"/>
      <c r="AB306" s="111"/>
      <c r="AC306" s="111"/>
      <c r="AD306" s="111"/>
      <c r="AE306" s="111"/>
      <c r="AF306" s="111"/>
      <c r="AG306" s="111"/>
      <c r="AH306" s="111"/>
      <c r="AI306" s="111"/>
      <c r="AJ306" s="111"/>
      <c r="AK306" s="111"/>
      <c r="AL306" s="96"/>
      <c r="AM306" s="85" t="str">
        <f t="shared" si="8"/>
        <v/>
      </c>
      <c r="AN306" s="79" t="str">
        <f t="shared" si="9"/>
        <v/>
      </c>
    </row>
    <row r="307" spans="2:40" ht="21" customHeight="1" x14ac:dyDescent="0.2">
      <c r="B307" s="104"/>
      <c r="C307" s="104"/>
      <c r="D307" s="104"/>
      <c r="E307" s="219"/>
      <c r="F307" s="115"/>
      <c r="G307" s="96"/>
      <c r="H307" s="96"/>
      <c r="I307" s="96"/>
      <c r="J307" s="96"/>
      <c r="K307" s="97"/>
      <c r="L307" s="97"/>
      <c r="M307" s="104"/>
      <c r="N307" s="96"/>
      <c r="O307" s="98"/>
      <c r="P307" s="98"/>
      <c r="Q307" s="98"/>
      <c r="R307" s="111"/>
      <c r="S307" s="98"/>
      <c r="T307" s="111"/>
      <c r="U307" s="98"/>
      <c r="V307" s="111"/>
      <c r="W307" s="98"/>
      <c r="X307" s="98"/>
      <c r="Y307" s="115"/>
      <c r="Z307" s="96"/>
      <c r="AA307" s="111"/>
      <c r="AB307" s="111"/>
      <c r="AC307" s="111"/>
      <c r="AD307" s="111"/>
      <c r="AE307" s="111"/>
      <c r="AF307" s="111"/>
      <c r="AG307" s="111"/>
      <c r="AH307" s="111"/>
      <c r="AI307" s="111"/>
      <c r="AJ307" s="111"/>
      <c r="AK307" s="111"/>
      <c r="AL307" s="96"/>
      <c r="AM307" s="85" t="str">
        <f t="shared" si="8"/>
        <v/>
      </c>
      <c r="AN307" s="79" t="str">
        <f t="shared" si="9"/>
        <v/>
      </c>
    </row>
    <row r="308" spans="2:40" ht="21" customHeight="1" x14ac:dyDescent="0.2">
      <c r="B308" s="104"/>
      <c r="C308" s="104"/>
      <c r="D308" s="104"/>
      <c r="E308" s="219"/>
      <c r="F308" s="115"/>
      <c r="G308" s="96"/>
      <c r="H308" s="96"/>
      <c r="I308" s="96"/>
      <c r="J308" s="96"/>
      <c r="K308" s="97"/>
      <c r="L308" s="97"/>
      <c r="M308" s="104"/>
      <c r="N308" s="96"/>
      <c r="O308" s="98"/>
      <c r="P308" s="98"/>
      <c r="Q308" s="98"/>
      <c r="R308" s="111"/>
      <c r="S308" s="98"/>
      <c r="T308" s="111"/>
      <c r="U308" s="98"/>
      <c r="V308" s="111"/>
      <c r="W308" s="98"/>
      <c r="X308" s="98"/>
      <c r="Y308" s="115"/>
      <c r="Z308" s="96"/>
      <c r="AA308" s="111"/>
      <c r="AB308" s="111"/>
      <c r="AC308" s="111"/>
      <c r="AD308" s="111"/>
      <c r="AE308" s="111"/>
      <c r="AF308" s="111"/>
      <c r="AG308" s="111"/>
      <c r="AH308" s="111"/>
      <c r="AI308" s="111"/>
      <c r="AJ308" s="111"/>
      <c r="AK308" s="111"/>
      <c r="AL308" s="96"/>
      <c r="AM308" s="85" t="str">
        <f t="shared" si="8"/>
        <v/>
      </c>
      <c r="AN308" s="79" t="str">
        <f t="shared" si="9"/>
        <v/>
      </c>
    </row>
    <row r="309" spans="2:40" ht="21" customHeight="1" x14ac:dyDescent="0.2">
      <c r="B309" s="104"/>
      <c r="C309" s="104"/>
      <c r="D309" s="104"/>
      <c r="E309" s="219"/>
      <c r="F309" s="115"/>
      <c r="G309" s="96"/>
      <c r="H309" s="96"/>
      <c r="I309" s="96"/>
      <c r="J309" s="96"/>
      <c r="K309" s="97"/>
      <c r="L309" s="97"/>
      <c r="M309" s="104"/>
      <c r="N309" s="96"/>
      <c r="O309" s="98"/>
      <c r="P309" s="98"/>
      <c r="Q309" s="98"/>
      <c r="R309" s="111"/>
      <c r="S309" s="98"/>
      <c r="T309" s="111"/>
      <c r="U309" s="98"/>
      <c r="V309" s="111"/>
      <c r="W309" s="98"/>
      <c r="X309" s="98"/>
      <c r="Y309" s="115"/>
      <c r="Z309" s="96"/>
      <c r="AA309" s="111"/>
      <c r="AB309" s="111"/>
      <c r="AC309" s="111"/>
      <c r="AD309" s="111"/>
      <c r="AE309" s="111"/>
      <c r="AF309" s="111"/>
      <c r="AG309" s="111"/>
      <c r="AH309" s="111"/>
      <c r="AI309" s="111"/>
      <c r="AJ309" s="111"/>
      <c r="AK309" s="111"/>
      <c r="AL309" s="96"/>
      <c r="AM309" s="85" t="str">
        <f t="shared" si="8"/>
        <v/>
      </c>
      <c r="AN309" s="79" t="str">
        <f t="shared" si="9"/>
        <v/>
      </c>
    </row>
    <row r="310" spans="2:40" ht="21" customHeight="1" x14ac:dyDescent="0.2">
      <c r="B310" s="104"/>
      <c r="C310" s="104"/>
      <c r="D310" s="104"/>
      <c r="E310" s="219"/>
      <c r="F310" s="115"/>
      <c r="G310" s="96"/>
      <c r="H310" s="96"/>
      <c r="I310" s="96"/>
      <c r="J310" s="96"/>
      <c r="K310" s="97"/>
      <c r="L310" s="97"/>
      <c r="M310" s="104"/>
      <c r="N310" s="96"/>
      <c r="O310" s="98"/>
      <c r="P310" s="98"/>
      <c r="Q310" s="98"/>
      <c r="R310" s="111"/>
      <c r="S310" s="98"/>
      <c r="T310" s="111"/>
      <c r="U310" s="98"/>
      <c r="V310" s="111"/>
      <c r="W310" s="98"/>
      <c r="X310" s="98"/>
      <c r="Y310" s="115"/>
      <c r="Z310" s="96"/>
      <c r="AA310" s="111"/>
      <c r="AB310" s="111"/>
      <c r="AC310" s="111"/>
      <c r="AD310" s="111"/>
      <c r="AE310" s="111"/>
      <c r="AF310" s="111"/>
      <c r="AG310" s="111"/>
      <c r="AH310" s="111"/>
      <c r="AI310" s="111"/>
      <c r="AJ310" s="111"/>
      <c r="AK310" s="111"/>
      <c r="AL310" s="96"/>
      <c r="AM310" s="85" t="str">
        <f t="shared" si="8"/>
        <v/>
      </c>
      <c r="AN310" s="79" t="str">
        <f t="shared" si="9"/>
        <v/>
      </c>
    </row>
    <row r="311" spans="2:40" ht="21" customHeight="1" x14ac:dyDescent="0.2">
      <c r="B311" s="104"/>
      <c r="C311" s="104"/>
      <c r="D311" s="104"/>
      <c r="E311" s="219"/>
      <c r="F311" s="115"/>
      <c r="G311" s="96"/>
      <c r="H311" s="96"/>
      <c r="I311" s="96"/>
      <c r="J311" s="96"/>
      <c r="K311" s="97"/>
      <c r="L311" s="97"/>
      <c r="M311" s="104"/>
      <c r="N311" s="96"/>
      <c r="O311" s="98"/>
      <c r="P311" s="98"/>
      <c r="Q311" s="98"/>
      <c r="R311" s="111"/>
      <c r="S311" s="98"/>
      <c r="T311" s="111"/>
      <c r="U311" s="98"/>
      <c r="V311" s="111"/>
      <c r="W311" s="98"/>
      <c r="X311" s="98"/>
      <c r="Y311" s="115"/>
      <c r="Z311" s="96"/>
      <c r="AA311" s="111"/>
      <c r="AB311" s="111"/>
      <c r="AC311" s="111"/>
      <c r="AD311" s="111"/>
      <c r="AE311" s="111"/>
      <c r="AF311" s="111"/>
      <c r="AG311" s="111"/>
      <c r="AH311" s="111"/>
      <c r="AI311" s="111"/>
      <c r="AJ311" s="111"/>
      <c r="AK311" s="111"/>
      <c r="AL311" s="96"/>
      <c r="AM311" s="85" t="str">
        <f t="shared" si="8"/>
        <v/>
      </c>
      <c r="AN311" s="79" t="str">
        <f t="shared" si="9"/>
        <v/>
      </c>
    </row>
    <row r="312" spans="2:40" ht="21" customHeight="1" x14ac:dyDescent="0.2">
      <c r="B312" s="104"/>
      <c r="C312" s="104"/>
      <c r="D312" s="104"/>
      <c r="E312" s="219"/>
      <c r="F312" s="115"/>
      <c r="G312" s="96"/>
      <c r="H312" s="96"/>
      <c r="I312" s="96"/>
      <c r="J312" s="96"/>
      <c r="K312" s="97"/>
      <c r="L312" s="97"/>
      <c r="M312" s="104"/>
      <c r="N312" s="96"/>
      <c r="O312" s="98"/>
      <c r="P312" s="98"/>
      <c r="Q312" s="98"/>
      <c r="R312" s="111"/>
      <c r="S312" s="98"/>
      <c r="T312" s="111"/>
      <c r="U312" s="98"/>
      <c r="V312" s="111"/>
      <c r="W312" s="98"/>
      <c r="X312" s="98"/>
      <c r="Y312" s="115"/>
      <c r="Z312" s="96"/>
      <c r="AA312" s="111"/>
      <c r="AB312" s="111"/>
      <c r="AC312" s="111"/>
      <c r="AD312" s="111"/>
      <c r="AE312" s="111"/>
      <c r="AF312" s="111"/>
      <c r="AG312" s="111"/>
      <c r="AH312" s="111"/>
      <c r="AI312" s="111"/>
      <c r="AJ312" s="111"/>
      <c r="AK312" s="111"/>
      <c r="AL312" s="96"/>
      <c r="AM312" s="85" t="str">
        <f t="shared" si="8"/>
        <v/>
      </c>
      <c r="AN312" s="79" t="str">
        <f t="shared" si="9"/>
        <v/>
      </c>
    </row>
    <row r="313" spans="2:40" ht="21" customHeight="1" x14ac:dyDescent="0.2">
      <c r="B313" s="104"/>
      <c r="C313" s="104"/>
      <c r="D313" s="104"/>
      <c r="E313" s="219"/>
      <c r="F313" s="115"/>
      <c r="G313" s="96"/>
      <c r="H313" s="96"/>
      <c r="I313" s="96"/>
      <c r="J313" s="96"/>
      <c r="K313" s="97"/>
      <c r="L313" s="97"/>
      <c r="M313" s="104"/>
      <c r="N313" s="96"/>
      <c r="O313" s="98"/>
      <c r="P313" s="98"/>
      <c r="Q313" s="98"/>
      <c r="R313" s="111"/>
      <c r="S313" s="98"/>
      <c r="T313" s="111"/>
      <c r="U313" s="98"/>
      <c r="V313" s="111"/>
      <c r="W313" s="98"/>
      <c r="X313" s="98"/>
      <c r="Y313" s="115"/>
      <c r="Z313" s="96"/>
      <c r="AA313" s="111"/>
      <c r="AB313" s="111"/>
      <c r="AC313" s="111"/>
      <c r="AD313" s="111"/>
      <c r="AE313" s="111"/>
      <c r="AF313" s="111"/>
      <c r="AG313" s="111"/>
      <c r="AH313" s="111"/>
      <c r="AI313" s="111"/>
      <c r="AJ313" s="111"/>
      <c r="AK313" s="111"/>
      <c r="AL313" s="96"/>
      <c r="AM313" s="85" t="str">
        <f t="shared" si="8"/>
        <v/>
      </c>
      <c r="AN313" s="79" t="str">
        <f t="shared" si="9"/>
        <v/>
      </c>
    </row>
    <row r="314" spans="2:40" ht="21" customHeight="1" x14ac:dyDescent="0.2">
      <c r="B314" s="104"/>
      <c r="C314" s="104"/>
      <c r="D314" s="104"/>
      <c r="E314" s="219"/>
      <c r="F314" s="115"/>
      <c r="G314" s="96"/>
      <c r="H314" s="96"/>
      <c r="I314" s="96"/>
      <c r="J314" s="96"/>
      <c r="K314" s="97"/>
      <c r="L314" s="97"/>
      <c r="M314" s="104"/>
      <c r="N314" s="96"/>
      <c r="O314" s="98"/>
      <c r="P314" s="98"/>
      <c r="Q314" s="98"/>
      <c r="R314" s="111"/>
      <c r="S314" s="98"/>
      <c r="T314" s="111"/>
      <c r="U314" s="98"/>
      <c r="V314" s="111"/>
      <c r="W314" s="98"/>
      <c r="X314" s="98"/>
      <c r="Y314" s="115"/>
      <c r="Z314" s="96"/>
      <c r="AA314" s="111"/>
      <c r="AB314" s="111"/>
      <c r="AC314" s="111"/>
      <c r="AD314" s="111"/>
      <c r="AE314" s="111"/>
      <c r="AF314" s="111"/>
      <c r="AG314" s="111"/>
      <c r="AH314" s="111"/>
      <c r="AI314" s="111"/>
      <c r="AJ314" s="111"/>
      <c r="AK314" s="111"/>
      <c r="AL314" s="96"/>
      <c r="AM314" s="85" t="str">
        <f t="shared" si="8"/>
        <v/>
      </c>
      <c r="AN314" s="79" t="str">
        <f t="shared" si="9"/>
        <v/>
      </c>
    </row>
    <row r="315" spans="2:40" ht="21" customHeight="1" x14ac:dyDescent="0.2">
      <c r="B315" s="104"/>
      <c r="C315" s="104"/>
      <c r="D315" s="104"/>
      <c r="E315" s="219"/>
      <c r="F315" s="115"/>
      <c r="G315" s="96"/>
      <c r="H315" s="96"/>
      <c r="I315" s="96"/>
      <c r="J315" s="96"/>
      <c r="K315" s="97"/>
      <c r="L315" s="97"/>
      <c r="M315" s="104"/>
      <c r="N315" s="96"/>
      <c r="O315" s="98"/>
      <c r="P315" s="98"/>
      <c r="Q315" s="98"/>
      <c r="R315" s="111"/>
      <c r="S315" s="98"/>
      <c r="T315" s="111"/>
      <c r="U315" s="98"/>
      <c r="V315" s="111"/>
      <c r="W315" s="98"/>
      <c r="X315" s="98"/>
      <c r="Y315" s="115"/>
      <c r="Z315" s="96"/>
      <c r="AA315" s="111"/>
      <c r="AB315" s="111"/>
      <c r="AC315" s="111"/>
      <c r="AD315" s="111"/>
      <c r="AE315" s="111"/>
      <c r="AF315" s="111"/>
      <c r="AG315" s="111"/>
      <c r="AH315" s="111"/>
      <c r="AI315" s="111"/>
      <c r="AJ315" s="111"/>
      <c r="AK315" s="111"/>
      <c r="AL315" s="96"/>
      <c r="AM315" s="85" t="str">
        <f t="shared" si="8"/>
        <v/>
      </c>
      <c r="AN315" s="79" t="str">
        <f t="shared" si="9"/>
        <v/>
      </c>
    </row>
    <row r="316" spans="2:40" ht="21" customHeight="1" x14ac:dyDescent="0.2">
      <c r="B316" s="104"/>
      <c r="C316" s="104"/>
      <c r="D316" s="104"/>
      <c r="E316" s="219"/>
      <c r="F316" s="115"/>
      <c r="G316" s="96"/>
      <c r="H316" s="96"/>
      <c r="I316" s="96"/>
      <c r="J316" s="96"/>
      <c r="K316" s="97"/>
      <c r="L316" s="97"/>
      <c r="M316" s="104"/>
      <c r="N316" s="96"/>
      <c r="O316" s="98"/>
      <c r="P316" s="98"/>
      <c r="Q316" s="98"/>
      <c r="R316" s="111"/>
      <c r="S316" s="98"/>
      <c r="T316" s="111"/>
      <c r="U316" s="98"/>
      <c r="V316" s="111"/>
      <c r="W316" s="98"/>
      <c r="X316" s="98"/>
      <c r="Y316" s="115"/>
      <c r="Z316" s="96"/>
      <c r="AA316" s="111"/>
      <c r="AB316" s="111"/>
      <c r="AC316" s="111"/>
      <c r="AD316" s="111"/>
      <c r="AE316" s="111"/>
      <c r="AF316" s="111"/>
      <c r="AG316" s="111"/>
      <c r="AH316" s="111"/>
      <c r="AI316" s="111"/>
      <c r="AJ316" s="111"/>
      <c r="AK316" s="111"/>
      <c r="AL316" s="96"/>
      <c r="AM316" s="85" t="str">
        <f t="shared" si="8"/>
        <v/>
      </c>
      <c r="AN316" s="79" t="str">
        <f t="shared" si="9"/>
        <v/>
      </c>
    </row>
    <row r="317" spans="2:40" ht="21" customHeight="1" x14ac:dyDescent="0.2">
      <c r="B317" s="104"/>
      <c r="C317" s="104"/>
      <c r="D317" s="104"/>
      <c r="E317" s="219"/>
      <c r="F317" s="115"/>
      <c r="G317" s="96"/>
      <c r="H317" s="96"/>
      <c r="I317" s="96"/>
      <c r="J317" s="96"/>
      <c r="K317" s="97"/>
      <c r="L317" s="97"/>
      <c r="M317" s="104"/>
      <c r="N317" s="96"/>
      <c r="O317" s="98"/>
      <c r="P317" s="98"/>
      <c r="Q317" s="98"/>
      <c r="R317" s="111"/>
      <c r="S317" s="98"/>
      <c r="T317" s="111"/>
      <c r="U317" s="98"/>
      <c r="V317" s="111"/>
      <c r="W317" s="98"/>
      <c r="X317" s="98"/>
      <c r="Y317" s="115"/>
      <c r="Z317" s="96"/>
      <c r="AA317" s="111"/>
      <c r="AB317" s="111"/>
      <c r="AC317" s="111"/>
      <c r="AD317" s="111"/>
      <c r="AE317" s="111"/>
      <c r="AF317" s="111"/>
      <c r="AG317" s="111"/>
      <c r="AH317" s="111"/>
      <c r="AI317" s="111"/>
      <c r="AJ317" s="111"/>
      <c r="AK317" s="111"/>
      <c r="AL317" s="96"/>
      <c r="AM317" s="85" t="str">
        <f t="shared" si="8"/>
        <v/>
      </c>
      <c r="AN317" s="79" t="str">
        <f t="shared" si="9"/>
        <v/>
      </c>
    </row>
    <row r="318" spans="2:40" ht="21" customHeight="1" x14ac:dyDescent="0.2">
      <c r="B318" s="104"/>
      <c r="C318" s="104"/>
      <c r="D318" s="104"/>
      <c r="E318" s="219"/>
      <c r="F318" s="115"/>
      <c r="G318" s="96"/>
      <c r="H318" s="96"/>
      <c r="I318" s="96"/>
      <c r="J318" s="96"/>
      <c r="K318" s="97"/>
      <c r="L318" s="97"/>
      <c r="M318" s="104"/>
      <c r="N318" s="96"/>
      <c r="O318" s="98"/>
      <c r="P318" s="98"/>
      <c r="Q318" s="98"/>
      <c r="R318" s="111"/>
      <c r="S318" s="98"/>
      <c r="T318" s="111"/>
      <c r="U318" s="98"/>
      <c r="V318" s="111"/>
      <c r="W318" s="98"/>
      <c r="X318" s="98"/>
      <c r="Y318" s="115"/>
      <c r="Z318" s="96"/>
      <c r="AA318" s="111"/>
      <c r="AB318" s="111"/>
      <c r="AC318" s="111"/>
      <c r="AD318" s="111"/>
      <c r="AE318" s="111"/>
      <c r="AF318" s="111"/>
      <c r="AG318" s="111"/>
      <c r="AH318" s="111"/>
      <c r="AI318" s="111"/>
      <c r="AJ318" s="111"/>
      <c r="AK318" s="111"/>
      <c r="AL318" s="96"/>
      <c r="AM318" s="85" t="str">
        <f t="shared" si="8"/>
        <v/>
      </c>
      <c r="AN318" s="79" t="str">
        <f t="shared" si="9"/>
        <v/>
      </c>
    </row>
    <row r="319" spans="2:40" ht="21" customHeight="1" x14ac:dyDescent="0.2">
      <c r="B319" s="104"/>
      <c r="C319" s="104"/>
      <c r="D319" s="104"/>
      <c r="E319" s="219"/>
      <c r="F319" s="115"/>
      <c r="G319" s="96"/>
      <c r="H319" s="96"/>
      <c r="I319" s="96"/>
      <c r="J319" s="96"/>
      <c r="K319" s="97"/>
      <c r="L319" s="97"/>
      <c r="M319" s="104"/>
      <c r="N319" s="96"/>
      <c r="O319" s="98"/>
      <c r="P319" s="98"/>
      <c r="Q319" s="98"/>
      <c r="R319" s="111"/>
      <c r="S319" s="98"/>
      <c r="T319" s="111"/>
      <c r="U319" s="98"/>
      <c r="V319" s="111"/>
      <c r="W319" s="98"/>
      <c r="X319" s="98"/>
      <c r="Y319" s="115"/>
      <c r="Z319" s="96"/>
      <c r="AA319" s="111"/>
      <c r="AB319" s="111"/>
      <c r="AC319" s="111"/>
      <c r="AD319" s="111"/>
      <c r="AE319" s="111"/>
      <c r="AF319" s="111"/>
      <c r="AG319" s="111"/>
      <c r="AH319" s="111"/>
      <c r="AI319" s="111"/>
      <c r="AJ319" s="111"/>
      <c r="AK319" s="111"/>
      <c r="AL319" s="96"/>
      <c r="AM319" s="85" t="str">
        <f t="shared" si="8"/>
        <v/>
      </c>
      <c r="AN319" s="79" t="str">
        <f t="shared" si="9"/>
        <v/>
      </c>
    </row>
    <row r="320" spans="2:40" ht="21" customHeight="1" x14ac:dyDescent="0.2">
      <c r="B320" s="104"/>
      <c r="C320" s="104"/>
      <c r="D320" s="104"/>
      <c r="E320" s="219"/>
      <c r="F320" s="115"/>
      <c r="G320" s="96"/>
      <c r="H320" s="96"/>
      <c r="I320" s="96"/>
      <c r="J320" s="96"/>
      <c r="K320" s="97"/>
      <c r="L320" s="97"/>
      <c r="M320" s="104"/>
      <c r="N320" s="96"/>
      <c r="O320" s="98"/>
      <c r="P320" s="98"/>
      <c r="Q320" s="98"/>
      <c r="R320" s="111"/>
      <c r="S320" s="98"/>
      <c r="T320" s="111"/>
      <c r="U320" s="98"/>
      <c r="V320" s="111"/>
      <c r="W320" s="98"/>
      <c r="X320" s="98"/>
      <c r="Y320" s="115"/>
      <c r="Z320" s="96"/>
      <c r="AA320" s="111"/>
      <c r="AB320" s="111"/>
      <c r="AC320" s="111"/>
      <c r="AD320" s="111"/>
      <c r="AE320" s="111"/>
      <c r="AF320" s="111"/>
      <c r="AG320" s="111"/>
      <c r="AH320" s="111"/>
      <c r="AI320" s="111"/>
      <c r="AJ320" s="111"/>
      <c r="AK320" s="111"/>
      <c r="AL320" s="96"/>
      <c r="AM320" s="85" t="str">
        <f t="shared" si="8"/>
        <v/>
      </c>
      <c r="AN320" s="79" t="str">
        <f t="shared" si="9"/>
        <v/>
      </c>
    </row>
    <row r="321" spans="2:40" ht="21" customHeight="1" x14ac:dyDescent="0.2">
      <c r="B321" s="104"/>
      <c r="C321" s="104"/>
      <c r="D321" s="104"/>
      <c r="E321" s="219"/>
      <c r="F321" s="115"/>
      <c r="G321" s="96"/>
      <c r="H321" s="96"/>
      <c r="I321" s="96"/>
      <c r="J321" s="96"/>
      <c r="K321" s="97"/>
      <c r="L321" s="97"/>
      <c r="M321" s="104"/>
      <c r="N321" s="96"/>
      <c r="O321" s="98"/>
      <c r="P321" s="98"/>
      <c r="Q321" s="98"/>
      <c r="R321" s="111"/>
      <c r="S321" s="98"/>
      <c r="T321" s="111"/>
      <c r="U321" s="98"/>
      <c r="V321" s="111"/>
      <c r="W321" s="98"/>
      <c r="X321" s="98"/>
      <c r="Y321" s="115"/>
      <c r="Z321" s="96"/>
      <c r="AA321" s="111"/>
      <c r="AB321" s="111"/>
      <c r="AC321" s="111"/>
      <c r="AD321" s="111"/>
      <c r="AE321" s="111"/>
      <c r="AF321" s="111"/>
      <c r="AG321" s="111"/>
      <c r="AH321" s="111"/>
      <c r="AI321" s="111"/>
      <c r="AJ321" s="111"/>
      <c r="AK321" s="111"/>
      <c r="AL321" s="96"/>
      <c r="AM321" s="85" t="str">
        <f t="shared" si="8"/>
        <v/>
      </c>
      <c r="AN321" s="79" t="str">
        <f t="shared" si="9"/>
        <v/>
      </c>
    </row>
    <row r="322" spans="2:40" ht="21" customHeight="1" x14ac:dyDescent="0.2">
      <c r="B322" s="104"/>
      <c r="C322" s="104"/>
      <c r="D322" s="104"/>
      <c r="E322" s="219"/>
      <c r="F322" s="115"/>
      <c r="G322" s="96"/>
      <c r="H322" s="96"/>
      <c r="I322" s="96"/>
      <c r="J322" s="96"/>
      <c r="K322" s="97"/>
      <c r="L322" s="97"/>
      <c r="M322" s="104"/>
      <c r="N322" s="96"/>
      <c r="O322" s="98"/>
      <c r="P322" s="98"/>
      <c r="Q322" s="98"/>
      <c r="R322" s="111"/>
      <c r="S322" s="98"/>
      <c r="T322" s="111"/>
      <c r="U322" s="98"/>
      <c r="V322" s="111"/>
      <c r="W322" s="98"/>
      <c r="X322" s="98"/>
      <c r="Y322" s="115"/>
      <c r="Z322" s="96"/>
      <c r="AA322" s="111"/>
      <c r="AB322" s="111"/>
      <c r="AC322" s="111"/>
      <c r="AD322" s="111"/>
      <c r="AE322" s="111"/>
      <c r="AF322" s="111"/>
      <c r="AG322" s="111"/>
      <c r="AH322" s="111"/>
      <c r="AI322" s="111"/>
      <c r="AJ322" s="111"/>
      <c r="AK322" s="111"/>
      <c r="AL322" s="96"/>
      <c r="AM322" s="85" t="str">
        <f t="shared" si="8"/>
        <v/>
      </c>
      <c r="AN322" s="79" t="str">
        <f t="shared" si="9"/>
        <v/>
      </c>
    </row>
    <row r="323" spans="2:40" ht="21" customHeight="1" x14ac:dyDescent="0.2">
      <c r="B323" s="104"/>
      <c r="C323" s="104"/>
      <c r="D323" s="104"/>
      <c r="E323" s="219"/>
      <c r="F323" s="115"/>
      <c r="G323" s="96"/>
      <c r="H323" s="96"/>
      <c r="I323" s="96"/>
      <c r="J323" s="96"/>
      <c r="K323" s="97"/>
      <c r="L323" s="97"/>
      <c r="M323" s="104"/>
      <c r="N323" s="96"/>
      <c r="O323" s="98"/>
      <c r="P323" s="98"/>
      <c r="Q323" s="98"/>
      <c r="R323" s="111"/>
      <c r="S323" s="98"/>
      <c r="T323" s="111"/>
      <c r="U323" s="98"/>
      <c r="V323" s="111"/>
      <c r="W323" s="98"/>
      <c r="X323" s="98"/>
      <c r="Y323" s="115"/>
      <c r="Z323" s="96"/>
      <c r="AA323" s="111"/>
      <c r="AB323" s="111"/>
      <c r="AC323" s="111"/>
      <c r="AD323" s="111"/>
      <c r="AE323" s="111"/>
      <c r="AF323" s="111"/>
      <c r="AG323" s="111"/>
      <c r="AH323" s="111"/>
      <c r="AI323" s="111"/>
      <c r="AJ323" s="111"/>
      <c r="AK323" s="111"/>
      <c r="AL323" s="96"/>
      <c r="AM323" s="85" t="str">
        <f t="shared" si="8"/>
        <v/>
      </c>
      <c r="AN323" s="79" t="str">
        <f t="shared" si="9"/>
        <v/>
      </c>
    </row>
    <row r="324" spans="2:40" ht="21" customHeight="1" x14ac:dyDescent="0.2">
      <c r="B324" s="104"/>
      <c r="C324" s="104"/>
      <c r="D324" s="104"/>
      <c r="E324" s="219"/>
      <c r="F324" s="115"/>
      <c r="G324" s="96"/>
      <c r="H324" s="96"/>
      <c r="I324" s="96"/>
      <c r="J324" s="96"/>
      <c r="K324" s="97"/>
      <c r="L324" s="97"/>
      <c r="M324" s="104"/>
      <c r="N324" s="96"/>
      <c r="O324" s="98"/>
      <c r="P324" s="98"/>
      <c r="Q324" s="98"/>
      <c r="R324" s="111"/>
      <c r="S324" s="98"/>
      <c r="T324" s="111"/>
      <c r="U324" s="98"/>
      <c r="V324" s="111"/>
      <c r="W324" s="98"/>
      <c r="X324" s="98"/>
      <c r="Y324" s="115"/>
      <c r="Z324" s="96"/>
      <c r="AA324" s="111"/>
      <c r="AB324" s="111"/>
      <c r="AC324" s="111"/>
      <c r="AD324" s="111"/>
      <c r="AE324" s="111"/>
      <c r="AF324" s="111"/>
      <c r="AG324" s="111"/>
      <c r="AH324" s="111"/>
      <c r="AI324" s="111"/>
      <c r="AJ324" s="111"/>
      <c r="AK324" s="111"/>
      <c r="AL324" s="96"/>
      <c r="AM324" s="85" t="str">
        <f t="shared" si="8"/>
        <v/>
      </c>
      <c r="AN324" s="79" t="str">
        <f t="shared" si="9"/>
        <v/>
      </c>
    </row>
    <row r="325" spans="2:40" ht="21" customHeight="1" x14ac:dyDescent="0.2">
      <c r="B325" s="104"/>
      <c r="C325" s="104"/>
      <c r="D325" s="104"/>
      <c r="E325" s="219"/>
      <c r="F325" s="115"/>
      <c r="G325" s="96"/>
      <c r="H325" s="96"/>
      <c r="I325" s="96"/>
      <c r="J325" s="96"/>
      <c r="K325" s="97"/>
      <c r="L325" s="97"/>
      <c r="M325" s="104"/>
      <c r="N325" s="96"/>
      <c r="O325" s="98"/>
      <c r="P325" s="98"/>
      <c r="Q325" s="98"/>
      <c r="R325" s="111"/>
      <c r="S325" s="98"/>
      <c r="T325" s="111"/>
      <c r="U325" s="98"/>
      <c r="V325" s="111"/>
      <c r="W325" s="98"/>
      <c r="X325" s="98"/>
      <c r="Y325" s="115"/>
      <c r="Z325" s="96"/>
      <c r="AA325" s="111"/>
      <c r="AB325" s="111"/>
      <c r="AC325" s="111"/>
      <c r="AD325" s="111"/>
      <c r="AE325" s="111"/>
      <c r="AF325" s="111"/>
      <c r="AG325" s="111"/>
      <c r="AH325" s="111"/>
      <c r="AI325" s="111"/>
      <c r="AJ325" s="111"/>
      <c r="AK325" s="111"/>
      <c r="AL325" s="96"/>
      <c r="AM325" s="85" t="str">
        <f t="shared" si="8"/>
        <v/>
      </c>
      <c r="AN325" s="79" t="str">
        <f t="shared" si="9"/>
        <v/>
      </c>
    </row>
    <row r="326" spans="2:40" ht="21" customHeight="1" x14ac:dyDescent="0.2">
      <c r="B326" s="104"/>
      <c r="C326" s="104"/>
      <c r="D326" s="104"/>
      <c r="E326" s="219"/>
      <c r="F326" s="115"/>
      <c r="G326" s="96"/>
      <c r="H326" s="96"/>
      <c r="I326" s="96"/>
      <c r="J326" s="96"/>
      <c r="K326" s="97"/>
      <c r="L326" s="97"/>
      <c r="M326" s="104"/>
      <c r="N326" s="96"/>
      <c r="O326" s="98"/>
      <c r="P326" s="98"/>
      <c r="Q326" s="98"/>
      <c r="R326" s="111"/>
      <c r="S326" s="98"/>
      <c r="T326" s="111"/>
      <c r="U326" s="98"/>
      <c r="V326" s="111"/>
      <c r="W326" s="98"/>
      <c r="X326" s="98"/>
      <c r="Y326" s="115"/>
      <c r="Z326" s="96"/>
      <c r="AA326" s="111"/>
      <c r="AB326" s="111"/>
      <c r="AC326" s="111"/>
      <c r="AD326" s="111"/>
      <c r="AE326" s="111"/>
      <c r="AF326" s="111"/>
      <c r="AG326" s="111"/>
      <c r="AH326" s="111"/>
      <c r="AI326" s="111"/>
      <c r="AJ326" s="111"/>
      <c r="AK326" s="111"/>
      <c r="AL326" s="96"/>
      <c r="AM326" s="85" t="str">
        <f t="shared" si="8"/>
        <v/>
      </c>
      <c r="AN326" s="79" t="str">
        <f t="shared" si="9"/>
        <v/>
      </c>
    </row>
    <row r="327" spans="2:40" ht="21" customHeight="1" x14ac:dyDescent="0.2">
      <c r="B327" s="104"/>
      <c r="C327" s="104"/>
      <c r="D327" s="104"/>
      <c r="E327" s="219"/>
      <c r="F327" s="115"/>
      <c r="G327" s="96"/>
      <c r="H327" s="96"/>
      <c r="I327" s="96"/>
      <c r="J327" s="96"/>
      <c r="K327" s="97"/>
      <c r="L327" s="97"/>
      <c r="M327" s="104"/>
      <c r="N327" s="96"/>
      <c r="O327" s="98"/>
      <c r="P327" s="98"/>
      <c r="Q327" s="98"/>
      <c r="R327" s="111"/>
      <c r="S327" s="98"/>
      <c r="T327" s="111"/>
      <c r="U327" s="98"/>
      <c r="V327" s="111"/>
      <c r="W327" s="98"/>
      <c r="X327" s="98"/>
      <c r="Y327" s="115"/>
      <c r="Z327" s="96"/>
      <c r="AA327" s="111"/>
      <c r="AB327" s="111"/>
      <c r="AC327" s="111"/>
      <c r="AD327" s="111"/>
      <c r="AE327" s="111"/>
      <c r="AF327" s="111"/>
      <c r="AG327" s="111"/>
      <c r="AH327" s="111"/>
      <c r="AI327" s="111"/>
      <c r="AJ327" s="111"/>
      <c r="AK327" s="111"/>
      <c r="AL327" s="96"/>
      <c r="AM327" s="85" t="str">
        <f t="shared" si="8"/>
        <v/>
      </c>
      <c r="AN327" s="79" t="str">
        <f t="shared" si="9"/>
        <v/>
      </c>
    </row>
    <row r="328" spans="2:40" ht="21" customHeight="1" x14ac:dyDescent="0.2">
      <c r="B328" s="104"/>
      <c r="C328" s="104"/>
      <c r="D328" s="104"/>
      <c r="E328" s="219"/>
      <c r="F328" s="115"/>
      <c r="G328" s="96"/>
      <c r="H328" s="96"/>
      <c r="I328" s="96"/>
      <c r="J328" s="96"/>
      <c r="K328" s="97"/>
      <c r="L328" s="97"/>
      <c r="M328" s="104"/>
      <c r="N328" s="96"/>
      <c r="O328" s="98"/>
      <c r="P328" s="98"/>
      <c r="Q328" s="98"/>
      <c r="R328" s="111"/>
      <c r="S328" s="98"/>
      <c r="T328" s="111"/>
      <c r="U328" s="98"/>
      <c r="V328" s="111"/>
      <c r="W328" s="98"/>
      <c r="X328" s="98"/>
      <c r="Y328" s="115"/>
      <c r="Z328" s="96"/>
      <c r="AA328" s="111"/>
      <c r="AB328" s="111"/>
      <c r="AC328" s="111"/>
      <c r="AD328" s="111"/>
      <c r="AE328" s="111"/>
      <c r="AF328" s="111"/>
      <c r="AG328" s="111"/>
      <c r="AH328" s="111"/>
      <c r="AI328" s="111"/>
      <c r="AJ328" s="111"/>
      <c r="AK328" s="111"/>
      <c r="AL328" s="96"/>
      <c r="AM328" s="85" t="str">
        <f t="shared" si="8"/>
        <v/>
      </c>
      <c r="AN328" s="79" t="str">
        <f t="shared" si="9"/>
        <v/>
      </c>
    </row>
    <row r="329" spans="2:40" ht="21" customHeight="1" x14ac:dyDescent="0.2">
      <c r="B329" s="104"/>
      <c r="C329" s="104"/>
      <c r="D329" s="104"/>
      <c r="E329" s="219"/>
      <c r="F329" s="115"/>
      <c r="G329" s="96"/>
      <c r="H329" s="96"/>
      <c r="I329" s="96"/>
      <c r="J329" s="96"/>
      <c r="K329" s="97"/>
      <c r="L329" s="97"/>
      <c r="M329" s="104"/>
      <c r="N329" s="96"/>
      <c r="O329" s="98"/>
      <c r="P329" s="98"/>
      <c r="Q329" s="98"/>
      <c r="R329" s="111"/>
      <c r="S329" s="98"/>
      <c r="T329" s="111"/>
      <c r="U329" s="98"/>
      <c r="V329" s="111"/>
      <c r="W329" s="98"/>
      <c r="X329" s="98"/>
      <c r="Y329" s="115"/>
      <c r="Z329" s="96"/>
      <c r="AA329" s="111"/>
      <c r="AB329" s="111"/>
      <c r="AC329" s="111"/>
      <c r="AD329" s="111"/>
      <c r="AE329" s="111"/>
      <c r="AF329" s="111"/>
      <c r="AG329" s="111"/>
      <c r="AH329" s="111"/>
      <c r="AI329" s="111"/>
      <c r="AJ329" s="111"/>
      <c r="AK329" s="111"/>
      <c r="AL329" s="96"/>
      <c r="AM329" s="85" t="str">
        <f t="shared" si="8"/>
        <v/>
      </c>
      <c r="AN329" s="79" t="str">
        <f t="shared" si="9"/>
        <v/>
      </c>
    </row>
    <row r="330" spans="2:40" ht="21" customHeight="1" x14ac:dyDescent="0.2">
      <c r="B330" s="104"/>
      <c r="C330" s="104"/>
      <c r="D330" s="104"/>
      <c r="E330" s="219"/>
      <c r="F330" s="115"/>
      <c r="G330" s="96"/>
      <c r="H330" s="96"/>
      <c r="I330" s="96"/>
      <c r="J330" s="96"/>
      <c r="K330" s="97"/>
      <c r="L330" s="97"/>
      <c r="M330" s="104"/>
      <c r="N330" s="96"/>
      <c r="O330" s="98"/>
      <c r="P330" s="98"/>
      <c r="Q330" s="98"/>
      <c r="R330" s="111"/>
      <c r="S330" s="98"/>
      <c r="T330" s="111"/>
      <c r="U330" s="98"/>
      <c r="V330" s="111"/>
      <c r="W330" s="98"/>
      <c r="X330" s="98"/>
      <c r="Y330" s="115"/>
      <c r="Z330" s="96"/>
      <c r="AA330" s="111"/>
      <c r="AB330" s="111"/>
      <c r="AC330" s="111"/>
      <c r="AD330" s="111"/>
      <c r="AE330" s="111"/>
      <c r="AF330" s="111"/>
      <c r="AG330" s="111"/>
      <c r="AH330" s="111"/>
      <c r="AI330" s="111"/>
      <c r="AJ330" s="111"/>
      <c r="AK330" s="111"/>
      <c r="AL330" s="96"/>
      <c r="AM330" s="85" t="str">
        <f t="shared" si="8"/>
        <v/>
      </c>
      <c r="AN330" s="79" t="str">
        <f t="shared" si="9"/>
        <v/>
      </c>
    </row>
    <row r="331" spans="2:40" ht="21" customHeight="1" x14ac:dyDescent="0.2">
      <c r="B331" s="104"/>
      <c r="C331" s="104"/>
      <c r="D331" s="104"/>
      <c r="E331" s="219"/>
      <c r="F331" s="115"/>
      <c r="G331" s="96"/>
      <c r="H331" s="96"/>
      <c r="I331" s="96"/>
      <c r="J331" s="96"/>
      <c r="K331" s="97"/>
      <c r="L331" s="97"/>
      <c r="M331" s="104"/>
      <c r="N331" s="96"/>
      <c r="O331" s="98"/>
      <c r="P331" s="98"/>
      <c r="Q331" s="98"/>
      <c r="R331" s="111"/>
      <c r="S331" s="98"/>
      <c r="T331" s="111"/>
      <c r="U331" s="98"/>
      <c r="V331" s="111"/>
      <c r="W331" s="98"/>
      <c r="X331" s="98"/>
      <c r="Y331" s="115"/>
      <c r="Z331" s="96"/>
      <c r="AA331" s="111"/>
      <c r="AB331" s="111"/>
      <c r="AC331" s="111"/>
      <c r="AD331" s="111"/>
      <c r="AE331" s="111"/>
      <c r="AF331" s="111"/>
      <c r="AG331" s="111"/>
      <c r="AH331" s="111"/>
      <c r="AI331" s="111"/>
      <c r="AJ331" s="111"/>
      <c r="AK331" s="111"/>
      <c r="AL331" s="96"/>
      <c r="AM331" s="85" t="str">
        <f t="shared" si="8"/>
        <v/>
      </c>
      <c r="AN331" s="79" t="str">
        <f t="shared" si="9"/>
        <v/>
      </c>
    </row>
    <row r="332" spans="2:40" ht="21" customHeight="1" x14ac:dyDescent="0.2">
      <c r="B332" s="104"/>
      <c r="C332" s="104"/>
      <c r="D332" s="104"/>
      <c r="E332" s="219"/>
      <c r="F332" s="115"/>
      <c r="G332" s="96"/>
      <c r="H332" s="96"/>
      <c r="I332" s="96"/>
      <c r="J332" s="96"/>
      <c r="K332" s="97"/>
      <c r="L332" s="97"/>
      <c r="M332" s="104"/>
      <c r="N332" s="96"/>
      <c r="O332" s="98"/>
      <c r="P332" s="98"/>
      <c r="Q332" s="98"/>
      <c r="R332" s="111"/>
      <c r="S332" s="98"/>
      <c r="T332" s="111"/>
      <c r="U332" s="98"/>
      <c r="V332" s="111"/>
      <c r="W332" s="98"/>
      <c r="X332" s="98"/>
      <c r="Y332" s="115"/>
      <c r="Z332" s="96"/>
      <c r="AA332" s="111"/>
      <c r="AB332" s="111"/>
      <c r="AC332" s="111"/>
      <c r="AD332" s="111"/>
      <c r="AE332" s="111"/>
      <c r="AF332" s="111"/>
      <c r="AG332" s="111"/>
      <c r="AH332" s="111"/>
      <c r="AI332" s="111"/>
      <c r="AJ332" s="111"/>
      <c r="AK332" s="111"/>
      <c r="AL332" s="96"/>
      <c r="AM332" s="85" t="str">
        <f t="shared" ref="AM332:AM395" si="10">IF(AN332&lt;&gt;"","Erreur","")</f>
        <v/>
      </c>
      <c r="AN332" s="79" t="str">
        <f t="shared" si="9"/>
        <v/>
      </c>
    </row>
    <row r="333" spans="2:40" ht="21" customHeight="1" x14ac:dyDescent="0.2">
      <c r="B333" s="104"/>
      <c r="C333" s="104"/>
      <c r="D333" s="104"/>
      <c r="E333" s="219"/>
      <c r="F333" s="115"/>
      <c r="G333" s="96"/>
      <c r="H333" s="96"/>
      <c r="I333" s="96"/>
      <c r="J333" s="96"/>
      <c r="K333" s="97"/>
      <c r="L333" s="97"/>
      <c r="M333" s="104"/>
      <c r="N333" s="96"/>
      <c r="O333" s="98"/>
      <c r="P333" s="98"/>
      <c r="Q333" s="98"/>
      <c r="R333" s="111"/>
      <c r="S333" s="98"/>
      <c r="T333" s="111"/>
      <c r="U333" s="98"/>
      <c r="V333" s="111"/>
      <c r="W333" s="98"/>
      <c r="X333" s="98"/>
      <c r="Y333" s="115"/>
      <c r="Z333" s="96"/>
      <c r="AA333" s="111"/>
      <c r="AB333" s="111"/>
      <c r="AC333" s="111"/>
      <c r="AD333" s="111"/>
      <c r="AE333" s="111"/>
      <c r="AF333" s="111"/>
      <c r="AG333" s="111"/>
      <c r="AH333" s="111"/>
      <c r="AI333" s="111"/>
      <c r="AJ333" s="111"/>
      <c r="AK333" s="111"/>
      <c r="AL333" s="96"/>
      <c r="AM333" s="85" t="str">
        <f t="shared" si="10"/>
        <v/>
      </c>
      <c r="AN333" s="79" t="str">
        <f t="shared" ref="AN333:AN396" si="11">IF(AND(B333&lt;&gt;"",B332=""),"La ligne précédente ne doit pas être vide",IF(AND(B333&lt;&gt;"",OR(C333="",D333="",E333="",F333="",G333="",H333="",J333="",N333="")),"Veuillez compléter les informations d'identification du programme de cession en réassurance.",IF(AND(B333="",OR(C333&lt;&gt;"",D333&lt;&gt;"",E333&lt;&gt;"",F333&lt;&gt;"",G333&lt;&gt;"",H333&lt;&gt;"",J333&lt;&gt;"",N333&lt;&gt;"")),"Veuillez compléter les informations d'identification du programme de cession en réassurance en colonne C0010.",IF(AND(B333&lt;&gt;"",AL333=""),"Veuillez sélectionner NA dans la liste de la colonne C0370 si vous n'avez rien à déclarer.",""))))</f>
        <v/>
      </c>
    </row>
    <row r="334" spans="2:40" ht="21" customHeight="1" x14ac:dyDescent="0.2">
      <c r="B334" s="104"/>
      <c r="C334" s="104"/>
      <c r="D334" s="104"/>
      <c r="E334" s="219"/>
      <c r="F334" s="115"/>
      <c r="G334" s="96"/>
      <c r="H334" s="96"/>
      <c r="I334" s="96"/>
      <c r="J334" s="96"/>
      <c r="K334" s="97"/>
      <c r="L334" s="97"/>
      <c r="M334" s="104"/>
      <c r="N334" s="96"/>
      <c r="O334" s="98"/>
      <c r="P334" s="98"/>
      <c r="Q334" s="98"/>
      <c r="R334" s="111"/>
      <c r="S334" s="98"/>
      <c r="T334" s="111"/>
      <c r="U334" s="98"/>
      <c r="V334" s="111"/>
      <c r="W334" s="98"/>
      <c r="X334" s="98"/>
      <c r="Y334" s="115"/>
      <c r="Z334" s="96"/>
      <c r="AA334" s="111"/>
      <c r="AB334" s="111"/>
      <c r="AC334" s="111"/>
      <c r="AD334" s="111"/>
      <c r="AE334" s="111"/>
      <c r="AF334" s="111"/>
      <c r="AG334" s="111"/>
      <c r="AH334" s="111"/>
      <c r="AI334" s="111"/>
      <c r="AJ334" s="111"/>
      <c r="AK334" s="111"/>
      <c r="AL334" s="96"/>
      <c r="AM334" s="85" t="str">
        <f t="shared" si="10"/>
        <v/>
      </c>
      <c r="AN334" s="79" t="str">
        <f t="shared" si="11"/>
        <v/>
      </c>
    </row>
    <row r="335" spans="2:40" ht="21" customHeight="1" x14ac:dyDescent="0.2">
      <c r="B335" s="104"/>
      <c r="C335" s="104"/>
      <c r="D335" s="104"/>
      <c r="E335" s="219"/>
      <c r="F335" s="115"/>
      <c r="G335" s="96"/>
      <c r="H335" s="96"/>
      <c r="I335" s="96"/>
      <c r="J335" s="96"/>
      <c r="K335" s="97"/>
      <c r="L335" s="97"/>
      <c r="M335" s="104"/>
      <c r="N335" s="96"/>
      <c r="O335" s="98"/>
      <c r="P335" s="98"/>
      <c r="Q335" s="98"/>
      <c r="R335" s="111"/>
      <c r="S335" s="98"/>
      <c r="T335" s="111"/>
      <c r="U335" s="98"/>
      <c r="V335" s="111"/>
      <c r="W335" s="98"/>
      <c r="X335" s="98"/>
      <c r="Y335" s="115"/>
      <c r="Z335" s="96"/>
      <c r="AA335" s="111"/>
      <c r="AB335" s="111"/>
      <c r="AC335" s="111"/>
      <c r="AD335" s="111"/>
      <c r="AE335" s="111"/>
      <c r="AF335" s="111"/>
      <c r="AG335" s="111"/>
      <c r="AH335" s="111"/>
      <c r="AI335" s="111"/>
      <c r="AJ335" s="111"/>
      <c r="AK335" s="111"/>
      <c r="AL335" s="96"/>
      <c r="AM335" s="85" t="str">
        <f t="shared" si="10"/>
        <v/>
      </c>
      <c r="AN335" s="79" t="str">
        <f t="shared" si="11"/>
        <v/>
      </c>
    </row>
    <row r="336" spans="2:40" ht="21" customHeight="1" x14ac:dyDescent="0.2">
      <c r="B336" s="104"/>
      <c r="C336" s="104"/>
      <c r="D336" s="104"/>
      <c r="E336" s="219"/>
      <c r="F336" s="115"/>
      <c r="G336" s="96"/>
      <c r="H336" s="96"/>
      <c r="I336" s="96"/>
      <c r="J336" s="96"/>
      <c r="K336" s="97"/>
      <c r="L336" s="97"/>
      <c r="M336" s="104"/>
      <c r="N336" s="96"/>
      <c r="O336" s="98"/>
      <c r="P336" s="98"/>
      <c r="Q336" s="98"/>
      <c r="R336" s="111"/>
      <c r="S336" s="98"/>
      <c r="T336" s="111"/>
      <c r="U336" s="98"/>
      <c r="V336" s="111"/>
      <c r="W336" s="98"/>
      <c r="X336" s="98"/>
      <c r="Y336" s="115"/>
      <c r="Z336" s="96"/>
      <c r="AA336" s="111"/>
      <c r="AB336" s="111"/>
      <c r="AC336" s="111"/>
      <c r="AD336" s="111"/>
      <c r="AE336" s="111"/>
      <c r="AF336" s="111"/>
      <c r="AG336" s="111"/>
      <c r="AH336" s="111"/>
      <c r="AI336" s="111"/>
      <c r="AJ336" s="111"/>
      <c r="AK336" s="111"/>
      <c r="AL336" s="96"/>
      <c r="AM336" s="85" t="str">
        <f t="shared" si="10"/>
        <v/>
      </c>
      <c r="AN336" s="79" t="str">
        <f t="shared" si="11"/>
        <v/>
      </c>
    </row>
    <row r="337" spans="2:40" ht="21" customHeight="1" x14ac:dyDescent="0.2">
      <c r="B337" s="104"/>
      <c r="C337" s="104"/>
      <c r="D337" s="104"/>
      <c r="E337" s="219"/>
      <c r="F337" s="115"/>
      <c r="G337" s="96"/>
      <c r="H337" s="96"/>
      <c r="I337" s="96"/>
      <c r="J337" s="96"/>
      <c r="K337" s="97"/>
      <c r="L337" s="97"/>
      <c r="M337" s="104"/>
      <c r="N337" s="96"/>
      <c r="O337" s="98"/>
      <c r="P337" s="98"/>
      <c r="Q337" s="98"/>
      <c r="R337" s="111"/>
      <c r="S337" s="98"/>
      <c r="T337" s="111"/>
      <c r="U337" s="98"/>
      <c r="V337" s="111"/>
      <c r="W337" s="98"/>
      <c r="X337" s="98"/>
      <c r="Y337" s="115"/>
      <c r="Z337" s="96"/>
      <c r="AA337" s="111"/>
      <c r="AB337" s="111"/>
      <c r="AC337" s="111"/>
      <c r="AD337" s="111"/>
      <c r="AE337" s="111"/>
      <c r="AF337" s="111"/>
      <c r="AG337" s="111"/>
      <c r="AH337" s="111"/>
      <c r="AI337" s="111"/>
      <c r="AJ337" s="111"/>
      <c r="AK337" s="111"/>
      <c r="AL337" s="96"/>
      <c r="AM337" s="85" t="str">
        <f t="shared" si="10"/>
        <v/>
      </c>
      <c r="AN337" s="79" t="str">
        <f t="shared" si="11"/>
        <v/>
      </c>
    </row>
    <row r="338" spans="2:40" ht="21" customHeight="1" x14ac:dyDescent="0.2">
      <c r="B338" s="104"/>
      <c r="C338" s="104"/>
      <c r="D338" s="104"/>
      <c r="E338" s="219"/>
      <c r="F338" s="115"/>
      <c r="G338" s="96"/>
      <c r="H338" s="96"/>
      <c r="I338" s="96"/>
      <c r="J338" s="96"/>
      <c r="K338" s="97"/>
      <c r="L338" s="97"/>
      <c r="M338" s="104"/>
      <c r="N338" s="96"/>
      <c r="O338" s="98"/>
      <c r="P338" s="98"/>
      <c r="Q338" s="98"/>
      <c r="R338" s="111"/>
      <c r="S338" s="98"/>
      <c r="T338" s="111"/>
      <c r="U338" s="98"/>
      <c r="V338" s="111"/>
      <c r="W338" s="98"/>
      <c r="X338" s="98"/>
      <c r="Y338" s="115"/>
      <c r="Z338" s="96"/>
      <c r="AA338" s="111"/>
      <c r="AB338" s="111"/>
      <c r="AC338" s="111"/>
      <c r="AD338" s="111"/>
      <c r="AE338" s="111"/>
      <c r="AF338" s="111"/>
      <c r="AG338" s="111"/>
      <c r="AH338" s="111"/>
      <c r="AI338" s="111"/>
      <c r="AJ338" s="111"/>
      <c r="AK338" s="111"/>
      <c r="AL338" s="96"/>
      <c r="AM338" s="85" t="str">
        <f t="shared" si="10"/>
        <v/>
      </c>
      <c r="AN338" s="79" t="str">
        <f t="shared" si="11"/>
        <v/>
      </c>
    </row>
    <row r="339" spans="2:40" ht="21" customHeight="1" x14ac:dyDescent="0.2">
      <c r="B339" s="104"/>
      <c r="C339" s="104"/>
      <c r="D339" s="104"/>
      <c r="E339" s="219"/>
      <c r="F339" s="115"/>
      <c r="G339" s="96"/>
      <c r="H339" s="96"/>
      <c r="I339" s="96"/>
      <c r="J339" s="96"/>
      <c r="K339" s="97"/>
      <c r="L339" s="97"/>
      <c r="M339" s="104"/>
      <c r="N339" s="96"/>
      <c r="O339" s="98"/>
      <c r="P339" s="98"/>
      <c r="Q339" s="98"/>
      <c r="R339" s="111"/>
      <c r="S339" s="98"/>
      <c r="T339" s="111"/>
      <c r="U339" s="98"/>
      <c r="V339" s="111"/>
      <c r="W339" s="98"/>
      <c r="X339" s="98"/>
      <c r="Y339" s="115"/>
      <c r="Z339" s="96"/>
      <c r="AA339" s="111"/>
      <c r="AB339" s="111"/>
      <c r="AC339" s="111"/>
      <c r="AD339" s="111"/>
      <c r="AE339" s="111"/>
      <c r="AF339" s="111"/>
      <c r="AG339" s="111"/>
      <c r="AH339" s="111"/>
      <c r="AI339" s="111"/>
      <c r="AJ339" s="111"/>
      <c r="AK339" s="111"/>
      <c r="AL339" s="96"/>
      <c r="AM339" s="85" t="str">
        <f t="shared" si="10"/>
        <v/>
      </c>
      <c r="AN339" s="79" t="str">
        <f t="shared" si="11"/>
        <v/>
      </c>
    </row>
    <row r="340" spans="2:40" ht="21" customHeight="1" x14ac:dyDescent="0.2">
      <c r="B340" s="104"/>
      <c r="C340" s="104"/>
      <c r="D340" s="104"/>
      <c r="E340" s="219"/>
      <c r="F340" s="115"/>
      <c r="G340" s="96"/>
      <c r="H340" s="96"/>
      <c r="I340" s="96"/>
      <c r="J340" s="96"/>
      <c r="K340" s="97"/>
      <c r="L340" s="97"/>
      <c r="M340" s="104"/>
      <c r="N340" s="96"/>
      <c r="O340" s="98"/>
      <c r="P340" s="98"/>
      <c r="Q340" s="98"/>
      <c r="R340" s="111"/>
      <c r="S340" s="98"/>
      <c r="T340" s="111"/>
      <c r="U340" s="98"/>
      <c r="V340" s="111"/>
      <c r="W340" s="98"/>
      <c r="X340" s="98"/>
      <c r="Y340" s="115"/>
      <c r="Z340" s="96"/>
      <c r="AA340" s="111"/>
      <c r="AB340" s="111"/>
      <c r="AC340" s="111"/>
      <c r="AD340" s="111"/>
      <c r="AE340" s="111"/>
      <c r="AF340" s="111"/>
      <c r="AG340" s="111"/>
      <c r="AH340" s="111"/>
      <c r="AI340" s="111"/>
      <c r="AJ340" s="111"/>
      <c r="AK340" s="111"/>
      <c r="AL340" s="96"/>
      <c r="AM340" s="85" t="str">
        <f t="shared" si="10"/>
        <v/>
      </c>
      <c r="AN340" s="79" t="str">
        <f t="shared" si="11"/>
        <v/>
      </c>
    </row>
    <row r="341" spans="2:40" ht="21" customHeight="1" x14ac:dyDescent="0.2">
      <c r="B341" s="104"/>
      <c r="C341" s="104"/>
      <c r="D341" s="104"/>
      <c r="E341" s="219"/>
      <c r="F341" s="115"/>
      <c r="G341" s="96"/>
      <c r="H341" s="96"/>
      <c r="I341" s="96"/>
      <c r="J341" s="96"/>
      <c r="K341" s="97"/>
      <c r="L341" s="97"/>
      <c r="M341" s="104"/>
      <c r="N341" s="96"/>
      <c r="O341" s="98"/>
      <c r="P341" s="98"/>
      <c r="Q341" s="98"/>
      <c r="R341" s="111"/>
      <c r="S341" s="98"/>
      <c r="T341" s="111"/>
      <c r="U341" s="98"/>
      <c r="V341" s="111"/>
      <c r="W341" s="98"/>
      <c r="X341" s="98"/>
      <c r="Y341" s="115"/>
      <c r="Z341" s="96"/>
      <c r="AA341" s="111"/>
      <c r="AB341" s="111"/>
      <c r="AC341" s="111"/>
      <c r="AD341" s="111"/>
      <c r="AE341" s="111"/>
      <c r="AF341" s="111"/>
      <c r="AG341" s="111"/>
      <c r="AH341" s="111"/>
      <c r="AI341" s="111"/>
      <c r="AJ341" s="111"/>
      <c r="AK341" s="111"/>
      <c r="AL341" s="96"/>
      <c r="AM341" s="85" t="str">
        <f t="shared" si="10"/>
        <v/>
      </c>
      <c r="AN341" s="79" t="str">
        <f t="shared" si="11"/>
        <v/>
      </c>
    </row>
    <row r="342" spans="2:40" ht="21" customHeight="1" x14ac:dyDescent="0.2">
      <c r="B342" s="104"/>
      <c r="C342" s="104"/>
      <c r="D342" s="104"/>
      <c r="E342" s="219"/>
      <c r="F342" s="115"/>
      <c r="G342" s="96"/>
      <c r="H342" s="96"/>
      <c r="I342" s="96"/>
      <c r="J342" s="96"/>
      <c r="K342" s="97"/>
      <c r="L342" s="97"/>
      <c r="M342" s="104"/>
      <c r="N342" s="96"/>
      <c r="O342" s="98"/>
      <c r="P342" s="98"/>
      <c r="Q342" s="98"/>
      <c r="R342" s="111"/>
      <c r="S342" s="98"/>
      <c r="T342" s="111"/>
      <c r="U342" s="98"/>
      <c r="V342" s="111"/>
      <c r="W342" s="98"/>
      <c r="X342" s="98"/>
      <c r="Y342" s="115"/>
      <c r="Z342" s="96"/>
      <c r="AA342" s="111"/>
      <c r="AB342" s="111"/>
      <c r="AC342" s="111"/>
      <c r="AD342" s="111"/>
      <c r="AE342" s="111"/>
      <c r="AF342" s="111"/>
      <c r="AG342" s="111"/>
      <c r="AH342" s="111"/>
      <c r="AI342" s="111"/>
      <c r="AJ342" s="111"/>
      <c r="AK342" s="111"/>
      <c r="AL342" s="96"/>
      <c r="AM342" s="85" t="str">
        <f t="shared" si="10"/>
        <v/>
      </c>
      <c r="AN342" s="79" t="str">
        <f t="shared" si="11"/>
        <v/>
      </c>
    </row>
    <row r="343" spans="2:40" ht="21" customHeight="1" x14ac:dyDescent="0.2">
      <c r="B343" s="104"/>
      <c r="C343" s="104"/>
      <c r="D343" s="104"/>
      <c r="E343" s="219"/>
      <c r="F343" s="115"/>
      <c r="G343" s="96"/>
      <c r="H343" s="96"/>
      <c r="I343" s="96"/>
      <c r="J343" s="96"/>
      <c r="K343" s="97"/>
      <c r="L343" s="97"/>
      <c r="M343" s="104"/>
      <c r="N343" s="96"/>
      <c r="O343" s="98"/>
      <c r="P343" s="98"/>
      <c r="Q343" s="98"/>
      <c r="R343" s="111"/>
      <c r="S343" s="98"/>
      <c r="T343" s="111"/>
      <c r="U343" s="98"/>
      <c r="V343" s="111"/>
      <c r="W343" s="98"/>
      <c r="X343" s="98"/>
      <c r="Y343" s="115"/>
      <c r="Z343" s="96"/>
      <c r="AA343" s="111"/>
      <c r="AB343" s="111"/>
      <c r="AC343" s="111"/>
      <c r="AD343" s="111"/>
      <c r="AE343" s="111"/>
      <c r="AF343" s="111"/>
      <c r="AG343" s="111"/>
      <c r="AH343" s="111"/>
      <c r="AI343" s="111"/>
      <c r="AJ343" s="111"/>
      <c r="AK343" s="111"/>
      <c r="AL343" s="96"/>
      <c r="AM343" s="85" t="str">
        <f t="shared" si="10"/>
        <v/>
      </c>
      <c r="AN343" s="79" t="str">
        <f t="shared" si="11"/>
        <v/>
      </c>
    </row>
    <row r="344" spans="2:40" ht="21" customHeight="1" x14ac:dyDescent="0.2">
      <c r="B344" s="104"/>
      <c r="C344" s="104"/>
      <c r="D344" s="104"/>
      <c r="E344" s="219"/>
      <c r="F344" s="115"/>
      <c r="G344" s="96"/>
      <c r="H344" s="96"/>
      <c r="I344" s="96"/>
      <c r="J344" s="96"/>
      <c r="K344" s="97"/>
      <c r="L344" s="97"/>
      <c r="M344" s="104"/>
      <c r="N344" s="96"/>
      <c r="O344" s="98"/>
      <c r="P344" s="98"/>
      <c r="Q344" s="98"/>
      <c r="R344" s="111"/>
      <c r="S344" s="98"/>
      <c r="T344" s="111"/>
      <c r="U344" s="98"/>
      <c r="V344" s="111"/>
      <c r="W344" s="98"/>
      <c r="X344" s="98"/>
      <c r="Y344" s="115"/>
      <c r="Z344" s="96"/>
      <c r="AA344" s="111"/>
      <c r="AB344" s="111"/>
      <c r="AC344" s="111"/>
      <c r="AD344" s="111"/>
      <c r="AE344" s="111"/>
      <c r="AF344" s="111"/>
      <c r="AG344" s="111"/>
      <c r="AH344" s="111"/>
      <c r="AI344" s="111"/>
      <c r="AJ344" s="111"/>
      <c r="AK344" s="111"/>
      <c r="AL344" s="96"/>
      <c r="AM344" s="85" t="str">
        <f t="shared" si="10"/>
        <v/>
      </c>
      <c r="AN344" s="79" t="str">
        <f t="shared" si="11"/>
        <v/>
      </c>
    </row>
    <row r="345" spans="2:40" ht="21" customHeight="1" x14ac:dyDescent="0.2">
      <c r="B345" s="104"/>
      <c r="C345" s="104"/>
      <c r="D345" s="104"/>
      <c r="E345" s="219"/>
      <c r="F345" s="115"/>
      <c r="G345" s="96"/>
      <c r="H345" s="96"/>
      <c r="I345" s="96"/>
      <c r="J345" s="96"/>
      <c r="K345" s="97"/>
      <c r="L345" s="97"/>
      <c r="M345" s="104"/>
      <c r="N345" s="96"/>
      <c r="O345" s="98"/>
      <c r="P345" s="98"/>
      <c r="Q345" s="98"/>
      <c r="R345" s="111"/>
      <c r="S345" s="98"/>
      <c r="T345" s="111"/>
      <c r="U345" s="98"/>
      <c r="V345" s="111"/>
      <c r="W345" s="98"/>
      <c r="X345" s="98"/>
      <c r="Y345" s="115"/>
      <c r="Z345" s="96"/>
      <c r="AA345" s="111"/>
      <c r="AB345" s="111"/>
      <c r="AC345" s="111"/>
      <c r="AD345" s="111"/>
      <c r="AE345" s="111"/>
      <c r="AF345" s="111"/>
      <c r="AG345" s="111"/>
      <c r="AH345" s="111"/>
      <c r="AI345" s="111"/>
      <c r="AJ345" s="111"/>
      <c r="AK345" s="111"/>
      <c r="AL345" s="96"/>
      <c r="AM345" s="85" t="str">
        <f t="shared" si="10"/>
        <v/>
      </c>
      <c r="AN345" s="79" t="str">
        <f t="shared" si="11"/>
        <v/>
      </c>
    </row>
    <row r="346" spans="2:40" ht="21" customHeight="1" x14ac:dyDescent="0.2">
      <c r="B346" s="104"/>
      <c r="C346" s="104"/>
      <c r="D346" s="104"/>
      <c r="E346" s="219"/>
      <c r="F346" s="115"/>
      <c r="G346" s="96"/>
      <c r="H346" s="96"/>
      <c r="I346" s="96"/>
      <c r="J346" s="96"/>
      <c r="K346" s="97"/>
      <c r="L346" s="97"/>
      <c r="M346" s="104"/>
      <c r="N346" s="96"/>
      <c r="O346" s="98"/>
      <c r="P346" s="98"/>
      <c r="Q346" s="98"/>
      <c r="R346" s="111"/>
      <c r="S346" s="98"/>
      <c r="T346" s="111"/>
      <c r="U346" s="98"/>
      <c r="V346" s="111"/>
      <c r="W346" s="98"/>
      <c r="X346" s="98"/>
      <c r="Y346" s="115"/>
      <c r="Z346" s="96"/>
      <c r="AA346" s="111"/>
      <c r="AB346" s="111"/>
      <c r="AC346" s="111"/>
      <c r="AD346" s="111"/>
      <c r="AE346" s="111"/>
      <c r="AF346" s="111"/>
      <c r="AG346" s="111"/>
      <c r="AH346" s="111"/>
      <c r="AI346" s="111"/>
      <c r="AJ346" s="111"/>
      <c r="AK346" s="111"/>
      <c r="AL346" s="96"/>
      <c r="AM346" s="85" t="str">
        <f t="shared" si="10"/>
        <v/>
      </c>
      <c r="AN346" s="79" t="str">
        <f t="shared" si="11"/>
        <v/>
      </c>
    </row>
    <row r="347" spans="2:40" ht="21" customHeight="1" x14ac:dyDescent="0.2">
      <c r="B347" s="104"/>
      <c r="C347" s="104"/>
      <c r="D347" s="104"/>
      <c r="E347" s="219"/>
      <c r="F347" s="115"/>
      <c r="G347" s="96"/>
      <c r="H347" s="96"/>
      <c r="I347" s="96"/>
      <c r="J347" s="96"/>
      <c r="K347" s="97"/>
      <c r="L347" s="97"/>
      <c r="M347" s="104"/>
      <c r="N347" s="96"/>
      <c r="O347" s="98"/>
      <c r="P347" s="98"/>
      <c r="Q347" s="98"/>
      <c r="R347" s="111"/>
      <c r="S347" s="98"/>
      <c r="T347" s="111"/>
      <c r="U347" s="98"/>
      <c r="V347" s="111"/>
      <c r="W347" s="98"/>
      <c r="X347" s="98"/>
      <c r="Y347" s="115"/>
      <c r="Z347" s="96"/>
      <c r="AA347" s="111"/>
      <c r="AB347" s="111"/>
      <c r="AC347" s="111"/>
      <c r="AD347" s="111"/>
      <c r="AE347" s="111"/>
      <c r="AF347" s="111"/>
      <c r="AG347" s="111"/>
      <c r="AH347" s="111"/>
      <c r="AI347" s="111"/>
      <c r="AJ347" s="111"/>
      <c r="AK347" s="111"/>
      <c r="AL347" s="96"/>
      <c r="AM347" s="85" t="str">
        <f t="shared" si="10"/>
        <v/>
      </c>
      <c r="AN347" s="79" t="str">
        <f t="shared" si="11"/>
        <v/>
      </c>
    </row>
    <row r="348" spans="2:40" ht="21" customHeight="1" x14ac:dyDescent="0.2">
      <c r="B348" s="104"/>
      <c r="C348" s="104"/>
      <c r="D348" s="104"/>
      <c r="E348" s="219"/>
      <c r="F348" s="115"/>
      <c r="G348" s="96"/>
      <c r="H348" s="96"/>
      <c r="I348" s="96"/>
      <c r="J348" s="96"/>
      <c r="K348" s="97"/>
      <c r="L348" s="97"/>
      <c r="M348" s="104"/>
      <c r="N348" s="96"/>
      <c r="O348" s="98"/>
      <c r="P348" s="98"/>
      <c r="Q348" s="98"/>
      <c r="R348" s="111"/>
      <c r="S348" s="98"/>
      <c r="T348" s="111"/>
      <c r="U348" s="98"/>
      <c r="V348" s="111"/>
      <c r="W348" s="98"/>
      <c r="X348" s="98"/>
      <c r="Y348" s="115"/>
      <c r="Z348" s="96"/>
      <c r="AA348" s="111"/>
      <c r="AB348" s="111"/>
      <c r="AC348" s="111"/>
      <c r="AD348" s="111"/>
      <c r="AE348" s="111"/>
      <c r="AF348" s="111"/>
      <c r="AG348" s="111"/>
      <c r="AH348" s="111"/>
      <c r="AI348" s="111"/>
      <c r="AJ348" s="111"/>
      <c r="AK348" s="111"/>
      <c r="AL348" s="96"/>
      <c r="AM348" s="85" t="str">
        <f t="shared" si="10"/>
        <v/>
      </c>
      <c r="AN348" s="79" t="str">
        <f t="shared" si="11"/>
        <v/>
      </c>
    </row>
    <row r="349" spans="2:40" ht="21" customHeight="1" x14ac:dyDescent="0.2">
      <c r="B349" s="104"/>
      <c r="C349" s="104"/>
      <c r="D349" s="104"/>
      <c r="E349" s="219"/>
      <c r="F349" s="115"/>
      <c r="G349" s="96"/>
      <c r="H349" s="96"/>
      <c r="I349" s="96"/>
      <c r="J349" s="96"/>
      <c r="K349" s="97"/>
      <c r="L349" s="97"/>
      <c r="M349" s="104"/>
      <c r="N349" s="96"/>
      <c r="O349" s="98"/>
      <c r="P349" s="98"/>
      <c r="Q349" s="98"/>
      <c r="R349" s="111"/>
      <c r="S349" s="98"/>
      <c r="T349" s="111"/>
      <c r="U349" s="98"/>
      <c r="V349" s="111"/>
      <c r="W349" s="98"/>
      <c r="X349" s="98"/>
      <c r="Y349" s="115"/>
      <c r="Z349" s="96"/>
      <c r="AA349" s="111"/>
      <c r="AB349" s="111"/>
      <c r="AC349" s="111"/>
      <c r="AD349" s="111"/>
      <c r="AE349" s="111"/>
      <c r="AF349" s="111"/>
      <c r="AG349" s="111"/>
      <c r="AH349" s="111"/>
      <c r="AI349" s="111"/>
      <c r="AJ349" s="111"/>
      <c r="AK349" s="111"/>
      <c r="AL349" s="96"/>
      <c r="AM349" s="85" t="str">
        <f t="shared" si="10"/>
        <v/>
      </c>
      <c r="AN349" s="79" t="str">
        <f t="shared" si="11"/>
        <v/>
      </c>
    </row>
    <row r="350" spans="2:40" ht="21" customHeight="1" x14ac:dyDescent="0.2">
      <c r="B350" s="104"/>
      <c r="C350" s="104"/>
      <c r="D350" s="104"/>
      <c r="E350" s="219"/>
      <c r="F350" s="115"/>
      <c r="G350" s="96"/>
      <c r="H350" s="96"/>
      <c r="I350" s="96"/>
      <c r="J350" s="96"/>
      <c r="K350" s="97"/>
      <c r="L350" s="97"/>
      <c r="M350" s="104"/>
      <c r="N350" s="96"/>
      <c r="O350" s="98"/>
      <c r="P350" s="98"/>
      <c r="Q350" s="98"/>
      <c r="R350" s="111"/>
      <c r="S350" s="98"/>
      <c r="T350" s="111"/>
      <c r="U350" s="98"/>
      <c r="V350" s="111"/>
      <c r="W350" s="98"/>
      <c r="X350" s="98"/>
      <c r="Y350" s="115"/>
      <c r="Z350" s="96"/>
      <c r="AA350" s="111"/>
      <c r="AB350" s="111"/>
      <c r="AC350" s="111"/>
      <c r="AD350" s="111"/>
      <c r="AE350" s="111"/>
      <c r="AF350" s="111"/>
      <c r="AG350" s="111"/>
      <c r="AH350" s="111"/>
      <c r="AI350" s="111"/>
      <c r="AJ350" s="111"/>
      <c r="AK350" s="111"/>
      <c r="AL350" s="96"/>
      <c r="AM350" s="85" t="str">
        <f t="shared" si="10"/>
        <v/>
      </c>
      <c r="AN350" s="79" t="str">
        <f t="shared" si="11"/>
        <v/>
      </c>
    </row>
    <row r="351" spans="2:40" ht="21" customHeight="1" x14ac:dyDescent="0.2">
      <c r="B351" s="104"/>
      <c r="C351" s="104"/>
      <c r="D351" s="104"/>
      <c r="E351" s="219"/>
      <c r="F351" s="115"/>
      <c r="G351" s="96"/>
      <c r="H351" s="96"/>
      <c r="I351" s="96"/>
      <c r="J351" s="96"/>
      <c r="K351" s="97"/>
      <c r="L351" s="97"/>
      <c r="M351" s="104"/>
      <c r="N351" s="96"/>
      <c r="O351" s="98"/>
      <c r="P351" s="98"/>
      <c r="Q351" s="98"/>
      <c r="R351" s="111"/>
      <c r="S351" s="98"/>
      <c r="T351" s="111"/>
      <c r="U351" s="98"/>
      <c r="V351" s="111"/>
      <c r="W351" s="98"/>
      <c r="X351" s="98"/>
      <c r="Y351" s="115"/>
      <c r="Z351" s="96"/>
      <c r="AA351" s="111"/>
      <c r="AB351" s="111"/>
      <c r="AC351" s="111"/>
      <c r="AD351" s="111"/>
      <c r="AE351" s="111"/>
      <c r="AF351" s="111"/>
      <c r="AG351" s="111"/>
      <c r="AH351" s="111"/>
      <c r="AI351" s="111"/>
      <c r="AJ351" s="111"/>
      <c r="AK351" s="111"/>
      <c r="AL351" s="96"/>
      <c r="AM351" s="85" t="str">
        <f t="shared" si="10"/>
        <v/>
      </c>
      <c r="AN351" s="79" t="str">
        <f t="shared" si="11"/>
        <v/>
      </c>
    </row>
    <row r="352" spans="2:40" ht="21" customHeight="1" x14ac:dyDescent="0.2">
      <c r="B352" s="104"/>
      <c r="C352" s="104"/>
      <c r="D352" s="104"/>
      <c r="E352" s="219"/>
      <c r="F352" s="115"/>
      <c r="G352" s="96"/>
      <c r="H352" s="96"/>
      <c r="I352" s="96"/>
      <c r="J352" s="96"/>
      <c r="K352" s="97"/>
      <c r="L352" s="97"/>
      <c r="M352" s="104"/>
      <c r="N352" s="96"/>
      <c r="O352" s="98"/>
      <c r="P352" s="98"/>
      <c r="Q352" s="98"/>
      <c r="R352" s="111"/>
      <c r="S352" s="98"/>
      <c r="T352" s="111"/>
      <c r="U352" s="98"/>
      <c r="V352" s="111"/>
      <c r="W352" s="98"/>
      <c r="X352" s="98"/>
      <c r="Y352" s="115"/>
      <c r="Z352" s="96"/>
      <c r="AA352" s="111"/>
      <c r="AB352" s="111"/>
      <c r="AC352" s="111"/>
      <c r="AD352" s="111"/>
      <c r="AE352" s="111"/>
      <c r="AF352" s="111"/>
      <c r="AG352" s="111"/>
      <c r="AH352" s="111"/>
      <c r="AI352" s="111"/>
      <c r="AJ352" s="111"/>
      <c r="AK352" s="111"/>
      <c r="AL352" s="96"/>
      <c r="AM352" s="85" t="str">
        <f t="shared" si="10"/>
        <v/>
      </c>
      <c r="AN352" s="79" t="str">
        <f t="shared" si="11"/>
        <v/>
      </c>
    </row>
    <row r="353" spans="2:40" ht="21" customHeight="1" x14ac:dyDescent="0.2">
      <c r="B353" s="104"/>
      <c r="C353" s="104"/>
      <c r="D353" s="104"/>
      <c r="E353" s="219"/>
      <c r="F353" s="115"/>
      <c r="G353" s="96"/>
      <c r="H353" s="96"/>
      <c r="I353" s="96"/>
      <c r="J353" s="96"/>
      <c r="K353" s="97"/>
      <c r="L353" s="97"/>
      <c r="M353" s="104"/>
      <c r="N353" s="96"/>
      <c r="O353" s="98"/>
      <c r="P353" s="98"/>
      <c r="Q353" s="98"/>
      <c r="R353" s="111"/>
      <c r="S353" s="98"/>
      <c r="T353" s="111"/>
      <c r="U353" s="98"/>
      <c r="V353" s="111"/>
      <c r="W353" s="98"/>
      <c r="X353" s="98"/>
      <c r="Y353" s="115"/>
      <c r="Z353" s="96"/>
      <c r="AA353" s="111"/>
      <c r="AB353" s="111"/>
      <c r="AC353" s="111"/>
      <c r="AD353" s="111"/>
      <c r="AE353" s="111"/>
      <c r="AF353" s="111"/>
      <c r="AG353" s="111"/>
      <c r="AH353" s="111"/>
      <c r="AI353" s="111"/>
      <c r="AJ353" s="111"/>
      <c r="AK353" s="111"/>
      <c r="AL353" s="96"/>
      <c r="AM353" s="85" t="str">
        <f t="shared" si="10"/>
        <v/>
      </c>
      <c r="AN353" s="79" t="str">
        <f t="shared" si="11"/>
        <v/>
      </c>
    </row>
    <row r="354" spans="2:40" ht="21" customHeight="1" x14ac:dyDescent="0.2">
      <c r="B354" s="104"/>
      <c r="C354" s="104"/>
      <c r="D354" s="104"/>
      <c r="E354" s="219"/>
      <c r="F354" s="115"/>
      <c r="G354" s="96"/>
      <c r="H354" s="96"/>
      <c r="I354" s="96"/>
      <c r="J354" s="96"/>
      <c r="K354" s="97"/>
      <c r="L354" s="97"/>
      <c r="M354" s="104"/>
      <c r="N354" s="96"/>
      <c r="O354" s="98"/>
      <c r="P354" s="98"/>
      <c r="Q354" s="98"/>
      <c r="R354" s="111"/>
      <c r="S354" s="98"/>
      <c r="T354" s="111"/>
      <c r="U354" s="98"/>
      <c r="V354" s="111"/>
      <c r="W354" s="98"/>
      <c r="X354" s="98"/>
      <c r="Y354" s="115"/>
      <c r="Z354" s="96"/>
      <c r="AA354" s="111"/>
      <c r="AB354" s="111"/>
      <c r="AC354" s="111"/>
      <c r="AD354" s="111"/>
      <c r="AE354" s="111"/>
      <c r="AF354" s="111"/>
      <c r="AG354" s="111"/>
      <c r="AH354" s="111"/>
      <c r="AI354" s="111"/>
      <c r="AJ354" s="111"/>
      <c r="AK354" s="111"/>
      <c r="AL354" s="96"/>
      <c r="AM354" s="85" t="str">
        <f t="shared" si="10"/>
        <v/>
      </c>
      <c r="AN354" s="79" t="str">
        <f t="shared" si="11"/>
        <v/>
      </c>
    </row>
    <row r="355" spans="2:40" ht="21" customHeight="1" x14ac:dyDescent="0.2">
      <c r="B355" s="104"/>
      <c r="C355" s="104"/>
      <c r="D355" s="104"/>
      <c r="E355" s="219"/>
      <c r="F355" s="115"/>
      <c r="G355" s="96"/>
      <c r="H355" s="96"/>
      <c r="I355" s="96"/>
      <c r="J355" s="96"/>
      <c r="K355" s="97"/>
      <c r="L355" s="97"/>
      <c r="M355" s="104"/>
      <c r="N355" s="96"/>
      <c r="O355" s="98"/>
      <c r="P355" s="98"/>
      <c r="Q355" s="98"/>
      <c r="R355" s="111"/>
      <c r="S355" s="98"/>
      <c r="T355" s="111"/>
      <c r="U355" s="98"/>
      <c r="V355" s="111"/>
      <c r="W355" s="98"/>
      <c r="X355" s="98"/>
      <c r="Y355" s="115"/>
      <c r="Z355" s="96"/>
      <c r="AA355" s="111"/>
      <c r="AB355" s="111"/>
      <c r="AC355" s="111"/>
      <c r="AD355" s="111"/>
      <c r="AE355" s="111"/>
      <c r="AF355" s="111"/>
      <c r="AG355" s="111"/>
      <c r="AH355" s="111"/>
      <c r="AI355" s="111"/>
      <c r="AJ355" s="111"/>
      <c r="AK355" s="111"/>
      <c r="AL355" s="96"/>
      <c r="AM355" s="85" t="str">
        <f t="shared" si="10"/>
        <v/>
      </c>
      <c r="AN355" s="79" t="str">
        <f t="shared" si="11"/>
        <v/>
      </c>
    </row>
    <row r="356" spans="2:40" ht="21" customHeight="1" x14ac:dyDescent="0.2">
      <c r="B356" s="104"/>
      <c r="C356" s="104"/>
      <c r="D356" s="104"/>
      <c r="E356" s="219"/>
      <c r="F356" s="115"/>
      <c r="G356" s="96"/>
      <c r="H356" s="96"/>
      <c r="I356" s="96"/>
      <c r="J356" s="96"/>
      <c r="K356" s="97"/>
      <c r="L356" s="97"/>
      <c r="M356" s="104"/>
      <c r="N356" s="96"/>
      <c r="O356" s="98"/>
      <c r="P356" s="98"/>
      <c r="Q356" s="98"/>
      <c r="R356" s="111"/>
      <c r="S356" s="98"/>
      <c r="T356" s="111"/>
      <c r="U356" s="98"/>
      <c r="V356" s="111"/>
      <c r="W356" s="98"/>
      <c r="X356" s="98"/>
      <c r="Y356" s="115"/>
      <c r="Z356" s="96"/>
      <c r="AA356" s="111"/>
      <c r="AB356" s="111"/>
      <c r="AC356" s="111"/>
      <c r="AD356" s="111"/>
      <c r="AE356" s="111"/>
      <c r="AF356" s="111"/>
      <c r="AG356" s="111"/>
      <c r="AH356" s="111"/>
      <c r="AI356" s="111"/>
      <c r="AJ356" s="111"/>
      <c r="AK356" s="111"/>
      <c r="AL356" s="96"/>
      <c r="AM356" s="85" t="str">
        <f t="shared" si="10"/>
        <v/>
      </c>
      <c r="AN356" s="79" t="str">
        <f t="shared" si="11"/>
        <v/>
      </c>
    </row>
    <row r="357" spans="2:40" ht="21" customHeight="1" x14ac:dyDescent="0.2">
      <c r="B357" s="104"/>
      <c r="C357" s="104"/>
      <c r="D357" s="104"/>
      <c r="E357" s="219"/>
      <c r="F357" s="115"/>
      <c r="G357" s="96"/>
      <c r="H357" s="96"/>
      <c r="I357" s="96"/>
      <c r="J357" s="96"/>
      <c r="K357" s="97"/>
      <c r="L357" s="97"/>
      <c r="M357" s="104"/>
      <c r="N357" s="96"/>
      <c r="O357" s="98"/>
      <c r="P357" s="98"/>
      <c r="Q357" s="98"/>
      <c r="R357" s="111"/>
      <c r="S357" s="98"/>
      <c r="T357" s="111"/>
      <c r="U357" s="98"/>
      <c r="V357" s="111"/>
      <c r="W357" s="98"/>
      <c r="X357" s="98"/>
      <c r="Y357" s="115"/>
      <c r="Z357" s="96"/>
      <c r="AA357" s="111"/>
      <c r="AB357" s="111"/>
      <c r="AC357" s="111"/>
      <c r="AD357" s="111"/>
      <c r="AE357" s="111"/>
      <c r="AF357" s="111"/>
      <c r="AG357" s="111"/>
      <c r="AH357" s="111"/>
      <c r="AI357" s="111"/>
      <c r="AJ357" s="111"/>
      <c r="AK357" s="111"/>
      <c r="AL357" s="96"/>
      <c r="AM357" s="85" t="str">
        <f t="shared" si="10"/>
        <v/>
      </c>
      <c r="AN357" s="79" t="str">
        <f t="shared" si="11"/>
        <v/>
      </c>
    </row>
    <row r="358" spans="2:40" ht="21" customHeight="1" x14ac:dyDescent="0.2">
      <c r="B358" s="104"/>
      <c r="C358" s="104"/>
      <c r="D358" s="104"/>
      <c r="E358" s="219"/>
      <c r="F358" s="115"/>
      <c r="G358" s="96"/>
      <c r="H358" s="96"/>
      <c r="I358" s="96"/>
      <c r="J358" s="96"/>
      <c r="K358" s="97"/>
      <c r="L358" s="97"/>
      <c r="M358" s="104"/>
      <c r="N358" s="96"/>
      <c r="O358" s="98"/>
      <c r="P358" s="98"/>
      <c r="Q358" s="98"/>
      <c r="R358" s="111"/>
      <c r="S358" s="98"/>
      <c r="T358" s="111"/>
      <c r="U358" s="98"/>
      <c r="V358" s="111"/>
      <c r="W358" s="98"/>
      <c r="X358" s="98"/>
      <c r="Y358" s="115"/>
      <c r="Z358" s="96"/>
      <c r="AA358" s="111"/>
      <c r="AB358" s="111"/>
      <c r="AC358" s="111"/>
      <c r="AD358" s="111"/>
      <c r="AE358" s="111"/>
      <c r="AF358" s="111"/>
      <c r="AG358" s="111"/>
      <c r="AH358" s="111"/>
      <c r="AI358" s="111"/>
      <c r="AJ358" s="111"/>
      <c r="AK358" s="111"/>
      <c r="AL358" s="96"/>
      <c r="AM358" s="85" t="str">
        <f t="shared" si="10"/>
        <v/>
      </c>
      <c r="AN358" s="79" t="str">
        <f t="shared" si="11"/>
        <v/>
      </c>
    </row>
    <row r="359" spans="2:40" ht="21" customHeight="1" x14ac:dyDescent="0.2">
      <c r="B359" s="104"/>
      <c r="C359" s="104"/>
      <c r="D359" s="104"/>
      <c r="E359" s="219"/>
      <c r="F359" s="115"/>
      <c r="G359" s="96"/>
      <c r="H359" s="96"/>
      <c r="I359" s="96"/>
      <c r="J359" s="96"/>
      <c r="K359" s="97"/>
      <c r="L359" s="97"/>
      <c r="M359" s="104"/>
      <c r="N359" s="96"/>
      <c r="O359" s="98"/>
      <c r="P359" s="98"/>
      <c r="Q359" s="98"/>
      <c r="R359" s="111"/>
      <c r="S359" s="98"/>
      <c r="T359" s="111"/>
      <c r="U359" s="98"/>
      <c r="V359" s="111"/>
      <c r="W359" s="98"/>
      <c r="X359" s="98"/>
      <c r="Y359" s="115"/>
      <c r="Z359" s="96"/>
      <c r="AA359" s="111"/>
      <c r="AB359" s="111"/>
      <c r="AC359" s="111"/>
      <c r="AD359" s="111"/>
      <c r="AE359" s="111"/>
      <c r="AF359" s="111"/>
      <c r="AG359" s="111"/>
      <c r="AH359" s="111"/>
      <c r="AI359" s="111"/>
      <c r="AJ359" s="111"/>
      <c r="AK359" s="111"/>
      <c r="AL359" s="96"/>
      <c r="AM359" s="85" t="str">
        <f t="shared" si="10"/>
        <v/>
      </c>
      <c r="AN359" s="79" t="str">
        <f t="shared" si="11"/>
        <v/>
      </c>
    </row>
    <row r="360" spans="2:40" ht="21" customHeight="1" x14ac:dyDescent="0.2">
      <c r="B360" s="104"/>
      <c r="C360" s="104"/>
      <c r="D360" s="104"/>
      <c r="E360" s="219"/>
      <c r="F360" s="115"/>
      <c r="G360" s="96"/>
      <c r="H360" s="96"/>
      <c r="I360" s="96"/>
      <c r="J360" s="96"/>
      <c r="K360" s="97"/>
      <c r="L360" s="97"/>
      <c r="M360" s="104"/>
      <c r="N360" s="96"/>
      <c r="O360" s="98"/>
      <c r="P360" s="98"/>
      <c r="Q360" s="98"/>
      <c r="R360" s="111"/>
      <c r="S360" s="98"/>
      <c r="T360" s="111"/>
      <c r="U360" s="98"/>
      <c r="V360" s="111"/>
      <c r="W360" s="98"/>
      <c r="X360" s="98"/>
      <c r="Y360" s="115"/>
      <c r="Z360" s="96"/>
      <c r="AA360" s="111"/>
      <c r="AB360" s="111"/>
      <c r="AC360" s="111"/>
      <c r="AD360" s="111"/>
      <c r="AE360" s="111"/>
      <c r="AF360" s="111"/>
      <c r="AG360" s="111"/>
      <c r="AH360" s="111"/>
      <c r="AI360" s="111"/>
      <c r="AJ360" s="111"/>
      <c r="AK360" s="111"/>
      <c r="AL360" s="96"/>
      <c r="AM360" s="85" t="str">
        <f t="shared" si="10"/>
        <v/>
      </c>
      <c r="AN360" s="79" t="str">
        <f t="shared" si="11"/>
        <v/>
      </c>
    </row>
    <row r="361" spans="2:40" ht="21" customHeight="1" x14ac:dyDescent="0.2">
      <c r="B361" s="104"/>
      <c r="C361" s="104"/>
      <c r="D361" s="104"/>
      <c r="E361" s="219"/>
      <c r="F361" s="115"/>
      <c r="G361" s="96"/>
      <c r="H361" s="96"/>
      <c r="I361" s="96"/>
      <c r="J361" s="96"/>
      <c r="K361" s="97"/>
      <c r="L361" s="97"/>
      <c r="M361" s="104"/>
      <c r="N361" s="96"/>
      <c r="O361" s="98"/>
      <c r="P361" s="98"/>
      <c r="Q361" s="98"/>
      <c r="R361" s="111"/>
      <c r="S361" s="98"/>
      <c r="T361" s="111"/>
      <c r="U361" s="98"/>
      <c r="V361" s="111"/>
      <c r="W361" s="98"/>
      <c r="X361" s="98"/>
      <c r="Y361" s="115"/>
      <c r="Z361" s="96"/>
      <c r="AA361" s="111"/>
      <c r="AB361" s="111"/>
      <c r="AC361" s="111"/>
      <c r="AD361" s="111"/>
      <c r="AE361" s="111"/>
      <c r="AF361" s="111"/>
      <c r="AG361" s="111"/>
      <c r="AH361" s="111"/>
      <c r="AI361" s="111"/>
      <c r="AJ361" s="111"/>
      <c r="AK361" s="111"/>
      <c r="AL361" s="96"/>
      <c r="AM361" s="85" t="str">
        <f t="shared" si="10"/>
        <v/>
      </c>
      <c r="AN361" s="79" t="str">
        <f t="shared" si="11"/>
        <v/>
      </c>
    </row>
    <row r="362" spans="2:40" ht="21" customHeight="1" x14ac:dyDescent="0.2">
      <c r="B362" s="104"/>
      <c r="C362" s="104"/>
      <c r="D362" s="104"/>
      <c r="E362" s="219"/>
      <c r="F362" s="115"/>
      <c r="G362" s="96"/>
      <c r="H362" s="96"/>
      <c r="I362" s="96"/>
      <c r="J362" s="96"/>
      <c r="K362" s="97"/>
      <c r="L362" s="97"/>
      <c r="M362" s="104"/>
      <c r="N362" s="96"/>
      <c r="O362" s="98"/>
      <c r="P362" s="98"/>
      <c r="Q362" s="98"/>
      <c r="R362" s="111"/>
      <c r="S362" s="98"/>
      <c r="T362" s="111"/>
      <c r="U362" s="98"/>
      <c r="V362" s="111"/>
      <c r="W362" s="98"/>
      <c r="X362" s="98"/>
      <c r="Y362" s="115"/>
      <c r="Z362" s="96"/>
      <c r="AA362" s="111"/>
      <c r="AB362" s="111"/>
      <c r="AC362" s="111"/>
      <c r="AD362" s="111"/>
      <c r="AE362" s="111"/>
      <c r="AF362" s="111"/>
      <c r="AG362" s="111"/>
      <c r="AH362" s="111"/>
      <c r="AI362" s="111"/>
      <c r="AJ362" s="111"/>
      <c r="AK362" s="111"/>
      <c r="AL362" s="96"/>
      <c r="AM362" s="85" t="str">
        <f t="shared" si="10"/>
        <v/>
      </c>
      <c r="AN362" s="79" t="str">
        <f t="shared" si="11"/>
        <v/>
      </c>
    </row>
    <row r="363" spans="2:40" ht="21" customHeight="1" x14ac:dyDescent="0.2">
      <c r="B363" s="104"/>
      <c r="C363" s="104"/>
      <c r="D363" s="104"/>
      <c r="E363" s="219"/>
      <c r="F363" s="115"/>
      <c r="G363" s="96"/>
      <c r="H363" s="96"/>
      <c r="I363" s="96"/>
      <c r="J363" s="96"/>
      <c r="K363" s="97"/>
      <c r="L363" s="97"/>
      <c r="M363" s="104"/>
      <c r="N363" s="96"/>
      <c r="O363" s="98"/>
      <c r="P363" s="98"/>
      <c r="Q363" s="98"/>
      <c r="R363" s="111"/>
      <c r="S363" s="98"/>
      <c r="T363" s="111"/>
      <c r="U363" s="98"/>
      <c r="V363" s="111"/>
      <c r="W363" s="98"/>
      <c r="X363" s="98"/>
      <c r="Y363" s="115"/>
      <c r="Z363" s="96"/>
      <c r="AA363" s="111"/>
      <c r="AB363" s="111"/>
      <c r="AC363" s="111"/>
      <c r="AD363" s="111"/>
      <c r="AE363" s="111"/>
      <c r="AF363" s="111"/>
      <c r="AG363" s="111"/>
      <c r="AH363" s="111"/>
      <c r="AI363" s="111"/>
      <c r="AJ363" s="111"/>
      <c r="AK363" s="111"/>
      <c r="AL363" s="96"/>
      <c r="AM363" s="85" t="str">
        <f t="shared" si="10"/>
        <v/>
      </c>
      <c r="AN363" s="79" t="str">
        <f t="shared" si="11"/>
        <v/>
      </c>
    </row>
    <row r="364" spans="2:40" ht="21" customHeight="1" x14ac:dyDescent="0.2">
      <c r="B364" s="104"/>
      <c r="C364" s="104"/>
      <c r="D364" s="104"/>
      <c r="E364" s="219"/>
      <c r="F364" s="115"/>
      <c r="G364" s="96"/>
      <c r="H364" s="96"/>
      <c r="I364" s="96"/>
      <c r="J364" s="96"/>
      <c r="K364" s="97"/>
      <c r="L364" s="97"/>
      <c r="M364" s="104"/>
      <c r="N364" s="96"/>
      <c r="O364" s="98"/>
      <c r="P364" s="98"/>
      <c r="Q364" s="98"/>
      <c r="R364" s="111"/>
      <c r="S364" s="98"/>
      <c r="T364" s="111"/>
      <c r="U364" s="98"/>
      <c r="V364" s="111"/>
      <c r="W364" s="98"/>
      <c r="X364" s="98"/>
      <c r="Y364" s="115"/>
      <c r="Z364" s="96"/>
      <c r="AA364" s="111"/>
      <c r="AB364" s="111"/>
      <c r="AC364" s="111"/>
      <c r="AD364" s="111"/>
      <c r="AE364" s="111"/>
      <c r="AF364" s="111"/>
      <c r="AG364" s="111"/>
      <c r="AH364" s="111"/>
      <c r="AI364" s="111"/>
      <c r="AJ364" s="111"/>
      <c r="AK364" s="111"/>
      <c r="AL364" s="96"/>
      <c r="AM364" s="85" t="str">
        <f t="shared" si="10"/>
        <v/>
      </c>
      <c r="AN364" s="79" t="str">
        <f t="shared" si="11"/>
        <v/>
      </c>
    </row>
    <row r="365" spans="2:40" ht="21" customHeight="1" x14ac:dyDescent="0.2">
      <c r="B365" s="104"/>
      <c r="C365" s="104"/>
      <c r="D365" s="104"/>
      <c r="E365" s="219"/>
      <c r="F365" s="115"/>
      <c r="G365" s="96"/>
      <c r="H365" s="96"/>
      <c r="I365" s="96"/>
      <c r="J365" s="96"/>
      <c r="K365" s="97"/>
      <c r="L365" s="97"/>
      <c r="M365" s="104"/>
      <c r="N365" s="96"/>
      <c r="O365" s="98"/>
      <c r="P365" s="98"/>
      <c r="Q365" s="98"/>
      <c r="R365" s="111"/>
      <c r="S365" s="98"/>
      <c r="T365" s="111"/>
      <c r="U365" s="98"/>
      <c r="V365" s="111"/>
      <c r="W365" s="98"/>
      <c r="X365" s="98"/>
      <c r="Y365" s="115"/>
      <c r="Z365" s="96"/>
      <c r="AA365" s="111"/>
      <c r="AB365" s="111"/>
      <c r="AC365" s="111"/>
      <c r="AD365" s="111"/>
      <c r="AE365" s="111"/>
      <c r="AF365" s="111"/>
      <c r="AG365" s="111"/>
      <c r="AH365" s="111"/>
      <c r="AI365" s="111"/>
      <c r="AJ365" s="111"/>
      <c r="AK365" s="111"/>
      <c r="AL365" s="96"/>
      <c r="AM365" s="85" t="str">
        <f t="shared" si="10"/>
        <v/>
      </c>
      <c r="AN365" s="79" t="str">
        <f t="shared" si="11"/>
        <v/>
      </c>
    </row>
    <row r="366" spans="2:40" ht="21" customHeight="1" x14ac:dyDescent="0.2">
      <c r="B366" s="104"/>
      <c r="C366" s="104"/>
      <c r="D366" s="104"/>
      <c r="E366" s="219"/>
      <c r="F366" s="115"/>
      <c r="G366" s="96"/>
      <c r="H366" s="96"/>
      <c r="I366" s="96"/>
      <c r="J366" s="96"/>
      <c r="K366" s="97"/>
      <c r="L366" s="97"/>
      <c r="M366" s="104"/>
      <c r="N366" s="96"/>
      <c r="O366" s="98"/>
      <c r="P366" s="98"/>
      <c r="Q366" s="98"/>
      <c r="R366" s="111"/>
      <c r="S366" s="98"/>
      <c r="T366" s="111"/>
      <c r="U366" s="98"/>
      <c r="V366" s="111"/>
      <c r="W366" s="98"/>
      <c r="X366" s="98"/>
      <c r="Y366" s="115"/>
      <c r="Z366" s="96"/>
      <c r="AA366" s="111"/>
      <c r="AB366" s="111"/>
      <c r="AC366" s="111"/>
      <c r="AD366" s="111"/>
      <c r="AE366" s="111"/>
      <c r="AF366" s="111"/>
      <c r="AG366" s="111"/>
      <c r="AH366" s="111"/>
      <c r="AI366" s="111"/>
      <c r="AJ366" s="111"/>
      <c r="AK366" s="111"/>
      <c r="AL366" s="96"/>
      <c r="AM366" s="85" t="str">
        <f t="shared" si="10"/>
        <v/>
      </c>
      <c r="AN366" s="79" t="str">
        <f t="shared" si="11"/>
        <v/>
      </c>
    </row>
    <row r="367" spans="2:40" ht="21" customHeight="1" x14ac:dyDescent="0.2">
      <c r="B367" s="104"/>
      <c r="C367" s="104"/>
      <c r="D367" s="104"/>
      <c r="E367" s="219"/>
      <c r="F367" s="115"/>
      <c r="G367" s="96"/>
      <c r="H367" s="96"/>
      <c r="I367" s="96"/>
      <c r="J367" s="96"/>
      <c r="K367" s="97"/>
      <c r="L367" s="97"/>
      <c r="M367" s="104"/>
      <c r="N367" s="96"/>
      <c r="O367" s="98"/>
      <c r="P367" s="98"/>
      <c r="Q367" s="98"/>
      <c r="R367" s="111"/>
      <c r="S367" s="98"/>
      <c r="T367" s="111"/>
      <c r="U367" s="98"/>
      <c r="V367" s="111"/>
      <c r="W367" s="98"/>
      <c r="X367" s="98"/>
      <c r="Y367" s="115"/>
      <c r="Z367" s="96"/>
      <c r="AA367" s="111"/>
      <c r="AB367" s="111"/>
      <c r="AC367" s="111"/>
      <c r="AD367" s="111"/>
      <c r="AE367" s="111"/>
      <c r="AF367" s="111"/>
      <c r="AG367" s="111"/>
      <c r="AH367" s="111"/>
      <c r="AI367" s="111"/>
      <c r="AJ367" s="111"/>
      <c r="AK367" s="111"/>
      <c r="AL367" s="96"/>
      <c r="AM367" s="85" t="str">
        <f t="shared" si="10"/>
        <v/>
      </c>
      <c r="AN367" s="79" t="str">
        <f t="shared" si="11"/>
        <v/>
      </c>
    </row>
    <row r="368" spans="2:40" ht="21" customHeight="1" x14ac:dyDescent="0.2">
      <c r="B368" s="104"/>
      <c r="C368" s="104"/>
      <c r="D368" s="104"/>
      <c r="E368" s="219"/>
      <c r="F368" s="115"/>
      <c r="G368" s="96"/>
      <c r="H368" s="96"/>
      <c r="I368" s="96"/>
      <c r="J368" s="96"/>
      <c r="K368" s="97"/>
      <c r="L368" s="97"/>
      <c r="M368" s="104"/>
      <c r="N368" s="96"/>
      <c r="O368" s="98"/>
      <c r="P368" s="98"/>
      <c r="Q368" s="98"/>
      <c r="R368" s="111"/>
      <c r="S368" s="98"/>
      <c r="T368" s="111"/>
      <c r="U368" s="98"/>
      <c r="V368" s="111"/>
      <c r="W368" s="98"/>
      <c r="X368" s="98"/>
      <c r="Y368" s="115"/>
      <c r="Z368" s="96"/>
      <c r="AA368" s="111"/>
      <c r="AB368" s="111"/>
      <c r="AC368" s="111"/>
      <c r="AD368" s="111"/>
      <c r="AE368" s="111"/>
      <c r="AF368" s="111"/>
      <c r="AG368" s="111"/>
      <c r="AH368" s="111"/>
      <c r="AI368" s="111"/>
      <c r="AJ368" s="111"/>
      <c r="AK368" s="111"/>
      <c r="AL368" s="96"/>
      <c r="AM368" s="85" t="str">
        <f t="shared" si="10"/>
        <v/>
      </c>
      <c r="AN368" s="79" t="str">
        <f t="shared" si="11"/>
        <v/>
      </c>
    </row>
    <row r="369" spans="2:40" ht="21" customHeight="1" x14ac:dyDescent="0.2">
      <c r="B369" s="104"/>
      <c r="C369" s="104"/>
      <c r="D369" s="104"/>
      <c r="E369" s="219"/>
      <c r="F369" s="115"/>
      <c r="G369" s="96"/>
      <c r="H369" s="96"/>
      <c r="I369" s="96"/>
      <c r="J369" s="96"/>
      <c r="K369" s="97"/>
      <c r="L369" s="97"/>
      <c r="M369" s="104"/>
      <c r="N369" s="96"/>
      <c r="O369" s="98"/>
      <c r="P369" s="98"/>
      <c r="Q369" s="98"/>
      <c r="R369" s="111"/>
      <c r="S369" s="98"/>
      <c r="T369" s="111"/>
      <c r="U369" s="98"/>
      <c r="V369" s="111"/>
      <c r="W369" s="98"/>
      <c r="X369" s="98"/>
      <c r="Y369" s="115"/>
      <c r="Z369" s="96"/>
      <c r="AA369" s="111"/>
      <c r="AB369" s="111"/>
      <c r="AC369" s="111"/>
      <c r="AD369" s="111"/>
      <c r="AE369" s="111"/>
      <c r="AF369" s="111"/>
      <c r="AG369" s="111"/>
      <c r="AH369" s="111"/>
      <c r="AI369" s="111"/>
      <c r="AJ369" s="111"/>
      <c r="AK369" s="111"/>
      <c r="AL369" s="96"/>
      <c r="AM369" s="85" t="str">
        <f t="shared" si="10"/>
        <v/>
      </c>
      <c r="AN369" s="79" t="str">
        <f t="shared" si="11"/>
        <v/>
      </c>
    </row>
    <row r="370" spans="2:40" ht="21" customHeight="1" x14ac:dyDescent="0.2">
      <c r="B370" s="104"/>
      <c r="C370" s="104"/>
      <c r="D370" s="104"/>
      <c r="E370" s="219"/>
      <c r="F370" s="115"/>
      <c r="G370" s="96"/>
      <c r="H370" s="96"/>
      <c r="I370" s="96"/>
      <c r="J370" s="96"/>
      <c r="K370" s="97"/>
      <c r="L370" s="97"/>
      <c r="M370" s="104"/>
      <c r="N370" s="96"/>
      <c r="O370" s="98"/>
      <c r="P370" s="98"/>
      <c r="Q370" s="98"/>
      <c r="R370" s="111"/>
      <c r="S370" s="98"/>
      <c r="T370" s="111"/>
      <c r="U370" s="98"/>
      <c r="V370" s="111"/>
      <c r="W370" s="98"/>
      <c r="X370" s="98"/>
      <c r="Y370" s="115"/>
      <c r="Z370" s="96"/>
      <c r="AA370" s="111"/>
      <c r="AB370" s="111"/>
      <c r="AC370" s="111"/>
      <c r="AD370" s="111"/>
      <c r="AE370" s="111"/>
      <c r="AF370" s="111"/>
      <c r="AG370" s="111"/>
      <c r="AH370" s="111"/>
      <c r="AI370" s="111"/>
      <c r="AJ370" s="111"/>
      <c r="AK370" s="111"/>
      <c r="AL370" s="96"/>
      <c r="AM370" s="85" t="str">
        <f t="shared" si="10"/>
        <v/>
      </c>
      <c r="AN370" s="79" t="str">
        <f t="shared" si="11"/>
        <v/>
      </c>
    </row>
    <row r="371" spans="2:40" ht="21" customHeight="1" x14ac:dyDescent="0.2">
      <c r="B371" s="104"/>
      <c r="C371" s="104"/>
      <c r="D371" s="104"/>
      <c r="E371" s="219"/>
      <c r="F371" s="115"/>
      <c r="G371" s="96"/>
      <c r="H371" s="96"/>
      <c r="I371" s="96"/>
      <c r="J371" s="96"/>
      <c r="K371" s="97"/>
      <c r="L371" s="97"/>
      <c r="M371" s="104"/>
      <c r="N371" s="96"/>
      <c r="O371" s="98"/>
      <c r="P371" s="98"/>
      <c r="Q371" s="98"/>
      <c r="R371" s="111"/>
      <c r="S371" s="98"/>
      <c r="T371" s="111"/>
      <c r="U371" s="98"/>
      <c r="V371" s="111"/>
      <c r="W371" s="98"/>
      <c r="X371" s="98"/>
      <c r="Y371" s="115"/>
      <c r="Z371" s="96"/>
      <c r="AA371" s="111"/>
      <c r="AB371" s="111"/>
      <c r="AC371" s="111"/>
      <c r="AD371" s="111"/>
      <c r="AE371" s="111"/>
      <c r="AF371" s="111"/>
      <c r="AG371" s="111"/>
      <c r="AH371" s="111"/>
      <c r="AI371" s="111"/>
      <c r="AJ371" s="111"/>
      <c r="AK371" s="111"/>
      <c r="AL371" s="96"/>
      <c r="AM371" s="85" t="str">
        <f t="shared" si="10"/>
        <v/>
      </c>
      <c r="AN371" s="79" t="str">
        <f t="shared" si="11"/>
        <v/>
      </c>
    </row>
    <row r="372" spans="2:40" ht="21" customHeight="1" x14ac:dyDescent="0.2">
      <c r="B372" s="104"/>
      <c r="C372" s="104"/>
      <c r="D372" s="104"/>
      <c r="E372" s="219"/>
      <c r="F372" s="115"/>
      <c r="G372" s="96"/>
      <c r="H372" s="96"/>
      <c r="I372" s="96"/>
      <c r="J372" s="96"/>
      <c r="K372" s="97"/>
      <c r="L372" s="97"/>
      <c r="M372" s="104"/>
      <c r="N372" s="96"/>
      <c r="O372" s="98"/>
      <c r="P372" s="98"/>
      <c r="Q372" s="98"/>
      <c r="R372" s="111"/>
      <c r="S372" s="98"/>
      <c r="T372" s="111"/>
      <c r="U372" s="98"/>
      <c r="V372" s="111"/>
      <c r="W372" s="98"/>
      <c r="X372" s="98"/>
      <c r="Y372" s="115"/>
      <c r="Z372" s="96"/>
      <c r="AA372" s="111"/>
      <c r="AB372" s="111"/>
      <c r="AC372" s="111"/>
      <c r="AD372" s="111"/>
      <c r="AE372" s="111"/>
      <c r="AF372" s="111"/>
      <c r="AG372" s="111"/>
      <c r="AH372" s="111"/>
      <c r="AI372" s="111"/>
      <c r="AJ372" s="111"/>
      <c r="AK372" s="111"/>
      <c r="AL372" s="96"/>
      <c r="AM372" s="85" t="str">
        <f t="shared" si="10"/>
        <v/>
      </c>
      <c r="AN372" s="79" t="str">
        <f t="shared" si="11"/>
        <v/>
      </c>
    </row>
    <row r="373" spans="2:40" ht="21" customHeight="1" x14ac:dyDescent="0.2">
      <c r="B373" s="104"/>
      <c r="C373" s="104"/>
      <c r="D373" s="104"/>
      <c r="E373" s="219"/>
      <c r="F373" s="115"/>
      <c r="G373" s="96"/>
      <c r="H373" s="96"/>
      <c r="I373" s="96"/>
      <c r="J373" s="96"/>
      <c r="K373" s="97"/>
      <c r="L373" s="97"/>
      <c r="M373" s="104"/>
      <c r="N373" s="96"/>
      <c r="O373" s="98"/>
      <c r="P373" s="98"/>
      <c r="Q373" s="98"/>
      <c r="R373" s="111"/>
      <c r="S373" s="98"/>
      <c r="T373" s="111"/>
      <c r="U373" s="98"/>
      <c r="V373" s="111"/>
      <c r="W373" s="98"/>
      <c r="X373" s="98"/>
      <c r="Y373" s="115"/>
      <c r="Z373" s="96"/>
      <c r="AA373" s="111"/>
      <c r="AB373" s="111"/>
      <c r="AC373" s="111"/>
      <c r="AD373" s="111"/>
      <c r="AE373" s="111"/>
      <c r="AF373" s="111"/>
      <c r="AG373" s="111"/>
      <c r="AH373" s="111"/>
      <c r="AI373" s="111"/>
      <c r="AJ373" s="111"/>
      <c r="AK373" s="111"/>
      <c r="AL373" s="96"/>
      <c r="AM373" s="85" t="str">
        <f t="shared" si="10"/>
        <v/>
      </c>
      <c r="AN373" s="79" t="str">
        <f t="shared" si="11"/>
        <v/>
      </c>
    </row>
    <row r="374" spans="2:40" ht="21" customHeight="1" x14ac:dyDescent="0.2">
      <c r="B374" s="104"/>
      <c r="C374" s="104"/>
      <c r="D374" s="104"/>
      <c r="E374" s="219"/>
      <c r="F374" s="115"/>
      <c r="G374" s="96"/>
      <c r="H374" s="96"/>
      <c r="I374" s="96"/>
      <c r="J374" s="96"/>
      <c r="K374" s="97"/>
      <c r="L374" s="97"/>
      <c r="M374" s="104"/>
      <c r="N374" s="96"/>
      <c r="O374" s="98"/>
      <c r="P374" s="98"/>
      <c r="Q374" s="98"/>
      <c r="R374" s="111"/>
      <c r="S374" s="98"/>
      <c r="T374" s="111"/>
      <c r="U374" s="98"/>
      <c r="V374" s="111"/>
      <c r="W374" s="98"/>
      <c r="X374" s="98"/>
      <c r="Y374" s="115"/>
      <c r="Z374" s="96"/>
      <c r="AA374" s="111"/>
      <c r="AB374" s="111"/>
      <c r="AC374" s="111"/>
      <c r="AD374" s="111"/>
      <c r="AE374" s="111"/>
      <c r="AF374" s="111"/>
      <c r="AG374" s="111"/>
      <c r="AH374" s="111"/>
      <c r="AI374" s="111"/>
      <c r="AJ374" s="111"/>
      <c r="AK374" s="111"/>
      <c r="AL374" s="96"/>
      <c r="AM374" s="85" t="str">
        <f t="shared" si="10"/>
        <v/>
      </c>
      <c r="AN374" s="79" t="str">
        <f t="shared" si="11"/>
        <v/>
      </c>
    </row>
    <row r="375" spans="2:40" ht="21" customHeight="1" x14ac:dyDescent="0.2">
      <c r="B375" s="104"/>
      <c r="C375" s="104"/>
      <c r="D375" s="104"/>
      <c r="E375" s="219"/>
      <c r="F375" s="115"/>
      <c r="G375" s="96"/>
      <c r="H375" s="96"/>
      <c r="I375" s="96"/>
      <c r="J375" s="96"/>
      <c r="K375" s="97"/>
      <c r="L375" s="97"/>
      <c r="M375" s="104"/>
      <c r="N375" s="96"/>
      <c r="O375" s="98"/>
      <c r="P375" s="98"/>
      <c r="Q375" s="98"/>
      <c r="R375" s="111"/>
      <c r="S375" s="98"/>
      <c r="T375" s="111"/>
      <c r="U375" s="98"/>
      <c r="V375" s="111"/>
      <c r="W375" s="98"/>
      <c r="X375" s="98"/>
      <c r="Y375" s="115"/>
      <c r="Z375" s="96"/>
      <c r="AA375" s="111"/>
      <c r="AB375" s="111"/>
      <c r="AC375" s="111"/>
      <c r="AD375" s="111"/>
      <c r="AE375" s="111"/>
      <c r="AF375" s="111"/>
      <c r="AG375" s="111"/>
      <c r="AH375" s="111"/>
      <c r="AI375" s="111"/>
      <c r="AJ375" s="111"/>
      <c r="AK375" s="111"/>
      <c r="AL375" s="96"/>
      <c r="AM375" s="85" t="str">
        <f t="shared" si="10"/>
        <v/>
      </c>
      <c r="AN375" s="79" t="str">
        <f t="shared" si="11"/>
        <v/>
      </c>
    </row>
    <row r="376" spans="2:40" ht="21" customHeight="1" x14ac:dyDescent="0.2">
      <c r="B376" s="104"/>
      <c r="C376" s="104"/>
      <c r="D376" s="104"/>
      <c r="E376" s="219"/>
      <c r="F376" s="115"/>
      <c r="G376" s="96"/>
      <c r="H376" s="96"/>
      <c r="I376" s="96"/>
      <c r="J376" s="96"/>
      <c r="K376" s="97"/>
      <c r="L376" s="97"/>
      <c r="M376" s="104"/>
      <c r="N376" s="96"/>
      <c r="O376" s="98"/>
      <c r="P376" s="98"/>
      <c r="Q376" s="98"/>
      <c r="R376" s="111"/>
      <c r="S376" s="98"/>
      <c r="T376" s="111"/>
      <c r="U376" s="98"/>
      <c r="V376" s="111"/>
      <c r="W376" s="98"/>
      <c r="X376" s="98"/>
      <c r="Y376" s="115"/>
      <c r="Z376" s="96"/>
      <c r="AA376" s="111"/>
      <c r="AB376" s="111"/>
      <c r="AC376" s="111"/>
      <c r="AD376" s="111"/>
      <c r="AE376" s="111"/>
      <c r="AF376" s="111"/>
      <c r="AG376" s="111"/>
      <c r="AH376" s="111"/>
      <c r="AI376" s="111"/>
      <c r="AJ376" s="111"/>
      <c r="AK376" s="111"/>
      <c r="AL376" s="96"/>
      <c r="AM376" s="85" t="str">
        <f t="shared" si="10"/>
        <v/>
      </c>
      <c r="AN376" s="79" t="str">
        <f t="shared" si="11"/>
        <v/>
      </c>
    </row>
    <row r="377" spans="2:40" ht="21" customHeight="1" x14ac:dyDescent="0.2">
      <c r="B377" s="104"/>
      <c r="C377" s="104"/>
      <c r="D377" s="104"/>
      <c r="E377" s="219"/>
      <c r="F377" s="115"/>
      <c r="G377" s="96"/>
      <c r="H377" s="96"/>
      <c r="I377" s="96"/>
      <c r="J377" s="96"/>
      <c r="K377" s="97"/>
      <c r="L377" s="97"/>
      <c r="M377" s="104"/>
      <c r="N377" s="96"/>
      <c r="O377" s="98"/>
      <c r="P377" s="98"/>
      <c r="Q377" s="98"/>
      <c r="R377" s="111"/>
      <c r="S377" s="98"/>
      <c r="T377" s="111"/>
      <c r="U377" s="98"/>
      <c r="V377" s="111"/>
      <c r="W377" s="98"/>
      <c r="X377" s="98"/>
      <c r="Y377" s="115"/>
      <c r="Z377" s="96"/>
      <c r="AA377" s="111"/>
      <c r="AB377" s="111"/>
      <c r="AC377" s="111"/>
      <c r="AD377" s="111"/>
      <c r="AE377" s="111"/>
      <c r="AF377" s="111"/>
      <c r="AG377" s="111"/>
      <c r="AH377" s="111"/>
      <c r="AI377" s="111"/>
      <c r="AJ377" s="111"/>
      <c r="AK377" s="111"/>
      <c r="AL377" s="96"/>
      <c r="AM377" s="85" t="str">
        <f t="shared" si="10"/>
        <v/>
      </c>
      <c r="AN377" s="79" t="str">
        <f t="shared" si="11"/>
        <v/>
      </c>
    </row>
    <row r="378" spans="2:40" ht="21" customHeight="1" x14ac:dyDescent="0.2">
      <c r="B378" s="104"/>
      <c r="C378" s="104"/>
      <c r="D378" s="104"/>
      <c r="E378" s="219"/>
      <c r="F378" s="115"/>
      <c r="G378" s="96"/>
      <c r="H378" s="96"/>
      <c r="I378" s="96"/>
      <c r="J378" s="96"/>
      <c r="K378" s="97"/>
      <c r="L378" s="97"/>
      <c r="M378" s="104"/>
      <c r="N378" s="96"/>
      <c r="O378" s="98"/>
      <c r="P378" s="98"/>
      <c r="Q378" s="98"/>
      <c r="R378" s="111"/>
      <c r="S378" s="98"/>
      <c r="T378" s="111"/>
      <c r="U378" s="98"/>
      <c r="V378" s="111"/>
      <c r="W378" s="98"/>
      <c r="X378" s="98"/>
      <c r="Y378" s="115"/>
      <c r="Z378" s="96"/>
      <c r="AA378" s="111"/>
      <c r="AB378" s="111"/>
      <c r="AC378" s="111"/>
      <c r="AD378" s="111"/>
      <c r="AE378" s="111"/>
      <c r="AF378" s="111"/>
      <c r="AG378" s="111"/>
      <c r="AH378" s="111"/>
      <c r="AI378" s="111"/>
      <c r="AJ378" s="111"/>
      <c r="AK378" s="111"/>
      <c r="AL378" s="96"/>
      <c r="AM378" s="85" t="str">
        <f t="shared" si="10"/>
        <v/>
      </c>
      <c r="AN378" s="79" t="str">
        <f t="shared" si="11"/>
        <v/>
      </c>
    </row>
    <row r="379" spans="2:40" ht="21" customHeight="1" x14ac:dyDescent="0.2">
      <c r="B379" s="104"/>
      <c r="C379" s="104"/>
      <c r="D379" s="104"/>
      <c r="E379" s="219"/>
      <c r="F379" s="115"/>
      <c r="G379" s="96"/>
      <c r="H379" s="96"/>
      <c r="I379" s="96"/>
      <c r="J379" s="96"/>
      <c r="K379" s="97"/>
      <c r="L379" s="97"/>
      <c r="M379" s="104"/>
      <c r="N379" s="96"/>
      <c r="O379" s="98"/>
      <c r="P379" s="98"/>
      <c r="Q379" s="98"/>
      <c r="R379" s="111"/>
      <c r="S379" s="98"/>
      <c r="T379" s="111"/>
      <c r="U379" s="98"/>
      <c r="V379" s="111"/>
      <c r="W379" s="98"/>
      <c r="X379" s="98"/>
      <c r="Y379" s="115"/>
      <c r="Z379" s="96"/>
      <c r="AA379" s="111"/>
      <c r="AB379" s="111"/>
      <c r="AC379" s="111"/>
      <c r="AD379" s="111"/>
      <c r="AE379" s="111"/>
      <c r="AF379" s="111"/>
      <c r="AG379" s="111"/>
      <c r="AH379" s="111"/>
      <c r="AI379" s="111"/>
      <c r="AJ379" s="111"/>
      <c r="AK379" s="111"/>
      <c r="AL379" s="96"/>
      <c r="AM379" s="85" t="str">
        <f t="shared" si="10"/>
        <v/>
      </c>
      <c r="AN379" s="79" t="str">
        <f t="shared" si="11"/>
        <v/>
      </c>
    </row>
    <row r="380" spans="2:40" ht="21" customHeight="1" x14ac:dyDescent="0.2">
      <c r="B380" s="104"/>
      <c r="C380" s="104"/>
      <c r="D380" s="104"/>
      <c r="E380" s="219"/>
      <c r="F380" s="115"/>
      <c r="G380" s="96"/>
      <c r="H380" s="96"/>
      <c r="I380" s="96"/>
      <c r="J380" s="96"/>
      <c r="K380" s="97"/>
      <c r="L380" s="97"/>
      <c r="M380" s="104"/>
      <c r="N380" s="96"/>
      <c r="O380" s="98"/>
      <c r="P380" s="98"/>
      <c r="Q380" s="98"/>
      <c r="R380" s="111"/>
      <c r="S380" s="98"/>
      <c r="T380" s="111"/>
      <c r="U380" s="98"/>
      <c r="V380" s="111"/>
      <c r="W380" s="98"/>
      <c r="X380" s="98"/>
      <c r="Y380" s="115"/>
      <c r="Z380" s="96"/>
      <c r="AA380" s="111"/>
      <c r="AB380" s="111"/>
      <c r="AC380" s="111"/>
      <c r="AD380" s="111"/>
      <c r="AE380" s="111"/>
      <c r="AF380" s="111"/>
      <c r="AG380" s="111"/>
      <c r="AH380" s="111"/>
      <c r="AI380" s="111"/>
      <c r="AJ380" s="111"/>
      <c r="AK380" s="111"/>
      <c r="AL380" s="96"/>
      <c r="AM380" s="85" t="str">
        <f t="shared" si="10"/>
        <v/>
      </c>
      <c r="AN380" s="79" t="str">
        <f t="shared" si="11"/>
        <v/>
      </c>
    </row>
    <row r="381" spans="2:40" ht="21" customHeight="1" x14ac:dyDescent="0.2">
      <c r="B381" s="104"/>
      <c r="C381" s="104"/>
      <c r="D381" s="104"/>
      <c r="E381" s="219"/>
      <c r="F381" s="115"/>
      <c r="G381" s="96"/>
      <c r="H381" s="96"/>
      <c r="I381" s="96"/>
      <c r="J381" s="96"/>
      <c r="K381" s="97"/>
      <c r="L381" s="97"/>
      <c r="M381" s="104"/>
      <c r="N381" s="96"/>
      <c r="O381" s="98"/>
      <c r="P381" s="98"/>
      <c r="Q381" s="98"/>
      <c r="R381" s="111"/>
      <c r="S381" s="98"/>
      <c r="T381" s="111"/>
      <c r="U381" s="98"/>
      <c r="V381" s="111"/>
      <c r="W381" s="98"/>
      <c r="X381" s="98"/>
      <c r="Y381" s="115"/>
      <c r="Z381" s="96"/>
      <c r="AA381" s="111"/>
      <c r="AB381" s="111"/>
      <c r="AC381" s="111"/>
      <c r="AD381" s="111"/>
      <c r="AE381" s="111"/>
      <c r="AF381" s="111"/>
      <c r="AG381" s="111"/>
      <c r="AH381" s="111"/>
      <c r="AI381" s="111"/>
      <c r="AJ381" s="111"/>
      <c r="AK381" s="111"/>
      <c r="AL381" s="96"/>
      <c r="AM381" s="85" t="str">
        <f t="shared" si="10"/>
        <v/>
      </c>
      <c r="AN381" s="79" t="str">
        <f t="shared" si="11"/>
        <v/>
      </c>
    </row>
    <row r="382" spans="2:40" ht="21" customHeight="1" x14ac:dyDescent="0.2">
      <c r="B382" s="104"/>
      <c r="C382" s="104"/>
      <c r="D382" s="104"/>
      <c r="E382" s="219"/>
      <c r="F382" s="115"/>
      <c r="G382" s="96"/>
      <c r="H382" s="96"/>
      <c r="I382" s="96"/>
      <c r="J382" s="96"/>
      <c r="K382" s="97"/>
      <c r="L382" s="97"/>
      <c r="M382" s="104"/>
      <c r="N382" s="96"/>
      <c r="O382" s="98"/>
      <c r="P382" s="98"/>
      <c r="Q382" s="98"/>
      <c r="R382" s="111"/>
      <c r="S382" s="98"/>
      <c r="T382" s="111"/>
      <c r="U382" s="98"/>
      <c r="V382" s="111"/>
      <c r="W382" s="98"/>
      <c r="X382" s="98"/>
      <c r="Y382" s="115"/>
      <c r="Z382" s="96"/>
      <c r="AA382" s="111"/>
      <c r="AB382" s="111"/>
      <c r="AC382" s="111"/>
      <c r="AD382" s="111"/>
      <c r="AE382" s="111"/>
      <c r="AF382" s="111"/>
      <c r="AG382" s="111"/>
      <c r="AH382" s="111"/>
      <c r="AI382" s="111"/>
      <c r="AJ382" s="111"/>
      <c r="AK382" s="111"/>
      <c r="AL382" s="96"/>
      <c r="AM382" s="85" t="str">
        <f t="shared" si="10"/>
        <v/>
      </c>
      <c r="AN382" s="79" t="str">
        <f t="shared" si="11"/>
        <v/>
      </c>
    </row>
    <row r="383" spans="2:40" ht="21" customHeight="1" x14ac:dyDescent="0.2">
      <c r="B383" s="104"/>
      <c r="C383" s="104"/>
      <c r="D383" s="104"/>
      <c r="E383" s="219"/>
      <c r="F383" s="115"/>
      <c r="G383" s="96"/>
      <c r="H383" s="96"/>
      <c r="I383" s="96"/>
      <c r="J383" s="96"/>
      <c r="K383" s="97"/>
      <c r="L383" s="97"/>
      <c r="M383" s="104"/>
      <c r="N383" s="96"/>
      <c r="O383" s="98"/>
      <c r="P383" s="98"/>
      <c r="Q383" s="98"/>
      <c r="R383" s="111"/>
      <c r="S383" s="98"/>
      <c r="T383" s="111"/>
      <c r="U383" s="98"/>
      <c r="V383" s="111"/>
      <c r="W383" s="98"/>
      <c r="X383" s="98"/>
      <c r="Y383" s="115"/>
      <c r="Z383" s="96"/>
      <c r="AA383" s="111"/>
      <c r="AB383" s="111"/>
      <c r="AC383" s="111"/>
      <c r="AD383" s="111"/>
      <c r="AE383" s="111"/>
      <c r="AF383" s="111"/>
      <c r="AG383" s="111"/>
      <c r="AH383" s="111"/>
      <c r="AI383" s="111"/>
      <c r="AJ383" s="111"/>
      <c r="AK383" s="111"/>
      <c r="AL383" s="96"/>
      <c r="AM383" s="85" t="str">
        <f t="shared" si="10"/>
        <v/>
      </c>
      <c r="AN383" s="79" t="str">
        <f t="shared" si="11"/>
        <v/>
      </c>
    </row>
    <row r="384" spans="2:40" ht="21" customHeight="1" x14ac:dyDescent="0.2">
      <c r="B384" s="104"/>
      <c r="C384" s="104"/>
      <c r="D384" s="104"/>
      <c r="E384" s="219"/>
      <c r="F384" s="115"/>
      <c r="G384" s="96"/>
      <c r="H384" s="96"/>
      <c r="I384" s="96"/>
      <c r="J384" s="96"/>
      <c r="K384" s="97"/>
      <c r="L384" s="97"/>
      <c r="M384" s="104"/>
      <c r="N384" s="96"/>
      <c r="O384" s="98"/>
      <c r="P384" s="98"/>
      <c r="Q384" s="98"/>
      <c r="R384" s="111"/>
      <c r="S384" s="98"/>
      <c r="T384" s="111"/>
      <c r="U384" s="98"/>
      <c r="V384" s="111"/>
      <c r="W384" s="98"/>
      <c r="X384" s="98"/>
      <c r="Y384" s="115"/>
      <c r="Z384" s="96"/>
      <c r="AA384" s="111"/>
      <c r="AB384" s="111"/>
      <c r="AC384" s="111"/>
      <c r="AD384" s="111"/>
      <c r="AE384" s="111"/>
      <c r="AF384" s="111"/>
      <c r="AG384" s="111"/>
      <c r="AH384" s="111"/>
      <c r="AI384" s="111"/>
      <c r="AJ384" s="111"/>
      <c r="AK384" s="111"/>
      <c r="AL384" s="96"/>
      <c r="AM384" s="85" t="str">
        <f t="shared" si="10"/>
        <v/>
      </c>
      <c r="AN384" s="79" t="str">
        <f t="shared" si="11"/>
        <v/>
      </c>
    </row>
    <row r="385" spans="2:40" ht="21" customHeight="1" x14ac:dyDescent="0.2">
      <c r="B385" s="104"/>
      <c r="C385" s="104"/>
      <c r="D385" s="104"/>
      <c r="E385" s="219"/>
      <c r="F385" s="115"/>
      <c r="G385" s="96"/>
      <c r="H385" s="96"/>
      <c r="I385" s="96"/>
      <c r="J385" s="96"/>
      <c r="K385" s="97"/>
      <c r="L385" s="97"/>
      <c r="M385" s="104"/>
      <c r="N385" s="96"/>
      <c r="O385" s="98"/>
      <c r="P385" s="98"/>
      <c r="Q385" s="98"/>
      <c r="R385" s="111"/>
      <c r="S385" s="98"/>
      <c r="T385" s="111"/>
      <c r="U385" s="98"/>
      <c r="V385" s="111"/>
      <c r="W385" s="98"/>
      <c r="X385" s="98"/>
      <c r="Y385" s="115"/>
      <c r="Z385" s="96"/>
      <c r="AA385" s="111"/>
      <c r="AB385" s="111"/>
      <c r="AC385" s="111"/>
      <c r="AD385" s="111"/>
      <c r="AE385" s="111"/>
      <c r="AF385" s="111"/>
      <c r="AG385" s="111"/>
      <c r="AH385" s="111"/>
      <c r="AI385" s="111"/>
      <c r="AJ385" s="111"/>
      <c r="AK385" s="111"/>
      <c r="AL385" s="96"/>
      <c r="AM385" s="85" t="str">
        <f t="shared" si="10"/>
        <v/>
      </c>
      <c r="AN385" s="79" t="str">
        <f t="shared" si="11"/>
        <v/>
      </c>
    </row>
    <row r="386" spans="2:40" ht="21" customHeight="1" x14ac:dyDescent="0.2">
      <c r="B386" s="104"/>
      <c r="C386" s="104"/>
      <c r="D386" s="104"/>
      <c r="E386" s="219"/>
      <c r="F386" s="115"/>
      <c r="G386" s="96"/>
      <c r="H386" s="96"/>
      <c r="I386" s="96"/>
      <c r="J386" s="96"/>
      <c r="K386" s="97"/>
      <c r="L386" s="97"/>
      <c r="M386" s="104"/>
      <c r="N386" s="96"/>
      <c r="O386" s="98"/>
      <c r="P386" s="98"/>
      <c r="Q386" s="98"/>
      <c r="R386" s="111"/>
      <c r="S386" s="98"/>
      <c r="T386" s="111"/>
      <c r="U386" s="98"/>
      <c r="V386" s="111"/>
      <c r="W386" s="98"/>
      <c r="X386" s="98"/>
      <c r="Y386" s="115"/>
      <c r="Z386" s="96"/>
      <c r="AA386" s="111"/>
      <c r="AB386" s="111"/>
      <c r="AC386" s="111"/>
      <c r="AD386" s="111"/>
      <c r="AE386" s="111"/>
      <c r="AF386" s="111"/>
      <c r="AG386" s="111"/>
      <c r="AH386" s="111"/>
      <c r="AI386" s="111"/>
      <c r="AJ386" s="111"/>
      <c r="AK386" s="111"/>
      <c r="AL386" s="96"/>
      <c r="AM386" s="85" t="str">
        <f t="shared" si="10"/>
        <v/>
      </c>
      <c r="AN386" s="79" t="str">
        <f t="shared" si="11"/>
        <v/>
      </c>
    </row>
    <row r="387" spans="2:40" ht="21" customHeight="1" x14ac:dyDescent="0.2">
      <c r="B387" s="104"/>
      <c r="C387" s="104"/>
      <c r="D387" s="104"/>
      <c r="E387" s="219"/>
      <c r="F387" s="115"/>
      <c r="G387" s="96"/>
      <c r="H387" s="96"/>
      <c r="I387" s="96"/>
      <c r="J387" s="96"/>
      <c r="K387" s="97"/>
      <c r="L387" s="97"/>
      <c r="M387" s="104"/>
      <c r="N387" s="96"/>
      <c r="O387" s="98"/>
      <c r="P387" s="98"/>
      <c r="Q387" s="98"/>
      <c r="R387" s="111"/>
      <c r="S387" s="98"/>
      <c r="T387" s="111"/>
      <c r="U387" s="98"/>
      <c r="V387" s="111"/>
      <c r="W387" s="98"/>
      <c r="X387" s="98"/>
      <c r="Y387" s="115"/>
      <c r="Z387" s="96"/>
      <c r="AA387" s="111"/>
      <c r="AB387" s="111"/>
      <c r="AC387" s="111"/>
      <c r="AD387" s="111"/>
      <c r="AE387" s="111"/>
      <c r="AF387" s="111"/>
      <c r="AG387" s="111"/>
      <c r="AH387" s="111"/>
      <c r="AI387" s="111"/>
      <c r="AJ387" s="111"/>
      <c r="AK387" s="111"/>
      <c r="AL387" s="96"/>
      <c r="AM387" s="85" t="str">
        <f t="shared" si="10"/>
        <v/>
      </c>
      <c r="AN387" s="79" t="str">
        <f t="shared" si="11"/>
        <v/>
      </c>
    </row>
    <row r="388" spans="2:40" ht="21" customHeight="1" x14ac:dyDescent="0.2">
      <c r="B388" s="104"/>
      <c r="C388" s="104"/>
      <c r="D388" s="104"/>
      <c r="E388" s="219"/>
      <c r="F388" s="115"/>
      <c r="G388" s="96"/>
      <c r="H388" s="96"/>
      <c r="I388" s="96"/>
      <c r="J388" s="96"/>
      <c r="K388" s="97"/>
      <c r="L388" s="97"/>
      <c r="M388" s="104"/>
      <c r="N388" s="96"/>
      <c r="O388" s="98"/>
      <c r="P388" s="98"/>
      <c r="Q388" s="98"/>
      <c r="R388" s="111"/>
      <c r="S388" s="98"/>
      <c r="T388" s="111"/>
      <c r="U388" s="98"/>
      <c r="V388" s="111"/>
      <c r="W388" s="98"/>
      <c r="X388" s="98"/>
      <c r="Y388" s="115"/>
      <c r="Z388" s="96"/>
      <c r="AA388" s="111"/>
      <c r="AB388" s="111"/>
      <c r="AC388" s="111"/>
      <c r="AD388" s="111"/>
      <c r="AE388" s="111"/>
      <c r="AF388" s="111"/>
      <c r="AG388" s="111"/>
      <c r="AH388" s="111"/>
      <c r="AI388" s="111"/>
      <c r="AJ388" s="111"/>
      <c r="AK388" s="111"/>
      <c r="AL388" s="96"/>
      <c r="AM388" s="85" t="str">
        <f t="shared" si="10"/>
        <v/>
      </c>
      <c r="AN388" s="79" t="str">
        <f t="shared" si="11"/>
        <v/>
      </c>
    </row>
    <row r="389" spans="2:40" ht="21" customHeight="1" x14ac:dyDescent="0.2">
      <c r="B389" s="104"/>
      <c r="C389" s="104"/>
      <c r="D389" s="104"/>
      <c r="E389" s="219"/>
      <c r="F389" s="115"/>
      <c r="G389" s="96"/>
      <c r="H389" s="96"/>
      <c r="I389" s="96"/>
      <c r="J389" s="96"/>
      <c r="K389" s="97"/>
      <c r="L389" s="97"/>
      <c r="M389" s="104"/>
      <c r="N389" s="96"/>
      <c r="O389" s="98"/>
      <c r="P389" s="98"/>
      <c r="Q389" s="98"/>
      <c r="R389" s="111"/>
      <c r="S389" s="98"/>
      <c r="T389" s="111"/>
      <c r="U389" s="98"/>
      <c r="V389" s="111"/>
      <c r="W389" s="98"/>
      <c r="X389" s="98"/>
      <c r="Y389" s="115"/>
      <c r="Z389" s="96"/>
      <c r="AA389" s="111"/>
      <c r="AB389" s="111"/>
      <c r="AC389" s="111"/>
      <c r="AD389" s="111"/>
      <c r="AE389" s="111"/>
      <c r="AF389" s="111"/>
      <c r="AG389" s="111"/>
      <c r="AH389" s="111"/>
      <c r="AI389" s="111"/>
      <c r="AJ389" s="111"/>
      <c r="AK389" s="111"/>
      <c r="AL389" s="96"/>
      <c r="AM389" s="85" t="str">
        <f t="shared" si="10"/>
        <v/>
      </c>
      <c r="AN389" s="79" t="str">
        <f t="shared" si="11"/>
        <v/>
      </c>
    </row>
    <row r="390" spans="2:40" ht="21" customHeight="1" x14ac:dyDescent="0.2">
      <c r="B390" s="104"/>
      <c r="C390" s="104"/>
      <c r="D390" s="104"/>
      <c r="E390" s="219"/>
      <c r="F390" s="115"/>
      <c r="G390" s="96"/>
      <c r="H390" s="96"/>
      <c r="I390" s="96"/>
      <c r="J390" s="96"/>
      <c r="K390" s="97"/>
      <c r="L390" s="97"/>
      <c r="M390" s="104"/>
      <c r="N390" s="96"/>
      <c r="O390" s="98"/>
      <c r="P390" s="98"/>
      <c r="Q390" s="98"/>
      <c r="R390" s="111"/>
      <c r="S390" s="98"/>
      <c r="T390" s="111"/>
      <c r="U390" s="98"/>
      <c r="V390" s="111"/>
      <c r="W390" s="98"/>
      <c r="X390" s="98"/>
      <c r="Y390" s="115"/>
      <c r="Z390" s="96"/>
      <c r="AA390" s="111"/>
      <c r="AB390" s="111"/>
      <c r="AC390" s="111"/>
      <c r="AD390" s="111"/>
      <c r="AE390" s="111"/>
      <c r="AF390" s="111"/>
      <c r="AG390" s="111"/>
      <c r="AH390" s="111"/>
      <c r="AI390" s="111"/>
      <c r="AJ390" s="111"/>
      <c r="AK390" s="111"/>
      <c r="AL390" s="96"/>
      <c r="AM390" s="85" t="str">
        <f t="shared" si="10"/>
        <v/>
      </c>
      <c r="AN390" s="79" t="str">
        <f t="shared" si="11"/>
        <v/>
      </c>
    </row>
    <row r="391" spans="2:40" ht="21" customHeight="1" x14ac:dyDescent="0.2">
      <c r="B391" s="104"/>
      <c r="C391" s="104"/>
      <c r="D391" s="104"/>
      <c r="E391" s="219"/>
      <c r="F391" s="115"/>
      <c r="G391" s="96"/>
      <c r="H391" s="96"/>
      <c r="I391" s="96"/>
      <c r="J391" s="96"/>
      <c r="K391" s="97"/>
      <c r="L391" s="97"/>
      <c r="M391" s="104"/>
      <c r="N391" s="96"/>
      <c r="O391" s="98"/>
      <c r="P391" s="98"/>
      <c r="Q391" s="98"/>
      <c r="R391" s="111"/>
      <c r="S391" s="98"/>
      <c r="T391" s="111"/>
      <c r="U391" s="98"/>
      <c r="V391" s="111"/>
      <c r="W391" s="98"/>
      <c r="X391" s="98"/>
      <c r="Y391" s="115"/>
      <c r="Z391" s="96"/>
      <c r="AA391" s="111"/>
      <c r="AB391" s="111"/>
      <c r="AC391" s="111"/>
      <c r="AD391" s="111"/>
      <c r="AE391" s="111"/>
      <c r="AF391" s="111"/>
      <c r="AG391" s="111"/>
      <c r="AH391" s="111"/>
      <c r="AI391" s="111"/>
      <c r="AJ391" s="111"/>
      <c r="AK391" s="111"/>
      <c r="AL391" s="96"/>
      <c r="AM391" s="85" t="str">
        <f t="shared" si="10"/>
        <v/>
      </c>
      <c r="AN391" s="79" t="str">
        <f t="shared" si="11"/>
        <v/>
      </c>
    </row>
    <row r="392" spans="2:40" ht="21" customHeight="1" x14ac:dyDescent="0.2">
      <c r="B392" s="104"/>
      <c r="C392" s="104"/>
      <c r="D392" s="104"/>
      <c r="E392" s="219"/>
      <c r="F392" s="115"/>
      <c r="G392" s="96"/>
      <c r="H392" s="96"/>
      <c r="I392" s="96"/>
      <c r="J392" s="96"/>
      <c r="K392" s="97"/>
      <c r="L392" s="97"/>
      <c r="M392" s="104"/>
      <c r="N392" s="96"/>
      <c r="O392" s="98"/>
      <c r="P392" s="98"/>
      <c r="Q392" s="98"/>
      <c r="R392" s="111"/>
      <c r="S392" s="98"/>
      <c r="T392" s="111"/>
      <c r="U392" s="98"/>
      <c r="V392" s="111"/>
      <c r="W392" s="98"/>
      <c r="X392" s="98"/>
      <c r="Y392" s="115"/>
      <c r="Z392" s="96"/>
      <c r="AA392" s="111"/>
      <c r="AB392" s="111"/>
      <c r="AC392" s="111"/>
      <c r="AD392" s="111"/>
      <c r="AE392" s="111"/>
      <c r="AF392" s="111"/>
      <c r="AG392" s="111"/>
      <c r="AH392" s="111"/>
      <c r="AI392" s="111"/>
      <c r="AJ392" s="111"/>
      <c r="AK392" s="111"/>
      <c r="AL392" s="96"/>
      <c r="AM392" s="85" t="str">
        <f t="shared" si="10"/>
        <v/>
      </c>
      <c r="AN392" s="79" t="str">
        <f t="shared" si="11"/>
        <v/>
      </c>
    </row>
    <row r="393" spans="2:40" ht="21" customHeight="1" x14ac:dyDescent="0.2">
      <c r="B393" s="104"/>
      <c r="C393" s="104"/>
      <c r="D393" s="104"/>
      <c r="E393" s="219"/>
      <c r="F393" s="115"/>
      <c r="G393" s="96"/>
      <c r="H393" s="96"/>
      <c r="I393" s="96"/>
      <c r="J393" s="96"/>
      <c r="K393" s="97"/>
      <c r="L393" s="97"/>
      <c r="M393" s="104"/>
      <c r="N393" s="96"/>
      <c r="O393" s="98"/>
      <c r="P393" s="98"/>
      <c r="Q393" s="98"/>
      <c r="R393" s="111"/>
      <c r="S393" s="98"/>
      <c r="T393" s="111"/>
      <c r="U393" s="98"/>
      <c r="V393" s="111"/>
      <c r="W393" s="98"/>
      <c r="X393" s="98"/>
      <c r="Y393" s="115"/>
      <c r="Z393" s="96"/>
      <c r="AA393" s="111"/>
      <c r="AB393" s="111"/>
      <c r="AC393" s="111"/>
      <c r="AD393" s="111"/>
      <c r="AE393" s="111"/>
      <c r="AF393" s="111"/>
      <c r="AG393" s="111"/>
      <c r="AH393" s="111"/>
      <c r="AI393" s="111"/>
      <c r="AJ393" s="111"/>
      <c r="AK393" s="111"/>
      <c r="AL393" s="96"/>
      <c r="AM393" s="85" t="str">
        <f t="shared" si="10"/>
        <v/>
      </c>
      <c r="AN393" s="79" t="str">
        <f t="shared" si="11"/>
        <v/>
      </c>
    </row>
    <row r="394" spans="2:40" ht="21" customHeight="1" x14ac:dyDescent="0.2">
      <c r="B394" s="104"/>
      <c r="C394" s="104"/>
      <c r="D394" s="104"/>
      <c r="E394" s="219"/>
      <c r="F394" s="115"/>
      <c r="G394" s="96"/>
      <c r="H394" s="96"/>
      <c r="I394" s="96"/>
      <c r="J394" s="96"/>
      <c r="K394" s="97"/>
      <c r="L394" s="97"/>
      <c r="M394" s="104"/>
      <c r="N394" s="96"/>
      <c r="O394" s="98"/>
      <c r="P394" s="98"/>
      <c r="Q394" s="98"/>
      <c r="R394" s="111"/>
      <c r="S394" s="98"/>
      <c r="T394" s="111"/>
      <c r="U394" s="98"/>
      <c r="V394" s="111"/>
      <c r="W394" s="98"/>
      <c r="X394" s="98"/>
      <c r="Y394" s="115"/>
      <c r="Z394" s="96"/>
      <c r="AA394" s="111"/>
      <c r="AB394" s="111"/>
      <c r="AC394" s="111"/>
      <c r="AD394" s="111"/>
      <c r="AE394" s="111"/>
      <c r="AF394" s="111"/>
      <c r="AG394" s="111"/>
      <c r="AH394" s="111"/>
      <c r="AI394" s="111"/>
      <c r="AJ394" s="111"/>
      <c r="AK394" s="111"/>
      <c r="AL394" s="96"/>
      <c r="AM394" s="85" t="str">
        <f t="shared" si="10"/>
        <v/>
      </c>
      <c r="AN394" s="79" t="str">
        <f t="shared" si="11"/>
        <v/>
      </c>
    </row>
    <row r="395" spans="2:40" ht="21" customHeight="1" x14ac:dyDescent="0.2">
      <c r="B395" s="104"/>
      <c r="C395" s="104"/>
      <c r="D395" s="104"/>
      <c r="E395" s="219"/>
      <c r="F395" s="115"/>
      <c r="G395" s="96"/>
      <c r="H395" s="96"/>
      <c r="I395" s="96"/>
      <c r="J395" s="96"/>
      <c r="K395" s="97"/>
      <c r="L395" s="97"/>
      <c r="M395" s="104"/>
      <c r="N395" s="96"/>
      <c r="O395" s="98"/>
      <c r="P395" s="98"/>
      <c r="Q395" s="98"/>
      <c r="R395" s="111"/>
      <c r="S395" s="98"/>
      <c r="T395" s="111"/>
      <c r="U395" s="98"/>
      <c r="V395" s="111"/>
      <c r="W395" s="98"/>
      <c r="X395" s="98"/>
      <c r="Y395" s="115"/>
      <c r="Z395" s="96"/>
      <c r="AA395" s="111"/>
      <c r="AB395" s="111"/>
      <c r="AC395" s="111"/>
      <c r="AD395" s="111"/>
      <c r="AE395" s="111"/>
      <c r="AF395" s="111"/>
      <c r="AG395" s="111"/>
      <c r="AH395" s="111"/>
      <c r="AI395" s="111"/>
      <c r="AJ395" s="111"/>
      <c r="AK395" s="111"/>
      <c r="AL395" s="96"/>
      <c r="AM395" s="85" t="str">
        <f t="shared" si="10"/>
        <v/>
      </c>
      <c r="AN395" s="79" t="str">
        <f t="shared" si="11"/>
        <v/>
      </c>
    </row>
    <row r="396" spans="2:40" ht="21" customHeight="1" x14ac:dyDescent="0.2">
      <c r="B396" s="104"/>
      <c r="C396" s="104"/>
      <c r="D396" s="104"/>
      <c r="E396" s="219"/>
      <c r="F396" s="115"/>
      <c r="G396" s="96"/>
      <c r="H396" s="96"/>
      <c r="I396" s="96"/>
      <c r="J396" s="96"/>
      <c r="K396" s="97"/>
      <c r="L396" s="97"/>
      <c r="M396" s="104"/>
      <c r="N396" s="96"/>
      <c r="O396" s="98"/>
      <c r="P396" s="98"/>
      <c r="Q396" s="98"/>
      <c r="R396" s="111"/>
      <c r="S396" s="98"/>
      <c r="T396" s="111"/>
      <c r="U396" s="98"/>
      <c r="V396" s="111"/>
      <c r="W396" s="98"/>
      <c r="X396" s="98"/>
      <c r="Y396" s="115"/>
      <c r="Z396" s="96"/>
      <c r="AA396" s="111"/>
      <c r="AB396" s="111"/>
      <c r="AC396" s="111"/>
      <c r="AD396" s="111"/>
      <c r="AE396" s="111"/>
      <c r="AF396" s="111"/>
      <c r="AG396" s="111"/>
      <c r="AH396" s="111"/>
      <c r="AI396" s="111"/>
      <c r="AJ396" s="111"/>
      <c r="AK396" s="111"/>
      <c r="AL396" s="96"/>
      <c r="AM396" s="85" t="str">
        <f t="shared" ref="AM396:AM459" si="12">IF(AN396&lt;&gt;"","Erreur","")</f>
        <v/>
      </c>
      <c r="AN396" s="79" t="str">
        <f t="shared" si="11"/>
        <v/>
      </c>
    </row>
    <row r="397" spans="2:40" ht="21" customHeight="1" x14ac:dyDescent="0.2">
      <c r="B397" s="104"/>
      <c r="C397" s="104"/>
      <c r="D397" s="104"/>
      <c r="E397" s="219"/>
      <c r="F397" s="115"/>
      <c r="G397" s="96"/>
      <c r="H397" s="96"/>
      <c r="I397" s="96"/>
      <c r="J397" s="96"/>
      <c r="K397" s="97"/>
      <c r="L397" s="97"/>
      <c r="M397" s="104"/>
      <c r="N397" s="96"/>
      <c r="O397" s="98"/>
      <c r="P397" s="98"/>
      <c r="Q397" s="98"/>
      <c r="R397" s="111"/>
      <c r="S397" s="98"/>
      <c r="T397" s="111"/>
      <c r="U397" s="98"/>
      <c r="V397" s="111"/>
      <c r="W397" s="98"/>
      <c r="X397" s="98"/>
      <c r="Y397" s="115"/>
      <c r="Z397" s="96"/>
      <c r="AA397" s="111"/>
      <c r="AB397" s="111"/>
      <c r="AC397" s="111"/>
      <c r="AD397" s="111"/>
      <c r="AE397" s="111"/>
      <c r="AF397" s="111"/>
      <c r="AG397" s="111"/>
      <c r="AH397" s="111"/>
      <c r="AI397" s="111"/>
      <c r="AJ397" s="111"/>
      <c r="AK397" s="111"/>
      <c r="AL397" s="96"/>
      <c r="AM397" s="85" t="str">
        <f t="shared" si="12"/>
        <v/>
      </c>
      <c r="AN397" s="79" t="str">
        <f t="shared" ref="AN397:AN460" si="13">IF(AND(B397&lt;&gt;"",B396=""),"La ligne précédente ne doit pas être vide",IF(AND(B397&lt;&gt;"",OR(C397="",D397="",E397="",F397="",G397="",H397="",J397="",N397="")),"Veuillez compléter les informations d'identification du programme de cession en réassurance.",IF(AND(B397="",OR(C397&lt;&gt;"",D397&lt;&gt;"",E397&lt;&gt;"",F397&lt;&gt;"",G397&lt;&gt;"",H397&lt;&gt;"",J397&lt;&gt;"",N397&lt;&gt;"")),"Veuillez compléter les informations d'identification du programme de cession en réassurance en colonne C0010.",IF(AND(B397&lt;&gt;"",AL397=""),"Veuillez sélectionner NA dans la liste de la colonne C0370 si vous n'avez rien à déclarer.",""))))</f>
        <v/>
      </c>
    </row>
    <row r="398" spans="2:40" ht="21" customHeight="1" x14ac:dyDescent="0.2">
      <c r="B398" s="104"/>
      <c r="C398" s="104"/>
      <c r="D398" s="104"/>
      <c r="E398" s="219"/>
      <c r="F398" s="115"/>
      <c r="G398" s="96"/>
      <c r="H398" s="96"/>
      <c r="I398" s="96"/>
      <c r="J398" s="96"/>
      <c r="K398" s="97"/>
      <c r="L398" s="97"/>
      <c r="M398" s="104"/>
      <c r="N398" s="96"/>
      <c r="O398" s="98"/>
      <c r="P398" s="98"/>
      <c r="Q398" s="98"/>
      <c r="R398" s="111"/>
      <c r="S398" s="98"/>
      <c r="T398" s="111"/>
      <c r="U398" s="98"/>
      <c r="V398" s="111"/>
      <c r="W398" s="98"/>
      <c r="X398" s="98"/>
      <c r="Y398" s="115"/>
      <c r="Z398" s="96"/>
      <c r="AA398" s="111"/>
      <c r="AB398" s="111"/>
      <c r="AC398" s="111"/>
      <c r="AD398" s="111"/>
      <c r="AE398" s="111"/>
      <c r="AF398" s="111"/>
      <c r="AG398" s="111"/>
      <c r="AH398" s="111"/>
      <c r="AI398" s="111"/>
      <c r="AJ398" s="111"/>
      <c r="AK398" s="111"/>
      <c r="AL398" s="96"/>
      <c r="AM398" s="85" t="str">
        <f t="shared" si="12"/>
        <v/>
      </c>
      <c r="AN398" s="79" t="str">
        <f t="shared" si="13"/>
        <v/>
      </c>
    </row>
    <row r="399" spans="2:40" ht="21" customHeight="1" x14ac:dyDescent="0.2">
      <c r="B399" s="104"/>
      <c r="C399" s="104"/>
      <c r="D399" s="104"/>
      <c r="E399" s="219"/>
      <c r="F399" s="115"/>
      <c r="G399" s="96"/>
      <c r="H399" s="96"/>
      <c r="I399" s="96"/>
      <c r="J399" s="96"/>
      <c r="K399" s="97"/>
      <c r="L399" s="97"/>
      <c r="M399" s="104"/>
      <c r="N399" s="96"/>
      <c r="O399" s="98"/>
      <c r="P399" s="98"/>
      <c r="Q399" s="98"/>
      <c r="R399" s="111"/>
      <c r="S399" s="98"/>
      <c r="T399" s="111"/>
      <c r="U399" s="98"/>
      <c r="V399" s="111"/>
      <c r="W399" s="98"/>
      <c r="X399" s="98"/>
      <c r="Y399" s="115"/>
      <c r="Z399" s="96"/>
      <c r="AA399" s="111"/>
      <c r="AB399" s="111"/>
      <c r="AC399" s="111"/>
      <c r="AD399" s="111"/>
      <c r="AE399" s="111"/>
      <c r="AF399" s="111"/>
      <c r="AG399" s="111"/>
      <c r="AH399" s="111"/>
      <c r="AI399" s="111"/>
      <c r="AJ399" s="111"/>
      <c r="AK399" s="111"/>
      <c r="AL399" s="96"/>
      <c r="AM399" s="85" t="str">
        <f t="shared" si="12"/>
        <v/>
      </c>
      <c r="AN399" s="79" t="str">
        <f t="shared" si="13"/>
        <v/>
      </c>
    </row>
    <row r="400" spans="2:40" ht="21" customHeight="1" x14ac:dyDescent="0.2">
      <c r="B400" s="104"/>
      <c r="C400" s="104"/>
      <c r="D400" s="104"/>
      <c r="E400" s="219"/>
      <c r="F400" s="115"/>
      <c r="G400" s="96"/>
      <c r="H400" s="96"/>
      <c r="I400" s="96"/>
      <c r="J400" s="96"/>
      <c r="K400" s="97"/>
      <c r="L400" s="97"/>
      <c r="M400" s="104"/>
      <c r="N400" s="96"/>
      <c r="O400" s="98"/>
      <c r="P400" s="98"/>
      <c r="Q400" s="98"/>
      <c r="R400" s="111"/>
      <c r="S400" s="98"/>
      <c r="T400" s="111"/>
      <c r="U400" s="98"/>
      <c r="V400" s="111"/>
      <c r="W400" s="98"/>
      <c r="X400" s="98"/>
      <c r="Y400" s="115"/>
      <c r="Z400" s="96"/>
      <c r="AA400" s="111"/>
      <c r="AB400" s="111"/>
      <c r="AC400" s="111"/>
      <c r="AD400" s="111"/>
      <c r="AE400" s="111"/>
      <c r="AF400" s="111"/>
      <c r="AG400" s="111"/>
      <c r="AH400" s="111"/>
      <c r="AI400" s="111"/>
      <c r="AJ400" s="111"/>
      <c r="AK400" s="111"/>
      <c r="AL400" s="96"/>
      <c r="AM400" s="85" t="str">
        <f t="shared" si="12"/>
        <v/>
      </c>
      <c r="AN400" s="79" t="str">
        <f t="shared" si="13"/>
        <v/>
      </c>
    </row>
    <row r="401" spans="2:40" ht="21" customHeight="1" x14ac:dyDescent="0.2">
      <c r="B401" s="104"/>
      <c r="C401" s="104"/>
      <c r="D401" s="104"/>
      <c r="E401" s="219"/>
      <c r="F401" s="115"/>
      <c r="G401" s="96"/>
      <c r="H401" s="96"/>
      <c r="I401" s="96"/>
      <c r="J401" s="96"/>
      <c r="K401" s="97"/>
      <c r="L401" s="97"/>
      <c r="M401" s="104"/>
      <c r="N401" s="96"/>
      <c r="O401" s="98"/>
      <c r="P401" s="98"/>
      <c r="Q401" s="98"/>
      <c r="R401" s="111"/>
      <c r="S401" s="98"/>
      <c r="T401" s="111"/>
      <c r="U401" s="98"/>
      <c r="V401" s="111"/>
      <c r="W401" s="98"/>
      <c r="X401" s="98"/>
      <c r="Y401" s="115"/>
      <c r="Z401" s="96"/>
      <c r="AA401" s="111"/>
      <c r="AB401" s="111"/>
      <c r="AC401" s="111"/>
      <c r="AD401" s="111"/>
      <c r="AE401" s="111"/>
      <c r="AF401" s="111"/>
      <c r="AG401" s="111"/>
      <c r="AH401" s="111"/>
      <c r="AI401" s="111"/>
      <c r="AJ401" s="111"/>
      <c r="AK401" s="111"/>
      <c r="AL401" s="96"/>
      <c r="AM401" s="85" t="str">
        <f t="shared" si="12"/>
        <v/>
      </c>
      <c r="AN401" s="79" t="str">
        <f t="shared" si="13"/>
        <v/>
      </c>
    </row>
    <row r="402" spans="2:40" ht="21" customHeight="1" x14ac:dyDescent="0.2">
      <c r="B402" s="104"/>
      <c r="C402" s="104"/>
      <c r="D402" s="104"/>
      <c r="E402" s="219"/>
      <c r="F402" s="115"/>
      <c r="G402" s="96"/>
      <c r="H402" s="96"/>
      <c r="I402" s="96"/>
      <c r="J402" s="96"/>
      <c r="K402" s="97"/>
      <c r="L402" s="97"/>
      <c r="M402" s="104"/>
      <c r="N402" s="96"/>
      <c r="O402" s="98"/>
      <c r="P402" s="98"/>
      <c r="Q402" s="98"/>
      <c r="R402" s="111"/>
      <c r="S402" s="98"/>
      <c r="T402" s="111"/>
      <c r="U402" s="98"/>
      <c r="V402" s="111"/>
      <c r="W402" s="98"/>
      <c r="X402" s="98"/>
      <c r="Y402" s="115"/>
      <c r="Z402" s="96"/>
      <c r="AA402" s="111"/>
      <c r="AB402" s="111"/>
      <c r="AC402" s="111"/>
      <c r="AD402" s="111"/>
      <c r="AE402" s="111"/>
      <c r="AF402" s="111"/>
      <c r="AG402" s="111"/>
      <c r="AH402" s="111"/>
      <c r="AI402" s="111"/>
      <c r="AJ402" s="111"/>
      <c r="AK402" s="111"/>
      <c r="AL402" s="96"/>
      <c r="AM402" s="85" t="str">
        <f t="shared" si="12"/>
        <v/>
      </c>
      <c r="AN402" s="79" t="str">
        <f t="shared" si="13"/>
        <v/>
      </c>
    </row>
    <row r="403" spans="2:40" ht="21" customHeight="1" x14ac:dyDescent="0.2">
      <c r="B403" s="104"/>
      <c r="C403" s="104"/>
      <c r="D403" s="104"/>
      <c r="E403" s="219"/>
      <c r="F403" s="115"/>
      <c r="G403" s="96"/>
      <c r="H403" s="96"/>
      <c r="I403" s="96"/>
      <c r="J403" s="96"/>
      <c r="K403" s="97"/>
      <c r="L403" s="97"/>
      <c r="M403" s="104"/>
      <c r="N403" s="96"/>
      <c r="O403" s="98"/>
      <c r="P403" s="98"/>
      <c r="Q403" s="98"/>
      <c r="R403" s="111"/>
      <c r="S403" s="98"/>
      <c r="T403" s="111"/>
      <c r="U403" s="98"/>
      <c r="V403" s="111"/>
      <c r="W403" s="98"/>
      <c r="X403" s="98"/>
      <c r="Y403" s="115"/>
      <c r="Z403" s="96"/>
      <c r="AA403" s="111"/>
      <c r="AB403" s="111"/>
      <c r="AC403" s="111"/>
      <c r="AD403" s="111"/>
      <c r="AE403" s="111"/>
      <c r="AF403" s="111"/>
      <c r="AG403" s="111"/>
      <c r="AH403" s="111"/>
      <c r="AI403" s="111"/>
      <c r="AJ403" s="111"/>
      <c r="AK403" s="111"/>
      <c r="AL403" s="96"/>
      <c r="AM403" s="85" t="str">
        <f t="shared" si="12"/>
        <v/>
      </c>
      <c r="AN403" s="79" t="str">
        <f t="shared" si="13"/>
        <v/>
      </c>
    </row>
    <row r="404" spans="2:40" ht="21" customHeight="1" x14ac:dyDescent="0.2">
      <c r="B404" s="104"/>
      <c r="C404" s="104"/>
      <c r="D404" s="104"/>
      <c r="E404" s="219"/>
      <c r="F404" s="115"/>
      <c r="G404" s="96"/>
      <c r="H404" s="96"/>
      <c r="I404" s="96"/>
      <c r="J404" s="96"/>
      <c r="K404" s="97"/>
      <c r="L404" s="97"/>
      <c r="M404" s="104"/>
      <c r="N404" s="96"/>
      <c r="O404" s="98"/>
      <c r="P404" s="98"/>
      <c r="Q404" s="98"/>
      <c r="R404" s="111"/>
      <c r="S404" s="98"/>
      <c r="T404" s="111"/>
      <c r="U404" s="98"/>
      <c r="V404" s="111"/>
      <c r="W404" s="98"/>
      <c r="X404" s="98"/>
      <c r="Y404" s="115"/>
      <c r="Z404" s="96"/>
      <c r="AA404" s="111"/>
      <c r="AB404" s="111"/>
      <c r="AC404" s="111"/>
      <c r="AD404" s="111"/>
      <c r="AE404" s="111"/>
      <c r="AF404" s="111"/>
      <c r="AG404" s="111"/>
      <c r="AH404" s="111"/>
      <c r="AI404" s="111"/>
      <c r="AJ404" s="111"/>
      <c r="AK404" s="111"/>
      <c r="AL404" s="96"/>
      <c r="AM404" s="85" t="str">
        <f t="shared" si="12"/>
        <v/>
      </c>
      <c r="AN404" s="79" t="str">
        <f t="shared" si="13"/>
        <v/>
      </c>
    </row>
    <row r="405" spans="2:40" ht="21" customHeight="1" x14ac:dyDescent="0.2">
      <c r="B405" s="104"/>
      <c r="C405" s="104"/>
      <c r="D405" s="104"/>
      <c r="E405" s="219"/>
      <c r="F405" s="115"/>
      <c r="G405" s="96"/>
      <c r="H405" s="96"/>
      <c r="I405" s="96"/>
      <c r="J405" s="96"/>
      <c r="K405" s="97"/>
      <c r="L405" s="97"/>
      <c r="M405" s="104"/>
      <c r="N405" s="96"/>
      <c r="O405" s="98"/>
      <c r="P405" s="98"/>
      <c r="Q405" s="98"/>
      <c r="R405" s="111"/>
      <c r="S405" s="98"/>
      <c r="T405" s="111"/>
      <c r="U405" s="98"/>
      <c r="V405" s="111"/>
      <c r="W405" s="98"/>
      <c r="X405" s="98"/>
      <c r="Y405" s="115"/>
      <c r="Z405" s="96"/>
      <c r="AA405" s="111"/>
      <c r="AB405" s="111"/>
      <c r="AC405" s="111"/>
      <c r="AD405" s="111"/>
      <c r="AE405" s="111"/>
      <c r="AF405" s="111"/>
      <c r="AG405" s="111"/>
      <c r="AH405" s="111"/>
      <c r="AI405" s="111"/>
      <c r="AJ405" s="111"/>
      <c r="AK405" s="111"/>
      <c r="AL405" s="96"/>
      <c r="AM405" s="85" t="str">
        <f t="shared" si="12"/>
        <v/>
      </c>
      <c r="AN405" s="79" t="str">
        <f t="shared" si="13"/>
        <v/>
      </c>
    </row>
    <row r="406" spans="2:40" ht="21" customHeight="1" x14ac:dyDescent="0.2">
      <c r="B406" s="104"/>
      <c r="C406" s="104"/>
      <c r="D406" s="104"/>
      <c r="E406" s="219"/>
      <c r="F406" s="115"/>
      <c r="G406" s="96"/>
      <c r="H406" s="96"/>
      <c r="I406" s="96"/>
      <c r="J406" s="96"/>
      <c r="K406" s="97"/>
      <c r="L406" s="97"/>
      <c r="M406" s="104"/>
      <c r="N406" s="96"/>
      <c r="O406" s="98"/>
      <c r="P406" s="98"/>
      <c r="Q406" s="98"/>
      <c r="R406" s="111"/>
      <c r="S406" s="98"/>
      <c r="T406" s="111"/>
      <c r="U406" s="98"/>
      <c r="V406" s="111"/>
      <c r="W406" s="98"/>
      <c r="X406" s="98"/>
      <c r="Y406" s="115"/>
      <c r="Z406" s="96"/>
      <c r="AA406" s="111"/>
      <c r="AB406" s="111"/>
      <c r="AC406" s="111"/>
      <c r="AD406" s="111"/>
      <c r="AE406" s="111"/>
      <c r="AF406" s="111"/>
      <c r="AG406" s="111"/>
      <c r="AH406" s="111"/>
      <c r="AI406" s="111"/>
      <c r="AJ406" s="111"/>
      <c r="AK406" s="111"/>
      <c r="AL406" s="96"/>
      <c r="AM406" s="85" t="str">
        <f t="shared" si="12"/>
        <v/>
      </c>
      <c r="AN406" s="79" t="str">
        <f t="shared" si="13"/>
        <v/>
      </c>
    </row>
    <row r="407" spans="2:40" ht="21" customHeight="1" x14ac:dyDescent="0.2">
      <c r="B407" s="104"/>
      <c r="C407" s="104"/>
      <c r="D407" s="104"/>
      <c r="E407" s="219"/>
      <c r="F407" s="115"/>
      <c r="G407" s="96"/>
      <c r="H407" s="96"/>
      <c r="I407" s="96"/>
      <c r="J407" s="96"/>
      <c r="K407" s="97"/>
      <c r="L407" s="97"/>
      <c r="M407" s="104"/>
      <c r="N407" s="96"/>
      <c r="O407" s="98"/>
      <c r="P407" s="98"/>
      <c r="Q407" s="98"/>
      <c r="R407" s="111"/>
      <c r="S407" s="98"/>
      <c r="T407" s="111"/>
      <c r="U407" s="98"/>
      <c r="V407" s="111"/>
      <c r="W407" s="98"/>
      <c r="X407" s="98"/>
      <c r="Y407" s="115"/>
      <c r="Z407" s="96"/>
      <c r="AA407" s="111"/>
      <c r="AB407" s="111"/>
      <c r="AC407" s="111"/>
      <c r="AD407" s="111"/>
      <c r="AE407" s="111"/>
      <c r="AF407" s="111"/>
      <c r="AG407" s="111"/>
      <c r="AH407" s="111"/>
      <c r="AI407" s="111"/>
      <c r="AJ407" s="111"/>
      <c r="AK407" s="111"/>
      <c r="AL407" s="96"/>
      <c r="AM407" s="85" t="str">
        <f t="shared" si="12"/>
        <v/>
      </c>
      <c r="AN407" s="79" t="str">
        <f t="shared" si="13"/>
        <v/>
      </c>
    </row>
    <row r="408" spans="2:40" ht="21" customHeight="1" x14ac:dyDescent="0.2">
      <c r="B408" s="104"/>
      <c r="C408" s="104"/>
      <c r="D408" s="104"/>
      <c r="E408" s="219"/>
      <c r="F408" s="115"/>
      <c r="G408" s="96"/>
      <c r="H408" s="96"/>
      <c r="I408" s="96"/>
      <c r="J408" s="96"/>
      <c r="K408" s="97"/>
      <c r="L408" s="97"/>
      <c r="M408" s="104"/>
      <c r="N408" s="96"/>
      <c r="O408" s="98"/>
      <c r="P408" s="98"/>
      <c r="Q408" s="98"/>
      <c r="R408" s="111"/>
      <c r="S408" s="98"/>
      <c r="T408" s="111"/>
      <c r="U408" s="98"/>
      <c r="V408" s="111"/>
      <c r="W408" s="98"/>
      <c r="X408" s="98"/>
      <c r="Y408" s="115"/>
      <c r="Z408" s="96"/>
      <c r="AA408" s="111"/>
      <c r="AB408" s="111"/>
      <c r="AC408" s="111"/>
      <c r="AD408" s="111"/>
      <c r="AE408" s="111"/>
      <c r="AF408" s="111"/>
      <c r="AG408" s="111"/>
      <c r="AH408" s="111"/>
      <c r="AI408" s="111"/>
      <c r="AJ408" s="111"/>
      <c r="AK408" s="111"/>
      <c r="AL408" s="96"/>
      <c r="AM408" s="85" t="str">
        <f t="shared" si="12"/>
        <v/>
      </c>
      <c r="AN408" s="79" t="str">
        <f t="shared" si="13"/>
        <v/>
      </c>
    </row>
    <row r="409" spans="2:40" ht="21" customHeight="1" x14ac:dyDescent="0.2">
      <c r="B409" s="104"/>
      <c r="C409" s="104"/>
      <c r="D409" s="104"/>
      <c r="E409" s="219"/>
      <c r="F409" s="115"/>
      <c r="G409" s="96"/>
      <c r="H409" s="96"/>
      <c r="I409" s="96"/>
      <c r="J409" s="96"/>
      <c r="K409" s="97"/>
      <c r="L409" s="97"/>
      <c r="M409" s="104"/>
      <c r="N409" s="96"/>
      <c r="O409" s="98"/>
      <c r="P409" s="98"/>
      <c r="Q409" s="98"/>
      <c r="R409" s="111"/>
      <c r="S409" s="98"/>
      <c r="T409" s="111"/>
      <c r="U409" s="98"/>
      <c r="V409" s="111"/>
      <c r="W409" s="98"/>
      <c r="X409" s="98"/>
      <c r="Y409" s="115"/>
      <c r="Z409" s="96"/>
      <c r="AA409" s="111"/>
      <c r="AB409" s="111"/>
      <c r="AC409" s="111"/>
      <c r="AD409" s="111"/>
      <c r="AE409" s="111"/>
      <c r="AF409" s="111"/>
      <c r="AG409" s="111"/>
      <c r="AH409" s="111"/>
      <c r="AI409" s="111"/>
      <c r="AJ409" s="111"/>
      <c r="AK409" s="111"/>
      <c r="AL409" s="96"/>
      <c r="AM409" s="85" t="str">
        <f t="shared" si="12"/>
        <v/>
      </c>
      <c r="AN409" s="79" t="str">
        <f t="shared" si="13"/>
        <v/>
      </c>
    </row>
    <row r="410" spans="2:40" ht="21" customHeight="1" x14ac:dyDescent="0.2">
      <c r="B410" s="104"/>
      <c r="C410" s="104"/>
      <c r="D410" s="104"/>
      <c r="E410" s="219"/>
      <c r="F410" s="115"/>
      <c r="G410" s="96"/>
      <c r="H410" s="96"/>
      <c r="I410" s="96"/>
      <c r="J410" s="96"/>
      <c r="K410" s="97"/>
      <c r="L410" s="97"/>
      <c r="M410" s="104"/>
      <c r="N410" s="96"/>
      <c r="O410" s="98"/>
      <c r="P410" s="98"/>
      <c r="Q410" s="98"/>
      <c r="R410" s="111"/>
      <c r="S410" s="98"/>
      <c r="T410" s="111"/>
      <c r="U410" s="98"/>
      <c r="V410" s="111"/>
      <c r="W410" s="98"/>
      <c r="X410" s="98"/>
      <c r="Y410" s="115"/>
      <c r="Z410" s="96"/>
      <c r="AA410" s="111"/>
      <c r="AB410" s="111"/>
      <c r="AC410" s="111"/>
      <c r="AD410" s="111"/>
      <c r="AE410" s="111"/>
      <c r="AF410" s="111"/>
      <c r="AG410" s="111"/>
      <c r="AH410" s="111"/>
      <c r="AI410" s="111"/>
      <c r="AJ410" s="111"/>
      <c r="AK410" s="111"/>
      <c r="AL410" s="96"/>
      <c r="AM410" s="85" t="str">
        <f t="shared" si="12"/>
        <v/>
      </c>
      <c r="AN410" s="79" t="str">
        <f t="shared" si="13"/>
        <v/>
      </c>
    </row>
    <row r="411" spans="2:40" ht="21" customHeight="1" x14ac:dyDescent="0.2">
      <c r="B411" s="104"/>
      <c r="C411" s="104"/>
      <c r="D411" s="104"/>
      <c r="E411" s="219"/>
      <c r="F411" s="115"/>
      <c r="G411" s="96"/>
      <c r="H411" s="96"/>
      <c r="I411" s="96"/>
      <c r="J411" s="96"/>
      <c r="K411" s="97"/>
      <c r="L411" s="97"/>
      <c r="M411" s="104"/>
      <c r="N411" s="96"/>
      <c r="O411" s="98"/>
      <c r="P411" s="98"/>
      <c r="Q411" s="98"/>
      <c r="R411" s="111"/>
      <c r="S411" s="98"/>
      <c r="T411" s="111"/>
      <c r="U411" s="98"/>
      <c r="V411" s="111"/>
      <c r="W411" s="98"/>
      <c r="X411" s="98"/>
      <c r="Y411" s="115"/>
      <c r="Z411" s="96"/>
      <c r="AA411" s="111"/>
      <c r="AB411" s="111"/>
      <c r="AC411" s="111"/>
      <c r="AD411" s="111"/>
      <c r="AE411" s="111"/>
      <c r="AF411" s="111"/>
      <c r="AG411" s="111"/>
      <c r="AH411" s="111"/>
      <c r="AI411" s="111"/>
      <c r="AJ411" s="111"/>
      <c r="AK411" s="111"/>
      <c r="AL411" s="96"/>
      <c r="AM411" s="85" t="str">
        <f t="shared" si="12"/>
        <v/>
      </c>
      <c r="AN411" s="79" t="str">
        <f t="shared" si="13"/>
        <v/>
      </c>
    </row>
    <row r="412" spans="2:40" ht="21" customHeight="1" x14ac:dyDescent="0.2">
      <c r="B412" s="104"/>
      <c r="C412" s="104"/>
      <c r="D412" s="104"/>
      <c r="E412" s="219"/>
      <c r="F412" s="115"/>
      <c r="G412" s="96"/>
      <c r="H412" s="96"/>
      <c r="I412" s="96"/>
      <c r="J412" s="96"/>
      <c r="K412" s="97"/>
      <c r="L412" s="97"/>
      <c r="M412" s="104"/>
      <c r="N412" s="96"/>
      <c r="O412" s="98"/>
      <c r="P412" s="98"/>
      <c r="Q412" s="98"/>
      <c r="R412" s="111"/>
      <c r="S412" s="98"/>
      <c r="T412" s="111"/>
      <c r="U412" s="98"/>
      <c r="V412" s="111"/>
      <c r="W412" s="98"/>
      <c r="X412" s="98"/>
      <c r="Y412" s="115"/>
      <c r="Z412" s="96"/>
      <c r="AA412" s="111"/>
      <c r="AB412" s="111"/>
      <c r="AC412" s="111"/>
      <c r="AD412" s="111"/>
      <c r="AE412" s="111"/>
      <c r="AF412" s="111"/>
      <c r="AG412" s="111"/>
      <c r="AH412" s="111"/>
      <c r="AI412" s="111"/>
      <c r="AJ412" s="111"/>
      <c r="AK412" s="111"/>
      <c r="AL412" s="96"/>
      <c r="AM412" s="85" t="str">
        <f t="shared" si="12"/>
        <v/>
      </c>
      <c r="AN412" s="79" t="str">
        <f t="shared" si="13"/>
        <v/>
      </c>
    </row>
    <row r="413" spans="2:40" ht="21" customHeight="1" x14ac:dyDescent="0.2">
      <c r="B413" s="104"/>
      <c r="C413" s="104"/>
      <c r="D413" s="104"/>
      <c r="E413" s="219"/>
      <c r="F413" s="115"/>
      <c r="G413" s="96"/>
      <c r="H413" s="96"/>
      <c r="I413" s="96"/>
      <c r="J413" s="96"/>
      <c r="K413" s="97"/>
      <c r="L413" s="97"/>
      <c r="M413" s="104"/>
      <c r="N413" s="96"/>
      <c r="O413" s="98"/>
      <c r="P413" s="98"/>
      <c r="Q413" s="98"/>
      <c r="R413" s="111"/>
      <c r="S413" s="98"/>
      <c r="T413" s="111"/>
      <c r="U413" s="98"/>
      <c r="V413" s="111"/>
      <c r="W413" s="98"/>
      <c r="X413" s="98"/>
      <c r="Y413" s="115"/>
      <c r="Z413" s="96"/>
      <c r="AA413" s="111"/>
      <c r="AB413" s="111"/>
      <c r="AC413" s="111"/>
      <c r="AD413" s="111"/>
      <c r="AE413" s="111"/>
      <c r="AF413" s="111"/>
      <c r="AG413" s="111"/>
      <c r="AH413" s="111"/>
      <c r="AI413" s="111"/>
      <c r="AJ413" s="111"/>
      <c r="AK413" s="111"/>
      <c r="AL413" s="96"/>
      <c r="AM413" s="85" t="str">
        <f t="shared" si="12"/>
        <v/>
      </c>
      <c r="AN413" s="79" t="str">
        <f t="shared" si="13"/>
        <v/>
      </c>
    </row>
    <row r="414" spans="2:40" ht="21" customHeight="1" x14ac:dyDescent="0.2">
      <c r="B414" s="104"/>
      <c r="C414" s="104"/>
      <c r="D414" s="104"/>
      <c r="E414" s="219"/>
      <c r="F414" s="115"/>
      <c r="G414" s="96"/>
      <c r="H414" s="96"/>
      <c r="I414" s="96"/>
      <c r="J414" s="96"/>
      <c r="K414" s="97"/>
      <c r="L414" s="97"/>
      <c r="M414" s="104"/>
      <c r="N414" s="96"/>
      <c r="O414" s="98"/>
      <c r="P414" s="98"/>
      <c r="Q414" s="98"/>
      <c r="R414" s="111"/>
      <c r="S414" s="98"/>
      <c r="T414" s="111"/>
      <c r="U414" s="98"/>
      <c r="V414" s="111"/>
      <c r="W414" s="98"/>
      <c r="X414" s="98"/>
      <c r="Y414" s="115"/>
      <c r="Z414" s="96"/>
      <c r="AA414" s="111"/>
      <c r="AB414" s="111"/>
      <c r="AC414" s="111"/>
      <c r="AD414" s="111"/>
      <c r="AE414" s="111"/>
      <c r="AF414" s="111"/>
      <c r="AG414" s="111"/>
      <c r="AH414" s="111"/>
      <c r="AI414" s="111"/>
      <c r="AJ414" s="111"/>
      <c r="AK414" s="111"/>
      <c r="AL414" s="96"/>
      <c r="AM414" s="85" t="str">
        <f t="shared" si="12"/>
        <v/>
      </c>
      <c r="AN414" s="79" t="str">
        <f t="shared" si="13"/>
        <v/>
      </c>
    </row>
    <row r="415" spans="2:40" ht="21" customHeight="1" x14ac:dyDescent="0.2">
      <c r="B415" s="104"/>
      <c r="C415" s="104"/>
      <c r="D415" s="104"/>
      <c r="E415" s="219"/>
      <c r="F415" s="115"/>
      <c r="G415" s="96"/>
      <c r="H415" s="96"/>
      <c r="I415" s="96"/>
      <c r="J415" s="96"/>
      <c r="K415" s="97"/>
      <c r="L415" s="97"/>
      <c r="M415" s="104"/>
      <c r="N415" s="96"/>
      <c r="O415" s="98"/>
      <c r="P415" s="98"/>
      <c r="Q415" s="98"/>
      <c r="R415" s="111"/>
      <c r="S415" s="98"/>
      <c r="T415" s="111"/>
      <c r="U415" s="98"/>
      <c r="V415" s="111"/>
      <c r="W415" s="98"/>
      <c r="X415" s="98"/>
      <c r="Y415" s="115"/>
      <c r="Z415" s="96"/>
      <c r="AA415" s="111"/>
      <c r="AB415" s="111"/>
      <c r="AC415" s="111"/>
      <c r="AD415" s="111"/>
      <c r="AE415" s="111"/>
      <c r="AF415" s="111"/>
      <c r="AG415" s="111"/>
      <c r="AH415" s="111"/>
      <c r="AI415" s="111"/>
      <c r="AJ415" s="111"/>
      <c r="AK415" s="111"/>
      <c r="AL415" s="96"/>
      <c r="AM415" s="85" t="str">
        <f t="shared" si="12"/>
        <v/>
      </c>
      <c r="AN415" s="79" t="str">
        <f t="shared" si="13"/>
        <v/>
      </c>
    </row>
    <row r="416" spans="2:40" ht="21" customHeight="1" x14ac:dyDescent="0.2">
      <c r="B416" s="104"/>
      <c r="C416" s="104"/>
      <c r="D416" s="104"/>
      <c r="E416" s="219"/>
      <c r="F416" s="115"/>
      <c r="G416" s="96"/>
      <c r="H416" s="96"/>
      <c r="I416" s="96"/>
      <c r="J416" s="96"/>
      <c r="K416" s="97"/>
      <c r="L416" s="97"/>
      <c r="M416" s="104"/>
      <c r="N416" s="96"/>
      <c r="O416" s="98"/>
      <c r="P416" s="98"/>
      <c r="Q416" s="98"/>
      <c r="R416" s="111"/>
      <c r="S416" s="98"/>
      <c r="T416" s="111"/>
      <c r="U416" s="98"/>
      <c r="V416" s="111"/>
      <c r="W416" s="98"/>
      <c r="X416" s="98"/>
      <c r="Y416" s="115"/>
      <c r="Z416" s="96"/>
      <c r="AA416" s="111"/>
      <c r="AB416" s="111"/>
      <c r="AC416" s="111"/>
      <c r="AD416" s="111"/>
      <c r="AE416" s="111"/>
      <c r="AF416" s="111"/>
      <c r="AG416" s="111"/>
      <c r="AH416" s="111"/>
      <c r="AI416" s="111"/>
      <c r="AJ416" s="111"/>
      <c r="AK416" s="111"/>
      <c r="AL416" s="96"/>
      <c r="AM416" s="85" t="str">
        <f t="shared" si="12"/>
        <v/>
      </c>
      <c r="AN416" s="79" t="str">
        <f t="shared" si="13"/>
        <v/>
      </c>
    </row>
    <row r="417" spans="2:40" ht="21" customHeight="1" x14ac:dyDescent="0.2">
      <c r="B417" s="104"/>
      <c r="C417" s="104"/>
      <c r="D417" s="104"/>
      <c r="E417" s="219"/>
      <c r="F417" s="115"/>
      <c r="G417" s="96"/>
      <c r="H417" s="96"/>
      <c r="I417" s="96"/>
      <c r="J417" s="96"/>
      <c r="K417" s="97"/>
      <c r="L417" s="97"/>
      <c r="M417" s="104"/>
      <c r="N417" s="96"/>
      <c r="O417" s="98"/>
      <c r="P417" s="98"/>
      <c r="Q417" s="98"/>
      <c r="R417" s="111"/>
      <c r="S417" s="98"/>
      <c r="T417" s="111"/>
      <c r="U417" s="98"/>
      <c r="V417" s="111"/>
      <c r="W417" s="98"/>
      <c r="X417" s="98"/>
      <c r="Y417" s="115"/>
      <c r="Z417" s="96"/>
      <c r="AA417" s="111"/>
      <c r="AB417" s="111"/>
      <c r="AC417" s="111"/>
      <c r="AD417" s="111"/>
      <c r="AE417" s="111"/>
      <c r="AF417" s="111"/>
      <c r="AG417" s="111"/>
      <c r="AH417" s="111"/>
      <c r="AI417" s="111"/>
      <c r="AJ417" s="111"/>
      <c r="AK417" s="111"/>
      <c r="AL417" s="96"/>
      <c r="AM417" s="85" t="str">
        <f t="shared" si="12"/>
        <v/>
      </c>
      <c r="AN417" s="79" t="str">
        <f t="shared" si="13"/>
        <v/>
      </c>
    </row>
    <row r="418" spans="2:40" ht="21" customHeight="1" x14ac:dyDescent="0.2">
      <c r="B418" s="104"/>
      <c r="C418" s="104"/>
      <c r="D418" s="104"/>
      <c r="E418" s="219"/>
      <c r="F418" s="115"/>
      <c r="G418" s="96"/>
      <c r="H418" s="96"/>
      <c r="I418" s="96"/>
      <c r="J418" s="96"/>
      <c r="K418" s="97"/>
      <c r="L418" s="97"/>
      <c r="M418" s="104"/>
      <c r="N418" s="96"/>
      <c r="O418" s="98"/>
      <c r="P418" s="98"/>
      <c r="Q418" s="98"/>
      <c r="R418" s="111"/>
      <c r="S418" s="98"/>
      <c r="T418" s="111"/>
      <c r="U418" s="98"/>
      <c r="V418" s="111"/>
      <c r="W418" s="98"/>
      <c r="X418" s="98"/>
      <c r="Y418" s="115"/>
      <c r="Z418" s="96"/>
      <c r="AA418" s="111"/>
      <c r="AB418" s="111"/>
      <c r="AC418" s="111"/>
      <c r="AD418" s="111"/>
      <c r="AE418" s="111"/>
      <c r="AF418" s="111"/>
      <c r="AG418" s="111"/>
      <c r="AH418" s="111"/>
      <c r="AI418" s="111"/>
      <c r="AJ418" s="111"/>
      <c r="AK418" s="111"/>
      <c r="AL418" s="96"/>
      <c r="AM418" s="85" t="str">
        <f t="shared" si="12"/>
        <v/>
      </c>
      <c r="AN418" s="79" t="str">
        <f t="shared" si="13"/>
        <v/>
      </c>
    </row>
    <row r="419" spans="2:40" ht="21" customHeight="1" x14ac:dyDescent="0.2">
      <c r="B419" s="104"/>
      <c r="C419" s="104"/>
      <c r="D419" s="104"/>
      <c r="E419" s="219"/>
      <c r="F419" s="115"/>
      <c r="G419" s="96"/>
      <c r="H419" s="96"/>
      <c r="I419" s="96"/>
      <c r="J419" s="96"/>
      <c r="K419" s="97"/>
      <c r="L419" s="97"/>
      <c r="M419" s="104"/>
      <c r="N419" s="96"/>
      <c r="O419" s="98"/>
      <c r="P419" s="98"/>
      <c r="Q419" s="98"/>
      <c r="R419" s="111"/>
      <c r="S419" s="98"/>
      <c r="T419" s="111"/>
      <c r="U419" s="98"/>
      <c r="V419" s="111"/>
      <c r="W419" s="98"/>
      <c r="X419" s="98"/>
      <c r="Y419" s="115"/>
      <c r="Z419" s="96"/>
      <c r="AA419" s="111"/>
      <c r="AB419" s="111"/>
      <c r="AC419" s="111"/>
      <c r="AD419" s="111"/>
      <c r="AE419" s="111"/>
      <c r="AF419" s="111"/>
      <c r="AG419" s="111"/>
      <c r="AH419" s="111"/>
      <c r="AI419" s="111"/>
      <c r="AJ419" s="111"/>
      <c r="AK419" s="111"/>
      <c r="AL419" s="96"/>
      <c r="AM419" s="85" t="str">
        <f t="shared" si="12"/>
        <v/>
      </c>
      <c r="AN419" s="79" t="str">
        <f t="shared" si="13"/>
        <v/>
      </c>
    </row>
    <row r="420" spans="2:40" ht="21" customHeight="1" x14ac:dyDescent="0.2">
      <c r="B420" s="104"/>
      <c r="C420" s="104"/>
      <c r="D420" s="104"/>
      <c r="E420" s="219"/>
      <c r="F420" s="115"/>
      <c r="G420" s="96"/>
      <c r="H420" s="96"/>
      <c r="I420" s="96"/>
      <c r="J420" s="96"/>
      <c r="K420" s="97"/>
      <c r="L420" s="97"/>
      <c r="M420" s="104"/>
      <c r="N420" s="96"/>
      <c r="O420" s="98"/>
      <c r="P420" s="98"/>
      <c r="Q420" s="98"/>
      <c r="R420" s="111"/>
      <c r="S420" s="98"/>
      <c r="T420" s="111"/>
      <c r="U420" s="98"/>
      <c r="V420" s="111"/>
      <c r="W420" s="98"/>
      <c r="X420" s="98"/>
      <c r="Y420" s="115"/>
      <c r="Z420" s="96"/>
      <c r="AA420" s="111"/>
      <c r="AB420" s="111"/>
      <c r="AC420" s="111"/>
      <c r="AD420" s="111"/>
      <c r="AE420" s="111"/>
      <c r="AF420" s="111"/>
      <c r="AG420" s="111"/>
      <c r="AH420" s="111"/>
      <c r="AI420" s="111"/>
      <c r="AJ420" s="111"/>
      <c r="AK420" s="111"/>
      <c r="AL420" s="96"/>
      <c r="AM420" s="85" t="str">
        <f t="shared" si="12"/>
        <v/>
      </c>
      <c r="AN420" s="79" t="str">
        <f t="shared" si="13"/>
        <v/>
      </c>
    </row>
    <row r="421" spans="2:40" ht="21" customHeight="1" x14ac:dyDescent="0.2">
      <c r="B421" s="104"/>
      <c r="C421" s="104"/>
      <c r="D421" s="104"/>
      <c r="E421" s="219"/>
      <c r="F421" s="115"/>
      <c r="G421" s="96"/>
      <c r="H421" s="96"/>
      <c r="I421" s="96"/>
      <c r="J421" s="96"/>
      <c r="K421" s="97"/>
      <c r="L421" s="97"/>
      <c r="M421" s="104"/>
      <c r="N421" s="96"/>
      <c r="O421" s="98"/>
      <c r="P421" s="98"/>
      <c r="Q421" s="98"/>
      <c r="R421" s="111"/>
      <c r="S421" s="98"/>
      <c r="T421" s="111"/>
      <c r="U421" s="98"/>
      <c r="V421" s="111"/>
      <c r="W421" s="98"/>
      <c r="X421" s="98"/>
      <c r="Y421" s="115"/>
      <c r="Z421" s="96"/>
      <c r="AA421" s="111"/>
      <c r="AB421" s="111"/>
      <c r="AC421" s="111"/>
      <c r="AD421" s="111"/>
      <c r="AE421" s="111"/>
      <c r="AF421" s="111"/>
      <c r="AG421" s="111"/>
      <c r="AH421" s="111"/>
      <c r="AI421" s="111"/>
      <c r="AJ421" s="111"/>
      <c r="AK421" s="111"/>
      <c r="AL421" s="96"/>
      <c r="AM421" s="85" t="str">
        <f t="shared" si="12"/>
        <v/>
      </c>
      <c r="AN421" s="79" t="str">
        <f t="shared" si="13"/>
        <v/>
      </c>
    </row>
    <row r="422" spans="2:40" ht="21" customHeight="1" x14ac:dyDescent="0.2">
      <c r="B422" s="104"/>
      <c r="C422" s="104"/>
      <c r="D422" s="104"/>
      <c r="E422" s="219"/>
      <c r="F422" s="115"/>
      <c r="G422" s="96"/>
      <c r="H422" s="96"/>
      <c r="I422" s="96"/>
      <c r="J422" s="96"/>
      <c r="K422" s="97"/>
      <c r="L422" s="97"/>
      <c r="M422" s="104"/>
      <c r="N422" s="96"/>
      <c r="O422" s="98"/>
      <c r="P422" s="98"/>
      <c r="Q422" s="98"/>
      <c r="R422" s="111"/>
      <c r="S422" s="98"/>
      <c r="T422" s="111"/>
      <c r="U422" s="98"/>
      <c r="V422" s="111"/>
      <c r="W422" s="98"/>
      <c r="X422" s="98"/>
      <c r="Y422" s="115"/>
      <c r="Z422" s="96"/>
      <c r="AA422" s="111"/>
      <c r="AB422" s="111"/>
      <c r="AC422" s="111"/>
      <c r="AD422" s="111"/>
      <c r="AE422" s="111"/>
      <c r="AF422" s="111"/>
      <c r="AG422" s="111"/>
      <c r="AH422" s="111"/>
      <c r="AI422" s="111"/>
      <c r="AJ422" s="111"/>
      <c r="AK422" s="111"/>
      <c r="AL422" s="96"/>
      <c r="AM422" s="85" t="str">
        <f t="shared" si="12"/>
        <v/>
      </c>
      <c r="AN422" s="79" t="str">
        <f t="shared" si="13"/>
        <v/>
      </c>
    </row>
    <row r="423" spans="2:40" ht="21" customHeight="1" x14ac:dyDescent="0.2">
      <c r="B423" s="104"/>
      <c r="C423" s="104"/>
      <c r="D423" s="104"/>
      <c r="E423" s="219"/>
      <c r="F423" s="115"/>
      <c r="G423" s="96"/>
      <c r="H423" s="96"/>
      <c r="I423" s="96"/>
      <c r="J423" s="96"/>
      <c r="K423" s="97"/>
      <c r="L423" s="97"/>
      <c r="M423" s="104"/>
      <c r="N423" s="96"/>
      <c r="O423" s="98"/>
      <c r="P423" s="98"/>
      <c r="Q423" s="98"/>
      <c r="R423" s="111"/>
      <c r="S423" s="98"/>
      <c r="T423" s="111"/>
      <c r="U423" s="98"/>
      <c r="V423" s="111"/>
      <c r="W423" s="98"/>
      <c r="X423" s="98"/>
      <c r="Y423" s="115"/>
      <c r="Z423" s="96"/>
      <c r="AA423" s="111"/>
      <c r="AB423" s="111"/>
      <c r="AC423" s="111"/>
      <c r="AD423" s="111"/>
      <c r="AE423" s="111"/>
      <c r="AF423" s="111"/>
      <c r="AG423" s="111"/>
      <c r="AH423" s="111"/>
      <c r="AI423" s="111"/>
      <c r="AJ423" s="111"/>
      <c r="AK423" s="111"/>
      <c r="AL423" s="96"/>
      <c r="AM423" s="85" t="str">
        <f t="shared" si="12"/>
        <v/>
      </c>
      <c r="AN423" s="79" t="str">
        <f t="shared" si="13"/>
        <v/>
      </c>
    </row>
    <row r="424" spans="2:40" ht="21" customHeight="1" x14ac:dyDescent="0.2">
      <c r="B424" s="104"/>
      <c r="C424" s="104"/>
      <c r="D424" s="104"/>
      <c r="E424" s="219"/>
      <c r="F424" s="115"/>
      <c r="G424" s="96"/>
      <c r="H424" s="96"/>
      <c r="I424" s="96"/>
      <c r="J424" s="96"/>
      <c r="K424" s="97"/>
      <c r="L424" s="97"/>
      <c r="M424" s="104"/>
      <c r="N424" s="96"/>
      <c r="O424" s="98"/>
      <c r="P424" s="98"/>
      <c r="Q424" s="98"/>
      <c r="R424" s="111"/>
      <c r="S424" s="98"/>
      <c r="T424" s="111"/>
      <c r="U424" s="98"/>
      <c r="V424" s="111"/>
      <c r="W424" s="98"/>
      <c r="X424" s="98"/>
      <c r="Y424" s="115"/>
      <c r="Z424" s="96"/>
      <c r="AA424" s="111"/>
      <c r="AB424" s="111"/>
      <c r="AC424" s="111"/>
      <c r="AD424" s="111"/>
      <c r="AE424" s="111"/>
      <c r="AF424" s="111"/>
      <c r="AG424" s="111"/>
      <c r="AH424" s="111"/>
      <c r="AI424" s="111"/>
      <c r="AJ424" s="111"/>
      <c r="AK424" s="111"/>
      <c r="AL424" s="96"/>
      <c r="AM424" s="85" t="str">
        <f t="shared" si="12"/>
        <v/>
      </c>
      <c r="AN424" s="79" t="str">
        <f t="shared" si="13"/>
        <v/>
      </c>
    </row>
    <row r="425" spans="2:40" ht="21" customHeight="1" x14ac:dyDescent="0.2">
      <c r="B425" s="104"/>
      <c r="C425" s="104"/>
      <c r="D425" s="104"/>
      <c r="E425" s="219"/>
      <c r="F425" s="115"/>
      <c r="G425" s="96"/>
      <c r="H425" s="96"/>
      <c r="I425" s="96"/>
      <c r="J425" s="96"/>
      <c r="K425" s="97"/>
      <c r="L425" s="97"/>
      <c r="M425" s="104"/>
      <c r="N425" s="96"/>
      <c r="O425" s="98"/>
      <c r="P425" s="98"/>
      <c r="Q425" s="98"/>
      <c r="R425" s="111"/>
      <c r="S425" s="98"/>
      <c r="T425" s="111"/>
      <c r="U425" s="98"/>
      <c r="V425" s="111"/>
      <c r="W425" s="98"/>
      <c r="X425" s="98"/>
      <c r="Y425" s="115"/>
      <c r="Z425" s="96"/>
      <c r="AA425" s="111"/>
      <c r="AB425" s="111"/>
      <c r="AC425" s="111"/>
      <c r="AD425" s="111"/>
      <c r="AE425" s="111"/>
      <c r="AF425" s="111"/>
      <c r="AG425" s="111"/>
      <c r="AH425" s="111"/>
      <c r="AI425" s="111"/>
      <c r="AJ425" s="111"/>
      <c r="AK425" s="111"/>
      <c r="AL425" s="96"/>
      <c r="AM425" s="85" t="str">
        <f t="shared" si="12"/>
        <v/>
      </c>
      <c r="AN425" s="79" t="str">
        <f t="shared" si="13"/>
        <v/>
      </c>
    </row>
    <row r="426" spans="2:40" ht="21" customHeight="1" x14ac:dyDescent="0.2">
      <c r="B426" s="104"/>
      <c r="C426" s="104"/>
      <c r="D426" s="104"/>
      <c r="E426" s="219"/>
      <c r="F426" s="115"/>
      <c r="G426" s="96"/>
      <c r="H426" s="96"/>
      <c r="I426" s="96"/>
      <c r="J426" s="96"/>
      <c r="K426" s="97"/>
      <c r="L426" s="97"/>
      <c r="M426" s="104"/>
      <c r="N426" s="96"/>
      <c r="O426" s="98"/>
      <c r="P426" s="98"/>
      <c r="Q426" s="98"/>
      <c r="R426" s="111"/>
      <c r="S426" s="98"/>
      <c r="T426" s="111"/>
      <c r="U426" s="98"/>
      <c r="V426" s="111"/>
      <c r="W426" s="98"/>
      <c r="X426" s="98"/>
      <c r="Y426" s="115"/>
      <c r="Z426" s="96"/>
      <c r="AA426" s="111"/>
      <c r="AB426" s="111"/>
      <c r="AC426" s="111"/>
      <c r="AD426" s="111"/>
      <c r="AE426" s="111"/>
      <c r="AF426" s="111"/>
      <c r="AG426" s="111"/>
      <c r="AH426" s="111"/>
      <c r="AI426" s="111"/>
      <c r="AJ426" s="111"/>
      <c r="AK426" s="111"/>
      <c r="AL426" s="96"/>
      <c r="AM426" s="85" t="str">
        <f t="shared" si="12"/>
        <v/>
      </c>
      <c r="AN426" s="79" t="str">
        <f t="shared" si="13"/>
        <v/>
      </c>
    </row>
    <row r="427" spans="2:40" ht="21" customHeight="1" x14ac:dyDescent="0.2">
      <c r="B427" s="104"/>
      <c r="C427" s="104"/>
      <c r="D427" s="104"/>
      <c r="E427" s="219"/>
      <c r="F427" s="115"/>
      <c r="G427" s="96"/>
      <c r="H427" s="96"/>
      <c r="I427" s="96"/>
      <c r="J427" s="96"/>
      <c r="K427" s="97"/>
      <c r="L427" s="97"/>
      <c r="M427" s="104"/>
      <c r="N427" s="96"/>
      <c r="O427" s="98"/>
      <c r="P427" s="98"/>
      <c r="Q427" s="98"/>
      <c r="R427" s="111"/>
      <c r="S427" s="98"/>
      <c r="T427" s="111"/>
      <c r="U427" s="98"/>
      <c r="V427" s="111"/>
      <c r="W427" s="98"/>
      <c r="X427" s="98"/>
      <c r="Y427" s="115"/>
      <c r="Z427" s="96"/>
      <c r="AA427" s="111"/>
      <c r="AB427" s="111"/>
      <c r="AC427" s="111"/>
      <c r="AD427" s="111"/>
      <c r="AE427" s="111"/>
      <c r="AF427" s="111"/>
      <c r="AG427" s="111"/>
      <c r="AH427" s="111"/>
      <c r="AI427" s="111"/>
      <c r="AJ427" s="111"/>
      <c r="AK427" s="111"/>
      <c r="AL427" s="96"/>
      <c r="AM427" s="85" t="str">
        <f t="shared" si="12"/>
        <v/>
      </c>
      <c r="AN427" s="79" t="str">
        <f t="shared" si="13"/>
        <v/>
      </c>
    </row>
    <row r="428" spans="2:40" ht="21" customHeight="1" x14ac:dyDescent="0.2">
      <c r="B428" s="104"/>
      <c r="C428" s="104"/>
      <c r="D428" s="104"/>
      <c r="E428" s="219"/>
      <c r="F428" s="115"/>
      <c r="G428" s="96"/>
      <c r="H428" s="96"/>
      <c r="I428" s="96"/>
      <c r="J428" s="96"/>
      <c r="K428" s="97"/>
      <c r="L428" s="97"/>
      <c r="M428" s="104"/>
      <c r="N428" s="96"/>
      <c r="O428" s="98"/>
      <c r="P428" s="98"/>
      <c r="Q428" s="98"/>
      <c r="R428" s="111"/>
      <c r="S428" s="98"/>
      <c r="T428" s="111"/>
      <c r="U428" s="98"/>
      <c r="V428" s="111"/>
      <c r="W428" s="98"/>
      <c r="X428" s="98"/>
      <c r="Y428" s="115"/>
      <c r="Z428" s="96"/>
      <c r="AA428" s="111"/>
      <c r="AB428" s="111"/>
      <c r="AC428" s="111"/>
      <c r="AD428" s="111"/>
      <c r="AE428" s="111"/>
      <c r="AF428" s="111"/>
      <c r="AG428" s="111"/>
      <c r="AH428" s="111"/>
      <c r="AI428" s="111"/>
      <c r="AJ428" s="111"/>
      <c r="AK428" s="111"/>
      <c r="AL428" s="96"/>
      <c r="AM428" s="85" t="str">
        <f t="shared" si="12"/>
        <v/>
      </c>
      <c r="AN428" s="79" t="str">
        <f t="shared" si="13"/>
        <v/>
      </c>
    </row>
    <row r="429" spans="2:40" ht="21" customHeight="1" x14ac:dyDescent="0.2">
      <c r="B429" s="104"/>
      <c r="C429" s="104"/>
      <c r="D429" s="104"/>
      <c r="E429" s="219"/>
      <c r="F429" s="115"/>
      <c r="G429" s="96"/>
      <c r="H429" s="96"/>
      <c r="I429" s="96"/>
      <c r="J429" s="96"/>
      <c r="K429" s="97"/>
      <c r="L429" s="97"/>
      <c r="M429" s="104"/>
      <c r="N429" s="96"/>
      <c r="O429" s="98"/>
      <c r="P429" s="98"/>
      <c r="Q429" s="98"/>
      <c r="R429" s="111"/>
      <c r="S429" s="98"/>
      <c r="T429" s="111"/>
      <c r="U429" s="98"/>
      <c r="V429" s="111"/>
      <c r="W429" s="98"/>
      <c r="X429" s="98"/>
      <c r="Y429" s="115"/>
      <c r="Z429" s="96"/>
      <c r="AA429" s="111"/>
      <c r="AB429" s="111"/>
      <c r="AC429" s="111"/>
      <c r="AD429" s="111"/>
      <c r="AE429" s="111"/>
      <c r="AF429" s="111"/>
      <c r="AG429" s="111"/>
      <c r="AH429" s="111"/>
      <c r="AI429" s="111"/>
      <c r="AJ429" s="111"/>
      <c r="AK429" s="111"/>
      <c r="AL429" s="96"/>
      <c r="AM429" s="85" t="str">
        <f t="shared" si="12"/>
        <v/>
      </c>
      <c r="AN429" s="79" t="str">
        <f t="shared" si="13"/>
        <v/>
      </c>
    </row>
    <row r="430" spans="2:40" ht="21" customHeight="1" x14ac:dyDescent="0.2">
      <c r="B430" s="104"/>
      <c r="C430" s="104"/>
      <c r="D430" s="104"/>
      <c r="E430" s="219"/>
      <c r="F430" s="115"/>
      <c r="G430" s="96"/>
      <c r="H430" s="96"/>
      <c r="I430" s="96"/>
      <c r="J430" s="96"/>
      <c r="K430" s="97"/>
      <c r="L430" s="97"/>
      <c r="M430" s="104"/>
      <c r="N430" s="96"/>
      <c r="O430" s="98"/>
      <c r="P430" s="98"/>
      <c r="Q430" s="98"/>
      <c r="R430" s="111"/>
      <c r="S430" s="98"/>
      <c r="T430" s="111"/>
      <c r="U430" s="98"/>
      <c r="V430" s="111"/>
      <c r="W430" s="98"/>
      <c r="X430" s="98"/>
      <c r="Y430" s="115"/>
      <c r="Z430" s="96"/>
      <c r="AA430" s="111"/>
      <c r="AB430" s="111"/>
      <c r="AC430" s="111"/>
      <c r="AD430" s="111"/>
      <c r="AE430" s="111"/>
      <c r="AF430" s="111"/>
      <c r="AG430" s="111"/>
      <c r="AH430" s="111"/>
      <c r="AI430" s="111"/>
      <c r="AJ430" s="111"/>
      <c r="AK430" s="111"/>
      <c r="AL430" s="96"/>
      <c r="AM430" s="85" t="str">
        <f t="shared" si="12"/>
        <v/>
      </c>
      <c r="AN430" s="79" t="str">
        <f t="shared" si="13"/>
        <v/>
      </c>
    </row>
    <row r="431" spans="2:40" ht="21" customHeight="1" x14ac:dyDescent="0.2">
      <c r="B431" s="104"/>
      <c r="C431" s="104"/>
      <c r="D431" s="104"/>
      <c r="E431" s="219"/>
      <c r="F431" s="115"/>
      <c r="G431" s="96"/>
      <c r="H431" s="96"/>
      <c r="I431" s="96"/>
      <c r="J431" s="96"/>
      <c r="K431" s="97"/>
      <c r="L431" s="97"/>
      <c r="M431" s="104"/>
      <c r="N431" s="96"/>
      <c r="O431" s="98"/>
      <c r="P431" s="98"/>
      <c r="Q431" s="98"/>
      <c r="R431" s="111"/>
      <c r="S431" s="98"/>
      <c r="T431" s="111"/>
      <c r="U431" s="98"/>
      <c r="V431" s="111"/>
      <c r="W431" s="98"/>
      <c r="X431" s="98"/>
      <c r="Y431" s="115"/>
      <c r="Z431" s="96"/>
      <c r="AA431" s="111"/>
      <c r="AB431" s="111"/>
      <c r="AC431" s="111"/>
      <c r="AD431" s="111"/>
      <c r="AE431" s="111"/>
      <c r="AF431" s="111"/>
      <c r="AG431" s="111"/>
      <c r="AH431" s="111"/>
      <c r="AI431" s="111"/>
      <c r="AJ431" s="111"/>
      <c r="AK431" s="111"/>
      <c r="AL431" s="96"/>
      <c r="AM431" s="85" t="str">
        <f t="shared" si="12"/>
        <v/>
      </c>
      <c r="AN431" s="79" t="str">
        <f t="shared" si="13"/>
        <v/>
      </c>
    </row>
    <row r="432" spans="2:40" ht="21" customHeight="1" x14ac:dyDescent="0.2">
      <c r="B432" s="104"/>
      <c r="C432" s="104"/>
      <c r="D432" s="104"/>
      <c r="E432" s="219"/>
      <c r="F432" s="115"/>
      <c r="G432" s="96"/>
      <c r="H432" s="96"/>
      <c r="I432" s="96"/>
      <c r="J432" s="96"/>
      <c r="K432" s="97"/>
      <c r="L432" s="97"/>
      <c r="M432" s="104"/>
      <c r="N432" s="96"/>
      <c r="O432" s="98"/>
      <c r="P432" s="98"/>
      <c r="Q432" s="98"/>
      <c r="R432" s="111"/>
      <c r="S432" s="98"/>
      <c r="T432" s="111"/>
      <c r="U432" s="98"/>
      <c r="V432" s="111"/>
      <c r="W432" s="98"/>
      <c r="X432" s="98"/>
      <c r="Y432" s="115"/>
      <c r="Z432" s="96"/>
      <c r="AA432" s="111"/>
      <c r="AB432" s="111"/>
      <c r="AC432" s="111"/>
      <c r="AD432" s="111"/>
      <c r="AE432" s="111"/>
      <c r="AF432" s="111"/>
      <c r="AG432" s="111"/>
      <c r="AH432" s="111"/>
      <c r="AI432" s="111"/>
      <c r="AJ432" s="111"/>
      <c r="AK432" s="111"/>
      <c r="AL432" s="96"/>
      <c r="AM432" s="85" t="str">
        <f t="shared" si="12"/>
        <v/>
      </c>
      <c r="AN432" s="79" t="str">
        <f t="shared" si="13"/>
        <v/>
      </c>
    </row>
    <row r="433" spans="2:40" ht="21" customHeight="1" x14ac:dyDescent="0.2">
      <c r="B433" s="104"/>
      <c r="C433" s="104"/>
      <c r="D433" s="104"/>
      <c r="E433" s="219"/>
      <c r="F433" s="115"/>
      <c r="G433" s="96"/>
      <c r="H433" s="96"/>
      <c r="I433" s="96"/>
      <c r="J433" s="96"/>
      <c r="K433" s="97"/>
      <c r="L433" s="97"/>
      <c r="M433" s="104"/>
      <c r="N433" s="96"/>
      <c r="O433" s="98"/>
      <c r="P433" s="98"/>
      <c r="Q433" s="98"/>
      <c r="R433" s="111"/>
      <c r="S433" s="98"/>
      <c r="T433" s="111"/>
      <c r="U433" s="98"/>
      <c r="V433" s="111"/>
      <c r="W433" s="98"/>
      <c r="X433" s="98"/>
      <c r="Y433" s="115"/>
      <c r="Z433" s="96"/>
      <c r="AA433" s="111"/>
      <c r="AB433" s="111"/>
      <c r="AC433" s="111"/>
      <c r="AD433" s="111"/>
      <c r="AE433" s="111"/>
      <c r="AF433" s="111"/>
      <c r="AG433" s="111"/>
      <c r="AH433" s="111"/>
      <c r="AI433" s="111"/>
      <c r="AJ433" s="111"/>
      <c r="AK433" s="111"/>
      <c r="AL433" s="96"/>
      <c r="AM433" s="85" t="str">
        <f t="shared" si="12"/>
        <v/>
      </c>
      <c r="AN433" s="79" t="str">
        <f t="shared" si="13"/>
        <v/>
      </c>
    </row>
    <row r="434" spans="2:40" ht="21" customHeight="1" x14ac:dyDescent="0.2">
      <c r="B434" s="104"/>
      <c r="C434" s="104"/>
      <c r="D434" s="104"/>
      <c r="E434" s="219"/>
      <c r="F434" s="115"/>
      <c r="G434" s="96"/>
      <c r="H434" s="96"/>
      <c r="I434" s="96"/>
      <c r="J434" s="96"/>
      <c r="K434" s="97"/>
      <c r="L434" s="97"/>
      <c r="M434" s="104"/>
      <c r="N434" s="96"/>
      <c r="O434" s="98"/>
      <c r="P434" s="98"/>
      <c r="Q434" s="98"/>
      <c r="R434" s="111"/>
      <c r="S434" s="98"/>
      <c r="T434" s="111"/>
      <c r="U434" s="98"/>
      <c r="V434" s="111"/>
      <c r="W434" s="98"/>
      <c r="X434" s="98"/>
      <c r="Y434" s="115"/>
      <c r="Z434" s="96"/>
      <c r="AA434" s="111"/>
      <c r="AB434" s="111"/>
      <c r="AC434" s="111"/>
      <c r="AD434" s="111"/>
      <c r="AE434" s="111"/>
      <c r="AF434" s="111"/>
      <c r="AG434" s="111"/>
      <c r="AH434" s="111"/>
      <c r="AI434" s="111"/>
      <c r="AJ434" s="111"/>
      <c r="AK434" s="111"/>
      <c r="AL434" s="96"/>
      <c r="AM434" s="85" t="str">
        <f t="shared" si="12"/>
        <v/>
      </c>
      <c r="AN434" s="79" t="str">
        <f t="shared" si="13"/>
        <v/>
      </c>
    </row>
    <row r="435" spans="2:40" ht="21" customHeight="1" x14ac:dyDescent="0.2">
      <c r="B435" s="104"/>
      <c r="C435" s="104"/>
      <c r="D435" s="104"/>
      <c r="E435" s="219"/>
      <c r="F435" s="115"/>
      <c r="G435" s="96"/>
      <c r="H435" s="96"/>
      <c r="I435" s="96"/>
      <c r="J435" s="96"/>
      <c r="K435" s="97"/>
      <c r="L435" s="97"/>
      <c r="M435" s="104"/>
      <c r="N435" s="96"/>
      <c r="O435" s="98"/>
      <c r="P435" s="98"/>
      <c r="Q435" s="98"/>
      <c r="R435" s="111"/>
      <c r="S435" s="98"/>
      <c r="T435" s="111"/>
      <c r="U435" s="98"/>
      <c r="V435" s="111"/>
      <c r="W435" s="98"/>
      <c r="X435" s="98"/>
      <c r="Y435" s="115"/>
      <c r="Z435" s="96"/>
      <c r="AA435" s="111"/>
      <c r="AB435" s="111"/>
      <c r="AC435" s="111"/>
      <c r="AD435" s="111"/>
      <c r="AE435" s="111"/>
      <c r="AF435" s="111"/>
      <c r="AG435" s="111"/>
      <c r="AH435" s="111"/>
      <c r="AI435" s="111"/>
      <c r="AJ435" s="111"/>
      <c r="AK435" s="111"/>
      <c r="AL435" s="96"/>
      <c r="AM435" s="85" t="str">
        <f t="shared" si="12"/>
        <v/>
      </c>
      <c r="AN435" s="79" t="str">
        <f t="shared" si="13"/>
        <v/>
      </c>
    </row>
    <row r="436" spans="2:40" ht="21" customHeight="1" x14ac:dyDescent="0.2">
      <c r="B436" s="104"/>
      <c r="C436" s="104"/>
      <c r="D436" s="104"/>
      <c r="E436" s="219"/>
      <c r="F436" s="115"/>
      <c r="G436" s="96"/>
      <c r="H436" s="96"/>
      <c r="I436" s="96"/>
      <c r="J436" s="96"/>
      <c r="K436" s="97"/>
      <c r="L436" s="97"/>
      <c r="M436" s="104"/>
      <c r="N436" s="96"/>
      <c r="O436" s="98"/>
      <c r="P436" s="98"/>
      <c r="Q436" s="98"/>
      <c r="R436" s="111"/>
      <c r="S436" s="98"/>
      <c r="T436" s="111"/>
      <c r="U436" s="98"/>
      <c r="V436" s="111"/>
      <c r="W436" s="98"/>
      <c r="X436" s="98"/>
      <c r="Y436" s="115"/>
      <c r="Z436" s="96"/>
      <c r="AA436" s="111"/>
      <c r="AB436" s="111"/>
      <c r="AC436" s="111"/>
      <c r="AD436" s="111"/>
      <c r="AE436" s="111"/>
      <c r="AF436" s="111"/>
      <c r="AG436" s="111"/>
      <c r="AH436" s="111"/>
      <c r="AI436" s="111"/>
      <c r="AJ436" s="111"/>
      <c r="AK436" s="111"/>
      <c r="AL436" s="96"/>
      <c r="AM436" s="85" t="str">
        <f t="shared" si="12"/>
        <v/>
      </c>
      <c r="AN436" s="79" t="str">
        <f t="shared" si="13"/>
        <v/>
      </c>
    </row>
    <row r="437" spans="2:40" ht="21" customHeight="1" x14ac:dyDescent="0.2">
      <c r="B437" s="104"/>
      <c r="C437" s="104"/>
      <c r="D437" s="104"/>
      <c r="E437" s="219"/>
      <c r="F437" s="115"/>
      <c r="G437" s="96"/>
      <c r="H437" s="96"/>
      <c r="I437" s="96"/>
      <c r="J437" s="96"/>
      <c r="K437" s="97"/>
      <c r="L437" s="97"/>
      <c r="M437" s="104"/>
      <c r="N437" s="96"/>
      <c r="O437" s="98"/>
      <c r="P437" s="98"/>
      <c r="Q437" s="98"/>
      <c r="R437" s="111"/>
      <c r="S437" s="98"/>
      <c r="T437" s="111"/>
      <c r="U437" s="98"/>
      <c r="V437" s="111"/>
      <c r="W437" s="98"/>
      <c r="X437" s="98"/>
      <c r="Y437" s="115"/>
      <c r="Z437" s="96"/>
      <c r="AA437" s="111"/>
      <c r="AB437" s="111"/>
      <c r="AC437" s="111"/>
      <c r="AD437" s="111"/>
      <c r="AE437" s="111"/>
      <c r="AF437" s="111"/>
      <c r="AG437" s="111"/>
      <c r="AH437" s="111"/>
      <c r="AI437" s="111"/>
      <c r="AJ437" s="111"/>
      <c r="AK437" s="111"/>
      <c r="AL437" s="96"/>
      <c r="AM437" s="85" t="str">
        <f t="shared" si="12"/>
        <v/>
      </c>
      <c r="AN437" s="79" t="str">
        <f t="shared" si="13"/>
        <v/>
      </c>
    </row>
    <row r="438" spans="2:40" ht="21" customHeight="1" x14ac:dyDescent="0.2">
      <c r="B438" s="104"/>
      <c r="C438" s="104"/>
      <c r="D438" s="104"/>
      <c r="E438" s="219"/>
      <c r="F438" s="115"/>
      <c r="G438" s="96"/>
      <c r="H438" s="96"/>
      <c r="I438" s="96"/>
      <c r="J438" s="96"/>
      <c r="K438" s="97"/>
      <c r="L438" s="97"/>
      <c r="M438" s="104"/>
      <c r="N438" s="96"/>
      <c r="O438" s="98"/>
      <c r="P438" s="98"/>
      <c r="Q438" s="98"/>
      <c r="R438" s="111"/>
      <c r="S438" s="98"/>
      <c r="T438" s="111"/>
      <c r="U438" s="98"/>
      <c r="V438" s="111"/>
      <c r="W438" s="98"/>
      <c r="X438" s="98"/>
      <c r="Y438" s="115"/>
      <c r="Z438" s="96"/>
      <c r="AA438" s="111"/>
      <c r="AB438" s="111"/>
      <c r="AC438" s="111"/>
      <c r="AD438" s="111"/>
      <c r="AE438" s="111"/>
      <c r="AF438" s="111"/>
      <c r="AG438" s="111"/>
      <c r="AH438" s="111"/>
      <c r="AI438" s="111"/>
      <c r="AJ438" s="111"/>
      <c r="AK438" s="111"/>
      <c r="AL438" s="96"/>
      <c r="AM438" s="85" t="str">
        <f t="shared" si="12"/>
        <v/>
      </c>
      <c r="AN438" s="79" t="str">
        <f t="shared" si="13"/>
        <v/>
      </c>
    </row>
    <row r="439" spans="2:40" ht="21" customHeight="1" x14ac:dyDescent="0.2">
      <c r="B439" s="104"/>
      <c r="C439" s="104"/>
      <c r="D439" s="104"/>
      <c r="E439" s="219"/>
      <c r="F439" s="115"/>
      <c r="G439" s="96"/>
      <c r="H439" s="96"/>
      <c r="I439" s="96"/>
      <c r="J439" s="96"/>
      <c r="K439" s="97"/>
      <c r="L439" s="97"/>
      <c r="M439" s="104"/>
      <c r="N439" s="96"/>
      <c r="O439" s="98"/>
      <c r="P439" s="98"/>
      <c r="Q439" s="98"/>
      <c r="R439" s="111"/>
      <c r="S439" s="98"/>
      <c r="T439" s="111"/>
      <c r="U439" s="98"/>
      <c r="V439" s="111"/>
      <c r="W439" s="98"/>
      <c r="X439" s="98"/>
      <c r="Y439" s="115"/>
      <c r="Z439" s="96"/>
      <c r="AA439" s="111"/>
      <c r="AB439" s="111"/>
      <c r="AC439" s="111"/>
      <c r="AD439" s="111"/>
      <c r="AE439" s="111"/>
      <c r="AF439" s="111"/>
      <c r="AG439" s="111"/>
      <c r="AH439" s="111"/>
      <c r="AI439" s="111"/>
      <c r="AJ439" s="111"/>
      <c r="AK439" s="111"/>
      <c r="AL439" s="96"/>
      <c r="AM439" s="85" t="str">
        <f t="shared" si="12"/>
        <v/>
      </c>
      <c r="AN439" s="79" t="str">
        <f t="shared" si="13"/>
        <v/>
      </c>
    </row>
    <row r="440" spans="2:40" ht="21" customHeight="1" x14ac:dyDescent="0.2">
      <c r="B440" s="104"/>
      <c r="C440" s="104"/>
      <c r="D440" s="104"/>
      <c r="E440" s="219"/>
      <c r="F440" s="115"/>
      <c r="G440" s="96"/>
      <c r="H440" s="96"/>
      <c r="I440" s="96"/>
      <c r="J440" s="96"/>
      <c r="K440" s="97"/>
      <c r="L440" s="97"/>
      <c r="M440" s="104"/>
      <c r="N440" s="96"/>
      <c r="O440" s="98"/>
      <c r="P440" s="98"/>
      <c r="Q440" s="98"/>
      <c r="R440" s="111"/>
      <c r="S440" s="98"/>
      <c r="T440" s="111"/>
      <c r="U440" s="98"/>
      <c r="V440" s="111"/>
      <c r="W440" s="98"/>
      <c r="X440" s="98"/>
      <c r="Y440" s="115"/>
      <c r="Z440" s="96"/>
      <c r="AA440" s="111"/>
      <c r="AB440" s="111"/>
      <c r="AC440" s="111"/>
      <c r="AD440" s="111"/>
      <c r="AE440" s="111"/>
      <c r="AF440" s="111"/>
      <c r="AG440" s="111"/>
      <c r="AH440" s="111"/>
      <c r="AI440" s="111"/>
      <c r="AJ440" s="111"/>
      <c r="AK440" s="111"/>
      <c r="AL440" s="96"/>
      <c r="AM440" s="85" t="str">
        <f t="shared" si="12"/>
        <v/>
      </c>
      <c r="AN440" s="79" t="str">
        <f t="shared" si="13"/>
        <v/>
      </c>
    </row>
    <row r="441" spans="2:40" ht="21" customHeight="1" x14ac:dyDescent="0.2">
      <c r="B441" s="104"/>
      <c r="C441" s="104"/>
      <c r="D441" s="104"/>
      <c r="E441" s="219"/>
      <c r="F441" s="115"/>
      <c r="G441" s="96"/>
      <c r="H441" s="96"/>
      <c r="I441" s="96"/>
      <c r="J441" s="96"/>
      <c r="K441" s="97"/>
      <c r="L441" s="97"/>
      <c r="M441" s="104"/>
      <c r="N441" s="96"/>
      <c r="O441" s="98"/>
      <c r="P441" s="98"/>
      <c r="Q441" s="98"/>
      <c r="R441" s="111"/>
      <c r="S441" s="98"/>
      <c r="T441" s="111"/>
      <c r="U441" s="98"/>
      <c r="V441" s="111"/>
      <c r="W441" s="98"/>
      <c r="X441" s="98"/>
      <c r="Y441" s="115"/>
      <c r="Z441" s="96"/>
      <c r="AA441" s="111"/>
      <c r="AB441" s="111"/>
      <c r="AC441" s="111"/>
      <c r="AD441" s="111"/>
      <c r="AE441" s="111"/>
      <c r="AF441" s="111"/>
      <c r="AG441" s="111"/>
      <c r="AH441" s="111"/>
      <c r="AI441" s="111"/>
      <c r="AJ441" s="111"/>
      <c r="AK441" s="111"/>
      <c r="AL441" s="96"/>
      <c r="AM441" s="85" t="str">
        <f t="shared" si="12"/>
        <v/>
      </c>
      <c r="AN441" s="79" t="str">
        <f t="shared" si="13"/>
        <v/>
      </c>
    </row>
    <row r="442" spans="2:40" ht="21" customHeight="1" x14ac:dyDescent="0.2">
      <c r="B442" s="104"/>
      <c r="C442" s="104"/>
      <c r="D442" s="104"/>
      <c r="E442" s="219"/>
      <c r="F442" s="115"/>
      <c r="G442" s="96"/>
      <c r="H442" s="96"/>
      <c r="I442" s="96"/>
      <c r="J442" s="96"/>
      <c r="K442" s="97"/>
      <c r="L442" s="97"/>
      <c r="M442" s="104"/>
      <c r="N442" s="96"/>
      <c r="O442" s="98"/>
      <c r="P442" s="98"/>
      <c r="Q442" s="98"/>
      <c r="R442" s="111"/>
      <c r="S442" s="98"/>
      <c r="T442" s="111"/>
      <c r="U442" s="98"/>
      <c r="V442" s="111"/>
      <c r="W442" s="98"/>
      <c r="X442" s="98"/>
      <c r="Y442" s="115"/>
      <c r="Z442" s="96"/>
      <c r="AA442" s="111"/>
      <c r="AB442" s="111"/>
      <c r="AC442" s="111"/>
      <c r="AD442" s="111"/>
      <c r="AE442" s="111"/>
      <c r="AF442" s="111"/>
      <c r="AG442" s="111"/>
      <c r="AH442" s="111"/>
      <c r="AI442" s="111"/>
      <c r="AJ442" s="111"/>
      <c r="AK442" s="111"/>
      <c r="AL442" s="96"/>
      <c r="AM442" s="85" t="str">
        <f t="shared" si="12"/>
        <v/>
      </c>
      <c r="AN442" s="79" t="str">
        <f t="shared" si="13"/>
        <v/>
      </c>
    </row>
    <row r="443" spans="2:40" ht="21" customHeight="1" x14ac:dyDescent="0.2">
      <c r="B443" s="104"/>
      <c r="C443" s="104"/>
      <c r="D443" s="104"/>
      <c r="E443" s="219"/>
      <c r="F443" s="115"/>
      <c r="G443" s="96"/>
      <c r="H443" s="96"/>
      <c r="I443" s="96"/>
      <c r="J443" s="96"/>
      <c r="K443" s="97"/>
      <c r="L443" s="97"/>
      <c r="M443" s="104"/>
      <c r="N443" s="96"/>
      <c r="O443" s="98"/>
      <c r="P443" s="98"/>
      <c r="Q443" s="98"/>
      <c r="R443" s="111"/>
      <c r="S443" s="98"/>
      <c r="T443" s="111"/>
      <c r="U443" s="98"/>
      <c r="V443" s="111"/>
      <c r="W443" s="98"/>
      <c r="X443" s="98"/>
      <c r="Y443" s="115"/>
      <c r="Z443" s="96"/>
      <c r="AA443" s="111"/>
      <c r="AB443" s="111"/>
      <c r="AC443" s="111"/>
      <c r="AD443" s="111"/>
      <c r="AE443" s="111"/>
      <c r="AF443" s="111"/>
      <c r="AG443" s="111"/>
      <c r="AH443" s="111"/>
      <c r="AI443" s="111"/>
      <c r="AJ443" s="111"/>
      <c r="AK443" s="111"/>
      <c r="AL443" s="96"/>
      <c r="AM443" s="85" t="str">
        <f t="shared" si="12"/>
        <v/>
      </c>
      <c r="AN443" s="79" t="str">
        <f t="shared" si="13"/>
        <v/>
      </c>
    </row>
    <row r="444" spans="2:40" ht="21" customHeight="1" x14ac:dyDescent="0.2">
      <c r="B444" s="104"/>
      <c r="C444" s="104"/>
      <c r="D444" s="104"/>
      <c r="E444" s="219"/>
      <c r="F444" s="115"/>
      <c r="G444" s="96"/>
      <c r="H444" s="96"/>
      <c r="I444" s="96"/>
      <c r="J444" s="96"/>
      <c r="K444" s="97"/>
      <c r="L444" s="97"/>
      <c r="M444" s="104"/>
      <c r="N444" s="96"/>
      <c r="O444" s="98"/>
      <c r="P444" s="98"/>
      <c r="Q444" s="98"/>
      <c r="R444" s="111"/>
      <c r="S444" s="98"/>
      <c r="T444" s="111"/>
      <c r="U444" s="98"/>
      <c r="V444" s="111"/>
      <c r="W444" s="98"/>
      <c r="X444" s="98"/>
      <c r="Y444" s="115"/>
      <c r="Z444" s="96"/>
      <c r="AA444" s="111"/>
      <c r="AB444" s="111"/>
      <c r="AC444" s="111"/>
      <c r="AD444" s="111"/>
      <c r="AE444" s="111"/>
      <c r="AF444" s="111"/>
      <c r="AG444" s="111"/>
      <c r="AH444" s="111"/>
      <c r="AI444" s="111"/>
      <c r="AJ444" s="111"/>
      <c r="AK444" s="111"/>
      <c r="AL444" s="96"/>
      <c r="AM444" s="85" t="str">
        <f t="shared" si="12"/>
        <v/>
      </c>
      <c r="AN444" s="79" t="str">
        <f t="shared" si="13"/>
        <v/>
      </c>
    </row>
    <row r="445" spans="2:40" ht="21" customHeight="1" x14ac:dyDescent="0.2">
      <c r="B445" s="104"/>
      <c r="C445" s="104"/>
      <c r="D445" s="104"/>
      <c r="E445" s="219"/>
      <c r="F445" s="115"/>
      <c r="G445" s="96"/>
      <c r="H445" s="96"/>
      <c r="I445" s="96"/>
      <c r="J445" s="96"/>
      <c r="K445" s="97"/>
      <c r="L445" s="97"/>
      <c r="M445" s="104"/>
      <c r="N445" s="96"/>
      <c r="O445" s="98"/>
      <c r="P445" s="98"/>
      <c r="Q445" s="98"/>
      <c r="R445" s="111"/>
      <c r="S445" s="98"/>
      <c r="T445" s="111"/>
      <c r="U445" s="98"/>
      <c r="V445" s="111"/>
      <c r="W445" s="98"/>
      <c r="X445" s="98"/>
      <c r="Y445" s="115"/>
      <c r="Z445" s="96"/>
      <c r="AA445" s="111"/>
      <c r="AB445" s="111"/>
      <c r="AC445" s="111"/>
      <c r="AD445" s="111"/>
      <c r="AE445" s="111"/>
      <c r="AF445" s="111"/>
      <c r="AG445" s="111"/>
      <c r="AH445" s="111"/>
      <c r="AI445" s="111"/>
      <c r="AJ445" s="111"/>
      <c r="AK445" s="111"/>
      <c r="AL445" s="96"/>
      <c r="AM445" s="85" t="str">
        <f t="shared" si="12"/>
        <v/>
      </c>
      <c r="AN445" s="79" t="str">
        <f t="shared" si="13"/>
        <v/>
      </c>
    </row>
    <row r="446" spans="2:40" ht="21" customHeight="1" x14ac:dyDescent="0.2">
      <c r="B446" s="104"/>
      <c r="C446" s="104"/>
      <c r="D446" s="104"/>
      <c r="E446" s="219"/>
      <c r="F446" s="115"/>
      <c r="G446" s="96"/>
      <c r="H446" s="96"/>
      <c r="I446" s="96"/>
      <c r="J446" s="96"/>
      <c r="K446" s="97"/>
      <c r="L446" s="97"/>
      <c r="M446" s="104"/>
      <c r="N446" s="96"/>
      <c r="O446" s="98"/>
      <c r="P446" s="98"/>
      <c r="Q446" s="98"/>
      <c r="R446" s="111"/>
      <c r="S446" s="98"/>
      <c r="T446" s="111"/>
      <c r="U446" s="98"/>
      <c r="V446" s="111"/>
      <c r="W446" s="98"/>
      <c r="X446" s="98"/>
      <c r="Y446" s="115"/>
      <c r="Z446" s="96"/>
      <c r="AA446" s="111"/>
      <c r="AB446" s="111"/>
      <c r="AC446" s="111"/>
      <c r="AD446" s="111"/>
      <c r="AE446" s="111"/>
      <c r="AF446" s="111"/>
      <c r="AG446" s="111"/>
      <c r="AH446" s="111"/>
      <c r="AI446" s="111"/>
      <c r="AJ446" s="111"/>
      <c r="AK446" s="111"/>
      <c r="AL446" s="96"/>
      <c r="AM446" s="85" t="str">
        <f t="shared" si="12"/>
        <v/>
      </c>
      <c r="AN446" s="79" t="str">
        <f t="shared" si="13"/>
        <v/>
      </c>
    </row>
    <row r="447" spans="2:40" ht="21" customHeight="1" x14ac:dyDescent="0.2">
      <c r="B447" s="104"/>
      <c r="C447" s="104"/>
      <c r="D447" s="104"/>
      <c r="E447" s="219"/>
      <c r="F447" s="115"/>
      <c r="G447" s="96"/>
      <c r="H447" s="96"/>
      <c r="I447" s="96"/>
      <c r="J447" s="96"/>
      <c r="K447" s="97"/>
      <c r="L447" s="97"/>
      <c r="M447" s="104"/>
      <c r="N447" s="96"/>
      <c r="O447" s="98"/>
      <c r="P447" s="98"/>
      <c r="Q447" s="98"/>
      <c r="R447" s="111"/>
      <c r="S447" s="98"/>
      <c r="T447" s="111"/>
      <c r="U447" s="98"/>
      <c r="V447" s="111"/>
      <c r="W447" s="98"/>
      <c r="X447" s="98"/>
      <c r="Y447" s="115"/>
      <c r="Z447" s="96"/>
      <c r="AA447" s="111"/>
      <c r="AB447" s="111"/>
      <c r="AC447" s="111"/>
      <c r="AD447" s="111"/>
      <c r="AE447" s="111"/>
      <c r="AF447" s="111"/>
      <c r="AG447" s="111"/>
      <c r="AH447" s="111"/>
      <c r="AI447" s="111"/>
      <c r="AJ447" s="111"/>
      <c r="AK447" s="111"/>
      <c r="AL447" s="96"/>
      <c r="AM447" s="85" t="str">
        <f t="shared" si="12"/>
        <v/>
      </c>
      <c r="AN447" s="79" t="str">
        <f t="shared" si="13"/>
        <v/>
      </c>
    </row>
    <row r="448" spans="2:40" ht="21" customHeight="1" x14ac:dyDescent="0.2">
      <c r="B448" s="104"/>
      <c r="C448" s="104"/>
      <c r="D448" s="104"/>
      <c r="E448" s="219"/>
      <c r="F448" s="115"/>
      <c r="G448" s="96"/>
      <c r="H448" s="96"/>
      <c r="I448" s="96"/>
      <c r="J448" s="96"/>
      <c r="K448" s="97"/>
      <c r="L448" s="97"/>
      <c r="M448" s="104"/>
      <c r="N448" s="96"/>
      <c r="O448" s="98"/>
      <c r="P448" s="98"/>
      <c r="Q448" s="98"/>
      <c r="R448" s="111"/>
      <c r="S448" s="98"/>
      <c r="T448" s="111"/>
      <c r="U448" s="98"/>
      <c r="V448" s="111"/>
      <c r="W448" s="98"/>
      <c r="X448" s="98"/>
      <c r="Y448" s="115"/>
      <c r="Z448" s="96"/>
      <c r="AA448" s="111"/>
      <c r="AB448" s="111"/>
      <c r="AC448" s="111"/>
      <c r="AD448" s="111"/>
      <c r="AE448" s="111"/>
      <c r="AF448" s="111"/>
      <c r="AG448" s="111"/>
      <c r="AH448" s="111"/>
      <c r="AI448" s="111"/>
      <c r="AJ448" s="111"/>
      <c r="AK448" s="111"/>
      <c r="AL448" s="96"/>
      <c r="AM448" s="85" t="str">
        <f t="shared" si="12"/>
        <v/>
      </c>
      <c r="AN448" s="79" t="str">
        <f t="shared" si="13"/>
        <v/>
      </c>
    </row>
    <row r="449" spans="2:40" ht="21" customHeight="1" x14ac:dyDescent="0.2">
      <c r="B449" s="104"/>
      <c r="C449" s="104"/>
      <c r="D449" s="104"/>
      <c r="E449" s="219"/>
      <c r="F449" s="115"/>
      <c r="G449" s="96"/>
      <c r="H449" s="96"/>
      <c r="I449" s="96"/>
      <c r="J449" s="96"/>
      <c r="K449" s="97"/>
      <c r="L449" s="97"/>
      <c r="M449" s="104"/>
      <c r="N449" s="96"/>
      <c r="O449" s="98"/>
      <c r="P449" s="98"/>
      <c r="Q449" s="98"/>
      <c r="R449" s="111"/>
      <c r="S449" s="98"/>
      <c r="T449" s="111"/>
      <c r="U449" s="98"/>
      <c r="V449" s="111"/>
      <c r="W449" s="98"/>
      <c r="X449" s="98"/>
      <c r="Y449" s="115"/>
      <c r="Z449" s="96"/>
      <c r="AA449" s="111"/>
      <c r="AB449" s="111"/>
      <c r="AC449" s="111"/>
      <c r="AD449" s="111"/>
      <c r="AE449" s="111"/>
      <c r="AF449" s="111"/>
      <c r="AG449" s="111"/>
      <c r="AH449" s="111"/>
      <c r="AI449" s="111"/>
      <c r="AJ449" s="111"/>
      <c r="AK449" s="111"/>
      <c r="AL449" s="96"/>
      <c r="AM449" s="85" t="str">
        <f t="shared" si="12"/>
        <v/>
      </c>
      <c r="AN449" s="79" t="str">
        <f t="shared" si="13"/>
        <v/>
      </c>
    </row>
    <row r="450" spans="2:40" ht="21" customHeight="1" x14ac:dyDescent="0.2">
      <c r="B450" s="104"/>
      <c r="C450" s="104"/>
      <c r="D450" s="104"/>
      <c r="E450" s="219"/>
      <c r="F450" s="115"/>
      <c r="G450" s="96"/>
      <c r="H450" s="96"/>
      <c r="I450" s="96"/>
      <c r="J450" s="96"/>
      <c r="K450" s="97"/>
      <c r="L450" s="97"/>
      <c r="M450" s="104"/>
      <c r="N450" s="96"/>
      <c r="O450" s="98"/>
      <c r="P450" s="98"/>
      <c r="Q450" s="98"/>
      <c r="R450" s="111"/>
      <c r="S450" s="98"/>
      <c r="T450" s="111"/>
      <c r="U450" s="98"/>
      <c r="V450" s="111"/>
      <c r="W450" s="98"/>
      <c r="X450" s="98"/>
      <c r="Y450" s="115"/>
      <c r="Z450" s="96"/>
      <c r="AA450" s="111"/>
      <c r="AB450" s="111"/>
      <c r="AC450" s="111"/>
      <c r="AD450" s="111"/>
      <c r="AE450" s="111"/>
      <c r="AF450" s="111"/>
      <c r="AG450" s="111"/>
      <c r="AH450" s="111"/>
      <c r="AI450" s="111"/>
      <c r="AJ450" s="111"/>
      <c r="AK450" s="111"/>
      <c r="AL450" s="96"/>
      <c r="AM450" s="85" t="str">
        <f t="shared" si="12"/>
        <v/>
      </c>
      <c r="AN450" s="79" t="str">
        <f t="shared" si="13"/>
        <v/>
      </c>
    </row>
    <row r="451" spans="2:40" ht="21" customHeight="1" x14ac:dyDescent="0.2">
      <c r="B451" s="104"/>
      <c r="C451" s="104"/>
      <c r="D451" s="104"/>
      <c r="E451" s="219"/>
      <c r="F451" s="115"/>
      <c r="G451" s="96"/>
      <c r="H451" s="96"/>
      <c r="I451" s="96"/>
      <c r="J451" s="96"/>
      <c r="K451" s="97"/>
      <c r="L451" s="97"/>
      <c r="M451" s="104"/>
      <c r="N451" s="96"/>
      <c r="O451" s="98"/>
      <c r="P451" s="98"/>
      <c r="Q451" s="98"/>
      <c r="R451" s="111"/>
      <c r="S451" s="98"/>
      <c r="T451" s="111"/>
      <c r="U451" s="98"/>
      <c r="V451" s="111"/>
      <c r="W451" s="98"/>
      <c r="X451" s="98"/>
      <c r="Y451" s="115"/>
      <c r="Z451" s="96"/>
      <c r="AA451" s="111"/>
      <c r="AB451" s="111"/>
      <c r="AC451" s="111"/>
      <c r="AD451" s="111"/>
      <c r="AE451" s="111"/>
      <c r="AF451" s="111"/>
      <c r="AG451" s="111"/>
      <c r="AH451" s="111"/>
      <c r="AI451" s="111"/>
      <c r="AJ451" s="111"/>
      <c r="AK451" s="111"/>
      <c r="AL451" s="96"/>
      <c r="AM451" s="85" t="str">
        <f t="shared" si="12"/>
        <v/>
      </c>
      <c r="AN451" s="79" t="str">
        <f t="shared" si="13"/>
        <v/>
      </c>
    </row>
    <row r="452" spans="2:40" ht="21" customHeight="1" x14ac:dyDescent="0.2">
      <c r="B452" s="104"/>
      <c r="C452" s="104"/>
      <c r="D452" s="104"/>
      <c r="E452" s="219"/>
      <c r="F452" s="115"/>
      <c r="G452" s="96"/>
      <c r="H452" s="96"/>
      <c r="I452" s="96"/>
      <c r="J452" s="96"/>
      <c r="K452" s="97"/>
      <c r="L452" s="97"/>
      <c r="M452" s="104"/>
      <c r="N452" s="96"/>
      <c r="O452" s="98"/>
      <c r="P452" s="98"/>
      <c r="Q452" s="98"/>
      <c r="R452" s="111"/>
      <c r="S452" s="98"/>
      <c r="T452" s="111"/>
      <c r="U452" s="98"/>
      <c r="V452" s="111"/>
      <c r="W452" s="98"/>
      <c r="X452" s="98"/>
      <c r="Y452" s="115"/>
      <c r="Z452" s="96"/>
      <c r="AA452" s="111"/>
      <c r="AB452" s="111"/>
      <c r="AC452" s="111"/>
      <c r="AD452" s="111"/>
      <c r="AE452" s="111"/>
      <c r="AF452" s="111"/>
      <c r="AG452" s="111"/>
      <c r="AH452" s="111"/>
      <c r="AI452" s="111"/>
      <c r="AJ452" s="111"/>
      <c r="AK452" s="111"/>
      <c r="AL452" s="96"/>
      <c r="AM452" s="85" t="str">
        <f t="shared" si="12"/>
        <v/>
      </c>
      <c r="AN452" s="79" t="str">
        <f t="shared" si="13"/>
        <v/>
      </c>
    </row>
    <row r="453" spans="2:40" ht="21" customHeight="1" x14ac:dyDescent="0.2">
      <c r="B453" s="104"/>
      <c r="C453" s="104"/>
      <c r="D453" s="104"/>
      <c r="E453" s="219"/>
      <c r="F453" s="115"/>
      <c r="G453" s="96"/>
      <c r="H453" s="96"/>
      <c r="I453" s="96"/>
      <c r="J453" s="96"/>
      <c r="K453" s="97"/>
      <c r="L453" s="97"/>
      <c r="M453" s="104"/>
      <c r="N453" s="96"/>
      <c r="O453" s="98"/>
      <c r="P453" s="98"/>
      <c r="Q453" s="98"/>
      <c r="R453" s="111"/>
      <c r="S453" s="98"/>
      <c r="T453" s="111"/>
      <c r="U453" s="98"/>
      <c r="V453" s="111"/>
      <c r="W453" s="98"/>
      <c r="X453" s="98"/>
      <c r="Y453" s="115"/>
      <c r="Z453" s="96"/>
      <c r="AA453" s="111"/>
      <c r="AB453" s="111"/>
      <c r="AC453" s="111"/>
      <c r="AD453" s="111"/>
      <c r="AE453" s="111"/>
      <c r="AF453" s="111"/>
      <c r="AG453" s="111"/>
      <c r="AH453" s="111"/>
      <c r="AI453" s="111"/>
      <c r="AJ453" s="111"/>
      <c r="AK453" s="111"/>
      <c r="AL453" s="96"/>
      <c r="AM453" s="85" t="str">
        <f t="shared" si="12"/>
        <v/>
      </c>
      <c r="AN453" s="79" t="str">
        <f t="shared" si="13"/>
        <v/>
      </c>
    </row>
    <row r="454" spans="2:40" ht="21" customHeight="1" x14ac:dyDescent="0.2">
      <c r="B454" s="104"/>
      <c r="C454" s="104"/>
      <c r="D454" s="104"/>
      <c r="E454" s="219"/>
      <c r="F454" s="115"/>
      <c r="G454" s="96"/>
      <c r="H454" s="96"/>
      <c r="I454" s="96"/>
      <c r="J454" s="96"/>
      <c r="K454" s="97"/>
      <c r="L454" s="97"/>
      <c r="M454" s="104"/>
      <c r="N454" s="96"/>
      <c r="O454" s="98"/>
      <c r="P454" s="98"/>
      <c r="Q454" s="98"/>
      <c r="R454" s="111"/>
      <c r="S454" s="98"/>
      <c r="T454" s="111"/>
      <c r="U454" s="98"/>
      <c r="V454" s="111"/>
      <c r="W454" s="98"/>
      <c r="X454" s="98"/>
      <c r="Y454" s="115"/>
      <c r="Z454" s="96"/>
      <c r="AA454" s="111"/>
      <c r="AB454" s="111"/>
      <c r="AC454" s="111"/>
      <c r="AD454" s="111"/>
      <c r="AE454" s="111"/>
      <c r="AF454" s="111"/>
      <c r="AG454" s="111"/>
      <c r="AH454" s="111"/>
      <c r="AI454" s="111"/>
      <c r="AJ454" s="111"/>
      <c r="AK454" s="111"/>
      <c r="AL454" s="96"/>
      <c r="AM454" s="85" t="str">
        <f t="shared" si="12"/>
        <v/>
      </c>
      <c r="AN454" s="79" t="str">
        <f t="shared" si="13"/>
        <v/>
      </c>
    </row>
    <row r="455" spans="2:40" ht="21" customHeight="1" x14ac:dyDescent="0.2">
      <c r="B455" s="104"/>
      <c r="C455" s="104"/>
      <c r="D455" s="104"/>
      <c r="E455" s="219"/>
      <c r="F455" s="115"/>
      <c r="G455" s="96"/>
      <c r="H455" s="96"/>
      <c r="I455" s="96"/>
      <c r="J455" s="96"/>
      <c r="K455" s="97"/>
      <c r="L455" s="97"/>
      <c r="M455" s="104"/>
      <c r="N455" s="96"/>
      <c r="O455" s="98"/>
      <c r="P455" s="98"/>
      <c r="Q455" s="98"/>
      <c r="R455" s="111"/>
      <c r="S455" s="98"/>
      <c r="T455" s="111"/>
      <c r="U455" s="98"/>
      <c r="V455" s="111"/>
      <c r="W455" s="98"/>
      <c r="X455" s="98"/>
      <c r="Y455" s="115"/>
      <c r="Z455" s="96"/>
      <c r="AA455" s="111"/>
      <c r="AB455" s="111"/>
      <c r="AC455" s="111"/>
      <c r="AD455" s="111"/>
      <c r="AE455" s="111"/>
      <c r="AF455" s="111"/>
      <c r="AG455" s="111"/>
      <c r="AH455" s="111"/>
      <c r="AI455" s="111"/>
      <c r="AJ455" s="111"/>
      <c r="AK455" s="111"/>
      <c r="AL455" s="96"/>
      <c r="AM455" s="85" t="str">
        <f t="shared" si="12"/>
        <v/>
      </c>
      <c r="AN455" s="79" t="str">
        <f t="shared" si="13"/>
        <v/>
      </c>
    </row>
    <row r="456" spans="2:40" ht="21" customHeight="1" x14ac:dyDescent="0.2">
      <c r="B456" s="104"/>
      <c r="C456" s="104"/>
      <c r="D456" s="104"/>
      <c r="E456" s="219"/>
      <c r="F456" s="115"/>
      <c r="G456" s="96"/>
      <c r="H456" s="96"/>
      <c r="I456" s="96"/>
      <c r="J456" s="96"/>
      <c r="K456" s="97"/>
      <c r="L456" s="97"/>
      <c r="M456" s="104"/>
      <c r="N456" s="96"/>
      <c r="O456" s="98"/>
      <c r="P456" s="98"/>
      <c r="Q456" s="98"/>
      <c r="R456" s="111"/>
      <c r="S456" s="98"/>
      <c r="T456" s="111"/>
      <c r="U456" s="98"/>
      <c r="V456" s="111"/>
      <c r="W456" s="98"/>
      <c r="X456" s="98"/>
      <c r="Y456" s="115"/>
      <c r="Z456" s="96"/>
      <c r="AA456" s="111"/>
      <c r="AB456" s="111"/>
      <c r="AC456" s="111"/>
      <c r="AD456" s="111"/>
      <c r="AE456" s="111"/>
      <c r="AF456" s="111"/>
      <c r="AG456" s="111"/>
      <c r="AH456" s="111"/>
      <c r="AI456" s="111"/>
      <c r="AJ456" s="111"/>
      <c r="AK456" s="111"/>
      <c r="AL456" s="96"/>
      <c r="AM456" s="85" t="str">
        <f t="shared" si="12"/>
        <v/>
      </c>
      <c r="AN456" s="79" t="str">
        <f t="shared" si="13"/>
        <v/>
      </c>
    </row>
    <row r="457" spans="2:40" ht="21" customHeight="1" x14ac:dyDescent="0.2">
      <c r="B457" s="104"/>
      <c r="C457" s="104"/>
      <c r="D457" s="104"/>
      <c r="E457" s="219"/>
      <c r="F457" s="115"/>
      <c r="G457" s="96"/>
      <c r="H457" s="96"/>
      <c r="I457" s="96"/>
      <c r="J457" s="96"/>
      <c r="K457" s="97"/>
      <c r="L457" s="97"/>
      <c r="M457" s="104"/>
      <c r="N457" s="96"/>
      <c r="O457" s="98"/>
      <c r="P457" s="98"/>
      <c r="Q457" s="98"/>
      <c r="R457" s="111"/>
      <c r="S457" s="98"/>
      <c r="T457" s="111"/>
      <c r="U457" s="98"/>
      <c r="V457" s="111"/>
      <c r="W457" s="98"/>
      <c r="X457" s="98"/>
      <c r="Y457" s="115"/>
      <c r="Z457" s="96"/>
      <c r="AA457" s="111"/>
      <c r="AB457" s="111"/>
      <c r="AC457" s="111"/>
      <c r="AD457" s="111"/>
      <c r="AE457" s="111"/>
      <c r="AF457" s="111"/>
      <c r="AG457" s="111"/>
      <c r="AH457" s="111"/>
      <c r="AI457" s="111"/>
      <c r="AJ457" s="111"/>
      <c r="AK457" s="111"/>
      <c r="AL457" s="96"/>
      <c r="AM457" s="85" t="str">
        <f t="shared" si="12"/>
        <v/>
      </c>
      <c r="AN457" s="79" t="str">
        <f t="shared" si="13"/>
        <v/>
      </c>
    </row>
    <row r="458" spans="2:40" ht="21" customHeight="1" x14ac:dyDescent="0.2">
      <c r="B458" s="104"/>
      <c r="C458" s="104"/>
      <c r="D458" s="104"/>
      <c r="E458" s="219"/>
      <c r="F458" s="115"/>
      <c r="G458" s="96"/>
      <c r="H458" s="96"/>
      <c r="I458" s="96"/>
      <c r="J458" s="96"/>
      <c r="K458" s="97"/>
      <c r="L458" s="97"/>
      <c r="M458" s="104"/>
      <c r="N458" s="96"/>
      <c r="O458" s="98"/>
      <c r="P458" s="98"/>
      <c r="Q458" s="98"/>
      <c r="R458" s="111"/>
      <c r="S458" s="98"/>
      <c r="T458" s="111"/>
      <c r="U458" s="98"/>
      <c r="V458" s="111"/>
      <c r="W458" s="98"/>
      <c r="X458" s="98"/>
      <c r="Y458" s="115"/>
      <c r="Z458" s="96"/>
      <c r="AA458" s="111"/>
      <c r="AB458" s="111"/>
      <c r="AC458" s="111"/>
      <c r="AD458" s="111"/>
      <c r="AE458" s="111"/>
      <c r="AF458" s="111"/>
      <c r="AG458" s="111"/>
      <c r="AH458" s="111"/>
      <c r="AI458" s="111"/>
      <c r="AJ458" s="111"/>
      <c r="AK458" s="111"/>
      <c r="AL458" s="96"/>
      <c r="AM458" s="85" t="str">
        <f t="shared" si="12"/>
        <v/>
      </c>
      <c r="AN458" s="79" t="str">
        <f t="shared" si="13"/>
        <v/>
      </c>
    </row>
    <row r="459" spans="2:40" ht="21" customHeight="1" x14ac:dyDescent="0.2">
      <c r="B459" s="104"/>
      <c r="C459" s="104"/>
      <c r="D459" s="104"/>
      <c r="E459" s="219"/>
      <c r="F459" s="115"/>
      <c r="G459" s="96"/>
      <c r="H459" s="96"/>
      <c r="I459" s="96"/>
      <c r="J459" s="96"/>
      <c r="K459" s="97"/>
      <c r="L459" s="97"/>
      <c r="M459" s="104"/>
      <c r="N459" s="96"/>
      <c r="O459" s="98"/>
      <c r="P459" s="98"/>
      <c r="Q459" s="98"/>
      <c r="R459" s="111"/>
      <c r="S459" s="98"/>
      <c r="T459" s="111"/>
      <c r="U459" s="98"/>
      <c r="V459" s="111"/>
      <c r="W459" s="98"/>
      <c r="X459" s="98"/>
      <c r="Y459" s="115"/>
      <c r="Z459" s="96"/>
      <c r="AA459" s="111"/>
      <c r="AB459" s="111"/>
      <c r="AC459" s="111"/>
      <c r="AD459" s="111"/>
      <c r="AE459" s="111"/>
      <c r="AF459" s="111"/>
      <c r="AG459" s="111"/>
      <c r="AH459" s="111"/>
      <c r="AI459" s="111"/>
      <c r="AJ459" s="111"/>
      <c r="AK459" s="111"/>
      <c r="AL459" s="96"/>
      <c r="AM459" s="85" t="str">
        <f t="shared" si="12"/>
        <v/>
      </c>
      <c r="AN459" s="79" t="str">
        <f t="shared" si="13"/>
        <v/>
      </c>
    </row>
    <row r="460" spans="2:40" ht="21" customHeight="1" x14ac:dyDescent="0.2">
      <c r="B460" s="104"/>
      <c r="C460" s="104"/>
      <c r="D460" s="104"/>
      <c r="E460" s="219"/>
      <c r="F460" s="115"/>
      <c r="G460" s="96"/>
      <c r="H460" s="96"/>
      <c r="I460" s="96"/>
      <c r="J460" s="96"/>
      <c r="K460" s="97"/>
      <c r="L460" s="97"/>
      <c r="M460" s="104"/>
      <c r="N460" s="96"/>
      <c r="O460" s="98"/>
      <c r="P460" s="98"/>
      <c r="Q460" s="98"/>
      <c r="R460" s="111"/>
      <c r="S460" s="98"/>
      <c r="T460" s="111"/>
      <c r="U460" s="98"/>
      <c r="V460" s="111"/>
      <c r="W460" s="98"/>
      <c r="X460" s="98"/>
      <c r="Y460" s="115"/>
      <c r="Z460" s="96"/>
      <c r="AA460" s="111"/>
      <c r="AB460" s="111"/>
      <c r="AC460" s="111"/>
      <c r="AD460" s="111"/>
      <c r="AE460" s="111"/>
      <c r="AF460" s="111"/>
      <c r="AG460" s="111"/>
      <c r="AH460" s="111"/>
      <c r="AI460" s="111"/>
      <c r="AJ460" s="111"/>
      <c r="AK460" s="111"/>
      <c r="AL460" s="96"/>
      <c r="AM460" s="85" t="str">
        <f t="shared" ref="AM460:AM523" si="14">IF(AN460&lt;&gt;"","Erreur","")</f>
        <v/>
      </c>
      <c r="AN460" s="79" t="str">
        <f t="shared" si="13"/>
        <v/>
      </c>
    </row>
    <row r="461" spans="2:40" ht="21" customHeight="1" x14ac:dyDescent="0.2">
      <c r="B461" s="104"/>
      <c r="C461" s="104"/>
      <c r="D461" s="104"/>
      <c r="E461" s="219"/>
      <c r="F461" s="115"/>
      <c r="G461" s="96"/>
      <c r="H461" s="96"/>
      <c r="I461" s="96"/>
      <c r="J461" s="96"/>
      <c r="K461" s="97"/>
      <c r="L461" s="97"/>
      <c r="M461" s="104"/>
      <c r="N461" s="96"/>
      <c r="O461" s="98"/>
      <c r="P461" s="98"/>
      <c r="Q461" s="98"/>
      <c r="R461" s="111"/>
      <c r="S461" s="98"/>
      <c r="T461" s="111"/>
      <c r="U461" s="98"/>
      <c r="V461" s="111"/>
      <c r="W461" s="98"/>
      <c r="X461" s="98"/>
      <c r="Y461" s="115"/>
      <c r="Z461" s="96"/>
      <c r="AA461" s="111"/>
      <c r="AB461" s="111"/>
      <c r="AC461" s="111"/>
      <c r="AD461" s="111"/>
      <c r="AE461" s="111"/>
      <c r="AF461" s="111"/>
      <c r="AG461" s="111"/>
      <c r="AH461" s="111"/>
      <c r="AI461" s="111"/>
      <c r="AJ461" s="111"/>
      <c r="AK461" s="111"/>
      <c r="AL461" s="96"/>
      <c r="AM461" s="85" t="str">
        <f t="shared" si="14"/>
        <v/>
      </c>
      <c r="AN461" s="79" t="str">
        <f t="shared" ref="AN461:AN524" si="15">IF(AND(B461&lt;&gt;"",B460=""),"La ligne précédente ne doit pas être vide",IF(AND(B461&lt;&gt;"",OR(C461="",D461="",E461="",F461="",G461="",H461="",J461="",N461="")),"Veuillez compléter les informations d'identification du programme de cession en réassurance.",IF(AND(B461="",OR(C461&lt;&gt;"",D461&lt;&gt;"",E461&lt;&gt;"",F461&lt;&gt;"",G461&lt;&gt;"",H461&lt;&gt;"",J461&lt;&gt;"",N461&lt;&gt;"")),"Veuillez compléter les informations d'identification du programme de cession en réassurance en colonne C0010.",IF(AND(B461&lt;&gt;"",AL461=""),"Veuillez sélectionner NA dans la liste de la colonne C0370 si vous n'avez rien à déclarer.",""))))</f>
        <v/>
      </c>
    </row>
    <row r="462" spans="2:40" ht="21" customHeight="1" x14ac:dyDescent="0.2">
      <c r="B462" s="104"/>
      <c r="C462" s="104"/>
      <c r="D462" s="104"/>
      <c r="E462" s="219"/>
      <c r="F462" s="115"/>
      <c r="G462" s="96"/>
      <c r="H462" s="96"/>
      <c r="I462" s="96"/>
      <c r="J462" s="96"/>
      <c r="K462" s="97"/>
      <c r="L462" s="97"/>
      <c r="M462" s="104"/>
      <c r="N462" s="96"/>
      <c r="O462" s="98"/>
      <c r="P462" s="98"/>
      <c r="Q462" s="98"/>
      <c r="R462" s="111"/>
      <c r="S462" s="98"/>
      <c r="T462" s="111"/>
      <c r="U462" s="98"/>
      <c r="V462" s="111"/>
      <c r="W462" s="98"/>
      <c r="X462" s="98"/>
      <c r="Y462" s="115"/>
      <c r="Z462" s="96"/>
      <c r="AA462" s="111"/>
      <c r="AB462" s="111"/>
      <c r="AC462" s="111"/>
      <c r="AD462" s="111"/>
      <c r="AE462" s="111"/>
      <c r="AF462" s="111"/>
      <c r="AG462" s="111"/>
      <c r="AH462" s="111"/>
      <c r="AI462" s="111"/>
      <c r="AJ462" s="111"/>
      <c r="AK462" s="111"/>
      <c r="AL462" s="96"/>
      <c r="AM462" s="85" t="str">
        <f t="shared" si="14"/>
        <v/>
      </c>
      <c r="AN462" s="79" t="str">
        <f t="shared" si="15"/>
        <v/>
      </c>
    </row>
    <row r="463" spans="2:40" ht="21" customHeight="1" x14ac:dyDescent="0.2">
      <c r="B463" s="104"/>
      <c r="C463" s="104"/>
      <c r="D463" s="104"/>
      <c r="E463" s="219"/>
      <c r="F463" s="115"/>
      <c r="G463" s="96"/>
      <c r="H463" s="96"/>
      <c r="I463" s="96"/>
      <c r="J463" s="96"/>
      <c r="K463" s="97"/>
      <c r="L463" s="97"/>
      <c r="M463" s="104"/>
      <c r="N463" s="96"/>
      <c r="O463" s="98"/>
      <c r="P463" s="98"/>
      <c r="Q463" s="98"/>
      <c r="R463" s="111"/>
      <c r="S463" s="98"/>
      <c r="T463" s="111"/>
      <c r="U463" s="98"/>
      <c r="V463" s="111"/>
      <c r="W463" s="98"/>
      <c r="X463" s="98"/>
      <c r="Y463" s="115"/>
      <c r="Z463" s="96"/>
      <c r="AA463" s="111"/>
      <c r="AB463" s="111"/>
      <c r="AC463" s="111"/>
      <c r="AD463" s="111"/>
      <c r="AE463" s="111"/>
      <c r="AF463" s="111"/>
      <c r="AG463" s="111"/>
      <c r="AH463" s="111"/>
      <c r="AI463" s="111"/>
      <c r="AJ463" s="111"/>
      <c r="AK463" s="111"/>
      <c r="AL463" s="96"/>
      <c r="AM463" s="85" t="str">
        <f t="shared" si="14"/>
        <v/>
      </c>
      <c r="AN463" s="79" t="str">
        <f t="shared" si="15"/>
        <v/>
      </c>
    </row>
    <row r="464" spans="2:40" ht="21" customHeight="1" x14ac:dyDescent="0.2">
      <c r="B464" s="104"/>
      <c r="C464" s="104"/>
      <c r="D464" s="104"/>
      <c r="E464" s="219"/>
      <c r="F464" s="115"/>
      <c r="G464" s="96"/>
      <c r="H464" s="96"/>
      <c r="I464" s="96"/>
      <c r="J464" s="96"/>
      <c r="K464" s="97"/>
      <c r="L464" s="97"/>
      <c r="M464" s="104"/>
      <c r="N464" s="96"/>
      <c r="O464" s="98"/>
      <c r="P464" s="98"/>
      <c r="Q464" s="98"/>
      <c r="R464" s="111"/>
      <c r="S464" s="98"/>
      <c r="T464" s="111"/>
      <c r="U464" s="98"/>
      <c r="V464" s="111"/>
      <c r="W464" s="98"/>
      <c r="X464" s="98"/>
      <c r="Y464" s="115"/>
      <c r="Z464" s="96"/>
      <c r="AA464" s="111"/>
      <c r="AB464" s="111"/>
      <c r="AC464" s="111"/>
      <c r="AD464" s="111"/>
      <c r="AE464" s="111"/>
      <c r="AF464" s="111"/>
      <c r="AG464" s="111"/>
      <c r="AH464" s="111"/>
      <c r="AI464" s="111"/>
      <c r="AJ464" s="111"/>
      <c r="AK464" s="111"/>
      <c r="AL464" s="96"/>
      <c r="AM464" s="85" t="str">
        <f t="shared" si="14"/>
        <v/>
      </c>
      <c r="AN464" s="79" t="str">
        <f t="shared" si="15"/>
        <v/>
      </c>
    </row>
    <row r="465" spans="2:40" ht="21" customHeight="1" x14ac:dyDescent="0.2">
      <c r="B465" s="104"/>
      <c r="C465" s="104"/>
      <c r="D465" s="104"/>
      <c r="E465" s="219"/>
      <c r="F465" s="115"/>
      <c r="G465" s="96"/>
      <c r="H465" s="96"/>
      <c r="I465" s="96"/>
      <c r="J465" s="96"/>
      <c r="K465" s="97"/>
      <c r="L465" s="97"/>
      <c r="M465" s="104"/>
      <c r="N465" s="96"/>
      <c r="O465" s="98"/>
      <c r="P465" s="98"/>
      <c r="Q465" s="98"/>
      <c r="R465" s="111"/>
      <c r="S465" s="98"/>
      <c r="T465" s="111"/>
      <c r="U465" s="98"/>
      <c r="V465" s="111"/>
      <c r="W465" s="98"/>
      <c r="X465" s="98"/>
      <c r="Y465" s="115"/>
      <c r="Z465" s="96"/>
      <c r="AA465" s="111"/>
      <c r="AB465" s="111"/>
      <c r="AC465" s="111"/>
      <c r="AD465" s="111"/>
      <c r="AE465" s="111"/>
      <c r="AF465" s="111"/>
      <c r="AG465" s="111"/>
      <c r="AH465" s="111"/>
      <c r="AI465" s="111"/>
      <c r="AJ465" s="111"/>
      <c r="AK465" s="111"/>
      <c r="AL465" s="96"/>
      <c r="AM465" s="85" t="str">
        <f t="shared" si="14"/>
        <v/>
      </c>
      <c r="AN465" s="79" t="str">
        <f t="shared" si="15"/>
        <v/>
      </c>
    </row>
    <row r="466" spans="2:40" ht="21" customHeight="1" x14ac:dyDescent="0.2">
      <c r="B466" s="104"/>
      <c r="C466" s="104"/>
      <c r="D466" s="104"/>
      <c r="E466" s="219"/>
      <c r="F466" s="115"/>
      <c r="G466" s="96"/>
      <c r="H466" s="96"/>
      <c r="I466" s="96"/>
      <c r="J466" s="96"/>
      <c r="K466" s="97"/>
      <c r="L466" s="97"/>
      <c r="M466" s="104"/>
      <c r="N466" s="96"/>
      <c r="O466" s="98"/>
      <c r="P466" s="98"/>
      <c r="Q466" s="98"/>
      <c r="R466" s="111"/>
      <c r="S466" s="98"/>
      <c r="T466" s="111"/>
      <c r="U466" s="98"/>
      <c r="V466" s="111"/>
      <c r="W466" s="98"/>
      <c r="X466" s="98"/>
      <c r="Y466" s="115"/>
      <c r="Z466" s="96"/>
      <c r="AA466" s="111"/>
      <c r="AB466" s="111"/>
      <c r="AC466" s="111"/>
      <c r="AD466" s="111"/>
      <c r="AE466" s="111"/>
      <c r="AF466" s="111"/>
      <c r="AG466" s="111"/>
      <c r="AH466" s="111"/>
      <c r="AI466" s="111"/>
      <c r="AJ466" s="111"/>
      <c r="AK466" s="111"/>
      <c r="AL466" s="96"/>
      <c r="AM466" s="85" t="str">
        <f t="shared" si="14"/>
        <v/>
      </c>
      <c r="AN466" s="79" t="str">
        <f t="shared" si="15"/>
        <v/>
      </c>
    </row>
    <row r="467" spans="2:40" ht="21" customHeight="1" x14ac:dyDescent="0.2">
      <c r="B467" s="104"/>
      <c r="C467" s="104"/>
      <c r="D467" s="104"/>
      <c r="E467" s="219"/>
      <c r="F467" s="115"/>
      <c r="G467" s="96"/>
      <c r="H467" s="96"/>
      <c r="I467" s="96"/>
      <c r="J467" s="96"/>
      <c r="K467" s="97"/>
      <c r="L467" s="97"/>
      <c r="M467" s="104"/>
      <c r="N467" s="96"/>
      <c r="O467" s="98"/>
      <c r="P467" s="98"/>
      <c r="Q467" s="98"/>
      <c r="R467" s="111"/>
      <c r="S467" s="98"/>
      <c r="T467" s="111"/>
      <c r="U467" s="98"/>
      <c r="V467" s="111"/>
      <c r="W467" s="98"/>
      <c r="X467" s="98"/>
      <c r="Y467" s="115"/>
      <c r="Z467" s="96"/>
      <c r="AA467" s="111"/>
      <c r="AB467" s="111"/>
      <c r="AC467" s="111"/>
      <c r="AD467" s="111"/>
      <c r="AE467" s="111"/>
      <c r="AF467" s="111"/>
      <c r="AG467" s="111"/>
      <c r="AH467" s="111"/>
      <c r="AI467" s="111"/>
      <c r="AJ467" s="111"/>
      <c r="AK467" s="111"/>
      <c r="AL467" s="96"/>
      <c r="AM467" s="85" t="str">
        <f t="shared" si="14"/>
        <v/>
      </c>
      <c r="AN467" s="79" t="str">
        <f t="shared" si="15"/>
        <v/>
      </c>
    </row>
    <row r="468" spans="2:40" ht="21" customHeight="1" x14ac:dyDescent="0.2">
      <c r="B468" s="104"/>
      <c r="C468" s="104"/>
      <c r="D468" s="104"/>
      <c r="E468" s="219"/>
      <c r="F468" s="115"/>
      <c r="G468" s="96"/>
      <c r="H468" s="96"/>
      <c r="I468" s="96"/>
      <c r="J468" s="96"/>
      <c r="K468" s="97"/>
      <c r="L468" s="97"/>
      <c r="M468" s="104"/>
      <c r="N468" s="96"/>
      <c r="O468" s="98"/>
      <c r="P468" s="98"/>
      <c r="Q468" s="98"/>
      <c r="R468" s="111"/>
      <c r="S468" s="98"/>
      <c r="T468" s="111"/>
      <c r="U468" s="98"/>
      <c r="V468" s="111"/>
      <c r="W468" s="98"/>
      <c r="X468" s="98"/>
      <c r="Y468" s="115"/>
      <c r="Z468" s="96"/>
      <c r="AA468" s="111"/>
      <c r="AB468" s="111"/>
      <c r="AC468" s="111"/>
      <c r="AD468" s="111"/>
      <c r="AE468" s="111"/>
      <c r="AF468" s="111"/>
      <c r="AG468" s="111"/>
      <c r="AH468" s="111"/>
      <c r="AI468" s="111"/>
      <c r="AJ468" s="111"/>
      <c r="AK468" s="111"/>
      <c r="AL468" s="96"/>
      <c r="AM468" s="85" t="str">
        <f t="shared" si="14"/>
        <v/>
      </c>
      <c r="AN468" s="79" t="str">
        <f t="shared" si="15"/>
        <v/>
      </c>
    </row>
    <row r="469" spans="2:40" ht="21" customHeight="1" x14ac:dyDescent="0.2">
      <c r="B469" s="104"/>
      <c r="C469" s="104"/>
      <c r="D469" s="104"/>
      <c r="E469" s="219"/>
      <c r="F469" s="115"/>
      <c r="G469" s="96"/>
      <c r="H469" s="96"/>
      <c r="I469" s="96"/>
      <c r="J469" s="96"/>
      <c r="K469" s="97"/>
      <c r="L469" s="97"/>
      <c r="M469" s="104"/>
      <c r="N469" s="96"/>
      <c r="O469" s="98"/>
      <c r="P469" s="98"/>
      <c r="Q469" s="98"/>
      <c r="R469" s="111"/>
      <c r="S469" s="98"/>
      <c r="T469" s="111"/>
      <c r="U469" s="98"/>
      <c r="V469" s="111"/>
      <c r="W469" s="98"/>
      <c r="X469" s="98"/>
      <c r="Y469" s="115"/>
      <c r="Z469" s="96"/>
      <c r="AA469" s="111"/>
      <c r="AB469" s="111"/>
      <c r="AC469" s="111"/>
      <c r="AD469" s="111"/>
      <c r="AE469" s="111"/>
      <c r="AF469" s="111"/>
      <c r="AG469" s="111"/>
      <c r="AH469" s="111"/>
      <c r="AI469" s="111"/>
      <c r="AJ469" s="111"/>
      <c r="AK469" s="111"/>
      <c r="AL469" s="96"/>
      <c r="AM469" s="85" t="str">
        <f t="shared" si="14"/>
        <v/>
      </c>
      <c r="AN469" s="79" t="str">
        <f t="shared" si="15"/>
        <v/>
      </c>
    </row>
    <row r="470" spans="2:40" ht="21" customHeight="1" x14ac:dyDescent="0.2">
      <c r="B470" s="104"/>
      <c r="C470" s="104"/>
      <c r="D470" s="104"/>
      <c r="E470" s="219"/>
      <c r="F470" s="115"/>
      <c r="G470" s="96"/>
      <c r="H470" s="96"/>
      <c r="I470" s="96"/>
      <c r="J470" s="96"/>
      <c r="K470" s="97"/>
      <c r="L470" s="97"/>
      <c r="M470" s="104"/>
      <c r="N470" s="96"/>
      <c r="O470" s="98"/>
      <c r="P470" s="98"/>
      <c r="Q470" s="98"/>
      <c r="R470" s="111"/>
      <c r="S470" s="98"/>
      <c r="T470" s="111"/>
      <c r="U470" s="98"/>
      <c r="V470" s="111"/>
      <c r="W470" s="98"/>
      <c r="X470" s="98"/>
      <c r="Y470" s="115"/>
      <c r="Z470" s="96"/>
      <c r="AA470" s="111"/>
      <c r="AB470" s="111"/>
      <c r="AC470" s="111"/>
      <c r="AD470" s="111"/>
      <c r="AE470" s="111"/>
      <c r="AF470" s="111"/>
      <c r="AG470" s="111"/>
      <c r="AH470" s="111"/>
      <c r="AI470" s="111"/>
      <c r="AJ470" s="111"/>
      <c r="AK470" s="111"/>
      <c r="AL470" s="96"/>
      <c r="AM470" s="85" t="str">
        <f t="shared" si="14"/>
        <v/>
      </c>
      <c r="AN470" s="79" t="str">
        <f t="shared" si="15"/>
        <v/>
      </c>
    </row>
    <row r="471" spans="2:40" ht="21" customHeight="1" x14ac:dyDescent="0.2">
      <c r="B471" s="104"/>
      <c r="C471" s="104"/>
      <c r="D471" s="104"/>
      <c r="E471" s="219"/>
      <c r="F471" s="115"/>
      <c r="G471" s="96"/>
      <c r="H471" s="96"/>
      <c r="I471" s="96"/>
      <c r="J471" s="96"/>
      <c r="K471" s="97"/>
      <c r="L471" s="97"/>
      <c r="M471" s="104"/>
      <c r="N471" s="96"/>
      <c r="O471" s="98"/>
      <c r="P471" s="98"/>
      <c r="Q471" s="98"/>
      <c r="R471" s="111"/>
      <c r="S471" s="98"/>
      <c r="T471" s="111"/>
      <c r="U471" s="98"/>
      <c r="V471" s="111"/>
      <c r="W471" s="98"/>
      <c r="X471" s="98"/>
      <c r="Y471" s="115"/>
      <c r="Z471" s="96"/>
      <c r="AA471" s="111"/>
      <c r="AB471" s="111"/>
      <c r="AC471" s="111"/>
      <c r="AD471" s="111"/>
      <c r="AE471" s="111"/>
      <c r="AF471" s="111"/>
      <c r="AG471" s="111"/>
      <c r="AH471" s="111"/>
      <c r="AI471" s="111"/>
      <c r="AJ471" s="111"/>
      <c r="AK471" s="111"/>
      <c r="AL471" s="96"/>
      <c r="AM471" s="85" t="str">
        <f t="shared" si="14"/>
        <v/>
      </c>
      <c r="AN471" s="79" t="str">
        <f t="shared" si="15"/>
        <v/>
      </c>
    </row>
    <row r="472" spans="2:40" ht="21" customHeight="1" x14ac:dyDescent="0.2">
      <c r="B472" s="104"/>
      <c r="C472" s="104"/>
      <c r="D472" s="104"/>
      <c r="E472" s="219"/>
      <c r="F472" s="115"/>
      <c r="G472" s="96"/>
      <c r="H472" s="96"/>
      <c r="I472" s="96"/>
      <c r="J472" s="96"/>
      <c r="K472" s="97"/>
      <c r="L472" s="97"/>
      <c r="M472" s="104"/>
      <c r="N472" s="96"/>
      <c r="O472" s="98"/>
      <c r="P472" s="98"/>
      <c r="Q472" s="98"/>
      <c r="R472" s="111"/>
      <c r="S472" s="98"/>
      <c r="T472" s="111"/>
      <c r="U472" s="98"/>
      <c r="V472" s="111"/>
      <c r="W472" s="98"/>
      <c r="X472" s="98"/>
      <c r="Y472" s="115"/>
      <c r="Z472" s="96"/>
      <c r="AA472" s="111"/>
      <c r="AB472" s="111"/>
      <c r="AC472" s="111"/>
      <c r="AD472" s="111"/>
      <c r="AE472" s="111"/>
      <c r="AF472" s="111"/>
      <c r="AG472" s="111"/>
      <c r="AH472" s="111"/>
      <c r="AI472" s="111"/>
      <c r="AJ472" s="111"/>
      <c r="AK472" s="111"/>
      <c r="AL472" s="96"/>
      <c r="AM472" s="85" t="str">
        <f t="shared" si="14"/>
        <v/>
      </c>
      <c r="AN472" s="79" t="str">
        <f t="shared" si="15"/>
        <v/>
      </c>
    </row>
    <row r="473" spans="2:40" ht="21" customHeight="1" x14ac:dyDescent="0.2">
      <c r="B473" s="104"/>
      <c r="C473" s="104"/>
      <c r="D473" s="104"/>
      <c r="E473" s="219"/>
      <c r="F473" s="115"/>
      <c r="G473" s="96"/>
      <c r="H473" s="96"/>
      <c r="I473" s="96"/>
      <c r="J473" s="96"/>
      <c r="K473" s="97"/>
      <c r="L473" s="97"/>
      <c r="M473" s="104"/>
      <c r="N473" s="96"/>
      <c r="O473" s="98"/>
      <c r="P473" s="98"/>
      <c r="Q473" s="98"/>
      <c r="R473" s="111"/>
      <c r="S473" s="98"/>
      <c r="T473" s="111"/>
      <c r="U473" s="98"/>
      <c r="V473" s="111"/>
      <c r="W473" s="98"/>
      <c r="X473" s="98"/>
      <c r="Y473" s="115"/>
      <c r="Z473" s="96"/>
      <c r="AA473" s="111"/>
      <c r="AB473" s="111"/>
      <c r="AC473" s="111"/>
      <c r="AD473" s="111"/>
      <c r="AE473" s="111"/>
      <c r="AF473" s="111"/>
      <c r="AG473" s="111"/>
      <c r="AH473" s="111"/>
      <c r="AI473" s="111"/>
      <c r="AJ473" s="111"/>
      <c r="AK473" s="111"/>
      <c r="AL473" s="96"/>
      <c r="AM473" s="85" t="str">
        <f t="shared" si="14"/>
        <v/>
      </c>
      <c r="AN473" s="79" t="str">
        <f t="shared" si="15"/>
        <v/>
      </c>
    </row>
    <row r="474" spans="2:40" ht="21" customHeight="1" x14ac:dyDescent="0.2">
      <c r="B474" s="104"/>
      <c r="C474" s="104"/>
      <c r="D474" s="104"/>
      <c r="E474" s="219"/>
      <c r="F474" s="115"/>
      <c r="G474" s="96"/>
      <c r="H474" s="96"/>
      <c r="I474" s="96"/>
      <c r="J474" s="96"/>
      <c r="K474" s="97"/>
      <c r="L474" s="97"/>
      <c r="M474" s="104"/>
      <c r="N474" s="96"/>
      <c r="O474" s="98"/>
      <c r="P474" s="98"/>
      <c r="Q474" s="98"/>
      <c r="R474" s="111"/>
      <c r="S474" s="98"/>
      <c r="T474" s="111"/>
      <c r="U474" s="98"/>
      <c r="V474" s="111"/>
      <c r="W474" s="98"/>
      <c r="X474" s="98"/>
      <c r="Y474" s="115"/>
      <c r="Z474" s="96"/>
      <c r="AA474" s="111"/>
      <c r="AB474" s="111"/>
      <c r="AC474" s="111"/>
      <c r="AD474" s="111"/>
      <c r="AE474" s="111"/>
      <c r="AF474" s="111"/>
      <c r="AG474" s="111"/>
      <c r="AH474" s="111"/>
      <c r="AI474" s="111"/>
      <c r="AJ474" s="111"/>
      <c r="AK474" s="111"/>
      <c r="AL474" s="96"/>
      <c r="AM474" s="85" t="str">
        <f t="shared" si="14"/>
        <v/>
      </c>
      <c r="AN474" s="79" t="str">
        <f t="shared" si="15"/>
        <v/>
      </c>
    </row>
    <row r="475" spans="2:40" ht="21" customHeight="1" x14ac:dyDescent="0.2">
      <c r="B475" s="104"/>
      <c r="C475" s="104"/>
      <c r="D475" s="104"/>
      <c r="E475" s="219"/>
      <c r="F475" s="115"/>
      <c r="G475" s="96"/>
      <c r="H475" s="96"/>
      <c r="I475" s="96"/>
      <c r="J475" s="96"/>
      <c r="K475" s="97"/>
      <c r="L475" s="97"/>
      <c r="M475" s="104"/>
      <c r="N475" s="96"/>
      <c r="O475" s="98"/>
      <c r="P475" s="98"/>
      <c r="Q475" s="98"/>
      <c r="R475" s="111"/>
      <c r="S475" s="98"/>
      <c r="T475" s="111"/>
      <c r="U475" s="98"/>
      <c r="V475" s="111"/>
      <c r="W475" s="98"/>
      <c r="X475" s="98"/>
      <c r="Y475" s="115"/>
      <c r="Z475" s="96"/>
      <c r="AA475" s="111"/>
      <c r="AB475" s="111"/>
      <c r="AC475" s="111"/>
      <c r="AD475" s="111"/>
      <c r="AE475" s="111"/>
      <c r="AF475" s="111"/>
      <c r="AG475" s="111"/>
      <c r="AH475" s="111"/>
      <c r="AI475" s="111"/>
      <c r="AJ475" s="111"/>
      <c r="AK475" s="111"/>
      <c r="AL475" s="96"/>
      <c r="AM475" s="85" t="str">
        <f t="shared" si="14"/>
        <v/>
      </c>
      <c r="AN475" s="79" t="str">
        <f t="shared" si="15"/>
        <v/>
      </c>
    </row>
    <row r="476" spans="2:40" ht="21" customHeight="1" x14ac:dyDescent="0.2">
      <c r="B476" s="104"/>
      <c r="C476" s="104"/>
      <c r="D476" s="104"/>
      <c r="E476" s="219"/>
      <c r="F476" s="115"/>
      <c r="G476" s="96"/>
      <c r="H476" s="96"/>
      <c r="I476" s="96"/>
      <c r="J476" s="96"/>
      <c r="K476" s="97"/>
      <c r="L476" s="97"/>
      <c r="M476" s="104"/>
      <c r="N476" s="96"/>
      <c r="O476" s="98"/>
      <c r="P476" s="98"/>
      <c r="Q476" s="98"/>
      <c r="R476" s="111"/>
      <c r="S476" s="98"/>
      <c r="T476" s="111"/>
      <c r="U476" s="98"/>
      <c r="V476" s="111"/>
      <c r="W476" s="98"/>
      <c r="X476" s="98"/>
      <c r="Y476" s="115"/>
      <c r="Z476" s="96"/>
      <c r="AA476" s="111"/>
      <c r="AB476" s="111"/>
      <c r="AC476" s="111"/>
      <c r="AD476" s="111"/>
      <c r="AE476" s="111"/>
      <c r="AF476" s="111"/>
      <c r="AG476" s="111"/>
      <c r="AH476" s="111"/>
      <c r="AI476" s="111"/>
      <c r="AJ476" s="111"/>
      <c r="AK476" s="111"/>
      <c r="AL476" s="96"/>
      <c r="AM476" s="85" t="str">
        <f t="shared" si="14"/>
        <v/>
      </c>
      <c r="AN476" s="79" t="str">
        <f t="shared" si="15"/>
        <v/>
      </c>
    </row>
    <row r="477" spans="2:40" ht="21" customHeight="1" x14ac:dyDescent="0.2">
      <c r="B477" s="104"/>
      <c r="C477" s="104"/>
      <c r="D477" s="104"/>
      <c r="E477" s="219"/>
      <c r="F477" s="115"/>
      <c r="G477" s="96"/>
      <c r="H477" s="96"/>
      <c r="I477" s="96"/>
      <c r="J477" s="96"/>
      <c r="K477" s="97"/>
      <c r="L477" s="97"/>
      <c r="M477" s="104"/>
      <c r="N477" s="96"/>
      <c r="O477" s="98"/>
      <c r="P477" s="98"/>
      <c r="Q477" s="98"/>
      <c r="R477" s="111"/>
      <c r="S477" s="98"/>
      <c r="T477" s="111"/>
      <c r="U477" s="98"/>
      <c r="V477" s="111"/>
      <c r="W477" s="98"/>
      <c r="X477" s="98"/>
      <c r="Y477" s="115"/>
      <c r="Z477" s="96"/>
      <c r="AA477" s="111"/>
      <c r="AB477" s="111"/>
      <c r="AC477" s="111"/>
      <c r="AD477" s="111"/>
      <c r="AE477" s="111"/>
      <c r="AF477" s="111"/>
      <c r="AG477" s="111"/>
      <c r="AH477" s="111"/>
      <c r="AI477" s="111"/>
      <c r="AJ477" s="111"/>
      <c r="AK477" s="111"/>
      <c r="AL477" s="96"/>
      <c r="AM477" s="85" t="str">
        <f t="shared" si="14"/>
        <v/>
      </c>
      <c r="AN477" s="79" t="str">
        <f t="shared" si="15"/>
        <v/>
      </c>
    </row>
    <row r="478" spans="2:40" ht="21" customHeight="1" x14ac:dyDescent="0.2">
      <c r="B478" s="104"/>
      <c r="C478" s="104"/>
      <c r="D478" s="104"/>
      <c r="E478" s="219"/>
      <c r="F478" s="115"/>
      <c r="G478" s="96"/>
      <c r="H478" s="96"/>
      <c r="I478" s="96"/>
      <c r="J478" s="96"/>
      <c r="K478" s="97"/>
      <c r="L478" s="97"/>
      <c r="M478" s="104"/>
      <c r="N478" s="96"/>
      <c r="O478" s="98"/>
      <c r="P478" s="98"/>
      <c r="Q478" s="98"/>
      <c r="R478" s="111"/>
      <c r="S478" s="98"/>
      <c r="T478" s="111"/>
      <c r="U478" s="98"/>
      <c r="V478" s="111"/>
      <c r="W478" s="98"/>
      <c r="X478" s="98"/>
      <c r="Y478" s="115"/>
      <c r="Z478" s="96"/>
      <c r="AA478" s="111"/>
      <c r="AB478" s="111"/>
      <c r="AC478" s="111"/>
      <c r="AD478" s="111"/>
      <c r="AE478" s="111"/>
      <c r="AF478" s="111"/>
      <c r="AG478" s="111"/>
      <c r="AH478" s="111"/>
      <c r="AI478" s="111"/>
      <c r="AJ478" s="111"/>
      <c r="AK478" s="111"/>
      <c r="AL478" s="96"/>
      <c r="AM478" s="85" t="str">
        <f t="shared" si="14"/>
        <v/>
      </c>
      <c r="AN478" s="79" t="str">
        <f t="shared" si="15"/>
        <v/>
      </c>
    </row>
    <row r="479" spans="2:40" ht="21" customHeight="1" x14ac:dyDescent="0.2">
      <c r="B479" s="104"/>
      <c r="C479" s="104"/>
      <c r="D479" s="104"/>
      <c r="E479" s="219"/>
      <c r="F479" s="115"/>
      <c r="G479" s="96"/>
      <c r="H479" s="96"/>
      <c r="I479" s="96"/>
      <c r="J479" s="96"/>
      <c r="K479" s="97"/>
      <c r="L479" s="97"/>
      <c r="M479" s="104"/>
      <c r="N479" s="96"/>
      <c r="O479" s="98"/>
      <c r="P479" s="98"/>
      <c r="Q479" s="98"/>
      <c r="R479" s="111"/>
      <c r="S479" s="98"/>
      <c r="T479" s="111"/>
      <c r="U479" s="98"/>
      <c r="V479" s="111"/>
      <c r="W479" s="98"/>
      <c r="X479" s="98"/>
      <c r="Y479" s="115"/>
      <c r="Z479" s="96"/>
      <c r="AA479" s="111"/>
      <c r="AB479" s="111"/>
      <c r="AC479" s="111"/>
      <c r="AD479" s="111"/>
      <c r="AE479" s="111"/>
      <c r="AF479" s="111"/>
      <c r="AG479" s="111"/>
      <c r="AH479" s="111"/>
      <c r="AI479" s="111"/>
      <c r="AJ479" s="111"/>
      <c r="AK479" s="111"/>
      <c r="AL479" s="96"/>
      <c r="AM479" s="85" t="str">
        <f t="shared" si="14"/>
        <v/>
      </c>
      <c r="AN479" s="79" t="str">
        <f t="shared" si="15"/>
        <v/>
      </c>
    </row>
    <row r="480" spans="2:40" ht="21" customHeight="1" x14ac:dyDescent="0.2">
      <c r="B480" s="104"/>
      <c r="C480" s="104"/>
      <c r="D480" s="104"/>
      <c r="E480" s="219"/>
      <c r="F480" s="115"/>
      <c r="G480" s="96"/>
      <c r="H480" s="96"/>
      <c r="I480" s="96"/>
      <c r="J480" s="96"/>
      <c r="K480" s="97"/>
      <c r="L480" s="97"/>
      <c r="M480" s="104"/>
      <c r="N480" s="96"/>
      <c r="O480" s="98"/>
      <c r="P480" s="98"/>
      <c r="Q480" s="98"/>
      <c r="R480" s="111"/>
      <c r="S480" s="98"/>
      <c r="T480" s="111"/>
      <c r="U480" s="98"/>
      <c r="V480" s="111"/>
      <c r="W480" s="98"/>
      <c r="X480" s="98"/>
      <c r="Y480" s="115"/>
      <c r="Z480" s="96"/>
      <c r="AA480" s="111"/>
      <c r="AB480" s="111"/>
      <c r="AC480" s="111"/>
      <c r="AD480" s="111"/>
      <c r="AE480" s="111"/>
      <c r="AF480" s="111"/>
      <c r="AG480" s="111"/>
      <c r="AH480" s="111"/>
      <c r="AI480" s="111"/>
      <c r="AJ480" s="111"/>
      <c r="AK480" s="111"/>
      <c r="AL480" s="96"/>
      <c r="AM480" s="85" t="str">
        <f t="shared" si="14"/>
        <v/>
      </c>
      <c r="AN480" s="79" t="str">
        <f t="shared" si="15"/>
        <v/>
      </c>
    </row>
    <row r="481" spans="2:40" ht="21" customHeight="1" x14ac:dyDescent="0.2">
      <c r="B481" s="104"/>
      <c r="C481" s="104"/>
      <c r="D481" s="104"/>
      <c r="E481" s="219"/>
      <c r="F481" s="115"/>
      <c r="G481" s="96"/>
      <c r="H481" s="96"/>
      <c r="I481" s="96"/>
      <c r="J481" s="96"/>
      <c r="K481" s="97"/>
      <c r="L481" s="97"/>
      <c r="M481" s="104"/>
      <c r="N481" s="96"/>
      <c r="O481" s="98"/>
      <c r="P481" s="98"/>
      <c r="Q481" s="98"/>
      <c r="R481" s="111"/>
      <c r="S481" s="98"/>
      <c r="T481" s="111"/>
      <c r="U481" s="98"/>
      <c r="V481" s="111"/>
      <c r="W481" s="98"/>
      <c r="X481" s="98"/>
      <c r="Y481" s="115"/>
      <c r="Z481" s="96"/>
      <c r="AA481" s="111"/>
      <c r="AB481" s="111"/>
      <c r="AC481" s="111"/>
      <c r="AD481" s="111"/>
      <c r="AE481" s="111"/>
      <c r="AF481" s="111"/>
      <c r="AG481" s="111"/>
      <c r="AH481" s="111"/>
      <c r="AI481" s="111"/>
      <c r="AJ481" s="111"/>
      <c r="AK481" s="111"/>
      <c r="AL481" s="96"/>
      <c r="AM481" s="85" t="str">
        <f t="shared" si="14"/>
        <v/>
      </c>
      <c r="AN481" s="79" t="str">
        <f t="shared" si="15"/>
        <v/>
      </c>
    </row>
    <row r="482" spans="2:40" ht="21" customHeight="1" x14ac:dyDescent="0.2">
      <c r="B482" s="104"/>
      <c r="C482" s="104"/>
      <c r="D482" s="104"/>
      <c r="E482" s="219"/>
      <c r="F482" s="115"/>
      <c r="G482" s="96"/>
      <c r="H482" s="96"/>
      <c r="I482" s="96"/>
      <c r="J482" s="96"/>
      <c r="K482" s="97"/>
      <c r="L482" s="97"/>
      <c r="M482" s="104"/>
      <c r="N482" s="96"/>
      <c r="O482" s="98"/>
      <c r="P482" s="98"/>
      <c r="Q482" s="98"/>
      <c r="R482" s="111"/>
      <c r="S482" s="98"/>
      <c r="T482" s="111"/>
      <c r="U482" s="98"/>
      <c r="V482" s="111"/>
      <c r="W482" s="98"/>
      <c r="X482" s="98"/>
      <c r="Y482" s="115"/>
      <c r="Z482" s="96"/>
      <c r="AA482" s="111"/>
      <c r="AB482" s="111"/>
      <c r="AC482" s="111"/>
      <c r="AD482" s="111"/>
      <c r="AE482" s="111"/>
      <c r="AF482" s="111"/>
      <c r="AG482" s="111"/>
      <c r="AH482" s="111"/>
      <c r="AI482" s="111"/>
      <c r="AJ482" s="111"/>
      <c r="AK482" s="111"/>
      <c r="AL482" s="96"/>
      <c r="AM482" s="85" t="str">
        <f t="shared" si="14"/>
        <v/>
      </c>
      <c r="AN482" s="79" t="str">
        <f t="shared" si="15"/>
        <v/>
      </c>
    </row>
    <row r="483" spans="2:40" ht="21" customHeight="1" x14ac:dyDescent="0.2">
      <c r="B483" s="104"/>
      <c r="C483" s="104"/>
      <c r="D483" s="104"/>
      <c r="E483" s="219"/>
      <c r="F483" s="115"/>
      <c r="G483" s="96"/>
      <c r="H483" s="96"/>
      <c r="I483" s="96"/>
      <c r="J483" s="96"/>
      <c r="K483" s="97"/>
      <c r="L483" s="97"/>
      <c r="M483" s="104"/>
      <c r="N483" s="96"/>
      <c r="O483" s="98"/>
      <c r="P483" s="98"/>
      <c r="Q483" s="98"/>
      <c r="R483" s="111"/>
      <c r="S483" s="98"/>
      <c r="T483" s="111"/>
      <c r="U483" s="98"/>
      <c r="V483" s="111"/>
      <c r="W483" s="98"/>
      <c r="X483" s="98"/>
      <c r="Y483" s="115"/>
      <c r="Z483" s="96"/>
      <c r="AA483" s="111"/>
      <c r="AB483" s="111"/>
      <c r="AC483" s="111"/>
      <c r="AD483" s="111"/>
      <c r="AE483" s="111"/>
      <c r="AF483" s="111"/>
      <c r="AG483" s="111"/>
      <c r="AH483" s="111"/>
      <c r="AI483" s="111"/>
      <c r="AJ483" s="111"/>
      <c r="AK483" s="111"/>
      <c r="AL483" s="96"/>
      <c r="AM483" s="85" t="str">
        <f t="shared" si="14"/>
        <v/>
      </c>
      <c r="AN483" s="79" t="str">
        <f t="shared" si="15"/>
        <v/>
      </c>
    </row>
    <row r="484" spans="2:40" ht="21" customHeight="1" x14ac:dyDescent="0.2">
      <c r="B484" s="104"/>
      <c r="C484" s="104"/>
      <c r="D484" s="104"/>
      <c r="E484" s="219"/>
      <c r="F484" s="115"/>
      <c r="G484" s="96"/>
      <c r="H484" s="96"/>
      <c r="I484" s="96"/>
      <c r="J484" s="96"/>
      <c r="K484" s="97"/>
      <c r="L484" s="97"/>
      <c r="M484" s="104"/>
      <c r="N484" s="96"/>
      <c r="O484" s="98"/>
      <c r="P484" s="98"/>
      <c r="Q484" s="98"/>
      <c r="R484" s="111"/>
      <c r="S484" s="98"/>
      <c r="T484" s="111"/>
      <c r="U484" s="98"/>
      <c r="V484" s="111"/>
      <c r="W484" s="98"/>
      <c r="X484" s="98"/>
      <c r="Y484" s="115"/>
      <c r="Z484" s="96"/>
      <c r="AA484" s="111"/>
      <c r="AB484" s="111"/>
      <c r="AC484" s="111"/>
      <c r="AD484" s="111"/>
      <c r="AE484" s="111"/>
      <c r="AF484" s="111"/>
      <c r="AG484" s="111"/>
      <c r="AH484" s="111"/>
      <c r="AI484" s="111"/>
      <c r="AJ484" s="111"/>
      <c r="AK484" s="111"/>
      <c r="AL484" s="96"/>
      <c r="AM484" s="85" t="str">
        <f t="shared" si="14"/>
        <v/>
      </c>
      <c r="AN484" s="79" t="str">
        <f t="shared" si="15"/>
        <v/>
      </c>
    </row>
    <row r="485" spans="2:40" ht="21" customHeight="1" x14ac:dyDescent="0.2">
      <c r="B485" s="104"/>
      <c r="C485" s="104"/>
      <c r="D485" s="104"/>
      <c r="E485" s="219"/>
      <c r="F485" s="115"/>
      <c r="G485" s="96"/>
      <c r="H485" s="96"/>
      <c r="I485" s="96"/>
      <c r="J485" s="96"/>
      <c r="K485" s="97"/>
      <c r="L485" s="97"/>
      <c r="M485" s="104"/>
      <c r="N485" s="96"/>
      <c r="O485" s="98"/>
      <c r="P485" s="98"/>
      <c r="Q485" s="98"/>
      <c r="R485" s="111"/>
      <c r="S485" s="98"/>
      <c r="T485" s="111"/>
      <c r="U485" s="98"/>
      <c r="V485" s="111"/>
      <c r="W485" s="98"/>
      <c r="X485" s="98"/>
      <c r="Y485" s="115"/>
      <c r="Z485" s="96"/>
      <c r="AA485" s="111"/>
      <c r="AB485" s="111"/>
      <c r="AC485" s="111"/>
      <c r="AD485" s="111"/>
      <c r="AE485" s="111"/>
      <c r="AF485" s="111"/>
      <c r="AG485" s="111"/>
      <c r="AH485" s="111"/>
      <c r="AI485" s="111"/>
      <c r="AJ485" s="111"/>
      <c r="AK485" s="111"/>
      <c r="AL485" s="96"/>
      <c r="AM485" s="85" t="str">
        <f t="shared" si="14"/>
        <v/>
      </c>
      <c r="AN485" s="79" t="str">
        <f t="shared" si="15"/>
        <v/>
      </c>
    </row>
    <row r="486" spans="2:40" ht="21" customHeight="1" x14ac:dyDescent="0.2">
      <c r="B486" s="104"/>
      <c r="C486" s="104"/>
      <c r="D486" s="104"/>
      <c r="E486" s="219"/>
      <c r="F486" s="115"/>
      <c r="G486" s="96"/>
      <c r="H486" s="96"/>
      <c r="I486" s="96"/>
      <c r="J486" s="96"/>
      <c r="K486" s="97"/>
      <c r="L486" s="97"/>
      <c r="M486" s="104"/>
      <c r="N486" s="96"/>
      <c r="O486" s="98"/>
      <c r="P486" s="98"/>
      <c r="Q486" s="98"/>
      <c r="R486" s="111"/>
      <c r="S486" s="98"/>
      <c r="T486" s="111"/>
      <c r="U486" s="98"/>
      <c r="V486" s="111"/>
      <c r="W486" s="98"/>
      <c r="X486" s="98"/>
      <c r="Y486" s="115"/>
      <c r="Z486" s="96"/>
      <c r="AA486" s="111"/>
      <c r="AB486" s="111"/>
      <c r="AC486" s="111"/>
      <c r="AD486" s="111"/>
      <c r="AE486" s="111"/>
      <c r="AF486" s="111"/>
      <c r="AG486" s="111"/>
      <c r="AH486" s="111"/>
      <c r="AI486" s="111"/>
      <c r="AJ486" s="111"/>
      <c r="AK486" s="111"/>
      <c r="AL486" s="96"/>
      <c r="AM486" s="85" t="str">
        <f t="shared" si="14"/>
        <v/>
      </c>
      <c r="AN486" s="79" t="str">
        <f t="shared" si="15"/>
        <v/>
      </c>
    </row>
    <row r="487" spans="2:40" ht="21" customHeight="1" x14ac:dyDescent="0.2">
      <c r="B487" s="104"/>
      <c r="C487" s="104"/>
      <c r="D487" s="104"/>
      <c r="E487" s="219"/>
      <c r="F487" s="115"/>
      <c r="G487" s="96"/>
      <c r="H487" s="96"/>
      <c r="I487" s="96"/>
      <c r="J487" s="96"/>
      <c r="K487" s="97"/>
      <c r="L487" s="97"/>
      <c r="M487" s="104"/>
      <c r="N487" s="96"/>
      <c r="O487" s="98"/>
      <c r="P487" s="98"/>
      <c r="Q487" s="98"/>
      <c r="R487" s="111"/>
      <c r="S487" s="98"/>
      <c r="T487" s="111"/>
      <c r="U487" s="98"/>
      <c r="V487" s="111"/>
      <c r="W487" s="98"/>
      <c r="X487" s="98"/>
      <c r="Y487" s="115"/>
      <c r="Z487" s="96"/>
      <c r="AA487" s="111"/>
      <c r="AB487" s="111"/>
      <c r="AC487" s="111"/>
      <c r="AD487" s="111"/>
      <c r="AE487" s="111"/>
      <c r="AF487" s="111"/>
      <c r="AG487" s="111"/>
      <c r="AH487" s="111"/>
      <c r="AI487" s="111"/>
      <c r="AJ487" s="111"/>
      <c r="AK487" s="111"/>
      <c r="AL487" s="96"/>
      <c r="AM487" s="85" t="str">
        <f t="shared" si="14"/>
        <v/>
      </c>
      <c r="AN487" s="79" t="str">
        <f t="shared" si="15"/>
        <v/>
      </c>
    </row>
    <row r="488" spans="2:40" ht="21" customHeight="1" x14ac:dyDescent="0.2">
      <c r="B488" s="104"/>
      <c r="C488" s="104"/>
      <c r="D488" s="104"/>
      <c r="E488" s="219"/>
      <c r="F488" s="115"/>
      <c r="G488" s="96"/>
      <c r="H488" s="96"/>
      <c r="I488" s="96"/>
      <c r="J488" s="96"/>
      <c r="K488" s="97"/>
      <c r="L488" s="97"/>
      <c r="M488" s="104"/>
      <c r="N488" s="96"/>
      <c r="O488" s="98"/>
      <c r="P488" s="98"/>
      <c r="Q488" s="98"/>
      <c r="R488" s="111"/>
      <c r="S488" s="98"/>
      <c r="T488" s="111"/>
      <c r="U488" s="98"/>
      <c r="V488" s="111"/>
      <c r="W488" s="98"/>
      <c r="X488" s="98"/>
      <c r="Y488" s="115"/>
      <c r="Z488" s="96"/>
      <c r="AA488" s="111"/>
      <c r="AB488" s="111"/>
      <c r="AC488" s="111"/>
      <c r="AD488" s="111"/>
      <c r="AE488" s="111"/>
      <c r="AF488" s="111"/>
      <c r="AG488" s="111"/>
      <c r="AH488" s="111"/>
      <c r="AI488" s="111"/>
      <c r="AJ488" s="111"/>
      <c r="AK488" s="111"/>
      <c r="AL488" s="96"/>
      <c r="AM488" s="85" t="str">
        <f t="shared" si="14"/>
        <v/>
      </c>
      <c r="AN488" s="79" t="str">
        <f t="shared" si="15"/>
        <v/>
      </c>
    </row>
    <row r="489" spans="2:40" ht="21" customHeight="1" x14ac:dyDescent="0.2">
      <c r="B489" s="104"/>
      <c r="C489" s="104"/>
      <c r="D489" s="104"/>
      <c r="E489" s="219"/>
      <c r="F489" s="115"/>
      <c r="G489" s="96"/>
      <c r="H489" s="96"/>
      <c r="I489" s="96"/>
      <c r="J489" s="96"/>
      <c r="K489" s="97"/>
      <c r="L489" s="97"/>
      <c r="M489" s="104"/>
      <c r="N489" s="96"/>
      <c r="O489" s="98"/>
      <c r="P489" s="98"/>
      <c r="Q489" s="98"/>
      <c r="R489" s="111"/>
      <c r="S489" s="98"/>
      <c r="T489" s="111"/>
      <c r="U489" s="98"/>
      <c r="V489" s="111"/>
      <c r="W489" s="98"/>
      <c r="X489" s="98"/>
      <c r="Y489" s="115"/>
      <c r="Z489" s="96"/>
      <c r="AA489" s="111"/>
      <c r="AB489" s="111"/>
      <c r="AC489" s="111"/>
      <c r="AD489" s="111"/>
      <c r="AE489" s="111"/>
      <c r="AF489" s="111"/>
      <c r="AG489" s="111"/>
      <c r="AH489" s="111"/>
      <c r="AI489" s="111"/>
      <c r="AJ489" s="111"/>
      <c r="AK489" s="111"/>
      <c r="AL489" s="96"/>
      <c r="AM489" s="85" t="str">
        <f t="shared" si="14"/>
        <v/>
      </c>
      <c r="AN489" s="79" t="str">
        <f t="shared" si="15"/>
        <v/>
      </c>
    </row>
    <row r="490" spans="2:40" ht="21" customHeight="1" x14ac:dyDescent="0.2">
      <c r="B490" s="104"/>
      <c r="C490" s="104"/>
      <c r="D490" s="104"/>
      <c r="E490" s="219"/>
      <c r="F490" s="115"/>
      <c r="G490" s="96"/>
      <c r="H490" s="96"/>
      <c r="I490" s="96"/>
      <c r="J490" s="96"/>
      <c r="K490" s="97"/>
      <c r="L490" s="97"/>
      <c r="M490" s="104"/>
      <c r="N490" s="96"/>
      <c r="O490" s="98"/>
      <c r="P490" s="98"/>
      <c r="Q490" s="98"/>
      <c r="R490" s="111"/>
      <c r="S490" s="98"/>
      <c r="T490" s="111"/>
      <c r="U490" s="98"/>
      <c r="V490" s="111"/>
      <c r="W490" s="98"/>
      <c r="X490" s="98"/>
      <c r="Y490" s="115"/>
      <c r="Z490" s="96"/>
      <c r="AA490" s="111"/>
      <c r="AB490" s="111"/>
      <c r="AC490" s="111"/>
      <c r="AD490" s="111"/>
      <c r="AE490" s="111"/>
      <c r="AF490" s="111"/>
      <c r="AG490" s="111"/>
      <c r="AH490" s="111"/>
      <c r="AI490" s="111"/>
      <c r="AJ490" s="111"/>
      <c r="AK490" s="111"/>
      <c r="AL490" s="96"/>
      <c r="AM490" s="85" t="str">
        <f t="shared" si="14"/>
        <v/>
      </c>
      <c r="AN490" s="79" t="str">
        <f t="shared" si="15"/>
        <v/>
      </c>
    </row>
    <row r="491" spans="2:40" ht="21" customHeight="1" x14ac:dyDescent="0.2">
      <c r="B491" s="104"/>
      <c r="C491" s="104"/>
      <c r="D491" s="104"/>
      <c r="E491" s="219"/>
      <c r="F491" s="115"/>
      <c r="G491" s="96"/>
      <c r="H491" s="96"/>
      <c r="I491" s="96"/>
      <c r="J491" s="96"/>
      <c r="K491" s="97"/>
      <c r="L491" s="97"/>
      <c r="M491" s="104"/>
      <c r="N491" s="96"/>
      <c r="O491" s="98"/>
      <c r="P491" s="98"/>
      <c r="Q491" s="98"/>
      <c r="R491" s="111"/>
      <c r="S491" s="98"/>
      <c r="T491" s="111"/>
      <c r="U491" s="98"/>
      <c r="V491" s="111"/>
      <c r="W491" s="98"/>
      <c r="X491" s="98"/>
      <c r="Y491" s="115"/>
      <c r="Z491" s="96"/>
      <c r="AA491" s="111"/>
      <c r="AB491" s="111"/>
      <c r="AC491" s="111"/>
      <c r="AD491" s="111"/>
      <c r="AE491" s="111"/>
      <c r="AF491" s="111"/>
      <c r="AG491" s="111"/>
      <c r="AH491" s="111"/>
      <c r="AI491" s="111"/>
      <c r="AJ491" s="111"/>
      <c r="AK491" s="111"/>
      <c r="AL491" s="96"/>
      <c r="AM491" s="85" t="str">
        <f t="shared" si="14"/>
        <v/>
      </c>
      <c r="AN491" s="79" t="str">
        <f t="shared" si="15"/>
        <v/>
      </c>
    </row>
    <row r="492" spans="2:40" ht="21" customHeight="1" x14ac:dyDescent="0.2">
      <c r="B492" s="104"/>
      <c r="C492" s="104"/>
      <c r="D492" s="104"/>
      <c r="E492" s="219"/>
      <c r="F492" s="115"/>
      <c r="G492" s="96"/>
      <c r="H492" s="96"/>
      <c r="I492" s="96"/>
      <c r="J492" s="96"/>
      <c r="K492" s="97"/>
      <c r="L492" s="97"/>
      <c r="M492" s="104"/>
      <c r="N492" s="96"/>
      <c r="O492" s="98"/>
      <c r="P492" s="98"/>
      <c r="Q492" s="98"/>
      <c r="R492" s="111"/>
      <c r="S492" s="98"/>
      <c r="T492" s="111"/>
      <c r="U492" s="98"/>
      <c r="V492" s="111"/>
      <c r="W492" s="98"/>
      <c r="X492" s="98"/>
      <c r="Y492" s="115"/>
      <c r="Z492" s="96"/>
      <c r="AA492" s="111"/>
      <c r="AB492" s="111"/>
      <c r="AC492" s="111"/>
      <c r="AD492" s="111"/>
      <c r="AE492" s="111"/>
      <c r="AF492" s="111"/>
      <c r="AG492" s="111"/>
      <c r="AH492" s="111"/>
      <c r="AI492" s="111"/>
      <c r="AJ492" s="111"/>
      <c r="AK492" s="111"/>
      <c r="AL492" s="96"/>
      <c r="AM492" s="85" t="str">
        <f t="shared" si="14"/>
        <v/>
      </c>
      <c r="AN492" s="79" t="str">
        <f t="shared" si="15"/>
        <v/>
      </c>
    </row>
    <row r="493" spans="2:40" ht="21" customHeight="1" x14ac:dyDescent="0.2">
      <c r="B493" s="104"/>
      <c r="C493" s="104"/>
      <c r="D493" s="104"/>
      <c r="E493" s="219"/>
      <c r="F493" s="115"/>
      <c r="G493" s="96"/>
      <c r="H493" s="96"/>
      <c r="I493" s="96"/>
      <c r="J493" s="96"/>
      <c r="K493" s="97"/>
      <c r="L493" s="97"/>
      <c r="M493" s="104"/>
      <c r="N493" s="96"/>
      <c r="O493" s="98"/>
      <c r="P493" s="98"/>
      <c r="Q493" s="98"/>
      <c r="R493" s="111"/>
      <c r="S493" s="98"/>
      <c r="T493" s="111"/>
      <c r="U493" s="98"/>
      <c r="V493" s="111"/>
      <c r="W493" s="98"/>
      <c r="X493" s="98"/>
      <c r="Y493" s="115"/>
      <c r="Z493" s="96"/>
      <c r="AA493" s="111"/>
      <c r="AB493" s="111"/>
      <c r="AC493" s="111"/>
      <c r="AD493" s="111"/>
      <c r="AE493" s="111"/>
      <c r="AF493" s="111"/>
      <c r="AG493" s="111"/>
      <c r="AH493" s="111"/>
      <c r="AI493" s="111"/>
      <c r="AJ493" s="111"/>
      <c r="AK493" s="111"/>
      <c r="AL493" s="96"/>
      <c r="AM493" s="85" t="str">
        <f t="shared" si="14"/>
        <v/>
      </c>
      <c r="AN493" s="79" t="str">
        <f t="shared" si="15"/>
        <v/>
      </c>
    </row>
    <row r="494" spans="2:40" ht="21" customHeight="1" x14ac:dyDescent="0.2">
      <c r="B494" s="104"/>
      <c r="C494" s="104"/>
      <c r="D494" s="104"/>
      <c r="E494" s="219"/>
      <c r="F494" s="115"/>
      <c r="G494" s="96"/>
      <c r="H494" s="96"/>
      <c r="I494" s="96"/>
      <c r="J494" s="96"/>
      <c r="K494" s="97"/>
      <c r="L494" s="97"/>
      <c r="M494" s="104"/>
      <c r="N494" s="96"/>
      <c r="O494" s="98"/>
      <c r="P494" s="98"/>
      <c r="Q494" s="98"/>
      <c r="R494" s="111"/>
      <c r="S494" s="98"/>
      <c r="T494" s="111"/>
      <c r="U494" s="98"/>
      <c r="V494" s="111"/>
      <c r="W494" s="98"/>
      <c r="X494" s="98"/>
      <c r="Y494" s="115"/>
      <c r="Z494" s="96"/>
      <c r="AA494" s="111"/>
      <c r="AB494" s="111"/>
      <c r="AC494" s="111"/>
      <c r="AD494" s="111"/>
      <c r="AE494" s="111"/>
      <c r="AF494" s="111"/>
      <c r="AG494" s="111"/>
      <c r="AH494" s="111"/>
      <c r="AI494" s="111"/>
      <c r="AJ494" s="111"/>
      <c r="AK494" s="111"/>
      <c r="AL494" s="96"/>
      <c r="AM494" s="85" t="str">
        <f t="shared" si="14"/>
        <v/>
      </c>
      <c r="AN494" s="79" t="str">
        <f t="shared" si="15"/>
        <v/>
      </c>
    </row>
    <row r="495" spans="2:40" ht="21" customHeight="1" x14ac:dyDescent="0.2">
      <c r="B495" s="104"/>
      <c r="C495" s="104"/>
      <c r="D495" s="104"/>
      <c r="E495" s="219"/>
      <c r="F495" s="115"/>
      <c r="G495" s="96"/>
      <c r="H495" s="96"/>
      <c r="I495" s="96"/>
      <c r="J495" s="96"/>
      <c r="K495" s="97"/>
      <c r="L495" s="97"/>
      <c r="M495" s="104"/>
      <c r="N495" s="96"/>
      <c r="O495" s="98"/>
      <c r="P495" s="98"/>
      <c r="Q495" s="98"/>
      <c r="R495" s="111"/>
      <c r="S495" s="98"/>
      <c r="T495" s="111"/>
      <c r="U495" s="98"/>
      <c r="V495" s="111"/>
      <c r="W495" s="98"/>
      <c r="X495" s="98"/>
      <c r="Y495" s="115"/>
      <c r="Z495" s="96"/>
      <c r="AA495" s="111"/>
      <c r="AB495" s="111"/>
      <c r="AC495" s="111"/>
      <c r="AD495" s="111"/>
      <c r="AE495" s="111"/>
      <c r="AF495" s="111"/>
      <c r="AG495" s="111"/>
      <c r="AH495" s="111"/>
      <c r="AI495" s="111"/>
      <c r="AJ495" s="111"/>
      <c r="AK495" s="111"/>
      <c r="AL495" s="96"/>
      <c r="AM495" s="85" t="str">
        <f t="shared" si="14"/>
        <v/>
      </c>
      <c r="AN495" s="79" t="str">
        <f t="shared" si="15"/>
        <v/>
      </c>
    </row>
    <row r="496" spans="2:40" ht="21" customHeight="1" x14ac:dyDescent="0.2">
      <c r="B496" s="104"/>
      <c r="C496" s="104"/>
      <c r="D496" s="104"/>
      <c r="E496" s="219"/>
      <c r="F496" s="115"/>
      <c r="G496" s="96"/>
      <c r="H496" s="96"/>
      <c r="I496" s="96"/>
      <c r="J496" s="96"/>
      <c r="K496" s="97"/>
      <c r="L496" s="97"/>
      <c r="M496" s="104"/>
      <c r="N496" s="96"/>
      <c r="O496" s="98"/>
      <c r="P496" s="98"/>
      <c r="Q496" s="98"/>
      <c r="R496" s="111"/>
      <c r="S496" s="98"/>
      <c r="T496" s="111"/>
      <c r="U496" s="98"/>
      <c r="V496" s="111"/>
      <c r="W496" s="98"/>
      <c r="X496" s="98"/>
      <c r="Y496" s="115"/>
      <c r="Z496" s="96"/>
      <c r="AA496" s="111"/>
      <c r="AB496" s="111"/>
      <c r="AC496" s="111"/>
      <c r="AD496" s="111"/>
      <c r="AE496" s="111"/>
      <c r="AF496" s="111"/>
      <c r="AG496" s="111"/>
      <c r="AH496" s="111"/>
      <c r="AI496" s="111"/>
      <c r="AJ496" s="111"/>
      <c r="AK496" s="111"/>
      <c r="AL496" s="96"/>
      <c r="AM496" s="85" t="str">
        <f t="shared" si="14"/>
        <v/>
      </c>
      <c r="AN496" s="79" t="str">
        <f t="shared" si="15"/>
        <v/>
      </c>
    </row>
    <row r="497" spans="2:40" ht="21" customHeight="1" x14ac:dyDescent="0.2">
      <c r="B497" s="104"/>
      <c r="C497" s="104"/>
      <c r="D497" s="104"/>
      <c r="E497" s="219"/>
      <c r="F497" s="115"/>
      <c r="G497" s="96"/>
      <c r="H497" s="96"/>
      <c r="I497" s="96"/>
      <c r="J497" s="96"/>
      <c r="K497" s="97"/>
      <c r="L497" s="97"/>
      <c r="M497" s="104"/>
      <c r="N497" s="96"/>
      <c r="O497" s="98"/>
      <c r="P497" s="98"/>
      <c r="Q497" s="98"/>
      <c r="R497" s="111"/>
      <c r="S497" s="98"/>
      <c r="T497" s="111"/>
      <c r="U497" s="98"/>
      <c r="V497" s="111"/>
      <c r="W497" s="98"/>
      <c r="X497" s="98"/>
      <c r="Y497" s="115"/>
      <c r="Z497" s="96"/>
      <c r="AA497" s="111"/>
      <c r="AB497" s="111"/>
      <c r="AC497" s="111"/>
      <c r="AD497" s="111"/>
      <c r="AE497" s="111"/>
      <c r="AF497" s="111"/>
      <c r="AG497" s="111"/>
      <c r="AH497" s="111"/>
      <c r="AI497" s="111"/>
      <c r="AJ497" s="111"/>
      <c r="AK497" s="111"/>
      <c r="AL497" s="96"/>
      <c r="AM497" s="85" t="str">
        <f t="shared" si="14"/>
        <v/>
      </c>
      <c r="AN497" s="79" t="str">
        <f t="shared" si="15"/>
        <v/>
      </c>
    </row>
    <row r="498" spans="2:40" ht="21" customHeight="1" x14ac:dyDescent="0.2">
      <c r="B498" s="104"/>
      <c r="C498" s="104"/>
      <c r="D498" s="104"/>
      <c r="E498" s="219"/>
      <c r="F498" s="115"/>
      <c r="G498" s="96"/>
      <c r="H498" s="96"/>
      <c r="I498" s="96"/>
      <c r="J498" s="96"/>
      <c r="K498" s="97"/>
      <c r="L498" s="97"/>
      <c r="M498" s="104"/>
      <c r="N498" s="96"/>
      <c r="O498" s="98"/>
      <c r="P498" s="98"/>
      <c r="Q498" s="98"/>
      <c r="R498" s="111"/>
      <c r="S498" s="98"/>
      <c r="T498" s="111"/>
      <c r="U498" s="98"/>
      <c r="V498" s="111"/>
      <c r="W498" s="98"/>
      <c r="X498" s="98"/>
      <c r="Y498" s="115"/>
      <c r="Z498" s="96"/>
      <c r="AA498" s="111"/>
      <c r="AB498" s="111"/>
      <c r="AC498" s="111"/>
      <c r="AD498" s="111"/>
      <c r="AE498" s="111"/>
      <c r="AF498" s="111"/>
      <c r="AG498" s="111"/>
      <c r="AH498" s="111"/>
      <c r="AI498" s="111"/>
      <c r="AJ498" s="111"/>
      <c r="AK498" s="111"/>
      <c r="AL498" s="96"/>
      <c r="AM498" s="85" t="str">
        <f t="shared" si="14"/>
        <v/>
      </c>
      <c r="AN498" s="79" t="str">
        <f t="shared" si="15"/>
        <v/>
      </c>
    </row>
    <row r="499" spans="2:40" ht="21" customHeight="1" x14ac:dyDescent="0.2">
      <c r="B499" s="104"/>
      <c r="C499" s="104"/>
      <c r="D499" s="104"/>
      <c r="E499" s="219"/>
      <c r="F499" s="115"/>
      <c r="G499" s="96"/>
      <c r="H499" s="96"/>
      <c r="I499" s="96"/>
      <c r="J499" s="96"/>
      <c r="K499" s="97"/>
      <c r="L499" s="97"/>
      <c r="M499" s="104"/>
      <c r="N499" s="96"/>
      <c r="O499" s="98"/>
      <c r="P499" s="98"/>
      <c r="Q499" s="98"/>
      <c r="R499" s="111"/>
      <c r="S499" s="98"/>
      <c r="T499" s="111"/>
      <c r="U499" s="98"/>
      <c r="V499" s="111"/>
      <c r="W499" s="98"/>
      <c r="X499" s="98"/>
      <c r="Y499" s="115"/>
      <c r="Z499" s="96"/>
      <c r="AA499" s="111"/>
      <c r="AB499" s="111"/>
      <c r="AC499" s="111"/>
      <c r="AD499" s="111"/>
      <c r="AE499" s="111"/>
      <c r="AF499" s="111"/>
      <c r="AG499" s="111"/>
      <c r="AH499" s="111"/>
      <c r="AI499" s="111"/>
      <c r="AJ499" s="111"/>
      <c r="AK499" s="111"/>
      <c r="AL499" s="96"/>
      <c r="AM499" s="85" t="str">
        <f t="shared" si="14"/>
        <v/>
      </c>
      <c r="AN499" s="79" t="str">
        <f t="shared" si="15"/>
        <v/>
      </c>
    </row>
    <row r="500" spans="2:40" ht="21" customHeight="1" x14ac:dyDescent="0.2">
      <c r="B500" s="104"/>
      <c r="C500" s="104"/>
      <c r="D500" s="104"/>
      <c r="E500" s="219"/>
      <c r="F500" s="115"/>
      <c r="G500" s="96"/>
      <c r="H500" s="96"/>
      <c r="I500" s="96"/>
      <c r="J500" s="96"/>
      <c r="K500" s="97"/>
      <c r="L500" s="97"/>
      <c r="M500" s="104"/>
      <c r="N500" s="96"/>
      <c r="O500" s="98"/>
      <c r="P500" s="98"/>
      <c r="Q500" s="98"/>
      <c r="R500" s="111"/>
      <c r="S500" s="98"/>
      <c r="T500" s="111"/>
      <c r="U500" s="98"/>
      <c r="V500" s="111"/>
      <c r="W500" s="98"/>
      <c r="X500" s="98"/>
      <c r="Y500" s="115"/>
      <c r="Z500" s="96"/>
      <c r="AA500" s="111"/>
      <c r="AB500" s="111"/>
      <c r="AC500" s="111"/>
      <c r="AD500" s="111"/>
      <c r="AE500" s="111"/>
      <c r="AF500" s="111"/>
      <c r="AG500" s="111"/>
      <c r="AH500" s="111"/>
      <c r="AI500" s="111"/>
      <c r="AJ500" s="111"/>
      <c r="AK500" s="111"/>
      <c r="AL500" s="96"/>
      <c r="AM500" s="85" t="str">
        <f t="shared" si="14"/>
        <v/>
      </c>
      <c r="AN500" s="79" t="str">
        <f t="shared" si="15"/>
        <v/>
      </c>
    </row>
    <row r="501" spans="2:40" ht="21" customHeight="1" x14ac:dyDescent="0.2">
      <c r="B501" s="104"/>
      <c r="C501" s="104"/>
      <c r="D501" s="104"/>
      <c r="E501" s="219"/>
      <c r="F501" s="115"/>
      <c r="G501" s="96"/>
      <c r="H501" s="96"/>
      <c r="I501" s="96"/>
      <c r="J501" s="96"/>
      <c r="K501" s="97"/>
      <c r="L501" s="97"/>
      <c r="M501" s="104"/>
      <c r="N501" s="96"/>
      <c r="O501" s="98"/>
      <c r="P501" s="98"/>
      <c r="Q501" s="98"/>
      <c r="R501" s="111"/>
      <c r="S501" s="98"/>
      <c r="T501" s="111"/>
      <c r="U501" s="98"/>
      <c r="V501" s="111"/>
      <c r="W501" s="98"/>
      <c r="X501" s="98"/>
      <c r="Y501" s="115"/>
      <c r="Z501" s="96"/>
      <c r="AA501" s="111"/>
      <c r="AB501" s="111"/>
      <c r="AC501" s="111"/>
      <c r="AD501" s="111"/>
      <c r="AE501" s="111"/>
      <c r="AF501" s="111"/>
      <c r="AG501" s="111"/>
      <c r="AH501" s="111"/>
      <c r="AI501" s="111"/>
      <c r="AJ501" s="111"/>
      <c r="AK501" s="111"/>
      <c r="AL501" s="96"/>
      <c r="AM501" s="85" t="str">
        <f t="shared" si="14"/>
        <v/>
      </c>
      <c r="AN501" s="79" t="str">
        <f t="shared" si="15"/>
        <v/>
      </c>
    </row>
    <row r="502" spans="2:40" ht="21" customHeight="1" x14ac:dyDescent="0.2">
      <c r="B502" s="104"/>
      <c r="C502" s="104"/>
      <c r="D502" s="104"/>
      <c r="E502" s="219"/>
      <c r="F502" s="115"/>
      <c r="G502" s="96"/>
      <c r="H502" s="96"/>
      <c r="I502" s="96"/>
      <c r="J502" s="96"/>
      <c r="K502" s="97"/>
      <c r="L502" s="97"/>
      <c r="M502" s="104"/>
      <c r="N502" s="96"/>
      <c r="O502" s="98"/>
      <c r="P502" s="98"/>
      <c r="Q502" s="98"/>
      <c r="R502" s="111"/>
      <c r="S502" s="98"/>
      <c r="T502" s="111"/>
      <c r="U502" s="98"/>
      <c r="V502" s="111"/>
      <c r="W502" s="98"/>
      <c r="X502" s="98"/>
      <c r="Y502" s="115"/>
      <c r="Z502" s="96"/>
      <c r="AA502" s="111"/>
      <c r="AB502" s="111"/>
      <c r="AC502" s="111"/>
      <c r="AD502" s="111"/>
      <c r="AE502" s="111"/>
      <c r="AF502" s="111"/>
      <c r="AG502" s="111"/>
      <c r="AH502" s="111"/>
      <c r="AI502" s="111"/>
      <c r="AJ502" s="111"/>
      <c r="AK502" s="111"/>
      <c r="AL502" s="96"/>
      <c r="AM502" s="85" t="str">
        <f t="shared" si="14"/>
        <v/>
      </c>
      <c r="AN502" s="79" t="str">
        <f t="shared" si="15"/>
        <v/>
      </c>
    </row>
    <row r="503" spans="2:40" ht="21" customHeight="1" x14ac:dyDescent="0.2">
      <c r="B503" s="104"/>
      <c r="C503" s="104"/>
      <c r="D503" s="104"/>
      <c r="E503" s="219"/>
      <c r="F503" s="115"/>
      <c r="G503" s="96"/>
      <c r="H503" s="96"/>
      <c r="I503" s="96"/>
      <c r="J503" s="96"/>
      <c r="K503" s="97"/>
      <c r="L503" s="97"/>
      <c r="M503" s="104"/>
      <c r="N503" s="96"/>
      <c r="O503" s="98"/>
      <c r="P503" s="98"/>
      <c r="Q503" s="98"/>
      <c r="R503" s="111"/>
      <c r="S503" s="98"/>
      <c r="T503" s="111"/>
      <c r="U503" s="98"/>
      <c r="V503" s="111"/>
      <c r="W503" s="98"/>
      <c r="X503" s="98"/>
      <c r="Y503" s="115"/>
      <c r="Z503" s="96"/>
      <c r="AA503" s="111"/>
      <c r="AB503" s="111"/>
      <c r="AC503" s="111"/>
      <c r="AD503" s="111"/>
      <c r="AE503" s="111"/>
      <c r="AF503" s="111"/>
      <c r="AG503" s="111"/>
      <c r="AH503" s="111"/>
      <c r="AI503" s="111"/>
      <c r="AJ503" s="111"/>
      <c r="AK503" s="111"/>
      <c r="AL503" s="96"/>
      <c r="AM503" s="85" t="str">
        <f t="shared" si="14"/>
        <v/>
      </c>
      <c r="AN503" s="79" t="str">
        <f t="shared" si="15"/>
        <v/>
      </c>
    </row>
    <row r="504" spans="2:40" ht="21" customHeight="1" x14ac:dyDescent="0.2">
      <c r="B504" s="104"/>
      <c r="C504" s="104"/>
      <c r="D504" s="104"/>
      <c r="E504" s="219"/>
      <c r="F504" s="115"/>
      <c r="G504" s="96"/>
      <c r="H504" s="96"/>
      <c r="I504" s="96"/>
      <c r="J504" s="96"/>
      <c r="K504" s="97"/>
      <c r="L504" s="97"/>
      <c r="M504" s="104"/>
      <c r="N504" s="96"/>
      <c r="O504" s="98"/>
      <c r="P504" s="98"/>
      <c r="Q504" s="98"/>
      <c r="R504" s="111"/>
      <c r="S504" s="98"/>
      <c r="T504" s="111"/>
      <c r="U504" s="98"/>
      <c r="V504" s="111"/>
      <c r="W504" s="98"/>
      <c r="X504" s="98"/>
      <c r="Y504" s="115"/>
      <c r="Z504" s="96"/>
      <c r="AA504" s="111"/>
      <c r="AB504" s="111"/>
      <c r="AC504" s="111"/>
      <c r="AD504" s="111"/>
      <c r="AE504" s="111"/>
      <c r="AF504" s="111"/>
      <c r="AG504" s="111"/>
      <c r="AH504" s="111"/>
      <c r="AI504" s="111"/>
      <c r="AJ504" s="111"/>
      <c r="AK504" s="111"/>
      <c r="AL504" s="96"/>
      <c r="AM504" s="85" t="str">
        <f t="shared" si="14"/>
        <v/>
      </c>
      <c r="AN504" s="79" t="str">
        <f t="shared" si="15"/>
        <v/>
      </c>
    </row>
    <row r="505" spans="2:40" ht="21" customHeight="1" x14ac:dyDescent="0.2">
      <c r="B505" s="104"/>
      <c r="C505" s="104"/>
      <c r="D505" s="104"/>
      <c r="E505" s="219"/>
      <c r="F505" s="115"/>
      <c r="G505" s="96"/>
      <c r="H505" s="96"/>
      <c r="I505" s="96"/>
      <c r="J505" s="96"/>
      <c r="K505" s="97"/>
      <c r="L505" s="97"/>
      <c r="M505" s="104"/>
      <c r="N505" s="96"/>
      <c r="O505" s="98"/>
      <c r="P505" s="98"/>
      <c r="Q505" s="98"/>
      <c r="R505" s="111"/>
      <c r="S505" s="98"/>
      <c r="T505" s="111"/>
      <c r="U505" s="98"/>
      <c r="V505" s="111"/>
      <c r="W505" s="98"/>
      <c r="X505" s="98"/>
      <c r="Y505" s="115"/>
      <c r="Z505" s="96"/>
      <c r="AA505" s="111"/>
      <c r="AB505" s="111"/>
      <c r="AC505" s="111"/>
      <c r="AD505" s="111"/>
      <c r="AE505" s="111"/>
      <c r="AF505" s="111"/>
      <c r="AG505" s="111"/>
      <c r="AH505" s="111"/>
      <c r="AI505" s="111"/>
      <c r="AJ505" s="111"/>
      <c r="AK505" s="111"/>
      <c r="AL505" s="96"/>
      <c r="AM505" s="85" t="str">
        <f t="shared" si="14"/>
        <v/>
      </c>
      <c r="AN505" s="79" t="str">
        <f t="shared" si="15"/>
        <v/>
      </c>
    </row>
    <row r="506" spans="2:40" ht="21" customHeight="1" x14ac:dyDescent="0.2">
      <c r="B506" s="104"/>
      <c r="C506" s="104"/>
      <c r="D506" s="104"/>
      <c r="E506" s="219"/>
      <c r="F506" s="115"/>
      <c r="G506" s="96"/>
      <c r="H506" s="96"/>
      <c r="I506" s="96"/>
      <c r="J506" s="96"/>
      <c r="K506" s="97"/>
      <c r="L506" s="97"/>
      <c r="M506" s="104"/>
      <c r="N506" s="96"/>
      <c r="O506" s="98"/>
      <c r="P506" s="98"/>
      <c r="Q506" s="98"/>
      <c r="R506" s="111"/>
      <c r="S506" s="98"/>
      <c r="T506" s="111"/>
      <c r="U506" s="98"/>
      <c r="V506" s="111"/>
      <c r="W506" s="98"/>
      <c r="X506" s="98"/>
      <c r="Y506" s="115"/>
      <c r="Z506" s="96"/>
      <c r="AA506" s="111"/>
      <c r="AB506" s="111"/>
      <c r="AC506" s="111"/>
      <c r="AD506" s="111"/>
      <c r="AE506" s="111"/>
      <c r="AF506" s="111"/>
      <c r="AG506" s="111"/>
      <c r="AH506" s="111"/>
      <c r="AI506" s="111"/>
      <c r="AJ506" s="111"/>
      <c r="AK506" s="111"/>
      <c r="AL506" s="96"/>
      <c r="AM506" s="85" t="str">
        <f t="shared" si="14"/>
        <v/>
      </c>
      <c r="AN506" s="79" t="str">
        <f t="shared" si="15"/>
        <v/>
      </c>
    </row>
    <row r="507" spans="2:40" ht="21" customHeight="1" x14ac:dyDescent="0.2">
      <c r="B507" s="104"/>
      <c r="C507" s="104"/>
      <c r="D507" s="104"/>
      <c r="E507" s="219"/>
      <c r="F507" s="115"/>
      <c r="G507" s="96"/>
      <c r="H507" s="96"/>
      <c r="I507" s="96"/>
      <c r="J507" s="96"/>
      <c r="K507" s="97"/>
      <c r="L507" s="97"/>
      <c r="M507" s="104"/>
      <c r="N507" s="96"/>
      <c r="O507" s="98"/>
      <c r="P507" s="98"/>
      <c r="Q507" s="98"/>
      <c r="R507" s="111"/>
      <c r="S507" s="98"/>
      <c r="T507" s="111"/>
      <c r="U507" s="98"/>
      <c r="V507" s="111"/>
      <c r="W507" s="98"/>
      <c r="X507" s="98"/>
      <c r="Y507" s="115"/>
      <c r="Z507" s="96"/>
      <c r="AA507" s="111"/>
      <c r="AB507" s="111"/>
      <c r="AC507" s="111"/>
      <c r="AD507" s="111"/>
      <c r="AE507" s="111"/>
      <c r="AF507" s="111"/>
      <c r="AG507" s="111"/>
      <c r="AH507" s="111"/>
      <c r="AI507" s="111"/>
      <c r="AJ507" s="111"/>
      <c r="AK507" s="111"/>
      <c r="AL507" s="96"/>
      <c r="AM507" s="85" t="str">
        <f t="shared" si="14"/>
        <v/>
      </c>
      <c r="AN507" s="79" t="str">
        <f t="shared" si="15"/>
        <v/>
      </c>
    </row>
    <row r="508" spans="2:40" ht="21" customHeight="1" x14ac:dyDescent="0.2">
      <c r="B508" s="104"/>
      <c r="C508" s="104"/>
      <c r="D508" s="104"/>
      <c r="E508" s="219"/>
      <c r="F508" s="115"/>
      <c r="G508" s="96"/>
      <c r="H508" s="96"/>
      <c r="I508" s="96"/>
      <c r="J508" s="96"/>
      <c r="K508" s="97"/>
      <c r="L508" s="97"/>
      <c r="M508" s="104"/>
      <c r="N508" s="96"/>
      <c r="O508" s="98"/>
      <c r="P508" s="98"/>
      <c r="Q508" s="98"/>
      <c r="R508" s="111"/>
      <c r="S508" s="98"/>
      <c r="T508" s="111"/>
      <c r="U508" s="98"/>
      <c r="V508" s="111"/>
      <c r="W508" s="98"/>
      <c r="X508" s="98"/>
      <c r="Y508" s="115"/>
      <c r="Z508" s="96"/>
      <c r="AA508" s="111"/>
      <c r="AB508" s="111"/>
      <c r="AC508" s="111"/>
      <c r="AD508" s="111"/>
      <c r="AE508" s="111"/>
      <c r="AF508" s="111"/>
      <c r="AG508" s="111"/>
      <c r="AH508" s="111"/>
      <c r="AI508" s="111"/>
      <c r="AJ508" s="111"/>
      <c r="AK508" s="111"/>
      <c r="AL508" s="96"/>
      <c r="AM508" s="85" t="str">
        <f t="shared" si="14"/>
        <v/>
      </c>
      <c r="AN508" s="79" t="str">
        <f t="shared" si="15"/>
        <v/>
      </c>
    </row>
    <row r="509" spans="2:40" ht="21" customHeight="1" x14ac:dyDescent="0.2">
      <c r="B509" s="104"/>
      <c r="C509" s="104"/>
      <c r="D509" s="104"/>
      <c r="E509" s="219"/>
      <c r="F509" s="115"/>
      <c r="G509" s="96"/>
      <c r="H509" s="96"/>
      <c r="I509" s="96"/>
      <c r="J509" s="96"/>
      <c r="K509" s="97"/>
      <c r="L509" s="97"/>
      <c r="M509" s="104"/>
      <c r="N509" s="96"/>
      <c r="O509" s="98"/>
      <c r="P509" s="98"/>
      <c r="Q509" s="98"/>
      <c r="R509" s="111"/>
      <c r="S509" s="98"/>
      <c r="T509" s="111"/>
      <c r="U509" s="98"/>
      <c r="V509" s="111"/>
      <c r="W509" s="98"/>
      <c r="X509" s="98"/>
      <c r="Y509" s="115"/>
      <c r="Z509" s="96"/>
      <c r="AA509" s="111"/>
      <c r="AB509" s="111"/>
      <c r="AC509" s="111"/>
      <c r="AD509" s="111"/>
      <c r="AE509" s="111"/>
      <c r="AF509" s="111"/>
      <c r="AG509" s="111"/>
      <c r="AH509" s="111"/>
      <c r="AI509" s="111"/>
      <c r="AJ509" s="111"/>
      <c r="AK509" s="111"/>
      <c r="AL509" s="96"/>
      <c r="AM509" s="85" t="str">
        <f t="shared" si="14"/>
        <v/>
      </c>
      <c r="AN509" s="79" t="str">
        <f t="shared" si="15"/>
        <v/>
      </c>
    </row>
    <row r="510" spans="2:40" ht="21" customHeight="1" x14ac:dyDescent="0.2">
      <c r="B510" s="104"/>
      <c r="C510" s="104"/>
      <c r="D510" s="104"/>
      <c r="E510" s="219"/>
      <c r="F510" s="115"/>
      <c r="G510" s="96"/>
      <c r="H510" s="96"/>
      <c r="I510" s="96"/>
      <c r="J510" s="96"/>
      <c r="K510" s="97"/>
      <c r="L510" s="97"/>
      <c r="M510" s="104"/>
      <c r="N510" s="96"/>
      <c r="O510" s="98"/>
      <c r="P510" s="98"/>
      <c r="Q510" s="98"/>
      <c r="R510" s="111"/>
      <c r="S510" s="98"/>
      <c r="T510" s="111"/>
      <c r="U510" s="98"/>
      <c r="V510" s="111"/>
      <c r="W510" s="98"/>
      <c r="X510" s="98"/>
      <c r="Y510" s="115"/>
      <c r="Z510" s="96"/>
      <c r="AA510" s="111"/>
      <c r="AB510" s="111"/>
      <c r="AC510" s="111"/>
      <c r="AD510" s="111"/>
      <c r="AE510" s="111"/>
      <c r="AF510" s="111"/>
      <c r="AG510" s="111"/>
      <c r="AH510" s="111"/>
      <c r="AI510" s="111"/>
      <c r="AJ510" s="111"/>
      <c r="AK510" s="111"/>
      <c r="AL510" s="96"/>
      <c r="AM510" s="85" t="str">
        <f t="shared" si="14"/>
        <v/>
      </c>
      <c r="AN510" s="79" t="str">
        <f t="shared" si="15"/>
        <v/>
      </c>
    </row>
    <row r="511" spans="2:40" ht="21" customHeight="1" x14ac:dyDescent="0.2">
      <c r="B511" s="104"/>
      <c r="C511" s="104"/>
      <c r="D511" s="104"/>
      <c r="E511" s="219"/>
      <c r="F511" s="115"/>
      <c r="G511" s="96"/>
      <c r="H511" s="96"/>
      <c r="I511" s="96"/>
      <c r="J511" s="96"/>
      <c r="K511" s="97"/>
      <c r="L511" s="97"/>
      <c r="M511" s="104"/>
      <c r="N511" s="96"/>
      <c r="O511" s="98"/>
      <c r="P511" s="98"/>
      <c r="Q511" s="98"/>
      <c r="R511" s="111"/>
      <c r="S511" s="98"/>
      <c r="T511" s="111"/>
      <c r="U511" s="98"/>
      <c r="V511" s="111"/>
      <c r="W511" s="98"/>
      <c r="X511" s="98"/>
      <c r="Y511" s="115"/>
      <c r="Z511" s="96"/>
      <c r="AA511" s="111"/>
      <c r="AB511" s="111"/>
      <c r="AC511" s="111"/>
      <c r="AD511" s="111"/>
      <c r="AE511" s="111"/>
      <c r="AF511" s="111"/>
      <c r="AG511" s="111"/>
      <c r="AH511" s="111"/>
      <c r="AI511" s="111"/>
      <c r="AJ511" s="111"/>
      <c r="AK511" s="111"/>
      <c r="AL511" s="96"/>
      <c r="AM511" s="85" t="str">
        <f t="shared" si="14"/>
        <v/>
      </c>
      <c r="AN511" s="79" t="str">
        <f t="shared" si="15"/>
        <v/>
      </c>
    </row>
    <row r="512" spans="2:40" ht="21" customHeight="1" x14ac:dyDescent="0.2">
      <c r="B512" s="104"/>
      <c r="C512" s="104"/>
      <c r="D512" s="104"/>
      <c r="E512" s="219"/>
      <c r="F512" s="115"/>
      <c r="G512" s="96"/>
      <c r="H512" s="96"/>
      <c r="I512" s="96"/>
      <c r="J512" s="96"/>
      <c r="K512" s="97"/>
      <c r="L512" s="97"/>
      <c r="M512" s="104"/>
      <c r="N512" s="96"/>
      <c r="O512" s="98"/>
      <c r="P512" s="98"/>
      <c r="Q512" s="98"/>
      <c r="R512" s="111"/>
      <c r="S512" s="98"/>
      <c r="T512" s="111"/>
      <c r="U512" s="98"/>
      <c r="V512" s="111"/>
      <c r="W512" s="98"/>
      <c r="X512" s="98"/>
      <c r="Y512" s="115"/>
      <c r="Z512" s="96"/>
      <c r="AA512" s="111"/>
      <c r="AB512" s="111"/>
      <c r="AC512" s="111"/>
      <c r="AD512" s="111"/>
      <c r="AE512" s="111"/>
      <c r="AF512" s="111"/>
      <c r="AG512" s="111"/>
      <c r="AH512" s="111"/>
      <c r="AI512" s="111"/>
      <c r="AJ512" s="111"/>
      <c r="AK512" s="111"/>
      <c r="AL512" s="96"/>
      <c r="AM512" s="85" t="str">
        <f t="shared" si="14"/>
        <v/>
      </c>
      <c r="AN512" s="79" t="str">
        <f t="shared" si="15"/>
        <v/>
      </c>
    </row>
    <row r="513" spans="2:40" ht="21" customHeight="1" x14ac:dyDescent="0.2">
      <c r="B513" s="104"/>
      <c r="C513" s="104"/>
      <c r="D513" s="104"/>
      <c r="E513" s="219"/>
      <c r="F513" s="115"/>
      <c r="G513" s="96"/>
      <c r="H513" s="96"/>
      <c r="I513" s="96"/>
      <c r="J513" s="96"/>
      <c r="K513" s="97"/>
      <c r="L513" s="97"/>
      <c r="M513" s="104"/>
      <c r="N513" s="96"/>
      <c r="O513" s="98"/>
      <c r="P513" s="98"/>
      <c r="Q513" s="98"/>
      <c r="R513" s="111"/>
      <c r="S513" s="98"/>
      <c r="T513" s="111"/>
      <c r="U513" s="98"/>
      <c r="V513" s="111"/>
      <c r="W513" s="98"/>
      <c r="X513" s="98"/>
      <c r="Y513" s="115"/>
      <c r="Z513" s="96"/>
      <c r="AA513" s="111"/>
      <c r="AB513" s="111"/>
      <c r="AC513" s="111"/>
      <c r="AD513" s="111"/>
      <c r="AE513" s="111"/>
      <c r="AF513" s="111"/>
      <c r="AG513" s="111"/>
      <c r="AH513" s="111"/>
      <c r="AI513" s="111"/>
      <c r="AJ513" s="111"/>
      <c r="AK513" s="111"/>
      <c r="AL513" s="96"/>
      <c r="AM513" s="85" t="str">
        <f t="shared" si="14"/>
        <v/>
      </c>
      <c r="AN513" s="79" t="str">
        <f t="shared" si="15"/>
        <v/>
      </c>
    </row>
    <row r="514" spans="2:40" ht="21" customHeight="1" x14ac:dyDescent="0.2">
      <c r="B514" s="104"/>
      <c r="C514" s="104"/>
      <c r="D514" s="104"/>
      <c r="E514" s="219"/>
      <c r="F514" s="115"/>
      <c r="G514" s="96"/>
      <c r="H514" s="96"/>
      <c r="I514" s="96"/>
      <c r="J514" s="96"/>
      <c r="K514" s="97"/>
      <c r="L514" s="97"/>
      <c r="M514" s="104"/>
      <c r="N514" s="96"/>
      <c r="O514" s="98"/>
      <c r="P514" s="98"/>
      <c r="Q514" s="98"/>
      <c r="R514" s="111"/>
      <c r="S514" s="98"/>
      <c r="T514" s="111"/>
      <c r="U514" s="98"/>
      <c r="V514" s="111"/>
      <c r="W514" s="98"/>
      <c r="X514" s="98"/>
      <c r="Y514" s="115"/>
      <c r="Z514" s="96"/>
      <c r="AA514" s="111"/>
      <c r="AB514" s="111"/>
      <c r="AC514" s="111"/>
      <c r="AD514" s="111"/>
      <c r="AE514" s="111"/>
      <c r="AF514" s="111"/>
      <c r="AG514" s="111"/>
      <c r="AH514" s="111"/>
      <c r="AI514" s="111"/>
      <c r="AJ514" s="111"/>
      <c r="AK514" s="111"/>
      <c r="AL514" s="96"/>
      <c r="AM514" s="85" t="str">
        <f t="shared" si="14"/>
        <v/>
      </c>
      <c r="AN514" s="79" t="str">
        <f t="shared" si="15"/>
        <v/>
      </c>
    </row>
    <row r="515" spans="2:40" ht="21" customHeight="1" x14ac:dyDescent="0.2">
      <c r="B515" s="104"/>
      <c r="C515" s="104"/>
      <c r="D515" s="104"/>
      <c r="E515" s="219"/>
      <c r="F515" s="115"/>
      <c r="G515" s="96"/>
      <c r="H515" s="96"/>
      <c r="I515" s="96"/>
      <c r="J515" s="96"/>
      <c r="K515" s="97"/>
      <c r="L515" s="97"/>
      <c r="M515" s="104"/>
      <c r="N515" s="96"/>
      <c r="O515" s="98"/>
      <c r="P515" s="98"/>
      <c r="Q515" s="98"/>
      <c r="R515" s="111"/>
      <c r="S515" s="98"/>
      <c r="T515" s="111"/>
      <c r="U515" s="98"/>
      <c r="V515" s="111"/>
      <c r="W515" s="98"/>
      <c r="X515" s="98"/>
      <c r="Y515" s="115"/>
      <c r="Z515" s="96"/>
      <c r="AA515" s="111"/>
      <c r="AB515" s="111"/>
      <c r="AC515" s="111"/>
      <c r="AD515" s="111"/>
      <c r="AE515" s="111"/>
      <c r="AF515" s="111"/>
      <c r="AG515" s="111"/>
      <c r="AH515" s="111"/>
      <c r="AI515" s="111"/>
      <c r="AJ515" s="111"/>
      <c r="AK515" s="111"/>
      <c r="AL515" s="96"/>
      <c r="AM515" s="85" t="str">
        <f t="shared" si="14"/>
        <v/>
      </c>
      <c r="AN515" s="79" t="str">
        <f t="shared" si="15"/>
        <v/>
      </c>
    </row>
    <row r="516" spans="2:40" ht="21" customHeight="1" x14ac:dyDescent="0.2">
      <c r="B516" s="104"/>
      <c r="C516" s="104"/>
      <c r="D516" s="104"/>
      <c r="E516" s="219"/>
      <c r="F516" s="115"/>
      <c r="G516" s="96"/>
      <c r="H516" s="96"/>
      <c r="I516" s="96"/>
      <c r="J516" s="96"/>
      <c r="K516" s="97"/>
      <c r="L516" s="97"/>
      <c r="M516" s="104"/>
      <c r="N516" s="96"/>
      <c r="O516" s="98"/>
      <c r="P516" s="98"/>
      <c r="Q516" s="98"/>
      <c r="R516" s="111"/>
      <c r="S516" s="98"/>
      <c r="T516" s="111"/>
      <c r="U516" s="98"/>
      <c r="V516" s="111"/>
      <c r="W516" s="98"/>
      <c r="X516" s="98"/>
      <c r="Y516" s="115"/>
      <c r="Z516" s="96"/>
      <c r="AA516" s="111"/>
      <c r="AB516" s="111"/>
      <c r="AC516" s="111"/>
      <c r="AD516" s="111"/>
      <c r="AE516" s="111"/>
      <c r="AF516" s="111"/>
      <c r="AG516" s="111"/>
      <c r="AH516" s="111"/>
      <c r="AI516" s="111"/>
      <c r="AJ516" s="111"/>
      <c r="AK516" s="111"/>
      <c r="AL516" s="96"/>
      <c r="AM516" s="85" t="str">
        <f t="shared" si="14"/>
        <v/>
      </c>
      <c r="AN516" s="79" t="str">
        <f t="shared" si="15"/>
        <v/>
      </c>
    </row>
    <row r="517" spans="2:40" ht="21" customHeight="1" x14ac:dyDescent="0.2">
      <c r="B517" s="104"/>
      <c r="C517" s="104"/>
      <c r="D517" s="104"/>
      <c r="E517" s="219"/>
      <c r="F517" s="115"/>
      <c r="G517" s="96"/>
      <c r="H517" s="96"/>
      <c r="I517" s="96"/>
      <c r="J517" s="96"/>
      <c r="K517" s="97"/>
      <c r="L517" s="97"/>
      <c r="M517" s="104"/>
      <c r="N517" s="96"/>
      <c r="O517" s="98"/>
      <c r="P517" s="98"/>
      <c r="Q517" s="98"/>
      <c r="R517" s="111"/>
      <c r="S517" s="98"/>
      <c r="T517" s="111"/>
      <c r="U517" s="98"/>
      <c r="V517" s="111"/>
      <c r="W517" s="98"/>
      <c r="X517" s="98"/>
      <c r="Y517" s="115"/>
      <c r="Z517" s="96"/>
      <c r="AA517" s="111"/>
      <c r="AB517" s="111"/>
      <c r="AC517" s="111"/>
      <c r="AD517" s="111"/>
      <c r="AE517" s="111"/>
      <c r="AF517" s="111"/>
      <c r="AG517" s="111"/>
      <c r="AH517" s="111"/>
      <c r="AI517" s="111"/>
      <c r="AJ517" s="111"/>
      <c r="AK517" s="111"/>
      <c r="AL517" s="96"/>
      <c r="AM517" s="85" t="str">
        <f t="shared" si="14"/>
        <v/>
      </c>
      <c r="AN517" s="79" t="str">
        <f t="shared" si="15"/>
        <v/>
      </c>
    </row>
    <row r="518" spans="2:40" ht="21" customHeight="1" x14ac:dyDescent="0.2">
      <c r="B518" s="104"/>
      <c r="C518" s="104"/>
      <c r="D518" s="104"/>
      <c r="E518" s="219"/>
      <c r="F518" s="115"/>
      <c r="G518" s="96"/>
      <c r="H518" s="96"/>
      <c r="I518" s="96"/>
      <c r="J518" s="96"/>
      <c r="K518" s="97"/>
      <c r="L518" s="97"/>
      <c r="M518" s="104"/>
      <c r="N518" s="96"/>
      <c r="O518" s="98"/>
      <c r="P518" s="98"/>
      <c r="Q518" s="98"/>
      <c r="R518" s="111"/>
      <c r="S518" s="98"/>
      <c r="T518" s="111"/>
      <c r="U518" s="98"/>
      <c r="V518" s="111"/>
      <c r="W518" s="98"/>
      <c r="X518" s="98"/>
      <c r="Y518" s="115"/>
      <c r="Z518" s="96"/>
      <c r="AA518" s="111"/>
      <c r="AB518" s="111"/>
      <c r="AC518" s="111"/>
      <c r="AD518" s="111"/>
      <c r="AE518" s="111"/>
      <c r="AF518" s="111"/>
      <c r="AG518" s="111"/>
      <c r="AH518" s="111"/>
      <c r="AI518" s="111"/>
      <c r="AJ518" s="111"/>
      <c r="AK518" s="111"/>
      <c r="AL518" s="96"/>
      <c r="AM518" s="85" t="str">
        <f t="shared" si="14"/>
        <v/>
      </c>
      <c r="AN518" s="79" t="str">
        <f t="shared" si="15"/>
        <v/>
      </c>
    </row>
    <row r="519" spans="2:40" ht="21" customHeight="1" x14ac:dyDescent="0.2">
      <c r="B519" s="104"/>
      <c r="C519" s="104"/>
      <c r="D519" s="104"/>
      <c r="E519" s="219"/>
      <c r="F519" s="115"/>
      <c r="G519" s="96"/>
      <c r="H519" s="96"/>
      <c r="I519" s="96"/>
      <c r="J519" s="96"/>
      <c r="K519" s="97"/>
      <c r="L519" s="97"/>
      <c r="M519" s="104"/>
      <c r="N519" s="96"/>
      <c r="O519" s="98"/>
      <c r="P519" s="98"/>
      <c r="Q519" s="98"/>
      <c r="R519" s="111"/>
      <c r="S519" s="98"/>
      <c r="T519" s="111"/>
      <c r="U519" s="98"/>
      <c r="V519" s="111"/>
      <c r="W519" s="98"/>
      <c r="X519" s="98"/>
      <c r="Y519" s="115"/>
      <c r="Z519" s="96"/>
      <c r="AA519" s="111"/>
      <c r="AB519" s="111"/>
      <c r="AC519" s="111"/>
      <c r="AD519" s="111"/>
      <c r="AE519" s="111"/>
      <c r="AF519" s="111"/>
      <c r="AG519" s="111"/>
      <c r="AH519" s="111"/>
      <c r="AI519" s="111"/>
      <c r="AJ519" s="111"/>
      <c r="AK519" s="111"/>
      <c r="AL519" s="96"/>
      <c r="AM519" s="85" t="str">
        <f t="shared" si="14"/>
        <v/>
      </c>
      <c r="AN519" s="79" t="str">
        <f t="shared" si="15"/>
        <v/>
      </c>
    </row>
    <row r="520" spans="2:40" ht="21" customHeight="1" x14ac:dyDescent="0.2">
      <c r="B520" s="104"/>
      <c r="C520" s="104"/>
      <c r="D520" s="104"/>
      <c r="E520" s="219"/>
      <c r="F520" s="115"/>
      <c r="G520" s="96"/>
      <c r="H520" s="96"/>
      <c r="I520" s="96"/>
      <c r="J520" s="96"/>
      <c r="K520" s="97"/>
      <c r="L520" s="97"/>
      <c r="M520" s="104"/>
      <c r="N520" s="96"/>
      <c r="O520" s="98"/>
      <c r="P520" s="98"/>
      <c r="Q520" s="98"/>
      <c r="R520" s="111"/>
      <c r="S520" s="98"/>
      <c r="T520" s="111"/>
      <c r="U520" s="98"/>
      <c r="V520" s="111"/>
      <c r="W520" s="98"/>
      <c r="X520" s="98"/>
      <c r="Y520" s="115"/>
      <c r="Z520" s="96"/>
      <c r="AA520" s="111"/>
      <c r="AB520" s="111"/>
      <c r="AC520" s="111"/>
      <c r="AD520" s="111"/>
      <c r="AE520" s="111"/>
      <c r="AF520" s="111"/>
      <c r="AG520" s="111"/>
      <c r="AH520" s="111"/>
      <c r="AI520" s="111"/>
      <c r="AJ520" s="111"/>
      <c r="AK520" s="111"/>
      <c r="AL520" s="96"/>
      <c r="AM520" s="85" t="str">
        <f t="shared" si="14"/>
        <v/>
      </c>
      <c r="AN520" s="79" t="str">
        <f t="shared" si="15"/>
        <v/>
      </c>
    </row>
    <row r="521" spans="2:40" ht="21" customHeight="1" x14ac:dyDescent="0.2">
      <c r="B521" s="104"/>
      <c r="C521" s="104"/>
      <c r="D521" s="104"/>
      <c r="E521" s="219"/>
      <c r="F521" s="115"/>
      <c r="G521" s="96"/>
      <c r="H521" s="96"/>
      <c r="I521" s="96"/>
      <c r="J521" s="96"/>
      <c r="K521" s="97"/>
      <c r="L521" s="97"/>
      <c r="M521" s="104"/>
      <c r="N521" s="96"/>
      <c r="O521" s="98"/>
      <c r="P521" s="98"/>
      <c r="Q521" s="98"/>
      <c r="R521" s="111"/>
      <c r="S521" s="98"/>
      <c r="T521" s="111"/>
      <c r="U521" s="98"/>
      <c r="V521" s="111"/>
      <c r="W521" s="98"/>
      <c r="X521" s="98"/>
      <c r="Y521" s="115"/>
      <c r="Z521" s="96"/>
      <c r="AA521" s="111"/>
      <c r="AB521" s="111"/>
      <c r="AC521" s="111"/>
      <c r="AD521" s="111"/>
      <c r="AE521" s="111"/>
      <c r="AF521" s="111"/>
      <c r="AG521" s="111"/>
      <c r="AH521" s="111"/>
      <c r="AI521" s="111"/>
      <c r="AJ521" s="111"/>
      <c r="AK521" s="111"/>
      <c r="AL521" s="96"/>
      <c r="AM521" s="85" t="str">
        <f t="shared" si="14"/>
        <v/>
      </c>
      <c r="AN521" s="79" t="str">
        <f t="shared" si="15"/>
        <v/>
      </c>
    </row>
    <row r="522" spans="2:40" ht="21" customHeight="1" x14ac:dyDescent="0.2">
      <c r="B522" s="104"/>
      <c r="C522" s="104"/>
      <c r="D522" s="104"/>
      <c r="E522" s="219"/>
      <c r="F522" s="115"/>
      <c r="G522" s="96"/>
      <c r="H522" s="96"/>
      <c r="I522" s="96"/>
      <c r="J522" s="96"/>
      <c r="K522" s="97"/>
      <c r="L522" s="97"/>
      <c r="M522" s="104"/>
      <c r="N522" s="96"/>
      <c r="O522" s="98"/>
      <c r="P522" s="98"/>
      <c r="Q522" s="98"/>
      <c r="R522" s="111"/>
      <c r="S522" s="98"/>
      <c r="T522" s="111"/>
      <c r="U522" s="98"/>
      <c r="V522" s="111"/>
      <c r="W522" s="98"/>
      <c r="X522" s="98"/>
      <c r="Y522" s="115"/>
      <c r="Z522" s="96"/>
      <c r="AA522" s="111"/>
      <c r="AB522" s="111"/>
      <c r="AC522" s="111"/>
      <c r="AD522" s="111"/>
      <c r="AE522" s="111"/>
      <c r="AF522" s="111"/>
      <c r="AG522" s="111"/>
      <c r="AH522" s="111"/>
      <c r="AI522" s="111"/>
      <c r="AJ522" s="111"/>
      <c r="AK522" s="111"/>
      <c r="AL522" s="96"/>
      <c r="AM522" s="85" t="str">
        <f t="shared" si="14"/>
        <v/>
      </c>
      <c r="AN522" s="79" t="str">
        <f t="shared" si="15"/>
        <v/>
      </c>
    </row>
    <row r="523" spans="2:40" ht="21" customHeight="1" x14ac:dyDescent="0.2">
      <c r="B523" s="104"/>
      <c r="C523" s="104"/>
      <c r="D523" s="104"/>
      <c r="E523" s="219"/>
      <c r="F523" s="115"/>
      <c r="G523" s="96"/>
      <c r="H523" s="96"/>
      <c r="I523" s="96"/>
      <c r="J523" s="96"/>
      <c r="K523" s="97"/>
      <c r="L523" s="97"/>
      <c r="M523" s="104"/>
      <c r="N523" s="96"/>
      <c r="O523" s="98"/>
      <c r="P523" s="98"/>
      <c r="Q523" s="98"/>
      <c r="R523" s="111"/>
      <c r="S523" s="98"/>
      <c r="T523" s="111"/>
      <c r="U523" s="98"/>
      <c r="V523" s="111"/>
      <c r="W523" s="98"/>
      <c r="X523" s="98"/>
      <c r="Y523" s="115"/>
      <c r="Z523" s="96"/>
      <c r="AA523" s="111"/>
      <c r="AB523" s="111"/>
      <c r="AC523" s="111"/>
      <c r="AD523" s="111"/>
      <c r="AE523" s="111"/>
      <c r="AF523" s="111"/>
      <c r="AG523" s="111"/>
      <c r="AH523" s="111"/>
      <c r="AI523" s="111"/>
      <c r="AJ523" s="111"/>
      <c r="AK523" s="111"/>
      <c r="AL523" s="96"/>
      <c r="AM523" s="85" t="str">
        <f t="shared" si="14"/>
        <v/>
      </c>
      <c r="AN523" s="79" t="str">
        <f t="shared" si="15"/>
        <v/>
      </c>
    </row>
    <row r="524" spans="2:40" ht="21" customHeight="1" x14ac:dyDescent="0.2">
      <c r="B524" s="104"/>
      <c r="C524" s="104"/>
      <c r="D524" s="104"/>
      <c r="E524" s="219"/>
      <c r="F524" s="115"/>
      <c r="G524" s="96"/>
      <c r="H524" s="96"/>
      <c r="I524" s="96"/>
      <c r="J524" s="96"/>
      <c r="K524" s="97"/>
      <c r="L524" s="97"/>
      <c r="M524" s="104"/>
      <c r="N524" s="96"/>
      <c r="O524" s="98"/>
      <c r="P524" s="98"/>
      <c r="Q524" s="98"/>
      <c r="R524" s="111"/>
      <c r="S524" s="98"/>
      <c r="T524" s="111"/>
      <c r="U524" s="98"/>
      <c r="V524" s="111"/>
      <c r="W524" s="98"/>
      <c r="X524" s="98"/>
      <c r="Y524" s="115"/>
      <c r="Z524" s="96"/>
      <c r="AA524" s="111"/>
      <c r="AB524" s="111"/>
      <c r="AC524" s="111"/>
      <c r="AD524" s="111"/>
      <c r="AE524" s="111"/>
      <c r="AF524" s="111"/>
      <c r="AG524" s="111"/>
      <c r="AH524" s="111"/>
      <c r="AI524" s="111"/>
      <c r="AJ524" s="111"/>
      <c r="AK524" s="111"/>
      <c r="AL524" s="96"/>
      <c r="AM524" s="85" t="str">
        <f t="shared" ref="AM524:AM587" si="16">IF(AN524&lt;&gt;"","Erreur","")</f>
        <v/>
      </c>
      <c r="AN524" s="79" t="str">
        <f t="shared" si="15"/>
        <v/>
      </c>
    </row>
    <row r="525" spans="2:40" ht="21" customHeight="1" x14ac:dyDescent="0.2">
      <c r="B525" s="104"/>
      <c r="C525" s="104"/>
      <c r="D525" s="104"/>
      <c r="E525" s="219"/>
      <c r="F525" s="115"/>
      <c r="G525" s="96"/>
      <c r="H525" s="96"/>
      <c r="I525" s="96"/>
      <c r="J525" s="96"/>
      <c r="K525" s="97"/>
      <c r="L525" s="97"/>
      <c r="M525" s="104"/>
      <c r="N525" s="96"/>
      <c r="O525" s="98"/>
      <c r="P525" s="98"/>
      <c r="Q525" s="98"/>
      <c r="R525" s="111"/>
      <c r="S525" s="98"/>
      <c r="T525" s="111"/>
      <c r="U525" s="98"/>
      <c r="V525" s="111"/>
      <c r="W525" s="98"/>
      <c r="X525" s="98"/>
      <c r="Y525" s="115"/>
      <c r="Z525" s="96"/>
      <c r="AA525" s="111"/>
      <c r="AB525" s="111"/>
      <c r="AC525" s="111"/>
      <c r="AD525" s="111"/>
      <c r="AE525" s="111"/>
      <c r="AF525" s="111"/>
      <c r="AG525" s="111"/>
      <c r="AH525" s="111"/>
      <c r="AI525" s="111"/>
      <c r="AJ525" s="111"/>
      <c r="AK525" s="111"/>
      <c r="AL525" s="96"/>
      <c r="AM525" s="85" t="str">
        <f t="shared" si="16"/>
        <v/>
      </c>
      <c r="AN525" s="79" t="str">
        <f t="shared" ref="AN525:AN588" si="17">IF(AND(B525&lt;&gt;"",B524=""),"La ligne précédente ne doit pas être vide",IF(AND(B525&lt;&gt;"",OR(C525="",D525="",E525="",F525="",G525="",H525="",J525="",N525="")),"Veuillez compléter les informations d'identification du programme de cession en réassurance.",IF(AND(B525="",OR(C525&lt;&gt;"",D525&lt;&gt;"",E525&lt;&gt;"",F525&lt;&gt;"",G525&lt;&gt;"",H525&lt;&gt;"",J525&lt;&gt;"",N525&lt;&gt;"")),"Veuillez compléter les informations d'identification du programme de cession en réassurance en colonne C0010.",IF(AND(B525&lt;&gt;"",AL525=""),"Veuillez sélectionner NA dans la liste de la colonne C0370 si vous n'avez rien à déclarer.",""))))</f>
        <v/>
      </c>
    </row>
    <row r="526" spans="2:40" ht="21" customHeight="1" x14ac:dyDescent="0.2">
      <c r="B526" s="104"/>
      <c r="C526" s="104"/>
      <c r="D526" s="104"/>
      <c r="E526" s="219"/>
      <c r="F526" s="115"/>
      <c r="G526" s="96"/>
      <c r="H526" s="96"/>
      <c r="I526" s="96"/>
      <c r="J526" s="96"/>
      <c r="K526" s="97"/>
      <c r="L526" s="97"/>
      <c r="M526" s="104"/>
      <c r="N526" s="96"/>
      <c r="O526" s="98"/>
      <c r="P526" s="98"/>
      <c r="Q526" s="98"/>
      <c r="R526" s="111"/>
      <c r="S526" s="98"/>
      <c r="T526" s="111"/>
      <c r="U526" s="98"/>
      <c r="V526" s="111"/>
      <c r="W526" s="98"/>
      <c r="X526" s="98"/>
      <c r="Y526" s="115"/>
      <c r="Z526" s="96"/>
      <c r="AA526" s="111"/>
      <c r="AB526" s="111"/>
      <c r="AC526" s="111"/>
      <c r="AD526" s="111"/>
      <c r="AE526" s="111"/>
      <c r="AF526" s="111"/>
      <c r="AG526" s="111"/>
      <c r="AH526" s="111"/>
      <c r="AI526" s="111"/>
      <c r="AJ526" s="111"/>
      <c r="AK526" s="111"/>
      <c r="AL526" s="96"/>
      <c r="AM526" s="85" t="str">
        <f t="shared" si="16"/>
        <v/>
      </c>
      <c r="AN526" s="79" t="str">
        <f t="shared" si="17"/>
        <v/>
      </c>
    </row>
    <row r="527" spans="2:40" ht="21" customHeight="1" x14ac:dyDescent="0.2">
      <c r="B527" s="104"/>
      <c r="C527" s="104"/>
      <c r="D527" s="104"/>
      <c r="E527" s="219"/>
      <c r="F527" s="115"/>
      <c r="G527" s="96"/>
      <c r="H527" s="96"/>
      <c r="I527" s="96"/>
      <c r="J527" s="96"/>
      <c r="K527" s="97"/>
      <c r="L527" s="97"/>
      <c r="M527" s="104"/>
      <c r="N527" s="96"/>
      <c r="O527" s="98"/>
      <c r="P527" s="98"/>
      <c r="Q527" s="98"/>
      <c r="R527" s="111"/>
      <c r="S527" s="98"/>
      <c r="T527" s="111"/>
      <c r="U527" s="98"/>
      <c r="V527" s="111"/>
      <c r="W527" s="98"/>
      <c r="X527" s="98"/>
      <c r="Y527" s="115"/>
      <c r="Z527" s="96"/>
      <c r="AA527" s="111"/>
      <c r="AB527" s="111"/>
      <c r="AC527" s="111"/>
      <c r="AD527" s="111"/>
      <c r="AE527" s="111"/>
      <c r="AF527" s="111"/>
      <c r="AG527" s="111"/>
      <c r="AH527" s="111"/>
      <c r="AI527" s="111"/>
      <c r="AJ527" s="111"/>
      <c r="AK527" s="111"/>
      <c r="AL527" s="96"/>
      <c r="AM527" s="85" t="str">
        <f t="shared" si="16"/>
        <v/>
      </c>
      <c r="AN527" s="79" t="str">
        <f t="shared" si="17"/>
        <v/>
      </c>
    </row>
    <row r="528" spans="2:40" ht="21" customHeight="1" x14ac:dyDescent="0.2">
      <c r="B528" s="104"/>
      <c r="C528" s="104"/>
      <c r="D528" s="104"/>
      <c r="E528" s="219"/>
      <c r="F528" s="115"/>
      <c r="G528" s="96"/>
      <c r="H528" s="96"/>
      <c r="I528" s="96"/>
      <c r="J528" s="96"/>
      <c r="K528" s="97"/>
      <c r="L528" s="97"/>
      <c r="M528" s="104"/>
      <c r="N528" s="96"/>
      <c r="O528" s="98"/>
      <c r="P528" s="98"/>
      <c r="Q528" s="98"/>
      <c r="R528" s="111"/>
      <c r="S528" s="98"/>
      <c r="T528" s="111"/>
      <c r="U528" s="98"/>
      <c r="V528" s="111"/>
      <c r="W528" s="98"/>
      <c r="X528" s="98"/>
      <c r="Y528" s="115"/>
      <c r="Z528" s="96"/>
      <c r="AA528" s="111"/>
      <c r="AB528" s="111"/>
      <c r="AC528" s="111"/>
      <c r="AD528" s="111"/>
      <c r="AE528" s="111"/>
      <c r="AF528" s="111"/>
      <c r="AG528" s="111"/>
      <c r="AH528" s="111"/>
      <c r="AI528" s="111"/>
      <c r="AJ528" s="111"/>
      <c r="AK528" s="111"/>
      <c r="AL528" s="96"/>
      <c r="AM528" s="85" t="str">
        <f t="shared" si="16"/>
        <v/>
      </c>
      <c r="AN528" s="79" t="str">
        <f t="shared" si="17"/>
        <v/>
      </c>
    </row>
    <row r="529" spans="2:40" ht="21" customHeight="1" x14ac:dyDescent="0.2">
      <c r="B529" s="104"/>
      <c r="C529" s="104"/>
      <c r="D529" s="104"/>
      <c r="E529" s="219"/>
      <c r="F529" s="115"/>
      <c r="G529" s="96"/>
      <c r="H529" s="96"/>
      <c r="I529" s="96"/>
      <c r="J529" s="96"/>
      <c r="K529" s="97"/>
      <c r="L529" s="97"/>
      <c r="M529" s="104"/>
      <c r="N529" s="96"/>
      <c r="O529" s="98"/>
      <c r="P529" s="98"/>
      <c r="Q529" s="98"/>
      <c r="R529" s="111"/>
      <c r="S529" s="98"/>
      <c r="T529" s="111"/>
      <c r="U529" s="98"/>
      <c r="V529" s="111"/>
      <c r="W529" s="98"/>
      <c r="X529" s="98"/>
      <c r="Y529" s="115"/>
      <c r="Z529" s="96"/>
      <c r="AA529" s="111"/>
      <c r="AB529" s="111"/>
      <c r="AC529" s="111"/>
      <c r="AD529" s="111"/>
      <c r="AE529" s="111"/>
      <c r="AF529" s="111"/>
      <c r="AG529" s="111"/>
      <c r="AH529" s="111"/>
      <c r="AI529" s="111"/>
      <c r="AJ529" s="111"/>
      <c r="AK529" s="111"/>
      <c r="AL529" s="96"/>
      <c r="AM529" s="85" t="str">
        <f t="shared" si="16"/>
        <v/>
      </c>
      <c r="AN529" s="79" t="str">
        <f t="shared" si="17"/>
        <v/>
      </c>
    </row>
    <row r="530" spans="2:40" ht="21" customHeight="1" x14ac:dyDescent="0.2">
      <c r="B530" s="104"/>
      <c r="C530" s="104"/>
      <c r="D530" s="104"/>
      <c r="E530" s="219"/>
      <c r="F530" s="115"/>
      <c r="G530" s="96"/>
      <c r="H530" s="96"/>
      <c r="I530" s="96"/>
      <c r="J530" s="96"/>
      <c r="K530" s="97"/>
      <c r="L530" s="97"/>
      <c r="M530" s="104"/>
      <c r="N530" s="96"/>
      <c r="O530" s="98"/>
      <c r="P530" s="98"/>
      <c r="Q530" s="98"/>
      <c r="R530" s="111"/>
      <c r="S530" s="98"/>
      <c r="T530" s="111"/>
      <c r="U530" s="98"/>
      <c r="V530" s="111"/>
      <c r="W530" s="98"/>
      <c r="X530" s="98"/>
      <c r="Y530" s="115"/>
      <c r="Z530" s="96"/>
      <c r="AA530" s="111"/>
      <c r="AB530" s="111"/>
      <c r="AC530" s="111"/>
      <c r="AD530" s="111"/>
      <c r="AE530" s="111"/>
      <c r="AF530" s="111"/>
      <c r="AG530" s="111"/>
      <c r="AH530" s="111"/>
      <c r="AI530" s="111"/>
      <c r="AJ530" s="111"/>
      <c r="AK530" s="111"/>
      <c r="AL530" s="96"/>
      <c r="AM530" s="85" t="str">
        <f t="shared" si="16"/>
        <v/>
      </c>
      <c r="AN530" s="79" t="str">
        <f t="shared" si="17"/>
        <v/>
      </c>
    </row>
    <row r="531" spans="2:40" ht="21" customHeight="1" x14ac:dyDescent="0.2">
      <c r="B531" s="104"/>
      <c r="C531" s="104"/>
      <c r="D531" s="104"/>
      <c r="E531" s="219"/>
      <c r="F531" s="115"/>
      <c r="G531" s="96"/>
      <c r="H531" s="96"/>
      <c r="I531" s="96"/>
      <c r="J531" s="96"/>
      <c r="K531" s="97"/>
      <c r="L531" s="97"/>
      <c r="M531" s="104"/>
      <c r="N531" s="96"/>
      <c r="O531" s="98"/>
      <c r="P531" s="98"/>
      <c r="Q531" s="98"/>
      <c r="R531" s="111"/>
      <c r="S531" s="98"/>
      <c r="T531" s="111"/>
      <c r="U531" s="98"/>
      <c r="V531" s="111"/>
      <c r="W531" s="98"/>
      <c r="X531" s="98"/>
      <c r="Y531" s="115"/>
      <c r="Z531" s="96"/>
      <c r="AA531" s="111"/>
      <c r="AB531" s="111"/>
      <c r="AC531" s="111"/>
      <c r="AD531" s="111"/>
      <c r="AE531" s="111"/>
      <c r="AF531" s="111"/>
      <c r="AG531" s="111"/>
      <c r="AH531" s="111"/>
      <c r="AI531" s="111"/>
      <c r="AJ531" s="111"/>
      <c r="AK531" s="111"/>
      <c r="AL531" s="96"/>
      <c r="AM531" s="85" t="str">
        <f t="shared" si="16"/>
        <v/>
      </c>
      <c r="AN531" s="79" t="str">
        <f t="shared" si="17"/>
        <v/>
      </c>
    </row>
    <row r="532" spans="2:40" ht="21" customHeight="1" x14ac:dyDescent="0.2">
      <c r="B532" s="104"/>
      <c r="C532" s="104"/>
      <c r="D532" s="104"/>
      <c r="E532" s="219"/>
      <c r="F532" s="115"/>
      <c r="G532" s="96"/>
      <c r="H532" s="96"/>
      <c r="I532" s="96"/>
      <c r="J532" s="96"/>
      <c r="K532" s="97"/>
      <c r="L532" s="97"/>
      <c r="M532" s="104"/>
      <c r="N532" s="96"/>
      <c r="O532" s="98"/>
      <c r="P532" s="98"/>
      <c r="Q532" s="98"/>
      <c r="R532" s="111"/>
      <c r="S532" s="98"/>
      <c r="T532" s="111"/>
      <c r="U532" s="98"/>
      <c r="V532" s="111"/>
      <c r="W532" s="98"/>
      <c r="X532" s="98"/>
      <c r="Y532" s="115"/>
      <c r="Z532" s="96"/>
      <c r="AA532" s="111"/>
      <c r="AB532" s="111"/>
      <c r="AC532" s="111"/>
      <c r="AD532" s="111"/>
      <c r="AE532" s="111"/>
      <c r="AF532" s="111"/>
      <c r="AG532" s="111"/>
      <c r="AH532" s="111"/>
      <c r="AI532" s="111"/>
      <c r="AJ532" s="111"/>
      <c r="AK532" s="111"/>
      <c r="AL532" s="96"/>
      <c r="AM532" s="85" t="str">
        <f t="shared" si="16"/>
        <v/>
      </c>
      <c r="AN532" s="79" t="str">
        <f t="shared" si="17"/>
        <v/>
      </c>
    </row>
    <row r="533" spans="2:40" ht="21" customHeight="1" x14ac:dyDescent="0.2">
      <c r="B533" s="104"/>
      <c r="C533" s="104"/>
      <c r="D533" s="104"/>
      <c r="E533" s="219"/>
      <c r="F533" s="115"/>
      <c r="G533" s="96"/>
      <c r="H533" s="96"/>
      <c r="I533" s="96"/>
      <c r="J533" s="96"/>
      <c r="K533" s="97"/>
      <c r="L533" s="97"/>
      <c r="M533" s="104"/>
      <c r="N533" s="96"/>
      <c r="O533" s="98"/>
      <c r="P533" s="98"/>
      <c r="Q533" s="98"/>
      <c r="R533" s="111"/>
      <c r="S533" s="98"/>
      <c r="T533" s="111"/>
      <c r="U533" s="98"/>
      <c r="V533" s="111"/>
      <c r="W533" s="98"/>
      <c r="X533" s="98"/>
      <c r="Y533" s="115"/>
      <c r="Z533" s="96"/>
      <c r="AA533" s="111"/>
      <c r="AB533" s="111"/>
      <c r="AC533" s="111"/>
      <c r="AD533" s="111"/>
      <c r="AE533" s="111"/>
      <c r="AF533" s="111"/>
      <c r="AG533" s="111"/>
      <c r="AH533" s="111"/>
      <c r="AI533" s="111"/>
      <c r="AJ533" s="111"/>
      <c r="AK533" s="111"/>
      <c r="AL533" s="96"/>
      <c r="AM533" s="85" t="str">
        <f t="shared" si="16"/>
        <v/>
      </c>
      <c r="AN533" s="79" t="str">
        <f t="shared" si="17"/>
        <v/>
      </c>
    </row>
    <row r="534" spans="2:40" ht="21" customHeight="1" x14ac:dyDescent="0.2">
      <c r="B534" s="104"/>
      <c r="C534" s="104"/>
      <c r="D534" s="104"/>
      <c r="E534" s="219"/>
      <c r="F534" s="115"/>
      <c r="G534" s="96"/>
      <c r="H534" s="96"/>
      <c r="I534" s="96"/>
      <c r="J534" s="96"/>
      <c r="K534" s="97"/>
      <c r="L534" s="97"/>
      <c r="M534" s="104"/>
      <c r="N534" s="96"/>
      <c r="O534" s="98"/>
      <c r="P534" s="98"/>
      <c r="Q534" s="98"/>
      <c r="R534" s="111"/>
      <c r="S534" s="98"/>
      <c r="T534" s="111"/>
      <c r="U534" s="98"/>
      <c r="V534" s="111"/>
      <c r="W534" s="98"/>
      <c r="X534" s="98"/>
      <c r="Y534" s="115"/>
      <c r="Z534" s="96"/>
      <c r="AA534" s="111"/>
      <c r="AB534" s="111"/>
      <c r="AC534" s="111"/>
      <c r="AD534" s="111"/>
      <c r="AE534" s="111"/>
      <c r="AF534" s="111"/>
      <c r="AG534" s="111"/>
      <c r="AH534" s="111"/>
      <c r="AI534" s="111"/>
      <c r="AJ534" s="111"/>
      <c r="AK534" s="111"/>
      <c r="AL534" s="96"/>
      <c r="AM534" s="85" t="str">
        <f t="shared" si="16"/>
        <v/>
      </c>
      <c r="AN534" s="79" t="str">
        <f t="shared" si="17"/>
        <v/>
      </c>
    </row>
    <row r="535" spans="2:40" ht="21" customHeight="1" x14ac:dyDescent="0.2">
      <c r="B535" s="104"/>
      <c r="C535" s="104"/>
      <c r="D535" s="104"/>
      <c r="E535" s="219"/>
      <c r="F535" s="115"/>
      <c r="G535" s="96"/>
      <c r="H535" s="96"/>
      <c r="I535" s="96"/>
      <c r="J535" s="96"/>
      <c r="K535" s="97"/>
      <c r="L535" s="97"/>
      <c r="M535" s="104"/>
      <c r="N535" s="96"/>
      <c r="O535" s="98"/>
      <c r="P535" s="98"/>
      <c r="Q535" s="98"/>
      <c r="R535" s="111"/>
      <c r="S535" s="98"/>
      <c r="T535" s="111"/>
      <c r="U535" s="98"/>
      <c r="V535" s="111"/>
      <c r="W535" s="98"/>
      <c r="X535" s="98"/>
      <c r="Y535" s="115"/>
      <c r="Z535" s="96"/>
      <c r="AA535" s="111"/>
      <c r="AB535" s="111"/>
      <c r="AC535" s="111"/>
      <c r="AD535" s="111"/>
      <c r="AE535" s="111"/>
      <c r="AF535" s="111"/>
      <c r="AG535" s="111"/>
      <c r="AH535" s="111"/>
      <c r="AI535" s="111"/>
      <c r="AJ535" s="111"/>
      <c r="AK535" s="111"/>
      <c r="AL535" s="96"/>
      <c r="AM535" s="85" t="str">
        <f t="shared" si="16"/>
        <v/>
      </c>
      <c r="AN535" s="79" t="str">
        <f t="shared" si="17"/>
        <v/>
      </c>
    </row>
    <row r="536" spans="2:40" ht="21" customHeight="1" x14ac:dyDescent="0.2">
      <c r="B536" s="104"/>
      <c r="C536" s="104"/>
      <c r="D536" s="104"/>
      <c r="E536" s="219"/>
      <c r="F536" s="115"/>
      <c r="G536" s="96"/>
      <c r="H536" s="96"/>
      <c r="I536" s="96"/>
      <c r="J536" s="96"/>
      <c r="K536" s="97"/>
      <c r="L536" s="97"/>
      <c r="M536" s="104"/>
      <c r="N536" s="96"/>
      <c r="O536" s="98"/>
      <c r="P536" s="98"/>
      <c r="Q536" s="98"/>
      <c r="R536" s="111"/>
      <c r="S536" s="98"/>
      <c r="T536" s="111"/>
      <c r="U536" s="98"/>
      <c r="V536" s="111"/>
      <c r="W536" s="98"/>
      <c r="X536" s="98"/>
      <c r="Y536" s="115"/>
      <c r="Z536" s="96"/>
      <c r="AA536" s="111"/>
      <c r="AB536" s="111"/>
      <c r="AC536" s="111"/>
      <c r="AD536" s="111"/>
      <c r="AE536" s="111"/>
      <c r="AF536" s="111"/>
      <c r="AG536" s="111"/>
      <c r="AH536" s="111"/>
      <c r="AI536" s="111"/>
      <c r="AJ536" s="111"/>
      <c r="AK536" s="111"/>
      <c r="AL536" s="96"/>
      <c r="AM536" s="85" t="str">
        <f t="shared" si="16"/>
        <v/>
      </c>
      <c r="AN536" s="79" t="str">
        <f t="shared" si="17"/>
        <v/>
      </c>
    </row>
    <row r="537" spans="2:40" ht="21" customHeight="1" x14ac:dyDescent="0.2">
      <c r="B537" s="104"/>
      <c r="C537" s="104"/>
      <c r="D537" s="104"/>
      <c r="E537" s="219"/>
      <c r="F537" s="115"/>
      <c r="G537" s="96"/>
      <c r="H537" s="96"/>
      <c r="I537" s="96"/>
      <c r="J537" s="96"/>
      <c r="K537" s="97"/>
      <c r="L537" s="97"/>
      <c r="M537" s="104"/>
      <c r="N537" s="96"/>
      <c r="O537" s="98"/>
      <c r="P537" s="98"/>
      <c r="Q537" s="98"/>
      <c r="R537" s="111"/>
      <c r="S537" s="98"/>
      <c r="T537" s="111"/>
      <c r="U537" s="98"/>
      <c r="V537" s="111"/>
      <c r="W537" s="98"/>
      <c r="X537" s="98"/>
      <c r="Y537" s="115"/>
      <c r="Z537" s="96"/>
      <c r="AA537" s="111"/>
      <c r="AB537" s="111"/>
      <c r="AC537" s="111"/>
      <c r="AD537" s="111"/>
      <c r="AE537" s="111"/>
      <c r="AF537" s="111"/>
      <c r="AG537" s="111"/>
      <c r="AH537" s="111"/>
      <c r="AI537" s="111"/>
      <c r="AJ537" s="111"/>
      <c r="AK537" s="111"/>
      <c r="AL537" s="96"/>
      <c r="AM537" s="85" t="str">
        <f t="shared" si="16"/>
        <v/>
      </c>
      <c r="AN537" s="79" t="str">
        <f t="shared" si="17"/>
        <v/>
      </c>
    </row>
    <row r="538" spans="2:40" ht="21" customHeight="1" x14ac:dyDescent="0.2">
      <c r="B538" s="104"/>
      <c r="C538" s="104"/>
      <c r="D538" s="104"/>
      <c r="E538" s="219"/>
      <c r="F538" s="115"/>
      <c r="G538" s="96"/>
      <c r="H538" s="96"/>
      <c r="I538" s="96"/>
      <c r="J538" s="96"/>
      <c r="K538" s="97"/>
      <c r="L538" s="97"/>
      <c r="M538" s="104"/>
      <c r="N538" s="96"/>
      <c r="O538" s="98"/>
      <c r="P538" s="98"/>
      <c r="Q538" s="98"/>
      <c r="R538" s="111"/>
      <c r="S538" s="98"/>
      <c r="T538" s="111"/>
      <c r="U538" s="98"/>
      <c r="V538" s="111"/>
      <c r="W538" s="98"/>
      <c r="X538" s="98"/>
      <c r="Y538" s="115"/>
      <c r="Z538" s="96"/>
      <c r="AA538" s="111"/>
      <c r="AB538" s="111"/>
      <c r="AC538" s="111"/>
      <c r="AD538" s="111"/>
      <c r="AE538" s="111"/>
      <c r="AF538" s="111"/>
      <c r="AG538" s="111"/>
      <c r="AH538" s="111"/>
      <c r="AI538" s="111"/>
      <c r="AJ538" s="111"/>
      <c r="AK538" s="111"/>
      <c r="AL538" s="96"/>
      <c r="AM538" s="85" t="str">
        <f t="shared" si="16"/>
        <v/>
      </c>
      <c r="AN538" s="79" t="str">
        <f t="shared" si="17"/>
        <v/>
      </c>
    </row>
    <row r="539" spans="2:40" ht="21" customHeight="1" x14ac:dyDescent="0.2">
      <c r="B539" s="104"/>
      <c r="C539" s="104"/>
      <c r="D539" s="104"/>
      <c r="E539" s="219"/>
      <c r="F539" s="115"/>
      <c r="G539" s="96"/>
      <c r="H539" s="96"/>
      <c r="I539" s="96"/>
      <c r="J539" s="96"/>
      <c r="K539" s="97"/>
      <c r="L539" s="97"/>
      <c r="M539" s="104"/>
      <c r="N539" s="96"/>
      <c r="O539" s="98"/>
      <c r="P539" s="98"/>
      <c r="Q539" s="98"/>
      <c r="R539" s="111"/>
      <c r="S539" s="98"/>
      <c r="T539" s="111"/>
      <c r="U539" s="98"/>
      <c r="V539" s="111"/>
      <c r="W539" s="98"/>
      <c r="X539" s="98"/>
      <c r="Y539" s="115"/>
      <c r="Z539" s="96"/>
      <c r="AA539" s="111"/>
      <c r="AB539" s="111"/>
      <c r="AC539" s="111"/>
      <c r="AD539" s="111"/>
      <c r="AE539" s="111"/>
      <c r="AF539" s="111"/>
      <c r="AG539" s="111"/>
      <c r="AH539" s="111"/>
      <c r="AI539" s="111"/>
      <c r="AJ539" s="111"/>
      <c r="AK539" s="111"/>
      <c r="AL539" s="96"/>
      <c r="AM539" s="85" t="str">
        <f t="shared" si="16"/>
        <v/>
      </c>
      <c r="AN539" s="79" t="str">
        <f t="shared" si="17"/>
        <v/>
      </c>
    </row>
    <row r="540" spans="2:40" ht="21" customHeight="1" x14ac:dyDescent="0.2">
      <c r="B540" s="104"/>
      <c r="C540" s="104"/>
      <c r="D540" s="104"/>
      <c r="E540" s="219"/>
      <c r="F540" s="115"/>
      <c r="G540" s="96"/>
      <c r="H540" s="96"/>
      <c r="I540" s="96"/>
      <c r="J540" s="96"/>
      <c r="K540" s="97"/>
      <c r="L540" s="97"/>
      <c r="M540" s="104"/>
      <c r="N540" s="96"/>
      <c r="O540" s="98"/>
      <c r="P540" s="98"/>
      <c r="Q540" s="98"/>
      <c r="R540" s="111"/>
      <c r="S540" s="98"/>
      <c r="T540" s="111"/>
      <c r="U540" s="98"/>
      <c r="V540" s="111"/>
      <c r="W540" s="98"/>
      <c r="X540" s="98"/>
      <c r="Y540" s="115"/>
      <c r="Z540" s="96"/>
      <c r="AA540" s="111"/>
      <c r="AB540" s="111"/>
      <c r="AC540" s="111"/>
      <c r="AD540" s="111"/>
      <c r="AE540" s="111"/>
      <c r="AF540" s="111"/>
      <c r="AG540" s="111"/>
      <c r="AH540" s="111"/>
      <c r="AI540" s="111"/>
      <c r="AJ540" s="111"/>
      <c r="AK540" s="111"/>
      <c r="AL540" s="96"/>
      <c r="AM540" s="85" t="str">
        <f t="shared" si="16"/>
        <v/>
      </c>
      <c r="AN540" s="79" t="str">
        <f t="shared" si="17"/>
        <v/>
      </c>
    </row>
    <row r="541" spans="2:40" ht="21" customHeight="1" x14ac:dyDescent="0.2">
      <c r="B541" s="104"/>
      <c r="C541" s="104"/>
      <c r="D541" s="104"/>
      <c r="E541" s="219"/>
      <c r="F541" s="115"/>
      <c r="G541" s="96"/>
      <c r="H541" s="96"/>
      <c r="I541" s="96"/>
      <c r="J541" s="96"/>
      <c r="K541" s="97"/>
      <c r="L541" s="97"/>
      <c r="M541" s="104"/>
      <c r="N541" s="96"/>
      <c r="O541" s="98"/>
      <c r="P541" s="98"/>
      <c r="Q541" s="98"/>
      <c r="R541" s="111"/>
      <c r="S541" s="98"/>
      <c r="T541" s="111"/>
      <c r="U541" s="98"/>
      <c r="V541" s="111"/>
      <c r="W541" s="98"/>
      <c r="X541" s="98"/>
      <c r="Y541" s="115"/>
      <c r="Z541" s="96"/>
      <c r="AA541" s="111"/>
      <c r="AB541" s="111"/>
      <c r="AC541" s="111"/>
      <c r="AD541" s="111"/>
      <c r="AE541" s="111"/>
      <c r="AF541" s="111"/>
      <c r="AG541" s="111"/>
      <c r="AH541" s="111"/>
      <c r="AI541" s="111"/>
      <c r="AJ541" s="111"/>
      <c r="AK541" s="111"/>
      <c r="AL541" s="96"/>
      <c r="AM541" s="85" t="str">
        <f t="shared" si="16"/>
        <v/>
      </c>
      <c r="AN541" s="79" t="str">
        <f t="shared" si="17"/>
        <v/>
      </c>
    </row>
    <row r="542" spans="2:40" ht="21" customHeight="1" x14ac:dyDescent="0.2">
      <c r="B542" s="104"/>
      <c r="C542" s="104"/>
      <c r="D542" s="104"/>
      <c r="E542" s="219"/>
      <c r="F542" s="115"/>
      <c r="G542" s="96"/>
      <c r="H542" s="96"/>
      <c r="I542" s="96"/>
      <c r="J542" s="96"/>
      <c r="K542" s="97"/>
      <c r="L542" s="97"/>
      <c r="M542" s="104"/>
      <c r="N542" s="96"/>
      <c r="O542" s="98"/>
      <c r="P542" s="98"/>
      <c r="Q542" s="98"/>
      <c r="R542" s="111"/>
      <c r="S542" s="98"/>
      <c r="T542" s="111"/>
      <c r="U542" s="98"/>
      <c r="V542" s="111"/>
      <c r="W542" s="98"/>
      <c r="X542" s="98"/>
      <c r="Y542" s="115"/>
      <c r="Z542" s="96"/>
      <c r="AA542" s="111"/>
      <c r="AB542" s="111"/>
      <c r="AC542" s="111"/>
      <c r="AD542" s="111"/>
      <c r="AE542" s="111"/>
      <c r="AF542" s="111"/>
      <c r="AG542" s="111"/>
      <c r="AH542" s="111"/>
      <c r="AI542" s="111"/>
      <c r="AJ542" s="111"/>
      <c r="AK542" s="111"/>
      <c r="AL542" s="96"/>
      <c r="AM542" s="85" t="str">
        <f t="shared" si="16"/>
        <v/>
      </c>
      <c r="AN542" s="79" t="str">
        <f t="shared" si="17"/>
        <v/>
      </c>
    </row>
    <row r="543" spans="2:40" ht="21" customHeight="1" x14ac:dyDescent="0.2">
      <c r="B543" s="104"/>
      <c r="C543" s="104"/>
      <c r="D543" s="104"/>
      <c r="E543" s="219"/>
      <c r="F543" s="115"/>
      <c r="G543" s="96"/>
      <c r="H543" s="96"/>
      <c r="I543" s="96"/>
      <c r="J543" s="96"/>
      <c r="K543" s="97"/>
      <c r="L543" s="97"/>
      <c r="M543" s="104"/>
      <c r="N543" s="96"/>
      <c r="O543" s="98"/>
      <c r="P543" s="98"/>
      <c r="Q543" s="98"/>
      <c r="R543" s="111"/>
      <c r="S543" s="98"/>
      <c r="T543" s="111"/>
      <c r="U543" s="98"/>
      <c r="V543" s="111"/>
      <c r="W543" s="98"/>
      <c r="X543" s="98"/>
      <c r="Y543" s="115"/>
      <c r="Z543" s="96"/>
      <c r="AA543" s="111"/>
      <c r="AB543" s="111"/>
      <c r="AC543" s="111"/>
      <c r="AD543" s="111"/>
      <c r="AE543" s="111"/>
      <c r="AF543" s="111"/>
      <c r="AG543" s="111"/>
      <c r="AH543" s="111"/>
      <c r="AI543" s="111"/>
      <c r="AJ543" s="111"/>
      <c r="AK543" s="111"/>
      <c r="AL543" s="96"/>
      <c r="AM543" s="85" t="str">
        <f t="shared" si="16"/>
        <v/>
      </c>
      <c r="AN543" s="79" t="str">
        <f t="shared" si="17"/>
        <v/>
      </c>
    </row>
    <row r="544" spans="2:40" ht="21" customHeight="1" x14ac:dyDescent="0.2">
      <c r="B544" s="104"/>
      <c r="C544" s="104"/>
      <c r="D544" s="104"/>
      <c r="E544" s="219"/>
      <c r="F544" s="115"/>
      <c r="G544" s="96"/>
      <c r="H544" s="96"/>
      <c r="I544" s="96"/>
      <c r="J544" s="96"/>
      <c r="K544" s="97"/>
      <c r="L544" s="97"/>
      <c r="M544" s="104"/>
      <c r="N544" s="96"/>
      <c r="O544" s="98"/>
      <c r="P544" s="98"/>
      <c r="Q544" s="98"/>
      <c r="R544" s="111"/>
      <c r="S544" s="98"/>
      <c r="T544" s="111"/>
      <c r="U544" s="98"/>
      <c r="V544" s="111"/>
      <c r="W544" s="98"/>
      <c r="X544" s="98"/>
      <c r="Y544" s="115"/>
      <c r="Z544" s="96"/>
      <c r="AA544" s="111"/>
      <c r="AB544" s="111"/>
      <c r="AC544" s="111"/>
      <c r="AD544" s="111"/>
      <c r="AE544" s="111"/>
      <c r="AF544" s="111"/>
      <c r="AG544" s="111"/>
      <c r="AH544" s="111"/>
      <c r="AI544" s="111"/>
      <c r="AJ544" s="111"/>
      <c r="AK544" s="111"/>
      <c r="AL544" s="96"/>
      <c r="AM544" s="85" t="str">
        <f t="shared" si="16"/>
        <v/>
      </c>
      <c r="AN544" s="79" t="str">
        <f t="shared" si="17"/>
        <v/>
      </c>
    </row>
    <row r="545" spans="2:40" ht="21" customHeight="1" x14ac:dyDescent="0.2">
      <c r="B545" s="104"/>
      <c r="C545" s="104"/>
      <c r="D545" s="104"/>
      <c r="E545" s="219"/>
      <c r="F545" s="115"/>
      <c r="G545" s="96"/>
      <c r="H545" s="96"/>
      <c r="I545" s="96"/>
      <c r="J545" s="96"/>
      <c r="K545" s="97"/>
      <c r="L545" s="97"/>
      <c r="M545" s="104"/>
      <c r="N545" s="96"/>
      <c r="O545" s="98"/>
      <c r="P545" s="98"/>
      <c r="Q545" s="98"/>
      <c r="R545" s="111"/>
      <c r="S545" s="98"/>
      <c r="T545" s="111"/>
      <c r="U545" s="98"/>
      <c r="V545" s="111"/>
      <c r="W545" s="98"/>
      <c r="X545" s="98"/>
      <c r="Y545" s="115"/>
      <c r="Z545" s="96"/>
      <c r="AA545" s="111"/>
      <c r="AB545" s="111"/>
      <c r="AC545" s="111"/>
      <c r="AD545" s="111"/>
      <c r="AE545" s="111"/>
      <c r="AF545" s="111"/>
      <c r="AG545" s="111"/>
      <c r="AH545" s="111"/>
      <c r="AI545" s="111"/>
      <c r="AJ545" s="111"/>
      <c r="AK545" s="111"/>
      <c r="AL545" s="96"/>
      <c r="AM545" s="85" t="str">
        <f t="shared" si="16"/>
        <v/>
      </c>
      <c r="AN545" s="79" t="str">
        <f t="shared" si="17"/>
        <v/>
      </c>
    </row>
    <row r="546" spans="2:40" ht="21" customHeight="1" x14ac:dyDescent="0.2">
      <c r="B546" s="104"/>
      <c r="C546" s="104"/>
      <c r="D546" s="104"/>
      <c r="E546" s="219"/>
      <c r="F546" s="115"/>
      <c r="G546" s="96"/>
      <c r="H546" s="96"/>
      <c r="I546" s="96"/>
      <c r="J546" s="96"/>
      <c r="K546" s="97"/>
      <c r="L546" s="97"/>
      <c r="M546" s="104"/>
      <c r="N546" s="96"/>
      <c r="O546" s="98"/>
      <c r="P546" s="98"/>
      <c r="Q546" s="98"/>
      <c r="R546" s="111"/>
      <c r="S546" s="98"/>
      <c r="T546" s="111"/>
      <c r="U546" s="98"/>
      <c r="V546" s="111"/>
      <c r="W546" s="98"/>
      <c r="X546" s="98"/>
      <c r="Y546" s="115"/>
      <c r="Z546" s="96"/>
      <c r="AA546" s="111"/>
      <c r="AB546" s="111"/>
      <c r="AC546" s="111"/>
      <c r="AD546" s="111"/>
      <c r="AE546" s="111"/>
      <c r="AF546" s="111"/>
      <c r="AG546" s="111"/>
      <c r="AH546" s="111"/>
      <c r="AI546" s="111"/>
      <c r="AJ546" s="111"/>
      <c r="AK546" s="111"/>
      <c r="AL546" s="96"/>
      <c r="AM546" s="85" t="str">
        <f t="shared" si="16"/>
        <v/>
      </c>
      <c r="AN546" s="79" t="str">
        <f t="shared" si="17"/>
        <v/>
      </c>
    </row>
    <row r="547" spans="2:40" ht="21" customHeight="1" x14ac:dyDescent="0.2">
      <c r="B547" s="104"/>
      <c r="C547" s="104"/>
      <c r="D547" s="104"/>
      <c r="E547" s="219"/>
      <c r="F547" s="115"/>
      <c r="G547" s="96"/>
      <c r="H547" s="96"/>
      <c r="I547" s="96"/>
      <c r="J547" s="96"/>
      <c r="K547" s="97"/>
      <c r="L547" s="97"/>
      <c r="M547" s="104"/>
      <c r="N547" s="96"/>
      <c r="O547" s="98"/>
      <c r="P547" s="98"/>
      <c r="Q547" s="98"/>
      <c r="R547" s="111"/>
      <c r="S547" s="98"/>
      <c r="T547" s="111"/>
      <c r="U547" s="98"/>
      <c r="V547" s="111"/>
      <c r="W547" s="98"/>
      <c r="X547" s="98"/>
      <c r="Y547" s="115"/>
      <c r="Z547" s="96"/>
      <c r="AA547" s="111"/>
      <c r="AB547" s="111"/>
      <c r="AC547" s="111"/>
      <c r="AD547" s="111"/>
      <c r="AE547" s="111"/>
      <c r="AF547" s="111"/>
      <c r="AG547" s="111"/>
      <c r="AH547" s="111"/>
      <c r="AI547" s="111"/>
      <c r="AJ547" s="111"/>
      <c r="AK547" s="111"/>
      <c r="AL547" s="96"/>
      <c r="AM547" s="85" t="str">
        <f t="shared" si="16"/>
        <v/>
      </c>
      <c r="AN547" s="79" t="str">
        <f t="shared" si="17"/>
        <v/>
      </c>
    </row>
    <row r="548" spans="2:40" ht="21" customHeight="1" x14ac:dyDescent="0.2">
      <c r="B548" s="104"/>
      <c r="C548" s="104"/>
      <c r="D548" s="104"/>
      <c r="E548" s="219"/>
      <c r="F548" s="115"/>
      <c r="G548" s="96"/>
      <c r="H548" s="96"/>
      <c r="I548" s="96"/>
      <c r="J548" s="96"/>
      <c r="K548" s="97"/>
      <c r="L548" s="97"/>
      <c r="M548" s="104"/>
      <c r="N548" s="96"/>
      <c r="O548" s="98"/>
      <c r="P548" s="98"/>
      <c r="Q548" s="98"/>
      <c r="R548" s="111"/>
      <c r="S548" s="98"/>
      <c r="T548" s="111"/>
      <c r="U548" s="98"/>
      <c r="V548" s="111"/>
      <c r="W548" s="98"/>
      <c r="X548" s="98"/>
      <c r="Y548" s="115"/>
      <c r="Z548" s="96"/>
      <c r="AA548" s="111"/>
      <c r="AB548" s="111"/>
      <c r="AC548" s="111"/>
      <c r="AD548" s="111"/>
      <c r="AE548" s="111"/>
      <c r="AF548" s="111"/>
      <c r="AG548" s="111"/>
      <c r="AH548" s="111"/>
      <c r="AI548" s="111"/>
      <c r="AJ548" s="111"/>
      <c r="AK548" s="111"/>
      <c r="AL548" s="96"/>
      <c r="AM548" s="85" t="str">
        <f t="shared" si="16"/>
        <v/>
      </c>
      <c r="AN548" s="79" t="str">
        <f t="shared" si="17"/>
        <v/>
      </c>
    </row>
    <row r="549" spans="2:40" ht="21" customHeight="1" x14ac:dyDescent="0.2">
      <c r="B549" s="104"/>
      <c r="C549" s="104"/>
      <c r="D549" s="104"/>
      <c r="E549" s="219"/>
      <c r="F549" s="115"/>
      <c r="G549" s="96"/>
      <c r="H549" s="96"/>
      <c r="I549" s="96"/>
      <c r="J549" s="96"/>
      <c r="K549" s="97"/>
      <c r="L549" s="97"/>
      <c r="M549" s="104"/>
      <c r="N549" s="96"/>
      <c r="O549" s="98"/>
      <c r="P549" s="98"/>
      <c r="Q549" s="98"/>
      <c r="R549" s="111"/>
      <c r="S549" s="98"/>
      <c r="T549" s="111"/>
      <c r="U549" s="98"/>
      <c r="V549" s="111"/>
      <c r="W549" s="98"/>
      <c r="X549" s="98"/>
      <c r="Y549" s="115"/>
      <c r="Z549" s="96"/>
      <c r="AA549" s="111"/>
      <c r="AB549" s="111"/>
      <c r="AC549" s="111"/>
      <c r="AD549" s="111"/>
      <c r="AE549" s="111"/>
      <c r="AF549" s="111"/>
      <c r="AG549" s="111"/>
      <c r="AH549" s="111"/>
      <c r="AI549" s="111"/>
      <c r="AJ549" s="111"/>
      <c r="AK549" s="111"/>
      <c r="AL549" s="96"/>
      <c r="AM549" s="85" t="str">
        <f t="shared" si="16"/>
        <v/>
      </c>
      <c r="AN549" s="79" t="str">
        <f t="shared" si="17"/>
        <v/>
      </c>
    </row>
    <row r="550" spans="2:40" ht="21" customHeight="1" x14ac:dyDescent="0.2">
      <c r="B550" s="104"/>
      <c r="C550" s="104"/>
      <c r="D550" s="104"/>
      <c r="E550" s="219"/>
      <c r="F550" s="115"/>
      <c r="G550" s="96"/>
      <c r="H550" s="96"/>
      <c r="I550" s="96"/>
      <c r="J550" s="96"/>
      <c r="K550" s="97"/>
      <c r="L550" s="97"/>
      <c r="M550" s="104"/>
      <c r="N550" s="96"/>
      <c r="O550" s="98"/>
      <c r="P550" s="98"/>
      <c r="Q550" s="98"/>
      <c r="R550" s="111"/>
      <c r="S550" s="98"/>
      <c r="T550" s="111"/>
      <c r="U550" s="98"/>
      <c r="V550" s="111"/>
      <c r="W550" s="98"/>
      <c r="X550" s="98"/>
      <c r="Y550" s="115"/>
      <c r="Z550" s="96"/>
      <c r="AA550" s="111"/>
      <c r="AB550" s="111"/>
      <c r="AC550" s="111"/>
      <c r="AD550" s="111"/>
      <c r="AE550" s="111"/>
      <c r="AF550" s="111"/>
      <c r="AG550" s="111"/>
      <c r="AH550" s="111"/>
      <c r="AI550" s="111"/>
      <c r="AJ550" s="111"/>
      <c r="AK550" s="111"/>
      <c r="AL550" s="96"/>
      <c r="AM550" s="85" t="str">
        <f t="shared" si="16"/>
        <v/>
      </c>
      <c r="AN550" s="79" t="str">
        <f t="shared" si="17"/>
        <v/>
      </c>
    </row>
    <row r="551" spans="2:40" ht="21" customHeight="1" x14ac:dyDescent="0.2">
      <c r="B551" s="104"/>
      <c r="C551" s="104"/>
      <c r="D551" s="104"/>
      <c r="E551" s="219"/>
      <c r="F551" s="115"/>
      <c r="G551" s="96"/>
      <c r="H551" s="96"/>
      <c r="I551" s="96"/>
      <c r="J551" s="96"/>
      <c r="K551" s="97"/>
      <c r="L551" s="97"/>
      <c r="M551" s="104"/>
      <c r="N551" s="96"/>
      <c r="O551" s="98"/>
      <c r="P551" s="98"/>
      <c r="Q551" s="98"/>
      <c r="R551" s="111"/>
      <c r="S551" s="98"/>
      <c r="T551" s="111"/>
      <c r="U551" s="98"/>
      <c r="V551" s="111"/>
      <c r="W551" s="98"/>
      <c r="X551" s="98"/>
      <c r="Y551" s="115"/>
      <c r="Z551" s="96"/>
      <c r="AA551" s="111"/>
      <c r="AB551" s="111"/>
      <c r="AC551" s="111"/>
      <c r="AD551" s="111"/>
      <c r="AE551" s="111"/>
      <c r="AF551" s="111"/>
      <c r="AG551" s="111"/>
      <c r="AH551" s="111"/>
      <c r="AI551" s="111"/>
      <c r="AJ551" s="111"/>
      <c r="AK551" s="111"/>
      <c r="AL551" s="96"/>
      <c r="AM551" s="85" t="str">
        <f t="shared" si="16"/>
        <v/>
      </c>
      <c r="AN551" s="79" t="str">
        <f t="shared" si="17"/>
        <v/>
      </c>
    </row>
    <row r="552" spans="2:40" ht="21" customHeight="1" x14ac:dyDescent="0.2">
      <c r="B552" s="104"/>
      <c r="C552" s="104"/>
      <c r="D552" s="104"/>
      <c r="E552" s="219"/>
      <c r="F552" s="115"/>
      <c r="G552" s="96"/>
      <c r="H552" s="96"/>
      <c r="I552" s="96"/>
      <c r="J552" s="96"/>
      <c r="K552" s="97"/>
      <c r="L552" s="97"/>
      <c r="M552" s="104"/>
      <c r="N552" s="96"/>
      <c r="O552" s="98"/>
      <c r="P552" s="98"/>
      <c r="Q552" s="98"/>
      <c r="R552" s="111"/>
      <c r="S552" s="98"/>
      <c r="T552" s="111"/>
      <c r="U552" s="98"/>
      <c r="V552" s="111"/>
      <c r="W552" s="98"/>
      <c r="X552" s="98"/>
      <c r="Y552" s="115"/>
      <c r="Z552" s="96"/>
      <c r="AA552" s="111"/>
      <c r="AB552" s="111"/>
      <c r="AC552" s="111"/>
      <c r="AD552" s="111"/>
      <c r="AE552" s="111"/>
      <c r="AF552" s="111"/>
      <c r="AG552" s="111"/>
      <c r="AH552" s="111"/>
      <c r="AI552" s="111"/>
      <c r="AJ552" s="111"/>
      <c r="AK552" s="111"/>
      <c r="AL552" s="96"/>
      <c r="AM552" s="85" t="str">
        <f t="shared" si="16"/>
        <v/>
      </c>
      <c r="AN552" s="79" t="str">
        <f t="shared" si="17"/>
        <v/>
      </c>
    </row>
    <row r="553" spans="2:40" ht="21" customHeight="1" x14ac:dyDescent="0.2">
      <c r="B553" s="104"/>
      <c r="C553" s="104"/>
      <c r="D553" s="104"/>
      <c r="E553" s="219"/>
      <c r="F553" s="115"/>
      <c r="G553" s="96"/>
      <c r="H553" s="96"/>
      <c r="I553" s="96"/>
      <c r="J553" s="96"/>
      <c r="K553" s="97"/>
      <c r="L553" s="97"/>
      <c r="M553" s="104"/>
      <c r="N553" s="96"/>
      <c r="O553" s="98"/>
      <c r="P553" s="98"/>
      <c r="Q553" s="98"/>
      <c r="R553" s="111"/>
      <c r="S553" s="98"/>
      <c r="T553" s="111"/>
      <c r="U553" s="98"/>
      <c r="V553" s="111"/>
      <c r="W553" s="98"/>
      <c r="X553" s="98"/>
      <c r="Y553" s="115"/>
      <c r="Z553" s="96"/>
      <c r="AA553" s="111"/>
      <c r="AB553" s="111"/>
      <c r="AC553" s="111"/>
      <c r="AD553" s="111"/>
      <c r="AE553" s="111"/>
      <c r="AF553" s="111"/>
      <c r="AG553" s="111"/>
      <c r="AH553" s="111"/>
      <c r="AI553" s="111"/>
      <c r="AJ553" s="111"/>
      <c r="AK553" s="111"/>
      <c r="AL553" s="96"/>
      <c r="AM553" s="85" t="str">
        <f t="shared" si="16"/>
        <v/>
      </c>
      <c r="AN553" s="79" t="str">
        <f t="shared" si="17"/>
        <v/>
      </c>
    </row>
    <row r="554" spans="2:40" ht="21" customHeight="1" x14ac:dyDescent="0.2">
      <c r="B554" s="104"/>
      <c r="C554" s="104"/>
      <c r="D554" s="104"/>
      <c r="E554" s="219"/>
      <c r="F554" s="115"/>
      <c r="G554" s="96"/>
      <c r="H554" s="96"/>
      <c r="I554" s="96"/>
      <c r="J554" s="96"/>
      <c r="K554" s="97"/>
      <c r="L554" s="97"/>
      <c r="M554" s="104"/>
      <c r="N554" s="96"/>
      <c r="O554" s="98"/>
      <c r="P554" s="98"/>
      <c r="Q554" s="98"/>
      <c r="R554" s="111"/>
      <c r="S554" s="98"/>
      <c r="T554" s="111"/>
      <c r="U554" s="98"/>
      <c r="V554" s="111"/>
      <c r="W554" s="98"/>
      <c r="X554" s="98"/>
      <c r="Y554" s="115"/>
      <c r="Z554" s="96"/>
      <c r="AA554" s="111"/>
      <c r="AB554" s="111"/>
      <c r="AC554" s="111"/>
      <c r="AD554" s="111"/>
      <c r="AE554" s="111"/>
      <c r="AF554" s="111"/>
      <c r="AG554" s="111"/>
      <c r="AH554" s="111"/>
      <c r="AI554" s="111"/>
      <c r="AJ554" s="111"/>
      <c r="AK554" s="111"/>
      <c r="AL554" s="96"/>
      <c r="AM554" s="85" t="str">
        <f t="shared" si="16"/>
        <v/>
      </c>
      <c r="AN554" s="79" t="str">
        <f t="shared" si="17"/>
        <v/>
      </c>
    </row>
    <row r="555" spans="2:40" ht="21" customHeight="1" x14ac:dyDescent="0.2">
      <c r="B555" s="104"/>
      <c r="C555" s="104"/>
      <c r="D555" s="104"/>
      <c r="E555" s="219"/>
      <c r="F555" s="115"/>
      <c r="G555" s="96"/>
      <c r="H555" s="96"/>
      <c r="I555" s="96"/>
      <c r="J555" s="96"/>
      <c r="K555" s="97"/>
      <c r="L555" s="97"/>
      <c r="M555" s="104"/>
      <c r="N555" s="96"/>
      <c r="O555" s="98"/>
      <c r="P555" s="98"/>
      <c r="Q555" s="98"/>
      <c r="R555" s="111"/>
      <c r="S555" s="98"/>
      <c r="T555" s="111"/>
      <c r="U555" s="98"/>
      <c r="V555" s="111"/>
      <c r="W555" s="98"/>
      <c r="X555" s="98"/>
      <c r="Y555" s="115"/>
      <c r="Z555" s="96"/>
      <c r="AA555" s="111"/>
      <c r="AB555" s="111"/>
      <c r="AC555" s="111"/>
      <c r="AD555" s="111"/>
      <c r="AE555" s="111"/>
      <c r="AF555" s="111"/>
      <c r="AG555" s="111"/>
      <c r="AH555" s="111"/>
      <c r="AI555" s="111"/>
      <c r="AJ555" s="111"/>
      <c r="AK555" s="111"/>
      <c r="AL555" s="96"/>
      <c r="AM555" s="85" t="str">
        <f t="shared" si="16"/>
        <v/>
      </c>
      <c r="AN555" s="79" t="str">
        <f t="shared" si="17"/>
        <v/>
      </c>
    </row>
    <row r="556" spans="2:40" ht="21" customHeight="1" x14ac:dyDescent="0.2">
      <c r="B556" s="104"/>
      <c r="C556" s="104"/>
      <c r="D556" s="104"/>
      <c r="E556" s="219"/>
      <c r="F556" s="115"/>
      <c r="G556" s="96"/>
      <c r="H556" s="96"/>
      <c r="I556" s="96"/>
      <c r="J556" s="96"/>
      <c r="K556" s="97"/>
      <c r="L556" s="97"/>
      <c r="M556" s="104"/>
      <c r="N556" s="96"/>
      <c r="O556" s="98"/>
      <c r="P556" s="98"/>
      <c r="Q556" s="98"/>
      <c r="R556" s="111"/>
      <c r="S556" s="98"/>
      <c r="T556" s="111"/>
      <c r="U556" s="98"/>
      <c r="V556" s="111"/>
      <c r="W556" s="98"/>
      <c r="X556" s="98"/>
      <c r="Y556" s="115"/>
      <c r="Z556" s="96"/>
      <c r="AA556" s="111"/>
      <c r="AB556" s="111"/>
      <c r="AC556" s="111"/>
      <c r="AD556" s="111"/>
      <c r="AE556" s="111"/>
      <c r="AF556" s="111"/>
      <c r="AG556" s="111"/>
      <c r="AH556" s="111"/>
      <c r="AI556" s="111"/>
      <c r="AJ556" s="111"/>
      <c r="AK556" s="111"/>
      <c r="AL556" s="96"/>
      <c r="AM556" s="85" t="str">
        <f t="shared" si="16"/>
        <v/>
      </c>
      <c r="AN556" s="79" t="str">
        <f t="shared" si="17"/>
        <v/>
      </c>
    </row>
    <row r="557" spans="2:40" ht="21" customHeight="1" x14ac:dyDescent="0.2">
      <c r="B557" s="104"/>
      <c r="C557" s="104"/>
      <c r="D557" s="104"/>
      <c r="E557" s="219"/>
      <c r="F557" s="115"/>
      <c r="G557" s="96"/>
      <c r="H557" s="96"/>
      <c r="I557" s="96"/>
      <c r="J557" s="96"/>
      <c r="K557" s="97"/>
      <c r="L557" s="97"/>
      <c r="M557" s="104"/>
      <c r="N557" s="96"/>
      <c r="O557" s="98"/>
      <c r="P557" s="98"/>
      <c r="Q557" s="98"/>
      <c r="R557" s="111"/>
      <c r="S557" s="98"/>
      <c r="T557" s="111"/>
      <c r="U557" s="98"/>
      <c r="V557" s="111"/>
      <c r="W557" s="98"/>
      <c r="X557" s="98"/>
      <c r="Y557" s="115"/>
      <c r="Z557" s="96"/>
      <c r="AA557" s="111"/>
      <c r="AB557" s="111"/>
      <c r="AC557" s="111"/>
      <c r="AD557" s="111"/>
      <c r="AE557" s="111"/>
      <c r="AF557" s="111"/>
      <c r="AG557" s="111"/>
      <c r="AH557" s="111"/>
      <c r="AI557" s="111"/>
      <c r="AJ557" s="111"/>
      <c r="AK557" s="111"/>
      <c r="AL557" s="96"/>
      <c r="AM557" s="85" t="str">
        <f t="shared" si="16"/>
        <v/>
      </c>
      <c r="AN557" s="79" t="str">
        <f t="shared" si="17"/>
        <v/>
      </c>
    </row>
    <row r="558" spans="2:40" ht="21" customHeight="1" x14ac:dyDescent="0.2">
      <c r="B558" s="104"/>
      <c r="C558" s="104"/>
      <c r="D558" s="104"/>
      <c r="E558" s="219"/>
      <c r="F558" s="115"/>
      <c r="G558" s="96"/>
      <c r="H558" s="96"/>
      <c r="I558" s="96"/>
      <c r="J558" s="96"/>
      <c r="K558" s="97"/>
      <c r="L558" s="97"/>
      <c r="M558" s="104"/>
      <c r="N558" s="96"/>
      <c r="O558" s="98"/>
      <c r="P558" s="98"/>
      <c r="Q558" s="98"/>
      <c r="R558" s="111"/>
      <c r="S558" s="98"/>
      <c r="T558" s="111"/>
      <c r="U558" s="98"/>
      <c r="V558" s="111"/>
      <c r="W558" s="98"/>
      <c r="X558" s="98"/>
      <c r="Y558" s="115"/>
      <c r="Z558" s="96"/>
      <c r="AA558" s="111"/>
      <c r="AB558" s="111"/>
      <c r="AC558" s="111"/>
      <c r="AD558" s="111"/>
      <c r="AE558" s="111"/>
      <c r="AF558" s="111"/>
      <c r="AG558" s="111"/>
      <c r="AH558" s="111"/>
      <c r="AI558" s="111"/>
      <c r="AJ558" s="111"/>
      <c r="AK558" s="111"/>
      <c r="AL558" s="96"/>
      <c r="AM558" s="85" t="str">
        <f t="shared" si="16"/>
        <v/>
      </c>
      <c r="AN558" s="79" t="str">
        <f t="shared" si="17"/>
        <v/>
      </c>
    </row>
    <row r="559" spans="2:40" ht="21" customHeight="1" x14ac:dyDescent="0.2">
      <c r="B559" s="104"/>
      <c r="C559" s="104"/>
      <c r="D559" s="104"/>
      <c r="E559" s="219"/>
      <c r="F559" s="115"/>
      <c r="G559" s="96"/>
      <c r="H559" s="96"/>
      <c r="I559" s="96"/>
      <c r="J559" s="96"/>
      <c r="K559" s="97"/>
      <c r="L559" s="97"/>
      <c r="M559" s="104"/>
      <c r="N559" s="96"/>
      <c r="O559" s="98"/>
      <c r="P559" s="98"/>
      <c r="Q559" s="98"/>
      <c r="R559" s="111"/>
      <c r="S559" s="98"/>
      <c r="T559" s="111"/>
      <c r="U559" s="98"/>
      <c r="V559" s="111"/>
      <c r="W559" s="98"/>
      <c r="X559" s="98"/>
      <c r="Y559" s="115"/>
      <c r="Z559" s="96"/>
      <c r="AA559" s="111"/>
      <c r="AB559" s="111"/>
      <c r="AC559" s="111"/>
      <c r="AD559" s="111"/>
      <c r="AE559" s="111"/>
      <c r="AF559" s="111"/>
      <c r="AG559" s="111"/>
      <c r="AH559" s="111"/>
      <c r="AI559" s="111"/>
      <c r="AJ559" s="111"/>
      <c r="AK559" s="111"/>
      <c r="AL559" s="96"/>
      <c r="AM559" s="85" t="str">
        <f t="shared" si="16"/>
        <v/>
      </c>
      <c r="AN559" s="79" t="str">
        <f t="shared" si="17"/>
        <v/>
      </c>
    </row>
    <row r="560" spans="2:40" ht="21" customHeight="1" x14ac:dyDescent="0.2">
      <c r="B560" s="104"/>
      <c r="C560" s="104"/>
      <c r="D560" s="104"/>
      <c r="E560" s="219"/>
      <c r="F560" s="115"/>
      <c r="G560" s="96"/>
      <c r="H560" s="96"/>
      <c r="I560" s="96"/>
      <c r="J560" s="96"/>
      <c r="K560" s="97"/>
      <c r="L560" s="97"/>
      <c r="M560" s="104"/>
      <c r="N560" s="96"/>
      <c r="O560" s="98"/>
      <c r="P560" s="98"/>
      <c r="Q560" s="98"/>
      <c r="R560" s="111"/>
      <c r="S560" s="98"/>
      <c r="T560" s="111"/>
      <c r="U560" s="98"/>
      <c r="V560" s="111"/>
      <c r="W560" s="98"/>
      <c r="X560" s="98"/>
      <c r="Y560" s="115"/>
      <c r="Z560" s="96"/>
      <c r="AA560" s="111"/>
      <c r="AB560" s="111"/>
      <c r="AC560" s="111"/>
      <c r="AD560" s="111"/>
      <c r="AE560" s="111"/>
      <c r="AF560" s="111"/>
      <c r="AG560" s="111"/>
      <c r="AH560" s="111"/>
      <c r="AI560" s="111"/>
      <c r="AJ560" s="111"/>
      <c r="AK560" s="111"/>
      <c r="AL560" s="96"/>
      <c r="AM560" s="85" t="str">
        <f t="shared" si="16"/>
        <v/>
      </c>
      <c r="AN560" s="79" t="str">
        <f t="shared" si="17"/>
        <v/>
      </c>
    </row>
    <row r="561" spans="2:40" ht="21" customHeight="1" x14ac:dyDescent="0.2">
      <c r="B561" s="104"/>
      <c r="C561" s="104"/>
      <c r="D561" s="104"/>
      <c r="E561" s="219"/>
      <c r="F561" s="115"/>
      <c r="G561" s="96"/>
      <c r="H561" s="96"/>
      <c r="I561" s="96"/>
      <c r="J561" s="96"/>
      <c r="K561" s="97"/>
      <c r="L561" s="97"/>
      <c r="M561" s="104"/>
      <c r="N561" s="96"/>
      <c r="O561" s="98"/>
      <c r="P561" s="98"/>
      <c r="Q561" s="98"/>
      <c r="R561" s="111"/>
      <c r="S561" s="98"/>
      <c r="T561" s="111"/>
      <c r="U561" s="98"/>
      <c r="V561" s="111"/>
      <c r="W561" s="98"/>
      <c r="X561" s="98"/>
      <c r="Y561" s="115"/>
      <c r="Z561" s="96"/>
      <c r="AA561" s="111"/>
      <c r="AB561" s="111"/>
      <c r="AC561" s="111"/>
      <c r="AD561" s="111"/>
      <c r="AE561" s="111"/>
      <c r="AF561" s="111"/>
      <c r="AG561" s="111"/>
      <c r="AH561" s="111"/>
      <c r="AI561" s="111"/>
      <c r="AJ561" s="111"/>
      <c r="AK561" s="111"/>
      <c r="AL561" s="96"/>
      <c r="AM561" s="85" t="str">
        <f t="shared" si="16"/>
        <v/>
      </c>
      <c r="AN561" s="79" t="str">
        <f t="shared" si="17"/>
        <v/>
      </c>
    </row>
    <row r="562" spans="2:40" ht="21" customHeight="1" x14ac:dyDescent="0.2">
      <c r="B562" s="104"/>
      <c r="C562" s="104"/>
      <c r="D562" s="104"/>
      <c r="E562" s="219"/>
      <c r="F562" s="115"/>
      <c r="G562" s="96"/>
      <c r="H562" s="96"/>
      <c r="I562" s="96"/>
      <c r="J562" s="96"/>
      <c r="K562" s="97"/>
      <c r="L562" s="97"/>
      <c r="M562" s="104"/>
      <c r="N562" s="96"/>
      <c r="O562" s="98"/>
      <c r="P562" s="98"/>
      <c r="Q562" s="98"/>
      <c r="R562" s="111"/>
      <c r="S562" s="98"/>
      <c r="T562" s="111"/>
      <c r="U562" s="98"/>
      <c r="V562" s="111"/>
      <c r="W562" s="98"/>
      <c r="X562" s="98"/>
      <c r="Y562" s="115"/>
      <c r="Z562" s="96"/>
      <c r="AA562" s="111"/>
      <c r="AB562" s="111"/>
      <c r="AC562" s="111"/>
      <c r="AD562" s="111"/>
      <c r="AE562" s="111"/>
      <c r="AF562" s="111"/>
      <c r="AG562" s="111"/>
      <c r="AH562" s="111"/>
      <c r="AI562" s="111"/>
      <c r="AJ562" s="111"/>
      <c r="AK562" s="111"/>
      <c r="AL562" s="96"/>
      <c r="AM562" s="85" t="str">
        <f t="shared" si="16"/>
        <v/>
      </c>
      <c r="AN562" s="79" t="str">
        <f t="shared" si="17"/>
        <v/>
      </c>
    </row>
    <row r="563" spans="2:40" ht="21" customHeight="1" x14ac:dyDescent="0.2">
      <c r="B563" s="104"/>
      <c r="C563" s="104"/>
      <c r="D563" s="104"/>
      <c r="E563" s="219"/>
      <c r="F563" s="115"/>
      <c r="G563" s="96"/>
      <c r="H563" s="96"/>
      <c r="I563" s="96"/>
      <c r="J563" s="96"/>
      <c r="K563" s="97"/>
      <c r="L563" s="97"/>
      <c r="M563" s="104"/>
      <c r="N563" s="96"/>
      <c r="O563" s="98"/>
      <c r="P563" s="98"/>
      <c r="Q563" s="98"/>
      <c r="R563" s="111"/>
      <c r="S563" s="98"/>
      <c r="T563" s="111"/>
      <c r="U563" s="98"/>
      <c r="V563" s="111"/>
      <c r="W563" s="98"/>
      <c r="X563" s="98"/>
      <c r="Y563" s="115"/>
      <c r="Z563" s="96"/>
      <c r="AA563" s="111"/>
      <c r="AB563" s="111"/>
      <c r="AC563" s="111"/>
      <c r="AD563" s="111"/>
      <c r="AE563" s="111"/>
      <c r="AF563" s="111"/>
      <c r="AG563" s="111"/>
      <c r="AH563" s="111"/>
      <c r="AI563" s="111"/>
      <c r="AJ563" s="111"/>
      <c r="AK563" s="111"/>
      <c r="AL563" s="96"/>
      <c r="AM563" s="85" t="str">
        <f t="shared" si="16"/>
        <v/>
      </c>
      <c r="AN563" s="79" t="str">
        <f t="shared" si="17"/>
        <v/>
      </c>
    </row>
    <row r="564" spans="2:40" ht="21" customHeight="1" x14ac:dyDescent="0.2">
      <c r="B564" s="104"/>
      <c r="C564" s="104"/>
      <c r="D564" s="104"/>
      <c r="E564" s="219"/>
      <c r="F564" s="115"/>
      <c r="G564" s="96"/>
      <c r="H564" s="96"/>
      <c r="I564" s="96"/>
      <c r="J564" s="96"/>
      <c r="K564" s="97"/>
      <c r="L564" s="97"/>
      <c r="M564" s="104"/>
      <c r="N564" s="96"/>
      <c r="O564" s="98"/>
      <c r="P564" s="98"/>
      <c r="Q564" s="98"/>
      <c r="R564" s="111"/>
      <c r="S564" s="98"/>
      <c r="T564" s="111"/>
      <c r="U564" s="98"/>
      <c r="V564" s="111"/>
      <c r="W564" s="98"/>
      <c r="X564" s="98"/>
      <c r="Y564" s="115"/>
      <c r="Z564" s="96"/>
      <c r="AA564" s="111"/>
      <c r="AB564" s="111"/>
      <c r="AC564" s="111"/>
      <c r="AD564" s="111"/>
      <c r="AE564" s="111"/>
      <c r="AF564" s="111"/>
      <c r="AG564" s="111"/>
      <c r="AH564" s="111"/>
      <c r="AI564" s="111"/>
      <c r="AJ564" s="111"/>
      <c r="AK564" s="111"/>
      <c r="AL564" s="96"/>
      <c r="AM564" s="85" t="str">
        <f t="shared" si="16"/>
        <v/>
      </c>
      <c r="AN564" s="79" t="str">
        <f t="shared" si="17"/>
        <v/>
      </c>
    </row>
    <row r="565" spans="2:40" ht="21" customHeight="1" x14ac:dyDescent="0.2">
      <c r="B565" s="104"/>
      <c r="C565" s="104"/>
      <c r="D565" s="104"/>
      <c r="E565" s="219"/>
      <c r="F565" s="115"/>
      <c r="G565" s="96"/>
      <c r="H565" s="96"/>
      <c r="I565" s="96"/>
      <c r="J565" s="96"/>
      <c r="K565" s="97"/>
      <c r="L565" s="97"/>
      <c r="M565" s="104"/>
      <c r="N565" s="96"/>
      <c r="O565" s="98"/>
      <c r="P565" s="98"/>
      <c r="Q565" s="98"/>
      <c r="R565" s="111"/>
      <c r="S565" s="98"/>
      <c r="T565" s="111"/>
      <c r="U565" s="98"/>
      <c r="V565" s="111"/>
      <c r="W565" s="98"/>
      <c r="X565" s="98"/>
      <c r="Y565" s="115"/>
      <c r="Z565" s="96"/>
      <c r="AA565" s="111"/>
      <c r="AB565" s="111"/>
      <c r="AC565" s="111"/>
      <c r="AD565" s="111"/>
      <c r="AE565" s="111"/>
      <c r="AF565" s="111"/>
      <c r="AG565" s="111"/>
      <c r="AH565" s="111"/>
      <c r="AI565" s="111"/>
      <c r="AJ565" s="111"/>
      <c r="AK565" s="111"/>
      <c r="AL565" s="96"/>
      <c r="AM565" s="85" t="str">
        <f t="shared" si="16"/>
        <v/>
      </c>
      <c r="AN565" s="79" t="str">
        <f t="shared" si="17"/>
        <v/>
      </c>
    </row>
    <row r="566" spans="2:40" ht="21" customHeight="1" x14ac:dyDescent="0.2">
      <c r="B566" s="104"/>
      <c r="C566" s="104"/>
      <c r="D566" s="104"/>
      <c r="E566" s="219"/>
      <c r="F566" s="115"/>
      <c r="G566" s="96"/>
      <c r="H566" s="96"/>
      <c r="I566" s="96"/>
      <c r="J566" s="96"/>
      <c r="K566" s="97"/>
      <c r="L566" s="97"/>
      <c r="M566" s="104"/>
      <c r="N566" s="96"/>
      <c r="O566" s="98"/>
      <c r="P566" s="98"/>
      <c r="Q566" s="98"/>
      <c r="R566" s="111"/>
      <c r="S566" s="98"/>
      <c r="T566" s="111"/>
      <c r="U566" s="98"/>
      <c r="V566" s="111"/>
      <c r="W566" s="98"/>
      <c r="X566" s="98"/>
      <c r="Y566" s="115"/>
      <c r="Z566" s="96"/>
      <c r="AA566" s="111"/>
      <c r="AB566" s="111"/>
      <c r="AC566" s="111"/>
      <c r="AD566" s="111"/>
      <c r="AE566" s="111"/>
      <c r="AF566" s="111"/>
      <c r="AG566" s="111"/>
      <c r="AH566" s="111"/>
      <c r="AI566" s="111"/>
      <c r="AJ566" s="111"/>
      <c r="AK566" s="111"/>
      <c r="AL566" s="96"/>
      <c r="AM566" s="85" t="str">
        <f t="shared" si="16"/>
        <v/>
      </c>
      <c r="AN566" s="79" t="str">
        <f t="shared" si="17"/>
        <v/>
      </c>
    </row>
    <row r="567" spans="2:40" ht="21" customHeight="1" x14ac:dyDescent="0.2">
      <c r="B567" s="104"/>
      <c r="C567" s="104"/>
      <c r="D567" s="104"/>
      <c r="E567" s="219"/>
      <c r="F567" s="115"/>
      <c r="G567" s="96"/>
      <c r="H567" s="96"/>
      <c r="I567" s="96"/>
      <c r="J567" s="96"/>
      <c r="K567" s="97"/>
      <c r="L567" s="97"/>
      <c r="M567" s="104"/>
      <c r="N567" s="96"/>
      <c r="O567" s="98"/>
      <c r="P567" s="98"/>
      <c r="Q567" s="98"/>
      <c r="R567" s="111"/>
      <c r="S567" s="98"/>
      <c r="T567" s="111"/>
      <c r="U567" s="98"/>
      <c r="V567" s="111"/>
      <c r="W567" s="98"/>
      <c r="X567" s="98"/>
      <c r="Y567" s="115"/>
      <c r="Z567" s="96"/>
      <c r="AA567" s="111"/>
      <c r="AB567" s="111"/>
      <c r="AC567" s="111"/>
      <c r="AD567" s="111"/>
      <c r="AE567" s="111"/>
      <c r="AF567" s="111"/>
      <c r="AG567" s="111"/>
      <c r="AH567" s="111"/>
      <c r="AI567" s="111"/>
      <c r="AJ567" s="111"/>
      <c r="AK567" s="111"/>
      <c r="AL567" s="96"/>
      <c r="AM567" s="85" t="str">
        <f t="shared" si="16"/>
        <v/>
      </c>
      <c r="AN567" s="79" t="str">
        <f t="shared" si="17"/>
        <v/>
      </c>
    </row>
    <row r="568" spans="2:40" ht="21" customHeight="1" x14ac:dyDescent="0.2">
      <c r="B568" s="104"/>
      <c r="C568" s="104"/>
      <c r="D568" s="104"/>
      <c r="E568" s="219"/>
      <c r="F568" s="115"/>
      <c r="G568" s="96"/>
      <c r="H568" s="96"/>
      <c r="I568" s="96"/>
      <c r="J568" s="96"/>
      <c r="K568" s="97"/>
      <c r="L568" s="97"/>
      <c r="M568" s="104"/>
      <c r="N568" s="96"/>
      <c r="O568" s="98"/>
      <c r="P568" s="98"/>
      <c r="Q568" s="98"/>
      <c r="R568" s="111"/>
      <c r="S568" s="98"/>
      <c r="T568" s="111"/>
      <c r="U568" s="98"/>
      <c r="V568" s="111"/>
      <c r="W568" s="98"/>
      <c r="X568" s="98"/>
      <c r="Y568" s="115"/>
      <c r="Z568" s="96"/>
      <c r="AA568" s="111"/>
      <c r="AB568" s="111"/>
      <c r="AC568" s="111"/>
      <c r="AD568" s="111"/>
      <c r="AE568" s="111"/>
      <c r="AF568" s="111"/>
      <c r="AG568" s="111"/>
      <c r="AH568" s="111"/>
      <c r="AI568" s="111"/>
      <c r="AJ568" s="111"/>
      <c r="AK568" s="111"/>
      <c r="AL568" s="96"/>
      <c r="AM568" s="85" t="str">
        <f t="shared" si="16"/>
        <v/>
      </c>
      <c r="AN568" s="79" t="str">
        <f t="shared" si="17"/>
        <v/>
      </c>
    </row>
    <row r="569" spans="2:40" ht="21" customHeight="1" x14ac:dyDescent="0.2">
      <c r="B569" s="104"/>
      <c r="C569" s="104"/>
      <c r="D569" s="104"/>
      <c r="E569" s="219"/>
      <c r="F569" s="115"/>
      <c r="G569" s="96"/>
      <c r="H569" s="96"/>
      <c r="I569" s="96"/>
      <c r="J569" s="96"/>
      <c r="K569" s="97"/>
      <c r="L569" s="97"/>
      <c r="M569" s="104"/>
      <c r="N569" s="96"/>
      <c r="O569" s="98"/>
      <c r="P569" s="98"/>
      <c r="Q569" s="98"/>
      <c r="R569" s="111"/>
      <c r="S569" s="98"/>
      <c r="T569" s="111"/>
      <c r="U569" s="98"/>
      <c r="V569" s="111"/>
      <c r="W569" s="98"/>
      <c r="X569" s="98"/>
      <c r="Y569" s="115"/>
      <c r="Z569" s="96"/>
      <c r="AA569" s="111"/>
      <c r="AB569" s="111"/>
      <c r="AC569" s="111"/>
      <c r="AD569" s="111"/>
      <c r="AE569" s="111"/>
      <c r="AF569" s="111"/>
      <c r="AG569" s="111"/>
      <c r="AH569" s="111"/>
      <c r="AI569" s="111"/>
      <c r="AJ569" s="111"/>
      <c r="AK569" s="111"/>
      <c r="AL569" s="96"/>
      <c r="AM569" s="85" t="str">
        <f t="shared" si="16"/>
        <v/>
      </c>
      <c r="AN569" s="79" t="str">
        <f t="shared" si="17"/>
        <v/>
      </c>
    </row>
    <row r="570" spans="2:40" ht="21" customHeight="1" x14ac:dyDescent="0.2">
      <c r="B570" s="104"/>
      <c r="C570" s="104"/>
      <c r="D570" s="104"/>
      <c r="E570" s="219"/>
      <c r="F570" s="115"/>
      <c r="G570" s="96"/>
      <c r="H570" s="96"/>
      <c r="I570" s="96"/>
      <c r="J570" s="96"/>
      <c r="K570" s="97"/>
      <c r="L570" s="97"/>
      <c r="M570" s="104"/>
      <c r="N570" s="96"/>
      <c r="O570" s="98"/>
      <c r="P570" s="98"/>
      <c r="Q570" s="98"/>
      <c r="R570" s="111"/>
      <c r="S570" s="98"/>
      <c r="T570" s="111"/>
      <c r="U570" s="98"/>
      <c r="V570" s="111"/>
      <c r="W570" s="98"/>
      <c r="X570" s="98"/>
      <c r="Y570" s="115"/>
      <c r="Z570" s="96"/>
      <c r="AA570" s="111"/>
      <c r="AB570" s="111"/>
      <c r="AC570" s="111"/>
      <c r="AD570" s="111"/>
      <c r="AE570" s="111"/>
      <c r="AF570" s="111"/>
      <c r="AG570" s="111"/>
      <c r="AH570" s="111"/>
      <c r="AI570" s="111"/>
      <c r="AJ570" s="111"/>
      <c r="AK570" s="111"/>
      <c r="AL570" s="96"/>
      <c r="AM570" s="85" t="str">
        <f t="shared" si="16"/>
        <v/>
      </c>
      <c r="AN570" s="79" t="str">
        <f t="shared" si="17"/>
        <v/>
      </c>
    </row>
    <row r="571" spans="2:40" ht="21" customHeight="1" x14ac:dyDescent="0.2">
      <c r="B571" s="104"/>
      <c r="C571" s="104"/>
      <c r="D571" s="104"/>
      <c r="E571" s="219"/>
      <c r="F571" s="115"/>
      <c r="G571" s="96"/>
      <c r="H571" s="96"/>
      <c r="I571" s="96"/>
      <c r="J571" s="96"/>
      <c r="K571" s="97"/>
      <c r="L571" s="97"/>
      <c r="M571" s="104"/>
      <c r="N571" s="96"/>
      <c r="O571" s="98"/>
      <c r="P571" s="98"/>
      <c r="Q571" s="98"/>
      <c r="R571" s="111"/>
      <c r="S571" s="98"/>
      <c r="T571" s="111"/>
      <c r="U571" s="98"/>
      <c r="V571" s="111"/>
      <c r="W571" s="98"/>
      <c r="X571" s="98"/>
      <c r="Y571" s="115"/>
      <c r="Z571" s="96"/>
      <c r="AA571" s="111"/>
      <c r="AB571" s="111"/>
      <c r="AC571" s="111"/>
      <c r="AD571" s="111"/>
      <c r="AE571" s="111"/>
      <c r="AF571" s="111"/>
      <c r="AG571" s="111"/>
      <c r="AH571" s="111"/>
      <c r="AI571" s="111"/>
      <c r="AJ571" s="111"/>
      <c r="AK571" s="111"/>
      <c r="AL571" s="96"/>
      <c r="AM571" s="85" t="str">
        <f t="shared" si="16"/>
        <v/>
      </c>
      <c r="AN571" s="79" t="str">
        <f t="shared" si="17"/>
        <v/>
      </c>
    </row>
    <row r="572" spans="2:40" ht="21" customHeight="1" x14ac:dyDescent="0.2">
      <c r="B572" s="104"/>
      <c r="C572" s="104"/>
      <c r="D572" s="104"/>
      <c r="E572" s="219"/>
      <c r="F572" s="115"/>
      <c r="G572" s="96"/>
      <c r="H572" s="96"/>
      <c r="I572" s="96"/>
      <c r="J572" s="96"/>
      <c r="K572" s="97"/>
      <c r="L572" s="97"/>
      <c r="M572" s="104"/>
      <c r="N572" s="96"/>
      <c r="O572" s="98"/>
      <c r="P572" s="98"/>
      <c r="Q572" s="98"/>
      <c r="R572" s="111"/>
      <c r="S572" s="98"/>
      <c r="T572" s="111"/>
      <c r="U572" s="98"/>
      <c r="V572" s="111"/>
      <c r="W572" s="98"/>
      <c r="X572" s="98"/>
      <c r="Y572" s="115"/>
      <c r="Z572" s="96"/>
      <c r="AA572" s="111"/>
      <c r="AB572" s="111"/>
      <c r="AC572" s="111"/>
      <c r="AD572" s="111"/>
      <c r="AE572" s="111"/>
      <c r="AF572" s="111"/>
      <c r="AG572" s="111"/>
      <c r="AH572" s="111"/>
      <c r="AI572" s="111"/>
      <c r="AJ572" s="111"/>
      <c r="AK572" s="111"/>
      <c r="AL572" s="96"/>
      <c r="AM572" s="85" t="str">
        <f t="shared" si="16"/>
        <v/>
      </c>
      <c r="AN572" s="79" t="str">
        <f t="shared" si="17"/>
        <v/>
      </c>
    </row>
    <row r="573" spans="2:40" ht="21" customHeight="1" x14ac:dyDescent="0.2">
      <c r="B573" s="104"/>
      <c r="C573" s="104"/>
      <c r="D573" s="104"/>
      <c r="E573" s="219"/>
      <c r="F573" s="115"/>
      <c r="G573" s="96"/>
      <c r="H573" s="96"/>
      <c r="I573" s="96"/>
      <c r="J573" s="96"/>
      <c r="K573" s="97"/>
      <c r="L573" s="97"/>
      <c r="M573" s="104"/>
      <c r="N573" s="96"/>
      <c r="O573" s="98"/>
      <c r="P573" s="98"/>
      <c r="Q573" s="98"/>
      <c r="R573" s="111"/>
      <c r="S573" s="98"/>
      <c r="T573" s="111"/>
      <c r="U573" s="98"/>
      <c r="V573" s="111"/>
      <c r="W573" s="98"/>
      <c r="X573" s="98"/>
      <c r="Y573" s="115"/>
      <c r="Z573" s="96"/>
      <c r="AA573" s="111"/>
      <c r="AB573" s="111"/>
      <c r="AC573" s="111"/>
      <c r="AD573" s="111"/>
      <c r="AE573" s="111"/>
      <c r="AF573" s="111"/>
      <c r="AG573" s="111"/>
      <c r="AH573" s="111"/>
      <c r="AI573" s="111"/>
      <c r="AJ573" s="111"/>
      <c r="AK573" s="111"/>
      <c r="AL573" s="96"/>
      <c r="AM573" s="85" t="str">
        <f t="shared" si="16"/>
        <v/>
      </c>
      <c r="AN573" s="79" t="str">
        <f t="shared" si="17"/>
        <v/>
      </c>
    </row>
    <row r="574" spans="2:40" ht="21" customHeight="1" x14ac:dyDescent="0.2">
      <c r="B574" s="104"/>
      <c r="C574" s="104"/>
      <c r="D574" s="104"/>
      <c r="E574" s="219"/>
      <c r="F574" s="115"/>
      <c r="G574" s="96"/>
      <c r="H574" s="96"/>
      <c r="I574" s="96"/>
      <c r="J574" s="96"/>
      <c r="K574" s="97"/>
      <c r="L574" s="97"/>
      <c r="M574" s="104"/>
      <c r="N574" s="96"/>
      <c r="O574" s="98"/>
      <c r="P574" s="98"/>
      <c r="Q574" s="98"/>
      <c r="R574" s="111"/>
      <c r="S574" s="98"/>
      <c r="T574" s="111"/>
      <c r="U574" s="98"/>
      <c r="V574" s="111"/>
      <c r="W574" s="98"/>
      <c r="X574" s="98"/>
      <c r="Y574" s="115"/>
      <c r="Z574" s="96"/>
      <c r="AA574" s="111"/>
      <c r="AB574" s="111"/>
      <c r="AC574" s="111"/>
      <c r="AD574" s="111"/>
      <c r="AE574" s="111"/>
      <c r="AF574" s="111"/>
      <c r="AG574" s="111"/>
      <c r="AH574" s="111"/>
      <c r="AI574" s="111"/>
      <c r="AJ574" s="111"/>
      <c r="AK574" s="111"/>
      <c r="AL574" s="96"/>
      <c r="AM574" s="85" t="str">
        <f t="shared" si="16"/>
        <v/>
      </c>
      <c r="AN574" s="79" t="str">
        <f t="shared" si="17"/>
        <v/>
      </c>
    </row>
    <row r="575" spans="2:40" ht="21" customHeight="1" x14ac:dyDescent="0.2">
      <c r="B575" s="104"/>
      <c r="C575" s="104"/>
      <c r="D575" s="104"/>
      <c r="E575" s="219"/>
      <c r="F575" s="115"/>
      <c r="G575" s="96"/>
      <c r="H575" s="96"/>
      <c r="I575" s="96"/>
      <c r="J575" s="96"/>
      <c r="K575" s="97"/>
      <c r="L575" s="97"/>
      <c r="M575" s="104"/>
      <c r="N575" s="96"/>
      <c r="O575" s="98"/>
      <c r="P575" s="98"/>
      <c r="Q575" s="98"/>
      <c r="R575" s="111"/>
      <c r="S575" s="98"/>
      <c r="T575" s="111"/>
      <c r="U575" s="98"/>
      <c r="V575" s="111"/>
      <c r="W575" s="98"/>
      <c r="X575" s="98"/>
      <c r="Y575" s="115"/>
      <c r="Z575" s="96"/>
      <c r="AA575" s="111"/>
      <c r="AB575" s="111"/>
      <c r="AC575" s="111"/>
      <c r="AD575" s="111"/>
      <c r="AE575" s="111"/>
      <c r="AF575" s="111"/>
      <c r="AG575" s="111"/>
      <c r="AH575" s="111"/>
      <c r="AI575" s="111"/>
      <c r="AJ575" s="111"/>
      <c r="AK575" s="111"/>
      <c r="AL575" s="96"/>
      <c r="AM575" s="85" t="str">
        <f t="shared" si="16"/>
        <v/>
      </c>
      <c r="AN575" s="79" t="str">
        <f t="shared" si="17"/>
        <v/>
      </c>
    </row>
    <row r="576" spans="2:40" ht="21" customHeight="1" x14ac:dyDescent="0.2">
      <c r="B576" s="104"/>
      <c r="C576" s="104"/>
      <c r="D576" s="104"/>
      <c r="E576" s="219"/>
      <c r="F576" s="115"/>
      <c r="G576" s="96"/>
      <c r="H576" s="96"/>
      <c r="I576" s="96"/>
      <c r="J576" s="96"/>
      <c r="K576" s="97"/>
      <c r="L576" s="97"/>
      <c r="M576" s="104"/>
      <c r="N576" s="96"/>
      <c r="O576" s="98"/>
      <c r="P576" s="98"/>
      <c r="Q576" s="98"/>
      <c r="R576" s="111"/>
      <c r="S576" s="98"/>
      <c r="T576" s="111"/>
      <c r="U576" s="98"/>
      <c r="V576" s="111"/>
      <c r="W576" s="98"/>
      <c r="X576" s="98"/>
      <c r="Y576" s="115"/>
      <c r="Z576" s="96"/>
      <c r="AA576" s="111"/>
      <c r="AB576" s="111"/>
      <c r="AC576" s="111"/>
      <c r="AD576" s="111"/>
      <c r="AE576" s="111"/>
      <c r="AF576" s="111"/>
      <c r="AG576" s="111"/>
      <c r="AH576" s="111"/>
      <c r="AI576" s="111"/>
      <c r="AJ576" s="111"/>
      <c r="AK576" s="111"/>
      <c r="AL576" s="96"/>
      <c r="AM576" s="85" t="str">
        <f t="shared" si="16"/>
        <v/>
      </c>
      <c r="AN576" s="79" t="str">
        <f t="shared" si="17"/>
        <v/>
      </c>
    </row>
    <row r="577" spans="2:40" ht="21" customHeight="1" x14ac:dyDescent="0.2">
      <c r="B577" s="104"/>
      <c r="C577" s="104"/>
      <c r="D577" s="104"/>
      <c r="E577" s="219"/>
      <c r="F577" s="115"/>
      <c r="G577" s="96"/>
      <c r="H577" s="96"/>
      <c r="I577" s="96"/>
      <c r="J577" s="96"/>
      <c r="K577" s="97"/>
      <c r="L577" s="97"/>
      <c r="M577" s="104"/>
      <c r="N577" s="96"/>
      <c r="O577" s="98"/>
      <c r="P577" s="98"/>
      <c r="Q577" s="98"/>
      <c r="R577" s="111"/>
      <c r="S577" s="98"/>
      <c r="T577" s="111"/>
      <c r="U577" s="98"/>
      <c r="V577" s="111"/>
      <c r="W577" s="98"/>
      <c r="X577" s="98"/>
      <c r="Y577" s="115"/>
      <c r="Z577" s="96"/>
      <c r="AA577" s="111"/>
      <c r="AB577" s="111"/>
      <c r="AC577" s="111"/>
      <c r="AD577" s="111"/>
      <c r="AE577" s="111"/>
      <c r="AF577" s="111"/>
      <c r="AG577" s="111"/>
      <c r="AH577" s="111"/>
      <c r="AI577" s="111"/>
      <c r="AJ577" s="111"/>
      <c r="AK577" s="111"/>
      <c r="AL577" s="96"/>
      <c r="AM577" s="85" t="str">
        <f t="shared" si="16"/>
        <v/>
      </c>
      <c r="AN577" s="79" t="str">
        <f t="shared" si="17"/>
        <v/>
      </c>
    </row>
    <row r="578" spans="2:40" ht="21" customHeight="1" x14ac:dyDescent="0.2">
      <c r="B578" s="104"/>
      <c r="C578" s="104"/>
      <c r="D578" s="104"/>
      <c r="E578" s="219"/>
      <c r="F578" s="115"/>
      <c r="G578" s="96"/>
      <c r="H578" s="96"/>
      <c r="I578" s="96"/>
      <c r="J578" s="96"/>
      <c r="K578" s="97"/>
      <c r="L578" s="97"/>
      <c r="M578" s="104"/>
      <c r="N578" s="96"/>
      <c r="O578" s="98"/>
      <c r="P578" s="98"/>
      <c r="Q578" s="98"/>
      <c r="R578" s="111"/>
      <c r="S578" s="98"/>
      <c r="T578" s="111"/>
      <c r="U578" s="98"/>
      <c r="V578" s="111"/>
      <c r="W578" s="98"/>
      <c r="X578" s="98"/>
      <c r="Y578" s="115"/>
      <c r="Z578" s="96"/>
      <c r="AA578" s="111"/>
      <c r="AB578" s="111"/>
      <c r="AC578" s="111"/>
      <c r="AD578" s="111"/>
      <c r="AE578" s="111"/>
      <c r="AF578" s="111"/>
      <c r="AG578" s="111"/>
      <c r="AH578" s="111"/>
      <c r="AI578" s="111"/>
      <c r="AJ578" s="111"/>
      <c r="AK578" s="111"/>
      <c r="AL578" s="96"/>
      <c r="AM578" s="85" t="str">
        <f t="shared" si="16"/>
        <v/>
      </c>
      <c r="AN578" s="79" t="str">
        <f t="shared" si="17"/>
        <v/>
      </c>
    </row>
    <row r="579" spans="2:40" ht="21" customHeight="1" x14ac:dyDescent="0.2">
      <c r="B579" s="104"/>
      <c r="C579" s="104"/>
      <c r="D579" s="104"/>
      <c r="E579" s="219"/>
      <c r="F579" s="115"/>
      <c r="G579" s="96"/>
      <c r="H579" s="96"/>
      <c r="I579" s="96"/>
      <c r="J579" s="96"/>
      <c r="K579" s="97"/>
      <c r="L579" s="97"/>
      <c r="M579" s="104"/>
      <c r="N579" s="96"/>
      <c r="O579" s="98"/>
      <c r="P579" s="98"/>
      <c r="Q579" s="98"/>
      <c r="R579" s="111"/>
      <c r="S579" s="98"/>
      <c r="T579" s="111"/>
      <c r="U579" s="98"/>
      <c r="V579" s="111"/>
      <c r="W579" s="98"/>
      <c r="X579" s="98"/>
      <c r="Y579" s="115"/>
      <c r="Z579" s="96"/>
      <c r="AA579" s="111"/>
      <c r="AB579" s="111"/>
      <c r="AC579" s="111"/>
      <c r="AD579" s="111"/>
      <c r="AE579" s="111"/>
      <c r="AF579" s="111"/>
      <c r="AG579" s="111"/>
      <c r="AH579" s="111"/>
      <c r="AI579" s="111"/>
      <c r="AJ579" s="111"/>
      <c r="AK579" s="111"/>
      <c r="AL579" s="96"/>
      <c r="AM579" s="85" t="str">
        <f t="shared" si="16"/>
        <v/>
      </c>
      <c r="AN579" s="79" t="str">
        <f t="shared" si="17"/>
        <v/>
      </c>
    </row>
    <row r="580" spans="2:40" ht="21" customHeight="1" x14ac:dyDescent="0.2">
      <c r="B580" s="104"/>
      <c r="C580" s="104"/>
      <c r="D580" s="104"/>
      <c r="E580" s="219"/>
      <c r="F580" s="115"/>
      <c r="G580" s="96"/>
      <c r="H580" s="96"/>
      <c r="I580" s="96"/>
      <c r="J580" s="96"/>
      <c r="K580" s="97"/>
      <c r="L580" s="97"/>
      <c r="M580" s="104"/>
      <c r="N580" s="96"/>
      <c r="O580" s="98"/>
      <c r="P580" s="98"/>
      <c r="Q580" s="98"/>
      <c r="R580" s="111"/>
      <c r="S580" s="98"/>
      <c r="T580" s="111"/>
      <c r="U580" s="98"/>
      <c r="V580" s="111"/>
      <c r="W580" s="98"/>
      <c r="X580" s="98"/>
      <c r="Y580" s="115"/>
      <c r="Z580" s="96"/>
      <c r="AA580" s="111"/>
      <c r="AB580" s="111"/>
      <c r="AC580" s="111"/>
      <c r="AD580" s="111"/>
      <c r="AE580" s="111"/>
      <c r="AF580" s="111"/>
      <c r="AG580" s="111"/>
      <c r="AH580" s="111"/>
      <c r="AI580" s="111"/>
      <c r="AJ580" s="111"/>
      <c r="AK580" s="111"/>
      <c r="AL580" s="96"/>
      <c r="AM580" s="85" t="str">
        <f t="shared" si="16"/>
        <v/>
      </c>
      <c r="AN580" s="79" t="str">
        <f t="shared" si="17"/>
        <v/>
      </c>
    </row>
    <row r="581" spans="2:40" ht="21" customHeight="1" x14ac:dyDescent="0.2">
      <c r="B581" s="104"/>
      <c r="C581" s="104"/>
      <c r="D581" s="104"/>
      <c r="E581" s="219"/>
      <c r="F581" s="115"/>
      <c r="G581" s="96"/>
      <c r="H581" s="96"/>
      <c r="I581" s="96"/>
      <c r="J581" s="96"/>
      <c r="K581" s="97"/>
      <c r="L581" s="97"/>
      <c r="M581" s="104"/>
      <c r="N581" s="96"/>
      <c r="O581" s="98"/>
      <c r="P581" s="98"/>
      <c r="Q581" s="98"/>
      <c r="R581" s="111"/>
      <c r="S581" s="98"/>
      <c r="T581" s="111"/>
      <c r="U581" s="98"/>
      <c r="V581" s="111"/>
      <c r="W581" s="98"/>
      <c r="X581" s="98"/>
      <c r="Y581" s="115"/>
      <c r="Z581" s="96"/>
      <c r="AA581" s="111"/>
      <c r="AB581" s="111"/>
      <c r="AC581" s="111"/>
      <c r="AD581" s="111"/>
      <c r="AE581" s="111"/>
      <c r="AF581" s="111"/>
      <c r="AG581" s="111"/>
      <c r="AH581" s="111"/>
      <c r="AI581" s="111"/>
      <c r="AJ581" s="111"/>
      <c r="AK581" s="111"/>
      <c r="AL581" s="96"/>
      <c r="AM581" s="85" t="str">
        <f t="shared" si="16"/>
        <v/>
      </c>
      <c r="AN581" s="79" t="str">
        <f t="shared" si="17"/>
        <v/>
      </c>
    </row>
    <row r="582" spans="2:40" ht="21" customHeight="1" x14ac:dyDescent="0.2">
      <c r="B582" s="104"/>
      <c r="C582" s="104"/>
      <c r="D582" s="104"/>
      <c r="E582" s="219"/>
      <c r="F582" s="115"/>
      <c r="G582" s="96"/>
      <c r="H582" s="96"/>
      <c r="I582" s="96"/>
      <c r="J582" s="96"/>
      <c r="K582" s="97"/>
      <c r="L582" s="97"/>
      <c r="M582" s="104"/>
      <c r="N582" s="96"/>
      <c r="O582" s="98"/>
      <c r="P582" s="98"/>
      <c r="Q582" s="98"/>
      <c r="R582" s="111"/>
      <c r="S582" s="98"/>
      <c r="T582" s="111"/>
      <c r="U582" s="98"/>
      <c r="V582" s="111"/>
      <c r="W582" s="98"/>
      <c r="X582" s="98"/>
      <c r="Y582" s="115"/>
      <c r="Z582" s="96"/>
      <c r="AA582" s="111"/>
      <c r="AB582" s="111"/>
      <c r="AC582" s="111"/>
      <c r="AD582" s="111"/>
      <c r="AE582" s="111"/>
      <c r="AF582" s="111"/>
      <c r="AG582" s="111"/>
      <c r="AH582" s="111"/>
      <c r="AI582" s="111"/>
      <c r="AJ582" s="111"/>
      <c r="AK582" s="111"/>
      <c r="AL582" s="96"/>
      <c r="AM582" s="85" t="str">
        <f t="shared" si="16"/>
        <v/>
      </c>
      <c r="AN582" s="79" t="str">
        <f t="shared" si="17"/>
        <v/>
      </c>
    </row>
    <row r="583" spans="2:40" ht="21" customHeight="1" x14ac:dyDescent="0.2">
      <c r="B583" s="104"/>
      <c r="C583" s="104"/>
      <c r="D583" s="104"/>
      <c r="E583" s="219"/>
      <c r="F583" s="115"/>
      <c r="G583" s="96"/>
      <c r="H583" s="96"/>
      <c r="I583" s="96"/>
      <c r="J583" s="96"/>
      <c r="K583" s="97"/>
      <c r="L583" s="97"/>
      <c r="M583" s="104"/>
      <c r="N583" s="96"/>
      <c r="O583" s="98"/>
      <c r="P583" s="98"/>
      <c r="Q583" s="98"/>
      <c r="R583" s="111"/>
      <c r="S583" s="98"/>
      <c r="T583" s="111"/>
      <c r="U583" s="98"/>
      <c r="V583" s="111"/>
      <c r="W583" s="98"/>
      <c r="X583" s="98"/>
      <c r="Y583" s="115"/>
      <c r="Z583" s="96"/>
      <c r="AA583" s="111"/>
      <c r="AB583" s="111"/>
      <c r="AC583" s="111"/>
      <c r="AD583" s="111"/>
      <c r="AE583" s="111"/>
      <c r="AF583" s="111"/>
      <c r="AG583" s="111"/>
      <c r="AH583" s="111"/>
      <c r="AI583" s="111"/>
      <c r="AJ583" s="111"/>
      <c r="AK583" s="111"/>
      <c r="AL583" s="96"/>
      <c r="AM583" s="85" t="str">
        <f t="shared" si="16"/>
        <v/>
      </c>
      <c r="AN583" s="79" t="str">
        <f t="shared" si="17"/>
        <v/>
      </c>
    </row>
    <row r="584" spans="2:40" ht="21" customHeight="1" x14ac:dyDescent="0.2">
      <c r="B584" s="104"/>
      <c r="C584" s="104"/>
      <c r="D584" s="104"/>
      <c r="E584" s="219"/>
      <c r="F584" s="115"/>
      <c r="G584" s="96"/>
      <c r="H584" s="96"/>
      <c r="I584" s="96"/>
      <c r="J584" s="96"/>
      <c r="K584" s="97"/>
      <c r="L584" s="97"/>
      <c r="M584" s="104"/>
      <c r="N584" s="96"/>
      <c r="O584" s="98"/>
      <c r="P584" s="98"/>
      <c r="Q584" s="98"/>
      <c r="R584" s="111"/>
      <c r="S584" s="98"/>
      <c r="T584" s="111"/>
      <c r="U584" s="98"/>
      <c r="V584" s="111"/>
      <c r="W584" s="98"/>
      <c r="X584" s="98"/>
      <c r="Y584" s="115"/>
      <c r="Z584" s="96"/>
      <c r="AA584" s="111"/>
      <c r="AB584" s="111"/>
      <c r="AC584" s="111"/>
      <c r="AD584" s="111"/>
      <c r="AE584" s="111"/>
      <c r="AF584" s="111"/>
      <c r="AG584" s="111"/>
      <c r="AH584" s="111"/>
      <c r="AI584" s="111"/>
      <c r="AJ584" s="111"/>
      <c r="AK584" s="111"/>
      <c r="AL584" s="96"/>
      <c r="AM584" s="85" t="str">
        <f t="shared" si="16"/>
        <v/>
      </c>
      <c r="AN584" s="79" t="str">
        <f t="shared" si="17"/>
        <v/>
      </c>
    </row>
    <row r="585" spans="2:40" ht="21" customHeight="1" x14ac:dyDescent="0.2">
      <c r="B585" s="104"/>
      <c r="C585" s="104"/>
      <c r="D585" s="104"/>
      <c r="E585" s="219"/>
      <c r="F585" s="115"/>
      <c r="G585" s="96"/>
      <c r="H585" s="96"/>
      <c r="I585" s="96"/>
      <c r="J585" s="96"/>
      <c r="K585" s="97"/>
      <c r="L585" s="97"/>
      <c r="M585" s="104"/>
      <c r="N585" s="96"/>
      <c r="O585" s="98"/>
      <c r="P585" s="98"/>
      <c r="Q585" s="98"/>
      <c r="R585" s="111"/>
      <c r="S585" s="98"/>
      <c r="T585" s="111"/>
      <c r="U585" s="98"/>
      <c r="V585" s="111"/>
      <c r="W585" s="98"/>
      <c r="X585" s="98"/>
      <c r="Y585" s="115"/>
      <c r="Z585" s="96"/>
      <c r="AA585" s="111"/>
      <c r="AB585" s="111"/>
      <c r="AC585" s="111"/>
      <c r="AD585" s="111"/>
      <c r="AE585" s="111"/>
      <c r="AF585" s="111"/>
      <c r="AG585" s="111"/>
      <c r="AH585" s="111"/>
      <c r="AI585" s="111"/>
      <c r="AJ585" s="111"/>
      <c r="AK585" s="111"/>
      <c r="AL585" s="96"/>
      <c r="AM585" s="85" t="str">
        <f t="shared" si="16"/>
        <v/>
      </c>
      <c r="AN585" s="79" t="str">
        <f t="shared" si="17"/>
        <v/>
      </c>
    </row>
    <row r="586" spans="2:40" ht="21" customHeight="1" x14ac:dyDescent="0.2">
      <c r="B586" s="104"/>
      <c r="C586" s="104"/>
      <c r="D586" s="104"/>
      <c r="E586" s="219"/>
      <c r="F586" s="115"/>
      <c r="G586" s="96"/>
      <c r="H586" s="96"/>
      <c r="I586" s="96"/>
      <c r="J586" s="96"/>
      <c r="K586" s="97"/>
      <c r="L586" s="97"/>
      <c r="M586" s="104"/>
      <c r="N586" s="96"/>
      <c r="O586" s="98"/>
      <c r="P586" s="98"/>
      <c r="Q586" s="98"/>
      <c r="R586" s="111"/>
      <c r="S586" s="98"/>
      <c r="T586" s="111"/>
      <c r="U586" s="98"/>
      <c r="V586" s="111"/>
      <c r="W586" s="98"/>
      <c r="X586" s="98"/>
      <c r="Y586" s="115"/>
      <c r="Z586" s="96"/>
      <c r="AA586" s="111"/>
      <c r="AB586" s="111"/>
      <c r="AC586" s="111"/>
      <c r="AD586" s="111"/>
      <c r="AE586" s="111"/>
      <c r="AF586" s="111"/>
      <c r="AG586" s="111"/>
      <c r="AH586" s="111"/>
      <c r="AI586" s="111"/>
      <c r="AJ586" s="111"/>
      <c r="AK586" s="111"/>
      <c r="AL586" s="96"/>
      <c r="AM586" s="85" t="str">
        <f t="shared" si="16"/>
        <v/>
      </c>
      <c r="AN586" s="79" t="str">
        <f t="shared" si="17"/>
        <v/>
      </c>
    </row>
    <row r="587" spans="2:40" ht="21" customHeight="1" x14ac:dyDescent="0.2">
      <c r="B587" s="104"/>
      <c r="C587" s="104"/>
      <c r="D587" s="104"/>
      <c r="E587" s="219"/>
      <c r="F587" s="115"/>
      <c r="G587" s="96"/>
      <c r="H587" s="96"/>
      <c r="I587" s="96"/>
      <c r="J587" s="96"/>
      <c r="K587" s="97"/>
      <c r="L587" s="97"/>
      <c r="M587" s="104"/>
      <c r="N587" s="96"/>
      <c r="O587" s="98"/>
      <c r="P587" s="98"/>
      <c r="Q587" s="98"/>
      <c r="R587" s="111"/>
      <c r="S587" s="98"/>
      <c r="T587" s="111"/>
      <c r="U587" s="98"/>
      <c r="V587" s="111"/>
      <c r="W587" s="98"/>
      <c r="X587" s="98"/>
      <c r="Y587" s="115"/>
      <c r="Z587" s="96"/>
      <c r="AA587" s="111"/>
      <c r="AB587" s="111"/>
      <c r="AC587" s="111"/>
      <c r="AD587" s="111"/>
      <c r="AE587" s="111"/>
      <c r="AF587" s="111"/>
      <c r="AG587" s="111"/>
      <c r="AH587" s="111"/>
      <c r="AI587" s="111"/>
      <c r="AJ587" s="111"/>
      <c r="AK587" s="111"/>
      <c r="AL587" s="96"/>
      <c r="AM587" s="85" t="str">
        <f t="shared" si="16"/>
        <v/>
      </c>
      <c r="AN587" s="79" t="str">
        <f t="shared" si="17"/>
        <v/>
      </c>
    </row>
    <row r="588" spans="2:40" ht="21" customHeight="1" x14ac:dyDescent="0.2">
      <c r="B588" s="104"/>
      <c r="C588" s="104"/>
      <c r="D588" s="104"/>
      <c r="E588" s="219"/>
      <c r="F588" s="115"/>
      <c r="G588" s="96"/>
      <c r="H588" s="96"/>
      <c r="I588" s="96"/>
      <c r="J588" s="96"/>
      <c r="K588" s="97"/>
      <c r="L588" s="97"/>
      <c r="M588" s="104"/>
      <c r="N588" s="96"/>
      <c r="O588" s="98"/>
      <c r="P588" s="98"/>
      <c r="Q588" s="98"/>
      <c r="R588" s="111"/>
      <c r="S588" s="98"/>
      <c r="T588" s="111"/>
      <c r="U588" s="98"/>
      <c r="V588" s="111"/>
      <c r="W588" s="98"/>
      <c r="X588" s="98"/>
      <c r="Y588" s="115"/>
      <c r="Z588" s="96"/>
      <c r="AA588" s="111"/>
      <c r="AB588" s="111"/>
      <c r="AC588" s="111"/>
      <c r="AD588" s="111"/>
      <c r="AE588" s="111"/>
      <c r="AF588" s="111"/>
      <c r="AG588" s="111"/>
      <c r="AH588" s="111"/>
      <c r="AI588" s="111"/>
      <c r="AJ588" s="111"/>
      <c r="AK588" s="111"/>
      <c r="AL588" s="96"/>
      <c r="AM588" s="85" t="str">
        <f t="shared" ref="AM588:AM651" si="18">IF(AN588&lt;&gt;"","Erreur","")</f>
        <v/>
      </c>
      <c r="AN588" s="79" t="str">
        <f t="shared" si="17"/>
        <v/>
      </c>
    </row>
    <row r="589" spans="2:40" ht="21" customHeight="1" x14ac:dyDescent="0.2">
      <c r="B589" s="104"/>
      <c r="C589" s="104"/>
      <c r="D589" s="104"/>
      <c r="E589" s="219"/>
      <c r="F589" s="115"/>
      <c r="G589" s="96"/>
      <c r="H589" s="96"/>
      <c r="I589" s="96"/>
      <c r="J589" s="96"/>
      <c r="K589" s="97"/>
      <c r="L589" s="97"/>
      <c r="M589" s="104"/>
      <c r="N589" s="96"/>
      <c r="O589" s="98"/>
      <c r="P589" s="98"/>
      <c r="Q589" s="98"/>
      <c r="R589" s="111"/>
      <c r="S589" s="98"/>
      <c r="T589" s="111"/>
      <c r="U589" s="98"/>
      <c r="V589" s="111"/>
      <c r="W589" s="98"/>
      <c r="X589" s="98"/>
      <c r="Y589" s="115"/>
      <c r="Z589" s="96"/>
      <c r="AA589" s="111"/>
      <c r="AB589" s="111"/>
      <c r="AC589" s="111"/>
      <c r="AD589" s="111"/>
      <c r="AE589" s="111"/>
      <c r="AF589" s="111"/>
      <c r="AG589" s="111"/>
      <c r="AH589" s="111"/>
      <c r="AI589" s="111"/>
      <c r="AJ589" s="111"/>
      <c r="AK589" s="111"/>
      <c r="AL589" s="96"/>
      <c r="AM589" s="85" t="str">
        <f t="shared" si="18"/>
        <v/>
      </c>
      <c r="AN589" s="79" t="str">
        <f t="shared" ref="AN589:AN652" si="19">IF(AND(B589&lt;&gt;"",B588=""),"La ligne précédente ne doit pas être vide",IF(AND(B589&lt;&gt;"",OR(C589="",D589="",E589="",F589="",G589="",H589="",J589="",N589="")),"Veuillez compléter les informations d'identification du programme de cession en réassurance.",IF(AND(B589="",OR(C589&lt;&gt;"",D589&lt;&gt;"",E589&lt;&gt;"",F589&lt;&gt;"",G589&lt;&gt;"",H589&lt;&gt;"",J589&lt;&gt;"",N589&lt;&gt;"")),"Veuillez compléter les informations d'identification du programme de cession en réassurance en colonne C0010.",IF(AND(B589&lt;&gt;"",AL589=""),"Veuillez sélectionner NA dans la liste de la colonne C0370 si vous n'avez rien à déclarer.",""))))</f>
        <v/>
      </c>
    </row>
    <row r="590" spans="2:40" ht="21" customHeight="1" x14ac:dyDescent="0.2">
      <c r="B590" s="104"/>
      <c r="C590" s="104"/>
      <c r="D590" s="104"/>
      <c r="E590" s="219"/>
      <c r="F590" s="115"/>
      <c r="G590" s="96"/>
      <c r="H590" s="96"/>
      <c r="I590" s="96"/>
      <c r="J590" s="96"/>
      <c r="K590" s="97"/>
      <c r="L590" s="97"/>
      <c r="M590" s="104"/>
      <c r="N590" s="96"/>
      <c r="O590" s="98"/>
      <c r="P590" s="98"/>
      <c r="Q590" s="98"/>
      <c r="R590" s="111"/>
      <c r="S590" s="98"/>
      <c r="T590" s="111"/>
      <c r="U590" s="98"/>
      <c r="V590" s="111"/>
      <c r="W590" s="98"/>
      <c r="X590" s="98"/>
      <c r="Y590" s="115"/>
      <c r="Z590" s="96"/>
      <c r="AA590" s="111"/>
      <c r="AB590" s="111"/>
      <c r="AC590" s="111"/>
      <c r="AD590" s="111"/>
      <c r="AE590" s="111"/>
      <c r="AF590" s="111"/>
      <c r="AG590" s="111"/>
      <c r="AH590" s="111"/>
      <c r="AI590" s="111"/>
      <c r="AJ590" s="111"/>
      <c r="AK590" s="111"/>
      <c r="AL590" s="96"/>
      <c r="AM590" s="85" t="str">
        <f t="shared" si="18"/>
        <v/>
      </c>
      <c r="AN590" s="79" t="str">
        <f t="shared" si="19"/>
        <v/>
      </c>
    </row>
    <row r="591" spans="2:40" ht="21" customHeight="1" x14ac:dyDescent="0.2">
      <c r="B591" s="104"/>
      <c r="C591" s="104"/>
      <c r="D591" s="104"/>
      <c r="E591" s="219"/>
      <c r="F591" s="115"/>
      <c r="G591" s="96"/>
      <c r="H591" s="96"/>
      <c r="I591" s="96"/>
      <c r="J591" s="96"/>
      <c r="K591" s="97"/>
      <c r="L591" s="97"/>
      <c r="M591" s="104"/>
      <c r="N591" s="96"/>
      <c r="O591" s="98"/>
      <c r="P591" s="98"/>
      <c r="Q591" s="98"/>
      <c r="R591" s="111"/>
      <c r="S591" s="98"/>
      <c r="T591" s="111"/>
      <c r="U591" s="98"/>
      <c r="V591" s="111"/>
      <c r="W591" s="98"/>
      <c r="X591" s="98"/>
      <c r="Y591" s="115"/>
      <c r="Z591" s="96"/>
      <c r="AA591" s="111"/>
      <c r="AB591" s="111"/>
      <c r="AC591" s="111"/>
      <c r="AD591" s="111"/>
      <c r="AE591" s="111"/>
      <c r="AF591" s="111"/>
      <c r="AG591" s="111"/>
      <c r="AH591" s="111"/>
      <c r="AI591" s="111"/>
      <c r="AJ591" s="111"/>
      <c r="AK591" s="111"/>
      <c r="AL591" s="96"/>
      <c r="AM591" s="85" t="str">
        <f t="shared" si="18"/>
        <v/>
      </c>
      <c r="AN591" s="79" t="str">
        <f t="shared" si="19"/>
        <v/>
      </c>
    </row>
    <row r="592" spans="2:40" ht="21" customHeight="1" x14ac:dyDescent="0.2">
      <c r="B592" s="104"/>
      <c r="C592" s="104"/>
      <c r="D592" s="104"/>
      <c r="E592" s="219"/>
      <c r="F592" s="115"/>
      <c r="G592" s="96"/>
      <c r="H592" s="96"/>
      <c r="I592" s="96"/>
      <c r="J592" s="96"/>
      <c r="K592" s="97"/>
      <c r="L592" s="97"/>
      <c r="M592" s="104"/>
      <c r="N592" s="96"/>
      <c r="O592" s="98"/>
      <c r="P592" s="98"/>
      <c r="Q592" s="98"/>
      <c r="R592" s="111"/>
      <c r="S592" s="98"/>
      <c r="T592" s="111"/>
      <c r="U592" s="98"/>
      <c r="V592" s="111"/>
      <c r="W592" s="98"/>
      <c r="X592" s="98"/>
      <c r="Y592" s="115"/>
      <c r="Z592" s="96"/>
      <c r="AA592" s="111"/>
      <c r="AB592" s="111"/>
      <c r="AC592" s="111"/>
      <c r="AD592" s="111"/>
      <c r="AE592" s="111"/>
      <c r="AF592" s="111"/>
      <c r="AG592" s="111"/>
      <c r="AH592" s="111"/>
      <c r="AI592" s="111"/>
      <c r="AJ592" s="111"/>
      <c r="AK592" s="111"/>
      <c r="AL592" s="96"/>
      <c r="AM592" s="85" t="str">
        <f t="shared" si="18"/>
        <v/>
      </c>
      <c r="AN592" s="79" t="str">
        <f t="shared" si="19"/>
        <v/>
      </c>
    </row>
    <row r="593" spans="2:40" ht="21" customHeight="1" x14ac:dyDescent="0.2">
      <c r="B593" s="104"/>
      <c r="C593" s="104"/>
      <c r="D593" s="104"/>
      <c r="E593" s="219"/>
      <c r="F593" s="115"/>
      <c r="G593" s="96"/>
      <c r="H593" s="96"/>
      <c r="I593" s="96"/>
      <c r="J593" s="96"/>
      <c r="K593" s="97"/>
      <c r="L593" s="97"/>
      <c r="M593" s="104"/>
      <c r="N593" s="96"/>
      <c r="O593" s="98"/>
      <c r="P593" s="98"/>
      <c r="Q593" s="98"/>
      <c r="R593" s="111"/>
      <c r="S593" s="98"/>
      <c r="T593" s="111"/>
      <c r="U593" s="98"/>
      <c r="V593" s="111"/>
      <c r="W593" s="98"/>
      <c r="X593" s="98"/>
      <c r="Y593" s="115"/>
      <c r="Z593" s="96"/>
      <c r="AA593" s="111"/>
      <c r="AB593" s="111"/>
      <c r="AC593" s="111"/>
      <c r="AD593" s="111"/>
      <c r="AE593" s="111"/>
      <c r="AF593" s="111"/>
      <c r="AG593" s="111"/>
      <c r="AH593" s="111"/>
      <c r="AI593" s="111"/>
      <c r="AJ593" s="111"/>
      <c r="AK593" s="111"/>
      <c r="AL593" s="96"/>
      <c r="AM593" s="85" t="str">
        <f t="shared" si="18"/>
        <v/>
      </c>
      <c r="AN593" s="79" t="str">
        <f t="shared" si="19"/>
        <v/>
      </c>
    </row>
    <row r="594" spans="2:40" ht="21" customHeight="1" x14ac:dyDescent="0.2">
      <c r="B594" s="104"/>
      <c r="C594" s="104"/>
      <c r="D594" s="104"/>
      <c r="E594" s="219"/>
      <c r="F594" s="115"/>
      <c r="G594" s="96"/>
      <c r="H594" s="96"/>
      <c r="I594" s="96"/>
      <c r="J594" s="96"/>
      <c r="K594" s="97"/>
      <c r="L594" s="97"/>
      <c r="M594" s="104"/>
      <c r="N594" s="96"/>
      <c r="O594" s="98"/>
      <c r="P594" s="98"/>
      <c r="Q594" s="98"/>
      <c r="R594" s="111"/>
      <c r="S594" s="98"/>
      <c r="T594" s="111"/>
      <c r="U594" s="98"/>
      <c r="V594" s="111"/>
      <c r="W594" s="98"/>
      <c r="X594" s="98"/>
      <c r="Y594" s="115"/>
      <c r="Z594" s="96"/>
      <c r="AA594" s="111"/>
      <c r="AB594" s="111"/>
      <c r="AC594" s="111"/>
      <c r="AD594" s="111"/>
      <c r="AE594" s="111"/>
      <c r="AF594" s="111"/>
      <c r="AG594" s="111"/>
      <c r="AH594" s="111"/>
      <c r="AI594" s="111"/>
      <c r="AJ594" s="111"/>
      <c r="AK594" s="111"/>
      <c r="AL594" s="96"/>
      <c r="AM594" s="85" t="str">
        <f t="shared" si="18"/>
        <v/>
      </c>
      <c r="AN594" s="79" t="str">
        <f t="shared" si="19"/>
        <v/>
      </c>
    </row>
    <row r="595" spans="2:40" ht="21" customHeight="1" x14ac:dyDescent="0.2">
      <c r="B595" s="104"/>
      <c r="C595" s="104"/>
      <c r="D595" s="104"/>
      <c r="E595" s="219"/>
      <c r="F595" s="115"/>
      <c r="G595" s="96"/>
      <c r="H595" s="96"/>
      <c r="I595" s="96"/>
      <c r="J595" s="96"/>
      <c r="K595" s="97"/>
      <c r="L595" s="97"/>
      <c r="M595" s="104"/>
      <c r="N595" s="96"/>
      <c r="O595" s="98"/>
      <c r="P595" s="98"/>
      <c r="Q595" s="98"/>
      <c r="R595" s="111"/>
      <c r="S595" s="98"/>
      <c r="T595" s="111"/>
      <c r="U595" s="98"/>
      <c r="V595" s="111"/>
      <c r="W595" s="98"/>
      <c r="X595" s="98"/>
      <c r="Y595" s="115"/>
      <c r="Z595" s="96"/>
      <c r="AA595" s="111"/>
      <c r="AB595" s="111"/>
      <c r="AC595" s="111"/>
      <c r="AD595" s="111"/>
      <c r="AE595" s="111"/>
      <c r="AF595" s="111"/>
      <c r="AG595" s="111"/>
      <c r="AH595" s="111"/>
      <c r="AI595" s="111"/>
      <c r="AJ595" s="111"/>
      <c r="AK595" s="111"/>
      <c r="AL595" s="96"/>
      <c r="AM595" s="85" t="str">
        <f t="shared" si="18"/>
        <v/>
      </c>
      <c r="AN595" s="79" t="str">
        <f t="shared" si="19"/>
        <v/>
      </c>
    </row>
    <row r="596" spans="2:40" ht="21" customHeight="1" x14ac:dyDescent="0.2">
      <c r="B596" s="104"/>
      <c r="C596" s="104"/>
      <c r="D596" s="104"/>
      <c r="E596" s="219"/>
      <c r="F596" s="115"/>
      <c r="G596" s="96"/>
      <c r="H596" s="96"/>
      <c r="I596" s="96"/>
      <c r="J596" s="96"/>
      <c r="K596" s="97"/>
      <c r="L596" s="97"/>
      <c r="M596" s="104"/>
      <c r="N596" s="96"/>
      <c r="O596" s="98"/>
      <c r="P596" s="98"/>
      <c r="Q596" s="98"/>
      <c r="R596" s="111"/>
      <c r="S596" s="98"/>
      <c r="T596" s="111"/>
      <c r="U596" s="98"/>
      <c r="V596" s="111"/>
      <c r="W596" s="98"/>
      <c r="X596" s="98"/>
      <c r="Y596" s="115"/>
      <c r="Z596" s="96"/>
      <c r="AA596" s="111"/>
      <c r="AB596" s="111"/>
      <c r="AC596" s="111"/>
      <c r="AD596" s="111"/>
      <c r="AE596" s="111"/>
      <c r="AF596" s="111"/>
      <c r="AG596" s="111"/>
      <c r="AH596" s="111"/>
      <c r="AI596" s="111"/>
      <c r="AJ596" s="111"/>
      <c r="AK596" s="111"/>
      <c r="AL596" s="96"/>
      <c r="AM596" s="85" t="str">
        <f t="shared" si="18"/>
        <v/>
      </c>
      <c r="AN596" s="79" t="str">
        <f t="shared" si="19"/>
        <v/>
      </c>
    </row>
    <row r="597" spans="2:40" ht="21" customHeight="1" x14ac:dyDescent="0.2">
      <c r="B597" s="104"/>
      <c r="C597" s="104"/>
      <c r="D597" s="104"/>
      <c r="E597" s="219"/>
      <c r="F597" s="115"/>
      <c r="G597" s="96"/>
      <c r="H597" s="96"/>
      <c r="I597" s="96"/>
      <c r="J597" s="96"/>
      <c r="K597" s="97"/>
      <c r="L597" s="97"/>
      <c r="M597" s="104"/>
      <c r="N597" s="96"/>
      <c r="O597" s="98"/>
      <c r="P597" s="98"/>
      <c r="Q597" s="98"/>
      <c r="R597" s="111"/>
      <c r="S597" s="98"/>
      <c r="T597" s="111"/>
      <c r="U597" s="98"/>
      <c r="V597" s="111"/>
      <c r="W597" s="98"/>
      <c r="X597" s="98"/>
      <c r="Y597" s="115"/>
      <c r="Z597" s="96"/>
      <c r="AA597" s="111"/>
      <c r="AB597" s="111"/>
      <c r="AC597" s="111"/>
      <c r="AD597" s="111"/>
      <c r="AE597" s="111"/>
      <c r="AF597" s="111"/>
      <c r="AG597" s="111"/>
      <c r="AH597" s="111"/>
      <c r="AI597" s="111"/>
      <c r="AJ597" s="111"/>
      <c r="AK597" s="111"/>
      <c r="AL597" s="96"/>
      <c r="AM597" s="85" t="str">
        <f t="shared" si="18"/>
        <v/>
      </c>
      <c r="AN597" s="79" t="str">
        <f t="shared" si="19"/>
        <v/>
      </c>
    </row>
    <row r="598" spans="2:40" ht="21" customHeight="1" x14ac:dyDescent="0.2">
      <c r="B598" s="104"/>
      <c r="C598" s="104"/>
      <c r="D598" s="104"/>
      <c r="E598" s="219"/>
      <c r="F598" s="115"/>
      <c r="G598" s="96"/>
      <c r="H598" s="96"/>
      <c r="I598" s="96"/>
      <c r="J598" s="96"/>
      <c r="K598" s="97"/>
      <c r="L598" s="97"/>
      <c r="M598" s="104"/>
      <c r="N598" s="96"/>
      <c r="O598" s="98"/>
      <c r="P598" s="98"/>
      <c r="Q598" s="98"/>
      <c r="R598" s="111"/>
      <c r="S598" s="98"/>
      <c r="T598" s="111"/>
      <c r="U598" s="98"/>
      <c r="V598" s="111"/>
      <c r="W598" s="98"/>
      <c r="X598" s="98"/>
      <c r="Y598" s="115"/>
      <c r="Z598" s="96"/>
      <c r="AA598" s="111"/>
      <c r="AB598" s="111"/>
      <c r="AC598" s="111"/>
      <c r="AD598" s="111"/>
      <c r="AE598" s="111"/>
      <c r="AF598" s="111"/>
      <c r="AG598" s="111"/>
      <c r="AH598" s="111"/>
      <c r="AI598" s="111"/>
      <c r="AJ598" s="111"/>
      <c r="AK598" s="111"/>
      <c r="AL598" s="96"/>
      <c r="AM598" s="85" t="str">
        <f t="shared" si="18"/>
        <v/>
      </c>
      <c r="AN598" s="79" t="str">
        <f t="shared" si="19"/>
        <v/>
      </c>
    </row>
    <row r="599" spans="2:40" ht="21" customHeight="1" x14ac:dyDescent="0.2">
      <c r="B599" s="104"/>
      <c r="C599" s="104"/>
      <c r="D599" s="104"/>
      <c r="E599" s="219"/>
      <c r="F599" s="115"/>
      <c r="G599" s="96"/>
      <c r="H599" s="96"/>
      <c r="I599" s="96"/>
      <c r="J599" s="96"/>
      <c r="K599" s="97"/>
      <c r="L599" s="97"/>
      <c r="M599" s="104"/>
      <c r="N599" s="96"/>
      <c r="O599" s="98"/>
      <c r="P599" s="98"/>
      <c r="Q599" s="98"/>
      <c r="R599" s="111"/>
      <c r="S599" s="98"/>
      <c r="T599" s="111"/>
      <c r="U599" s="98"/>
      <c r="V599" s="111"/>
      <c r="W599" s="98"/>
      <c r="X599" s="98"/>
      <c r="Y599" s="115"/>
      <c r="Z599" s="96"/>
      <c r="AA599" s="111"/>
      <c r="AB599" s="111"/>
      <c r="AC599" s="111"/>
      <c r="AD599" s="111"/>
      <c r="AE599" s="111"/>
      <c r="AF599" s="111"/>
      <c r="AG599" s="111"/>
      <c r="AH599" s="111"/>
      <c r="AI599" s="111"/>
      <c r="AJ599" s="111"/>
      <c r="AK599" s="111"/>
      <c r="AL599" s="96"/>
      <c r="AM599" s="85" t="str">
        <f t="shared" si="18"/>
        <v/>
      </c>
      <c r="AN599" s="79" t="str">
        <f t="shared" si="19"/>
        <v/>
      </c>
    </row>
    <row r="600" spans="2:40" ht="21" customHeight="1" x14ac:dyDescent="0.2">
      <c r="B600" s="104"/>
      <c r="C600" s="104"/>
      <c r="D600" s="104"/>
      <c r="E600" s="219"/>
      <c r="F600" s="115"/>
      <c r="G600" s="96"/>
      <c r="H600" s="96"/>
      <c r="I600" s="96"/>
      <c r="J600" s="96"/>
      <c r="K600" s="97"/>
      <c r="L600" s="97"/>
      <c r="M600" s="104"/>
      <c r="N600" s="96"/>
      <c r="O600" s="98"/>
      <c r="P600" s="98"/>
      <c r="Q600" s="98"/>
      <c r="R600" s="111"/>
      <c r="S600" s="98"/>
      <c r="T600" s="111"/>
      <c r="U600" s="98"/>
      <c r="V600" s="111"/>
      <c r="W600" s="98"/>
      <c r="X600" s="98"/>
      <c r="Y600" s="115"/>
      <c r="Z600" s="96"/>
      <c r="AA600" s="111"/>
      <c r="AB600" s="111"/>
      <c r="AC600" s="111"/>
      <c r="AD600" s="111"/>
      <c r="AE600" s="111"/>
      <c r="AF600" s="111"/>
      <c r="AG600" s="111"/>
      <c r="AH600" s="111"/>
      <c r="AI600" s="111"/>
      <c r="AJ600" s="111"/>
      <c r="AK600" s="111"/>
      <c r="AL600" s="96"/>
      <c r="AM600" s="85" t="str">
        <f t="shared" si="18"/>
        <v/>
      </c>
      <c r="AN600" s="79" t="str">
        <f t="shared" si="19"/>
        <v/>
      </c>
    </row>
    <row r="601" spans="2:40" ht="21" customHeight="1" x14ac:dyDescent="0.2">
      <c r="B601" s="104"/>
      <c r="C601" s="104"/>
      <c r="D601" s="104"/>
      <c r="E601" s="219"/>
      <c r="F601" s="115"/>
      <c r="G601" s="96"/>
      <c r="H601" s="96"/>
      <c r="I601" s="96"/>
      <c r="J601" s="96"/>
      <c r="K601" s="97"/>
      <c r="L601" s="97"/>
      <c r="M601" s="104"/>
      <c r="N601" s="96"/>
      <c r="O601" s="98"/>
      <c r="P601" s="98"/>
      <c r="Q601" s="98"/>
      <c r="R601" s="111"/>
      <c r="S601" s="98"/>
      <c r="T601" s="111"/>
      <c r="U601" s="98"/>
      <c r="V601" s="111"/>
      <c r="W601" s="98"/>
      <c r="X601" s="98"/>
      <c r="Y601" s="115"/>
      <c r="Z601" s="96"/>
      <c r="AA601" s="111"/>
      <c r="AB601" s="111"/>
      <c r="AC601" s="111"/>
      <c r="AD601" s="111"/>
      <c r="AE601" s="111"/>
      <c r="AF601" s="111"/>
      <c r="AG601" s="111"/>
      <c r="AH601" s="111"/>
      <c r="AI601" s="111"/>
      <c r="AJ601" s="111"/>
      <c r="AK601" s="111"/>
      <c r="AL601" s="96"/>
      <c r="AM601" s="85" t="str">
        <f t="shared" si="18"/>
        <v/>
      </c>
      <c r="AN601" s="79" t="str">
        <f t="shared" si="19"/>
        <v/>
      </c>
    </row>
    <row r="602" spans="2:40" ht="21" customHeight="1" x14ac:dyDescent="0.2">
      <c r="B602" s="104"/>
      <c r="C602" s="104"/>
      <c r="D602" s="104"/>
      <c r="E602" s="219"/>
      <c r="F602" s="115"/>
      <c r="G602" s="96"/>
      <c r="H602" s="96"/>
      <c r="I602" s="96"/>
      <c r="J602" s="96"/>
      <c r="K602" s="97"/>
      <c r="L602" s="97"/>
      <c r="M602" s="104"/>
      <c r="N602" s="96"/>
      <c r="O602" s="98"/>
      <c r="P602" s="98"/>
      <c r="Q602" s="98"/>
      <c r="R602" s="111"/>
      <c r="S602" s="98"/>
      <c r="T602" s="111"/>
      <c r="U602" s="98"/>
      <c r="V602" s="111"/>
      <c r="W602" s="98"/>
      <c r="X602" s="98"/>
      <c r="Y602" s="115"/>
      <c r="Z602" s="96"/>
      <c r="AA602" s="111"/>
      <c r="AB602" s="111"/>
      <c r="AC602" s="111"/>
      <c r="AD602" s="111"/>
      <c r="AE602" s="111"/>
      <c r="AF602" s="111"/>
      <c r="AG602" s="111"/>
      <c r="AH602" s="111"/>
      <c r="AI602" s="111"/>
      <c r="AJ602" s="111"/>
      <c r="AK602" s="111"/>
      <c r="AL602" s="96"/>
      <c r="AM602" s="85" t="str">
        <f t="shared" si="18"/>
        <v/>
      </c>
      <c r="AN602" s="79" t="str">
        <f t="shared" si="19"/>
        <v/>
      </c>
    </row>
    <row r="603" spans="2:40" ht="21" customHeight="1" x14ac:dyDescent="0.2">
      <c r="B603" s="104"/>
      <c r="C603" s="104"/>
      <c r="D603" s="104"/>
      <c r="E603" s="219"/>
      <c r="F603" s="115"/>
      <c r="G603" s="96"/>
      <c r="H603" s="96"/>
      <c r="I603" s="96"/>
      <c r="J603" s="96"/>
      <c r="K603" s="97"/>
      <c r="L603" s="97"/>
      <c r="M603" s="104"/>
      <c r="N603" s="96"/>
      <c r="O603" s="98"/>
      <c r="P603" s="98"/>
      <c r="Q603" s="98"/>
      <c r="R603" s="111"/>
      <c r="S603" s="98"/>
      <c r="T603" s="111"/>
      <c r="U603" s="98"/>
      <c r="V603" s="111"/>
      <c r="W603" s="98"/>
      <c r="X603" s="98"/>
      <c r="Y603" s="115"/>
      <c r="Z603" s="96"/>
      <c r="AA603" s="111"/>
      <c r="AB603" s="111"/>
      <c r="AC603" s="111"/>
      <c r="AD603" s="111"/>
      <c r="AE603" s="111"/>
      <c r="AF603" s="111"/>
      <c r="AG603" s="111"/>
      <c r="AH603" s="111"/>
      <c r="AI603" s="111"/>
      <c r="AJ603" s="111"/>
      <c r="AK603" s="111"/>
      <c r="AL603" s="96"/>
      <c r="AM603" s="85" t="str">
        <f t="shared" si="18"/>
        <v/>
      </c>
      <c r="AN603" s="79" t="str">
        <f t="shared" si="19"/>
        <v/>
      </c>
    </row>
    <row r="604" spans="2:40" ht="21" customHeight="1" x14ac:dyDescent="0.2">
      <c r="B604" s="104"/>
      <c r="C604" s="104"/>
      <c r="D604" s="104"/>
      <c r="E604" s="219"/>
      <c r="F604" s="115"/>
      <c r="G604" s="96"/>
      <c r="H604" s="96"/>
      <c r="I604" s="96"/>
      <c r="J604" s="96"/>
      <c r="K604" s="97"/>
      <c r="L604" s="97"/>
      <c r="M604" s="104"/>
      <c r="N604" s="96"/>
      <c r="O604" s="98"/>
      <c r="P604" s="98"/>
      <c r="Q604" s="98"/>
      <c r="R604" s="111"/>
      <c r="S604" s="98"/>
      <c r="T604" s="111"/>
      <c r="U604" s="98"/>
      <c r="V604" s="111"/>
      <c r="W604" s="98"/>
      <c r="X604" s="98"/>
      <c r="Y604" s="115"/>
      <c r="Z604" s="96"/>
      <c r="AA604" s="111"/>
      <c r="AB604" s="111"/>
      <c r="AC604" s="111"/>
      <c r="AD604" s="111"/>
      <c r="AE604" s="111"/>
      <c r="AF604" s="111"/>
      <c r="AG604" s="111"/>
      <c r="AH604" s="111"/>
      <c r="AI604" s="111"/>
      <c r="AJ604" s="111"/>
      <c r="AK604" s="111"/>
      <c r="AL604" s="96"/>
      <c r="AM604" s="85" t="str">
        <f t="shared" si="18"/>
        <v/>
      </c>
      <c r="AN604" s="79" t="str">
        <f t="shared" si="19"/>
        <v/>
      </c>
    </row>
    <row r="605" spans="2:40" ht="21" customHeight="1" x14ac:dyDescent="0.2">
      <c r="B605" s="104"/>
      <c r="C605" s="104"/>
      <c r="D605" s="104"/>
      <c r="E605" s="219"/>
      <c r="F605" s="115"/>
      <c r="G605" s="96"/>
      <c r="H605" s="96"/>
      <c r="I605" s="96"/>
      <c r="J605" s="96"/>
      <c r="K605" s="97"/>
      <c r="L605" s="97"/>
      <c r="M605" s="104"/>
      <c r="N605" s="96"/>
      <c r="O605" s="98"/>
      <c r="P605" s="98"/>
      <c r="Q605" s="98"/>
      <c r="R605" s="111"/>
      <c r="S605" s="98"/>
      <c r="T605" s="111"/>
      <c r="U605" s="98"/>
      <c r="V605" s="111"/>
      <c r="W605" s="98"/>
      <c r="X605" s="98"/>
      <c r="Y605" s="115"/>
      <c r="Z605" s="96"/>
      <c r="AA605" s="111"/>
      <c r="AB605" s="111"/>
      <c r="AC605" s="111"/>
      <c r="AD605" s="111"/>
      <c r="AE605" s="111"/>
      <c r="AF605" s="111"/>
      <c r="AG605" s="111"/>
      <c r="AH605" s="111"/>
      <c r="AI605" s="111"/>
      <c r="AJ605" s="111"/>
      <c r="AK605" s="111"/>
      <c r="AL605" s="96"/>
      <c r="AM605" s="85" t="str">
        <f t="shared" si="18"/>
        <v/>
      </c>
      <c r="AN605" s="79" t="str">
        <f t="shared" si="19"/>
        <v/>
      </c>
    </row>
    <row r="606" spans="2:40" ht="21" customHeight="1" x14ac:dyDescent="0.2">
      <c r="B606" s="104"/>
      <c r="C606" s="104"/>
      <c r="D606" s="104"/>
      <c r="E606" s="219"/>
      <c r="F606" s="115"/>
      <c r="G606" s="96"/>
      <c r="H606" s="96"/>
      <c r="I606" s="96"/>
      <c r="J606" s="96"/>
      <c r="K606" s="97"/>
      <c r="L606" s="97"/>
      <c r="M606" s="104"/>
      <c r="N606" s="96"/>
      <c r="O606" s="98"/>
      <c r="P606" s="98"/>
      <c r="Q606" s="98"/>
      <c r="R606" s="111"/>
      <c r="S606" s="98"/>
      <c r="T606" s="111"/>
      <c r="U606" s="98"/>
      <c r="V606" s="111"/>
      <c r="W606" s="98"/>
      <c r="X606" s="98"/>
      <c r="Y606" s="115"/>
      <c r="Z606" s="96"/>
      <c r="AA606" s="111"/>
      <c r="AB606" s="111"/>
      <c r="AC606" s="111"/>
      <c r="AD606" s="111"/>
      <c r="AE606" s="111"/>
      <c r="AF606" s="111"/>
      <c r="AG606" s="111"/>
      <c r="AH606" s="111"/>
      <c r="AI606" s="111"/>
      <c r="AJ606" s="111"/>
      <c r="AK606" s="111"/>
      <c r="AL606" s="96"/>
      <c r="AM606" s="85" t="str">
        <f t="shared" si="18"/>
        <v/>
      </c>
      <c r="AN606" s="79" t="str">
        <f t="shared" si="19"/>
        <v/>
      </c>
    </row>
    <row r="607" spans="2:40" ht="21" customHeight="1" x14ac:dyDescent="0.2">
      <c r="B607" s="104"/>
      <c r="C607" s="104"/>
      <c r="D607" s="104"/>
      <c r="E607" s="219"/>
      <c r="F607" s="115"/>
      <c r="G607" s="96"/>
      <c r="H607" s="96"/>
      <c r="I607" s="96"/>
      <c r="J607" s="96"/>
      <c r="K607" s="97"/>
      <c r="L607" s="97"/>
      <c r="M607" s="104"/>
      <c r="N607" s="96"/>
      <c r="O607" s="98"/>
      <c r="P607" s="98"/>
      <c r="Q607" s="98"/>
      <c r="R607" s="111"/>
      <c r="S607" s="98"/>
      <c r="T607" s="111"/>
      <c r="U607" s="98"/>
      <c r="V607" s="111"/>
      <c r="W607" s="98"/>
      <c r="X607" s="98"/>
      <c r="Y607" s="115"/>
      <c r="Z607" s="96"/>
      <c r="AA607" s="111"/>
      <c r="AB607" s="111"/>
      <c r="AC607" s="111"/>
      <c r="AD607" s="111"/>
      <c r="AE607" s="111"/>
      <c r="AF607" s="111"/>
      <c r="AG607" s="111"/>
      <c r="AH607" s="111"/>
      <c r="AI607" s="111"/>
      <c r="AJ607" s="111"/>
      <c r="AK607" s="111"/>
      <c r="AL607" s="96"/>
      <c r="AM607" s="85" t="str">
        <f t="shared" si="18"/>
        <v/>
      </c>
      <c r="AN607" s="79" t="str">
        <f t="shared" si="19"/>
        <v/>
      </c>
    </row>
    <row r="608" spans="2:40" ht="21" customHeight="1" x14ac:dyDescent="0.2">
      <c r="B608" s="104"/>
      <c r="C608" s="104"/>
      <c r="D608" s="104"/>
      <c r="E608" s="219"/>
      <c r="F608" s="115"/>
      <c r="G608" s="96"/>
      <c r="H608" s="96"/>
      <c r="I608" s="96"/>
      <c r="J608" s="96"/>
      <c r="K608" s="97"/>
      <c r="L608" s="97"/>
      <c r="M608" s="104"/>
      <c r="N608" s="96"/>
      <c r="O608" s="98"/>
      <c r="P608" s="98"/>
      <c r="Q608" s="98"/>
      <c r="R608" s="111"/>
      <c r="S608" s="98"/>
      <c r="T608" s="111"/>
      <c r="U608" s="98"/>
      <c r="V608" s="111"/>
      <c r="W608" s="98"/>
      <c r="X608" s="98"/>
      <c r="Y608" s="115"/>
      <c r="Z608" s="96"/>
      <c r="AA608" s="111"/>
      <c r="AB608" s="111"/>
      <c r="AC608" s="111"/>
      <c r="AD608" s="111"/>
      <c r="AE608" s="111"/>
      <c r="AF608" s="111"/>
      <c r="AG608" s="111"/>
      <c r="AH608" s="111"/>
      <c r="AI608" s="111"/>
      <c r="AJ608" s="111"/>
      <c r="AK608" s="111"/>
      <c r="AL608" s="96"/>
      <c r="AM608" s="85" t="str">
        <f t="shared" si="18"/>
        <v/>
      </c>
      <c r="AN608" s="79" t="str">
        <f t="shared" si="19"/>
        <v/>
      </c>
    </row>
    <row r="609" spans="2:40" ht="21" customHeight="1" x14ac:dyDescent="0.2">
      <c r="B609" s="104"/>
      <c r="C609" s="104"/>
      <c r="D609" s="104"/>
      <c r="E609" s="219"/>
      <c r="F609" s="115"/>
      <c r="G609" s="96"/>
      <c r="H609" s="96"/>
      <c r="I609" s="96"/>
      <c r="J609" s="96"/>
      <c r="K609" s="97"/>
      <c r="L609" s="97"/>
      <c r="M609" s="104"/>
      <c r="N609" s="96"/>
      <c r="O609" s="98"/>
      <c r="P609" s="98"/>
      <c r="Q609" s="98"/>
      <c r="R609" s="111"/>
      <c r="S609" s="98"/>
      <c r="T609" s="111"/>
      <c r="U609" s="98"/>
      <c r="V609" s="111"/>
      <c r="W609" s="98"/>
      <c r="X609" s="98"/>
      <c r="Y609" s="115"/>
      <c r="Z609" s="96"/>
      <c r="AA609" s="111"/>
      <c r="AB609" s="111"/>
      <c r="AC609" s="111"/>
      <c r="AD609" s="111"/>
      <c r="AE609" s="111"/>
      <c r="AF609" s="111"/>
      <c r="AG609" s="111"/>
      <c r="AH609" s="111"/>
      <c r="AI609" s="111"/>
      <c r="AJ609" s="111"/>
      <c r="AK609" s="111"/>
      <c r="AL609" s="96"/>
      <c r="AM609" s="85" t="str">
        <f t="shared" si="18"/>
        <v/>
      </c>
      <c r="AN609" s="79" t="str">
        <f t="shared" si="19"/>
        <v/>
      </c>
    </row>
    <row r="610" spans="2:40" ht="21" customHeight="1" x14ac:dyDescent="0.2">
      <c r="B610" s="104"/>
      <c r="C610" s="104"/>
      <c r="D610" s="104"/>
      <c r="E610" s="219"/>
      <c r="F610" s="115"/>
      <c r="G610" s="96"/>
      <c r="H610" s="96"/>
      <c r="I610" s="96"/>
      <c r="J610" s="96"/>
      <c r="K610" s="97"/>
      <c r="L610" s="97"/>
      <c r="M610" s="104"/>
      <c r="N610" s="96"/>
      <c r="O610" s="98"/>
      <c r="P610" s="98"/>
      <c r="Q610" s="98"/>
      <c r="R610" s="111"/>
      <c r="S610" s="98"/>
      <c r="T610" s="111"/>
      <c r="U610" s="98"/>
      <c r="V610" s="111"/>
      <c r="W610" s="98"/>
      <c r="X610" s="98"/>
      <c r="Y610" s="115"/>
      <c r="Z610" s="96"/>
      <c r="AA610" s="111"/>
      <c r="AB610" s="111"/>
      <c r="AC610" s="111"/>
      <c r="AD610" s="111"/>
      <c r="AE610" s="111"/>
      <c r="AF610" s="111"/>
      <c r="AG610" s="111"/>
      <c r="AH610" s="111"/>
      <c r="AI610" s="111"/>
      <c r="AJ610" s="111"/>
      <c r="AK610" s="111"/>
      <c r="AL610" s="96"/>
      <c r="AM610" s="85" t="str">
        <f t="shared" si="18"/>
        <v/>
      </c>
      <c r="AN610" s="79" t="str">
        <f t="shared" si="19"/>
        <v/>
      </c>
    </row>
    <row r="611" spans="2:40" ht="21" customHeight="1" x14ac:dyDescent="0.2">
      <c r="B611" s="104"/>
      <c r="C611" s="104"/>
      <c r="D611" s="104"/>
      <c r="E611" s="219"/>
      <c r="F611" s="115"/>
      <c r="G611" s="96"/>
      <c r="H611" s="96"/>
      <c r="I611" s="96"/>
      <c r="J611" s="96"/>
      <c r="K611" s="97"/>
      <c r="L611" s="97"/>
      <c r="M611" s="104"/>
      <c r="N611" s="96"/>
      <c r="O611" s="98"/>
      <c r="P611" s="98"/>
      <c r="Q611" s="98"/>
      <c r="R611" s="111"/>
      <c r="S611" s="98"/>
      <c r="T611" s="111"/>
      <c r="U611" s="98"/>
      <c r="V611" s="111"/>
      <c r="W611" s="98"/>
      <c r="X611" s="98"/>
      <c r="Y611" s="115"/>
      <c r="Z611" s="96"/>
      <c r="AA611" s="111"/>
      <c r="AB611" s="111"/>
      <c r="AC611" s="111"/>
      <c r="AD611" s="111"/>
      <c r="AE611" s="111"/>
      <c r="AF611" s="111"/>
      <c r="AG611" s="111"/>
      <c r="AH611" s="111"/>
      <c r="AI611" s="111"/>
      <c r="AJ611" s="111"/>
      <c r="AK611" s="111"/>
      <c r="AL611" s="96"/>
      <c r="AM611" s="85" t="str">
        <f t="shared" si="18"/>
        <v/>
      </c>
      <c r="AN611" s="79" t="str">
        <f t="shared" si="19"/>
        <v/>
      </c>
    </row>
    <row r="612" spans="2:40" ht="21" customHeight="1" x14ac:dyDescent="0.2">
      <c r="B612" s="104"/>
      <c r="C612" s="104"/>
      <c r="D612" s="104"/>
      <c r="E612" s="219"/>
      <c r="F612" s="115"/>
      <c r="G612" s="96"/>
      <c r="H612" s="96"/>
      <c r="I612" s="96"/>
      <c r="J612" s="96"/>
      <c r="K612" s="97"/>
      <c r="L612" s="97"/>
      <c r="M612" s="104"/>
      <c r="N612" s="96"/>
      <c r="O612" s="98"/>
      <c r="P612" s="98"/>
      <c r="Q612" s="98"/>
      <c r="R612" s="111"/>
      <c r="S612" s="98"/>
      <c r="T612" s="111"/>
      <c r="U612" s="98"/>
      <c r="V612" s="111"/>
      <c r="W612" s="98"/>
      <c r="X612" s="98"/>
      <c r="Y612" s="115"/>
      <c r="Z612" s="96"/>
      <c r="AA612" s="111"/>
      <c r="AB612" s="111"/>
      <c r="AC612" s="111"/>
      <c r="AD612" s="111"/>
      <c r="AE612" s="111"/>
      <c r="AF612" s="111"/>
      <c r="AG612" s="111"/>
      <c r="AH612" s="111"/>
      <c r="AI612" s="111"/>
      <c r="AJ612" s="111"/>
      <c r="AK612" s="111"/>
      <c r="AL612" s="96"/>
      <c r="AM612" s="85" t="str">
        <f t="shared" si="18"/>
        <v/>
      </c>
      <c r="AN612" s="79" t="str">
        <f t="shared" si="19"/>
        <v/>
      </c>
    </row>
    <row r="613" spans="2:40" ht="21" customHeight="1" x14ac:dyDescent="0.2">
      <c r="B613" s="104"/>
      <c r="C613" s="104"/>
      <c r="D613" s="104"/>
      <c r="E613" s="219"/>
      <c r="F613" s="115"/>
      <c r="G613" s="96"/>
      <c r="H613" s="96"/>
      <c r="I613" s="96"/>
      <c r="J613" s="96"/>
      <c r="K613" s="97"/>
      <c r="L613" s="97"/>
      <c r="M613" s="104"/>
      <c r="N613" s="96"/>
      <c r="O613" s="98"/>
      <c r="P613" s="98"/>
      <c r="Q613" s="98"/>
      <c r="R613" s="111"/>
      <c r="S613" s="98"/>
      <c r="T613" s="111"/>
      <c r="U613" s="98"/>
      <c r="V613" s="111"/>
      <c r="W613" s="98"/>
      <c r="X613" s="98"/>
      <c r="Y613" s="115"/>
      <c r="Z613" s="96"/>
      <c r="AA613" s="111"/>
      <c r="AB613" s="111"/>
      <c r="AC613" s="111"/>
      <c r="AD613" s="111"/>
      <c r="AE613" s="111"/>
      <c r="AF613" s="111"/>
      <c r="AG613" s="111"/>
      <c r="AH613" s="111"/>
      <c r="AI613" s="111"/>
      <c r="AJ613" s="111"/>
      <c r="AK613" s="111"/>
      <c r="AL613" s="96"/>
      <c r="AM613" s="85" t="str">
        <f t="shared" si="18"/>
        <v/>
      </c>
      <c r="AN613" s="79" t="str">
        <f t="shared" si="19"/>
        <v/>
      </c>
    </row>
    <row r="614" spans="2:40" ht="21" customHeight="1" x14ac:dyDescent="0.2">
      <c r="B614" s="104"/>
      <c r="C614" s="104"/>
      <c r="D614" s="104"/>
      <c r="E614" s="219"/>
      <c r="F614" s="115"/>
      <c r="G614" s="96"/>
      <c r="H614" s="96"/>
      <c r="I614" s="96"/>
      <c r="J614" s="96"/>
      <c r="K614" s="97"/>
      <c r="L614" s="97"/>
      <c r="M614" s="104"/>
      <c r="N614" s="96"/>
      <c r="O614" s="98"/>
      <c r="P614" s="98"/>
      <c r="Q614" s="98"/>
      <c r="R614" s="111"/>
      <c r="S614" s="98"/>
      <c r="T614" s="111"/>
      <c r="U614" s="98"/>
      <c r="V614" s="111"/>
      <c r="W614" s="98"/>
      <c r="X614" s="98"/>
      <c r="Y614" s="115"/>
      <c r="Z614" s="96"/>
      <c r="AA614" s="111"/>
      <c r="AB614" s="111"/>
      <c r="AC614" s="111"/>
      <c r="AD614" s="111"/>
      <c r="AE614" s="111"/>
      <c r="AF614" s="111"/>
      <c r="AG614" s="111"/>
      <c r="AH614" s="111"/>
      <c r="AI614" s="111"/>
      <c r="AJ614" s="111"/>
      <c r="AK614" s="111"/>
      <c r="AL614" s="96"/>
      <c r="AM614" s="85" t="str">
        <f t="shared" si="18"/>
        <v/>
      </c>
      <c r="AN614" s="79" t="str">
        <f t="shared" si="19"/>
        <v/>
      </c>
    </row>
    <row r="615" spans="2:40" ht="21" customHeight="1" x14ac:dyDescent="0.2">
      <c r="B615" s="104"/>
      <c r="C615" s="104"/>
      <c r="D615" s="104"/>
      <c r="E615" s="219"/>
      <c r="F615" s="115"/>
      <c r="G615" s="96"/>
      <c r="H615" s="96"/>
      <c r="I615" s="96"/>
      <c r="J615" s="96"/>
      <c r="K615" s="97"/>
      <c r="L615" s="97"/>
      <c r="M615" s="104"/>
      <c r="N615" s="96"/>
      <c r="O615" s="98"/>
      <c r="P615" s="98"/>
      <c r="Q615" s="98"/>
      <c r="R615" s="111"/>
      <c r="S615" s="98"/>
      <c r="T615" s="111"/>
      <c r="U615" s="98"/>
      <c r="V615" s="111"/>
      <c r="W615" s="98"/>
      <c r="X615" s="98"/>
      <c r="Y615" s="115"/>
      <c r="Z615" s="96"/>
      <c r="AA615" s="111"/>
      <c r="AB615" s="111"/>
      <c r="AC615" s="111"/>
      <c r="AD615" s="111"/>
      <c r="AE615" s="111"/>
      <c r="AF615" s="111"/>
      <c r="AG615" s="111"/>
      <c r="AH615" s="111"/>
      <c r="AI615" s="111"/>
      <c r="AJ615" s="111"/>
      <c r="AK615" s="111"/>
      <c r="AL615" s="96"/>
      <c r="AM615" s="85" t="str">
        <f t="shared" si="18"/>
        <v/>
      </c>
      <c r="AN615" s="79" t="str">
        <f t="shared" si="19"/>
        <v/>
      </c>
    </row>
    <row r="616" spans="2:40" ht="21" customHeight="1" x14ac:dyDescent="0.2">
      <c r="B616" s="104"/>
      <c r="C616" s="104"/>
      <c r="D616" s="104"/>
      <c r="E616" s="219"/>
      <c r="F616" s="115"/>
      <c r="G616" s="96"/>
      <c r="H616" s="96"/>
      <c r="I616" s="96"/>
      <c r="J616" s="96"/>
      <c r="K616" s="97"/>
      <c r="L616" s="97"/>
      <c r="M616" s="104"/>
      <c r="N616" s="96"/>
      <c r="O616" s="98"/>
      <c r="P616" s="98"/>
      <c r="Q616" s="98"/>
      <c r="R616" s="111"/>
      <c r="S616" s="98"/>
      <c r="T616" s="111"/>
      <c r="U616" s="98"/>
      <c r="V616" s="111"/>
      <c r="W616" s="98"/>
      <c r="X616" s="98"/>
      <c r="Y616" s="115"/>
      <c r="Z616" s="96"/>
      <c r="AA616" s="111"/>
      <c r="AB616" s="111"/>
      <c r="AC616" s="111"/>
      <c r="AD616" s="111"/>
      <c r="AE616" s="111"/>
      <c r="AF616" s="111"/>
      <c r="AG616" s="111"/>
      <c r="AH616" s="111"/>
      <c r="AI616" s="111"/>
      <c r="AJ616" s="111"/>
      <c r="AK616" s="111"/>
      <c r="AL616" s="96"/>
      <c r="AM616" s="85" t="str">
        <f t="shared" si="18"/>
        <v/>
      </c>
      <c r="AN616" s="79" t="str">
        <f t="shared" si="19"/>
        <v/>
      </c>
    </row>
    <row r="617" spans="2:40" ht="21" customHeight="1" x14ac:dyDescent="0.2">
      <c r="B617" s="104"/>
      <c r="C617" s="104"/>
      <c r="D617" s="104"/>
      <c r="E617" s="219"/>
      <c r="F617" s="115"/>
      <c r="G617" s="96"/>
      <c r="H617" s="96"/>
      <c r="I617" s="96"/>
      <c r="J617" s="96"/>
      <c r="K617" s="97"/>
      <c r="L617" s="97"/>
      <c r="M617" s="104"/>
      <c r="N617" s="96"/>
      <c r="O617" s="98"/>
      <c r="P617" s="98"/>
      <c r="Q617" s="98"/>
      <c r="R617" s="111"/>
      <c r="S617" s="98"/>
      <c r="T617" s="111"/>
      <c r="U617" s="98"/>
      <c r="V617" s="111"/>
      <c r="W617" s="98"/>
      <c r="X617" s="98"/>
      <c r="Y617" s="115"/>
      <c r="Z617" s="96"/>
      <c r="AA617" s="111"/>
      <c r="AB617" s="111"/>
      <c r="AC617" s="111"/>
      <c r="AD617" s="111"/>
      <c r="AE617" s="111"/>
      <c r="AF617" s="111"/>
      <c r="AG617" s="111"/>
      <c r="AH617" s="111"/>
      <c r="AI617" s="111"/>
      <c r="AJ617" s="111"/>
      <c r="AK617" s="111"/>
      <c r="AL617" s="96"/>
      <c r="AM617" s="85" t="str">
        <f t="shared" si="18"/>
        <v/>
      </c>
      <c r="AN617" s="79" t="str">
        <f t="shared" si="19"/>
        <v/>
      </c>
    </row>
    <row r="618" spans="2:40" ht="21" customHeight="1" x14ac:dyDescent="0.2">
      <c r="B618" s="104"/>
      <c r="C618" s="104"/>
      <c r="D618" s="104"/>
      <c r="E618" s="219"/>
      <c r="F618" s="115"/>
      <c r="G618" s="96"/>
      <c r="H618" s="96"/>
      <c r="I618" s="96"/>
      <c r="J618" s="96"/>
      <c r="K618" s="97"/>
      <c r="L618" s="97"/>
      <c r="M618" s="104"/>
      <c r="N618" s="96"/>
      <c r="O618" s="98"/>
      <c r="P618" s="98"/>
      <c r="Q618" s="98"/>
      <c r="R618" s="111"/>
      <c r="S618" s="98"/>
      <c r="T618" s="111"/>
      <c r="U618" s="98"/>
      <c r="V618" s="111"/>
      <c r="W618" s="98"/>
      <c r="X618" s="98"/>
      <c r="Y618" s="115"/>
      <c r="Z618" s="96"/>
      <c r="AA618" s="111"/>
      <c r="AB618" s="111"/>
      <c r="AC618" s="111"/>
      <c r="AD618" s="111"/>
      <c r="AE618" s="111"/>
      <c r="AF618" s="111"/>
      <c r="AG618" s="111"/>
      <c r="AH618" s="111"/>
      <c r="AI618" s="111"/>
      <c r="AJ618" s="111"/>
      <c r="AK618" s="111"/>
      <c r="AL618" s="96"/>
      <c r="AM618" s="85" t="str">
        <f t="shared" si="18"/>
        <v/>
      </c>
      <c r="AN618" s="79" t="str">
        <f t="shared" si="19"/>
        <v/>
      </c>
    </row>
    <row r="619" spans="2:40" ht="21" customHeight="1" x14ac:dyDescent="0.2">
      <c r="B619" s="104"/>
      <c r="C619" s="104"/>
      <c r="D619" s="104"/>
      <c r="E619" s="219"/>
      <c r="F619" s="115"/>
      <c r="G619" s="96"/>
      <c r="H619" s="96"/>
      <c r="I619" s="96"/>
      <c r="J619" s="96"/>
      <c r="K619" s="97"/>
      <c r="L619" s="97"/>
      <c r="M619" s="104"/>
      <c r="N619" s="96"/>
      <c r="O619" s="98"/>
      <c r="P619" s="98"/>
      <c r="Q619" s="98"/>
      <c r="R619" s="111"/>
      <c r="S619" s="98"/>
      <c r="T619" s="111"/>
      <c r="U619" s="98"/>
      <c r="V619" s="111"/>
      <c r="W619" s="98"/>
      <c r="X619" s="98"/>
      <c r="Y619" s="115"/>
      <c r="Z619" s="96"/>
      <c r="AA619" s="111"/>
      <c r="AB619" s="111"/>
      <c r="AC619" s="111"/>
      <c r="AD619" s="111"/>
      <c r="AE619" s="111"/>
      <c r="AF619" s="111"/>
      <c r="AG619" s="111"/>
      <c r="AH619" s="111"/>
      <c r="AI619" s="111"/>
      <c r="AJ619" s="111"/>
      <c r="AK619" s="111"/>
      <c r="AL619" s="96"/>
      <c r="AM619" s="85" t="str">
        <f t="shared" si="18"/>
        <v/>
      </c>
      <c r="AN619" s="79" t="str">
        <f t="shared" si="19"/>
        <v/>
      </c>
    </row>
    <row r="620" spans="2:40" ht="21" customHeight="1" x14ac:dyDescent="0.2">
      <c r="B620" s="104"/>
      <c r="C620" s="104"/>
      <c r="D620" s="104"/>
      <c r="E620" s="219"/>
      <c r="F620" s="115"/>
      <c r="G620" s="96"/>
      <c r="H620" s="96"/>
      <c r="I620" s="96"/>
      <c r="J620" s="96"/>
      <c r="K620" s="97"/>
      <c r="L620" s="97"/>
      <c r="M620" s="104"/>
      <c r="N620" s="96"/>
      <c r="O620" s="98"/>
      <c r="P620" s="98"/>
      <c r="Q620" s="98"/>
      <c r="R620" s="111"/>
      <c r="S620" s="98"/>
      <c r="T620" s="111"/>
      <c r="U620" s="98"/>
      <c r="V620" s="111"/>
      <c r="W620" s="98"/>
      <c r="X620" s="98"/>
      <c r="Y620" s="115"/>
      <c r="Z620" s="96"/>
      <c r="AA620" s="111"/>
      <c r="AB620" s="111"/>
      <c r="AC620" s="111"/>
      <c r="AD620" s="111"/>
      <c r="AE620" s="111"/>
      <c r="AF620" s="111"/>
      <c r="AG620" s="111"/>
      <c r="AH620" s="111"/>
      <c r="AI620" s="111"/>
      <c r="AJ620" s="111"/>
      <c r="AK620" s="111"/>
      <c r="AL620" s="96"/>
      <c r="AM620" s="85" t="str">
        <f t="shared" si="18"/>
        <v/>
      </c>
      <c r="AN620" s="79" t="str">
        <f t="shared" si="19"/>
        <v/>
      </c>
    </row>
    <row r="621" spans="2:40" ht="21" customHeight="1" x14ac:dyDescent="0.2">
      <c r="B621" s="104"/>
      <c r="C621" s="104"/>
      <c r="D621" s="104"/>
      <c r="E621" s="219"/>
      <c r="F621" s="115"/>
      <c r="G621" s="96"/>
      <c r="H621" s="96"/>
      <c r="I621" s="96"/>
      <c r="J621" s="96"/>
      <c r="K621" s="97"/>
      <c r="L621" s="97"/>
      <c r="M621" s="104"/>
      <c r="N621" s="96"/>
      <c r="O621" s="98"/>
      <c r="P621" s="98"/>
      <c r="Q621" s="98"/>
      <c r="R621" s="111"/>
      <c r="S621" s="98"/>
      <c r="T621" s="111"/>
      <c r="U621" s="98"/>
      <c r="V621" s="111"/>
      <c r="W621" s="98"/>
      <c r="X621" s="98"/>
      <c r="Y621" s="115"/>
      <c r="Z621" s="96"/>
      <c r="AA621" s="111"/>
      <c r="AB621" s="111"/>
      <c r="AC621" s="111"/>
      <c r="AD621" s="111"/>
      <c r="AE621" s="111"/>
      <c r="AF621" s="111"/>
      <c r="AG621" s="111"/>
      <c r="AH621" s="111"/>
      <c r="AI621" s="111"/>
      <c r="AJ621" s="111"/>
      <c r="AK621" s="111"/>
      <c r="AL621" s="96"/>
      <c r="AM621" s="85" t="str">
        <f t="shared" si="18"/>
        <v/>
      </c>
      <c r="AN621" s="79" t="str">
        <f t="shared" si="19"/>
        <v/>
      </c>
    </row>
    <row r="622" spans="2:40" ht="21" customHeight="1" x14ac:dyDescent="0.2">
      <c r="B622" s="104"/>
      <c r="C622" s="104"/>
      <c r="D622" s="104"/>
      <c r="E622" s="219"/>
      <c r="F622" s="115"/>
      <c r="G622" s="96"/>
      <c r="H622" s="96"/>
      <c r="I622" s="96"/>
      <c r="J622" s="96"/>
      <c r="K622" s="97"/>
      <c r="L622" s="97"/>
      <c r="M622" s="104"/>
      <c r="N622" s="96"/>
      <c r="O622" s="98"/>
      <c r="P622" s="98"/>
      <c r="Q622" s="98"/>
      <c r="R622" s="111"/>
      <c r="S622" s="98"/>
      <c r="T622" s="111"/>
      <c r="U622" s="98"/>
      <c r="V622" s="111"/>
      <c r="W622" s="98"/>
      <c r="X622" s="98"/>
      <c r="Y622" s="115"/>
      <c r="Z622" s="96"/>
      <c r="AA622" s="111"/>
      <c r="AB622" s="111"/>
      <c r="AC622" s="111"/>
      <c r="AD622" s="111"/>
      <c r="AE622" s="111"/>
      <c r="AF622" s="111"/>
      <c r="AG622" s="111"/>
      <c r="AH622" s="111"/>
      <c r="AI622" s="111"/>
      <c r="AJ622" s="111"/>
      <c r="AK622" s="111"/>
      <c r="AL622" s="96"/>
      <c r="AM622" s="85" t="str">
        <f t="shared" si="18"/>
        <v/>
      </c>
      <c r="AN622" s="79" t="str">
        <f t="shared" si="19"/>
        <v/>
      </c>
    </row>
    <row r="623" spans="2:40" ht="21" customHeight="1" x14ac:dyDescent="0.2">
      <c r="B623" s="104"/>
      <c r="C623" s="104"/>
      <c r="D623" s="104"/>
      <c r="E623" s="219"/>
      <c r="F623" s="115"/>
      <c r="G623" s="96"/>
      <c r="H623" s="96"/>
      <c r="I623" s="96"/>
      <c r="J623" s="96"/>
      <c r="K623" s="97"/>
      <c r="L623" s="97"/>
      <c r="M623" s="104"/>
      <c r="N623" s="96"/>
      <c r="O623" s="98"/>
      <c r="P623" s="98"/>
      <c r="Q623" s="98"/>
      <c r="R623" s="111"/>
      <c r="S623" s="98"/>
      <c r="T623" s="111"/>
      <c r="U623" s="98"/>
      <c r="V623" s="111"/>
      <c r="W623" s="98"/>
      <c r="X623" s="98"/>
      <c r="Y623" s="115"/>
      <c r="Z623" s="96"/>
      <c r="AA623" s="111"/>
      <c r="AB623" s="111"/>
      <c r="AC623" s="111"/>
      <c r="AD623" s="111"/>
      <c r="AE623" s="111"/>
      <c r="AF623" s="111"/>
      <c r="AG623" s="111"/>
      <c r="AH623" s="111"/>
      <c r="AI623" s="111"/>
      <c r="AJ623" s="111"/>
      <c r="AK623" s="111"/>
      <c r="AL623" s="96"/>
      <c r="AM623" s="85" t="str">
        <f t="shared" si="18"/>
        <v/>
      </c>
      <c r="AN623" s="79" t="str">
        <f t="shared" si="19"/>
        <v/>
      </c>
    </row>
    <row r="624" spans="2:40" ht="21" customHeight="1" x14ac:dyDescent="0.2">
      <c r="B624" s="104"/>
      <c r="C624" s="104"/>
      <c r="D624" s="104"/>
      <c r="E624" s="219"/>
      <c r="F624" s="115"/>
      <c r="G624" s="96"/>
      <c r="H624" s="96"/>
      <c r="I624" s="96"/>
      <c r="J624" s="96"/>
      <c r="K624" s="97"/>
      <c r="L624" s="97"/>
      <c r="M624" s="104"/>
      <c r="N624" s="96"/>
      <c r="O624" s="98"/>
      <c r="P624" s="98"/>
      <c r="Q624" s="98"/>
      <c r="R624" s="111"/>
      <c r="S624" s="98"/>
      <c r="T624" s="111"/>
      <c r="U624" s="98"/>
      <c r="V624" s="111"/>
      <c r="W624" s="98"/>
      <c r="X624" s="98"/>
      <c r="Y624" s="115"/>
      <c r="Z624" s="96"/>
      <c r="AA624" s="111"/>
      <c r="AB624" s="111"/>
      <c r="AC624" s="111"/>
      <c r="AD624" s="111"/>
      <c r="AE624" s="111"/>
      <c r="AF624" s="111"/>
      <c r="AG624" s="111"/>
      <c r="AH624" s="111"/>
      <c r="AI624" s="111"/>
      <c r="AJ624" s="111"/>
      <c r="AK624" s="111"/>
      <c r="AL624" s="96"/>
      <c r="AM624" s="85" t="str">
        <f t="shared" si="18"/>
        <v/>
      </c>
      <c r="AN624" s="79" t="str">
        <f t="shared" si="19"/>
        <v/>
      </c>
    </row>
    <row r="625" spans="2:40" ht="21" customHeight="1" x14ac:dyDescent="0.2">
      <c r="B625" s="104"/>
      <c r="C625" s="104"/>
      <c r="D625" s="104"/>
      <c r="E625" s="219"/>
      <c r="F625" s="115"/>
      <c r="G625" s="96"/>
      <c r="H625" s="96"/>
      <c r="I625" s="96"/>
      <c r="J625" s="96"/>
      <c r="K625" s="97"/>
      <c r="L625" s="97"/>
      <c r="M625" s="104"/>
      <c r="N625" s="96"/>
      <c r="O625" s="98"/>
      <c r="P625" s="98"/>
      <c r="Q625" s="98"/>
      <c r="R625" s="111"/>
      <c r="S625" s="98"/>
      <c r="T625" s="111"/>
      <c r="U625" s="98"/>
      <c r="V625" s="111"/>
      <c r="W625" s="98"/>
      <c r="X625" s="98"/>
      <c r="Y625" s="115"/>
      <c r="Z625" s="96"/>
      <c r="AA625" s="111"/>
      <c r="AB625" s="111"/>
      <c r="AC625" s="111"/>
      <c r="AD625" s="111"/>
      <c r="AE625" s="111"/>
      <c r="AF625" s="111"/>
      <c r="AG625" s="111"/>
      <c r="AH625" s="111"/>
      <c r="AI625" s="111"/>
      <c r="AJ625" s="111"/>
      <c r="AK625" s="111"/>
      <c r="AL625" s="96"/>
      <c r="AM625" s="85" t="str">
        <f t="shared" si="18"/>
        <v/>
      </c>
      <c r="AN625" s="79" t="str">
        <f t="shared" si="19"/>
        <v/>
      </c>
    </row>
    <row r="626" spans="2:40" ht="21" customHeight="1" x14ac:dyDescent="0.2">
      <c r="B626" s="104"/>
      <c r="C626" s="104"/>
      <c r="D626" s="104"/>
      <c r="E626" s="219"/>
      <c r="F626" s="115"/>
      <c r="G626" s="96"/>
      <c r="H626" s="96"/>
      <c r="I626" s="96"/>
      <c r="J626" s="96"/>
      <c r="K626" s="97"/>
      <c r="L626" s="97"/>
      <c r="M626" s="104"/>
      <c r="N626" s="96"/>
      <c r="O626" s="98"/>
      <c r="P626" s="98"/>
      <c r="Q626" s="98"/>
      <c r="R626" s="111"/>
      <c r="S626" s="98"/>
      <c r="T626" s="111"/>
      <c r="U626" s="98"/>
      <c r="V626" s="111"/>
      <c r="W626" s="98"/>
      <c r="X626" s="98"/>
      <c r="Y626" s="115"/>
      <c r="Z626" s="96"/>
      <c r="AA626" s="111"/>
      <c r="AB626" s="111"/>
      <c r="AC626" s="111"/>
      <c r="AD626" s="111"/>
      <c r="AE626" s="111"/>
      <c r="AF626" s="111"/>
      <c r="AG626" s="111"/>
      <c r="AH626" s="111"/>
      <c r="AI626" s="111"/>
      <c r="AJ626" s="111"/>
      <c r="AK626" s="111"/>
      <c r="AL626" s="96"/>
      <c r="AM626" s="85" t="str">
        <f t="shared" si="18"/>
        <v/>
      </c>
      <c r="AN626" s="79" t="str">
        <f t="shared" si="19"/>
        <v/>
      </c>
    </row>
    <row r="627" spans="2:40" ht="21" customHeight="1" x14ac:dyDescent="0.2">
      <c r="B627" s="104"/>
      <c r="C627" s="104"/>
      <c r="D627" s="104"/>
      <c r="E627" s="219"/>
      <c r="F627" s="115"/>
      <c r="G627" s="96"/>
      <c r="H627" s="96"/>
      <c r="I627" s="96"/>
      <c r="J627" s="96"/>
      <c r="K627" s="97"/>
      <c r="L627" s="97"/>
      <c r="M627" s="104"/>
      <c r="N627" s="96"/>
      <c r="O627" s="98"/>
      <c r="P627" s="98"/>
      <c r="Q627" s="98"/>
      <c r="R627" s="111"/>
      <c r="S627" s="98"/>
      <c r="T627" s="111"/>
      <c r="U627" s="98"/>
      <c r="V627" s="111"/>
      <c r="W627" s="98"/>
      <c r="X627" s="98"/>
      <c r="Y627" s="115"/>
      <c r="Z627" s="96"/>
      <c r="AA627" s="111"/>
      <c r="AB627" s="111"/>
      <c r="AC627" s="111"/>
      <c r="AD627" s="111"/>
      <c r="AE627" s="111"/>
      <c r="AF627" s="111"/>
      <c r="AG627" s="111"/>
      <c r="AH627" s="111"/>
      <c r="AI627" s="111"/>
      <c r="AJ627" s="111"/>
      <c r="AK627" s="111"/>
      <c r="AL627" s="96"/>
      <c r="AM627" s="85" t="str">
        <f t="shared" si="18"/>
        <v/>
      </c>
      <c r="AN627" s="79" t="str">
        <f t="shared" si="19"/>
        <v/>
      </c>
    </row>
    <row r="628" spans="2:40" ht="21" customHeight="1" x14ac:dyDescent="0.2">
      <c r="B628" s="104"/>
      <c r="C628" s="104"/>
      <c r="D628" s="104"/>
      <c r="E628" s="219"/>
      <c r="F628" s="115"/>
      <c r="G628" s="96"/>
      <c r="H628" s="96"/>
      <c r="I628" s="96"/>
      <c r="J628" s="96"/>
      <c r="K628" s="97"/>
      <c r="L628" s="97"/>
      <c r="M628" s="104"/>
      <c r="N628" s="96"/>
      <c r="O628" s="98"/>
      <c r="P628" s="98"/>
      <c r="Q628" s="98"/>
      <c r="R628" s="111"/>
      <c r="S628" s="98"/>
      <c r="T628" s="111"/>
      <c r="U628" s="98"/>
      <c r="V628" s="111"/>
      <c r="W628" s="98"/>
      <c r="X628" s="98"/>
      <c r="Y628" s="115"/>
      <c r="Z628" s="96"/>
      <c r="AA628" s="111"/>
      <c r="AB628" s="111"/>
      <c r="AC628" s="111"/>
      <c r="AD628" s="111"/>
      <c r="AE628" s="111"/>
      <c r="AF628" s="111"/>
      <c r="AG628" s="111"/>
      <c r="AH628" s="111"/>
      <c r="AI628" s="111"/>
      <c r="AJ628" s="111"/>
      <c r="AK628" s="111"/>
      <c r="AL628" s="96"/>
      <c r="AM628" s="85" t="str">
        <f t="shared" si="18"/>
        <v/>
      </c>
      <c r="AN628" s="79" t="str">
        <f t="shared" si="19"/>
        <v/>
      </c>
    </row>
    <row r="629" spans="2:40" ht="21" customHeight="1" x14ac:dyDescent="0.2">
      <c r="B629" s="104"/>
      <c r="C629" s="104"/>
      <c r="D629" s="104"/>
      <c r="E629" s="219"/>
      <c r="F629" s="115"/>
      <c r="G629" s="96"/>
      <c r="H629" s="96"/>
      <c r="I629" s="96"/>
      <c r="J629" s="96"/>
      <c r="K629" s="97"/>
      <c r="L629" s="97"/>
      <c r="M629" s="104"/>
      <c r="N629" s="96"/>
      <c r="O629" s="98"/>
      <c r="P629" s="98"/>
      <c r="Q629" s="98"/>
      <c r="R629" s="111"/>
      <c r="S629" s="98"/>
      <c r="T629" s="111"/>
      <c r="U629" s="98"/>
      <c r="V629" s="111"/>
      <c r="W629" s="98"/>
      <c r="X629" s="98"/>
      <c r="Y629" s="115"/>
      <c r="Z629" s="96"/>
      <c r="AA629" s="111"/>
      <c r="AB629" s="111"/>
      <c r="AC629" s="111"/>
      <c r="AD629" s="111"/>
      <c r="AE629" s="111"/>
      <c r="AF629" s="111"/>
      <c r="AG629" s="111"/>
      <c r="AH629" s="111"/>
      <c r="AI629" s="111"/>
      <c r="AJ629" s="111"/>
      <c r="AK629" s="111"/>
      <c r="AL629" s="96"/>
      <c r="AM629" s="85" t="str">
        <f t="shared" si="18"/>
        <v/>
      </c>
      <c r="AN629" s="79" t="str">
        <f t="shared" si="19"/>
        <v/>
      </c>
    </row>
    <row r="630" spans="2:40" ht="21" customHeight="1" x14ac:dyDescent="0.2">
      <c r="B630" s="104"/>
      <c r="C630" s="104"/>
      <c r="D630" s="104"/>
      <c r="E630" s="219"/>
      <c r="F630" s="115"/>
      <c r="G630" s="96"/>
      <c r="H630" s="96"/>
      <c r="I630" s="96"/>
      <c r="J630" s="96"/>
      <c r="K630" s="97"/>
      <c r="L630" s="97"/>
      <c r="M630" s="104"/>
      <c r="N630" s="96"/>
      <c r="O630" s="98"/>
      <c r="P630" s="98"/>
      <c r="Q630" s="98"/>
      <c r="R630" s="111"/>
      <c r="S630" s="98"/>
      <c r="T630" s="111"/>
      <c r="U630" s="98"/>
      <c r="V630" s="111"/>
      <c r="W630" s="98"/>
      <c r="X630" s="98"/>
      <c r="Y630" s="115"/>
      <c r="Z630" s="96"/>
      <c r="AA630" s="111"/>
      <c r="AB630" s="111"/>
      <c r="AC630" s="111"/>
      <c r="AD630" s="111"/>
      <c r="AE630" s="111"/>
      <c r="AF630" s="111"/>
      <c r="AG630" s="111"/>
      <c r="AH630" s="111"/>
      <c r="AI630" s="111"/>
      <c r="AJ630" s="111"/>
      <c r="AK630" s="111"/>
      <c r="AL630" s="96"/>
      <c r="AM630" s="85" t="str">
        <f t="shared" si="18"/>
        <v/>
      </c>
      <c r="AN630" s="79" t="str">
        <f t="shared" si="19"/>
        <v/>
      </c>
    </row>
    <row r="631" spans="2:40" ht="21" customHeight="1" x14ac:dyDescent="0.2">
      <c r="B631" s="104"/>
      <c r="C631" s="104"/>
      <c r="D631" s="104"/>
      <c r="E631" s="219"/>
      <c r="F631" s="115"/>
      <c r="G631" s="96"/>
      <c r="H631" s="96"/>
      <c r="I631" s="96"/>
      <c r="J631" s="96"/>
      <c r="K631" s="97"/>
      <c r="L631" s="97"/>
      <c r="M631" s="104"/>
      <c r="N631" s="96"/>
      <c r="O631" s="98"/>
      <c r="P631" s="98"/>
      <c r="Q631" s="98"/>
      <c r="R631" s="111"/>
      <c r="S631" s="98"/>
      <c r="T631" s="111"/>
      <c r="U631" s="98"/>
      <c r="V631" s="111"/>
      <c r="W631" s="98"/>
      <c r="X631" s="98"/>
      <c r="Y631" s="115"/>
      <c r="Z631" s="96"/>
      <c r="AA631" s="111"/>
      <c r="AB631" s="111"/>
      <c r="AC631" s="111"/>
      <c r="AD631" s="111"/>
      <c r="AE631" s="111"/>
      <c r="AF631" s="111"/>
      <c r="AG631" s="111"/>
      <c r="AH631" s="111"/>
      <c r="AI631" s="111"/>
      <c r="AJ631" s="111"/>
      <c r="AK631" s="111"/>
      <c r="AL631" s="96"/>
      <c r="AM631" s="85" t="str">
        <f t="shared" si="18"/>
        <v/>
      </c>
      <c r="AN631" s="79" t="str">
        <f t="shared" si="19"/>
        <v/>
      </c>
    </row>
    <row r="632" spans="2:40" ht="21" customHeight="1" x14ac:dyDescent="0.2">
      <c r="B632" s="104"/>
      <c r="C632" s="104"/>
      <c r="D632" s="104"/>
      <c r="E632" s="219"/>
      <c r="F632" s="115"/>
      <c r="G632" s="96"/>
      <c r="H632" s="96"/>
      <c r="I632" s="96"/>
      <c r="J632" s="96"/>
      <c r="K632" s="97"/>
      <c r="L632" s="97"/>
      <c r="M632" s="104"/>
      <c r="N632" s="96"/>
      <c r="O632" s="98"/>
      <c r="P632" s="98"/>
      <c r="Q632" s="98"/>
      <c r="R632" s="111"/>
      <c r="S632" s="98"/>
      <c r="T632" s="111"/>
      <c r="U632" s="98"/>
      <c r="V632" s="111"/>
      <c r="W632" s="98"/>
      <c r="X632" s="98"/>
      <c r="Y632" s="115"/>
      <c r="Z632" s="96"/>
      <c r="AA632" s="111"/>
      <c r="AB632" s="111"/>
      <c r="AC632" s="111"/>
      <c r="AD632" s="111"/>
      <c r="AE632" s="111"/>
      <c r="AF632" s="111"/>
      <c r="AG632" s="111"/>
      <c r="AH632" s="111"/>
      <c r="AI632" s="111"/>
      <c r="AJ632" s="111"/>
      <c r="AK632" s="111"/>
      <c r="AL632" s="96"/>
      <c r="AM632" s="85" t="str">
        <f t="shared" si="18"/>
        <v/>
      </c>
      <c r="AN632" s="79" t="str">
        <f t="shared" si="19"/>
        <v/>
      </c>
    </row>
    <row r="633" spans="2:40" ht="21" customHeight="1" x14ac:dyDescent="0.2">
      <c r="B633" s="104"/>
      <c r="C633" s="104"/>
      <c r="D633" s="104"/>
      <c r="E633" s="219"/>
      <c r="F633" s="115"/>
      <c r="G633" s="96"/>
      <c r="H633" s="96"/>
      <c r="I633" s="96"/>
      <c r="J633" s="96"/>
      <c r="K633" s="97"/>
      <c r="L633" s="97"/>
      <c r="M633" s="104"/>
      <c r="N633" s="96"/>
      <c r="O633" s="98"/>
      <c r="P633" s="98"/>
      <c r="Q633" s="98"/>
      <c r="R633" s="111"/>
      <c r="S633" s="98"/>
      <c r="T633" s="111"/>
      <c r="U633" s="98"/>
      <c r="V633" s="111"/>
      <c r="W633" s="98"/>
      <c r="X633" s="98"/>
      <c r="Y633" s="115"/>
      <c r="Z633" s="96"/>
      <c r="AA633" s="111"/>
      <c r="AB633" s="111"/>
      <c r="AC633" s="111"/>
      <c r="AD633" s="111"/>
      <c r="AE633" s="111"/>
      <c r="AF633" s="111"/>
      <c r="AG633" s="111"/>
      <c r="AH633" s="111"/>
      <c r="AI633" s="111"/>
      <c r="AJ633" s="111"/>
      <c r="AK633" s="111"/>
      <c r="AL633" s="96"/>
      <c r="AM633" s="85" t="str">
        <f t="shared" si="18"/>
        <v/>
      </c>
      <c r="AN633" s="79" t="str">
        <f t="shared" si="19"/>
        <v/>
      </c>
    </row>
    <row r="634" spans="2:40" ht="21" customHeight="1" x14ac:dyDescent="0.2">
      <c r="B634" s="104"/>
      <c r="C634" s="104"/>
      <c r="D634" s="104"/>
      <c r="E634" s="219"/>
      <c r="F634" s="115"/>
      <c r="G634" s="96"/>
      <c r="H634" s="96"/>
      <c r="I634" s="96"/>
      <c r="J634" s="96"/>
      <c r="K634" s="97"/>
      <c r="L634" s="97"/>
      <c r="M634" s="104"/>
      <c r="N634" s="96"/>
      <c r="O634" s="98"/>
      <c r="P634" s="98"/>
      <c r="Q634" s="98"/>
      <c r="R634" s="111"/>
      <c r="S634" s="98"/>
      <c r="T634" s="111"/>
      <c r="U634" s="98"/>
      <c r="V634" s="111"/>
      <c r="W634" s="98"/>
      <c r="X634" s="98"/>
      <c r="Y634" s="115"/>
      <c r="Z634" s="96"/>
      <c r="AA634" s="111"/>
      <c r="AB634" s="111"/>
      <c r="AC634" s="111"/>
      <c r="AD634" s="111"/>
      <c r="AE634" s="111"/>
      <c r="AF634" s="111"/>
      <c r="AG634" s="111"/>
      <c r="AH634" s="111"/>
      <c r="AI634" s="111"/>
      <c r="AJ634" s="111"/>
      <c r="AK634" s="111"/>
      <c r="AL634" s="96"/>
      <c r="AM634" s="85" t="str">
        <f t="shared" si="18"/>
        <v/>
      </c>
      <c r="AN634" s="79" t="str">
        <f t="shared" si="19"/>
        <v/>
      </c>
    </row>
    <row r="635" spans="2:40" ht="21" customHeight="1" x14ac:dyDescent="0.2">
      <c r="B635" s="104"/>
      <c r="C635" s="104"/>
      <c r="D635" s="104"/>
      <c r="E635" s="219"/>
      <c r="F635" s="115"/>
      <c r="G635" s="96"/>
      <c r="H635" s="96"/>
      <c r="I635" s="96"/>
      <c r="J635" s="96"/>
      <c r="K635" s="97"/>
      <c r="L635" s="97"/>
      <c r="M635" s="104"/>
      <c r="N635" s="96"/>
      <c r="O635" s="98"/>
      <c r="P635" s="98"/>
      <c r="Q635" s="98"/>
      <c r="R635" s="111"/>
      <c r="S635" s="98"/>
      <c r="T635" s="111"/>
      <c r="U635" s="98"/>
      <c r="V635" s="111"/>
      <c r="W635" s="98"/>
      <c r="X635" s="98"/>
      <c r="Y635" s="115"/>
      <c r="Z635" s="96"/>
      <c r="AA635" s="111"/>
      <c r="AB635" s="111"/>
      <c r="AC635" s="111"/>
      <c r="AD635" s="111"/>
      <c r="AE635" s="111"/>
      <c r="AF635" s="111"/>
      <c r="AG635" s="111"/>
      <c r="AH635" s="111"/>
      <c r="AI635" s="111"/>
      <c r="AJ635" s="111"/>
      <c r="AK635" s="111"/>
      <c r="AL635" s="96"/>
      <c r="AM635" s="85" t="str">
        <f t="shared" si="18"/>
        <v/>
      </c>
      <c r="AN635" s="79" t="str">
        <f t="shared" si="19"/>
        <v/>
      </c>
    </row>
    <row r="636" spans="2:40" ht="21" customHeight="1" x14ac:dyDescent="0.2">
      <c r="B636" s="104"/>
      <c r="C636" s="104"/>
      <c r="D636" s="104"/>
      <c r="E636" s="219"/>
      <c r="F636" s="115"/>
      <c r="G636" s="96"/>
      <c r="H636" s="96"/>
      <c r="I636" s="96"/>
      <c r="J636" s="96"/>
      <c r="K636" s="97"/>
      <c r="L636" s="97"/>
      <c r="M636" s="104"/>
      <c r="N636" s="96"/>
      <c r="O636" s="98"/>
      <c r="P636" s="98"/>
      <c r="Q636" s="98"/>
      <c r="R636" s="111"/>
      <c r="S636" s="98"/>
      <c r="T636" s="111"/>
      <c r="U636" s="98"/>
      <c r="V636" s="111"/>
      <c r="W636" s="98"/>
      <c r="X636" s="98"/>
      <c r="Y636" s="115"/>
      <c r="Z636" s="96"/>
      <c r="AA636" s="111"/>
      <c r="AB636" s="111"/>
      <c r="AC636" s="111"/>
      <c r="AD636" s="111"/>
      <c r="AE636" s="111"/>
      <c r="AF636" s="111"/>
      <c r="AG636" s="111"/>
      <c r="AH636" s="111"/>
      <c r="AI636" s="111"/>
      <c r="AJ636" s="111"/>
      <c r="AK636" s="111"/>
      <c r="AL636" s="96"/>
      <c r="AM636" s="85" t="str">
        <f t="shared" si="18"/>
        <v/>
      </c>
      <c r="AN636" s="79" t="str">
        <f t="shared" si="19"/>
        <v/>
      </c>
    </row>
    <row r="637" spans="2:40" ht="21" customHeight="1" x14ac:dyDescent="0.2">
      <c r="B637" s="104"/>
      <c r="C637" s="104"/>
      <c r="D637" s="104"/>
      <c r="E637" s="219"/>
      <c r="F637" s="115"/>
      <c r="G637" s="96"/>
      <c r="H637" s="96"/>
      <c r="I637" s="96"/>
      <c r="J637" s="96"/>
      <c r="K637" s="97"/>
      <c r="L637" s="97"/>
      <c r="M637" s="104"/>
      <c r="N637" s="96"/>
      <c r="O637" s="98"/>
      <c r="P637" s="98"/>
      <c r="Q637" s="98"/>
      <c r="R637" s="111"/>
      <c r="S637" s="98"/>
      <c r="T637" s="111"/>
      <c r="U637" s="98"/>
      <c r="V637" s="111"/>
      <c r="W637" s="98"/>
      <c r="X637" s="98"/>
      <c r="Y637" s="115"/>
      <c r="Z637" s="96"/>
      <c r="AA637" s="111"/>
      <c r="AB637" s="111"/>
      <c r="AC637" s="111"/>
      <c r="AD637" s="111"/>
      <c r="AE637" s="111"/>
      <c r="AF637" s="111"/>
      <c r="AG637" s="111"/>
      <c r="AH637" s="111"/>
      <c r="AI637" s="111"/>
      <c r="AJ637" s="111"/>
      <c r="AK637" s="111"/>
      <c r="AL637" s="96"/>
      <c r="AM637" s="85" t="str">
        <f t="shared" si="18"/>
        <v/>
      </c>
      <c r="AN637" s="79" t="str">
        <f t="shared" si="19"/>
        <v/>
      </c>
    </row>
    <row r="638" spans="2:40" ht="21" customHeight="1" x14ac:dyDescent="0.2">
      <c r="B638" s="104"/>
      <c r="C638" s="104"/>
      <c r="D638" s="104"/>
      <c r="E638" s="219"/>
      <c r="F638" s="115"/>
      <c r="G638" s="96"/>
      <c r="H638" s="96"/>
      <c r="I638" s="96"/>
      <c r="J638" s="96"/>
      <c r="K638" s="97"/>
      <c r="L638" s="97"/>
      <c r="M638" s="104"/>
      <c r="N638" s="96"/>
      <c r="O638" s="98"/>
      <c r="P638" s="98"/>
      <c r="Q638" s="98"/>
      <c r="R638" s="111"/>
      <c r="S638" s="98"/>
      <c r="T638" s="111"/>
      <c r="U638" s="98"/>
      <c r="V638" s="111"/>
      <c r="W638" s="98"/>
      <c r="X638" s="98"/>
      <c r="Y638" s="115"/>
      <c r="Z638" s="96"/>
      <c r="AA638" s="111"/>
      <c r="AB638" s="111"/>
      <c r="AC638" s="111"/>
      <c r="AD638" s="111"/>
      <c r="AE638" s="111"/>
      <c r="AF638" s="111"/>
      <c r="AG638" s="111"/>
      <c r="AH638" s="111"/>
      <c r="AI638" s="111"/>
      <c r="AJ638" s="111"/>
      <c r="AK638" s="111"/>
      <c r="AL638" s="96"/>
      <c r="AM638" s="85" t="str">
        <f t="shared" si="18"/>
        <v/>
      </c>
      <c r="AN638" s="79" t="str">
        <f t="shared" si="19"/>
        <v/>
      </c>
    </row>
    <row r="639" spans="2:40" ht="21" customHeight="1" x14ac:dyDescent="0.2">
      <c r="B639" s="104"/>
      <c r="C639" s="104"/>
      <c r="D639" s="104"/>
      <c r="E639" s="219"/>
      <c r="F639" s="115"/>
      <c r="G639" s="96"/>
      <c r="H639" s="96"/>
      <c r="I639" s="96"/>
      <c r="J639" s="96"/>
      <c r="K639" s="97"/>
      <c r="L639" s="97"/>
      <c r="M639" s="104"/>
      <c r="N639" s="96"/>
      <c r="O639" s="98"/>
      <c r="P639" s="98"/>
      <c r="Q639" s="98"/>
      <c r="R639" s="111"/>
      <c r="S639" s="98"/>
      <c r="T639" s="111"/>
      <c r="U639" s="98"/>
      <c r="V639" s="111"/>
      <c r="W639" s="98"/>
      <c r="X639" s="98"/>
      <c r="Y639" s="115"/>
      <c r="Z639" s="96"/>
      <c r="AA639" s="111"/>
      <c r="AB639" s="111"/>
      <c r="AC639" s="111"/>
      <c r="AD639" s="111"/>
      <c r="AE639" s="111"/>
      <c r="AF639" s="111"/>
      <c r="AG639" s="111"/>
      <c r="AH639" s="111"/>
      <c r="AI639" s="111"/>
      <c r="AJ639" s="111"/>
      <c r="AK639" s="111"/>
      <c r="AL639" s="96"/>
      <c r="AM639" s="85" t="str">
        <f t="shared" si="18"/>
        <v/>
      </c>
      <c r="AN639" s="79" t="str">
        <f t="shared" si="19"/>
        <v/>
      </c>
    </row>
    <row r="640" spans="2:40" ht="21" customHeight="1" x14ac:dyDescent="0.2">
      <c r="B640" s="104"/>
      <c r="C640" s="104"/>
      <c r="D640" s="104"/>
      <c r="E640" s="219"/>
      <c r="F640" s="115"/>
      <c r="G640" s="96"/>
      <c r="H640" s="96"/>
      <c r="I640" s="96"/>
      <c r="J640" s="96"/>
      <c r="K640" s="97"/>
      <c r="L640" s="97"/>
      <c r="M640" s="104"/>
      <c r="N640" s="96"/>
      <c r="O640" s="98"/>
      <c r="P640" s="98"/>
      <c r="Q640" s="98"/>
      <c r="R640" s="111"/>
      <c r="S640" s="98"/>
      <c r="T640" s="111"/>
      <c r="U640" s="98"/>
      <c r="V640" s="111"/>
      <c r="W640" s="98"/>
      <c r="X640" s="98"/>
      <c r="Y640" s="115"/>
      <c r="Z640" s="96"/>
      <c r="AA640" s="111"/>
      <c r="AB640" s="111"/>
      <c r="AC640" s="111"/>
      <c r="AD640" s="111"/>
      <c r="AE640" s="111"/>
      <c r="AF640" s="111"/>
      <c r="AG640" s="111"/>
      <c r="AH640" s="111"/>
      <c r="AI640" s="111"/>
      <c r="AJ640" s="111"/>
      <c r="AK640" s="111"/>
      <c r="AL640" s="96"/>
      <c r="AM640" s="85" t="str">
        <f t="shared" si="18"/>
        <v/>
      </c>
      <c r="AN640" s="79" t="str">
        <f t="shared" si="19"/>
        <v/>
      </c>
    </row>
    <row r="641" spans="2:40" ht="21" customHeight="1" x14ac:dyDescent="0.2">
      <c r="B641" s="104"/>
      <c r="C641" s="104"/>
      <c r="D641" s="104"/>
      <c r="E641" s="219"/>
      <c r="F641" s="115"/>
      <c r="G641" s="96"/>
      <c r="H641" s="96"/>
      <c r="I641" s="96"/>
      <c r="J641" s="96"/>
      <c r="K641" s="97"/>
      <c r="L641" s="97"/>
      <c r="M641" s="104"/>
      <c r="N641" s="96"/>
      <c r="O641" s="98"/>
      <c r="P641" s="98"/>
      <c r="Q641" s="98"/>
      <c r="R641" s="111"/>
      <c r="S641" s="98"/>
      <c r="T641" s="111"/>
      <c r="U641" s="98"/>
      <c r="V641" s="111"/>
      <c r="W641" s="98"/>
      <c r="X641" s="98"/>
      <c r="Y641" s="115"/>
      <c r="Z641" s="96"/>
      <c r="AA641" s="111"/>
      <c r="AB641" s="111"/>
      <c r="AC641" s="111"/>
      <c r="AD641" s="111"/>
      <c r="AE641" s="111"/>
      <c r="AF641" s="111"/>
      <c r="AG641" s="111"/>
      <c r="AH641" s="111"/>
      <c r="AI641" s="111"/>
      <c r="AJ641" s="111"/>
      <c r="AK641" s="111"/>
      <c r="AL641" s="96"/>
      <c r="AM641" s="85" t="str">
        <f t="shared" si="18"/>
        <v/>
      </c>
      <c r="AN641" s="79" t="str">
        <f t="shared" si="19"/>
        <v/>
      </c>
    </row>
    <row r="642" spans="2:40" ht="21" customHeight="1" x14ac:dyDescent="0.2">
      <c r="B642" s="104"/>
      <c r="C642" s="104"/>
      <c r="D642" s="104"/>
      <c r="E642" s="219"/>
      <c r="F642" s="115"/>
      <c r="G642" s="96"/>
      <c r="H642" s="96"/>
      <c r="I642" s="96"/>
      <c r="J642" s="96"/>
      <c r="K642" s="97"/>
      <c r="L642" s="97"/>
      <c r="M642" s="104"/>
      <c r="N642" s="96"/>
      <c r="O642" s="98"/>
      <c r="P642" s="98"/>
      <c r="Q642" s="98"/>
      <c r="R642" s="111"/>
      <c r="S642" s="98"/>
      <c r="T642" s="111"/>
      <c r="U642" s="98"/>
      <c r="V642" s="111"/>
      <c r="W642" s="98"/>
      <c r="X642" s="98"/>
      <c r="Y642" s="115"/>
      <c r="Z642" s="96"/>
      <c r="AA642" s="111"/>
      <c r="AB642" s="111"/>
      <c r="AC642" s="111"/>
      <c r="AD642" s="111"/>
      <c r="AE642" s="111"/>
      <c r="AF642" s="111"/>
      <c r="AG642" s="111"/>
      <c r="AH642" s="111"/>
      <c r="AI642" s="111"/>
      <c r="AJ642" s="111"/>
      <c r="AK642" s="111"/>
      <c r="AL642" s="96"/>
      <c r="AM642" s="85" t="str">
        <f t="shared" si="18"/>
        <v/>
      </c>
      <c r="AN642" s="79" t="str">
        <f t="shared" si="19"/>
        <v/>
      </c>
    </row>
    <row r="643" spans="2:40" ht="21" customHeight="1" x14ac:dyDescent="0.2">
      <c r="B643" s="104"/>
      <c r="C643" s="104"/>
      <c r="D643" s="104"/>
      <c r="E643" s="219"/>
      <c r="F643" s="115"/>
      <c r="G643" s="96"/>
      <c r="H643" s="96"/>
      <c r="I643" s="96"/>
      <c r="J643" s="96"/>
      <c r="K643" s="97"/>
      <c r="L643" s="97"/>
      <c r="M643" s="104"/>
      <c r="N643" s="96"/>
      <c r="O643" s="98"/>
      <c r="P643" s="98"/>
      <c r="Q643" s="98"/>
      <c r="R643" s="111"/>
      <c r="S643" s="98"/>
      <c r="T643" s="111"/>
      <c r="U643" s="98"/>
      <c r="V643" s="111"/>
      <c r="W643" s="98"/>
      <c r="X643" s="98"/>
      <c r="Y643" s="115"/>
      <c r="Z643" s="96"/>
      <c r="AA643" s="111"/>
      <c r="AB643" s="111"/>
      <c r="AC643" s="111"/>
      <c r="AD643" s="111"/>
      <c r="AE643" s="111"/>
      <c r="AF643" s="111"/>
      <c r="AG643" s="111"/>
      <c r="AH643" s="111"/>
      <c r="AI643" s="111"/>
      <c r="AJ643" s="111"/>
      <c r="AK643" s="111"/>
      <c r="AL643" s="96"/>
      <c r="AM643" s="85" t="str">
        <f t="shared" si="18"/>
        <v/>
      </c>
      <c r="AN643" s="79" t="str">
        <f t="shared" si="19"/>
        <v/>
      </c>
    </row>
    <row r="644" spans="2:40" ht="21" customHeight="1" x14ac:dyDescent="0.2">
      <c r="B644" s="104"/>
      <c r="C644" s="104"/>
      <c r="D644" s="104"/>
      <c r="E644" s="219"/>
      <c r="F644" s="115"/>
      <c r="G644" s="96"/>
      <c r="H644" s="96"/>
      <c r="I644" s="96"/>
      <c r="J644" s="96"/>
      <c r="K644" s="97"/>
      <c r="L644" s="97"/>
      <c r="M644" s="104"/>
      <c r="N644" s="96"/>
      <c r="O644" s="98"/>
      <c r="P644" s="98"/>
      <c r="Q644" s="98"/>
      <c r="R644" s="111"/>
      <c r="S644" s="98"/>
      <c r="T644" s="111"/>
      <c r="U644" s="98"/>
      <c r="V644" s="111"/>
      <c r="W644" s="98"/>
      <c r="X644" s="98"/>
      <c r="Y644" s="115"/>
      <c r="Z644" s="96"/>
      <c r="AA644" s="111"/>
      <c r="AB644" s="111"/>
      <c r="AC644" s="111"/>
      <c r="AD644" s="111"/>
      <c r="AE644" s="111"/>
      <c r="AF644" s="111"/>
      <c r="AG644" s="111"/>
      <c r="AH644" s="111"/>
      <c r="AI644" s="111"/>
      <c r="AJ644" s="111"/>
      <c r="AK644" s="111"/>
      <c r="AL644" s="96"/>
      <c r="AM644" s="85" t="str">
        <f t="shared" si="18"/>
        <v/>
      </c>
      <c r="AN644" s="79" t="str">
        <f t="shared" si="19"/>
        <v/>
      </c>
    </row>
    <row r="645" spans="2:40" ht="21" customHeight="1" x14ac:dyDescent="0.2">
      <c r="B645" s="104"/>
      <c r="C645" s="104"/>
      <c r="D645" s="104"/>
      <c r="E645" s="219"/>
      <c r="F645" s="115"/>
      <c r="G645" s="96"/>
      <c r="H645" s="96"/>
      <c r="I645" s="96"/>
      <c r="J645" s="96"/>
      <c r="K645" s="97"/>
      <c r="L645" s="97"/>
      <c r="M645" s="104"/>
      <c r="N645" s="96"/>
      <c r="O645" s="98"/>
      <c r="P645" s="98"/>
      <c r="Q645" s="98"/>
      <c r="R645" s="111"/>
      <c r="S645" s="98"/>
      <c r="T645" s="111"/>
      <c r="U645" s="98"/>
      <c r="V645" s="111"/>
      <c r="W645" s="98"/>
      <c r="X645" s="98"/>
      <c r="Y645" s="115"/>
      <c r="Z645" s="96"/>
      <c r="AA645" s="111"/>
      <c r="AB645" s="111"/>
      <c r="AC645" s="111"/>
      <c r="AD645" s="111"/>
      <c r="AE645" s="111"/>
      <c r="AF645" s="111"/>
      <c r="AG645" s="111"/>
      <c r="AH645" s="111"/>
      <c r="AI645" s="111"/>
      <c r="AJ645" s="111"/>
      <c r="AK645" s="111"/>
      <c r="AL645" s="96"/>
      <c r="AM645" s="85" t="str">
        <f t="shared" si="18"/>
        <v/>
      </c>
      <c r="AN645" s="79" t="str">
        <f t="shared" si="19"/>
        <v/>
      </c>
    </row>
    <row r="646" spans="2:40" ht="21" customHeight="1" x14ac:dyDescent="0.2">
      <c r="B646" s="104"/>
      <c r="C646" s="104"/>
      <c r="D646" s="104"/>
      <c r="E646" s="219"/>
      <c r="F646" s="115"/>
      <c r="G646" s="96"/>
      <c r="H646" s="96"/>
      <c r="I646" s="96"/>
      <c r="J646" s="96"/>
      <c r="K646" s="97"/>
      <c r="L646" s="97"/>
      <c r="M646" s="104"/>
      <c r="N646" s="96"/>
      <c r="O646" s="98"/>
      <c r="P646" s="98"/>
      <c r="Q646" s="98"/>
      <c r="R646" s="111"/>
      <c r="S646" s="98"/>
      <c r="T646" s="111"/>
      <c r="U646" s="98"/>
      <c r="V646" s="111"/>
      <c r="W646" s="98"/>
      <c r="X646" s="98"/>
      <c r="Y646" s="115"/>
      <c r="Z646" s="96"/>
      <c r="AA646" s="111"/>
      <c r="AB646" s="111"/>
      <c r="AC646" s="111"/>
      <c r="AD646" s="111"/>
      <c r="AE646" s="111"/>
      <c r="AF646" s="111"/>
      <c r="AG646" s="111"/>
      <c r="AH646" s="111"/>
      <c r="AI646" s="111"/>
      <c r="AJ646" s="111"/>
      <c r="AK646" s="111"/>
      <c r="AL646" s="96"/>
      <c r="AM646" s="85" t="str">
        <f t="shared" si="18"/>
        <v/>
      </c>
      <c r="AN646" s="79" t="str">
        <f t="shared" si="19"/>
        <v/>
      </c>
    </row>
    <row r="647" spans="2:40" ht="21" customHeight="1" x14ac:dyDescent="0.2">
      <c r="B647" s="104"/>
      <c r="C647" s="104"/>
      <c r="D647" s="104"/>
      <c r="E647" s="219"/>
      <c r="F647" s="115"/>
      <c r="G647" s="96"/>
      <c r="H647" s="96"/>
      <c r="I647" s="96"/>
      <c r="J647" s="96"/>
      <c r="K647" s="97"/>
      <c r="L647" s="97"/>
      <c r="M647" s="104"/>
      <c r="N647" s="96"/>
      <c r="O647" s="98"/>
      <c r="P647" s="98"/>
      <c r="Q647" s="98"/>
      <c r="R647" s="111"/>
      <c r="S647" s="98"/>
      <c r="T647" s="111"/>
      <c r="U647" s="98"/>
      <c r="V647" s="111"/>
      <c r="W647" s="98"/>
      <c r="X647" s="98"/>
      <c r="Y647" s="115"/>
      <c r="Z647" s="96"/>
      <c r="AA647" s="111"/>
      <c r="AB647" s="111"/>
      <c r="AC647" s="111"/>
      <c r="AD647" s="111"/>
      <c r="AE647" s="111"/>
      <c r="AF647" s="111"/>
      <c r="AG647" s="111"/>
      <c r="AH647" s="111"/>
      <c r="AI647" s="111"/>
      <c r="AJ647" s="111"/>
      <c r="AK647" s="111"/>
      <c r="AL647" s="96"/>
      <c r="AM647" s="85" t="str">
        <f t="shared" si="18"/>
        <v/>
      </c>
      <c r="AN647" s="79" t="str">
        <f t="shared" si="19"/>
        <v/>
      </c>
    </row>
    <row r="648" spans="2:40" ht="21" customHeight="1" x14ac:dyDescent="0.2">
      <c r="B648" s="104"/>
      <c r="C648" s="104"/>
      <c r="D648" s="104"/>
      <c r="E648" s="219"/>
      <c r="F648" s="115"/>
      <c r="G648" s="96"/>
      <c r="H648" s="96"/>
      <c r="I648" s="96"/>
      <c r="J648" s="96"/>
      <c r="K648" s="97"/>
      <c r="L648" s="97"/>
      <c r="M648" s="104"/>
      <c r="N648" s="96"/>
      <c r="O648" s="98"/>
      <c r="P648" s="98"/>
      <c r="Q648" s="98"/>
      <c r="R648" s="111"/>
      <c r="S648" s="98"/>
      <c r="T648" s="111"/>
      <c r="U648" s="98"/>
      <c r="V648" s="111"/>
      <c r="W648" s="98"/>
      <c r="X648" s="98"/>
      <c r="Y648" s="115"/>
      <c r="Z648" s="96"/>
      <c r="AA648" s="111"/>
      <c r="AB648" s="111"/>
      <c r="AC648" s="111"/>
      <c r="AD648" s="111"/>
      <c r="AE648" s="111"/>
      <c r="AF648" s="111"/>
      <c r="AG648" s="111"/>
      <c r="AH648" s="111"/>
      <c r="AI648" s="111"/>
      <c r="AJ648" s="111"/>
      <c r="AK648" s="111"/>
      <c r="AL648" s="96"/>
      <c r="AM648" s="85" t="str">
        <f t="shared" si="18"/>
        <v/>
      </c>
      <c r="AN648" s="79" t="str">
        <f t="shared" si="19"/>
        <v/>
      </c>
    </row>
    <row r="649" spans="2:40" ht="21" customHeight="1" x14ac:dyDescent="0.2">
      <c r="B649" s="104"/>
      <c r="C649" s="104"/>
      <c r="D649" s="104"/>
      <c r="E649" s="219"/>
      <c r="F649" s="115"/>
      <c r="G649" s="96"/>
      <c r="H649" s="96"/>
      <c r="I649" s="96"/>
      <c r="J649" s="96"/>
      <c r="K649" s="97"/>
      <c r="L649" s="97"/>
      <c r="M649" s="104"/>
      <c r="N649" s="96"/>
      <c r="O649" s="98"/>
      <c r="P649" s="98"/>
      <c r="Q649" s="98"/>
      <c r="R649" s="111"/>
      <c r="S649" s="98"/>
      <c r="T649" s="111"/>
      <c r="U649" s="98"/>
      <c r="V649" s="111"/>
      <c r="W649" s="98"/>
      <c r="X649" s="98"/>
      <c r="Y649" s="115"/>
      <c r="Z649" s="96"/>
      <c r="AA649" s="111"/>
      <c r="AB649" s="111"/>
      <c r="AC649" s="111"/>
      <c r="AD649" s="111"/>
      <c r="AE649" s="111"/>
      <c r="AF649" s="111"/>
      <c r="AG649" s="111"/>
      <c r="AH649" s="111"/>
      <c r="AI649" s="111"/>
      <c r="AJ649" s="111"/>
      <c r="AK649" s="111"/>
      <c r="AL649" s="96"/>
      <c r="AM649" s="85" t="str">
        <f t="shared" si="18"/>
        <v/>
      </c>
      <c r="AN649" s="79" t="str">
        <f t="shared" si="19"/>
        <v/>
      </c>
    </row>
    <row r="650" spans="2:40" ht="21" customHeight="1" x14ac:dyDescent="0.2">
      <c r="B650" s="104"/>
      <c r="C650" s="104"/>
      <c r="D650" s="104"/>
      <c r="E650" s="219"/>
      <c r="F650" s="115"/>
      <c r="G650" s="96"/>
      <c r="H650" s="96"/>
      <c r="I650" s="96"/>
      <c r="J650" s="96"/>
      <c r="K650" s="97"/>
      <c r="L650" s="97"/>
      <c r="M650" s="104"/>
      <c r="N650" s="96"/>
      <c r="O650" s="98"/>
      <c r="P650" s="98"/>
      <c r="Q650" s="98"/>
      <c r="R650" s="111"/>
      <c r="S650" s="98"/>
      <c r="T650" s="111"/>
      <c r="U650" s="98"/>
      <c r="V650" s="111"/>
      <c r="W650" s="98"/>
      <c r="X650" s="98"/>
      <c r="Y650" s="115"/>
      <c r="Z650" s="96"/>
      <c r="AA650" s="111"/>
      <c r="AB650" s="111"/>
      <c r="AC650" s="111"/>
      <c r="AD650" s="111"/>
      <c r="AE650" s="111"/>
      <c r="AF650" s="111"/>
      <c r="AG650" s="111"/>
      <c r="AH650" s="111"/>
      <c r="AI650" s="111"/>
      <c r="AJ650" s="111"/>
      <c r="AK650" s="111"/>
      <c r="AL650" s="96"/>
      <c r="AM650" s="85" t="str">
        <f t="shared" si="18"/>
        <v/>
      </c>
      <c r="AN650" s="79" t="str">
        <f t="shared" si="19"/>
        <v/>
      </c>
    </row>
    <row r="651" spans="2:40" ht="21" customHeight="1" x14ac:dyDescent="0.2">
      <c r="B651" s="104"/>
      <c r="C651" s="104"/>
      <c r="D651" s="104"/>
      <c r="E651" s="219"/>
      <c r="F651" s="115"/>
      <c r="G651" s="96"/>
      <c r="H651" s="96"/>
      <c r="I651" s="96"/>
      <c r="J651" s="96"/>
      <c r="K651" s="97"/>
      <c r="L651" s="97"/>
      <c r="M651" s="104"/>
      <c r="N651" s="96"/>
      <c r="O651" s="98"/>
      <c r="P651" s="98"/>
      <c r="Q651" s="98"/>
      <c r="R651" s="111"/>
      <c r="S651" s="98"/>
      <c r="T651" s="111"/>
      <c r="U651" s="98"/>
      <c r="V651" s="111"/>
      <c r="W651" s="98"/>
      <c r="X651" s="98"/>
      <c r="Y651" s="115"/>
      <c r="Z651" s="96"/>
      <c r="AA651" s="111"/>
      <c r="AB651" s="111"/>
      <c r="AC651" s="111"/>
      <c r="AD651" s="111"/>
      <c r="AE651" s="111"/>
      <c r="AF651" s="111"/>
      <c r="AG651" s="111"/>
      <c r="AH651" s="111"/>
      <c r="AI651" s="111"/>
      <c r="AJ651" s="111"/>
      <c r="AK651" s="111"/>
      <c r="AL651" s="96"/>
      <c r="AM651" s="85" t="str">
        <f t="shared" si="18"/>
        <v/>
      </c>
      <c r="AN651" s="79" t="str">
        <f t="shared" si="19"/>
        <v/>
      </c>
    </row>
    <row r="652" spans="2:40" ht="21" customHeight="1" x14ac:dyDescent="0.2">
      <c r="B652" s="104"/>
      <c r="C652" s="104"/>
      <c r="D652" s="104"/>
      <c r="E652" s="219"/>
      <c r="F652" s="115"/>
      <c r="G652" s="96"/>
      <c r="H652" s="96"/>
      <c r="I652" s="96"/>
      <c r="J652" s="96"/>
      <c r="K652" s="97"/>
      <c r="L652" s="97"/>
      <c r="M652" s="104"/>
      <c r="N652" s="96"/>
      <c r="O652" s="98"/>
      <c r="P652" s="98"/>
      <c r="Q652" s="98"/>
      <c r="R652" s="111"/>
      <c r="S652" s="98"/>
      <c r="T652" s="111"/>
      <c r="U652" s="98"/>
      <c r="V652" s="111"/>
      <c r="W652" s="98"/>
      <c r="X652" s="98"/>
      <c r="Y652" s="115"/>
      <c r="Z652" s="96"/>
      <c r="AA652" s="111"/>
      <c r="AB652" s="111"/>
      <c r="AC652" s="111"/>
      <c r="AD652" s="111"/>
      <c r="AE652" s="111"/>
      <c r="AF652" s="111"/>
      <c r="AG652" s="111"/>
      <c r="AH652" s="111"/>
      <c r="AI652" s="111"/>
      <c r="AJ652" s="111"/>
      <c r="AK652" s="111"/>
      <c r="AL652" s="96"/>
      <c r="AM652" s="85" t="str">
        <f t="shared" ref="AM652:AM715" si="20">IF(AN652&lt;&gt;"","Erreur","")</f>
        <v/>
      </c>
      <c r="AN652" s="79" t="str">
        <f t="shared" si="19"/>
        <v/>
      </c>
    </row>
    <row r="653" spans="2:40" ht="21" customHeight="1" x14ac:dyDescent="0.2">
      <c r="B653" s="104"/>
      <c r="C653" s="104"/>
      <c r="D653" s="104"/>
      <c r="E653" s="219"/>
      <c r="F653" s="115"/>
      <c r="G653" s="96"/>
      <c r="H653" s="96"/>
      <c r="I653" s="96"/>
      <c r="J653" s="96"/>
      <c r="K653" s="97"/>
      <c r="L653" s="97"/>
      <c r="M653" s="104"/>
      <c r="N653" s="96"/>
      <c r="O653" s="98"/>
      <c r="P653" s="98"/>
      <c r="Q653" s="98"/>
      <c r="R653" s="111"/>
      <c r="S653" s="98"/>
      <c r="T653" s="111"/>
      <c r="U653" s="98"/>
      <c r="V653" s="111"/>
      <c r="W653" s="98"/>
      <c r="X653" s="98"/>
      <c r="Y653" s="115"/>
      <c r="Z653" s="96"/>
      <c r="AA653" s="111"/>
      <c r="AB653" s="111"/>
      <c r="AC653" s="111"/>
      <c r="AD653" s="111"/>
      <c r="AE653" s="111"/>
      <c r="AF653" s="111"/>
      <c r="AG653" s="111"/>
      <c r="AH653" s="111"/>
      <c r="AI653" s="111"/>
      <c r="AJ653" s="111"/>
      <c r="AK653" s="111"/>
      <c r="AL653" s="96"/>
      <c r="AM653" s="85" t="str">
        <f t="shared" si="20"/>
        <v/>
      </c>
      <c r="AN653" s="79" t="str">
        <f t="shared" ref="AN653:AN716" si="21">IF(AND(B653&lt;&gt;"",B652=""),"La ligne précédente ne doit pas être vide",IF(AND(B653&lt;&gt;"",OR(C653="",D653="",E653="",F653="",G653="",H653="",J653="",N653="")),"Veuillez compléter les informations d'identification du programme de cession en réassurance.",IF(AND(B653="",OR(C653&lt;&gt;"",D653&lt;&gt;"",E653&lt;&gt;"",F653&lt;&gt;"",G653&lt;&gt;"",H653&lt;&gt;"",J653&lt;&gt;"",N653&lt;&gt;"")),"Veuillez compléter les informations d'identification du programme de cession en réassurance en colonne C0010.",IF(AND(B653&lt;&gt;"",AL653=""),"Veuillez sélectionner NA dans la liste de la colonne C0370 si vous n'avez rien à déclarer.",""))))</f>
        <v/>
      </c>
    </row>
    <row r="654" spans="2:40" ht="21" customHeight="1" x14ac:dyDescent="0.2">
      <c r="B654" s="104"/>
      <c r="C654" s="104"/>
      <c r="D654" s="104"/>
      <c r="E654" s="219"/>
      <c r="F654" s="115"/>
      <c r="G654" s="96"/>
      <c r="H654" s="96"/>
      <c r="I654" s="96"/>
      <c r="J654" s="96"/>
      <c r="K654" s="97"/>
      <c r="L654" s="97"/>
      <c r="M654" s="104"/>
      <c r="N654" s="96"/>
      <c r="O654" s="98"/>
      <c r="P654" s="98"/>
      <c r="Q654" s="98"/>
      <c r="R654" s="111"/>
      <c r="S654" s="98"/>
      <c r="T654" s="111"/>
      <c r="U654" s="98"/>
      <c r="V654" s="111"/>
      <c r="W654" s="98"/>
      <c r="X654" s="98"/>
      <c r="Y654" s="115"/>
      <c r="Z654" s="96"/>
      <c r="AA654" s="111"/>
      <c r="AB654" s="111"/>
      <c r="AC654" s="111"/>
      <c r="AD654" s="111"/>
      <c r="AE654" s="111"/>
      <c r="AF654" s="111"/>
      <c r="AG654" s="111"/>
      <c r="AH654" s="111"/>
      <c r="AI654" s="111"/>
      <c r="AJ654" s="111"/>
      <c r="AK654" s="111"/>
      <c r="AL654" s="96"/>
      <c r="AM654" s="85" t="str">
        <f t="shared" si="20"/>
        <v/>
      </c>
      <c r="AN654" s="79" t="str">
        <f t="shared" si="21"/>
        <v/>
      </c>
    </row>
    <row r="655" spans="2:40" ht="21" customHeight="1" x14ac:dyDescent="0.2">
      <c r="B655" s="104"/>
      <c r="C655" s="104"/>
      <c r="D655" s="104"/>
      <c r="E655" s="219"/>
      <c r="F655" s="115"/>
      <c r="G655" s="96"/>
      <c r="H655" s="96"/>
      <c r="I655" s="96"/>
      <c r="J655" s="96"/>
      <c r="K655" s="97"/>
      <c r="L655" s="97"/>
      <c r="M655" s="104"/>
      <c r="N655" s="96"/>
      <c r="O655" s="98"/>
      <c r="P655" s="98"/>
      <c r="Q655" s="98"/>
      <c r="R655" s="111"/>
      <c r="S655" s="98"/>
      <c r="T655" s="111"/>
      <c r="U655" s="98"/>
      <c r="V655" s="111"/>
      <c r="W655" s="98"/>
      <c r="X655" s="98"/>
      <c r="Y655" s="115"/>
      <c r="Z655" s="96"/>
      <c r="AA655" s="111"/>
      <c r="AB655" s="111"/>
      <c r="AC655" s="111"/>
      <c r="AD655" s="111"/>
      <c r="AE655" s="111"/>
      <c r="AF655" s="111"/>
      <c r="AG655" s="111"/>
      <c r="AH655" s="111"/>
      <c r="AI655" s="111"/>
      <c r="AJ655" s="111"/>
      <c r="AK655" s="111"/>
      <c r="AL655" s="96"/>
      <c r="AM655" s="85" t="str">
        <f t="shared" si="20"/>
        <v/>
      </c>
      <c r="AN655" s="79" t="str">
        <f t="shared" si="21"/>
        <v/>
      </c>
    </row>
    <row r="656" spans="2:40" ht="21" customHeight="1" x14ac:dyDescent="0.2">
      <c r="B656" s="104"/>
      <c r="C656" s="104"/>
      <c r="D656" s="104"/>
      <c r="E656" s="219"/>
      <c r="F656" s="115"/>
      <c r="G656" s="96"/>
      <c r="H656" s="96"/>
      <c r="I656" s="96"/>
      <c r="J656" s="96"/>
      <c r="K656" s="97"/>
      <c r="L656" s="97"/>
      <c r="M656" s="104"/>
      <c r="N656" s="96"/>
      <c r="O656" s="98"/>
      <c r="P656" s="98"/>
      <c r="Q656" s="98"/>
      <c r="R656" s="111"/>
      <c r="S656" s="98"/>
      <c r="T656" s="111"/>
      <c r="U656" s="98"/>
      <c r="V656" s="111"/>
      <c r="W656" s="98"/>
      <c r="X656" s="98"/>
      <c r="Y656" s="115"/>
      <c r="Z656" s="96"/>
      <c r="AA656" s="111"/>
      <c r="AB656" s="111"/>
      <c r="AC656" s="111"/>
      <c r="AD656" s="111"/>
      <c r="AE656" s="111"/>
      <c r="AF656" s="111"/>
      <c r="AG656" s="111"/>
      <c r="AH656" s="111"/>
      <c r="AI656" s="111"/>
      <c r="AJ656" s="111"/>
      <c r="AK656" s="111"/>
      <c r="AL656" s="96"/>
      <c r="AM656" s="85" t="str">
        <f t="shared" si="20"/>
        <v/>
      </c>
      <c r="AN656" s="79" t="str">
        <f t="shared" si="21"/>
        <v/>
      </c>
    </row>
    <row r="657" spans="2:40" ht="21" customHeight="1" x14ac:dyDescent="0.2">
      <c r="B657" s="104"/>
      <c r="C657" s="104"/>
      <c r="D657" s="104"/>
      <c r="E657" s="219"/>
      <c r="F657" s="115"/>
      <c r="G657" s="96"/>
      <c r="H657" s="96"/>
      <c r="I657" s="96"/>
      <c r="J657" s="96"/>
      <c r="K657" s="97"/>
      <c r="L657" s="97"/>
      <c r="M657" s="104"/>
      <c r="N657" s="96"/>
      <c r="O657" s="98"/>
      <c r="P657" s="98"/>
      <c r="Q657" s="98"/>
      <c r="R657" s="111"/>
      <c r="S657" s="98"/>
      <c r="T657" s="111"/>
      <c r="U657" s="98"/>
      <c r="V657" s="111"/>
      <c r="W657" s="98"/>
      <c r="X657" s="98"/>
      <c r="Y657" s="115"/>
      <c r="Z657" s="96"/>
      <c r="AA657" s="111"/>
      <c r="AB657" s="111"/>
      <c r="AC657" s="111"/>
      <c r="AD657" s="111"/>
      <c r="AE657" s="111"/>
      <c r="AF657" s="111"/>
      <c r="AG657" s="111"/>
      <c r="AH657" s="111"/>
      <c r="AI657" s="111"/>
      <c r="AJ657" s="111"/>
      <c r="AK657" s="111"/>
      <c r="AL657" s="96"/>
      <c r="AM657" s="85" t="str">
        <f t="shared" si="20"/>
        <v/>
      </c>
      <c r="AN657" s="79" t="str">
        <f t="shared" si="21"/>
        <v/>
      </c>
    </row>
    <row r="658" spans="2:40" ht="21" customHeight="1" x14ac:dyDescent="0.2">
      <c r="B658" s="104"/>
      <c r="C658" s="104"/>
      <c r="D658" s="104"/>
      <c r="E658" s="219"/>
      <c r="F658" s="115"/>
      <c r="G658" s="96"/>
      <c r="H658" s="96"/>
      <c r="I658" s="96"/>
      <c r="J658" s="96"/>
      <c r="K658" s="97"/>
      <c r="L658" s="97"/>
      <c r="M658" s="104"/>
      <c r="N658" s="96"/>
      <c r="O658" s="98"/>
      <c r="P658" s="98"/>
      <c r="Q658" s="98"/>
      <c r="R658" s="111"/>
      <c r="S658" s="98"/>
      <c r="T658" s="111"/>
      <c r="U658" s="98"/>
      <c r="V658" s="111"/>
      <c r="W658" s="98"/>
      <c r="X658" s="98"/>
      <c r="Y658" s="115"/>
      <c r="Z658" s="96"/>
      <c r="AA658" s="111"/>
      <c r="AB658" s="111"/>
      <c r="AC658" s="111"/>
      <c r="AD658" s="111"/>
      <c r="AE658" s="111"/>
      <c r="AF658" s="111"/>
      <c r="AG658" s="111"/>
      <c r="AH658" s="111"/>
      <c r="AI658" s="111"/>
      <c r="AJ658" s="111"/>
      <c r="AK658" s="111"/>
      <c r="AL658" s="96"/>
      <c r="AM658" s="85" t="str">
        <f t="shared" si="20"/>
        <v/>
      </c>
      <c r="AN658" s="79" t="str">
        <f t="shared" si="21"/>
        <v/>
      </c>
    </row>
    <row r="659" spans="2:40" ht="21" customHeight="1" x14ac:dyDescent="0.2">
      <c r="B659" s="104"/>
      <c r="C659" s="104"/>
      <c r="D659" s="104"/>
      <c r="E659" s="219"/>
      <c r="F659" s="115"/>
      <c r="G659" s="96"/>
      <c r="H659" s="96"/>
      <c r="I659" s="96"/>
      <c r="J659" s="96"/>
      <c r="K659" s="97"/>
      <c r="L659" s="97"/>
      <c r="M659" s="104"/>
      <c r="N659" s="96"/>
      <c r="O659" s="98"/>
      <c r="P659" s="98"/>
      <c r="Q659" s="98"/>
      <c r="R659" s="111"/>
      <c r="S659" s="98"/>
      <c r="T659" s="111"/>
      <c r="U659" s="98"/>
      <c r="V659" s="111"/>
      <c r="W659" s="98"/>
      <c r="X659" s="98"/>
      <c r="Y659" s="115"/>
      <c r="Z659" s="96"/>
      <c r="AA659" s="111"/>
      <c r="AB659" s="111"/>
      <c r="AC659" s="111"/>
      <c r="AD659" s="111"/>
      <c r="AE659" s="111"/>
      <c r="AF659" s="111"/>
      <c r="AG659" s="111"/>
      <c r="AH659" s="111"/>
      <c r="AI659" s="111"/>
      <c r="AJ659" s="111"/>
      <c r="AK659" s="111"/>
      <c r="AL659" s="96"/>
      <c r="AM659" s="85" t="str">
        <f t="shared" si="20"/>
        <v/>
      </c>
      <c r="AN659" s="79" t="str">
        <f t="shared" si="21"/>
        <v/>
      </c>
    </row>
    <row r="660" spans="2:40" ht="21" customHeight="1" x14ac:dyDescent="0.2">
      <c r="B660" s="104"/>
      <c r="C660" s="104"/>
      <c r="D660" s="104"/>
      <c r="E660" s="219"/>
      <c r="F660" s="115"/>
      <c r="G660" s="96"/>
      <c r="H660" s="96"/>
      <c r="I660" s="96"/>
      <c r="J660" s="96"/>
      <c r="K660" s="97"/>
      <c r="L660" s="97"/>
      <c r="M660" s="104"/>
      <c r="N660" s="96"/>
      <c r="O660" s="98"/>
      <c r="P660" s="98"/>
      <c r="Q660" s="98"/>
      <c r="R660" s="111"/>
      <c r="S660" s="98"/>
      <c r="T660" s="111"/>
      <c r="U660" s="98"/>
      <c r="V660" s="111"/>
      <c r="W660" s="98"/>
      <c r="X660" s="98"/>
      <c r="Y660" s="115"/>
      <c r="Z660" s="96"/>
      <c r="AA660" s="111"/>
      <c r="AB660" s="111"/>
      <c r="AC660" s="111"/>
      <c r="AD660" s="111"/>
      <c r="AE660" s="111"/>
      <c r="AF660" s="111"/>
      <c r="AG660" s="111"/>
      <c r="AH660" s="111"/>
      <c r="AI660" s="111"/>
      <c r="AJ660" s="111"/>
      <c r="AK660" s="111"/>
      <c r="AL660" s="96"/>
      <c r="AM660" s="85" t="str">
        <f t="shared" si="20"/>
        <v/>
      </c>
      <c r="AN660" s="79" t="str">
        <f t="shared" si="21"/>
        <v/>
      </c>
    </row>
    <row r="661" spans="2:40" ht="21" customHeight="1" x14ac:dyDescent="0.2">
      <c r="B661" s="104"/>
      <c r="C661" s="104"/>
      <c r="D661" s="104"/>
      <c r="E661" s="219"/>
      <c r="F661" s="115"/>
      <c r="G661" s="96"/>
      <c r="H661" s="96"/>
      <c r="I661" s="96"/>
      <c r="J661" s="96"/>
      <c r="K661" s="97"/>
      <c r="L661" s="97"/>
      <c r="M661" s="104"/>
      <c r="N661" s="96"/>
      <c r="O661" s="98"/>
      <c r="P661" s="98"/>
      <c r="Q661" s="98"/>
      <c r="R661" s="111"/>
      <c r="S661" s="98"/>
      <c r="T661" s="111"/>
      <c r="U661" s="98"/>
      <c r="V661" s="111"/>
      <c r="W661" s="98"/>
      <c r="X661" s="98"/>
      <c r="Y661" s="115"/>
      <c r="Z661" s="96"/>
      <c r="AA661" s="111"/>
      <c r="AB661" s="111"/>
      <c r="AC661" s="111"/>
      <c r="AD661" s="111"/>
      <c r="AE661" s="111"/>
      <c r="AF661" s="111"/>
      <c r="AG661" s="111"/>
      <c r="AH661" s="111"/>
      <c r="AI661" s="111"/>
      <c r="AJ661" s="111"/>
      <c r="AK661" s="111"/>
      <c r="AL661" s="96"/>
      <c r="AM661" s="85" t="str">
        <f t="shared" si="20"/>
        <v/>
      </c>
      <c r="AN661" s="79" t="str">
        <f t="shared" si="21"/>
        <v/>
      </c>
    </row>
    <row r="662" spans="2:40" ht="21" customHeight="1" x14ac:dyDescent="0.2">
      <c r="B662" s="104"/>
      <c r="C662" s="104"/>
      <c r="D662" s="104"/>
      <c r="E662" s="219"/>
      <c r="F662" s="115"/>
      <c r="G662" s="96"/>
      <c r="H662" s="96"/>
      <c r="I662" s="96"/>
      <c r="J662" s="96"/>
      <c r="K662" s="97"/>
      <c r="L662" s="97"/>
      <c r="M662" s="104"/>
      <c r="N662" s="96"/>
      <c r="O662" s="98"/>
      <c r="P662" s="98"/>
      <c r="Q662" s="98"/>
      <c r="R662" s="111"/>
      <c r="S662" s="98"/>
      <c r="T662" s="111"/>
      <c r="U662" s="98"/>
      <c r="V662" s="111"/>
      <c r="W662" s="98"/>
      <c r="X662" s="98"/>
      <c r="Y662" s="115"/>
      <c r="Z662" s="96"/>
      <c r="AA662" s="111"/>
      <c r="AB662" s="111"/>
      <c r="AC662" s="111"/>
      <c r="AD662" s="111"/>
      <c r="AE662" s="111"/>
      <c r="AF662" s="111"/>
      <c r="AG662" s="111"/>
      <c r="AH662" s="111"/>
      <c r="AI662" s="111"/>
      <c r="AJ662" s="111"/>
      <c r="AK662" s="111"/>
      <c r="AL662" s="96"/>
      <c r="AM662" s="85" t="str">
        <f t="shared" si="20"/>
        <v/>
      </c>
      <c r="AN662" s="79" t="str">
        <f t="shared" si="21"/>
        <v/>
      </c>
    </row>
    <row r="663" spans="2:40" ht="21" customHeight="1" x14ac:dyDescent="0.2">
      <c r="B663" s="104"/>
      <c r="C663" s="104"/>
      <c r="D663" s="104"/>
      <c r="E663" s="219"/>
      <c r="F663" s="115"/>
      <c r="G663" s="96"/>
      <c r="H663" s="96"/>
      <c r="I663" s="96"/>
      <c r="J663" s="96"/>
      <c r="K663" s="97"/>
      <c r="L663" s="97"/>
      <c r="M663" s="104"/>
      <c r="N663" s="96"/>
      <c r="O663" s="98"/>
      <c r="P663" s="98"/>
      <c r="Q663" s="98"/>
      <c r="R663" s="111"/>
      <c r="S663" s="98"/>
      <c r="T663" s="111"/>
      <c r="U663" s="98"/>
      <c r="V663" s="111"/>
      <c r="W663" s="98"/>
      <c r="X663" s="98"/>
      <c r="Y663" s="115"/>
      <c r="Z663" s="96"/>
      <c r="AA663" s="111"/>
      <c r="AB663" s="111"/>
      <c r="AC663" s="111"/>
      <c r="AD663" s="111"/>
      <c r="AE663" s="111"/>
      <c r="AF663" s="111"/>
      <c r="AG663" s="111"/>
      <c r="AH663" s="111"/>
      <c r="AI663" s="111"/>
      <c r="AJ663" s="111"/>
      <c r="AK663" s="111"/>
      <c r="AL663" s="96"/>
      <c r="AM663" s="85" t="str">
        <f t="shared" si="20"/>
        <v/>
      </c>
      <c r="AN663" s="79" t="str">
        <f t="shared" si="21"/>
        <v/>
      </c>
    </row>
    <row r="664" spans="2:40" ht="21" customHeight="1" x14ac:dyDescent="0.2">
      <c r="B664" s="104"/>
      <c r="C664" s="104"/>
      <c r="D664" s="104"/>
      <c r="E664" s="219"/>
      <c r="F664" s="115"/>
      <c r="G664" s="96"/>
      <c r="H664" s="96"/>
      <c r="I664" s="96"/>
      <c r="J664" s="96"/>
      <c r="K664" s="97"/>
      <c r="L664" s="97"/>
      <c r="M664" s="104"/>
      <c r="N664" s="96"/>
      <c r="O664" s="98"/>
      <c r="P664" s="98"/>
      <c r="Q664" s="98"/>
      <c r="R664" s="111"/>
      <c r="S664" s="98"/>
      <c r="T664" s="111"/>
      <c r="U664" s="98"/>
      <c r="V664" s="111"/>
      <c r="W664" s="98"/>
      <c r="X664" s="98"/>
      <c r="Y664" s="115"/>
      <c r="Z664" s="96"/>
      <c r="AA664" s="111"/>
      <c r="AB664" s="111"/>
      <c r="AC664" s="111"/>
      <c r="AD664" s="111"/>
      <c r="AE664" s="111"/>
      <c r="AF664" s="111"/>
      <c r="AG664" s="111"/>
      <c r="AH664" s="111"/>
      <c r="AI664" s="111"/>
      <c r="AJ664" s="111"/>
      <c r="AK664" s="111"/>
      <c r="AL664" s="96"/>
      <c r="AM664" s="85" t="str">
        <f t="shared" si="20"/>
        <v/>
      </c>
      <c r="AN664" s="79" t="str">
        <f t="shared" si="21"/>
        <v/>
      </c>
    </row>
    <row r="665" spans="2:40" ht="21" customHeight="1" x14ac:dyDescent="0.2">
      <c r="B665" s="104"/>
      <c r="C665" s="104"/>
      <c r="D665" s="104"/>
      <c r="E665" s="219"/>
      <c r="F665" s="115"/>
      <c r="G665" s="96"/>
      <c r="H665" s="96"/>
      <c r="I665" s="96"/>
      <c r="J665" s="96"/>
      <c r="K665" s="97"/>
      <c r="L665" s="97"/>
      <c r="M665" s="104"/>
      <c r="N665" s="96"/>
      <c r="O665" s="98"/>
      <c r="P665" s="98"/>
      <c r="Q665" s="98"/>
      <c r="R665" s="111"/>
      <c r="S665" s="98"/>
      <c r="T665" s="111"/>
      <c r="U665" s="98"/>
      <c r="V665" s="111"/>
      <c r="W665" s="98"/>
      <c r="X665" s="98"/>
      <c r="Y665" s="115"/>
      <c r="Z665" s="96"/>
      <c r="AA665" s="111"/>
      <c r="AB665" s="111"/>
      <c r="AC665" s="111"/>
      <c r="AD665" s="111"/>
      <c r="AE665" s="111"/>
      <c r="AF665" s="111"/>
      <c r="AG665" s="111"/>
      <c r="AH665" s="111"/>
      <c r="AI665" s="111"/>
      <c r="AJ665" s="111"/>
      <c r="AK665" s="111"/>
      <c r="AL665" s="96"/>
      <c r="AM665" s="85" t="str">
        <f t="shared" si="20"/>
        <v/>
      </c>
      <c r="AN665" s="79" t="str">
        <f t="shared" si="21"/>
        <v/>
      </c>
    </row>
    <row r="666" spans="2:40" ht="21" customHeight="1" x14ac:dyDescent="0.2">
      <c r="B666" s="104"/>
      <c r="C666" s="104"/>
      <c r="D666" s="104"/>
      <c r="E666" s="219"/>
      <c r="F666" s="115"/>
      <c r="G666" s="96"/>
      <c r="H666" s="96"/>
      <c r="I666" s="96"/>
      <c r="J666" s="96"/>
      <c r="K666" s="97"/>
      <c r="L666" s="97"/>
      <c r="M666" s="104"/>
      <c r="N666" s="96"/>
      <c r="O666" s="98"/>
      <c r="P666" s="98"/>
      <c r="Q666" s="98"/>
      <c r="R666" s="111"/>
      <c r="S666" s="98"/>
      <c r="T666" s="111"/>
      <c r="U666" s="98"/>
      <c r="V666" s="111"/>
      <c r="W666" s="98"/>
      <c r="X666" s="98"/>
      <c r="Y666" s="115"/>
      <c r="Z666" s="96"/>
      <c r="AA666" s="111"/>
      <c r="AB666" s="111"/>
      <c r="AC666" s="111"/>
      <c r="AD666" s="111"/>
      <c r="AE666" s="111"/>
      <c r="AF666" s="111"/>
      <c r="AG666" s="111"/>
      <c r="AH666" s="111"/>
      <c r="AI666" s="111"/>
      <c r="AJ666" s="111"/>
      <c r="AK666" s="111"/>
      <c r="AL666" s="96"/>
      <c r="AM666" s="85" t="str">
        <f t="shared" si="20"/>
        <v/>
      </c>
      <c r="AN666" s="79" t="str">
        <f t="shared" si="21"/>
        <v/>
      </c>
    </row>
    <row r="667" spans="2:40" ht="21" customHeight="1" x14ac:dyDescent="0.2">
      <c r="B667" s="104"/>
      <c r="C667" s="104"/>
      <c r="D667" s="104"/>
      <c r="E667" s="219"/>
      <c r="F667" s="115"/>
      <c r="G667" s="96"/>
      <c r="H667" s="96"/>
      <c r="I667" s="96"/>
      <c r="J667" s="96"/>
      <c r="K667" s="97"/>
      <c r="L667" s="97"/>
      <c r="M667" s="104"/>
      <c r="N667" s="96"/>
      <c r="O667" s="98"/>
      <c r="P667" s="98"/>
      <c r="Q667" s="98"/>
      <c r="R667" s="111"/>
      <c r="S667" s="98"/>
      <c r="T667" s="111"/>
      <c r="U667" s="98"/>
      <c r="V667" s="111"/>
      <c r="W667" s="98"/>
      <c r="X667" s="98"/>
      <c r="Y667" s="115"/>
      <c r="Z667" s="96"/>
      <c r="AA667" s="111"/>
      <c r="AB667" s="111"/>
      <c r="AC667" s="111"/>
      <c r="AD667" s="111"/>
      <c r="AE667" s="111"/>
      <c r="AF667" s="111"/>
      <c r="AG667" s="111"/>
      <c r="AH667" s="111"/>
      <c r="AI667" s="111"/>
      <c r="AJ667" s="111"/>
      <c r="AK667" s="111"/>
      <c r="AL667" s="96"/>
      <c r="AM667" s="85" t="str">
        <f t="shared" si="20"/>
        <v/>
      </c>
      <c r="AN667" s="79" t="str">
        <f t="shared" si="21"/>
        <v/>
      </c>
    </row>
    <row r="668" spans="2:40" ht="21" customHeight="1" x14ac:dyDescent="0.2">
      <c r="B668" s="104"/>
      <c r="C668" s="104"/>
      <c r="D668" s="104"/>
      <c r="E668" s="219"/>
      <c r="F668" s="115"/>
      <c r="G668" s="96"/>
      <c r="H668" s="96"/>
      <c r="I668" s="96"/>
      <c r="J668" s="96"/>
      <c r="K668" s="97"/>
      <c r="L668" s="97"/>
      <c r="M668" s="104"/>
      <c r="N668" s="96"/>
      <c r="O668" s="98"/>
      <c r="P668" s="98"/>
      <c r="Q668" s="98"/>
      <c r="R668" s="111"/>
      <c r="S668" s="98"/>
      <c r="T668" s="111"/>
      <c r="U668" s="98"/>
      <c r="V668" s="111"/>
      <c r="W668" s="98"/>
      <c r="X668" s="98"/>
      <c r="Y668" s="115"/>
      <c r="Z668" s="96"/>
      <c r="AA668" s="111"/>
      <c r="AB668" s="111"/>
      <c r="AC668" s="111"/>
      <c r="AD668" s="111"/>
      <c r="AE668" s="111"/>
      <c r="AF668" s="111"/>
      <c r="AG668" s="111"/>
      <c r="AH668" s="111"/>
      <c r="AI668" s="111"/>
      <c r="AJ668" s="111"/>
      <c r="AK668" s="111"/>
      <c r="AL668" s="96"/>
      <c r="AM668" s="85" t="str">
        <f t="shared" si="20"/>
        <v/>
      </c>
      <c r="AN668" s="79" t="str">
        <f t="shared" si="21"/>
        <v/>
      </c>
    </row>
    <row r="669" spans="2:40" ht="21" customHeight="1" x14ac:dyDescent="0.2">
      <c r="B669" s="104"/>
      <c r="C669" s="104"/>
      <c r="D669" s="104"/>
      <c r="E669" s="219"/>
      <c r="F669" s="115"/>
      <c r="G669" s="96"/>
      <c r="H669" s="96"/>
      <c r="I669" s="96"/>
      <c r="J669" s="96"/>
      <c r="K669" s="97"/>
      <c r="L669" s="97"/>
      <c r="M669" s="104"/>
      <c r="N669" s="96"/>
      <c r="O669" s="98"/>
      <c r="P669" s="98"/>
      <c r="Q669" s="98"/>
      <c r="R669" s="111"/>
      <c r="S669" s="98"/>
      <c r="T669" s="111"/>
      <c r="U669" s="98"/>
      <c r="V669" s="111"/>
      <c r="W669" s="98"/>
      <c r="X669" s="98"/>
      <c r="Y669" s="115"/>
      <c r="Z669" s="96"/>
      <c r="AA669" s="111"/>
      <c r="AB669" s="111"/>
      <c r="AC669" s="111"/>
      <c r="AD669" s="111"/>
      <c r="AE669" s="111"/>
      <c r="AF669" s="111"/>
      <c r="AG669" s="111"/>
      <c r="AH669" s="111"/>
      <c r="AI669" s="111"/>
      <c r="AJ669" s="111"/>
      <c r="AK669" s="111"/>
      <c r="AL669" s="96"/>
      <c r="AM669" s="85" t="str">
        <f t="shared" si="20"/>
        <v/>
      </c>
      <c r="AN669" s="79" t="str">
        <f t="shared" si="21"/>
        <v/>
      </c>
    </row>
    <row r="670" spans="2:40" ht="21" customHeight="1" x14ac:dyDescent="0.2">
      <c r="B670" s="104"/>
      <c r="C670" s="104"/>
      <c r="D670" s="104"/>
      <c r="E670" s="219"/>
      <c r="F670" s="115"/>
      <c r="G670" s="96"/>
      <c r="H670" s="96"/>
      <c r="I670" s="96"/>
      <c r="J670" s="96"/>
      <c r="K670" s="97"/>
      <c r="L670" s="97"/>
      <c r="M670" s="104"/>
      <c r="N670" s="96"/>
      <c r="O670" s="98"/>
      <c r="P670" s="98"/>
      <c r="Q670" s="98"/>
      <c r="R670" s="111"/>
      <c r="S670" s="98"/>
      <c r="T670" s="111"/>
      <c r="U670" s="98"/>
      <c r="V670" s="111"/>
      <c r="W670" s="98"/>
      <c r="X670" s="98"/>
      <c r="Y670" s="115"/>
      <c r="Z670" s="96"/>
      <c r="AA670" s="111"/>
      <c r="AB670" s="111"/>
      <c r="AC670" s="111"/>
      <c r="AD670" s="111"/>
      <c r="AE670" s="111"/>
      <c r="AF670" s="111"/>
      <c r="AG670" s="111"/>
      <c r="AH670" s="111"/>
      <c r="AI670" s="111"/>
      <c r="AJ670" s="111"/>
      <c r="AK670" s="111"/>
      <c r="AL670" s="96"/>
      <c r="AM670" s="85" t="str">
        <f t="shared" si="20"/>
        <v/>
      </c>
      <c r="AN670" s="79" t="str">
        <f t="shared" si="21"/>
        <v/>
      </c>
    </row>
    <row r="671" spans="2:40" ht="21" customHeight="1" x14ac:dyDescent="0.2">
      <c r="B671" s="104"/>
      <c r="C671" s="104"/>
      <c r="D671" s="104"/>
      <c r="E671" s="219"/>
      <c r="F671" s="115"/>
      <c r="G671" s="96"/>
      <c r="H671" s="96"/>
      <c r="I671" s="96"/>
      <c r="J671" s="96"/>
      <c r="K671" s="97"/>
      <c r="L671" s="97"/>
      <c r="M671" s="104"/>
      <c r="N671" s="96"/>
      <c r="O671" s="98"/>
      <c r="P671" s="98"/>
      <c r="Q671" s="98"/>
      <c r="R671" s="111"/>
      <c r="S671" s="98"/>
      <c r="T671" s="111"/>
      <c r="U671" s="98"/>
      <c r="V671" s="111"/>
      <c r="W671" s="98"/>
      <c r="X671" s="98"/>
      <c r="Y671" s="115"/>
      <c r="Z671" s="96"/>
      <c r="AA671" s="111"/>
      <c r="AB671" s="111"/>
      <c r="AC671" s="111"/>
      <c r="AD671" s="111"/>
      <c r="AE671" s="111"/>
      <c r="AF671" s="111"/>
      <c r="AG671" s="111"/>
      <c r="AH671" s="111"/>
      <c r="AI671" s="111"/>
      <c r="AJ671" s="111"/>
      <c r="AK671" s="111"/>
      <c r="AL671" s="96"/>
      <c r="AM671" s="85" t="str">
        <f t="shared" si="20"/>
        <v/>
      </c>
      <c r="AN671" s="79" t="str">
        <f t="shared" si="21"/>
        <v/>
      </c>
    </row>
    <row r="672" spans="2:40" ht="21" customHeight="1" x14ac:dyDescent="0.2">
      <c r="B672" s="104"/>
      <c r="C672" s="104"/>
      <c r="D672" s="104"/>
      <c r="E672" s="219"/>
      <c r="F672" s="115"/>
      <c r="G672" s="96"/>
      <c r="H672" s="96"/>
      <c r="I672" s="96"/>
      <c r="J672" s="96"/>
      <c r="K672" s="97"/>
      <c r="L672" s="97"/>
      <c r="M672" s="104"/>
      <c r="N672" s="96"/>
      <c r="O672" s="98"/>
      <c r="P672" s="98"/>
      <c r="Q672" s="98"/>
      <c r="R672" s="111"/>
      <c r="S672" s="98"/>
      <c r="T672" s="111"/>
      <c r="U672" s="98"/>
      <c r="V672" s="111"/>
      <c r="W672" s="98"/>
      <c r="X672" s="98"/>
      <c r="Y672" s="115"/>
      <c r="Z672" s="96"/>
      <c r="AA672" s="111"/>
      <c r="AB672" s="111"/>
      <c r="AC672" s="111"/>
      <c r="AD672" s="111"/>
      <c r="AE672" s="111"/>
      <c r="AF672" s="111"/>
      <c r="AG672" s="111"/>
      <c r="AH672" s="111"/>
      <c r="AI672" s="111"/>
      <c r="AJ672" s="111"/>
      <c r="AK672" s="111"/>
      <c r="AL672" s="96"/>
      <c r="AM672" s="85" t="str">
        <f t="shared" si="20"/>
        <v/>
      </c>
      <c r="AN672" s="79" t="str">
        <f t="shared" si="21"/>
        <v/>
      </c>
    </row>
    <row r="673" spans="2:40" ht="21" customHeight="1" x14ac:dyDescent="0.2">
      <c r="B673" s="104"/>
      <c r="C673" s="104"/>
      <c r="D673" s="104"/>
      <c r="E673" s="219"/>
      <c r="F673" s="115"/>
      <c r="G673" s="96"/>
      <c r="H673" s="96"/>
      <c r="I673" s="96"/>
      <c r="J673" s="96"/>
      <c r="K673" s="97"/>
      <c r="L673" s="97"/>
      <c r="M673" s="104"/>
      <c r="N673" s="96"/>
      <c r="O673" s="98"/>
      <c r="P673" s="98"/>
      <c r="Q673" s="98"/>
      <c r="R673" s="111"/>
      <c r="S673" s="98"/>
      <c r="T673" s="111"/>
      <c r="U673" s="98"/>
      <c r="V673" s="111"/>
      <c r="W673" s="98"/>
      <c r="X673" s="98"/>
      <c r="Y673" s="115"/>
      <c r="Z673" s="96"/>
      <c r="AA673" s="111"/>
      <c r="AB673" s="111"/>
      <c r="AC673" s="111"/>
      <c r="AD673" s="111"/>
      <c r="AE673" s="111"/>
      <c r="AF673" s="111"/>
      <c r="AG673" s="111"/>
      <c r="AH673" s="111"/>
      <c r="AI673" s="111"/>
      <c r="AJ673" s="111"/>
      <c r="AK673" s="111"/>
      <c r="AL673" s="96"/>
      <c r="AM673" s="85" t="str">
        <f t="shared" si="20"/>
        <v/>
      </c>
      <c r="AN673" s="79" t="str">
        <f t="shared" si="21"/>
        <v/>
      </c>
    </row>
    <row r="674" spans="2:40" ht="21" customHeight="1" x14ac:dyDescent="0.2">
      <c r="B674" s="104"/>
      <c r="C674" s="104"/>
      <c r="D674" s="104"/>
      <c r="E674" s="219"/>
      <c r="F674" s="115"/>
      <c r="G674" s="96"/>
      <c r="H674" s="96"/>
      <c r="I674" s="96"/>
      <c r="J674" s="96"/>
      <c r="K674" s="97"/>
      <c r="L674" s="97"/>
      <c r="M674" s="104"/>
      <c r="N674" s="96"/>
      <c r="O674" s="98"/>
      <c r="P674" s="98"/>
      <c r="Q674" s="98"/>
      <c r="R674" s="111"/>
      <c r="S674" s="98"/>
      <c r="T674" s="111"/>
      <c r="U674" s="98"/>
      <c r="V674" s="111"/>
      <c r="W674" s="98"/>
      <c r="X674" s="98"/>
      <c r="Y674" s="115"/>
      <c r="Z674" s="96"/>
      <c r="AA674" s="111"/>
      <c r="AB674" s="111"/>
      <c r="AC674" s="111"/>
      <c r="AD674" s="111"/>
      <c r="AE674" s="111"/>
      <c r="AF674" s="111"/>
      <c r="AG674" s="111"/>
      <c r="AH674" s="111"/>
      <c r="AI674" s="111"/>
      <c r="AJ674" s="111"/>
      <c r="AK674" s="111"/>
      <c r="AL674" s="96"/>
      <c r="AM674" s="85" t="str">
        <f t="shared" si="20"/>
        <v/>
      </c>
      <c r="AN674" s="79" t="str">
        <f t="shared" si="21"/>
        <v/>
      </c>
    </row>
    <row r="675" spans="2:40" ht="21" customHeight="1" x14ac:dyDescent="0.2">
      <c r="B675" s="104"/>
      <c r="C675" s="104"/>
      <c r="D675" s="104"/>
      <c r="E675" s="219"/>
      <c r="F675" s="115"/>
      <c r="G675" s="96"/>
      <c r="H675" s="96"/>
      <c r="I675" s="96"/>
      <c r="J675" s="96"/>
      <c r="K675" s="97"/>
      <c r="L675" s="97"/>
      <c r="M675" s="104"/>
      <c r="N675" s="96"/>
      <c r="O675" s="98"/>
      <c r="P675" s="98"/>
      <c r="Q675" s="98"/>
      <c r="R675" s="111"/>
      <c r="S675" s="98"/>
      <c r="T675" s="111"/>
      <c r="U675" s="98"/>
      <c r="V675" s="111"/>
      <c r="W675" s="98"/>
      <c r="X675" s="98"/>
      <c r="Y675" s="115"/>
      <c r="Z675" s="96"/>
      <c r="AA675" s="111"/>
      <c r="AB675" s="111"/>
      <c r="AC675" s="111"/>
      <c r="AD675" s="111"/>
      <c r="AE675" s="111"/>
      <c r="AF675" s="111"/>
      <c r="AG675" s="111"/>
      <c r="AH675" s="111"/>
      <c r="AI675" s="111"/>
      <c r="AJ675" s="111"/>
      <c r="AK675" s="111"/>
      <c r="AL675" s="96"/>
      <c r="AM675" s="85" t="str">
        <f t="shared" si="20"/>
        <v/>
      </c>
      <c r="AN675" s="79" t="str">
        <f t="shared" si="21"/>
        <v/>
      </c>
    </row>
    <row r="676" spans="2:40" ht="21" customHeight="1" x14ac:dyDescent="0.2">
      <c r="B676" s="104"/>
      <c r="C676" s="104"/>
      <c r="D676" s="104"/>
      <c r="E676" s="219"/>
      <c r="F676" s="115"/>
      <c r="G676" s="96"/>
      <c r="H676" s="96"/>
      <c r="I676" s="96"/>
      <c r="J676" s="96"/>
      <c r="K676" s="97"/>
      <c r="L676" s="97"/>
      <c r="M676" s="104"/>
      <c r="N676" s="96"/>
      <c r="O676" s="98"/>
      <c r="P676" s="98"/>
      <c r="Q676" s="98"/>
      <c r="R676" s="111"/>
      <c r="S676" s="98"/>
      <c r="T676" s="111"/>
      <c r="U676" s="98"/>
      <c r="V676" s="111"/>
      <c r="W676" s="98"/>
      <c r="X676" s="98"/>
      <c r="Y676" s="115"/>
      <c r="Z676" s="96"/>
      <c r="AA676" s="111"/>
      <c r="AB676" s="111"/>
      <c r="AC676" s="111"/>
      <c r="AD676" s="111"/>
      <c r="AE676" s="111"/>
      <c r="AF676" s="111"/>
      <c r="AG676" s="111"/>
      <c r="AH676" s="111"/>
      <c r="AI676" s="111"/>
      <c r="AJ676" s="111"/>
      <c r="AK676" s="111"/>
      <c r="AL676" s="96"/>
      <c r="AM676" s="85" t="str">
        <f t="shared" si="20"/>
        <v/>
      </c>
      <c r="AN676" s="79" t="str">
        <f t="shared" si="21"/>
        <v/>
      </c>
    </row>
    <row r="677" spans="2:40" ht="21" customHeight="1" x14ac:dyDescent="0.2">
      <c r="B677" s="104"/>
      <c r="C677" s="104"/>
      <c r="D677" s="104"/>
      <c r="E677" s="219"/>
      <c r="F677" s="115"/>
      <c r="G677" s="96"/>
      <c r="H677" s="96"/>
      <c r="I677" s="96"/>
      <c r="J677" s="96"/>
      <c r="K677" s="97"/>
      <c r="L677" s="97"/>
      <c r="M677" s="104"/>
      <c r="N677" s="96"/>
      <c r="O677" s="98"/>
      <c r="P677" s="98"/>
      <c r="Q677" s="98"/>
      <c r="R677" s="111"/>
      <c r="S677" s="98"/>
      <c r="T677" s="111"/>
      <c r="U677" s="98"/>
      <c r="V677" s="111"/>
      <c r="W677" s="98"/>
      <c r="X677" s="98"/>
      <c r="Y677" s="115"/>
      <c r="Z677" s="96"/>
      <c r="AA677" s="111"/>
      <c r="AB677" s="111"/>
      <c r="AC677" s="111"/>
      <c r="AD677" s="111"/>
      <c r="AE677" s="111"/>
      <c r="AF677" s="111"/>
      <c r="AG677" s="111"/>
      <c r="AH677" s="111"/>
      <c r="AI677" s="111"/>
      <c r="AJ677" s="111"/>
      <c r="AK677" s="111"/>
      <c r="AL677" s="96"/>
      <c r="AM677" s="85" t="str">
        <f t="shared" si="20"/>
        <v/>
      </c>
      <c r="AN677" s="79" t="str">
        <f t="shared" si="21"/>
        <v/>
      </c>
    </row>
    <row r="678" spans="2:40" ht="21" customHeight="1" x14ac:dyDescent="0.2">
      <c r="B678" s="104"/>
      <c r="C678" s="104"/>
      <c r="D678" s="104"/>
      <c r="E678" s="219"/>
      <c r="F678" s="115"/>
      <c r="G678" s="96"/>
      <c r="H678" s="96"/>
      <c r="I678" s="96"/>
      <c r="J678" s="96"/>
      <c r="K678" s="97"/>
      <c r="L678" s="97"/>
      <c r="M678" s="104"/>
      <c r="N678" s="96"/>
      <c r="O678" s="98"/>
      <c r="P678" s="98"/>
      <c r="Q678" s="98"/>
      <c r="R678" s="111"/>
      <c r="S678" s="98"/>
      <c r="T678" s="111"/>
      <c r="U678" s="98"/>
      <c r="V678" s="111"/>
      <c r="W678" s="98"/>
      <c r="X678" s="98"/>
      <c r="Y678" s="115"/>
      <c r="Z678" s="96"/>
      <c r="AA678" s="111"/>
      <c r="AB678" s="111"/>
      <c r="AC678" s="111"/>
      <c r="AD678" s="111"/>
      <c r="AE678" s="111"/>
      <c r="AF678" s="111"/>
      <c r="AG678" s="111"/>
      <c r="AH678" s="111"/>
      <c r="AI678" s="111"/>
      <c r="AJ678" s="111"/>
      <c r="AK678" s="111"/>
      <c r="AL678" s="96"/>
      <c r="AM678" s="85" t="str">
        <f t="shared" si="20"/>
        <v/>
      </c>
      <c r="AN678" s="79" t="str">
        <f t="shared" si="21"/>
        <v/>
      </c>
    </row>
    <row r="679" spans="2:40" ht="21" customHeight="1" x14ac:dyDescent="0.2">
      <c r="B679" s="104"/>
      <c r="C679" s="104"/>
      <c r="D679" s="104"/>
      <c r="E679" s="219"/>
      <c r="F679" s="115"/>
      <c r="G679" s="96"/>
      <c r="H679" s="96"/>
      <c r="I679" s="96"/>
      <c r="J679" s="96"/>
      <c r="K679" s="97"/>
      <c r="L679" s="97"/>
      <c r="M679" s="104"/>
      <c r="N679" s="96"/>
      <c r="O679" s="98"/>
      <c r="P679" s="98"/>
      <c r="Q679" s="98"/>
      <c r="R679" s="111"/>
      <c r="S679" s="98"/>
      <c r="T679" s="111"/>
      <c r="U679" s="98"/>
      <c r="V679" s="111"/>
      <c r="W679" s="98"/>
      <c r="X679" s="98"/>
      <c r="Y679" s="115"/>
      <c r="Z679" s="96"/>
      <c r="AA679" s="111"/>
      <c r="AB679" s="111"/>
      <c r="AC679" s="111"/>
      <c r="AD679" s="111"/>
      <c r="AE679" s="111"/>
      <c r="AF679" s="111"/>
      <c r="AG679" s="111"/>
      <c r="AH679" s="111"/>
      <c r="AI679" s="111"/>
      <c r="AJ679" s="111"/>
      <c r="AK679" s="111"/>
      <c r="AL679" s="96"/>
      <c r="AM679" s="85" t="str">
        <f t="shared" si="20"/>
        <v/>
      </c>
      <c r="AN679" s="79" t="str">
        <f t="shared" si="21"/>
        <v/>
      </c>
    </row>
    <row r="680" spans="2:40" ht="21" customHeight="1" x14ac:dyDescent="0.2">
      <c r="B680" s="104"/>
      <c r="C680" s="104"/>
      <c r="D680" s="104"/>
      <c r="E680" s="219"/>
      <c r="F680" s="115"/>
      <c r="G680" s="96"/>
      <c r="H680" s="96"/>
      <c r="I680" s="96"/>
      <c r="J680" s="96"/>
      <c r="K680" s="97"/>
      <c r="L680" s="97"/>
      <c r="M680" s="104"/>
      <c r="N680" s="96"/>
      <c r="O680" s="98"/>
      <c r="P680" s="98"/>
      <c r="Q680" s="98"/>
      <c r="R680" s="111"/>
      <c r="S680" s="98"/>
      <c r="T680" s="111"/>
      <c r="U680" s="98"/>
      <c r="V680" s="111"/>
      <c r="W680" s="98"/>
      <c r="X680" s="98"/>
      <c r="Y680" s="115"/>
      <c r="Z680" s="96"/>
      <c r="AA680" s="111"/>
      <c r="AB680" s="111"/>
      <c r="AC680" s="111"/>
      <c r="AD680" s="111"/>
      <c r="AE680" s="111"/>
      <c r="AF680" s="111"/>
      <c r="AG680" s="111"/>
      <c r="AH680" s="111"/>
      <c r="AI680" s="111"/>
      <c r="AJ680" s="111"/>
      <c r="AK680" s="111"/>
      <c r="AL680" s="96"/>
      <c r="AM680" s="85" t="str">
        <f t="shared" si="20"/>
        <v/>
      </c>
      <c r="AN680" s="79" t="str">
        <f t="shared" si="21"/>
        <v/>
      </c>
    </row>
    <row r="681" spans="2:40" ht="21" customHeight="1" x14ac:dyDescent="0.2">
      <c r="B681" s="104"/>
      <c r="C681" s="104"/>
      <c r="D681" s="104"/>
      <c r="E681" s="219"/>
      <c r="F681" s="115"/>
      <c r="G681" s="96"/>
      <c r="H681" s="96"/>
      <c r="I681" s="96"/>
      <c r="J681" s="96"/>
      <c r="K681" s="97"/>
      <c r="L681" s="97"/>
      <c r="M681" s="104"/>
      <c r="N681" s="96"/>
      <c r="O681" s="98"/>
      <c r="P681" s="98"/>
      <c r="Q681" s="98"/>
      <c r="R681" s="111"/>
      <c r="S681" s="98"/>
      <c r="T681" s="111"/>
      <c r="U681" s="98"/>
      <c r="V681" s="111"/>
      <c r="W681" s="98"/>
      <c r="X681" s="98"/>
      <c r="Y681" s="115"/>
      <c r="Z681" s="96"/>
      <c r="AA681" s="111"/>
      <c r="AB681" s="111"/>
      <c r="AC681" s="111"/>
      <c r="AD681" s="111"/>
      <c r="AE681" s="111"/>
      <c r="AF681" s="111"/>
      <c r="AG681" s="111"/>
      <c r="AH681" s="111"/>
      <c r="AI681" s="111"/>
      <c r="AJ681" s="111"/>
      <c r="AK681" s="111"/>
      <c r="AL681" s="96"/>
      <c r="AM681" s="85" t="str">
        <f t="shared" si="20"/>
        <v/>
      </c>
      <c r="AN681" s="79" t="str">
        <f t="shared" si="21"/>
        <v/>
      </c>
    </row>
    <row r="682" spans="2:40" ht="21" customHeight="1" x14ac:dyDescent="0.2">
      <c r="B682" s="104"/>
      <c r="C682" s="104"/>
      <c r="D682" s="104"/>
      <c r="E682" s="219"/>
      <c r="F682" s="115"/>
      <c r="G682" s="96"/>
      <c r="H682" s="96"/>
      <c r="I682" s="96"/>
      <c r="J682" s="96"/>
      <c r="K682" s="97"/>
      <c r="L682" s="97"/>
      <c r="M682" s="104"/>
      <c r="N682" s="96"/>
      <c r="O682" s="98"/>
      <c r="P682" s="98"/>
      <c r="Q682" s="98"/>
      <c r="R682" s="111"/>
      <c r="S682" s="98"/>
      <c r="T682" s="111"/>
      <c r="U682" s="98"/>
      <c r="V682" s="111"/>
      <c r="W682" s="98"/>
      <c r="X682" s="98"/>
      <c r="Y682" s="115"/>
      <c r="Z682" s="96"/>
      <c r="AA682" s="111"/>
      <c r="AB682" s="111"/>
      <c r="AC682" s="111"/>
      <c r="AD682" s="111"/>
      <c r="AE682" s="111"/>
      <c r="AF682" s="111"/>
      <c r="AG682" s="111"/>
      <c r="AH682" s="111"/>
      <c r="AI682" s="111"/>
      <c r="AJ682" s="111"/>
      <c r="AK682" s="111"/>
      <c r="AL682" s="96"/>
      <c r="AM682" s="85" t="str">
        <f t="shared" si="20"/>
        <v/>
      </c>
      <c r="AN682" s="79" t="str">
        <f t="shared" si="21"/>
        <v/>
      </c>
    </row>
    <row r="683" spans="2:40" ht="21" customHeight="1" x14ac:dyDescent="0.2">
      <c r="B683" s="104"/>
      <c r="C683" s="104"/>
      <c r="D683" s="104"/>
      <c r="E683" s="219"/>
      <c r="F683" s="115"/>
      <c r="G683" s="96"/>
      <c r="H683" s="96"/>
      <c r="I683" s="96"/>
      <c r="J683" s="96"/>
      <c r="K683" s="97"/>
      <c r="L683" s="97"/>
      <c r="M683" s="104"/>
      <c r="N683" s="96"/>
      <c r="O683" s="98"/>
      <c r="P683" s="98"/>
      <c r="Q683" s="98"/>
      <c r="R683" s="111"/>
      <c r="S683" s="98"/>
      <c r="T683" s="111"/>
      <c r="U683" s="98"/>
      <c r="V683" s="111"/>
      <c r="W683" s="98"/>
      <c r="X683" s="98"/>
      <c r="Y683" s="115"/>
      <c r="Z683" s="96"/>
      <c r="AA683" s="111"/>
      <c r="AB683" s="111"/>
      <c r="AC683" s="111"/>
      <c r="AD683" s="111"/>
      <c r="AE683" s="111"/>
      <c r="AF683" s="111"/>
      <c r="AG683" s="111"/>
      <c r="AH683" s="111"/>
      <c r="AI683" s="111"/>
      <c r="AJ683" s="111"/>
      <c r="AK683" s="111"/>
      <c r="AL683" s="96"/>
      <c r="AM683" s="85" t="str">
        <f t="shared" si="20"/>
        <v/>
      </c>
      <c r="AN683" s="79" t="str">
        <f t="shared" si="21"/>
        <v/>
      </c>
    </row>
    <row r="684" spans="2:40" ht="21" customHeight="1" x14ac:dyDescent="0.2">
      <c r="B684" s="104"/>
      <c r="C684" s="104"/>
      <c r="D684" s="104"/>
      <c r="E684" s="219"/>
      <c r="F684" s="115"/>
      <c r="G684" s="96"/>
      <c r="H684" s="96"/>
      <c r="I684" s="96"/>
      <c r="J684" s="96"/>
      <c r="K684" s="97"/>
      <c r="L684" s="97"/>
      <c r="M684" s="104"/>
      <c r="N684" s="96"/>
      <c r="O684" s="98"/>
      <c r="P684" s="98"/>
      <c r="Q684" s="98"/>
      <c r="R684" s="111"/>
      <c r="S684" s="98"/>
      <c r="T684" s="111"/>
      <c r="U684" s="98"/>
      <c r="V684" s="111"/>
      <c r="W684" s="98"/>
      <c r="X684" s="98"/>
      <c r="Y684" s="115"/>
      <c r="Z684" s="96"/>
      <c r="AA684" s="111"/>
      <c r="AB684" s="111"/>
      <c r="AC684" s="111"/>
      <c r="AD684" s="111"/>
      <c r="AE684" s="111"/>
      <c r="AF684" s="111"/>
      <c r="AG684" s="111"/>
      <c r="AH684" s="111"/>
      <c r="AI684" s="111"/>
      <c r="AJ684" s="111"/>
      <c r="AK684" s="111"/>
      <c r="AL684" s="96"/>
      <c r="AM684" s="85" t="str">
        <f t="shared" si="20"/>
        <v/>
      </c>
      <c r="AN684" s="79" t="str">
        <f t="shared" si="21"/>
        <v/>
      </c>
    </row>
    <row r="685" spans="2:40" ht="21" customHeight="1" x14ac:dyDescent="0.2">
      <c r="B685" s="104"/>
      <c r="C685" s="104"/>
      <c r="D685" s="104"/>
      <c r="E685" s="219"/>
      <c r="F685" s="115"/>
      <c r="G685" s="96"/>
      <c r="H685" s="96"/>
      <c r="I685" s="96"/>
      <c r="J685" s="96"/>
      <c r="K685" s="97"/>
      <c r="L685" s="97"/>
      <c r="M685" s="104"/>
      <c r="N685" s="96"/>
      <c r="O685" s="98"/>
      <c r="P685" s="98"/>
      <c r="Q685" s="98"/>
      <c r="R685" s="111"/>
      <c r="S685" s="98"/>
      <c r="T685" s="111"/>
      <c r="U685" s="98"/>
      <c r="V685" s="111"/>
      <c r="W685" s="98"/>
      <c r="X685" s="98"/>
      <c r="Y685" s="115"/>
      <c r="Z685" s="96"/>
      <c r="AA685" s="111"/>
      <c r="AB685" s="111"/>
      <c r="AC685" s="111"/>
      <c r="AD685" s="111"/>
      <c r="AE685" s="111"/>
      <c r="AF685" s="111"/>
      <c r="AG685" s="111"/>
      <c r="AH685" s="111"/>
      <c r="AI685" s="111"/>
      <c r="AJ685" s="111"/>
      <c r="AK685" s="111"/>
      <c r="AL685" s="96"/>
      <c r="AM685" s="85" t="str">
        <f t="shared" si="20"/>
        <v/>
      </c>
      <c r="AN685" s="79" t="str">
        <f t="shared" si="21"/>
        <v/>
      </c>
    </row>
    <row r="686" spans="2:40" ht="21" customHeight="1" x14ac:dyDescent="0.2">
      <c r="B686" s="104"/>
      <c r="C686" s="104"/>
      <c r="D686" s="104"/>
      <c r="E686" s="219"/>
      <c r="F686" s="115"/>
      <c r="G686" s="96"/>
      <c r="H686" s="96"/>
      <c r="I686" s="96"/>
      <c r="J686" s="96"/>
      <c r="K686" s="97"/>
      <c r="L686" s="97"/>
      <c r="M686" s="104"/>
      <c r="N686" s="96"/>
      <c r="O686" s="98"/>
      <c r="P686" s="98"/>
      <c r="Q686" s="98"/>
      <c r="R686" s="111"/>
      <c r="S686" s="98"/>
      <c r="T686" s="111"/>
      <c r="U686" s="98"/>
      <c r="V686" s="111"/>
      <c r="W686" s="98"/>
      <c r="X686" s="98"/>
      <c r="Y686" s="115"/>
      <c r="Z686" s="96"/>
      <c r="AA686" s="111"/>
      <c r="AB686" s="111"/>
      <c r="AC686" s="111"/>
      <c r="AD686" s="111"/>
      <c r="AE686" s="111"/>
      <c r="AF686" s="111"/>
      <c r="AG686" s="111"/>
      <c r="AH686" s="111"/>
      <c r="AI686" s="111"/>
      <c r="AJ686" s="111"/>
      <c r="AK686" s="111"/>
      <c r="AL686" s="96"/>
      <c r="AM686" s="85" t="str">
        <f t="shared" si="20"/>
        <v/>
      </c>
      <c r="AN686" s="79" t="str">
        <f t="shared" si="21"/>
        <v/>
      </c>
    </row>
    <row r="687" spans="2:40" ht="21" customHeight="1" x14ac:dyDescent="0.2">
      <c r="B687" s="104"/>
      <c r="C687" s="104"/>
      <c r="D687" s="104"/>
      <c r="E687" s="219"/>
      <c r="F687" s="115"/>
      <c r="G687" s="96"/>
      <c r="H687" s="96"/>
      <c r="I687" s="96"/>
      <c r="J687" s="96"/>
      <c r="K687" s="97"/>
      <c r="L687" s="97"/>
      <c r="M687" s="104"/>
      <c r="N687" s="96"/>
      <c r="O687" s="98"/>
      <c r="P687" s="98"/>
      <c r="Q687" s="98"/>
      <c r="R687" s="111"/>
      <c r="S687" s="98"/>
      <c r="T687" s="111"/>
      <c r="U687" s="98"/>
      <c r="V687" s="111"/>
      <c r="W687" s="98"/>
      <c r="X687" s="98"/>
      <c r="Y687" s="115"/>
      <c r="Z687" s="96"/>
      <c r="AA687" s="111"/>
      <c r="AB687" s="111"/>
      <c r="AC687" s="111"/>
      <c r="AD687" s="111"/>
      <c r="AE687" s="111"/>
      <c r="AF687" s="111"/>
      <c r="AG687" s="111"/>
      <c r="AH687" s="111"/>
      <c r="AI687" s="111"/>
      <c r="AJ687" s="111"/>
      <c r="AK687" s="111"/>
      <c r="AL687" s="96"/>
      <c r="AM687" s="85" t="str">
        <f t="shared" si="20"/>
        <v/>
      </c>
      <c r="AN687" s="79" t="str">
        <f t="shared" si="21"/>
        <v/>
      </c>
    </row>
    <row r="688" spans="2:40" ht="21" customHeight="1" x14ac:dyDescent="0.2">
      <c r="B688" s="104"/>
      <c r="C688" s="104"/>
      <c r="D688" s="104"/>
      <c r="E688" s="219"/>
      <c r="F688" s="115"/>
      <c r="G688" s="96"/>
      <c r="H688" s="96"/>
      <c r="I688" s="96"/>
      <c r="J688" s="96"/>
      <c r="K688" s="97"/>
      <c r="L688" s="97"/>
      <c r="M688" s="104"/>
      <c r="N688" s="96"/>
      <c r="O688" s="98"/>
      <c r="P688" s="98"/>
      <c r="Q688" s="98"/>
      <c r="R688" s="111"/>
      <c r="S688" s="98"/>
      <c r="T688" s="111"/>
      <c r="U688" s="98"/>
      <c r="V688" s="111"/>
      <c r="W688" s="98"/>
      <c r="X688" s="98"/>
      <c r="Y688" s="115"/>
      <c r="Z688" s="96"/>
      <c r="AA688" s="111"/>
      <c r="AB688" s="111"/>
      <c r="AC688" s="111"/>
      <c r="AD688" s="111"/>
      <c r="AE688" s="111"/>
      <c r="AF688" s="111"/>
      <c r="AG688" s="111"/>
      <c r="AH688" s="111"/>
      <c r="AI688" s="111"/>
      <c r="AJ688" s="111"/>
      <c r="AK688" s="111"/>
      <c r="AL688" s="96"/>
      <c r="AM688" s="85" t="str">
        <f t="shared" si="20"/>
        <v/>
      </c>
      <c r="AN688" s="79" t="str">
        <f t="shared" si="21"/>
        <v/>
      </c>
    </row>
    <row r="689" spans="2:40" ht="21" customHeight="1" x14ac:dyDescent="0.2">
      <c r="B689" s="104"/>
      <c r="C689" s="104"/>
      <c r="D689" s="104"/>
      <c r="E689" s="219"/>
      <c r="F689" s="115"/>
      <c r="G689" s="96"/>
      <c r="H689" s="96"/>
      <c r="I689" s="96"/>
      <c r="J689" s="96"/>
      <c r="K689" s="97"/>
      <c r="L689" s="97"/>
      <c r="M689" s="104"/>
      <c r="N689" s="96"/>
      <c r="O689" s="98"/>
      <c r="P689" s="98"/>
      <c r="Q689" s="98"/>
      <c r="R689" s="111"/>
      <c r="S689" s="98"/>
      <c r="T689" s="111"/>
      <c r="U689" s="98"/>
      <c r="V689" s="111"/>
      <c r="W689" s="98"/>
      <c r="X689" s="98"/>
      <c r="Y689" s="115"/>
      <c r="Z689" s="96"/>
      <c r="AA689" s="111"/>
      <c r="AB689" s="111"/>
      <c r="AC689" s="111"/>
      <c r="AD689" s="111"/>
      <c r="AE689" s="111"/>
      <c r="AF689" s="111"/>
      <c r="AG689" s="111"/>
      <c r="AH689" s="111"/>
      <c r="AI689" s="111"/>
      <c r="AJ689" s="111"/>
      <c r="AK689" s="111"/>
      <c r="AL689" s="96"/>
      <c r="AM689" s="85" t="str">
        <f t="shared" si="20"/>
        <v/>
      </c>
      <c r="AN689" s="79" t="str">
        <f t="shared" si="21"/>
        <v/>
      </c>
    </row>
    <row r="690" spans="2:40" ht="21" customHeight="1" x14ac:dyDescent="0.2">
      <c r="B690" s="104"/>
      <c r="C690" s="104"/>
      <c r="D690" s="104"/>
      <c r="E690" s="219"/>
      <c r="F690" s="115"/>
      <c r="G690" s="96"/>
      <c r="H690" s="96"/>
      <c r="I690" s="96"/>
      <c r="J690" s="96"/>
      <c r="K690" s="97"/>
      <c r="L690" s="97"/>
      <c r="M690" s="104"/>
      <c r="N690" s="96"/>
      <c r="O690" s="98"/>
      <c r="P690" s="98"/>
      <c r="Q690" s="98"/>
      <c r="R690" s="111"/>
      <c r="S690" s="98"/>
      <c r="T690" s="111"/>
      <c r="U690" s="98"/>
      <c r="V690" s="111"/>
      <c r="W690" s="98"/>
      <c r="X690" s="98"/>
      <c r="Y690" s="115"/>
      <c r="Z690" s="96"/>
      <c r="AA690" s="111"/>
      <c r="AB690" s="111"/>
      <c r="AC690" s="111"/>
      <c r="AD690" s="111"/>
      <c r="AE690" s="111"/>
      <c r="AF690" s="111"/>
      <c r="AG690" s="111"/>
      <c r="AH690" s="111"/>
      <c r="AI690" s="111"/>
      <c r="AJ690" s="111"/>
      <c r="AK690" s="111"/>
      <c r="AL690" s="96"/>
      <c r="AM690" s="85" t="str">
        <f t="shared" si="20"/>
        <v/>
      </c>
      <c r="AN690" s="79" t="str">
        <f t="shared" si="21"/>
        <v/>
      </c>
    </row>
    <row r="691" spans="2:40" ht="21" customHeight="1" x14ac:dyDescent="0.2">
      <c r="B691" s="104"/>
      <c r="C691" s="104"/>
      <c r="D691" s="104"/>
      <c r="E691" s="219"/>
      <c r="F691" s="115"/>
      <c r="G691" s="96"/>
      <c r="H691" s="96"/>
      <c r="I691" s="96"/>
      <c r="J691" s="96"/>
      <c r="K691" s="97"/>
      <c r="L691" s="97"/>
      <c r="M691" s="104"/>
      <c r="N691" s="96"/>
      <c r="O691" s="98"/>
      <c r="P691" s="98"/>
      <c r="Q691" s="98"/>
      <c r="R691" s="111"/>
      <c r="S691" s="98"/>
      <c r="T691" s="111"/>
      <c r="U691" s="98"/>
      <c r="V691" s="111"/>
      <c r="W691" s="98"/>
      <c r="X691" s="98"/>
      <c r="Y691" s="115"/>
      <c r="Z691" s="96"/>
      <c r="AA691" s="111"/>
      <c r="AB691" s="111"/>
      <c r="AC691" s="111"/>
      <c r="AD691" s="111"/>
      <c r="AE691" s="111"/>
      <c r="AF691" s="111"/>
      <c r="AG691" s="111"/>
      <c r="AH691" s="111"/>
      <c r="AI691" s="111"/>
      <c r="AJ691" s="111"/>
      <c r="AK691" s="111"/>
      <c r="AL691" s="96"/>
      <c r="AM691" s="85" t="str">
        <f t="shared" si="20"/>
        <v/>
      </c>
      <c r="AN691" s="79" t="str">
        <f t="shared" si="21"/>
        <v/>
      </c>
    </row>
    <row r="692" spans="2:40" ht="21" customHeight="1" x14ac:dyDescent="0.2">
      <c r="B692" s="104"/>
      <c r="C692" s="104"/>
      <c r="D692" s="104"/>
      <c r="E692" s="219"/>
      <c r="F692" s="115"/>
      <c r="G692" s="96"/>
      <c r="H692" s="96"/>
      <c r="I692" s="96"/>
      <c r="J692" s="96"/>
      <c r="K692" s="97"/>
      <c r="L692" s="97"/>
      <c r="M692" s="104"/>
      <c r="N692" s="96"/>
      <c r="O692" s="98"/>
      <c r="P692" s="98"/>
      <c r="Q692" s="98"/>
      <c r="R692" s="111"/>
      <c r="S692" s="98"/>
      <c r="T692" s="111"/>
      <c r="U692" s="98"/>
      <c r="V692" s="111"/>
      <c r="W692" s="98"/>
      <c r="X692" s="98"/>
      <c r="Y692" s="115"/>
      <c r="Z692" s="96"/>
      <c r="AA692" s="111"/>
      <c r="AB692" s="111"/>
      <c r="AC692" s="111"/>
      <c r="AD692" s="111"/>
      <c r="AE692" s="111"/>
      <c r="AF692" s="111"/>
      <c r="AG692" s="111"/>
      <c r="AH692" s="111"/>
      <c r="AI692" s="111"/>
      <c r="AJ692" s="111"/>
      <c r="AK692" s="111"/>
      <c r="AL692" s="96"/>
      <c r="AM692" s="85" t="str">
        <f t="shared" si="20"/>
        <v/>
      </c>
      <c r="AN692" s="79" t="str">
        <f t="shared" si="21"/>
        <v/>
      </c>
    </row>
    <row r="693" spans="2:40" ht="21" customHeight="1" x14ac:dyDescent="0.2">
      <c r="B693" s="104"/>
      <c r="C693" s="104"/>
      <c r="D693" s="104"/>
      <c r="E693" s="219"/>
      <c r="F693" s="115"/>
      <c r="G693" s="96"/>
      <c r="H693" s="96"/>
      <c r="I693" s="96"/>
      <c r="J693" s="96"/>
      <c r="K693" s="97"/>
      <c r="L693" s="97"/>
      <c r="M693" s="104"/>
      <c r="N693" s="96"/>
      <c r="O693" s="98"/>
      <c r="P693" s="98"/>
      <c r="Q693" s="98"/>
      <c r="R693" s="111"/>
      <c r="S693" s="98"/>
      <c r="T693" s="111"/>
      <c r="U693" s="98"/>
      <c r="V693" s="111"/>
      <c r="W693" s="98"/>
      <c r="X693" s="98"/>
      <c r="Y693" s="115"/>
      <c r="Z693" s="96"/>
      <c r="AA693" s="111"/>
      <c r="AB693" s="111"/>
      <c r="AC693" s="111"/>
      <c r="AD693" s="111"/>
      <c r="AE693" s="111"/>
      <c r="AF693" s="111"/>
      <c r="AG693" s="111"/>
      <c r="AH693" s="111"/>
      <c r="AI693" s="111"/>
      <c r="AJ693" s="111"/>
      <c r="AK693" s="111"/>
      <c r="AL693" s="96"/>
      <c r="AM693" s="85" t="str">
        <f t="shared" si="20"/>
        <v/>
      </c>
      <c r="AN693" s="79" t="str">
        <f t="shared" si="21"/>
        <v/>
      </c>
    </row>
    <row r="694" spans="2:40" ht="21" customHeight="1" x14ac:dyDescent="0.2">
      <c r="B694" s="104"/>
      <c r="C694" s="104"/>
      <c r="D694" s="104"/>
      <c r="E694" s="219"/>
      <c r="F694" s="115"/>
      <c r="G694" s="96"/>
      <c r="H694" s="96"/>
      <c r="I694" s="96"/>
      <c r="J694" s="96"/>
      <c r="K694" s="97"/>
      <c r="L694" s="97"/>
      <c r="M694" s="104"/>
      <c r="N694" s="96"/>
      <c r="O694" s="98"/>
      <c r="P694" s="98"/>
      <c r="Q694" s="98"/>
      <c r="R694" s="111"/>
      <c r="S694" s="98"/>
      <c r="T694" s="111"/>
      <c r="U694" s="98"/>
      <c r="V694" s="111"/>
      <c r="W694" s="98"/>
      <c r="X694" s="98"/>
      <c r="Y694" s="115"/>
      <c r="Z694" s="96"/>
      <c r="AA694" s="111"/>
      <c r="AB694" s="111"/>
      <c r="AC694" s="111"/>
      <c r="AD694" s="111"/>
      <c r="AE694" s="111"/>
      <c r="AF694" s="111"/>
      <c r="AG694" s="111"/>
      <c r="AH694" s="111"/>
      <c r="AI694" s="111"/>
      <c r="AJ694" s="111"/>
      <c r="AK694" s="111"/>
      <c r="AL694" s="96"/>
      <c r="AM694" s="85" t="str">
        <f t="shared" si="20"/>
        <v/>
      </c>
      <c r="AN694" s="79" t="str">
        <f t="shared" si="21"/>
        <v/>
      </c>
    </row>
    <row r="695" spans="2:40" ht="21" customHeight="1" x14ac:dyDescent="0.2">
      <c r="B695" s="104"/>
      <c r="C695" s="104"/>
      <c r="D695" s="104"/>
      <c r="E695" s="219"/>
      <c r="F695" s="115"/>
      <c r="G695" s="96"/>
      <c r="H695" s="96"/>
      <c r="I695" s="96"/>
      <c r="J695" s="96"/>
      <c r="K695" s="97"/>
      <c r="L695" s="97"/>
      <c r="M695" s="104"/>
      <c r="N695" s="96"/>
      <c r="O695" s="98"/>
      <c r="P695" s="98"/>
      <c r="Q695" s="98"/>
      <c r="R695" s="111"/>
      <c r="S695" s="98"/>
      <c r="T695" s="111"/>
      <c r="U695" s="98"/>
      <c r="V695" s="111"/>
      <c r="W695" s="98"/>
      <c r="X695" s="98"/>
      <c r="Y695" s="115"/>
      <c r="Z695" s="96"/>
      <c r="AA695" s="111"/>
      <c r="AB695" s="111"/>
      <c r="AC695" s="111"/>
      <c r="AD695" s="111"/>
      <c r="AE695" s="111"/>
      <c r="AF695" s="111"/>
      <c r="AG695" s="111"/>
      <c r="AH695" s="111"/>
      <c r="AI695" s="111"/>
      <c r="AJ695" s="111"/>
      <c r="AK695" s="111"/>
      <c r="AL695" s="96"/>
      <c r="AM695" s="85" t="str">
        <f t="shared" si="20"/>
        <v/>
      </c>
      <c r="AN695" s="79" t="str">
        <f t="shared" si="21"/>
        <v/>
      </c>
    </row>
    <row r="696" spans="2:40" ht="21" customHeight="1" x14ac:dyDescent="0.2">
      <c r="B696" s="104"/>
      <c r="C696" s="104"/>
      <c r="D696" s="104"/>
      <c r="E696" s="219"/>
      <c r="F696" s="115"/>
      <c r="G696" s="96"/>
      <c r="H696" s="96"/>
      <c r="I696" s="96"/>
      <c r="J696" s="96"/>
      <c r="K696" s="97"/>
      <c r="L696" s="97"/>
      <c r="M696" s="104"/>
      <c r="N696" s="96"/>
      <c r="O696" s="98"/>
      <c r="P696" s="98"/>
      <c r="Q696" s="98"/>
      <c r="R696" s="111"/>
      <c r="S696" s="98"/>
      <c r="T696" s="111"/>
      <c r="U696" s="98"/>
      <c r="V696" s="111"/>
      <c r="W696" s="98"/>
      <c r="X696" s="98"/>
      <c r="Y696" s="115"/>
      <c r="Z696" s="96"/>
      <c r="AA696" s="111"/>
      <c r="AB696" s="111"/>
      <c r="AC696" s="111"/>
      <c r="AD696" s="111"/>
      <c r="AE696" s="111"/>
      <c r="AF696" s="111"/>
      <c r="AG696" s="111"/>
      <c r="AH696" s="111"/>
      <c r="AI696" s="111"/>
      <c r="AJ696" s="111"/>
      <c r="AK696" s="111"/>
      <c r="AL696" s="96"/>
      <c r="AM696" s="85" t="str">
        <f t="shared" si="20"/>
        <v/>
      </c>
      <c r="AN696" s="79" t="str">
        <f t="shared" si="21"/>
        <v/>
      </c>
    </row>
    <row r="697" spans="2:40" ht="21" customHeight="1" x14ac:dyDescent="0.2">
      <c r="B697" s="104"/>
      <c r="C697" s="104"/>
      <c r="D697" s="104"/>
      <c r="E697" s="219"/>
      <c r="F697" s="115"/>
      <c r="G697" s="96"/>
      <c r="H697" s="96"/>
      <c r="I697" s="96"/>
      <c r="J697" s="96"/>
      <c r="K697" s="97"/>
      <c r="L697" s="97"/>
      <c r="M697" s="104"/>
      <c r="N697" s="96"/>
      <c r="O697" s="98"/>
      <c r="P697" s="98"/>
      <c r="Q697" s="98"/>
      <c r="R697" s="111"/>
      <c r="S697" s="98"/>
      <c r="T697" s="111"/>
      <c r="U697" s="98"/>
      <c r="V697" s="111"/>
      <c r="W697" s="98"/>
      <c r="X697" s="98"/>
      <c r="Y697" s="115"/>
      <c r="Z697" s="96"/>
      <c r="AA697" s="111"/>
      <c r="AB697" s="111"/>
      <c r="AC697" s="111"/>
      <c r="AD697" s="111"/>
      <c r="AE697" s="111"/>
      <c r="AF697" s="111"/>
      <c r="AG697" s="111"/>
      <c r="AH697" s="111"/>
      <c r="AI697" s="111"/>
      <c r="AJ697" s="111"/>
      <c r="AK697" s="111"/>
      <c r="AL697" s="96"/>
      <c r="AM697" s="85" t="str">
        <f t="shared" si="20"/>
        <v/>
      </c>
      <c r="AN697" s="79" t="str">
        <f t="shared" si="21"/>
        <v/>
      </c>
    </row>
    <row r="698" spans="2:40" ht="21" customHeight="1" x14ac:dyDescent="0.2">
      <c r="B698" s="104"/>
      <c r="C698" s="104"/>
      <c r="D698" s="104"/>
      <c r="E698" s="219"/>
      <c r="F698" s="115"/>
      <c r="G698" s="96"/>
      <c r="H698" s="96"/>
      <c r="I698" s="96"/>
      <c r="J698" s="96"/>
      <c r="K698" s="97"/>
      <c r="L698" s="97"/>
      <c r="M698" s="104"/>
      <c r="N698" s="96"/>
      <c r="O698" s="98"/>
      <c r="P698" s="98"/>
      <c r="Q698" s="98"/>
      <c r="R698" s="111"/>
      <c r="S698" s="98"/>
      <c r="T698" s="111"/>
      <c r="U698" s="98"/>
      <c r="V698" s="111"/>
      <c r="W698" s="98"/>
      <c r="X698" s="98"/>
      <c r="Y698" s="115"/>
      <c r="Z698" s="96"/>
      <c r="AA698" s="111"/>
      <c r="AB698" s="111"/>
      <c r="AC698" s="111"/>
      <c r="AD698" s="111"/>
      <c r="AE698" s="111"/>
      <c r="AF698" s="111"/>
      <c r="AG698" s="111"/>
      <c r="AH698" s="111"/>
      <c r="AI698" s="111"/>
      <c r="AJ698" s="111"/>
      <c r="AK698" s="111"/>
      <c r="AL698" s="96"/>
      <c r="AM698" s="85" t="str">
        <f t="shared" si="20"/>
        <v/>
      </c>
      <c r="AN698" s="79" t="str">
        <f t="shared" si="21"/>
        <v/>
      </c>
    </row>
    <row r="699" spans="2:40" ht="21" customHeight="1" x14ac:dyDescent="0.2">
      <c r="B699" s="104"/>
      <c r="C699" s="104"/>
      <c r="D699" s="104"/>
      <c r="E699" s="219"/>
      <c r="F699" s="115"/>
      <c r="G699" s="96"/>
      <c r="H699" s="96"/>
      <c r="I699" s="96"/>
      <c r="J699" s="96"/>
      <c r="K699" s="97"/>
      <c r="L699" s="97"/>
      <c r="M699" s="104"/>
      <c r="N699" s="96"/>
      <c r="O699" s="98"/>
      <c r="P699" s="98"/>
      <c r="Q699" s="98"/>
      <c r="R699" s="111"/>
      <c r="S699" s="98"/>
      <c r="T699" s="111"/>
      <c r="U699" s="98"/>
      <c r="V699" s="111"/>
      <c r="W699" s="98"/>
      <c r="X699" s="98"/>
      <c r="Y699" s="115"/>
      <c r="Z699" s="96"/>
      <c r="AA699" s="111"/>
      <c r="AB699" s="111"/>
      <c r="AC699" s="111"/>
      <c r="AD699" s="111"/>
      <c r="AE699" s="111"/>
      <c r="AF699" s="111"/>
      <c r="AG699" s="111"/>
      <c r="AH699" s="111"/>
      <c r="AI699" s="111"/>
      <c r="AJ699" s="111"/>
      <c r="AK699" s="111"/>
      <c r="AL699" s="96"/>
      <c r="AM699" s="85" t="str">
        <f t="shared" si="20"/>
        <v/>
      </c>
      <c r="AN699" s="79" t="str">
        <f t="shared" si="21"/>
        <v/>
      </c>
    </row>
    <row r="700" spans="2:40" ht="21" customHeight="1" x14ac:dyDescent="0.2">
      <c r="B700" s="104"/>
      <c r="C700" s="104"/>
      <c r="D700" s="104"/>
      <c r="E700" s="219"/>
      <c r="F700" s="115"/>
      <c r="G700" s="96"/>
      <c r="H700" s="96"/>
      <c r="I700" s="96"/>
      <c r="J700" s="96"/>
      <c r="K700" s="97"/>
      <c r="L700" s="97"/>
      <c r="M700" s="104"/>
      <c r="N700" s="96"/>
      <c r="O700" s="98"/>
      <c r="P700" s="98"/>
      <c r="Q700" s="98"/>
      <c r="R700" s="111"/>
      <c r="S700" s="98"/>
      <c r="T700" s="111"/>
      <c r="U700" s="98"/>
      <c r="V700" s="111"/>
      <c r="W700" s="98"/>
      <c r="X700" s="98"/>
      <c r="Y700" s="115"/>
      <c r="Z700" s="96"/>
      <c r="AA700" s="111"/>
      <c r="AB700" s="111"/>
      <c r="AC700" s="111"/>
      <c r="AD700" s="111"/>
      <c r="AE700" s="111"/>
      <c r="AF700" s="111"/>
      <c r="AG700" s="111"/>
      <c r="AH700" s="111"/>
      <c r="AI700" s="111"/>
      <c r="AJ700" s="111"/>
      <c r="AK700" s="111"/>
      <c r="AL700" s="96"/>
      <c r="AM700" s="85" t="str">
        <f t="shared" si="20"/>
        <v/>
      </c>
      <c r="AN700" s="79" t="str">
        <f t="shared" si="21"/>
        <v/>
      </c>
    </row>
    <row r="701" spans="2:40" ht="21" customHeight="1" x14ac:dyDescent="0.2">
      <c r="B701" s="104"/>
      <c r="C701" s="104"/>
      <c r="D701" s="104"/>
      <c r="E701" s="219"/>
      <c r="F701" s="115"/>
      <c r="G701" s="96"/>
      <c r="H701" s="96"/>
      <c r="I701" s="96"/>
      <c r="J701" s="96"/>
      <c r="K701" s="97"/>
      <c r="L701" s="97"/>
      <c r="M701" s="104"/>
      <c r="N701" s="96"/>
      <c r="O701" s="98"/>
      <c r="P701" s="98"/>
      <c r="Q701" s="98"/>
      <c r="R701" s="111"/>
      <c r="S701" s="98"/>
      <c r="T701" s="111"/>
      <c r="U701" s="98"/>
      <c r="V701" s="111"/>
      <c r="W701" s="98"/>
      <c r="X701" s="98"/>
      <c r="Y701" s="115"/>
      <c r="Z701" s="96"/>
      <c r="AA701" s="111"/>
      <c r="AB701" s="111"/>
      <c r="AC701" s="111"/>
      <c r="AD701" s="111"/>
      <c r="AE701" s="111"/>
      <c r="AF701" s="111"/>
      <c r="AG701" s="111"/>
      <c r="AH701" s="111"/>
      <c r="AI701" s="111"/>
      <c r="AJ701" s="111"/>
      <c r="AK701" s="111"/>
      <c r="AL701" s="96"/>
      <c r="AM701" s="85" t="str">
        <f t="shared" si="20"/>
        <v/>
      </c>
      <c r="AN701" s="79" t="str">
        <f t="shared" si="21"/>
        <v/>
      </c>
    </row>
    <row r="702" spans="2:40" ht="21" customHeight="1" x14ac:dyDescent="0.2">
      <c r="B702" s="104"/>
      <c r="C702" s="104"/>
      <c r="D702" s="104"/>
      <c r="E702" s="219"/>
      <c r="F702" s="115"/>
      <c r="G702" s="96"/>
      <c r="H702" s="96"/>
      <c r="I702" s="96"/>
      <c r="J702" s="96"/>
      <c r="K702" s="97"/>
      <c r="L702" s="97"/>
      <c r="M702" s="104"/>
      <c r="N702" s="96"/>
      <c r="O702" s="98"/>
      <c r="P702" s="98"/>
      <c r="Q702" s="98"/>
      <c r="R702" s="111"/>
      <c r="S702" s="98"/>
      <c r="T702" s="111"/>
      <c r="U702" s="98"/>
      <c r="V702" s="111"/>
      <c r="W702" s="98"/>
      <c r="X702" s="98"/>
      <c r="Y702" s="115"/>
      <c r="Z702" s="96"/>
      <c r="AA702" s="111"/>
      <c r="AB702" s="111"/>
      <c r="AC702" s="111"/>
      <c r="AD702" s="111"/>
      <c r="AE702" s="111"/>
      <c r="AF702" s="111"/>
      <c r="AG702" s="111"/>
      <c r="AH702" s="111"/>
      <c r="AI702" s="111"/>
      <c r="AJ702" s="111"/>
      <c r="AK702" s="111"/>
      <c r="AL702" s="96"/>
      <c r="AM702" s="85" t="str">
        <f t="shared" si="20"/>
        <v/>
      </c>
      <c r="AN702" s="79" t="str">
        <f t="shared" si="21"/>
        <v/>
      </c>
    </row>
    <row r="703" spans="2:40" ht="21" customHeight="1" x14ac:dyDescent="0.2">
      <c r="B703" s="104"/>
      <c r="C703" s="104"/>
      <c r="D703" s="104"/>
      <c r="E703" s="219"/>
      <c r="F703" s="115"/>
      <c r="G703" s="96"/>
      <c r="H703" s="96"/>
      <c r="I703" s="96"/>
      <c r="J703" s="96"/>
      <c r="K703" s="97"/>
      <c r="L703" s="97"/>
      <c r="M703" s="104"/>
      <c r="N703" s="96"/>
      <c r="O703" s="98"/>
      <c r="P703" s="98"/>
      <c r="Q703" s="98"/>
      <c r="R703" s="111"/>
      <c r="S703" s="98"/>
      <c r="T703" s="111"/>
      <c r="U703" s="98"/>
      <c r="V703" s="111"/>
      <c r="W703" s="98"/>
      <c r="X703" s="98"/>
      <c r="Y703" s="115"/>
      <c r="Z703" s="96"/>
      <c r="AA703" s="111"/>
      <c r="AB703" s="111"/>
      <c r="AC703" s="111"/>
      <c r="AD703" s="111"/>
      <c r="AE703" s="111"/>
      <c r="AF703" s="111"/>
      <c r="AG703" s="111"/>
      <c r="AH703" s="111"/>
      <c r="AI703" s="111"/>
      <c r="AJ703" s="111"/>
      <c r="AK703" s="111"/>
      <c r="AL703" s="96"/>
      <c r="AM703" s="85" t="str">
        <f t="shared" si="20"/>
        <v/>
      </c>
      <c r="AN703" s="79" t="str">
        <f t="shared" si="21"/>
        <v/>
      </c>
    </row>
    <row r="704" spans="2:40" ht="21" customHeight="1" x14ac:dyDescent="0.2">
      <c r="B704" s="104"/>
      <c r="C704" s="104"/>
      <c r="D704" s="104"/>
      <c r="E704" s="219"/>
      <c r="F704" s="115"/>
      <c r="G704" s="96"/>
      <c r="H704" s="96"/>
      <c r="I704" s="96"/>
      <c r="J704" s="96"/>
      <c r="K704" s="97"/>
      <c r="L704" s="97"/>
      <c r="M704" s="104"/>
      <c r="N704" s="96"/>
      <c r="O704" s="98"/>
      <c r="P704" s="98"/>
      <c r="Q704" s="98"/>
      <c r="R704" s="111"/>
      <c r="S704" s="98"/>
      <c r="T704" s="111"/>
      <c r="U704" s="98"/>
      <c r="V704" s="111"/>
      <c r="W704" s="98"/>
      <c r="X704" s="98"/>
      <c r="Y704" s="115"/>
      <c r="Z704" s="96"/>
      <c r="AA704" s="111"/>
      <c r="AB704" s="111"/>
      <c r="AC704" s="111"/>
      <c r="AD704" s="111"/>
      <c r="AE704" s="111"/>
      <c r="AF704" s="111"/>
      <c r="AG704" s="111"/>
      <c r="AH704" s="111"/>
      <c r="AI704" s="111"/>
      <c r="AJ704" s="111"/>
      <c r="AK704" s="111"/>
      <c r="AL704" s="96"/>
      <c r="AM704" s="85" t="str">
        <f t="shared" si="20"/>
        <v/>
      </c>
      <c r="AN704" s="79" t="str">
        <f t="shared" si="21"/>
        <v/>
      </c>
    </row>
    <row r="705" spans="2:40" ht="21" customHeight="1" x14ac:dyDescent="0.2">
      <c r="B705" s="104"/>
      <c r="C705" s="104"/>
      <c r="D705" s="104"/>
      <c r="E705" s="219"/>
      <c r="F705" s="115"/>
      <c r="G705" s="96"/>
      <c r="H705" s="96"/>
      <c r="I705" s="96"/>
      <c r="J705" s="96"/>
      <c r="K705" s="97"/>
      <c r="L705" s="97"/>
      <c r="M705" s="104"/>
      <c r="N705" s="96"/>
      <c r="O705" s="98"/>
      <c r="P705" s="98"/>
      <c r="Q705" s="98"/>
      <c r="R705" s="111"/>
      <c r="S705" s="98"/>
      <c r="T705" s="111"/>
      <c r="U705" s="98"/>
      <c r="V705" s="111"/>
      <c r="W705" s="98"/>
      <c r="X705" s="98"/>
      <c r="Y705" s="115"/>
      <c r="Z705" s="96"/>
      <c r="AA705" s="111"/>
      <c r="AB705" s="111"/>
      <c r="AC705" s="111"/>
      <c r="AD705" s="111"/>
      <c r="AE705" s="111"/>
      <c r="AF705" s="111"/>
      <c r="AG705" s="111"/>
      <c r="AH705" s="111"/>
      <c r="AI705" s="111"/>
      <c r="AJ705" s="111"/>
      <c r="AK705" s="111"/>
      <c r="AL705" s="96"/>
      <c r="AM705" s="85" t="str">
        <f t="shared" si="20"/>
        <v/>
      </c>
      <c r="AN705" s="79" t="str">
        <f t="shared" si="21"/>
        <v/>
      </c>
    </row>
    <row r="706" spans="2:40" ht="21" customHeight="1" x14ac:dyDescent="0.2">
      <c r="B706" s="104"/>
      <c r="C706" s="104"/>
      <c r="D706" s="104"/>
      <c r="E706" s="219"/>
      <c r="F706" s="115"/>
      <c r="G706" s="96"/>
      <c r="H706" s="96"/>
      <c r="I706" s="96"/>
      <c r="J706" s="96"/>
      <c r="K706" s="97"/>
      <c r="L706" s="97"/>
      <c r="M706" s="104"/>
      <c r="N706" s="96"/>
      <c r="O706" s="98"/>
      <c r="P706" s="98"/>
      <c r="Q706" s="98"/>
      <c r="R706" s="111"/>
      <c r="S706" s="98"/>
      <c r="T706" s="111"/>
      <c r="U706" s="98"/>
      <c r="V706" s="111"/>
      <c r="W706" s="98"/>
      <c r="X706" s="98"/>
      <c r="Y706" s="115"/>
      <c r="Z706" s="96"/>
      <c r="AA706" s="111"/>
      <c r="AB706" s="111"/>
      <c r="AC706" s="111"/>
      <c r="AD706" s="111"/>
      <c r="AE706" s="111"/>
      <c r="AF706" s="111"/>
      <c r="AG706" s="111"/>
      <c r="AH706" s="111"/>
      <c r="AI706" s="111"/>
      <c r="AJ706" s="111"/>
      <c r="AK706" s="111"/>
      <c r="AL706" s="96"/>
      <c r="AM706" s="85" t="str">
        <f t="shared" si="20"/>
        <v/>
      </c>
      <c r="AN706" s="79" t="str">
        <f t="shared" si="21"/>
        <v/>
      </c>
    </row>
    <row r="707" spans="2:40" ht="21" customHeight="1" x14ac:dyDescent="0.2">
      <c r="B707" s="104"/>
      <c r="C707" s="104"/>
      <c r="D707" s="104"/>
      <c r="E707" s="219"/>
      <c r="F707" s="115"/>
      <c r="G707" s="96"/>
      <c r="H707" s="96"/>
      <c r="I707" s="96"/>
      <c r="J707" s="96"/>
      <c r="K707" s="97"/>
      <c r="L707" s="97"/>
      <c r="M707" s="104"/>
      <c r="N707" s="96"/>
      <c r="O707" s="98"/>
      <c r="P707" s="98"/>
      <c r="Q707" s="98"/>
      <c r="R707" s="111"/>
      <c r="S707" s="98"/>
      <c r="T707" s="111"/>
      <c r="U707" s="98"/>
      <c r="V707" s="111"/>
      <c r="W707" s="98"/>
      <c r="X707" s="98"/>
      <c r="Y707" s="115"/>
      <c r="Z707" s="96"/>
      <c r="AA707" s="111"/>
      <c r="AB707" s="111"/>
      <c r="AC707" s="111"/>
      <c r="AD707" s="111"/>
      <c r="AE707" s="111"/>
      <c r="AF707" s="111"/>
      <c r="AG707" s="111"/>
      <c r="AH707" s="111"/>
      <c r="AI707" s="111"/>
      <c r="AJ707" s="111"/>
      <c r="AK707" s="111"/>
      <c r="AL707" s="96"/>
      <c r="AM707" s="85" t="str">
        <f t="shared" si="20"/>
        <v/>
      </c>
      <c r="AN707" s="79" t="str">
        <f t="shared" si="21"/>
        <v/>
      </c>
    </row>
    <row r="708" spans="2:40" ht="21" customHeight="1" x14ac:dyDescent="0.2">
      <c r="B708" s="104"/>
      <c r="C708" s="104"/>
      <c r="D708" s="104"/>
      <c r="E708" s="219"/>
      <c r="F708" s="115"/>
      <c r="G708" s="96"/>
      <c r="H708" s="96"/>
      <c r="I708" s="96"/>
      <c r="J708" s="96"/>
      <c r="K708" s="97"/>
      <c r="L708" s="97"/>
      <c r="M708" s="104"/>
      <c r="N708" s="96"/>
      <c r="O708" s="98"/>
      <c r="P708" s="98"/>
      <c r="Q708" s="98"/>
      <c r="R708" s="111"/>
      <c r="S708" s="98"/>
      <c r="T708" s="111"/>
      <c r="U708" s="98"/>
      <c r="V708" s="111"/>
      <c r="W708" s="98"/>
      <c r="X708" s="98"/>
      <c r="Y708" s="115"/>
      <c r="Z708" s="96"/>
      <c r="AA708" s="111"/>
      <c r="AB708" s="111"/>
      <c r="AC708" s="111"/>
      <c r="AD708" s="111"/>
      <c r="AE708" s="111"/>
      <c r="AF708" s="111"/>
      <c r="AG708" s="111"/>
      <c r="AH708" s="111"/>
      <c r="AI708" s="111"/>
      <c r="AJ708" s="111"/>
      <c r="AK708" s="111"/>
      <c r="AL708" s="96"/>
      <c r="AM708" s="85" t="str">
        <f t="shared" si="20"/>
        <v/>
      </c>
      <c r="AN708" s="79" t="str">
        <f t="shared" si="21"/>
        <v/>
      </c>
    </row>
    <row r="709" spans="2:40" ht="21" customHeight="1" x14ac:dyDescent="0.2">
      <c r="B709" s="104"/>
      <c r="C709" s="104"/>
      <c r="D709" s="104"/>
      <c r="E709" s="219"/>
      <c r="F709" s="115"/>
      <c r="G709" s="96"/>
      <c r="H709" s="96"/>
      <c r="I709" s="96"/>
      <c r="J709" s="96"/>
      <c r="K709" s="97"/>
      <c r="L709" s="97"/>
      <c r="M709" s="104"/>
      <c r="N709" s="96"/>
      <c r="O709" s="98"/>
      <c r="P709" s="98"/>
      <c r="Q709" s="98"/>
      <c r="R709" s="111"/>
      <c r="S709" s="98"/>
      <c r="T709" s="111"/>
      <c r="U709" s="98"/>
      <c r="V709" s="111"/>
      <c r="W709" s="98"/>
      <c r="X709" s="98"/>
      <c r="Y709" s="115"/>
      <c r="Z709" s="96"/>
      <c r="AA709" s="111"/>
      <c r="AB709" s="111"/>
      <c r="AC709" s="111"/>
      <c r="AD709" s="111"/>
      <c r="AE709" s="111"/>
      <c r="AF709" s="111"/>
      <c r="AG709" s="111"/>
      <c r="AH709" s="111"/>
      <c r="AI709" s="111"/>
      <c r="AJ709" s="111"/>
      <c r="AK709" s="111"/>
      <c r="AL709" s="96"/>
      <c r="AM709" s="85" t="str">
        <f t="shared" si="20"/>
        <v/>
      </c>
      <c r="AN709" s="79" t="str">
        <f t="shared" si="21"/>
        <v/>
      </c>
    </row>
    <row r="710" spans="2:40" ht="21" customHeight="1" x14ac:dyDescent="0.2">
      <c r="B710" s="104"/>
      <c r="C710" s="104"/>
      <c r="D710" s="104"/>
      <c r="E710" s="219"/>
      <c r="F710" s="115"/>
      <c r="G710" s="96"/>
      <c r="H710" s="96"/>
      <c r="I710" s="96"/>
      <c r="J710" s="96"/>
      <c r="K710" s="97"/>
      <c r="L710" s="97"/>
      <c r="M710" s="104"/>
      <c r="N710" s="96"/>
      <c r="O710" s="98"/>
      <c r="P710" s="98"/>
      <c r="Q710" s="98"/>
      <c r="R710" s="111"/>
      <c r="S710" s="98"/>
      <c r="T710" s="111"/>
      <c r="U710" s="98"/>
      <c r="V710" s="111"/>
      <c r="W710" s="98"/>
      <c r="X710" s="98"/>
      <c r="Y710" s="115"/>
      <c r="Z710" s="96"/>
      <c r="AA710" s="111"/>
      <c r="AB710" s="111"/>
      <c r="AC710" s="111"/>
      <c r="AD710" s="111"/>
      <c r="AE710" s="111"/>
      <c r="AF710" s="111"/>
      <c r="AG710" s="111"/>
      <c r="AH710" s="111"/>
      <c r="AI710" s="111"/>
      <c r="AJ710" s="111"/>
      <c r="AK710" s="111"/>
      <c r="AL710" s="96"/>
      <c r="AM710" s="85" t="str">
        <f t="shared" si="20"/>
        <v/>
      </c>
      <c r="AN710" s="79" t="str">
        <f t="shared" si="21"/>
        <v/>
      </c>
    </row>
    <row r="711" spans="2:40" ht="21" customHeight="1" x14ac:dyDescent="0.2">
      <c r="B711" s="104"/>
      <c r="C711" s="104"/>
      <c r="D711" s="104"/>
      <c r="E711" s="219"/>
      <c r="F711" s="115"/>
      <c r="G711" s="96"/>
      <c r="H711" s="96"/>
      <c r="I711" s="96"/>
      <c r="J711" s="96"/>
      <c r="K711" s="97"/>
      <c r="L711" s="97"/>
      <c r="M711" s="104"/>
      <c r="N711" s="96"/>
      <c r="O711" s="98"/>
      <c r="P711" s="98"/>
      <c r="Q711" s="98"/>
      <c r="R711" s="111"/>
      <c r="S711" s="98"/>
      <c r="T711" s="111"/>
      <c r="U711" s="98"/>
      <c r="V711" s="111"/>
      <c r="W711" s="98"/>
      <c r="X711" s="98"/>
      <c r="Y711" s="115"/>
      <c r="Z711" s="96"/>
      <c r="AA711" s="111"/>
      <c r="AB711" s="111"/>
      <c r="AC711" s="111"/>
      <c r="AD711" s="111"/>
      <c r="AE711" s="111"/>
      <c r="AF711" s="111"/>
      <c r="AG711" s="111"/>
      <c r="AH711" s="111"/>
      <c r="AI711" s="111"/>
      <c r="AJ711" s="111"/>
      <c r="AK711" s="111"/>
      <c r="AL711" s="96"/>
      <c r="AM711" s="85" t="str">
        <f t="shared" si="20"/>
        <v/>
      </c>
      <c r="AN711" s="79" t="str">
        <f t="shared" si="21"/>
        <v/>
      </c>
    </row>
    <row r="712" spans="2:40" ht="21" customHeight="1" x14ac:dyDescent="0.2">
      <c r="B712" s="104"/>
      <c r="C712" s="104"/>
      <c r="D712" s="104"/>
      <c r="E712" s="219"/>
      <c r="F712" s="115"/>
      <c r="G712" s="96"/>
      <c r="H712" s="96"/>
      <c r="I712" s="96"/>
      <c r="J712" s="96"/>
      <c r="K712" s="97"/>
      <c r="L712" s="97"/>
      <c r="M712" s="104"/>
      <c r="N712" s="96"/>
      <c r="O712" s="98"/>
      <c r="P712" s="98"/>
      <c r="Q712" s="98"/>
      <c r="R712" s="111"/>
      <c r="S712" s="98"/>
      <c r="T712" s="111"/>
      <c r="U712" s="98"/>
      <c r="V712" s="111"/>
      <c r="W712" s="98"/>
      <c r="X712" s="98"/>
      <c r="Y712" s="115"/>
      <c r="Z712" s="96"/>
      <c r="AA712" s="111"/>
      <c r="AB712" s="111"/>
      <c r="AC712" s="111"/>
      <c r="AD712" s="111"/>
      <c r="AE712" s="111"/>
      <c r="AF712" s="111"/>
      <c r="AG712" s="111"/>
      <c r="AH712" s="111"/>
      <c r="AI712" s="111"/>
      <c r="AJ712" s="111"/>
      <c r="AK712" s="111"/>
      <c r="AL712" s="96"/>
      <c r="AM712" s="85" t="str">
        <f t="shared" si="20"/>
        <v/>
      </c>
      <c r="AN712" s="79" t="str">
        <f t="shared" si="21"/>
        <v/>
      </c>
    </row>
    <row r="713" spans="2:40" ht="21" customHeight="1" x14ac:dyDescent="0.2">
      <c r="B713" s="104"/>
      <c r="C713" s="104"/>
      <c r="D713" s="104"/>
      <c r="E713" s="219"/>
      <c r="F713" s="115"/>
      <c r="G713" s="96"/>
      <c r="H713" s="96"/>
      <c r="I713" s="96"/>
      <c r="J713" s="96"/>
      <c r="K713" s="97"/>
      <c r="L713" s="97"/>
      <c r="M713" s="104"/>
      <c r="N713" s="96"/>
      <c r="O713" s="98"/>
      <c r="P713" s="98"/>
      <c r="Q713" s="98"/>
      <c r="R713" s="111"/>
      <c r="S713" s="98"/>
      <c r="T713" s="111"/>
      <c r="U713" s="98"/>
      <c r="V713" s="111"/>
      <c r="W713" s="98"/>
      <c r="X713" s="98"/>
      <c r="Y713" s="115"/>
      <c r="Z713" s="96"/>
      <c r="AA713" s="111"/>
      <c r="AB713" s="111"/>
      <c r="AC713" s="111"/>
      <c r="AD713" s="111"/>
      <c r="AE713" s="111"/>
      <c r="AF713" s="111"/>
      <c r="AG713" s="111"/>
      <c r="AH713" s="111"/>
      <c r="AI713" s="111"/>
      <c r="AJ713" s="111"/>
      <c r="AK713" s="111"/>
      <c r="AL713" s="96"/>
      <c r="AM713" s="85" t="str">
        <f t="shared" si="20"/>
        <v/>
      </c>
      <c r="AN713" s="79" t="str">
        <f t="shared" si="21"/>
        <v/>
      </c>
    </row>
    <row r="714" spans="2:40" ht="21" customHeight="1" x14ac:dyDescent="0.2">
      <c r="B714" s="104"/>
      <c r="C714" s="104"/>
      <c r="D714" s="104"/>
      <c r="E714" s="219"/>
      <c r="F714" s="115"/>
      <c r="G714" s="96"/>
      <c r="H714" s="96"/>
      <c r="I714" s="96"/>
      <c r="J714" s="96"/>
      <c r="K714" s="97"/>
      <c r="L714" s="97"/>
      <c r="M714" s="104"/>
      <c r="N714" s="96"/>
      <c r="O714" s="98"/>
      <c r="P714" s="98"/>
      <c r="Q714" s="98"/>
      <c r="R714" s="111"/>
      <c r="S714" s="98"/>
      <c r="T714" s="111"/>
      <c r="U714" s="98"/>
      <c r="V714" s="111"/>
      <c r="W714" s="98"/>
      <c r="X714" s="98"/>
      <c r="Y714" s="115"/>
      <c r="Z714" s="96"/>
      <c r="AA714" s="111"/>
      <c r="AB714" s="111"/>
      <c r="AC714" s="111"/>
      <c r="AD714" s="111"/>
      <c r="AE714" s="111"/>
      <c r="AF714" s="111"/>
      <c r="AG714" s="111"/>
      <c r="AH714" s="111"/>
      <c r="AI714" s="111"/>
      <c r="AJ714" s="111"/>
      <c r="AK714" s="111"/>
      <c r="AL714" s="96"/>
      <c r="AM714" s="85" t="str">
        <f t="shared" si="20"/>
        <v/>
      </c>
      <c r="AN714" s="79" t="str">
        <f t="shared" si="21"/>
        <v/>
      </c>
    </row>
    <row r="715" spans="2:40" ht="21" customHeight="1" x14ac:dyDescent="0.2">
      <c r="B715" s="104"/>
      <c r="C715" s="104"/>
      <c r="D715" s="104"/>
      <c r="E715" s="219"/>
      <c r="F715" s="115"/>
      <c r="G715" s="96"/>
      <c r="H715" s="96"/>
      <c r="I715" s="96"/>
      <c r="J715" s="96"/>
      <c r="K715" s="97"/>
      <c r="L715" s="97"/>
      <c r="M715" s="104"/>
      <c r="N715" s="96"/>
      <c r="O715" s="98"/>
      <c r="P715" s="98"/>
      <c r="Q715" s="98"/>
      <c r="R715" s="111"/>
      <c r="S715" s="98"/>
      <c r="T715" s="111"/>
      <c r="U715" s="98"/>
      <c r="V715" s="111"/>
      <c r="W715" s="98"/>
      <c r="X715" s="98"/>
      <c r="Y715" s="115"/>
      <c r="Z715" s="96"/>
      <c r="AA715" s="111"/>
      <c r="AB715" s="111"/>
      <c r="AC715" s="111"/>
      <c r="AD715" s="111"/>
      <c r="AE715" s="111"/>
      <c r="AF715" s="111"/>
      <c r="AG715" s="111"/>
      <c r="AH715" s="111"/>
      <c r="AI715" s="111"/>
      <c r="AJ715" s="111"/>
      <c r="AK715" s="111"/>
      <c r="AL715" s="96"/>
      <c r="AM715" s="85" t="str">
        <f t="shared" si="20"/>
        <v/>
      </c>
      <c r="AN715" s="79" t="str">
        <f t="shared" si="21"/>
        <v/>
      </c>
    </row>
    <row r="716" spans="2:40" ht="21" customHeight="1" x14ac:dyDescent="0.2">
      <c r="B716" s="104"/>
      <c r="C716" s="104"/>
      <c r="D716" s="104"/>
      <c r="E716" s="219"/>
      <c r="F716" s="115"/>
      <c r="G716" s="96"/>
      <c r="H716" s="96"/>
      <c r="I716" s="96"/>
      <c r="J716" s="96"/>
      <c r="K716" s="97"/>
      <c r="L716" s="97"/>
      <c r="M716" s="104"/>
      <c r="N716" s="96"/>
      <c r="O716" s="98"/>
      <c r="P716" s="98"/>
      <c r="Q716" s="98"/>
      <c r="R716" s="111"/>
      <c r="S716" s="98"/>
      <c r="T716" s="111"/>
      <c r="U716" s="98"/>
      <c r="V716" s="111"/>
      <c r="W716" s="98"/>
      <c r="X716" s="98"/>
      <c r="Y716" s="115"/>
      <c r="Z716" s="96"/>
      <c r="AA716" s="111"/>
      <c r="AB716" s="111"/>
      <c r="AC716" s="111"/>
      <c r="AD716" s="111"/>
      <c r="AE716" s="111"/>
      <c r="AF716" s="111"/>
      <c r="AG716" s="111"/>
      <c r="AH716" s="111"/>
      <c r="AI716" s="111"/>
      <c r="AJ716" s="111"/>
      <c r="AK716" s="111"/>
      <c r="AL716" s="96"/>
      <c r="AM716" s="85" t="str">
        <f t="shared" ref="AM716:AM779" si="22">IF(AN716&lt;&gt;"","Erreur","")</f>
        <v/>
      </c>
      <c r="AN716" s="79" t="str">
        <f t="shared" si="21"/>
        <v/>
      </c>
    </row>
    <row r="717" spans="2:40" ht="21" customHeight="1" x14ac:dyDescent="0.2">
      <c r="B717" s="104"/>
      <c r="C717" s="104"/>
      <c r="D717" s="104"/>
      <c r="E717" s="219"/>
      <c r="F717" s="115"/>
      <c r="G717" s="96"/>
      <c r="H717" s="96"/>
      <c r="I717" s="96"/>
      <c r="J717" s="96"/>
      <c r="K717" s="97"/>
      <c r="L717" s="97"/>
      <c r="M717" s="104"/>
      <c r="N717" s="96"/>
      <c r="O717" s="98"/>
      <c r="P717" s="98"/>
      <c r="Q717" s="98"/>
      <c r="R717" s="111"/>
      <c r="S717" s="98"/>
      <c r="T717" s="111"/>
      <c r="U717" s="98"/>
      <c r="V717" s="111"/>
      <c r="W717" s="98"/>
      <c r="X717" s="98"/>
      <c r="Y717" s="115"/>
      <c r="Z717" s="96"/>
      <c r="AA717" s="111"/>
      <c r="AB717" s="111"/>
      <c r="AC717" s="111"/>
      <c r="AD717" s="111"/>
      <c r="AE717" s="111"/>
      <c r="AF717" s="111"/>
      <c r="AG717" s="111"/>
      <c r="AH717" s="111"/>
      <c r="AI717" s="111"/>
      <c r="AJ717" s="111"/>
      <c r="AK717" s="111"/>
      <c r="AL717" s="96"/>
      <c r="AM717" s="85" t="str">
        <f t="shared" si="22"/>
        <v/>
      </c>
      <c r="AN717" s="79" t="str">
        <f t="shared" ref="AN717:AN780" si="23">IF(AND(B717&lt;&gt;"",B716=""),"La ligne précédente ne doit pas être vide",IF(AND(B717&lt;&gt;"",OR(C717="",D717="",E717="",F717="",G717="",H717="",J717="",N717="")),"Veuillez compléter les informations d'identification du programme de cession en réassurance.",IF(AND(B717="",OR(C717&lt;&gt;"",D717&lt;&gt;"",E717&lt;&gt;"",F717&lt;&gt;"",G717&lt;&gt;"",H717&lt;&gt;"",J717&lt;&gt;"",N717&lt;&gt;"")),"Veuillez compléter les informations d'identification du programme de cession en réassurance en colonne C0010.",IF(AND(B717&lt;&gt;"",AL717=""),"Veuillez sélectionner NA dans la liste de la colonne C0370 si vous n'avez rien à déclarer.",""))))</f>
        <v/>
      </c>
    </row>
    <row r="718" spans="2:40" ht="21" customHeight="1" x14ac:dyDescent="0.2">
      <c r="B718" s="104"/>
      <c r="C718" s="104"/>
      <c r="D718" s="104"/>
      <c r="E718" s="219"/>
      <c r="F718" s="115"/>
      <c r="G718" s="96"/>
      <c r="H718" s="96"/>
      <c r="I718" s="96"/>
      <c r="J718" s="96"/>
      <c r="K718" s="97"/>
      <c r="L718" s="97"/>
      <c r="M718" s="104"/>
      <c r="N718" s="96"/>
      <c r="O718" s="98"/>
      <c r="P718" s="98"/>
      <c r="Q718" s="98"/>
      <c r="R718" s="111"/>
      <c r="S718" s="98"/>
      <c r="T718" s="111"/>
      <c r="U718" s="98"/>
      <c r="V718" s="111"/>
      <c r="W718" s="98"/>
      <c r="X718" s="98"/>
      <c r="Y718" s="115"/>
      <c r="Z718" s="96"/>
      <c r="AA718" s="111"/>
      <c r="AB718" s="111"/>
      <c r="AC718" s="111"/>
      <c r="AD718" s="111"/>
      <c r="AE718" s="111"/>
      <c r="AF718" s="111"/>
      <c r="AG718" s="111"/>
      <c r="AH718" s="111"/>
      <c r="AI718" s="111"/>
      <c r="AJ718" s="111"/>
      <c r="AK718" s="111"/>
      <c r="AL718" s="96"/>
      <c r="AM718" s="85" t="str">
        <f t="shared" si="22"/>
        <v/>
      </c>
      <c r="AN718" s="79" t="str">
        <f t="shared" si="23"/>
        <v/>
      </c>
    </row>
    <row r="719" spans="2:40" ht="21" customHeight="1" x14ac:dyDescent="0.2">
      <c r="B719" s="104"/>
      <c r="C719" s="104"/>
      <c r="D719" s="104"/>
      <c r="E719" s="219"/>
      <c r="F719" s="115"/>
      <c r="G719" s="96"/>
      <c r="H719" s="96"/>
      <c r="I719" s="96"/>
      <c r="J719" s="96"/>
      <c r="K719" s="97"/>
      <c r="L719" s="97"/>
      <c r="M719" s="104"/>
      <c r="N719" s="96"/>
      <c r="O719" s="98"/>
      <c r="P719" s="98"/>
      <c r="Q719" s="98"/>
      <c r="R719" s="111"/>
      <c r="S719" s="98"/>
      <c r="T719" s="111"/>
      <c r="U719" s="98"/>
      <c r="V719" s="111"/>
      <c r="W719" s="98"/>
      <c r="X719" s="98"/>
      <c r="Y719" s="115"/>
      <c r="Z719" s="96"/>
      <c r="AA719" s="111"/>
      <c r="AB719" s="111"/>
      <c r="AC719" s="111"/>
      <c r="AD719" s="111"/>
      <c r="AE719" s="111"/>
      <c r="AF719" s="111"/>
      <c r="AG719" s="111"/>
      <c r="AH719" s="111"/>
      <c r="AI719" s="111"/>
      <c r="AJ719" s="111"/>
      <c r="AK719" s="111"/>
      <c r="AL719" s="96"/>
      <c r="AM719" s="85" t="str">
        <f t="shared" si="22"/>
        <v/>
      </c>
      <c r="AN719" s="79" t="str">
        <f t="shared" si="23"/>
        <v/>
      </c>
    </row>
    <row r="720" spans="2:40" ht="21" customHeight="1" x14ac:dyDescent="0.2">
      <c r="B720" s="104"/>
      <c r="C720" s="104"/>
      <c r="D720" s="104"/>
      <c r="E720" s="219"/>
      <c r="F720" s="115"/>
      <c r="G720" s="96"/>
      <c r="H720" s="96"/>
      <c r="I720" s="96"/>
      <c r="J720" s="96"/>
      <c r="K720" s="97"/>
      <c r="L720" s="97"/>
      <c r="M720" s="104"/>
      <c r="N720" s="96"/>
      <c r="O720" s="98"/>
      <c r="P720" s="98"/>
      <c r="Q720" s="98"/>
      <c r="R720" s="111"/>
      <c r="S720" s="98"/>
      <c r="T720" s="111"/>
      <c r="U720" s="98"/>
      <c r="V720" s="111"/>
      <c r="W720" s="98"/>
      <c r="X720" s="98"/>
      <c r="Y720" s="115"/>
      <c r="Z720" s="96"/>
      <c r="AA720" s="111"/>
      <c r="AB720" s="111"/>
      <c r="AC720" s="111"/>
      <c r="AD720" s="111"/>
      <c r="AE720" s="111"/>
      <c r="AF720" s="111"/>
      <c r="AG720" s="111"/>
      <c r="AH720" s="111"/>
      <c r="AI720" s="111"/>
      <c r="AJ720" s="111"/>
      <c r="AK720" s="111"/>
      <c r="AL720" s="96"/>
      <c r="AM720" s="85" t="str">
        <f t="shared" si="22"/>
        <v/>
      </c>
      <c r="AN720" s="79" t="str">
        <f t="shared" si="23"/>
        <v/>
      </c>
    </row>
    <row r="721" spans="2:40" ht="21" customHeight="1" x14ac:dyDescent="0.2">
      <c r="B721" s="104"/>
      <c r="C721" s="104"/>
      <c r="D721" s="104"/>
      <c r="E721" s="219"/>
      <c r="F721" s="115"/>
      <c r="G721" s="96"/>
      <c r="H721" s="96"/>
      <c r="I721" s="96"/>
      <c r="J721" s="96"/>
      <c r="K721" s="97"/>
      <c r="L721" s="97"/>
      <c r="M721" s="104"/>
      <c r="N721" s="96"/>
      <c r="O721" s="98"/>
      <c r="P721" s="98"/>
      <c r="Q721" s="98"/>
      <c r="R721" s="111"/>
      <c r="S721" s="98"/>
      <c r="T721" s="111"/>
      <c r="U721" s="98"/>
      <c r="V721" s="111"/>
      <c r="W721" s="98"/>
      <c r="X721" s="98"/>
      <c r="Y721" s="115"/>
      <c r="Z721" s="96"/>
      <c r="AA721" s="111"/>
      <c r="AB721" s="111"/>
      <c r="AC721" s="111"/>
      <c r="AD721" s="111"/>
      <c r="AE721" s="111"/>
      <c r="AF721" s="111"/>
      <c r="AG721" s="111"/>
      <c r="AH721" s="111"/>
      <c r="AI721" s="111"/>
      <c r="AJ721" s="111"/>
      <c r="AK721" s="111"/>
      <c r="AL721" s="96"/>
      <c r="AM721" s="85" t="str">
        <f t="shared" si="22"/>
        <v/>
      </c>
      <c r="AN721" s="79" t="str">
        <f t="shared" si="23"/>
        <v/>
      </c>
    </row>
    <row r="722" spans="2:40" ht="21" customHeight="1" x14ac:dyDescent="0.2">
      <c r="B722" s="104"/>
      <c r="C722" s="104"/>
      <c r="D722" s="104"/>
      <c r="E722" s="219"/>
      <c r="F722" s="115"/>
      <c r="G722" s="96"/>
      <c r="H722" s="96"/>
      <c r="I722" s="96"/>
      <c r="J722" s="96"/>
      <c r="K722" s="97"/>
      <c r="L722" s="97"/>
      <c r="M722" s="104"/>
      <c r="N722" s="96"/>
      <c r="O722" s="98"/>
      <c r="P722" s="98"/>
      <c r="Q722" s="98"/>
      <c r="R722" s="111"/>
      <c r="S722" s="98"/>
      <c r="T722" s="111"/>
      <c r="U722" s="98"/>
      <c r="V722" s="111"/>
      <c r="W722" s="98"/>
      <c r="X722" s="98"/>
      <c r="Y722" s="115"/>
      <c r="Z722" s="96"/>
      <c r="AA722" s="111"/>
      <c r="AB722" s="111"/>
      <c r="AC722" s="111"/>
      <c r="AD722" s="111"/>
      <c r="AE722" s="111"/>
      <c r="AF722" s="111"/>
      <c r="AG722" s="111"/>
      <c r="AH722" s="111"/>
      <c r="AI722" s="111"/>
      <c r="AJ722" s="111"/>
      <c r="AK722" s="111"/>
      <c r="AL722" s="96"/>
      <c r="AM722" s="85" t="str">
        <f t="shared" si="22"/>
        <v/>
      </c>
      <c r="AN722" s="79" t="str">
        <f t="shared" si="23"/>
        <v/>
      </c>
    </row>
    <row r="723" spans="2:40" ht="21" customHeight="1" x14ac:dyDescent="0.2">
      <c r="B723" s="104"/>
      <c r="C723" s="104"/>
      <c r="D723" s="104"/>
      <c r="E723" s="219"/>
      <c r="F723" s="115"/>
      <c r="G723" s="96"/>
      <c r="H723" s="96"/>
      <c r="I723" s="96"/>
      <c r="J723" s="96"/>
      <c r="K723" s="97"/>
      <c r="L723" s="97"/>
      <c r="M723" s="104"/>
      <c r="N723" s="96"/>
      <c r="O723" s="98"/>
      <c r="P723" s="98"/>
      <c r="Q723" s="98"/>
      <c r="R723" s="111"/>
      <c r="S723" s="98"/>
      <c r="T723" s="111"/>
      <c r="U723" s="98"/>
      <c r="V723" s="111"/>
      <c r="W723" s="98"/>
      <c r="X723" s="98"/>
      <c r="Y723" s="115"/>
      <c r="Z723" s="96"/>
      <c r="AA723" s="111"/>
      <c r="AB723" s="111"/>
      <c r="AC723" s="111"/>
      <c r="AD723" s="111"/>
      <c r="AE723" s="111"/>
      <c r="AF723" s="111"/>
      <c r="AG723" s="111"/>
      <c r="AH723" s="111"/>
      <c r="AI723" s="111"/>
      <c r="AJ723" s="111"/>
      <c r="AK723" s="111"/>
      <c r="AL723" s="96"/>
      <c r="AM723" s="85" t="str">
        <f t="shared" si="22"/>
        <v/>
      </c>
      <c r="AN723" s="79" t="str">
        <f t="shared" si="23"/>
        <v/>
      </c>
    </row>
    <row r="724" spans="2:40" ht="21" customHeight="1" x14ac:dyDescent="0.2">
      <c r="B724" s="104"/>
      <c r="C724" s="104"/>
      <c r="D724" s="104"/>
      <c r="E724" s="219"/>
      <c r="F724" s="115"/>
      <c r="G724" s="96"/>
      <c r="H724" s="96"/>
      <c r="I724" s="96"/>
      <c r="J724" s="96"/>
      <c r="K724" s="97"/>
      <c r="L724" s="97"/>
      <c r="M724" s="104"/>
      <c r="N724" s="96"/>
      <c r="O724" s="98"/>
      <c r="P724" s="98"/>
      <c r="Q724" s="98"/>
      <c r="R724" s="111"/>
      <c r="S724" s="98"/>
      <c r="T724" s="111"/>
      <c r="U724" s="98"/>
      <c r="V724" s="111"/>
      <c r="W724" s="98"/>
      <c r="X724" s="98"/>
      <c r="Y724" s="115"/>
      <c r="Z724" s="96"/>
      <c r="AA724" s="111"/>
      <c r="AB724" s="111"/>
      <c r="AC724" s="111"/>
      <c r="AD724" s="111"/>
      <c r="AE724" s="111"/>
      <c r="AF724" s="111"/>
      <c r="AG724" s="111"/>
      <c r="AH724" s="111"/>
      <c r="AI724" s="111"/>
      <c r="AJ724" s="111"/>
      <c r="AK724" s="111"/>
      <c r="AL724" s="96"/>
      <c r="AM724" s="85" t="str">
        <f t="shared" si="22"/>
        <v/>
      </c>
      <c r="AN724" s="79" t="str">
        <f t="shared" si="23"/>
        <v/>
      </c>
    </row>
    <row r="725" spans="2:40" ht="21" customHeight="1" x14ac:dyDescent="0.2">
      <c r="B725" s="104"/>
      <c r="C725" s="104"/>
      <c r="D725" s="104"/>
      <c r="E725" s="219"/>
      <c r="F725" s="115"/>
      <c r="G725" s="96"/>
      <c r="H725" s="96"/>
      <c r="I725" s="96"/>
      <c r="J725" s="96"/>
      <c r="K725" s="97"/>
      <c r="L725" s="97"/>
      <c r="M725" s="104"/>
      <c r="N725" s="96"/>
      <c r="O725" s="98"/>
      <c r="P725" s="98"/>
      <c r="Q725" s="98"/>
      <c r="R725" s="111"/>
      <c r="S725" s="98"/>
      <c r="T725" s="111"/>
      <c r="U725" s="98"/>
      <c r="V725" s="111"/>
      <c r="W725" s="98"/>
      <c r="X725" s="98"/>
      <c r="Y725" s="115"/>
      <c r="Z725" s="96"/>
      <c r="AA725" s="111"/>
      <c r="AB725" s="111"/>
      <c r="AC725" s="111"/>
      <c r="AD725" s="111"/>
      <c r="AE725" s="111"/>
      <c r="AF725" s="111"/>
      <c r="AG725" s="111"/>
      <c r="AH725" s="111"/>
      <c r="AI725" s="111"/>
      <c r="AJ725" s="111"/>
      <c r="AK725" s="111"/>
      <c r="AL725" s="96"/>
      <c r="AM725" s="85" t="str">
        <f t="shared" si="22"/>
        <v/>
      </c>
      <c r="AN725" s="79" t="str">
        <f t="shared" si="23"/>
        <v/>
      </c>
    </row>
    <row r="726" spans="2:40" ht="21" customHeight="1" x14ac:dyDescent="0.2">
      <c r="B726" s="104"/>
      <c r="C726" s="104"/>
      <c r="D726" s="104"/>
      <c r="E726" s="219"/>
      <c r="F726" s="115"/>
      <c r="G726" s="96"/>
      <c r="H726" s="96"/>
      <c r="I726" s="96"/>
      <c r="J726" s="96"/>
      <c r="K726" s="97"/>
      <c r="L726" s="97"/>
      <c r="M726" s="104"/>
      <c r="N726" s="96"/>
      <c r="O726" s="98"/>
      <c r="P726" s="98"/>
      <c r="Q726" s="98"/>
      <c r="R726" s="111"/>
      <c r="S726" s="98"/>
      <c r="T726" s="111"/>
      <c r="U726" s="98"/>
      <c r="V726" s="111"/>
      <c r="W726" s="98"/>
      <c r="X726" s="98"/>
      <c r="Y726" s="115"/>
      <c r="Z726" s="96"/>
      <c r="AA726" s="111"/>
      <c r="AB726" s="111"/>
      <c r="AC726" s="111"/>
      <c r="AD726" s="111"/>
      <c r="AE726" s="111"/>
      <c r="AF726" s="111"/>
      <c r="AG726" s="111"/>
      <c r="AH726" s="111"/>
      <c r="AI726" s="111"/>
      <c r="AJ726" s="111"/>
      <c r="AK726" s="111"/>
      <c r="AL726" s="96"/>
      <c r="AM726" s="85" t="str">
        <f t="shared" si="22"/>
        <v/>
      </c>
      <c r="AN726" s="79" t="str">
        <f t="shared" si="23"/>
        <v/>
      </c>
    </row>
    <row r="727" spans="2:40" ht="21" customHeight="1" x14ac:dyDescent="0.2">
      <c r="B727" s="104"/>
      <c r="C727" s="104"/>
      <c r="D727" s="104"/>
      <c r="E727" s="219"/>
      <c r="F727" s="115"/>
      <c r="G727" s="96"/>
      <c r="H727" s="96"/>
      <c r="I727" s="96"/>
      <c r="J727" s="96"/>
      <c r="K727" s="97"/>
      <c r="L727" s="97"/>
      <c r="M727" s="104"/>
      <c r="N727" s="96"/>
      <c r="O727" s="98"/>
      <c r="P727" s="98"/>
      <c r="Q727" s="98"/>
      <c r="R727" s="111"/>
      <c r="S727" s="98"/>
      <c r="T727" s="111"/>
      <c r="U727" s="98"/>
      <c r="V727" s="111"/>
      <c r="W727" s="98"/>
      <c r="X727" s="98"/>
      <c r="Y727" s="115"/>
      <c r="Z727" s="96"/>
      <c r="AA727" s="111"/>
      <c r="AB727" s="111"/>
      <c r="AC727" s="111"/>
      <c r="AD727" s="111"/>
      <c r="AE727" s="111"/>
      <c r="AF727" s="111"/>
      <c r="AG727" s="111"/>
      <c r="AH727" s="111"/>
      <c r="AI727" s="111"/>
      <c r="AJ727" s="111"/>
      <c r="AK727" s="111"/>
      <c r="AL727" s="96"/>
      <c r="AM727" s="85" t="str">
        <f t="shared" si="22"/>
        <v/>
      </c>
      <c r="AN727" s="79" t="str">
        <f t="shared" si="23"/>
        <v/>
      </c>
    </row>
    <row r="728" spans="2:40" ht="21" customHeight="1" x14ac:dyDescent="0.2">
      <c r="B728" s="104"/>
      <c r="C728" s="104"/>
      <c r="D728" s="104"/>
      <c r="E728" s="219"/>
      <c r="F728" s="115"/>
      <c r="G728" s="96"/>
      <c r="H728" s="96"/>
      <c r="I728" s="96"/>
      <c r="J728" s="96"/>
      <c r="K728" s="97"/>
      <c r="L728" s="97"/>
      <c r="M728" s="104"/>
      <c r="N728" s="96"/>
      <c r="O728" s="98"/>
      <c r="P728" s="98"/>
      <c r="Q728" s="98"/>
      <c r="R728" s="111"/>
      <c r="S728" s="98"/>
      <c r="T728" s="111"/>
      <c r="U728" s="98"/>
      <c r="V728" s="111"/>
      <c r="W728" s="98"/>
      <c r="X728" s="98"/>
      <c r="Y728" s="115"/>
      <c r="Z728" s="96"/>
      <c r="AA728" s="111"/>
      <c r="AB728" s="111"/>
      <c r="AC728" s="111"/>
      <c r="AD728" s="111"/>
      <c r="AE728" s="111"/>
      <c r="AF728" s="111"/>
      <c r="AG728" s="111"/>
      <c r="AH728" s="111"/>
      <c r="AI728" s="111"/>
      <c r="AJ728" s="111"/>
      <c r="AK728" s="111"/>
      <c r="AL728" s="96"/>
      <c r="AM728" s="85" t="str">
        <f t="shared" si="22"/>
        <v/>
      </c>
      <c r="AN728" s="79" t="str">
        <f t="shared" si="23"/>
        <v/>
      </c>
    </row>
    <row r="729" spans="2:40" ht="21" customHeight="1" x14ac:dyDescent="0.2">
      <c r="B729" s="104"/>
      <c r="C729" s="104"/>
      <c r="D729" s="104"/>
      <c r="E729" s="219"/>
      <c r="F729" s="115"/>
      <c r="G729" s="96"/>
      <c r="H729" s="96"/>
      <c r="I729" s="96"/>
      <c r="J729" s="96"/>
      <c r="K729" s="97"/>
      <c r="L729" s="97"/>
      <c r="M729" s="104"/>
      <c r="N729" s="96"/>
      <c r="O729" s="98"/>
      <c r="P729" s="98"/>
      <c r="Q729" s="98"/>
      <c r="R729" s="111"/>
      <c r="S729" s="98"/>
      <c r="T729" s="111"/>
      <c r="U729" s="98"/>
      <c r="V729" s="111"/>
      <c r="W729" s="98"/>
      <c r="X729" s="98"/>
      <c r="Y729" s="115"/>
      <c r="Z729" s="96"/>
      <c r="AA729" s="111"/>
      <c r="AB729" s="111"/>
      <c r="AC729" s="111"/>
      <c r="AD729" s="111"/>
      <c r="AE729" s="111"/>
      <c r="AF729" s="111"/>
      <c r="AG729" s="111"/>
      <c r="AH729" s="111"/>
      <c r="AI729" s="111"/>
      <c r="AJ729" s="111"/>
      <c r="AK729" s="111"/>
      <c r="AL729" s="96"/>
      <c r="AM729" s="85" t="str">
        <f t="shared" si="22"/>
        <v/>
      </c>
      <c r="AN729" s="79" t="str">
        <f t="shared" si="23"/>
        <v/>
      </c>
    </row>
    <row r="730" spans="2:40" ht="21" customHeight="1" x14ac:dyDescent="0.2">
      <c r="B730" s="104"/>
      <c r="C730" s="104"/>
      <c r="D730" s="104"/>
      <c r="E730" s="219"/>
      <c r="F730" s="115"/>
      <c r="G730" s="96"/>
      <c r="H730" s="96"/>
      <c r="I730" s="96"/>
      <c r="J730" s="96"/>
      <c r="K730" s="97"/>
      <c r="L730" s="97"/>
      <c r="M730" s="104"/>
      <c r="N730" s="96"/>
      <c r="O730" s="98"/>
      <c r="P730" s="98"/>
      <c r="Q730" s="98"/>
      <c r="R730" s="111"/>
      <c r="S730" s="98"/>
      <c r="T730" s="111"/>
      <c r="U730" s="98"/>
      <c r="V730" s="111"/>
      <c r="W730" s="98"/>
      <c r="X730" s="98"/>
      <c r="Y730" s="115"/>
      <c r="Z730" s="96"/>
      <c r="AA730" s="111"/>
      <c r="AB730" s="111"/>
      <c r="AC730" s="111"/>
      <c r="AD730" s="111"/>
      <c r="AE730" s="111"/>
      <c r="AF730" s="111"/>
      <c r="AG730" s="111"/>
      <c r="AH730" s="111"/>
      <c r="AI730" s="111"/>
      <c r="AJ730" s="111"/>
      <c r="AK730" s="111"/>
      <c r="AL730" s="96"/>
      <c r="AM730" s="85" t="str">
        <f t="shared" si="22"/>
        <v/>
      </c>
      <c r="AN730" s="79" t="str">
        <f t="shared" si="23"/>
        <v/>
      </c>
    </row>
    <row r="731" spans="2:40" ht="21" customHeight="1" x14ac:dyDescent="0.2">
      <c r="B731" s="104"/>
      <c r="C731" s="104"/>
      <c r="D731" s="104"/>
      <c r="E731" s="219"/>
      <c r="F731" s="115"/>
      <c r="G731" s="96"/>
      <c r="H731" s="96"/>
      <c r="I731" s="96"/>
      <c r="J731" s="96"/>
      <c r="K731" s="97"/>
      <c r="L731" s="97"/>
      <c r="M731" s="104"/>
      <c r="N731" s="96"/>
      <c r="O731" s="98"/>
      <c r="P731" s="98"/>
      <c r="Q731" s="98"/>
      <c r="R731" s="111"/>
      <c r="S731" s="98"/>
      <c r="T731" s="111"/>
      <c r="U731" s="98"/>
      <c r="V731" s="111"/>
      <c r="W731" s="98"/>
      <c r="X731" s="98"/>
      <c r="Y731" s="115"/>
      <c r="Z731" s="96"/>
      <c r="AA731" s="111"/>
      <c r="AB731" s="111"/>
      <c r="AC731" s="111"/>
      <c r="AD731" s="111"/>
      <c r="AE731" s="111"/>
      <c r="AF731" s="111"/>
      <c r="AG731" s="111"/>
      <c r="AH731" s="111"/>
      <c r="AI731" s="111"/>
      <c r="AJ731" s="111"/>
      <c r="AK731" s="111"/>
      <c r="AL731" s="96"/>
      <c r="AM731" s="85" t="str">
        <f t="shared" si="22"/>
        <v/>
      </c>
      <c r="AN731" s="79" t="str">
        <f t="shared" si="23"/>
        <v/>
      </c>
    </row>
    <row r="732" spans="2:40" ht="21" customHeight="1" x14ac:dyDescent="0.2">
      <c r="B732" s="104"/>
      <c r="C732" s="104"/>
      <c r="D732" s="104"/>
      <c r="E732" s="219"/>
      <c r="F732" s="115"/>
      <c r="G732" s="96"/>
      <c r="H732" s="96"/>
      <c r="I732" s="96"/>
      <c r="J732" s="96"/>
      <c r="K732" s="97"/>
      <c r="L732" s="97"/>
      <c r="M732" s="104"/>
      <c r="N732" s="96"/>
      <c r="O732" s="98"/>
      <c r="P732" s="98"/>
      <c r="Q732" s="98"/>
      <c r="R732" s="111"/>
      <c r="S732" s="98"/>
      <c r="T732" s="111"/>
      <c r="U732" s="98"/>
      <c r="V732" s="111"/>
      <c r="W732" s="98"/>
      <c r="X732" s="98"/>
      <c r="Y732" s="115"/>
      <c r="Z732" s="96"/>
      <c r="AA732" s="111"/>
      <c r="AB732" s="111"/>
      <c r="AC732" s="111"/>
      <c r="AD732" s="111"/>
      <c r="AE732" s="111"/>
      <c r="AF732" s="111"/>
      <c r="AG732" s="111"/>
      <c r="AH732" s="111"/>
      <c r="AI732" s="111"/>
      <c r="AJ732" s="111"/>
      <c r="AK732" s="111"/>
      <c r="AL732" s="96"/>
      <c r="AM732" s="85" t="str">
        <f t="shared" si="22"/>
        <v/>
      </c>
      <c r="AN732" s="79" t="str">
        <f t="shared" si="23"/>
        <v/>
      </c>
    </row>
    <row r="733" spans="2:40" ht="21" customHeight="1" x14ac:dyDescent="0.2">
      <c r="B733" s="104"/>
      <c r="C733" s="104"/>
      <c r="D733" s="104"/>
      <c r="E733" s="219"/>
      <c r="F733" s="115"/>
      <c r="G733" s="96"/>
      <c r="H733" s="96"/>
      <c r="I733" s="96"/>
      <c r="J733" s="96"/>
      <c r="K733" s="97"/>
      <c r="L733" s="97"/>
      <c r="M733" s="104"/>
      <c r="N733" s="96"/>
      <c r="O733" s="98"/>
      <c r="P733" s="98"/>
      <c r="Q733" s="98"/>
      <c r="R733" s="111"/>
      <c r="S733" s="98"/>
      <c r="T733" s="111"/>
      <c r="U733" s="98"/>
      <c r="V733" s="111"/>
      <c r="W733" s="98"/>
      <c r="X733" s="98"/>
      <c r="Y733" s="115"/>
      <c r="Z733" s="96"/>
      <c r="AA733" s="111"/>
      <c r="AB733" s="111"/>
      <c r="AC733" s="111"/>
      <c r="AD733" s="111"/>
      <c r="AE733" s="111"/>
      <c r="AF733" s="111"/>
      <c r="AG733" s="111"/>
      <c r="AH733" s="111"/>
      <c r="AI733" s="111"/>
      <c r="AJ733" s="111"/>
      <c r="AK733" s="111"/>
      <c r="AL733" s="96"/>
      <c r="AM733" s="85" t="str">
        <f t="shared" si="22"/>
        <v/>
      </c>
      <c r="AN733" s="79" t="str">
        <f t="shared" si="23"/>
        <v/>
      </c>
    </row>
    <row r="734" spans="2:40" ht="21" customHeight="1" x14ac:dyDescent="0.2">
      <c r="B734" s="104"/>
      <c r="C734" s="104"/>
      <c r="D734" s="104"/>
      <c r="E734" s="219"/>
      <c r="F734" s="115"/>
      <c r="G734" s="96"/>
      <c r="H734" s="96"/>
      <c r="I734" s="96"/>
      <c r="J734" s="96"/>
      <c r="K734" s="97"/>
      <c r="L734" s="97"/>
      <c r="M734" s="104"/>
      <c r="N734" s="96"/>
      <c r="O734" s="98"/>
      <c r="P734" s="98"/>
      <c r="Q734" s="98"/>
      <c r="R734" s="111"/>
      <c r="S734" s="98"/>
      <c r="T734" s="111"/>
      <c r="U734" s="98"/>
      <c r="V734" s="111"/>
      <c r="W734" s="98"/>
      <c r="X734" s="98"/>
      <c r="Y734" s="115"/>
      <c r="Z734" s="96"/>
      <c r="AA734" s="111"/>
      <c r="AB734" s="111"/>
      <c r="AC734" s="111"/>
      <c r="AD734" s="111"/>
      <c r="AE734" s="111"/>
      <c r="AF734" s="111"/>
      <c r="AG734" s="111"/>
      <c r="AH734" s="111"/>
      <c r="AI734" s="111"/>
      <c r="AJ734" s="111"/>
      <c r="AK734" s="111"/>
      <c r="AL734" s="96"/>
      <c r="AM734" s="85" t="str">
        <f t="shared" si="22"/>
        <v/>
      </c>
      <c r="AN734" s="79" t="str">
        <f t="shared" si="23"/>
        <v/>
      </c>
    </row>
    <row r="735" spans="2:40" ht="21" customHeight="1" x14ac:dyDescent="0.2">
      <c r="B735" s="104"/>
      <c r="C735" s="104"/>
      <c r="D735" s="104"/>
      <c r="E735" s="219"/>
      <c r="F735" s="115"/>
      <c r="G735" s="96"/>
      <c r="H735" s="96"/>
      <c r="I735" s="96"/>
      <c r="J735" s="96"/>
      <c r="K735" s="97"/>
      <c r="L735" s="97"/>
      <c r="M735" s="104"/>
      <c r="N735" s="96"/>
      <c r="O735" s="98"/>
      <c r="P735" s="98"/>
      <c r="Q735" s="98"/>
      <c r="R735" s="111"/>
      <c r="S735" s="98"/>
      <c r="T735" s="111"/>
      <c r="U735" s="98"/>
      <c r="V735" s="111"/>
      <c r="W735" s="98"/>
      <c r="X735" s="98"/>
      <c r="Y735" s="115"/>
      <c r="Z735" s="96"/>
      <c r="AA735" s="111"/>
      <c r="AB735" s="111"/>
      <c r="AC735" s="111"/>
      <c r="AD735" s="111"/>
      <c r="AE735" s="111"/>
      <c r="AF735" s="111"/>
      <c r="AG735" s="111"/>
      <c r="AH735" s="111"/>
      <c r="AI735" s="111"/>
      <c r="AJ735" s="111"/>
      <c r="AK735" s="111"/>
      <c r="AL735" s="96"/>
      <c r="AM735" s="85" t="str">
        <f t="shared" si="22"/>
        <v/>
      </c>
      <c r="AN735" s="79" t="str">
        <f t="shared" si="23"/>
        <v/>
      </c>
    </row>
    <row r="736" spans="2:40" ht="21" customHeight="1" x14ac:dyDescent="0.2">
      <c r="B736" s="104"/>
      <c r="C736" s="104"/>
      <c r="D736" s="104"/>
      <c r="E736" s="219"/>
      <c r="F736" s="115"/>
      <c r="G736" s="96"/>
      <c r="H736" s="96"/>
      <c r="I736" s="96"/>
      <c r="J736" s="96"/>
      <c r="K736" s="97"/>
      <c r="L736" s="97"/>
      <c r="M736" s="104"/>
      <c r="N736" s="96"/>
      <c r="O736" s="98"/>
      <c r="P736" s="98"/>
      <c r="Q736" s="98"/>
      <c r="R736" s="111"/>
      <c r="S736" s="98"/>
      <c r="T736" s="111"/>
      <c r="U736" s="98"/>
      <c r="V736" s="111"/>
      <c r="W736" s="98"/>
      <c r="X736" s="98"/>
      <c r="Y736" s="115"/>
      <c r="Z736" s="96"/>
      <c r="AA736" s="111"/>
      <c r="AB736" s="111"/>
      <c r="AC736" s="111"/>
      <c r="AD736" s="111"/>
      <c r="AE736" s="111"/>
      <c r="AF736" s="111"/>
      <c r="AG736" s="111"/>
      <c r="AH736" s="111"/>
      <c r="AI736" s="111"/>
      <c r="AJ736" s="111"/>
      <c r="AK736" s="111"/>
      <c r="AL736" s="96"/>
      <c r="AM736" s="85" t="str">
        <f t="shared" si="22"/>
        <v/>
      </c>
      <c r="AN736" s="79" t="str">
        <f t="shared" si="23"/>
        <v/>
      </c>
    </row>
    <row r="737" spans="2:40" ht="21" customHeight="1" x14ac:dyDescent="0.2">
      <c r="B737" s="104"/>
      <c r="C737" s="104"/>
      <c r="D737" s="104"/>
      <c r="E737" s="219"/>
      <c r="F737" s="115"/>
      <c r="G737" s="96"/>
      <c r="H737" s="96"/>
      <c r="I737" s="96"/>
      <c r="J737" s="96"/>
      <c r="K737" s="97"/>
      <c r="L737" s="97"/>
      <c r="M737" s="104"/>
      <c r="N737" s="96"/>
      <c r="O737" s="98"/>
      <c r="P737" s="98"/>
      <c r="Q737" s="98"/>
      <c r="R737" s="111"/>
      <c r="S737" s="98"/>
      <c r="T737" s="111"/>
      <c r="U737" s="98"/>
      <c r="V737" s="111"/>
      <c r="W737" s="98"/>
      <c r="X737" s="98"/>
      <c r="Y737" s="115"/>
      <c r="Z737" s="96"/>
      <c r="AA737" s="111"/>
      <c r="AB737" s="111"/>
      <c r="AC737" s="111"/>
      <c r="AD737" s="111"/>
      <c r="AE737" s="111"/>
      <c r="AF737" s="111"/>
      <c r="AG737" s="111"/>
      <c r="AH737" s="111"/>
      <c r="AI737" s="111"/>
      <c r="AJ737" s="111"/>
      <c r="AK737" s="111"/>
      <c r="AL737" s="96"/>
      <c r="AM737" s="85" t="str">
        <f t="shared" si="22"/>
        <v/>
      </c>
      <c r="AN737" s="79" t="str">
        <f t="shared" si="23"/>
        <v/>
      </c>
    </row>
    <row r="738" spans="2:40" ht="21" customHeight="1" x14ac:dyDescent="0.2">
      <c r="B738" s="104"/>
      <c r="C738" s="104"/>
      <c r="D738" s="104"/>
      <c r="E738" s="219"/>
      <c r="F738" s="115"/>
      <c r="G738" s="96"/>
      <c r="H738" s="96"/>
      <c r="I738" s="96"/>
      <c r="J738" s="96"/>
      <c r="K738" s="97"/>
      <c r="L738" s="97"/>
      <c r="M738" s="104"/>
      <c r="N738" s="96"/>
      <c r="O738" s="98"/>
      <c r="P738" s="98"/>
      <c r="Q738" s="98"/>
      <c r="R738" s="111"/>
      <c r="S738" s="98"/>
      <c r="T738" s="111"/>
      <c r="U738" s="98"/>
      <c r="V738" s="111"/>
      <c r="W738" s="98"/>
      <c r="X738" s="98"/>
      <c r="Y738" s="115"/>
      <c r="Z738" s="96"/>
      <c r="AA738" s="111"/>
      <c r="AB738" s="111"/>
      <c r="AC738" s="111"/>
      <c r="AD738" s="111"/>
      <c r="AE738" s="111"/>
      <c r="AF738" s="111"/>
      <c r="AG738" s="111"/>
      <c r="AH738" s="111"/>
      <c r="AI738" s="111"/>
      <c r="AJ738" s="111"/>
      <c r="AK738" s="111"/>
      <c r="AL738" s="96"/>
      <c r="AM738" s="85" t="str">
        <f t="shared" si="22"/>
        <v/>
      </c>
      <c r="AN738" s="79" t="str">
        <f t="shared" si="23"/>
        <v/>
      </c>
    </row>
    <row r="739" spans="2:40" ht="21" customHeight="1" x14ac:dyDescent="0.2">
      <c r="B739" s="104"/>
      <c r="C739" s="104"/>
      <c r="D739" s="104"/>
      <c r="E739" s="219"/>
      <c r="F739" s="115"/>
      <c r="G739" s="96"/>
      <c r="H739" s="96"/>
      <c r="I739" s="96"/>
      <c r="J739" s="96"/>
      <c r="K739" s="97"/>
      <c r="L739" s="97"/>
      <c r="M739" s="104"/>
      <c r="N739" s="96"/>
      <c r="O739" s="98"/>
      <c r="P739" s="98"/>
      <c r="Q739" s="98"/>
      <c r="R739" s="111"/>
      <c r="S739" s="98"/>
      <c r="T739" s="111"/>
      <c r="U739" s="98"/>
      <c r="V739" s="111"/>
      <c r="W739" s="98"/>
      <c r="X739" s="98"/>
      <c r="Y739" s="115"/>
      <c r="Z739" s="96"/>
      <c r="AA739" s="111"/>
      <c r="AB739" s="111"/>
      <c r="AC739" s="111"/>
      <c r="AD739" s="111"/>
      <c r="AE739" s="111"/>
      <c r="AF739" s="111"/>
      <c r="AG739" s="111"/>
      <c r="AH739" s="111"/>
      <c r="AI739" s="111"/>
      <c r="AJ739" s="111"/>
      <c r="AK739" s="111"/>
      <c r="AL739" s="96"/>
      <c r="AM739" s="85" t="str">
        <f t="shared" si="22"/>
        <v/>
      </c>
      <c r="AN739" s="79" t="str">
        <f t="shared" si="23"/>
        <v/>
      </c>
    </row>
    <row r="740" spans="2:40" ht="21" customHeight="1" x14ac:dyDescent="0.2">
      <c r="B740" s="104"/>
      <c r="C740" s="104"/>
      <c r="D740" s="104"/>
      <c r="E740" s="219"/>
      <c r="F740" s="115"/>
      <c r="G740" s="96"/>
      <c r="H740" s="96"/>
      <c r="I740" s="96"/>
      <c r="J740" s="96"/>
      <c r="K740" s="97"/>
      <c r="L740" s="97"/>
      <c r="M740" s="104"/>
      <c r="N740" s="96"/>
      <c r="O740" s="98"/>
      <c r="P740" s="98"/>
      <c r="Q740" s="98"/>
      <c r="R740" s="111"/>
      <c r="S740" s="98"/>
      <c r="T740" s="111"/>
      <c r="U740" s="98"/>
      <c r="V740" s="111"/>
      <c r="W740" s="98"/>
      <c r="X740" s="98"/>
      <c r="Y740" s="115"/>
      <c r="Z740" s="96"/>
      <c r="AA740" s="111"/>
      <c r="AB740" s="111"/>
      <c r="AC740" s="111"/>
      <c r="AD740" s="111"/>
      <c r="AE740" s="111"/>
      <c r="AF740" s="111"/>
      <c r="AG740" s="111"/>
      <c r="AH740" s="111"/>
      <c r="AI740" s="111"/>
      <c r="AJ740" s="111"/>
      <c r="AK740" s="111"/>
      <c r="AL740" s="96"/>
      <c r="AM740" s="85" t="str">
        <f t="shared" si="22"/>
        <v/>
      </c>
      <c r="AN740" s="79" t="str">
        <f t="shared" si="23"/>
        <v/>
      </c>
    </row>
    <row r="741" spans="2:40" ht="21" customHeight="1" x14ac:dyDescent="0.2">
      <c r="B741" s="104"/>
      <c r="C741" s="104"/>
      <c r="D741" s="104"/>
      <c r="E741" s="219"/>
      <c r="F741" s="115"/>
      <c r="G741" s="96"/>
      <c r="H741" s="96"/>
      <c r="I741" s="96"/>
      <c r="J741" s="96"/>
      <c r="K741" s="97"/>
      <c r="L741" s="97"/>
      <c r="M741" s="104"/>
      <c r="N741" s="96"/>
      <c r="O741" s="98"/>
      <c r="P741" s="98"/>
      <c r="Q741" s="98"/>
      <c r="R741" s="111"/>
      <c r="S741" s="98"/>
      <c r="T741" s="111"/>
      <c r="U741" s="98"/>
      <c r="V741" s="111"/>
      <c r="W741" s="98"/>
      <c r="X741" s="98"/>
      <c r="Y741" s="115"/>
      <c r="Z741" s="96"/>
      <c r="AA741" s="111"/>
      <c r="AB741" s="111"/>
      <c r="AC741" s="111"/>
      <c r="AD741" s="111"/>
      <c r="AE741" s="111"/>
      <c r="AF741" s="111"/>
      <c r="AG741" s="111"/>
      <c r="AH741" s="111"/>
      <c r="AI741" s="111"/>
      <c r="AJ741" s="111"/>
      <c r="AK741" s="111"/>
      <c r="AL741" s="96"/>
      <c r="AM741" s="85" t="str">
        <f t="shared" si="22"/>
        <v/>
      </c>
      <c r="AN741" s="79" t="str">
        <f t="shared" si="23"/>
        <v/>
      </c>
    </row>
    <row r="742" spans="2:40" ht="21" customHeight="1" x14ac:dyDescent="0.2">
      <c r="B742" s="104"/>
      <c r="C742" s="104"/>
      <c r="D742" s="104"/>
      <c r="E742" s="219"/>
      <c r="F742" s="115"/>
      <c r="G742" s="96"/>
      <c r="H742" s="96"/>
      <c r="I742" s="96"/>
      <c r="J742" s="96"/>
      <c r="K742" s="97"/>
      <c r="L742" s="97"/>
      <c r="M742" s="104"/>
      <c r="N742" s="96"/>
      <c r="O742" s="98"/>
      <c r="P742" s="98"/>
      <c r="Q742" s="98"/>
      <c r="R742" s="111"/>
      <c r="S742" s="98"/>
      <c r="T742" s="111"/>
      <c r="U742" s="98"/>
      <c r="V742" s="111"/>
      <c r="W742" s="98"/>
      <c r="X742" s="98"/>
      <c r="Y742" s="115"/>
      <c r="Z742" s="96"/>
      <c r="AA742" s="111"/>
      <c r="AB742" s="111"/>
      <c r="AC742" s="111"/>
      <c r="AD742" s="111"/>
      <c r="AE742" s="111"/>
      <c r="AF742" s="111"/>
      <c r="AG742" s="111"/>
      <c r="AH742" s="111"/>
      <c r="AI742" s="111"/>
      <c r="AJ742" s="111"/>
      <c r="AK742" s="111"/>
      <c r="AL742" s="96"/>
      <c r="AM742" s="85" t="str">
        <f t="shared" si="22"/>
        <v/>
      </c>
      <c r="AN742" s="79" t="str">
        <f t="shared" si="23"/>
        <v/>
      </c>
    </row>
    <row r="743" spans="2:40" ht="21" customHeight="1" x14ac:dyDescent="0.2">
      <c r="B743" s="104"/>
      <c r="C743" s="104"/>
      <c r="D743" s="104"/>
      <c r="E743" s="219"/>
      <c r="F743" s="115"/>
      <c r="G743" s="96"/>
      <c r="H743" s="96"/>
      <c r="I743" s="96"/>
      <c r="J743" s="96"/>
      <c r="K743" s="97"/>
      <c r="L743" s="97"/>
      <c r="M743" s="104"/>
      <c r="N743" s="96"/>
      <c r="O743" s="98"/>
      <c r="P743" s="98"/>
      <c r="Q743" s="98"/>
      <c r="R743" s="111"/>
      <c r="S743" s="98"/>
      <c r="T743" s="111"/>
      <c r="U743" s="98"/>
      <c r="V743" s="111"/>
      <c r="W743" s="98"/>
      <c r="X743" s="98"/>
      <c r="Y743" s="115"/>
      <c r="Z743" s="96"/>
      <c r="AA743" s="111"/>
      <c r="AB743" s="111"/>
      <c r="AC743" s="111"/>
      <c r="AD743" s="111"/>
      <c r="AE743" s="111"/>
      <c r="AF743" s="111"/>
      <c r="AG743" s="111"/>
      <c r="AH743" s="111"/>
      <c r="AI743" s="111"/>
      <c r="AJ743" s="111"/>
      <c r="AK743" s="111"/>
      <c r="AL743" s="96"/>
      <c r="AM743" s="85" t="str">
        <f t="shared" si="22"/>
        <v/>
      </c>
      <c r="AN743" s="79" t="str">
        <f t="shared" si="23"/>
        <v/>
      </c>
    </row>
    <row r="744" spans="2:40" ht="21" customHeight="1" x14ac:dyDescent="0.2">
      <c r="B744" s="104"/>
      <c r="C744" s="104"/>
      <c r="D744" s="104"/>
      <c r="E744" s="219"/>
      <c r="F744" s="115"/>
      <c r="G744" s="96"/>
      <c r="H744" s="96"/>
      <c r="I744" s="96"/>
      <c r="J744" s="96"/>
      <c r="K744" s="97"/>
      <c r="L744" s="97"/>
      <c r="M744" s="104"/>
      <c r="N744" s="96"/>
      <c r="O744" s="98"/>
      <c r="P744" s="98"/>
      <c r="Q744" s="98"/>
      <c r="R744" s="111"/>
      <c r="S744" s="98"/>
      <c r="T744" s="111"/>
      <c r="U744" s="98"/>
      <c r="V744" s="111"/>
      <c r="W744" s="98"/>
      <c r="X744" s="98"/>
      <c r="Y744" s="115"/>
      <c r="Z744" s="96"/>
      <c r="AA744" s="111"/>
      <c r="AB744" s="111"/>
      <c r="AC744" s="111"/>
      <c r="AD744" s="111"/>
      <c r="AE744" s="111"/>
      <c r="AF744" s="111"/>
      <c r="AG744" s="111"/>
      <c r="AH744" s="111"/>
      <c r="AI744" s="111"/>
      <c r="AJ744" s="111"/>
      <c r="AK744" s="111"/>
      <c r="AL744" s="96"/>
      <c r="AM744" s="85" t="str">
        <f t="shared" si="22"/>
        <v/>
      </c>
      <c r="AN744" s="79" t="str">
        <f t="shared" si="23"/>
        <v/>
      </c>
    </row>
    <row r="745" spans="2:40" ht="21" customHeight="1" x14ac:dyDescent="0.2">
      <c r="B745" s="104"/>
      <c r="C745" s="104"/>
      <c r="D745" s="104"/>
      <c r="E745" s="219"/>
      <c r="F745" s="115"/>
      <c r="G745" s="96"/>
      <c r="H745" s="96"/>
      <c r="I745" s="96"/>
      <c r="J745" s="96"/>
      <c r="K745" s="97"/>
      <c r="L745" s="97"/>
      <c r="M745" s="104"/>
      <c r="N745" s="96"/>
      <c r="O745" s="98"/>
      <c r="P745" s="98"/>
      <c r="Q745" s="98"/>
      <c r="R745" s="111"/>
      <c r="S745" s="98"/>
      <c r="T745" s="111"/>
      <c r="U745" s="98"/>
      <c r="V745" s="111"/>
      <c r="W745" s="98"/>
      <c r="X745" s="98"/>
      <c r="Y745" s="115"/>
      <c r="Z745" s="96"/>
      <c r="AA745" s="111"/>
      <c r="AB745" s="111"/>
      <c r="AC745" s="111"/>
      <c r="AD745" s="111"/>
      <c r="AE745" s="111"/>
      <c r="AF745" s="111"/>
      <c r="AG745" s="111"/>
      <c r="AH745" s="111"/>
      <c r="AI745" s="111"/>
      <c r="AJ745" s="111"/>
      <c r="AK745" s="111"/>
      <c r="AL745" s="96"/>
      <c r="AM745" s="85" t="str">
        <f t="shared" si="22"/>
        <v/>
      </c>
      <c r="AN745" s="79" t="str">
        <f t="shared" si="23"/>
        <v/>
      </c>
    </row>
    <row r="746" spans="2:40" ht="21" customHeight="1" x14ac:dyDescent="0.2">
      <c r="B746" s="104"/>
      <c r="C746" s="104"/>
      <c r="D746" s="104"/>
      <c r="E746" s="219"/>
      <c r="F746" s="115"/>
      <c r="G746" s="96"/>
      <c r="H746" s="96"/>
      <c r="I746" s="96"/>
      <c r="J746" s="96"/>
      <c r="K746" s="97"/>
      <c r="L746" s="97"/>
      <c r="M746" s="104"/>
      <c r="N746" s="96"/>
      <c r="O746" s="98"/>
      <c r="P746" s="98"/>
      <c r="Q746" s="98"/>
      <c r="R746" s="111"/>
      <c r="S746" s="98"/>
      <c r="T746" s="111"/>
      <c r="U746" s="98"/>
      <c r="V746" s="111"/>
      <c r="W746" s="98"/>
      <c r="X746" s="98"/>
      <c r="Y746" s="115"/>
      <c r="Z746" s="96"/>
      <c r="AA746" s="111"/>
      <c r="AB746" s="111"/>
      <c r="AC746" s="111"/>
      <c r="AD746" s="111"/>
      <c r="AE746" s="111"/>
      <c r="AF746" s="111"/>
      <c r="AG746" s="111"/>
      <c r="AH746" s="111"/>
      <c r="AI746" s="111"/>
      <c r="AJ746" s="111"/>
      <c r="AK746" s="111"/>
      <c r="AL746" s="96"/>
      <c r="AM746" s="85" t="str">
        <f t="shared" si="22"/>
        <v/>
      </c>
      <c r="AN746" s="79" t="str">
        <f t="shared" si="23"/>
        <v/>
      </c>
    </row>
    <row r="747" spans="2:40" ht="21" customHeight="1" x14ac:dyDescent="0.2">
      <c r="B747" s="104"/>
      <c r="C747" s="104"/>
      <c r="D747" s="104"/>
      <c r="E747" s="219"/>
      <c r="F747" s="115"/>
      <c r="G747" s="96"/>
      <c r="H747" s="96"/>
      <c r="I747" s="96"/>
      <c r="J747" s="96"/>
      <c r="K747" s="97"/>
      <c r="L747" s="97"/>
      <c r="M747" s="104"/>
      <c r="N747" s="96"/>
      <c r="O747" s="98"/>
      <c r="P747" s="98"/>
      <c r="Q747" s="98"/>
      <c r="R747" s="111"/>
      <c r="S747" s="98"/>
      <c r="T747" s="111"/>
      <c r="U747" s="98"/>
      <c r="V747" s="111"/>
      <c r="W747" s="98"/>
      <c r="X747" s="98"/>
      <c r="Y747" s="115"/>
      <c r="Z747" s="96"/>
      <c r="AA747" s="111"/>
      <c r="AB747" s="111"/>
      <c r="AC747" s="111"/>
      <c r="AD747" s="111"/>
      <c r="AE747" s="111"/>
      <c r="AF747" s="111"/>
      <c r="AG747" s="111"/>
      <c r="AH747" s="111"/>
      <c r="AI747" s="111"/>
      <c r="AJ747" s="111"/>
      <c r="AK747" s="111"/>
      <c r="AL747" s="96"/>
      <c r="AM747" s="85" t="str">
        <f t="shared" si="22"/>
        <v/>
      </c>
      <c r="AN747" s="79" t="str">
        <f t="shared" si="23"/>
        <v/>
      </c>
    </row>
    <row r="748" spans="2:40" ht="21" customHeight="1" x14ac:dyDescent="0.2">
      <c r="B748" s="104"/>
      <c r="C748" s="104"/>
      <c r="D748" s="104"/>
      <c r="E748" s="219"/>
      <c r="F748" s="115"/>
      <c r="G748" s="96"/>
      <c r="H748" s="96"/>
      <c r="I748" s="96"/>
      <c r="J748" s="96"/>
      <c r="K748" s="97"/>
      <c r="L748" s="97"/>
      <c r="M748" s="104"/>
      <c r="N748" s="96"/>
      <c r="O748" s="98"/>
      <c r="P748" s="98"/>
      <c r="Q748" s="98"/>
      <c r="R748" s="111"/>
      <c r="S748" s="98"/>
      <c r="T748" s="111"/>
      <c r="U748" s="98"/>
      <c r="V748" s="111"/>
      <c r="W748" s="98"/>
      <c r="X748" s="98"/>
      <c r="Y748" s="115"/>
      <c r="Z748" s="96"/>
      <c r="AA748" s="111"/>
      <c r="AB748" s="111"/>
      <c r="AC748" s="111"/>
      <c r="AD748" s="111"/>
      <c r="AE748" s="111"/>
      <c r="AF748" s="111"/>
      <c r="AG748" s="111"/>
      <c r="AH748" s="111"/>
      <c r="AI748" s="111"/>
      <c r="AJ748" s="111"/>
      <c r="AK748" s="111"/>
      <c r="AL748" s="96"/>
      <c r="AM748" s="85" t="str">
        <f t="shared" si="22"/>
        <v/>
      </c>
      <c r="AN748" s="79" t="str">
        <f t="shared" si="23"/>
        <v/>
      </c>
    </row>
    <row r="749" spans="2:40" ht="21" customHeight="1" x14ac:dyDescent="0.2">
      <c r="B749" s="104"/>
      <c r="C749" s="104"/>
      <c r="D749" s="104"/>
      <c r="E749" s="219"/>
      <c r="F749" s="115"/>
      <c r="G749" s="96"/>
      <c r="H749" s="96"/>
      <c r="I749" s="96"/>
      <c r="J749" s="96"/>
      <c r="K749" s="97"/>
      <c r="L749" s="97"/>
      <c r="M749" s="104"/>
      <c r="N749" s="96"/>
      <c r="O749" s="98"/>
      <c r="P749" s="98"/>
      <c r="Q749" s="98"/>
      <c r="R749" s="111"/>
      <c r="S749" s="98"/>
      <c r="T749" s="111"/>
      <c r="U749" s="98"/>
      <c r="V749" s="111"/>
      <c r="W749" s="98"/>
      <c r="X749" s="98"/>
      <c r="Y749" s="115"/>
      <c r="Z749" s="96"/>
      <c r="AA749" s="111"/>
      <c r="AB749" s="111"/>
      <c r="AC749" s="111"/>
      <c r="AD749" s="111"/>
      <c r="AE749" s="111"/>
      <c r="AF749" s="111"/>
      <c r="AG749" s="111"/>
      <c r="AH749" s="111"/>
      <c r="AI749" s="111"/>
      <c r="AJ749" s="111"/>
      <c r="AK749" s="111"/>
      <c r="AL749" s="96"/>
      <c r="AM749" s="85" t="str">
        <f t="shared" si="22"/>
        <v/>
      </c>
      <c r="AN749" s="79" t="str">
        <f t="shared" si="23"/>
        <v/>
      </c>
    </row>
    <row r="750" spans="2:40" ht="21" customHeight="1" x14ac:dyDescent="0.2">
      <c r="B750" s="104"/>
      <c r="C750" s="104"/>
      <c r="D750" s="104"/>
      <c r="E750" s="219"/>
      <c r="F750" s="115"/>
      <c r="G750" s="96"/>
      <c r="H750" s="96"/>
      <c r="I750" s="96"/>
      <c r="J750" s="96"/>
      <c r="K750" s="97"/>
      <c r="L750" s="97"/>
      <c r="M750" s="104"/>
      <c r="N750" s="96"/>
      <c r="O750" s="98"/>
      <c r="P750" s="98"/>
      <c r="Q750" s="98"/>
      <c r="R750" s="111"/>
      <c r="S750" s="98"/>
      <c r="T750" s="111"/>
      <c r="U750" s="98"/>
      <c r="V750" s="111"/>
      <c r="W750" s="98"/>
      <c r="X750" s="98"/>
      <c r="Y750" s="115"/>
      <c r="Z750" s="96"/>
      <c r="AA750" s="111"/>
      <c r="AB750" s="111"/>
      <c r="AC750" s="111"/>
      <c r="AD750" s="111"/>
      <c r="AE750" s="111"/>
      <c r="AF750" s="111"/>
      <c r="AG750" s="111"/>
      <c r="AH750" s="111"/>
      <c r="AI750" s="111"/>
      <c r="AJ750" s="111"/>
      <c r="AK750" s="111"/>
      <c r="AL750" s="96"/>
      <c r="AM750" s="85" t="str">
        <f t="shared" si="22"/>
        <v/>
      </c>
      <c r="AN750" s="79" t="str">
        <f t="shared" si="23"/>
        <v/>
      </c>
    </row>
    <row r="751" spans="2:40" ht="21" customHeight="1" x14ac:dyDescent="0.2">
      <c r="B751" s="104"/>
      <c r="C751" s="104"/>
      <c r="D751" s="104"/>
      <c r="E751" s="219"/>
      <c r="F751" s="115"/>
      <c r="G751" s="96"/>
      <c r="H751" s="96"/>
      <c r="I751" s="96"/>
      <c r="J751" s="96"/>
      <c r="K751" s="97"/>
      <c r="L751" s="97"/>
      <c r="M751" s="104"/>
      <c r="N751" s="96"/>
      <c r="O751" s="98"/>
      <c r="P751" s="98"/>
      <c r="Q751" s="98"/>
      <c r="R751" s="111"/>
      <c r="S751" s="98"/>
      <c r="T751" s="111"/>
      <c r="U751" s="98"/>
      <c r="V751" s="111"/>
      <c r="W751" s="98"/>
      <c r="X751" s="98"/>
      <c r="Y751" s="115"/>
      <c r="Z751" s="96"/>
      <c r="AA751" s="111"/>
      <c r="AB751" s="111"/>
      <c r="AC751" s="111"/>
      <c r="AD751" s="111"/>
      <c r="AE751" s="111"/>
      <c r="AF751" s="111"/>
      <c r="AG751" s="111"/>
      <c r="AH751" s="111"/>
      <c r="AI751" s="111"/>
      <c r="AJ751" s="111"/>
      <c r="AK751" s="111"/>
      <c r="AL751" s="96"/>
      <c r="AM751" s="85" t="str">
        <f t="shared" si="22"/>
        <v/>
      </c>
      <c r="AN751" s="79" t="str">
        <f t="shared" si="23"/>
        <v/>
      </c>
    </row>
    <row r="752" spans="2:40" ht="21" customHeight="1" x14ac:dyDescent="0.2">
      <c r="B752" s="104"/>
      <c r="C752" s="104"/>
      <c r="D752" s="104"/>
      <c r="E752" s="219"/>
      <c r="F752" s="115"/>
      <c r="G752" s="96"/>
      <c r="H752" s="96"/>
      <c r="I752" s="96"/>
      <c r="J752" s="96"/>
      <c r="K752" s="97"/>
      <c r="L752" s="97"/>
      <c r="M752" s="104"/>
      <c r="N752" s="96"/>
      <c r="O752" s="98"/>
      <c r="P752" s="98"/>
      <c r="Q752" s="98"/>
      <c r="R752" s="111"/>
      <c r="S752" s="98"/>
      <c r="T752" s="111"/>
      <c r="U752" s="98"/>
      <c r="V752" s="111"/>
      <c r="W752" s="98"/>
      <c r="X752" s="98"/>
      <c r="Y752" s="115"/>
      <c r="Z752" s="96"/>
      <c r="AA752" s="111"/>
      <c r="AB752" s="111"/>
      <c r="AC752" s="111"/>
      <c r="AD752" s="111"/>
      <c r="AE752" s="111"/>
      <c r="AF752" s="111"/>
      <c r="AG752" s="111"/>
      <c r="AH752" s="111"/>
      <c r="AI752" s="111"/>
      <c r="AJ752" s="111"/>
      <c r="AK752" s="111"/>
      <c r="AL752" s="96"/>
      <c r="AM752" s="85" t="str">
        <f t="shared" si="22"/>
        <v/>
      </c>
      <c r="AN752" s="79" t="str">
        <f t="shared" si="23"/>
        <v/>
      </c>
    </row>
    <row r="753" spans="2:40" ht="21" customHeight="1" x14ac:dyDescent="0.2">
      <c r="B753" s="104"/>
      <c r="C753" s="104"/>
      <c r="D753" s="104"/>
      <c r="E753" s="219"/>
      <c r="F753" s="115"/>
      <c r="G753" s="96"/>
      <c r="H753" s="96"/>
      <c r="I753" s="96"/>
      <c r="J753" s="96"/>
      <c r="K753" s="97"/>
      <c r="L753" s="97"/>
      <c r="M753" s="104"/>
      <c r="N753" s="96"/>
      <c r="O753" s="98"/>
      <c r="P753" s="98"/>
      <c r="Q753" s="98"/>
      <c r="R753" s="111"/>
      <c r="S753" s="98"/>
      <c r="T753" s="111"/>
      <c r="U753" s="98"/>
      <c r="V753" s="111"/>
      <c r="W753" s="98"/>
      <c r="X753" s="98"/>
      <c r="Y753" s="115"/>
      <c r="Z753" s="96"/>
      <c r="AA753" s="111"/>
      <c r="AB753" s="111"/>
      <c r="AC753" s="111"/>
      <c r="AD753" s="111"/>
      <c r="AE753" s="111"/>
      <c r="AF753" s="111"/>
      <c r="AG753" s="111"/>
      <c r="AH753" s="111"/>
      <c r="AI753" s="111"/>
      <c r="AJ753" s="111"/>
      <c r="AK753" s="111"/>
      <c r="AL753" s="96"/>
      <c r="AM753" s="85" t="str">
        <f t="shared" si="22"/>
        <v/>
      </c>
      <c r="AN753" s="79" t="str">
        <f t="shared" si="23"/>
        <v/>
      </c>
    </row>
    <row r="754" spans="2:40" ht="21" customHeight="1" x14ac:dyDescent="0.2">
      <c r="B754" s="104"/>
      <c r="C754" s="104"/>
      <c r="D754" s="104"/>
      <c r="E754" s="219"/>
      <c r="F754" s="115"/>
      <c r="G754" s="96"/>
      <c r="H754" s="96"/>
      <c r="I754" s="96"/>
      <c r="J754" s="96"/>
      <c r="K754" s="97"/>
      <c r="L754" s="97"/>
      <c r="M754" s="104"/>
      <c r="N754" s="96"/>
      <c r="O754" s="98"/>
      <c r="P754" s="98"/>
      <c r="Q754" s="98"/>
      <c r="R754" s="111"/>
      <c r="S754" s="98"/>
      <c r="T754" s="111"/>
      <c r="U754" s="98"/>
      <c r="V754" s="111"/>
      <c r="W754" s="98"/>
      <c r="X754" s="98"/>
      <c r="Y754" s="115"/>
      <c r="Z754" s="96"/>
      <c r="AA754" s="111"/>
      <c r="AB754" s="111"/>
      <c r="AC754" s="111"/>
      <c r="AD754" s="111"/>
      <c r="AE754" s="111"/>
      <c r="AF754" s="111"/>
      <c r="AG754" s="111"/>
      <c r="AH754" s="111"/>
      <c r="AI754" s="111"/>
      <c r="AJ754" s="111"/>
      <c r="AK754" s="111"/>
      <c r="AL754" s="96"/>
      <c r="AM754" s="85" t="str">
        <f t="shared" si="22"/>
        <v/>
      </c>
      <c r="AN754" s="79" t="str">
        <f t="shared" si="23"/>
        <v/>
      </c>
    </row>
    <row r="755" spans="2:40" ht="21" customHeight="1" x14ac:dyDescent="0.2">
      <c r="B755" s="104"/>
      <c r="C755" s="104"/>
      <c r="D755" s="104"/>
      <c r="E755" s="219"/>
      <c r="F755" s="115"/>
      <c r="G755" s="96"/>
      <c r="H755" s="96"/>
      <c r="I755" s="96"/>
      <c r="J755" s="96"/>
      <c r="K755" s="97"/>
      <c r="L755" s="97"/>
      <c r="M755" s="104"/>
      <c r="N755" s="96"/>
      <c r="O755" s="98"/>
      <c r="P755" s="98"/>
      <c r="Q755" s="98"/>
      <c r="R755" s="111"/>
      <c r="S755" s="98"/>
      <c r="T755" s="111"/>
      <c r="U755" s="98"/>
      <c r="V755" s="111"/>
      <c r="W755" s="98"/>
      <c r="X755" s="98"/>
      <c r="Y755" s="115"/>
      <c r="Z755" s="96"/>
      <c r="AA755" s="111"/>
      <c r="AB755" s="111"/>
      <c r="AC755" s="111"/>
      <c r="AD755" s="111"/>
      <c r="AE755" s="111"/>
      <c r="AF755" s="111"/>
      <c r="AG755" s="111"/>
      <c r="AH755" s="111"/>
      <c r="AI755" s="111"/>
      <c r="AJ755" s="111"/>
      <c r="AK755" s="111"/>
      <c r="AL755" s="96"/>
      <c r="AM755" s="85" t="str">
        <f t="shared" si="22"/>
        <v/>
      </c>
      <c r="AN755" s="79" t="str">
        <f t="shared" si="23"/>
        <v/>
      </c>
    </row>
    <row r="756" spans="2:40" ht="21" customHeight="1" x14ac:dyDescent="0.2">
      <c r="B756" s="104"/>
      <c r="C756" s="104"/>
      <c r="D756" s="104"/>
      <c r="E756" s="219"/>
      <c r="F756" s="115"/>
      <c r="G756" s="96"/>
      <c r="H756" s="96"/>
      <c r="I756" s="96"/>
      <c r="J756" s="96"/>
      <c r="K756" s="97"/>
      <c r="L756" s="97"/>
      <c r="M756" s="104"/>
      <c r="N756" s="96"/>
      <c r="O756" s="98"/>
      <c r="P756" s="98"/>
      <c r="Q756" s="98"/>
      <c r="R756" s="111"/>
      <c r="S756" s="98"/>
      <c r="T756" s="111"/>
      <c r="U756" s="98"/>
      <c r="V756" s="111"/>
      <c r="W756" s="98"/>
      <c r="X756" s="98"/>
      <c r="Y756" s="115"/>
      <c r="Z756" s="96"/>
      <c r="AA756" s="111"/>
      <c r="AB756" s="111"/>
      <c r="AC756" s="111"/>
      <c r="AD756" s="111"/>
      <c r="AE756" s="111"/>
      <c r="AF756" s="111"/>
      <c r="AG756" s="111"/>
      <c r="AH756" s="111"/>
      <c r="AI756" s="111"/>
      <c r="AJ756" s="111"/>
      <c r="AK756" s="111"/>
      <c r="AL756" s="96"/>
      <c r="AM756" s="85" t="str">
        <f t="shared" si="22"/>
        <v/>
      </c>
      <c r="AN756" s="79" t="str">
        <f t="shared" si="23"/>
        <v/>
      </c>
    </row>
    <row r="757" spans="2:40" ht="21" customHeight="1" x14ac:dyDescent="0.2">
      <c r="B757" s="104"/>
      <c r="C757" s="104"/>
      <c r="D757" s="104"/>
      <c r="E757" s="219"/>
      <c r="F757" s="115"/>
      <c r="G757" s="96"/>
      <c r="H757" s="96"/>
      <c r="I757" s="96"/>
      <c r="J757" s="96"/>
      <c r="K757" s="97"/>
      <c r="L757" s="97"/>
      <c r="M757" s="104"/>
      <c r="N757" s="96"/>
      <c r="O757" s="98"/>
      <c r="P757" s="98"/>
      <c r="Q757" s="98"/>
      <c r="R757" s="111"/>
      <c r="S757" s="98"/>
      <c r="T757" s="111"/>
      <c r="U757" s="98"/>
      <c r="V757" s="111"/>
      <c r="W757" s="98"/>
      <c r="X757" s="98"/>
      <c r="Y757" s="115"/>
      <c r="Z757" s="96"/>
      <c r="AA757" s="111"/>
      <c r="AB757" s="111"/>
      <c r="AC757" s="111"/>
      <c r="AD757" s="111"/>
      <c r="AE757" s="111"/>
      <c r="AF757" s="111"/>
      <c r="AG757" s="111"/>
      <c r="AH757" s="111"/>
      <c r="AI757" s="111"/>
      <c r="AJ757" s="111"/>
      <c r="AK757" s="111"/>
      <c r="AL757" s="96"/>
      <c r="AM757" s="85" t="str">
        <f t="shared" si="22"/>
        <v/>
      </c>
      <c r="AN757" s="79" t="str">
        <f t="shared" si="23"/>
        <v/>
      </c>
    </row>
    <row r="758" spans="2:40" ht="21" customHeight="1" x14ac:dyDescent="0.2">
      <c r="B758" s="104"/>
      <c r="C758" s="104"/>
      <c r="D758" s="104"/>
      <c r="E758" s="219"/>
      <c r="F758" s="115"/>
      <c r="G758" s="96"/>
      <c r="H758" s="96"/>
      <c r="I758" s="96"/>
      <c r="J758" s="96"/>
      <c r="K758" s="97"/>
      <c r="L758" s="97"/>
      <c r="M758" s="104"/>
      <c r="N758" s="96"/>
      <c r="O758" s="98"/>
      <c r="P758" s="98"/>
      <c r="Q758" s="98"/>
      <c r="R758" s="111"/>
      <c r="S758" s="98"/>
      <c r="T758" s="111"/>
      <c r="U758" s="98"/>
      <c r="V758" s="111"/>
      <c r="W758" s="98"/>
      <c r="X758" s="98"/>
      <c r="Y758" s="115"/>
      <c r="Z758" s="96"/>
      <c r="AA758" s="111"/>
      <c r="AB758" s="111"/>
      <c r="AC758" s="111"/>
      <c r="AD758" s="111"/>
      <c r="AE758" s="111"/>
      <c r="AF758" s="111"/>
      <c r="AG758" s="111"/>
      <c r="AH758" s="111"/>
      <c r="AI758" s="111"/>
      <c r="AJ758" s="111"/>
      <c r="AK758" s="111"/>
      <c r="AL758" s="96"/>
      <c r="AM758" s="85" t="str">
        <f t="shared" si="22"/>
        <v/>
      </c>
      <c r="AN758" s="79" t="str">
        <f t="shared" si="23"/>
        <v/>
      </c>
    </row>
    <row r="759" spans="2:40" ht="21" customHeight="1" x14ac:dyDescent="0.2">
      <c r="B759" s="104"/>
      <c r="C759" s="104"/>
      <c r="D759" s="104"/>
      <c r="E759" s="219"/>
      <c r="F759" s="115"/>
      <c r="G759" s="96"/>
      <c r="H759" s="96"/>
      <c r="I759" s="96"/>
      <c r="J759" s="96"/>
      <c r="K759" s="97"/>
      <c r="L759" s="97"/>
      <c r="M759" s="104"/>
      <c r="N759" s="96"/>
      <c r="O759" s="98"/>
      <c r="P759" s="98"/>
      <c r="Q759" s="98"/>
      <c r="R759" s="111"/>
      <c r="S759" s="98"/>
      <c r="T759" s="111"/>
      <c r="U759" s="98"/>
      <c r="V759" s="111"/>
      <c r="W759" s="98"/>
      <c r="X759" s="98"/>
      <c r="Y759" s="115"/>
      <c r="Z759" s="96"/>
      <c r="AA759" s="111"/>
      <c r="AB759" s="111"/>
      <c r="AC759" s="111"/>
      <c r="AD759" s="111"/>
      <c r="AE759" s="111"/>
      <c r="AF759" s="111"/>
      <c r="AG759" s="111"/>
      <c r="AH759" s="111"/>
      <c r="AI759" s="111"/>
      <c r="AJ759" s="111"/>
      <c r="AK759" s="111"/>
      <c r="AL759" s="96"/>
      <c r="AM759" s="85" t="str">
        <f t="shared" si="22"/>
        <v/>
      </c>
      <c r="AN759" s="79" t="str">
        <f t="shared" si="23"/>
        <v/>
      </c>
    </row>
    <row r="760" spans="2:40" ht="21" customHeight="1" x14ac:dyDescent="0.2">
      <c r="B760" s="104"/>
      <c r="C760" s="104"/>
      <c r="D760" s="104"/>
      <c r="E760" s="219"/>
      <c r="F760" s="115"/>
      <c r="G760" s="96"/>
      <c r="H760" s="96"/>
      <c r="I760" s="96"/>
      <c r="J760" s="96"/>
      <c r="K760" s="97"/>
      <c r="L760" s="97"/>
      <c r="M760" s="104"/>
      <c r="N760" s="96"/>
      <c r="O760" s="98"/>
      <c r="P760" s="98"/>
      <c r="Q760" s="98"/>
      <c r="R760" s="111"/>
      <c r="S760" s="98"/>
      <c r="T760" s="111"/>
      <c r="U760" s="98"/>
      <c r="V760" s="111"/>
      <c r="W760" s="98"/>
      <c r="X760" s="98"/>
      <c r="Y760" s="115"/>
      <c r="Z760" s="96"/>
      <c r="AA760" s="111"/>
      <c r="AB760" s="111"/>
      <c r="AC760" s="111"/>
      <c r="AD760" s="111"/>
      <c r="AE760" s="111"/>
      <c r="AF760" s="111"/>
      <c r="AG760" s="111"/>
      <c r="AH760" s="111"/>
      <c r="AI760" s="111"/>
      <c r="AJ760" s="111"/>
      <c r="AK760" s="111"/>
      <c r="AL760" s="96"/>
      <c r="AM760" s="85" t="str">
        <f t="shared" si="22"/>
        <v/>
      </c>
      <c r="AN760" s="79" t="str">
        <f t="shared" si="23"/>
        <v/>
      </c>
    </row>
    <row r="761" spans="2:40" ht="21" customHeight="1" x14ac:dyDescent="0.2">
      <c r="B761" s="104"/>
      <c r="C761" s="104"/>
      <c r="D761" s="104"/>
      <c r="E761" s="219"/>
      <c r="F761" s="115"/>
      <c r="G761" s="96"/>
      <c r="H761" s="96"/>
      <c r="I761" s="96"/>
      <c r="J761" s="96"/>
      <c r="K761" s="97"/>
      <c r="L761" s="97"/>
      <c r="M761" s="104"/>
      <c r="N761" s="96"/>
      <c r="O761" s="98"/>
      <c r="P761" s="98"/>
      <c r="Q761" s="98"/>
      <c r="R761" s="111"/>
      <c r="S761" s="98"/>
      <c r="T761" s="111"/>
      <c r="U761" s="98"/>
      <c r="V761" s="111"/>
      <c r="W761" s="98"/>
      <c r="X761" s="98"/>
      <c r="Y761" s="115"/>
      <c r="Z761" s="96"/>
      <c r="AA761" s="111"/>
      <c r="AB761" s="111"/>
      <c r="AC761" s="111"/>
      <c r="AD761" s="111"/>
      <c r="AE761" s="111"/>
      <c r="AF761" s="111"/>
      <c r="AG761" s="111"/>
      <c r="AH761" s="111"/>
      <c r="AI761" s="111"/>
      <c r="AJ761" s="111"/>
      <c r="AK761" s="111"/>
      <c r="AL761" s="96"/>
      <c r="AM761" s="85" t="str">
        <f t="shared" si="22"/>
        <v/>
      </c>
      <c r="AN761" s="79" t="str">
        <f t="shared" si="23"/>
        <v/>
      </c>
    </row>
    <row r="762" spans="2:40" ht="21" customHeight="1" x14ac:dyDescent="0.2">
      <c r="B762" s="104"/>
      <c r="C762" s="104"/>
      <c r="D762" s="104"/>
      <c r="E762" s="219"/>
      <c r="F762" s="115"/>
      <c r="G762" s="96"/>
      <c r="H762" s="96"/>
      <c r="I762" s="96"/>
      <c r="J762" s="96"/>
      <c r="K762" s="97"/>
      <c r="L762" s="97"/>
      <c r="M762" s="104"/>
      <c r="N762" s="96"/>
      <c r="O762" s="98"/>
      <c r="P762" s="98"/>
      <c r="Q762" s="98"/>
      <c r="R762" s="111"/>
      <c r="S762" s="98"/>
      <c r="T762" s="111"/>
      <c r="U762" s="98"/>
      <c r="V762" s="111"/>
      <c r="W762" s="98"/>
      <c r="X762" s="98"/>
      <c r="Y762" s="115"/>
      <c r="Z762" s="96"/>
      <c r="AA762" s="111"/>
      <c r="AB762" s="111"/>
      <c r="AC762" s="111"/>
      <c r="AD762" s="111"/>
      <c r="AE762" s="111"/>
      <c r="AF762" s="111"/>
      <c r="AG762" s="111"/>
      <c r="AH762" s="111"/>
      <c r="AI762" s="111"/>
      <c r="AJ762" s="111"/>
      <c r="AK762" s="111"/>
      <c r="AL762" s="96"/>
      <c r="AM762" s="85" t="str">
        <f t="shared" si="22"/>
        <v/>
      </c>
      <c r="AN762" s="79" t="str">
        <f t="shared" si="23"/>
        <v/>
      </c>
    </row>
    <row r="763" spans="2:40" ht="21" customHeight="1" x14ac:dyDescent="0.2">
      <c r="B763" s="104"/>
      <c r="C763" s="104"/>
      <c r="D763" s="104"/>
      <c r="E763" s="219"/>
      <c r="F763" s="115"/>
      <c r="G763" s="96"/>
      <c r="H763" s="96"/>
      <c r="I763" s="96"/>
      <c r="J763" s="96"/>
      <c r="K763" s="97"/>
      <c r="L763" s="97"/>
      <c r="M763" s="104"/>
      <c r="N763" s="96"/>
      <c r="O763" s="98"/>
      <c r="P763" s="98"/>
      <c r="Q763" s="98"/>
      <c r="R763" s="111"/>
      <c r="S763" s="98"/>
      <c r="T763" s="111"/>
      <c r="U763" s="98"/>
      <c r="V763" s="111"/>
      <c r="W763" s="98"/>
      <c r="X763" s="98"/>
      <c r="Y763" s="115"/>
      <c r="Z763" s="96"/>
      <c r="AA763" s="111"/>
      <c r="AB763" s="111"/>
      <c r="AC763" s="111"/>
      <c r="AD763" s="111"/>
      <c r="AE763" s="111"/>
      <c r="AF763" s="111"/>
      <c r="AG763" s="111"/>
      <c r="AH763" s="111"/>
      <c r="AI763" s="111"/>
      <c r="AJ763" s="111"/>
      <c r="AK763" s="111"/>
      <c r="AL763" s="96"/>
      <c r="AM763" s="85" t="str">
        <f t="shared" si="22"/>
        <v/>
      </c>
      <c r="AN763" s="79" t="str">
        <f t="shared" si="23"/>
        <v/>
      </c>
    </row>
    <row r="764" spans="2:40" ht="21" customHeight="1" x14ac:dyDescent="0.2">
      <c r="B764" s="104"/>
      <c r="C764" s="104"/>
      <c r="D764" s="104"/>
      <c r="E764" s="219"/>
      <c r="F764" s="115"/>
      <c r="G764" s="96"/>
      <c r="H764" s="96"/>
      <c r="I764" s="96"/>
      <c r="J764" s="96"/>
      <c r="K764" s="97"/>
      <c r="L764" s="97"/>
      <c r="M764" s="104"/>
      <c r="N764" s="96"/>
      <c r="O764" s="98"/>
      <c r="P764" s="98"/>
      <c r="Q764" s="98"/>
      <c r="R764" s="111"/>
      <c r="S764" s="98"/>
      <c r="T764" s="111"/>
      <c r="U764" s="98"/>
      <c r="V764" s="111"/>
      <c r="W764" s="98"/>
      <c r="X764" s="98"/>
      <c r="Y764" s="115"/>
      <c r="Z764" s="96"/>
      <c r="AA764" s="111"/>
      <c r="AB764" s="111"/>
      <c r="AC764" s="111"/>
      <c r="AD764" s="111"/>
      <c r="AE764" s="111"/>
      <c r="AF764" s="111"/>
      <c r="AG764" s="111"/>
      <c r="AH764" s="111"/>
      <c r="AI764" s="111"/>
      <c r="AJ764" s="111"/>
      <c r="AK764" s="111"/>
      <c r="AL764" s="96"/>
      <c r="AM764" s="85" t="str">
        <f t="shared" si="22"/>
        <v/>
      </c>
      <c r="AN764" s="79" t="str">
        <f t="shared" si="23"/>
        <v/>
      </c>
    </row>
    <row r="765" spans="2:40" ht="21" customHeight="1" x14ac:dyDescent="0.2">
      <c r="B765" s="104"/>
      <c r="C765" s="104"/>
      <c r="D765" s="104"/>
      <c r="E765" s="219"/>
      <c r="F765" s="115"/>
      <c r="G765" s="96"/>
      <c r="H765" s="96"/>
      <c r="I765" s="96"/>
      <c r="J765" s="96"/>
      <c r="K765" s="97"/>
      <c r="L765" s="97"/>
      <c r="M765" s="104"/>
      <c r="N765" s="96"/>
      <c r="O765" s="98"/>
      <c r="P765" s="98"/>
      <c r="Q765" s="98"/>
      <c r="R765" s="111"/>
      <c r="S765" s="98"/>
      <c r="T765" s="111"/>
      <c r="U765" s="98"/>
      <c r="V765" s="111"/>
      <c r="W765" s="98"/>
      <c r="X765" s="98"/>
      <c r="Y765" s="115"/>
      <c r="Z765" s="96"/>
      <c r="AA765" s="111"/>
      <c r="AB765" s="111"/>
      <c r="AC765" s="111"/>
      <c r="AD765" s="111"/>
      <c r="AE765" s="111"/>
      <c r="AF765" s="111"/>
      <c r="AG765" s="111"/>
      <c r="AH765" s="111"/>
      <c r="AI765" s="111"/>
      <c r="AJ765" s="111"/>
      <c r="AK765" s="111"/>
      <c r="AL765" s="96"/>
      <c r="AM765" s="85" t="str">
        <f t="shared" si="22"/>
        <v/>
      </c>
      <c r="AN765" s="79" t="str">
        <f t="shared" si="23"/>
        <v/>
      </c>
    </row>
    <row r="766" spans="2:40" ht="21" customHeight="1" x14ac:dyDescent="0.2">
      <c r="B766" s="104"/>
      <c r="C766" s="104"/>
      <c r="D766" s="104"/>
      <c r="E766" s="219"/>
      <c r="F766" s="115"/>
      <c r="G766" s="96"/>
      <c r="H766" s="96"/>
      <c r="I766" s="96"/>
      <c r="J766" s="96"/>
      <c r="K766" s="97"/>
      <c r="L766" s="97"/>
      <c r="M766" s="104"/>
      <c r="N766" s="96"/>
      <c r="O766" s="98"/>
      <c r="P766" s="98"/>
      <c r="Q766" s="98"/>
      <c r="R766" s="111"/>
      <c r="S766" s="98"/>
      <c r="T766" s="111"/>
      <c r="U766" s="98"/>
      <c r="V766" s="111"/>
      <c r="W766" s="98"/>
      <c r="X766" s="98"/>
      <c r="Y766" s="115"/>
      <c r="Z766" s="96"/>
      <c r="AA766" s="111"/>
      <c r="AB766" s="111"/>
      <c r="AC766" s="111"/>
      <c r="AD766" s="111"/>
      <c r="AE766" s="111"/>
      <c r="AF766" s="111"/>
      <c r="AG766" s="111"/>
      <c r="AH766" s="111"/>
      <c r="AI766" s="111"/>
      <c r="AJ766" s="111"/>
      <c r="AK766" s="111"/>
      <c r="AL766" s="96"/>
      <c r="AM766" s="85" t="str">
        <f t="shared" si="22"/>
        <v/>
      </c>
      <c r="AN766" s="79" t="str">
        <f t="shared" si="23"/>
        <v/>
      </c>
    </row>
    <row r="767" spans="2:40" ht="21" customHeight="1" x14ac:dyDescent="0.2">
      <c r="B767" s="104"/>
      <c r="C767" s="104"/>
      <c r="D767" s="104"/>
      <c r="E767" s="219"/>
      <c r="F767" s="115"/>
      <c r="G767" s="96"/>
      <c r="H767" s="96"/>
      <c r="I767" s="96"/>
      <c r="J767" s="96"/>
      <c r="K767" s="97"/>
      <c r="L767" s="97"/>
      <c r="M767" s="104"/>
      <c r="N767" s="96"/>
      <c r="O767" s="98"/>
      <c r="P767" s="98"/>
      <c r="Q767" s="98"/>
      <c r="R767" s="111"/>
      <c r="S767" s="98"/>
      <c r="T767" s="111"/>
      <c r="U767" s="98"/>
      <c r="V767" s="111"/>
      <c r="W767" s="98"/>
      <c r="X767" s="98"/>
      <c r="Y767" s="115"/>
      <c r="Z767" s="96"/>
      <c r="AA767" s="111"/>
      <c r="AB767" s="111"/>
      <c r="AC767" s="111"/>
      <c r="AD767" s="111"/>
      <c r="AE767" s="111"/>
      <c r="AF767" s="111"/>
      <c r="AG767" s="111"/>
      <c r="AH767" s="111"/>
      <c r="AI767" s="111"/>
      <c r="AJ767" s="111"/>
      <c r="AK767" s="111"/>
      <c r="AL767" s="96"/>
      <c r="AM767" s="85" t="str">
        <f t="shared" si="22"/>
        <v/>
      </c>
      <c r="AN767" s="79" t="str">
        <f t="shared" si="23"/>
        <v/>
      </c>
    </row>
    <row r="768" spans="2:40" ht="21" customHeight="1" x14ac:dyDescent="0.2">
      <c r="B768" s="104"/>
      <c r="C768" s="104"/>
      <c r="D768" s="104"/>
      <c r="E768" s="219"/>
      <c r="F768" s="115"/>
      <c r="G768" s="96"/>
      <c r="H768" s="96"/>
      <c r="I768" s="96"/>
      <c r="J768" s="96"/>
      <c r="K768" s="97"/>
      <c r="L768" s="97"/>
      <c r="M768" s="104"/>
      <c r="N768" s="96"/>
      <c r="O768" s="98"/>
      <c r="P768" s="98"/>
      <c r="Q768" s="98"/>
      <c r="R768" s="111"/>
      <c r="S768" s="98"/>
      <c r="T768" s="111"/>
      <c r="U768" s="98"/>
      <c r="V768" s="111"/>
      <c r="W768" s="98"/>
      <c r="X768" s="98"/>
      <c r="Y768" s="115"/>
      <c r="Z768" s="96"/>
      <c r="AA768" s="111"/>
      <c r="AB768" s="111"/>
      <c r="AC768" s="111"/>
      <c r="AD768" s="111"/>
      <c r="AE768" s="111"/>
      <c r="AF768" s="111"/>
      <c r="AG768" s="111"/>
      <c r="AH768" s="111"/>
      <c r="AI768" s="111"/>
      <c r="AJ768" s="111"/>
      <c r="AK768" s="111"/>
      <c r="AL768" s="96"/>
      <c r="AM768" s="85" t="str">
        <f t="shared" si="22"/>
        <v/>
      </c>
      <c r="AN768" s="79" t="str">
        <f t="shared" si="23"/>
        <v/>
      </c>
    </row>
    <row r="769" spans="2:40" ht="21" customHeight="1" x14ac:dyDescent="0.2">
      <c r="B769" s="104"/>
      <c r="C769" s="104"/>
      <c r="D769" s="104"/>
      <c r="E769" s="219"/>
      <c r="F769" s="115"/>
      <c r="G769" s="96"/>
      <c r="H769" s="96"/>
      <c r="I769" s="96"/>
      <c r="J769" s="96"/>
      <c r="K769" s="97"/>
      <c r="L769" s="97"/>
      <c r="M769" s="104"/>
      <c r="N769" s="96"/>
      <c r="O769" s="98"/>
      <c r="P769" s="98"/>
      <c r="Q769" s="98"/>
      <c r="R769" s="111"/>
      <c r="S769" s="98"/>
      <c r="T769" s="111"/>
      <c r="U769" s="98"/>
      <c r="V769" s="111"/>
      <c r="W769" s="98"/>
      <c r="X769" s="98"/>
      <c r="Y769" s="115"/>
      <c r="Z769" s="96"/>
      <c r="AA769" s="111"/>
      <c r="AB769" s="111"/>
      <c r="AC769" s="111"/>
      <c r="AD769" s="111"/>
      <c r="AE769" s="111"/>
      <c r="AF769" s="111"/>
      <c r="AG769" s="111"/>
      <c r="AH769" s="111"/>
      <c r="AI769" s="111"/>
      <c r="AJ769" s="111"/>
      <c r="AK769" s="111"/>
      <c r="AL769" s="96"/>
      <c r="AM769" s="85" t="str">
        <f t="shared" si="22"/>
        <v/>
      </c>
      <c r="AN769" s="79" t="str">
        <f t="shared" si="23"/>
        <v/>
      </c>
    </row>
    <row r="770" spans="2:40" ht="21" customHeight="1" x14ac:dyDescent="0.2">
      <c r="B770" s="104"/>
      <c r="C770" s="104"/>
      <c r="D770" s="104"/>
      <c r="E770" s="219"/>
      <c r="F770" s="115"/>
      <c r="G770" s="96"/>
      <c r="H770" s="96"/>
      <c r="I770" s="96"/>
      <c r="J770" s="96"/>
      <c r="K770" s="97"/>
      <c r="L770" s="97"/>
      <c r="M770" s="104"/>
      <c r="N770" s="96"/>
      <c r="O770" s="98"/>
      <c r="P770" s="98"/>
      <c r="Q770" s="98"/>
      <c r="R770" s="111"/>
      <c r="S770" s="98"/>
      <c r="T770" s="111"/>
      <c r="U770" s="98"/>
      <c r="V770" s="111"/>
      <c r="W770" s="98"/>
      <c r="X770" s="98"/>
      <c r="Y770" s="115"/>
      <c r="Z770" s="96"/>
      <c r="AA770" s="111"/>
      <c r="AB770" s="111"/>
      <c r="AC770" s="111"/>
      <c r="AD770" s="111"/>
      <c r="AE770" s="111"/>
      <c r="AF770" s="111"/>
      <c r="AG770" s="111"/>
      <c r="AH770" s="111"/>
      <c r="AI770" s="111"/>
      <c r="AJ770" s="111"/>
      <c r="AK770" s="111"/>
      <c r="AL770" s="96"/>
      <c r="AM770" s="85" t="str">
        <f t="shared" si="22"/>
        <v/>
      </c>
      <c r="AN770" s="79" t="str">
        <f t="shared" si="23"/>
        <v/>
      </c>
    </row>
    <row r="771" spans="2:40" ht="21" customHeight="1" x14ac:dyDescent="0.2">
      <c r="B771" s="104"/>
      <c r="C771" s="104"/>
      <c r="D771" s="104"/>
      <c r="E771" s="219"/>
      <c r="F771" s="115"/>
      <c r="G771" s="96"/>
      <c r="H771" s="96"/>
      <c r="I771" s="96"/>
      <c r="J771" s="96"/>
      <c r="K771" s="97"/>
      <c r="L771" s="97"/>
      <c r="M771" s="104"/>
      <c r="N771" s="96"/>
      <c r="O771" s="98"/>
      <c r="P771" s="98"/>
      <c r="Q771" s="98"/>
      <c r="R771" s="111"/>
      <c r="S771" s="98"/>
      <c r="T771" s="111"/>
      <c r="U771" s="98"/>
      <c r="V771" s="111"/>
      <c r="W771" s="98"/>
      <c r="X771" s="98"/>
      <c r="Y771" s="115"/>
      <c r="Z771" s="96"/>
      <c r="AA771" s="111"/>
      <c r="AB771" s="111"/>
      <c r="AC771" s="111"/>
      <c r="AD771" s="111"/>
      <c r="AE771" s="111"/>
      <c r="AF771" s="111"/>
      <c r="AG771" s="111"/>
      <c r="AH771" s="111"/>
      <c r="AI771" s="111"/>
      <c r="AJ771" s="111"/>
      <c r="AK771" s="111"/>
      <c r="AL771" s="96"/>
      <c r="AM771" s="85" t="str">
        <f t="shared" si="22"/>
        <v/>
      </c>
      <c r="AN771" s="79" t="str">
        <f t="shared" si="23"/>
        <v/>
      </c>
    </row>
    <row r="772" spans="2:40" ht="21" customHeight="1" x14ac:dyDescent="0.2">
      <c r="B772" s="104"/>
      <c r="C772" s="104"/>
      <c r="D772" s="104"/>
      <c r="E772" s="219"/>
      <c r="F772" s="115"/>
      <c r="G772" s="96"/>
      <c r="H772" s="96"/>
      <c r="I772" s="96"/>
      <c r="J772" s="96"/>
      <c r="K772" s="97"/>
      <c r="L772" s="97"/>
      <c r="M772" s="104"/>
      <c r="N772" s="96"/>
      <c r="O772" s="98"/>
      <c r="P772" s="98"/>
      <c r="Q772" s="98"/>
      <c r="R772" s="111"/>
      <c r="S772" s="98"/>
      <c r="T772" s="111"/>
      <c r="U772" s="98"/>
      <c r="V772" s="111"/>
      <c r="W772" s="98"/>
      <c r="X772" s="98"/>
      <c r="Y772" s="115"/>
      <c r="Z772" s="96"/>
      <c r="AA772" s="111"/>
      <c r="AB772" s="111"/>
      <c r="AC772" s="111"/>
      <c r="AD772" s="111"/>
      <c r="AE772" s="111"/>
      <c r="AF772" s="111"/>
      <c r="AG772" s="111"/>
      <c r="AH772" s="111"/>
      <c r="AI772" s="111"/>
      <c r="AJ772" s="111"/>
      <c r="AK772" s="111"/>
      <c r="AL772" s="96"/>
      <c r="AM772" s="85" t="str">
        <f t="shared" si="22"/>
        <v/>
      </c>
      <c r="AN772" s="79" t="str">
        <f t="shared" si="23"/>
        <v/>
      </c>
    </row>
    <row r="773" spans="2:40" ht="21" customHeight="1" x14ac:dyDescent="0.2">
      <c r="B773" s="104"/>
      <c r="C773" s="104"/>
      <c r="D773" s="104"/>
      <c r="E773" s="219"/>
      <c r="F773" s="115"/>
      <c r="G773" s="96"/>
      <c r="H773" s="96"/>
      <c r="I773" s="96"/>
      <c r="J773" s="96"/>
      <c r="K773" s="97"/>
      <c r="L773" s="97"/>
      <c r="M773" s="104"/>
      <c r="N773" s="96"/>
      <c r="O773" s="98"/>
      <c r="P773" s="98"/>
      <c r="Q773" s="98"/>
      <c r="R773" s="111"/>
      <c r="S773" s="98"/>
      <c r="T773" s="111"/>
      <c r="U773" s="98"/>
      <c r="V773" s="111"/>
      <c r="W773" s="98"/>
      <c r="X773" s="98"/>
      <c r="Y773" s="115"/>
      <c r="Z773" s="96"/>
      <c r="AA773" s="111"/>
      <c r="AB773" s="111"/>
      <c r="AC773" s="111"/>
      <c r="AD773" s="111"/>
      <c r="AE773" s="111"/>
      <c r="AF773" s="111"/>
      <c r="AG773" s="111"/>
      <c r="AH773" s="111"/>
      <c r="AI773" s="111"/>
      <c r="AJ773" s="111"/>
      <c r="AK773" s="111"/>
      <c r="AL773" s="96"/>
      <c r="AM773" s="85" t="str">
        <f t="shared" si="22"/>
        <v/>
      </c>
      <c r="AN773" s="79" t="str">
        <f t="shared" si="23"/>
        <v/>
      </c>
    </row>
    <row r="774" spans="2:40" ht="21" customHeight="1" x14ac:dyDescent="0.2">
      <c r="B774" s="104"/>
      <c r="C774" s="104"/>
      <c r="D774" s="104"/>
      <c r="E774" s="219"/>
      <c r="F774" s="115"/>
      <c r="G774" s="96"/>
      <c r="H774" s="96"/>
      <c r="I774" s="96"/>
      <c r="J774" s="96"/>
      <c r="K774" s="97"/>
      <c r="L774" s="97"/>
      <c r="M774" s="104"/>
      <c r="N774" s="96"/>
      <c r="O774" s="98"/>
      <c r="P774" s="98"/>
      <c r="Q774" s="98"/>
      <c r="R774" s="111"/>
      <c r="S774" s="98"/>
      <c r="T774" s="111"/>
      <c r="U774" s="98"/>
      <c r="V774" s="111"/>
      <c r="W774" s="98"/>
      <c r="X774" s="98"/>
      <c r="Y774" s="115"/>
      <c r="Z774" s="96"/>
      <c r="AA774" s="111"/>
      <c r="AB774" s="111"/>
      <c r="AC774" s="111"/>
      <c r="AD774" s="111"/>
      <c r="AE774" s="111"/>
      <c r="AF774" s="111"/>
      <c r="AG774" s="111"/>
      <c r="AH774" s="111"/>
      <c r="AI774" s="111"/>
      <c r="AJ774" s="111"/>
      <c r="AK774" s="111"/>
      <c r="AL774" s="96"/>
      <c r="AM774" s="85" t="str">
        <f t="shared" si="22"/>
        <v/>
      </c>
      <c r="AN774" s="79" t="str">
        <f t="shared" si="23"/>
        <v/>
      </c>
    </row>
    <row r="775" spans="2:40" ht="21" customHeight="1" x14ac:dyDescent="0.2">
      <c r="B775" s="104"/>
      <c r="C775" s="104"/>
      <c r="D775" s="104"/>
      <c r="E775" s="219"/>
      <c r="F775" s="115"/>
      <c r="G775" s="96"/>
      <c r="H775" s="96"/>
      <c r="I775" s="96"/>
      <c r="J775" s="96"/>
      <c r="K775" s="97"/>
      <c r="L775" s="97"/>
      <c r="M775" s="104"/>
      <c r="N775" s="96"/>
      <c r="O775" s="98"/>
      <c r="P775" s="98"/>
      <c r="Q775" s="98"/>
      <c r="R775" s="111"/>
      <c r="S775" s="98"/>
      <c r="T775" s="111"/>
      <c r="U775" s="98"/>
      <c r="V775" s="111"/>
      <c r="W775" s="98"/>
      <c r="X775" s="98"/>
      <c r="Y775" s="115"/>
      <c r="Z775" s="96"/>
      <c r="AA775" s="111"/>
      <c r="AB775" s="111"/>
      <c r="AC775" s="111"/>
      <c r="AD775" s="111"/>
      <c r="AE775" s="111"/>
      <c r="AF775" s="111"/>
      <c r="AG775" s="111"/>
      <c r="AH775" s="111"/>
      <c r="AI775" s="111"/>
      <c r="AJ775" s="111"/>
      <c r="AK775" s="111"/>
      <c r="AL775" s="96"/>
      <c r="AM775" s="85" t="str">
        <f t="shared" si="22"/>
        <v/>
      </c>
      <c r="AN775" s="79" t="str">
        <f t="shared" si="23"/>
        <v/>
      </c>
    </row>
    <row r="776" spans="2:40" ht="21" customHeight="1" x14ac:dyDescent="0.2">
      <c r="B776" s="104"/>
      <c r="C776" s="104"/>
      <c r="D776" s="104"/>
      <c r="E776" s="219"/>
      <c r="F776" s="115"/>
      <c r="G776" s="96"/>
      <c r="H776" s="96"/>
      <c r="I776" s="96"/>
      <c r="J776" s="96"/>
      <c r="K776" s="97"/>
      <c r="L776" s="97"/>
      <c r="M776" s="104"/>
      <c r="N776" s="96"/>
      <c r="O776" s="98"/>
      <c r="P776" s="98"/>
      <c r="Q776" s="98"/>
      <c r="R776" s="111"/>
      <c r="S776" s="98"/>
      <c r="T776" s="111"/>
      <c r="U776" s="98"/>
      <c r="V776" s="111"/>
      <c r="W776" s="98"/>
      <c r="X776" s="98"/>
      <c r="Y776" s="115"/>
      <c r="Z776" s="96"/>
      <c r="AA776" s="111"/>
      <c r="AB776" s="111"/>
      <c r="AC776" s="111"/>
      <c r="AD776" s="111"/>
      <c r="AE776" s="111"/>
      <c r="AF776" s="111"/>
      <c r="AG776" s="111"/>
      <c r="AH776" s="111"/>
      <c r="AI776" s="111"/>
      <c r="AJ776" s="111"/>
      <c r="AK776" s="111"/>
      <c r="AL776" s="96"/>
      <c r="AM776" s="85" t="str">
        <f t="shared" si="22"/>
        <v/>
      </c>
      <c r="AN776" s="79" t="str">
        <f t="shared" si="23"/>
        <v/>
      </c>
    </row>
    <row r="777" spans="2:40" ht="21" customHeight="1" x14ac:dyDescent="0.2">
      <c r="B777" s="104"/>
      <c r="C777" s="104"/>
      <c r="D777" s="104"/>
      <c r="E777" s="219"/>
      <c r="F777" s="115"/>
      <c r="G777" s="96"/>
      <c r="H777" s="96"/>
      <c r="I777" s="96"/>
      <c r="J777" s="96"/>
      <c r="K777" s="97"/>
      <c r="L777" s="97"/>
      <c r="M777" s="104"/>
      <c r="N777" s="96"/>
      <c r="O777" s="98"/>
      <c r="P777" s="98"/>
      <c r="Q777" s="98"/>
      <c r="R777" s="111"/>
      <c r="S777" s="98"/>
      <c r="T777" s="111"/>
      <c r="U777" s="98"/>
      <c r="V777" s="111"/>
      <c r="W777" s="98"/>
      <c r="X777" s="98"/>
      <c r="Y777" s="115"/>
      <c r="Z777" s="96"/>
      <c r="AA777" s="111"/>
      <c r="AB777" s="111"/>
      <c r="AC777" s="111"/>
      <c r="AD777" s="111"/>
      <c r="AE777" s="111"/>
      <c r="AF777" s="111"/>
      <c r="AG777" s="111"/>
      <c r="AH777" s="111"/>
      <c r="AI777" s="111"/>
      <c r="AJ777" s="111"/>
      <c r="AK777" s="111"/>
      <c r="AL777" s="96"/>
      <c r="AM777" s="85" t="str">
        <f t="shared" si="22"/>
        <v/>
      </c>
      <c r="AN777" s="79" t="str">
        <f t="shared" si="23"/>
        <v/>
      </c>
    </row>
    <row r="778" spans="2:40" ht="21" customHeight="1" x14ac:dyDescent="0.2">
      <c r="B778" s="104"/>
      <c r="C778" s="104"/>
      <c r="D778" s="104"/>
      <c r="E778" s="219"/>
      <c r="F778" s="115"/>
      <c r="G778" s="96"/>
      <c r="H778" s="96"/>
      <c r="I778" s="96"/>
      <c r="J778" s="96"/>
      <c r="K778" s="97"/>
      <c r="L778" s="97"/>
      <c r="M778" s="104"/>
      <c r="N778" s="96"/>
      <c r="O778" s="98"/>
      <c r="P778" s="98"/>
      <c r="Q778" s="98"/>
      <c r="R778" s="111"/>
      <c r="S778" s="98"/>
      <c r="T778" s="111"/>
      <c r="U778" s="98"/>
      <c r="V778" s="111"/>
      <c r="W778" s="98"/>
      <c r="X778" s="98"/>
      <c r="Y778" s="115"/>
      <c r="Z778" s="96"/>
      <c r="AA778" s="111"/>
      <c r="AB778" s="111"/>
      <c r="AC778" s="111"/>
      <c r="AD778" s="111"/>
      <c r="AE778" s="111"/>
      <c r="AF778" s="111"/>
      <c r="AG778" s="111"/>
      <c r="AH778" s="111"/>
      <c r="AI778" s="111"/>
      <c r="AJ778" s="111"/>
      <c r="AK778" s="111"/>
      <c r="AL778" s="96"/>
      <c r="AM778" s="85" t="str">
        <f t="shared" si="22"/>
        <v/>
      </c>
      <c r="AN778" s="79" t="str">
        <f t="shared" si="23"/>
        <v/>
      </c>
    </row>
    <row r="779" spans="2:40" ht="21" customHeight="1" x14ac:dyDescent="0.2">
      <c r="B779" s="104"/>
      <c r="C779" s="104"/>
      <c r="D779" s="104"/>
      <c r="E779" s="219"/>
      <c r="F779" s="115"/>
      <c r="G779" s="96"/>
      <c r="H779" s="96"/>
      <c r="I779" s="96"/>
      <c r="J779" s="96"/>
      <c r="K779" s="97"/>
      <c r="L779" s="97"/>
      <c r="M779" s="104"/>
      <c r="N779" s="96"/>
      <c r="O779" s="98"/>
      <c r="P779" s="98"/>
      <c r="Q779" s="98"/>
      <c r="R779" s="111"/>
      <c r="S779" s="98"/>
      <c r="T779" s="111"/>
      <c r="U779" s="98"/>
      <c r="V779" s="111"/>
      <c r="W779" s="98"/>
      <c r="X779" s="98"/>
      <c r="Y779" s="115"/>
      <c r="Z779" s="96"/>
      <c r="AA779" s="111"/>
      <c r="AB779" s="111"/>
      <c r="AC779" s="111"/>
      <c r="AD779" s="111"/>
      <c r="AE779" s="111"/>
      <c r="AF779" s="111"/>
      <c r="AG779" s="111"/>
      <c r="AH779" s="111"/>
      <c r="AI779" s="111"/>
      <c r="AJ779" s="111"/>
      <c r="AK779" s="111"/>
      <c r="AL779" s="96"/>
      <c r="AM779" s="85" t="str">
        <f t="shared" si="22"/>
        <v/>
      </c>
      <c r="AN779" s="79" t="str">
        <f t="shared" si="23"/>
        <v/>
      </c>
    </row>
    <row r="780" spans="2:40" ht="21" customHeight="1" x14ac:dyDescent="0.2">
      <c r="B780" s="104"/>
      <c r="C780" s="104"/>
      <c r="D780" s="104"/>
      <c r="E780" s="219"/>
      <c r="F780" s="115"/>
      <c r="G780" s="96"/>
      <c r="H780" s="96"/>
      <c r="I780" s="96"/>
      <c r="J780" s="96"/>
      <c r="K780" s="97"/>
      <c r="L780" s="97"/>
      <c r="M780" s="104"/>
      <c r="N780" s="96"/>
      <c r="O780" s="98"/>
      <c r="P780" s="98"/>
      <c r="Q780" s="98"/>
      <c r="R780" s="111"/>
      <c r="S780" s="98"/>
      <c r="T780" s="111"/>
      <c r="U780" s="98"/>
      <c r="V780" s="111"/>
      <c r="W780" s="98"/>
      <c r="X780" s="98"/>
      <c r="Y780" s="115"/>
      <c r="Z780" s="96"/>
      <c r="AA780" s="111"/>
      <c r="AB780" s="111"/>
      <c r="AC780" s="111"/>
      <c r="AD780" s="111"/>
      <c r="AE780" s="111"/>
      <c r="AF780" s="111"/>
      <c r="AG780" s="111"/>
      <c r="AH780" s="111"/>
      <c r="AI780" s="111"/>
      <c r="AJ780" s="111"/>
      <c r="AK780" s="111"/>
      <c r="AL780" s="96"/>
      <c r="AM780" s="85" t="str">
        <f t="shared" ref="AM780:AM843" si="24">IF(AN780&lt;&gt;"","Erreur","")</f>
        <v/>
      </c>
      <c r="AN780" s="79" t="str">
        <f t="shared" si="23"/>
        <v/>
      </c>
    </row>
    <row r="781" spans="2:40" ht="21" customHeight="1" x14ac:dyDescent="0.2">
      <c r="B781" s="104"/>
      <c r="C781" s="104"/>
      <c r="D781" s="104"/>
      <c r="E781" s="219"/>
      <c r="F781" s="115"/>
      <c r="G781" s="96"/>
      <c r="H781" s="96"/>
      <c r="I781" s="96"/>
      <c r="J781" s="96"/>
      <c r="K781" s="97"/>
      <c r="L781" s="97"/>
      <c r="M781" s="104"/>
      <c r="N781" s="96"/>
      <c r="O781" s="98"/>
      <c r="P781" s="98"/>
      <c r="Q781" s="98"/>
      <c r="R781" s="111"/>
      <c r="S781" s="98"/>
      <c r="T781" s="111"/>
      <c r="U781" s="98"/>
      <c r="V781" s="111"/>
      <c r="W781" s="98"/>
      <c r="X781" s="98"/>
      <c r="Y781" s="115"/>
      <c r="Z781" s="96"/>
      <c r="AA781" s="111"/>
      <c r="AB781" s="111"/>
      <c r="AC781" s="111"/>
      <c r="AD781" s="111"/>
      <c r="AE781" s="111"/>
      <c r="AF781" s="111"/>
      <c r="AG781" s="111"/>
      <c r="AH781" s="111"/>
      <c r="AI781" s="111"/>
      <c r="AJ781" s="111"/>
      <c r="AK781" s="111"/>
      <c r="AL781" s="96"/>
      <c r="AM781" s="85" t="str">
        <f t="shared" si="24"/>
        <v/>
      </c>
      <c r="AN781" s="79" t="str">
        <f t="shared" ref="AN781:AN844" si="25">IF(AND(B781&lt;&gt;"",B780=""),"La ligne précédente ne doit pas être vide",IF(AND(B781&lt;&gt;"",OR(C781="",D781="",E781="",F781="",G781="",H781="",J781="",N781="")),"Veuillez compléter les informations d'identification du programme de cession en réassurance.",IF(AND(B781="",OR(C781&lt;&gt;"",D781&lt;&gt;"",E781&lt;&gt;"",F781&lt;&gt;"",G781&lt;&gt;"",H781&lt;&gt;"",J781&lt;&gt;"",N781&lt;&gt;"")),"Veuillez compléter les informations d'identification du programme de cession en réassurance en colonne C0010.",IF(AND(B781&lt;&gt;"",AL781=""),"Veuillez sélectionner NA dans la liste de la colonne C0370 si vous n'avez rien à déclarer.",""))))</f>
        <v/>
      </c>
    </row>
    <row r="782" spans="2:40" ht="21" customHeight="1" x14ac:dyDescent="0.2">
      <c r="B782" s="104"/>
      <c r="C782" s="104"/>
      <c r="D782" s="104"/>
      <c r="E782" s="219"/>
      <c r="F782" s="115"/>
      <c r="G782" s="96"/>
      <c r="H782" s="96"/>
      <c r="I782" s="96"/>
      <c r="J782" s="96"/>
      <c r="K782" s="97"/>
      <c r="L782" s="97"/>
      <c r="M782" s="104"/>
      <c r="N782" s="96"/>
      <c r="O782" s="98"/>
      <c r="P782" s="98"/>
      <c r="Q782" s="98"/>
      <c r="R782" s="111"/>
      <c r="S782" s="98"/>
      <c r="T782" s="111"/>
      <c r="U782" s="98"/>
      <c r="V782" s="111"/>
      <c r="W782" s="98"/>
      <c r="X782" s="98"/>
      <c r="Y782" s="115"/>
      <c r="Z782" s="96"/>
      <c r="AA782" s="111"/>
      <c r="AB782" s="111"/>
      <c r="AC782" s="111"/>
      <c r="AD782" s="111"/>
      <c r="AE782" s="111"/>
      <c r="AF782" s="111"/>
      <c r="AG782" s="111"/>
      <c r="AH782" s="111"/>
      <c r="AI782" s="111"/>
      <c r="AJ782" s="111"/>
      <c r="AK782" s="111"/>
      <c r="AL782" s="96"/>
      <c r="AM782" s="85" t="str">
        <f t="shared" si="24"/>
        <v/>
      </c>
      <c r="AN782" s="79" t="str">
        <f t="shared" si="25"/>
        <v/>
      </c>
    </row>
    <row r="783" spans="2:40" ht="21" customHeight="1" x14ac:dyDescent="0.2">
      <c r="B783" s="104"/>
      <c r="C783" s="104"/>
      <c r="D783" s="104"/>
      <c r="E783" s="219"/>
      <c r="F783" s="115"/>
      <c r="G783" s="96"/>
      <c r="H783" s="96"/>
      <c r="I783" s="96"/>
      <c r="J783" s="96"/>
      <c r="K783" s="97"/>
      <c r="L783" s="97"/>
      <c r="M783" s="104"/>
      <c r="N783" s="96"/>
      <c r="O783" s="98"/>
      <c r="P783" s="98"/>
      <c r="Q783" s="98"/>
      <c r="R783" s="111"/>
      <c r="S783" s="98"/>
      <c r="T783" s="111"/>
      <c r="U783" s="98"/>
      <c r="V783" s="111"/>
      <c r="W783" s="98"/>
      <c r="X783" s="98"/>
      <c r="Y783" s="115"/>
      <c r="Z783" s="96"/>
      <c r="AA783" s="111"/>
      <c r="AB783" s="111"/>
      <c r="AC783" s="111"/>
      <c r="AD783" s="111"/>
      <c r="AE783" s="111"/>
      <c r="AF783" s="111"/>
      <c r="AG783" s="111"/>
      <c r="AH783" s="111"/>
      <c r="AI783" s="111"/>
      <c r="AJ783" s="111"/>
      <c r="AK783" s="111"/>
      <c r="AL783" s="96"/>
      <c r="AM783" s="85" t="str">
        <f t="shared" si="24"/>
        <v/>
      </c>
      <c r="AN783" s="79" t="str">
        <f t="shared" si="25"/>
        <v/>
      </c>
    </row>
    <row r="784" spans="2:40" ht="21" customHeight="1" x14ac:dyDescent="0.2">
      <c r="B784" s="104"/>
      <c r="C784" s="104"/>
      <c r="D784" s="104"/>
      <c r="E784" s="219"/>
      <c r="F784" s="115"/>
      <c r="G784" s="96"/>
      <c r="H784" s="96"/>
      <c r="I784" s="96"/>
      <c r="J784" s="96"/>
      <c r="K784" s="97"/>
      <c r="L784" s="97"/>
      <c r="M784" s="104"/>
      <c r="N784" s="96"/>
      <c r="O784" s="98"/>
      <c r="P784" s="98"/>
      <c r="Q784" s="98"/>
      <c r="R784" s="111"/>
      <c r="S784" s="98"/>
      <c r="T784" s="111"/>
      <c r="U784" s="98"/>
      <c r="V784" s="111"/>
      <c r="W784" s="98"/>
      <c r="X784" s="98"/>
      <c r="Y784" s="115"/>
      <c r="Z784" s="96"/>
      <c r="AA784" s="111"/>
      <c r="AB784" s="111"/>
      <c r="AC784" s="111"/>
      <c r="AD784" s="111"/>
      <c r="AE784" s="111"/>
      <c r="AF784" s="111"/>
      <c r="AG784" s="111"/>
      <c r="AH784" s="111"/>
      <c r="AI784" s="111"/>
      <c r="AJ784" s="111"/>
      <c r="AK784" s="111"/>
      <c r="AL784" s="96"/>
      <c r="AM784" s="85" t="str">
        <f t="shared" si="24"/>
        <v/>
      </c>
      <c r="AN784" s="79" t="str">
        <f t="shared" si="25"/>
        <v/>
      </c>
    </row>
    <row r="785" spans="2:40" ht="21" customHeight="1" x14ac:dyDescent="0.2">
      <c r="B785" s="104"/>
      <c r="C785" s="104"/>
      <c r="D785" s="104"/>
      <c r="E785" s="219"/>
      <c r="F785" s="115"/>
      <c r="G785" s="96"/>
      <c r="H785" s="96"/>
      <c r="I785" s="96"/>
      <c r="J785" s="96"/>
      <c r="K785" s="97"/>
      <c r="L785" s="97"/>
      <c r="M785" s="104"/>
      <c r="N785" s="96"/>
      <c r="O785" s="98"/>
      <c r="P785" s="98"/>
      <c r="Q785" s="98"/>
      <c r="R785" s="111"/>
      <c r="S785" s="98"/>
      <c r="T785" s="111"/>
      <c r="U785" s="98"/>
      <c r="V785" s="111"/>
      <c r="W785" s="98"/>
      <c r="X785" s="98"/>
      <c r="Y785" s="115"/>
      <c r="Z785" s="96"/>
      <c r="AA785" s="111"/>
      <c r="AB785" s="111"/>
      <c r="AC785" s="111"/>
      <c r="AD785" s="111"/>
      <c r="AE785" s="111"/>
      <c r="AF785" s="111"/>
      <c r="AG785" s="111"/>
      <c r="AH785" s="111"/>
      <c r="AI785" s="111"/>
      <c r="AJ785" s="111"/>
      <c r="AK785" s="111"/>
      <c r="AL785" s="96"/>
      <c r="AM785" s="85" t="str">
        <f t="shared" si="24"/>
        <v/>
      </c>
      <c r="AN785" s="79" t="str">
        <f t="shared" si="25"/>
        <v/>
      </c>
    </row>
    <row r="786" spans="2:40" ht="21" customHeight="1" x14ac:dyDescent="0.2">
      <c r="B786" s="104"/>
      <c r="C786" s="104"/>
      <c r="D786" s="104"/>
      <c r="E786" s="219"/>
      <c r="F786" s="115"/>
      <c r="G786" s="96"/>
      <c r="H786" s="96"/>
      <c r="I786" s="96"/>
      <c r="J786" s="96"/>
      <c r="K786" s="97"/>
      <c r="L786" s="97"/>
      <c r="M786" s="104"/>
      <c r="N786" s="96"/>
      <c r="O786" s="98"/>
      <c r="P786" s="98"/>
      <c r="Q786" s="98"/>
      <c r="R786" s="111"/>
      <c r="S786" s="98"/>
      <c r="T786" s="111"/>
      <c r="U786" s="98"/>
      <c r="V786" s="111"/>
      <c r="W786" s="98"/>
      <c r="X786" s="98"/>
      <c r="Y786" s="115"/>
      <c r="Z786" s="96"/>
      <c r="AA786" s="111"/>
      <c r="AB786" s="111"/>
      <c r="AC786" s="111"/>
      <c r="AD786" s="111"/>
      <c r="AE786" s="111"/>
      <c r="AF786" s="111"/>
      <c r="AG786" s="111"/>
      <c r="AH786" s="111"/>
      <c r="AI786" s="111"/>
      <c r="AJ786" s="111"/>
      <c r="AK786" s="111"/>
      <c r="AL786" s="96"/>
      <c r="AM786" s="85" t="str">
        <f t="shared" si="24"/>
        <v/>
      </c>
      <c r="AN786" s="79" t="str">
        <f t="shared" si="25"/>
        <v/>
      </c>
    </row>
    <row r="787" spans="2:40" ht="21" customHeight="1" x14ac:dyDescent="0.2">
      <c r="B787" s="104"/>
      <c r="C787" s="104"/>
      <c r="D787" s="104"/>
      <c r="E787" s="219"/>
      <c r="F787" s="115"/>
      <c r="G787" s="96"/>
      <c r="H787" s="96"/>
      <c r="I787" s="96"/>
      <c r="J787" s="96"/>
      <c r="K787" s="97"/>
      <c r="L787" s="97"/>
      <c r="M787" s="104"/>
      <c r="N787" s="96"/>
      <c r="O787" s="98"/>
      <c r="P787" s="98"/>
      <c r="Q787" s="98"/>
      <c r="R787" s="111"/>
      <c r="S787" s="98"/>
      <c r="T787" s="111"/>
      <c r="U787" s="98"/>
      <c r="V787" s="111"/>
      <c r="W787" s="98"/>
      <c r="X787" s="98"/>
      <c r="Y787" s="115"/>
      <c r="Z787" s="96"/>
      <c r="AA787" s="111"/>
      <c r="AB787" s="111"/>
      <c r="AC787" s="111"/>
      <c r="AD787" s="111"/>
      <c r="AE787" s="111"/>
      <c r="AF787" s="111"/>
      <c r="AG787" s="111"/>
      <c r="AH787" s="111"/>
      <c r="AI787" s="111"/>
      <c r="AJ787" s="111"/>
      <c r="AK787" s="111"/>
      <c r="AL787" s="96"/>
      <c r="AM787" s="85" t="str">
        <f t="shared" si="24"/>
        <v/>
      </c>
      <c r="AN787" s="79" t="str">
        <f t="shared" si="25"/>
        <v/>
      </c>
    </row>
    <row r="788" spans="2:40" ht="21" customHeight="1" x14ac:dyDescent="0.2">
      <c r="B788" s="104"/>
      <c r="C788" s="104"/>
      <c r="D788" s="104"/>
      <c r="E788" s="219"/>
      <c r="F788" s="115"/>
      <c r="G788" s="96"/>
      <c r="H788" s="96"/>
      <c r="I788" s="96"/>
      <c r="J788" s="96"/>
      <c r="K788" s="97"/>
      <c r="L788" s="97"/>
      <c r="M788" s="104"/>
      <c r="N788" s="96"/>
      <c r="O788" s="98"/>
      <c r="P788" s="98"/>
      <c r="Q788" s="98"/>
      <c r="R788" s="111"/>
      <c r="S788" s="98"/>
      <c r="T788" s="111"/>
      <c r="U788" s="98"/>
      <c r="V788" s="111"/>
      <c r="W788" s="98"/>
      <c r="X788" s="98"/>
      <c r="Y788" s="115"/>
      <c r="Z788" s="96"/>
      <c r="AA788" s="111"/>
      <c r="AB788" s="111"/>
      <c r="AC788" s="111"/>
      <c r="AD788" s="111"/>
      <c r="AE788" s="111"/>
      <c r="AF788" s="111"/>
      <c r="AG788" s="111"/>
      <c r="AH788" s="111"/>
      <c r="AI788" s="111"/>
      <c r="AJ788" s="111"/>
      <c r="AK788" s="111"/>
      <c r="AL788" s="96"/>
      <c r="AM788" s="85" t="str">
        <f t="shared" si="24"/>
        <v/>
      </c>
      <c r="AN788" s="79" t="str">
        <f t="shared" si="25"/>
        <v/>
      </c>
    </row>
    <row r="789" spans="2:40" ht="21" customHeight="1" x14ac:dyDescent="0.2">
      <c r="B789" s="104"/>
      <c r="C789" s="104"/>
      <c r="D789" s="104"/>
      <c r="E789" s="219"/>
      <c r="F789" s="115"/>
      <c r="G789" s="96"/>
      <c r="H789" s="96"/>
      <c r="I789" s="96"/>
      <c r="J789" s="96"/>
      <c r="K789" s="97"/>
      <c r="L789" s="97"/>
      <c r="M789" s="104"/>
      <c r="N789" s="96"/>
      <c r="O789" s="98"/>
      <c r="P789" s="98"/>
      <c r="Q789" s="98"/>
      <c r="R789" s="111"/>
      <c r="S789" s="98"/>
      <c r="T789" s="111"/>
      <c r="U789" s="98"/>
      <c r="V789" s="111"/>
      <c r="W789" s="98"/>
      <c r="X789" s="98"/>
      <c r="Y789" s="115"/>
      <c r="Z789" s="96"/>
      <c r="AA789" s="111"/>
      <c r="AB789" s="111"/>
      <c r="AC789" s="111"/>
      <c r="AD789" s="111"/>
      <c r="AE789" s="111"/>
      <c r="AF789" s="111"/>
      <c r="AG789" s="111"/>
      <c r="AH789" s="111"/>
      <c r="AI789" s="111"/>
      <c r="AJ789" s="111"/>
      <c r="AK789" s="111"/>
      <c r="AL789" s="96"/>
      <c r="AM789" s="85" t="str">
        <f t="shared" si="24"/>
        <v/>
      </c>
      <c r="AN789" s="79" t="str">
        <f t="shared" si="25"/>
        <v/>
      </c>
    </row>
    <row r="790" spans="2:40" ht="21" customHeight="1" x14ac:dyDescent="0.2">
      <c r="B790" s="104"/>
      <c r="C790" s="104"/>
      <c r="D790" s="104"/>
      <c r="E790" s="219"/>
      <c r="F790" s="115"/>
      <c r="G790" s="96"/>
      <c r="H790" s="96"/>
      <c r="I790" s="96"/>
      <c r="J790" s="96"/>
      <c r="K790" s="97"/>
      <c r="L790" s="97"/>
      <c r="M790" s="104"/>
      <c r="N790" s="96"/>
      <c r="O790" s="98"/>
      <c r="P790" s="98"/>
      <c r="Q790" s="98"/>
      <c r="R790" s="111"/>
      <c r="S790" s="98"/>
      <c r="T790" s="111"/>
      <c r="U790" s="98"/>
      <c r="V790" s="111"/>
      <c r="W790" s="98"/>
      <c r="X790" s="98"/>
      <c r="Y790" s="115"/>
      <c r="Z790" s="96"/>
      <c r="AA790" s="111"/>
      <c r="AB790" s="111"/>
      <c r="AC790" s="111"/>
      <c r="AD790" s="111"/>
      <c r="AE790" s="111"/>
      <c r="AF790" s="111"/>
      <c r="AG790" s="111"/>
      <c r="AH790" s="111"/>
      <c r="AI790" s="111"/>
      <c r="AJ790" s="111"/>
      <c r="AK790" s="111"/>
      <c r="AL790" s="96"/>
      <c r="AM790" s="85" t="str">
        <f t="shared" si="24"/>
        <v/>
      </c>
      <c r="AN790" s="79" t="str">
        <f t="shared" si="25"/>
        <v/>
      </c>
    </row>
    <row r="791" spans="2:40" ht="21" customHeight="1" x14ac:dyDescent="0.2">
      <c r="B791" s="104"/>
      <c r="C791" s="104"/>
      <c r="D791" s="104"/>
      <c r="E791" s="219"/>
      <c r="F791" s="115"/>
      <c r="G791" s="96"/>
      <c r="H791" s="96"/>
      <c r="I791" s="96"/>
      <c r="J791" s="96"/>
      <c r="K791" s="97"/>
      <c r="L791" s="97"/>
      <c r="M791" s="104"/>
      <c r="N791" s="96"/>
      <c r="O791" s="98"/>
      <c r="P791" s="98"/>
      <c r="Q791" s="98"/>
      <c r="R791" s="111"/>
      <c r="S791" s="98"/>
      <c r="T791" s="111"/>
      <c r="U791" s="98"/>
      <c r="V791" s="111"/>
      <c r="W791" s="98"/>
      <c r="X791" s="98"/>
      <c r="Y791" s="115"/>
      <c r="Z791" s="96"/>
      <c r="AA791" s="111"/>
      <c r="AB791" s="111"/>
      <c r="AC791" s="111"/>
      <c r="AD791" s="111"/>
      <c r="AE791" s="111"/>
      <c r="AF791" s="111"/>
      <c r="AG791" s="111"/>
      <c r="AH791" s="111"/>
      <c r="AI791" s="111"/>
      <c r="AJ791" s="111"/>
      <c r="AK791" s="111"/>
      <c r="AL791" s="96"/>
      <c r="AM791" s="85" t="str">
        <f t="shared" si="24"/>
        <v/>
      </c>
      <c r="AN791" s="79" t="str">
        <f t="shared" si="25"/>
        <v/>
      </c>
    </row>
    <row r="792" spans="2:40" ht="21" customHeight="1" x14ac:dyDescent="0.2">
      <c r="B792" s="104"/>
      <c r="C792" s="104"/>
      <c r="D792" s="104"/>
      <c r="E792" s="219"/>
      <c r="F792" s="115"/>
      <c r="G792" s="96"/>
      <c r="H792" s="96"/>
      <c r="I792" s="96"/>
      <c r="J792" s="96"/>
      <c r="K792" s="97"/>
      <c r="L792" s="97"/>
      <c r="M792" s="104"/>
      <c r="N792" s="96"/>
      <c r="O792" s="98"/>
      <c r="P792" s="98"/>
      <c r="Q792" s="98"/>
      <c r="R792" s="111"/>
      <c r="S792" s="98"/>
      <c r="T792" s="111"/>
      <c r="U792" s="98"/>
      <c r="V792" s="111"/>
      <c r="W792" s="98"/>
      <c r="X792" s="98"/>
      <c r="Y792" s="115"/>
      <c r="Z792" s="96"/>
      <c r="AA792" s="111"/>
      <c r="AB792" s="111"/>
      <c r="AC792" s="111"/>
      <c r="AD792" s="111"/>
      <c r="AE792" s="111"/>
      <c r="AF792" s="111"/>
      <c r="AG792" s="111"/>
      <c r="AH792" s="111"/>
      <c r="AI792" s="111"/>
      <c r="AJ792" s="111"/>
      <c r="AK792" s="111"/>
      <c r="AL792" s="96"/>
      <c r="AM792" s="85" t="str">
        <f t="shared" si="24"/>
        <v/>
      </c>
      <c r="AN792" s="79" t="str">
        <f t="shared" si="25"/>
        <v/>
      </c>
    </row>
    <row r="793" spans="2:40" ht="21" customHeight="1" x14ac:dyDescent="0.2">
      <c r="B793" s="104"/>
      <c r="C793" s="104"/>
      <c r="D793" s="104"/>
      <c r="E793" s="219"/>
      <c r="F793" s="115"/>
      <c r="G793" s="96"/>
      <c r="H793" s="96"/>
      <c r="I793" s="96"/>
      <c r="J793" s="96"/>
      <c r="K793" s="97"/>
      <c r="L793" s="97"/>
      <c r="M793" s="104"/>
      <c r="N793" s="96"/>
      <c r="O793" s="98"/>
      <c r="P793" s="98"/>
      <c r="Q793" s="98"/>
      <c r="R793" s="111"/>
      <c r="S793" s="98"/>
      <c r="T793" s="111"/>
      <c r="U793" s="98"/>
      <c r="V793" s="111"/>
      <c r="W793" s="98"/>
      <c r="X793" s="98"/>
      <c r="Y793" s="115"/>
      <c r="Z793" s="96"/>
      <c r="AA793" s="111"/>
      <c r="AB793" s="111"/>
      <c r="AC793" s="111"/>
      <c r="AD793" s="111"/>
      <c r="AE793" s="111"/>
      <c r="AF793" s="111"/>
      <c r="AG793" s="111"/>
      <c r="AH793" s="111"/>
      <c r="AI793" s="111"/>
      <c r="AJ793" s="111"/>
      <c r="AK793" s="111"/>
      <c r="AL793" s="96"/>
      <c r="AM793" s="85" t="str">
        <f t="shared" si="24"/>
        <v/>
      </c>
      <c r="AN793" s="79" t="str">
        <f t="shared" si="25"/>
        <v/>
      </c>
    </row>
    <row r="794" spans="2:40" ht="21" customHeight="1" x14ac:dyDescent="0.2">
      <c r="B794" s="104"/>
      <c r="C794" s="104"/>
      <c r="D794" s="104"/>
      <c r="E794" s="219"/>
      <c r="F794" s="115"/>
      <c r="G794" s="96"/>
      <c r="H794" s="96"/>
      <c r="I794" s="96"/>
      <c r="J794" s="96"/>
      <c r="K794" s="97"/>
      <c r="L794" s="97"/>
      <c r="M794" s="104"/>
      <c r="N794" s="96"/>
      <c r="O794" s="98"/>
      <c r="P794" s="98"/>
      <c r="Q794" s="98"/>
      <c r="R794" s="111"/>
      <c r="S794" s="98"/>
      <c r="T794" s="111"/>
      <c r="U794" s="98"/>
      <c r="V794" s="111"/>
      <c r="W794" s="98"/>
      <c r="X794" s="98"/>
      <c r="Y794" s="115"/>
      <c r="Z794" s="96"/>
      <c r="AA794" s="111"/>
      <c r="AB794" s="111"/>
      <c r="AC794" s="111"/>
      <c r="AD794" s="111"/>
      <c r="AE794" s="111"/>
      <c r="AF794" s="111"/>
      <c r="AG794" s="111"/>
      <c r="AH794" s="111"/>
      <c r="AI794" s="111"/>
      <c r="AJ794" s="111"/>
      <c r="AK794" s="111"/>
      <c r="AL794" s="96"/>
      <c r="AM794" s="85" t="str">
        <f t="shared" si="24"/>
        <v/>
      </c>
      <c r="AN794" s="79" t="str">
        <f t="shared" si="25"/>
        <v/>
      </c>
    </row>
    <row r="795" spans="2:40" ht="21" customHeight="1" x14ac:dyDescent="0.2">
      <c r="B795" s="104"/>
      <c r="C795" s="104"/>
      <c r="D795" s="104"/>
      <c r="E795" s="219"/>
      <c r="F795" s="115"/>
      <c r="G795" s="96"/>
      <c r="H795" s="96"/>
      <c r="I795" s="96"/>
      <c r="J795" s="96"/>
      <c r="K795" s="97"/>
      <c r="L795" s="97"/>
      <c r="M795" s="104"/>
      <c r="N795" s="96"/>
      <c r="O795" s="98"/>
      <c r="P795" s="98"/>
      <c r="Q795" s="98"/>
      <c r="R795" s="111"/>
      <c r="S795" s="98"/>
      <c r="T795" s="111"/>
      <c r="U795" s="98"/>
      <c r="V795" s="111"/>
      <c r="W795" s="98"/>
      <c r="X795" s="98"/>
      <c r="Y795" s="115"/>
      <c r="Z795" s="96"/>
      <c r="AA795" s="111"/>
      <c r="AB795" s="111"/>
      <c r="AC795" s="111"/>
      <c r="AD795" s="111"/>
      <c r="AE795" s="111"/>
      <c r="AF795" s="111"/>
      <c r="AG795" s="111"/>
      <c r="AH795" s="111"/>
      <c r="AI795" s="111"/>
      <c r="AJ795" s="111"/>
      <c r="AK795" s="111"/>
      <c r="AL795" s="96"/>
      <c r="AM795" s="85" t="str">
        <f t="shared" si="24"/>
        <v/>
      </c>
      <c r="AN795" s="79" t="str">
        <f t="shared" si="25"/>
        <v/>
      </c>
    </row>
    <row r="796" spans="2:40" ht="21" customHeight="1" x14ac:dyDescent="0.2">
      <c r="B796" s="104"/>
      <c r="C796" s="104"/>
      <c r="D796" s="104"/>
      <c r="E796" s="219"/>
      <c r="F796" s="115"/>
      <c r="G796" s="96"/>
      <c r="H796" s="96"/>
      <c r="I796" s="96"/>
      <c r="J796" s="96"/>
      <c r="K796" s="97"/>
      <c r="L796" s="97"/>
      <c r="M796" s="104"/>
      <c r="N796" s="96"/>
      <c r="O796" s="98"/>
      <c r="P796" s="98"/>
      <c r="Q796" s="98"/>
      <c r="R796" s="111"/>
      <c r="S796" s="98"/>
      <c r="T796" s="111"/>
      <c r="U796" s="98"/>
      <c r="V796" s="111"/>
      <c r="W796" s="98"/>
      <c r="X796" s="98"/>
      <c r="Y796" s="115"/>
      <c r="Z796" s="96"/>
      <c r="AA796" s="111"/>
      <c r="AB796" s="111"/>
      <c r="AC796" s="111"/>
      <c r="AD796" s="111"/>
      <c r="AE796" s="111"/>
      <c r="AF796" s="111"/>
      <c r="AG796" s="111"/>
      <c r="AH796" s="111"/>
      <c r="AI796" s="111"/>
      <c r="AJ796" s="111"/>
      <c r="AK796" s="111"/>
      <c r="AL796" s="96"/>
      <c r="AM796" s="85" t="str">
        <f t="shared" si="24"/>
        <v/>
      </c>
      <c r="AN796" s="79" t="str">
        <f t="shared" si="25"/>
        <v/>
      </c>
    </row>
    <row r="797" spans="2:40" ht="21" customHeight="1" x14ac:dyDescent="0.2">
      <c r="B797" s="104"/>
      <c r="C797" s="104"/>
      <c r="D797" s="104"/>
      <c r="E797" s="219"/>
      <c r="F797" s="115"/>
      <c r="G797" s="96"/>
      <c r="H797" s="96"/>
      <c r="I797" s="96"/>
      <c r="J797" s="96"/>
      <c r="K797" s="97"/>
      <c r="L797" s="97"/>
      <c r="M797" s="104"/>
      <c r="N797" s="96"/>
      <c r="O797" s="98"/>
      <c r="P797" s="98"/>
      <c r="Q797" s="98"/>
      <c r="R797" s="111"/>
      <c r="S797" s="98"/>
      <c r="T797" s="111"/>
      <c r="U797" s="98"/>
      <c r="V797" s="111"/>
      <c r="W797" s="98"/>
      <c r="X797" s="98"/>
      <c r="Y797" s="115"/>
      <c r="Z797" s="96"/>
      <c r="AA797" s="111"/>
      <c r="AB797" s="111"/>
      <c r="AC797" s="111"/>
      <c r="AD797" s="111"/>
      <c r="AE797" s="111"/>
      <c r="AF797" s="111"/>
      <c r="AG797" s="111"/>
      <c r="AH797" s="111"/>
      <c r="AI797" s="111"/>
      <c r="AJ797" s="111"/>
      <c r="AK797" s="111"/>
      <c r="AL797" s="96"/>
      <c r="AM797" s="85" t="str">
        <f t="shared" si="24"/>
        <v/>
      </c>
      <c r="AN797" s="79" t="str">
        <f t="shared" si="25"/>
        <v/>
      </c>
    </row>
    <row r="798" spans="2:40" ht="21" customHeight="1" x14ac:dyDescent="0.2">
      <c r="B798" s="104"/>
      <c r="C798" s="104"/>
      <c r="D798" s="104"/>
      <c r="E798" s="219"/>
      <c r="F798" s="115"/>
      <c r="G798" s="96"/>
      <c r="H798" s="96"/>
      <c r="I798" s="96"/>
      <c r="J798" s="96"/>
      <c r="K798" s="97"/>
      <c r="L798" s="97"/>
      <c r="M798" s="104"/>
      <c r="N798" s="96"/>
      <c r="O798" s="98"/>
      <c r="P798" s="98"/>
      <c r="Q798" s="98"/>
      <c r="R798" s="111"/>
      <c r="S798" s="98"/>
      <c r="T798" s="111"/>
      <c r="U798" s="98"/>
      <c r="V798" s="111"/>
      <c r="W798" s="98"/>
      <c r="X798" s="98"/>
      <c r="Y798" s="115"/>
      <c r="Z798" s="96"/>
      <c r="AA798" s="111"/>
      <c r="AB798" s="111"/>
      <c r="AC798" s="111"/>
      <c r="AD798" s="111"/>
      <c r="AE798" s="111"/>
      <c r="AF798" s="111"/>
      <c r="AG798" s="111"/>
      <c r="AH798" s="111"/>
      <c r="AI798" s="111"/>
      <c r="AJ798" s="111"/>
      <c r="AK798" s="111"/>
      <c r="AL798" s="96"/>
      <c r="AM798" s="85" t="str">
        <f t="shared" si="24"/>
        <v/>
      </c>
      <c r="AN798" s="79" t="str">
        <f t="shared" si="25"/>
        <v/>
      </c>
    </row>
    <row r="799" spans="2:40" ht="21" customHeight="1" x14ac:dyDescent="0.2">
      <c r="B799" s="104"/>
      <c r="C799" s="104"/>
      <c r="D799" s="104"/>
      <c r="E799" s="219"/>
      <c r="F799" s="115"/>
      <c r="G799" s="96"/>
      <c r="H799" s="96"/>
      <c r="I799" s="96"/>
      <c r="J799" s="96"/>
      <c r="K799" s="97"/>
      <c r="L799" s="97"/>
      <c r="M799" s="104"/>
      <c r="N799" s="96"/>
      <c r="O799" s="98"/>
      <c r="P799" s="98"/>
      <c r="Q799" s="98"/>
      <c r="R799" s="111"/>
      <c r="S799" s="98"/>
      <c r="T799" s="111"/>
      <c r="U799" s="98"/>
      <c r="V799" s="111"/>
      <c r="W799" s="98"/>
      <c r="X799" s="98"/>
      <c r="Y799" s="115"/>
      <c r="Z799" s="96"/>
      <c r="AA799" s="111"/>
      <c r="AB799" s="111"/>
      <c r="AC799" s="111"/>
      <c r="AD799" s="111"/>
      <c r="AE799" s="111"/>
      <c r="AF799" s="111"/>
      <c r="AG799" s="111"/>
      <c r="AH799" s="111"/>
      <c r="AI799" s="111"/>
      <c r="AJ799" s="111"/>
      <c r="AK799" s="111"/>
      <c r="AL799" s="96"/>
      <c r="AM799" s="85" t="str">
        <f t="shared" si="24"/>
        <v/>
      </c>
      <c r="AN799" s="79" t="str">
        <f t="shared" si="25"/>
        <v/>
      </c>
    </row>
    <row r="800" spans="2:40" ht="21" customHeight="1" x14ac:dyDescent="0.2">
      <c r="B800" s="104"/>
      <c r="C800" s="104"/>
      <c r="D800" s="104"/>
      <c r="E800" s="219"/>
      <c r="F800" s="115"/>
      <c r="G800" s="96"/>
      <c r="H800" s="96"/>
      <c r="I800" s="96"/>
      <c r="J800" s="96"/>
      <c r="K800" s="97"/>
      <c r="L800" s="97"/>
      <c r="M800" s="104"/>
      <c r="N800" s="96"/>
      <c r="O800" s="98"/>
      <c r="P800" s="98"/>
      <c r="Q800" s="98"/>
      <c r="R800" s="111"/>
      <c r="S800" s="98"/>
      <c r="T800" s="111"/>
      <c r="U800" s="98"/>
      <c r="V800" s="111"/>
      <c r="W800" s="98"/>
      <c r="X800" s="98"/>
      <c r="Y800" s="115"/>
      <c r="Z800" s="96"/>
      <c r="AA800" s="111"/>
      <c r="AB800" s="111"/>
      <c r="AC800" s="111"/>
      <c r="AD800" s="111"/>
      <c r="AE800" s="111"/>
      <c r="AF800" s="111"/>
      <c r="AG800" s="111"/>
      <c r="AH800" s="111"/>
      <c r="AI800" s="111"/>
      <c r="AJ800" s="111"/>
      <c r="AK800" s="111"/>
      <c r="AL800" s="96"/>
      <c r="AM800" s="85" t="str">
        <f t="shared" si="24"/>
        <v/>
      </c>
      <c r="AN800" s="79" t="str">
        <f t="shared" si="25"/>
        <v/>
      </c>
    </row>
    <row r="801" spans="2:40" ht="21" customHeight="1" x14ac:dyDescent="0.2">
      <c r="B801" s="104"/>
      <c r="C801" s="104"/>
      <c r="D801" s="104"/>
      <c r="E801" s="219"/>
      <c r="F801" s="115"/>
      <c r="G801" s="96"/>
      <c r="H801" s="96"/>
      <c r="I801" s="96"/>
      <c r="J801" s="96"/>
      <c r="K801" s="97"/>
      <c r="L801" s="97"/>
      <c r="M801" s="104"/>
      <c r="N801" s="96"/>
      <c r="O801" s="98"/>
      <c r="P801" s="98"/>
      <c r="Q801" s="98"/>
      <c r="R801" s="111"/>
      <c r="S801" s="98"/>
      <c r="T801" s="111"/>
      <c r="U801" s="98"/>
      <c r="V801" s="111"/>
      <c r="W801" s="98"/>
      <c r="X801" s="98"/>
      <c r="Y801" s="115"/>
      <c r="Z801" s="96"/>
      <c r="AA801" s="111"/>
      <c r="AB801" s="111"/>
      <c r="AC801" s="111"/>
      <c r="AD801" s="111"/>
      <c r="AE801" s="111"/>
      <c r="AF801" s="111"/>
      <c r="AG801" s="111"/>
      <c r="AH801" s="111"/>
      <c r="AI801" s="111"/>
      <c r="AJ801" s="111"/>
      <c r="AK801" s="111"/>
      <c r="AL801" s="96"/>
      <c r="AM801" s="85" t="str">
        <f t="shared" si="24"/>
        <v/>
      </c>
      <c r="AN801" s="79" t="str">
        <f t="shared" si="25"/>
        <v/>
      </c>
    </row>
    <row r="802" spans="2:40" ht="21" customHeight="1" x14ac:dyDescent="0.2">
      <c r="B802" s="104"/>
      <c r="C802" s="104"/>
      <c r="D802" s="104"/>
      <c r="E802" s="219"/>
      <c r="F802" s="115"/>
      <c r="G802" s="96"/>
      <c r="H802" s="96"/>
      <c r="I802" s="96"/>
      <c r="J802" s="96"/>
      <c r="K802" s="97"/>
      <c r="L802" s="97"/>
      <c r="M802" s="104"/>
      <c r="N802" s="96"/>
      <c r="O802" s="98"/>
      <c r="P802" s="98"/>
      <c r="Q802" s="98"/>
      <c r="R802" s="111"/>
      <c r="S802" s="98"/>
      <c r="T802" s="111"/>
      <c r="U802" s="98"/>
      <c r="V802" s="111"/>
      <c r="W802" s="98"/>
      <c r="X802" s="98"/>
      <c r="Y802" s="115"/>
      <c r="Z802" s="96"/>
      <c r="AA802" s="111"/>
      <c r="AB802" s="111"/>
      <c r="AC802" s="111"/>
      <c r="AD802" s="111"/>
      <c r="AE802" s="111"/>
      <c r="AF802" s="111"/>
      <c r="AG802" s="111"/>
      <c r="AH802" s="111"/>
      <c r="AI802" s="111"/>
      <c r="AJ802" s="111"/>
      <c r="AK802" s="111"/>
      <c r="AL802" s="96"/>
      <c r="AM802" s="85" t="str">
        <f t="shared" si="24"/>
        <v/>
      </c>
      <c r="AN802" s="79" t="str">
        <f t="shared" si="25"/>
        <v/>
      </c>
    </row>
    <row r="803" spans="2:40" ht="21" customHeight="1" x14ac:dyDescent="0.2">
      <c r="B803" s="104"/>
      <c r="C803" s="104"/>
      <c r="D803" s="104"/>
      <c r="E803" s="219"/>
      <c r="F803" s="115"/>
      <c r="G803" s="96"/>
      <c r="H803" s="96"/>
      <c r="I803" s="96"/>
      <c r="J803" s="96"/>
      <c r="K803" s="97"/>
      <c r="L803" s="97"/>
      <c r="M803" s="104"/>
      <c r="N803" s="96"/>
      <c r="O803" s="98"/>
      <c r="P803" s="98"/>
      <c r="Q803" s="98"/>
      <c r="R803" s="111"/>
      <c r="S803" s="98"/>
      <c r="T803" s="111"/>
      <c r="U803" s="98"/>
      <c r="V803" s="111"/>
      <c r="W803" s="98"/>
      <c r="X803" s="98"/>
      <c r="Y803" s="115"/>
      <c r="Z803" s="96"/>
      <c r="AA803" s="111"/>
      <c r="AB803" s="111"/>
      <c r="AC803" s="111"/>
      <c r="AD803" s="111"/>
      <c r="AE803" s="111"/>
      <c r="AF803" s="111"/>
      <c r="AG803" s="111"/>
      <c r="AH803" s="111"/>
      <c r="AI803" s="111"/>
      <c r="AJ803" s="111"/>
      <c r="AK803" s="111"/>
      <c r="AL803" s="96"/>
      <c r="AM803" s="85" t="str">
        <f t="shared" si="24"/>
        <v/>
      </c>
      <c r="AN803" s="79" t="str">
        <f t="shared" si="25"/>
        <v/>
      </c>
    </row>
    <row r="804" spans="2:40" ht="21" customHeight="1" x14ac:dyDescent="0.2">
      <c r="B804" s="104"/>
      <c r="C804" s="104"/>
      <c r="D804" s="104"/>
      <c r="E804" s="219"/>
      <c r="F804" s="115"/>
      <c r="G804" s="96"/>
      <c r="H804" s="96"/>
      <c r="I804" s="96"/>
      <c r="J804" s="96"/>
      <c r="K804" s="97"/>
      <c r="L804" s="97"/>
      <c r="M804" s="104"/>
      <c r="N804" s="96"/>
      <c r="O804" s="98"/>
      <c r="P804" s="98"/>
      <c r="Q804" s="98"/>
      <c r="R804" s="111"/>
      <c r="S804" s="98"/>
      <c r="T804" s="111"/>
      <c r="U804" s="98"/>
      <c r="V804" s="111"/>
      <c r="W804" s="98"/>
      <c r="X804" s="98"/>
      <c r="Y804" s="115"/>
      <c r="Z804" s="96"/>
      <c r="AA804" s="111"/>
      <c r="AB804" s="111"/>
      <c r="AC804" s="111"/>
      <c r="AD804" s="111"/>
      <c r="AE804" s="111"/>
      <c r="AF804" s="111"/>
      <c r="AG804" s="111"/>
      <c r="AH804" s="111"/>
      <c r="AI804" s="111"/>
      <c r="AJ804" s="111"/>
      <c r="AK804" s="111"/>
      <c r="AL804" s="96"/>
      <c r="AM804" s="85" t="str">
        <f t="shared" si="24"/>
        <v/>
      </c>
      <c r="AN804" s="79" t="str">
        <f t="shared" si="25"/>
        <v/>
      </c>
    </row>
    <row r="805" spans="2:40" ht="21" customHeight="1" x14ac:dyDescent="0.2">
      <c r="B805" s="104"/>
      <c r="C805" s="104"/>
      <c r="D805" s="104"/>
      <c r="E805" s="219"/>
      <c r="F805" s="115"/>
      <c r="G805" s="96"/>
      <c r="H805" s="96"/>
      <c r="I805" s="96"/>
      <c r="J805" s="96"/>
      <c r="K805" s="97"/>
      <c r="L805" s="97"/>
      <c r="M805" s="104"/>
      <c r="N805" s="96"/>
      <c r="O805" s="98"/>
      <c r="P805" s="98"/>
      <c r="Q805" s="98"/>
      <c r="R805" s="111"/>
      <c r="S805" s="98"/>
      <c r="T805" s="111"/>
      <c r="U805" s="98"/>
      <c r="V805" s="111"/>
      <c r="W805" s="98"/>
      <c r="X805" s="98"/>
      <c r="Y805" s="115"/>
      <c r="Z805" s="96"/>
      <c r="AA805" s="111"/>
      <c r="AB805" s="111"/>
      <c r="AC805" s="111"/>
      <c r="AD805" s="111"/>
      <c r="AE805" s="111"/>
      <c r="AF805" s="111"/>
      <c r="AG805" s="111"/>
      <c r="AH805" s="111"/>
      <c r="AI805" s="111"/>
      <c r="AJ805" s="111"/>
      <c r="AK805" s="111"/>
      <c r="AL805" s="96"/>
      <c r="AM805" s="85" t="str">
        <f t="shared" si="24"/>
        <v/>
      </c>
      <c r="AN805" s="79" t="str">
        <f t="shared" si="25"/>
        <v/>
      </c>
    </row>
    <row r="806" spans="2:40" ht="21" customHeight="1" x14ac:dyDescent="0.2">
      <c r="B806" s="104"/>
      <c r="C806" s="104"/>
      <c r="D806" s="104"/>
      <c r="E806" s="219"/>
      <c r="F806" s="115"/>
      <c r="G806" s="96"/>
      <c r="H806" s="96"/>
      <c r="I806" s="96"/>
      <c r="J806" s="96"/>
      <c r="K806" s="97"/>
      <c r="L806" s="97"/>
      <c r="M806" s="104"/>
      <c r="N806" s="96"/>
      <c r="O806" s="98"/>
      <c r="P806" s="98"/>
      <c r="Q806" s="98"/>
      <c r="R806" s="111"/>
      <c r="S806" s="98"/>
      <c r="T806" s="111"/>
      <c r="U806" s="98"/>
      <c r="V806" s="111"/>
      <c r="W806" s="98"/>
      <c r="X806" s="98"/>
      <c r="Y806" s="115"/>
      <c r="Z806" s="96"/>
      <c r="AA806" s="111"/>
      <c r="AB806" s="111"/>
      <c r="AC806" s="111"/>
      <c r="AD806" s="111"/>
      <c r="AE806" s="111"/>
      <c r="AF806" s="111"/>
      <c r="AG806" s="111"/>
      <c r="AH806" s="111"/>
      <c r="AI806" s="111"/>
      <c r="AJ806" s="111"/>
      <c r="AK806" s="111"/>
      <c r="AL806" s="96"/>
      <c r="AM806" s="85" t="str">
        <f t="shared" si="24"/>
        <v/>
      </c>
      <c r="AN806" s="79" t="str">
        <f t="shared" si="25"/>
        <v/>
      </c>
    </row>
    <row r="807" spans="2:40" ht="21" customHeight="1" x14ac:dyDescent="0.2">
      <c r="B807" s="104"/>
      <c r="C807" s="104"/>
      <c r="D807" s="104"/>
      <c r="E807" s="219"/>
      <c r="F807" s="115"/>
      <c r="G807" s="96"/>
      <c r="H807" s="96"/>
      <c r="I807" s="96"/>
      <c r="J807" s="96"/>
      <c r="K807" s="97"/>
      <c r="L807" s="97"/>
      <c r="M807" s="104"/>
      <c r="N807" s="96"/>
      <c r="O807" s="98"/>
      <c r="P807" s="98"/>
      <c r="Q807" s="98"/>
      <c r="R807" s="111"/>
      <c r="S807" s="98"/>
      <c r="T807" s="111"/>
      <c r="U807" s="98"/>
      <c r="V807" s="111"/>
      <c r="W807" s="98"/>
      <c r="X807" s="98"/>
      <c r="Y807" s="115"/>
      <c r="Z807" s="96"/>
      <c r="AA807" s="111"/>
      <c r="AB807" s="111"/>
      <c r="AC807" s="111"/>
      <c r="AD807" s="111"/>
      <c r="AE807" s="111"/>
      <c r="AF807" s="111"/>
      <c r="AG807" s="111"/>
      <c r="AH807" s="111"/>
      <c r="AI807" s="111"/>
      <c r="AJ807" s="111"/>
      <c r="AK807" s="111"/>
      <c r="AL807" s="96"/>
      <c r="AM807" s="85" t="str">
        <f t="shared" si="24"/>
        <v/>
      </c>
      <c r="AN807" s="79" t="str">
        <f t="shared" si="25"/>
        <v/>
      </c>
    </row>
    <row r="808" spans="2:40" ht="21" customHeight="1" x14ac:dyDescent="0.2">
      <c r="B808" s="104"/>
      <c r="C808" s="104"/>
      <c r="D808" s="104"/>
      <c r="E808" s="219"/>
      <c r="F808" s="115"/>
      <c r="G808" s="96"/>
      <c r="H808" s="96"/>
      <c r="I808" s="96"/>
      <c r="J808" s="96"/>
      <c r="K808" s="97"/>
      <c r="L808" s="97"/>
      <c r="M808" s="104"/>
      <c r="N808" s="96"/>
      <c r="O808" s="98"/>
      <c r="P808" s="98"/>
      <c r="Q808" s="98"/>
      <c r="R808" s="111"/>
      <c r="S808" s="98"/>
      <c r="T808" s="111"/>
      <c r="U808" s="98"/>
      <c r="V808" s="111"/>
      <c r="W808" s="98"/>
      <c r="X808" s="98"/>
      <c r="Y808" s="115"/>
      <c r="Z808" s="96"/>
      <c r="AA808" s="111"/>
      <c r="AB808" s="111"/>
      <c r="AC808" s="111"/>
      <c r="AD808" s="111"/>
      <c r="AE808" s="111"/>
      <c r="AF808" s="111"/>
      <c r="AG808" s="111"/>
      <c r="AH808" s="111"/>
      <c r="AI808" s="111"/>
      <c r="AJ808" s="111"/>
      <c r="AK808" s="111"/>
      <c r="AL808" s="96"/>
      <c r="AM808" s="85" t="str">
        <f t="shared" si="24"/>
        <v/>
      </c>
      <c r="AN808" s="79" t="str">
        <f t="shared" si="25"/>
        <v/>
      </c>
    </row>
    <row r="809" spans="2:40" ht="21" customHeight="1" x14ac:dyDescent="0.2">
      <c r="B809" s="104"/>
      <c r="C809" s="104"/>
      <c r="D809" s="104"/>
      <c r="E809" s="219"/>
      <c r="F809" s="115"/>
      <c r="G809" s="96"/>
      <c r="H809" s="96"/>
      <c r="I809" s="96"/>
      <c r="J809" s="96"/>
      <c r="K809" s="97"/>
      <c r="L809" s="97"/>
      <c r="M809" s="104"/>
      <c r="N809" s="96"/>
      <c r="O809" s="98"/>
      <c r="P809" s="98"/>
      <c r="Q809" s="98"/>
      <c r="R809" s="111"/>
      <c r="S809" s="98"/>
      <c r="T809" s="111"/>
      <c r="U809" s="98"/>
      <c r="V809" s="111"/>
      <c r="W809" s="98"/>
      <c r="X809" s="98"/>
      <c r="Y809" s="115"/>
      <c r="Z809" s="96"/>
      <c r="AA809" s="111"/>
      <c r="AB809" s="111"/>
      <c r="AC809" s="111"/>
      <c r="AD809" s="111"/>
      <c r="AE809" s="111"/>
      <c r="AF809" s="111"/>
      <c r="AG809" s="111"/>
      <c r="AH809" s="111"/>
      <c r="AI809" s="111"/>
      <c r="AJ809" s="111"/>
      <c r="AK809" s="111"/>
      <c r="AL809" s="96"/>
      <c r="AM809" s="85" t="str">
        <f t="shared" si="24"/>
        <v/>
      </c>
      <c r="AN809" s="79" t="str">
        <f t="shared" si="25"/>
        <v/>
      </c>
    </row>
    <row r="810" spans="2:40" ht="21" customHeight="1" x14ac:dyDescent="0.2">
      <c r="B810" s="104"/>
      <c r="C810" s="104"/>
      <c r="D810" s="104"/>
      <c r="E810" s="219"/>
      <c r="F810" s="115"/>
      <c r="G810" s="96"/>
      <c r="H810" s="96"/>
      <c r="I810" s="96"/>
      <c r="J810" s="96"/>
      <c r="K810" s="97"/>
      <c r="L810" s="97"/>
      <c r="M810" s="104"/>
      <c r="N810" s="96"/>
      <c r="O810" s="98"/>
      <c r="P810" s="98"/>
      <c r="Q810" s="98"/>
      <c r="R810" s="111"/>
      <c r="S810" s="98"/>
      <c r="T810" s="111"/>
      <c r="U810" s="98"/>
      <c r="V810" s="111"/>
      <c r="W810" s="98"/>
      <c r="X810" s="98"/>
      <c r="Y810" s="115"/>
      <c r="Z810" s="96"/>
      <c r="AA810" s="111"/>
      <c r="AB810" s="111"/>
      <c r="AC810" s="111"/>
      <c r="AD810" s="111"/>
      <c r="AE810" s="111"/>
      <c r="AF810" s="111"/>
      <c r="AG810" s="111"/>
      <c r="AH810" s="111"/>
      <c r="AI810" s="111"/>
      <c r="AJ810" s="111"/>
      <c r="AK810" s="111"/>
      <c r="AL810" s="96"/>
      <c r="AM810" s="85" t="str">
        <f t="shared" si="24"/>
        <v/>
      </c>
      <c r="AN810" s="79" t="str">
        <f t="shared" si="25"/>
        <v/>
      </c>
    </row>
    <row r="811" spans="2:40" ht="21" customHeight="1" x14ac:dyDescent="0.2">
      <c r="B811" s="104"/>
      <c r="C811" s="104"/>
      <c r="D811" s="104"/>
      <c r="E811" s="219"/>
      <c r="F811" s="115"/>
      <c r="G811" s="96"/>
      <c r="H811" s="96"/>
      <c r="I811" s="96"/>
      <c r="J811" s="96"/>
      <c r="K811" s="97"/>
      <c r="L811" s="97"/>
      <c r="M811" s="104"/>
      <c r="N811" s="96"/>
      <c r="O811" s="98"/>
      <c r="P811" s="98"/>
      <c r="Q811" s="98"/>
      <c r="R811" s="111"/>
      <c r="S811" s="98"/>
      <c r="T811" s="111"/>
      <c r="U811" s="98"/>
      <c r="V811" s="111"/>
      <c r="W811" s="98"/>
      <c r="X811" s="98"/>
      <c r="Y811" s="115"/>
      <c r="Z811" s="96"/>
      <c r="AA811" s="111"/>
      <c r="AB811" s="111"/>
      <c r="AC811" s="111"/>
      <c r="AD811" s="111"/>
      <c r="AE811" s="111"/>
      <c r="AF811" s="111"/>
      <c r="AG811" s="111"/>
      <c r="AH811" s="111"/>
      <c r="AI811" s="111"/>
      <c r="AJ811" s="111"/>
      <c r="AK811" s="111"/>
      <c r="AL811" s="96"/>
      <c r="AM811" s="85" t="str">
        <f t="shared" si="24"/>
        <v/>
      </c>
      <c r="AN811" s="79" t="str">
        <f t="shared" si="25"/>
        <v/>
      </c>
    </row>
    <row r="812" spans="2:40" ht="21" customHeight="1" x14ac:dyDescent="0.2">
      <c r="B812" s="104"/>
      <c r="C812" s="104"/>
      <c r="D812" s="104"/>
      <c r="E812" s="219"/>
      <c r="F812" s="115"/>
      <c r="G812" s="96"/>
      <c r="H812" s="96"/>
      <c r="I812" s="96"/>
      <c r="J812" s="96"/>
      <c r="K812" s="97"/>
      <c r="L812" s="97"/>
      <c r="M812" s="104"/>
      <c r="N812" s="96"/>
      <c r="O812" s="98"/>
      <c r="P812" s="98"/>
      <c r="Q812" s="98"/>
      <c r="R812" s="111"/>
      <c r="S812" s="98"/>
      <c r="T812" s="111"/>
      <c r="U812" s="98"/>
      <c r="V812" s="111"/>
      <c r="W812" s="98"/>
      <c r="X812" s="98"/>
      <c r="Y812" s="115"/>
      <c r="Z812" s="96"/>
      <c r="AA812" s="111"/>
      <c r="AB812" s="111"/>
      <c r="AC812" s="111"/>
      <c r="AD812" s="111"/>
      <c r="AE812" s="111"/>
      <c r="AF812" s="111"/>
      <c r="AG812" s="111"/>
      <c r="AH812" s="111"/>
      <c r="AI812" s="111"/>
      <c r="AJ812" s="111"/>
      <c r="AK812" s="111"/>
      <c r="AL812" s="96"/>
      <c r="AM812" s="85" t="str">
        <f t="shared" si="24"/>
        <v/>
      </c>
      <c r="AN812" s="79" t="str">
        <f t="shared" si="25"/>
        <v/>
      </c>
    </row>
    <row r="813" spans="2:40" ht="21" customHeight="1" x14ac:dyDescent="0.2">
      <c r="B813" s="104"/>
      <c r="C813" s="104"/>
      <c r="D813" s="104"/>
      <c r="E813" s="219"/>
      <c r="F813" s="115"/>
      <c r="G813" s="96"/>
      <c r="H813" s="96"/>
      <c r="I813" s="96"/>
      <c r="J813" s="96"/>
      <c r="K813" s="97"/>
      <c r="L813" s="97"/>
      <c r="M813" s="104"/>
      <c r="N813" s="96"/>
      <c r="O813" s="98"/>
      <c r="P813" s="98"/>
      <c r="Q813" s="98"/>
      <c r="R813" s="111"/>
      <c r="S813" s="98"/>
      <c r="T813" s="111"/>
      <c r="U813" s="98"/>
      <c r="V813" s="111"/>
      <c r="W813" s="98"/>
      <c r="X813" s="98"/>
      <c r="Y813" s="115"/>
      <c r="Z813" s="96"/>
      <c r="AA813" s="111"/>
      <c r="AB813" s="111"/>
      <c r="AC813" s="111"/>
      <c r="AD813" s="111"/>
      <c r="AE813" s="111"/>
      <c r="AF813" s="111"/>
      <c r="AG813" s="111"/>
      <c r="AH813" s="111"/>
      <c r="AI813" s="111"/>
      <c r="AJ813" s="111"/>
      <c r="AK813" s="111"/>
      <c r="AL813" s="96"/>
      <c r="AM813" s="85" t="str">
        <f t="shared" si="24"/>
        <v/>
      </c>
      <c r="AN813" s="79" t="str">
        <f t="shared" si="25"/>
        <v/>
      </c>
    </row>
    <row r="814" spans="2:40" ht="21" customHeight="1" x14ac:dyDescent="0.2">
      <c r="B814" s="104"/>
      <c r="C814" s="104"/>
      <c r="D814" s="104"/>
      <c r="E814" s="219"/>
      <c r="F814" s="115"/>
      <c r="G814" s="96"/>
      <c r="H814" s="96"/>
      <c r="I814" s="96"/>
      <c r="J814" s="96"/>
      <c r="K814" s="97"/>
      <c r="L814" s="97"/>
      <c r="M814" s="104"/>
      <c r="N814" s="96"/>
      <c r="O814" s="98"/>
      <c r="P814" s="98"/>
      <c r="Q814" s="98"/>
      <c r="R814" s="111"/>
      <c r="S814" s="98"/>
      <c r="T814" s="111"/>
      <c r="U814" s="98"/>
      <c r="V814" s="111"/>
      <c r="W814" s="98"/>
      <c r="X814" s="98"/>
      <c r="Y814" s="115"/>
      <c r="Z814" s="96"/>
      <c r="AA814" s="111"/>
      <c r="AB814" s="111"/>
      <c r="AC814" s="111"/>
      <c r="AD814" s="111"/>
      <c r="AE814" s="111"/>
      <c r="AF814" s="111"/>
      <c r="AG814" s="111"/>
      <c r="AH814" s="111"/>
      <c r="AI814" s="111"/>
      <c r="AJ814" s="111"/>
      <c r="AK814" s="111"/>
      <c r="AL814" s="96"/>
      <c r="AM814" s="85" t="str">
        <f t="shared" si="24"/>
        <v/>
      </c>
      <c r="AN814" s="79" t="str">
        <f t="shared" si="25"/>
        <v/>
      </c>
    </row>
    <row r="815" spans="2:40" ht="21" customHeight="1" x14ac:dyDescent="0.2">
      <c r="B815" s="104"/>
      <c r="C815" s="104"/>
      <c r="D815" s="104"/>
      <c r="E815" s="219"/>
      <c r="F815" s="115"/>
      <c r="G815" s="96"/>
      <c r="H815" s="96"/>
      <c r="I815" s="96"/>
      <c r="J815" s="96"/>
      <c r="K815" s="97"/>
      <c r="L815" s="97"/>
      <c r="M815" s="104"/>
      <c r="N815" s="96"/>
      <c r="O815" s="98"/>
      <c r="P815" s="98"/>
      <c r="Q815" s="98"/>
      <c r="R815" s="111"/>
      <c r="S815" s="98"/>
      <c r="T815" s="111"/>
      <c r="U815" s="98"/>
      <c r="V815" s="111"/>
      <c r="W815" s="98"/>
      <c r="X815" s="98"/>
      <c r="Y815" s="115"/>
      <c r="Z815" s="96"/>
      <c r="AA815" s="111"/>
      <c r="AB815" s="111"/>
      <c r="AC815" s="111"/>
      <c r="AD815" s="111"/>
      <c r="AE815" s="111"/>
      <c r="AF815" s="111"/>
      <c r="AG815" s="111"/>
      <c r="AH815" s="111"/>
      <c r="AI815" s="111"/>
      <c r="AJ815" s="111"/>
      <c r="AK815" s="111"/>
      <c r="AL815" s="96"/>
      <c r="AM815" s="85" t="str">
        <f t="shared" si="24"/>
        <v/>
      </c>
      <c r="AN815" s="79" t="str">
        <f t="shared" si="25"/>
        <v/>
      </c>
    </row>
    <row r="816" spans="2:40" ht="21" customHeight="1" x14ac:dyDescent="0.2">
      <c r="B816" s="104"/>
      <c r="C816" s="104"/>
      <c r="D816" s="104"/>
      <c r="E816" s="219"/>
      <c r="F816" s="115"/>
      <c r="G816" s="96"/>
      <c r="H816" s="96"/>
      <c r="I816" s="96"/>
      <c r="J816" s="96"/>
      <c r="K816" s="97"/>
      <c r="L816" s="97"/>
      <c r="M816" s="104"/>
      <c r="N816" s="96"/>
      <c r="O816" s="98"/>
      <c r="P816" s="98"/>
      <c r="Q816" s="98"/>
      <c r="R816" s="111"/>
      <c r="S816" s="98"/>
      <c r="T816" s="111"/>
      <c r="U816" s="98"/>
      <c r="V816" s="111"/>
      <c r="W816" s="98"/>
      <c r="X816" s="98"/>
      <c r="Y816" s="115"/>
      <c r="Z816" s="96"/>
      <c r="AA816" s="111"/>
      <c r="AB816" s="111"/>
      <c r="AC816" s="111"/>
      <c r="AD816" s="111"/>
      <c r="AE816" s="111"/>
      <c r="AF816" s="111"/>
      <c r="AG816" s="111"/>
      <c r="AH816" s="111"/>
      <c r="AI816" s="111"/>
      <c r="AJ816" s="111"/>
      <c r="AK816" s="111"/>
      <c r="AL816" s="96"/>
      <c r="AM816" s="85" t="str">
        <f t="shared" si="24"/>
        <v/>
      </c>
      <c r="AN816" s="79" t="str">
        <f t="shared" si="25"/>
        <v/>
      </c>
    </row>
    <row r="817" spans="2:40" ht="21" customHeight="1" x14ac:dyDescent="0.2">
      <c r="B817" s="104"/>
      <c r="C817" s="104"/>
      <c r="D817" s="104"/>
      <c r="E817" s="219"/>
      <c r="F817" s="115"/>
      <c r="G817" s="96"/>
      <c r="H817" s="96"/>
      <c r="I817" s="96"/>
      <c r="J817" s="96"/>
      <c r="K817" s="97"/>
      <c r="L817" s="97"/>
      <c r="M817" s="104"/>
      <c r="N817" s="96"/>
      <c r="O817" s="98"/>
      <c r="P817" s="98"/>
      <c r="Q817" s="98"/>
      <c r="R817" s="111"/>
      <c r="S817" s="98"/>
      <c r="T817" s="111"/>
      <c r="U817" s="98"/>
      <c r="V817" s="111"/>
      <c r="W817" s="98"/>
      <c r="X817" s="98"/>
      <c r="Y817" s="115"/>
      <c r="Z817" s="96"/>
      <c r="AA817" s="111"/>
      <c r="AB817" s="111"/>
      <c r="AC817" s="111"/>
      <c r="AD817" s="111"/>
      <c r="AE817" s="111"/>
      <c r="AF817" s="111"/>
      <c r="AG817" s="111"/>
      <c r="AH817" s="111"/>
      <c r="AI817" s="111"/>
      <c r="AJ817" s="111"/>
      <c r="AK817" s="111"/>
      <c r="AL817" s="96"/>
      <c r="AM817" s="85" t="str">
        <f t="shared" si="24"/>
        <v/>
      </c>
      <c r="AN817" s="79" t="str">
        <f t="shared" si="25"/>
        <v/>
      </c>
    </row>
    <row r="818" spans="2:40" ht="21" customHeight="1" x14ac:dyDescent="0.2">
      <c r="B818" s="104"/>
      <c r="C818" s="104"/>
      <c r="D818" s="104"/>
      <c r="E818" s="219"/>
      <c r="F818" s="115"/>
      <c r="G818" s="96"/>
      <c r="H818" s="96"/>
      <c r="I818" s="96"/>
      <c r="J818" s="96"/>
      <c r="K818" s="97"/>
      <c r="L818" s="97"/>
      <c r="M818" s="104"/>
      <c r="N818" s="96"/>
      <c r="O818" s="98"/>
      <c r="P818" s="98"/>
      <c r="Q818" s="98"/>
      <c r="R818" s="111"/>
      <c r="S818" s="98"/>
      <c r="T818" s="111"/>
      <c r="U818" s="98"/>
      <c r="V818" s="111"/>
      <c r="W818" s="98"/>
      <c r="X818" s="98"/>
      <c r="Y818" s="115"/>
      <c r="Z818" s="96"/>
      <c r="AA818" s="111"/>
      <c r="AB818" s="111"/>
      <c r="AC818" s="111"/>
      <c r="AD818" s="111"/>
      <c r="AE818" s="111"/>
      <c r="AF818" s="111"/>
      <c r="AG818" s="111"/>
      <c r="AH818" s="111"/>
      <c r="AI818" s="111"/>
      <c r="AJ818" s="111"/>
      <c r="AK818" s="111"/>
      <c r="AL818" s="96"/>
      <c r="AM818" s="85" t="str">
        <f t="shared" si="24"/>
        <v/>
      </c>
      <c r="AN818" s="79" t="str">
        <f t="shared" si="25"/>
        <v/>
      </c>
    </row>
    <row r="819" spans="2:40" ht="21" customHeight="1" x14ac:dyDescent="0.2">
      <c r="B819" s="104"/>
      <c r="C819" s="104"/>
      <c r="D819" s="104"/>
      <c r="E819" s="219"/>
      <c r="F819" s="115"/>
      <c r="G819" s="96"/>
      <c r="H819" s="96"/>
      <c r="I819" s="96"/>
      <c r="J819" s="96"/>
      <c r="K819" s="97"/>
      <c r="L819" s="97"/>
      <c r="M819" s="104"/>
      <c r="N819" s="96"/>
      <c r="O819" s="98"/>
      <c r="P819" s="98"/>
      <c r="Q819" s="98"/>
      <c r="R819" s="111"/>
      <c r="S819" s="98"/>
      <c r="T819" s="111"/>
      <c r="U819" s="98"/>
      <c r="V819" s="111"/>
      <c r="W819" s="98"/>
      <c r="X819" s="98"/>
      <c r="Y819" s="115"/>
      <c r="Z819" s="96"/>
      <c r="AA819" s="111"/>
      <c r="AB819" s="111"/>
      <c r="AC819" s="111"/>
      <c r="AD819" s="111"/>
      <c r="AE819" s="111"/>
      <c r="AF819" s="111"/>
      <c r="AG819" s="111"/>
      <c r="AH819" s="111"/>
      <c r="AI819" s="111"/>
      <c r="AJ819" s="111"/>
      <c r="AK819" s="111"/>
      <c r="AL819" s="96"/>
      <c r="AM819" s="85" t="str">
        <f t="shared" si="24"/>
        <v/>
      </c>
      <c r="AN819" s="79" t="str">
        <f t="shared" si="25"/>
        <v/>
      </c>
    </row>
    <row r="820" spans="2:40" ht="21" customHeight="1" x14ac:dyDescent="0.2">
      <c r="B820" s="104"/>
      <c r="C820" s="104"/>
      <c r="D820" s="104"/>
      <c r="E820" s="219"/>
      <c r="F820" s="115"/>
      <c r="G820" s="96"/>
      <c r="H820" s="96"/>
      <c r="I820" s="96"/>
      <c r="J820" s="96"/>
      <c r="K820" s="97"/>
      <c r="L820" s="97"/>
      <c r="M820" s="104"/>
      <c r="N820" s="96"/>
      <c r="O820" s="98"/>
      <c r="P820" s="98"/>
      <c r="Q820" s="98"/>
      <c r="R820" s="111"/>
      <c r="S820" s="98"/>
      <c r="T820" s="111"/>
      <c r="U820" s="98"/>
      <c r="V820" s="111"/>
      <c r="W820" s="98"/>
      <c r="X820" s="98"/>
      <c r="Y820" s="115"/>
      <c r="Z820" s="96"/>
      <c r="AA820" s="111"/>
      <c r="AB820" s="111"/>
      <c r="AC820" s="111"/>
      <c r="AD820" s="111"/>
      <c r="AE820" s="111"/>
      <c r="AF820" s="111"/>
      <c r="AG820" s="111"/>
      <c r="AH820" s="111"/>
      <c r="AI820" s="111"/>
      <c r="AJ820" s="111"/>
      <c r="AK820" s="111"/>
      <c r="AL820" s="96"/>
      <c r="AM820" s="85" t="str">
        <f t="shared" si="24"/>
        <v/>
      </c>
      <c r="AN820" s="79" t="str">
        <f t="shared" si="25"/>
        <v/>
      </c>
    </row>
    <row r="821" spans="2:40" ht="21" customHeight="1" x14ac:dyDescent="0.2">
      <c r="B821" s="104"/>
      <c r="C821" s="104"/>
      <c r="D821" s="104"/>
      <c r="E821" s="219"/>
      <c r="F821" s="115"/>
      <c r="G821" s="96"/>
      <c r="H821" s="96"/>
      <c r="I821" s="96"/>
      <c r="J821" s="96"/>
      <c r="K821" s="97"/>
      <c r="L821" s="97"/>
      <c r="M821" s="104"/>
      <c r="N821" s="96"/>
      <c r="O821" s="98"/>
      <c r="P821" s="98"/>
      <c r="Q821" s="98"/>
      <c r="R821" s="111"/>
      <c r="S821" s="98"/>
      <c r="T821" s="111"/>
      <c r="U821" s="98"/>
      <c r="V821" s="111"/>
      <c r="W821" s="98"/>
      <c r="X821" s="98"/>
      <c r="Y821" s="115"/>
      <c r="Z821" s="96"/>
      <c r="AA821" s="111"/>
      <c r="AB821" s="111"/>
      <c r="AC821" s="111"/>
      <c r="AD821" s="111"/>
      <c r="AE821" s="111"/>
      <c r="AF821" s="111"/>
      <c r="AG821" s="111"/>
      <c r="AH821" s="111"/>
      <c r="AI821" s="111"/>
      <c r="AJ821" s="111"/>
      <c r="AK821" s="111"/>
      <c r="AL821" s="96"/>
      <c r="AM821" s="85" t="str">
        <f t="shared" si="24"/>
        <v/>
      </c>
      <c r="AN821" s="79" t="str">
        <f t="shared" si="25"/>
        <v/>
      </c>
    </row>
    <row r="822" spans="2:40" ht="21" customHeight="1" x14ac:dyDescent="0.2">
      <c r="B822" s="104"/>
      <c r="C822" s="104"/>
      <c r="D822" s="104"/>
      <c r="E822" s="219"/>
      <c r="F822" s="115"/>
      <c r="G822" s="96"/>
      <c r="H822" s="96"/>
      <c r="I822" s="96"/>
      <c r="J822" s="96"/>
      <c r="K822" s="97"/>
      <c r="L822" s="97"/>
      <c r="M822" s="104"/>
      <c r="N822" s="96"/>
      <c r="O822" s="98"/>
      <c r="P822" s="98"/>
      <c r="Q822" s="98"/>
      <c r="R822" s="111"/>
      <c r="S822" s="98"/>
      <c r="T822" s="111"/>
      <c r="U822" s="98"/>
      <c r="V822" s="111"/>
      <c r="W822" s="98"/>
      <c r="X822" s="98"/>
      <c r="Y822" s="115"/>
      <c r="Z822" s="96"/>
      <c r="AA822" s="111"/>
      <c r="AB822" s="111"/>
      <c r="AC822" s="111"/>
      <c r="AD822" s="111"/>
      <c r="AE822" s="111"/>
      <c r="AF822" s="111"/>
      <c r="AG822" s="111"/>
      <c r="AH822" s="111"/>
      <c r="AI822" s="111"/>
      <c r="AJ822" s="111"/>
      <c r="AK822" s="111"/>
      <c r="AL822" s="96"/>
      <c r="AM822" s="85" t="str">
        <f t="shared" si="24"/>
        <v/>
      </c>
      <c r="AN822" s="79" t="str">
        <f t="shared" si="25"/>
        <v/>
      </c>
    </row>
    <row r="823" spans="2:40" ht="21" customHeight="1" x14ac:dyDescent="0.2">
      <c r="B823" s="104"/>
      <c r="C823" s="104"/>
      <c r="D823" s="104"/>
      <c r="E823" s="219"/>
      <c r="F823" s="115"/>
      <c r="G823" s="96"/>
      <c r="H823" s="96"/>
      <c r="I823" s="96"/>
      <c r="J823" s="96"/>
      <c r="K823" s="97"/>
      <c r="L823" s="97"/>
      <c r="M823" s="104"/>
      <c r="N823" s="96"/>
      <c r="O823" s="98"/>
      <c r="P823" s="98"/>
      <c r="Q823" s="98"/>
      <c r="R823" s="111"/>
      <c r="S823" s="98"/>
      <c r="T823" s="111"/>
      <c r="U823" s="98"/>
      <c r="V823" s="111"/>
      <c r="W823" s="98"/>
      <c r="X823" s="98"/>
      <c r="Y823" s="115"/>
      <c r="Z823" s="96"/>
      <c r="AA823" s="111"/>
      <c r="AB823" s="111"/>
      <c r="AC823" s="111"/>
      <c r="AD823" s="111"/>
      <c r="AE823" s="111"/>
      <c r="AF823" s="111"/>
      <c r="AG823" s="111"/>
      <c r="AH823" s="111"/>
      <c r="AI823" s="111"/>
      <c r="AJ823" s="111"/>
      <c r="AK823" s="111"/>
      <c r="AL823" s="96"/>
      <c r="AM823" s="85" t="str">
        <f t="shared" si="24"/>
        <v/>
      </c>
      <c r="AN823" s="79" t="str">
        <f t="shared" si="25"/>
        <v/>
      </c>
    </row>
    <row r="824" spans="2:40" ht="21" customHeight="1" x14ac:dyDescent="0.2">
      <c r="B824" s="104"/>
      <c r="C824" s="104"/>
      <c r="D824" s="104"/>
      <c r="E824" s="219"/>
      <c r="F824" s="115"/>
      <c r="G824" s="96"/>
      <c r="H824" s="96"/>
      <c r="I824" s="96"/>
      <c r="J824" s="96"/>
      <c r="K824" s="97"/>
      <c r="L824" s="97"/>
      <c r="M824" s="104"/>
      <c r="N824" s="96"/>
      <c r="O824" s="98"/>
      <c r="P824" s="98"/>
      <c r="Q824" s="98"/>
      <c r="R824" s="111"/>
      <c r="S824" s="98"/>
      <c r="T824" s="111"/>
      <c r="U824" s="98"/>
      <c r="V824" s="111"/>
      <c r="W824" s="98"/>
      <c r="X824" s="98"/>
      <c r="Y824" s="115"/>
      <c r="Z824" s="96"/>
      <c r="AA824" s="111"/>
      <c r="AB824" s="111"/>
      <c r="AC824" s="111"/>
      <c r="AD824" s="111"/>
      <c r="AE824" s="111"/>
      <c r="AF824" s="111"/>
      <c r="AG824" s="111"/>
      <c r="AH824" s="111"/>
      <c r="AI824" s="111"/>
      <c r="AJ824" s="111"/>
      <c r="AK824" s="111"/>
      <c r="AL824" s="96"/>
      <c r="AM824" s="85" t="str">
        <f t="shared" si="24"/>
        <v/>
      </c>
      <c r="AN824" s="79" t="str">
        <f t="shared" si="25"/>
        <v/>
      </c>
    </row>
    <row r="825" spans="2:40" ht="21" customHeight="1" x14ac:dyDescent="0.2">
      <c r="B825" s="104"/>
      <c r="C825" s="104"/>
      <c r="D825" s="104"/>
      <c r="E825" s="219"/>
      <c r="F825" s="115"/>
      <c r="G825" s="96"/>
      <c r="H825" s="96"/>
      <c r="I825" s="96"/>
      <c r="J825" s="96"/>
      <c r="K825" s="97"/>
      <c r="L825" s="97"/>
      <c r="M825" s="104"/>
      <c r="N825" s="96"/>
      <c r="O825" s="98"/>
      <c r="P825" s="98"/>
      <c r="Q825" s="98"/>
      <c r="R825" s="111"/>
      <c r="S825" s="98"/>
      <c r="T825" s="111"/>
      <c r="U825" s="98"/>
      <c r="V825" s="111"/>
      <c r="W825" s="98"/>
      <c r="X825" s="98"/>
      <c r="Y825" s="115"/>
      <c r="Z825" s="96"/>
      <c r="AA825" s="111"/>
      <c r="AB825" s="111"/>
      <c r="AC825" s="111"/>
      <c r="AD825" s="111"/>
      <c r="AE825" s="111"/>
      <c r="AF825" s="111"/>
      <c r="AG825" s="111"/>
      <c r="AH825" s="111"/>
      <c r="AI825" s="111"/>
      <c r="AJ825" s="111"/>
      <c r="AK825" s="111"/>
      <c r="AL825" s="96"/>
      <c r="AM825" s="85" t="str">
        <f t="shared" si="24"/>
        <v/>
      </c>
      <c r="AN825" s="79" t="str">
        <f t="shared" si="25"/>
        <v/>
      </c>
    </row>
    <row r="826" spans="2:40" ht="21" customHeight="1" x14ac:dyDescent="0.2">
      <c r="B826" s="104"/>
      <c r="C826" s="104"/>
      <c r="D826" s="104"/>
      <c r="E826" s="219"/>
      <c r="F826" s="115"/>
      <c r="G826" s="96"/>
      <c r="H826" s="96"/>
      <c r="I826" s="96"/>
      <c r="J826" s="96"/>
      <c r="K826" s="97"/>
      <c r="L826" s="97"/>
      <c r="M826" s="104"/>
      <c r="N826" s="96"/>
      <c r="O826" s="98"/>
      <c r="P826" s="98"/>
      <c r="Q826" s="98"/>
      <c r="R826" s="111"/>
      <c r="S826" s="98"/>
      <c r="T826" s="111"/>
      <c r="U826" s="98"/>
      <c r="V826" s="111"/>
      <c r="W826" s="98"/>
      <c r="X826" s="98"/>
      <c r="Y826" s="115"/>
      <c r="Z826" s="96"/>
      <c r="AA826" s="111"/>
      <c r="AB826" s="111"/>
      <c r="AC826" s="111"/>
      <c r="AD826" s="111"/>
      <c r="AE826" s="111"/>
      <c r="AF826" s="111"/>
      <c r="AG826" s="111"/>
      <c r="AH826" s="111"/>
      <c r="AI826" s="111"/>
      <c r="AJ826" s="111"/>
      <c r="AK826" s="111"/>
      <c r="AL826" s="96"/>
      <c r="AM826" s="85" t="str">
        <f t="shared" si="24"/>
        <v/>
      </c>
      <c r="AN826" s="79" t="str">
        <f t="shared" si="25"/>
        <v/>
      </c>
    </row>
    <row r="827" spans="2:40" ht="21" customHeight="1" x14ac:dyDescent="0.2">
      <c r="B827" s="104"/>
      <c r="C827" s="104"/>
      <c r="D827" s="104"/>
      <c r="E827" s="219"/>
      <c r="F827" s="115"/>
      <c r="G827" s="96"/>
      <c r="H827" s="96"/>
      <c r="I827" s="96"/>
      <c r="J827" s="96"/>
      <c r="K827" s="97"/>
      <c r="L827" s="97"/>
      <c r="M827" s="104"/>
      <c r="N827" s="96"/>
      <c r="O827" s="98"/>
      <c r="P827" s="98"/>
      <c r="Q827" s="98"/>
      <c r="R827" s="111"/>
      <c r="S827" s="98"/>
      <c r="T827" s="111"/>
      <c r="U827" s="98"/>
      <c r="V827" s="111"/>
      <c r="W827" s="98"/>
      <c r="X827" s="98"/>
      <c r="Y827" s="115"/>
      <c r="Z827" s="96"/>
      <c r="AA827" s="111"/>
      <c r="AB827" s="111"/>
      <c r="AC827" s="111"/>
      <c r="AD827" s="111"/>
      <c r="AE827" s="111"/>
      <c r="AF827" s="111"/>
      <c r="AG827" s="111"/>
      <c r="AH827" s="111"/>
      <c r="AI827" s="111"/>
      <c r="AJ827" s="111"/>
      <c r="AK827" s="111"/>
      <c r="AL827" s="96"/>
      <c r="AM827" s="85" t="str">
        <f t="shared" si="24"/>
        <v/>
      </c>
      <c r="AN827" s="79" t="str">
        <f t="shared" si="25"/>
        <v/>
      </c>
    </row>
    <row r="828" spans="2:40" ht="21" customHeight="1" x14ac:dyDescent="0.2">
      <c r="B828" s="104"/>
      <c r="C828" s="104"/>
      <c r="D828" s="104"/>
      <c r="E828" s="219"/>
      <c r="F828" s="115"/>
      <c r="G828" s="96"/>
      <c r="H828" s="96"/>
      <c r="I828" s="96"/>
      <c r="J828" s="96"/>
      <c r="K828" s="97"/>
      <c r="L828" s="97"/>
      <c r="M828" s="104"/>
      <c r="N828" s="96"/>
      <c r="O828" s="98"/>
      <c r="P828" s="98"/>
      <c r="Q828" s="98"/>
      <c r="R828" s="111"/>
      <c r="S828" s="98"/>
      <c r="T828" s="111"/>
      <c r="U828" s="98"/>
      <c r="V828" s="111"/>
      <c r="W828" s="98"/>
      <c r="X828" s="98"/>
      <c r="Y828" s="115"/>
      <c r="Z828" s="96"/>
      <c r="AA828" s="111"/>
      <c r="AB828" s="111"/>
      <c r="AC828" s="111"/>
      <c r="AD828" s="111"/>
      <c r="AE828" s="111"/>
      <c r="AF828" s="111"/>
      <c r="AG828" s="111"/>
      <c r="AH828" s="111"/>
      <c r="AI828" s="111"/>
      <c r="AJ828" s="111"/>
      <c r="AK828" s="111"/>
      <c r="AL828" s="96"/>
      <c r="AM828" s="85" t="str">
        <f t="shared" si="24"/>
        <v/>
      </c>
      <c r="AN828" s="79" t="str">
        <f t="shared" si="25"/>
        <v/>
      </c>
    </row>
    <row r="829" spans="2:40" ht="21" customHeight="1" x14ac:dyDescent="0.2">
      <c r="B829" s="104"/>
      <c r="C829" s="104"/>
      <c r="D829" s="104"/>
      <c r="E829" s="219"/>
      <c r="F829" s="115"/>
      <c r="G829" s="96"/>
      <c r="H829" s="96"/>
      <c r="I829" s="96"/>
      <c r="J829" s="96"/>
      <c r="K829" s="97"/>
      <c r="L829" s="97"/>
      <c r="M829" s="104"/>
      <c r="N829" s="96"/>
      <c r="O829" s="98"/>
      <c r="P829" s="98"/>
      <c r="Q829" s="98"/>
      <c r="R829" s="111"/>
      <c r="S829" s="98"/>
      <c r="T829" s="111"/>
      <c r="U829" s="98"/>
      <c r="V829" s="111"/>
      <c r="W829" s="98"/>
      <c r="X829" s="98"/>
      <c r="Y829" s="115"/>
      <c r="Z829" s="96"/>
      <c r="AA829" s="111"/>
      <c r="AB829" s="111"/>
      <c r="AC829" s="111"/>
      <c r="AD829" s="111"/>
      <c r="AE829" s="111"/>
      <c r="AF829" s="111"/>
      <c r="AG829" s="111"/>
      <c r="AH829" s="111"/>
      <c r="AI829" s="111"/>
      <c r="AJ829" s="111"/>
      <c r="AK829" s="111"/>
      <c r="AL829" s="96"/>
      <c r="AM829" s="85" t="str">
        <f t="shared" si="24"/>
        <v/>
      </c>
      <c r="AN829" s="79" t="str">
        <f t="shared" si="25"/>
        <v/>
      </c>
    </row>
    <row r="830" spans="2:40" ht="21" customHeight="1" x14ac:dyDescent="0.2">
      <c r="B830" s="104"/>
      <c r="C830" s="104"/>
      <c r="D830" s="104"/>
      <c r="E830" s="219"/>
      <c r="F830" s="115"/>
      <c r="G830" s="96"/>
      <c r="H830" s="96"/>
      <c r="I830" s="96"/>
      <c r="J830" s="96"/>
      <c r="K830" s="97"/>
      <c r="L830" s="97"/>
      <c r="M830" s="104"/>
      <c r="N830" s="96"/>
      <c r="O830" s="98"/>
      <c r="P830" s="98"/>
      <c r="Q830" s="98"/>
      <c r="R830" s="111"/>
      <c r="S830" s="98"/>
      <c r="T830" s="111"/>
      <c r="U830" s="98"/>
      <c r="V830" s="111"/>
      <c r="W830" s="98"/>
      <c r="X830" s="98"/>
      <c r="Y830" s="115"/>
      <c r="Z830" s="96"/>
      <c r="AA830" s="111"/>
      <c r="AB830" s="111"/>
      <c r="AC830" s="111"/>
      <c r="AD830" s="111"/>
      <c r="AE830" s="111"/>
      <c r="AF830" s="111"/>
      <c r="AG830" s="111"/>
      <c r="AH830" s="111"/>
      <c r="AI830" s="111"/>
      <c r="AJ830" s="111"/>
      <c r="AK830" s="111"/>
      <c r="AL830" s="96"/>
      <c r="AM830" s="85" t="str">
        <f t="shared" si="24"/>
        <v/>
      </c>
      <c r="AN830" s="79" t="str">
        <f t="shared" si="25"/>
        <v/>
      </c>
    </row>
    <row r="831" spans="2:40" ht="21" customHeight="1" x14ac:dyDescent="0.2">
      <c r="B831" s="104"/>
      <c r="C831" s="104"/>
      <c r="D831" s="104"/>
      <c r="E831" s="219"/>
      <c r="F831" s="115"/>
      <c r="G831" s="96"/>
      <c r="H831" s="96"/>
      <c r="I831" s="96"/>
      <c r="J831" s="96"/>
      <c r="K831" s="97"/>
      <c r="L831" s="97"/>
      <c r="M831" s="104"/>
      <c r="N831" s="96"/>
      <c r="O831" s="98"/>
      <c r="P831" s="98"/>
      <c r="Q831" s="98"/>
      <c r="R831" s="111"/>
      <c r="S831" s="98"/>
      <c r="T831" s="111"/>
      <c r="U831" s="98"/>
      <c r="V831" s="111"/>
      <c r="W831" s="98"/>
      <c r="X831" s="98"/>
      <c r="Y831" s="115"/>
      <c r="Z831" s="96"/>
      <c r="AA831" s="111"/>
      <c r="AB831" s="111"/>
      <c r="AC831" s="111"/>
      <c r="AD831" s="111"/>
      <c r="AE831" s="111"/>
      <c r="AF831" s="111"/>
      <c r="AG831" s="111"/>
      <c r="AH831" s="111"/>
      <c r="AI831" s="111"/>
      <c r="AJ831" s="111"/>
      <c r="AK831" s="111"/>
      <c r="AL831" s="96"/>
      <c r="AM831" s="85" t="str">
        <f t="shared" si="24"/>
        <v/>
      </c>
      <c r="AN831" s="79" t="str">
        <f t="shared" si="25"/>
        <v/>
      </c>
    </row>
    <row r="832" spans="2:40" ht="21" customHeight="1" x14ac:dyDescent="0.2">
      <c r="B832" s="104"/>
      <c r="C832" s="104"/>
      <c r="D832" s="104"/>
      <c r="E832" s="219"/>
      <c r="F832" s="115"/>
      <c r="G832" s="96"/>
      <c r="H832" s="96"/>
      <c r="I832" s="96"/>
      <c r="J832" s="96"/>
      <c r="K832" s="97"/>
      <c r="L832" s="97"/>
      <c r="M832" s="104"/>
      <c r="N832" s="96"/>
      <c r="O832" s="98"/>
      <c r="P832" s="98"/>
      <c r="Q832" s="98"/>
      <c r="R832" s="111"/>
      <c r="S832" s="98"/>
      <c r="T832" s="111"/>
      <c r="U832" s="98"/>
      <c r="V832" s="111"/>
      <c r="W832" s="98"/>
      <c r="X832" s="98"/>
      <c r="Y832" s="115"/>
      <c r="Z832" s="96"/>
      <c r="AA832" s="111"/>
      <c r="AB832" s="111"/>
      <c r="AC832" s="111"/>
      <c r="AD832" s="111"/>
      <c r="AE832" s="111"/>
      <c r="AF832" s="111"/>
      <c r="AG832" s="111"/>
      <c r="AH832" s="111"/>
      <c r="AI832" s="111"/>
      <c r="AJ832" s="111"/>
      <c r="AK832" s="111"/>
      <c r="AL832" s="96"/>
      <c r="AM832" s="85" t="str">
        <f t="shared" si="24"/>
        <v/>
      </c>
      <c r="AN832" s="79" t="str">
        <f t="shared" si="25"/>
        <v/>
      </c>
    </row>
    <row r="833" spans="2:40" ht="21" customHeight="1" x14ac:dyDescent="0.2">
      <c r="B833" s="104"/>
      <c r="C833" s="104"/>
      <c r="D833" s="104"/>
      <c r="E833" s="219"/>
      <c r="F833" s="115"/>
      <c r="G833" s="96"/>
      <c r="H833" s="96"/>
      <c r="I833" s="96"/>
      <c r="J833" s="96"/>
      <c r="K833" s="97"/>
      <c r="L833" s="97"/>
      <c r="M833" s="104"/>
      <c r="N833" s="96"/>
      <c r="O833" s="98"/>
      <c r="P833" s="98"/>
      <c r="Q833" s="98"/>
      <c r="R833" s="111"/>
      <c r="S833" s="98"/>
      <c r="T833" s="111"/>
      <c r="U833" s="98"/>
      <c r="V833" s="111"/>
      <c r="W833" s="98"/>
      <c r="X833" s="98"/>
      <c r="Y833" s="115"/>
      <c r="Z833" s="96"/>
      <c r="AA833" s="111"/>
      <c r="AB833" s="111"/>
      <c r="AC833" s="111"/>
      <c r="AD833" s="111"/>
      <c r="AE833" s="111"/>
      <c r="AF833" s="111"/>
      <c r="AG833" s="111"/>
      <c r="AH833" s="111"/>
      <c r="AI833" s="111"/>
      <c r="AJ833" s="111"/>
      <c r="AK833" s="111"/>
      <c r="AL833" s="96"/>
      <c r="AM833" s="85" t="str">
        <f t="shared" si="24"/>
        <v/>
      </c>
      <c r="AN833" s="79" t="str">
        <f t="shared" si="25"/>
        <v/>
      </c>
    </row>
    <row r="834" spans="2:40" ht="21" customHeight="1" x14ac:dyDescent="0.2">
      <c r="B834" s="104"/>
      <c r="C834" s="104"/>
      <c r="D834" s="104"/>
      <c r="E834" s="219"/>
      <c r="F834" s="115"/>
      <c r="G834" s="96"/>
      <c r="H834" s="96"/>
      <c r="I834" s="96"/>
      <c r="J834" s="96"/>
      <c r="K834" s="97"/>
      <c r="L834" s="97"/>
      <c r="M834" s="104"/>
      <c r="N834" s="96"/>
      <c r="O834" s="98"/>
      <c r="P834" s="98"/>
      <c r="Q834" s="98"/>
      <c r="R834" s="111"/>
      <c r="S834" s="98"/>
      <c r="T834" s="111"/>
      <c r="U834" s="98"/>
      <c r="V834" s="111"/>
      <c r="W834" s="98"/>
      <c r="X834" s="98"/>
      <c r="Y834" s="115"/>
      <c r="Z834" s="96"/>
      <c r="AA834" s="111"/>
      <c r="AB834" s="111"/>
      <c r="AC834" s="111"/>
      <c r="AD834" s="111"/>
      <c r="AE834" s="111"/>
      <c r="AF834" s="111"/>
      <c r="AG834" s="111"/>
      <c r="AH834" s="111"/>
      <c r="AI834" s="111"/>
      <c r="AJ834" s="111"/>
      <c r="AK834" s="111"/>
      <c r="AL834" s="96"/>
      <c r="AM834" s="85" t="str">
        <f t="shared" si="24"/>
        <v/>
      </c>
      <c r="AN834" s="79" t="str">
        <f t="shared" si="25"/>
        <v/>
      </c>
    </row>
    <row r="835" spans="2:40" ht="21" customHeight="1" x14ac:dyDescent="0.2">
      <c r="B835" s="104"/>
      <c r="C835" s="104"/>
      <c r="D835" s="104"/>
      <c r="E835" s="219"/>
      <c r="F835" s="115"/>
      <c r="G835" s="96"/>
      <c r="H835" s="96"/>
      <c r="I835" s="96"/>
      <c r="J835" s="96"/>
      <c r="K835" s="97"/>
      <c r="L835" s="97"/>
      <c r="M835" s="104"/>
      <c r="N835" s="96"/>
      <c r="O835" s="98"/>
      <c r="P835" s="98"/>
      <c r="Q835" s="98"/>
      <c r="R835" s="111"/>
      <c r="S835" s="98"/>
      <c r="T835" s="111"/>
      <c r="U835" s="98"/>
      <c r="V835" s="111"/>
      <c r="W835" s="98"/>
      <c r="X835" s="98"/>
      <c r="Y835" s="115"/>
      <c r="Z835" s="96"/>
      <c r="AA835" s="111"/>
      <c r="AB835" s="111"/>
      <c r="AC835" s="111"/>
      <c r="AD835" s="111"/>
      <c r="AE835" s="111"/>
      <c r="AF835" s="111"/>
      <c r="AG835" s="111"/>
      <c r="AH835" s="111"/>
      <c r="AI835" s="111"/>
      <c r="AJ835" s="111"/>
      <c r="AK835" s="111"/>
      <c r="AL835" s="96"/>
      <c r="AM835" s="85" t="str">
        <f t="shared" si="24"/>
        <v/>
      </c>
      <c r="AN835" s="79" t="str">
        <f t="shared" si="25"/>
        <v/>
      </c>
    </row>
    <row r="836" spans="2:40" ht="21" customHeight="1" x14ac:dyDescent="0.2">
      <c r="B836" s="104"/>
      <c r="C836" s="104"/>
      <c r="D836" s="104"/>
      <c r="E836" s="219"/>
      <c r="F836" s="115"/>
      <c r="G836" s="96"/>
      <c r="H836" s="96"/>
      <c r="I836" s="96"/>
      <c r="J836" s="96"/>
      <c r="K836" s="97"/>
      <c r="L836" s="97"/>
      <c r="M836" s="104"/>
      <c r="N836" s="96"/>
      <c r="O836" s="98"/>
      <c r="P836" s="98"/>
      <c r="Q836" s="98"/>
      <c r="R836" s="111"/>
      <c r="S836" s="98"/>
      <c r="T836" s="111"/>
      <c r="U836" s="98"/>
      <c r="V836" s="111"/>
      <c r="W836" s="98"/>
      <c r="X836" s="98"/>
      <c r="Y836" s="115"/>
      <c r="Z836" s="96"/>
      <c r="AA836" s="111"/>
      <c r="AB836" s="111"/>
      <c r="AC836" s="111"/>
      <c r="AD836" s="111"/>
      <c r="AE836" s="111"/>
      <c r="AF836" s="111"/>
      <c r="AG836" s="111"/>
      <c r="AH836" s="111"/>
      <c r="AI836" s="111"/>
      <c r="AJ836" s="111"/>
      <c r="AK836" s="111"/>
      <c r="AL836" s="96"/>
      <c r="AM836" s="85" t="str">
        <f t="shared" si="24"/>
        <v/>
      </c>
      <c r="AN836" s="79" t="str">
        <f t="shared" si="25"/>
        <v/>
      </c>
    </row>
    <row r="837" spans="2:40" ht="21" customHeight="1" x14ac:dyDescent="0.2">
      <c r="B837" s="104"/>
      <c r="C837" s="104"/>
      <c r="D837" s="104"/>
      <c r="E837" s="219"/>
      <c r="F837" s="115"/>
      <c r="G837" s="96"/>
      <c r="H837" s="96"/>
      <c r="I837" s="96"/>
      <c r="J837" s="96"/>
      <c r="K837" s="97"/>
      <c r="L837" s="97"/>
      <c r="M837" s="104"/>
      <c r="N837" s="96"/>
      <c r="O837" s="98"/>
      <c r="P837" s="98"/>
      <c r="Q837" s="98"/>
      <c r="R837" s="111"/>
      <c r="S837" s="98"/>
      <c r="T837" s="111"/>
      <c r="U837" s="98"/>
      <c r="V837" s="111"/>
      <c r="W837" s="98"/>
      <c r="X837" s="98"/>
      <c r="Y837" s="115"/>
      <c r="Z837" s="96"/>
      <c r="AA837" s="111"/>
      <c r="AB837" s="111"/>
      <c r="AC837" s="111"/>
      <c r="AD837" s="111"/>
      <c r="AE837" s="111"/>
      <c r="AF837" s="111"/>
      <c r="AG837" s="111"/>
      <c r="AH837" s="111"/>
      <c r="AI837" s="111"/>
      <c r="AJ837" s="111"/>
      <c r="AK837" s="111"/>
      <c r="AL837" s="96"/>
      <c r="AM837" s="85" t="str">
        <f t="shared" si="24"/>
        <v/>
      </c>
      <c r="AN837" s="79" t="str">
        <f t="shared" si="25"/>
        <v/>
      </c>
    </row>
    <row r="838" spans="2:40" ht="21" customHeight="1" x14ac:dyDescent="0.2">
      <c r="B838" s="104"/>
      <c r="C838" s="104"/>
      <c r="D838" s="104"/>
      <c r="E838" s="219"/>
      <c r="F838" s="115"/>
      <c r="G838" s="96"/>
      <c r="H838" s="96"/>
      <c r="I838" s="96"/>
      <c r="J838" s="96"/>
      <c r="K838" s="97"/>
      <c r="L838" s="97"/>
      <c r="M838" s="104"/>
      <c r="N838" s="96"/>
      <c r="O838" s="98"/>
      <c r="P838" s="98"/>
      <c r="Q838" s="98"/>
      <c r="R838" s="111"/>
      <c r="S838" s="98"/>
      <c r="T838" s="111"/>
      <c r="U838" s="98"/>
      <c r="V838" s="111"/>
      <c r="W838" s="98"/>
      <c r="X838" s="98"/>
      <c r="Y838" s="115"/>
      <c r="Z838" s="96"/>
      <c r="AA838" s="111"/>
      <c r="AB838" s="111"/>
      <c r="AC838" s="111"/>
      <c r="AD838" s="111"/>
      <c r="AE838" s="111"/>
      <c r="AF838" s="111"/>
      <c r="AG838" s="111"/>
      <c r="AH838" s="111"/>
      <c r="AI838" s="111"/>
      <c r="AJ838" s="111"/>
      <c r="AK838" s="111"/>
      <c r="AL838" s="96"/>
      <c r="AM838" s="85" t="str">
        <f t="shared" si="24"/>
        <v/>
      </c>
      <c r="AN838" s="79" t="str">
        <f t="shared" si="25"/>
        <v/>
      </c>
    </row>
    <row r="839" spans="2:40" ht="21" customHeight="1" x14ac:dyDescent="0.2">
      <c r="B839" s="104"/>
      <c r="C839" s="104"/>
      <c r="D839" s="104"/>
      <c r="E839" s="219"/>
      <c r="F839" s="115"/>
      <c r="G839" s="96"/>
      <c r="H839" s="96"/>
      <c r="I839" s="96"/>
      <c r="J839" s="96"/>
      <c r="K839" s="97"/>
      <c r="L839" s="97"/>
      <c r="M839" s="104"/>
      <c r="N839" s="96"/>
      <c r="O839" s="98"/>
      <c r="P839" s="98"/>
      <c r="Q839" s="98"/>
      <c r="R839" s="111"/>
      <c r="S839" s="98"/>
      <c r="T839" s="111"/>
      <c r="U839" s="98"/>
      <c r="V839" s="111"/>
      <c r="W839" s="98"/>
      <c r="X839" s="98"/>
      <c r="Y839" s="115"/>
      <c r="Z839" s="96"/>
      <c r="AA839" s="111"/>
      <c r="AB839" s="111"/>
      <c r="AC839" s="111"/>
      <c r="AD839" s="111"/>
      <c r="AE839" s="111"/>
      <c r="AF839" s="111"/>
      <c r="AG839" s="111"/>
      <c r="AH839" s="111"/>
      <c r="AI839" s="111"/>
      <c r="AJ839" s="111"/>
      <c r="AK839" s="111"/>
      <c r="AL839" s="96"/>
      <c r="AM839" s="85" t="str">
        <f t="shared" si="24"/>
        <v/>
      </c>
      <c r="AN839" s="79" t="str">
        <f t="shared" si="25"/>
        <v/>
      </c>
    </row>
    <row r="840" spans="2:40" ht="21" customHeight="1" x14ac:dyDescent="0.2">
      <c r="B840" s="104"/>
      <c r="C840" s="104"/>
      <c r="D840" s="104"/>
      <c r="E840" s="219"/>
      <c r="F840" s="115"/>
      <c r="G840" s="96"/>
      <c r="H840" s="96"/>
      <c r="I840" s="96"/>
      <c r="J840" s="96"/>
      <c r="K840" s="97"/>
      <c r="L840" s="97"/>
      <c r="M840" s="104"/>
      <c r="N840" s="96"/>
      <c r="O840" s="98"/>
      <c r="P840" s="98"/>
      <c r="Q840" s="98"/>
      <c r="R840" s="111"/>
      <c r="S840" s="98"/>
      <c r="T840" s="111"/>
      <c r="U840" s="98"/>
      <c r="V840" s="111"/>
      <c r="W840" s="98"/>
      <c r="X840" s="98"/>
      <c r="Y840" s="115"/>
      <c r="Z840" s="96"/>
      <c r="AA840" s="111"/>
      <c r="AB840" s="111"/>
      <c r="AC840" s="111"/>
      <c r="AD840" s="111"/>
      <c r="AE840" s="111"/>
      <c r="AF840" s="111"/>
      <c r="AG840" s="111"/>
      <c r="AH840" s="111"/>
      <c r="AI840" s="111"/>
      <c r="AJ840" s="111"/>
      <c r="AK840" s="111"/>
      <c r="AL840" s="96"/>
      <c r="AM840" s="85" t="str">
        <f t="shared" si="24"/>
        <v/>
      </c>
      <c r="AN840" s="79" t="str">
        <f t="shared" si="25"/>
        <v/>
      </c>
    </row>
    <row r="841" spans="2:40" ht="21" customHeight="1" x14ac:dyDescent="0.2">
      <c r="B841" s="104"/>
      <c r="C841" s="104"/>
      <c r="D841" s="104"/>
      <c r="E841" s="219"/>
      <c r="F841" s="115"/>
      <c r="G841" s="96"/>
      <c r="H841" s="96"/>
      <c r="I841" s="96"/>
      <c r="J841" s="96"/>
      <c r="K841" s="97"/>
      <c r="L841" s="97"/>
      <c r="M841" s="104"/>
      <c r="N841" s="96"/>
      <c r="O841" s="98"/>
      <c r="P841" s="98"/>
      <c r="Q841" s="98"/>
      <c r="R841" s="111"/>
      <c r="S841" s="98"/>
      <c r="T841" s="111"/>
      <c r="U841" s="98"/>
      <c r="V841" s="111"/>
      <c r="W841" s="98"/>
      <c r="X841" s="98"/>
      <c r="Y841" s="115"/>
      <c r="Z841" s="96"/>
      <c r="AA841" s="111"/>
      <c r="AB841" s="111"/>
      <c r="AC841" s="111"/>
      <c r="AD841" s="111"/>
      <c r="AE841" s="111"/>
      <c r="AF841" s="111"/>
      <c r="AG841" s="111"/>
      <c r="AH841" s="111"/>
      <c r="AI841" s="111"/>
      <c r="AJ841" s="111"/>
      <c r="AK841" s="111"/>
      <c r="AL841" s="96"/>
      <c r="AM841" s="85" t="str">
        <f t="shared" si="24"/>
        <v/>
      </c>
      <c r="AN841" s="79" t="str">
        <f t="shared" si="25"/>
        <v/>
      </c>
    </row>
    <row r="842" spans="2:40" ht="21" customHeight="1" x14ac:dyDescent="0.2">
      <c r="B842" s="104"/>
      <c r="C842" s="104"/>
      <c r="D842" s="104"/>
      <c r="E842" s="219"/>
      <c r="F842" s="115"/>
      <c r="G842" s="96"/>
      <c r="H842" s="96"/>
      <c r="I842" s="96"/>
      <c r="J842" s="96"/>
      <c r="K842" s="97"/>
      <c r="L842" s="97"/>
      <c r="M842" s="104"/>
      <c r="N842" s="96"/>
      <c r="O842" s="98"/>
      <c r="P842" s="98"/>
      <c r="Q842" s="98"/>
      <c r="R842" s="111"/>
      <c r="S842" s="98"/>
      <c r="T842" s="111"/>
      <c r="U842" s="98"/>
      <c r="V842" s="111"/>
      <c r="W842" s="98"/>
      <c r="X842" s="98"/>
      <c r="Y842" s="115"/>
      <c r="Z842" s="96"/>
      <c r="AA842" s="111"/>
      <c r="AB842" s="111"/>
      <c r="AC842" s="111"/>
      <c r="AD842" s="111"/>
      <c r="AE842" s="111"/>
      <c r="AF842" s="111"/>
      <c r="AG842" s="111"/>
      <c r="AH842" s="111"/>
      <c r="AI842" s="111"/>
      <c r="AJ842" s="111"/>
      <c r="AK842" s="111"/>
      <c r="AL842" s="96"/>
      <c r="AM842" s="85" t="str">
        <f t="shared" si="24"/>
        <v/>
      </c>
      <c r="AN842" s="79" t="str">
        <f t="shared" si="25"/>
        <v/>
      </c>
    </row>
    <row r="843" spans="2:40" ht="21" customHeight="1" x14ac:dyDescent="0.2">
      <c r="B843" s="104"/>
      <c r="C843" s="104"/>
      <c r="D843" s="104"/>
      <c r="E843" s="219"/>
      <c r="F843" s="115"/>
      <c r="G843" s="96"/>
      <c r="H843" s="96"/>
      <c r="I843" s="96"/>
      <c r="J843" s="96"/>
      <c r="K843" s="97"/>
      <c r="L843" s="97"/>
      <c r="M843" s="104"/>
      <c r="N843" s="96"/>
      <c r="O843" s="98"/>
      <c r="P843" s="98"/>
      <c r="Q843" s="98"/>
      <c r="R843" s="111"/>
      <c r="S843" s="98"/>
      <c r="T843" s="111"/>
      <c r="U843" s="98"/>
      <c r="V843" s="111"/>
      <c r="W843" s="98"/>
      <c r="X843" s="98"/>
      <c r="Y843" s="115"/>
      <c r="Z843" s="96"/>
      <c r="AA843" s="111"/>
      <c r="AB843" s="111"/>
      <c r="AC843" s="111"/>
      <c r="AD843" s="111"/>
      <c r="AE843" s="111"/>
      <c r="AF843" s="111"/>
      <c r="AG843" s="111"/>
      <c r="AH843" s="111"/>
      <c r="AI843" s="111"/>
      <c r="AJ843" s="111"/>
      <c r="AK843" s="111"/>
      <c r="AL843" s="96"/>
      <c r="AM843" s="85" t="str">
        <f t="shared" si="24"/>
        <v/>
      </c>
      <c r="AN843" s="79" t="str">
        <f t="shared" si="25"/>
        <v/>
      </c>
    </row>
    <row r="844" spans="2:40" ht="21" customHeight="1" x14ac:dyDescent="0.2">
      <c r="B844" s="104"/>
      <c r="C844" s="104"/>
      <c r="D844" s="104"/>
      <c r="E844" s="219"/>
      <c r="F844" s="115"/>
      <c r="G844" s="96"/>
      <c r="H844" s="96"/>
      <c r="I844" s="96"/>
      <c r="J844" s="96"/>
      <c r="K844" s="97"/>
      <c r="L844" s="97"/>
      <c r="M844" s="104"/>
      <c r="N844" s="96"/>
      <c r="O844" s="98"/>
      <c r="P844" s="98"/>
      <c r="Q844" s="98"/>
      <c r="R844" s="111"/>
      <c r="S844" s="98"/>
      <c r="T844" s="111"/>
      <c r="U844" s="98"/>
      <c r="V844" s="111"/>
      <c r="W844" s="98"/>
      <c r="X844" s="98"/>
      <c r="Y844" s="115"/>
      <c r="Z844" s="96"/>
      <c r="AA844" s="111"/>
      <c r="AB844" s="111"/>
      <c r="AC844" s="111"/>
      <c r="AD844" s="111"/>
      <c r="AE844" s="111"/>
      <c r="AF844" s="111"/>
      <c r="AG844" s="111"/>
      <c r="AH844" s="111"/>
      <c r="AI844" s="111"/>
      <c r="AJ844" s="111"/>
      <c r="AK844" s="111"/>
      <c r="AL844" s="96"/>
      <c r="AM844" s="85" t="str">
        <f t="shared" ref="AM844:AM907" si="26">IF(AN844&lt;&gt;"","Erreur","")</f>
        <v/>
      </c>
      <c r="AN844" s="79" t="str">
        <f t="shared" si="25"/>
        <v/>
      </c>
    </row>
    <row r="845" spans="2:40" ht="21" customHeight="1" x14ac:dyDescent="0.2">
      <c r="B845" s="104"/>
      <c r="C845" s="104"/>
      <c r="D845" s="104"/>
      <c r="E845" s="219"/>
      <c r="F845" s="115"/>
      <c r="G845" s="96"/>
      <c r="H845" s="96"/>
      <c r="I845" s="96"/>
      <c r="J845" s="96"/>
      <c r="K845" s="97"/>
      <c r="L845" s="97"/>
      <c r="M845" s="104"/>
      <c r="N845" s="96"/>
      <c r="O845" s="98"/>
      <c r="P845" s="98"/>
      <c r="Q845" s="98"/>
      <c r="R845" s="111"/>
      <c r="S845" s="98"/>
      <c r="T845" s="111"/>
      <c r="U845" s="98"/>
      <c r="V845" s="111"/>
      <c r="W845" s="98"/>
      <c r="X845" s="98"/>
      <c r="Y845" s="115"/>
      <c r="Z845" s="96"/>
      <c r="AA845" s="111"/>
      <c r="AB845" s="111"/>
      <c r="AC845" s="111"/>
      <c r="AD845" s="111"/>
      <c r="AE845" s="111"/>
      <c r="AF845" s="111"/>
      <c r="AG845" s="111"/>
      <c r="AH845" s="111"/>
      <c r="AI845" s="111"/>
      <c r="AJ845" s="111"/>
      <c r="AK845" s="111"/>
      <c r="AL845" s="96"/>
      <c r="AM845" s="85" t="str">
        <f t="shared" si="26"/>
        <v/>
      </c>
      <c r="AN845" s="79" t="str">
        <f t="shared" ref="AN845:AN908" si="27">IF(AND(B845&lt;&gt;"",B844=""),"La ligne précédente ne doit pas être vide",IF(AND(B845&lt;&gt;"",OR(C845="",D845="",E845="",F845="",G845="",H845="",J845="",N845="")),"Veuillez compléter les informations d'identification du programme de cession en réassurance.",IF(AND(B845="",OR(C845&lt;&gt;"",D845&lt;&gt;"",E845&lt;&gt;"",F845&lt;&gt;"",G845&lt;&gt;"",H845&lt;&gt;"",J845&lt;&gt;"",N845&lt;&gt;"")),"Veuillez compléter les informations d'identification du programme de cession en réassurance en colonne C0010.",IF(AND(B845&lt;&gt;"",AL845=""),"Veuillez sélectionner NA dans la liste de la colonne C0370 si vous n'avez rien à déclarer.",""))))</f>
        <v/>
      </c>
    </row>
    <row r="846" spans="2:40" ht="21" customHeight="1" x14ac:dyDescent="0.2">
      <c r="B846" s="104"/>
      <c r="C846" s="104"/>
      <c r="D846" s="104"/>
      <c r="E846" s="219"/>
      <c r="F846" s="115"/>
      <c r="G846" s="96"/>
      <c r="H846" s="96"/>
      <c r="I846" s="96"/>
      <c r="J846" s="96"/>
      <c r="K846" s="97"/>
      <c r="L846" s="97"/>
      <c r="M846" s="104"/>
      <c r="N846" s="96"/>
      <c r="O846" s="98"/>
      <c r="P846" s="98"/>
      <c r="Q846" s="98"/>
      <c r="R846" s="111"/>
      <c r="S846" s="98"/>
      <c r="T846" s="111"/>
      <c r="U846" s="98"/>
      <c r="V846" s="111"/>
      <c r="W846" s="98"/>
      <c r="X846" s="98"/>
      <c r="Y846" s="115"/>
      <c r="Z846" s="96"/>
      <c r="AA846" s="111"/>
      <c r="AB846" s="111"/>
      <c r="AC846" s="111"/>
      <c r="AD846" s="111"/>
      <c r="AE846" s="111"/>
      <c r="AF846" s="111"/>
      <c r="AG846" s="111"/>
      <c r="AH846" s="111"/>
      <c r="AI846" s="111"/>
      <c r="AJ846" s="111"/>
      <c r="AK846" s="111"/>
      <c r="AL846" s="96"/>
      <c r="AM846" s="85" t="str">
        <f t="shared" si="26"/>
        <v/>
      </c>
      <c r="AN846" s="79" t="str">
        <f t="shared" si="27"/>
        <v/>
      </c>
    </row>
    <row r="847" spans="2:40" ht="21" customHeight="1" x14ac:dyDescent="0.2">
      <c r="B847" s="104"/>
      <c r="C847" s="104"/>
      <c r="D847" s="104"/>
      <c r="E847" s="219"/>
      <c r="F847" s="115"/>
      <c r="G847" s="96"/>
      <c r="H847" s="96"/>
      <c r="I847" s="96"/>
      <c r="J847" s="96"/>
      <c r="K847" s="97"/>
      <c r="L847" s="97"/>
      <c r="M847" s="104"/>
      <c r="N847" s="96"/>
      <c r="O847" s="98"/>
      <c r="P847" s="98"/>
      <c r="Q847" s="98"/>
      <c r="R847" s="111"/>
      <c r="S847" s="98"/>
      <c r="T847" s="111"/>
      <c r="U847" s="98"/>
      <c r="V847" s="111"/>
      <c r="W847" s="98"/>
      <c r="X847" s="98"/>
      <c r="Y847" s="115"/>
      <c r="Z847" s="96"/>
      <c r="AA847" s="111"/>
      <c r="AB847" s="111"/>
      <c r="AC847" s="111"/>
      <c r="AD847" s="111"/>
      <c r="AE847" s="111"/>
      <c r="AF847" s="111"/>
      <c r="AG847" s="111"/>
      <c r="AH847" s="111"/>
      <c r="AI847" s="111"/>
      <c r="AJ847" s="111"/>
      <c r="AK847" s="111"/>
      <c r="AL847" s="96"/>
      <c r="AM847" s="85" t="str">
        <f t="shared" si="26"/>
        <v/>
      </c>
      <c r="AN847" s="79" t="str">
        <f t="shared" si="27"/>
        <v/>
      </c>
    </row>
    <row r="848" spans="2:40" ht="21" customHeight="1" x14ac:dyDescent="0.2">
      <c r="B848" s="104"/>
      <c r="C848" s="104"/>
      <c r="D848" s="104"/>
      <c r="E848" s="219"/>
      <c r="F848" s="115"/>
      <c r="G848" s="96"/>
      <c r="H848" s="96"/>
      <c r="I848" s="96"/>
      <c r="J848" s="96"/>
      <c r="K848" s="97"/>
      <c r="L848" s="97"/>
      <c r="M848" s="104"/>
      <c r="N848" s="96"/>
      <c r="O848" s="98"/>
      <c r="P848" s="98"/>
      <c r="Q848" s="98"/>
      <c r="R848" s="111"/>
      <c r="S848" s="98"/>
      <c r="T848" s="111"/>
      <c r="U848" s="98"/>
      <c r="V848" s="111"/>
      <c r="W848" s="98"/>
      <c r="X848" s="98"/>
      <c r="Y848" s="115"/>
      <c r="Z848" s="96"/>
      <c r="AA848" s="111"/>
      <c r="AB848" s="111"/>
      <c r="AC848" s="111"/>
      <c r="AD848" s="111"/>
      <c r="AE848" s="111"/>
      <c r="AF848" s="111"/>
      <c r="AG848" s="111"/>
      <c r="AH848" s="111"/>
      <c r="AI848" s="111"/>
      <c r="AJ848" s="111"/>
      <c r="AK848" s="111"/>
      <c r="AL848" s="96"/>
      <c r="AM848" s="85" t="str">
        <f t="shared" si="26"/>
        <v/>
      </c>
      <c r="AN848" s="79" t="str">
        <f t="shared" si="27"/>
        <v/>
      </c>
    </row>
    <row r="849" spans="2:40" ht="21" customHeight="1" x14ac:dyDescent="0.2">
      <c r="B849" s="104"/>
      <c r="C849" s="104"/>
      <c r="D849" s="104"/>
      <c r="E849" s="219"/>
      <c r="F849" s="115"/>
      <c r="G849" s="96"/>
      <c r="H849" s="96"/>
      <c r="I849" s="96"/>
      <c r="J849" s="96"/>
      <c r="K849" s="97"/>
      <c r="L849" s="97"/>
      <c r="M849" s="104"/>
      <c r="N849" s="96"/>
      <c r="O849" s="98"/>
      <c r="P849" s="98"/>
      <c r="Q849" s="98"/>
      <c r="R849" s="111"/>
      <c r="S849" s="98"/>
      <c r="T849" s="111"/>
      <c r="U849" s="98"/>
      <c r="V849" s="111"/>
      <c r="W849" s="98"/>
      <c r="X849" s="98"/>
      <c r="Y849" s="115"/>
      <c r="Z849" s="96"/>
      <c r="AA849" s="111"/>
      <c r="AB849" s="111"/>
      <c r="AC849" s="111"/>
      <c r="AD849" s="111"/>
      <c r="AE849" s="111"/>
      <c r="AF849" s="111"/>
      <c r="AG849" s="111"/>
      <c r="AH849" s="111"/>
      <c r="AI849" s="111"/>
      <c r="AJ849" s="111"/>
      <c r="AK849" s="111"/>
      <c r="AL849" s="96"/>
      <c r="AM849" s="85" t="str">
        <f t="shared" si="26"/>
        <v/>
      </c>
      <c r="AN849" s="79" t="str">
        <f t="shared" si="27"/>
        <v/>
      </c>
    </row>
    <row r="850" spans="2:40" ht="21" customHeight="1" x14ac:dyDescent="0.2">
      <c r="B850" s="104"/>
      <c r="C850" s="104"/>
      <c r="D850" s="104"/>
      <c r="E850" s="219"/>
      <c r="F850" s="115"/>
      <c r="G850" s="96"/>
      <c r="H850" s="96"/>
      <c r="I850" s="96"/>
      <c r="J850" s="96"/>
      <c r="K850" s="97"/>
      <c r="L850" s="97"/>
      <c r="M850" s="104"/>
      <c r="N850" s="96"/>
      <c r="O850" s="98"/>
      <c r="P850" s="98"/>
      <c r="Q850" s="98"/>
      <c r="R850" s="111"/>
      <c r="S850" s="98"/>
      <c r="T850" s="111"/>
      <c r="U850" s="98"/>
      <c r="V850" s="111"/>
      <c r="W850" s="98"/>
      <c r="X850" s="98"/>
      <c r="Y850" s="115"/>
      <c r="Z850" s="96"/>
      <c r="AA850" s="111"/>
      <c r="AB850" s="111"/>
      <c r="AC850" s="111"/>
      <c r="AD850" s="111"/>
      <c r="AE850" s="111"/>
      <c r="AF850" s="111"/>
      <c r="AG850" s="111"/>
      <c r="AH850" s="111"/>
      <c r="AI850" s="111"/>
      <c r="AJ850" s="111"/>
      <c r="AK850" s="111"/>
      <c r="AL850" s="96"/>
      <c r="AM850" s="85" t="str">
        <f t="shared" si="26"/>
        <v/>
      </c>
      <c r="AN850" s="79" t="str">
        <f t="shared" si="27"/>
        <v/>
      </c>
    </row>
    <row r="851" spans="2:40" ht="21" customHeight="1" x14ac:dyDescent="0.2">
      <c r="B851" s="104"/>
      <c r="C851" s="104"/>
      <c r="D851" s="104"/>
      <c r="E851" s="219"/>
      <c r="F851" s="115"/>
      <c r="G851" s="96"/>
      <c r="H851" s="96"/>
      <c r="I851" s="96"/>
      <c r="J851" s="96"/>
      <c r="K851" s="97"/>
      <c r="L851" s="97"/>
      <c r="M851" s="104"/>
      <c r="N851" s="96"/>
      <c r="O851" s="98"/>
      <c r="P851" s="98"/>
      <c r="Q851" s="98"/>
      <c r="R851" s="111"/>
      <c r="S851" s="98"/>
      <c r="T851" s="111"/>
      <c r="U851" s="98"/>
      <c r="V851" s="111"/>
      <c r="W851" s="98"/>
      <c r="X851" s="98"/>
      <c r="Y851" s="115"/>
      <c r="Z851" s="96"/>
      <c r="AA851" s="111"/>
      <c r="AB851" s="111"/>
      <c r="AC851" s="111"/>
      <c r="AD851" s="111"/>
      <c r="AE851" s="111"/>
      <c r="AF851" s="111"/>
      <c r="AG851" s="111"/>
      <c r="AH851" s="111"/>
      <c r="AI851" s="111"/>
      <c r="AJ851" s="111"/>
      <c r="AK851" s="111"/>
      <c r="AL851" s="96"/>
      <c r="AM851" s="85" t="str">
        <f t="shared" si="26"/>
        <v/>
      </c>
      <c r="AN851" s="79" t="str">
        <f t="shared" si="27"/>
        <v/>
      </c>
    </row>
    <row r="852" spans="2:40" ht="21" customHeight="1" x14ac:dyDescent="0.2">
      <c r="B852" s="104"/>
      <c r="C852" s="104"/>
      <c r="D852" s="104"/>
      <c r="E852" s="219"/>
      <c r="F852" s="115"/>
      <c r="G852" s="96"/>
      <c r="H852" s="96"/>
      <c r="I852" s="96"/>
      <c r="J852" s="96"/>
      <c r="K852" s="97"/>
      <c r="L852" s="97"/>
      <c r="M852" s="104"/>
      <c r="N852" s="96"/>
      <c r="O852" s="98"/>
      <c r="P852" s="98"/>
      <c r="Q852" s="98"/>
      <c r="R852" s="111"/>
      <c r="S852" s="98"/>
      <c r="T852" s="111"/>
      <c r="U852" s="98"/>
      <c r="V852" s="111"/>
      <c r="W852" s="98"/>
      <c r="X852" s="98"/>
      <c r="Y852" s="115"/>
      <c r="Z852" s="96"/>
      <c r="AA852" s="111"/>
      <c r="AB852" s="111"/>
      <c r="AC852" s="111"/>
      <c r="AD852" s="111"/>
      <c r="AE852" s="111"/>
      <c r="AF852" s="111"/>
      <c r="AG852" s="111"/>
      <c r="AH852" s="111"/>
      <c r="AI852" s="111"/>
      <c r="AJ852" s="111"/>
      <c r="AK852" s="111"/>
      <c r="AL852" s="96"/>
      <c r="AM852" s="85" t="str">
        <f t="shared" si="26"/>
        <v/>
      </c>
      <c r="AN852" s="79" t="str">
        <f t="shared" si="27"/>
        <v/>
      </c>
    </row>
    <row r="853" spans="2:40" ht="21" customHeight="1" x14ac:dyDescent="0.2">
      <c r="B853" s="104"/>
      <c r="C853" s="104"/>
      <c r="D853" s="104"/>
      <c r="E853" s="219"/>
      <c r="F853" s="115"/>
      <c r="G853" s="96"/>
      <c r="H853" s="96"/>
      <c r="I853" s="96"/>
      <c r="J853" s="96"/>
      <c r="K853" s="97"/>
      <c r="L853" s="97"/>
      <c r="M853" s="104"/>
      <c r="N853" s="96"/>
      <c r="O853" s="98"/>
      <c r="P853" s="98"/>
      <c r="Q853" s="98"/>
      <c r="R853" s="111"/>
      <c r="S853" s="98"/>
      <c r="T853" s="111"/>
      <c r="U853" s="98"/>
      <c r="V853" s="111"/>
      <c r="W853" s="98"/>
      <c r="X853" s="98"/>
      <c r="Y853" s="115"/>
      <c r="Z853" s="96"/>
      <c r="AA853" s="111"/>
      <c r="AB853" s="111"/>
      <c r="AC853" s="111"/>
      <c r="AD853" s="111"/>
      <c r="AE853" s="111"/>
      <c r="AF853" s="111"/>
      <c r="AG853" s="111"/>
      <c r="AH853" s="111"/>
      <c r="AI853" s="111"/>
      <c r="AJ853" s="111"/>
      <c r="AK853" s="111"/>
      <c r="AL853" s="96"/>
      <c r="AM853" s="85" t="str">
        <f t="shared" si="26"/>
        <v/>
      </c>
      <c r="AN853" s="79" t="str">
        <f t="shared" si="27"/>
        <v/>
      </c>
    </row>
    <row r="854" spans="2:40" ht="21" customHeight="1" x14ac:dyDescent="0.2">
      <c r="B854" s="104"/>
      <c r="C854" s="104"/>
      <c r="D854" s="104"/>
      <c r="E854" s="219"/>
      <c r="F854" s="115"/>
      <c r="G854" s="96"/>
      <c r="H854" s="96"/>
      <c r="I854" s="96"/>
      <c r="J854" s="96"/>
      <c r="K854" s="97"/>
      <c r="L854" s="97"/>
      <c r="M854" s="104"/>
      <c r="N854" s="96"/>
      <c r="O854" s="98"/>
      <c r="P854" s="98"/>
      <c r="Q854" s="98"/>
      <c r="R854" s="111"/>
      <c r="S854" s="98"/>
      <c r="T854" s="111"/>
      <c r="U854" s="98"/>
      <c r="V854" s="111"/>
      <c r="W854" s="98"/>
      <c r="X854" s="98"/>
      <c r="Y854" s="115"/>
      <c r="Z854" s="96"/>
      <c r="AA854" s="111"/>
      <c r="AB854" s="111"/>
      <c r="AC854" s="111"/>
      <c r="AD854" s="111"/>
      <c r="AE854" s="111"/>
      <c r="AF854" s="111"/>
      <c r="AG854" s="111"/>
      <c r="AH854" s="111"/>
      <c r="AI854" s="111"/>
      <c r="AJ854" s="111"/>
      <c r="AK854" s="111"/>
      <c r="AL854" s="96"/>
      <c r="AM854" s="85" t="str">
        <f t="shared" si="26"/>
        <v/>
      </c>
      <c r="AN854" s="79" t="str">
        <f t="shared" si="27"/>
        <v/>
      </c>
    </row>
    <row r="855" spans="2:40" ht="21" customHeight="1" x14ac:dyDescent="0.2">
      <c r="B855" s="104"/>
      <c r="C855" s="104"/>
      <c r="D855" s="104"/>
      <c r="E855" s="219"/>
      <c r="F855" s="115"/>
      <c r="G855" s="96"/>
      <c r="H855" s="96"/>
      <c r="I855" s="96"/>
      <c r="J855" s="96"/>
      <c r="K855" s="97"/>
      <c r="L855" s="97"/>
      <c r="M855" s="104"/>
      <c r="N855" s="96"/>
      <c r="O855" s="98"/>
      <c r="P855" s="98"/>
      <c r="Q855" s="98"/>
      <c r="R855" s="111"/>
      <c r="S855" s="98"/>
      <c r="T855" s="111"/>
      <c r="U855" s="98"/>
      <c r="V855" s="111"/>
      <c r="W855" s="98"/>
      <c r="X855" s="98"/>
      <c r="Y855" s="115"/>
      <c r="Z855" s="96"/>
      <c r="AA855" s="111"/>
      <c r="AB855" s="111"/>
      <c r="AC855" s="111"/>
      <c r="AD855" s="111"/>
      <c r="AE855" s="111"/>
      <c r="AF855" s="111"/>
      <c r="AG855" s="111"/>
      <c r="AH855" s="111"/>
      <c r="AI855" s="111"/>
      <c r="AJ855" s="111"/>
      <c r="AK855" s="111"/>
      <c r="AL855" s="96"/>
      <c r="AM855" s="85" t="str">
        <f t="shared" si="26"/>
        <v/>
      </c>
      <c r="AN855" s="79" t="str">
        <f t="shared" si="27"/>
        <v/>
      </c>
    </row>
    <row r="856" spans="2:40" ht="21" customHeight="1" x14ac:dyDescent="0.2">
      <c r="B856" s="104"/>
      <c r="C856" s="104"/>
      <c r="D856" s="104"/>
      <c r="E856" s="219"/>
      <c r="F856" s="115"/>
      <c r="G856" s="96"/>
      <c r="H856" s="96"/>
      <c r="I856" s="96"/>
      <c r="J856" s="96"/>
      <c r="K856" s="97"/>
      <c r="L856" s="97"/>
      <c r="M856" s="104"/>
      <c r="N856" s="96"/>
      <c r="O856" s="98"/>
      <c r="P856" s="98"/>
      <c r="Q856" s="98"/>
      <c r="R856" s="111"/>
      <c r="S856" s="98"/>
      <c r="T856" s="111"/>
      <c r="U856" s="98"/>
      <c r="V856" s="111"/>
      <c r="W856" s="98"/>
      <c r="X856" s="98"/>
      <c r="Y856" s="115"/>
      <c r="Z856" s="96"/>
      <c r="AA856" s="111"/>
      <c r="AB856" s="111"/>
      <c r="AC856" s="111"/>
      <c r="AD856" s="111"/>
      <c r="AE856" s="111"/>
      <c r="AF856" s="111"/>
      <c r="AG856" s="111"/>
      <c r="AH856" s="111"/>
      <c r="AI856" s="111"/>
      <c r="AJ856" s="111"/>
      <c r="AK856" s="111"/>
      <c r="AL856" s="96"/>
      <c r="AM856" s="85" t="str">
        <f t="shared" si="26"/>
        <v/>
      </c>
      <c r="AN856" s="79" t="str">
        <f t="shared" si="27"/>
        <v/>
      </c>
    </row>
    <row r="857" spans="2:40" ht="21" customHeight="1" x14ac:dyDescent="0.2">
      <c r="B857" s="104"/>
      <c r="C857" s="104"/>
      <c r="D857" s="104"/>
      <c r="E857" s="219"/>
      <c r="F857" s="115"/>
      <c r="G857" s="96"/>
      <c r="H857" s="96"/>
      <c r="I857" s="96"/>
      <c r="J857" s="96"/>
      <c r="K857" s="97"/>
      <c r="L857" s="97"/>
      <c r="M857" s="104"/>
      <c r="N857" s="96"/>
      <c r="O857" s="98"/>
      <c r="P857" s="98"/>
      <c r="Q857" s="98"/>
      <c r="R857" s="111"/>
      <c r="S857" s="98"/>
      <c r="T857" s="111"/>
      <c r="U857" s="98"/>
      <c r="V857" s="111"/>
      <c r="W857" s="98"/>
      <c r="X857" s="98"/>
      <c r="Y857" s="115"/>
      <c r="Z857" s="96"/>
      <c r="AA857" s="111"/>
      <c r="AB857" s="111"/>
      <c r="AC857" s="111"/>
      <c r="AD857" s="111"/>
      <c r="AE857" s="111"/>
      <c r="AF857" s="111"/>
      <c r="AG857" s="111"/>
      <c r="AH857" s="111"/>
      <c r="AI857" s="111"/>
      <c r="AJ857" s="111"/>
      <c r="AK857" s="111"/>
      <c r="AL857" s="96"/>
      <c r="AM857" s="85" t="str">
        <f t="shared" si="26"/>
        <v/>
      </c>
      <c r="AN857" s="79" t="str">
        <f t="shared" si="27"/>
        <v/>
      </c>
    </row>
    <row r="858" spans="2:40" ht="21" customHeight="1" x14ac:dyDescent="0.2">
      <c r="B858" s="104"/>
      <c r="C858" s="104"/>
      <c r="D858" s="104"/>
      <c r="E858" s="219"/>
      <c r="F858" s="115"/>
      <c r="G858" s="96"/>
      <c r="H858" s="96"/>
      <c r="I858" s="96"/>
      <c r="J858" s="96"/>
      <c r="K858" s="97"/>
      <c r="L858" s="97"/>
      <c r="M858" s="104"/>
      <c r="N858" s="96"/>
      <c r="O858" s="98"/>
      <c r="P858" s="98"/>
      <c r="Q858" s="98"/>
      <c r="R858" s="111"/>
      <c r="S858" s="98"/>
      <c r="T858" s="111"/>
      <c r="U858" s="98"/>
      <c r="V858" s="111"/>
      <c r="W858" s="98"/>
      <c r="X858" s="98"/>
      <c r="Y858" s="115"/>
      <c r="Z858" s="96"/>
      <c r="AA858" s="111"/>
      <c r="AB858" s="111"/>
      <c r="AC858" s="111"/>
      <c r="AD858" s="111"/>
      <c r="AE858" s="111"/>
      <c r="AF858" s="111"/>
      <c r="AG858" s="111"/>
      <c r="AH858" s="111"/>
      <c r="AI858" s="111"/>
      <c r="AJ858" s="111"/>
      <c r="AK858" s="111"/>
      <c r="AL858" s="96"/>
      <c r="AM858" s="85" t="str">
        <f t="shared" si="26"/>
        <v/>
      </c>
      <c r="AN858" s="79" t="str">
        <f t="shared" si="27"/>
        <v/>
      </c>
    </row>
    <row r="859" spans="2:40" ht="21" customHeight="1" x14ac:dyDescent="0.2">
      <c r="B859" s="104"/>
      <c r="C859" s="104"/>
      <c r="D859" s="104"/>
      <c r="E859" s="219"/>
      <c r="F859" s="115"/>
      <c r="G859" s="96"/>
      <c r="H859" s="96"/>
      <c r="I859" s="96"/>
      <c r="J859" s="96"/>
      <c r="K859" s="97"/>
      <c r="L859" s="97"/>
      <c r="M859" s="104"/>
      <c r="N859" s="96"/>
      <c r="O859" s="98"/>
      <c r="P859" s="98"/>
      <c r="Q859" s="98"/>
      <c r="R859" s="111"/>
      <c r="S859" s="98"/>
      <c r="T859" s="111"/>
      <c r="U859" s="98"/>
      <c r="V859" s="111"/>
      <c r="W859" s="98"/>
      <c r="X859" s="98"/>
      <c r="Y859" s="115"/>
      <c r="Z859" s="96"/>
      <c r="AA859" s="111"/>
      <c r="AB859" s="111"/>
      <c r="AC859" s="111"/>
      <c r="AD859" s="111"/>
      <c r="AE859" s="111"/>
      <c r="AF859" s="111"/>
      <c r="AG859" s="111"/>
      <c r="AH859" s="111"/>
      <c r="AI859" s="111"/>
      <c r="AJ859" s="111"/>
      <c r="AK859" s="111"/>
      <c r="AL859" s="96"/>
      <c r="AM859" s="85" t="str">
        <f t="shared" si="26"/>
        <v/>
      </c>
      <c r="AN859" s="79" t="str">
        <f t="shared" si="27"/>
        <v/>
      </c>
    </row>
    <row r="860" spans="2:40" ht="21" customHeight="1" x14ac:dyDescent="0.2">
      <c r="B860" s="104"/>
      <c r="C860" s="104"/>
      <c r="D860" s="104"/>
      <c r="E860" s="219"/>
      <c r="F860" s="115"/>
      <c r="G860" s="96"/>
      <c r="H860" s="96"/>
      <c r="I860" s="96"/>
      <c r="J860" s="96"/>
      <c r="K860" s="97"/>
      <c r="L860" s="97"/>
      <c r="M860" s="104"/>
      <c r="N860" s="96"/>
      <c r="O860" s="98"/>
      <c r="P860" s="98"/>
      <c r="Q860" s="98"/>
      <c r="R860" s="111"/>
      <c r="S860" s="98"/>
      <c r="T860" s="111"/>
      <c r="U860" s="98"/>
      <c r="V860" s="111"/>
      <c r="W860" s="98"/>
      <c r="X860" s="98"/>
      <c r="Y860" s="115"/>
      <c r="Z860" s="96"/>
      <c r="AA860" s="111"/>
      <c r="AB860" s="111"/>
      <c r="AC860" s="111"/>
      <c r="AD860" s="111"/>
      <c r="AE860" s="111"/>
      <c r="AF860" s="111"/>
      <c r="AG860" s="111"/>
      <c r="AH860" s="111"/>
      <c r="AI860" s="111"/>
      <c r="AJ860" s="111"/>
      <c r="AK860" s="111"/>
      <c r="AL860" s="96"/>
      <c r="AM860" s="85" t="str">
        <f t="shared" si="26"/>
        <v/>
      </c>
      <c r="AN860" s="79" t="str">
        <f t="shared" si="27"/>
        <v/>
      </c>
    </row>
    <row r="861" spans="2:40" ht="21" customHeight="1" x14ac:dyDescent="0.2">
      <c r="B861" s="104"/>
      <c r="C861" s="104"/>
      <c r="D861" s="104"/>
      <c r="E861" s="219"/>
      <c r="F861" s="115"/>
      <c r="G861" s="96"/>
      <c r="H861" s="96"/>
      <c r="I861" s="96"/>
      <c r="J861" s="96"/>
      <c r="K861" s="97"/>
      <c r="L861" s="97"/>
      <c r="M861" s="104"/>
      <c r="N861" s="96"/>
      <c r="O861" s="98"/>
      <c r="P861" s="98"/>
      <c r="Q861" s="98"/>
      <c r="R861" s="111"/>
      <c r="S861" s="98"/>
      <c r="T861" s="111"/>
      <c r="U861" s="98"/>
      <c r="V861" s="111"/>
      <c r="W861" s="98"/>
      <c r="X861" s="98"/>
      <c r="Y861" s="115"/>
      <c r="Z861" s="96"/>
      <c r="AA861" s="111"/>
      <c r="AB861" s="111"/>
      <c r="AC861" s="111"/>
      <c r="AD861" s="111"/>
      <c r="AE861" s="111"/>
      <c r="AF861" s="111"/>
      <c r="AG861" s="111"/>
      <c r="AH861" s="111"/>
      <c r="AI861" s="111"/>
      <c r="AJ861" s="111"/>
      <c r="AK861" s="111"/>
      <c r="AL861" s="96"/>
      <c r="AM861" s="85" t="str">
        <f t="shared" si="26"/>
        <v/>
      </c>
      <c r="AN861" s="79" t="str">
        <f t="shared" si="27"/>
        <v/>
      </c>
    </row>
    <row r="862" spans="2:40" ht="21" customHeight="1" x14ac:dyDescent="0.2">
      <c r="B862" s="104"/>
      <c r="C862" s="104"/>
      <c r="D862" s="104"/>
      <c r="E862" s="219"/>
      <c r="F862" s="115"/>
      <c r="G862" s="96"/>
      <c r="H862" s="96"/>
      <c r="I862" s="96"/>
      <c r="J862" s="96"/>
      <c r="K862" s="97"/>
      <c r="L862" s="97"/>
      <c r="M862" s="104"/>
      <c r="N862" s="96"/>
      <c r="O862" s="98"/>
      <c r="P862" s="98"/>
      <c r="Q862" s="98"/>
      <c r="R862" s="111"/>
      <c r="S862" s="98"/>
      <c r="T862" s="111"/>
      <c r="U862" s="98"/>
      <c r="V862" s="111"/>
      <c r="W862" s="98"/>
      <c r="X862" s="98"/>
      <c r="Y862" s="115"/>
      <c r="Z862" s="96"/>
      <c r="AA862" s="111"/>
      <c r="AB862" s="111"/>
      <c r="AC862" s="111"/>
      <c r="AD862" s="111"/>
      <c r="AE862" s="111"/>
      <c r="AF862" s="111"/>
      <c r="AG862" s="111"/>
      <c r="AH862" s="111"/>
      <c r="AI862" s="111"/>
      <c r="AJ862" s="111"/>
      <c r="AK862" s="111"/>
      <c r="AL862" s="96"/>
      <c r="AM862" s="85" t="str">
        <f t="shared" si="26"/>
        <v/>
      </c>
      <c r="AN862" s="79" t="str">
        <f t="shared" si="27"/>
        <v/>
      </c>
    </row>
    <row r="863" spans="2:40" ht="21" customHeight="1" x14ac:dyDescent="0.2">
      <c r="B863" s="104"/>
      <c r="C863" s="104"/>
      <c r="D863" s="104"/>
      <c r="E863" s="219"/>
      <c r="F863" s="115"/>
      <c r="G863" s="96"/>
      <c r="H863" s="96"/>
      <c r="I863" s="96"/>
      <c r="J863" s="96"/>
      <c r="K863" s="97"/>
      <c r="L863" s="97"/>
      <c r="M863" s="104"/>
      <c r="N863" s="96"/>
      <c r="O863" s="98"/>
      <c r="P863" s="98"/>
      <c r="Q863" s="98"/>
      <c r="R863" s="111"/>
      <c r="S863" s="98"/>
      <c r="T863" s="111"/>
      <c r="U863" s="98"/>
      <c r="V863" s="111"/>
      <c r="W863" s="98"/>
      <c r="X863" s="98"/>
      <c r="Y863" s="115"/>
      <c r="Z863" s="96"/>
      <c r="AA863" s="111"/>
      <c r="AB863" s="111"/>
      <c r="AC863" s="111"/>
      <c r="AD863" s="111"/>
      <c r="AE863" s="111"/>
      <c r="AF863" s="111"/>
      <c r="AG863" s="111"/>
      <c r="AH863" s="111"/>
      <c r="AI863" s="111"/>
      <c r="AJ863" s="111"/>
      <c r="AK863" s="111"/>
      <c r="AL863" s="96"/>
      <c r="AM863" s="85" t="str">
        <f t="shared" si="26"/>
        <v/>
      </c>
      <c r="AN863" s="79" t="str">
        <f t="shared" si="27"/>
        <v/>
      </c>
    </row>
    <row r="864" spans="2:40" ht="21" customHeight="1" x14ac:dyDescent="0.2">
      <c r="B864" s="104"/>
      <c r="C864" s="104"/>
      <c r="D864" s="104"/>
      <c r="E864" s="219"/>
      <c r="F864" s="115"/>
      <c r="G864" s="96"/>
      <c r="H864" s="96"/>
      <c r="I864" s="96"/>
      <c r="J864" s="96"/>
      <c r="K864" s="97"/>
      <c r="L864" s="97"/>
      <c r="M864" s="104"/>
      <c r="N864" s="96"/>
      <c r="O864" s="98"/>
      <c r="P864" s="98"/>
      <c r="Q864" s="98"/>
      <c r="R864" s="111"/>
      <c r="S864" s="98"/>
      <c r="T864" s="111"/>
      <c r="U864" s="98"/>
      <c r="V864" s="111"/>
      <c r="W864" s="98"/>
      <c r="X864" s="98"/>
      <c r="Y864" s="115"/>
      <c r="Z864" s="96"/>
      <c r="AA864" s="111"/>
      <c r="AB864" s="111"/>
      <c r="AC864" s="111"/>
      <c r="AD864" s="111"/>
      <c r="AE864" s="111"/>
      <c r="AF864" s="111"/>
      <c r="AG864" s="111"/>
      <c r="AH864" s="111"/>
      <c r="AI864" s="111"/>
      <c r="AJ864" s="111"/>
      <c r="AK864" s="111"/>
      <c r="AL864" s="96"/>
      <c r="AM864" s="85" t="str">
        <f t="shared" si="26"/>
        <v/>
      </c>
      <c r="AN864" s="79" t="str">
        <f t="shared" si="27"/>
        <v/>
      </c>
    </row>
    <row r="865" spans="2:40" ht="21" customHeight="1" x14ac:dyDescent="0.2">
      <c r="B865" s="104"/>
      <c r="C865" s="104"/>
      <c r="D865" s="104"/>
      <c r="E865" s="219"/>
      <c r="F865" s="115"/>
      <c r="G865" s="96"/>
      <c r="H865" s="96"/>
      <c r="I865" s="96"/>
      <c r="J865" s="96"/>
      <c r="K865" s="97"/>
      <c r="L865" s="97"/>
      <c r="M865" s="104"/>
      <c r="N865" s="96"/>
      <c r="O865" s="98"/>
      <c r="P865" s="98"/>
      <c r="Q865" s="98"/>
      <c r="R865" s="111"/>
      <c r="S865" s="98"/>
      <c r="T865" s="111"/>
      <c r="U865" s="98"/>
      <c r="V865" s="111"/>
      <c r="W865" s="98"/>
      <c r="X865" s="98"/>
      <c r="Y865" s="115"/>
      <c r="Z865" s="96"/>
      <c r="AA865" s="111"/>
      <c r="AB865" s="111"/>
      <c r="AC865" s="111"/>
      <c r="AD865" s="111"/>
      <c r="AE865" s="111"/>
      <c r="AF865" s="111"/>
      <c r="AG865" s="111"/>
      <c r="AH865" s="111"/>
      <c r="AI865" s="111"/>
      <c r="AJ865" s="111"/>
      <c r="AK865" s="111"/>
      <c r="AL865" s="96"/>
      <c r="AM865" s="85" t="str">
        <f t="shared" si="26"/>
        <v/>
      </c>
      <c r="AN865" s="79" t="str">
        <f t="shared" si="27"/>
        <v/>
      </c>
    </row>
    <row r="866" spans="2:40" ht="21" customHeight="1" x14ac:dyDescent="0.2">
      <c r="B866" s="104"/>
      <c r="C866" s="104"/>
      <c r="D866" s="104"/>
      <c r="E866" s="219"/>
      <c r="F866" s="115"/>
      <c r="G866" s="96"/>
      <c r="H866" s="96"/>
      <c r="I866" s="96"/>
      <c r="J866" s="96"/>
      <c r="K866" s="97"/>
      <c r="L866" s="97"/>
      <c r="M866" s="104"/>
      <c r="N866" s="96"/>
      <c r="O866" s="98"/>
      <c r="P866" s="98"/>
      <c r="Q866" s="98"/>
      <c r="R866" s="111"/>
      <c r="S866" s="98"/>
      <c r="T866" s="111"/>
      <c r="U866" s="98"/>
      <c r="V866" s="111"/>
      <c r="W866" s="98"/>
      <c r="X866" s="98"/>
      <c r="Y866" s="115"/>
      <c r="Z866" s="96"/>
      <c r="AA866" s="111"/>
      <c r="AB866" s="111"/>
      <c r="AC866" s="111"/>
      <c r="AD866" s="111"/>
      <c r="AE866" s="111"/>
      <c r="AF866" s="111"/>
      <c r="AG866" s="111"/>
      <c r="AH866" s="111"/>
      <c r="AI866" s="111"/>
      <c r="AJ866" s="111"/>
      <c r="AK866" s="111"/>
      <c r="AL866" s="96"/>
      <c r="AM866" s="85" t="str">
        <f t="shared" si="26"/>
        <v/>
      </c>
      <c r="AN866" s="79" t="str">
        <f t="shared" si="27"/>
        <v/>
      </c>
    </row>
    <row r="867" spans="2:40" ht="21" customHeight="1" x14ac:dyDescent="0.2">
      <c r="B867" s="104"/>
      <c r="C867" s="104"/>
      <c r="D867" s="104"/>
      <c r="E867" s="219"/>
      <c r="F867" s="115"/>
      <c r="G867" s="96"/>
      <c r="H867" s="96"/>
      <c r="I867" s="96"/>
      <c r="J867" s="96"/>
      <c r="K867" s="97"/>
      <c r="L867" s="97"/>
      <c r="M867" s="104"/>
      <c r="N867" s="96"/>
      <c r="O867" s="98"/>
      <c r="P867" s="98"/>
      <c r="Q867" s="98"/>
      <c r="R867" s="111"/>
      <c r="S867" s="98"/>
      <c r="T867" s="111"/>
      <c r="U867" s="98"/>
      <c r="V867" s="111"/>
      <c r="W867" s="98"/>
      <c r="X867" s="98"/>
      <c r="Y867" s="115"/>
      <c r="Z867" s="96"/>
      <c r="AA867" s="111"/>
      <c r="AB867" s="111"/>
      <c r="AC867" s="111"/>
      <c r="AD867" s="111"/>
      <c r="AE867" s="111"/>
      <c r="AF867" s="111"/>
      <c r="AG867" s="111"/>
      <c r="AH867" s="111"/>
      <c r="AI867" s="111"/>
      <c r="AJ867" s="111"/>
      <c r="AK867" s="111"/>
      <c r="AL867" s="96"/>
      <c r="AM867" s="85" t="str">
        <f t="shared" si="26"/>
        <v/>
      </c>
      <c r="AN867" s="79" t="str">
        <f t="shared" si="27"/>
        <v/>
      </c>
    </row>
    <row r="868" spans="2:40" ht="21" customHeight="1" x14ac:dyDescent="0.2">
      <c r="B868" s="104"/>
      <c r="C868" s="104"/>
      <c r="D868" s="104"/>
      <c r="E868" s="219"/>
      <c r="F868" s="115"/>
      <c r="G868" s="96"/>
      <c r="H868" s="96"/>
      <c r="I868" s="96"/>
      <c r="J868" s="96"/>
      <c r="K868" s="97"/>
      <c r="L868" s="97"/>
      <c r="M868" s="104"/>
      <c r="N868" s="96"/>
      <c r="O868" s="98"/>
      <c r="P868" s="98"/>
      <c r="Q868" s="98"/>
      <c r="R868" s="111"/>
      <c r="S868" s="98"/>
      <c r="T868" s="111"/>
      <c r="U868" s="98"/>
      <c r="V868" s="111"/>
      <c r="W868" s="98"/>
      <c r="X868" s="98"/>
      <c r="Y868" s="115"/>
      <c r="Z868" s="96"/>
      <c r="AA868" s="111"/>
      <c r="AB868" s="111"/>
      <c r="AC868" s="111"/>
      <c r="AD868" s="111"/>
      <c r="AE868" s="111"/>
      <c r="AF868" s="111"/>
      <c r="AG868" s="111"/>
      <c r="AH868" s="111"/>
      <c r="AI868" s="111"/>
      <c r="AJ868" s="111"/>
      <c r="AK868" s="111"/>
      <c r="AL868" s="96"/>
      <c r="AM868" s="85" t="str">
        <f t="shared" si="26"/>
        <v/>
      </c>
      <c r="AN868" s="79" t="str">
        <f t="shared" si="27"/>
        <v/>
      </c>
    </row>
    <row r="869" spans="2:40" ht="21" customHeight="1" x14ac:dyDescent="0.2">
      <c r="B869" s="104"/>
      <c r="C869" s="104"/>
      <c r="D869" s="104"/>
      <c r="E869" s="219"/>
      <c r="F869" s="115"/>
      <c r="G869" s="96"/>
      <c r="H869" s="96"/>
      <c r="I869" s="96"/>
      <c r="J869" s="96"/>
      <c r="K869" s="97"/>
      <c r="L869" s="97"/>
      <c r="M869" s="104"/>
      <c r="N869" s="96"/>
      <c r="O869" s="98"/>
      <c r="P869" s="98"/>
      <c r="Q869" s="98"/>
      <c r="R869" s="111"/>
      <c r="S869" s="98"/>
      <c r="T869" s="111"/>
      <c r="U869" s="98"/>
      <c r="V869" s="111"/>
      <c r="W869" s="98"/>
      <c r="X869" s="98"/>
      <c r="Y869" s="115"/>
      <c r="Z869" s="96"/>
      <c r="AA869" s="111"/>
      <c r="AB869" s="111"/>
      <c r="AC869" s="111"/>
      <c r="AD869" s="111"/>
      <c r="AE869" s="111"/>
      <c r="AF869" s="111"/>
      <c r="AG869" s="111"/>
      <c r="AH869" s="111"/>
      <c r="AI869" s="111"/>
      <c r="AJ869" s="111"/>
      <c r="AK869" s="111"/>
      <c r="AL869" s="96"/>
      <c r="AM869" s="85" t="str">
        <f t="shared" si="26"/>
        <v/>
      </c>
      <c r="AN869" s="79" t="str">
        <f t="shared" si="27"/>
        <v/>
      </c>
    </row>
    <row r="870" spans="2:40" ht="21" customHeight="1" x14ac:dyDescent="0.2">
      <c r="B870" s="104"/>
      <c r="C870" s="104"/>
      <c r="D870" s="104"/>
      <c r="E870" s="219"/>
      <c r="F870" s="115"/>
      <c r="G870" s="96"/>
      <c r="H870" s="96"/>
      <c r="I870" s="96"/>
      <c r="J870" s="96"/>
      <c r="K870" s="97"/>
      <c r="L870" s="97"/>
      <c r="M870" s="104"/>
      <c r="N870" s="96"/>
      <c r="O870" s="98"/>
      <c r="P870" s="98"/>
      <c r="Q870" s="98"/>
      <c r="R870" s="111"/>
      <c r="S870" s="98"/>
      <c r="T870" s="111"/>
      <c r="U870" s="98"/>
      <c r="V870" s="111"/>
      <c r="W870" s="98"/>
      <c r="X870" s="98"/>
      <c r="Y870" s="115"/>
      <c r="Z870" s="96"/>
      <c r="AA870" s="111"/>
      <c r="AB870" s="111"/>
      <c r="AC870" s="111"/>
      <c r="AD870" s="111"/>
      <c r="AE870" s="111"/>
      <c r="AF870" s="111"/>
      <c r="AG870" s="111"/>
      <c r="AH870" s="111"/>
      <c r="AI870" s="111"/>
      <c r="AJ870" s="111"/>
      <c r="AK870" s="111"/>
      <c r="AL870" s="96"/>
      <c r="AM870" s="85" t="str">
        <f t="shared" si="26"/>
        <v/>
      </c>
      <c r="AN870" s="79" t="str">
        <f t="shared" si="27"/>
        <v/>
      </c>
    </row>
    <row r="871" spans="2:40" ht="21" customHeight="1" x14ac:dyDescent="0.2">
      <c r="B871" s="104"/>
      <c r="C871" s="104"/>
      <c r="D871" s="104"/>
      <c r="E871" s="219"/>
      <c r="F871" s="115"/>
      <c r="G871" s="96"/>
      <c r="H871" s="96"/>
      <c r="I871" s="96"/>
      <c r="J871" s="96"/>
      <c r="K871" s="97"/>
      <c r="L871" s="97"/>
      <c r="M871" s="104"/>
      <c r="N871" s="96"/>
      <c r="O871" s="98"/>
      <c r="P871" s="98"/>
      <c r="Q871" s="98"/>
      <c r="R871" s="111"/>
      <c r="S871" s="98"/>
      <c r="T871" s="111"/>
      <c r="U871" s="98"/>
      <c r="V871" s="111"/>
      <c r="W871" s="98"/>
      <c r="X871" s="98"/>
      <c r="Y871" s="115"/>
      <c r="Z871" s="96"/>
      <c r="AA871" s="111"/>
      <c r="AB871" s="111"/>
      <c r="AC871" s="111"/>
      <c r="AD871" s="111"/>
      <c r="AE871" s="111"/>
      <c r="AF871" s="111"/>
      <c r="AG871" s="111"/>
      <c r="AH871" s="111"/>
      <c r="AI871" s="111"/>
      <c r="AJ871" s="111"/>
      <c r="AK871" s="111"/>
      <c r="AL871" s="96"/>
      <c r="AM871" s="85" t="str">
        <f t="shared" si="26"/>
        <v/>
      </c>
      <c r="AN871" s="79" t="str">
        <f t="shared" si="27"/>
        <v/>
      </c>
    </row>
    <row r="872" spans="2:40" ht="21" customHeight="1" x14ac:dyDescent="0.2">
      <c r="B872" s="104"/>
      <c r="C872" s="104"/>
      <c r="D872" s="104"/>
      <c r="E872" s="219"/>
      <c r="F872" s="115"/>
      <c r="G872" s="96"/>
      <c r="H872" s="96"/>
      <c r="I872" s="96"/>
      <c r="J872" s="96"/>
      <c r="K872" s="97"/>
      <c r="L872" s="97"/>
      <c r="M872" s="104"/>
      <c r="N872" s="96"/>
      <c r="O872" s="98"/>
      <c r="P872" s="98"/>
      <c r="Q872" s="98"/>
      <c r="R872" s="111"/>
      <c r="S872" s="98"/>
      <c r="T872" s="111"/>
      <c r="U872" s="98"/>
      <c r="V872" s="111"/>
      <c r="W872" s="98"/>
      <c r="X872" s="98"/>
      <c r="Y872" s="115"/>
      <c r="Z872" s="96"/>
      <c r="AA872" s="111"/>
      <c r="AB872" s="111"/>
      <c r="AC872" s="111"/>
      <c r="AD872" s="111"/>
      <c r="AE872" s="111"/>
      <c r="AF872" s="111"/>
      <c r="AG872" s="111"/>
      <c r="AH872" s="111"/>
      <c r="AI872" s="111"/>
      <c r="AJ872" s="111"/>
      <c r="AK872" s="111"/>
      <c r="AL872" s="96"/>
      <c r="AM872" s="85" t="str">
        <f t="shared" si="26"/>
        <v/>
      </c>
      <c r="AN872" s="79" t="str">
        <f t="shared" si="27"/>
        <v/>
      </c>
    </row>
    <row r="873" spans="2:40" ht="21" customHeight="1" x14ac:dyDescent="0.2">
      <c r="B873" s="104"/>
      <c r="C873" s="104"/>
      <c r="D873" s="104"/>
      <c r="E873" s="219"/>
      <c r="F873" s="115"/>
      <c r="G873" s="96"/>
      <c r="H873" s="96"/>
      <c r="I873" s="96"/>
      <c r="J873" s="96"/>
      <c r="K873" s="97"/>
      <c r="L873" s="97"/>
      <c r="M873" s="104"/>
      <c r="N873" s="96"/>
      <c r="O873" s="98"/>
      <c r="P873" s="98"/>
      <c r="Q873" s="98"/>
      <c r="R873" s="111"/>
      <c r="S873" s="98"/>
      <c r="T873" s="111"/>
      <c r="U873" s="98"/>
      <c r="V873" s="111"/>
      <c r="W873" s="98"/>
      <c r="X873" s="98"/>
      <c r="Y873" s="115"/>
      <c r="Z873" s="96"/>
      <c r="AA873" s="111"/>
      <c r="AB873" s="111"/>
      <c r="AC873" s="111"/>
      <c r="AD873" s="111"/>
      <c r="AE873" s="111"/>
      <c r="AF873" s="111"/>
      <c r="AG873" s="111"/>
      <c r="AH873" s="111"/>
      <c r="AI873" s="111"/>
      <c r="AJ873" s="111"/>
      <c r="AK873" s="111"/>
      <c r="AL873" s="96"/>
      <c r="AM873" s="85" t="str">
        <f t="shared" si="26"/>
        <v/>
      </c>
      <c r="AN873" s="79" t="str">
        <f t="shared" si="27"/>
        <v/>
      </c>
    </row>
    <row r="874" spans="2:40" ht="21" customHeight="1" x14ac:dyDescent="0.2">
      <c r="B874" s="104"/>
      <c r="C874" s="104"/>
      <c r="D874" s="104"/>
      <c r="E874" s="219"/>
      <c r="F874" s="115"/>
      <c r="G874" s="96"/>
      <c r="H874" s="96"/>
      <c r="I874" s="96"/>
      <c r="J874" s="96"/>
      <c r="K874" s="97"/>
      <c r="L874" s="97"/>
      <c r="M874" s="104"/>
      <c r="N874" s="96"/>
      <c r="O874" s="98"/>
      <c r="P874" s="98"/>
      <c r="Q874" s="98"/>
      <c r="R874" s="111"/>
      <c r="S874" s="98"/>
      <c r="T874" s="111"/>
      <c r="U874" s="98"/>
      <c r="V874" s="111"/>
      <c r="W874" s="98"/>
      <c r="X874" s="98"/>
      <c r="Y874" s="115"/>
      <c r="Z874" s="96"/>
      <c r="AA874" s="111"/>
      <c r="AB874" s="111"/>
      <c r="AC874" s="111"/>
      <c r="AD874" s="111"/>
      <c r="AE874" s="111"/>
      <c r="AF874" s="111"/>
      <c r="AG874" s="111"/>
      <c r="AH874" s="111"/>
      <c r="AI874" s="111"/>
      <c r="AJ874" s="111"/>
      <c r="AK874" s="111"/>
      <c r="AL874" s="96"/>
      <c r="AM874" s="85" t="str">
        <f t="shared" si="26"/>
        <v/>
      </c>
      <c r="AN874" s="79" t="str">
        <f t="shared" si="27"/>
        <v/>
      </c>
    </row>
    <row r="875" spans="2:40" ht="21" customHeight="1" x14ac:dyDescent="0.2">
      <c r="B875" s="104"/>
      <c r="C875" s="104"/>
      <c r="D875" s="104"/>
      <c r="E875" s="219"/>
      <c r="F875" s="115"/>
      <c r="G875" s="96"/>
      <c r="H875" s="96"/>
      <c r="I875" s="96"/>
      <c r="J875" s="96"/>
      <c r="K875" s="97"/>
      <c r="L875" s="97"/>
      <c r="M875" s="104"/>
      <c r="N875" s="96"/>
      <c r="O875" s="98"/>
      <c r="P875" s="98"/>
      <c r="Q875" s="98"/>
      <c r="R875" s="111"/>
      <c r="S875" s="98"/>
      <c r="T875" s="111"/>
      <c r="U875" s="98"/>
      <c r="V875" s="111"/>
      <c r="W875" s="98"/>
      <c r="X875" s="98"/>
      <c r="Y875" s="115"/>
      <c r="Z875" s="96"/>
      <c r="AA875" s="111"/>
      <c r="AB875" s="111"/>
      <c r="AC875" s="111"/>
      <c r="AD875" s="111"/>
      <c r="AE875" s="111"/>
      <c r="AF875" s="111"/>
      <c r="AG875" s="111"/>
      <c r="AH875" s="111"/>
      <c r="AI875" s="111"/>
      <c r="AJ875" s="111"/>
      <c r="AK875" s="111"/>
      <c r="AL875" s="96"/>
      <c r="AM875" s="85" t="str">
        <f t="shared" si="26"/>
        <v/>
      </c>
      <c r="AN875" s="79" t="str">
        <f t="shared" si="27"/>
        <v/>
      </c>
    </row>
    <row r="876" spans="2:40" ht="21" customHeight="1" x14ac:dyDescent="0.2">
      <c r="B876" s="104"/>
      <c r="C876" s="104"/>
      <c r="D876" s="104"/>
      <c r="E876" s="219"/>
      <c r="F876" s="115"/>
      <c r="G876" s="96"/>
      <c r="H876" s="96"/>
      <c r="I876" s="96"/>
      <c r="J876" s="96"/>
      <c r="K876" s="97"/>
      <c r="L876" s="97"/>
      <c r="M876" s="104"/>
      <c r="N876" s="96"/>
      <c r="O876" s="98"/>
      <c r="P876" s="98"/>
      <c r="Q876" s="98"/>
      <c r="R876" s="111"/>
      <c r="S876" s="98"/>
      <c r="T876" s="111"/>
      <c r="U876" s="98"/>
      <c r="V876" s="111"/>
      <c r="W876" s="98"/>
      <c r="X876" s="98"/>
      <c r="Y876" s="115"/>
      <c r="Z876" s="96"/>
      <c r="AA876" s="111"/>
      <c r="AB876" s="111"/>
      <c r="AC876" s="111"/>
      <c r="AD876" s="111"/>
      <c r="AE876" s="111"/>
      <c r="AF876" s="111"/>
      <c r="AG876" s="111"/>
      <c r="AH876" s="111"/>
      <c r="AI876" s="111"/>
      <c r="AJ876" s="111"/>
      <c r="AK876" s="111"/>
      <c r="AL876" s="96"/>
      <c r="AM876" s="85" t="str">
        <f t="shared" si="26"/>
        <v/>
      </c>
      <c r="AN876" s="79" t="str">
        <f t="shared" si="27"/>
        <v/>
      </c>
    </row>
    <row r="877" spans="2:40" ht="21" customHeight="1" x14ac:dyDescent="0.2">
      <c r="B877" s="104"/>
      <c r="C877" s="104"/>
      <c r="D877" s="104"/>
      <c r="E877" s="219"/>
      <c r="F877" s="115"/>
      <c r="G877" s="96"/>
      <c r="H877" s="96"/>
      <c r="I877" s="96"/>
      <c r="J877" s="96"/>
      <c r="K877" s="97"/>
      <c r="L877" s="97"/>
      <c r="M877" s="104"/>
      <c r="N877" s="96"/>
      <c r="O877" s="98"/>
      <c r="P877" s="98"/>
      <c r="Q877" s="98"/>
      <c r="R877" s="111"/>
      <c r="S877" s="98"/>
      <c r="T877" s="111"/>
      <c r="U877" s="98"/>
      <c r="V877" s="111"/>
      <c r="W877" s="98"/>
      <c r="X877" s="98"/>
      <c r="Y877" s="115"/>
      <c r="Z877" s="96"/>
      <c r="AA877" s="111"/>
      <c r="AB877" s="111"/>
      <c r="AC877" s="111"/>
      <c r="AD877" s="111"/>
      <c r="AE877" s="111"/>
      <c r="AF877" s="111"/>
      <c r="AG877" s="111"/>
      <c r="AH877" s="111"/>
      <c r="AI877" s="111"/>
      <c r="AJ877" s="111"/>
      <c r="AK877" s="111"/>
      <c r="AL877" s="96"/>
      <c r="AM877" s="85" t="str">
        <f t="shared" si="26"/>
        <v/>
      </c>
      <c r="AN877" s="79" t="str">
        <f t="shared" si="27"/>
        <v/>
      </c>
    </row>
    <row r="878" spans="2:40" ht="21" customHeight="1" x14ac:dyDescent="0.2">
      <c r="B878" s="104"/>
      <c r="C878" s="104"/>
      <c r="D878" s="104"/>
      <c r="E878" s="219"/>
      <c r="F878" s="115"/>
      <c r="G878" s="96"/>
      <c r="H878" s="96"/>
      <c r="I878" s="96"/>
      <c r="J878" s="96"/>
      <c r="K878" s="97"/>
      <c r="L878" s="97"/>
      <c r="M878" s="104"/>
      <c r="N878" s="96"/>
      <c r="O878" s="98"/>
      <c r="P878" s="98"/>
      <c r="Q878" s="98"/>
      <c r="R878" s="111"/>
      <c r="S878" s="98"/>
      <c r="T878" s="111"/>
      <c r="U878" s="98"/>
      <c r="V878" s="111"/>
      <c r="W878" s="98"/>
      <c r="X878" s="98"/>
      <c r="Y878" s="115"/>
      <c r="Z878" s="96"/>
      <c r="AA878" s="111"/>
      <c r="AB878" s="111"/>
      <c r="AC878" s="111"/>
      <c r="AD878" s="111"/>
      <c r="AE878" s="111"/>
      <c r="AF878" s="111"/>
      <c r="AG878" s="111"/>
      <c r="AH878" s="111"/>
      <c r="AI878" s="111"/>
      <c r="AJ878" s="111"/>
      <c r="AK878" s="111"/>
      <c r="AL878" s="96"/>
      <c r="AM878" s="85" t="str">
        <f t="shared" si="26"/>
        <v/>
      </c>
      <c r="AN878" s="79" t="str">
        <f t="shared" si="27"/>
        <v/>
      </c>
    </row>
    <row r="879" spans="2:40" ht="21" customHeight="1" x14ac:dyDescent="0.2">
      <c r="B879" s="104"/>
      <c r="C879" s="104"/>
      <c r="D879" s="104"/>
      <c r="E879" s="219"/>
      <c r="F879" s="115"/>
      <c r="G879" s="96"/>
      <c r="H879" s="96"/>
      <c r="I879" s="96"/>
      <c r="J879" s="96"/>
      <c r="K879" s="97"/>
      <c r="L879" s="97"/>
      <c r="M879" s="104"/>
      <c r="N879" s="96"/>
      <c r="O879" s="98"/>
      <c r="P879" s="98"/>
      <c r="Q879" s="98"/>
      <c r="R879" s="111"/>
      <c r="S879" s="98"/>
      <c r="T879" s="111"/>
      <c r="U879" s="98"/>
      <c r="V879" s="111"/>
      <c r="W879" s="98"/>
      <c r="X879" s="98"/>
      <c r="Y879" s="115"/>
      <c r="Z879" s="96"/>
      <c r="AA879" s="111"/>
      <c r="AB879" s="111"/>
      <c r="AC879" s="111"/>
      <c r="AD879" s="111"/>
      <c r="AE879" s="111"/>
      <c r="AF879" s="111"/>
      <c r="AG879" s="111"/>
      <c r="AH879" s="111"/>
      <c r="AI879" s="111"/>
      <c r="AJ879" s="111"/>
      <c r="AK879" s="111"/>
      <c r="AL879" s="96"/>
      <c r="AM879" s="85" t="str">
        <f t="shared" si="26"/>
        <v/>
      </c>
      <c r="AN879" s="79" t="str">
        <f t="shared" si="27"/>
        <v/>
      </c>
    </row>
    <row r="880" spans="2:40" ht="21" customHeight="1" x14ac:dyDescent="0.2">
      <c r="B880" s="104"/>
      <c r="C880" s="104"/>
      <c r="D880" s="104"/>
      <c r="E880" s="219"/>
      <c r="F880" s="115"/>
      <c r="G880" s="96"/>
      <c r="H880" s="96"/>
      <c r="I880" s="96"/>
      <c r="J880" s="96"/>
      <c r="K880" s="97"/>
      <c r="L880" s="97"/>
      <c r="M880" s="104"/>
      <c r="N880" s="96"/>
      <c r="O880" s="98"/>
      <c r="P880" s="98"/>
      <c r="Q880" s="98"/>
      <c r="R880" s="111"/>
      <c r="S880" s="98"/>
      <c r="T880" s="111"/>
      <c r="U880" s="98"/>
      <c r="V880" s="111"/>
      <c r="W880" s="98"/>
      <c r="X880" s="98"/>
      <c r="Y880" s="115"/>
      <c r="Z880" s="96"/>
      <c r="AA880" s="111"/>
      <c r="AB880" s="111"/>
      <c r="AC880" s="111"/>
      <c r="AD880" s="111"/>
      <c r="AE880" s="111"/>
      <c r="AF880" s="111"/>
      <c r="AG880" s="111"/>
      <c r="AH880" s="111"/>
      <c r="AI880" s="111"/>
      <c r="AJ880" s="111"/>
      <c r="AK880" s="111"/>
      <c r="AL880" s="96"/>
      <c r="AM880" s="85" t="str">
        <f t="shared" si="26"/>
        <v/>
      </c>
      <c r="AN880" s="79" t="str">
        <f t="shared" si="27"/>
        <v/>
      </c>
    </row>
    <row r="881" spans="2:40" ht="21" customHeight="1" x14ac:dyDescent="0.2">
      <c r="B881" s="104"/>
      <c r="C881" s="104"/>
      <c r="D881" s="104"/>
      <c r="E881" s="219"/>
      <c r="F881" s="115"/>
      <c r="G881" s="96"/>
      <c r="H881" s="96"/>
      <c r="I881" s="96"/>
      <c r="J881" s="96"/>
      <c r="K881" s="97"/>
      <c r="L881" s="97"/>
      <c r="M881" s="104"/>
      <c r="N881" s="96"/>
      <c r="O881" s="98"/>
      <c r="P881" s="98"/>
      <c r="Q881" s="98"/>
      <c r="R881" s="111"/>
      <c r="S881" s="98"/>
      <c r="T881" s="111"/>
      <c r="U881" s="98"/>
      <c r="V881" s="111"/>
      <c r="W881" s="98"/>
      <c r="X881" s="98"/>
      <c r="Y881" s="115"/>
      <c r="Z881" s="96"/>
      <c r="AA881" s="111"/>
      <c r="AB881" s="111"/>
      <c r="AC881" s="111"/>
      <c r="AD881" s="111"/>
      <c r="AE881" s="111"/>
      <c r="AF881" s="111"/>
      <c r="AG881" s="111"/>
      <c r="AH881" s="111"/>
      <c r="AI881" s="111"/>
      <c r="AJ881" s="111"/>
      <c r="AK881" s="111"/>
      <c r="AL881" s="96"/>
      <c r="AM881" s="85" t="str">
        <f t="shared" si="26"/>
        <v/>
      </c>
      <c r="AN881" s="79" t="str">
        <f t="shared" si="27"/>
        <v/>
      </c>
    </row>
    <row r="882" spans="2:40" ht="21" customHeight="1" x14ac:dyDescent="0.2">
      <c r="B882" s="104"/>
      <c r="C882" s="104"/>
      <c r="D882" s="104"/>
      <c r="E882" s="219"/>
      <c r="F882" s="115"/>
      <c r="G882" s="96"/>
      <c r="H882" s="96"/>
      <c r="I882" s="96"/>
      <c r="J882" s="96"/>
      <c r="K882" s="97"/>
      <c r="L882" s="97"/>
      <c r="M882" s="104"/>
      <c r="N882" s="96"/>
      <c r="O882" s="98"/>
      <c r="P882" s="98"/>
      <c r="Q882" s="98"/>
      <c r="R882" s="111"/>
      <c r="S882" s="98"/>
      <c r="T882" s="111"/>
      <c r="U882" s="98"/>
      <c r="V882" s="111"/>
      <c r="W882" s="98"/>
      <c r="X882" s="98"/>
      <c r="Y882" s="115"/>
      <c r="Z882" s="96"/>
      <c r="AA882" s="111"/>
      <c r="AB882" s="111"/>
      <c r="AC882" s="111"/>
      <c r="AD882" s="111"/>
      <c r="AE882" s="111"/>
      <c r="AF882" s="111"/>
      <c r="AG882" s="111"/>
      <c r="AH882" s="111"/>
      <c r="AI882" s="111"/>
      <c r="AJ882" s="111"/>
      <c r="AK882" s="111"/>
      <c r="AL882" s="96"/>
      <c r="AM882" s="85" t="str">
        <f t="shared" si="26"/>
        <v/>
      </c>
      <c r="AN882" s="79" t="str">
        <f t="shared" si="27"/>
        <v/>
      </c>
    </row>
    <row r="883" spans="2:40" ht="21" customHeight="1" x14ac:dyDescent="0.2">
      <c r="B883" s="104"/>
      <c r="C883" s="104"/>
      <c r="D883" s="104"/>
      <c r="E883" s="219"/>
      <c r="F883" s="115"/>
      <c r="G883" s="96"/>
      <c r="H883" s="96"/>
      <c r="I883" s="96"/>
      <c r="J883" s="96"/>
      <c r="K883" s="97"/>
      <c r="L883" s="97"/>
      <c r="M883" s="104"/>
      <c r="N883" s="96"/>
      <c r="O883" s="98"/>
      <c r="P883" s="98"/>
      <c r="Q883" s="98"/>
      <c r="R883" s="111"/>
      <c r="S883" s="98"/>
      <c r="T883" s="111"/>
      <c r="U883" s="98"/>
      <c r="V883" s="111"/>
      <c r="W883" s="98"/>
      <c r="X883" s="98"/>
      <c r="Y883" s="115"/>
      <c r="Z883" s="96"/>
      <c r="AA883" s="111"/>
      <c r="AB883" s="111"/>
      <c r="AC883" s="111"/>
      <c r="AD883" s="111"/>
      <c r="AE883" s="111"/>
      <c r="AF883" s="111"/>
      <c r="AG883" s="111"/>
      <c r="AH883" s="111"/>
      <c r="AI883" s="111"/>
      <c r="AJ883" s="111"/>
      <c r="AK883" s="111"/>
      <c r="AL883" s="96"/>
      <c r="AM883" s="85" t="str">
        <f t="shared" si="26"/>
        <v/>
      </c>
      <c r="AN883" s="79" t="str">
        <f t="shared" si="27"/>
        <v/>
      </c>
    </row>
    <row r="884" spans="2:40" ht="21" customHeight="1" x14ac:dyDescent="0.2">
      <c r="B884" s="104"/>
      <c r="C884" s="104"/>
      <c r="D884" s="104"/>
      <c r="E884" s="219"/>
      <c r="F884" s="115"/>
      <c r="G884" s="96"/>
      <c r="H884" s="96"/>
      <c r="I884" s="96"/>
      <c r="J884" s="96"/>
      <c r="K884" s="97"/>
      <c r="L884" s="97"/>
      <c r="M884" s="104"/>
      <c r="N884" s="96"/>
      <c r="O884" s="98"/>
      <c r="P884" s="98"/>
      <c r="Q884" s="98"/>
      <c r="R884" s="111"/>
      <c r="S884" s="98"/>
      <c r="T884" s="111"/>
      <c r="U884" s="98"/>
      <c r="V884" s="111"/>
      <c r="W884" s="98"/>
      <c r="X884" s="98"/>
      <c r="Y884" s="115"/>
      <c r="Z884" s="96"/>
      <c r="AA884" s="111"/>
      <c r="AB884" s="111"/>
      <c r="AC884" s="111"/>
      <c r="AD884" s="111"/>
      <c r="AE884" s="111"/>
      <c r="AF884" s="111"/>
      <c r="AG884" s="111"/>
      <c r="AH884" s="111"/>
      <c r="AI884" s="111"/>
      <c r="AJ884" s="111"/>
      <c r="AK884" s="111"/>
      <c r="AL884" s="96"/>
      <c r="AM884" s="85" t="str">
        <f t="shared" si="26"/>
        <v/>
      </c>
      <c r="AN884" s="79" t="str">
        <f t="shared" si="27"/>
        <v/>
      </c>
    </row>
    <row r="885" spans="2:40" ht="21" customHeight="1" x14ac:dyDescent="0.2">
      <c r="B885" s="104"/>
      <c r="C885" s="104"/>
      <c r="D885" s="104"/>
      <c r="E885" s="219"/>
      <c r="F885" s="115"/>
      <c r="G885" s="96"/>
      <c r="H885" s="96"/>
      <c r="I885" s="96"/>
      <c r="J885" s="96"/>
      <c r="K885" s="97"/>
      <c r="L885" s="97"/>
      <c r="M885" s="104"/>
      <c r="N885" s="96"/>
      <c r="O885" s="98"/>
      <c r="P885" s="98"/>
      <c r="Q885" s="98"/>
      <c r="R885" s="111"/>
      <c r="S885" s="98"/>
      <c r="T885" s="111"/>
      <c r="U885" s="98"/>
      <c r="V885" s="111"/>
      <c r="W885" s="98"/>
      <c r="X885" s="98"/>
      <c r="Y885" s="115"/>
      <c r="Z885" s="96"/>
      <c r="AA885" s="111"/>
      <c r="AB885" s="111"/>
      <c r="AC885" s="111"/>
      <c r="AD885" s="111"/>
      <c r="AE885" s="111"/>
      <c r="AF885" s="111"/>
      <c r="AG885" s="111"/>
      <c r="AH885" s="111"/>
      <c r="AI885" s="111"/>
      <c r="AJ885" s="111"/>
      <c r="AK885" s="111"/>
      <c r="AL885" s="96"/>
      <c r="AM885" s="85" t="str">
        <f t="shared" si="26"/>
        <v/>
      </c>
      <c r="AN885" s="79" t="str">
        <f t="shared" si="27"/>
        <v/>
      </c>
    </row>
    <row r="886" spans="2:40" ht="21" customHeight="1" x14ac:dyDescent="0.2">
      <c r="B886" s="104"/>
      <c r="C886" s="104"/>
      <c r="D886" s="104"/>
      <c r="E886" s="219"/>
      <c r="F886" s="115"/>
      <c r="G886" s="96"/>
      <c r="H886" s="96"/>
      <c r="I886" s="96"/>
      <c r="J886" s="96"/>
      <c r="K886" s="97"/>
      <c r="L886" s="97"/>
      <c r="M886" s="104"/>
      <c r="N886" s="96"/>
      <c r="O886" s="98"/>
      <c r="P886" s="98"/>
      <c r="Q886" s="98"/>
      <c r="R886" s="111"/>
      <c r="S886" s="98"/>
      <c r="T886" s="111"/>
      <c r="U886" s="98"/>
      <c r="V886" s="111"/>
      <c r="W886" s="98"/>
      <c r="X886" s="98"/>
      <c r="Y886" s="115"/>
      <c r="Z886" s="96"/>
      <c r="AA886" s="111"/>
      <c r="AB886" s="111"/>
      <c r="AC886" s="111"/>
      <c r="AD886" s="111"/>
      <c r="AE886" s="111"/>
      <c r="AF886" s="111"/>
      <c r="AG886" s="111"/>
      <c r="AH886" s="111"/>
      <c r="AI886" s="111"/>
      <c r="AJ886" s="111"/>
      <c r="AK886" s="111"/>
      <c r="AL886" s="96"/>
      <c r="AM886" s="85" t="str">
        <f t="shared" si="26"/>
        <v/>
      </c>
      <c r="AN886" s="79" t="str">
        <f t="shared" si="27"/>
        <v/>
      </c>
    </row>
    <row r="887" spans="2:40" ht="21" customHeight="1" x14ac:dyDescent="0.2">
      <c r="B887" s="104"/>
      <c r="C887" s="104"/>
      <c r="D887" s="104"/>
      <c r="E887" s="219"/>
      <c r="F887" s="115"/>
      <c r="G887" s="96"/>
      <c r="H887" s="96"/>
      <c r="I887" s="96"/>
      <c r="J887" s="96"/>
      <c r="K887" s="97"/>
      <c r="L887" s="97"/>
      <c r="M887" s="104"/>
      <c r="N887" s="96"/>
      <c r="O887" s="98"/>
      <c r="P887" s="98"/>
      <c r="Q887" s="98"/>
      <c r="R887" s="111"/>
      <c r="S887" s="98"/>
      <c r="T887" s="111"/>
      <c r="U887" s="98"/>
      <c r="V887" s="111"/>
      <c r="W887" s="98"/>
      <c r="X887" s="98"/>
      <c r="Y887" s="115"/>
      <c r="Z887" s="96"/>
      <c r="AA887" s="111"/>
      <c r="AB887" s="111"/>
      <c r="AC887" s="111"/>
      <c r="AD887" s="111"/>
      <c r="AE887" s="111"/>
      <c r="AF887" s="111"/>
      <c r="AG887" s="111"/>
      <c r="AH887" s="111"/>
      <c r="AI887" s="111"/>
      <c r="AJ887" s="111"/>
      <c r="AK887" s="111"/>
      <c r="AL887" s="96"/>
      <c r="AM887" s="85" t="str">
        <f t="shared" si="26"/>
        <v/>
      </c>
      <c r="AN887" s="79" t="str">
        <f t="shared" si="27"/>
        <v/>
      </c>
    </row>
    <row r="888" spans="2:40" ht="21" customHeight="1" x14ac:dyDescent="0.2">
      <c r="B888" s="104"/>
      <c r="C888" s="104"/>
      <c r="D888" s="104"/>
      <c r="E888" s="219"/>
      <c r="F888" s="115"/>
      <c r="G888" s="96"/>
      <c r="H888" s="96"/>
      <c r="I888" s="96"/>
      <c r="J888" s="96"/>
      <c r="K888" s="97"/>
      <c r="L888" s="97"/>
      <c r="M888" s="104"/>
      <c r="N888" s="96"/>
      <c r="O888" s="98"/>
      <c r="P888" s="98"/>
      <c r="Q888" s="98"/>
      <c r="R888" s="111"/>
      <c r="S888" s="98"/>
      <c r="T888" s="111"/>
      <c r="U888" s="98"/>
      <c r="V888" s="111"/>
      <c r="W888" s="98"/>
      <c r="X888" s="98"/>
      <c r="Y888" s="115"/>
      <c r="Z888" s="96"/>
      <c r="AA888" s="111"/>
      <c r="AB888" s="111"/>
      <c r="AC888" s="111"/>
      <c r="AD888" s="111"/>
      <c r="AE888" s="111"/>
      <c r="AF888" s="111"/>
      <c r="AG888" s="111"/>
      <c r="AH888" s="111"/>
      <c r="AI888" s="111"/>
      <c r="AJ888" s="111"/>
      <c r="AK888" s="111"/>
      <c r="AL888" s="96"/>
      <c r="AM888" s="85" t="str">
        <f t="shared" si="26"/>
        <v/>
      </c>
      <c r="AN888" s="79" t="str">
        <f t="shared" si="27"/>
        <v/>
      </c>
    </row>
    <row r="889" spans="2:40" ht="21" customHeight="1" x14ac:dyDescent="0.2">
      <c r="B889" s="104"/>
      <c r="C889" s="104"/>
      <c r="D889" s="104"/>
      <c r="E889" s="219"/>
      <c r="F889" s="115"/>
      <c r="G889" s="96"/>
      <c r="H889" s="96"/>
      <c r="I889" s="96"/>
      <c r="J889" s="96"/>
      <c r="K889" s="97"/>
      <c r="L889" s="97"/>
      <c r="M889" s="104"/>
      <c r="N889" s="96"/>
      <c r="O889" s="98"/>
      <c r="P889" s="98"/>
      <c r="Q889" s="98"/>
      <c r="R889" s="111"/>
      <c r="S889" s="98"/>
      <c r="T889" s="111"/>
      <c r="U889" s="98"/>
      <c r="V889" s="111"/>
      <c r="W889" s="98"/>
      <c r="X889" s="98"/>
      <c r="Y889" s="115"/>
      <c r="Z889" s="96"/>
      <c r="AA889" s="111"/>
      <c r="AB889" s="111"/>
      <c r="AC889" s="111"/>
      <c r="AD889" s="111"/>
      <c r="AE889" s="111"/>
      <c r="AF889" s="111"/>
      <c r="AG889" s="111"/>
      <c r="AH889" s="111"/>
      <c r="AI889" s="111"/>
      <c r="AJ889" s="111"/>
      <c r="AK889" s="111"/>
      <c r="AL889" s="96"/>
      <c r="AM889" s="85" t="str">
        <f t="shared" si="26"/>
        <v/>
      </c>
      <c r="AN889" s="79" t="str">
        <f t="shared" si="27"/>
        <v/>
      </c>
    </row>
    <row r="890" spans="2:40" ht="21" customHeight="1" x14ac:dyDescent="0.2">
      <c r="B890" s="104"/>
      <c r="C890" s="104"/>
      <c r="D890" s="104"/>
      <c r="E890" s="219"/>
      <c r="F890" s="115"/>
      <c r="G890" s="96"/>
      <c r="H890" s="96"/>
      <c r="I890" s="96"/>
      <c r="J890" s="96"/>
      <c r="K890" s="97"/>
      <c r="L890" s="97"/>
      <c r="M890" s="104"/>
      <c r="N890" s="96"/>
      <c r="O890" s="98"/>
      <c r="P890" s="98"/>
      <c r="Q890" s="98"/>
      <c r="R890" s="111"/>
      <c r="S890" s="98"/>
      <c r="T890" s="111"/>
      <c r="U890" s="98"/>
      <c r="V890" s="111"/>
      <c r="W890" s="98"/>
      <c r="X890" s="98"/>
      <c r="Y890" s="115"/>
      <c r="Z890" s="96"/>
      <c r="AA890" s="111"/>
      <c r="AB890" s="111"/>
      <c r="AC890" s="111"/>
      <c r="AD890" s="111"/>
      <c r="AE890" s="111"/>
      <c r="AF890" s="111"/>
      <c r="AG890" s="111"/>
      <c r="AH890" s="111"/>
      <c r="AI890" s="111"/>
      <c r="AJ890" s="111"/>
      <c r="AK890" s="111"/>
      <c r="AL890" s="96"/>
      <c r="AM890" s="85" t="str">
        <f t="shared" si="26"/>
        <v/>
      </c>
      <c r="AN890" s="79" t="str">
        <f t="shared" si="27"/>
        <v/>
      </c>
    </row>
    <row r="891" spans="2:40" ht="21" customHeight="1" x14ac:dyDescent="0.2">
      <c r="B891" s="104"/>
      <c r="C891" s="104"/>
      <c r="D891" s="104"/>
      <c r="E891" s="219"/>
      <c r="F891" s="115"/>
      <c r="G891" s="96"/>
      <c r="H891" s="96"/>
      <c r="I891" s="96"/>
      <c r="J891" s="96"/>
      <c r="K891" s="97"/>
      <c r="L891" s="97"/>
      <c r="M891" s="104"/>
      <c r="N891" s="96"/>
      <c r="O891" s="98"/>
      <c r="P891" s="98"/>
      <c r="Q891" s="98"/>
      <c r="R891" s="111"/>
      <c r="S891" s="98"/>
      <c r="T891" s="111"/>
      <c r="U891" s="98"/>
      <c r="V891" s="111"/>
      <c r="W891" s="98"/>
      <c r="X891" s="98"/>
      <c r="Y891" s="115"/>
      <c r="Z891" s="96"/>
      <c r="AA891" s="111"/>
      <c r="AB891" s="111"/>
      <c r="AC891" s="111"/>
      <c r="AD891" s="111"/>
      <c r="AE891" s="111"/>
      <c r="AF891" s="111"/>
      <c r="AG891" s="111"/>
      <c r="AH891" s="111"/>
      <c r="AI891" s="111"/>
      <c r="AJ891" s="111"/>
      <c r="AK891" s="111"/>
      <c r="AL891" s="96"/>
      <c r="AM891" s="85" t="str">
        <f t="shared" si="26"/>
        <v/>
      </c>
      <c r="AN891" s="79" t="str">
        <f t="shared" si="27"/>
        <v/>
      </c>
    </row>
    <row r="892" spans="2:40" ht="21" customHeight="1" x14ac:dyDescent="0.2">
      <c r="B892" s="104"/>
      <c r="C892" s="104"/>
      <c r="D892" s="104"/>
      <c r="E892" s="219"/>
      <c r="F892" s="115"/>
      <c r="G892" s="96"/>
      <c r="H892" s="96"/>
      <c r="I892" s="96"/>
      <c r="J892" s="96"/>
      <c r="K892" s="97"/>
      <c r="L892" s="97"/>
      <c r="M892" s="104"/>
      <c r="N892" s="96"/>
      <c r="O892" s="98"/>
      <c r="P892" s="98"/>
      <c r="Q892" s="98"/>
      <c r="R892" s="111"/>
      <c r="S892" s="98"/>
      <c r="T892" s="111"/>
      <c r="U892" s="98"/>
      <c r="V892" s="111"/>
      <c r="W892" s="98"/>
      <c r="X892" s="98"/>
      <c r="Y892" s="115"/>
      <c r="Z892" s="96"/>
      <c r="AA892" s="111"/>
      <c r="AB892" s="111"/>
      <c r="AC892" s="111"/>
      <c r="AD892" s="111"/>
      <c r="AE892" s="111"/>
      <c r="AF892" s="111"/>
      <c r="AG892" s="111"/>
      <c r="AH892" s="111"/>
      <c r="AI892" s="111"/>
      <c r="AJ892" s="111"/>
      <c r="AK892" s="111"/>
      <c r="AL892" s="96"/>
      <c r="AM892" s="85" t="str">
        <f t="shared" si="26"/>
        <v/>
      </c>
      <c r="AN892" s="79" t="str">
        <f t="shared" si="27"/>
        <v/>
      </c>
    </row>
    <row r="893" spans="2:40" ht="21" customHeight="1" x14ac:dyDescent="0.2">
      <c r="B893" s="104"/>
      <c r="C893" s="104"/>
      <c r="D893" s="104"/>
      <c r="E893" s="219"/>
      <c r="F893" s="115"/>
      <c r="G893" s="96"/>
      <c r="H893" s="96"/>
      <c r="I893" s="96"/>
      <c r="J893" s="96"/>
      <c r="K893" s="97"/>
      <c r="L893" s="97"/>
      <c r="M893" s="104"/>
      <c r="N893" s="96"/>
      <c r="O893" s="98"/>
      <c r="P893" s="98"/>
      <c r="Q893" s="98"/>
      <c r="R893" s="111"/>
      <c r="S893" s="98"/>
      <c r="T893" s="111"/>
      <c r="U893" s="98"/>
      <c r="V893" s="111"/>
      <c r="W893" s="98"/>
      <c r="X893" s="98"/>
      <c r="Y893" s="115"/>
      <c r="Z893" s="96"/>
      <c r="AA893" s="111"/>
      <c r="AB893" s="111"/>
      <c r="AC893" s="111"/>
      <c r="AD893" s="111"/>
      <c r="AE893" s="111"/>
      <c r="AF893" s="111"/>
      <c r="AG893" s="111"/>
      <c r="AH893" s="111"/>
      <c r="AI893" s="111"/>
      <c r="AJ893" s="111"/>
      <c r="AK893" s="111"/>
      <c r="AL893" s="96"/>
      <c r="AM893" s="85" t="str">
        <f t="shared" si="26"/>
        <v/>
      </c>
      <c r="AN893" s="79" t="str">
        <f t="shared" si="27"/>
        <v/>
      </c>
    </row>
    <row r="894" spans="2:40" ht="21" customHeight="1" x14ac:dyDescent="0.2">
      <c r="B894" s="104"/>
      <c r="C894" s="104"/>
      <c r="D894" s="104"/>
      <c r="E894" s="219"/>
      <c r="F894" s="115"/>
      <c r="G894" s="96"/>
      <c r="H894" s="96"/>
      <c r="I894" s="96"/>
      <c r="J894" s="96"/>
      <c r="K894" s="97"/>
      <c r="L894" s="97"/>
      <c r="M894" s="104"/>
      <c r="N894" s="96"/>
      <c r="O894" s="98"/>
      <c r="P894" s="98"/>
      <c r="Q894" s="98"/>
      <c r="R894" s="111"/>
      <c r="S894" s="98"/>
      <c r="T894" s="111"/>
      <c r="U894" s="98"/>
      <c r="V894" s="111"/>
      <c r="W894" s="98"/>
      <c r="X894" s="98"/>
      <c r="Y894" s="115"/>
      <c r="Z894" s="96"/>
      <c r="AA894" s="111"/>
      <c r="AB894" s="111"/>
      <c r="AC894" s="111"/>
      <c r="AD894" s="111"/>
      <c r="AE894" s="111"/>
      <c r="AF894" s="111"/>
      <c r="AG894" s="111"/>
      <c r="AH894" s="111"/>
      <c r="AI894" s="111"/>
      <c r="AJ894" s="111"/>
      <c r="AK894" s="111"/>
      <c r="AL894" s="96"/>
      <c r="AM894" s="85" t="str">
        <f t="shared" si="26"/>
        <v/>
      </c>
      <c r="AN894" s="79" t="str">
        <f t="shared" si="27"/>
        <v/>
      </c>
    </row>
    <row r="895" spans="2:40" ht="21" customHeight="1" x14ac:dyDescent="0.2">
      <c r="B895" s="104"/>
      <c r="C895" s="104"/>
      <c r="D895" s="104"/>
      <c r="E895" s="219"/>
      <c r="F895" s="115"/>
      <c r="G895" s="96"/>
      <c r="H895" s="96"/>
      <c r="I895" s="96"/>
      <c r="J895" s="96"/>
      <c r="K895" s="97"/>
      <c r="L895" s="97"/>
      <c r="M895" s="104"/>
      <c r="N895" s="96"/>
      <c r="O895" s="98"/>
      <c r="P895" s="98"/>
      <c r="Q895" s="98"/>
      <c r="R895" s="111"/>
      <c r="S895" s="98"/>
      <c r="T895" s="111"/>
      <c r="U895" s="98"/>
      <c r="V895" s="111"/>
      <c r="W895" s="98"/>
      <c r="X895" s="98"/>
      <c r="Y895" s="115"/>
      <c r="Z895" s="96"/>
      <c r="AA895" s="111"/>
      <c r="AB895" s="111"/>
      <c r="AC895" s="111"/>
      <c r="AD895" s="111"/>
      <c r="AE895" s="111"/>
      <c r="AF895" s="111"/>
      <c r="AG895" s="111"/>
      <c r="AH895" s="111"/>
      <c r="AI895" s="111"/>
      <c r="AJ895" s="111"/>
      <c r="AK895" s="111"/>
      <c r="AL895" s="96"/>
      <c r="AM895" s="85" t="str">
        <f t="shared" si="26"/>
        <v/>
      </c>
      <c r="AN895" s="79" t="str">
        <f t="shared" si="27"/>
        <v/>
      </c>
    </row>
    <row r="896" spans="2:40" ht="21" customHeight="1" x14ac:dyDescent="0.2">
      <c r="B896" s="104"/>
      <c r="C896" s="104"/>
      <c r="D896" s="104"/>
      <c r="E896" s="219"/>
      <c r="F896" s="115"/>
      <c r="G896" s="96"/>
      <c r="H896" s="96"/>
      <c r="I896" s="96"/>
      <c r="J896" s="96"/>
      <c r="K896" s="97"/>
      <c r="L896" s="97"/>
      <c r="M896" s="104"/>
      <c r="N896" s="96"/>
      <c r="O896" s="98"/>
      <c r="P896" s="98"/>
      <c r="Q896" s="98"/>
      <c r="R896" s="111"/>
      <c r="S896" s="98"/>
      <c r="T896" s="111"/>
      <c r="U896" s="98"/>
      <c r="V896" s="111"/>
      <c r="W896" s="98"/>
      <c r="X896" s="98"/>
      <c r="Y896" s="115"/>
      <c r="Z896" s="96"/>
      <c r="AA896" s="111"/>
      <c r="AB896" s="111"/>
      <c r="AC896" s="111"/>
      <c r="AD896" s="111"/>
      <c r="AE896" s="111"/>
      <c r="AF896" s="111"/>
      <c r="AG896" s="111"/>
      <c r="AH896" s="111"/>
      <c r="AI896" s="111"/>
      <c r="AJ896" s="111"/>
      <c r="AK896" s="111"/>
      <c r="AL896" s="96"/>
      <c r="AM896" s="85" t="str">
        <f t="shared" si="26"/>
        <v/>
      </c>
      <c r="AN896" s="79" t="str">
        <f t="shared" si="27"/>
        <v/>
      </c>
    </row>
    <row r="897" spans="2:40" ht="21" customHeight="1" x14ac:dyDescent="0.2">
      <c r="B897" s="104"/>
      <c r="C897" s="104"/>
      <c r="D897" s="104"/>
      <c r="E897" s="219"/>
      <c r="F897" s="115"/>
      <c r="G897" s="96"/>
      <c r="H897" s="96"/>
      <c r="I897" s="96"/>
      <c r="J897" s="96"/>
      <c r="K897" s="97"/>
      <c r="L897" s="97"/>
      <c r="M897" s="104"/>
      <c r="N897" s="96"/>
      <c r="O897" s="98"/>
      <c r="P897" s="98"/>
      <c r="Q897" s="98"/>
      <c r="R897" s="111"/>
      <c r="S897" s="98"/>
      <c r="T897" s="111"/>
      <c r="U897" s="98"/>
      <c r="V897" s="111"/>
      <c r="W897" s="98"/>
      <c r="X897" s="98"/>
      <c r="Y897" s="115"/>
      <c r="Z897" s="96"/>
      <c r="AA897" s="111"/>
      <c r="AB897" s="111"/>
      <c r="AC897" s="111"/>
      <c r="AD897" s="111"/>
      <c r="AE897" s="111"/>
      <c r="AF897" s="111"/>
      <c r="AG897" s="111"/>
      <c r="AH897" s="111"/>
      <c r="AI897" s="111"/>
      <c r="AJ897" s="111"/>
      <c r="AK897" s="111"/>
      <c r="AL897" s="96"/>
      <c r="AM897" s="85" t="str">
        <f t="shared" si="26"/>
        <v/>
      </c>
      <c r="AN897" s="79" t="str">
        <f t="shared" si="27"/>
        <v/>
      </c>
    </row>
    <row r="898" spans="2:40" ht="21" customHeight="1" x14ac:dyDescent="0.2">
      <c r="B898" s="104"/>
      <c r="C898" s="104"/>
      <c r="D898" s="104"/>
      <c r="E898" s="219"/>
      <c r="F898" s="115"/>
      <c r="G898" s="96"/>
      <c r="H898" s="96"/>
      <c r="I898" s="96"/>
      <c r="J898" s="96"/>
      <c r="K898" s="97"/>
      <c r="L898" s="97"/>
      <c r="M898" s="104"/>
      <c r="N898" s="96"/>
      <c r="O898" s="98"/>
      <c r="P898" s="98"/>
      <c r="Q898" s="98"/>
      <c r="R898" s="111"/>
      <c r="S898" s="98"/>
      <c r="T898" s="111"/>
      <c r="U898" s="98"/>
      <c r="V898" s="111"/>
      <c r="W898" s="98"/>
      <c r="X898" s="98"/>
      <c r="Y898" s="115"/>
      <c r="Z898" s="96"/>
      <c r="AA898" s="111"/>
      <c r="AB898" s="111"/>
      <c r="AC898" s="111"/>
      <c r="AD898" s="111"/>
      <c r="AE898" s="111"/>
      <c r="AF898" s="111"/>
      <c r="AG898" s="111"/>
      <c r="AH898" s="111"/>
      <c r="AI898" s="111"/>
      <c r="AJ898" s="111"/>
      <c r="AK898" s="111"/>
      <c r="AL898" s="96"/>
      <c r="AM898" s="85" t="str">
        <f t="shared" si="26"/>
        <v/>
      </c>
      <c r="AN898" s="79" t="str">
        <f t="shared" si="27"/>
        <v/>
      </c>
    </row>
    <row r="899" spans="2:40" ht="21" customHeight="1" x14ac:dyDescent="0.2">
      <c r="B899" s="104"/>
      <c r="C899" s="104"/>
      <c r="D899" s="104"/>
      <c r="E899" s="219"/>
      <c r="F899" s="115"/>
      <c r="G899" s="96"/>
      <c r="H899" s="96"/>
      <c r="I899" s="96"/>
      <c r="J899" s="96"/>
      <c r="K899" s="97"/>
      <c r="L899" s="97"/>
      <c r="M899" s="104"/>
      <c r="N899" s="96"/>
      <c r="O899" s="98"/>
      <c r="P899" s="98"/>
      <c r="Q899" s="98"/>
      <c r="R899" s="111"/>
      <c r="S899" s="98"/>
      <c r="T899" s="111"/>
      <c r="U899" s="98"/>
      <c r="V899" s="111"/>
      <c r="W899" s="98"/>
      <c r="X899" s="98"/>
      <c r="Y899" s="115"/>
      <c r="Z899" s="96"/>
      <c r="AA899" s="111"/>
      <c r="AB899" s="111"/>
      <c r="AC899" s="111"/>
      <c r="AD899" s="111"/>
      <c r="AE899" s="111"/>
      <c r="AF899" s="111"/>
      <c r="AG899" s="111"/>
      <c r="AH899" s="111"/>
      <c r="AI899" s="111"/>
      <c r="AJ899" s="111"/>
      <c r="AK899" s="111"/>
      <c r="AL899" s="96"/>
      <c r="AM899" s="85" t="str">
        <f t="shared" si="26"/>
        <v/>
      </c>
      <c r="AN899" s="79" t="str">
        <f t="shared" si="27"/>
        <v/>
      </c>
    </row>
    <row r="900" spans="2:40" ht="21" customHeight="1" x14ac:dyDescent="0.2">
      <c r="B900" s="104"/>
      <c r="C900" s="104"/>
      <c r="D900" s="104"/>
      <c r="E900" s="219"/>
      <c r="F900" s="115"/>
      <c r="G900" s="96"/>
      <c r="H900" s="96"/>
      <c r="I900" s="96"/>
      <c r="J900" s="96"/>
      <c r="K900" s="97"/>
      <c r="L900" s="97"/>
      <c r="M900" s="104"/>
      <c r="N900" s="96"/>
      <c r="O900" s="98"/>
      <c r="P900" s="98"/>
      <c r="Q900" s="98"/>
      <c r="R900" s="111"/>
      <c r="S900" s="98"/>
      <c r="T900" s="111"/>
      <c r="U900" s="98"/>
      <c r="V900" s="111"/>
      <c r="W900" s="98"/>
      <c r="X900" s="98"/>
      <c r="Y900" s="115"/>
      <c r="Z900" s="96"/>
      <c r="AA900" s="111"/>
      <c r="AB900" s="111"/>
      <c r="AC900" s="111"/>
      <c r="AD900" s="111"/>
      <c r="AE900" s="111"/>
      <c r="AF900" s="111"/>
      <c r="AG900" s="111"/>
      <c r="AH900" s="111"/>
      <c r="AI900" s="111"/>
      <c r="AJ900" s="111"/>
      <c r="AK900" s="111"/>
      <c r="AL900" s="96"/>
      <c r="AM900" s="85" t="str">
        <f t="shared" si="26"/>
        <v/>
      </c>
      <c r="AN900" s="79" t="str">
        <f t="shared" si="27"/>
        <v/>
      </c>
    </row>
    <row r="901" spans="2:40" ht="21" customHeight="1" x14ac:dyDescent="0.2">
      <c r="B901" s="104"/>
      <c r="C901" s="104"/>
      <c r="D901" s="104"/>
      <c r="E901" s="219"/>
      <c r="F901" s="115"/>
      <c r="G901" s="96"/>
      <c r="H901" s="96"/>
      <c r="I901" s="96"/>
      <c r="J901" s="96"/>
      <c r="K901" s="97"/>
      <c r="L901" s="97"/>
      <c r="M901" s="104"/>
      <c r="N901" s="96"/>
      <c r="O901" s="98"/>
      <c r="P901" s="98"/>
      <c r="Q901" s="98"/>
      <c r="R901" s="111"/>
      <c r="S901" s="98"/>
      <c r="T901" s="111"/>
      <c r="U901" s="98"/>
      <c r="V901" s="111"/>
      <c r="W901" s="98"/>
      <c r="X901" s="98"/>
      <c r="Y901" s="115"/>
      <c r="Z901" s="96"/>
      <c r="AA901" s="111"/>
      <c r="AB901" s="111"/>
      <c r="AC901" s="111"/>
      <c r="AD901" s="111"/>
      <c r="AE901" s="111"/>
      <c r="AF901" s="111"/>
      <c r="AG901" s="111"/>
      <c r="AH901" s="111"/>
      <c r="AI901" s="111"/>
      <c r="AJ901" s="111"/>
      <c r="AK901" s="111"/>
      <c r="AL901" s="96"/>
      <c r="AM901" s="85" t="str">
        <f t="shared" si="26"/>
        <v/>
      </c>
      <c r="AN901" s="79" t="str">
        <f t="shared" si="27"/>
        <v/>
      </c>
    </row>
    <row r="902" spans="2:40" ht="21" customHeight="1" x14ac:dyDescent="0.2">
      <c r="B902" s="104"/>
      <c r="C902" s="104"/>
      <c r="D902" s="104"/>
      <c r="E902" s="219"/>
      <c r="F902" s="115"/>
      <c r="G902" s="96"/>
      <c r="H902" s="96"/>
      <c r="I902" s="96"/>
      <c r="J902" s="96"/>
      <c r="K902" s="97"/>
      <c r="L902" s="97"/>
      <c r="M902" s="104"/>
      <c r="N902" s="96"/>
      <c r="O902" s="98"/>
      <c r="P902" s="98"/>
      <c r="Q902" s="98"/>
      <c r="R902" s="111"/>
      <c r="S902" s="98"/>
      <c r="T902" s="111"/>
      <c r="U902" s="98"/>
      <c r="V902" s="111"/>
      <c r="W902" s="98"/>
      <c r="X902" s="98"/>
      <c r="Y902" s="115"/>
      <c r="Z902" s="96"/>
      <c r="AA902" s="111"/>
      <c r="AB902" s="111"/>
      <c r="AC902" s="111"/>
      <c r="AD902" s="111"/>
      <c r="AE902" s="111"/>
      <c r="AF902" s="111"/>
      <c r="AG902" s="111"/>
      <c r="AH902" s="111"/>
      <c r="AI902" s="111"/>
      <c r="AJ902" s="111"/>
      <c r="AK902" s="111"/>
      <c r="AL902" s="96"/>
      <c r="AM902" s="85" t="str">
        <f t="shared" si="26"/>
        <v/>
      </c>
      <c r="AN902" s="79" t="str">
        <f t="shared" si="27"/>
        <v/>
      </c>
    </row>
    <row r="903" spans="2:40" ht="21" customHeight="1" x14ac:dyDescent="0.2">
      <c r="B903" s="104"/>
      <c r="C903" s="104"/>
      <c r="D903" s="104"/>
      <c r="E903" s="219"/>
      <c r="F903" s="115"/>
      <c r="G903" s="96"/>
      <c r="H903" s="96"/>
      <c r="I903" s="96"/>
      <c r="J903" s="96"/>
      <c r="K903" s="97"/>
      <c r="L903" s="97"/>
      <c r="M903" s="104"/>
      <c r="N903" s="96"/>
      <c r="O903" s="98"/>
      <c r="P903" s="98"/>
      <c r="Q903" s="98"/>
      <c r="R903" s="111"/>
      <c r="S903" s="98"/>
      <c r="T903" s="111"/>
      <c r="U903" s="98"/>
      <c r="V903" s="111"/>
      <c r="W903" s="98"/>
      <c r="X903" s="98"/>
      <c r="Y903" s="115"/>
      <c r="Z903" s="96"/>
      <c r="AA903" s="111"/>
      <c r="AB903" s="111"/>
      <c r="AC903" s="111"/>
      <c r="AD903" s="111"/>
      <c r="AE903" s="111"/>
      <c r="AF903" s="111"/>
      <c r="AG903" s="111"/>
      <c r="AH903" s="111"/>
      <c r="AI903" s="111"/>
      <c r="AJ903" s="111"/>
      <c r="AK903" s="111"/>
      <c r="AL903" s="96"/>
      <c r="AM903" s="85" t="str">
        <f t="shared" si="26"/>
        <v/>
      </c>
      <c r="AN903" s="79" t="str">
        <f t="shared" si="27"/>
        <v/>
      </c>
    </row>
    <row r="904" spans="2:40" ht="21" customHeight="1" x14ac:dyDescent="0.2">
      <c r="B904" s="104"/>
      <c r="C904" s="104"/>
      <c r="D904" s="104"/>
      <c r="E904" s="219"/>
      <c r="F904" s="115"/>
      <c r="G904" s="96"/>
      <c r="H904" s="96"/>
      <c r="I904" s="96"/>
      <c r="J904" s="96"/>
      <c r="K904" s="97"/>
      <c r="L904" s="97"/>
      <c r="M904" s="104"/>
      <c r="N904" s="96"/>
      <c r="O904" s="98"/>
      <c r="P904" s="98"/>
      <c r="Q904" s="98"/>
      <c r="R904" s="111"/>
      <c r="S904" s="98"/>
      <c r="T904" s="111"/>
      <c r="U904" s="98"/>
      <c r="V904" s="111"/>
      <c r="W904" s="98"/>
      <c r="X904" s="98"/>
      <c r="Y904" s="115"/>
      <c r="Z904" s="96"/>
      <c r="AA904" s="111"/>
      <c r="AB904" s="111"/>
      <c r="AC904" s="111"/>
      <c r="AD904" s="111"/>
      <c r="AE904" s="111"/>
      <c r="AF904" s="111"/>
      <c r="AG904" s="111"/>
      <c r="AH904" s="111"/>
      <c r="AI904" s="111"/>
      <c r="AJ904" s="111"/>
      <c r="AK904" s="111"/>
      <c r="AL904" s="96"/>
      <c r="AM904" s="85" t="str">
        <f t="shared" si="26"/>
        <v/>
      </c>
      <c r="AN904" s="79" t="str">
        <f t="shared" si="27"/>
        <v/>
      </c>
    </row>
    <row r="905" spans="2:40" ht="21" customHeight="1" x14ac:dyDescent="0.2">
      <c r="B905" s="104"/>
      <c r="C905" s="104"/>
      <c r="D905" s="104"/>
      <c r="E905" s="219"/>
      <c r="F905" s="115"/>
      <c r="G905" s="96"/>
      <c r="H905" s="96"/>
      <c r="I905" s="96"/>
      <c r="J905" s="96"/>
      <c r="K905" s="97"/>
      <c r="L905" s="97"/>
      <c r="M905" s="104"/>
      <c r="N905" s="96"/>
      <c r="O905" s="98"/>
      <c r="P905" s="98"/>
      <c r="Q905" s="98"/>
      <c r="R905" s="111"/>
      <c r="S905" s="98"/>
      <c r="T905" s="111"/>
      <c r="U905" s="98"/>
      <c r="V905" s="111"/>
      <c r="W905" s="98"/>
      <c r="X905" s="98"/>
      <c r="Y905" s="115"/>
      <c r="Z905" s="96"/>
      <c r="AA905" s="111"/>
      <c r="AB905" s="111"/>
      <c r="AC905" s="111"/>
      <c r="AD905" s="111"/>
      <c r="AE905" s="111"/>
      <c r="AF905" s="111"/>
      <c r="AG905" s="111"/>
      <c r="AH905" s="111"/>
      <c r="AI905" s="111"/>
      <c r="AJ905" s="111"/>
      <c r="AK905" s="111"/>
      <c r="AL905" s="96"/>
      <c r="AM905" s="85" t="str">
        <f t="shared" si="26"/>
        <v/>
      </c>
      <c r="AN905" s="79" t="str">
        <f t="shared" si="27"/>
        <v/>
      </c>
    </row>
    <row r="906" spans="2:40" ht="21" customHeight="1" x14ac:dyDescent="0.2">
      <c r="B906" s="104"/>
      <c r="C906" s="104"/>
      <c r="D906" s="104"/>
      <c r="E906" s="219"/>
      <c r="F906" s="115"/>
      <c r="G906" s="96"/>
      <c r="H906" s="96"/>
      <c r="I906" s="96"/>
      <c r="J906" s="96"/>
      <c r="K906" s="97"/>
      <c r="L906" s="97"/>
      <c r="M906" s="104"/>
      <c r="N906" s="96"/>
      <c r="O906" s="98"/>
      <c r="P906" s="98"/>
      <c r="Q906" s="98"/>
      <c r="R906" s="111"/>
      <c r="S906" s="98"/>
      <c r="T906" s="111"/>
      <c r="U906" s="98"/>
      <c r="V906" s="111"/>
      <c r="W906" s="98"/>
      <c r="X906" s="98"/>
      <c r="Y906" s="115"/>
      <c r="Z906" s="96"/>
      <c r="AA906" s="111"/>
      <c r="AB906" s="111"/>
      <c r="AC906" s="111"/>
      <c r="AD906" s="111"/>
      <c r="AE906" s="111"/>
      <c r="AF906" s="111"/>
      <c r="AG906" s="111"/>
      <c r="AH906" s="111"/>
      <c r="AI906" s="111"/>
      <c r="AJ906" s="111"/>
      <c r="AK906" s="111"/>
      <c r="AL906" s="96"/>
      <c r="AM906" s="85" t="str">
        <f t="shared" si="26"/>
        <v/>
      </c>
      <c r="AN906" s="79" t="str">
        <f t="shared" si="27"/>
        <v/>
      </c>
    </row>
    <row r="907" spans="2:40" ht="21" customHeight="1" x14ac:dyDescent="0.2">
      <c r="B907" s="104"/>
      <c r="C907" s="104"/>
      <c r="D907" s="104"/>
      <c r="E907" s="219"/>
      <c r="F907" s="115"/>
      <c r="G907" s="96"/>
      <c r="H907" s="96"/>
      <c r="I907" s="96"/>
      <c r="J907" s="96"/>
      <c r="K907" s="97"/>
      <c r="L907" s="97"/>
      <c r="M907" s="104"/>
      <c r="N907" s="96"/>
      <c r="O907" s="98"/>
      <c r="P907" s="98"/>
      <c r="Q907" s="98"/>
      <c r="R907" s="111"/>
      <c r="S907" s="98"/>
      <c r="T907" s="111"/>
      <c r="U907" s="98"/>
      <c r="V907" s="111"/>
      <c r="W907" s="98"/>
      <c r="X907" s="98"/>
      <c r="Y907" s="115"/>
      <c r="Z907" s="96"/>
      <c r="AA907" s="111"/>
      <c r="AB907" s="111"/>
      <c r="AC907" s="111"/>
      <c r="AD907" s="111"/>
      <c r="AE907" s="111"/>
      <c r="AF907" s="111"/>
      <c r="AG907" s="111"/>
      <c r="AH907" s="111"/>
      <c r="AI907" s="111"/>
      <c r="AJ907" s="111"/>
      <c r="AK907" s="111"/>
      <c r="AL907" s="96"/>
      <c r="AM907" s="85" t="str">
        <f t="shared" si="26"/>
        <v/>
      </c>
      <c r="AN907" s="79" t="str">
        <f t="shared" si="27"/>
        <v/>
      </c>
    </row>
    <row r="908" spans="2:40" ht="21" customHeight="1" x14ac:dyDescent="0.2">
      <c r="B908" s="104"/>
      <c r="C908" s="104"/>
      <c r="D908" s="104"/>
      <c r="E908" s="219"/>
      <c r="F908" s="115"/>
      <c r="G908" s="96"/>
      <c r="H908" s="96"/>
      <c r="I908" s="96"/>
      <c r="J908" s="96"/>
      <c r="K908" s="97"/>
      <c r="L908" s="97"/>
      <c r="M908" s="104"/>
      <c r="N908" s="96"/>
      <c r="O908" s="98"/>
      <c r="P908" s="98"/>
      <c r="Q908" s="98"/>
      <c r="R908" s="111"/>
      <c r="S908" s="98"/>
      <c r="T908" s="111"/>
      <c r="U908" s="98"/>
      <c r="V908" s="111"/>
      <c r="W908" s="98"/>
      <c r="X908" s="98"/>
      <c r="Y908" s="115"/>
      <c r="Z908" s="96"/>
      <c r="AA908" s="111"/>
      <c r="AB908" s="111"/>
      <c r="AC908" s="111"/>
      <c r="AD908" s="111"/>
      <c r="AE908" s="111"/>
      <c r="AF908" s="111"/>
      <c r="AG908" s="111"/>
      <c r="AH908" s="111"/>
      <c r="AI908" s="111"/>
      <c r="AJ908" s="111"/>
      <c r="AK908" s="111"/>
      <c r="AL908" s="96"/>
      <c r="AM908" s="85" t="str">
        <f t="shared" ref="AM908:AM971" si="28">IF(AN908&lt;&gt;"","Erreur","")</f>
        <v/>
      </c>
      <c r="AN908" s="79" t="str">
        <f t="shared" si="27"/>
        <v/>
      </c>
    </row>
    <row r="909" spans="2:40" ht="21" customHeight="1" x14ac:dyDescent="0.2">
      <c r="B909" s="104"/>
      <c r="C909" s="104"/>
      <c r="D909" s="104"/>
      <c r="E909" s="219"/>
      <c r="F909" s="115"/>
      <c r="G909" s="96"/>
      <c r="H909" s="96"/>
      <c r="I909" s="96"/>
      <c r="J909" s="96"/>
      <c r="K909" s="97"/>
      <c r="L909" s="97"/>
      <c r="M909" s="104"/>
      <c r="N909" s="96"/>
      <c r="O909" s="98"/>
      <c r="P909" s="98"/>
      <c r="Q909" s="98"/>
      <c r="R909" s="111"/>
      <c r="S909" s="98"/>
      <c r="T909" s="111"/>
      <c r="U909" s="98"/>
      <c r="V909" s="111"/>
      <c r="W909" s="98"/>
      <c r="X909" s="98"/>
      <c r="Y909" s="115"/>
      <c r="Z909" s="96"/>
      <c r="AA909" s="111"/>
      <c r="AB909" s="111"/>
      <c r="AC909" s="111"/>
      <c r="AD909" s="111"/>
      <c r="AE909" s="111"/>
      <c r="AF909" s="111"/>
      <c r="AG909" s="111"/>
      <c r="AH909" s="111"/>
      <c r="AI909" s="111"/>
      <c r="AJ909" s="111"/>
      <c r="AK909" s="111"/>
      <c r="AL909" s="96"/>
      <c r="AM909" s="85" t="str">
        <f t="shared" si="28"/>
        <v/>
      </c>
      <c r="AN909" s="79" t="str">
        <f t="shared" ref="AN909:AN972" si="29">IF(AND(B909&lt;&gt;"",B908=""),"La ligne précédente ne doit pas être vide",IF(AND(B909&lt;&gt;"",OR(C909="",D909="",E909="",F909="",G909="",H909="",J909="",N909="")),"Veuillez compléter les informations d'identification du programme de cession en réassurance.",IF(AND(B909="",OR(C909&lt;&gt;"",D909&lt;&gt;"",E909&lt;&gt;"",F909&lt;&gt;"",G909&lt;&gt;"",H909&lt;&gt;"",J909&lt;&gt;"",N909&lt;&gt;"")),"Veuillez compléter les informations d'identification du programme de cession en réassurance en colonne C0010.",IF(AND(B909&lt;&gt;"",AL909=""),"Veuillez sélectionner NA dans la liste de la colonne C0370 si vous n'avez rien à déclarer.",""))))</f>
        <v/>
      </c>
    </row>
    <row r="910" spans="2:40" ht="21" customHeight="1" x14ac:dyDescent="0.2">
      <c r="B910" s="104"/>
      <c r="C910" s="104"/>
      <c r="D910" s="104"/>
      <c r="E910" s="219"/>
      <c r="F910" s="115"/>
      <c r="G910" s="96"/>
      <c r="H910" s="96"/>
      <c r="I910" s="96"/>
      <c r="J910" s="96"/>
      <c r="K910" s="97"/>
      <c r="L910" s="97"/>
      <c r="M910" s="104"/>
      <c r="N910" s="96"/>
      <c r="O910" s="98"/>
      <c r="P910" s="98"/>
      <c r="Q910" s="98"/>
      <c r="R910" s="111"/>
      <c r="S910" s="98"/>
      <c r="T910" s="111"/>
      <c r="U910" s="98"/>
      <c r="V910" s="111"/>
      <c r="W910" s="98"/>
      <c r="X910" s="98"/>
      <c r="Y910" s="115"/>
      <c r="Z910" s="96"/>
      <c r="AA910" s="111"/>
      <c r="AB910" s="111"/>
      <c r="AC910" s="111"/>
      <c r="AD910" s="111"/>
      <c r="AE910" s="111"/>
      <c r="AF910" s="111"/>
      <c r="AG910" s="111"/>
      <c r="AH910" s="111"/>
      <c r="AI910" s="111"/>
      <c r="AJ910" s="111"/>
      <c r="AK910" s="111"/>
      <c r="AL910" s="96"/>
      <c r="AM910" s="85" t="str">
        <f t="shared" si="28"/>
        <v/>
      </c>
      <c r="AN910" s="79" t="str">
        <f t="shared" si="29"/>
        <v/>
      </c>
    </row>
    <row r="911" spans="2:40" ht="21" customHeight="1" x14ac:dyDescent="0.2">
      <c r="B911" s="104"/>
      <c r="C911" s="104"/>
      <c r="D911" s="104"/>
      <c r="E911" s="219"/>
      <c r="F911" s="115"/>
      <c r="G911" s="96"/>
      <c r="H911" s="96"/>
      <c r="I911" s="96"/>
      <c r="J911" s="96"/>
      <c r="K911" s="97"/>
      <c r="L911" s="97"/>
      <c r="M911" s="104"/>
      <c r="N911" s="96"/>
      <c r="O911" s="98"/>
      <c r="P911" s="98"/>
      <c r="Q911" s="98"/>
      <c r="R911" s="111"/>
      <c r="S911" s="98"/>
      <c r="T911" s="111"/>
      <c r="U911" s="98"/>
      <c r="V911" s="111"/>
      <c r="W911" s="98"/>
      <c r="X911" s="98"/>
      <c r="Y911" s="115"/>
      <c r="Z911" s="96"/>
      <c r="AA911" s="111"/>
      <c r="AB911" s="111"/>
      <c r="AC911" s="111"/>
      <c r="AD911" s="111"/>
      <c r="AE911" s="111"/>
      <c r="AF911" s="111"/>
      <c r="AG911" s="111"/>
      <c r="AH911" s="111"/>
      <c r="AI911" s="111"/>
      <c r="AJ911" s="111"/>
      <c r="AK911" s="111"/>
      <c r="AL911" s="96"/>
      <c r="AM911" s="85" t="str">
        <f t="shared" si="28"/>
        <v/>
      </c>
      <c r="AN911" s="79" t="str">
        <f t="shared" si="29"/>
        <v/>
      </c>
    </row>
    <row r="912" spans="2:40" ht="21" customHeight="1" x14ac:dyDescent="0.2">
      <c r="B912" s="104"/>
      <c r="C912" s="104"/>
      <c r="D912" s="104"/>
      <c r="E912" s="219"/>
      <c r="F912" s="115"/>
      <c r="G912" s="96"/>
      <c r="H912" s="96"/>
      <c r="I912" s="96"/>
      <c r="J912" s="96"/>
      <c r="K912" s="97"/>
      <c r="L912" s="97"/>
      <c r="M912" s="104"/>
      <c r="N912" s="96"/>
      <c r="O912" s="98"/>
      <c r="P912" s="98"/>
      <c r="Q912" s="98"/>
      <c r="R912" s="111"/>
      <c r="S912" s="98"/>
      <c r="T912" s="111"/>
      <c r="U912" s="98"/>
      <c r="V912" s="111"/>
      <c r="W912" s="98"/>
      <c r="X912" s="98"/>
      <c r="Y912" s="115"/>
      <c r="Z912" s="96"/>
      <c r="AA912" s="111"/>
      <c r="AB912" s="111"/>
      <c r="AC912" s="111"/>
      <c r="AD912" s="111"/>
      <c r="AE912" s="111"/>
      <c r="AF912" s="111"/>
      <c r="AG912" s="111"/>
      <c r="AH912" s="111"/>
      <c r="AI912" s="111"/>
      <c r="AJ912" s="111"/>
      <c r="AK912" s="111"/>
      <c r="AL912" s="96"/>
      <c r="AM912" s="85" t="str">
        <f t="shared" si="28"/>
        <v/>
      </c>
      <c r="AN912" s="79" t="str">
        <f t="shared" si="29"/>
        <v/>
      </c>
    </row>
    <row r="913" spans="2:40" ht="21" customHeight="1" x14ac:dyDescent="0.2">
      <c r="B913" s="104"/>
      <c r="C913" s="104"/>
      <c r="D913" s="104"/>
      <c r="E913" s="219"/>
      <c r="F913" s="115"/>
      <c r="G913" s="96"/>
      <c r="H913" s="96"/>
      <c r="I913" s="96"/>
      <c r="J913" s="96"/>
      <c r="K913" s="97"/>
      <c r="L913" s="97"/>
      <c r="M913" s="104"/>
      <c r="N913" s="96"/>
      <c r="O913" s="98"/>
      <c r="P913" s="98"/>
      <c r="Q913" s="98"/>
      <c r="R913" s="111"/>
      <c r="S913" s="98"/>
      <c r="T913" s="111"/>
      <c r="U913" s="98"/>
      <c r="V913" s="111"/>
      <c r="W913" s="98"/>
      <c r="X913" s="98"/>
      <c r="Y913" s="115"/>
      <c r="Z913" s="96"/>
      <c r="AA913" s="111"/>
      <c r="AB913" s="111"/>
      <c r="AC913" s="111"/>
      <c r="AD913" s="111"/>
      <c r="AE913" s="111"/>
      <c r="AF913" s="111"/>
      <c r="AG913" s="111"/>
      <c r="AH913" s="111"/>
      <c r="AI913" s="111"/>
      <c r="AJ913" s="111"/>
      <c r="AK913" s="111"/>
      <c r="AL913" s="96"/>
      <c r="AM913" s="85" t="str">
        <f t="shared" si="28"/>
        <v/>
      </c>
      <c r="AN913" s="79" t="str">
        <f t="shared" si="29"/>
        <v/>
      </c>
    </row>
    <row r="914" spans="2:40" ht="21" customHeight="1" x14ac:dyDescent="0.2">
      <c r="B914" s="104"/>
      <c r="C914" s="104"/>
      <c r="D914" s="104"/>
      <c r="E914" s="219"/>
      <c r="F914" s="115"/>
      <c r="G914" s="96"/>
      <c r="H914" s="96"/>
      <c r="I914" s="96"/>
      <c r="J914" s="96"/>
      <c r="K914" s="97"/>
      <c r="L914" s="97"/>
      <c r="M914" s="104"/>
      <c r="N914" s="96"/>
      <c r="O914" s="98"/>
      <c r="P914" s="98"/>
      <c r="Q914" s="98"/>
      <c r="R914" s="111"/>
      <c r="S914" s="98"/>
      <c r="T914" s="111"/>
      <c r="U914" s="98"/>
      <c r="V914" s="111"/>
      <c r="W914" s="98"/>
      <c r="X914" s="98"/>
      <c r="Y914" s="115"/>
      <c r="Z914" s="96"/>
      <c r="AA914" s="111"/>
      <c r="AB914" s="111"/>
      <c r="AC914" s="111"/>
      <c r="AD914" s="111"/>
      <c r="AE914" s="111"/>
      <c r="AF914" s="111"/>
      <c r="AG914" s="111"/>
      <c r="AH914" s="111"/>
      <c r="AI914" s="111"/>
      <c r="AJ914" s="111"/>
      <c r="AK914" s="111"/>
      <c r="AL914" s="96"/>
      <c r="AM914" s="85" t="str">
        <f t="shared" si="28"/>
        <v/>
      </c>
      <c r="AN914" s="79" t="str">
        <f t="shared" si="29"/>
        <v/>
      </c>
    </row>
    <row r="915" spans="2:40" ht="21" customHeight="1" x14ac:dyDescent="0.2">
      <c r="B915" s="104"/>
      <c r="C915" s="104"/>
      <c r="D915" s="104"/>
      <c r="E915" s="219"/>
      <c r="F915" s="115"/>
      <c r="G915" s="96"/>
      <c r="H915" s="96"/>
      <c r="I915" s="96"/>
      <c r="J915" s="96"/>
      <c r="K915" s="97"/>
      <c r="L915" s="97"/>
      <c r="M915" s="104"/>
      <c r="N915" s="96"/>
      <c r="O915" s="98"/>
      <c r="P915" s="98"/>
      <c r="Q915" s="98"/>
      <c r="R915" s="111"/>
      <c r="S915" s="98"/>
      <c r="T915" s="111"/>
      <c r="U915" s="98"/>
      <c r="V915" s="111"/>
      <c r="W915" s="98"/>
      <c r="X915" s="98"/>
      <c r="Y915" s="115"/>
      <c r="Z915" s="96"/>
      <c r="AA915" s="111"/>
      <c r="AB915" s="111"/>
      <c r="AC915" s="111"/>
      <c r="AD915" s="111"/>
      <c r="AE915" s="111"/>
      <c r="AF915" s="111"/>
      <c r="AG915" s="111"/>
      <c r="AH915" s="111"/>
      <c r="AI915" s="111"/>
      <c r="AJ915" s="111"/>
      <c r="AK915" s="111"/>
      <c r="AL915" s="96"/>
      <c r="AM915" s="85" t="str">
        <f t="shared" si="28"/>
        <v/>
      </c>
      <c r="AN915" s="79" t="str">
        <f t="shared" si="29"/>
        <v/>
      </c>
    </row>
    <row r="916" spans="2:40" ht="21" customHeight="1" x14ac:dyDescent="0.2">
      <c r="B916" s="104"/>
      <c r="C916" s="104"/>
      <c r="D916" s="104"/>
      <c r="E916" s="219"/>
      <c r="F916" s="115"/>
      <c r="G916" s="96"/>
      <c r="H916" s="96"/>
      <c r="I916" s="96"/>
      <c r="J916" s="96"/>
      <c r="K916" s="97"/>
      <c r="L916" s="97"/>
      <c r="M916" s="104"/>
      <c r="N916" s="96"/>
      <c r="O916" s="98"/>
      <c r="P916" s="98"/>
      <c r="Q916" s="98"/>
      <c r="R916" s="111"/>
      <c r="S916" s="98"/>
      <c r="T916" s="111"/>
      <c r="U916" s="98"/>
      <c r="V916" s="111"/>
      <c r="W916" s="98"/>
      <c r="X916" s="98"/>
      <c r="Y916" s="115"/>
      <c r="Z916" s="96"/>
      <c r="AA916" s="111"/>
      <c r="AB916" s="111"/>
      <c r="AC916" s="111"/>
      <c r="AD916" s="111"/>
      <c r="AE916" s="111"/>
      <c r="AF916" s="111"/>
      <c r="AG916" s="111"/>
      <c r="AH916" s="111"/>
      <c r="AI916" s="111"/>
      <c r="AJ916" s="111"/>
      <c r="AK916" s="111"/>
      <c r="AL916" s="96"/>
      <c r="AM916" s="85" t="str">
        <f t="shared" si="28"/>
        <v/>
      </c>
      <c r="AN916" s="79" t="str">
        <f t="shared" si="29"/>
        <v/>
      </c>
    </row>
    <row r="917" spans="2:40" ht="21" customHeight="1" x14ac:dyDescent="0.2">
      <c r="B917" s="104"/>
      <c r="C917" s="104"/>
      <c r="D917" s="104"/>
      <c r="E917" s="219"/>
      <c r="F917" s="115"/>
      <c r="G917" s="96"/>
      <c r="H917" s="96"/>
      <c r="I917" s="96"/>
      <c r="J917" s="96"/>
      <c r="K917" s="97"/>
      <c r="L917" s="97"/>
      <c r="M917" s="104"/>
      <c r="N917" s="96"/>
      <c r="O917" s="98"/>
      <c r="P917" s="98"/>
      <c r="Q917" s="98"/>
      <c r="R917" s="111"/>
      <c r="S917" s="98"/>
      <c r="T917" s="111"/>
      <c r="U917" s="98"/>
      <c r="V917" s="111"/>
      <c r="W917" s="98"/>
      <c r="X917" s="98"/>
      <c r="Y917" s="115"/>
      <c r="Z917" s="96"/>
      <c r="AA917" s="111"/>
      <c r="AB917" s="111"/>
      <c r="AC917" s="111"/>
      <c r="AD917" s="111"/>
      <c r="AE917" s="111"/>
      <c r="AF917" s="111"/>
      <c r="AG917" s="111"/>
      <c r="AH917" s="111"/>
      <c r="AI917" s="111"/>
      <c r="AJ917" s="111"/>
      <c r="AK917" s="111"/>
      <c r="AL917" s="96"/>
      <c r="AM917" s="85" t="str">
        <f t="shared" si="28"/>
        <v/>
      </c>
      <c r="AN917" s="79" t="str">
        <f t="shared" si="29"/>
        <v/>
      </c>
    </row>
    <row r="918" spans="2:40" ht="21" customHeight="1" x14ac:dyDescent="0.2">
      <c r="B918" s="104"/>
      <c r="C918" s="104"/>
      <c r="D918" s="104"/>
      <c r="E918" s="219"/>
      <c r="F918" s="115"/>
      <c r="G918" s="96"/>
      <c r="H918" s="96"/>
      <c r="I918" s="96"/>
      <c r="J918" s="96"/>
      <c r="K918" s="97"/>
      <c r="L918" s="97"/>
      <c r="M918" s="104"/>
      <c r="N918" s="96"/>
      <c r="O918" s="98"/>
      <c r="P918" s="98"/>
      <c r="Q918" s="98"/>
      <c r="R918" s="111"/>
      <c r="S918" s="98"/>
      <c r="T918" s="111"/>
      <c r="U918" s="98"/>
      <c r="V918" s="111"/>
      <c r="W918" s="98"/>
      <c r="X918" s="98"/>
      <c r="Y918" s="115"/>
      <c r="Z918" s="96"/>
      <c r="AA918" s="111"/>
      <c r="AB918" s="111"/>
      <c r="AC918" s="111"/>
      <c r="AD918" s="111"/>
      <c r="AE918" s="111"/>
      <c r="AF918" s="111"/>
      <c r="AG918" s="111"/>
      <c r="AH918" s="111"/>
      <c r="AI918" s="111"/>
      <c r="AJ918" s="111"/>
      <c r="AK918" s="111"/>
      <c r="AL918" s="96"/>
      <c r="AM918" s="85" t="str">
        <f t="shared" si="28"/>
        <v/>
      </c>
      <c r="AN918" s="79" t="str">
        <f t="shared" si="29"/>
        <v/>
      </c>
    </row>
    <row r="919" spans="2:40" ht="21" customHeight="1" x14ac:dyDescent="0.2">
      <c r="B919" s="104"/>
      <c r="C919" s="104"/>
      <c r="D919" s="104"/>
      <c r="E919" s="219"/>
      <c r="F919" s="115"/>
      <c r="G919" s="96"/>
      <c r="H919" s="96"/>
      <c r="I919" s="96"/>
      <c r="J919" s="96"/>
      <c r="K919" s="97"/>
      <c r="L919" s="97"/>
      <c r="M919" s="104"/>
      <c r="N919" s="96"/>
      <c r="O919" s="98"/>
      <c r="P919" s="98"/>
      <c r="Q919" s="98"/>
      <c r="R919" s="111"/>
      <c r="S919" s="98"/>
      <c r="T919" s="111"/>
      <c r="U919" s="98"/>
      <c r="V919" s="111"/>
      <c r="W919" s="98"/>
      <c r="X919" s="98"/>
      <c r="Y919" s="115"/>
      <c r="Z919" s="96"/>
      <c r="AA919" s="111"/>
      <c r="AB919" s="111"/>
      <c r="AC919" s="111"/>
      <c r="AD919" s="111"/>
      <c r="AE919" s="111"/>
      <c r="AF919" s="111"/>
      <c r="AG919" s="111"/>
      <c r="AH919" s="111"/>
      <c r="AI919" s="111"/>
      <c r="AJ919" s="111"/>
      <c r="AK919" s="111"/>
      <c r="AL919" s="96"/>
      <c r="AM919" s="85" t="str">
        <f t="shared" si="28"/>
        <v/>
      </c>
      <c r="AN919" s="79" t="str">
        <f t="shared" si="29"/>
        <v/>
      </c>
    </row>
    <row r="920" spans="2:40" ht="21" customHeight="1" x14ac:dyDescent="0.2">
      <c r="B920" s="104"/>
      <c r="C920" s="104"/>
      <c r="D920" s="104"/>
      <c r="E920" s="219"/>
      <c r="F920" s="115"/>
      <c r="G920" s="96"/>
      <c r="H920" s="96"/>
      <c r="I920" s="96"/>
      <c r="J920" s="96"/>
      <c r="K920" s="97"/>
      <c r="L920" s="97"/>
      <c r="M920" s="104"/>
      <c r="N920" s="96"/>
      <c r="O920" s="98"/>
      <c r="P920" s="98"/>
      <c r="Q920" s="98"/>
      <c r="R920" s="111"/>
      <c r="S920" s="98"/>
      <c r="T920" s="111"/>
      <c r="U920" s="98"/>
      <c r="V920" s="111"/>
      <c r="W920" s="98"/>
      <c r="X920" s="98"/>
      <c r="Y920" s="115"/>
      <c r="Z920" s="96"/>
      <c r="AA920" s="111"/>
      <c r="AB920" s="111"/>
      <c r="AC920" s="111"/>
      <c r="AD920" s="111"/>
      <c r="AE920" s="111"/>
      <c r="AF920" s="111"/>
      <c r="AG920" s="111"/>
      <c r="AH920" s="111"/>
      <c r="AI920" s="111"/>
      <c r="AJ920" s="111"/>
      <c r="AK920" s="111"/>
      <c r="AL920" s="96"/>
      <c r="AM920" s="85" t="str">
        <f t="shared" si="28"/>
        <v/>
      </c>
      <c r="AN920" s="79" t="str">
        <f t="shared" si="29"/>
        <v/>
      </c>
    </row>
    <row r="921" spans="2:40" ht="21" customHeight="1" x14ac:dyDescent="0.2">
      <c r="B921" s="104"/>
      <c r="C921" s="104"/>
      <c r="D921" s="104"/>
      <c r="E921" s="219"/>
      <c r="F921" s="115"/>
      <c r="G921" s="96"/>
      <c r="H921" s="96"/>
      <c r="I921" s="96"/>
      <c r="J921" s="96"/>
      <c r="K921" s="97"/>
      <c r="L921" s="97"/>
      <c r="M921" s="104"/>
      <c r="N921" s="96"/>
      <c r="O921" s="98"/>
      <c r="P921" s="98"/>
      <c r="Q921" s="98"/>
      <c r="R921" s="111"/>
      <c r="S921" s="98"/>
      <c r="T921" s="111"/>
      <c r="U921" s="98"/>
      <c r="V921" s="111"/>
      <c r="W921" s="98"/>
      <c r="X921" s="98"/>
      <c r="Y921" s="115"/>
      <c r="Z921" s="96"/>
      <c r="AA921" s="111"/>
      <c r="AB921" s="111"/>
      <c r="AC921" s="111"/>
      <c r="AD921" s="111"/>
      <c r="AE921" s="111"/>
      <c r="AF921" s="111"/>
      <c r="AG921" s="111"/>
      <c r="AH921" s="111"/>
      <c r="AI921" s="111"/>
      <c r="AJ921" s="111"/>
      <c r="AK921" s="111"/>
      <c r="AL921" s="96"/>
      <c r="AM921" s="85" t="str">
        <f t="shared" si="28"/>
        <v/>
      </c>
      <c r="AN921" s="79" t="str">
        <f t="shared" si="29"/>
        <v/>
      </c>
    </row>
    <row r="922" spans="2:40" ht="21" customHeight="1" x14ac:dyDescent="0.2">
      <c r="B922" s="104"/>
      <c r="C922" s="104"/>
      <c r="D922" s="104"/>
      <c r="E922" s="219"/>
      <c r="F922" s="115"/>
      <c r="G922" s="96"/>
      <c r="H922" s="96"/>
      <c r="I922" s="96"/>
      <c r="J922" s="96"/>
      <c r="K922" s="97"/>
      <c r="L922" s="97"/>
      <c r="M922" s="104"/>
      <c r="N922" s="96"/>
      <c r="O922" s="98"/>
      <c r="P922" s="98"/>
      <c r="Q922" s="98"/>
      <c r="R922" s="111"/>
      <c r="S922" s="98"/>
      <c r="T922" s="111"/>
      <c r="U922" s="98"/>
      <c r="V922" s="111"/>
      <c r="W922" s="98"/>
      <c r="X922" s="98"/>
      <c r="Y922" s="115"/>
      <c r="Z922" s="96"/>
      <c r="AA922" s="111"/>
      <c r="AB922" s="111"/>
      <c r="AC922" s="111"/>
      <c r="AD922" s="111"/>
      <c r="AE922" s="111"/>
      <c r="AF922" s="111"/>
      <c r="AG922" s="111"/>
      <c r="AH922" s="111"/>
      <c r="AI922" s="111"/>
      <c r="AJ922" s="111"/>
      <c r="AK922" s="111"/>
      <c r="AL922" s="96"/>
      <c r="AM922" s="85" t="str">
        <f t="shared" si="28"/>
        <v/>
      </c>
      <c r="AN922" s="79" t="str">
        <f t="shared" si="29"/>
        <v/>
      </c>
    </row>
    <row r="923" spans="2:40" ht="21" customHeight="1" x14ac:dyDescent="0.2">
      <c r="B923" s="104"/>
      <c r="C923" s="104"/>
      <c r="D923" s="104"/>
      <c r="E923" s="219"/>
      <c r="F923" s="115"/>
      <c r="G923" s="96"/>
      <c r="H923" s="96"/>
      <c r="I923" s="96"/>
      <c r="J923" s="96"/>
      <c r="K923" s="97"/>
      <c r="L923" s="97"/>
      <c r="M923" s="104"/>
      <c r="N923" s="96"/>
      <c r="O923" s="98"/>
      <c r="P923" s="98"/>
      <c r="Q923" s="98"/>
      <c r="R923" s="111"/>
      <c r="S923" s="98"/>
      <c r="T923" s="111"/>
      <c r="U923" s="98"/>
      <c r="V923" s="111"/>
      <c r="W923" s="98"/>
      <c r="X923" s="98"/>
      <c r="Y923" s="115"/>
      <c r="Z923" s="96"/>
      <c r="AA923" s="111"/>
      <c r="AB923" s="111"/>
      <c r="AC923" s="111"/>
      <c r="AD923" s="111"/>
      <c r="AE923" s="111"/>
      <c r="AF923" s="111"/>
      <c r="AG923" s="111"/>
      <c r="AH923" s="111"/>
      <c r="AI923" s="111"/>
      <c r="AJ923" s="111"/>
      <c r="AK923" s="111"/>
      <c r="AL923" s="96"/>
      <c r="AM923" s="85" t="str">
        <f t="shared" si="28"/>
        <v/>
      </c>
      <c r="AN923" s="79" t="str">
        <f t="shared" si="29"/>
        <v/>
      </c>
    </row>
    <row r="924" spans="2:40" ht="21" customHeight="1" x14ac:dyDescent="0.2">
      <c r="B924" s="104"/>
      <c r="C924" s="104"/>
      <c r="D924" s="104"/>
      <c r="E924" s="219"/>
      <c r="F924" s="115"/>
      <c r="G924" s="96"/>
      <c r="H924" s="96"/>
      <c r="I924" s="96"/>
      <c r="J924" s="96"/>
      <c r="K924" s="97"/>
      <c r="L924" s="97"/>
      <c r="M924" s="104"/>
      <c r="N924" s="96"/>
      <c r="O924" s="98"/>
      <c r="P924" s="98"/>
      <c r="Q924" s="98"/>
      <c r="R924" s="111"/>
      <c r="S924" s="98"/>
      <c r="T924" s="111"/>
      <c r="U924" s="98"/>
      <c r="V924" s="111"/>
      <c r="W924" s="98"/>
      <c r="X924" s="98"/>
      <c r="Y924" s="115"/>
      <c r="Z924" s="96"/>
      <c r="AA924" s="111"/>
      <c r="AB924" s="111"/>
      <c r="AC924" s="111"/>
      <c r="AD924" s="111"/>
      <c r="AE924" s="111"/>
      <c r="AF924" s="111"/>
      <c r="AG924" s="111"/>
      <c r="AH924" s="111"/>
      <c r="AI924" s="111"/>
      <c r="AJ924" s="111"/>
      <c r="AK924" s="111"/>
      <c r="AL924" s="96"/>
      <c r="AM924" s="85" t="str">
        <f t="shared" si="28"/>
        <v/>
      </c>
      <c r="AN924" s="79" t="str">
        <f t="shared" si="29"/>
        <v/>
      </c>
    </row>
    <row r="925" spans="2:40" ht="21" customHeight="1" x14ac:dyDescent="0.2">
      <c r="B925" s="104"/>
      <c r="C925" s="104"/>
      <c r="D925" s="104"/>
      <c r="E925" s="219"/>
      <c r="F925" s="115"/>
      <c r="G925" s="96"/>
      <c r="H925" s="96"/>
      <c r="I925" s="96"/>
      <c r="J925" s="96"/>
      <c r="K925" s="97"/>
      <c r="L925" s="97"/>
      <c r="M925" s="104"/>
      <c r="N925" s="96"/>
      <c r="O925" s="98"/>
      <c r="P925" s="98"/>
      <c r="Q925" s="98"/>
      <c r="R925" s="111"/>
      <c r="S925" s="98"/>
      <c r="T925" s="111"/>
      <c r="U925" s="98"/>
      <c r="V925" s="111"/>
      <c r="W925" s="98"/>
      <c r="X925" s="98"/>
      <c r="Y925" s="115"/>
      <c r="Z925" s="96"/>
      <c r="AA925" s="111"/>
      <c r="AB925" s="111"/>
      <c r="AC925" s="111"/>
      <c r="AD925" s="111"/>
      <c r="AE925" s="111"/>
      <c r="AF925" s="111"/>
      <c r="AG925" s="111"/>
      <c r="AH925" s="111"/>
      <c r="AI925" s="111"/>
      <c r="AJ925" s="111"/>
      <c r="AK925" s="111"/>
      <c r="AL925" s="96"/>
      <c r="AM925" s="85" t="str">
        <f t="shared" si="28"/>
        <v/>
      </c>
      <c r="AN925" s="79" t="str">
        <f t="shared" si="29"/>
        <v/>
      </c>
    </row>
    <row r="926" spans="2:40" ht="21" customHeight="1" x14ac:dyDescent="0.2">
      <c r="B926" s="104"/>
      <c r="C926" s="104"/>
      <c r="D926" s="104"/>
      <c r="E926" s="219"/>
      <c r="F926" s="115"/>
      <c r="G926" s="96"/>
      <c r="H926" s="96"/>
      <c r="I926" s="96"/>
      <c r="J926" s="96"/>
      <c r="K926" s="97"/>
      <c r="L926" s="97"/>
      <c r="M926" s="104"/>
      <c r="N926" s="96"/>
      <c r="O926" s="98"/>
      <c r="P926" s="98"/>
      <c r="Q926" s="98"/>
      <c r="R926" s="111"/>
      <c r="S926" s="98"/>
      <c r="T926" s="111"/>
      <c r="U926" s="98"/>
      <c r="V926" s="111"/>
      <c r="W926" s="98"/>
      <c r="X926" s="98"/>
      <c r="Y926" s="115"/>
      <c r="Z926" s="96"/>
      <c r="AA926" s="111"/>
      <c r="AB926" s="111"/>
      <c r="AC926" s="111"/>
      <c r="AD926" s="111"/>
      <c r="AE926" s="111"/>
      <c r="AF926" s="111"/>
      <c r="AG926" s="111"/>
      <c r="AH926" s="111"/>
      <c r="AI926" s="111"/>
      <c r="AJ926" s="111"/>
      <c r="AK926" s="111"/>
      <c r="AL926" s="96"/>
      <c r="AM926" s="85" t="str">
        <f t="shared" si="28"/>
        <v/>
      </c>
      <c r="AN926" s="79" t="str">
        <f t="shared" si="29"/>
        <v/>
      </c>
    </row>
    <row r="927" spans="2:40" ht="21" customHeight="1" x14ac:dyDescent="0.2">
      <c r="B927" s="104"/>
      <c r="C927" s="104"/>
      <c r="D927" s="104"/>
      <c r="E927" s="219"/>
      <c r="F927" s="115"/>
      <c r="G927" s="96"/>
      <c r="H927" s="96"/>
      <c r="I927" s="96"/>
      <c r="J927" s="96"/>
      <c r="K927" s="97"/>
      <c r="L927" s="97"/>
      <c r="M927" s="104"/>
      <c r="N927" s="96"/>
      <c r="O927" s="98"/>
      <c r="P927" s="98"/>
      <c r="Q927" s="98"/>
      <c r="R927" s="111"/>
      <c r="S927" s="98"/>
      <c r="T927" s="111"/>
      <c r="U927" s="98"/>
      <c r="V927" s="111"/>
      <c r="W927" s="98"/>
      <c r="X927" s="98"/>
      <c r="Y927" s="115"/>
      <c r="Z927" s="96"/>
      <c r="AA927" s="111"/>
      <c r="AB927" s="111"/>
      <c r="AC927" s="111"/>
      <c r="AD927" s="111"/>
      <c r="AE927" s="111"/>
      <c r="AF927" s="111"/>
      <c r="AG927" s="111"/>
      <c r="AH927" s="111"/>
      <c r="AI927" s="111"/>
      <c r="AJ927" s="111"/>
      <c r="AK927" s="111"/>
      <c r="AL927" s="96"/>
      <c r="AM927" s="85" t="str">
        <f t="shared" si="28"/>
        <v/>
      </c>
      <c r="AN927" s="79" t="str">
        <f t="shared" si="29"/>
        <v/>
      </c>
    </row>
    <row r="928" spans="2:40" ht="21" customHeight="1" x14ac:dyDescent="0.2">
      <c r="B928" s="104"/>
      <c r="C928" s="104"/>
      <c r="D928" s="104"/>
      <c r="E928" s="219"/>
      <c r="F928" s="115"/>
      <c r="G928" s="96"/>
      <c r="H928" s="96"/>
      <c r="I928" s="96"/>
      <c r="J928" s="96"/>
      <c r="K928" s="97"/>
      <c r="L928" s="97"/>
      <c r="M928" s="104"/>
      <c r="N928" s="96"/>
      <c r="O928" s="98"/>
      <c r="P928" s="98"/>
      <c r="Q928" s="98"/>
      <c r="R928" s="111"/>
      <c r="S928" s="98"/>
      <c r="T928" s="111"/>
      <c r="U928" s="98"/>
      <c r="V928" s="111"/>
      <c r="W928" s="98"/>
      <c r="X928" s="98"/>
      <c r="Y928" s="115"/>
      <c r="Z928" s="96"/>
      <c r="AA928" s="111"/>
      <c r="AB928" s="111"/>
      <c r="AC928" s="111"/>
      <c r="AD928" s="111"/>
      <c r="AE928" s="111"/>
      <c r="AF928" s="111"/>
      <c r="AG928" s="111"/>
      <c r="AH928" s="111"/>
      <c r="AI928" s="111"/>
      <c r="AJ928" s="111"/>
      <c r="AK928" s="111"/>
      <c r="AL928" s="96"/>
      <c r="AM928" s="85" t="str">
        <f t="shared" si="28"/>
        <v/>
      </c>
      <c r="AN928" s="79" t="str">
        <f t="shared" si="29"/>
        <v/>
      </c>
    </row>
    <row r="929" spans="2:40" ht="21" customHeight="1" x14ac:dyDescent="0.2">
      <c r="B929" s="104"/>
      <c r="C929" s="104"/>
      <c r="D929" s="104"/>
      <c r="E929" s="219"/>
      <c r="F929" s="115"/>
      <c r="G929" s="96"/>
      <c r="H929" s="96"/>
      <c r="I929" s="96"/>
      <c r="J929" s="96"/>
      <c r="K929" s="97"/>
      <c r="L929" s="97"/>
      <c r="M929" s="104"/>
      <c r="N929" s="96"/>
      <c r="O929" s="98"/>
      <c r="P929" s="98"/>
      <c r="Q929" s="98"/>
      <c r="R929" s="111"/>
      <c r="S929" s="98"/>
      <c r="T929" s="111"/>
      <c r="U929" s="98"/>
      <c r="V929" s="111"/>
      <c r="W929" s="98"/>
      <c r="X929" s="98"/>
      <c r="Y929" s="115"/>
      <c r="Z929" s="96"/>
      <c r="AA929" s="111"/>
      <c r="AB929" s="111"/>
      <c r="AC929" s="111"/>
      <c r="AD929" s="111"/>
      <c r="AE929" s="111"/>
      <c r="AF929" s="111"/>
      <c r="AG929" s="111"/>
      <c r="AH929" s="111"/>
      <c r="AI929" s="111"/>
      <c r="AJ929" s="111"/>
      <c r="AK929" s="111"/>
      <c r="AL929" s="96"/>
      <c r="AM929" s="85" t="str">
        <f t="shared" si="28"/>
        <v/>
      </c>
      <c r="AN929" s="79" t="str">
        <f t="shared" si="29"/>
        <v/>
      </c>
    </row>
    <row r="930" spans="2:40" ht="21" customHeight="1" x14ac:dyDescent="0.2">
      <c r="B930" s="104"/>
      <c r="C930" s="104"/>
      <c r="D930" s="104"/>
      <c r="E930" s="219"/>
      <c r="F930" s="115"/>
      <c r="G930" s="96"/>
      <c r="H930" s="96"/>
      <c r="I930" s="96"/>
      <c r="J930" s="96"/>
      <c r="K930" s="97"/>
      <c r="L930" s="97"/>
      <c r="M930" s="104"/>
      <c r="N930" s="96"/>
      <c r="O930" s="98"/>
      <c r="P930" s="98"/>
      <c r="Q930" s="98"/>
      <c r="R930" s="111"/>
      <c r="S930" s="98"/>
      <c r="T930" s="111"/>
      <c r="U930" s="98"/>
      <c r="V930" s="111"/>
      <c r="W930" s="98"/>
      <c r="X930" s="98"/>
      <c r="Y930" s="115"/>
      <c r="Z930" s="96"/>
      <c r="AA930" s="111"/>
      <c r="AB930" s="111"/>
      <c r="AC930" s="111"/>
      <c r="AD930" s="111"/>
      <c r="AE930" s="111"/>
      <c r="AF930" s="111"/>
      <c r="AG930" s="111"/>
      <c r="AH930" s="111"/>
      <c r="AI930" s="111"/>
      <c r="AJ930" s="111"/>
      <c r="AK930" s="111"/>
      <c r="AL930" s="96"/>
      <c r="AM930" s="85" t="str">
        <f t="shared" si="28"/>
        <v/>
      </c>
      <c r="AN930" s="79" t="str">
        <f t="shared" si="29"/>
        <v/>
      </c>
    </row>
    <row r="931" spans="2:40" ht="21" customHeight="1" x14ac:dyDescent="0.2">
      <c r="B931" s="104"/>
      <c r="C931" s="104"/>
      <c r="D931" s="104"/>
      <c r="E931" s="219"/>
      <c r="F931" s="115"/>
      <c r="G931" s="96"/>
      <c r="H931" s="96"/>
      <c r="I931" s="96"/>
      <c r="J931" s="96"/>
      <c r="K931" s="97"/>
      <c r="L931" s="97"/>
      <c r="M931" s="104"/>
      <c r="N931" s="96"/>
      <c r="O931" s="98"/>
      <c r="P931" s="98"/>
      <c r="Q931" s="98"/>
      <c r="R931" s="111"/>
      <c r="S931" s="98"/>
      <c r="T931" s="111"/>
      <c r="U931" s="98"/>
      <c r="V931" s="111"/>
      <c r="W931" s="98"/>
      <c r="X931" s="98"/>
      <c r="Y931" s="115"/>
      <c r="Z931" s="96"/>
      <c r="AA931" s="111"/>
      <c r="AB931" s="111"/>
      <c r="AC931" s="111"/>
      <c r="AD931" s="111"/>
      <c r="AE931" s="111"/>
      <c r="AF931" s="111"/>
      <c r="AG931" s="111"/>
      <c r="AH931" s="111"/>
      <c r="AI931" s="111"/>
      <c r="AJ931" s="111"/>
      <c r="AK931" s="111"/>
      <c r="AL931" s="96"/>
      <c r="AM931" s="85" t="str">
        <f t="shared" si="28"/>
        <v/>
      </c>
      <c r="AN931" s="79" t="str">
        <f t="shared" si="29"/>
        <v/>
      </c>
    </row>
    <row r="932" spans="2:40" ht="21" customHeight="1" x14ac:dyDescent="0.2">
      <c r="B932" s="104"/>
      <c r="C932" s="104"/>
      <c r="D932" s="104"/>
      <c r="E932" s="219"/>
      <c r="F932" s="115"/>
      <c r="G932" s="96"/>
      <c r="H932" s="96"/>
      <c r="I932" s="96"/>
      <c r="J932" s="96"/>
      <c r="K932" s="97"/>
      <c r="L932" s="97"/>
      <c r="M932" s="104"/>
      <c r="N932" s="96"/>
      <c r="O932" s="98"/>
      <c r="P932" s="98"/>
      <c r="Q932" s="98"/>
      <c r="R932" s="111"/>
      <c r="S932" s="98"/>
      <c r="T932" s="111"/>
      <c r="U932" s="98"/>
      <c r="V932" s="111"/>
      <c r="W932" s="98"/>
      <c r="X932" s="98"/>
      <c r="Y932" s="115"/>
      <c r="Z932" s="96"/>
      <c r="AA932" s="111"/>
      <c r="AB932" s="111"/>
      <c r="AC932" s="111"/>
      <c r="AD932" s="111"/>
      <c r="AE932" s="111"/>
      <c r="AF932" s="111"/>
      <c r="AG932" s="111"/>
      <c r="AH932" s="111"/>
      <c r="AI932" s="111"/>
      <c r="AJ932" s="111"/>
      <c r="AK932" s="111"/>
      <c r="AL932" s="96"/>
      <c r="AM932" s="85" t="str">
        <f t="shared" si="28"/>
        <v/>
      </c>
      <c r="AN932" s="79" t="str">
        <f t="shared" si="29"/>
        <v/>
      </c>
    </row>
    <row r="933" spans="2:40" ht="21" customHeight="1" x14ac:dyDescent="0.2">
      <c r="B933" s="104"/>
      <c r="C933" s="104"/>
      <c r="D933" s="104"/>
      <c r="E933" s="219"/>
      <c r="F933" s="115"/>
      <c r="G933" s="96"/>
      <c r="H933" s="96"/>
      <c r="I933" s="96"/>
      <c r="J933" s="96"/>
      <c r="K933" s="97"/>
      <c r="L933" s="97"/>
      <c r="M933" s="104"/>
      <c r="N933" s="96"/>
      <c r="O933" s="98"/>
      <c r="P933" s="98"/>
      <c r="Q933" s="98"/>
      <c r="R933" s="111"/>
      <c r="S933" s="98"/>
      <c r="T933" s="111"/>
      <c r="U933" s="98"/>
      <c r="V933" s="111"/>
      <c r="W933" s="98"/>
      <c r="X933" s="98"/>
      <c r="Y933" s="115"/>
      <c r="Z933" s="96"/>
      <c r="AA933" s="111"/>
      <c r="AB933" s="111"/>
      <c r="AC933" s="111"/>
      <c r="AD933" s="111"/>
      <c r="AE933" s="111"/>
      <c r="AF933" s="111"/>
      <c r="AG933" s="111"/>
      <c r="AH933" s="111"/>
      <c r="AI933" s="111"/>
      <c r="AJ933" s="111"/>
      <c r="AK933" s="111"/>
      <c r="AL933" s="96"/>
      <c r="AM933" s="85" t="str">
        <f t="shared" si="28"/>
        <v/>
      </c>
      <c r="AN933" s="79" t="str">
        <f t="shared" si="29"/>
        <v/>
      </c>
    </row>
    <row r="934" spans="2:40" ht="21" customHeight="1" x14ac:dyDescent="0.2">
      <c r="B934" s="104"/>
      <c r="C934" s="104"/>
      <c r="D934" s="104"/>
      <c r="E934" s="219"/>
      <c r="F934" s="115"/>
      <c r="G934" s="96"/>
      <c r="H934" s="96"/>
      <c r="I934" s="96"/>
      <c r="J934" s="96"/>
      <c r="K934" s="97"/>
      <c r="L934" s="97"/>
      <c r="M934" s="104"/>
      <c r="N934" s="96"/>
      <c r="O934" s="98"/>
      <c r="P934" s="98"/>
      <c r="Q934" s="98"/>
      <c r="R934" s="111"/>
      <c r="S934" s="98"/>
      <c r="T934" s="111"/>
      <c r="U934" s="98"/>
      <c r="V934" s="111"/>
      <c r="W934" s="98"/>
      <c r="X934" s="98"/>
      <c r="Y934" s="115"/>
      <c r="Z934" s="96"/>
      <c r="AA934" s="111"/>
      <c r="AB934" s="111"/>
      <c r="AC934" s="111"/>
      <c r="AD934" s="111"/>
      <c r="AE934" s="111"/>
      <c r="AF934" s="111"/>
      <c r="AG934" s="111"/>
      <c r="AH934" s="111"/>
      <c r="AI934" s="111"/>
      <c r="AJ934" s="111"/>
      <c r="AK934" s="111"/>
      <c r="AL934" s="96"/>
      <c r="AM934" s="85" t="str">
        <f t="shared" si="28"/>
        <v/>
      </c>
      <c r="AN934" s="79" t="str">
        <f t="shared" si="29"/>
        <v/>
      </c>
    </row>
    <row r="935" spans="2:40" ht="21" customHeight="1" x14ac:dyDescent="0.2">
      <c r="B935" s="104"/>
      <c r="C935" s="104"/>
      <c r="D935" s="104"/>
      <c r="E935" s="219"/>
      <c r="F935" s="115"/>
      <c r="G935" s="96"/>
      <c r="H935" s="96"/>
      <c r="I935" s="96"/>
      <c r="J935" s="96"/>
      <c r="K935" s="97"/>
      <c r="L935" s="97"/>
      <c r="M935" s="104"/>
      <c r="N935" s="96"/>
      <c r="O935" s="98"/>
      <c r="P935" s="98"/>
      <c r="Q935" s="98"/>
      <c r="R935" s="111"/>
      <c r="S935" s="98"/>
      <c r="T935" s="111"/>
      <c r="U935" s="98"/>
      <c r="V935" s="111"/>
      <c r="W935" s="98"/>
      <c r="X935" s="98"/>
      <c r="Y935" s="115"/>
      <c r="Z935" s="96"/>
      <c r="AA935" s="111"/>
      <c r="AB935" s="111"/>
      <c r="AC935" s="111"/>
      <c r="AD935" s="111"/>
      <c r="AE935" s="111"/>
      <c r="AF935" s="111"/>
      <c r="AG935" s="111"/>
      <c r="AH935" s="111"/>
      <c r="AI935" s="111"/>
      <c r="AJ935" s="111"/>
      <c r="AK935" s="111"/>
      <c r="AL935" s="96"/>
      <c r="AM935" s="85" t="str">
        <f t="shared" si="28"/>
        <v/>
      </c>
      <c r="AN935" s="79" t="str">
        <f t="shared" si="29"/>
        <v/>
      </c>
    </row>
    <row r="936" spans="2:40" ht="21" customHeight="1" x14ac:dyDescent="0.2">
      <c r="B936" s="104"/>
      <c r="C936" s="104"/>
      <c r="D936" s="104"/>
      <c r="E936" s="219"/>
      <c r="F936" s="115"/>
      <c r="G936" s="96"/>
      <c r="H936" s="96"/>
      <c r="I936" s="96"/>
      <c r="J936" s="96"/>
      <c r="K936" s="97"/>
      <c r="L936" s="97"/>
      <c r="M936" s="104"/>
      <c r="N936" s="96"/>
      <c r="O936" s="98"/>
      <c r="P936" s="98"/>
      <c r="Q936" s="98"/>
      <c r="R936" s="111"/>
      <c r="S936" s="98"/>
      <c r="T936" s="111"/>
      <c r="U936" s="98"/>
      <c r="V936" s="111"/>
      <c r="W936" s="98"/>
      <c r="X936" s="98"/>
      <c r="Y936" s="115"/>
      <c r="Z936" s="96"/>
      <c r="AA936" s="111"/>
      <c r="AB936" s="111"/>
      <c r="AC936" s="111"/>
      <c r="AD936" s="111"/>
      <c r="AE936" s="111"/>
      <c r="AF936" s="111"/>
      <c r="AG936" s="111"/>
      <c r="AH936" s="111"/>
      <c r="AI936" s="111"/>
      <c r="AJ936" s="111"/>
      <c r="AK936" s="111"/>
      <c r="AL936" s="96"/>
      <c r="AM936" s="85" t="str">
        <f t="shared" si="28"/>
        <v/>
      </c>
      <c r="AN936" s="79" t="str">
        <f t="shared" si="29"/>
        <v/>
      </c>
    </row>
    <row r="937" spans="2:40" ht="21" customHeight="1" x14ac:dyDescent="0.2">
      <c r="B937" s="104"/>
      <c r="C937" s="104"/>
      <c r="D937" s="104"/>
      <c r="E937" s="219"/>
      <c r="F937" s="115"/>
      <c r="G937" s="96"/>
      <c r="H937" s="96"/>
      <c r="I937" s="96"/>
      <c r="J937" s="96"/>
      <c r="K937" s="97"/>
      <c r="L937" s="97"/>
      <c r="M937" s="104"/>
      <c r="N937" s="96"/>
      <c r="O937" s="98"/>
      <c r="P937" s="98"/>
      <c r="Q937" s="98"/>
      <c r="R937" s="111"/>
      <c r="S937" s="98"/>
      <c r="T937" s="111"/>
      <c r="U937" s="98"/>
      <c r="V937" s="111"/>
      <c r="W937" s="98"/>
      <c r="X937" s="98"/>
      <c r="Y937" s="115"/>
      <c r="Z937" s="96"/>
      <c r="AA937" s="111"/>
      <c r="AB937" s="111"/>
      <c r="AC937" s="111"/>
      <c r="AD937" s="111"/>
      <c r="AE937" s="111"/>
      <c r="AF937" s="111"/>
      <c r="AG937" s="111"/>
      <c r="AH937" s="111"/>
      <c r="AI937" s="111"/>
      <c r="AJ937" s="111"/>
      <c r="AK937" s="111"/>
      <c r="AL937" s="96"/>
      <c r="AM937" s="85" t="str">
        <f t="shared" si="28"/>
        <v/>
      </c>
      <c r="AN937" s="79" t="str">
        <f t="shared" si="29"/>
        <v/>
      </c>
    </row>
    <row r="938" spans="2:40" ht="21" customHeight="1" x14ac:dyDescent="0.2">
      <c r="B938" s="104"/>
      <c r="C938" s="104"/>
      <c r="D938" s="104"/>
      <c r="E938" s="219"/>
      <c r="F938" s="115"/>
      <c r="G938" s="96"/>
      <c r="H938" s="96"/>
      <c r="I938" s="96"/>
      <c r="J938" s="96"/>
      <c r="K938" s="97"/>
      <c r="L938" s="97"/>
      <c r="M938" s="104"/>
      <c r="N938" s="96"/>
      <c r="O938" s="98"/>
      <c r="P938" s="98"/>
      <c r="Q938" s="98"/>
      <c r="R938" s="111"/>
      <c r="S938" s="98"/>
      <c r="T938" s="111"/>
      <c r="U938" s="98"/>
      <c r="V938" s="111"/>
      <c r="W938" s="98"/>
      <c r="X938" s="98"/>
      <c r="Y938" s="115"/>
      <c r="Z938" s="96"/>
      <c r="AA938" s="111"/>
      <c r="AB938" s="111"/>
      <c r="AC938" s="111"/>
      <c r="AD938" s="111"/>
      <c r="AE938" s="111"/>
      <c r="AF938" s="111"/>
      <c r="AG938" s="111"/>
      <c r="AH938" s="111"/>
      <c r="AI938" s="111"/>
      <c r="AJ938" s="111"/>
      <c r="AK938" s="111"/>
      <c r="AL938" s="96"/>
      <c r="AM938" s="85" t="str">
        <f t="shared" si="28"/>
        <v/>
      </c>
      <c r="AN938" s="79" t="str">
        <f t="shared" si="29"/>
        <v/>
      </c>
    </row>
    <row r="939" spans="2:40" ht="21" customHeight="1" x14ac:dyDescent="0.2">
      <c r="B939" s="104"/>
      <c r="C939" s="104"/>
      <c r="D939" s="104"/>
      <c r="E939" s="219"/>
      <c r="F939" s="115"/>
      <c r="G939" s="96"/>
      <c r="H939" s="96"/>
      <c r="I939" s="96"/>
      <c r="J939" s="96"/>
      <c r="K939" s="97"/>
      <c r="L939" s="97"/>
      <c r="M939" s="104"/>
      <c r="N939" s="96"/>
      <c r="O939" s="98"/>
      <c r="P939" s="98"/>
      <c r="Q939" s="98"/>
      <c r="R939" s="111"/>
      <c r="S939" s="98"/>
      <c r="T939" s="111"/>
      <c r="U939" s="98"/>
      <c r="V939" s="111"/>
      <c r="W939" s="98"/>
      <c r="X939" s="98"/>
      <c r="Y939" s="115"/>
      <c r="Z939" s="96"/>
      <c r="AA939" s="111"/>
      <c r="AB939" s="111"/>
      <c r="AC939" s="111"/>
      <c r="AD939" s="111"/>
      <c r="AE939" s="111"/>
      <c r="AF939" s="111"/>
      <c r="AG939" s="111"/>
      <c r="AH939" s="111"/>
      <c r="AI939" s="111"/>
      <c r="AJ939" s="111"/>
      <c r="AK939" s="111"/>
      <c r="AL939" s="96"/>
      <c r="AM939" s="85" t="str">
        <f t="shared" si="28"/>
        <v/>
      </c>
      <c r="AN939" s="79" t="str">
        <f t="shared" si="29"/>
        <v/>
      </c>
    </row>
    <row r="940" spans="2:40" ht="21" customHeight="1" x14ac:dyDescent="0.2">
      <c r="B940" s="104"/>
      <c r="C940" s="104"/>
      <c r="D940" s="104"/>
      <c r="E940" s="219"/>
      <c r="F940" s="115"/>
      <c r="G940" s="96"/>
      <c r="H940" s="96"/>
      <c r="I940" s="96"/>
      <c r="J940" s="96"/>
      <c r="K940" s="97"/>
      <c r="L940" s="97"/>
      <c r="M940" s="104"/>
      <c r="N940" s="96"/>
      <c r="O940" s="98"/>
      <c r="P940" s="98"/>
      <c r="Q940" s="98"/>
      <c r="R940" s="111"/>
      <c r="S940" s="98"/>
      <c r="T940" s="111"/>
      <c r="U940" s="98"/>
      <c r="V940" s="111"/>
      <c r="W940" s="98"/>
      <c r="X940" s="98"/>
      <c r="Y940" s="115"/>
      <c r="Z940" s="96"/>
      <c r="AA940" s="111"/>
      <c r="AB940" s="111"/>
      <c r="AC940" s="111"/>
      <c r="AD940" s="111"/>
      <c r="AE940" s="111"/>
      <c r="AF940" s="111"/>
      <c r="AG940" s="111"/>
      <c r="AH940" s="111"/>
      <c r="AI940" s="111"/>
      <c r="AJ940" s="111"/>
      <c r="AK940" s="111"/>
      <c r="AL940" s="96"/>
      <c r="AM940" s="85" t="str">
        <f t="shared" si="28"/>
        <v/>
      </c>
      <c r="AN940" s="79" t="str">
        <f t="shared" si="29"/>
        <v/>
      </c>
    </row>
    <row r="941" spans="2:40" ht="21" customHeight="1" x14ac:dyDescent="0.2">
      <c r="B941" s="104"/>
      <c r="C941" s="104"/>
      <c r="D941" s="104"/>
      <c r="E941" s="219"/>
      <c r="F941" s="115"/>
      <c r="G941" s="96"/>
      <c r="H941" s="96"/>
      <c r="I941" s="96"/>
      <c r="J941" s="96"/>
      <c r="K941" s="97"/>
      <c r="L941" s="97"/>
      <c r="M941" s="104"/>
      <c r="N941" s="96"/>
      <c r="O941" s="98"/>
      <c r="P941" s="98"/>
      <c r="Q941" s="98"/>
      <c r="R941" s="111"/>
      <c r="S941" s="98"/>
      <c r="T941" s="111"/>
      <c r="U941" s="98"/>
      <c r="V941" s="111"/>
      <c r="W941" s="98"/>
      <c r="X941" s="98"/>
      <c r="Y941" s="115"/>
      <c r="Z941" s="96"/>
      <c r="AA941" s="111"/>
      <c r="AB941" s="111"/>
      <c r="AC941" s="111"/>
      <c r="AD941" s="111"/>
      <c r="AE941" s="111"/>
      <c r="AF941" s="111"/>
      <c r="AG941" s="111"/>
      <c r="AH941" s="111"/>
      <c r="AI941" s="111"/>
      <c r="AJ941" s="111"/>
      <c r="AK941" s="111"/>
      <c r="AL941" s="96"/>
      <c r="AM941" s="85" t="str">
        <f t="shared" si="28"/>
        <v/>
      </c>
      <c r="AN941" s="79" t="str">
        <f t="shared" si="29"/>
        <v/>
      </c>
    </row>
    <row r="942" spans="2:40" ht="21" customHeight="1" x14ac:dyDescent="0.2">
      <c r="B942" s="104"/>
      <c r="C942" s="104"/>
      <c r="D942" s="104"/>
      <c r="E942" s="219"/>
      <c r="F942" s="115"/>
      <c r="G942" s="96"/>
      <c r="H942" s="96"/>
      <c r="I942" s="96"/>
      <c r="J942" s="96"/>
      <c r="K942" s="97"/>
      <c r="L942" s="97"/>
      <c r="M942" s="104"/>
      <c r="N942" s="96"/>
      <c r="O942" s="98"/>
      <c r="P942" s="98"/>
      <c r="Q942" s="98"/>
      <c r="R942" s="111"/>
      <c r="S942" s="98"/>
      <c r="T942" s="111"/>
      <c r="U942" s="98"/>
      <c r="V942" s="111"/>
      <c r="W942" s="98"/>
      <c r="X942" s="98"/>
      <c r="Y942" s="115"/>
      <c r="Z942" s="96"/>
      <c r="AA942" s="111"/>
      <c r="AB942" s="111"/>
      <c r="AC942" s="111"/>
      <c r="AD942" s="111"/>
      <c r="AE942" s="111"/>
      <c r="AF942" s="111"/>
      <c r="AG942" s="111"/>
      <c r="AH942" s="111"/>
      <c r="AI942" s="111"/>
      <c r="AJ942" s="111"/>
      <c r="AK942" s="111"/>
      <c r="AL942" s="96"/>
      <c r="AM942" s="85" t="str">
        <f t="shared" si="28"/>
        <v/>
      </c>
      <c r="AN942" s="79" t="str">
        <f t="shared" si="29"/>
        <v/>
      </c>
    </row>
    <row r="943" spans="2:40" ht="21" customHeight="1" x14ac:dyDescent="0.2">
      <c r="B943" s="104"/>
      <c r="C943" s="104"/>
      <c r="D943" s="104"/>
      <c r="E943" s="219"/>
      <c r="F943" s="115"/>
      <c r="G943" s="96"/>
      <c r="H943" s="96"/>
      <c r="I943" s="96"/>
      <c r="J943" s="96"/>
      <c r="K943" s="97"/>
      <c r="L943" s="97"/>
      <c r="M943" s="104"/>
      <c r="N943" s="96"/>
      <c r="O943" s="98"/>
      <c r="P943" s="98"/>
      <c r="Q943" s="98"/>
      <c r="R943" s="111"/>
      <c r="S943" s="98"/>
      <c r="T943" s="111"/>
      <c r="U943" s="98"/>
      <c r="V943" s="111"/>
      <c r="W943" s="98"/>
      <c r="X943" s="98"/>
      <c r="Y943" s="115"/>
      <c r="Z943" s="96"/>
      <c r="AA943" s="111"/>
      <c r="AB943" s="111"/>
      <c r="AC943" s="111"/>
      <c r="AD943" s="111"/>
      <c r="AE943" s="111"/>
      <c r="AF943" s="111"/>
      <c r="AG943" s="111"/>
      <c r="AH943" s="111"/>
      <c r="AI943" s="111"/>
      <c r="AJ943" s="111"/>
      <c r="AK943" s="111"/>
      <c r="AL943" s="96"/>
      <c r="AM943" s="85" t="str">
        <f t="shared" si="28"/>
        <v/>
      </c>
      <c r="AN943" s="79" t="str">
        <f t="shared" si="29"/>
        <v/>
      </c>
    </row>
    <row r="944" spans="2:40" ht="21" customHeight="1" x14ac:dyDescent="0.2">
      <c r="B944" s="104"/>
      <c r="C944" s="104"/>
      <c r="D944" s="104"/>
      <c r="E944" s="219"/>
      <c r="F944" s="115"/>
      <c r="G944" s="96"/>
      <c r="H944" s="96"/>
      <c r="I944" s="96"/>
      <c r="J944" s="96"/>
      <c r="K944" s="97"/>
      <c r="L944" s="97"/>
      <c r="M944" s="104"/>
      <c r="N944" s="96"/>
      <c r="O944" s="98"/>
      <c r="P944" s="98"/>
      <c r="Q944" s="98"/>
      <c r="R944" s="111"/>
      <c r="S944" s="98"/>
      <c r="T944" s="111"/>
      <c r="U944" s="98"/>
      <c r="V944" s="111"/>
      <c r="W944" s="98"/>
      <c r="X944" s="98"/>
      <c r="Y944" s="115"/>
      <c r="Z944" s="96"/>
      <c r="AA944" s="111"/>
      <c r="AB944" s="111"/>
      <c r="AC944" s="111"/>
      <c r="AD944" s="111"/>
      <c r="AE944" s="111"/>
      <c r="AF944" s="111"/>
      <c r="AG944" s="111"/>
      <c r="AH944" s="111"/>
      <c r="AI944" s="111"/>
      <c r="AJ944" s="111"/>
      <c r="AK944" s="111"/>
      <c r="AL944" s="96"/>
      <c r="AM944" s="85" t="str">
        <f t="shared" si="28"/>
        <v/>
      </c>
      <c r="AN944" s="79" t="str">
        <f t="shared" si="29"/>
        <v/>
      </c>
    </row>
    <row r="945" spans="2:40" ht="21" customHeight="1" x14ac:dyDescent="0.2">
      <c r="B945" s="104"/>
      <c r="C945" s="104"/>
      <c r="D945" s="104"/>
      <c r="E945" s="219"/>
      <c r="F945" s="115"/>
      <c r="G945" s="96"/>
      <c r="H945" s="96"/>
      <c r="I945" s="96"/>
      <c r="J945" s="96"/>
      <c r="K945" s="97"/>
      <c r="L945" s="97"/>
      <c r="M945" s="104"/>
      <c r="N945" s="96"/>
      <c r="O945" s="98"/>
      <c r="P945" s="98"/>
      <c r="Q945" s="98"/>
      <c r="R945" s="111"/>
      <c r="S945" s="98"/>
      <c r="T945" s="111"/>
      <c r="U945" s="98"/>
      <c r="V945" s="111"/>
      <c r="W945" s="98"/>
      <c r="X945" s="98"/>
      <c r="Y945" s="115"/>
      <c r="Z945" s="96"/>
      <c r="AA945" s="111"/>
      <c r="AB945" s="111"/>
      <c r="AC945" s="111"/>
      <c r="AD945" s="111"/>
      <c r="AE945" s="111"/>
      <c r="AF945" s="111"/>
      <c r="AG945" s="111"/>
      <c r="AH945" s="111"/>
      <c r="AI945" s="111"/>
      <c r="AJ945" s="111"/>
      <c r="AK945" s="111"/>
      <c r="AL945" s="96"/>
      <c r="AM945" s="85" t="str">
        <f t="shared" si="28"/>
        <v/>
      </c>
      <c r="AN945" s="79" t="str">
        <f t="shared" si="29"/>
        <v/>
      </c>
    </row>
    <row r="946" spans="2:40" ht="21" customHeight="1" x14ac:dyDescent="0.2">
      <c r="B946" s="104"/>
      <c r="C946" s="104"/>
      <c r="D946" s="104"/>
      <c r="E946" s="219"/>
      <c r="F946" s="115"/>
      <c r="G946" s="96"/>
      <c r="H946" s="96"/>
      <c r="I946" s="96"/>
      <c r="J946" s="96"/>
      <c r="K946" s="97"/>
      <c r="L946" s="97"/>
      <c r="M946" s="104"/>
      <c r="N946" s="96"/>
      <c r="O946" s="98"/>
      <c r="P946" s="98"/>
      <c r="Q946" s="98"/>
      <c r="R946" s="111"/>
      <c r="S946" s="98"/>
      <c r="T946" s="111"/>
      <c r="U946" s="98"/>
      <c r="V946" s="111"/>
      <c r="W946" s="98"/>
      <c r="X946" s="98"/>
      <c r="Y946" s="115"/>
      <c r="Z946" s="96"/>
      <c r="AA946" s="111"/>
      <c r="AB946" s="111"/>
      <c r="AC946" s="111"/>
      <c r="AD946" s="111"/>
      <c r="AE946" s="111"/>
      <c r="AF946" s="111"/>
      <c r="AG946" s="111"/>
      <c r="AH946" s="111"/>
      <c r="AI946" s="111"/>
      <c r="AJ946" s="111"/>
      <c r="AK946" s="111"/>
      <c r="AL946" s="96"/>
      <c r="AM946" s="85" t="str">
        <f t="shared" si="28"/>
        <v/>
      </c>
      <c r="AN946" s="79" t="str">
        <f t="shared" si="29"/>
        <v/>
      </c>
    </row>
    <row r="947" spans="2:40" ht="21" customHeight="1" x14ac:dyDescent="0.2">
      <c r="B947" s="104"/>
      <c r="C947" s="104"/>
      <c r="D947" s="104"/>
      <c r="E947" s="219"/>
      <c r="F947" s="115"/>
      <c r="G947" s="96"/>
      <c r="H947" s="96"/>
      <c r="I947" s="96"/>
      <c r="J947" s="96"/>
      <c r="K947" s="97"/>
      <c r="L947" s="97"/>
      <c r="M947" s="104"/>
      <c r="N947" s="96"/>
      <c r="O947" s="98"/>
      <c r="P947" s="98"/>
      <c r="Q947" s="98"/>
      <c r="R947" s="111"/>
      <c r="S947" s="98"/>
      <c r="T947" s="111"/>
      <c r="U947" s="98"/>
      <c r="V947" s="111"/>
      <c r="W947" s="98"/>
      <c r="X947" s="98"/>
      <c r="Y947" s="115"/>
      <c r="Z947" s="96"/>
      <c r="AA947" s="111"/>
      <c r="AB947" s="111"/>
      <c r="AC947" s="111"/>
      <c r="AD947" s="111"/>
      <c r="AE947" s="111"/>
      <c r="AF947" s="111"/>
      <c r="AG947" s="111"/>
      <c r="AH947" s="111"/>
      <c r="AI947" s="111"/>
      <c r="AJ947" s="111"/>
      <c r="AK947" s="111"/>
      <c r="AL947" s="96"/>
      <c r="AM947" s="85" t="str">
        <f t="shared" si="28"/>
        <v/>
      </c>
      <c r="AN947" s="79" t="str">
        <f t="shared" si="29"/>
        <v/>
      </c>
    </row>
    <row r="948" spans="2:40" ht="21" customHeight="1" x14ac:dyDescent="0.2">
      <c r="B948" s="104"/>
      <c r="C948" s="104"/>
      <c r="D948" s="104"/>
      <c r="E948" s="219"/>
      <c r="F948" s="115"/>
      <c r="G948" s="96"/>
      <c r="H948" s="96"/>
      <c r="I948" s="96"/>
      <c r="J948" s="96"/>
      <c r="K948" s="97"/>
      <c r="L948" s="97"/>
      <c r="M948" s="104"/>
      <c r="N948" s="96"/>
      <c r="O948" s="98"/>
      <c r="P948" s="98"/>
      <c r="Q948" s="98"/>
      <c r="R948" s="111"/>
      <c r="S948" s="98"/>
      <c r="T948" s="111"/>
      <c r="U948" s="98"/>
      <c r="V948" s="111"/>
      <c r="W948" s="98"/>
      <c r="X948" s="98"/>
      <c r="Y948" s="115"/>
      <c r="Z948" s="96"/>
      <c r="AA948" s="111"/>
      <c r="AB948" s="111"/>
      <c r="AC948" s="111"/>
      <c r="AD948" s="111"/>
      <c r="AE948" s="111"/>
      <c r="AF948" s="111"/>
      <c r="AG948" s="111"/>
      <c r="AH948" s="111"/>
      <c r="AI948" s="111"/>
      <c r="AJ948" s="111"/>
      <c r="AK948" s="111"/>
      <c r="AL948" s="96"/>
      <c r="AM948" s="85" t="str">
        <f t="shared" si="28"/>
        <v/>
      </c>
      <c r="AN948" s="79" t="str">
        <f t="shared" si="29"/>
        <v/>
      </c>
    </row>
    <row r="949" spans="2:40" ht="21" customHeight="1" x14ac:dyDescent="0.2">
      <c r="B949" s="104"/>
      <c r="C949" s="104"/>
      <c r="D949" s="104"/>
      <c r="E949" s="219"/>
      <c r="F949" s="115"/>
      <c r="G949" s="96"/>
      <c r="H949" s="96"/>
      <c r="I949" s="96"/>
      <c r="J949" s="96"/>
      <c r="K949" s="97"/>
      <c r="L949" s="97"/>
      <c r="M949" s="104"/>
      <c r="N949" s="96"/>
      <c r="O949" s="98"/>
      <c r="P949" s="98"/>
      <c r="Q949" s="98"/>
      <c r="R949" s="111"/>
      <c r="S949" s="98"/>
      <c r="T949" s="111"/>
      <c r="U949" s="98"/>
      <c r="V949" s="111"/>
      <c r="W949" s="98"/>
      <c r="X949" s="98"/>
      <c r="Y949" s="115"/>
      <c r="Z949" s="96"/>
      <c r="AA949" s="111"/>
      <c r="AB949" s="111"/>
      <c r="AC949" s="111"/>
      <c r="AD949" s="111"/>
      <c r="AE949" s="111"/>
      <c r="AF949" s="111"/>
      <c r="AG949" s="111"/>
      <c r="AH949" s="111"/>
      <c r="AI949" s="111"/>
      <c r="AJ949" s="111"/>
      <c r="AK949" s="111"/>
      <c r="AL949" s="96"/>
      <c r="AM949" s="85" t="str">
        <f t="shared" si="28"/>
        <v/>
      </c>
      <c r="AN949" s="79" t="str">
        <f t="shared" si="29"/>
        <v/>
      </c>
    </row>
    <row r="950" spans="2:40" ht="21" customHeight="1" x14ac:dyDescent="0.2">
      <c r="B950" s="104"/>
      <c r="C950" s="104"/>
      <c r="D950" s="104"/>
      <c r="E950" s="219"/>
      <c r="F950" s="115"/>
      <c r="G950" s="96"/>
      <c r="H950" s="96"/>
      <c r="I950" s="96"/>
      <c r="J950" s="96"/>
      <c r="K950" s="97"/>
      <c r="L950" s="97"/>
      <c r="M950" s="104"/>
      <c r="N950" s="96"/>
      <c r="O950" s="98"/>
      <c r="P950" s="98"/>
      <c r="Q950" s="98"/>
      <c r="R950" s="111"/>
      <c r="S950" s="98"/>
      <c r="T950" s="111"/>
      <c r="U950" s="98"/>
      <c r="V950" s="111"/>
      <c r="W950" s="98"/>
      <c r="X950" s="98"/>
      <c r="Y950" s="115"/>
      <c r="Z950" s="96"/>
      <c r="AA950" s="111"/>
      <c r="AB950" s="111"/>
      <c r="AC950" s="111"/>
      <c r="AD950" s="111"/>
      <c r="AE950" s="111"/>
      <c r="AF950" s="111"/>
      <c r="AG950" s="111"/>
      <c r="AH950" s="111"/>
      <c r="AI950" s="111"/>
      <c r="AJ950" s="111"/>
      <c r="AK950" s="111"/>
      <c r="AL950" s="96"/>
      <c r="AM950" s="85" t="str">
        <f t="shared" si="28"/>
        <v/>
      </c>
      <c r="AN950" s="79" t="str">
        <f t="shared" si="29"/>
        <v/>
      </c>
    </row>
    <row r="951" spans="2:40" ht="21" customHeight="1" x14ac:dyDescent="0.2">
      <c r="B951" s="104"/>
      <c r="C951" s="104"/>
      <c r="D951" s="104"/>
      <c r="E951" s="219"/>
      <c r="F951" s="115"/>
      <c r="G951" s="96"/>
      <c r="H951" s="96"/>
      <c r="I951" s="96"/>
      <c r="J951" s="96"/>
      <c r="K951" s="97"/>
      <c r="L951" s="97"/>
      <c r="M951" s="104"/>
      <c r="N951" s="96"/>
      <c r="O951" s="98"/>
      <c r="P951" s="98"/>
      <c r="Q951" s="98"/>
      <c r="R951" s="111"/>
      <c r="S951" s="98"/>
      <c r="T951" s="111"/>
      <c r="U951" s="98"/>
      <c r="V951" s="111"/>
      <c r="W951" s="98"/>
      <c r="X951" s="98"/>
      <c r="Y951" s="115"/>
      <c r="Z951" s="96"/>
      <c r="AA951" s="111"/>
      <c r="AB951" s="111"/>
      <c r="AC951" s="111"/>
      <c r="AD951" s="111"/>
      <c r="AE951" s="111"/>
      <c r="AF951" s="111"/>
      <c r="AG951" s="111"/>
      <c r="AH951" s="111"/>
      <c r="AI951" s="111"/>
      <c r="AJ951" s="111"/>
      <c r="AK951" s="111"/>
      <c r="AL951" s="96"/>
      <c r="AM951" s="85" t="str">
        <f t="shared" si="28"/>
        <v/>
      </c>
      <c r="AN951" s="79" t="str">
        <f t="shared" si="29"/>
        <v/>
      </c>
    </row>
    <row r="952" spans="2:40" ht="21" customHeight="1" x14ac:dyDescent="0.2">
      <c r="B952" s="104"/>
      <c r="C952" s="104"/>
      <c r="D952" s="104"/>
      <c r="E952" s="219"/>
      <c r="F952" s="115"/>
      <c r="G952" s="96"/>
      <c r="H952" s="96"/>
      <c r="I952" s="96"/>
      <c r="J952" s="96"/>
      <c r="K952" s="97"/>
      <c r="L952" s="97"/>
      <c r="M952" s="104"/>
      <c r="N952" s="96"/>
      <c r="O952" s="98"/>
      <c r="P952" s="98"/>
      <c r="Q952" s="98"/>
      <c r="R952" s="111"/>
      <c r="S952" s="98"/>
      <c r="T952" s="111"/>
      <c r="U952" s="98"/>
      <c r="V952" s="111"/>
      <c r="W952" s="98"/>
      <c r="X952" s="98"/>
      <c r="Y952" s="115"/>
      <c r="Z952" s="96"/>
      <c r="AA952" s="111"/>
      <c r="AB952" s="111"/>
      <c r="AC952" s="111"/>
      <c r="AD952" s="111"/>
      <c r="AE952" s="111"/>
      <c r="AF952" s="111"/>
      <c r="AG952" s="111"/>
      <c r="AH952" s="111"/>
      <c r="AI952" s="111"/>
      <c r="AJ952" s="111"/>
      <c r="AK952" s="111"/>
      <c r="AL952" s="96"/>
      <c r="AM952" s="85" t="str">
        <f t="shared" si="28"/>
        <v/>
      </c>
      <c r="AN952" s="79" t="str">
        <f t="shared" si="29"/>
        <v/>
      </c>
    </row>
    <row r="953" spans="2:40" ht="21" customHeight="1" x14ac:dyDescent="0.2">
      <c r="B953" s="104"/>
      <c r="C953" s="104"/>
      <c r="D953" s="104"/>
      <c r="E953" s="219"/>
      <c r="F953" s="115"/>
      <c r="G953" s="96"/>
      <c r="H953" s="96"/>
      <c r="I953" s="96"/>
      <c r="J953" s="96"/>
      <c r="K953" s="97"/>
      <c r="L953" s="97"/>
      <c r="M953" s="104"/>
      <c r="N953" s="96"/>
      <c r="O953" s="98"/>
      <c r="P953" s="98"/>
      <c r="Q953" s="98"/>
      <c r="R953" s="111"/>
      <c r="S953" s="98"/>
      <c r="T953" s="111"/>
      <c r="U953" s="98"/>
      <c r="V953" s="111"/>
      <c r="W953" s="98"/>
      <c r="X953" s="98"/>
      <c r="Y953" s="115"/>
      <c r="Z953" s="96"/>
      <c r="AA953" s="111"/>
      <c r="AB953" s="111"/>
      <c r="AC953" s="111"/>
      <c r="AD953" s="111"/>
      <c r="AE953" s="111"/>
      <c r="AF953" s="111"/>
      <c r="AG953" s="111"/>
      <c r="AH953" s="111"/>
      <c r="AI953" s="111"/>
      <c r="AJ953" s="111"/>
      <c r="AK953" s="111"/>
      <c r="AL953" s="96"/>
      <c r="AM953" s="85" t="str">
        <f t="shared" si="28"/>
        <v/>
      </c>
      <c r="AN953" s="79" t="str">
        <f t="shared" si="29"/>
        <v/>
      </c>
    </row>
    <row r="954" spans="2:40" ht="21" customHeight="1" x14ac:dyDescent="0.2">
      <c r="B954" s="104"/>
      <c r="C954" s="104"/>
      <c r="D954" s="104"/>
      <c r="E954" s="219"/>
      <c r="F954" s="115"/>
      <c r="G954" s="96"/>
      <c r="H954" s="96"/>
      <c r="I954" s="96"/>
      <c r="J954" s="96"/>
      <c r="K954" s="97"/>
      <c r="L954" s="97"/>
      <c r="M954" s="104"/>
      <c r="N954" s="96"/>
      <c r="O954" s="98"/>
      <c r="P954" s="98"/>
      <c r="Q954" s="98"/>
      <c r="R954" s="111"/>
      <c r="S954" s="98"/>
      <c r="T954" s="111"/>
      <c r="U954" s="98"/>
      <c r="V954" s="111"/>
      <c r="W954" s="98"/>
      <c r="X954" s="98"/>
      <c r="Y954" s="115"/>
      <c r="Z954" s="96"/>
      <c r="AA954" s="111"/>
      <c r="AB954" s="111"/>
      <c r="AC954" s="111"/>
      <c r="AD954" s="111"/>
      <c r="AE954" s="111"/>
      <c r="AF954" s="111"/>
      <c r="AG954" s="111"/>
      <c r="AH954" s="111"/>
      <c r="AI954" s="111"/>
      <c r="AJ954" s="111"/>
      <c r="AK954" s="111"/>
      <c r="AL954" s="96"/>
      <c r="AM954" s="85" t="str">
        <f t="shared" si="28"/>
        <v/>
      </c>
      <c r="AN954" s="79" t="str">
        <f t="shared" si="29"/>
        <v/>
      </c>
    </row>
    <row r="955" spans="2:40" ht="21" customHeight="1" x14ac:dyDescent="0.2">
      <c r="B955" s="104"/>
      <c r="C955" s="104"/>
      <c r="D955" s="104"/>
      <c r="E955" s="219"/>
      <c r="F955" s="115"/>
      <c r="G955" s="96"/>
      <c r="H955" s="96"/>
      <c r="I955" s="96"/>
      <c r="J955" s="96"/>
      <c r="K955" s="97"/>
      <c r="L955" s="97"/>
      <c r="M955" s="104"/>
      <c r="N955" s="96"/>
      <c r="O955" s="98"/>
      <c r="P955" s="98"/>
      <c r="Q955" s="98"/>
      <c r="R955" s="111"/>
      <c r="S955" s="98"/>
      <c r="T955" s="111"/>
      <c r="U955" s="98"/>
      <c r="V955" s="111"/>
      <c r="W955" s="98"/>
      <c r="X955" s="98"/>
      <c r="Y955" s="115"/>
      <c r="Z955" s="96"/>
      <c r="AA955" s="111"/>
      <c r="AB955" s="111"/>
      <c r="AC955" s="111"/>
      <c r="AD955" s="111"/>
      <c r="AE955" s="111"/>
      <c r="AF955" s="111"/>
      <c r="AG955" s="111"/>
      <c r="AH955" s="111"/>
      <c r="AI955" s="111"/>
      <c r="AJ955" s="111"/>
      <c r="AK955" s="111"/>
      <c r="AL955" s="96"/>
      <c r="AM955" s="85" t="str">
        <f t="shared" si="28"/>
        <v/>
      </c>
      <c r="AN955" s="79" t="str">
        <f t="shared" si="29"/>
        <v/>
      </c>
    </row>
    <row r="956" spans="2:40" ht="21" customHeight="1" x14ac:dyDescent="0.2">
      <c r="B956" s="104"/>
      <c r="C956" s="104"/>
      <c r="D956" s="104"/>
      <c r="E956" s="219"/>
      <c r="F956" s="115"/>
      <c r="G956" s="96"/>
      <c r="H956" s="96"/>
      <c r="I956" s="96"/>
      <c r="J956" s="96"/>
      <c r="K956" s="97"/>
      <c r="L956" s="97"/>
      <c r="M956" s="104"/>
      <c r="N956" s="96"/>
      <c r="O956" s="98"/>
      <c r="P956" s="98"/>
      <c r="Q956" s="98"/>
      <c r="R956" s="111"/>
      <c r="S956" s="98"/>
      <c r="T956" s="111"/>
      <c r="U956" s="98"/>
      <c r="V956" s="111"/>
      <c r="W956" s="98"/>
      <c r="X956" s="98"/>
      <c r="Y956" s="115"/>
      <c r="Z956" s="96"/>
      <c r="AA956" s="111"/>
      <c r="AB956" s="111"/>
      <c r="AC956" s="111"/>
      <c r="AD956" s="111"/>
      <c r="AE956" s="111"/>
      <c r="AF956" s="111"/>
      <c r="AG956" s="111"/>
      <c r="AH956" s="111"/>
      <c r="AI956" s="111"/>
      <c r="AJ956" s="111"/>
      <c r="AK956" s="111"/>
      <c r="AL956" s="96"/>
      <c r="AM956" s="85" t="str">
        <f t="shared" si="28"/>
        <v/>
      </c>
      <c r="AN956" s="79" t="str">
        <f t="shared" si="29"/>
        <v/>
      </c>
    </row>
    <row r="957" spans="2:40" ht="21" customHeight="1" x14ac:dyDescent="0.2">
      <c r="B957" s="104"/>
      <c r="C957" s="104"/>
      <c r="D957" s="104"/>
      <c r="E957" s="219"/>
      <c r="F957" s="115"/>
      <c r="G957" s="96"/>
      <c r="H957" s="96"/>
      <c r="I957" s="96"/>
      <c r="J957" s="96"/>
      <c r="K957" s="97"/>
      <c r="L957" s="97"/>
      <c r="M957" s="104"/>
      <c r="N957" s="96"/>
      <c r="O957" s="98"/>
      <c r="P957" s="98"/>
      <c r="Q957" s="98"/>
      <c r="R957" s="111"/>
      <c r="S957" s="98"/>
      <c r="T957" s="111"/>
      <c r="U957" s="98"/>
      <c r="V957" s="111"/>
      <c r="W957" s="98"/>
      <c r="X957" s="98"/>
      <c r="Y957" s="115"/>
      <c r="Z957" s="96"/>
      <c r="AA957" s="111"/>
      <c r="AB957" s="111"/>
      <c r="AC957" s="111"/>
      <c r="AD957" s="111"/>
      <c r="AE957" s="111"/>
      <c r="AF957" s="111"/>
      <c r="AG957" s="111"/>
      <c r="AH957" s="111"/>
      <c r="AI957" s="111"/>
      <c r="AJ957" s="111"/>
      <c r="AK957" s="111"/>
      <c r="AL957" s="96"/>
      <c r="AM957" s="85" t="str">
        <f t="shared" si="28"/>
        <v/>
      </c>
      <c r="AN957" s="79" t="str">
        <f t="shared" si="29"/>
        <v/>
      </c>
    </row>
    <row r="958" spans="2:40" ht="21" customHeight="1" x14ac:dyDescent="0.2">
      <c r="B958" s="104"/>
      <c r="C958" s="104"/>
      <c r="D958" s="104"/>
      <c r="E958" s="219"/>
      <c r="F958" s="115"/>
      <c r="G958" s="96"/>
      <c r="H958" s="96"/>
      <c r="I958" s="96"/>
      <c r="J958" s="96"/>
      <c r="K958" s="97"/>
      <c r="L958" s="97"/>
      <c r="M958" s="104"/>
      <c r="N958" s="96"/>
      <c r="O958" s="98"/>
      <c r="P958" s="98"/>
      <c r="Q958" s="98"/>
      <c r="R958" s="111"/>
      <c r="S958" s="98"/>
      <c r="T958" s="111"/>
      <c r="U958" s="98"/>
      <c r="V958" s="111"/>
      <c r="W958" s="98"/>
      <c r="X958" s="98"/>
      <c r="Y958" s="115"/>
      <c r="Z958" s="96"/>
      <c r="AA958" s="111"/>
      <c r="AB958" s="111"/>
      <c r="AC958" s="111"/>
      <c r="AD958" s="111"/>
      <c r="AE958" s="111"/>
      <c r="AF958" s="111"/>
      <c r="AG958" s="111"/>
      <c r="AH958" s="111"/>
      <c r="AI958" s="111"/>
      <c r="AJ958" s="111"/>
      <c r="AK958" s="111"/>
      <c r="AL958" s="96"/>
      <c r="AM958" s="85" t="str">
        <f t="shared" si="28"/>
        <v/>
      </c>
      <c r="AN958" s="79" t="str">
        <f t="shared" si="29"/>
        <v/>
      </c>
    </row>
    <row r="959" spans="2:40" ht="21" customHeight="1" x14ac:dyDescent="0.2">
      <c r="B959" s="104"/>
      <c r="C959" s="104"/>
      <c r="D959" s="104"/>
      <c r="E959" s="219"/>
      <c r="F959" s="115"/>
      <c r="G959" s="96"/>
      <c r="H959" s="96"/>
      <c r="I959" s="96"/>
      <c r="J959" s="96"/>
      <c r="K959" s="97"/>
      <c r="L959" s="97"/>
      <c r="M959" s="104"/>
      <c r="N959" s="96"/>
      <c r="O959" s="98"/>
      <c r="P959" s="98"/>
      <c r="Q959" s="98"/>
      <c r="R959" s="111"/>
      <c r="S959" s="98"/>
      <c r="T959" s="111"/>
      <c r="U959" s="98"/>
      <c r="V959" s="111"/>
      <c r="W959" s="98"/>
      <c r="X959" s="98"/>
      <c r="Y959" s="115"/>
      <c r="Z959" s="96"/>
      <c r="AA959" s="111"/>
      <c r="AB959" s="111"/>
      <c r="AC959" s="111"/>
      <c r="AD959" s="111"/>
      <c r="AE959" s="111"/>
      <c r="AF959" s="111"/>
      <c r="AG959" s="111"/>
      <c r="AH959" s="111"/>
      <c r="AI959" s="111"/>
      <c r="AJ959" s="111"/>
      <c r="AK959" s="111"/>
      <c r="AL959" s="96"/>
      <c r="AM959" s="85" t="str">
        <f t="shared" si="28"/>
        <v/>
      </c>
      <c r="AN959" s="79" t="str">
        <f t="shared" si="29"/>
        <v/>
      </c>
    </row>
    <row r="960" spans="2:40" ht="21" customHeight="1" x14ac:dyDescent="0.2">
      <c r="B960" s="104"/>
      <c r="C960" s="104"/>
      <c r="D960" s="104"/>
      <c r="E960" s="219"/>
      <c r="F960" s="115"/>
      <c r="G960" s="96"/>
      <c r="H960" s="96"/>
      <c r="I960" s="96"/>
      <c r="J960" s="96"/>
      <c r="K960" s="97"/>
      <c r="L960" s="97"/>
      <c r="M960" s="104"/>
      <c r="N960" s="96"/>
      <c r="O960" s="98"/>
      <c r="P960" s="98"/>
      <c r="Q960" s="98"/>
      <c r="R960" s="111"/>
      <c r="S960" s="98"/>
      <c r="T960" s="111"/>
      <c r="U960" s="98"/>
      <c r="V960" s="111"/>
      <c r="W960" s="98"/>
      <c r="X960" s="98"/>
      <c r="Y960" s="115"/>
      <c r="Z960" s="96"/>
      <c r="AA960" s="111"/>
      <c r="AB960" s="111"/>
      <c r="AC960" s="111"/>
      <c r="AD960" s="111"/>
      <c r="AE960" s="111"/>
      <c r="AF960" s="111"/>
      <c r="AG960" s="111"/>
      <c r="AH960" s="111"/>
      <c r="AI960" s="111"/>
      <c r="AJ960" s="111"/>
      <c r="AK960" s="111"/>
      <c r="AL960" s="96"/>
      <c r="AM960" s="85" t="str">
        <f t="shared" si="28"/>
        <v/>
      </c>
      <c r="AN960" s="79" t="str">
        <f t="shared" si="29"/>
        <v/>
      </c>
    </row>
    <row r="961" spans="2:40" ht="21" customHeight="1" x14ac:dyDescent="0.2">
      <c r="B961" s="104"/>
      <c r="C961" s="104"/>
      <c r="D961" s="104"/>
      <c r="E961" s="219"/>
      <c r="F961" s="115"/>
      <c r="G961" s="96"/>
      <c r="H961" s="96"/>
      <c r="I961" s="96"/>
      <c r="J961" s="96"/>
      <c r="K961" s="97"/>
      <c r="L961" s="97"/>
      <c r="M961" s="104"/>
      <c r="N961" s="96"/>
      <c r="O961" s="98"/>
      <c r="P961" s="98"/>
      <c r="Q961" s="98"/>
      <c r="R961" s="111"/>
      <c r="S961" s="98"/>
      <c r="T961" s="111"/>
      <c r="U961" s="98"/>
      <c r="V961" s="111"/>
      <c r="W961" s="98"/>
      <c r="X961" s="98"/>
      <c r="Y961" s="115"/>
      <c r="Z961" s="96"/>
      <c r="AA961" s="111"/>
      <c r="AB961" s="111"/>
      <c r="AC961" s="111"/>
      <c r="AD961" s="111"/>
      <c r="AE961" s="111"/>
      <c r="AF961" s="111"/>
      <c r="AG961" s="111"/>
      <c r="AH961" s="111"/>
      <c r="AI961" s="111"/>
      <c r="AJ961" s="111"/>
      <c r="AK961" s="111"/>
      <c r="AL961" s="96"/>
      <c r="AM961" s="85" t="str">
        <f t="shared" si="28"/>
        <v/>
      </c>
      <c r="AN961" s="79" t="str">
        <f t="shared" si="29"/>
        <v/>
      </c>
    </row>
    <row r="962" spans="2:40" ht="21" customHeight="1" x14ac:dyDescent="0.2">
      <c r="B962" s="104"/>
      <c r="C962" s="104"/>
      <c r="D962" s="104"/>
      <c r="E962" s="219"/>
      <c r="F962" s="115"/>
      <c r="G962" s="96"/>
      <c r="H962" s="96"/>
      <c r="I962" s="96"/>
      <c r="J962" s="96"/>
      <c r="K962" s="97"/>
      <c r="L962" s="97"/>
      <c r="M962" s="104"/>
      <c r="N962" s="96"/>
      <c r="O962" s="98"/>
      <c r="P962" s="98"/>
      <c r="Q962" s="98"/>
      <c r="R962" s="111"/>
      <c r="S962" s="98"/>
      <c r="T962" s="111"/>
      <c r="U962" s="98"/>
      <c r="V962" s="111"/>
      <c r="W962" s="98"/>
      <c r="X962" s="98"/>
      <c r="Y962" s="115"/>
      <c r="Z962" s="96"/>
      <c r="AA962" s="111"/>
      <c r="AB962" s="111"/>
      <c r="AC962" s="111"/>
      <c r="AD962" s="111"/>
      <c r="AE962" s="111"/>
      <c r="AF962" s="111"/>
      <c r="AG962" s="111"/>
      <c r="AH962" s="111"/>
      <c r="AI962" s="111"/>
      <c r="AJ962" s="111"/>
      <c r="AK962" s="111"/>
      <c r="AL962" s="96"/>
      <c r="AM962" s="85" t="str">
        <f t="shared" si="28"/>
        <v/>
      </c>
      <c r="AN962" s="79" t="str">
        <f t="shared" si="29"/>
        <v/>
      </c>
    </row>
    <row r="963" spans="2:40" ht="21" customHeight="1" x14ac:dyDescent="0.2">
      <c r="B963" s="104"/>
      <c r="C963" s="104"/>
      <c r="D963" s="104"/>
      <c r="E963" s="219"/>
      <c r="F963" s="115"/>
      <c r="G963" s="96"/>
      <c r="H963" s="96"/>
      <c r="I963" s="96"/>
      <c r="J963" s="96"/>
      <c r="K963" s="97"/>
      <c r="L963" s="97"/>
      <c r="M963" s="104"/>
      <c r="N963" s="96"/>
      <c r="O963" s="98"/>
      <c r="P963" s="98"/>
      <c r="Q963" s="98"/>
      <c r="R963" s="111"/>
      <c r="S963" s="98"/>
      <c r="T963" s="111"/>
      <c r="U963" s="98"/>
      <c r="V963" s="111"/>
      <c r="W963" s="98"/>
      <c r="X963" s="98"/>
      <c r="Y963" s="115"/>
      <c r="Z963" s="96"/>
      <c r="AA963" s="111"/>
      <c r="AB963" s="111"/>
      <c r="AC963" s="111"/>
      <c r="AD963" s="111"/>
      <c r="AE963" s="111"/>
      <c r="AF963" s="111"/>
      <c r="AG963" s="111"/>
      <c r="AH963" s="111"/>
      <c r="AI963" s="111"/>
      <c r="AJ963" s="111"/>
      <c r="AK963" s="111"/>
      <c r="AL963" s="96"/>
      <c r="AM963" s="85" t="str">
        <f t="shared" si="28"/>
        <v/>
      </c>
      <c r="AN963" s="79" t="str">
        <f t="shared" si="29"/>
        <v/>
      </c>
    </row>
    <row r="964" spans="2:40" ht="21" customHeight="1" x14ac:dyDescent="0.2">
      <c r="B964" s="104"/>
      <c r="C964" s="104"/>
      <c r="D964" s="104"/>
      <c r="E964" s="219"/>
      <c r="F964" s="115"/>
      <c r="G964" s="96"/>
      <c r="H964" s="96"/>
      <c r="I964" s="96"/>
      <c r="J964" s="96"/>
      <c r="K964" s="97"/>
      <c r="L964" s="97"/>
      <c r="M964" s="104"/>
      <c r="N964" s="96"/>
      <c r="O964" s="98"/>
      <c r="P964" s="98"/>
      <c r="Q964" s="98"/>
      <c r="R964" s="111"/>
      <c r="S964" s="98"/>
      <c r="T964" s="111"/>
      <c r="U964" s="98"/>
      <c r="V964" s="111"/>
      <c r="W964" s="98"/>
      <c r="X964" s="98"/>
      <c r="Y964" s="115"/>
      <c r="Z964" s="96"/>
      <c r="AA964" s="111"/>
      <c r="AB964" s="111"/>
      <c r="AC964" s="111"/>
      <c r="AD964" s="111"/>
      <c r="AE964" s="111"/>
      <c r="AF964" s="111"/>
      <c r="AG964" s="111"/>
      <c r="AH964" s="111"/>
      <c r="AI964" s="111"/>
      <c r="AJ964" s="111"/>
      <c r="AK964" s="111"/>
      <c r="AL964" s="96"/>
      <c r="AM964" s="85" t="str">
        <f t="shared" si="28"/>
        <v/>
      </c>
      <c r="AN964" s="79" t="str">
        <f t="shared" si="29"/>
        <v/>
      </c>
    </row>
    <row r="965" spans="2:40" ht="21" customHeight="1" x14ac:dyDescent="0.2">
      <c r="B965" s="104"/>
      <c r="C965" s="104"/>
      <c r="D965" s="104"/>
      <c r="E965" s="219"/>
      <c r="F965" s="115"/>
      <c r="G965" s="96"/>
      <c r="H965" s="96"/>
      <c r="I965" s="96"/>
      <c r="J965" s="96"/>
      <c r="K965" s="97"/>
      <c r="L965" s="97"/>
      <c r="M965" s="104"/>
      <c r="N965" s="96"/>
      <c r="O965" s="98"/>
      <c r="P965" s="98"/>
      <c r="Q965" s="98"/>
      <c r="R965" s="111"/>
      <c r="S965" s="98"/>
      <c r="T965" s="111"/>
      <c r="U965" s="98"/>
      <c r="V965" s="111"/>
      <c r="W965" s="98"/>
      <c r="X965" s="98"/>
      <c r="Y965" s="115"/>
      <c r="Z965" s="96"/>
      <c r="AA965" s="111"/>
      <c r="AB965" s="111"/>
      <c r="AC965" s="111"/>
      <c r="AD965" s="111"/>
      <c r="AE965" s="111"/>
      <c r="AF965" s="111"/>
      <c r="AG965" s="111"/>
      <c r="AH965" s="111"/>
      <c r="AI965" s="111"/>
      <c r="AJ965" s="111"/>
      <c r="AK965" s="111"/>
      <c r="AL965" s="96"/>
      <c r="AM965" s="85" t="str">
        <f t="shared" si="28"/>
        <v/>
      </c>
      <c r="AN965" s="79" t="str">
        <f t="shared" si="29"/>
        <v/>
      </c>
    </row>
    <row r="966" spans="2:40" ht="21" customHeight="1" x14ac:dyDescent="0.2">
      <c r="B966" s="104"/>
      <c r="C966" s="104"/>
      <c r="D966" s="104"/>
      <c r="E966" s="219"/>
      <c r="F966" s="115"/>
      <c r="G966" s="96"/>
      <c r="H966" s="96"/>
      <c r="I966" s="96"/>
      <c r="J966" s="96"/>
      <c r="K966" s="97"/>
      <c r="L966" s="97"/>
      <c r="M966" s="104"/>
      <c r="N966" s="96"/>
      <c r="O966" s="98"/>
      <c r="P966" s="98"/>
      <c r="Q966" s="98"/>
      <c r="R966" s="111"/>
      <c r="S966" s="98"/>
      <c r="T966" s="111"/>
      <c r="U966" s="98"/>
      <c r="V966" s="111"/>
      <c r="W966" s="98"/>
      <c r="X966" s="98"/>
      <c r="Y966" s="115"/>
      <c r="Z966" s="96"/>
      <c r="AA966" s="111"/>
      <c r="AB966" s="111"/>
      <c r="AC966" s="111"/>
      <c r="AD966" s="111"/>
      <c r="AE966" s="111"/>
      <c r="AF966" s="111"/>
      <c r="AG966" s="111"/>
      <c r="AH966" s="111"/>
      <c r="AI966" s="111"/>
      <c r="AJ966" s="111"/>
      <c r="AK966" s="111"/>
      <c r="AL966" s="96"/>
      <c r="AM966" s="85" t="str">
        <f t="shared" si="28"/>
        <v/>
      </c>
      <c r="AN966" s="79" t="str">
        <f t="shared" si="29"/>
        <v/>
      </c>
    </row>
    <row r="967" spans="2:40" ht="21" customHeight="1" x14ac:dyDescent="0.2">
      <c r="B967" s="104"/>
      <c r="C967" s="104"/>
      <c r="D967" s="104"/>
      <c r="E967" s="219"/>
      <c r="F967" s="115"/>
      <c r="G967" s="96"/>
      <c r="H967" s="96"/>
      <c r="I967" s="96"/>
      <c r="J967" s="96"/>
      <c r="K967" s="97"/>
      <c r="L967" s="97"/>
      <c r="M967" s="104"/>
      <c r="N967" s="96"/>
      <c r="O967" s="98"/>
      <c r="P967" s="98"/>
      <c r="Q967" s="98"/>
      <c r="R967" s="111"/>
      <c r="S967" s="98"/>
      <c r="T967" s="111"/>
      <c r="U967" s="98"/>
      <c r="V967" s="111"/>
      <c r="W967" s="98"/>
      <c r="X967" s="98"/>
      <c r="Y967" s="115"/>
      <c r="Z967" s="96"/>
      <c r="AA967" s="111"/>
      <c r="AB967" s="111"/>
      <c r="AC967" s="111"/>
      <c r="AD967" s="111"/>
      <c r="AE967" s="111"/>
      <c r="AF967" s="111"/>
      <c r="AG967" s="111"/>
      <c r="AH967" s="111"/>
      <c r="AI967" s="111"/>
      <c r="AJ967" s="111"/>
      <c r="AK967" s="111"/>
      <c r="AL967" s="96"/>
      <c r="AM967" s="85" t="str">
        <f t="shared" si="28"/>
        <v/>
      </c>
      <c r="AN967" s="79" t="str">
        <f t="shared" si="29"/>
        <v/>
      </c>
    </row>
    <row r="968" spans="2:40" ht="21" customHeight="1" x14ac:dyDescent="0.2">
      <c r="B968" s="104"/>
      <c r="C968" s="104"/>
      <c r="D968" s="104"/>
      <c r="E968" s="219"/>
      <c r="F968" s="115"/>
      <c r="G968" s="96"/>
      <c r="H968" s="96"/>
      <c r="I968" s="96"/>
      <c r="J968" s="96"/>
      <c r="K968" s="97"/>
      <c r="L968" s="97"/>
      <c r="M968" s="104"/>
      <c r="N968" s="96"/>
      <c r="O968" s="98"/>
      <c r="P968" s="98"/>
      <c r="Q968" s="98"/>
      <c r="R968" s="111"/>
      <c r="S968" s="98"/>
      <c r="T968" s="111"/>
      <c r="U968" s="98"/>
      <c r="V968" s="111"/>
      <c r="W968" s="98"/>
      <c r="X968" s="98"/>
      <c r="Y968" s="115"/>
      <c r="Z968" s="96"/>
      <c r="AA968" s="111"/>
      <c r="AB968" s="111"/>
      <c r="AC968" s="111"/>
      <c r="AD968" s="111"/>
      <c r="AE968" s="111"/>
      <c r="AF968" s="111"/>
      <c r="AG968" s="111"/>
      <c r="AH968" s="111"/>
      <c r="AI968" s="111"/>
      <c r="AJ968" s="111"/>
      <c r="AK968" s="111"/>
      <c r="AL968" s="96"/>
      <c r="AM968" s="85" t="str">
        <f t="shared" si="28"/>
        <v/>
      </c>
      <c r="AN968" s="79" t="str">
        <f t="shared" si="29"/>
        <v/>
      </c>
    </row>
    <row r="969" spans="2:40" ht="21" customHeight="1" x14ac:dyDescent="0.2">
      <c r="B969" s="104"/>
      <c r="C969" s="104"/>
      <c r="D969" s="104"/>
      <c r="E969" s="219"/>
      <c r="F969" s="115"/>
      <c r="G969" s="96"/>
      <c r="H969" s="96"/>
      <c r="I969" s="96"/>
      <c r="J969" s="96"/>
      <c r="K969" s="97"/>
      <c r="L969" s="97"/>
      <c r="M969" s="104"/>
      <c r="N969" s="96"/>
      <c r="O969" s="98"/>
      <c r="P969" s="98"/>
      <c r="Q969" s="98"/>
      <c r="R969" s="111"/>
      <c r="S969" s="98"/>
      <c r="T969" s="111"/>
      <c r="U969" s="98"/>
      <c r="V969" s="111"/>
      <c r="W969" s="98"/>
      <c r="X969" s="98"/>
      <c r="Y969" s="115"/>
      <c r="Z969" s="96"/>
      <c r="AA969" s="111"/>
      <c r="AB969" s="111"/>
      <c r="AC969" s="111"/>
      <c r="AD969" s="111"/>
      <c r="AE969" s="111"/>
      <c r="AF969" s="111"/>
      <c r="AG969" s="111"/>
      <c r="AH969" s="111"/>
      <c r="AI969" s="111"/>
      <c r="AJ969" s="111"/>
      <c r="AK969" s="111"/>
      <c r="AL969" s="96"/>
      <c r="AM969" s="85" t="str">
        <f t="shared" si="28"/>
        <v/>
      </c>
      <c r="AN969" s="79" t="str">
        <f t="shared" si="29"/>
        <v/>
      </c>
    </row>
    <row r="970" spans="2:40" ht="21" customHeight="1" x14ac:dyDescent="0.2">
      <c r="B970" s="104"/>
      <c r="C970" s="104"/>
      <c r="D970" s="104"/>
      <c r="E970" s="219"/>
      <c r="F970" s="115"/>
      <c r="G970" s="96"/>
      <c r="H970" s="96"/>
      <c r="I970" s="96"/>
      <c r="J970" s="96"/>
      <c r="K970" s="97"/>
      <c r="L970" s="97"/>
      <c r="M970" s="104"/>
      <c r="N970" s="96"/>
      <c r="O970" s="98"/>
      <c r="P970" s="98"/>
      <c r="Q970" s="98"/>
      <c r="R970" s="111"/>
      <c r="S970" s="98"/>
      <c r="T970" s="111"/>
      <c r="U970" s="98"/>
      <c r="V970" s="111"/>
      <c r="W970" s="98"/>
      <c r="X970" s="98"/>
      <c r="Y970" s="115"/>
      <c r="Z970" s="96"/>
      <c r="AA970" s="111"/>
      <c r="AB970" s="111"/>
      <c r="AC970" s="111"/>
      <c r="AD970" s="111"/>
      <c r="AE970" s="111"/>
      <c r="AF970" s="111"/>
      <c r="AG970" s="111"/>
      <c r="AH970" s="111"/>
      <c r="AI970" s="111"/>
      <c r="AJ970" s="111"/>
      <c r="AK970" s="111"/>
      <c r="AL970" s="96"/>
      <c r="AM970" s="85" t="str">
        <f t="shared" si="28"/>
        <v/>
      </c>
      <c r="AN970" s="79" t="str">
        <f t="shared" si="29"/>
        <v/>
      </c>
    </row>
    <row r="971" spans="2:40" ht="21" customHeight="1" x14ac:dyDescent="0.2">
      <c r="B971" s="104"/>
      <c r="C971" s="104"/>
      <c r="D971" s="104"/>
      <c r="E971" s="219"/>
      <c r="F971" s="115"/>
      <c r="G971" s="96"/>
      <c r="H971" s="96"/>
      <c r="I971" s="96"/>
      <c r="J971" s="96"/>
      <c r="K971" s="97"/>
      <c r="L971" s="97"/>
      <c r="M971" s="104"/>
      <c r="N971" s="96"/>
      <c r="O971" s="98"/>
      <c r="P971" s="98"/>
      <c r="Q971" s="98"/>
      <c r="R971" s="111"/>
      <c r="S971" s="98"/>
      <c r="T971" s="111"/>
      <c r="U971" s="98"/>
      <c r="V971" s="111"/>
      <c r="W971" s="98"/>
      <c r="X971" s="98"/>
      <c r="Y971" s="115"/>
      <c r="Z971" s="96"/>
      <c r="AA971" s="111"/>
      <c r="AB971" s="111"/>
      <c r="AC971" s="111"/>
      <c r="AD971" s="111"/>
      <c r="AE971" s="111"/>
      <c r="AF971" s="111"/>
      <c r="AG971" s="111"/>
      <c r="AH971" s="111"/>
      <c r="AI971" s="111"/>
      <c r="AJ971" s="111"/>
      <c r="AK971" s="111"/>
      <c r="AL971" s="96"/>
      <c r="AM971" s="85" t="str">
        <f t="shared" si="28"/>
        <v/>
      </c>
      <c r="AN971" s="79" t="str">
        <f t="shared" si="29"/>
        <v/>
      </c>
    </row>
    <row r="972" spans="2:40" ht="21" customHeight="1" x14ac:dyDescent="0.2">
      <c r="B972" s="104"/>
      <c r="C972" s="104"/>
      <c r="D972" s="104"/>
      <c r="E972" s="219"/>
      <c r="F972" s="115"/>
      <c r="G972" s="96"/>
      <c r="H972" s="96"/>
      <c r="I972" s="96"/>
      <c r="J972" s="96"/>
      <c r="K972" s="97"/>
      <c r="L972" s="97"/>
      <c r="M972" s="104"/>
      <c r="N972" s="96"/>
      <c r="O972" s="98"/>
      <c r="P972" s="98"/>
      <c r="Q972" s="98"/>
      <c r="R972" s="111"/>
      <c r="S972" s="98"/>
      <c r="T972" s="111"/>
      <c r="U972" s="98"/>
      <c r="V972" s="111"/>
      <c r="W972" s="98"/>
      <c r="X972" s="98"/>
      <c r="Y972" s="115"/>
      <c r="Z972" s="96"/>
      <c r="AA972" s="111"/>
      <c r="AB972" s="111"/>
      <c r="AC972" s="111"/>
      <c r="AD972" s="111"/>
      <c r="AE972" s="111"/>
      <c r="AF972" s="111"/>
      <c r="AG972" s="111"/>
      <c r="AH972" s="111"/>
      <c r="AI972" s="111"/>
      <c r="AJ972" s="111"/>
      <c r="AK972" s="111"/>
      <c r="AL972" s="96"/>
      <c r="AM972" s="85" t="str">
        <f t="shared" ref="AM972:AM1035" si="30">IF(AN972&lt;&gt;"","Erreur","")</f>
        <v/>
      </c>
      <c r="AN972" s="79" t="str">
        <f t="shared" si="29"/>
        <v/>
      </c>
    </row>
    <row r="973" spans="2:40" ht="21" customHeight="1" x14ac:dyDescent="0.2">
      <c r="B973" s="104"/>
      <c r="C973" s="104"/>
      <c r="D973" s="104"/>
      <c r="E973" s="219"/>
      <c r="F973" s="115"/>
      <c r="G973" s="96"/>
      <c r="H973" s="96"/>
      <c r="I973" s="96"/>
      <c r="J973" s="96"/>
      <c r="K973" s="97"/>
      <c r="L973" s="97"/>
      <c r="M973" s="104"/>
      <c r="N973" s="96"/>
      <c r="O973" s="98"/>
      <c r="P973" s="98"/>
      <c r="Q973" s="98"/>
      <c r="R973" s="111"/>
      <c r="S973" s="98"/>
      <c r="T973" s="111"/>
      <c r="U973" s="98"/>
      <c r="V973" s="111"/>
      <c r="W973" s="98"/>
      <c r="X973" s="98"/>
      <c r="Y973" s="115"/>
      <c r="Z973" s="96"/>
      <c r="AA973" s="111"/>
      <c r="AB973" s="111"/>
      <c r="AC973" s="111"/>
      <c r="AD973" s="111"/>
      <c r="AE973" s="111"/>
      <c r="AF973" s="111"/>
      <c r="AG973" s="111"/>
      <c r="AH973" s="111"/>
      <c r="AI973" s="111"/>
      <c r="AJ973" s="111"/>
      <c r="AK973" s="111"/>
      <c r="AL973" s="96"/>
      <c r="AM973" s="85" t="str">
        <f t="shared" si="30"/>
        <v/>
      </c>
      <c r="AN973" s="79" t="str">
        <f t="shared" ref="AN973:AN1036" si="31">IF(AND(B973&lt;&gt;"",B972=""),"La ligne précédente ne doit pas être vide",IF(AND(B973&lt;&gt;"",OR(C973="",D973="",E973="",F973="",G973="",H973="",J973="",N973="")),"Veuillez compléter les informations d'identification du programme de cession en réassurance.",IF(AND(B973="",OR(C973&lt;&gt;"",D973&lt;&gt;"",E973&lt;&gt;"",F973&lt;&gt;"",G973&lt;&gt;"",H973&lt;&gt;"",J973&lt;&gt;"",N973&lt;&gt;"")),"Veuillez compléter les informations d'identification du programme de cession en réassurance en colonne C0010.",IF(AND(B973&lt;&gt;"",AL973=""),"Veuillez sélectionner NA dans la liste de la colonne C0370 si vous n'avez rien à déclarer.",""))))</f>
        <v/>
      </c>
    </row>
    <row r="974" spans="2:40" ht="21" customHeight="1" x14ac:dyDescent="0.2">
      <c r="B974" s="104"/>
      <c r="C974" s="104"/>
      <c r="D974" s="104"/>
      <c r="E974" s="219"/>
      <c r="F974" s="115"/>
      <c r="G974" s="96"/>
      <c r="H974" s="96"/>
      <c r="I974" s="96"/>
      <c r="J974" s="96"/>
      <c r="K974" s="97"/>
      <c r="L974" s="97"/>
      <c r="M974" s="104"/>
      <c r="N974" s="96"/>
      <c r="O974" s="98"/>
      <c r="P974" s="98"/>
      <c r="Q974" s="98"/>
      <c r="R974" s="111"/>
      <c r="S974" s="98"/>
      <c r="T974" s="111"/>
      <c r="U974" s="98"/>
      <c r="V974" s="111"/>
      <c r="W974" s="98"/>
      <c r="X974" s="98"/>
      <c r="Y974" s="115"/>
      <c r="Z974" s="96"/>
      <c r="AA974" s="111"/>
      <c r="AB974" s="111"/>
      <c r="AC974" s="111"/>
      <c r="AD974" s="111"/>
      <c r="AE974" s="111"/>
      <c r="AF974" s="111"/>
      <c r="AG974" s="111"/>
      <c r="AH974" s="111"/>
      <c r="AI974" s="111"/>
      <c r="AJ974" s="111"/>
      <c r="AK974" s="111"/>
      <c r="AL974" s="96"/>
      <c r="AM974" s="85" t="str">
        <f t="shared" si="30"/>
        <v/>
      </c>
      <c r="AN974" s="79" t="str">
        <f t="shared" si="31"/>
        <v/>
      </c>
    </row>
    <row r="975" spans="2:40" ht="21" customHeight="1" x14ac:dyDescent="0.2">
      <c r="B975" s="104"/>
      <c r="C975" s="104"/>
      <c r="D975" s="104"/>
      <c r="E975" s="219"/>
      <c r="F975" s="115"/>
      <c r="G975" s="96"/>
      <c r="H975" s="96"/>
      <c r="I975" s="96"/>
      <c r="J975" s="96"/>
      <c r="K975" s="97"/>
      <c r="L975" s="97"/>
      <c r="M975" s="104"/>
      <c r="N975" s="96"/>
      <c r="O975" s="98"/>
      <c r="P975" s="98"/>
      <c r="Q975" s="98"/>
      <c r="R975" s="111"/>
      <c r="S975" s="98"/>
      <c r="T975" s="111"/>
      <c r="U975" s="98"/>
      <c r="V975" s="111"/>
      <c r="W975" s="98"/>
      <c r="X975" s="98"/>
      <c r="Y975" s="115"/>
      <c r="Z975" s="96"/>
      <c r="AA975" s="111"/>
      <c r="AB975" s="111"/>
      <c r="AC975" s="111"/>
      <c r="AD975" s="111"/>
      <c r="AE975" s="111"/>
      <c r="AF975" s="111"/>
      <c r="AG975" s="111"/>
      <c r="AH975" s="111"/>
      <c r="AI975" s="111"/>
      <c r="AJ975" s="111"/>
      <c r="AK975" s="111"/>
      <c r="AL975" s="96"/>
      <c r="AM975" s="85" t="str">
        <f t="shared" si="30"/>
        <v/>
      </c>
      <c r="AN975" s="79" t="str">
        <f t="shared" si="31"/>
        <v/>
      </c>
    </row>
    <row r="976" spans="2:40" ht="21" customHeight="1" x14ac:dyDescent="0.2">
      <c r="B976" s="104"/>
      <c r="C976" s="104"/>
      <c r="D976" s="104"/>
      <c r="E976" s="219"/>
      <c r="F976" s="115"/>
      <c r="G976" s="96"/>
      <c r="H976" s="96"/>
      <c r="I976" s="96"/>
      <c r="J976" s="96"/>
      <c r="K976" s="97"/>
      <c r="L976" s="97"/>
      <c r="M976" s="104"/>
      <c r="N976" s="96"/>
      <c r="O976" s="98"/>
      <c r="P976" s="98"/>
      <c r="Q976" s="98"/>
      <c r="R976" s="111"/>
      <c r="S976" s="98"/>
      <c r="T976" s="111"/>
      <c r="U976" s="98"/>
      <c r="V976" s="111"/>
      <c r="W976" s="98"/>
      <c r="X976" s="98"/>
      <c r="Y976" s="115"/>
      <c r="Z976" s="96"/>
      <c r="AA976" s="111"/>
      <c r="AB976" s="111"/>
      <c r="AC976" s="111"/>
      <c r="AD976" s="111"/>
      <c r="AE976" s="111"/>
      <c r="AF976" s="111"/>
      <c r="AG976" s="111"/>
      <c r="AH976" s="111"/>
      <c r="AI976" s="111"/>
      <c r="AJ976" s="111"/>
      <c r="AK976" s="111"/>
      <c r="AL976" s="96"/>
      <c r="AM976" s="85" t="str">
        <f t="shared" si="30"/>
        <v/>
      </c>
      <c r="AN976" s="79" t="str">
        <f t="shared" si="31"/>
        <v/>
      </c>
    </row>
    <row r="977" spans="2:40" ht="21" customHeight="1" x14ac:dyDescent="0.2">
      <c r="B977" s="104"/>
      <c r="C977" s="104"/>
      <c r="D977" s="104"/>
      <c r="E977" s="219"/>
      <c r="F977" s="115"/>
      <c r="G977" s="96"/>
      <c r="H977" s="96"/>
      <c r="I977" s="96"/>
      <c r="J977" s="96"/>
      <c r="K977" s="97"/>
      <c r="L977" s="97"/>
      <c r="M977" s="104"/>
      <c r="N977" s="96"/>
      <c r="O977" s="98"/>
      <c r="P977" s="98"/>
      <c r="Q977" s="98"/>
      <c r="R977" s="111"/>
      <c r="S977" s="98"/>
      <c r="T977" s="111"/>
      <c r="U977" s="98"/>
      <c r="V977" s="111"/>
      <c r="W977" s="98"/>
      <c r="X977" s="98"/>
      <c r="Y977" s="115"/>
      <c r="Z977" s="96"/>
      <c r="AA977" s="111"/>
      <c r="AB977" s="111"/>
      <c r="AC977" s="111"/>
      <c r="AD977" s="111"/>
      <c r="AE977" s="111"/>
      <c r="AF977" s="111"/>
      <c r="AG977" s="111"/>
      <c r="AH977" s="111"/>
      <c r="AI977" s="111"/>
      <c r="AJ977" s="111"/>
      <c r="AK977" s="111"/>
      <c r="AL977" s="96"/>
      <c r="AM977" s="85" t="str">
        <f t="shared" si="30"/>
        <v/>
      </c>
      <c r="AN977" s="79" t="str">
        <f t="shared" si="31"/>
        <v/>
      </c>
    </row>
    <row r="978" spans="2:40" ht="21" customHeight="1" x14ac:dyDescent="0.2">
      <c r="B978" s="104"/>
      <c r="C978" s="104"/>
      <c r="D978" s="104"/>
      <c r="E978" s="219"/>
      <c r="F978" s="115"/>
      <c r="G978" s="96"/>
      <c r="H978" s="96"/>
      <c r="I978" s="96"/>
      <c r="J978" s="96"/>
      <c r="K978" s="97"/>
      <c r="L978" s="97"/>
      <c r="M978" s="104"/>
      <c r="N978" s="96"/>
      <c r="O978" s="98"/>
      <c r="P978" s="98"/>
      <c r="Q978" s="98"/>
      <c r="R978" s="111"/>
      <c r="S978" s="98"/>
      <c r="T978" s="111"/>
      <c r="U978" s="98"/>
      <c r="V978" s="111"/>
      <c r="W978" s="98"/>
      <c r="X978" s="98"/>
      <c r="Y978" s="115"/>
      <c r="Z978" s="96"/>
      <c r="AA978" s="111"/>
      <c r="AB978" s="111"/>
      <c r="AC978" s="111"/>
      <c r="AD978" s="111"/>
      <c r="AE978" s="111"/>
      <c r="AF978" s="111"/>
      <c r="AG978" s="111"/>
      <c r="AH978" s="111"/>
      <c r="AI978" s="111"/>
      <c r="AJ978" s="111"/>
      <c r="AK978" s="111"/>
      <c r="AL978" s="96"/>
      <c r="AM978" s="85" t="str">
        <f t="shared" si="30"/>
        <v/>
      </c>
      <c r="AN978" s="79" t="str">
        <f t="shared" si="31"/>
        <v/>
      </c>
    </row>
    <row r="979" spans="2:40" ht="21" customHeight="1" x14ac:dyDescent="0.2">
      <c r="B979" s="104"/>
      <c r="C979" s="104"/>
      <c r="D979" s="104"/>
      <c r="E979" s="219"/>
      <c r="F979" s="115"/>
      <c r="G979" s="96"/>
      <c r="H979" s="96"/>
      <c r="I979" s="96"/>
      <c r="J979" s="96"/>
      <c r="K979" s="97"/>
      <c r="L979" s="97"/>
      <c r="M979" s="104"/>
      <c r="N979" s="96"/>
      <c r="O979" s="98"/>
      <c r="P979" s="98"/>
      <c r="Q979" s="98"/>
      <c r="R979" s="111"/>
      <c r="S979" s="98"/>
      <c r="T979" s="111"/>
      <c r="U979" s="98"/>
      <c r="V979" s="111"/>
      <c r="W979" s="98"/>
      <c r="X979" s="98"/>
      <c r="Y979" s="115"/>
      <c r="Z979" s="96"/>
      <c r="AA979" s="111"/>
      <c r="AB979" s="111"/>
      <c r="AC979" s="111"/>
      <c r="AD979" s="111"/>
      <c r="AE979" s="111"/>
      <c r="AF979" s="111"/>
      <c r="AG979" s="111"/>
      <c r="AH979" s="111"/>
      <c r="AI979" s="111"/>
      <c r="AJ979" s="111"/>
      <c r="AK979" s="111"/>
      <c r="AL979" s="96"/>
      <c r="AM979" s="85" t="str">
        <f t="shared" si="30"/>
        <v/>
      </c>
      <c r="AN979" s="79" t="str">
        <f t="shared" si="31"/>
        <v/>
      </c>
    </row>
    <row r="980" spans="2:40" ht="21" customHeight="1" x14ac:dyDescent="0.2">
      <c r="B980" s="104"/>
      <c r="C980" s="104"/>
      <c r="D980" s="104"/>
      <c r="E980" s="219"/>
      <c r="F980" s="115"/>
      <c r="G980" s="96"/>
      <c r="H980" s="96"/>
      <c r="I980" s="96"/>
      <c r="J980" s="96"/>
      <c r="K980" s="97"/>
      <c r="L980" s="97"/>
      <c r="M980" s="104"/>
      <c r="N980" s="96"/>
      <c r="O980" s="98"/>
      <c r="P980" s="98"/>
      <c r="Q980" s="98"/>
      <c r="R980" s="111"/>
      <c r="S980" s="98"/>
      <c r="T980" s="111"/>
      <c r="U980" s="98"/>
      <c r="V980" s="111"/>
      <c r="W980" s="98"/>
      <c r="X980" s="98"/>
      <c r="Y980" s="115"/>
      <c r="Z980" s="96"/>
      <c r="AA980" s="111"/>
      <c r="AB980" s="111"/>
      <c r="AC980" s="111"/>
      <c r="AD980" s="111"/>
      <c r="AE980" s="111"/>
      <c r="AF980" s="111"/>
      <c r="AG980" s="111"/>
      <c r="AH980" s="111"/>
      <c r="AI980" s="111"/>
      <c r="AJ980" s="111"/>
      <c r="AK980" s="111"/>
      <c r="AL980" s="96"/>
      <c r="AM980" s="85" t="str">
        <f t="shared" si="30"/>
        <v/>
      </c>
      <c r="AN980" s="79" t="str">
        <f t="shared" si="31"/>
        <v/>
      </c>
    </row>
    <row r="981" spans="2:40" ht="21" customHeight="1" x14ac:dyDescent="0.2">
      <c r="B981" s="104"/>
      <c r="C981" s="104"/>
      <c r="D981" s="104"/>
      <c r="E981" s="219"/>
      <c r="F981" s="115"/>
      <c r="G981" s="96"/>
      <c r="H981" s="96"/>
      <c r="I981" s="96"/>
      <c r="J981" s="96"/>
      <c r="K981" s="97"/>
      <c r="L981" s="97"/>
      <c r="M981" s="104"/>
      <c r="N981" s="96"/>
      <c r="O981" s="98"/>
      <c r="P981" s="98"/>
      <c r="Q981" s="98"/>
      <c r="R981" s="111"/>
      <c r="S981" s="98"/>
      <c r="T981" s="111"/>
      <c r="U981" s="98"/>
      <c r="V981" s="111"/>
      <c r="W981" s="98"/>
      <c r="X981" s="98"/>
      <c r="Y981" s="115"/>
      <c r="Z981" s="96"/>
      <c r="AA981" s="111"/>
      <c r="AB981" s="111"/>
      <c r="AC981" s="111"/>
      <c r="AD981" s="111"/>
      <c r="AE981" s="111"/>
      <c r="AF981" s="111"/>
      <c r="AG981" s="111"/>
      <c r="AH981" s="111"/>
      <c r="AI981" s="111"/>
      <c r="AJ981" s="111"/>
      <c r="AK981" s="111"/>
      <c r="AL981" s="96"/>
      <c r="AM981" s="85" t="str">
        <f t="shared" si="30"/>
        <v/>
      </c>
      <c r="AN981" s="79" t="str">
        <f t="shared" si="31"/>
        <v/>
      </c>
    </row>
    <row r="982" spans="2:40" ht="21" customHeight="1" x14ac:dyDescent="0.2">
      <c r="B982" s="104"/>
      <c r="C982" s="104"/>
      <c r="D982" s="104"/>
      <c r="E982" s="219"/>
      <c r="F982" s="115"/>
      <c r="G982" s="96"/>
      <c r="H982" s="96"/>
      <c r="I982" s="96"/>
      <c r="J982" s="96"/>
      <c r="K982" s="97"/>
      <c r="L982" s="97"/>
      <c r="M982" s="104"/>
      <c r="N982" s="96"/>
      <c r="O982" s="98"/>
      <c r="P982" s="98"/>
      <c r="Q982" s="98"/>
      <c r="R982" s="111"/>
      <c r="S982" s="98"/>
      <c r="T982" s="111"/>
      <c r="U982" s="98"/>
      <c r="V982" s="111"/>
      <c r="W982" s="98"/>
      <c r="X982" s="98"/>
      <c r="Y982" s="115"/>
      <c r="Z982" s="96"/>
      <c r="AA982" s="111"/>
      <c r="AB982" s="111"/>
      <c r="AC982" s="111"/>
      <c r="AD982" s="111"/>
      <c r="AE982" s="111"/>
      <c r="AF982" s="111"/>
      <c r="AG982" s="111"/>
      <c r="AH982" s="111"/>
      <c r="AI982" s="111"/>
      <c r="AJ982" s="111"/>
      <c r="AK982" s="111"/>
      <c r="AL982" s="96"/>
      <c r="AM982" s="85" t="str">
        <f t="shared" si="30"/>
        <v/>
      </c>
      <c r="AN982" s="79" t="str">
        <f t="shared" si="31"/>
        <v/>
      </c>
    </row>
    <row r="983" spans="2:40" ht="21" customHeight="1" x14ac:dyDescent="0.2">
      <c r="B983" s="104"/>
      <c r="C983" s="104"/>
      <c r="D983" s="104"/>
      <c r="E983" s="219"/>
      <c r="F983" s="115"/>
      <c r="G983" s="96"/>
      <c r="H983" s="96"/>
      <c r="I983" s="96"/>
      <c r="J983" s="96"/>
      <c r="K983" s="97"/>
      <c r="L983" s="97"/>
      <c r="M983" s="104"/>
      <c r="N983" s="96"/>
      <c r="O983" s="98"/>
      <c r="P983" s="98"/>
      <c r="Q983" s="98"/>
      <c r="R983" s="111"/>
      <c r="S983" s="98"/>
      <c r="T983" s="111"/>
      <c r="U983" s="98"/>
      <c r="V983" s="111"/>
      <c r="W983" s="98"/>
      <c r="X983" s="98"/>
      <c r="Y983" s="115"/>
      <c r="Z983" s="96"/>
      <c r="AA983" s="111"/>
      <c r="AB983" s="111"/>
      <c r="AC983" s="111"/>
      <c r="AD983" s="111"/>
      <c r="AE983" s="111"/>
      <c r="AF983" s="111"/>
      <c r="AG983" s="111"/>
      <c r="AH983" s="111"/>
      <c r="AI983" s="111"/>
      <c r="AJ983" s="111"/>
      <c r="AK983" s="111"/>
      <c r="AL983" s="96"/>
      <c r="AM983" s="85" t="str">
        <f t="shared" si="30"/>
        <v/>
      </c>
      <c r="AN983" s="79" t="str">
        <f t="shared" si="31"/>
        <v/>
      </c>
    </row>
    <row r="984" spans="2:40" ht="21" customHeight="1" x14ac:dyDescent="0.2">
      <c r="B984" s="104"/>
      <c r="C984" s="104"/>
      <c r="D984" s="104"/>
      <c r="E984" s="219"/>
      <c r="F984" s="115"/>
      <c r="G984" s="96"/>
      <c r="H984" s="96"/>
      <c r="I984" s="96"/>
      <c r="J984" s="96"/>
      <c r="K984" s="97"/>
      <c r="L984" s="97"/>
      <c r="M984" s="104"/>
      <c r="N984" s="96"/>
      <c r="O984" s="98"/>
      <c r="P984" s="98"/>
      <c r="Q984" s="98"/>
      <c r="R984" s="111"/>
      <c r="S984" s="98"/>
      <c r="T984" s="111"/>
      <c r="U984" s="98"/>
      <c r="V984" s="111"/>
      <c r="W984" s="98"/>
      <c r="X984" s="98"/>
      <c r="Y984" s="115"/>
      <c r="Z984" s="96"/>
      <c r="AA984" s="111"/>
      <c r="AB984" s="111"/>
      <c r="AC984" s="111"/>
      <c r="AD984" s="111"/>
      <c r="AE984" s="111"/>
      <c r="AF984" s="111"/>
      <c r="AG984" s="111"/>
      <c r="AH984" s="111"/>
      <c r="AI984" s="111"/>
      <c r="AJ984" s="111"/>
      <c r="AK984" s="111"/>
      <c r="AL984" s="96"/>
      <c r="AM984" s="85" t="str">
        <f t="shared" si="30"/>
        <v/>
      </c>
      <c r="AN984" s="79" t="str">
        <f t="shared" si="31"/>
        <v/>
      </c>
    </row>
    <row r="985" spans="2:40" ht="21" customHeight="1" x14ac:dyDescent="0.2">
      <c r="B985" s="104"/>
      <c r="C985" s="104"/>
      <c r="D985" s="104"/>
      <c r="E985" s="219"/>
      <c r="F985" s="115"/>
      <c r="G985" s="96"/>
      <c r="H985" s="96"/>
      <c r="I985" s="96"/>
      <c r="J985" s="96"/>
      <c r="K985" s="97"/>
      <c r="L985" s="97"/>
      <c r="M985" s="104"/>
      <c r="N985" s="96"/>
      <c r="O985" s="98"/>
      <c r="P985" s="98"/>
      <c r="Q985" s="98"/>
      <c r="R985" s="111"/>
      <c r="S985" s="98"/>
      <c r="T985" s="111"/>
      <c r="U985" s="98"/>
      <c r="V985" s="111"/>
      <c r="W985" s="98"/>
      <c r="X985" s="98"/>
      <c r="Y985" s="115"/>
      <c r="Z985" s="96"/>
      <c r="AA985" s="111"/>
      <c r="AB985" s="111"/>
      <c r="AC985" s="111"/>
      <c r="AD985" s="111"/>
      <c r="AE985" s="111"/>
      <c r="AF985" s="111"/>
      <c r="AG985" s="111"/>
      <c r="AH985" s="111"/>
      <c r="AI985" s="111"/>
      <c r="AJ985" s="111"/>
      <c r="AK985" s="111"/>
      <c r="AL985" s="96"/>
      <c r="AM985" s="85" t="str">
        <f t="shared" si="30"/>
        <v/>
      </c>
      <c r="AN985" s="79" t="str">
        <f t="shared" si="31"/>
        <v/>
      </c>
    </row>
    <row r="986" spans="2:40" ht="21" customHeight="1" x14ac:dyDescent="0.2">
      <c r="B986" s="104"/>
      <c r="C986" s="104"/>
      <c r="D986" s="104"/>
      <c r="E986" s="219"/>
      <c r="F986" s="115"/>
      <c r="G986" s="96"/>
      <c r="H986" s="96"/>
      <c r="I986" s="96"/>
      <c r="J986" s="96"/>
      <c r="K986" s="97"/>
      <c r="L986" s="97"/>
      <c r="M986" s="104"/>
      <c r="N986" s="96"/>
      <c r="O986" s="98"/>
      <c r="P986" s="98"/>
      <c r="Q986" s="98"/>
      <c r="R986" s="111"/>
      <c r="S986" s="98"/>
      <c r="T986" s="111"/>
      <c r="U986" s="98"/>
      <c r="V986" s="111"/>
      <c r="W986" s="98"/>
      <c r="X986" s="98"/>
      <c r="Y986" s="115"/>
      <c r="Z986" s="96"/>
      <c r="AA986" s="111"/>
      <c r="AB986" s="111"/>
      <c r="AC986" s="111"/>
      <c r="AD986" s="111"/>
      <c r="AE986" s="111"/>
      <c r="AF986" s="111"/>
      <c r="AG986" s="111"/>
      <c r="AH986" s="111"/>
      <c r="AI986" s="111"/>
      <c r="AJ986" s="111"/>
      <c r="AK986" s="111"/>
      <c r="AL986" s="96"/>
      <c r="AM986" s="85" t="str">
        <f t="shared" si="30"/>
        <v/>
      </c>
      <c r="AN986" s="79" t="str">
        <f t="shared" si="31"/>
        <v/>
      </c>
    </row>
    <row r="987" spans="2:40" ht="21" customHeight="1" x14ac:dyDescent="0.2">
      <c r="B987" s="104"/>
      <c r="C987" s="104"/>
      <c r="D987" s="104"/>
      <c r="E987" s="219"/>
      <c r="F987" s="115"/>
      <c r="G987" s="96"/>
      <c r="H987" s="96"/>
      <c r="I987" s="96"/>
      <c r="J987" s="96"/>
      <c r="K987" s="97"/>
      <c r="L987" s="97"/>
      <c r="M987" s="104"/>
      <c r="N987" s="96"/>
      <c r="O987" s="98"/>
      <c r="P987" s="98"/>
      <c r="Q987" s="98"/>
      <c r="R987" s="111"/>
      <c r="S987" s="98"/>
      <c r="T987" s="111"/>
      <c r="U987" s="98"/>
      <c r="V987" s="111"/>
      <c r="W987" s="98"/>
      <c r="X987" s="98"/>
      <c r="Y987" s="115"/>
      <c r="Z987" s="96"/>
      <c r="AA987" s="111"/>
      <c r="AB987" s="111"/>
      <c r="AC987" s="111"/>
      <c r="AD987" s="111"/>
      <c r="AE987" s="111"/>
      <c r="AF987" s="111"/>
      <c r="AG987" s="111"/>
      <c r="AH987" s="111"/>
      <c r="AI987" s="111"/>
      <c r="AJ987" s="111"/>
      <c r="AK987" s="111"/>
      <c r="AL987" s="96"/>
      <c r="AM987" s="85" t="str">
        <f t="shared" si="30"/>
        <v/>
      </c>
      <c r="AN987" s="79" t="str">
        <f t="shared" si="31"/>
        <v/>
      </c>
    </row>
    <row r="988" spans="2:40" ht="21" customHeight="1" x14ac:dyDescent="0.2">
      <c r="B988" s="104"/>
      <c r="C988" s="104"/>
      <c r="D988" s="104"/>
      <c r="E988" s="219"/>
      <c r="F988" s="115"/>
      <c r="G988" s="96"/>
      <c r="H988" s="96"/>
      <c r="I988" s="96"/>
      <c r="J988" s="96"/>
      <c r="K988" s="97"/>
      <c r="L988" s="97"/>
      <c r="M988" s="104"/>
      <c r="N988" s="96"/>
      <c r="O988" s="98"/>
      <c r="P988" s="98"/>
      <c r="Q988" s="98"/>
      <c r="R988" s="111"/>
      <c r="S988" s="98"/>
      <c r="T988" s="111"/>
      <c r="U988" s="98"/>
      <c r="V988" s="111"/>
      <c r="W988" s="98"/>
      <c r="X988" s="98"/>
      <c r="Y988" s="115"/>
      <c r="Z988" s="96"/>
      <c r="AA988" s="111"/>
      <c r="AB988" s="111"/>
      <c r="AC988" s="111"/>
      <c r="AD988" s="111"/>
      <c r="AE988" s="111"/>
      <c r="AF988" s="111"/>
      <c r="AG988" s="111"/>
      <c r="AH988" s="111"/>
      <c r="AI988" s="111"/>
      <c r="AJ988" s="111"/>
      <c r="AK988" s="111"/>
      <c r="AL988" s="96"/>
      <c r="AM988" s="85" t="str">
        <f t="shared" si="30"/>
        <v/>
      </c>
      <c r="AN988" s="79" t="str">
        <f t="shared" si="31"/>
        <v/>
      </c>
    </row>
    <row r="989" spans="2:40" ht="21" customHeight="1" x14ac:dyDescent="0.2">
      <c r="B989" s="104"/>
      <c r="C989" s="104"/>
      <c r="D989" s="104"/>
      <c r="E989" s="219"/>
      <c r="F989" s="115"/>
      <c r="G989" s="96"/>
      <c r="H989" s="96"/>
      <c r="I989" s="96"/>
      <c r="J989" s="96"/>
      <c r="K989" s="97"/>
      <c r="L989" s="97"/>
      <c r="M989" s="104"/>
      <c r="N989" s="96"/>
      <c r="O989" s="98"/>
      <c r="P989" s="98"/>
      <c r="Q989" s="98"/>
      <c r="R989" s="111"/>
      <c r="S989" s="98"/>
      <c r="T989" s="111"/>
      <c r="U989" s="98"/>
      <c r="V989" s="111"/>
      <c r="W989" s="98"/>
      <c r="X989" s="98"/>
      <c r="Y989" s="115"/>
      <c r="Z989" s="96"/>
      <c r="AA989" s="111"/>
      <c r="AB989" s="111"/>
      <c r="AC989" s="111"/>
      <c r="AD989" s="111"/>
      <c r="AE989" s="111"/>
      <c r="AF989" s="111"/>
      <c r="AG989" s="111"/>
      <c r="AH989" s="111"/>
      <c r="AI989" s="111"/>
      <c r="AJ989" s="111"/>
      <c r="AK989" s="111"/>
      <c r="AL989" s="96"/>
      <c r="AM989" s="85" t="str">
        <f t="shared" si="30"/>
        <v/>
      </c>
      <c r="AN989" s="79" t="str">
        <f t="shared" si="31"/>
        <v/>
      </c>
    </row>
    <row r="990" spans="2:40" ht="21" customHeight="1" x14ac:dyDescent="0.2">
      <c r="B990" s="104"/>
      <c r="C990" s="104"/>
      <c r="D990" s="104"/>
      <c r="E990" s="219"/>
      <c r="F990" s="115"/>
      <c r="G990" s="96"/>
      <c r="H990" s="96"/>
      <c r="I990" s="96"/>
      <c r="J990" s="96"/>
      <c r="K990" s="97"/>
      <c r="L990" s="97"/>
      <c r="M990" s="104"/>
      <c r="N990" s="96"/>
      <c r="O990" s="98"/>
      <c r="P990" s="98"/>
      <c r="Q990" s="98"/>
      <c r="R990" s="111"/>
      <c r="S990" s="98"/>
      <c r="T990" s="111"/>
      <c r="U990" s="98"/>
      <c r="V990" s="111"/>
      <c r="W990" s="98"/>
      <c r="X990" s="98"/>
      <c r="Y990" s="115"/>
      <c r="Z990" s="96"/>
      <c r="AA990" s="111"/>
      <c r="AB990" s="111"/>
      <c r="AC990" s="111"/>
      <c r="AD990" s="111"/>
      <c r="AE990" s="111"/>
      <c r="AF990" s="111"/>
      <c r="AG990" s="111"/>
      <c r="AH990" s="111"/>
      <c r="AI990" s="111"/>
      <c r="AJ990" s="111"/>
      <c r="AK990" s="111"/>
      <c r="AL990" s="96"/>
      <c r="AM990" s="85" t="str">
        <f t="shared" si="30"/>
        <v/>
      </c>
      <c r="AN990" s="79" t="str">
        <f t="shared" si="31"/>
        <v/>
      </c>
    </row>
    <row r="991" spans="2:40" ht="21" customHeight="1" x14ac:dyDescent="0.2">
      <c r="B991" s="104"/>
      <c r="C991" s="104"/>
      <c r="D991" s="104"/>
      <c r="E991" s="219"/>
      <c r="F991" s="115"/>
      <c r="G991" s="96"/>
      <c r="H991" s="96"/>
      <c r="I991" s="96"/>
      <c r="J991" s="96"/>
      <c r="K991" s="97"/>
      <c r="L991" s="97"/>
      <c r="M991" s="104"/>
      <c r="N991" s="96"/>
      <c r="O991" s="98"/>
      <c r="P991" s="98"/>
      <c r="Q991" s="98"/>
      <c r="R991" s="111"/>
      <c r="S991" s="98"/>
      <c r="T991" s="111"/>
      <c r="U991" s="98"/>
      <c r="V991" s="111"/>
      <c r="W991" s="98"/>
      <c r="X991" s="98"/>
      <c r="Y991" s="115"/>
      <c r="Z991" s="96"/>
      <c r="AA991" s="111"/>
      <c r="AB991" s="111"/>
      <c r="AC991" s="111"/>
      <c r="AD991" s="111"/>
      <c r="AE991" s="111"/>
      <c r="AF991" s="111"/>
      <c r="AG991" s="111"/>
      <c r="AH991" s="111"/>
      <c r="AI991" s="111"/>
      <c r="AJ991" s="111"/>
      <c r="AK991" s="111"/>
      <c r="AL991" s="96"/>
      <c r="AM991" s="85" t="str">
        <f t="shared" si="30"/>
        <v/>
      </c>
      <c r="AN991" s="79" t="str">
        <f t="shared" si="31"/>
        <v/>
      </c>
    </row>
    <row r="992" spans="2:40" ht="21" customHeight="1" x14ac:dyDescent="0.2">
      <c r="B992" s="104"/>
      <c r="C992" s="104"/>
      <c r="D992" s="104"/>
      <c r="E992" s="219"/>
      <c r="F992" s="115"/>
      <c r="G992" s="96"/>
      <c r="H992" s="96"/>
      <c r="I992" s="96"/>
      <c r="J992" s="96"/>
      <c r="K992" s="97"/>
      <c r="L992" s="97"/>
      <c r="M992" s="104"/>
      <c r="N992" s="96"/>
      <c r="O992" s="98"/>
      <c r="P992" s="98"/>
      <c r="Q992" s="98"/>
      <c r="R992" s="111"/>
      <c r="S992" s="98"/>
      <c r="T992" s="111"/>
      <c r="U992" s="98"/>
      <c r="V992" s="111"/>
      <c r="W992" s="98"/>
      <c r="X992" s="98"/>
      <c r="Y992" s="115"/>
      <c r="Z992" s="96"/>
      <c r="AA992" s="111"/>
      <c r="AB992" s="111"/>
      <c r="AC992" s="111"/>
      <c r="AD992" s="111"/>
      <c r="AE992" s="111"/>
      <c r="AF992" s="111"/>
      <c r="AG992" s="111"/>
      <c r="AH992" s="111"/>
      <c r="AI992" s="111"/>
      <c r="AJ992" s="111"/>
      <c r="AK992" s="111"/>
      <c r="AL992" s="96"/>
      <c r="AM992" s="85" t="str">
        <f t="shared" si="30"/>
        <v/>
      </c>
      <c r="AN992" s="79" t="str">
        <f t="shared" si="31"/>
        <v/>
      </c>
    </row>
    <row r="993" spans="2:40" ht="21" customHeight="1" x14ac:dyDescent="0.2">
      <c r="B993" s="104"/>
      <c r="C993" s="104"/>
      <c r="D993" s="104"/>
      <c r="E993" s="219"/>
      <c r="F993" s="115"/>
      <c r="G993" s="96"/>
      <c r="H993" s="96"/>
      <c r="I993" s="96"/>
      <c r="J993" s="96"/>
      <c r="K993" s="97"/>
      <c r="L993" s="97"/>
      <c r="M993" s="104"/>
      <c r="N993" s="96"/>
      <c r="O993" s="98"/>
      <c r="P993" s="98"/>
      <c r="Q993" s="98"/>
      <c r="R993" s="111"/>
      <c r="S993" s="98"/>
      <c r="T993" s="111"/>
      <c r="U993" s="98"/>
      <c r="V993" s="111"/>
      <c r="W993" s="98"/>
      <c r="X993" s="98"/>
      <c r="Y993" s="115"/>
      <c r="Z993" s="96"/>
      <c r="AA993" s="111"/>
      <c r="AB993" s="111"/>
      <c r="AC993" s="111"/>
      <c r="AD993" s="111"/>
      <c r="AE993" s="111"/>
      <c r="AF993" s="111"/>
      <c r="AG993" s="111"/>
      <c r="AH993" s="111"/>
      <c r="AI993" s="111"/>
      <c r="AJ993" s="111"/>
      <c r="AK993" s="111"/>
      <c r="AL993" s="96"/>
      <c r="AM993" s="85" t="str">
        <f t="shared" si="30"/>
        <v/>
      </c>
      <c r="AN993" s="79" t="str">
        <f t="shared" si="31"/>
        <v/>
      </c>
    </row>
    <row r="994" spans="2:40" ht="21" customHeight="1" x14ac:dyDescent="0.2">
      <c r="B994" s="104"/>
      <c r="C994" s="104"/>
      <c r="D994" s="104"/>
      <c r="E994" s="219"/>
      <c r="F994" s="115"/>
      <c r="G994" s="96"/>
      <c r="H994" s="96"/>
      <c r="I994" s="96"/>
      <c r="J994" s="96"/>
      <c r="K994" s="97"/>
      <c r="L994" s="97"/>
      <c r="M994" s="104"/>
      <c r="N994" s="96"/>
      <c r="O994" s="98"/>
      <c r="P994" s="98"/>
      <c r="Q994" s="98"/>
      <c r="R994" s="111"/>
      <c r="S994" s="98"/>
      <c r="T994" s="111"/>
      <c r="U994" s="98"/>
      <c r="V994" s="111"/>
      <c r="W994" s="98"/>
      <c r="X994" s="98"/>
      <c r="Y994" s="115"/>
      <c r="Z994" s="96"/>
      <c r="AA994" s="111"/>
      <c r="AB994" s="111"/>
      <c r="AC994" s="111"/>
      <c r="AD994" s="111"/>
      <c r="AE994" s="111"/>
      <c r="AF994" s="111"/>
      <c r="AG994" s="111"/>
      <c r="AH994" s="111"/>
      <c r="AI994" s="111"/>
      <c r="AJ994" s="111"/>
      <c r="AK994" s="111"/>
      <c r="AL994" s="96"/>
      <c r="AM994" s="85" t="str">
        <f t="shared" si="30"/>
        <v/>
      </c>
      <c r="AN994" s="79" t="str">
        <f t="shared" si="31"/>
        <v/>
      </c>
    </row>
    <row r="995" spans="2:40" ht="21" customHeight="1" x14ac:dyDescent="0.2">
      <c r="B995" s="104"/>
      <c r="C995" s="104"/>
      <c r="D995" s="104"/>
      <c r="E995" s="219"/>
      <c r="F995" s="115"/>
      <c r="G995" s="96"/>
      <c r="H995" s="96"/>
      <c r="I995" s="96"/>
      <c r="J995" s="96"/>
      <c r="K995" s="97"/>
      <c r="L995" s="97"/>
      <c r="M995" s="104"/>
      <c r="N995" s="96"/>
      <c r="O995" s="98"/>
      <c r="P995" s="98"/>
      <c r="Q995" s="98"/>
      <c r="R995" s="111"/>
      <c r="S995" s="98"/>
      <c r="T995" s="111"/>
      <c r="U995" s="98"/>
      <c r="V995" s="111"/>
      <c r="W995" s="98"/>
      <c r="X995" s="98"/>
      <c r="Y995" s="115"/>
      <c r="Z995" s="96"/>
      <c r="AA995" s="111"/>
      <c r="AB995" s="111"/>
      <c r="AC995" s="111"/>
      <c r="AD995" s="111"/>
      <c r="AE995" s="111"/>
      <c r="AF995" s="111"/>
      <c r="AG995" s="111"/>
      <c r="AH995" s="111"/>
      <c r="AI995" s="111"/>
      <c r="AJ995" s="111"/>
      <c r="AK995" s="111"/>
      <c r="AL995" s="96"/>
      <c r="AM995" s="85" t="str">
        <f t="shared" si="30"/>
        <v/>
      </c>
      <c r="AN995" s="79" t="str">
        <f t="shared" si="31"/>
        <v/>
      </c>
    </row>
    <row r="996" spans="2:40" ht="21" customHeight="1" x14ac:dyDescent="0.2">
      <c r="B996" s="104"/>
      <c r="C996" s="104"/>
      <c r="D996" s="104"/>
      <c r="E996" s="219"/>
      <c r="F996" s="115"/>
      <c r="G996" s="96"/>
      <c r="H996" s="96"/>
      <c r="I996" s="96"/>
      <c r="J996" s="96"/>
      <c r="K996" s="97"/>
      <c r="L996" s="97"/>
      <c r="M996" s="104"/>
      <c r="N996" s="96"/>
      <c r="O996" s="98"/>
      <c r="P996" s="98"/>
      <c r="Q996" s="98"/>
      <c r="R996" s="111"/>
      <c r="S996" s="98"/>
      <c r="T996" s="111"/>
      <c r="U996" s="98"/>
      <c r="V996" s="111"/>
      <c r="W996" s="98"/>
      <c r="X996" s="98"/>
      <c r="Y996" s="115"/>
      <c r="Z996" s="96"/>
      <c r="AA996" s="111"/>
      <c r="AB996" s="111"/>
      <c r="AC996" s="111"/>
      <c r="AD996" s="111"/>
      <c r="AE996" s="111"/>
      <c r="AF996" s="111"/>
      <c r="AG996" s="111"/>
      <c r="AH996" s="111"/>
      <c r="AI996" s="111"/>
      <c r="AJ996" s="111"/>
      <c r="AK996" s="111"/>
      <c r="AL996" s="96"/>
      <c r="AM996" s="85" t="str">
        <f t="shared" si="30"/>
        <v/>
      </c>
      <c r="AN996" s="79" t="str">
        <f t="shared" si="31"/>
        <v/>
      </c>
    </row>
    <row r="997" spans="2:40" ht="21" customHeight="1" x14ac:dyDescent="0.2">
      <c r="B997" s="104"/>
      <c r="C997" s="104"/>
      <c r="D997" s="104"/>
      <c r="E997" s="219"/>
      <c r="F997" s="115"/>
      <c r="G997" s="96"/>
      <c r="H997" s="96"/>
      <c r="I997" s="96"/>
      <c r="J997" s="96"/>
      <c r="K997" s="97"/>
      <c r="L997" s="97"/>
      <c r="M997" s="104"/>
      <c r="N997" s="96"/>
      <c r="O997" s="98"/>
      <c r="P997" s="98"/>
      <c r="Q997" s="98"/>
      <c r="R997" s="111"/>
      <c r="S997" s="98"/>
      <c r="T997" s="111"/>
      <c r="U997" s="98"/>
      <c r="V997" s="111"/>
      <c r="W997" s="98"/>
      <c r="X997" s="98"/>
      <c r="Y997" s="115"/>
      <c r="Z997" s="96"/>
      <c r="AA997" s="111"/>
      <c r="AB997" s="111"/>
      <c r="AC997" s="111"/>
      <c r="AD997" s="111"/>
      <c r="AE997" s="111"/>
      <c r="AF997" s="111"/>
      <c r="AG997" s="111"/>
      <c r="AH997" s="111"/>
      <c r="AI997" s="111"/>
      <c r="AJ997" s="111"/>
      <c r="AK997" s="111"/>
      <c r="AL997" s="96"/>
      <c r="AM997" s="85" t="str">
        <f t="shared" si="30"/>
        <v/>
      </c>
      <c r="AN997" s="79" t="str">
        <f t="shared" si="31"/>
        <v/>
      </c>
    </row>
    <row r="998" spans="2:40" ht="21" customHeight="1" x14ac:dyDescent="0.2">
      <c r="B998" s="104"/>
      <c r="C998" s="104"/>
      <c r="D998" s="104"/>
      <c r="E998" s="219"/>
      <c r="F998" s="115"/>
      <c r="G998" s="96"/>
      <c r="H998" s="96"/>
      <c r="I998" s="96"/>
      <c r="J998" s="96"/>
      <c r="K998" s="97"/>
      <c r="L998" s="97"/>
      <c r="M998" s="104"/>
      <c r="N998" s="96"/>
      <c r="O998" s="98"/>
      <c r="P998" s="98"/>
      <c r="Q998" s="98"/>
      <c r="R998" s="111"/>
      <c r="S998" s="98"/>
      <c r="T998" s="111"/>
      <c r="U998" s="98"/>
      <c r="V998" s="111"/>
      <c r="W998" s="98"/>
      <c r="X998" s="98"/>
      <c r="Y998" s="115"/>
      <c r="Z998" s="96"/>
      <c r="AA998" s="111"/>
      <c r="AB998" s="111"/>
      <c r="AC998" s="111"/>
      <c r="AD998" s="111"/>
      <c r="AE998" s="111"/>
      <c r="AF998" s="111"/>
      <c r="AG998" s="111"/>
      <c r="AH998" s="111"/>
      <c r="AI998" s="111"/>
      <c r="AJ998" s="111"/>
      <c r="AK998" s="111"/>
      <c r="AL998" s="96"/>
      <c r="AM998" s="85" t="str">
        <f t="shared" si="30"/>
        <v/>
      </c>
      <c r="AN998" s="79" t="str">
        <f t="shared" si="31"/>
        <v/>
      </c>
    </row>
    <row r="999" spans="2:40" ht="21" customHeight="1" x14ac:dyDescent="0.2">
      <c r="B999" s="104"/>
      <c r="C999" s="104"/>
      <c r="D999" s="104"/>
      <c r="E999" s="219"/>
      <c r="F999" s="115"/>
      <c r="G999" s="96"/>
      <c r="H999" s="96"/>
      <c r="I999" s="96"/>
      <c r="J999" s="96"/>
      <c r="K999" s="97"/>
      <c r="L999" s="97"/>
      <c r="M999" s="104"/>
      <c r="N999" s="96"/>
      <c r="O999" s="98"/>
      <c r="P999" s="98"/>
      <c r="Q999" s="98"/>
      <c r="R999" s="111"/>
      <c r="S999" s="98"/>
      <c r="T999" s="111"/>
      <c r="U999" s="98"/>
      <c r="V999" s="111"/>
      <c r="W999" s="98"/>
      <c r="X999" s="98"/>
      <c r="Y999" s="115"/>
      <c r="Z999" s="96"/>
      <c r="AA999" s="111"/>
      <c r="AB999" s="111"/>
      <c r="AC999" s="111"/>
      <c r="AD999" s="111"/>
      <c r="AE999" s="111"/>
      <c r="AF999" s="111"/>
      <c r="AG999" s="111"/>
      <c r="AH999" s="111"/>
      <c r="AI999" s="111"/>
      <c r="AJ999" s="111"/>
      <c r="AK999" s="111"/>
      <c r="AL999" s="96"/>
      <c r="AM999" s="85" t="str">
        <f t="shared" si="30"/>
        <v/>
      </c>
      <c r="AN999" s="79" t="str">
        <f t="shared" si="31"/>
        <v/>
      </c>
    </row>
    <row r="1000" spans="2:40" ht="21" customHeight="1" x14ac:dyDescent="0.2">
      <c r="B1000" s="104"/>
      <c r="C1000" s="104"/>
      <c r="D1000" s="104"/>
      <c r="E1000" s="219"/>
      <c r="F1000" s="115"/>
      <c r="G1000" s="96"/>
      <c r="H1000" s="96"/>
      <c r="I1000" s="96"/>
      <c r="J1000" s="96"/>
      <c r="K1000" s="97"/>
      <c r="L1000" s="97"/>
      <c r="M1000" s="104"/>
      <c r="N1000" s="96"/>
      <c r="O1000" s="98"/>
      <c r="P1000" s="98"/>
      <c r="Q1000" s="98"/>
      <c r="R1000" s="111"/>
      <c r="S1000" s="98"/>
      <c r="T1000" s="111"/>
      <c r="U1000" s="98"/>
      <c r="V1000" s="111"/>
      <c r="W1000" s="98"/>
      <c r="X1000" s="98"/>
      <c r="Y1000" s="115"/>
      <c r="Z1000" s="96"/>
      <c r="AA1000" s="111"/>
      <c r="AB1000" s="111"/>
      <c r="AC1000" s="111"/>
      <c r="AD1000" s="111"/>
      <c r="AE1000" s="111"/>
      <c r="AF1000" s="111"/>
      <c r="AG1000" s="111"/>
      <c r="AH1000" s="111"/>
      <c r="AI1000" s="111"/>
      <c r="AJ1000" s="111"/>
      <c r="AK1000" s="111"/>
      <c r="AL1000" s="96"/>
      <c r="AM1000" s="85" t="str">
        <f t="shared" si="30"/>
        <v/>
      </c>
      <c r="AN1000" s="79" t="str">
        <f t="shared" si="31"/>
        <v/>
      </c>
    </row>
    <row r="1001" spans="2:40" ht="21" customHeight="1" x14ac:dyDescent="0.2">
      <c r="B1001" s="104"/>
      <c r="C1001" s="104"/>
      <c r="D1001" s="104"/>
      <c r="E1001" s="219"/>
      <c r="F1001" s="115"/>
      <c r="G1001" s="96"/>
      <c r="H1001" s="96"/>
      <c r="I1001" s="96"/>
      <c r="J1001" s="96"/>
      <c r="K1001" s="97"/>
      <c r="L1001" s="97"/>
      <c r="M1001" s="104"/>
      <c r="N1001" s="96"/>
      <c r="O1001" s="98"/>
      <c r="P1001" s="98"/>
      <c r="Q1001" s="98"/>
      <c r="R1001" s="111"/>
      <c r="S1001" s="98"/>
      <c r="T1001" s="111"/>
      <c r="U1001" s="98"/>
      <c r="V1001" s="111"/>
      <c r="W1001" s="98"/>
      <c r="X1001" s="98"/>
      <c r="Y1001" s="115"/>
      <c r="Z1001" s="96"/>
      <c r="AA1001" s="111"/>
      <c r="AB1001" s="111"/>
      <c r="AC1001" s="111"/>
      <c r="AD1001" s="111"/>
      <c r="AE1001" s="111"/>
      <c r="AF1001" s="111"/>
      <c r="AG1001" s="111"/>
      <c r="AH1001" s="111"/>
      <c r="AI1001" s="111"/>
      <c r="AJ1001" s="111"/>
      <c r="AK1001" s="111"/>
      <c r="AL1001" s="96"/>
      <c r="AM1001" s="85" t="str">
        <f t="shared" si="30"/>
        <v/>
      </c>
      <c r="AN1001" s="79" t="str">
        <f t="shared" si="31"/>
        <v/>
      </c>
    </row>
    <row r="1002" spans="2:40" ht="21" customHeight="1" x14ac:dyDescent="0.2">
      <c r="B1002" s="104"/>
      <c r="C1002" s="104"/>
      <c r="D1002" s="104"/>
      <c r="E1002" s="219"/>
      <c r="F1002" s="115"/>
      <c r="G1002" s="96"/>
      <c r="H1002" s="96"/>
      <c r="I1002" s="96"/>
      <c r="J1002" s="96"/>
      <c r="K1002" s="97"/>
      <c r="L1002" s="97"/>
      <c r="M1002" s="104"/>
      <c r="N1002" s="96"/>
      <c r="O1002" s="98"/>
      <c r="P1002" s="98"/>
      <c r="Q1002" s="98"/>
      <c r="R1002" s="111"/>
      <c r="S1002" s="98"/>
      <c r="T1002" s="111"/>
      <c r="U1002" s="98"/>
      <c r="V1002" s="111"/>
      <c r="W1002" s="98"/>
      <c r="X1002" s="98"/>
      <c r="Y1002" s="115"/>
      <c r="Z1002" s="96"/>
      <c r="AA1002" s="111"/>
      <c r="AB1002" s="111"/>
      <c r="AC1002" s="111"/>
      <c r="AD1002" s="111"/>
      <c r="AE1002" s="111"/>
      <c r="AF1002" s="111"/>
      <c r="AG1002" s="111"/>
      <c r="AH1002" s="111"/>
      <c r="AI1002" s="111"/>
      <c r="AJ1002" s="111"/>
      <c r="AK1002" s="111"/>
      <c r="AL1002" s="96"/>
      <c r="AM1002" s="85" t="str">
        <f t="shared" si="30"/>
        <v/>
      </c>
      <c r="AN1002" s="79" t="str">
        <f t="shared" si="31"/>
        <v/>
      </c>
    </row>
    <row r="1003" spans="2:40" ht="21" customHeight="1" x14ac:dyDescent="0.2">
      <c r="B1003" s="104"/>
      <c r="C1003" s="104"/>
      <c r="D1003" s="104"/>
      <c r="E1003" s="219"/>
      <c r="F1003" s="115"/>
      <c r="G1003" s="96"/>
      <c r="H1003" s="96"/>
      <c r="I1003" s="96"/>
      <c r="J1003" s="96"/>
      <c r="K1003" s="97"/>
      <c r="L1003" s="97"/>
      <c r="M1003" s="104"/>
      <c r="N1003" s="96"/>
      <c r="O1003" s="98"/>
      <c r="P1003" s="98"/>
      <c r="Q1003" s="98"/>
      <c r="R1003" s="111"/>
      <c r="S1003" s="98"/>
      <c r="T1003" s="111"/>
      <c r="U1003" s="98"/>
      <c r="V1003" s="111"/>
      <c r="W1003" s="98"/>
      <c r="X1003" s="98"/>
      <c r="Y1003" s="115"/>
      <c r="Z1003" s="96"/>
      <c r="AA1003" s="111"/>
      <c r="AB1003" s="111"/>
      <c r="AC1003" s="111"/>
      <c r="AD1003" s="111"/>
      <c r="AE1003" s="111"/>
      <c r="AF1003" s="111"/>
      <c r="AG1003" s="111"/>
      <c r="AH1003" s="111"/>
      <c r="AI1003" s="111"/>
      <c r="AJ1003" s="111"/>
      <c r="AK1003" s="111"/>
      <c r="AL1003" s="96"/>
      <c r="AM1003" s="85" t="str">
        <f t="shared" si="30"/>
        <v/>
      </c>
      <c r="AN1003" s="79" t="str">
        <f t="shared" si="31"/>
        <v/>
      </c>
    </row>
    <row r="1004" spans="2:40" ht="21" customHeight="1" x14ac:dyDescent="0.2">
      <c r="B1004" s="104"/>
      <c r="C1004" s="104"/>
      <c r="D1004" s="104"/>
      <c r="E1004" s="219"/>
      <c r="F1004" s="115"/>
      <c r="G1004" s="96"/>
      <c r="H1004" s="96"/>
      <c r="I1004" s="96"/>
      <c r="J1004" s="96"/>
      <c r="K1004" s="97"/>
      <c r="L1004" s="97"/>
      <c r="M1004" s="104"/>
      <c r="N1004" s="96"/>
      <c r="O1004" s="98"/>
      <c r="P1004" s="98"/>
      <c r="Q1004" s="98"/>
      <c r="R1004" s="111"/>
      <c r="S1004" s="98"/>
      <c r="T1004" s="111"/>
      <c r="U1004" s="98"/>
      <c r="V1004" s="111"/>
      <c r="W1004" s="98"/>
      <c r="X1004" s="98"/>
      <c r="Y1004" s="115"/>
      <c r="Z1004" s="96"/>
      <c r="AA1004" s="111"/>
      <c r="AB1004" s="111"/>
      <c r="AC1004" s="111"/>
      <c r="AD1004" s="111"/>
      <c r="AE1004" s="111"/>
      <c r="AF1004" s="111"/>
      <c r="AG1004" s="111"/>
      <c r="AH1004" s="111"/>
      <c r="AI1004" s="111"/>
      <c r="AJ1004" s="111"/>
      <c r="AK1004" s="111"/>
      <c r="AL1004" s="96"/>
      <c r="AM1004" s="85" t="str">
        <f t="shared" si="30"/>
        <v/>
      </c>
      <c r="AN1004" s="79" t="str">
        <f t="shared" si="31"/>
        <v/>
      </c>
    </row>
    <row r="1005" spans="2:40" ht="21" customHeight="1" x14ac:dyDescent="0.2">
      <c r="B1005" s="104"/>
      <c r="C1005" s="104"/>
      <c r="D1005" s="104"/>
      <c r="E1005" s="219"/>
      <c r="F1005" s="115"/>
      <c r="G1005" s="96"/>
      <c r="H1005" s="96"/>
      <c r="I1005" s="96"/>
      <c r="J1005" s="96"/>
      <c r="K1005" s="97"/>
      <c r="L1005" s="97"/>
      <c r="M1005" s="104"/>
      <c r="N1005" s="96"/>
      <c r="O1005" s="98"/>
      <c r="P1005" s="98"/>
      <c r="Q1005" s="98"/>
      <c r="R1005" s="111"/>
      <c r="S1005" s="98"/>
      <c r="T1005" s="111"/>
      <c r="U1005" s="98"/>
      <c r="V1005" s="111"/>
      <c r="W1005" s="98"/>
      <c r="X1005" s="98"/>
      <c r="Y1005" s="115"/>
      <c r="Z1005" s="96"/>
      <c r="AA1005" s="111"/>
      <c r="AB1005" s="111"/>
      <c r="AC1005" s="111"/>
      <c r="AD1005" s="111"/>
      <c r="AE1005" s="111"/>
      <c r="AF1005" s="111"/>
      <c r="AG1005" s="111"/>
      <c r="AH1005" s="111"/>
      <c r="AI1005" s="111"/>
      <c r="AJ1005" s="111"/>
      <c r="AK1005" s="111"/>
      <c r="AL1005" s="96"/>
      <c r="AM1005" s="85" t="str">
        <f t="shared" si="30"/>
        <v/>
      </c>
      <c r="AN1005" s="79" t="str">
        <f t="shared" si="31"/>
        <v/>
      </c>
    </row>
    <row r="1006" spans="2:40" ht="21" customHeight="1" x14ac:dyDescent="0.2">
      <c r="B1006" s="104"/>
      <c r="C1006" s="104"/>
      <c r="D1006" s="104"/>
      <c r="E1006" s="219"/>
      <c r="F1006" s="115"/>
      <c r="G1006" s="96"/>
      <c r="H1006" s="96"/>
      <c r="I1006" s="96"/>
      <c r="J1006" s="96"/>
      <c r="K1006" s="97"/>
      <c r="L1006" s="97"/>
      <c r="M1006" s="104"/>
      <c r="N1006" s="96"/>
      <c r="O1006" s="98"/>
      <c r="P1006" s="98"/>
      <c r="Q1006" s="98"/>
      <c r="R1006" s="111"/>
      <c r="S1006" s="98"/>
      <c r="T1006" s="111"/>
      <c r="U1006" s="98"/>
      <c r="V1006" s="111"/>
      <c r="W1006" s="98"/>
      <c r="X1006" s="98"/>
      <c r="Y1006" s="115"/>
      <c r="Z1006" s="96"/>
      <c r="AA1006" s="111"/>
      <c r="AB1006" s="111"/>
      <c r="AC1006" s="111"/>
      <c r="AD1006" s="111"/>
      <c r="AE1006" s="111"/>
      <c r="AF1006" s="111"/>
      <c r="AG1006" s="111"/>
      <c r="AH1006" s="111"/>
      <c r="AI1006" s="111"/>
      <c r="AJ1006" s="111"/>
      <c r="AK1006" s="111"/>
      <c r="AL1006" s="96"/>
      <c r="AM1006" s="85" t="str">
        <f t="shared" si="30"/>
        <v/>
      </c>
      <c r="AN1006" s="79" t="str">
        <f t="shared" si="31"/>
        <v/>
      </c>
    </row>
    <row r="1007" spans="2:40" ht="21" customHeight="1" x14ac:dyDescent="0.2">
      <c r="B1007" s="104"/>
      <c r="C1007" s="104"/>
      <c r="D1007" s="104"/>
      <c r="E1007" s="219"/>
      <c r="F1007" s="115"/>
      <c r="G1007" s="96"/>
      <c r="H1007" s="96"/>
      <c r="I1007" s="96"/>
      <c r="J1007" s="96"/>
      <c r="K1007" s="97"/>
      <c r="L1007" s="97"/>
      <c r="M1007" s="104"/>
      <c r="N1007" s="96"/>
      <c r="O1007" s="98"/>
      <c r="P1007" s="98"/>
      <c r="Q1007" s="98"/>
      <c r="R1007" s="111"/>
      <c r="S1007" s="98"/>
      <c r="T1007" s="111"/>
      <c r="U1007" s="98"/>
      <c r="V1007" s="111"/>
      <c r="W1007" s="98"/>
      <c r="X1007" s="98"/>
      <c r="Y1007" s="115"/>
      <c r="Z1007" s="96"/>
      <c r="AA1007" s="111"/>
      <c r="AB1007" s="111"/>
      <c r="AC1007" s="111"/>
      <c r="AD1007" s="111"/>
      <c r="AE1007" s="111"/>
      <c r="AF1007" s="111"/>
      <c r="AG1007" s="111"/>
      <c r="AH1007" s="111"/>
      <c r="AI1007" s="111"/>
      <c r="AJ1007" s="111"/>
      <c r="AK1007" s="111"/>
      <c r="AL1007" s="96"/>
      <c r="AM1007" s="85" t="str">
        <f t="shared" si="30"/>
        <v/>
      </c>
      <c r="AN1007" s="79" t="str">
        <f t="shared" si="31"/>
        <v/>
      </c>
    </row>
    <row r="1008" spans="2:40" ht="21" customHeight="1" x14ac:dyDescent="0.2">
      <c r="B1008" s="104"/>
      <c r="C1008" s="104"/>
      <c r="D1008" s="104"/>
      <c r="E1008" s="219"/>
      <c r="F1008" s="115"/>
      <c r="G1008" s="96"/>
      <c r="H1008" s="96"/>
      <c r="I1008" s="96"/>
      <c r="J1008" s="96"/>
      <c r="K1008" s="97"/>
      <c r="L1008" s="97"/>
      <c r="M1008" s="104"/>
      <c r="N1008" s="96"/>
      <c r="O1008" s="98"/>
      <c r="P1008" s="98"/>
      <c r="Q1008" s="98"/>
      <c r="R1008" s="111"/>
      <c r="S1008" s="98"/>
      <c r="T1008" s="111"/>
      <c r="U1008" s="98"/>
      <c r="V1008" s="111"/>
      <c r="W1008" s="98"/>
      <c r="X1008" s="98"/>
      <c r="Y1008" s="115"/>
      <c r="Z1008" s="96"/>
      <c r="AA1008" s="111"/>
      <c r="AB1008" s="111"/>
      <c r="AC1008" s="111"/>
      <c r="AD1008" s="111"/>
      <c r="AE1008" s="111"/>
      <c r="AF1008" s="111"/>
      <c r="AG1008" s="111"/>
      <c r="AH1008" s="111"/>
      <c r="AI1008" s="111"/>
      <c r="AJ1008" s="111"/>
      <c r="AK1008" s="111"/>
      <c r="AL1008" s="96"/>
      <c r="AM1008" s="85" t="str">
        <f t="shared" si="30"/>
        <v/>
      </c>
      <c r="AN1008" s="79" t="str">
        <f t="shared" si="31"/>
        <v/>
      </c>
    </row>
    <row r="1009" spans="2:40" ht="21" customHeight="1" x14ac:dyDescent="0.2">
      <c r="B1009" s="104"/>
      <c r="C1009" s="104"/>
      <c r="D1009" s="104"/>
      <c r="E1009" s="219"/>
      <c r="F1009" s="115"/>
      <c r="G1009" s="96"/>
      <c r="H1009" s="96"/>
      <c r="I1009" s="96"/>
      <c r="J1009" s="96"/>
      <c r="K1009" s="97"/>
      <c r="L1009" s="97"/>
      <c r="M1009" s="104"/>
      <c r="N1009" s="96"/>
      <c r="O1009" s="98"/>
      <c r="P1009" s="98"/>
      <c r="Q1009" s="98"/>
      <c r="R1009" s="111"/>
      <c r="S1009" s="98"/>
      <c r="T1009" s="111"/>
      <c r="U1009" s="98"/>
      <c r="V1009" s="111"/>
      <c r="W1009" s="98"/>
      <c r="X1009" s="98"/>
      <c r="Y1009" s="115"/>
      <c r="Z1009" s="96"/>
      <c r="AA1009" s="111"/>
      <c r="AB1009" s="111"/>
      <c r="AC1009" s="111"/>
      <c r="AD1009" s="111"/>
      <c r="AE1009" s="111"/>
      <c r="AF1009" s="111"/>
      <c r="AG1009" s="111"/>
      <c r="AH1009" s="111"/>
      <c r="AI1009" s="111"/>
      <c r="AJ1009" s="111"/>
      <c r="AK1009" s="111"/>
      <c r="AL1009" s="96"/>
      <c r="AM1009" s="85" t="str">
        <f t="shared" si="30"/>
        <v/>
      </c>
      <c r="AN1009" s="79" t="str">
        <f t="shared" si="31"/>
        <v/>
      </c>
    </row>
    <row r="1010" spans="2:40" ht="21" customHeight="1" x14ac:dyDescent="0.2">
      <c r="B1010" s="104"/>
      <c r="C1010" s="104"/>
      <c r="D1010" s="104"/>
      <c r="E1010" s="219"/>
      <c r="F1010" s="115"/>
      <c r="G1010" s="96"/>
      <c r="H1010" s="96"/>
      <c r="I1010" s="96"/>
      <c r="J1010" s="96"/>
      <c r="K1010" s="97"/>
      <c r="L1010" s="97"/>
      <c r="M1010" s="104"/>
      <c r="N1010" s="96"/>
      <c r="O1010" s="98"/>
      <c r="P1010" s="98"/>
      <c r="Q1010" s="98"/>
      <c r="R1010" s="111"/>
      <c r="S1010" s="98"/>
      <c r="T1010" s="111"/>
      <c r="U1010" s="98"/>
      <c r="V1010" s="111"/>
      <c r="W1010" s="98"/>
      <c r="X1010" s="98"/>
      <c r="Y1010" s="115"/>
      <c r="Z1010" s="96"/>
      <c r="AA1010" s="111"/>
      <c r="AB1010" s="111"/>
      <c r="AC1010" s="111"/>
      <c r="AD1010" s="111"/>
      <c r="AE1010" s="111"/>
      <c r="AF1010" s="111"/>
      <c r="AG1010" s="111"/>
      <c r="AH1010" s="111"/>
      <c r="AI1010" s="111"/>
      <c r="AJ1010" s="111"/>
      <c r="AK1010" s="111"/>
      <c r="AL1010" s="96"/>
      <c r="AM1010" s="85" t="str">
        <f t="shared" si="30"/>
        <v/>
      </c>
      <c r="AN1010" s="79" t="str">
        <f t="shared" si="31"/>
        <v/>
      </c>
    </row>
    <row r="1011" spans="2:40" ht="21" customHeight="1" x14ac:dyDescent="0.2">
      <c r="B1011" s="104"/>
      <c r="C1011" s="104"/>
      <c r="D1011" s="104"/>
      <c r="E1011" s="219"/>
      <c r="F1011" s="115"/>
      <c r="G1011" s="96"/>
      <c r="H1011" s="96"/>
      <c r="I1011" s="96"/>
      <c r="J1011" s="96"/>
      <c r="K1011" s="97"/>
      <c r="L1011" s="97"/>
      <c r="M1011" s="104"/>
      <c r="N1011" s="96"/>
      <c r="O1011" s="98"/>
      <c r="P1011" s="98"/>
      <c r="Q1011" s="98"/>
      <c r="R1011" s="111"/>
      <c r="S1011" s="98"/>
      <c r="T1011" s="111"/>
      <c r="U1011" s="98"/>
      <c r="V1011" s="111"/>
      <c r="W1011" s="98"/>
      <c r="X1011" s="98"/>
      <c r="Y1011" s="115"/>
      <c r="Z1011" s="96"/>
      <c r="AA1011" s="111"/>
      <c r="AB1011" s="111"/>
      <c r="AC1011" s="111"/>
      <c r="AD1011" s="111"/>
      <c r="AE1011" s="111"/>
      <c r="AF1011" s="111"/>
      <c r="AG1011" s="111"/>
      <c r="AH1011" s="111"/>
      <c r="AI1011" s="111"/>
      <c r="AJ1011" s="111"/>
      <c r="AK1011" s="111"/>
      <c r="AL1011" s="96"/>
      <c r="AM1011" s="85" t="str">
        <f t="shared" si="30"/>
        <v/>
      </c>
      <c r="AN1011" s="79" t="str">
        <f t="shared" si="31"/>
        <v/>
      </c>
    </row>
    <row r="1012" spans="2:40" ht="21" customHeight="1" x14ac:dyDescent="0.2">
      <c r="B1012" s="104"/>
      <c r="C1012" s="104"/>
      <c r="D1012" s="104"/>
      <c r="E1012" s="219"/>
      <c r="F1012" s="115"/>
      <c r="G1012" s="96"/>
      <c r="H1012" s="96"/>
      <c r="I1012" s="96"/>
      <c r="J1012" s="96"/>
      <c r="K1012" s="97"/>
      <c r="L1012" s="97"/>
      <c r="M1012" s="104"/>
      <c r="N1012" s="96"/>
      <c r="O1012" s="98"/>
      <c r="P1012" s="98"/>
      <c r="Q1012" s="98"/>
      <c r="R1012" s="111"/>
      <c r="S1012" s="98"/>
      <c r="T1012" s="111"/>
      <c r="U1012" s="98"/>
      <c r="V1012" s="111"/>
      <c r="W1012" s="98"/>
      <c r="X1012" s="98"/>
      <c r="Y1012" s="115"/>
      <c r="Z1012" s="96"/>
      <c r="AA1012" s="111"/>
      <c r="AB1012" s="111"/>
      <c r="AC1012" s="111"/>
      <c r="AD1012" s="111"/>
      <c r="AE1012" s="111"/>
      <c r="AF1012" s="111"/>
      <c r="AG1012" s="111"/>
      <c r="AH1012" s="111"/>
      <c r="AI1012" s="111"/>
      <c r="AJ1012" s="111"/>
      <c r="AK1012" s="111"/>
      <c r="AL1012" s="96"/>
      <c r="AM1012" s="85" t="str">
        <f t="shared" si="30"/>
        <v/>
      </c>
      <c r="AN1012" s="79" t="str">
        <f t="shared" si="31"/>
        <v/>
      </c>
    </row>
    <row r="1013" spans="2:40" ht="21" customHeight="1" x14ac:dyDescent="0.2">
      <c r="B1013" s="104"/>
      <c r="C1013" s="104"/>
      <c r="D1013" s="104"/>
      <c r="E1013" s="219"/>
      <c r="F1013" s="115"/>
      <c r="G1013" s="96"/>
      <c r="H1013" s="96"/>
      <c r="I1013" s="96"/>
      <c r="J1013" s="96"/>
      <c r="K1013" s="97"/>
      <c r="L1013" s="97"/>
      <c r="M1013" s="104"/>
      <c r="N1013" s="96"/>
      <c r="O1013" s="98"/>
      <c r="P1013" s="98"/>
      <c r="Q1013" s="98"/>
      <c r="R1013" s="111"/>
      <c r="S1013" s="98"/>
      <c r="T1013" s="111"/>
      <c r="U1013" s="98"/>
      <c r="V1013" s="111"/>
      <c r="W1013" s="98"/>
      <c r="X1013" s="98"/>
      <c r="Y1013" s="115"/>
      <c r="Z1013" s="96"/>
      <c r="AA1013" s="111"/>
      <c r="AB1013" s="111"/>
      <c r="AC1013" s="111"/>
      <c r="AD1013" s="111"/>
      <c r="AE1013" s="111"/>
      <c r="AF1013" s="111"/>
      <c r="AG1013" s="111"/>
      <c r="AH1013" s="111"/>
      <c r="AI1013" s="111"/>
      <c r="AJ1013" s="111"/>
      <c r="AK1013" s="111"/>
      <c r="AL1013" s="96"/>
      <c r="AM1013" s="85" t="str">
        <f t="shared" si="30"/>
        <v/>
      </c>
      <c r="AN1013" s="79" t="str">
        <f t="shared" si="31"/>
        <v/>
      </c>
    </row>
    <row r="1014" spans="2:40" ht="21" customHeight="1" x14ac:dyDescent="0.2">
      <c r="B1014" s="104"/>
      <c r="C1014" s="104"/>
      <c r="D1014" s="104"/>
      <c r="E1014" s="219"/>
      <c r="F1014" s="115"/>
      <c r="G1014" s="96"/>
      <c r="H1014" s="96"/>
      <c r="I1014" s="96"/>
      <c r="J1014" s="96"/>
      <c r="K1014" s="97"/>
      <c r="L1014" s="97"/>
      <c r="M1014" s="104"/>
      <c r="N1014" s="96"/>
      <c r="O1014" s="98"/>
      <c r="P1014" s="98"/>
      <c r="Q1014" s="98"/>
      <c r="R1014" s="111"/>
      <c r="S1014" s="98"/>
      <c r="T1014" s="111"/>
      <c r="U1014" s="98"/>
      <c r="V1014" s="111"/>
      <c r="W1014" s="98"/>
      <c r="X1014" s="98"/>
      <c r="Y1014" s="115"/>
      <c r="Z1014" s="96"/>
      <c r="AA1014" s="111"/>
      <c r="AB1014" s="111"/>
      <c r="AC1014" s="111"/>
      <c r="AD1014" s="111"/>
      <c r="AE1014" s="111"/>
      <c r="AF1014" s="111"/>
      <c r="AG1014" s="111"/>
      <c r="AH1014" s="111"/>
      <c r="AI1014" s="111"/>
      <c r="AJ1014" s="111"/>
      <c r="AK1014" s="111"/>
      <c r="AL1014" s="96"/>
      <c r="AM1014" s="85" t="str">
        <f t="shared" si="30"/>
        <v/>
      </c>
      <c r="AN1014" s="79" t="str">
        <f t="shared" si="31"/>
        <v/>
      </c>
    </row>
    <row r="1015" spans="2:40" ht="21" customHeight="1" x14ac:dyDescent="0.2">
      <c r="B1015" s="104"/>
      <c r="C1015" s="104"/>
      <c r="D1015" s="104"/>
      <c r="E1015" s="219"/>
      <c r="F1015" s="115"/>
      <c r="G1015" s="96"/>
      <c r="H1015" s="96"/>
      <c r="I1015" s="96"/>
      <c r="J1015" s="96"/>
      <c r="K1015" s="97"/>
      <c r="L1015" s="97"/>
      <c r="M1015" s="104"/>
      <c r="N1015" s="96"/>
      <c r="O1015" s="98"/>
      <c r="P1015" s="98"/>
      <c r="Q1015" s="98"/>
      <c r="R1015" s="111"/>
      <c r="S1015" s="98"/>
      <c r="T1015" s="111"/>
      <c r="U1015" s="98"/>
      <c r="V1015" s="111"/>
      <c r="W1015" s="98"/>
      <c r="X1015" s="98"/>
      <c r="Y1015" s="115"/>
      <c r="Z1015" s="96"/>
      <c r="AA1015" s="111"/>
      <c r="AB1015" s="111"/>
      <c r="AC1015" s="111"/>
      <c r="AD1015" s="111"/>
      <c r="AE1015" s="111"/>
      <c r="AF1015" s="111"/>
      <c r="AG1015" s="111"/>
      <c r="AH1015" s="111"/>
      <c r="AI1015" s="111"/>
      <c r="AJ1015" s="111"/>
      <c r="AK1015" s="111"/>
      <c r="AL1015" s="96"/>
      <c r="AM1015" s="85" t="str">
        <f t="shared" si="30"/>
        <v/>
      </c>
      <c r="AN1015" s="79" t="str">
        <f t="shared" si="31"/>
        <v/>
      </c>
    </row>
    <row r="1016" spans="2:40" ht="21" customHeight="1" x14ac:dyDescent="0.2">
      <c r="B1016" s="104"/>
      <c r="C1016" s="104"/>
      <c r="D1016" s="104"/>
      <c r="E1016" s="219"/>
      <c r="F1016" s="115"/>
      <c r="G1016" s="96"/>
      <c r="H1016" s="96"/>
      <c r="I1016" s="96"/>
      <c r="J1016" s="96"/>
      <c r="K1016" s="97"/>
      <c r="L1016" s="97"/>
      <c r="M1016" s="104"/>
      <c r="N1016" s="96"/>
      <c r="O1016" s="98"/>
      <c r="P1016" s="98"/>
      <c r="Q1016" s="98"/>
      <c r="R1016" s="111"/>
      <c r="S1016" s="98"/>
      <c r="T1016" s="111"/>
      <c r="U1016" s="98"/>
      <c r="V1016" s="111"/>
      <c r="W1016" s="98"/>
      <c r="X1016" s="98"/>
      <c r="Y1016" s="115"/>
      <c r="Z1016" s="96"/>
      <c r="AA1016" s="111"/>
      <c r="AB1016" s="111"/>
      <c r="AC1016" s="111"/>
      <c r="AD1016" s="111"/>
      <c r="AE1016" s="111"/>
      <c r="AF1016" s="111"/>
      <c r="AG1016" s="111"/>
      <c r="AH1016" s="111"/>
      <c r="AI1016" s="111"/>
      <c r="AJ1016" s="111"/>
      <c r="AK1016" s="111"/>
      <c r="AL1016" s="96"/>
      <c r="AM1016" s="85" t="str">
        <f t="shared" si="30"/>
        <v/>
      </c>
      <c r="AN1016" s="79" t="str">
        <f t="shared" si="31"/>
        <v/>
      </c>
    </row>
    <row r="1017" spans="2:40" ht="21" customHeight="1" x14ac:dyDescent="0.2">
      <c r="B1017" s="104"/>
      <c r="C1017" s="104"/>
      <c r="D1017" s="104"/>
      <c r="E1017" s="219"/>
      <c r="F1017" s="115"/>
      <c r="G1017" s="96"/>
      <c r="H1017" s="96"/>
      <c r="I1017" s="96"/>
      <c r="J1017" s="96"/>
      <c r="K1017" s="97"/>
      <c r="L1017" s="97"/>
      <c r="M1017" s="104"/>
      <c r="N1017" s="96"/>
      <c r="O1017" s="98"/>
      <c r="P1017" s="98"/>
      <c r="Q1017" s="98"/>
      <c r="R1017" s="111"/>
      <c r="S1017" s="98"/>
      <c r="T1017" s="111"/>
      <c r="U1017" s="98"/>
      <c r="V1017" s="111"/>
      <c r="W1017" s="98"/>
      <c r="X1017" s="98"/>
      <c r="Y1017" s="115"/>
      <c r="Z1017" s="96"/>
      <c r="AA1017" s="111"/>
      <c r="AB1017" s="111"/>
      <c r="AC1017" s="111"/>
      <c r="AD1017" s="111"/>
      <c r="AE1017" s="111"/>
      <c r="AF1017" s="111"/>
      <c r="AG1017" s="111"/>
      <c r="AH1017" s="111"/>
      <c r="AI1017" s="111"/>
      <c r="AJ1017" s="111"/>
      <c r="AK1017" s="111"/>
      <c r="AL1017" s="96"/>
      <c r="AM1017" s="85" t="str">
        <f t="shared" si="30"/>
        <v/>
      </c>
      <c r="AN1017" s="79" t="str">
        <f t="shared" si="31"/>
        <v/>
      </c>
    </row>
    <row r="1018" spans="2:40" ht="21" customHeight="1" x14ac:dyDescent="0.2">
      <c r="B1018" s="104"/>
      <c r="C1018" s="104"/>
      <c r="D1018" s="104"/>
      <c r="E1018" s="219"/>
      <c r="F1018" s="115"/>
      <c r="G1018" s="96"/>
      <c r="H1018" s="96"/>
      <c r="I1018" s="96"/>
      <c r="J1018" s="96"/>
      <c r="K1018" s="97"/>
      <c r="L1018" s="97"/>
      <c r="M1018" s="104"/>
      <c r="N1018" s="96"/>
      <c r="O1018" s="98"/>
      <c r="P1018" s="98"/>
      <c r="Q1018" s="98"/>
      <c r="R1018" s="111"/>
      <c r="S1018" s="98"/>
      <c r="T1018" s="111"/>
      <c r="U1018" s="98"/>
      <c r="V1018" s="111"/>
      <c r="W1018" s="98"/>
      <c r="X1018" s="98"/>
      <c r="Y1018" s="115"/>
      <c r="Z1018" s="96"/>
      <c r="AA1018" s="111"/>
      <c r="AB1018" s="111"/>
      <c r="AC1018" s="111"/>
      <c r="AD1018" s="111"/>
      <c r="AE1018" s="111"/>
      <c r="AF1018" s="111"/>
      <c r="AG1018" s="111"/>
      <c r="AH1018" s="111"/>
      <c r="AI1018" s="111"/>
      <c r="AJ1018" s="111"/>
      <c r="AK1018" s="111"/>
      <c r="AL1018" s="96"/>
      <c r="AM1018" s="85" t="str">
        <f t="shared" si="30"/>
        <v/>
      </c>
      <c r="AN1018" s="79" t="str">
        <f t="shared" si="31"/>
        <v/>
      </c>
    </row>
    <row r="1019" spans="2:40" ht="21" customHeight="1" x14ac:dyDescent="0.2">
      <c r="B1019" s="104"/>
      <c r="C1019" s="104"/>
      <c r="D1019" s="104"/>
      <c r="E1019" s="219"/>
      <c r="F1019" s="115"/>
      <c r="G1019" s="96"/>
      <c r="H1019" s="96"/>
      <c r="I1019" s="96"/>
      <c r="J1019" s="96"/>
      <c r="K1019" s="97"/>
      <c r="L1019" s="97"/>
      <c r="M1019" s="104"/>
      <c r="N1019" s="96"/>
      <c r="O1019" s="98"/>
      <c r="P1019" s="98"/>
      <c r="Q1019" s="98"/>
      <c r="R1019" s="111"/>
      <c r="S1019" s="98"/>
      <c r="T1019" s="111"/>
      <c r="U1019" s="98"/>
      <c r="V1019" s="111"/>
      <c r="W1019" s="98"/>
      <c r="X1019" s="98"/>
      <c r="Y1019" s="115"/>
      <c r="Z1019" s="96"/>
      <c r="AA1019" s="111"/>
      <c r="AB1019" s="111"/>
      <c r="AC1019" s="111"/>
      <c r="AD1019" s="111"/>
      <c r="AE1019" s="111"/>
      <c r="AF1019" s="111"/>
      <c r="AG1019" s="111"/>
      <c r="AH1019" s="111"/>
      <c r="AI1019" s="111"/>
      <c r="AJ1019" s="111"/>
      <c r="AK1019" s="111"/>
      <c r="AL1019" s="96"/>
      <c r="AM1019" s="85" t="str">
        <f t="shared" si="30"/>
        <v/>
      </c>
      <c r="AN1019" s="79" t="str">
        <f t="shared" si="31"/>
        <v/>
      </c>
    </row>
    <row r="1020" spans="2:40" ht="21" customHeight="1" x14ac:dyDescent="0.2">
      <c r="B1020" s="104"/>
      <c r="C1020" s="104"/>
      <c r="D1020" s="104"/>
      <c r="E1020" s="219"/>
      <c r="F1020" s="115"/>
      <c r="G1020" s="96"/>
      <c r="H1020" s="96"/>
      <c r="I1020" s="96"/>
      <c r="J1020" s="96"/>
      <c r="K1020" s="97"/>
      <c r="L1020" s="97"/>
      <c r="M1020" s="104"/>
      <c r="N1020" s="96"/>
      <c r="O1020" s="98"/>
      <c r="P1020" s="98"/>
      <c r="Q1020" s="98"/>
      <c r="R1020" s="111"/>
      <c r="S1020" s="98"/>
      <c r="T1020" s="111"/>
      <c r="U1020" s="98"/>
      <c r="V1020" s="111"/>
      <c r="W1020" s="98"/>
      <c r="X1020" s="98"/>
      <c r="Y1020" s="115"/>
      <c r="Z1020" s="96"/>
      <c r="AA1020" s="111"/>
      <c r="AB1020" s="111"/>
      <c r="AC1020" s="111"/>
      <c r="AD1020" s="111"/>
      <c r="AE1020" s="111"/>
      <c r="AF1020" s="111"/>
      <c r="AG1020" s="111"/>
      <c r="AH1020" s="111"/>
      <c r="AI1020" s="111"/>
      <c r="AJ1020" s="111"/>
      <c r="AK1020" s="111"/>
      <c r="AL1020" s="96"/>
      <c r="AM1020" s="85" t="str">
        <f t="shared" si="30"/>
        <v/>
      </c>
      <c r="AN1020" s="79" t="str">
        <f t="shared" si="31"/>
        <v/>
      </c>
    </row>
    <row r="1021" spans="2:40" ht="21" customHeight="1" x14ac:dyDescent="0.2">
      <c r="B1021" s="104"/>
      <c r="C1021" s="104"/>
      <c r="D1021" s="104"/>
      <c r="E1021" s="219"/>
      <c r="F1021" s="115"/>
      <c r="G1021" s="96"/>
      <c r="H1021" s="96"/>
      <c r="I1021" s="96"/>
      <c r="J1021" s="96"/>
      <c r="K1021" s="97"/>
      <c r="L1021" s="97"/>
      <c r="M1021" s="104"/>
      <c r="N1021" s="96"/>
      <c r="O1021" s="98"/>
      <c r="P1021" s="98"/>
      <c r="Q1021" s="98"/>
      <c r="R1021" s="111"/>
      <c r="S1021" s="98"/>
      <c r="T1021" s="111"/>
      <c r="U1021" s="98"/>
      <c r="V1021" s="111"/>
      <c r="W1021" s="98"/>
      <c r="X1021" s="98"/>
      <c r="Y1021" s="115"/>
      <c r="Z1021" s="96"/>
      <c r="AA1021" s="111"/>
      <c r="AB1021" s="111"/>
      <c r="AC1021" s="111"/>
      <c r="AD1021" s="111"/>
      <c r="AE1021" s="111"/>
      <c r="AF1021" s="111"/>
      <c r="AG1021" s="111"/>
      <c r="AH1021" s="111"/>
      <c r="AI1021" s="111"/>
      <c r="AJ1021" s="111"/>
      <c r="AK1021" s="111"/>
      <c r="AL1021" s="96"/>
      <c r="AM1021" s="85" t="str">
        <f t="shared" si="30"/>
        <v/>
      </c>
      <c r="AN1021" s="79" t="str">
        <f t="shared" si="31"/>
        <v/>
      </c>
    </row>
    <row r="1022" spans="2:40" ht="21" customHeight="1" x14ac:dyDescent="0.2">
      <c r="B1022" s="104"/>
      <c r="C1022" s="104"/>
      <c r="D1022" s="104"/>
      <c r="E1022" s="219"/>
      <c r="F1022" s="115"/>
      <c r="G1022" s="96"/>
      <c r="H1022" s="96"/>
      <c r="I1022" s="96"/>
      <c r="J1022" s="96"/>
      <c r="K1022" s="97"/>
      <c r="L1022" s="97"/>
      <c r="M1022" s="104"/>
      <c r="N1022" s="96"/>
      <c r="O1022" s="98"/>
      <c r="P1022" s="98"/>
      <c r="Q1022" s="98"/>
      <c r="R1022" s="111"/>
      <c r="S1022" s="98"/>
      <c r="T1022" s="111"/>
      <c r="U1022" s="98"/>
      <c r="V1022" s="111"/>
      <c r="W1022" s="98"/>
      <c r="X1022" s="98"/>
      <c r="Y1022" s="115"/>
      <c r="Z1022" s="96"/>
      <c r="AA1022" s="111"/>
      <c r="AB1022" s="111"/>
      <c r="AC1022" s="111"/>
      <c r="AD1022" s="111"/>
      <c r="AE1022" s="111"/>
      <c r="AF1022" s="111"/>
      <c r="AG1022" s="111"/>
      <c r="AH1022" s="111"/>
      <c r="AI1022" s="111"/>
      <c r="AJ1022" s="111"/>
      <c r="AK1022" s="111"/>
      <c r="AL1022" s="96"/>
      <c r="AM1022" s="85" t="str">
        <f t="shared" si="30"/>
        <v/>
      </c>
      <c r="AN1022" s="79" t="str">
        <f t="shared" si="31"/>
        <v/>
      </c>
    </row>
    <row r="1023" spans="2:40" ht="21" customHeight="1" x14ac:dyDescent="0.2">
      <c r="B1023" s="104"/>
      <c r="C1023" s="104"/>
      <c r="D1023" s="104"/>
      <c r="E1023" s="219"/>
      <c r="F1023" s="115"/>
      <c r="G1023" s="96"/>
      <c r="H1023" s="96"/>
      <c r="I1023" s="96"/>
      <c r="J1023" s="96"/>
      <c r="K1023" s="97"/>
      <c r="L1023" s="97"/>
      <c r="M1023" s="104"/>
      <c r="N1023" s="96"/>
      <c r="O1023" s="98"/>
      <c r="P1023" s="98"/>
      <c r="Q1023" s="98"/>
      <c r="R1023" s="111"/>
      <c r="S1023" s="98"/>
      <c r="T1023" s="111"/>
      <c r="U1023" s="98"/>
      <c r="V1023" s="111"/>
      <c r="W1023" s="98"/>
      <c r="X1023" s="98"/>
      <c r="Y1023" s="115"/>
      <c r="Z1023" s="96"/>
      <c r="AA1023" s="111"/>
      <c r="AB1023" s="111"/>
      <c r="AC1023" s="111"/>
      <c r="AD1023" s="111"/>
      <c r="AE1023" s="111"/>
      <c r="AF1023" s="111"/>
      <c r="AG1023" s="111"/>
      <c r="AH1023" s="111"/>
      <c r="AI1023" s="111"/>
      <c r="AJ1023" s="111"/>
      <c r="AK1023" s="111"/>
      <c r="AL1023" s="96"/>
      <c r="AM1023" s="85" t="str">
        <f t="shared" si="30"/>
        <v/>
      </c>
      <c r="AN1023" s="79" t="str">
        <f t="shared" si="31"/>
        <v/>
      </c>
    </row>
    <row r="1024" spans="2:40" ht="21" customHeight="1" x14ac:dyDescent="0.2">
      <c r="B1024" s="104"/>
      <c r="C1024" s="104"/>
      <c r="D1024" s="104"/>
      <c r="E1024" s="219"/>
      <c r="F1024" s="115"/>
      <c r="G1024" s="96"/>
      <c r="H1024" s="96"/>
      <c r="I1024" s="96"/>
      <c r="J1024" s="96"/>
      <c r="K1024" s="97"/>
      <c r="L1024" s="97"/>
      <c r="M1024" s="104"/>
      <c r="N1024" s="96"/>
      <c r="O1024" s="98"/>
      <c r="P1024" s="98"/>
      <c r="Q1024" s="98"/>
      <c r="R1024" s="111"/>
      <c r="S1024" s="98"/>
      <c r="T1024" s="111"/>
      <c r="U1024" s="98"/>
      <c r="V1024" s="111"/>
      <c r="W1024" s="98"/>
      <c r="X1024" s="98"/>
      <c r="Y1024" s="115"/>
      <c r="Z1024" s="96"/>
      <c r="AA1024" s="111"/>
      <c r="AB1024" s="111"/>
      <c r="AC1024" s="111"/>
      <c r="AD1024" s="111"/>
      <c r="AE1024" s="111"/>
      <c r="AF1024" s="111"/>
      <c r="AG1024" s="111"/>
      <c r="AH1024" s="111"/>
      <c r="AI1024" s="111"/>
      <c r="AJ1024" s="111"/>
      <c r="AK1024" s="111"/>
      <c r="AL1024" s="96"/>
      <c r="AM1024" s="85" t="str">
        <f t="shared" si="30"/>
        <v/>
      </c>
      <c r="AN1024" s="79" t="str">
        <f t="shared" si="31"/>
        <v/>
      </c>
    </row>
    <row r="1025" spans="2:40" ht="21" customHeight="1" x14ac:dyDescent="0.2">
      <c r="B1025" s="104"/>
      <c r="C1025" s="104"/>
      <c r="D1025" s="104"/>
      <c r="E1025" s="219"/>
      <c r="F1025" s="115"/>
      <c r="G1025" s="96"/>
      <c r="H1025" s="96"/>
      <c r="I1025" s="96"/>
      <c r="J1025" s="96"/>
      <c r="K1025" s="97"/>
      <c r="L1025" s="97"/>
      <c r="M1025" s="104"/>
      <c r="N1025" s="96"/>
      <c r="O1025" s="98"/>
      <c r="P1025" s="98"/>
      <c r="Q1025" s="98"/>
      <c r="R1025" s="111"/>
      <c r="S1025" s="98"/>
      <c r="T1025" s="111"/>
      <c r="U1025" s="98"/>
      <c r="V1025" s="111"/>
      <c r="W1025" s="98"/>
      <c r="X1025" s="98"/>
      <c r="Y1025" s="115"/>
      <c r="Z1025" s="96"/>
      <c r="AA1025" s="111"/>
      <c r="AB1025" s="111"/>
      <c r="AC1025" s="111"/>
      <c r="AD1025" s="111"/>
      <c r="AE1025" s="111"/>
      <c r="AF1025" s="111"/>
      <c r="AG1025" s="111"/>
      <c r="AH1025" s="111"/>
      <c r="AI1025" s="111"/>
      <c r="AJ1025" s="111"/>
      <c r="AK1025" s="111"/>
      <c r="AL1025" s="96"/>
      <c r="AM1025" s="85" t="str">
        <f t="shared" si="30"/>
        <v/>
      </c>
      <c r="AN1025" s="79" t="str">
        <f t="shared" si="31"/>
        <v/>
      </c>
    </row>
    <row r="1026" spans="2:40" ht="21" customHeight="1" x14ac:dyDescent="0.2">
      <c r="B1026" s="104"/>
      <c r="C1026" s="104"/>
      <c r="D1026" s="104"/>
      <c r="E1026" s="219"/>
      <c r="F1026" s="115"/>
      <c r="G1026" s="96"/>
      <c r="H1026" s="96"/>
      <c r="I1026" s="96"/>
      <c r="J1026" s="96"/>
      <c r="K1026" s="97"/>
      <c r="L1026" s="97"/>
      <c r="M1026" s="104"/>
      <c r="N1026" s="96"/>
      <c r="O1026" s="98"/>
      <c r="P1026" s="98"/>
      <c r="Q1026" s="98"/>
      <c r="R1026" s="111"/>
      <c r="S1026" s="98"/>
      <c r="T1026" s="111"/>
      <c r="U1026" s="98"/>
      <c r="V1026" s="111"/>
      <c r="W1026" s="98"/>
      <c r="X1026" s="98"/>
      <c r="Y1026" s="115"/>
      <c r="Z1026" s="96"/>
      <c r="AA1026" s="111"/>
      <c r="AB1026" s="111"/>
      <c r="AC1026" s="111"/>
      <c r="AD1026" s="111"/>
      <c r="AE1026" s="111"/>
      <c r="AF1026" s="111"/>
      <c r="AG1026" s="111"/>
      <c r="AH1026" s="111"/>
      <c r="AI1026" s="111"/>
      <c r="AJ1026" s="111"/>
      <c r="AK1026" s="111"/>
      <c r="AL1026" s="96"/>
      <c r="AM1026" s="85" t="str">
        <f t="shared" si="30"/>
        <v/>
      </c>
      <c r="AN1026" s="79" t="str">
        <f t="shared" si="31"/>
        <v/>
      </c>
    </row>
    <row r="1027" spans="2:40" ht="21" customHeight="1" x14ac:dyDescent="0.2">
      <c r="B1027" s="104"/>
      <c r="C1027" s="104"/>
      <c r="D1027" s="104"/>
      <c r="E1027" s="219"/>
      <c r="F1027" s="115"/>
      <c r="G1027" s="96"/>
      <c r="H1027" s="96"/>
      <c r="I1027" s="96"/>
      <c r="J1027" s="96"/>
      <c r="K1027" s="97"/>
      <c r="L1027" s="97"/>
      <c r="M1027" s="104"/>
      <c r="N1027" s="96"/>
      <c r="O1027" s="98"/>
      <c r="P1027" s="98"/>
      <c r="Q1027" s="98"/>
      <c r="R1027" s="111"/>
      <c r="S1027" s="98"/>
      <c r="T1027" s="111"/>
      <c r="U1027" s="98"/>
      <c r="V1027" s="111"/>
      <c r="W1027" s="98"/>
      <c r="X1027" s="98"/>
      <c r="Y1027" s="115"/>
      <c r="Z1027" s="96"/>
      <c r="AA1027" s="111"/>
      <c r="AB1027" s="111"/>
      <c r="AC1027" s="111"/>
      <c r="AD1027" s="111"/>
      <c r="AE1027" s="111"/>
      <c r="AF1027" s="111"/>
      <c r="AG1027" s="111"/>
      <c r="AH1027" s="111"/>
      <c r="AI1027" s="111"/>
      <c r="AJ1027" s="111"/>
      <c r="AK1027" s="111"/>
      <c r="AL1027" s="96"/>
      <c r="AM1027" s="85" t="str">
        <f t="shared" si="30"/>
        <v/>
      </c>
      <c r="AN1027" s="79" t="str">
        <f t="shared" si="31"/>
        <v/>
      </c>
    </row>
    <row r="1028" spans="2:40" ht="21" customHeight="1" x14ac:dyDescent="0.2">
      <c r="B1028" s="104"/>
      <c r="C1028" s="104"/>
      <c r="D1028" s="104"/>
      <c r="E1028" s="219"/>
      <c r="F1028" s="115"/>
      <c r="G1028" s="96"/>
      <c r="H1028" s="96"/>
      <c r="I1028" s="96"/>
      <c r="J1028" s="96"/>
      <c r="K1028" s="97"/>
      <c r="L1028" s="97"/>
      <c r="M1028" s="104"/>
      <c r="N1028" s="96"/>
      <c r="O1028" s="98"/>
      <c r="P1028" s="98"/>
      <c r="Q1028" s="98"/>
      <c r="R1028" s="111"/>
      <c r="S1028" s="98"/>
      <c r="T1028" s="111"/>
      <c r="U1028" s="98"/>
      <c r="V1028" s="111"/>
      <c r="W1028" s="98"/>
      <c r="X1028" s="98"/>
      <c r="Y1028" s="115"/>
      <c r="Z1028" s="96"/>
      <c r="AA1028" s="111"/>
      <c r="AB1028" s="111"/>
      <c r="AC1028" s="111"/>
      <c r="AD1028" s="111"/>
      <c r="AE1028" s="111"/>
      <c r="AF1028" s="111"/>
      <c r="AG1028" s="111"/>
      <c r="AH1028" s="111"/>
      <c r="AI1028" s="111"/>
      <c r="AJ1028" s="111"/>
      <c r="AK1028" s="111"/>
      <c r="AL1028" s="96"/>
      <c r="AM1028" s="85" t="str">
        <f t="shared" si="30"/>
        <v/>
      </c>
      <c r="AN1028" s="79" t="str">
        <f t="shared" si="31"/>
        <v/>
      </c>
    </row>
    <row r="1029" spans="2:40" ht="21" customHeight="1" x14ac:dyDescent="0.2">
      <c r="B1029" s="104"/>
      <c r="C1029" s="104"/>
      <c r="D1029" s="104"/>
      <c r="E1029" s="219"/>
      <c r="F1029" s="115"/>
      <c r="G1029" s="96"/>
      <c r="H1029" s="96"/>
      <c r="I1029" s="96"/>
      <c r="J1029" s="96"/>
      <c r="K1029" s="97"/>
      <c r="L1029" s="97"/>
      <c r="M1029" s="104"/>
      <c r="N1029" s="96"/>
      <c r="O1029" s="98"/>
      <c r="P1029" s="98"/>
      <c r="Q1029" s="98"/>
      <c r="R1029" s="111"/>
      <c r="S1029" s="98"/>
      <c r="T1029" s="111"/>
      <c r="U1029" s="98"/>
      <c r="V1029" s="111"/>
      <c r="W1029" s="98"/>
      <c r="X1029" s="98"/>
      <c r="Y1029" s="115"/>
      <c r="Z1029" s="96"/>
      <c r="AA1029" s="111"/>
      <c r="AB1029" s="111"/>
      <c r="AC1029" s="111"/>
      <c r="AD1029" s="111"/>
      <c r="AE1029" s="111"/>
      <c r="AF1029" s="111"/>
      <c r="AG1029" s="111"/>
      <c r="AH1029" s="111"/>
      <c r="AI1029" s="111"/>
      <c r="AJ1029" s="111"/>
      <c r="AK1029" s="111"/>
      <c r="AL1029" s="96"/>
      <c r="AM1029" s="85" t="str">
        <f t="shared" si="30"/>
        <v/>
      </c>
      <c r="AN1029" s="79" t="str">
        <f t="shared" si="31"/>
        <v/>
      </c>
    </row>
    <row r="1030" spans="2:40" ht="21" customHeight="1" x14ac:dyDescent="0.2">
      <c r="B1030" s="104"/>
      <c r="C1030" s="104"/>
      <c r="D1030" s="104"/>
      <c r="E1030" s="219"/>
      <c r="F1030" s="115"/>
      <c r="G1030" s="96"/>
      <c r="H1030" s="96"/>
      <c r="I1030" s="96"/>
      <c r="J1030" s="96"/>
      <c r="K1030" s="97"/>
      <c r="L1030" s="97"/>
      <c r="M1030" s="104"/>
      <c r="N1030" s="96"/>
      <c r="O1030" s="98"/>
      <c r="P1030" s="98"/>
      <c r="Q1030" s="98"/>
      <c r="R1030" s="111"/>
      <c r="S1030" s="98"/>
      <c r="T1030" s="111"/>
      <c r="U1030" s="98"/>
      <c r="V1030" s="111"/>
      <c r="W1030" s="98"/>
      <c r="X1030" s="98"/>
      <c r="Y1030" s="115"/>
      <c r="Z1030" s="96"/>
      <c r="AA1030" s="111"/>
      <c r="AB1030" s="111"/>
      <c r="AC1030" s="111"/>
      <c r="AD1030" s="111"/>
      <c r="AE1030" s="111"/>
      <c r="AF1030" s="111"/>
      <c r="AG1030" s="111"/>
      <c r="AH1030" s="111"/>
      <c r="AI1030" s="111"/>
      <c r="AJ1030" s="111"/>
      <c r="AK1030" s="111"/>
      <c r="AL1030" s="96"/>
      <c r="AM1030" s="85" t="str">
        <f t="shared" si="30"/>
        <v/>
      </c>
      <c r="AN1030" s="79" t="str">
        <f t="shared" si="31"/>
        <v/>
      </c>
    </row>
    <row r="1031" spans="2:40" ht="21" customHeight="1" x14ac:dyDescent="0.2">
      <c r="B1031" s="104"/>
      <c r="C1031" s="104"/>
      <c r="D1031" s="104"/>
      <c r="E1031" s="219"/>
      <c r="F1031" s="115"/>
      <c r="G1031" s="96"/>
      <c r="H1031" s="96"/>
      <c r="I1031" s="96"/>
      <c r="J1031" s="96"/>
      <c r="K1031" s="97"/>
      <c r="L1031" s="97"/>
      <c r="M1031" s="104"/>
      <c r="N1031" s="96"/>
      <c r="O1031" s="98"/>
      <c r="P1031" s="98"/>
      <c r="Q1031" s="98"/>
      <c r="R1031" s="111"/>
      <c r="S1031" s="98"/>
      <c r="T1031" s="111"/>
      <c r="U1031" s="98"/>
      <c r="V1031" s="111"/>
      <c r="W1031" s="98"/>
      <c r="X1031" s="98"/>
      <c r="Y1031" s="115"/>
      <c r="Z1031" s="96"/>
      <c r="AA1031" s="111"/>
      <c r="AB1031" s="111"/>
      <c r="AC1031" s="111"/>
      <c r="AD1031" s="111"/>
      <c r="AE1031" s="111"/>
      <c r="AF1031" s="111"/>
      <c r="AG1031" s="111"/>
      <c r="AH1031" s="111"/>
      <c r="AI1031" s="111"/>
      <c r="AJ1031" s="111"/>
      <c r="AK1031" s="111"/>
      <c r="AL1031" s="96"/>
      <c r="AM1031" s="85" t="str">
        <f t="shared" si="30"/>
        <v/>
      </c>
      <c r="AN1031" s="79" t="str">
        <f t="shared" si="31"/>
        <v/>
      </c>
    </row>
    <row r="1032" spans="2:40" ht="21" customHeight="1" x14ac:dyDescent="0.2">
      <c r="B1032" s="104"/>
      <c r="C1032" s="104"/>
      <c r="D1032" s="104"/>
      <c r="E1032" s="219"/>
      <c r="F1032" s="115"/>
      <c r="G1032" s="96"/>
      <c r="H1032" s="96"/>
      <c r="I1032" s="96"/>
      <c r="J1032" s="96"/>
      <c r="K1032" s="97"/>
      <c r="L1032" s="97"/>
      <c r="M1032" s="104"/>
      <c r="N1032" s="96"/>
      <c r="O1032" s="98"/>
      <c r="P1032" s="98"/>
      <c r="Q1032" s="98"/>
      <c r="R1032" s="111"/>
      <c r="S1032" s="98"/>
      <c r="T1032" s="111"/>
      <c r="U1032" s="98"/>
      <c r="V1032" s="111"/>
      <c r="W1032" s="98"/>
      <c r="X1032" s="98"/>
      <c r="Y1032" s="115"/>
      <c r="Z1032" s="96"/>
      <c r="AA1032" s="111"/>
      <c r="AB1032" s="111"/>
      <c r="AC1032" s="111"/>
      <c r="AD1032" s="111"/>
      <c r="AE1032" s="111"/>
      <c r="AF1032" s="111"/>
      <c r="AG1032" s="111"/>
      <c r="AH1032" s="111"/>
      <c r="AI1032" s="111"/>
      <c r="AJ1032" s="111"/>
      <c r="AK1032" s="111"/>
      <c r="AL1032" s="96"/>
      <c r="AM1032" s="85" t="str">
        <f t="shared" si="30"/>
        <v/>
      </c>
      <c r="AN1032" s="79" t="str">
        <f t="shared" si="31"/>
        <v/>
      </c>
    </row>
    <row r="1033" spans="2:40" ht="21" customHeight="1" x14ac:dyDescent="0.2">
      <c r="B1033" s="104"/>
      <c r="C1033" s="104"/>
      <c r="D1033" s="104"/>
      <c r="E1033" s="219"/>
      <c r="F1033" s="115"/>
      <c r="G1033" s="96"/>
      <c r="H1033" s="96"/>
      <c r="I1033" s="96"/>
      <c r="J1033" s="96"/>
      <c r="K1033" s="97"/>
      <c r="L1033" s="97"/>
      <c r="M1033" s="104"/>
      <c r="N1033" s="96"/>
      <c r="O1033" s="98"/>
      <c r="P1033" s="98"/>
      <c r="Q1033" s="98"/>
      <c r="R1033" s="111"/>
      <c r="S1033" s="98"/>
      <c r="T1033" s="111"/>
      <c r="U1033" s="98"/>
      <c r="V1033" s="111"/>
      <c r="W1033" s="98"/>
      <c r="X1033" s="98"/>
      <c r="Y1033" s="115"/>
      <c r="Z1033" s="96"/>
      <c r="AA1033" s="111"/>
      <c r="AB1033" s="111"/>
      <c r="AC1033" s="111"/>
      <c r="AD1033" s="111"/>
      <c r="AE1033" s="111"/>
      <c r="AF1033" s="111"/>
      <c r="AG1033" s="111"/>
      <c r="AH1033" s="111"/>
      <c r="AI1033" s="111"/>
      <c r="AJ1033" s="111"/>
      <c r="AK1033" s="111"/>
      <c r="AL1033" s="96"/>
      <c r="AM1033" s="85" t="str">
        <f t="shared" si="30"/>
        <v/>
      </c>
      <c r="AN1033" s="79" t="str">
        <f t="shared" si="31"/>
        <v/>
      </c>
    </row>
    <row r="1034" spans="2:40" ht="21" customHeight="1" x14ac:dyDescent="0.2">
      <c r="B1034" s="104"/>
      <c r="C1034" s="104"/>
      <c r="D1034" s="104"/>
      <c r="E1034" s="219"/>
      <c r="F1034" s="115"/>
      <c r="G1034" s="96"/>
      <c r="H1034" s="96"/>
      <c r="I1034" s="96"/>
      <c r="J1034" s="96"/>
      <c r="K1034" s="97"/>
      <c r="L1034" s="97"/>
      <c r="M1034" s="104"/>
      <c r="N1034" s="96"/>
      <c r="O1034" s="98"/>
      <c r="P1034" s="98"/>
      <c r="Q1034" s="98"/>
      <c r="R1034" s="111"/>
      <c r="S1034" s="98"/>
      <c r="T1034" s="111"/>
      <c r="U1034" s="98"/>
      <c r="V1034" s="111"/>
      <c r="W1034" s="98"/>
      <c r="X1034" s="98"/>
      <c r="Y1034" s="115"/>
      <c r="Z1034" s="96"/>
      <c r="AA1034" s="111"/>
      <c r="AB1034" s="111"/>
      <c r="AC1034" s="111"/>
      <c r="AD1034" s="111"/>
      <c r="AE1034" s="111"/>
      <c r="AF1034" s="111"/>
      <c r="AG1034" s="111"/>
      <c r="AH1034" s="111"/>
      <c r="AI1034" s="111"/>
      <c r="AJ1034" s="111"/>
      <c r="AK1034" s="111"/>
      <c r="AL1034" s="96"/>
      <c r="AM1034" s="85" t="str">
        <f t="shared" si="30"/>
        <v/>
      </c>
      <c r="AN1034" s="79" t="str">
        <f t="shared" si="31"/>
        <v/>
      </c>
    </row>
    <row r="1035" spans="2:40" ht="21" customHeight="1" x14ac:dyDescent="0.2">
      <c r="B1035" s="104"/>
      <c r="C1035" s="104"/>
      <c r="D1035" s="104"/>
      <c r="E1035" s="219"/>
      <c r="F1035" s="115"/>
      <c r="G1035" s="96"/>
      <c r="H1035" s="96"/>
      <c r="I1035" s="96"/>
      <c r="J1035" s="96"/>
      <c r="K1035" s="97"/>
      <c r="L1035" s="97"/>
      <c r="M1035" s="104"/>
      <c r="N1035" s="96"/>
      <c r="O1035" s="98"/>
      <c r="P1035" s="98"/>
      <c r="Q1035" s="98"/>
      <c r="R1035" s="111"/>
      <c r="S1035" s="98"/>
      <c r="T1035" s="111"/>
      <c r="U1035" s="98"/>
      <c r="V1035" s="111"/>
      <c r="W1035" s="98"/>
      <c r="X1035" s="98"/>
      <c r="Y1035" s="115"/>
      <c r="Z1035" s="96"/>
      <c r="AA1035" s="111"/>
      <c r="AB1035" s="111"/>
      <c r="AC1035" s="111"/>
      <c r="AD1035" s="111"/>
      <c r="AE1035" s="111"/>
      <c r="AF1035" s="111"/>
      <c r="AG1035" s="111"/>
      <c r="AH1035" s="111"/>
      <c r="AI1035" s="111"/>
      <c r="AJ1035" s="111"/>
      <c r="AK1035" s="111"/>
      <c r="AL1035" s="96"/>
      <c r="AM1035" s="85" t="str">
        <f t="shared" si="30"/>
        <v/>
      </c>
      <c r="AN1035" s="79" t="str">
        <f t="shared" si="31"/>
        <v/>
      </c>
    </row>
    <row r="1036" spans="2:40" ht="21" customHeight="1" x14ac:dyDescent="0.2">
      <c r="B1036" s="104"/>
      <c r="C1036" s="104"/>
      <c r="D1036" s="104"/>
      <c r="E1036" s="219"/>
      <c r="F1036" s="115"/>
      <c r="G1036" s="96"/>
      <c r="H1036" s="96"/>
      <c r="I1036" s="96"/>
      <c r="J1036" s="96"/>
      <c r="K1036" s="97"/>
      <c r="L1036" s="97"/>
      <c r="M1036" s="104"/>
      <c r="N1036" s="96"/>
      <c r="O1036" s="98"/>
      <c r="P1036" s="98"/>
      <c r="Q1036" s="98"/>
      <c r="R1036" s="111"/>
      <c r="S1036" s="98"/>
      <c r="T1036" s="111"/>
      <c r="U1036" s="98"/>
      <c r="V1036" s="111"/>
      <c r="W1036" s="98"/>
      <c r="X1036" s="98"/>
      <c r="Y1036" s="115"/>
      <c r="Z1036" s="96"/>
      <c r="AA1036" s="111"/>
      <c r="AB1036" s="111"/>
      <c r="AC1036" s="111"/>
      <c r="AD1036" s="111"/>
      <c r="AE1036" s="111"/>
      <c r="AF1036" s="111"/>
      <c r="AG1036" s="111"/>
      <c r="AH1036" s="111"/>
      <c r="AI1036" s="111"/>
      <c r="AJ1036" s="111"/>
      <c r="AK1036" s="111"/>
      <c r="AL1036" s="96"/>
      <c r="AM1036" s="85" t="str">
        <f t="shared" ref="AM1036:AM1099" si="32">IF(AN1036&lt;&gt;"","Erreur","")</f>
        <v/>
      </c>
      <c r="AN1036" s="79" t="str">
        <f t="shared" si="31"/>
        <v/>
      </c>
    </row>
    <row r="1037" spans="2:40" ht="21" customHeight="1" x14ac:dyDescent="0.2">
      <c r="B1037" s="104"/>
      <c r="C1037" s="104"/>
      <c r="D1037" s="104"/>
      <c r="E1037" s="219"/>
      <c r="F1037" s="115"/>
      <c r="G1037" s="96"/>
      <c r="H1037" s="96"/>
      <c r="I1037" s="96"/>
      <c r="J1037" s="96"/>
      <c r="K1037" s="97"/>
      <c r="L1037" s="97"/>
      <c r="M1037" s="104"/>
      <c r="N1037" s="96"/>
      <c r="O1037" s="98"/>
      <c r="P1037" s="98"/>
      <c r="Q1037" s="98"/>
      <c r="R1037" s="111"/>
      <c r="S1037" s="98"/>
      <c r="T1037" s="111"/>
      <c r="U1037" s="98"/>
      <c r="V1037" s="111"/>
      <c r="W1037" s="98"/>
      <c r="X1037" s="98"/>
      <c r="Y1037" s="115"/>
      <c r="Z1037" s="96"/>
      <c r="AA1037" s="111"/>
      <c r="AB1037" s="111"/>
      <c r="AC1037" s="111"/>
      <c r="AD1037" s="111"/>
      <c r="AE1037" s="111"/>
      <c r="AF1037" s="111"/>
      <c r="AG1037" s="111"/>
      <c r="AH1037" s="111"/>
      <c r="AI1037" s="111"/>
      <c r="AJ1037" s="111"/>
      <c r="AK1037" s="111"/>
      <c r="AL1037" s="96"/>
      <c r="AM1037" s="85" t="str">
        <f t="shared" si="32"/>
        <v/>
      </c>
      <c r="AN1037" s="79" t="str">
        <f t="shared" ref="AN1037:AN1100" si="33">IF(AND(B1037&lt;&gt;"",B1036=""),"La ligne précédente ne doit pas être vide",IF(AND(B1037&lt;&gt;"",OR(C1037="",D1037="",E1037="",F1037="",G1037="",H1037="",J1037="",N1037="")),"Veuillez compléter les informations d'identification du programme de cession en réassurance.",IF(AND(B1037="",OR(C1037&lt;&gt;"",D1037&lt;&gt;"",E1037&lt;&gt;"",F1037&lt;&gt;"",G1037&lt;&gt;"",H1037&lt;&gt;"",J1037&lt;&gt;"",N1037&lt;&gt;"")),"Veuillez compléter les informations d'identification du programme de cession en réassurance en colonne C0010.",IF(AND(B1037&lt;&gt;"",AL1037=""),"Veuillez sélectionner NA dans la liste de la colonne C0370 si vous n'avez rien à déclarer.",""))))</f>
        <v/>
      </c>
    </row>
    <row r="1038" spans="2:40" ht="21" customHeight="1" x14ac:dyDescent="0.2">
      <c r="B1038" s="104"/>
      <c r="C1038" s="104"/>
      <c r="D1038" s="104"/>
      <c r="E1038" s="219"/>
      <c r="F1038" s="115"/>
      <c r="G1038" s="96"/>
      <c r="H1038" s="96"/>
      <c r="I1038" s="96"/>
      <c r="J1038" s="96"/>
      <c r="K1038" s="97"/>
      <c r="L1038" s="97"/>
      <c r="M1038" s="104"/>
      <c r="N1038" s="96"/>
      <c r="O1038" s="98"/>
      <c r="P1038" s="98"/>
      <c r="Q1038" s="98"/>
      <c r="R1038" s="111"/>
      <c r="S1038" s="98"/>
      <c r="T1038" s="111"/>
      <c r="U1038" s="98"/>
      <c r="V1038" s="111"/>
      <c r="W1038" s="98"/>
      <c r="X1038" s="98"/>
      <c r="Y1038" s="115"/>
      <c r="Z1038" s="96"/>
      <c r="AA1038" s="111"/>
      <c r="AB1038" s="111"/>
      <c r="AC1038" s="111"/>
      <c r="AD1038" s="111"/>
      <c r="AE1038" s="111"/>
      <c r="AF1038" s="111"/>
      <c r="AG1038" s="111"/>
      <c r="AH1038" s="111"/>
      <c r="AI1038" s="111"/>
      <c r="AJ1038" s="111"/>
      <c r="AK1038" s="111"/>
      <c r="AL1038" s="96"/>
      <c r="AM1038" s="85" t="str">
        <f t="shared" si="32"/>
        <v/>
      </c>
      <c r="AN1038" s="79" t="str">
        <f t="shared" si="33"/>
        <v/>
      </c>
    </row>
    <row r="1039" spans="2:40" ht="21" customHeight="1" x14ac:dyDescent="0.2">
      <c r="B1039" s="104"/>
      <c r="C1039" s="104"/>
      <c r="D1039" s="104"/>
      <c r="E1039" s="219"/>
      <c r="F1039" s="115"/>
      <c r="G1039" s="96"/>
      <c r="H1039" s="96"/>
      <c r="I1039" s="96"/>
      <c r="J1039" s="96"/>
      <c r="K1039" s="97"/>
      <c r="L1039" s="97"/>
      <c r="M1039" s="104"/>
      <c r="N1039" s="96"/>
      <c r="O1039" s="98"/>
      <c r="P1039" s="98"/>
      <c r="Q1039" s="98"/>
      <c r="R1039" s="111"/>
      <c r="S1039" s="98"/>
      <c r="T1039" s="111"/>
      <c r="U1039" s="98"/>
      <c r="V1039" s="111"/>
      <c r="W1039" s="98"/>
      <c r="X1039" s="98"/>
      <c r="Y1039" s="115"/>
      <c r="Z1039" s="96"/>
      <c r="AA1039" s="111"/>
      <c r="AB1039" s="111"/>
      <c r="AC1039" s="111"/>
      <c r="AD1039" s="111"/>
      <c r="AE1039" s="111"/>
      <c r="AF1039" s="111"/>
      <c r="AG1039" s="111"/>
      <c r="AH1039" s="111"/>
      <c r="AI1039" s="111"/>
      <c r="AJ1039" s="111"/>
      <c r="AK1039" s="111"/>
      <c r="AL1039" s="96"/>
      <c r="AM1039" s="85" t="str">
        <f t="shared" si="32"/>
        <v/>
      </c>
      <c r="AN1039" s="79" t="str">
        <f t="shared" si="33"/>
        <v/>
      </c>
    </row>
    <row r="1040" spans="2:40" ht="21" customHeight="1" x14ac:dyDescent="0.2">
      <c r="B1040" s="104"/>
      <c r="C1040" s="104"/>
      <c r="D1040" s="104"/>
      <c r="E1040" s="219"/>
      <c r="F1040" s="115"/>
      <c r="G1040" s="96"/>
      <c r="H1040" s="96"/>
      <c r="I1040" s="96"/>
      <c r="J1040" s="96"/>
      <c r="K1040" s="97"/>
      <c r="L1040" s="97"/>
      <c r="M1040" s="104"/>
      <c r="N1040" s="96"/>
      <c r="O1040" s="98"/>
      <c r="P1040" s="98"/>
      <c r="Q1040" s="98"/>
      <c r="R1040" s="111"/>
      <c r="S1040" s="98"/>
      <c r="T1040" s="111"/>
      <c r="U1040" s="98"/>
      <c r="V1040" s="111"/>
      <c r="W1040" s="98"/>
      <c r="X1040" s="98"/>
      <c r="Y1040" s="115"/>
      <c r="Z1040" s="96"/>
      <c r="AA1040" s="111"/>
      <c r="AB1040" s="111"/>
      <c r="AC1040" s="111"/>
      <c r="AD1040" s="111"/>
      <c r="AE1040" s="111"/>
      <c r="AF1040" s="111"/>
      <c r="AG1040" s="111"/>
      <c r="AH1040" s="111"/>
      <c r="AI1040" s="111"/>
      <c r="AJ1040" s="111"/>
      <c r="AK1040" s="111"/>
      <c r="AL1040" s="96"/>
      <c r="AM1040" s="85" t="str">
        <f t="shared" si="32"/>
        <v/>
      </c>
      <c r="AN1040" s="79" t="str">
        <f t="shared" si="33"/>
        <v/>
      </c>
    </row>
    <row r="1041" spans="2:40" ht="21" customHeight="1" x14ac:dyDescent="0.2">
      <c r="B1041" s="104"/>
      <c r="C1041" s="104"/>
      <c r="D1041" s="104"/>
      <c r="E1041" s="219"/>
      <c r="F1041" s="115"/>
      <c r="G1041" s="96"/>
      <c r="H1041" s="96"/>
      <c r="I1041" s="96"/>
      <c r="J1041" s="96"/>
      <c r="K1041" s="97"/>
      <c r="L1041" s="97"/>
      <c r="M1041" s="104"/>
      <c r="N1041" s="96"/>
      <c r="O1041" s="98"/>
      <c r="P1041" s="98"/>
      <c r="Q1041" s="98"/>
      <c r="R1041" s="111"/>
      <c r="S1041" s="98"/>
      <c r="T1041" s="111"/>
      <c r="U1041" s="98"/>
      <c r="V1041" s="111"/>
      <c r="W1041" s="98"/>
      <c r="X1041" s="98"/>
      <c r="Y1041" s="115"/>
      <c r="Z1041" s="96"/>
      <c r="AA1041" s="111"/>
      <c r="AB1041" s="111"/>
      <c r="AC1041" s="111"/>
      <c r="AD1041" s="111"/>
      <c r="AE1041" s="111"/>
      <c r="AF1041" s="111"/>
      <c r="AG1041" s="111"/>
      <c r="AH1041" s="111"/>
      <c r="AI1041" s="111"/>
      <c r="AJ1041" s="111"/>
      <c r="AK1041" s="111"/>
      <c r="AL1041" s="96"/>
      <c r="AM1041" s="85" t="str">
        <f t="shared" si="32"/>
        <v/>
      </c>
      <c r="AN1041" s="79" t="str">
        <f t="shared" si="33"/>
        <v/>
      </c>
    </row>
    <row r="1042" spans="2:40" ht="21" customHeight="1" x14ac:dyDescent="0.2">
      <c r="B1042" s="104"/>
      <c r="C1042" s="104"/>
      <c r="D1042" s="104"/>
      <c r="E1042" s="219"/>
      <c r="F1042" s="115"/>
      <c r="G1042" s="96"/>
      <c r="H1042" s="96"/>
      <c r="I1042" s="96"/>
      <c r="J1042" s="96"/>
      <c r="K1042" s="97"/>
      <c r="L1042" s="97"/>
      <c r="M1042" s="104"/>
      <c r="N1042" s="96"/>
      <c r="O1042" s="98"/>
      <c r="P1042" s="98"/>
      <c r="Q1042" s="98"/>
      <c r="R1042" s="111"/>
      <c r="S1042" s="98"/>
      <c r="T1042" s="111"/>
      <c r="U1042" s="98"/>
      <c r="V1042" s="111"/>
      <c r="W1042" s="98"/>
      <c r="X1042" s="98"/>
      <c r="Y1042" s="115"/>
      <c r="Z1042" s="96"/>
      <c r="AA1042" s="111"/>
      <c r="AB1042" s="111"/>
      <c r="AC1042" s="111"/>
      <c r="AD1042" s="111"/>
      <c r="AE1042" s="111"/>
      <c r="AF1042" s="111"/>
      <c r="AG1042" s="111"/>
      <c r="AH1042" s="111"/>
      <c r="AI1042" s="111"/>
      <c r="AJ1042" s="111"/>
      <c r="AK1042" s="111"/>
      <c r="AL1042" s="96"/>
      <c r="AM1042" s="85" t="str">
        <f t="shared" si="32"/>
        <v/>
      </c>
      <c r="AN1042" s="79" t="str">
        <f t="shared" si="33"/>
        <v/>
      </c>
    </row>
    <row r="1043" spans="2:40" ht="21" customHeight="1" x14ac:dyDescent="0.2">
      <c r="B1043" s="104"/>
      <c r="C1043" s="104"/>
      <c r="D1043" s="104"/>
      <c r="E1043" s="219"/>
      <c r="F1043" s="115"/>
      <c r="G1043" s="96"/>
      <c r="H1043" s="96"/>
      <c r="I1043" s="96"/>
      <c r="J1043" s="96"/>
      <c r="K1043" s="97"/>
      <c r="L1043" s="97"/>
      <c r="M1043" s="104"/>
      <c r="N1043" s="96"/>
      <c r="O1043" s="98"/>
      <c r="P1043" s="98"/>
      <c r="Q1043" s="98"/>
      <c r="R1043" s="111"/>
      <c r="S1043" s="98"/>
      <c r="T1043" s="111"/>
      <c r="U1043" s="98"/>
      <c r="V1043" s="111"/>
      <c r="W1043" s="98"/>
      <c r="X1043" s="98"/>
      <c r="Y1043" s="115"/>
      <c r="Z1043" s="96"/>
      <c r="AA1043" s="111"/>
      <c r="AB1043" s="111"/>
      <c r="AC1043" s="111"/>
      <c r="AD1043" s="111"/>
      <c r="AE1043" s="111"/>
      <c r="AF1043" s="111"/>
      <c r="AG1043" s="111"/>
      <c r="AH1043" s="111"/>
      <c r="AI1043" s="111"/>
      <c r="AJ1043" s="111"/>
      <c r="AK1043" s="111"/>
      <c r="AL1043" s="96"/>
      <c r="AM1043" s="85" t="str">
        <f t="shared" si="32"/>
        <v/>
      </c>
      <c r="AN1043" s="79" t="str">
        <f t="shared" si="33"/>
        <v/>
      </c>
    </row>
    <row r="1044" spans="2:40" ht="21" customHeight="1" x14ac:dyDescent="0.2">
      <c r="B1044" s="104"/>
      <c r="C1044" s="104"/>
      <c r="D1044" s="104"/>
      <c r="E1044" s="219"/>
      <c r="F1044" s="115"/>
      <c r="G1044" s="96"/>
      <c r="H1044" s="96"/>
      <c r="I1044" s="96"/>
      <c r="J1044" s="96"/>
      <c r="K1044" s="97"/>
      <c r="L1044" s="97"/>
      <c r="M1044" s="104"/>
      <c r="N1044" s="96"/>
      <c r="O1044" s="98"/>
      <c r="P1044" s="98"/>
      <c r="Q1044" s="98"/>
      <c r="R1044" s="111"/>
      <c r="S1044" s="98"/>
      <c r="T1044" s="111"/>
      <c r="U1044" s="98"/>
      <c r="V1044" s="111"/>
      <c r="W1044" s="98"/>
      <c r="X1044" s="98"/>
      <c r="Y1044" s="115"/>
      <c r="Z1044" s="96"/>
      <c r="AA1044" s="111"/>
      <c r="AB1044" s="111"/>
      <c r="AC1044" s="111"/>
      <c r="AD1044" s="111"/>
      <c r="AE1044" s="111"/>
      <c r="AF1044" s="111"/>
      <c r="AG1044" s="111"/>
      <c r="AH1044" s="111"/>
      <c r="AI1044" s="111"/>
      <c r="AJ1044" s="111"/>
      <c r="AK1044" s="111"/>
      <c r="AL1044" s="96"/>
      <c r="AM1044" s="85" t="str">
        <f t="shared" si="32"/>
        <v/>
      </c>
      <c r="AN1044" s="79" t="str">
        <f t="shared" si="33"/>
        <v/>
      </c>
    </row>
    <row r="1045" spans="2:40" ht="21" customHeight="1" x14ac:dyDescent="0.2">
      <c r="B1045" s="104"/>
      <c r="C1045" s="104"/>
      <c r="D1045" s="104"/>
      <c r="E1045" s="219"/>
      <c r="F1045" s="115"/>
      <c r="G1045" s="96"/>
      <c r="H1045" s="96"/>
      <c r="I1045" s="96"/>
      <c r="J1045" s="96"/>
      <c r="K1045" s="97"/>
      <c r="L1045" s="97"/>
      <c r="M1045" s="104"/>
      <c r="N1045" s="96"/>
      <c r="O1045" s="98"/>
      <c r="P1045" s="98"/>
      <c r="Q1045" s="98"/>
      <c r="R1045" s="111"/>
      <c r="S1045" s="98"/>
      <c r="T1045" s="111"/>
      <c r="U1045" s="98"/>
      <c r="V1045" s="111"/>
      <c r="W1045" s="98"/>
      <c r="X1045" s="98"/>
      <c r="Y1045" s="115"/>
      <c r="Z1045" s="96"/>
      <c r="AA1045" s="111"/>
      <c r="AB1045" s="111"/>
      <c r="AC1045" s="111"/>
      <c r="AD1045" s="111"/>
      <c r="AE1045" s="111"/>
      <c r="AF1045" s="111"/>
      <c r="AG1045" s="111"/>
      <c r="AH1045" s="111"/>
      <c r="AI1045" s="111"/>
      <c r="AJ1045" s="111"/>
      <c r="AK1045" s="111"/>
      <c r="AL1045" s="96"/>
      <c r="AM1045" s="85" t="str">
        <f t="shared" si="32"/>
        <v/>
      </c>
      <c r="AN1045" s="79" t="str">
        <f t="shared" si="33"/>
        <v/>
      </c>
    </row>
    <row r="1046" spans="2:40" ht="21" customHeight="1" x14ac:dyDescent="0.2">
      <c r="B1046" s="104"/>
      <c r="C1046" s="104"/>
      <c r="D1046" s="104"/>
      <c r="E1046" s="219"/>
      <c r="F1046" s="115"/>
      <c r="G1046" s="96"/>
      <c r="H1046" s="96"/>
      <c r="I1046" s="96"/>
      <c r="J1046" s="96"/>
      <c r="K1046" s="97"/>
      <c r="L1046" s="97"/>
      <c r="M1046" s="104"/>
      <c r="N1046" s="96"/>
      <c r="O1046" s="98"/>
      <c r="P1046" s="98"/>
      <c r="Q1046" s="98"/>
      <c r="R1046" s="111"/>
      <c r="S1046" s="98"/>
      <c r="T1046" s="111"/>
      <c r="U1046" s="98"/>
      <c r="V1046" s="111"/>
      <c r="W1046" s="98"/>
      <c r="X1046" s="98"/>
      <c r="Y1046" s="115"/>
      <c r="Z1046" s="96"/>
      <c r="AA1046" s="111"/>
      <c r="AB1046" s="111"/>
      <c r="AC1046" s="111"/>
      <c r="AD1046" s="111"/>
      <c r="AE1046" s="111"/>
      <c r="AF1046" s="111"/>
      <c r="AG1046" s="111"/>
      <c r="AH1046" s="111"/>
      <c r="AI1046" s="111"/>
      <c r="AJ1046" s="111"/>
      <c r="AK1046" s="111"/>
      <c r="AL1046" s="96"/>
      <c r="AM1046" s="85" t="str">
        <f t="shared" si="32"/>
        <v/>
      </c>
      <c r="AN1046" s="79" t="str">
        <f t="shared" si="33"/>
        <v/>
      </c>
    </row>
    <row r="1047" spans="2:40" ht="21" customHeight="1" x14ac:dyDescent="0.2">
      <c r="B1047" s="104"/>
      <c r="C1047" s="104"/>
      <c r="D1047" s="104"/>
      <c r="E1047" s="219"/>
      <c r="F1047" s="115"/>
      <c r="G1047" s="96"/>
      <c r="H1047" s="96"/>
      <c r="I1047" s="96"/>
      <c r="J1047" s="96"/>
      <c r="K1047" s="97"/>
      <c r="L1047" s="97"/>
      <c r="M1047" s="104"/>
      <c r="N1047" s="96"/>
      <c r="O1047" s="98"/>
      <c r="P1047" s="98"/>
      <c r="Q1047" s="98"/>
      <c r="R1047" s="111"/>
      <c r="S1047" s="98"/>
      <c r="T1047" s="111"/>
      <c r="U1047" s="98"/>
      <c r="V1047" s="111"/>
      <c r="W1047" s="98"/>
      <c r="X1047" s="98"/>
      <c r="Y1047" s="115"/>
      <c r="Z1047" s="96"/>
      <c r="AA1047" s="111"/>
      <c r="AB1047" s="111"/>
      <c r="AC1047" s="111"/>
      <c r="AD1047" s="111"/>
      <c r="AE1047" s="111"/>
      <c r="AF1047" s="111"/>
      <c r="AG1047" s="111"/>
      <c r="AH1047" s="111"/>
      <c r="AI1047" s="111"/>
      <c r="AJ1047" s="111"/>
      <c r="AK1047" s="111"/>
      <c r="AL1047" s="96"/>
      <c r="AM1047" s="85" t="str">
        <f t="shared" si="32"/>
        <v/>
      </c>
      <c r="AN1047" s="79" t="str">
        <f t="shared" si="33"/>
        <v/>
      </c>
    </row>
    <row r="1048" spans="2:40" ht="21" customHeight="1" x14ac:dyDescent="0.2">
      <c r="B1048" s="104"/>
      <c r="C1048" s="104"/>
      <c r="D1048" s="104"/>
      <c r="E1048" s="219"/>
      <c r="F1048" s="115"/>
      <c r="G1048" s="96"/>
      <c r="H1048" s="96"/>
      <c r="I1048" s="96"/>
      <c r="J1048" s="96"/>
      <c r="K1048" s="97"/>
      <c r="L1048" s="97"/>
      <c r="M1048" s="104"/>
      <c r="N1048" s="96"/>
      <c r="O1048" s="98"/>
      <c r="P1048" s="98"/>
      <c r="Q1048" s="98"/>
      <c r="R1048" s="111"/>
      <c r="S1048" s="98"/>
      <c r="T1048" s="111"/>
      <c r="U1048" s="98"/>
      <c r="V1048" s="111"/>
      <c r="W1048" s="98"/>
      <c r="X1048" s="98"/>
      <c r="Y1048" s="115"/>
      <c r="Z1048" s="96"/>
      <c r="AA1048" s="111"/>
      <c r="AB1048" s="111"/>
      <c r="AC1048" s="111"/>
      <c r="AD1048" s="111"/>
      <c r="AE1048" s="111"/>
      <c r="AF1048" s="111"/>
      <c r="AG1048" s="111"/>
      <c r="AH1048" s="111"/>
      <c r="AI1048" s="111"/>
      <c r="AJ1048" s="111"/>
      <c r="AK1048" s="111"/>
      <c r="AL1048" s="96"/>
      <c r="AM1048" s="85" t="str">
        <f t="shared" si="32"/>
        <v/>
      </c>
      <c r="AN1048" s="79" t="str">
        <f t="shared" si="33"/>
        <v/>
      </c>
    </row>
    <row r="1049" spans="2:40" ht="21" customHeight="1" x14ac:dyDescent="0.2">
      <c r="B1049" s="104"/>
      <c r="C1049" s="104"/>
      <c r="D1049" s="104"/>
      <c r="E1049" s="219"/>
      <c r="F1049" s="115"/>
      <c r="G1049" s="96"/>
      <c r="H1049" s="96"/>
      <c r="I1049" s="96"/>
      <c r="J1049" s="96"/>
      <c r="K1049" s="97"/>
      <c r="L1049" s="97"/>
      <c r="M1049" s="104"/>
      <c r="N1049" s="96"/>
      <c r="O1049" s="98"/>
      <c r="P1049" s="98"/>
      <c r="Q1049" s="98"/>
      <c r="R1049" s="111"/>
      <c r="S1049" s="98"/>
      <c r="T1049" s="111"/>
      <c r="U1049" s="98"/>
      <c r="V1049" s="111"/>
      <c r="W1049" s="98"/>
      <c r="X1049" s="98"/>
      <c r="Y1049" s="115"/>
      <c r="Z1049" s="96"/>
      <c r="AA1049" s="111"/>
      <c r="AB1049" s="111"/>
      <c r="AC1049" s="111"/>
      <c r="AD1049" s="111"/>
      <c r="AE1049" s="111"/>
      <c r="AF1049" s="111"/>
      <c r="AG1049" s="111"/>
      <c r="AH1049" s="111"/>
      <c r="AI1049" s="111"/>
      <c r="AJ1049" s="111"/>
      <c r="AK1049" s="111"/>
      <c r="AL1049" s="96"/>
      <c r="AM1049" s="85" t="str">
        <f t="shared" si="32"/>
        <v/>
      </c>
      <c r="AN1049" s="79" t="str">
        <f t="shared" si="33"/>
        <v/>
      </c>
    </row>
    <row r="1050" spans="2:40" ht="21" customHeight="1" x14ac:dyDescent="0.2">
      <c r="B1050" s="104"/>
      <c r="C1050" s="104"/>
      <c r="D1050" s="104"/>
      <c r="E1050" s="219"/>
      <c r="F1050" s="115"/>
      <c r="G1050" s="96"/>
      <c r="H1050" s="96"/>
      <c r="I1050" s="96"/>
      <c r="J1050" s="96"/>
      <c r="K1050" s="97"/>
      <c r="L1050" s="97"/>
      <c r="M1050" s="104"/>
      <c r="N1050" s="96"/>
      <c r="O1050" s="98"/>
      <c r="P1050" s="98"/>
      <c r="Q1050" s="98"/>
      <c r="R1050" s="111"/>
      <c r="S1050" s="98"/>
      <c r="T1050" s="111"/>
      <c r="U1050" s="98"/>
      <c r="V1050" s="111"/>
      <c r="W1050" s="98"/>
      <c r="X1050" s="98"/>
      <c r="Y1050" s="115"/>
      <c r="Z1050" s="96"/>
      <c r="AA1050" s="111"/>
      <c r="AB1050" s="111"/>
      <c r="AC1050" s="111"/>
      <c r="AD1050" s="111"/>
      <c r="AE1050" s="111"/>
      <c r="AF1050" s="111"/>
      <c r="AG1050" s="111"/>
      <c r="AH1050" s="111"/>
      <c r="AI1050" s="111"/>
      <c r="AJ1050" s="111"/>
      <c r="AK1050" s="111"/>
      <c r="AL1050" s="96"/>
      <c r="AM1050" s="85" t="str">
        <f t="shared" si="32"/>
        <v/>
      </c>
      <c r="AN1050" s="79" t="str">
        <f t="shared" si="33"/>
        <v/>
      </c>
    </row>
    <row r="1051" spans="2:40" ht="21" customHeight="1" x14ac:dyDescent="0.2">
      <c r="B1051" s="104"/>
      <c r="C1051" s="104"/>
      <c r="D1051" s="104"/>
      <c r="E1051" s="219"/>
      <c r="F1051" s="115"/>
      <c r="G1051" s="96"/>
      <c r="H1051" s="96"/>
      <c r="I1051" s="96"/>
      <c r="J1051" s="96"/>
      <c r="K1051" s="97"/>
      <c r="L1051" s="97"/>
      <c r="M1051" s="104"/>
      <c r="N1051" s="96"/>
      <c r="O1051" s="98"/>
      <c r="P1051" s="98"/>
      <c r="Q1051" s="98"/>
      <c r="R1051" s="111"/>
      <c r="S1051" s="98"/>
      <c r="T1051" s="111"/>
      <c r="U1051" s="98"/>
      <c r="V1051" s="111"/>
      <c r="W1051" s="98"/>
      <c r="X1051" s="98"/>
      <c r="Y1051" s="115"/>
      <c r="Z1051" s="96"/>
      <c r="AA1051" s="111"/>
      <c r="AB1051" s="111"/>
      <c r="AC1051" s="111"/>
      <c r="AD1051" s="111"/>
      <c r="AE1051" s="111"/>
      <c r="AF1051" s="111"/>
      <c r="AG1051" s="111"/>
      <c r="AH1051" s="111"/>
      <c r="AI1051" s="111"/>
      <c r="AJ1051" s="111"/>
      <c r="AK1051" s="111"/>
      <c r="AL1051" s="96"/>
      <c r="AM1051" s="85" t="str">
        <f t="shared" si="32"/>
        <v/>
      </c>
      <c r="AN1051" s="79" t="str">
        <f t="shared" si="33"/>
        <v/>
      </c>
    </row>
    <row r="1052" spans="2:40" ht="21" customHeight="1" x14ac:dyDescent="0.2">
      <c r="B1052" s="104"/>
      <c r="C1052" s="104"/>
      <c r="D1052" s="104"/>
      <c r="E1052" s="219"/>
      <c r="F1052" s="115"/>
      <c r="G1052" s="96"/>
      <c r="H1052" s="96"/>
      <c r="I1052" s="96"/>
      <c r="J1052" s="96"/>
      <c r="K1052" s="97"/>
      <c r="L1052" s="97"/>
      <c r="M1052" s="104"/>
      <c r="N1052" s="96"/>
      <c r="O1052" s="98"/>
      <c r="P1052" s="98"/>
      <c r="Q1052" s="98"/>
      <c r="R1052" s="111"/>
      <c r="S1052" s="98"/>
      <c r="T1052" s="111"/>
      <c r="U1052" s="98"/>
      <c r="V1052" s="111"/>
      <c r="W1052" s="98"/>
      <c r="X1052" s="98"/>
      <c r="Y1052" s="115"/>
      <c r="Z1052" s="96"/>
      <c r="AA1052" s="111"/>
      <c r="AB1052" s="111"/>
      <c r="AC1052" s="111"/>
      <c r="AD1052" s="111"/>
      <c r="AE1052" s="111"/>
      <c r="AF1052" s="111"/>
      <c r="AG1052" s="111"/>
      <c r="AH1052" s="111"/>
      <c r="AI1052" s="111"/>
      <c r="AJ1052" s="111"/>
      <c r="AK1052" s="111"/>
      <c r="AL1052" s="96"/>
      <c r="AM1052" s="85" t="str">
        <f t="shared" si="32"/>
        <v/>
      </c>
      <c r="AN1052" s="79" t="str">
        <f t="shared" si="33"/>
        <v/>
      </c>
    </row>
    <row r="1053" spans="2:40" ht="21" customHeight="1" x14ac:dyDescent="0.2">
      <c r="B1053" s="104"/>
      <c r="C1053" s="104"/>
      <c r="D1053" s="104"/>
      <c r="E1053" s="219"/>
      <c r="F1053" s="115"/>
      <c r="G1053" s="96"/>
      <c r="H1053" s="96"/>
      <c r="I1053" s="96"/>
      <c r="J1053" s="96"/>
      <c r="K1053" s="97"/>
      <c r="L1053" s="97"/>
      <c r="M1053" s="104"/>
      <c r="N1053" s="96"/>
      <c r="O1053" s="98"/>
      <c r="P1053" s="98"/>
      <c r="Q1053" s="98"/>
      <c r="R1053" s="111"/>
      <c r="S1053" s="98"/>
      <c r="T1053" s="111"/>
      <c r="U1053" s="98"/>
      <c r="V1053" s="111"/>
      <c r="W1053" s="98"/>
      <c r="X1053" s="98"/>
      <c r="Y1053" s="115"/>
      <c r="Z1053" s="96"/>
      <c r="AA1053" s="111"/>
      <c r="AB1053" s="111"/>
      <c r="AC1053" s="111"/>
      <c r="AD1053" s="111"/>
      <c r="AE1053" s="111"/>
      <c r="AF1053" s="111"/>
      <c r="AG1053" s="111"/>
      <c r="AH1053" s="111"/>
      <c r="AI1053" s="111"/>
      <c r="AJ1053" s="111"/>
      <c r="AK1053" s="111"/>
      <c r="AL1053" s="96"/>
      <c r="AM1053" s="85" t="str">
        <f t="shared" si="32"/>
        <v/>
      </c>
      <c r="AN1053" s="79" t="str">
        <f t="shared" si="33"/>
        <v/>
      </c>
    </row>
    <row r="1054" spans="2:40" ht="21" customHeight="1" x14ac:dyDescent="0.2">
      <c r="B1054" s="104"/>
      <c r="C1054" s="104"/>
      <c r="D1054" s="104"/>
      <c r="E1054" s="219"/>
      <c r="F1054" s="115"/>
      <c r="G1054" s="96"/>
      <c r="H1054" s="96"/>
      <c r="I1054" s="96"/>
      <c r="J1054" s="96"/>
      <c r="K1054" s="97"/>
      <c r="L1054" s="97"/>
      <c r="M1054" s="104"/>
      <c r="N1054" s="96"/>
      <c r="O1054" s="98"/>
      <c r="P1054" s="98"/>
      <c r="Q1054" s="98"/>
      <c r="R1054" s="111"/>
      <c r="S1054" s="98"/>
      <c r="T1054" s="111"/>
      <c r="U1054" s="98"/>
      <c r="V1054" s="111"/>
      <c r="W1054" s="98"/>
      <c r="X1054" s="98"/>
      <c r="Y1054" s="115"/>
      <c r="Z1054" s="96"/>
      <c r="AA1054" s="111"/>
      <c r="AB1054" s="111"/>
      <c r="AC1054" s="111"/>
      <c r="AD1054" s="111"/>
      <c r="AE1054" s="111"/>
      <c r="AF1054" s="111"/>
      <c r="AG1054" s="111"/>
      <c r="AH1054" s="111"/>
      <c r="AI1054" s="111"/>
      <c r="AJ1054" s="111"/>
      <c r="AK1054" s="111"/>
      <c r="AL1054" s="96"/>
      <c r="AM1054" s="85" t="str">
        <f t="shared" si="32"/>
        <v/>
      </c>
      <c r="AN1054" s="79" t="str">
        <f t="shared" si="33"/>
        <v/>
      </c>
    </row>
    <row r="1055" spans="2:40" ht="21" customHeight="1" x14ac:dyDescent="0.2">
      <c r="B1055" s="104"/>
      <c r="C1055" s="104"/>
      <c r="D1055" s="104"/>
      <c r="E1055" s="219"/>
      <c r="F1055" s="115"/>
      <c r="G1055" s="96"/>
      <c r="H1055" s="96"/>
      <c r="I1055" s="96"/>
      <c r="J1055" s="96"/>
      <c r="K1055" s="97"/>
      <c r="L1055" s="97"/>
      <c r="M1055" s="104"/>
      <c r="N1055" s="96"/>
      <c r="O1055" s="98"/>
      <c r="P1055" s="98"/>
      <c r="Q1055" s="98"/>
      <c r="R1055" s="111"/>
      <c r="S1055" s="98"/>
      <c r="T1055" s="111"/>
      <c r="U1055" s="98"/>
      <c r="V1055" s="111"/>
      <c r="W1055" s="98"/>
      <c r="X1055" s="98"/>
      <c r="Y1055" s="115"/>
      <c r="Z1055" s="96"/>
      <c r="AA1055" s="111"/>
      <c r="AB1055" s="111"/>
      <c r="AC1055" s="111"/>
      <c r="AD1055" s="111"/>
      <c r="AE1055" s="111"/>
      <c r="AF1055" s="111"/>
      <c r="AG1055" s="111"/>
      <c r="AH1055" s="111"/>
      <c r="AI1055" s="111"/>
      <c r="AJ1055" s="111"/>
      <c r="AK1055" s="111"/>
      <c r="AL1055" s="96"/>
      <c r="AM1055" s="85" t="str">
        <f t="shared" si="32"/>
        <v/>
      </c>
      <c r="AN1055" s="79" t="str">
        <f t="shared" si="33"/>
        <v/>
      </c>
    </row>
    <row r="1056" spans="2:40" ht="21" customHeight="1" x14ac:dyDescent="0.2">
      <c r="B1056" s="104"/>
      <c r="C1056" s="104"/>
      <c r="D1056" s="104"/>
      <c r="E1056" s="219"/>
      <c r="F1056" s="115"/>
      <c r="G1056" s="96"/>
      <c r="H1056" s="96"/>
      <c r="I1056" s="96"/>
      <c r="J1056" s="96"/>
      <c r="K1056" s="97"/>
      <c r="L1056" s="97"/>
      <c r="M1056" s="104"/>
      <c r="N1056" s="96"/>
      <c r="O1056" s="98"/>
      <c r="P1056" s="98"/>
      <c r="Q1056" s="98"/>
      <c r="R1056" s="111"/>
      <c r="S1056" s="98"/>
      <c r="T1056" s="111"/>
      <c r="U1056" s="98"/>
      <c r="V1056" s="111"/>
      <c r="W1056" s="98"/>
      <c r="X1056" s="98"/>
      <c r="Y1056" s="115"/>
      <c r="Z1056" s="96"/>
      <c r="AA1056" s="111"/>
      <c r="AB1056" s="111"/>
      <c r="AC1056" s="111"/>
      <c r="AD1056" s="111"/>
      <c r="AE1056" s="111"/>
      <c r="AF1056" s="111"/>
      <c r="AG1056" s="111"/>
      <c r="AH1056" s="111"/>
      <c r="AI1056" s="111"/>
      <c r="AJ1056" s="111"/>
      <c r="AK1056" s="111"/>
      <c r="AL1056" s="96"/>
      <c r="AM1056" s="85" t="str">
        <f t="shared" si="32"/>
        <v/>
      </c>
      <c r="AN1056" s="79" t="str">
        <f t="shared" si="33"/>
        <v/>
      </c>
    </row>
    <row r="1057" spans="2:40" ht="21" customHeight="1" x14ac:dyDescent="0.2">
      <c r="B1057" s="104"/>
      <c r="C1057" s="104"/>
      <c r="D1057" s="104"/>
      <c r="E1057" s="219"/>
      <c r="F1057" s="115"/>
      <c r="G1057" s="96"/>
      <c r="H1057" s="96"/>
      <c r="I1057" s="96"/>
      <c r="J1057" s="96"/>
      <c r="K1057" s="97"/>
      <c r="L1057" s="97"/>
      <c r="M1057" s="104"/>
      <c r="N1057" s="96"/>
      <c r="O1057" s="98"/>
      <c r="P1057" s="98"/>
      <c r="Q1057" s="98"/>
      <c r="R1057" s="111"/>
      <c r="S1057" s="98"/>
      <c r="T1057" s="111"/>
      <c r="U1057" s="98"/>
      <c r="V1057" s="111"/>
      <c r="W1057" s="98"/>
      <c r="X1057" s="98"/>
      <c r="Y1057" s="115"/>
      <c r="Z1057" s="96"/>
      <c r="AA1057" s="111"/>
      <c r="AB1057" s="111"/>
      <c r="AC1057" s="111"/>
      <c r="AD1057" s="111"/>
      <c r="AE1057" s="111"/>
      <c r="AF1057" s="111"/>
      <c r="AG1057" s="111"/>
      <c r="AH1057" s="111"/>
      <c r="AI1057" s="111"/>
      <c r="AJ1057" s="111"/>
      <c r="AK1057" s="111"/>
      <c r="AL1057" s="96"/>
      <c r="AM1057" s="85" t="str">
        <f t="shared" si="32"/>
        <v/>
      </c>
      <c r="AN1057" s="79" t="str">
        <f t="shared" si="33"/>
        <v/>
      </c>
    </row>
    <row r="1058" spans="2:40" ht="21" customHeight="1" x14ac:dyDescent="0.2">
      <c r="B1058" s="104"/>
      <c r="C1058" s="104"/>
      <c r="D1058" s="104"/>
      <c r="E1058" s="219"/>
      <c r="F1058" s="115"/>
      <c r="G1058" s="96"/>
      <c r="H1058" s="96"/>
      <c r="I1058" s="96"/>
      <c r="J1058" s="96"/>
      <c r="K1058" s="97"/>
      <c r="L1058" s="97"/>
      <c r="M1058" s="104"/>
      <c r="N1058" s="96"/>
      <c r="O1058" s="98"/>
      <c r="P1058" s="98"/>
      <c r="Q1058" s="98"/>
      <c r="R1058" s="111"/>
      <c r="S1058" s="98"/>
      <c r="T1058" s="111"/>
      <c r="U1058" s="98"/>
      <c r="V1058" s="111"/>
      <c r="W1058" s="98"/>
      <c r="X1058" s="98"/>
      <c r="Y1058" s="115"/>
      <c r="Z1058" s="96"/>
      <c r="AA1058" s="111"/>
      <c r="AB1058" s="111"/>
      <c r="AC1058" s="111"/>
      <c r="AD1058" s="111"/>
      <c r="AE1058" s="111"/>
      <c r="AF1058" s="111"/>
      <c r="AG1058" s="111"/>
      <c r="AH1058" s="111"/>
      <c r="AI1058" s="111"/>
      <c r="AJ1058" s="111"/>
      <c r="AK1058" s="111"/>
      <c r="AL1058" s="96"/>
      <c r="AM1058" s="85" t="str">
        <f t="shared" si="32"/>
        <v/>
      </c>
      <c r="AN1058" s="79" t="str">
        <f t="shared" si="33"/>
        <v/>
      </c>
    </row>
    <row r="1059" spans="2:40" ht="21" customHeight="1" x14ac:dyDescent="0.2">
      <c r="B1059" s="104"/>
      <c r="C1059" s="104"/>
      <c r="D1059" s="104"/>
      <c r="E1059" s="219"/>
      <c r="F1059" s="115"/>
      <c r="G1059" s="96"/>
      <c r="H1059" s="96"/>
      <c r="I1059" s="96"/>
      <c r="J1059" s="96"/>
      <c r="K1059" s="97"/>
      <c r="L1059" s="97"/>
      <c r="M1059" s="104"/>
      <c r="N1059" s="96"/>
      <c r="O1059" s="98"/>
      <c r="P1059" s="98"/>
      <c r="Q1059" s="98"/>
      <c r="R1059" s="111"/>
      <c r="S1059" s="98"/>
      <c r="T1059" s="111"/>
      <c r="U1059" s="98"/>
      <c r="V1059" s="111"/>
      <c r="W1059" s="98"/>
      <c r="X1059" s="98"/>
      <c r="Y1059" s="115"/>
      <c r="Z1059" s="96"/>
      <c r="AA1059" s="111"/>
      <c r="AB1059" s="111"/>
      <c r="AC1059" s="111"/>
      <c r="AD1059" s="111"/>
      <c r="AE1059" s="111"/>
      <c r="AF1059" s="111"/>
      <c r="AG1059" s="111"/>
      <c r="AH1059" s="111"/>
      <c r="AI1059" s="111"/>
      <c r="AJ1059" s="111"/>
      <c r="AK1059" s="111"/>
      <c r="AL1059" s="96"/>
      <c r="AM1059" s="85" t="str">
        <f t="shared" si="32"/>
        <v/>
      </c>
      <c r="AN1059" s="79" t="str">
        <f t="shared" si="33"/>
        <v/>
      </c>
    </row>
    <row r="1060" spans="2:40" ht="21" customHeight="1" x14ac:dyDescent="0.2">
      <c r="B1060" s="104"/>
      <c r="C1060" s="104"/>
      <c r="D1060" s="104"/>
      <c r="E1060" s="219"/>
      <c r="F1060" s="115"/>
      <c r="G1060" s="96"/>
      <c r="H1060" s="96"/>
      <c r="I1060" s="96"/>
      <c r="J1060" s="96"/>
      <c r="K1060" s="97"/>
      <c r="L1060" s="97"/>
      <c r="M1060" s="104"/>
      <c r="N1060" s="96"/>
      <c r="O1060" s="98"/>
      <c r="P1060" s="98"/>
      <c r="Q1060" s="98"/>
      <c r="R1060" s="111"/>
      <c r="S1060" s="98"/>
      <c r="T1060" s="111"/>
      <c r="U1060" s="98"/>
      <c r="V1060" s="111"/>
      <c r="W1060" s="98"/>
      <c r="X1060" s="98"/>
      <c r="Y1060" s="115"/>
      <c r="Z1060" s="96"/>
      <c r="AA1060" s="111"/>
      <c r="AB1060" s="111"/>
      <c r="AC1060" s="111"/>
      <c r="AD1060" s="111"/>
      <c r="AE1060" s="111"/>
      <c r="AF1060" s="111"/>
      <c r="AG1060" s="111"/>
      <c r="AH1060" s="111"/>
      <c r="AI1060" s="111"/>
      <c r="AJ1060" s="111"/>
      <c r="AK1060" s="111"/>
      <c r="AL1060" s="96"/>
      <c r="AM1060" s="85" t="str">
        <f t="shared" si="32"/>
        <v/>
      </c>
      <c r="AN1060" s="79" t="str">
        <f t="shared" si="33"/>
        <v/>
      </c>
    </row>
    <row r="1061" spans="2:40" ht="21" customHeight="1" x14ac:dyDescent="0.2">
      <c r="B1061" s="104"/>
      <c r="C1061" s="104"/>
      <c r="D1061" s="104"/>
      <c r="E1061" s="219"/>
      <c r="F1061" s="115"/>
      <c r="G1061" s="96"/>
      <c r="H1061" s="96"/>
      <c r="I1061" s="96"/>
      <c r="J1061" s="96"/>
      <c r="K1061" s="97"/>
      <c r="L1061" s="97"/>
      <c r="M1061" s="104"/>
      <c r="N1061" s="96"/>
      <c r="O1061" s="98"/>
      <c r="P1061" s="98"/>
      <c r="Q1061" s="98"/>
      <c r="R1061" s="111"/>
      <c r="S1061" s="98"/>
      <c r="T1061" s="111"/>
      <c r="U1061" s="98"/>
      <c r="V1061" s="111"/>
      <c r="W1061" s="98"/>
      <c r="X1061" s="98"/>
      <c r="Y1061" s="115"/>
      <c r="Z1061" s="96"/>
      <c r="AA1061" s="111"/>
      <c r="AB1061" s="111"/>
      <c r="AC1061" s="111"/>
      <c r="AD1061" s="111"/>
      <c r="AE1061" s="111"/>
      <c r="AF1061" s="111"/>
      <c r="AG1061" s="111"/>
      <c r="AH1061" s="111"/>
      <c r="AI1061" s="111"/>
      <c r="AJ1061" s="111"/>
      <c r="AK1061" s="111"/>
      <c r="AL1061" s="96"/>
      <c r="AM1061" s="85" t="str">
        <f t="shared" si="32"/>
        <v/>
      </c>
      <c r="AN1061" s="79" t="str">
        <f t="shared" si="33"/>
        <v/>
      </c>
    </row>
    <row r="1062" spans="2:40" ht="21" customHeight="1" x14ac:dyDescent="0.2">
      <c r="B1062" s="104"/>
      <c r="C1062" s="104"/>
      <c r="D1062" s="104"/>
      <c r="E1062" s="219"/>
      <c r="F1062" s="115"/>
      <c r="G1062" s="96"/>
      <c r="H1062" s="96"/>
      <c r="I1062" s="96"/>
      <c r="J1062" s="96"/>
      <c r="K1062" s="97"/>
      <c r="L1062" s="97"/>
      <c r="M1062" s="104"/>
      <c r="N1062" s="96"/>
      <c r="O1062" s="98"/>
      <c r="P1062" s="98"/>
      <c r="Q1062" s="98"/>
      <c r="R1062" s="111"/>
      <c r="S1062" s="98"/>
      <c r="T1062" s="111"/>
      <c r="U1062" s="98"/>
      <c r="V1062" s="111"/>
      <c r="W1062" s="98"/>
      <c r="X1062" s="98"/>
      <c r="Y1062" s="115"/>
      <c r="Z1062" s="96"/>
      <c r="AA1062" s="111"/>
      <c r="AB1062" s="111"/>
      <c r="AC1062" s="111"/>
      <c r="AD1062" s="111"/>
      <c r="AE1062" s="111"/>
      <c r="AF1062" s="111"/>
      <c r="AG1062" s="111"/>
      <c r="AH1062" s="111"/>
      <c r="AI1062" s="111"/>
      <c r="AJ1062" s="111"/>
      <c r="AK1062" s="111"/>
      <c r="AL1062" s="96"/>
      <c r="AM1062" s="85" t="str">
        <f t="shared" si="32"/>
        <v/>
      </c>
      <c r="AN1062" s="79" t="str">
        <f t="shared" si="33"/>
        <v/>
      </c>
    </row>
    <row r="1063" spans="2:40" ht="21" customHeight="1" x14ac:dyDescent="0.2">
      <c r="B1063" s="104"/>
      <c r="C1063" s="104"/>
      <c r="D1063" s="104"/>
      <c r="E1063" s="219"/>
      <c r="F1063" s="115"/>
      <c r="G1063" s="96"/>
      <c r="H1063" s="96"/>
      <c r="I1063" s="96"/>
      <c r="J1063" s="96"/>
      <c r="K1063" s="97"/>
      <c r="L1063" s="97"/>
      <c r="M1063" s="104"/>
      <c r="N1063" s="96"/>
      <c r="O1063" s="98"/>
      <c r="P1063" s="98"/>
      <c r="Q1063" s="98"/>
      <c r="R1063" s="111"/>
      <c r="S1063" s="98"/>
      <c r="T1063" s="111"/>
      <c r="U1063" s="98"/>
      <c r="V1063" s="111"/>
      <c r="W1063" s="98"/>
      <c r="X1063" s="98"/>
      <c r="Y1063" s="115"/>
      <c r="Z1063" s="96"/>
      <c r="AA1063" s="111"/>
      <c r="AB1063" s="111"/>
      <c r="AC1063" s="111"/>
      <c r="AD1063" s="111"/>
      <c r="AE1063" s="111"/>
      <c r="AF1063" s="111"/>
      <c r="AG1063" s="111"/>
      <c r="AH1063" s="111"/>
      <c r="AI1063" s="111"/>
      <c r="AJ1063" s="111"/>
      <c r="AK1063" s="111"/>
      <c r="AL1063" s="96"/>
      <c r="AM1063" s="85" t="str">
        <f t="shared" si="32"/>
        <v/>
      </c>
      <c r="AN1063" s="79" t="str">
        <f t="shared" si="33"/>
        <v/>
      </c>
    </row>
    <row r="1064" spans="2:40" ht="21" customHeight="1" x14ac:dyDescent="0.2">
      <c r="B1064" s="104"/>
      <c r="C1064" s="104"/>
      <c r="D1064" s="104"/>
      <c r="E1064" s="219"/>
      <c r="F1064" s="115"/>
      <c r="G1064" s="96"/>
      <c r="H1064" s="96"/>
      <c r="I1064" s="96"/>
      <c r="J1064" s="96"/>
      <c r="K1064" s="97"/>
      <c r="L1064" s="97"/>
      <c r="M1064" s="104"/>
      <c r="N1064" s="96"/>
      <c r="O1064" s="98"/>
      <c r="P1064" s="98"/>
      <c r="Q1064" s="98"/>
      <c r="R1064" s="111"/>
      <c r="S1064" s="98"/>
      <c r="T1064" s="111"/>
      <c r="U1064" s="98"/>
      <c r="V1064" s="111"/>
      <c r="W1064" s="98"/>
      <c r="X1064" s="98"/>
      <c r="Y1064" s="115"/>
      <c r="Z1064" s="96"/>
      <c r="AA1064" s="111"/>
      <c r="AB1064" s="111"/>
      <c r="AC1064" s="111"/>
      <c r="AD1064" s="111"/>
      <c r="AE1064" s="111"/>
      <c r="AF1064" s="111"/>
      <c r="AG1064" s="111"/>
      <c r="AH1064" s="111"/>
      <c r="AI1064" s="111"/>
      <c r="AJ1064" s="111"/>
      <c r="AK1064" s="111"/>
      <c r="AL1064" s="96"/>
      <c r="AM1064" s="85" t="str">
        <f t="shared" si="32"/>
        <v/>
      </c>
      <c r="AN1064" s="79" t="str">
        <f t="shared" si="33"/>
        <v/>
      </c>
    </row>
    <row r="1065" spans="2:40" ht="21" customHeight="1" x14ac:dyDescent="0.2">
      <c r="B1065" s="104"/>
      <c r="C1065" s="104"/>
      <c r="D1065" s="104"/>
      <c r="E1065" s="219"/>
      <c r="F1065" s="115"/>
      <c r="G1065" s="96"/>
      <c r="H1065" s="96"/>
      <c r="I1065" s="96"/>
      <c r="J1065" s="96"/>
      <c r="K1065" s="97"/>
      <c r="L1065" s="97"/>
      <c r="M1065" s="104"/>
      <c r="N1065" s="96"/>
      <c r="O1065" s="98"/>
      <c r="P1065" s="98"/>
      <c r="Q1065" s="98"/>
      <c r="R1065" s="111"/>
      <c r="S1065" s="98"/>
      <c r="T1065" s="111"/>
      <c r="U1065" s="98"/>
      <c r="V1065" s="111"/>
      <c r="W1065" s="98"/>
      <c r="X1065" s="98"/>
      <c r="Y1065" s="115"/>
      <c r="Z1065" s="96"/>
      <c r="AA1065" s="111"/>
      <c r="AB1065" s="111"/>
      <c r="AC1065" s="111"/>
      <c r="AD1065" s="111"/>
      <c r="AE1065" s="111"/>
      <c r="AF1065" s="111"/>
      <c r="AG1065" s="111"/>
      <c r="AH1065" s="111"/>
      <c r="AI1065" s="111"/>
      <c r="AJ1065" s="111"/>
      <c r="AK1065" s="111"/>
      <c r="AL1065" s="96"/>
      <c r="AM1065" s="85" t="str">
        <f t="shared" si="32"/>
        <v/>
      </c>
      <c r="AN1065" s="79" t="str">
        <f t="shared" si="33"/>
        <v/>
      </c>
    </row>
    <row r="1066" spans="2:40" ht="21" customHeight="1" x14ac:dyDescent="0.2">
      <c r="B1066" s="104"/>
      <c r="C1066" s="104"/>
      <c r="D1066" s="104"/>
      <c r="E1066" s="219"/>
      <c r="F1066" s="115"/>
      <c r="G1066" s="96"/>
      <c r="H1066" s="96"/>
      <c r="I1066" s="96"/>
      <c r="J1066" s="96"/>
      <c r="K1066" s="97"/>
      <c r="L1066" s="97"/>
      <c r="M1066" s="104"/>
      <c r="N1066" s="96"/>
      <c r="O1066" s="98"/>
      <c r="P1066" s="98"/>
      <c r="Q1066" s="98"/>
      <c r="R1066" s="111"/>
      <c r="S1066" s="98"/>
      <c r="T1066" s="111"/>
      <c r="U1066" s="98"/>
      <c r="V1066" s="111"/>
      <c r="W1066" s="98"/>
      <c r="X1066" s="98"/>
      <c r="Y1066" s="115"/>
      <c r="Z1066" s="96"/>
      <c r="AA1066" s="111"/>
      <c r="AB1066" s="111"/>
      <c r="AC1066" s="111"/>
      <c r="AD1066" s="111"/>
      <c r="AE1066" s="111"/>
      <c r="AF1066" s="111"/>
      <c r="AG1066" s="111"/>
      <c r="AH1066" s="111"/>
      <c r="AI1066" s="111"/>
      <c r="AJ1066" s="111"/>
      <c r="AK1066" s="111"/>
      <c r="AL1066" s="96"/>
      <c r="AM1066" s="85" t="str">
        <f t="shared" si="32"/>
        <v/>
      </c>
      <c r="AN1066" s="79" t="str">
        <f t="shared" si="33"/>
        <v/>
      </c>
    </row>
    <row r="1067" spans="2:40" ht="21" customHeight="1" x14ac:dyDescent="0.2">
      <c r="B1067" s="104"/>
      <c r="C1067" s="104"/>
      <c r="D1067" s="104"/>
      <c r="E1067" s="219"/>
      <c r="F1067" s="115"/>
      <c r="G1067" s="96"/>
      <c r="H1067" s="96"/>
      <c r="I1067" s="96"/>
      <c r="J1067" s="96"/>
      <c r="K1067" s="97"/>
      <c r="L1067" s="97"/>
      <c r="M1067" s="104"/>
      <c r="N1067" s="96"/>
      <c r="O1067" s="98"/>
      <c r="P1067" s="98"/>
      <c r="Q1067" s="98"/>
      <c r="R1067" s="111"/>
      <c r="S1067" s="98"/>
      <c r="T1067" s="111"/>
      <c r="U1067" s="98"/>
      <c r="V1067" s="111"/>
      <c r="W1067" s="98"/>
      <c r="X1067" s="98"/>
      <c r="Y1067" s="115"/>
      <c r="Z1067" s="96"/>
      <c r="AA1067" s="111"/>
      <c r="AB1067" s="111"/>
      <c r="AC1067" s="111"/>
      <c r="AD1067" s="111"/>
      <c r="AE1067" s="111"/>
      <c r="AF1067" s="111"/>
      <c r="AG1067" s="111"/>
      <c r="AH1067" s="111"/>
      <c r="AI1067" s="111"/>
      <c r="AJ1067" s="111"/>
      <c r="AK1067" s="111"/>
      <c r="AL1067" s="96"/>
      <c r="AM1067" s="85" t="str">
        <f t="shared" si="32"/>
        <v/>
      </c>
      <c r="AN1067" s="79" t="str">
        <f t="shared" si="33"/>
        <v/>
      </c>
    </row>
    <row r="1068" spans="2:40" ht="21" customHeight="1" x14ac:dyDescent="0.2">
      <c r="B1068" s="104"/>
      <c r="C1068" s="104"/>
      <c r="D1068" s="104"/>
      <c r="E1068" s="219"/>
      <c r="F1068" s="115"/>
      <c r="G1068" s="96"/>
      <c r="H1068" s="96"/>
      <c r="I1068" s="96"/>
      <c r="J1068" s="96"/>
      <c r="K1068" s="97"/>
      <c r="L1068" s="97"/>
      <c r="M1068" s="104"/>
      <c r="N1068" s="96"/>
      <c r="O1068" s="98"/>
      <c r="P1068" s="98"/>
      <c r="Q1068" s="98"/>
      <c r="R1068" s="111"/>
      <c r="S1068" s="98"/>
      <c r="T1068" s="111"/>
      <c r="U1068" s="98"/>
      <c r="V1068" s="111"/>
      <c r="W1068" s="98"/>
      <c r="X1068" s="98"/>
      <c r="Y1068" s="115"/>
      <c r="Z1068" s="96"/>
      <c r="AA1068" s="111"/>
      <c r="AB1068" s="111"/>
      <c r="AC1068" s="111"/>
      <c r="AD1068" s="111"/>
      <c r="AE1068" s="111"/>
      <c r="AF1068" s="111"/>
      <c r="AG1068" s="111"/>
      <c r="AH1068" s="111"/>
      <c r="AI1068" s="111"/>
      <c r="AJ1068" s="111"/>
      <c r="AK1068" s="111"/>
      <c r="AL1068" s="96"/>
      <c r="AM1068" s="85" t="str">
        <f t="shared" si="32"/>
        <v/>
      </c>
      <c r="AN1068" s="79" t="str">
        <f t="shared" si="33"/>
        <v/>
      </c>
    </row>
    <row r="1069" spans="2:40" ht="21" customHeight="1" x14ac:dyDescent="0.2">
      <c r="B1069" s="104"/>
      <c r="C1069" s="104"/>
      <c r="D1069" s="104"/>
      <c r="E1069" s="219"/>
      <c r="F1069" s="115"/>
      <c r="G1069" s="96"/>
      <c r="H1069" s="96"/>
      <c r="I1069" s="96"/>
      <c r="J1069" s="96"/>
      <c r="K1069" s="97"/>
      <c r="L1069" s="97"/>
      <c r="M1069" s="104"/>
      <c r="N1069" s="96"/>
      <c r="O1069" s="98"/>
      <c r="P1069" s="98"/>
      <c r="Q1069" s="98"/>
      <c r="R1069" s="111"/>
      <c r="S1069" s="98"/>
      <c r="T1069" s="111"/>
      <c r="U1069" s="98"/>
      <c r="V1069" s="111"/>
      <c r="W1069" s="98"/>
      <c r="X1069" s="98"/>
      <c r="Y1069" s="115"/>
      <c r="Z1069" s="96"/>
      <c r="AA1069" s="111"/>
      <c r="AB1069" s="111"/>
      <c r="AC1069" s="111"/>
      <c r="AD1069" s="111"/>
      <c r="AE1069" s="111"/>
      <c r="AF1069" s="111"/>
      <c r="AG1069" s="111"/>
      <c r="AH1069" s="111"/>
      <c r="AI1069" s="111"/>
      <c r="AJ1069" s="111"/>
      <c r="AK1069" s="111"/>
      <c r="AL1069" s="96"/>
      <c r="AM1069" s="85" t="str">
        <f t="shared" si="32"/>
        <v/>
      </c>
      <c r="AN1069" s="79" t="str">
        <f t="shared" si="33"/>
        <v/>
      </c>
    </row>
    <row r="1070" spans="2:40" ht="21" customHeight="1" x14ac:dyDescent="0.2">
      <c r="B1070" s="104"/>
      <c r="C1070" s="104"/>
      <c r="D1070" s="104"/>
      <c r="E1070" s="219"/>
      <c r="F1070" s="115"/>
      <c r="G1070" s="96"/>
      <c r="H1070" s="96"/>
      <c r="I1070" s="96"/>
      <c r="J1070" s="96"/>
      <c r="K1070" s="97"/>
      <c r="L1070" s="97"/>
      <c r="M1070" s="104"/>
      <c r="N1070" s="96"/>
      <c r="O1070" s="98"/>
      <c r="P1070" s="98"/>
      <c r="Q1070" s="98"/>
      <c r="R1070" s="111"/>
      <c r="S1070" s="98"/>
      <c r="T1070" s="111"/>
      <c r="U1070" s="98"/>
      <c r="V1070" s="111"/>
      <c r="W1070" s="98"/>
      <c r="X1070" s="98"/>
      <c r="Y1070" s="115"/>
      <c r="Z1070" s="96"/>
      <c r="AA1070" s="111"/>
      <c r="AB1070" s="111"/>
      <c r="AC1070" s="111"/>
      <c r="AD1070" s="111"/>
      <c r="AE1070" s="111"/>
      <c r="AF1070" s="111"/>
      <c r="AG1070" s="111"/>
      <c r="AH1070" s="111"/>
      <c r="AI1070" s="111"/>
      <c r="AJ1070" s="111"/>
      <c r="AK1070" s="111"/>
      <c r="AL1070" s="96"/>
      <c r="AM1070" s="85" t="str">
        <f t="shared" si="32"/>
        <v/>
      </c>
      <c r="AN1070" s="79" t="str">
        <f t="shared" si="33"/>
        <v/>
      </c>
    </row>
    <row r="1071" spans="2:40" ht="21" customHeight="1" x14ac:dyDescent="0.2">
      <c r="B1071" s="104"/>
      <c r="C1071" s="104"/>
      <c r="D1071" s="104"/>
      <c r="E1071" s="219"/>
      <c r="F1071" s="115"/>
      <c r="G1071" s="96"/>
      <c r="H1071" s="96"/>
      <c r="I1071" s="96"/>
      <c r="J1071" s="96"/>
      <c r="K1071" s="97"/>
      <c r="L1071" s="97"/>
      <c r="M1071" s="104"/>
      <c r="N1071" s="96"/>
      <c r="O1071" s="98"/>
      <c r="P1071" s="98"/>
      <c r="Q1071" s="98"/>
      <c r="R1071" s="111"/>
      <c r="S1071" s="98"/>
      <c r="T1071" s="111"/>
      <c r="U1071" s="98"/>
      <c r="V1071" s="111"/>
      <c r="W1071" s="98"/>
      <c r="X1071" s="98"/>
      <c r="Y1071" s="115"/>
      <c r="Z1071" s="96"/>
      <c r="AA1071" s="111"/>
      <c r="AB1071" s="111"/>
      <c r="AC1071" s="111"/>
      <c r="AD1071" s="111"/>
      <c r="AE1071" s="111"/>
      <c r="AF1071" s="111"/>
      <c r="AG1071" s="111"/>
      <c r="AH1071" s="111"/>
      <c r="AI1071" s="111"/>
      <c r="AJ1071" s="111"/>
      <c r="AK1071" s="111"/>
      <c r="AL1071" s="96"/>
      <c r="AM1071" s="85" t="str">
        <f t="shared" si="32"/>
        <v/>
      </c>
      <c r="AN1071" s="79" t="str">
        <f t="shared" si="33"/>
        <v/>
      </c>
    </row>
    <row r="1072" spans="2:40" ht="21" customHeight="1" x14ac:dyDescent="0.2">
      <c r="B1072" s="104"/>
      <c r="C1072" s="104"/>
      <c r="D1072" s="104"/>
      <c r="E1072" s="219"/>
      <c r="F1072" s="115"/>
      <c r="G1072" s="96"/>
      <c r="H1072" s="96"/>
      <c r="I1072" s="96"/>
      <c r="J1072" s="96"/>
      <c r="K1072" s="97"/>
      <c r="L1072" s="97"/>
      <c r="M1072" s="104"/>
      <c r="N1072" s="96"/>
      <c r="O1072" s="98"/>
      <c r="P1072" s="98"/>
      <c r="Q1072" s="98"/>
      <c r="R1072" s="111"/>
      <c r="S1072" s="98"/>
      <c r="T1072" s="111"/>
      <c r="U1072" s="98"/>
      <c r="V1072" s="111"/>
      <c r="W1072" s="98"/>
      <c r="X1072" s="98"/>
      <c r="Y1072" s="115"/>
      <c r="Z1072" s="96"/>
      <c r="AA1072" s="111"/>
      <c r="AB1072" s="111"/>
      <c r="AC1072" s="111"/>
      <c r="AD1072" s="111"/>
      <c r="AE1072" s="111"/>
      <c r="AF1072" s="111"/>
      <c r="AG1072" s="111"/>
      <c r="AH1072" s="111"/>
      <c r="AI1072" s="111"/>
      <c r="AJ1072" s="111"/>
      <c r="AK1072" s="111"/>
      <c r="AL1072" s="96"/>
      <c r="AM1072" s="85" t="str">
        <f t="shared" si="32"/>
        <v/>
      </c>
      <c r="AN1072" s="79" t="str">
        <f t="shared" si="33"/>
        <v/>
      </c>
    </row>
    <row r="1073" spans="2:40" ht="21" customHeight="1" x14ac:dyDescent="0.2">
      <c r="B1073" s="104"/>
      <c r="C1073" s="104"/>
      <c r="D1073" s="104"/>
      <c r="E1073" s="219"/>
      <c r="F1073" s="115"/>
      <c r="G1073" s="96"/>
      <c r="H1073" s="96"/>
      <c r="I1073" s="96"/>
      <c r="J1073" s="96"/>
      <c r="K1073" s="97"/>
      <c r="L1073" s="97"/>
      <c r="M1073" s="104"/>
      <c r="N1073" s="96"/>
      <c r="O1073" s="98"/>
      <c r="P1073" s="98"/>
      <c r="Q1073" s="98"/>
      <c r="R1073" s="111"/>
      <c r="S1073" s="98"/>
      <c r="T1073" s="111"/>
      <c r="U1073" s="98"/>
      <c r="V1073" s="111"/>
      <c r="W1073" s="98"/>
      <c r="X1073" s="98"/>
      <c r="Y1073" s="115"/>
      <c r="Z1073" s="96"/>
      <c r="AA1073" s="111"/>
      <c r="AB1073" s="111"/>
      <c r="AC1073" s="111"/>
      <c r="AD1073" s="111"/>
      <c r="AE1073" s="111"/>
      <c r="AF1073" s="111"/>
      <c r="AG1073" s="111"/>
      <c r="AH1073" s="111"/>
      <c r="AI1073" s="111"/>
      <c r="AJ1073" s="111"/>
      <c r="AK1073" s="111"/>
      <c r="AL1073" s="96"/>
      <c r="AM1073" s="85" t="str">
        <f t="shared" si="32"/>
        <v/>
      </c>
      <c r="AN1073" s="79" t="str">
        <f t="shared" si="33"/>
        <v/>
      </c>
    </row>
    <row r="1074" spans="2:40" ht="21" customHeight="1" x14ac:dyDescent="0.2">
      <c r="B1074" s="104"/>
      <c r="C1074" s="104"/>
      <c r="D1074" s="104"/>
      <c r="E1074" s="219"/>
      <c r="F1074" s="115"/>
      <c r="G1074" s="96"/>
      <c r="H1074" s="96"/>
      <c r="I1074" s="96"/>
      <c r="J1074" s="96"/>
      <c r="K1074" s="97"/>
      <c r="L1074" s="97"/>
      <c r="M1074" s="104"/>
      <c r="N1074" s="96"/>
      <c r="O1074" s="98"/>
      <c r="P1074" s="98"/>
      <c r="Q1074" s="98"/>
      <c r="R1074" s="111"/>
      <c r="S1074" s="98"/>
      <c r="T1074" s="111"/>
      <c r="U1074" s="98"/>
      <c r="V1074" s="111"/>
      <c r="W1074" s="98"/>
      <c r="X1074" s="98"/>
      <c r="Y1074" s="115"/>
      <c r="Z1074" s="96"/>
      <c r="AA1074" s="111"/>
      <c r="AB1074" s="111"/>
      <c r="AC1074" s="111"/>
      <c r="AD1074" s="111"/>
      <c r="AE1074" s="111"/>
      <c r="AF1074" s="111"/>
      <c r="AG1074" s="111"/>
      <c r="AH1074" s="111"/>
      <c r="AI1074" s="111"/>
      <c r="AJ1074" s="111"/>
      <c r="AK1074" s="111"/>
      <c r="AL1074" s="96"/>
      <c r="AM1074" s="85" t="str">
        <f t="shared" si="32"/>
        <v/>
      </c>
      <c r="AN1074" s="79" t="str">
        <f t="shared" si="33"/>
        <v/>
      </c>
    </row>
    <row r="1075" spans="2:40" ht="21" customHeight="1" x14ac:dyDescent="0.2">
      <c r="B1075" s="104"/>
      <c r="C1075" s="104"/>
      <c r="D1075" s="104"/>
      <c r="E1075" s="219"/>
      <c r="F1075" s="115"/>
      <c r="G1075" s="96"/>
      <c r="H1075" s="96"/>
      <c r="I1075" s="96"/>
      <c r="J1075" s="96"/>
      <c r="K1075" s="97"/>
      <c r="L1075" s="97"/>
      <c r="M1075" s="104"/>
      <c r="N1075" s="96"/>
      <c r="O1075" s="98"/>
      <c r="P1075" s="98"/>
      <c r="Q1075" s="98"/>
      <c r="R1075" s="111"/>
      <c r="S1075" s="98"/>
      <c r="T1075" s="111"/>
      <c r="U1075" s="98"/>
      <c r="V1075" s="111"/>
      <c r="W1075" s="98"/>
      <c r="X1075" s="98"/>
      <c r="Y1075" s="115"/>
      <c r="Z1075" s="96"/>
      <c r="AA1075" s="111"/>
      <c r="AB1075" s="111"/>
      <c r="AC1075" s="111"/>
      <c r="AD1075" s="111"/>
      <c r="AE1075" s="111"/>
      <c r="AF1075" s="111"/>
      <c r="AG1075" s="111"/>
      <c r="AH1075" s="111"/>
      <c r="AI1075" s="111"/>
      <c r="AJ1075" s="111"/>
      <c r="AK1075" s="111"/>
      <c r="AL1075" s="96"/>
      <c r="AM1075" s="85" t="str">
        <f t="shared" si="32"/>
        <v/>
      </c>
      <c r="AN1075" s="79" t="str">
        <f t="shared" si="33"/>
        <v/>
      </c>
    </row>
    <row r="1076" spans="2:40" ht="21" customHeight="1" x14ac:dyDescent="0.2">
      <c r="B1076" s="104"/>
      <c r="C1076" s="104"/>
      <c r="D1076" s="104"/>
      <c r="E1076" s="219"/>
      <c r="F1076" s="115"/>
      <c r="G1076" s="96"/>
      <c r="H1076" s="96"/>
      <c r="I1076" s="96"/>
      <c r="J1076" s="96"/>
      <c r="K1076" s="97"/>
      <c r="L1076" s="97"/>
      <c r="M1076" s="104"/>
      <c r="N1076" s="96"/>
      <c r="O1076" s="98"/>
      <c r="P1076" s="98"/>
      <c r="Q1076" s="98"/>
      <c r="R1076" s="111"/>
      <c r="S1076" s="98"/>
      <c r="T1076" s="111"/>
      <c r="U1076" s="98"/>
      <c r="V1076" s="111"/>
      <c r="W1076" s="98"/>
      <c r="X1076" s="98"/>
      <c r="Y1076" s="115"/>
      <c r="Z1076" s="96"/>
      <c r="AA1076" s="111"/>
      <c r="AB1076" s="111"/>
      <c r="AC1076" s="111"/>
      <c r="AD1076" s="111"/>
      <c r="AE1076" s="111"/>
      <c r="AF1076" s="111"/>
      <c r="AG1076" s="111"/>
      <c r="AH1076" s="111"/>
      <c r="AI1076" s="111"/>
      <c r="AJ1076" s="111"/>
      <c r="AK1076" s="111"/>
      <c r="AL1076" s="96"/>
      <c r="AM1076" s="85" t="str">
        <f t="shared" si="32"/>
        <v/>
      </c>
      <c r="AN1076" s="79" t="str">
        <f t="shared" si="33"/>
        <v/>
      </c>
    </row>
    <row r="1077" spans="2:40" ht="21" customHeight="1" x14ac:dyDescent="0.2">
      <c r="B1077" s="104"/>
      <c r="C1077" s="104"/>
      <c r="D1077" s="104"/>
      <c r="E1077" s="219"/>
      <c r="F1077" s="115"/>
      <c r="G1077" s="96"/>
      <c r="H1077" s="96"/>
      <c r="I1077" s="96"/>
      <c r="J1077" s="96"/>
      <c r="K1077" s="97"/>
      <c r="L1077" s="97"/>
      <c r="M1077" s="104"/>
      <c r="N1077" s="96"/>
      <c r="O1077" s="98"/>
      <c r="P1077" s="98"/>
      <c r="Q1077" s="98"/>
      <c r="R1077" s="111"/>
      <c r="S1077" s="98"/>
      <c r="T1077" s="111"/>
      <c r="U1077" s="98"/>
      <c r="V1077" s="111"/>
      <c r="W1077" s="98"/>
      <c r="X1077" s="98"/>
      <c r="Y1077" s="115"/>
      <c r="Z1077" s="96"/>
      <c r="AA1077" s="111"/>
      <c r="AB1077" s="111"/>
      <c r="AC1077" s="111"/>
      <c r="AD1077" s="111"/>
      <c r="AE1077" s="111"/>
      <c r="AF1077" s="111"/>
      <c r="AG1077" s="111"/>
      <c r="AH1077" s="111"/>
      <c r="AI1077" s="111"/>
      <c r="AJ1077" s="111"/>
      <c r="AK1077" s="111"/>
      <c r="AL1077" s="96"/>
      <c r="AM1077" s="85" t="str">
        <f t="shared" si="32"/>
        <v/>
      </c>
      <c r="AN1077" s="79" t="str">
        <f t="shared" si="33"/>
        <v/>
      </c>
    </row>
    <row r="1078" spans="2:40" ht="21" customHeight="1" x14ac:dyDescent="0.2">
      <c r="B1078" s="104"/>
      <c r="C1078" s="104"/>
      <c r="D1078" s="104"/>
      <c r="E1078" s="219"/>
      <c r="F1078" s="115"/>
      <c r="G1078" s="96"/>
      <c r="H1078" s="96"/>
      <c r="I1078" s="96"/>
      <c r="J1078" s="96"/>
      <c r="K1078" s="97"/>
      <c r="L1078" s="97"/>
      <c r="M1078" s="104"/>
      <c r="N1078" s="96"/>
      <c r="O1078" s="98"/>
      <c r="P1078" s="98"/>
      <c r="Q1078" s="98"/>
      <c r="R1078" s="111"/>
      <c r="S1078" s="98"/>
      <c r="T1078" s="111"/>
      <c r="U1078" s="98"/>
      <c r="V1078" s="111"/>
      <c r="W1078" s="98"/>
      <c r="X1078" s="98"/>
      <c r="Y1078" s="115"/>
      <c r="Z1078" s="96"/>
      <c r="AA1078" s="111"/>
      <c r="AB1078" s="111"/>
      <c r="AC1078" s="111"/>
      <c r="AD1078" s="111"/>
      <c r="AE1078" s="111"/>
      <c r="AF1078" s="111"/>
      <c r="AG1078" s="111"/>
      <c r="AH1078" s="111"/>
      <c r="AI1078" s="111"/>
      <c r="AJ1078" s="111"/>
      <c r="AK1078" s="111"/>
      <c r="AL1078" s="96"/>
      <c r="AM1078" s="85" t="str">
        <f t="shared" si="32"/>
        <v/>
      </c>
      <c r="AN1078" s="79" t="str">
        <f t="shared" si="33"/>
        <v/>
      </c>
    </row>
    <row r="1079" spans="2:40" ht="21" customHeight="1" x14ac:dyDescent="0.2">
      <c r="B1079" s="104"/>
      <c r="C1079" s="104"/>
      <c r="D1079" s="104"/>
      <c r="E1079" s="219"/>
      <c r="F1079" s="115"/>
      <c r="G1079" s="96"/>
      <c r="H1079" s="96"/>
      <c r="I1079" s="96"/>
      <c r="J1079" s="96"/>
      <c r="K1079" s="97"/>
      <c r="L1079" s="97"/>
      <c r="M1079" s="104"/>
      <c r="N1079" s="96"/>
      <c r="O1079" s="98"/>
      <c r="P1079" s="98"/>
      <c r="Q1079" s="98"/>
      <c r="R1079" s="111"/>
      <c r="S1079" s="98"/>
      <c r="T1079" s="111"/>
      <c r="U1079" s="98"/>
      <c r="V1079" s="111"/>
      <c r="W1079" s="98"/>
      <c r="X1079" s="98"/>
      <c r="Y1079" s="115"/>
      <c r="Z1079" s="96"/>
      <c r="AA1079" s="111"/>
      <c r="AB1079" s="111"/>
      <c r="AC1079" s="111"/>
      <c r="AD1079" s="111"/>
      <c r="AE1079" s="111"/>
      <c r="AF1079" s="111"/>
      <c r="AG1079" s="111"/>
      <c r="AH1079" s="111"/>
      <c r="AI1079" s="111"/>
      <c r="AJ1079" s="111"/>
      <c r="AK1079" s="111"/>
      <c r="AL1079" s="96"/>
      <c r="AM1079" s="85" t="str">
        <f t="shared" si="32"/>
        <v/>
      </c>
      <c r="AN1079" s="79" t="str">
        <f t="shared" si="33"/>
        <v/>
      </c>
    </row>
    <row r="1080" spans="2:40" ht="21" customHeight="1" x14ac:dyDescent="0.2">
      <c r="B1080" s="104"/>
      <c r="C1080" s="104"/>
      <c r="D1080" s="104"/>
      <c r="E1080" s="219"/>
      <c r="F1080" s="115"/>
      <c r="G1080" s="96"/>
      <c r="H1080" s="96"/>
      <c r="I1080" s="96"/>
      <c r="J1080" s="96"/>
      <c r="K1080" s="97"/>
      <c r="L1080" s="97"/>
      <c r="M1080" s="104"/>
      <c r="N1080" s="96"/>
      <c r="O1080" s="98"/>
      <c r="P1080" s="98"/>
      <c r="Q1080" s="98"/>
      <c r="R1080" s="111"/>
      <c r="S1080" s="98"/>
      <c r="T1080" s="111"/>
      <c r="U1080" s="98"/>
      <c r="V1080" s="111"/>
      <c r="W1080" s="98"/>
      <c r="X1080" s="98"/>
      <c r="Y1080" s="115"/>
      <c r="Z1080" s="96"/>
      <c r="AA1080" s="111"/>
      <c r="AB1080" s="111"/>
      <c r="AC1080" s="111"/>
      <c r="AD1080" s="111"/>
      <c r="AE1080" s="111"/>
      <c r="AF1080" s="111"/>
      <c r="AG1080" s="111"/>
      <c r="AH1080" s="111"/>
      <c r="AI1080" s="111"/>
      <c r="AJ1080" s="111"/>
      <c r="AK1080" s="111"/>
      <c r="AL1080" s="96"/>
      <c r="AM1080" s="85" t="str">
        <f t="shared" si="32"/>
        <v/>
      </c>
      <c r="AN1080" s="79" t="str">
        <f t="shared" si="33"/>
        <v/>
      </c>
    </row>
    <row r="1081" spans="2:40" ht="21" customHeight="1" x14ac:dyDescent="0.2">
      <c r="B1081" s="104"/>
      <c r="C1081" s="104"/>
      <c r="D1081" s="104"/>
      <c r="E1081" s="219"/>
      <c r="F1081" s="115"/>
      <c r="G1081" s="96"/>
      <c r="H1081" s="96"/>
      <c r="I1081" s="96"/>
      <c r="J1081" s="96"/>
      <c r="K1081" s="97"/>
      <c r="L1081" s="97"/>
      <c r="M1081" s="104"/>
      <c r="N1081" s="96"/>
      <c r="O1081" s="98"/>
      <c r="P1081" s="98"/>
      <c r="Q1081" s="98"/>
      <c r="R1081" s="111"/>
      <c r="S1081" s="98"/>
      <c r="T1081" s="111"/>
      <c r="U1081" s="98"/>
      <c r="V1081" s="111"/>
      <c r="W1081" s="98"/>
      <c r="X1081" s="98"/>
      <c r="Y1081" s="115"/>
      <c r="Z1081" s="96"/>
      <c r="AA1081" s="111"/>
      <c r="AB1081" s="111"/>
      <c r="AC1081" s="111"/>
      <c r="AD1081" s="111"/>
      <c r="AE1081" s="111"/>
      <c r="AF1081" s="111"/>
      <c r="AG1081" s="111"/>
      <c r="AH1081" s="111"/>
      <c r="AI1081" s="111"/>
      <c r="AJ1081" s="111"/>
      <c r="AK1081" s="111"/>
      <c r="AL1081" s="96"/>
      <c r="AM1081" s="85" t="str">
        <f t="shared" si="32"/>
        <v/>
      </c>
      <c r="AN1081" s="79" t="str">
        <f t="shared" si="33"/>
        <v/>
      </c>
    </row>
    <row r="1082" spans="2:40" ht="21" customHeight="1" x14ac:dyDescent="0.2">
      <c r="B1082" s="104"/>
      <c r="C1082" s="104"/>
      <c r="D1082" s="104"/>
      <c r="E1082" s="219"/>
      <c r="F1082" s="115"/>
      <c r="G1082" s="96"/>
      <c r="H1082" s="96"/>
      <c r="I1082" s="96"/>
      <c r="J1082" s="96"/>
      <c r="K1082" s="97"/>
      <c r="L1082" s="97"/>
      <c r="M1082" s="104"/>
      <c r="N1082" s="96"/>
      <c r="O1082" s="98"/>
      <c r="P1082" s="98"/>
      <c r="Q1082" s="98"/>
      <c r="R1082" s="111"/>
      <c r="S1082" s="98"/>
      <c r="T1082" s="111"/>
      <c r="U1082" s="98"/>
      <c r="V1082" s="111"/>
      <c r="W1082" s="98"/>
      <c r="X1082" s="98"/>
      <c r="Y1082" s="115"/>
      <c r="Z1082" s="96"/>
      <c r="AA1082" s="111"/>
      <c r="AB1082" s="111"/>
      <c r="AC1082" s="111"/>
      <c r="AD1082" s="111"/>
      <c r="AE1082" s="111"/>
      <c r="AF1082" s="111"/>
      <c r="AG1082" s="111"/>
      <c r="AH1082" s="111"/>
      <c r="AI1082" s="111"/>
      <c r="AJ1082" s="111"/>
      <c r="AK1082" s="111"/>
      <c r="AL1082" s="96"/>
      <c r="AM1082" s="85" t="str">
        <f t="shared" si="32"/>
        <v/>
      </c>
      <c r="AN1082" s="79" t="str">
        <f t="shared" si="33"/>
        <v/>
      </c>
    </row>
    <row r="1083" spans="2:40" ht="21" customHeight="1" x14ac:dyDescent="0.2">
      <c r="B1083" s="104"/>
      <c r="C1083" s="104"/>
      <c r="D1083" s="104"/>
      <c r="E1083" s="219"/>
      <c r="F1083" s="115"/>
      <c r="G1083" s="96"/>
      <c r="H1083" s="96"/>
      <c r="I1083" s="96"/>
      <c r="J1083" s="96"/>
      <c r="K1083" s="97"/>
      <c r="L1083" s="97"/>
      <c r="M1083" s="104"/>
      <c r="N1083" s="96"/>
      <c r="O1083" s="98"/>
      <c r="P1083" s="98"/>
      <c r="Q1083" s="98"/>
      <c r="R1083" s="111"/>
      <c r="S1083" s="98"/>
      <c r="T1083" s="111"/>
      <c r="U1083" s="98"/>
      <c r="V1083" s="111"/>
      <c r="W1083" s="98"/>
      <c r="X1083" s="98"/>
      <c r="Y1083" s="115"/>
      <c r="Z1083" s="96"/>
      <c r="AA1083" s="111"/>
      <c r="AB1083" s="111"/>
      <c r="AC1083" s="111"/>
      <c r="AD1083" s="111"/>
      <c r="AE1083" s="111"/>
      <c r="AF1083" s="111"/>
      <c r="AG1083" s="111"/>
      <c r="AH1083" s="111"/>
      <c r="AI1083" s="111"/>
      <c r="AJ1083" s="111"/>
      <c r="AK1083" s="111"/>
      <c r="AL1083" s="96"/>
      <c r="AM1083" s="85" t="str">
        <f t="shared" si="32"/>
        <v/>
      </c>
      <c r="AN1083" s="79" t="str">
        <f t="shared" si="33"/>
        <v/>
      </c>
    </row>
    <row r="1084" spans="2:40" ht="21" customHeight="1" x14ac:dyDescent="0.2">
      <c r="B1084" s="104"/>
      <c r="C1084" s="104"/>
      <c r="D1084" s="104"/>
      <c r="E1084" s="219"/>
      <c r="F1084" s="115"/>
      <c r="G1084" s="96"/>
      <c r="H1084" s="96"/>
      <c r="I1084" s="96"/>
      <c r="J1084" s="96"/>
      <c r="K1084" s="97"/>
      <c r="L1084" s="97"/>
      <c r="M1084" s="104"/>
      <c r="N1084" s="96"/>
      <c r="O1084" s="98"/>
      <c r="P1084" s="98"/>
      <c r="Q1084" s="98"/>
      <c r="R1084" s="111"/>
      <c r="S1084" s="98"/>
      <c r="T1084" s="111"/>
      <c r="U1084" s="98"/>
      <c r="V1084" s="111"/>
      <c r="W1084" s="98"/>
      <c r="X1084" s="98"/>
      <c r="Y1084" s="115"/>
      <c r="Z1084" s="96"/>
      <c r="AA1084" s="111"/>
      <c r="AB1084" s="111"/>
      <c r="AC1084" s="111"/>
      <c r="AD1084" s="111"/>
      <c r="AE1084" s="111"/>
      <c r="AF1084" s="111"/>
      <c r="AG1084" s="111"/>
      <c r="AH1084" s="111"/>
      <c r="AI1084" s="111"/>
      <c r="AJ1084" s="111"/>
      <c r="AK1084" s="111"/>
      <c r="AL1084" s="96"/>
      <c r="AM1084" s="85" t="str">
        <f t="shared" si="32"/>
        <v/>
      </c>
      <c r="AN1084" s="79" t="str">
        <f t="shared" si="33"/>
        <v/>
      </c>
    </row>
    <row r="1085" spans="2:40" ht="21" customHeight="1" x14ac:dyDescent="0.2">
      <c r="B1085" s="104"/>
      <c r="C1085" s="104"/>
      <c r="D1085" s="104"/>
      <c r="E1085" s="219"/>
      <c r="F1085" s="115"/>
      <c r="G1085" s="96"/>
      <c r="H1085" s="96"/>
      <c r="I1085" s="96"/>
      <c r="J1085" s="96"/>
      <c r="K1085" s="97"/>
      <c r="L1085" s="97"/>
      <c r="M1085" s="104"/>
      <c r="N1085" s="96"/>
      <c r="O1085" s="98"/>
      <c r="P1085" s="98"/>
      <c r="Q1085" s="98"/>
      <c r="R1085" s="111"/>
      <c r="S1085" s="98"/>
      <c r="T1085" s="111"/>
      <c r="U1085" s="98"/>
      <c r="V1085" s="111"/>
      <c r="W1085" s="98"/>
      <c r="X1085" s="98"/>
      <c r="Y1085" s="115"/>
      <c r="Z1085" s="96"/>
      <c r="AA1085" s="111"/>
      <c r="AB1085" s="111"/>
      <c r="AC1085" s="111"/>
      <c r="AD1085" s="111"/>
      <c r="AE1085" s="111"/>
      <c r="AF1085" s="111"/>
      <c r="AG1085" s="111"/>
      <c r="AH1085" s="111"/>
      <c r="AI1085" s="111"/>
      <c r="AJ1085" s="111"/>
      <c r="AK1085" s="111"/>
      <c r="AL1085" s="96"/>
      <c r="AM1085" s="85" t="str">
        <f t="shared" si="32"/>
        <v/>
      </c>
      <c r="AN1085" s="79" t="str">
        <f t="shared" si="33"/>
        <v/>
      </c>
    </row>
    <row r="1086" spans="2:40" ht="21" customHeight="1" x14ac:dyDescent="0.2">
      <c r="B1086" s="104"/>
      <c r="C1086" s="104"/>
      <c r="D1086" s="104"/>
      <c r="E1086" s="219"/>
      <c r="F1086" s="115"/>
      <c r="G1086" s="96"/>
      <c r="H1086" s="96"/>
      <c r="I1086" s="96"/>
      <c r="J1086" s="96"/>
      <c r="K1086" s="97"/>
      <c r="L1086" s="97"/>
      <c r="M1086" s="104"/>
      <c r="N1086" s="96"/>
      <c r="O1086" s="98"/>
      <c r="P1086" s="98"/>
      <c r="Q1086" s="98"/>
      <c r="R1086" s="111"/>
      <c r="S1086" s="98"/>
      <c r="T1086" s="111"/>
      <c r="U1086" s="98"/>
      <c r="V1086" s="111"/>
      <c r="W1086" s="98"/>
      <c r="X1086" s="98"/>
      <c r="Y1086" s="115"/>
      <c r="Z1086" s="96"/>
      <c r="AA1086" s="111"/>
      <c r="AB1086" s="111"/>
      <c r="AC1086" s="111"/>
      <c r="AD1086" s="111"/>
      <c r="AE1086" s="111"/>
      <c r="AF1086" s="111"/>
      <c r="AG1086" s="111"/>
      <c r="AH1086" s="111"/>
      <c r="AI1086" s="111"/>
      <c r="AJ1086" s="111"/>
      <c r="AK1086" s="111"/>
      <c r="AL1086" s="96"/>
      <c r="AM1086" s="85" t="str">
        <f t="shared" si="32"/>
        <v/>
      </c>
      <c r="AN1086" s="79" t="str">
        <f t="shared" si="33"/>
        <v/>
      </c>
    </row>
    <row r="1087" spans="2:40" ht="21" customHeight="1" x14ac:dyDescent="0.2">
      <c r="B1087" s="104"/>
      <c r="C1087" s="104"/>
      <c r="D1087" s="104"/>
      <c r="E1087" s="219"/>
      <c r="F1087" s="115"/>
      <c r="G1087" s="96"/>
      <c r="H1087" s="96"/>
      <c r="I1087" s="96"/>
      <c r="J1087" s="96"/>
      <c r="K1087" s="97"/>
      <c r="L1087" s="97"/>
      <c r="M1087" s="104"/>
      <c r="N1087" s="96"/>
      <c r="O1087" s="98"/>
      <c r="P1087" s="98"/>
      <c r="Q1087" s="98"/>
      <c r="R1087" s="111"/>
      <c r="S1087" s="98"/>
      <c r="T1087" s="111"/>
      <c r="U1087" s="98"/>
      <c r="V1087" s="111"/>
      <c r="W1087" s="98"/>
      <c r="X1087" s="98"/>
      <c r="Y1087" s="115"/>
      <c r="Z1087" s="96"/>
      <c r="AA1087" s="111"/>
      <c r="AB1087" s="111"/>
      <c r="AC1087" s="111"/>
      <c r="AD1087" s="111"/>
      <c r="AE1087" s="111"/>
      <c r="AF1087" s="111"/>
      <c r="AG1087" s="111"/>
      <c r="AH1087" s="111"/>
      <c r="AI1087" s="111"/>
      <c r="AJ1087" s="111"/>
      <c r="AK1087" s="111"/>
      <c r="AL1087" s="96"/>
      <c r="AM1087" s="85" t="str">
        <f t="shared" si="32"/>
        <v/>
      </c>
      <c r="AN1087" s="79" t="str">
        <f t="shared" si="33"/>
        <v/>
      </c>
    </row>
    <row r="1088" spans="2:40" ht="21" customHeight="1" x14ac:dyDescent="0.2">
      <c r="B1088" s="104"/>
      <c r="C1088" s="104"/>
      <c r="D1088" s="104"/>
      <c r="E1088" s="219"/>
      <c r="F1088" s="115"/>
      <c r="G1088" s="96"/>
      <c r="H1088" s="96"/>
      <c r="I1088" s="96"/>
      <c r="J1088" s="96"/>
      <c r="K1088" s="97"/>
      <c r="L1088" s="97"/>
      <c r="M1088" s="104"/>
      <c r="N1088" s="96"/>
      <c r="O1088" s="98"/>
      <c r="P1088" s="98"/>
      <c r="Q1088" s="98"/>
      <c r="R1088" s="111"/>
      <c r="S1088" s="98"/>
      <c r="T1088" s="111"/>
      <c r="U1088" s="98"/>
      <c r="V1088" s="111"/>
      <c r="W1088" s="98"/>
      <c r="X1088" s="98"/>
      <c r="Y1088" s="115"/>
      <c r="Z1088" s="96"/>
      <c r="AA1088" s="111"/>
      <c r="AB1088" s="111"/>
      <c r="AC1088" s="111"/>
      <c r="AD1088" s="111"/>
      <c r="AE1088" s="111"/>
      <c r="AF1088" s="111"/>
      <c r="AG1088" s="111"/>
      <c r="AH1088" s="111"/>
      <c r="AI1088" s="111"/>
      <c r="AJ1088" s="111"/>
      <c r="AK1088" s="111"/>
      <c r="AL1088" s="96"/>
      <c r="AM1088" s="85" t="str">
        <f t="shared" si="32"/>
        <v/>
      </c>
      <c r="AN1088" s="79" t="str">
        <f t="shared" si="33"/>
        <v/>
      </c>
    </row>
    <row r="1089" spans="2:40" ht="21" customHeight="1" x14ac:dyDescent="0.2">
      <c r="B1089" s="104"/>
      <c r="C1089" s="104"/>
      <c r="D1089" s="104"/>
      <c r="E1089" s="219"/>
      <c r="F1089" s="115"/>
      <c r="G1089" s="96"/>
      <c r="H1089" s="96"/>
      <c r="I1089" s="96"/>
      <c r="J1089" s="96"/>
      <c r="K1089" s="97"/>
      <c r="L1089" s="97"/>
      <c r="M1089" s="104"/>
      <c r="N1089" s="96"/>
      <c r="O1089" s="98"/>
      <c r="P1089" s="98"/>
      <c r="Q1089" s="98"/>
      <c r="R1089" s="111"/>
      <c r="S1089" s="98"/>
      <c r="T1089" s="111"/>
      <c r="U1089" s="98"/>
      <c r="V1089" s="111"/>
      <c r="W1089" s="98"/>
      <c r="X1089" s="98"/>
      <c r="Y1089" s="115"/>
      <c r="Z1089" s="96"/>
      <c r="AA1089" s="111"/>
      <c r="AB1089" s="111"/>
      <c r="AC1089" s="111"/>
      <c r="AD1089" s="111"/>
      <c r="AE1089" s="111"/>
      <c r="AF1089" s="111"/>
      <c r="AG1089" s="111"/>
      <c r="AH1089" s="111"/>
      <c r="AI1089" s="111"/>
      <c r="AJ1089" s="111"/>
      <c r="AK1089" s="111"/>
      <c r="AL1089" s="96"/>
      <c r="AM1089" s="85" t="str">
        <f t="shared" si="32"/>
        <v/>
      </c>
      <c r="AN1089" s="79" t="str">
        <f t="shared" si="33"/>
        <v/>
      </c>
    </row>
    <row r="1090" spans="2:40" ht="21" customHeight="1" x14ac:dyDescent="0.2">
      <c r="B1090" s="104"/>
      <c r="C1090" s="104"/>
      <c r="D1090" s="104"/>
      <c r="E1090" s="219"/>
      <c r="F1090" s="115"/>
      <c r="G1090" s="96"/>
      <c r="H1090" s="96"/>
      <c r="I1090" s="96"/>
      <c r="J1090" s="96"/>
      <c r="K1090" s="97"/>
      <c r="L1090" s="97"/>
      <c r="M1090" s="104"/>
      <c r="N1090" s="96"/>
      <c r="O1090" s="98"/>
      <c r="P1090" s="98"/>
      <c r="Q1090" s="98"/>
      <c r="R1090" s="111"/>
      <c r="S1090" s="98"/>
      <c r="T1090" s="111"/>
      <c r="U1090" s="98"/>
      <c r="V1090" s="111"/>
      <c r="W1090" s="98"/>
      <c r="X1090" s="98"/>
      <c r="Y1090" s="115"/>
      <c r="Z1090" s="96"/>
      <c r="AA1090" s="111"/>
      <c r="AB1090" s="111"/>
      <c r="AC1090" s="111"/>
      <c r="AD1090" s="111"/>
      <c r="AE1090" s="111"/>
      <c r="AF1090" s="111"/>
      <c r="AG1090" s="111"/>
      <c r="AH1090" s="111"/>
      <c r="AI1090" s="111"/>
      <c r="AJ1090" s="111"/>
      <c r="AK1090" s="111"/>
      <c r="AL1090" s="96"/>
      <c r="AM1090" s="85" t="str">
        <f t="shared" si="32"/>
        <v/>
      </c>
      <c r="AN1090" s="79" t="str">
        <f t="shared" si="33"/>
        <v/>
      </c>
    </row>
    <row r="1091" spans="2:40" ht="21" customHeight="1" x14ac:dyDescent="0.2">
      <c r="B1091" s="104"/>
      <c r="C1091" s="104"/>
      <c r="D1091" s="104"/>
      <c r="E1091" s="219"/>
      <c r="F1091" s="115"/>
      <c r="G1091" s="96"/>
      <c r="H1091" s="96"/>
      <c r="I1091" s="96"/>
      <c r="J1091" s="96"/>
      <c r="K1091" s="97"/>
      <c r="L1091" s="97"/>
      <c r="M1091" s="104"/>
      <c r="N1091" s="96"/>
      <c r="O1091" s="98"/>
      <c r="P1091" s="98"/>
      <c r="Q1091" s="98"/>
      <c r="R1091" s="111"/>
      <c r="S1091" s="98"/>
      <c r="T1091" s="111"/>
      <c r="U1091" s="98"/>
      <c r="V1091" s="111"/>
      <c r="W1091" s="98"/>
      <c r="X1091" s="98"/>
      <c r="Y1091" s="115"/>
      <c r="Z1091" s="96"/>
      <c r="AA1091" s="111"/>
      <c r="AB1091" s="111"/>
      <c r="AC1091" s="111"/>
      <c r="AD1091" s="111"/>
      <c r="AE1091" s="111"/>
      <c r="AF1091" s="111"/>
      <c r="AG1091" s="111"/>
      <c r="AH1091" s="111"/>
      <c r="AI1091" s="111"/>
      <c r="AJ1091" s="111"/>
      <c r="AK1091" s="111"/>
      <c r="AL1091" s="96"/>
      <c r="AM1091" s="85" t="str">
        <f t="shared" si="32"/>
        <v/>
      </c>
      <c r="AN1091" s="79" t="str">
        <f t="shared" si="33"/>
        <v/>
      </c>
    </row>
    <row r="1092" spans="2:40" ht="21" customHeight="1" x14ac:dyDescent="0.2">
      <c r="B1092" s="104"/>
      <c r="C1092" s="104"/>
      <c r="D1092" s="104"/>
      <c r="E1092" s="219"/>
      <c r="F1092" s="115"/>
      <c r="G1092" s="96"/>
      <c r="H1092" s="96"/>
      <c r="I1092" s="96"/>
      <c r="J1092" s="96"/>
      <c r="K1092" s="97"/>
      <c r="L1092" s="97"/>
      <c r="M1092" s="104"/>
      <c r="N1092" s="96"/>
      <c r="O1092" s="98"/>
      <c r="P1092" s="98"/>
      <c r="Q1092" s="98"/>
      <c r="R1092" s="111"/>
      <c r="S1092" s="98"/>
      <c r="T1092" s="111"/>
      <c r="U1092" s="98"/>
      <c r="V1092" s="111"/>
      <c r="W1092" s="98"/>
      <c r="X1092" s="98"/>
      <c r="Y1092" s="115"/>
      <c r="Z1092" s="96"/>
      <c r="AA1092" s="111"/>
      <c r="AB1092" s="111"/>
      <c r="AC1092" s="111"/>
      <c r="AD1092" s="111"/>
      <c r="AE1092" s="111"/>
      <c r="AF1092" s="111"/>
      <c r="AG1092" s="111"/>
      <c r="AH1092" s="111"/>
      <c r="AI1092" s="111"/>
      <c r="AJ1092" s="111"/>
      <c r="AK1092" s="111"/>
      <c r="AL1092" s="96"/>
      <c r="AM1092" s="85" t="str">
        <f t="shared" si="32"/>
        <v/>
      </c>
      <c r="AN1092" s="79" t="str">
        <f t="shared" si="33"/>
        <v/>
      </c>
    </row>
    <row r="1093" spans="2:40" ht="21" customHeight="1" x14ac:dyDescent="0.2">
      <c r="B1093" s="104"/>
      <c r="C1093" s="104"/>
      <c r="D1093" s="104"/>
      <c r="E1093" s="219"/>
      <c r="F1093" s="115"/>
      <c r="G1093" s="96"/>
      <c r="H1093" s="96"/>
      <c r="I1093" s="96"/>
      <c r="J1093" s="96"/>
      <c r="K1093" s="97"/>
      <c r="L1093" s="97"/>
      <c r="M1093" s="104"/>
      <c r="N1093" s="96"/>
      <c r="O1093" s="98"/>
      <c r="P1093" s="98"/>
      <c r="Q1093" s="98"/>
      <c r="R1093" s="111"/>
      <c r="S1093" s="98"/>
      <c r="T1093" s="111"/>
      <c r="U1093" s="98"/>
      <c r="V1093" s="111"/>
      <c r="W1093" s="98"/>
      <c r="X1093" s="98"/>
      <c r="Y1093" s="115"/>
      <c r="Z1093" s="96"/>
      <c r="AA1093" s="111"/>
      <c r="AB1093" s="111"/>
      <c r="AC1093" s="111"/>
      <c r="AD1093" s="111"/>
      <c r="AE1093" s="111"/>
      <c r="AF1093" s="111"/>
      <c r="AG1093" s="111"/>
      <c r="AH1093" s="111"/>
      <c r="AI1093" s="111"/>
      <c r="AJ1093" s="111"/>
      <c r="AK1093" s="111"/>
      <c r="AL1093" s="96"/>
      <c r="AM1093" s="85" t="str">
        <f t="shared" si="32"/>
        <v/>
      </c>
      <c r="AN1093" s="79" t="str">
        <f t="shared" si="33"/>
        <v/>
      </c>
    </row>
    <row r="1094" spans="2:40" ht="21" customHeight="1" x14ac:dyDescent="0.2">
      <c r="B1094" s="104"/>
      <c r="C1094" s="104"/>
      <c r="D1094" s="104"/>
      <c r="E1094" s="219"/>
      <c r="F1094" s="115"/>
      <c r="G1094" s="96"/>
      <c r="H1094" s="96"/>
      <c r="I1094" s="96"/>
      <c r="J1094" s="96"/>
      <c r="K1094" s="97"/>
      <c r="L1094" s="97"/>
      <c r="M1094" s="104"/>
      <c r="N1094" s="96"/>
      <c r="O1094" s="98"/>
      <c r="P1094" s="98"/>
      <c r="Q1094" s="98"/>
      <c r="R1094" s="111"/>
      <c r="S1094" s="98"/>
      <c r="T1094" s="111"/>
      <c r="U1094" s="98"/>
      <c r="V1094" s="111"/>
      <c r="W1094" s="98"/>
      <c r="X1094" s="98"/>
      <c r="Y1094" s="115"/>
      <c r="Z1094" s="96"/>
      <c r="AA1094" s="111"/>
      <c r="AB1094" s="111"/>
      <c r="AC1094" s="111"/>
      <c r="AD1094" s="111"/>
      <c r="AE1094" s="111"/>
      <c r="AF1094" s="111"/>
      <c r="AG1094" s="111"/>
      <c r="AH1094" s="111"/>
      <c r="AI1094" s="111"/>
      <c r="AJ1094" s="111"/>
      <c r="AK1094" s="111"/>
      <c r="AL1094" s="96"/>
      <c r="AM1094" s="85" t="str">
        <f t="shared" si="32"/>
        <v/>
      </c>
      <c r="AN1094" s="79" t="str">
        <f t="shared" si="33"/>
        <v/>
      </c>
    </row>
    <row r="1095" spans="2:40" ht="21" customHeight="1" x14ac:dyDescent="0.2">
      <c r="B1095" s="104"/>
      <c r="C1095" s="104"/>
      <c r="D1095" s="104"/>
      <c r="E1095" s="219"/>
      <c r="F1095" s="115"/>
      <c r="G1095" s="96"/>
      <c r="H1095" s="96"/>
      <c r="I1095" s="96"/>
      <c r="J1095" s="96"/>
      <c r="K1095" s="97"/>
      <c r="L1095" s="97"/>
      <c r="M1095" s="104"/>
      <c r="N1095" s="96"/>
      <c r="O1095" s="98"/>
      <c r="P1095" s="98"/>
      <c r="Q1095" s="98"/>
      <c r="R1095" s="111"/>
      <c r="S1095" s="98"/>
      <c r="T1095" s="111"/>
      <c r="U1095" s="98"/>
      <c r="V1095" s="111"/>
      <c r="W1095" s="98"/>
      <c r="X1095" s="98"/>
      <c r="Y1095" s="115"/>
      <c r="Z1095" s="96"/>
      <c r="AA1095" s="111"/>
      <c r="AB1095" s="111"/>
      <c r="AC1095" s="111"/>
      <c r="AD1095" s="111"/>
      <c r="AE1095" s="111"/>
      <c r="AF1095" s="111"/>
      <c r="AG1095" s="111"/>
      <c r="AH1095" s="111"/>
      <c r="AI1095" s="111"/>
      <c r="AJ1095" s="111"/>
      <c r="AK1095" s="111"/>
      <c r="AL1095" s="96"/>
      <c r="AM1095" s="85" t="str">
        <f t="shared" si="32"/>
        <v/>
      </c>
      <c r="AN1095" s="79" t="str">
        <f t="shared" si="33"/>
        <v/>
      </c>
    </row>
    <row r="1096" spans="2:40" ht="21" customHeight="1" x14ac:dyDescent="0.2">
      <c r="B1096" s="104"/>
      <c r="C1096" s="104"/>
      <c r="D1096" s="104"/>
      <c r="E1096" s="219"/>
      <c r="F1096" s="115"/>
      <c r="G1096" s="96"/>
      <c r="H1096" s="96"/>
      <c r="I1096" s="96"/>
      <c r="J1096" s="96"/>
      <c r="K1096" s="97"/>
      <c r="L1096" s="97"/>
      <c r="M1096" s="104"/>
      <c r="N1096" s="96"/>
      <c r="O1096" s="98"/>
      <c r="P1096" s="98"/>
      <c r="Q1096" s="98"/>
      <c r="R1096" s="111"/>
      <c r="S1096" s="98"/>
      <c r="T1096" s="111"/>
      <c r="U1096" s="98"/>
      <c r="V1096" s="111"/>
      <c r="W1096" s="98"/>
      <c r="X1096" s="98"/>
      <c r="Y1096" s="115"/>
      <c r="Z1096" s="96"/>
      <c r="AA1096" s="111"/>
      <c r="AB1096" s="111"/>
      <c r="AC1096" s="111"/>
      <c r="AD1096" s="111"/>
      <c r="AE1096" s="111"/>
      <c r="AF1096" s="111"/>
      <c r="AG1096" s="111"/>
      <c r="AH1096" s="111"/>
      <c r="AI1096" s="111"/>
      <c r="AJ1096" s="111"/>
      <c r="AK1096" s="111"/>
      <c r="AL1096" s="96"/>
      <c r="AM1096" s="85" t="str">
        <f t="shared" si="32"/>
        <v/>
      </c>
      <c r="AN1096" s="79" t="str">
        <f t="shared" si="33"/>
        <v/>
      </c>
    </row>
    <row r="1097" spans="2:40" ht="21" customHeight="1" x14ac:dyDescent="0.2">
      <c r="B1097" s="104"/>
      <c r="C1097" s="104"/>
      <c r="D1097" s="104"/>
      <c r="E1097" s="219"/>
      <c r="F1097" s="115"/>
      <c r="G1097" s="96"/>
      <c r="H1097" s="96"/>
      <c r="I1097" s="96"/>
      <c r="J1097" s="96"/>
      <c r="K1097" s="97"/>
      <c r="L1097" s="97"/>
      <c r="M1097" s="104"/>
      <c r="N1097" s="96"/>
      <c r="O1097" s="98"/>
      <c r="P1097" s="98"/>
      <c r="Q1097" s="98"/>
      <c r="R1097" s="111"/>
      <c r="S1097" s="98"/>
      <c r="T1097" s="111"/>
      <c r="U1097" s="98"/>
      <c r="V1097" s="111"/>
      <c r="W1097" s="98"/>
      <c r="X1097" s="98"/>
      <c r="Y1097" s="115"/>
      <c r="Z1097" s="96"/>
      <c r="AA1097" s="111"/>
      <c r="AB1097" s="111"/>
      <c r="AC1097" s="111"/>
      <c r="AD1097" s="111"/>
      <c r="AE1097" s="111"/>
      <c r="AF1097" s="111"/>
      <c r="AG1097" s="111"/>
      <c r="AH1097" s="111"/>
      <c r="AI1097" s="111"/>
      <c r="AJ1097" s="111"/>
      <c r="AK1097" s="111"/>
      <c r="AL1097" s="96"/>
      <c r="AM1097" s="85" t="str">
        <f t="shared" si="32"/>
        <v/>
      </c>
      <c r="AN1097" s="79" t="str">
        <f t="shared" si="33"/>
        <v/>
      </c>
    </row>
    <row r="1098" spans="2:40" ht="21" customHeight="1" x14ac:dyDescent="0.2">
      <c r="B1098" s="104"/>
      <c r="C1098" s="104"/>
      <c r="D1098" s="104"/>
      <c r="E1098" s="219"/>
      <c r="F1098" s="115"/>
      <c r="G1098" s="96"/>
      <c r="H1098" s="96"/>
      <c r="I1098" s="96"/>
      <c r="J1098" s="96"/>
      <c r="K1098" s="97"/>
      <c r="L1098" s="97"/>
      <c r="M1098" s="104"/>
      <c r="N1098" s="96"/>
      <c r="O1098" s="98"/>
      <c r="P1098" s="98"/>
      <c r="Q1098" s="98"/>
      <c r="R1098" s="111"/>
      <c r="S1098" s="98"/>
      <c r="T1098" s="111"/>
      <c r="U1098" s="98"/>
      <c r="V1098" s="111"/>
      <c r="W1098" s="98"/>
      <c r="X1098" s="98"/>
      <c r="Y1098" s="115"/>
      <c r="Z1098" s="96"/>
      <c r="AA1098" s="111"/>
      <c r="AB1098" s="111"/>
      <c r="AC1098" s="111"/>
      <c r="AD1098" s="111"/>
      <c r="AE1098" s="111"/>
      <c r="AF1098" s="111"/>
      <c r="AG1098" s="111"/>
      <c r="AH1098" s="111"/>
      <c r="AI1098" s="111"/>
      <c r="AJ1098" s="111"/>
      <c r="AK1098" s="111"/>
      <c r="AL1098" s="96"/>
      <c r="AM1098" s="85" t="str">
        <f t="shared" si="32"/>
        <v/>
      </c>
      <c r="AN1098" s="79" t="str">
        <f t="shared" si="33"/>
        <v/>
      </c>
    </row>
    <row r="1099" spans="2:40" ht="21" customHeight="1" x14ac:dyDescent="0.2">
      <c r="B1099" s="104"/>
      <c r="C1099" s="104"/>
      <c r="D1099" s="104"/>
      <c r="E1099" s="219"/>
      <c r="F1099" s="115"/>
      <c r="G1099" s="96"/>
      <c r="H1099" s="96"/>
      <c r="I1099" s="96"/>
      <c r="J1099" s="96"/>
      <c r="K1099" s="97"/>
      <c r="L1099" s="97"/>
      <c r="M1099" s="104"/>
      <c r="N1099" s="96"/>
      <c r="O1099" s="98"/>
      <c r="P1099" s="98"/>
      <c r="Q1099" s="98"/>
      <c r="R1099" s="111"/>
      <c r="S1099" s="98"/>
      <c r="T1099" s="111"/>
      <c r="U1099" s="98"/>
      <c r="V1099" s="111"/>
      <c r="W1099" s="98"/>
      <c r="X1099" s="98"/>
      <c r="Y1099" s="115"/>
      <c r="Z1099" s="96"/>
      <c r="AA1099" s="111"/>
      <c r="AB1099" s="111"/>
      <c r="AC1099" s="111"/>
      <c r="AD1099" s="111"/>
      <c r="AE1099" s="111"/>
      <c r="AF1099" s="111"/>
      <c r="AG1099" s="111"/>
      <c r="AH1099" s="111"/>
      <c r="AI1099" s="111"/>
      <c r="AJ1099" s="111"/>
      <c r="AK1099" s="111"/>
      <c r="AL1099" s="96"/>
      <c r="AM1099" s="85" t="str">
        <f t="shared" si="32"/>
        <v/>
      </c>
      <c r="AN1099" s="79" t="str">
        <f t="shared" si="33"/>
        <v/>
      </c>
    </row>
    <row r="1100" spans="2:40" ht="21" customHeight="1" x14ac:dyDescent="0.2">
      <c r="B1100" s="104"/>
      <c r="C1100" s="104"/>
      <c r="D1100" s="104"/>
      <c r="E1100" s="219"/>
      <c r="F1100" s="115"/>
      <c r="G1100" s="96"/>
      <c r="H1100" s="96"/>
      <c r="I1100" s="96"/>
      <c r="J1100" s="96"/>
      <c r="K1100" s="97"/>
      <c r="L1100" s="97"/>
      <c r="M1100" s="104"/>
      <c r="N1100" s="96"/>
      <c r="O1100" s="98"/>
      <c r="P1100" s="98"/>
      <c r="Q1100" s="98"/>
      <c r="R1100" s="111"/>
      <c r="S1100" s="98"/>
      <c r="T1100" s="111"/>
      <c r="U1100" s="98"/>
      <c r="V1100" s="111"/>
      <c r="W1100" s="98"/>
      <c r="X1100" s="98"/>
      <c r="Y1100" s="115"/>
      <c r="Z1100" s="96"/>
      <c r="AA1100" s="111"/>
      <c r="AB1100" s="111"/>
      <c r="AC1100" s="111"/>
      <c r="AD1100" s="111"/>
      <c r="AE1100" s="111"/>
      <c r="AF1100" s="111"/>
      <c r="AG1100" s="111"/>
      <c r="AH1100" s="111"/>
      <c r="AI1100" s="111"/>
      <c r="AJ1100" s="111"/>
      <c r="AK1100" s="111"/>
      <c r="AL1100" s="96"/>
      <c r="AM1100" s="85" t="str">
        <f t="shared" ref="AM1100:AM1163" si="34">IF(AN1100&lt;&gt;"","Erreur","")</f>
        <v/>
      </c>
      <c r="AN1100" s="79" t="str">
        <f t="shared" si="33"/>
        <v/>
      </c>
    </row>
    <row r="1101" spans="2:40" ht="21" customHeight="1" x14ac:dyDescent="0.2">
      <c r="B1101" s="104"/>
      <c r="C1101" s="104"/>
      <c r="D1101" s="104"/>
      <c r="E1101" s="219"/>
      <c r="F1101" s="115"/>
      <c r="G1101" s="96"/>
      <c r="H1101" s="96"/>
      <c r="I1101" s="96"/>
      <c r="J1101" s="96"/>
      <c r="K1101" s="97"/>
      <c r="L1101" s="97"/>
      <c r="M1101" s="104"/>
      <c r="N1101" s="96"/>
      <c r="O1101" s="98"/>
      <c r="P1101" s="98"/>
      <c r="Q1101" s="98"/>
      <c r="R1101" s="111"/>
      <c r="S1101" s="98"/>
      <c r="T1101" s="111"/>
      <c r="U1101" s="98"/>
      <c r="V1101" s="111"/>
      <c r="W1101" s="98"/>
      <c r="X1101" s="98"/>
      <c r="Y1101" s="115"/>
      <c r="Z1101" s="96"/>
      <c r="AA1101" s="111"/>
      <c r="AB1101" s="111"/>
      <c r="AC1101" s="111"/>
      <c r="AD1101" s="111"/>
      <c r="AE1101" s="111"/>
      <c r="AF1101" s="111"/>
      <c r="AG1101" s="111"/>
      <c r="AH1101" s="111"/>
      <c r="AI1101" s="111"/>
      <c r="AJ1101" s="111"/>
      <c r="AK1101" s="111"/>
      <c r="AL1101" s="96"/>
      <c r="AM1101" s="85" t="str">
        <f t="shared" si="34"/>
        <v/>
      </c>
      <c r="AN1101" s="79" t="str">
        <f t="shared" ref="AN1101:AN1164" si="35">IF(AND(B1101&lt;&gt;"",B1100=""),"La ligne précédente ne doit pas être vide",IF(AND(B1101&lt;&gt;"",OR(C1101="",D1101="",E1101="",F1101="",G1101="",H1101="",J1101="",N1101="")),"Veuillez compléter les informations d'identification du programme de cession en réassurance.",IF(AND(B1101="",OR(C1101&lt;&gt;"",D1101&lt;&gt;"",E1101&lt;&gt;"",F1101&lt;&gt;"",G1101&lt;&gt;"",H1101&lt;&gt;"",J1101&lt;&gt;"",N1101&lt;&gt;"")),"Veuillez compléter les informations d'identification du programme de cession en réassurance en colonne C0010.",IF(AND(B1101&lt;&gt;"",AL1101=""),"Veuillez sélectionner NA dans la liste de la colonne C0370 si vous n'avez rien à déclarer.",""))))</f>
        <v/>
      </c>
    </row>
    <row r="1102" spans="2:40" ht="21" customHeight="1" x14ac:dyDescent="0.2">
      <c r="B1102" s="104"/>
      <c r="C1102" s="104"/>
      <c r="D1102" s="104"/>
      <c r="E1102" s="219"/>
      <c r="F1102" s="115"/>
      <c r="G1102" s="96"/>
      <c r="H1102" s="96"/>
      <c r="I1102" s="96"/>
      <c r="J1102" s="96"/>
      <c r="K1102" s="97"/>
      <c r="L1102" s="97"/>
      <c r="M1102" s="104"/>
      <c r="N1102" s="96"/>
      <c r="O1102" s="98"/>
      <c r="P1102" s="98"/>
      <c r="Q1102" s="98"/>
      <c r="R1102" s="111"/>
      <c r="S1102" s="98"/>
      <c r="T1102" s="111"/>
      <c r="U1102" s="98"/>
      <c r="V1102" s="111"/>
      <c r="W1102" s="98"/>
      <c r="X1102" s="98"/>
      <c r="Y1102" s="115"/>
      <c r="Z1102" s="96"/>
      <c r="AA1102" s="111"/>
      <c r="AB1102" s="111"/>
      <c r="AC1102" s="111"/>
      <c r="AD1102" s="111"/>
      <c r="AE1102" s="111"/>
      <c r="AF1102" s="111"/>
      <c r="AG1102" s="111"/>
      <c r="AH1102" s="111"/>
      <c r="AI1102" s="111"/>
      <c r="AJ1102" s="111"/>
      <c r="AK1102" s="111"/>
      <c r="AL1102" s="96"/>
      <c r="AM1102" s="85" t="str">
        <f t="shared" si="34"/>
        <v/>
      </c>
      <c r="AN1102" s="79" t="str">
        <f t="shared" si="35"/>
        <v/>
      </c>
    </row>
    <row r="1103" spans="2:40" ht="21" customHeight="1" x14ac:dyDescent="0.2">
      <c r="B1103" s="104"/>
      <c r="C1103" s="104"/>
      <c r="D1103" s="104"/>
      <c r="E1103" s="219"/>
      <c r="F1103" s="115"/>
      <c r="G1103" s="96"/>
      <c r="H1103" s="96"/>
      <c r="I1103" s="96"/>
      <c r="J1103" s="96"/>
      <c r="K1103" s="97"/>
      <c r="L1103" s="97"/>
      <c r="M1103" s="104"/>
      <c r="N1103" s="96"/>
      <c r="O1103" s="98"/>
      <c r="P1103" s="98"/>
      <c r="Q1103" s="98"/>
      <c r="R1103" s="111"/>
      <c r="S1103" s="98"/>
      <c r="T1103" s="111"/>
      <c r="U1103" s="98"/>
      <c r="V1103" s="111"/>
      <c r="W1103" s="98"/>
      <c r="X1103" s="98"/>
      <c r="Y1103" s="115"/>
      <c r="Z1103" s="96"/>
      <c r="AA1103" s="111"/>
      <c r="AB1103" s="111"/>
      <c r="AC1103" s="111"/>
      <c r="AD1103" s="111"/>
      <c r="AE1103" s="111"/>
      <c r="AF1103" s="111"/>
      <c r="AG1103" s="111"/>
      <c r="AH1103" s="111"/>
      <c r="AI1103" s="111"/>
      <c r="AJ1103" s="111"/>
      <c r="AK1103" s="111"/>
      <c r="AL1103" s="96"/>
      <c r="AM1103" s="85" t="str">
        <f t="shared" si="34"/>
        <v/>
      </c>
      <c r="AN1103" s="79" t="str">
        <f t="shared" si="35"/>
        <v/>
      </c>
    </row>
    <row r="1104" spans="2:40" ht="21" customHeight="1" x14ac:dyDescent="0.2">
      <c r="B1104" s="104"/>
      <c r="C1104" s="104"/>
      <c r="D1104" s="104"/>
      <c r="E1104" s="219"/>
      <c r="F1104" s="115"/>
      <c r="G1104" s="96"/>
      <c r="H1104" s="96"/>
      <c r="I1104" s="96"/>
      <c r="J1104" s="96"/>
      <c r="K1104" s="97"/>
      <c r="L1104" s="97"/>
      <c r="M1104" s="104"/>
      <c r="N1104" s="96"/>
      <c r="O1104" s="98"/>
      <c r="P1104" s="98"/>
      <c r="Q1104" s="98"/>
      <c r="R1104" s="111"/>
      <c r="S1104" s="98"/>
      <c r="T1104" s="111"/>
      <c r="U1104" s="98"/>
      <c r="V1104" s="111"/>
      <c r="W1104" s="98"/>
      <c r="X1104" s="98"/>
      <c r="Y1104" s="115"/>
      <c r="Z1104" s="96"/>
      <c r="AA1104" s="111"/>
      <c r="AB1104" s="111"/>
      <c r="AC1104" s="111"/>
      <c r="AD1104" s="111"/>
      <c r="AE1104" s="111"/>
      <c r="AF1104" s="111"/>
      <c r="AG1104" s="111"/>
      <c r="AH1104" s="111"/>
      <c r="AI1104" s="111"/>
      <c r="AJ1104" s="111"/>
      <c r="AK1104" s="111"/>
      <c r="AL1104" s="96"/>
      <c r="AM1104" s="85" t="str">
        <f t="shared" si="34"/>
        <v/>
      </c>
      <c r="AN1104" s="79" t="str">
        <f t="shared" si="35"/>
        <v/>
      </c>
    </row>
    <row r="1105" spans="2:40" ht="21" customHeight="1" x14ac:dyDescent="0.2">
      <c r="B1105" s="104"/>
      <c r="C1105" s="104"/>
      <c r="D1105" s="104"/>
      <c r="E1105" s="219"/>
      <c r="F1105" s="115"/>
      <c r="G1105" s="96"/>
      <c r="H1105" s="96"/>
      <c r="I1105" s="96"/>
      <c r="J1105" s="96"/>
      <c r="K1105" s="97"/>
      <c r="L1105" s="97"/>
      <c r="M1105" s="104"/>
      <c r="N1105" s="96"/>
      <c r="O1105" s="98"/>
      <c r="P1105" s="98"/>
      <c r="Q1105" s="98"/>
      <c r="R1105" s="111"/>
      <c r="S1105" s="98"/>
      <c r="T1105" s="111"/>
      <c r="U1105" s="98"/>
      <c r="V1105" s="111"/>
      <c r="W1105" s="98"/>
      <c r="X1105" s="98"/>
      <c r="Y1105" s="115"/>
      <c r="Z1105" s="96"/>
      <c r="AA1105" s="111"/>
      <c r="AB1105" s="111"/>
      <c r="AC1105" s="111"/>
      <c r="AD1105" s="111"/>
      <c r="AE1105" s="111"/>
      <c r="AF1105" s="111"/>
      <c r="AG1105" s="111"/>
      <c r="AH1105" s="111"/>
      <c r="AI1105" s="111"/>
      <c r="AJ1105" s="111"/>
      <c r="AK1105" s="111"/>
      <c r="AL1105" s="96"/>
      <c r="AM1105" s="85" t="str">
        <f t="shared" si="34"/>
        <v/>
      </c>
      <c r="AN1105" s="79" t="str">
        <f t="shared" si="35"/>
        <v/>
      </c>
    </row>
    <row r="1106" spans="2:40" ht="21" customHeight="1" x14ac:dyDescent="0.2">
      <c r="B1106" s="104"/>
      <c r="C1106" s="104"/>
      <c r="D1106" s="104"/>
      <c r="E1106" s="219"/>
      <c r="F1106" s="115"/>
      <c r="G1106" s="96"/>
      <c r="H1106" s="96"/>
      <c r="I1106" s="96"/>
      <c r="J1106" s="96"/>
      <c r="K1106" s="97"/>
      <c r="L1106" s="97"/>
      <c r="M1106" s="104"/>
      <c r="N1106" s="96"/>
      <c r="O1106" s="98"/>
      <c r="P1106" s="98"/>
      <c r="Q1106" s="98"/>
      <c r="R1106" s="111"/>
      <c r="S1106" s="98"/>
      <c r="T1106" s="111"/>
      <c r="U1106" s="98"/>
      <c r="V1106" s="111"/>
      <c r="W1106" s="98"/>
      <c r="X1106" s="98"/>
      <c r="Y1106" s="115"/>
      <c r="Z1106" s="96"/>
      <c r="AA1106" s="111"/>
      <c r="AB1106" s="111"/>
      <c r="AC1106" s="111"/>
      <c r="AD1106" s="111"/>
      <c r="AE1106" s="111"/>
      <c r="AF1106" s="111"/>
      <c r="AG1106" s="111"/>
      <c r="AH1106" s="111"/>
      <c r="AI1106" s="111"/>
      <c r="AJ1106" s="111"/>
      <c r="AK1106" s="111"/>
      <c r="AL1106" s="96"/>
      <c r="AM1106" s="85" t="str">
        <f t="shared" si="34"/>
        <v/>
      </c>
      <c r="AN1106" s="79" t="str">
        <f t="shared" si="35"/>
        <v/>
      </c>
    </row>
    <row r="1107" spans="2:40" ht="21" customHeight="1" x14ac:dyDescent="0.2">
      <c r="B1107" s="104"/>
      <c r="C1107" s="104"/>
      <c r="D1107" s="104"/>
      <c r="E1107" s="219"/>
      <c r="F1107" s="115"/>
      <c r="G1107" s="96"/>
      <c r="H1107" s="96"/>
      <c r="I1107" s="96"/>
      <c r="J1107" s="96"/>
      <c r="K1107" s="97"/>
      <c r="L1107" s="97"/>
      <c r="M1107" s="104"/>
      <c r="N1107" s="96"/>
      <c r="O1107" s="98"/>
      <c r="P1107" s="98"/>
      <c r="Q1107" s="98"/>
      <c r="R1107" s="111"/>
      <c r="S1107" s="98"/>
      <c r="T1107" s="111"/>
      <c r="U1107" s="98"/>
      <c r="V1107" s="111"/>
      <c r="W1107" s="98"/>
      <c r="X1107" s="98"/>
      <c r="Y1107" s="115"/>
      <c r="Z1107" s="96"/>
      <c r="AA1107" s="111"/>
      <c r="AB1107" s="111"/>
      <c r="AC1107" s="111"/>
      <c r="AD1107" s="111"/>
      <c r="AE1107" s="111"/>
      <c r="AF1107" s="111"/>
      <c r="AG1107" s="111"/>
      <c r="AH1107" s="111"/>
      <c r="AI1107" s="111"/>
      <c r="AJ1107" s="111"/>
      <c r="AK1107" s="111"/>
      <c r="AL1107" s="96"/>
      <c r="AM1107" s="85" t="str">
        <f t="shared" si="34"/>
        <v/>
      </c>
      <c r="AN1107" s="79" t="str">
        <f t="shared" si="35"/>
        <v/>
      </c>
    </row>
    <row r="1108" spans="2:40" ht="21" customHeight="1" x14ac:dyDescent="0.2">
      <c r="B1108" s="104"/>
      <c r="C1108" s="104"/>
      <c r="D1108" s="104"/>
      <c r="E1108" s="219"/>
      <c r="F1108" s="115"/>
      <c r="G1108" s="96"/>
      <c r="H1108" s="96"/>
      <c r="I1108" s="96"/>
      <c r="J1108" s="96"/>
      <c r="K1108" s="97"/>
      <c r="L1108" s="97"/>
      <c r="M1108" s="104"/>
      <c r="N1108" s="96"/>
      <c r="O1108" s="98"/>
      <c r="P1108" s="98"/>
      <c r="Q1108" s="98"/>
      <c r="R1108" s="111"/>
      <c r="S1108" s="98"/>
      <c r="T1108" s="111"/>
      <c r="U1108" s="98"/>
      <c r="V1108" s="111"/>
      <c r="W1108" s="98"/>
      <c r="X1108" s="98"/>
      <c r="Y1108" s="115"/>
      <c r="Z1108" s="96"/>
      <c r="AA1108" s="111"/>
      <c r="AB1108" s="111"/>
      <c r="AC1108" s="111"/>
      <c r="AD1108" s="111"/>
      <c r="AE1108" s="111"/>
      <c r="AF1108" s="111"/>
      <c r="AG1108" s="111"/>
      <c r="AH1108" s="111"/>
      <c r="AI1108" s="111"/>
      <c r="AJ1108" s="111"/>
      <c r="AK1108" s="111"/>
      <c r="AL1108" s="96"/>
      <c r="AM1108" s="85" t="str">
        <f t="shared" si="34"/>
        <v/>
      </c>
      <c r="AN1108" s="79" t="str">
        <f t="shared" si="35"/>
        <v/>
      </c>
    </row>
    <row r="1109" spans="2:40" ht="21" customHeight="1" x14ac:dyDescent="0.2">
      <c r="B1109" s="104"/>
      <c r="C1109" s="104"/>
      <c r="D1109" s="104"/>
      <c r="E1109" s="219"/>
      <c r="F1109" s="115"/>
      <c r="G1109" s="96"/>
      <c r="H1109" s="96"/>
      <c r="I1109" s="96"/>
      <c r="J1109" s="96"/>
      <c r="K1109" s="97"/>
      <c r="L1109" s="97"/>
      <c r="M1109" s="104"/>
      <c r="N1109" s="96"/>
      <c r="O1109" s="98"/>
      <c r="P1109" s="98"/>
      <c r="Q1109" s="98"/>
      <c r="R1109" s="111"/>
      <c r="S1109" s="98"/>
      <c r="T1109" s="111"/>
      <c r="U1109" s="98"/>
      <c r="V1109" s="111"/>
      <c r="W1109" s="98"/>
      <c r="X1109" s="98"/>
      <c r="Y1109" s="115"/>
      <c r="Z1109" s="96"/>
      <c r="AA1109" s="111"/>
      <c r="AB1109" s="111"/>
      <c r="AC1109" s="111"/>
      <c r="AD1109" s="111"/>
      <c r="AE1109" s="111"/>
      <c r="AF1109" s="111"/>
      <c r="AG1109" s="111"/>
      <c r="AH1109" s="111"/>
      <c r="AI1109" s="111"/>
      <c r="AJ1109" s="111"/>
      <c r="AK1109" s="111"/>
      <c r="AL1109" s="96"/>
      <c r="AM1109" s="85" t="str">
        <f t="shared" si="34"/>
        <v/>
      </c>
      <c r="AN1109" s="79" t="str">
        <f t="shared" si="35"/>
        <v/>
      </c>
    </row>
    <row r="1110" spans="2:40" ht="21" customHeight="1" x14ac:dyDescent="0.2">
      <c r="B1110" s="104"/>
      <c r="C1110" s="104"/>
      <c r="D1110" s="104"/>
      <c r="E1110" s="219"/>
      <c r="F1110" s="115"/>
      <c r="G1110" s="96"/>
      <c r="H1110" s="96"/>
      <c r="I1110" s="96"/>
      <c r="J1110" s="96"/>
      <c r="K1110" s="97"/>
      <c r="L1110" s="97"/>
      <c r="M1110" s="104"/>
      <c r="N1110" s="96"/>
      <c r="O1110" s="98"/>
      <c r="P1110" s="98"/>
      <c r="Q1110" s="98"/>
      <c r="R1110" s="111"/>
      <c r="S1110" s="98"/>
      <c r="T1110" s="111"/>
      <c r="U1110" s="98"/>
      <c r="V1110" s="111"/>
      <c r="W1110" s="98"/>
      <c r="X1110" s="98"/>
      <c r="Y1110" s="115"/>
      <c r="Z1110" s="96"/>
      <c r="AA1110" s="111"/>
      <c r="AB1110" s="111"/>
      <c r="AC1110" s="111"/>
      <c r="AD1110" s="111"/>
      <c r="AE1110" s="111"/>
      <c r="AF1110" s="111"/>
      <c r="AG1110" s="111"/>
      <c r="AH1110" s="111"/>
      <c r="AI1110" s="111"/>
      <c r="AJ1110" s="111"/>
      <c r="AK1110" s="111"/>
      <c r="AL1110" s="96"/>
      <c r="AM1110" s="85" t="str">
        <f t="shared" si="34"/>
        <v/>
      </c>
      <c r="AN1110" s="79" t="str">
        <f t="shared" si="35"/>
        <v/>
      </c>
    </row>
    <row r="1111" spans="2:40" ht="21" customHeight="1" x14ac:dyDescent="0.2">
      <c r="B1111" s="104"/>
      <c r="C1111" s="104"/>
      <c r="D1111" s="104"/>
      <c r="E1111" s="219"/>
      <c r="F1111" s="115"/>
      <c r="G1111" s="96"/>
      <c r="H1111" s="96"/>
      <c r="I1111" s="96"/>
      <c r="J1111" s="96"/>
      <c r="K1111" s="97"/>
      <c r="L1111" s="97"/>
      <c r="M1111" s="104"/>
      <c r="N1111" s="96"/>
      <c r="O1111" s="98"/>
      <c r="P1111" s="98"/>
      <c r="Q1111" s="98"/>
      <c r="R1111" s="111"/>
      <c r="S1111" s="98"/>
      <c r="T1111" s="111"/>
      <c r="U1111" s="98"/>
      <c r="V1111" s="111"/>
      <c r="W1111" s="98"/>
      <c r="X1111" s="98"/>
      <c r="Y1111" s="115"/>
      <c r="Z1111" s="96"/>
      <c r="AA1111" s="111"/>
      <c r="AB1111" s="111"/>
      <c r="AC1111" s="111"/>
      <c r="AD1111" s="111"/>
      <c r="AE1111" s="111"/>
      <c r="AF1111" s="111"/>
      <c r="AG1111" s="111"/>
      <c r="AH1111" s="111"/>
      <c r="AI1111" s="111"/>
      <c r="AJ1111" s="111"/>
      <c r="AK1111" s="111"/>
      <c r="AL1111" s="96"/>
      <c r="AM1111" s="85" t="str">
        <f t="shared" si="34"/>
        <v/>
      </c>
      <c r="AN1111" s="79" t="str">
        <f t="shared" si="35"/>
        <v/>
      </c>
    </row>
    <row r="1112" spans="2:40" ht="21" customHeight="1" x14ac:dyDescent="0.2">
      <c r="B1112" s="104"/>
      <c r="C1112" s="104"/>
      <c r="D1112" s="104"/>
      <c r="E1112" s="219"/>
      <c r="F1112" s="115"/>
      <c r="G1112" s="96"/>
      <c r="H1112" s="96"/>
      <c r="I1112" s="96"/>
      <c r="J1112" s="96"/>
      <c r="K1112" s="97"/>
      <c r="L1112" s="97"/>
      <c r="M1112" s="104"/>
      <c r="N1112" s="96"/>
      <c r="O1112" s="98"/>
      <c r="P1112" s="98"/>
      <c r="Q1112" s="98"/>
      <c r="R1112" s="111"/>
      <c r="S1112" s="98"/>
      <c r="T1112" s="111"/>
      <c r="U1112" s="98"/>
      <c r="V1112" s="111"/>
      <c r="W1112" s="98"/>
      <c r="X1112" s="98"/>
      <c r="Y1112" s="115"/>
      <c r="Z1112" s="96"/>
      <c r="AA1112" s="111"/>
      <c r="AB1112" s="111"/>
      <c r="AC1112" s="111"/>
      <c r="AD1112" s="111"/>
      <c r="AE1112" s="111"/>
      <c r="AF1112" s="111"/>
      <c r="AG1112" s="111"/>
      <c r="AH1112" s="111"/>
      <c r="AI1112" s="111"/>
      <c r="AJ1112" s="111"/>
      <c r="AK1112" s="111"/>
      <c r="AL1112" s="96"/>
      <c r="AM1112" s="85" t="str">
        <f t="shared" si="34"/>
        <v/>
      </c>
      <c r="AN1112" s="79" t="str">
        <f t="shared" si="35"/>
        <v/>
      </c>
    </row>
    <row r="1113" spans="2:40" ht="21" customHeight="1" x14ac:dyDescent="0.2">
      <c r="B1113" s="104"/>
      <c r="C1113" s="104"/>
      <c r="D1113" s="104"/>
      <c r="E1113" s="219"/>
      <c r="F1113" s="115"/>
      <c r="G1113" s="96"/>
      <c r="H1113" s="96"/>
      <c r="I1113" s="96"/>
      <c r="J1113" s="96"/>
      <c r="K1113" s="97"/>
      <c r="L1113" s="97"/>
      <c r="M1113" s="104"/>
      <c r="N1113" s="96"/>
      <c r="O1113" s="98"/>
      <c r="P1113" s="98"/>
      <c r="Q1113" s="98"/>
      <c r="R1113" s="111"/>
      <c r="S1113" s="98"/>
      <c r="T1113" s="111"/>
      <c r="U1113" s="98"/>
      <c r="V1113" s="111"/>
      <c r="W1113" s="98"/>
      <c r="X1113" s="98"/>
      <c r="Y1113" s="115"/>
      <c r="Z1113" s="96"/>
      <c r="AA1113" s="111"/>
      <c r="AB1113" s="111"/>
      <c r="AC1113" s="111"/>
      <c r="AD1113" s="111"/>
      <c r="AE1113" s="111"/>
      <c r="AF1113" s="111"/>
      <c r="AG1113" s="111"/>
      <c r="AH1113" s="111"/>
      <c r="AI1113" s="111"/>
      <c r="AJ1113" s="111"/>
      <c r="AK1113" s="111"/>
      <c r="AL1113" s="96"/>
      <c r="AM1113" s="85" t="str">
        <f t="shared" si="34"/>
        <v/>
      </c>
      <c r="AN1113" s="79" t="str">
        <f t="shared" si="35"/>
        <v/>
      </c>
    </row>
    <row r="1114" spans="2:40" ht="21" customHeight="1" x14ac:dyDescent="0.2">
      <c r="B1114" s="104"/>
      <c r="C1114" s="104"/>
      <c r="D1114" s="104"/>
      <c r="E1114" s="219"/>
      <c r="F1114" s="115"/>
      <c r="G1114" s="96"/>
      <c r="H1114" s="96"/>
      <c r="I1114" s="96"/>
      <c r="J1114" s="96"/>
      <c r="K1114" s="97"/>
      <c r="L1114" s="97"/>
      <c r="M1114" s="104"/>
      <c r="N1114" s="96"/>
      <c r="O1114" s="98"/>
      <c r="P1114" s="98"/>
      <c r="Q1114" s="98"/>
      <c r="R1114" s="111"/>
      <c r="S1114" s="98"/>
      <c r="T1114" s="111"/>
      <c r="U1114" s="98"/>
      <c r="V1114" s="111"/>
      <c r="W1114" s="98"/>
      <c r="X1114" s="98"/>
      <c r="Y1114" s="115"/>
      <c r="Z1114" s="96"/>
      <c r="AA1114" s="111"/>
      <c r="AB1114" s="111"/>
      <c r="AC1114" s="111"/>
      <c r="AD1114" s="111"/>
      <c r="AE1114" s="111"/>
      <c r="AF1114" s="111"/>
      <c r="AG1114" s="111"/>
      <c r="AH1114" s="111"/>
      <c r="AI1114" s="111"/>
      <c r="AJ1114" s="111"/>
      <c r="AK1114" s="111"/>
      <c r="AL1114" s="96"/>
      <c r="AM1114" s="85" t="str">
        <f t="shared" si="34"/>
        <v/>
      </c>
      <c r="AN1114" s="79" t="str">
        <f t="shared" si="35"/>
        <v/>
      </c>
    </row>
    <row r="1115" spans="2:40" ht="21" customHeight="1" x14ac:dyDescent="0.2">
      <c r="B1115" s="104"/>
      <c r="C1115" s="104"/>
      <c r="D1115" s="104"/>
      <c r="E1115" s="219"/>
      <c r="F1115" s="115"/>
      <c r="G1115" s="96"/>
      <c r="H1115" s="96"/>
      <c r="I1115" s="96"/>
      <c r="J1115" s="96"/>
      <c r="K1115" s="97"/>
      <c r="L1115" s="97"/>
      <c r="M1115" s="104"/>
      <c r="N1115" s="96"/>
      <c r="O1115" s="98"/>
      <c r="P1115" s="98"/>
      <c r="Q1115" s="98"/>
      <c r="R1115" s="111"/>
      <c r="S1115" s="98"/>
      <c r="T1115" s="111"/>
      <c r="U1115" s="98"/>
      <c r="V1115" s="111"/>
      <c r="W1115" s="98"/>
      <c r="X1115" s="98"/>
      <c r="Y1115" s="115"/>
      <c r="Z1115" s="96"/>
      <c r="AA1115" s="111"/>
      <c r="AB1115" s="111"/>
      <c r="AC1115" s="111"/>
      <c r="AD1115" s="111"/>
      <c r="AE1115" s="111"/>
      <c r="AF1115" s="111"/>
      <c r="AG1115" s="111"/>
      <c r="AH1115" s="111"/>
      <c r="AI1115" s="111"/>
      <c r="AJ1115" s="111"/>
      <c r="AK1115" s="111"/>
      <c r="AL1115" s="96"/>
      <c r="AM1115" s="85" t="str">
        <f t="shared" si="34"/>
        <v/>
      </c>
      <c r="AN1115" s="79" t="str">
        <f t="shared" si="35"/>
        <v/>
      </c>
    </row>
    <row r="1116" spans="2:40" ht="21" customHeight="1" x14ac:dyDescent="0.2">
      <c r="B1116" s="104"/>
      <c r="C1116" s="104"/>
      <c r="D1116" s="104"/>
      <c r="E1116" s="219"/>
      <c r="F1116" s="115"/>
      <c r="G1116" s="96"/>
      <c r="H1116" s="96"/>
      <c r="I1116" s="96"/>
      <c r="J1116" s="96"/>
      <c r="K1116" s="97"/>
      <c r="L1116" s="97"/>
      <c r="M1116" s="104"/>
      <c r="N1116" s="96"/>
      <c r="O1116" s="98"/>
      <c r="P1116" s="98"/>
      <c r="Q1116" s="98"/>
      <c r="R1116" s="111"/>
      <c r="S1116" s="98"/>
      <c r="T1116" s="111"/>
      <c r="U1116" s="98"/>
      <c r="V1116" s="111"/>
      <c r="W1116" s="98"/>
      <c r="X1116" s="98"/>
      <c r="Y1116" s="115"/>
      <c r="Z1116" s="96"/>
      <c r="AA1116" s="111"/>
      <c r="AB1116" s="111"/>
      <c r="AC1116" s="111"/>
      <c r="AD1116" s="111"/>
      <c r="AE1116" s="111"/>
      <c r="AF1116" s="111"/>
      <c r="AG1116" s="111"/>
      <c r="AH1116" s="111"/>
      <c r="AI1116" s="111"/>
      <c r="AJ1116" s="111"/>
      <c r="AK1116" s="111"/>
      <c r="AL1116" s="96"/>
      <c r="AM1116" s="85" t="str">
        <f t="shared" si="34"/>
        <v/>
      </c>
      <c r="AN1116" s="79" t="str">
        <f t="shared" si="35"/>
        <v/>
      </c>
    </row>
    <row r="1117" spans="2:40" ht="21" customHeight="1" x14ac:dyDescent="0.2">
      <c r="B1117" s="104"/>
      <c r="C1117" s="104"/>
      <c r="D1117" s="104"/>
      <c r="E1117" s="219"/>
      <c r="F1117" s="115"/>
      <c r="G1117" s="96"/>
      <c r="H1117" s="96"/>
      <c r="I1117" s="96"/>
      <c r="J1117" s="96"/>
      <c r="K1117" s="97"/>
      <c r="L1117" s="97"/>
      <c r="M1117" s="104"/>
      <c r="N1117" s="96"/>
      <c r="O1117" s="98"/>
      <c r="P1117" s="98"/>
      <c r="Q1117" s="98"/>
      <c r="R1117" s="111"/>
      <c r="S1117" s="98"/>
      <c r="T1117" s="111"/>
      <c r="U1117" s="98"/>
      <c r="V1117" s="111"/>
      <c r="W1117" s="98"/>
      <c r="X1117" s="98"/>
      <c r="Y1117" s="115"/>
      <c r="Z1117" s="96"/>
      <c r="AA1117" s="111"/>
      <c r="AB1117" s="111"/>
      <c r="AC1117" s="111"/>
      <c r="AD1117" s="111"/>
      <c r="AE1117" s="111"/>
      <c r="AF1117" s="111"/>
      <c r="AG1117" s="111"/>
      <c r="AH1117" s="111"/>
      <c r="AI1117" s="111"/>
      <c r="AJ1117" s="111"/>
      <c r="AK1117" s="111"/>
      <c r="AL1117" s="96"/>
      <c r="AM1117" s="85" t="str">
        <f t="shared" si="34"/>
        <v/>
      </c>
      <c r="AN1117" s="79" t="str">
        <f t="shared" si="35"/>
        <v/>
      </c>
    </row>
    <row r="1118" spans="2:40" ht="21" customHeight="1" x14ac:dyDescent="0.2">
      <c r="B1118" s="104"/>
      <c r="C1118" s="104"/>
      <c r="D1118" s="104"/>
      <c r="E1118" s="219"/>
      <c r="F1118" s="115"/>
      <c r="G1118" s="96"/>
      <c r="H1118" s="96"/>
      <c r="I1118" s="96"/>
      <c r="J1118" s="96"/>
      <c r="K1118" s="97"/>
      <c r="L1118" s="97"/>
      <c r="M1118" s="104"/>
      <c r="N1118" s="96"/>
      <c r="O1118" s="98"/>
      <c r="P1118" s="98"/>
      <c r="Q1118" s="98"/>
      <c r="R1118" s="111"/>
      <c r="S1118" s="98"/>
      <c r="T1118" s="111"/>
      <c r="U1118" s="98"/>
      <c r="V1118" s="111"/>
      <c r="W1118" s="98"/>
      <c r="X1118" s="98"/>
      <c r="Y1118" s="115"/>
      <c r="Z1118" s="96"/>
      <c r="AA1118" s="111"/>
      <c r="AB1118" s="111"/>
      <c r="AC1118" s="111"/>
      <c r="AD1118" s="111"/>
      <c r="AE1118" s="111"/>
      <c r="AF1118" s="111"/>
      <c r="AG1118" s="111"/>
      <c r="AH1118" s="111"/>
      <c r="AI1118" s="111"/>
      <c r="AJ1118" s="111"/>
      <c r="AK1118" s="111"/>
      <c r="AL1118" s="96"/>
      <c r="AM1118" s="85" t="str">
        <f t="shared" si="34"/>
        <v/>
      </c>
      <c r="AN1118" s="79" t="str">
        <f t="shared" si="35"/>
        <v/>
      </c>
    </row>
    <row r="1119" spans="2:40" ht="21" customHeight="1" x14ac:dyDescent="0.2">
      <c r="B1119" s="104"/>
      <c r="C1119" s="104"/>
      <c r="D1119" s="104"/>
      <c r="E1119" s="219"/>
      <c r="F1119" s="115"/>
      <c r="G1119" s="96"/>
      <c r="H1119" s="96"/>
      <c r="I1119" s="96"/>
      <c r="J1119" s="96"/>
      <c r="K1119" s="97"/>
      <c r="L1119" s="97"/>
      <c r="M1119" s="104"/>
      <c r="N1119" s="96"/>
      <c r="O1119" s="98"/>
      <c r="P1119" s="98"/>
      <c r="Q1119" s="98"/>
      <c r="R1119" s="111"/>
      <c r="S1119" s="98"/>
      <c r="T1119" s="111"/>
      <c r="U1119" s="98"/>
      <c r="V1119" s="111"/>
      <c r="W1119" s="98"/>
      <c r="X1119" s="98"/>
      <c r="Y1119" s="115"/>
      <c r="Z1119" s="96"/>
      <c r="AA1119" s="111"/>
      <c r="AB1119" s="111"/>
      <c r="AC1119" s="111"/>
      <c r="AD1119" s="111"/>
      <c r="AE1119" s="111"/>
      <c r="AF1119" s="111"/>
      <c r="AG1119" s="111"/>
      <c r="AH1119" s="111"/>
      <c r="AI1119" s="111"/>
      <c r="AJ1119" s="111"/>
      <c r="AK1119" s="111"/>
      <c r="AL1119" s="96"/>
      <c r="AM1119" s="85" t="str">
        <f t="shared" si="34"/>
        <v/>
      </c>
      <c r="AN1119" s="79" t="str">
        <f t="shared" si="35"/>
        <v/>
      </c>
    </row>
    <row r="1120" spans="2:40" ht="21" customHeight="1" x14ac:dyDescent="0.2">
      <c r="B1120" s="104"/>
      <c r="C1120" s="104"/>
      <c r="D1120" s="104"/>
      <c r="E1120" s="219"/>
      <c r="F1120" s="115"/>
      <c r="G1120" s="96"/>
      <c r="H1120" s="96"/>
      <c r="I1120" s="96"/>
      <c r="J1120" s="96"/>
      <c r="K1120" s="97"/>
      <c r="L1120" s="97"/>
      <c r="M1120" s="104"/>
      <c r="N1120" s="96"/>
      <c r="O1120" s="98"/>
      <c r="P1120" s="98"/>
      <c r="Q1120" s="98"/>
      <c r="R1120" s="111"/>
      <c r="S1120" s="98"/>
      <c r="T1120" s="111"/>
      <c r="U1120" s="98"/>
      <c r="V1120" s="111"/>
      <c r="W1120" s="98"/>
      <c r="X1120" s="98"/>
      <c r="Y1120" s="115"/>
      <c r="Z1120" s="96"/>
      <c r="AA1120" s="111"/>
      <c r="AB1120" s="111"/>
      <c r="AC1120" s="111"/>
      <c r="AD1120" s="111"/>
      <c r="AE1120" s="111"/>
      <c r="AF1120" s="111"/>
      <c r="AG1120" s="111"/>
      <c r="AH1120" s="111"/>
      <c r="AI1120" s="111"/>
      <c r="AJ1120" s="111"/>
      <c r="AK1120" s="111"/>
      <c r="AL1120" s="96"/>
      <c r="AM1120" s="85" t="str">
        <f t="shared" si="34"/>
        <v/>
      </c>
      <c r="AN1120" s="79" t="str">
        <f t="shared" si="35"/>
        <v/>
      </c>
    </row>
    <row r="1121" spans="2:40" ht="21" customHeight="1" x14ac:dyDescent="0.2">
      <c r="B1121" s="104"/>
      <c r="C1121" s="104"/>
      <c r="D1121" s="104"/>
      <c r="E1121" s="219"/>
      <c r="F1121" s="115"/>
      <c r="G1121" s="96"/>
      <c r="H1121" s="96"/>
      <c r="I1121" s="96"/>
      <c r="J1121" s="96"/>
      <c r="K1121" s="97"/>
      <c r="L1121" s="97"/>
      <c r="M1121" s="104"/>
      <c r="N1121" s="96"/>
      <c r="O1121" s="98"/>
      <c r="P1121" s="98"/>
      <c r="Q1121" s="98"/>
      <c r="R1121" s="111"/>
      <c r="S1121" s="98"/>
      <c r="T1121" s="111"/>
      <c r="U1121" s="98"/>
      <c r="V1121" s="111"/>
      <c r="W1121" s="98"/>
      <c r="X1121" s="98"/>
      <c r="Y1121" s="115"/>
      <c r="Z1121" s="96"/>
      <c r="AA1121" s="111"/>
      <c r="AB1121" s="111"/>
      <c r="AC1121" s="111"/>
      <c r="AD1121" s="111"/>
      <c r="AE1121" s="111"/>
      <c r="AF1121" s="111"/>
      <c r="AG1121" s="111"/>
      <c r="AH1121" s="111"/>
      <c r="AI1121" s="111"/>
      <c r="AJ1121" s="111"/>
      <c r="AK1121" s="111"/>
      <c r="AL1121" s="96"/>
      <c r="AM1121" s="85" t="str">
        <f t="shared" si="34"/>
        <v/>
      </c>
      <c r="AN1121" s="79" t="str">
        <f t="shared" si="35"/>
        <v/>
      </c>
    </row>
    <row r="1122" spans="2:40" ht="21" customHeight="1" x14ac:dyDescent="0.2">
      <c r="B1122" s="104"/>
      <c r="C1122" s="104"/>
      <c r="D1122" s="104"/>
      <c r="E1122" s="219"/>
      <c r="F1122" s="115"/>
      <c r="G1122" s="96"/>
      <c r="H1122" s="96"/>
      <c r="I1122" s="96"/>
      <c r="J1122" s="96"/>
      <c r="K1122" s="97"/>
      <c r="L1122" s="97"/>
      <c r="M1122" s="104"/>
      <c r="N1122" s="96"/>
      <c r="O1122" s="98"/>
      <c r="P1122" s="98"/>
      <c r="Q1122" s="98"/>
      <c r="R1122" s="111"/>
      <c r="S1122" s="98"/>
      <c r="T1122" s="111"/>
      <c r="U1122" s="98"/>
      <c r="V1122" s="111"/>
      <c r="W1122" s="98"/>
      <c r="X1122" s="98"/>
      <c r="Y1122" s="115"/>
      <c r="Z1122" s="96"/>
      <c r="AA1122" s="111"/>
      <c r="AB1122" s="111"/>
      <c r="AC1122" s="111"/>
      <c r="AD1122" s="111"/>
      <c r="AE1122" s="111"/>
      <c r="AF1122" s="111"/>
      <c r="AG1122" s="111"/>
      <c r="AH1122" s="111"/>
      <c r="AI1122" s="111"/>
      <c r="AJ1122" s="111"/>
      <c r="AK1122" s="111"/>
      <c r="AL1122" s="96"/>
      <c r="AM1122" s="85" t="str">
        <f t="shared" si="34"/>
        <v/>
      </c>
      <c r="AN1122" s="79" t="str">
        <f t="shared" si="35"/>
        <v/>
      </c>
    </row>
    <row r="1123" spans="2:40" ht="21" customHeight="1" x14ac:dyDescent="0.2">
      <c r="B1123" s="104"/>
      <c r="C1123" s="104"/>
      <c r="D1123" s="104"/>
      <c r="E1123" s="219"/>
      <c r="F1123" s="115"/>
      <c r="G1123" s="96"/>
      <c r="H1123" s="96"/>
      <c r="I1123" s="96"/>
      <c r="J1123" s="96"/>
      <c r="K1123" s="97"/>
      <c r="L1123" s="97"/>
      <c r="M1123" s="104"/>
      <c r="N1123" s="96"/>
      <c r="O1123" s="98"/>
      <c r="P1123" s="98"/>
      <c r="Q1123" s="98"/>
      <c r="R1123" s="111"/>
      <c r="S1123" s="98"/>
      <c r="T1123" s="111"/>
      <c r="U1123" s="98"/>
      <c r="V1123" s="111"/>
      <c r="W1123" s="98"/>
      <c r="X1123" s="98"/>
      <c r="Y1123" s="115"/>
      <c r="Z1123" s="96"/>
      <c r="AA1123" s="111"/>
      <c r="AB1123" s="111"/>
      <c r="AC1123" s="111"/>
      <c r="AD1123" s="111"/>
      <c r="AE1123" s="111"/>
      <c r="AF1123" s="111"/>
      <c r="AG1123" s="111"/>
      <c r="AH1123" s="111"/>
      <c r="AI1123" s="111"/>
      <c r="AJ1123" s="111"/>
      <c r="AK1123" s="111"/>
      <c r="AL1123" s="96"/>
      <c r="AM1123" s="85" t="str">
        <f t="shared" si="34"/>
        <v/>
      </c>
      <c r="AN1123" s="79" t="str">
        <f t="shared" si="35"/>
        <v/>
      </c>
    </row>
    <row r="1124" spans="2:40" ht="21" customHeight="1" x14ac:dyDescent="0.2">
      <c r="B1124" s="104"/>
      <c r="C1124" s="104"/>
      <c r="D1124" s="104"/>
      <c r="E1124" s="219"/>
      <c r="F1124" s="115"/>
      <c r="G1124" s="96"/>
      <c r="H1124" s="96"/>
      <c r="I1124" s="96"/>
      <c r="J1124" s="96"/>
      <c r="K1124" s="97"/>
      <c r="L1124" s="97"/>
      <c r="M1124" s="104"/>
      <c r="N1124" s="96"/>
      <c r="O1124" s="98"/>
      <c r="P1124" s="98"/>
      <c r="Q1124" s="98"/>
      <c r="R1124" s="111"/>
      <c r="S1124" s="98"/>
      <c r="T1124" s="111"/>
      <c r="U1124" s="98"/>
      <c r="V1124" s="111"/>
      <c r="W1124" s="98"/>
      <c r="X1124" s="98"/>
      <c r="Y1124" s="115"/>
      <c r="Z1124" s="96"/>
      <c r="AA1124" s="111"/>
      <c r="AB1124" s="111"/>
      <c r="AC1124" s="111"/>
      <c r="AD1124" s="111"/>
      <c r="AE1124" s="111"/>
      <c r="AF1124" s="111"/>
      <c r="AG1124" s="111"/>
      <c r="AH1124" s="111"/>
      <c r="AI1124" s="111"/>
      <c r="AJ1124" s="111"/>
      <c r="AK1124" s="111"/>
      <c r="AL1124" s="96"/>
      <c r="AM1124" s="85" t="str">
        <f t="shared" si="34"/>
        <v/>
      </c>
      <c r="AN1124" s="79" t="str">
        <f t="shared" si="35"/>
        <v/>
      </c>
    </row>
    <row r="1125" spans="2:40" ht="21" customHeight="1" x14ac:dyDescent="0.2">
      <c r="B1125" s="104"/>
      <c r="C1125" s="104"/>
      <c r="D1125" s="104"/>
      <c r="E1125" s="219"/>
      <c r="F1125" s="115"/>
      <c r="G1125" s="96"/>
      <c r="H1125" s="96"/>
      <c r="I1125" s="96"/>
      <c r="J1125" s="96"/>
      <c r="K1125" s="97"/>
      <c r="L1125" s="97"/>
      <c r="M1125" s="104"/>
      <c r="N1125" s="96"/>
      <c r="O1125" s="98"/>
      <c r="P1125" s="98"/>
      <c r="Q1125" s="98"/>
      <c r="R1125" s="111"/>
      <c r="S1125" s="98"/>
      <c r="T1125" s="111"/>
      <c r="U1125" s="98"/>
      <c r="V1125" s="111"/>
      <c r="W1125" s="98"/>
      <c r="X1125" s="98"/>
      <c r="Y1125" s="115"/>
      <c r="Z1125" s="96"/>
      <c r="AA1125" s="111"/>
      <c r="AB1125" s="111"/>
      <c r="AC1125" s="111"/>
      <c r="AD1125" s="111"/>
      <c r="AE1125" s="111"/>
      <c r="AF1125" s="111"/>
      <c r="AG1125" s="111"/>
      <c r="AH1125" s="111"/>
      <c r="AI1125" s="111"/>
      <c r="AJ1125" s="111"/>
      <c r="AK1125" s="111"/>
      <c r="AL1125" s="96"/>
      <c r="AM1125" s="85" t="str">
        <f t="shared" si="34"/>
        <v/>
      </c>
      <c r="AN1125" s="79" t="str">
        <f t="shared" si="35"/>
        <v/>
      </c>
    </row>
    <row r="1126" spans="2:40" ht="21" customHeight="1" x14ac:dyDescent="0.2">
      <c r="B1126" s="104"/>
      <c r="C1126" s="104"/>
      <c r="D1126" s="104"/>
      <c r="E1126" s="219"/>
      <c r="F1126" s="115"/>
      <c r="G1126" s="96"/>
      <c r="H1126" s="96"/>
      <c r="I1126" s="96"/>
      <c r="J1126" s="96"/>
      <c r="K1126" s="97"/>
      <c r="L1126" s="97"/>
      <c r="M1126" s="104"/>
      <c r="N1126" s="96"/>
      <c r="O1126" s="98"/>
      <c r="P1126" s="98"/>
      <c r="Q1126" s="98"/>
      <c r="R1126" s="111"/>
      <c r="S1126" s="98"/>
      <c r="T1126" s="111"/>
      <c r="U1126" s="98"/>
      <c r="V1126" s="111"/>
      <c r="W1126" s="98"/>
      <c r="X1126" s="98"/>
      <c r="Y1126" s="115"/>
      <c r="Z1126" s="96"/>
      <c r="AA1126" s="111"/>
      <c r="AB1126" s="111"/>
      <c r="AC1126" s="111"/>
      <c r="AD1126" s="111"/>
      <c r="AE1126" s="111"/>
      <c r="AF1126" s="111"/>
      <c r="AG1126" s="111"/>
      <c r="AH1126" s="111"/>
      <c r="AI1126" s="111"/>
      <c r="AJ1126" s="111"/>
      <c r="AK1126" s="111"/>
      <c r="AL1126" s="96"/>
      <c r="AM1126" s="85" t="str">
        <f t="shared" si="34"/>
        <v/>
      </c>
      <c r="AN1126" s="79" t="str">
        <f t="shared" si="35"/>
        <v/>
      </c>
    </row>
    <row r="1127" spans="2:40" ht="21" customHeight="1" x14ac:dyDescent="0.2">
      <c r="B1127" s="104"/>
      <c r="C1127" s="104"/>
      <c r="D1127" s="104"/>
      <c r="E1127" s="219"/>
      <c r="F1127" s="115"/>
      <c r="G1127" s="96"/>
      <c r="H1127" s="96"/>
      <c r="I1127" s="96"/>
      <c r="J1127" s="96"/>
      <c r="K1127" s="97"/>
      <c r="L1127" s="97"/>
      <c r="M1127" s="104"/>
      <c r="N1127" s="96"/>
      <c r="O1127" s="98"/>
      <c r="P1127" s="98"/>
      <c r="Q1127" s="98"/>
      <c r="R1127" s="111"/>
      <c r="S1127" s="98"/>
      <c r="T1127" s="111"/>
      <c r="U1127" s="98"/>
      <c r="V1127" s="111"/>
      <c r="W1127" s="98"/>
      <c r="X1127" s="98"/>
      <c r="Y1127" s="115"/>
      <c r="Z1127" s="96"/>
      <c r="AA1127" s="111"/>
      <c r="AB1127" s="111"/>
      <c r="AC1127" s="111"/>
      <c r="AD1127" s="111"/>
      <c r="AE1127" s="111"/>
      <c r="AF1127" s="111"/>
      <c r="AG1127" s="111"/>
      <c r="AH1127" s="111"/>
      <c r="AI1127" s="111"/>
      <c r="AJ1127" s="111"/>
      <c r="AK1127" s="111"/>
      <c r="AL1127" s="96"/>
      <c r="AM1127" s="85" t="str">
        <f t="shared" si="34"/>
        <v/>
      </c>
      <c r="AN1127" s="79" t="str">
        <f t="shared" si="35"/>
        <v/>
      </c>
    </row>
    <row r="1128" spans="2:40" ht="21" customHeight="1" x14ac:dyDescent="0.2">
      <c r="B1128" s="104"/>
      <c r="C1128" s="104"/>
      <c r="D1128" s="104"/>
      <c r="E1128" s="219"/>
      <c r="F1128" s="115"/>
      <c r="G1128" s="96"/>
      <c r="H1128" s="96"/>
      <c r="I1128" s="96"/>
      <c r="J1128" s="96"/>
      <c r="K1128" s="97"/>
      <c r="L1128" s="97"/>
      <c r="M1128" s="104"/>
      <c r="N1128" s="96"/>
      <c r="O1128" s="98"/>
      <c r="P1128" s="98"/>
      <c r="Q1128" s="98"/>
      <c r="R1128" s="111"/>
      <c r="S1128" s="98"/>
      <c r="T1128" s="111"/>
      <c r="U1128" s="98"/>
      <c r="V1128" s="111"/>
      <c r="W1128" s="98"/>
      <c r="X1128" s="98"/>
      <c r="Y1128" s="115"/>
      <c r="Z1128" s="96"/>
      <c r="AA1128" s="111"/>
      <c r="AB1128" s="111"/>
      <c r="AC1128" s="111"/>
      <c r="AD1128" s="111"/>
      <c r="AE1128" s="111"/>
      <c r="AF1128" s="111"/>
      <c r="AG1128" s="111"/>
      <c r="AH1128" s="111"/>
      <c r="AI1128" s="111"/>
      <c r="AJ1128" s="111"/>
      <c r="AK1128" s="111"/>
      <c r="AL1128" s="96"/>
      <c r="AM1128" s="85" t="str">
        <f t="shared" si="34"/>
        <v/>
      </c>
      <c r="AN1128" s="79" t="str">
        <f t="shared" si="35"/>
        <v/>
      </c>
    </row>
    <row r="1129" spans="2:40" ht="21" customHeight="1" x14ac:dyDescent="0.2">
      <c r="B1129" s="104"/>
      <c r="C1129" s="104"/>
      <c r="D1129" s="104"/>
      <c r="E1129" s="219"/>
      <c r="F1129" s="115"/>
      <c r="G1129" s="96"/>
      <c r="H1129" s="96"/>
      <c r="I1129" s="96"/>
      <c r="J1129" s="96"/>
      <c r="K1129" s="97"/>
      <c r="L1129" s="97"/>
      <c r="M1129" s="104"/>
      <c r="N1129" s="96"/>
      <c r="O1129" s="98"/>
      <c r="P1129" s="98"/>
      <c r="Q1129" s="98"/>
      <c r="R1129" s="111"/>
      <c r="S1129" s="98"/>
      <c r="T1129" s="111"/>
      <c r="U1129" s="98"/>
      <c r="V1129" s="111"/>
      <c r="W1129" s="98"/>
      <c r="X1129" s="98"/>
      <c r="Y1129" s="115"/>
      <c r="Z1129" s="96"/>
      <c r="AA1129" s="111"/>
      <c r="AB1129" s="111"/>
      <c r="AC1129" s="111"/>
      <c r="AD1129" s="111"/>
      <c r="AE1129" s="111"/>
      <c r="AF1129" s="111"/>
      <c r="AG1129" s="111"/>
      <c r="AH1129" s="111"/>
      <c r="AI1129" s="111"/>
      <c r="AJ1129" s="111"/>
      <c r="AK1129" s="111"/>
      <c r="AL1129" s="96"/>
      <c r="AM1129" s="85" t="str">
        <f t="shared" si="34"/>
        <v/>
      </c>
      <c r="AN1129" s="79" t="str">
        <f t="shared" si="35"/>
        <v/>
      </c>
    </row>
    <row r="1130" spans="2:40" ht="21" customHeight="1" x14ac:dyDescent="0.2">
      <c r="B1130" s="104"/>
      <c r="C1130" s="104"/>
      <c r="D1130" s="104"/>
      <c r="E1130" s="219"/>
      <c r="F1130" s="115"/>
      <c r="G1130" s="96"/>
      <c r="H1130" s="96"/>
      <c r="I1130" s="96"/>
      <c r="J1130" s="96"/>
      <c r="K1130" s="97"/>
      <c r="L1130" s="97"/>
      <c r="M1130" s="104"/>
      <c r="N1130" s="96"/>
      <c r="O1130" s="98"/>
      <c r="P1130" s="98"/>
      <c r="Q1130" s="98"/>
      <c r="R1130" s="111"/>
      <c r="S1130" s="98"/>
      <c r="T1130" s="111"/>
      <c r="U1130" s="98"/>
      <c r="V1130" s="111"/>
      <c r="W1130" s="98"/>
      <c r="X1130" s="98"/>
      <c r="Y1130" s="115"/>
      <c r="Z1130" s="96"/>
      <c r="AA1130" s="111"/>
      <c r="AB1130" s="111"/>
      <c r="AC1130" s="111"/>
      <c r="AD1130" s="111"/>
      <c r="AE1130" s="111"/>
      <c r="AF1130" s="111"/>
      <c r="AG1130" s="111"/>
      <c r="AH1130" s="111"/>
      <c r="AI1130" s="111"/>
      <c r="AJ1130" s="111"/>
      <c r="AK1130" s="111"/>
      <c r="AL1130" s="96"/>
      <c r="AM1130" s="85" t="str">
        <f t="shared" si="34"/>
        <v/>
      </c>
      <c r="AN1130" s="79" t="str">
        <f t="shared" si="35"/>
        <v/>
      </c>
    </row>
    <row r="1131" spans="2:40" ht="21" customHeight="1" x14ac:dyDescent="0.2">
      <c r="B1131" s="104"/>
      <c r="C1131" s="104"/>
      <c r="D1131" s="104"/>
      <c r="E1131" s="219"/>
      <c r="F1131" s="115"/>
      <c r="G1131" s="96"/>
      <c r="H1131" s="96"/>
      <c r="I1131" s="96"/>
      <c r="J1131" s="96"/>
      <c r="K1131" s="97"/>
      <c r="L1131" s="97"/>
      <c r="M1131" s="104"/>
      <c r="N1131" s="96"/>
      <c r="O1131" s="98"/>
      <c r="P1131" s="98"/>
      <c r="Q1131" s="98"/>
      <c r="R1131" s="111"/>
      <c r="S1131" s="98"/>
      <c r="T1131" s="111"/>
      <c r="U1131" s="98"/>
      <c r="V1131" s="111"/>
      <c r="W1131" s="98"/>
      <c r="X1131" s="98"/>
      <c r="Y1131" s="115"/>
      <c r="Z1131" s="96"/>
      <c r="AA1131" s="111"/>
      <c r="AB1131" s="111"/>
      <c r="AC1131" s="111"/>
      <c r="AD1131" s="111"/>
      <c r="AE1131" s="111"/>
      <c r="AF1131" s="111"/>
      <c r="AG1131" s="111"/>
      <c r="AH1131" s="111"/>
      <c r="AI1131" s="111"/>
      <c r="AJ1131" s="111"/>
      <c r="AK1131" s="111"/>
      <c r="AL1131" s="96"/>
      <c r="AM1131" s="85" t="str">
        <f t="shared" si="34"/>
        <v/>
      </c>
      <c r="AN1131" s="79" t="str">
        <f t="shared" si="35"/>
        <v/>
      </c>
    </row>
    <row r="1132" spans="2:40" ht="21" customHeight="1" x14ac:dyDescent="0.2">
      <c r="B1132" s="104"/>
      <c r="C1132" s="104"/>
      <c r="D1132" s="104"/>
      <c r="E1132" s="219"/>
      <c r="F1132" s="115"/>
      <c r="G1132" s="96"/>
      <c r="H1132" s="96"/>
      <c r="I1132" s="96"/>
      <c r="J1132" s="96"/>
      <c r="K1132" s="97"/>
      <c r="L1132" s="97"/>
      <c r="M1132" s="104"/>
      <c r="N1132" s="96"/>
      <c r="O1132" s="98"/>
      <c r="P1132" s="98"/>
      <c r="Q1132" s="98"/>
      <c r="R1132" s="111"/>
      <c r="S1132" s="98"/>
      <c r="T1132" s="111"/>
      <c r="U1132" s="98"/>
      <c r="V1132" s="111"/>
      <c r="W1132" s="98"/>
      <c r="X1132" s="98"/>
      <c r="Y1132" s="115"/>
      <c r="Z1132" s="96"/>
      <c r="AA1132" s="111"/>
      <c r="AB1132" s="111"/>
      <c r="AC1132" s="111"/>
      <c r="AD1132" s="111"/>
      <c r="AE1132" s="111"/>
      <c r="AF1132" s="111"/>
      <c r="AG1132" s="111"/>
      <c r="AH1132" s="111"/>
      <c r="AI1132" s="111"/>
      <c r="AJ1132" s="111"/>
      <c r="AK1132" s="111"/>
      <c r="AL1132" s="96"/>
      <c r="AM1132" s="85" t="str">
        <f t="shared" si="34"/>
        <v/>
      </c>
      <c r="AN1132" s="79" t="str">
        <f t="shared" si="35"/>
        <v/>
      </c>
    </row>
    <row r="1133" spans="2:40" ht="21" customHeight="1" x14ac:dyDescent="0.2">
      <c r="B1133" s="104"/>
      <c r="C1133" s="104"/>
      <c r="D1133" s="104"/>
      <c r="E1133" s="219"/>
      <c r="F1133" s="115"/>
      <c r="G1133" s="96"/>
      <c r="H1133" s="96"/>
      <c r="I1133" s="96"/>
      <c r="J1133" s="96"/>
      <c r="K1133" s="97"/>
      <c r="L1133" s="97"/>
      <c r="M1133" s="104"/>
      <c r="N1133" s="96"/>
      <c r="O1133" s="98"/>
      <c r="P1133" s="98"/>
      <c r="Q1133" s="98"/>
      <c r="R1133" s="111"/>
      <c r="S1133" s="98"/>
      <c r="T1133" s="111"/>
      <c r="U1133" s="98"/>
      <c r="V1133" s="111"/>
      <c r="W1133" s="98"/>
      <c r="X1133" s="98"/>
      <c r="Y1133" s="115"/>
      <c r="Z1133" s="96"/>
      <c r="AA1133" s="111"/>
      <c r="AB1133" s="111"/>
      <c r="AC1133" s="111"/>
      <c r="AD1133" s="111"/>
      <c r="AE1133" s="111"/>
      <c r="AF1133" s="111"/>
      <c r="AG1133" s="111"/>
      <c r="AH1133" s="111"/>
      <c r="AI1133" s="111"/>
      <c r="AJ1133" s="111"/>
      <c r="AK1133" s="111"/>
      <c r="AL1133" s="96"/>
      <c r="AM1133" s="85" t="str">
        <f t="shared" si="34"/>
        <v/>
      </c>
      <c r="AN1133" s="79" t="str">
        <f t="shared" si="35"/>
        <v/>
      </c>
    </row>
    <row r="1134" spans="2:40" ht="21" customHeight="1" x14ac:dyDescent="0.2">
      <c r="B1134" s="104"/>
      <c r="C1134" s="104"/>
      <c r="D1134" s="104"/>
      <c r="E1134" s="219"/>
      <c r="F1134" s="115"/>
      <c r="G1134" s="96"/>
      <c r="H1134" s="96"/>
      <c r="I1134" s="96"/>
      <c r="J1134" s="96"/>
      <c r="K1134" s="97"/>
      <c r="L1134" s="97"/>
      <c r="M1134" s="104"/>
      <c r="N1134" s="96"/>
      <c r="O1134" s="98"/>
      <c r="P1134" s="98"/>
      <c r="Q1134" s="98"/>
      <c r="R1134" s="111"/>
      <c r="S1134" s="98"/>
      <c r="T1134" s="111"/>
      <c r="U1134" s="98"/>
      <c r="V1134" s="111"/>
      <c r="W1134" s="98"/>
      <c r="X1134" s="98"/>
      <c r="Y1134" s="115"/>
      <c r="Z1134" s="96"/>
      <c r="AA1134" s="111"/>
      <c r="AB1134" s="111"/>
      <c r="AC1134" s="111"/>
      <c r="AD1134" s="111"/>
      <c r="AE1134" s="111"/>
      <c r="AF1134" s="111"/>
      <c r="AG1134" s="111"/>
      <c r="AH1134" s="111"/>
      <c r="AI1134" s="111"/>
      <c r="AJ1134" s="111"/>
      <c r="AK1134" s="111"/>
      <c r="AL1134" s="96"/>
      <c r="AM1134" s="85" t="str">
        <f t="shared" si="34"/>
        <v/>
      </c>
      <c r="AN1134" s="79" t="str">
        <f t="shared" si="35"/>
        <v/>
      </c>
    </row>
    <row r="1135" spans="2:40" ht="21" customHeight="1" x14ac:dyDescent="0.2">
      <c r="B1135" s="104"/>
      <c r="C1135" s="104"/>
      <c r="D1135" s="104"/>
      <c r="E1135" s="219"/>
      <c r="F1135" s="115"/>
      <c r="G1135" s="96"/>
      <c r="H1135" s="96"/>
      <c r="I1135" s="96"/>
      <c r="J1135" s="96"/>
      <c r="K1135" s="97"/>
      <c r="L1135" s="97"/>
      <c r="M1135" s="104"/>
      <c r="N1135" s="96"/>
      <c r="O1135" s="98"/>
      <c r="P1135" s="98"/>
      <c r="Q1135" s="98"/>
      <c r="R1135" s="111"/>
      <c r="S1135" s="98"/>
      <c r="T1135" s="111"/>
      <c r="U1135" s="98"/>
      <c r="V1135" s="111"/>
      <c r="W1135" s="98"/>
      <c r="X1135" s="98"/>
      <c r="Y1135" s="115"/>
      <c r="Z1135" s="96"/>
      <c r="AA1135" s="111"/>
      <c r="AB1135" s="111"/>
      <c r="AC1135" s="111"/>
      <c r="AD1135" s="111"/>
      <c r="AE1135" s="111"/>
      <c r="AF1135" s="111"/>
      <c r="AG1135" s="111"/>
      <c r="AH1135" s="111"/>
      <c r="AI1135" s="111"/>
      <c r="AJ1135" s="111"/>
      <c r="AK1135" s="111"/>
      <c r="AL1135" s="96"/>
      <c r="AM1135" s="85" t="str">
        <f t="shared" si="34"/>
        <v/>
      </c>
      <c r="AN1135" s="79" t="str">
        <f t="shared" si="35"/>
        <v/>
      </c>
    </row>
    <row r="1136" spans="2:40" ht="21" customHeight="1" x14ac:dyDescent="0.2">
      <c r="B1136" s="104"/>
      <c r="C1136" s="104"/>
      <c r="D1136" s="104"/>
      <c r="E1136" s="219"/>
      <c r="F1136" s="115"/>
      <c r="G1136" s="96"/>
      <c r="H1136" s="96"/>
      <c r="I1136" s="96"/>
      <c r="J1136" s="96"/>
      <c r="K1136" s="97"/>
      <c r="L1136" s="97"/>
      <c r="M1136" s="104"/>
      <c r="N1136" s="96"/>
      <c r="O1136" s="98"/>
      <c r="P1136" s="98"/>
      <c r="Q1136" s="98"/>
      <c r="R1136" s="111"/>
      <c r="S1136" s="98"/>
      <c r="T1136" s="111"/>
      <c r="U1136" s="98"/>
      <c r="V1136" s="111"/>
      <c r="W1136" s="98"/>
      <c r="X1136" s="98"/>
      <c r="Y1136" s="115"/>
      <c r="Z1136" s="96"/>
      <c r="AA1136" s="111"/>
      <c r="AB1136" s="111"/>
      <c r="AC1136" s="111"/>
      <c r="AD1136" s="111"/>
      <c r="AE1136" s="111"/>
      <c r="AF1136" s="111"/>
      <c r="AG1136" s="111"/>
      <c r="AH1136" s="111"/>
      <c r="AI1136" s="111"/>
      <c r="AJ1136" s="111"/>
      <c r="AK1136" s="111"/>
      <c r="AL1136" s="96"/>
      <c r="AM1136" s="85" t="str">
        <f t="shared" si="34"/>
        <v/>
      </c>
      <c r="AN1136" s="79" t="str">
        <f t="shared" si="35"/>
        <v/>
      </c>
    </row>
    <row r="1137" spans="2:40" ht="21" customHeight="1" x14ac:dyDescent="0.2">
      <c r="B1137" s="104"/>
      <c r="C1137" s="104"/>
      <c r="D1137" s="104"/>
      <c r="E1137" s="219"/>
      <c r="F1137" s="115"/>
      <c r="G1137" s="96"/>
      <c r="H1137" s="96"/>
      <c r="I1137" s="96"/>
      <c r="J1137" s="96"/>
      <c r="K1137" s="97"/>
      <c r="L1137" s="97"/>
      <c r="M1137" s="104"/>
      <c r="N1137" s="96"/>
      <c r="O1137" s="98"/>
      <c r="P1137" s="98"/>
      <c r="Q1137" s="98"/>
      <c r="R1137" s="111"/>
      <c r="S1137" s="98"/>
      <c r="T1137" s="111"/>
      <c r="U1137" s="98"/>
      <c r="V1137" s="111"/>
      <c r="W1137" s="98"/>
      <c r="X1137" s="98"/>
      <c r="Y1137" s="115"/>
      <c r="Z1137" s="96"/>
      <c r="AA1137" s="111"/>
      <c r="AB1137" s="111"/>
      <c r="AC1137" s="111"/>
      <c r="AD1137" s="111"/>
      <c r="AE1137" s="111"/>
      <c r="AF1137" s="111"/>
      <c r="AG1137" s="111"/>
      <c r="AH1137" s="111"/>
      <c r="AI1137" s="111"/>
      <c r="AJ1137" s="111"/>
      <c r="AK1137" s="111"/>
      <c r="AL1137" s="96"/>
      <c r="AM1137" s="85" t="str">
        <f t="shared" si="34"/>
        <v/>
      </c>
      <c r="AN1137" s="79" t="str">
        <f t="shared" si="35"/>
        <v/>
      </c>
    </row>
    <row r="1138" spans="2:40" ht="21" customHeight="1" x14ac:dyDescent="0.2">
      <c r="B1138" s="104"/>
      <c r="C1138" s="104"/>
      <c r="D1138" s="104"/>
      <c r="E1138" s="219"/>
      <c r="F1138" s="115"/>
      <c r="G1138" s="96"/>
      <c r="H1138" s="96"/>
      <c r="I1138" s="96"/>
      <c r="J1138" s="96"/>
      <c r="K1138" s="97"/>
      <c r="L1138" s="97"/>
      <c r="M1138" s="104"/>
      <c r="N1138" s="96"/>
      <c r="O1138" s="98"/>
      <c r="P1138" s="98"/>
      <c r="Q1138" s="98"/>
      <c r="R1138" s="111"/>
      <c r="S1138" s="98"/>
      <c r="T1138" s="111"/>
      <c r="U1138" s="98"/>
      <c r="V1138" s="111"/>
      <c r="W1138" s="98"/>
      <c r="X1138" s="98"/>
      <c r="Y1138" s="115"/>
      <c r="Z1138" s="96"/>
      <c r="AA1138" s="111"/>
      <c r="AB1138" s="111"/>
      <c r="AC1138" s="111"/>
      <c r="AD1138" s="111"/>
      <c r="AE1138" s="111"/>
      <c r="AF1138" s="111"/>
      <c r="AG1138" s="111"/>
      <c r="AH1138" s="111"/>
      <c r="AI1138" s="111"/>
      <c r="AJ1138" s="111"/>
      <c r="AK1138" s="111"/>
      <c r="AL1138" s="96"/>
      <c r="AM1138" s="85" t="str">
        <f t="shared" si="34"/>
        <v/>
      </c>
      <c r="AN1138" s="79" t="str">
        <f t="shared" si="35"/>
        <v/>
      </c>
    </row>
    <row r="1139" spans="2:40" ht="21" customHeight="1" x14ac:dyDescent="0.2">
      <c r="B1139" s="104"/>
      <c r="C1139" s="104"/>
      <c r="D1139" s="104"/>
      <c r="E1139" s="219"/>
      <c r="F1139" s="115"/>
      <c r="G1139" s="96"/>
      <c r="H1139" s="96"/>
      <c r="I1139" s="96"/>
      <c r="J1139" s="96"/>
      <c r="K1139" s="97"/>
      <c r="L1139" s="97"/>
      <c r="M1139" s="104"/>
      <c r="N1139" s="96"/>
      <c r="O1139" s="98"/>
      <c r="P1139" s="98"/>
      <c r="Q1139" s="98"/>
      <c r="R1139" s="111"/>
      <c r="S1139" s="98"/>
      <c r="T1139" s="111"/>
      <c r="U1139" s="98"/>
      <c r="V1139" s="111"/>
      <c r="W1139" s="98"/>
      <c r="X1139" s="98"/>
      <c r="Y1139" s="115"/>
      <c r="Z1139" s="96"/>
      <c r="AA1139" s="111"/>
      <c r="AB1139" s="111"/>
      <c r="AC1139" s="111"/>
      <c r="AD1139" s="111"/>
      <c r="AE1139" s="111"/>
      <c r="AF1139" s="111"/>
      <c r="AG1139" s="111"/>
      <c r="AH1139" s="111"/>
      <c r="AI1139" s="111"/>
      <c r="AJ1139" s="111"/>
      <c r="AK1139" s="111"/>
      <c r="AL1139" s="96"/>
      <c r="AM1139" s="85" t="str">
        <f t="shared" si="34"/>
        <v/>
      </c>
      <c r="AN1139" s="79" t="str">
        <f t="shared" si="35"/>
        <v/>
      </c>
    </row>
    <row r="1140" spans="2:40" ht="21" customHeight="1" x14ac:dyDescent="0.2">
      <c r="B1140" s="104"/>
      <c r="C1140" s="104"/>
      <c r="D1140" s="104"/>
      <c r="E1140" s="219"/>
      <c r="F1140" s="115"/>
      <c r="G1140" s="96"/>
      <c r="H1140" s="96"/>
      <c r="I1140" s="96"/>
      <c r="J1140" s="96"/>
      <c r="K1140" s="97"/>
      <c r="L1140" s="97"/>
      <c r="M1140" s="104"/>
      <c r="N1140" s="96"/>
      <c r="O1140" s="98"/>
      <c r="P1140" s="98"/>
      <c r="Q1140" s="98"/>
      <c r="R1140" s="111"/>
      <c r="S1140" s="98"/>
      <c r="T1140" s="111"/>
      <c r="U1140" s="98"/>
      <c r="V1140" s="111"/>
      <c r="W1140" s="98"/>
      <c r="X1140" s="98"/>
      <c r="Y1140" s="115"/>
      <c r="Z1140" s="96"/>
      <c r="AA1140" s="111"/>
      <c r="AB1140" s="111"/>
      <c r="AC1140" s="111"/>
      <c r="AD1140" s="111"/>
      <c r="AE1140" s="111"/>
      <c r="AF1140" s="111"/>
      <c r="AG1140" s="111"/>
      <c r="AH1140" s="111"/>
      <c r="AI1140" s="111"/>
      <c r="AJ1140" s="111"/>
      <c r="AK1140" s="111"/>
      <c r="AL1140" s="96"/>
      <c r="AM1140" s="85" t="str">
        <f t="shared" si="34"/>
        <v/>
      </c>
      <c r="AN1140" s="79" t="str">
        <f t="shared" si="35"/>
        <v/>
      </c>
    </row>
    <row r="1141" spans="2:40" ht="21" customHeight="1" x14ac:dyDescent="0.2">
      <c r="B1141" s="104"/>
      <c r="C1141" s="104"/>
      <c r="D1141" s="104"/>
      <c r="E1141" s="219"/>
      <c r="F1141" s="115"/>
      <c r="G1141" s="96"/>
      <c r="H1141" s="96"/>
      <c r="I1141" s="96"/>
      <c r="J1141" s="96"/>
      <c r="K1141" s="97"/>
      <c r="L1141" s="97"/>
      <c r="M1141" s="104"/>
      <c r="N1141" s="96"/>
      <c r="O1141" s="98"/>
      <c r="P1141" s="98"/>
      <c r="Q1141" s="98"/>
      <c r="R1141" s="111"/>
      <c r="S1141" s="98"/>
      <c r="T1141" s="111"/>
      <c r="U1141" s="98"/>
      <c r="V1141" s="111"/>
      <c r="W1141" s="98"/>
      <c r="X1141" s="98"/>
      <c r="Y1141" s="115"/>
      <c r="Z1141" s="96"/>
      <c r="AA1141" s="111"/>
      <c r="AB1141" s="111"/>
      <c r="AC1141" s="111"/>
      <c r="AD1141" s="111"/>
      <c r="AE1141" s="111"/>
      <c r="AF1141" s="111"/>
      <c r="AG1141" s="111"/>
      <c r="AH1141" s="111"/>
      <c r="AI1141" s="111"/>
      <c r="AJ1141" s="111"/>
      <c r="AK1141" s="111"/>
      <c r="AL1141" s="96"/>
      <c r="AM1141" s="85" t="str">
        <f t="shared" si="34"/>
        <v/>
      </c>
      <c r="AN1141" s="79" t="str">
        <f t="shared" si="35"/>
        <v/>
      </c>
    </row>
    <row r="1142" spans="2:40" ht="21" customHeight="1" x14ac:dyDescent="0.2">
      <c r="B1142" s="104"/>
      <c r="C1142" s="104"/>
      <c r="D1142" s="104"/>
      <c r="E1142" s="219"/>
      <c r="F1142" s="115"/>
      <c r="G1142" s="96"/>
      <c r="H1142" s="96"/>
      <c r="I1142" s="96"/>
      <c r="J1142" s="96"/>
      <c r="K1142" s="97"/>
      <c r="L1142" s="97"/>
      <c r="M1142" s="104"/>
      <c r="N1142" s="96"/>
      <c r="O1142" s="98"/>
      <c r="P1142" s="98"/>
      <c r="Q1142" s="98"/>
      <c r="R1142" s="111"/>
      <c r="S1142" s="98"/>
      <c r="T1142" s="111"/>
      <c r="U1142" s="98"/>
      <c r="V1142" s="111"/>
      <c r="W1142" s="98"/>
      <c r="X1142" s="98"/>
      <c r="Y1142" s="115"/>
      <c r="Z1142" s="96"/>
      <c r="AA1142" s="111"/>
      <c r="AB1142" s="111"/>
      <c r="AC1142" s="111"/>
      <c r="AD1142" s="111"/>
      <c r="AE1142" s="111"/>
      <c r="AF1142" s="111"/>
      <c r="AG1142" s="111"/>
      <c r="AH1142" s="111"/>
      <c r="AI1142" s="111"/>
      <c r="AJ1142" s="111"/>
      <c r="AK1142" s="111"/>
      <c r="AL1142" s="96"/>
      <c r="AM1142" s="85" t="str">
        <f t="shared" si="34"/>
        <v/>
      </c>
      <c r="AN1142" s="79" t="str">
        <f t="shared" si="35"/>
        <v/>
      </c>
    </row>
    <row r="1143" spans="2:40" ht="21" customHeight="1" x14ac:dyDescent="0.2">
      <c r="B1143" s="104"/>
      <c r="C1143" s="104"/>
      <c r="D1143" s="104"/>
      <c r="E1143" s="219"/>
      <c r="F1143" s="115"/>
      <c r="G1143" s="96"/>
      <c r="H1143" s="96"/>
      <c r="I1143" s="96"/>
      <c r="J1143" s="96"/>
      <c r="K1143" s="97"/>
      <c r="L1143" s="97"/>
      <c r="M1143" s="104"/>
      <c r="N1143" s="96"/>
      <c r="O1143" s="98"/>
      <c r="P1143" s="98"/>
      <c r="Q1143" s="98"/>
      <c r="R1143" s="111"/>
      <c r="S1143" s="98"/>
      <c r="T1143" s="111"/>
      <c r="U1143" s="98"/>
      <c r="V1143" s="111"/>
      <c r="W1143" s="98"/>
      <c r="X1143" s="98"/>
      <c r="Y1143" s="115"/>
      <c r="Z1143" s="96"/>
      <c r="AA1143" s="111"/>
      <c r="AB1143" s="111"/>
      <c r="AC1143" s="111"/>
      <c r="AD1143" s="111"/>
      <c r="AE1143" s="111"/>
      <c r="AF1143" s="111"/>
      <c r="AG1143" s="111"/>
      <c r="AH1143" s="111"/>
      <c r="AI1143" s="111"/>
      <c r="AJ1143" s="111"/>
      <c r="AK1143" s="111"/>
      <c r="AL1143" s="96"/>
      <c r="AM1143" s="85" t="str">
        <f t="shared" si="34"/>
        <v/>
      </c>
      <c r="AN1143" s="79" t="str">
        <f t="shared" si="35"/>
        <v/>
      </c>
    </row>
    <row r="1144" spans="2:40" ht="21" customHeight="1" x14ac:dyDescent="0.2">
      <c r="B1144" s="104"/>
      <c r="C1144" s="104"/>
      <c r="D1144" s="104"/>
      <c r="E1144" s="219"/>
      <c r="F1144" s="115"/>
      <c r="G1144" s="96"/>
      <c r="H1144" s="96"/>
      <c r="I1144" s="96"/>
      <c r="J1144" s="96"/>
      <c r="K1144" s="97"/>
      <c r="L1144" s="97"/>
      <c r="M1144" s="104"/>
      <c r="N1144" s="96"/>
      <c r="O1144" s="98"/>
      <c r="P1144" s="98"/>
      <c r="Q1144" s="98"/>
      <c r="R1144" s="111"/>
      <c r="S1144" s="98"/>
      <c r="T1144" s="111"/>
      <c r="U1144" s="98"/>
      <c r="V1144" s="111"/>
      <c r="W1144" s="98"/>
      <c r="X1144" s="98"/>
      <c r="Y1144" s="115"/>
      <c r="Z1144" s="96"/>
      <c r="AA1144" s="111"/>
      <c r="AB1144" s="111"/>
      <c r="AC1144" s="111"/>
      <c r="AD1144" s="111"/>
      <c r="AE1144" s="111"/>
      <c r="AF1144" s="111"/>
      <c r="AG1144" s="111"/>
      <c r="AH1144" s="111"/>
      <c r="AI1144" s="111"/>
      <c r="AJ1144" s="111"/>
      <c r="AK1144" s="111"/>
      <c r="AL1144" s="96"/>
      <c r="AM1144" s="85" t="str">
        <f t="shared" si="34"/>
        <v/>
      </c>
      <c r="AN1144" s="79" t="str">
        <f t="shared" si="35"/>
        <v/>
      </c>
    </row>
    <row r="1145" spans="2:40" ht="21" customHeight="1" x14ac:dyDescent="0.2">
      <c r="B1145" s="104"/>
      <c r="C1145" s="104"/>
      <c r="D1145" s="104"/>
      <c r="E1145" s="219"/>
      <c r="F1145" s="115"/>
      <c r="G1145" s="96"/>
      <c r="H1145" s="96"/>
      <c r="I1145" s="96"/>
      <c r="J1145" s="96"/>
      <c r="K1145" s="97"/>
      <c r="L1145" s="97"/>
      <c r="M1145" s="104"/>
      <c r="N1145" s="96"/>
      <c r="O1145" s="98"/>
      <c r="P1145" s="98"/>
      <c r="Q1145" s="98"/>
      <c r="R1145" s="111"/>
      <c r="S1145" s="98"/>
      <c r="T1145" s="111"/>
      <c r="U1145" s="98"/>
      <c r="V1145" s="111"/>
      <c r="W1145" s="98"/>
      <c r="X1145" s="98"/>
      <c r="Y1145" s="115"/>
      <c r="Z1145" s="96"/>
      <c r="AA1145" s="111"/>
      <c r="AB1145" s="111"/>
      <c r="AC1145" s="111"/>
      <c r="AD1145" s="111"/>
      <c r="AE1145" s="111"/>
      <c r="AF1145" s="111"/>
      <c r="AG1145" s="111"/>
      <c r="AH1145" s="111"/>
      <c r="AI1145" s="111"/>
      <c r="AJ1145" s="111"/>
      <c r="AK1145" s="111"/>
      <c r="AL1145" s="96"/>
      <c r="AM1145" s="85" t="str">
        <f t="shared" si="34"/>
        <v/>
      </c>
      <c r="AN1145" s="79" t="str">
        <f t="shared" si="35"/>
        <v/>
      </c>
    </row>
    <row r="1146" spans="2:40" ht="21" customHeight="1" x14ac:dyDescent="0.2">
      <c r="B1146" s="104"/>
      <c r="C1146" s="104"/>
      <c r="D1146" s="104"/>
      <c r="E1146" s="219"/>
      <c r="F1146" s="115"/>
      <c r="G1146" s="96"/>
      <c r="H1146" s="96"/>
      <c r="I1146" s="96"/>
      <c r="J1146" s="96"/>
      <c r="K1146" s="97"/>
      <c r="L1146" s="97"/>
      <c r="M1146" s="104"/>
      <c r="N1146" s="96"/>
      <c r="O1146" s="98"/>
      <c r="P1146" s="98"/>
      <c r="Q1146" s="98"/>
      <c r="R1146" s="111"/>
      <c r="S1146" s="98"/>
      <c r="T1146" s="111"/>
      <c r="U1146" s="98"/>
      <c r="V1146" s="111"/>
      <c r="W1146" s="98"/>
      <c r="X1146" s="98"/>
      <c r="Y1146" s="115"/>
      <c r="Z1146" s="96"/>
      <c r="AA1146" s="111"/>
      <c r="AB1146" s="111"/>
      <c r="AC1146" s="111"/>
      <c r="AD1146" s="111"/>
      <c r="AE1146" s="111"/>
      <c r="AF1146" s="111"/>
      <c r="AG1146" s="111"/>
      <c r="AH1146" s="111"/>
      <c r="AI1146" s="111"/>
      <c r="AJ1146" s="111"/>
      <c r="AK1146" s="111"/>
      <c r="AL1146" s="96"/>
      <c r="AM1146" s="85" t="str">
        <f t="shared" si="34"/>
        <v/>
      </c>
      <c r="AN1146" s="79" t="str">
        <f t="shared" si="35"/>
        <v/>
      </c>
    </row>
    <row r="1147" spans="2:40" ht="21" customHeight="1" x14ac:dyDescent="0.2">
      <c r="B1147" s="104"/>
      <c r="C1147" s="104"/>
      <c r="D1147" s="104"/>
      <c r="E1147" s="219"/>
      <c r="F1147" s="115"/>
      <c r="G1147" s="96"/>
      <c r="H1147" s="96"/>
      <c r="I1147" s="96"/>
      <c r="J1147" s="96"/>
      <c r="K1147" s="97"/>
      <c r="L1147" s="97"/>
      <c r="M1147" s="104"/>
      <c r="N1147" s="96"/>
      <c r="O1147" s="98"/>
      <c r="P1147" s="98"/>
      <c r="Q1147" s="98"/>
      <c r="R1147" s="111"/>
      <c r="S1147" s="98"/>
      <c r="T1147" s="111"/>
      <c r="U1147" s="98"/>
      <c r="V1147" s="111"/>
      <c r="W1147" s="98"/>
      <c r="X1147" s="98"/>
      <c r="Y1147" s="115"/>
      <c r="Z1147" s="96"/>
      <c r="AA1147" s="111"/>
      <c r="AB1147" s="111"/>
      <c r="AC1147" s="111"/>
      <c r="AD1147" s="111"/>
      <c r="AE1147" s="111"/>
      <c r="AF1147" s="111"/>
      <c r="AG1147" s="111"/>
      <c r="AH1147" s="111"/>
      <c r="AI1147" s="111"/>
      <c r="AJ1147" s="111"/>
      <c r="AK1147" s="111"/>
      <c r="AL1147" s="96"/>
      <c r="AM1147" s="85" t="str">
        <f t="shared" si="34"/>
        <v/>
      </c>
      <c r="AN1147" s="79" t="str">
        <f t="shared" si="35"/>
        <v/>
      </c>
    </row>
    <row r="1148" spans="2:40" ht="21" customHeight="1" x14ac:dyDescent="0.2">
      <c r="B1148" s="104"/>
      <c r="C1148" s="104"/>
      <c r="D1148" s="104"/>
      <c r="E1148" s="219"/>
      <c r="F1148" s="115"/>
      <c r="G1148" s="96"/>
      <c r="H1148" s="96"/>
      <c r="I1148" s="96"/>
      <c r="J1148" s="96"/>
      <c r="K1148" s="97"/>
      <c r="L1148" s="97"/>
      <c r="M1148" s="104"/>
      <c r="N1148" s="96"/>
      <c r="O1148" s="98"/>
      <c r="P1148" s="98"/>
      <c r="Q1148" s="98"/>
      <c r="R1148" s="111"/>
      <c r="S1148" s="98"/>
      <c r="T1148" s="111"/>
      <c r="U1148" s="98"/>
      <c r="V1148" s="111"/>
      <c r="W1148" s="98"/>
      <c r="X1148" s="98"/>
      <c r="Y1148" s="115"/>
      <c r="Z1148" s="96"/>
      <c r="AA1148" s="111"/>
      <c r="AB1148" s="111"/>
      <c r="AC1148" s="111"/>
      <c r="AD1148" s="111"/>
      <c r="AE1148" s="111"/>
      <c r="AF1148" s="111"/>
      <c r="AG1148" s="111"/>
      <c r="AH1148" s="111"/>
      <c r="AI1148" s="111"/>
      <c r="AJ1148" s="111"/>
      <c r="AK1148" s="111"/>
      <c r="AL1148" s="96"/>
      <c r="AM1148" s="85" t="str">
        <f t="shared" si="34"/>
        <v/>
      </c>
      <c r="AN1148" s="79" t="str">
        <f t="shared" si="35"/>
        <v/>
      </c>
    </row>
    <row r="1149" spans="2:40" ht="21" customHeight="1" x14ac:dyDescent="0.2">
      <c r="B1149" s="104"/>
      <c r="C1149" s="104"/>
      <c r="D1149" s="104"/>
      <c r="E1149" s="219"/>
      <c r="F1149" s="115"/>
      <c r="G1149" s="96"/>
      <c r="H1149" s="96"/>
      <c r="I1149" s="96"/>
      <c r="J1149" s="96"/>
      <c r="K1149" s="97"/>
      <c r="L1149" s="97"/>
      <c r="M1149" s="104"/>
      <c r="N1149" s="96"/>
      <c r="O1149" s="98"/>
      <c r="P1149" s="98"/>
      <c r="Q1149" s="98"/>
      <c r="R1149" s="111"/>
      <c r="S1149" s="98"/>
      <c r="T1149" s="111"/>
      <c r="U1149" s="98"/>
      <c r="V1149" s="111"/>
      <c r="W1149" s="98"/>
      <c r="X1149" s="98"/>
      <c r="Y1149" s="115"/>
      <c r="Z1149" s="96"/>
      <c r="AA1149" s="111"/>
      <c r="AB1149" s="111"/>
      <c r="AC1149" s="111"/>
      <c r="AD1149" s="111"/>
      <c r="AE1149" s="111"/>
      <c r="AF1149" s="111"/>
      <c r="AG1149" s="111"/>
      <c r="AH1149" s="111"/>
      <c r="AI1149" s="111"/>
      <c r="AJ1149" s="111"/>
      <c r="AK1149" s="111"/>
      <c r="AL1149" s="96"/>
      <c r="AM1149" s="85" t="str">
        <f t="shared" si="34"/>
        <v/>
      </c>
      <c r="AN1149" s="79" t="str">
        <f t="shared" si="35"/>
        <v/>
      </c>
    </row>
    <row r="1150" spans="2:40" ht="21" customHeight="1" x14ac:dyDescent="0.2">
      <c r="B1150" s="104"/>
      <c r="C1150" s="104"/>
      <c r="D1150" s="104"/>
      <c r="E1150" s="219"/>
      <c r="F1150" s="115"/>
      <c r="G1150" s="96"/>
      <c r="H1150" s="96"/>
      <c r="I1150" s="96"/>
      <c r="J1150" s="96"/>
      <c r="K1150" s="97"/>
      <c r="L1150" s="97"/>
      <c r="M1150" s="104"/>
      <c r="N1150" s="96"/>
      <c r="O1150" s="98"/>
      <c r="P1150" s="98"/>
      <c r="Q1150" s="98"/>
      <c r="R1150" s="111"/>
      <c r="S1150" s="98"/>
      <c r="T1150" s="111"/>
      <c r="U1150" s="98"/>
      <c r="V1150" s="111"/>
      <c r="W1150" s="98"/>
      <c r="X1150" s="98"/>
      <c r="Y1150" s="115"/>
      <c r="Z1150" s="96"/>
      <c r="AA1150" s="111"/>
      <c r="AB1150" s="111"/>
      <c r="AC1150" s="111"/>
      <c r="AD1150" s="111"/>
      <c r="AE1150" s="111"/>
      <c r="AF1150" s="111"/>
      <c r="AG1150" s="111"/>
      <c r="AH1150" s="111"/>
      <c r="AI1150" s="111"/>
      <c r="AJ1150" s="111"/>
      <c r="AK1150" s="111"/>
      <c r="AL1150" s="96"/>
      <c r="AM1150" s="85" t="str">
        <f t="shared" si="34"/>
        <v/>
      </c>
      <c r="AN1150" s="79" t="str">
        <f t="shared" si="35"/>
        <v/>
      </c>
    </row>
    <row r="1151" spans="2:40" ht="21" customHeight="1" x14ac:dyDescent="0.2">
      <c r="B1151" s="104"/>
      <c r="C1151" s="104"/>
      <c r="D1151" s="104"/>
      <c r="E1151" s="219"/>
      <c r="F1151" s="115"/>
      <c r="G1151" s="96"/>
      <c r="H1151" s="96"/>
      <c r="I1151" s="96"/>
      <c r="J1151" s="96"/>
      <c r="K1151" s="97"/>
      <c r="L1151" s="97"/>
      <c r="M1151" s="104"/>
      <c r="N1151" s="96"/>
      <c r="O1151" s="98"/>
      <c r="P1151" s="98"/>
      <c r="Q1151" s="98"/>
      <c r="R1151" s="111"/>
      <c r="S1151" s="98"/>
      <c r="T1151" s="111"/>
      <c r="U1151" s="98"/>
      <c r="V1151" s="111"/>
      <c r="W1151" s="98"/>
      <c r="X1151" s="98"/>
      <c r="Y1151" s="115"/>
      <c r="Z1151" s="96"/>
      <c r="AA1151" s="111"/>
      <c r="AB1151" s="111"/>
      <c r="AC1151" s="111"/>
      <c r="AD1151" s="111"/>
      <c r="AE1151" s="111"/>
      <c r="AF1151" s="111"/>
      <c r="AG1151" s="111"/>
      <c r="AH1151" s="111"/>
      <c r="AI1151" s="111"/>
      <c r="AJ1151" s="111"/>
      <c r="AK1151" s="111"/>
      <c r="AL1151" s="96"/>
      <c r="AM1151" s="85" t="str">
        <f t="shared" si="34"/>
        <v/>
      </c>
      <c r="AN1151" s="79" t="str">
        <f t="shared" si="35"/>
        <v/>
      </c>
    </row>
    <row r="1152" spans="2:40" ht="21" customHeight="1" x14ac:dyDescent="0.2">
      <c r="B1152" s="104"/>
      <c r="C1152" s="104"/>
      <c r="D1152" s="104"/>
      <c r="E1152" s="219"/>
      <c r="F1152" s="115"/>
      <c r="G1152" s="96"/>
      <c r="H1152" s="96"/>
      <c r="I1152" s="96"/>
      <c r="J1152" s="96"/>
      <c r="K1152" s="97"/>
      <c r="L1152" s="97"/>
      <c r="M1152" s="104"/>
      <c r="N1152" s="96"/>
      <c r="O1152" s="98"/>
      <c r="P1152" s="98"/>
      <c r="Q1152" s="98"/>
      <c r="R1152" s="111"/>
      <c r="S1152" s="98"/>
      <c r="T1152" s="111"/>
      <c r="U1152" s="98"/>
      <c r="V1152" s="111"/>
      <c r="W1152" s="98"/>
      <c r="X1152" s="98"/>
      <c r="Y1152" s="115"/>
      <c r="Z1152" s="96"/>
      <c r="AA1152" s="111"/>
      <c r="AB1152" s="111"/>
      <c r="AC1152" s="111"/>
      <c r="AD1152" s="111"/>
      <c r="AE1152" s="111"/>
      <c r="AF1152" s="111"/>
      <c r="AG1152" s="111"/>
      <c r="AH1152" s="111"/>
      <c r="AI1152" s="111"/>
      <c r="AJ1152" s="111"/>
      <c r="AK1152" s="111"/>
      <c r="AL1152" s="96"/>
      <c r="AM1152" s="85" t="str">
        <f t="shared" si="34"/>
        <v/>
      </c>
      <c r="AN1152" s="79" t="str">
        <f t="shared" si="35"/>
        <v/>
      </c>
    </row>
    <row r="1153" spans="2:40" ht="21" customHeight="1" x14ac:dyDescent="0.2">
      <c r="B1153" s="104"/>
      <c r="C1153" s="104"/>
      <c r="D1153" s="104"/>
      <c r="E1153" s="219"/>
      <c r="F1153" s="115"/>
      <c r="G1153" s="96"/>
      <c r="H1153" s="96"/>
      <c r="I1153" s="96"/>
      <c r="J1153" s="96"/>
      <c r="K1153" s="97"/>
      <c r="L1153" s="97"/>
      <c r="M1153" s="104"/>
      <c r="N1153" s="96"/>
      <c r="O1153" s="98"/>
      <c r="P1153" s="98"/>
      <c r="Q1153" s="98"/>
      <c r="R1153" s="111"/>
      <c r="S1153" s="98"/>
      <c r="T1153" s="111"/>
      <c r="U1153" s="98"/>
      <c r="V1153" s="111"/>
      <c r="W1153" s="98"/>
      <c r="X1153" s="98"/>
      <c r="Y1153" s="115"/>
      <c r="Z1153" s="96"/>
      <c r="AA1153" s="111"/>
      <c r="AB1153" s="111"/>
      <c r="AC1153" s="111"/>
      <c r="AD1153" s="111"/>
      <c r="AE1153" s="111"/>
      <c r="AF1153" s="111"/>
      <c r="AG1153" s="111"/>
      <c r="AH1153" s="111"/>
      <c r="AI1153" s="111"/>
      <c r="AJ1153" s="111"/>
      <c r="AK1153" s="111"/>
      <c r="AL1153" s="96"/>
      <c r="AM1153" s="85" t="str">
        <f t="shared" si="34"/>
        <v/>
      </c>
      <c r="AN1153" s="79" t="str">
        <f t="shared" si="35"/>
        <v/>
      </c>
    </row>
    <row r="1154" spans="2:40" ht="21" customHeight="1" x14ac:dyDescent="0.2">
      <c r="B1154" s="104"/>
      <c r="C1154" s="104"/>
      <c r="D1154" s="104"/>
      <c r="E1154" s="219"/>
      <c r="F1154" s="115"/>
      <c r="G1154" s="96"/>
      <c r="H1154" s="96"/>
      <c r="I1154" s="96"/>
      <c r="J1154" s="96"/>
      <c r="K1154" s="97"/>
      <c r="L1154" s="97"/>
      <c r="M1154" s="104"/>
      <c r="N1154" s="96"/>
      <c r="O1154" s="98"/>
      <c r="P1154" s="98"/>
      <c r="Q1154" s="98"/>
      <c r="R1154" s="111"/>
      <c r="S1154" s="98"/>
      <c r="T1154" s="111"/>
      <c r="U1154" s="98"/>
      <c r="V1154" s="111"/>
      <c r="W1154" s="98"/>
      <c r="X1154" s="98"/>
      <c r="Y1154" s="115"/>
      <c r="Z1154" s="96"/>
      <c r="AA1154" s="111"/>
      <c r="AB1154" s="111"/>
      <c r="AC1154" s="111"/>
      <c r="AD1154" s="111"/>
      <c r="AE1154" s="111"/>
      <c r="AF1154" s="111"/>
      <c r="AG1154" s="111"/>
      <c r="AH1154" s="111"/>
      <c r="AI1154" s="111"/>
      <c r="AJ1154" s="111"/>
      <c r="AK1154" s="111"/>
      <c r="AL1154" s="96"/>
      <c r="AM1154" s="85" t="str">
        <f t="shared" si="34"/>
        <v/>
      </c>
      <c r="AN1154" s="79" t="str">
        <f t="shared" si="35"/>
        <v/>
      </c>
    </row>
    <row r="1155" spans="2:40" ht="21" customHeight="1" x14ac:dyDescent="0.2">
      <c r="B1155" s="104"/>
      <c r="C1155" s="104"/>
      <c r="D1155" s="104"/>
      <c r="E1155" s="219"/>
      <c r="F1155" s="115"/>
      <c r="G1155" s="96"/>
      <c r="H1155" s="96"/>
      <c r="I1155" s="96"/>
      <c r="J1155" s="96"/>
      <c r="K1155" s="97"/>
      <c r="L1155" s="97"/>
      <c r="M1155" s="104"/>
      <c r="N1155" s="96"/>
      <c r="O1155" s="98"/>
      <c r="P1155" s="98"/>
      <c r="Q1155" s="98"/>
      <c r="R1155" s="111"/>
      <c r="S1155" s="98"/>
      <c r="T1155" s="111"/>
      <c r="U1155" s="98"/>
      <c r="V1155" s="111"/>
      <c r="W1155" s="98"/>
      <c r="X1155" s="98"/>
      <c r="Y1155" s="115"/>
      <c r="Z1155" s="96"/>
      <c r="AA1155" s="111"/>
      <c r="AB1155" s="111"/>
      <c r="AC1155" s="111"/>
      <c r="AD1155" s="111"/>
      <c r="AE1155" s="111"/>
      <c r="AF1155" s="111"/>
      <c r="AG1155" s="111"/>
      <c r="AH1155" s="111"/>
      <c r="AI1155" s="111"/>
      <c r="AJ1155" s="111"/>
      <c r="AK1155" s="111"/>
      <c r="AL1155" s="96"/>
      <c r="AM1155" s="85" t="str">
        <f t="shared" si="34"/>
        <v/>
      </c>
      <c r="AN1155" s="79" t="str">
        <f t="shared" si="35"/>
        <v/>
      </c>
    </row>
    <row r="1156" spans="2:40" ht="21" customHeight="1" x14ac:dyDescent="0.2">
      <c r="B1156" s="104"/>
      <c r="C1156" s="104"/>
      <c r="D1156" s="104"/>
      <c r="E1156" s="219"/>
      <c r="F1156" s="115"/>
      <c r="G1156" s="96"/>
      <c r="H1156" s="96"/>
      <c r="I1156" s="96"/>
      <c r="J1156" s="96"/>
      <c r="K1156" s="97"/>
      <c r="L1156" s="97"/>
      <c r="M1156" s="104"/>
      <c r="N1156" s="96"/>
      <c r="O1156" s="98"/>
      <c r="P1156" s="98"/>
      <c r="Q1156" s="98"/>
      <c r="R1156" s="111"/>
      <c r="S1156" s="98"/>
      <c r="T1156" s="111"/>
      <c r="U1156" s="98"/>
      <c r="V1156" s="111"/>
      <c r="W1156" s="98"/>
      <c r="X1156" s="98"/>
      <c r="Y1156" s="115"/>
      <c r="Z1156" s="96"/>
      <c r="AA1156" s="111"/>
      <c r="AB1156" s="111"/>
      <c r="AC1156" s="111"/>
      <c r="AD1156" s="111"/>
      <c r="AE1156" s="111"/>
      <c r="AF1156" s="111"/>
      <c r="AG1156" s="111"/>
      <c r="AH1156" s="111"/>
      <c r="AI1156" s="111"/>
      <c r="AJ1156" s="111"/>
      <c r="AK1156" s="111"/>
      <c r="AL1156" s="96"/>
      <c r="AM1156" s="85" t="str">
        <f t="shared" si="34"/>
        <v/>
      </c>
      <c r="AN1156" s="79" t="str">
        <f t="shared" si="35"/>
        <v/>
      </c>
    </row>
    <row r="1157" spans="2:40" ht="21" customHeight="1" x14ac:dyDescent="0.2">
      <c r="B1157" s="104"/>
      <c r="C1157" s="104"/>
      <c r="D1157" s="104"/>
      <c r="E1157" s="219"/>
      <c r="F1157" s="115"/>
      <c r="G1157" s="96"/>
      <c r="H1157" s="96"/>
      <c r="I1157" s="96"/>
      <c r="J1157" s="96"/>
      <c r="K1157" s="97"/>
      <c r="L1157" s="97"/>
      <c r="M1157" s="104"/>
      <c r="N1157" s="96"/>
      <c r="O1157" s="98"/>
      <c r="P1157" s="98"/>
      <c r="Q1157" s="98"/>
      <c r="R1157" s="111"/>
      <c r="S1157" s="98"/>
      <c r="T1157" s="111"/>
      <c r="U1157" s="98"/>
      <c r="V1157" s="111"/>
      <c r="W1157" s="98"/>
      <c r="X1157" s="98"/>
      <c r="Y1157" s="115"/>
      <c r="Z1157" s="96"/>
      <c r="AA1157" s="111"/>
      <c r="AB1157" s="111"/>
      <c r="AC1157" s="111"/>
      <c r="AD1157" s="111"/>
      <c r="AE1157" s="111"/>
      <c r="AF1157" s="111"/>
      <c r="AG1157" s="111"/>
      <c r="AH1157" s="111"/>
      <c r="AI1157" s="111"/>
      <c r="AJ1157" s="111"/>
      <c r="AK1157" s="111"/>
      <c r="AL1157" s="96"/>
      <c r="AM1157" s="85" t="str">
        <f t="shared" si="34"/>
        <v/>
      </c>
      <c r="AN1157" s="79" t="str">
        <f t="shared" si="35"/>
        <v/>
      </c>
    </row>
    <row r="1158" spans="2:40" ht="21" customHeight="1" x14ac:dyDescent="0.2">
      <c r="B1158" s="104"/>
      <c r="C1158" s="104"/>
      <c r="D1158" s="104"/>
      <c r="E1158" s="219"/>
      <c r="F1158" s="115"/>
      <c r="G1158" s="96"/>
      <c r="H1158" s="96"/>
      <c r="I1158" s="96"/>
      <c r="J1158" s="96"/>
      <c r="K1158" s="97"/>
      <c r="L1158" s="97"/>
      <c r="M1158" s="104"/>
      <c r="N1158" s="96"/>
      <c r="O1158" s="98"/>
      <c r="P1158" s="98"/>
      <c r="Q1158" s="98"/>
      <c r="R1158" s="111"/>
      <c r="S1158" s="98"/>
      <c r="T1158" s="111"/>
      <c r="U1158" s="98"/>
      <c r="V1158" s="111"/>
      <c r="W1158" s="98"/>
      <c r="X1158" s="98"/>
      <c r="Y1158" s="115"/>
      <c r="Z1158" s="96"/>
      <c r="AA1158" s="111"/>
      <c r="AB1158" s="111"/>
      <c r="AC1158" s="111"/>
      <c r="AD1158" s="111"/>
      <c r="AE1158" s="111"/>
      <c r="AF1158" s="111"/>
      <c r="AG1158" s="111"/>
      <c r="AH1158" s="111"/>
      <c r="AI1158" s="111"/>
      <c r="AJ1158" s="111"/>
      <c r="AK1158" s="111"/>
      <c r="AL1158" s="96"/>
      <c r="AM1158" s="85" t="str">
        <f t="shared" si="34"/>
        <v/>
      </c>
      <c r="AN1158" s="79" t="str">
        <f t="shared" si="35"/>
        <v/>
      </c>
    </row>
    <row r="1159" spans="2:40" ht="21" customHeight="1" x14ac:dyDescent="0.2">
      <c r="B1159" s="104"/>
      <c r="C1159" s="104"/>
      <c r="D1159" s="104"/>
      <c r="E1159" s="219"/>
      <c r="F1159" s="115"/>
      <c r="G1159" s="96"/>
      <c r="H1159" s="96"/>
      <c r="I1159" s="96"/>
      <c r="J1159" s="96"/>
      <c r="K1159" s="97"/>
      <c r="L1159" s="97"/>
      <c r="M1159" s="104"/>
      <c r="N1159" s="96"/>
      <c r="O1159" s="98"/>
      <c r="P1159" s="98"/>
      <c r="Q1159" s="98"/>
      <c r="R1159" s="111"/>
      <c r="S1159" s="98"/>
      <c r="T1159" s="111"/>
      <c r="U1159" s="98"/>
      <c r="V1159" s="111"/>
      <c r="W1159" s="98"/>
      <c r="X1159" s="98"/>
      <c r="Y1159" s="115"/>
      <c r="Z1159" s="96"/>
      <c r="AA1159" s="111"/>
      <c r="AB1159" s="111"/>
      <c r="AC1159" s="111"/>
      <c r="AD1159" s="111"/>
      <c r="AE1159" s="111"/>
      <c r="AF1159" s="111"/>
      <c r="AG1159" s="111"/>
      <c r="AH1159" s="111"/>
      <c r="AI1159" s="111"/>
      <c r="AJ1159" s="111"/>
      <c r="AK1159" s="111"/>
      <c r="AL1159" s="96"/>
      <c r="AM1159" s="85" t="str">
        <f t="shared" si="34"/>
        <v/>
      </c>
      <c r="AN1159" s="79" t="str">
        <f t="shared" si="35"/>
        <v/>
      </c>
    </row>
    <row r="1160" spans="2:40" ht="21" customHeight="1" x14ac:dyDescent="0.2">
      <c r="B1160" s="104"/>
      <c r="C1160" s="104"/>
      <c r="D1160" s="104"/>
      <c r="E1160" s="219"/>
      <c r="F1160" s="115"/>
      <c r="G1160" s="96"/>
      <c r="H1160" s="96"/>
      <c r="I1160" s="96"/>
      <c r="J1160" s="96"/>
      <c r="K1160" s="97"/>
      <c r="L1160" s="97"/>
      <c r="M1160" s="104"/>
      <c r="N1160" s="96"/>
      <c r="O1160" s="98"/>
      <c r="P1160" s="98"/>
      <c r="Q1160" s="98"/>
      <c r="R1160" s="111"/>
      <c r="S1160" s="98"/>
      <c r="T1160" s="111"/>
      <c r="U1160" s="98"/>
      <c r="V1160" s="111"/>
      <c r="W1160" s="98"/>
      <c r="X1160" s="98"/>
      <c r="Y1160" s="115"/>
      <c r="Z1160" s="96"/>
      <c r="AA1160" s="111"/>
      <c r="AB1160" s="111"/>
      <c r="AC1160" s="111"/>
      <c r="AD1160" s="111"/>
      <c r="AE1160" s="111"/>
      <c r="AF1160" s="111"/>
      <c r="AG1160" s="111"/>
      <c r="AH1160" s="111"/>
      <c r="AI1160" s="111"/>
      <c r="AJ1160" s="111"/>
      <c r="AK1160" s="111"/>
      <c r="AL1160" s="96"/>
      <c r="AM1160" s="85" t="str">
        <f t="shared" si="34"/>
        <v/>
      </c>
      <c r="AN1160" s="79" t="str">
        <f t="shared" si="35"/>
        <v/>
      </c>
    </row>
    <row r="1161" spans="2:40" ht="21" customHeight="1" x14ac:dyDescent="0.2">
      <c r="B1161" s="104"/>
      <c r="C1161" s="104"/>
      <c r="D1161" s="104"/>
      <c r="E1161" s="219"/>
      <c r="F1161" s="115"/>
      <c r="G1161" s="96"/>
      <c r="H1161" s="96"/>
      <c r="I1161" s="96"/>
      <c r="J1161" s="96"/>
      <c r="K1161" s="97"/>
      <c r="L1161" s="97"/>
      <c r="M1161" s="104"/>
      <c r="N1161" s="96"/>
      <c r="O1161" s="98"/>
      <c r="P1161" s="98"/>
      <c r="Q1161" s="98"/>
      <c r="R1161" s="111"/>
      <c r="S1161" s="98"/>
      <c r="T1161" s="111"/>
      <c r="U1161" s="98"/>
      <c r="V1161" s="111"/>
      <c r="W1161" s="98"/>
      <c r="X1161" s="98"/>
      <c r="Y1161" s="115"/>
      <c r="Z1161" s="96"/>
      <c r="AA1161" s="111"/>
      <c r="AB1161" s="111"/>
      <c r="AC1161" s="111"/>
      <c r="AD1161" s="111"/>
      <c r="AE1161" s="111"/>
      <c r="AF1161" s="111"/>
      <c r="AG1161" s="111"/>
      <c r="AH1161" s="111"/>
      <c r="AI1161" s="111"/>
      <c r="AJ1161" s="111"/>
      <c r="AK1161" s="111"/>
      <c r="AL1161" s="96"/>
      <c r="AM1161" s="85" t="str">
        <f t="shared" si="34"/>
        <v/>
      </c>
      <c r="AN1161" s="79" t="str">
        <f t="shared" si="35"/>
        <v/>
      </c>
    </row>
    <row r="1162" spans="2:40" ht="21" customHeight="1" x14ac:dyDescent="0.2">
      <c r="B1162" s="104"/>
      <c r="C1162" s="104"/>
      <c r="D1162" s="104"/>
      <c r="E1162" s="219"/>
      <c r="F1162" s="115"/>
      <c r="G1162" s="96"/>
      <c r="H1162" s="96"/>
      <c r="I1162" s="96"/>
      <c r="J1162" s="96"/>
      <c r="K1162" s="97"/>
      <c r="L1162" s="97"/>
      <c r="M1162" s="104"/>
      <c r="N1162" s="96"/>
      <c r="O1162" s="98"/>
      <c r="P1162" s="98"/>
      <c r="Q1162" s="98"/>
      <c r="R1162" s="111"/>
      <c r="S1162" s="98"/>
      <c r="T1162" s="111"/>
      <c r="U1162" s="98"/>
      <c r="V1162" s="111"/>
      <c r="W1162" s="98"/>
      <c r="X1162" s="98"/>
      <c r="Y1162" s="115"/>
      <c r="Z1162" s="96"/>
      <c r="AA1162" s="111"/>
      <c r="AB1162" s="111"/>
      <c r="AC1162" s="111"/>
      <c r="AD1162" s="111"/>
      <c r="AE1162" s="111"/>
      <c r="AF1162" s="111"/>
      <c r="AG1162" s="111"/>
      <c r="AH1162" s="111"/>
      <c r="AI1162" s="111"/>
      <c r="AJ1162" s="111"/>
      <c r="AK1162" s="111"/>
      <c r="AL1162" s="96"/>
      <c r="AM1162" s="85" t="str">
        <f t="shared" si="34"/>
        <v/>
      </c>
      <c r="AN1162" s="79" t="str">
        <f t="shared" si="35"/>
        <v/>
      </c>
    </row>
    <row r="1163" spans="2:40" ht="21" customHeight="1" x14ac:dyDescent="0.2">
      <c r="B1163" s="104"/>
      <c r="C1163" s="104"/>
      <c r="D1163" s="104"/>
      <c r="E1163" s="219"/>
      <c r="F1163" s="115"/>
      <c r="G1163" s="96"/>
      <c r="H1163" s="96"/>
      <c r="I1163" s="96"/>
      <c r="J1163" s="96"/>
      <c r="K1163" s="97"/>
      <c r="L1163" s="97"/>
      <c r="M1163" s="104"/>
      <c r="N1163" s="96"/>
      <c r="O1163" s="98"/>
      <c r="P1163" s="98"/>
      <c r="Q1163" s="98"/>
      <c r="R1163" s="111"/>
      <c r="S1163" s="98"/>
      <c r="T1163" s="111"/>
      <c r="U1163" s="98"/>
      <c r="V1163" s="111"/>
      <c r="W1163" s="98"/>
      <c r="X1163" s="98"/>
      <c r="Y1163" s="115"/>
      <c r="Z1163" s="96"/>
      <c r="AA1163" s="111"/>
      <c r="AB1163" s="111"/>
      <c r="AC1163" s="111"/>
      <c r="AD1163" s="111"/>
      <c r="AE1163" s="111"/>
      <c r="AF1163" s="111"/>
      <c r="AG1163" s="111"/>
      <c r="AH1163" s="111"/>
      <c r="AI1163" s="111"/>
      <c r="AJ1163" s="111"/>
      <c r="AK1163" s="111"/>
      <c r="AL1163" s="96"/>
      <c r="AM1163" s="85" t="str">
        <f t="shared" si="34"/>
        <v/>
      </c>
      <c r="AN1163" s="79" t="str">
        <f t="shared" si="35"/>
        <v/>
      </c>
    </row>
    <row r="1164" spans="2:40" ht="21" customHeight="1" x14ac:dyDescent="0.2">
      <c r="B1164" s="104"/>
      <c r="C1164" s="104"/>
      <c r="D1164" s="104"/>
      <c r="E1164" s="219"/>
      <c r="F1164" s="115"/>
      <c r="G1164" s="96"/>
      <c r="H1164" s="96"/>
      <c r="I1164" s="96"/>
      <c r="J1164" s="96"/>
      <c r="K1164" s="97"/>
      <c r="L1164" s="97"/>
      <c r="M1164" s="104"/>
      <c r="N1164" s="96"/>
      <c r="O1164" s="98"/>
      <c r="P1164" s="98"/>
      <c r="Q1164" s="98"/>
      <c r="R1164" s="111"/>
      <c r="S1164" s="98"/>
      <c r="T1164" s="111"/>
      <c r="U1164" s="98"/>
      <c r="V1164" s="111"/>
      <c r="W1164" s="98"/>
      <c r="X1164" s="98"/>
      <c r="Y1164" s="115"/>
      <c r="Z1164" s="96"/>
      <c r="AA1164" s="111"/>
      <c r="AB1164" s="111"/>
      <c r="AC1164" s="111"/>
      <c r="AD1164" s="111"/>
      <c r="AE1164" s="111"/>
      <c r="AF1164" s="111"/>
      <c r="AG1164" s="111"/>
      <c r="AH1164" s="111"/>
      <c r="AI1164" s="111"/>
      <c r="AJ1164" s="111"/>
      <c r="AK1164" s="111"/>
      <c r="AL1164" s="96"/>
      <c r="AM1164" s="85" t="str">
        <f t="shared" ref="AM1164:AM1227" si="36">IF(AN1164&lt;&gt;"","Erreur","")</f>
        <v/>
      </c>
      <c r="AN1164" s="79" t="str">
        <f t="shared" si="35"/>
        <v/>
      </c>
    </row>
    <row r="1165" spans="2:40" ht="21" customHeight="1" x14ac:dyDescent="0.2">
      <c r="B1165" s="104"/>
      <c r="C1165" s="104"/>
      <c r="D1165" s="104"/>
      <c r="E1165" s="219"/>
      <c r="F1165" s="115"/>
      <c r="G1165" s="96"/>
      <c r="H1165" s="96"/>
      <c r="I1165" s="96"/>
      <c r="J1165" s="96"/>
      <c r="K1165" s="97"/>
      <c r="L1165" s="97"/>
      <c r="M1165" s="104"/>
      <c r="N1165" s="96"/>
      <c r="O1165" s="98"/>
      <c r="P1165" s="98"/>
      <c r="Q1165" s="98"/>
      <c r="R1165" s="111"/>
      <c r="S1165" s="98"/>
      <c r="T1165" s="111"/>
      <c r="U1165" s="98"/>
      <c r="V1165" s="111"/>
      <c r="W1165" s="98"/>
      <c r="X1165" s="98"/>
      <c r="Y1165" s="115"/>
      <c r="Z1165" s="96"/>
      <c r="AA1165" s="111"/>
      <c r="AB1165" s="111"/>
      <c r="AC1165" s="111"/>
      <c r="AD1165" s="111"/>
      <c r="AE1165" s="111"/>
      <c r="AF1165" s="111"/>
      <c r="AG1165" s="111"/>
      <c r="AH1165" s="111"/>
      <c r="AI1165" s="111"/>
      <c r="AJ1165" s="111"/>
      <c r="AK1165" s="111"/>
      <c r="AL1165" s="96"/>
      <c r="AM1165" s="85" t="str">
        <f t="shared" si="36"/>
        <v/>
      </c>
      <c r="AN1165" s="79" t="str">
        <f t="shared" ref="AN1165:AN1228" si="37">IF(AND(B1165&lt;&gt;"",B1164=""),"La ligne précédente ne doit pas être vide",IF(AND(B1165&lt;&gt;"",OR(C1165="",D1165="",E1165="",F1165="",G1165="",H1165="",J1165="",N1165="")),"Veuillez compléter les informations d'identification du programme de cession en réassurance.",IF(AND(B1165="",OR(C1165&lt;&gt;"",D1165&lt;&gt;"",E1165&lt;&gt;"",F1165&lt;&gt;"",G1165&lt;&gt;"",H1165&lt;&gt;"",J1165&lt;&gt;"",N1165&lt;&gt;"")),"Veuillez compléter les informations d'identification du programme de cession en réassurance en colonne C0010.",IF(AND(B1165&lt;&gt;"",AL1165=""),"Veuillez sélectionner NA dans la liste de la colonne C0370 si vous n'avez rien à déclarer.",""))))</f>
        <v/>
      </c>
    </row>
    <row r="1166" spans="2:40" ht="21" customHeight="1" x14ac:dyDescent="0.2">
      <c r="B1166" s="104"/>
      <c r="C1166" s="104"/>
      <c r="D1166" s="104"/>
      <c r="E1166" s="219"/>
      <c r="F1166" s="115"/>
      <c r="G1166" s="96"/>
      <c r="H1166" s="96"/>
      <c r="I1166" s="96"/>
      <c r="J1166" s="96"/>
      <c r="K1166" s="97"/>
      <c r="L1166" s="97"/>
      <c r="M1166" s="104"/>
      <c r="N1166" s="96"/>
      <c r="O1166" s="98"/>
      <c r="P1166" s="98"/>
      <c r="Q1166" s="98"/>
      <c r="R1166" s="111"/>
      <c r="S1166" s="98"/>
      <c r="T1166" s="111"/>
      <c r="U1166" s="98"/>
      <c r="V1166" s="111"/>
      <c r="W1166" s="98"/>
      <c r="X1166" s="98"/>
      <c r="Y1166" s="115"/>
      <c r="Z1166" s="96"/>
      <c r="AA1166" s="111"/>
      <c r="AB1166" s="111"/>
      <c r="AC1166" s="111"/>
      <c r="AD1166" s="111"/>
      <c r="AE1166" s="111"/>
      <c r="AF1166" s="111"/>
      <c r="AG1166" s="111"/>
      <c r="AH1166" s="111"/>
      <c r="AI1166" s="111"/>
      <c r="AJ1166" s="111"/>
      <c r="AK1166" s="111"/>
      <c r="AL1166" s="96"/>
      <c r="AM1166" s="85" t="str">
        <f t="shared" si="36"/>
        <v/>
      </c>
      <c r="AN1166" s="79" t="str">
        <f t="shared" si="37"/>
        <v/>
      </c>
    </row>
    <row r="1167" spans="2:40" ht="21" customHeight="1" x14ac:dyDescent="0.2">
      <c r="B1167" s="104"/>
      <c r="C1167" s="104"/>
      <c r="D1167" s="104"/>
      <c r="E1167" s="219"/>
      <c r="F1167" s="115"/>
      <c r="G1167" s="96"/>
      <c r="H1167" s="96"/>
      <c r="I1167" s="96"/>
      <c r="J1167" s="96"/>
      <c r="K1167" s="97"/>
      <c r="L1167" s="97"/>
      <c r="M1167" s="104"/>
      <c r="N1167" s="96"/>
      <c r="O1167" s="98"/>
      <c r="P1167" s="98"/>
      <c r="Q1167" s="98"/>
      <c r="R1167" s="111"/>
      <c r="S1167" s="98"/>
      <c r="T1167" s="111"/>
      <c r="U1167" s="98"/>
      <c r="V1167" s="111"/>
      <c r="W1167" s="98"/>
      <c r="X1167" s="98"/>
      <c r="Y1167" s="115"/>
      <c r="Z1167" s="96"/>
      <c r="AA1167" s="111"/>
      <c r="AB1167" s="111"/>
      <c r="AC1167" s="111"/>
      <c r="AD1167" s="111"/>
      <c r="AE1167" s="111"/>
      <c r="AF1167" s="111"/>
      <c r="AG1167" s="111"/>
      <c r="AH1167" s="111"/>
      <c r="AI1167" s="111"/>
      <c r="AJ1167" s="111"/>
      <c r="AK1167" s="111"/>
      <c r="AL1167" s="96"/>
      <c r="AM1167" s="85" t="str">
        <f t="shared" si="36"/>
        <v/>
      </c>
      <c r="AN1167" s="79" t="str">
        <f t="shared" si="37"/>
        <v/>
      </c>
    </row>
    <row r="1168" spans="2:40" ht="21" customHeight="1" x14ac:dyDescent="0.2">
      <c r="B1168" s="104"/>
      <c r="C1168" s="104"/>
      <c r="D1168" s="104"/>
      <c r="E1168" s="219"/>
      <c r="F1168" s="115"/>
      <c r="G1168" s="96"/>
      <c r="H1168" s="96"/>
      <c r="I1168" s="96"/>
      <c r="J1168" s="96"/>
      <c r="K1168" s="97"/>
      <c r="L1168" s="97"/>
      <c r="M1168" s="104"/>
      <c r="N1168" s="96"/>
      <c r="O1168" s="98"/>
      <c r="P1168" s="98"/>
      <c r="Q1168" s="98"/>
      <c r="R1168" s="111"/>
      <c r="S1168" s="98"/>
      <c r="T1168" s="111"/>
      <c r="U1168" s="98"/>
      <c r="V1168" s="111"/>
      <c r="W1168" s="98"/>
      <c r="X1168" s="98"/>
      <c r="Y1168" s="115"/>
      <c r="Z1168" s="96"/>
      <c r="AA1168" s="111"/>
      <c r="AB1168" s="111"/>
      <c r="AC1168" s="111"/>
      <c r="AD1168" s="111"/>
      <c r="AE1168" s="111"/>
      <c r="AF1168" s="111"/>
      <c r="AG1168" s="111"/>
      <c r="AH1168" s="111"/>
      <c r="AI1168" s="111"/>
      <c r="AJ1168" s="111"/>
      <c r="AK1168" s="111"/>
      <c r="AL1168" s="96"/>
      <c r="AM1168" s="85" t="str">
        <f t="shared" si="36"/>
        <v/>
      </c>
      <c r="AN1168" s="79" t="str">
        <f t="shared" si="37"/>
        <v/>
      </c>
    </row>
    <row r="1169" spans="2:40" ht="21" customHeight="1" x14ac:dyDescent="0.2">
      <c r="B1169" s="104"/>
      <c r="C1169" s="104"/>
      <c r="D1169" s="104"/>
      <c r="E1169" s="219"/>
      <c r="F1169" s="115"/>
      <c r="G1169" s="96"/>
      <c r="H1169" s="96"/>
      <c r="I1169" s="96"/>
      <c r="J1169" s="96"/>
      <c r="K1169" s="97"/>
      <c r="L1169" s="97"/>
      <c r="M1169" s="104"/>
      <c r="N1169" s="96"/>
      <c r="O1169" s="98"/>
      <c r="P1169" s="98"/>
      <c r="Q1169" s="98"/>
      <c r="R1169" s="111"/>
      <c r="S1169" s="98"/>
      <c r="T1169" s="111"/>
      <c r="U1169" s="98"/>
      <c r="V1169" s="111"/>
      <c r="W1169" s="98"/>
      <c r="X1169" s="98"/>
      <c r="Y1169" s="115"/>
      <c r="Z1169" s="96"/>
      <c r="AA1169" s="111"/>
      <c r="AB1169" s="111"/>
      <c r="AC1169" s="111"/>
      <c r="AD1169" s="111"/>
      <c r="AE1169" s="111"/>
      <c r="AF1169" s="111"/>
      <c r="AG1169" s="111"/>
      <c r="AH1169" s="111"/>
      <c r="AI1169" s="111"/>
      <c r="AJ1169" s="111"/>
      <c r="AK1169" s="111"/>
      <c r="AL1169" s="96"/>
      <c r="AM1169" s="85" t="str">
        <f t="shared" si="36"/>
        <v/>
      </c>
      <c r="AN1169" s="79" t="str">
        <f t="shared" si="37"/>
        <v/>
      </c>
    </row>
    <row r="1170" spans="2:40" ht="21" customHeight="1" x14ac:dyDescent="0.2">
      <c r="B1170" s="104"/>
      <c r="C1170" s="104"/>
      <c r="D1170" s="104"/>
      <c r="E1170" s="219"/>
      <c r="F1170" s="115"/>
      <c r="G1170" s="96"/>
      <c r="H1170" s="96"/>
      <c r="I1170" s="96"/>
      <c r="J1170" s="96"/>
      <c r="K1170" s="97"/>
      <c r="L1170" s="97"/>
      <c r="M1170" s="104"/>
      <c r="N1170" s="96"/>
      <c r="O1170" s="98"/>
      <c r="P1170" s="98"/>
      <c r="Q1170" s="98"/>
      <c r="R1170" s="111"/>
      <c r="S1170" s="98"/>
      <c r="T1170" s="111"/>
      <c r="U1170" s="98"/>
      <c r="V1170" s="111"/>
      <c r="W1170" s="98"/>
      <c r="X1170" s="98"/>
      <c r="Y1170" s="115"/>
      <c r="Z1170" s="96"/>
      <c r="AA1170" s="111"/>
      <c r="AB1170" s="111"/>
      <c r="AC1170" s="111"/>
      <c r="AD1170" s="111"/>
      <c r="AE1170" s="111"/>
      <c r="AF1170" s="111"/>
      <c r="AG1170" s="111"/>
      <c r="AH1170" s="111"/>
      <c r="AI1170" s="111"/>
      <c r="AJ1170" s="111"/>
      <c r="AK1170" s="111"/>
      <c r="AL1170" s="96"/>
      <c r="AM1170" s="85" t="str">
        <f t="shared" si="36"/>
        <v/>
      </c>
      <c r="AN1170" s="79" t="str">
        <f t="shared" si="37"/>
        <v/>
      </c>
    </row>
    <row r="1171" spans="2:40" ht="21" customHeight="1" x14ac:dyDescent="0.2">
      <c r="B1171" s="104"/>
      <c r="C1171" s="104"/>
      <c r="D1171" s="104"/>
      <c r="E1171" s="219"/>
      <c r="F1171" s="115"/>
      <c r="G1171" s="96"/>
      <c r="H1171" s="96"/>
      <c r="I1171" s="96"/>
      <c r="J1171" s="96"/>
      <c r="K1171" s="97"/>
      <c r="L1171" s="97"/>
      <c r="M1171" s="104"/>
      <c r="N1171" s="96"/>
      <c r="O1171" s="98"/>
      <c r="P1171" s="98"/>
      <c r="Q1171" s="98"/>
      <c r="R1171" s="111"/>
      <c r="S1171" s="98"/>
      <c r="T1171" s="111"/>
      <c r="U1171" s="98"/>
      <c r="V1171" s="111"/>
      <c r="W1171" s="98"/>
      <c r="X1171" s="98"/>
      <c r="Y1171" s="115"/>
      <c r="Z1171" s="96"/>
      <c r="AA1171" s="111"/>
      <c r="AB1171" s="111"/>
      <c r="AC1171" s="111"/>
      <c r="AD1171" s="111"/>
      <c r="AE1171" s="111"/>
      <c r="AF1171" s="111"/>
      <c r="AG1171" s="111"/>
      <c r="AH1171" s="111"/>
      <c r="AI1171" s="111"/>
      <c r="AJ1171" s="111"/>
      <c r="AK1171" s="111"/>
      <c r="AL1171" s="96"/>
      <c r="AM1171" s="85" t="str">
        <f t="shared" si="36"/>
        <v/>
      </c>
      <c r="AN1171" s="79" t="str">
        <f t="shared" si="37"/>
        <v/>
      </c>
    </row>
    <row r="1172" spans="2:40" ht="21" customHeight="1" x14ac:dyDescent="0.2">
      <c r="B1172" s="104"/>
      <c r="C1172" s="104"/>
      <c r="D1172" s="104"/>
      <c r="E1172" s="219"/>
      <c r="F1172" s="115"/>
      <c r="G1172" s="96"/>
      <c r="H1172" s="96"/>
      <c r="I1172" s="96"/>
      <c r="J1172" s="96"/>
      <c r="K1172" s="97"/>
      <c r="L1172" s="97"/>
      <c r="M1172" s="104"/>
      <c r="N1172" s="96"/>
      <c r="O1172" s="98"/>
      <c r="P1172" s="98"/>
      <c r="Q1172" s="98"/>
      <c r="R1172" s="111"/>
      <c r="S1172" s="98"/>
      <c r="T1172" s="111"/>
      <c r="U1172" s="98"/>
      <c r="V1172" s="111"/>
      <c r="W1172" s="98"/>
      <c r="X1172" s="98"/>
      <c r="Y1172" s="115"/>
      <c r="Z1172" s="96"/>
      <c r="AA1172" s="111"/>
      <c r="AB1172" s="111"/>
      <c r="AC1172" s="111"/>
      <c r="AD1172" s="111"/>
      <c r="AE1172" s="111"/>
      <c r="AF1172" s="111"/>
      <c r="AG1172" s="111"/>
      <c r="AH1172" s="111"/>
      <c r="AI1172" s="111"/>
      <c r="AJ1172" s="111"/>
      <c r="AK1172" s="111"/>
      <c r="AL1172" s="96"/>
      <c r="AM1172" s="85" t="str">
        <f t="shared" si="36"/>
        <v/>
      </c>
      <c r="AN1172" s="79" t="str">
        <f t="shared" si="37"/>
        <v/>
      </c>
    </row>
    <row r="1173" spans="2:40" ht="21" customHeight="1" x14ac:dyDescent="0.2">
      <c r="B1173" s="104"/>
      <c r="C1173" s="104"/>
      <c r="D1173" s="104"/>
      <c r="E1173" s="219"/>
      <c r="F1173" s="115"/>
      <c r="G1173" s="96"/>
      <c r="H1173" s="96"/>
      <c r="I1173" s="96"/>
      <c r="J1173" s="96"/>
      <c r="K1173" s="97"/>
      <c r="L1173" s="97"/>
      <c r="M1173" s="104"/>
      <c r="N1173" s="96"/>
      <c r="O1173" s="98"/>
      <c r="P1173" s="98"/>
      <c r="Q1173" s="98"/>
      <c r="R1173" s="111"/>
      <c r="S1173" s="98"/>
      <c r="T1173" s="111"/>
      <c r="U1173" s="98"/>
      <c r="V1173" s="111"/>
      <c r="W1173" s="98"/>
      <c r="X1173" s="98"/>
      <c r="Y1173" s="115"/>
      <c r="Z1173" s="96"/>
      <c r="AA1173" s="111"/>
      <c r="AB1173" s="111"/>
      <c r="AC1173" s="111"/>
      <c r="AD1173" s="111"/>
      <c r="AE1173" s="111"/>
      <c r="AF1173" s="111"/>
      <c r="AG1173" s="111"/>
      <c r="AH1173" s="111"/>
      <c r="AI1173" s="111"/>
      <c r="AJ1173" s="111"/>
      <c r="AK1173" s="111"/>
      <c r="AL1173" s="96"/>
      <c r="AM1173" s="85" t="str">
        <f t="shared" si="36"/>
        <v/>
      </c>
      <c r="AN1173" s="79" t="str">
        <f t="shared" si="37"/>
        <v/>
      </c>
    </row>
    <row r="1174" spans="2:40" ht="21" customHeight="1" x14ac:dyDescent="0.2">
      <c r="B1174" s="104"/>
      <c r="C1174" s="104"/>
      <c r="D1174" s="104"/>
      <c r="E1174" s="219"/>
      <c r="F1174" s="115"/>
      <c r="G1174" s="96"/>
      <c r="H1174" s="96"/>
      <c r="I1174" s="96"/>
      <c r="J1174" s="96"/>
      <c r="K1174" s="97"/>
      <c r="L1174" s="97"/>
      <c r="M1174" s="104"/>
      <c r="N1174" s="96"/>
      <c r="O1174" s="98"/>
      <c r="P1174" s="98"/>
      <c r="Q1174" s="98"/>
      <c r="R1174" s="111"/>
      <c r="S1174" s="98"/>
      <c r="T1174" s="111"/>
      <c r="U1174" s="98"/>
      <c r="V1174" s="111"/>
      <c r="W1174" s="98"/>
      <c r="X1174" s="98"/>
      <c r="Y1174" s="115"/>
      <c r="Z1174" s="96"/>
      <c r="AA1174" s="111"/>
      <c r="AB1174" s="111"/>
      <c r="AC1174" s="111"/>
      <c r="AD1174" s="111"/>
      <c r="AE1174" s="111"/>
      <c r="AF1174" s="111"/>
      <c r="AG1174" s="111"/>
      <c r="AH1174" s="111"/>
      <c r="AI1174" s="111"/>
      <c r="AJ1174" s="111"/>
      <c r="AK1174" s="111"/>
      <c r="AL1174" s="96"/>
      <c r="AM1174" s="85" t="str">
        <f t="shared" si="36"/>
        <v/>
      </c>
      <c r="AN1174" s="79" t="str">
        <f t="shared" si="37"/>
        <v/>
      </c>
    </row>
    <row r="1175" spans="2:40" ht="21" customHeight="1" x14ac:dyDescent="0.2">
      <c r="B1175" s="104"/>
      <c r="C1175" s="104"/>
      <c r="D1175" s="104"/>
      <c r="E1175" s="219"/>
      <c r="F1175" s="115"/>
      <c r="G1175" s="96"/>
      <c r="H1175" s="96"/>
      <c r="I1175" s="96"/>
      <c r="J1175" s="96"/>
      <c r="K1175" s="97"/>
      <c r="L1175" s="97"/>
      <c r="M1175" s="104"/>
      <c r="N1175" s="96"/>
      <c r="O1175" s="98"/>
      <c r="P1175" s="98"/>
      <c r="Q1175" s="98"/>
      <c r="R1175" s="111"/>
      <c r="S1175" s="98"/>
      <c r="T1175" s="111"/>
      <c r="U1175" s="98"/>
      <c r="V1175" s="111"/>
      <c r="W1175" s="98"/>
      <c r="X1175" s="98"/>
      <c r="Y1175" s="115"/>
      <c r="Z1175" s="96"/>
      <c r="AA1175" s="111"/>
      <c r="AB1175" s="111"/>
      <c r="AC1175" s="111"/>
      <c r="AD1175" s="111"/>
      <c r="AE1175" s="111"/>
      <c r="AF1175" s="111"/>
      <c r="AG1175" s="111"/>
      <c r="AH1175" s="111"/>
      <c r="AI1175" s="111"/>
      <c r="AJ1175" s="111"/>
      <c r="AK1175" s="111"/>
      <c r="AL1175" s="96"/>
      <c r="AM1175" s="85" t="str">
        <f t="shared" si="36"/>
        <v/>
      </c>
      <c r="AN1175" s="79" t="str">
        <f t="shared" si="37"/>
        <v/>
      </c>
    </row>
    <row r="1176" spans="2:40" ht="21" customHeight="1" x14ac:dyDescent="0.2">
      <c r="B1176" s="104"/>
      <c r="C1176" s="104"/>
      <c r="D1176" s="104"/>
      <c r="E1176" s="219"/>
      <c r="F1176" s="115"/>
      <c r="G1176" s="96"/>
      <c r="H1176" s="96"/>
      <c r="I1176" s="96"/>
      <c r="J1176" s="96"/>
      <c r="K1176" s="97"/>
      <c r="L1176" s="97"/>
      <c r="M1176" s="104"/>
      <c r="N1176" s="96"/>
      <c r="O1176" s="98"/>
      <c r="P1176" s="98"/>
      <c r="Q1176" s="98"/>
      <c r="R1176" s="111"/>
      <c r="S1176" s="98"/>
      <c r="T1176" s="111"/>
      <c r="U1176" s="98"/>
      <c r="V1176" s="111"/>
      <c r="W1176" s="98"/>
      <c r="X1176" s="98"/>
      <c r="Y1176" s="115"/>
      <c r="Z1176" s="96"/>
      <c r="AA1176" s="111"/>
      <c r="AB1176" s="111"/>
      <c r="AC1176" s="111"/>
      <c r="AD1176" s="111"/>
      <c r="AE1176" s="111"/>
      <c r="AF1176" s="111"/>
      <c r="AG1176" s="111"/>
      <c r="AH1176" s="111"/>
      <c r="AI1176" s="111"/>
      <c r="AJ1176" s="111"/>
      <c r="AK1176" s="111"/>
      <c r="AL1176" s="96"/>
      <c r="AM1176" s="85" t="str">
        <f t="shared" si="36"/>
        <v/>
      </c>
      <c r="AN1176" s="79" t="str">
        <f t="shared" si="37"/>
        <v/>
      </c>
    </row>
    <row r="1177" spans="2:40" ht="21" customHeight="1" x14ac:dyDescent="0.2">
      <c r="B1177" s="104"/>
      <c r="C1177" s="104"/>
      <c r="D1177" s="104"/>
      <c r="E1177" s="219"/>
      <c r="F1177" s="115"/>
      <c r="G1177" s="96"/>
      <c r="H1177" s="96"/>
      <c r="I1177" s="96"/>
      <c r="J1177" s="96"/>
      <c r="K1177" s="97"/>
      <c r="L1177" s="97"/>
      <c r="M1177" s="104"/>
      <c r="N1177" s="96"/>
      <c r="O1177" s="98"/>
      <c r="P1177" s="98"/>
      <c r="Q1177" s="98"/>
      <c r="R1177" s="111"/>
      <c r="S1177" s="98"/>
      <c r="T1177" s="111"/>
      <c r="U1177" s="98"/>
      <c r="V1177" s="111"/>
      <c r="W1177" s="98"/>
      <c r="X1177" s="98"/>
      <c r="Y1177" s="115"/>
      <c r="Z1177" s="96"/>
      <c r="AA1177" s="111"/>
      <c r="AB1177" s="111"/>
      <c r="AC1177" s="111"/>
      <c r="AD1177" s="111"/>
      <c r="AE1177" s="111"/>
      <c r="AF1177" s="111"/>
      <c r="AG1177" s="111"/>
      <c r="AH1177" s="111"/>
      <c r="AI1177" s="111"/>
      <c r="AJ1177" s="111"/>
      <c r="AK1177" s="111"/>
      <c r="AL1177" s="96"/>
      <c r="AM1177" s="85" t="str">
        <f t="shared" si="36"/>
        <v/>
      </c>
      <c r="AN1177" s="79" t="str">
        <f t="shared" si="37"/>
        <v/>
      </c>
    </row>
    <row r="1178" spans="2:40" ht="21" customHeight="1" x14ac:dyDescent="0.2">
      <c r="B1178" s="104"/>
      <c r="C1178" s="104"/>
      <c r="D1178" s="104"/>
      <c r="E1178" s="219"/>
      <c r="F1178" s="115"/>
      <c r="G1178" s="96"/>
      <c r="H1178" s="96"/>
      <c r="I1178" s="96"/>
      <c r="J1178" s="96"/>
      <c r="K1178" s="97"/>
      <c r="L1178" s="97"/>
      <c r="M1178" s="104"/>
      <c r="N1178" s="96"/>
      <c r="O1178" s="98"/>
      <c r="P1178" s="98"/>
      <c r="Q1178" s="98"/>
      <c r="R1178" s="111"/>
      <c r="S1178" s="98"/>
      <c r="T1178" s="111"/>
      <c r="U1178" s="98"/>
      <c r="V1178" s="111"/>
      <c r="W1178" s="98"/>
      <c r="X1178" s="98"/>
      <c r="Y1178" s="115"/>
      <c r="Z1178" s="96"/>
      <c r="AA1178" s="111"/>
      <c r="AB1178" s="111"/>
      <c r="AC1178" s="111"/>
      <c r="AD1178" s="111"/>
      <c r="AE1178" s="111"/>
      <c r="AF1178" s="111"/>
      <c r="AG1178" s="111"/>
      <c r="AH1178" s="111"/>
      <c r="AI1178" s="111"/>
      <c r="AJ1178" s="111"/>
      <c r="AK1178" s="111"/>
      <c r="AL1178" s="96"/>
      <c r="AM1178" s="85" t="str">
        <f t="shared" si="36"/>
        <v/>
      </c>
      <c r="AN1178" s="79" t="str">
        <f t="shared" si="37"/>
        <v/>
      </c>
    </row>
    <row r="1179" spans="2:40" ht="21" customHeight="1" x14ac:dyDescent="0.2">
      <c r="B1179" s="104"/>
      <c r="C1179" s="104"/>
      <c r="D1179" s="104"/>
      <c r="E1179" s="219"/>
      <c r="F1179" s="115"/>
      <c r="G1179" s="96"/>
      <c r="H1179" s="96"/>
      <c r="I1179" s="96"/>
      <c r="J1179" s="96"/>
      <c r="K1179" s="97"/>
      <c r="L1179" s="97"/>
      <c r="M1179" s="104"/>
      <c r="N1179" s="96"/>
      <c r="O1179" s="98"/>
      <c r="P1179" s="98"/>
      <c r="Q1179" s="98"/>
      <c r="R1179" s="111"/>
      <c r="S1179" s="98"/>
      <c r="T1179" s="111"/>
      <c r="U1179" s="98"/>
      <c r="V1179" s="111"/>
      <c r="W1179" s="98"/>
      <c r="X1179" s="98"/>
      <c r="Y1179" s="115"/>
      <c r="Z1179" s="96"/>
      <c r="AA1179" s="111"/>
      <c r="AB1179" s="111"/>
      <c r="AC1179" s="111"/>
      <c r="AD1179" s="111"/>
      <c r="AE1179" s="111"/>
      <c r="AF1179" s="111"/>
      <c r="AG1179" s="111"/>
      <c r="AH1179" s="111"/>
      <c r="AI1179" s="111"/>
      <c r="AJ1179" s="111"/>
      <c r="AK1179" s="111"/>
      <c r="AL1179" s="96"/>
      <c r="AM1179" s="85" t="str">
        <f t="shared" si="36"/>
        <v/>
      </c>
      <c r="AN1179" s="79" t="str">
        <f t="shared" si="37"/>
        <v/>
      </c>
    </row>
    <row r="1180" spans="2:40" ht="21" customHeight="1" x14ac:dyDescent="0.2">
      <c r="B1180" s="104"/>
      <c r="C1180" s="104"/>
      <c r="D1180" s="104"/>
      <c r="E1180" s="219"/>
      <c r="F1180" s="115"/>
      <c r="G1180" s="96"/>
      <c r="H1180" s="96"/>
      <c r="I1180" s="96"/>
      <c r="J1180" s="96"/>
      <c r="K1180" s="97"/>
      <c r="L1180" s="97"/>
      <c r="M1180" s="104"/>
      <c r="N1180" s="96"/>
      <c r="O1180" s="98"/>
      <c r="P1180" s="98"/>
      <c r="Q1180" s="98"/>
      <c r="R1180" s="111"/>
      <c r="S1180" s="98"/>
      <c r="T1180" s="111"/>
      <c r="U1180" s="98"/>
      <c r="V1180" s="111"/>
      <c r="W1180" s="98"/>
      <c r="X1180" s="98"/>
      <c r="Y1180" s="115"/>
      <c r="Z1180" s="96"/>
      <c r="AA1180" s="111"/>
      <c r="AB1180" s="111"/>
      <c r="AC1180" s="111"/>
      <c r="AD1180" s="111"/>
      <c r="AE1180" s="111"/>
      <c r="AF1180" s="111"/>
      <c r="AG1180" s="111"/>
      <c r="AH1180" s="111"/>
      <c r="AI1180" s="111"/>
      <c r="AJ1180" s="111"/>
      <c r="AK1180" s="111"/>
      <c r="AL1180" s="96"/>
      <c r="AM1180" s="85" t="str">
        <f t="shared" si="36"/>
        <v/>
      </c>
      <c r="AN1180" s="79" t="str">
        <f t="shared" si="37"/>
        <v/>
      </c>
    </row>
    <row r="1181" spans="2:40" ht="21" customHeight="1" x14ac:dyDescent="0.2">
      <c r="B1181" s="104"/>
      <c r="C1181" s="104"/>
      <c r="D1181" s="104"/>
      <c r="E1181" s="219"/>
      <c r="F1181" s="115"/>
      <c r="G1181" s="96"/>
      <c r="H1181" s="96"/>
      <c r="I1181" s="96"/>
      <c r="J1181" s="96"/>
      <c r="K1181" s="97"/>
      <c r="L1181" s="97"/>
      <c r="M1181" s="104"/>
      <c r="N1181" s="96"/>
      <c r="O1181" s="98"/>
      <c r="P1181" s="98"/>
      <c r="Q1181" s="98"/>
      <c r="R1181" s="111"/>
      <c r="S1181" s="98"/>
      <c r="T1181" s="111"/>
      <c r="U1181" s="98"/>
      <c r="V1181" s="111"/>
      <c r="W1181" s="98"/>
      <c r="X1181" s="98"/>
      <c r="Y1181" s="115"/>
      <c r="Z1181" s="96"/>
      <c r="AA1181" s="111"/>
      <c r="AB1181" s="111"/>
      <c r="AC1181" s="111"/>
      <c r="AD1181" s="111"/>
      <c r="AE1181" s="111"/>
      <c r="AF1181" s="111"/>
      <c r="AG1181" s="111"/>
      <c r="AH1181" s="111"/>
      <c r="AI1181" s="111"/>
      <c r="AJ1181" s="111"/>
      <c r="AK1181" s="111"/>
      <c r="AL1181" s="96"/>
      <c r="AM1181" s="85" t="str">
        <f t="shared" si="36"/>
        <v/>
      </c>
      <c r="AN1181" s="79" t="str">
        <f t="shared" si="37"/>
        <v/>
      </c>
    </row>
    <row r="1182" spans="2:40" ht="21" customHeight="1" x14ac:dyDescent="0.2">
      <c r="B1182" s="104"/>
      <c r="C1182" s="104"/>
      <c r="D1182" s="104"/>
      <c r="E1182" s="219"/>
      <c r="F1182" s="115"/>
      <c r="G1182" s="96"/>
      <c r="H1182" s="96"/>
      <c r="I1182" s="96"/>
      <c r="J1182" s="96"/>
      <c r="K1182" s="97"/>
      <c r="L1182" s="97"/>
      <c r="M1182" s="104"/>
      <c r="N1182" s="96"/>
      <c r="O1182" s="98"/>
      <c r="P1182" s="98"/>
      <c r="Q1182" s="98"/>
      <c r="R1182" s="111"/>
      <c r="S1182" s="98"/>
      <c r="T1182" s="111"/>
      <c r="U1182" s="98"/>
      <c r="V1182" s="111"/>
      <c r="W1182" s="98"/>
      <c r="X1182" s="98"/>
      <c r="Y1182" s="115"/>
      <c r="Z1182" s="96"/>
      <c r="AA1182" s="111"/>
      <c r="AB1182" s="111"/>
      <c r="AC1182" s="111"/>
      <c r="AD1182" s="111"/>
      <c r="AE1182" s="111"/>
      <c r="AF1182" s="111"/>
      <c r="AG1182" s="111"/>
      <c r="AH1182" s="111"/>
      <c r="AI1182" s="111"/>
      <c r="AJ1182" s="111"/>
      <c r="AK1182" s="111"/>
      <c r="AL1182" s="96"/>
      <c r="AM1182" s="85" t="str">
        <f t="shared" si="36"/>
        <v/>
      </c>
      <c r="AN1182" s="79" t="str">
        <f t="shared" si="37"/>
        <v/>
      </c>
    </row>
    <row r="1183" spans="2:40" ht="21" customHeight="1" x14ac:dyDescent="0.2">
      <c r="B1183" s="104"/>
      <c r="C1183" s="104"/>
      <c r="D1183" s="104"/>
      <c r="E1183" s="219"/>
      <c r="F1183" s="115"/>
      <c r="G1183" s="96"/>
      <c r="H1183" s="96"/>
      <c r="I1183" s="96"/>
      <c r="J1183" s="96"/>
      <c r="K1183" s="97"/>
      <c r="L1183" s="97"/>
      <c r="M1183" s="104"/>
      <c r="N1183" s="96"/>
      <c r="O1183" s="98"/>
      <c r="P1183" s="98"/>
      <c r="Q1183" s="98"/>
      <c r="R1183" s="111"/>
      <c r="S1183" s="98"/>
      <c r="T1183" s="111"/>
      <c r="U1183" s="98"/>
      <c r="V1183" s="111"/>
      <c r="W1183" s="98"/>
      <c r="X1183" s="98"/>
      <c r="Y1183" s="115"/>
      <c r="Z1183" s="96"/>
      <c r="AA1183" s="111"/>
      <c r="AB1183" s="111"/>
      <c r="AC1183" s="111"/>
      <c r="AD1183" s="111"/>
      <c r="AE1183" s="111"/>
      <c r="AF1183" s="111"/>
      <c r="AG1183" s="111"/>
      <c r="AH1183" s="111"/>
      <c r="AI1183" s="111"/>
      <c r="AJ1183" s="111"/>
      <c r="AK1183" s="111"/>
      <c r="AL1183" s="96"/>
      <c r="AM1183" s="85" t="str">
        <f t="shared" si="36"/>
        <v/>
      </c>
      <c r="AN1183" s="79" t="str">
        <f t="shared" si="37"/>
        <v/>
      </c>
    </row>
    <row r="1184" spans="2:40" ht="21" customHeight="1" x14ac:dyDescent="0.2">
      <c r="B1184" s="104"/>
      <c r="C1184" s="104"/>
      <c r="D1184" s="104"/>
      <c r="E1184" s="219"/>
      <c r="F1184" s="115"/>
      <c r="G1184" s="96"/>
      <c r="H1184" s="96"/>
      <c r="I1184" s="96"/>
      <c r="J1184" s="96"/>
      <c r="K1184" s="97"/>
      <c r="L1184" s="97"/>
      <c r="M1184" s="104"/>
      <c r="N1184" s="96"/>
      <c r="O1184" s="98"/>
      <c r="P1184" s="98"/>
      <c r="Q1184" s="98"/>
      <c r="R1184" s="111"/>
      <c r="S1184" s="98"/>
      <c r="T1184" s="111"/>
      <c r="U1184" s="98"/>
      <c r="V1184" s="111"/>
      <c r="W1184" s="98"/>
      <c r="X1184" s="98"/>
      <c r="Y1184" s="115"/>
      <c r="Z1184" s="96"/>
      <c r="AA1184" s="111"/>
      <c r="AB1184" s="111"/>
      <c r="AC1184" s="111"/>
      <c r="AD1184" s="111"/>
      <c r="AE1184" s="111"/>
      <c r="AF1184" s="111"/>
      <c r="AG1184" s="111"/>
      <c r="AH1184" s="111"/>
      <c r="AI1184" s="111"/>
      <c r="AJ1184" s="111"/>
      <c r="AK1184" s="111"/>
      <c r="AL1184" s="96"/>
      <c r="AM1184" s="85" t="str">
        <f t="shared" si="36"/>
        <v/>
      </c>
      <c r="AN1184" s="79" t="str">
        <f t="shared" si="37"/>
        <v/>
      </c>
    </row>
    <row r="1185" spans="2:40" ht="21" customHeight="1" x14ac:dyDescent="0.2">
      <c r="B1185" s="104"/>
      <c r="C1185" s="104"/>
      <c r="D1185" s="104"/>
      <c r="E1185" s="219"/>
      <c r="F1185" s="115"/>
      <c r="G1185" s="96"/>
      <c r="H1185" s="96"/>
      <c r="I1185" s="96"/>
      <c r="J1185" s="96"/>
      <c r="K1185" s="97"/>
      <c r="L1185" s="97"/>
      <c r="M1185" s="104"/>
      <c r="N1185" s="96"/>
      <c r="O1185" s="98"/>
      <c r="P1185" s="98"/>
      <c r="Q1185" s="98"/>
      <c r="R1185" s="111"/>
      <c r="S1185" s="98"/>
      <c r="T1185" s="111"/>
      <c r="U1185" s="98"/>
      <c r="V1185" s="111"/>
      <c r="W1185" s="98"/>
      <c r="X1185" s="98"/>
      <c r="Y1185" s="115"/>
      <c r="Z1185" s="96"/>
      <c r="AA1185" s="111"/>
      <c r="AB1185" s="111"/>
      <c r="AC1185" s="111"/>
      <c r="AD1185" s="111"/>
      <c r="AE1185" s="111"/>
      <c r="AF1185" s="111"/>
      <c r="AG1185" s="111"/>
      <c r="AH1185" s="111"/>
      <c r="AI1185" s="111"/>
      <c r="AJ1185" s="111"/>
      <c r="AK1185" s="111"/>
      <c r="AL1185" s="96"/>
      <c r="AM1185" s="85" t="str">
        <f t="shared" si="36"/>
        <v/>
      </c>
      <c r="AN1185" s="79" t="str">
        <f t="shared" si="37"/>
        <v/>
      </c>
    </row>
    <row r="1186" spans="2:40" ht="21" customHeight="1" x14ac:dyDescent="0.2">
      <c r="B1186" s="104"/>
      <c r="C1186" s="104"/>
      <c r="D1186" s="104"/>
      <c r="E1186" s="219"/>
      <c r="F1186" s="115"/>
      <c r="G1186" s="96"/>
      <c r="H1186" s="96"/>
      <c r="I1186" s="96"/>
      <c r="J1186" s="96"/>
      <c r="K1186" s="97"/>
      <c r="L1186" s="97"/>
      <c r="M1186" s="104"/>
      <c r="N1186" s="96"/>
      <c r="O1186" s="98"/>
      <c r="P1186" s="98"/>
      <c r="Q1186" s="98"/>
      <c r="R1186" s="111"/>
      <c r="S1186" s="98"/>
      <c r="T1186" s="111"/>
      <c r="U1186" s="98"/>
      <c r="V1186" s="111"/>
      <c r="W1186" s="98"/>
      <c r="X1186" s="98"/>
      <c r="Y1186" s="115"/>
      <c r="Z1186" s="96"/>
      <c r="AA1186" s="111"/>
      <c r="AB1186" s="111"/>
      <c r="AC1186" s="111"/>
      <c r="AD1186" s="111"/>
      <c r="AE1186" s="111"/>
      <c r="AF1186" s="111"/>
      <c r="AG1186" s="111"/>
      <c r="AH1186" s="111"/>
      <c r="AI1186" s="111"/>
      <c r="AJ1186" s="111"/>
      <c r="AK1186" s="111"/>
      <c r="AL1186" s="96"/>
      <c r="AM1186" s="85" t="str">
        <f t="shared" si="36"/>
        <v/>
      </c>
      <c r="AN1186" s="79" t="str">
        <f t="shared" si="37"/>
        <v/>
      </c>
    </row>
    <row r="1187" spans="2:40" ht="21" customHeight="1" x14ac:dyDescent="0.2">
      <c r="B1187" s="104"/>
      <c r="C1187" s="104"/>
      <c r="D1187" s="104"/>
      <c r="E1187" s="219"/>
      <c r="F1187" s="115"/>
      <c r="G1187" s="96"/>
      <c r="H1187" s="96"/>
      <c r="I1187" s="96"/>
      <c r="J1187" s="96"/>
      <c r="K1187" s="97"/>
      <c r="L1187" s="97"/>
      <c r="M1187" s="104"/>
      <c r="N1187" s="96"/>
      <c r="O1187" s="98"/>
      <c r="P1187" s="98"/>
      <c r="Q1187" s="98"/>
      <c r="R1187" s="111"/>
      <c r="S1187" s="98"/>
      <c r="T1187" s="111"/>
      <c r="U1187" s="98"/>
      <c r="V1187" s="111"/>
      <c r="W1187" s="98"/>
      <c r="X1187" s="98"/>
      <c r="Y1187" s="115"/>
      <c r="Z1187" s="96"/>
      <c r="AA1187" s="111"/>
      <c r="AB1187" s="111"/>
      <c r="AC1187" s="111"/>
      <c r="AD1187" s="111"/>
      <c r="AE1187" s="111"/>
      <c r="AF1187" s="111"/>
      <c r="AG1187" s="111"/>
      <c r="AH1187" s="111"/>
      <c r="AI1187" s="111"/>
      <c r="AJ1187" s="111"/>
      <c r="AK1187" s="111"/>
      <c r="AL1187" s="96"/>
      <c r="AM1187" s="85" t="str">
        <f t="shared" si="36"/>
        <v/>
      </c>
      <c r="AN1187" s="79" t="str">
        <f t="shared" si="37"/>
        <v/>
      </c>
    </row>
    <row r="1188" spans="2:40" ht="21" customHeight="1" x14ac:dyDescent="0.2">
      <c r="B1188" s="104"/>
      <c r="C1188" s="104"/>
      <c r="D1188" s="104"/>
      <c r="E1188" s="219"/>
      <c r="F1188" s="115"/>
      <c r="G1188" s="96"/>
      <c r="H1188" s="96"/>
      <c r="I1188" s="96"/>
      <c r="J1188" s="96"/>
      <c r="K1188" s="97"/>
      <c r="L1188" s="97"/>
      <c r="M1188" s="104"/>
      <c r="N1188" s="96"/>
      <c r="O1188" s="98"/>
      <c r="P1188" s="98"/>
      <c r="Q1188" s="98"/>
      <c r="R1188" s="111"/>
      <c r="S1188" s="98"/>
      <c r="T1188" s="111"/>
      <c r="U1188" s="98"/>
      <c r="V1188" s="111"/>
      <c r="W1188" s="98"/>
      <c r="X1188" s="98"/>
      <c r="Y1188" s="115"/>
      <c r="Z1188" s="96"/>
      <c r="AA1188" s="111"/>
      <c r="AB1188" s="111"/>
      <c r="AC1188" s="111"/>
      <c r="AD1188" s="111"/>
      <c r="AE1188" s="111"/>
      <c r="AF1188" s="111"/>
      <c r="AG1188" s="111"/>
      <c r="AH1188" s="111"/>
      <c r="AI1188" s="111"/>
      <c r="AJ1188" s="111"/>
      <c r="AK1188" s="111"/>
      <c r="AL1188" s="96"/>
      <c r="AM1188" s="85" t="str">
        <f t="shared" si="36"/>
        <v/>
      </c>
      <c r="AN1188" s="79" t="str">
        <f t="shared" si="37"/>
        <v/>
      </c>
    </row>
    <row r="1189" spans="2:40" ht="21" customHeight="1" x14ac:dyDescent="0.2">
      <c r="B1189" s="104"/>
      <c r="C1189" s="104"/>
      <c r="D1189" s="104"/>
      <c r="E1189" s="219"/>
      <c r="F1189" s="115"/>
      <c r="G1189" s="96"/>
      <c r="H1189" s="96"/>
      <c r="I1189" s="96"/>
      <c r="J1189" s="96"/>
      <c r="K1189" s="97"/>
      <c r="L1189" s="97"/>
      <c r="M1189" s="104"/>
      <c r="N1189" s="96"/>
      <c r="O1189" s="98"/>
      <c r="P1189" s="98"/>
      <c r="Q1189" s="98"/>
      <c r="R1189" s="111"/>
      <c r="S1189" s="98"/>
      <c r="T1189" s="111"/>
      <c r="U1189" s="98"/>
      <c r="V1189" s="111"/>
      <c r="W1189" s="98"/>
      <c r="X1189" s="98"/>
      <c r="Y1189" s="115"/>
      <c r="Z1189" s="96"/>
      <c r="AA1189" s="111"/>
      <c r="AB1189" s="111"/>
      <c r="AC1189" s="111"/>
      <c r="AD1189" s="111"/>
      <c r="AE1189" s="111"/>
      <c r="AF1189" s="111"/>
      <c r="AG1189" s="111"/>
      <c r="AH1189" s="111"/>
      <c r="AI1189" s="111"/>
      <c r="AJ1189" s="111"/>
      <c r="AK1189" s="111"/>
      <c r="AL1189" s="96"/>
      <c r="AM1189" s="85" t="str">
        <f t="shared" si="36"/>
        <v/>
      </c>
      <c r="AN1189" s="79" t="str">
        <f t="shared" si="37"/>
        <v/>
      </c>
    </row>
    <row r="1190" spans="2:40" ht="21" customHeight="1" x14ac:dyDescent="0.2">
      <c r="B1190" s="104"/>
      <c r="C1190" s="104"/>
      <c r="D1190" s="104"/>
      <c r="E1190" s="219"/>
      <c r="F1190" s="115"/>
      <c r="G1190" s="96"/>
      <c r="H1190" s="96"/>
      <c r="I1190" s="96"/>
      <c r="J1190" s="96"/>
      <c r="K1190" s="97"/>
      <c r="L1190" s="97"/>
      <c r="M1190" s="104"/>
      <c r="N1190" s="96"/>
      <c r="O1190" s="98"/>
      <c r="P1190" s="98"/>
      <c r="Q1190" s="98"/>
      <c r="R1190" s="111"/>
      <c r="S1190" s="98"/>
      <c r="T1190" s="111"/>
      <c r="U1190" s="98"/>
      <c r="V1190" s="111"/>
      <c r="W1190" s="98"/>
      <c r="X1190" s="98"/>
      <c r="Y1190" s="115"/>
      <c r="Z1190" s="96"/>
      <c r="AA1190" s="111"/>
      <c r="AB1190" s="111"/>
      <c r="AC1190" s="111"/>
      <c r="AD1190" s="111"/>
      <c r="AE1190" s="111"/>
      <c r="AF1190" s="111"/>
      <c r="AG1190" s="111"/>
      <c r="AH1190" s="111"/>
      <c r="AI1190" s="111"/>
      <c r="AJ1190" s="111"/>
      <c r="AK1190" s="111"/>
      <c r="AL1190" s="96"/>
      <c r="AM1190" s="85" t="str">
        <f t="shared" si="36"/>
        <v/>
      </c>
      <c r="AN1190" s="79" t="str">
        <f t="shared" si="37"/>
        <v/>
      </c>
    </row>
    <row r="1191" spans="2:40" ht="21" customHeight="1" x14ac:dyDescent="0.2">
      <c r="B1191" s="104"/>
      <c r="C1191" s="104"/>
      <c r="D1191" s="104"/>
      <c r="E1191" s="219"/>
      <c r="F1191" s="115"/>
      <c r="G1191" s="96"/>
      <c r="H1191" s="96"/>
      <c r="I1191" s="96"/>
      <c r="J1191" s="96"/>
      <c r="K1191" s="97"/>
      <c r="L1191" s="97"/>
      <c r="M1191" s="104"/>
      <c r="N1191" s="96"/>
      <c r="O1191" s="98"/>
      <c r="P1191" s="98"/>
      <c r="Q1191" s="98"/>
      <c r="R1191" s="111"/>
      <c r="S1191" s="98"/>
      <c r="T1191" s="111"/>
      <c r="U1191" s="98"/>
      <c r="V1191" s="111"/>
      <c r="W1191" s="98"/>
      <c r="X1191" s="98"/>
      <c r="Y1191" s="115"/>
      <c r="Z1191" s="96"/>
      <c r="AA1191" s="111"/>
      <c r="AB1191" s="111"/>
      <c r="AC1191" s="111"/>
      <c r="AD1191" s="111"/>
      <c r="AE1191" s="111"/>
      <c r="AF1191" s="111"/>
      <c r="AG1191" s="111"/>
      <c r="AH1191" s="111"/>
      <c r="AI1191" s="111"/>
      <c r="AJ1191" s="111"/>
      <c r="AK1191" s="111"/>
      <c r="AL1191" s="96"/>
      <c r="AM1191" s="85" t="str">
        <f t="shared" si="36"/>
        <v/>
      </c>
      <c r="AN1191" s="79" t="str">
        <f t="shared" si="37"/>
        <v/>
      </c>
    </row>
    <row r="1192" spans="2:40" ht="21" customHeight="1" x14ac:dyDescent="0.2">
      <c r="B1192" s="104"/>
      <c r="C1192" s="104"/>
      <c r="D1192" s="104"/>
      <c r="E1192" s="219"/>
      <c r="F1192" s="115"/>
      <c r="G1192" s="96"/>
      <c r="H1192" s="96"/>
      <c r="I1192" s="96"/>
      <c r="J1192" s="96"/>
      <c r="K1192" s="97"/>
      <c r="L1192" s="97"/>
      <c r="M1192" s="104"/>
      <c r="N1192" s="96"/>
      <c r="O1192" s="98"/>
      <c r="P1192" s="98"/>
      <c r="Q1192" s="98"/>
      <c r="R1192" s="111"/>
      <c r="S1192" s="98"/>
      <c r="T1192" s="111"/>
      <c r="U1192" s="98"/>
      <c r="V1192" s="111"/>
      <c r="W1192" s="98"/>
      <c r="X1192" s="98"/>
      <c r="Y1192" s="115"/>
      <c r="Z1192" s="96"/>
      <c r="AA1192" s="111"/>
      <c r="AB1192" s="111"/>
      <c r="AC1192" s="111"/>
      <c r="AD1192" s="111"/>
      <c r="AE1192" s="111"/>
      <c r="AF1192" s="111"/>
      <c r="AG1192" s="111"/>
      <c r="AH1192" s="111"/>
      <c r="AI1192" s="111"/>
      <c r="AJ1192" s="111"/>
      <c r="AK1192" s="111"/>
      <c r="AL1192" s="96"/>
      <c r="AM1192" s="85" t="str">
        <f t="shared" si="36"/>
        <v/>
      </c>
      <c r="AN1192" s="79" t="str">
        <f t="shared" si="37"/>
        <v/>
      </c>
    </row>
    <row r="1193" spans="2:40" ht="21" customHeight="1" x14ac:dyDescent="0.2">
      <c r="B1193" s="104"/>
      <c r="C1193" s="104"/>
      <c r="D1193" s="104"/>
      <c r="E1193" s="219"/>
      <c r="F1193" s="115"/>
      <c r="G1193" s="96"/>
      <c r="H1193" s="96"/>
      <c r="I1193" s="96"/>
      <c r="J1193" s="96"/>
      <c r="K1193" s="97"/>
      <c r="L1193" s="97"/>
      <c r="M1193" s="104"/>
      <c r="N1193" s="96"/>
      <c r="O1193" s="98"/>
      <c r="P1193" s="98"/>
      <c r="Q1193" s="98"/>
      <c r="R1193" s="111"/>
      <c r="S1193" s="98"/>
      <c r="T1193" s="111"/>
      <c r="U1193" s="98"/>
      <c r="V1193" s="111"/>
      <c r="W1193" s="98"/>
      <c r="X1193" s="98"/>
      <c r="Y1193" s="115"/>
      <c r="Z1193" s="96"/>
      <c r="AA1193" s="111"/>
      <c r="AB1193" s="111"/>
      <c r="AC1193" s="111"/>
      <c r="AD1193" s="111"/>
      <c r="AE1193" s="111"/>
      <c r="AF1193" s="111"/>
      <c r="AG1193" s="111"/>
      <c r="AH1193" s="111"/>
      <c r="AI1193" s="111"/>
      <c r="AJ1193" s="111"/>
      <c r="AK1193" s="111"/>
      <c r="AL1193" s="96"/>
      <c r="AM1193" s="85" t="str">
        <f t="shared" si="36"/>
        <v/>
      </c>
      <c r="AN1193" s="79" t="str">
        <f t="shared" si="37"/>
        <v/>
      </c>
    </row>
    <row r="1194" spans="2:40" ht="21" customHeight="1" x14ac:dyDescent="0.2">
      <c r="B1194" s="104"/>
      <c r="C1194" s="104"/>
      <c r="D1194" s="104"/>
      <c r="E1194" s="219"/>
      <c r="F1194" s="115"/>
      <c r="G1194" s="96"/>
      <c r="H1194" s="96"/>
      <c r="I1194" s="96"/>
      <c r="J1194" s="96"/>
      <c r="K1194" s="97"/>
      <c r="L1194" s="97"/>
      <c r="M1194" s="104"/>
      <c r="N1194" s="96"/>
      <c r="O1194" s="98"/>
      <c r="P1194" s="98"/>
      <c r="Q1194" s="98"/>
      <c r="R1194" s="111"/>
      <c r="S1194" s="98"/>
      <c r="T1194" s="111"/>
      <c r="U1194" s="98"/>
      <c r="V1194" s="111"/>
      <c r="W1194" s="98"/>
      <c r="X1194" s="98"/>
      <c r="Y1194" s="115"/>
      <c r="Z1194" s="96"/>
      <c r="AA1194" s="111"/>
      <c r="AB1194" s="111"/>
      <c r="AC1194" s="111"/>
      <c r="AD1194" s="111"/>
      <c r="AE1194" s="111"/>
      <c r="AF1194" s="111"/>
      <c r="AG1194" s="111"/>
      <c r="AH1194" s="111"/>
      <c r="AI1194" s="111"/>
      <c r="AJ1194" s="111"/>
      <c r="AK1194" s="111"/>
      <c r="AL1194" s="96"/>
      <c r="AM1194" s="85" t="str">
        <f t="shared" si="36"/>
        <v/>
      </c>
      <c r="AN1194" s="79" t="str">
        <f t="shared" si="37"/>
        <v/>
      </c>
    </row>
    <row r="1195" spans="2:40" ht="21" customHeight="1" x14ac:dyDescent="0.2">
      <c r="B1195" s="104"/>
      <c r="C1195" s="104"/>
      <c r="D1195" s="104"/>
      <c r="E1195" s="219"/>
      <c r="F1195" s="115"/>
      <c r="G1195" s="96"/>
      <c r="H1195" s="96"/>
      <c r="I1195" s="96"/>
      <c r="J1195" s="96"/>
      <c r="K1195" s="97"/>
      <c r="L1195" s="97"/>
      <c r="M1195" s="104"/>
      <c r="N1195" s="96"/>
      <c r="O1195" s="98"/>
      <c r="P1195" s="98"/>
      <c r="Q1195" s="98"/>
      <c r="R1195" s="111"/>
      <c r="S1195" s="98"/>
      <c r="T1195" s="111"/>
      <c r="U1195" s="98"/>
      <c r="V1195" s="111"/>
      <c r="W1195" s="98"/>
      <c r="X1195" s="98"/>
      <c r="Y1195" s="115"/>
      <c r="Z1195" s="96"/>
      <c r="AA1195" s="111"/>
      <c r="AB1195" s="111"/>
      <c r="AC1195" s="111"/>
      <c r="AD1195" s="111"/>
      <c r="AE1195" s="111"/>
      <c r="AF1195" s="111"/>
      <c r="AG1195" s="111"/>
      <c r="AH1195" s="111"/>
      <c r="AI1195" s="111"/>
      <c r="AJ1195" s="111"/>
      <c r="AK1195" s="111"/>
      <c r="AL1195" s="96"/>
      <c r="AM1195" s="85" t="str">
        <f t="shared" si="36"/>
        <v/>
      </c>
      <c r="AN1195" s="79" t="str">
        <f t="shared" si="37"/>
        <v/>
      </c>
    </row>
    <row r="1196" spans="2:40" ht="21" customHeight="1" x14ac:dyDescent="0.2">
      <c r="B1196" s="104"/>
      <c r="C1196" s="104"/>
      <c r="D1196" s="104"/>
      <c r="E1196" s="219"/>
      <c r="F1196" s="115"/>
      <c r="G1196" s="96"/>
      <c r="H1196" s="96"/>
      <c r="I1196" s="96"/>
      <c r="J1196" s="96"/>
      <c r="K1196" s="97"/>
      <c r="L1196" s="97"/>
      <c r="M1196" s="104"/>
      <c r="N1196" s="96"/>
      <c r="O1196" s="98"/>
      <c r="P1196" s="98"/>
      <c r="Q1196" s="98"/>
      <c r="R1196" s="111"/>
      <c r="S1196" s="98"/>
      <c r="T1196" s="111"/>
      <c r="U1196" s="98"/>
      <c r="V1196" s="111"/>
      <c r="W1196" s="98"/>
      <c r="X1196" s="98"/>
      <c r="Y1196" s="115"/>
      <c r="Z1196" s="96"/>
      <c r="AA1196" s="111"/>
      <c r="AB1196" s="111"/>
      <c r="AC1196" s="111"/>
      <c r="AD1196" s="111"/>
      <c r="AE1196" s="111"/>
      <c r="AF1196" s="111"/>
      <c r="AG1196" s="111"/>
      <c r="AH1196" s="111"/>
      <c r="AI1196" s="111"/>
      <c r="AJ1196" s="111"/>
      <c r="AK1196" s="111"/>
      <c r="AL1196" s="96"/>
      <c r="AM1196" s="85" t="str">
        <f t="shared" si="36"/>
        <v/>
      </c>
      <c r="AN1196" s="79" t="str">
        <f t="shared" si="37"/>
        <v/>
      </c>
    </row>
    <row r="1197" spans="2:40" ht="21" customHeight="1" x14ac:dyDescent="0.2">
      <c r="B1197" s="104"/>
      <c r="C1197" s="104"/>
      <c r="D1197" s="104"/>
      <c r="E1197" s="219"/>
      <c r="F1197" s="115"/>
      <c r="G1197" s="96"/>
      <c r="H1197" s="96"/>
      <c r="I1197" s="96"/>
      <c r="J1197" s="96"/>
      <c r="K1197" s="97"/>
      <c r="L1197" s="97"/>
      <c r="M1197" s="104"/>
      <c r="N1197" s="96"/>
      <c r="O1197" s="98"/>
      <c r="P1197" s="98"/>
      <c r="Q1197" s="98"/>
      <c r="R1197" s="111"/>
      <c r="S1197" s="98"/>
      <c r="T1197" s="111"/>
      <c r="U1197" s="98"/>
      <c r="V1197" s="111"/>
      <c r="W1197" s="98"/>
      <c r="X1197" s="98"/>
      <c r="Y1197" s="115"/>
      <c r="Z1197" s="96"/>
      <c r="AA1197" s="111"/>
      <c r="AB1197" s="111"/>
      <c r="AC1197" s="111"/>
      <c r="AD1197" s="111"/>
      <c r="AE1197" s="111"/>
      <c r="AF1197" s="111"/>
      <c r="AG1197" s="111"/>
      <c r="AH1197" s="111"/>
      <c r="AI1197" s="111"/>
      <c r="AJ1197" s="111"/>
      <c r="AK1197" s="111"/>
      <c r="AL1197" s="96"/>
      <c r="AM1197" s="85" t="str">
        <f t="shared" si="36"/>
        <v/>
      </c>
      <c r="AN1197" s="79" t="str">
        <f t="shared" si="37"/>
        <v/>
      </c>
    </row>
    <row r="1198" spans="2:40" ht="21" customHeight="1" x14ac:dyDescent="0.2">
      <c r="B1198" s="104"/>
      <c r="C1198" s="104"/>
      <c r="D1198" s="104"/>
      <c r="E1198" s="219"/>
      <c r="F1198" s="115"/>
      <c r="G1198" s="96"/>
      <c r="H1198" s="96"/>
      <c r="I1198" s="96"/>
      <c r="J1198" s="96"/>
      <c r="K1198" s="97"/>
      <c r="L1198" s="97"/>
      <c r="M1198" s="104"/>
      <c r="N1198" s="96"/>
      <c r="O1198" s="98"/>
      <c r="P1198" s="98"/>
      <c r="Q1198" s="98"/>
      <c r="R1198" s="111"/>
      <c r="S1198" s="98"/>
      <c r="T1198" s="111"/>
      <c r="U1198" s="98"/>
      <c r="V1198" s="111"/>
      <c r="W1198" s="98"/>
      <c r="X1198" s="98"/>
      <c r="Y1198" s="115"/>
      <c r="Z1198" s="96"/>
      <c r="AA1198" s="111"/>
      <c r="AB1198" s="111"/>
      <c r="AC1198" s="111"/>
      <c r="AD1198" s="111"/>
      <c r="AE1198" s="111"/>
      <c r="AF1198" s="111"/>
      <c r="AG1198" s="111"/>
      <c r="AH1198" s="111"/>
      <c r="AI1198" s="111"/>
      <c r="AJ1198" s="111"/>
      <c r="AK1198" s="111"/>
      <c r="AL1198" s="96"/>
      <c r="AM1198" s="85" t="str">
        <f t="shared" si="36"/>
        <v/>
      </c>
      <c r="AN1198" s="79" t="str">
        <f t="shared" si="37"/>
        <v/>
      </c>
    </row>
    <row r="1199" spans="2:40" ht="21" customHeight="1" x14ac:dyDescent="0.2">
      <c r="B1199" s="104"/>
      <c r="C1199" s="104"/>
      <c r="D1199" s="104"/>
      <c r="E1199" s="219"/>
      <c r="F1199" s="115"/>
      <c r="G1199" s="96"/>
      <c r="H1199" s="96"/>
      <c r="I1199" s="96"/>
      <c r="J1199" s="96"/>
      <c r="K1199" s="97"/>
      <c r="L1199" s="97"/>
      <c r="M1199" s="104"/>
      <c r="N1199" s="96"/>
      <c r="O1199" s="98"/>
      <c r="P1199" s="98"/>
      <c r="Q1199" s="98"/>
      <c r="R1199" s="111"/>
      <c r="S1199" s="98"/>
      <c r="T1199" s="111"/>
      <c r="U1199" s="98"/>
      <c r="V1199" s="111"/>
      <c r="W1199" s="98"/>
      <c r="X1199" s="98"/>
      <c r="Y1199" s="115"/>
      <c r="Z1199" s="96"/>
      <c r="AA1199" s="111"/>
      <c r="AB1199" s="111"/>
      <c r="AC1199" s="111"/>
      <c r="AD1199" s="111"/>
      <c r="AE1199" s="111"/>
      <c r="AF1199" s="111"/>
      <c r="AG1199" s="111"/>
      <c r="AH1199" s="111"/>
      <c r="AI1199" s="111"/>
      <c r="AJ1199" s="111"/>
      <c r="AK1199" s="111"/>
      <c r="AL1199" s="96"/>
      <c r="AM1199" s="85" t="str">
        <f t="shared" si="36"/>
        <v/>
      </c>
      <c r="AN1199" s="79" t="str">
        <f t="shared" si="37"/>
        <v/>
      </c>
    </row>
    <row r="1200" spans="2:40" ht="21" customHeight="1" x14ac:dyDescent="0.2">
      <c r="B1200" s="104"/>
      <c r="C1200" s="104"/>
      <c r="D1200" s="104"/>
      <c r="E1200" s="219"/>
      <c r="F1200" s="115"/>
      <c r="G1200" s="96"/>
      <c r="H1200" s="96"/>
      <c r="I1200" s="96"/>
      <c r="J1200" s="96"/>
      <c r="K1200" s="97"/>
      <c r="L1200" s="97"/>
      <c r="M1200" s="104"/>
      <c r="N1200" s="96"/>
      <c r="O1200" s="98"/>
      <c r="P1200" s="98"/>
      <c r="Q1200" s="98"/>
      <c r="R1200" s="111"/>
      <c r="S1200" s="98"/>
      <c r="T1200" s="111"/>
      <c r="U1200" s="98"/>
      <c r="V1200" s="111"/>
      <c r="W1200" s="98"/>
      <c r="X1200" s="98"/>
      <c r="Y1200" s="115"/>
      <c r="Z1200" s="96"/>
      <c r="AA1200" s="111"/>
      <c r="AB1200" s="111"/>
      <c r="AC1200" s="111"/>
      <c r="AD1200" s="111"/>
      <c r="AE1200" s="111"/>
      <c r="AF1200" s="111"/>
      <c r="AG1200" s="111"/>
      <c r="AH1200" s="111"/>
      <c r="AI1200" s="111"/>
      <c r="AJ1200" s="111"/>
      <c r="AK1200" s="111"/>
      <c r="AL1200" s="96"/>
      <c r="AM1200" s="85" t="str">
        <f t="shared" si="36"/>
        <v/>
      </c>
      <c r="AN1200" s="79" t="str">
        <f t="shared" si="37"/>
        <v/>
      </c>
    </row>
    <row r="1201" spans="2:40" ht="21" customHeight="1" x14ac:dyDescent="0.2">
      <c r="B1201" s="104"/>
      <c r="C1201" s="104"/>
      <c r="D1201" s="104"/>
      <c r="E1201" s="219"/>
      <c r="F1201" s="115"/>
      <c r="G1201" s="96"/>
      <c r="H1201" s="96"/>
      <c r="I1201" s="96"/>
      <c r="J1201" s="96"/>
      <c r="K1201" s="97"/>
      <c r="L1201" s="97"/>
      <c r="M1201" s="104"/>
      <c r="N1201" s="96"/>
      <c r="O1201" s="98"/>
      <c r="P1201" s="98"/>
      <c r="Q1201" s="98"/>
      <c r="R1201" s="111"/>
      <c r="S1201" s="98"/>
      <c r="T1201" s="111"/>
      <c r="U1201" s="98"/>
      <c r="V1201" s="111"/>
      <c r="W1201" s="98"/>
      <c r="X1201" s="98"/>
      <c r="Y1201" s="115"/>
      <c r="Z1201" s="96"/>
      <c r="AA1201" s="111"/>
      <c r="AB1201" s="111"/>
      <c r="AC1201" s="111"/>
      <c r="AD1201" s="111"/>
      <c r="AE1201" s="111"/>
      <c r="AF1201" s="111"/>
      <c r="AG1201" s="111"/>
      <c r="AH1201" s="111"/>
      <c r="AI1201" s="111"/>
      <c r="AJ1201" s="111"/>
      <c r="AK1201" s="111"/>
      <c r="AL1201" s="96"/>
      <c r="AM1201" s="85" t="str">
        <f t="shared" si="36"/>
        <v/>
      </c>
      <c r="AN1201" s="79" t="str">
        <f t="shared" si="37"/>
        <v/>
      </c>
    </row>
    <row r="1202" spans="2:40" ht="21" customHeight="1" x14ac:dyDescent="0.2">
      <c r="B1202" s="104"/>
      <c r="C1202" s="104"/>
      <c r="D1202" s="104"/>
      <c r="E1202" s="219"/>
      <c r="F1202" s="115"/>
      <c r="G1202" s="96"/>
      <c r="H1202" s="96"/>
      <c r="I1202" s="96"/>
      <c r="J1202" s="96"/>
      <c r="K1202" s="97"/>
      <c r="L1202" s="97"/>
      <c r="M1202" s="104"/>
      <c r="N1202" s="96"/>
      <c r="O1202" s="98"/>
      <c r="P1202" s="98"/>
      <c r="Q1202" s="98"/>
      <c r="R1202" s="111"/>
      <c r="S1202" s="98"/>
      <c r="T1202" s="111"/>
      <c r="U1202" s="98"/>
      <c r="V1202" s="111"/>
      <c r="W1202" s="98"/>
      <c r="X1202" s="98"/>
      <c r="Y1202" s="115"/>
      <c r="Z1202" s="96"/>
      <c r="AA1202" s="111"/>
      <c r="AB1202" s="111"/>
      <c r="AC1202" s="111"/>
      <c r="AD1202" s="111"/>
      <c r="AE1202" s="111"/>
      <c r="AF1202" s="111"/>
      <c r="AG1202" s="111"/>
      <c r="AH1202" s="111"/>
      <c r="AI1202" s="111"/>
      <c r="AJ1202" s="111"/>
      <c r="AK1202" s="111"/>
      <c r="AL1202" s="96"/>
      <c r="AM1202" s="85" t="str">
        <f t="shared" si="36"/>
        <v/>
      </c>
      <c r="AN1202" s="79" t="str">
        <f t="shared" si="37"/>
        <v/>
      </c>
    </row>
    <row r="1203" spans="2:40" ht="21" customHeight="1" x14ac:dyDescent="0.2">
      <c r="B1203" s="104"/>
      <c r="C1203" s="104"/>
      <c r="D1203" s="104"/>
      <c r="E1203" s="219"/>
      <c r="F1203" s="115"/>
      <c r="G1203" s="96"/>
      <c r="H1203" s="96"/>
      <c r="I1203" s="96"/>
      <c r="J1203" s="96"/>
      <c r="K1203" s="97"/>
      <c r="L1203" s="97"/>
      <c r="M1203" s="104"/>
      <c r="N1203" s="96"/>
      <c r="O1203" s="98"/>
      <c r="P1203" s="98"/>
      <c r="Q1203" s="98"/>
      <c r="R1203" s="111"/>
      <c r="S1203" s="98"/>
      <c r="T1203" s="111"/>
      <c r="U1203" s="98"/>
      <c r="V1203" s="111"/>
      <c r="W1203" s="98"/>
      <c r="X1203" s="98"/>
      <c r="Y1203" s="115"/>
      <c r="Z1203" s="96"/>
      <c r="AA1203" s="111"/>
      <c r="AB1203" s="111"/>
      <c r="AC1203" s="111"/>
      <c r="AD1203" s="111"/>
      <c r="AE1203" s="111"/>
      <c r="AF1203" s="111"/>
      <c r="AG1203" s="111"/>
      <c r="AH1203" s="111"/>
      <c r="AI1203" s="111"/>
      <c r="AJ1203" s="111"/>
      <c r="AK1203" s="111"/>
      <c r="AL1203" s="96"/>
      <c r="AM1203" s="85" t="str">
        <f t="shared" si="36"/>
        <v/>
      </c>
      <c r="AN1203" s="79" t="str">
        <f t="shared" si="37"/>
        <v/>
      </c>
    </row>
    <row r="1204" spans="2:40" ht="21" customHeight="1" x14ac:dyDescent="0.2">
      <c r="B1204" s="104"/>
      <c r="C1204" s="104"/>
      <c r="D1204" s="104"/>
      <c r="E1204" s="219"/>
      <c r="F1204" s="115"/>
      <c r="G1204" s="96"/>
      <c r="H1204" s="96"/>
      <c r="I1204" s="96"/>
      <c r="J1204" s="96"/>
      <c r="K1204" s="97"/>
      <c r="L1204" s="97"/>
      <c r="M1204" s="104"/>
      <c r="N1204" s="96"/>
      <c r="O1204" s="98"/>
      <c r="P1204" s="98"/>
      <c r="Q1204" s="98"/>
      <c r="R1204" s="111"/>
      <c r="S1204" s="98"/>
      <c r="T1204" s="111"/>
      <c r="U1204" s="98"/>
      <c r="V1204" s="111"/>
      <c r="W1204" s="98"/>
      <c r="X1204" s="98"/>
      <c r="Y1204" s="115"/>
      <c r="Z1204" s="96"/>
      <c r="AA1204" s="111"/>
      <c r="AB1204" s="111"/>
      <c r="AC1204" s="111"/>
      <c r="AD1204" s="111"/>
      <c r="AE1204" s="111"/>
      <c r="AF1204" s="111"/>
      <c r="AG1204" s="111"/>
      <c r="AH1204" s="111"/>
      <c r="AI1204" s="111"/>
      <c r="AJ1204" s="111"/>
      <c r="AK1204" s="111"/>
      <c r="AL1204" s="96"/>
      <c r="AM1204" s="85" t="str">
        <f t="shared" si="36"/>
        <v/>
      </c>
      <c r="AN1204" s="79" t="str">
        <f t="shared" si="37"/>
        <v/>
      </c>
    </row>
    <row r="1205" spans="2:40" ht="21" customHeight="1" x14ac:dyDescent="0.2">
      <c r="B1205" s="104"/>
      <c r="C1205" s="104"/>
      <c r="D1205" s="104"/>
      <c r="E1205" s="219"/>
      <c r="F1205" s="115"/>
      <c r="G1205" s="96"/>
      <c r="H1205" s="96"/>
      <c r="I1205" s="96"/>
      <c r="J1205" s="96"/>
      <c r="K1205" s="97"/>
      <c r="L1205" s="97"/>
      <c r="M1205" s="104"/>
      <c r="N1205" s="96"/>
      <c r="O1205" s="98"/>
      <c r="P1205" s="98"/>
      <c r="Q1205" s="98"/>
      <c r="R1205" s="111"/>
      <c r="S1205" s="98"/>
      <c r="T1205" s="111"/>
      <c r="U1205" s="98"/>
      <c r="V1205" s="111"/>
      <c r="W1205" s="98"/>
      <c r="X1205" s="98"/>
      <c r="Y1205" s="115"/>
      <c r="Z1205" s="96"/>
      <c r="AA1205" s="111"/>
      <c r="AB1205" s="111"/>
      <c r="AC1205" s="111"/>
      <c r="AD1205" s="111"/>
      <c r="AE1205" s="111"/>
      <c r="AF1205" s="111"/>
      <c r="AG1205" s="111"/>
      <c r="AH1205" s="111"/>
      <c r="AI1205" s="111"/>
      <c r="AJ1205" s="111"/>
      <c r="AK1205" s="111"/>
      <c r="AL1205" s="96"/>
      <c r="AM1205" s="85" t="str">
        <f t="shared" si="36"/>
        <v/>
      </c>
      <c r="AN1205" s="79" t="str">
        <f t="shared" si="37"/>
        <v/>
      </c>
    </row>
    <row r="1206" spans="2:40" ht="21" customHeight="1" x14ac:dyDescent="0.2">
      <c r="B1206" s="104"/>
      <c r="C1206" s="104"/>
      <c r="D1206" s="104"/>
      <c r="E1206" s="219"/>
      <c r="F1206" s="115"/>
      <c r="G1206" s="96"/>
      <c r="H1206" s="96"/>
      <c r="I1206" s="96"/>
      <c r="J1206" s="96"/>
      <c r="K1206" s="97"/>
      <c r="L1206" s="97"/>
      <c r="M1206" s="104"/>
      <c r="N1206" s="96"/>
      <c r="O1206" s="98"/>
      <c r="P1206" s="98"/>
      <c r="Q1206" s="98"/>
      <c r="R1206" s="111"/>
      <c r="S1206" s="98"/>
      <c r="T1206" s="111"/>
      <c r="U1206" s="98"/>
      <c r="V1206" s="111"/>
      <c r="W1206" s="98"/>
      <c r="X1206" s="98"/>
      <c r="Y1206" s="115"/>
      <c r="Z1206" s="96"/>
      <c r="AA1206" s="111"/>
      <c r="AB1206" s="111"/>
      <c r="AC1206" s="111"/>
      <c r="AD1206" s="111"/>
      <c r="AE1206" s="111"/>
      <c r="AF1206" s="111"/>
      <c r="AG1206" s="111"/>
      <c r="AH1206" s="111"/>
      <c r="AI1206" s="111"/>
      <c r="AJ1206" s="111"/>
      <c r="AK1206" s="111"/>
      <c r="AL1206" s="96"/>
      <c r="AM1206" s="85" t="str">
        <f t="shared" si="36"/>
        <v/>
      </c>
      <c r="AN1206" s="79" t="str">
        <f t="shared" si="37"/>
        <v/>
      </c>
    </row>
    <row r="1207" spans="2:40" ht="21" customHeight="1" x14ac:dyDescent="0.2">
      <c r="B1207" s="104"/>
      <c r="C1207" s="104"/>
      <c r="D1207" s="104"/>
      <c r="E1207" s="219"/>
      <c r="F1207" s="115"/>
      <c r="G1207" s="96"/>
      <c r="H1207" s="96"/>
      <c r="I1207" s="96"/>
      <c r="J1207" s="96"/>
      <c r="K1207" s="97"/>
      <c r="L1207" s="97"/>
      <c r="M1207" s="104"/>
      <c r="N1207" s="96"/>
      <c r="O1207" s="98"/>
      <c r="P1207" s="98"/>
      <c r="Q1207" s="98"/>
      <c r="R1207" s="111"/>
      <c r="S1207" s="98"/>
      <c r="T1207" s="111"/>
      <c r="U1207" s="98"/>
      <c r="V1207" s="111"/>
      <c r="W1207" s="98"/>
      <c r="X1207" s="98"/>
      <c r="Y1207" s="115"/>
      <c r="Z1207" s="96"/>
      <c r="AA1207" s="111"/>
      <c r="AB1207" s="111"/>
      <c r="AC1207" s="111"/>
      <c r="AD1207" s="111"/>
      <c r="AE1207" s="111"/>
      <c r="AF1207" s="111"/>
      <c r="AG1207" s="111"/>
      <c r="AH1207" s="111"/>
      <c r="AI1207" s="111"/>
      <c r="AJ1207" s="111"/>
      <c r="AK1207" s="111"/>
      <c r="AL1207" s="96"/>
      <c r="AM1207" s="85" t="str">
        <f t="shared" si="36"/>
        <v/>
      </c>
      <c r="AN1207" s="79" t="str">
        <f t="shared" si="37"/>
        <v/>
      </c>
    </row>
    <row r="1208" spans="2:40" ht="21" customHeight="1" x14ac:dyDescent="0.2">
      <c r="B1208" s="104"/>
      <c r="C1208" s="104"/>
      <c r="D1208" s="104"/>
      <c r="E1208" s="219"/>
      <c r="F1208" s="115"/>
      <c r="G1208" s="96"/>
      <c r="H1208" s="96"/>
      <c r="I1208" s="96"/>
      <c r="J1208" s="96"/>
      <c r="K1208" s="97"/>
      <c r="L1208" s="97"/>
      <c r="M1208" s="104"/>
      <c r="N1208" s="96"/>
      <c r="O1208" s="98"/>
      <c r="P1208" s="98"/>
      <c r="Q1208" s="98"/>
      <c r="R1208" s="111"/>
      <c r="S1208" s="98"/>
      <c r="T1208" s="111"/>
      <c r="U1208" s="98"/>
      <c r="V1208" s="111"/>
      <c r="W1208" s="98"/>
      <c r="X1208" s="98"/>
      <c r="Y1208" s="115"/>
      <c r="Z1208" s="96"/>
      <c r="AA1208" s="111"/>
      <c r="AB1208" s="111"/>
      <c r="AC1208" s="111"/>
      <c r="AD1208" s="111"/>
      <c r="AE1208" s="111"/>
      <c r="AF1208" s="111"/>
      <c r="AG1208" s="111"/>
      <c r="AH1208" s="111"/>
      <c r="AI1208" s="111"/>
      <c r="AJ1208" s="111"/>
      <c r="AK1208" s="111"/>
      <c r="AL1208" s="96"/>
      <c r="AM1208" s="85" t="str">
        <f t="shared" si="36"/>
        <v/>
      </c>
      <c r="AN1208" s="79" t="str">
        <f t="shared" si="37"/>
        <v/>
      </c>
    </row>
    <row r="1209" spans="2:40" ht="21" customHeight="1" x14ac:dyDescent="0.2">
      <c r="B1209" s="104"/>
      <c r="C1209" s="104"/>
      <c r="D1209" s="104"/>
      <c r="E1209" s="219"/>
      <c r="F1209" s="115"/>
      <c r="G1209" s="96"/>
      <c r="H1209" s="96"/>
      <c r="I1209" s="96"/>
      <c r="J1209" s="96"/>
      <c r="K1209" s="97"/>
      <c r="L1209" s="97"/>
      <c r="M1209" s="104"/>
      <c r="N1209" s="96"/>
      <c r="O1209" s="98"/>
      <c r="P1209" s="98"/>
      <c r="Q1209" s="98"/>
      <c r="R1209" s="111"/>
      <c r="S1209" s="98"/>
      <c r="T1209" s="111"/>
      <c r="U1209" s="98"/>
      <c r="V1209" s="111"/>
      <c r="W1209" s="98"/>
      <c r="X1209" s="98"/>
      <c r="Y1209" s="115"/>
      <c r="Z1209" s="96"/>
      <c r="AA1209" s="111"/>
      <c r="AB1209" s="111"/>
      <c r="AC1209" s="111"/>
      <c r="AD1209" s="111"/>
      <c r="AE1209" s="111"/>
      <c r="AF1209" s="111"/>
      <c r="AG1209" s="111"/>
      <c r="AH1209" s="111"/>
      <c r="AI1209" s="111"/>
      <c r="AJ1209" s="111"/>
      <c r="AK1209" s="111"/>
      <c r="AL1209" s="96"/>
      <c r="AM1209" s="85" t="str">
        <f t="shared" si="36"/>
        <v/>
      </c>
      <c r="AN1209" s="79" t="str">
        <f t="shared" si="37"/>
        <v/>
      </c>
    </row>
    <row r="1210" spans="2:40" ht="21" customHeight="1" x14ac:dyDescent="0.2">
      <c r="B1210" s="104"/>
      <c r="C1210" s="104"/>
      <c r="D1210" s="104"/>
      <c r="E1210" s="219"/>
      <c r="F1210" s="115"/>
      <c r="G1210" s="96"/>
      <c r="H1210" s="96"/>
      <c r="I1210" s="96"/>
      <c r="J1210" s="96"/>
      <c r="K1210" s="97"/>
      <c r="L1210" s="97"/>
      <c r="M1210" s="104"/>
      <c r="N1210" s="96"/>
      <c r="O1210" s="98"/>
      <c r="P1210" s="98"/>
      <c r="Q1210" s="98"/>
      <c r="R1210" s="111"/>
      <c r="S1210" s="98"/>
      <c r="T1210" s="111"/>
      <c r="U1210" s="98"/>
      <c r="V1210" s="111"/>
      <c r="W1210" s="98"/>
      <c r="X1210" s="98"/>
      <c r="Y1210" s="115"/>
      <c r="Z1210" s="96"/>
      <c r="AA1210" s="111"/>
      <c r="AB1210" s="111"/>
      <c r="AC1210" s="111"/>
      <c r="AD1210" s="111"/>
      <c r="AE1210" s="111"/>
      <c r="AF1210" s="111"/>
      <c r="AG1210" s="111"/>
      <c r="AH1210" s="111"/>
      <c r="AI1210" s="111"/>
      <c r="AJ1210" s="111"/>
      <c r="AK1210" s="111"/>
      <c r="AL1210" s="96"/>
      <c r="AM1210" s="85" t="str">
        <f t="shared" si="36"/>
        <v/>
      </c>
      <c r="AN1210" s="79" t="str">
        <f t="shared" si="37"/>
        <v/>
      </c>
    </row>
    <row r="1211" spans="2:40" ht="21" customHeight="1" x14ac:dyDescent="0.2">
      <c r="B1211" s="104"/>
      <c r="C1211" s="104"/>
      <c r="D1211" s="104"/>
      <c r="E1211" s="219"/>
      <c r="F1211" s="115"/>
      <c r="G1211" s="96"/>
      <c r="H1211" s="96"/>
      <c r="I1211" s="96"/>
      <c r="J1211" s="96"/>
      <c r="K1211" s="97"/>
      <c r="L1211" s="97"/>
      <c r="M1211" s="104"/>
      <c r="N1211" s="96"/>
      <c r="O1211" s="98"/>
      <c r="P1211" s="98"/>
      <c r="Q1211" s="98"/>
      <c r="R1211" s="111"/>
      <c r="S1211" s="98"/>
      <c r="T1211" s="111"/>
      <c r="U1211" s="98"/>
      <c r="V1211" s="111"/>
      <c r="W1211" s="98"/>
      <c r="X1211" s="98"/>
      <c r="Y1211" s="115"/>
      <c r="Z1211" s="96"/>
      <c r="AA1211" s="111"/>
      <c r="AB1211" s="111"/>
      <c r="AC1211" s="111"/>
      <c r="AD1211" s="111"/>
      <c r="AE1211" s="111"/>
      <c r="AF1211" s="111"/>
      <c r="AG1211" s="111"/>
      <c r="AH1211" s="111"/>
      <c r="AI1211" s="111"/>
      <c r="AJ1211" s="111"/>
      <c r="AK1211" s="111"/>
      <c r="AL1211" s="96"/>
      <c r="AM1211" s="85" t="str">
        <f t="shared" si="36"/>
        <v/>
      </c>
      <c r="AN1211" s="79" t="str">
        <f t="shared" si="37"/>
        <v/>
      </c>
    </row>
    <row r="1212" spans="2:40" ht="21" customHeight="1" x14ac:dyDescent="0.2">
      <c r="B1212" s="104"/>
      <c r="C1212" s="104"/>
      <c r="D1212" s="104"/>
      <c r="E1212" s="219"/>
      <c r="F1212" s="115"/>
      <c r="G1212" s="96"/>
      <c r="H1212" s="96"/>
      <c r="I1212" s="96"/>
      <c r="J1212" s="96"/>
      <c r="K1212" s="97"/>
      <c r="L1212" s="97"/>
      <c r="M1212" s="104"/>
      <c r="N1212" s="96"/>
      <c r="O1212" s="98"/>
      <c r="P1212" s="98"/>
      <c r="Q1212" s="98"/>
      <c r="R1212" s="111"/>
      <c r="S1212" s="98"/>
      <c r="T1212" s="111"/>
      <c r="U1212" s="98"/>
      <c r="V1212" s="111"/>
      <c r="W1212" s="98"/>
      <c r="X1212" s="98"/>
      <c r="Y1212" s="115"/>
      <c r="Z1212" s="96"/>
      <c r="AA1212" s="111"/>
      <c r="AB1212" s="111"/>
      <c r="AC1212" s="111"/>
      <c r="AD1212" s="111"/>
      <c r="AE1212" s="111"/>
      <c r="AF1212" s="111"/>
      <c r="AG1212" s="111"/>
      <c r="AH1212" s="111"/>
      <c r="AI1212" s="111"/>
      <c r="AJ1212" s="111"/>
      <c r="AK1212" s="111"/>
      <c r="AL1212" s="96"/>
      <c r="AM1212" s="85" t="str">
        <f t="shared" si="36"/>
        <v/>
      </c>
      <c r="AN1212" s="79" t="str">
        <f t="shared" si="37"/>
        <v/>
      </c>
    </row>
    <row r="1213" spans="2:40" ht="21" customHeight="1" x14ac:dyDescent="0.2">
      <c r="B1213" s="104"/>
      <c r="C1213" s="104"/>
      <c r="D1213" s="104"/>
      <c r="E1213" s="219"/>
      <c r="F1213" s="115"/>
      <c r="G1213" s="96"/>
      <c r="H1213" s="96"/>
      <c r="I1213" s="96"/>
      <c r="J1213" s="96"/>
      <c r="K1213" s="97"/>
      <c r="L1213" s="97"/>
      <c r="M1213" s="104"/>
      <c r="N1213" s="96"/>
      <c r="O1213" s="98"/>
      <c r="P1213" s="98"/>
      <c r="Q1213" s="98"/>
      <c r="R1213" s="111"/>
      <c r="S1213" s="98"/>
      <c r="T1213" s="111"/>
      <c r="U1213" s="98"/>
      <c r="V1213" s="111"/>
      <c r="W1213" s="98"/>
      <c r="X1213" s="98"/>
      <c r="Y1213" s="115"/>
      <c r="Z1213" s="96"/>
      <c r="AA1213" s="111"/>
      <c r="AB1213" s="111"/>
      <c r="AC1213" s="111"/>
      <c r="AD1213" s="111"/>
      <c r="AE1213" s="111"/>
      <c r="AF1213" s="111"/>
      <c r="AG1213" s="111"/>
      <c r="AH1213" s="111"/>
      <c r="AI1213" s="111"/>
      <c r="AJ1213" s="111"/>
      <c r="AK1213" s="111"/>
      <c r="AL1213" s="96"/>
      <c r="AM1213" s="85" t="str">
        <f t="shared" si="36"/>
        <v/>
      </c>
      <c r="AN1213" s="79" t="str">
        <f t="shared" si="37"/>
        <v/>
      </c>
    </row>
    <row r="1214" spans="2:40" ht="21" customHeight="1" x14ac:dyDescent="0.2">
      <c r="B1214" s="104"/>
      <c r="C1214" s="104"/>
      <c r="D1214" s="104"/>
      <c r="E1214" s="219"/>
      <c r="F1214" s="115"/>
      <c r="G1214" s="96"/>
      <c r="H1214" s="96"/>
      <c r="I1214" s="96"/>
      <c r="J1214" s="96"/>
      <c r="K1214" s="97"/>
      <c r="L1214" s="97"/>
      <c r="M1214" s="104"/>
      <c r="N1214" s="96"/>
      <c r="O1214" s="98"/>
      <c r="P1214" s="98"/>
      <c r="Q1214" s="98"/>
      <c r="R1214" s="111"/>
      <c r="S1214" s="98"/>
      <c r="T1214" s="111"/>
      <c r="U1214" s="98"/>
      <c r="V1214" s="111"/>
      <c r="W1214" s="98"/>
      <c r="X1214" s="98"/>
      <c r="Y1214" s="115"/>
      <c r="Z1214" s="96"/>
      <c r="AA1214" s="111"/>
      <c r="AB1214" s="111"/>
      <c r="AC1214" s="111"/>
      <c r="AD1214" s="111"/>
      <c r="AE1214" s="111"/>
      <c r="AF1214" s="111"/>
      <c r="AG1214" s="111"/>
      <c r="AH1214" s="111"/>
      <c r="AI1214" s="111"/>
      <c r="AJ1214" s="111"/>
      <c r="AK1214" s="111"/>
      <c r="AL1214" s="96"/>
      <c r="AM1214" s="85" t="str">
        <f t="shared" si="36"/>
        <v/>
      </c>
      <c r="AN1214" s="79" t="str">
        <f t="shared" si="37"/>
        <v/>
      </c>
    </row>
    <row r="1215" spans="2:40" ht="21" customHeight="1" x14ac:dyDescent="0.2">
      <c r="B1215" s="104"/>
      <c r="C1215" s="104"/>
      <c r="D1215" s="104"/>
      <c r="E1215" s="219"/>
      <c r="F1215" s="115"/>
      <c r="G1215" s="96"/>
      <c r="H1215" s="96"/>
      <c r="I1215" s="96"/>
      <c r="J1215" s="96"/>
      <c r="K1215" s="97"/>
      <c r="L1215" s="97"/>
      <c r="M1215" s="104"/>
      <c r="N1215" s="96"/>
      <c r="O1215" s="98"/>
      <c r="P1215" s="98"/>
      <c r="Q1215" s="98"/>
      <c r="R1215" s="111"/>
      <c r="S1215" s="98"/>
      <c r="T1215" s="111"/>
      <c r="U1215" s="98"/>
      <c r="V1215" s="111"/>
      <c r="W1215" s="98"/>
      <c r="X1215" s="98"/>
      <c r="Y1215" s="115"/>
      <c r="Z1215" s="96"/>
      <c r="AA1215" s="111"/>
      <c r="AB1215" s="111"/>
      <c r="AC1215" s="111"/>
      <c r="AD1215" s="111"/>
      <c r="AE1215" s="111"/>
      <c r="AF1215" s="111"/>
      <c r="AG1215" s="111"/>
      <c r="AH1215" s="111"/>
      <c r="AI1215" s="111"/>
      <c r="AJ1215" s="111"/>
      <c r="AK1215" s="111"/>
      <c r="AL1215" s="96"/>
      <c r="AM1215" s="85" t="str">
        <f t="shared" si="36"/>
        <v/>
      </c>
      <c r="AN1215" s="79" t="str">
        <f t="shared" si="37"/>
        <v/>
      </c>
    </row>
    <row r="1216" spans="2:40" ht="21" customHeight="1" x14ac:dyDescent="0.2">
      <c r="B1216" s="104"/>
      <c r="C1216" s="104"/>
      <c r="D1216" s="104"/>
      <c r="E1216" s="219"/>
      <c r="F1216" s="115"/>
      <c r="G1216" s="96"/>
      <c r="H1216" s="96"/>
      <c r="I1216" s="96"/>
      <c r="J1216" s="96"/>
      <c r="K1216" s="97"/>
      <c r="L1216" s="97"/>
      <c r="M1216" s="104"/>
      <c r="N1216" s="96"/>
      <c r="O1216" s="98"/>
      <c r="P1216" s="98"/>
      <c r="Q1216" s="98"/>
      <c r="R1216" s="111"/>
      <c r="S1216" s="98"/>
      <c r="T1216" s="111"/>
      <c r="U1216" s="98"/>
      <c r="V1216" s="111"/>
      <c r="W1216" s="98"/>
      <c r="X1216" s="98"/>
      <c r="Y1216" s="115"/>
      <c r="Z1216" s="96"/>
      <c r="AA1216" s="111"/>
      <c r="AB1216" s="111"/>
      <c r="AC1216" s="111"/>
      <c r="AD1216" s="111"/>
      <c r="AE1216" s="111"/>
      <c r="AF1216" s="111"/>
      <c r="AG1216" s="111"/>
      <c r="AH1216" s="111"/>
      <c r="AI1216" s="111"/>
      <c r="AJ1216" s="111"/>
      <c r="AK1216" s="111"/>
      <c r="AL1216" s="96"/>
      <c r="AM1216" s="85" t="str">
        <f t="shared" si="36"/>
        <v/>
      </c>
      <c r="AN1216" s="79" t="str">
        <f t="shared" si="37"/>
        <v/>
      </c>
    </row>
    <row r="1217" spans="2:40" ht="21" customHeight="1" x14ac:dyDescent="0.2">
      <c r="B1217" s="104"/>
      <c r="C1217" s="104"/>
      <c r="D1217" s="104"/>
      <c r="E1217" s="219"/>
      <c r="F1217" s="115"/>
      <c r="G1217" s="96"/>
      <c r="H1217" s="96"/>
      <c r="I1217" s="96"/>
      <c r="J1217" s="96"/>
      <c r="K1217" s="97"/>
      <c r="L1217" s="97"/>
      <c r="M1217" s="104"/>
      <c r="N1217" s="96"/>
      <c r="O1217" s="98"/>
      <c r="P1217" s="98"/>
      <c r="Q1217" s="98"/>
      <c r="R1217" s="111"/>
      <c r="S1217" s="98"/>
      <c r="T1217" s="111"/>
      <c r="U1217" s="98"/>
      <c r="V1217" s="111"/>
      <c r="W1217" s="98"/>
      <c r="X1217" s="98"/>
      <c r="Y1217" s="115"/>
      <c r="Z1217" s="96"/>
      <c r="AA1217" s="111"/>
      <c r="AB1217" s="111"/>
      <c r="AC1217" s="111"/>
      <c r="AD1217" s="111"/>
      <c r="AE1217" s="111"/>
      <c r="AF1217" s="111"/>
      <c r="AG1217" s="111"/>
      <c r="AH1217" s="111"/>
      <c r="AI1217" s="111"/>
      <c r="AJ1217" s="111"/>
      <c r="AK1217" s="111"/>
      <c r="AL1217" s="96"/>
      <c r="AM1217" s="85" t="str">
        <f t="shared" si="36"/>
        <v/>
      </c>
      <c r="AN1217" s="79" t="str">
        <f t="shared" si="37"/>
        <v/>
      </c>
    </row>
    <row r="1218" spans="2:40" ht="21" customHeight="1" x14ac:dyDescent="0.2">
      <c r="B1218" s="104"/>
      <c r="C1218" s="104"/>
      <c r="D1218" s="104"/>
      <c r="E1218" s="219"/>
      <c r="F1218" s="115"/>
      <c r="G1218" s="96"/>
      <c r="H1218" s="96"/>
      <c r="I1218" s="96"/>
      <c r="J1218" s="96"/>
      <c r="K1218" s="97"/>
      <c r="L1218" s="97"/>
      <c r="M1218" s="104"/>
      <c r="N1218" s="96"/>
      <c r="O1218" s="98"/>
      <c r="P1218" s="98"/>
      <c r="Q1218" s="98"/>
      <c r="R1218" s="111"/>
      <c r="S1218" s="98"/>
      <c r="T1218" s="111"/>
      <c r="U1218" s="98"/>
      <c r="V1218" s="111"/>
      <c r="W1218" s="98"/>
      <c r="X1218" s="98"/>
      <c r="Y1218" s="115"/>
      <c r="Z1218" s="96"/>
      <c r="AA1218" s="111"/>
      <c r="AB1218" s="111"/>
      <c r="AC1218" s="111"/>
      <c r="AD1218" s="111"/>
      <c r="AE1218" s="111"/>
      <c r="AF1218" s="111"/>
      <c r="AG1218" s="111"/>
      <c r="AH1218" s="111"/>
      <c r="AI1218" s="111"/>
      <c r="AJ1218" s="111"/>
      <c r="AK1218" s="111"/>
      <c r="AL1218" s="96"/>
      <c r="AM1218" s="85" t="str">
        <f t="shared" si="36"/>
        <v/>
      </c>
      <c r="AN1218" s="79" t="str">
        <f t="shared" si="37"/>
        <v/>
      </c>
    </row>
    <row r="1219" spans="2:40" ht="21" customHeight="1" x14ac:dyDescent="0.2">
      <c r="B1219" s="104"/>
      <c r="C1219" s="104"/>
      <c r="D1219" s="104"/>
      <c r="E1219" s="219"/>
      <c r="F1219" s="115"/>
      <c r="G1219" s="96"/>
      <c r="H1219" s="96"/>
      <c r="I1219" s="96"/>
      <c r="J1219" s="96"/>
      <c r="K1219" s="97"/>
      <c r="L1219" s="97"/>
      <c r="M1219" s="104"/>
      <c r="N1219" s="96"/>
      <c r="O1219" s="98"/>
      <c r="P1219" s="98"/>
      <c r="Q1219" s="98"/>
      <c r="R1219" s="111"/>
      <c r="S1219" s="98"/>
      <c r="T1219" s="111"/>
      <c r="U1219" s="98"/>
      <c r="V1219" s="111"/>
      <c r="W1219" s="98"/>
      <c r="X1219" s="98"/>
      <c r="Y1219" s="115"/>
      <c r="Z1219" s="96"/>
      <c r="AA1219" s="111"/>
      <c r="AB1219" s="111"/>
      <c r="AC1219" s="111"/>
      <c r="AD1219" s="111"/>
      <c r="AE1219" s="111"/>
      <c r="AF1219" s="111"/>
      <c r="AG1219" s="111"/>
      <c r="AH1219" s="111"/>
      <c r="AI1219" s="111"/>
      <c r="AJ1219" s="111"/>
      <c r="AK1219" s="111"/>
      <c r="AL1219" s="96"/>
      <c r="AM1219" s="85" t="str">
        <f t="shared" si="36"/>
        <v/>
      </c>
      <c r="AN1219" s="79" t="str">
        <f t="shared" si="37"/>
        <v/>
      </c>
    </row>
    <row r="1220" spans="2:40" ht="21" customHeight="1" x14ac:dyDescent="0.2">
      <c r="B1220" s="104"/>
      <c r="C1220" s="104"/>
      <c r="D1220" s="104"/>
      <c r="E1220" s="219"/>
      <c r="F1220" s="115"/>
      <c r="G1220" s="96"/>
      <c r="H1220" s="96"/>
      <c r="I1220" s="96"/>
      <c r="J1220" s="96"/>
      <c r="K1220" s="97"/>
      <c r="L1220" s="97"/>
      <c r="M1220" s="104"/>
      <c r="N1220" s="96"/>
      <c r="O1220" s="98"/>
      <c r="P1220" s="98"/>
      <c r="Q1220" s="98"/>
      <c r="R1220" s="111"/>
      <c r="S1220" s="98"/>
      <c r="T1220" s="111"/>
      <c r="U1220" s="98"/>
      <c r="V1220" s="111"/>
      <c r="W1220" s="98"/>
      <c r="X1220" s="98"/>
      <c r="Y1220" s="115"/>
      <c r="Z1220" s="96"/>
      <c r="AA1220" s="111"/>
      <c r="AB1220" s="111"/>
      <c r="AC1220" s="111"/>
      <c r="AD1220" s="111"/>
      <c r="AE1220" s="111"/>
      <c r="AF1220" s="111"/>
      <c r="AG1220" s="111"/>
      <c r="AH1220" s="111"/>
      <c r="AI1220" s="111"/>
      <c r="AJ1220" s="111"/>
      <c r="AK1220" s="111"/>
      <c r="AL1220" s="96"/>
      <c r="AM1220" s="85" t="str">
        <f t="shared" si="36"/>
        <v/>
      </c>
      <c r="AN1220" s="79" t="str">
        <f t="shared" si="37"/>
        <v/>
      </c>
    </row>
    <row r="1221" spans="2:40" ht="21" customHeight="1" x14ac:dyDescent="0.2">
      <c r="B1221" s="104"/>
      <c r="C1221" s="104"/>
      <c r="D1221" s="104"/>
      <c r="E1221" s="219"/>
      <c r="F1221" s="115"/>
      <c r="G1221" s="96"/>
      <c r="H1221" s="96"/>
      <c r="I1221" s="96"/>
      <c r="J1221" s="96"/>
      <c r="K1221" s="97"/>
      <c r="L1221" s="97"/>
      <c r="M1221" s="104"/>
      <c r="N1221" s="96"/>
      <c r="O1221" s="98"/>
      <c r="P1221" s="98"/>
      <c r="Q1221" s="98"/>
      <c r="R1221" s="111"/>
      <c r="S1221" s="98"/>
      <c r="T1221" s="111"/>
      <c r="U1221" s="98"/>
      <c r="V1221" s="111"/>
      <c r="W1221" s="98"/>
      <c r="X1221" s="98"/>
      <c r="Y1221" s="115"/>
      <c r="Z1221" s="96"/>
      <c r="AA1221" s="111"/>
      <c r="AB1221" s="111"/>
      <c r="AC1221" s="111"/>
      <c r="AD1221" s="111"/>
      <c r="AE1221" s="111"/>
      <c r="AF1221" s="111"/>
      <c r="AG1221" s="111"/>
      <c r="AH1221" s="111"/>
      <c r="AI1221" s="111"/>
      <c r="AJ1221" s="111"/>
      <c r="AK1221" s="111"/>
      <c r="AL1221" s="96"/>
      <c r="AM1221" s="85" t="str">
        <f t="shared" si="36"/>
        <v/>
      </c>
      <c r="AN1221" s="79" t="str">
        <f t="shared" si="37"/>
        <v/>
      </c>
    </row>
    <row r="1222" spans="2:40" ht="21" customHeight="1" x14ac:dyDescent="0.2">
      <c r="B1222" s="104"/>
      <c r="C1222" s="104"/>
      <c r="D1222" s="104"/>
      <c r="E1222" s="219"/>
      <c r="F1222" s="115"/>
      <c r="G1222" s="96"/>
      <c r="H1222" s="96"/>
      <c r="I1222" s="96"/>
      <c r="J1222" s="96"/>
      <c r="K1222" s="97"/>
      <c r="L1222" s="97"/>
      <c r="M1222" s="104"/>
      <c r="N1222" s="96"/>
      <c r="O1222" s="98"/>
      <c r="P1222" s="98"/>
      <c r="Q1222" s="98"/>
      <c r="R1222" s="111"/>
      <c r="S1222" s="98"/>
      <c r="T1222" s="111"/>
      <c r="U1222" s="98"/>
      <c r="V1222" s="111"/>
      <c r="W1222" s="98"/>
      <c r="X1222" s="98"/>
      <c r="Y1222" s="115"/>
      <c r="Z1222" s="96"/>
      <c r="AA1222" s="111"/>
      <c r="AB1222" s="111"/>
      <c r="AC1222" s="111"/>
      <c r="AD1222" s="111"/>
      <c r="AE1222" s="111"/>
      <c r="AF1222" s="111"/>
      <c r="AG1222" s="111"/>
      <c r="AH1222" s="111"/>
      <c r="AI1222" s="111"/>
      <c r="AJ1222" s="111"/>
      <c r="AK1222" s="111"/>
      <c r="AL1222" s="96"/>
      <c r="AM1222" s="85" t="str">
        <f t="shared" si="36"/>
        <v/>
      </c>
      <c r="AN1222" s="79" t="str">
        <f t="shared" si="37"/>
        <v/>
      </c>
    </row>
    <row r="1223" spans="2:40" ht="21" customHeight="1" x14ac:dyDescent="0.2">
      <c r="B1223" s="104"/>
      <c r="C1223" s="104"/>
      <c r="D1223" s="104"/>
      <c r="E1223" s="219"/>
      <c r="F1223" s="115"/>
      <c r="G1223" s="96"/>
      <c r="H1223" s="96"/>
      <c r="I1223" s="96"/>
      <c r="J1223" s="96"/>
      <c r="K1223" s="97"/>
      <c r="L1223" s="97"/>
      <c r="M1223" s="104"/>
      <c r="N1223" s="96"/>
      <c r="O1223" s="98"/>
      <c r="P1223" s="98"/>
      <c r="Q1223" s="98"/>
      <c r="R1223" s="111"/>
      <c r="S1223" s="98"/>
      <c r="T1223" s="111"/>
      <c r="U1223" s="98"/>
      <c r="V1223" s="111"/>
      <c r="W1223" s="98"/>
      <c r="X1223" s="98"/>
      <c r="Y1223" s="115"/>
      <c r="Z1223" s="96"/>
      <c r="AA1223" s="111"/>
      <c r="AB1223" s="111"/>
      <c r="AC1223" s="111"/>
      <c r="AD1223" s="111"/>
      <c r="AE1223" s="111"/>
      <c r="AF1223" s="111"/>
      <c r="AG1223" s="111"/>
      <c r="AH1223" s="111"/>
      <c r="AI1223" s="111"/>
      <c r="AJ1223" s="111"/>
      <c r="AK1223" s="111"/>
      <c r="AL1223" s="96"/>
      <c r="AM1223" s="85" t="str">
        <f t="shared" si="36"/>
        <v/>
      </c>
      <c r="AN1223" s="79" t="str">
        <f t="shared" si="37"/>
        <v/>
      </c>
    </row>
    <row r="1224" spans="2:40" ht="21" customHeight="1" x14ac:dyDescent="0.2">
      <c r="B1224" s="104"/>
      <c r="C1224" s="104"/>
      <c r="D1224" s="104"/>
      <c r="E1224" s="219"/>
      <c r="F1224" s="115"/>
      <c r="G1224" s="96"/>
      <c r="H1224" s="96"/>
      <c r="I1224" s="96"/>
      <c r="J1224" s="96"/>
      <c r="K1224" s="97"/>
      <c r="L1224" s="97"/>
      <c r="M1224" s="104"/>
      <c r="N1224" s="96"/>
      <c r="O1224" s="98"/>
      <c r="P1224" s="98"/>
      <c r="Q1224" s="98"/>
      <c r="R1224" s="111"/>
      <c r="S1224" s="98"/>
      <c r="T1224" s="111"/>
      <c r="U1224" s="98"/>
      <c r="V1224" s="111"/>
      <c r="W1224" s="98"/>
      <c r="X1224" s="98"/>
      <c r="Y1224" s="115"/>
      <c r="Z1224" s="96"/>
      <c r="AA1224" s="111"/>
      <c r="AB1224" s="111"/>
      <c r="AC1224" s="111"/>
      <c r="AD1224" s="111"/>
      <c r="AE1224" s="111"/>
      <c r="AF1224" s="111"/>
      <c r="AG1224" s="111"/>
      <c r="AH1224" s="111"/>
      <c r="AI1224" s="111"/>
      <c r="AJ1224" s="111"/>
      <c r="AK1224" s="111"/>
      <c r="AL1224" s="96"/>
      <c r="AM1224" s="85" t="str">
        <f t="shared" si="36"/>
        <v/>
      </c>
      <c r="AN1224" s="79" t="str">
        <f t="shared" si="37"/>
        <v/>
      </c>
    </row>
    <row r="1225" spans="2:40" ht="21" customHeight="1" x14ac:dyDescent="0.2">
      <c r="B1225" s="104"/>
      <c r="C1225" s="104"/>
      <c r="D1225" s="104"/>
      <c r="E1225" s="219"/>
      <c r="F1225" s="115"/>
      <c r="G1225" s="96"/>
      <c r="H1225" s="96"/>
      <c r="I1225" s="96"/>
      <c r="J1225" s="96"/>
      <c r="K1225" s="97"/>
      <c r="L1225" s="97"/>
      <c r="M1225" s="104"/>
      <c r="N1225" s="96"/>
      <c r="O1225" s="98"/>
      <c r="P1225" s="98"/>
      <c r="Q1225" s="98"/>
      <c r="R1225" s="111"/>
      <c r="S1225" s="98"/>
      <c r="T1225" s="111"/>
      <c r="U1225" s="98"/>
      <c r="V1225" s="111"/>
      <c r="W1225" s="98"/>
      <c r="X1225" s="98"/>
      <c r="Y1225" s="115"/>
      <c r="Z1225" s="96"/>
      <c r="AA1225" s="111"/>
      <c r="AB1225" s="111"/>
      <c r="AC1225" s="111"/>
      <c r="AD1225" s="111"/>
      <c r="AE1225" s="111"/>
      <c r="AF1225" s="111"/>
      <c r="AG1225" s="111"/>
      <c r="AH1225" s="111"/>
      <c r="AI1225" s="111"/>
      <c r="AJ1225" s="111"/>
      <c r="AK1225" s="111"/>
      <c r="AL1225" s="96"/>
      <c r="AM1225" s="85" t="str">
        <f t="shared" si="36"/>
        <v/>
      </c>
      <c r="AN1225" s="79" t="str">
        <f t="shared" si="37"/>
        <v/>
      </c>
    </row>
    <row r="1226" spans="2:40" ht="21" customHeight="1" x14ac:dyDescent="0.2">
      <c r="B1226" s="104"/>
      <c r="C1226" s="104"/>
      <c r="D1226" s="104"/>
      <c r="E1226" s="219"/>
      <c r="F1226" s="115"/>
      <c r="G1226" s="96"/>
      <c r="H1226" s="96"/>
      <c r="I1226" s="96"/>
      <c r="J1226" s="96"/>
      <c r="K1226" s="97"/>
      <c r="L1226" s="97"/>
      <c r="M1226" s="104"/>
      <c r="N1226" s="96"/>
      <c r="O1226" s="98"/>
      <c r="P1226" s="98"/>
      <c r="Q1226" s="98"/>
      <c r="R1226" s="111"/>
      <c r="S1226" s="98"/>
      <c r="T1226" s="111"/>
      <c r="U1226" s="98"/>
      <c r="V1226" s="111"/>
      <c r="W1226" s="98"/>
      <c r="X1226" s="98"/>
      <c r="Y1226" s="115"/>
      <c r="Z1226" s="96"/>
      <c r="AA1226" s="111"/>
      <c r="AB1226" s="111"/>
      <c r="AC1226" s="111"/>
      <c r="AD1226" s="111"/>
      <c r="AE1226" s="111"/>
      <c r="AF1226" s="111"/>
      <c r="AG1226" s="111"/>
      <c r="AH1226" s="111"/>
      <c r="AI1226" s="111"/>
      <c r="AJ1226" s="111"/>
      <c r="AK1226" s="111"/>
      <c r="AL1226" s="96"/>
      <c r="AM1226" s="85" t="str">
        <f t="shared" si="36"/>
        <v/>
      </c>
      <c r="AN1226" s="79" t="str">
        <f t="shared" si="37"/>
        <v/>
      </c>
    </row>
    <row r="1227" spans="2:40" ht="21" customHeight="1" x14ac:dyDescent="0.2">
      <c r="B1227" s="104"/>
      <c r="C1227" s="104"/>
      <c r="D1227" s="104"/>
      <c r="E1227" s="219"/>
      <c r="F1227" s="115"/>
      <c r="G1227" s="96"/>
      <c r="H1227" s="96"/>
      <c r="I1227" s="96"/>
      <c r="J1227" s="96"/>
      <c r="K1227" s="97"/>
      <c r="L1227" s="97"/>
      <c r="M1227" s="104"/>
      <c r="N1227" s="96"/>
      <c r="O1227" s="98"/>
      <c r="P1227" s="98"/>
      <c r="Q1227" s="98"/>
      <c r="R1227" s="111"/>
      <c r="S1227" s="98"/>
      <c r="T1227" s="111"/>
      <c r="U1227" s="98"/>
      <c r="V1227" s="111"/>
      <c r="W1227" s="98"/>
      <c r="X1227" s="98"/>
      <c r="Y1227" s="115"/>
      <c r="Z1227" s="96"/>
      <c r="AA1227" s="111"/>
      <c r="AB1227" s="111"/>
      <c r="AC1227" s="111"/>
      <c r="AD1227" s="111"/>
      <c r="AE1227" s="111"/>
      <c r="AF1227" s="111"/>
      <c r="AG1227" s="111"/>
      <c r="AH1227" s="111"/>
      <c r="AI1227" s="111"/>
      <c r="AJ1227" s="111"/>
      <c r="AK1227" s="111"/>
      <c r="AL1227" s="96"/>
      <c r="AM1227" s="85" t="str">
        <f t="shared" si="36"/>
        <v/>
      </c>
      <c r="AN1227" s="79" t="str">
        <f t="shared" si="37"/>
        <v/>
      </c>
    </row>
    <row r="1228" spans="2:40" ht="21" customHeight="1" x14ac:dyDescent="0.2">
      <c r="B1228" s="104"/>
      <c r="C1228" s="104"/>
      <c r="D1228" s="104"/>
      <c r="E1228" s="219"/>
      <c r="F1228" s="115"/>
      <c r="G1228" s="96"/>
      <c r="H1228" s="96"/>
      <c r="I1228" s="96"/>
      <c r="J1228" s="96"/>
      <c r="K1228" s="97"/>
      <c r="L1228" s="97"/>
      <c r="M1228" s="104"/>
      <c r="N1228" s="96"/>
      <c r="O1228" s="98"/>
      <c r="P1228" s="98"/>
      <c r="Q1228" s="98"/>
      <c r="R1228" s="111"/>
      <c r="S1228" s="98"/>
      <c r="T1228" s="111"/>
      <c r="U1228" s="98"/>
      <c r="V1228" s="111"/>
      <c r="W1228" s="98"/>
      <c r="X1228" s="98"/>
      <c r="Y1228" s="115"/>
      <c r="Z1228" s="96"/>
      <c r="AA1228" s="111"/>
      <c r="AB1228" s="111"/>
      <c r="AC1228" s="111"/>
      <c r="AD1228" s="111"/>
      <c r="AE1228" s="111"/>
      <c r="AF1228" s="111"/>
      <c r="AG1228" s="111"/>
      <c r="AH1228" s="111"/>
      <c r="AI1228" s="111"/>
      <c r="AJ1228" s="111"/>
      <c r="AK1228" s="111"/>
      <c r="AL1228" s="96"/>
      <c r="AM1228" s="85" t="str">
        <f t="shared" ref="AM1228:AM1291" si="38">IF(AN1228&lt;&gt;"","Erreur","")</f>
        <v/>
      </c>
      <c r="AN1228" s="79" t="str">
        <f t="shared" si="37"/>
        <v/>
      </c>
    </row>
    <row r="1229" spans="2:40" ht="21" customHeight="1" x14ac:dyDescent="0.2">
      <c r="B1229" s="104"/>
      <c r="C1229" s="104"/>
      <c r="D1229" s="104"/>
      <c r="E1229" s="219"/>
      <c r="F1229" s="115"/>
      <c r="G1229" s="96"/>
      <c r="H1229" s="96"/>
      <c r="I1229" s="96"/>
      <c r="J1229" s="96"/>
      <c r="K1229" s="97"/>
      <c r="L1229" s="97"/>
      <c r="M1229" s="104"/>
      <c r="N1229" s="96"/>
      <c r="O1229" s="98"/>
      <c r="P1229" s="98"/>
      <c r="Q1229" s="98"/>
      <c r="R1229" s="111"/>
      <c r="S1229" s="98"/>
      <c r="T1229" s="111"/>
      <c r="U1229" s="98"/>
      <c r="V1229" s="111"/>
      <c r="W1229" s="98"/>
      <c r="X1229" s="98"/>
      <c r="Y1229" s="115"/>
      <c r="Z1229" s="96"/>
      <c r="AA1229" s="111"/>
      <c r="AB1229" s="111"/>
      <c r="AC1229" s="111"/>
      <c r="AD1229" s="111"/>
      <c r="AE1229" s="111"/>
      <c r="AF1229" s="111"/>
      <c r="AG1229" s="111"/>
      <c r="AH1229" s="111"/>
      <c r="AI1229" s="111"/>
      <c r="AJ1229" s="111"/>
      <c r="AK1229" s="111"/>
      <c r="AL1229" s="96"/>
      <c r="AM1229" s="85" t="str">
        <f t="shared" si="38"/>
        <v/>
      </c>
      <c r="AN1229" s="79" t="str">
        <f t="shared" ref="AN1229:AN1292" si="39">IF(AND(B1229&lt;&gt;"",B1228=""),"La ligne précédente ne doit pas être vide",IF(AND(B1229&lt;&gt;"",OR(C1229="",D1229="",E1229="",F1229="",G1229="",H1229="",J1229="",N1229="")),"Veuillez compléter les informations d'identification du programme de cession en réassurance.",IF(AND(B1229="",OR(C1229&lt;&gt;"",D1229&lt;&gt;"",E1229&lt;&gt;"",F1229&lt;&gt;"",G1229&lt;&gt;"",H1229&lt;&gt;"",J1229&lt;&gt;"",N1229&lt;&gt;"")),"Veuillez compléter les informations d'identification du programme de cession en réassurance en colonne C0010.",IF(AND(B1229&lt;&gt;"",AL1229=""),"Veuillez sélectionner NA dans la liste de la colonne C0370 si vous n'avez rien à déclarer.",""))))</f>
        <v/>
      </c>
    </row>
    <row r="1230" spans="2:40" ht="21" customHeight="1" x14ac:dyDescent="0.2">
      <c r="B1230" s="104"/>
      <c r="C1230" s="104"/>
      <c r="D1230" s="104"/>
      <c r="E1230" s="219"/>
      <c r="F1230" s="115"/>
      <c r="G1230" s="96"/>
      <c r="H1230" s="96"/>
      <c r="I1230" s="96"/>
      <c r="J1230" s="96"/>
      <c r="K1230" s="97"/>
      <c r="L1230" s="97"/>
      <c r="M1230" s="104"/>
      <c r="N1230" s="96"/>
      <c r="O1230" s="98"/>
      <c r="P1230" s="98"/>
      <c r="Q1230" s="98"/>
      <c r="R1230" s="111"/>
      <c r="S1230" s="98"/>
      <c r="T1230" s="111"/>
      <c r="U1230" s="98"/>
      <c r="V1230" s="111"/>
      <c r="W1230" s="98"/>
      <c r="X1230" s="98"/>
      <c r="Y1230" s="115"/>
      <c r="Z1230" s="96"/>
      <c r="AA1230" s="111"/>
      <c r="AB1230" s="111"/>
      <c r="AC1230" s="111"/>
      <c r="AD1230" s="111"/>
      <c r="AE1230" s="111"/>
      <c r="AF1230" s="111"/>
      <c r="AG1230" s="111"/>
      <c r="AH1230" s="111"/>
      <c r="AI1230" s="111"/>
      <c r="AJ1230" s="111"/>
      <c r="AK1230" s="111"/>
      <c r="AL1230" s="96"/>
      <c r="AM1230" s="85" t="str">
        <f t="shared" si="38"/>
        <v/>
      </c>
      <c r="AN1230" s="79" t="str">
        <f t="shared" si="39"/>
        <v/>
      </c>
    </row>
    <row r="1231" spans="2:40" ht="21" customHeight="1" x14ac:dyDescent="0.2">
      <c r="B1231" s="104"/>
      <c r="C1231" s="104"/>
      <c r="D1231" s="104"/>
      <c r="E1231" s="219"/>
      <c r="F1231" s="115"/>
      <c r="G1231" s="96"/>
      <c r="H1231" s="96"/>
      <c r="I1231" s="96"/>
      <c r="J1231" s="96"/>
      <c r="K1231" s="97"/>
      <c r="L1231" s="97"/>
      <c r="M1231" s="104"/>
      <c r="N1231" s="96"/>
      <c r="O1231" s="98"/>
      <c r="P1231" s="98"/>
      <c r="Q1231" s="98"/>
      <c r="R1231" s="111"/>
      <c r="S1231" s="98"/>
      <c r="T1231" s="111"/>
      <c r="U1231" s="98"/>
      <c r="V1231" s="111"/>
      <c r="W1231" s="98"/>
      <c r="X1231" s="98"/>
      <c r="Y1231" s="115"/>
      <c r="Z1231" s="96"/>
      <c r="AA1231" s="111"/>
      <c r="AB1231" s="111"/>
      <c r="AC1231" s="111"/>
      <c r="AD1231" s="111"/>
      <c r="AE1231" s="111"/>
      <c r="AF1231" s="111"/>
      <c r="AG1231" s="111"/>
      <c r="AH1231" s="111"/>
      <c r="AI1231" s="111"/>
      <c r="AJ1231" s="111"/>
      <c r="AK1231" s="111"/>
      <c r="AL1231" s="96"/>
      <c r="AM1231" s="85" t="str">
        <f t="shared" si="38"/>
        <v/>
      </c>
      <c r="AN1231" s="79" t="str">
        <f t="shared" si="39"/>
        <v/>
      </c>
    </row>
    <row r="1232" spans="2:40" ht="21" customHeight="1" x14ac:dyDescent="0.2">
      <c r="B1232" s="104"/>
      <c r="C1232" s="104"/>
      <c r="D1232" s="104"/>
      <c r="E1232" s="219"/>
      <c r="F1232" s="115"/>
      <c r="G1232" s="96"/>
      <c r="H1232" s="96"/>
      <c r="I1232" s="96"/>
      <c r="J1232" s="96"/>
      <c r="K1232" s="97"/>
      <c r="L1232" s="97"/>
      <c r="M1232" s="104"/>
      <c r="N1232" s="96"/>
      <c r="O1232" s="98"/>
      <c r="P1232" s="98"/>
      <c r="Q1232" s="98"/>
      <c r="R1232" s="111"/>
      <c r="S1232" s="98"/>
      <c r="T1232" s="111"/>
      <c r="U1232" s="98"/>
      <c r="V1232" s="111"/>
      <c r="W1232" s="98"/>
      <c r="X1232" s="98"/>
      <c r="Y1232" s="115"/>
      <c r="Z1232" s="96"/>
      <c r="AA1232" s="111"/>
      <c r="AB1232" s="111"/>
      <c r="AC1232" s="111"/>
      <c r="AD1232" s="111"/>
      <c r="AE1232" s="111"/>
      <c r="AF1232" s="111"/>
      <c r="AG1232" s="111"/>
      <c r="AH1232" s="111"/>
      <c r="AI1232" s="111"/>
      <c r="AJ1232" s="111"/>
      <c r="AK1232" s="111"/>
      <c r="AL1232" s="96"/>
      <c r="AM1232" s="85" t="str">
        <f t="shared" si="38"/>
        <v/>
      </c>
      <c r="AN1232" s="79" t="str">
        <f t="shared" si="39"/>
        <v/>
      </c>
    </row>
    <row r="1233" spans="2:40" ht="21" customHeight="1" x14ac:dyDescent="0.2">
      <c r="B1233" s="104"/>
      <c r="C1233" s="104"/>
      <c r="D1233" s="104"/>
      <c r="E1233" s="219"/>
      <c r="F1233" s="115"/>
      <c r="G1233" s="96"/>
      <c r="H1233" s="96"/>
      <c r="I1233" s="96"/>
      <c r="J1233" s="96"/>
      <c r="K1233" s="97"/>
      <c r="L1233" s="97"/>
      <c r="M1233" s="104"/>
      <c r="N1233" s="96"/>
      <c r="O1233" s="98"/>
      <c r="P1233" s="98"/>
      <c r="Q1233" s="98"/>
      <c r="R1233" s="111"/>
      <c r="S1233" s="98"/>
      <c r="T1233" s="111"/>
      <c r="U1233" s="98"/>
      <c r="V1233" s="111"/>
      <c r="W1233" s="98"/>
      <c r="X1233" s="98"/>
      <c r="Y1233" s="115"/>
      <c r="Z1233" s="96"/>
      <c r="AA1233" s="111"/>
      <c r="AB1233" s="111"/>
      <c r="AC1233" s="111"/>
      <c r="AD1233" s="111"/>
      <c r="AE1233" s="111"/>
      <c r="AF1233" s="111"/>
      <c r="AG1233" s="111"/>
      <c r="AH1233" s="111"/>
      <c r="AI1233" s="111"/>
      <c r="AJ1233" s="111"/>
      <c r="AK1233" s="111"/>
      <c r="AL1233" s="96"/>
      <c r="AM1233" s="85" t="str">
        <f t="shared" si="38"/>
        <v/>
      </c>
      <c r="AN1233" s="79" t="str">
        <f t="shared" si="39"/>
        <v/>
      </c>
    </row>
    <row r="1234" spans="2:40" ht="21" customHeight="1" x14ac:dyDescent="0.2">
      <c r="B1234" s="104"/>
      <c r="C1234" s="104"/>
      <c r="D1234" s="104"/>
      <c r="E1234" s="219"/>
      <c r="F1234" s="115"/>
      <c r="G1234" s="96"/>
      <c r="H1234" s="96"/>
      <c r="I1234" s="96"/>
      <c r="J1234" s="96"/>
      <c r="K1234" s="97"/>
      <c r="L1234" s="97"/>
      <c r="M1234" s="104"/>
      <c r="N1234" s="96"/>
      <c r="O1234" s="98"/>
      <c r="P1234" s="98"/>
      <c r="Q1234" s="98"/>
      <c r="R1234" s="111"/>
      <c r="S1234" s="98"/>
      <c r="T1234" s="111"/>
      <c r="U1234" s="98"/>
      <c r="V1234" s="111"/>
      <c r="W1234" s="98"/>
      <c r="X1234" s="98"/>
      <c r="Y1234" s="115"/>
      <c r="Z1234" s="96"/>
      <c r="AA1234" s="111"/>
      <c r="AB1234" s="111"/>
      <c r="AC1234" s="111"/>
      <c r="AD1234" s="111"/>
      <c r="AE1234" s="111"/>
      <c r="AF1234" s="111"/>
      <c r="AG1234" s="111"/>
      <c r="AH1234" s="111"/>
      <c r="AI1234" s="111"/>
      <c r="AJ1234" s="111"/>
      <c r="AK1234" s="111"/>
      <c r="AL1234" s="96"/>
      <c r="AM1234" s="85" t="str">
        <f t="shared" si="38"/>
        <v/>
      </c>
      <c r="AN1234" s="79" t="str">
        <f t="shared" si="39"/>
        <v/>
      </c>
    </row>
    <row r="1235" spans="2:40" ht="21" customHeight="1" x14ac:dyDescent="0.2">
      <c r="B1235" s="104"/>
      <c r="C1235" s="104"/>
      <c r="D1235" s="104"/>
      <c r="E1235" s="219"/>
      <c r="F1235" s="115"/>
      <c r="G1235" s="96"/>
      <c r="H1235" s="96"/>
      <c r="I1235" s="96"/>
      <c r="J1235" s="96"/>
      <c r="K1235" s="97"/>
      <c r="L1235" s="97"/>
      <c r="M1235" s="104"/>
      <c r="N1235" s="96"/>
      <c r="O1235" s="98"/>
      <c r="P1235" s="98"/>
      <c r="Q1235" s="98"/>
      <c r="R1235" s="111"/>
      <c r="S1235" s="98"/>
      <c r="T1235" s="111"/>
      <c r="U1235" s="98"/>
      <c r="V1235" s="111"/>
      <c r="W1235" s="98"/>
      <c r="X1235" s="98"/>
      <c r="Y1235" s="115"/>
      <c r="Z1235" s="96"/>
      <c r="AA1235" s="111"/>
      <c r="AB1235" s="111"/>
      <c r="AC1235" s="111"/>
      <c r="AD1235" s="111"/>
      <c r="AE1235" s="111"/>
      <c r="AF1235" s="111"/>
      <c r="AG1235" s="111"/>
      <c r="AH1235" s="111"/>
      <c r="AI1235" s="111"/>
      <c r="AJ1235" s="111"/>
      <c r="AK1235" s="111"/>
      <c r="AL1235" s="96"/>
      <c r="AM1235" s="85" t="str">
        <f t="shared" si="38"/>
        <v/>
      </c>
      <c r="AN1235" s="79" t="str">
        <f t="shared" si="39"/>
        <v/>
      </c>
    </row>
    <row r="1236" spans="2:40" ht="21" customHeight="1" x14ac:dyDescent="0.2">
      <c r="B1236" s="104"/>
      <c r="C1236" s="104"/>
      <c r="D1236" s="104"/>
      <c r="E1236" s="219"/>
      <c r="F1236" s="115"/>
      <c r="G1236" s="96"/>
      <c r="H1236" s="96"/>
      <c r="I1236" s="96"/>
      <c r="J1236" s="96"/>
      <c r="K1236" s="97"/>
      <c r="L1236" s="97"/>
      <c r="M1236" s="104"/>
      <c r="N1236" s="96"/>
      <c r="O1236" s="98"/>
      <c r="P1236" s="98"/>
      <c r="Q1236" s="98"/>
      <c r="R1236" s="111"/>
      <c r="S1236" s="98"/>
      <c r="T1236" s="111"/>
      <c r="U1236" s="98"/>
      <c r="V1236" s="111"/>
      <c r="W1236" s="98"/>
      <c r="X1236" s="98"/>
      <c r="Y1236" s="115"/>
      <c r="Z1236" s="96"/>
      <c r="AA1236" s="111"/>
      <c r="AB1236" s="111"/>
      <c r="AC1236" s="111"/>
      <c r="AD1236" s="111"/>
      <c r="AE1236" s="111"/>
      <c r="AF1236" s="111"/>
      <c r="AG1236" s="111"/>
      <c r="AH1236" s="111"/>
      <c r="AI1236" s="111"/>
      <c r="AJ1236" s="111"/>
      <c r="AK1236" s="111"/>
      <c r="AL1236" s="96"/>
      <c r="AM1236" s="85" t="str">
        <f t="shared" si="38"/>
        <v/>
      </c>
      <c r="AN1236" s="79" t="str">
        <f t="shared" si="39"/>
        <v/>
      </c>
    </row>
    <row r="1237" spans="2:40" ht="21" customHeight="1" x14ac:dyDescent="0.2">
      <c r="B1237" s="104"/>
      <c r="C1237" s="104"/>
      <c r="D1237" s="104"/>
      <c r="E1237" s="219"/>
      <c r="F1237" s="115"/>
      <c r="G1237" s="96"/>
      <c r="H1237" s="96"/>
      <c r="I1237" s="96"/>
      <c r="J1237" s="96"/>
      <c r="K1237" s="97"/>
      <c r="L1237" s="97"/>
      <c r="M1237" s="104"/>
      <c r="N1237" s="96"/>
      <c r="O1237" s="98"/>
      <c r="P1237" s="98"/>
      <c r="Q1237" s="98"/>
      <c r="R1237" s="111"/>
      <c r="S1237" s="98"/>
      <c r="T1237" s="111"/>
      <c r="U1237" s="98"/>
      <c r="V1237" s="111"/>
      <c r="W1237" s="98"/>
      <c r="X1237" s="98"/>
      <c r="Y1237" s="115"/>
      <c r="Z1237" s="96"/>
      <c r="AA1237" s="111"/>
      <c r="AB1237" s="111"/>
      <c r="AC1237" s="111"/>
      <c r="AD1237" s="111"/>
      <c r="AE1237" s="111"/>
      <c r="AF1237" s="111"/>
      <c r="AG1237" s="111"/>
      <c r="AH1237" s="111"/>
      <c r="AI1237" s="111"/>
      <c r="AJ1237" s="111"/>
      <c r="AK1237" s="111"/>
      <c r="AL1237" s="96"/>
      <c r="AM1237" s="85" t="str">
        <f t="shared" si="38"/>
        <v/>
      </c>
      <c r="AN1237" s="79" t="str">
        <f t="shared" si="39"/>
        <v/>
      </c>
    </row>
    <row r="1238" spans="2:40" ht="21" customHeight="1" x14ac:dyDescent="0.2">
      <c r="B1238" s="104"/>
      <c r="C1238" s="104"/>
      <c r="D1238" s="104"/>
      <c r="E1238" s="219"/>
      <c r="F1238" s="115"/>
      <c r="G1238" s="96"/>
      <c r="H1238" s="96"/>
      <c r="I1238" s="96"/>
      <c r="J1238" s="96"/>
      <c r="K1238" s="97"/>
      <c r="L1238" s="97"/>
      <c r="M1238" s="104"/>
      <c r="N1238" s="96"/>
      <c r="O1238" s="98"/>
      <c r="P1238" s="98"/>
      <c r="Q1238" s="98"/>
      <c r="R1238" s="111"/>
      <c r="S1238" s="98"/>
      <c r="T1238" s="111"/>
      <c r="U1238" s="98"/>
      <c r="V1238" s="111"/>
      <c r="W1238" s="98"/>
      <c r="X1238" s="98"/>
      <c r="Y1238" s="115"/>
      <c r="Z1238" s="96"/>
      <c r="AA1238" s="111"/>
      <c r="AB1238" s="111"/>
      <c r="AC1238" s="111"/>
      <c r="AD1238" s="111"/>
      <c r="AE1238" s="111"/>
      <c r="AF1238" s="111"/>
      <c r="AG1238" s="111"/>
      <c r="AH1238" s="111"/>
      <c r="AI1238" s="111"/>
      <c r="AJ1238" s="111"/>
      <c r="AK1238" s="111"/>
      <c r="AL1238" s="96"/>
      <c r="AM1238" s="85" t="str">
        <f t="shared" si="38"/>
        <v/>
      </c>
      <c r="AN1238" s="79" t="str">
        <f t="shared" si="39"/>
        <v/>
      </c>
    </row>
    <row r="1239" spans="2:40" ht="21" customHeight="1" x14ac:dyDescent="0.2">
      <c r="B1239" s="104"/>
      <c r="C1239" s="104"/>
      <c r="D1239" s="104"/>
      <c r="E1239" s="219"/>
      <c r="F1239" s="115"/>
      <c r="G1239" s="96"/>
      <c r="H1239" s="96"/>
      <c r="I1239" s="96"/>
      <c r="J1239" s="96"/>
      <c r="K1239" s="97"/>
      <c r="L1239" s="97"/>
      <c r="M1239" s="104"/>
      <c r="N1239" s="96"/>
      <c r="O1239" s="98"/>
      <c r="P1239" s="98"/>
      <c r="Q1239" s="98"/>
      <c r="R1239" s="111"/>
      <c r="S1239" s="98"/>
      <c r="T1239" s="111"/>
      <c r="U1239" s="98"/>
      <c r="V1239" s="111"/>
      <c r="W1239" s="98"/>
      <c r="X1239" s="98"/>
      <c r="Y1239" s="115"/>
      <c r="Z1239" s="96"/>
      <c r="AA1239" s="111"/>
      <c r="AB1239" s="111"/>
      <c r="AC1239" s="111"/>
      <c r="AD1239" s="111"/>
      <c r="AE1239" s="111"/>
      <c r="AF1239" s="111"/>
      <c r="AG1239" s="111"/>
      <c r="AH1239" s="111"/>
      <c r="AI1239" s="111"/>
      <c r="AJ1239" s="111"/>
      <c r="AK1239" s="111"/>
      <c r="AL1239" s="96"/>
      <c r="AM1239" s="85" t="str">
        <f t="shared" si="38"/>
        <v/>
      </c>
      <c r="AN1239" s="79" t="str">
        <f t="shared" si="39"/>
        <v/>
      </c>
    </row>
    <row r="1240" spans="2:40" ht="21" customHeight="1" x14ac:dyDescent="0.2">
      <c r="B1240" s="104"/>
      <c r="C1240" s="104"/>
      <c r="D1240" s="104"/>
      <c r="E1240" s="219"/>
      <c r="F1240" s="115"/>
      <c r="G1240" s="96"/>
      <c r="H1240" s="96"/>
      <c r="I1240" s="96"/>
      <c r="J1240" s="96"/>
      <c r="K1240" s="97"/>
      <c r="L1240" s="97"/>
      <c r="M1240" s="104"/>
      <c r="N1240" s="96"/>
      <c r="O1240" s="98"/>
      <c r="P1240" s="98"/>
      <c r="Q1240" s="98"/>
      <c r="R1240" s="111"/>
      <c r="S1240" s="98"/>
      <c r="T1240" s="111"/>
      <c r="U1240" s="98"/>
      <c r="V1240" s="111"/>
      <c r="W1240" s="98"/>
      <c r="X1240" s="98"/>
      <c r="Y1240" s="115"/>
      <c r="Z1240" s="96"/>
      <c r="AA1240" s="111"/>
      <c r="AB1240" s="111"/>
      <c r="AC1240" s="111"/>
      <c r="AD1240" s="111"/>
      <c r="AE1240" s="111"/>
      <c r="AF1240" s="111"/>
      <c r="AG1240" s="111"/>
      <c r="AH1240" s="111"/>
      <c r="AI1240" s="111"/>
      <c r="AJ1240" s="111"/>
      <c r="AK1240" s="111"/>
      <c r="AL1240" s="96"/>
      <c r="AM1240" s="85" t="str">
        <f t="shared" si="38"/>
        <v/>
      </c>
      <c r="AN1240" s="79" t="str">
        <f t="shared" si="39"/>
        <v/>
      </c>
    </row>
    <row r="1241" spans="2:40" ht="21" customHeight="1" x14ac:dyDescent="0.2">
      <c r="B1241" s="104"/>
      <c r="C1241" s="104"/>
      <c r="D1241" s="104"/>
      <c r="E1241" s="219"/>
      <c r="F1241" s="115"/>
      <c r="G1241" s="96"/>
      <c r="H1241" s="96"/>
      <c r="I1241" s="96"/>
      <c r="J1241" s="96"/>
      <c r="K1241" s="97"/>
      <c r="L1241" s="97"/>
      <c r="M1241" s="104"/>
      <c r="N1241" s="96"/>
      <c r="O1241" s="98"/>
      <c r="P1241" s="98"/>
      <c r="Q1241" s="98"/>
      <c r="R1241" s="111"/>
      <c r="S1241" s="98"/>
      <c r="T1241" s="111"/>
      <c r="U1241" s="98"/>
      <c r="V1241" s="111"/>
      <c r="W1241" s="98"/>
      <c r="X1241" s="98"/>
      <c r="Y1241" s="115"/>
      <c r="Z1241" s="96"/>
      <c r="AA1241" s="111"/>
      <c r="AB1241" s="111"/>
      <c r="AC1241" s="111"/>
      <c r="AD1241" s="111"/>
      <c r="AE1241" s="111"/>
      <c r="AF1241" s="111"/>
      <c r="AG1241" s="111"/>
      <c r="AH1241" s="111"/>
      <c r="AI1241" s="111"/>
      <c r="AJ1241" s="111"/>
      <c r="AK1241" s="111"/>
      <c r="AL1241" s="96"/>
      <c r="AM1241" s="85" t="str">
        <f t="shared" si="38"/>
        <v/>
      </c>
      <c r="AN1241" s="79" t="str">
        <f t="shared" si="39"/>
        <v/>
      </c>
    </row>
    <row r="1242" spans="2:40" ht="21" customHeight="1" x14ac:dyDescent="0.2">
      <c r="B1242" s="104"/>
      <c r="C1242" s="104"/>
      <c r="D1242" s="104"/>
      <c r="E1242" s="219"/>
      <c r="F1242" s="115"/>
      <c r="G1242" s="96"/>
      <c r="H1242" s="96"/>
      <c r="I1242" s="96"/>
      <c r="J1242" s="96"/>
      <c r="K1242" s="97"/>
      <c r="L1242" s="97"/>
      <c r="M1242" s="104"/>
      <c r="N1242" s="96"/>
      <c r="O1242" s="98"/>
      <c r="P1242" s="98"/>
      <c r="Q1242" s="98"/>
      <c r="R1242" s="111"/>
      <c r="S1242" s="98"/>
      <c r="T1242" s="111"/>
      <c r="U1242" s="98"/>
      <c r="V1242" s="111"/>
      <c r="W1242" s="98"/>
      <c r="X1242" s="98"/>
      <c r="Y1242" s="115"/>
      <c r="Z1242" s="96"/>
      <c r="AA1242" s="111"/>
      <c r="AB1242" s="111"/>
      <c r="AC1242" s="111"/>
      <c r="AD1242" s="111"/>
      <c r="AE1242" s="111"/>
      <c r="AF1242" s="111"/>
      <c r="AG1242" s="111"/>
      <c r="AH1242" s="111"/>
      <c r="AI1242" s="111"/>
      <c r="AJ1242" s="111"/>
      <c r="AK1242" s="111"/>
      <c r="AL1242" s="96"/>
      <c r="AM1242" s="85" t="str">
        <f t="shared" si="38"/>
        <v/>
      </c>
      <c r="AN1242" s="79" t="str">
        <f t="shared" si="39"/>
        <v/>
      </c>
    </row>
    <row r="1243" spans="2:40" ht="21" customHeight="1" x14ac:dyDescent="0.2">
      <c r="B1243" s="104"/>
      <c r="C1243" s="104"/>
      <c r="D1243" s="104"/>
      <c r="E1243" s="219"/>
      <c r="F1243" s="115"/>
      <c r="G1243" s="96"/>
      <c r="H1243" s="96"/>
      <c r="I1243" s="96"/>
      <c r="J1243" s="96"/>
      <c r="K1243" s="97"/>
      <c r="L1243" s="97"/>
      <c r="M1243" s="104"/>
      <c r="N1243" s="96"/>
      <c r="O1243" s="98"/>
      <c r="P1243" s="98"/>
      <c r="Q1243" s="98"/>
      <c r="R1243" s="111"/>
      <c r="S1243" s="98"/>
      <c r="T1243" s="111"/>
      <c r="U1243" s="98"/>
      <c r="V1243" s="111"/>
      <c r="W1243" s="98"/>
      <c r="X1243" s="98"/>
      <c r="Y1243" s="115"/>
      <c r="Z1243" s="96"/>
      <c r="AA1243" s="111"/>
      <c r="AB1243" s="111"/>
      <c r="AC1243" s="111"/>
      <c r="AD1243" s="111"/>
      <c r="AE1243" s="111"/>
      <c r="AF1243" s="111"/>
      <c r="AG1243" s="111"/>
      <c r="AH1243" s="111"/>
      <c r="AI1243" s="111"/>
      <c r="AJ1243" s="111"/>
      <c r="AK1243" s="111"/>
      <c r="AL1243" s="96"/>
      <c r="AM1243" s="85" t="str">
        <f t="shared" si="38"/>
        <v/>
      </c>
      <c r="AN1243" s="79" t="str">
        <f t="shared" si="39"/>
        <v/>
      </c>
    </row>
    <row r="1244" spans="2:40" ht="21" customHeight="1" x14ac:dyDescent="0.2">
      <c r="B1244" s="104"/>
      <c r="C1244" s="104"/>
      <c r="D1244" s="104"/>
      <c r="E1244" s="219"/>
      <c r="F1244" s="115"/>
      <c r="G1244" s="96"/>
      <c r="H1244" s="96"/>
      <c r="I1244" s="96"/>
      <c r="J1244" s="96"/>
      <c r="K1244" s="97"/>
      <c r="L1244" s="97"/>
      <c r="M1244" s="104"/>
      <c r="N1244" s="96"/>
      <c r="O1244" s="98"/>
      <c r="P1244" s="98"/>
      <c r="Q1244" s="98"/>
      <c r="R1244" s="111"/>
      <c r="S1244" s="98"/>
      <c r="T1244" s="111"/>
      <c r="U1244" s="98"/>
      <c r="V1244" s="111"/>
      <c r="W1244" s="98"/>
      <c r="X1244" s="98"/>
      <c r="Y1244" s="115"/>
      <c r="Z1244" s="96"/>
      <c r="AA1244" s="111"/>
      <c r="AB1244" s="111"/>
      <c r="AC1244" s="111"/>
      <c r="AD1244" s="111"/>
      <c r="AE1244" s="111"/>
      <c r="AF1244" s="111"/>
      <c r="AG1244" s="111"/>
      <c r="AH1244" s="111"/>
      <c r="AI1244" s="111"/>
      <c r="AJ1244" s="111"/>
      <c r="AK1244" s="111"/>
      <c r="AL1244" s="96"/>
      <c r="AM1244" s="85" t="str">
        <f t="shared" si="38"/>
        <v/>
      </c>
      <c r="AN1244" s="79" t="str">
        <f t="shared" si="39"/>
        <v/>
      </c>
    </row>
    <row r="1245" spans="2:40" ht="21" customHeight="1" x14ac:dyDescent="0.2">
      <c r="B1245" s="104"/>
      <c r="C1245" s="104"/>
      <c r="D1245" s="104"/>
      <c r="E1245" s="219"/>
      <c r="F1245" s="115"/>
      <c r="G1245" s="96"/>
      <c r="H1245" s="96"/>
      <c r="I1245" s="96"/>
      <c r="J1245" s="96"/>
      <c r="K1245" s="97"/>
      <c r="L1245" s="97"/>
      <c r="M1245" s="104"/>
      <c r="N1245" s="96"/>
      <c r="O1245" s="98"/>
      <c r="P1245" s="98"/>
      <c r="Q1245" s="98"/>
      <c r="R1245" s="111"/>
      <c r="S1245" s="98"/>
      <c r="T1245" s="111"/>
      <c r="U1245" s="98"/>
      <c r="V1245" s="111"/>
      <c r="W1245" s="98"/>
      <c r="X1245" s="98"/>
      <c r="Y1245" s="115"/>
      <c r="Z1245" s="96"/>
      <c r="AA1245" s="111"/>
      <c r="AB1245" s="111"/>
      <c r="AC1245" s="111"/>
      <c r="AD1245" s="111"/>
      <c r="AE1245" s="111"/>
      <c r="AF1245" s="111"/>
      <c r="AG1245" s="111"/>
      <c r="AH1245" s="111"/>
      <c r="AI1245" s="111"/>
      <c r="AJ1245" s="111"/>
      <c r="AK1245" s="111"/>
      <c r="AL1245" s="96"/>
      <c r="AM1245" s="85" t="str">
        <f t="shared" si="38"/>
        <v/>
      </c>
      <c r="AN1245" s="79" t="str">
        <f t="shared" si="39"/>
        <v/>
      </c>
    </row>
    <row r="1246" spans="2:40" ht="21" customHeight="1" x14ac:dyDescent="0.2">
      <c r="B1246" s="104"/>
      <c r="C1246" s="104"/>
      <c r="D1246" s="104"/>
      <c r="E1246" s="219"/>
      <c r="F1246" s="115"/>
      <c r="G1246" s="96"/>
      <c r="H1246" s="96"/>
      <c r="I1246" s="96"/>
      <c r="J1246" s="96"/>
      <c r="K1246" s="97"/>
      <c r="L1246" s="97"/>
      <c r="M1246" s="104"/>
      <c r="N1246" s="96"/>
      <c r="O1246" s="98"/>
      <c r="P1246" s="98"/>
      <c r="Q1246" s="98"/>
      <c r="R1246" s="111"/>
      <c r="S1246" s="98"/>
      <c r="T1246" s="111"/>
      <c r="U1246" s="98"/>
      <c r="V1246" s="111"/>
      <c r="W1246" s="98"/>
      <c r="X1246" s="98"/>
      <c r="Y1246" s="115"/>
      <c r="Z1246" s="96"/>
      <c r="AA1246" s="111"/>
      <c r="AB1246" s="111"/>
      <c r="AC1246" s="111"/>
      <c r="AD1246" s="111"/>
      <c r="AE1246" s="111"/>
      <c r="AF1246" s="111"/>
      <c r="AG1246" s="111"/>
      <c r="AH1246" s="111"/>
      <c r="AI1246" s="111"/>
      <c r="AJ1246" s="111"/>
      <c r="AK1246" s="111"/>
      <c r="AL1246" s="96"/>
      <c r="AM1246" s="85" t="str">
        <f t="shared" si="38"/>
        <v/>
      </c>
      <c r="AN1246" s="79" t="str">
        <f t="shared" si="39"/>
        <v/>
      </c>
    </row>
    <row r="1247" spans="2:40" ht="21" customHeight="1" x14ac:dyDescent="0.2">
      <c r="B1247" s="104"/>
      <c r="C1247" s="104"/>
      <c r="D1247" s="104"/>
      <c r="E1247" s="219"/>
      <c r="F1247" s="115"/>
      <c r="G1247" s="96"/>
      <c r="H1247" s="96"/>
      <c r="I1247" s="96"/>
      <c r="J1247" s="96"/>
      <c r="K1247" s="97"/>
      <c r="L1247" s="97"/>
      <c r="M1247" s="104"/>
      <c r="N1247" s="96"/>
      <c r="O1247" s="98"/>
      <c r="P1247" s="98"/>
      <c r="Q1247" s="98"/>
      <c r="R1247" s="111"/>
      <c r="S1247" s="98"/>
      <c r="T1247" s="111"/>
      <c r="U1247" s="98"/>
      <c r="V1247" s="111"/>
      <c r="W1247" s="98"/>
      <c r="X1247" s="98"/>
      <c r="Y1247" s="115"/>
      <c r="Z1247" s="96"/>
      <c r="AA1247" s="111"/>
      <c r="AB1247" s="111"/>
      <c r="AC1247" s="111"/>
      <c r="AD1247" s="111"/>
      <c r="AE1247" s="111"/>
      <c r="AF1247" s="111"/>
      <c r="AG1247" s="111"/>
      <c r="AH1247" s="111"/>
      <c r="AI1247" s="111"/>
      <c r="AJ1247" s="111"/>
      <c r="AK1247" s="111"/>
      <c r="AL1247" s="96"/>
      <c r="AM1247" s="85" t="str">
        <f t="shared" si="38"/>
        <v/>
      </c>
      <c r="AN1247" s="79" t="str">
        <f t="shared" si="39"/>
        <v/>
      </c>
    </row>
    <row r="1248" spans="2:40" ht="21" customHeight="1" x14ac:dyDescent="0.2">
      <c r="B1248" s="104"/>
      <c r="C1248" s="104"/>
      <c r="D1248" s="104"/>
      <c r="E1248" s="219"/>
      <c r="F1248" s="115"/>
      <c r="G1248" s="96"/>
      <c r="H1248" s="96"/>
      <c r="I1248" s="96"/>
      <c r="J1248" s="96"/>
      <c r="K1248" s="97"/>
      <c r="L1248" s="97"/>
      <c r="M1248" s="104"/>
      <c r="N1248" s="96"/>
      <c r="O1248" s="98"/>
      <c r="P1248" s="98"/>
      <c r="Q1248" s="98"/>
      <c r="R1248" s="111"/>
      <c r="S1248" s="98"/>
      <c r="T1248" s="111"/>
      <c r="U1248" s="98"/>
      <c r="V1248" s="111"/>
      <c r="W1248" s="98"/>
      <c r="X1248" s="98"/>
      <c r="Y1248" s="115"/>
      <c r="Z1248" s="96"/>
      <c r="AA1248" s="111"/>
      <c r="AB1248" s="111"/>
      <c r="AC1248" s="111"/>
      <c r="AD1248" s="111"/>
      <c r="AE1248" s="111"/>
      <c r="AF1248" s="111"/>
      <c r="AG1248" s="111"/>
      <c r="AH1248" s="111"/>
      <c r="AI1248" s="111"/>
      <c r="AJ1248" s="111"/>
      <c r="AK1248" s="111"/>
      <c r="AL1248" s="96"/>
      <c r="AM1248" s="85" t="str">
        <f t="shared" si="38"/>
        <v/>
      </c>
      <c r="AN1248" s="79" t="str">
        <f t="shared" si="39"/>
        <v/>
      </c>
    </row>
    <row r="1249" spans="2:40" ht="21" customHeight="1" x14ac:dyDescent="0.2">
      <c r="B1249" s="104"/>
      <c r="C1249" s="104"/>
      <c r="D1249" s="104"/>
      <c r="E1249" s="219"/>
      <c r="F1249" s="115"/>
      <c r="G1249" s="96"/>
      <c r="H1249" s="96"/>
      <c r="I1249" s="96"/>
      <c r="J1249" s="96"/>
      <c r="K1249" s="97"/>
      <c r="L1249" s="97"/>
      <c r="M1249" s="104"/>
      <c r="N1249" s="96"/>
      <c r="O1249" s="98"/>
      <c r="P1249" s="98"/>
      <c r="Q1249" s="98"/>
      <c r="R1249" s="111"/>
      <c r="S1249" s="98"/>
      <c r="T1249" s="111"/>
      <c r="U1249" s="98"/>
      <c r="V1249" s="111"/>
      <c r="W1249" s="98"/>
      <c r="X1249" s="98"/>
      <c r="Y1249" s="115"/>
      <c r="Z1249" s="96"/>
      <c r="AA1249" s="111"/>
      <c r="AB1249" s="111"/>
      <c r="AC1249" s="111"/>
      <c r="AD1249" s="111"/>
      <c r="AE1249" s="111"/>
      <c r="AF1249" s="111"/>
      <c r="AG1249" s="111"/>
      <c r="AH1249" s="111"/>
      <c r="AI1249" s="111"/>
      <c r="AJ1249" s="111"/>
      <c r="AK1249" s="111"/>
      <c r="AL1249" s="96"/>
      <c r="AM1249" s="85" t="str">
        <f t="shared" si="38"/>
        <v/>
      </c>
      <c r="AN1249" s="79" t="str">
        <f t="shared" si="39"/>
        <v/>
      </c>
    </row>
    <row r="1250" spans="2:40" ht="21" customHeight="1" x14ac:dyDescent="0.2">
      <c r="B1250" s="104"/>
      <c r="C1250" s="104"/>
      <c r="D1250" s="104"/>
      <c r="E1250" s="219"/>
      <c r="F1250" s="115"/>
      <c r="G1250" s="96"/>
      <c r="H1250" s="96"/>
      <c r="I1250" s="96"/>
      <c r="J1250" s="96"/>
      <c r="K1250" s="97"/>
      <c r="L1250" s="97"/>
      <c r="M1250" s="104"/>
      <c r="N1250" s="96"/>
      <c r="O1250" s="98"/>
      <c r="P1250" s="98"/>
      <c r="Q1250" s="98"/>
      <c r="R1250" s="111"/>
      <c r="S1250" s="98"/>
      <c r="T1250" s="111"/>
      <c r="U1250" s="98"/>
      <c r="V1250" s="111"/>
      <c r="W1250" s="98"/>
      <c r="X1250" s="98"/>
      <c r="Y1250" s="115"/>
      <c r="Z1250" s="96"/>
      <c r="AA1250" s="111"/>
      <c r="AB1250" s="111"/>
      <c r="AC1250" s="111"/>
      <c r="AD1250" s="111"/>
      <c r="AE1250" s="111"/>
      <c r="AF1250" s="111"/>
      <c r="AG1250" s="111"/>
      <c r="AH1250" s="111"/>
      <c r="AI1250" s="111"/>
      <c r="AJ1250" s="111"/>
      <c r="AK1250" s="111"/>
      <c r="AL1250" s="96"/>
      <c r="AM1250" s="85" t="str">
        <f t="shared" si="38"/>
        <v/>
      </c>
      <c r="AN1250" s="79" t="str">
        <f t="shared" si="39"/>
        <v/>
      </c>
    </row>
    <row r="1251" spans="2:40" ht="21" customHeight="1" x14ac:dyDescent="0.2">
      <c r="B1251" s="104"/>
      <c r="C1251" s="104"/>
      <c r="D1251" s="104"/>
      <c r="E1251" s="219"/>
      <c r="F1251" s="115"/>
      <c r="G1251" s="96"/>
      <c r="H1251" s="96"/>
      <c r="I1251" s="96"/>
      <c r="J1251" s="96"/>
      <c r="K1251" s="97"/>
      <c r="L1251" s="97"/>
      <c r="M1251" s="104"/>
      <c r="N1251" s="96"/>
      <c r="O1251" s="98"/>
      <c r="P1251" s="98"/>
      <c r="Q1251" s="98"/>
      <c r="R1251" s="111"/>
      <c r="S1251" s="98"/>
      <c r="T1251" s="111"/>
      <c r="U1251" s="98"/>
      <c r="V1251" s="111"/>
      <c r="W1251" s="98"/>
      <c r="X1251" s="98"/>
      <c r="Y1251" s="115"/>
      <c r="Z1251" s="96"/>
      <c r="AA1251" s="111"/>
      <c r="AB1251" s="111"/>
      <c r="AC1251" s="111"/>
      <c r="AD1251" s="111"/>
      <c r="AE1251" s="111"/>
      <c r="AF1251" s="111"/>
      <c r="AG1251" s="111"/>
      <c r="AH1251" s="111"/>
      <c r="AI1251" s="111"/>
      <c r="AJ1251" s="111"/>
      <c r="AK1251" s="111"/>
      <c r="AL1251" s="96"/>
      <c r="AM1251" s="85" t="str">
        <f t="shared" si="38"/>
        <v/>
      </c>
      <c r="AN1251" s="79" t="str">
        <f t="shared" si="39"/>
        <v/>
      </c>
    </row>
    <row r="1252" spans="2:40" ht="21" customHeight="1" x14ac:dyDescent="0.2">
      <c r="B1252" s="104"/>
      <c r="C1252" s="104"/>
      <c r="D1252" s="104"/>
      <c r="E1252" s="219"/>
      <c r="F1252" s="115"/>
      <c r="G1252" s="96"/>
      <c r="H1252" s="96"/>
      <c r="I1252" s="96"/>
      <c r="J1252" s="96"/>
      <c r="K1252" s="97"/>
      <c r="L1252" s="97"/>
      <c r="M1252" s="104"/>
      <c r="N1252" s="96"/>
      <c r="O1252" s="98"/>
      <c r="P1252" s="98"/>
      <c r="Q1252" s="98"/>
      <c r="R1252" s="111"/>
      <c r="S1252" s="98"/>
      <c r="T1252" s="111"/>
      <c r="U1252" s="98"/>
      <c r="V1252" s="111"/>
      <c r="W1252" s="98"/>
      <c r="X1252" s="98"/>
      <c r="Y1252" s="115"/>
      <c r="Z1252" s="96"/>
      <c r="AA1252" s="111"/>
      <c r="AB1252" s="111"/>
      <c r="AC1252" s="111"/>
      <c r="AD1252" s="111"/>
      <c r="AE1252" s="111"/>
      <c r="AF1252" s="111"/>
      <c r="AG1252" s="111"/>
      <c r="AH1252" s="111"/>
      <c r="AI1252" s="111"/>
      <c r="AJ1252" s="111"/>
      <c r="AK1252" s="111"/>
      <c r="AL1252" s="96"/>
      <c r="AM1252" s="85" t="str">
        <f t="shared" si="38"/>
        <v/>
      </c>
      <c r="AN1252" s="79" t="str">
        <f t="shared" si="39"/>
        <v/>
      </c>
    </row>
    <row r="1253" spans="2:40" ht="21" customHeight="1" x14ac:dyDescent="0.2">
      <c r="B1253" s="104"/>
      <c r="C1253" s="104"/>
      <c r="D1253" s="104"/>
      <c r="E1253" s="219"/>
      <c r="F1253" s="115"/>
      <c r="G1253" s="96"/>
      <c r="H1253" s="96"/>
      <c r="I1253" s="96"/>
      <c r="J1253" s="96"/>
      <c r="K1253" s="97"/>
      <c r="L1253" s="97"/>
      <c r="M1253" s="104"/>
      <c r="N1253" s="96"/>
      <c r="O1253" s="98"/>
      <c r="P1253" s="98"/>
      <c r="Q1253" s="98"/>
      <c r="R1253" s="111"/>
      <c r="S1253" s="98"/>
      <c r="T1253" s="111"/>
      <c r="U1253" s="98"/>
      <c r="V1253" s="111"/>
      <c r="W1253" s="98"/>
      <c r="X1253" s="98"/>
      <c r="Y1253" s="115"/>
      <c r="Z1253" s="96"/>
      <c r="AA1253" s="111"/>
      <c r="AB1253" s="111"/>
      <c r="AC1253" s="111"/>
      <c r="AD1253" s="111"/>
      <c r="AE1253" s="111"/>
      <c r="AF1253" s="111"/>
      <c r="AG1253" s="111"/>
      <c r="AH1253" s="111"/>
      <c r="AI1253" s="111"/>
      <c r="AJ1253" s="111"/>
      <c r="AK1253" s="111"/>
      <c r="AL1253" s="96"/>
      <c r="AM1253" s="85" t="str">
        <f t="shared" si="38"/>
        <v/>
      </c>
      <c r="AN1253" s="79" t="str">
        <f t="shared" si="39"/>
        <v/>
      </c>
    </row>
    <row r="1254" spans="2:40" ht="21" customHeight="1" x14ac:dyDescent="0.2">
      <c r="B1254" s="104"/>
      <c r="C1254" s="104"/>
      <c r="D1254" s="104"/>
      <c r="E1254" s="219"/>
      <c r="F1254" s="115"/>
      <c r="G1254" s="96"/>
      <c r="H1254" s="96"/>
      <c r="I1254" s="96"/>
      <c r="J1254" s="96"/>
      <c r="K1254" s="97"/>
      <c r="L1254" s="97"/>
      <c r="M1254" s="104"/>
      <c r="N1254" s="96"/>
      <c r="O1254" s="98"/>
      <c r="P1254" s="98"/>
      <c r="Q1254" s="98"/>
      <c r="R1254" s="111"/>
      <c r="S1254" s="98"/>
      <c r="T1254" s="111"/>
      <c r="U1254" s="98"/>
      <c r="V1254" s="111"/>
      <c r="W1254" s="98"/>
      <c r="X1254" s="98"/>
      <c r="Y1254" s="115"/>
      <c r="Z1254" s="96"/>
      <c r="AA1254" s="111"/>
      <c r="AB1254" s="111"/>
      <c r="AC1254" s="111"/>
      <c r="AD1254" s="111"/>
      <c r="AE1254" s="111"/>
      <c r="AF1254" s="111"/>
      <c r="AG1254" s="111"/>
      <c r="AH1254" s="111"/>
      <c r="AI1254" s="111"/>
      <c r="AJ1254" s="111"/>
      <c r="AK1254" s="111"/>
      <c r="AL1254" s="96"/>
      <c r="AM1254" s="85" t="str">
        <f t="shared" si="38"/>
        <v/>
      </c>
      <c r="AN1254" s="79" t="str">
        <f t="shared" si="39"/>
        <v/>
      </c>
    </row>
    <row r="1255" spans="2:40" ht="21" customHeight="1" x14ac:dyDescent="0.2">
      <c r="B1255" s="104"/>
      <c r="C1255" s="104"/>
      <c r="D1255" s="104"/>
      <c r="E1255" s="219"/>
      <c r="F1255" s="115"/>
      <c r="G1255" s="96"/>
      <c r="H1255" s="96"/>
      <c r="I1255" s="96"/>
      <c r="J1255" s="96"/>
      <c r="K1255" s="97"/>
      <c r="L1255" s="97"/>
      <c r="M1255" s="104"/>
      <c r="N1255" s="96"/>
      <c r="O1255" s="98"/>
      <c r="P1255" s="98"/>
      <c r="Q1255" s="98"/>
      <c r="R1255" s="111"/>
      <c r="S1255" s="98"/>
      <c r="T1255" s="111"/>
      <c r="U1255" s="98"/>
      <c r="V1255" s="111"/>
      <c r="W1255" s="98"/>
      <c r="X1255" s="98"/>
      <c r="Y1255" s="115"/>
      <c r="Z1255" s="96"/>
      <c r="AA1255" s="111"/>
      <c r="AB1255" s="111"/>
      <c r="AC1255" s="111"/>
      <c r="AD1255" s="111"/>
      <c r="AE1255" s="111"/>
      <c r="AF1255" s="111"/>
      <c r="AG1255" s="111"/>
      <c r="AH1255" s="111"/>
      <c r="AI1255" s="111"/>
      <c r="AJ1255" s="111"/>
      <c r="AK1255" s="111"/>
      <c r="AL1255" s="96"/>
      <c r="AM1255" s="85" t="str">
        <f t="shared" si="38"/>
        <v/>
      </c>
      <c r="AN1255" s="79" t="str">
        <f t="shared" si="39"/>
        <v/>
      </c>
    </row>
    <row r="1256" spans="2:40" ht="21" customHeight="1" x14ac:dyDescent="0.2">
      <c r="B1256" s="104"/>
      <c r="C1256" s="104"/>
      <c r="D1256" s="104"/>
      <c r="E1256" s="219"/>
      <c r="F1256" s="115"/>
      <c r="G1256" s="96"/>
      <c r="H1256" s="96"/>
      <c r="I1256" s="96"/>
      <c r="J1256" s="96"/>
      <c r="K1256" s="97"/>
      <c r="L1256" s="97"/>
      <c r="M1256" s="104"/>
      <c r="N1256" s="96"/>
      <c r="O1256" s="98"/>
      <c r="P1256" s="98"/>
      <c r="Q1256" s="98"/>
      <c r="R1256" s="111"/>
      <c r="S1256" s="98"/>
      <c r="T1256" s="111"/>
      <c r="U1256" s="98"/>
      <c r="V1256" s="111"/>
      <c r="W1256" s="98"/>
      <c r="X1256" s="98"/>
      <c r="Y1256" s="115"/>
      <c r="Z1256" s="96"/>
      <c r="AA1256" s="111"/>
      <c r="AB1256" s="111"/>
      <c r="AC1256" s="111"/>
      <c r="AD1256" s="111"/>
      <c r="AE1256" s="111"/>
      <c r="AF1256" s="111"/>
      <c r="AG1256" s="111"/>
      <c r="AH1256" s="111"/>
      <c r="AI1256" s="111"/>
      <c r="AJ1256" s="111"/>
      <c r="AK1256" s="111"/>
      <c r="AL1256" s="96"/>
      <c r="AM1256" s="85" t="str">
        <f t="shared" si="38"/>
        <v/>
      </c>
      <c r="AN1256" s="79" t="str">
        <f t="shared" si="39"/>
        <v/>
      </c>
    </row>
    <row r="1257" spans="2:40" ht="21" customHeight="1" x14ac:dyDescent="0.2">
      <c r="B1257" s="104"/>
      <c r="C1257" s="104"/>
      <c r="D1257" s="104"/>
      <c r="E1257" s="219"/>
      <c r="F1257" s="115"/>
      <c r="G1257" s="96"/>
      <c r="H1257" s="96"/>
      <c r="I1257" s="96"/>
      <c r="J1257" s="96"/>
      <c r="K1257" s="97"/>
      <c r="L1257" s="97"/>
      <c r="M1257" s="104"/>
      <c r="N1257" s="96"/>
      <c r="O1257" s="98"/>
      <c r="P1257" s="98"/>
      <c r="Q1257" s="98"/>
      <c r="R1257" s="111"/>
      <c r="S1257" s="98"/>
      <c r="T1257" s="111"/>
      <c r="U1257" s="98"/>
      <c r="V1257" s="111"/>
      <c r="W1257" s="98"/>
      <c r="X1257" s="98"/>
      <c r="Y1257" s="115"/>
      <c r="Z1257" s="96"/>
      <c r="AA1257" s="111"/>
      <c r="AB1257" s="111"/>
      <c r="AC1257" s="111"/>
      <c r="AD1257" s="111"/>
      <c r="AE1257" s="111"/>
      <c r="AF1257" s="111"/>
      <c r="AG1257" s="111"/>
      <c r="AH1257" s="111"/>
      <c r="AI1257" s="111"/>
      <c r="AJ1257" s="111"/>
      <c r="AK1257" s="111"/>
      <c r="AL1257" s="96"/>
      <c r="AM1257" s="85" t="str">
        <f t="shared" si="38"/>
        <v/>
      </c>
      <c r="AN1257" s="79" t="str">
        <f t="shared" si="39"/>
        <v/>
      </c>
    </row>
    <row r="1258" spans="2:40" ht="21" customHeight="1" x14ac:dyDescent="0.2">
      <c r="B1258" s="104"/>
      <c r="C1258" s="104"/>
      <c r="D1258" s="104"/>
      <c r="E1258" s="219"/>
      <c r="F1258" s="115"/>
      <c r="G1258" s="96"/>
      <c r="H1258" s="96"/>
      <c r="I1258" s="96"/>
      <c r="J1258" s="96"/>
      <c r="K1258" s="97"/>
      <c r="L1258" s="97"/>
      <c r="M1258" s="104"/>
      <c r="N1258" s="96"/>
      <c r="O1258" s="98"/>
      <c r="P1258" s="98"/>
      <c r="Q1258" s="98"/>
      <c r="R1258" s="111"/>
      <c r="S1258" s="98"/>
      <c r="T1258" s="111"/>
      <c r="U1258" s="98"/>
      <c r="V1258" s="111"/>
      <c r="W1258" s="98"/>
      <c r="X1258" s="98"/>
      <c r="Y1258" s="115"/>
      <c r="Z1258" s="96"/>
      <c r="AA1258" s="111"/>
      <c r="AB1258" s="111"/>
      <c r="AC1258" s="111"/>
      <c r="AD1258" s="111"/>
      <c r="AE1258" s="111"/>
      <c r="AF1258" s="111"/>
      <c r="AG1258" s="111"/>
      <c r="AH1258" s="111"/>
      <c r="AI1258" s="111"/>
      <c r="AJ1258" s="111"/>
      <c r="AK1258" s="111"/>
      <c r="AL1258" s="96"/>
      <c r="AM1258" s="85" t="str">
        <f t="shared" si="38"/>
        <v/>
      </c>
      <c r="AN1258" s="79" t="str">
        <f t="shared" si="39"/>
        <v/>
      </c>
    </row>
    <row r="1259" spans="2:40" ht="21" customHeight="1" x14ac:dyDescent="0.2">
      <c r="B1259" s="104"/>
      <c r="C1259" s="104"/>
      <c r="D1259" s="104"/>
      <c r="E1259" s="219"/>
      <c r="F1259" s="115"/>
      <c r="G1259" s="96"/>
      <c r="H1259" s="96"/>
      <c r="I1259" s="96"/>
      <c r="J1259" s="96"/>
      <c r="K1259" s="97"/>
      <c r="L1259" s="97"/>
      <c r="M1259" s="104"/>
      <c r="N1259" s="96"/>
      <c r="O1259" s="98"/>
      <c r="P1259" s="98"/>
      <c r="Q1259" s="98"/>
      <c r="R1259" s="111"/>
      <c r="S1259" s="98"/>
      <c r="T1259" s="111"/>
      <c r="U1259" s="98"/>
      <c r="V1259" s="111"/>
      <c r="W1259" s="98"/>
      <c r="X1259" s="98"/>
      <c r="Y1259" s="115"/>
      <c r="Z1259" s="96"/>
      <c r="AA1259" s="111"/>
      <c r="AB1259" s="111"/>
      <c r="AC1259" s="111"/>
      <c r="AD1259" s="111"/>
      <c r="AE1259" s="111"/>
      <c r="AF1259" s="111"/>
      <c r="AG1259" s="111"/>
      <c r="AH1259" s="111"/>
      <c r="AI1259" s="111"/>
      <c r="AJ1259" s="111"/>
      <c r="AK1259" s="111"/>
      <c r="AL1259" s="96"/>
      <c r="AM1259" s="85" t="str">
        <f t="shared" si="38"/>
        <v/>
      </c>
      <c r="AN1259" s="79" t="str">
        <f t="shared" si="39"/>
        <v/>
      </c>
    </row>
    <row r="1260" spans="2:40" ht="21" customHeight="1" x14ac:dyDescent="0.2">
      <c r="B1260" s="104"/>
      <c r="C1260" s="104"/>
      <c r="D1260" s="104"/>
      <c r="E1260" s="219"/>
      <c r="F1260" s="115"/>
      <c r="G1260" s="96"/>
      <c r="H1260" s="96"/>
      <c r="I1260" s="96"/>
      <c r="J1260" s="96"/>
      <c r="K1260" s="97"/>
      <c r="L1260" s="97"/>
      <c r="M1260" s="104"/>
      <c r="N1260" s="96"/>
      <c r="O1260" s="98"/>
      <c r="P1260" s="98"/>
      <c r="Q1260" s="98"/>
      <c r="R1260" s="111"/>
      <c r="S1260" s="98"/>
      <c r="T1260" s="111"/>
      <c r="U1260" s="98"/>
      <c r="V1260" s="111"/>
      <c r="W1260" s="98"/>
      <c r="X1260" s="98"/>
      <c r="Y1260" s="115"/>
      <c r="Z1260" s="96"/>
      <c r="AA1260" s="111"/>
      <c r="AB1260" s="111"/>
      <c r="AC1260" s="111"/>
      <c r="AD1260" s="111"/>
      <c r="AE1260" s="111"/>
      <c r="AF1260" s="111"/>
      <c r="AG1260" s="111"/>
      <c r="AH1260" s="111"/>
      <c r="AI1260" s="111"/>
      <c r="AJ1260" s="111"/>
      <c r="AK1260" s="111"/>
      <c r="AL1260" s="96"/>
      <c r="AM1260" s="85" t="str">
        <f t="shared" si="38"/>
        <v/>
      </c>
      <c r="AN1260" s="79" t="str">
        <f t="shared" si="39"/>
        <v/>
      </c>
    </row>
    <row r="1261" spans="2:40" ht="21" customHeight="1" x14ac:dyDescent="0.2">
      <c r="B1261" s="104"/>
      <c r="C1261" s="104"/>
      <c r="D1261" s="104"/>
      <c r="E1261" s="219"/>
      <c r="F1261" s="115"/>
      <c r="G1261" s="96"/>
      <c r="H1261" s="96"/>
      <c r="I1261" s="96"/>
      <c r="J1261" s="96"/>
      <c r="K1261" s="97"/>
      <c r="L1261" s="97"/>
      <c r="M1261" s="104"/>
      <c r="N1261" s="96"/>
      <c r="O1261" s="98"/>
      <c r="P1261" s="98"/>
      <c r="Q1261" s="98"/>
      <c r="R1261" s="111"/>
      <c r="S1261" s="98"/>
      <c r="T1261" s="111"/>
      <c r="U1261" s="98"/>
      <c r="V1261" s="111"/>
      <c r="W1261" s="98"/>
      <c r="X1261" s="98"/>
      <c r="Y1261" s="115"/>
      <c r="Z1261" s="96"/>
      <c r="AA1261" s="111"/>
      <c r="AB1261" s="111"/>
      <c r="AC1261" s="111"/>
      <c r="AD1261" s="111"/>
      <c r="AE1261" s="111"/>
      <c r="AF1261" s="111"/>
      <c r="AG1261" s="111"/>
      <c r="AH1261" s="111"/>
      <c r="AI1261" s="111"/>
      <c r="AJ1261" s="111"/>
      <c r="AK1261" s="111"/>
      <c r="AL1261" s="96"/>
      <c r="AM1261" s="85" t="str">
        <f t="shared" si="38"/>
        <v/>
      </c>
      <c r="AN1261" s="79" t="str">
        <f t="shared" si="39"/>
        <v/>
      </c>
    </row>
    <row r="1262" spans="2:40" ht="21" customHeight="1" x14ac:dyDescent="0.2">
      <c r="B1262" s="104"/>
      <c r="C1262" s="104"/>
      <c r="D1262" s="104"/>
      <c r="E1262" s="219"/>
      <c r="F1262" s="115"/>
      <c r="G1262" s="96"/>
      <c r="H1262" s="96"/>
      <c r="I1262" s="96"/>
      <c r="J1262" s="96"/>
      <c r="K1262" s="97"/>
      <c r="L1262" s="97"/>
      <c r="M1262" s="104"/>
      <c r="N1262" s="96"/>
      <c r="O1262" s="98"/>
      <c r="P1262" s="98"/>
      <c r="Q1262" s="98"/>
      <c r="R1262" s="111"/>
      <c r="S1262" s="98"/>
      <c r="T1262" s="111"/>
      <c r="U1262" s="98"/>
      <c r="V1262" s="111"/>
      <c r="W1262" s="98"/>
      <c r="X1262" s="98"/>
      <c r="Y1262" s="115"/>
      <c r="Z1262" s="96"/>
      <c r="AA1262" s="111"/>
      <c r="AB1262" s="111"/>
      <c r="AC1262" s="111"/>
      <c r="AD1262" s="111"/>
      <c r="AE1262" s="111"/>
      <c r="AF1262" s="111"/>
      <c r="AG1262" s="111"/>
      <c r="AH1262" s="111"/>
      <c r="AI1262" s="111"/>
      <c r="AJ1262" s="111"/>
      <c r="AK1262" s="111"/>
      <c r="AL1262" s="96"/>
      <c r="AM1262" s="85" t="str">
        <f t="shared" si="38"/>
        <v/>
      </c>
      <c r="AN1262" s="79" t="str">
        <f t="shared" si="39"/>
        <v/>
      </c>
    </row>
    <row r="1263" spans="2:40" ht="21" customHeight="1" x14ac:dyDescent="0.2">
      <c r="B1263" s="104"/>
      <c r="C1263" s="104"/>
      <c r="D1263" s="104"/>
      <c r="E1263" s="219"/>
      <c r="F1263" s="115"/>
      <c r="G1263" s="96"/>
      <c r="H1263" s="96"/>
      <c r="I1263" s="96"/>
      <c r="J1263" s="96"/>
      <c r="K1263" s="97"/>
      <c r="L1263" s="97"/>
      <c r="M1263" s="104"/>
      <c r="N1263" s="96"/>
      <c r="O1263" s="98"/>
      <c r="P1263" s="98"/>
      <c r="Q1263" s="98"/>
      <c r="R1263" s="111"/>
      <c r="S1263" s="98"/>
      <c r="T1263" s="111"/>
      <c r="U1263" s="98"/>
      <c r="V1263" s="111"/>
      <c r="W1263" s="98"/>
      <c r="X1263" s="98"/>
      <c r="Y1263" s="115"/>
      <c r="Z1263" s="96"/>
      <c r="AA1263" s="111"/>
      <c r="AB1263" s="111"/>
      <c r="AC1263" s="111"/>
      <c r="AD1263" s="111"/>
      <c r="AE1263" s="111"/>
      <c r="AF1263" s="111"/>
      <c r="AG1263" s="111"/>
      <c r="AH1263" s="111"/>
      <c r="AI1263" s="111"/>
      <c r="AJ1263" s="111"/>
      <c r="AK1263" s="111"/>
      <c r="AL1263" s="96"/>
      <c r="AM1263" s="85" t="str">
        <f t="shared" si="38"/>
        <v/>
      </c>
      <c r="AN1263" s="79" t="str">
        <f t="shared" si="39"/>
        <v/>
      </c>
    </row>
    <row r="1264" spans="2:40" ht="21" customHeight="1" x14ac:dyDescent="0.2">
      <c r="B1264" s="104"/>
      <c r="C1264" s="104"/>
      <c r="D1264" s="104"/>
      <c r="E1264" s="219"/>
      <c r="F1264" s="115"/>
      <c r="G1264" s="96"/>
      <c r="H1264" s="96"/>
      <c r="I1264" s="96"/>
      <c r="J1264" s="96"/>
      <c r="K1264" s="97"/>
      <c r="L1264" s="97"/>
      <c r="M1264" s="104"/>
      <c r="N1264" s="96"/>
      <c r="O1264" s="98"/>
      <c r="P1264" s="98"/>
      <c r="Q1264" s="98"/>
      <c r="R1264" s="111"/>
      <c r="S1264" s="98"/>
      <c r="T1264" s="111"/>
      <c r="U1264" s="98"/>
      <c r="V1264" s="111"/>
      <c r="W1264" s="98"/>
      <c r="X1264" s="98"/>
      <c r="Y1264" s="115"/>
      <c r="Z1264" s="96"/>
      <c r="AA1264" s="111"/>
      <c r="AB1264" s="111"/>
      <c r="AC1264" s="111"/>
      <c r="AD1264" s="111"/>
      <c r="AE1264" s="111"/>
      <c r="AF1264" s="111"/>
      <c r="AG1264" s="111"/>
      <c r="AH1264" s="111"/>
      <c r="AI1264" s="111"/>
      <c r="AJ1264" s="111"/>
      <c r="AK1264" s="111"/>
      <c r="AL1264" s="96"/>
      <c r="AM1264" s="85" t="str">
        <f t="shared" si="38"/>
        <v/>
      </c>
      <c r="AN1264" s="79" t="str">
        <f t="shared" si="39"/>
        <v/>
      </c>
    </row>
    <row r="1265" spans="2:40" ht="21" customHeight="1" x14ac:dyDescent="0.2">
      <c r="B1265" s="104"/>
      <c r="C1265" s="104"/>
      <c r="D1265" s="104"/>
      <c r="E1265" s="219"/>
      <c r="F1265" s="115"/>
      <c r="G1265" s="96"/>
      <c r="H1265" s="96"/>
      <c r="I1265" s="96"/>
      <c r="J1265" s="96"/>
      <c r="K1265" s="97"/>
      <c r="L1265" s="97"/>
      <c r="M1265" s="104"/>
      <c r="N1265" s="96"/>
      <c r="O1265" s="98"/>
      <c r="P1265" s="98"/>
      <c r="Q1265" s="98"/>
      <c r="R1265" s="111"/>
      <c r="S1265" s="98"/>
      <c r="T1265" s="111"/>
      <c r="U1265" s="98"/>
      <c r="V1265" s="111"/>
      <c r="W1265" s="98"/>
      <c r="X1265" s="98"/>
      <c r="Y1265" s="115"/>
      <c r="Z1265" s="96"/>
      <c r="AA1265" s="111"/>
      <c r="AB1265" s="111"/>
      <c r="AC1265" s="111"/>
      <c r="AD1265" s="111"/>
      <c r="AE1265" s="111"/>
      <c r="AF1265" s="111"/>
      <c r="AG1265" s="111"/>
      <c r="AH1265" s="111"/>
      <c r="AI1265" s="111"/>
      <c r="AJ1265" s="111"/>
      <c r="AK1265" s="111"/>
      <c r="AL1265" s="96"/>
      <c r="AM1265" s="85" t="str">
        <f t="shared" si="38"/>
        <v/>
      </c>
      <c r="AN1265" s="79" t="str">
        <f t="shared" si="39"/>
        <v/>
      </c>
    </row>
    <row r="1266" spans="2:40" ht="21" customHeight="1" x14ac:dyDescent="0.2">
      <c r="B1266" s="104"/>
      <c r="C1266" s="104"/>
      <c r="D1266" s="104"/>
      <c r="E1266" s="219"/>
      <c r="F1266" s="115"/>
      <c r="G1266" s="96"/>
      <c r="H1266" s="96"/>
      <c r="I1266" s="96"/>
      <c r="J1266" s="96"/>
      <c r="K1266" s="97"/>
      <c r="L1266" s="97"/>
      <c r="M1266" s="104"/>
      <c r="N1266" s="96"/>
      <c r="O1266" s="98"/>
      <c r="P1266" s="98"/>
      <c r="Q1266" s="98"/>
      <c r="R1266" s="111"/>
      <c r="S1266" s="98"/>
      <c r="T1266" s="111"/>
      <c r="U1266" s="98"/>
      <c r="V1266" s="111"/>
      <c r="W1266" s="98"/>
      <c r="X1266" s="98"/>
      <c r="Y1266" s="115"/>
      <c r="Z1266" s="96"/>
      <c r="AA1266" s="111"/>
      <c r="AB1266" s="111"/>
      <c r="AC1266" s="111"/>
      <c r="AD1266" s="111"/>
      <c r="AE1266" s="111"/>
      <c r="AF1266" s="111"/>
      <c r="AG1266" s="111"/>
      <c r="AH1266" s="111"/>
      <c r="AI1266" s="111"/>
      <c r="AJ1266" s="111"/>
      <c r="AK1266" s="111"/>
      <c r="AL1266" s="96"/>
      <c r="AM1266" s="85" t="str">
        <f t="shared" si="38"/>
        <v/>
      </c>
      <c r="AN1266" s="79" t="str">
        <f t="shared" si="39"/>
        <v/>
      </c>
    </row>
    <row r="1267" spans="2:40" ht="21" customHeight="1" x14ac:dyDescent="0.2">
      <c r="B1267" s="104"/>
      <c r="C1267" s="104"/>
      <c r="D1267" s="104"/>
      <c r="E1267" s="219"/>
      <c r="F1267" s="115"/>
      <c r="G1267" s="96"/>
      <c r="H1267" s="96"/>
      <c r="I1267" s="96"/>
      <c r="J1267" s="96"/>
      <c r="K1267" s="97"/>
      <c r="L1267" s="97"/>
      <c r="M1267" s="104"/>
      <c r="N1267" s="96"/>
      <c r="O1267" s="98"/>
      <c r="P1267" s="98"/>
      <c r="Q1267" s="98"/>
      <c r="R1267" s="111"/>
      <c r="S1267" s="98"/>
      <c r="T1267" s="111"/>
      <c r="U1267" s="98"/>
      <c r="V1267" s="111"/>
      <c r="W1267" s="98"/>
      <c r="X1267" s="98"/>
      <c r="Y1267" s="115"/>
      <c r="Z1267" s="96"/>
      <c r="AA1267" s="111"/>
      <c r="AB1267" s="111"/>
      <c r="AC1267" s="111"/>
      <c r="AD1267" s="111"/>
      <c r="AE1267" s="111"/>
      <c r="AF1267" s="111"/>
      <c r="AG1267" s="111"/>
      <c r="AH1267" s="111"/>
      <c r="AI1267" s="111"/>
      <c r="AJ1267" s="111"/>
      <c r="AK1267" s="111"/>
      <c r="AL1267" s="96"/>
      <c r="AM1267" s="85" t="str">
        <f t="shared" si="38"/>
        <v/>
      </c>
      <c r="AN1267" s="79" t="str">
        <f t="shared" si="39"/>
        <v/>
      </c>
    </row>
    <row r="1268" spans="2:40" ht="21" customHeight="1" x14ac:dyDescent="0.2">
      <c r="B1268" s="104"/>
      <c r="C1268" s="104"/>
      <c r="D1268" s="104"/>
      <c r="E1268" s="219"/>
      <c r="F1268" s="115"/>
      <c r="G1268" s="96"/>
      <c r="H1268" s="96"/>
      <c r="I1268" s="96"/>
      <c r="J1268" s="96"/>
      <c r="K1268" s="97"/>
      <c r="L1268" s="97"/>
      <c r="M1268" s="104"/>
      <c r="N1268" s="96"/>
      <c r="O1268" s="98"/>
      <c r="P1268" s="98"/>
      <c r="Q1268" s="98"/>
      <c r="R1268" s="111"/>
      <c r="S1268" s="98"/>
      <c r="T1268" s="111"/>
      <c r="U1268" s="98"/>
      <c r="V1268" s="111"/>
      <c r="W1268" s="98"/>
      <c r="X1268" s="98"/>
      <c r="Y1268" s="115"/>
      <c r="Z1268" s="96"/>
      <c r="AA1268" s="111"/>
      <c r="AB1268" s="111"/>
      <c r="AC1268" s="111"/>
      <c r="AD1268" s="111"/>
      <c r="AE1268" s="111"/>
      <c r="AF1268" s="111"/>
      <c r="AG1268" s="111"/>
      <c r="AH1268" s="111"/>
      <c r="AI1268" s="111"/>
      <c r="AJ1268" s="111"/>
      <c r="AK1268" s="111"/>
      <c r="AL1268" s="96"/>
      <c r="AM1268" s="85" t="str">
        <f t="shared" si="38"/>
        <v/>
      </c>
      <c r="AN1268" s="79" t="str">
        <f t="shared" si="39"/>
        <v/>
      </c>
    </row>
    <row r="1269" spans="2:40" ht="21" customHeight="1" x14ac:dyDescent="0.2">
      <c r="B1269" s="104"/>
      <c r="C1269" s="104"/>
      <c r="D1269" s="104"/>
      <c r="E1269" s="219"/>
      <c r="F1269" s="115"/>
      <c r="G1269" s="96"/>
      <c r="H1269" s="96"/>
      <c r="I1269" s="96"/>
      <c r="J1269" s="96"/>
      <c r="K1269" s="97"/>
      <c r="L1269" s="97"/>
      <c r="M1269" s="104"/>
      <c r="N1269" s="96"/>
      <c r="O1269" s="98"/>
      <c r="P1269" s="98"/>
      <c r="Q1269" s="98"/>
      <c r="R1269" s="111"/>
      <c r="S1269" s="98"/>
      <c r="T1269" s="111"/>
      <c r="U1269" s="98"/>
      <c r="V1269" s="111"/>
      <c r="W1269" s="98"/>
      <c r="X1269" s="98"/>
      <c r="Y1269" s="115"/>
      <c r="Z1269" s="96"/>
      <c r="AA1269" s="111"/>
      <c r="AB1269" s="111"/>
      <c r="AC1269" s="111"/>
      <c r="AD1269" s="111"/>
      <c r="AE1269" s="111"/>
      <c r="AF1269" s="111"/>
      <c r="AG1269" s="111"/>
      <c r="AH1269" s="111"/>
      <c r="AI1269" s="111"/>
      <c r="AJ1269" s="111"/>
      <c r="AK1269" s="111"/>
      <c r="AL1269" s="96"/>
      <c r="AM1269" s="85" t="str">
        <f t="shared" si="38"/>
        <v/>
      </c>
      <c r="AN1269" s="79" t="str">
        <f t="shared" si="39"/>
        <v/>
      </c>
    </row>
    <row r="1270" spans="2:40" ht="21" customHeight="1" x14ac:dyDescent="0.2">
      <c r="B1270" s="104"/>
      <c r="C1270" s="104"/>
      <c r="D1270" s="104"/>
      <c r="E1270" s="219"/>
      <c r="F1270" s="115"/>
      <c r="G1270" s="96"/>
      <c r="H1270" s="96"/>
      <c r="I1270" s="96"/>
      <c r="J1270" s="96"/>
      <c r="K1270" s="97"/>
      <c r="L1270" s="97"/>
      <c r="M1270" s="104"/>
      <c r="N1270" s="96"/>
      <c r="O1270" s="98"/>
      <c r="P1270" s="98"/>
      <c r="Q1270" s="98"/>
      <c r="R1270" s="111"/>
      <c r="S1270" s="98"/>
      <c r="T1270" s="111"/>
      <c r="U1270" s="98"/>
      <c r="V1270" s="111"/>
      <c r="W1270" s="98"/>
      <c r="X1270" s="98"/>
      <c r="Y1270" s="115"/>
      <c r="Z1270" s="96"/>
      <c r="AA1270" s="111"/>
      <c r="AB1270" s="111"/>
      <c r="AC1270" s="111"/>
      <c r="AD1270" s="111"/>
      <c r="AE1270" s="111"/>
      <c r="AF1270" s="111"/>
      <c r="AG1270" s="111"/>
      <c r="AH1270" s="111"/>
      <c r="AI1270" s="111"/>
      <c r="AJ1270" s="111"/>
      <c r="AK1270" s="111"/>
      <c r="AL1270" s="96"/>
      <c r="AM1270" s="85" t="str">
        <f t="shared" si="38"/>
        <v/>
      </c>
      <c r="AN1270" s="79" t="str">
        <f t="shared" si="39"/>
        <v/>
      </c>
    </row>
    <row r="1271" spans="2:40" ht="21" customHeight="1" x14ac:dyDescent="0.2">
      <c r="B1271" s="104"/>
      <c r="C1271" s="104"/>
      <c r="D1271" s="104"/>
      <c r="E1271" s="219"/>
      <c r="F1271" s="115"/>
      <c r="G1271" s="96"/>
      <c r="H1271" s="96"/>
      <c r="I1271" s="96"/>
      <c r="J1271" s="96"/>
      <c r="K1271" s="97"/>
      <c r="L1271" s="97"/>
      <c r="M1271" s="104"/>
      <c r="N1271" s="96"/>
      <c r="O1271" s="98"/>
      <c r="P1271" s="98"/>
      <c r="Q1271" s="98"/>
      <c r="R1271" s="111"/>
      <c r="S1271" s="98"/>
      <c r="T1271" s="111"/>
      <c r="U1271" s="98"/>
      <c r="V1271" s="111"/>
      <c r="W1271" s="98"/>
      <c r="X1271" s="98"/>
      <c r="Y1271" s="115"/>
      <c r="Z1271" s="96"/>
      <c r="AA1271" s="111"/>
      <c r="AB1271" s="111"/>
      <c r="AC1271" s="111"/>
      <c r="AD1271" s="111"/>
      <c r="AE1271" s="111"/>
      <c r="AF1271" s="111"/>
      <c r="AG1271" s="111"/>
      <c r="AH1271" s="111"/>
      <c r="AI1271" s="111"/>
      <c r="AJ1271" s="111"/>
      <c r="AK1271" s="111"/>
      <c r="AL1271" s="96"/>
      <c r="AM1271" s="85" t="str">
        <f t="shared" si="38"/>
        <v/>
      </c>
      <c r="AN1271" s="79" t="str">
        <f t="shared" si="39"/>
        <v/>
      </c>
    </row>
    <row r="1272" spans="2:40" ht="21" customHeight="1" x14ac:dyDescent="0.2">
      <c r="B1272" s="104"/>
      <c r="C1272" s="104"/>
      <c r="D1272" s="104"/>
      <c r="E1272" s="219"/>
      <c r="F1272" s="115"/>
      <c r="G1272" s="96"/>
      <c r="H1272" s="96"/>
      <c r="I1272" s="96"/>
      <c r="J1272" s="96"/>
      <c r="K1272" s="97"/>
      <c r="L1272" s="97"/>
      <c r="M1272" s="104"/>
      <c r="N1272" s="96"/>
      <c r="O1272" s="98"/>
      <c r="P1272" s="98"/>
      <c r="Q1272" s="98"/>
      <c r="R1272" s="111"/>
      <c r="S1272" s="98"/>
      <c r="T1272" s="111"/>
      <c r="U1272" s="98"/>
      <c r="V1272" s="111"/>
      <c r="W1272" s="98"/>
      <c r="X1272" s="98"/>
      <c r="Y1272" s="115"/>
      <c r="Z1272" s="96"/>
      <c r="AA1272" s="111"/>
      <c r="AB1272" s="111"/>
      <c r="AC1272" s="111"/>
      <c r="AD1272" s="111"/>
      <c r="AE1272" s="111"/>
      <c r="AF1272" s="111"/>
      <c r="AG1272" s="111"/>
      <c r="AH1272" s="111"/>
      <c r="AI1272" s="111"/>
      <c r="AJ1272" s="111"/>
      <c r="AK1272" s="111"/>
      <c r="AL1272" s="96"/>
      <c r="AM1272" s="85" t="str">
        <f t="shared" si="38"/>
        <v/>
      </c>
      <c r="AN1272" s="79" t="str">
        <f t="shared" si="39"/>
        <v/>
      </c>
    </row>
    <row r="1273" spans="2:40" ht="21" customHeight="1" x14ac:dyDescent="0.2">
      <c r="B1273" s="104"/>
      <c r="C1273" s="104"/>
      <c r="D1273" s="104"/>
      <c r="E1273" s="219"/>
      <c r="F1273" s="115"/>
      <c r="G1273" s="96"/>
      <c r="H1273" s="96"/>
      <c r="I1273" s="96"/>
      <c r="J1273" s="96"/>
      <c r="K1273" s="97"/>
      <c r="L1273" s="97"/>
      <c r="M1273" s="104"/>
      <c r="N1273" s="96"/>
      <c r="O1273" s="98"/>
      <c r="P1273" s="98"/>
      <c r="Q1273" s="98"/>
      <c r="R1273" s="111"/>
      <c r="S1273" s="98"/>
      <c r="T1273" s="111"/>
      <c r="U1273" s="98"/>
      <c r="V1273" s="111"/>
      <c r="W1273" s="98"/>
      <c r="X1273" s="98"/>
      <c r="Y1273" s="115"/>
      <c r="Z1273" s="96"/>
      <c r="AA1273" s="111"/>
      <c r="AB1273" s="111"/>
      <c r="AC1273" s="111"/>
      <c r="AD1273" s="111"/>
      <c r="AE1273" s="111"/>
      <c r="AF1273" s="111"/>
      <c r="AG1273" s="111"/>
      <c r="AH1273" s="111"/>
      <c r="AI1273" s="111"/>
      <c r="AJ1273" s="111"/>
      <c r="AK1273" s="111"/>
      <c r="AL1273" s="96"/>
      <c r="AM1273" s="85" t="str">
        <f t="shared" si="38"/>
        <v/>
      </c>
      <c r="AN1273" s="79" t="str">
        <f t="shared" si="39"/>
        <v/>
      </c>
    </row>
    <row r="1274" spans="2:40" ht="21" customHeight="1" x14ac:dyDescent="0.2">
      <c r="B1274" s="104"/>
      <c r="C1274" s="104"/>
      <c r="D1274" s="104"/>
      <c r="E1274" s="219"/>
      <c r="F1274" s="115"/>
      <c r="G1274" s="96"/>
      <c r="H1274" s="96"/>
      <c r="I1274" s="96"/>
      <c r="J1274" s="96"/>
      <c r="K1274" s="97"/>
      <c r="L1274" s="97"/>
      <c r="M1274" s="104"/>
      <c r="N1274" s="96"/>
      <c r="O1274" s="98"/>
      <c r="P1274" s="98"/>
      <c r="Q1274" s="98"/>
      <c r="R1274" s="111"/>
      <c r="S1274" s="98"/>
      <c r="T1274" s="111"/>
      <c r="U1274" s="98"/>
      <c r="V1274" s="111"/>
      <c r="W1274" s="98"/>
      <c r="X1274" s="98"/>
      <c r="Y1274" s="115"/>
      <c r="Z1274" s="96"/>
      <c r="AA1274" s="111"/>
      <c r="AB1274" s="111"/>
      <c r="AC1274" s="111"/>
      <c r="AD1274" s="111"/>
      <c r="AE1274" s="111"/>
      <c r="AF1274" s="111"/>
      <c r="AG1274" s="111"/>
      <c r="AH1274" s="111"/>
      <c r="AI1274" s="111"/>
      <c r="AJ1274" s="111"/>
      <c r="AK1274" s="111"/>
      <c r="AL1274" s="96"/>
      <c r="AM1274" s="85" t="str">
        <f t="shared" si="38"/>
        <v/>
      </c>
      <c r="AN1274" s="79" t="str">
        <f t="shared" si="39"/>
        <v/>
      </c>
    </row>
    <row r="1275" spans="2:40" ht="21" customHeight="1" x14ac:dyDescent="0.2">
      <c r="B1275" s="104"/>
      <c r="C1275" s="104"/>
      <c r="D1275" s="104"/>
      <c r="E1275" s="219"/>
      <c r="F1275" s="115"/>
      <c r="G1275" s="96"/>
      <c r="H1275" s="96"/>
      <c r="I1275" s="96"/>
      <c r="J1275" s="96"/>
      <c r="K1275" s="97"/>
      <c r="L1275" s="97"/>
      <c r="M1275" s="104"/>
      <c r="N1275" s="96"/>
      <c r="O1275" s="98"/>
      <c r="P1275" s="98"/>
      <c r="Q1275" s="98"/>
      <c r="R1275" s="111"/>
      <c r="S1275" s="98"/>
      <c r="T1275" s="111"/>
      <c r="U1275" s="98"/>
      <c r="V1275" s="111"/>
      <c r="W1275" s="98"/>
      <c r="X1275" s="98"/>
      <c r="Y1275" s="115"/>
      <c r="Z1275" s="96"/>
      <c r="AA1275" s="111"/>
      <c r="AB1275" s="111"/>
      <c r="AC1275" s="111"/>
      <c r="AD1275" s="111"/>
      <c r="AE1275" s="111"/>
      <c r="AF1275" s="111"/>
      <c r="AG1275" s="111"/>
      <c r="AH1275" s="111"/>
      <c r="AI1275" s="111"/>
      <c r="AJ1275" s="111"/>
      <c r="AK1275" s="111"/>
      <c r="AL1275" s="96"/>
      <c r="AM1275" s="85" t="str">
        <f t="shared" si="38"/>
        <v/>
      </c>
      <c r="AN1275" s="79" t="str">
        <f t="shared" si="39"/>
        <v/>
      </c>
    </row>
    <row r="1276" spans="2:40" ht="21" customHeight="1" x14ac:dyDescent="0.2">
      <c r="B1276" s="104"/>
      <c r="C1276" s="104"/>
      <c r="D1276" s="104"/>
      <c r="E1276" s="219"/>
      <c r="F1276" s="115"/>
      <c r="G1276" s="96"/>
      <c r="H1276" s="96"/>
      <c r="I1276" s="96"/>
      <c r="J1276" s="96"/>
      <c r="K1276" s="97"/>
      <c r="L1276" s="97"/>
      <c r="M1276" s="104"/>
      <c r="N1276" s="96"/>
      <c r="O1276" s="98"/>
      <c r="P1276" s="98"/>
      <c r="Q1276" s="98"/>
      <c r="R1276" s="111"/>
      <c r="S1276" s="98"/>
      <c r="T1276" s="111"/>
      <c r="U1276" s="98"/>
      <c r="V1276" s="111"/>
      <c r="W1276" s="98"/>
      <c r="X1276" s="98"/>
      <c r="Y1276" s="115"/>
      <c r="Z1276" s="96"/>
      <c r="AA1276" s="111"/>
      <c r="AB1276" s="111"/>
      <c r="AC1276" s="111"/>
      <c r="AD1276" s="111"/>
      <c r="AE1276" s="111"/>
      <c r="AF1276" s="111"/>
      <c r="AG1276" s="111"/>
      <c r="AH1276" s="111"/>
      <c r="AI1276" s="111"/>
      <c r="AJ1276" s="111"/>
      <c r="AK1276" s="111"/>
      <c r="AL1276" s="96"/>
      <c r="AM1276" s="85" t="str">
        <f t="shared" si="38"/>
        <v/>
      </c>
      <c r="AN1276" s="79" t="str">
        <f t="shared" si="39"/>
        <v/>
      </c>
    </row>
    <row r="1277" spans="2:40" ht="21" customHeight="1" x14ac:dyDescent="0.2">
      <c r="B1277" s="104"/>
      <c r="C1277" s="104"/>
      <c r="D1277" s="104"/>
      <c r="E1277" s="219"/>
      <c r="F1277" s="115"/>
      <c r="G1277" s="96"/>
      <c r="H1277" s="96"/>
      <c r="I1277" s="96"/>
      <c r="J1277" s="96"/>
      <c r="K1277" s="97"/>
      <c r="L1277" s="97"/>
      <c r="M1277" s="104"/>
      <c r="N1277" s="96"/>
      <c r="O1277" s="98"/>
      <c r="P1277" s="98"/>
      <c r="Q1277" s="98"/>
      <c r="R1277" s="111"/>
      <c r="S1277" s="98"/>
      <c r="T1277" s="111"/>
      <c r="U1277" s="98"/>
      <c r="V1277" s="111"/>
      <c r="W1277" s="98"/>
      <c r="X1277" s="98"/>
      <c r="Y1277" s="115"/>
      <c r="Z1277" s="96"/>
      <c r="AA1277" s="111"/>
      <c r="AB1277" s="111"/>
      <c r="AC1277" s="111"/>
      <c r="AD1277" s="111"/>
      <c r="AE1277" s="111"/>
      <c r="AF1277" s="111"/>
      <c r="AG1277" s="111"/>
      <c r="AH1277" s="111"/>
      <c r="AI1277" s="111"/>
      <c r="AJ1277" s="111"/>
      <c r="AK1277" s="111"/>
      <c r="AL1277" s="96"/>
      <c r="AM1277" s="85" t="str">
        <f t="shared" si="38"/>
        <v/>
      </c>
      <c r="AN1277" s="79" t="str">
        <f t="shared" si="39"/>
        <v/>
      </c>
    </row>
    <row r="1278" spans="2:40" ht="21" customHeight="1" x14ac:dyDescent="0.2">
      <c r="B1278" s="104"/>
      <c r="C1278" s="104"/>
      <c r="D1278" s="104"/>
      <c r="E1278" s="219"/>
      <c r="F1278" s="115"/>
      <c r="G1278" s="96"/>
      <c r="H1278" s="96"/>
      <c r="I1278" s="96"/>
      <c r="J1278" s="96"/>
      <c r="K1278" s="97"/>
      <c r="L1278" s="97"/>
      <c r="M1278" s="104"/>
      <c r="N1278" s="96"/>
      <c r="O1278" s="98"/>
      <c r="P1278" s="98"/>
      <c r="Q1278" s="98"/>
      <c r="R1278" s="111"/>
      <c r="S1278" s="98"/>
      <c r="T1278" s="111"/>
      <c r="U1278" s="98"/>
      <c r="V1278" s="111"/>
      <c r="W1278" s="98"/>
      <c r="X1278" s="98"/>
      <c r="Y1278" s="115"/>
      <c r="Z1278" s="96"/>
      <c r="AA1278" s="111"/>
      <c r="AB1278" s="111"/>
      <c r="AC1278" s="111"/>
      <c r="AD1278" s="111"/>
      <c r="AE1278" s="111"/>
      <c r="AF1278" s="111"/>
      <c r="AG1278" s="111"/>
      <c r="AH1278" s="111"/>
      <c r="AI1278" s="111"/>
      <c r="AJ1278" s="111"/>
      <c r="AK1278" s="111"/>
      <c r="AL1278" s="96"/>
      <c r="AM1278" s="85" t="str">
        <f t="shared" si="38"/>
        <v/>
      </c>
      <c r="AN1278" s="79" t="str">
        <f t="shared" si="39"/>
        <v/>
      </c>
    </row>
    <row r="1279" spans="2:40" ht="21" customHeight="1" x14ac:dyDescent="0.2">
      <c r="B1279" s="104"/>
      <c r="C1279" s="104"/>
      <c r="D1279" s="104"/>
      <c r="E1279" s="219"/>
      <c r="F1279" s="115"/>
      <c r="G1279" s="96"/>
      <c r="H1279" s="96"/>
      <c r="I1279" s="96"/>
      <c r="J1279" s="96"/>
      <c r="K1279" s="97"/>
      <c r="L1279" s="97"/>
      <c r="M1279" s="104"/>
      <c r="N1279" s="96"/>
      <c r="O1279" s="98"/>
      <c r="P1279" s="98"/>
      <c r="Q1279" s="98"/>
      <c r="R1279" s="111"/>
      <c r="S1279" s="98"/>
      <c r="T1279" s="111"/>
      <c r="U1279" s="98"/>
      <c r="V1279" s="111"/>
      <c r="W1279" s="98"/>
      <c r="X1279" s="98"/>
      <c r="Y1279" s="115"/>
      <c r="Z1279" s="96"/>
      <c r="AA1279" s="111"/>
      <c r="AB1279" s="111"/>
      <c r="AC1279" s="111"/>
      <c r="AD1279" s="111"/>
      <c r="AE1279" s="111"/>
      <c r="AF1279" s="111"/>
      <c r="AG1279" s="111"/>
      <c r="AH1279" s="111"/>
      <c r="AI1279" s="111"/>
      <c r="AJ1279" s="111"/>
      <c r="AK1279" s="111"/>
      <c r="AL1279" s="96"/>
      <c r="AM1279" s="85" t="str">
        <f t="shared" si="38"/>
        <v/>
      </c>
      <c r="AN1279" s="79" t="str">
        <f t="shared" si="39"/>
        <v/>
      </c>
    </row>
    <row r="1280" spans="2:40" ht="21" customHeight="1" x14ac:dyDescent="0.2">
      <c r="B1280" s="104"/>
      <c r="C1280" s="104"/>
      <c r="D1280" s="104"/>
      <c r="E1280" s="219"/>
      <c r="F1280" s="115"/>
      <c r="G1280" s="96"/>
      <c r="H1280" s="96"/>
      <c r="I1280" s="96"/>
      <c r="J1280" s="96"/>
      <c r="K1280" s="97"/>
      <c r="L1280" s="97"/>
      <c r="M1280" s="104"/>
      <c r="N1280" s="96"/>
      <c r="O1280" s="98"/>
      <c r="P1280" s="98"/>
      <c r="Q1280" s="98"/>
      <c r="R1280" s="111"/>
      <c r="S1280" s="98"/>
      <c r="T1280" s="111"/>
      <c r="U1280" s="98"/>
      <c r="V1280" s="111"/>
      <c r="W1280" s="98"/>
      <c r="X1280" s="98"/>
      <c r="Y1280" s="115"/>
      <c r="Z1280" s="96"/>
      <c r="AA1280" s="111"/>
      <c r="AB1280" s="111"/>
      <c r="AC1280" s="111"/>
      <c r="AD1280" s="111"/>
      <c r="AE1280" s="111"/>
      <c r="AF1280" s="111"/>
      <c r="AG1280" s="111"/>
      <c r="AH1280" s="111"/>
      <c r="AI1280" s="111"/>
      <c r="AJ1280" s="111"/>
      <c r="AK1280" s="111"/>
      <c r="AL1280" s="96"/>
      <c r="AM1280" s="85" t="str">
        <f t="shared" si="38"/>
        <v/>
      </c>
      <c r="AN1280" s="79" t="str">
        <f t="shared" si="39"/>
        <v/>
      </c>
    </row>
    <row r="1281" spans="2:40" ht="21" customHeight="1" x14ac:dyDescent="0.2">
      <c r="B1281" s="104"/>
      <c r="C1281" s="104"/>
      <c r="D1281" s="104"/>
      <c r="E1281" s="219"/>
      <c r="F1281" s="115"/>
      <c r="G1281" s="96"/>
      <c r="H1281" s="96"/>
      <c r="I1281" s="96"/>
      <c r="J1281" s="96"/>
      <c r="K1281" s="97"/>
      <c r="L1281" s="97"/>
      <c r="M1281" s="104"/>
      <c r="N1281" s="96"/>
      <c r="O1281" s="98"/>
      <c r="P1281" s="98"/>
      <c r="Q1281" s="98"/>
      <c r="R1281" s="111"/>
      <c r="S1281" s="98"/>
      <c r="T1281" s="111"/>
      <c r="U1281" s="98"/>
      <c r="V1281" s="111"/>
      <c r="W1281" s="98"/>
      <c r="X1281" s="98"/>
      <c r="Y1281" s="115"/>
      <c r="Z1281" s="96"/>
      <c r="AA1281" s="111"/>
      <c r="AB1281" s="111"/>
      <c r="AC1281" s="111"/>
      <c r="AD1281" s="111"/>
      <c r="AE1281" s="111"/>
      <c r="AF1281" s="111"/>
      <c r="AG1281" s="111"/>
      <c r="AH1281" s="111"/>
      <c r="AI1281" s="111"/>
      <c r="AJ1281" s="111"/>
      <c r="AK1281" s="111"/>
      <c r="AL1281" s="96"/>
      <c r="AM1281" s="85" t="str">
        <f t="shared" si="38"/>
        <v/>
      </c>
      <c r="AN1281" s="79" t="str">
        <f t="shared" si="39"/>
        <v/>
      </c>
    </row>
    <row r="1282" spans="2:40" ht="21" customHeight="1" x14ac:dyDescent="0.2">
      <c r="B1282" s="104"/>
      <c r="C1282" s="104"/>
      <c r="D1282" s="104"/>
      <c r="E1282" s="219"/>
      <c r="F1282" s="115"/>
      <c r="G1282" s="96"/>
      <c r="H1282" s="96"/>
      <c r="I1282" s="96"/>
      <c r="J1282" s="96"/>
      <c r="K1282" s="97"/>
      <c r="L1282" s="97"/>
      <c r="M1282" s="104"/>
      <c r="N1282" s="96"/>
      <c r="O1282" s="98"/>
      <c r="P1282" s="98"/>
      <c r="Q1282" s="98"/>
      <c r="R1282" s="111"/>
      <c r="S1282" s="98"/>
      <c r="T1282" s="111"/>
      <c r="U1282" s="98"/>
      <c r="V1282" s="111"/>
      <c r="W1282" s="98"/>
      <c r="X1282" s="98"/>
      <c r="Y1282" s="115"/>
      <c r="Z1282" s="96"/>
      <c r="AA1282" s="111"/>
      <c r="AB1282" s="111"/>
      <c r="AC1282" s="111"/>
      <c r="AD1282" s="111"/>
      <c r="AE1282" s="111"/>
      <c r="AF1282" s="111"/>
      <c r="AG1282" s="111"/>
      <c r="AH1282" s="111"/>
      <c r="AI1282" s="111"/>
      <c r="AJ1282" s="111"/>
      <c r="AK1282" s="111"/>
      <c r="AL1282" s="96"/>
      <c r="AM1282" s="85" t="str">
        <f t="shared" si="38"/>
        <v/>
      </c>
      <c r="AN1282" s="79" t="str">
        <f t="shared" si="39"/>
        <v/>
      </c>
    </row>
    <row r="1283" spans="2:40" ht="21" customHeight="1" x14ac:dyDescent="0.2">
      <c r="B1283" s="104"/>
      <c r="C1283" s="104"/>
      <c r="D1283" s="104"/>
      <c r="E1283" s="219"/>
      <c r="F1283" s="115"/>
      <c r="G1283" s="96"/>
      <c r="H1283" s="96"/>
      <c r="I1283" s="96"/>
      <c r="J1283" s="96"/>
      <c r="K1283" s="97"/>
      <c r="L1283" s="97"/>
      <c r="M1283" s="104"/>
      <c r="N1283" s="96"/>
      <c r="O1283" s="98"/>
      <c r="P1283" s="98"/>
      <c r="Q1283" s="98"/>
      <c r="R1283" s="111"/>
      <c r="S1283" s="98"/>
      <c r="T1283" s="111"/>
      <c r="U1283" s="98"/>
      <c r="V1283" s="111"/>
      <c r="W1283" s="98"/>
      <c r="X1283" s="98"/>
      <c r="Y1283" s="115"/>
      <c r="Z1283" s="96"/>
      <c r="AA1283" s="111"/>
      <c r="AB1283" s="111"/>
      <c r="AC1283" s="111"/>
      <c r="AD1283" s="111"/>
      <c r="AE1283" s="111"/>
      <c r="AF1283" s="111"/>
      <c r="AG1283" s="111"/>
      <c r="AH1283" s="111"/>
      <c r="AI1283" s="111"/>
      <c r="AJ1283" s="111"/>
      <c r="AK1283" s="111"/>
      <c r="AL1283" s="96"/>
      <c r="AM1283" s="85" t="str">
        <f t="shared" si="38"/>
        <v/>
      </c>
      <c r="AN1283" s="79" t="str">
        <f t="shared" si="39"/>
        <v/>
      </c>
    </row>
    <row r="1284" spans="2:40" ht="21" customHeight="1" x14ac:dyDescent="0.2">
      <c r="B1284" s="104"/>
      <c r="C1284" s="104"/>
      <c r="D1284" s="104"/>
      <c r="E1284" s="219"/>
      <c r="F1284" s="115"/>
      <c r="G1284" s="96"/>
      <c r="H1284" s="96"/>
      <c r="I1284" s="96"/>
      <c r="J1284" s="96"/>
      <c r="K1284" s="97"/>
      <c r="L1284" s="97"/>
      <c r="M1284" s="104"/>
      <c r="N1284" s="96"/>
      <c r="O1284" s="98"/>
      <c r="P1284" s="98"/>
      <c r="Q1284" s="98"/>
      <c r="R1284" s="111"/>
      <c r="S1284" s="98"/>
      <c r="T1284" s="111"/>
      <c r="U1284" s="98"/>
      <c r="V1284" s="111"/>
      <c r="W1284" s="98"/>
      <c r="X1284" s="98"/>
      <c r="Y1284" s="115"/>
      <c r="Z1284" s="96"/>
      <c r="AA1284" s="111"/>
      <c r="AB1284" s="111"/>
      <c r="AC1284" s="111"/>
      <c r="AD1284" s="111"/>
      <c r="AE1284" s="111"/>
      <c r="AF1284" s="111"/>
      <c r="AG1284" s="111"/>
      <c r="AH1284" s="111"/>
      <c r="AI1284" s="111"/>
      <c r="AJ1284" s="111"/>
      <c r="AK1284" s="111"/>
      <c r="AL1284" s="96"/>
      <c r="AM1284" s="85" t="str">
        <f t="shared" si="38"/>
        <v/>
      </c>
      <c r="AN1284" s="79" t="str">
        <f t="shared" si="39"/>
        <v/>
      </c>
    </row>
    <row r="1285" spans="2:40" ht="21" customHeight="1" x14ac:dyDescent="0.2">
      <c r="B1285" s="104"/>
      <c r="C1285" s="104"/>
      <c r="D1285" s="104"/>
      <c r="E1285" s="219"/>
      <c r="F1285" s="115"/>
      <c r="G1285" s="96"/>
      <c r="H1285" s="96"/>
      <c r="I1285" s="96"/>
      <c r="J1285" s="96"/>
      <c r="K1285" s="97"/>
      <c r="L1285" s="97"/>
      <c r="M1285" s="104"/>
      <c r="N1285" s="96"/>
      <c r="O1285" s="98"/>
      <c r="P1285" s="98"/>
      <c r="Q1285" s="98"/>
      <c r="R1285" s="111"/>
      <c r="S1285" s="98"/>
      <c r="T1285" s="111"/>
      <c r="U1285" s="98"/>
      <c r="V1285" s="111"/>
      <c r="W1285" s="98"/>
      <c r="X1285" s="98"/>
      <c r="Y1285" s="115"/>
      <c r="Z1285" s="96"/>
      <c r="AA1285" s="111"/>
      <c r="AB1285" s="111"/>
      <c r="AC1285" s="111"/>
      <c r="AD1285" s="111"/>
      <c r="AE1285" s="111"/>
      <c r="AF1285" s="111"/>
      <c r="AG1285" s="111"/>
      <c r="AH1285" s="111"/>
      <c r="AI1285" s="111"/>
      <c r="AJ1285" s="111"/>
      <c r="AK1285" s="111"/>
      <c r="AL1285" s="96"/>
      <c r="AM1285" s="85" t="str">
        <f t="shared" si="38"/>
        <v/>
      </c>
      <c r="AN1285" s="79" t="str">
        <f t="shared" si="39"/>
        <v/>
      </c>
    </row>
    <row r="1286" spans="2:40" ht="21" customHeight="1" x14ac:dyDescent="0.2">
      <c r="B1286" s="104"/>
      <c r="C1286" s="104"/>
      <c r="D1286" s="104"/>
      <c r="E1286" s="219"/>
      <c r="F1286" s="115"/>
      <c r="G1286" s="96"/>
      <c r="H1286" s="96"/>
      <c r="I1286" s="96"/>
      <c r="J1286" s="96"/>
      <c r="K1286" s="97"/>
      <c r="L1286" s="97"/>
      <c r="M1286" s="104"/>
      <c r="N1286" s="96"/>
      <c r="O1286" s="98"/>
      <c r="P1286" s="98"/>
      <c r="Q1286" s="98"/>
      <c r="R1286" s="111"/>
      <c r="S1286" s="98"/>
      <c r="T1286" s="111"/>
      <c r="U1286" s="98"/>
      <c r="V1286" s="111"/>
      <c r="W1286" s="98"/>
      <c r="X1286" s="98"/>
      <c r="Y1286" s="115"/>
      <c r="Z1286" s="96"/>
      <c r="AA1286" s="111"/>
      <c r="AB1286" s="111"/>
      <c r="AC1286" s="111"/>
      <c r="AD1286" s="111"/>
      <c r="AE1286" s="111"/>
      <c r="AF1286" s="111"/>
      <c r="AG1286" s="111"/>
      <c r="AH1286" s="111"/>
      <c r="AI1286" s="111"/>
      <c r="AJ1286" s="111"/>
      <c r="AK1286" s="111"/>
      <c r="AL1286" s="96"/>
      <c r="AM1286" s="85" t="str">
        <f t="shared" si="38"/>
        <v/>
      </c>
      <c r="AN1286" s="79" t="str">
        <f t="shared" si="39"/>
        <v/>
      </c>
    </row>
    <row r="1287" spans="2:40" ht="21" customHeight="1" x14ac:dyDescent="0.2">
      <c r="B1287" s="104"/>
      <c r="C1287" s="104"/>
      <c r="D1287" s="104"/>
      <c r="E1287" s="219"/>
      <c r="F1287" s="115"/>
      <c r="G1287" s="96"/>
      <c r="H1287" s="96"/>
      <c r="I1287" s="96"/>
      <c r="J1287" s="96"/>
      <c r="K1287" s="97"/>
      <c r="L1287" s="97"/>
      <c r="M1287" s="104"/>
      <c r="N1287" s="96"/>
      <c r="O1287" s="98"/>
      <c r="P1287" s="98"/>
      <c r="Q1287" s="98"/>
      <c r="R1287" s="111"/>
      <c r="S1287" s="98"/>
      <c r="T1287" s="111"/>
      <c r="U1287" s="98"/>
      <c r="V1287" s="111"/>
      <c r="W1287" s="98"/>
      <c r="X1287" s="98"/>
      <c r="Y1287" s="115"/>
      <c r="Z1287" s="96"/>
      <c r="AA1287" s="111"/>
      <c r="AB1287" s="111"/>
      <c r="AC1287" s="111"/>
      <c r="AD1287" s="111"/>
      <c r="AE1287" s="111"/>
      <c r="AF1287" s="111"/>
      <c r="AG1287" s="111"/>
      <c r="AH1287" s="111"/>
      <c r="AI1287" s="111"/>
      <c r="AJ1287" s="111"/>
      <c r="AK1287" s="111"/>
      <c r="AL1287" s="96"/>
      <c r="AM1287" s="85" t="str">
        <f t="shared" si="38"/>
        <v/>
      </c>
      <c r="AN1287" s="79" t="str">
        <f t="shared" si="39"/>
        <v/>
      </c>
    </row>
    <row r="1288" spans="2:40" ht="21" customHeight="1" x14ac:dyDescent="0.2">
      <c r="B1288" s="104"/>
      <c r="C1288" s="104"/>
      <c r="D1288" s="104"/>
      <c r="E1288" s="219"/>
      <c r="F1288" s="115"/>
      <c r="G1288" s="96"/>
      <c r="H1288" s="96"/>
      <c r="I1288" s="96"/>
      <c r="J1288" s="96"/>
      <c r="K1288" s="97"/>
      <c r="L1288" s="97"/>
      <c r="M1288" s="104"/>
      <c r="N1288" s="96"/>
      <c r="O1288" s="98"/>
      <c r="P1288" s="98"/>
      <c r="Q1288" s="98"/>
      <c r="R1288" s="111"/>
      <c r="S1288" s="98"/>
      <c r="T1288" s="111"/>
      <c r="U1288" s="98"/>
      <c r="V1288" s="111"/>
      <c r="W1288" s="98"/>
      <c r="X1288" s="98"/>
      <c r="Y1288" s="115"/>
      <c r="Z1288" s="96"/>
      <c r="AA1288" s="111"/>
      <c r="AB1288" s="111"/>
      <c r="AC1288" s="111"/>
      <c r="AD1288" s="111"/>
      <c r="AE1288" s="111"/>
      <c r="AF1288" s="111"/>
      <c r="AG1288" s="111"/>
      <c r="AH1288" s="111"/>
      <c r="AI1288" s="111"/>
      <c r="AJ1288" s="111"/>
      <c r="AK1288" s="111"/>
      <c r="AL1288" s="96"/>
      <c r="AM1288" s="85" t="str">
        <f t="shared" si="38"/>
        <v/>
      </c>
      <c r="AN1288" s="79" t="str">
        <f t="shared" si="39"/>
        <v/>
      </c>
    </row>
    <row r="1289" spans="2:40" ht="21" customHeight="1" x14ac:dyDescent="0.2">
      <c r="B1289" s="104"/>
      <c r="C1289" s="104"/>
      <c r="D1289" s="104"/>
      <c r="E1289" s="219"/>
      <c r="F1289" s="115"/>
      <c r="G1289" s="96"/>
      <c r="H1289" s="96"/>
      <c r="I1289" s="96"/>
      <c r="J1289" s="96"/>
      <c r="K1289" s="97"/>
      <c r="L1289" s="97"/>
      <c r="M1289" s="104"/>
      <c r="N1289" s="96"/>
      <c r="O1289" s="98"/>
      <c r="P1289" s="98"/>
      <c r="Q1289" s="98"/>
      <c r="R1289" s="111"/>
      <c r="S1289" s="98"/>
      <c r="T1289" s="111"/>
      <c r="U1289" s="98"/>
      <c r="V1289" s="111"/>
      <c r="W1289" s="98"/>
      <c r="X1289" s="98"/>
      <c r="Y1289" s="115"/>
      <c r="Z1289" s="96"/>
      <c r="AA1289" s="111"/>
      <c r="AB1289" s="111"/>
      <c r="AC1289" s="111"/>
      <c r="AD1289" s="111"/>
      <c r="AE1289" s="111"/>
      <c r="AF1289" s="111"/>
      <c r="AG1289" s="111"/>
      <c r="AH1289" s="111"/>
      <c r="AI1289" s="111"/>
      <c r="AJ1289" s="111"/>
      <c r="AK1289" s="111"/>
      <c r="AL1289" s="96"/>
      <c r="AM1289" s="85" t="str">
        <f t="shared" si="38"/>
        <v/>
      </c>
      <c r="AN1289" s="79" t="str">
        <f t="shared" si="39"/>
        <v/>
      </c>
    </row>
    <row r="1290" spans="2:40" ht="21" customHeight="1" x14ac:dyDescent="0.2">
      <c r="B1290" s="104"/>
      <c r="C1290" s="104"/>
      <c r="D1290" s="104"/>
      <c r="E1290" s="219"/>
      <c r="F1290" s="115"/>
      <c r="G1290" s="96"/>
      <c r="H1290" s="96"/>
      <c r="I1290" s="96"/>
      <c r="J1290" s="96"/>
      <c r="K1290" s="97"/>
      <c r="L1290" s="97"/>
      <c r="M1290" s="104"/>
      <c r="N1290" s="96"/>
      <c r="O1290" s="98"/>
      <c r="P1290" s="98"/>
      <c r="Q1290" s="98"/>
      <c r="R1290" s="111"/>
      <c r="S1290" s="98"/>
      <c r="T1290" s="111"/>
      <c r="U1290" s="98"/>
      <c r="V1290" s="111"/>
      <c r="W1290" s="98"/>
      <c r="X1290" s="98"/>
      <c r="Y1290" s="115"/>
      <c r="Z1290" s="96"/>
      <c r="AA1290" s="111"/>
      <c r="AB1290" s="111"/>
      <c r="AC1290" s="111"/>
      <c r="AD1290" s="111"/>
      <c r="AE1290" s="111"/>
      <c r="AF1290" s="111"/>
      <c r="AG1290" s="111"/>
      <c r="AH1290" s="111"/>
      <c r="AI1290" s="111"/>
      <c r="AJ1290" s="111"/>
      <c r="AK1290" s="111"/>
      <c r="AL1290" s="96"/>
      <c r="AM1290" s="85" t="str">
        <f t="shared" si="38"/>
        <v/>
      </c>
      <c r="AN1290" s="79" t="str">
        <f t="shared" si="39"/>
        <v/>
      </c>
    </row>
    <row r="1291" spans="2:40" ht="21" customHeight="1" x14ac:dyDescent="0.2">
      <c r="B1291" s="104"/>
      <c r="C1291" s="104"/>
      <c r="D1291" s="104"/>
      <c r="E1291" s="219"/>
      <c r="F1291" s="115"/>
      <c r="G1291" s="96"/>
      <c r="H1291" s="96"/>
      <c r="I1291" s="96"/>
      <c r="J1291" s="96"/>
      <c r="K1291" s="97"/>
      <c r="L1291" s="97"/>
      <c r="M1291" s="104"/>
      <c r="N1291" s="96"/>
      <c r="O1291" s="98"/>
      <c r="P1291" s="98"/>
      <c r="Q1291" s="98"/>
      <c r="R1291" s="111"/>
      <c r="S1291" s="98"/>
      <c r="T1291" s="111"/>
      <c r="U1291" s="98"/>
      <c r="V1291" s="111"/>
      <c r="W1291" s="98"/>
      <c r="X1291" s="98"/>
      <c r="Y1291" s="115"/>
      <c r="Z1291" s="96"/>
      <c r="AA1291" s="111"/>
      <c r="AB1291" s="111"/>
      <c r="AC1291" s="111"/>
      <c r="AD1291" s="111"/>
      <c r="AE1291" s="111"/>
      <c r="AF1291" s="111"/>
      <c r="AG1291" s="111"/>
      <c r="AH1291" s="111"/>
      <c r="AI1291" s="111"/>
      <c r="AJ1291" s="111"/>
      <c r="AK1291" s="111"/>
      <c r="AL1291" s="96"/>
      <c r="AM1291" s="85" t="str">
        <f t="shared" si="38"/>
        <v/>
      </c>
      <c r="AN1291" s="79" t="str">
        <f t="shared" si="39"/>
        <v/>
      </c>
    </row>
    <row r="1292" spans="2:40" ht="21" customHeight="1" x14ac:dyDescent="0.2">
      <c r="B1292" s="104"/>
      <c r="C1292" s="104"/>
      <c r="D1292" s="104"/>
      <c r="E1292" s="219"/>
      <c r="F1292" s="115"/>
      <c r="G1292" s="96"/>
      <c r="H1292" s="96"/>
      <c r="I1292" s="96"/>
      <c r="J1292" s="96"/>
      <c r="K1292" s="97"/>
      <c r="L1292" s="97"/>
      <c r="M1292" s="104"/>
      <c r="N1292" s="96"/>
      <c r="O1292" s="98"/>
      <c r="P1292" s="98"/>
      <c r="Q1292" s="98"/>
      <c r="R1292" s="111"/>
      <c r="S1292" s="98"/>
      <c r="T1292" s="111"/>
      <c r="U1292" s="98"/>
      <c r="V1292" s="111"/>
      <c r="W1292" s="98"/>
      <c r="X1292" s="98"/>
      <c r="Y1292" s="115"/>
      <c r="Z1292" s="96"/>
      <c r="AA1292" s="111"/>
      <c r="AB1292" s="111"/>
      <c r="AC1292" s="111"/>
      <c r="AD1292" s="111"/>
      <c r="AE1292" s="111"/>
      <c r="AF1292" s="111"/>
      <c r="AG1292" s="111"/>
      <c r="AH1292" s="111"/>
      <c r="AI1292" s="111"/>
      <c r="AJ1292" s="111"/>
      <c r="AK1292" s="111"/>
      <c r="AL1292" s="96"/>
      <c r="AM1292" s="85" t="str">
        <f t="shared" ref="AM1292:AM1355" si="40">IF(AN1292&lt;&gt;"","Erreur","")</f>
        <v/>
      </c>
      <c r="AN1292" s="79" t="str">
        <f t="shared" si="39"/>
        <v/>
      </c>
    </row>
    <row r="1293" spans="2:40" ht="21" customHeight="1" x14ac:dyDescent="0.2">
      <c r="B1293" s="104"/>
      <c r="C1293" s="104"/>
      <c r="D1293" s="104"/>
      <c r="E1293" s="219"/>
      <c r="F1293" s="115"/>
      <c r="G1293" s="96"/>
      <c r="H1293" s="96"/>
      <c r="I1293" s="96"/>
      <c r="J1293" s="96"/>
      <c r="K1293" s="97"/>
      <c r="L1293" s="97"/>
      <c r="M1293" s="104"/>
      <c r="N1293" s="96"/>
      <c r="O1293" s="98"/>
      <c r="P1293" s="98"/>
      <c r="Q1293" s="98"/>
      <c r="R1293" s="111"/>
      <c r="S1293" s="98"/>
      <c r="T1293" s="111"/>
      <c r="U1293" s="98"/>
      <c r="V1293" s="111"/>
      <c r="W1293" s="98"/>
      <c r="X1293" s="98"/>
      <c r="Y1293" s="115"/>
      <c r="Z1293" s="96"/>
      <c r="AA1293" s="111"/>
      <c r="AB1293" s="111"/>
      <c r="AC1293" s="111"/>
      <c r="AD1293" s="111"/>
      <c r="AE1293" s="111"/>
      <c r="AF1293" s="111"/>
      <c r="AG1293" s="111"/>
      <c r="AH1293" s="111"/>
      <c r="AI1293" s="111"/>
      <c r="AJ1293" s="111"/>
      <c r="AK1293" s="111"/>
      <c r="AL1293" s="96"/>
      <c r="AM1293" s="85" t="str">
        <f t="shared" si="40"/>
        <v/>
      </c>
      <c r="AN1293" s="79" t="str">
        <f t="shared" ref="AN1293:AN1356" si="41">IF(AND(B1293&lt;&gt;"",B1292=""),"La ligne précédente ne doit pas être vide",IF(AND(B1293&lt;&gt;"",OR(C1293="",D1293="",E1293="",F1293="",G1293="",H1293="",J1293="",N1293="")),"Veuillez compléter les informations d'identification du programme de cession en réassurance.",IF(AND(B1293="",OR(C1293&lt;&gt;"",D1293&lt;&gt;"",E1293&lt;&gt;"",F1293&lt;&gt;"",G1293&lt;&gt;"",H1293&lt;&gt;"",J1293&lt;&gt;"",N1293&lt;&gt;"")),"Veuillez compléter les informations d'identification du programme de cession en réassurance en colonne C0010.",IF(AND(B1293&lt;&gt;"",AL1293=""),"Veuillez sélectionner NA dans la liste de la colonne C0370 si vous n'avez rien à déclarer.",""))))</f>
        <v/>
      </c>
    </row>
    <row r="1294" spans="2:40" ht="21" customHeight="1" x14ac:dyDescent="0.2">
      <c r="B1294" s="104"/>
      <c r="C1294" s="104"/>
      <c r="D1294" s="104"/>
      <c r="E1294" s="219"/>
      <c r="F1294" s="115"/>
      <c r="G1294" s="96"/>
      <c r="H1294" s="96"/>
      <c r="I1294" s="96"/>
      <c r="J1294" s="96"/>
      <c r="K1294" s="97"/>
      <c r="L1294" s="97"/>
      <c r="M1294" s="104"/>
      <c r="N1294" s="96"/>
      <c r="O1294" s="98"/>
      <c r="P1294" s="98"/>
      <c r="Q1294" s="98"/>
      <c r="R1294" s="111"/>
      <c r="S1294" s="98"/>
      <c r="T1294" s="111"/>
      <c r="U1294" s="98"/>
      <c r="V1294" s="111"/>
      <c r="W1294" s="98"/>
      <c r="X1294" s="98"/>
      <c r="Y1294" s="115"/>
      <c r="Z1294" s="96"/>
      <c r="AA1294" s="111"/>
      <c r="AB1294" s="111"/>
      <c r="AC1294" s="111"/>
      <c r="AD1294" s="111"/>
      <c r="AE1294" s="111"/>
      <c r="AF1294" s="111"/>
      <c r="AG1294" s="111"/>
      <c r="AH1294" s="111"/>
      <c r="AI1294" s="111"/>
      <c r="AJ1294" s="111"/>
      <c r="AK1294" s="111"/>
      <c r="AL1294" s="96"/>
      <c r="AM1294" s="85" t="str">
        <f t="shared" si="40"/>
        <v/>
      </c>
      <c r="AN1294" s="79" t="str">
        <f t="shared" si="41"/>
        <v/>
      </c>
    </row>
    <row r="1295" spans="2:40" ht="21" customHeight="1" x14ac:dyDescent="0.2">
      <c r="B1295" s="104"/>
      <c r="C1295" s="104"/>
      <c r="D1295" s="104"/>
      <c r="E1295" s="219"/>
      <c r="F1295" s="115"/>
      <c r="G1295" s="96"/>
      <c r="H1295" s="96"/>
      <c r="I1295" s="96"/>
      <c r="J1295" s="96"/>
      <c r="K1295" s="97"/>
      <c r="L1295" s="97"/>
      <c r="M1295" s="104"/>
      <c r="N1295" s="96"/>
      <c r="O1295" s="98"/>
      <c r="P1295" s="98"/>
      <c r="Q1295" s="98"/>
      <c r="R1295" s="111"/>
      <c r="S1295" s="98"/>
      <c r="T1295" s="111"/>
      <c r="U1295" s="98"/>
      <c r="V1295" s="111"/>
      <c r="W1295" s="98"/>
      <c r="X1295" s="98"/>
      <c r="Y1295" s="115"/>
      <c r="Z1295" s="96"/>
      <c r="AA1295" s="111"/>
      <c r="AB1295" s="111"/>
      <c r="AC1295" s="111"/>
      <c r="AD1295" s="111"/>
      <c r="AE1295" s="111"/>
      <c r="AF1295" s="111"/>
      <c r="AG1295" s="111"/>
      <c r="AH1295" s="111"/>
      <c r="AI1295" s="111"/>
      <c r="AJ1295" s="111"/>
      <c r="AK1295" s="111"/>
      <c r="AL1295" s="96"/>
      <c r="AM1295" s="85" t="str">
        <f t="shared" si="40"/>
        <v/>
      </c>
      <c r="AN1295" s="79" t="str">
        <f t="shared" si="41"/>
        <v/>
      </c>
    </row>
    <row r="1296" spans="2:40" ht="21" customHeight="1" x14ac:dyDescent="0.2">
      <c r="B1296" s="104"/>
      <c r="C1296" s="104"/>
      <c r="D1296" s="104"/>
      <c r="E1296" s="219"/>
      <c r="F1296" s="115"/>
      <c r="G1296" s="96"/>
      <c r="H1296" s="96"/>
      <c r="I1296" s="96"/>
      <c r="J1296" s="96"/>
      <c r="K1296" s="97"/>
      <c r="L1296" s="97"/>
      <c r="M1296" s="104"/>
      <c r="N1296" s="96"/>
      <c r="O1296" s="98"/>
      <c r="P1296" s="98"/>
      <c r="Q1296" s="98"/>
      <c r="R1296" s="111"/>
      <c r="S1296" s="98"/>
      <c r="T1296" s="111"/>
      <c r="U1296" s="98"/>
      <c r="V1296" s="111"/>
      <c r="W1296" s="98"/>
      <c r="X1296" s="98"/>
      <c r="Y1296" s="115"/>
      <c r="Z1296" s="96"/>
      <c r="AA1296" s="111"/>
      <c r="AB1296" s="111"/>
      <c r="AC1296" s="111"/>
      <c r="AD1296" s="111"/>
      <c r="AE1296" s="111"/>
      <c r="AF1296" s="111"/>
      <c r="AG1296" s="111"/>
      <c r="AH1296" s="111"/>
      <c r="AI1296" s="111"/>
      <c r="AJ1296" s="111"/>
      <c r="AK1296" s="111"/>
      <c r="AL1296" s="96"/>
      <c r="AM1296" s="85" t="str">
        <f t="shared" si="40"/>
        <v/>
      </c>
      <c r="AN1296" s="79" t="str">
        <f t="shared" si="41"/>
        <v/>
      </c>
    </row>
    <row r="1297" spans="2:40" ht="21" customHeight="1" x14ac:dyDescent="0.2">
      <c r="B1297" s="104"/>
      <c r="C1297" s="104"/>
      <c r="D1297" s="104"/>
      <c r="E1297" s="219"/>
      <c r="F1297" s="115"/>
      <c r="G1297" s="96"/>
      <c r="H1297" s="96"/>
      <c r="I1297" s="96"/>
      <c r="J1297" s="96"/>
      <c r="K1297" s="97"/>
      <c r="L1297" s="97"/>
      <c r="M1297" s="104"/>
      <c r="N1297" s="96"/>
      <c r="O1297" s="98"/>
      <c r="P1297" s="98"/>
      <c r="Q1297" s="98"/>
      <c r="R1297" s="111"/>
      <c r="S1297" s="98"/>
      <c r="T1297" s="111"/>
      <c r="U1297" s="98"/>
      <c r="V1297" s="111"/>
      <c r="W1297" s="98"/>
      <c r="X1297" s="98"/>
      <c r="Y1297" s="115"/>
      <c r="Z1297" s="96"/>
      <c r="AA1297" s="111"/>
      <c r="AB1297" s="111"/>
      <c r="AC1297" s="111"/>
      <c r="AD1297" s="111"/>
      <c r="AE1297" s="111"/>
      <c r="AF1297" s="111"/>
      <c r="AG1297" s="111"/>
      <c r="AH1297" s="111"/>
      <c r="AI1297" s="111"/>
      <c r="AJ1297" s="111"/>
      <c r="AK1297" s="111"/>
      <c r="AL1297" s="96"/>
      <c r="AM1297" s="85" t="str">
        <f t="shared" si="40"/>
        <v/>
      </c>
      <c r="AN1297" s="79" t="str">
        <f t="shared" si="41"/>
        <v/>
      </c>
    </row>
    <row r="1298" spans="2:40" ht="21" customHeight="1" x14ac:dyDescent="0.2">
      <c r="B1298" s="104"/>
      <c r="C1298" s="104"/>
      <c r="D1298" s="104"/>
      <c r="E1298" s="219"/>
      <c r="F1298" s="115"/>
      <c r="G1298" s="96"/>
      <c r="H1298" s="96"/>
      <c r="I1298" s="96"/>
      <c r="J1298" s="96"/>
      <c r="K1298" s="97"/>
      <c r="L1298" s="97"/>
      <c r="M1298" s="104"/>
      <c r="N1298" s="96"/>
      <c r="O1298" s="98"/>
      <c r="P1298" s="98"/>
      <c r="Q1298" s="98"/>
      <c r="R1298" s="111"/>
      <c r="S1298" s="98"/>
      <c r="T1298" s="111"/>
      <c r="U1298" s="98"/>
      <c r="V1298" s="111"/>
      <c r="W1298" s="98"/>
      <c r="X1298" s="98"/>
      <c r="Y1298" s="115"/>
      <c r="Z1298" s="96"/>
      <c r="AA1298" s="111"/>
      <c r="AB1298" s="111"/>
      <c r="AC1298" s="111"/>
      <c r="AD1298" s="111"/>
      <c r="AE1298" s="111"/>
      <c r="AF1298" s="111"/>
      <c r="AG1298" s="111"/>
      <c r="AH1298" s="111"/>
      <c r="AI1298" s="111"/>
      <c r="AJ1298" s="111"/>
      <c r="AK1298" s="111"/>
      <c r="AL1298" s="96"/>
      <c r="AM1298" s="85" t="str">
        <f t="shared" si="40"/>
        <v/>
      </c>
      <c r="AN1298" s="79" t="str">
        <f t="shared" si="41"/>
        <v/>
      </c>
    </row>
    <row r="1299" spans="2:40" ht="21" customHeight="1" x14ac:dyDescent="0.2">
      <c r="B1299" s="104"/>
      <c r="C1299" s="104"/>
      <c r="D1299" s="104"/>
      <c r="E1299" s="219"/>
      <c r="F1299" s="115"/>
      <c r="G1299" s="96"/>
      <c r="H1299" s="96"/>
      <c r="I1299" s="96"/>
      <c r="J1299" s="96"/>
      <c r="K1299" s="97"/>
      <c r="L1299" s="97"/>
      <c r="M1299" s="104"/>
      <c r="N1299" s="96"/>
      <c r="O1299" s="98"/>
      <c r="P1299" s="98"/>
      <c r="Q1299" s="98"/>
      <c r="R1299" s="111"/>
      <c r="S1299" s="98"/>
      <c r="T1299" s="111"/>
      <c r="U1299" s="98"/>
      <c r="V1299" s="111"/>
      <c r="W1299" s="98"/>
      <c r="X1299" s="98"/>
      <c r="Y1299" s="115"/>
      <c r="Z1299" s="96"/>
      <c r="AA1299" s="111"/>
      <c r="AB1299" s="111"/>
      <c r="AC1299" s="111"/>
      <c r="AD1299" s="111"/>
      <c r="AE1299" s="111"/>
      <c r="AF1299" s="111"/>
      <c r="AG1299" s="111"/>
      <c r="AH1299" s="111"/>
      <c r="AI1299" s="111"/>
      <c r="AJ1299" s="111"/>
      <c r="AK1299" s="111"/>
      <c r="AL1299" s="96"/>
      <c r="AM1299" s="85" t="str">
        <f t="shared" si="40"/>
        <v/>
      </c>
      <c r="AN1299" s="79" t="str">
        <f t="shared" si="41"/>
        <v/>
      </c>
    </row>
    <row r="1300" spans="2:40" ht="21" customHeight="1" x14ac:dyDescent="0.2">
      <c r="B1300" s="104"/>
      <c r="C1300" s="104"/>
      <c r="D1300" s="104"/>
      <c r="E1300" s="219"/>
      <c r="F1300" s="115"/>
      <c r="G1300" s="96"/>
      <c r="H1300" s="96"/>
      <c r="I1300" s="96"/>
      <c r="J1300" s="96"/>
      <c r="K1300" s="97"/>
      <c r="L1300" s="97"/>
      <c r="M1300" s="104"/>
      <c r="N1300" s="96"/>
      <c r="O1300" s="98"/>
      <c r="P1300" s="98"/>
      <c r="Q1300" s="98"/>
      <c r="R1300" s="111"/>
      <c r="S1300" s="98"/>
      <c r="T1300" s="111"/>
      <c r="U1300" s="98"/>
      <c r="V1300" s="111"/>
      <c r="W1300" s="98"/>
      <c r="X1300" s="98"/>
      <c r="Y1300" s="115"/>
      <c r="Z1300" s="96"/>
      <c r="AA1300" s="111"/>
      <c r="AB1300" s="111"/>
      <c r="AC1300" s="111"/>
      <c r="AD1300" s="111"/>
      <c r="AE1300" s="111"/>
      <c r="AF1300" s="111"/>
      <c r="AG1300" s="111"/>
      <c r="AH1300" s="111"/>
      <c r="AI1300" s="111"/>
      <c r="AJ1300" s="111"/>
      <c r="AK1300" s="111"/>
      <c r="AL1300" s="96"/>
      <c r="AM1300" s="85" t="str">
        <f t="shared" si="40"/>
        <v/>
      </c>
      <c r="AN1300" s="79" t="str">
        <f t="shared" si="41"/>
        <v/>
      </c>
    </row>
    <row r="1301" spans="2:40" ht="21" customHeight="1" x14ac:dyDescent="0.2">
      <c r="B1301" s="104"/>
      <c r="C1301" s="104"/>
      <c r="D1301" s="104"/>
      <c r="E1301" s="219"/>
      <c r="F1301" s="115"/>
      <c r="G1301" s="96"/>
      <c r="H1301" s="96"/>
      <c r="I1301" s="96"/>
      <c r="J1301" s="96"/>
      <c r="K1301" s="97"/>
      <c r="L1301" s="97"/>
      <c r="M1301" s="104"/>
      <c r="N1301" s="96"/>
      <c r="O1301" s="98"/>
      <c r="P1301" s="98"/>
      <c r="Q1301" s="98"/>
      <c r="R1301" s="111"/>
      <c r="S1301" s="98"/>
      <c r="T1301" s="111"/>
      <c r="U1301" s="98"/>
      <c r="V1301" s="111"/>
      <c r="W1301" s="98"/>
      <c r="X1301" s="98"/>
      <c r="Y1301" s="115"/>
      <c r="Z1301" s="96"/>
      <c r="AA1301" s="111"/>
      <c r="AB1301" s="111"/>
      <c r="AC1301" s="111"/>
      <c r="AD1301" s="111"/>
      <c r="AE1301" s="111"/>
      <c r="AF1301" s="111"/>
      <c r="AG1301" s="111"/>
      <c r="AH1301" s="111"/>
      <c r="AI1301" s="111"/>
      <c r="AJ1301" s="111"/>
      <c r="AK1301" s="111"/>
      <c r="AL1301" s="96"/>
      <c r="AM1301" s="85" t="str">
        <f t="shared" si="40"/>
        <v/>
      </c>
      <c r="AN1301" s="79" t="str">
        <f t="shared" si="41"/>
        <v/>
      </c>
    </row>
    <row r="1302" spans="2:40" ht="21" customHeight="1" x14ac:dyDescent="0.2">
      <c r="B1302" s="104"/>
      <c r="C1302" s="104"/>
      <c r="D1302" s="104"/>
      <c r="E1302" s="219"/>
      <c r="F1302" s="115"/>
      <c r="G1302" s="96"/>
      <c r="H1302" s="96"/>
      <c r="I1302" s="96"/>
      <c r="J1302" s="96"/>
      <c r="K1302" s="97"/>
      <c r="L1302" s="97"/>
      <c r="M1302" s="104"/>
      <c r="N1302" s="96"/>
      <c r="O1302" s="98"/>
      <c r="P1302" s="98"/>
      <c r="Q1302" s="98"/>
      <c r="R1302" s="111"/>
      <c r="S1302" s="98"/>
      <c r="T1302" s="111"/>
      <c r="U1302" s="98"/>
      <c r="V1302" s="111"/>
      <c r="W1302" s="98"/>
      <c r="X1302" s="98"/>
      <c r="Y1302" s="115"/>
      <c r="Z1302" s="96"/>
      <c r="AA1302" s="111"/>
      <c r="AB1302" s="111"/>
      <c r="AC1302" s="111"/>
      <c r="AD1302" s="111"/>
      <c r="AE1302" s="111"/>
      <c r="AF1302" s="111"/>
      <c r="AG1302" s="111"/>
      <c r="AH1302" s="111"/>
      <c r="AI1302" s="111"/>
      <c r="AJ1302" s="111"/>
      <c r="AK1302" s="111"/>
      <c r="AL1302" s="96"/>
      <c r="AM1302" s="85" t="str">
        <f t="shared" si="40"/>
        <v/>
      </c>
      <c r="AN1302" s="79" t="str">
        <f t="shared" si="41"/>
        <v/>
      </c>
    </row>
    <row r="1303" spans="2:40" ht="21" customHeight="1" x14ac:dyDescent="0.2">
      <c r="B1303" s="104"/>
      <c r="C1303" s="104"/>
      <c r="D1303" s="104"/>
      <c r="E1303" s="219"/>
      <c r="F1303" s="115"/>
      <c r="G1303" s="96"/>
      <c r="H1303" s="96"/>
      <c r="I1303" s="96"/>
      <c r="J1303" s="96"/>
      <c r="K1303" s="97"/>
      <c r="L1303" s="97"/>
      <c r="M1303" s="104"/>
      <c r="N1303" s="96"/>
      <c r="O1303" s="98"/>
      <c r="P1303" s="98"/>
      <c r="Q1303" s="98"/>
      <c r="R1303" s="111"/>
      <c r="S1303" s="98"/>
      <c r="T1303" s="111"/>
      <c r="U1303" s="98"/>
      <c r="V1303" s="111"/>
      <c r="W1303" s="98"/>
      <c r="X1303" s="98"/>
      <c r="Y1303" s="115"/>
      <c r="Z1303" s="96"/>
      <c r="AA1303" s="111"/>
      <c r="AB1303" s="111"/>
      <c r="AC1303" s="111"/>
      <c r="AD1303" s="111"/>
      <c r="AE1303" s="111"/>
      <c r="AF1303" s="111"/>
      <c r="AG1303" s="111"/>
      <c r="AH1303" s="111"/>
      <c r="AI1303" s="111"/>
      <c r="AJ1303" s="111"/>
      <c r="AK1303" s="111"/>
      <c r="AL1303" s="96"/>
      <c r="AM1303" s="85" t="str">
        <f t="shared" si="40"/>
        <v/>
      </c>
      <c r="AN1303" s="79" t="str">
        <f t="shared" si="41"/>
        <v/>
      </c>
    </row>
    <row r="1304" spans="2:40" ht="21" customHeight="1" x14ac:dyDescent="0.2">
      <c r="B1304" s="104"/>
      <c r="C1304" s="104"/>
      <c r="D1304" s="104"/>
      <c r="E1304" s="219"/>
      <c r="F1304" s="115"/>
      <c r="G1304" s="96"/>
      <c r="H1304" s="96"/>
      <c r="I1304" s="96"/>
      <c r="J1304" s="96"/>
      <c r="K1304" s="97"/>
      <c r="L1304" s="97"/>
      <c r="M1304" s="104"/>
      <c r="N1304" s="96"/>
      <c r="O1304" s="98"/>
      <c r="P1304" s="98"/>
      <c r="Q1304" s="98"/>
      <c r="R1304" s="111"/>
      <c r="S1304" s="98"/>
      <c r="T1304" s="111"/>
      <c r="U1304" s="98"/>
      <c r="V1304" s="111"/>
      <c r="W1304" s="98"/>
      <c r="X1304" s="98"/>
      <c r="Y1304" s="115"/>
      <c r="Z1304" s="96"/>
      <c r="AA1304" s="111"/>
      <c r="AB1304" s="111"/>
      <c r="AC1304" s="111"/>
      <c r="AD1304" s="111"/>
      <c r="AE1304" s="111"/>
      <c r="AF1304" s="111"/>
      <c r="AG1304" s="111"/>
      <c r="AH1304" s="111"/>
      <c r="AI1304" s="111"/>
      <c r="AJ1304" s="111"/>
      <c r="AK1304" s="111"/>
      <c r="AL1304" s="96"/>
      <c r="AM1304" s="85" t="str">
        <f t="shared" si="40"/>
        <v/>
      </c>
      <c r="AN1304" s="79" t="str">
        <f t="shared" si="41"/>
        <v/>
      </c>
    </row>
    <row r="1305" spans="2:40" ht="21" customHeight="1" x14ac:dyDescent="0.2">
      <c r="B1305" s="104"/>
      <c r="C1305" s="104"/>
      <c r="D1305" s="104"/>
      <c r="E1305" s="219"/>
      <c r="F1305" s="115"/>
      <c r="G1305" s="96"/>
      <c r="H1305" s="96"/>
      <c r="I1305" s="96"/>
      <c r="J1305" s="96"/>
      <c r="K1305" s="97"/>
      <c r="L1305" s="97"/>
      <c r="M1305" s="104"/>
      <c r="N1305" s="96"/>
      <c r="O1305" s="98"/>
      <c r="P1305" s="98"/>
      <c r="Q1305" s="98"/>
      <c r="R1305" s="111"/>
      <c r="S1305" s="98"/>
      <c r="T1305" s="111"/>
      <c r="U1305" s="98"/>
      <c r="V1305" s="111"/>
      <c r="W1305" s="98"/>
      <c r="X1305" s="98"/>
      <c r="Y1305" s="115"/>
      <c r="Z1305" s="96"/>
      <c r="AA1305" s="111"/>
      <c r="AB1305" s="111"/>
      <c r="AC1305" s="111"/>
      <c r="AD1305" s="111"/>
      <c r="AE1305" s="111"/>
      <c r="AF1305" s="111"/>
      <c r="AG1305" s="111"/>
      <c r="AH1305" s="111"/>
      <c r="AI1305" s="111"/>
      <c r="AJ1305" s="111"/>
      <c r="AK1305" s="111"/>
      <c r="AL1305" s="96"/>
      <c r="AM1305" s="85" t="str">
        <f t="shared" si="40"/>
        <v/>
      </c>
      <c r="AN1305" s="79" t="str">
        <f t="shared" si="41"/>
        <v/>
      </c>
    </row>
    <row r="1306" spans="2:40" ht="21" customHeight="1" x14ac:dyDescent="0.2">
      <c r="B1306" s="104"/>
      <c r="C1306" s="104"/>
      <c r="D1306" s="104"/>
      <c r="E1306" s="219"/>
      <c r="F1306" s="115"/>
      <c r="G1306" s="96"/>
      <c r="H1306" s="96"/>
      <c r="I1306" s="96"/>
      <c r="J1306" s="96"/>
      <c r="K1306" s="97"/>
      <c r="L1306" s="97"/>
      <c r="M1306" s="104"/>
      <c r="N1306" s="96"/>
      <c r="O1306" s="98"/>
      <c r="P1306" s="98"/>
      <c r="Q1306" s="98"/>
      <c r="R1306" s="111"/>
      <c r="S1306" s="98"/>
      <c r="T1306" s="111"/>
      <c r="U1306" s="98"/>
      <c r="V1306" s="111"/>
      <c r="W1306" s="98"/>
      <c r="X1306" s="98"/>
      <c r="Y1306" s="115"/>
      <c r="Z1306" s="96"/>
      <c r="AA1306" s="111"/>
      <c r="AB1306" s="111"/>
      <c r="AC1306" s="111"/>
      <c r="AD1306" s="111"/>
      <c r="AE1306" s="111"/>
      <c r="AF1306" s="111"/>
      <c r="AG1306" s="111"/>
      <c r="AH1306" s="111"/>
      <c r="AI1306" s="111"/>
      <c r="AJ1306" s="111"/>
      <c r="AK1306" s="111"/>
      <c r="AL1306" s="96"/>
      <c r="AM1306" s="85" t="str">
        <f t="shared" si="40"/>
        <v/>
      </c>
      <c r="AN1306" s="79" t="str">
        <f t="shared" si="41"/>
        <v/>
      </c>
    </row>
    <row r="1307" spans="2:40" ht="21" customHeight="1" x14ac:dyDescent="0.2">
      <c r="B1307" s="104"/>
      <c r="C1307" s="104"/>
      <c r="D1307" s="104"/>
      <c r="E1307" s="219"/>
      <c r="F1307" s="115"/>
      <c r="G1307" s="96"/>
      <c r="H1307" s="96"/>
      <c r="I1307" s="96"/>
      <c r="J1307" s="96"/>
      <c r="K1307" s="97"/>
      <c r="L1307" s="97"/>
      <c r="M1307" s="104"/>
      <c r="N1307" s="96"/>
      <c r="O1307" s="98"/>
      <c r="P1307" s="98"/>
      <c r="Q1307" s="98"/>
      <c r="R1307" s="111"/>
      <c r="S1307" s="98"/>
      <c r="T1307" s="111"/>
      <c r="U1307" s="98"/>
      <c r="V1307" s="111"/>
      <c r="W1307" s="98"/>
      <c r="X1307" s="98"/>
      <c r="Y1307" s="115"/>
      <c r="Z1307" s="96"/>
      <c r="AA1307" s="111"/>
      <c r="AB1307" s="111"/>
      <c r="AC1307" s="111"/>
      <c r="AD1307" s="111"/>
      <c r="AE1307" s="111"/>
      <c r="AF1307" s="111"/>
      <c r="AG1307" s="111"/>
      <c r="AH1307" s="111"/>
      <c r="AI1307" s="111"/>
      <c r="AJ1307" s="111"/>
      <c r="AK1307" s="111"/>
      <c r="AL1307" s="96"/>
      <c r="AM1307" s="85" t="str">
        <f t="shared" si="40"/>
        <v/>
      </c>
      <c r="AN1307" s="79" t="str">
        <f t="shared" si="41"/>
        <v/>
      </c>
    </row>
    <row r="1308" spans="2:40" ht="21" customHeight="1" x14ac:dyDescent="0.2">
      <c r="B1308" s="104"/>
      <c r="C1308" s="104"/>
      <c r="D1308" s="104"/>
      <c r="E1308" s="219"/>
      <c r="F1308" s="115"/>
      <c r="G1308" s="96"/>
      <c r="H1308" s="96"/>
      <c r="I1308" s="96"/>
      <c r="J1308" s="96"/>
      <c r="K1308" s="97"/>
      <c r="L1308" s="97"/>
      <c r="M1308" s="104"/>
      <c r="N1308" s="96"/>
      <c r="O1308" s="98"/>
      <c r="P1308" s="98"/>
      <c r="Q1308" s="98"/>
      <c r="R1308" s="111"/>
      <c r="S1308" s="98"/>
      <c r="T1308" s="111"/>
      <c r="U1308" s="98"/>
      <c r="V1308" s="111"/>
      <c r="W1308" s="98"/>
      <c r="X1308" s="98"/>
      <c r="Y1308" s="115"/>
      <c r="Z1308" s="96"/>
      <c r="AA1308" s="111"/>
      <c r="AB1308" s="111"/>
      <c r="AC1308" s="111"/>
      <c r="AD1308" s="111"/>
      <c r="AE1308" s="111"/>
      <c r="AF1308" s="111"/>
      <c r="AG1308" s="111"/>
      <c r="AH1308" s="111"/>
      <c r="AI1308" s="111"/>
      <c r="AJ1308" s="111"/>
      <c r="AK1308" s="111"/>
      <c r="AL1308" s="96"/>
      <c r="AM1308" s="85" t="str">
        <f t="shared" si="40"/>
        <v/>
      </c>
      <c r="AN1308" s="79" t="str">
        <f t="shared" si="41"/>
        <v/>
      </c>
    </row>
    <row r="1309" spans="2:40" ht="21" customHeight="1" x14ac:dyDescent="0.2">
      <c r="B1309" s="104"/>
      <c r="C1309" s="104"/>
      <c r="D1309" s="104"/>
      <c r="E1309" s="219"/>
      <c r="F1309" s="115"/>
      <c r="G1309" s="96"/>
      <c r="H1309" s="96"/>
      <c r="I1309" s="96"/>
      <c r="J1309" s="96"/>
      <c r="K1309" s="97"/>
      <c r="L1309" s="97"/>
      <c r="M1309" s="104"/>
      <c r="N1309" s="96"/>
      <c r="O1309" s="98"/>
      <c r="P1309" s="98"/>
      <c r="Q1309" s="98"/>
      <c r="R1309" s="111"/>
      <c r="S1309" s="98"/>
      <c r="T1309" s="111"/>
      <c r="U1309" s="98"/>
      <c r="V1309" s="111"/>
      <c r="W1309" s="98"/>
      <c r="X1309" s="98"/>
      <c r="Y1309" s="115"/>
      <c r="Z1309" s="96"/>
      <c r="AA1309" s="111"/>
      <c r="AB1309" s="111"/>
      <c r="AC1309" s="111"/>
      <c r="AD1309" s="111"/>
      <c r="AE1309" s="111"/>
      <c r="AF1309" s="111"/>
      <c r="AG1309" s="111"/>
      <c r="AH1309" s="111"/>
      <c r="AI1309" s="111"/>
      <c r="AJ1309" s="111"/>
      <c r="AK1309" s="111"/>
      <c r="AL1309" s="96"/>
      <c r="AM1309" s="85" t="str">
        <f t="shared" si="40"/>
        <v/>
      </c>
      <c r="AN1309" s="79" t="str">
        <f t="shared" si="41"/>
        <v/>
      </c>
    </row>
    <row r="1310" spans="2:40" ht="21" customHeight="1" x14ac:dyDescent="0.2">
      <c r="B1310" s="104"/>
      <c r="C1310" s="104"/>
      <c r="D1310" s="104"/>
      <c r="E1310" s="219"/>
      <c r="F1310" s="115"/>
      <c r="G1310" s="96"/>
      <c r="H1310" s="96"/>
      <c r="I1310" s="96"/>
      <c r="J1310" s="96"/>
      <c r="K1310" s="97"/>
      <c r="L1310" s="97"/>
      <c r="M1310" s="104"/>
      <c r="N1310" s="96"/>
      <c r="O1310" s="98"/>
      <c r="P1310" s="98"/>
      <c r="Q1310" s="98"/>
      <c r="R1310" s="111"/>
      <c r="S1310" s="98"/>
      <c r="T1310" s="111"/>
      <c r="U1310" s="98"/>
      <c r="V1310" s="111"/>
      <c r="W1310" s="98"/>
      <c r="X1310" s="98"/>
      <c r="Y1310" s="115"/>
      <c r="Z1310" s="96"/>
      <c r="AA1310" s="111"/>
      <c r="AB1310" s="111"/>
      <c r="AC1310" s="111"/>
      <c r="AD1310" s="111"/>
      <c r="AE1310" s="111"/>
      <c r="AF1310" s="111"/>
      <c r="AG1310" s="111"/>
      <c r="AH1310" s="111"/>
      <c r="AI1310" s="111"/>
      <c r="AJ1310" s="111"/>
      <c r="AK1310" s="111"/>
      <c r="AL1310" s="96"/>
      <c r="AM1310" s="85" t="str">
        <f t="shared" si="40"/>
        <v/>
      </c>
      <c r="AN1310" s="79" t="str">
        <f t="shared" si="41"/>
        <v/>
      </c>
    </row>
    <row r="1311" spans="2:40" ht="21" customHeight="1" x14ac:dyDescent="0.2">
      <c r="B1311" s="104"/>
      <c r="C1311" s="104"/>
      <c r="D1311" s="104"/>
      <c r="E1311" s="219"/>
      <c r="F1311" s="115"/>
      <c r="G1311" s="96"/>
      <c r="H1311" s="96"/>
      <c r="I1311" s="96"/>
      <c r="J1311" s="96"/>
      <c r="K1311" s="97"/>
      <c r="L1311" s="97"/>
      <c r="M1311" s="104"/>
      <c r="N1311" s="96"/>
      <c r="O1311" s="98"/>
      <c r="P1311" s="98"/>
      <c r="Q1311" s="98"/>
      <c r="R1311" s="111"/>
      <c r="S1311" s="98"/>
      <c r="T1311" s="111"/>
      <c r="U1311" s="98"/>
      <c r="V1311" s="111"/>
      <c r="W1311" s="98"/>
      <c r="X1311" s="98"/>
      <c r="Y1311" s="115"/>
      <c r="Z1311" s="96"/>
      <c r="AA1311" s="111"/>
      <c r="AB1311" s="111"/>
      <c r="AC1311" s="111"/>
      <c r="AD1311" s="111"/>
      <c r="AE1311" s="111"/>
      <c r="AF1311" s="111"/>
      <c r="AG1311" s="111"/>
      <c r="AH1311" s="111"/>
      <c r="AI1311" s="111"/>
      <c r="AJ1311" s="111"/>
      <c r="AK1311" s="111"/>
      <c r="AL1311" s="96"/>
      <c r="AM1311" s="85" t="str">
        <f t="shared" si="40"/>
        <v/>
      </c>
      <c r="AN1311" s="79" t="str">
        <f t="shared" si="41"/>
        <v/>
      </c>
    </row>
    <row r="1312" spans="2:40" ht="21" customHeight="1" x14ac:dyDescent="0.2">
      <c r="B1312" s="104"/>
      <c r="C1312" s="104"/>
      <c r="D1312" s="104"/>
      <c r="E1312" s="219"/>
      <c r="F1312" s="115"/>
      <c r="G1312" s="96"/>
      <c r="H1312" s="96"/>
      <c r="I1312" s="96"/>
      <c r="J1312" s="96"/>
      <c r="K1312" s="97"/>
      <c r="L1312" s="97"/>
      <c r="M1312" s="104"/>
      <c r="N1312" s="96"/>
      <c r="O1312" s="98"/>
      <c r="P1312" s="98"/>
      <c r="Q1312" s="98"/>
      <c r="R1312" s="111"/>
      <c r="S1312" s="98"/>
      <c r="T1312" s="111"/>
      <c r="U1312" s="98"/>
      <c r="V1312" s="111"/>
      <c r="W1312" s="98"/>
      <c r="X1312" s="98"/>
      <c r="Y1312" s="115"/>
      <c r="Z1312" s="96"/>
      <c r="AA1312" s="111"/>
      <c r="AB1312" s="111"/>
      <c r="AC1312" s="111"/>
      <c r="AD1312" s="111"/>
      <c r="AE1312" s="111"/>
      <c r="AF1312" s="111"/>
      <c r="AG1312" s="111"/>
      <c r="AH1312" s="111"/>
      <c r="AI1312" s="111"/>
      <c r="AJ1312" s="111"/>
      <c r="AK1312" s="111"/>
      <c r="AL1312" s="96"/>
      <c r="AM1312" s="85" t="str">
        <f t="shared" si="40"/>
        <v/>
      </c>
      <c r="AN1312" s="79" t="str">
        <f t="shared" si="41"/>
        <v/>
      </c>
    </row>
    <row r="1313" spans="2:40" ht="21" customHeight="1" x14ac:dyDescent="0.2">
      <c r="B1313" s="104"/>
      <c r="C1313" s="104"/>
      <c r="D1313" s="104"/>
      <c r="E1313" s="219"/>
      <c r="F1313" s="115"/>
      <c r="G1313" s="96"/>
      <c r="H1313" s="96"/>
      <c r="I1313" s="96"/>
      <c r="J1313" s="96"/>
      <c r="K1313" s="97"/>
      <c r="L1313" s="97"/>
      <c r="M1313" s="104"/>
      <c r="N1313" s="96"/>
      <c r="O1313" s="98"/>
      <c r="P1313" s="98"/>
      <c r="Q1313" s="98"/>
      <c r="R1313" s="111"/>
      <c r="S1313" s="98"/>
      <c r="T1313" s="111"/>
      <c r="U1313" s="98"/>
      <c r="V1313" s="111"/>
      <c r="W1313" s="98"/>
      <c r="X1313" s="98"/>
      <c r="Y1313" s="115"/>
      <c r="Z1313" s="96"/>
      <c r="AA1313" s="111"/>
      <c r="AB1313" s="111"/>
      <c r="AC1313" s="111"/>
      <c r="AD1313" s="111"/>
      <c r="AE1313" s="111"/>
      <c r="AF1313" s="111"/>
      <c r="AG1313" s="111"/>
      <c r="AH1313" s="111"/>
      <c r="AI1313" s="111"/>
      <c r="AJ1313" s="111"/>
      <c r="AK1313" s="111"/>
      <c r="AL1313" s="96"/>
      <c r="AM1313" s="85" t="str">
        <f t="shared" si="40"/>
        <v/>
      </c>
      <c r="AN1313" s="79" t="str">
        <f t="shared" si="41"/>
        <v/>
      </c>
    </row>
    <row r="1314" spans="2:40" ht="21" customHeight="1" x14ac:dyDescent="0.2">
      <c r="B1314" s="104"/>
      <c r="C1314" s="104"/>
      <c r="D1314" s="104"/>
      <c r="E1314" s="219"/>
      <c r="F1314" s="115"/>
      <c r="G1314" s="96"/>
      <c r="H1314" s="96"/>
      <c r="I1314" s="96"/>
      <c r="J1314" s="96"/>
      <c r="K1314" s="97"/>
      <c r="L1314" s="97"/>
      <c r="M1314" s="104"/>
      <c r="N1314" s="96"/>
      <c r="O1314" s="98"/>
      <c r="P1314" s="98"/>
      <c r="Q1314" s="98"/>
      <c r="R1314" s="111"/>
      <c r="S1314" s="98"/>
      <c r="T1314" s="111"/>
      <c r="U1314" s="98"/>
      <c r="V1314" s="111"/>
      <c r="W1314" s="98"/>
      <c r="X1314" s="98"/>
      <c r="Y1314" s="115"/>
      <c r="Z1314" s="96"/>
      <c r="AA1314" s="111"/>
      <c r="AB1314" s="111"/>
      <c r="AC1314" s="111"/>
      <c r="AD1314" s="111"/>
      <c r="AE1314" s="111"/>
      <c r="AF1314" s="111"/>
      <c r="AG1314" s="111"/>
      <c r="AH1314" s="111"/>
      <c r="AI1314" s="111"/>
      <c r="AJ1314" s="111"/>
      <c r="AK1314" s="111"/>
      <c r="AL1314" s="96"/>
      <c r="AM1314" s="85" t="str">
        <f t="shared" si="40"/>
        <v/>
      </c>
      <c r="AN1314" s="79" t="str">
        <f t="shared" si="41"/>
        <v/>
      </c>
    </row>
    <row r="1315" spans="2:40" ht="21" customHeight="1" x14ac:dyDescent="0.2">
      <c r="B1315" s="104"/>
      <c r="C1315" s="104"/>
      <c r="D1315" s="104"/>
      <c r="E1315" s="219"/>
      <c r="F1315" s="115"/>
      <c r="G1315" s="96"/>
      <c r="H1315" s="96"/>
      <c r="I1315" s="96"/>
      <c r="J1315" s="96"/>
      <c r="K1315" s="97"/>
      <c r="L1315" s="97"/>
      <c r="M1315" s="104"/>
      <c r="N1315" s="96"/>
      <c r="O1315" s="98"/>
      <c r="P1315" s="98"/>
      <c r="Q1315" s="98"/>
      <c r="R1315" s="111"/>
      <c r="S1315" s="98"/>
      <c r="T1315" s="111"/>
      <c r="U1315" s="98"/>
      <c r="V1315" s="111"/>
      <c r="W1315" s="98"/>
      <c r="X1315" s="98"/>
      <c r="Y1315" s="115"/>
      <c r="Z1315" s="96"/>
      <c r="AA1315" s="111"/>
      <c r="AB1315" s="111"/>
      <c r="AC1315" s="111"/>
      <c r="AD1315" s="111"/>
      <c r="AE1315" s="111"/>
      <c r="AF1315" s="111"/>
      <c r="AG1315" s="111"/>
      <c r="AH1315" s="111"/>
      <c r="AI1315" s="111"/>
      <c r="AJ1315" s="111"/>
      <c r="AK1315" s="111"/>
      <c r="AL1315" s="96"/>
      <c r="AM1315" s="85" t="str">
        <f t="shared" si="40"/>
        <v/>
      </c>
      <c r="AN1315" s="79" t="str">
        <f t="shared" si="41"/>
        <v/>
      </c>
    </row>
    <row r="1316" spans="2:40" ht="21" customHeight="1" x14ac:dyDescent="0.2">
      <c r="B1316" s="104"/>
      <c r="C1316" s="104"/>
      <c r="D1316" s="104"/>
      <c r="E1316" s="219"/>
      <c r="F1316" s="115"/>
      <c r="G1316" s="96"/>
      <c r="H1316" s="96"/>
      <c r="I1316" s="96"/>
      <c r="J1316" s="96"/>
      <c r="K1316" s="97"/>
      <c r="L1316" s="97"/>
      <c r="M1316" s="104"/>
      <c r="N1316" s="96"/>
      <c r="O1316" s="98"/>
      <c r="P1316" s="98"/>
      <c r="Q1316" s="98"/>
      <c r="R1316" s="111"/>
      <c r="S1316" s="98"/>
      <c r="T1316" s="111"/>
      <c r="U1316" s="98"/>
      <c r="V1316" s="111"/>
      <c r="W1316" s="98"/>
      <c r="X1316" s="98"/>
      <c r="Y1316" s="115"/>
      <c r="Z1316" s="96"/>
      <c r="AA1316" s="111"/>
      <c r="AB1316" s="111"/>
      <c r="AC1316" s="111"/>
      <c r="AD1316" s="111"/>
      <c r="AE1316" s="111"/>
      <c r="AF1316" s="111"/>
      <c r="AG1316" s="111"/>
      <c r="AH1316" s="111"/>
      <c r="AI1316" s="111"/>
      <c r="AJ1316" s="111"/>
      <c r="AK1316" s="111"/>
      <c r="AL1316" s="96"/>
      <c r="AM1316" s="85" t="str">
        <f t="shared" si="40"/>
        <v/>
      </c>
      <c r="AN1316" s="79" t="str">
        <f t="shared" si="41"/>
        <v/>
      </c>
    </row>
    <row r="1317" spans="2:40" ht="21" customHeight="1" x14ac:dyDescent="0.2">
      <c r="B1317" s="104"/>
      <c r="C1317" s="104"/>
      <c r="D1317" s="104"/>
      <c r="E1317" s="219"/>
      <c r="F1317" s="115"/>
      <c r="G1317" s="96"/>
      <c r="H1317" s="96"/>
      <c r="I1317" s="96"/>
      <c r="J1317" s="96"/>
      <c r="K1317" s="97"/>
      <c r="L1317" s="97"/>
      <c r="M1317" s="104"/>
      <c r="N1317" s="96"/>
      <c r="O1317" s="98"/>
      <c r="P1317" s="98"/>
      <c r="Q1317" s="98"/>
      <c r="R1317" s="111"/>
      <c r="S1317" s="98"/>
      <c r="T1317" s="111"/>
      <c r="U1317" s="98"/>
      <c r="V1317" s="111"/>
      <c r="W1317" s="98"/>
      <c r="X1317" s="98"/>
      <c r="Y1317" s="115"/>
      <c r="Z1317" s="96"/>
      <c r="AA1317" s="111"/>
      <c r="AB1317" s="111"/>
      <c r="AC1317" s="111"/>
      <c r="AD1317" s="111"/>
      <c r="AE1317" s="111"/>
      <c r="AF1317" s="111"/>
      <c r="AG1317" s="111"/>
      <c r="AH1317" s="111"/>
      <c r="AI1317" s="111"/>
      <c r="AJ1317" s="111"/>
      <c r="AK1317" s="111"/>
      <c r="AL1317" s="96"/>
      <c r="AM1317" s="85" t="str">
        <f t="shared" si="40"/>
        <v/>
      </c>
      <c r="AN1317" s="79" t="str">
        <f t="shared" si="41"/>
        <v/>
      </c>
    </row>
    <row r="1318" spans="2:40" ht="21" customHeight="1" x14ac:dyDescent="0.2">
      <c r="B1318" s="104"/>
      <c r="C1318" s="104"/>
      <c r="D1318" s="104"/>
      <c r="E1318" s="219"/>
      <c r="F1318" s="115"/>
      <c r="G1318" s="96"/>
      <c r="H1318" s="96"/>
      <c r="I1318" s="96"/>
      <c r="J1318" s="96"/>
      <c r="K1318" s="97"/>
      <c r="L1318" s="97"/>
      <c r="M1318" s="104"/>
      <c r="N1318" s="96"/>
      <c r="O1318" s="98"/>
      <c r="P1318" s="98"/>
      <c r="Q1318" s="98"/>
      <c r="R1318" s="111"/>
      <c r="S1318" s="98"/>
      <c r="T1318" s="111"/>
      <c r="U1318" s="98"/>
      <c r="V1318" s="111"/>
      <c r="W1318" s="98"/>
      <c r="X1318" s="98"/>
      <c r="Y1318" s="115"/>
      <c r="Z1318" s="96"/>
      <c r="AA1318" s="111"/>
      <c r="AB1318" s="111"/>
      <c r="AC1318" s="111"/>
      <c r="AD1318" s="111"/>
      <c r="AE1318" s="111"/>
      <c r="AF1318" s="111"/>
      <c r="AG1318" s="111"/>
      <c r="AH1318" s="111"/>
      <c r="AI1318" s="111"/>
      <c r="AJ1318" s="111"/>
      <c r="AK1318" s="111"/>
      <c r="AL1318" s="96"/>
      <c r="AM1318" s="85" t="str">
        <f t="shared" si="40"/>
        <v/>
      </c>
      <c r="AN1318" s="79" t="str">
        <f t="shared" si="41"/>
        <v/>
      </c>
    </row>
    <row r="1319" spans="2:40" ht="21" customHeight="1" x14ac:dyDescent="0.2">
      <c r="B1319" s="104"/>
      <c r="C1319" s="104"/>
      <c r="D1319" s="104"/>
      <c r="E1319" s="219"/>
      <c r="F1319" s="115"/>
      <c r="G1319" s="96"/>
      <c r="H1319" s="96"/>
      <c r="I1319" s="96"/>
      <c r="J1319" s="96"/>
      <c r="K1319" s="97"/>
      <c r="L1319" s="97"/>
      <c r="M1319" s="104"/>
      <c r="N1319" s="96"/>
      <c r="O1319" s="98"/>
      <c r="P1319" s="98"/>
      <c r="Q1319" s="98"/>
      <c r="R1319" s="111"/>
      <c r="S1319" s="98"/>
      <c r="T1319" s="111"/>
      <c r="U1319" s="98"/>
      <c r="V1319" s="111"/>
      <c r="W1319" s="98"/>
      <c r="X1319" s="98"/>
      <c r="Y1319" s="115"/>
      <c r="Z1319" s="96"/>
      <c r="AA1319" s="111"/>
      <c r="AB1319" s="111"/>
      <c r="AC1319" s="111"/>
      <c r="AD1319" s="111"/>
      <c r="AE1319" s="111"/>
      <c r="AF1319" s="111"/>
      <c r="AG1319" s="111"/>
      <c r="AH1319" s="111"/>
      <c r="AI1319" s="111"/>
      <c r="AJ1319" s="111"/>
      <c r="AK1319" s="111"/>
      <c r="AL1319" s="96"/>
      <c r="AM1319" s="85" t="str">
        <f t="shared" si="40"/>
        <v/>
      </c>
      <c r="AN1319" s="79" t="str">
        <f t="shared" si="41"/>
        <v/>
      </c>
    </row>
    <row r="1320" spans="2:40" ht="21" customHeight="1" x14ac:dyDescent="0.2">
      <c r="B1320" s="104"/>
      <c r="C1320" s="104"/>
      <c r="D1320" s="104"/>
      <c r="E1320" s="219"/>
      <c r="F1320" s="115"/>
      <c r="G1320" s="96"/>
      <c r="H1320" s="96"/>
      <c r="I1320" s="96"/>
      <c r="J1320" s="96"/>
      <c r="K1320" s="97"/>
      <c r="L1320" s="97"/>
      <c r="M1320" s="104"/>
      <c r="N1320" s="96"/>
      <c r="O1320" s="98"/>
      <c r="P1320" s="98"/>
      <c r="Q1320" s="98"/>
      <c r="R1320" s="111"/>
      <c r="S1320" s="98"/>
      <c r="T1320" s="111"/>
      <c r="U1320" s="98"/>
      <c r="V1320" s="111"/>
      <c r="W1320" s="98"/>
      <c r="X1320" s="98"/>
      <c r="Y1320" s="115"/>
      <c r="Z1320" s="96"/>
      <c r="AA1320" s="111"/>
      <c r="AB1320" s="111"/>
      <c r="AC1320" s="111"/>
      <c r="AD1320" s="111"/>
      <c r="AE1320" s="111"/>
      <c r="AF1320" s="111"/>
      <c r="AG1320" s="111"/>
      <c r="AH1320" s="111"/>
      <c r="AI1320" s="111"/>
      <c r="AJ1320" s="111"/>
      <c r="AK1320" s="111"/>
      <c r="AL1320" s="96"/>
      <c r="AM1320" s="85" t="str">
        <f t="shared" si="40"/>
        <v/>
      </c>
      <c r="AN1320" s="79" t="str">
        <f t="shared" si="41"/>
        <v/>
      </c>
    </row>
    <row r="1321" spans="2:40" ht="21" customHeight="1" x14ac:dyDescent="0.2">
      <c r="B1321" s="104"/>
      <c r="C1321" s="104"/>
      <c r="D1321" s="104"/>
      <c r="E1321" s="219"/>
      <c r="F1321" s="115"/>
      <c r="G1321" s="96"/>
      <c r="H1321" s="96"/>
      <c r="I1321" s="96"/>
      <c r="J1321" s="96"/>
      <c r="K1321" s="97"/>
      <c r="L1321" s="97"/>
      <c r="M1321" s="104"/>
      <c r="N1321" s="96"/>
      <c r="O1321" s="98"/>
      <c r="P1321" s="98"/>
      <c r="Q1321" s="98"/>
      <c r="R1321" s="111"/>
      <c r="S1321" s="98"/>
      <c r="T1321" s="111"/>
      <c r="U1321" s="98"/>
      <c r="V1321" s="111"/>
      <c r="W1321" s="98"/>
      <c r="X1321" s="98"/>
      <c r="Y1321" s="115"/>
      <c r="Z1321" s="96"/>
      <c r="AA1321" s="111"/>
      <c r="AB1321" s="111"/>
      <c r="AC1321" s="111"/>
      <c r="AD1321" s="111"/>
      <c r="AE1321" s="111"/>
      <c r="AF1321" s="111"/>
      <c r="AG1321" s="111"/>
      <c r="AH1321" s="111"/>
      <c r="AI1321" s="111"/>
      <c r="AJ1321" s="111"/>
      <c r="AK1321" s="111"/>
      <c r="AL1321" s="96"/>
      <c r="AM1321" s="85" t="str">
        <f t="shared" si="40"/>
        <v/>
      </c>
      <c r="AN1321" s="79" t="str">
        <f t="shared" si="41"/>
        <v/>
      </c>
    </row>
    <row r="1322" spans="2:40" ht="21" customHeight="1" x14ac:dyDescent="0.2">
      <c r="B1322" s="104"/>
      <c r="C1322" s="104"/>
      <c r="D1322" s="104"/>
      <c r="E1322" s="219"/>
      <c r="F1322" s="115"/>
      <c r="G1322" s="96"/>
      <c r="H1322" s="96"/>
      <c r="I1322" s="96"/>
      <c r="J1322" s="96"/>
      <c r="K1322" s="97"/>
      <c r="L1322" s="97"/>
      <c r="M1322" s="104"/>
      <c r="N1322" s="96"/>
      <c r="O1322" s="98"/>
      <c r="P1322" s="98"/>
      <c r="Q1322" s="98"/>
      <c r="R1322" s="111"/>
      <c r="S1322" s="98"/>
      <c r="T1322" s="111"/>
      <c r="U1322" s="98"/>
      <c r="V1322" s="111"/>
      <c r="W1322" s="98"/>
      <c r="X1322" s="98"/>
      <c r="Y1322" s="115"/>
      <c r="Z1322" s="96"/>
      <c r="AA1322" s="111"/>
      <c r="AB1322" s="111"/>
      <c r="AC1322" s="111"/>
      <c r="AD1322" s="111"/>
      <c r="AE1322" s="111"/>
      <c r="AF1322" s="111"/>
      <c r="AG1322" s="111"/>
      <c r="AH1322" s="111"/>
      <c r="AI1322" s="111"/>
      <c r="AJ1322" s="111"/>
      <c r="AK1322" s="111"/>
      <c r="AL1322" s="96"/>
      <c r="AM1322" s="85" t="str">
        <f t="shared" si="40"/>
        <v/>
      </c>
      <c r="AN1322" s="79" t="str">
        <f t="shared" si="41"/>
        <v/>
      </c>
    </row>
    <row r="1323" spans="2:40" ht="21" customHeight="1" x14ac:dyDescent="0.2">
      <c r="B1323" s="104"/>
      <c r="C1323" s="104"/>
      <c r="D1323" s="104"/>
      <c r="E1323" s="219"/>
      <c r="F1323" s="115"/>
      <c r="G1323" s="96"/>
      <c r="H1323" s="96"/>
      <c r="I1323" s="96"/>
      <c r="J1323" s="96"/>
      <c r="K1323" s="97"/>
      <c r="L1323" s="97"/>
      <c r="M1323" s="104"/>
      <c r="N1323" s="96"/>
      <c r="O1323" s="98"/>
      <c r="P1323" s="98"/>
      <c r="Q1323" s="98"/>
      <c r="R1323" s="111"/>
      <c r="S1323" s="98"/>
      <c r="T1323" s="111"/>
      <c r="U1323" s="98"/>
      <c r="V1323" s="111"/>
      <c r="W1323" s="98"/>
      <c r="X1323" s="98"/>
      <c r="Y1323" s="115"/>
      <c r="Z1323" s="96"/>
      <c r="AA1323" s="111"/>
      <c r="AB1323" s="111"/>
      <c r="AC1323" s="111"/>
      <c r="AD1323" s="111"/>
      <c r="AE1323" s="111"/>
      <c r="AF1323" s="111"/>
      <c r="AG1323" s="111"/>
      <c r="AH1323" s="111"/>
      <c r="AI1323" s="111"/>
      <c r="AJ1323" s="111"/>
      <c r="AK1323" s="111"/>
      <c r="AL1323" s="96"/>
      <c r="AM1323" s="85" t="str">
        <f t="shared" si="40"/>
        <v/>
      </c>
      <c r="AN1323" s="79" t="str">
        <f t="shared" si="41"/>
        <v/>
      </c>
    </row>
    <row r="1324" spans="2:40" ht="21" customHeight="1" x14ac:dyDescent="0.2">
      <c r="B1324" s="104"/>
      <c r="C1324" s="104"/>
      <c r="D1324" s="104"/>
      <c r="E1324" s="219"/>
      <c r="F1324" s="115"/>
      <c r="G1324" s="96"/>
      <c r="H1324" s="96"/>
      <c r="I1324" s="96"/>
      <c r="J1324" s="96"/>
      <c r="K1324" s="97"/>
      <c r="L1324" s="97"/>
      <c r="M1324" s="104"/>
      <c r="N1324" s="96"/>
      <c r="O1324" s="98"/>
      <c r="P1324" s="98"/>
      <c r="Q1324" s="98"/>
      <c r="R1324" s="111"/>
      <c r="S1324" s="98"/>
      <c r="T1324" s="111"/>
      <c r="U1324" s="98"/>
      <c r="V1324" s="111"/>
      <c r="W1324" s="98"/>
      <c r="X1324" s="98"/>
      <c r="Y1324" s="115"/>
      <c r="Z1324" s="96"/>
      <c r="AA1324" s="111"/>
      <c r="AB1324" s="111"/>
      <c r="AC1324" s="111"/>
      <c r="AD1324" s="111"/>
      <c r="AE1324" s="111"/>
      <c r="AF1324" s="111"/>
      <c r="AG1324" s="111"/>
      <c r="AH1324" s="111"/>
      <c r="AI1324" s="111"/>
      <c r="AJ1324" s="111"/>
      <c r="AK1324" s="111"/>
      <c r="AL1324" s="96"/>
      <c r="AM1324" s="85" t="str">
        <f t="shared" si="40"/>
        <v/>
      </c>
      <c r="AN1324" s="79" t="str">
        <f t="shared" si="41"/>
        <v/>
      </c>
    </row>
    <row r="1325" spans="2:40" ht="21" customHeight="1" x14ac:dyDescent="0.2">
      <c r="B1325" s="104"/>
      <c r="C1325" s="104"/>
      <c r="D1325" s="104"/>
      <c r="E1325" s="219"/>
      <c r="F1325" s="115"/>
      <c r="G1325" s="96"/>
      <c r="H1325" s="96"/>
      <c r="I1325" s="96"/>
      <c r="J1325" s="96"/>
      <c r="K1325" s="97"/>
      <c r="L1325" s="97"/>
      <c r="M1325" s="104"/>
      <c r="N1325" s="96"/>
      <c r="O1325" s="98"/>
      <c r="P1325" s="98"/>
      <c r="Q1325" s="98"/>
      <c r="R1325" s="111"/>
      <c r="S1325" s="98"/>
      <c r="T1325" s="111"/>
      <c r="U1325" s="98"/>
      <c r="V1325" s="111"/>
      <c r="W1325" s="98"/>
      <c r="X1325" s="98"/>
      <c r="Y1325" s="115"/>
      <c r="Z1325" s="96"/>
      <c r="AA1325" s="111"/>
      <c r="AB1325" s="111"/>
      <c r="AC1325" s="111"/>
      <c r="AD1325" s="111"/>
      <c r="AE1325" s="111"/>
      <c r="AF1325" s="111"/>
      <c r="AG1325" s="111"/>
      <c r="AH1325" s="111"/>
      <c r="AI1325" s="111"/>
      <c r="AJ1325" s="111"/>
      <c r="AK1325" s="111"/>
      <c r="AL1325" s="96"/>
      <c r="AM1325" s="85" t="str">
        <f t="shared" si="40"/>
        <v/>
      </c>
      <c r="AN1325" s="79" t="str">
        <f t="shared" si="41"/>
        <v/>
      </c>
    </row>
    <row r="1326" spans="2:40" ht="21" customHeight="1" x14ac:dyDescent="0.2">
      <c r="B1326" s="104"/>
      <c r="C1326" s="104"/>
      <c r="D1326" s="104"/>
      <c r="E1326" s="219"/>
      <c r="F1326" s="115"/>
      <c r="G1326" s="96"/>
      <c r="H1326" s="96"/>
      <c r="I1326" s="96"/>
      <c r="J1326" s="96"/>
      <c r="K1326" s="97"/>
      <c r="L1326" s="97"/>
      <c r="M1326" s="104"/>
      <c r="N1326" s="96"/>
      <c r="O1326" s="98"/>
      <c r="P1326" s="98"/>
      <c r="Q1326" s="98"/>
      <c r="R1326" s="111"/>
      <c r="S1326" s="98"/>
      <c r="T1326" s="111"/>
      <c r="U1326" s="98"/>
      <c r="V1326" s="111"/>
      <c r="W1326" s="98"/>
      <c r="X1326" s="98"/>
      <c r="Y1326" s="115"/>
      <c r="Z1326" s="96"/>
      <c r="AA1326" s="111"/>
      <c r="AB1326" s="111"/>
      <c r="AC1326" s="111"/>
      <c r="AD1326" s="111"/>
      <c r="AE1326" s="111"/>
      <c r="AF1326" s="111"/>
      <c r="AG1326" s="111"/>
      <c r="AH1326" s="111"/>
      <c r="AI1326" s="111"/>
      <c r="AJ1326" s="111"/>
      <c r="AK1326" s="111"/>
      <c r="AL1326" s="96"/>
      <c r="AM1326" s="85" t="str">
        <f t="shared" si="40"/>
        <v/>
      </c>
      <c r="AN1326" s="79" t="str">
        <f t="shared" si="41"/>
        <v/>
      </c>
    </row>
    <row r="1327" spans="2:40" ht="21" customHeight="1" x14ac:dyDescent="0.2">
      <c r="B1327" s="104"/>
      <c r="C1327" s="104"/>
      <c r="D1327" s="104"/>
      <c r="E1327" s="219"/>
      <c r="F1327" s="115"/>
      <c r="G1327" s="96"/>
      <c r="H1327" s="96"/>
      <c r="I1327" s="96"/>
      <c r="J1327" s="96"/>
      <c r="K1327" s="97"/>
      <c r="L1327" s="97"/>
      <c r="M1327" s="104"/>
      <c r="N1327" s="96"/>
      <c r="O1327" s="98"/>
      <c r="P1327" s="98"/>
      <c r="Q1327" s="98"/>
      <c r="R1327" s="111"/>
      <c r="S1327" s="98"/>
      <c r="T1327" s="111"/>
      <c r="U1327" s="98"/>
      <c r="V1327" s="111"/>
      <c r="W1327" s="98"/>
      <c r="X1327" s="98"/>
      <c r="Y1327" s="115"/>
      <c r="Z1327" s="96"/>
      <c r="AA1327" s="111"/>
      <c r="AB1327" s="111"/>
      <c r="AC1327" s="111"/>
      <c r="AD1327" s="111"/>
      <c r="AE1327" s="111"/>
      <c r="AF1327" s="111"/>
      <c r="AG1327" s="111"/>
      <c r="AH1327" s="111"/>
      <c r="AI1327" s="111"/>
      <c r="AJ1327" s="111"/>
      <c r="AK1327" s="111"/>
      <c r="AL1327" s="96"/>
      <c r="AM1327" s="85" t="str">
        <f t="shared" si="40"/>
        <v/>
      </c>
      <c r="AN1327" s="79" t="str">
        <f t="shared" si="41"/>
        <v/>
      </c>
    </row>
    <row r="1328" spans="2:40" ht="21" customHeight="1" x14ac:dyDescent="0.2">
      <c r="B1328" s="104"/>
      <c r="C1328" s="104"/>
      <c r="D1328" s="104"/>
      <c r="E1328" s="219"/>
      <c r="F1328" s="115"/>
      <c r="G1328" s="96"/>
      <c r="H1328" s="96"/>
      <c r="I1328" s="96"/>
      <c r="J1328" s="96"/>
      <c r="K1328" s="97"/>
      <c r="L1328" s="97"/>
      <c r="M1328" s="104"/>
      <c r="N1328" s="96"/>
      <c r="O1328" s="98"/>
      <c r="P1328" s="98"/>
      <c r="Q1328" s="98"/>
      <c r="R1328" s="111"/>
      <c r="S1328" s="98"/>
      <c r="T1328" s="111"/>
      <c r="U1328" s="98"/>
      <c r="V1328" s="111"/>
      <c r="W1328" s="98"/>
      <c r="X1328" s="98"/>
      <c r="Y1328" s="115"/>
      <c r="Z1328" s="96"/>
      <c r="AA1328" s="111"/>
      <c r="AB1328" s="111"/>
      <c r="AC1328" s="111"/>
      <c r="AD1328" s="111"/>
      <c r="AE1328" s="111"/>
      <c r="AF1328" s="111"/>
      <c r="AG1328" s="111"/>
      <c r="AH1328" s="111"/>
      <c r="AI1328" s="111"/>
      <c r="AJ1328" s="111"/>
      <c r="AK1328" s="111"/>
      <c r="AL1328" s="96"/>
      <c r="AM1328" s="85" t="str">
        <f t="shared" si="40"/>
        <v/>
      </c>
      <c r="AN1328" s="79" t="str">
        <f t="shared" si="41"/>
        <v/>
      </c>
    </row>
    <row r="1329" spans="2:40" ht="21" customHeight="1" x14ac:dyDescent="0.2">
      <c r="B1329" s="104"/>
      <c r="C1329" s="104"/>
      <c r="D1329" s="104"/>
      <c r="E1329" s="219"/>
      <c r="F1329" s="115"/>
      <c r="G1329" s="96"/>
      <c r="H1329" s="96"/>
      <c r="I1329" s="96"/>
      <c r="J1329" s="96"/>
      <c r="K1329" s="97"/>
      <c r="L1329" s="97"/>
      <c r="M1329" s="104"/>
      <c r="N1329" s="96"/>
      <c r="O1329" s="98"/>
      <c r="P1329" s="98"/>
      <c r="Q1329" s="98"/>
      <c r="R1329" s="111"/>
      <c r="S1329" s="98"/>
      <c r="T1329" s="111"/>
      <c r="U1329" s="98"/>
      <c r="V1329" s="111"/>
      <c r="W1329" s="98"/>
      <c r="X1329" s="98"/>
      <c r="Y1329" s="115"/>
      <c r="Z1329" s="96"/>
      <c r="AA1329" s="111"/>
      <c r="AB1329" s="111"/>
      <c r="AC1329" s="111"/>
      <c r="AD1329" s="111"/>
      <c r="AE1329" s="111"/>
      <c r="AF1329" s="111"/>
      <c r="AG1329" s="111"/>
      <c r="AH1329" s="111"/>
      <c r="AI1329" s="111"/>
      <c r="AJ1329" s="111"/>
      <c r="AK1329" s="111"/>
      <c r="AL1329" s="96"/>
      <c r="AM1329" s="85" t="str">
        <f t="shared" si="40"/>
        <v/>
      </c>
      <c r="AN1329" s="79" t="str">
        <f t="shared" si="41"/>
        <v/>
      </c>
    </row>
    <row r="1330" spans="2:40" ht="21" customHeight="1" x14ac:dyDescent="0.2">
      <c r="B1330" s="104"/>
      <c r="C1330" s="104"/>
      <c r="D1330" s="104"/>
      <c r="E1330" s="219"/>
      <c r="F1330" s="115"/>
      <c r="G1330" s="96"/>
      <c r="H1330" s="96"/>
      <c r="I1330" s="96"/>
      <c r="J1330" s="96"/>
      <c r="K1330" s="97"/>
      <c r="L1330" s="97"/>
      <c r="M1330" s="104"/>
      <c r="N1330" s="96"/>
      <c r="O1330" s="98"/>
      <c r="P1330" s="98"/>
      <c r="Q1330" s="98"/>
      <c r="R1330" s="111"/>
      <c r="S1330" s="98"/>
      <c r="T1330" s="111"/>
      <c r="U1330" s="98"/>
      <c r="V1330" s="111"/>
      <c r="W1330" s="98"/>
      <c r="X1330" s="98"/>
      <c r="Y1330" s="115"/>
      <c r="Z1330" s="96"/>
      <c r="AA1330" s="111"/>
      <c r="AB1330" s="111"/>
      <c r="AC1330" s="111"/>
      <c r="AD1330" s="111"/>
      <c r="AE1330" s="111"/>
      <c r="AF1330" s="111"/>
      <c r="AG1330" s="111"/>
      <c r="AH1330" s="111"/>
      <c r="AI1330" s="111"/>
      <c r="AJ1330" s="111"/>
      <c r="AK1330" s="111"/>
      <c r="AL1330" s="96"/>
      <c r="AM1330" s="85" t="str">
        <f t="shared" si="40"/>
        <v/>
      </c>
      <c r="AN1330" s="79" t="str">
        <f t="shared" si="41"/>
        <v/>
      </c>
    </row>
    <row r="1331" spans="2:40" ht="21" customHeight="1" x14ac:dyDescent="0.2">
      <c r="B1331" s="104"/>
      <c r="C1331" s="104"/>
      <c r="D1331" s="104"/>
      <c r="E1331" s="219"/>
      <c r="F1331" s="115"/>
      <c r="G1331" s="96"/>
      <c r="H1331" s="96"/>
      <c r="I1331" s="96"/>
      <c r="J1331" s="96"/>
      <c r="K1331" s="97"/>
      <c r="L1331" s="97"/>
      <c r="M1331" s="104"/>
      <c r="N1331" s="96"/>
      <c r="O1331" s="98"/>
      <c r="P1331" s="98"/>
      <c r="Q1331" s="98"/>
      <c r="R1331" s="111"/>
      <c r="S1331" s="98"/>
      <c r="T1331" s="111"/>
      <c r="U1331" s="98"/>
      <c r="V1331" s="111"/>
      <c r="W1331" s="98"/>
      <c r="X1331" s="98"/>
      <c r="Y1331" s="115"/>
      <c r="Z1331" s="96"/>
      <c r="AA1331" s="111"/>
      <c r="AB1331" s="111"/>
      <c r="AC1331" s="111"/>
      <c r="AD1331" s="111"/>
      <c r="AE1331" s="111"/>
      <c r="AF1331" s="111"/>
      <c r="AG1331" s="111"/>
      <c r="AH1331" s="111"/>
      <c r="AI1331" s="111"/>
      <c r="AJ1331" s="111"/>
      <c r="AK1331" s="111"/>
      <c r="AL1331" s="96"/>
      <c r="AM1331" s="85" t="str">
        <f t="shared" si="40"/>
        <v/>
      </c>
      <c r="AN1331" s="79" t="str">
        <f t="shared" si="41"/>
        <v/>
      </c>
    </row>
    <row r="1332" spans="2:40" ht="21" customHeight="1" x14ac:dyDescent="0.2">
      <c r="B1332" s="104"/>
      <c r="C1332" s="104"/>
      <c r="D1332" s="104"/>
      <c r="E1332" s="219"/>
      <c r="F1332" s="115"/>
      <c r="G1332" s="96"/>
      <c r="H1332" s="96"/>
      <c r="I1332" s="96"/>
      <c r="J1332" s="96"/>
      <c r="K1332" s="97"/>
      <c r="L1332" s="97"/>
      <c r="M1332" s="104"/>
      <c r="N1332" s="96"/>
      <c r="O1332" s="98"/>
      <c r="P1332" s="98"/>
      <c r="Q1332" s="98"/>
      <c r="R1332" s="111"/>
      <c r="S1332" s="98"/>
      <c r="T1332" s="111"/>
      <c r="U1332" s="98"/>
      <c r="V1332" s="111"/>
      <c r="W1332" s="98"/>
      <c r="X1332" s="98"/>
      <c r="Y1332" s="115"/>
      <c r="Z1332" s="96"/>
      <c r="AA1332" s="111"/>
      <c r="AB1332" s="111"/>
      <c r="AC1332" s="111"/>
      <c r="AD1332" s="111"/>
      <c r="AE1332" s="111"/>
      <c r="AF1332" s="111"/>
      <c r="AG1332" s="111"/>
      <c r="AH1332" s="111"/>
      <c r="AI1332" s="111"/>
      <c r="AJ1332" s="111"/>
      <c r="AK1332" s="111"/>
      <c r="AL1332" s="96"/>
      <c r="AM1332" s="85" t="str">
        <f t="shared" si="40"/>
        <v/>
      </c>
      <c r="AN1332" s="79" t="str">
        <f t="shared" si="41"/>
        <v/>
      </c>
    </row>
    <row r="1333" spans="2:40" ht="21" customHeight="1" x14ac:dyDescent="0.2">
      <c r="B1333" s="104"/>
      <c r="C1333" s="104"/>
      <c r="D1333" s="104"/>
      <c r="E1333" s="219"/>
      <c r="F1333" s="115"/>
      <c r="G1333" s="96"/>
      <c r="H1333" s="96"/>
      <c r="I1333" s="96"/>
      <c r="J1333" s="96"/>
      <c r="K1333" s="97"/>
      <c r="L1333" s="97"/>
      <c r="M1333" s="104"/>
      <c r="N1333" s="96"/>
      <c r="O1333" s="98"/>
      <c r="P1333" s="98"/>
      <c r="Q1333" s="98"/>
      <c r="R1333" s="111"/>
      <c r="S1333" s="98"/>
      <c r="T1333" s="111"/>
      <c r="U1333" s="98"/>
      <c r="V1333" s="111"/>
      <c r="W1333" s="98"/>
      <c r="X1333" s="98"/>
      <c r="Y1333" s="115"/>
      <c r="Z1333" s="96"/>
      <c r="AA1333" s="111"/>
      <c r="AB1333" s="111"/>
      <c r="AC1333" s="111"/>
      <c r="AD1333" s="111"/>
      <c r="AE1333" s="111"/>
      <c r="AF1333" s="111"/>
      <c r="AG1333" s="111"/>
      <c r="AH1333" s="111"/>
      <c r="AI1333" s="111"/>
      <c r="AJ1333" s="111"/>
      <c r="AK1333" s="111"/>
      <c r="AL1333" s="96"/>
      <c r="AM1333" s="85" t="str">
        <f t="shared" si="40"/>
        <v/>
      </c>
      <c r="AN1333" s="79" t="str">
        <f t="shared" si="41"/>
        <v/>
      </c>
    </row>
    <row r="1334" spans="2:40" ht="21" customHeight="1" x14ac:dyDescent="0.2">
      <c r="B1334" s="104"/>
      <c r="C1334" s="104"/>
      <c r="D1334" s="104"/>
      <c r="E1334" s="219"/>
      <c r="F1334" s="115"/>
      <c r="G1334" s="96"/>
      <c r="H1334" s="96"/>
      <c r="I1334" s="96"/>
      <c r="J1334" s="96"/>
      <c r="K1334" s="97"/>
      <c r="L1334" s="97"/>
      <c r="M1334" s="104"/>
      <c r="N1334" s="96"/>
      <c r="O1334" s="98"/>
      <c r="P1334" s="98"/>
      <c r="Q1334" s="98"/>
      <c r="R1334" s="111"/>
      <c r="S1334" s="98"/>
      <c r="T1334" s="111"/>
      <c r="U1334" s="98"/>
      <c r="V1334" s="111"/>
      <c r="W1334" s="98"/>
      <c r="X1334" s="98"/>
      <c r="Y1334" s="115"/>
      <c r="Z1334" s="96"/>
      <c r="AA1334" s="111"/>
      <c r="AB1334" s="111"/>
      <c r="AC1334" s="111"/>
      <c r="AD1334" s="111"/>
      <c r="AE1334" s="111"/>
      <c r="AF1334" s="111"/>
      <c r="AG1334" s="111"/>
      <c r="AH1334" s="111"/>
      <c r="AI1334" s="111"/>
      <c r="AJ1334" s="111"/>
      <c r="AK1334" s="111"/>
      <c r="AL1334" s="96"/>
      <c r="AM1334" s="85" t="str">
        <f t="shared" si="40"/>
        <v/>
      </c>
      <c r="AN1334" s="79" t="str">
        <f t="shared" si="41"/>
        <v/>
      </c>
    </row>
    <row r="1335" spans="2:40" ht="21" customHeight="1" x14ac:dyDescent="0.2">
      <c r="B1335" s="104"/>
      <c r="C1335" s="104"/>
      <c r="D1335" s="104"/>
      <c r="E1335" s="219"/>
      <c r="F1335" s="115"/>
      <c r="G1335" s="96"/>
      <c r="H1335" s="96"/>
      <c r="I1335" s="96"/>
      <c r="J1335" s="96"/>
      <c r="K1335" s="97"/>
      <c r="L1335" s="97"/>
      <c r="M1335" s="104"/>
      <c r="N1335" s="96"/>
      <c r="O1335" s="98"/>
      <c r="P1335" s="98"/>
      <c r="Q1335" s="98"/>
      <c r="R1335" s="111"/>
      <c r="S1335" s="98"/>
      <c r="T1335" s="111"/>
      <c r="U1335" s="98"/>
      <c r="V1335" s="111"/>
      <c r="W1335" s="98"/>
      <c r="X1335" s="98"/>
      <c r="Y1335" s="115"/>
      <c r="Z1335" s="96"/>
      <c r="AA1335" s="111"/>
      <c r="AB1335" s="111"/>
      <c r="AC1335" s="111"/>
      <c r="AD1335" s="111"/>
      <c r="AE1335" s="111"/>
      <c r="AF1335" s="111"/>
      <c r="AG1335" s="111"/>
      <c r="AH1335" s="111"/>
      <c r="AI1335" s="111"/>
      <c r="AJ1335" s="111"/>
      <c r="AK1335" s="111"/>
      <c r="AL1335" s="96"/>
      <c r="AM1335" s="85" t="str">
        <f t="shared" si="40"/>
        <v/>
      </c>
      <c r="AN1335" s="79" t="str">
        <f t="shared" si="41"/>
        <v/>
      </c>
    </row>
    <row r="1336" spans="2:40" ht="21" customHeight="1" x14ac:dyDescent="0.2">
      <c r="B1336" s="104"/>
      <c r="C1336" s="104"/>
      <c r="D1336" s="104"/>
      <c r="E1336" s="219"/>
      <c r="F1336" s="115"/>
      <c r="G1336" s="96"/>
      <c r="H1336" s="96"/>
      <c r="I1336" s="96"/>
      <c r="J1336" s="96"/>
      <c r="K1336" s="97"/>
      <c r="L1336" s="97"/>
      <c r="M1336" s="104"/>
      <c r="N1336" s="96"/>
      <c r="O1336" s="98"/>
      <c r="P1336" s="98"/>
      <c r="Q1336" s="98"/>
      <c r="R1336" s="111"/>
      <c r="S1336" s="98"/>
      <c r="T1336" s="111"/>
      <c r="U1336" s="98"/>
      <c r="V1336" s="111"/>
      <c r="W1336" s="98"/>
      <c r="X1336" s="98"/>
      <c r="Y1336" s="115"/>
      <c r="Z1336" s="96"/>
      <c r="AA1336" s="111"/>
      <c r="AB1336" s="111"/>
      <c r="AC1336" s="111"/>
      <c r="AD1336" s="111"/>
      <c r="AE1336" s="111"/>
      <c r="AF1336" s="111"/>
      <c r="AG1336" s="111"/>
      <c r="AH1336" s="111"/>
      <c r="AI1336" s="111"/>
      <c r="AJ1336" s="111"/>
      <c r="AK1336" s="111"/>
      <c r="AL1336" s="96"/>
      <c r="AM1336" s="85" t="str">
        <f t="shared" si="40"/>
        <v/>
      </c>
      <c r="AN1336" s="79" t="str">
        <f t="shared" si="41"/>
        <v/>
      </c>
    </row>
    <row r="1337" spans="2:40" ht="21" customHeight="1" x14ac:dyDescent="0.2">
      <c r="B1337" s="104"/>
      <c r="C1337" s="104"/>
      <c r="D1337" s="104"/>
      <c r="E1337" s="219"/>
      <c r="F1337" s="115"/>
      <c r="G1337" s="96"/>
      <c r="H1337" s="96"/>
      <c r="I1337" s="96"/>
      <c r="J1337" s="96"/>
      <c r="K1337" s="97"/>
      <c r="L1337" s="97"/>
      <c r="M1337" s="104"/>
      <c r="N1337" s="96"/>
      <c r="O1337" s="98"/>
      <c r="P1337" s="98"/>
      <c r="Q1337" s="98"/>
      <c r="R1337" s="111"/>
      <c r="S1337" s="98"/>
      <c r="T1337" s="111"/>
      <c r="U1337" s="98"/>
      <c r="V1337" s="111"/>
      <c r="W1337" s="98"/>
      <c r="X1337" s="98"/>
      <c r="Y1337" s="115"/>
      <c r="Z1337" s="96"/>
      <c r="AA1337" s="111"/>
      <c r="AB1337" s="111"/>
      <c r="AC1337" s="111"/>
      <c r="AD1337" s="111"/>
      <c r="AE1337" s="111"/>
      <c r="AF1337" s="111"/>
      <c r="AG1337" s="111"/>
      <c r="AH1337" s="111"/>
      <c r="AI1337" s="111"/>
      <c r="AJ1337" s="111"/>
      <c r="AK1337" s="111"/>
      <c r="AL1337" s="96"/>
      <c r="AM1337" s="85" t="str">
        <f t="shared" si="40"/>
        <v/>
      </c>
      <c r="AN1337" s="79" t="str">
        <f t="shared" si="41"/>
        <v/>
      </c>
    </row>
    <row r="1338" spans="2:40" ht="21" customHeight="1" x14ac:dyDescent="0.2">
      <c r="B1338" s="104"/>
      <c r="C1338" s="104"/>
      <c r="D1338" s="104"/>
      <c r="E1338" s="219"/>
      <c r="F1338" s="115"/>
      <c r="G1338" s="96"/>
      <c r="H1338" s="96"/>
      <c r="I1338" s="96"/>
      <c r="J1338" s="96"/>
      <c r="K1338" s="97"/>
      <c r="L1338" s="97"/>
      <c r="M1338" s="104"/>
      <c r="N1338" s="96"/>
      <c r="O1338" s="98"/>
      <c r="P1338" s="98"/>
      <c r="Q1338" s="98"/>
      <c r="R1338" s="111"/>
      <c r="S1338" s="98"/>
      <c r="T1338" s="111"/>
      <c r="U1338" s="98"/>
      <c r="V1338" s="111"/>
      <c r="W1338" s="98"/>
      <c r="X1338" s="98"/>
      <c r="Y1338" s="115"/>
      <c r="Z1338" s="96"/>
      <c r="AA1338" s="111"/>
      <c r="AB1338" s="111"/>
      <c r="AC1338" s="111"/>
      <c r="AD1338" s="111"/>
      <c r="AE1338" s="111"/>
      <c r="AF1338" s="111"/>
      <c r="AG1338" s="111"/>
      <c r="AH1338" s="111"/>
      <c r="AI1338" s="111"/>
      <c r="AJ1338" s="111"/>
      <c r="AK1338" s="111"/>
      <c r="AL1338" s="96"/>
      <c r="AM1338" s="85" t="str">
        <f t="shared" si="40"/>
        <v/>
      </c>
      <c r="AN1338" s="79" t="str">
        <f t="shared" si="41"/>
        <v/>
      </c>
    </row>
    <row r="1339" spans="2:40" ht="21" customHeight="1" x14ac:dyDescent="0.2">
      <c r="B1339" s="104"/>
      <c r="C1339" s="104"/>
      <c r="D1339" s="104"/>
      <c r="E1339" s="219"/>
      <c r="F1339" s="115"/>
      <c r="G1339" s="96"/>
      <c r="H1339" s="96"/>
      <c r="I1339" s="96"/>
      <c r="J1339" s="96"/>
      <c r="K1339" s="97"/>
      <c r="L1339" s="97"/>
      <c r="M1339" s="104"/>
      <c r="N1339" s="96"/>
      <c r="O1339" s="98"/>
      <c r="P1339" s="98"/>
      <c r="Q1339" s="98"/>
      <c r="R1339" s="111"/>
      <c r="S1339" s="98"/>
      <c r="T1339" s="111"/>
      <c r="U1339" s="98"/>
      <c r="V1339" s="111"/>
      <c r="W1339" s="98"/>
      <c r="X1339" s="98"/>
      <c r="Y1339" s="115"/>
      <c r="Z1339" s="96"/>
      <c r="AA1339" s="111"/>
      <c r="AB1339" s="111"/>
      <c r="AC1339" s="111"/>
      <c r="AD1339" s="111"/>
      <c r="AE1339" s="111"/>
      <c r="AF1339" s="111"/>
      <c r="AG1339" s="111"/>
      <c r="AH1339" s="111"/>
      <c r="AI1339" s="111"/>
      <c r="AJ1339" s="111"/>
      <c r="AK1339" s="111"/>
      <c r="AL1339" s="96"/>
      <c r="AM1339" s="85" t="str">
        <f t="shared" si="40"/>
        <v/>
      </c>
      <c r="AN1339" s="79" t="str">
        <f t="shared" si="41"/>
        <v/>
      </c>
    </row>
    <row r="1340" spans="2:40" ht="21" customHeight="1" x14ac:dyDescent="0.2">
      <c r="B1340" s="104"/>
      <c r="C1340" s="104"/>
      <c r="D1340" s="104"/>
      <c r="E1340" s="219"/>
      <c r="F1340" s="115"/>
      <c r="G1340" s="96"/>
      <c r="H1340" s="96"/>
      <c r="I1340" s="96"/>
      <c r="J1340" s="96"/>
      <c r="K1340" s="97"/>
      <c r="L1340" s="97"/>
      <c r="M1340" s="104"/>
      <c r="N1340" s="96"/>
      <c r="O1340" s="98"/>
      <c r="P1340" s="98"/>
      <c r="Q1340" s="98"/>
      <c r="R1340" s="111"/>
      <c r="S1340" s="98"/>
      <c r="T1340" s="111"/>
      <c r="U1340" s="98"/>
      <c r="V1340" s="111"/>
      <c r="W1340" s="98"/>
      <c r="X1340" s="98"/>
      <c r="Y1340" s="115"/>
      <c r="Z1340" s="96"/>
      <c r="AA1340" s="111"/>
      <c r="AB1340" s="111"/>
      <c r="AC1340" s="111"/>
      <c r="AD1340" s="111"/>
      <c r="AE1340" s="111"/>
      <c r="AF1340" s="111"/>
      <c r="AG1340" s="111"/>
      <c r="AH1340" s="111"/>
      <c r="AI1340" s="111"/>
      <c r="AJ1340" s="111"/>
      <c r="AK1340" s="111"/>
      <c r="AL1340" s="96"/>
      <c r="AM1340" s="85" t="str">
        <f t="shared" si="40"/>
        <v/>
      </c>
      <c r="AN1340" s="79" t="str">
        <f t="shared" si="41"/>
        <v/>
      </c>
    </row>
    <row r="1341" spans="2:40" ht="21" customHeight="1" x14ac:dyDescent="0.2">
      <c r="B1341" s="104"/>
      <c r="C1341" s="104"/>
      <c r="D1341" s="104"/>
      <c r="E1341" s="219"/>
      <c r="F1341" s="115"/>
      <c r="G1341" s="96"/>
      <c r="H1341" s="96"/>
      <c r="I1341" s="96"/>
      <c r="J1341" s="96"/>
      <c r="K1341" s="97"/>
      <c r="L1341" s="97"/>
      <c r="M1341" s="104"/>
      <c r="N1341" s="96"/>
      <c r="O1341" s="98"/>
      <c r="P1341" s="98"/>
      <c r="Q1341" s="98"/>
      <c r="R1341" s="111"/>
      <c r="S1341" s="98"/>
      <c r="T1341" s="111"/>
      <c r="U1341" s="98"/>
      <c r="V1341" s="111"/>
      <c r="W1341" s="98"/>
      <c r="X1341" s="98"/>
      <c r="Y1341" s="115"/>
      <c r="Z1341" s="96"/>
      <c r="AA1341" s="111"/>
      <c r="AB1341" s="111"/>
      <c r="AC1341" s="111"/>
      <c r="AD1341" s="111"/>
      <c r="AE1341" s="111"/>
      <c r="AF1341" s="111"/>
      <c r="AG1341" s="111"/>
      <c r="AH1341" s="111"/>
      <c r="AI1341" s="111"/>
      <c r="AJ1341" s="111"/>
      <c r="AK1341" s="111"/>
      <c r="AL1341" s="96"/>
      <c r="AM1341" s="85" t="str">
        <f t="shared" si="40"/>
        <v/>
      </c>
      <c r="AN1341" s="79" t="str">
        <f t="shared" si="41"/>
        <v/>
      </c>
    </row>
    <row r="1342" spans="2:40" ht="21" customHeight="1" x14ac:dyDescent="0.2">
      <c r="B1342" s="104"/>
      <c r="C1342" s="104"/>
      <c r="D1342" s="104"/>
      <c r="E1342" s="219"/>
      <c r="F1342" s="115"/>
      <c r="G1342" s="96"/>
      <c r="H1342" s="96"/>
      <c r="I1342" s="96"/>
      <c r="J1342" s="96"/>
      <c r="K1342" s="97"/>
      <c r="L1342" s="97"/>
      <c r="M1342" s="104"/>
      <c r="N1342" s="96"/>
      <c r="O1342" s="98"/>
      <c r="P1342" s="98"/>
      <c r="Q1342" s="98"/>
      <c r="R1342" s="111"/>
      <c r="S1342" s="98"/>
      <c r="T1342" s="111"/>
      <c r="U1342" s="98"/>
      <c r="V1342" s="111"/>
      <c r="W1342" s="98"/>
      <c r="X1342" s="98"/>
      <c r="Y1342" s="115"/>
      <c r="Z1342" s="96"/>
      <c r="AA1342" s="111"/>
      <c r="AB1342" s="111"/>
      <c r="AC1342" s="111"/>
      <c r="AD1342" s="111"/>
      <c r="AE1342" s="111"/>
      <c r="AF1342" s="111"/>
      <c r="AG1342" s="111"/>
      <c r="AH1342" s="111"/>
      <c r="AI1342" s="111"/>
      <c r="AJ1342" s="111"/>
      <c r="AK1342" s="111"/>
      <c r="AL1342" s="96"/>
      <c r="AM1342" s="85" t="str">
        <f t="shared" si="40"/>
        <v/>
      </c>
      <c r="AN1342" s="79" t="str">
        <f t="shared" si="41"/>
        <v/>
      </c>
    </row>
    <row r="1343" spans="2:40" ht="21" customHeight="1" x14ac:dyDescent="0.2">
      <c r="B1343" s="104"/>
      <c r="C1343" s="104"/>
      <c r="D1343" s="104"/>
      <c r="E1343" s="219"/>
      <c r="F1343" s="115"/>
      <c r="G1343" s="96"/>
      <c r="H1343" s="96"/>
      <c r="I1343" s="96"/>
      <c r="J1343" s="96"/>
      <c r="K1343" s="97"/>
      <c r="L1343" s="97"/>
      <c r="M1343" s="104"/>
      <c r="N1343" s="96"/>
      <c r="O1343" s="98"/>
      <c r="P1343" s="98"/>
      <c r="Q1343" s="98"/>
      <c r="R1343" s="111"/>
      <c r="S1343" s="98"/>
      <c r="T1343" s="111"/>
      <c r="U1343" s="98"/>
      <c r="V1343" s="111"/>
      <c r="W1343" s="98"/>
      <c r="X1343" s="98"/>
      <c r="Y1343" s="115"/>
      <c r="Z1343" s="96"/>
      <c r="AA1343" s="111"/>
      <c r="AB1343" s="111"/>
      <c r="AC1343" s="111"/>
      <c r="AD1343" s="111"/>
      <c r="AE1343" s="111"/>
      <c r="AF1343" s="111"/>
      <c r="AG1343" s="111"/>
      <c r="AH1343" s="111"/>
      <c r="AI1343" s="111"/>
      <c r="AJ1343" s="111"/>
      <c r="AK1343" s="111"/>
      <c r="AL1343" s="96"/>
      <c r="AM1343" s="85" t="str">
        <f t="shared" si="40"/>
        <v/>
      </c>
      <c r="AN1343" s="79" t="str">
        <f t="shared" si="41"/>
        <v/>
      </c>
    </row>
    <row r="1344" spans="2:40" ht="21" customHeight="1" x14ac:dyDescent="0.2">
      <c r="B1344" s="104"/>
      <c r="C1344" s="104"/>
      <c r="D1344" s="104"/>
      <c r="E1344" s="219"/>
      <c r="F1344" s="115"/>
      <c r="G1344" s="96"/>
      <c r="H1344" s="96"/>
      <c r="I1344" s="96"/>
      <c r="J1344" s="96"/>
      <c r="K1344" s="97"/>
      <c r="L1344" s="97"/>
      <c r="M1344" s="104"/>
      <c r="N1344" s="96"/>
      <c r="O1344" s="98"/>
      <c r="P1344" s="98"/>
      <c r="Q1344" s="98"/>
      <c r="R1344" s="111"/>
      <c r="S1344" s="98"/>
      <c r="T1344" s="111"/>
      <c r="U1344" s="98"/>
      <c r="V1344" s="111"/>
      <c r="W1344" s="98"/>
      <c r="X1344" s="98"/>
      <c r="Y1344" s="115"/>
      <c r="Z1344" s="96"/>
      <c r="AA1344" s="111"/>
      <c r="AB1344" s="111"/>
      <c r="AC1344" s="111"/>
      <c r="AD1344" s="111"/>
      <c r="AE1344" s="111"/>
      <c r="AF1344" s="111"/>
      <c r="AG1344" s="111"/>
      <c r="AH1344" s="111"/>
      <c r="AI1344" s="111"/>
      <c r="AJ1344" s="111"/>
      <c r="AK1344" s="111"/>
      <c r="AL1344" s="96"/>
      <c r="AM1344" s="85" t="str">
        <f t="shared" si="40"/>
        <v/>
      </c>
      <c r="AN1344" s="79" t="str">
        <f t="shared" si="41"/>
        <v/>
      </c>
    </row>
    <row r="1345" spans="2:40" ht="21" customHeight="1" x14ac:dyDescent="0.2">
      <c r="B1345" s="104"/>
      <c r="C1345" s="104"/>
      <c r="D1345" s="104"/>
      <c r="E1345" s="219"/>
      <c r="F1345" s="115"/>
      <c r="G1345" s="96"/>
      <c r="H1345" s="96"/>
      <c r="I1345" s="96"/>
      <c r="J1345" s="96"/>
      <c r="K1345" s="97"/>
      <c r="L1345" s="97"/>
      <c r="M1345" s="104"/>
      <c r="N1345" s="96"/>
      <c r="O1345" s="98"/>
      <c r="P1345" s="98"/>
      <c r="Q1345" s="98"/>
      <c r="R1345" s="111"/>
      <c r="S1345" s="98"/>
      <c r="T1345" s="111"/>
      <c r="U1345" s="98"/>
      <c r="V1345" s="111"/>
      <c r="W1345" s="98"/>
      <c r="X1345" s="98"/>
      <c r="Y1345" s="115"/>
      <c r="Z1345" s="96"/>
      <c r="AA1345" s="111"/>
      <c r="AB1345" s="111"/>
      <c r="AC1345" s="111"/>
      <c r="AD1345" s="111"/>
      <c r="AE1345" s="111"/>
      <c r="AF1345" s="111"/>
      <c r="AG1345" s="111"/>
      <c r="AH1345" s="111"/>
      <c r="AI1345" s="111"/>
      <c r="AJ1345" s="111"/>
      <c r="AK1345" s="111"/>
      <c r="AL1345" s="96"/>
      <c r="AM1345" s="85" t="str">
        <f t="shared" si="40"/>
        <v/>
      </c>
      <c r="AN1345" s="79" t="str">
        <f t="shared" si="41"/>
        <v/>
      </c>
    </row>
    <row r="1346" spans="2:40" ht="21" customHeight="1" x14ac:dyDescent="0.2">
      <c r="B1346" s="104"/>
      <c r="C1346" s="104"/>
      <c r="D1346" s="104"/>
      <c r="E1346" s="219"/>
      <c r="F1346" s="115"/>
      <c r="G1346" s="96"/>
      <c r="H1346" s="96"/>
      <c r="I1346" s="96"/>
      <c r="J1346" s="96"/>
      <c r="K1346" s="97"/>
      <c r="L1346" s="97"/>
      <c r="M1346" s="104"/>
      <c r="N1346" s="96"/>
      <c r="O1346" s="98"/>
      <c r="P1346" s="98"/>
      <c r="Q1346" s="98"/>
      <c r="R1346" s="111"/>
      <c r="S1346" s="98"/>
      <c r="T1346" s="111"/>
      <c r="U1346" s="98"/>
      <c r="V1346" s="111"/>
      <c r="W1346" s="98"/>
      <c r="X1346" s="98"/>
      <c r="Y1346" s="115"/>
      <c r="Z1346" s="96"/>
      <c r="AA1346" s="111"/>
      <c r="AB1346" s="111"/>
      <c r="AC1346" s="111"/>
      <c r="AD1346" s="111"/>
      <c r="AE1346" s="111"/>
      <c r="AF1346" s="111"/>
      <c r="AG1346" s="111"/>
      <c r="AH1346" s="111"/>
      <c r="AI1346" s="111"/>
      <c r="AJ1346" s="111"/>
      <c r="AK1346" s="111"/>
      <c r="AL1346" s="96"/>
      <c r="AM1346" s="85" t="str">
        <f t="shared" si="40"/>
        <v/>
      </c>
      <c r="AN1346" s="79" t="str">
        <f t="shared" si="41"/>
        <v/>
      </c>
    </row>
    <row r="1347" spans="2:40" ht="21" customHeight="1" x14ac:dyDescent="0.2">
      <c r="B1347" s="104"/>
      <c r="C1347" s="104"/>
      <c r="D1347" s="104"/>
      <c r="E1347" s="219"/>
      <c r="F1347" s="115"/>
      <c r="G1347" s="96"/>
      <c r="H1347" s="96"/>
      <c r="I1347" s="96"/>
      <c r="J1347" s="96"/>
      <c r="K1347" s="97"/>
      <c r="L1347" s="97"/>
      <c r="M1347" s="104"/>
      <c r="N1347" s="96"/>
      <c r="O1347" s="98"/>
      <c r="P1347" s="98"/>
      <c r="Q1347" s="98"/>
      <c r="R1347" s="111"/>
      <c r="S1347" s="98"/>
      <c r="T1347" s="111"/>
      <c r="U1347" s="98"/>
      <c r="V1347" s="111"/>
      <c r="W1347" s="98"/>
      <c r="X1347" s="98"/>
      <c r="Y1347" s="115"/>
      <c r="Z1347" s="96"/>
      <c r="AA1347" s="111"/>
      <c r="AB1347" s="111"/>
      <c r="AC1347" s="111"/>
      <c r="AD1347" s="111"/>
      <c r="AE1347" s="111"/>
      <c r="AF1347" s="111"/>
      <c r="AG1347" s="111"/>
      <c r="AH1347" s="111"/>
      <c r="AI1347" s="111"/>
      <c r="AJ1347" s="111"/>
      <c r="AK1347" s="111"/>
      <c r="AL1347" s="96"/>
      <c r="AM1347" s="85" t="str">
        <f t="shared" si="40"/>
        <v/>
      </c>
      <c r="AN1347" s="79" t="str">
        <f t="shared" si="41"/>
        <v/>
      </c>
    </row>
    <row r="1348" spans="2:40" ht="21" customHeight="1" x14ac:dyDescent="0.2">
      <c r="B1348" s="104"/>
      <c r="C1348" s="104"/>
      <c r="D1348" s="104"/>
      <c r="E1348" s="219"/>
      <c r="F1348" s="115"/>
      <c r="G1348" s="96"/>
      <c r="H1348" s="96"/>
      <c r="I1348" s="96"/>
      <c r="J1348" s="96"/>
      <c r="K1348" s="97"/>
      <c r="L1348" s="97"/>
      <c r="M1348" s="104"/>
      <c r="N1348" s="96"/>
      <c r="O1348" s="98"/>
      <c r="P1348" s="98"/>
      <c r="Q1348" s="98"/>
      <c r="R1348" s="111"/>
      <c r="S1348" s="98"/>
      <c r="T1348" s="111"/>
      <c r="U1348" s="98"/>
      <c r="V1348" s="111"/>
      <c r="W1348" s="98"/>
      <c r="X1348" s="98"/>
      <c r="Y1348" s="115"/>
      <c r="Z1348" s="96"/>
      <c r="AA1348" s="111"/>
      <c r="AB1348" s="111"/>
      <c r="AC1348" s="111"/>
      <c r="AD1348" s="111"/>
      <c r="AE1348" s="111"/>
      <c r="AF1348" s="111"/>
      <c r="AG1348" s="111"/>
      <c r="AH1348" s="111"/>
      <c r="AI1348" s="111"/>
      <c r="AJ1348" s="111"/>
      <c r="AK1348" s="111"/>
      <c r="AL1348" s="96"/>
      <c r="AM1348" s="85" t="str">
        <f t="shared" si="40"/>
        <v/>
      </c>
      <c r="AN1348" s="79" t="str">
        <f t="shared" si="41"/>
        <v/>
      </c>
    </row>
    <row r="1349" spans="2:40" ht="21" customHeight="1" x14ac:dyDescent="0.2">
      <c r="B1349" s="104"/>
      <c r="C1349" s="104"/>
      <c r="D1349" s="104"/>
      <c r="E1349" s="219"/>
      <c r="F1349" s="115"/>
      <c r="G1349" s="96"/>
      <c r="H1349" s="96"/>
      <c r="I1349" s="96"/>
      <c r="J1349" s="96"/>
      <c r="K1349" s="97"/>
      <c r="L1349" s="97"/>
      <c r="M1349" s="104"/>
      <c r="N1349" s="96"/>
      <c r="O1349" s="98"/>
      <c r="P1349" s="98"/>
      <c r="Q1349" s="98"/>
      <c r="R1349" s="111"/>
      <c r="S1349" s="98"/>
      <c r="T1349" s="111"/>
      <c r="U1349" s="98"/>
      <c r="V1349" s="111"/>
      <c r="W1349" s="98"/>
      <c r="X1349" s="98"/>
      <c r="Y1349" s="115"/>
      <c r="Z1349" s="96"/>
      <c r="AA1349" s="111"/>
      <c r="AB1349" s="111"/>
      <c r="AC1349" s="111"/>
      <c r="AD1349" s="111"/>
      <c r="AE1349" s="111"/>
      <c r="AF1349" s="111"/>
      <c r="AG1349" s="111"/>
      <c r="AH1349" s="111"/>
      <c r="AI1349" s="111"/>
      <c r="AJ1349" s="111"/>
      <c r="AK1349" s="111"/>
      <c r="AL1349" s="96"/>
      <c r="AM1349" s="85" t="str">
        <f t="shared" si="40"/>
        <v/>
      </c>
      <c r="AN1349" s="79" t="str">
        <f t="shared" si="41"/>
        <v/>
      </c>
    </row>
    <row r="1350" spans="2:40" ht="21" customHeight="1" x14ac:dyDescent="0.2">
      <c r="B1350" s="104"/>
      <c r="C1350" s="104"/>
      <c r="D1350" s="104"/>
      <c r="E1350" s="219"/>
      <c r="F1350" s="115"/>
      <c r="G1350" s="96"/>
      <c r="H1350" s="96"/>
      <c r="I1350" s="96"/>
      <c r="J1350" s="96"/>
      <c r="K1350" s="97"/>
      <c r="L1350" s="97"/>
      <c r="M1350" s="104"/>
      <c r="N1350" s="96"/>
      <c r="O1350" s="98"/>
      <c r="P1350" s="98"/>
      <c r="Q1350" s="98"/>
      <c r="R1350" s="111"/>
      <c r="S1350" s="98"/>
      <c r="T1350" s="111"/>
      <c r="U1350" s="98"/>
      <c r="V1350" s="111"/>
      <c r="W1350" s="98"/>
      <c r="X1350" s="98"/>
      <c r="Y1350" s="115"/>
      <c r="Z1350" s="96"/>
      <c r="AA1350" s="111"/>
      <c r="AB1350" s="111"/>
      <c r="AC1350" s="111"/>
      <c r="AD1350" s="111"/>
      <c r="AE1350" s="111"/>
      <c r="AF1350" s="111"/>
      <c r="AG1350" s="111"/>
      <c r="AH1350" s="111"/>
      <c r="AI1350" s="111"/>
      <c r="AJ1350" s="111"/>
      <c r="AK1350" s="111"/>
      <c r="AL1350" s="96"/>
      <c r="AM1350" s="85" t="str">
        <f t="shared" si="40"/>
        <v/>
      </c>
      <c r="AN1350" s="79" t="str">
        <f t="shared" si="41"/>
        <v/>
      </c>
    </row>
    <row r="1351" spans="2:40" ht="21" customHeight="1" x14ac:dyDescent="0.2">
      <c r="B1351" s="104"/>
      <c r="C1351" s="104"/>
      <c r="D1351" s="104"/>
      <c r="E1351" s="219"/>
      <c r="F1351" s="115"/>
      <c r="G1351" s="96"/>
      <c r="H1351" s="96"/>
      <c r="I1351" s="96"/>
      <c r="J1351" s="96"/>
      <c r="K1351" s="97"/>
      <c r="L1351" s="97"/>
      <c r="M1351" s="104"/>
      <c r="N1351" s="96"/>
      <c r="O1351" s="98"/>
      <c r="P1351" s="98"/>
      <c r="Q1351" s="98"/>
      <c r="R1351" s="111"/>
      <c r="S1351" s="98"/>
      <c r="T1351" s="111"/>
      <c r="U1351" s="98"/>
      <c r="V1351" s="111"/>
      <c r="W1351" s="98"/>
      <c r="X1351" s="98"/>
      <c r="Y1351" s="115"/>
      <c r="Z1351" s="96"/>
      <c r="AA1351" s="111"/>
      <c r="AB1351" s="111"/>
      <c r="AC1351" s="111"/>
      <c r="AD1351" s="111"/>
      <c r="AE1351" s="111"/>
      <c r="AF1351" s="111"/>
      <c r="AG1351" s="111"/>
      <c r="AH1351" s="111"/>
      <c r="AI1351" s="111"/>
      <c r="AJ1351" s="111"/>
      <c r="AK1351" s="111"/>
      <c r="AL1351" s="96"/>
      <c r="AM1351" s="85" t="str">
        <f t="shared" si="40"/>
        <v/>
      </c>
      <c r="AN1351" s="79" t="str">
        <f t="shared" si="41"/>
        <v/>
      </c>
    </row>
    <row r="1352" spans="2:40" ht="21" customHeight="1" x14ac:dyDescent="0.2">
      <c r="B1352" s="104"/>
      <c r="C1352" s="104"/>
      <c r="D1352" s="104"/>
      <c r="E1352" s="219"/>
      <c r="F1352" s="115"/>
      <c r="G1352" s="96"/>
      <c r="H1352" s="96"/>
      <c r="I1352" s="96"/>
      <c r="J1352" s="96"/>
      <c r="K1352" s="97"/>
      <c r="L1352" s="97"/>
      <c r="M1352" s="104"/>
      <c r="N1352" s="96"/>
      <c r="O1352" s="98"/>
      <c r="P1352" s="98"/>
      <c r="Q1352" s="98"/>
      <c r="R1352" s="111"/>
      <c r="S1352" s="98"/>
      <c r="T1352" s="111"/>
      <c r="U1352" s="98"/>
      <c r="V1352" s="111"/>
      <c r="W1352" s="98"/>
      <c r="X1352" s="98"/>
      <c r="Y1352" s="115"/>
      <c r="Z1352" s="96"/>
      <c r="AA1352" s="111"/>
      <c r="AB1352" s="111"/>
      <c r="AC1352" s="111"/>
      <c r="AD1352" s="111"/>
      <c r="AE1352" s="111"/>
      <c r="AF1352" s="111"/>
      <c r="AG1352" s="111"/>
      <c r="AH1352" s="111"/>
      <c r="AI1352" s="111"/>
      <c r="AJ1352" s="111"/>
      <c r="AK1352" s="111"/>
      <c r="AL1352" s="96"/>
      <c r="AM1352" s="85" t="str">
        <f t="shared" si="40"/>
        <v/>
      </c>
      <c r="AN1352" s="79" t="str">
        <f t="shared" si="41"/>
        <v/>
      </c>
    </row>
    <row r="1353" spans="2:40" ht="21" customHeight="1" x14ac:dyDescent="0.2">
      <c r="B1353" s="104"/>
      <c r="C1353" s="104"/>
      <c r="D1353" s="104"/>
      <c r="E1353" s="219"/>
      <c r="F1353" s="115"/>
      <c r="G1353" s="96"/>
      <c r="H1353" s="96"/>
      <c r="I1353" s="96"/>
      <c r="J1353" s="96"/>
      <c r="K1353" s="97"/>
      <c r="L1353" s="97"/>
      <c r="M1353" s="104"/>
      <c r="N1353" s="96"/>
      <c r="O1353" s="98"/>
      <c r="P1353" s="98"/>
      <c r="Q1353" s="98"/>
      <c r="R1353" s="111"/>
      <c r="S1353" s="98"/>
      <c r="T1353" s="111"/>
      <c r="U1353" s="98"/>
      <c r="V1353" s="111"/>
      <c r="W1353" s="98"/>
      <c r="X1353" s="98"/>
      <c r="Y1353" s="115"/>
      <c r="Z1353" s="96"/>
      <c r="AA1353" s="111"/>
      <c r="AB1353" s="111"/>
      <c r="AC1353" s="111"/>
      <c r="AD1353" s="111"/>
      <c r="AE1353" s="111"/>
      <c r="AF1353" s="111"/>
      <c r="AG1353" s="111"/>
      <c r="AH1353" s="111"/>
      <c r="AI1353" s="111"/>
      <c r="AJ1353" s="111"/>
      <c r="AK1353" s="111"/>
      <c r="AL1353" s="96"/>
      <c r="AM1353" s="85" t="str">
        <f t="shared" si="40"/>
        <v/>
      </c>
      <c r="AN1353" s="79" t="str">
        <f t="shared" si="41"/>
        <v/>
      </c>
    </row>
    <row r="1354" spans="2:40" ht="21" customHeight="1" x14ac:dyDescent="0.2">
      <c r="B1354" s="104"/>
      <c r="C1354" s="104"/>
      <c r="D1354" s="104"/>
      <c r="E1354" s="219"/>
      <c r="F1354" s="115"/>
      <c r="G1354" s="96"/>
      <c r="H1354" s="96"/>
      <c r="I1354" s="96"/>
      <c r="J1354" s="96"/>
      <c r="K1354" s="97"/>
      <c r="L1354" s="97"/>
      <c r="M1354" s="104"/>
      <c r="N1354" s="96"/>
      <c r="O1354" s="98"/>
      <c r="P1354" s="98"/>
      <c r="Q1354" s="98"/>
      <c r="R1354" s="111"/>
      <c r="S1354" s="98"/>
      <c r="T1354" s="111"/>
      <c r="U1354" s="98"/>
      <c r="V1354" s="111"/>
      <c r="W1354" s="98"/>
      <c r="X1354" s="98"/>
      <c r="Y1354" s="115"/>
      <c r="Z1354" s="96"/>
      <c r="AA1354" s="111"/>
      <c r="AB1354" s="111"/>
      <c r="AC1354" s="111"/>
      <c r="AD1354" s="111"/>
      <c r="AE1354" s="111"/>
      <c r="AF1354" s="111"/>
      <c r="AG1354" s="111"/>
      <c r="AH1354" s="111"/>
      <c r="AI1354" s="111"/>
      <c r="AJ1354" s="111"/>
      <c r="AK1354" s="111"/>
      <c r="AL1354" s="96"/>
      <c r="AM1354" s="85" t="str">
        <f t="shared" si="40"/>
        <v/>
      </c>
      <c r="AN1354" s="79" t="str">
        <f t="shared" si="41"/>
        <v/>
      </c>
    </row>
    <row r="1355" spans="2:40" ht="21" customHeight="1" x14ac:dyDescent="0.2">
      <c r="B1355" s="104"/>
      <c r="C1355" s="104"/>
      <c r="D1355" s="104"/>
      <c r="E1355" s="219"/>
      <c r="F1355" s="115"/>
      <c r="G1355" s="96"/>
      <c r="H1355" s="96"/>
      <c r="I1355" s="96"/>
      <c r="J1355" s="96"/>
      <c r="K1355" s="97"/>
      <c r="L1355" s="97"/>
      <c r="M1355" s="104"/>
      <c r="N1355" s="96"/>
      <c r="O1355" s="98"/>
      <c r="P1355" s="98"/>
      <c r="Q1355" s="98"/>
      <c r="R1355" s="111"/>
      <c r="S1355" s="98"/>
      <c r="T1355" s="111"/>
      <c r="U1355" s="98"/>
      <c r="V1355" s="111"/>
      <c r="W1355" s="98"/>
      <c r="X1355" s="98"/>
      <c r="Y1355" s="115"/>
      <c r="Z1355" s="96"/>
      <c r="AA1355" s="111"/>
      <c r="AB1355" s="111"/>
      <c r="AC1355" s="111"/>
      <c r="AD1355" s="111"/>
      <c r="AE1355" s="111"/>
      <c r="AF1355" s="111"/>
      <c r="AG1355" s="111"/>
      <c r="AH1355" s="111"/>
      <c r="AI1355" s="111"/>
      <c r="AJ1355" s="111"/>
      <c r="AK1355" s="111"/>
      <c r="AL1355" s="96"/>
      <c r="AM1355" s="85" t="str">
        <f t="shared" si="40"/>
        <v/>
      </c>
      <c r="AN1355" s="79" t="str">
        <f t="shared" si="41"/>
        <v/>
      </c>
    </row>
    <row r="1356" spans="2:40" ht="21" customHeight="1" x14ac:dyDescent="0.2">
      <c r="B1356" s="104"/>
      <c r="C1356" s="104"/>
      <c r="D1356" s="104"/>
      <c r="E1356" s="219"/>
      <c r="F1356" s="115"/>
      <c r="G1356" s="96"/>
      <c r="H1356" s="96"/>
      <c r="I1356" s="96"/>
      <c r="J1356" s="96"/>
      <c r="K1356" s="97"/>
      <c r="L1356" s="97"/>
      <c r="M1356" s="104"/>
      <c r="N1356" s="96"/>
      <c r="O1356" s="98"/>
      <c r="P1356" s="98"/>
      <c r="Q1356" s="98"/>
      <c r="R1356" s="111"/>
      <c r="S1356" s="98"/>
      <c r="T1356" s="111"/>
      <c r="U1356" s="98"/>
      <c r="V1356" s="111"/>
      <c r="W1356" s="98"/>
      <c r="X1356" s="98"/>
      <c r="Y1356" s="115"/>
      <c r="Z1356" s="96"/>
      <c r="AA1356" s="111"/>
      <c r="AB1356" s="111"/>
      <c r="AC1356" s="111"/>
      <c r="AD1356" s="111"/>
      <c r="AE1356" s="111"/>
      <c r="AF1356" s="111"/>
      <c r="AG1356" s="111"/>
      <c r="AH1356" s="111"/>
      <c r="AI1356" s="111"/>
      <c r="AJ1356" s="111"/>
      <c r="AK1356" s="111"/>
      <c r="AL1356" s="96"/>
      <c r="AM1356" s="85" t="str">
        <f t="shared" ref="AM1356:AM1419" si="42">IF(AN1356&lt;&gt;"","Erreur","")</f>
        <v/>
      </c>
      <c r="AN1356" s="79" t="str">
        <f t="shared" si="41"/>
        <v/>
      </c>
    </row>
    <row r="1357" spans="2:40" ht="21" customHeight="1" x14ac:dyDescent="0.2">
      <c r="B1357" s="104"/>
      <c r="C1357" s="104"/>
      <c r="D1357" s="104"/>
      <c r="E1357" s="219"/>
      <c r="F1357" s="115"/>
      <c r="G1357" s="96"/>
      <c r="H1357" s="96"/>
      <c r="I1357" s="96"/>
      <c r="J1357" s="96"/>
      <c r="K1357" s="97"/>
      <c r="L1357" s="97"/>
      <c r="M1357" s="104"/>
      <c r="N1357" s="96"/>
      <c r="O1357" s="98"/>
      <c r="P1357" s="98"/>
      <c r="Q1357" s="98"/>
      <c r="R1357" s="111"/>
      <c r="S1357" s="98"/>
      <c r="T1357" s="111"/>
      <c r="U1357" s="98"/>
      <c r="V1357" s="111"/>
      <c r="W1357" s="98"/>
      <c r="X1357" s="98"/>
      <c r="Y1357" s="115"/>
      <c r="Z1357" s="96"/>
      <c r="AA1357" s="111"/>
      <c r="AB1357" s="111"/>
      <c r="AC1357" s="111"/>
      <c r="AD1357" s="111"/>
      <c r="AE1357" s="111"/>
      <c r="AF1357" s="111"/>
      <c r="AG1357" s="111"/>
      <c r="AH1357" s="111"/>
      <c r="AI1357" s="111"/>
      <c r="AJ1357" s="111"/>
      <c r="AK1357" s="111"/>
      <c r="AL1357" s="96"/>
      <c r="AM1357" s="85" t="str">
        <f t="shared" si="42"/>
        <v/>
      </c>
      <c r="AN1357" s="79" t="str">
        <f t="shared" ref="AN1357:AN1420" si="43">IF(AND(B1357&lt;&gt;"",B1356=""),"La ligne précédente ne doit pas être vide",IF(AND(B1357&lt;&gt;"",OR(C1357="",D1357="",E1357="",F1357="",G1357="",H1357="",J1357="",N1357="")),"Veuillez compléter les informations d'identification du programme de cession en réassurance.",IF(AND(B1357="",OR(C1357&lt;&gt;"",D1357&lt;&gt;"",E1357&lt;&gt;"",F1357&lt;&gt;"",G1357&lt;&gt;"",H1357&lt;&gt;"",J1357&lt;&gt;"",N1357&lt;&gt;"")),"Veuillez compléter les informations d'identification du programme de cession en réassurance en colonne C0010.",IF(AND(B1357&lt;&gt;"",AL1357=""),"Veuillez sélectionner NA dans la liste de la colonne C0370 si vous n'avez rien à déclarer.",""))))</f>
        <v/>
      </c>
    </row>
    <row r="1358" spans="2:40" ht="21" customHeight="1" x14ac:dyDescent="0.2">
      <c r="B1358" s="104"/>
      <c r="C1358" s="104"/>
      <c r="D1358" s="104"/>
      <c r="E1358" s="219"/>
      <c r="F1358" s="115"/>
      <c r="G1358" s="96"/>
      <c r="H1358" s="96"/>
      <c r="I1358" s="96"/>
      <c r="J1358" s="96"/>
      <c r="K1358" s="97"/>
      <c r="L1358" s="97"/>
      <c r="M1358" s="104"/>
      <c r="N1358" s="96"/>
      <c r="O1358" s="98"/>
      <c r="P1358" s="98"/>
      <c r="Q1358" s="98"/>
      <c r="R1358" s="111"/>
      <c r="S1358" s="98"/>
      <c r="T1358" s="111"/>
      <c r="U1358" s="98"/>
      <c r="V1358" s="111"/>
      <c r="W1358" s="98"/>
      <c r="X1358" s="98"/>
      <c r="Y1358" s="115"/>
      <c r="Z1358" s="96"/>
      <c r="AA1358" s="111"/>
      <c r="AB1358" s="111"/>
      <c r="AC1358" s="111"/>
      <c r="AD1358" s="111"/>
      <c r="AE1358" s="111"/>
      <c r="AF1358" s="111"/>
      <c r="AG1358" s="111"/>
      <c r="AH1358" s="111"/>
      <c r="AI1358" s="111"/>
      <c r="AJ1358" s="111"/>
      <c r="AK1358" s="111"/>
      <c r="AL1358" s="96"/>
      <c r="AM1358" s="85" t="str">
        <f t="shared" si="42"/>
        <v/>
      </c>
      <c r="AN1358" s="79" t="str">
        <f t="shared" si="43"/>
        <v/>
      </c>
    </row>
    <row r="1359" spans="2:40" ht="21" customHeight="1" x14ac:dyDescent="0.2">
      <c r="B1359" s="104"/>
      <c r="C1359" s="104"/>
      <c r="D1359" s="104"/>
      <c r="E1359" s="219"/>
      <c r="F1359" s="115"/>
      <c r="G1359" s="96"/>
      <c r="H1359" s="96"/>
      <c r="I1359" s="96"/>
      <c r="J1359" s="96"/>
      <c r="K1359" s="97"/>
      <c r="L1359" s="97"/>
      <c r="M1359" s="104"/>
      <c r="N1359" s="96"/>
      <c r="O1359" s="98"/>
      <c r="P1359" s="98"/>
      <c r="Q1359" s="98"/>
      <c r="R1359" s="111"/>
      <c r="S1359" s="98"/>
      <c r="T1359" s="111"/>
      <c r="U1359" s="98"/>
      <c r="V1359" s="111"/>
      <c r="W1359" s="98"/>
      <c r="X1359" s="98"/>
      <c r="Y1359" s="115"/>
      <c r="Z1359" s="96"/>
      <c r="AA1359" s="111"/>
      <c r="AB1359" s="111"/>
      <c r="AC1359" s="111"/>
      <c r="AD1359" s="111"/>
      <c r="AE1359" s="111"/>
      <c r="AF1359" s="111"/>
      <c r="AG1359" s="111"/>
      <c r="AH1359" s="111"/>
      <c r="AI1359" s="111"/>
      <c r="AJ1359" s="111"/>
      <c r="AK1359" s="111"/>
      <c r="AL1359" s="96"/>
      <c r="AM1359" s="85" t="str">
        <f t="shared" si="42"/>
        <v/>
      </c>
      <c r="AN1359" s="79" t="str">
        <f t="shared" si="43"/>
        <v/>
      </c>
    </row>
    <row r="1360" spans="2:40" ht="21" customHeight="1" x14ac:dyDescent="0.2">
      <c r="B1360" s="104"/>
      <c r="C1360" s="104"/>
      <c r="D1360" s="104"/>
      <c r="E1360" s="219"/>
      <c r="F1360" s="115"/>
      <c r="G1360" s="96"/>
      <c r="H1360" s="96"/>
      <c r="I1360" s="96"/>
      <c r="J1360" s="96"/>
      <c r="K1360" s="97"/>
      <c r="L1360" s="97"/>
      <c r="M1360" s="104"/>
      <c r="N1360" s="96"/>
      <c r="O1360" s="98"/>
      <c r="P1360" s="98"/>
      <c r="Q1360" s="98"/>
      <c r="R1360" s="111"/>
      <c r="S1360" s="98"/>
      <c r="T1360" s="111"/>
      <c r="U1360" s="98"/>
      <c r="V1360" s="111"/>
      <c r="W1360" s="98"/>
      <c r="X1360" s="98"/>
      <c r="Y1360" s="115"/>
      <c r="Z1360" s="96"/>
      <c r="AA1360" s="111"/>
      <c r="AB1360" s="111"/>
      <c r="AC1360" s="111"/>
      <c r="AD1360" s="111"/>
      <c r="AE1360" s="111"/>
      <c r="AF1360" s="111"/>
      <c r="AG1360" s="111"/>
      <c r="AH1360" s="111"/>
      <c r="AI1360" s="111"/>
      <c r="AJ1360" s="111"/>
      <c r="AK1360" s="111"/>
      <c r="AL1360" s="96"/>
      <c r="AM1360" s="85" t="str">
        <f t="shared" si="42"/>
        <v/>
      </c>
      <c r="AN1360" s="79" t="str">
        <f t="shared" si="43"/>
        <v/>
      </c>
    </row>
    <row r="1361" spans="2:40" ht="21" customHeight="1" x14ac:dyDescent="0.2">
      <c r="B1361" s="104"/>
      <c r="C1361" s="104"/>
      <c r="D1361" s="104"/>
      <c r="E1361" s="219"/>
      <c r="F1361" s="115"/>
      <c r="G1361" s="96"/>
      <c r="H1361" s="96"/>
      <c r="I1361" s="96"/>
      <c r="J1361" s="96"/>
      <c r="K1361" s="97"/>
      <c r="L1361" s="97"/>
      <c r="M1361" s="104"/>
      <c r="N1361" s="96"/>
      <c r="O1361" s="98"/>
      <c r="P1361" s="98"/>
      <c r="Q1361" s="98"/>
      <c r="R1361" s="111"/>
      <c r="S1361" s="98"/>
      <c r="T1361" s="111"/>
      <c r="U1361" s="98"/>
      <c r="V1361" s="111"/>
      <c r="W1361" s="98"/>
      <c r="X1361" s="98"/>
      <c r="Y1361" s="115"/>
      <c r="Z1361" s="96"/>
      <c r="AA1361" s="111"/>
      <c r="AB1361" s="111"/>
      <c r="AC1361" s="111"/>
      <c r="AD1361" s="111"/>
      <c r="AE1361" s="111"/>
      <c r="AF1361" s="111"/>
      <c r="AG1361" s="111"/>
      <c r="AH1361" s="111"/>
      <c r="AI1361" s="111"/>
      <c r="AJ1361" s="111"/>
      <c r="AK1361" s="111"/>
      <c r="AL1361" s="96"/>
      <c r="AM1361" s="85" t="str">
        <f t="shared" si="42"/>
        <v/>
      </c>
      <c r="AN1361" s="79" t="str">
        <f t="shared" si="43"/>
        <v/>
      </c>
    </row>
    <row r="1362" spans="2:40" ht="21" customHeight="1" x14ac:dyDescent="0.2">
      <c r="B1362" s="104"/>
      <c r="C1362" s="104"/>
      <c r="D1362" s="104"/>
      <c r="E1362" s="219"/>
      <c r="F1362" s="115"/>
      <c r="G1362" s="96"/>
      <c r="H1362" s="96"/>
      <c r="I1362" s="96"/>
      <c r="J1362" s="96"/>
      <c r="K1362" s="97"/>
      <c r="L1362" s="97"/>
      <c r="M1362" s="104"/>
      <c r="N1362" s="96"/>
      <c r="O1362" s="98"/>
      <c r="P1362" s="98"/>
      <c r="Q1362" s="98"/>
      <c r="R1362" s="111"/>
      <c r="S1362" s="98"/>
      <c r="T1362" s="111"/>
      <c r="U1362" s="98"/>
      <c r="V1362" s="111"/>
      <c r="W1362" s="98"/>
      <c r="X1362" s="98"/>
      <c r="Y1362" s="115"/>
      <c r="Z1362" s="96"/>
      <c r="AA1362" s="111"/>
      <c r="AB1362" s="111"/>
      <c r="AC1362" s="111"/>
      <c r="AD1362" s="111"/>
      <c r="AE1362" s="111"/>
      <c r="AF1362" s="111"/>
      <c r="AG1362" s="111"/>
      <c r="AH1362" s="111"/>
      <c r="AI1362" s="111"/>
      <c r="AJ1362" s="111"/>
      <c r="AK1362" s="111"/>
      <c r="AL1362" s="96"/>
      <c r="AM1362" s="85" t="str">
        <f t="shared" si="42"/>
        <v/>
      </c>
      <c r="AN1362" s="79" t="str">
        <f t="shared" si="43"/>
        <v/>
      </c>
    </row>
    <row r="1363" spans="2:40" ht="21" customHeight="1" x14ac:dyDescent="0.2">
      <c r="B1363" s="104"/>
      <c r="C1363" s="104"/>
      <c r="D1363" s="104"/>
      <c r="E1363" s="219"/>
      <c r="F1363" s="115"/>
      <c r="G1363" s="96"/>
      <c r="H1363" s="96"/>
      <c r="I1363" s="96"/>
      <c r="J1363" s="96"/>
      <c r="K1363" s="97"/>
      <c r="L1363" s="97"/>
      <c r="M1363" s="104"/>
      <c r="N1363" s="96"/>
      <c r="O1363" s="98"/>
      <c r="P1363" s="98"/>
      <c r="Q1363" s="98"/>
      <c r="R1363" s="111"/>
      <c r="S1363" s="98"/>
      <c r="T1363" s="111"/>
      <c r="U1363" s="98"/>
      <c r="V1363" s="111"/>
      <c r="W1363" s="98"/>
      <c r="X1363" s="98"/>
      <c r="Y1363" s="115"/>
      <c r="Z1363" s="96"/>
      <c r="AA1363" s="111"/>
      <c r="AB1363" s="111"/>
      <c r="AC1363" s="111"/>
      <c r="AD1363" s="111"/>
      <c r="AE1363" s="111"/>
      <c r="AF1363" s="111"/>
      <c r="AG1363" s="111"/>
      <c r="AH1363" s="111"/>
      <c r="AI1363" s="111"/>
      <c r="AJ1363" s="111"/>
      <c r="AK1363" s="111"/>
      <c r="AL1363" s="96"/>
      <c r="AM1363" s="85" t="str">
        <f t="shared" si="42"/>
        <v/>
      </c>
      <c r="AN1363" s="79" t="str">
        <f t="shared" si="43"/>
        <v/>
      </c>
    </row>
    <row r="1364" spans="2:40" ht="21" customHeight="1" x14ac:dyDescent="0.2">
      <c r="B1364" s="104"/>
      <c r="C1364" s="104"/>
      <c r="D1364" s="104"/>
      <c r="E1364" s="219"/>
      <c r="F1364" s="115"/>
      <c r="G1364" s="96"/>
      <c r="H1364" s="96"/>
      <c r="I1364" s="96"/>
      <c r="J1364" s="96"/>
      <c r="K1364" s="97"/>
      <c r="L1364" s="97"/>
      <c r="M1364" s="104"/>
      <c r="N1364" s="96"/>
      <c r="O1364" s="98"/>
      <c r="P1364" s="98"/>
      <c r="Q1364" s="98"/>
      <c r="R1364" s="111"/>
      <c r="S1364" s="98"/>
      <c r="T1364" s="111"/>
      <c r="U1364" s="98"/>
      <c r="V1364" s="111"/>
      <c r="W1364" s="98"/>
      <c r="X1364" s="98"/>
      <c r="Y1364" s="115"/>
      <c r="Z1364" s="96"/>
      <c r="AA1364" s="111"/>
      <c r="AB1364" s="111"/>
      <c r="AC1364" s="111"/>
      <c r="AD1364" s="111"/>
      <c r="AE1364" s="111"/>
      <c r="AF1364" s="111"/>
      <c r="AG1364" s="111"/>
      <c r="AH1364" s="111"/>
      <c r="AI1364" s="111"/>
      <c r="AJ1364" s="111"/>
      <c r="AK1364" s="111"/>
      <c r="AL1364" s="96"/>
      <c r="AM1364" s="85" t="str">
        <f t="shared" si="42"/>
        <v/>
      </c>
      <c r="AN1364" s="79" t="str">
        <f t="shared" si="43"/>
        <v/>
      </c>
    </row>
    <row r="1365" spans="2:40" ht="21" customHeight="1" x14ac:dyDescent="0.2">
      <c r="B1365" s="104"/>
      <c r="C1365" s="104"/>
      <c r="D1365" s="104"/>
      <c r="E1365" s="219"/>
      <c r="F1365" s="115"/>
      <c r="G1365" s="96"/>
      <c r="H1365" s="96"/>
      <c r="I1365" s="96"/>
      <c r="J1365" s="96"/>
      <c r="K1365" s="97"/>
      <c r="L1365" s="97"/>
      <c r="M1365" s="104"/>
      <c r="N1365" s="96"/>
      <c r="O1365" s="98"/>
      <c r="P1365" s="98"/>
      <c r="Q1365" s="98"/>
      <c r="R1365" s="111"/>
      <c r="S1365" s="98"/>
      <c r="T1365" s="111"/>
      <c r="U1365" s="98"/>
      <c r="V1365" s="111"/>
      <c r="W1365" s="98"/>
      <c r="X1365" s="98"/>
      <c r="Y1365" s="115"/>
      <c r="Z1365" s="96"/>
      <c r="AA1365" s="111"/>
      <c r="AB1365" s="111"/>
      <c r="AC1365" s="111"/>
      <c r="AD1365" s="111"/>
      <c r="AE1365" s="111"/>
      <c r="AF1365" s="111"/>
      <c r="AG1365" s="111"/>
      <c r="AH1365" s="111"/>
      <c r="AI1365" s="111"/>
      <c r="AJ1365" s="111"/>
      <c r="AK1365" s="111"/>
      <c r="AL1365" s="96"/>
      <c r="AM1365" s="85" t="str">
        <f t="shared" si="42"/>
        <v/>
      </c>
      <c r="AN1365" s="79" t="str">
        <f t="shared" si="43"/>
        <v/>
      </c>
    </row>
    <row r="1366" spans="2:40" ht="21" customHeight="1" x14ac:dyDescent="0.2">
      <c r="B1366" s="104"/>
      <c r="C1366" s="104"/>
      <c r="D1366" s="104"/>
      <c r="E1366" s="219"/>
      <c r="F1366" s="115"/>
      <c r="G1366" s="96"/>
      <c r="H1366" s="96"/>
      <c r="I1366" s="96"/>
      <c r="J1366" s="96"/>
      <c r="K1366" s="97"/>
      <c r="L1366" s="97"/>
      <c r="M1366" s="104"/>
      <c r="N1366" s="96"/>
      <c r="O1366" s="98"/>
      <c r="P1366" s="98"/>
      <c r="Q1366" s="98"/>
      <c r="R1366" s="111"/>
      <c r="S1366" s="98"/>
      <c r="T1366" s="111"/>
      <c r="U1366" s="98"/>
      <c r="V1366" s="111"/>
      <c r="W1366" s="98"/>
      <c r="X1366" s="98"/>
      <c r="Y1366" s="115"/>
      <c r="Z1366" s="96"/>
      <c r="AA1366" s="111"/>
      <c r="AB1366" s="111"/>
      <c r="AC1366" s="111"/>
      <c r="AD1366" s="111"/>
      <c r="AE1366" s="111"/>
      <c r="AF1366" s="111"/>
      <c r="AG1366" s="111"/>
      <c r="AH1366" s="111"/>
      <c r="AI1366" s="111"/>
      <c r="AJ1366" s="111"/>
      <c r="AK1366" s="111"/>
      <c r="AL1366" s="96"/>
      <c r="AM1366" s="85" t="str">
        <f t="shared" si="42"/>
        <v/>
      </c>
      <c r="AN1366" s="79" t="str">
        <f t="shared" si="43"/>
        <v/>
      </c>
    </row>
    <row r="1367" spans="2:40" ht="21" customHeight="1" x14ac:dyDescent="0.2">
      <c r="B1367" s="104"/>
      <c r="C1367" s="104"/>
      <c r="D1367" s="104"/>
      <c r="E1367" s="219"/>
      <c r="F1367" s="115"/>
      <c r="G1367" s="96"/>
      <c r="H1367" s="96"/>
      <c r="I1367" s="96"/>
      <c r="J1367" s="96"/>
      <c r="K1367" s="97"/>
      <c r="L1367" s="97"/>
      <c r="M1367" s="104"/>
      <c r="N1367" s="96"/>
      <c r="O1367" s="98"/>
      <c r="P1367" s="98"/>
      <c r="Q1367" s="98"/>
      <c r="R1367" s="111"/>
      <c r="S1367" s="98"/>
      <c r="T1367" s="111"/>
      <c r="U1367" s="98"/>
      <c r="V1367" s="111"/>
      <c r="W1367" s="98"/>
      <c r="X1367" s="98"/>
      <c r="Y1367" s="115"/>
      <c r="Z1367" s="96"/>
      <c r="AA1367" s="111"/>
      <c r="AB1367" s="111"/>
      <c r="AC1367" s="111"/>
      <c r="AD1367" s="111"/>
      <c r="AE1367" s="111"/>
      <c r="AF1367" s="111"/>
      <c r="AG1367" s="111"/>
      <c r="AH1367" s="111"/>
      <c r="AI1367" s="111"/>
      <c r="AJ1367" s="111"/>
      <c r="AK1367" s="111"/>
      <c r="AL1367" s="96"/>
      <c r="AM1367" s="85" t="str">
        <f t="shared" si="42"/>
        <v/>
      </c>
      <c r="AN1367" s="79" t="str">
        <f t="shared" si="43"/>
        <v/>
      </c>
    </row>
    <row r="1368" spans="2:40" ht="21" customHeight="1" x14ac:dyDescent="0.2">
      <c r="B1368" s="104"/>
      <c r="C1368" s="104"/>
      <c r="D1368" s="104"/>
      <c r="E1368" s="219"/>
      <c r="F1368" s="115"/>
      <c r="G1368" s="96"/>
      <c r="H1368" s="96"/>
      <c r="I1368" s="96"/>
      <c r="J1368" s="96"/>
      <c r="K1368" s="97"/>
      <c r="L1368" s="97"/>
      <c r="M1368" s="104"/>
      <c r="N1368" s="96"/>
      <c r="O1368" s="98"/>
      <c r="P1368" s="98"/>
      <c r="Q1368" s="98"/>
      <c r="R1368" s="111"/>
      <c r="S1368" s="98"/>
      <c r="T1368" s="111"/>
      <c r="U1368" s="98"/>
      <c r="V1368" s="111"/>
      <c r="W1368" s="98"/>
      <c r="X1368" s="98"/>
      <c r="Y1368" s="115"/>
      <c r="Z1368" s="96"/>
      <c r="AA1368" s="111"/>
      <c r="AB1368" s="111"/>
      <c r="AC1368" s="111"/>
      <c r="AD1368" s="111"/>
      <c r="AE1368" s="111"/>
      <c r="AF1368" s="111"/>
      <c r="AG1368" s="111"/>
      <c r="AH1368" s="111"/>
      <c r="AI1368" s="111"/>
      <c r="AJ1368" s="111"/>
      <c r="AK1368" s="111"/>
      <c r="AL1368" s="96"/>
      <c r="AM1368" s="85" t="str">
        <f t="shared" si="42"/>
        <v/>
      </c>
      <c r="AN1368" s="79" t="str">
        <f t="shared" si="43"/>
        <v/>
      </c>
    </row>
    <row r="1369" spans="2:40" ht="21" customHeight="1" x14ac:dyDescent="0.2">
      <c r="B1369" s="104"/>
      <c r="C1369" s="104"/>
      <c r="D1369" s="104"/>
      <c r="E1369" s="219"/>
      <c r="F1369" s="115"/>
      <c r="G1369" s="96"/>
      <c r="H1369" s="96"/>
      <c r="I1369" s="96"/>
      <c r="J1369" s="96"/>
      <c r="K1369" s="97"/>
      <c r="L1369" s="97"/>
      <c r="M1369" s="104"/>
      <c r="N1369" s="96"/>
      <c r="O1369" s="98"/>
      <c r="P1369" s="98"/>
      <c r="Q1369" s="98"/>
      <c r="R1369" s="111"/>
      <c r="S1369" s="98"/>
      <c r="T1369" s="111"/>
      <c r="U1369" s="98"/>
      <c r="V1369" s="111"/>
      <c r="W1369" s="98"/>
      <c r="X1369" s="98"/>
      <c r="Y1369" s="115"/>
      <c r="Z1369" s="96"/>
      <c r="AA1369" s="111"/>
      <c r="AB1369" s="111"/>
      <c r="AC1369" s="111"/>
      <c r="AD1369" s="111"/>
      <c r="AE1369" s="111"/>
      <c r="AF1369" s="111"/>
      <c r="AG1369" s="111"/>
      <c r="AH1369" s="111"/>
      <c r="AI1369" s="111"/>
      <c r="AJ1369" s="111"/>
      <c r="AK1369" s="111"/>
      <c r="AL1369" s="96"/>
      <c r="AM1369" s="85" t="str">
        <f t="shared" si="42"/>
        <v/>
      </c>
      <c r="AN1369" s="79" t="str">
        <f t="shared" si="43"/>
        <v/>
      </c>
    </row>
    <row r="1370" spans="2:40" ht="21" customHeight="1" x14ac:dyDescent="0.2">
      <c r="B1370" s="104"/>
      <c r="C1370" s="104"/>
      <c r="D1370" s="104"/>
      <c r="E1370" s="219"/>
      <c r="F1370" s="115"/>
      <c r="G1370" s="96"/>
      <c r="H1370" s="96"/>
      <c r="I1370" s="96"/>
      <c r="J1370" s="96"/>
      <c r="K1370" s="97"/>
      <c r="L1370" s="97"/>
      <c r="M1370" s="104"/>
      <c r="N1370" s="96"/>
      <c r="O1370" s="98"/>
      <c r="P1370" s="98"/>
      <c r="Q1370" s="98"/>
      <c r="R1370" s="111"/>
      <c r="S1370" s="98"/>
      <c r="T1370" s="111"/>
      <c r="U1370" s="98"/>
      <c r="V1370" s="111"/>
      <c r="W1370" s="98"/>
      <c r="X1370" s="98"/>
      <c r="Y1370" s="115"/>
      <c r="Z1370" s="96"/>
      <c r="AA1370" s="111"/>
      <c r="AB1370" s="111"/>
      <c r="AC1370" s="111"/>
      <c r="AD1370" s="111"/>
      <c r="AE1370" s="111"/>
      <c r="AF1370" s="111"/>
      <c r="AG1370" s="111"/>
      <c r="AH1370" s="111"/>
      <c r="AI1370" s="111"/>
      <c r="AJ1370" s="111"/>
      <c r="AK1370" s="111"/>
      <c r="AL1370" s="96"/>
      <c r="AM1370" s="85" t="str">
        <f t="shared" si="42"/>
        <v/>
      </c>
      <c r="AN1370" s="79" t="str">
        <f t="shared" si="43"/>
        <v/>
      </c>
    </row>
    <row r="1371" spans="2:40" ht="21" customHeight="1" x14ac:dyDescent="0.2">
      <c r="B1371" s="104"/>
      <c r="C1371" s="104"/>
      <c r="D1371" s="104"/>
      <c r="E1371" s="219"/>
      <c r="F1371" s="115"/>
      <c r="G1371" s="96"/>
      <c r="H1371" s="96"/>
      <c r="I1371" s="96"/>
      <c r="J1371" s="96"/>
      <c r="K1371" s="97"/>
      <c r="L1371" s="97"/>
      <c r="M1371" s="104"/>
      <c r="N1371" s="96"/>
      <c r="O1371" s="98"/>
      <c r="P1371" s="98"/>
      <c r="Q1371" s="98"/>
      <c r="R1371" s="111"/>
      <c r="S1371" s="98"/>
      <c r="T1371" s="111"/>
      <c r="U1371" s="98"/>
      <c r="V1371" s="111"/>
      <c r="W1371" s="98"/>
      <c r="X1371" s="98"/>
      <c r="Y1371" s="115"/>
      <c r="Z1371" s="96"/>
      <c r="AA1371" s="111"/>
      <c r="AB1371" s="111"/>
      <c r="AC1371" s="111"/>
      <c r="AD1371" s="111"/>
      <c r="AE1371" s="111"/>
      <c r="AF1371" s="111"/>
      <c r="AG1371" s="111"/>
      <c r="AH1371" s="111"/>
      <c r="AI1371" s="111"/>
      <c r="AJ1371" s="111"/>
      <c r="AK1371" s="111"/>
      <c r="AL1371" s="96"/>
      <c r="AM1371" s="85" t="str">
        <f t="shared" si="42"/>
        <v/>
      </c>
      <c r="AN1371" s="79" t="str">
        <f t="shared" si="43"/>
        <v/>
      </c>
    </row>
    <row r="1372" spans="2:40" ht="21" customHeight="1" x14ac:dyDescent="0.2">
      <c r="B1372" s="104"/>
      <c r="C1372" s="104"/>
      <c r="D1372" s="104"/>
      <c r="E1372" s="219"/>
      <c r="F1372" s="115"/>
      <c r="G1372" s="96"/>
      <c r="H1372" s="96"/>
      <c r="I1372" s="96"/>
      <c r="J1372" s="96"/>
      <c r="K1372" s="97"/>
      <c r="L1372" s="97"/>
      <c r="M1372" s="104"/>
      <c r="N1372" s="96"/>
      <c r="O1372" s="98"/>
      <c r="P1372" s="98"/>
      <c r="Q1372" s="98"/>
      <c r="R1372" s="111"/>
      <c r="S1372" s="98"/>
      <c r="T1372" s="111"/>
      <c r="U1372" s="98"/>
      <c r="V1372" s="111"/>
      <c r="W1372" s="98"/>
      <c r="X1372" s="98"/>
      <c r="Y1372" s="115"/>
      <c r="Z1372" s="96"/>
      <c r="AA1372" s="111"/>
      <c r="AB1372" s="111"/>
      <c r="AC1372" s="111"/>
      <c r="AD1372" s="111"/>
      <c r="AE1372" s="111"/>
      <c r="AF1372" s="111"/>
      <c r="AG1372" s="111"/>
      <c r="AH1372" s="111"/>
      <c r="AI1372" s="111"/>
      <c r="AJ1372" s="111"/>
      <c r="AK1372" s="111"/>
      <c r="AL1372" s="96"/>
      <c r="AM1372" s="85" t="str">
        <f t="shared" si="42"/>
        <v/>
      </c>
      <c r="AN1372" s="79" t="str">
        <f t="shared" si="43"/>
        <v/>
      </c>
    </row>
    <row r="1373" spans="2:40" ht="21" customHeight="1" x14ac:dyDescent="0.2">
      <c r="B1373" s="104"/>
      <c r="C1373" s="104"/>
      <c r="D1373" s="104"/>
      <c r="E1373" s="219"/>
      <c r="F1373" s="115"/>
      <c r="G1373" s="96"/>
      <c r="H1373" s="96"/>
      <c r="I1373" s="96"/>
      <c r="J1373" s="96"/>
      <c r="K1373" s="97"/>
      <c r="L1373" s="97"/>
      <c r="M1373" s="104"/>
      <c r="N1373" s="96"/>
      <c r="O1373" s="98"/>
      <c r="P1373" s="98"/>
      <c r="Q1373" s="98"/>
      <c r="R1373" s="111"/>
      <c r="S1373" s="98"/>
      <c r="T1373" s="111"/>
      <c r="U1373" s="98"/>
      <c r="V1373" s="111"/>
      <c r="W1373" s="98"/>
      <c r="X1373" s="98"/>
      <c r="Y1373" s="115"/>
      <c r="Z1373" s="96"/>
      <c r="AA1373" s="111"/>
      <c r="AB1373" s="111"/>
      <c r="AC1373" s="111"/>
      <c r="AD1373" s="111"/>
      <c r="AE1373" s="111"/>
      <c r="AF1373" s="111"/>
      <c r="AG1373" s="111"/>
      <c r="AH1373" s="111"/>
      <c r="AI1373" s="111"/>
      <c r="AJ1373" s="111"/>
      <c r="AK1373" s="111"/>
      <c r="AL1373" s="96"/>
      <c r="AM1373" s="85" t="str">
        <f t="shared" si="42"/>
        <v/>
      </c>
      <c r="AN1373" s="79" t="str">
        <f t="shared" si="43"/>
        <v/>
      </c>
    </row>
    <row r="1374" spans="2:40" ht="21" customHeight="1" x14ac:dyDescent="0.2">
      <c r="B1374" s="104"/>
      <c r="C1374" s="104"/>
      <c r="D1374" s="104"/>
      <c r="E1374" s="219"/>
      <c r="F1374" s="115"/>
      <c r="G1374" s="96"/>
      <c r="H1374" s="96"/>
      <c r="I1374" s="96"/>
      <c r="J1374" s="96"/>
      <c r="K1374" s="97"/>
      <c r="L1374" s="97"/>
      <c r="M1374" s="104"/>
      <c r="N1374" s="96"/>
      <c r="O1374" s="98"/>
      <c r="P1374" s="98"/>
      <c r="Q1374" s="98"/>
      <c r="R1374" s="111"/>
      <c r="S1374" s="98"/>
      <c r="T1374" s="111"/>
      <c r="U1374" s="98"/>
      <c r="V1374" s="111"/>
      <c r="W1374" s="98"/>
      <c r="X1374" s="98"/>
      <c r="Y1374" s="115"/>
      <c r="Z1374" s="96"/>
      <c r="AA1374" s="111"/>
      <c r="AB1374" s="111"/>
      <c r="AC1374" s="111"/>
      <c r="AD1374" s="111"/>
      <c r="AE1374" s="111"/>
      <c r="AF1374" s="111"/>
      <c r="AG1374" s="111"/>
      <c r="AH1374" s="111"/>
      <c r="AI1374" s="111"/>
      <c r="AJ1374" s="111"/>
      <c r="AK1374" s="111"/>
      <c r="AL1374" s="96"/>
      <c r="AM1374" s="85" t="str">
        <f t="shared" si="42"/>
        <v/>
      </c>
      <c r="AN1374" s="79" t="str">
        <f t="shared" si="43"/>
        <v/>
      </c>
    </row>
    <row r="1375" spans="2:40" ht="21" customHeight="1" x14ac:dyDescent="0.2">
      <c r="B1375" s="104"/>
      <c r="C1375" s="104"/>
      <c r="D1375" s="104"/>
      <c r="E1375" s="219"/>
      <c r="F1375" s="115"/>
      <c r="G1375" s="96"/>
      <c r="H1375" s="96"/>
      <c r="I1375" s="96"/>
      <c r="J1375" s="96"/>
      <c r="K1375" s="97"/>
      <c r="L1375" s="97"/>
      <c r="M1375" s="104"/>
      <c r="N1375" s="96"/>
      <c r="O1375" s="98"/>
      <c r="P1375" s="98"/>
      <c r="Q1375" s="98"/>
      <c r="R1375" s="111"/>
      <c r="S1375" s="98"/>
      <c r="T1375" s="111"/>
      <c r="U1375" s="98"/>
      <c r="V1375" s="111"/>
      <c r="W1375" s="98"/>
      <c r="X1375" s="98"/>
      <c r="Y1375" s="115"/>
      <c r="Z1375" s="96"/>
      <c r="AA1375" s="111"/>
      <c r="AB1375" s="111"/>
      <c r="AC1375" s="111"/>
      <c r="AD1375" s="111"/>
      <c r="AE1375" s="111"/>
      <c r="AF1375" s="111"/>
      <c r="AG1375" s="111"/>
      <c r="AH1375" s="111"/>
      <c r="AI1375" s="111"/>
      <c r="AJ1375" s="111"/>
      <c r="AK1375" s="111"/>
      <c r="AL1375" s="96"/>
      <c r="AM1375" s="85" t="str">
        <f t="shared" si="42"/>
        <v/>
      </c>
      <c r="AN1375" s="79" t="str">
        <f t="shared" si="43"/>
        <v/>
      </c>
    </row>
    <row r="1376" spans="2:40" ht="21" customHeight="1" x14ac:dyDescent="0.2">
      <c r="B1376" s="104"/>
      <c r="C1376" s="104"/>
      <c r="D1376" s="104"/>
      <c r="E1376" s="219"/>
      <c r="F1376" s="115"/>
      <c r="G1376" s="96"/>
      <c r="H1376" s="96"/>
      <c r="I1376" s="96"/>
      <c r="J1376" s="96"/>
      <c r="K1376" s="97"/>
      <c r="L1376" s="97"/>
      <c r="M1376" s="104"/>
      <c r="N1376" s="96"/>
      <c r="O1376" s="98"/>
      <c r="P1376" s="98"/>
      <c r="Q1376" s="98"/>
      <c r="R1376" s="111"/>
      <c r="S1376" s="98"/>
      <c r="T1376" s="111"/>
      <c r="U1376" s="98"/>
      <c r="V1376" s="111"/>
      <c r="W1376" s="98"/>
      <c r="X1376" s="98"/>
      <c r="Y1376" s="115"/>
      <c r="Z1376" s="96"/>
      <c r="AA1376" s="111"/>
      <c r="AB1376" s="111"/>
      <c r="AC1376" s="111"/>
      <c r="AD1376" s="111"/>
      <c r="AE1376" s="111"/>
      <c r="AF1376" s="111"/>
      <c r="AG1376" s="111"/>
      <c r="AH1376" s="111"/>
      <c r="AI1376" s="111"/>
      <c r="AJ1376" s="111"/>
      <c r="AK1376" s="111"/>
      <c r="AL1376" s="96"/>
      <c r="AM1376" s="85" t="str">
        <f t="shared" si="42"/>
        <v/>
      </c>
      <c r="AN1376" s="79" t="str">
        <f t="shared" si="43"/>
        <v/>
      </c>
    </row>
    <row r="1377" spans="2:40" ht="21" customHeight="1" x14ac:dyDescent="0.2">
      <c r="B1377" s="104"/>
      <c r="C1377" s="104"/>
      <c r="D1377" s="104"/>
      <c r="E1377" s="219"/>
      <c r="F1377" s="115"/>
      <c r="G1377" s="96"/>
      <c r="H1377" s="96"/>
      <c r="I1377" s="96"/>
      <c r="J1377" s="96"/>
      <c r="K1377" s="97"/>
      <c r="L1377" s="97"/>
      <c r="M1377" s="104"/>
      <c r="N1377" s="96"/>
      <c r="O1377" s="98"/>
      <c r="P1377" s="98"/>
      <c r="Q1377" s="98"/>
      <c r="R1377" s="111"/>
      <c r="S1377" s="98"/>
      <c r="T1377" s="111"/>
      <c r="U1377" s="98"/>
      <c r="V1377" s="111"/>
      <c r="W1377" s="98"/>
      <c r="X1377" s="98"/>
      <c r="Y1377" s="115"/>
      <c r="Z1377" s="96"/>
      <c r="AA1377" s="111"/>
      <c r="AB1377" s="111"/>
      <c r="AC1377" s="111"/>
      <c r="AD1377" s="111"/>
      <c r="AE1377" s="111"/>
      <c r="AF1377" s="111"/>
      <c r="AG1377" s="111"/>
      <c r="AH1377" s="111"/>
      <c r="AI1377" s="111"/>
      <c r="AJ1377" s="111"/>
      <c r="AK1377" s="111"/>
      <c r="AL1377" s="96"/>
      <c r="AM1377" s="85" t="str">
        <f t="shared" si="42"/>
        <v/>
      </c>
      <c r="AN1377" s="79" t="str">
        <f t="shared" si="43"/>
        <v/>
      </c>
    </row>
    <row r="1378" spans="2:40" ht="21" customHeight="1" x14ac:dyDescent="0.2">
      <c r="B1378" s="104"/>
      <c r="C1378" s="104"/>
      <c r="D1378" s="104"/>
      <c r="E1378" s="219"/>
      <c r="F1378" s="115"/>
      <c r="G1378" s="96"/>
      <c r="H1378" s="96"/>
      <c r="I1378" s="96"/>
      <c r="J1378" s="96"/>
      <c r="K1378" s="97"/>
      <c r="L1378" s="97"/>
      <c r="M1378" s="104"/>
      <c r="N1378" s="96"/>
      <c r="O1378" s="98"/>
      <c r="P1378" s="98"/>
      <c r="Q1378" s="98"/>
      <c r="R1378" s="111"/>
      <c r="S1378" s="98"/>
      <c r="T1378" s="111"/>
      <c r="U1378" s="98"/>
      <c r="V1378" s="111"/>
      <c r="W1378" s="98"/>
      <c r="X1378" s="98"/>
      <c r="Y1378" s="115"/>
      <c r="Z1378" s="96"/>
      <c r="AA1378" s="111"/>
      <c r="AB1378" s="111"/>
      <c r="AC1378" s="111"/>
      <c r="AD1378" s="111"/>
      <c r="AE1378" s="111"/>
      <c r="AF1378" s="111"/>
      <c r="AG1378" s="111"/>
      <c r="AH1378" s="111"/>
      <c r="AI1378" s="111"/>
      <c r="AJ1378" s="111"/>
      <c r="AK1378" s="111"/>
      <c r="AL1378" s="96"/>
      <c r="AM1378" s="85" t="str">
        <f t="shared" si="42"/>
        <v/>
      </c>
      <c r="AN1378" s="79" t="str">
        <f t="shared" si="43"/>
        <v/>
      </c>
    </row>
    <row r="1379" spans="2:40" ht="21" customHeight="1" x14ac:dyDescent="0.2">
      <c r="B1379" s="104"/>
      <c r="C1379" s="104"/>
      <c r="D1379" s="104"/>
      <c r="E1379" s="219"/>
      <c r="F1379" s="115"/>
      <c r="G1379" s="96"/>
      <c r="H1379" s="96"/>
      <c r="I1379" s="96"/>
      <c r="J1379" s="96"/>
      <c r="K1379" s="97"/>
      <c r="L1379" s="97"/>
      <c r="M1379" s="104"/>
      <c r="N1379" s="96"/>
      <c r="O1379" s="98"/>
      <c r="P1379" s="98"/>
      <c r="Q1379" s="98"/>
      <c r="R1379" s="111"/>
      <c r="S1379" s="98"/>
      <c r="T1379" s="111"/>
      <c r="U1379" s="98"/>
      <c r="V1379" s="111"/>
      <c r="W1379" s="98"/>
      <c r="X1379" s="98"/>
      <c r="Y1379" s="115"/>
      <c r="Z1379" s="96"/>
      <c r="AA1379" s="111"/>
      <c r="AB1379" s="111"/>
      <c r="AC1379" s="111"/>
      <c r="AD1379" s="111"/>
      <c r="AE1379" s="111"/>
      <c r="AF1379" s="111"/>
      <c r="AG1379" s="111"/>
      <c r="AH1379" s="111"/>
      <c r="AI1379" s="111"/>
      <c r="AJ1379" s="111"/>
      <c r="AK1379" s="111"/>
      <c r="AL1379" s="96"/>
      <c r="AM1379" s="85" t="str">
        <f t="shared" si="42"/>
        <v/>
      </c>
      <c r="AN1379" s="79" t="str">
        <f t="shared" si="43"/>
        <v/>
      </c>
    </row>
    <row r="1380" spans="2:40" ht="21" customHeight="1" x14ac:dyDescent="0.2">
      <c r="B1380" s="104"/>
      <c r="C1380" s="104"/>
      <c r="D1380" s="104"/>
      <c r="E1380" s="219"/>
      <c r="F1380" s="115"/>
      <c r="G1380" s="96"/>
      <c r="H1380" s="96"/>
      <c r="I1380" s="96"/>
      <c r="J1380" s="96"/>
      <c r="K1380" s="97"/>
      <c r="L1380" s="97"/>
      <c r="M1380" s="104"/>
      <c r="N1380" s="96"/>
      <c r="O1380" s="98"/>
      <c r="P1380" s="98"/>
      <c r="Q1380" s="98"/>
      <c r="R1380" s="111"/>
      <c r="S1380" s="98"/>
      <c r="T1380" s="111"/>
      <c r="U1380" s="98"/>
      <c r="V1380" s="111"/>
      <c r="W1380" s="98"/>
      <c r="X1380" s="98"/>
      <c r="Y1380" s="115"/>
      <c r="Z1380" s="96"/>
      <c r="AA1380" s="111"/>
      <c r="AB1380" s="111"/>
      <c r="AC1380" s="111"/>
      <c r="AD1380" s="111"/>
      <c r="AE1380" s="111"/>
      <c r="AF1380" s="111"/>
      <c r="AG1380" s="111"/>
      <c r="AH1380" s="111"/>
      <c r="AI1380" s="111"/>
      <c r="AJ1380" s="111"/>
      <c r="AK1380" s="111"/>
      <c r="AL1380" s="96"/>
      <c r="AM1380" s="85" t="str">
        <f t="shared" si="42"/>
        <v/>
      </c>
      <c r="AN1380" s="79" t="str">
        <f t="shared" si="43"/>
        <v/>
      </c>
    </row>
    <row r="1381" spans="2:40" ht="21" customHeight="1" x14ac:dyDescent="0.2">
      <c r="B1381" s="104"/>
      <c r="C1381" s="104"/>
      <c r="D1381" s="104"/>
      <c r="E1381" s="219"/>
      <c r="F1381" s="115"/>
      <c r="G1381" s="96"/>
      <c r="H1381" s="96"/>
      <c r="I1381" s="96"/>
      <c r="J1381" s="96"/>
      <c r="K1381" s="97"/>
      <c r="L1381" s="97"/>
      <c r="M1381" s="104"/>
      <c r="N1381" s="96"/>
      <c r="O1381" s="98"/>
      <c r="P1381" s="98"/>
      <c r="Q1381" s="98"/>
      <c r="R1381" s="111"/>
      <c r="S1381" s="98"/>
      <c r="T1381" s="111"/>
      <c r="U1381" s="98"/>
      <c r="V1381" s="111"/>
      <c r="W1381" s="98"/>
      <c r="X1381" s="98"/>
      <c r="Y1381" s="115"/>
      <c r="Z1381" s="96"/>
      <c r="AA1381" s="111"/>
      <c r="AB1381" s="111"/>
      <c r="AC1381" s="111"/>
      <c r="AD1381" s="111"/>
      <c r="AE1381" s="111"/>
      <c r="AF1381" s="111"/>
      <c r="AG1381" s="111"/>
      <c r="AH1381" s="111"/>
      <c r="AI1381" s="111"/>
      <c r="AJ1381" s="111"/>
      <c r="AK1381" s="111"/>
      <c r="AL1381" s="96"/>
      <c r="AM1381" s="85" t="str">
        <f t="shared" si="42"/>
        <v/>
      </c>
      <c r="AN1381" s="79" t="str">
        <f t="shared" si="43"/>
        <v/>
      </c>
    </row>
    <row r="1382" spans="2:40" ht="21" customHeight="1" x14ac:dyDescent="0.2">
      <c r="B1382" s="104"/>
      <c r="C1382" s="104"/>
      <c r="D1382" s="104"/>
      <c r="E1382" s="219"/>
      <c r="F1382" s="115"/>
      <c r="G1382" s="96"/>
      <c r="H1382" s="96"/>
      <c r="I1382" s="96"/>
      <c r="J1382" s="96"/>
      <c r="K1382" s="97"/>
      <c r="L1382" s="97"/>
      <c r="M1382" s="104"/>
      <c r="N1382" s="96"/>
      <c r="O1382" s="98"/>
      <c r="P1382" s="98"/>
      <c r="Q1382" s="98"/>
      <c r="R1382" s="111"/>
      <c r="S1382" s="98"/>
      <c r="T1382" s="111"/>
      <c r="U1382" s="98"/>
      <c r="V1382" s="111"/>
      <c r="W1382" s="98"/>
      <c r="X1382" s="98"/>
      <c r="Y1382" s="115"/>
      <c r="Z1382" s="96"/>
      <c r="AA1382" s="111"/>
      <c r="AB1382" s="111"/>
      <c r="AC1382" s="111"/>
      <c r="AD1382" s="111"/>
      <c r="AE1382" s="111"/>
      <c r="AF1382" s="111"/>
      <c r="AG1382" s="111"/>
      <c r="AH1382" s="111"/>
      <c r="AI1382" s="111"/>
      <c r="AJ1382" s="111"/>
      <c r="AK1382" s="111"/>
      <c r="AL1382" s="96"/>
      <c r="AM1382" s="85" t="str">
        <f t="shared" si="42"/>
        <v/>
      </c>
      <c r="AN1382" s="79" t="str">
        <f t="shared" si="43"/>
        <v/>
      </c>
    </row>
    <row r="1383" spans="2:40" ht="21" customHeight="1" x14ac:dyDescent="0.2">
      <c r="B1383" s="104"/>
      <c r="C1383" s="104"/>
      <c r="D1383" s="104"/>
      <c r="E1383" s="219"/>
      <c r="F1383" s="115"/>
      <c r="G1383" s="96"/>
      <c r="H1383" s="96"/>
      <c r="I1383" s="96"/>
      <c r="J1383" s="96"/>
      <c r="K1383" s="97"/>
      <c r="L1383" s="97"/>
      <c r="M1383" s="104"/>
      <c r="N1383" s="96"/>
      <c r="O1383" s="98"/>
      <c r="P1383" s="98"/>
      <c r="Q1383" s="98"/>
      <c r="R1383" s="111"/>
      <c r="S1383" s="98"/>
      <c r="T1383" s="111"/>
      <c r="U1383" s="98"/>
      <c r="V1383" s="111"/>
      <c r="W1383" s="98"/>
      <c r="X1383" s="98"/>
      <c r="Y1383" s="115"/>
      <c r="Z1383" s="96"/>
      <c r="AA1383" s="111"/>
      <c r="AB1383" s="111"/>
      <c r="AC1383" s="111"/>
      <c r="AD1383" s="111"/>
      <c r="AE1383" s="111"/>
      <c r="AF1383" s="111"/>
      <c r="AG1383" s="111"/>
      <c r="AH1383" s="111"/>
      <c r="AI1383" s="111"/>
      <c r="AJ1383" s="111"/>
      <c r="AK1383" s="111"/>
      <c r="AL1383" s="96"/>
      <c r="AM1383" s="85" t="str">
        <f t="shared" si="42"/>
        <v/>
      </c>
      <c r="AN1383" s="79" t="str">
        <f t="shared" si="43"/>
        <v/>
      </c>
    </row>
    <row r="1384" spans="2:40" ht="21" customHeight="1" x14ac:dyDescent="0.2">
      <c r="B1384" s="104"/>
      <c r="C1384" s="104"/>
      <c r="D1384" s="104"/>
      <c r="E1384" s="219"/>
      <c r="F1384" s="115"/>
      <c r="G1384" s="96"/>
      <c r="H1384" s="96"/>
      <c r="I1384" s="96"/>
      <c r="J1384" s="96"/>
      <c r="K1384" s="97"/>
      <c r="L1384" s="97"/>
      <c r="M1384" s="104"/>
      <c r="N1384" s="96"/>
      <c r="O1384" s="98"/>
      <c r="P1384" s="98"/>
      <c r="Q1384" s="98"/>
      <c r="R1384" s="111"/>
      <c r="S1384" s="98"/>
      <c r="T1384" s="111"/>
      <c r="U1384" s="98"/>
      <c r="V1384" s="111"/>
      <c r="W1384" s="98"/>
      <c r="X1384" s="98"/>
      <c r="Y1384" s="115"/>
      <c r="Z1384" s="96"/>
      <c r="AA1384" s="111"/>
      <c r="AB1384" s="111"/>
      <c r="AC1384" s="111"/>
      <c r="AD1384" s="111"/>
      <c r="AE1384" s="111"/>
      <c r="AF1384" s="111"/>
      <c r="AG1384" s="111"/>
      <c r="AH1384" s="111"/>
      <c r="AI1384" s="111"/>
      <c r="AJ1384" s="111"/>
      <c r="AK1384" s="111"/>
      <c r="AL1384" s="96"/>
      <c r="AM1384" s="85" t="str">
        <f t="shared" si="42"/>
        <v/>
      </c>
      <c r="AN1384" s="79" t="str">
        <f t="shared" si="43"/>
        <v/>
      </c>
    </row>
    <row r="1385" spans="2:40" ht="21" customHeight="1" x14ac:dyDescent="0.2">
      <c r="B1385" s="104"/>
      <c r="C1385" s="104"/>
      <c r="D1385" s="104"/>
      <c r="E1385" s="219"/>
      <c r="F1385" s="115"/>
      <c r="G1385" s="96"/>
      <c r="H1385" s="96"/>
      <c r="I1385" s="96"/>
      <c r="J1385" s="96"/>
      <c r="K1385" s="97"/>
      <c r="L1385" s="97"/>
      <c r="M1385" s="104"/>
      <c r="N1385" s="96"/>
      <c r="O1385" s="98"/>
      <c r="P1385" s="98"/>
      <c r="Q1385" s="98"/>
      <c r="R1385" s="111"/>
      <c r="S1385" s="98"/>
      <c r="T1385" s="111"/>
      <c r="U1385" s="98"/>
      <c r="V1385" s="111"/>
      <c r="W1385" s="98"/>
      <c r="X1385" s="98"/>
      <c r="Y1385" s="115"/>
      <c r="Z1385" s="96"/>
      <c r="AA1385" s="111"/>
      <c r="AB1385" s="111"/>
      <c r="AC1385" s="111"/>
      <c r="AD1385" s="111"/>
      <c r="AE1385" s="111"/>
      <c r="AF1385" s="111"/>
      <c r="AG1385" s="111"/>
      <c r="AH1385" s="111"/>
      <c r="AI1385" s="111"/>
      <c r="AJ1385" s="111"/>
      <c r="AK1385" s="111"/>
      <c r="AL1385" s="96"/>
      <c r="AM1385" s="85" t="str">
        <f t="shared" si="42"/>
        <v/>
      </c>
      <c r="AN1385" s="79" t="str">
        <f t="shared" si="43"/>
        <v/>
      </c>
    </row>
    <row r="1386" spans="2:40" ht="21" customHeight="1" x14ac:dyDescent="0.2">
      <c r="B1386" s="104"/>
      <c r="C1386" s="104"/>
      <c r="D1386" s="104"/>
      <c r="E1386" s="219"/>
      <c r="F1386" s="115"/>
      <c r="G1386" s="96"/>
      <c r="H1386" s="96"/>
      <c r="I1386" s="96"/>
      <c r="J1386" s="96"/>
      <c r="K1386" s="97"/>
      <c r="L1386" s="97"/>
      <c r="M1386" s="104"/>
      <c r="N1386" s="96"/>
      <c r="O1386" s="98"/>
      <c r="P1386" s="98"/>
      <c r="Q1386" s="98"/>
      <c r="R1386" s="111"/>
      <c r="S1386" s="98"/>
      <c r="T1386" s="111"/>
      <c r="U1386" s="98"/>
      <c r="V1386" s="111"/>
      <c r="W1386" s="98"/>
      <c r="X1386" s="98"/>
      <c r="Y1386" s="115"/>
      <c r="Z1386" s="96"/>
      <c r="AA1386" s="111"/>
      <c r="AB1386" s="111"/>
      <c r="AC1386" s="111"/>
      <c r="AD1386" s="111"/>
      <c r="AE1386" s="111"/>
      <c r="AF1386" s="111"/>
      <c r="AG1386" s="111"/>
      <c r="AH1386" s="111"/>
      <c r="AI1386" s="111"/>
      <c r="AJ1386" s="111"/>
      <c r="AK1386" s="111"/>
      <c r="AL1386" s="96"/>
      <c r="AM1386" s="85" t="str">
        <f t="shared" si="42"/>
        <v/>
      </c>
      <c r="AN1386" s="79" t="str">
        <f t="shared" si="43"/>
        <v/>
      </c>
    </row>
    <row r="1387" spans="2:40" ht="21" customHeight="1" x14ac:dyDescent="0.2">
      <c r="B1387" s="104"/>
      <c r="C1387" s="104"/>
      <c r="D1387" s="104"/>
      <c r="E1387" s="219"/>
      <c r="F1387" s="115"/>
      <c r="G1387" s="96"/>
      <c r="H1387" s="96"/>
      <c r="I1387" s="96"/>
      <c r="J1387" s="96"/>
      <c r="K1387" s="97"/>
      <c r="L1387" s="97"/>
      <c r="M1387" s="104"/>
      <c r="N1387" s="96"/>
      <c r="O1387" s="98"/>
      <c r="P1387" s="98"/>
      <c r="Q1387" s="98"/>
      <c r="R1387" s="111"/>
      <c r="S1387" s="98"/>
      <c r="T1387" s="111"/>
      <c r="U1387" s="98"/>
      <c r="V1387" s="111"/>
      <c r="W1387" s="98"/>
      <c r="X1387" s="98"/>
      <c r="Y1387" s="115"/>
      <c r="Z1387" s="96"/>
      <c r="AA1387" s="111"/>
      <c r="AB1387" s="111"/>
      <c r="AC1387" s="111"/>
      <c r="AD1387" s="111"/>
      <c r="AE1387" s="111"/>
      <c r="AF1387" s="111"/>
      <c r="AG1387" s="111"/>
      <c r="AH1387" s="111"/>
      <c r="AI1387" s="111"/>
      <c r="AJ1387" s="111"/>
      <c r="AK1387" s="111"/>
      <c r="AL1387" s="96"/>
      <c r="AM1387" s="85" t="str">
        <f t="shared" si="42"/>
        <v/>
      </c>
      <c r="AN1387" s="79" t="str">
        <f t="shared" si="43"/>
        <v/>
      </c>
    </row>
    <row r="1388" spans="2:40" ht="21" customHeight="1" x14ac:dyDescent="0.2">
      <c r="B1388" s="104"/>
      <c r="C1388" s="104"/>
      <c r="D1388" s="104"/>
      <c r="E1388" s="219"/>
      <c r="F1388" s="115"/>
      <c r="G1388" s="96"/>
      <c r="H1388" s="96"/>
      <c r="I1388" s="96"/>
      <c r="J1388" s="96"/>
      <c r="K1388" s="97"/>
      <c r="L1388" s="97"/>
      <c r="M1388" s="104"/>
      <c r="N1388" s="96"/>
      <c r="O1388" s="98"/>
      <c r="P1388" s="98"/>
      <c r="Q1388" s="98"/>
      <c r="R1388" s="111"/>
      <c r="S1388" s="98"/>
      <c r="T1388" s="111"/>
      <c r="U1388" s="98"/>
      <c r="V1388" s="111"/>
      <c r="W1388" s="98"/>
      <c r="X1388" s="98"/>
      <c r="Y1388" s="115"/>
      <c r="Z1388" s="96"/>
      <c r="AA1388" s="111"/>
      <c r="AB1388" s="111"/>
      <c r="AC1388" s="111"/>
      <c r="AD1388" s="111"/>
      <c r="AE1388" s="111"/>
      <c r="AF1388" s="111"/>
      <c r="AG1388" s="111"/>
      <c r="AH1388" s="111"/>
      <c r="AI1388" s="111"/>
      <c r="AJ1388" s="111"/>
      <c r="AK1388" s="111"/>
      <c r="AL1388" s="96"/>
      <c r="AM1388" s="85" t="str">
        <f t="shared" si="42"/>
        <v/>
      </c>
      <c r="AN1388" s="79" t="str">
        <f t="shared" si="43"/>
        <v/>
      </c>
    </row>
    <row r="1389" spans="2:40" ht="21" customHeight="1" x14ac:dyDescent="0.2">
      <c r="B1389" s="104"/>
      <c r="C1389" s="104"/>
      <c r="D1389" s="104"/>
      <c r="E1389" s="219"/>
      <c r="F1389" s="115"/>
      <c r="G1389" s="96"/>
      <c r="H1389" s="96"/>
      <c r="I1389" s="96"/>
      <c r="J1389" s="96"/>
      <c r="K1389" s="97"/>
      <c r="L1389" s="97"/>
      <c r="M1389" s="104"/>
      <c r="N1389" s="96"/>
      <c r="O1389" s="98"/>
      <c r="P1389" s="98"/>
      <c r="Q1389" s="98"/>
      <c r="R1389" s="111"/>
      <c r="S1389" s="98"/>
      <c r="T1389" s="111"/>
      <c r="U1389" s="98"/>
      <c r="V1389" s="111"/>
      <c r="W1389" s="98"/>
      <c r="X1389" s="98"/>
      <c r="Y1389" s="115"/>
      <c r="Z1389" s="96"/>
      <c r="AA1389" s="111"/>
      <c r="AB1389" s="111"/>
      <c r="AC1389" s="111"/>
      <c r="AD1389" s="111"/>
      <c r="AE1389" s="111"/>
      <c r="AF1389" s="111"/>
      <c r="AG1389" s="111"/>
      <c r="AH1389" s="111"/>
      <c r="AI1389" s="111"/>
      <c r="AJ1389" s="111"/>
      <c r="AK1389" s="111"/>
      <c r="AL1389" s="96"/>
      <c r="AM1389" s="85" t="str">
        <f t="shared" si="42"/>
        <v/>
      </c>
      <c r="AN1389" s="79" t="str">
        <f t="shared" si="43"/>
        <v/>
      </c>
    </row>
    <row r="1390" spans="2:40" ht="21" customHeight="1" x14ac:dyDescent="0.2">
      <c r="B1390" s="104"/>
      <c r="C1390" s="104"/>
      <c r="D1390" s="104"/>
      <c r="E1390" s="219"/>
      <c r="F1390" s="115"/>
      <c r="G1390" s="96"/>
      <c r="H1390" s="96"/>
      <c r="I1390" s="96"/>
      <c r="J1390" s="96"/>
      <c r="K1390" s="97"/>
      <c r="L1390" s="97"/>
      <c r="M1390" s="104"/>
      <c r="N1390" s="96"/>
      <c r="O1390" s="98"/>
      <c r="P1390" s="98"/>
      <c r="Q1390" s="98"/>
      <c r="R1390" s="111"/>
      <c r="S1390" s="98"/>
      <c r="T1390" s="111"/>
      <c r="U1390" s="98"/>
      <c r="V1390" s="111"/>
      <c r="W1390" s="98"/>
      <c r="X1390" s="98"/>
      <c r="Y1390" s="115"/>
      <c r="Z1390" s="96"/>
      <c r="AA1390" s="111"/>
      <c r="AB1390" s="111"/>
      <c r="AC1390" s="111"/>
      <c r="AD1390" s="111"/>
      <c r="AE1390" s="111"/>
      <c r="AF1390" s="111"/>
      <c r="AG1390" s="111"/>
      <c r="AH1390" s="111"/>
      <c r="AI1390" s="111"/>
      <c r="AJ1390" s="111"/>
      <c r="AK1390" s="111"/>
      <c r="AL1390" s="96"/>
      <c r="AM1390" s="85" t="str">
        <f t="shared" si="42"/>
        <v/>
      </c>
      <c r="AN1390" s="79" t="str">
        <f t="shared" si="43"/>
        <v/>
      </c>
    </row>
    <row r="1391" spans="2:40" ht="21" customHeight="1" x14ac:dyDescent="0.2">
      <c r="B1391" s="104"/>
      <c r="C1391" s="104"/>
      <c r="D1391" s="104"/>
      <c r="E1391" s="219"/>
      <c r="F1391" s="115"/>
      <c r="G1391" s="96"/>
      <c r="H1391" s="96"/>
      <c r="I1391" s="96"/>
      <c r="J1391" s="96"/>
      <c r="K1391" s="97"/>
      <c r="L1391" s="97"/>
      <c r="M1391" s="104"/>
      <c r="N1391" s="96"/>
      <c r="O1391" s="98"/>
      <c r="P1391" s="98"/>
      <c r="Q1391" s="98"/>
      <c r="R1391" s="111"/>
      <c r="S1391" s="98"/>
      <c r="T1391" s="111"/>
      <c r="U1391" s="98"/>
      <c r="V1391" s="111"/>
      <c r="W1391" s="98"/>
      <c r="X1391" s="98"/>
      <c r="Y1391" s="115"/>
      <c r="Z1391" s="96"/>
      <c r="AA1391" s="111"/>
      <c r="AB1391" s="111"/>
      <c r="AC1391" s="111"/>
      <c r="AD1391" s="111"/>
      <c r="AE1391" s="111"/>
      <c r="AF1391" s="111"/>
      <c r="AG1391" s="111"/>
      <c r="AH1391" s="111"/>
      <c r="AI1391" s="111"/>
      <c r="AJ1391" s="111"/>
      <c r="AK1391" s="111"/>
      <c r="AL1391" s="96"/>
      <c r="AM1391" s="85" t="str">
        <f t="shared" si="42"/>
        <v/>
      </c>
      <c r="AN1391" s="79" t="str">
        <f t="shared" si="43"/>
        <v/>
      </c>
    </row>
    <row r="1392" spans="2:40" ht="21" customHeight="1" x14ac:dyDescent="0.2">
      <c r="B1392" s="104"/>
      <c r="C1392" s="104"/>
      <c r="D1392" s="104"/>
      <c r="E1392" s="219"/>
      <c r="F1392" s="115"/>
      <c r="G1392" s="96"/>
      <c r="H1392" s="96"/>
      <c r="I1392" s="96"/>
      <c r="J1392" s="96"/>
      <c r="K1392" s="97"/>
      <c r="L1392" s="97"/>
      <c r="M1392" s="104"/>
      <c r="N1392" s="96"/>
      <c r="O1392" s="98"/>
      <c r="P1392" s="98"/>
      <c r="Q1392" s="98"/>
      <c r="R1392" s="111"/>
      <c r="S1392" s="98"/>
      <c r="T1392" s="111"/>
      <c r="U1392" s="98"/>
      <c r="V1392" s="111"/>
      <c r="W1392" s="98"/>
      <c r="X1392" s="98"/>
      <c r="Y1392" s="115"/>
      <c r="Z1392" s="96"/>
      <c r="AA1392" s="111"/>
      <c r="AB1392" s="111"/>
      <c r="AC1392" s="111"/>
      <c r="AD1392" s="111"/>
      <c r="AE1392" s="111"/>
      <c r="AF1392" s="111"/>
      <c r="AG1392" s="111"/>
      <c r="AH1392" s="111"/>
      <c r="AI1392" s="111"/>
      <c r="AJ1392" s="111"/>
      <c r="AK1392" s="111"/>
      <c r="AL1392" s="96"/>
      <c r="AM1392" s="85" t="str">
        <f t="shared" si="42"/>
        <v/>
      </c>
      <c r="AN1392" s="79" t="str">
        <f t="shared" si="43"/>
        <v/>
      </c>
    </row>
    <row r="1393" spans="2:40" ht="21" customHeight="1" x14ac:dyDescent="0.2">
      <c r="B1393" s="104"/>
      <c r="C1393" s="104"/>
      <c r="D1393" s="104"/>
      <c r="E1393" s="219"/>
      <c r="F1393" s="115"/>
      <c r="G1393" s="96"/>
      <c r="H1393" s="96"/>
      <c r="I1393" s="96"/>
      <c r="J1393" s="96"/>
      <c r="K1393" s="97"/>
      <c r="L1393" s="97"/>
      <c r="M1393" s="104"/>
      <c r="N1393" s="96"/>
      <c r="O1393" s="98"/>
      <c r="P1393" s="98"/>
      <c r="Q1393" s="98"/>
      <c r="R1393" s="111"/>
      <c r="S1393" s="98"/>
      <c r="T1393" s="111"/>
      <c r="U1393" s="98"/>
      <c r="V1393" s="111"/>
      <c r="W1393" s="98"/>
      <c r="X1393" s="98"/>
      <c r="Y1393" s="115"/>
      <c r="Z1393" s="96"/>
      <c r="AA1393" s="111"/>
      <c r="AB1393" s="111"/>
      <c r="AC1393" s="111"/>
      <c r="AD1393" s="111"/>
      <c r="AE1393" s="111"/>
      <c r="AF1393" s="111"/>
      <c r="AG1393" s="111"/>
      <c r="AH1393" s="111"/>
      <c r="AI1393" s="111"/>
      <c r="AJ1393" s="111"/>
      <c r="AK1393" s="111"/>
      <c r="AL1393" s="96"/>
      <c r="AM1393" s="85" t="str">
        <f t="shared" si="42"/>
        <v/>
      </c>
      <c r="AN1393" s="79" t="str">
        <f t="shared" si="43"/>
        <v/>
      </c>
    </row>
    <row r="1394" spans="2:40" ht="21" customHeight="1" x14ac:dyDescent="0.2">
      <c r="B1394" s="104"/>
      <c r="C1394" s="104"/>
      <c r="D1394" s="104"/>
      <c r="E1394" s="219"/>
      <c r="F1394" s="115"/>
      <c r="G1394" s="96"/>
      <c r="H1394" s="96"/>
      <c r="I1394" s="96"/>
      <c r="J1394" s="96"/>
      <c r="K1394" s="97"/>
      <c r="L1394" s="97"/>
      <c r="M1394" s="104"/>
      <c r="N1394" s="96"/>
      <c r="O1394" s="98"/>
      <c r="P1394" s="98"/>
      <c r="Q1394" s="98"/>
      <c r="R1394" s="111"/>
      <c r="S1394" s="98"/>
      <c r="T1394" s="111"/>
      <c r="U1394" s="98"/>
      <c r="V1394" s="111"/>
      <c r="W1394" s="98"/>
      <c r="X1394" s="98"/>
      <c r="Y1394" s="115"/>
      <c r="Z1394" s="96"/>
      <c r="AA1394" s="111"/>
      <c r="AB1394" s="111"/>
      <c r="AC1394" s="111"/>
      <c r="AD1394" s="111"/>
      <c r="AE1394" s="111"/>
      <c r="AF1394" s="111"/>
      <c r="AG1394" s="111"/>
      <c r="AH1394" s="111"/>
      <c r="AI1394" s="111"/>
      <c r="AJ1394" s="111"/>
      <c r="AK1394" s="111"/>
      <c r="AL1394" s="96"/>
      <c r="AM1394" s="85" t="str">
        <f t="shared" si="42"/>
        <v/>
      </c>
      <c r="AN1394" s="79" t="str">
        <f t="shared" si="43"/>
        <v/>
      </c>
    </row>
    <row r="1395" spans="2:40" ht="21" customHeight="1" x14ac:dyDescent="0.2">
      <c r="B1395" s="104"/>
      <c r="C1395" s="104"/>
      <c r="D1395" s="104"/>
      <c r="E1395" s="219"/>
      <c r="F1395" s="115"/>
      <c r="G1395" s="96"/>
      <c r="H1395" s="96"/>
      <c r="I1395" s="96"/>
      <c r="J1395" s="96"/>
      <c r="K1395" s="97"/>
      <c r="L1395" s="97"/>
      <c r="M1395" s="104"/>
      <c r="N1395" s="96"/>
      <c r="O1395" s="98"/>
      <c r="P1395" s="98"/>
      <c r="Q1395" s="98"/>
      <c r="R1395" s="111"/>
      <c r="S1395" s="98"/>
      <c r="T1395" s="111"/>
      <c r="U1395" s="98"/>
      <c r="V1395" s="111"/>
      <c r="W1395" s="98"/>
      <c r="X1395" s="98"/>
      <c r="Y1395" s="115"/>
      <c r="Z1395" s="96"/>
      <c r="AA1395" s="111"/>
      <c r="AB1395" s="111"/>
      <c r="AC1395" s="111"/>
      <c r="AD1395" s="111"/>
      <c r="AE1395" s="111"/>
      <c r="AF1395" s="111"/>
      <c r="AG1395" s="111"/>
      <c r="AH1395" s="111"/>
      <c r="AI1395" s="111"/>
      <c r="AJ1395" s="111"/>
      <c r="AK1395" s="111"/>
      <c r="AL1395" s="96"/>
      <c r="AM1395" s="85" t="str">
        <f t="shared" si="42"/>
        <v/>
      </c>
      <c r="AN1395" s="79" t="str">
        <f t="shared" si="43"/>
        <v/>
      </c>
    </row>
    <row r="1396" spans="2:40" ht="21" customHeight="1" x14ac:dyDescent="0.2">
      <c r="B1396" s="104"/>
      <c r="C1396" s="104"/>
      <c r="D1396" s="104"/>
      <c r="E1396" s="219"/>
      <c r="F1396" s="115"/>
      <c r="G1396" s="96"/>
      <c r="H1396" s="96"/>
      <c r="I1396" s="96"/>
      <c r="J1396" s="96"/>
      <c r="K1396" s="97"/>
      <c r="L1396" s="97"/>
      <c r="M1396" s="104"/>
      <c r="N1396" s="96"/>
      <c r="O1396" s="98"/>
      <c r="P1396" s="98"/>
      <c r="Q1396" s="98"/>
      <c r="R1396" s="111"/>
      <c r="S1396" s="98"/>
      <c r="T1396" s="111"/>
      <c r="U1396" s="98"/>
      <c r="V1396" s="111"/>
      <c r="W1396" s="98"/>
      <c r="X1396" s="98"/>
      <c r="Y1396" s="115"/>
      <c r="Z1396" s="96"/>
      <c r="AA1396" s="111"/>
      <c r="AB1396" s="111"/>
      <c r="AC1396" s="111"/>
      <c r="AD1396" s="111"/>
      <c r="AE1396" s="111"/>
      <c r="AF1396" s="111"/>
      <c r="AG1396" s="111"/>
      <c r="AH1396" s="111"/>
      <c r="AI1396" s="111"/>
      <c r="AJ1396" s="111"/>
      <c r="AK1396" s="111"/>
      <c r="AL1396" s="96"/>
      <c r="AM1396" s="85" t="str">
        <f t="shared" si="42"/>
        <v/>
      </c>
      <c r="AN1396" s="79" t="str">
        <f t="shared" si="43"/>
        <v/>
      </c>
    </row>
    <row r="1397" spans="2:40" ht="21" customHeight="1" x14ac:dyDescent="0.2">
      <c r="B1397" s="104"/>
      <c r="C1397" s="104"/>
      <c r="D1397" s="104"/>
      <c r="E1397" s="219"/>
      <c r="F1397" s="115"/>
      <c r="G1397" s="96"/>
      <c r="H1397" s="96"/>
      <c r="I1397" s="96"/>
      <c r="J1397" s="96"/>
      <c r="K1397" s="97"/>
      <c r="L1397" s="97"/>
      <c r="M1397" s="104"/>
      <c r="N1397" s="96"/>
      <c r="O1397" s="98"/>
      <c r="P1397" s="98"/>
      <c r="Q1397" s="98"/>
      <c r="R1397" s="111"/>
      <c r="S1397" s="98"/>
      <c r="T1397" s="111"/>
      <c r="U1397" s="98"/>
      <c r="V1397" s="111"/>
      <c r="W1397" s="98"/>
      <c r="X1397" s="98"/>
      <c r="Y1397" s="115"/>
      <c r="Z1397" s="96"/>
      <c r="AA1397" s="111"/>
      <c r="AB1397" s="111"/>
      <c r="AC1397" s="111"/>
      <c r="AD1397" s="111"/>
      <c r="AE1397" s="111"/>
      <c r="AF1397" s="111"/>
      <c r="AG1397" s="111"/>
      <c r="AH1397" s="111"/>
      <c r="AI1397" s="111"/>
      <c r="AJ1397" s="111"/>
      <c r="AK1397" s="111"/>
      <c r="AL1397" s="96"/>
      <c r="AM1397" s="85" t="str">
        <f t="shared" si="42"/>
        <v/>
      </c>
      <c r="AN1397" s="79" t="str">
        <f t="shared" si="43"/>
        <v/>
      </c>
    </row>
    <row r="1398" spans="2:40" ht="21" customHeight="1" x14ac:dyDescent="0.2">
      <c r="B1398" s="104"/>
      <c r="C1398" s="104"/>
      <c r="D1398" s="104"/>
      <c r="E1398" s="219"/>
      <c r="F1398" s="115"/>
      <c r="G1398" s="96"/>
      <c r="H1398" s="96"/>
      <c r="I1398" s="96"/>
      <c r="J1398" s="96"/>
      <c r="K1398" s="97"/>
      <c r="L1398" s="97"/>
      <c r="M1398" s="104"/>
      <c r="N1398" s="96"/>
      <c r="O1398" s="98"/>
      <c r="P1398" s="98"/>
      <c r="Q1398" s="98"/>
      <c r="R1398" s="111"/>
      <c r="S1398" s="98"/>
      <c r="T1398" s="111"/>
      <c r="U1398" s="98"/>
      <c r="V1398" s="111"/>
      <c r="W1398" s="98"/>
      <c r="X1398" s="98"/>
      <c r="Y1398" s="115"/>
      <c r="Z1398" s="96"/>
      <c r="AA1398" s="111"/>
      <c r="AB1398" s="111"/>
      <c r="AC1398" s="111"/>
      <c r="AD1398" s="111"/>
      <c r="AE1398" s="111"/>
      <c r="AF1398" s="111"/>
      <c r="AG1398" s="111"/>
      <c r="AH1398" s="111"/>
      <c r="AI1398" s="111"/>
      <c r="AJ1398" s="111"/>
      <c r="AK1398" s="111"/>
      <c r="AL1398" s="96"/>
      <c r="AM1398" s="85" t="str">
        <f t="shared" si="42"/>
        <v/>
      </c>
      <c r="AN1398" s="79" t="str">
        <f t="shared" si="43"/>
        <v/>
      </c>
    </row>
    <row r="1399" spans="2:40" ht="21" customHeight="1" x14ac:dyDescent="0.2">
      <c r="B1399" s="104"/>
      <c r="C1399" s="104"/>
      <c r="D1399" s="104"/>
      <c r="E1399" s="219"/>
      <c r="F1399" s="115"/>
      <c r="G1399" s="96"/>
      <c r="H1399" s="96"/>
      <c r="I1399" s="96"/>
      <c r="J1399" s="96"/>
      <c r="K1399" s="97"/>
      <c r="L1399" s="97"/>
      <c r="M1399" s="104"/>
      <c r="N1399" s="96"/>
      <c r="O1399" s="98"/>
      <c r="P1399" s="98"/>
      <c r="Q1399" s="98"/>
      <c r="R1399" s="111"/>
      <c r="S1399" s="98"/>
      <c r="T1399" s="111"/>
      <c r="U1399" s="98"/>
      <c r="V1399" s="111"/>
      <c r="W1399" s="98"/>
      <c r="X1399" s="98"/>
      <c r="Y1399" s="115"/>
      <c r="Z1399" s="96"/>
      <c r="AA1399" s="111"/>
      <c r="AB1399" s="111"/>
      <c r="AC1399" s="111"/>
      <c r="AD1399" s="111"/>
      <c r="AE1399" s="111"/>
      <c r="AF1399" s="111"/>
      <c r="AG1399" s="111"/>
      <c r="AH1399" s="111"/>
      <c r="AI1399" s="111"/>
      <c r="AJ1399" s="111"/>
      <c r="AK1399" s="111"/>
      <c r="AL1399" s="96"/>
      <c r="AM1399" s="85" t="str">
        <f t="shared" si="42"/>
        <v/>
      </c>
      <c r="AN1399" s="79" t="str">
        <f t="shared" si="43"/>
        <v/>
      </c>
    </row>
    <row r="1400" spans="2:40" ht="21" customHeight="1" x14ac:dyDescent="0.2">
      <c r="B1400" s="104"/>
      <c r="C1400" s="104"/>
      <c r="D1400" s="104"/>
      <c r="E1400" s="219"/>
      <c r="F1400" s="115"/>
      <c r="G1400" s="96"/>
      <c r="H1400" s="96"/>
      <c r="I1400" s="96"/>
      <c r="J1400" s="96"/>
      <c r="K1400" s="97"/>
      <c r="L1400" s="97"/>
      <c r="M1400" s="104"/>
      <c r="N1400" s="96"/>
      <c r="O1400" s="98"/>
      <c r="P1400" s="98"/>
      <c r="Q1400" s="98"/>
      <c r="R1400" s="111"/>
      <c r="S1400" s="98"/>
      <c r="T1400" s="111"/>
      <c r="U1400" s="98"/>
      <c r="V1400" s="111"/>
      <c r="W1400" s="98"/>
      <c r="X1400" s="98"/>
      <c r="Y1400" s="115"/>
      <c r="Z1400" s="96"/>
      <c r="AA1400" s="111"/>
      <c r="AB1400" s="111"/>
      <c r="AC1400" s="111"/>
      <c r="AD1400" s="111"/>
      <c r="AE1400" s="111"/>
      <c r="AF1400" s="111"/>
      <c r="AG1400" s="111"/>
      <c r="AH1400" s="111"/>
      <c r="AI1400" s="111"/>
      <c r="AJ1400" s="111"/>
      <c r="AK1400" s="111"/>
      <c r="AL1400" s="96"/>
      <c r="AM1400" s="85" t="str">
        <f t="shared" si="42"/>
        <v/>
      </c>
      <c r="AN1400" s="79" t="str">
        <f t="shared" si="43"/>
        <v/>
      </c>
    </row>
    <row r="1401" spans="2:40" ht="21" customHeight="1" x14ac:dyDescent="0.2">
      <c r="B1401" s="104"/>
      <c r="C1401" s="104"/>
      <c r="D1401" s="104"/>
      <c r="E1401" s="219"/>
      <c r="F1401" s="115"/>
      <c r="G1401" s="96"/>
      <c r="H1401" s="96"/>
      <c r="I1401" s="96"/>
      <c r="J1401" s="96"/>
      <c r="K1401" s="97"/>
      <c r="L1401" s="97"/>
      <c r="M1401" s="104"/>
      <c r="N1401" s="96"/>
      <c r="O1401" s="98"/>
      <c r="P1401" s="98"/>
      <c r="Q1401" s="98"/>
      <c r="R1401" s="111"/>
      <c r="S1401" s="98"/>
      <c r="T1401" s="111"/>
      <c r="U1401" s="98"/>
      <c r="V1401" s="111"/>
      <c r="W1401" s="98"/>
      <c r="X1401" s="98"/>
      <c r="Y1401" s="115"/>
      <c r="Z1401" s="96"/>
      <c r="AA1401" s="111"/>
      <c r="AB1401" s="111"/>
      <c r="AC1401" s="111"/>
      <c r="AD1401" s="111"/>
      <c r="AE1401" s="111"/>
      <c r="AF1401" s="111"/>
      <c r="AG1401" s="111"/>
      <c r="AH1401" s="111"/>
      <c r="AI1401" s="111"/>
      <c r="AJ1401" s="111"/>
      <c r="AK1401" s="111"/>
      <c r="AL1401" s="96"/>
      <c r="AM1401" s="85" t="str">
        <f t="shared" si="42"/>
        <v/>
      </c>
      <c r="AN1401" s="79" t="str">
        <f t="shared" si="43"/>
        <v/>
      </c>
    </row>
    <row r="1402" spans="2:40" ht="21" customHeight="1" x14ac:dyDescent="0.2">
      <c r="B1402" s="104"/>
      <c r="C1402" s="104"/>
      <c r="D1402" s="104"/>
      <c r="E1402" s="219"/>
      <c r="F1402" s="115"/>
      <c r="G1402" s="96"/>
      <c r="H1402" s="96"/>
      <c r="I1402" s="96"/>
      <c r="J1402" s="96"/>
      <c r="K1402" s="97"/>
      <c r="L1402" s="97"/>
      <c r="M1402" s="104"/>
      <c r="N1402" s="96"/>
      <c r="O1402" s="98"/>
      <c r="P1402" s="98"/>
      <c r="Q1402" s="98"/>
      <c r="R1402" s="111"/>
      <c r="S1402" s="98"/>
      <c r="T1402" s="111"/>
      <c r="U1402" s="98"/>
      <c r="V1402" s="111"/>
      <c r="W1402" s="98"/>
      <c r="X1402" s="98"/>
      <c r="Y1402" s="115"/>
      <c r="Z1402" s="96"/>
      <c r="AA1402" s="111"/>
      <c r="AB1402" s="111"/>
      <c r="AC1402" s="111"/>
      <c r="AD1402" s="111"/>
      <c r="AE1402" s="111"/>
      <c r="AF1402" s="111"/>
      <c r="AG1402" s="111"/>
      <c r="AH1402" s="111"/>
      <c r="AI1402" s="111"/>
      <c r="AJ1402" s="111"/>
      <c r="AK1402" s="111"/>
      <c r="AL1402" s="96"/>
      <c r="AM1402" s="85" t="str">
        <f t="shared" si="42"/>
        <v/>
      </c>
      <c r="AN1402" s="79" t="str">
        <f t="shared" si="43"/>
        <v/>
      </c>
    </row>
    <row r="1403" spans="2:40" ht="21" customHeight="1" x14ac:dyDescent="0.2">
      <c r="B1403" s="104"/>
      <c r="C1403" s="104"/>
      <c r="D1403" s="104"/>
      <c r="E1403" s="219"/>
      <c r="F1403" s="115"/>
      <c r="G1403" s="96"/>
      <c r="H1403" s="96"/>
      <c r="I1403" s="96"/>
      <c r="J1403" s="96"/>
      <c r="K1403" s="97"/>
      <c r="L1403" s="97"/>
      <c r="M1403" s="104"/>
      <c r="N1403" s="96"/>
      <c r="O1403" s="98"/>
      <c r="P1403" s="98"/>
      <c r="Q1403" s="98"/>
      <c r="R1403" s="111"/>
      <c r="S1403" s="98"/>
      <c r="T1403" s="111"/>
      <c r="U1403" s="98"/>
      <c r="V1403" s="111"/>
      <c r="W1403" s="98"/>
      <c r="X1403" s="98"/>
      <c r="Y1403" s="115"/>
      <c r="Z1403" s="96"/>
      <c r="AA1403" s="111"/>
      <c r="AB1403" s="111"/>
      <c r="AC1403" s="111"/>
      <c r="AD1403" s="111"/>
      <c r="AE1403" s="111"/>
      <c r="AF1403" s="111"/>
      <c r="AG1403" s="111"/>
      <c r="AH1403" s="111"/>
      <c r="AI1403" s="111"/>
      <c r="AJ1403" s="111"/>
      <c r="AK1403" s="111"/>
      <c r="AL1403" s="96"/>
      <c r="AM1403" s="85" t="str">
        <f t="shared" si="42"/>
        <v/>
      </c>
      <c r="AN1403" s="79" t="str">
        <f t="shared" si="43"/>
        <v/>
      </c>
    </row>
    <row r="1404" spans="2:40" ht="21" customHeight="1" x14ac:dyDescent="0.2">
      <c r="B1404" s="104"/>
      <c r="C1404" s="104"/>
      <c r="D1404" s="104"/>
      <c r="E1404" s="219"/>
      <c r="F1404" s="115"/>
      <c r="G1404" s="96"/>
      <c r="H1404" s="96"/>
      <c r="I1404" s="96"/>
      <c r="J1404" s="96"/>
      <c r="K1404" s="97"/>
      <c r="L1404" s="97"/>
      <c r="M1404" s="104"/>
      <c r="N1404" s="96"/>
      <c r="O1404" s="98"/>
      <c r="P1404" s="98"/>
      <c r="Q1404" s="98"/>
      <c r="R1404" s="111"/>
      <c r="S1404" s="98"/>
      <c r="T1404" s="111"/>
      <c r="U1404" s="98"/>
      <c r="V1404" s="111"/>
      <c r="W1404" s="98"/>
      <c r="X1404" s="98"/>
      <c r="Y1404" s="115"/>
      <c r="Z1404" s="96"/>
      <c r="AA1404" s="111"/>
      <c r="AB1404" s="111"/>
      <c r="AC1404" s="111"/>
      <c r="AD1404" s="111"/>
      <c r="AE1404" s="111"/>
      <c r="AF1404" s="111"/>
      <c r="AG1404" s="111"/>
      <c r="AH1404" s="111"/>
      <c r="AI1404" s="111"/>
      <c r="AJ1404" s="111"/>
      <c r="AK1404" s="111"/>
      <c r="AL1404" s="96"/>
      <c r="AM1404" s="85" t="str">
        <f t="shared" si="42"/>
        <v/>
      </c>
      <c r="AN1404" s="79" t="str">
        <f t="shared" si="43"/>
        <v/>
      </c>
    </row>
    <row r="1405" spans="2:40" ht="21" customHeight="1" x14ac:dyDescent="0.2">
      <c r="B1405" s="104"/>
      <c r="C1405" s="104"/>
      <c r="D1405" s="104"/>
      <c r="E1405" s="219"/>
      <c r="F1405" s="115"/>
      <c r="G1405" s="96"/>
      <c r="H1405" s="96"/>
      <c r="I1405" s="96"/>
      <c r="J1405" s="96"/>
      <c r="K1405" s="97"/>
      <c r="L1405" s="97"/>
      <c r="M1405" s="104"/>
      <c r="N1405" s="96"/>
      <c r="O1405" s="98"/>
      <c r="P1405" s="98"/>
      <c r="Q1405" s="98"/>
      <c r="R1405" s="111"/>
      <c r="S1405" s="98"/>
      <c r="T1405" s="111"/>
      <c r="U1405" s="98"/>
      <c r="V1405" s="111"/>
      <c r="W1405" s="98"/>
      <c r="X1405" s="98"/>
      <c r="Y1405" s="115"/>
      <c r="Z1405" s="96"/>
      <c r="AA1405" s="111"/>
      <c r="AB1405" s="111"/>
      <c r="AC1405" s="111"/>
      <c r="AD1405" s="111"/>
      <c r="AE1405" s="111"/>
      <c r="AF1405" s="111"/>
      <c r="AG1405" s="111"/>
      <c r="AH1405" s="111"/>
      <c r="AI1405" s="111"/>
      <c r="AJ1405" s="111"/>
      <c r="AK1405" s="111"/>
      <c r="AL1405" s="96"/>
      <c r="AM1405" s="85" t="str">
        <f t="shared" si="42"/>
        <v/>
      </c>
      <c r="AN1405" s="79" t="str">
        <f t="shared" si="43"/>
        <v/>
      </c>
    </row>
    <row r="1406" spans="2:40" ht="21" customHeight="1" x14ac:dyDescent="0.2">
      <c r="B1406" s="104"/>
      <c r="C1406" s="104"/>
      <c r="D1406" s="104"/>
      <c r="E1406" s="219"/>
      <c r="F1406" s="115"/>
      <c r="G1406" s="96"/>
      <c r="H1406" s="96"/>
      <c r="I1406" s="96"/>
      <c r="J1406" s="96"/>
      <c r="K1406" s="97"/>
      <c r="L1406" s="97"/>
      <c r="M1406" s="104"/>
      <c r="N1406" s="96"/>
      <c r="O1406" s="98"/>
      <c r="P1406" s="98"/>
      <c r="Q1406" s="98"/>
      <c r="R1406" s="111"/>
      <c r="S1406" s="98"/>
      <c r="T1406" s="111"/>
      <c r="U1406" s="98"/>
      <c r="V1406" s="111"/>
      <c r="W1406" s="98"/>
      <c r="X1406" s="98"/>
      <c r="Y1406" s="115"/>
      <c r="Z1406" s="96"/>
      <c r="AA1406" s="111"/>
      <c r="AB1406" s="111"/>
      <c r="AC1406" s="111"/>
      <c r="AD1406" s="111"/>
      <c r="AE1406" s="111"/>
      <c r="AF1406" s="111"/>
      <c r="AG1406" s="111"/>
      <c r="AH1406" s="111"/>
      <c r="AI1406" s="111"/>
      <c r="AJ1406" s="111"/>
      <c r="AK1406" s="111"/>
      <c r="AL1406" s="96"/>
      <c r="AM1406" s="85" t="str">
        <f t="shared" si="42"/>
        <v/>
      </c>
      <c r="AN1406" s="79" t="str">
        <f t="shared" si="43"/>
        <v/>
      </c>
    </row>
    <row r="1407" spans="2:40" ht="21" customHeight="1" x14ac:dyDescent="0.2">
      <c r="B1407" s="104"/>
      <c r="C1407" s="104"/>
      <c r="D1407" s="104"/>
      <c r="E1407" s="219"/>
      <c r="F1407" s="115"/>
      <c r="G1407" s="96"/>
      <c r="H1407" s="96"/>
      <c r="I1407" s="96"/>
      <c r="J1407" s="96"/>
      <c r="K1407" s="97"/>
      <c r="L1407" s="97"/>
      <c r="M1407" s="104"/>
      <c r="N1407" s="96"/>
      <c r="O1407" s="98"/>
      <c r="P1407" s="98"/>
      <c r="Q1407" s="98"/>
      <c r="R1407" s="111"/>
      <c r="S1407" s="98"/>
      <c r="T1407" s="111"/>
      <c r="U1407" s="98"/>
      <c r="V1407" s="111"/>
      <c r="W1407" s="98"/>
      <c r="X1407" s="98"/>
      <c r="Y1407" s="115"/>
      <c r="Z1407" s="96"/>
      <c r="AA1407" s="111"/>
      <c r="AB1407" s="111"/>
      <c r="AC1407" s="111"/>
      <c r="AD1407" s="111"/>
      <c r="AE1407" s="111"/>
      <c r="AF1407" s="111"/>
      <c r="AG1407" s="111"/>
      <c r="AH1407" s="111"/>
      <c r="AI1407" s="111"/>
      <c r="AJ1407" s="111"/>
      <c r="AK1407" s="111"/>
      <c r="AL1407" s="96"/>
      <c r="AM1407" s="85" t="str">
        <f t="shared" si="42"/>
        <v/>
      </c>
      <c r="AN1407" s="79" t="str">
        <f t="shared" si="43"/>
        <v/>
      </c>
    </row>
    <row r="1408" spans="2:40" ht="21" customHeight="1" x14ac:dyDescent="0.2">
      <c r="B1408" s="104"/>
      <c r="C1408" s="104"/>
      <c r="D1408" s="104"/>
      <c r="E1408" s="219"/>
      <c r="F1408" s="115"/>
      <c r="G1408" s="96"/>
      <c r="H1408" s="96"/>
      <c r="I1408" s="96"/>
      <c r="J1408" s="96"/>
      <c r="K1408" s="97"/>
      <c r="L1408" s="97"/>
      <c r="M1408" s="104"/>
      <c r="N1408" s="96"/>
      <c r="O1408" s="98"/>
      <c r="P1408" s="98"/>
      <c r="Q1408" s="98"/>
      <c r="R1408" s="111"/>
      <c r="S1408" s="98"/>
      <c r="T1408" s="111"/>
      <c r="U1408" s="98"/>
      <c r="V1408" s="111"/>
      <c r="W1408" s="98"/>
      <c r="X1408" s="98"/>
      <c r="Y1408" s="115"/>
      <c r="Z1408" s="96"/>
      <c r="AA1408" s="111"/>
      <c r="AB1408" s="111"/>
      <c r="AC1408" s="111"/>
      <c r="AD1408" s="111"/>
      <c r="AE1408" s="111"/>
      <c r="AF1408" s="111"/>
      <c r="AG1408" s="111"/>
      <c r="AH1408" s="111"/>
      <c r="AI1408" s="111"/>
      <c r="AJ1408" s="111"/>
      <c r="AK1408" s="111"/>
      <c r="AL1408" s="96"/>
      <c r="AM1408" s="85" t="str">
        <f t="shared" si="42"/>
        <v/>
      </c>
      <c r="AN1408" s="79" t="str">
        <f t="shared" si="43"/>
        <v/>
      </c>
    </row>
    <row r="1409" spans="2:40" ht="21" customHeight="1" x14ac:dyDescent="0.2">
      <c r="B1409" s="104"/>
      <c r="C1409" s="104"/>
      <c r="D1409" s="104"/>
      <c r="E1409" s="219"/>
      <c r="F1409" s="115"/>
      <c r="G1409" s="96"/>
      <c r="H1409" s="96"/>
      <c r="I1409" s="96"/>
      <c r="J1409" s="96"/>
      <c r="K1409" s="97"/>
      <c r="L1409" s="97"/>
      <c r="M1409" s="104"/>
      <c r="N1409" s="96"/>
      <c r="O1409" s="98"/>
      <c r="P1409" s="98"/>
      <c r="Q1409" s="98"/>
      <c r="R1409" s="111"/>
      <c r="S1409" s="98"/>
      <c r="T1409" s="111"/>
      <c r="U1409" s="98"/>
      <c r="V1409" s="111"/>
      <c r="W1409" s="98"/>
      <c r="X1409" s="98"/>
      <c r="Y1409" s="115"/>
      <c r="Z1409" s="96"/>
      <c r="AA1409" s="111"/>
      <c r="AB1409" s="111"/>
      <c r="AC1409" s="111"/>
      <c r="AD1409" s="111"/>
      <c r="AE1409" s="111"/>
      <c r="AF1409" s="111"/>
      <c r="AG1409" s="111"/>
      <c r="AH1409" s="111"/>
      <c r="AI1409" s="111"/>
      <c r="AJ1409" s="111"/>
      <c r="AK1409" s="111"/>
      <c r="AL1409" s="96"/>
      <c r="AM1409" s="85" t="str">
        <f t="shared" si="42"/>
        <v/>
      </c>
      <c r="AN1409" s="79" t="str">
        <f t="shared" si="43"/>
        <v/>
      </c>
    </row>
    <row r="1410" spans="2:40" ht="21" customHeight="1" x14ac:dyDescent="0.2">
      <c r="B1410" s="104"/>
      <c r="C1410" s="104"/>
      <c r="D1410" s="104"/>
      <c r="E1410" s="219"/>
      <c r="F1410" s="115"/>
      <c r="G1410" s="96"/>
      <c r="H1410" s="96"/>
      <c r="I1410" s="96"/>
      <c r="J1410" s="96"/>
      <c r="K1410" s="97"/>
      <c r="L1410" s="97"/>
      <c r="M1410" s="104"/>
      <c r="N1410" s="96"/>
      <c r="O1410" s="98"/>
      <c r="P1410" s="98"/>
      <c r="Q1410" s="98"/>
      <c r="R1410" s="111"/>
      <c r="S1410" s="98"/>
      <c r="T1410" s="111"/>
      <c r="U1410" s="98"/>
      <c r="V1410" s="111"/>
      <c r="W1410" s="98"/>
      <c r="X1410" s="98"/>
      <c r="Y1410" s="115"/>
      <c r="Z1410" s="96"/>
      <c r="AA1410" s="111"/>
      <c r="AB1410" s="111"/>
      <c r="AC1410" s="111"/>
      <c r="AD1410" s="111"/>
      <c r="AE1410" s="111"/>
      <c r="AF1410" s="111"/>
      <c r="AG1410" s="111"/>
      <c r="AH1410" s="111"/>
      <c r="AI1410" s="111"/>
      <c r="AJ1410" s="111"/>
      <c r="AK1410" s="111"/>
      <c r="AL1410" s="96"/>
      <c r="AM1410" s="85" t="str">
        <f t="shared" si="42"/>
        <v/>
      </c>
      <c r="AN1410" s="79" t="str">
        <f t="shared" si="43"/>
        <v/>
      </c>
    </row>
    <row r="1411" spans="2:40" ht="21" customHeight="1" x14ac:dyDescent="0.2">
      <c r="B1411" s="104"/>
      <c r="C1411" s="104"/>
      <c r="D1411" s="104"/>
      <c r="E1411" s="219"/>
      <c r="F1411" s="115"/>
      <c r="G1411" s="96"/>
      <c r="H1411" s="96"/>
      <c r="I1411" s="96"/>
      <c r="J1411" s="96"/>
      <c r="K1411" s="97"/>
      <c r="L1411" s="97"/>
      <c r="M1411" s="104"/>
      <c r="N1411" s="96"/>
      <c r="O1411" s="98"/>
      <c r="P1411" s="98"/>
      <c r="Q1411" s="98"/>
      <c r="R1411" s="111"/>
      <c r="S1411" s="98"/>
      <c r="T1411" s="111"/>
      <c r="U1411" s="98"/>
      <c r="V1411" s="111"/>
      <c r="W1411" s="98"/>
      <c r="X1411" s="98"/>
      <c r="Y1411" s="115"/>
      <c r="Z1411" s="96"/>
      <c r="AA1411" s="111"/>
      <c r="AB1411" s="111"/>
      <c r="AC1411" s="111"/>
      <c r="AD1411" s="111"/>
      <c r="AE1411" s="111"/>
      <c r="AF1411" s="111"/>
      <c r="AG1411" s="111"/>
      <c r="AH1411" s="111"/>
      <c r="AI1411" s="111"/>
      <c r="AJ1411" s="111"/>
      <c r="AK1411" s="111"/>
      <c r="AL1411" s="96"/>
      <c r="AM1411" s="85" t="str">
        <f t="shared" si="42"/>
        <v/>
      </c>
      <c r="AN1411" s="79" t="str">
        <f t="shared" si="43"/>
        <v/>
      </c>
    </row>
    <row r="1412" spans="2:40" ht="21" customHeight="1" x14ac:dyDescent="0.2">
      <c r="B1412" s="104"/>
      <c r="C1412" s="104"/>
      <c r="D1412" s="104"/>
      <c r="E1412" s="219"/>
      <c r="F1412" s="115"/>
      <c r="G1412" s="96"/>
      <c r="H1412" s="96"/>
      <c r="I1412" s="96"/>
      <c r="J1412" s="96"/>
      <c r="K1412" s="97"/>
      <c r="L1412" s="97"/>
      <c r="M1412" s="104"/>
      <c r="N1412" s="96"/>
      <c r="O1412" s="98"/>
      <c r="P1412" s="98"/>
      <c r="Q1412" s="98"/>
      <c r="R1412" s="111"/>
      <c r="S1412" s="98"/>
      <c r="T1412" s="111"/>
      <c r="U1412" s="98"/>
      <c r="V1412" s="111"/>
      <c r="W1412" s="98"/>
      <c r="X1412" s="98"/>
      <c r="Y1412" s="115"/>
      <c r="Z1412" s="96"/>
      <c r="AA1412" s="111"/>
      <c r="AB1412" s="111"/>
      <c r="AC1412" s="111"/>
      <c r="AD1412" s="111"/>
      <c r="AE1412" s="111"/>
      <c r="AF1412" s="111"/>
      <c r="AG1412" s="111"/>
      <c r="AH1412" s="111"/>
      <c r="AI1412" s="111"/>
      <c r="AJ1412" s="111"/>
      <c r="AK1412" s="111"/>
      <c r="AL1412" s="96"/>
      <c r="AM1412" s="85" t="str">
        <f t="shared" si="42"/>
        <v/>
      </c>
      <c r="AN1412" s="79" t="str">
        <f t="shared" si="43"/>
        <v/>
      </c>
    </row>
    <row r="1413" spans="2:40" ht="21" customHeight="1" x14ac:dyDescent="0.2">
      <c r="B1413" s="104"/>
      <c r="C1413" s="104"/>
      <c r="D1413" s="104"/>
      <c r="E1413" s="219"/>
      <c r="F1413" s="115"/>
      <c r="G1413" s="96"/>
      <c r="H1413" s="96"/>
      <c r="I1413" s="96"/>
      <c r="J1413" s="96"/>
      <c r="K1413" s="97"/>
      <c r="L1413" s="97"/>
      <c r="M1413" s="104"/>
      <c r="N1413" s="96"/>
      <c r="O1413" s="98"/>
      <c r="P1413" s="98"/>
      <c r="Q1413" s="98"/>
      <c r="R1413" s="111"/>
      <c r="S1413" s="98"/>
      <c r="T1413" s="111"/>
      <c r="U1413" s="98"/>
      <c r="V1413" s="111"/>
      <c r="W1413" s="98"/>
      <c r="X1413" s="98"/>
      <c r="Y1413" s="115"/>
      <c r="Z1413" s="96"/>
      <c r="AA1413" s="111"/>
      <c r="AB1413" s="111"/>
      <c r="AC1413" s="111"/>
      <c r="AD1413" s="111"/>
      <c r="AE1413" s="111"/>
      <c r="AF1413" s="111"/>
      <c r="AG1413" s="111"/>
      <c r="AH1413" s="111"/>
      <c r="AI1413" s="111"/>
      <c r="AJ1413" s="111"/>
      <c r="AK1413" s="111"/>
      <c r="AL1413" s="96"/>
      <c r="AM1413" s="85" t="str">
        <f t="shared" si="42"/>
        <v/>
      </c>
      <c r="AN1413" s="79" t="str">
        <f t="shared" si="43"/>
        <v/>
      </c>
    </row>
    <row r="1414" spans="2:40" ht="21" customHeight="1" x14ac:dyDescent="0.2">
      <c r="B1414" s="104"/>
      <c r="C1414" s="104"/>
      <c r="D1414" s="104"/>
      <c r="E1414" s="219"/>
      <c r="F1414" s="115"/>
      <c r="G1414" s="96"/>
      <c r="H1414" s="96"/>
      <c r="I1414" s="96"/>
      <c r="J1414" s="96"/>
      <c r="K1414" s="97"/>
      <c r="L1414" s="97"/>
      <c r="M1414" s="104"/>
      <c r="N1414" s="96"/>
      <c r="O1414" s="98"/>
      <c r="P1414" s="98"/>
      <c r="Q1414" s="98"/>
      <c r="R1414" s="111"/>
      <c r="S1414" s="98"/>
      <c r="T1414" s="111"/>
      <c r="U1414" s="98"/>
      <c r="V1414" s="111"/>
      <c r="W1414" s="98"/>
      <c r="X1414" s="98"/>
      <c r="Y1414" s="115"/>
      <c r="Z1414" s="96"/>
      <c r="AA1414" s="111"/>
      <c r="AB1414" s="111"/>
      <c r="AC1414" s="111"/>
      <c r="AD1414" s="111"/>
      <c r="AE1414" s="111"/>
      <c r="AF1414" s="111"/>
      <c r="AG1414" s="111"/>
      <c r="AH1414" s="111"/>
      <c r="AI1414" s="111"/>
      <c r="AJ1414" s="111"/>
      <c r="AK1414" s="111"/>
      <c r="AL1414" s="96"/>
      <c r="AM1414" s="85" t="str">
        <f t="shared" si="42"/>
        <v/>
      </c>
      <c r="AN1414" s="79" t="str">
        <f t="shared" si="43"/>
        <v/>
      </c>
    </row>
    <row r="1415" spans="2:40" ht="21" customHeight="1" x14ac:dyDescent="0.2">
      <c r="B1415" s="104"/>
      <c r="C1415" s="104"/>
      <c r="D1415" s="104"/>
      <c r="E1415" s="219"/>
      <c r="F1415" s="115"/>
      <c r="G1415" s="96"/>
      <c r="H1415" s="96"/>
      <c r="I1415" s="96"/>
      <c r="J1415" s="96"/>
      <c r="K1415" s="97"/>
      <c r="L1415" s="97"/>
      <c r="M1415" s="104"/>
      <c r="N1415" s="96"/>
      <c r="O1415" s="98"/>
      <c r="P1415" s="98"/>
      <c r="Q1415" s="98"/>
      <c r="R1415" s="111"/>
      <c r="S1415" s="98"/>
      <c r="T1415" s="111"/>
      <c r="U1415" s="98"/>
      <c r="V1415" s="111"/>
      <c r="W1415" s="98"/>
      <c r="X1415" s="98"/>
      <c r="Y1415" s="115"/>
      <c r="Z1415" s="96"/>
      <c r="AA1415" s="111"/>
      <c r="AB1415" s="111"/>
      <c r="AC1415" s="111"/>
      <c r="AD1415" s="111"/>
      <c r="AE1415" s="111"/>
      <c r="AF1415" s="111"/>
      <c r="AG1415" s="111"/>
      <c r="AH1415" s="111"/>
      <c r="AI1415" s="111"/>
      <c r="AJ1415" s="111"/>
      <c r="AK1415" s="111"/>
      <c r="AL1415" s="96"/>
      <c r="AM1415" s="85" t="str">
        <f t="shared" si="42"/>
        <v/>
      </c>
      <c r="AN1415" s="79" t="str">
        <f t="shared" si="43"/>
        <v/>
      </c>
    </row>
    <row r="1416" spans="2:40" ht="21" customHeight="1" x14ac:dyDescent="0.2">
      <c r="B1416" s="104"/>
      <c r="C1416" s="104"/>
      <c r="D1416" s="104"/>
      <c r="E1416" s="219"/>
      <c r="F1416" s="115"/>
      <c r="G1416" s="96"/>
      <c r="H1416" s="96"/>
      <c r="I1416" s="96"/>
      <c r="J1416" s="96"/>
      <c r="K1416" s="97"/>
      <c r="L1416" s="97"/>
      <c r="M1416" s="104"/>
      <c r="N1416" s="96"/>
      <c r="O1416" s="98"/>
      <c r="P1416" s="98"/>
      <c r="Q1416" s="98"/>
      <c r="R1416" s="111"/>
      <c r="S1416" s="98"/>
      <c r="T1416" s="111"/>
      <c r="U1416" s="98"/>
      <c r="V1416" s="111"/>
      <c r="W1416" s="98"/>
      <c r="X1416" s="98"/>
      <c r="Y1416" s="115"/>
      <c r="Z1416" s="96"/>
      <c r="AA1416" s="111"/>
      <c r="AB1416" s="111"/>
      <c r="AC1416" s="111"/>
      <c r="AD1416" s="111"/>
      <c r="AE1416" s="111"/>
      <c r="AF1416" s="111"/>
      <c r="AG1416" s="111"/>
      <c r="AH1416" s="111"/>
      <c r="AI1416" s="111"/>
      <c r="AJ1416" s="111"/>
      <c r="AK1416" s="111"/>
      <c r="AL1416" s="96"/>
      <c r="AM1416" s="85" t="str">
        <f t="shared" si="42"/>
        <v/>
      </c>
      <c r="AN1416" s="79" t="str">
        <f t="shared" si="43"/>
        <v/>
      </c>
    </row>
    <row r="1417" spans="2:40" ht="21" customHeight="1" x14ac:dyDescent="0.2">
      <c r="B1417" s="104"/>
      <c r="C1417" s="104"/>
      <c r="D1417" s="104"/>
      <c r="E1417" s="219"/>
      <c r="F1417" s="115"/>
      <c r="G1417" s="96"/>
      <c r="H1417" s="96"/>
      <c r="I1417" s="96"/>
      <c r="J1417" s="96"/>
      <c r="K1417" s="97"/>
      <c r="L1417" s="97"/>
      <c r="M1417" s="104"/>
      <c r="N1417" s="96"/>
      <c r="O1417" s="98"/>
      <c r="P1417" s="98"/>
      <c r="Q1417" s="98"/>
      <c r="R1417" s="111"/>
      <c r="S1417" s="98"/>
      <c r="T1417" s="111"/>
      <c r="U1417" s="98"/>
      <c r="V1417" s="111"/>
      <c r="W1417" s="98"/>
      <c r="X1417" s="98"/>
      <c r="Y1417" s="115"/>
      <c r="Z1417" s="96"/>
      <c r="AA1417" s="111"/>
      <c r="AB1417" s="111"/>
      <c r="AC1417" s="111"/>
      <c r="AD1417" s="111"/>
      <c r="AE1417" s="111"/>
      <c r="AF1417" s="111"/>
      <c r="AG1417" s="111"/>
      <c r="AH1417" s="111"/>
      <c r="AI1417" s="111"/>
      <c r="AJ1417" s="111"/>
      <c r="AK1417" s="111"/>
      <c r="AL1417" s="96"/>
      <c r="AM1417" s="85" t="str">
        <f t="shared" si="42"/>
        <v/>
      </c>
      <c r="AN1417" s="79" t="str">
        <f t="shared" si="43"/>
        <v/>
      </c>
    </row>
    <row r="1418" spans="2:40" ht="21" customHeight="1" x14ac:dyDescent="0.2">
      <c r="B1418" s="104"/>
      <c r="C1418" s="104"/>
      <c r="D1418" s="104"/>
      <c r="E1418" s="219"/>
      <c r="F1418" s="115"/>
      <c r="G1418" s="96"/>
      <c r="H1418" s="96"/>
      <c r="I1418" s="96"/>
      <c r="J1418" s="96"/>
      <c r="K1418" s="97"/>
      <c r="L1418" s="97"/>
      <c r="M1418" s="104"/>
      <c r="N1418" s="96"/>
      <c r="O1418" s="98"/>
      <c r="P1418" s="98"/>
      <c r="Q1418" s="98"/>
      <c r="R1418" s="111"/>
      <c r="S1418" s="98"/>
      <c r="T1418" s="111"/>
      <c r="U1418" s="98"/>
      <c r="V1418" s="111"/>
      <c r="W1418" s="98"/>
      <c r="X1418" s="98"/>
      <c r="Y1418" s="115"/>
      <c r="Z1418" s="96"/>
      <c r="AA1418" s="111"/>
      <c r="AB1418" s="111"/>
      <c r="AC1418" s="111"/>
      <c r="AD1418" s="111"/>
      <c r="AE1418" s="111"/>
      <c r="AF1418" s="111"/>
      <c r="AG1418" s="111"/>
      <c r="AH1418" s="111"/>
      <c r="AI1418" s="111"/>
      <c r="AJ1418" s="111"/>
      <c r="AK1418" s="111"/>
      <c r="AL1418" s="96"/>
      <c r="AM1418" s="85" t="str">
        <f t="shared" si="42"/>
        <v/>
      </c>
      <c r="AN1418" s="79" t="str">
        <f t="shared" si="43"/>
        <v/>
      </c>
    </row>
    <row r="1419" spans="2:40" ht="21" customHeight="1" x14ac:dyDescent="0.2">
      <c r="B1419" s="104"/>
      <c r="C1419" s="104"/>
      <c r="D1419" s="104"/>
      <c r="E1419" s="219"/>
      <c r="F1419" s="115"/>
      <c r="G1419" s="96"/>
      <c r="H1419" s="96"/>
      <c r="I1419" s="96"/>
      <c r="J1419" s="96"/>
      <c r="K1419" s="97"/>
      <c r="L1419" s="97"/>
      <c r="M1419" s="104"/>
      <c r="N1419" s="96"/>
      <c r="O1419" s="98"/>
      <c r="P1419" s="98"/>
      <c r="Q1419" s="98"/>
      <c r="R1419" s="111"/>
      <c r="S1419" s="98"/>
      <c r="T1419" s="111"/>
      <c r="U1419" s="98"/>
      <c r="V1419" s="111"/>
      <c r="W1419" s="98"/>
      <c r="X1419" s="98"/>
      <c r="Y1419" s="115"/>
      <c r="Z1419" s="96"/>
      <c r="AA1419" s="111"/>
      <c r="AB1419" s="111"/>
      <c r="AC1419" s="111"/>
      <c r="AD1419" s="111"/>
      <c r="AE1419" s="111"/>
      <c r="AF1419" s="111"/>
      <c r="AG1419" s="111"/>
      <c r="AH1419" s="111"/>
      <c r="AI1419" s="111"/>
      <c r="AJ1419" s="111"/>
      <c r="AK1419" s="111"/>
      <c r="AL1419" s="96"/>
      <c r="AM1419" s="85" t="str">
        <f t="shared" si="42"/>
        <v/>
      </c>
      <c r="AN1419" s="79" t="str">
        <f t="shared" si="43"/>
        <v/>
      </c>
    </row>
    <row r="1420" spans="2:40" ht="21" customHeight="1" x14ac:dyDescent="0.2">
      <c r="B1420" s="104"/>
      <c r="C1420" s="104"/>
      <c r="D1420" s="104"/>
      <c r="E1420" s="219"/>
      <c r="F1420" s="115"/>
      <c r="G1420" s="96"/>
      <c r="H1420" s="96"/>
      <c r="I1420" s="96"/>
      <c r="J1420" s="96"/>
      <c r="K1420" s="97"/>
      <c r="L1420" s="97"/>
      <c r="M1420" s="104"/>
      <c r="N1420" s="96"/>
      <c r="O1420" s="98"/>
      <c r="P1420" s="98"/>
      <c r="Q1420" s="98"/>
      <c r="R1420" s="111"/>
      <c r="S1420" s="98"/>
      <c r="T1420" s="111"/>
      <c r="U1420" s="98"/>
      <c r="V1420" s="111"/>
      <c r="W1420" s="98"/>
      <c r="X1420" s="98"/>
      <c r="Y1420" s="115"/>
      <c r="Z1420" s="96"/>
      <c r="AA1420" s="111"/>
      <c r="AB1420" s="111"/>
      <c r="AC1420" s="111"/>
      <c r="AD1420" s="111"/>
      <c r="AE1420" s="111"/>
      <c r="AF1420" s="111"/>
      <c r="AG1420" s="111"/>
      <c r="AH1420" s="111"/>
      <c r="AI1420" s="111"/>
      <c r="AJ1420" s="111"/>
      <c r="AK1420" s="111"/>
      <c r="AL1420" s="96"/>
      <c r="AM1420" s="85" t="str">
        <f t="shared" ref="AM1420:AM1483" si="44">IF(AN1420&lt;&gt;"","Erreur","")</f>
        <v/>
      </c>
      <c r="AN1420" s="79" t="str">
        <f t="shared" si="43"/>
        <v/>
      </c>
    </row>
    <row r="1421" spans="2:40" ht="21" customHeight="1" x14ac:dyDescent="0.2">
      <c r="B1421" s="104"/>
      <c r="C1421" s="104"/>
      <c r="D1421" s="104"/>
      <c r="E1421" s="219"/>
      <c r="F1421" s="115"/>
      <c r="G1421" s="96"/>
      <c r="H1421" s="96"/>
      <c r="I1421" s="96"/>
      <c r="J1421" s="96"/>
      <c r="K1421" s="97"/>
      <c r="L1421" s="97"/>
      <c r="M1421" s="104"/>
      <c r="N1421" s="96"/>
      <c r="O1421" s="98"/>
      <c r="P1421" s="98"/>
      <c r="Q1421" s="98"/>
      <c r="R1421" s="111"/>
      <c r="S1421" s="98"/>
      <c r="T1421" s="111"/>
      <c r="U1421" s="98"/>
      <c r="V1421" s="111"/>
      <c r="W1421" s="98"/>
      <c r="X1421" s="98"/>
      <c r="Y1421" s="115"/>
      <c r="Z1421" s="96"/>
      <c r="AA1421" s="111"/>
      <c r="AB1421" s="111"/>
      <c r="AC1421" s="111"/>
      <c r="AD1421" s="111"/>
      <c r="AE1421" s="111"/>
      <c r="AF1421" s="111"/>
      <c r="AG1421" s="111"/>
      <c r="AH1421" s="111"/>
      <c r="AI1421" s="111"/>
      <c r="AJ1421" s="111"/>
      <c r="AK1421" s="111"/>
      <c r="AL1421" s="96"/>
      <c r="AM1421" s="85" t="str">
        <f t="shared" si="44"/>
        <v/>
      </c>
      <c r="AN1421" s="79" t="str">
        <f t="shared" ref="AN1421:AN1484" si="45">IF(AND(B1421&lt;&gt;"",B1420=""),"La ligne précédente ne doit pas être vide",IF(AND(B1421&lt;&gt;"",OR(C1421="",D1421="",E1421="",F1421="",G1421="",H1421="",J1421="",N1421="")),"Veuillez compléter les informations d'identification du programme de cession en réassurance.",IF(AND(B1421="",OR(C1421&lt;&gt;"",D1421&lt;&gt;"",E1421&lt;&gt;"",F1421&lt;&gt;"",G1421&lt;&gt;"",H1421&lt;&gt;"",J1421&lt;&gt;"",N1421&lt;&gt;"")),"Veuillez compléter les informations d'identification du programme de cession en réassurance en colonne C0010.",IF(AND(B1421&lt;&gt;"",AL1421=""),"Veuillez sélectionner NA dans la liste de la colonne C0370 si vous n'avez rien à déclarer.",""))))</f>
        <v/>
      </c>
    </row>
    <row r="1422" spans="2:40" ht="21" customHeight="1" x14ac:dyDescent="0.2">
      <c r="B1422" s="104"/>
      <c r="C1422" s="104"/>
      <c r="D1422" s="104"/>
      <c r="E1422" s="219"/>
      <c r="F1422" s="115"/>
      <c r="G1422" s="96"/>
      <c r="H1422" s="96"/>
      <c r="I1422" s="96"/>
      <c r="J1422" s="96"/>
      <c r="K1422" s="97"/>
      <c r="L1422" s="97"/>
      <c r="M1422" s="104"/>
      <c r="N1422" s="96"/>
      <c r="O1422" s="98"/>
      <c r="P1422" s="98"/>
      <c r="Q1422" s="98"/>
      <c r="R1422" s="111"/>
      <c r="S1422" s="98"/>
      <c r="T1422" s="111"/>
      <c r="U1422" s="98"/>
      <c r="V1422" s="111"/>
      <c r="W1422" s="98"/>
      <c r="X1422" s="98"/>
      <c r="Y1422" s="115"/>
      <c r="Z1422" s="96"/>
      <c r="AA1422" s="111"/>
      <c r="AB1422" s="111"/>
      <c r="AC1422" s="111"/>
      <c r="AD1422" s="111"/>
      <c r="AE1422" s="111"/>
      <c r="AF1422" s="111"/>
      <c r="AG1422" s="111"/>
      <c r="AH1422" s="111"/>
      <c r="AI1422" s="111"/>
      <c r="AJ1422" s="111"/>
      <c r="AK1422" s="111"/>
      <c r="AL1422" s="96"/>
      <c r="AM1422" s="85" t="str">
        <f t="shared" si="44"/>
        <v/>
      </c>
      <c r="AN1422" s="79" t="str">
        <f t="shared" si="45"/>
        <v/>
      </c>
    </row>
    <row r="1423" spans="2:40" ht="21" customHeight="1" x14ac:dyDescent="0.2">
      <c r="B1423" s="104"/>
      <c r="C1423" s="104"/>
      <c r="D1423" s="104"/>
      <c r="E1423" s="219"/>
      <c r="F1423" s="115"/>
      <c r="G1423" s="96"/>
      <c r="H1423" s="96"/>
      <c r="I1423" s="96"/>
      <c r="J1423" s="96"/>
      <c r="K1423" s="97"/>
      <c r="L1423" s="97"/>
      <c r="M1423" s="104"/>
      <c r="N1423" s="96"/>
      <c r="O1423" s="98"/>
      <c r="P1423" s="98"/>
      <c r="Q1423" s="98"/>
      <c r="R1423" s="111"/>
      <c r="S1423" s="98"/>
      <c r="T1423" s="111"/>
      <c r="U1423" s="98"/>
      <c r="V1423" s="111"/>
      <c r="W1423" s="98"/>
      <c r="X1423" s="98"/>
      <c r="Y1423" s="115"/>
      <c r="Z1423" s="96"/>
      <c r="AA1423" s="111"/>
      <c r="AB1423" s="111"/>
      <c r="AC1423" s="111"/>
      <c r="AD1423" s="111"/>
      <c r="AE1423" s="111"/>
      <c r="AF1423" s="111"/>
      <c r="AG1423" s="111"/>
      <c r="AH1423" s="111"/>
      <c r="AI1423" s="111"/>
      <c r="AJ1423" s="111"/>
      <c r="AK1423" s="111"/>
      <c r="AL1423" s="96"/>
      <c r="AM1423" s="85" t="str">
        <f t="shared" si="44"/>
        <v/>
      </c>
      <c r="AN1423" s="79" t="str">
        <f t="shared" si="45"/>
        <v/>
      </c>
    </row>
    <row r="1424" spans="2:40" ht="21" customHeight="1" x14ac:dyDescent="0.2">
      <c r="B1424" s="104"/>
      <c r="C1424" s="104"/>
      <c r="D1424" s="104"/>
      <c r="E1424" s="219"/>
      <c r="F1424" s="115"/>
      <c r="G1424" s="96"/>
      <c r="H1424" s="96"/>
      <c r="I1424" s="96"/>
      <c r="J1424" s="96"/>
      <c r="K1424" s="97"/>
      <c r="L1424" s="97"/>
      <c r="M1424" s="104"/>
      <c r="N1424" s="96"/>
      <c r="O1424" s="98"/>
      <c r="P1424" s="98"/>
      <c r="Q1424" s="98"/>
      <c r="R1424" s="111"/>
      <c r="S1424" s="98"/>
      <c r="T1424" s="111"/>
      <c r="U1424" s="98"/>
      <c r="V1424" s="111"/>
      <c r="W1424" s="98"/>
      <c r="X1424" s="98"/>
      <c r="Y1424" s="115"/>
      <c r="Z1424" s="96"/>
      <c r="AA1424" s="111"/>
      <c r="AB1424" s="111"/>
      <c r="AC1424" s="111"/>
      <c r="AD1424" s="111"/>
      <c r="AE1424" s="111"/>
      <c r="AF1424" s="111"/>
      <c r="AG1424" s="111"/>
      <c r="AH1424" s="111"/>
      <c r="AI1424" s="111"/>
      <c r="AJ1424" s="111"/>
      <c r="AK1424" s="111"/>
      <c r="AL1424" s="96"/>
      <c r="AM1424" s="85" t="str">
        <f t="shared" si="44"/>
        <v/>
      </c>
      <c r="AN1424" s="79" t="str">
        <f t="shared" si="45"/>
        <v/>
      </c>
    </row>
    <row r="1425" spans="2:40" ht="21" customHeight="1" x14ac:dyDescent="0.2">
      <c r="B1425" s="104"/>
      <c r="C1425" s="104"/>
      <c r="D1425" s="104"/>
      <c r="E1425" s="219"/>
      <c r="F1425" s="115"/>
      <c r="G1425" s="96"/>
      <c r="H1425" s="96"/>
      <c r="I1425" s="96"/>
      <c r="J1425" s="96"/>
      <c r="K1425" s="97"/>
      <c r="L1425" s="97"/>
      <c r="M1425" s="104"/>
      <c r="N1425" s="96"/>
      <c r="O1425" s="98"/>
      <c r="P1425" s="98"/>
      <c r="Q1425" s="98"/>
      <c r="R1425" s="111"/>
      <c r="S1425" s="98"/>
      <c r="T1425" s="111"/>
      <c r="U1425" s="98"/>
      <c r="V1425" s="111"/>
      <c r="W1425" s="98"/>
      <c r="X1425" s="98"/>
      <c r="Y1425" s="115"/>
      <c r="Z1425" s="96"/>
      <c r="AA1425" s="111"/>
      <c r="AB1425" s="111"/>
      <c r="AC1425" s="111"/>
      <c r="AD1425" s="111"/>
      <c r="AE1425" s="111"/>
      <c r="AF1425" s="111"/>
      <c r="AG1425" s="111"/>
      <c r="AH1425" s="111"/>
      <c r="AI1425" s="111"/>
      <c r="AJ1425" s="111"/>
      <c r="AK1425" s="111"/>
      <c r="AL1425" s="96"/>
      <c r="AM1425" s="85" t="str">
        <f t="shared" si="44"/>
        <v/>
      </c>
      <c r="AN1425" s="79" t="str">
        <f t="shared" si="45"/>
        <v/>
      </c>
    </row>
    <row r="1426" spans="2:40" ht="21" customHeight="1" x14ac:dyDescent="0.2">
      <c r="B1426" s="104"/>
      <c r="C1426" s="104"/>
      <c r="D1426" s="104"/>
      <c r="E1426" s="219"/>
      <c r="F1426" s="115"/>
      <c r="G1426" s="96"/>
      <c r="H1426" s="96"/>
      <c r="I1426" s="96"/>
      <c r="J1426" s="96"/>
      <c r="K1426" s="97"/>
      <c r="L1426" s="97"/>
      <c r="M1426" s="104"/>
      <c r="N1426" s="96"/>
      <c r="O1426" s="98"/>
      <c r="P1426" s="98"/>
      <c r="Q1426" s="98"/>
      <c r="R1426" s="111"/>
      <c r="S1426" s="98"/>
      <c r="T1426" s="111"/>
      <c r="U1426" s="98"/>
      <c r="V1426" s="111"/>
      <c r="W1426" s="98"/>
      <c r="X1426" s="98"/>
      <c r="Y1426" s="115"/>
      <c r="Z1426" s="96"/>
      <c r="AA1426" s="111"/>
      <c r="AB1426" s="111"/>
      <c r="AC1426" s="111"/>
      <c r="AD1426" s="111"/>
      <c r="AE1426" s="111"/>
      <c r="AF1426" s="111"/>
      <c r="AG1426" s="111"/>
      <c r="AH1426" s="111"/>
      <c r="AI1426" s="111"/>
      <c r="AJ1426" s="111"/>
      <c r="AK1426" s="111"/>
      <c r="AL1426" s="96"/>
      <c r="AM1426" s="85" t="str">
        <f t="shared" si="44"/>
        <v/>
      </c>
      <c r="AN1426" s="79" t="str">
        <f t="shared" si="45"/>
        <v/>
      </c>
    </row>
    <row r="1427" spans="2:40" ht="21" customHeight="1" x14ac:dyDescent="0.2">
      <c r="B1427" s="104"/>
      <c r="C1427" s="104"/>
      <c r="D1427" s="104"/>
      <c r="E1427" s="219"/>
      <c r="F1427" s="115"/>
      <c r="G1427" s="96"/>
      <c r="H1427" s="96"/>
      <c r="I1427" s="96"/>
      <c r="J1427" s="96"/>
      <c r="K1427" s="97"/>
      <c r="L1427" s="97"/>
      <c r="M1427" s="104"/>
      <c r="N1427" s="96"/>
      <c r="O1427" s="98"/>
      <c r="P1427" s="98"/>
      <c r="Q1427" s="98"/>
      <c r="R1427" s="111"/>
      <c r="S1427" s="98"/>
      <c r="T1427" s="111"/>
      <c r="U1427" s="98"/>
      <c r="V1427" s="111"/>
      <c r="W1427" s="98"/>
      <c r="X1427" s="98"/>
      <c r="Y1427" s="115"/>
      <c r="Z1427" s="96"/>
      <c r="AA1427" s="111"/>
      <c r="AB1427" s="111"/>
      <c r="AC1427" s="111"/>
      <c r="AD1427" s="111"/>
      <c r="AE1427" s="111"/>
      <c r="AF1427" s="111"/>
      <c r="AG1427" s="111"/>
      <c r="AH1427" s="111"/>
      <c r="AI1427" s="111"/>
      <c r="AJ1427" s="111"/>
      <c r="AK1427" s="111"/>
      <c r="AL1427" s="96"/>
      <c r="AM1427" s="85" t="str">
        <f t="shared" si="44"/>
        <v/>
      </c>
      <c r="AN1427" s="79" t="str">
        <f t="shared" si="45"/>
        <v/>
      </c>
    </row>
    <row r="1428" spans="2:40" ht="21" customHeight="1" x14ac:dyDescent="0.2">
      <c r="B1428" s="104"/>
      <c r="C1428" s="104"/>
      <c r="D1428" s="104"/>
      <c r="E1428" s="219"/>
      <c r="F1428" s="115"/>
      <c r="G1428" s="96"/>
      <c r="H1428" s="96"/>
      <c r="I1428" s="96"/>
      <c r="J1428" s="96"/>
      <c r="K1428" s="97"/>
      <c r="L1428" s="97"/>
      <c r="M1428" s="104"/>
      <c r="N1428" s="96"/>
      <c r="O1428" s="98"/>
      <c r="P1428" s="98"/>
      <c r="Q1428" s="98"/>
      <c r="R1428" s="111"/>
      <c r="S1428" s="98"/>
      <c r="T1428" s="111"/>
      <c r="U1428" s="98"/>
      <c r="V1428" s="111"/>
      <c r="W1428" s="98"/>
      <c r="X1428" s="98"/>
      <c r="Y1428" s="115"/>
      <c r="Z1428" s="96"/>
      <c r="AA1428" s="111"/>
      <c r="AB1428" s="111"/>
      <c r="AC1428" s="111"/>
      <c r="AD1428" s="111"/>
      <c r="AE1428" s="111"/>
      <c r="AF1428" s="111"/>
      <c r="AG1428" s="111"/>
      <c r="AH1428" s="111"/>
      <c r="AI1428" s="111"/>
      <c r="AJ1428" s="111"/>
      <c r="AK1428" s="111"/>
      <c r="AL1428" s="96"/>
      <c r="AM1428" s="85" t="str">
        <f t="shared" si="44"/>
        <v/>
      </c>
      <c r="AN1428" s="79" t="str">
        <f t="shared" si="45"/>
        <v/>
      </c>
    </row>
    <row r="1429" spans="2:40" ht="21" customHeight="1" x14ac:dyDescent="0.2">
      <c r="B1429" s="104"/>
      <c r="C1429" s="104"/>
      <c r="D1429" s="104"/>
      <c r="E1429" s="219"/>
      <c r="F1429" s="115"/>
      <c r="G1429" s="96"/>
      <c r="H1429" s="96"/>
      <c r="I1429" s="96"/>
      <c r="J1429" s="96"/>
      <c r="K1429" s="97"/>
      <c r="L1429" s="97"/>
      <c r="M1429" s="104"/>
      <c r="N1429" s="96"/>
      <c r="O1429" s="98"/>
      <c r="P1429" s="98"/>
      <c r="Q1429" s="98"/>
      <c r="R1429" s="111"/>
      <c r="S1429" s="98"/>
      <c r="T1429" s="111"/>
      <c r="U1429" s="98"/>
      <c r="V1429" s="111"/>
      <c r="W1429" s="98"/>
      <c r="X1429" s="98"/>
      <c r="Y1429" s="115"/>
      <c r="Z1429" s="96"/>
      <c r="AA1429" s="111"/>
      <c r="AB1429" s="111"/>
      <c r="AC1429" s="111"/>
      <c r="AD1429" s="111"/>
      <c r="AE1429" s="111"/>
      <c r="AF1429" s="111"/>
      <c r="AG1429" s="111"/>
      <c r="AH1429" s="111"/>
      <c r="AI1429" s="111"/>
      <c r="AJ1429" s="111"/>
      <c r="AK1429" s="111"/>
      <c r="AL1429" s="96"/>
      <c r="AM1429" s="85" t="str">
        <f t="shared" si="44"/>
        <v/>
      </c>
      <c r="AN1429" s="79" t="str">
        <f t="shared" si="45"/>
        <v/>
      </c>
    </row>
    <row r="1430" spans="2:40" ht="21" customHeight="1" x14ac:dyDescent="0.2">
      <c r="B1430" s="104"/>
      <c r="C1430" s="104"/>
      <c r="D1430" s="104"/>
      <c r="E1430" s="219"/>
      <c r="F1430" s="115"/>
      <c r="G1430" s="96"/>
      <c r="H1430" s="96"/>
      <c r="I1430" s="96"/>
      <c r="J1430" s="96"/>
      <c r="K1430" s="97"/>
      <c r="L1430" s="97"/>
      <c r="M1430" s="104"/>
      <c r="N1430" s="96"/>
      <c r="O1430" s="98"/>
      <c r="P1430" s="98"/>
      <c r="Q1430" s="98"/>
      <c r="R1430" s="111"/>
      <c r="S1430" s="98"/>
      <c r="T1430" s="111"/>
      <c r="U1430" s="98"/>
      <c r="V1430" s="111"/>
      <c r="W1430" s="98"/>
      <c r="X1430" s="98"/>
      <c r="Y1430" s="115"/>
      <c r="Z1430" s="96"/>
      <c r="AA1430" s="111"/>
      <c r="AB1430" s="111"/>
      <c r="AC1430" s="111"/>
      <c r="AD1430" s="111"/>
      <c r="AE1430" s="111"/>
      <c r="AF1430" s="111"/>
      <c r="AG1430" s="111"/>
      <c r="AH1430" s="111"/>
      <c r="AI1430" s="111"/>
      <c r="AJ1430" s="111"/>
      <c r="AK1430" s="111"/>
      <c r="AL1430" s="96"/>
      <c r="AM1430" s="85" t="str">
        <f t="shared" si="44"/>
        <v/>
      </c>
      <c r="AN1430" s="79" t="str">
        <f t="shared" si="45"/>
        <v/>
      </c>
    </row>
    <row r="1431" spans="2:40" ht="21" customHeight="1" x14ac:dyDescent="0.2">
      <c r="B1431" s="104"/>
      <c r="C1431" s="104"/>
      <c r="D1431" s="104"/>
      <c r="E1431" s="219"/>
      <c r="F1431" s="115"/>
      <c r="G1431" s="96"/>
      <c r="H1431" s="96"/>
      <c r="I1431" s="96"/>
      <c r="J1431" s="96"/>
      <c r="K1431" s="97"/>
      <c r="L1431" s="97"/>
      <c r="M1431" s="104"/>
      <c r="N1431" s="96"/>
      <c r="O1431" s="98"/>
      <c r="P1431" s="98"/>
      <c r="Q1431" s="98"/>
      <c r="R1431" s="111"/>
      <c r="S1431" s="98"/>
      <c r="T1431" s="111"/>
      <c r="U1431" s="98"/>
      <c r="V1431" s="111"/>
      <c r="W1431" s="98"/>
      <c r="X1431" s="98"/>
      <c r="Y1431" s="115"/>
      <c r="Z1431" s="96"/>
      <c r="AA1431" s="111"/>
      <c r="AB1431" s="111"/>
      <c r="AC1431" s="111"/>
      <c r="AD1431" s="111"/>
      <c r="AE1431" s="111"/>
      <c r="AF1431" s="111"/>
      <c r="AG1431" s="111"/>
      <c r="AH1431" s="111"/>
      <c r="AI1431" s="111"/>
      <c r="AJ1431" s="111"/>
      <c r="AK1431" s="111"/>
      <c r="AL1431" s="96"/>
      <c r="AM1431" s="85" t="str">
        <f t="shared" si="44"/>
        <v/>
      </c>
      <c r="AN1431" s="79" t="str">
        <f t="shared" si="45"/>
        <v/>
      </c>
    </row>
    <row r="1432" spans="2:40" ht="21" customHeight="1" x14ac:dyDescent="0.2">
      <c r="B1432" s="104"/>
      <c r="C1432" s="104"/>
      <c r="D1432" s="104"/>
      <c r="E1432" s="219"/>
      <c r="F1432" s="115"/>
      <c r="G1432" s="96"/>
      <c r="H1432" s="96"/>
      <c r="I1432" s="96"/>
      <c r="J1432" s="96"/>
      <c r="K1432" s="97"/>
      <c r="L1432" s="97"/>
      <c r="M1432" s="104"/>
      <c r="N1432" s="96"/>
      <c r="O1432" s="98"/>
      <c r="P1432" s="98"/>
      <c r="Q1432" s="98"/>
      <c r="R1432" s="111"/>
      <c r="S1432" s="98"/>
      <c r="T1432" s="111"/>
      <c r="U1432" s="98"/>
      <c r="V1432" s="111"/>
      <c r="W1432" s="98"/>
      <c r="X1432" s="98"/>
      <c r="Y1432" s="115"/>
      <c r="Z1432" s="96"/>
      <c r="AA1432" s="111"/>
      <c r="AB1432" s="111"/>
      <c r="AC1432" s="111"/>
      <c r="AD1432" s="111"/>
      <c r="AE1432" s="111"/>
      <c r="AF1432" s="111"/>
      <c r="AG1432" s="111"/>
      <c r="AH1432" s="111"/>
      <c r="AI1432" s="111"/>
      <c r="AJ1432" s="111"/>
      <c r="AK1432" s="111"/>
      <c r="AL1432" s="96"/>
      <c r="AM1432" s="85" t="str">
        <f t="shared" si="44"/>
        <v/>
      </c>
      <c r="AN1432" s="79" t="str">
        <f t="shared" si="45"/>
        <v/>
      </c>
    </row>
    <row r="1433" spans="2:40" ht="21" customHeight="1" x14ac:dyDescent="0.2">
      <c r="B1433" s="104"/>
      <c r="C1433" s="104"/>
      <c r="D1433" s="104"/>
      <c r="E1433" s="219"/>
      <c r="F1433" s="115"/>
      <c r="G1433" s="96"/>
      <c r="H1433" s="96"/>
      <c r="I1433" s="96"/>
      <c r="J1433" s="96"/>
      <c r="K1433" s="97"/>
      <c r="L1433" s="97"/>
      <c r="M1433" s="104"/>
      <c r="N1433" s="96"/>
      <c r="O1433" s="98"/>
      <c r="P1433" s="98"/>
      <c r="Q1433" s="98"/>
      <c r="R1433" s="111"/>
      <c r="S1433" s="98"/>
      <c r="T1433" s="111"/>
      <c r="U1433" s="98"/>
      <c r="V1433" s="111"/>
      <c r="W1433" s="98"/>
      <c r="X1433" s="98"/>
      <c r="Y1433" s="115"/>
      <c r="Z1433" s="96"/>
      <c r="AA1433" s="111"/>
      <c r="AB1433" s="111"/>
      <c r="AC1433" s="111"/>
      <c r="AD1433" s="111"/>
      <c r="AE1433" s="111"/>
      <c r="AF1433" s="111"/>
      <c r="AG1433" s="111"/>
      <c r="AH1433" s="111"/>
      <c r="AI1433" s="111"/>
      <c r="AJ1433" s="111"/>
      <c r="AK1433" s="111"/>
      <c r="AL1433" s="96"/>
      <c r="AM1433" s="85" t="str">
        <f t="shared" si="44"/>
        <v/>
      </c>
      <c r="AN1433" s="79" t="str">
        <f t="shared" si="45"/>
        <v/>
      </c>
    </row>
    <row r="1434" spans="2:40" ht="21" customHeight="1" x14ac:dyDescent="0.2">
      <c r="B1434" s="104"/>
      <c r="C1434" s="104"/>
      <c r="D1434" s="104"/>
      <c r="E1434" s="219"/>
      <c r="F1434" s="115"/>
      <c r="G1434" s="96"/>
      <c r="H1434" s="96"/>
      <c r="I1434" s="96"/>
      <c r="J1434" s="96"/>
      <c r="K1434" s="97"/>
      <c r="L1434" s="97"/>
      <c r="M1434" s="104"/>
      <c r="N1434" s="96"/>
      <c r="O1434" s="98"/>
      <c r="P1434" s="98"/>
      <c r="Q1434" s="98"/>
      <c r="R1434" s="111"/>
      <c r="S1434" s="98"/>
      <c r="T1434" s="111"/>
      <c r="U1434" s="98"/>
      <c r="V1434" s="111"/>
      <c r="W1434" s="98"/>
      <c r="X1434" s="98"/>
      <c r="Y1434" s="115"/>
      <c r="Z1434" s="96"/>
      <c r="AA1434" s="111"/>
      <c r="AB1434" s="111"/>
      <c r="AC1434" s="111"/>
      <c r="AD1434" s="111"/>
      <c r="AE1434" s="111"/>
      <c r="AF1434" s="111"/>
      <c r="AG1434" s="111"/>
      <c r="AH1434" s="111"/>
      <c r="AI1434" s="111"/>
      <c r="AJ1434" s="111"/>
      <c r="AK1434" s="111"/>
      <c r="AL1434" s="96"/>
      <c r="AM1434" s="85" t="str">
        <f t="shared" si="44"/>
        <v/>
      </c>
      <c r="AN1434" s="79" t="str">
        <f t="shared" si="45"/>
        <v/>
      </c>
    </row>
    <row r="1435" spans="2:40" ht="21" customHeight="1" x14ac:dyDescent="0.2">
      <c r="B1435" s="104"/>
      <c r="C1435" s="104"/>
      <c r="D1435" s="104"/>
      <c r="E1435" s="219"/>
      <c r="F1435" s="115"/>
      <c r="G1435" s="96"/>
      <c r="H1435" s="96"/>
      <c r="I1435" s="96"/>
      <c r="J1435" s="96"/>
      <c r="K1435" s="97"/>
      <c r="L1435" s="97"/>
      <c r="M1435" s="104"/>
      <c r="N1435" s="96"/>
      <c r="O1435" s="98"/>
      <c r="P1435" s="98"/>
      <c r="Q1435" s="98"/>
      <c r="R1435" s="111"/>
      <c r="S1435" s="98"/>
      <c r="T1435" s="111"/>
      <c r="U1435" s="98"/>
      <c r="V1435" s="111"/>
      <c r="W1435" s="98"/>
      <c r="X1435" s="98"/>
      <c r="Y1435" s="115"/>
      <c r="Z1435" s="96"/>
      <c r="AA1435" s="111"/>
      <c r="AB1435" s="111"/>
      <c r="AC1435" s="111"/>
      <c r="AD1435" s="111"/>
      <c r="AE1435" s="111"/>
      <c r="AF1435" s="111"/>
      <c r="AG1435" s="111"/>
      <c r="AH1435" s="111"/>
      <c r="AI1435" s="111"/>
      <c r="AJ1435" s="111"/>
      <c r="AK1435" s="111"/>
      <c r="AL1435" s="96"/>
      <c r="AM1435" s="85" t="str">
        <f t="shared" si="44"/>
        <v/>
      </c>
      <c r="AN1435" s="79" t="str">
        <f t="shared" si="45"/>
        <v/>
      </c>
    </row>
    <row r="1436" spans="2:40" ht="21" customHeight="1" x14ac:dyDescent="0.2">
      <c r="B1436" s="104"/>
      <c r="C1436" s="104"/>
      <c r="D1436" s="104"/>
      <c r="E1436" s="219"/>
      <c r="F1436" s="115"/>
      <c r="G1436" s="96"/>
      <c r="H1436" s="96"/>
      <c r="I1436" s="96"/>
      <c r="J1436" s="96"/>
      <c r="K1436" s="97"/>
      <c r="L1436" s="97"/>
      <c r="M1436" s="104"/>
      <c r="N1436" s="96"/>
      <c r="O1436" s="98"/>
      <c r="P1436" s="98"/>
      <c r="Q1436" s="98"/>
      <c r="R1436" s="111"/>
      <c r="S1436" s="98"/>
      <c r="T1436" s="111"/>
      <c r="U1436" s="98"/>
      <c r="V1436" s="111"/>
      <c r="W1436" s="98"/>
      <c r="X1436" s="98"/>
      <c r="Y1436" s="115"/>
      <c r="Z1436" s="96"/>
      <c r="AA1436" s="111"/>
      <c r="AB1436" s="111"/>
      <c r="AC1436" s="111"/>
      <c r="AD1436" s="111"/>
      <c r="AE1436" s="111"/>
      <c r="AF1436" s="111"/>
      <c r="AG1436" s="111"/>
      <c r="AH1436" s="111"/>
      <c r="AI1436" s="111"/>
      <c r="AJ1436" s="111"/>
      <c r="AK1436" s="111"/>
      <c r="AL1436" s="96"/>
      <c r="AM1436" s="85" t="str">
        <f t="shared" si="44"/>
        <v/>
      </c>
      <c r="AN1436" s="79" t="str">
        <f t="shared" si="45"/>
        <v/>
      </c>
    </row>
    <row r="1437" spans="2:40" ht="21" customHeight="1" x14ac:dyDescent="0.2">
      <c r="B1437" s="104"/>
      <c r="C1437" s="104"/>
      <c r="D1437" s="104"/>
      <c r="E1437" s="219"/>
      <c r="F1437" s="115"/>
      <c r="G1437" s="96"/>
      <c r="H1437" s="96"/>
      <c r="I1437" s="96"/>
      <c r="J1437" s="96"/>
      <c r="K1437" s="97"/>
      <c r="L1437" s="97"/>
      <c r="M1437" s="104"/>
      <c r="N1437" s="96"/>
      <c r="O1437" s="98"/>
      <c r="P1437" s="98"/>
      <c r="Q1437" s="98"/>
      <c r="R1437" s="111"/>
      <c r="S1437" s="98"/>
      <c r="T1437" s="111"/>
      <c r="U1437" s="98"/>
      <c r="V1437" s="111"/>
      <c r="W1437" s="98"/>
      <c r="X1437" s="98"/>
      <c r="Y1437" s="115"/>
      <c r="Z1437" s="96"/>
      <c r="AA1437" s="111"/>
      <c r="AB1437" s="111"/>
      <c r="AC1437" s="111"/>
      <c r="AD1437" s="111"/>
      <c r="AE1437" s="111"/>
      <c r="AF1437" s="111"/>
      <c r="AG1437" s="111"/>
      <c r="AH1437" s="111"/>
      <c r="AI1437" s="111"/>
      <c r="AJ1437" s="111"/>
      <c r="AK1437" s="111"/>
      <c r="AL1437" s="96"/>
      <c r="AM1437" s="85" t="str">
        <f t="shared" si="44"/>
        <v/>
      </c>
      <c r="AN1437" s="79" t="str">
        <f t="shared" si="45"/>
        <v/>
      </c>
    </row>
    <row r="1438" spans="2:40" ht="21" customHeight="1" x14ac:dyDescent="0.2">
      <c r="B1438" s="104"/>
      <c r="C1438" s="104"/>
      <c r="D1438" s="104"/>
      <c r="E1438" s="219"/>
      <c r="F1438" s="115"/>
      <c r="G1438" s="96"/>
      <c r="H1438" s="96"/>
      <c r="I1438" s="96"/>
      <c r="J1438" s="96"/>
      <c r="K1438" s="97"/>
      <c r="L1438" s="97"/>
      <c r="M1438" s="104"/>
      <c r="N1438" s="96"/>
      <c r="O1438" s="98"/>
      <c r="P1438" s="98"/>
      <c r="Q1438" s="98"/>
      <c r="R1438" s="111"/>
      <c r="S1438" s="98"/>
      <c r="T1438" s="111"/>
      <c r="U1438" s="98"/>
      <c r="V1438" s="111"/>
      <c r="W1438" s="98"/>
      <c r="X1438" s="98"/>
      <c r="Y1438" s="115"/>
      <c r="Z1438" s="96"/>
      <c r="AA1438" s="111"/>
      <c r="AB1438" s="111"/>
      <c r="AC1438" s="111"/>
      <c r="AD1438" s="111"/>
      <c r="AE1438" s="111"/>
      <c r="AF1438" s="111"/>
      <c r="AG1438" s="111"/>
      <c r="AH1438" s="111"/>
      <c r="AI1438" s="111"/>
      <c r="AJ1438" s="111"/>
      <c r="AK1438" s="111"/>
      <c r="AL1438" s="96"/>
      <c r="AM1438" s="85" t="str">
        <f t="shared" si="44"/>
        <v/>
      </c>
      <c r="AN1438" s="79" t="str">
        <f t="shared" si="45"/>
        <v/>
      </c>
    </row>
    <row r="1439" spans="2:40" ht="21" customHeight="1" x14ac:dyDescent="0.2">
      <c r="B1439" s="104"/>
      <c r="C1439" s="104"/>
      <c r="D1439" s="104"/>
      <c r="E1439" s="219"/>
      <c r="F1439" s="115"/>
      <c r="G1439" s="96"/>
      <c r="H1439" s="96"/>
      <c r="I1439" s="96"/>
      <c r="J1439" s="96"/>
      <c r="K1439" s="97"/>
      <c r="L1439" s="97"/>
      <c r="M1439" s="104"/>
      <c r="N1439" s="96"/>
      <c r="O1439" s="98"/>
      <c r="P1439" s="98"/>
      <c r="Q1439" s="98"/>
      <c r="R1439" s="111"/>
      <c r="S1439" s="98"/>
      <c r="T1439" s="111"/>
      <c r="U1439" s="98"/>
      <c r="V1439" s="111"/>
      <c r="W1439" s="98"/>
      <c r="X1439" s="98"/>
      <c r="Y1439" s="115"/>
      <c r="Z1439" s="96"/>
      <c r="AA1439" s="111"/>
      <c r="AB1439" s="111"/>
      <c r="AC1439" s="111"/>
      <c r="AD1439" s="111"/>
      <c r="AE1439" s="111"/>
      <c r="AF1439" s="111"/>
      <c r="AG1439" s="111"/>
      <c r="AH1439" s="111"/>
      <c r="AI1439" s="111"/>
      <c r="AJ1439" s="111"/>
      <c r="AK1439" s="111"/>
      <c r="AL1439" s="96"/>
      <c r="AM1439" s="85" t="str">
        <f t="shared" si="44"/>
        <v/>
      </c>
      <c r="AN1439" s="79" t="str">
        <f t="shared" si="45"/>
        <v/>
      </c>
    </row>
    <row r="1440" spans="2:40" ht="21" customHeight="1" x14ac:dyDescent="0.2">
      <c r="B1440" s="104"/>
      <c r="C1440" s="104"/>
      <c r="D1440" s="104"/>
      <c r="E1440" s="219"/>
      <c r="F1440" s="115"/>
      <c r="G1440" s="96"/>
      <c r="H1440" s="96"/>
      <c r="I1440" s="96"/>
      <c r="J1440" s="96"/>
      <c r="K1440" s="97"/>
      <c r="L1440" s="97"/>
      <c r="M1440" s="104"/>
      <c r="N1440" s="96"/>
      <c r="O1440" s="98"/>
      <c r="P1440" s="98"/>
      <c r="Q1440" s="98"/>
      <c r="R1440" s="111"/>
      <c r="S1440" s="98"/>
      <c r="T1440" s="111"/>
      <c r="U1440" s="98"/>
      <c r="V1440" s="111"/>
      <c r="W1440" s="98"/>
      <c r="X1440" s="98"/>
      <c r="Y1440" s="115"/>
      <c r="Z1440" s="96"/>
      <c r="AA1440" s="111"/>
      <c r="AB1440" s="111"/>
      <c r="AC1440" s="111"/>
      <c r="AD1440" s="111"/>
      <c r="AE1440" s="111"/>
      <c r="AF1440" s="111"/>
      <c r="AG1440" s="111"/>
      <c r="AH1440" s="111"/>
      <c r="AI1440" s="111"/>
      <c r="AJ1440" s="111"/>
      <c r="AK1440" s="111"/>
      <c r="AL1440" s="96"/>
      <c r="AM1440" s="85" t="str">
        <f t="shared" si="44"/>
        <v/>
      </c>
      <c r="AN1440" s="79" t="str">
        <f t="shared" si="45"/>
        <v/>
      </c>
    </row>
    <row r="1441" spans="2:40" ht="21" customHeight="1" x14ac:dyDescent="0.2">
      <c r="B1441" s="104"/>
      <c r="C1441" s="104"/>
      <c r="D1441" s="104"/>
      <c r="E1441" s="219"/>
      <c r="F1441" s="115"/>
      <c r="G1441" s="96"/>
      <c r="H1441" s="96"/>
      <c r="I1441" s="96"/>
      <c r="J1441" s="96"/>
      <c r="K1441" s="97"/>
      <c r="L1441" s="97"/>
      <c r="M1441" s="104"/>
      <c r="N1441" s="96"/>
      <c r="O1441" s="98"/>
      <c r="P1441" s="98"/>
      <c r="Q1441" s="98"/>
      <c r="R1441" s="111"/>
      <c r="S1441" s="98"/>
      <c r="T1441" s="111"/>
      <c r="U1441" s="98"/>
      <c r="V1441" s="111"/>
      <c r="W1441" s="98"/>
      <c r="X1441" s="98"/>
      <c r="Y1441" s="115"/>
      <c r="Z1441" s="96"/>
      <c r="AA1441" s="111"/>
      <c r="AB1441" s="111"/>
      <c r="AC1441" s="111"/>
      <c r="AD1441" s="111"/>
      <c r="AE1441" s="111"/>
      <c r="AF1441" s="111"/>
      <c r="AG1441" s="111"/>
      <c r="AH1441" s="111"/>
      <c r="AI1441" s="111"/>
      <c r="AJ1441" s="111"/>
      <c r="AK1441" s="111"/>
      <c r="AL1441" s="96"/>
      <c r="AM1441" s="85" t="str">
        <f t="shared" si="44"/>
        <v/>
      </c>
      <c r="AN1441" s="79" t="str">
        <f t="shared" si="45"/>
        <v/>
      </c>
    </row>
    <row r="1442" spans="2:40" ht="21" customHeight="1" x14ac:dyDescent="0.2">
      <c r="B1442" s="104"/>
      <c r="C1442" s="104"/>
      <c r="D1442" s="104"/>
      <c r="E1442" s="219"/>
      <c r="F1442" s="115"/>
      <c r="G1442" s="96"/>
      <c r="H1442" s="96"/>
      <c r="I1442" s="96"/>
      <c r="J1442" s="96"/>
      <c r="K1442" s="97"/>
      <c r="L1442" s="97"/>
      <c r="M1442" s="104"/>
      <c r="N1442" s="96"/>
      <c r="O1442" s="98"/>
      <c r="P1442" s="98"/>
      <c r="Q1442" s="98"/>
      <c r="R1442" s="111"/>
      <c r="S1442" s="98"/>
      <c r="T1442" s="111"/>
      <c r="U1442" s="98"/>
      <c r="V1442" s="111"/>
      <c r="W1442" s="98"/>
      <c r="X1442" s="98"/>
      <c r="Y1442" s="115"/>
      <c r="Z1442" s="96"/>
      <c r="AA1442" s="111"/>
      <c r="AB1442" s="111"/>
      <c r="AC1442" s="111"/>
      <c r="AD1442" s="111"/>
      <c r="AE1442" s="111"/>
      <c r="AF1442" s="111"/>
      <c r="AG1442" s="111"/>
      <c r="AH1442" s="111"/>
      <c r="AI1442" s="111"/>
      <c r="AJ1442" s="111"/>
      <c r="AK1442" s="111"/>
      <c r="AL1442" s="96"/>
      <c r="AM1442" s="85" t="str">
        <f t="shared" si="44"/>
        <v/>
      </c>
      <c r="AN1442" s="79" t="str">
        <f t="shared" si="45"/>
        <v/>
      </c>
    </row>
    <row r="1443" spans="2:40" ht="21" customHeight="1" x14ac:dyDescent="0.2">
      <c r="B1443" s="104"/>
      <c r="C1443" s="104"/>
      <c r="D1443" s="104"/>
      <c r="E1443" s="219"/>
      <c r="F1443" s="115"/>
      <c r="G1443" s="96"/>
      <c r="H1443" s="96"/>
      <c r="I1443" s="96"/>
      <c r="J1443" s="96"/>
      <c r="K1443" s="97"/>
      <c r="L1443" s="97"/>
      <c r="M1443" s="104"/>
      <c r="N1443" s="96"/>
      <c r="O1443" s="98"/>
      <c r="P1443" s="98"/>
      <c r="Q1443" s="98"/>
      <c r="R1443" s="111"/>
      <c r="S1443" s="98"/>
      <c r="T1443" s="111"/>
      <c r="U1443" s="98"/>
      <c r="V1443" s="111"/>
      <c r="W1443" s="98"/>
      <c r="X1443" s="98"/>
      <c r="Y1443" s="115"/>
      <c r="Z1443" s="96"/>
      <c r="AA1443" s="111"/>
      <c r="AB1443" s="111"/>
      <c r="AC1443" s="111"/>
      <c r="AD1443" s="111"/>
      <c r="AE1443" s="111"/>
      <c r="AF1443" s="111"/>
      <c r="AG1443" s="111"/>
      <c r="AH1443" s="111"/>
      <c r="AI1443" s="111"/>
      <c r="AJ1443" s="111"/>
      <c r="AK1443" s="111"/>
      <c r="AL1443" s="96"/>
      <c r="AM1443" s="85" t="str">
        <f t="shared" si="44"/>
        <v/>
      </c>
      <c r="AN1443" s="79" t="str">
        <f t="shared" si="45"/>
        <v/>
      </c>
    </row>
    <row r="1444" spans="2:40" ht="21" customHeight="1" x14ac:dyDescent="0.2">
      <c r="B1444" s="104"/>
      <c r="C1444" s="104"/>
      <c r="D1444" s="104"/>
      <c r="E1444" s="219"/>
      <c r="F1444" s="115"/>
      <c r="G1444" s="96"/>
      <c r="H1444" s="96"/>
      <c r="I1444" s="96"/>
      <c r="J1444" s="96"/>
      <c r="K1444" s="97"/>
      <c r="L1444" s="97"/>
      <c r="M1444" s="104"/>
      <c r="N1444" s="96"/>
      <c r="O1444" s="98"/>
      <c r="P1444" s="98"/>
      <c r="Q1444" s="98"/>
      <c r="R1444" s="111"/>
      <c r="S1444" s="98"/>
      <c r="T1444" s="111"/>
      <c r="U1444" s="98"/>
      <c r="V1444" s="111"/>
      <c r="W1444" s="98"/>
      <c r="X1444" s="98"/>
      <c r="Y1444" s="115"/>
      <c r="Z1444" s="96"/>
      <c r="AA1444" s="111"/>
      <c r="AB1444" s="111"/>
      <c r="AC1444" s="111"/>
      <c r="AD1444" s="111"/>
      <c r="AE1444" s="111"/>
      <c r="AF1444" s="111"/>
      <c r="AG1444" s="111"/>
      <c r="AH1444" s="111"/>
      <c r="AI1444" s="111"/>
      <c r="AJ1444" s="111"/>
      <c r="AK1444" s="111"/>
      <c r="AL1444" s="96"/>
      <c r="AM1444" s="85" t="str">
        <f t="shared" si="44"/>
        <v/>
      </c>
      <c r="AN1444" s="79" t="str">
        <f t="shared" si="45"/>
        <v/>
      </c>
    </row>
    <row r="1445" spans="2:40" ht="21" customHeight="1" x14ac:dyDescent="0.2">
      <c r="B1445" s="104"/>
      <c r="C1445" s="104"/>
      <c r="D1445" s="104"/>
      <c r="E1445" s="219"/>
      <c r="F1445" s="115"/>
      <c r="G1445" s="96"/>
      <c r="H1445" s="96"/>
      <c r="I1445" s="96"/>
      <c r="J1445" s="96"/>
      <c r="K1445" s="97"/>
      <c r="L1445" s="97"/>
      <c r="M1445" s="104"/>
      <c r="N1445" s="96"/>
      <c r="O1445" s="98"/>
      <c r="P1445" s="98"/>
      <c r="Q1445" s="98"/>
      <c r="R1445" s="111"/>
      <c r="S1445" s="98"/>
      <c r="T1445" s="111"/>
      <c r="U1445" s="98"/>
      <c r="V1445" s="111"/>
      <c r="W1445" s="98"/>
      <c r="X1445" s="98"/>
      <c r="Y1445" s="115"/>
      <c r="Z1445" s="96"/>
      <c r="AA1445" s="111"/>
      <c r="AB1445" s="111"/>
      <c r="AC1445" s="111"/>
      <c r="AD1445" s="111"/>
      <c r="AE1445" s="111"/>
      <c r="AF1445" s="111"/>
      <c r="AG1445" s="111"/>
      <c r="AH1445" s="111"/>
      <c r="AI1445" s="111"/>
      <c r="AJ1445" s="111"/>
      <c r="AK1445" s="111"/>
      <c r="AL1445" s="96"/>
      <c r="AM1445" s="85" t="str">
        <f t="shared" si="44"/>
        <v/>
      </c>
      <c r="AN1445" s="79" t="str">
        <f t="shared" si="45"/>
        <v/>
      </c>
    </row>
    <row r="1446" spans="2:40" ht="21" customHeight="1" x14ac:dyDescent="0.2">
      <c r="B1446" s="104"/>
      <c r="C1446" s="104"/>
      <c r="D1446" s="104"/>
      <c r="E1446" s="219"/>
      <c r="F1446" s="115"/>
      <c r="G1446" s="96"/>
      <c r="H1446" s="96"/>
      <c r="I1446" s="96"/>
      <c r="J1446" s="96"/>
      <c r="K1446" s="97"/>
      <c r="L1446" s="97"/>
      <c r="M1446" s="104"/>
      <c r="N1446" s="96"/>
      <c r="O1446" s="98"/>
      <c r="P1446" s="98"/>
      <c r="Q1446" s="98"/>
      <c r="R1446" s="111"/>
      <c r="S1446" s="98"/>
      <c r="T1446" s="111"/>
      <c r="U1446" s="98"/>
      <c r="V1446" s="111"/>
      <c r="W1446" s="98"/>
      <c r="X1446" s="98"/>
      <c r="Y1446" s="115"/>
      <c r="Z1446" s="96"/>
      <c r="AA1446" s="111"/>
      <c r="AB1446" s="111"/>
      <c r="AC1446" s="111"/>
      <c r="AD1446" s="111"/>
      <c r="AE1446" s="111"/>
      <c r="AF1446" s="111"/>
      <c r="AG1446" s="111"/>
      <c r="AH1446" s="111"/>
      <c r="AI1446" s="111"/>
      <c r="AJ1446" s="111"/>
      <c r="AK1446" s="111"/>
      <c r="AL1446" s="96"/>
      <c r="AM1446" s="85" t="str">
        <f t="shared" si="44"/>
        <v/>
      </c>
      <c r="AN1446" s="79" t="str">
        <f t="shared" si="45"/>
        <v/>
      </c>
    </row>
    <row r="1447" spans="2:40" ht="21" customHeight="1" x14ac:dyDescent="0.2">
      <c r="B1447" s="104"/>
      <c r="C1447" s="104"/>
      <c r="D1447" s="104"/>
      <c r="E1447" s="219"/>
      <c r="F1447" s="115"/>
      <c r="G1447" s="96"/>
      <c r="H1447" s="96"/>
      <c r="I1447" s="96"/>
      <c r="J1447" s="96"/>
      <c r="K1447" s="97"/>
      <c r="L1447" s="97"/>
      <c r="M1447" s="104"/>
      <c r="N1447" s="96"/>
      <c r="O1447" s="98"/>
      <c r="P1447" s="98"/>
      <c r="Q1447" s="98"/>
      <c r="R1447" s="111"/>
      <c r="S1447" s="98"/>
      <c r="T1447" s="111"/>
      <c r="U1447" s="98"/>
      <c r="V1447" s="111"/>
      <c r="W1447" s="98"/>
      <c r="X1447" s="98"/>
      <c r="Y1447" s="115"/>
      <c r="Z1447" s="96"/>
      <c r="AA1447" s="111"/>
      <c r="AB1447" s="111"/>
      <c r="AC1447" s="111"/>
      <c r="AD1447" s="111"/>
      <c r="AE1447" s="111"/>
      <c r="AF1447" s="111"/>
      <c r="AG1447" s="111"/>
      <c r="AH1447" s="111"/>
      <c r="AI1447" s="111"/>
      <c r="AJ1447" s="111"/>
      <c r="AK1447" s="111"/>
      <c r="AL1447" s="96"/>
      <c r="AM1447" s="85" t="str">
        <f t="shared" si="44"/>
        <v/>
      </c>
      <c r="AN1447" s="79" t="str">
        <f t="shared" si="45"/>
        <v/>
      </c>
    </row>
    <row r="1448" spans="2:40" ht="21" customHeight="1" x14ac:dyDescent="0.2">
      <c r="B1448" s="104"/>
      <c r="C1448" s="104"/>
      <c r="D1448" s="104"/>
      <c r="E1448" s="219"/>
      <c r="F1448" s="115"/>
      <c r="G1448" s="96"/>
      <c r="H1448" s="96"/>
      <c r="I1448" s="96"/>
      <c r="J1448" s="96"/>
      <c r="K1448" s="97"/>
      <c r="L1448" s="97"/>
      <c r="M1448" s="104"/>
      <c r="N1448" s="96"/>
      <c r="O1448" s="98"/>
      <c r="P1448" s="98"/>
      <c r="Q1448" s="98"/>
      <c r="R1448" s="111"/>
      <c r="S1448" s="98"/>
      <c r="T1448" s="111"/>
      <c r="U1448" s="98"/>
      <c r="V1448" s="111"/>
      <c r="W1448" s="98"/>
      <c r="X1448" s="98"/>
      <c r="Y1448" s="115"/>
      <c r="Z1448" s="96"/>
      <c r="AA1448" s="111"/>
      <c r="AB1448" s="111"/>
      <c r="AC1448" s="111"/>
      <c r="AD1448" s="111"/>
      <c r="AE1448" s="111"/>
      <c r="AF1448" s="111"/>
      <c r="AG1448" s="111"/>
      <c r="AH1448" s="111"/>
      <c r="AI1448" s="111"/>
      <c r="AJ1448" s="111"/>
      <c r="AK1448" s="111"/>
      <c r="AL1448" s="96"/>
      <c r="AM1448" s="85" t="str">
        <f t="shared" si="44"/>
        <v/>
      </c>
      <c r="AN1448" s="79" t="str">
        <f t="shared" si="45"/>
        <v/>
      </c>
    </row>
    <row r="1449" spans="2:40" ht="21" customHeight="1" x14ac:dyDescent="0.2">
      <c r="B1449" s="104"/>
      <c r="C1449" s="104"/>
      <c r="D1449" s="104"/>
      <c r="E1449" s="219"/>
      <c r="F1449" s="115"/>
      <c r="G1449" s="96"/>
      <c r="H1449" s="96"/>
      <c r="I1449" s="96"/>
      <c r="J1449" s="96"/>
      <c r="K1449" s="97"/>
      <c r="L1449" s="97"/>
      <c r="M1449" s="104"/>
      <c r="N1449" s="96"/>
      <c r="O1449" s="98"/>
      <c r="P1449" s="98"/>
      <c r="Q1449" s="98"/>
      <c r="R1449" s="111"/>
      <c r="S1449" s="98"/>
      <c r="T1449" s="111"/>
      <c r="U1449" s="98"/>
      <c r="V1449" s="111"/>
      <c r="W1449" s="98"/>
      <c r="X1449" s="98"/>
      <c r="Y1449" s="115"/>
      <c r="Z1449" s="96"/>
      <c r="AA1449" s="111"/>
      <c r="AB1449" s="111"/>
      <c r="AC1449" s="111"/>
      <c r="AD1449" s="111"/>
      <c r="AE1449" s="111"/>
      <c r="AF1449" s="111"/>
      <c r="AG1449" s="111"/>
      <c r="AH1449" s="111"/>
      <c r="AI1449" s="111"/>
      <c r="AJ1449" s="111"/>
      <c r="AK1449" s="111"/>
      <c r="AL1449" s="96"/>
      <c r="AM1449" s="85" t="str">
        <f t="shared" si="44"/>
        <v/>
      </c>
      <c r="AN1449" s="79" t="str">
        <f t="shared" si="45"/>
        <v/>
      </c>
    </row>
    <row r="1450" spans="2:40" ht="21" customHeight="1" x14ac:dyDescent="0.2">
      <c r="B1450" s="104"/>
      <c r="C1450" s="104"/>
      <c r="D1450" s="104"/>
      <c r="E1450" s="219"/>
      <c r="F1450" s="115"/>
      <c r="G1450" s="96"/>
      <c r="H1450" s="96"/>
      <c r="I1450" s="96"/>
      <c r="J1450" s="96"/>
      <c r="K1450" s="97"/>
      <c r="L1450" s="97"/>
      <c r="M1450" s="104"/>
      <c r="N1450" s="96"/>
      <c r="O1450" s="98"/>
      <c r="P1450" s="98"/>
      <c r="Q1450" s="98"/>
      <c r="R1450" s="111"/>
      <c r="S1450" s="98"/>
      <c r="T1450" s="111"/>
      <c r="U1450" s="98"/>
      <c r="V1450" s="111"/>
      <c r="W1450" s="98"/>
      <c r="X1450" s="98"/>
      <c r="Y1450" s="115"/>
      <c r="Z1450" s="96"/>
      <c r="AA1450" s="111"/>
      <c r="AB1450" s="111"/>
      <c r="AC1450" s="111"/>
      <c r="AD1450" s="111"/>
      <c r="AE1450" s="111"/>
      <c r="AF1450" s="111"/>
      <c r="AG1450" s="111"/>
      <c r="AH1450" s="111"/>
      <c r="AI1450" s="111"/>
      <c r="AJ1450" s="111"/>
      <c r="AK1450" s="111"/>
      <c r="AL1450" s="96"/>
      <c r="AM1450" s="85" t="str">
        <f t="shared" si="44"/>
        <v/>
      </c>
      <c r="AN1450" s="79" t="str">
        <f t="shared" si="45"/>
        <v/>
      </c>
    </row>
    <row r="1451" spans="2:40" ht="21" customHeight="1" x14ac:dyDescent="0.2">
      <c r="B1451" s="104"/>
      <c r="C1451" s="104"/>
      <c r="D1451" s="104"/>
      <c r="E1451" s="219"/>
      <c r="F1451" s="115"/>
      <c r="G1451" s="96"/>
      <c r="H1451" s="96"/>
      <c r="I1451" s="96"/>
      <c r="J1451" s="96"/>
      <c r="K1451" s="97"/>
      <c r="L1451" s="97"/>
      <c r="M1451" s="104"/>
      <c r="N1451" s="96"/>
      <c r="O1451" s="98"/>
      <c r="P1451" s="98"/>
      <c r="Q1451" s="98"/>
      <c r="R1451" s="111"/>
      <c r="S1451" s="98"/>
      <c r="T1451" s="111"/>
      <c r="U1451" s="98"/>
      <c r="V1451" s="111"/>
      <c r="W1451" s="98"/>
      <c r="X1451" s="98"/>
      <c r="Y1451" s="115"/>
      <c r="Z1451" s="96"/>
      <c r="AA1451" s="111"/>
      <c r="AB1451" s="111"/>
      <c r="AC1451" s="111"/>
      <c r="AD1451" s="111"/>
      <c r="AE1451" s="111"/>
      <c r="AF1451" s="111"/>
      <c r="AG1451" s="111"/>
      <c r="AH1451" s="111"/>
      <c r="AI1451" s="111"/>
      <c r="AJ1451" s="111"/>
      <c r="AK1451" s="111"/>
      <c r="AL1451" s="96"/>
      <c r="AM1451" s="85" t="str">
        <f t="shared" si="44"/>
        <v/>
      </c>
      <c r="AN1451" s="79" t="str">
        <f t="shared" si="45"/>
        <v/>
      </c>
    </row>
    <row r="1452" spans="2:40" ht="21" customHeight="1" x14ac:dyDescent="0.2">
      <c r="B1452" s="104"/>
      <c r="C1452" s="104"/>
      <c r="D1452" s="104"/>
      <c r="E1452" s="219"/>
      <c r="F1452" s="115"/>
      <c r="G1452" s="96"/>
      <c r="H1452" s="96"/>
      <c r="I1452" s="96"/>
      <c r="J1452" s="96"/>
      <c r="K1452" s="97"/>
      <c r="L1452" s="97"/>
      <c r="M1452" s="104"/>
      <c r="N1452" s="96"/>
      <c r="O1452" s="98"/>
      <c r="P1452" s="98"/>
      <c r="Q1452" s="98"/>
      <c r="R1452" s="111"/>
      <c r="S1452" s="98"/>
      <c r="T1452" s="111"/>
      <c r="U1452" s="98"/>
      <c r="V1452" s="111"/>
      <c r="W1452" s="98"/>
      <c r="X1452" s="98"/>
      <c r="Y1452" s="115"/>
      <c r="Z1452" s="96"/>
      <c r="AA1452" s="111"/>
      <c r="AB1452" s="111"/>
      <c r="AC1452" s="111"/>
      <c r="AD1452" s="111"/>
      <c r="AE1452" s="111"/>
      <c r="AF1452" s="111"/>
      <c r="AG1452" s="111"/>
      <c r="AH1452" s="111"/>
      <c r="AI1452" s="111"/>
      <c r="AJ1452" s="111"/>
      <c r="AK1452" s="111"/>
      <c r="AL1452" s="96"/>
      <c r="AM1452" s="85" t="str">
        <f t="shared" si="44"/>
        <v/>
      </c>
      <c r="AN1452" s="79" t="str">
        <f t="shared" si="45"/>
        <v/>
      </c>
    </row>
    <row r="1453" spans="2:40" ht="21" customHeight="1" x14ac:dyDescent="0.2">
      <c r="B1453" s="104"/>
      <c r="C1453" s="104"/>
      <c r="D1453" s="104"/>
      <c r="E1453" s="219"/>
      <c r="F1453" s="115"/>
      <c r="G1453" s="96"/>
      <c r="H1453" s="96"/>
      <c r="I1453" s="96"/>
      <c r="J1453" s="96"/>
      <c r="K1453" s="97"/>
      <c r="L1453" s="97"/>
      <c r="M1453" s="104"/>
      <c r="N1453" s="96"/>
      <c r="O1453" s="98"/>
      <c r="P1453" s="98"/>
      <c r="Q1453" s="98"/>
      <c r="R1453" s="111"/>
      <c r="S1453" s="98"/>
      <c r="T1453" s="111"/>
      <c r="U1453" s="98"/>
      <c r="V1453" s="111"/>
      <c r="W1453" s="98"/>
      <c r="X1453" s="98"/>
      <c r="Y1453" s="115"/>
      <c r="Z1453" s="96"/>
      <c r="AA1453" s="111"/>
      <c r="AB1453" s="111"/>
      <c r="AC1453" s="111"/>
      <c r="AD1453" s="111"/>
      <c r="AE1453" s="111"/>
      <c r="AF1453" s="111"/>
      <c r="AG1453" s="111"/>
      <c r="AH1453" s="111"/>
      <c r="AI1453" s="111"/>
      <c r="AJ1453" s="111"/>
      <c r="AK1453" s="111"/>
      <c r="AL1453" s="96"/>
      <c r="AM1453" s="85" t="str">
        <f t="shared" si="44"/>
        <v/>
      </c>
      <c r="AN1453" s="79" t="str">
        <f t="shared" si="45"/>
        <v/>
      </c>
    </row>
    <row r="1454" spans="2:40" ht="21" customHeight="1" x14ac:dyDescent="0.2">
      <c r="B1454" s="104"/>
      <c r="C1454" s="104"/>
      <c r="D1454" s="104"/>
      <c r="E1454" s="219"/>
      <c r="F1454" s="115"/>
      <c r="G1454" s="96"/>
      <c r="H1454" s="96"/>
      <c r="I1454" s="96"/>
      <c r="J1454" s="96"/>
      <c r="K1454" s="97"/>
      <c r="L1454" s="97"/>
      <c r="M1454" s="104"/>
      <c r="N1454" s="96"/>
      <c r="O1454" s="98"/>
      <c r="P1454" s="98"/>
      <c r="Q1454" s="98"/>
      <c r="R1454" s="111"/>
      <c r="S1454" s="98"/>
      <c r="T1454" s="111"/>
      <c r="U1454" s="98"/>
      <c r="V1454" s="111"/>
      <c r="W1454" s="98"/>
      <c r="X1454" s="98"/>
      <c r="Y1454" s="115"/>
      <c r="Z1454" s="96"/>
      <c r="AA1454" s="111"/>
      <c r="AB1454" s="111"/>
      <c r="AC1454" s="111"/>
      <c r="AD1454" s="111"/>
      <c r="AE1454" s="111"/>
      <c r="AF1454" s="111"/>
      <c r="AG1454" s="111"/>
      <c r="AH1454" s="111"/>
      <c r="AI1454" s="111"/>
      <c r="AJ1454" s="111"/>
      <c r="AK1454" s="111"/>
      <c r="AL1454" s="96"/>
      <c r="AM1454" s="85" t="str">
        <f t="shared" si="44"/>
        <v/>
      </c>
      <c r="AN1454" s="79" t="str">
        <f t="shared" si="45"/>
        <v/>
      </c>
    </row>
    <row r="1455" spans="2:40" ht="21" customHeight="1" x14ac:dyDescent="0.2">
      <c r="B1455" s="104"/>
      <c r="C1455" s="104"/>
      <c r="D1455" s="104"/>
      <c r="E1455" s="219"/>
      <c r="F1455" s="115"/>
      <c r="G1455" s="96"/>
      <c r="H1455" s="96"/>
      <c r="I1455" s="96"/>
      <c r="J1455" s="96"/>
      <c r="K1455" s="97"/>
      <c r="L1455" s="97"/>
      <c r="M1455" s="104"/>
      <c r="N1455" s="96"/>
      <c r="O1455" s="98"/>
      <c r="P1455" s="98"/>
      <c r="Q1455" s="98"/>
      <c r="R1455" s="111"/>
      <c r="S1455" s="98"/>
      <c r="T1455" s="111"/>
      <c r="U1455" s="98"/>
      <c r="V1455" s="111"/>
      <c r="W1455" s="98"/>
      <c r="X1455" s="98"/>
      <c r="Y1455" s="115"/>
      <c r="Z1455" s="96"/>
      <c r="AA1455" s="111"/>
      <c r="AB1455" s="111"/>
      <c r="AC1455" s="111"/>
      <c r="AD1455" s="111"/>
      <c r="AE1455" s="111"/>
      <c r="AF1455" s="111"/>
      <c r="AG1455" s="111"/>
      <c r="AH1455" s="111"/>
      <c r="AI1455" s="111"/>
      <c r="AJ1455" s="111"/>
      <c r="AK1455" s="111"/>
      <c r="AL1455" s="96"/>
      <c r="AM1455" s="85" t="str">
        <f t="shared" si="44"/>
        <v/>
      </c>
      <c r="AN1455" s="79" t="str">
        <f t="shared" si="45"/>
        <v/>
      </c>
    </row>
    <row r="1456" spans="2:40" ht="21" customHeight="1" x14ac:dyDescent="0.2">
      <c r="B1456" s="104"/>
      <c r="C1456" s="104"/>
      <c r="D1456" s="104"/>
      <c r="E1456" s="219"/>
      <c r="F1456" s="115"/>
      <c r="G1456" s="96"/>
      <c r="H1456" s="96"/>
      <c r="I1456" s="96"/>
      <c r="J1456" s="96"/>
      <c r="K1456" s="97"/>
      <c r="L1456" s="97"/>
      <c r="M1456" s="104"/>
      <c r="N1456" s="96"/>
      <c r="O1456" s="98"/>
      <c r="P1456" s="98"/>
      <c r="Q1456" s="98"/>
      <c r="R1456" s="111"/>
      <c r="S1456" s="98"/>
      <c r="T1456" s="111"/>
      <c r="U1456" s="98"/>
      <c r="V1456" s="111"/>
      <c r="W1456" s="98"/>
      <c r="X1456" s="98"/>
      <c r="Y1456" s="115"/>
      <c r="Z1456" s="96"/>
      <c r="AA1456" s="111"/>
      <c r="AB1456" s="111"/>
      <c r="AC1456" s="111"/>
      <c r="AD1456" s="111"/>
      <c r="AE1456" s="111"/>
      <c r="AF1456" s="111"/>
      <c r="AG1456" s="111"/>
      <c r="AH1456" s="111"/>
      <c r="AI1456" s="111"/>
      <c r="AJ1456" s="111"/>
      <c r="AK1456" s="111"/>
      <c r="AL1456" s="96"/>
      <c r="AM1456" s="85" t="str">
        <f t="shared" si="44"/>
        <v/>
      </c>
      <c r="AN1456" s="79" t="str">
        <f t="shared" si="45"/>
        <v/>
      </c>
    </row>
    <row r="1457" spans="2:40" ht="21" customHeight="1" x14ac:dyDescent="0.2">
      <c r="B1457" s="104"/>
      <c r="C1457" s="104"/>
      <c r="D1457" s="104"/>
      <c r="E1457" s="219"/>
      <c r="F1457" s="115"/>
      <c r="G1457" s="96"/>
      <c r="H1457" s="96"/>
      <c r="I1457" s="96"/>
      <c r="J1457" s="96"/>
      <c r="K1457" s="97"/>
      <c r="L1457" s="97"/>
      <c r="M1457" s="104"/>
      <c r="N1457" s="96"/>
      <c r="O1457" s="98"/>
      <c r="P1457" s="98"/>
      <c r="Q1457" s="98"/>
      <c r="R1457" s="111"/>
      <c r="S1457" s="98"/>
      <c r="T1457" s="111"/>
      <c r="U1457" s="98"/>
      <c r="V1457" s="111"/>
      <c r="W1457" s="98"/>
      <c r="X1457" s="98"/>
      <c r="Y1457" s="115"/>
      <c r="Z1457" s="96"/>
      <c r="AA1457" s="111"/>
      <c r="AB1457" s="111"/>
      <c r="AC1457" s="111"/>
      <c r="AD1457" s="111"/>
      <c r="AE1457" s="111"/>
      <c r="AF1457" s="111"/>
      <c r="AG1457" s="111"/>
      <c r="AH1457" s="111"/>
      <c r="AI1457" s="111"/>
      <c r="AJ1457" s="111"/>
      <c r="AK1457" s="111"/>
      <c r="AL1457" s="96"/>
      <c r="AM1457" s="85" t="str">
        <f t="shared" si="44"/>
        <v/>
      </c>
      <c r="AN1457" s="79" t="str">
        <f t="shared" si="45"/>
        <v/>
      </c>
    </row>
    <row r="1458" spans="2:40" ht="21" customHeight="1" x14ac:dyDescent="0.2">
      <c r="B1458" s="104"/>
      <c r="C1458" s="104"/>
      <c r="D1458" s="104"/>
      <c r="E1458" s="219"/>
      <c r="F1458" s="115"/>
      <c r="G1458" s="96"/>
      <c r="H1458" s="96"/>
      <c r="I1458" s="96"/>
      <c r="J1458" s="96"/>
      <c r="K1458" s="97"/>
      <c r="L1458" s="97"/>
      <c r="M1458" s="104"/>
      <c r="N1458" s="96"/>
      <c r="O1458" s="98"/>
      <c r="P1458" s="98"/>
      <c r="Q1458" s="98"/>
      <c r="R1458" s="111"/>
      <c r="S1458" s="98"/>
      <c r="T1458" s="111"/>
      <c r="U1458" s="98"/>
      <c r="V1458" s="111"/>
      <c r="W1458" s="98"/>
      <c r="X1458" s="98"/>
      <c r="Y1458" s="115"/>
      <c r="Z1458" s="96"/>
      <c r="AA1458" s="111"/>
      <c r="AB1458" s="111"/>
      <c r="AC1458" s="111"/>
      <c r="AD1458" s="111"/>
      <c r="AE1458" s="111"/>
      <c r="AF1458" s="111"/>
      <c r="AG1458" s="111"/>
      <c r="AH1458" s="111"/>
      <c r="AI1458" s="111"/>
      <c r="AJ1458" s="111"/>
      <c r="AK1458" s="111"/>
      <c r="AL1458" s="96"/>
      <c r="AM1458" s="85" t="str">
        <f t="shared" si="44"/>
        <v/>
      </c>
      <c r="AN1458" s="79" t="str">
        <f t="shared" si="45"/>
        <v/>
      </c>
    </row>
    <row r="1459" spans="2:40" ht="21" customHeight="1" x14ac:dyDescent="0.2">
      <c r="B1459" s="104"/>
      <c r="C1459" s="104"/>
      <c r="D1459" s="104"/>
      <c r="E1459" s="219"/>
      <c r="F1459" s="115"/>
      <c r="G1459" s="96"/>
      <c r="H1459" s="96"/>
      <c r="I1459" s="96"/>
      <c r="J1459" s="96"/>
      <c r="K1459" s="97"/>
      <c r="L1459" s="97"/>
      <c r="M1459" s="104"/>
      <c r="N1459" s="96"/>
      <c r="O1459" s="98"/>
      <c r="P1459" s="98"/>
      <c r="Q1459" s="98"/>
      <c r="R1459" s="111"/>
      <c r="S1459" s="98"/>
      <c r="T1459" s="111"/>
      <c r="U1459" s="98"/>
      <c r="V1459" s="111"/>
      <c r="W1459" s="98"/>
      <c r="X1459" s="98"/>
      <c r="Y1459" s="115"/>
      <c r="Z1459" s="96"/>
      <c r="AA1459" s="111"/>
      <c r="AB1459" s="111"/>
      <c r="AC1459" s="111"/>
      <c r="AD1459" s="111"/>
      <c r="AE1459" s="111"/>
      <c r="AF1459" s="111"/>
      <c r="AG1459" s="111"/>
      <c r="AH1459" s="111"/>
      <c r="AI1459" s="111"/>
      <c r="AJ1459" s="111"/>
      <c r="AK1459" s="111"/>
      <c r="AL1459" s="96"/>
      <c r="AM1459" s="85" t="str">
        <f t="shared" si="44"/>
        <v/>
      </c>
      <c r="AN1459" s="79" t="str">
        <f t="shared" si="45"/>
        <v/>
      </c>
    </row>
    <row r="1460" spans="2:40" ht="21" customHeight="1" x14ac:dyDescent="0.2">
      <c r="B1460" s="104"/>
      <c r="C1460" s="104"/>
      <c r="D1460" s="104"/>
      <c r="E1460" s="219"/>
      <c r="F1460" s="115"/>
      <c r="G1460" s="96"/>
      <c r="H1460" s="96"/>
      <c r="I1460" s="96"/>
      <c r="J1460" s="96"/>
      <c r="K1460" s="97"/>
      <c r="L1460" s="97"/>
      <c r="M1460" s="104"/>
      <c r="N1460" s="96"/>
      <c r="O1460" s="98"/>
      <c r="P1460" s="98"/>
      <c r="Q1460" s="98"/>
      <c r="R1460" s="111"/>
      <c r="S1460" s="98"/>
      <c r="T1460" s="111"/>
      <c r="U1460" s="98"/>
      <c r="V1460" s="111"/>
      <c r="W1460" s="98"/>
      <c r="X1460" s="98"/>
      <c r="Y1460" s="115"/>
      <c r="Z1460" s="96"/>
      <c r="AA1460" s="111"/>
      <c r="AB1460" s="111"/>
      <c r="AC1460" s="111"/>
      <c r="AD1460" s="111"/>
      <c r="AE1460" s="111"/>
      <c r="AF1460" s="111"/>
      <c r="AG1460" s="111"/>
      <c r="AH1460" s="111"/>
      <c r="AI1460" s="111"/>
      <c r="AJ1460" s="111"/>
      <c r="AK1460" s="111"/>
      <c r="AL1460" s="96"/>
      <c r="AM1460" s="85" t="str">
        <f t="shared" si="44"/>
        <v/>
      </c>
      <c r="AN1460" s="79" t="str">
        <f t="shared" si="45"/>
        <v/>
      </c>
    </row>
    <row r="1461" spans="2:40" ht="21" customHeight="1" x14ac:dyDescent="0.2">
      <c r="B1461" s="104"/>
      <c r="C1461" s="104"/>
      <c r="D1461" s="104"/>
      <c r="E1461" s="219"/>
      <c r="F1461" s="115"/>
      <c r="G1461" s="96"/>
      <c r="H1461" s="96"/>
      <c r="I1461" s="96"/>
      <c r="J1461" s="96"/>
      <c r="K1461" s="97"/>
      <c r="L1461" s="97"/>
      <c r="M1461" s="104"/>
      <c r="N1461" s="96"/>
      <c r="O1461" s="98"/>
      <c r="P1461" s="98"/>
      <c r="Q1461" s="98"/>
      <c r="R1461" s="111"/>
      <c r="S1461" s="98"/>
      <c r="T1461" s="111"/>
      <c r="U1461" s="98"/>
      <c r="V1461" s="111"/>
      <c r="W1461" s="98"/>
      <c r="X1461" s="98"/>
      <c r="Y1461" s="115"/>
      <c r="Z1461" s="96"/>
      <c r="AA1461" s="111"/>
      <c r="AB1461" s="111"/>
      <c r="AC1461" s="111"/>
      <c r="AD1461" s="111"/>
      <c r="AE1461" s="111"/>
      <c r="AF1461" s="111"/>
      <c r="AG1461" s="111"/>
      <c r="AH1461" s="111"/>
      <c r="AI1461" s="111"/>
      <c r="AJ1461" s="111"/>
      <c r="AK1461" s="111"/>
      <c r="AL1461" s="96"/>
      <c r="AM1461" s="85" t="str">
        <f t="shared" si="44"/>
        <v/>
      </c>
      <c r="AN1461" s="79" t="str">
        <f t="shared" si="45"/>
        <v/>
      </c>
    </row>
    <row r="1462" spans="2:40" ht="21" customHeight="1" x14ac:dyDescent="0.2">
      <c r="B1462" s="104"/>
      <c r="C1462" s="104"/>
      <c r="D1462" s="104"/>
      <c r="E1462" s="219"/>
      <c r="F1462" s="115"/>
      <c r="G1462" s="96"/>
      <c r="H1462" s="96"/>
      <c r="I1462" s="96"/>
      <c r="J1462" s="96"/>
      <c r="K1462" s="97"/>
      <c r="L1462" s="97"/>
      <c r="M1462" s="104"/>
      <c r="N1462" s="96"/>
      <c r="O1462" s="98"/>
      <c r="P1462" s="98"/>
      <c r="Q1462" s="98"/>
      <c r="R1462" s="111"/>
      <c r="S1462" s="98"/>
      <c r="T1462" s="111"/>
      <c r="U1462" s="98"/>
      <c r="V1462" s="111"/>
      <c r="W1462" s="98"/>
      <c r="X1462" s="98"/>
      <c r="Y1462" s="115"/>
      <c r="Z1462" s="96"/>
      <c r="AA1462" s="111"/>
      <c r="AB1462" s="111"/>
      <c r="AC1462" s="111"/>
      <c r="AD1462" s="111"/>
      <c r="AE1462" s="111"/>
      <c r="AF1462" s="111"/>
      <c r="AG1462" s="111"/>
      <c r="AH1462" s="111"/>
      <c r="AI1462" s="111"/>
      <c r="AJ1462" s="111"/>
      <c r="AK1462" s="111"/>
      <c r="AL1462" s="96"/>
      <c r="AM1462" s="85" t="str">
        <f t="shared" si="44"/>
        <v/>
      </c>
      <c r="AN1462" s="79" t="str">
        <f t="shared" si="45"/>
        <v/>
      </c>
    </row>
    <row r="1463" spans="2:40" ht="21" customHeight="1" x14ac:dyDescent="0.2">
      <c r="B1463" s="104"/>
      <c r="C1463" s="104"/>
      <c r="D1463" s="104"/>
      <c r="E1463" s="219"/>
      <c r="F1463" s="115"/>
      <c r="G1463" s="96"/>
      <c r="H1463" s="96"/>
      <c r="I1463" s="96"/>
      <c r="J1463" s="96"/>
      <c r="K1463" s="97"/>
      <c r="L1463" s="97"/>
      <c r="M1463" s="104"/>
      <c r="N1463" s="96"/>
      <c r="O1463" s="98"/>
      <c r="P1463" s="98"/>
      <c r="Q1463" s="98"/>
      <c r="R1463" s="111"/>
      <c r="S1463" s="98"/>
      <c r="T1463" s="111"/>
      <c r="U1463" s="98"/>
      <c r="V1463" s="111"/>
      <c r="W1463" s="98"/>
      <c r="X1463" s="98"/>
      <c r="Y1463" s="115"/>
      <c r="Z1463" s="96"/>
      <c r="AA1463" s="111"/>
      <c r="AB1463" s="111"/>
      <c r="AC1463" s="111"/>
      <c r="AD1463" s="111"/>
      <c r="AE1463" s="111"/>
      <c r="AF1463" s="111"/>
      <c r="AG1463" s="111"/>
      <c r="AH1463" s="111"/>
      <c r="AI1463" s="111"/>
      <c r="AJ1463" s="111"/>
      <c r="AK1463" s="111"/>
      <c r="AL1463" s="96"/>
      <c r="AM1463" s="85" t="str">
        <f t="shared" si="44"/>
        <v/>
      </c>
      <c r="AN1463" s="79" t="str">
        <f t="shared" si="45"/>
        <v/>
      </c>
    </row>
    <row r="1464" spans="2:40" ht="21" customHeight="1" x14ac:dyDescent="0.2">
      <c r="B1464" s="104"/>
      <c r="C1464" s="104"/>
      <c r="D1464" s="104"/>
      <c r="E1464" s="219"/>
      <c r="F1464" s="115"/>
      <c r="G1464" s="96"/>
      <c r="H1464" s="96"/>
      <c r="I1464" s="96"/>
      <c r="J1464" s="96"/>
      <c r="K1464" s="97"/>
      <c r="L1464" s="97"/>
      <c r="M1464" s="104"/>
      <c r="N1464" s="96"/>
      <c r="O1464" s="98"/>
      <c r="P1464" s="98"/>
      <c r="Q1464" s="98"/>
      <c r="R1464" s="111"/>
      <c r="S1464" s="98"/>
      <c r="T1464" s="111"/>
      <c r="U1464" s="98"/>
      <c r="V1464" s="111"/>
      <c r="W1464" s="98"/>
      <c r="X1464" s="98"/>
      <c r="Y1464" s="115"/>
      <c r="Z1464" s="96"/>
      <c r="AA1464" s="111"/>
      <c r="AB1464" s="111"/>
      <c r="AC1464" s="111"/>
      <c r="AD1464" s="111"/>
      <c r="AE1464" s="111"/>
      <c r="AF1464" s="111"/>
      <c r="AG1464" s="111"/>
      <c r="AH1464" s="111"/>
      <c r="AI1464" s="111"/>
      <c r="AJ1464" s="111"/>
      <c r="AK1464" s="111"/>
      <c r="AL1464" s="96"/>
      <c r="AM1464" s="85" t="str">
        <f t="shared" si="44"/>
        <v/>
      </c>
      <c r="AN1464" s="79" t="str">
        <f t="shared" si="45"/>
        <v/>
      </c>
    </row>
    <row r="1465" spans="2:40" ht="21" customHeight="1" x14ac:dyDescent="0.2">
      <c r="B1465" s="104"/>
      <c r="C1465" s="104"/>
      <c r="D1465" s="104"/>
      <c r="E1465" s="219"/>
      <c r="F1465" s="115"/>
      <c r="G1465" s="96"/>
      <c r="H1465" s="96"/>
      <c r="I1465" s="96"/>
      <c r="J1465" s="96"/>
      <c r="K1465" s="97"/>
      <c r="L1465" s="97"/>
      <c r="M1465" s="104"/>
      <c r="N1465" s="96"/>
      <c r="O1465" s="98"/>
      <c r="P1465" s="98"/>
      <c r="Q1465" s="98"/>
      <c r="R1465" s="111"/>
      <c r="S1465" s="98"/>
      <c r="T1465" s="111"/>
      <c r="U1465" s="98"/>
      <c r="V1465" s="111"/>
      <c r="W1465" s="98"/>
      <c r="X1465" s="98"/>
      <c r="Y1465" s="115"/>
      <c r="Z1465" s="96"/>
      <c r="AA1465" s="111"/>
      <c r="AB1465" s="111"/>
      <c r="AC1465" s="111"/>
      <c r="AD1465" s="111"/>
      <c r="AE1465" s="111"/>
      <c r="AF1465" s="111"/>
      <c r="AG1465" s="111"/>
      <c r="AH1465" s="111"/>
      <c r="AI1465" s="111"/>
      <c r="AJ1465" s="111"/>
      <c r="AK1465" s="111"/>
      <c r="AL1465" s="96"/>
      <c r="AM1465" s="85" t="str">
        <f t="shared" si="44"/>
        <v/>
      </c>
      <c r="AN1465" s="79" t="str">
        <f t="shared" si="45"/>
        <v/>
      </c>
    </row>
    <row r="1466" spans="2:40" ht="21" customHeight="1" x14ac:dyDescent="0.2">
      <c r="B1466" s="104"/>
      <c r="C1466" s="104"/>
      <c r="D1466" s="104"/>
      <c r="E1466" s="219"/>
      <c r="F1466" s="115"/>
      <c r="G1466" s="96"/>
      <c r="H1466" s="96"/>
      <c r="I1466" s="96"/>
      <c r="J1466" s="96"/>
      <c r="K1466" s="97"/>
      <c r="L1466" s="97"/>
      <c r="M1466" s="104"/>
      <c r="N1466" s="96"/>
      <c r="O1466" s="98"/>
      <c r="P1466" s="98"/>
      <c r="Q1466" s="98"/>
      <c r="R1466" s="111"/>
      <c r="S1466" s="98"/>
      <c r="T1466" s="111"/>
      <c r="U1466" s="98"/>
      <c r="V1466" s="111"/>
      <c r="W1466" s="98"/>
      <c r="X1466" s="98"/>
      <c r="Y1466" s="115"/>
      <c r="Z1466" s="96"/>
      <c r="AA1466" s="111"/>
      <c r="AB1466" s="111"/>
      <c r="AC1466" s="111"/>
      <c r="AD1466" s="111"/>
      <c r="AE1466" s="111"/>
      <c r="AF1466" s="111"/>
      <c r="AG1466" s="111"/>
      <c r="AH1466" s="111"/>
      <c r="AI1466" s="111"/>
      <c r="AJ1466" s="111"/>
      <c r="AK1466" s="111"/>
      <c r="AL1466" s="96"/>
      <c r="AM1466" s="85" t="str">
        <f t="shared" si="44"/>
        <v/>
      </c>
      <c r="AN1466" s="79" t="str">
        <f t="shared" si="45"/>
        <v/>
      </c>
    </row>
    <row r="1467" spans="2:40" ht="21" customHeight="1" x14ac:dyDescent="0.2">
      <c r="B1467" s="104"/>
      <c r="C1467" s="104"/>
      <c r="D1467" s="104"/>
      <c r="E1467" s="219"/>
      <c r="F1467" s="115"/>
      <c r="G1467" s="96"/>
      <c r="H1467" s="96"/>
      <c r="I1467" s="96"/>
      <c r="J1467" s="96"/>
      <c r="K1467" s="97"/>
      <c r="L1467" s="97"/>
      <c r="M1467" s="104"/>
      <c r="N1467" s="96"/>
      <c r="O1467" s="98"/>
      <c r="P1467" s="98"/>
      <c r="Q1467" s="98"/>
      <c r="R1467" s="111"/>
      <c r="S1467" s="98"/>
      <c r="T1467" s="111"/>
      <c r="U1467" s="98"/>
      <c r="V1467" s="111"/>
      <c r="W1467" s="98"/>
      <c r="X1467" s="98"/>
      <c r="Y1467" s="115"/>
      <c r="Z1467" s="96"/>
      <c r="AA1467" s="111"/>
      <c r="AB1467" s="111"/>
      <c r="AC1467" s="111"/>
      <c r="AD1467" s="111"/>
      <c r="AE1467" s="111"/>
      <c r="AF1467" s="111"/>
      <c r="AG1467" s="111"/>
      <c r="AH1467" s="111"/>
      <c r="AI1467" s="111"/>
      <c r="AJ1467" s="111"/>
      <c r="AK1467" s="111"/>
      <c r="AL1467" s="96"/>
      <c r="AM1467" s="85" t="str">
        <f t="shared" si="44"/>
        <v/>
      </c>
      <c r="AN1467" s="79" t="str">
        <f t="shared" si="45"/>
        <v/>
      </c>
    </row>
    <row r="1468" spans="2:40" ht="21" customHeight="1" x14ac:dyDescent="0.2">
      <c r="B1468" s="104"/>
      <c r="C1468" s="104"/>
      <c r="D1468" s="104"/>
      <c r="E1468" s="219"/>
      <c r="F1468" s="115"/>
      <c r="G1468" s="96"/>
      <c r="H1468" s="96"/>
      <c r="I1468" s="96"/>
      <c r="J1468" s="96"/>
      <c r="K1468" s="97"/>
      <c r="L1468" s="97"/>
      <c r="M1468" s="104"/>
      <c r="N1468" s="96"/>
      <c r="O1468" s="98"/>
      <c r="P1468" s="98"/>
      <c r="Q1468" s="98"/>
      <c r="R1468" s="111"/>
      <c r="S1468" s="98"/>
      <c r="T1468" s="111"/>
      <c r="U1468" s="98"/>
      <c r="V1468" s="111"/>
      <c r="W1468" s="98"/>
      <c r="X1468" s="98"/>
      <c r="Y1468" s="115"/>
      <c r="Z1468" s="96"/>
      <c r="AA1468" s="111"/>
      <c r="AB1468" s="111"/>
      <c r="AC1468" s="111"/>
      <c r="AD1468" s="111"/>
      <c r="AE1468" s="111"/>
      <c r="AF1468" s="111"/>
      <c r="AG1468" s="111"/>
      <c r="AH1468" s="111"/>
      <c r="AI1468" s="111"/>
      <c r="AJ1468" s="111"/>
      <c r="AK1468" s="111"/>
      <c r="AL1468" s="96"/>
      <c r="AM1468" s="85" t="str">
        <f t="shared" si="44"/>
        <v/>
      </c>
      <c r="AN1468" s="79" t="str">
        <f t="shared" si="45"/>
        <v/>
      </c>
    </row>
    <row r="1469" spans="2:40" ht="21" customHeight="1" x14ac:dyDescent="0.2">
      <c r="B1469" s="104"/>
      <c r="C1469" s="104"/>
      <c r="D1469" s="104"/>
      <c r="E1469" s="219"/>
      <c r="F1469" s="115"/>
      <c r="G1469" s="96"/>
      <c r="H1469" s="96"/>
      <c r="I1469" s="96"/>
      <c r="J1469" s="96"/>
      <c r="K1469" s="97"/>
      <c r="L1469" s="97"/>
      <c r="M1469" s="104"/>
      <c r="N1469" s="96"/>
      <c r="O1469" s="98"/>
      <c r="P1469" s="98"/>
      <c r="Q1469" s="98"/>
      <c r="R1469" s="111"/>
      <c r="S1469" s="98"/>
      <c r="T1469" s="111"/>
      <c r="U1469" s="98"/>
      <c r="V1469" s="111"/>
      <c r="W1469" s="98"/>
      <c r="X1469" s="98"/>
      <c r="Y1469" s="115"/>
      <c r="Z1469" s="96"/>
      <c r="AA1469" s="111"/>
      <c r="AB1469" s="111"/>
      <c r="AC1469" s="111"/>
      <c r="AD1469" s="111"/>
      <c r="AE1469" s="111"/>
      <c r="AF1469" s="111"/>
      <c r="AG1469" s="111"/>
      <c r="AH1469" s="111"/>
      <c r="AI1469" s="111"/>
      <c r="AJ1469" s="111"/>
      <c r="AK1469" s="111"/>
      <c r="AL1469" s="96"/>
      <c r="AM1469" s="85" t="str">
        <f t="shared" si="44"/>
        <v/>
      </c>
      <c r="AN1469" s="79" t="str">
        <f t="shared" si="45"/>
        <v/>
      </c>
    </row>
    <row r="1470" spans="2:40" ht="21" customHeight="1" x14ac:dyDescent="0.2">
      <c r="B1470" s="104"/>
      <c r="C1470" s="104"/>
      <c r="D1470" s="104"/>
      <c r="E1470" s="219"/>
      <c r="F1470" s="115"/>
      <c r="G1470" s="96"/>
      <c r="H1470" s="96"/>
      <c r="I1470" s="96"/>
      <c r="J1470" s="96"/>
      <c r="K1470" s="97"/>
      <c r="L1470" s="97"/>
      <c r="M1470" s="104"/>
      <c r="N1470" s="96"/>
      <c r="O1470" s="98"/>
      <c r="P1470" s="98"/>
      <c r="Q1470" s="98"/>
      <c r="R1470" s="111"/>
      <c r="S1470" s="98"/>
      <c r="T1470" s="111"/>
      <c r="U1470" s="98"/>
      <c r="V1470" s="111"/>
      <c r="W1470" s="98"/>
      <c r="X1470" s="98"/>
      <c r="Y1470" s="115"/>
      <c r="Z1470" s="96"/>
      <c r="AA1470" s="111"/>
      <c r="AB1470" s="111"/>
      <c r="AC1470" s="111"/>
      <c r="AD1470" s="111"/>
      <c r="AE1470" s="111"/>
      <c r="AF1470" s="111"/>
      <c r="AG1470" s="111"/>
      <c r="AH1470" s="111"/>
      <c r="AI1470" s="111"/>
      <c r="AJ1470" s="111"/>
      <c r="AK1470" s="111"/>
      <c r="AL1470" s="96"/>
      <c r="AM1470" s="85" t="str">
        <f t="shared" si="44"/>
        <v/>
      </c>
      <c r="AN1470" s="79" t="str">
        <f t="shared" si="45"/>
        <v/>
      </c>
    </row>
    <row r="1471" spans="2:40" ht="21" customHeight="1" x14ac:dyDescent="0.2">
      <c r="B1471" s="104"/>
      <c r="C1471" s="104"/>
      <c r="D1471" s="104"/>
      <c r="E1471" s="219"/>
      <c r="F1471" s="115"/>
      <c r="G1471" s="96"/>
      <c r="H1471" s="96"/>
      <c r="I1471" s="96"/>
      <c r="J1471" s="96"/>
      <c r="K1471" s="97"/>
      <c r="L1471" s="97"/>
      <c r="M1471" s="104"/>
      <c r="N1471" s="96"/>
      <c r="O1471" s="98"/>
      <c r="P1471" s="98"/>
      <c r="Q1471" s="98"/>
      <c r="R1471" s="111"/>
      <c r="S1471" s="98"/>
      <c r="T1471" s="111"/>
      <c r="U1471" s="98"/>
      <c r="V1471" s="111"/>
      <c r="W1471" s="98"/>
      <c r="X1471" s="98"/>
      <c r="Y1471" s="115"/>
      <c r="Z1471" s="96"/>
      <c r="AA1471" s="111"/>
      <c r="AB1471" s="111"/>
      <c r="AC1471" s="111"/>
      <c r="AD1471" s="111"/>
      <c r="AE1471" s="111"/>
      <c r="AF1471" s="111"/>
      <c r="AG1471" s="111"/>
      <c r="AH1471" s="111"/>
      <c r="AI1471" s="111"/>
      <c r="AJ1471" s="111"/>
      <c r="AK1471" s="111"/>
      <c r="AL1471" s="96"/>
      <c r="AM1471" s="85" t="str">
        <f t="shared" si="44"/>
        <v/>
      </c>
      <c r="AN1471" s="79" t="str">
        <f t="shared" si="45"/>
        <v/>
      </c>
    </row>
    <row r="1472" spans="2:40" ht="21" customHeight="1" x14ac:dyDescent="0.2">
      <c r="B1472" s="104"/>
      <c r="C1472" s="104"/>
      <c r="D1472" s="104"/>
      <c r="E1472" s="219"/>
      <c r="F1472" s="115"/>
      <c r="G1472" s="96"/>
      <c r="H1472" s="96"/>
      <c r="I1472" s="96"/>
      <c r="J1472" s="96"/>
      <c r="K1472" s="97"/>
      <c r="L1472" s="97"/>
      <c r="M1472" s="104"/>
      <c r="N1472" s="96"/>
      <c r="O1472" s="98"/>
      <c r="P1472" s="98"/>
      <c r="Q1472" s="98"/>
      <c r="R1472" s="111"/>
      <c r="S1472" s="98"/>
      <c r="T1472" s="111"/>
      <c r="U1472" s="98"/>
      <c r="V1472" s="111"/>
      <c r="W1472" s="98"/>
      <c r="X1472" s="98"/>
      <c r="Y1472" s="115"/>
      <c r="Z1472" s="96"/>
      <c r="AA1472" s="111"/>
      <c r="AB1472" s="111"/>
      <c r="AC1472" s="111"/>
      <c r="AD1472" s="111"/>
      <c r="AE1472" s="111"/>
      <c r="AF1472" s="111"/>
      <c r="AG1472" s="111"/>
      <c r="AH1472" s="111"/>
      <c r="AI1472" s="111"/>
      <c r="AJ1472" s="111"/>
      <c r="AK1472" s="111"/>
      <c r="AL1472" s="96"/>
      <c r="AM1472" s="85" t="str">
        <f t="shared" si="44"/>
        <v/>
      </c>
      <c r="AN1472" s="79" t="str">
        <f t="shared" si="45"/>
        <v/>
      </c>
    </row>
    <row r="1473" spans="2:40" ht="21" customHeight="1" x14ac:dyDescent="0.2">
      <c r="B1473" s="104"/>
      <c r="C1473" s="104"/>
      <c r="D1473" s="104"/>
      <c r="E1473" s="219"/>
      <c r="F1473" s="115"/>
      <c r="G1473" s="96"/>
      <c r="H1473" s="96"/>
      <c r="I1473" s="96"/>
      <c r="J1473" s="96"/>
      <c r="K1473" s="97"/>
      <c r="L1473" s="97"/>
      <c r="M1473" s="104"/>
      <c r="N1473" s="96"/>
      <c r="O1473" s="98"/>
      <c r="P1473" s="98"/>
      <c r="Q1473" s="98"/>
      <c r="R1473" s="111"/>
      <c r="S1473" s="98"/>
      <c r="T1473" s="111"/>
      <c r="U1473" s="98"/>
      <c r="V1473" s="111"/>
      <c r="W1473" s="98"/>
      <c r="X1473" s="98"/>
      <c r="Y1473" s="115"/>
      <c r="Z1473" s="96"/>
      <c r="AA1473" s="111"/>
      <c r="AB1473" s="111"/>
      <c r="AC1473" s="111"/>
      <c r="AD1473" s="111"/>
      <c r="AE1473" s="111"/>
      <c r="AF1473" s="111"/>
      <c r="AG1473" s="111"/>
      <c r="AH1473" s="111"/>
      <c r="AI1473" s="111"/>
      <c r="AJ1473" s="111"/>
      <c r="AK1473" s="111"/>
      <c r="AL1473" s="96"/>
      <c r="AM1473" s="85" t="str">
        <f t="shared" si="44"/>
        <v/>
      </c>
      <c r="AN1473" s="79" t="str">
        <f t="shared" si="45"/>
        <v/>
      </c>
    </row>
    <row r="1474" spans="2:40" ht="21" customHeight="1" x14ac:dyDescent="0.2">
      <c r="B1474" s="104"/>
      <c r="C1474" s="104"/>
      <c r="D1474" s="104"/>
      <c r="E1474" s="219"/>
      <c r="F1474" s="115"/>
      <c r="G1474" s="96"/>
      <c r="H1474" s="96"/>
      <c r="I1474" s="96"/>
      <c r="J1474" s="96"/>
      <c r="K1474" s="97"/>
      <c r="L1474" s="97"/>
      <c r="M1474" s="104"/>
      <c r="N1474" s="96"/>
      <c r="O1474" s="98"/>
      <c r="P1474" s="98"/>
      <c r="Q1474" s="98"/>
      <c r="R1474" s="111"/>
      <c r="S1474" s="98"/>
      <c r="T1474" s="111"/>
      <c r="U1474" s="98"/>
      <c r="V1474" s="111"/>
      <c r="W1474" s="98"/>
      <c r="X1474" s="98"/>
      <c r="Y1474" s="115"/>
      <c r="Z1474" s="96"/>
      <c r="AA1474" s="111"/>
      <c r="AB1474" s="111"/>
      <c r="AC1474" s="111"/>
      <c r="AD1474" s="111"/>
      <c r="AE1474" s="111"/>
      <c r="AF1474" s="111"/>
      <c r="AG1474" s="111"/>
      <c r="AH1474" s="111"/>
      <c r="AI1474" s="111"/>
      <c r="AJ1474" s="111"/>
      <c r="AK1474" s="111"/>
      <c r="AL1474" s="96"/>
      <c r="AM1474" s="85" t="str">
        <f t="shared" si="44"/>
        <v/>
      </c>
      <c r="AN1474" s="79" t="str">
        <f t="shared" si="45"/>
        <v/>
      </c>
    </row>
    <row r="1475" spans="2:40" ht="21" customHeight="1" x14ac:dyDescent="0.2">
      <c r="B1475" s="104"/>
      <c r="C1475" s="104"/>
      <c r="D1475" s="104"/>
      <c r="E1475" s="219"/>
      <c r="F1475" s="115"/>
      <c r="G1475" s="96"/>
      <c r="H1475" s="96"/>
      <c r="I1475" s="96"/>
      <c r="J1475" s="96"/>
      <c r="K1475" s="97"/>
      <c r="L1475" s="97"/>
      <c r="M1475" s="104"/>
      <c r="N1475" s="96"/>
      <c r="O1475" s="98"/>
      <c r="P1475" s="98"/>
      <c r="Q1475" s="98"/>
      <c r="R1475" s="111"/>
      <c r="S1475" s="98"/>
      <c r="T1475" s="111"/>
      <c r="U1475" s="98"/>
      <c r="V1475" s="111"/>
      <c r="W1475" s="98"/>
      <c r="X1475" s="98"/>
      <c r="Y1475" s="115"/>
      <c r="Z1475" s="96"/>
      <c r="AA1475" s="111"/>
      <c r="AB1475" s="111"/>
      <c r="AC1475" s="111"/>
      <c r="AD1475" s="111"/>
      <c r="AE1475" s="111"/>
      <c r="AF1475" s="111"/>
      <c r="AG1475" s="111"/>
      <c r="AH1475" s="111"/>
      <c r="AI1475" s="111"/>
      <c r="AJ1475" s="111"/>
      <c r="AK1475" s="111"/>
      <c r="AL1475" s="96"/>
      <c r="AM1475" s="85" t="str">
        <f t="shared" si="44"/>
        <v/>
      </c>
      <c r="AN1475" s="79" t="str">
        <f t="shared" si="45"/>
        <v/>
      </c>
    </row>
    <row r="1476" spans="2:40" ht="21" customHeight="1" x14ac:dyDescent="0.2">
      <c r="B1476" s="104"/>
      <c r="C1476" s="104"/>
      <c r="D1476" s="104"/>
      <c r="E1476" s="219"/>
      <c r="F1476" s="115"/>
      <c r="G1476" s="96"/>
      <c r="H1476" s="96"/>
      <c r="I1476" s="96"/>
      <c r="J1476" s="96"/>
      <c r="K1476" s="97"/>
      <c r="L1476" s="97"/>
      <c r="M1476" s="104"/>
      <c r="N1476" s="96"/>
      <c r="O1476" s="98"/>
      <c r="P1476" s="98"/>
      <c r="Q1476" s="98"/>
      <c r="R1476" s="111"/>
      <c r="S1476" s="98"/>
      <c r="T1476" s="111"/>
      <c r="U1476" s="98"/>
      <c r="V1476" s="111"/>
      <c r="W1476" s="98"/>
      <c r="X1476" s="98"/>
      <c r="Y1476" s="115"/>
      <c r="Z1476" s="96"/>
      <c r="AA1476" s="111"/>
      <c r="AB1476" s="111"/>
      <c r="AC1476" s="111"/>
      <c r="AD1476" s="111"/>
      <c r="AE1476" s="111"/>
      <c r="AF1476" s="111"/>
      <c r="AG1476" s="111"/>
      <c r="AH1476" s="111"/>
      <c r="AI1476" s="111"/>
      <c r="AJ1476" s="111"/>
      <c r="AK1476" s="111"/>
      <c r="AL1476" s="96"/>
      <c r="AM1476" s="85" t="str">
        <f t="shared" si="44"/>
        <v/>
      </c>
      <c r="AN1476" s="79" t="str">
        <f t="shared" si="45"/>
        <v/>
      </c>
    </row>
    <row r="1477" spans="2:40" ht="21" customHeight="1" x14ac:dyDescent="0.2">
      <c r="B1477" s="104"/>
      <c r="C1477" s="104"/>
      <c r="D1477" s="104"/>
      <c r="E1477" s="219"/>
      <c r="F1477" s="115"/>
      <c r="G1477" s="96"/>
      <c r="H1477" s="96"/>
      <c r="I1477" s="96"/>
      <c r="J1477" s="96"/>
      <c r="K1477" s="97"/>
      <c r="L1477" s="97"/>
      <c r="M1477" s="104"/>
      <c r="N1477" s="96"/>
      <c r="O1477" s="98"/>
      <c r="P1477" s="98"/>
      <c r="Q1477" s="98"/>
      <c r="R1477" s="111"/>
      <c r="S1477" s="98"/>
      <c r="T1477" s="111"/>
      <c r="U1477" s="98"/>
      <c r="V1477" s="111"/>
      <c r="W1477" s="98"/>
      <c r="X1477" s="98"/>
      <c r="Y1477" s="115"/>
      <c r="Z1477" s="96"/>
      <c r="AA1477" s="111"/>
      <c r="AB1477" s="111"/>
      <c r="AC1477" s="111"/>
      <c r="AD1477" s="111"/>
      <c r="AE1477" s="111"/>
      <c r="AF1477" s="111"/>
      <c r="AG1477" s="111"/>
      <c r="AH1477" s="111"/>
      <c r="AI1477" s="111"/>
      <c r="AJ1477" s="111"/>
      <c r="AK1477" s="111"/>
      <c r="AL1477" s="96"/>
      <c r="AM1477" s="85" t="str">
        <f t="shared" si="44"/>
        <v/>
      </c>
      <c r="AN1477" s="79" t="str">
        <f t="shared" si="45"/>
        <v/>
      </c>
    </row>
    <row r="1478" spans="2:40" ht="21" customHeight="1" x14ac:dyDescent="0.2">
      <c r="B1478" s="104"/>
      <c r="C1478" s="104"/>
      <c r="D1478" s="104"/>
      <c r="E1478" s="219"/>
      <c r="F1478" s="115"/>
      <c r="G1478" s="96"/>
      <c r="H1478" s="96"/>
      <c r="I1478" s="96"/>
      <c r="J1478" s="96"/>
      <c r="K1478" s="97"/>
      <c r="L1478" s="97"/>
      <c r="M1478" s="104"/>
      <c r="N1478" s="96"/>
      <c r="O1478" s="98"/>
      <c r="P1478" s="98"/>
      <c r="Q1478" s="98"/>
      <c r="R1478" s="111"/>
      <c r="S1478" s="98"/>
      <c r="T1478" s="111"/>
      <c r="U1478" s="98"/>
      <c r="V1478" s="111"/>
      <c r="W1478" s="98"/>
      <c r="X1478" s="98"/>
      <c r="Y1478" s="115"/>
      <c r="Z1478" s="96"/>
      <c r="AA1478" s="111"/>
      <c r="AB1478" s="111"/>
      <c r="AC1478" s="111"/>
      <c r="AD1478" s="111"/>
      <c r="AE1478" s="111"/>
      <c r="AF1478" s="111"/>
      <c r="AG1478" s="111"/>
      <c r="AH1478" s="111"/>
      <c r="AI1478" s="111"/>
      <c r="AJ1478" s="111"/>
      <c r="AK1478" s="111"/>
      <c r="AL1478" s="96"/>
      <c r="AM1478" s="85" t="str">
        <f t="shared" si="44"/>
        <v/>
      </c>
      <c r="AN1478" s="79" t="str">
        <f t="shared" si="45"/>
        <v/>
      </c>
    </row>
    <row r="1479" spans="2:40" ht="21" customHeight="1" x14ac:dyDescent="0.2">
      <c r="B1479" s="104"/>
      <c r="C1479" s="104"/>
      <c r="D1479" s="104"/>
      <c r="E1479" s="219"/>
      <c r="F1479" s="115"/>
      <c r="G1479" s="96"/>
      <c r="H1479" s="96"/>
      <c r="I1479" s="96"/>
      <c r="J1479" s="96"/>
      <c r="K1479" s="97"/>
      <c r="L1479" s="97"/>
      <c r="M1479" s="104"/>
      <c r="N1479" s="96"/>
      <c r="O1479" s="98"/>
      <c r="P1479" s="98"/>
      <c r="Q1479" s="98"/>
      <c r="R1479" s="111"/>
      <c r="S1479" s="98"/>
      <c r="T1479" s="111"/>
      <c r="U1479" s="98"/>
      <c r="V1479" s="111"/>
      <c r="W1479" s="98"/>
      <c r="X1479" s="98"/>
      <c r="Y1479" s="115"/>
      <c r="Z1479" s="96"/>
      <c r="AA1479" s="111"/>
      <c r="AB1479" s="111"/>
      <c r="AC1479" s="111"/>
      <c r="AD1479" s="111"/>
      <c r="AE1479" s="111"/>
      <c r="AF1479" s="111"/>
      <c r="AG1479" s="111"/>
      <c r="AH1479" s="111"/>
      <c r="AI1479" s="111"/>
      <c r="AJ1479" s="111"/>
      <c r="AK1479" s="111"/>
      <c r="AL1479" s="96"/>
      <c r="AM1479" s="85" t="str">
        <f t="shared" si="44"/>
        <v/>
      </c>
      <c r="AN1479" s="79" t="str">
        <f t="shared" si="45"/>
        <v/>
      </c>
    </row>
    <row r="1480" spans="2:40" ht="21" customHeight="1" x14ac:dyDescent="0.2">
      <c r="B1480" s="104"/>
      <c r="C1480" s="104"/>
      <c r="D1480" s="104"/>
      <c r="E1480" s="219"/>
      <c r="F1480" s="115"/>
      <c r="G1480" s="96"/>
      <c r="H1480" s="96"/>
      <c r="I1480" s="96"/>
      <c r="J1480" s="96"/>
      <c r="K1480" s="97"/>
      <c r="L1480" s="97"/>
      <c r="M1480" s="104"/>
      <c r="N1480" s="96"/>
      <c r="O1480" s="98"/>
      <c r="P1480" s="98"/>
      <c r="Q1480" s="98"/>
      <c r="R1480" s="111"/>
      <c r="S1480" s="98"/>
      <c r="T1480" s="111"/>
      <c r="U1480" s="98"/>
      <c r="V1480" s="111"/>
      <c r="W1480" s="98"/>
      <c r="X1480" s="98"/>
      <c r="Y1480" s="115"/>
      <c r="Z1480" s="96"/>
      <c r="AA1480" s="111"/>
      <c r="AB1480" s="111"/>
      <c r="AC1480" s="111"/>
      <c r="AD1480" s="111"/>
      <c r="AE1480" s="111"/>
      <c r="AF1480" s="111"/>
      <c r="AG1480" s="111"/>
      <c r="AH1480" s="111"/>
      <c r="AI1480" s="111"/>
      <c r="AJ1480" s="111"/>
      <c r="AK1480" s="111"/>
      <c r="AL1480" s="96"/>
      <c r="AM1480" s="85" t="str">
        <f t="shared" si="44"/>
        <v/>
      </c>
      <c r="AN1480" s="79" t="str">
        <f t="shared" si="45"/>
        <v/>
      </c>
    </row>
    <row r="1481" spans="2:40" ht="21" customHeight="1" x14ac:dyDescent="0.2">
      <c r="B1481" s="104"/>
      <c r="C1481" s="104"/>
      <c r="D1481" s="104"/>
      <c r="E1481" s="219"/>
      <c r="F1481" s="115"/>
      <c r="G1481" s="96"/>
      <c r="H1481" s="96"/>
      <c r="I1481" s="96"/>
      <c r="J1481" s="96"/>
      <c r="K1481" s="97"/>
      <c r="L1481" s="97"/>
      <c r="M1481" s="104"/>
      <c r="N1481" s="96"/>
      <c r="O1481" s="98"/>
      <c r="P1481" s="98"/>
      <c r="Q1481" s="98"/>
      <c r="R1481" s="111"/>
      <c r="S1481" s="98"/>
      <c r="T1481" s="111"/>
      <c r="U1481" s="98"/>
      <c r="V1481" s="111"/>
      <c r="W1481" s="98"/>
      <c r="X1481" s="98"/>
      <c r="Y1481" s="115"/>
      <c r="Z1481" s="96"/>
      <c r="AA1481" s="111"/>
      <c r="AB1481" s="111"/>
      <c r="AC1481" s="111"/>
      <c r="AD1481" s="111"/>
      <c r="AE1481" s="111"/>
      <c r="AF1481" s="111"/>
      <c r="AG1481" s="111"/>
      <c r="AH1481" s="111"/>
      <c r="AI1481" s="111"/>
      <c r="AJ1481" s="111"/>
      <c r="AK1481" s="111"/>
      <c r="AL1481" s="96"/>
      <c r="AM1481" s="85" t="str">
        <f t="shared" si="44"/>
        <v/>
      </c>
      <c r="AN1481" s="79" t="str">
        <f t="shared" si="45"/>
        <v/>
      </c>
    </row>
    <row r="1482" spans="2:40" ht="21" customHeight="1" x14ac:dyDescent="0.2">
      <c r="B1482" s="104"/>
      <c r="C1482" s="104"/>
      <c r="D1482" s="104"/>
      <c r="E1482" s="219"/>
      <c r="F1482" s="115"/>
      <c r="G1482" s="96"/>
      <c r="H1482" s="96"/>
      <c r="I1482" s="96"/>
      <c r="J1482" s="96"/>
      <c r="K1482" s="97"/>
      <c r="L1482" s="97"/>
      <c r="M1482" s="104"/>
      <c r="N1482" s="96"/>
      <c r="O1482" s="98"/>
      <c r="P1482" s="98"/>
      <c r="Q1482" s="98"/>
      <c r="R1482" s="111"/>
      <c r="S1482" s="98"/>
      <c r="T1482" s="111"/>
      <c r="U1482" s="98"/>
      <c r="V1482" s="111"/>
      <c r="W1482" s="98"/>
      <c r="X1482" s="98"/>
      <c r="Y1482" s="115"/>
      <c r="Z1482" s="96"/>
      <c r="AA1482" s="111"/>
      <c r="AB1482" s="111"/>
      <c r="AC1482" s="111"/>
      <c r="AD1482" s="111"/>
      <c r="AE1482" s="111"/>
      <c r="AF1482" s="111"/>
      <c r="AG1482" s="111"/>
      <c r="AH1482" s="111"/>
      <c r="AI1482" s="111"/>
      <c r="AJ1482" s="111"/>
      <c r="AK1482" s="111"/>
      <c r="AL1482" s="96"/>
      <c r="AM1482" s="85" t="str">
        <f t="shared" si="44"/>
        <v/>
      </c>
      <c r="AN1482" s="79" t="str">
        <f t="shared" si="45"/>
        <v/>
      </c>
    </row>
    <row r="1483" spans="2:40" ht="21" customHeight="1" x14ac:dyDescent="0.2">
      <c r="B1483" s="104"/>
      <c r="C1483" s="104"/>
      <c r="D1483" s="104"/>
      <c r="E1483" s="219"/>
      <c r="F1483" s="115"/>
      <c r="G1483" s="96"/>
      <c r="H1483" s="96"/>
      <c r="I1483" s="96"/>
      <c r="J1483" s="96"/>
      <c r="K1483" s="97"/>
      <c r="L1483" s="97"/>
      <c r="M1483" s="104"/>
      <c r="N1483" s="96"/>
      <c r="O1483" s="98"/>
      <c r="P1483" s="98"/>
      <c r="Q1483" s="98"/>
      <c r="R1483" s="111"/>
      <c r="S1483" s="98"/>
      <c r="T1483" s="111"/>
      <c r="U1483" s="98"/>
      <c r="V1483" s="111"/>
      <c r="W1483" s="98"/>
      <c r="X1483" s="98"/>
      <c r="Y1483" s="115"/>
      <c r="Z1483" s="96"/>
      <c r="AA1483" s="111"/>
      <c r="AB1483" s="111"/>
      <c r="AC1483" s="111"/>
      <c r="AD1483" s="111"/>
      <c r="AE1483" s="111"/>
      <c r="AF1483" s="111"/>
      <c r="AG1483" s="111"/>
      <c r="AH1483" s="111"/>
      <c r="AI1483" s="111"/>
      <c r="AJ1483" s="111"/>
      <c r="AK1483" s="111"/>
      <c r="AL1483" s="96"/>
      <c r="AM1483" s="85" t="str">
        <f t="shared" si="44"/>
        <v/>
      </c>
      <c r="AN1483" s="79" t="str">
        <f t="shared" si="45"/>
        <v/>
      </c>
    </row>
    <row r="1484" spans="2:40" ht="21" customHeight="1" x14ac:dyDescent="0.2">
      <c r="B1484" s="104"/>
      <c r="C1484" s="104"/>
      <c r="D1484" s="104"/>
      <c r="E1484" s="219"/>
      <c r="F1484" s="115"/>
      <c r="G1484" s="96"/>
      <c r="H1484" s="96"/>
      <c r="I1484" s="96"/>
      <c r="J1484" s="96"/>
      <c r="K1484" s="97"/>
      <c r="L1484" s="97"/>
      <c r="M1484" s="104"/>
      <c r="N1484" s="96"/>
      <c r="O1484" s="98"/>
      <c r="P1484" s="98"/>
      <c r="Q1484" s="98"/>
      <c r="R1484" s="111"/>
      <c r="S1484" s="98"/>
      <c r="T1484" s="111"/>
      <c r="U1484" s="98"/>
      <c r="V1484" s="111"/>
      <c r="W1484" s="98"/>
      <c r="X1484" s="98"/>
      <c r="Y1484" s="115"/>
      <c r="Z1484" s="96"/>
      <c r="AA1484" s="111"/>
      <c r="AB1484" s="111"/>
      <c r="AC1484" s="111"/>
      <c r="AD1484" s="111"/>
      <c r="AE1484" s="111"/>
      <c r="AF1484" s="111"/>
      <c r="AG1484" s="111"/>
      <c r="AH1484" s="111"/>
      <c r="AI1484" s="111"/>
      <c r="AJ1484" s="111"/>
      <c r="AK1484" s="111"/>
      <c r="AL1484" s="96"/>
      <c r="AM1484" s="85" t="str">
        <f t="shared" ref="AM1484:AM1547" si="46">IF(AN1484&lt;&gt;"","Erreur","")</f>
        <v/>
      </c>
      <c r="AN1484" s="79" t="str">
        <f t="shared" si="45"/>
        <v/>
      </c>
    </row>
    <row r="1485" spans="2:40" ht="21" customHeight="1" x14ac:dyDescent="0.2">
      <c r="B1485" s="104"/>
      <c r="C1485" s="104"/>
      <c r="D1485" s="104"/>
      <c r="E1485" s="219"/>
      <c r="F1485" s="115"/>
      <c r="G1485" s="96"/>
      <c r="H1485" s="96"/>
      <c r="I1485" s="96"/>
      <c r="J1485" s="96"/>
      <c r="K1485" s="97"/>
      <c r="L1485" s="97"/>
      <c r="M1485" s="104"/>
      <c r="N1485" s="96"/>
      <c r="O1485" s="98"/>
      <c r="P1485" s="98"/>
      <c r="Q1485" s="98"/>
      <c r="R1485" s="111"/>
      <c r="S1485" s="98"/>
      <c r="T1485" s="111"/>
      <c r="U1485" s="98"/>
      <c r="V1485" s="111"/>
      <c r="W1485" s="98"/>
      <c r="X1485" s="98"/>
      <c r="Y1485" s="115"/>
      <c r="Z1485" s="96"/>
      <c r="AA1485" s="111"/>
      <c r="AB1485" s="111"/>
      <c r="AC1485" s="111"/>
      <c r="AD1485" s="111"/>
      <c r="AE1485" s="111"/>
      <c r="AF1485" s="111"/>
      <c r="AG1485" s="111"/>
      <c r="AH1485" s="111"/>
      <c r="AI1485" s="111"/>
      <c r="AJ1485" s="111"/>
      <c r="AK1485" s="111"/>
      <c r="AL1485" s="96"/>
      <c r="AM1485" s="85" t="str">
        <f t="shared" si="46"/>
        <v/>
      </c>
      <c r="AN1485" s="79" t="str">
        <f t="shared" ref="AN1485:AN1548" si="47">IF(AND(B1485&lt;&gt;"",B1484=""),"La ligne précédente ne doit pas être vide",IF(AND(B1485&lt;&gt;"",OR(C1485="",D1485="",E1485="",F1485="",G1485="",H1485="",J1485="",N1485="")),"Veuillez compléter les informations d'identification du programme de cession en réassurance.",IF(AND(B1485="",OR(C1485&lt;&gt;"",D1485&lt;&gt;"",E1485&lt;&gt;"",F1485&lt;&gt;"",G1485&lt;&gt;"",H1485&lt;&gt;"",J1485&lt;&gt;"",N1485&lt;&gt;"")),"Veuillez compléter les informations d'identification du programme de cession en réassurance en colonne C0010.",IF(AND(B1485&lt;&gt;"",AL1485=""),"Veuillez sélectionner NA dans la liste de la colonne C0370 si vous n'avez rien à déclarer.",""))))</f>
        <v/>
      </c>
    </row>
    <row r="1486" spans="2:40" ht="21" customHeight="1" x14ac:dyDescent="0.2">
      <c r="B1486" s="104"/>
      <c r="C1486" s="104"/>
      <c r="D1486" s="104"/>
      <c r="E1486" s="219"/>
      <c r="F1486" s="115"/>
      <c r="G1486" s="96"/>
      <c r="H1486" s="96"/>
      <c r="I1486" s="96"/>
      <c r="J1486" s="96"/>
      <c r="K1486" s="97"/>
      <c r="L1486" s="97"/>
      <c r="M1486" s="104"/>
      <c r="N1486" s="96"/>
      <c r="O1486" s="98"/>
      <c r="P1486" s="98"/>
      <c r="Q1486" s="98"/>
      <c r="R1486" s="111"/>
      <c r="S1486" s="98"/>
      <c r="T1486" s="111"/>
      <c r="U1486" s="98"/>
      <c r="V1486" s="111"/>
      <c r="W1486" s="98"/>
      <c r="X1486" s="98"/>
      <c r="Y1486" s="115"/>
      <c r="Z1486" s="96"/>
      <c r="AA1486" s="111"/>
      <c r="AB1486" s="111"/>
      <c r="AC1486" s="111"/>
      <c r="AD1486" s="111"/>
      <c r="AE1486" s="111"/>
      <c r="AF1486" s="111"/>
      <c r="AG1486" s="111"/>
      <c r="AH1486" s="111"/>
      <c r="AI1486" s="111"/>
      <c r="AJ1486" s="111"/>
      <c r="AK1486" s="111"/>
      <c r="AL1486" s="96"/>
      <c r="AM1486" s="85" t="str">
        <f t="shared" si="46"/>
        <v/>
      </c>
      <c r="AN1486" s="79" t="str">
        <f t="shared" si="47"/>
        <v/>
      </c>
    </row>
    <row r="1487" spans="2:40" ht="21" customHeight="1" x14ac:dyDescent="0.2">
      <c r="B1487" s="104"/>
      <c r="C1487" s="104"/>
      <c r="D1487" s="104"/>
      <c r="E1487" s="219"/>
      <c r="F1487" s="115"/>
      <c r="G1487" s="96"/>
      <c r="H1487" s="96"/>
      <c r="I1487" s="96"/>
      <c r="J1487" s="96"/>
      <c r="K1487" s="97"/>
      <c r="L1487" s="97"/>
      <c r="M1487" s="104"/>
      <c r="N1487" s="96"/>
      <c r="O1487" s="98"/>
      <c r="P1487" s="98"/>
      <c r="Q1487" s="98"/>
      <c r="R1487" s="111"/>
      <c r="S1487" s="98"/>
      <c r="T1487" s="111"/>
      <c r="U1487" s="98"/>
      <c r="V1487" s="111"/>
      <c r="W1487" s="98"/>
      <c r="X1487" s="98"/>
      <c r="Y1487" s="115"/>
      <c r="Z1487" s="96"/>
      <c r="AA1487" s="111"/>
      <c r="AB1487" s="111"/>
      <c r="AC1487" s="111"/>
      <c r="AD1487" s="111"/>
      <c r="AE1487" s="111"/>
      <c r="AF1487" s="111"/>
      <c r="AG1487" s="111"/>
      <c r="AH1487" s="111"/>
      <c r="AI1487" s="111"/>
      <c r="AJ1487" s="111"/>
      <c r="AK1487" s="111"/>
      <c r="AL1487" s="96"/>
      <c r="AM1487" s="85" t="str">
        <f t="shared" si="46"/>
        <v/>
      </c>
      <c r="AN1487" s="79" t="str">
        <f t="shared" si="47"/>
        <v/>
      </c>
    </row>
    <row r="1488" spans="2:40" ht="21" customHeight="1" x14ac:dyDescent="0.2">
      <c r="B1488" s="104"/>
      <c r="C1488" s="104"/>
      <c r="D1488" s="104"/>
      <c r="E1488" s="219"/>
      <c r="F1488" s="115"/>
      <c r="G1488" s="96"/>
      <c r="H1488" s="96"/>
      <c r="I1488" s="96"/>
      <c r="J1488" s="96"/>
      <c r="K1488" s="97"/>
      <c r="L1488" s="97"/>
      <c r="M1488" s="104"/>
      <c r="N1488" s="96"/>
      <c r="O1488" s="98"/>
      <c r="P1488" s="98"/>
      <c r="Q1488" s="98"/>
      <c r="R1488" s="111"/>
      <c r="S1488" s="98"/>
      <c r="T1488" s="111"/>
      <c r="U1488" s="98"/>
      <c r="V1488" s="111"/>
      <c r="W1488" s="98"/>
      <c r="X1488" s="98"/>
      <c r="Y1488" s="115"/>
      <c r="Z1488" s="96"/>
      <c r="AA1488" s="111"/>
      <c r="AB1488" s="111"/>
      <c r="AC1488" s="111"/>
      <c r="AD1488" s="111"/>
      <c r="AE1488" s="111"/>
      <c r="AF1488" s="111"/>
      <c r="AG1488" s="111"/>
      <c r="AH1488" s="111"/>
      <c r="AI1488" s="111"/>
      <c r="AJ1488" s="111"/>
      <c r="AK1488" s="111"/>
      <c r="AL1488" s="96"/>
      <c r="AM1488" s="85" t="str">
        <f t="shared" si="46"/>
        <v/>
      </c>
      <c r="AN1488" s="79" t="str">
        <f t="shared" si="47"/>
        <v/>
      </c>
    </row>
    <row r="1489" spans="2:40" ht="21" customHeight="1" x14ac:dyDescent="0.2">
      <c r="B1489" s="104"/>
      <c r="C1489" s="104"/>
      <c r="D1489" s="104"/>
      <c r="E1489" s="219"/>
      <c r="F1489" s="115"/>
      <c r="G1489" s="96"/>
      <c r="H1489" s="96"/>
      <c r="I1489" s="96"/>
      <c r="J1489" s="96"/>
      <c r="K1489" s="97"/>
      <c r="L1489" s="97"/>
      <c r="M1489" s="104"/>
      <c r="N1489" s="96"/>
      <c r="O1489" s="98"/>
      <c r="P1489" s="98"/>
      <c r="Q1489" s="98"/>
      <c r="R1489" s="111"/>
      <c r="S1489" s="98"/>
      <c r="T1489" s="111"/>
      <c r="U1489" s="98"/>
      <c r="V1489" s="111"/>
      <c r="W1489" s="98"/>
      <c r="X1489" s="98"/>
      <c r="Y1489" s="115"/>
      <c r="Z1489" s="96"/>
      <c r="AA1489" s="111"/>
      <c r="AB1489" s="111"/>
      <c r="AC1489" s="111"/>
      <c r="AD1489" s="111"/>
      <c r="AE1489" s="111"/>
      <c r="AF1489" s="111"/>
      <c r="AG1489" s="111"/>
      <c r="AH1489" s="111"/>
      <c r="AI1489" s="111"/>
      <c r="AJ1489" s="111"/>
      <c r="AK1489" s="111"/>
      <c r="AL1489" s="96"/>
      <c r="AM1489" s="85" t="str">
        <f t="shared" si="46"/>
        <v/>
      </c>
      <c r="AN1489" s="79" t="str">
        <f t="shared" si="47"/>
        <v/>
      </c>
    </row>
    <row r="1490" spans="2:40" ht="21" customHeight="1" x14ac:dyDescent="0.2">
      <c r="B1490" s="104"/>
      <c r="C1490" s="104"/>
      <c r="D1490" s="104"/>
      <c r="E1490" s="219"/>
      <c r="F1490" s="115"/>
      <c r="G1490" s="96"/>
      <c r="H1490" s="96"/>
      <c r="I1490" s="96"/>
      <c r="J1490" s="96"/>
      <c r="K1490" s="97"/>
      <c r="L1490" s="97"/>
      <c r="M1490" s="104"/>
      <c r="N1490" s="96"/>
      <c r="O1490" s="98"/>
      <c r="P1490" s="98"/>
      <c r="Q1490" s="98"/>
      <c r="R1490" s="111"/>
      <c r="S1490" s="98"/>
      <c r="T1490" s="111"/>
      <c r="U1490" s="98"/>
      <c r="V1490" s="111"/>
      <c r="W1490" s="98"/>
      <c r="X1490" s="98"/>
      <c r="Y1490" s="115"/>
      <c r="Z1490" s="96"/>
      <c r="AA1490" s="111"/>
      <c r="AB1490" s="111"/>
      <c r="AC1490" s="111"/>
      <c r="AD1490" s="111"/>
      <c r="AE1490" s="111"/>
      <c r="AF1490" s="111"/>
      <c r="AG1490" s="111"/>
      <c r="AH1490" s="111"/>
      <c r="AI1490" s="111"/>
      <c r="AJ1490" s="111"/>
      <c r="AK1490" s="111"/>
      <c r="AL1490" s="96"/>
      <c r="AM1490" s="85" t="str">
        <f t="shared" si="46"/>
        <v/>
      </c>
      <c r="AN1490" s="79" t="str">
        <f t="shared" si="47"/>
        <v/>
      </c>
    </row>
    <row r="1491" spans="2:40" ht="21" customHeight="1" x14ac:dyDescent="0.2">
      <c r="B1491" s="104"/>
      <c r="C1491" s="104"/>
      <c r="D1491" s="104"/>
      <c r="E1491" s="219"/>
      <c r="F1491" s="115"/>
      <c r="G1491" s="96"/>
      <c r="H1491" s="96"/>
      <c r="I1491" s="96"/>
      <c r="J1491" s="96"/>
      <c r="K1491" s="97"/>
      <c r="L1491" s="97"/>
      <c r="M1491" s="104"/>
      <c r="N1491" s="96"/>
      <c r="O1491" s="98"/>
      <c r="P1491" s="98"/>
      <c r="Q1491" s="98"/>
      <c r="R1491" s="111"/>
      <c r="S1491" s="98"/>
      <c r="T1491" s="111"/>
      <c r="U1491" s="98"/>
      <c r="V1491" s="111"/>
      <c r="W1491" s="98"/>
      <c r="X1491" s="98"/>
      <c r="Y1491" s="115"/>
      <c r="Z1491" s="96"/>
      <c r="AA1491" s="111"/>
      <c r="AB1491" s="111"/>
      <c r="AC1491" s="111"/>
      <c r="AD1491" s="111"/>
      <c r="AE1491" s="111"/>
      <c r="AF1491" s="111"/>
      <c r="AG1491" s="111"/>
      <c r="AH1491" s="111"/>
      <c r="AI1491" s="111"/>
      <c r="AJ1491" s="111"/>
      <c r="AK1491" s="111"/>
      <c r="AL1491" s="96"/>
      <c r="AM1491" s="85" t="str">
        <f t="shared" si="46"/>
        <v/>
      </c>
      <c r="AN1491" s="79" t="str">
        <f t="shared" si="47"/>
        <v/>
      </c>
    </row>
    <row r="1492" spans="2:40" ht="21" customHeight="1" x14ac:dyDescent="0.2">
      <c r="B1492" s="104"/>
      <c r="C1492" s="104"/>
      <c r="D1492" s="104"/>
      <c r="E1492" s="219"/>
      <c r="F1492" s="115"/>
      <c r="G1492" s="96"/>
      <c r="H1492" s="96"/>
      <c r="I1492" s="96"/>
      <c r="J1492" s="96"/>
      <c r="K1492" s="97"/>
      <c r="L1492" s="97"/>
      <c r="M1492" s="104"/>
      <c r="N1492" s="96"/>
      <c r="O1492" s="98"/>
      <c r="P1492" s="98"/>
      <c r="Q1492" s="98"/>
      <c r="R1492" s="111"/>
      <c r="S1492" s="98"/>
      <c r="T1492" s="111"/>
      <c r="U1492" s="98"/>
      <c r="V1492" s="111"/>
      <c r="W1492" s="98"/>
      <c r="X1492" s="98"/>
      <c r="Y1492" s="115"/>
      <c r="Z1492" s="96"/>
      <c r="AA1492" s="111"/>
      <c r="AB1492" s="111"/>
      <c r="AC1492" s="111"/>
      <c r="AD1492" s="111"/>
      <c r="AE1492" s="111"/>
      <c r="AF1492" s="111"/>
      <c r="AG1492" s="111"/>
      <c r="AH1492" s="111"/>
      <c r="AI1492" s="111"/>
      <c r="AJ1492" s="111"/>
      <c r="AK1492" s="111"/>
      <c r="AL1492" s="96"/>
      <c r="AM1492" s="85" t="str">
        <f t="shared" si="46"/>
        <v/>
      </c>
      <c r="AN1492" s="79" t="str">
        <f t="shared" si="47"/>
        <v/>
      </c>
    </row>
    <row r="1493" spans="2:40" ht="21" customHeight="1" x14ac:dyDescent="0.2">
      <c r="B1493" s="104"/>
      <c r="C1493" s="104"/>
      <c r="D1493" s="104"/>
      <c r="E1493" s="219"/>
      <c r="F1493" s="115"/>
      <c r="G1493" s="96"/>
      <c r="H1493" s="96"/>
      <c r="I1493" s="96"/>
      <c r="J1493" s="96"/>
      <c r="K1493" s="97"/>
      <c r="L1493" s="97"/>
      <c r="M1493" s="104"/>
      <c r="N1493" s="96"/>
      <c r="O1493" s="98"/>
      <c r="P1493" s="98"/>
      <c r="Q1493" s="98"/>
      <c r="R1493" s="111"/>
      <c r="S1493" s="98"/>
      <c r="T1493" s="111"/>
      <c r="U1493" s="98"/>
      <c r="V1493" s="111"/>
      <c r="W1493" s="98"/>
      <c r="X1493" s="98"/>
      <c r="Y1493" s="115"/>
      <c r="Z1493" s="96"/>
      <c r="AA1493" s="111"/>
      <c r="AB1493" s="111"/>
      <c r="AC1493" s="111"/>
      <c r="AD1493" s="111"/>
      <c r="AE1493" s="111"/>
      <c r="AF1493" s="111"/>
      <c r="AG1493" s="111"/>
      <c r="AH1493" s="111"/>
      <c r="AI1493" s="111"/>
      <c r="AJ1493" s="111"/>
      <c r="AK1493" s="111"/>
      <c r="AL1493" s="96"/>
      <c r="AM1493" s="85" t="str">
        <f t="shared" si="46"/>
        <v/>
      </c>
      <c r="AN1493" s="79" t="str">
        <f t="shared" si="47"/>
        <v/>
      </c>
    </row>
    <row r="1494" spans="2:40" ht="21" customHeight="1" x14ac:dyDescent="0.2">
      <c r="B1494" s="104"/>
      <c r="C1494" s="104"/>
      <c r="D1494" s="104"/>
      <c r="E1494" s="219"/>
      <c r="F1494" s="115"/>
      <c r="G1494" s="96"/>
      <c r="H1494" s="96"/>
      <c r="I1494" s="96"/>
      <c r="J1494" s="96"/>
      <c r="K1494" s="97"/>
      <c r="L1494" s="97"/>
      <c r="M1494" s="104"/>
      <c r="N1494" s="96"/>
      <c r="O1494" s="98"/>
      <c r="P1494" s="98"/>
      <c r="Q1494" s="98"/>
      <c r="R1494" s="111"/>
      <c r="S1494" s="98"/>
      <c r="T1494" s="111"/>
      <c r="U1494" s="98"/>
      <c r="V1494" s="111"/>
      <c r="W1494" s="98"/>
      <c r="X1494" s="98"/>
      <c r="Y1494" s="115"/>
      <c r="Z1494" s="96"/>
      <c r="AA1494" s="111"/>
      <c r="AB1494" s="111"/>
      <c r="AC1494" s="111"/>
      <c r="AD1494" s="111"/>
      <c r="AE1494" s="111"/>
      <c r="AF1494" s="111"/>
      <c r="AG1494" s="111"/>
      <c r="AH1494" s="111"/>
      <c r="AI1494" s="111"/>
      <c r="AJ1494" s="111"/>
      <c r="AK1494" s="111"/>
      <c r="AL1494" s="96"/>
      <c r="AM1494" s="85" t="str">
        <f t="shared" si="46"/>
        <v/>
      </c>
      <c r="AN1494" s="79" t="str">
        <f t="shared" si="47"/>
        <v/>
      </c>
    </row>
    <row r="1495" spans="2:40" ht="21" customHeight="1" x14ac:dyDescent="0.2">
      <c r="B1495" s="104"/>
      <c r="C1495" s="104"/>
      <c r="D1495" s="104"/>
      <c r="E1495" s="219"/>
      <c r="F1495" s="115"/>
      <c r="G1495" s="96"/>
      <c r="H1495" s="96"/>
      <c r="I1495" s="96"/>
      <c r="J1495" s="96"/>
      <c r="K1495" s="97"/>
      <c r="L1495" s="97"/>
      <c r="M1495" s="104"/>
      <c r="N1495" s="96"/>
      <c r="O1495" s="98"/>
      <c r="P1495" s="98"/>
      <c r="Q1495" s="98"/>
      <c r="R1495" s="111"/>
      <c r="S1495" s="98"/>
      <c r="T1495" s="111"/>
      <c r="U1495" s="98"/>
      <c r="V1495" s="111"/>
      <c r="W1495" s="98"/>
      <c r="X1495" s="98"/>
      <c r="Y1495" s="115"/>
      <c r="Z1495" s="96"/>
      <c r="AA1495" s="111"/>
      <c r="AB1495" s="111"/>
      <c r="AC1495" s="111"/>
      <c r="AD1495" s="111"/>
      <c r="AE1495" s="111"/>
      <c r="AF1495" s="111"/>
      <c r="AG1495" s="111"/>
      <c r="AH1495" s="111"/>
      <c r="AI1495" s="111"/>
      <c r="AJ1495" s="111"/>
      <c r="AK1495" s="111"/>
      <c r="AL1495" s="96"/>
      <c r="AM1495" s="85" t="str">
        <f t="shared" si="46"/>
        <v/>
      </c>
      <c r="AN1495" s="79" t="str">
        <f t="shared" si="47"/>
        <v/>
      </c>
    </row>
    <row r="1496" spans="2:40" ht="21" customHeight="1" x14ac:dyDescent="0.2">
      <c r="B1496" s="104"/>
      <c r="C1496" s="104"/>
      <c r="D1496" s="104"/>
      <c r="E1496" s="219"/>
      <c r="F1496" s="115"/>
      <c r="G1496" s="96"/>
      <c r="H1496" s="96"/>
      <c r="I1496" s="96"/>
      <c r="J1496" s="96"/>
      <c r="K1496" s="97"/>
      <c r="L1496" s="97"/>
      <c r="M1496" s="104"/>
      <c r="N1496" s="96"/>
      <c r="O1496" s="98"/>
      <c r="P1496" s="98"/>
      <c r="Q1496" s="98"/>
      <c r="R1496" s="111"/>
      <c r="S1496" s="98"/>
      <c r="T1496" s="111"/>
      <c r="U1496" s="98"/>
      <c r="V1496" s="111"/>
      <c r="W1496" s="98"/>
      <c r="X1496" s="98"/>
      <c r="Y1496" s="115"/>
      <c r="Z1496" s="96"/>
      <c r="AA1496" s="111"/>
      <c r="AB1496" s="111"/>
      <c r="AC1496" s="111"/>
      <c r="AD1496" s="111"/>
      <c r="AE1496" s="111"/>
      <c r="AF1496" s="111"/>
      <c r="AG1496" s="111"/>
      <c r="AH1496" s="111"/>
      <c r="AI1496" s="111"/>
      <c r="AJ1496" s="111"/>
      <c r="AK1496" s="111"/>
      <c r="AL1496" s="96"/>
      <c r="AM1496" s="85" t="str">
        <f t="shared" si="46"/>
        <v/>
      </c>
      <c r="AN1496" s="79" t="str">
        <f t="shared" si="47"/>
        <v/>
      </c>
    </row>
    <row r="1497" spans="2:40" ht="21" customHeight="1" x14ac:dyDescent="0.2">
      <c r="B1497" s="104"/>
      <c r="C1497" s="104"/>
      <c r="D1497" s="104"/>
      <c r="E1497" s="219"/>
      <c r="F1497" s="115"/>
      <c r="G1497" s="96"/>
      <c r="H1497" s="96"/>
      <c r="I1497" s="96"/>
      <c r="J1497" s="96"/>
      <c r="K1497" s="97"/>
      <c r="L1497" s="97"/>
      <c r="M1497" s="104"/>
      <c r="N1497" s="96"/>
      <c r="O1497" s="98"/>
      <c r="P1497" s="98"/>
      <c r="Q1497" s="98"/>
      <c r="R1497" s="111"/>
      <c r="S1497" s="98"/>
      <c r="T1497" s="111"/>
      <c r="U1497" s="98"/>
      <c r="V1497" s="111"/>
      <c r="W1497" s="98"/>
      <c r="X1497" s="98"/>
      <c r="Y1497" s="115"/>
      <c r="Z1497" s="96"/>
      <c r="AA1497" s="111"/>
      <c r="AB1497" s="111"/>
      <c r="AC1497" s="111"/>
      <c r="AD1497" s="111"/>
      <c r="AE1497" s="111"/>
      <c r="AF1497" s="111"/>
      <c r="AG1497" s="111"/>
      <c r="AH1497" s="111"/>
      <c r="AI1497" s="111"/>
      <c r="AJ1497" s="111"/>
      <c r="AK1497" s="111"/>
      <c r="AL1497" s="96"/>
      <c r="AM1497" s="85" t="str">
        <f t="shared" si="46"/>
        <v/>
      </c>
      <c r="AN1497" s="79" t="str">
        <f t="shared" si="47"/>
        <v/>
      </c>
    </row>
    <row r="1498" spans="2:40" ht="21" customHeight="1" x14ac:dyDescent="0.2">
      <c r="B1498" s="104"/>
      <c r="C1498" s="104"/>
      <c r="D1498" s="104"/>
      <c r="E1498" s="219"/>
      <c r="F1498" s="115"/>
      <c r="G1498" s="96"/>
      <c r="H1498" s="96"/>
      <c r="I1498" s="96"/>
      <c r="J1498" s="96"/>
      <c r="K1498" s="97"/>
      <c r="L1498" s="97"/>
      <c r="M1498" s="104"/>
      <c r="N1498" s="96"/>
      <c r="O1498" s="98"/>
      <c r="P1498" s="98"/>
      <c r="Q1498" s="98"/>
      <c r="R1498" s="111"/>
      <c r="S1498" s="98"/>
      <c r="T1498" s="111"/>
      <c r="U1498" s="98"/>
      <c r="V1498" s="111"/>
      <c r="W1498" s="98"/>
      <c r="X1498" s="98"/>
      <c r="Y1498" s="115"/>
      <c r="Z1498" s="96"/>
      <c r="AA1498" s="111"/>
      <c r="AB1498" s="111"/>
      <c r="AC1498" s="111"/>
      <c r="AD1498" s="111"/>
      <c r="AE1498" s="111"/>
      <c r="AF1498" s="111"/>
      <c r="AG1498" s="111"/>
      <c r="AH1498" s="111"/>
      <c r="AI1498" s="111"/>
      <c r="AJ1498" s="111"/>
      <c r="AK1498" s="111"/>
      <c r="AL1498" s="96"/>
      <c r="AM1498" s="85" t="str">
        <f t="shared" si="46"/>
        <v/>
      </c>
      <c r="AN1498" s="79" t="str">
        <f t="shared" si="47"/>
        <v/>
      </c>
    </row>
    <row r="1499" spans="2:40" ht="21" customHeight="1" x14ac:dyDescent="0.2">
      <c r="B1499" s="104"/>
      <c r="C1499" s="104"/>
      <c r="D1499" s="104"/>
      <c r="E1499" s="219"/>
      <c r="F1499" s="115"/>
      <c r="G1499" s="96"/>
      <c r="H1499" s="96"/>
      <c r="I1499" s="96"/>
      <c r="J1499" s="96"/>
      <c r="K1499" s="97"/>
      <c r="L1499" s="97"/>
      <c r="M1499" s="104"/>
      <c r="N1499" s="96"/>
      <c r="O1499" s="98"/>
      <c r="P1499" s="98"/>
      <c r="Q1499" s="98"/>
      <c r="R1499" s="111"/>
      <c r="S1499" s="98"/>
      <c r="T1499" s="111"/>
      <c r="U1499" s="98"/>
      <c r="V1499" s="111"/>
      <c r="W1499" s="98"/>
      <c r="X1499" s="98"/>
      <c r="Y1499" s="115"/>
      <c r="Z1499" s="96"/>
      <c r="AA1499" s="111"/>
      <c r="AB1499" s="111"/>
      <c r="AC1499" s="111"/>
      <c r="AD1499" s="111"/>
      <c r="AE1499" s="111"/>
      <c r="AF1499" s="111"/>
      <c r="AG1499" s="111"/>
      <c r="AH1499" s="111"/>
      <c r="AI1499" s="111"/>
      <c r="AJ1499" s="111"/>
      <c r="AK1499" s="111"/>
      <c r="AL1499" s="96"/>
      <c r="AM1499" s="85" t="str">
        <f t="shared" si="46"/>
        <v/>
      </c>
      <c r="AN1499" s="79" t="str">
        <f t="shared" si="47"/>
        <v/>
      </c>
    </row>
    <row r="1500" spans="2:40" ht="21" customHeight="1" x14ac:dyDescent="0.2">
      <c r="B1500" s="104"/>
      <c r="C1500" s="104"/>
      <c r="D1500" s="104"/>
      <c r="E1500" s="219"/>
      <c r="F1500" s="115"/>
      <c r="G1500" s="96"/>
      <c r="H1500" s="96"/>
      <c r="I1500" s="96"/>
      <c r="J1500" s="96"/>
      <c r="K1500" s="97"/>
      <c r="L1500" s="97"/>
      <c r="M1500" s="104"/>
      <c r="N1500" s="96"/>
      <c r="O1500" s="98"/>
      <c r="P1500" s="98"/>
      <c r="Q1500" s="98"/>
      <c r="R1500" s="111"/>
      <c r="S1500" s="98"/>
      <c r="T1500" s="111"/>
      <c r="U1500" s="98"/>
      <c r="V1500" s="111"/>
      <c r="W1500" s="98"/>
      <c r="X1500" s="98"/>
      <c r="Y1500" s="115"/>
      <c r="Z1500" s="96"/>
      <c r="AA1500" s="111"/>
      <c r="AB1500" s="111"/>
      <c r="AC1500" s="111"/>
      <c r="AD1500" s="111"/>
      <c r="AE1500" s="111"/>
      <c r="AF1500" s="111"/>
      <c r="AG1500" s="111"/>
      <c r="AH1500" s="111"/>
      <c r="AI1500" s="111"/>
      <c r="AJ1500" s="111"/>
      <c r="AK1500" s="111"/>
      <c r="AL1500" s="96"/>
      <c r="AM1500" s="85" t="str">
        <f t="shared" si="46"/>
        <v/>
      </c>
      <c r="AN1500" s="79" t="str">
        <f t="shared" si="47"/>
        <v/>
      </c>
    </row>
    <row r="1501" spans="2:40" ht="21" customHeight="1" x14ac:dyDescent="0.2">
      <c r="B1501" s="104"/>
      <c r="C1501" s="104"/>
      <c r="D1501" s="104"/>
      <c r="E1501" s="219"/>
      <c r="F1501" s="115"/>
      <c r="G1501" s="96"/>
      <c r="H1501" s="96"/>
      <c r="I1501" s="96"/>
      <c r="J1501" s="96"/>
      <c r="K1501" s="97"/>
      <c r="L1501" s="97"/>
      <c r="M1501" s="104"/>
      <c r="N1501" s="96"/>
      <c r="O1501" s="98"/>
      <c r="P1501" s="98"/>
      <c r="Q1501" s="98"/>
      <c r="R1501" s="111"/>
      <c r="S1501" s="98"/>
      <c r="T1501" s="111"/>
      <c r="U1501" s="98"/>
      <c r="V1501" s="111"/>
      <c r="W1501" s="98"/>
      <c r="X1501" s="98"/>
      <c r="Y1501" s="115"/>
      <c r="Z1501" s="96"/>
      <c r="AA1501" s="111"/>
      <c r="AB1501" s="111"/>
      <c r="AC1501" s="111"/>
      <c r="AD1501" s="111"/>
      <c r="AE1501" s="111"/>
      <c r="AF1501" s="111"/>
      <c r="AG1501" s="111"/>
      <c r="AH1501" s="111"/>
      <c r="AI1501" s="111"/>
      <c r="AJ1501" s="111"/>
      <c r="AK1501" s="111"/>
      <c r="AL1501" s="96"/>
      <c r="AM1501" s="85" t="str">
        <f t="shared" si="46"/>
        <v/>
      </c>
      <c r="AN1501" s="79" t="str">
        <f t="shared" si="47"/>
        <v/>
      </c>
    </row>
    <row r="1502" spans="2:40" ht="21" customHeight="1" x14ac:dyDescent="0.2">
      <c r="B1502" s="104"/>
      <c r="C1502" s="104"/>
      <c r="D1502" s="104"/>
      <c r="E1502" s="219"/>
      <c r="F1502" s="115"/>
      <c r="G1502" s="96"/>
      <c r="H1502" s="96"/>
      <c r="I1502" s="96"/>
      <c r="J1502" s="96"/>
      <c r="K1502" s="97"/>
      <c r="L1502" s="97"/>
      <c r="M1502" s="104"/>
      <c r="N1502" s="96"/>
      <c r="O1502" s="98"/>
      <c r="P1502" s="98"/>
      <c r="Q1502" s="98"/>
      <c r="R1502" s="111"/>
      <c r="S1502" s="98"/>
      <c r="T1502" s="111"/>
      <c r="U1502" s="98"/>
      <c r="V1502" s="111"/>
      <c r="W1502" s="98"/>
      <c r="X1502" s="98"/>
      <c r="Y1502" s="115"/>
      <c r="Z1502" s="96"/>
      <c r="AA1502" s="111"/>
      <c r="AB1502" s="111"/>
      <c r="AC1502" s="111"/>
      <c r="AD1502" s="111"/>
      <c r="AE1502" s="111"/>
      <c r="AF1502" s="111"/>
      <c r="AG1502" s="111"/>
      <c r="AH1502" s="111"/>
      <c r="AI1502" s="111"/>
      <c r="AJ1502" s="111"/>
      <c r="AK1502" s="111"/>
      <c r="AL1502" s="96"/>
      <c r="AM1502" s="85" t="str">
        <f t="shared" si="46"/>
        <v/>
      </c>
      <c r="AN1502" s="79" t="str">
        <f t="shared" si="47"/>
        <v/>
      </c>
    </row>
    <row r="1503" spans="2:40" ht="21" customHeight="1" x14ac:dyDescent="0.2">
      <c r="B1503" s="104"/>
      <c r="C1503" s="104"/>
      <c r="D1503" s="104"/>
      <c r="E1503" s="219"/>
      <c r="F1503" s="115"/>
      <c r="G1503" s="96"/>
      <c r="H1503" s="96"/>
      <c r="I1503" s="96"/>
      <c r="J1503" s="96"/>
      <c r="K1503" s="97"/>
      <c r="L1503" s="97"/>
      <c r="M1503" s="104"/>
      <c r="N1503" s="96"/>
      <c r="O1503" s="98"/>
      <c r="P1503" s="98"/>
      <c r="Q1503" s="98"/>
      <c r="R1503" s="111"/>
      <c r="S1503" s="98"/>
      <c r="T1503" s="111"/>
      <c r="U1503" s="98"/>
      <c r="V1503" s="111"/>
      <c r="W1503" s="98"/>
      <c r="X1503" s="98"/>
      <c r="Y1503" s="115"/>
      <c r="Z1503" s="96"/>
      <c r="AA1503" s="111"/>
      <c r="AB1503" s="111"/>
      <c r="AC1503" s="111"/>
      <c r="AD1503" s="111"/>
      <c r="AE1503" s="111"/>
      <c r="AF1503" s="111"/>
      <c r="AG1503" s="111"/>
      <c r="AH1503" s="111"/>
      <c r="AI1503" s="111"/>
      <c r="AJ1503" s="111"/>
      <c r="AK1503" s="111"/>
      <c r="AL1503" s="96"/>
      <c r="AM1503" s="85" t="str">
        <f t="shared" si="46"/>
        <v/>
      </c>
      <c r="AN1503" s="79" t="str">
        <f t="shared" si="47"/>
        <v/>
      </c>
    </row>
    <row r="1504" spans="2:40" ht="21" customHeight="1" x14ac:dyDescent="0.2">
      <c r="B1504" s="104"/>
      <c r="C1504" s="104"/>
      <c r="D1504" s="104"/>
      <c r="E1504" s="219"/>
      <c r="F1504" s="115"/>
      <c r="G1504" s="96"/>
      <c r="H1504" s="96"/>
      <c r="I1504" s="96"/>
      <c r="J1504" s="96"/>
      <c r="K1504" s="97"/>
      <c r="L1504" s="97"/>
      <c r="M1504" s="104"/>
      <c r="N1504" s="96"/>
      <c r="O1504" s="98"/>
      <c r="P1504" s="98"/>
      <c r="Q1504" s="98"/>
      <c r="R1504" s="111"/>
      <c r="S1504" s="98"/>
      <c r="T1504" s="111"/>
      <c r="U1504" s="98"/>
      <c r="V1504" s="111"/>
      <c r="W1504" s="98"/>
      <c r="X1504" s="98"/>
      <c r="Y1504" s="115"/>
      <c r="Z1504" s="96"/>
      <c r="AA1504" s="111"/>
      <c r="AB1504" s="111"/>
      <c r="AC1504" s="111"/>
      <c r="AD1504" s="111"/>
      <c r="AE1504" s="111"/>
      <c r="AF1504" s="111"/>
      <c r="AG1504" s="111"/>
      <c r="AH1504" s="111"/>
      <c r="AI1504" s="111"/>
      <c r="AJ1504" s="111"/>
      <c r="AK1504" s="111"/>
      <c r="AL1504" s="96"/>
      <c r="AM1504" s="85" t="str">
        <f t="shared" si="46"/>
        <v/>
      </c>
      <c r="AN1504" s="79" t="str">
        <f t="shared" si="47"/>
        <v/>
      </c>
    </row>
    <row r="1505" spans="2:40" ht="21" customHeight="1" x14ac:dyDescent="0.2">
      <c r="B1505" s="104"/>
      <c r="C1505" s="104"/>
      <c r="D1505" s="104"/>
      <c r="E1505" s="219"/>
      <c r="F1505" s="115"/>
      <c r="G1505" s="96"/>
      <c r="H1505" s="96"/>
      <c r="I1505" s="96"/>
      <c r="J1505" s="96"/>
      <c r="K1505" s="97"/>
      <c r="L1505" s="97"/>
      <c r="M1505" s="104"/>
      <c r="N1505" s="96"/>
      <c r="O1505" s="98"/>
      <c r="P1505" s="98"/>
      <c r="Q1505" s="98"/>
      <c r="R1505" s="111"/>
      <c r="S1505" s="98"/>
      <c r="T1505" s="111"/>
      <c r="U1505" s="98"/>
      <c r="V1505" s="111"/>
      <c r="W1505" s="98"/>
      <c r="X1505" s="98"/>
      <c r="Y1505" s="115"/>
      <c r="Z1505" s="96"/>
      <c r="AA1505" s="111"/>
      <c r="AB1505" s="111"/>
      <c r="AC1505" s="111"/>
      <c r="AD1505" s="111"/>
      <c r="AE1505" s="111"/>
      <c r="AF1505" s="111"/>
      <c r="AG1505" s="111"/>
      <c r="AH1505" s="111"/>
      <c r="AI1505" s="111"/>
      <c r="AJ1505" s="111"/>
      <c r="AK1505" s="111"/>
      <c r="AL1505" s="96"/>
      <c r="AM1505" s="85" t="str">
        <f t="shared" si="46"/>
        <v/>
      </c>
      <c r="AN1505" s="79" t="str">
        <f t="shared" si="47"/>
        <v/>
      </c>
    </row>
    <row r="1506" spans="2:40" ht="21" customHeight="1" x14ac:dyDescent="0.2">
      <c r="B1506" s="104"/>
      <c r="C1506" s="104"/>
      <c r="D1506" s="104"/>
      <c r="E1506" s="219"/>
      <c r="F1506" s="115"/>
      <c r="G1506" s="96"/>
      <c r="H1506" s="96"/>
      <c r="I1506" s="96"/>
      <c r="J1506" s="96"/>
      <c r="K1506" s="97"/>
      <c r="L1506" s="97"/>
      <c r="M1506" s="104"/>
      <c r="N1506" s="96"/>
      <c r="O1506" s="98"/>
      <c r="P1506" s="98"/>
      <c r="Q1506" s="98"/>
      <c r="R1506" s="111"/>
      <c r="S1506" s="98"/>
      <c r="T1506" s="111"/>
      <c r="U1506" s="98"/>
      <c r="V1506" s="111"/>
      <c r="W1506" s="98"/>
      <c r="X1506" s="98"/>
      <c r="Y1506" s="115"/>
      <c r="Z1506" s="96"/>
      <c r="AA1506" s="111"/>
      <c r="AB1506" s="111"/>
      <c r="AC1506" s="111"/>
      <c r="AD1506" s="111"/>
      <c r="AE1506" s="111"/>
      <c r="AF1506" s="111"/>
      <c r="AG1506" s="111"/>
      <c r="AH1506" s="111"/>
      <c r="AI1506" s="111"/>
      <c r="AJ1506" s="111"/>
      <c r="AK1506" s="111"/>
      <c r="AL1506" s="96"/>
      <c r="AM1506" s="85" t="str">
        <f t="shared" si="46"/>
        <v/>
      </c>
      <c r="AN1506" s="79" t="str">
        <f t="shared" si="47"/>
        <v/>
      </c>
    </row>
    <row r="1507" spans="2:40" ht="21" customHeight="1" x14ac:dyDescent="0.2">
      <c r="B1507" s="104"/>
      <c r="C1507" s="104"/>
      <c r="D1507" s="104"/>
      <c r="E1507" s="219"/>
      <c r="F1507" s="115"/>
      <c r="G1507" s="96"/>
      <c r="H1507" s="96"/>
      <c r="I1507" s="96"/>
      <c r="J1507" s="96"/>
      <c r="K1507" s="97"/>
      <c r="L1507" s="97"/>
      <c r="M1507" s="104"/>
      <c r="N1507" s="96"/>
      <c r="O1507" s="98"/>
      <c r="P1507" s="98"/>
      <c r="Q1507" s="98"/>
      <c r="R1507" s="111"/>
      <c r="S1507" s="98"/>
      <c r="T1507" s="111"/>
      <c r="U1507" s="98"/>
      <c r="V1507" s="111"/>
      <c r="W1507" s="98"/>
      <c r="X1507" s="98"/>
      <c r="Y1507" s="115"/>
      <c r="Z1507" s="96"/>
      <c r="AA1507" s="111"/>
      <c r="AB1507" s="111"/>
      <c r="AC1507" s="111"/>
      <c r="AD1507" s="111"/>
      <c r="AE1507" s="111"/>
      <c r="AF1507" s="111"/>
      <c r="AG1507" s="111"/>
      <c r="AH1507" s="111"/>
      <c r="AI1507" s="111"/>
      <c r="AJ1507" s="111"/>
      <c r="AK1507" s="111"/>
      <c r="AL1507" s="96"/>
      <c r="AM1507" s="85" t="str">
        <f t="shared" si="46"/>
        <v/>
      </c>
      <c r="AN1507" s="79" t="str">
        <f t="shared" si="47"/>
        <v/>
      </c>
    </row>
    <row r="1508" spans="2:40" ht="21" customHeight="1" x14ac:dyDescent="0.2">
      <c r="B1508" s="104"/>
      <c r="C1508" s="104"/>
      <c r="D1508" s="104"/>
      <c r="E1508" s="219"/>
      <c r="F1508" s="115"/>
      <c r="G1508" s="96"/>
      <c r="H1508" s="96"/>
      <c r="I1508" s="96"/>
      <c r="J1508" s="96"/>
      <c r="K1508" s="97"/>
      <c r="L1508" s="97"/>
      <c r="M1508" s="104"/>
      <c r="N1508" s="96"/>
      <c r="O1508" s="98"/>
      <c r="P1508" s="98"/>
      <c r="Q1508" s="98"/>
      <c r="R1508" s="111"/>
      <c r="S1508" s="98"/>
      <c r="T1508" s="111"/>
      <c r="U1508" s="98"/>
      <c r="V1508" s="111"/>
      <c r="W1508" s="98"/>
      <c r="X1508" s="98"/>
      <c r="Y1508" s="115"/>
      <c r="Z1508" s="96"/>
      <c r="AA1508" s="111"/>
      <c r="AB1508" s="111"/>
      <c r="AC1508" s="111"/>
      <c r="AD1508" s="111"/>
      <c r="AE1508" s="111"/>
      <c r="AF1508" s="111"/>
      <c r="AG1508" s="111"/>
      <c r="AH1508" s="111"/>
      <c r="AI1508" s="111"/>
      <c r="AJ1508" s="111"/>
      <c r="AK1508" s="111"/>
      <c r="AL1508" s="96"/>
      <c r="AM1508" s="85" t="str">
        <f t="shared" si="46"/>
        <v/>
      </c>
      <c r="AN1508" s="79" t="str">
        <f t="shared" si="47"/>
        <v/>
      </c>
    </row>
    <row r="1509" spans="2:40" ht="21" customHeight="1" x14ac:dyDescent="0.2">
      <c r="B1509" s="104"/>
      <c r="C1509" s="104"/>
      <c r="D1509" s="104"/>
      <c r="E1509" s="219"/>
      <c r="F1509" s="115"/>
      <c r="G1509" s="96"/>
      <c r="H1509" s="96"/>
      <c r="I1509" s="96"/>
      <c r="J1509" s="96"/>
      <c r="K1509" s="97"/>
      <c r="L1509" s="97"/>
      <c r="M1509" s="104"/>
      <c r="N1509" s="96"/>
      <c r="O1509" s="98"/>
      <c r="P1509" s="98"/>
      <c r="Q1509" s="98"/>
      <c r="R1509" s="111"/>
      <c r="S1509" s="98"/>
      <c r="T1509" s="111"/>
      <c r="U1509" s="98"/>
      <c r="V1509" s="111"/>
      <c r="W1509" s="98"/>
      <c r="X1509" s="98"/>
      <c r="Y1509" s="115"/>
      <c r="Z1509" s="96"/>
      <c r="AA1509" s="111"/>
      <c r="AB1509" s="111"/>
      <c r="AC1509" s="111"/>
      <c r="AD1509" s="111"/>
      <c r="AE1509" s="111"/>
      <c r="AF1509" s="111"/>
      <c r="AG1509" s="111"/>
      <c r="AH1509" s="111"/>
      <c r="AI1509" s="111"/>
      <c r="AJ1509" s="111"/>
      <c r="AK1509" s="111"/>
      <c r="AL1509" s="96"/>
      <c r="AM1509" s="85" t="str">
        <f t="shared" si="46"/>
        <v/>
      </c>
      <c r="AN1509" s="79" t="str">
        <f t="shared" si="47"/>
        <v/>
      </c>
    </row>
    <row r="1510" spans="2:40" ht="21" customHeight="1" x14ac:dyDescent="0.2">
      <c r="B1510" s="104"/>
      <c r="C1510" s="104"/>
      <c r="D1510" s="104"/>
      <c r="E1510" s="219"/>
      <c r="F1510" s="115"/>
      <c r="G1510" s="96"/>
      <c r="H1510" s="96"/>
      <c r="I1510" s="96"/>
      <c r="J1510" s="96"/>
      <c r="K1510" s="97"/>
      <c r="L1510" s="97"/>
      <c r="M1510" s="104"/>
      <c r="N1510" s="96"/>
      <c r="O1510" s="98"/>
      <c r="P1510" s="98"/>
      <c r="Q1510" s="98"/>
      <c r="R1510" s="111"/>
      <c r="S1510" s="98"/>
      <c r="T1510" s="111"/>
      <c r="U1510" s="98"/>
      <c r="V1510" s="111"/>
      <c r="W1510" s="98"/>
      <c r="X1510" s="98"/>
      <c r="Y1510" s="115"/>
      <c r="Z1510" s="96"/>
      <c r="AA1510" s="111"/>
      <c r="AB1510" s="111"/>
      <c r="AC1510" s="111"/>
      <c r="AD1510" s="111"/>
      <c r="AE1510" s="111"/>
      <c r="AF1510" s="111"/>
      <c r="AG1510" s="111"/>
      <c r="AH1510" s="111"/>
      <c r="AI1510" s="111"/>
      <c r="AJ1510" s="111"/>
      <c r="AK1510" s="111"/>
      <c r="AL1510" s="96"/>
      <c r="AM1510" s="85" t="str">
        <f t="shared" si="46"/>
        <v/>
      </c>
      <c r="AN1510" s="79" t="str">
        <f t="shared" si="47"/>
        <v/>
      </c>
    </row>
    <row r="1511" spans="2:40" ht="21" customHeight="1" x14ac:dyDescent="0.2">
      <c r="B1511" s="104"/>
      <c r="C1511" s="104"/>
      <c r="D1511" s="104"/>
      <c r="E1511" s="219"/>
      <c r="F1511" s="115"/>
      <c r="G1511" s="96"/>
      <c r="H1511" s="96"/>
      <c r="I1511" s="96"/>
      <c r="J1511" s="96"/>
      <c r="K1511" s="97"/>
      <c r="L1511" s="97"/>
      <c r="M1511" s="104"/>
      <c r="N1511" s="96"/>
      <c r="O1511" s="98"/>
      <c r="P1511" s="98"/>
      <c r="Q1511" s="98"/>
      <c r="R1511" s="111"/>
      <c r="S1511" s="98"/>
      <c r="T1511" s="111"/>
      <c r="U1511" s="98"/>
      <c r="V1511" s="111"/>
      <c r="W1511" s="98"/>
      <c r="X1511" s="98"/>
      <c r="Y1511" s="115"/>
      <c r="Z1511" s="96"/>
      <c r="AA1511" s="111"/>
      <c r="AB1511" s="111"/>
      <c r="AC1511" s="111"/>
      <c r="AD1511" s="111"/>
      <c r="AE1511" s="111"/>
      <c r="AF1511" s="111"/>
      <c r="AG1511" s="111"/>
      <c r="AH1511" s="111"/>
      <c r="AI1511" s="111"/>
      <c r="AJ1511" s="111"/>
      <c r="AK1511" s="111"/>
      <c r="AL1511" s="96"/>
      <c r="AM1511" s="85" t="str">
        <f t="shared" si="46"/>
        <v/>
      </c>
      <c r="AN1511" s="79" t="str">
        <f t="shared" si="47"/>
        <v/>
      </c>
    </row>
    <row r="1512" spans="2:40" ht="21" customHeight="1" x14ac:dyDescent="0.2">
      <c r="B1512" s="104"/>
      <c r="C1512" s="104"/>
      <c r="D1512" s="104"/>
      <c r="E1512" s="219"/>
      <c r="F1512" s="115"/>
      <c r="G1512" s="96"/>
      <c r="H1512" s="96"/>
      <c r="I1512" s="96"/>
      <c r="J1512" s="96"/>
      <c r="K1512" s="97"/>
      <c r="L1512" s="97"/>
      <c r="M1512" s="104"/>
      <c r="N1512" s="96"/>
      <c r="O1512" s="98"/>
      <c r="P1512" s="98"/>
      <c r="Q1512" s="98"/>
      <c r="R1512" s="111"/>
      <c r="S1512" s="98"/>
      <c r="T1512" s="111"/>
      <c r="U1512" s="98"/>
      <c r="V1512" s="111"/>
      <c r="W1512" s="98"/>
      <c r="X1512" s="98"/>
      <c r="Y1512" s="115"/>
      <c r="Z1512" s="96"/>
      <c r="AA1512" s="111"/>
      <c r="AB1512" s="111"/>
      <c r="AC1512" s="111"/>
      <c r="AD1512" s="111"/>
      <c r="AE1512" s="111"/>
      <c r="AF1512" s="111"/>
      <c r="AG1512" s="111"/>
      <c r="AH1512" s="111"/>
      <c r="AI1512" s="111"/>
      <c r="AJ1512" s="111"/>
      <c r="AK1512" s="111"/>
      <c r="AL1512" s="96"/>
      <c r="AM1512" s="85" t="str">
        <f t="shared" si="46"/>
        <v/>
      </c>
      <c r="AN1512" s="79" t="str">
        <f t="shared" si="47"/>
        <v/>
      </c>
    </row>
    <row r="1513" spans="2:40" ht="21" customHeight="1" x14ac:dyDescent="0.2">
      <c r="B1513" s="104"/>
      <c r="C1513" s="104"/>
      <c r="D1513" s="104"/>
      <c r="E1513" s="219"/>
      <c r="F1513" s="115"/>
      <c r="G1513" s="96"/>
      <c r="H1513" s="96"/>
      <c r="I1513" s="96"/>
      <c r="J1513" s="96"/>
      <c r="K1513" s="97"/>
      <c r="L1513" s="97"/>
      <c r="M1513" s="104"/>
      <c r="N1513" s="96"/>
      <c r="O1513" s="98"/>
      <c r="P1513" s="98"/>
      <c r="Q1513" s="98"/>
      <c r="R1513" s="111"/>
      <c r="S1513" s="98"/>
      <c r="T1513" s="111"/>
      <c r="U1513" s="98"/>
      <c r="V1513" s="111"/>
      <c r="W1513" s="98"/>
      <c r="X1513" s="98"/>
      <c r="Y1513" s="115"/>
      <c r="Z1513" s="96"/>
      <c r="AA1513" s="111"/>
      <c r="AB1513" s="111"/>
      <c r="AC1513" s="111"/>
      <c r="AD1513" s="111"/>
      <c r="AE1513" s="111"/>
      <c r="AF1513" s="111"/>
      <c r="AG1513" s="111"/>
      <c r="AH1513" s="111"/>
      <c r="AI1513" s="111"/>
      <c r="AJ1513" s="111"/>
      <c r="AK1513" s="111"/>
      <c r="AL1513" s="96"/>
      <c r="AM1513" s="85" t="str">
        <f t="shared" si="46"/>
        <v/>
      </c>
      <c r="AN1513" s="79" t="str">
        <f t="shared" si="47"/>
        <v/>
      </c>
    </row>
    <row r="1514" spans="2:40" ht="21" customHeight="1" x14ac:dyDescent="0.2">
      <c r="B1514" s="104"/>
      <c r="C1514" s="104"/>
      <c r="D1514" s="104"/>
      <c r="E1514" s="219"/>
      <c r="F1514" s="115"/>
      <c r="G1514" s="96"/>
      <c r="H1514" s="96"/>
      <c r="I1514" s="96"/>
      <c r="J1514" s="96"/>
      <c r="K1514" s="97"/>
      <c r="L1514" s="97"/>
      <c r="M1514" s="104"/>
      <c r="N1514" s="96"/>
      <c r="O1514" s="98"/>
      <c r="P1514" s="98"/>
      <c r="Q1514" s="98"/>
      <c r="R1514" s="111"/>
      <c r="S1514" s="98"/>
      <c r="T1514" s="111"/>
      <c r="U1514" s="98"/>
      <c r="V1514" s="111"/>
      <c r="W1514" s="98"/>
      <c r="X1514" s="98"/>
      <c r="Y1514" s="115"/>
      <c r="Z1514" s="96"/>
      <c r="AA1514" s="111"/>
      <c r="AB1514" s="111"/>
      <c r="AC1514" s="111"/>
      <c r="AD1514" s="111"/>
      <c r="AE1514" s="111"/>
      <c r="AF1514" s="111"/>
      <c r="AG1514" s="111"/>
      <c r="AH1514" s="111"/>
      <c r="AI1514" s="111"/>
      <c r="AJ1514" s="111"/>
      <c r="AK1514" s="111"/>
      <c r="AL1514" s="96"/>
      <c r="AM1514" s="85" t="str">
        <f t="shared" si="46"/>
        <v/>
      </c>
      <c r="AN1514" s="79" t="str">
        <f t="shared" si="47"/>
        <v/>
      </c>
    </row>
    <row r="1515" spans="2:40" ht="21" customHeight="1" x14ac:dyDescent="0.2">
      <c r="B1515" s="104"/>
      <c r="C1515" s="104"/>
      <c r="D1515" s="104"/>
      <c r="E1515" s="219"/>
      <c r="F1515" s="115"/>
      <c r="G1515" s="96"/>
      <c r="H1515" s="96"/>
      <c r="I1515" s="96"/>
      <c r="J1515" s="96"/>
      <c r="K1515" s="97"/>
      <c r="L1515" s="97"/>
      <c r="M1515" s="104"/>
      <c r="N1515" s="96"/>
      <c r="O1515" s="98"/>
      <c r="P1515" s="98"/>
      <c r="Q1515" s="98"/>
      <c r="R1515" s="111"/>
      <c r="S1515" s="98"/>
      <c r="T1515" s="111"/>
      <c r="U1515" s="98"/>
      <c r="V1515" s="111"/>
      <c r="W1515" s="98"/>
      <c r="X1515" s="98"/>
      <c r="Y1515" s="115"/>
      <c r="Z1515" s="96"/>
      <c r="AA1515" s="111"/>
      <c r="AB1515" s="111"/>
      <c r="AC1515" s="111"/>
      <c r="AD1515" s="111"/>
      <c r="AE1515" s="111"/>
      <c r="AF1515" s="111"/>
      <c r="AG1515" s="111"/>
      <c r="AH1515" s="111"/>
      <c r="AI1515" s="111"/>
      <c r="AJ1515" s="111"/>
      <c r="AK1515" s="111"/>
      <c r="AL1515" s="96"/>
      <c r="AM1515" s="85" t="str">
        <f t="shared" si="46"/>
        <v/>
      </c>
      <c r="AN1515" s="79" t="str">
        <f t="shared" si="47"/>
        <v/>
      </c>
    </row>
    <row r="1516" spans="2:40" ht="21" customHeight="1" x14ac:dyDescent="0.2">
      <c r="B1516" s="104"/>
      <c r="C1516" s="104"/>
      <c r="D1516" s="104"/>
      <c r="E1516" s="219"/>
      <c r="F1516" s="115"/>
      <c r="G1516" s="96"/>
      <c r="H1516" s="96"/>
      <c r="I1516" s="96"/>
      <c r="J1516" s="96"/>
      <c r="K1516" s="97"/>
      <c r="L1516" s="97"/>
      <c r="M1516" s="104"/>
      <c r="N1516" s="96"/>
      <c r="O1516" s="98"/>
      <c r="P1516" s="98"/>
      <c r="Q1516" s="98"/>
      <c r="R1516" s="111"/>
      <c r="S1516" s="98"/>
      <c r="T1516" s="111"/>
      <c r="U1516" s="98"/>
      <c r="V1516" s="111"/>
      <c r="W1516" s="98"/>
      <c r="X1516" s="98"/>
      <c r="Y1516" s="115"/>
      <c r="Z1516" s="96"/>
      <c r="AA1516" s="111"/>
      <c r="AB1516" s="111"/>
      <c r="AC1516" s="111"/>
      <c r="AD1516" s="111"/>
      <c r="AE1516" s="111"/>
      <c r="AF1516" s="111"/>
      <c r="AG1516" s="111"/>
      <c r="AH1516" s="111"/>
      <c r="AI1516" s="111"/>
      <c r="AJ1516" s="111"/>
      <c r="AK1516" s="111"/>
      <c r="AL1516" s="96"/>
      <c r="AM1516" s="85" t="str">
        <f t="shared" si="46"/>
        <v/>
      </c>
      <c r="AN1516" s="79" t="str">
        <f t="shared" si="47"/>
        <v/>
      </c>
    </row>
    <row r="1517" spans="2:40" ht="21" customHeight="1" x14ac:dyDescent="0.2">
      <c r="B1517" s="104"/>
      <c r="C1517" s="104"/>
      <c r="D1517" s="104"/>
      <c r="E1517" s="219"/>
      <c r="F1517" s="115"/>
      <c r="G1517" s="96"/>
      <c r="H1517" s="96"/>
      <c r="I1517" s="96"/>
      <c r="J1517" s="96"/>
      <c r="K1517" s="97"/>
      <c r="L1517" s="97"/>
      <c r="M1517" s="104"/>
      <c r="N1517" s="96"/>
      <c r="O1517" s="98"/>
      <c r="P1517" s="98"/>
      <c r="Q1517" s="98"/>
      <c r="R1517" s="111"/>
      <c r="S1517" s="98"/>
      <c r="T1517" s="111"/>
      <c r="U1517" s="98"/>
      <c r="V1517" s="111"/>
      <c r="W1517" s="98"/>
      <c r="X1517" s="98"/>
      <c r="Y1517" s="115"/>
      <c r="Z1517" s="96"/>
      <c r="AA1517" s="111"/>
      <c r="AB1517" s="111"/>
      <c r="AC1517" s="111"/>
      <c r="AD1517" s="111"/>
      <c r="AE1517" s="111"/>
      <c r="AF1517" s="111"/>
      <c r="AG1517" s="111"/>
      <c r="AH1517" s="111"/>
      <c r="AI1517" s="111"/>
      <c r="AJ1517" s="111"/>
      <c r="AK1517" s="111"/>
      <c r="AL1517" s="96"/>
      <c r="AM1517" s="85" t="str">
        <f t="shared" si="46"/>
        <v/>
      </c>
      <c r="AN1517" s="79" t="str">
        <f t="shared" si="47"/>
        <v/>
      </c>
    </row>
    <row r="1518" spans="2:40" ht="21" customHeight="1" x14ac:dyDescent="0.2">
      <c r="B1518" s="104"/>
      <c r="C1518" s="104"/>
      <c r="D1518" s="104"/>
      <c r="E1518" s="219"/>
      <c r="F1518" s="115"/>
      <c r="G1518" s="96"/>
      <c r="H1518" s="96"/>
      <c r="I1518" s="96"/>
      <c r="J1518" s="96"/>
      <c r="K1518" s="97"/>
      <c r="L1518" s="97"/>
      <c r="M1518" s="104"/>
      <c r="N1518" s="96"/>
      <c r="O1518" s="98"/>
      <c r="P1518" s="98"/>
      <c r="Q1518" s="98"/>
      <c r="R1518" s="111"/>
      <c r="S1518" s="98"/>
      <c r="T1518" s="111"/>
      <c r="U1518" s="98"/>
      <c r="V1518" s="111"/>
      <c r="W1518" s="98"/>
      <c r="X1518" s="98"/>
      <c r="Y1518" s="115"/>
      <c r="Z1518" s="96"/>
      <c r="AA1518" s="111"/>
      <c r="AB1518" s="111"/>
      <c r="AC1518" s="111"/>
      <c r="AD1518" s="111"/>
      <c r="AE1518" s="111"/>
      <c r="AF1518" s="111"/>
      <c r="AG1518" s="111"/>
      <c r="AH1518" s="111"/>
      <c r="AI1518" s="111"/>
      <c r="AJ1518" s="111"/>
      <c r="AK1518" s="111"/>
      <c r="AL1518" s="96"/>
      <c r="AM1518" s="85" t="str">
        <f t="shared" si="46"/>
        <v/>
      </c>
      <c r="AN1518" s="79" t="str">
        <f t="shared" si="47"/>
        <v/>
      </c>
    </row>
    <row r="1519" spans="2:40" ht="21" customHeight="1" x14ac:dyDescent="0.2">
      <c r="B1519" s="104"/>
      <c r="C1519" s="104"/>
      <c r="D1519" s="104"/>
      <c r="E1519" s="219"/>
      <c r="F1519" s="115"/>
      <c r="G1519" s="96"/>
      <c r="H1519" s="96"/>
      <c r="I1519" s="96"/>
      <c r="J1519" s="96"/>
      <c r="K1519" s="97"/>
      <c r="L1519" s="97"/>
      <c r="M1519" s="104"/>
      <c r="N1519" s="96"/>
      <c r="O1519" s="98"/>
      <c r="P1519" s="98"/>
      <c r="Q1519" s="98"/>
      <c r="R1519" s="111"/>
      <c r="S1519" s="98"/>
      <c r="T1519" s="111"/>
      <c r="U1519" s="98"/>
      <c r="V1519" s="111"/>
      <c r="W1519" s="98"/>
      <c r="X1519" s="98"/>
      <c r="Y1519" s="115"/>
      <c r="Z1519" s="96"/>
      <c r="AA1519" s="111"/>
      <c r="AB1519" s="111"/>
      <c r="AC1519" s="111"/>
      <c r="AD1519" s="111"/>
      <c r="AE1519" s="111"/>
      <c r="AF1519" s="111"/>
      <c r="AG1519" s="111"/>
      <c r="AH1519" s="111"/>
      <c r="AI1519" s="111"/>
      <c r="AJ1519" s="111"/>
      <c r="AK1519" s="111"/>
      <c r="AL1519" s="96"/>
      <c r="AM1519" s="85" t="str">
        <f t="shared" si="46"/>
        <v/>
      </c>
      <c r="AN1519" s="79" t="str">
        <f t="shared" si="47"/>
        <v/>
      </c>
    </row>
    <row r="1520" spans="2:40" ht="21" customHeight="1" x14ac:dyDescent="0.2">
      <c r="B1520" s="104"/>
      <c r="C1520" s="104"/>
      <c r="D1520" s="104"/>
      <c r="E1520" s="219"/>
      <c r="F1520" s="115"/>
      <c r="G1520" s="96"/>
      <c r="H1520" s="96"/>
      <c r="I1520" s="96"/>
      <c r="J1520" s="96"/>
      <c r="K1520" s="97"/>
      <c r="L1520" s="97"/>
      <c r="M1520" s="104"/>
      <c r="N1520" s="96"/>
      <c r="O1520" s="98"/>
      <c r="P1520" s="98"/>
      <c r="Q1520" s="98"/>
      <c r="R1520" s="111"/>
      <c r="S1520" s="98"/>
      <c r="T1520" s="111"/>
      <c r="U1520" s="98"/>
      <c r="V1520" s="111"/>
      <c r="W1520" s="98"/>
      <c r="X1520" s="98"/>
      <c r="Y1520" s="115"/>
      <c r="Z1520" s="96"/>
      <c r="AA1520" s="111"/>
      <c r="AB1520" s="111"/>
      <c r="AC1520" s="111"/>
      <c r="AD1520" s="111"/>
      <c r="AE1520" s="111"/>
      <c r="AF1520" s="111"/>
      <c r="AG1520" s="111"/>
      <c r="AH1520" s="111"/>
      <c r="AI1520" s="111"/>
      <c r="AJ1520" s="111"/>
      <c r="AK1520" s="111"/>
      <c r="AL1520" s="96"/>
      <c r="AM1520" s="85" t="str">
        <f t="shared" si="46"/>
        <v/>
      </c>
      <c r="AN1520" s="79" t="str">
        <f t="shared" si="47"/>
        <v/>
      </c>
    </row>
    <row r="1521" spans="2:40" ht="21" customHeight="1" x14ac:dyDescent="0.2">
      <c r="B1521" s="104"/>
      <c r="C1521" s="104"/>
      <c r="D1521" s="104"/>
      <c r="E1521" s="219"/>
      <c r="F1521" s="115"/>
      <c r="G1521" s="96"/>
      <c r="H1521" s="96"/>
      <c r="I1521" s="96"/>
      <c r="J1521" s="96"/>
      <c r="K1521" s="97"/>
      <c r="L1521" s="97"/>
      <c r="M1521" s="104"/>
      <c r="N1521" s="96"/>
      <c r="O1521" s="98"/>
      <c r="P1521" s="98"/>
      <c r="Q1521" s="98"/>
      <c r="R1521" s="111"/>
      <c r="S1521" s="98"/>
      <c r="T1521" s="111"/>
      <c r="U1521" s="98"/>
      <c r="V1521" s="111"/>
      <c r="W1521" s="98"/>
      <c r="X1521" s="98"/>
      <c r="Y1521" s="115"/>
      <c r="Z1521" s="96"/>
      <c r="AA1521" s="111"/>
      <c r="AB1521" s="111"/>
      <c r="AC1521" s="111"/>
      <c r="AD1521" s="111"/>
      <c r="AE1521" s="111"/>
      <c r="AF1521" s="111"/>
      <c r="AG1521" s="111"/>
      <c r="AH1521" s="111"/>
      <c r="AI1521" s="111"/>
      <c r="AJ1521" s="111"/>
      <c r="AK1521" s="111"/>
      <c r="AL1521" s="96"/>
      <c r="AM1521" s="85" t="str">
        <f t="shared" si="46"/>
        <v/>
      </c>
      <c r="AN1521" s="79" t="str">
        <f t="shared" si="47"/>
        <v/>
      </c>
    </row>
    <row r="1522" spans="2:40" ht="21" customHeight="1" x14ac:dyDescent="0.2">
      <c r="B1522" s="104"/>
      <c r="C1522" s="104"/>
      <c r="D1522" s="104"/>
      <c r="E1522" s="219"/>
      <c r="F1522" s="115"/>
      <c r="G1522" s="96"/>
      <c r="H1522" s="96"/>
      <c r="I1522" s="96"/>
      <c r="J1522" s="96"/>
      <c r="K1522" s="97"/>
      <c r="L1522" s="97"/>
      <c r="M1522" s="104"/>
      <c r="N1522" s="96"/>
      <c r="O1522" s="98"/>
      <c r="P1522" s="98"/>
      <c r="Q1522" s="98"/>
      <c r="R1522" s="111"/>
      <c r="S1522" s="98"/>
      <c r="T1522" s="111"/>
      <c r="U1522" s="98"/>
      <c r="V1522" s="111"/>
      <c r="W1522" s="98"/>
      <c r="X1522" s="98"/>
      <c r="Y1522" s="115"/>
      <c r="Z1522" s="96"/>
      <c r="AA1522" s="111"/>
      <c r="AB1522" s="111"/>
      <c r="AC1522" s="111"/>
      <c r="AD1522" s="111"/>
      <c r="AE1522" s="111"/>
      <c r="AF1522" s="111"/>
      <c r="AG1522" s="111"/>
      <c r="AH1522" s="111"/>
      <c r="AI1522" s="111"/>
      <c r="AJ1522" s="111"/>
      <c r="AK1522" s="111"/>
      <c r="AL1522" s="96"/>
      <c r="AM1522" s="85" t="str">
        <f t="shared" si="46"/>
        <v/>
      </c>
      <c r="AN1522" s="79" t="str">
        <f t="shared" si="47"/>
        <v/>
      </c>
    </row>
    <row r="1523" spans="2:40" ht="21" customHeight="1" x14ac:dyDescent="0.2">
      <c r="B1523" s="104"/>
      <c r="C1523" s="104"/>
      <c r="D1523" s="104"/>
      <c r="E1523" s="219"/>
      <c r="F1523" s="115"/>
      <c r="G1523" s="96"/>
      <c r="H1523" s="96"/>
      <c r="I1523" s="96"/>
      <c r="J1523" s="96"/>
      <c r="K1523" s="97"/>
      <c r="L1523" s="97"/>
      <c r="M1523" s="104"/>
      <c r="N1523" s="96"/>
      <c r="O1523" s="98"/>
      <c r="P1523" s="98"/>
      <c r="Q1523" s="98"/>
      <c r="R1523" s="111"/>
      <c r="S1523" s="98"/>
      <c r="T1523" s="111"/>
      <c r="U1523" s="98"/>
      <c r="V1523" s="111"/>
      <c r="W1523" s="98"/>
      <c r="X1523" s="98"/>
      <c r="Y1523" s="115"/>
      <c r="Z1523" s="96"/>
      <c r="AA1523" s="111"/>
      <c r="AB1523" s="111"/>
      <c r="AC1523" s="111"/>
      <c r="AD1523" s="111"/>
      <c r="AE1523" s="111"/>
      <c r="AF1523" s="111"/>
      <c r="AG1523" s="111"/>
      <c r="AH1523" s="111"/>
      <c r="AI1523" s="111"/>
      <c r="AJ1523" s="111"/>
      <c r="AK1523" s="111"/>
      <c r="AL1523" s="96"/>
      <c r="AM1523" s="85" t="str">
        <f t="shared" si="46"/>
        <v/>
      </c>
      <c r="AN1523" s="79" t="str">
        <f t="shared" si="47"/>
        <v/>
      </c>
    </row>
    <row r="1524" spans="2:40" ht="21" customHeight="1" x14ac:dyDescent="0.2">
      <c r="B1524" s="104"/>
      <c r="C1524" s="104"/>
      <c r="D1524" s="104"/>
      <c r="E1524" s="219"/>
      <c r="F1524" s="115"/>
      <c r="G1524" s="96"/>
      <c r="H1524" s="96"/>
      <c r="I1524" s="96"/>
      <c r="J1524" s="96"/>
      <c r="K1524" s="97"/>
      <c r="L1524" s="97"/>
      <c r="M1524" s="104"/>
      <c r="N1524" s="96"/>
      <c r="O1524" s="98"/>
      <c r="P1524" s="98"/>
      <c r="Q1524" s="98"/>
      <c r="R1524" s="111"/>
      <c r="S1524" s="98"/>
      <c r="T1524" s="111"/>
      <c r="U1524" s="98"/>
      <c r="V1524" s="111"/>
      <c r="W1524" s="98"/>
      <c r="X1524" s="98"/>
      <c r="Y1524" s="115"/>
      <c r="Z1524" s="96"/>
      <c r="AA1524" s="111"/>
      <c r="AB1524" s="111"/>
      <c r="AC1524" s="111"/>
      <c r="AD1524" s="111"/>
      <c r="AE1524" s="111"/>
      <c r="AF1524" s="111"/>
      <c r="AG1524" s="111"/>
      <c r="AH1524" s="111"/>
      <c r="AI1524" s="111"/>
      <c r="AJ1524" s="111"/>
      <c r="AK1524" s="111"/>
      <c r="AL1524" s="96"/>
      <c r="AM1524" s="85" t="str">
        <f t="shared" si="46"/>
        <v/>
      </c>
      <c r="AN1524" s="79" t="str">
        <f t="shared" si="47"/>
        <v/>
      </c>
    </row>
    <row r="1525" spans="2:40" ht="21" customHeight="1" x14ac:dyDescent="0.2">
      <c r="B1525" s="104"/>
      <c r="C1525" s="104"/>
      <c r="D1525" s="104"/>
      <c r="E1525" s="219"/>
      <c r="F1525" s="115"/>
      <c r="G1525" s="96"/>
      <c r="H1525" s="96"/>
      <c r="I1525" s="96"/>
      <c r="J1525" s="96"/>
      <c r="K1525" s="97"/>
      <c r="L1525" s="97"/>
      <c r="M1525" s="104"/>
      <c r="N1525" s="96"/>
      <c r="O1525" s="98"/>
      <c r="P1525" s="98"/>
      <c r="Q1525" s="98"/>
      <c r="R1525" s="111"/>
      <c r="S1525" s="98"/>
      <c r="T1525" s="111"/>
      <c r="U1525" s="98"/>
      <c r="V1525" s="111"/>
      <c r="W1525" s="98"/>
      <c r="X1525" s="98"/>
      <c r="Y1525" s="115"/>
      <c r="Z1525" s="96"/>
      <c r="AA1525" s="111"/>
      <c r="AB1525" s="111"/>
      <c r="AC1525" s="111"/>
      <c r="AD1525" s="111"/>
      <c r="AE1525" s="111"/>
      <c r="AF1525" s="111"/>
      <c r="AG1525" s="111"/>
      <c r="AH1525" s="111"/>
      <c r="AI1525" s="111"/>
      <c r="AJ1525" s="111"/>
      <c r="AK1525" s="111"/>
      <c r="AL1525" s="96"/>
      <c r="AM1525" s="85" t="str">
        <f t="shared" si="46"/>
        <v/>
      </c>
      <c r="AN1525" s="79" t="str">
        <f t="shared" si="47"/>
        <v/>
      </c>
    </row>
    <row r="1526" spans="2:40" ht="21" customHeight="1" x14ac:dyDescent="0.2">
      <c r="B1526" s="104"/>
      <c r="C1526" s="104"/>
      <c r="D1526" s="104"/>
      <c r="E1526" s="219"/>
      <c r="F1526" s="115"/>
      <c r="G1526" s="96"/>
      <c r="H1526" s="96"/>
      <c r="I1526" s="96"/>
      <c r="J1526" s="96"/>
      <c r="K1526" s="97"/>
      <c r="L1526" s="97"/>
      <c r="M1526" s="104"/>
      <c r="N1526" s="96"/>
      <c r="O1526" s="98"/>
      <c r="P1526" s="98"/>
      <c r="Q1526" s="98"/>
      <c r="R1526" s="111"/>
      <c r="S1526" s="98"/>
      <c r="T1526" s="111"/>
      <c r="U1526" s="98"/>
      <c r="V1526" s="111"/>
      <c r="W1526" s="98"/>
      <c r="X1526" s="98"/>
      <c r="Y1526" s="115"/>
      <c r="Z1526" s="96"/>
      <c r="AA1526" s="111"/>
      <c r="AB1526" s="111"/>
      <c r="AC1526" s="111"/>
      <c r="AD1526" s="111"/>
      <c r="AE1526" s="111"/>
      <c r="AF1526" s="111"/>
      <c r="AG1526" s="111"/>
      <c r="AH1526" s="111"/>
      <c r="AI1526" s="111"/>
      <c r="AJ1526" s="111"/>
      <c r="AK1526" s="111"/>
      <c r="AL1526" s="96"/>
      <c r="AM1526" s="85" t="str">
        <f t="shared" si="46"/>
        <v/>
      </c>
      <c r="AN1526" s="79" t="str">
        <f t="shared" si="47"/>
        <v/>
      </c>
    </row>
    <row r="1527" spans="2:40" ht="21" customHeight="1" x14ac:dyDescent="0.2">
      <c r="B1527" s="104"/>
      <c r="C1527" s="104"/>
      <c r="D1527" s="104"/>
      <c r="E1527" s="219"/>
      <c r="F1527" s="115"/>
      <c r="G1527" s="96"/>
      <c r="H1527" s="96"/>
      <c r="I1527" s="96"/>
      <c r="J1527" s="96"/>
      <c r="K1527" s="97"/>
      <c r="L1527" s="97"/>
      <c r="M1527" s="104"/>
      <c r="N1527" s="96"/>
      <c r="O1527" s="98"/>
      <c r="P1527" s="98"/>
      <c r="Q1527" s="98"/>
      <c r="R1527" s="111"/>
      <c r="S1527" s="98"/>
      <c r="T1527" s="111"/>
      <c r="U1527" s="98"/>
      <c r="V1527" s="111"/>
      <c r="W1527" s="98"/>
      <c r="X1527" s="98"/>
      <c r="Y1527" s="115"/>
      <c r="Z1527" s="96"/>
      <c r="AA1527" s="111"/>
      <c r="AB1527" s="111"/>
      <c r="AC1527" s="111"/>
      <c r="AD1527" s="111"/>
      <c r="AE1527" s="111"/>
      <c r="AF1527" s="111"/>
      <c r="AG1527" s="111"/>
      <c r="AH1527" s="111"/>
      <c r="AI1527" s="111"/>
      <c r="AJ1527" s="111"/>
      <c r="AK1527" s="111"/>
      <c r="AL1527" s="96"/>
      <c r="AM1527" s="85" t="str">
        <f t="shared" si="46"/>
        <v/>
      </c>
      <c r="AN1527" s="79" t="str">
        <f t="shared" si="47"/>
        <v/>
      </c>
    </row>
    <row r="1528" spans="2:40" ht="21" customHeight="1" x14ac:dyDescent="0.2">
      <c r="B1528" s="104"/>
      <c r="C1528" s="104"/>
      <c r="D1528" s="104"/>
      <c r="E1528" s="219"/>
      <c r="F1528" s="115"/>
      <c r="G1528" s="96"/>
      <c r="H1528" s="96"/>
      <c r="I1528" s="96"/>
      <c r="J1528" s="96"/>
      <c r="K1528" s="97"/>
      <c r="L1528" s="97"/>
      <c r="M1528" s="104"/>
      <c r="N1528" s="96"/>
      <c r="O1528" s="98"/>
      <c r="P1528" s="98"/>
      <c r="Q1528" s="98"/>
      <c r="R1528" s="111"/>
      <c r="S1528" s="98"/>
      <c r="T1528" s="111"/>
      <c r="U1528" s="98"/>
      <c r="V1528" s="111"/>
      <c r="W1528" s="98"/>
      <c r="X1528" s="98"/>
      <c r="Y1528" s="115"/>
      <c r="Z1528" s="96"/>
      <c r="AA1528" s="111"/>
      <c r="AB1528" s="111"/>
      <c r="AC1528" s="111"/>
      <c r="AD1528" s="111"/>
      <c r="AE1528" s="111"/>
      <c r="AF1528" s="111"/>
      <c r="AG1528" s="111"/>
      <c r="AH1528" s="111"/>
      <c r="AI1528" s="111"/>
      <c r="AJ1528" s="111"/>
      <c r="AK1528" s="111"/>
      <c r="AL1528" s="96"/>
      <c r="AM1528" s="85" t="str">
        <f t="shared" si="46"/>
        <v/>
      </c>
      <c r="AN1528" s="79" t="str">
        <f t="shared" si="47"/>
        <v/>
      </c>
    </row>
    <row r="1529" spans="2:40" ht="21" customHeight="1" x14ac:dyDescent="0.2">
      <c r="B1529" s="104"/>
      <c r="C1529" s="104"/>
      <c r="D1529" s="104"/>
      <c r="E1529" s="219"/>
      <c r="F1529" s="115"/>
      <c r="G1529" s="96"/>
      <c r="H1529" s="96"/>
      <c r="I1529" s="96"/>
      <c r="J1529" s="96"/>
      <c r="K1529" s="97"/>
      <c r="L1529" s="97"/>
      <c r="M1529" s="104"/>
      <c r="N1529" s="96"/>
      <c r="O1529" s="98"/>
      <c r="P1529" s="98"/>
      <c r="Q1529" s="98"/>
      <c r="R1529" s="111"/>
      <c r="S1529" s="98"/>
      <c r="T1529" s="111"/>
      <c r="U1529" s="98"/>
      <c r="V1529" s="111"/>
      <c r="W1529" s="98"/>
      <c r="X1529" s="98"/>
      <c r="Y1529" s="115"/>
      <c r="Z1529" s="96"/>
      <c r="AA1529" s="111"/>
      <c r="AB1529" s="111"/>
      <c r="AC1529" s="111"/>
      <c r="AD1529" s="111"/>
      <c r="AE1529" s="111"/>
      <c r="AF1529" s="111"/>
      <c r="AG1529" s="111"/>
      <c r="AH1529" s="111"/>
      <c r="AI1529" s="111"/>
      <c r="AJ1529" s="111"/>
      <c r="AK1529" s="111"/>
      <c r="AL1529" s="96"/>
      <c r="AM1529" s="85" t="str">
        <f t="shared" si="46"/>
        <v/>
      </c>
      <c r="AN1529" s="79" t="str">
        <f t="shared" si="47"/>
        <v/>
      </c>
    </row>
    <row r="1530" spans="2:40" ht="21" customHeight="1" x14ac:dyDescent="0.2">
      <c r="B1530" s="104"/>
      <c r="C1530" s="104"/>
      <c r="D1530" s="104"/>
      <c r="E1530" s="219"/>
      <c r="F1530" s="115"/>
      <c r="G1530" s="96"/>
      <c r="H1530" s="96"/>
      <c r="I1530" s="96"/>
      <c r="J1530" s="96"/>
      <c r="K1530" s="97"/>
      <c r="L1530" s="97"/>
      <c r="M1530" s="104"/>
      <c r="N1530" s="96"/>
      <c r="O1530" s="98"/>
      <c r="P1530" s="98"/>
      <c r="Q1530" s="98"/>
      <c r="R1530" s="111"/>
      <c r="S1530" s="98"/>
      <c r="T1530" s="111"/>
      <c r="U1530" s="98"/>
      <c r="V1530" s="111"/>
      <c r="W1530" s="98"/>
      <c r="X1530" s="98"/>
      <c r="Y1530" s="115"/>
      <c r="Z1530" s="96"/>
      <c r="AA1530" s="111"/>
      <c r="AB1530" s="111"/>
      <c r="AC1530" s="111"/>
      <c r="AD1530" s="111"/>
      <c r="AE1530" s="111"/>
      <c r="AF1530" s="111"/>
      <c r="AG1530" s="111"/>
      <c r="AH1530" s="111"/>
      <c r="AI1530" s="111"/>
      <c r="AJ1530" s="111"/>
      <c r="AK1530" s="111"/>
      <c r="AL1530" s="96"/>
      <c r="AM1530" s="85" t="str">
        <f t="shared" si="46"/>
        <v/>
      </c>
      <c r="AN1530" s="79" t="str">
        <f t="shared" si="47"/>
        <v/>
      </c>
    </row>
    <row r="1531" spans="2:40" ht="21" customHeight="1" x14ac:dyDescent="0.2">
      <c r="B1531" s="104"/>
      <c r="C1531" s="104"/>
      <c r="D1531" s="104"/>
      <c r="E1531" s="219"/>
      <c r="F1531" s="115"/>
      <c r="G1531" s="96"/>
      <c r="H1531" s="96"/>
      <c r="I1531" s="96"/>
      <c r="J1531" s="96"/>
      <c r="K1531" s="97"/>
      <c r="L1531" s="97"/>
      <c r="M1531" s="104"/>
      <c r="N1531" s="96"/>
      <c r="O1531" s="98"/>
      <c r="P1531" s="98"/>
      <c r="Q1531" s="98"/>
      <c r="R1531" s="111"/>
      <c r="S1531" s="98"/>
      <c r="T1531" s="111"/>
      <c r="U1531" s="98"/>
      <c r="V1531" s="111"/>
      <c r="W1531" s="98"/>
      <c r="X1531" s="98"/>
      <c r="Y1531" s="115"/>
      <c r="Z1531" s="96"/>
      <c r="AA1531" s="111"/>
      <c r="AB1531" s="111"/>
      <c r="AC1531" s="111"/>
      <c r="AD1531" s="111"/>
      <c r="AE1531" s="111"/>
      <c r="AF1531" s="111"/>
      <c r="AG1531" s="111"/>
      <c r="AH1531" s="111"/>
      <c r="AI1531" s="111"/>
      <c r="AJ1531" s="111"/>
      <c r="AK1531" s="111"/>
      <c r="AL1531" s="96"/>
      <c r="AM1531" s="85" t="str">
        <f t="shared" si="46"/>
        <v/>
      </c>
      <c r="AN1531" s="79" t="str">
        <f t="shared" si="47"/>
        <v/>
      </c>
    </row>
    <row r="1532" spans="2:40" ht="21" customHeight="1" x14ac:dyDescent="0.2">
      <c r="B1532" s="104"/>
      <c r="C1532" s="104"/>
      <c r="D1532" s="104"/>
      <c r="E1532" s="219"/>
      <c r="F1532" s="115"/>
      <c r="G1532" s="96"/>
      <c r="H1532" s="96"/>
      <c r="I1532" s="96"/>
      <c r="J1532" s="96"/>
      <c r="K1532" s="97"/>
      <c r="L1532" s="97"/>
      <c r="M1532" s="104"/>
      <c r="N1532" s="96"/>
      <c r="O1532" s="98"/>
      <c r="P1532" s="98"/>
      <c r="Q1532" s="98"/>
      <c r="R1532" s="111"/>
      <c r="S1532" s="98"/>
      <c r="T1532" s="111"/>
      <c r="U1532" s="98"/>
      <c r="V1532" s="111"/>
      <c r="W1532" s="98"/>
      <c r="X1532" s="98"/>
      <c r="Y1532" s="115"/>
      <c r="Z1532" s="96"/>
      <c r="AA1532" s="111"/>
      <c r="AB1532" s="111"/>
      <c r="AC1532" s="111"/>
      <c r="AD1532" s="111"/>
      <c r="AE1532" s="111"/>
      <c r="AF1532" s="111"/>
      <c r="AG1532" s="111"/>
      <c r="AH1532" s="111"/>
      <c r="AI1532" s="111"/>
      <c r="AJ1532" s="111"/>
      <c r="AK1532" s="111"/>
      <c r="AL1532" s="96"/>
      <c r="AM1532" s="85" t="str">
        <f t="shared" si="46"/>
        <v/>
      </c>
      <c r="AN1532" s="79" t="str">
        <f t="shared" si="47"/>
        <v/>
      </c>
    </row>
    <row r="1533" spans="2:40" ht="21" customHeight="1" x14ac:dyDescent="0.2">
      <c r="B1533" s="104"/>
      <c r="C1533" s="104"/>
      <c r="D1533" s="104"/>
      <c r="E1533" s="219"/>
      <c r="F1533" s="115"/>
      <c r="G1533" s="96"/>
      <c r="H1533" s="96"/>
      <c r="I1533" s="96"/>
      <c r="J1533" s="96"/>
      <c r="K1533" s="97"/>
      <c r="L1533" s="97"/>
      <c r="M1533" s="104"/>
      <c r="N1533" s="96"/>
      <c r="O1533" s="98"/>
      <c r="P1533" s="98"/>
      <c r="Q1533" s="98"/>
      <c r="R1533" s="111"/>
      <c r="S1533" s="98"/>
      <c r="T1533" s="111"/>
      <c r="U1533" s="98"/>
      <c r="V1533" s="111"/>
      <c r="W1533" s="98"/>
      <c r="X1533" s="98"/>
      <c r="Y1533" s="115"/>
      <c r="Z1533" s="96"/>
      <c r="AA1533" s="111"/>
      <c r="AB1533" s="111"/>
      <c r="AC1533" s="111"/>
      <c r="AD1533" s="111"/>
      <c r="AE1533" s="111"/>
      <c r="AF1533" s="111"/>
      <c r="AG1533" s="111"/>
      <c r="AH1533" s="111"/>
      <c r="AI1533" s="111"/>
      <c r="AJ1533" s="111"/>
      <c r="AK1533" s="111"/>
      <c r="AL1533" s="96"/>
      <c r="AM1533" s="85" t="str">
        <f t="shared" si="46"/>
        <v/>
      </c>
      <c r="AN1533" s="79" t="str">
        <f t="shared" si="47"/>
        <v/>
      </c>
    </row>
    <row r="1534" spans="2:40" ht="21" customHeight="1" x14ac:dyDescent="0.2">
      <c r="B1534" s="104"/>
      <c r="C1534" s="104"/>
      <c r="D1534" s="104"/>
      <c r="E1534" s="219"/>
      <c r="F1534" s="115"/>
      <c r="G1534" s="96"/>
      <c r="H1534" s="96"/>
      <c r="I1534" s="96"/>
      <c r="J1534" s="96"/>
      <c r="K1534" s="97"/>
      <c r="L1534" s="97"/>
      <c r="M1534" s="104"/>
      <c r="N1534" s="96"/>
      <c r="O1534" s="98"/>
      <c r="P1534" s="98"/>
      <c r="Q1534" s="98"/>
      <c r="R1534" s="111"/>
      <c r="S1534" s="98"/>
      <c r="T1534" s="111"/>
      <c r="U1534" s="98"/>
      <c r="V1534" s="111"/>
      <c r="W1534" s="98"/>
      <c r="X1534" s="98"/>
      <c r="Y1534" s="115"/>
      <c r="Z1534" s="96"/>
      <c r="AA1534" s="111"/>
      <c r="AB1534" s="111"/>
      <c r="AC1534" s="111"/>
      <c r="AD1534" s="111"/>
      <c r="AE1534" s="111"/>
      <c r="AF1534" s="111"/>
      <c r="AG1534" s="111"/>
      <c r="AH1534" s="111"/>
      <c r="AI1534" s="111"/>
      <c r="AJ1534" s="111"/>
      <c r="AK1534" s="111"/>
      <c r="AL1534" s="96"/>
      <c r="AM1534" s="85" t="str">
        <f t="shared" si="46"/>
        <v/>
      </c>
      <c r="AN1534" s="79" t="str">
        <f t="shared" si="47"/>
        <v/>
      </c>
    </row>
    <row r="1535" spans="2:40" ht="21" customHeight="1" x14ac:dyDescent="0.2">
      <c r="B1535" s="104"/>
      <c r="C1535" s="104"/>
      <c r="D1535" s="104"/>
      <c r="E1535" s="219"/>
      <c r="F1535" s="115"/>
      <c r="G1535" s="96"/>
      <c r="H1535" s="96"/>
      <c r="I1535" s="96"/>
      <c r="J1535" s="96"/>
      <c r="K1535" s="97"/>
      <c r="L1535" s="97"/>
      <c r="M1535" s="104"/>
      <c r="N1535" s="96"/>
      <c r="O1535" s="98"/>
      <c r="P1535" s="98"/>
      <c r="Q1535" s="98"/>
      <c r="R1535" s="111"/>
      <c r="S1535" s="98"/>
      <c r="T1535" s="111"/>
      <c r="U1535" s="98"/>
      <c r="V1535" s="111"/>
      <c r="W1535" s="98"/>
      <c r="X1535" s="98"/>
      <c r="Y1535" s="115"/>
      <c r="Z1535" s="96"/>
      <c r="AA1535" s="111"/>
      <c r="AB1535" s="111"/>
      <c r="AC1535" s="111"/>
      <c r="AD1535" s="111"/>
      <c r="AE1535" s="111"/>
      <c r="AF1535" s="111"/>
      <c r="AG1535" s="111"/>
      <c r="AH1535" s="111"/>
      <c r="AI1535" s="111"/>
      <c r="AJ1535" s="111"/>
      <c r="AK1535" s="111"/>
      <c r="AL1535" s="96"/>
      <c r="AM1535" s="85" t="str">
        <f t="shared" si="46"/>
        <v/>
      </c>
      <c r="AN1535" s="79" t="str">
        <f t="shared" si="47"/>
        <v/>
      </c>
    </row>
    <row r="1536" spans="2:40" ht="21" customHeight="1" x14ac:dyDescent="0.2">
      <c r="B1536" s="104"/>
      <c r="C1536" s="104"/>
      <c r="D1536" s="104"/>
      <c r="E1536" s="219"/>
      <c r="F1536" s="115"/>
      <c r="G1536" s="96"/>
      <c r="H1536" s="96"/>
      <c r="I1536" s="96"/>
      <c r="J1536" s="96"/>
      <c r="K1536" s="97"/>
      <c r="L1536" s="97"/>
      <c r="M1536" s="104"/>
      <c r="N1536" s="96"/>
      <c r="O1536" s="98"/>
      <c r="P1536" s="98"/>
      <c r="Q1536" s="98"/>
      <c r="R1536" s="111"/>
      <c r="S1536" s="98"/>
      <c r="T1536" s="111"/>
      <c r="U1536" s="98"/>
      <c r="V1536" s="111"/>
      <c r="W1536" s="98"/>
      <c r="X1536" s="98"/>
      <c r="Y1536" s="115"/>
      <c r="Z1536" s="96"/>
      <c r="AA1536" s="111"/>
      <c r="AB1536" s="111"/>
      <c r="AC1536" s="111"/>
      <c r="AD1536" s="111"/>
      <c r="AE1536" s="111"/>
      <c r="AF1536" s="111"/>
      <c r="AG1536" s="111"/>
      <c r="AH1536" s="111"/>
      <c r="AI1536" s="111"/>
      <c r="AJ1536" s="111"/>
      <c r="AK1536" s="111"/>
      <c r="AL1536" s="96"/>
      <c r="AM1536" s="85" t="str">
        <f t="shared" si="46"/>
        <v/>
      </c>
      <c r="AN1536" s="79" t="str">
        <f t="shared" si="47"/>
        <v/>
      </c>
    </row>
    <row r="1537" spans="2:40" ht="21" customHeight="1" x14ac:dyDescent="0.2">
      <c r="B1537" s="104"/>
      <c r="C1537" s="104"/>
      <c r="D1537" s="104"/>
      <c r="E1537" s="219"/>
      <c r="F1537" s="115"/>
      <c r="G1537" s="96"/>
      <c r="H1537" s="96"/>
      <c r="I1537" s="96"/>
      <c r="J1537" s="96"/>
      <c r="K1537" s="97"/>
      <c r="L1537" s="97"/>
      <c r="M1537" s="104"/>
      <c r="N1537" s="96"/>
      <c r="O1537" s="98"/>
      <c r="P1537" s="98"/>
      <c r="Q1537" s="98"/>
      <c r="R1537" s="111"/>
      <c r="S1537" s="98"/>
      <c r="T1537" s="111"/>
      <c r="U1537" s="98"/>
      <c r="V1537" s="111"/>
      <c r="W1537" s="98"/>
      <c r="X1537" s="98"/>
      <c r="Y1537" s="115"/>
      <c r="Z1537" s="96"/>
      <c r="AA1537" s="111"/>
      <c r="AB1537" s="111"/>
      <c r="AC1537" s="111"/>
      <c r="AD1537" s="111"/>
      <c r="AE1537" s="111"/>
      <c r="AF1537" s="111"/>
      <c r="AG1537" s="111"/>
      <c r="AH1537" s="111"/>
      <c r="AI1537" s="111"/>
      <c r="AJ1537" s="111"/>
      <c r="AK1537" s="111"/>
      <c r="AL1537" s="96"/>
      <c r="AM1537" s="85" t="str">
        <f t="shared" si="46"/>
        <v/>
      </c>
      <c r="AN1537" s="79" t="str">
        <f t="shared" si="47"/>
        <v/>
      </c>
    </row>
    <row r="1538" spans="2:40" ht="21" customHeight="1" x14ac:dyDescent="0.2">
      <c r="B1538" s="104"/>
      <c r="C1538" s="104"/>
      <c r="D1538" s="104"/>
      <c r="E1538" s="219"/>
      <c r="F1538" s="115"/>
      <c r="G1538" s="96"/>
      <c r="H1538" s="96"/>
      <c r="I1538" s="96"/>
      <c r="J1538" s="96"/>
      <c r="K1538" s="97"/>
      <c r="L1538" s="97"/>
      <c r="M1538" s="104"/>
      <c r="N1538" s="96"/>
      <c r="O1538" s="98"/>
      <c r="P1538" s="98"/>
      <c r="Q1538" s="98"/>
      <c r="R1538" s="111"/>
      <c r="S1538" s="98"/>
      <c r="T1538" s="111"/>
      <c r="U1538" s="98"/>
      <c r="V1538" s="111"/>
      <c r="W1538" s="98"/>
      <c r="X1538" s="98"/>
      <c r="Y1538" s="115"/>
      <c r="Z1538" s="96"/>
      <c r="AA1538" s="111"/>
      <c r="AB1538" s="111"/>
      <c r="AC1538" s="111"/>
      <c r="AD1538" s="111"/>
      <c r="AE1538" s="111"/>
      <c r="AF1538" s="111"/>
      <c r="AG1538" s="111"/>
      <c r="AH1538" s="111"/>
      <c r="AI1538" s="111"/>
      <c r="AJ1538" s="111"/>
      <c r="AK1538" s="111"/>
      <c r="AL1538" s="96"/>
      <c r="AM1538" s="85" t="str">
        <f t="shared" si="46"/>
        <v/>
      </c>
      <c r="AN1538" s="79" t="str">
        <f t="shared" si="47"/>
        <v/>
      </c>
    </row>
    <row r="1539" spans="2:40" ht="21" customHeight="1" x14ac:dyDescent="0.2">
      <c r="B1539" s="104"/>
      <c r="C1539" s="104"/>
      <c r="D1539" s="104"/>
      <c r="E1539" s="219"/>
      <c r="F1539" s="115"/>
      <c r="G1539" s="96"/>
      <c r="H1539" s="96"/>
      <c r="I1539" s="96"/>
      <c r="J1539" s="96"/>
      <c r="K1539" s="97"/>
      <c r="L1539" s="97"/>
      <c r="M1539" s="104"/>
      <c r="N1539" s="96"/>
      <c r="O1539" s="98"/>
      <c r="P1539" s="98"/>
      <c r="Q1539" s="98"/>
      <c r="R1539" s="111"/>
      <c r="S1539" s="98"/>
      <c r="T1539" s="111"/>
      <c r="U1539" s="98"/>
      <c r="V1539" s="111"/>
      <c r="W1539" s="98"/>
      <c r="X1539" s="98"/>
      <c r="Y1539" s="115"/>
      <c r="Z1539" s="96"/>
      <c r="AA1539" s="111"/>
      <c r="AB1539" s="111"/>
      <c r="AC1539" s="111"/>
      <c r="AD1539" s="111"/>
      <c r="AE1539" s="111"/>
      <c r="AF1539" s="111"/>
      <c r="AG1539" s="111"/>
      <c r="AH1539" s="111"/>
      <c r="AI1539" s="111"/>
      <c r="AJ1539" s="111"/>
      <c r="AK1539" s="111"/>
      <c r="AL1539" s="96"/>
      <c r="AM1539" s="85" t="str">
        <f t="shared" si="46"/>
        <v/>
      </c>
      <c r="AN1539" s="79" t="str">
        <f t="shared" si="47"/>
        <v/>
      </c>
    </row>
    <row r="1540" spans="2:40" ht="21" customHeight="1" x14ac:dyDescent="0.2">
      <c r="B1540" s="104"/>
      <c r="C1540" s="104"/>
      <c r="D1540" s="104"/>
      <c r="E1540" s="219"/>
      <c r="F1540" s="115"/>
      <c r="G1540" s="96"/>
      <c r="H1540" s="96"/>
      <c r="I1540" s="96"/>
      <c r="J1540" s="96"/>
      <c r="K1540" s="97"/>
      <c r="L1540" s="97"/>
      <c r="M1540" s="104"/>
      <c r="N1540" s="96"/>
      <c r="O1540" s="98"/>
      <c r="P1540" s="98"/>
      <c r="Q1540" s="98"/>
      <c r="R1540" s="111"/>
      <c r="S1540" s="98"/>
      <c r="T1540" s="111"/>
      <c r="U1540" s="98"/>
      <c r="V1540" s="111"/>
      <c r="W1540" s="98"/>
      <c r="X1540" s="98"/>
      <c r="Y1540" s="115"/>
      <c r="Z1540" s="96"/>
      <c r="AA1540" s="111"/>
      <c r="AB1540" s="111"/>
      <c r="AC1540" s="111"/>
      <c r="AD1540" s="111"/>
      <c r="AE1540" s="111"/>
      <c r="AF1540" s="111"/>
      <c r="AG1540" s="111"/>
      <c r="AH1540" s="111"/>
      <c r="AI1540" s="111"/>
      <c r="AJ1540" s="111"/>
      <c r="AK1540" s="111"/>
      <c r="AL1540" s="96"/>
      <c r="AM1540" s="85" t="str">
        <f t="shared" si="46"/>
        <v/>
      </c>
      <c r="AN1540" s="79" t="str">
        <f t="shared" si="47"/>
        <v/>
      </c>
    </row>
    <row r="1541" spans="2:40" ht="21" customHeight="1" x14ac:dyDescent="0.2">
      <c r="B1541" s="104"/>
      <c r="C1541" s="104"/>
      <c r="D1541" s="104"/>
      <c r="E1541" s="219"/>
      <c r="F1541" s="115"/>
      <c r="G1541" s="96"/>
      <c r="H1541" s="96"/>
      <c r="I1541" s="96"/>
      <c r="J1541" s="96"/>
      <c r="K1541" s="97"/>
      <c r="L1541" s="97"/>
      <c r="M1541" s="104"/>
      <c r="N1541" s="96"/>
      <c r="O1541" s="98"/>
      <c r="P1541" s="98"/>
      <c r="Q1541" s="98"/>
      <c r="R1541" s="111"/>
      <c r="S1541" s="98"/>
      <c r="T1541" s="111"/>
      <c r="U1541" s="98"/>
      <c r="V1541" s="111"/>
      <c r="W1541" s="98"/>
      <c r="X1541" s="98"/>
      <c r="Y1541" s="115"/>
      <c r="Z1541" s="96"/>
      <c r="AA1541" s="111"/>
      <c r="AB1541" s="111"/>
      <c r="AC1541" s="111"/>
      <c r="AD1541" s="111"/>
      <c r="AE1541" s="111"/>
      <c r="AF1541" s="111"/>
      <c r="AG1541" s="111"/>
      <c r="AH1541" s="111"/>
      <c r="AI1541" s="111"/>
      <c r="AJ1541" s="111"/>
      <c r="AK1541" s="111"/>
      <c r="AL1541" s="96"/>
      <c r="AM1541" s="85" t="str">
        <f t="shared" si="46"/>
        <v/>
      </c>
      <c r="AN1541" s="79" t="str">
        <f t="shared" si="47"/>
        <v/>
      </c>
    </row>
    <row r="1542" spans="2:40" ht="21" customHeight="1" x14ac:dyDescent="0.2">
      <c r="B1542" s="104"/>
      <c r="C1542" s="104"/>
      <c r="D1542" s="104"/>
      <c r="E1542" s="219"/>
      <c r="F1542" s="115"/>
      <c r="G1542" s="96"/>
      <c r="H1542" s="96"/>
      <c r="I1542" s="96"/>
      <c r="J1542" s="96"/>
      <c r="K1542" s="97"/>
      <c r="L1542" s="97"/>
      <c r="M1542" s="104"/>
      <c r="N1542" s="96"/>
      <c r="O1542" s="98"/>
      <c r="P1542" s="98"/>
      <c r="Q1542" s="98"/>
      <c r="R1542" s="111"/>
      <c r="S1542" s="98"/>
      <c r="T1542" s="111"/>
      <c r="U1542" s="98"/>
      <c r="V1542" s="111"/>
      <c r="W1542" s="98"/>
      <c r="X1542" s="98"/>
      <c r="Y1542" s="115"/>
      <c r="Z1542" s="96"/>
      <c r="AA1542" s="111"/>
      <c r="AB1542" s="111"/>
      <c r="AC1542" s="111"/>
      <c r="AD1542" s="111"/>
      <c r="AE1542" s="111"/>
      <c r="AF1542" s="111"/>
      <c r="AG1542" s="111"/>
      <c r="AH1542" s="111"/>
      <c r="AI1542" s="111"/>
      <c r="AJ1542" s="111"/>
      <c r="AK1542" s="111"/>
      <c r="AL1542" s="96"/>
      <c r="AM1542" s="85" t="str">
        <f t="shared" si="46"/>
        <v/>
      </c>
      <c r="AN1542" s="79" t="str">
        <f t="shared" si="47"/>
        <v/>
      </c>
    </row>
    <row r="1543" spans="2:40" ht="21" customHeight="1" x14ac:dyDescent="0.2">
      <c r="B1543" s="104"/>
      <c r="C1543" s="104"/>
      <c r="D1543" s="104"/>
      <c r="E1543" s="219"/>
      <c r="F1543" s="115"/>
      <c r="G1543" s="96"/>
      <c r="H1543" s="96"/>
      <c r="I1543" s="96"/>
      <c r="J1543" s="96"/>
      <c r="K1543" s="97"/>
      <c r="L1543" s="97"/>
      <c r="M1543" s="104"/>
      <c r="N1543" s="96"/>
      <c r="O1543" s="98"/>
      <c r="P1543" s="98"/>
      <c r="Q1543" s="98"/>
      <c r="R1543" s="111"/>
      <c r="S1543" s="98"/>
      <c r="T1543" s="111"/>
      <c r="U1543" s="98"/>
      <c r="V1543" s="111"/>
      <c r="W1543" s="98"/>
      <c r="X1543" s="98"/>
      <c r="Y1543" s="115"/>
      <c r="Z1543" s="96"/>
      <c r="AA1543" s="111"/>
      <c r="AB1543" s="111"/>
      <c r="AC1543" s="111"/>
      <c r="AD1543" s="111"/>
      <c r="AE1543" s="111"/>
      <c r="AF1543" s="111"/>
      <c r="AG1543" s="111"/>
      <c r="AH1543" s="111"/>
      <c r="AI1543" s="111"/>
      <c r="AJ1543" s="111"/>
      <c r="AK1543" s="111"/>
      <c r="AL1543" s="96"/>
      <c r="AM1543" s="85" t="str">
        <f t="shared" si="46"/>
        <v/>
      </c>
      <c r="AN1543" s="79" t="str">
        <f t="shared" si="47"/>
        <v/>
      </c>
    </row>
    <row r="1544" spans="2:40" ht="21" customHeight="1" x14ac:dyDescent="0.2">
      <c r="B1544" s="104"/>
      <c r="C1544" s="104"/>
      <c r="D1544" s="104"/>
      <c r="E1544" s="219"/>
      <c r="F1544" s="115"/>
      <c r="G1544" s="96"/>
      <c r="H1544" s="96"/>
      <c r="I1544" s="96"/>
      <c r="J1544" s="96"/>
      <c r="K1544" s="97"/>
      <c r="L1544" s="97"/>
      <c r="M1544" s="104"/>
      <c r="N1544" s="96"/>
      <c r="O1544" s="98"/>
      <c r="P1544" s="98"/>
      <c r="Q1544" s="98"/>
      <c r="R1544" s="111"/>
      <c r="S1544" s="98"/>
      <c r="T1544" s="111"/>
      <c r="U1544" s="98"/>
      <c r="V1544" s="111"/>
      <c r="W1544" s="98"/>
      <c r="X1544" s="98"/>
      <c r="Y1544" s="115"/>
      <c r="Z1544" s="96"/>
      <c r="AA1544" s="111"/>
      <c r="AB1544" s="111"/>
      <c r="AC1544" s="111"/>
      <c r="AD1544" s="111"/>
      <c r="AE1544" s="111"/>
      <c r="AF1544" s="111"/>
      <c r="AG1544" s="111"/>
      <c r="AH1544" s="111"/>
      <c r="AI1544" s="111"/>
      <c r="AJ1544" s="111"/>
      <c r="AK1544" s="111"/>
      <c r="AL1544" s="96"/>
      <c r="AM1544" s="85" t="str">
        <f t="shared" si="46"/>
        <v/>
      </c>
      <c r="AN1544" s="79" t="str">
        <f t="shared" si="47"/>
        <v/>
      </c>
    </row>
    <row r="1545" spans="2:40" ht="21" customHeight="1" x14ac:dyDescent="0.2">
      <c r="B1545" s="104"/>
      <c r="C1545" s="104"/>
      <c r="D1545" s="104"/>
      <c r="E1545" s="219"/>
      <c r="F1545" s="115"/>
      <c r="G1545" s="96"/>
      <c r="H1545" s="96"/>
      <c r="I1545" s="96"/>
      <c r="J1545" s="96"/>
      <c r="K1545" s="97"/>
      <c r="L1545" s="97"/>
      <c r="M1545" s="104"/>
      <c r="N1545" s="96"/>
      <c r="O1545" s="98"/>
      <c r="P1545" s="98"/>
      <c r="Q1545" s="98"/>
      <c r="R1545" s="111"/>
      <c r="S1545" s="98"/>
      <c r="T1545" s="111"/>
      <c r="U1545" s="98"/>
      <c r="V1545" s="111"/>
      <c r="W1545" s="98"/>
      <c r="X1545" s="98"/>
      <c r="Y1545" s="115"/>
      <c r="Z1545" s="96"/>
      <c r="AA1545" s="111"/>
      <c r="AB1545" s="111"/>
      <c r="AC1545" s="111"/>
      <c r="AD1545" s="111"/>
      <c r="AE1545" s="111"/>
      <c r="AF1545" s="111"/>
      <c r="AG1545" s="111"/>
      <c r="AH1545" s="111"/>
      <c r="AI1545" s="111"/>
      <c r="AJ1545" s="111"/>
      <c r="AK1545" s="111"/>
      <c r="AL1545" s="96"/>
      <c r="AM1545" s="85" t="str">
        <f t="shared" si="46"/>
        <v/>
      </c>
      <c r="AN1545" s="79" t="str">
        <f t="shared" si="47"/>
        <v/>
      </c>
    </row>
    <row r="1546" spans="2:40" ht="21" customHeight="1" x14ac:dyDescent="0.2">
      <c r="B1546" s="104"/>
      <c r="C1546" s="104"/>
      <c r="D1546" s="104"/>
      <c r="E1546" s="219"/>
      <c r="F1546" s="115"/>
      <c r="G1546" s="96"/>
      <c r="H1546" s="96"/>
      <c r="I1546" s="96"/>
      <c r="J1546" s="96"/>
      <c r="K1546" s="97"/>
      <c r="L1546" s="97"/>
      <c r="M1546" s="104"/>
      <c r="N1546" s="96"/>
      <c r="O1546" s="98"/>
      <c r="P1546" s="98"/>
      <c r="Q1546" s="98"/>
      <c r="R1546" s="111"/>
      <c r="S1546" s="98"/>
      <c r="T1546" s="111"/>
      <c r="U1546" s="98"/>
      <c r="V1546" s="111"/>
      <c r="W1546" s="98"/>
      <c r="X1546" s="98"/>
      <c r="Y1546" s="115"/>
      <c r="Z1546" s="96"/>
      <c r="AA1546" s="111"/>
      <c r="AB1546" s="111"/>
      <c r="AC1546" s="111"/>
      <c r="AD1546" s="111"/>
      <c r="AE1546" s="111"/>
      <c r="AF1546" s="111"/>
      <c r="AG1546" s="111"/>
      <c r="AH1546" s="111"/>
      <c r="AI1546" s="111"/>
      <c r="AJ1546" s="111"/>
      <c r="AK1546" s="111"/>
      <c r="AL1546" s="96"/>
      <c r="AM1546" s="85" t="str">
        <f t="shared" si="46"/>
        <v/>
      </c>
      <c r="AN1546" s="79" t="str">
        <f t="shared" si="47"/>
        <v/>
      </c>
    </row>
    <row r="1547" spans="2:40" ht="21" customHeight="1" x14ac:dyDescent="0.2">
      <c r="B1547" s="104"/>
      <c r="C1547" s="104"/>
      <c r="D1547" s="104"/>
      <c r="E1547" s="219"/>
      <c r="F1547" s="115"/>
      <c r="G1547" s="96"/>
      <c r="H1547" s="96"/>
      <c r="I1547" s="96"/>
      <c r="J1547" s="96"/>
      <c r="K1547" s="97"/>
      <c r="L1547" s="97"/>
      <c r="M1547" s="104"/>
      <c r="N1547" s="96"/>
      <c r="O1547" s="98"/>
      <c r="P1547" s="98"/>
      <c r="Q1547" s="98"/>
      <c r="R1547" s="111"/>
      <c r="S1547" s="98"/>
      <c r="T1547" s="111"/>
      <c r="U1547" s="98"/>
      <c r="V1547" s="111"/>
      <c r="W1547" s="98"/>
      <c r="X1547" s="98"/>
      <c r="Y1547" s="115"/>
      <c r="Z1547" s="96"/>
      <c r="AA1547" s="111"/>
      <c r="AB1547" s="111"/>
      <c r="AC1547" s="111"/>
      <c r="AD1547" s="111"/>
      <c r="AE1547" s="111"/>
      <c r="AF1547" s="111"/>
      <c r="AG1547" s="111"/>
      <c r="AH1547" s="111"/>
      <c r="AI1547" s="111"/>
      <c r="AJ1547" s="111"/>
      <c r="AK1547" s="111"/>
      <c r="AL1547" s="96"/>
      <c r="AM1547" s="85" t="str">
        <f t="shared" si="46"/>
        <v/>
      </c>
      <c r="AN1547" s="79" t="str">
        <f t="shared" si="47"/>
        <v/>
      </c>
    </row>
    <row r="1548" spans="2:40" ht="21" customHeight="1" x14ac:dyDescent="0.2">
      <c r="B1548" s="104"/>
      <c r="C1548" s="104"/>
      <c r="D1548" s="104"/>
      <c r="E1548" s="219"/>
      <c r="F1548" s="115"/>
      <c r="G1548" s="96"/>
      <c r="H1548" s="96"/>
      <c r="I1548" s="96"/>
      <c r="J1548" s="96"/>
      <c r="K1548" s="97"/>
      <c r="L1548" s="97"/>
      <c r="M1548" s="104"/>
      <c r="N1548" s="96"/>
      <c r="O1548" s="98"/>
      <c r="P1548" s="98"/>
      <c r="Q1548" s="98"/>
      <c r="R1548" s="111"/>
      <c r="S1548" s="98"/>
      <c r="T1548" s="111"/>
      <c r="U1548" s="98"/>
      <c r="V1548" s="111"/>
      <c r="W1548" s="98"/>
      <c r="X1548" s="98"/>
      <c r="Y1548" s="115"/>
      <c r="Z1548" s="96"/>
      <c r="AA1548" s="111"/>
      <c r="AB1548" s="111"/>
      <c r="AC1548" s="111"/>
      <c r="AD1548" s="111"/>
      <c r="AE1548" s="111"/>
      <c r="AF1548" s="111"/>
      <c r="AG1548" s="111"/>
      <c r="AH1548" s="111"/>
      <c r="AI1548" s="111"/>
      <c r="AJ1548" s="111"/>
      <c r="AK1548" s="111"/>
      <c r="AL1548" s="96"/>
      <c r="AM1548" s="85" t="str">
        <f t="shared" ref="AM1548:AM1611" si="48">IF(AN1548&lt;&gt;"","Erreur","")</f>
        <v/>
      </c>
      <c r="AN1548" s="79" t="str">
        <f t="shared" si="47"/>
        <v/>
      </c>
    </row>
    <row r="1549" spans="2:40" ht="21" customHeight="1" x14ac:dyDescent="0.2">
      <c r="B1549" s="104"/>
      <c r="C1549" s="104"/>
      <c r="D1549" s="104"/>
      <c r="E1549" s="219"/>
      <c r="F1549" s="115"/>
      <c r="G1549" s="96"/>
      <c r="H1549" s="96"/>
      <c r="I1549" s="96"/>
      <c r="J1549" s="96"/>
      <c r="K1549" s="97"/>
      <c r="L1549" s="97"/>
      <c r="M1549" s="104"/>
      <c r="N1549" s="96"/>
      <c r="O1549" s="98"/>
      <c r="P1549" s="98"/>
      <c r="Q1549" s="98"/>
      <c r="R1549" s="111"/>
      <c r="S1549" s="98"/>
      <c r="T1549" s="111"/>
      <c r="U1549" s="98"/>
      <c r="V1549" s="111"/>
      <c r="W1549" s="98"/>
      <c r="X1549" s="98"/>
      <c r="Y1549" s="115"/>
      <c r="Z1549" s="96"/>
      <c r="AA1549" s="111"/>
      <c r="AB1549" s="111"/>
      <c r="AC1549" s="111"/>
      <c r="AD1549" s="111"/>
      <c r="AE1549" s="111"/>
      <c r="AF1549" s="111"/>
      <c r="AG1549" s="111"/>
      <c r="AH1549" s="111"/>
      <c r="AI1549" s="111"/>
      <c r="AJ1549" s="111"/>
      <c r="AK1549" s="111"/>
      <c r="AL1549" s="96"/>
      <c r="AM1549" s="85" t="str">
        <f t="shared" si="48"/>
        <v/>
      </c>
      <c r="AN1549" s="79" t="str">
        <f t="shared" ref="AN1549:AN1612" si="49">IF(AND(B1549&lt;&gt;"",B1548=""),"La ligne précédente ne doit pas être vide",IF(AND(B1549&lt;&gt;"",OR(C1549="",D1549="",E1549="",F1549="",G1549="",H1549="",J1549="",N1549="")),"Veuillez compléter les informations d'identification du programme de cession en réassurance.",IF(AND(B1549="",OR(C1549&lt;&gt;"",D1549&lt;&gt;"",E1549&lt;&gt;"",F1549&lt;&gt;"",G1549&lt;&gt;"",H1549&lt;&gt;"",J1549&lt;&gt;"",N1549&lt;&gt;"")),"Veuillez compléter les informations d'identification du programme de cession en réassurance en colonne C0010.",IF(AND(B1549&lt;&gt;"",AL1549=""),"Veuillez sélectionner NA dans la liste de la colonne C0370 si vous n'avez rien à déclarer.",""))))</f>
        <v/>
      </c>
    </row>
    <row r="1550" spans="2:40" ht="21" customHeight="1" x14ac:dyDescent="0.2">
      <c r="B1550" s="104"/>
      <c r="C1550" s="104"/>
      <c r="D1550" s="104"/>
      <c r="E1550" s="219"/>
      <c r="F1550" s="115"/>
      <c r="G1550" s="96"/>
      <c r="H1550" s="96"/>
      <c r="I1550" s="96"/>
      <c r="J1550" s="96"/>
      <c r="K1550" s="97"/>
      <c r="L1550" s="97"/>
      <c r="M1550" s="104"/>
      <c r="N1550" s="96"/>
      <c r="O1550" s="98"/>
      <c r="P1550" s="98"/>
      <c r="Q1550" s="98"/>
      <c r="R1550" s="111"/>
      <c r="S1550" s="98"/>
      <c r="T1550" s="111"/>
      <c r="U1550" s="98"/>
      <c r="V1550" s="111"/>
      <c r="W1550" s="98"/>
      <c r="X1550" s="98"/>
      <c r="Y1550" s="115"/>
      <c r="Z1550" s="96"/>
      <c r="AA1550" s="111"/>
      <c r="AB1550" s="111"/>
      <c r="AC1550" s="111"/>
      <c r="AD1550" s="111"/>
      <c r="AE1550" s="111"/>
      <c r="AF1550" s="111"/>
      <c r="AG1550" s="111"/>
      <c r="AH1550" s="111"/>
      <c r="AI1550" s="111"/>
      <c r="AJ1550" s="111"/>
      <c r="AK1550" s="111"/>
      <c r="AL1550" s="96"/>
      <c r="AM1550" s="85" t="str">
        <f t="shared" si="48"/>
        <v/>
      </c>
      <c r="AN1550" s="79" t="str">
        <f t="shared" si="49"/>
        <v/>
      </c>
    </row>
    <row r="1551" spans="2:40" ht="21" customHeight="1" x14ac:dyDescent="0.2">
      <c r="B1551" s="104"/>
      <c r="C1551" s="104"/>
      <c r="D1551" s="104"/>
      <c r="E1551" s="219"/>
      <c r="F1551" s="115"/>
      <c r="G1551" s="96"/>
      <c r="H1551" s="96"/>
      <c r="I1551" s="96"/>
      <c r="J1551" s="96"/>
      <c r="K1551" s="97"/>
      <c r="L1551" s="97"/>
      <c r="M1551" s="104"/>
      <c r="N1551" s="96"/>
      <c r="O1551" s="98"/>
      <c r="P1551" s="98"/>
      <c r="Q1551" s="98"/>
      <c r="R1551" s="111"/>
      <c r="S1551" s="98"/>
      <c r="T1551" s="111"/>
      <c r="U1551" s="98"/>
      <c r="V1551" s="111"/>
      <c r="W1551" s="98"/>
      <c r="X1551" s="98"/>
      <c r="Y1551" s="115"/>
      <c r="Z1551" s="96"/>
      <c r="AA1551" s="111"/>
      <c r="AB1551" s="111"/>
      <c r="AC1551" s="111"/>
      <c r="AD1551" s="111"/>
      <c r="AE1551" s="111"/>
      <c r="AF1551" s="111"/>
      <c r="AG1551" s="111"/>
      <c r="AH1551" s="111"/>
      <c r="AI1551" s="111"/>
      <c r="AJ1551" s="111"/>
      <c r="AK1551" s="111"/>
      <c r="AL1551" s="96"/>
      <c r="AM1551" s="85" t="str">
        <f t="shared" si="48"/>
        <v/>
      </c>
      <c r="AN1551" s="79" t="str">
        <f t="shared" si="49"/>
        <v/>
      </c>
    </row>
    <row r="1552" spans="2:40" ht="21" customHeight="1" x14ac:dyDescent="0.2">
      <c r="B1552" s="104"/>
      <c r="C1552" s="104"/>
      <c r="D1552" s="104"/>
      <c r="E1552" s="219"/>
      <c r="F1552" s="115"/>
      <c r="G1552" s="96"/>
      <c r="H1552" s="96"/>
      <c r="I1552" s="96"/>
      <c r="J1552" s="96"/>
      <c r="K1552" s="97"/>
      <c r="L1552" s="97"/>
      <c r="M1552" s="104"/>
      <c r="N1552" s="96"/>
      <c r="O1552" s="98"/>
      <c r="P1552" s="98"/>
      <c r="Q1552" s="98"/>
      <c r="R1552" s="111"/>
      <c r="S1552" s="98"/>
      <c r="T1552" s="111"/>
      <c r="U1552" s="98"/>
      <c r="V1552" s="111"/>
      <c r="W1552" s="98"/>
      <c r="X1552" s="98"/>
      <c r="Y1552" s="115"/>
      <c r="Z1552" s="96"/>
      <c r="AA1552" s="111"/>
      <c r="AB1552" s="111"/>
      <c r="AC1552" s="111"/>
      <c r="AD1552" s="111"/>
      <c r="AE1552" s="111"/>
      <c r="AF1552" s="111"/>
      <c r="AG1552" s="111"/>
      <c r="AH1552" s="111"/>
      <c r="AI1552" s="111"/>
      <c r="AJ1552" s="111"/>
      <c r="AK1552" s="111"/>
      <c r="AL1552" s="96"/>
      <c r="AM1552" s="85" t="str">
        <f t="shared" si="48"/>
        <v/>
      </c>
      <c r="AN1552" s="79" t="str">
        <f t="shared" si="49"/>
        <v/>
      </c>
    </row>
    <row r="1553" spans="2:40" ht="21" customHeight="1" x14ac:dyDescent="0.2">
      <c r="B1553" s="104"/>
      <c r="C1553" s="104"/>
      <c r="D1553" s="104"/>
      <c r="E1553" s="219"/>
      <c r="F1553" s="115"/>
      <c r="G1553" s="96"/>
      <c r="H1553" s="96"/>
      <c r="I1553" s="96"/>
      <c r="J1553" s="96"/>
      <c r="K1553" s="97"/>
      <c r="L1553" s="97"/>
      <c r="M1553" s="104"/>
      <c r="N1553" s="96"/>
      <c r="O1553" s="98"/>
      <c r="P1553" s="98"/>
      <c r="Q1553" s="98"/>
      <c r="R1553" s="111"/>
      <c r="S1553" s="98"/>
      <c r="T1553" s="111"/>
      <c r="U1553" s="98"/>
      <c r="V1553" s="111"/>
      <c r="W1553" s="98"/>
      <c r="X1553" s="98"/>
      <c r="Y1553" s="115"/>
      <c r="Z1553" s="96"/>
      <c r="AA1553" s="111"/>
      <c r="AB1553" s="111"/>
      <c r="AC1553" s="111"/>
      <c r="AD1553" s="111"/>
      <c r="AE1553" s="111"/>
      <c r="AF1553" s="111"/>
      <c r="AG1553" s="111"/>
      <c r="AH1553" s="111"/>
      <c r="AI1553" s="111"/>
      <c r="AJ1553" s="111"/>
      <c r="AK1553" s="111"/>
      <c r="AL1553" s="96"/>
      <c r="AM1553" s="85" t="str">
        <f t="shared" si="48"/>
        <v/>
      </c>
      <c r="AN1553" s="79" t="str">
        <f t="shared" si="49"/>
        <v/>
      </c>
    </row>
    <row r="1554" spans="2:40" ht="21" customHeight="1" x14ac:dyDescent="0.2">
      <c r="B1554" s="104"/>
      <c r="C1554" s="104"/>
      <c r="D1554" s="104"/>
      <c r="E1554" s="219"/>
      <c r="F1554" s="115"/>
      <c r="G1554" s="96"/>
      <c r="H1554" s="96"/>
      <c r="I1554" s="96"/>
      <c r="J1554" s="96"/>
      <c r="K1554" s="97"/>
      <c r="L1554" s="97"/>
      <c r="M1554" s="104"/>
      <c r="N1554" s="96"/>
      <c r="O1554" s="98"/>
      <c r="P1554" s="98"/>
      <c r="Q1554" s="98"/>
      <c r="R1554" s="111"/>
      <c r="S1554" s="98"/>
      <c r="T1554" s="111"/>
      <c r="U1554" s="98"/>
      <c r="V1554" s="111"/>
      <c r="W1554" s="98"/>
      <c r="X1554" s="98"/>
      <c r="Y1554" s="115"/>
      <c r="Z1554" s="96"/>
      <c r="AA1554" s="111"/>
      <c r="AB1554" s="111"/>
      <c r="AC1554" s="111"/>
      <c r="AD1554" s="111"/>
      <c r="AE1554" s="111"/>
      <c r="AF1554" s="111"/>
      <c r="AG1554" s="111"/>
      <c r="AH1554" s="111"/>
      <c r="AI1554" s="111"/>
      <c r="AJ1554" s="111"/>
      <c r="AK1554" s="111"/>
      <c r="AL1554" s="96"/>
      <c r="AM1554" s="85" t="str">
        <f t="shared" si="48"/>
        <v/>
      </c>
      <c r="AN1554" s="79" t="str">
        <f t="shared" si="49"/>
        <v/>
      </c>
    </row>
    <row r="1555" spans="2:40" ht="21" customHeight="1" x14ac:dyDescent="0.2">
      <c r="B1555" s="104"/>
      <c r="C1555" s="104"/>
      <c r="D1555" s="104"/>
      <c r="E1555" s="219"/>
      <c r="F1555" s="115"/>
      <c r="G1555" s="96"/>
      <c r="H1555" s="96"/>
      <c r="I1555" s="96"/>
      <c r="J1555" s="96"/>
      <c r="K1555" s="97"/>
      <c r="L1555" s="97"/>
      <c r="M1555" s="104"/>
      <c r="N1555" s="96"/>
      <c r="O1555" s="98"/>
      <c r="P1555" s="98"/>
      <c r="Q1555" s="98"/>
      <c r="R1555" s="111"/>
      <c r="S1555" s="98"/>
      <c r="T1555" s="111"/>
      <c r="U1555" s="98"/>
      <c r="V1555" s="111"/>
      <c r="W1555" s="98"/>
      <c r="X1555" s="98"/>
      <c r="Y1555" s="115"/>
      <c r="Z1555" s="96"/>
      <c r="AA1555" s="111"/>
      <c r="AB1555" s="111"/>
      <c r="AC1555" s="111"/>
      <c r="AD1555" s="111"/>
      <c r="AE1555" s="111"/>
      <c r="AF1555" s="111"/>
      <c r="AG1555" s="111"/>
      <c r="AH1555" s="111"/>
      <c r="AI1555" s="111"/>
      <c r="AJ1555" s="111"/>
      <c r="AK1555" s="111"/>
      <c r="AL1555" s="96"/>
      <c r="AM1555" s="85" t="str">
        <f t="shared" si="48"/>
        <v/>
      </c>
      <c r="AN1555" s="79" t="str">
        <f t="shared" si="49"/>
        <v/>
      </c>
    </row>
    <row r="1556" spans="2:40" ht="21" customHeight="1" x14ac:dyDescent="0.2">
      <c r="B1556" s="104"/>
      <c r="C1556" s="104"/>
      <c r="D1556" s="104"/>
      <c r="E1556" s="219"/>
      <c r="F1556" s="115"/>
      <c r="G1556" s="96"/>
      <c r="H1556" s="96"/>
      <c r="I1556" s="96"/>
      <c r="J1556" s="96"/>
      <c r="K1556" s="97"/>
      <c r="L1556" s="97"/>
      <c r="M1556" s="104"/>
      <c r="N1556" s="96"/>
      <c r="O1556" s="98"/>
      <c r="P1556" s="98"/>
      <c r="Q1556" s="98"/>
      <c r="R1556" s="111"/>
      <c r="S1556" s="98"/>
      <c r="T1556" s="111"/>
      <c r="U1556" s="98"/>
      <c r="V1556" s="111"/>
      <c r="W1556" s="98"/>
      <c r="X1556" s="98"/>
      <c r="Y1556" s="115"/>
      <c r="Z1556" s="96"/>
      <c r="AA1556" s="111"/>
      <c r="AB1556" s="111"/>
      <c r="AC1556" s="111"/>
      <c r="AD1556" s="111"/>
      <c r="AE1556" s="111"/>
      <c r="AF1556" s="111"/>
      <c r="AG1556" s="111"/>
      <c r="AH1556" s="111"/>
      <c r="AI1556" s="111"/>
      <c r="AJ1556" s="111"/>
      <c r="AK1556" s="111"/>
      <c r="AL1556" s="96"/>
      <c r="AM1556" s="85" t="str">
        <f t="shared" si="48"/>
        <v/>
      </c>
      <c r="AN1556" s="79" t="str">
        <f t="shared" si="49"/>
        <v/>
      </c>
    </row>
    <row r="1557" spans="2:40" ht="21" customHeight="1" x14ac:dyDescent="0.2">
      <c r="B1557" s="104"/>
      <c r="C1557" s="104"/>
      <c r="D1557" s="104"/>
      <c r="E1557" s="219"/>
      <c r="F1557" s="115"/>
      <c r="G1557" s="96"/>
      <c r="H1557" s="96"/>
      <c r="I1557" s="96"/>
      <c r="J1557" s="96"/>
      <c r="K1557" s="97"/>
      <c r="L1557" s="97"/>
      <c r="M1557" s="104"/>
      <c r="N1557" s="96"/>
      <c r="O1557" s="98"/>
      <c r="P1557" s="98"/>
      <c r="Q1557" s="98"/>
      <c r="R1557" s="111"/>
      <c r="S1557" s="98"/>
      <c r="T1557" s="111"/>
      <c r="U1557" s="98"/>
      <c r="V1557" s="111"/>
      <c r="W1557" s="98"/>
      <c r="X1557" s="98"/>
      <c r="Y1557" s="115"/>
      <c r="Z1557" s="96"/>
      <c r="AA1557" s="111"/>
      <c r="AB1557" s="111"/>
      <c r="AC1557" s="111"/>
      <c r="AD1557" s="111"/>
      <c r="AE1557" s="111"/>
      <c r="AF1557" s="111"/>
      <c r="AG1557" s="111"/>
      <c r="AH1557" s="111"/>
      <c r="AI1557" s="111"/>
      <c r="AJ1557" s="111"/>
      <c r="AK1557" s="111"/>
      <c r="AL1557" s="96"/>
      <c r="AM1557" s="85" t="str">
        <f t="shared" si="48"/>
        <v/>
      </c>
      <c r="AN1557" s="79" t="str">
        <f t="shared" si="49"/>
        <v/>
      </c>
    </row>
    <row r="1558" spans="2:40" ht="21" customHeight="1" x14ac:dyDescent="0.2">
      <c r="B1558" s="104"/>
      <c r="C1558" s="104"/>
      <c r="D1558" s="104"/>
      <c r="E1558" s="219"/>
      <c r="F1558" s="115"/>
      <c r="G1558" s="96"/>
      <c r="H1558" s="96"/>
      <c r="I1558" s="96"/>
      <c r="J1558" s="96"/>
      <c r="K1558" s="97"/>
      <c r="L1558" s="97"/>
      <c r="M1558" s="104"/>
      <c r="N1558" s="96"/>
      <c r="O1558" s="98"/>
      <c r="P1558" s="98"/>
      <c r="Q1558" s="98"/>
      <c r="R1558" s="111"/>
      <c r="S1558" s="98"/>
      <c r="T1558" s="111"/>
      <c r="U1558" s="98"/>
      <c r="V1558" s="111"/>
      <c r="W1558" s="98"/>
      <c r="X1558" s="98"/>
      <c r="Y1558" s="115"/>
      <c r="Z1558" s="96"/>
      <c r="AA1558" s="111"/>
      <c r="AB1558" s="111"/>
      <c r="AC1558" s="111"/>
      <c r="AD1558" s="111"/>
      <c r="AE1558" s="111"/>
      <c r="AF1558" s="111"/>
      <c r="AG1558" s="111"/>
      <c r="AH1558" s="111"/>
      <c r="AI1558" s="111"/>
      <c r="AJ1558" s="111"/>
      <c r="AK1558" s="111"/>
      <c r="AL1558" s="96"/>
      <c r="AM1558" s="85" t="str">
        <f t="shared" si="48"/>
        <v/>
      </c>
      <c r="AN1558" s="79" t="str">
        <f t="shared" si="49"/>
        <v/>
      </c>
    </row>
    <row r="1559" spans="2:40" ht="21" customHeight="1" x14ac:dyDescent="0.2">
      <c r="B1559" s="104"/>
      <c r="C1559" s="104"/>
      <c r="D1559" s="104"/>
      <c r="E1559" s="219"/>
      <c r="F1559" s="115"/>
      <c r="G1559" s="96"/>
      <c r="H1559" s="96"/>
      <c r="I1559" s="96"/>
      <c r="J1559" s="96"/>
      <c r="K1559" s="97"/>
      <c r="L1559" s="97"/>
      <c r="M1559" s="104"/>
      <c r="N1559" s="96"/>
      <c r="O1559" s="98"/>
      <c r="P1559" s="98"/>
      <c r="Q1559" s="98"/>
      <c r="R1559" s="111"/>
      <c r="S1559" s="98"/>
      <c r="T1559" s="111"/>
      <c r="U1559" s="98"/>
      <c r="V1559" s="111"/>
      <c r="W1559" s="98"/>
      <c r="X1559" s="98"/>
      <c r="Y1559" s="115"/>
      <c r="Z1559" s="96"/>
      <c r="AA1559" s="111"/>
      <c r="AB1559" s="111"/>
      <c r="AC1559" s="111"/>
      <c r="AD1559" s="111"/>
      <c r="AE1559" s="111"/>
      <c r="AF1559" s="111"/>
      <c r="AG1559" s="111"/>
      <c r="AH1559" s="111"/>
      <c r="AI1559" s="111"/>
      <c r="AJ1559" s="111"/>
      <c r="AK1559" s="111"/>
      <c r="AL1559" s="96"/>
      <c r="AM1559" s="85" t="str">
        <f t="shared" si="48"/>
        <v/>
      </c>
      <c r="AN1559" s="79" t="str">
        <f t="shared" si="49"/>
        <v/>
      </c>
    </row>
    <row r="1560" spans="2:40" ht="21" customHeight="1" x14ac:dyDescent="0.2">
      <c r="B1560" s="104"/>
      <c r="C1560" s="104"/>
      <c r="D1560" s="104"/>
      <c r="E1560" s="219"/>
      <c r="F1560" s="115"/>
      <c r="G1560" s="96"/>
      <c r="H1560" s="96"/>
      <c r="I1560" s="96"/>
      <c r="J1560" s="96"/>
      <c r="K1560" s="97"/>
      <c r="L1560" s="97"/>
      <c r="M1560" s="104"/>
      <c r="N1560" s="96"/>
      <c r="O1560" s="98"/>
      <c r="P1560" s="98"/>
      <c r="Q1560" s="98"/>
      <c r="R1560" s="111"/>
      <c r="S1560" s="98"/>
      <c r="T1560" s="111"/>
      <c r="U1560" s="98"/>
      <c r="V1560" s="111"/>
      <c r="W1560" s="98"/>
      <c r="X1560" s="98"/>
      <c r="Y1560" s="115"/>
      <c r="Z1560" s="96"/>
      <c r="AA1560" s="111"/>
      <c r="AB1560" s="111"/>
      <c r="AC1560" s="111"/>
      <c r="AD1560" s="111"/>
      <c r="AE1560" s="111"/>
      <c r="AF1560" s="111"/>
      <c r="AG1560" s="111"/>
      <c r="AH1560" s="111"/>
      <c r="AI1560" s="111"/>
      <c r="AJ1560" s="111"/>
      <c r="AK1560" s="111"/>
      <c r="AL1560" s="96"/>
      <c r="AM1560" s="85" t="str">
        <f t="shared" si="48"/>
        <v/>
      </c>
      <c r="AN1560" s="79" t="str">
        <f t="shared" si="49"/>
        <v/>
      </c>
    </row>
    <row r="1561" spans="2:40" ht="21" customHeight="1" x14ac:dyDescent="0.2">
      <c r="B1561" s="104"/>
      <c r="C1561" s="104"/>
      <c r="D1561" s="104"/>
      <c r="E1561" s="219"/>
      <c r="F1561" s="115"/>
      <c r="G1561" s="96"/>
      <c r="H1561" s="96"/>
      <c r="I1561" s="96"/>
      <c r="J1561" s="96"/>
      <c r="K1561" s="97"/>
      <c r="L1561" s="97"/>
      <c r="M1561" s="104"/>
      <c r="N1561" s="96"/>
      <c r="O1561" s="98"/>
      <c r="P1561" s="98"/>
      <c r="Q1561" s="98"/>
      <c r="R1561" s="111"/>
      <c r="S1561" s="98"/>
      <c r="T1561" s="111"/>
      <c r="U1561" s="98"/>
      <c r="V1561" s="111"/>
      <c r="W1561" s="98"/>
      <c r="X1561" s="98"/>
      <c r="Y1561" s="115"/>
      <c r="Z1561" s="96"/>
      <c r="AA1561" s="111"/>
      <c r="AB1561" s="111"/>
      <c r="AC1561" s="111"/>
      <c r="AD1561" s="111"/>
      <c r="AE1561" s="111"/>
      <c r="AF1561" s="111"/>
      <c r="AG1561" s="111"/>
      <c r="AH1561" s="111"/>
      <c r="AI1561" s="111"/>
      <c r="AJ1561" s="111"/>
      <c r="AK1561" s="111"/>
      <c r="AL1561" s="96"/>
      <c r="AM1561" s="85" t="str">
        <f t="shared" si="48"/>
        <v/>
      </c>
      <c r="AN1561" s="79" t="str">
        <f t="shared" si="49"/>
        <v/>
      </c>
    </row>
    <row r="1562" spans="2:40" ht="21" customHeight="1" x14ac:dyDescent="0.2">
      <c r="B1562" s="104"/>
      <c r="C1562" s="104"/>
      <c r="D1562" s="104"/>
      <c r="E1562" s="219"/>
      <c r="F1562" s="115"/>
      <c r="G1562" s="96"/>
      <c r="H1562" s="96"/>
      <c r="I1562" s="96"/>
      <c r="J1562" s="96"/>
      <c r="K1562" s="97"/>
      <c r="L1562" s="97"/>
      <c r="M1562" s="104"/>
      <c r="N1562" s="96"/>
      <c r="O1562" s="98"/>
      <c r="P1562" s="98"/>
      <c r="Q1562" s="98"/>
      <c r="R1562" s="111"/>
      <c r="S1562" s="98"/>
      <c r="T1562" s="111"/>
      <c r="U1562" s="98"/>
      <c r="V1562" s="111"/>
      <c r="W1562" s="98"/>
      <c r="X1562" s="98"/>
      <c r="Y1562" s="115"/>
      <c r="Z1562" s="96"/>
      <c r="AA1562" s="111"/>
      <c r="AB1562" s="111"/>
      <c r="AC1562" s="111"/>
      <c r="AD1562" s="111"/>
      <c r="AE1562" s="111"/>
      <c r="AF1562" s="111"/>
      <c r="AG1562" s="111"/>
      <c r="AH1562" s="111"/>
      <c r="AI1562" s="111"/>
      <c r="AJ1562" s="111"/>
      <c r="AK1562" s="111"/>
      <c r="AL1562" s="96"/>
      <c r="AM1562" s="85" t="str">
        <f t="shared" si="48"/>
        <v/>
      </c>
      <c r="AN1562" s="79" t="str">
        <f t="shared" si="49"/>
        <v/>
      </c>
    </row>
    <row r="1563" spans="2:40" ht="21" customHeight="1" x14ac:dyDescent="0.2">
      <c r="B1563" s="104"/>
      <c r="C1563" s="104"/>
      <c r="D1563" s="104"/>
      <c r="E1563" s="219"/>
      <c r="F1563" s="115"/>
      <c r="G1563" s="96"/>
      <c r="H1563" s="96"/>
      <c r="I1563" s="96"/>
      <c r="J1563" s="96"/>
      <c r="K1563" s="97"/>
      <c r="L1563" s="97"/>
      <c r="M1563" s="104"/>
      <c r="N1563" s="96"/>
      <c r="O1563" s="98"/>
      <c r="P1563" s="98"/>
      <c r="Q1563" s="98"/>
      <c r="R1563" s="111"/>
      <c r="S1563" s="98"/>
      <c r="T1563" s="111"/>
      <c r="U1563" s="98"/>
      <c r="V1563" s="111"/>
      <c r="W1563" s="98"/>
      <c r="X1563" s="98"/>
      <c r="Y1563" s="115"/>
      <c r="Z1563" s="96"/>
      <c r="AA1563" s="111"/>
      <c r="AB1563" s="111"/>
      <c r="AC1563" s="111"/>
      <c r="AD1563" s="111"/>
      <c r="AE1563" s="111"/>
      <c r="AF1563" s="111"/>
      <c r="AG1563" s="111"/>
      <c r="AH1563" s="111"/>
      <c r="AI1563" s="111"/>
      <c r="AJ1563" s="111"/>
      <c r="AK1563" s="111"/>
      <c r="AL1563" s="96"/>
      <c r="AM1563" s="85" t="str">
        <f t="shared" si="48"/>
        <v/>
      </c>
      <c r="AN1563" s="79" t="str">
        <f t="shared" si="49"/>
        <v/>
      </c>
    </row>
    <row r="1564" spans="2:40" ht="21" customHeight="1" x14ac:dyDescent="0.2">
      <c r="B1564" s="104"/>
      <c r="C1564" s="104"/>
      <c r="D1564" s="104"/>
      <c r="E1564" s="219"/>
      <c r="F1564" s="115"/>
      <c r="G1564" s="96"/>
      <c r="H1564" s="96"/>
      <c r="I1564" s="96"/>
      <c r="J1564" s="96"/>
      <c r="K1564" s="97"/>
      <c r="L1564" s="97"/>
      <c r="M1564" s="104"/>
      <c r="N1564" s="96"/>
      <c r="O1564" s="98"/>
      <c r="P1564" s="98"/>
      <c r="Q1564" s="98"/>
      <c r="R1564" s="111"/>
      <c r="S1564" s="98"/>
      <c r="T1564" s="111"/>
      <c r="U1564" s="98"/>
      <c r="V1564" s="111"/>
      <c r="W1564" s="98"/>
      <c r="X1564" s="98"/>
      <c r="Y1564" s="115"/>
      <c r="Z1564" s="96"/>
      <c r="AA1564" s="111"/>
      <c r="AB1564" s="111"/>
      <c r="AC1564" s="111"/>
      <c r="AD1564" s="111"/>
      <c r="AE1564" s="111"/>
      <c r="AF1564" s="111"/>
      <c r="AG1564" s="111"/>
      <c r="AH1564" s="111"/>
      <c r="AI1564" s="111"/>
      <c r="AJ1564" s="111"/>
      <c r="AK1564" s="111"/>
      <c r="AL1564" s="96"/>
      <c r="AM1564" s="85" t="str">
        <f t="shared" si="48"/>
        <v/>
      </c>
      <c r="AN1564" s="79" t="str">
        <f t="shared" si="49"/>
        <v/>
      </c>
    </row>
    <row r="1565" spans="2:40" ht="21" customHeight="1" x14ac:dyDescent="0.2">
      <c r="B1565" s="104"/>
      <c r="C1565" s="104"/>
      <c r="D1565" s="104"/>
      <c r="E1565" s="219"/>
      <c r="F1565" s="115"/>
      <c r="G1565" s="96"/>
      <c r="H1565" s="96"/>
      <c r="I1565" s="96"/>
      <c r="J1565" s="96"/>
      <c r="K1565" s="97"/>
      <c r="L1565" s="97"/>
      <c r="M1565" s="104"/>
      <c r="N1565" s="96"/>
      <c r="O1565" s="98"/>
      <c r="P1565" s="98"/>
      <c r="Q1565" s="98"/>
      <c r="R1565" s="111"/>
      <c r="S1565" s="98"/>
      <c r="T1565" s="111"/>
      <c r="U1565" s="98"/>
      <c r="V1565" s="111"/>
      <c r="W1565" s="98"/>
      <c r="X1565" s="98"/>
      <c r="Y1565" s="115"/>
      <c r="Z1565" s="96"/>
      <c r="AA1565" s="111"/>
      <c r="AB1565" s="111"/>
      <c r="AC1565" s="111"/>
      <c r="AD1565" s="111"/>
      <c r="AE1565" s="111"/>
      <c r="AF1565" s="111"/>
      <c r="AG1565" s="111"/>
      <c r="AH1565" s="111"/>
      <c r="AI1565" s="111"/>
      <c r="AJ1565" s="111"/>
      <c r="AK1565" s="111"/>
      <c r="AL1565" s="96"/>
      <c r="AM1565" s="85" t="str">
        <f t="shared" si="48"/>
        <v/>
      </c>
      <c r="AN1565" s="79" t="str">
        <f t="shared" si="49"/>
        <v/>
      </c>
    </row>
    <row r="1566" spans="2:40" ht="21" customHeight="1" x14ac:dyDescent="0.2">
      <c r="B1566" s="104"/>
      <c r="C1566" s="104"/>
      <c r="D1566" s="104"/>
      <c r="E1566" s="219"/>
      <c r="F1566" s="115"/>
      <c r="G1566" s="96"/>
      <c r="H1566" s="96"/>
      <c r="I1566" s="96"/>
      <c r="J1566" s="96"/>
      <c r="K1566" s="97"/>
      <c r="L1566" s="97"/>
      <c r="M1566" s="104"/>
      <c r="N1566" s="96"/>
      <c r="O1566" s="98"/>
      <c r="P1566" s="98"/>
      <c r="Q1566" s="98"/>
      <c r="R1566" s="111"/>
      <c r="S1566" s="98"/>
      <c r="T1566" s="111"/>
      <c r="U1566" s="98"/>
      <c r="V1566" s="111"/>
      <c r="W1566" s="98"/>
      <c r="X1566" s="98"/>
      <c r="Y1566" s="115"/>
      <c r="Z1566" s="96"/>
      <c r="AA1566" s="111"/>
      <c r="AB1566" s="111"/>
      <c r="AC1566" s="111"/>
      <c r="AD1566" s="111"/>
      <c r="AE1566" s="111"/>
      <c r="AF1566" s="111"/>
      <c r="AG1566" s="111"/>
      <c r="AH1566" s="111"/>
      <c r="AI1566" s="111"/>
      <c r="AJ1566" s="111"/>
      <c r="AK1566" s="111"/>
      <c r="AL1566" s="96"/>
      <c r="AM1566" s="85" t="str">
        <f t="shared" si="48"/>
        <v/>
      </c>
      <c r="AN1566" s="79" t="str">
        <f t="shared" si="49"/>
        <v/>
      </c>
    </row>
    <row r="1567" spans="2:40" ht="21" customHeight="1" x14ac:dyDescent="0.2">
      <c r="B1567" s="104"/>
      <c r="C1567" s="104"/>
      <c r="D1567" s="104"/>
      <c r="E1567" s="219"/>
      <c r="F1567" s="115"/>
      <c r="G1567" s="96"/>
      <c r="H1567" s="96"/>
      <c r="I1567" s="96"/>
      <c r="J1567" s="96"/>
      <c r="K1567" s="97"/>
      <c r="L1567" s="97"/>
      <c r="M1567" s="104"/>
      <c r="N1567" s="96"/>
      <c r="O1567" s="98"/>
      <c r="P1567" s="98"/>
      <c r="Q1567" s="98"/>
      <c r="R1567" s="111"/>
      <c r="S1567" s="98"/>
      <c r="T1567" s="111"/>
      <c r="U1567" s="98"/>
      <c r="V1567" s="111"/>
      <c r="W1567" s="98"/>
      <c r="X1567" s="98"/>
      <c r="Y1567" s="115"/>
      <c r="Z1567" s="96"/>
      <c r="AA1567" s="111"/>
      <c r="AB1567" s="111"/>
      <c r="AC1567" s="111"/>
      <c r="AD1567" s="111"/>
      <c r="AE1567" s="111"/>
      <c r="AF1567" s="111"/>
      <c r="AG1567" s="111"/>
      <c r="AH1567" s="111"/>
      <c r="AI1567" s="111"/>
      <c r="AJ1567" s="111"/>
      <c r="AK1567" s="111"/>
      <c r="AL1567" s="96"/>
      <c r="AM1567" s="85" t="str">
        <f t="shared" si="48"/>
        <v/>
      </c>
      <c r="AN1567" s="79" t="str">
        <f t="shared" si="49"/>
        <v/>
      </c>
    </row>
    <row r="1568" spans="2:40" ht="21" customHeight="1" x14ac:dyDescent="0.2">
      <c r="B1568" s="104"/>
      <c r="C1568" s="104"/>
      <c r="D1568" s="104"/>
      <c r="E1568" s="219"/>
      <c r="F1568" s="115"/>
      <c r="G1568" s="96"/>
      <c r="H1568" s="96"/>
      <c r="I1568" s="96"/>
      <c r="J1568" s="96"/>
      <c r="K1568" s="97"/>
      <c r="L1568" s="97"/>
      <c r="M1568" s="104"/>
      <c r="N1568" s="96"/>
      <c r="O1568" s="98"/>
      <c r="P1568" s="98"/>
      <c r="Q1568" s="98"/>
      <c r="R1568" s="111"/>
      <c r="S1568" s="98"/>
      <c r="T1568" s="111"/>
      <c r="U1568" s="98"/>
      <c r="V1568" s="111"/>
      <c r="W1568" s="98"/>
      <c r="X1568" s="98"/>
      <c r="Y1568" s="115"/>
      <c r="Z1568" s="96"/>
      <c r="AA1568" s="111"/>
      <c r="AB1568" s="111"/>
      <c r="AC1568" s="111"/>
      <c r="AD1568" s="111"/>
      <c r="AE1568" s="111"/>
      <c r="AF1568" s="111"/>
      <c r="AG1568" s="111"/>
      <c r="AH1568" s="111"/>
      <c r="AI1568" s="111"/>
      <c r="AJ1568" s="111"/>
      <c r="AK1568" s="111"/>
      <c r="AL1568" s="96"/>
      <c r="AM1568" s="85" t="str">
        <f t="shared" si="48"/>
        <v/>
      </c>
      <c r="AN1568" s="79" t="str">
        <f t="shared" si="49"/>
        <v/>
      </c>
    </row>
    <row r="1569" spans="2:40" ht="21" customHeight="1" x14ac:dyDescent="0.2">
      <c r="B1569" s="104"/>
      <c r="C1569" s="104"/>
      <c r="D1569" s="104"/>
      <c r="E1569" s="219"/>
      <c r="F1569" s="115"/>
      <c r="G1569" s="96"/>
      <c r="H1569" s="96"/>
      <c r="I1569" s="96"/>
      <c r="J1569" s="96"/>
      <c r="K1569" s="97"/>
      <c r="L1569" s="97"/>
      <c r="M1569" s="104"/>
      <c r="N1569" s="96"/>
      <c r="O1569" s="98"/>
      <c r="P1569" s="98"/>
      <c r="Q1569" s="98"/>
      <c r="R1569" s="111"/>
      <c r="S1569" s="98"/>
      <c r="T1569" s="111"/>
      <c r="U1569" s="98"/>
      <c r="V1569" s="111"/>
      <c r="W1569" s="98"/>
      <c r="X1569" s="98"/>
      <c r="Y1569" s="115"/>
      <c r="Z1569" s="96"/>
      <c r="AA1569" s="111"/>
      <c r="AB1569" s="111"/>
      <c r="AC1569" s="111"/>
      <c r="AD1569" s="111"/>
      <c r="AE1569" s="111"/>
      <c r="AF1569" s="111"/>
      <c r="AG1569" s="111"/>
      <c r="AH1569" s="111"/>
      <c r="AI1569" s="111"/>
      <c r="AJ1569" s="111"/>
      <c r="AK1569" s="111"/>
      <c r="AL1569" s="96"/>
      <c r="AM1569" s="85" t="str">
        <f t="shared" si="48"/>
        <v/>
      </c>
      <c r="AN1569" s="79" t="str">
        <f t="shared" si="49"/>
        <v/>
      </c>
    </row>
    <row r="1570" spans="2:40" ht="21" customHeight="1" x14ac:dyDescent="0.2">
      <c r="B1570" s="104"/>
      <c r="C1570" s="104"/>
      <c r="D1570" s="104"/>
      <c r="E1570" s="219"/>
      <c r="F1570" s="115"/>
      <c r="G1570" s="96"/>
      <c r="H1570" s="96"/>
      <c r="I1570" s="96"/>
      <c r="J1570" s="96"/>
      <c r="K1570" s="97"/>
      <c r="L1570" s="97"/>
      <c r="M1570" s="104"/>
      <c r="N1570" s="96"/>
      <c r="O1570" s="98"/>
      <c r="P1570" s="98"/>
      <c r="Q1570" s="98"/>
      <c r="R1570" s="111"/>
      <c r="S1570" s="98"/>
      <c r="T1570" s="111"/>
      <c r="U1570" s="98"/>
      <c r="V1570" s="111"/>
      <c r="W1570" s="98"/>
      <c r="X1570" s="98"/>
      <c r="Y1570" s="115"/>
      <c r="Z1570" s="96"/>
      <c r="AA1570" s="111"/>
      <c r="AB1570" s="111"/>
      <c r="AC1570" s="111"/>
      <c r="AD1570" s="111"/>
      <c r="AE1570" s="111"/>
      <c r="AF1570" s="111"/>
      <c r="AG1570" s="111"/>
      <c r="AH1570" s="111"/>
      <c r="AI1570" s="111"/>
      <c r="AJ1570" s="111"/>
      <c r="AK1570" s="111"/>
      <c r="AL1570" s="96"/>
      <c r="AM1570" s="85" t="str">
        <f t="shared" si="48"/>
        <v/>
      </c>
      <c r="AN1570" s="79" t="str">
        <f t="shared" si="49"/>
        <v/>
      </c>
    </row>
    <row r="1571" spans="2:40" ht="21" customHeight="1" x14ac:dyDescent="0.2">
      <c r="B1571" s="104"/>
      <c r="C1571" s="104"/>
      <c r="D1571" s="104"/>
      <c r="E1571" s="219"/>
      <c r="F1571" s="115"/>
      <c r="G1571" s="96"/>
      <c r="H1571" s="96"/>
      <c r="I1571" s="96"/>
      <c r="J1571" s="96"/>
      <c r="K1571" s="97"/>
      <c r="L1571" s="97"/>
      <c r="M1571" s="104"/>
      <c r="N1571" s="96"/>
      <c r="O1571" s="98"/>
      <c r="P1571" s="98"/>
      <c r="Q1571" s="98"/>
      <c r="R1571" s="111"/>
      <c r="S1571" s="98"/>
      <c r="T1571" s="111"/>
      <c r="U1571" s="98"/>
      <c r="V1571" s="111"/>
      <c r="W1571" s="98"/>
      <c r="X1571" s="98"/>
      <c r="Y1571" s="115"/>
      <c r="Z1571" s="96"/>
      <c r="AA1571" s="111"/>
      <c r="AB1571" s="111"/>
      <c r="AC1571" s="111"/>
      <c r="AD1571" s="111"/>
      <c r="AE1571" s="111"/>
      <c r="AF1571" s="111"/>
      <c r="AG1571" s="111"/>
      <c r="AH1571" s="111"/>
      <c r="AI1571" s="111"/>
      <c r="AJ1571" s="111"/>
      <c r="AK1571" s="111"/>
      <c r="AL1571" s="96"/>
      <c r="AM1571" s="85" t="str">
        <f t="shared" si="48"/>
        <v/>
      </c>
      <c r="AN1571" s="79" t="str">
        <f t="shared" si="49"/>
        <v/>
      </c>
    </row>
    <row r="1572" spans="2:40" ht="21" customHeight="1" x14ac:dyDescent="0.2">
      <c r="B1572" s="104"/>
      <c r="C1572" s="104"/>
      <c r="D1572" s="104"/>
      <c r="E1572" s="219"/>
      <c r="F1572" s="115"/>
      <c r="G1572" s="96"/>
      <c r="H1572" s="96"/>
      <c r="I1572" s="96"/>
      <c r="J1572" s="96"/>
      <c r="K1572" s="97"/>
      <c r="L1572" s="97"/>
      <c r="M1572" s="104"/>
      <c r="N1572" s="96"/>
      <c r="O1572" s="98"/>
      <c r="P1572" s="98"/>
      <c r="Q1572" s="98"/>
      <c r="R1572" s="111"/>
      <c r="S1572" s="98"/>
      <c r="T1572" s="111"/>
      <c r="U1572" s="98"/>
      <c r="V1572" s="111"/>
      <c r="W1572" s="98"/>
      <c r="X1572" s="98"/>
      <c r="Y1572" s="115"/>
      <c r="Z1572" s="96"/>
      <c r="AA1572" s="111"/>
      <c r="AB1572" s="111"/>
      <c r="AC1572" s="111"/>
      <c r="AD1572" s="111"/>
      <c r="AE1572" s="111"/>
      <c r="AF1572" s="111"/>
      <c r="AG1572" s="111"/>
      <c r="AH1572" s="111"/>
      <c r="AI1572" s="111"/>
      <c r="AJ1572" s="111"/>
      <c r="AK1572" s="111"/>
      <c r="AL1572" s="96"/>
      <c r="AM1572" s="85" t="str">
        <f t="shared" si="48"/>
        <v/>
      </c>
      <c r="AN1572" s="79" t="str">
        <f t="shared" si="49"/>
        <v/>
      </c>
    </row>
    <row r="1573" spans="2:40" ht="21" customHeight="1" x14ac:dyDescent="0.2">
      <c r="B1573" s="104"/>
      <c r="C1573" s="104"/>
      <c r="D1573" s="104"/>
      <c r="E1573" s="219"/>
      <c r="F1573" s="115"/>
      <c r="G1573" s="96"/>
      <c r="H1573" s="96"/>
      <c r="I1573" s="96"/>
      <c r="J1573" s="96"/>
      <c r="K1573" s="97"/>
      <c r="L1573" s="97"/>
      <c r="M1573" s="104"/>
      <c r="N1573" s="96"/>
      <c r="O1573" s="98"/>
      <c r="P1573" s="98"/>
      <c r="Q1573" s="98"/>
      <c r="R1573" s="111"/>
      <c r="S1573" s="98"/>
      <c r="T1573" s="111"/>
      <c r="U1573" s="98"/>
      <c r="V1573" s="111"/>
      <c r="W1573" s="98"/>
      <c r="X1573" s="98"/>
      <c r="Y1573" s="115"/>
      <c r="Z1573" s="96"/>
      <c r="AA1573" s="111"/>
      <c r="AB1573" s="111"/>
      <c r="AC1573" s="111"/>
      <c r="AD1573" s="111"/>
      <c r="AE1573" s="111"/>
      <c r="AF1573" s="111"/>
      <c r="AG1573" s="111"/>
      <c r="AH1573" s="111"/>
      <c r="AI1573" s="111"/>
      <c r="AJ1573" s="111"/>
      <c r="AK1573" s="111"/>
      <c r="AL1573" s="96"/>
      <c r="AM1573" s="85" t="str">
        <f t="shared" si="48"/>
        <v/>
      </c>
      <c r="AN1573" s="79" t="str">
        <f t="shared" si="49"/>
        <v/>
      </c>
    </row>
    <row r="1574" spans="2:40" ht="21" customHeight="1" x14ac:dyDescent="0.2">
      <c r="B1574" s="104"/>
      <c r="C1574" s="104"/>
      <c r="D1574" s="104"/>
      <c r="E1574" s="219"/>
      <c r="F1574" s="115"/>
      <c r="G1574" s="96"/>
      <c r="H1574" s="96"/>
      <c r="I1574" s="96"/>
      <c r="J1574" s="96"/>
      <c r="K1574" s="97"/>
      <c r="L1574" s="97"/>
      <c r="M1574" s="104"/>
      <c r="N1574" s="96"/>
      <c r="O1574" s="98"/>
      <c r="P1574" s="98"/>
      <c r="Q1574" s="98"/>
      <c r="R1574" s="111"/>
      <c r="S1574" s="98"/>
      <c r="T1574" s="111"/>
      <c r="U1574" s="98"/>
      <c r="V1574" s="111"/>
      <c r="W1574" s="98"/>
      <c r="X1574" s="98"/>
      <c r="Y1574" s="115"/>
      <c r="Z1574" s="96"/>
      <c r="AA1574" s="111"/>
      <c r="AB1574" s="111"/>
      <c r="AC1574" s="111"/>
      <c r="AD1574" s="111"/>
      <c r="AE1574" s="111"/>
      <c r="AF1574" s="111"/>
      <c r="AG1574" s="111"/>
      <c r="AH1574" s="111"/>
      <c r="AI1574" s="111"/>
      <c r="AJ1574" s="111"/>
      <c r="AK1574" s="111"/>
      <c r="AL1574" s="96"/>
      <c r="AM1574" s="85" t="str">
        <f t="shared" si="48"/>
        <v/>
      </c>
      <c r="AN1574" s="79" t="str">
        <f t="shared" si="49"/>
        <v/>
      </c>
    </row>
    <row r="1575" spans="2:40" ht="21" customHeight="1" x14ac:dyDescent="0.2">
      <c r="B1575" s="104"/>
      <c r="C1575" s="104"/>
      <c r="D1575" s="104"/>
      <c r="E1575" s="219"/>
      <c r="F1575" s="115"/>
      <c r="G1575" s="96"/>
      <c r="H1575" s="96"/>
      <c r="I1575" s="96"/>
      <c r="J1575" s="96"/>
      <c r="K1575" s="97"/>
      <c r="L1575" s="97"/>
      <c r="M1575" s="104"/>
      <c r="N1575" s="96"/>
      <c r="O1575" s="98"/>
      <c r="P1575" s="98"/>
      <c r="Q1575" s="98"/>
      <c r="R1575" s="111"/>
      <c r="S1575" s="98"/>
      <c r="T1575" s="111"/>
      <c r="U1575" s="98"/>
      <c r="V1575" s="111"/>
      <c r="W1575" s="98"/>
      <c r="X1575" s="98"/>
      <c r="Y1575" s="115"/>
      <c r="Z1575" s="96"/>
      <c r="AA1575" s="111"/>
      <c r="AB1575" s="111"/>
      <c r="AC1575" s="111"/>
      <c r="AD1575" s="111"/>
      <c r="AE1575" s="111"/>
      <c r="AF1575" s="111"/>
      <c r="AG1575" s="111"/>
      <c r="AH1575" s="111"/>
      <c r="AI1575" s="111"/>
      <c r="AJ1575" s="111"/>
      <c r="AK1575" s="111"/>
      <c r="AL1575" s="96"/>
      <c r="AM1575" s="85" t="str">
        <f t="shared" si="48"/>
        <v/>
      </c>
      <c r="AN1575" s="79" t="str">
        <f t="shared" si="49"/>
        <v/>
      </c>
    </row>
    <row r="1576" spans="2:40" ht="21" customHeight="1" x14ac:dyDescent="0.2">
      <c r="B1576" s="104"/>
      <c r="C1576" s="104"/>
      <c r="D1576" s="104"/>
      <c r="E1576" s="219"/>
      <c r="F1576" s="115"/>
      <c r="G1576" s="96"/>
      <c r="H1576" s="96"/>
      <c r="I1576" s="96"/>
      <c r="J1576" s="96"/>
      <c r="K1576" s="97"/>
      <c r="L1576" s="97"/>
      <c r="M1576" s="104"/>
      <c r="N1576" s="96"/>
      <c r="O1576" s="98"/>
      <c r="P1576" s="98"/>
      <c r="Q1576" s="98"/>
      <c r="R1576" s="111"/>
      <c r="S1576" s="98"/>
      <c r="T1576" s="111"/>
      <c r="U1576" s="98"/>
      <c r="V1576" s="111"/>
      <c r="W1576" s="98"/>
      <c r="X1576" s="98"/>
      <c r="Y1576" s="115"/>
      <c r="Z1576" s="96"/>
      <c r="AA1576" s="111"/>
      <c r="AB1576" s="111"/>
      <c r="AC1576" s="111"/>
      <c r="AD1576" s="111"/>
      <c r="AE1576" s="111"/>
      <c r="AF1576" s="111"/>
      <c r="AG1576" s="111"/>
      <c r="AH1576" s="111"/>
      <c r="AI1576" s="111"/>
      <c r="AJ1576" s="111"/>
      <c r="AK1576" s="111"/>
      <c r="AL1576" s="96"/>
      <c r="AM1576" s="85" t="str">
        <f t="shared" si="48"/>
        <v/>
      </c>
      <c r="AN1576" s="79" t="str">
        <f t="shared" si="49"/>
        <v/>
      </c>
    </row>
    <row r="1577" spans="2:40" ht="21" customHeight="1" x14ac:dyDescent="0.2">
      <c r="B1577" s="104"/>
      <c r="C1577" s="104"/>
      <c r="D1577" s="104"/>
      <c r="E1577" s="219"/>
      <c r="F1577" s="115"/>
      <c r="G1577" s="96"/>
      <c r="H1577" s="96"/>
      <c r="I1577" s="96"/>
      <c r="J1577" s="96"/>
      <c r="K1577" s="97"/>
      <c r="L1577" s="97"/>
      <c r="M1577" s="104"/>
      <c r="N1577" s="96"/>
      <c r="O1577" s="98"/>
      <c r="P1577" s="98"/>
      <c r="Q1577" s="98"/>
      <c r="R1577" s="111"/>
      <c r="S1577" s="98"/>
      <c r="T1577" s="111"/>
      <c r="U1577" s="98"/>
      <c r="V1577" s="111"/>
      <c r="W1577" s="98"/>
      <c r="X1577" s="98"/>
      <c r="Y1577" s="115"/>
      <c r="Z1577" s="96"/>
      <c r="AA1577" s="111"/>
      <c r="AB1577" s="111"/>
      <c r="AC1577" s="111"/>
      <c r="AD1577" s="111"/>
      <c r="AE1577" s="111"/>
      <c r="AF1577" s="111"/>
      <c r="AG1577" s="111"/>
      <c r="AH1577" s="111"/>
      <c r="AI1577" s="111"/>
      <c r="AJ1577" s="111"/>
      <c r="AK1577" s="111"/>
      <c r="AL1577" s="96"/>
      <c r="AM1577" s="85" t="str">
        <f t="shared" si="48"/>
        <v/>
      </c>
      <c r="AN1577" s="79" t="str">
        <f t="shared" si="49"/>
        <v/>
      </c>
    </row>
    <row r="1578" spans="2:40" ht="21" customHeight="1" x14ac:dyDescent="0.2">
      <c r="B1578" s="104"/>
      <c r="C1578" s="104"/>
      <c r="D1578" s="104"/>
      <c r="E1578" s="219"/>
      <c r="F1578" s="115"/>
      <c r="G1578" s="96"/>
      <c r="H1578" s="96"/>
      <c r="I1578" s="96"/>
      <c r="J1578" s="96"/>
      <c r="K1578" s="97"/>
      <c r="L1578" s="97"/>
      <c r="M1578" s="104"/>
      <c r="N1578" s="96"/>
      <c r="O1578" s="98"/>
      <c r="P1578" s="98"/>
      <c r="Q1578" s="98"/>
      <c r="R1578" s="111"/>
      <c r="S1578" s="98"/>
      <c r="T1578" s="111"/>
      <c r="U1578" s="98"/>
      <c r="V1578" s="111"/>
      <c r="W1578" s="98"/>
      <c r="X1578" s="98"/>
      <c r="Y1578" s="115"/>
      <c r="Z1578" s="96"/>
      <c r="AA1578" s="111"/>
      <c r="AB1578" s="111"/>
      <c r="AC1578" s="111"/>
      <c r="AD1578" s="111"/>
      <c r="AE1578" s="111"/>
      <c r="AF1578" s="111"/>
      <c r="AG1578" s="111"/>
      <c r="AH1578" s="111"/>
      <c r="AI1578" s="111"/>
      <c r="AJ1578" s="111"/>
      <c r="AK1578" s="111"/>
      <c r="AL1578" s="96"/>
      <c r="AM1578" s="85" t="str">
        <f t="shared" si="48"/>
        <v/>
      </c>
      <c r="AN1578" s="79" t="str">
        <f t="shared" si="49"/>
        <v/>
      </c>
    </row>
    <row r="1579" spans="2:40" ht="21" customHeight="1" x14ac:dyDescent="0.2">
      <c r="B1579" s="104"/>
      <c r="C1579" s="104"/>
      <c r="D1579" s="104"/>
      <c r="E1579" s="219"/>
      <c r="F1579" s="115"/>
      <c r="G1579" s="96"/>
      <c r="H1579" s="96"/>
      <c r="I1579" s="96"/>
      <c r="J1579" s="96"/>
      <c r="K1579" s="97"/>
      <c r="L1579" s="97"/>
      <c r="M1579" s="104"/>
      <c r="N1579" s="96"/>
      <c r="O1579" s="98"/>
      <c r="P1579" s="98"/>
      <c r="Q1579" s="98"/>
      <c r="R1579" s="111"/>
      <c r="S1579" s="98"/>
      <c r="T1579" s="111"/>
      <c r="U1579" s="98"/>
      <c r="V1579" s="111"/>
      <c r="W1579" s="98"/>
      <c r="X1579" s="98"/>
      <c r="Y1579" s="115"/>
      <c r="Z1579" s="96"/>
      <c r="AA1579" s="111"/>
      <c r="AB1579" s="111"/>
      <c r="AC1579" s="111"/>
      <c r="AD1579" s="111"/>
      <c r="AE1579" s="111"/>
      <c r="AF1579" s="111"/>
      <c r="AG1579" s="111"/>
      <c r="AH1579" s="111"/>
      <c r="AI1579" s="111"/>
      <c r="AJ1579" s="111"/>
      <c r="AK1579" s="111"/>
      <c r="AL1579" s="96"/>
      <c r="AM1579" s="85" t="str">
        <f t="shared" si="48"/>
        <v/>
      </c>
      <c r="AN1579" s="79" t="str">
        <f t="shared" si="49"/>
        <v/>
      </c>
    </row>
    <row r="1580" spans="2:40" ht="21" customHeight="1" x14ac:dyDescent="0.2">
      <c r="B1580" s="104"/>
      <c r="C1580" s="104"/>
      <c r="D1580" s="104"/>
      <c r="E1580" s="219"/>
      <c r="F1580" s="115"/>
      <c r="G1580" s="96"/>
      <c r="H1580" s="96"/>
      <c r="I1580" s="96"/>
      <c r="J1580" s="96"/>
      <c r="K1580" s="97"/>
      <c r="L1580" s="97"/>
      <c r="M1580" s="104"/>
      <c r="N1580" s="96"/>
      <c r="O1580" s="98"/>
      <c r="P1580" s="98"/>
      <c r="Q1580" s="98"/>
      <c r="R1580" s="111"/>
      <c r="S1580" s="98"/>
      <c r="T1580" s="111"/>
      <c r="U1580" s="98"/>
      <c r="V1580" s="111"/>
      <c r="W1580" s="98"/>
      <c r="X1580" s="98"/>
      <c r="Y1580" s="115"/>
      <c r="Z1580" s="96"/>
      <c r="AA1580" s="111"/>
      <c r="AB1580" s="111"/>
      <c r="AC1580" s="111"/>
      <c r="AD1580" s="111"/>
      <c r="AE1580" s="111"/>
      <c r="AF1580" s="111"/>
      <c r="AG1580" s="111"/>
      <c r="AH1580" s="111"/>
      <c r="AI1580" s="111"/>
      <c r="AJ1580" s="111"/>
      <c r="AK1580" s="111"/>
      <c r="AL1580" s="96"/>
      <c r="AM1580" s="85" t="str">
        <f t="shared" si="48"/>
        <v/>
      </c>
      <c r="AN1580" s="79" t="str">
        <f t="shared" si="49"/>
        <v/>
      </c>
    </row>
    <row r="1581" spans="2:40" ht="21" customHeight="1" x14ac:dyDescent="0.2">
      <c r="B1581" s="104"/>
      <c r="C1581" s="104"/>
      <c r="D1581" s="104"/>
      <c r="E1581" s="219"/>
      <c r="F1581" s="115"/>
      <c r="G1581" s="96"/>
      <c r="H1581" s="96"/>
      <c r="I1581" s="96"/>
      <c r="J1581" s="96"/>
      <c r="K1581" s="97"/>
      <c r="L1581" s="97"/>
      <c r="M1581" s="104"/>
      <c r="N1581" s="96"/>
      <c r="O1581" s="98"/>
      <c r="P1581" s="98"/>
      <c r="Q1581" s="98"/>
      <c r="R1581" s="111"/>
      <c r="S1581" s="98"/>
      <c r="T1581" s="111"/>
      <c r="U1581" s="98"/>
      <c r="V1581" s="111"/>
      <c r="W1581" s="98"/>
      <c r="X1581" s="98"/>
      <c r="Y1581" s="115"/>
      <c r="Z1581" s="96"/>
      <c r="AA1581" s="111"/>
      <c r="AB1581" s="111"/>
      <c r="AC1581" s="111"/>
      <c r="AD1581" s="111"/>
      <c r="AE1581" s="111"/>
      <c r="AF1581" s="111"/>
      <c r="AG1581" s="111"/>
      <c r="AH1581" s="111"/>
      <c r="AI1581" s="111"/>
      <c r="AJ1581" s="111"/>
      <c r="AK1581" s="111"/>
      <c r="AL1581" s="96"/>
      <c r="AM1581" s="85" t="str">
        <f t="shared" si="48"/>
        <v/>
      </c>
      <c r="AN1581" s="79" t="str">
        <f t="shared" si="49"/>
        <v/>
      </c>
    </row>
    <row r="1582" spans="2:40" ht="21" customHeight="1" x14ac:dyDescent="0.2">
      <c r="B1582" s="104"/>
      <c r="C1582" s="104"/>
      <c r="D1582" s="104"/>
      <c r="E1582" s="219"/>
      <c r="F1582" s="115"/>
      <c r="G1582" s="96"/>
      <c r="H1582" s="96"/>
      <c r="I1582" s="96"/>
      <c r="J1582" s="96"/>
      <c r="K1582" s="97"/>
      <c r="L1582" s="97"/>
      <c r="M1582" s="104"/>
      <c r="N1582" s="96"/>
      <c r="O1582" s="98"/>
      <c r="P1582" s="98"/>
      <c r="Q1582" s="98"/>
      <c r="R1582" s="111"/>
      <c r="S1582" s="98"/>
      <c r="T1582" s="111"/>
      <c r="U1582" s="98"/>
      <c r="V1582" s="111"/>
      <c r="W1582" s="98"/>
      <c r="X1582" s="98"/>
      <c r="Y1582" s="115"/>
      <c r="Z1582" s="96"/>
      <c r="AA1582" s="111"/>
      <c r="AB1582" s="111"/>
      <c r="AC1582" s="111"/>
      <c r="AD1582" s="111"/>
      <c r="AE1582" s="111"/>
      <c r="AF1582" s="111"/>
      <c r="AG1582" s="111"/>
      <c r="AH1582" s="111"/>
      <c r="AI1582" s="111"/>
      <c r="AJ1582" s="111"/>
      <c r="AK1582" s="111"/>
      <c r="AL1582" s="96"/>
      <c r="AM1582" s="85" t="str">
        <f t="shared" si="48"/>
        <v/>
      </c>
      <c r="AN1582" s="79" t="str">
        <f t="shared" si="49"/>
        <v/>
      </c>
    </row>
    <row r="1583" spans="2:40" ht="21" customHeight="1" x14ac:dyDescent="0.2">
      <c r="B1583" s="104"/>
      <c r="C1583" s="104"/>
      <c r="D1583" s="104"/>
      <c r="E1583" s="219"/>
      <c r="F1583" s="115"/>
      <c r="G1583" s="96"/>
      <c r="H1583" s="96"/>
      <c r="I1583" s="96"/>
      <c r="J1583" s="96"/>
      <c r="K1583" s="97"/>
      <c r="L1583" s="97"/>
      <c r="M1583" s="104"/>
      <c r="N1583" s="96"/>
      <c r="O1583" s="98"/>
      <c r="P1583" s="98"/>
      <c r="Q1583" s="98"/>
      <c r="R1583" s="111"/>
      <c r="S1583" s="98"/>
      <c r="T1583" s="111"/>
      <c r="U1583" s="98"/>
      <c r="V1583" s="111"/>
      <c r="W1583" s="98"/>
      <c r="X1583" s="98"/>
      <c r="Y1583" s="115"/>
      <c r="Z1583" s="96"/>
      <c r="AA1583" s="111"/>
      <c r="AB1583" s="111"/>
      <c r="AC1583" s="111"/>
      <c r="AD1583" s="111"/>
      <c r="AE1583" s="111"/>
      <c r="AF1583" s="111"/>
      <c r="AG1583" s="111"/>
      <c r="AH1583" s="111"/>
      <c r="AI1583" s="111"/>
      <c r="AJ1583" s="111"/>
      <c r="AK1583" s="111"/>
      <c r="AL1583" s="96"/>
      <c r="AM1583" s="85" t="str">
        <f t="shared" si="48"/>
        <v/>
      </c>
      <c r="AN1583" s="79" t="str">
        <f t="shared" si="49"/>
        <v/>
      </c>
    </row>
    <row r="1584" spans="2:40" ht="21" customHeight="1" x14ac:dyDescent="0.2">
      <c r="B1584" s="104"/>
      <c r="C1584" s="104"/>
      <c r="D1584" s="104"/>
      <c r="E1584" s="219"/>
      <c r="F1584" s="115"/>
      <c r="G1584" s="96"/>
      <c r="H1584" s="96"/>
      <c r="I1584" s="96"/>
      <c r="J1584" s="96"/>
      <c r="K1584" s="97"/>
      <c r="L1584" s="97"/>
      <c r="M1584" s="104"/>
      <c r="N1584" s="96"/>
      <c r="O1584" s="98"/>
      <c r="P1584" s="98"/>
      <c r="Q1584" s="98"/>
      <c r="R1584" s="111"/>
      <c r="S1584" s="98"/>
      <c r="T1584" s="111"/>
      <c r="U1584" s="98"/>
      <c r="V1584" s="111"/>
      <c r="W1584" s="98"/>
      <c r="X1584" s="98"/>
      <c r="Y1584" s="115"/>
      <c r="Z1584" s="96"/>
      <c r="AA1584" s="111"/>
      <c r="AB1584" s="111"/>
      <c r="AC1584" s="111"/>
      <c r="AD1584" s="111"/>
      <c r="AE1584" s="111"/>
      <c r="AF1584" s="111"/>
      <c r="AG1584" s="111"/>
      <c r="AH1584" s="111"/>
      <c r="AI1584" s="111"/>
      <c r="AJ1584" s="111"/>
      <c r="AK1584" s="111"/>
      <c r="AL1584" s="96"/>
      <c r="AM1584" s="85" t="str">
        <f t="shared" si="48"/>
        <v/>
      </c>
      <c r="AN1584" s="79" t="str">
        <f t="shared" si="49"/>
        <v/>
      </c>
    </row>
    <row r="1585" spans="2:40" ht="21" customHeight="1" x14ac:dyDescent="0.2">
      <c r="B1585" s="104"/>
      <c r="C1585" s="104"/>
      <c r="D1585" s="104"/>
      <c r="E1585" s="219"/>
      <c r="F1585" s="115"/>
      <c r="G1585" s="96"/>
      <c r="H1585" s="96"/>
      <c r="I1585" s="96"/>
      <c r="J1585" s="96"/>
      <c r="K1585" s="97"/>
      <c r="L1585" s="97"/>
      <c r="M1585" s="104"/>
      <c r="N1585" s="96"/>
      <c r="O1585" s="98"/>
      <c r="P1585" s="98"/>
      <c r="Q1585" s="98"/>
      <c r="R1585" s="111"/>
      <c r="S1585" s="98"/>
      <c r="T1585" s="111"/>
      <c r="U1585" s="98"/>
      <c r="V1585" s="111"/>
      <c r="W1585" s="98"/>
      <c r="X1585" s="98"/>
      <c r="Y1585" s="115"/>
      <c r="Z1585" s="96"/>
      <c r="AA1585" s="111"/>
      <c r="AB1585" s="111"/>
      <c r="AC1585" s="111"/>
      <c r="AD1585" s="111"/>
      <c r="AE1585" s="111"/>
      <c r="AF1585" s="111"/>
      <c r="AG1585" s="111"/>
      <c r="AH1585" s="111"/>
      <c r="AI1585" s="111"/>
      <c r="AJ1585" s="111"/>
      <c r="AK1585" s="111"/>
      <c r="AL1585" s="96"/>
      <c r="AM1585" s="85" t="str">
        <f t="shared" si="48"/>
        <v/>
      </c>
      <c r="AN1585" s="79" t="str">
        <f t="shared" si="49"/>
        <v/>
      </c>
    </row>
    <row r="1586" spans="2:40" ht="21" customHeight="1" x14ac:dyDescent="0.2">
      <c r="B1586" s="104"/>
      <c r="C1586" s="104"/>
      <c r="D1586" s="104"/>
      <c r="E1586" s="219"/>
      <c r="F1586" s="115"/>
      <c r="G1586" s="96"/>
      <c r="H1586" s="96"/>
      <c r="I1586" s="96"/>
      <c r="J1586" s="96"/>
      <c r="K1586" s="97"/>
      <c r="L1586" s="97"/>
      <c r="M1586" s="104"/>
      <c r="N1586" s="96"/>
      <c r="O1586" s="98"/>
      <c r="P1586" s="98"/>
      <c r="Q1586" s="98"/>
      <c r="R1586" s="111"/>
      <c r="S1586" s="98"/>
      <c r="T1586" s="111"/>
      <c r="U1586" s="98"/>
      <c r="V1586" s="111"/>
      <c r="W1586" s="98"/>
      <c r="X1586" s="98"/>
      <c r="Y1586" s="115"/>
      <c r="Z1586" s="96"/>
      <c r="AA1586" s="111"/>
      <c r="AB1586" s="111"/>
      <c r="AC1586" s="111"/>
      <c r="AD1586" s="111"/>
      <c r="AE1586" s="111"/>
      <c r="AF1586" s="111"/>
      <c r="AG1586" s="111"/>
      <c r="AH1586" s="111"/>
      <c r="AI1586" s="111"/>
      <c r="AJ1586" s="111"/>
      <c r="AK1586" s="111"/>
      <c r="AL1586" s="96"/>
      <c r="AM1586" s="85" t="str">
        <f t="shared" si="48"/>
        <v/>
      </c>
      <c r="AN1586" s="79" t="str">
        <f t="shared" si="49"/>
        <v/>
      </c>
    </row>
    <row r="1587" spans="2:40" ht="21" customHeight="1" x14ac:dyDescent="0.2">
      <c r="B1587" s="104"/>
      <c r="C1587" s="104"/>
      <c r="D1587" s="104"/>
      <c r="E1587" s="219"/>
      <c r="F1587" s="115"/>
      <c r="G1587" s="96"/>
      <c r="H1587" s="96"/>
      <c r="I1587" s="96"/>
      <c r="J1587" s="96"/>
      <c r="K1587" s="97"/>
      <c r="L1587" s="97"/>
      <c r="M1587" s="104"/>
      <c r="N1587" s="96"/>
      <c r="O1587" s="98"/>
      <c r="P1587" s="98"/>
      <c r="Q1587" s="98"/>
      <c r="R1587" s="111"/>
      <c r="S1587" s="98"/>
      <c r="T1587" s="111"/>
      <c r="U1587" s="98"/>
      <c r="V1587" s="111"/>
      <c r="W1587" s="98"/>
      <c r="X1587" s="98"/>
      <c r="Y1587" s="115"/>
      <c r="Z1587" s="96"/>
      <c r="AA1587" s="111"/>
      <c r="AB1587" s="111"/>
      <c r="AC1587" s="111"/>
      <c r="AD1587" s="111"/>
      <c r="AE1587" s="111"/>
      <c r="AF1587" s="111"/>
      <c r="AG1587" s="111"/>
      <c r="AH1587" s="111"/>
      <c r="AI1587" s="111"/>
      <c r="AJ1587" s="111"/>
      <c r="AK1587" s="111"/>
      <c r="AL1587" s="96"/>
      <c r="AM1587" s="85" t="str">
        <f t="shared" si="48"/>
        <v/>
      </c>
      <c r="AN1587" s="79" t="str">
        <f t="shared" si="49"/>
        <v/>
      </c>
    </row>
    <row r="1588" spans="2:40" ht="21" customHeight="1" x14ac:dyDescent="0.2">
      <c r="B1588" s="104"/>
      <c r="C1588" s="104"/>
      <c r="D1588" s="104"/>
      <c r="E1588" s="219"/>
      <c r="F1588" s="115"/>
      <c r="G1588" s="96"/>
      <c r="H1588" s="96"/>
      <c r="I1588" s="96"/>
      <c r="J1588" s="96"/>
      <c r="K1588" s="97"/>
      <c r="L1588" s="97"/>
      <c r="M1588" s="104"/>
      <c r="N1588" s="96"/>
      <c r="O1588" s="98"/>
      <c r="P1588" s="98"/>
      <c r="Q1588" s="98"/>
      <c r="R1588" s="111"/>
      <c r="S1588" s="98"/>
      <c r="T1588" s="111"/>
      <c r="U1588" s="98"/>
      <c r="V1588" s="111"/>
      <c r="W1588" s="98"/>
      <c r="X1588" s="98"/>
      <c r="Y1588" s="115"/>
      <c r="Z1588" s="96"/>
      <c r="AA1588" s="111"/>
      <c r="AB1588" s="111"/>
      <c r="AC1588" s="111"/>
      <c r="AD1588" s="111"/>
      <c r="AE1588" s="111"/>
      <c r="AF1588" s="111"/>
      <c r="AG1588" s="111"/>
      <c r="AH1588" s="111"/>
      <c r="AI1588" s="111"/>
      <c r="AJ1588" s="111"/>
      <c r="AK1588" s="111"/>
      <c r="AL1588" s="96"/>
      <c r="AM1588" s="85" t="str">
        <f t="shared" si="48"/>
        <v/>
      </c>
      <c r="AN1588" s="79" t="str">
        <f t="shared" si="49"/>
        <v/>
      </c>
    </row>
    <row r="1589" spans="2:40" ht="21" customHeight="1" x14ac:dyDescent="0.2">
      <c r="B1589" s="104"/>
      <c r="C1589" s="104"/>
      <c r="D1589" s="104"/>
      <c r="E1589" s="219"/>
      <c r="F1589" s="115"/>
      <c r="G1589" s="96"/>
      <c r="H1589" s="96"/>
      <c r="I1589" s="96"/>
      <c r="J1589" s="96"/>
      <c r="K1589" s="97"/>
      <c r="L1589" s="97"/>
      <c r="M1589" s="104"/>
      <c r="N1589" s="96"/>
      <c r="O1589" s="98"/>
      <c r="P1589" s="98"/>
      <c r="Q1589" s="98"/>
      <c r="R1589" s="111"/>
      <c r="S1589" s="98"/>
      <c r="T1589" s="111"/>
      <c r="U1589" s="98"/>
      <c r="V1589" s="111"/>
      <c r="W1589" s="98"/>
      <c r="X1589" s="98"/>
      <c r="Y1589" s="115"/>
      <c r="Z1589" s="96"/>
      <c r="AA1589" s="111"/>
      <c r="AB1589" s="111"/>
      <c r="AC1589" s="111"/>
      <c r="AD1589" s="111"/>
      <c r="AE1589" s="111"/>
      <c r="AF1589" s="111"/>
      <c r="AG1589" s="111"/>
      <c r="AH1589" s="111"/>
      <c r="AI1589" s="111"/>
      <c r="AJ1589" s="111"/>
      <c r="AK1589" s="111"/>
      <c r="AL1589" s="96"/>
      <c r="AM1589" s="85" t="str">
        <f t="shared" si="48"/>
        <v/>
      </c>
      <c r="AN1589" s="79" t="str">
        <f t="shared" si="49"/>
        <v/>
      </c>
    </row>
    <row r="1590" spans="2:40" ht="21" customHeight="1" x14ac:dyDescent="0.2">
      <c r="B1590" s="104"/>
      <c r="C1590" s="104"/>
      <c r="D1590" s="104"/>
      <c r="E1590" s="219"/>
      <c r="F1590" s="115"/>
      <c r="G1590" s="96"/>
      <c r="H1590" s="96"/>
      <c r="I1590" s="96"/>
      <c r="J1590" s="96"/>
      <c r="K1590" s="97"/>
      <c r="L1590" s="97"/>
      <c r="M1590" s="104"/>
      <c r="N1590" s="96"/>
      <c r="O1590" s="98"/>
      <c r="P1590" s="98"/>
      <c r="Q1590" s="98"/>
      <c r="R1590" s="111"/>
      <c r="S1590" s="98"/>
      <c r="T1590" s="111"/>
      <c r="U1590" s="98"/>
      <c r="V1590" s="111"/>
      <c r="W1590" s="98"/>
      <c r="X1590" s="98"/>
      <c r="Y1590" s="115"/>
      <c r="Z1590" s="96"/>
      <c r="AA1590" s="111"/>
      <c r="AB1590" s="111"/>
      <c r="AC1590" s="111"/>
      <c r="AD1590" s="111"/>
      <c r="AE1590" s="111"/>
      <c r="AF1590" s="111"/>
      <c r="AG1590" s="111"/>
      <c r="AH1590" s="111"/>
      <c r="AI1590" s="111"/>
      <c r="AJ1590" s="111"/>
      <c r="AK1590" s="111"/>
      <c r="AL1590" s="96"/>
      <c r="AM1590" s="85" t="str">
        <f t="shared" si="48"/>
        <v/>
      </c>
      <c r="AN1590" s="79" t="str">
        <f t="shared" si="49"/>
        <v/>
      </c>
    </row>
    <row r="1591" spans="2:40" ht="21" customHeight="1" x14ac:dyDescent="0.2">
      <c r="B1591" s="104"/>
      <c r="C1591" s="104"/>
      <c r="D1591" s="104"/>
      <c r="E1591" s="219"/>
      <c r="F1591" s="115"/>
      <c r="G1591" s="96"/>
      <c r="H1591" s="96"/>
      <c r="I1591" s="96"/>
      <c r="J1591" s="96"/>
      <c r="K1591" s="97"/>
      <c r="L1591" s="97"/>
      <c r="M1591" s="104"/>
      <c r="N1591" s="96"/>
      <c r="O1591" s="98"/>
      <c r="P1591" s="98"/>
      <c r="Q1591" s="98"/>
      <c r="R1591" s="111"/>
      <c r="S1591" s="98"/>
      <c r="T1591" s="111"/>
      <c r="U1591" s="98"/>
      <c r="V1591" s="111"/>
      <c r="W1591" s="98"/>
      <c r="X1591" s="98"/>
      <c r="Y1591" s="115"/>
      <c r="Z1591" s="96"/>
      <c r="AA1591" s="111"/>
      <c r="AB1591" s="111"/>
      <c r="AC1591" s="111"/>
      <c r="AD1591" s="111"/>
      <c r="AE1591" s="111"/>
      <c r="AF1591" s="111"/>
      <c r="AG1591" s="111"/>
      <c r="AH1591" s="111"/>
      <c r="AI1591" s="111"/>
      <c r="AJ1591" s="111"/>
      <c r="AK1591" s="111"/>
      <c r="AL1591" s="96"/>
      <c r="AM1591" s="85" t="str">
        <f t="shared" si="48"/>
        <v/>
      </c>
      <c r="AN1591" s="79" t="str">
        <f t="shared" si="49"/>
        <v/>
      </c>
    </row>
    <row r="1592" spans="2:40" ht="21" customHeight="1" x14ac:dyDescent="0.2">
      <c r="B1592" s="104"/>
      <c r="C1592" s="104"/>
      <c r="D1592" s="104"/>
      <c r="E1592" s="219"/>
      <c r="F1592" s="115"/>
      <c r="G1592" s="96"/>
      <c r="H1592" s="96"/>
      <c r="I1592" s="96"/>
      <c r="J1592" s="96"/>
      <c r="K1592" s="97"/>
      <c r="L1592" s="97"/>
      <c r="M1592" s="104"/>
      <c r="N1592" s="96"/>
      <c r="O1592" s="98"/>
      <c r="P1592" s="98"/>
      <c r="Q1592" s="98"/>
      <c r="R1592" s="111"/>
      <c r="S1592" s="98"/>
      <c r="T1592" s="111"/>
      <c r="U1592" s="98"/>
      <c r="V1592" s="111"/>
      <c r="W1592" s="98"/>
      <c r="X1592" s="98"/>
      <c r="Y1592" s="115"/>
      <c r="Z1592" s="96"/>
      <c r="AA1592" s="111"/>
      <c r="AB1592" s="111"/>
      <c r="AC1592" s="111"/>
      <c r="AD1592" s="111"/>
      <c r="AE1592" s="111"/>
      <c r="AF1592" s="111"/>
      <c r="AG1592" s="111"/>
      <c r="AH1592" s="111"/>
      <c r="AI1592" s="111"/>
      <c r="AJ1592" s="111"/>
      <c r="AK1592" s="111"/>
      <c r="AL1592" s="96"/>
      <c r="AM1592" s="85" t="str">
        <f t="shared" si="48"/>
        <v/>
      </c>
      <c r="AN1592" s="79" t="str">
        <f t="shared" si="49"/>
        <v/>
      </c>
    </row>
    <row r="1593" spans="2:40" ht="21" customHeight="1" x14ac:dyDescent="0.2">
      <c r="B1593" s="104"/>
      <c r="C1593" s="104"/>
      <c r="D1593" s="104"/>
      <c r="E1593" s="219"/>
      <c r="F1593" s="115"/>
      <c r="G1593" s="96"/>
      <c r="H1593" s="96"/>
      <c r="I1593" s="96"/>
      <c r="J1593" s="96"/>
      <c r="K1593" s="97"/>
      <c r="L1593" s="97"/>
      <c r="M1593" s="104"/>
      <c r="N1593" s="96"/>
      <c r="O1593" s="98"/>
      <c r="P1593" s="98"/>
      <c r="Q1593" s="98"/>
      <c r="R1593" s="111"/>
      <c r="S1593" s="98"/>
      <c r="T1593" s="111"/>
      <c r="U1593" s="98"/>
      <c r="V1593" s="111"/>
      <c r="W1593" s="98"/>
      <c r="X1593" s="98"/>
      <c r="Y1593" s="115"/>
      <c r="Z1593" s="96"/>
      <c r="AA1593" s="111"/>
      <c r="AB1593" s="111"/>
      <c r="AC1593" s="111"/>
      <c r="AD1593" s="111"/>
      <c r="AE1593" s="111"/>
      <c r="AF1593" s="111"/>
      <c r="AG1593" s="111"/>
      <c r="AH1593" s="111"/>
      <c r="AI1593" s="111"/>
      <c r="AJ1593" s="111"/>
      <c r="AK1593" s="111"/>
      <c r="AL1593" s="96"/>
      <c r="AM1593" s="85" t="str">
        <f t="shared" si="48"/>
        <v/>
      </c>
      <c r="AN1593" s="79" t="str">
        <f t="shared" si="49"/>
        <v/>
      </c>
    </row>
    <row r="1594" spans="2:40" ht="21" customHeight="1" x14ac:dyDescent="0.2">
      <c r="B1594" s="104"/>
      <c r="C1594" s="104"/>
      <c r="D1594" s="104"/>
      <c r="E1594" s="219"/>
      <c r="F1594" s="115"/>
      <c r="G1594" s="96"/>
      <c r="H1594" s="96"/>
      <c r="I1594" s="96"/>
      <c r="J1594" s="96"/>
      <c r="K1594" s="97"/>
      <c r="L1594" s="97"/>
      <c r="M1594" s="104"/>
      <c r="N1594" s="96"/>
      <c r="O1594" s="98"/>
      <c r="P1594" s="98"/>
      <c r="Q1594" s="98"/>
      <c r="R1594" s="111"/>
      <c r="S1594" s="98"/>
      <c r="T1594" s="111"/>
      <c r="U1594" s="98"/>
      <c r="V1594" s="111"/>
      <c r="W1594" s="98"/>
      <c r="X1594" s="98"/>
      <c r="Y1594" s="115"/>
      <c r="Z1594" s="96"/>
      <c r="AA1594" s="111"/>
      <c r="AB1594" s="111"/>
      <c r="AC1594" s="111"/>
      <c r="AD1594" s="111"/>
      <c r="AE1594" s="111"/>
      <c r="AF1594" s="111"/>
      <c r="AG1594" s="111"/>
      <c r="AH1594" s="111"/>
      <c r="AI1594" s="111"/>
      <c r="AJ1594" s="111"/>
      <c r="AK1594" s="111"/>
      <c r="AL1594" s="96"/>
      <c r="AM1594" s="85" t="str">
        <f t="shared" si="48"/>
        <v/>
      </c>
      <c r="AN1594" s="79" t="str">
        <f t="shared" si="49"/>
        <v/>
      </c>
    </row>
    <row r="1595" spans="2:40" ht="21" customHeight="1" x14ac:dyDescent="0.2">
      <c r="B1595" s="104"/>
      <c r="C1595" s="104"/>
      <c r="D1595" s="104"/>
      <c r="E1595" s="219"/>
      <c r="F1595" s="115"/>
      <c r="G1595" s="96"/>
      <c r="H1595" s="96"/>
      <c r="I1595" s="96"/>
      <c r="J1595" s="96"/>
      <c r="K1595" s="97"/>
      <c r="L1595" s="97"/>
      <c r="M1595" s="104"/>
      <c r="N1595" s="96"/>
      <c r="O1595" s="98"/>
      <c r="P1595" s="98"/>
      <c r="Q1595" s="98"/>
      <c r="R1595" s="111"/>
      <c r="S1595" s="98"/>
      <c r="T1595" s="111"/>
      <c r="U1595" s="98"/>
      <c r="V1595" s="111"/>
      <c r="W1595" s="98"/>
      <c r="X1595" s="98"/>
      <c r="Y1595" s="115"/>
      <c r="Z1595" s="96"/>
      <c r="AA1595" s="111"/>
      <c r="AB1595" s="111"/>
      <c r="AC1595" s="111"/>
      <c r="AD1595" s="111"/>
      <c r="AE1595" s="111"/>
      <c r="AF1595" s="111"/>
      <c r="AG1595" s="111"/>
      <c r="AH1595" s="111"/>
      <c r="AI1595" s="111"/>
      <c r="AJ1595" s="111"/>
      <c r="AK1595" s="111"/>
      <c r="AL1595" s="96"/>
      <c r="AM1595" s="85" t="str">
        <f t="shared" si="48"/>
        <v/>
      </c>
      <c r="AN1595" s="79" t="str">
        <f t="shared" si="49"/>
        <v/>
      </c>
    </row>
    <row r="1596" spans="2:40" ht="21" customHeight="1" x14ac:dyDescent="0.2">
      <c r="B1596" s="104"/>
      <c r="C1596" s="104"/>
      <c r="D1596" s="104"/>
      <c r="E1596" s="219"/>
      <c r="F1596" s="115"/>
      <c r="G1596" s="96"/>
      <c r="H1596" s="96"/>
      <c r="I1596" s="96"/>
      <c r="J1596" s="96"/>
      <c r="K1596" s="97"/>
      <c r="L1596" s="97"/>
      <c r="M1596" s="104"/>
      <c r="N1596" s="96"/>
      <c r="O1596" s="98"/>
      <c r="P1596" s="98"/>
      <c r="Q1596" s="98"/>
      <c r="R1596" s="111"/>
      <c r="S1596" s="98"/>
      <c r="T1596" s="111"/>
      <c r="U1596" s="98"/>
      <c r="V1596" s="111"/>
      <c r="W1596" s="98"/>
      <c r="X1596" s="98"/>
      <c r="Y1596" s="115"/>
      <c r="Z1596" s="96"/>
      <c r="AA1596" s="111"/>
      <c r="AB1596" s="111"/>
      <c r="AC1596" s="111"/>
      <c r="AD1596" s="111"/>
      <c r="AE1596" s="111"/>
      <c r="AF1596" s="111"/>
      <c r="AG1596" s="111"/>
      <c r="AH1596" s="111"/>
      <c r="AI1596" s="111"/>
      <c r="AJ1596" s="111"/>
      <c r="AK1596" s="111"/>
      <c r="AL1596" s="96"/>
      <c r="AM1596" s="85" t="str">
        <f t="shared" si="48"/>
        <v/>
      </c>
      <c r="AN1596" s="79" t="str">
        <f t="shared" si="49"/>
        <v/>
      </c>
    </row>
    <row r="1597" spans="2:40" ht="21" customHeight="1" x14ac:dyDescent="0.2">
      <c r="B1597" s="104"/>
      <c r="C1597" s="104"/>
      <c r="D1597" s="104"/>
      <c r="E1597" s="219"/>
      <c r="F1597" s="115"/>
      <c r="G1597" s="96"/>
      <c r="H1597" s="96"/>
      <c r="I1597" s="96"/>
      <c r="J1597" s="96"/>
      <c r="K1597" s="97"/>
      <c r="L1597" s="97"/>
      <c r="M1597" s="104"/>
      <c r="N1597" s="96"/>
      <c r="O1597" s="98"/>
      <c r="P1597" s="98"/>
      <c r="Q1597" s="98"/>
      <c r="R1597" s="111"/>
      <c r="S1597" s="98"/>
      <c r="T1597" s="111"/>
      <c r="U1597" s="98"/>
      <c r="V1597" s="111"/>
      <c r="W1597" s="98"/>
      <c r="X1597" s="98"/>
      <c r="Y1597" s="115"/>
      <c r="Z1597" s="96"/>
      <c r="AA1597" s="111"/>
      <c r="AB1597" s="111"/>
      <c r="AC1597" s="111"/>
      <c r="AD1597" s="111"/>
      <c r="AE1597" s="111"/>
      <c r="AF1597" s="111"/>
      <c r="AG1597" s="111"/>
      <c r="AH1597" s="111"/>
      <c r="AI1597" s="111"/>
      <c r="AJ1597" s="111"/>
      <c r="AK1597" s="111"/>
      <c r="AL1597" s="96"/>
      <c r="AM1597" s="85" t="str">
        <f t="shared" si="48"/>
        <v/>
      </c>
      <c r="AN1597" s="79" t="str">
        <f t="shared" si="49"/>
        <v/>
      </c>
    </row>
    <row r="1598" spans="2:40" ht="21" customHeight="1" x14ac:dyDescent="0.2">
      <c r="B1598" s="104"/>
      <c r="C1598" s="104"/>
      <c r="D1598" s="104"/>
      <c r="E1598" s="219"/>
      <c r="F1598" s="115"/>
      <c r="G1598" s="96"/>
      <c r="H1598" s="96"/>
      <c r="I1598" s="96"/>
      <c r="J1598" s="96"/>
      <c r="K1598" s="97"/>
      <c r="L1598" s="97"/>
      <c r="M1598" s="104"/>
      <c r="N1598" s="96"/>
      <c r="O1598" s="98"/>
      <c r="P1598" s="98"/>
      <c r="Q1598" s="98"/>
      <c r="R1598" s="111"/>
      <c r="S1598" s="98"/>
      <c r="T1598" s="111"/>
      <c r="U1598" s="98"/>
      <c r="V1598" s="111"/>
      <c r="W1598" s="98"/>
      <c r="X1598" s="98"/>
      <c r="Y1598" s="115"/>
      <c r="Z1598" s="96"/>
      <c r="AA1598" s="111"/>
      <c r="AB1598" s="111"/>
      <c r="AC1598" s="111"/>
      <c r="AD1598" s="111"/>
      <c r="AE1598" s="111"/>
      <c r="AF1598" s="111"/>
      <c r="AG1598" s="111"/>
      <c r="AH1598" s="111"/>
      <c r="AI1598" s="111"/>
      <c r="AJ1598" s="111"/>
      <c r="AK1598" s="111"/>
      <c r="AL1598" s="96"/>
      <c r="AM1598" s="85" t="str">
        <f t="shared" si="48"/>
        <v/>
      </c>
      <c r="AN1598" s="79" t="str">
        <f t="shared" si="49"/>
        <v/>
      </c>
    </row>
    <row r="1599" spans="2:40" ht="21" customHeight="1" x14ac:dyDescent="0.2">
      <c r="B1599" s="104"/>
      <c r="C1599" s="104"/>
      <c r="D1599" s="104"/>
      <c r="E1599" s="219"/>
      <c r="F1599" s="115"/>
      <c r="G1599" s="96"/>
      <c r="H1599" s="96"/>
      <c r="I1599" s="96"/>
      <c r="J1599" s="96"/>
      <c r="K1599" s="97"/>
      <c r="L1599" s="97"/>
      <c r="M1599" s="104"/>
      <c r="N1599" s="96"/>
      <c r="O1599" s="98"/>
      <c r="P1599" s="98"/>
      <c r="Q1599" s="98"/>
      <c r="R1599" s="111"/>
      <c r="S1599" s="98"/>
      <c r="T1599" s="111"/>
      <c r="U1599" s="98"/>
      <c r="V1599" s="111"/>
      <c r="W1599" s="98"/>
      <c r="X1599" s="98"/>
      <c r="Y1599" s="115"/>
      <c r="Z1599" s="96"/>
      <c r="AA1599" s="111"/>
      <c r="AB1599" s="111"/>
      <c r="AC1599" s="111"/>
      <c r="AD1599" s="111"/>
      <c r="AE1599" s="111"/>
      <c r="AF1599" s="111"/>
      <c r="AG1599" s="111"/>
      <c r="AH1599" s="111"/>
      <c r="AI1599" s="111"/>
      <c r="AJ1599" s="111"/>
      <c r="AK1599" s="111"/>
      <c r="AL1599" s="96"/>
      <c r="AM1599" s="85" t="str">
        <f t="shared" si="48"/>
        <v/>
      </c>
      <c r="AN1599" s="79" t="str">
        <f t="shared" si="49"/>
        <v/>
      </c>
    </row>
    <row r="1600" spans="2:40" ht="21" customHeight="1" x14ac:dyDescent="0.2">
      <c r="B1600" s="104"/>
      <c r="C1600" s="104"/>
      <c r="D1600" s="104"/>
      <c r="E1600" s="219"/>
      <c r="F1600" s="115"/>
      <c r="G1600" s="96"/>
      <c r="H1600" s="96"/>
      <c r="I1600" s="96"/>
      <c r="J1600" s="96"/>
      <c r="K1600" s="97"/>
      <c r="L1600" s="97"/>
      <c r="M1600" s="104"/>
      <c r="N1600" s="96"/>
      <c r="O1600" s="98"/>
      <c r="P1600" s="98"/>
      <c r="Q1600" s="98"/>
      <c r="R1600" s="111"/>
      <c r="S1600" s="98"/>
      <c r="T1600" s="111"/>
      <c r="U1600" s="98"/>
      <c r="V1600" s="111"/>
      <c r="W1600" s="98"/>
      <c r="X1600" s="98"/>
      <c r="Y1600" s="115"/>
      <c r="Z1600" s="96"/>
      <c r="AA1600" s="111"/>
      <c r="AB1600" s="111"/>
      <c r="AC1600" s="111"/>
      <c r="AD1600" s="111"/>
      <c r="AE1600" s="111"/>
      <c r="AF1600" s="111"/>
      <c r="AG1600" s="111"/>
      <c r="AH1600" s="111"/>
      <c r="AI1600" s="111"/>
      <c r="AJ1600" s="111"/>
      <c r="AK1600" s="111"/>
      <c r="AL1600" s="96"/>
      <c r="AM1600" s="85" t="str">
        <f t="shared" si="48"/>
        <v/>
      </c>
      <c r="AN1600" s="79" t="str">
        <f t="shared" si="49"/>
        <v/>
      </c>
    </row>
    <row r="1601" spans="2:40" ht="21" customHeight="1" x14ac:dyDescent="0.2">
      <c r="B1601" s="104"/>
      <c r="C1601" s="104"/>
      <c r="D1601" s="104"/>
      <c r="E1601" s="219"/>
      <c r="F1601" s="115"/>
      <c r="G1601" s="96"/>
      <c r="H1601" s="96"/>
      <c r="I1601" s="96"/>
      <c r="J1601" s="96"/>
      <c r="K1601" s="97"/>
      <c r="L1601" s="97"/>
      <c r="M1601" s="104"/>
      <c r="N1601" s="96"/>
      <c r="O1601" s="98"/>
      <c r="P1601" s="98"/>
      <c r="Q1601" s="98"/>
      <c r="R1601" s="111"/>
      <c r="S1601" s="98"/>
      <c r="T1601" s="111"/>
      <c r="U1601" s="98"/>
      <c r="V1601" s="111"/>
      <c r="W1601" s="98"/>
      <c r="X1601" s="98"/>
      <c r="Y1601" s="115"/>
      <c r="Z1601" s="96"/>
      <c r="AA1601" s="111"/>
      <c r="AB1601" s="111"/>
      <c r="AC1601" s="111"/>
      <c r="AD1601" s="111"/>
      <c r="AE1601" s="111"/>
      <c r="AF1601" s="111"/>
      <c r="AG1601" s="111"/>
      <c r="AH1601" s="111"/>
      <c r="AI1601" s="111"/>
      <c r="AJ1601" s="111"/>
      <c r="AK1601" s="111"/>
      <c r="AL1601" s="96"/>
      <c r="AM1601" s="85" t="str">
        <f t="shared" si="48"/>
        <v/>
      </c>
      <c r="AN1601" s="79" t="str">
        <f t="shared" si="49"/>
        <v/>
      </c>
    </row>
    <row r="1602" spans="2:40" ht="21" customHeight="1" x14ac:dyDescent="0.2">
      <c r="B1602" s="104"/>
      <c r="C1602" s="104"/>
      <c r="D1602" s="104"/>
      <c r="E1602" s="219"/>
      <c r="F1602" s="115"/>
      <c r="G1602" s="96"/>
      <c r="H1602" s="96"/>
      <c r="I1602" s="96"/>
      <c r="J1602" s="96"/>
      <c r="K1602" s="97"/>
      <c r="L1602" s="97"/>
      <c r="M1602" s="104"/>
      <c r="N1602" s="96"/>
      <c r="O1602" s="98"/>
      <c r="P1602" s="98"/>
      <c r="Q1602" s="98"/>
      <c r="R1602" s="111"/>
      <c r="S1602" s="98"/>
      <c r="T1602" s="111"/>
      <c r="U1602" s="98"/>
      <c r="V1602" s="111"/>
      <c r="W1602" s="98"/>
      <c r="X1602" s="98"/>
      <c r="Y1602" s="115"/>
      <c r="Z1602" s="96"/>
      <c r="AA1602" s="111"/>
      <c r="AB1602" s="111"/>
      <c r="AC1602" s="111"/>
      <c r="AD1602" s="111"/>
      <c r="AE1602" s="111"/>
      <c r="AF1602" s="111"/>
      <c r="AG1602" s="111"/>
      <c r="AH1602" s="111"/>
      <c r="AI1602" s="111"/>
      <c r="AJ1602" s="111"/>
      <c r="AK1602" s="111"/>
      <c r="AL1602" s="96"/>
      <c r="AM1602" s="85" t="str">
        <f t="shared" si="48"/>
        <v/>
      </c>
      <c r="AN1602" s="79" t="str">
        <f t="shared" si="49"/>
        <v/>
      </c>
    </row>
    <row r="1603" spans="2:40" ht="21" customHeight="1" x14ac:dyDescent="0.2">
      <c r="B1603" s="104"/>
      <c r="C1603" s="104"/>
      <c r="D1603" s="104"/>
      <c r="E1603" s="219"/>
      <c r="F1603" s="115"/>
      <c r="G1603" s="96"/>
      <c r="H1603" s="96"/>
      <c r="I1603" s="96"/>
      <c r="J1603" s="96"/>
      <c r="K1603" s="97"/>
      <c r="L1603" s="97"/>
      <c r="M1603" s="104"/>
      <c r="N1603" s="96"/>
      <c r="O1603" s="98"/>
      <c r="P1603" s="98"/>
      <c r="Q1603" s="98"/>
      <c r="R1603" s="111"/>
      <c r="S1603" s="98"/>
      <c r="T1603" s="111"/>
      <c r="U1603" s="98"/>
      <c r="V1603" s="111"/>
      <c r="W1603" s="98"/>
      <c r="X1603" s="98"/>
      <c r="Y1603" s="115"/>
      <c r="Z1603" s="96"/>
      <c r="AA1603" s="111"/>
      <c r="AB1603" s="111"/>
      <c r="AC1603" s="111"/>
      <c r="AD1603" s="111"/>
      <c r="AE1603" s="111"/>
      <c r="AF1603" s="111"/>
      <c r="AG1603" s="111"/>
      <c r="AH1603" s="111"/>
      <c r="AI1603" s="111"/>
      <c r="AJ1603" s="111"/>
      <c r="AK1603" s="111"/>
      <c r="AL1603" s="96"/>
      <c r="AM1603" s="85" t="str">
        <f t="shared" si="48"/>
        <v/>
      </c>
      <c r="AN1603" s="79" t="str">
        <f t="shared" si="49"/>
        <v/>
      </c>
    </row>
    <row r="1604" spans="2:40" ht="21" customHeight="1" x14ac:dyDescent="0.2">
      <c r="B1604" s="104"/>
      <c r="C1604" s="104"/>
      <c r="D1604" s="104"/>
      <c r="E1604" s="219"/>
      <c r="F1604" s="115"/>
      <c r="G1604" s="96"/>
      <c r="H1604" s="96"/>
      <c r="I1604" s="96"/>
      <c r="J1604" s="96"/>
      <c r="K1604" s="97"/>
      <c r="L1604" s="97"/>
      <c r="M1604" s="104"/>
      <c r="N1604" s="96"/>
      <c r="O1604" s="98"/>
      <c r="P1604" s="98"/>
      <c r="Q1604" s="98"/>
      <c r="R1604" s="111"/>
      <c r="S1604" s="98"/>
      <c r="T1604" s="111"/>
      <c r="U1604" s="98"/>
      <c r="V1604" s="111"/>
      <c r="W1604" s="98"/>
      <c r="X1604" s="98"/>
      <c r="Y1604" s="115"/>
      <c r="Z1604" s="96"/>
      <c r="AA1604" s="111"/>
      <c r="AB1604" s="111"/>
      <c r="AC1604" s="111"/>
      <c r="AD1604" s="111"/>
      <c r="AE1604" s="111"/>
      <c r="AF1604" s="111"/>
      <c r="AG1604" s="111"/>
      <c r="AH1604" s="111"/>
      <c r="AI1604" s="111"/>
      <c r="AJ1604" s="111"/>
      <c r="AK1604" s="111"/>
      <c r="AL1604" s="96"/>
      <c r="AM1604" s="85" t="str">
        <f t="shared" si="48"/>
        <v/>
      </c>
      <c r="AN1604" s="79" t="str">
        <f t="shared" si="49"/>
        <v/>
      </c>
    </row>
    <row r="1605" spans="2:40" ht="21" customHeight="1" x14ac:dyDescent="0.2">
      <c r="B1605" s="104"/>
      <c r="C1605" s="104"/>
      <c r="D1605" s="104"/>
      <c r="E1605" s="219"/>
      <c r="F1605" s="115"/>
      <c r="G1605" s="96"/>
      <c r="H1605" s="96"/>
      <c r="I1605" s="96"/>
      <c r="J1605" s="96"/>
      <c r="K1605" s="97"/>
      <c r="L1605" s="97"/>
      <c r="M1605" s="104"/>
      <c r="N1605" s="96"/>
      <c r="O1605" s="98"/>
      <c r="P1605" s="98"/>
      <c r="Q1605" s="98"/>
      <c r="R1605" s="111"/>
      <c r="S1605" s="98"/>
      <c r="T1605" s="111"/>
      <c r="U1605" s="98"/>
      <c r="V1605" s="111"/>
      <c r="W1605" s="98"/>
      <c r="X1605" s="98"/>
      <c r="Y1605" s="115"/>
      <c r="Z1605" s="96"/>
      <c r="AA1605" s="111"/>
      <c r="AB1605" s="111"/>
      <c r="AC1605" s="111"/>
      <c r="AD1605" s="111"/>
      <c r="AE1605" s="111"/>
      <c r="AF1605" s="111"/>
      <c r="AG1605" s="111"/>
      <c r="AH1605" s="111"/>
      <c r="AI1605" s="111"/>
      <c r="AJ1605" s="111"/>
      <c r="AK1605" s="111"/>
      <c r="AL1605" s="96"/>
      <c r="AM1605" s="85" t="str">
        <f t="shared" si="48"/>
        <v/>
      </c>
      <c r="AN1605" s="79" t="str">
        <f t="shared" si="49"/>
        <v/>
      </c>
    </row>
    <row r="1606" spans="2:40" ht="21" customHeight="1" x14ac:dyDescent="0.2">
      <c r="B1606" s="104"/>
      <c r="C1606" s="104"/>
      <c r="D1606" s="104"/>
      <c r="E1606" s="219"/>
      <c r="F1606" s="115"/>
      <c r="G1606" s="96"/>
      <c r="H1606" s="96"/>
      <c r="I1606" s="96"/>
      <c r="J1606" s="96"/>
      <c r="K1606" s="97"/>
      <c r="L1606" s="97"/>
      <c r="M1606" s="104"/>
      <c r="N1606" s="96"/>
      <c r="O1606" s="98"/>
      <c r="P1606" s="98"/>
      <c r="Q1606" s="98"/>
      <c r="R1606" s="111"/>
      <c r="S1606" s="98"/>
      <c r="T1606" s="111"/>
      <c r="U1606" s="98"/>
      <c r="V1606" s="111"/>
      <c r="W1606" s="98"/>
      <c r="X1606" s="98"/>
      <c r="Y1606" s="115"/>
      <c r="Z1606" s="96"/>
      <c r="AA1606" s="111"/>
      <c r="AB1606" s="111"/>
      <c r="AC1606" s="111"/>
      <c r="AD1606" s="111"/>
      <c r="AE1606" s="111"/>
      <c r="AF1606" s="111"/>
      <c r="AG1606" s="111"/>
      <c r="AH1606" s="111"/>
      <c r="AI1606" s="111"/>
      <c r="AJ1606" s="111"/>
      <c r="AK1606" s="111"/>
      <c r="AL1606" s="96"/>
      <c r="AM1606" s="85" t="str">
        <f t="shared" si="48"/>
        <v/>
      </c>
      <c r="AN1606" s="79" t="str">
        <f t="shared" si="49"/>
        <v/>
      </c>
    </row>
    <row r="1607" spans="2:40" ht="21" customHeight="1" x14ac:dyDescent="0.2">
      <c r="B1607" s="104"/>
      <c r="C1607" s="104"/>
      <c r="D1607" s="104"/>
      <c r="E1607" s="219"/>
      <c r="F1607" s="115"/>
      <c r="G1607" s="96"/>
      <c r="H1607" s="96"/>
      <c r="I1607" s="96"/>
      <c r="J1607" s="96"/>
      <c r="K1607" s="97"/>
      <c r="L1607" s="97"/>
      <c r="M1607" s="104"/>
      <c r="N1607" s="96"/>
      <c r="O1607" s="98"/>
      <c r="P1607" s="98"/>
      <c r="Q1607" s="98"/>
      <c r="R1607" s="111"/>
      <c r="S1607" s="98"/>
      <c r="T1607" s="111"/>
      <c r="U1607" s="98"/>
      <c r="V1607" s="111"/>
      <c r="W1607" s="98"/>
      <c r="X1607" s="98"/>
      <c r="Y1607" s="115"/>
      <c r="Z1607" s="96"/>
      <c r="AA1607" s="111"/>
      <c r="AB1607" s="111"/>
      <c r="AC1607" s="111"/>
      <c r="AD1607" s="111"/>
      <c r="AE1607" s="111"/>
      <c r="AF1607" s="111"/>
      <c r="AG1607" s="111"/>
      <c r="AH1607" s="111"/>
      <c r="AI1607" s="111"/>
      <c r="AJ1607" s="111"/>
      <c r="AK1607" s="111"/>
      <c r="AL1607" s="96"/>
      <c r="AM1607" s="85" t="str">
        <f t="shared" si="48"/>
        <v/>
      </c>
      <c r="AN1607" s="79" t="str">
        <f t="shared" si="49"/>
        <v/>
      </c>
    </row>
    <row r="1608" spans="2:40" ht="21" customHeight="1" x14ac:dyDescent="0.2">
      <c r="B1608" s="104"/>
      <c r="C1608" s="104"/>
      <c r="D1608" s="104"/>
      <c r="E1608" s="219"/>
      <c r="F1608" s="115"/>
      <c r="G1608" s="96"/>
      <c r="H1608" s="96"/>
      <c r="I1608" s="96"/>
      <c r="J1608" s="96"/>
      <c r="K1608" s="97"/>
      <c r="L1608" s="97"/>
      <c r="M1608" s="104"/>
      <c r="N1608" s="96"/>
      <c r="O1608" s="98"/>
      <c r="P1608" s="98"/>
      <c r="Q1608" s="98"/>
      <c r="R1608" s="111"/>
      <c r="S1608" s="98"/>
      <c r="T1608" s="111"/>
      <c r="U1608" s="98"/>
      <c r="V1608" s="111"/>
      <c r="W1608" s="98"/>
      <c r="X1608" s="98"/>
      <c r="Y1608" s="115"/>
      <c r="Z1608" s="96"/>
      <c r="AA1608" s="111"/>
      <c r="AB1608" s="111"/>
      <c r="AC1608" s="111"/>
      <c r="AD1608" s="111"/>
      <c r="AE1608" s="111"/>
      <c r="AF1608" s="111"/>
      <c r="AG1608" s="111"/>
      <c r="AH1608" s="111"/>
      <c r="AI1608" s="111"/>
      <c r="AJ1608" s="111"/>
      <c r="AK1608" s="111"/>
      <c r="AL1608" s="96"/>
      <c r="AM1608" s="85" t="str">
        <f t="shared" si="48"/>
        <v/>
      </c>
      <c r="AN1608" s="79" t="str">
        <f t="shared" si="49"/>
        <v/>
      </c>
    </row>
    <row r="1609" spans="2:40" ht="21" customHeight="1" x14ac:dyDescent="0.2">
      <c r="B1609" s="104"/>
      <c r="C1609" s="104"/>
      <c r="D1609" s="104"/>
      <c r="E1609" s="219"/>
      <c r="F1609" s="115"/>
      <c r="G1609" s="96"/>
      <c r="H1609" s="96"/>
      <c r="I1609" s="96"/>
      <c r="J1609" s="96"/>
      <c r="K1609" s="97"/>
      <c r="L1609" s="97"/>
      <c r="M1609" s="104"/>
      <c r="N1609" s="96"/>
      <c r="O1609" s="98"/>
      <c r="P1609" s="98"/>
      <c r="Q1609" s="98"/>
      <c r="R1609" s="111"/>
      <c r="S1609" s="98"/>
      <c r="T1609" s="111"/>
      <c r="U1609" s="98"/>
      <c r="V1609" s="111"/>
      <c r="W1609" s="98"/>
      <c r="X1609" s="98"/>
      <c r="Y1609" s="115"/>
      <c r="Z1609" s="96"/>
      <c r="AA1609" s="111"/>
      <c r="AB1609" s="111"/>
      <c r="AC1609" s="111"/>
      <c r="AD1609" s="111"/>
      <c r="AE1609" s="111"/>
      <c r="AF1609" s="111"/>
      <c r="AG1609" s="111"/>
      <c r="AH1609" s="111"/>
      <c r="AI1609" s="111"/>
      <c r="AJ1609" s="111"/>
      <c r="AK1609" s="111"/>
      <c r="AL1609" s="96"/>
      <c r="AM1609" s="85" t="str">
        <f t="shared" si="48"/>
        <v/>
      </c>
      <c r="AN1609" s="79" t="str">
        <f t="shared" si="49"/>
        <v/>
      </c>
    </row>
    <row r="1610" spans="2:40" ht="21" customHeight="1" x14ac:dyDescent="0.2">
      <c r="B1610" s="104"/>
      <c r="C1610" s="104"/>
      <c r="D1610" s="104"/>
      <c r="E1610" s="219"/>
      <c r="F1610" s="115"/>
      <c r="G1610" s="96"/>
      <c r="H1610" s="96"/>
      <c r="I1610" s="96"/>
      <c r="J1610" s="96"/>
      <c r="K1610" s="97"/>
      <c r="L1610" s="97"/>
      <c r="M1610" s="104"/>
      <c r="N1610" s="96"/>
      <c r="O1610" s="98"/>
      <c r="P1610" s="98"/>
      <c r="Q1610" s="98"/>
      <c r="R1610" s="111"/>
      <c r="S1610" s="98"/>
      <c r="T1610" s="111"/>
      <c r="U1610" s="98"/>
      <c r="V1610" s="111"/>
      <c r="W1610" s="98"/>
      <c r="X1610" s="98"/>
      <c r="Y1610" s="115"/>
      <c r="Z1610" s="96"/>
      <c r="AA1610" s="111"/>
      <c r="AB1610" s="111"/>
      <c r="AC1610" s="111"/>
      <c r="AD1610" s="111"/>
      <c r="AE1610" s="111"/>
      <c r="AF1610" s="111"/>
      <c r="AG1610" s="111"/>
      <c r="AH1610" s="111"/>
      <c r="AI1610" s="111"/>
      <c r="AJ1610" s="111"/>
      <c r="AK1610" s="111"/>
      <c r="AL1610" s="96"/>
      <c r="AM1610" s="85" t="str">
        <f t="shared" si="48"/>
        <v/>
      </c>
      <c r="AN1610" s="79" t="str">
        <f t="shared" si="49"/>
        <v/>
      </c>
    </row>
    <row r="1611" spans="2:40" ht="21" customHeight="1" x14ac:dyDescent="0.2">
      <c r="B1611" s="104"/>
      <c r="C1611" s="104"/>
      <c r="D1611" s="104"/>
      <c r="E1611" s="219"/>
      <c r="F1611" s="115"/>
      <c r="G1611" s="96"/>
      <c r="H1611" s="96"/>
      <c r="I1611" s="96"/>
      <c r="J1611" s="96"/>
      <c r="K1611" s="97"/>
      <c r="L1611" s="97"/>
      <c r="M1611" s="104"/>
      <c r="N1611" s="96"/>
      <c r="O1611" s="98"/>
      <c r="P1611" s="98"/>
      <c r="Q1611" s="98"/>
      <c r="R1611" s="111"/>
      <c r="S1611" s="98"/>
      <c r="T1611" s="111"/>
      <c r="U1611" s="98"/>
      <c r="V1611" s="111"/>
      <c r="W1611" s="98"/>
      <c r="X1611" s="98"/>
      <c r="Y1611" s="115"/>
      <c r="Z1611" s="96"/>
      <c r="AA1611" s="111"/>
      <c r="AB1611" s="111"/>
      <c r="AC1611" s="111"/>
      <c r="AD1611" s="111"/>
      <c r="AE1611" s="111"/>
      <c r="AF1611" s="111"/>
      <c r="AG1611" s="111"/>
      <c r="AH1611" s="111"/>
      <c r="AI1611" s="111"/>
      <c r="AJ1611" s="111"/>
      <c r="AK1611" s="111"/>
      <c r="AL1611" s="96"/>
      <c r="AM1611" s="85" t="str">
        <f t="shared" si="48"/>
        <v/>
      </c>
      <c r="AN1611" s="79" t="str">
        <f t="shared" si="49"/>
        <v/>
      </c>
    </row>
    <row r="1612" spans="2:40" ht="21" customHeight="1" x14ac:dyDescent="0.2">
      <c r="B1612" s="104"/>
      <c r="C1612" s="104"/>
      <c r="D1612" s="104"/>
      <c r="E1612" s="219"/>
      <c r="F1612" s="115"/>
      <c r="G1612" s="96"/>
      <c r="H1612" s="96"/>
      <c r="I1612" s="96"/>
      <c r="J1612" s="96"/>
      <c r="K1612" s="97"/>
      <c r="L1612" s="97"/>
      <c r="M1612" s="104"/>
      <c r="N1612" s="96"/>
      <c r="O1612" s="98"/>
      <c r="P1612" s="98"/>
      <c r="Q1612" s="98"/>
      <c r="R1612" s="111"/>
      <c r="S1612" s="98"/>
      <c r="T1612" s="111"/>
      <c r="U1612" s="98"/>
      <c r="V1612" s="111"/>
      <c r="W1612" s="98"/>
      <c r="X1612" s="98"/>
      <c r="Y1612" s="115"/>
      <c r="Z1612" s="96"/>
      <c r="AA1612" s="111"/>
      <c r="AB1612" s="111"/>
      <c r="AC1612" s="111"/>
      <c r="AD1612" s="111"/>
      <c r="AE1612" s="111"/>
      <c r="AF1612" s="111"/>
      <c r="AG1612" s="111"/>
      <c r="AH1612" s="111"/>
      <c r="AI1612" s="111"/>
      <c r="AJ1612" s="111"/>
      <c r="AK1612" s="111"/>
      <c r="AL1612" s="96"/>
      <c r="AM1612" s="85" t="str">
        <f t="shared" ref="AM1612:AM1675" si="50">IF(AN1612&lt;&gt;"","Erreur","")</f>
        <v/>
      </c>
      <c r="AN1612" s="79" t="str">
        <f t="shared" si="49"/>
        <v/>
      </c>
    </row>
    <row r="1613" spans="2:40" ht="21" customHeight="1" x14ac:dyDescent="0.2">
      <c r="B1613" s="104"/>
      <c r="C1613" s="104"/>
      <c r="D1613" s="104"/>
      <c r="E1613" s="219"/>
      <c r="F1613" s="115"/>
      <c r="G1613" s="96"/>
      <c r="H1613" s="96"/>
      <c r="I1613" s="96"/>
      <c r="J1613" s="96"/>
      <c r="K1613" s="97"/>
      <c r="L1613" s="97"/>
      <c r="M1613" s="104"/>
      <c r="N1613" s="96"/>
      <c r="O1613" s="98"/>
      <c r="P1613" s="98"/>
      <c r="Q1613" s="98"/>
      <c r="R1613" s="111"/>
      <c r="S1613" s="98"/>
      <c r="T1613" s="111"/>
      <c r="U1613" s="98"/>
      <c r="V1613" s="111"/>
      <c r="W1613" s="98"/>
      <c r="X1613" s="98"/>
      <c r="Y1613" s="115"/>
      <c r="Z1613" s="96"/>
      <c r="AA1613" s="111"/>
      <c r="AB1613" s="111"/>
      <c r="AC1613" s="111"/>
      <c r="AD1613" s="111"/>
      <c r="AE1613" s="111"/>
      <c r="AF1613" s="111"/>
      <c r="AG1613" s="111"/>
      <c r="AH1613" s="111"/>
      <c r="AI1613" s="111"/>
      <c r="AJ1613" s="111"/>
      <c r="AK1613" s="111"/>
      <c r="AL1613" s="96"/>
      <c r="AM1613" s="85" t="str">
        <f t="shared" si="50"/>
        <v/>
      </c>
      <c r="AN1613" s="79" t="str">
        <f t="shared" ref="AN1613:AN1676" si="51">IF(AND(B1613&lt;&gt;"",B1612=""),"La ligne précédente ne doit pas être vide",IF(AND(B1613&lt;&gt;"",OR(C1613="",D1613="",E1613="",F1613="",G1613="",H1613="",J1613="",N1613="")),"Veuillez compléter les informations d'identification du programme de cession en réassurance.",IF(AND(B1613="",OR(C1613&lt;&gt;"",D1613&lt;&gt;"",E1613&lt;&gt;"",F1613&lt;&gt;"",G1613&lt;&gt;"",H1613&lt;&gt;"",J1613&lt;&gt;"",N1613&lt;&gt;"")),"Veuillez compléter les informations d'identification du programme de cession en réassurance en colonne C0010.",IF(AND(B1613&lt;&gt;"",AL1613=""),"Veuillez sélectionner NA dans la liste de la colonne C0370 si vous n'avez rien à déclarer.",""))))</f>
        <v/>
      </c>
    </row>
    <row r="1614" spans="2:40" ht="21" customHeight="1" x14ac:dyDescent="0.2">
      <c r="B1614" s="104"/>
      <c r="C1614" s="104"/>
      <c r="D1614" s="104"/>
      <c r="E1614" s="219"/>
      <c r="F1614" s="115"/>
      <c r="G1614" s="96"/>
      <c r="H1614" s="96"/>
      <c r="I1614" s="96"/>
      <c r="J1614" s="96"/>
      <c r="K1614" s="97"/>
      <c r="L1614" s="97"/>
      <c r="M1614" s="104"/>
      <c r="N1614" s="96"/>
      <c r="O1614" s="98"/>
      <c r="P1614" s="98"/>
      <c r="Q1614" s="98"/>
      <c r="R1614" s="111"/>
      <c r="S1614" s="98"/>
      <c r="T1614" s="111"/>
      <c r="U1614" s="98"/>
      <c r="V1614" s="111"/>
      <c r="W1614" s="98"/>
      <c r="X1614" s="98"/>
      <c r="Y1614" s="115"/>
      <c r="Z1614" s="96"/>
      <c r="AA1614" s="111"/>
      <c r="AB1614" s="111"/>
      <c r="AC1614" s="111"/>
      <c r="AD1614" s="111"/>
      <c r="AE1614" s="111"/>
      <c r="AF1614" s="111"/>
      <c r="AG1614" s="111"/>
      <c r="AH1614" s="111"/>
      <c r="AI1614" s="111"/>
      <c r="AJ1614" s="111"/>
      <c r="AK1614" s="111"/>
      <c r="AL1614" s="96"/>
      <c r="AM1614" s="85" t="str">
        <f t="shared" si="50"/>
        <v/>
      </c>
      <c r="AN1614" s="79" t="str">
        <f t="shared" si="51"/>
        <v/>
      </c>
    </row>
    <row r="1615" spans="2:40" ht="21" customHeight="1" x14ac:dyDescent="0.2">
      <c r="B1615" s="104"/>
      <c r="C1615" s="104"/>
      <c r="D1615" s="104"/>
      <c r="E1615" s="219"/>
      <c r="F1615" s="115"/>
      <c r="G1615" s="96"/>
      <c r="H1615" s="96"/>
      <c r="I1615" s="96"/>
      <c r="J1615" s="96"/>
      <c r="K1615" s="97"/>
      <c r="L1615" s="97"/>
      <c r="M1615" s="104"/>
      <c r="N1615" s="96"/>
      <c r="O1615" s="98"/>
      <c r="P1615" s="98"/>
      <c r="Q1615" s="98"/>
      <c r="R1615" s="111"/>
      <c r="S1615" s="98"/>
      <c r="T1615" s="111"/>
      <c r="U1615" s="98"/>
      <c r="V1615" s="111"/>
      <c r="W1615" s="98"/>
      <c r="X1615" s="98"/>
      <c r="Y1615" s="115"/>
      <c r="Z1615" s="96"/>
      <c r="AA1615" s="111"/>
      <c r="AB1615" s="111"/>
      <c r="AC1615" s="111"/>
      <c r="AD1615" s="111"/>
      <c r="AE1615" s="111"/>
      <c r="AF1615" s="111"/>
      <c r="AG1615" s="111"/>
      <c r="AH1615" s="111"/>
      <c r="AI1615" s="111"/>
      <c r="AJ1615" s="111"/>
      <c r="AK1615" s="111"/>
      <c r="AL1615" s="96"/>
      <c r="AM1615" s="85" t="str">
        <f t="shared" si="50"/>
        <v/>
      </c>
      <c r="AN1615" s="79" t="str">
        <f t="shared" si="51"/>
        <v/>
      </c>
    </row>
    <row r="1616" spans="2:40" ht="21" customHeight="1" x14ac:dyDescent="0.2">
      <c r="B1616" s="104"/>
      <c r="C1616" s="104"/>
      <c r="D1616" s="104"/>
      <c r="E1616" s="219"/>
      <c r="F1616" s="115"/>
      <c r="G1616" s="96"/>
      <c r="H1616" s="96"/>
      <c r="I1616" s="96"/>
      <c r="J1616" s="96"/>
      <c r="K1616" s="97"/>
      <c r="L1616" s="97"/>
      <c r="M1616" s="104"/>
      <c r="N1616" s="96"/>
      <c r="O1616" s="98"/>
      <c r="P1616" s="98"/>
      <c r="Q1616" s="98"/>
      <c r="R1616" s="111"/>
      <c r="S1616" s="98"/>
      <c r="T1616" s="111"/>
      <c r="U1616" s="98"/>
      <c r="V1616" s="111"/>
      <c r="W1616" s="98"/>
      <c r="X1616" s="98"/>
      <c r="Y1616" s="115"/>
      <c r="Z1616" s="96"/>
      <c r="AA1616" s="111"/>
      <c r="AB1616" s="111"/>
      <c r="AC1616" s="111"/>
      <c r="AD1616" s="111"/>
      <c r="AE1616" s="111"/>
      <c r="AF1616" s="111"/>
      <c r="AG1616" s="111"/>
      <c r="AH1616" s="111"/>
      <c r="AI1616" s="111"/>
      <c r="AJ1616" s="111"/>
      <c r="AK1616" s="111"/>
      <c r="AL1616" s="96"/>
      <c r="AM1616" s="85" t="str">
        <f t="shared" si="50"/>
        <v/>
      </c>
      <c r="AN1616" s="79" t="str">
        <f t="shared" si="51"/>
        <v/>
      </c>
    </row>
    <row r="1617" spans="2:40" ht="21" customHeight="1" x14ac:dyDescent="0.2">
      <c r="B1617" s="104"/>
      <c r="C1617" s="104"/>
      <c r="D1617" s="104"/>
      <c r="E1617" s="219"/>
      <c r="F1617" s="115"/>
      <c r="G1617" s="96"/>
      <c r="H1617" s="96"/>
      <c r="I1617" s="96"/>
      <c r="J1617" s="96"/>
      <c r="K1617" s="97"/>
      <c r="L1617" s="97"/>
      <c r="M1617" s="104"/>
      <c r="N1617" s="96"/>
      <c r="O1617" s="98"/>
      <c r="P1617" s="98"/>
      <c r="Q1617" s="98"/>
      <c r="R1617" s="111"/>
      <c r="S1617" s="98"/>
      <c r="T1617" s="111"/>
      <c r="U1617" s="98"/>
      <c r="V1617" s="111"/>
      <c r="W1617" s="98"/>
      <c r="X1617" s="98"/>
      <c r="Y1617" s="115"/>
      <c r="Z1617" s="96"/>
      <c r="AA1617" s="111"/>
      <c r="AB1617" s="111"/>
      <c r="AC1617" s="111"/>
      <c r="AD1617" s="111"/>
      <c r="AE1617" s="111"/>
      <c r="AF1617" s="111"/>
      <c r="AG1617" s="111"/>
      <c r="AH1617" s="111"/>
      <c r="AI1617" s="111"/>
      <c r="AJ1617" s="111"/>
      <c r="AK1617" s="111"/>
      <c r="AL1617" s="96"/>
      <c r="AM1617" s="85" t="str">
        <f t="shared" si="50"/>
        <v/>
      </c>
      <c r="AN1617" s="79" t="str">
        <f t="shared" si="51"/>
        <v/>
      </c>
    </row>
    <row r="1618" spans="2:40" ht="21" customHeight="1" x14ac:dyDescent="0.2">
      <c r="B1618" s="104"/>
      <c r="C1618" s="104"/>
      <c r="D1618" s="104"/>
      <c r="E1618" s="219"/>
      <c r="F1618" s="115"/>
      <c r="G1618" s="96"/>
      <c r="H1618" s="96"/>
      <c r="I1618" s="96"/>
      <c r="J1618" s="96"/>
      <c r="K1618" s="97"/>
      <c r="L1618" s="97"/>
      <c r="M1618" s="104"/>
      <c r="N1618" s="96"/>
      <c r="O1618" s="98"/>
      <c r="P1618" s="98"/>
      <c r="Q1618" s="98"/>
      <c r="R1618" s="111"/>
      <c r="S1618" s="98"/>
      <c r="T1618" s="111"/>
      <c r="U1618" s="98"/>
      <c r="V1618" s="111"/>
      <c r="W1618" s="98"/>
      <c r="X1618" s="98"/>
      <c r="Y1618" s="115"/>
      <c r="Z1618" s="96"/>
      <c r="AA1618" s="111"/>
      <c r="AB1618" s="111"/>
      <c r="AC1618" s="111"/>
      <c r="AD1618" s="111"/>
      <c r="AE1618" s="111"/>
      <c r="AF1618" s="111"/>
      <c r="AG1618" s="111"/>
      <c r="AH1618" s="111"/>
      <c r="AI1618" s="111"/>
      <c r="AJ1618" s="111"/>
      <c r="AK1618" s="111"/>
      <c r="AL1618" s="96"/>
      <c r="AM1618" s="85" t="str">
        <f t="shared" si="50"/>
        <v/>
      </c>
      <c r="AN1618" s="79" t="str">
        <f t="shared" si="51"/>
        <v/>
      </c>
    </row>
    <row r="1619" spans="2:40" ht="21" customHeight="1" x14ac:dyDescent="0.2">
      <c r="B1619" s="104"/>
      <c r="C1619" s="104"/>
      <c r="D1619" s="104"/>
      <c r="E1619" s="219"/>
      <c r="F1619" s="115"/>
      <c r="G1619" s="96"/>
      <c r="H1619" s="96"/>
      <c r="I1619" s="96"/>
      <c r="J1619" s="96"/>
      <c r="K1619" s="97"/>
      <c r="L1619" s="97"/>
      <c r="M1619" s="104"/>
      <c r="N1619" s="96"/>
      <c r="O1619" s="98"/>
      <c r="P1619" s="98"/>
      <c r="Q1619" s="98"/>
      <c r="R1619" s="111"/>
      <c r="S1619" s="98"/>
      <c r="T1619" s="111"/>
      <c r="U1619" s="98"/>
      <c r="V1619" s="111"/>
      <c r="W1619" s="98"/>
      <c r="X1619" s="98"/>
      <c r="Y1619" s="115"/>
      <c r="Z1619" s="96"/>
      <c r="AA1619" s="111"/>
      <c r="AB1619" s="111"/>
      <c r="AC1619" s="111"/>
      <c r="AD1619" s="111"/>
      <c r="AE1619" s="111"/>
      <c r="AF1619" s="111"/>
      <c r="AG1619" s="111"/>
      <c r="AH1619" s="111"/>
      <c r="AI1619" s="111"/>
      <c r="AJ1619" s="111"/>
      <c r="AK1619" s="111"/>
      <c r="AL1619" s="96"/>
      <c r="AM1619" s="85" t="str">
        <f t="shared" si="50"/>
        <v/>
      </c>
      <c r="AN1619" s="79" t="str">
        <f t="shared" si="51"/>
        <v/>
      </c>
    </row>
    <row r="1620" spans="2:40" ht="21" customHeight="1" x14ac:dyDescent="0.2">
      <c r="B1620" s="104"/>
      <c r="C1620" s="104"/>
      <c r="D1620" s="104"/>
      <c r="E1620" s="219"/>
      <c r="F1620" s="115"/>
      <c r="G1620" s="96"/>
      <c r="H1620" s="96"/>
      <c r="I1620" s="96"/>
      <c r="J1620" s="96"/>
      <c r="K1620" s="97"/>
      <c r="L1620" s="97"/>
      <c r="M1620" s="104"/>
      <c r="N1620" s="96"/>
      <c r="O1620" s="98"/>
      <c r="P1620" s="98"/>
      <c r="Q1620" s="98"/>
      <c r="R1620" s="111"/>
      <c r="S1620" s="98"/>
      <c r="T1620" s="111"/>
      <c r="U1620" s="98"/>
      <c r="V1620" s="111"/>
      <c r="W1620" s="98"/>
      <c r="X1620" s="98"/>
      <c r="Y1620" s="115"/>
      <c r="Z1620" s="96"/>
      <c r="AA1620" s="111"/>
      <c r="AB1620" s="111"/>
      <c r="AC1620" s="111"/>
      <c r="AD1620" s="111"/>
      <c r="AE1620" s="111"/>
      <c r="AF1620" s="111"/>
      <c r="AG1620" s="111"/>
      <c r="AH1620" s="111"/>
      <c r="AI1620" s="111"/>
      <c r="AJ1620" s="111"/>
      <c r="AK1620" s="111"/>
      <c r="AL1620" s="96"/>
      <c r="AM1620" s="85" t="str">
        <f t="shared" si="50"/>
        <v/>
      </c>
      <c r="AN1620" s="79" t="str">
        <f t="shared" si="51"/>
        <v/>
      </c>
    </row>
    <row r="1621" spans="2:40" ht="21" customHeight="1" x14ac:dyDescent="0.2">
      <c r="B1621" s="104"/>
      <c r="C1621" s="104"/>
      <c r="D1621" s="104"/>
      <c r="E1621" s="219"/>
      <c r="F1621" s="115"/>
      <c r="G1621" s="96"/>
      <c r="H1621" s="96"/>
      <c r="I1621" s="96"/>
      <c r="J1621" s="96"/>
      <c r="K1621" s="97"/>
      <c r="L1621" s="97"/>
      <c r="M1621" s="104"/>
      <c r="N1621" s="96"/>
      <c r="O1621" s="98"/>
      <c r="P1621" s="98"/>
      <c r="Q1621" s="98"/>
      <c r="R1621" s="111"/>
      <c r="S1621" s="98"/>
      <c r="T1621" s="111"/>
      <c r="U1621" s="98"/>
      <c r="V1621" s="111"/>
      <c r="W1621" s="98"/>
      <c r="X1621" s="98"/>
      <c r="Y1621" s="115"/>
      <c r="Z1621" s="96"/>
      <c r="AA1621" s="111"/>
      <c r="AB1621" s="111"/>
      <c r="AC1621" s="111"/>
      <c r="AD1621" s="111"/>
      <c r="AE1621" s="111"/>
      <c r="AF1621" s="111"/>
      <c r="AG1621" s="111"/>
      <c r="AH1621" s="111"/>
      <c r="AI1621" s="111"/>
      <c r="AJ1621" s="111"/>
      <c r="AK1621" s="111"/>
      <c r="AL1621" s="96"/>
      <c r="AM1621" s="85" t="str">
        <f t="shared" si="50"/>
        <v/>
      </c>
      <c r="AN1621" s="79" t="str">
        <f t="shared" si="51"/>
        <v/>
      </c>
    </row>
    <row r="1622" spans="2:40" ht="21" customHeight="1" x14ac:dyDescent="0.2">
      <c r="B1622" s="104"/>
      <c r="C1622" s="104"/>
      <c r="D1622" s="104"/>
      <c r="E1622" s="219"/>
      <c r="F1622" s="115"/>
      <c r="G1622" s="96"/>
      <c r="H1622" s="96"/>
      <c r="I1622" s="96"/>
      <c r="J1622" s="96"/>
      <c r="K1622" s="97"/>
      <c r="L1622" s="97"/>
      <c r="M1622" s="104"/>
      <c r="N1622" s="96"/>
      <c r="O1622" s="98"/>
      <c r="P1622" s="98"/>
      <c r="Q1622" s="98"/>
      <c r="R1622" s="111"/>
      <c r="S1622" s="98"/>
      <c r="T1622" s="111"/>
      <c r="U1622" s="98"/>
      <c r="V1622" s="111"/>
      <c r="W1622" s="98"/>
      <c r="X1622" s="98"/>
      <c r="Y1622" s="115"/>
      <c r="Z1622" s="96"/>
      <c r="AA1622" s="111"/>
      <c r="AB1622" s="111"/>
      <c r="AC1622" s="111"/>
      <c r="AD1622" s="111"/>
      <c r="AE1622" s="111"/>
      <c r="AF1622" s="111"/>
      <c r="AG1622" s="111"/>
      <c r="AH1622" s="111"/>
      <c r="AI1622" s="111"/>
      <c r="AJ1622" s="111"/>
      <c r="AK1622" s="111"/>
      <c r="AL1622" s="96"/>
      <c r="AM1622" s="85" t="str">
        <f t="shared" si="50"/>
        <v/>
      </c>
      <c r="AN1622" s="79" t="str">
        <f t="shared" si="51"/>
        <v/>
      </c>
    </row>
    <row r="1623" spans="2:40" ht="21" customHeight="1" x14ac:dyDescent="0.2">
      <c r="B1623" s="104"/>
      <c r="C1623" s="104"/>
      <c r="D1623" s="104"/>
      <c r="E1623" s="219"/>
      <c r="F1623" s="115"/>
      <c r="G1623" s="96"/>
      <c r="H1623" s="96"/>
      <c r="I1623" s="96"/>
      <c r="J1623" s="96"/>
      <c r="K1623" s="97"/>
      <c r="L1623" s="97"/>
      <c r="M1623" s="104"/>
      <c r="N1623" s="96"/>
      <c r="O1623" s="98"/>
      <c r="P1623" s="98"/>
      <c r="Q1623" s="98"/>
      <c r="R1623" s="111"/>
      <c r="S1623" s="98"/>
      <c r="T1623" s="111"/>
      <c r="U1623" s="98"/>
      <c r="V1623" s="111"/>
      <c r="W1623" s="98"/>
      <c r="X1623" s="98"/>
      <c r="Y1623" s="115"/>
      <c r="Z1623" s="96"/>
      <c r="AA1623" s="111"/>
      <c r="AB1623" s="111"/>
      <c r="AC1623" s="111"/>
      <c r="AD1623" s="111"/>
      <c r="AE1623" s="111"/>
      <c r="AF1623" s="111"/>
      <c r="AG1623" s="111"/>
      <c r="AH1623" s="111"/>
      <c r="AI1623" s="111"/>
      <c r="AJ1623" s="111"/>
      <c r="AK1623" s="111"/>
      <c r="AL1623" s="96"/>
      <c r="AM1623" s="85" t="str">
        <f t="shared" si="50"/>
        <v/>
      </c>
      <c r="AN1623" s="79" t="str">
        <f t="shared" si="51"/>
        <v/>
      </c>
    </row>
    <row r="1624" spans="2:40" ht="21" customHeight="1" x14ac:dyDescent="0.2">
      <c r="B1624" s="104"/>
      <c r="C1624" s="104"/>
      <c r="D1624" s="104"/>
      <c r="E1624" s="219"/>
      <c r="F1624" s="115"/>
      <c r="G1624" s="96"/>
      <c r="H1624" s="96"/>
      <c r="I1624" s="96"/>
      <c r="J1624" s="96"/>
      <c r="K1624" s="97"/>
      <c r="L1624" s="97"/>
      <c r="M1624" s="104"/>
      <c r="N1624" s="96"/>
      <c r="O1624" s="98"/>
      <c r="P1624" s="98"/>
      <c r="Q1624" s="98"/>
      <c r="R1624" s="111"/>
      <c r="S1624" s="98"/>
      <c r="T1624" s="111"/>
      <c r="U1624" s="98"/>
      <c r="V1624" s="111"/>
      <c r="W1624" s="98"/>
      <c r="X1624" s="98"/>
      <c r="Y1624" s="115"/>
      <c r="Z1624" s="96"/>
      <c r="AA1624" s="111"/>
      <c r="AB1624" s="111"/>
      <c r="AC1624" s="111"/>
      <c r="AD1624" s="111"/>
      <c r="AE1624" s="111"/>
      <c r="AF1624" s="111"/>
      <c r="AG1624" s="111"/>
      <c r="AH1624" s="111"/>
      <c r="AI1624" s="111"/>
      <c r="AJ1624" s="111"/>
      <c r="AK1624" s="111"/>
      <c r="AL1624" s="96"/>
      <c r="AM1624" s="85" t="str">
        <f t="shared" si="50"/>
        <v/>
      </c>
      <c r="AN1624" s="79" t="str">
        <f t="shared" si="51"/>
        <v/>
      </c>
    </row>
    <row r="1625" spans="2:40" ht="21" customHeight="1" x14ac:dyDescent="0.2">
      <c r="B1625" s="104"/>
      <c r="C1625" s="104"/>
      <c r="D1625" s="104"/>
      <c r="E1625" s="219"/>
      <c r="F1625" s="115"/>
      <c r="G1625" s="96"/>
      <c r="H1625" s="96"/>
      <c r="I1625" s="96"/>
      <c r="J1625" s="96"/>
      <c r="K1625" s="97"/>
      <c r="L1625" s="97"/>
      <c r="M1625" s="104"/>
      <c r="N1625" s="96"/>
      <c r="O1625" s="98"/>
      <c r="P1625" s="98"/>
      <c r="Q1625" s="98"/>
      <c r="R1625" s="111"/>
      <c r="S1625" s="98"/>
      <c r="T1625" s="111"/>
      <c r="U1625" s="98"/>
      <c r="V1625" s="111"/>
      <c r="W1625" s="98"/>
      <c r="X1625" s="98"/>
      <c r="Y1625" s="115"/>
      <c r="Z1625" s="96"/>
      <c r="AA1625" s="111"/>
      <c r="AB1625" s="111"/>
      <c r="AC1625" s="111"/>
      <c r="AD1625" s="111"/>
      <c r="AE1625" s="111"/>
      <c r="AF1625" s="111"/>
      <c r="AG1625" s="111"/>
      <c r="AH1625" s="111"/>
      <c r="AI1625" s="111"/>
      <c r="AJ1625" s="111"/>
      <c r="AK1625" s="111"/>
      <c r="AL1625" s="96"/>
      <c r="AM1625" s="85" t="str">
        <f t="shared" si="50"/>
        <v/>
      </c>
      <c r="AN1625" s="79" t="str">
        <f t="shared" si="51"/>
        <v/>
      </c>
    </row>
    <row r="1626" spans="2:40" ht="21" customHeight="1" x14ac:dyDescent="0.2">
      <c r="B1626" s="104"/>
      <c r="C1626" s="104"/>
      <c r="D1626" s="104"/>
      <c r="E1626" s="219"/>
      <c r="F1626" s="115"/>
      <c r="G1626" s="96"/>
      <c r="H1626" s="96"/>
      <c r="I1626" s="96"/>
      <c r="J1626" s="96"/>
      <c r="K1626" s="97"/>
      <c r="L1626" s="97"/>
      <c r="M1626" s="104"/>
      <c r="N1626" s="96"/>
      <c r="O1626" s="98"/>
      <c r="P1626" s="98"/>
      <c r="Q1626" s="98"/>
      <c r="R1626" s="111"/>
      <c r="S1626" s="98"/>
      <c r="T1626" s="111"/>
      <c r="U1626" s="98"/>
      <c r="V1626" s="111"/>
      <c r="W1626" s="98"/>
      <c r="X1626" s="98"/>
      <c r="Y1626" s="115"/>
      <c r="Z1626" s="96"/>
      <c r="AA1626" s="111"/>
      <c r="AB1626" s="111"/>
      <c r="AC1626" s="111"/>
      <c r="AD1626" s="111"/>
      <c r="AE1626" s="111"/>
      <c r="AF1626" s="111"/>
      <c r="AG1626" s="111"/>
      <c r="AH1626" s="111"/>
      <c r="AI1626" s="111"/>
      <c r="AJ1626" s="111"/>
      <c r="AK1626" s="111"/>
      <c r="AL1626" s="96"/>
      <c r="AM1626" s="85" t="str">
        <f t="shared" si="50"/>
        <v/>
      </c>
      <c r="AN1626" s="79" t="str">
        <f t="shared" si="51"/>
        <v/>
      </c>
    </row>
    <row r="1627" spans="2:40" ht="21" customHeight="1" x14ac:dyDescent="0.2">
      <c r="B1627" s="104"/>
      <c r="C1627" s="104"/>
      <c r="D1627" s="104"/>
      <c r="E1627" s="219"/>
      <c r="F1627" s="115"/>
      <c r="G1627" s="96"/>
      <c r="H1627" s="96"/>
      <c r="I1627" s="96"/>
      <c r="J1627" s="96"/>
      <c r="K1627" s="97"/>
      <c r="L1627" s="97"/>
      <c r="M1627" s="104"/>
      <c r="N1627" s="96"/>
      <c r="O1627" s="98"/>
      <c r="P1627" s="98"/>
      <c r="Q1627" s="98"/>
      <c r="R1627" s="111"/>
      <c r="S1627" s="98"/>
      <c r="T1627" s="111"/>
      <c r="U1627" s="98"/>
      <c r="V1627" s="111"/>
      <c r="W1627" s="98"/>
      <c r="X1627" s="98"/>
      <c r="Y1627" s="115"/>
      <c r="Z1627" s="96"/>
      <c r="AA1627" s="111"/>
      <c r="AB1627" s="111"/>
      <c r="AC1627" s="111"/>
      <c r="AD1627" s="111"/>
      <c r="AE1627" s="111"/>
      <c r="AF1627" s="111"/>
      <c r="AG1627" s="111"/>
      <c r="AH1627" s="111"/>
      <c r="AI1627" s="111"/>
      <c r="AJ1627" s="111"/>
      <c r="AK1627" s="111"/>
      <c r="AL1627" s="96"/>
      <c r="AM1627" s="85" t="str">
        <f t="shared" si="50"/>
        <v/>
      </c>
      <c r="AN1627" s="79" t="str">
        <f t="shared" si="51"/>
        <v/>
      </c>
    </row>
    <row r="1628" spans="2:40" ht="21" customHeight="1" x14ac:dyDescent="0.2">
      <c r="B1628" s="104"/>
      <c r="C1628" s="104"/>
      <c r="D1628" s="104"/>
      <c r="E1628" s="219"/>
      <c r="F1628" s="115"/>
      <c r="G1628" s="96"/>
      <c r="H1628" s="96"/>
      <c r="I1628" s="96"/>
      <c r="J1628" s="96"/>
      <c r="K1628" s="97"/>
      <c r="L1628" s="97"/>
      <c r="M1628" s="104"/>
      <c r="N1628" s="96"/>
      <c r="O1628" s="98"/>
      <c r="P1628" s="98"/>
      <c r="Q1628" s="98"/>
      <c r="R1628" s="111"/>
      <c r="S1628" s="98"/>
      <c r="T1628" s="111"/>
      <c r="U1628" s="98"/>
      <c r="V1628" s="111"/>
      <c r="W1628" s="98"/>
      <c r="X1628" s="98"/>
      <c r="Y1628" s="115"/>
      <c r="Z1628" s="96"/>
      <c r="AA1628" s="111"/>
      <c r="AB1628" s="111"/>
      <c r="AC1628" s="111"/>
      <c r="AD1628" s="111"/>
      <c r="AE1628" s="111"/>
      <c r="AF1628" s="111"/>
      <c r="AG1628" s="111"/>
      <c r="AH1628" s="111"/>
      <c r="AI1628" s="111"/>
      <c r="AJ1628" s="111"/>
      <c r="AK1628" s="111"/>
      <c r="AL1628" s="96"/>
      <c r="AM1628" s="85" t="str">
        <f t="shared" si="50"/>
        <v/>
      </c>
      <c r="AN1628" s="79" t="str">
        <f t="shared" si="51"/>
        <v/>
      </c>
    </row>
    <row r="1629" spans="2:40" ht="21" customHeight="1" x14ac:dyDescent="0.2">
      <c r="B1629" s="104"/>
      <c r="C1629" s="104"/>
      <c r="D1629" s="104"/>
      <c r="E1629" s="219"/>
      <c r="F1629" s="115"/>
      <c r="G1629" s="96"/>
      <c r="H1629" s="96"/>
      <c r="I1629" s="96"/>
      <c r="J1629" s="96"/>
      <c r="K1629" s="97"/>
      <c r="L1629" s="97"/>
      <c r="M1629" s="104"/>
      <c r="N1629" s="96"/>
      <c r="O1629" s="98"/>
      <c r="P1629" s="98"/>
      <c r="Q1629" s="98"/>
      <c r="R1629" s="111"/>
      <c r="S1629" s="98"/>
      <c r="T1629" s="111"/>
      <c r="U1629" s="98"/>
      <c r="V1629" s="111"/>
      <c r="W1629" s="98"/>
      <c r="X1629" s="98"/>
      <c r="Y1629" s="115"/>
      <c r="Z1629" s="96"/>
      <c r="AA1629" s="111"/>
      <c r="AB1629" s="111"/>
      <c r="AC1629" s="111"/>
      <c r="AD1629" s="111"/>
      <c r="AE1629" s="111"/>
      <c r="AF1629" s="111"/>
      <c r="AG1629" s="111"/>
      <c r="AH1629" s="111"/>
      <c r="AI1629" s="111"/>
      <c r="AJ1629" s="111"/>
      <c r="AK1629" s="111"/>
      <c r="AL1629" s="96"/>
      <c r="AM1629" s="85" t="str">
        <f t="shared" si="50"/>
        <v/>
      </c>
      <c r="AN1629" s="79" t="str">
        <f t="shared" si="51"/>
        <v/>
      </c>
    </row>
    <row r="1630" spans="2:40" ht="21" customHeight="1" x14ac:dyDescent="0.2">
      <c r="B1630" s="104"/>
      <c r="C1630" s="104"/>
      <c r="D1630" s="104"/>
      <c r="E1630" s="219"/>
      <c r="F1630" s="115"/>
      <c r="G1630" s="96"/>
      <c r="H1630" s="96"/>
      <c r="I1630" s="96"/>
      <c r="J1630" s="96"/>
      <c r="K1630" s="97"/>
      <c r="L1630" s="97"/>
      <c r="M1630" s="104"/>
      <c r="N1630" s="96"/>
      <c r="O1630" s="98"/>
      <c r="P1630" s="98"/>
      <c r="Q1630" s="98"/>
      <c r="R1630" s="111"/>
      <c r="S1630" s="98"/>
      <c r="T1630" s="111"/>
      <c r="U1630" s="98"/>
      <c r="V1630" s="111"/>
      <c r="W1630" s="98"/>
      <c r="X1630" s="98"/>
      <c r="Y1630" s="115"/>
      <c r="Z1630" s="96"/>
      <c r="AA1630" s="111"/>
      <c r="AB1630" s="111"/>
      <c r="AC1630" s="111"/>
      <c r="AD1630" s="111"/>
      <c r="AE1630" s="111"/>
      <c r="AF1630" s="111"/>
      <c r="AG1630" s="111"/>
      <c r="AH1630" s="111"/>
      <c r="AI1630" s="111"/>
      <c r="AJ1630" s="111"/>
      <c r="AK1630" s="111"/>
      <c r="AL1630" s="96"/>
      <c r="AM1630" s="85" t="str">
        <f t="shared" si="50"/>
        <v/>
      </c>
      <c r="AN1630" s="79" t="str">
        <f t="shared" si="51"/>
        <v/>
      </c>
    </row>
    <row r="1631" spans="2:40" ht="21" customHeight="1" x14ac:dyDescent="0.2">
      <c r="B1631" s="104"/>
      <c r="C1631" s="104"/>
      <c r="D1631" s="104"/>
      <c r="E1631" s="219"/>
      <c r="F1631" s="115"/>
      <c r="G1631" s="96"/>
      <c r="H1631" s="96"/>
      <c r="I1631" s="96"/>
      <c r="J1631" s="96"/>
      <c r="K1631" s="97"/>
      <c r="L1631" s="97"/>
      <c r="M1631" s="104"/>
      <c r="N1631" s="96"/>
      <c r="O1631" s="98"/>
      <c r="P1631" s="98"/>
      <c r="Q1631" s="98"/>
      <c r="R1631" s="111"/>
      <c r="S1631" s="98"/>
      <c r="T1631" s="111"/>
      <c r="U1631" s="98"/>
      <c r="V1631" s="111"/>
      <c r="W1631" s="98"/>
      <c r="X1631" s="98"/>
      <c r="Y1631" s="115"/>
      <c r="Z1631" s="96"/>
      <c r="AA1631" s="111"/>
      <c r="AB1631" s="111"/>
      <c r="AC1631" s="111"/>
      <c r="AD1631" s="111"/>
      <c r="AE1631" s="111"/>
      <c r="AF1631" s="111"/>
      <c r="AG1631" s="111"/>
      <c r="AH1631" s="111"/>
      <c r="AI1631" s="111"/>
      <c r="AJ1631" s="111"/>
      <c r="AK1631" s="111"/>
      <c r="AL1631" s="96"/>
      <c r="AM1631" s="85" t="str">
        <f t="shared" si="50"/>
        <v/>
      </c>
      <c r="AN1631" s="79" t="str">
        <f t="shared" si="51"/>
        <v/>
      </c>
    </row>
    <row r="1632" spans="2:40" ht="21" customHeight="1" x14ac:dyDescent="0.2">
      <c r="B1632" s="104"/>
      <c r="C1632" s="104"/>
      <c r="D1632" s="104"/>
      <c r="E1632" s="219"/>
      <c r="F1632" s="115"/>
      <c r="G1632" s="96"/>
      <c r="H1632" s="96"/>
      <c r="I1632" s="96"/>
      <c r="J1632" s="96"/>
      <c r="K1632" s="97"/>
      <c r="L1632" s="97"/>
      <c r="M1632" s="104"/>
      <c r="N1632" s="96"/>
      <c r="O1632" s="98"/>
      <c r="P1632" s="98"/>
      <c r="Q1632" s="98"/>
      <c r="R1632" s="111"/>
      <c r="S1632" s="98"/>
      <c r="T1632" s="111"/>
      <c r="U1632" s="98"/>
      <c r="V1632" s="111"/>
      <c r="W1632" s="98"/>
      <c r="X1632" s="98"/>
      <c r="Y1632" s="115"/>
      <c r="Z1632" s="96"/>
      <c r="AA1632" s="111"/>
      <c r="AB1632" s="111"/>
      <c r="AC1632" s="111"/>
      <c r="AD1632" s="111"/>
      <c r="AE1632" s="111"/>
      <c r="AF1632" s="111"/>
      <c r="AG1632" s="111"/>
      <c r="AH1632" s="111"/>
      <c r="AI1632" s="111"/>
      <c r="AJ1632" s="111"/>
      <c r="AK1632" s="111"/>
      <c r="AL1632" s="96"/>
      <c r="AM1632" s="85" t="str">
        <f t="shared" si="50"/>
        <v/>
      </c>
      <c r="AN1632" s="79" t="str">
        <f t="shared" si="51"/>
        <v/>
      </c>
    </row>
    <row r="1633" spans="2:40" ht="21" customHeight="1" x14ac:dyDescent="0.2">
      <c r="B1633" s="104"/>
      <c r="C1633" s="104"/>
      <c r="D1633" s="104"/>
      <c r="E1633" s="219"/>
      <c r="F1633" s="115"/>
      <c r="G1633" s="96"/>
      <c r="H1633" s="96"/>
      <c r="I1633" s="96"/>
      <c r="J1633" s="96"/>
      <c r="K1633" s="97"/>
      <c r="L1633" s="97"/>
      <c r="M1633" s="104"/>
      <c r="N1633" s="96"/>
      <c r="O1633" s="98"/>
      <c r="P1633" s="98"/>
      <c r="Q1633" s="98"/>
      <c r="R1633" s="111"/>
      <c r="S1633" s="98"/>
      <c r="T1633" s="111"/>
      <c r="U1633" s="98"/>
      <c r="V1633" s="111"/>
      <c r="W1633" s="98"/>
      <c r="X1633" s="98"/>
      <c r="Y1633" s="115"/>
      <c r="Z1633" s="96"/>
      <c r="AA1633" s="111"/>
      <c r="AB1633" s="111"/>
      <c r="AC1633" s="111"/>
      <c r="AD1633" s="111"/>
      <c r="AE1633" s="111"/>
      <c r="AF1633" s="111"/>
      <c r="AG1633" s="111"/>
      <c r="AH1633" s="111"/>
      <c r="AI1633" s="111"/>
      <c r="AJ1633" s="111"/>
      <c r="AK1633" s="111"/>
      <c r="AL1633" s="96"/>
      <c r="AM1633" s="85" t="str">
        <f t="shared" si="50"/>
        <v/>
      </c>
      <c r="AN1633" s="79" t="str">
        <f t="shared" si="51"/>
        <v/>
      </c>
    </row>
    <row r="1634" spans="2:40" ht="21" customHeight="1" x14ac:dyDescent="0.2">
      <c r="B1634" s="104"/>
      <c r="C1634" s="104"/>
      <c r="D1634" s="104"/>
      <c r="E1634" s="219"/>
      <c r="F1634" s="115"/>
      <c r="G1634" s="96"/>
      <c r="H1634" s="96"/>
      <c r="I1634" s="96"/>
      <c r="J1634" s="96"/>
      <c r="K1634" s="97"/>
      <c r="L1634" s="97"/>
      <c r="M1634" s="104"/>
      <c r="N1634" s="96"/>
      <c r="O1634" s="98"/>
      <c r="P1634" s="98"/>
      <c r="Q1634" s="98"/>
      <c r="R1634" s="111"/>
      <c r="S1634" s="98"/>
      <c r="T1634" s="111"/>
      <c r="U1634" s="98"/>
      <c r="V1634" s="111"/>
      <c r="W1634" s="98"/>
      <c r="X1634" s="98"/>
      <c r="Y1634" s="115"/>
      <c r="Z1634" s="96"/>
      <c r="AA1634" s="111"/>
      <c r="AB1634" s="111"/>
      <c r="AC1634" s="111"/>
      <c r="AD1634" s="111"/>
      <c r="AE1634" s="111"/>
      <c r="AF1634" s="111"/>
      <c r="AG1634" s="111"/>
      <c r="AH1634" s="111"/>
      <c r="AI1634" s="111"/>
      <c r="AJ1634" s="111"/>
      <c r="AK1634" s="111"/>
      <c r="AL1634" s="96"/>
      <c r="AM1634" s="85" t="str">
        <f t="shared" si="50"/>
        <v/>
      </c>
      <c r="AN1634" s="79" t="str">
        <f t="shared" si="51"/>
        <v/>
      </c>
    </row>
    <row r="1635" spans="2:40" ht="21" customHeight="1" x14ac:dyDescent="0.2">
      <c r="B1635" s="104"/>
      <c r="C1635" s="104"/>
      <c r="D1635" s="104"/>
      <c r="E1635" s="219"/>
      <c r="F1635" s="115"/>
      <c r="G1635" s="96"/>
      <c r="H1635" s="96"/>
      <c r="I1635" s="96"/>
      <c r="J1635" s="96"/>
      <c r="K1635" s="97"/>
      <c r="L1635" s="97"/>
      <c r="M1635" s="104"/>
      <c r="N1635" s="96"/>
      <c r="O1635" s="98"/>
      <c r="P1635" s="98"/>
      <c r="Q1635" s="98"/>
      <c r="R1635" s="111"/>
      <c r="S1635" s="98"/>
      <c r="T1635" s="111"/>
      <c r="U1635" s="98"/>
      <c r="V1635" s="111"/>
      <c r="W1635" s="98"/>
      <c r="X1635" s="98"/>
      <c r="Y1635" s="115"/>
      <c r="Z1635" s="96"/>
      <c r="AA1635" s="111"/>
      <c r="AB1635" s="111"/>
      <c r="AC1635" s="111"/>
      <c r="AD1635" s="111"/>
      <c r="AE1635" s="111"/>
      <c r="AF1635" s="111"/>
      <c r="AG1635" s="111"/>
      <c r="AH1635" s="111"/>
      <c r="AI1635" s="111"/>
      <c r="AJ1635" s="111"/>
      <c r="AK1635" s="111"/>
      <c r="AL1635" s="96"/>
      <c r="AM1635" s="85" t="str">
        <f t="shared" si="50"/>
        <v/>
      </c>
      <c r="AN1635" s="79" t="str">
        <f t="shared" si="51"/>
        <v/>
      </c>
    </row>
    <row r="1636" spans="2:40" ht="21" customHeight="1" x14ac:dyDescent="0.2">
      <c r="B1636" s="104"/>
      <c r="C1636" s="104"/>
      <c r="D1636" s="104"/>
      <c r="E1636" s="219"/>
      <c r="F1636" s="115"/>
      <c r="G1636" s="96"/>
      <c r="H1636" s="96"/>
      <c r="I1636" s="96"/>
      <c r="J1636" s="96"/>
      <c r="K1636" s="97"/>
      <c r="L1636" s="97"/>
      <c r="M1636" s="104"/>
      <c r="N1636" s="96"/>
      <c r="O1636" s="98"/>
      <c r="P1636" s="98"/>
      <c r="Q1636" s="98"/>
      <c r="R1636" s="111"/>
      <c r="S1636" s="98"/>
      <c r="T1636" s="111"/>
      <c r="U1636" s="98"/>
      <c r="V1636" s="111"/>
      <c r="W1636" s="98"/>
      <c r="X1636" s="98"/>
      <c r="Y1636" s="115"/>
      <c r="Z1636" s="96"/>
      <c r="AA1636" s="111"/>
      <c r="AB1636" s="111"/>
      <c r="AC1636" s="111"/>
      <c r="AD1636" s="111"/>
      <c r="AE1636" s="111"/>
      <c r="AF1636" s="111"/>
      <c r="AG1636" s="111"/>
      <c r="AH1636" s="111"/>
      <c r="AI1636" s="111"/>
      <c r="AJ1636" s="111"/>
      <c r="AK1636" s="111"/>
      <c r="AL1636" s="96"/>
      <c r="AM1636" s="85" t="str">
        <f t="shared" si="50"/>
        <v/>
      </c>
      <c r="AN1636" s="79" t="str">
        <f t="shared" si="51"/>
        <v/>
      </c>
    </row>
    <row r="1637" spans="2:40" ht="21" customHeight="1" x14ac:dyDescent="0.2">
      <c r="B1637" s="104"/>
      <c r="C1637" s="104"/>
      <c r="D1637" s="104"/>
      <c r="E1637" s="219"/>
      <c r="F1637" s="115"/>
      <c r="G1637" s="96"/>
      <c r="H1637" s="96"/>
      <c r="I1637" s="96"/>
      <c r="J1637" s="96"/>
      <c r="K1637" s="97"/>
      <c r="L1637" s="97"/>
      <c r="M1637" s="104"/>
      <c r="N1637" s="96"/>
      <c r="O1637" s="98"/>
      <c r="P1637" s="98"/>
      <c r="Q1637" s="98"/>
      <c r="R1637" s="111"/>
      <c r="S1637" s="98"/>
      <c r="T1637" s="111"/>
      <c r="U1637" s="98"/>
      <c r="V1637" s="111"/>
      <c r="W1637" s="98"/>
      <c r="X1637" s="98"/>
      <c r="Y1637" s="115"/>
      <c r="Z1637" s="96"/>
      <c r="AA1637" s="111"/>
      <c r="AB1637" s="111"/>
      <c r="AC1637" s="111"/>
      <c r="AD1637" s="111"/>
      <c r="AE1637" s="111"/>
      <c r="AF1637" s="111"/>
      <c r="AG1637" s="111"/>
      <c r="AH1637" s="111"/>
      <c r="AI1637" s="111"/>
      <c r="AJ1637" s="111"/>
      <c r="AK1637" s="111"/>
      <c r="AL1637" s="96"/>
      <c r="AM1637" s="85" t="str">
        <f t="shared" si="50"/>
        <v/>
      </c>
      <c r="AN1637" s="79" t="str">
        <f t="shared" si="51"/>
        <v/>
      </c>
    </row>
    <row r="1638" spans="2:40" ht="21" customHeight="1" x14ac:dyDescent="0.2">
      <c r="B1638" s="104"/>
      <c r="C1638" s="104"/>
      <c r="D1638" s="104"/>
      <c r="E1638" s="219"/>
      <c r="F1638" s="115"/>
      <c r="G1638" s="96"/>
      <c r="H1638" s="96"/>
      <c r="I1638" s="96"/>
      <c r="J1638" s="96"/>
      <c r="K1638" s="97"/>
      <c r="L1638" s="97"/>
      <c r="M1638" s="104"/>
      <c r="N1638" s="96"/>
      <c r="O1638" s="98"/>
      <c r="P1638" s="98"/>
      <c r="Q1638" s="98"/>
      <c r="R1638" s="111"/>
      <c r="S1638" s="98"/>
      <c r="T1638" s="111"/>
      <c r="U1638" s="98"/>
      <c r="V1638" s="111"/>
      <c r="W1638" s="98"/>
      <c r="X1638" s="98"/>
      <c r="Y1638" s="115"/>
      <c r="Z1638" s="96"/>
      <c r="AA1638" s="111"/>
      <c r="AB1638" s="111"/>
      <c r="AC1638" s="111"/>
      <c r="AD1638" s="111"/>
      <c r="AE1638" s="111"/>
      <c r="AF1638" s="111"/>
      <c r="AG1638" s="111"/>
      <c r="AH1638" s="111"/>
      <c r="AI1638" s="111"/>
      <c r="AJ1638" s="111"/>
      <c r="AK1638" s="111"/>
      <c r="AL1638" s="96"/>
      <c r="AM1638" s="85" t="str">
        <f t="shared" si="50"/>
        <v/>
      </c>
      <c r="AN1638" s="79" t="str">
        <f t="shared" si="51"/>
        <v/>
      </c>
    </row>
    <row r="1639" spans="2:40" ht="21" customHeight="1" x14ac:dyDescent="0.2">
      <c r="B1639" s="104"/>
      <c r="C1639" s="104"/>
      <c r="D1639" s="104"/>
      <c r="E1639" s="219"/>
      <c r="F1639" s="115"/>
      <c r="G1639" s="96"/>
      <c r="H1639" s="96"/>
      <c r="I1639" s="96"/>
      <c r="J1639" s="96"/>
      <c r="K1639" s="97"/>
      <c r="L1639" s="97"/>
      <c r="M1639" s="104"/>
      <c r="N1639" s="96"/>
      <c r="O1639" s="98"/>
      <c r="P1639" s="98"/>
      <c r="Q1639" s="98"/>
      <c r="R1639" s="111"/>
      <c r="S1639" s="98"/>
      <c r="T1639" s="111"/>
      <c r="U1639" s="98"/>
      <c r="V1639" s="111"/>
      <c r="W1639" s="98"/>
      <c r="X1639" s="98"/>
      <c r="Y1639" s="115"/>
      <c r="Z1639" s="96"/>
      <c r="AA1639" s="111"/>
      <c r="AB1639" s="111"/>
      <c r="AC1639" s="111"/>
      <c r="AD1639" s="111"/>
      <c r="AE1639" s="111"/>
      <c r="AF1639" s="111"/>
      <c r="AG1639" s="111"/>
      <c r="AH1639" s="111"/>
      <c r="AI1639" s="111"/>
      <c r="AJ1639" s="111"/>
      <c r="AK1639" s="111"/>
      <c r="AL1639" s="96"/>
      <c r="AM1639" s="85" t="str">
        <f t="shared" si="50"/>
        <v/>
      </c>
      <c r="AN1639" s="79" t="str">
        <f t="shared" si="51"/>
        <v/>
      </c>
    </row>
    <row r="1640" spans="2:40" ht="21" customHeight="1" x14ac:dyDescent="0.2">
      <c r="B1640" s="104"/>
      <c r="C1640" s="104"/>
      <c r="D1640" s="104"/>
      <c r="E1640" s="219"/>
      <c r="F1640" s="115"/>
      <c r="G1640" s="96"/>
      <c r="H1640" s="96"/>
      <c r="I1640" s="96"/>
      <c r="J1640" s="96"/>
      <c r="K1640" s="97"/>
      <c r="L1640" s="97"/>
      <c r="M1640" s="104"/>
      <c r="N1640" s="96"/>
      <c r="O1640" s="98"/>
      <c r="P1640" s="98"/>
      <c r="Q1640" s="98"/>
      <c r="R1640" s="111"/>
      <c r="S1640" s="98"/>
      <c r="T1640" s="111"/>
      <c r="U1640" s="98"/>
      <c r="V1640" s="111"/>
      <c r="W1640" s="98"/>
      <c r="X1640" s="98"/>
      <c r="Y1640" s="115"/>
      <c r="Z1640" s="96"/>
      <c r="AA1640" s="111"/>
      <c r="AB1640" s="111"/>
      <c r="AC1640" s="111"/>
      <c r="AD1640" s="111"/>
      <c r="AE1640" s="111"/>
      <c r="AF1640" s="111"/>
      <c r="AG1640" s="111"/>
      <c r="AH1640" s="111"/>
      <c r="AI1640" s="111"/>
      <c r="AJ1640" s="111"/>
      <c r="AK1640" s="111"/>
      <c r="AL1640" s="96"/>
      <c r="AM1640" s="85" t="str">
        <f t="shared" si="50"/>
        <v/>
      </c>
      <c r="AN1640" s="79" t="str">
        <f t="shared" si="51"/>
        <v/>
      </c>
    </row>
    <row r="1641" spans="2:40" ht="21" customHeight="1" x14ac:dyDescent="0.2">
      <c r="B1641" s="104"/>
      <c r="C1641" s="104"/>
      <c r="D1641" s="104"/>
      <c r="E1641" s="219"/>
      <c r="F1641" s="115"/>
      <c r="G1641" s="96"/>
      <c r="H1641" s="96"/>
      <c r="I1641" s="96"/>
      <c r="J1641" s="96"/>
      <c r="K1641" s="97"/>
      <c r="L1641" s="97"/>
      <c r="M1641" s="104"/>
      <c r="N1641" s="96"/>
      <c r="O1641" s="98"/>
      <c r="P1641" s="98"/>
      <c r="Q1641" s="98"/>
      <c r="R1641" s="111"/>
      <c r="S1641" s="98"/>
      <c r="T1641" s="111"/>
      <c r="U1641" s="98"/>
      <c r="V1641" s="111"/>
      <c r="W1641" s="98"/>
      <c r="X1641" s="98"/>
      <c r="Y1641" s="115"/>
      <c r="Z1641" s="96"/>
      <c r="AA1641" s="111"/>
      <c r="AB1641" s="111"/>
      <c r="AC1641" s="111"/>
      <c r="AD1641" s="111"/>
      <c r="AE1641" s="111"/>
      <c r="AF1641" s="111"/>
      <c r="AG1641" s="111"/>
      <c r="AH1641" s="111"/>
      <c r="AI1641" s="111"/>
      <c r="AJ1641" s="111"/>
      <c r="AK1641" s="111"/>
      <c r="AL1641" s="96"/>
      <c r="AM1641" s="85" t="str">
        <f t="shared" si="50"/>
        <v/>
      </c>
      <c r="AN1641" s="79" t="str">
        <f t="shared" si="51"/>
        <v/>
      </c>
    </row>
    <row r="1642" spans="2:40" ht="21" customHeight="1" x14ac:dyDescent="0.2">
      <c r="B1642" s="104"/>
      <c r="C1642" s="104"/>
      <c r="D1642" s="104"/>
      <c r="E1642" s="219"/>
      <c r="F1642" s="115"/>
      <c r="G1642" s="96"/>
      <c r="H1642" s="96"/>
      <c r="I1642" s="96"/>
      <c r="J1642" s="96"/>
      <c r="K1642" s="97"/>
      <c r="L1642" s="97"/>
      <c r="M1642" s="104"/>
      <c r="N1642" s="96"/>
      <c r="O1642" s="98"/>
      <c r="P1642" s="98"/>
      <c r="Q1642" s="98"/>
      <c r="R1642" s="111"/>
      <c r="S1642" s="98"/>
      <c r="T1642" s="111"/>
      <c r="U1642" s="98"/>
      <c r="V1642" s="111"/>
      <c r="W1642" s="98"/>
      <c r="X1642" s="98"/>
      <c r="Y1642" s="115"/>
      <c r="Z1642" s="96"/>
      <c r="AA1642" s="111"/>
      <c r="AB1642" s="111"/>
      <c r="AC1642" s="111"/>
      <c r="AD1642" s="111"/>
      <c r="AE1642" s="111"/>
      <c r="AF1642" s="111"/>
      <c r="AG1642" s="111"/>
      <c r="AH1642" s="111"/>
      <c r="AI1642" s="111"/>
      <c r="AJ1642" s="111"/>
      <c r="AK1642" s="111"/>
      <c r="AL1642" s="96"/>
      <c r="AM1642" s="85" t="str">
        <f t="shared" si="50"/>
        <v/>
      </c>
      <c r="AN1642" s="79" t="str">
        <f t="shared" si="51"/>
        <v/>
      </c>
    </row>
    <row r="1643" spans="2:40" ht="21" customHeight="1" x14ac:dyDescent="0.2">
      <c r="B1643" s="104"/>
      <c r="C1643" s="104"/>
      <c r="D1643" s="104"/>
      <c r="E1643" s="219"/>
      <c r="F1643" s="115"/>
      <c r="G1643" s="96"/>
      <c r="H1643" s="96"/>
      <c r="I1643" s="96"/>
      <c r="J1643" s="96"/>
      <c r="K1643" s="97"/>
      <c r="L1643" s="97"/>
      <c r="M1643" s="104"/>
      <c r="N1643" s="96"/>
      <c r="O1643" s="98"/>
      <c r="P1643" s="98"/>
      <c r="Q1643" s="98"/>
      <c r="R1643" s="111"/>
      <c r="S1643" s="98"/>
      <c r="T1643" s="111"/>
      <c r="U1643" s="98"/>
      <c r="V1643" s="111"/>
      <c r="W1643" s="98"/>
      <c r="X1643" s="98"/>
      <c r="Y1643" s="115"/>
      <c r="Z1643" s="96"/>
      <c r="AA1643" s="111"/>
      <c r="AB1643" s="111"/>
      <c r="AC1643" s="111"/>
      <c r="AD1643" s="111"/>
      <c r="AE1643" s="111"/>
      <c r="AF1643" s="111"/>
      <c r="AG1643" s="111"/>
      <c r="AH1643" s="111"/>
      <c r="AI1643" s="111"/>
      <c r="AJ1643" s="111"/>
      <c r="AK1643" s="111"/>
      <c r="AL1643" s="96"/>
      <c r="AM1643" s="85" t="str">
        <f t="shared" si="50"/>
        <v/>
      </c>
      <c r="AN1643" s="79" t="str">
        <f t="shared" si="51"/>
        <v/>
      </c>
    </row>
    <row r="1644" spans="2:40" ht="21" customHeight="1" x14ac:dyDescent="0.2">
      <c r="B1644" s="104"/>
      <c r="C1644" s="104"/>
      <c r="D1644" s="104"/>
      <c r="E1644" s="219"/>
      <c r="F1644" s="115"/>
      <c r="G1644" s="96"/>
      <c r="H1644" s="96"/>
      <c r="I1644" s="96"/>
      <c r="J1644" s="96"/>
      <c r="K1644" s="97"/>
      <c r="L1644" s="97"/>
      <c r="M1644" s="104"/>
      <c r="N1644" s="96"/>
      <c r="O1644" s="98"/>
      <c r="P1644" s="98"/>
      <c r="Q1644" s="98"/>
      <c r="R1644" s="111"/>
      <c r="S1644" s="98"/>
      <c r="T1644" s="111"/>
      <c r="U1644" s="98"/>
      <c r="V1644" s="111"/>
      <c r="W1644" s="98"/>
      <c r="X1644" s="98"/>
      <c r="Y1644" s="115"/>
      <c r="Z1644" s="96"/>
      <c r="AA1644" s="111"/>
      <c r="AB1644" s="111"/>
      <c r="AC1644" s="111"/>
      <c r="AD1644" s="111"/>
      <c r="AE1644" s="111"/>
      <c r="AF1644" s="111"/>
      <c r="AG1644" s="111"/>
      <c r="AH1644" s="111"/>
      <c r="AI1644" s="111"/>
      <c r="AJ1644" s="111"/>
      <c r="AK1644" s="111"/>
      <c r="AL1644" s="96"/>
      <c r="AM1644" s="85" t="str">
        <f t="shared" si="50"/>
        <v/>
      </c>
      <c r="AN1644" s="79" t="str">
        <f t="shared" si="51"/>
        <v/>
      </c>
    </row>
    <row r="1645" spans="2:40" ht="21" customHeight="1" x14ac:dyDescent="0.2">
      <c r="B1645" s="104"/>
      <c r="C1645" s="104"/>
      <c r="D1645" s="104"/>
      <c r="E1645" s="219"/>
      <c r="F1645" s="115"/>
      <c r="G1645" s="96"/>
      <c r="H1645" s="96"/>
      <c r="I1645" s="96"/>
      <c r="J1645" s="96"/>
      <c r="K1645" s="97"/>
      <c r="L1645" s="97"/>
      <c r="M1645" s="104"/>
      <c r="N1645" s="96"/>
      <c r="O1645" s="98"/>
      <c r="P1645" s="98"/>
      <c r="Q1645" s="98"/>
      <c r="R1645" s="111"/>
      <c r="S1645" s="98"/>
      <c r="T1645" s="111"/>
      <c r="U1645" s="98"/>
      <c r="V1645" s="111"/>
      <c r="W1645" s="98"/>
      <c r="X1645" s="98"/>
      <c r="Y1645" s="115"/>
      <c r="Z1645" s="96"/>
      <c r="AA1645" s="111"/>
      <c r="AB1645" s="111"/>
      <c r="AC1645" s="111"/>
      <c r="AD1645" s="111"/>
      <c r="AE1645" s="111"/>
      <c r="AF1645" s="111"/>
      <c r="AG1645" s="111"/>
      <c r="AH1645" s="111"/>
      <c r="AI1645" s="111"/>
      <c r="AJ1645" s="111"/>
      <c r="AK1645" s="111"/>
      <c r="AL1645" s="96"/>
      <c r="AM1645" s="85" t="str">
        <f t="shared" si="50"/>
        <v/>
      </c>
      <c r="AN1645" s="79" t="str">
        <f t="shared" si="51"/>
        <v/>
      </c>
    </row>
    <row r="1646" spans="2:40" ht="21" customHeight="1" x14ac:dyDescent="0.2">
      <c r="B1646" s="104"/>
      <c r="C1646" s="104"/>
      <c r="D1646" s="104"/>
      <c r="E1646" s="219"/>
      <c r="F1646" s="115"/>
      <c r="G1646" s="96"/>
      <c r="H1646" s="96"/>
      <c r="I1646" s="96"/>
      <c r="J1646" s="96"/>
      <c r="K1646" s="97"/>
      <c r="L1646" s="97"/>
      <c r="M1646" s="104"/>
      <c r="N1646" s="96"/>
      <c r="O1646" s="98"/>
      <c r="P1646" s="98"/>
      <c r="Q1646" s="98"/>
      <c r="R1646" s="111"/>
      <c r="S1646" s="98"/>
      <c r="T1646" s="111"/>
      <c r="U1646" s="98"/>
      <c r="V1646" s="111"/>
      <c r="W1646" s="98"/>
      <c r="X1646" s="98"/>
      <c r="Y1646" s="115"/>
      <c r="Z1646" s="96"/>
      <c r="AA1646" s="111"/>
      <c r="AB1646" s="111"/>
      <c r="AC1646" s="111"/>
      <c r="AD1646" s="111"/>
      <c r="AE1646" s="111"/>
      <c r="AF1646" s="111"/>
      <c r="AG1646" s="111"/>
      <c r="AH1646" s="111"/>
      <c r="AI1646" s="111"/>
      <c r="AJ1646" s="111"/>
      <c r="AK1646" s="111"/>
      <c r="AL1646" s="96"/>
      <c r="AM1646" s="85" t="str">
        <f t="shared" si="50"/>
        <v/>
      </c>
      <c r="AN1646" s="79" t="str">
        <f t="shared" si="51"/>
        <v/>
      </c>
    </row>
    <row r="1647" spans="2:40" ht="21" customHeight="1" x14ac:dyDescent="0.2">
      <c r="B1647" s="104"/>
      <c r="C1647" s="104"/>
      <c r="D1647" s="104"/>
      <c r="E1647" s="219"/>
      <c r="F1647" s="115"/>
      <c r="G1647" s="96"/>
      <c r="H1647" s="96"/>
      <c r="I1647" s="96"/>
      <c r="J1647" s="96"/>
      <c r="K1647" s="97"/>
      <c r="L1647" s="97"/>
      <c r="M1647" s="104"/>
      <c r="N1647" s="96"/>
      <c r="O1647" s="98"/>
      <c r="P1647" s="98"/>
      <c r="Q1647" s="98"/>
      <c r="R1647" s="111"/>
      <c r="S1647" s="98"/>
      <c r="T1647" s="111"/>
      <c r="U1647" s="98"/>
      <c r="V1647" s="111"/>
      <c r="W1647" s="98"/>
      <c r="X1647" s="98"/>
      <c r="Y1647" s="115"/>
      <c r="Z1647" s="96"/>
      <c r="AA1647" s="111"/>
      <c r="AB1647" s="111"/>
      <c r="AC1647" s="111"/>
      <c r="AD1647" s="111"/>
      <c r="AE1647" s="111"/>
      <c r="AF1647" s="111"/>
      <c r="AG1647" s="111"/>
      <c r="AH1647" s="111"/>
      <c r="AI1647" s="111"/>
      <c r="AJ1647" s="111"/>
      <c r="AK1647" s="111"/>
      <c r="AL1647" s="96"/>
      <c r="AM1647" s="85" t="str">
        <f t="shared" si="50"/>
        <v/>
      </c>
      <c r="AN1647" s="79" t="str">
        <f t="shared" si="51"/>
        <v/>
      </c>
    </row>
    <row r="1648" spans="2:40" ht="21" customHeight="1" x14ac:dyDescent="0.2">
      <c r="B1648" s="104"/>
      <c r="C1648" s="104"/>
      <c r="D1648" s="104"/>
      <c r="E1648" s="219"/>
      <c r="F1648" s="115"/>
      <c r="G1648" s="96"/>
      <c r="H1648" s="96"/>
      <c r="I1648" s="96"/>
      <c r="J1648" s="96"/>
      <c r="K1648" s="97"/>
      <c r="L1648" s="97"/>
      <c r="M1648" s="104"/>
      <c r="N1648" s="96"/>
      <c r="O1648" s="98"/>
      <c r="P1648" s="98"/>
      <c r="Q1648" s="98"/>
      <c r="R1648" s="111"/>
      <c r="S1648" s="98"/>
      <c r="T1648" s="111"/>
      <c r="U1648" s="98"/>
      <c r="V1648" s="111"/>
      <c r="W1648" s="98"/>
      <c r="X1648" s="98"/>
      <c r="Y1648" s="115"/>
      <c r="Z1648" s="96"/>
      <c r="AA1648" s="111"/>
      <c r="AB1648" s="111"/>
      <c r="AC1648" s="111"/>
      <c r="AD1648" s="111"/>
      <c r="AE1648" s="111"/>
      <c r="AF1648" s="111"/>
      <c r="AG1648" s="111"/>
      <c r="AH1648" s="111"/>
      <c r="AI1648" s="111"/>
      <c r="AJ1648" s="111"/>
      <c r="AK1648" s="111"/>
      <c r="AL1648" s="96"/>
      <c r="AM1648" s="85" t="str">
        <f t="shared" si="50"/>
        <v/>
      </c>
      <c r="AN1648" s="79" t="str">
        <f t="shared" si="51"/>
        <v/>
      </c>
    </row>
    <row r="1649" spans="2:40" ht="21" customHeight="1" x14ac:dyDescent="0.2">
      <c r="B1649" s="104"/>
      <c r="C1649" s="104"/>
      <c r="D1649" s="104"/>
      <c r="E1649" s="219"/>
      <c r="F1649" s="115"/>
      <c r="G1649" s="96"/>
      <c r="H1649" s="96"/>
      <c r="I1649" s="96"/>
      <c r="J1649" s="96"/>
      <c r="K1649" s="97"/>
      <c r="L1649" s="97"/>
      <c r="M1649" s="104"/>
      <c r="N1649" s="96"/>
      <c r="O1649" s="98"/>
      <c r="P1649" s="98"/>
      <c r="Q1649" s="98"/>
      <c r="R1649" s="111"/>
      <c r="S1649" s="98"/>
      <c r="T1649" s="111"/>
      <c r="U1649" s="98"/>
      <c r="V1649" s="111"/>
      <c r="W1649" s="98"/>
      <c r="X1649" s="98"/>
      <c r="Y1649" s="115"/>
      <c r="Z1649" s="96"/>
      <c r="AA1649" s="111"/>
      <c r="AB1649" s="111"/>
      <c r="AC1649" s="111"/>
      <c r="AD1649" s="111"/>
      <c r="AE1649" s="111"/>
      <c r="AF1649" s="111"/>
      <c r="AG1649" s="111"/>
      <c r="AH1649" s="111"/>
      <c r="AI1649" s="111"/>
      <c r="AJ1649" s="111"/>
      <c r="AK1649" s="111"/>
      <c r="AL1649" s="96"/>
      <c r="AM1649" s="85" t="str">
        <f t="shared" si="50"/>
        <v/>
      </c>
      <c r="AN1649" s="79" t="str">
        <f t="shared" si="51"/>
        <v/>
      </c>
    </row>
    <row r="1650" spans="2:40" ht="21" customHeight="1" x14ac:dyDescent="0.2">
      <c r="B1650" s="104"/>
      <c r="C1650" s="104"/>
      <c r="D1650" s="104"/>
      <c r="E1650" s="219"/>
      <c r="F1650" s="115"/>
      <c r="G1650" s="96"/>
      <c r="H1650" s="96"/>
      <c r="I1650" s="96"/>
      <c r="J1650" s="96"/>
      <c r="K1650" s="97"/>
      <c r="L1650" s="97"/>
      <c r="M1650" s="104"/>
      <c r="N1650" s="96"/>
      <c r="O1650" s="98"/>
      <c r="P1650" s="98"/>
      <c r="Q1650" s="98"/>
      <c r="R1650" s="111"/>
      <c r="S1650" s="98"/>
      <c r="T1650" s="111"/>
      <c r="U1650" s="98"/>
      <c r="V1650" s="111"/>
      <c r="W1650" s="98"/>
      <c r="X1650" s="98"/>
      <c r="Y1650" s="115"/>
      <c r="Z1650" s="96"/>
      <c r="AA1650" s="111"/>
      <c r="AB1650" s="111"/>
      <c r="AC1650" s="111"/>
      <c r="AD1650" s="111"/>
      <c r="AE1650" s="111"/>
      <c r="AF1650" s="111"/>
      <c r="AG1650" s="111"/>
      <c r="AH1650" s="111"/>
      <c r="AI1650" s="111"/>
      <c r="AJ1650" s="111"/>
      <c r="AK1650" s="111"/>
      <c r="AL1650" s="96"/>
      <c r="AM1650" s="85" t="str">
        <f t="shared" si="50"/>
        <v/>
      </c>
      <c r="AN1650" s="79" t="str">
        <f t="shared" si="51"/>
        <v/>
      </c>
    </row>
    <row r="1651" spans="2:40" ht="21" customHeight="1" x14ac:dyDescent="0.2">
      <c r="B1651" s="104"/>
      <c r="C1651" s="104"/>
      <c r="D1651" s="104"/>
      <c r="E1651" s="219"/>
      <c r="F1651" s="115"/>
      <c r="G1651" s="96"/>
      <c r="H1651" s="96"/>
      <c r="I1651" s="96"/>
      <c r="J1651" s="96"/>
      <c r="K1651" s="97"/>
      <c r="L1651" s="97"/>
      <c r="M1651" s="104"/>
      <c r="N1651" s="96"/>
      <c r="O1651" s="98"/>
      <c r="P1651" s="98"/>
      <c r="Q1651" s="98"/>
      <c r="R1651" s="111"/>
      <c r="S1651" s="98"/>
      <c r="T1651" s="111"/>
      <c r="U1651" s="98"/>
      <c r="V1651" s="111"/>
      <c r="W1651" s="98"/>
      <c r="X1651" s="98"/>
      <c r="Y1651" s="115"/>
      <c r="Z1651" s="96"/>
      <c r="AA1651" s="111"/>
      <c r="AB1651" s="111"/>
      <c r="AC1651" s="111"/>
      <c r="AD1651" s="111"/>
      <c r="AE1651" s="111"/>
      <c r="AF1651" s="111"/>
      <c r="AG1651" s="111"/>
      <c r="AH1651" s="111"/>
      <c r="AI1651" s="111"/>
      <c r="AJ1651" s="111"/>
      <c r="AK1651" s="111"/>
      <c r="AL1651" s="96"/>
      <c r="AM1651" s="85" t="str">
        <f t="shared" si="50"/>
        <v/>
      </c>
      <c r="AN1651" s="79" t="str">
        <f t="shared" si="51"/>
        <v/>
      </c>
    </row>
    <row r="1652" spans="2:40" ht="21" customHeight="1" x14ac:dyDescent="0.2">
      <c r="B1652" s="104"/>
      <c r="C1652" s="104"/>
      <c r="D1652" s="104"/>
      <c r="E1652" s="219"/>
      <c r="F1652" s="115"/>
      <c r="G1652" s="96"/>
      <c r="H1652" s="96"/>
      <c r="I1652" s="96"/>
      <c r="J1652" s="96"/>
      <c r="K1652" s="97"/>
      <c r="L1652" s="97"/>
      <c r="M1652" s="104"/>
      <c r="N1652" s="96"/>
      <c r="O1652" s="98"/>
      <c r="P1652" s="98"/>
      <c r="Q1652" s="98"/>
      <c r="R1652" s="111"/>
      <c r="S1652" s="98"/>
      <c r="T1652" s="111"/>
      <c r="U1652" s="98"/>
      <c r="V1652" s="111"/>
      <c r="W1652" s="98"/>
      <c r="X1652" s="98"/>
      <c r="Y1652" s="115"/>
      <c r="Z1652" s="96"/>
      <c r="AA1652" s="111"/>
      <c r="AB1652" s="111"/>
      <c r="AC1652" s="111"/>
      <c r="AD1652" s="111"/>
      <c r="AE1652" s="111"/>
      <c r="AF1652" s="111"/>
      <c r="AG1652" s="111"/>
      <c r="AH1652" s="111"/>
      <c r="AI1652" s="111"/>
      <c r="AJ1652" s="111"/>
      <c r="AK1652" s="111"/>
      <c r="AL1652" s="96"/>
      <c r="AM1652" s="85" t="str">
        <f t="shared" si="50"/>
        <v/>
      </c>
      <c r="AN1652" s="79" t="str">
        <f t="shared" si="51"/>
        <v/>
      </c>
    </row>
    <row r="1653" spans="2:40" ht="21" customHeight="1" x14ac:dyDescent="0.2">
      <c r="B1653" s="104"/>
      <c r="C1653" s="104"/>
      <c r="D1653" s="104"/>
      <c r="E1653" s="219"/>
      <c r="F1653" s="115"/>
      <c r="G1653" s="96"/>
      <c r="H1653" s="96"/>
      <c r="I1653" s="96"/>
      <c r="J1653" s="96"/>
      <c r="K1653" s="97"/>
      <c r="L1653" s="97"/>
      <c r="M1653" s="104"/>
      <c r="N1653" s="96"/>
      <c r="O1653" s="98"/>
      <c r="P1653" s="98"/>
      <c r="Q1653" s="98"/>
      <c r="R1653" s="111"/>
      <c r="S1653" s="98"/>
      <c r="T1653" s="111"/>
      <c r="U1653" s="98"/>
      <c r="V1653" s="111"/>
      <c r="W1653" s="98"/>
      <c r="X1653" s="98"/>
      <c r="Y1653" s="115"/>
      <c r="Z1653" s="96"/>
      <c r="AA1653" s="111"/>
      <c r="AB1653" s="111"/>
      <c r="AC1653" s="111"/>
      <c r="AD1653" s="111"/>
      <c r="AE1653" s="111"/>
      <c r="AF1653" s="111"/>
      <c r="AG1653" s="111"/>
      <c r="AH1653" s="111"/>
      <c r="AI1653" s="111"/>
      <c r="AJ1653" s="111"/>
      <c r="AK1653" s="111"/>
      <c r="AL1653" s="96"/>
      <c r="AM1653" s="85" t="str">
        <f t="shared" si="50"/>
        <v/>
      </c>
      <c r="AN1653" s="79" t="str">
        <f t="shared" si="51"/>
        <v/>
      </c>
    </row>
    <row r="1654" spans="2:40" ht="21" customHeight="1" x14ac:dyDescent="0.2">
      <c r="B1654" s="104"/>
      <c r="C1654" s="104"/>
      <c r="D1654" s="104"/>
      <c r="E1654" s="219"/>
      <c r="F1654" s="115"/>
      <c r="G1654" s="96"/>
      <c r="H1654" s="96"/>
      <c r="I1654" s="96"/>
      <c r="J1654" s="96"/>
      <c r="K1654" s="97"/>
      <c r="L1654" s="97"/>
      <c r="M1654" s="104"/>
      <c r="N1654" s="96"/>
      <c r="O1654" s="98"/>
      <c r="P1654" s="98"/>
      <c r="Q1654" s="98"/>
      <c r="R1654" s="111"/>
      <c r="S1654" s="98"/>
      <c r="T1654" s="111"/>
      <c r="U1654" s="98"/>
      <c r="V1654" s="111"/>
      <c r="W1654" s="98"/>
      <c r="X1654" s="98"/>
      <c r="Y1654" s="115"/>
      <c r="Z1654" s="96"/>
      <c r="AA1654" s="111"/>
      <c r="AB1654" s="111"/>
      <c r="AC1654" s="111"/>
      <c r="AD1654" s="111"/>
      <c r="AE1654" s="111"/>
      <c r="AF1654" s="111"/>
      <c r="AG1654" s="111"/>
      <c r="AH1654" s="111"/>
      <c r="AI1654" s="111"/>
      <c r="AJ1654" s="111"/>
      <c r="AK1654" s="111"/>
      <c r="AL1654" s="96"/>
      <c r="AM1654" s="85" t="str">
        <f t="shared" si="50"/>
        <v/>
      </c>
      <c r="AN1654" s="79" t="str">
        <f t="shared" si="51"/>
        <v/>
      </c>
    </row>
    <row r="1655" spans="2:40" ht="21" customHeight="1" x14ac:dyDescent="0.2">
      <c r="B1655" s="104"/>
      <c r="C1655" s="104"/>
      <c r="D1655" s="104"/>
      <c r="E1655" s="219"/>
      <c r="F1655" s="115"/>
      <c r="G1655" s="96"/>
      <c r="H1655" s="96"/>
      <c r="I1655" s="96"/>
      <c r="J1655" s="96"/>
      <c r="K1655" s="97"/>
      <c r="L1655" s="97"/>
      <c r="M1655" s="104"/>
      <c r="N1655" s="96"/>
      <c r="O1655" s="98"/>
      <c r="P1655" s="98"/>
      <c r="Q1655" s="98"/>
      <c r="R1655" s="111"/>
      <c r="S1655" s="98"/>
      <c r="T1655" s="111"/>
      <c r="U1655" s="98"/>
      <c r="V1655" s="111"/>
      <c r="W1655" s="98"/>
      <c r="X1655" s="98"/>
      <c r="Y1655" s="115"/>
      <c r="Z1655" s="96"/>
      <c r="AA1655" s="111"/>
      <c r="AB1655" s="111"/>
      <c r="AC1655" s="111"/>
      <c r="AD1655" s="111"/>
      <c r="AE1655" s="111"/>
      <c r="AF1655" s="111"/>
      <c r="AG1655" s="111"/>
      <c r="AH1655" s="111"/>
      <c r="AI1655" s="111"/>
      <c r="AJ1655" s="111"/>
      <c r="AK1655" s="111"/>
      <c r="AL1655" s="96"/>
      <c r="AM1655" s="85" t="str">
        <f t="shared" si="50"/>
        <v/>
      </c>
      <c r="AN1655" s="79" t="str">
        <f t="shared" si="51"/>
        <v/>
      </c>
    </row>
    <row r="1656" spans="2:40" ht="21" customHeight="1" x14ac:dyDescent="0.2">
      <c r="B1656" s="104"/>
      <c r="C1656" s="104"/>
      <c r="D1656" s="104"/>
      <c r="E1656" s="219"/>
      <c r="F1656" s="115"/>
      <c r="G1656" s="96"/>
      <c r="H1656" s="96"/>
      <c r="I1656" s="96"/>
      <c r="J1656" s="96"/>
      <c r="K1656" s="97"/>
      <c r="L1656" s="97"/>
      <c r="M1656" s="104"/>
      <c r="N1656" s="96"/>
      <c r="O1656" s="98"/>
      <c r="P1656" s="98"/>
      <c r="Q1656" s="98"/>
      <c r="R1656" s="111"/>
      <c r="S1656" s="98"/>
      <c r="T1656" s="111"/>
      <c r="U1656" s="98"/>
      <c r="V1656" s="111"/>
      <c r="W1656" s="98"/>
      <c r="X1656" s="98"/>
      <c r="Y1656" s="115"/>
      <c r="Z1656" s="96"/>
      <c r="AA1656" s="111"/>
      <c r="AB1656" s="111"/>
      <c r="AC1656" s="111"/>
      <c r="AD1656" s="111"/>
      <c r="AE1656" s="111"/>
      <c r="AF1656" s="111"/>
      <c r="AG1656" s="111"/>
      <c r="AH1656" s="111"/>
      <c r="AI1656" s="111"/>
      <c r="AJ1656" s="111"/>
      <c r="AK1656" s="111"/>
      <c r="AL1656" s="96"/>
      <c r="AM1656" s="85" t="str">
        <f t="shared" si="50"/>
        <v/>
      </c>
      <c r="AN1656" s="79" t="str">
        <f t="shared" si="51"/>
        <v/>
      </c>
    </row>
    <row r="1657" spans="2:40" ht="21" customHeight="1" x14ac:dyDescent="0.2">
      <c r="B1657" s="104"/>
      <c r="C1657" s="104"/>
      <c r="D1657" s="104"/>
      <c r="E1657" s="219"/>
      <c r="F1657" s="115"/>
      <c r="G1657" s="96"/>
      <c r="H1657" s="96"/>
      <c r="I1657" s="96"/>
      <c r="J1657" s="96"/>
      <c r="K1657" s="97"/>
      <c r="L1657" s="97"/>
      <c r="M1657" s="104"/>
      <c r="N1657" s="96"/>
      <c r="O1657" s="98"/>
      <c r="P1657" s="98"/>
      <c r="Q1657" s="98"/>
      <c r="R1657" s="111"/>
      <c r="S1657" s="98"/>
      <c r="T1657" s="111"/>
      <c r="U1657" s="98"/>
      <c r="V1657" s="111"/>
      <c r="W1657" s="98"/>
      <c r="X1657" s="98"/>
      <c r="Y1657" s="115"/>
      <c r="Z1657" s="96"/>
      <c r="AA1657" s="111"/>
      <c r="AB1657" s="111"/>
      <c r="AC1657" s="111"/>
      <c r="AD1657" s="111"/>
      <c r="AE1657" s="111"/>
      <c r="AF1657" s="111"/>
      <c r="AG1657" s="111"/>
      <c r="AH1657" s="111"/>
      <c r="AI1657" s="111"/>
      <c r="AJ1657" s="111"/>
      <c r="AK1657" s="111"/>
      <c r="AL1657" s="96"/>
      <c r="AM1657" s="85" t="str">
        <f t="shared" si="50"/>
        <v/>
      </c>
      <c r="AN1657" s="79" t="str">
        <f t="shared" si="51"/>
        <v/>
      </c>
    </row>
    <row r="1658" spans="2:40" ht="21" customHeight="1" x14ac:dyDescent="0.2">
      <c r="B1658" s="104"/>
      <c r="C1658" s="104"/>
      <c r="D1658" s="104"/>
      <c r="E1658" s="219"/>
      <c r="F1658" s="115"/>
      <c r="G1658" s="96"/>
      <c r="H1658" s="96"/>
      <c r="I1658" s="96"/>
      <c r="J1658" s="96"/>
      <c r="K1658" s="97"/>
      <c r="L1658" s="97"/>
      <c r="M1658" s="104"/>
      <c r="N1658" s="96"/>
      <c r="O1658" s="98"/>
      <c r="P1658" s="98"/>
      <c r="Q1658" s="98"/>
      <c r="R1658" s="111"/>
      <c r="S1658" s="98"/>
      <c r="T1658" s="111"/>
      <c r="U1658" s="98"/>
      <c r="V1658" s="111"/>
      <c r="W1658" s="98"/>
      <c r="X1658" s="98"/>
      <c r="Y1658" s="115"/>
      <c r="Z1658" s="96"/>
      <c r="AA1658" s="111"/>
      <c r="AB1658" s="111"/>
      <c r="AC1658" s="111"/>
      <c r="AD1658" s="111"/>
      <c r="AE1658" s="111"/>
      <c r="AF1658" s="111"/>
      <c r="AG1658" s="111"/>
      <c r="AH1658" s="111"/>
      <c r="AI1658" s="111"/>
      <c r="AJ1658" s="111"/>
      <c r="AK1658" s="111"/>
      <c r="AL1658" s="96"/>
      <c r="AM1658" s="85" t="str">
        <f t="shared" si="50"/>
        <v/>
      </c>
      <c r="AN1658" s="79" t="str">
        <f t="shared" si="51"/>
        <v/>
      </c>
    </row>
    <row r="1659" spans="2:40" ht="21" customHeight="1" x14ac:dyDescent="0.2">
      <c r="B1659" s="104"/>
      <c r="C1659" s="104"/>
      <c r="D1659" s="104"/>
      <c r="E1659" s="219"/>
      <c r="F1659" s="115"/>
      <c r="G1659" s="96"/>
      <c r="H1659" s="96"/>
      <c r="I1659" s="96"/>
      <c r="J1659" s="96"/>
      <c r="K1659" s="97"/>
      <c r="L1659" s="97"/>
      <c r="M1659" s="104"/>
      <c r="N1659" s="96"/>
      <c r="O1659" s="98"/>
      <c r="P1659" s="98"/>
      <c r="Q1659" s="98"/>
      <c r="R1659" s="111"/>
      <c r="S1659" s="98"/>
      <c r="T1659" s="111"/>
      <c r="U1659" s="98"/>
      <c r="V1659" s="111"/>
      <c r="W1659" s="98"/>
      <c r="X1659" s="98"/>
      <c r="Y1659" s="115"/>
      <c r="Z1659" s="96"/>
      <c r="AA1659" s="111"/>
      <c r="AB1659" s="111"/>
      <c r="AC1659" s="111"/>
      <c r="AD1659" s="111"/>
      <c r="AE1659" s="111"/>
      <c r="AF1659" s="111"/>
      <c r="AG1659" s="111"/>
      <c r="AH1659" s="111"/>
      <c r="AI1659" s="111"/>
      <c r="AJ1659" s="111"/>
      <c r="AK1659" s="111"/>
      <c r="AL1659" s="96"/>
      <c r="AM1659" s="85" t="str">
        <f t="shared" si="50"/>
        <v/>
      </c>
      <c r="AN1659" s="79" t="str">
        <f t="shared" si="51"/>
        <v/>
      </c>
    </row>
    <row r="1660" spans="2:40" ht="21" customHeight="1" x14ac:dyDescent="0.2">
      <c r="B1660" s="104"/>
      <c r="C1660" s="104"/>
      <c r="D1660" s="104"/>
      <c r="E1660" s="219"/>
      <c r="F1660" s="115"/>
      <c r="G1660" s="96"/>
      <c r="H1660" s="96"/>
      <c r="I1660" s="96"/>
      <c r="J1660" s="96"/>
      <c r="K1660" s="97"/>
      <c r="L1660" s="97"/>
      <c r="M1660" s="104"/>
      <c r="N1660" s="96"/>
      <c r="O1660" s="98"/>
      <c r="P1660" s="98"/>
      <c r="Q1660" s="98"/>
      <c r="R1660" s="111"/>
      <c r="S1660" s="98"/>
      <c r="T1660" s="111"/>
      <c r="U1660" s="98"/>
      <c r="V1660" s="111"/>
      <c r="W1660" s="98"/>
      <c r="X1660" s="98"/>
      <c r="Y1660" s="115"/>
      <c r="Z1660" s="96"/>
      <c r="AA1660" s="111"/>
      <c r="AB1660" s="111"/>
      <c r="AC1660" s="111"/>
      <c r="AD1660" s="111"/>
      <c r="AE1660" s="111"/>
      <c r="AF1660" s="111"/>
      <c r="AG1660" s="111"/>
      <c r="AH1660" s="111"/>
      <c r="AI1660" s="111"/>
      <c r="AJ1660" s="111"/>
      <c r="AK1660" s="111"/>
      <c r="AL1660" s="96"/>
      <c r="AM1660" s="85" t="str">
        <f t="shared" si="50"/>
        <v/>
      </c>
      <c r="AN1660" s="79" t="str">
        <f t="shared" si="51"/>
        <v/>
      </c>
    </row>
    <row r="1661" spans="2:40" ht="21" customHeight="1" x14ac:dyDescent="0.2">
      <c r="B1661" s="104"/>
      <c r="C1661" s="104"/>
      <c r="D1661" s="104"/>
      <c r="E1661" s="219"/>
      <c r="F1661" s="115"/>
      <c r="G1661" s="96"/>
      <c r="H1661" s="96"/>
      <c r="I1661" s="96"/>
      <c r="J1661" s="96"/>
      <c r="K1661" s="97"/>
      <c r="L1661" s="97"/>
      <c r="M1661" s="104"/>
      <c r="N1661" s="96"/>
      <c r="O1661" s="98"/>
      <c r="P1661" s="98"/>
      <c r="Q1661" s="98"/>
      <c r="R1661" s="111"/>
      <c r="S1661" s="98"/>
      <c r="T1661" s="111"/>
      <c r="U1661" s="98"/>
      <c r="V1661" s="111"/>
      <c r="W1661" s="98"/>
      <c r="X1661" s="98"/>
      <c r="Y1661" s="115"/>
      <c r="Z1661" s="96"/>
      <c r="AA1661" s="111"/>
      <c r="AB1661" s="111"/>
      <c r="AC1661" s="111"/>
      <c r="AD1661" s="111"/>
      <c r="AE1661" s="111"/>
      <c r="AF1661" s="111"/>
      <c r="AG1661" s="111"/>
      <c r="AH1661" s="111"/>
      <c r="AI1661" s="111"/>
      <c r="AJ1661" s="111"/>
      <c r="AK1661" s="111"/>
      <c r="AL1661" s="96"/>
      <c r="AM1661" s="85" t="str">
        <f t="shared" si="50"/>
        <v/>
      </c>
      <c r="AN1661" s="79" t="str">
        <f t="shared" si="51"/>
        <v/>
      </c>
    </row>
    <row r="1662" spans="2:40" ht="21" customHeight="1" x14ac:dyDescent="0.2">
      <c r="B1662" s="104"/>
      <c r="C1662" s="104"/>
      <c r="D1662" s="104"/>
      <c r="E1662" s="219"/>
      <c r="F1662" s="115"/>
      <c r="G1662" s="96"/>
      <c r="H1662" s="96"/>
      <c r="I1662" s="96"/>
      <c r="J1662" s="96"/>
      <c r="K1662" s="97"/>
      <c r="L1662" s="97"/>
      <c r="M1662" s="104"/>
      <c r="N1662" s="96"/>
      <c r="O1662" s="98"/>
      <c r="P1662" s="98"/>
      <c r="Q1662" s="98"/>
      <c r="R1662" s="111"/>
      <c r="S1662" s="98"/>
      <c r="T1662" s="111"/>
      <c r="U1662" s="98"/>
      <c r="V1662" s="111"/>
      <c r="W1662" s="98"/>
      <c r="X1662" s="98"/>
      <c r="Y1662" s="115"/>
      <c r="Z1662" s="96"/>
      <c r="AA1662" s="111"/>
      <c r="AB1662" s="111"/>
      <c r="AC1662" s="111"/>
      <c r="AD1662" s="111"/>
      <c r="AE1662" s="111"/>
      <c r="AF1662" s="111"/>
      <c r="AG1662" s="111"/>
      <c r="AH1662" s="111"/>
      <c r="AI1662" s="111"/>
      <c r="AJ1662" s="111"/>
      <c r="AK1662" s="111"/>
      <c r="AL1662" s="96"/>
      <c r="AM1662" s="85" t="str">
        <f t="shared" si="50"/>
        <v/>
      </c>
      <c r="AN1662" s="79" t="str">
        <f t="shared" si="51"/>
        <v/>
      </c>
    </row>
    <row r="1663" spans="2:40" ht="21" customHeight="1" x14ac:dyDescent="0.2">
      <c r="B1663" s="104"/>
      <c r="C1663" s="104"/>
      <c r="D1663" s="104"/>
      <c r="E1663" s="219"/>
      <c r="F1663" s="115"/>
      <c r="G1663" s="96"/>
      <c r="H1663" s="96"/>
      <c r="I1663" s="96"/>
      <c r="J1663" s="96"/>
      <c r="K1663" s="97"/>
      <c r="L1663" s="97"/>
      <c r="M1663" s="104"/>
      <c r="N1663" s="96"/>
      <c r="O1663" s="98"/>
      <c r="P1663" s="98"/>
      <c r="Q1663" s="98"/>
      <c r="R1663" s="111"/>
      <c r="S1663" s="98"/>
      <c r="T1663" s="111"/>
      <c r="U1663" s="98"/>
      <c r="V1663" s="111"/>
      <c r="W1663" s="98"/>
      <c r="X1663" s="98"/>
      <c r="Y1663" s="115"/>
      <c r="Z1663" s="96"/>
      <c r="AA1663" s="111"/>
      <c r="AB1663" s="111"/>
      <c r="AC1663" s="111"/>
      <c r="AD1663" s="111"/>
      <c r="AE1663" s="111"/>
      <c r="AF1663" s="111"/>
      <c r="AG1663" s="111"/>
      <c r="AH1663" s="111"/>
      <c r="AI1663" s="111"/>
      <c r="AJ1663" s="111"/>
      <c r="AK1663" s="111"/>
      <c r="AL1663" s="96"/>
      <c r="AM1663" s="85" t="str">
        <f t="shared" si="50"/>
        <v/>
      </c>
      <c r="AN1663" s="79" t="str">
        <f t="shared" si="51"/>
        <v/>
      </c>
    </row>
    <row r="1664" spans="2:40" ht="21" customHeight="1" x14ac:dyDescent="0.2">
      <c r="B1664" s="104"/>
      <c r="C1664" s="104"/>
      <c r="D1664" s="104"/>
      <c r="E1664" s="219"/>
      <c r="F1664" s="115"/>
      <c r="G1664" s="96"/>
      <c r="H1664" s="96"/>
      <c r="I1664" s="96"/>
      <c r="J1664" s="96"/>
      <c r="K1664" s="97"/>
      <c r="L1664" s="97"/>
      <c r="M1664" s="104"/>
      <c r="N1664" s="96"/>
      <c r="O1664" s="98"/>
      <c r="P1664" s="98"/>
      <c r="Q1664" s="98"/>
      <c r="R1664" s="111"/>
      <c r="S1664" s="98"/>
      <c r="T1664" s="111"/>
      <c r="U1664" s="98"/>
      <c r="V1664" s="111"/>
      <c r="W1664" s="98"/>
      <c r="X1664" s="98"/>
      <c r="Y1664" s="115"/>
      <c r="Z1664" s="96"/>
      <c r="AA1664" s="111"/>
      <c r="AB1664" s="111"/>
      <c r="AC1664" s="111"/>
      <c r="AD1664" s="111"/>
      <c r="AE1664" s="111"/>
      <c r="AF1664" s="111"/>
      <c r="AG1664" s="111"/>
      <c r="AH1664" s="111"/>
      <c r="AI1664" s="111"/>
      <c r="AJ1664" s="111"/>
      <c r="AK1664" s="111"/>
      <c r="AL1664" s="96"/>
      <c r="AM1664" s="85" t="str">
        <f t="shared" si="50"/>
        <v/>
      </c>
      <c r="AN1664" s="79" t="str">
        <f t="shared" si="51"/>
        <v/>
      </c>
    </row>
    <row r="1665" spans="2:40" ht="21" customHeight="1" x14ac:dyDescent="0.2">
      <c r="B1665" s="104"/>
      <c r="C1665" s="104"/>
      <c r="D1665" s="104"/>
      <c r="E1665" s="219"/>
      <c r="F1665" s="115"/>
      <c r="G1665" s="96"/>
      <c r="H1665" s="96"/>
      <c r="I1665" s="96"/>
      <c r="J1665" s="96"/>
      <c r="K1665" s="97"/>
      <c r="L1665" s="97"/>
      <c r="M1665" s="104"/>
      <c r="N1665" s="96"/>
      <c r="O1665" s="98"/>
      <c r="P1665" s="98"/>
      <c r="Q1665" s="98"/>
      <c r="R1665" s="111"/>
      <c r="S1665" s="98"/>
      <c r="T1665" s="111"/>
      <c r="U1665" s="98"/>
      <c r="V1665" s="111"/>
      <c r="W1665" s="98"/>
      <c r="X1665" s="98"/>
      <c r="Y1665" s="115"/>
      <c r="Z1665" s="96"/>
      <c r="AA1665" s="111"/>
      <c r="AB1665" s="111"/>
      <c r="AC1665" s="111"/>
      <c r="AD1665" s="111"/>
      <c r="AE1665" s="111"/>
      <c r="AF1665" s="111"/>
      <c r="AG1665" s="111"/>
      <c r="AH1665" s="111"/>
      <c r="AI1665" s="111"/>
      <c r="AJ1665" s="111"/>
      <c r="AK1665" s="111"/>
      <c r="AL1665" s="96"/>
      <c r="AM1665" s="85" t="str">
        <f t="shared" si="50"/>
        <v/>
      </c>
      <c r="AN1665" s="79" t="str">
        <f t="shared" si="51"/>
        <v/>
      </c>
    </row>
    <row r="1666" spans="2:40" ht="21" customHeight="1" x14ac:dyDescent="0.2">
      <c r="B1666" s="104"/>
      <c r="C1666" s="104"/>
      <c r="D1666" s="104"/>
      <c r="E1666" s="219"/>
      <c r="F1666" s="115"/>
      <c r="G1666" s="96"/>
      <c r="H1666" s="96"/>
      <c r="I1666" s="96"/>
      <c r="J1666" s="96"/>
      <c r="K1666" s="97"/>
      <c r="L1666" s="97"/>
      <c r="M1666" s="104"/>
      <c r="N1666" s="96"/>
      <c r="O1666" s="98"/>
      <c r="P1666" s="98"/>
      <c r="Q1666" s="98"/>
      <c r="R1666" s="111"/>
      <c r="S1666" s="98"/>
      <c r="T1666" s="111"/>
      <c r="U1666" s="98"/>
      <c r="V1666" s="111"/>
      <c r="W1666" s="98"/>
      <c r="X1666" s="98"/>
      <c r="Y1666" s="115"/>
      <c r="Z1666" s="96"/>
      <c r="AA1666" s="111"/>
      <c r="AB1666" s="111"/>
      <c r="AC1666" s="111"/>
      <c r="AD1666" s="111"/>
      <c r="AE1666" s="111"/>
      <c r="AF1666" s="111"/>
      <c r="AG1666" s="111"/>
      <c r="AH1666" s="111"/>
      <c r="AI1666" s="111"/>
      <c r="AJ1666" s="111"/>
      <c r="AK1666" s="111"/>
      <c r="AL1666" s="96"/>
      <c r="AM1666" s="85" t="str">
        <f t="shared" si="50"/>
        <v/>
      </c>
      <c r="AN1666" s="79" t="str">
        <f t="shared" si="51"/>
        <v/>
      </c>
    </row>
    <row r="1667" spans="2:40" ht="21" customHeight="1" x14ac:dyDescent="0.2">
      <c r="B1667" s="104"/>
      <c r="C1667" s="104"/>
      <c r="D1667" s="104"/>
      <c r="E1667" s="219"/>
      <c r="F1667" s="115"/>
      <c r="G1667" s="96"/>
      <c r="H1667" s="96"/>
      <c r="I1667" s="96"/>
      <c r="J1667" s="96"/>
      <c r="K1667" s="97"/>
      <c r="L1667" s="97"/>
      <c r="M1667" s="104"/>
      <c r="N1667" s="96"/>
      <c r="O1667" s="98"/>
      <c r="P1667" s="98"/>
      <c r="Q1667" s="98"/>
      <c r="R1667" s="111"/>
      <c r="S1667" s="98"/>
      <c r="T1667" s="111"/>
      <c r="U1667" s="98"/>
      <c r="V1667" s="111"/>
      <c r="W1667" s="98"/>
      <c r="X1667" s="98"/>
      <c r="Y1667" s="115"/>
      <c r="Z1667" s="96"/>
      <c r="AA1667" s="111"/>
      <c r="AB1667" s="111"/>
      <c r="AC1667" s="111"/>
      <c r="AD1667" s="111"/>
      <c r="AE1667" s="111"/>
      <c r="AF1667" s="111"/>
      <c r="AG1667" s="111"/>
      <c r="AH1667" s="111"/>
      <c r="AI1667" s="111"/>
      <c r="AJ1667" s="111"/>
      <c r="AK1667" s="111"/>
      <c r="AL1667" s="96"/>
      <c r="AM1667" s="85" t="str">
        <f t="shared" si="50"/>
        <v/>
      </c>
      <c r="AN1667" s="79" t="str">
        <f t="shared" si="51"/>
        <v/>
      </c>
    </row>
    <row r="1668" spans="2:40" ht="21" customHeight="1" x14ac:dyDescent="0.2">
      <c r="B1668" s="104"/>
      <c r="C1668" s="104"/>
      <c r="D1668" s="104"/>
      <c r="E1668" s="219"/>
      <c r="F1668" s="115"/>
      <c r="G1668" s="96"/>
      <c r="H1668" s="96"/>
      <c r="I1668" s="96"/>
      <c r="J1668" s="96"/>
      <c r="K1668" s="97"/>
      <c r="L1668" s="97"/>
      <c r="M1668" s="104"/>
      <c r="N1668" s="96"/>
      <c r="O1668" s="98"/>
      <c r="P1668" s="98"/>
      <c r="Q1668" s="98"/>
      <c r="R1668" s="111"/>
      <c r="S1668" s="98"/>
      <c r="T1668" s="111"/>
      <c r="U1668" s="98"/>
      <c r="V1668" s="111"/>
      <c r="W1668" s="98"/>
      <c r="X1668" s="98"/>
      <c r="Y1668" s="115"/>
      <c r="Z1668" s="96"/>
      <c r="AA1668" s="111"/>
      <c r="AB1668" s="111"/>
      <c r="AC1668" s="111"/>
      <c r="AD1668" s="111"/>
      <c r="AE1668" s="111"/>
      <c r="AF1668" s="111"/>
      <c r="AG1668" s="111"/>
      <c r="AH1668" s="111"/>
      <c r="AI1668" s="111"/>
      <c r="AJ1668" s="111"/>
      <c r="AK1668" s="111"/>
      <c r="AL1668" s="96"/>
      <c r="AM1668" s="85" t="str">
        <f t="shared" si="50"/>
        <v/>
      </c>
      <c r="AN1668" s="79" t="str">
        <f t="shared" si="51"/>
        <v/>
      </c>
    </row>
    <row r="1669" spans="2:40" ht="21" customHeight="1" x14ac:dyDescent="0.2">
      <c r="B1669" s="104"/>
      <c r="C1669" s="104"/>
      <c r="D1669" s="104"/>
      <c r="E1669" s="219"/>
      <c r="F1669" s="115"/>
      <c r="G1669" s="96"/>
      <c r="H1669" s="96"/>
      <c r="I1669" s="96"/>
      <c r="J1669" s="96"/>
      <c r="K1669" s="97"/>
      <c r="L1669" s="97"/>
      <c r="M1669" s="104"/>
      <c r="N1669" s="96"/>
      <c r="O1669" s="98"/>
      <c r="P1669" s="98"/>
      <c r="Q1669" s="98"/>
      <c r="R1669" s="111"/>
      <c r="S1669" s="98"/>
      <c r="T1669" s="111"/>
      <c r="U1669" s="98"/>
      <c r="V1669" s="111"/>
      <c r="W1669" s="98"/>
      <c r="X1669" s="98"/>
      <c r="Y1669" s="115"/>
      <c r="Z1669" s="96"/>
      <c r="AA1669" s="111"/>
      <c r="AB1669" s="111"/>
      <c r="AC1669" s="111"/>
      <c r="AD1669" s="111"/>
      <c r="AE1669" s="111"/>
      <c r="AF1669" s="111"/>
      <c r="AG1669" s="111"/>
      <c r="AH1669" s="111"/>
      <c r="AI1669" s="111"/>
      <c r="AJ1669" s="111"/>
      <c r="AK1669" s="111"/>
      <c r="AL1669" s="96"/>
      <c r="AM1669" s="85" t="str">
        <f t="shared" si="50"/>
        <v/>
      </c>
      <c r="AN1669" s="79" t="str">
        <f t="shared" si="51"/>
        <v/>
      </c>
    </row>
    <row r="1670" spans="2:40" ht="21" customHeight="1" x14ac:dyDescent="0.2">
      <c r="B1670" s="104"/>
      <c r="C1670" s="104"/>
      <c r="D1670" s="104"/>
      <c r="E1670" s="219"/>
      <c r="F1670" s="115"/>
      <c r="G1670" s="96"/>
      <c r="H1670" s="96"/>
      <c r="I1670" s="96"/>
      <c r="J1670" s="96"/>
      <c r="K1670" s="97"/>
      <c r="L1670" s="97"/>
      <c r="M1670" s="104"/>
      <c r="N1670" s="96"/>
      <c r="O1670" s="98"/>
      <c r="P1670" s="98"/>
      <c r="Q1670" s="98"/>
      <c r="R1670" s="111"/>
      <c r="S1670" s="98"/>
      <c r="T1670" s="111"/>
      <c r="U1670" s="98"/>
      <c r="V1670" s="111"/>
      <c r="W1670" s="98"/>
      <c r="X1670" s="98"/>
      <c r="Y1670" s="115"/>
      <c r="Z1670" s="96"/>
      <c r="AA1670" s="111"/>
      <c r="AB1670" s="111"/>
      <c r="AC1670" s="111"/>
      <c r="AD1670" s="111"/>
      <c r="AE1670" s="111"/>
      <c r="AF1670" s="111"/>
      <c r="AG1670" s="111"/>
      <c r="AH1670" s="111"/>
      <c r="AI1670" s="111"/>
      <c r="AJ1670" s="111"/>
      <c r="AK1670" s="111"/>
      <c r="AL1670" s="96"/>
      <c r="AM1670" s="85" t="str">
        <f t="shared" si="50"/>
        <v/>
      </c>
      <c r="AN1670" s="79" t="str">
        <f t="shared" si="51"/>
        <v/>
      </c>
    </row>
    <row r="1671" spans="2:40" ht="21" customHeight="1" x14ac:dyDescent="0.2">
      <c r="B1671" s="104"/>
      <c r="C1671" s="104"/>
      <c r="D1671" s="104"/>
      <c r="E1671" s="219"/>
      <c r="F1671" s="115"/>
      <c r="G1671" s="96"/>
      <c r="H1671" s="96"/>
      <c r="I1671" s="96"/>
      <c r="J1671" s="96"/>
      <c r="K1671" s="97"/>
      <c r="L1671" s="97"/>
      <c r="M1671" s="104"/>
      <c r="N1671" s="96"/>
      <c r="O1671" s="98"/>
      <c r="P1671" s="98"/>
      <c r="Q1671" s="98"/>
      <c r="R1671" s="111"/>
      <c r="S1671" s="98"/>
      <c r="T1671" s="111"/>
      <c r="U1671" s="98"/>
      <c r="V1671" s="111"/>
      <c r="W1671" s="98"/>
      <c r="X1671" s="98"/>
      <c r="Y1671" s="115"/>
      <c r="Z1671" s="96"/>
      <c r="AA1671" s="111"/>
      <c r="AB1671" s="111"/>
      <c r="AC1671" s="111"/>
      <c r="AD1671" s="111"/>
      <c r="AE1671" s="111"/>
      <c r="AF1671" s="111"/>
      <c r="AG1671" s="111"/>
      <c r="AH1671" s="111"/>
      <c r="AI1671" s="111"/>
      <c r="AJ1671" s="111"/>
      <c r="AK1671" s="111"/>
      <c r="AL1671" s="96"/>
      <c r="AM1671" s="85" t="str">
        <f t="shared" si="50"/>
        <v/>
      </c>
      <c r="AN1671" s="79" t="str">
        <f t="shared" si="51"/>
        <v/>
      </c>
    </row>
    <row r="1672" spans="2:40" ht="21" customHeight="1" x14ac:dyDescent="0.2">
      <c r="B1672" s="104"/>
      <c r="C1672" s="104"/>
      <c r="D1672" s="104"/>
      <c r="E1672" s="219"/>
      <c r="F1672" s="115"/>
      <c r="G1672" s="96"/>
      <c r="H1672" s="96"/>
      <c r="I1672" s="96"/>
      <c r="J1672" s="96"/>
      <c r="K1672" s="97"/>
      <c r="L1672" s="97"/>
      <c r="M1672" s="104"/>
      <c r="N1672" s="96"/>
      <c r="O1672" s="98"/>
      <c r="P1672" s="98"/>
      <c r="Q1672" s="98"/>
      <c r="R1672" s="111"/>
      <c r="S1672" s="98"/>
      <c r="T1672" s="111"/>
      <c r="U1672" s="98"/>
      <c r="V1672" s="111"/>
      <c r="W1672" s="98"/>
      <c r="X1672" s="98"/>
      <c r="Y1672" s="115"/>
      <c r="Z1672" s="96"/>
      <c r="AA1672" s="111"/>
      <c r="AB1672" s="111"/>
      <c r="AC1672" s="111"/>
      <c r="AD1672" s="111"/>
      <c r="AE1672" s="111"/>
      <c r="AF1672" s="111"/>
      <c r="AG1672" s="111"/>
      <c r="AH1672" s="111"/>
      <c r="AI1672" s="111"/>
      <c r="AJ1672" s="111"/>
      <c r="AK1672" s="111"/>
      <c r="AL1672" s="96"/>
      <c r="AM1672" s="85" t="str">
        <f t="shared" si="50"/>
        <v/>
      </c>
      <c r="AN1672" s="79" t="str">
        <f t="shared" si="51"/>
        <v/>
      </c>
    </row>
    <row r="1673" spans="2:40" ht="21" customHeight="1" x14ac:dyDescent="0.2">
      <c r="B1673" s="104"/>
      <c r="C1673" s="104"/>
      <c r="D1673" s="104"/>
      <c r="E1673" s="219"/>
      <c r="F1673" s="115"/>
      <c r="G1673" s="96"/>
      <c r="H1673" s="96"/>
      <c r="I1673" s="96"/>
      <c r="J1673" s="96"/>
      <c r="K1673" s="97"/>
      <c r="L1673" s="97"/>
      <c r="M1673" s="104"/>
      <c r="N1673" s="96"/>
      <c r="O1673" s="98"/>
      <c r="P1673" s="98"/>
      <c r="Q1673" s="98"/>
      <c r="R1673" s="111"/>
      <c r="S1673" s="98"/>
      <c r="T1673" s="111"/>
      <c r="U1673" s="98"/>
      <c r="V1673" s="111"/>
      <c r="W1673" s="98"/>
      <c r="X1673" s="98"/>
      <c r="Y1673" s="115"/>
      <c r="Z1673" s="96"/>
      <c r="AA1673" s="111"/>
      <c r="AB1673" s="111"/>
      <c r="AC1673" s="111"/>
      <c r="AD1673" s="111"/>
      <c r="AE1673" s="111"/>
      <c r="AF1673" s="111"/>
      <c r="AG1673" s="111"/>
      <c r="AH1673" s="111"/>
      <c r="AI1673" s="111"/>
      <c r="AJ1673" s="111"/>
      <c r="AK1673" s="111"/>
      <c r="AL1673" s="96"/>
      <c r="AM1673" s="85" t="str">
        <f t="shared" si="50"/>
        <v/>
      </c>
      <c r="AN1673" s="79" t="str">
        <f t="shared" si="51"/>
        <v/>
      </c>
    </row>
    <row r="1674" spans="2:40" ht="21" customHeight="1" x14ac:dyDescent="0.2">
      <c r="B1674" s="104"/>
      <c r="C1674" s="104"/>
      <c r="D1674" s="104"/>
      <c r="E1674" s="219"/>
      <c r="F1674" s="115"/>
      <c r="G1674" s="96"/>
      <c r="H1674" s="96"/>
      <c r="I1674" s="96"/>
      <c r="J1674" s="96"/>
      <c r="K1674" s="97"/>
      <c r="L1674" s="97"/>
      <c r="M1674" s="104"/>
      <c r="N1674" s="96"/>
      <c r="O1674" s="98"/>
      <c r="P1674" s="98"/>
      <c r="Q1674" s="98"/>
      <c r="R1674" s="111"/>
      <c r="S1674" s="98"/>
      <c r="T1674" s="111"/>
      <c r="U1674" s="98"/>
      <c r="V1674" s="111"/>
      <c r="W1674" s="98"/>
      <c r="X1674" s="98"/>
      <c r="Y1674" s="115"/>
      <c r="Z1674" s="96"/>
      <c r="AA1674" s="111"/>
      <c r="AB1674" s="111"/>
      <c r="AC1674" s="111"/>
      <c r="AD1674" s="111"/>
      <c r="AE1674" s="111"/>
      <c r="AF1674" s="111"/>
      <c r="AG1674" s="111"/>
      <c r="AH1674" s="111"/>
      <c r="AI1674" s="111"/>
      <c r="AJ1674" s="111"/>
      <c r="AK1674" s="111"/>
      <c r="AL1674" s="96"/>
      <c r="AM1674" s="85" t="str">
        <f t="shared" si="50"/>
        <v/>
      </c>
      <c r="AN1674" s="79" t="str">
        <f t="shared" si="51"/>
        <v/>
      </c>
    </row>
    <row r="1675" spans="2:40" ht="21" customHeight="1" x14ac:dyDescent="0.2">
      <c r="B1675" s="104"/>
      <c r="C1675" s="104"/>
      <c r="D1675" s="104"/>
      <c r="E1675" s="219"/>
      <c r="F1675" s="115"/>
      <c r="G1675" s="96"/>
      <c r="H1675" s="96"/>
      <c r="I1675" s="96"/>
      <c r="J1675" s="96"/>
      <c r="K1675" s="97"/>
      <c r="L1675" s="97"/>
      <c r="M1675" s="104"/>
      <c r="N1675" s="96"/>
      <c r="O1675" s="98"/>
      <c r="P1675" s="98"/>
      <c r="Q1675" s="98"/>
      <c r="R1675" s="111"/>
      <c r="S1675" s="98"/>
      <c r="T1675" s="111"/>
      <c r="U1675" s="98"/>
      <c r="V1675" s="111"/>
      <c r="W1675" s="98"/>
      <c r="X1675" s="98"/>
      <c r="Y1675" s="115"/>
      <c r="Z1675" s="96"/>
      <c r="AA1675" s="111"/>
      <c r="AB1675" s="111"/>
      <c r="AC1675" s="111"/>
      <c r="AD1675" s="111"/>
      <c r="AE1675" s="111"/>
      <c r="AF1675" s="111"/>
      <c r="AG1675" s="111"/>
      <c r="AH1675" s="111"/>
      <c r="AI1675" s="111"/>
      <c r="AJ1675" s="111"/>
      <c r="AK1675" s="111"/>
      <c r="AL1675" s="96"/>
      <c r="AM1675" s="85" t="str">
        <f t="shared" si="50"/>
        <v/>
      </c>
      <c r="AN1675" s="79" t="str">
        <f t="shared" si="51"/>
        <v/>
      </c>
    </row>
    <row r="1676" spans="2:40" ht="21" customHeight="1" x14ac:dyDescent="0.2">
      <c r="B1676" s="104"/>
      <c r="C1676" s="104"/>
      <c r="D1676" s="104"/>
      <c r="E1676" s="219"/>
      <c r="F1676" s="115"/>
      <c r="G1676" s="96"/>
      <c r="H1676" s="96"/>
      <c r="I1676" s="96"/>
      <c r="J1676" s="96"/>
      <c r="K1676" s="97"/>
      <c r="L1676" s="97"/>
      <c r="M1676" s="104"/>
      <c r="N1676" s="96"/>
      <c r="O1676" s="98"/>
      <c r="P1676" s="98"/>
      <c r="Q1676" s="98"/>
      <c r="R1676" s="111"/>
      <c r="S1676" s="98"/>
      <c r="T1676" s="111"/>
      <c r="U1676" s="98"/>
      <c r="V1676" s="111"/>
      <c r="W1676" s="98"/>
      <c r="X1676" s="98"/>
      <c r="Y1676" s="115"/>
      <c r="Z1676" s="96"/>
      <c r="AA1676" s="111"/>
      <c r="AB1676" s="111"/>
      <c r="AC1676" s="111"/>
      <c r="AD1676" s="111"/>
      <c r="AE1676" s="111"/>
      <c r="AF1676" s="111"/>
      <c r="AG1676" s="111"/>
      <c r="AH1676" s="111"/>
      <c r="AI1676" s="111"/>
      <c r="AJ1676" s="111"/>
      <c r="AK1676" s="111"/>
      <c r="AL1676" s="96"/>
      <c r="AM1676" s="85" t="str">
        <f t="shared" ref="AM1676:AM1739" si="52">IF(AN1676&lt;&gt;"","Erreur","")</f>
        <v/>
      </c>
      <c r="AN1676" s="79" t="str">
        <f t="shared" si="51"/>
        <v/>
      </c>
    </row>
    <row r="1677" spans="2:40" ht="21" customHeight="1" x14ac:dyDescent="0.2">
      <c r="B1677" s="104"/>
      <c r="C1677" s="104"/>
      <c r="D1677" s="104"/>
      <c r="E1677" s="219"/>
      <c r="F1677" s="115"/>
      <c r="G1677" s="96"/>
      <c r="H1677" s="96"/>
      <c r="I1677" s="96"/>
      <c r="J1677" s="96"/>
      <c r="K1677" s="97"/>
      <c r="L1677" s="97"/>
      <c r="M1677" s="104"/>
      <c r="N1677" s="96"/>
      <c r="O1677" s="98"/>
      <c r="P1677" s="98"/>
      <c r="Q1677" s="98"/>
      <c r="R1677" s="111"/>
      <c r="S1677" s="98"/>
      <c r="T1677" s="111"/>
      <c r="U1677" s="98"/>
      <c r="V1677" s="111"/>
      <c r="W1677" s="98"/>
      <c r="X1677" s="98"/>
      <c r="Y1677" s="115"/>
      <c r="Z1677" s="96"/>
      <c r="AA1677" s="111"/>
      <c r="AB1677" s="111"/>
      <c r="AC1677" s="111"/>
      <c r="AD1677" s="111"/>
      <c r="AE1677" s="111"/>
      <c r="AF1677" s="111"/>
      <c r="AG1677" s="111"/>
      <c r="AH1677" s="111"/>
      <c r="AI1677" s="111"/>
      <c r="AJ1677" s="111"/>
      <c r="AK1677" s="111"/>
      <c r="AL1677" s="96"/>
      <c r="AM1677" s="85" t="str">
        <f t="shared" si="52"/>
        <v/>
      </c>
      <c r="AN1677" s="79" t="str">
        <f t="shared" ref="AN1677:AN1740" si="53">IF(AND(B1677&lt;&gt;"",B1676=""),"La ligne précédente ne doit pas être vide",IF(AND(B1677&lt;&gt;"",OR(C1677="",D1677="",E1677="",F1677="",G1677="",H1677="",J1677="",N1677="")),"Veuillez compléter les informations d'identification du programme de cession en réassurance.",IF(AND(B1677="",OR(C1677&lt;&gt;"",D1677&lt;&gt;"",E1677&lt;&gt;"",F1677&lt;&gt;"",G1677&lt;&gt;"",H1677&lt;&gt;"",J1677&lt;&gt;"",N1677&lt;&gt;"")),"Veuillez compléter les informations d'identification du programme de cession en réassurance en colonne C0010.",IF(AND(B1677&lt;&gt;"",AL1677=""),"Veuillez sélectionner NA dans la liste de la colonne C0370 si vous n'avez rien à déclarer.",""))))</f>
        <v/>
      </c>
    </row>
    <row r="1678" spans="2:40" ht="21" customHeight="1" x14ac:dyDescent="0.2">
      <c r="B1678" s="104"/>
      <c r="C1678" s="104"/>
      <c r="D1678" s="104"/>
      <c r="E1678" s="219"/>
      <c r="F1678" s="115"/>
      <c r="G1678" s="96"/>
      <c r="H1678" s="96"/>
      <c r="I1678" s="96"/>
      <c r="J1678" s="96"/>
      <c r="K1678" s="97"/>
      <c r="L1678" s="97"/>
      <c r="M1678" s="104"/>
      <c r="N1678" s="96"/>
      <c r="O1678" s="98"/>
      <c r="P1678" s="98"/>
      <c r="Q1678" s="98"/>
      <c r="R1678" s="111"/>
      <c r="S1678" s="98"/>
      <c r="T1678" s="111"/>
      <c r="U1678" s="98"/>
      <c r="V1678" s="111"/>
      <c r="W1678" s="98"/>
      <c r="X1678" s="98"/>
      <c r="Y1678" s="115"/>
      <c r="Z1678" s="96"/>
      <c r="AA1678" s="111"/>
      <c r="AB1678" s="111"/>
      <c r="AC1678" s="111"/>
      <c r="AD1678" s="111"/>
      <c r="AE1678" s="111"/>
      <c r="AF1678" s="111"/>
      <c r="AG1678" s="111"/>
      <c r="AH1678" s="111"/>
      <c r="AI1678" s="111"/>
      <c r="AJ1678" s="111"/>
      <c r="AK1678" s="111"/>
      <c r="AL1678" s="96"/>
      <c r="AM1678" s="85" t="str">
        <f t="shared" si="52"/>
        <v/>
      </c>
      <c r="AN1678" s="79" t="str">
        <f t="shared" si="53"/>
        <v/>
      </c>
    </row>
    <row r="1679" spans="2:40" ht="21" customHeight="1" x14ac:dyDescent="0.2">
      <c r="B1679" s="104"/>
      <c r="C1679" s="104"/>
      <c r="D1679" s="104"/>
      <c r="E1679" s="219"/>
      <c r="F1679" s="115"/>
      <c r="G1679" s="96"/>
      <c r="H1679" s="96"/>
      <c r="I1679" s="96"/>
      <c r="J1679" s="96"/>
      <c r="K1679" s="97"/>
      <c r="L1679" s="97"/>
      <c r="M1679" s="104"/>
      <c r="N1679" s="96"/>
      <c r="O1679" s="98"/>
      <c r="P1679" s="98"/>
      <c r="Q1679" s="98"/>
      <c r="R1679" s="111"/>
      <c r="S1679" s="98"/>
      <c r="T1679" s="111"/>
      <c r="U1679" s="98"/>
      <c r="V1679" s="111"/>
      <c r="W1679" s="98"/>
      <c r="X1679" s="98"/>
      <c r="Y1679" s="115"/>
      <c r="Z1679" s="96"/>
      <c r="AA1679" s="111"/>
      <c r="AB1679" s="111"/>
      <c r="AC1679" s="111"/>
      <c r="AD1679" s="111"/>
      <c r="AE1679" s="111"/>
      <c r="AF1679" s="111"/>
      <c r="AG1679" s="111"/>
      <c r="AH1679" s="111"/>
      <c r="AI1679" s="111"/>
      <c r="AJ1679" s="111"/>
      <c r="AK1679" s="111"/>
      <c r="AL1679" s="96"/>
      <c r="AM1679" s="85" t="str">
        <f t="shared" si="52"/>
        <v/>
      </c>
      <c r="AN1679" s="79" t="str">
        <f t="shared" si="53"/>
        <v/>
      </c>
    </row>
    <row r="1680" spans="2:40" ht="21" customHeight="1" x14ac:dyDescent="0.2">
      <c r="B1680" s="104"/>
      <c r="C1680" s="104"/>
      <c r="D1680" s="104"/>
      <c r="E1680" s="219"/>
      <c r="F1680" s="115"/>
      <c r="G1680" s="96"/>
      <c r="H1680" s="96"/>
      <c r="I1680" s="96"/>
      <c r="J1680" s="96"/>
      <c r="K1680" s="97"/>
      <c r="L1680" s="97"/>
      <c r="M1680" s="104"/>
      <c r="N1680" s="96"/>
      <c r="O1680" s="98"/>
      <c r="P1680" s="98"/>
      <c r="Q1680" s="98"/>
      <c r="R1680" s="111"/>
      <c r="S1680" s="98"/>
      <c r="T1680" s="111"/>
      <c r="U1680" s="98"/>
      <c r="V1680" s="111"/>
      <c r="W1680" s="98"/>
      <c r="X1680" s="98"/>
      <c r="Y1680" s="115"/>
      <c r="Z1680" s="96"/>
      <c r="AA1680" s="111"/>
      <c r="AB1680" s="111"/>
      <c r="AC1680" s="111"/>
      <c r="AD1680" s="111"/>
      <c r="AE1680" s="111"/>
      <c r="AF1680" s="111"/>
      <c r="AG1680" s="111"/>
      <c r="AH1680" s="111"/>
      <c r="AI1680" s="111"/>
      <c r="AJ1680" s="111"/>
      <c r="AK1680" s="111"/>
      <c r="AL1680" s="96"/>
      <c r="AM1680" s="85" t="str">
        <f t="shared" si="52"/>
        <v/>
      </c>
      <c r="AN1680" s="79" t="str">
        <f t="shared" si="53"/>
        <v/>
      </c>
    </row>
    <row r="1681" spans="2:40" ht="21" customHeight="1" x14ac:dyDescent="0.2">
      <c r="B1681" s="104"/>
      <c r="C1681" s="104"/>
      <c r="D1681" s="104"/>
      <c r="E1681" s="219"/>
      <c r="F1681" s="115"/>
      <c r="G1681" s="96"/>
      <c r="H1681" s="96"/>
      <c r="I1681" s="96"/>
      <c r="J1681" s="96"/>
      <c r="K1681" s="97"/>
      <c r="L1681" s="97"/>
      <c r="M1681" s="104"/>
      <c r="N1681" s="96"/>
      <c r="O1681" s="98"/>
      <c r="P1681" s="98"/>
      <c r="Q1681" s="98"/>
      <c r="R1681" s="111"/>
      <c r="S1681" s="98"/>
      <c r="T1681" s="111"/>
      <c r="U1681" s="98"/>
      <c r="V1681" s="111"/>
      <c r="W1681" s="98"/>
      <c r="X1681" s="98"/>
      <c r="Y1681" s="115"/>
      <c r="Z1681" s="96"/>
      <c r="AA1681" s="111"/>
      <c r="AB1681" s="111"/>
      <c r="AC1681" s="111"/>
      <c r="AD1681" s="111"/>
      <c r="AE1681" s="111"/>
      <c r="AF1681" s="111"/>
      <c r="AG1681" s="111"/>
      <c r="AH1681" s="111"/>
      <c r="AI1681" s="111"/>
      <c r="AJ1681" s="111"/>
      <c r="AK1681" s="111"/>
      <c r="AL1681" s="96"/>
      <c r="AM1681" s="85" t="str">
        <f t="shared" si="52"/>
        <v/>
      </c>
      <c r="AN1681" s="79" t="str">
        <f t="shared" si="53"/>
        <v/>
      </c>
    </row>
    <row r="1682" spans="2:40" ht="21" customHeight="1" x14ac:dyDescent="0.2">
      <c r="B1682" s="104"/>
      <c r="C1682" s="104"/>
      <c r="D1682" s="104"/>
      <c r="E1682" s="219"/>
      <c r="F1682" s="115"/>
      <c r="G1682" s="96"/>
      <c r="H1682" s="96"/>
      <c r="I1682" s="96"/>
      <c r="J1682" s="96"/>
      <c r="K1682" s="97"/>
      <c r="L1682" s="97"/>
      <c r="M1682" s="104"/>
      <c r="N1682" s="96"/>
      <c r="O1682" s="98"/>
      <c r="P1682" s="98"/>
      <c r="Q1682" s="98"/>
      <c r="R1682" s="111"/>
      <c r="S1682" s="98"/>
      <c r="T1682" s="111"/>
      <c r="U1682" s="98"/>
      <c r="V1682" s="111"/>
      <c r="W1682" s="98"/>
      <c r="X1682" s="98"/>
      <c r="Y1682" s="115"/>
      <c r="Z1682" s="96"/>
      <c r="AA1682" s="111"/>
      <c r="AB1682" s="111"/>
      <c r="AC1682" s="111"/>
      <c r="AD1682" s="111"/>
      <c r="AE1682" s="111"/>
      <c r="AF1682" s="111"/>
      <c r="AG1682" s="111"/>
      <c r="AH1682" s="111"/>
      <c r="AI1682" s="111"/>
      <c r="AJ1682" s="111"/>
      <c r="AK1682" s="111"/>
      <c r="AL1682" s="96"/>
      <c r="AM1682" s="85" t="str">
        <f t="shared" si="52"/>
        <v/>
      </c>
      <c r="AN1682" s="79" t="str">
        <f t="shared" si="53"/>
        <v/>
      </c>
    </row>
    <row r="1683" spans="2:40" ht="21" customHeight="1" x14ac:dyDescent="0.2">
      <c r="B1683" s="104"/>
      <c r="C1683" s="104"/>
      <c r="D1683" s="104"/>
      <c r="E1683" s="219"/>
      <c r="F1683" s="115"/>
      <c r="G1683" s="96"/>
      <c r="H1683" s="96"/>
      <c r="I1683" s="96"/>
      <c r="J1683" s="96"/>
      <c r="K1683" s="97"/>
      <c r="L1683" s="97"/>
      <c r="M1683" s="104"/>
      <c r="N1683" s="96"/>
      <c r="O1683" s="98"/>
      <c r="P1683" s="98"/>
      <c r="Q1683" s="98"/>
      <c r="R1683" s="111"/>
      <c r="S1683" s="98"/>
      <c r="T1683" s="111"/>
      <c r="U1683" s="98"/>
      <c r="V1683" s="111"/>
      <c r="W1683" s="98"/>
      <c r="X1683" s="98"/>
      <c r="Y1683" s="115"/>
      <c r="Z1683" s="96"/>
      <c r="AA1683" s="111"/>
      <c r="AB1683" s="111"/>
      <c r="AC1683" s="111"/>
      <c r="AD1683" s="111"/>
      <c r="AE1683" s="111"/>
      <c r="AF1683" s="111"/>
      <c r="AG1683" s="111"/>
      <c r="AH1683" s="111"/>
      <c r="AI1683" s="111"/>
      <c r="AJ1683" s="111"/>
      <c r="AK1683" s="111"/>
      <c r="AL1683" s="96"/>
      <c r="AM1683" s="85" t="str">
        <f t="shared" si="52"/>
        <v/>
      </c>
      <c r="AN1683" s="79" t="str">
        <f t="shared" si="53"/>
        <v/>
      </c>
    </row>
    <row r="1684" spans="2:40" ht="21" customHeight="1" x14ac:dyDescent="0.2">
      <c r="B1684" s="104"/>
      <c r="C1684" s="104"/>
      <c r="D1684" s="104"/>
      <c r="E1684" s="219"/>
      <c r="F1684" s="115"/>
      <c r="G1684" s="96"/>
      <c r="H1684" s="96"/>
      <c r="I1684" s="96"/>
      <c r="J1684" s="96"/>
      <c r="K1684" s="97"/>
      <c r="L1684" s="97"/>
      <c r="M1684" s="104"/>
      <c r="N1684" s="96"/>
      <c r="O1684" s="98"/>
      <c r="P1684" s="98"/>
      <c r="Q1684" s="98"/>
      <c r="R1684" s="111"/>
      <c r="S1684" s="98"/>
      <c r="T1684" s="111"/>
      <c r="U1684" s="98"/>
      <c r="V1684" s="111"/>
      <c r="W1684" s="98"/>
      <c r="X1684" s="98"/>
      <c r="Y1684" s="115"/>
      <c r="Z1684" s="96"/>
      <c r="AA1684" s="111"/>
      <c r="AB1684" s="111"/>
      <c r="AC1684" s="111"/>
      <c r="AD1684" s="111"/>
      <c r="AE1684" s="111"/>
      <c r="AF1684" s="111"/>
      <c r="AG1684" s="111"/>
      <c r="AH1684" s="111"/>
      <c r="AI1684" s="111"/>
      <c r="AJ1684" s="111"/>
      <c r="AK1684" s="111"/>
      <c r="AL1684" s="96"/>
      <c r="AM1684" s="85" t="str">
        <f t="shared" si="52"/>
        <v/>
      </c>
      <c r="AN1684" s="79" t="str">
        <f t="shared" si="53"/>
        <v/>
      </c>
    </row>
    <row r="1685" spans="2:40" ht="21" customHeight="1" x14ac:dyDescent="0.2">
      <c r="B1685" s="104"/>
      <c r="C1685" s="104"/>
      <c r="D1685" s="104"/>
      <c r="E1685" s="219"/>
      <c r="F1685" s="115"/>
      <c r="G1685" s="96"/>
      <c r="H1685" s="96"/>
      <c r="I1685" s="96"/>
      <c r="J1685" s="96"/>
      <c r="K1685" s="97"/>
      <c r="L1685" s="97"/>
      <c r="M1685" s="104"/>
      <c r="N1685" s="96"/>
      <c r="O1685" s="98"/>
      <c r="P1685" s="98"/>
      <c r="Q1685" s="98"/>
      <c r="R1685" s="111"/>
      <c r="S1685" s="98"/>
      <c r="T1685" s="111"/>
      <c r="U1685" s="98"/>
      <c r="V1685" s="111"/>
      <c r="W1685" s="98"/>
      <c r="X1685" s="98"/>
      <c r="Y1685" s="115"/>
      <c r="Z1685" s="96"/>
      <c r="AA1685" s="111"/>
      <c r="AB1685" s="111"/>
      <c r="AC1685" s="111"/>
      <c r="AD1685" s="111"/>
      <c r="AE1685" s="111"/>
      <c r="AF1685" s="111"/>
      <c r="AG1685" s="111"/>
      <c r="AH1685" s="111"/>
      <c r="AI1685" s="111"/>
      <c r="AJ1685" s="111"/>
      <c r="AK1685" s="111"/>
      <c r="AL1685" s="96"/>
      <c r="AM1685" s="85" t="str">
        <f t="shared" si="52"/>
        <v/>
      </c>
      <c r="AN1685" s="79" t="str">
        <f t="shared" si="53"/>
        <v/>
      </c>
    </row>
    <row r="1686" spans="2:40" ht="21" customHeight="1" x14ac:dyDescent="0.2">
      <c r="B1686" s="104"/>
      <c r="C1686" s="104"/>
      <c r="D1686" s="104"/>
      <c r="E1686" s="219"/>
      <c r="F1686" s="115"/>
      <c r="G1686" s="96"/>
      <c r="H1686" s="96"/>
      <c r="I1686" s="96"/>
      <c r="J1686" s="96"/>
      <c r="K1686" s="97"/>
      <c r="L1686" s="97"/>
      <c r="M1686" s="104"/>
      <c r="N1686" s="96"/>
      <c r="O1686" s="98"/>
      <c r="P1686" s="98"/>
      <c r="Q1686" s="98"/>
      <c r="R1686" s="111"/>
      <c r="S1686" s="98"/>
      <c r="T1686" s="111"/>
      <c r="U1686" s="98"/>
      <c r="V1686" s="111"/>
      <c r="W1686" s="98"/>
      <c r="X1686" s="98"/>
      <c r="Y1686" s="115"/>
      <c r="Z1686" s="96"/>
      <c r="AA1686" s="111"/>
      <c r="AB1686" s="111"/>
      <c r="AC1686" s="111"/>
      <c r="AD1686" s="111"/>
      <c r="AE1686" s="111"/>
      <c r="AF1686" s="111"/>
      <c r="AG1686" s="111"/>
      <c r="AH1686" s="111"/>
      <c r="AI1686" s="111"/>
      <c r="AJ1686" s="111"/>
      <c r="AK1686" s="111"/>
      <c r="AL1686" s="96"/>
      <c r="AM1686" s="85" t="str">
        <f t="shared" si="52"/>
        <v/>
      </c>
      <c r="AN1686" s="79" t="str">
        <f t="shared" si="53"/>
        <v/>
      </c>
    </row>
    <row r="1687" spans="2:40" ht="21" customHeight="1" x14ac:dyDescent="0.2">
      <c r="B1687" s="104"/>
      <c r="C1687" s="104"/>
      <c r="D1687" s="104"/>
      <c r="E1687" s="219"/>
      <c r="F1687" s="115"/>
      <c r="G1687" s="96"/>
      <c r="H1687" s="96"/>
      <c r="I1687" s="96"/>
      <c r="J1687" s="96"/>
      <c r="K1687" s="97"/>
      <c r="L1687" s="97"/>
      <c r="M1687" s="104"/>
      <c r="N1687" s="96"/>
      <c r="O1687" s="98"/>
      <c r="P1687" s="98"/>
      <c r="Q1687" s="98"/>
      <c r="R1687" s="111"/>
      <c r="S1687" s="98"/>
      <c r="T1687" s="111"/>
      <c r="U1687" s="98"/>
      <c r="V1687" s="111"/>
      <c r="W1687" s="98"/>
      <c r="X1687" s="98"/>
      <c r="Y1687" s="115"/>
      <c r="Z1687" s="96"/>
      <c r="AA1687" s="111"/>
      <c r="AB1687" s="111"/>
      <c r="AC1687" s="111"/>
      <c r="AD1687" s="111"/>
      <c r="AE1687" s="111"/>
      <c r="AF1687" s="111"/>
      <c r="AG1687" s="111"/>
      <c r="AH1687" s="111"/>
      <c r="AI1687" s="111"/>
      <c r="AJ1687" s="111"/>
      <c r="AK1687" s="111"/>
      <c r="AL1687" s="96"/>
      <c r="AM1687" s="85" t="str">
        <f t="shared" si="52"/>
        <v/>
      </c>
      <c r="AN1687" s="79" t="str">
        <f t="shared" si="53"/>
        <v/>
      </c>
    </row>
    <row r="1688" spans="2:40" ht="21" customHeight="1" x14ac:dyDescent="0.2">
      <c r="B1688" s="104"/>
      <c r="C1688" s="104"/>
      <c r="D1688" s="104"/>
      <c r="E1688" s="219"/>
      <c r="F1688" s="115"/>
      <c r="G1688" s="96"/>
      <c r="H1688" s="96"/>
      <c r="I1688" s="96"/>
      <c r="J1688" s="96"/>
      <c r="K1688" s="97"/>
      <c r="L1688" s="97"/>
      <c r="M1688" s="104"/>
      <c r="N1688" s="96"/>
      <c r="O1688" s="98"/>
      <c r="P1688" s="98"/>
      <c r="Q1688" s="98"/>
      <c r="R1688" s="111"/>
      <c r="S1688" s="98"/>
      <c r="T1688" s="111"/>
      <c r="U1688" s="98"/>
      <c r="V1688" s="111"/>
      <c r="W1688" s="98"/>
      <c r="X1688" s="98"/>
      <c r="Y1688" s="115"/>
      <c r="Z1688" s="96"/>
      <c r="AA1688" s="111"/>
      <c r="AB1688" s="111"/>
      <c r="AC1688" s="111"/>
      <c r="AD1688" s="111"/>
      <c r="AE1688" s="111"/>
      <c r="AF1688" s="111"/>
      <c r="AG1688" s="111"/>
      <c r="AH1688" s="111"/>
      <c r="AI1688" s="111"/>
      <c r="AJ1688" s="111"/>
      <c r="AK1688" s="111"/>
      <c r="AL1688" s="96"/>
      <c r="AM1688" s="85" t="str">
        <f t="shared" si="52"/>
        <v/>
      </c>
      <c r="AN1688" s="79" t="str">
        <f t="shared" si="53"/>
        <v/>
      </c>
    </row>
    <row r="1689" spans="2:40" ht="21" customHeight="1" x14ac:dyDescent="0.2">
      <c r="B1689" s="104"/>
      <c r="C1689" s="104"/>
      <c r="D1689" s="104"/>
      <c r="E1689" s="219"/>
      <c r="F1689" s="115"/>
      <c r="G1689" s="96"/>
      <c r="H1689" s="96"/>
      <c r="I1689" s="96"/>
      <c r="J1689" s="96"/>
      <c r="K1689" s="97"/>
      <c r="L1689" s="97"/>
      <c r="M1689" s="104"/>
      <c r="N1689" s="96"/>
      <c r="O1689" s="98"/>
      <c r="P1689" s="98"/>
      <c r="Q1689" s="98"/>
      <c r="R1689" s="111"/>
      <c r="S1689" s="98"/>
      <c r="T1689" s="111"/>
      <c r="U1689" s="98"/>
      <c r="V1689" s="111"/>
      <c r="W1689" s="98"/>
      <c r="X1689" s="98"/>
      <c r="Y1689" s="115"/>
      <c r="Z1689" s="96"/>
      <c r="AA1689" s="111"/>
      <c r="AB1689" s="111"/>
      <c r="AC1689" s="111"/>
      <c r="AD1689" s="111"/>
      <c r="AE1689" s="111"/>
      <c r="AF1689" s="111"/>
      <c r="AG1689" s="111"/>
      <c r="AH1689" s="111"/>
      <c r="AI1689" s="111"/>
      <c r="AJ1689" s="111"/>
      <c r="AK1689" s="111"/>
      <c r="AL1689" s="96"/>
      <c r="AM1689" s="85" t="str">
        <f t="shared" si="52"/>
        <v/>
      </c>
      <c r="AN1689" s="79" t="str">
        <f t="shared" si="53"/>
        <v/>
      </c>
    </row>
    <row r="1690" spans="2:40" ht="21" customHeight="1" x14ac:dyDescent="0.2">
      <c r="B1690" s="104"/>
      <c r="C1690" s="104"/>
      <c r="D1690" s="104"/>
      <c r="E1690" s="219"/>
      <c r="F1690" s="115"/>
      <c r="G1690" s="96"/>
      <c r="H1690" s="96"/>
      <c r="I1690" s="96"/>
      <c r="J1690" s="96"/>
      <c r="K1690" s="97"/>
      <c r="L1690" s="97"/>
      <c r="M1690" s="104"/>
      <c r="N1690" s="96"/>
      <c r="O1690" s="98"/>
      <c r="P1690" s="98"/>
      <c r="Q1690" s="98"/>
      <c r="R1690" s="111"/>
      <c r="S1690" s="98"/>
      <c r="T1690" s="111"/>
      <c r="U1690" s="98"/>
      <c r="V1690" s="111"/>
      <c r="W1690" s="98"/>
      <c r="X1690" s="98"/>
      <c r="Y1690" s="115"/>
      <c r="Z1690" s="96"/>
      <c r="AA1690" s="111"/>
      <c r="AB1690" s="111"/>
      <c r="AC1690" s="111"/>
      <c r="AD1690" s="111"/>
      <c r="AE1690" s="111"/>
      <c r="AF1690" s="111"/>
      <c r="AG1690" s="111"/>
      <c r="AH1690" s="111"/>
      <c r="AI1690" s="111"/>
      <c r="AJ1690" s="111"/>
      <c r="AK1690" s="111"/>
      <c r="AL1690" s="96"/>
      <c r="AM1690" s="85" t="str">
        <f t="shared" si="52"/>
        <v/>
      </c>
      <c r="AN1690" s="79" t="str">
        <f t="shared" si="53"/>
        <v/>
      </c>
    </row>
    <row r="1691" spans="2:40" ht="21" customHeight="1" x14ac:dyDescent="0.2">
      <c r="B1691" s="104"/>
      <c r="C1691" s="104"/>
      <c r="D1691" s="104"/>
      <c r="E1691" s="219"/>
      <c r="F1691" s="115"/>
      <c r="G1691" s="96"/>
      <c r="H1691" s="96"/>
      <c r="I1691" s="96"/>
      <c r="J1691" s="96"/>
      <c r="K1691" s="97"/>
      <c r="L1691" s="97"/>
      <c r="M1691" s="104"/>
      <c r="N1691" s="96"/>
      <c r="O1691" s="98"/>
      <c r="P1691" s="98"/>
      <c r="Q1691" s="98"/>
      <c r="R1691" s="111"/>
      <c r="S1691" s="98"/>
      <c r="T1691" s="111"/>
      <c r="U1691" s="98"/>
      <c r="V1691" s="111"/>
      <c r="W1691" s="98"/>
      <c r="X1691" s="98"/>
      <c r="Y1691" s="115"/>
      <c r="Z1691" s="96"/>
      <c r="AA1691" s="111"/>
      <c r="AB1691" s="111"/>
      <c r="AC1691" s="111"/>
      <c r="AD1691" s="111"/>
      <c r="AE1691" s="111"/>
      <c r="AF1691" s="111"/>
      <c r="AG1691" s="111"/>
      <c r="AH1691" s="111"/>
      <c r="AI1691" s="111"/>
      <c r="AJ1691" s="111"/>
      <c r="AK1691" s="111"/>
      <c r="AL1691" s="96"/>
      <c r="AM1691" s="85" t="str">
        <f t="shared" si="52"/>
        <v/>
      </c>
      <c r="AN1691" s="79" t="str">
        <f t="shared" si="53"/>
        <v/>
      </c>
    </row>
    <row r="1692" spans="2:40" ht="21" customHeight="1" x14ac:dyDescent="0.2">
      <c r="B1692" s="104"/>
      <c r="C1692" s="104"/>
      <c r="D1692" s="104"/>
      <c r="E1692" s="219"/>
      <c r="F1692" s="115"/>
      <c r="G1692" s="96"/>
      <c r="H1692" s="96"/>
      <c r="I1692" s="96"/>
      <c r="J1692" s="96"/>
      <c r="K1692" s="97"/>
      <c r="L1692" s="97"/>
      <c r="M1692" s="104"/>
      <c r="N1692" s="96"/>
      <c r="O1692" s="98"/>
      <c r="P1692" s="98"/>
      <c r="Q1692" s="98"/>
      <c r="R1692" s="111"/>
      <c r="S1692" s="98"/>
      <c r="T1692" s="111"/>
      <c r="U1692" s="98"/>
      <c r="V1692" s="111"/>
      <c r="W1692" s="98"/>
      <c r="X1692" s="98"/>
      <c r="Y1692" s="115"/>
      <c r="Z1692" s="96"/>
      <c r="AA1692" s="111"/>
      <c r="AB1692" s="111"/>
      <c r="AC1692" s="111"/>
      <c r="AD1692" s="111"/>
      <c r="AE1692" s="111"/>
      <c r="AF1692" s="111"/>
      <c r="AG1692" s="111"/>
      <c r="AH1692" s="111"/>
      <c r="AI1692" s="111"/>
      <c r="AJ1692" s="111"/>
      <c r="AK1692" s="111"/>
      <c r="AL1692" s="96"/>
      <c r="AM1692" s="85" t="str">
        <f t="shared" si="52"/>
        <v/>
      </c>
      <c r="AN1692" s="79" t="str">
        <f t="shared" si="53"/>
        <v/>
      </c>
    </row>
    <row r="1693" spans="2:40" ht="21" customHeight="1" x14ac:dyDescent="0.2">
      <c r="B1693" s="104"/>
      <c r="C1693" s="104"/>
      <c r="D1693" s="104"/>
      <c r="E1693" s="219"/>
      <c r="F1693" s="115"/>
      <c r="G1693" s="96"/>
      <c r="H1693" s="96"/>
      <c r="I1693" s="96"/>
      <c r="J1693" s="96"/>
      <c r="K1693" s="97"/>
      <c r="L1693" s="97"/>
      <c r="M1693" s="104"/>
      <c r="N1693" s="96"/>
      <c r="O1693" s="98"/>
      <c r="P1693" s="98"/>
      <c r="Q1693" s="98"/>
      <c r="R1693" s="111"/>
      <c r="S1693" s="98"/>
      <c r="T1693" s="111"/>
      <c r="U1693" s="98"/>
      <c r="V1693" s="111"/>
      <c r="W1693" s="98"/>
      <c r="X1693" s="98"/>
      <c r="Y1693" s="115"/>
      <c r="Z1693" s="96"/>
      <c r="AA1693" s="111"/>
      <c r="AB1693" s="111"/>
      <c r="AC1693" s="111"/>
      <c r="AD1693" s="111"/>
      <c r="AE1693" s="111"/>
      <c r="AF1693" s="111"/>
      <c r="AG1693" s="111"/>
      <c r="AH1693" s="111"/>
      <c r="AI1693" s="111"/>
      <c r="AJ1693" s="111"/>
      <c r="AK1693" s="111"/>
      <c r="AL1693" s="96"/>
      <c r="AM1693" s="85" t="str">
        <f t="shared" si="52"/>
        <v/>
      </c>
      <c r="AN1693" s="79" t="str">
        <f t="shared" si="53"/>
        <v/>
      </c>
    </row>
    <row r="1694" spans="2:40" ht="21" customHeight="1" x14ac:dyDescent="0.2">
      <c r="B1694" s="104"/>
      <c r="C1694" s="104"/>
      <c r="D1694" s="104"/>
      <c r="E1694" s="219"/>
      <c r="F1694" s="115"/>
      <c r="G1694" s="96"/>
      <c r="H1694" s="96"/>
      <c r="I1694" s="96"/>
      <c r="J1694" s="96"/>
      <c r="K1694" s="97"/>
      <c r="L1694" s="97"/>
      <c r="M1694" s="104"/>
      <c r="N1694" s="96"/>
      <c r="O1694" s="98"/>
      <c r="P1694" s="98"/>
      <c r="Q1694" s="98"/>
      <c r="R1694" s="111"/>
      <c r="S1694" s="98"/>
      <c r="T1694" s="111"/>
      <c r="U1694" s="98"/>
      <c r="V1694" s="111"/>
      <c r="W1694" s="98"/>
      <c r="X1694" s="98"/>
      <c r="Y1694" s="115"/>
      <c r="Z1694" s="96"/>
      <c r="AA1694" s="111"/>
      <c r="AB1694" s="111"/>
      <c r="AC1694" s="111"/>
      <c r="AD1694" s="111"/>
      <c r="AE1694" s="111"/>
      <c r="AF1694" s="111"/>
      <c r="AG1694" s="111"/>
      <c r="AH1694" s="111"/>
      <c r="AI1694" s="111"/>
      <c r="AJ1694" s="111"/>
      <c r="AK1694" s="111"/>
      <c r="AL1694" s="96"/>
      <c r="AM1694" s="85" t="str">
        <f t="shared" si="52"/>
        <v/>
      </c>
      <c r="AN1694" s="79" t="str">
        <f t="shared" si="53"/>
        <v/>
      </c>
    </row>
    <row r="1695" spans="2:40" ht="21" customHeight="1" x14ac:dyDescent="0.2">
      <c r="B1695" s="104"/>
      <c r="C1695" s="104"/>
      <c r="D1695" s="104"/>
      <c r="E1695" s="219"/>
      <c r="F1695" s="115"/>
      <c r="G1695" s="96"/>
      <c r="H1695" s="96"/>
      <c r="I1695" s="96"/>
      <c r="J1695" s="96"/>
      <c r="K1695" s="97"/>
      <c r="L1695" s="97"/>
      <c r="M1695" s="104"/>
      <c r="N1695" s="96"/>
      <c r="O1695" s="98"/>
      <c r="P1695" s="98"/>
      <c r="Q1695" s="98"/>
      <c r="R1695" s="111"/>
      <c r="S1695" s="98"/>
      <c r="T1695" s="111"/>
      <c r="U1695" s="98"/>
      <c r="V1695" s="111"/>
      <c r="W1695" s="98"/>
      <c r="X1695" s="98"/>
      <c r="Y1695" s="115"/>
      <c r="Z1695" s="96"/>
      <c r="AA1695" s="111"/>
      <c r="AB1695" s="111"/>
      <c r="AC1695" s="111"/>
      <c r="AD1695" s="111"/>
      <c r="AE1695" s="111"/>
      <c r="AF1695" s="111"/>
      <c r="AG1695" s="111"/>
      <c r="AH1695" s="111"/>
      <c r="AI1695" s="111"/>
      <c r="AJ1695" s="111"/>
      <c r="AK1695" s="111"/>
      <c r="AL1695" s="96"/>
      <c r="AM1695" s="85" t="str">
        <f t="shared" si="52"/>
        <v/>
      </c>
      <c r="AN1695" s="79" t="str">
        <f t="shared" si="53"/>
        <v/>
      </c>
    </row>
    <row r="1696" spans="2:40" ht="21" customHeight="1" x14ac:dyDescent="0.2">
      <c r="B1696" s="104"/>
      <c r="C1696" s="104"/>
      <c r="D1696" s="104"/>
      <c r="E1696" s="219"/>
      <c r="F1696" s="115"/>
      <c r="G1696" s="96"/>
      <c r="H1696" s="96"/>
      <c r="I1696" s="96"/>
      <c r="J1696" s="96"/>
      <c r="K1696" s="97"/>
      <c r="L1696" s="97"/>
      <c r="M1696" s="104"/>
      <c r="N1696" s="96"/>
      <c r="O1696" s="98"/>
      <c r="P1696" s="98"/>
      <c r="Q1696" s="98"/>
      <c r="R1696" s="111"/>
      <c r="S1696" s="98"/>
      <c r="T1696" s="111"/>
      <c r="U1696" s="98"/>
      <c r="V1696" s="111"/>
      <c r="W1696" s="98"/>
      <c r="X1696" s="98"/>
      <c r="Y1696" s="115"/>
      <c r="Z1696" s="96"/>
      <c r="AA1696" s="111"/>
      <c r="AB1696" s="111"/>
      <c r="AC1696" s="111"/>
      <c r="AD1696" s="111"/>
      <c r="AE1696" s="111"/>
      <c r="AF1696" s="111"/>
      <c r="AG1696" s="111"/>
      <c r="AH1696" s="111"/>
      <c r="AI1696" s="111"/>
      <c r="AJ1696" s="111"/>
      <c r="AK1696" s="111"/>
      <c r="AL1696" s="96"/>
      <c r="AM1696" s="85" t="str">
        <f t="shared" si="52"/>
        <v/>
      </c>
      <c r="AN1696" s="79" t="str">
        <f t="shared" si="53"/>
        <v/>
      </c>
    </row>
    <row r="1697" spans="2:40" ht="21" customHeight="1" x14ac:dyDescent="0.2">
      <c r="B1697" s="104"/>
      <c r="C1697" s="104"/>
      <c r="D1697" s="104"/>
      <c r="E1697" s="219"/>
      <c r="F1697" s="115"/>
      <c r="G1697" s="96"/>
      <c r="H1697" s="96"/>
      <c r="I1697" s="96"/>
      <c r="J1697" s="96"/>
      <c r="K1697" s="97"/>
      <c r="L1697" s="97"/>
      <c r="M1697" s="104"/>
      <c r="N1697" s="96"/>
      <c r="O1697" s="98"/>
      <c r="P1697" s="98"/>
      <c r="Q1697" s="98"/>
      <c r="R1697" s="111"/>
      <c r="S1697" s="98"/>
      <c r="T1697" s="111"/>
      <c r="U1697" s="98"/>
      <c r="V1697" s="111"/>
      <c r="W1697" s="98"/>
      <c r="X1697" s="98"/>
      <c r="Y1697" s="115"/>
      <c r="Z1697" s="96"/>
      <c r="AA1697" s="111"/>
      <c r="AB1697" s="111"/>
      <c r="AC1697" s="111"/>
      <c r="AD1697" s="111"/>
      <c r="AE1697" s="111"/>
      <c r="AF1697" s="111"/>
      <c r="AG1697" s="111"/>
      <c r="AH1697" s="111"/>
      <c r="AI1697" s="111"/>
      <c r="AJ1697" s="111"/>
      <c r="AK1697" s="111"/>
      <c r="AL1697" s="96"/>
      <c r="AM1697" s="85" t="str">
        <f t="shared" si="52"/>
        <v/>
      </c>
      <c r="AN1697" s="79" t="str">
        <f t="shared" si="53"/>
        <v/>
      </c>
    </row>
    <row r="1698" spans="2:40" ht="21" customHeight="1" x14ac:dyDescent="0.2">
      <c r="B1698" s="104"/>
      <c r="C1698" s="104"/>
      <c r="D1698" s="104"/>
      <c r="E1698" s="219"/>
      <c r="F1698" s="115"/>
      <c r="G1698" s="96"/>
      <c r="H1698" s="96"/>
      <c r="I1698" s="96"/>
      <c r="J1698" s="96"/>
      <c r="K1698" s="97"/>
      <c r="L1698" s="97"/>
      <c r="M1698" s="104"/>
      <c r="N1698" s="96"/>
      <c r="O1698" s="98"/>
      <c r="P1698" s="98"/>
      <c r="Q1698" s="98"/>
      <c r="R1698" s="111"/>
      <c r="S1698" s="98"/>
      <c r="T1698" s="111"/>
      <c r="U1698" s="98"/>
      <c r="V1698" s="111"/>
      <c r="W1698" s="98"/>
      <c r="X1698" s="98"/>
      <c r="Y1698" s="115"/>
      <c r="Z1698" s="96"/>
      <c r="AA1698" s="111"/>
      <c r="AB1698" s="111"/>
      <c r="AC1698" s="111"/>
      <c r="AD1698" s="111"/>
      <c r="AE1698" s="111"/>
      <c r="AF1698" s="111"/>
      <c r="AG1698" s="111"/>
      <c r="AH1698" s="111"/>
      <c r="AI1698" s="111"/>
      <c r="AJ1698" s="111"/>
      <c r="AK1698" s="111"/>
      <c r="AL1698" s="96"/>
      <c r="AM1698" s="85" t="str">
        <f t="shared" si="52"/>
        <v/>
      </c>
      <c r="AN1698" s="79" t="str">
        <f t="shared" si="53"/>
        <v/>
      </c>
    </row>
    <row r="1699" spans="2:40" ht="21" customHeight="1" x14ac:dyDescent="0.2">
      <c r="B1699" s="104"/>
      <c r="C1699" s="104"/>
      <c r="D1699" s="104"/>
      <c r="E1699" s="219"/>
      <c r="F1699" s="115"/>
      <c r="G1699" s="96"/>
      <c r="H1699" s="96"/>
      <c r="I1699" s="96"/>
      <c r="J1699" s="96"/>
      <c r="K1699" s="97"/>
      <c r="L1699" s="97"/>
      <c r="M1699" s="104"/>
      <c r="N1699" s="96"/>
      <c r="O1699" s="98"/>
      <c r="P1699" s="98"/>
      <c r="Q1699" s="98"/>
      <c r="R1699" s="111"/>
      <c r="S1699" s="98"/>
      <c r="T1699" s="111"/>
      <c r="U1699" s="98"/>
      <c r="V1699" s="111"/>
      <c r="W1699" s="98"/>
      <c r="X1699" s="98"/>
      <c r="Y1699" s="115"/>
      <c r="Z1699" s="96"/>
      <c r="AA1699" s="111"/>
      <c r="AB1699" s="111"/>
      <c r="AC1699" s="111"/>
      <c r="AD1699" s="111"/>
      <c r="AE1699" s="111"/>
      <c r="AF1699" s="111"/>
      <c r="AG1699" s="111"/>
      <c r="AH1699" s="111"/>
      <c r="AI1699" s="111"/>
      <c r="AJ1699" s="111"/>
      <c r="AK1699" s="111"/>
      <c r="AL1699" s="96"/>
      <c r="AM1699" s="85" t="str">
        <f t="shared" si="52"/>
        <v/>
      </c>
      <c r="AN1699" s="79" t="str">
        <f t="shared" si="53"/>
        <v/>
      </c>
    </row>
    <row r="1700" spans="2:40" ht="21" customHeight="1" x14ac:dyDescent="0.2">
      <c r="B1700" s="104"/>
      <c r="C1700" s="104"/>
      <c r="D1700" s="104"/>
      <c r="E1700" s="219"/>
      <c r="F1700" s="115"/>
      <c r="G1700" s="96"/>
      <c r="H1700" s="96"/>
      <c r="I1700" s="96"/>
      <c r="J1700" s="96"/>
      <c r="K1700" s="97"/>
      <c r="L1700" s="97"/>
      <c r="M1700" s="104"/>
      <c r="N1700" s="96"/>
      <c r="O1700" s="98"/>
      <c r="P1700" s="98"/>
      <c r="Q1700" s="98"/>
      <c r="R1700" s="111"/>
      <c r="S1700" s="98"/>
      <c r="T1700" s="111"/>
      <c r="U1700" s="98"/>
      <c r="V1700" s="111"/>
      <c r="W1700" s="98"/>
      <c r="X1700" s="98"/>
      <c r="Y1700" s="115"/>
      <c r="Z1700" s="96"/>
      <c r="AA1700" s="111"/>
      <c r="AB1700" s="111"/>
      <c r="AC1700" s="111"/>
      <c r="AD1700" s="111"/>
      <c r="AE1700" s="111"/>
      <c r="AF1700" s="111"/>
      <c r="AG1700" s="111"/>
      <c r="AH1700" s="111"/>
      <c r="AI1700" s="111"/>
      <c r="AJ1700" s="111"/>
      <c r="AK1700" s="111"/>
      <c r="AL1700" s="96"/>
      <c r="AM1700" s="85" t="str">
        <f t="shared" si="52"/>
        <v/>
      </c>
      <c r="AN1700" s="79" t="str">
        <f t="shared" si="53"/>
        <v/>
      </c>
    </row>
    <row r="1701" spans="2:40" ht="21" customHeight="1" x14ac:dyDescent="0.2">
      <c r="B1701" s="104"/>
      <c r="C1701" s="104"/>
      <c r="D1701" s="104"/>
      <c r="E1701" s="219"/>
      <c r="F1701" s="115"/>
      <c r="G1701" s="96"/>
      <c r="H1701" s="96"/>
      <c r="I1701" s="96"/>
      <c r="J1701" s="96"/>
      <c r="K1701" s="97"/>
      <c r="L1701" s="97"/>
      <c r="M1701" s="104"/>
      <c r="N1701" s="96"/>
      <c r="O1701" s="98"/>
      <c r="P1701" s="98"/>
      <c r="Q1701" s="98"/>
      <c r="R1701" s="111"/>
      <c r="S1701" s="98"/>
      <c r="T1701" s="111"/>
      <c r="U1701" s="98"/>
      <c r="V1701" s="111"/>
      <c r="W1701" s="98"/>
      <c r="X1701" s="98"/>
      <c r="Y1701" s="115"/>
      <c r="Z1701" s="96"/>
      <c r="AA1701" s="111"/>
      <c r="AB1701" s="111"/>
      <c r="AC1701" s="111"/>
      <c r="AD1701" s="111"/>
      <c r="AE1701" s="111"/>
      <c r="AF1701" s="111"/>
      <c r="AG1701" s="111"/>
      <c r="AH1701" s="111"/>
      <c r="AI1701" s="111"/>
      <c r="AJ1701" s="111"/>
      <c r="AK1701" s="111"/>
      <c r="AL1701" s="96"/>
      <c r="AM1701" s="85" t="str">
        <f t="shared" si="52"/>
        <v/>
      </c>
      <c r="AN1701" s="79" t="str">
        <f t="shared" si="53"/>
        <v/>
      </c>
    </row>
    <row r="1702" spans="2:40" ht="21" customHeight="1" x14ac:dyDescent="0.2">
      <c r="B1702" s="104"/>
      <c r="C1702" s="104"/>
      <c r="D1702" s="104"/>
      <c r="E1702" s="219"/>
      <c r="F1702" s="115"/>
      <c r="G1702" s="96"/>
      <c r="H1702" s="96"/>
      <c r="I1702" s="96"/>
      <c r="J1702" s="96"/>
      <c r="K1702" s="97"/>
      <c r="L1702" s="97"/>
      <c r="M1702" s="104"/>
      <c r="N1702" s="96"/>
      <c r="O1702" s="98"/>
      <c r="P1702" s="98"/>
      <c r="Q1702" s="98"/>
      <c r="R1702" s="111"/>
      <c r="S1702" s="98"/>
      <c r="T1702" s="111"/>
      <c r="U1702" s="98"/>
      <c r="V1702" s="111"/>
      <c r="W1702" s="98"/>
      <c r="X1702" s="98"/>
      <c r="Y1702" s="115"/>
      <c r="Z1702" s="96"/>
      <c r="AA1702" s="111"/>
      <c r="AB1702" s="111"/>
      <c r="AC1702" s="111"/>
      <c r="AD1702" s="111"/>
      <c r="AE1702" s="111"/>
      <c r="AF1702" s="111"/>
      <c r="AG1702" s="111"/>
      <c r="AH1702" s="111"/>
      <c r="AI1702" s="111"/>
      <c r="AJ1702" s="111"/>
      <c r="AK1702" s="111"/>
      <c r="AL1702" s="96"/>
      <c r="AM1702" s="85" t="str">
        <f t="shared" si="52"/>
        <v/>
      </c>
      <c r="AN1702" s="79" t="str">
        <f t="shared" si="53"/>
        <v/>
      </c>
    </row>
    <row r="1703" spans="2:40" ht="21" customHeight="1" x14ac:dyDescent="0.2">
      <c r="B1703" s="104"/>
      <c r="C1703" s="104"/>
      <c r="D1703" s="104"/>
      <c r="E1703" s="219"/>
      <c r="F1703" s="115"/>
      <c r="G1703" s="96"/>
      <c r="H1703" s="96"/>
      <c r="I1703" s="96"/>
      <c r="J1703" s="96"/>
      <c r="K1703" s="97"/>
      <c r="L1703" s="97"/>
      <c r="M1703" s="104"/>
      <c r="N1703" s="96"/>
      <c r="O1703" s="98"/>
      <c r="P1703" s="98"/>
      <c r="Q1703" s="98"/>
      <c r="R1703" s="111"/>
      <c r="S1703" s="98"/>
      <c r="T1703" s="111"/>
      <c r="U1703" s="98"/>
      <c r="V1703" s="111"/>
      <c r="W1703" s="98"/>
      <c r="X1703" s="98"/>
      <c r="Y1703" s="115"/>
      <c r="Z1703" s="96"/>
      <c r="AA1703" s="111"/>
      <c r="AB1703" s="111"/>
      <c r="AC1703" s="111"/>
      <c r="AD1703" s="111"/>
      <c r="AE1703" s="111"/>
      <c r="AF1703" s="111"/>
      <c r="AG1703" s="111"/>
      <c r="AH1703" s="111"/>
      <c r="AI1703" s="111"/>
      <c r="AJ1703" s="111"/>
      <c r="AK1703" s="111"/>
      <c r="AL1703" s="96"/>
      <c r="AM1703" s="85" t="str">
        <f t="shared" si="52"/>
        <v/>
      </c>
      <c r="AN1703" s="79" t="str">
        <f t="shared" si="53"/>
        <v/>
      </c>
    </row>
    <row r="1704" spans="2:40" ht="21" customHeight="1" x14ac:dyDescent="0.2">
      <c r="B1704" s="104"/>
      <c r="C1704" s="104"/>
      <c r="D1704" s="104"/>
      <c r="E1704" s="219"/>
      <c r="F1704" s="115"/>
      <c r="G1704" s="96"/>
      <c r="H1704" s="96"/>
      <c r="I1704" s="96"/>
      <c r="J1704" s="96"/>
      <c r="K1704" s="97"/>
      <c r="L1704" s="97"/>
      <c r="M1704" s="104"/>
      <c r="N1704" s="96"/>
      <c r="O1704" s="98"/>
      <c r="P1704" s="98"/>
      <c r="Q1704" s="98"/>
      <c r="R1704" s="111"/>
      <c r="S1704" s="98"/>
      <c r="T1704" s="111"/>
      <c r="U1704" s="98"/>
      <c r="V1704" s="111"/>
      <c r="W1704" s="98"/>
      <c r="X1704" s="98"/>
      <c r="Y1704" s="115"/>
      <c r="Z1704" s="96"/>
      <c r="AA1704" s="111"/>
      <c r="AB1704" s="111"/>
      <c r="AC1704" s="111"/>
      <c r="AD1704" s="111"/>
      <c r="AE1704" s="111"/>
      <c r="AF1704" s="111"/>
      <c r="AG1704" s="111"/>
      <c r="AH1704" s="111"/>
      <c r="AI1704" s="111"/>
      <c r="AJ1704" s="111"/>
      <c r="AK1704" s="111"/>
      <c r="AL1704" s="96"/>
      <c r="AM1704" s="85" t="str">
        <f t="shared" si="52"/>
        <v/>
      </c>
      <c r="AN1704" s="79" t="str">
        <f t="shared" si="53"/>
        <v/>
      </c>
    </row>
    <row r="1705" spans="2:40" ht="21" customHeight="1" x14ac:dyDescent="0.2">
      <c r="B1705" s="104"/>
      <c r="C1705" s="104"/>
      <c r="D1705" s="104"/>
      <c r="E1705" s="219"/>
      <c r="F1705" s="115"/>
      <c r="G1705" s="96"/>
      <c r="H1705" s="96"/>
      <c r="I1705" s="96"/>
      <c r="J1705" s="96"/>
      <c r="K1705" s="97"/>
      <c r="L1705" s="97"/>
      <c r="M1705" s="104"/>
      <c r="N1705" s="96"/>
      <c r="O1705" s="98"/>
      <c r="P1705" s="98"/>
      <c r="Q1705" s="98"/>
      <c r="R1705" s="111"/>
      <c r="S1705" s="98"/>
      <c r="T1705" s="111"/>
      <c r="U1705" s="98"/>
      <c r="V1705" s="111"/>
      <c r="W1705" s="98"/>
      <c r="X1705" s="98"/>
      <c r="Y1705" s="115"/>
      <c r="Z1705" s="96"/>
      <c r="AA1705" s="111"/>
      <c r="AB1705" s="111"/>
      <c r="AC1705" s="111"/>
      <c r="AD1705" s="111"/>
      <c r="AE1705" s="111"/>
      <c r="AF1705" s="111"/>
      <c r="AG1705" s="111"/>
      <c r="AH1705" s="111"/>
      <c r="AI1705" s="111"/>
      <c r="AJ1705" s="111"/>
      <c r="AK1705" s="111"/>
      <c r="AL1705" s="96"/>
      <c r="AM1705" s="85" t="str">
        <f t="shared" si="52"/>
        <v/>
      </c>
      <c r="AN1705" s="79" t="str">
        <f t="shared" si="53"/>
        <v/>
      </c>
    </row>
    <row r="1706" spans="2:40" ht="21" customHeight="1" x14ac:dyDescent="0.2">
      <c r="B1706" s="104"/>
      <c r="C1706" s="104"/>
      <c r="D1706" s="104"/>
      <c r="E1706" s="219"/>
      <c r="F1706" s="115"/>
      <c r="G1706" s="96"/>
      <c r="H1706" s="96"/>
      <c r="I1706" s="96"/>
      <c r="J1706" s="96"/>
      <c r="K1706" s="97"/>
      <c r="L1706" s="97"/>
      <c r="M1706" s="104"/>
      <c r="N1706" s="96"/>
      <c r="O1706" s="98"/>
      <c r="P1706" s="98"/>
      <c r="Q1706" s="98"/>
      <c r="R1706" s="111"/>
      <c r="S1706" s="98"/>
      <c r="T1706" s="111"/>
      <c r="U1706" s="98"/>
      <c r="V1706" s="111"/>
      <c r="W1706" s="98"/>
      <c r="X1706" s="98"/>
      <c r="Y1706" s="115"/>
      <c r="Z1706" s="96"/>
      <c r="AA1706" s="111"/>
      <c r="AB1706" s="111"/>
      <c r="AC1706" s="111"/>
      <c r="AD1706" s="111"/>
      <c r="AE1706" s="111"/>
      <c r="AF1706" s="111"/>
      <c r="AG1706" s="111"/>
      <c r="AH1706" s="111"/>
      <c r="AI1706" s="111"/>
      <c r="AJ1706" s="111"/>
      <c r="AK1706" s="111"/>
      <c r="AL1706" s="96"/>
      <c r="AM1706" s="85" t="str">
        <f t="shared" si="52"/>
        <v/>
      </c>
      <c r="AN1706" s="79" t="str">
        <f t="shared" si="53"/>
        <v/>
      </c>
    </row>
    <row r="1707" spans="2:40" ht="21" customHeight="1" x14ac:dyDescent="0.2">
      <c r="B1707" s="104"/>
      <c r="C1707" s="104"/>
      <c r="D1707" s="104"/>
      <c r="E1707" s="219"/>
      <c r="F1707" s="115"/>
      <c r="G1707" s="96"/>
      <c r="H1707" s="96"/>
      <c r="I1707" s="96"/>
      <c r="J1707" s="96"/>
      <c r="K1707" s="97"/>
      <c r="L1707" s="97"/>
      <c r="M1707" s="104"/>
      <c r="N1707" s="96"/>
      <c r="O1707" s="98"/>
      <c r="P1707" s="98"/>
      <c r="Q1707" s="98"/>
      <c r="R1707" s="111"/>
      <c r="S1707" s="98"/>
      <c r="T1707" s="111"/>
      <c r="U1707" s="98"/>
      <c r="V1707" s="111"/>
      <c r="W1707" s="98"/>
      <c r="X1707" s="98"/>
      <c r="Y1707" s="115"/>
      <c r="Z1707" s="96"/>
      <c r="AA1707" s="111"/>
      <c r="AB1707" s="111"/>
      <c r="AC1707" s="111"/>
      <c r="AD1707" s="111"/>
      <c r="AE1707" s="111"/>
      <c r="AF1707" s="111"/>
      <c r="AG1707" s="111"/>
      <c r="AH1707" s="111"/>
      <c r="AI1707" s="111"/>
      <c r="AJ1707" s="111"/>
      <c r="AK1707" s="111"/>
      <c r="AL1707" s="96"/>
      <c r="AM1707" s="85" t="str">
        <f t="shared" si="52"/>
        <v/>
      </c>
      <c r="AN1707" s="79" t="str">
        <f t="shared" si="53"/>
        <v/>
      </c>
    </row>
    <row r="1708" spans="2:40" ht="21" customHeight="1" x14ac:dyDescent="0.2">
      <c r="B1708" s="104"/>
      <c r="C1708" s="104"/>
      <c r="D1708" s="104"/>
      <c r="E1708" s="219"/>
      <c r="F1708" s="115"/>
      <c r="G1708" s="96"/>
      <c r="H1708" s="96"/>
      <c r="I1708" s="96"/>
      <c r="J1708" s="96"/>
      <c r="K1708" s="97"/>
      <c r="L1708" s="97"/>
      <c r="M1708" s="104"/>
      <c r="N1708" s="96"/>
      <c r="O1708" s="98"/>
      <c r="P1708" s="98"/>
      <c r="Q1708" s="98"/>
      <c r="R1708" s="111"/>
      <c r="S1708" s="98"/>
      <c r="T1708" s="111"/>
      <c r="U1708" s="98"/>
      <c r="V1708" s="111"/>
      <c r="W1708" s="98"/>
      <c r="X1708" s="98"/>
      <c r="Y1708" s="115"/>
      <c r="Z1708" s="96"/>
      <c r="AA1708" s="111"/>
      <c r="AB1708" s="111"/>
      <c r="AC1708" s="111"/>
      <c r="AD1708" s="111"/>
      <c r="AE1708" s="111"/>
      <c r="AF1708" s="111"/>
      <c r="AG1708" s="111"/>
      <c r="AH1708" s="111"/>
      <c r="AI1708" s="111"/>
      <c r="AJ1708" s="111"/>
      <c r="AK1708" s="111"/>
      <c r="AL1708" s="96"/>
      <c r="AM1708" s="85" t="str">
        <f t="shared" si="52"/>
        <v/>
      </c>
      <c r="AN1708" s="79" t="str">
        <f t="shared" si="53"/>
        <v/>
      </c>
    </row>
    <row r="1709" spans="2:40" ht="21" customHeight="1" x14ac:dyDescent="0.2">
      <c r="B1709" s="104"/>
      <c r="C1709" s="104"/>
      <c r="D1709" s="104"/>
      <c r="E1709" s="219"/>
      <c r="F1709" s="115"/>
      <c r="G1709" s="96"/>
      <c r="H1709" s="96"/>
      <c r="I1709" s="96"/>
      <c r="J1709" s="96"/>
      <c r="K1709" s="97"/>
      <c r="L1709" s="97"/>
      <c r="M1709" s="104"/>
      <c r="N1709" s="96"/>
      <c r="O1709" s="98"/>
      <c r="P1709" s="98"/>
      <c r="Q1709" s="98"/>
      <c r="R1709" s="111"/>
      <c r="S1709" s="98"/>
      <c r="T1709" s="111"/>
      <c r="U1709" s="98"/>
      <c r="V1709" s="111"/>
      <c r="W1709" s="98"/>
      <c r="X1709" s="98"/>
      <c r="Y1709" s="115"/>
      <c r="Z1709" s="96"/>
      <c r="AA1709" s="111"/>
      <c r="AB1709" s="111"/>
      <c r="AC1709" s="111"/>
      <c r="AD1709" s="111"/>
      <c r="AE1709" s="111"/>
      <c r="AF1709" s="111"/>
      <c r="AG1709" s="111"/>
      <c r="AH1709" s="111"/>
      <c r="AI1709" s="111"/>
      <c r="AJ1709" s="111"/>
      <c r="AK1709" s="111"/>
      <c r="AL1709" s="96"/>
      <c r="AM1709" s="85" t="str">
        <f t="shared" si="52"/>
        <v/>
      </c>
      <c r="AN1709" s="79" t="str">
        <f t="shared" si="53"/>
        <v/>
      </c>
    </row>
    <row r="1710" spans="2:40" ht="21" customHeight="1" x14ac:dyDescent="0.2">
      <c r="B1710" s="104"/>
      <c r="C1710" s="104"/>
      <c r="D1710" s="104"/>
      <c r="E1710" s="219"/>
      <c r="F1710" s="115"/>
      <c r="G1710" s="96"/>
      <c r="H1710" s="96"/>
      <c r="I1710" s="96"/>
      <c r="J1710" s="96"/>
      <c r="K1710" s="97"/>
      <c r="L1710" s="97"/>
      <c r="M1710" s="104"/>
      <c r="N1710" s="96"/>
      <c r="O1710" s="98"/>
      <c r="P1710" s="98"/>
      <c r="Q1710" s="98"/>
      <c r="R1710" s="111"/>
      <c r="S1710" s="98"/>
      <c r="T1710" s="111"/>
      <c r="U1710" s="98"/>
      <c r="V1710" s="111"/>
      <c r="W1710" s="98"/>
      <c r="X1710" s="98"/>
      <c r="Y1710" s="115"/>
      <c r="Z1710" s="96"/>
      <c r="AA1710" s="111"/>
      <c r="AB1710" s="111"/>
      <c r="AC1710" s="111"/>
      <c r="AD1710" s="111"/>
      <c r="AE1710" s="111"/>
      <c r="AF1710" s="111"/>
      <c r="AG1710" s="111"/>
      <c r="AH1710" s="111"/>
      <c r="AI1710" s="111"/>
      <c r="AJ1710" s="111"/>
      <c r="AK1710" s="111"/>
      <c r="AL1710" s="96"/>
      <c r="AM1710" s="85" t="str">
        <f t="shared" si="52"/>
        <v/>
      </c>
      <c r="AN1710" s="79" t="str">
        <f t="shared" si="53"/>
        <v/>
      </c>
    </row>
    <row r="1711" spans="2:40" ht="21" customHeight="1" x14ac:dyDescent="0.2">
      <c r="B1711" s="104"/>
      <c r="C1711" s="104"/>
      <c r="D1711" s="104"/>
      <c r="E1711" s="219"/>
      <c r="F1711" s="115"/>
      <c r="G1711" s="96"/>
      <c r="H1711" s="96"/>
      <c r="I1711" s="96"/>
      <c r="J1711" s="96"/>
      <c r="K1711" s="97"/>
      <c r="L1711" s="97"/>
      <c r="M1711" s="104"/>
      <c r="N1711" s="96"/>
      <c r="O1711" s="98"/>
      <c r="P1711" s="98"/>
      <c r="Q1711" s="98"/>
      <c r="R1711" s="111"/>
      <c r="S1711" s="98"/>
      <c r="T1711" s="111"/>
      <c r="U1711" s="98"/>
      <c r="V1711" s="111"/>
      <c r="W1711" s="98"/>
      <c r="X1711" s="98"/>
      <c r="Y1711" s="115"/>
      <c r="Z1711" s="96"/>
      <c r="AA1711" s="111"/>
      <c r="AB1711" s="111"/>
      <c r="AC1711" s="111"/>
      <c r="AD1711" s="111"/>
      <c r="AE1711" s="111"/>
      <c r="AF1711" s="111"/>
      <c r="AG1711" s="111"/>
      <c r="AH1711" s="111"/>
      <c r="AI1711" s="111"/>
      <c r="AJ1711" s="111"/>
      <c r="AK1711" s="111"/>
      <c r="AL1711" s="96"/>
      <c r="AM1711" s="85" t="str">
        <f t="shared" si="52"/>
        <v/>
      </c>
      <c r="AN1711" s="79" t="str">
        <f t="shared" si="53"/>
        <v/>
      </c>
    </row>
    <row r="1712" spans="2:40" ht="21" customHeight="1" x14ac:dyDescent="0.2">
      <c r="B1712" s="104"/>
      <c r="C1712" s="104"/>
      <c r="D1712" s="104"/>
      <c r="E1712" s="219"/>
      <c r="F1712" s="115"/>
      <c r="G1712" s="96"/>
      <c r="H1712" s="96"/>
      <c r="I1712" s="96"/>
      <c r="J1712" s="96"/>
      <c r="K1712" s="97"/>
      <c r="L1712" s="97"/>
      <c r="M1712" s="104"/>
      <c r="N1712" s="96"/>
      <c r="O1712" s="98"/>
      <c r="P1712" s="98"/>
      <c r="Q1712" s="98"/>
      <c r="R1712" s="111"/>
      <c r="S1712" s="98"/>
      <c r="T1712" s="111"/>
      <c r="U1712" s="98"/>
      <c r="V1712" s="111"/>
      <c r="W1712" s="98"/>
      <c r="X1712" s="98"/>
      <c r="Y1712" s="115"/>
      <c r="Z1712" s="96"/>
      <c r="AA1712" s="111"/>
      <c r="AB1712" s="111"/>
      <c r="AC1712" s="111"/>
      <c r="AD1712" s="111"/>
      <c r="AE1712" s="111"/>
      <c r="AF1712" s="111"/>
      <c r="AG1712" s="111"/>
      <c r="AH1712" s="111"/>
      <c r="AI1712" s="111"/>
      <c r="AJ1712" s="111"/>
      <c r="AK1712" s="111"/>
      <c r="AL1712" s="96"/>
      <c r="AM1712" s="85" t="str">
        <f t="shared" si="52"/>
        <v/>
      </c>
      <c r="AN1712" s="79" t="str">
        <f t="shared" si="53"/>
        <v/>
      </c>
    </row>
    <row r="1713" spans="2:40" ht="21" customHeight="1" x14ac:dyDescent="0.2">
      <c r="B1713" s="104"/>
      <c r="C1713" s="104"/>
      <c r="D1713" s="104"/>
      <c r="E1713" s="219"/>
      <c r="F1713" s="115"/>
      <c r="G1713" s="96"/>
      <c r="H1713" s="96"/>
      <c r="I1713" s="96"/>
      <c r="J1713" s="96"/>
      <c r="K1713" s="97"/>
      <c r="L1713" s="97"/>
      <c r="M1713" s="104"/>
      <c r="N1713" s="96"/>
      <c r="O1713" s="98"/>
      <c r="P1713" s="98"/>
      <c r="Q1713" s="98"/>
      <c r="R1713" s="111"/>
      <c r="S1713" s="98"/>
      <c r="T1713" s="111"/>
      <c r="U1713" s="98"/>
      <c r="V1713" s="111"/>
      <c r="W1713" s="98"/>
      <c r="X1713" s="98"/>
      <c r="Y1713" s="115"/>
      <c r="Z1713" s="96"/>
      <c r="AA1713" s="111"/>
      <c r="AB1713" s="111"/>
      <c r="AC1713" s="111"/>
      <c r="AD1713" s="111"/>
      <c r="AE1713" s="111"/>
      <c r="AF1713" s="111"/>
      <c r="AG1713" s="111"/>
      <c r="AH1713" s="111"/>
      <c r="AI1713" s="111"/>
      <c r="AJ1713" s="111"/>
      <c r="AK1713" s="111"/>
      <c r="AL1713" s="96"/>
      <c r="AM1713" s="85" t="str">
        <f t="shared" si="52"/>
        <v/>
      </c>
      <c r="AN1713" s="79" t="str">
        <f t="shared" si="53"/>
        <v/>
      </c>
    </row>
    <row r="1714" spans="2:40" ht="21" customHeight="1" x14ac:dyDescent="0.2">
      <c r="B1714" s="104"/>
      <c r="C1714" s="104"/>
      <c r="D1714" s="104"/>
      <c r="E1714" s="219"/>
      <c r="F1714" s="115"/>
      <c r="G1714" s="96"/>
      <c r="H1714" s="96"/>
      <c r="I1714" s="96"/>
      <c r="J1714" s="96"/>
      <c r="K1714" s="97"/>
      <c r="L1714" s="97"/>
      <c r="M1714" s="104"/>
      <c r="N1714" s="96"/>
      <c r="O1714" s="98"/>
      <c r="P1714" s="98"/>
      <c r="Q1714" s="98"/>
      <c r="R1714" s="111"/>
      <c r="S1714" s="98"/>
      <c r="T1714" s="111"/>
      <c r="U1714" s="98"/>
      <c r="V1714" s="111"/>
      <c r="W1714" s="98"/>
      <c r="X1714" s="98"/>
      <c r="Y1714" s="115"/>
      <c r="Z1714" s="96"/>
      <c r="AA1714" s="111"/>
      <c r="AB1714" s="111"/>
      <c r="AC1714" s="111"/>
      <c r="AD1714" s="111"/>
      <c r="AE1714" s="111"/>
      <c r="AF1714" s="111"/>
      <c r="AG1714" s="111"/>
      <c r="AH1714" s="111"/>
      <c r="AI1714" s="111"/>
      <c r="AJ1714" s="111"/>
      <c r="AK1714" s="111"/>
      <c r="AL1714" s="96"/>
      <c r="AM1714" s="85" t="str">
        <f t="shared" si="52"/>
        <v/>
      </c>
      <c r="AN1714" s="79" t="str">
        <f t="shared" si="53"/>
        <v/>
      </c>
    </row>
    <row r="1715" spans="2:40" ht="21" customHeight="1" x14ac:dyDescent="0.2">
      <c r="B1715" s="104"/>
      <c r="C1715" s="104"/>
      <c r="D1715" s="104"/>
      <c r="E1715" s="219"/>
      <c r="F1715" s="115"/>
      <c r="G1715" s="96"/>
      <c r="H1715" s="96"/>
      <c r="I1715" s="96"/>
      <c r="J1715" s="96"/>
      <c r="K1715" s="97"/>
      <c r="L1715" s="97"/>
      <c r="M1715" s="104"/>
      <c r="N1715" s="96"/>
      <c r="O1715" s="98"/>
      <c r="P1715" s="98"/>
      <c r="Q1715" s="98"/>
      <c r="R1715" s="111"/>
      <c r="S1715" s="98"/>
      <c r="T1715" s="111"/>
      <c r="U1715" s="98"/>
      <c r="V1715" s="111"/>
      <c r="W1715" s="98"/>
      <c r="X1715" s="98"/>
      <c r="Y1715" s="115"/>
      <c r="Z1715" s="96"/>
      <c r="AA1715" s="111"/>
      <c r="AB1715" s="111"/>
      <c r="AC1715" s="111"/>
      <c r="AD1715" s="111"/>
      <c r="AE1715" s="111"/>
      <c r="AF1715" s="111"/>
      <c r="AG1715" s="111"/>
      <c r="AH1715" s="111"/>
      <c r="AI1715" s="111"/>
      <c r="AJ1715" s="111"/>
      <c r="AK1715" s="111"/>
      <c r="AL1715" s="96"/>
      <c r="AM1715" s="85" t="str">
        <f t="shared" si="52"/>
        <v/>
      </c>
      <c r="AN1715" s="79" t="str">
        <f t="shared" si="53"/>
        <v/>
      </c>
    </row>
    <row r="1716" spans="2:40" ht="21" customHeight="1" x14ac:dyDescent="0.2">
      <c r="B1716" s="104"/>
      <c r="C1716" s="104"/>
      <c r="D1716" s="104"/>
      <c r="E1716" s="219"/>
      <c r="F1716" s="115"/>
      <c r="G1716" s="96"/>
      <c r="H1716" s="96"/>
      <c r="I1716" s="96"/>
      <c r="J1716" s="96"/>
      <c r="K1716" s="97"/>
      <c r="L1716" s="97"/>
      <c r="M1716" s="104"/>
      <c r="N1716" s="96"/>
      <c r="O1716" s="98"/>
      <c r="P1716" s="98"/>
      <c r="Q1716" s="98"/>
      <c r="R1716" s="111"/>
      <c r="S1716" s="98"/>
      <c r="T1716" s="111"/>
      <c r="U1716" s="98"/>
      <c r="V1716" s="111"/>
      <c r="W1716" s="98"/>
      <c r="X1716" s="98"/>
      <c r="Y1716" s="115"/>
      <c r="Z1716" s="96"/>
      <c r="AA1716" s="111"/>
      <c r="AB1716" s="111"/>
      <c r="AC1716" s="111"/>
      <c r="AD1716" s="111"/>
      <c r="AE1716" s="111"/>
      <c r="AF1716" s="111"/>
      <c r="AG1716" s="111"/>
      <c r="AH1716" s="111"/>
      <c r="AI1716" s="111"/>
      <c r="AJ1716" s="111"/>
      <c r="AK1716" s="111"/>
      <c r="AL1716" s="96"/>
      <c r="AM1716" s="85" t="str">
        <f t="shared" si="52"/>
        <v/>
      </c>
      <c r="AN1716" s="79" t="str">
        <f t="shared" si="53"/>
        <v/>
      </c>
    </row>
    <row r="1717" spans="2:40" ht="21" customHeight="1" x14ac:dyDescent="0.2">
      <c r="B1717" s="104"/>
      <c r="C1717" s="104"/>
      <c r="D1717" s="104"/>
      <c r="E1717" s="219"/>
      <c r="F1717" s="115"/>
      <c r="G1717" s="96"/>
      <c r="H1717" s="96"/>
      <c r="I1717" s="96"/>
      <c r="J1717" s="96"/>
      <c r="K1717" s="97"/>
      <c r="L1717" s="97"/>
      <c r="M1717" s="104"/>
      <c r="N1717" s="96"/>
      <c r="O1717" s="98"/>
      <c r="P1717" s="98"/>
      <c r="Q1717" s="98"/>
      <c r="R1717" s="111"/>
      <c r="S1717" s="98"/>
      <c r="T1717" s="111"/>
      <c r="U1717" s="98"/>
      <c r="V1717" s="111"/>
      <c r="W1717" s="98"/>
      <c r="X1717" s="98"/>
      <c r="Y1717" s="115"/>
      <c r="Z1717" s="96"/>
      <c r="AA1717" s="111"/>
      <c r="AB1717" s="111"/>
      <c r="AC1717" s="111"/>
      <c r="AD1717" s="111"/>
      <c r="AE1717" s="111"/>
      <c r="AF1717" s="111"/>
      <c r="AG1717" s="111"/>
      <c r="AH1717" s="111"/>
      <c r="AI1717" s="111"/>
      <c r="AJ1717" s="111"/>
      <c r="AK1717" s="111"/>
      <c r="AL1717" s="96"/>
      <c r="AM1717" s="85" t="str">
        <f t="shared" si="52"/>
        <v/>
      </c>
      <c r="AN1717" s="79" t="str">
        <f t="shared" si="53"/>
        <v/>
      </c>
    </row>
    <row r="1718" spans="2:40" ht="21" customHeight="1" x14ac:dyDescent="0.2">
      <c r="B1718" s="104"/>
      <c r="C1718" s="104"/>
      <c r="D1718" s="104"/>
      <c r="E1718" s="219"/>
      <c r="F1718" s="115"/>
      <c r="G1718" s="96"/>
      <c r="H1718" s="96"/>
      <c r="I1718" s="96"/>
      <c r="J1718" s="96"/>
      <c r="K1718" s="97"/>
      <c r="L1718" s="97"/>
      <c r="M1718" s="104"/>
      <c r="N1718" s="96"/>
      <c r="O1718" s="98"/>
      <c r="P1718" s="98"/>
      <c r="Q1718" s="98"/>
      <c r="R1718" s="111"/>
      <c r="S1718" s="98"/>
      <c r="T1718" s="111"/>
      <c r="U1718" s="98"/>
      <c r="V1718" s="111"/>
      <c r="W1718" s="98"/>
      <c r="X1718" s="98"/>
      <c r="Y1718" s="115"/>
      <c r="Z1718" s="96"/>
      <c r="AA1718" s="111"/>
      <c r="AB1718" s="111"/>
      <c r="AC1718" s="111"/>
      <c r="AD1718" s="111"/>
      <c r="AE1718" s="111"/>
      <c r="AF1718" s="111"/>
      <c r="AG1718" s="111"/>
      <c r="AH1718" s="111"/>
      <c r="AI1718" s="111"/>
      <c r="AJ1718" s="111"/>
      <c r="AK1718" s="111"/>
      <c r="AL1718" s="96"/>
      <c r="AM1718" s="85" t="str">
        <f t="shared" si="52"/>
        <v/>
      </c>
      <c r="AN1718" s="79" t="str">
        <f t="shared" si="53"/>
        <v/>
      </c>
    </row>
    <row r="1719" spans="2:40" ht="21" customHeight="1" x14ac:dyDescent="0.2">
      <c r="B1719" s="104"/>
      <c r="C1719" s="104"/>
      <c r="D1719" s="104"/>
      <c r="E1719" s="219"/>
      <c r="F1719" s="115"/>
      <c r="G1719" s="96"/>
      <c r="H1719" s="96"/>
      <c r="I1719" s="96"/>
      <c r="J1719" s="96"/>
      <c r="K1719" s="97"/>
      <c r="L1719" s="97"/>
      <c r="M1719" s="104"/>
      <c r="N1719" s="96"/>
      <c r="O1719" s="98"/>
      <c r="P1719" s="98"/>
      <c r="Q1719" s="98"/>
      <c r="R1719" s="111"/>
      <c r="S1719" s="98"/>
      <c r="T1719" s="111"/>
      <c r="U1719" s="98"/>
      <c r="V1719" s="111"/>
      <c r="W1719" s="98"/>
      <c r="X1719" s="98"/>
      <c r="Y1719" s="115"/>
      <c r="Z1719" s="96"/>
      <c r="AA1719" s="111"/>
      <c r="AB1719" s="111"/>
      <c r="AC1719" s="111"/>
      <c r="AD1719" s="111"/>
      <c r="AE1719" s="111"/>
      <c r="AF1719" s="111"/>
      <c r="AG1719" s="111"/>
      <c r="AH1719" s="111"/>
      <c r="AI1719" s="111"/>
      <c r="AJ1719" s="111"/>
      <c r="AK1719" s="111"/>
      <c r="AL1719" s="96"/>
      <c r="AM1719" s="85" t="str">
        <f t="shared" si="52"/>
        <v/>
      </c>
      <c r="AN1719" s="79" t="str">
        <f t="shared" si="53"/>
        <v/>
      </c>
    </row>
    <row r="1720" spans="2:40" ht="21" customHeight="1" x14ac:dyDescent="0.2">
      <c r="B1720" s="104"/>
      <c r="C1720" s="104"/>
      <c r="D1720" s="104"/>
      <c r="E1720" s="219"/>
      <c r="F1720" s="115"/>
      <c r="G1720" s="96"/>
      <c r="H1720" s="96"/>
      <c r="I1720" s="96"/>
      <c r="J1720" s="96"/>
      <c r="K1720" s="97"/>
      <c r="L1720" s="97"/>
      <c r="M1720" s="104"/>
      <c r="N1720" s="96"/>
      <c r="O1720" s="98"/>
      <c r="P1720" s="98"/>
      <c r="Q1720" s="98"/>
      <c r="R1720" s="111"/>
      <c r="S1720" s="98"/>
      <c r="T1720" s="111"/>
      <c r="U1720" s="98"/>
      <c r="V1720" s="111"/>
      <c r="W1720" s="98"/>
      <c r="X1720" s="98"/>
      <c r="Y1720" s="115"/>
      <c r="Z1720" s="96"/>
      <c r="AA1720" s="111"/>
      <c r="AB1720" s="111"/>
      <c r="AC1720" s="111"/>
      <c r="AD1720" s="111"/>
      <c r="AE1720" s="111"/>
      <c r="AF1720" s="111"/>
      <c r="AG1720" s="111"/>
      <c r="AH1720" s="111"/>
      <c r="AI1720" s="111"/>
      <c r="AJ1720" s="111"/>
      <c r="AK1720" s="111"/>
      <c r="AL1720" s="96"/>
      <c r="AM1720" s="85" t="str">
        <f t="shared" si="52"/>
        <v/>
      </c>
      <c r="AN1720" s="79" t="str">
        <f t="shared" si="53"/>
        <v/>
      </c>
    </row>
    <row r="1721" spans="2:40" ht="21" customHeight="1" x14ac:dyDescent="0.2">
      <c r="B1721" s="104"/>
      <c r="C1721" s="104"/>
      <c r="D1721" s="104"/>
      <c r="E1721" s="219"/>
      <c r="F1721" s="115"/>
      <c r="G1721" s="96"/>
      <c r="H1721" s="96"/>
      <c r="I1721" s="96"/>
      <c r="J1721" s="96"/>
      <c r="K1721" s="97"/>
      <c r="L1721" s="97"/>
      <c r="M1721" s="104"/>
      <c r="N1721" s="96"/>
      <c r="O1721" s="98"/>
      <c r="P1721" s="98"/>
      <c r="Q1721" s="98"/>
      <c r="R1721" s="111"/>
      <c r="S1721" s="98"/>
      <c r="T1721" s="111"/>
      <c r="U1721" s="98"/>
      <c r="V1721" s="111"/>
      <c r="W1721" s="98"/>
      <c r="X1721" s="98"/>
      <c r="Y1721" s="115"/>
      <c r="Z1721" s="96"/>
      <c r="AA1721" s="111"/>
      <c r="AB1721" s="111"/>
      <c r="AC1721" s="111"/>
      <c r="AD1721" s="111"/>
      <c r="AE1721" s="111"/>
      <c r="AF1721" s="111"/>
      <c r="AG1721" s="111"/>
      <c r="AH1721" s="111"/>
      <c r="AI1721" s="111"/>
      <c r="AJ1721" s="111"/>
      <c r="AK1721" s="111"/>
      <c r="AL1721" s="96"/>
      <c r="AM1721" s="85" t="str">
        <f t="shared" si="52"/>
        <v/>
      </c>
      <c r="AN1721" s="79" t="str">
        <f t="shared" si="53"/>
        <v/>
      </c>
    </row>
    <row r="1722" spans="2:40" ht="21" customHeight="1" x14ac:dyDescent="0.2">
      <c r="B1722" s="104"/>
      <c r="C1722" s="104"/>
      <c r="D1722" s="104"/>
      <c r="E1722" s="219"/>
      <c r="F1722" s="115"/>
      <c r="G1722" s="96"/>
      <c r="H1722" s="96"/>
      <c r="I1722" s="96"/>
      <c r="J1722" s="96"/>
      <c r="K1722" s="97"/>
      <c r="L1722" s="97"/>
      <c r="M1722" s="104"/>
      <c r="N1722" s="96"/>
      <c r="O1722" s="98"/>
      <c r="P1722" s="98"/>
      <c r="Q1722" s="98"/>
      <c r="R1722" s="111"/>
      <c r="S1722" s="98"/>
      <c r="T1722" s="111"/>
      <c r="U1722" s="98"/>
      <c r="V1722" s="111"/>
      <c r="W1722" s="98"/>
      <c r="X1722" s="98"/>
      <c r="Y1722" s="115"/>
      <c r="Z1722" s="96"/>
      <c r="AA1722" s="111"/>
      <c r="AB1722" s="111"/>
      <c r="AC1722" s="111"/>
      <c r="AD1722" s="111"/>
      <c r="AE1722" s="111"/>
      <c r="AF1722" s="111"/>
      <c r="AG1722" s="111"/>
      <c r="AH1722" s="111"/>
      <c r="AI1722" s="111"/>
      <c r="AJ1722" s="111"/>
      <c r="AK1722" s="111"/>
      <c r="AL1722" s="96"/>
      <c r="AM1722" s="85" t="str">
        <f t="shared" si="52"/>
        <v/>
      </c>
      <c r="AN1722" s="79" t="str">
        <f t="shared" si="53"/>
        <v/>
      </c>
    </row>
    <row r="1723" spans="2:40" ht="21" customHeight="1" x14ac:dyDescent="0.2">
      <c r="B1723" s="104"/>
      <c r="C1723" s="104"/>
      <c r="D1723" s="104"/>
      <c r="E1723" s="219"/>
      <c r="F1723" s="115"/>
      <c r="G1723" s="96"/>
      <c r="H1723" s="96"/>
      <c r="I1723" s="96"/>
      <c r="J1723" s="96"/>
      <c r="K1723" s="97"/>
      <c r="L1723" s="97"/>
      <c r="M1723" s="104"/>
      <c r="N1723" s="96"/>
      <c r="O1723" s="98"/>
      <c r="P1723" s="98"/>
      <c r="Q1723" s="98"/>
      <c r="R1723" s="111"/>
      <c r="S1723" s="98"/>
      <c r="T1723" s="111"/>
      <c r="U1723" s="98"/>
      <c r="V1723" s="111"/>
      <c r="W1723" s="98"/>
      <c r="X1723" s="98"/>
      <c r="Y1723" s="115"/>
      <c r="Z1723" s="96"/>
      <c r="AA1723" s="111"/>
      <c r="AB1723" s="111"/>
      <c r="AC1723" s="111"/>
      <c r="AD1723" s="111"/>
      <c r="AE1723" s="111"/>
      <c r="AF1723" s="111"/>
      <c r="AG1723" s="111"/>
      <c r="AH1723" s="111"/>
      <c r="AI1723" s="111"/>
      <c r="AJ1723" s="111"/>
      <c r="AK1723" s="111"/>
      <c r="AL1723" s="96"/>
      <c r="AM1723" s="85" t="str">
        <f t="shared" si="52"/>
        <v/>
      </c>
      <c r="AN1723" s="79" t="str">
        <f t="shared" si="53"/>
        <v/>
      </c>
    </row>
    <row r="1724" spans="2:40" ht="21" customHeight="1" x14ac:dyDescent="0.2">
      <c r="B1724" s="104"/>
      <c r="C1724" s="104"/>
      <c r="D1724" s="104"/>
      <c r="E1724" s="219"/>
      <c r="F1724" s="115"/>
      <c r="G1724" s="96"/>
      <c r="H1724" s="96"/>
      <c r="I1724" s="96"/>
      <c r="J1724" s="96"/>
      <c r="K1724" s="97"/>
      <c r="L1724" s="97"/>
      <c r="M1724" s="104"/>
      <c r="N1724" s="96"/>
      <c r="O1724" s="98"/>
      <c r="P1724" s="98"/>
      <c r="Q1724" s="98"/>
      <c r="R1724" s="111"/>
      <c r="S1724" s="98"/>
      <c r="T1724" s="111"/>
      <c r="U1724" s="98"/>
      <c r="V1724" s="111"/>
      <c r="W1724" s="98"/>
      <c r="X1724" s="98"/>
      <c r="Y1724" s="115"/>
      <c r="Z1724" s="96"/>
      <c r="AA1724" s="111"/>
      <c r="AB1724" s="111"/>
      <c r="AC1724" s="111"/>
      <c r="AD1724" s="111"/>
      <c r="AE1724" s="111"/>
      <c r="AF1724" s="111"/>
      <c r="AG1724" s="111"/>
      <c r="AH1724" s="111"/>
      <c r="AI1724" s="111"/>
      <c r="AJ1724" s="111"/>
      <c r="AK1724" s="111"/>
      <c r="AL1724" s="96"/>
      <c r="AM1724" s="85" t="str">
        <f t="shared" si="52"/>
        <v/>
      </c>
      <c r="AN1724" s="79" t="str">
        <f t="shared" si="53"/>
        <v/>
      </c>
    </row>
    <row r="1725" spans="2:40" ht="21" customHeight="1" x14ac:dyDescent="0.2">
      <c r="B1725" s="104"/>
      <c r="C1725" s="104"/>
      <c r="D1725" s="104"/>
      <c r="E1725" s="219"/>
      <c r="F1725" s="115"/>
      <c r="G1725" s="96"/>
      <c r="H1725" s="96"/>
      <c r="I1725" s="96"/>
      <c r="J1725" s="96"/>
      <c r="K1725" s="97"/>
      <c r="L1725" s="97"/>
      <c r="M1725" s="104"/>
      <c r="N1725" s="96"/>
      <c r="O1725" s="98"/>
      <c r="P1725" s="98"/>
      <c r="Q1725" s="98"/>
      <c r="R1725" s="111"/>
      <c r="S1725" s="98"/>
      <c r="T1725" s="111"/>
      <c r="U1725" s="98"/>
      <c r="V1725" s="111"/>
      <c r="W1725" s="98"/>
      <c r="X1725" s="98"/>
      <c r="Y1725" s="115"/>
      <c r="Z1725" s="96"/>
      <c r="AA1725" s="111"/>
      <c r="AB1725" s="111"/>
      <c r="AC1725" s="111"/>
      <c r="AD1725" s="111"/>
      <c r="AE1725" s="111"/>
      <c r="AF1725" s="111"/>
      <c r="AG1725" s="111"/>
      <c r="AH1725" s="111"/>
      <c r="AI1725" s="111"/>
      <c r="AJ1725" s="111"/>
      <c r="AK1725" s="111"/>
      <c r="AL1725" s="96"/>
      <c r="AM1725" s="85" t="str">
        <f t="shared" si="52"/>
        <v/>
      </c>
      <c r="AN1725" s="79" t="str">
        <f t="shared" si="53"/>
        <v/>
      </c>
    </row>
    <row r="1726" spans="2:40" ht="21" customHeight="1" x14ac:dyDescent="0.2">
      <c r="B1726" s="104"/>
      <c r="C1726" s="104"/>
      <c r="D1726" s="104"/>
      <c r="E1726" s="219"/>
      <c r="F1726" s="115"/>
      <c r="G1726" s="96"/>
      <c r="H1726" s="96"/>
      <c r="I1726" s="96"/>
      <c r="J1726" s="96"/>
      <c r="K1726" s="97"/>
      <c r="L1726" s="97"/>
      <c r="M1726" s="104"/>
      <c r="N1726" s="96"/>
      <c r="O1726" s="98"/>
      <c r="P1726" s="98"/>
      <c r="Q1726" s="98"/>
      <c r="R1726" s="111"/>
      <c r="S1726" s="98"/>
      <c r="T1726" s="111"/>
      <c r="U1726" s="98"/>
      <c r="V1726" s="111"/>
      <c r="W1726" s="98"/>
      <c r="X1726" s="98"/>
      <c r="Y1726" s="115"/>
      <c r="Z1726" s="96"/>
      <c r="AA1726" s="111"/>
      <c r="AB1726" s="111"/>
      <c r="AC1726" s="111"/>
      <c r="AD1726" s="111"/>
      <c r="AE1726" s="111"/>
      <c r="AF1726" s="111"/>
      <c r="AG1726" s="111"/>
      <c r="AH1726" s="111"/>
      <c r="AI1726" s="111"/>
      <c r="AJ1726" s="111"/>
      <c r="AK1726" s="111"/>
      <c r="AL1726" s="96"/>
      <c r="AM1726" s="85" t="str">
        <f t="shared" si="52"/>
        <v/>
      </c>
      <c r="AN1726" s="79" t="str">
        <f t="shared" si="53"/>
        <v/>
      </c>
    </row>
    <row r="1727" spans="2:40" ht="21" customHeight="1" x14ac:dyDescent="0.2">
      <c r="B1727" s="104"/>
      <c r="C1727" s="104"/>
      <c r="D1727" s="104"/>
      <c r="E1727" s="219"/>
      <c r="F1727" s="115"/>
      <c r="G1727" s="96"/>
      <c r="H1727" s="96"/>
      <c r="I1727" s="96"/>
      <c r="J1727" s="96"/>
      <c r="K1727" s="97"/>
      <c r="L1727" s="97"/>
      <c r="M1727" s="104"/>
      <c r="N1727" s="96"/>
      <c r="O1727" s="98"/>
      <c r="P1727" s="98"/>
      <c r="Q1727" s="98"/>
      <c r="R1727" s="111"/>
      <c r="S1727" s="98"/>
      <c r="T1727" s="111"/>
      <c r="U1727" s="98"/>
      <c r="V1727" s="111"/>
      <c r="W1727" s="98"/>
      <c r="X1727" s="98"/>
      <c r="Y1727" s="115"/>
      <c r="Z1727" s="96"/>
      <c r="AA1727" s="111"/>
      <c r="AB1727" s="111"/>
      <c r="AC1727" s="111"/>
      <c r="AD1727" s="111"/>
      <c r="AE1727" s="111"/>
      <c r="AF1727" s="111"/>
      <c r="AG1727" s="111"/>
      <c r="AH1727" s="111"/>
      <c r="AI1727" s="111"/>
      <c r="AJ1727" s="111"/>
      <c r="AK1727" s="111"/>
      <c r="AL1727" s="96"/>
      <c r="AM1727" s="85" t="str">
        <f t="shared" si="52"/>
        <v/>
      </c>
      <c r="AN1727" s="79" t="str">
        <f t="shared" si="53"/>
        <v/>
      </c>
    </row>
    <row r="1728" spans="2:40" ht="21" customHeight="1" x14ac:dyDescent="0.2">
      <c r="B1728" s="104"/>
      <c r="C1728" s="104"/>
      <c r="D1728" s="104"/>
      <c r="E1728" s="219"/>
      <c r="F1728" s="115"/>
      <c r="G1728" s="96"/>
      <c r="H1728" s="96"/>
      <c r="I1728" s="96"/>
      <c r="J1728" s="96"/>
      <c r="K1728" s="97"/>
      <c r="L1728" s="97"/>
      <c r="M1728" s="104"/>
      <c r="N1728" s="96"/>
      <c r="O1728" s="98"/>
      <c r="P1728" s="98"/>
      <c r="Q1728" s="98"/>
      <c r="R1728" s="111"/>
      <c r="S1728" s="98"/>
      <c r="T1728" s="111"/>
      <c r="U1728" s="98"/>
      <c r="V1728" s="111"/>
      <c r="W1728" s="98"/>
      <c r="X1728" s="98"/>
      <c r="Y1728" s="115"/>
      <c r="Z1728" s="96"/>
      <c r="AA1728" s="111"/>
      <c r="AB1728" s="111"/>
      <c r="AC1728" s="111"/>
      <c r="AD1728" s="111"/>
      <c r="AE1728" s="111"/>
      <c r="AF1728" s="111"/>
      <c r="AG1728" s="111"/>
      <c r="AH1728" s="111"/>
      <c r="AI1728" s="111"/>
      <c r="AJ1728" s="111"/>
      <c r="AK1728" s="111"/>
      <c r="AL1728" s="96"/>
      <c r="AM1728" s="85" t="str">
        <f t="shared" si="52"/>
        <v/>
      </c>
      <c r="AN1728" s="79" t="str">
        <f t="shared" si="53"/>
        <v/>
      </c>
    </row>
    <row r="1729" spans="2:40" ht="21" customHeight="1" x14ac:dyDescent="0.2">
      <c r="B1729" s="104"/>
      <c r="C1729" s="104"/>
      <c r="D1729" s="104"/>
      <c r="E1729" s="219"/>
      <c r="F1729" s="115"/>
      <c r="G1729" s="96"/>
      <c r="H1729" s="96"/>
      <c r="I1729" s="96"/>
      <c r="J1729" s="96"/>
      <c r="K1729" s="97"/>
      <c r="L1729" s="97"/>
      <c r="M1729" s="104"/>
      <c r="N1729" s="96"/>
      <c r="O1729" s="98"/>
      <c r="P1729" s="98"/>
      <c r="Q1729" s="98"/>
      <c r="R1729" s="111"/>
      <c r="S1729" s="98"/>
      <c r="T1729" s="111"/>
      <c r="U1729" s="98"/>
      <c r="V1729" s="111"/>
      <c r="W1729" s="98"/>
      <c r="X1729" s="98"/>
      <c r="Y1729" s="115"/>
      <c r="Z1729" s="96"/>
      <c r="AA1729" s="111"/>
      <c r="AB1729" s="111"/>
      <c r="AC1729" s="111"/>
      <c r="AD1729" s="111"/>
      <c r="AE1729" s="111"/>
      <c r="AF1729" s="111"/>
      <c r="AG1729" s="111"/>
      <c r="AH1729" s="111"/>
      <c r="AI1729" s="111"/>
      <c r="AJ1729" s="111"/>
      <c r="AK1729" s="111"/>
      <c r="AL1729" s="96"/>
      <c r="AM1729" s="85" t="str">
        <f t="shared" si="52"/>
        <v/>
      </c>
      <c r="AN1729" s="79" t="str">
        <f t="shared" si="53"/>
        <v/>
      </c>
    </row>
    <row r="1730" spans="2:40" ht="21" customHeight="1" x14ac:dyDescent="0.2">
      <c r="B1730" s="104"/>
      <c r="C1730" s="104"/>
      <c r="D1730" s="104"/>
      <c r="E1730" s="219"/>
      <c r="F1730" s="115"/>
      <c r="G1730" s="96"/>
      <c r="H1730" s="96"/>
      <c r="I1730" s="96"/>
      <c r="J1730" s="96"/>
      <c r="K1730" s="97"/>
      <c r="L1730" s="97"/>
      <c r="M1730" s="104"/>
      <c r="N1730" s="96"/>
      <c r="O1730" s="98"/>
      <c r="P1730" s="98"/>
      <c r="Q1730" s="98"/>
      <c r="R1730" s="111"/>
      <c r="S1730" s="98"/>
      <c r="T1730" s="111"/>
      <c r="U1730" s="98"/>
      <c r="V1730" s="111"/>
      <c r="W1730" s="98"/>
      <c r="X1730" s="98"/>
      <c r="Y1730" s="115"/>
      <c r="Z1730" s="96"/>
      <c r="AA1730" s="111"/>
      <c r="AB1730" s="111"/>
      <c r="AC1730" s="111"/>
      <c r="AD1730" s="111"/>
      <c r="AE1730" s="111"/>
      <c r="AF1730" s="111"/>
      <c r="AG1730" s="111"/>
      <c r="AH1730" s="111"/>
      <c r="AI1730" s="111"/>
      <c r="AJ1730" s="111"/>
      <c r="AK1730" s="111"/>
      <c r="AL1730" s="96"/>
      <c r="AM1730" s="85" t="str">
        <f t="shared" si="52"/>
        <v/>
      </c>
      <c r="AN1730" s="79" t="str">
        <f t="shared" si="53"/>
        <v/>
      </c>
    </row>
    <row r="1731" spans="2:40" ht="21" customHeight="1" x14ac:dyDescent="0.2">
      <c r="B1731" s="104"/>
      <c r="C1731" s="104"/>
      <c r="D1731" s="104"/>
      <c r="E1731" s="219"/>
      <c r="F1731" s="115"/>
      <c r="G1731" s="96"/>
      <c r="H1731" s="96"/>
      <c r="I1731" s="96"/>
      <c r="J1731" s="96"/>
      <c r="K1731" s="97"/>
      <c r="L1731" s="97"/>
      <c r="M1731" s="104"/>
      <c r="N1731" s="96"/>
      <c r="O1731" s="98"/>
      <c r="P1731" s="98"/>
      <c r="Q1731" s="98"/>
      <c r="R1731" s="111"/>
      <c r="S1731" s="98"/>
      <c r="T1731" s="111"/>
      <c r="U1731" s="98"/>
      <c r="V1731" s="111"/>
      <c r="W1731" s="98"/>
      <c r="X1731" s="98"/>
      <c r="Y1731" s="115"/>
      <c r="Z1731" s="96"/>
      <c r="AA1731" s="111"/>
      <c r="AB1731" s="111"/>
      <c r="AC1731" s="111"/>
      <c r="AD1731" s="111"/>
      <c r="AE1731" s="111"/>
      <c r="AF1731" s="111"/>
      <c r="AG1731" s="111"/>
      <c r="AH1731" s="111"/>
      <c r="AI1731" s="111"/>
      <c r="AJ1731" s="111"/>
      <c r="AK1731" s="111"/>
      <c r="AL1731" s="96"/>
      <c r="AM1731" s="85" t="str">
        <f t="shared" si="52"/>
        <v/>
      </c>
      <c r="AN1731" s="79" t="str">
        <f t="shared" si="53"/>
        <v/>
      </c>
    </row>
    <row r="1732" spans="2:40" ht="21" customHeight="1" x14ac:dyDescent="0.2">
      <c r="B1732" s="104"/>
      <c r="C1732" s="104"/>
      <c r="D1732" s="104"/>
      <c r="E1732" s="219"/>
      <c r="F1732" s="115"/>
      <c r="G1732" s="96"/>
      <c r="H1732" s="96"/>
      <c r="I1732" s="96"/>
      <c r="J1732" s="96"/>
      <c r="K1732" s="97"/>
      <c r="L1732" s="97"/>
      <c r="M1732" s="104"/>
      <c r="N1732" s="96"/>
      <c r="O1732" s="98"/>
      <c r="P1732" s="98"/>
      <c r="Q1732" s="98"/>
      <c r="R1732" s="111"/>
      <c r="S1732" s="98"/>
      <c r="T1732" s="111"/>
      <c r="U1732" s="98"/>
      <c r="V1732" s="111"/>
      <c r="W1732" s="98"/>
      <c r="X1732" s="98"/>
      <c r="Y1732" s="115"/>
      <c r="Z1732" s="96"/>
      <c r="AA1732" s="111"/>
      <c r="AB1732" s="111"/>
      <c r="AC1732" s="111"/>
      <c r="AD1732" s="111"/>
      <c r="AE1732" s="111"/>
      <c r="AF1732" s="111"/>
      <c r="AG1732" s="111"/>
      <c r="AH1732" s="111"/>
      <c r="AI1732" s="111"/>
      <c r="AJ1732" s="111"/>
      <c r="AK1732" s="111"/>
      <c r="AL1732" s="96"/>
      <c r="AM1732" s="85" t="str">
        <f t="shared" si="52"/>
        <v/>
      </c>
      <c r="AN1732" s="79" t="str">
        <f t="shared" si="53"/>
        <v/>
      </c>
    </row>
    <row r="1733" spans="2:40" ht="21" customHeight="1" x14ac:dyDescent="0.2">
      <c r="B1733" s="104"/>
      <c r="C1733" s="104"/>
      <c r="D1733" s="104"/>
      <c r="E1733" s="219"/>
      <c r="F1733" s="115"/>
      <c r="G1733" s="96"/>
      <c r="H1733" s="96"/>
      <c r="I1733" s="96"/>
      <c r="J1733" s="96"/>
      <c r="K1733" s="97"/>
      <c r="L1733" s="97"/>
      <c r="M1733" s="104"/>
      <c r="N1733" s="96"/>
      <c r="O1733" s="98"/>
      <c r="P1733" s="98"/>
      <c r="Q1733" s="98"/>
      <c r="R1733" s="111"/>
      <c r="S1733" s="98"/>
      <c r="T1733" s="111"/>
      <c r="U1733" s="98"/>
      <c r="V1733" s="111"/>
      <c r="W1733" s="98"/>
      <c r="X1733" s="98"/>
      <c r="Y1733" s="115"/>
      <c r="Z1733" s="96"/>
      <c r="AA1733" s="111"/>
      <c r="AB1733" s="111"/>
      <c r="AC1733" s="111"/>
      <c r="AD1733" s="111"/>
      <c r="AE1733" s="111"/>
      <c r="AF1733" s="111"/>
      <c r="AG1733" s="111"/>
      <c r="AH1733" s="111"/>
      <c r="AI1733" s="111"/>
      <c r="AJ1733" s="111"/>
      <c r="AK1733" s="111"/>
      <c r="AL1733" s="96"/>
      <c r="AM1733" s="85" t="str">
        <f t="shared" si="52"/>
        <v/>
      </c>
      <c r="AN1733" s="79" t="str">
        <f t="shared" si="53"/>
        <v/>
      </c>
    </row>
    <row r="1734" spans="2:40" ht="21" customHeight="1" x14ac:dyDescent="0.2">
      <c r="B1734" s="104"/>
      <c r="C1734" s="104"/>
      <c r="D1734" s="104"/>
      <c r="E1734" s="219"/>
      <c r="F1734" s="115"/>
      <c r="G1734" s="96"/>
      <c r="H1734" s="96"/>
      <c r="I1734" s="96"/>
      <c r="J1734" s="96"/>
      <c r="K1734" s="97"/>
      <c r="L1734" s="97"/>
      <c r="M1734" s="104"/>
      <c r="N1734" s="96"/>
      <c r="O1734" s="98"/>
      <c r="P1734" s="98"/>
      <c r="Q1734" s="98"/>
      <c r="R1734" s="111"/>
      <c r="S1734" s="98"/>
      <c r="T1734" s="111"/>
      <c r="U1734" s="98"/>
      <c r="V1734" s="111"/>
      <c r="W1734" s="98"/>
      <c r="X1734" s="98"/>
      <c r="Y1734" s="115"/>
      <c r="Z1734" s="96"/>
      <c r="AA1734" s="111"/>
      <c r="AB1734" s="111"/>
      <c r="AC1734" s="111"/>
      <c r="AD1734" s="111"/>
      <c r="AE1734" s="111"/>
      <c r="AF1734" s="111"/>
      <c r="AG1734" s="111"/>
      <c r="AH1734" s="111"/>
      <c r="AI1734" s="111"/>
      <c r="AJ1734" s="111"/>
      <c r="AK1734" s="111"/>
      <c r="AL1734" s="96"/>
      <c r="AM1734" s="85" t="str">
        <f t="shared" si="52"/>
        <v/>
      </c>
      <c r="AN1734" s="79" t="str">
        <f t="shared" si="53"/>
        <v/>
      </c>
    </row>
    <row r="1735" spans="2:40" ht="21" customHeight="1" x14ac:dyDescent="0.2">
      <c r="B1735" s="104"/>
      <c r="C1735" s="104"/>
      <c r="D1735" s="104"/>
      <c r="E1735" s="219"/>
      <c r="F1735" s="115"/>
      <c r="G1735" s="96"/>
      <c r="H1735" s="96"/>
      <c r="I1735" s="96"/>
      <c r="J1735" s="96"/>
      <c r="K1735" s="97"/>
      <c r="L1735" s="97"/>
      <c r="M1735" s="104"/>
      <c r="N1735" s="96"/>
      <c r="O1735" s="98"/>
      <c r="P1735" s="98"/>
      <c r="Q1735" s="98"/>
      <c r="R1735" s="111"/>
      <c r="S1735" s="98"/>
      <c r="T1735" s="111"/>
      <c r="U1735" s="98"/>
      <c r="V1735" s="111"/>
      <c r="W1735" s="98"/>
      <c r="X1735" s="98"/>
      <c r="Y1735" s="115"/>
      <c r="Z1735" s="96"/>
      <c r="AA1735" s="111"/>
      <c r="AB1735" s="111"/>
      <c r="AC1735" s="111"/>
      <c r="AD1735" s="111"/>
      <c r="AE1735" s="111"/>
      <c r="AF1735" s="111"/>
      <c r="AG1735" s="111"/>
      <c r="AH1735" s="111"/>
      <c r="AI1735" s="111"/>
      <c r="AJ1735" s="111"/>
      <c r="AK1735" s="111"/>
      <c r="AL1735" s="96"/>
      <c r="AM1735" s="85" t="str">
        <f t="shared" si="52"/>
        <v/>
      </c>
      <c r="AN1735" s="79" t="str">
        <f t="shared" si="53"/>
        <v/>
      </c>
    </row>
    <row r="1736" spans="2:40" ht="21" customHeight="1" x14ac:dyDescent="0.2">
      <c r="B1736" s="104"/>
      <c r="C1736" s="104"/>
      <c r="D1736" s="104"/>
      <c r="E1736" s="219"/>
      <c r="F1736" s="115"/>
      <c r="G1736" s="96"/>
      <c r="H1736" s="96"/>
      <c r="I1736" s="96"/>
      <c r="J1736" s="96"/>
      <c r="K1736" s="97"/>
      <c r="L1736" s="97"/>
      <c r="M1736" s="104"/>
      <c r="N1736" s="96"/>
      <c r="O1736" s="98"/>
      <c r="P1736" s="98"/>
      <c r="Q1736" s="98"/>
      <c r="R1736" s="111"/>
      <c r="S1736" s="98"/>
      <c r="T1736" s="111"/>
      <c r="U1736" s="98"/>
      <c r="V1736" s="111"/>
      <c r="W1736" s="98"/>
      <c r="X1736" s="98"/>
      <c r="Y1736" s="115"/>
      <c r="Z1736" s="96"/>
      <c r="AA1736" s="111"/>
      <c r="AB1736" s="111"/>
      <c r="AC1736" s="111"/>
      <c r="AD1736" s="111"/>
      <c r="AE1736" s="111"/>
      <c r="AF1736" s="111"/>
      <c r="AG1736" s="111"/>
      <c r="AH1736" s="111"/>
      <c r="AI1736" s="111"/>
      <c r="AJ1736" s="111"/>
      <c r="AK1736" s="111"/>
      <c r="AL1736" s="96"/>
      <c r="AM1736" s="85" t="str">
        <f t="shared" si="52"/>
        <v/>
      </c>
      <c r="AN1736" s="79" t="str">
        <f t="shared" si="53"/>
        <v/>
      </c>
    </row>
    <row r="1737" spans="2:40" ht="21" customHeight="1" x14ac:dyDescent="0.2">
      <c r="B1737" s="104"/>
      <c r="C1737" s="104"/>
      <c r="D1737" s="104"/>
      <c r="E1737" s="219"/>
      <c r="F1737" s="115"/>
      <c r="G1737" s="96"/>
      <c r="H1737" s="96"/>
      <c r="I1737" s="96"/>
      <c r="J1737" s="96"/>
      <c r="K1737" s="97"/>
      <c r="L1737" s="97"/>
      <c r="M1737" s="104"/>
      <c r="N1737" s="96"/>
      <c r="O1737" s="98"/>
      <c r="P1737" s="98"/>
      <c r="Q1737" s="98"/>
      <c r="R1737" s="111"/>
      <c r="S1737" s="98"/>
      <c r="T1737" s="111"/>
      <c r="U1737" s="98"/>
      <c r="V1737" s="111"/>
      <c r="W1737" s="98"/>
      <c r="X1737" s="98"/>
      <c r="Y1737" s="115"/>
      <c r="Z1737" s="96"/>
      <c r="AA1737" s="111"/>
      <c r="AB1737" s="111"/>
      <c r="AC1737" s="111"/>
      <c r="AD1737" s="111"/>
      <c r="AE1737" s="111"/>
      <c r="AF1737" s="111"/>
      <c r="AG1737" s="111"/>
      <c r="AH1737" s="111"/>
      <c r="AI1737" s="111"/>
      <c r="AJ1737" s="111"/>
      <c r="AK1737" s="111"/>
      <c r="AL1737" s="96"/>
      <c r="AM1737" s="85" t="str">
        <f t="shared" si="52"/>
        <v/>
      </c>
      <c r="AN1737" s="79" t="str">
        <f t="shared" si="53"/>
        <v/>
      </c>
    </row>
    <row r="1738" spans="2:40" ht="21" customHeight="1" x14ac:dyDescent="0.2">
      <c r="B1738" s="104"/>
      <c r="C1738" s="104"/>
      <c r="D1738" s="104"/>
      <c r="E1738" s="219"/>
      <c r="F1738" s="115"/>
      <c r="G1738" s="96"/>
      <c r="H1738" s="96"/>
      <c r="I1738" s="96"/>
      <c r="J1738" s="96"/>
      <c r="K1738" s="97"/>
      <c r="L1738" s="97"/>
      <c r="M1738" s="104"/>
      <c r="N1738" s="96"/>
      <c r="O1738" s="98"/>
      <c r="P1738" s="98"/>
      <c r="Q1738" s="98"/>
      <c r="R1738" s="111"/>
      <c r="S1738" s="98"/>
      <c r="T1738" s="111"/>
      <c r="U1738" s="98"/>
      <c r="V1738" s="111"/>
      <c r="W1738" s="98"/>
      <c r="X1738" s="98"/>
      <c r="Y1738" s="115"/>
      <c r="Z1738" s="96"/>
      <c r="AA1738" s="111"/>
      <c r="AB1738" s="111"/>
      <c r="AC1738" s="111"/>
      <c r="AD1738" s="111"/>
      <c r="AE1738" s="111"/>
      <c r="AF1738" s="111"/>
      <c r="AG1738" s="111"/>
      <c r="AH1738" s="111"/>
      <c r="AI1738" s="111"/>
      <c r="AJ1738" s="111"/>
      <c r="AK1738" s="111"/>
      <c r="AL1738" s="96"/>
      <c r="AM1738" s="85" t="str">
        <f t="shared" si="52"/>
        <v/>
      </c>
      <c r="AN1738" s="79" t="str">
        <f t="shared" si="53"/>
        <v/>
      </c>
    </row>
    <row r="1739" spans="2:40" ht="21" customHeight="1" x14ac:dyDescent="0.2">
      <c r="B1739" s="104"/>
      <c r="C1739" s="104"/>
      <c r="D1739" s="104"/>
      <c r="E1739" s="219"/>
      <c r="F1739" s="115"/>
      <c r="G1739" s="96"/>
      <c r="H1739" s="96"/>
      <c r="I1739" s="96"/>
      <c r="J1739" s="96"/>
      <c r="K1739" s="97"/>
      <c r="L1739" s="97"/>
      <c r="M1739" s="104"/>
      <c r="N1739" s="96"/>
      <c r="O1739" s="98"/>
      <c r="P1739" s="98"/>
      <c r="Q1739" s="98"/>
      <c r="R1739" s="111"/>
      <c r="S1739" s="98"/>
      <c r="T1739" s="111"/>
      <c r="U1739" s="98"/>
      <c r="V1739" s="111"/>
      <c r="W1739" s="98"/>
      <c r="X1739" s="98"/>
      <c r="Y1739" s="115"/>
      <c r="Z1739" s="96"/>
      <c r="AA1739" s="111"/>
      <c r="AB1739" s="111"/>
      <c r="AC1739" s="111"/>
      <c r="AD1739" s="111"/>
      <c r="AE1739" s="111"/>
      <c r="AF1739" s="111"/>
      <c r="AG1739" s="111"/>
      <c r="AH1739" s="111"/>
      <c r="AI1739" s="111"/>
      <c r="AJ1739" s="111"/>
      <c r="AK1739" s="111"/>
      <c r="AL1739" s="96"/>
      <c r="AM1739" s="85" t="str">
        <f t="shared" si="52"/>
        <v/>
      </c>
      <c r="AN1739" s="79" t="str">
        <f t="shared" si="53"/>
        <v/>
      </c>
    </row>
    <row r="1740" spans="2:40" ht="21" customHeight="1" x14ac:dyDescent="0.2">
      <c r="B1740" s="104"/>
      <c r="C1740" s="104"/>
      <c r="D1740" s="104"/>
      <c r="E1740" s="219"/>
      <c r="F1740" s="115"/>
      <c r="G1740" s="96"/>
      <c r="H1740" s="96"/>
      <c r="I1740" s="96"/>
      <c r="J1740" s="96"/>
      <c r="K1740" s="97"/>
      <c r="L1740" s="97"/>
      <c r="M1740" s="104"/>
      <c r="N1740" s="96"/>
      <c r="O1740" s="98"/>
      <c r="P1740" s="98"/>
      <c r="Q1740" s="98"/>
      <c r="R1740" s="111"/>
      <c r="S1740" s="98"/>
      <c r="T1740" s="111"/>
      <c r="U1740" s="98"/>
      <c r="V1740" s="111"/>
      <c r="W1740" s="98"/>
      <c r="X1740" s="98"/>
      <c r="Y1740" s="115"/>
      <c r="Z1740" s="96"/>
      <c r="AA1740" s="111"/>
      <c r="AB1740" s="111"/>
      <c r="AC1740" s="111"/>
      <c r="AD1740" s="111"/>
      <c r="AE1740" s="111"/>
      <c r="AF1740" s="111"/>
      <c r="AG1740" s="111"/>
      <c r="AH1740" s="111"/>
      <c r="AI1740" s="111"/>
      <c r="AJ1740" s="111"/>
      <c r="AK1740" s="111"/>
      <c r="AL1740" s="96"/>
      <c r="AM1740" s="85" t="str">
        <f t="shared" ref="AM1740:AM1803" si="54">IF(AN1740&lt;&gt;"","Erreur","")</f>
        <v/>
      </c>
      <c r="AN1740" s="79" t="str">
        <f t="shared" si="53"/>
        <v/>
      </c>
    </row>
    <row r="1741" spans="2:40" ht="21" customHeight="1" x14ac:dyDescent="0.2">
      <c r="B1741" s="104"/>
      <c r="C1741" s="104"/>
      <c r="D1741" s="104"/>
      <c r="E1741" s="219"/>
      <c r="F1741" s="115"/>
      <c r="G1741" s="96"/>
      <c r="H1741" s="96"/>
      <c r="I1741" s="96"/>
      <c r="J1741" s="96"/>
      <c r="K1741" s="97"/>
      <c r="L1741" s="97"/>
      <c r="M1741" s="104"/>
      <c r="N1741" s="96"/>
      <c r="O1741" s="98"/>
      <c r="P1741" s="98"/>
      <c r="Q1741" s="98"/>
      <c r="R1741" s="111"/>
      <c r="S1741" s="98"/>
      <c r="T1741" s="111"/>
      <c r="U1741" s="98"/>
      <c r="V1741" s="111"/>
      <c r="W1741" s="98"/>
      <c r="X1741" s="98"/>
      <c r="Y1741" s="115"/>
      <c r="Z1741" s="96"/>
      <c r="AA1741" s="111"/>
      <c r="AB1741" s="111"/>
      <c r="AC1741" s="111"/>
      <c r="AD1741" s="111"/>
      <c r="AE1741" s="111"/>
      <c r="AF1741" s="111"/>
      <c r="AG1741" s="111"/>
      <c r="AH1741" s="111"/>
      <c r="AI1741" s="111"/>
      <c r="AJ1741" s="111"/>
      <c r="AK1741" s="111"/>
      <c r="AL1741" s="96"/>
      <c r="AM1741" s="85" t="str">
        <f t="shared" si="54"/>
        <v/>
      </c>
      <c r="AN1741" s="79" t="str">
        <f t="shared" ref="AN1741:AN1804" si="55">IF(AND(B1741&lt;&gt;"",B1740=""),"La ligne précédente ne doit pas être vide",IF(AND(B1741&lt;&gt;"",OR(C1741="",D1741="",E1741="",F1741="",G1741="",H1741="",J1741="",N1741="")),"Veuillez compléter les informations d'identification du programme de cession en réassurance.",IF(AND(B1741="",OR(C1741&lt;&gt;"",D1741&lt;&gt;"",E1741&lt;&gt;"",F1741&lt;&gt;"",G1741&lt;&gt;"",H1741&lt;&gt;"",J1741&lt;&gt;"",N1741&lt;&gt;"")),"Veuillez compléter les informations d'identification du programme de cession en réassurance en colonne C0010.",IF(AND(B1741&lt;&gt;"",AL1741=""),"Veuillez sélectionner NA dans la liste de la colonne C0370 si vous n'avez rien à déclarer.",""))))</f>
        <v/>
      </c>
    </row>
    <row r="1742" spans="2:40" ht="21" customHeight="1" x14ac:dyDescent="0.2">
      <c r="B1742" s="104"/>
      <c r="C1742" s="104"/>
      <c r="D1742" s="104"/>
      <c r="E1742" s="219"/>
      <c r="F1742" s="115"/>
      <c r="G1742" s="96"/>
      <c r="H1742" s="96"/>
      <c r="I1742" s="96"/>
      <c r="J1742" s="96"/>
      <c r="K1742" s="97"/>
      <c r="L1742" s="97"/>
      <c r="M1742" s="104"/>
      <c r="N1742" s="96"/>
      <c r="O1742" s="98"/>
      <c r="P1742" s="98"/>
      <c r="Q1742" s="98"/>
      <c r="R1742" s="111"/>
      <c r="S1742" s="98"/>
      <c r="T1742" s="111"/>
      <c r="U1742" s="98"/>
      <c r="V1742" s="111"/>
      <c r="W1742" s="98"/>
      <c r="X1742" s="98"/>
      <c r="Y1742" s="115"/>
      <c r="Z1742" s="96"/>
      <c r="AA1742" s="111"/>
      <c r="AB1742" s="111"/>
      <c r="AC1742" s="111"/>
      <c r="AD1742" s="111"/>
      <c r="AE1742" s="111"/>
      <c r="AF1742" s="111"/>
      <c r="AG1742" s="111"/>
      <c r="AH1742" s="111"/>
      <c r="AI1742" s="111"/>
      <c r="AJ1742" s="111"/>
      <c r="AK1742" s="111"/>
      <c r="AL1742" s="96"/>
      <c r="AM1742" s="85" t="str">
        <f t="shared" si="54"/>
        <v/>
      </c>
      <c r="AN1742" s="79" t="str">
        <f t="shared" si="55"/>
        <v/>
      </c>
    </row>
    <row r="1743" spans="2:40" ht="21" customHeight="1" x14ac:dyDescent="0.2">
      <c r="B1743" s="104"/>
      <c r="C1743" s="104"/>
      <c r="D1743" s="104"/>
      <c r="E1743" s="219"/>
      <c r="F1743" s="115"/>
      <c r="G1743" s="96"/>
      <c r="H1743" s="96"/>
      <c r="I1743" s="96"/>
      <c r="J1743" s="96"/>
      <c r="K1743" s="97"/>
      <c r="L1743" s="97"/>
      <c r="M1743" s="104"/>
      <c r="N1743" s="96"/>
      <c r="O1743" s="98"/>
      <c r="P1743" s="98"/>
      <c r="Q1743" s="98"/>
      <c r="R1743" s="111"/>
      <c r="S1743" s="98"/>
      <c r="T1743" s="111"/>
      <c r="U1743" s="98"/>
      <c r="V1743" s="111"/>
      <c r="W1743" s="98"/>
      <c r="X1743" s="98"/>
      <c r="Y1743" s="115"/>
      <c r="Z1743" s="96"/>
      <c r="AA1743" s="111"/>
      <c r="AB1743" s="111"/>
      <c r="AC1743" s="111"/>
      <c r="AD1743" s="111"/>
      <c r="AE1743" s="111"/>
      <c r="AF1743" s="111"/>
      <c r="AG1743" s="111"/>
      <c r="AH1743" s="111"/>
      <c r="AI1743" s="111"/>
      <c r="AJ1743" s="111"/>
      <c r="AK1743" s="111"/>
      <c r="AL1743" s="96"/>
      <c r="AM1743" s="85" t="str">
        <f t="shared" si="54"/>
        <v/>
      </c>
      <c r="AN1743" s="79" t="str">
        <f t="shared" si="55"/>
        <v/>
      </c>
    </row>
    <row r="1744" spans="2:40" ht="21" customHeight="1" x14ac:dyDescent="0.2">
      <c r="B1744" s="104"/>
      <c r="C1744" s="104"/>
      <c r="D1744" s="104"/>
      <c r="E1744" s="219"/>
      <c r="F1744" s="115"/>
      <c r="G1744" s="96"/>
      <c r="H1744" s="96"/>
      <c r="I1744" s="96"/>
      <c r="J1744" s="96"/>
      <c r="K1744" s="97"/>
      <c r="L1744" s="97"/>
      <c r="M1744" s="104"/>
      <c r="N1744" s="96"/>
      <c r="O1744" s="98"/>
      <c r="P1744" s="98"/>
      <c r="Q1744" s="98"/>
      <c r="R1744" s="111"/>
      <c r="S1744" s="98"/>
      <c r="T1744" s="111"/>
      <c r="U1744" s="98"/>
      <c r="V1744" s="111"/>
      <c r="W1744" s="98"/>
      <c r="X1744" s="98"/>
      <c r="Y1744" s="115"/>
      <c r="Z1744" s="96"/>
      <c r="AA1744" s="111"/>
      <c r="AB1744" s="111"/>
      <c r="AC1744" s="111"/>
      <c r="AD1744" s="111"/>
      <c r="AE1744" s="111"/>
      <c r="AF1744" s="111"/>
      <c r="AG1744" s="111"/>
      <c r="AH1744" s="111"/>
      <c r="AI1744" s="111"/>
      <c r="AJ1744" s="111"/>
      <c r="AK1744" s="111"/>
      <c r="AL1744" s="96"/>
      <c r="AM1744" s="85" t="str">
        <f t="shared" si="54"/>
        <v/>
      </c>
      <c r="AN1744" s="79" t="str">
        <f t="shared" si="55"/>
        <v/>
      </c>
    </row>
    <row r="1745" spans="2:40" ht="21" customHeight="1" x14ac:dyDescent="0.2">
      <c r="B1745" s="104"/>
      <c r="C1745" s="104"/>
      <c r="D1745" s="104"/>
      <c r="E1745" s="219"/>
      <c r="F1745" s="115"/>
      <c r="G1745" s="96"/>
      <c r="H1745" s="96"/>
      <c r="I1745" s="96"/>
      <c r="J1745" s="96"/>
      <c r="K1745" s="97"/>
      <c r="L1745" s="97"/>
      <c r="M1745" s="104"/>
      <c r="N1745" s="96"/>
      <c r="O1745" s="98"/>
      <c r="P1745" s="98"/>
      <c r="Q1745" s="98"/>
      <c r="R1745" s="111"/>
      <c r="S1745" s="98"/>
      <c r="T1745" s="111"/>
      <c r="U1745" s="98"/>
      <c r="V1745" s="111"/>
      <c r="W1745" s="98"/>
      <c r="X1745" s="98"/>
      <c r="Y1745" s="115"/>
      <c r="Z1745" s="96"/>
      <c r="AA1745" s="111"/>
      <c r="AB1745" s="111"/>
      <c r="AC1745" s="111"/>
      <c r="AD1745" s="111"/>
      <c r="AE1745" s="111"/>
      <c r="AF1745" s="111"/>
      <c r="AG1745" s="111"/>
      <c r="AH1745" s="111"/>
      <c r="AI1745" s="111"/>
      <c r="AJ1745" s="111"/>
      <c r="AK1745" s="111"/>
      <c r="AL1745" s="96"/>
      <c r="AM1745" s="85" t="str">
        <f t="shared" si="54"/>
        <v/>
      </c>
      <c r="AN1745" s="79" t="str">
        <f t="shared" si="55"/>
        <v/>
      </c>
    </row>
    <row r="1746" spans="2:40" ht="21" customHeight="1" x14ac:dyDescent="0.2">
      <c r="B1746" s="104"/>
      <c r="C1746" s="104"/>
      <c r="D1746" s="104"/>
      <c r="E1746" s="219"/>
      <c r="F1746" s="115"/>
      <c r="G1746" s="96"/>
      <c r="H1746" s="96"/>
      <c r="I1746" s="96"/>
      <c r="J1746" s="96"/>
      <c r="K1746" s="97"/>
      <c r="L1746" s="97"/>
      <c r="M1746" s="104"/>
      <c r="N1746" s="96"/>
      <c r="O1746" s="98"/>
      <c r="P1746" s="98"/>
      <c r="Q1746" s="98"/>
      <c r="R1746" s="111"/>
      <c r="S1746" s="98"/>
      <c r="T1746" s="111"/>
      <c r="U1746" s="98"/>
      <c r="V1746" s="111"/>
      <c r="W1746" s="98"/>
      <c r="X1746" s="98"/>
      <c r="Y1746" s="115"/>
      <c r="Z1746" s="96"/>
      <c r="AA1746" s="111"/>
      <c r="AB1746" s="111"/>
      <c r="AC1746" s="111"/>
      <c r="AD1746" s="111"/>
      <c r="AE1746" s="111"/>
      <c r="AF1746" s="111"/>
      <c r="AG1746" s="111"/>
      <c r="AH1746" s="111"/>
      <c r="AI1746" s="111"/>
      <c r="AJ1746" s="111"/>
      <c r="AK1746" s="111"/>
      <c r="AL1746" s="96"/>
      <c r="AM1746" s="85" t="str">
        <f t="shared" si="54"/>
        <v/>
      </c>
      <c r="AN1746" s="79" t="str">
        <f t="shared" si="55"/>
        <v/>
      </c>
    </row>
    <row r="1747" spans="2:40" ht="21" customHeight="1" x14ac:dyDescent="0.2">
      <c r="B1747" s="104"/>
      <c r="C1747" s="104"/>
      <c r="D1747" s="104"/>
      <c r="E1747" s="219"/>
      <c r="F1747" s="115"/>
      <c r="G1747" s="96"/>
      <c r="H1747" s="96"/>
      <c r="I1747" s="96"/>
      <c r="J1747" s="96"/>
      <c r="K1747" s="97"/>
      <c r="L1747" s="97"/>
      <c r="M1747" s="104"/>
      <c r="N1747" s="96"/>
      <c r="O1747" s="98"/>
      <c r="P1747" s="98"/>
      <c r="Q1747" s="98"/>
      <c r="R1747" s="111"/>
      <c r="S1747" s="98"/>
      <c r="T1747" s="111"/>
      <c r="U1747" s="98"/>
      <c r="V1747" s="111"/>
      <c r="W1747" s="98"/>
      <c r="X1747" s="98"/>
      <c r="Y1747" s="115"/>
      <c r="Z1747" s="96"/>
      <c r="AA1747" s="111"/>
      <c r="AB1747" s="111"/>
      <c r="AC1747" s="111"/>
      <c r="AD1747" s="111"/>
      <c r="AE1747" s="111"/>
      <c r="AF1747" s="111"/>
      <c r="AG1747" s="111"/>
      <c r="AH1747" s="111"/>
      <c r="AI1747" s="111"/>
      <c r="AJ1747" s="111"/>
      <c r="AK1747" s="111"/>
      <c r="AL1747" s="96"/>
      <c r="AM1747" s="85" t="str">
        <f t="shared" si="54"/>
        <v/>
      </c>
      <c r="AN1747" s="79" t="str">
        <f t="shared" si="55"/>
        <v/>
      </c>
    </row>
    <row r="1748" spans="2:40" ht="21" customHeight="1" x14ac:dyDescent="0.2">
      <c r="B1748" s="104"/>
      <c r="C1748" s="104"/>
      <c r="D1748" s="104"/>
      <c r="E1748" s="219"/>
      <c r="F1748" s="115"/>
      <c r="G1748" s="96"/>
      <c r="H1748" s="96"/>
      <c r="I1748" s="96"/>
      <c r="J1748" s="96"/>
      <c r="K1748" s="97"/>
      <c r="L1748" s="97"/>
      <c r="M1748" s="104"/>
      <c r="N1748" s="96"/>
      <c r="O1748" s="98"/>
      <c r="P1748" s="98"/>
      <c r="Q1748" s="98"/>
      <c r="R1748" s="111"/>
      <c r="S1748" s="98"/>
      <c r="T1748" s="111"/>
      <c r="U1748" s="98"/>
      <c r="V1748" s="111"/>
      <c r="W1748" s="98"/>
      <c r="X1748" s="98"/>
      <c r="Y1748" s="115"/>
      <c r="Z1748" s="96"/>
      <c r="AA1748" s="111"/>
      <c r="AB1748" s="111"/>
      <c r="AC1748" s="111"/>
      <c r="AD1748" s="111"/>
      <c r="AE1748" s="111"/>
      <c r="AF1748" s="111"/>
      <c r="AG1748" s="111"/>
      <c r="AH1748" s="111"/>
      <c r="AI1748" s="111"/>
      <c r="AJ1748" s="111"/>
      <c r="AK1748" s="111"/>
      <c r="AL1748" s="96"/>
      <c r="AM1748" s="85" t="str">
        <f t="shared" si="54"/>
        <v/>
      </c>
      <c r="AN1748" s="79" t="str">
        <f t="shared" si="55"/>
        <v/>
      </c>
    </row>
    <row r="1749" spans="2:40" ht="21" customHeight="1" x14ac:dyDescent="0.2">
      <c r="B1749" s="104"/>
      <c r="C1749" s="104"/>
      <c r="D1749" s="104"/>
      <c r="E1749" s="219"/>
      <c r="F1749" s="115"/>
      <c r="G1749" s="96"/>
      <c r="H1749" s="96"/>
      <c r="I1749" s="96"/>
      <c r="J1749" s="96"/>
      <c r="K1749" s="97"/>
      <c r="L1749" s="97"/>
      <c r="M1749" s="104"/>
      <c r="N1749" s="96"/>
      <c r="O1749" s="98"/>
      <c r="P1749" s="98"/>
      <c r="Q1749" s="98"/>
      <c r="R1749" s="111"/>
      <c r="S1749" s="98"/>
      <c r="T1749" s="111"/>
      <c r="U1749" s="98"/>
      <c r="V1749" s="111"/>
      <c r="W1749" s="98"/>
      <c r="X1749" s="98"/>
      <c r="Y1749" s="115"/>
      <c r="Z1749" s="96"/>
      <c r="AA1749" s="111"/>
      <c r="AB1749" s="111"/>
      <c r="AC1749" s="111"/>
      <c r="AD1749" s="111"/>
      <c r="AE1749" s="111"/>
      <c r="AF1749" s="111"/>
      <c r="AG1749" s="111"/>
      <c r="AH1749" s="111"/>
      <c r="AI1749" s="111"/>
      <c r="AJ1749" s="111"/>
      <c r="AK1749" s="111"/>
      <c r="AL1749" s="96"/>
      <c r="AM1749" s="85" t="str">
        <f t="shared" si="54"/>
        <v/>
      </c>
      <c r="AN1749" s="79" t="str">
        <f t="shared" si="55"/>
        <v/>
      </c>
    </row>
    <row r="1750" spans="2:40" ht="21" customHeight="1" x14ac:dyDescent="0.2">
      <c r="B1750" s="104"/>
      <c r="C1750" s="104"/>
      <c r="D1750" s="104"/>
      <c r="E1750" s="219"/>
      <c r="F1750" s="115"/>
      <c r="G1750" s="96"/>
      <c r="H1750" s="96"/>
      <c r="I1750" s="96"/>
      <c r="J1750" s="96"/>
      <c r="K1750" s="97"/>
      <c r="L1750" s="97"/>
      <c r="M1750" s="104"/>
      <c r="N1750" s="96"/>
      <c r="O1750" s="98"/>
      <c r="P1750" s="98"/>
      <c r="Q1750" s="98"/>
      <c r="R1750" s="111"/>
      <c r="S1750" s="98"/>
      <c r="T1750" s="111"/>
      <c r="U1750" s="98"/>
      <c r="V1750" s="111"/>
      <c r="W1750" s="98"/>
      <c r="X1750" s="98"/>
      <c r="Y1750" s="115"/>
      <c r="Z1750" s="96"/>
      <c r="AA1750" s="111"/>
      <c r="AB1750" s="111"/>
      <c r="AC1750" s="111"/>
      <c r="AD1750" s="111"/>
      <c r="AE1750" s="111"/>
      <c r="AF1750" s="111"/>
      <c r="AG1750" s="111"/>
      <c r="AH1750" s="111"/>
      <c r="AI1750" s="111"/>
      <c r="AJ1750" s="111"/>
      <c r="AK1750" s="111"/>
      <c r="AL1750" s="96"/>
      <c r="AM1750" s="85" t="str">
        <f t="shared" si="54"/>
        <v/>
      </c>
      <c r="AN1750" s="79" t="str">
        <f t="shared" si="55"/>
        <v/>
      </c>
    </row>
    <row r="1751" spans="2:40" ht="21" customHeight="1" x14ac:dyDescent="0.2">
      <c r="B1751" s="104"/>
      <c r="C1751" s="104"/>
      <c r="D1751" s="104"/>
      <c r="E1751" s="219"/>
      <c r="F1751" s="115"/>
      <c r="G1751" s="96"/>
      <c r="H1751" s="96"/>
      <c r="I1751" s="96"/>
      <c r="J1751" s="96"/>
      <c r="K1751" s="97"/>
      <c r="L1751" s="97"/>
      <c r="M1751" s="104"/>
      <c r="N1751" s="96"/>
      <c r="O1751" s="98"/>
      <c r="P1751" s="98"/>
      <c r="Q1751" s="98"/>
      <c r="R1751" s="111"/>
      <c r="S1751" s="98"/>
      <c r="T1751" s="111"/>
      <c r="U1751" s="98"/>
      <c r="V1751" s="111"/>
      <c r="W1751" s="98"/>
      <c r="X1751" s="98"/>
      <c r="Y1751" s="115"/>
      <c r="Z1751" s="96"/>
      <c r="AA1751" s="111"/>
      <c r="AB1751" s="111"/>
      <c r="AC1751" s="111"/>
      <c r="AD1751" s="111"/>
      <c r="AE1751" s="111"/>
      <c r="AF1751" s="111"/>
      <c r="AG1751" s="111"/>
      <c r="AH1751" s="111"/>
      <c r="AI1751" s="111"/>
      <c r="AJ1751" s="111"/>
      <c r="AK1751" s="111"/>
      <c r="AL1751" s="96"/>
      <c r="AM1751" s="85" t="str">
        <f t="shared" si="54"/>
        <v/>
      </c>
      <c r="AN1751" s="79" t="str">
        <f t="shared" si="55"/>
        <v/>
      </c>
    </row>
    <row r="1752" spans="2:40" ht="21" customHeight="1" x14ac:dyDescent="0.2">
      <c r="B1752" s="104"/>
      <c r="C1752" s="104"/>
      <c r="D1752" s="104"/>
      <c r="E1752" s="219"/>
      <c r="F1752" s="115"/>
      <c r="G1752" s="96"/>
      <c r="H1752" s="96"/>
      <c r="I1752" s="96"/>
      <c r="J1752" s="96"/>
      <c r="K1752" s="97"/>
      <c r="L1752" s="97"/>
      <c r="M1752" s="104"/>
      <c r="N1752" s="96"/>
      <c r="O1752" s="98"/>
      <c r="P1752" s="98"/>
      <c r="Q1752" s="98"/>
      <c r="R1752" s="111"/>
      <c r="S1752" s="98"/>
      <c r="T1752" s="111"/>
      <c r="U1752" s="98"/>
      <c r="V1752" s="111"/>
      <c r="W1752" s="98"/>
      <c r="X1752" s="98"/>
      <c r="Y1752" s="115"/>
      <c r="Z1752" s="96"/>
      <c r="AA1752" s="111"/>
      <c r="AB1752" s="111"/>
      <c r="AC1752" s="111"/>
      <c r="AD1752" s="111"/>
      <c r="AE1752" s="111"/>
      <c r="AF1752" s="111"/>
      <c r="AG1752" s="111"/>
      <c r="AH1752" s="111"/>
      <c r="AI1752" s="111"/>
      <c r="AJ1752" s="111"/>
      <c r="AK1752" s="111"/>
      <c r="AL1752" s="96"/>
      <c r="AM1752" s="85" t="str">
        <f t="shared" si="54"/>
        <v/>
      </c>
      <c r="AN1752" s="79" t="str">
        <f t="shared" si="55"/>
        <v/>
      </c>
    </row>
    <row r="1753" spans="2:40" ht="21" customHeight="1" x14ac:dyDescent="0.2">
      <c r="B1753" s="104"/>
      <c r="C1753" s="104"/>
      <c r="D1753" s="104"/>
      <c r="E1753" s="219"/>
      <c r="F1753" s="115"/>
      <c r="G1753" s="96"/>
      <c r="H1753" s="96"/>
      <c r="I1753" s="96"/>
      <c r="J1753" s="96"/>
      <c r="K1753" s="97"/>
      <c r="L1753" s="97"/>
      <c r="M1753" s="104"/>
      <c r="N1753" s="96"/>
      <c r="O1753" s="98"/>
      <c r="P1753" s="98"/>
      <c r="Q1753" s="98"/>
      <c r="R1753" s="111"/>
      <c r="S1753" s="98"/>
      <c r="T1753" s="111"/>
      <c r="U1753" s="98"/>
      <c r="V1753" s="111"/>
      <c r="W1753" s="98"/>
      <c r="X1753" s="98"/>
      <c r="Y1753" s="115"/>
      <c r="Z1753" s="96"/>
      <c r="AA1753" s="111"/>
      <c r="AB1753" s="111"/>
      <c r="AC1753" s="111"/>
      <c r="AD1753" s="111"/>
      <c r="AE1753" s="111"/>
      <c r="AF1753" s="111"/>
      <c r="AG1753" s="111"/>
      <c r="AH1753" s="111"/>
      <c r="AI1753" s="111"/>
      <c r="AJ1753" s="111"/>
      <c r="AK1753" s="111"/>
      <c r="AL1753" s="96"/>
      <c r="AM1753" s="85" t="str">
        <f t="shared" si="54"/>
        <v/>
      </c>
      <c r="AN1753" s="79" t="str">
        <f t="shared" si="55"/>
        <v/>
      </c>
    </row>
    <row r="1754" spans="2:40" ht="21" customHeight="1" x14ac:dyDescent="0.2">
      <c r="B1754" s="104"/>
      <c r="C1754" s="104"/>
      <c r="D1754" s="104"/>
      <c r="E1754" s="219"/>
      <c r="F1754" s="115"/>
      <c r="G1754" s="96"/>
      <c r="H1754" s="96"/>
      <c r="I1754" s="96"/>
      <c r="J1754" s="96"/>
      <c r="K1754" s="97"/>
      <c r="L1754" s="97"/>
      <c r="M1754" s="104"/>
      <c r="N1754" s="96"/>
      <c r="O1754" s="98"/>
      <c r="P1754" s="98"/>
      <c r="Q1754" s="98"/>
      <c r="R1754" s="111"/>
      <c r="S1754" s="98"/>
      <c r="T1754" s="111"/>
      <c r="U1754" s="98"/>
      <c r="V1754" s="111"/>
      <c r="W1754" s="98"/>
      <c r="X1754" s="98"/>
      <c r="Y1754" s="115"/>
      <c r="Z1754" s="96"/>
      <c r="AA1754" s="111"/>
      <c r="AB1754" s="111"/>
      <c r="AC1754" s="111"/>
      <c r="AD1754" s="111"/>
      <c r="AE1754" s="111"/>
      <c r="AF1754" s="111"/>
      <c r="AG1754" s="111"/>
      <c r="AH1754" s="111"/>
      <c r="AI1754" s="111"/>
      <c r="AJ1754" s="111"/>
      <c r="AK1754" s="111"/>
      <c r="AL1754" s="96"/>
      <c r="AM1754" s="85" t="str">
        <f t="shared" si="54"/>
        <v/>
      </c>
      <c r="AN1754" s="79" t="str">
        <f t="shared" si="55"/>
        <v/>
      </c>
    </row>
    <row r="1755" spans="2:40" ht="21" customHeight="1" x14ac:dyDescent="0.2">
      <c r="B1755" s="104"/>
      <c r="C1755" s="104"/>
      <c r="D1755" s="104"/>
      <c r="E1755" s="219"/>
      <c r="F1755" s="115"/>
      <c r="G1755" s="96"/>
      <c r="H1755" s="96"/>
      <c r="I1755" s="96"/>
      <c r="J1755" s="96"/>
      <c r="K1755" s="97"/>
      <c r="L1755" s="97"/>
      <c r="M1755" s="104"/>
      <c r="N1755" s="96"/>
      <c r="O1755" s="98"/>
      <c r="P1755" s="98"/>
      <c r="Q1755" s="98"/>
      <c r="R1755" s="111"/>
      <c r="S1755" s="98"/>
      <c r="T1755" s="111"/>
      <c r="U1755" s="98"/>
      <c r="V1755" s="111"/>
      <c r="W1755" s="98"/>
      <c r="X1755" s="98"/>
      <c r="Y1755" s="115"/>
      <c r="Z1755" s="96"/>
      <c r="AA1755" s="111"/>
      <c r="AB1755" s="111"/>
      <c r="AC1755" s="111"/>
      <c r="AD1755" s="111"/>
      <c r="AE1755" s="111"/>
      <c r="AF1755" s="111"/>
      <c r="AG1755" s="111"/>
      <c r="AH1755" s="111"/>
      <c r="AI1755" s="111"/>
      <c r="AJ1755" s="111"/>
      <c r="AK1755" s="111"/>
      <c r="AL1755" s="96"/>
      <c r="AM1755" s="85" t="str">
        <f t="shared" si="54"/>
        <v/>
      </c>
      <c r="AN1755" s="79" t="str">
        <f t="shared" si="55"/>
        <v/>
      </c>
    </row>
    <row r="1756" spans="2:40" ht="21" customHeight="1" x14ac:dyDescent="0.2">
      <c r="B1756" s="104"/>
      <c r="C1756" s="104"/>
      <c r="D1756" s="104"/>
      <c r="E1756" s="219"/>
      <c r="F1756" s="115"/>
      <c r="G1756" s="96"/>
      <c r="H1756" s="96"/>
      <c r="I1756" s="96"/>
      <c r="J1756" s="96"/>
      <c r="K1756" s="97"/>
      <c r="L1756" s="97"/>
      <c r="M1756" s="104"/>
      <c r="N1756" s="96"/>
      <c r="O1756" s="98"/>
      <c r="P1756" s="98"/>
      <c r="Q1756" s="98"/>
      <c r="R1756" s="111"/>
      <c r="S1756" s="98"/>
      <c r="T1756" s="111"/>
      <c r="U1756" s="98"/>
      <c r="V1756" s="111"/>
      <c r="W1756" s="98"/>
      <c r="X1756" s="98"/>
      <c r="Y1756" s="115"/>
      <c r="Z1756" s="96"/>
      <c r="AA1756" s="111"/>
      <c r="AB1756" s="111"/>
      <c r="AC1756" s="111"/>
      <c r="AD1756" s="111"/>
      <c r="AE1756" s="111"/>
      <c r="AF1756" s="111"/>
      <c r="AG1756" s="111"/>
      <c r="AH1756" s="111"/>
      <c r="AI1756" s="111"/>
      <c r="AJ1756" s="111"/>
      <c r="AK1756" s="111"/>
      <c r="AL1756" s="96"/>
      <c r="AM1756" s="85" t="str">
        <f t="shared" si="54"/>
        <v/>
      </c>
      <c r="AN1756" s="79" t="str">
        <f t="shared" si="55"/>
        <v/>
      </c>
    </row>
    <row r="1757" spans="2:40" ht="21" customHeight="1" x14ac:dyDescent="0.2">
      <c r="B1757" s="104"/>
      <c r="C1757" s="104"/>
      <c r="D1757" s="104"/>
      <c r="E1757" s="219"/>
      <c r="F1757" s="115"/>
      <c r="G1757" s="96"/>
      <c r="H1757" s="96"/>
      <c r="I1757" s="96"/>
      <c r="J1757" s="96"/>
      <c r="K1757" s="97"/>
      <c r="L1757" s="97"/>
      <c r="M1757" s="104"/>
      <c r="N1757" s="96"/>
      <c r="O1757" s="98"/>
      <c r="P1757" s="98"/>
      <c r="Q1757" s="98"/>
      <c r="R1757" s="111"/>
      <c r="S1757" s="98"/>
      <c r="T1757" s="111"/>
      <c r="U1757" s="98"/>
      <c r="V1757" s="111"/>
      <c r="W1757" s="98"/>
      <c r="X1757" s="98"/>
      <c r="Y1757" s="115"/>
      <c r="Z1757" s="96"/>
      <c r="AA1757" s="111"/>
      <c r="AB1757" s="111"/>
      <c r="AC1757" s="111"/>
      <c r="AD1757" s="111"/>
      <c r="AE1757" s="111"/>
      <c r="AF1757" s="111"/>
      <c r="AG1757" s="111"/>
      <c r="AH1757" s="111"/>
      <c r="AI1757" s="111"/>
      <c r="AJ1757" s="111"/>
      <c r="AK1757" s="111"/>
      <c r="AL1757" s="96"/>
      <c r="AM1757" s="85" t="str">
        <f t="shared" si="54"/>
        <v/>
      </c>
      <c r="AN1757" s="79" t="str">
        <f t="shared" si="55"/>
        <v/>
      </c>
    </row>
    <row r="1758" spans="2:40" ht="21" customHeight="1" x14ac:dyDescent="0.2">
      <c r="B1758" s="104"/>
      <c r="C1758" s="104"/>
      <c r="D1758" s="104"/>
      <c r="E1758" s="219"/>
      <c r="F1758" s="115"/>
      <c r="G1758" s="96"/>
      <c r="H1758" s="96"/>
      <c r="I1758" s="96"/>
      <c r="J1758" s="96"/>
      <c r="K1758" s="97"/>
      <c r="L1758" s="97"/>
      <c r="M1758" s="104"/>
      <c r="N1758" s="96"/>
      <c r="O1758" s="98"/>
      <c r="P1758" s="98"/>
      <c r="Q1758" s="98"/>
      <c r="R1758" s="111"/>
      <c r="S1758" s="98"/>
      <c r="T1758" s="111"/>
      <c r="U1758" s="98"/>
      <c r="V1758" s="111"/>
      <c r="W1758" s="98"/>
      <c r="X1758" s="98"/>
      <c r="Y1758" s="115"/>
      <c r="Z1758" s="96"/>
      <c r="AA1758" s="111"/>
      <c r="AB1758" s="111"/>
      <c r="AC1758" s="111"/>
      <c r="AD1758" s="111"/>
      <c r="AE1758" s="111"/>
      <c r="AF1758" s="111"/>
      <c r="AG1758" s="111"/>
      <c r="AH1758" s="111"/>
      <c r="AI1758" s="111"/>
      <c r="AJ1758" s="111"/>
      <c r="AK1758" s="111"/>
      <c r="AL1758" s="96"/>
      <c r="AM1758" s="85" t="str">
        <f t="shared" si="54"/>
        <v/>
      </c>
      <c r="AN1758" s="79" t="str">
        <f t="shared" si="55"/>
        <v/>
      </c>
    </row>
    <row r="1759" spans="2:40" ht="21" customHeight="1" x14ac:dyDescent="0.2">
      <c r="B1759" s="104"/>
      <c r="C1759" s="104"/>
      <c r="D1759" s="104"/>
      <c r="E1759" s="219"/>
      <c r="F1759" s="115"/>
      <c r="G1759" s="96"/>
      <c r="H1759" s="96"/>
      <c r="I1759" s="96"/>
      <c r="J1759" s="96"/>
      <c r="K1759" s="97"/>
      <c r="L1759" s="97"/>
      <c r="M1759" s="104"/>
      <c r="N1759" s="96"/>
      <c r="O1759" s="98"/>
      <c r="P1759" s="98"/>
      <c r="Q1759" s="98"/>
      <c r="R1759" s="111"/>
      <c r="S1759" s="98"/>
      <c r="T1759" s="111"/>
      <c r="U1759" s="98"/>
      <c r="V1759" s="111"/>
      <c r="W1759" s="98"/>
      <c r="X1759" s="98"/>
      <c r="Y1759" s="115"/>
      <c r="Z1759" s="96"/>
      <c r="AA1759" s="111"/>
      <c r="AB1759" s="111"/>
      <c r="AC1759" s="111"/>
      <c r="AD1759" s="111"/>
      <c r="AE1759" s="111"/>
      <c r="AF1759" s="111"/>
      <c r="AG1759" s="111"/>
      <c r="AH1759" s="111"/>
      <c r="AI1759" s="111"/>
      <c r="AJ1759" s="111"/>
      <c r="AK1759" s="111"/>
      <c r="AL1759" s="96"/>
      <c r="AM1759" s="85" t="str">
        <f t="shared" si="54"/>
        <v/>
      </c>
      <c r="AN1759" s="79" t="str">
        <f t="shared" si="55"/>
        <v/>
      </c>
    </row>
    <row r="1760" spans="2:40" ht="21" customHeight="1" x14ac:dyDescent="0.2">
      <c r="B1760" s="104"/>
      <c r="C1760" s="104"/>
      <c r="D1760" s="104"/>
      <c r="E1760" s="219"/>
      <c r="F1760" s="115"/>
      <c r="G1760" s="96"/>
      <c r="H1760" s="96"/>
      <c r="I1760" s="96"/>
      <c r="J1760" s="96"/>
      <c r="K1760" s="97"/>
      <c r="L1760" s="97"/>
      <c r="M1760" s="104"/>
      <c r="N1760" s="96"/>
      <c r="O1760" s="98"/>
      <c r="P1760" s="98"/>
      <c r="Q1760" s="98"/>
      <c r="R1760" s="111"/>
      <c r="S1760" s="98"/>
      <c r="T1760" s="111"/>
      <c r="U1760" s="98"/>
      <c r="V1760" s="111"/>
      <c r="W1760" s="98"/>
      <c r="X1760" s="98"/>
      <c r="Y1760" s="115"/>
      <c r="Z1760" s="96"/>
      <c r="AA1760" s="111"/>
      <c r="AB1760" s="111"/>
      <c r="AC1760" s="111"/>
      <c r="AD1760" s="111"/>
      <c r="AE1760" s="111"/>
      <c r="AF1760" s="111"/>
      <c r="AG1760" s="111"/>
      <c r="AH1760" s="111"/>
      <c r="AI1760" s="111"/>
      <c r="AJ1760" s="111"/>
      <c r="AK1760" s="111"/>
      <c r="AL1760" s="96"/>
      <c r="AM1760" s="85" t="str">
        <f t="shared" si="54"/>
        <v/>
      </c>
      <c r="AN1760" s="79" t="str">
        <f t="shared" si="55"/>
        <v/>
      </c>
    </row>
    <row r="1761" spans="2:40" ht="21" customHeight="1" x14ac:dyDescent="0.2">
      <c r="B1761" s="104"/>
      <c r="C1761" s="104"/>
      <c r="D1761" s="104"/>
      <c r="E1761" s="219"/>
      <c r="F1761" s="115"/>
      <c r="G1761" s="96"/>
      <c r="H1761" s="96"/>
      <c r="I1761" s="96"/>
      <c r="J1761" s="96"/>
      <c r="K1761" s="97"/>
      <c r="L1761" s="97"/>
      <c r="M1761" s="104"/>
      <c r="N1761" s="96"/>
      <c r="O1761" s="98"/>
      <c r="P1761" s="98"/>
      <c r="Q1761" s="98"/>
      <c r="R1761" s="111"/>
      <c r="S1761" s="98"/>
      <c r="T1761" s="111"/>
      <c r="U1761" s="98"/>
      <c r="V1761" s="111"/>
      <c r="W1761" s="98"/>
      <c r="X1761" s="98"/>
      <c r="Y1761" s="115"/>
      <c r="Z1761" s="96"/>
      <c r="AA1761" s="111"/>
      <c r="AB1761" s="111"/>
      <c r="AC1761" s="111"/>
      <c r="AD1761" s="111"/>
      <c r="AE1761" s="111"/>
      <c r="AF1761" s="111"/>
      <c r="AG1761" s="111"/>
      <c r="AH1761" s="111"/>
      <c r="AI1761" s="111"/>
      <c r="AJ1761" s="111"/>
      <c r="AK1761" s="111"/>
      <c r="AL1761" s="96"/>
      <c r="AM1761" s="85" t="str">
        <f t="shared" si="54"/>
        <v/>
      </c>
      <c r="AN1761" s="79" t="str">
        <f t="shared" si="55"/>
        <v/>
      </c>
    </row>
    <row r="1762" spans="2:40" ht="21" customHeight="1" x14ac:dyDescent="0.2">
      <c r="B1762" s="104"/>
      <c r="C1762" s="104"/>
      <c r="D1762" s="104"/>
      <c r="E1762" s="219"/>
      <c r="F1762" s="115"/>
      <c r="G1762" s="96"/>
      <c r="H1762" s="96"/>
      <c r="I1762" s="96"/>
      <c r="J1762" s="96"/>
      <c r="K1762" s="97"/>
      <c r="L1762" s="97"/>
      <c r="M1762" s="104"/>
      <c r="N1762" s="96"/>
      <c r="O1762" s="98"/>
      <c r="P1762" s="98"/>
      <c r="Q1762" s="98"/>
      <c r="R1762" s="111"/>
      <c r="S1762" s="98"/>
      <c r="T1762" s="111"/>
      <c r="U1762" s="98"/>
      <c r="V1762" s="111"/>
      <c r="W1762" s="98"/>
      <c r="X1762" s="98"/>
      <c r="Y1762" s="115"/>
      <c r="Z1762" s="96"/>
      <c r="AA1762" s="111"/>
      <c r="AB1762" s="111"/>
      <c r="AC1762" s="111"/>
      <c r="AD1762" s="111"/>
      <c r="AE1762" s="111"/>
      <c r="AF1762" s="111"/>
      <c r="AG1762" s="111"/>
      <c r="AH1762" s="111"/>
      <c r="AI1762" s="111"/>
      <c r="AJ1762" s="111"/>
      <c r="AK1762" s="111"/>
      <c r="AL1762" s="96"/>
      <c r="AM1762" s="85" t="str">
        <f t="shared" si="54"/>
        <v/>
      </c>
      <c r="AN1762" s="79" t="str">
        <f t="shared" si="55"/>
        <v/>
      </c>
    </row>
    <row r="1763" spans="2:40" ht="21" customHeight="1" x14ac:dyDescent="0.2">
      <c r="B1763" s="104"/>
      <c r="C1763" s="104"/>
      <c r="D1763" s="104"/>
      <c r="E1763" s="219"/>
      <c r="F1763" s="115"/>
      <c r="G1763" s="96"/>
      <c r="H1763" s="96"/>
      <c r="I1763" s="96"/>
      <c r="J1763" s="96"/>
      <c r="K1763" s="97"/>
      <c r="L1763" s="97"/>
      <c r="M1763" s="104"/>
      <c r="N1763" s="96"/>
      <c r="O1763" s="98"/>
      <c r="P1763" s="98"/>
      <c r="Q1763" s="98"/>
      <c r="R1763" s="111"/>
      <c r="S1763" s="98"/>
      <c r="T1763" s="111"/>
      <c r="U1763" s="98"/>
      <c r="V1763" s="111"/>
      <c r="W1763" s="98"/>
      <c r="X1763" s="98"/>
      <c r="Y1763" s="115"/>
      <c r="Z1763" s="96"/>
      <c r="AA1763" s="111"/>
      <c r="AB1763" s="111"/>
      <c r="AC1763" s="111"/>
      <c r="AD1763" s="111"/>
      <c r="AE1763" s="111"/>
      <c r="AF1763" s="111"/>
      <c r="AG1763" s="111"/>
      <c r="AH1763" s="111"/>
      <c r="AI1763" s="111"/>
      <c r="AJ1763" s="111"/>
      <c r="AK1763" s="111"/>
      <c r="AL1763" s="96"/>
      <c r="AM1763" s="85" t="str">
        <f t="shared" si="54"/>
        <v/>
      </c>
      <c r="AN1763" s="79" t="str">
        <f t="shared" si="55"/>
        <v/>
      </c>
    </row>
    <row r="1764" spans="2:40" ht="21" customHeight="1" x14ac:dyDescent="0.2">
      <c r="B1764" s="104"/>
      <c r="C1764" s="104"/>
      <c r="D1764" s="104"/>
      <c r="E1764" s="219"/>
      <c r="F1764" s="115"/>
      <c r="G1764" s="96"/>
      <c r="H1764" s="96"/>
      <c r="I1764" s="96"/>
      <c r="J1764" s="96"/>
      <c r="K1764" s="97"/>
      <c r="L1764" s="97"/>
      <c r="M1764" s="104"/>
      <c r="N1764" s="96"/>
      <c r="O1764" s="98"/>
      <c r="P1764" s="98"/>
      <c r="Q1764" s="98"/>
      <c r="R1764" s="111"/>
      <c r="S1764" s="98"/>
      <c r="T1764" s="111"/>
      <c r="U1764" s="98"/>
      <c r="V1764" s="111"/>
      <c r="W1764" s="98"/>
      <c r="X1764" s="98"/>
      <c r="Y1764" s="115"/>
      <c r="Z1764" s="96"/>
      <c r="AA1764" s="111"/>
      <c r="AB1764" s="111"/>
      <c r="AC1764" s="111"/>
      <c r="AD1764" s="111"/>
      <c r="AE1764" s="111"/>
      <c r="AF1764" s="111"/>
      <c r="AG1764" s="111"/>
      <c r="AH1764" s="111"/>
      <c r="AI1764" s="111"/>
      <c r="AJ1764" s="111"/>
      <c r="AK1764" s="111"/>
      <c r="AL1764" s="96"/>
      <c r="AM1764" s="85" t="str">
        <f t="shared" si="54"/>
        <v/>
      </c>
      <c r="AN1764" s="79" t="str">
        <f t="shared" si="55"/>
        <v/>
      </c>
    </row>
    <row r="1765" spans="2:40" ht="21" customHeight="1" x14ac:dyDescent="0.2">
      <c r="B1765" s="104"/>
      <c r="C1765" s="104"/>
      <c r="D1765" s="104"/>
      <c r="E1765" s="219"/>
      <c r="F1765" s="115"/>
      <c r="G1765" s="96"/>
      <c r="H1765" s="96"/>
      <c r="I1765" s="96"/>
      <c r="J1765" s="96"/>
      <c r="K1765" s="97"/>
      <c r="L1765" s="97"/>
      <c r="M1765" s="104"/>
      <c r="N1765" s="96"/>
      <c r="O1765" s="98"/>
      <c r="P1765" s="98"/>
      <c r="Q1765" s="98"/>
      <c r="R1765" s="111"/>
      <c r="S1765" s="98"/>
      <c r="T1765" s="111"/>
      <c r="U1765" s="98"/>
      <c r="V1765" s="111"/>
      <c r="W1765" s="98"/>
      <c r="X1765" s="98"/>
      <c r="Y1765" s="115"/>
      <c r="Z1765" s="96"/>
      <c r="AA1765" s="111"/>
      <c r="AB1765" s="111"/>
      <c r="AC1765" s="111"/>
      <c r="AD1765" s="111"/>
      <c r="AE1765" s="111"/>
      <c r="AF1765" s="111"/>
      <c r="AG1765" s="111"/>
      <c r="AH1765" s="111"/>
      <c r="AI1765" s="111"/>
      <c r="AJ1765" s="111"/>
      <c r="AK1765" s="111"/>
      <c r="AL1765" s="96"/>
      <c r="AM1765" s="85" t="str">
        <f t="shared" si="54"/>
        <v/>
      </c>
      <c r="AN1765" s="79" t="str">
        <f t="shared" si="55"/>
        <v/>
      </c>
    </row>
    <row r="1766" spans="2:40" ht="21" customHeight="1" x14ac:dyDescent="0.2">
      <c r="B1766" s="104"/>
      <c r="C1766" s="104"/>
      <c r="D1766" s="104"/>
      <c r="E1766" s="219"/>
      <c r="F1766" s="115"/>
      <c r="G1766" s="96"/>
      <c r="H1766" s="96"/>
      <c r="I1766" s="96"/>
      <c r="J1766" s="96"/>
      <c r="K1766" s="97"/>
      <c r="L1766" s="97"/>
      <c r="M1766" s="104"/>
      <c r="N1766" s="96"/>
      <c r="O1766" s="98"/>
      <c r="P1766" s="98"/>
      <c r="Q1766" s="98"/>
      <c r="R1766" s="111"/>
      <c r="S1766" s="98"/>
      <c r="T1766" s="111"/>
      <c r="U1766" s="98"/>
      <c r="V1766" s="111"/>
      <c r="W1766" s="98"/>
      <c r="X1766" s="98"/>
      <c r="Y1766" s="115"/>
      <c r="Z1766" s="96"/>
      <c r="AA1766" s="111"/>
      <c r="AB1766" s="111"/>
      <c r="AC1766" s="111"/>
      <c r="AD1766" s="111"/>
      <c r="AE1766" s="111"/>
      <c r="AF1766" s="111"/>
      <c r="AG1766" s="111"/>
      <c r="AH1766" s="111"/>
      <c r="AI1766" s="111"/>
      <c r="AJ1766" s="111"/>
      <c r="AK1766" s="111"/>
      <c r="AL1766" s="96"/>
      <c r="AM1766" s="85" t="str">
        <f t="shared" si="54"/>
        <v/>
      </c>
      <c r="AN1766" s="79" t="str">
        <f t="shared" si="55"/>
        <v/>
      </c>
    </row>
    <row r="1767" spans="2:40" ht="21" customHeight="1" x14ac:dyDescent="0.2">
      <c r="B1767" s="104"/>
      <c r="C1767" s="104"/>
      <c r="D1767" s="104"/>
      <c r="E1767" s="219"/>
      <c r="F1767" s="115"/>
      <c r="G1767" s="96"/>
      <c r="H1767" s="96"/>
      <c r="I1767" s="96"/>
      <c r="J1767" s="96"/>
      <c r="K1767" s="97"/>
      <c r="L1767" s="97"/>
      <c r="M1767" s="104"/>
      <c r="N1767" s="96"/>
      <c r="O1767" s="98"/>
      <c r="P1767" s="98"/>
      <c r="Q1767" s="98"/>
      <c r="R1767" s="111"/>
      <c r="S1767" s="98"/>
      <c r="T1767" s="111"/>
      <c r="U1767" s="98"/>
      <c r="V1767" s="111"/>
      <c r="W1767" s="98"/>
      <c r="X1767" s="98"/>
      <c r="Y1767" s="115"/>
      <c r="Z1767" s="96"/>
      <c r="AA1767" s="111"/>
      <c r="AB1767" s="111"/>
      <c r="AC1767" s="111"/>
      <c r="AD1767" s="111"/>
      <c r="AE1767" s="111"/>
      <c r="AF1767" s="111"/>
      <c r="AG1767" s="111"/>
      <c r="AH1767" s="111"/>
      <c r="AI1767" s="111"/>
      <c r="AJ1767" s="111"/>
      <c r="AK1767" s="111"/>
      <c r="AL1767" s="96"/>
      <c r="AM1767" s="85" t="str">
        <f t="shared" si="54"/>
        <v/>
      </c>
      <c r="AN1767" s="79" t="str">
        <f t="shared" si="55"/>
        <v/>
      </c>
    </row>
    <row r="1768" spans="2:40" ht="21" customHeight="1" x14ac:dyDescent="0.2">
      <c r="B1768" s="104"/>
      <c r="C1768" s="104"/>
      <c r="D1768" s="104"/>
      <c r="E1768" s="219"/>
      <c r="F1768" s="115"/>
      <c r="G1768" s="96"/>
      <c r="H1768" s="96"/>
      <c r="I1768" s="96"/>
      <c r="J1768" s="96"/>
      <c r="K1768" s="97"/>
      <c r="L1768" s="97"/>
      <c r="M1768" s="104"/>
      <c r="N1768" s="96"/>
      <c r="O1768" s="98"/>
      <c r="P1768" s="98"/>
      <c r="Q1768" s="98"/>
      <c r="R1768" s="111"/>
      <c r="S1768" s="98"/>
      <c r="T1768" s="111"/>
      <c r="U1768" s="98"/>
      <c r="V1768" s="111"/>
      <c r="W1768" s="98"/>
      <c r="X1768" s="98"/>
      <c r="Y1768" s="115"/>
      <c r="Z1768" s="96"/>
      <c r="AA1768" s="111"/>
      <c r="AB1768" s="111"/>
      <c r="AC1768" s="111"/>
      <c r="AD1768" s="111"/>
      <c r="AE1768" s="111"/>
      <c r="AF1768" s="111"/>
      <c r="AG1768" s="111"/>
      <c r="AH1768" s="111"/>
      <c r="AI1768" s="111"/>
      <c r="AJ1768" s="111"/>
      <c r="AK1768" s="111"/>
      <c r="AL1768" s="96"/>
      <c r="AM1768" s="85" t="str">
        <f t="shared" si="54"/>
        <v/>
      </c>
      <c r="AN1768" s="79" t="str">
        <f t="shared" si="55"/>
        <v/>
      </c>
    </row>
    <row r="1769" spans="2:40" ht="21" customHeight="1" x14ac:dyDescent="0.2">
      <c r="B1769" s="104"/>
      <c r="C1769" s="104"/>
      <c r="D1769" s="104"/>
      <c r="E1769" s="219"/>
      <c r="F1769" s="115"/>
      <c r="G1769" s="96"/>
      <c r="H1769" s="96"/>
      <c r="I1769" s="96"/>
      <c r="J1769" s="96"/>
      <c r="K1769" s="97"/>
      <c r="L1769" s="97"/>
      <c r="M1769" s="104"/>
      <c r="N1769" s="96"/>
      <c r="O1769" s="98"/>
      <c r="P1769" s="98"/>
      <c r="Q1769" s="98"/>
      <c r="R1769" s="111"/>
      <c r="S1769" s="98"/>
      <c r="T1769" s="111"/>
      <c r="U1769" s="98"/>
      <c r="V1769" s="111"/>
      <c r="W1769" s="98"/>
      <c r="X1769" s="98"/>
      <c r="Y1769" s="115"/>
      <c r="Z1769" s="96"/>
      <c r="AA1769" s="111"/>
      <c r="AB1769" s="111"/>
      <c r="AC1769" s="111"/>
      <c r="AD1769" s="111"/>
      <c r="AE1769" s="111"/>
      <c r="AF1769" s="111"/>
      <c r="AG1769" s="111"/>
      <c r="AH1769" s="111"/>
      <c r="AI1769" s="111"/>
      <c r="AJ1769" s="111"/>
      <c r="AK1769" s="111"/>
      <c r="AL1769" s="96"/>
      <c r="AM1769" s="85" t="str">
        <f t="shared" si="54"/>
        <v/>
      </c>
      <c r="AN1769" s="79" t="str">
        <f t="shared" si="55"/>
        <v/>
      </c>
    </row>
    <row r="1770" spans="2:40" ht="21" customHeight="1" x14ac:dyDescent="0.2">
      <c r="B1770" s="104"/>
      <c r="C1770" s="104"/>
      <c r="D1770" s="104"/>
      <c r="E1770" s="219"/>
      <c r="F1770" s="115"/>
      <c r="G1770" s="96"/>
      <c r="H1770" s="96"/>
      <c r="I1770" s="96"/>
      <c r="J1770" s="96"/>
      <c r="K1770" s="97"/>
      <c r="L1770" s="97"/>
      <c r="M1770" s="104"/>
      <c r="N1770" s="96"/>
      <c r="O1770" s="98"/>
      <c r="P1770" s="98"/>
      <c r="Q1770" s="98"/>
      <c r="R1770" s="111"/>
      <c r="S1770" s="98"/>
      <c r="T1770" s="111"/>
      <c r="U1770" s="98"/>
      <c r="V1770" s="111"/>
      <c r="W1770" s="98"/>
      <c r="X1770" s="98"/>
      <c r="Y1770" s="115"/>
      <c r="Z1770" s="96"/>
      <c r="AA1770" s="111"/>
      <c r="AB1770" s="111"/>
      <c r="AC1770" s="111"/>
      <c r="AD1770" s="111"/>
      <c r="AE1770" s="111"/>
      <c r="AF1770" s="111"/>
      <c r="AG1770" s="111"/>
      <c r="AH1770" s="111"/>
      <c r="AI1770" s="111"/>
      <c r="AJ1770" s="111"/>
      <c r="AK1770" s="111"/>
      <c r="AL1770" s="96"/>
      <c r="AM1770" s="85" t="str">
        <f t="shared" si="54"/>
        <v/>
      </c>
      <c r="AN1770" s="79" t="str">
        <f t="shared" si="55"/>
        <v/>
      </c>
    </row>
    <row r="1771" spans="2:40" ht="21" customHeight="1" x14ac:dyDescent="0.2">
      <c r="B1771" s="104"/>
      <c r="C1771" s="104"/>
      <c r="D1771" s="104"/>
      <c r="E1771" s="219"/>
      <c r="F1771" s="115"/>
      <c r="G1771" s="96"/>
      <c r="H1771" s="96"/>
      <c r="I1771" s="96"/>
      <c r="J1771" s="96"/>
      <c r="K1771" s="97"/>
      <c r="L1771" s="97"/>
      <c r="M1771" s="104"/>
      <c r="N1771" s="96"/>
      <c r="O1771" s="98"/>
      <c r="P1771" s="98"/>
      <c r="Q1771" s="98"/>
      <c r="R1771" s="111"/>
      <c r="S1771" s="98"/>
      <c r="T1771" s="111"/>
      <c r="U1771" s="98"/>
      <c r="V1771" s="111"/>
      <c r="W1771" s="98"/>
      <c r="X1771" s="98"/>
      <c r="Y1771" s="115"/>
      <c r="Z1771" s="96"/>
      <c r="AA1771" s="111"/>
      <c r="AB1771" s="111"/>
      <c r="AC1771" s="111"/>
      <c r="AD1771" s="111"/>
      <c r="AE1771" s="111"/>
      <c r="AF1771" s="111"/>
      <c r="AG1771" s="111"/>
      <c r="AH1771" s="111"/>
      <c r="AI1771" s="111"/>
      <c r="AJ1771" s="111"/>
      <c r="AK1771" s="111"/>
      <c r="AL1771" s="96"/>
      <c r="AM1771" s="85" t="str">
        <f t="shared" si="54"/>
        <v/>
      </c>
      <c r="AN1771" s="79" t="str">
        <f t="shared" si="55"/>
        <v/>
      </c>
    </row>
    <row r="1772" spans="2:40" ht="21" customHeight="1" x14ac:dyDescent="0.2">
      <c r="B1772" s="104"/>
      <c r="C1772" s="104"/>
      <c r="D1772" s="104"/>
      <c r="E1772" s="219"/>
      <c r="F1772" s="115"/>
      <c r="G1772" s="96"/>
      <c r="H1772" s="96"/>
      <c r="I1772" s="96"/>
      <c r="J1772" s="96"/>
      <c r="K1772" s="97"/>
      <c r="L1772" s="97"/>
      <c r="M1772" s="104"/>
      <c r="N1772" s="96"/>
      <c r="O1772" s="98"/>
      <c r="P1772" s="98"/>
      <c r="Q1772" s="98"/>
      <c r="R1772" s="111"/>
      <c r="S1772" s="98"/>
      <c r="T1772" s="111"/>
      <c r="U1772" s="98"/>
      <c r="V1772" s="111"/>
      <c r="W1772" s="98"/>
      <c r="X1772" s="98"/>
      <c r="Y1772" s="115"/>
      <c r="Z1772" s="96"/>
      <c r="AA1772" s="111"/>
      <c r="AB1772" s="111"/>
      <c r="AC1772" s="111"/>
      <c r="AD1772" s="111"/>
      <c r="AE1772" s="111"/>
      <c r="AF1772" s="111"/>
      <c r="AG1772" s="111"/>
      <c r="AH1772" s="111"/>
      <c r="AI1772" s="111"/>
      <c r="AJ1772" s="111"/>
      <c r="AK1772" s="111"/>
      <c r="AL1772" s="96"/>
      <c r="AM1772" s="85" t="str">
        <f t="shared" si="54"/>
        <v/>
      </c>
      <c r="AN1772" s="79" t="str">
        <f t="shared" si="55"/>
        <v/>
      </c>
    </row>
    <row r="1773" spans="2:40" ht="21" customHeight="1" x14ac:dyDescent="0.2">
      <c r="B1773" s="104"/>
      <c r="C1773" s="104"/>
      <c r="D1773" s="104"/>
      <c r="E1773" s="219"/>
      <c r="F1773" s="115"/>
      <c r="G1773" s="96"/>
      <c r="H1773" s="96"/>
      <c r="I1773" s="96"/>
      <c r="J1773" s="96"/>
      <c r="K1773" s="97"/>
      <c r="L1773" s="97"/>
      <c r="M1773" s="104"/>
      <c r="N1773" s="96"/>
      <c r="O1773" s="98"/>
      <c r="P1773" s="98"/>
      <c r="Q1773" s="98"/>
      <c r="R1773" s="111"/>
      <c r="S1773" s="98"/>
      <c r="T1773" s="111"/>
      <c r="U1773" s="98"/>
      <c r="V1773" s="111"/>
      <c r="W1773" s="98"/>
      <c r="X1773" s="98"/>
      <c r="Y1773" s="115"/>
      <c r="Z1773" s="96"/>
      <c r="AA1773" s="111"/>
      <c r="AB1773" s="111"/>
      <c r="AC1773" s="111"/>
      <c r="AD1773" s="111"/>
      <c r="AE1773" s="111"/>
      <c r="AF1773" s="111"/>
      <c r="AG1773" s="111"/>
      <c r="AH1773" s="111"/>
      <c r="AI1773" s="111"/>
      <c r="AJ1773" s="111"/>
      <c r="AK1773" s="111"/>
      <c r="AL1773" s="96"/>
      <c r="AM1773" s="85" t="str">
        <f t="shared" si="54"/>
        <v/>
      </c>
      <c r="AN1773" s="79" t="str">
        <f t="shared" si="55"/>
        <v/>
      </c>
    </row>
    <row r="1774" spans="2:40" ht="21" customHeight="1" x14ac:dyDescent="0.2">
      <c r="B1774" s="104"/>
      <c r="C1774" s="104"/>
      <c r="D1774" s="104"/>
      <c r="E1774" s="219"/>
      <c r="F1774" s="115"/>
      <c r="G1774" s="96"/>
      <c r="H1774" s="96"/>
      <c r="I1774" s="96"/>
      <c r="J1774" s="96"/>
      <c r="K1774" s="97"/>
      <c r="L1774" s="97"/>
      <c r="M1774" s="104"/>
      <c r="N1774" s="96"/>
      <c r="O1774" s="98"/>
      <c r="P1774" s="98"/>
      <c r="Q1774" s="98"/>
      <c r="R1774" s="111"/>
      <c r="S1774" s="98"/>
      <c r="T1774" s="111"/>
      <c r="U1774" s="98"/>
      <c r="V1774" s="111"/>
      <c r="W1774" s="98"/>
      <c r="X1774" s="98"/>
      <c r="Y1774" s="115"/>
      <c r="Z1774" s="96"/>
      <c r="AA1774" s="111"/>
      <c r="AB1774" s="111"/>
      <c r="AC1774" s="111"/>
      <c r="AD1774" s="111"/>
      <c r="AE1774" s="111"/>
      <c r="AF1774" s="111"/>
      <c r="AG1774" s="111"/>
      <c r="AH1774" s="111"/>
      <c r="AI1774" s="111"/>
      <c r="AJ1774" s="111"/>
      <c r="AK1774" s="111"/>
      <c r="AL1774" s="96"/>
      <c r="AM1774" s="85" t="str">
        <f t="shared" si="54"/>
        <v/>
      </c>
      <c r="AN1774" s="79" t="str">
        <f t="shared" si="55"/>
        <v/>
      </c>
    </row>
    <row r="1775" spans="2:40" ht="21" customHeight="1" x14ac:dyDescent="0.2">
      <c r="B1775" s="104"/>
      <c r="C1775" s="104"/>
      <c r="D1775" s="104"/>
      <c r="E1775" s="219"/>
      <c r="F1775" s="115"/>
      <c r="G1775" s="96"/>
      <c r="H1775" s="96"/>
      <c r="I1775" s="96"/>
      <c r="J1775" s="96"/>
      <c r="K1775" s="97"/>
      <c r="L1775" s="97"/>
      <c r="M1775" s="104"/>
      <c r="N1775" s="96"/>
      <c r="O1775" s="98"/>
      <c r="P1775" s="98"/>
      <c r="Q1775" s="98"/>
      <c r="R1775" s="111"/>
      <c r="S1775" s="98"/>
      <c r="T1775" s="111"/>
      <c r="U1775" s="98"/>
      <c r="V1775" s="111"/>
      <c r="W1775" s="98"/>
      <c r="X1775" s="98"/>
      <c r="Y1775" s="115"/>
      <c r="Z1775" s="96"/>
      <c r="AA1775" s="111"/>
      <c r="AB1775" s="111"/>
      <c r="AC1775" s="111"/>
      <c r="AD1775" s="111"/>
      <c r="AE1775" s="111"/>
      <c r="AF1775" s="111"/>
      <c r="AG1775" s="111"/>
      <c r="AH1775" s="111"/>
      <c r="AI1775" s="111"/>
      <c r="AJ1775" s="111"/>
      <c r="AK1775" s="111"/>
      <c r="AL1775" s="96"/>
      <c r="AM1775" s="85" t="str">
        <f t="shared" si="54"/>
        <v/>
      </c>
      <c r="AN1775" s="79" t="str">
        <f t="shared" si="55"/>
        <v/>
      </c>
    </row>
    <row r="1776" spans="2:40" ht="21" customHeight="1" x14ac:dyDescent="0.2">
      <c r="B1776" s="104"/>
      <c r="C1776" s="104"/>
      <c r="D1776" s="104"/>
      <c r="E1776" s="219"/>
      <c r="F1776" s="115"/>
      <c r="G1776" s="96"/>
      <c r="H1776" s="96"/>
      <c r="I1776" s="96"/>
      <c r="J1776" s="96"/>
      <c r="K1776" s="97"/>
      <c r="L1776" s="97"/>
      <c r="M1776" s="104"/>
      <c r="N1776" s="96"/>
      <c r="O1776" s="98"/>
      <c r="P1776" s="98"/>
      <c r="Q1776" s="98"/>
      <c r="R1776" s="111"/>
      <c r="S1776" s="98"/>
      <c r="T1776" s="111"/>
      <c r="U1776" s="98"/>
      <c r="V1776" s="111"/>
      <c r="W1776" s="98"/>
      <c r="X1776" s="98"/>
      <c r="Y1776" s="115"/>
      <c r="Z1776" s="96"/>
      <c r="AA1776" s="111"/>
      <c r="AB1776" s="111"/>
      <c r="AC1776" s="111"/>
      <c r="AD1776" s="111"/>
      <c r="AE1776" s="111"/>
      <c r="AF1776" s="111"/>
      <c r="AG1776" s="111"/>
      <c r="AH1776" s="111"/>
      <c r="AI1776" s="111"/>
      <c r="AJ1776" s="111"/>
      <c r="AK1776" s="111"/>
      <c r="AL1776" s="96"/>
      <c r="AM1776" s="85" t="str">
        <f t="shared" si="54"/>
        <v/>
      </c>
      <c r="AN1776" s="79" t="str">
        <f t="shared" si="55"/>
        <v/>
      </c>
    </row>
    <row r="1777" spans="2:40" ht="21" customHeight="1" x14ac:dyDescent="0.2">
      <c r="B1777" s="104"/>
      <c r="C1777" s="104"/>
      <c r="D1777" s="104"/>
      <c r="E1777" s="219"/>
      <c r="F1777" s="115"/>
      <c r="G1777" s="96"/>
      <c r="H1777" s="96"/>
      <c r="I1777" s="96"/>
      <c r="J1777" s="96"/>
      <c r="K1777" s="97"/>
      <c r="L1777" s="97"/>
      <c r="M1777" s="104"/>
      <c r="N1777" s="96"/>
      <c r="O1777" s="98"/>
      <c r="P1777" s="98"/>
      <c r="Q1777" s="98"/>
      <c r="R1777" s="111"/>
      <c r="S1777" s="98"/>
      <c r="T1777" s="111"/>
      <c r="U1777" s="98"/>
      <c r="V1777" s="111"/>
      <c r="W1777" s="98"/>
      <c r="X1777" s="98"/>
      <c r="Y1777" s="115"/>
      <c r="Z1777" s="96"/>
      <c r="AA1777" s="111"/>
      <c r="AB1777" s="111"/>
      <c r="AC1777" s="111"/>
      <c r="AD1777" s="111"/>
      <c r="AE1777" s="111"/>
      <c r="AF1777" s="111"/>
      <c r="AG1777" s="111"/>
      <c r="AH1777" s="111"/>
      <c r="AI1777" s="111"/>
      <c r="AJ1777" s="111"/>
      <c r="AK1777" s="111"/>
      <c r="AL1777" s="96"/>
      <c r="AM1777" s="85" t="str">
        <f t="shared" si="54"/>
        <v/>
      </c>
      <c r="AN1777" s="79" t="str">
        <f t="shared" si="55"/>
        <v/>
      </c>
    </row>
    <row r="1778" spans="2:40" ht="21" customHeight="1" x14ac:dyDescent="0.2">
      <c r="B1778" s="104"/>
      <c r="C1778" s="104"/>
      <c r="D1778" s="104"/>
      <c r="E1778" s="219"/>
      <c r="F1778" s="115"/>
      <c r="G1778" s="96"/>
      <c r="H1778" s="96"/>
      <c r="I1778" s="96"/>
      <c r="J1778" s="96"/>
      <c r="K1778" s="97"/>
      <c r="L1778" s="97"/>
      <c r="M1778" s="104"/>
      <c r="N1778" s="96"/>
      <c r="O1778" s="98"/>
      <c r="P1778" s="98"/>
      <c r="Q1778" s="98"/>
      <c r="R1778" s="111"/>
      <c r="S1778" s="98"/>
      <c r="T1778" s="111"/>
      <c r="U1778" s="98"/>
      <c r="V1778" s="111"/>
      <c r="W1778" s="98"/>
      <c r="X1778" s="98"/>
      <c r="Y1778" s="115"/>
      <c r="Z1778" s="96"/>
      <c r="AA1778" s="111"/>
      <c r="AB1778" s="111"/>
      <c r="AC1778" s="111"/>
      <c r="AD1778" s="111"/>
      <c r="AE1778" s="111"/>
      <c r="AF1778" s="111"/>
      <c r="AG1778" s="111"/>
      <c r="AH1778" s="111"/>
      <c r="AI1778" s="111"/>
      <c r="AJ1778" s="111"/>
      <c r="AK1778" s="111"/>
      <c r="AL1778" s="96"/>
      <c r="AM1778" s="85" t="str">
        <f t="shared" si="54"/>
        <v/>
      </c>
      <c r="AN1778" s="79" t="str">
        <f t="shared" si="55"/>
        <v/>
      </c>
    </row>
    <row r="1779" spans="2:40" ht="21" customHeight="1" x14ac:dyDescent="0.2">
      <c r="B1779" s="104"/>
      <c r="C1779" s="104"/>
      <c r="D1779" s="104"/>
      <c r="E1779" s="219"/>
      <c r="F1779" s="115"/>
      <c r="G1779" s="96"/>
      <c r="H1779" s="96"/>
      <c r="I1779" s="96"/>
      <c r="J1779" s="96"/>
      <c r="K1779" s="97"/>
      <c r="L1779" s="97"/>
      <c r="M1779" s="104"/>
      <c r="N1779" s="96"/>
      <c r="O1779" s="98"/>
      <c r="P1779" s="98"/>
      <c r="Q1779" s="98"/>
      <c r="R1779" s="111"/>
      <c r="S1779" s="98"/>
      <c r="T1779" s="111"/>
      <c r="U1779" s="98"/>
      <c r="V1779" s="111"/>
      <c r="W1779" s="98"/>
      <c r="X1779" s="98"/>
      <c r="Y1779" s="115"/>
      <c r="Z1779" s="96"/>
      <c r="AA1779" s="111"/>
      <c r="AB1779" s="111"/>
      <c r="AC1779" s="111"/>
      <c r="AD1779" s="111"/>
      <c r="AE1779" s="111"/>
      <c r="AF1779" s="111"/>
      <c r="AG1779" s="111"/>
      <c r="AH1779" s="111"/>
      <c r="AI1779" s="111"/>
      <c r="AJ1779" s="111"/>
      <c r="AK1779" s="111"/>
      <c r="AL1779" s="96"/>
      <c r="AM1779" s="85" t="str">
        <f t="shared" si="54"/>
        <v/>
      </c>
      <c r="AN1779" s="79" t="str">
        <f t="shared" si="55"/>
        <v/>
      </c>
    </row>
    <row r="1780" spans="2:40" ht="21" customHeight="1" x14ac:dyDescent="0.2">
      <c r="B1780" s="104"/>
      <c r="C1780" s="104"/>
      <c r="D1780" s="104"/>
      <c r="E1780" s="219"/>
      <c r="F1780" s="115"/>
      <c r="G1780" s="96"/>
      <c r="H1780" s="96"/>
      <c r="I1780" s="96"/>
      <c r="J1780" s="96"/>
      <c r="K1780" s="97"/>
      <c r="L1780" s="97"/>
      <c r="M1780" s="104"/>
      <c r="N1780" s="96"/>
      <c r="O1780" s="98"/>
      <c r="P1780" s="98"/>
      <c r="Q1780" s="98"/>
      <c r="R1780" s="111"/>
      <c r="S1780" s="98"/>
      <c r="T1780" s="111"/>
      <c r="U1780" s="98"/>
      <c r="V1780" s="111"/>
      <c r="W1780" s="98"/>
      <c r="X1780" s="98"/>
      <c r="Y1780" s="115"/>
      <c r="Z1780" s="96"/>
      <c r="AA1780" s="111"/>
      <c r="AB1780" s="111"/>
      <c r="AC1780" s="111"/>
      <c r="AD1780" s="111"/>
      <c r="AE1780" s="111"/>
      <c r="AF1780" s="111"/>
      <c r="AG1780" s="111"/>
      <c r="AH1780" s="111"/>
      <c r="AI1780" s="111"/>
      <c r="AJ1780" s="111"/>
      <c r="AK1780" s="111"/>
      <c r="AL1780" s="96"/>
      <c r="AM1780" s="85" t="str">
        <f t="shared" si="54"/>
        <v/>
      </c>
      <c r="AN1780" s="79" t="str">
        <f t="shared" si="55"/>
        <v/>
      </c>
    </row>
    <row r="1781" spans="2:40" ht="21" customHeight="1" x14ac:dyDescent="0.2">
      <c r="B1781" s="104"/>
      <c r="C1781" s="104"/>
      <c r="D1781" s="104"/>
      <c r="E1781" s="219"/>
      <c r="F1781" s="115"/>
      <c r="G1781" s="96"/>
      <c r="H1781" s="96"/>
      <c r="I1781" s="96"/>
      <c r="J1781" s="96"/>
      <c r="K1781" s="97"/>
      <c r="L1781" s="97"/>
      <c r="M1781" s="104"/>
      <c r="N1781" s="96"/>
      <c r="O1781" s="98"/>
      <c r="P1781" s="98"/>
      <c r="Q1781" s="98"/>
      <c r="R1781" s="111"/>
      <c r="S1781" s="98"/>
      <c r="T1781" s="111"/>
      <c r="U1781" s="98"/>
      <c r="V1781" s="111"/>
      <c r="W1781" s="98"/>
      <c r="X1781" s="98"/>
      <c r="Y1781" s="115"/>
      <c r="Z1781" s="96"/>
      <c r="AA1781" s="111"/>
      <c r="AB1781" s="111"/>
      <c r="AC1781" s="111"/>
      <c r="AD1781" s="111"/>
      <c r="AE1781" s="111"/>
      <c r="AF1781" s="111"/>
      <c r="AG1781" s="111"/>
      <c r="AH1781" s="111"/>
      <c r="AI1781" s="111"/>
      <c r="AJ1781" s="111"/>
      <c r="AK1781" s="111"/>
      <c r="AL1781" s="96"/>
      <c r="AM1781" s="85" t="str">
        <f t="shared" si="54"/>
        <v/>
      </c>
      <c r="AN1781" s="79" t="str">
        <f t="shared" si="55"/>
        <v/>
      </c>
    </row>
    <row r="1782" spans="2:40" ht="21" customHeight="1" x14ac:dyDescent="0.2">
      <c r="B1782" s="104"/>
      <c r="C1782" s="104"/>
      <c r="D1782" s="104"/>
      <c r="E1782" s="219"/>
      <c r="F1782" s="115"/>
      <c r="G1782" s="96"/>
      <c r="H1782" s="96"/>
      <c r="I1782" s="96"/>
      <c r="J1782" s="96"/>
      <c r="K1782" s="97"/>
      <c r="L1782" s="97"/>
      <c r="M1782" s="104"/>
      <c r="N1782" s="96"/>
      <c r="O1782" s="98"/>
      <c r="P1782" s="98"/>
      <c r="Q1782" s="98"/>
      <c r="R1782" s="111"/>
      <c r="S1782" s="98"/>
      <c r="T1782" s="111"/>
      <c r="U1782" s="98"/>
      <c r="V1782" s="111"/>
      <c r="W1782" s="98"/>
      <c r="X1782" s="98"/>
      <c r="Y1782" s="115"/>
      <c r="Z1782" s="96"/>
      <c r="AA1782" s="111"/>
      <c r="AB1782" s="111"/>
      <c r="AC1782" s="111"/>
      <c r="AD1782" s="111"/>
      <c r="AE1782" s="111"/>
      <c r="AF1782" s="111"/>
      <c r="AG1782" s="111"/>
      <c r="AH1782" s="111"/>
      <c r="AI1782" s="111"/>
      <c r="AJ1782" s="111"/>
      <c r="AK1782" s="111"/>
      <c r="AL1782" s="96"/>
      <c r="AM1782" s="85" t="str">
        <f t="shared" si="54"/>
        <v/>
      </c>
      <c r="AN1782" s="79" t="str">
        <f t="shared" si="55"/>
        <v/>
      </c>
    </row>
    <row r="1783" spans="2:40" ht="21" customHeight="1" x14ac:dyDescent="0.2">
      <c r="B1783" s="104"/>
      <c r="C1783" s="104"/>
      <c r="D1783" s="104"/>
      <c r="E1783" s="219"/>
      <c r="F1783" s="115"/>
      <c r="G1783" s="96"/>
      <c r="H1783" s="96"/>
      <c r="I1783" s="96"/>
      <c r="J1783" s="96"/>
      <c r="K1783" s="97"/>
      <c r="L1783" s="97"/>
      <c r="M1783" s="104"/>
      <c r="N1783" s="96"/>
      <c r="O1783" s="98"/>
      <c r="P1783" s="98"/>
      <c r="Q1783" s="98"/>
      <c r="R1783" s="111"/>
      <c r="S1783" s="98"/>
      <c r="T1783" s="111"/>
      <c r="U1783" s="98"/>
      <c r="V1783" s="111"/>
      <c r="W1783" s="98"/>
      <c r="X1783" s="98"/>
      <c r="Y1783" s="115"/>
      <c r="Z1783" s="96"/>
      <c r="AA1783" s="111"/>
      <c r="AB1783" s="111"/>
      <c r="AC1783" s="111"/>
      <c r="AD1783" s="111"/>
      <c r="AE1783" s="111"/>
      <c r="AF1783" s="111"/>
      <c r="AG1783" s="111"/>
      <c r="AH1783" s="111"/>
      <c r="AI1783" s="111"/>
      <c r="AJ1783" s="111"/>
      <c r="AK1783" s="111"/>
      <c r="AL1783" s="96"/>
      <c r="AM1783" s="85" t="str">
        <f t="shared" si="54"/>
        <v/>
      </c>
      <c r="AN1783" s="79" t="str">
        <f t="shared" si="55"/>
        <v/>
      </c>
    </row>
    <row r="1784" spans="2:40" ht="21" customHeight="1" x14ac:dyDescent="0.2">
      <c r="B1784" s="104"/>
      <c r="C1784" s="104"/>
      <c r="D1784" s="104"/>
      <c r="E1784" s="219"/>
      <c r="F1784" s="115"/>
      <c r="G1784" s="96"/>
      <c r="H1784" s="96"/>
      <c r="I1784" s="96"/>
      <c r="J1784" s="96"/>
      <c r="K1784" s="97"/>
      <c r="L1784" s="97"/>
      <c r="M1784" s="104"/>
      <c r="N1784" s="96"/>
      <c r="O1784" s="98"/>
      <c r="P1784" s="98"/>
      <c r="Q1784" s="98"/>
      <c r="R1784" s="111"/>
      <c r="S1784" s="98"/>
      <c r="T1784" s="111"/>
      <c r="U1784" s="98"/>
      <c r="V1784" s="111"/>
      <c r="W1784" s="98"/>
      <c r="X1784" s="98"/>
      <c r="Y1784" s="115"/>
      <c r="Z1784" s="96"/>
      <c r="AA1784" s="111"/>
      <c r="AB1784" s="111"/>
      <c r="AC1784" s="111"/>
      <c r="AD1784" s="111"/>
      <c r="AE1784" s="111"/>
      <c r="AF1784" s="111"/>
      <c r="AG1784" s="111"/>
      <c r="AH1784" s="111"/>
      <c r="AI1784" s="111"/>
      <c r="AJ1784" s="111"/>
      <c r="AK1784" s="111"/>
      <c r="AL1784" s="96"/>
      <c r="AM1784" s="85" t="str">
        <f t="shared" si="54"/>
        <v/>
      </c>
      <c r="AN1784" s="79" t="str">
        <f t="shared" si="55"/>
        <v/>
      </c>
    </row>
    <row r="1785" spans="2:40" ht="21" customHeight="1" x14ac:dyDescent="0.2">
      <c r="B1785" s="104"/>
      <c r="C1785" s="104"/>
      <c r="D1785" s="104"/>
      <c r="E1785" s="219"/>
      <c r="F1785" s="115"/>
      <c r="G1785" s="96"/>
      <c r="H1785" s="96"/>
      <c r="I1785" s="96"/>
      <c r="J1785" s="96"/>
      <c r="K1785" s="97"/>
      <c r="L1785" s="97"/>
      <c r="M1785" s="104"/>
      <c r="N1785" s="96"/>
      <c r="O1785" s="98"/>
      <c r="P1785" s="98"/>
      <c r="Q1785" s="98"/>
      <c r="R1785" s="111"/>
      <c r="S1785" s="98"/>
      <c r="T1785" s="111"/>
      <c r="U1785" s="98"/>
      <c r="V1785" s="111"/>
      <c r="W1785" s="98"/>
      <c r="X1785" s="98"/>
      <c r="Y1785" s="115"/>
      <c r="Z1785" s="96"/>
      <c r="AA1785" s="111"/>
      <c r="AB1785" s="111"/>
      <c r="AC1785" s="111"/>
      <c r="AD1785" s="111"/>
      <c r="AE1785" s="111"/>
      <c r="AF1785" s="111"/>
      <c r="AG1785" s="111"/>
      <c r="AH1785" s="111"/>
      <c r="AI1785" s="111"/>
      <c r="AJ1785" s="111"/>
      <c r="AK1785" s="111"/>
      <c r="AL1785" s="96"/>
      <c r="AM1785" s="85" t="str">
        <f t="shared" si="54"/>
        <v/>
      </c>
      <c r="AN1785" s="79" t="str">
        <f t="shared" si="55"/>
        <v/>
      </c>
    </row>
    <row r="1786" spans="2:40" ht="21" customHeight="1" x14ac:dyDescent="0.2">
      <c r="B1786" s="104"/>
      <c r="C1786" s="104"/>
      <c r="D1786" s="104"/>
      <c r="E1786" s="219"/>
      <c r="F1786" s="115"/>
      <c r="G1786" s="96"/>
      <c r="H1786" s="96"/>
      <c r="I1786" s="96"/>
      <c r="J1786" s="96"/>
      <c r="K1786" s="97"/>
      <c r="L1786" s="97"/>
      <c r="M1786" s="104"/>
      <c r="N1786" s="96"/>
      <c r="O1786" s="98"/>
      <c r="P1786" s="98"/>
      <c r="Q1786" s="98"/>
      <c r="R1786" s="111"/>
      <c r="S1786" s="98"/>
      <c r="T1786" s="111"/>
      <c r="U1786" s="98"/>
      <c r="V1786" s="111"/>
      <c r="W1786" s="98"/>
      <c r="X1786" s="98"/>
      <c r="Y1786" s="115"/>
      <c r="Z1786" s="96"/>
      <c r="AA1786" s="111"/>
      <c r="AB1786" s="111"/>
      <c r="AC1786" s="111"/>
      <c r="AD1786" s="111"/>
      <c r="AE1786" s="111"/>
      <c r="AF1786" s="111"/>
      <c r="AG1786" s="111"/>
      <c r="AH1786" s="111"/>
      <c r="AI1786" s="111"/>
      <c r="AJ1786" s="111"/>
      <c r="AK1786" s="111"/>
      <c r="AL1786" s="96"/>
      <c r="AM1786" s="85" t="str">
        <f t="shared" si="54"/>
        <v/>
      </c>
      <c r="AN1786" s="79" t="str">
        <f t="shared" si="55"/>
        <v/>
      </c>
    </row>
    <row r="1787" spans="2:40" ht="21" customHeight="1" x14ac:dyDescent="0.2">
      <c r="B1787" s="104"/>
      <c r="C1787" s="104"/>
      <c r="D1787" s="104"/>
      <c r="E1787" s="219"/>
      <c r="F1787" s="115"/>
      <c r="G1787" s="96"/>
      <c r="H1787" s="96"/>
      <c r="I1787" s="96"/>
      <c r="J1787" s="96"/>
      <c r="K1787" s="97"/>
      <c r="L1787" s="97"/>
      <c r="M1787" s="104"/>
      <c r="N1787" s="96"/>
      <c r="O1787" s="98"/>
      <c r="P1787" s="98"/>
      <c r="Q1787" s="98"/>
      <c r="R1787" s="111"/>
      <c r="S1787" s="98"/>
      <c r="T1787" s="111"/>
      <c r="U1787" s="98"/>
      <c r="V1787" s="111"/>
      <c r="W1787" s="98"/>
      <c r="X1787" s="98"/>
      <c r="Y1787" s="115"/>
      <c r="Z1787" s="96"/>
      <c r="AA1787" s="111"/>
      <c r="AB1787" s="111"/>
      <c r="AC1787" s="111"/>
      <c r="AD1787" s="111"/>
      <c r="AE1787" s="111"/>
      <c r="AF1787" s="111"/>
      <c r="AG1787" s="111"/>
      <c r="AH1787" s="111"/>
      <c r="AI1787" s="111"/>
      <c r="AJ1787" s="111"/>
      <c r="AK1787" s="111"/>
      <c r="AL1787" s="96"/>
      <c r="AM1787" s="85" t="str">
        <f t="shared" si="54"/>
        <v/>
      </c>
      <c r="AN1787" s="79" t="str">
        <f t="shared" si="55"/>
        <v/>
      </c>
    </row>
    <row r="1788" spans="2:40" ht="21" customHeight="1" x14ac:dyDescent="0.2">
      <c r="B1788" s="104"/>
      <c r="C1788" s="104"/>
      <c r="D1788" s="104"/>
      <c r="E1788" s="219"/>
      <c r="F1788" s="115"/>
      <c r="G1788" s="96"/>
      <c r="H1788" s="96"/>
      <c r="I1788" s="96"/>
      <c r="J1788" s="96"/>
      <c r="K1788" s="97"/>
      <c r="L1788" s="97"/>
      <c r="M1788" s="104"/>
      <c r="N1788" s="96"/>
      <c r="O1788" s="98"/>
      <c r="P1788" s="98"/>
      <c r="Q1788" s="98"/>
      <c r="R1788" s="111"/>
      <c r="S1788" s="98"/>
      <c r="T1788" s="111"/>
      <c r="U1788" s="98"/>
      <c r="V1788" s="111"/>
      <c r="W1788" s="98"/>
      <c r="X1788" s="98"/>
      <c r="Y1788" s="115"/>
      <c r="Z1788" s="96"/>
      <c r="AA1788" s="111"/>
      <c r="AB1788" s="111"/>
      <c r="AC1788" s="111"/>
      <c r="AD1788" s="111"/>
      <c r="AE1788" s="111"/>
      <c r="AF1788" s="111"/>
      <c r="AG1788" s="111"/>
      <c r="AH1788" s="111"/>
      <c r="AI1788" s="111"/>
      <c r="AJ1788" s="111"/>
      <c r="AK1788" s="111"/>
      <c r="AL1788" s="96"/>
      <c r="AM1788" s="85" t="str">
        <f t="shared" si="54"/>
        <v/>
      </c>
      <c r="AN1788" s="79" t="str">
        <f t="shared" si="55"/>
        <v/>
      </c>
    </row>
    <row r="1789" spans="2:40" ht="21" customHeight="1" x14ac:dyDescent="0.2">
      <c r="B1789" s="104"/>
      <c r="C1789" s="104"/>
      <c r="D1789" s="104"/>
      <c r="E1789" s="219"/>
      <c r="F1789" s="115"/>
      <c r="G1789" s="96"/>
      <c r="H1789" s="96"/>
      <c r="I1789" s="96"/>
      <c r="J1789" s="96"/>
      <c r="K1789" s="97"/>
      <c r="L1789" s="97"/>
      <c r="M1789" s="104"/>
      <c r="N1789" s="96"/>
      <c r="O1789" s="98"/>
      <c r="P1789" s="98"/>
      <c r="Q1789" s="98"/>
      <c r="R1789" s="111"/>
      <c r="S1789" s="98"/>
      <c r="T1789" s="111"/>
      <c r="U1789" s="98"/>
      <c r="V1789" s="111"/>
      <c r="W1789" s="98"/>
      <c r="X1789" s="98"/>
      <c r="Y1789" s="115"/>
      <c r="Z1789" s="96"/>
      <c r="AA1789" s="111"/>
      <c r="AB1789" s="111"/>
      <c r="AC1789" s="111"/>
      <c r="AD1789" s="111"/>
      <c r="AE1789" s="111"/>
      <c r="AF1789" s="111"/>
      <c r="AG1789" s="111"/>
      <c r="AH1789" s="111"/>
      <c r="AI1789" s="111"/>
      <c r="AJ1789" s="111"/>
      <c r="AK1789" s="111"/>
      <c r="AL1789" s="96"/>
      <c r="AM1789" s="85" t="str">
        <f t="shared" si="54"/>
        <v/>
      </c>
      <c r="AN1789" s="79" t="str">
        <f t="shared" si="55"/>
        <v/>
      </c>
    </row>
    <row r="1790" spans="2:40" ht="21" customHeight="1" x14ac:dyDescent="0.2">
      <c r="B1790" s="104"/>
      <c r="C1790" s="104"/>
      <c r="D1790" s="104"/>
      <c r="E1790" s="219"/>
      <c r="F1790" s="115"/>
      <c r="G1790" s="96"/>
      <c r="H1790" s="96"/>
      <c r="I1790" s="96"/>
      <c r="J1790" s="96"/>
      <c r="K1790" s="97"/>
      <c r="L1790" s="97"/>
      <c r="M1790" s="104"/>
      <c r="N1790" s="96"/>
      <c r="O1790" s="98"/>
      <c r="P1790" s="98"/>
      <c r="Q1790" s="98"/>
      <c r="R1790" s="111"/>
      <c r="S1790" s="98"/>
      <c r="T1790" s="111"/>
      <c r="U1790" s="98"/>
      <c r="V1790" s="111"/>
      <c r="W1790" s="98"/>
      <c r="X1790" s="98"/>
      <c r="Y1790" s="115"/>
      <c r="Z1790" s="96"/>
      <c r="AA1790" s="111"/>
      <c r="AB1790" s="111"/>
      <c r="AC1790" s="111"/>
      <c r="AD1790" s="111"/>
      <c r="AE1790" s="111"/>
      <c r="AF1790" s="111"/>
      <c r="AG1790" s="111"/>
      <c r="AH1790" s="111"/>
      <c r="AI1790" s="111"/>
      <c r="AJ1790" s="111"/>
      <c r="AK1790" s="111"/>
      <c r="AL1790" s="96"/>
      <c r="AM1790" s="85" t="str">
        <f t="shared" si="54"/>
        <v/>
      </c>
      <c r="AN1790" s="79" t="str">
        <f t="shared" si="55"/>
        <v/>
      </c>
    </row>
    <row r="1791" spans="2:40" ht="21" customHeight="1" x14ac:dyDescent="0.2">
      <c r="B1791" s="104"/>
      <c r="C1791" s="104"/>
      <c r="D1791" s="104"/>
      <c r="E1791" s="219"/>
      <c r="F1791" s="115"/>
      <c r="G1791" s="96"/>
      <c r="H1791" s="96"/>
      <c r="I1791" s="96"/>
      <c r="J1791" s="96"/>
      <c r="K1791" s="97"/>
      <c r="L1791" s="97"/>
      <c r="M1791" s="104"/>
      <c r="N1791" s="96"/>
      <c r="O1791" s="98"/>
      <c r="P1791" s="98"/>
      <c r="Q1791" s="98"/>
      <c r="R1791" s="111"/>
      <c r="S1791" s="98"/>
      <c r="T1791" s="111"/>
      <c r="U1791" s="98"/>
      <c r="V1791" s="111"/>
      <c r="W1791" s="98"/>
      <c r="X1791" s="98"/>
      <c r="Y1791" s="115"/>
      <c r="Z1791" s="96"/>
      <c r="AA1791" s="111"/>
      <c r="AB1791" s="111"/>
      <c r="AC1791" s="111"/>
      <c r="AD1791" s="111"/>
      <c r="AE1791" s="111"/>
      <c r="AF1791" s="111"/>
      <c r="AG1791" s="111"/>
      <c r="AH1791" s="111"/>
      <c r="AI1791" s="111"/>
      <c r="AJ1791" s="111"/>
      <c r="AK1791" s="111"/>
      <c r="AL1791" s="96"/>
      <c r="AM1791" s="85" t="str">
        <f t="shared" si="54"/>
        <v/>
      </c>
      <c r="AN1791" s="79" t="str">
        <f t="shared" si="55"/>
        <v/>
      </c>
    </row>
    <row r="1792" spans="2:40" ht="21" customHeight="1" x14ac:dyDescent="0.2">
      <c r="B1792" s="104"/>
      <c r="C1792" s="104"/>
      <c r="D1792" s="104"/>
      <c r="E1792" s="219"/>
      <c r="F1792" s="115"/>
      <c r="G1792" s="96"/>
      <c r="H1792" s="96"/>
      <c r="I1792" s="96"/>
      <c r="J1792" s="96"/>
      <c r="K1792" s="97"/>
      <c r="L1792" s="97"/>
      <c r="M1792" s="104"/>
      <c r="N1792" s="96"/>
      <c r="O1792" s="98"/>
      <c r="P1792" s="98"/>
      <c r="Q1792" s="98"/>
      <c r="R1792" s="111"/>
      <c r="S1792" s="98"/>
      <c r="T1792" s="111"/>
      <c r="U1792" s="98"/>
      <c r="V1792" s="111"/>
      <c r="W1792" s="98"/>
      <c r="X1792" s="98"/>
      <c r="Y1792" s="115"/>
      <c r="Z1792" s="96"/>
      <c r="AA1792" s="111"/>
      <c r="AB1792" s="111"/>
      <c r="AC1792" s="111"/>
      <c r="AD1792" s="111"/>
      <c r="AE1792" s="111"/>
      <c r="AF1792" s="111"/>
      <c r="AG1792" s="111"/>
      <c r="AH1792" s="111"/>
      <c r="AI1792" s="111"/>
      <c r="AJ1792" s="111"/>
      <c r="AK1792" s="111"/>
      <c r="AL1792" s="96"/>
      <c r="AM1792" s="85" t="str">
        <f t="shared" si="54"/>
        <v/>
      </c>
      <c r="AN1792" s="79" t="str">
        <f t="shared" si="55"/>
        <v/>
      </c>
    </row>
    <row r="1793" spans="2:40" ht="21" customHeight="1" x14ac:dyDescent="0.2">
      <c r="B1793" s="104"/>
      <c r="C1793" s="104"/>
      <c r="D1793" s="104"/>
      <c r="E1793" s="219"/>
      <c r="F1793" s="115"/>
      <c r="G1793" s="96"/>
      <c r="H1793" s="96"/>
      <c r="I1793" s="96"/>
      <c r="J1793" s="96"/>
      <c r="K1793" s="97"/>
      <c r="L1793" s="97"/>
      <c r="M1793" s="104"/>
      <c r="N1793" s="96"/>
      <c r="O1793" s="98"/>
      <c r="P1793" s="98"/>
      <c r="Q1793" s="98"/>
      <c r="R1793" s="111"/>
      <c r="S1793" s="98"/>
      <c r="T1793" s="111"/>
      <c r="U1793" s="98"/>
      <c r="V1793" s="111"/>
      <c r="W1793" s="98"/>
      <c r="X1793" s="98"/>
      <c r="Y1793" s="115"/>
      <c r="Z1793" s="96"/>
      <c r="AA1793" s="111"/>
      <c r="AB1793" s="111"/>
      <c r="AC1793" s="111"/>
      <c r="AD1793" s="111"/>
      <c r="AE1793" s="111"/>
      <c r="AF1793" s="111"/>
      <c r="AG1793" s="111"/>
      <c r="AH1793" s="111"/>
      <c r="AI1793" s="111"/>
      <c r="AJ1793" s="111"/>
      <c r="AK1793" s="111"/>
      <c r="AL1793" s="96"/>
      <c r="AM1793" s="85" t="str">
        <f t="shared" si="54"/>
        <v/>
      </c>
      <c r="AN1793" s="79" t="str">
        <f t="shared" si="55"/>
        <v/>
      </c>
    </row>
    <row r="1794" spans="2:40" ht="21" customHeight="1" x14ac:dyDescent="0.2">
      <c r="B1794" s="104"/>
      <c r="C1794" s="104"/>
      <c r="D1794" s="104"/>
      <c r="E1794" s="219"/>
      <c r="F1794" s="115"/>
      <c r="G1794" s="96"/>
      <c r="H1794" s="96"/>
      <c r="I1794" s="96"/>
      <c r="J1794" s="96"/>
      <c r="K1794" s="97"/>
      <c r="L1794" s="97"/>
      <c r="M1794" s="104"/>
      <c r="N1794" s="96"/>
      <c r="O1794" s="98"/>
      <c r="P1794" s="98"/>
      <c r="Q1794" s="98"/>
      <c r="R1794" s="111"/>
      <c r="S1794" s="98"/>
      <c r="T1794" s="111"/>
      <c r="U1794" s="98"/>
      <c r="V1794" s="111"/>
      <c r="W1794" s="98"/>
      <c r="X1794" s="98"/>
      <c r="Y1794" s="115"/>
      <c r="Z1794" s="96"/>
      <c r="AA1794" s="111"/>
      <c r="AB1794" s="111"/>
      <c r="AC1794" s="111"/>
      <c r="AD1794" s="111"/>
      <c r="AE1794" s="111"/>
      <c r="AF1794" s="111"/>
      <c r="AG1794" s="111"/>
      <c r="AH1794" s="111"/>
      <c r="AI1794" s="111"/>
      <c r="AJ1794" s="111"/>
      <c r="AK1794" s="111"/>
      <c r="AL1794" s="96"/>
      <c r="AM1794" s="85" t="str">
        <f t="shared" si="54"/>
        <v/>
      </c>
      <c r="AN1794" s="79" t="str">
        <f t="shared" si="55"/>
        <v/>
      </c>
    </row>
    <row r="1795" spans="2:40" ht="21" customHeight="1" x14ac:dyDescent="0.2">
      <c r="B1795" s="104"/>
      <c r="C1795" s="104"/>
      <c r="D1795" s="104"/>
      <c r="E1795" s="219"/>
      <c r="F1795" s="115"/>
      <c r="G1795" s="96"/>
      <c r="H1795" s="96"/>
      <c r="I1795" s="96"/>
      <c r="J1795" s="96"/>
      <c r="K1795" s="97"/>
      <c r="L1795" s="97"/>
      <c r="M1795" s="104"/>
      <c r="N1795" s="96"/>
      <c r="O1795" s="98"/>
      <c r="P1795" s="98"/>
      <c r="Q1795" s="98"/>
      <c r="R1795" s="111"/>
      <c r="S1795" s="98"/>
      <c r="T1795" s="111"/>
      <c r="U1795" s="98"/>
      <c r="V1795" s="111"/>
      <c r="W1795" s="98"/>
      <c r="X1795" s="98"/>
      <c r="Y1795" s="115"/>
      <c r="Z1795" s="96"/>
      <c r="AA1795" s="111"/>
      <c r="AB1795" s="111"/>
      <c r="AC1795" s="111"/>
      <c r="AD1795" s="111"/>
      <c r="AE1795" s="111"/>
      <c r="AF1795" s="111"/>
      <c r="AG1795" s="111"/>
      <c r="AH1795" s="111"/>
      <c r="AI1795" s="111"/>
      <c r="AJ1795" s="111"/>
      <c r="AK1795" s="111"/>
      <c r="AL1795" s="96"/>
      <c r="AM1795" s="85" t="str">
        <f t="shared" si="54"/>
        <v/>
      </c>
      <c r="AN1795" s="79" t="str">
        <f t="shared" si="55"/>
        <v/>
      </c>
    </row>
    <row r="1796" spans="2:40" ht="21" customHeight="1" x14ac:dyDescent="0.2">
      <c r="B1796" s="104"/>
      <c r="C1796" s="104"/>
      <c r="D1796" s="104"/>
      <c r="E1796" s="219"/>
      <c r="F1796" s="115"/>
      <c r="G1796" s="96"/>
      <c r="H1796" s="96"/>
      <c r="I1796" s="96"/>
      <c r="J1796" s="96"/>
      <c r="K1796" s="97"/>
      <c r="L1796" s="97"/>
      <c r="M1796" s="104"/>
      <c r="N1796" s="96"/>
      <c r="O1796" s="98"/>
      <c r="P1796" s="98"/>
      <c r="Q1796" s="98"/>
      <c r="R1796" s="111"/>
      <c r="S1796" s="98"/>
      <c r="T1796" s="111"/>
      <c r="U1796" s="98"/>
      <c r="V1796" s="111"/>
      <c r="W1796" s="98"/>
      <c r="X1796" s="98"/>
      <c r="Y1796" s="115"/>
      <c r="Z1796" s="96"/>
      <c r="AA1796" s="111"/>
      <c r="AB1796" s="111"/>
      <c r="AC1796" s="111"/>
      <c r="AD1796" s="111"/>
      <c r="AE1796" s="111"/>
      <c r="AF1796" s="111"/>
      <c r="AG1796" s="111"/>
      <c r="AH1796" s="111"/>
      <c r="AI1796" s="111"/>
      <c r="AJ1796" s="111"/>
      <c r="AK1796" s="111"/>
      <c r="AL1796" s="96"/>
      <c r="AM1796" s="85" t="str">
        <f t="shared" si="54"/>
        <v/>
      </c>
      <c r="AN1796" s="79" t="str">
        <f t="shared" si="55"/>
        <v/>
      </c>
    </row>
    <row r="1797" spans="2:40" ht="21" customHeight="1" x14ac:dyDescent="0.2">
      <c r="B1797" s="104"/>
      <c r="C1797" s="104"/>
      <c r="D1797" s="104"/>
      <c r="E1797" s="219"/>
      <c r="F1797" s="115"/>
      <c r="G1797" s="96"/>
      <c r="H1797" s="96"/>
      <c r="I1797" s="96"/>
      <c r="J1797" s="96"/>
      <c r="K1797" s="97"/>
      <c r="L1797" s="97"/>
      <c r="M1797" s="104"/>
      <c r="N1797" s="96"/>
      <c r="O1797" s="98"/>
      <c r="P1797" s="98"/>
      <c r="Q1797" s="98"/>
      <c r="R1797" s="111"/>
      <c r="S1797" s="98"/>
      <c r="T1797" s="111"/>
      <c r="U1797" s="98"/>
      <c r="V1797" s="111"/>
      <c r="W1797" s="98"/>
      <c r="X1797" s="98"/>
      <c r="Y1797" s="115"/>
      <c r="Z1797" s="96"/>
      <c r="AA1797" s="111"/>
      <c r="AB1797" s="111"/>
      <c r="AC1797" s="111"/>
      <c r="AD1797" s="111"/>
      <c r="AE1797" s="111"/>
      <c r="AF1797" s="111"/>
      <c r="AG1797" s="111"/>
      <c r="AH1797" s="111"/>
      <c r="AI1797" s="111"/>
      <c r="AJ1797" s="111"/>
      <c r="AK1797" s="111"/>
      <c r="AL1797" s="96"/>
      <c r="AM1797" s="85" t="str">
        <f t="shared" si="54"/>
        <v/>
      </c>
      <c r="AN1797" s="79" t="str">
        <f t="shared" si="55"/>
        <v/>
      </c>
    </row>
    <row r="1798" spans="2:40" ht="21" customHeight="1" x14ac:dyDescent="0.2">
      <c r="B1798" s="104"/>
      <c r="C1798" s="104"/>
      <c r="D1798" s="104"/>
      <c r="E1798" s="219"/>
      <c r="F1798" s="115"/>
      <c r="G1798" s="96"/>
      <c r="H1798" s="96"/>
      <c r="I1798" s="96"/>
      <c r="J1798" s="96"/>
      <c r="K1798" s="97"/>
      <c r="L1798" s="97"/>
      <c r="M1798" s="104"/>
      <c r="N1798" s="96"/>
      <c r="O1798" s="98"/>
      <c r="P1798" s="98"/>
      <c r="Q1798" s="98"/>
      <c r="R1798" s="111"/>
      <c r="S1798" s="98"/>
      <c r="T1798" s="111"/>
      <c r="U1798" s="98"/>
      <c r="V1798" s="111"/>
      <c r="W1798" s="98"/>
      <c r="X1798" s="98"/>
      <c r="Y1798" s="115"/>
      <c r="Z1798" s="96"/>
      <c r="AA1798" s="111"/>
      <c r="AB1798" s="111"/>
      <c r="AC1798" s="111"/>
      <c r="AD1798" s="111"/>
      <c r="AE1798" s="111"/>
      <c r="AF1798" s="111"/>
      <c r="AG1798" s="111"/>
      <c r="AH1798" s="111"/>
      <c r="AI1798" s="111"/>
      <c r="AJ1798" s="111"/>
      <c r="AK1798" s="111"/>
      <c r="AL1798" s="96"/>
      <c r="AM1798" s="85" t="str">
        <f t="shared" si="54"/>
        <v/>
      </c>
      <c r="AN1798" s="79" t="str">
        <f t="shared" si="55"/>
        <v/>
      </c>
    </row>
    <row r="1799" spans="2:40" ht="21" customHeight="1" x14ac:dyDescent="0.2">
      <c r="B1799" s="104"/>
      <c r="C1799" s="104"/>
      <c r="D1799" s="104"/>
      <c r="E1799" s="219"/>
      <c r="F1799" s="115"/>
      <c r="G1799" s="96"/>
      <c r="H1799" s="96"/>
      <c r="I1799" s="96"/>
      <c r="J1799" s="96"/>
      <c r="K1799" s="97"/>
      <c r="L1799" s="97"/>
      <c r="M1799" s="104"/>
      <c r="N1799" s="96"/>
      <c r="O1799" s="98"/>
      <c r="P1799" s="98"/>
      <c r="Q1799" s="98"/>
      <c r="R1799" s="111"/>
      <c r="S1799" s="98"/>
      <c r="T1799" s="111"/>
      <c r="U1799" s="98"/>
      <c r="V1799" s="111"/>
      <c r="W1799" s="98"/>
      <c r="X1799" s="98"/>
      <c r="Y1799" s="115"/>
      <c r="Z1799" s="96"/>
      <c r="AA1799" s="111"/>
      <c r="AB1799" s="111"/>
      <c r="AC1799" s="111"/>
      <c r="AD1799" s="111"/>
      <c r="AE1799" s="111"/>
      <c r="AF1799" s="111"/>
      <c r="AG1799" s="111"/>
      <c r="AH1799" s="111"/>
      <c r="AI1799" s="111"/>
      <c r="AJ1799" s="111"/>
      <c r="AK1799" s="111"/>
      <c r="AL1799" s="96"/>
      <c r="AM1799" s="85" t="str">
        <f t="shared" si="54"/>
        <v/>
      </c>
      <c r="AN1799" s="79" t="str">
        <f t="shared" si="55"/>
        <v/>
      </c>
    </row>
    <row r="1800" spans="2:40" ht="21" customHeight="1" x14ac:dyDescent="0.2">
      <c r="B1800" s="104"/>
      <c r="C1800" s="104"/>
      <c r="D1800" s="104"/>
      <c r="E1800" s="219"/>
      <c r="F1800" s="115"/>
      <c r="G1800" s="96"/>
      <c r="H1800" s="96"/>
      <c r="I1800" s="96"/>
      <c r="J1800" s="96"/>
      <c r="K1800" s="97"/>
      <c r="L1800" s="97"/>
      <c r="M1800" s="104"/>
      <c r="N1800" s="96"/>
      <c r="O1800" s="98"/>
      <c r="P1800" s="98"/>
      <c r="Q1800" s="98"/>
      <c r="R1800" s="111"/>
      <c r="S1800" s="98"/>
      <c r="T1800" s="111"/>
      <c r="U1800" s="98"/>
      <c r="V1800" s="111"/>
      <c r="W1800" s="98"/>
      <c r="X1800" s="98"/>
      <c r="Y1800" s="115"/>
      <c r="Z1800" s="96"/>
      <c r="AA1800" s="111"/>
      <c r="AB1800" s="111"/>
      <c r="AC1800" s="111"/>
      <c r="AD1800" s="111"/>
      <c r="AE1800" s="111"/>
      <c r="AF1800" s="111"/>
      <c r="AG1800" s="111"/>
      <c r="AH1800" s="111"/>
      <c r="AI1800" s="111"/>
      <c r="AJ1800" s="111"/>
      <c r="AK1800" s="111"/>
      <c r="AL1800" s="96"/>
      <c r="AM1800" s="85" t="str">
        <f t="shared" si="54"/>
        <v/>
      </c>
      <c r="AN1800" s="79" t="str">
        <f t="shared" si="55"/>
        <v/>
      </c>
    </row>
    <row r="1801" spans="2:40" ht="21" customHeight="1" x14ac:dyDescent="0.2">
      <c r="B1801" s="104"/>
      <c r="C1801" s="104"/>
      <c r="D1801" s="104"/>
      <c r="E1801" s="219"/>
      <c r="F1801" s="115"/>
      <c r="G1801" s="96"/>
      <c r="H1801" s="96"/>
      <c r="I1801" s="96"/>
      <c r="J1801" s="96"/>
      <c r="K1801" s="97"/>
      <c r="L1801" s="97"/>
      <c r="M1801" s="104"/>
      <c r="N1801" s="96"/>
      <c r="O1801" s="98"/>
      <c r="P1801" s="98"/>
      <c r="Q1801" s="98"/>
      <c r="R1801" s="111"/>
      <c r="S1801" s="98"/>
      <c r="T1801" s="111"/>
      <c r="U1801" s="98"/>
      <c r="V1801" s="111"/>
      <c r="W1801" s="98"/>
      <c r="X1801" s="98"/>
      <c r="Y1801" s="115"/>
      <c r="Z1801" s="96"/>
      <c r="AA1801" s="111"/>
      <c r="AB1801" s="111"/>
      <c r="AC1801" s="111"/>
      <c r="AD1801" s="111"/>
      <c r="AE1801" s="111"/>
      <c r="AF1801" s="111"/>
      <c r="AG1801" s="111"/>
      <c r="AH1801" s="111"/>
      <c r="AI1801" s="111"/>
      <c r="AJ1801" s="111"/>
      <c r="AK1801" s="111"/>
      <c r="AL1801" s="96"/>
      <c r="AM1801" s="85" t="str">
        <f t="shared" si="54"/>
        <v/>
      </c>
      <c r="AN1801" s="79" t="str">
        <f t="shared" si="55"/>
        <v/>
      </c>
    </row>
    <row r="1802" spans="2:40" ht="21" customHeight="1" x14ac:dyDescent="0.2">
      <c r="B1802" s="104"/>
      <c r="C1802" s="104"/>
      <c r="D1802" s="104"/>
      <c r="E1802" s="219"/>
      <c r="F1802" s="115"/>
      <c r="G1802" s="96"/>
      <c r="H1802" s="96"/>
      <c r="I1802" s="96"/>
      <c r="J1802" s="96"/>
      <c r="K1802" s="97"/>
      <c r="L1802" s="97"/>
      <c r="M1802" s="104"/>
      <c r="N1802" s="96"/>
      <c r="O1802" s="98"/>
      <c r="P1802" s="98"/>
      <c r="Q1802" s="98"/>
      <c r="R1802" s="111"/>
      <c r="S1802" s="98"/>
      <c r="T1802" s="111"/>
      <c r="U1802" s="98"/>
      <c r="V1802" s="111"/>
      <c r="W1802" s="98"/>
      <c r="X1802" s="98"/>
      <c r="Y1802" s="115"/>
      <c r="Z1802" s="96"/>
      <c r="AA1802" s="111"/>
      <c r="AB1802" s="111"/>
      <c r="AC1802" s="111"/>
      <c r="AD1802" s="111"/>
      <c r="AE1802" s="111"/>
      <c r="AF1802" s="111"/>
      <c r="AG1802" s="111"/>
      <c r="AH1802" s="111"/>
      <c r="AI1802" s="111"/>
      <c r="AJ1802" s="111"/>
      <c r="AK1802" s="111"/>
      <c r="AL1802" s="96"/>
      <c r="AM1802" s="85" t="str">
        <f t="shared" si="54"/>
        <v/>
      </c>
      <c r="AN1802" s="79" t="str">
        <f t="shared" si="55"/>
        <v/>
      </c>
    </row>
    <row r="1803" spans="2:40" ht="21" customHeight="1" x14ac:dyDescent="0.2">
      <c r="B1803" s="104"/>
      <c r="C1803" s="104"/>
      <c r="D1803" s="104"/>
      <c r="E1803" s="219"/>
      <c r="F1803" s="115"/>
      <c r="G1803" s="96"/>
      <c r="H1803" s="96"/>
      <c r="I1803" s="96"/>
      <c r="J1803" s="96"/>
      <c r="K1803" s="97"/>
      <c r="L1803" s="97"/>
      <c r="M1803" s="104"/>
      <c r="N1803" s="96"/>
      <c r="O1803" s="98"/>
      <c r="P1803" s="98"/>
      <c r="Q1803" s="98"/>
      <c r="R1803" s="111"/>
      <c r="S1803" s="98"/>
      <c r="T1803" s="111"/>
      <c r="U1803" s="98"/>
      <c r="V1803" s="111"/>
      <c r="W1803" s="98"/>
      <c r="X1803" s="98"/>
      <c r="Y1803" s="115"/>
      <c r="Z1803" s="96"/>
      <c r="AA1803" s="111"/>
      <c r="AB1803" s="111"/>
      <c r="AC1803" s="111"/>
      <c r="AD1803" s="111"/>
      <c r="AE1803" s="111"/>
      <c r="AF1803" s="111"/>
      <c r="AG1803" s="111"/>
      <c r="AH1803" s="111"/>
      <c r="AI1803" s="111"/>
      <c r="AJ1803" s="111"/>
      <c r="AK1803" s="111"/>
      <c r="AL1803" s="96"/>
      <c r="AM1803" s="85" t="str">
        <f t="shared" si="54"/>
        <v/>
      </c>
      <c r="AN1803" s="79" t="str">
        <f t="shared" si="55"/>
        <v/>
      </c>
    </row>
    <row r="1804" spans="2:40" ht="21" customHeight="1" x14ac:dyDescent="0.2">
      <c r="B1804" s="104"/>
      <c r="C1804" s="104"/>
      <c r="D1804" s="104"/>
      <c r="E1804" s="219"/>
      <c r="F1804" s="115"/>
      <c r="G1804" s="96"/>
      <c r="H1804" s="96"/>
      <c r="I1804" s="96"/>
      <c r="J1804" s="96"/>
      <c r="K1804" s="97"/>
      <c r="L1804" s="97"/>
      <c r="M1804" s="104"/>
      <c r="N1804" s="96"/>
      <c r="O1804" s="98"/>
      <c r="P1804" s="98"/>
      <c r="Q1804" s="98"/>
      <c r="R1804" s="111"/>
      <c r="S1804" s="98"/>
      <c r="T1804" s="111"/>
      <c r="U1804" s="98"/>
      <c r="V1804" s="111"/>
      <c r="W1804" s="98"/>
      <c r="X1804" s="98"/>
      <c r="Y1804" s="115"/>
      <c r="Z1804" s="96"/>
      <c r="AA1804" s="111"/>
      <c r="AB1804" s="111"/>
      <c r="AC1804" s="111"/>
      <c r="AD1804" s="111"/>
      <c r="AE1804" s="111"/>
      <c r="AF1804" s="111"/>
      <c r="AG1804" s="111"/>
      <c r="AH1804" s="111"/>
      <c r="AI1804" s="111"/>
      <c r="AJ1804" s="111"/>
      <c r="AK1804" s="111"/>
      <c r="AL1804" s="96"/>
      <c r="AM1804" s="85" t="str">
        <f t="shared" ref="AM1804:AM1867" si="56">IF(AN1804&lt;&gt;"","Erreur","")</f>
        <v/>
      </c>
      <c r="AN1804" s="79" t="str">
        <f t="shared" si="55"/>
        <v/>
      </c>
    </row>
    <row r="1805" spans="2:40" ht="21" customHeight="1" x14ac:dyDescent="0.2">
      <c r="B1805" s="104"/>
      <c r="C1805" s="104"/>
      <c r="D1805" s="104"/>
      <c r="E1805" s="219"/>
      <c r="F1805" s="115"/>
      <c r="G1805" s="96"/>
      <c r="H1805" s="96"/>
      <c r="I1805" s="96"/>
      <c r="J1805" s="96"/>
      <c r="K1805" s="97"/>
      <c r="L1805" s="97"/>
      <c r="M1805" s="104"/>
      <c r="N1805" s="96"/>
      <c r="O1805" s="98"/>
      <c r="P1805" s="98"/>
      <c r="Q1805" s="98"/>
      <c r="R1805" s="111"/>
      <c r="S1805" s="98"/>
      <c r="T1805" s="111"/>
      <c r="U1805" s="98"/>
      <c r="V1805" s="111"/>
      <c r="W1805" s="98"/>
      <c r="X1805" s="98"/>
      <c r="Y1805" s="115"/>
      <c r="Z1805" s="96"/>
      <c r="AA1805" s="111"/>
      <c r="AB1805" s="111"/>
      <c r="AC1805" s="111"/>
      <c r="AD1805" s="111"/>
      <c r="AE1805" s="111"/>
      <c r="AF1805" s="111"/>
      <c r="AG1805" s="111"/>
      <c r="AH1805" s="111"/>
      <c r="AI1805" s="111"/>
      <c r="AJ1805" s="111"/>
      <c r="AK1805" s="111"/>
      <c r="AL1805" s="96"/>
      <c r="AM1805" s="85" t="str">
        <f t="shared" si="56"/>
        <v/>
      </c>
      <c r="AN1805" s="79" t="str">
        <f t="shared" ref="AN1805:AN1868" si="57">IF(AND(B1805&lt;&gt;"",B1804=""),"La ligne précédente ne doit pas être vide",IF(AND(B1805&lt;&gt;"",OR(C1805="",D1805="",E1805="",F1805="",G1805="",H1805="",J1805="",N1805="")),"Veuillez compléter les informations d'identification du programme de cession en réassurance.",IF(AND(B1805="",OR(C1805&lt;&gt;"",D1805&lt;&gt;"",E1805&lt;&gt;"",F1805&lt;&gt;"",G1805&lt;&gt;"",H1805&lt;&gt;"",J1805&lt;&gt;"",N1805&lt;&gt;"")),"Veuillez compléter les informations d'identification du programme de cession en réassurance en colonne C0010.",IF(AND(B1805&lt;&gt;"",AL1805=""),"Veuillez sélectionner NA dans la liste de la colonne C0370 si vous n'avez rien à déclarer.",""))))</f>
        <v/>
      </c>
    </row>
    <row r="1806" spans="2:40" ht="21" customHeight="1" x14ac:dyDescent="0.2">
      <c r="B1806" s="104"/>
      <c r="C1806" s="104"/>
      <c r="D1806" s="104"/>
      <c r="E1806" s="219"/>
      <c r="F1806" s="115"/>
      <c r="G1806" s="96"/>
      <c r="H1806" s="96"/>
      <c r="I1806" s="96"/>
      <c r="J1806" s="96"/>
      <c r="K1806" s="97"/>
      <c r="L1806" s="97"/>
      <c r="M1806" s="104"/>
      <c r="N1806" s="96"/>
      <c r="O1806" s="98"/>
      <c r="P1806" s="98"/>
      <c r="Q1806" s="98"/>
      <c r="R1806" s="111"/>
      <c r="S1806" s="98"/>
      <c r="T1806" s="111"/>
      <c r="U1806" s="98"/>
      <c r="V1806" s="111"/>
      <c r="W1806" s="98"/>
      <c r="X1806" s="98"/>
      <c r="Y1806" s="115"/>
      <c r="Z1806" s="96"/>
      <c r="AA1806" s="111"/>
      <c r="AB1806" s="111"/>
      <c r="AC1806" s="111"/>
      <c r="AD1806" s="111"/>
      <c r="AE1806" s="111"/>
      <c r="AF1806" s="111"/>
      <c r="AG1806" s="111"/>
      <c r="AH1806" s="111"/>
      <c r="AI1806" s="111"/>
      <c r="AJ1806" s="111"/>
      <c r="AK1806" s="111"/>
      <c r="AL1806" s="96"/>
      <c r="AM1806" s="85" t="str">
        <f t="shared" si="56"/>
        <v/>
      </c>
      <c r="AN1806" s="79" t="str">
        <f t="shared" si="57"/>
        <v/>
      </c>
    </row>
    <row r="1807" spans="2:40" ht="21" customHeight="1" x14ac:dyDescent="0.2">
      <c r="B1807" s="104"/>
      <c r="C1807" s="104"/>
      <c r="D1807" s="104"/>
      <c r="E1807" s="219"/>
      <c r="F1807" s="115"/>
      <c r="G1807" s="96"/>
      <c r="H1807" s="96"/>
      <c r="I1807" s="96"/>
      <c r="J1807" s="96"/>
      <c r="K1807" s="97"/>
      <c r="L1807" s="97"/>
      <c r="M1807" s="104"/>
      <c r="N1807" s="96"/>
      <c r="O1807" s="98"/>
      <c r="P1807" s="98"/>
      <c r="Q1807" s="98"/>
      <c r="R1807" s="111"/>
      <c r="S1807" s="98"/>
      <c r="T1807" s="111"/>
      <c r="U1807" s="98"/>
      <c r="V1807" s="111"/>
      <c r="W1807" s="98"/>
      <c r="X1807" s="98"/>
      <c r="Y1807" s="115"/>
      <c r="Z1807" s="96"/>
      <c r="AA1807" s="111"/>
      <c r="AB1807" s="111"/>
      <c r="AC1807" s="111"/>
      <c r="AD1807" s="111"/>
      <c r="AE1807" s="111"/>
      <c r="AF1807" s="111"/>
      <c r="AG1807" s="111"/>
      <c r="AH1807" s="111"/>
      <c r="AI1807" s="111"/>
      <c r="AJ1807" s="111"/>
      <c r="AK1807" s="111"/>
      <c r="AL1807" s="96"/>
      <c r="AM1807" s="85" t="str">
        <f t="shared" si="56"/>
        <v/>
      </c>
      <c r="AN1807" s="79" t="str">
        <f t="shared" si="57"/>
        <v/>
      </c>
    </row>
    <row r="1808" spans="2:40" ht="21" customHeight="1" x14ac:dyDescent="0.2">
      <c r="B1808" s="104"/>
      <c r="C1808" s="104"/>
      <c r="D1808" s="104"/>
      <c r="E1808" s="219"/>
      <c r="F1808" s="115"/>
      <c r="G1808" s="96"/>
      <c r="H1808" s="96"/>
      <c r="I1808" s="96"/>
      <c r="J1808" s="96"/>
      <c r="K1808" s="97"/>
      <c r="L1808" s="97"/>
      <c r="M1808" s="104"/>
      <c r="N1808" s="96"/>
      <c r="O1808" s="98"/>
      <c r="P1808" s="98"/>
      <c r="Q1808" s="98"/>
      <c r="R1808" s="111"/>
      <c r="S1808" s="98"/>
      <c r="T1808" s="111"/>
      <c r="U1808" s="98"/>
      <c r="V1808" s="111"/>
      <c r="W1808" s="98"/>
      <c r="X1808" s="98"/>
      <c r="Y1808" s="115"/>
      <c r="Z1808" s="96"/>
      <c r="AA1808" s="111"/>
      <c r="AB1808" s="111"/>
      <c r="AC1808" s="111"/>
      <c r="AD1808" s="111"/>
      <c r="AE1808" s="111"/>
      <c r="AF1808" s="111"/>
      <c r="AG1808" s="111"/>
      <c r="AH1808" s="111"/>
      <c r="AI1808" s="111"/>
      <c r="AJ1808" s="111"/>
      <c r="AK1808" s="111"/>
      <c r="AL1808" s="96"/>
      <c r="AM1808" s="85" t="str">
        <f t="shared" si="56"/>
        <v/>
      </c>
      <c r="AN1808" s="79" t="str">
        <f t="shared" si="57"/>
        <v/>
      </c>
    </row>
    <row r="1809" spans="2:40" ht="21" customHeight="1" x14ac:dyDescent="0.2">
      <c r="B1809" s="104"/>
      <c r="C1809" s="104"/>
      <c r="D1809" s="104"/>
      <c r="E1809" s="219"/>
      <c r="F1809" s="115"/>
      <c r="G1809" s="96"/>
      <c r="H1809" s="96"/>
      <c r="I1809" s="96"/>
      <c r="J1809" s="96"/>
      <c r="K1809" s="97"/>
      <c r="L1809" s="97"/>
      <c r="M1809" s="104"/>
      <c r="N1809" s="96"/>
      <c r="O1809" s="98"/>
      <c r="P1809" s="98"/>
      <c r="Q1809" s="98"/>
      <c r="R1809" s="111"/>
      <c r="S1809" s="98"/>
      <c r="T1809" s="111"/>
      <c r="U1809" s="98"/>
      <c r="V1809" s="111"/>
      <c r="W1809" s="98"/>
      <c r="X1809" s="98"/>
      <c r="Y1809" s="115"/>
      <c r="Z1809" s="96"/>
      <c r="AA1809" s="111"/>
      <c r="AB1809" s="111"/>
      <c r="AC1809" s="111"/>
      <c r="AD1809" s="111"/>
      <c r="AE1809" s="111"/>
      <c r="AF1809" s="111"/>
      <c r="AG1809" s="111"/>
      <c r="AH1809" s="111"/>
      <c r="AI1809" s="111"/>
      <c r="AJ1809" s="111"/>
      <c r="AK1809" s="111"/>
      <c r="AL1809" s="96"/>
      <c r="AM1809" s="85" t="str">
        <f t="shared" si="56"/>
        <v/>
      </c>
      <c r="AN1809" s="79" t="str">
        <f t="shared" si="57"/>
        <v/>
      </c>
    </row>
    <row r="1810" spans="2:40" ht="21" customHeight="1" x14ac:dyDescent="0.2">
      <c r="B1810" s="104"/>
      <c r="C1810" s="104"/>
      <c r="D1810" s="104"/>
      <c r="E1810" s="219"/>
      <c r="F1810" s="115"/>
      <c r="G1810" s="96"/>
      <c r="H1810" s="96"/>
      <c r="I1810" s="96"/>
      <c r="J1810" s="96"/>
      <c r="K1810" s="97"/>
      <c r="L1810" s="97"/>
      <c r="M1810" s="104"/>
      <c r="N1810" s="96"/>
      <c r="O1810" s="98"/>
      <c r="P1810" s="98"/>
      <c r="Q1810" s="98"/>
      <c r="R1810" s="111"/>
      <c r="S1810" s="98"/>
      <c r="T1810" s="111"/>
      <c r="U1810" s="98"/>
      <c r="V1810" s="111"/>
      <c r="W1810" s="98"/>
      <c r="X1810" s="98"/>
      <c r="Y1810" s="115"/>
      <c r="Z1810" s="96"/>
      <c r="AA1810" s="111"/>
      <c r="AB1810" s="111"/>
      <c r="AC1810" s="111"/>
      <c r="AD1810" s="111"/>
      <c r="AE1810" s="111"/>
      <c r="AF1810" s="111"/>
      <c r="AG1810" s="111"/>
      <c r="AH1810" s="111"/>
      <c r="AI1810" s="111"/>
      <c r="AJ1810" s="111"/>
      <c r="AK1810" s="111"/>
      <c r="AL1810" s="96"/>
      <c r="AM1810" s="85" t="str">
        <f t="shared" si="56"/>
        <v/>
      </c>
      <c r="AN1810" s="79" t="str">
        <f t="shared" si="57"/>
        <v/>
      </c>
    </row>
    <row r="1811" spans="2:40" ht="21" customHeight="1" x14ac:dyDescent="0.2">
      <c r="B1811" s="104"/>
      <c r="C1811" s="104"/>
      <c r="D1811" s="104"/>
      <c r="E1811" s="219"/>
      <c r="F1811" s="115"/>
      <c r="G1811" s="96"/>
      <c r="H1811" s="96"/>
      <c r="I1811" s="96"/>
      <c r="J1811" s="96"/>
      <c r="K1811" s="97"/>
      <c r="L1811" s="97"/>
      <c r="M1811" s="104"/>
      <c r="N1811" s="96"/>
      <c r="O1811" s="98"/>
      <c r="P1811" s="98"/>
      <c r="Q1811" s="98"/>
      <c r="R1811" s="111"/>
      <c r="S1811" s="98"/>
      <c r="T1811" s="111"/>
      <c r="U1811" s="98"/>
      <c r="V1811" s="111"/>
      <c r="W1811" s="98"/>
      <c r="X1811" s="98"/>
      <c r="Y1811" s="115"/>
      <c r="Z1811" s="96"/>
      <c r="AA1811" s="111"/>
      <c r="AB1811" s="111"/>
      <c r="AC1811" s="111"/>
      <c r="AD1811" s="111"/>
      <c r="AE1811" s="111"/>
      <c r="AF1811" s="111"/>
      <c r="AG1811" s="111"/>
      <c r="AH1811" s="111"/>
      <c r="AI1811" s="111"/>
      <c r="AJ1811" s="111"/>
      <c r="AK1811" s="111"/>
      <c r="AL1811" s="96"/>
      <c r="AM1811" s="85" t="str">
        <f t="shared" si="56"/>
        <v/>
      </c>
      <c r="AN1811" s="79" t="str">
        <f t="shared" si="57"/>
        <v/>
      </c>
    </row>
    <row r="1812" spans="2:40" ht="21" customHeight="1" x14ac:dyDescent="0.2">
      <c r="B1812" s="104"/>
      <c r="C1812" s="104"/>
      <c r="D1812" s="104"/>
      <c r="E1812" s="219"/>
      <c r="F1812" s="115"/>
      <c r="G1812" s="96"/>
      <c r="H1812" s="96"/>
      <c r="I1812" s="96"/>
      <c r="J1812" s="96"/>
      <c r="K1812" s="97"/>
      <c r="L1812" s="97"/>
      <c r="M1812" s="104"/>
      <c r="N1812" s="96"/>
      <c r="O1812" s="98"/>
      <c r="P1812" s="98"/>
      <c r="Q1812" s="98"/>
      <c r="R1812" s="111"/>
      <c r="S1812" s="98"/>
      <c r="T1812" s="111"/>
      <c r="U1812" s="98"/>
      <c r="V1812" s="111"/>
      <c r="W1812" s="98"/>
      <c r="X1812" s="98"/>
      <c r="Y1812" s="115"/>
      <c r="Z1812" s="96"/>
      <c r="AA1812" s="111"/>
      <c r="AB1812" s="111"/>
      <c r="AC1812" s="111"/>
      <c r="AD1812" s="111"/>
      <c r="AE1812" s="111"/>
      <c r="AF1812" s="111"/>
      <c r="AG1812" s="111"/>
      <c r="AH1812" s="111"/>
      <c r="AI1812" s="111"/>
      <c r="AJ1812" s="111"/>
      <c r="AK1812" s="111"/>
      <c r="AL1812" s="96"/>
      <c r="AM1812" s="85" t="str">
        <f t="shared" si="56"/>
        <v/>
      </c>
      <c r="AN1812" s="79" t="str">
        <f t="shared" si="57"/>
        <v/>
      </c>
    </row>
    <row r="1813" spans="2:40" ht="21" customHeight="1" x14ac:dyDescent="0.2">
      <c r="B1813" s="104"/>
      <c r="C1813" s="104"/>
      <c r="D1813" s="104"/>
      <c r="E1813" s="219"/>
      <c r="F1813" s="115"/>
      <c r="G1813" s="96"/>
      <c r="H1813" s="96"/>
      <c r="I1813" s="96"/>
      <c r="J1813" s="96"/>
      <c r="K1813" s="97"/>
      <c r="L1813" s="97"/>
      <c r="M1813" s="104"/>
      <c r="N1813" s="96"/>
      <c r="O1813" s="98"/>
      <c r="P1813" s="98"/>
      <c r="Q1813" s="98"/>
      <c r="R1813" s="111"/>
      <c r="S1813" s="98"/>
      <c r="T1813" s="111"/>
      <c r="U1813" s="98"/>
      <c r="V1813" s="111"/>
      <c r="W1813" s="98"/>
      <c r="X1813" s="98"/>
      <c r="Y1813" s="115"/>
      <c r="Z1813" s="96"/>
      <c r="AA1813" s="111"/>
      <c r="AB1813" s="111"/>
      <c r="AC1813" s="111"/>
      <c r="AD1813" s="111"/>
      <c r="AE1813" s="111"/>
      <c r="AF1813" s="111"/>
      <c r="AG1813" s="111"/>
      <c r="AH1813" s="111"/>
      <c r="AI1813" s="111"/>
      <c r="AJ1813" s="111"/>
      <c r="AK1813" s="111"/>
      <c r="AL1813" s="96"/>
      <c r="AM1813" s="85" t="str">
        <f t="shared" si="56"/>
        <v/>
      </c>
      <c r="AN1813" s="79" t="str">
        <f t="shared" si="57"/>
        <v/>
      </c>
    </row>
    <row r="1814" spans="2:40" ht="21" customHeight="1" x14ac:dyDescent="0.2">
      <c r="B1814" s="104"/>
      <c r="C1814" s="104"/>
      <c r="D1814" s="104"/>
      <c r="E1814" s="219"/>
      <c r="F1814" s="115"/>
      <c r="G1814" s="96"/>
      <c r="H1814" s="96"/>
      <c r="I1814" s="96"/>
      <c r="J1814" s="96"/>
      <c r="K1814" s="97"/>
      <c r="L1814" s="97"/>
      <c r="M1814" s="104"/>
      <c r="N1814" s="96"/>
      <c r="O1814" s="98"/>
      <c r="P1814" s="98"/>
      <c r="Q1814" s="98"/>
      <c r="R1814" s="111"/>
      <c r="S1814" s="98"/>
      <c r="T1814" s="111"/>
      <c r="U1814" s="98"/>
      <c r="V1814" s="111"/>
      <c r="W1814" s="98"/>
      <c r="X1814" s="98"/>
      <c r="Y1814" s="115"/>
      <c r="Z1814" s="96"/>
      <c r="AA1814" s="111"/>
      <c r="AB1814" s="111"/>
      <c r="AC1814" s="111"/>
      <c r="AD1814" s="111"/>
      <c r="AE1814" s="111"/>
      <c r="AF1814" s="111"/>
      <c r="AG1814" s="111"/>
      <c r="AH1814" s="111"/>
      <c r="AI1814" s="111"/>
      <c r="AJ1814" s="111"/>
      <c r="AK1814" s="111"/>
      <c r="AL1814" s="96"/>
      <c r="AM1814" s="85" t="str">
        <f t="shared" si="56"/>
        <v/>
      </c>
      <c r="AN1814" s="79" t="str">
        <f t="shared" si="57"/>
        <v/>
      </c>
    </row>
    <row r="1815" spans="2:40" ht="21" customHeight="1" x14ac:dyDescent="0.2">
      <c r="B1815" s="104"/>
      <c r="C1815" s="104"/>
      <c r="D1815" s="104"/>
      <c r="E1815" s="219"/>
      <c r="F1815" s="115"/>
      <c r="G1815" s="96"/>
      <c r="H1815" s="96"/>
      <c r="I1815" s="96"/>
      <c r="J1815" s="96"/>
      <c r="K1815" s="97"/>
      <c r="L1815" s="97"/>
      <c r="M1815" s="104"/>
      <c r="N1815" s="96"/>
      <c r="O1815" s="98"/>
      <c r="P1815" s="98"/>
      <c r="Q1815" s="98"/>
      <c r="R1815" s="111"/>
      <c r="S1815" s="98"/>
      <c r="T1815" s="111"/>
      <c r="U1815" s="98"/>
      <c r="V1815" s="111"/>
      <c r="W1815" s="98"/>
      <c r="X1815" s="98"/>
      <c r="Y1815" s="115"/>
      <c r="Z1815" s="96"/>
      <c r="AA1815" s="111"/>
      <c r="AB1815" s="111"/>
      <c r="AC1815" s="111"/>
      <c r="AD1815" s="111"/>
      <c r="AE1815" s="111"/>
      <c r="AF1815" s="111"/>
      <c r="AG1815" s="111"/>
      <c r="AH1815" s="111"/>
      <c r="AI1815" s="111"/>
      <c r="AJ1815" s="111"/>
      <c r="AK1815" s="111"/>
      <c r="AL1815" s="96"/>
      <c r="AM1815" s="85" t="str">
        <f t="shared" si="56"/>
        <v/>
      </c>
      <c r="AN1815" s="79" t="str">
        <f t="shared" si="57"/>
        <v/>
      </c>
    </row>
    <row r="1816" spans="2:40" ht="21" customHeight="1" x14ac:dyDescent="0.2">
      <c r="B1816" s="104"/>
      <c r="C1816" s="104"/>
      <c r="D1816" s="104"/>
      <c r="E1816" s="219"/>
      <c r="F1816" s="115"/>
      <c r="G1816" s="96"/>
      <c r="H1816" s="96"/>
      <c r="I1816" s="96"/>
      <c r="J1816" s="96"/>
      <c r="K1816" s="97"/>
      <c r="L1816" s="97"/>
      <c r="M1816" s="104"/>
      <c r="N1816" s="96"/>
      <c r="O1816" s="98"/>
      <c r="P1816" s="98"/>
      <c r="Q1816" s="98"/>
      <c r="R1816" s="111"/>
      <c r="S1816" s="98"/>
      <c r="T1816" s="111"/>
      <c r="U1816" s="98"/>
      <c r="V1816" s="111"/>
      <c r="W1816" s="98"/>
      <c r="X1816" s="98"/>
      <c r="Y1816" s="115"/>
      <c r="Z1816" s="96"/>
      <c r="AA1816" s="111"/>
      <c r="AB1816" s="111"/>
      <c r="AC1816" s="111"/>
      <c r="AD1816" s="111"/>
      <c r="AE1816" s="111"/>
      <c r="AF1816" s="111"/>
      <c r="AG1816" s="111"/>
      <c r="AH1816" s="111"/>
      <c r="AI1816" s="111"/>
      <c r="AJ1816" s="111"/>
      <c r="AK1816" s="111"/>
      <c r="AL1816" s="96"/>
      <c r="AM1816" s="85" t="str">
        <f t="shared" si="56"/>
        <v/>
      </c>
      <c r="AN1816" s="79" t="str">
        <f t="shared" si="57"/>
        <v/>
      </c>
    </row>
    <row r="1817" spans="2:40" ht="21" customHeight="1" x14ac:dyDescent="0.2">
      <c r="B1817" s="104"/>
      <c r="C1817" s="104"/>
      <c r="D1817" s="104"/>
      <c r="E1817" s="219"/>
      <c r="F1817" s="115"/>
      <c r="G1817" s="96"/>
      <c r="H1817" s="96"/>
      <c r="I1817" s="96"/>
      <c r="J1817" s="96"/>
      <c r="K1817" s="97"/>
      <c r="L1817" s="97"/>
      <c r="M1817" s="104"/>
      <c r="N1817" s="96"/>
      <c r="O1817" s="98"/>
      <c r="P1817" s="98"/>
      <c r="Q1817" s="98"/>
      <c r="R1817" s="111"/>
      <c r="S1817" s="98"/>
      <c r="T1817" s="111"/>
      <c r="U1817" s="98"/>
      <c r="V1817" s="111"/>
      <c r="W1817" s="98"/>
      <c r="X1817" s="98"/>
      <c r="Y1817" s="115"/>
      <c r="Z1817" s="96"/>
      <c r="AA1817" s="111"/>
      <c r="AB1817" s="111"/>
      <c r="AC1817" s="111"/>
      <c r="AD1817" s="111"/>
      <c r="AE1817" s="111"/>
      <c r="AF1817" s="111"/>
      <c r="AG1817" s="111"/>
      <c r="AH1817" s="111"/>
      <c r="AI1817" s="111"/>
      <c r="AJ1817" s="111"/>
      <c r="AK1817" s="111"/>
      <c r="AL1817" s="96"/>
      <c r="AM1817" s="85" t="str">
        <f t="shared" si="56"/>
        <v/>
      </c>
      <c r="AN1817" s="79" t="str">
        <f t="shared" si="57"/>
        <v/>
      </c>
    </row>
    <row r="1818" spans="2:40" ht="21" customHeight="1" x14ac:dyDescent="0.2">
      <c r="B1818" s="104"/>
      <c r="C1818" s="104"/>
      <c r="D1818" s="104"/>
      <c r="E1818" s="219"/>
      <c r="F1818" s="115"/>
      <c r="G1818" s="96"/>
      <c r="H1818" s="96"/>
      <c r="I1818" s="96"/>
      <c r="J1818" s="96"/>
      <c r="K1818" s="97"/>
      <c r="L1818" s="97"/>
      <c r="M1818" s="104"/>
      <c r="N1818" s="96"/>
      <c r="O1818" s="98"/>
      <c r="P1818" s="98"/>
      <c r="Q1818" s="98"/>
      <c r="R1818" s="111"/>
      <c r="S1818" s="98"/>
      <c r="T1818" s="111"/>
      <c r="U1818" s="98"/>
      <c r="V1818" s="111"/>
      <c r="W1818" s="98"/>
      <c r="X1818" s="98"/>
      <c r="Y1818" s="115"/>
      <c r="Z1818" s="96"/>
      <c r="AA1818" s="111"/>
      <c r="AB1818" s="111"/>
      <c r="AC1818" s="111"/>
      <c r="AD1818" s="111"/>
      <c r="AE1818" s="111"/>
      <c r="AF1818" s="111"/>
      <c r="AG1818" s="111"/>
      <c r="AH1818" s="111"/>
      <c r="AI1818" s="111"/>
      <c r="AJ1818" s="111"/>
      <c r="AK1818" s="111"/>
      <c r="AL1818" s="96"/>
      <c r="AM1818" s="85" t="str">
        <f t="shared" si="56"/>
        <v/>
      </c>
      <c r="AN1818" s="79" t="str">
        <f t="shared" si="57"/>
        <v/>
      </c>
    </row>
    <row r="1819" spans="2:40" ht="21" customHeight="1" x14ac:dyDescent="0.2">
      <c r="B1819" s="104"/>
      <c r="C1819" s="104"/>
      <c r="D1819" s="104"/>
      <c r="E1819" s="219"/>
      <c r="F1819" s="115"/>
      <c r="G1819" s="96"/>
      <c r="H1819" s="96"/>
      <c r="I1819" s="96"/>
      <c r="J1819" s="96"/>
      <c r="K1819" s="97"/>
      <c r="L1819" s="97"/>
      <c r="M1819" s="104"/>
      <c r="N1819" s="96"/>
      <c r="O1819" s="98"/>
      <c r="P1819" s="98"/>
      <c r="Q1819" s="98"/>
      <c r="R1819" s="111"/>
      <c r="S1819" s="98"/>
      <c r="T1819" s="111"/>
      <c r="U1819" s="98"/>
      <c r="V1819" s="111"/>
      <c r="W1819" s="98"/>
      <c r="X1819" s="98"/>
      <c r="Y1819" s="115"/>
      <c r="Z1819" s="96"/>
      <c r="AA1819" s="111"/>
      <c r="AB1819" s="111"/>
      <c r="AC1819" s="111"/>
      <c r="AD1819" s="111"/>
      <c r="AE1819" s="111"/>
      <c r="AF1819" s="111"/>
      <c r="AG1819" s="111"/>
      <c r="AH1819" s="111"/>
      <c r="AI1819" s="111"/>
      <c r="AJ1819" s="111"/>
      <c r="AK1819" s="111"/>
      <c r="AL1819" s="96"/>
      <c r="AM1819" s="85" t="str">
        <f t="shared" si="56"/>
        <v/>
      </c>
      <c r="AN1819" s="79" t="str">
        <f t="shared" si="57"/>
        <v/>
      </c>
    </row>
    <row r="1820" spans="2:40" ht="21" customHeight="1" x14ac:dyDescent="0.2">
      <c r="B1820" s="104"/>
      <c r="C1820" s="104"/>
      <c r="D1820" s="104"/>
      <c r="E1820" s="219"/>
      <c r="F1820" s="115"/>
      <c r="G1820" s="96"/>
      <c r="H1820" s="96"/>
      <c r="I1820" s="96"/>
      <c r="J1820" s="96"/>
      <c r="K1820" s="97"/>
      <c r="L1820" s="97"/>
      <c r="M1820" s="104"/>
      <c r="N1820" s="96"/>
      <c r="O1820" s="98"/>
      <c r="P1820" s="98"/>
      <c r="Q1820" s="98"/>
      <c r="R1820" s="111"/>
      <c r="S1820" s="98"/>
      <c r="T1820" s="111"/>
      <c r="U1820" s="98"/>
      <c r="V1820" s="111"/>
      <c r="W1820" s="98"/>
      <c r="X1820" s="98"/>
      <c r="Y1820" s="115"/>
      <c r="Z1820" s="96"/>
      <c r="AA1820" s="111"/>
      <c r="AB1820" s="111"/>
      <c r="AC1820" s="111"/>
      <c r="AD1820" s="111"/>
      <c r="AE1820" s="111"/>
      <c r="AF1820" s="111"/>
      <c r="AG1820" s="111"/>
      <c r="AH1820" s="111"/>
      <c r="AI1820" s="111"/>
      <c r="AJ1820" s="111"/>
      <c r="AK1820" s="111"/>
      <c r="AL1820" s="96"/>
      <c r="AM1820" s="85" t="str">
        <f t="shared" si="56"/>
        <v/>
      </c>
      <c r="AN1820" s="79" t="str">
        <f t="shared" si="57"/>
        <v/>
      </c>
    </row>
    <row r="1821" spans="2:40" ht="21" customHeight="1" x14ac:dyDescent="0.2">
      <c r="B1821" s="104"/>
      <c r="C1821" s="104"/>
      <c r="D1821" s="104"/>
      <c r="E1821" s="219"/>
      <c r="F1821" s="115"/>
      <c r="G1821" s="96"/>
      <c r="H1821" s="96"/>
      <c r="I1821" s="96"/>
      <c r="J1821" s="96"/>
      <c r="K1821" s="97"/>
      <c r="L1821" s="97"/>
      <c r="M1821" s="104"/>
      <c r="N1821" s="96"/>
      <c r="O1821" s="98"/>
      <c r="P1821" s="98"/>
      <c r="Q1821" s="98"/>
      <c r="R1821" s="111"/>
      <c r="S1821" s="98"/>
      <c r="T1821" s="111"/>
      <c r="U1821" s="98"/>
      <c r="V1821" s="111"/>
      <c r="W1821" s="98"/>
      <c r="X1821" s="98"/>
      <c r="Y1821" s="115"/>
      <c r="Z1821" s="96"/>
      <c r="AA1821" s="111"/>
      <c r="AB1821" s="111"/>
      <c r="AC1821" s="111"/>
      <c r="AD1821" s="111"/>
      <c r="AE1821" s="111"/>
      <c r="AF1821" s="111"/>
      <c r="AG1821" s="111"/>
      <c r="AH1821" s="111"/>
      <c r="AI1821" s="111"/>
      <c r="AJ1821" s="111"/>
      <c r="AK1821" s="111"/>
      <c r="AL1821" s="96"/>
      <c r="AM1821" s="85" t="str">
        <f t="shared" si="56"/>
        <v/>
      </c>
      <c r="AN1821" s="79" t="str">
        <f t="shared" si="57"/>
        <v/>
      </c>
    </row>
    <row r="1822" spans="2:40" ht="21" customHeight="1" x14ac:dyDescent="0.2">
      <c r="B1822" s="104"/>
      <c r="C1822" s="104"/>
      <c r="D1822" s="104"/>
      <c r="E1822" s="219"/>
      <c r="F1822" s="115"/>
      <c r="G1822" s="96"/>
      <c r="H1822" s="96"/>
      <c r="I1822" s="96"/>
      <c r="J1822" s="96"/>
      <c r="K1822" s="97"/>
      <c r="L1822" s="97"/>
      <c r="M1822" s="104"/>
      <c r="N1822" s="96"/>
      <c r="O1822" s="98"/>
      <c r="P1822" s="98"/>
      <c r="Q1822" s="98"/>
      <c r="R1822" s="111"/>
      <c r="S1822" s="98"/>
      <c r="T1822" s="111"/>
      <c r="U1822" s="98"/>
      <c r="V1822" s="111"/>
      <c r="W1822" s="98"/>
      <c r="X1822" s="98"/>
      <c r="Y1822" s="115"/>
      <c r="Z1822" s="96"/>
      <c r="AA1822" s="111"/>
      <c r="AB1822" s="111"/>
      <c r="AC1822" s="111"/>
      <c r="AD1822" s="111"/>
      <c r="AE1822" s="111"/>
      <c r="AF1822" s="111"/>
      <c r="AG1822" s="111"/>
      <c r="AH1822" s="111"/>
      <c r="AI1822" s="111"/>
      <c r="AJ1822" s="111"/>
      <c r="AK1822" s="111"/>
      <c r="AL1822" s="96"/>
      <c r="AM1822" s="85" t="str">
        <f t="shared" si="56"/>
        <v/>
      </c>
      <c r="AN1822" s="79" t="str">
        <f t="shared" si="57"/>
        <v/>
      </c>
    </row>
    <row r="1823" spans="2:40" ht="21" customHeight="1" x14ac:dyDescent="0.2">
      <c r="B1823" s="104"/>
      <c r="C1823" s="104"/>
      <c r="D1823" s="104"/>
      <c r="E1823" s="219"/>
      <c r="F1823" s="115"/>
      <c r="G1823" s="96"/>
      <c r="H1823" s="96"/>
      <c r="I1823" s="96"/>
      <c r="J1823" s="96"/>
      <c r="K1823" s="97"/>
      <c r="L1823" s="97"/>
      <c r="M1823" s="104"/>
      <c r="N1823" s="96"/>
      <c r="O1823" s="98"/>
      <c r="P1823" s="98"/>
      <c r="Q1823" s="98"/>
      <c r="R1823" s="111"/>
      <c r="S1823" s="98"/>
      <c r="T1823" s="111"/>
      <c r="U1823" s="98"/>
      <c r="V1823" s="111"/>
      <c r="W1823" s="98"/>
      <c r="X1823" s="98"/>
      <c r="Y1823" s="115"/>
      <c r="Z1823" s="96"/>
      <c r="AA1823" s="111"/>
      <c r="AB1823" s="111"/>
      <c r="AC1823" s="111"/>
      <c r="AD1823" s="111"/>
      <c r="AE1823" s="111"/>
      <c r="AF1823" s="111"/>
      <c r="AG1823" s="111"/>
      <c r="AH1823" s="111"/>
      <c r="AI1823" s="111"/>
      <c r="AJ1823" s="111"/>
      <c r="AK1823" s="111"/>
      <c r="AL1823" s="96"/>
      <c r="AM1823" s="85" t="str">
        <f t="shared" si="56"/>
        <v/>
      </c>
      <c r="AN1823" s="79" t="str">
        <f t="shared" si="57"/>
        <v/>
      </c>
    </row>
    <row r="1824" spans="2:40" ht="21" customHeight="1" x14ac:dyDescent="0.2">
      <c r="B1824" s="104"/>
      <c r="C1824" s="104"/>
      <c r="D1824" s="104"/>
      <c r="E1824" s="219"/>
      <c r="F1824" s="115"/>
      <c r="G1824" s="96"/>
      <c r="H1824" s="96"/>
      <c r="I1824" s="96"/>
      <c r="J1824" s="96"/>
      <c r="K1824" s="97"/>
      <c r="L1824" s="97"/>
      <c r="M1824" s="104"/>
      <c r="N1824" s="96"/>
      <c r="O1824" s="98"/>
      <c r="P1824" s="98"/>
      <c r="Q1824" s="98"/>
      <c r="R1824" s="111"/>
      <c r="S1824" s="98"/>
      <c r="T1824" s="111"/>
      <c r="U1824" s="98"/>
      <c r="V1824" s="111"/>
      <c r="W1824" s="98"/>
      <c r="X1824" s="98"/>
      <c r="Y1824" s="115"/>
      <c r="Z1824" s="96"/>
      <c r="AA1824" s="111"/>
      <c r="AB1824" s="111"/>
      <c r="AC1824" s="111"/>
      <c r="AD1824" s="111"/>
      <c r="AE1824" s="111"/>
      <c r="AF1824" s="111"/>
      <c r="AG1824" s="111"/>
      <c r="AH1824" s="111"/>
      <c r="AI1824" s="111"/>
      <c r="AJ1824" s="111"/>
      <c r="AK1824" s="111"/>
      <c r="AL1824" s="96"/>
      <c r="AM1824" s="85" t="str">
        <f t="shared" si="56"/>
        <v/>
      </c>
      <c r="AN1824" s="79" t="str">
        <f t="shared" si="57"/>
        <v/>
      </c>
    </row>
    <row r="1825" spans="2:40" ht="21" customHeight="1" x14ac:dyDescent="0.2">
      <c r="B1825" s="104"/>
      <c r="C1825" s="104"/>
      <c r="D1825" s="104"/>
      <c r="E1825" s="219"/>
      <c r="F1825" s="115"/>
      <c r="G1825" s="96"/>
      <c r="H1825" s="96"/>
      <c r="I1825" s="96"/>
      <c r="J1825" s="96"/>
      <c r="K1825" s="97"/>
      <c r="L1825" s="97"/>
      <c r="M1825" s="104"/>
      <c r="N1825" s="96"/>
      <c r="O1825" s="98"/>
      <c r="P1825" s="98"/>
      <c r="Q1825" s="98"/>
      <c r="R1825" s="111"/>
      <c r="S1825" s="98"/>
      <c r="T1825" s="111"/>
      <c r="U1825" s="98"/>
      <c r="V1825" s="111"/>
      <c r="W1825" s="98"/>
      <c r="X1825" s="98"/>
      <c r="Y1825" s="115"/>
      <c r="Z1825" s="96"/>
      <c r="AA1825" s="111"/>
      <c r="AB1825" s="111"/>
      <c r="AC1825" s="111"/>
      <c r="AD1825" s="111"/>
      <c r="AE1825" s="111"/>
      <c r="AF1825" s="111"/>
      <c r="AG1825" s="111"/>
      <c r="AH1825" s="111"/>
      <c r="AI1825" s="111"/>
      <c r="AJ1825" s="111"/>
      <c r="AK1825" s="111"/>
      <c r="AL1825" s="96"/>
      <c r="AM1825" s="85" t="str">
        <f t="shared" si="56"/>
        <v/>
      </c>
      <c r="AN1825" s="79" t="str">
        <f t="shared" si="57"/>
        <v/>
      </c>
    </row>
    <row r="1826" spans="2:40" ht="21" customHeight="1" x14ac:dyDescent="0.2">
      <c r="B1826" s="104"/>
      <c r="C1826" s="104"/>
      <c r="D1826" s="104"/>
      <c r="E1826" s="219"/>
      <c r="F1826" s="115"/>
      <c r="G1826" s="96"/>
      <c r="H1826" s="96"/>
      <c r="I1826" s="96"/>
      <c r="J1826" s="96"/>
      <c r="K1826" s="97"/>
      <c r="L1826" s="97"/>
      <c r="M1826" s="104"/>
      <c r="N1826" s="96"/>
      <c r="O1826" s="98"/>
      <c r="P1826" s="98"/>
      <c r="Q1826" s="98"/>
      <c r="R1826" s="111"/>
      <c r="S1826" s="98"/>
      <c r="T1826" s="111"/>
      <c r="U1826" s="98"/>
      <c r="V1826" s="111"/>
      <c r="W1826" s="98"/>
      <c r="X1826" s="98"/>
      <c r="Y1826" s="115"/>
      <c r="Z1826" s="96"/>
      <c r="AA1826" s="111"/>
      <c r="AB1826" s="111"/>
      <c r="AC1826" s="111"/>
      <c r="AD1826" s="111"/>
      <c r="AE1826" s="111"/>
      <c r="AF1826" s="111"/>
      <c r="AG1826" s="111"/>
      <c r="AH1826" s="111"/>
      <c r="AI1826" s="111"/>
      <c r="AJ1826" s="111"/>
      <c r="AK1826" s="111"/>
      <c r="AL1826" s="96"/>
      <c r="AM1826" s="85" t="str">
        <f t="shared" si="56"/>
        <v/>
      </c>
      <c r="AN1826" s="79" t="str">
        <f t="shared" si="57"/>
        <v/>
      </c>
    </row>
    <row r="1827" spans="2:40" ht="21" customHeight="1" x14ac:dyDescent="0.2">
      <c r="B1827" s="104"/>
      <c r="C1827" s="104"/>
      <c r="D1827" s="104"/>
      <c r="E1827" s="219"/>
      <c r="F1827" s="115"/>
      <c r="G1827" s="96"/>
      <c r="H1827" s="96"/>
      <c r="I1827" s="96"/>
      <c r="J1827" s="96"/>
      <c r="K1827" s="97"/>
      <c r="L1827" s="97"/>
      <c r="M1827" s="104"/>
      <c r="N1827" s="96"/>
      <c r="O1827" s="98"/>
      <c r="P1827" s="98"/>
      <c r="Q1827" s="98"/>
      <c r="R1827" s="111"/>
      <c r="S1827" s="98"/>
      <c r="T1827" s="111"/>
      <c r="U1827" s="98"/>
      <c r="V1827" s="111"/>
      <c r="W1827" s="98"/>
      <c r="X1827" s="98"/>
      <c r="Y1827" s="115"/>
      <c r="Z1827" s="96"/>
      <c r="AA1827" s="111"/>
      <c r="AB1827" s="111"/>
      <c r="AC1827" s="111"/>
      <c r="AD1827" s="111"/>
      <c r="AE1827" s="111"/>
      <c r="AF1827" s="111"/>
      <c r="AG1827" s="111"/>
      <c r="AH1827" s="111"/>
      <c r="AI1827" s="111"/>
      <c r="AJ1827" s="111"/>
      <c r="AK1827" s="111"/>
      <c r="AL1827" s="96"/>
      <c r="AM1827" s="85" t="str">
        <f t="shared" si="56"/>
        <v/>
      </c>
      <c r="AN1827" s="79" t="str">
        <f t="shared" si="57"/>
        <v/>
      </c>
    </row>
    <row r="1828" spans="2:40" ht="21" customHeight="1" x14ac:dyDescent="0.2">
      <c r="B1828" s="104"/>
      <c r="C1828" s="104"/>
      <c r="D1828" s="104"/>
      <c r="E1828" s="219"/>
      <c r="F1828" s="115"/>
      <c r="G1828" s="96"/>
      <c r="H1828" s="96"/>
      <c r="I1828" s="96"/>
      <c r="J1828" s="96"/>
      <c r="K1828" s="97"/>
      <c r="L1828" s="97"/>
      <c r="M1828" s="104"/>
      <c r="N1828" s="96"/>
      <c r="O1828" s="98"/>
      <c r="P1828" s="98"/>
      <c r="Q1828" s="98"/>
      <c r="R1828" s="111"/>
      <c r="S1828" s="98"/>
      <c r="T1828" s="111"/>
      <c r="U1828" s="98"/>
      <c r="V1828" s="111"/>
      <c r="W1828" s="98"/>
      <c r="X1828" s="98"/>
      <c r="Y1828" s="115"/>
      <c r="Z1828" s="96"/>
      <c r="AA1828" s="111"/>
      <c r="AB1828" s="111"/>
      <c r="AC1828" s="111"/>
      <c r="AD1828" s="111"/>
      <c r="AE1828" s="111"/>
      <c r="AF1828" s="111"/>
      <c r="AG1828" s="111"/>
      <c r="AH1828" s="111"/>
      <c r="AI1828" s="111"/>
      <c r="AJ1828" s="111"/>
      <c r="AK1828" s="111"/>
      <c r="AL1828" s="96"/>
      <c r="AM1828" s="85" t="str">
        <f t="shared" si="56"/>
        <v/>
      </c>
      <c r="AN1828" s="79" t="str">
        <f t="shared" si="57"/>
        <v/>
      </c>
    </row>
    <row r="1829" spans="2:40" ht="21" customHeight="1" x14ac:dyDescent="0.2">
      <c r="B1829" s="104"/>
      <c r="C1829" s="104"/>
      <c r="D1829" s="104"/>
      <c r="E1829" s="219"/>
      <c r="F1829" s="115"/>
      <c r="G1829" s="96"/>
      <c r="H1829" s="96"/>
      <c r="I1829" s="96"/>
      <c r="J1829" s="96"/>
      <c r="K1829" s="97"/>
      <c r="L1829" s="97"/>
      <c r="M1829" s="104"/>
      <c r="N1829" s="96"/>
      <c r="O1829" s="98"/>
      <c r="P1829" s="98"/>
      <c r="Q1829" s="98"/>
      <c r="R1829" s="111"/>
      <c r="S1829" s="98"/>
      <c r="T1829" s="111"/>
      <c r="U1829" s="98"/>
      <c r="V1829" s="111"/>
      <c r="W1829" s="98"/>
      <c r="X1829" s="98"/>
      <c r="Y1829" s="115"/>
      <c r="Z1829" s="96"/>
      <c r="AA1829" s="111"/>
      <c r="AB1829" s="111"/>
      <c r="AC1829" s="111"/>
      <c r="AD1829" s="111"/>
      <c r="AE1829" s="111"/>
      <c r="AF1829" s="111"/>
      <c r="AG1829" s="111"/>
      <c r="AH1829" s="111"/>
      <c r="AI1829" s="111"/>
      <c r="AJ1829" s="111"/>
      <c r="AK1829" s="111"/>
      <c r="AL1829" s="96"/>
      <c r="AM1829" s="85" t="str">
        <f t="shared" si="56"/>
        <v/>
      </c>
      <c r="AN1829" s="79" t="str">
        <f t="shared" si="57"/>
        <v/>
      </c>
    </row>
    <row r="1830" spans="2:40" ht="21" customHeight="1" x14ac:dyDescent="0.2">
      <c r="B1830" s="104"/>
      <c r="C1830" s="104"/>
      <c r="D1830" s="104"/>
      <c r="E1830" s="219"/>
      <c r="F1830" s="115"/>
      <c r="G1830" s="96"/>
      <c r="H1830" s="96"/>
      <c r="I1830" s="96"/>
      <c r="J1830" s="96"/>
      <c r="K1830" s="97"/>
      <c r="L1830" s="97"/>
      <c r="M1830" s="104"/>
      <c r="N1830" s="96"/>
      <c r="O1830" s="98"/>
      <c r="P1830" s="98"/>
      <c r="Q1830" s="98"/>
      <c r="R1830" s="111"/>
      <c r="S1830" s="98"/>
      <c r="T1830" s="111"/>
      <c r="U1830" s="98"/>
      <c r="V1830" s="111"/>
      <c r="W1830" s="98"/>
      <c r="X1830" s="98"/>
      <c r="Y1830" s="115"/>
      <c r="Z1830" s="96"/>
      <c r="AA1830" s="111"/>
      <c r="AB1830" s="111"/>
      <c r="AC1830" s="111"/>
      <c r="AD1830" s="111"/>
      <c r="AE1830" s="111"/>
      <c r="AF1830" s="111"/>
      <c r="AG1830" s="111"/>
      <c r="AH1830" s="111"/>
      <c r="AI1830" s="111"/>
      <c r="AJ1830" s="111"/>
      <c r="AK1830" s="111"/>
      <c r="AL1830" s="96"/>
      <c r="AM1830" s="85" t="str">
        <f t="shared" si="56"/>
        <v/>
      </c>
      <c r="AN1830" s="79" t="str">
        <f t="shared" si="57"/>
        <v/>
      </c>
    </row>
    <row r="1831" spans="2:40" ht="21" customHeight="1" x14ac:dyDescent="0.2">
      <c r="B1831" s="104"/>
      <c r="C1831" s="104"/>
      <c r="D1831" s="104"/>
      <c r="E1831" s="219"/>
      <c r="F1831" s="115"/>
      <c r="G1831" s="96"/>
      <c r="H1831" s="96"/>
      <c r="I1831" s="96"/>
      <c r="J1831" s="96"/>
      <c r="K1831" s="97"/>
      <c r="L1831" s="97"/>
      <c r="M1831" s="104"/>
      <c r="N1831" s="96"/>
      <c r="O1831" s="98"/>
      <c r="P1831" s="98"/>
      <c r="Q1831" s="98"/>
      <c r="R1831" s="111"/>
      <c r="S1831" s="98"/>
      <c r="T1831" s="111"/>
      <c r="U1831" s="98"/>
      <c r="V1831" s="111"/>
      <c r="W1831" s="98"/>
      <c r="X1831" s="98"/>
      <c r="Y1831" s="115"/>
      <c r="Z1831" s="96"/>
      <c r="AA1831" s="111"/>
      <c r="AB1831" s="111"/>
      <c r="AC1831" s="111"/>
      <c r="AD1831" s="111"/>
      <c r="AE1831" s="111"/>
      <c r="AF1831" s="111"/>
      <c r="AG1831" s="111"/>
      <c r="AH1831" s="111"/>
      <c r="AI1831" s="111"/>
      <c r="AJ1831" s="111"/>
      <c r="AK1831" s="111"/>
      <c r="AL1831" s="96"/>
      <c r="AM1831" s="85" t="str">
        <f t="shared" si="56"/>
        <v/>
      </c>
      <c r="AN1831" s="79" t="str">
        <f t="shared" si="57"/>
        <v/>
      </c>
    </row>
    <row r="1832" spans="2:40" ht="21" customHeight="1" x14ac:dyDescent="0.2">
      <c r="B1832" s="104"/>
      <c r="C1832" s="104"/>
      <c r="D1832" s="104"/>
      <c r="E1832" s="219"/>
      <c r="F1832" s="115"/>
      <c r="G1832" s="96"/>
      <c r="H1832" s="96"/>
      <c r="I1832" s="96"/>
      <c r="J1832" s="96"/>
      <c r="K1832" s="97"/>
      <c r="L1832" s="97"/>
      <c r="M1832" s="104"/>
      <c r="N1832" s="96"/>
      <c r="O1832" s="98"/>
      <c r="P1832" s="98"/>
      <c r="Q1832" s="98"/>
      <c r="R1832" s="111"/>
      <c r="S1832" s="98"/>
      <c r="T1832" s="111"/>
      <c r="U1832" s="98"/>
      <c r="V1832" s="111"/>
      <c r="W1832" s="98"/>
      <c r="X1832" s="98"/>
      <c r="Y1832" s="115"/>
      <c r="Z1832" s="96"/>
      <c r="AA1832" s="111"/>
      <c r="AB1832" s="111"/>
      <c r="AC1832" s="111"/>
      <c r="AD1832" s="111"/>
      <c r="AE1832" s="111"/>
      <c r="AF1832" s="111"/>
      <c r="AG1832" s="111"/>
      <c r="AH1832" s="111"/>
      <c r="AI1832" s="111"/>
      <c r="AJ1832" s="111"/>
      <c r="AK1832" s="111"/>
      <c r="AL1832" s="96"/>
      <c r="AM1832" s="85" t="str">
        <f t="shared" si="56"/>
        <v/>
      </c>
      <c r="AN1832" s="79" t="str">
        <f t="shared" si="57"/>
        <v/>
      </c>
    </row>
    <row r="1833" spans="2:40" ht="21" customHeight="1" x14ac:dyDescent="0.2">
      <c r="B1833" s="104"/>
      <c r="C1833" s="104"/>
      <c r="D1833" s="104"/>
      <c r="E1833" s="219"/>
      <c r="F1833" s="115"/>
      <c r="G1833" s="96"/>
      <c r="H1833" s="96"/>
      <c r="I1833" s="96"/>
      <c r="J1833" s="96"/>
      <c r="K1833" s="97"/>
      <c r="L1833" s="97"/>
      <c r="M1833" s="104"/>
      <c r="N1833" s="96"/>
      <c r="O1833" s="98"/>
      <c r="P1833" s="98"/>
      <c r="Q1833" s="98"/>
      <c r="R1833" s="111"/>
      <c r="S1833" s="98"/>
      <c r="T1833" s="111"/>
      <c r="U1833" s="98"/>
      <c r="V1833" s="111"/>
      <c r="W1833" s="98"/>
      <c r="X1833" s="98"/>
      <c r="Y1833" s="115"/>
      <c r="Z1833" s="96"/>
      <c r="AA1833" s="111"/>
      <c r="AB1833" s="111"/>
      <c r="AC1833" s="111"/>
      <c r="AD1833" s="111"/>
      <c r="AE1833" s="111"/>
      <c r="AF1833" s="111"/>
      <c r="AG1833" s="111"/>
      <c r="AH1833" s="111"/>
      <c r="AI1833" s="111"/>
      <c r="AJ1833" s="111"/>
      <c r="AK1833" s="111"/>
      <c r="AL1833" s="96"/>
      <c r="AM1833" s="85" t="str">
        <f t="shared" si="56"/>
        <v/>
      </c>
      <c r="AN1833" s="79" t="str">
        <f t="shared" si="57"/>
        <v/>
      </c>
    </row>
    <row r="1834" spans="2:40" ht="21" customHeight="1" x14ac:dyDescent="0.2">
      <c r="B1834" s="104"/>
      <c r="C1834" s="104"/>
      <c r="D1834" s="104"/>
      <c r="E1834" s="219"/>
      <c r="F1834" s="115"/>
      <c r="G1834" s="96"/>
      <c r="H1834" s="96"/>
      <c r="I1834" s="96"/>
      <c r="J1834" s="96"/>
      <c r="K1834" s="97"/>
      <c r="L1834" s="97"/>
      <c r="M1834" s="104"/>
      <c r="N1834" s="96"/>
      <c r="O1834" s="98"/>
      <c r="P1834" s="98"/>
      <c r="Q1834" s="98"/>
      <c r="R1834" s="111"/>
      <c r="S1834" s="98"/>
      <c r="T1834" s="111"/>
      <c r="U1834" s="98"/>
      <c r="V1834" s="111"/>
      <c r="W1834" s="98"/>
      <c r="X1834" s="98"/>
      <c r="Y1834" s="115"/>
      <c r="Z1834" s="96"/>
      <c r="AA1834" s="111"/>
      <c r="AB1834" s="111"/>
      <c r="AC1834" s="111"/>
      <c r="AD1834" s="111"/>
      <c r="AE1834" s="111"/>
      <c r="AF1834" s="111"/>
      <c r="AG1834" s="111"/>
      <c r="AH1834" s="111"/>
      <c r="AI1834" s="111"/>
      <c r="AJ1834" s="111"/>
      <c r="AK1834" s="111"/>
      <c r="AL1834" s="96"/>
      <c r="AM1834" s="85" t="str">
        <f t="shared" si="56"/>
        <v/>
      </c>
      <c r="AN1834" s="79" t="str">
        <f t="shared" si="57"/>
        <v/>
      </c>
    </row>
    <row r="1835" spans="2:40" ht="21" customHeight="1" x14ac:dyDescent="0.2">
      <c r="B1835" s="104"/>
      <c r="C1835" s="104"/>
      <c r="D1835" s="104"/>
      <c r="E1835" s="219"/>
      <c r="F1835" s="115"/>
      <c r="G1835" s="96"/>
      <c r="H1835" s="96"/>
      <c r="I1835" s="96"/>
      <c r="J1835" s="96"/>
      <c r="K1835" s="97"/>
      <c r="L1835" s="97"/>
      <c r="M1835" s="104"/>
      <c r="N1835" s="96"/>
      <c r="O1835" s="98"/>
      <c r="P1835" s="98"/>
      <c r="Q1835" s="98"/>
      <c r="R1835" s="111"/>
      <c r="S1835" s="98"/>
      <c r="T1835" s="111"/>
      <c r="U1835" s="98"/>
      <c r="V1835" s="111"/>
      <c r="W1835" s="98"/>
      <c r="X1835" s="98"/>
      <c r="Y1835" s="115"/>
      <c r="Z1835" s="96"/>
      <c r="AA1835" s="111"/>
      <c r="AB1835" s="111"/>
      <c r="AC1835" s="111"/>
      <c r="AD1835" s="111"/>
      <c r="AE1835" s="111"/>
      <c r="AF1835" s="111"/>
      <c r="AG1835" s="111"/>
      <c r="AH1835" s="111"/>
      <c r="AI1835" s="111"/>
      <c r="AJ1835" s="111"/>
      <c r="AK1835" s="111"/>
      <c r="AL1835" s="96"/>
      <c r="AM1835" s="85" t="str">
        <f t="shared" si="56"/>
        <v/>
      </c>
      <c r="AN1835" s="79" t="str">
        <f t="shared" si="57"/>
        <v/>
      </c>
    </row>
    <row r="1836" spans="2:40" ht="21" customHeight="1" x14ac:dyDescent="0.2">
      <c r="B1836" s="104"/>
      <c r="C1836" s="104"/>
      <c r="D1836" s="104"/>
      <c r="E1836" s="219"/>
      <c r="F1836" s="115"/>
      <c r="G1836" s="96"/>
      <c r="H1836" s="96"/>
      <c r="I1836" s="96"/>
      <c r="J1836" s="96"/>
      <c r="K1836" s="97"/>
      <c r="L1836" s="97"/>
      <c r="M1836" s="104"/>
      <c r="N1836" s="96"/>
      <c r="O1836" s="98"/>
      <c r="P1836" s="98"/>
      <c r="Q1836" s="98"/>
      <c r="R1836" s="111"/>
      <c r="S1836" s="98"/>
      <c r="T1836" s="111"/>
      <c r="U1836" s="98"/>
      <c r="V1836" s="111"/>
      <c r="W1836" s="98"/>
      <c r="X1836" s="98"/>
      <c r="Y1836" s="115"/>
      <c r="Z1836" s="96"/>
      <c r="AA1836" s="111"/>
      <c r="AB1836" s="111"/>
      <c r="AC1836" s="111"/>
      <c r="AD1836" s="111"/>
      <c r="AE1836" s="111"/>
      <c r="AF1836" s="111"/>
      <c r="AG1836" s="111"/>
      <c r="AH1836" s="111"/>
      <c r="AI1836" s="111"/>
      <c r="AJ1836" s="111"/>
      <c r="AK1836" s="111"/>
      <c r="AL1836" s="96"/>
      <c r="AM1836" s="85" t="str">
        <f t="shared" si="56"/>
        <v/>
      </c>
      <c r="AN1836" s="79" t="str">
        <f t="shared" si="57"/>
        <v/>
      </c>
    </row>
    <row r="1837" spans="2:40" ht="21" customHeight="1" x14ac:dyDescent="0.2">
      <c r="B1837" s="104"/>
      <c r="C1837" s="104"/>
      <c r="D1837" s="104"/>
      <c r="E1837" s="219"/>
      <c r="F1837" s="115"/>
      <c r="G1837" s="96"/>
      <c r="H1837" s="96"/>
      <c r="I1837" s="96"/>
      <c r="J1837" s="96"/>
      <c r="K1837" s="97"/>
      <c r="L1837" s="97"/>
      <c r="M1837" s="104"/>
      <c r="N1837" s="96"/>
      <c r="O1837" s="98"/>
      <c r="P1837" s="98"/>
      <c r="Q1837" s="98"/>
      <c r="R1837" s="111"/>
      <c r="S1837" s="98"/>
      <c r="T1837" s="111"/>
      <c r="U1837" s="98"/>
      <c r="V1837" s="111"/>
      <c r="W1837" s="98"/>
      <c r="X1837" s="98"/>
      <c r="Y1837" s="115"/>
      <c r="Z1837" s="96"/>
      <c r="AA1837" s="111"/>
      <c r="AB1837" s="111"/>
      <c r="AC1837" s="111"/>
      <c r="AD1837" s="111"/>
      <c r="AE1837" s="111"/>
      <c r="AF1837" s="111"/>
      <c r="AG1837" s="111"/>
      <c r="AH1837" s="111"/>
      <c r="AI1837" s="111"/>
      <c r="AJ1837" s="111"/>
      <c r="AK1837" s="111"/>
      <c r="AL1837" s="96"/>
      <c r="AM1837" s="85" t="str">
        <f t="shared" si="56"/>
        <v/>
      </c>
      <c r="AN1837" s="79" t="str">
        <f t="shared" si="57"/>
        <v/>
      </c>
    </row>
    <row r="1838" spans="2:40" ht="21" customHeight="1" x14ac:dyDescent="0.2">
      <c r="B1838" s="104"/>
      <c r="C1838" s="104"/>
      <c r="D1838" s="104"/>
      <c r="E1838" s="219"/>
      <c r="F1838" s="115"/>
      <c r="G1838" s="96"/>
      <c r="H1838" s="96"/>
      <c r="I1838" s="96"/>
      <c r="J1838" s="96"/>
      <c r="K1838" s="97"/>
      <c r="L1838" s="97"/>
      <c r="M1838" s="104"/>
      <c r="N1838" s="96"/>
      <c r="O1838" s="98"/>
      <c r="P1838" s="98"/>
      <c r="Q1838" s="98"/>
      <c r="R1838" s="111"/>
      <c r="S1838" s="98"/>
      <c r="T1838" s="111"/>
      <c r="U1838" s="98"/>
      <c r="V1838" s="111"/>
      <c r="W1838" s="98"/>
      <c r="X1838" s="98"/>
      <c r="Y1838" s="115"/>
      <c r="Z1838" s="96"/>
      <c r="AA1838" s="111"/>
      <c r="AB1838" s="111"/>
      <c r="AC1838" s="111"/>
      <c r="AD1838" s="111"/>
      <c r="AE1838" s="111"/>
      <c r="AF1838" s="111"/>
      <c r="AG1838" s="111"/>
      <c r="AH1838" s="111"/>
      <c r="AI1838" s="111"/>
      <c r="AJ1838" s="111"/>
      <c r="AK1838" s="111"/>
      <c r="AL1838" s="96"/>
      <c r="AM1838" s="85" t="str">
        <f t="shared" si="56"/>
        <v/>
      </c>
      <c r="AN1838" s="79" t="str">
        <f t="shared" si="57"/>
        <v/>
      </c>
    </row>
    <row r="1839" spans="2:40" ht="21" customHeight="1" x14ac:dyDescent="0.2">
      <c r="B1839" s="104"/>
      <c r="C1839" s="104"/>
      <c r="D1839" s="104"/>
      <c r="E1839" s="219"/>
      <c r="F1839" s="115"/>
      <c r="G1839" s="96"/>
      <c r="H1839" s="96"/>
      <c r="I1839" s="96"/>
      <c r="J1839" s="96"/>
      <c r="K1839" s="97"/>
      <c r="L1839" s="97"/>
      <c r="M1839" s="104"/>
      <c r="N1839" s="96"/>
      <c r="O1839" s="98"/>
      <c r="P1839" s="98"/>
      <c r="Q1839" s="98"/>
      <c r="R1839" s="111"/>
      <c r="S1839" s="98"/>
      <c r="T1839" s="111"/>
      <c r="U1839" s="98"/>
      <c r="V1839" s="111"/>
      <c r="W1839" s="98"/>
      <c r="X1839" s="98"/>
      <c r="Y1839" s="115"/>
      <c r="Z1839" s="96"/>
      <c r="AA1839" s="111"/>
      <c r="AB1839" s="111"/>
      <c r="AC1839" s="111"/>
      <c r="AD1839" s="111"/>
      <c r="AE1839" s="111"/>
      <c r="AF1839" s="111"/>
      <c r="AG1839" s="111"/>
      <c r="AH1839" s="111"/>
      <c r="AI1839" s="111"/>
      <c r="AJ1839" s="111"/>
      <c r="AK1839" s="111"/>
      <c r="AL1839" s="96"/>
      <c r="AM1839" s="85" t="str">
        <f t="shared" si="56"/>
        <v/>
      </c>
      <c r="AN1839" s="79" t="str">
        <f t="shared" si="57"/>
        <v/>
      </c>
    </row>
    <row r="1840" spans="2:40" ht="21" customHeight="1" x14ac:dyDescent="0.2">
      <c r="B1840" s="104"/>
      <c r="C1840" s="104"/>
      <c r="D1840" s="104"/>
      <c r="E1840" s="219"/>
      <c r="F1840" s="115"/>
      <c r="G1840" s="96"/>
      <c r="H1840" s="96"/>
      <c r="I1840" s="96"/>
      <c r="J1840" s="96"/>
      <c r="K1840" s="97"/>
      <c r="L1840" s="97"/>
      <c r="M1840" s="104"/>
      <c r="N1840" s="96"/>
      <c r="O1840" s="98"/>
      <c r="P1840" s="98"/>
      <c r="Q1840" s="98"/>
      <c r="R1840" s="111"/>
      <c r="S1840" s="98"/>
      <c r="T1840" s="111"/>
      <c r="U1840" s="98"/>
      <c r="V1840" s="111"/>
      <c r="W1840" s="98"/>
      <c r="X1840" s="98"/>
      <c r="Y1840" s="115"/>
      <c r="Z1840" s="96"/>
      <c r="AA1840" s="111"/>
      <c r="AB1840" s="111"/>
      <c r="AC1840" s="111"/>
      <c r="AD1840" s="111"/>
      <c r="AE1840" s="111"/>
      <c r="AF1840" s="111"/>
      <c r="AG1840" s="111"/>
      <c r="AH1840" s="111"/>
      <c r="AI1840" s="111"/>
      <c r="AJ1840" s="111"/>
      <c r="AK1840" s="111"/>
      <c r="AL1840" s="96"/>
      <c r="AM1840" s="85" t="str">
        <f t="shared" si="56"/>
        <v/>
      </c>
      <c r="AN1840" s="79" t="str">
        <f t="shared" si="57"/>
        <v/>
      </c>
    </row>
    <row r="1841" spans="2:40" ht="21" customHeight="1" x14ac:dyDescent="0.2">
      <c r="B1841" s="104"/>
      <c r="C1841" s="104"/>
      <c r="D1841" s="104"/>
      <c r="E1841" s="219"/>
      <c r="F1841" s="115"/>
      <c r="G1841" s="96"/>
      <c r="H1841" s="96"/>
      <c r="I1841" s="96"/>
      <c r="J1841" s="96"/>
      <c r="K1841" s="97"/>
      <c r="L1841" s="97"/>
      <c r="M1841" s="104"/>
      <c r="N1841" s="96"/>
      <c r="O1841" s="98"/>
      <c r="P1841" s="98"/>
      <c r="Q1841" s="98"/>
      <c r="R1841" s="111"/>
      <c r="S1841" s="98"/>
      <c r="T1841" s="111"/>
      <c r="U1841" s="98"/>
      <c r="V1841" s="111"/>
      <c r="W1841" s="98"/>
      <c r="X1841" s="98"/>
      <c r="Y1841" s="115"/>
      <c r="Z1841" s="96"/>
      <c r="AA1841" s="111"/>
      <c r="AB1841" s="111"/>
      <c r="AC1841" s="111"/>
      <c r="AD1841" s="111"/>
      <c r="AE1841" s="111"/>
      <c r="AF1841" s="111"/>
      <c r="AG1841" s="111"/>
      <c r="AH1841" s="111"/>
      <c r="AI1841" s="111"/>
      <c r="AJ1841" s="111"/>
      <c r="AK1841" s="111"/>
      <c r="AL1841" s="96"/>
      <c r="AM1841" s="85" t="str">
        <f t="shared" si="56"/>
        <v/>
      </c>
      <c r="AN1841" s="79" t="str">
        <f t="shared" si="57"/>
        <v/>
      </c>
    </row>
    <row r="1842" spans="2:40" ht="21" customHeight="1" x14ac:dyDescent="0.2">
      <c r="B1842" s="104"/>
      <c r="C1842" s="104"/>
      <c r="D1842" s="104"/>
      <c r="E1842" s="219"/>
      <c r="F1842" s="115"/>
      <c r="G1842" s="96"/>
      <c r="H1842" s="96"/>
      <c r="I1842" s="96"/>
      <c r="J1842" s="96"/>
      <c r="K1842" s="97"/>
      <c r="L1842" s="97"/>
      <c r="M1842" s="104"/>
      <c r="N1842" s="96"/>
      <c r="O1842" s="98"/>
      <c r="P1842" s="98"/>
      <c r="Q1842" s="98"/>
      <c r="R1842" s="111"/>
      <c r="S1842" s="98"/>
      <c r="T1842" s="111"/>
      <c r="U1842" s="98"/>
      <c r="V1842" s="111"/>
      <c r="W1842" s="98"/>
      <c r="X1842" s="98"/>
      <c r="Y1842" s="115"/>
      <c r="Z1842" s="96"/>
      <c r="AA1842" s="111"/>
      <c r="AB1842" s="111"/>
      <c r="AC1842" s="111"/>
      <c r="AD1842" s="111"/>
      <c r="AE1842" s="111"/>
      <c r="AF1842" s="111"/>
      <c r="AG1842" s="111"/>
      <c r="AH1842" s="111"/>
      <c r="AI1842" s="111"/>
      <c r="AJ1842" s="111"/>
      <c r="AK1842" s="111"/>
      <c r="AL1842" s="96"/>
      <c r="AM1842" s="85" t="str">
        <f t="shared" si="56"/>
        <v/>
      </c>
      <c r="AN1842" s="79" t="str">
        <f t="shared" si="57"/>
        <v/>
      </c>
    </row>
    <row r="1843" spans="2:40" ht="21" customHeight="1" x14ac:dyDescent="0.2">
      <c r="B1843" s="104"/>
      <c r="C1843" s="104"/>
      <c r="D1843" s="104"/>
      <c r="E1843" s="219"/>
      <c r="F1843" s="115"/>
      <c r="G1843" s="96"/>
      <c r="H1843" s="96"/>
      <c r="I1843" s="96"/>
      <c r="J1843" s="96"/>
      <c r="K1843" s="97"/>
      <c r="L1843" s="97"/>
      <c r="M1843" s="104"/>
      <c r="N1843" s="96"/>
      <c r="O1843" s="98"/>
      <c r="P1843" s="98"/>
      <c r="Q1843" s="98"/>
      <c r="R1843" s="111"/>
      <c r="S1843" s="98"/>
      <c r="T1843" s="111"/>
      <c r="U1843" s="98"/>
      <c r="V1843" s="111"/>
      <c r="W1843" s="98"/>
      <c r="X1843" s="98"/>
      <c r="Y1843" s="115"/>
      <c r="Z1843" s="96"/>
      <c r="AA1843" s="111"/>
      <c r="AB1843" s="111"/>
      <c r="AC1843" s="111"/>
      <c r="AD1843" s="111"/>
      <c r="AE1843" s="111"/>
      <c r="AF1843" s="111"/>
      <c r="AG1843" s="111"/>
      <c r="AH1843" s="111"/>
      <c r="AI1843" s="111"/>
      <c r="AJ1843" s="111"/>
      <c r="AK1843" s="111"/>
      <c r="AL1843" s="96"/>
      <c r="AM1843" s="85" t="str">
        <f t="shared" si="56"/>
        <v/>
      </c>
      <c r="AN1843" s="79" t="str">
        <f t="shared" si="57"/>
        <v/>
      </c>
    </row>
    <row r="1844" spans="2:40" ht="21" customHeight="1" x14ac:dyDescent="0.2">
      <c r="B1844" s="104"/>
      <c r="C1844" s="104"/>
      <c r="D1844" s="104"/>
      <c r="E1844" s="219"/>
      <c r="F1844" s="115"/>
      <c r="G1844" s="96"/>
      <c r="H1844" s="96"/>
      <c r="I1844" s="96"/>
      <c r="J1844" s="96"/>
      <c r="K1844" s="97"/>
      <c r="L1844" s="97"/>
      <c r="M1844" s="104"/>
      <c r="N1844" s="96"/>
      <c r="O1844" s="98"/>
      <c r="P1844" s="98"/>
      <c r="Q1844" s="98"/>
      <c r="R1844" s="111"/>
      <c r="S1844" s="98"/>
      <c r="T1844" s="111"/>
      <c r="U1844" s="98"/>
      <c r="V1844" s="111"/>
      <c r="W1844" s="98"/>
      <c r="X1844" s="98"/>
      <c r="Y1844" s="115"/>
      <c r="Z1844" s="96"/>
      <c r="AA1844" s="111"/>
      <c r="AB1844" s="111"/>
      <c r="AC1844" s="111"/>
      <c r="AD1844" s="111"/>
      <c r="AE1844" s="111"/>
      <c r="AF1844" s="111"/>
      <c r="AG1844" s="111"/>
      <c r="AH1844" s="111"/>
      <c r="AI1844" s="111"/>
      <c r="AJ1844" s="111"/>
      <c r="AK1844" s="111"/>
      <c r="AL1844" s="96"/>
      <c r="AM1844" s="85" t="str">
        <f t="shared" si="56"/>
        <v/>
      </c>
      <c r="AN1844" s="79" t="str">
        <f t="shared" si="57"/>
        <v/>
      </c>
    </row>
    <row r="1845" spans="2:40" ht="21" customHeight="1" x14ac:dyDescent="0.2">
      <c r="B1845" s="104"/>
      <c r="C1845" s="104"/>
      <c r="D1845" s="104"/>
      <c r="E1845" s="219"/>
      <c r="F1845" s="115"/>
      <c r="G1845" s="96"/>
      <c r="H1845" s="96"/>
      <c r="I1845" s="96"/>
      <c r="J1845" s="96"/>
      <c r="K1845" s="97"/>
      <c r="L1845" s="97"/>
      <c r="M1845" s="104"/>
      <c r="N1845" s="96"/>
      <c r="O1845" s="98"/>
      <c r="P1845" s="98"/>
      <c r="Q1845" s="98"/>
      <c r="R1845" s="111"/>
      <c r="S1845" s="98"/>
      <c r="T1845" s="111"/>
      <c r="U1845" s="98"/>
      <c r="V1845" s="111"/>
      <c r="W1845" s="98"/>
      <c r="X1845" s="98"/>
      <c r="Y1845" s="115"/>
      <c r="Z1845" s="96"/>
      <c r="AA1845" s="111"/>
      <c r="AB1845" s="111"/>
      <c r="AC1845" s="111"/>
      <c r="AD1845" s="111"/>
      <c r="AE1845" s="111"/>
      <c r="AF1845" s="111"/>
      <c r="AG1845" s="111"/>
      <c r="AH1845" s="111"/>
      <c r="AI1845" s="111"/>
      <c r="AJ1845" s="111"/>
      <c r="AK1845" s="111"/>
      <c r="AL1845" s="96"/>
      <c r="AM1845" s="85" t="str">
        <f t="shared" si="56"/>
        <v/>
      </c>
      <c r="AN1845" s="79" t="str">
        <f t="shared" si="57"/>
        <v/>
      </c>
    </row>
    <row r="1846" spans="2:40" ht="21" customHeight="1" x14ac:dyDescent="0.2">
      <c r="B1846" s="104"/>
      <c r="C1846" s="104"/>
      <c r="D1846" s="104"/>
      <c r="E1846" s="219"/>
      <c r="F1846" s="115"/>
      <c r="G1846" s="96"/>
      <c r="H1846" s="96"/>
      <c r="I1846" s="96"/>
      <c r="J1846" s="96"/>
      <c r="K1846" s="97"/>
      <c r="L1846" s="97"/>
      <c r="M1846" s="104"/>
      <c r="N1846" s="96"/>
      <c r="O1846" s="98"/>
      <c r="P1846" s="98"/>
      <c r="Q1846" s="98"/>
      <c r="R1846" s="111"/>
      <c r="S1846" s="98"/>
      <c r="T1846" s="111"/>
      <c r="U1846" s="98"/>
      <c r="V1846" s="111"/>
      <c r="W1846" s="98"/>
      <c r="X1846" s="98"/>
      <c r="Y1846" s="115"/>
      <c r="Z1846" s="96"/>
      <c r="AA1846" s="111"/>
      <c r="AB1846" s="111"/>
      <c r="AC1846" s="111"/>
      <c r="AD1846" s="111"/>
      <c r="AE1846" s="111"/>
      <c r="AF1846" s="111"/>
      <c r="AG1846" s="111"/>
      <c r="AH1846" s="111"/>
      <c r="AI1846" s="111"/>
      <c r="AJ1846" s="111"/>
      <c r="AK1846" s="111"/>
      <c r="AL1846" s="96"/>
      <c r="AM1846" s="85" t="str">
        <f t="shared" si="56"/>
        <v/>
      </c>
      <c r="AN1846" s="79" t="str">
        <f t="shared" si="57"/>
        <v/>
      </c>
    </row>
    <row r="1847" spans="2:40" ht="21" customHeight="1" x14ac:dyDescent="0.2">
      <c r="B1847" s="104"/>
      <c r="C1847" s="104"/>
      <c r="D1847" s="104"/>
      <c r="E1847" s="219"/>
      <c r="F1847" s="115"/>
      <c r="G1847" s="96"/>
      <c r="H1847" s="96"/>
      <c r="I1847" s="96"/>
      <c r="J1847" s="96"/>
      <c r="K1847" s="97"/>
      <c r="L1847" s="97"/>
      <c r="M1847" s="104"/>
      <c r="N1847" s="96"/>
      <c r="O1847" s="98"/>
      <c r="P1847" s="98"/>
      <c r="Q1847" s="98"/>
      <c r="R1847" s="111"/>
      <c r="S1847" s="98"/>
      <c r="T1847" s="111"/>
      <c r="U1847" s="98"/>
      <c r="V1847" s="111"/>
      <c r="W1847" s="98"/>
      <c r="X1847" s="98"/>
      <c r="Y1847" s="115"/>
      <c r="Z1847" s="96"/>
      <c r="AA1847" s="111"/>
      <c r="AB1847" s="111"/>
      <c r="AC1847" s="111"/>
      <c r="AD1847" s="111"/>
      <c r="AE1847" s="111"/>
      <c r="AF1847" s="111"/>
      <c r="AG1847" s="111"/>
      <c r="AH1847" s="111"/>
      <c r="AI1847" s="111"/>
      <c r="AJ1847" s="111"/>
      <c r="AK1847" s="111"/>
      <c r="AL1847" s="96"/>
      <c r="AM1847" s="85" t="str">
        <f t="shared" si="56"/>
        <v/>
      </c>
      <c r="AN1847" s="79" t="str">
        <f t="shared" si="57"/>
        <v/>
      </c>
    </row>
    <row r="1848" spans="2:40" ht="21" customHeight="1" x14ac:dyDescent="0.2">
      <c r="B1848" s="104"/>
      <c r="C1848" s="104"/>
      <c r="D1848" s="104"/>
      <c r="E1848" s="219"/>
      <c r="F1848" s="115"/>
      <c r="G1848" s="96"/>
      <c r="H1848" s="96"/>
      <c r="I1848" s="96"/>
      <c r="J1848" s="96"/>
      <c r="K1848" s="97"/>
      <c r="L1848" s="97"/>
      <c r="M1848" s="104"/>
      <c r="N1848" s="96"/>
      <c r="O1848" s="98"/>
      <c r="P1848" s="98"/>
      <c r="Q1848" s="98"/>
      <c r="R1848" s="111"/>
      <c r="S1848" s="98"/>
      <c r="T1848" s="111"/>
      <c r="U1848" s="98"/>
      <c r="V1848" s="111"/>
      <c r="W1848" s="98"/>
      <c r="X1848" s="98"/>
      <c r="Y1848" s="115"/>
      <c r="Z1848" s="96"/>
      <c r="AA1848" s="111"/>
      <c r="AB1848" s="111"/>
      <c r="AC1848" s="111"/>
      <c r="AD1848" s="111"/>
      <c r="AE1848" s="111"/>
      <c r="AF1848" s="111"/>
      <c r="AG1848" s="111"/>
      <c r="AH1848" s="111"/>
      <c r="AI1848" s="111"/>
      <c r="AJ1848" s="111"/>
      <c r="AK1848" s="111"/>
      <c r="AL1848" s="96"/>
      <c r="AM1848" s="85" t="str">
        <f t="shared" si="56"/>
        <v/>
      </c>
      <c r="AN1848" s="79" t="str">
        <f t="shared" si="57"/>
        <v/>
      </c>
    </row>
    <row r="1849" spans="2:40" ht="21" customHeight="1" x14ac:dyDescent="0.2">
      <c r="B1849" s="104"/>
      <c r="C1849" s="104"/>
      <c r="D1849" s="104"/>
      <c r="E1849" s="219"/>
      <c r="F1849" s="115"/>
      <c r="G1849" s="96"/>
      <c r="H1849" s="96"/>
      <c r="I1849" s="96"/>
      <c r="J1849" s="96"/>
      <c r="K1849" s="97"/>
      <c r="L1849" s="97"/>
      <c r="M1849" s="104"/>
      <c r="N1849" s="96"/>
      <c r="O1849" s="98"/>
      <c r="P1849" s="98"/>
      <c r="Q1849" s="98"/>
      <c r="R1849" s="111"/>
      <c r="S1849" s="98"/>
      <c r="T1849" s="111"/>
      <c r="U1849" s="98"/>
      <c r="V1849" s="111"/>
      <c r="W1849" s="98"/>
      <c r="X1849" s="98"/>
      <c r="Y1849" s="115"/>
      <c r="Z1849" s="96"/>
      <c r="AA1849" s="111"/>
      <c r="AB1849" s="111"/>
      <c r="AC1849" s="111"/>
      <c r="AD1849" s="111"/>
      <c r="AE1849" s="111"/>
      <c r="AF1849" s="111"/>
      <c r="AG1849" s="111"/>
      <c r="AH1849" s="111"/>
      <c r="AI1849" s="111"/>
      <c r="AJ1849" s="111"/>
      <c r="AK1849" s="111"/>
      <c r="AL1849" s="96"/>
      <c r="AM1849" s="85" t="str">
        <f t="shared" si="56"/>
        <v/>
      </c>
      <c r="AN1849" s="79" t="str">
        <f t="shared" si="57"/>
        <v/>
      </c>
    </row>
    <row r="1850" spans="2:40" ht="21" customHeight="1" x14ac:dyDescent="0.2">
      <c r="B1850" s="104"/>
      <c r="C1850" s="104"/>
      <c r="D1850" s="104"/>
      <c r="E1850" s="219"/>
      <c r="F1850" s="115"/>
      <c r="G1850" s="96"/>
      <c r="H1850" s="96"/>
      <c r="I1850" s="96"/>
      <c r="J1850" s="96"/>
      <c r="K1850" s="97"/>
      <c r="L1850" s="97"/>
      <c r="M1850" s="104"/>
      <c r="N1850" s="96"/>
      <c r="O1850" s="98"/>
      <c r="P1850" s="98"/>
      <c r="Q1850" s="98"/>
      <c r="R1850" s="111"/>
      <c r="S1850" s="98"/>
      <c r="T1850" s="111"/>
      <c r="U1850" s="98"/>
      <c r="V1850" s="111"/>
      <c r="W1850" s="98"/>
      <c r="X1850" s="98"/>
      <c r="Y1850" s="115"/>
      <c r="Z1850" s="96"/>
      <c r="AA1850" s="111"/>
      <c r="AB1850" s="111"/>
      <c r="AC1850" s="111"/>
      <c r="AD1850" s="111"/>
      <c r="AE1850" s="111"/>
      <c r="AF1850" s="111"/>
      <c r="AG1850" s="111"/>
      <c r="AH1850" s="111"/>
      <c r="AI1850" s="111"/>
      <c r="AJ1850" s="111"/>
      <c r="AK1850" s="111"/>
      <c r="AL1850" s="96"/>
      <c r="AM1850" s="85" t="str">
        <f t="shared" si="56"/>
        <v/>
      </c>
      <c r="AN1850" s="79" t="str">
        <f t="shared" si="57"/>
        <v/>
      </c>
    </row>
    <row r="1851" spans="2:40" ht="21" customHeight="1" x14ac:dyDescent="0.2">
      <c r="B1851" s="104"/>
      <c r="C1851" s="104"/>
      <c r="D1851" s="104"/>
      <c r="E1851" s="219"/>
      <c r="F1851" s="115"/>
      <c r="G1851" s="96"/>
      <c r="H1851" s="96"/>
      <c r="I1851" s="96"/>
      <c r="J1851" s="96"/>
      <c r="K1851" s="97"/>
      <c r="L1851" s="97"/>
      <c r="M1851" s="104"/>
      <c r="N1851" s="96"/>
      <c r="O1851" s="98"/>
      <c r="P1851" s="98"/>
      <c r="Q1851" s="98"/>
      <c r="R1851" s="111"/>
      <c r="S1851" s="98"/>
      <c r="T1851" s="111"/>
      <c r="U1851" s="98"/>
      <c r="V1851" s="111"/>
      <c r="W1851" s="98"/>
      <c r="X1851" s="98"/>
      <c r="Y1851" s="115"/>
      <c r="Z1851" s="96"/>
      <c r="AA1851" s="111"/>
      <c r="AB1851" s="111"/>
      <c r="AC1851" s="111"/>
      <c r="AD1851" s="111"/>
      <c r="AE1851" s="111"/>
      <c r="AF1851" s="111"/>
      <c r="AG1851" s="111"/>
      <c r="AH1851" s="111"/>
      <c r="AI1851" s="111"/>
      <c r="AJ1851" s="111"/>
      <c r="AK1851" s="111"/>
      <c r="AL1851" s="96"/>
      <c r="AM1851" s="85" t="str">
        <f t="shared" si="56"/>
        <v/>
      </c>
      <c r="AN1851" s="79" t="str">
        <f t="shared" si="57"/>
        <v/>
      </c>
    </row>
    <row r="1852" spans="2:40" ht="21" customHeight="1" x14ac:dyDescent="0.2">
      <c r="B1852" s="104"/>
      <c r="C1852" s="104"/>
      <c r="D1852" s="104"/>
      <c r="E1852" s="219"/>
      <c r="F1852" s="115"/>
      <c r="G1852" s="96"/>
      <c r="H1852" s="96"/>
      <c r="I1852" s="96"/>
      <c r="J1852" s="96"/>
      <c r="K1852" s="97"/>
      <c r="L1852" s="97"/>
      <c r="M1852" s="104"/>
      <c r="N1852" s="96"/>
      <c r="O1852" s="98"/>
      <c r="P1852" s="98"/>
      <c r="Q1852" s="98"/>
      <c r="R1852" s="111"/>
      <c r="S1852" s="98"/>
      <c r="T1852" s="111"/>
      <c r="U1852" s="98"/>
      <c r="V1852" s="111"/>
      <c r="W1852" s="98"/>
      <c r="X1852" s="98"/>
      <c r="Y1852" s="115"/>
      <c r="Z1852" s="96"/>
      <c r="AA1852" s="111"/>
      <c r="AB1852" s="111"/>
      <c r="AC1852" s="111"/>
      <c r="AD1852" s="111"/>
      <c r="AE1852" s="111"/>
      <c r="AF1852" s="111"/>
      <c r="AG1852" s="111"/>
      <c r="AH1852" s="111"/>
      <c r="AI1852" s="111"/>
      <c r="AJ1852" s="111"/>
      <c r="AK1852" s="111"/>
      <c r="AL1852" s="96"/>
      <c r="AM1852" s="85" t="str">
        <f t="shared" si="56"/>
        <v/>
      </c>
      <c r="AN1852" s="79" t="str">
        <f t="shared" si="57"/>
        <v/>
      </c>
    </row>
    <row r="1853" spans="2:40" ht="21" customHeight="1" x14ac:dyDescent="0.2">
      <c r="B1853" s="104"/>
      <c r="C1853" s="104"/>
      <c r="D1853" s="104"/>
      <c r="E1853" s="219"/>
      <c r="F1853" s="115"/>
      <c r="G1853" s="96"/>
      <c r="H1853" s="96"/>
      <c r="I1853" s="96"/>
      <c r="J1853" s="96"/>
      <c r="K1853" s="97"/>
      <c r="L1853" s="97"/>
      <c r="M1853" s="104"/>
      <c r="N1853" s="96"/>
      <c r="O1853" s="98"/>
      <c r="P1853" s="98"/>
      <c r="Q1853" s="98"/>
      <c r="R1853" s="111"/>
      <c r="S1853" s="98"/>
      <c r="T1853" s="111"/>
      <c r="U1853" s="98"/>
      <c r="V1853" s="111"/>
      <c r="W1853" s="98"/>
      <c r="X1853" s="98"/>
      <c r="Y1853" s="115"/>
      <c r="Z1853" s="96"/>
      <c r="AA1853" s="111"/>
      <c r="AB1853" s="111"/>
      <c r="AC1853" s="111"/>
      <c r="AD1853" s="111"/>
      <c r="AE1853" s="111"/>
      <c r="AF1853" s="111"/>
      <c r="AG1853" s="111"/>
      <c r="AH1853" s="111"/>
      <c r="AI1853" s="111"/>
      <c r="AJ1853" s="111"/>
      <c r="AK1853" s="111"/>
      <c r="AL1853" s="96"/>
      <c r="AM1853" s="85" t="str">
        <f t="shared" si="56"/>
        <v/>
      </c>
      <c r="AN1853" s="79" t="str">
        <f t="shared" si="57"/>
        <v/>
      </c>
    </row>
    <row r="1854" spans="2:40" ht="21" customHeight="1" x14ac:dyDescent="0.2">
      <c r="B1854" s="104"/>
      <c r="C1854" s="104"/>
      <c r="D1854" s="104"/>
      <c r="E1854" s="219"/>
      <c r="F1854" s="115"/>
      <c r="G1854" s="96"/>
      <c r="H1854" s="96"/>
      <c r="I1854" s="96"/>
      <c r="J1854" s="96"/>
      <c r="K1854" s="97"/>
      <c r="L1854" s="97"/>
      <c r="M1854" s="104"/>
      <c r="N1854" s="96"/>
      <c r="O1854" s="98"/>
      <c r="P1854" s="98"/>
      <c r="Q1854" s="98"/>
      <c r="R1854" s="111"/>
      <c r="S1854" s="98"/>
      <c r="T1854" s="111"/>
      <c r="U1854" s="98"/>
      <c r="V1854" s="111"/>
      <c r="W1854" s="98"/>
      <c r="X1854" s="98"/>
      <c r="Y1854" s="115"/>
      <c r="Z1854" s="96"/>
      <c r="AA1854" s="111"/>
      <c r="AB1854" s="111"/>
      <c r="AC1854" s="111"/>
      <c r="AD1854" s="111"/>
      <c r="AE1854" s="111"/>
      <c r="AF1854" s="111"/>
      <c r="AG1854" s="111"/>
      <c r="AH1854" s="111"/>
      <c r="AI1854" s="111"/>
      <c r="AJ1854" s="111"/>
      <c r="AK1854" s="111"/>
      <c r="AL1854" s="96"/>
      <c r="AM1854" s="85" t="str">
        <f t="shared" si="56"/>
        <v/>
      </c>
      <c r="AN1854" s="79" t="str">
        <f t="shared" si="57"/>
        <v/>
      </c>
    </row>
    <row r="1855" spans="2:40" ht="21" customHeight="1" x14ac:dyDescent="0.2">
      <c r="B1855" s="104"/>
      <c r="C1855" s="104"/>
      <c r="D1855" s="104"/>
      <c r="E1855" s="219"/>
      <c r="F1855" s="115"/>
      <c r="G1855" s="96"/>
      <c r="H1855" s="96"/>
      <c r="I1855" s="96"/>
      <c r="J1855" s="96"/>
      <c r="K1855" s="97"/>
      <c r="L1855" s="97"/>
      <c r="M1855" s="104"/>
      <c r="N1855" s="96"/>
      <c r="O1855" s="98"/>
      <c r="P1855" s="98"/>
      <c r="Q1855" s="98"/>
      <c r="R1855" s="111"/>
      <c r="S1855" s="98"/>
      <c r="T1855" s="111"/>
      <c r="U1855" s="98"/>
      <c r="V1855" s="111"/>
      <c r="W1855" s="98"/>
      <c r="X1855" s="98"/>
      <c r="Y1855" s="115"/>
      <c r="Z1855" s="96"/>
      <c r="AA1855" s="111"/>
      <c r="AB1855" s="111"/>
      <c r="AC1855" s="111"/>
      <c r="AD1855" s="111"/>
      <c r="AE1855" s="111"/>
      <c r="AF1855" s="111"/>
      <c r="AG1855" s="111"/>
      <c r="AH1855" s="111"/>
      <c r="AI1855" s="111"/>
      <c r="AJ1855" s="111"/>
      <c r="AK1855" s="111"/>
      <c r="AL1855" s="96"/>
      <c r="AM1855" s="85" t="str">
        <f t="shared" si="56"/>
        <v/>
      </c>
      <c r="AN1855" s="79" t="str">
        <f t="shared" si="57"/>
        <v/>
      </c>
    </row>
    <row r="1856" spans="2:40" ht="21" customHeight="1" x14ac:dyDescent="0.2">
      <c r="B1856" s="104"/>
      <c r="C1856" s="104"/>
      <c r="D1856" s="104"/>
      <c r="E1856" s="219"/>
      <c r="F1856" s="115"/>
      <c r="G1856" s="96"/>
      <c r="H1856" s="96"/>
      <c r="I1856" s="96"/>
      <c r="J1856" s="96"/>
      <c r="K1856" s="97"/>
      <c r="L1856" s="97"/>
      <c r="M1856" s="104"/>
      <c r="N1856" s="96"/>
      <c r="O1856" s="98"/>
      <c r="P1856" s="98"/>
      <c r="Q1856" s="98"/>
      <c r="R1856" s="111"/>
      <c r="S1856" s="98"/>
      <c r="T1856" s="111"/>
      <c r="U1856" s="98"/>
      <c r="V1856" s="111"/>
      <c r="W1856" s="98"/>
      <c r="X1856" s="98"/>
      <c r="Y1856" s="115"/>
      <c r="Z1856" s="96"/>
      <c r="AA1856" s="111"/>
      <c r="AB1856" s="111"/>
      <c r="AC1856" s="111"/>
      <c r="AD1856" s="111"/>
      <c r="AE1856" s="111"/>
      <c r="AF1856" s="111"/>
      <c r="AG1856" s="111"/>
      <c r="AH1856" s="111"/>
      <c r="AI1856" s="111"/>
      <c r="AJ1856" s="111"/>
      <c r="AK1856" s="111"/>
      <c r="AL1856" s="96"/>
      <c r="AM1856" s="85" t="str">
        <f t="shared" si="56"/>
        <v/>
      </c>
      <c r="AN1856" s="79" t="str">
        <f t="shared" si="57"/>
        <v/>
      </c>
    </row>
    <row r="1857" spans="2:40" ht="21" customHeight="1" x14ac:dyDescent="0.2">
      <c r="B1857" s="104"/>
      <c r="C1857" s="104"/>
      <c r="D1857" s="104"/>
      <c r="E1857" s="219"/>
      <c r="F1857" s="115"/>
      <c r="G1857" s="96"/>
      <c r="H1857" s="96"/>
      <c r="I1857" s="96"/>
      <c r="J1857" s="96"/>
      <c r="K1857" s="97"/>
      <c r="L1857" s="97"/>
      <c r="M1857" s="104"/>
      <c r="N1857" s="96"/>
      <c r="O1857" s="98"/>
      <c r="P1857" s="98"/>
      <c r="Q1857" s="98"/>
      <c r="R1857" s="111"/>
      <c r="S1857" s="98"/>
      <c r="T1857" s="111"/>
      <c r="U1857" s="98"/>
      <c r="V1857" s="111"/>
      <c r="W1857" s="98"/>
      <c r="X1857" s="98"/>
      <c r="Y1857" s="115"/>
      <c r="Z1857" s="96"/>
      <c r="AA1857" s="111"/>
      <c r="AB1857" s="111"/>
      <c r="AC1857" s="111"/>
      <c r="AD1857" s="111"/>
      <c r="AE1857" s="111"/>
      <c r="AF1857" s="111"/>
      <c r="AG1857" s="111"/>
      <c r="AH1857" s="111"/>
      <c r="AI1857" s="111"/>
      <c r="AJ1857" s="111"/>
      <c r="AK1857" s="111"/>
      <c r="AL1857" s="96"/>
      <c r="AM1857" s="85" t="str">
        <f t="shared" si="56"/>
        <v/>
      </c>
      <c r="AN1857" s="79" t="str">
        <f t="shared" si="57"/>
        <v/>
      </c>
    </row>
    <row r="1858" spans="2:40" ht="21" customHeight="1" x14ac:dyDescent="0.2">
      <c r="B1858" s="104"/>
      <c r="C1858" s="104"/>
      <c r="D1858" s="104"/>
      <c r="E1858" s="219"/>
      <c r="F1858" s="115"/>
      <c r="G1858" s="96"/>
      <c r="H1858" s="96"/>
      <c r="I1858" s="96"/>
      <c r="J1858" s="96"/>
      <c r="K1858" s="97"/>
      <c r="L1858" s="97"/>
      <c r="M1858" s="104"/>
      <c r="N1858" s="96"/>
      <c r="O1858" s="98"/>
      <c r="P1858" s="98"/>
      <c r="Q1858" s="98"/>
      <c r="R1858" s="111"/>
      <c r="S1858" s="98"/>
      <c r="T1858" s="111"/>
      <c r="U1858" s="98"/>
      <c r="V1858" s="111"/>
      <c r="W1858" s="98"/>
      <c r="X1858" s="98"/>
      <c r="Y1858" s="115"/>
      <c r="Z1858" s="96"/>
      <c r="AA1858" s="111"/>
      <c r="AB1858" s="111"/>
      <c r="AC1858" s="111"/>
      <c r="AD1858" s="111"/>
      <c r="AE1858" s="111"/>
      <c r="AF1858" s="111"/>
      <c r="AG1858" s="111"/>
      <c r="AH1858" s="111"/>
      <c r="AI1858" s="111"/>
      <c r="AJ1858" s="111"/>
      <c r="AK1858" s="111"/>
      <c r="AL1858" s="96"/>
      <c r="AM1858" s="85" t="str">
        <f t="shared" si="56"/>
        <v/>
      </c>
      <c r="AN1858" s="79" t="str">
        <f t="shared" si="57"/>
        <v/>
      </c>
    </row>
    <row r="1859" spans="2:40" ht="21" customHeight="1" x14ac:dyDescent="0.2">
      <c r="B1859" s="104"/>
      <c r="C1859" s="104"/>
      <c r="D1859" s="104"/>
      <c r="E1859" s="219"/>
      <c r="F1859" s="115"/>
      <c r="G1859" s="96"/>
      <c r="H1859" s="96"/>
      <c r="I1859" s="96"/>
      <c r="J1859" s="96"/>
      <c r="K1859" s="97"/>
      <c r="L1859" s="97"/>
      <c r="M1859" s="104"/>
      <c r="N1859" s="96"/>
      <c r="O1859" s="98"/>
      <c r="P1859" s="98"/>
      <c r="Q1859" s="98"/>
      <c r="R1859" s="111"/>
      <c r="S1859" s="98"/>
      <c r="T1859" s="111"/>
      <c r="U1859" s="98"/>
      <c r="V1859" s="111"/>
      <c r="W1859" s="98"/>
      <c r="X1859" s="98"/>
      <c r="Y1859" s="115"/>
      <c r="Z1859" s="96"/>
      <c r="AA1859" s="111"/>
      <c r="AB1859" s="111"/>
      <c r="AC1859" s="111"/>
      <c r="AD1859" s="111"/>
      <c r="AE1859" s="111"/>
      <c r="AF1859" s="111"/>
      <c r="AG1859" s="111"/>
      <c r="AH1859" s="111"/>
      <c r="AI1859" s="111"/>
      <c r="AJ1859" s="111"/>
      <c r="AK1859" s="111"/>
      <c r="AL1859" s="96"/>
      <c r="AM1859" s="85" t="str">
        <f t="shared" si="56"/>
        <v/>
      </c>
      <c r="AN1859" s="79" t="str">
        <f t="shared" si="57"/>
        <v/>
      </c>
    </row>
    <row r="1860" spans="2:40" ht="21" customHeight="1" x14ac:dyDescent="0.2">
      <c r="B1860" s="104"/>
      <c r="C1860" s="104"/>
      <c r="D1860" s="104"/>
      <c r="E1860" s="219"/>
      <c r="F1860" s="115"/>
      <c r="G1860" s="96"/>
      <c r="H1860" s="96"/>
      <c r="I1860" s="96"/>
      <c r="J1860" s="96"/>
      <c r="K1860" s="97"/>
      <c r="L1860" s="97"/>
      <c r="M1860" s="104"/>
      <c r="N1860" s="96"/>
      <c r="O1860" s="98"/>
      <c r="P1860" s="98"/>
      <c r="Q1860" s="98"/>
      <c r="R1860" s="111"/>
      <c r="S1860" s="98"/>
      <c r="T1860" s="111"/>
      <c r="U1860" s="98"/>
      <c r="V1860" s="111"/>
      <c r="W1860" s="98"/>
      <c r="X1860" s="98"/>
      <c r="Y1860" s="115"/>
      <c r="Z1860" s="96"/>
      <c r="AA1860" s="111"/>
      <c r="AB1860" s="111"/>
      <c r="AC1860" s="111"/>
      <c r="AD1860" s="111"/>
      <c r="AE1860" s="111"/>
      <c r="AF1860" s="111"/>
      <c r="AG1860" s="111"/>
      <c r="AH1860" s="111"/>
      <c r="AI1860" s="111"/>
      <c r="AJ1860" s="111"/>
      <c r="AK1860" s="111"/>
      <c r="AL1860" s="96"/>
      <c r="AM1860" s="85" t="str">
        <f t="shared" si="56"/>
        <v/>
      </c>
      <c r="AN1860" s="79" t="str">
        <f t="shared" si="57"/>
        <v/>
      </c>
    </row>
    <row r="1861" spans="2:40" ht="21" customHeight="1" x14ac:dyDescent="0.2">
      <c r="B1861" s="104"/>
      <c r="C1861" s="104"/>
      <c r="D1861" s="104"/>
      <c r="E1861" s="219"/>
      <c r="F1861" s="115"/>
      <c r="G1861" s="96"/>
      <c r="H1861" s="96"/>
      <c r="I1861" s="96"/>
      <c r="J1861" s="96"/>
      <c r="K1861" s="97"/>
      <c r="L1861" s="97"/>
      <c r="M1861" s="104"/>
      <c r="N1861" s="96"/>
      <c r="O1861" s="98"/>
      <c r="P1861" s="98"/>
      <c r="Q1861" s="98"/>
      <c r="R1861" s="111"/>
      <c r="S1861" s="98"/>
      <c r="T1861" s="111"/>
      <c r="U1861" s="98"/>
      <c r="V1861" s="111"/>
      <c r="W1861" s="98"/>
      <c r="X1861" s="98"/>
      <c r="Y1861" s="115"/>
      <c r="Z1861" s="96"/>
      <c r="AA1861" s="111"/>
      <c r="AB1861" s="111"/>
      <c r="AC1861" s="111"/>
      <c r="AD1861" s="111"/>
      <c r="AE1861" s="111"/>
      <c r="AF1861" s="111"/>
      <c r="AG1861" s="111"/>
      <c r="AH1861" s="111"/>
      <c r="AI1861" s="111"/>
      <c r="AJ1861" s="111"/>
      <c r="AK1861" s="111"/>
      <c r="AL1861" s="96"/>
      <c r="AM1861" s="85" t="str">
        <f t="shared" si="56"/>
        <v/>
      </c>
      <c r="AN1861" s="79" t="str">
        <f t="shared" si="57"/>
        <v/>
      </c>
    </row>
    <row r="1862" spans="2:40" ht="21" customHeight="1" x14ac:dyDescent="0.2">
      <c r="B1862" s="104"/>
      <c r="C1862" s="104"/>
      <c r="D1862" s="104"/>
      <c r="E1862" s="219"/>
      <c r="F1862" s="115"/>
      <c r="G1862" s="96"/>
      <c r="H1862" s="96"/>
      <c r="I1862" s="96"/>
      <c r="J1862" s="96"/>
      <c r="K1862" s="97"/>
      <c r="L1862" s="97"/>
      <c r="M1862" s="104"/>
      <c r="N1862" s="96"/>
      <c r="O1862" s="98"/>
      <c r="P1862" s="98"/>
      <c r="Q1862" s="98"/>
      <c r="R1862" s="111"/>
      <c r="S1862" s="98"/>
      <c r="T1862" s="111"/>
      <c r="U1862" s="98"/>
      <c r="V1862" s="111"/>
      <c r="W1862" s="98"/>
      <c r="X1862" s="98"/>
      <c r="Y1862" s="115"/>
      <c r="Z1862" s="96"/>
      <c r="AA1862" s="111"/>
      <c r="AB1862" s="111"/>
      <c r="AC1862" s="111"/>
      <c r="AD1862" s="111"/>
      <c r="AE1862" s="111"/>
      <c r="AF1862" s="111"/>
      <c r="AG1862" s="111"/>
      <c r="AH1862" s="111"/>
      <c r="AI1862" s="111"/>
      <c r="AJ1862" s="111"/>
      <c r="AK1862" s="111"/>
      <c r="AL1862" s="96"/>
      <c r="AM1862" s="85" t="str">
        <f t="shared" si="56"/>
        <v/>
      </c>
      <c r="AN1862" s="79" t="str">
        <f t="shared" si="57"/>
        <v/>
      </c>
    </row>
    <row r="1863" spans="2:40" ht="21" customHeight="1" x14ac:dyDescent="0.2">
      <c r="B1863" s="104"/>
      <c r="C1863" s="104"/>
      <c r="D1863" s="104"/>
      <c r="E1863" s="219"/>
      <c r="F1863" s="115"/>
      <c r="G1863" s="96"/>
      <c r="H1863" s="96"/>
      <c r="I1863" s="96"/>
      <c r="J1863" s="96"/>
      <c r="K1863" s="97"/>
      <c r="L1863" s="97"/>
      <c r="M1863" s="104"/>
      <c r="N1863" s="96"/>
      <c r="O1863" s="98"/>
      <c r="P1863" s="98"/>
      <c r="Q1863" s="98"/>
      <c r="R1863" s="111"/>
      <c r="S1863" s="98"/>
      <c r="T1863" s="111"/>
      <c r="U1863" s="98"/>
      <c r="V1863" s="111"/>
      <c r="W1863" s="98"/>
      <c r="X1863" s="98"/>
      <c r="Y1863" s="115"/>
      <c r="Z1863" s="96"/>
      <c r="AA1863" s="111"/>
      <c r="AB1863" s="111"/>
      <c r="AC1863" s="111"/>
      <c r="AD1863" s="111"/>
      <c r="AE1863" s="111"/>
      <c r="AF1863" s="111"/>
      <c r="AG1863" s="111"/>
      <c r="AH1863" s="111"/>
      <c r="AI1863" s="111"/>
      <c r="AJ1863" s="111"/>
      <c r="AK1863" s="111"/>
      <c r="AL1863" s="96"/>
      <c r="AM1863" s="85" t="str">
        <f t="shared" si="56"/>
        <v/>
      </c>
      <c r="AN1863" s="79" t="str">
        <f t="shared" si="57"/>
        <v/>
      </c>
    </row>
    <row r="1864" spans="2:40" ht="21" customHeight="1" x14ac:dyDescent="0.2">
      <c r="B1864" s="104"/>
      <c r="C1864" s="104"/>
      <c r="D1864" s="104"/>
      <c r="E1864" s="219"/>
      <c r="F1864" s="115"/>
      <c r="G1864" s="96"/>
      <c r="H1864" s="96"/>
      <c r="I1864" s="96"/>
      <c r="J1864" s="96"/>
      <c r="K1864" s="97"/>
      <c r="L1864" s="97"/>
      <c r="M1864" s="104"/>
      <c r="N1864" s="96"/>
      <c r="O1864" s="98"/>
      <c r="P1864" s="98"/>
      <c r="Q1864" s="98"/>
      <c r="R1864" s="111"/>
      <c r="S1864" s="98"/>
      <c r="T1864" s="111"/>
      <c r="U1864" s="98"/>
      <c r="V1864" s="111"/>
      <c r="W1864" s="98"/>
      <c r="X1864" s="98"/>
      <c r="Y1864" s="115"/>
      <c r="Z1864" s="96"/>
      <c r="AA1864" s="111"/>
      <c r="AB1864" s="111"/>
      <c r="AC1864" s="111"/>
      <c r="AD1864" s="111"/>
      <c r="AE1864" s="111"/>
      <c r="AF1864" s="111"/>
      <c r="AG1864" s="111"/>
      <c r="AH1864" s="111"/>
      <c r="AI1864" s="111"/>
      <c r="AJ1864" s="111"/>
      <c r="AK1864" s="111"/>
      <c r="AL1864" s="96"/>
      <c r="AM1864" s="85" t="str">
        <f t="shared" si="56"/>
        <v/>
      </c>
      <c r="AN1864" s="79" t="str">
        <f t="shared" si="57"/>
        <v/>
      </c>
    </row>
    <row r="1865" spans="2:40" ht="21" customHeight="1" x14ac:dyDescent="0.2">
      <c r="B1865" s="104"/>
      <c r="C1865" s="104"/>
      <c r="D1865" s="104"/>
      <c r="E1865" s="219"/>
      <c r="F1865" s="115"/>
      <c r="G1865" s="96"/>
      <c r="H1865" s="96"/>
      <c r="I1865" s="96"/>
      <c r="J1865" s="96"/>
      <c r="K1865" s="97"/>
      <c r="L1865" s="97"/>
      <c r="M1865" s="104"/>
      <c r="N1865" s="96"/>
      <c r="O1865" s="98"/>
      <c r="P1865" s="98"/>
      <c r="Q1865" s="98"/>
      <c r="R1865" s="111"/>
      <c r="S1865" s="98"/>
      <c r="T1865" s="111"/>
      <c r="U1865" s="98"/>
      <c r="V1865" s="111"/>
      <c r="W1865" s="98"/>
      <c r="X1865" s="98"/>
      <c r="Y1865" s="115"/>
      <c r="Z1865" s="96"/>
      <c r="AA1865" s="111"/>
      <c r="AB1865" s="111"/>
      <c r="AC1865" s="111"/>
      <c r="AD1865" s="111"/>
      <c r="AE1865" s="111"/>
      <c r="AF1865" s="111"/>
      <c r="AG1865" s="111"/>
      <c r="AH1865" s="111"/>
      <c r="AI1865" s="111"/>
      <c r="AJ1865" s="111"/>
      <c r="AK1865" s="111"/>
      <c r="AL1865" s="96"/>
      <c r="AM1865" s="85" t="str">
        <f t="shared" si="56"/>
        <v/>
      </c>
      <c r="AN1865" s="79" t="str">
        <f t="shared" si="57"/>
        <v/>
      </c>
    </row>
    <row r="1866" spans="2:40" ht="21" customHeight="1" x14ac:dyDescent="0.2">
      <c r="B1866" s="104"/>
      <c r="C1866" s="104"/>
      <c r="D1866" s="104"/>
      <c r="E1866" s="219"/>
      <c r="F1866" s="115"/>
      <c r="G1866" s="96"/>
      <c r="H1866" s="96"/>
      <c r="I1866" s="96"/>
      <c r="J1866" s="96"/>
      <c r="K1866" s="97"/>
      <c r="L1866" s="97"/>
      <c r="M1866" s="104"/>
      <c r="N1866" s="96"/>
      <c r="O1866" s="98"/>
      <c r="P1866" s="98"/>
      <c r="Q1866" s="98"/>
      <c r="R1866" s="111"/>
      <c r="S1866" s="98"/>
      <c r="T1866" s="111"/>
      <c r="U1866" s="98"/>
      <c r="V1866" s="111"/>
      <c r="W1866" s="98"/>
      <c r="X1866" s="98"/>
      <c r="Y1866" s="115"/>
      <c r="Z1866" s="96"/>
      <c r="AA1866" s="111"/>
      <c r="AB1866" s="111"/>
      <c r="AC1866" s="111"/>
      <c r="AD1866" s="111"/>
      <c r="AE1866" s="111"/>
      <c r="AF1866" s="111"/>
      <c r="AG1866" s="111"/>
      <c r="AH1866" s="111"/>
      <c r="AI1866" s="111"/>
      <c r="AJ1866" s="111"/>
      <c r="AK1866" s="111"/>
      <c r="AL1866" s="96"/>
      <c r="AM1866" s="85" t="str">
        <f t="shared" si="56"/>
        <v/>
      </c>
      <c r="AN1866" s="79" t="str">
        <f t="shared" si="57"/>
        <v/>
      </c>
    </row>
    <row r="1867" spans="2:40" ht="21" customHeight="1" x14ac:dyDescent="0.2">
      <c r="B1867" s="104"/>
      <c r="C1867" s="104"/>
      <c r="D1867" s="104"/>
      <c r="E1867" s="219"/>
      <c r="F1867" s="115"/>
      <c r="G1867" s="96"/>
      <c r="H1867" s="96"/>
      <c r="I1867" s="96"/>
      <c r="J1867" s="96"/>
      <c r="K1867" s="97"/>
      <c r="L1867" s="97"/>
      <c r="M1867" s="104"/>
      <c r="N1867" s="96"/>
      <c r="O1867" s="98"/>
      <c r="P1867" s="98"/>
      <c r="Q1867" s="98"/>
      <c r="R1867" s="111"/>
      <c r="S1867" s="98"/>
      <c r="T1867" s="111"/>
      <c r="U1867" s="98"/>
      <c r="V1867" s="111"/>
      <c r="W1867" s="98"/>
      <c r="X1867" s="98"/>
      <c r="Y1867" s="115"/>
      <c r="Z1867" s="96"/>
      <c r="AA1867" s="111"/>
      <c r="AB1867" s="111"/>
      <c r="AC1867" s="111"/>
      <c r="AD1867" s="111"/>
      <c r="AE1867" s="111"/>
      <c r="AF1867" s="111"/>
      <c r="AG1867" s="111"/>
      <c r="AH1867" s="111"/>
      <c r="AI1867" s="111"/>
      <c r="AJ1867" s="111"/>
      <c r="AK1867" s="111"/>
      <c r="AL1867" s="96"/>
      <c r="AM1867" s="85" t="str">
        <f t="shared" si="56"/>
        <v/>
      </c>
      <c r="AN1867" s="79" t="str">
        <f t="shared" si="57"/>
        <v/>
      </c>
    </row>
    <row r="1868" spans="2:40" ht="21" customHeight="1" x14ac:dyDescent="0.2">
      <c r="B1868" s="104"/>
      <c r="C1868" s="104"/>
      <c r="D1868" s="104"/>
      <c r="E1868" s="219"/>
      <c r="F1868" s="115"/>
      <c r="G1868" s="96"/>
      <c r="H1868" s="96"/>
      <c r="I1868" s="96"/>
      <c r="J1868" s="96"/>
      <c r="K1868" s="97"/>
      <c r="L1868" s="97"/>
      <c r="M1868" s="104"/>
      <c r="N1868" s="96"/>
      <c r="O1868" s="98"/>
      <c r="P1868" s="98"/>
      <c r="Q1868" s="98"/>
      <c r="R1868" s="111"/>
      <c r="S1868" s="98"/>
      <c r="T1868" s="111"/>
      <c r="U1868" s="98"/>
      <c r="V1868" s="111"/>
      <c r="W1868" s="98"/>
      <c r="X1868" s="98"/>
      <c r="Y1868" s="115"/>
      <c r="Z1868" s="96"/>
      <c r="AA1868" s="111"/>
      <c r="AB1868" s="111"/>
      <c r="AC1868" s="111"/>
      <c r="AD1868" s="111"/>
      <c r="AE1868" s="111"/>
      <c r="AF1868" s="111"/>
      <c r="AG1868" s="111"/>
      <c r="AH1868" s="111"/>
      <c r="AI1868" s="111"/>
      <c r="AJ1868" s="111"/>
      <c r="AK1868" s="111"/>
      <c r="AL1868" s="96"/>
      <c r="AM1868" s="85" t="str">
        <f t="shared" ref="AM1868:AM1931" si="58">IF(AN1868&lt;&gt;"","Erreur","")</f>
        <v/>
      </c>
      <c r="AN1868" s="79" t="str">
        <f t="shared" si="57"/>
        <v/>
      </c>
    </row>
    <row r="1869" spans="2:40" ht="21" customHeight="1" x14ac:dyDescent="0.2">
      <c r="B1869" s="104"/>
      <c r="C1869" s="104"/>
      <c r="D1869" s="104"/>
      <c r="E1869" s="219"/>
      <c r="F1869" s="115"/>
      <c r="G1869" s="96"/>
      <c r="H1869" s="96"/>
      <c r="I1869" s="96"/>
      <c r="J1869" s="96"/>
      <c r="K1869" s="97"/>
      <c r="L1869" s="97"/>
      <c r="M1869" s="104"/>
      <c r="N1869" s="96"/>
      <c r="O1869" s="98"/>
      <c r="P1869" s="98"/>
      <c r="Q1869" s="98"/>
      <c r="R1869" s="111"/>
      <c r="S1869" s="98"/>
      <c r="T1869" s="111"/>
      <c r="U1869" s="98"/>
      <c r="V1869" s="111"/>
      <c r="W1869" s="98"/>
      <c r="X1869" s="98"/>
      <c r="Y1869" s="115"/>
      <c r="Z1869" s="96"/>
      <c r="AA1869" s="111"/>
      <c r="AB1869" s="111"/>
      <c r="AC1869" s="111"/>
      <c r="AD1869" s="111"/>
      <c r="AE1869" s="111"/>
      <c r="AF1869" s="111"/>
      <c r="AG1869" s="111"/>
      <c r="AH1869" s="111"/>
      <c r="AI1869" s="111"/>
      <c r="AJ1869" s="111"/>
      <c r="AK1869" s="111"/>
      <c r="AL1869" s="96"/>
      <c r="AM1869" s="85" t="str">
        <f t="shared" si="58"/>
        <v/>
      </c>
      <c r="AN1869" s="79" t="str">
        <f t="shared" ref="AN1869:AN1932" si="59">IF(AND(B1869&lt;&gt;"",B1868=""),"La ligne précédente ne doit pas être vide",IF(AND(B1869&lt;&gt;"",OR(C1869="",D1869="",E1869="",F1869="",G1869="",H1869="",J1869="",N1869="")),"Veuillez compléter les informations d'identification du programme de cession en réassurance.",IF(AND(B1869="",OR(C1869&lt;&gt;"",D1869&lt;&gt;"",E1869&lt;&gt;"",F1869&lt;&gt;"",G1869&lt;&gt;"",H1869&lt;&gt;"",J1869&lt;&gt;"",N1869&lt;&gt;"")),"Veuillez compléter les informations d'identification du programme de cession en réassurance en colonne C0010.",IF(AND(B1869&lt;&gt;"",AL1869=""),"Veuillez sélectionner NA dans la liste de la colonne C0370 si vous n'avez rien à déclarer.",""))))</f>
        <v/>
      </c>
    </row>
    <row r="1870" spans="2:40" ht="21" customHeight="1" x14ac:dyDescent="0.2">
      <c r="B1870" s="104"/>
      <c r="C1870" s="104"/>
      <c r="D1870" s="104"/>
      <c r="E1870" s="219"/>
      <c r="F1870" s="115"/>
      <c r="G1870" s="96"/>
      <c r="H1870" s="96"/>
      <c r="I1870" s="96"/>
      <c r="J1870" s="96"/>
      <c r="K1870" s="97"/>
      <c r="L1870" s="97"/>
      <c r="M1870" s="104"/>
      <c r="N1870" s="96"/>
      <c r="O1870" s="98"/>
      <c r="P1870" s="98"/>
      <c r="Q1870" s="98"/>
      <c r="R1870" s="111"/>
      <c r="S1870" s="98"/>
      <c r="T1870" s="111"/>
      <c r="U1870" s="98"/>
      <c r="V1870" s="111"/>
      <c r="W1870" s="98"/>
      <c r="X1870" s="98"/>
      <c r="Y1870" s="115"/>
      <c r="Z1870" s="96"/>
      <c r="AA1870" s="111"/>
      <c r="AB1870" s="111"/>
      <c r="AC1870" s="111"/>
      <c r="AD1870" s="111"/>
      <c r="AE1870" s="111"/>
      <c r="AF1870" s="111"/>
      <c r="AG1870" s="111"/>
      <c r="AH1870" s="111"/>
      <c r="AI1870" s="111"/>
      <c r="AJ1870" s="111"/>
      <c r="AK1870" s="111"/>
      <c r="AL1870" s="96"/>
      <c r="AM1870" s="85" t="str">
        <f t="shared" si="58"/>
        <v/>
      </c>
      <c r="AN1870" s="79" t="str">
        <f t="shared" si="59"/>
        <v/>
      </c>
    </row>
    <row r="1871" spans="2:40" ht="21" customHeight="1" x14ac:dyDescent="0.2">
      <c r="B1871" s="104"/>
      <c r="C1871" s="104"/>
      <c r="D1871" s="104"/>
      <c r="E1871" s="219"/>
      <c r="F1871" s="115"/>
      <c r="G1871" s="96"/>
      <c r="H1871" s="96"/>
      <c r="I1871" s="96"/>
      <c r="J1871" s="96"/>
      <c r="K1871" s="97"/>
      <c r="L1871" s="97"/>
      <c r="M1871" s="104"/>
      <c r="N1871" s="96"/>
      <c r="O1871" s="98"/>
      <c r="P1871" s="98"/>
      <c r="Q1871" s="98"/>
      <c r="R1871" s="111"/>
      <c r="S1871" s="98"/>
      <c r="T1871" s="111"/>
      <c r="U1871" s="98"/>
      <c r="V1871" s="111"/>
      <c r="W1871" s="98"/>
      <c r="X1871" s="98"/>
      <c r="Y1871" s="115"/>
      <c r="Z1871" s="96"/>
      <c r="AA1871" s="111"/>
      <c r="AB1871" s="111"/>
      <c r="AC1871" s="111"/>
      <c r="AD1871" s="111"/>
      <c r="AE1871" s="111"/>
      <c r="AF1871" s="111"/>
      <c r="AG1871" s="111"/>
      <c r="AH1871" s="111"/>
      <c r="AI1871" s="111"/>
      <c r="AJ1871" s="111"/>
      <c r="AK1871" s="111"/>
      <c r="AL1871" s="96"/>
      <c r="AM1871" s="85" t="str">
        <f t="shared" si="58"/>
        <v/>
      </c>
      <c r="AN1871" s="79" t="str">
        <f t="shared" si="59"/>
        <v/>
      </c>
    </row>
    <row r="1872" spans="2:40" ht="21" customHeight="1" x14ac:dyDescent="0.2">
      <c r="B1872" s="104"/>
      <c r="C1872" s="104"/>
      <c r="D1872" s="104"/>
      <c r="E1872" s="219"/>
      <c r="F1872" s="115"/>
      <c r="G1872" s="96"/>
      <c r="H1872" s="96"/>
      <c r="I1872" s="96"/>
      <c r="J1872" s="96"/>
      <c r="K1872" s="97"/>
      <c r="L1872" s="97"/>
      <c r="M1872" s="104"/>
      <c r="N1872" s="96"/>
      <c r="O1872" s="98"/>
      <c r="P1872" s="98"/>
      <c r="Q1872" s="98"/>
      <c r="R1872" s="111"/>
      <c r="S1872" s="98"/>
      <c r="T1872" s="111"/>
      <c r="U1872" s="98"/>
      <c r="V1872" s="111"/>
      <c r="W1872" s="98"/>
      <c r="X1872" s="98"/>
      <c r="Y1872" s="115"/>
      <c r="Z1872" s="96"/>
      <c r="AA1872" s="111"/>
      <c r="AB1872" s="111"/>
      <c r="AC1872" s="111"/>
      <c r="AD1872" s="111"/>
      <c r="AE1872" s="111"/>
      <c r="AF1872" s="111"/>
      <c r="AG1872" s="111"/>
      <c r="AH1872" s="111"/>
      <c r="AI1872" s="111"/>
      <c r="AJ1872" s="111"/>
      <c r="AK1872" s="111"/>
      <c r="AL1872" s="96"/>
      <c r="AM1872" s="85" t="str">
        <f t="shared" si="58"/>
        <v/>
      </c>
      <c r="AN1872" s="79" t="str">
        <f t="shared" si="59"/>
        <v/>
      </c>
    </row>
    <row r="1873" spans="2:40" ht="21" customHeight="1" x14ac:dyDescent="0.2">
      <c r="B1873" s="104"/>
      <c r="C1873" s="104"/>
      <c r="D1873" s="104"/>
      <c r="E1873" s="219"/>
      <c r="F1873" s="115"/>
      <c r="G1873" s="96"/>
      <c r="H1873" s="96"/>
      <c r="I1873" s="96"/>
      <c r="J1873" s="96"/>
      <c r="K1873" s="97"/>
      <c r="L1873" s="97"/>
      <c r="M1873" s="104"/>
      <c r="N1873" s="96"/>
      <c r="O1873" s="98"/>
      <c r="P1873" s="98"/>
      <c r="Q1873" s="98"/>
      <c r="R1873" s="111"/>
      <c r="S1873" s="98"/>
      <c r="T1873" s="111"/>
      <c r="U1873" s="98"/>
      <c r="V1873" s="111"/>
      <c r="W1873" s="98"/>
      <c r="X1873" s="98"/>
      <c r="Y1873" s="115"/>
      <c r="Z1873" s="96"/>
      <c r="AA1873" s="111"/>
      <c r="AB1873" s="111"/>
      <c r="AC1873" s="111"/>
      <c r="AD1873" s="111"/>
      <c r="AE1873" s="111"/>
      <c r="AF1873" s="111"/>
      <c r="AG1873" s="111"/>
      <c r="AH1873" s="111"/>
      <c r="AI1873" s="111"/>
      <c r="AJ1873" s="111"/>
      <c r="AK1873" s="111"/>
      <c r="AL1873" s="96"/>
      <c r="AM1873" s="85" t="str">
        <f t="shared" si="58"/>
        <v/>
      </c>
      <c r="AN1873" s="79" t="str">
        <f t="shared" si="59"/>
        <v/>
      </c>
    </row>
    <row r="1874" spans="2:40" ht="21" customHeight="1" x14ac:dyDescent="0.2">
      <c r="B1874" s="104"/>
      <c r="C1874" s="104"/>
      <c r="D1874" s="104"/>
      <c r="E1874" s="219"/>
      <c r="F1874" s="115"/>
      <c r="G1874" s="96"/>
      <c r="H1874" s="96"/>
      <c r="I1874" s="96"/>
      <c r="J1874" s="96"/>
      <c r="K1874" s="97"/>
      <c r="L1874" s="97"/>
      <c r="M1874" s="104"/>
      <c r="N1874" s="96"/>
      <c r="O1874" s="98"/>
      <c r="P1874" s="98"/>
      <c r="Q1874" s="98"/>
      <c r="R1874" s="111"/>
      <c r="S1874" s="98"/>
      <c r="T1874" s="111"/>
      <c r="U1874" s="98"/>
      <c r="V1874" s="111"/>
      <c r="W1874" s="98"/>
      <c r="X1874" s="98"/>
      <c r="Y1874" s="115"/>
      <c r="Z1874" s="96"/>
      <c r="AA1874" s="111"/>
      <c r="AB1874" s="111"/>
      <c r="AC1874" s="111"/>
      <c r="AD1874" s="111"/>
      <c r="AE1874" s="111"/>
      <c r="AF1874" s="111"/>
      <c r="AG1874" s="111"/>
      <c r="AH1874" s="111"/>
      <c r="AI1874" s="111"/>
      <c r="AJ1874" s="111"/>
      <c r="AK1874" s="111"/>
      <c r="AL1874" s="96"/>
      <c r="AM1874" s="85" t="str">
        <f t="shared" si="58"/>
        <v/>
      </c>
      <c r="AN1874" s="79" t="str">
        <f t="shared" si="59"/>
        <v/>
      </c>
    </row>
    <row r="1875" spans="2:40" ht="21" customHeight="1" x14ac:dyDescent="0.2">
      <c r="B1875" s="104"/>
      <c r="C1875" s="104"/>
      <c r="D1875" s="104"/>
      <c r="E1875" s="219"/>
      <c r="F1875" s="115"/>
      <c r="G1875" s="96"/>
      <c r="H1875" s="96"/>
      <c r="I1875" s="96"/>
      <c r="J1875" s="96"/>
      <c r="K1875" s="97"/>
      <c r="L1875" s="97"/>
      <c r="M1875" s="104"/>
      <c r="N1875" s="96"/>
      <c r="O1875" s="98"/>
      <c r="P1875" s="98"/>
      <c r="Q1875" s="98"/>
      <c r="R1875" s="111"/>
      <c r="S1875" s="98"/>
      <c r="T1875" s="111"/>
      <c r="U1875" s="98"/>
      <c r="V1875" s="111"/>
      <c r="W1875" s="98"/>
      <c r="X1875" s="98"/>
      <c r="Y1875" s="115"/>
      <c r="Z1875" s="96"/>
      <c r="AA1875" s="111"/>
      <c r="AB1875" s="111"/>
      <c r="AC1875" s="111"/>
      <c r="AD1875" s="111"/>
      <c r="AE1875" s="111"/>
      <c r="AF1875" s="111"/>
      <c r="AG1875" s="111"/>
      <c r="AH1875" s="111"/>
      <c r="AI1875" s="111"/>
      <c r="AJ1875" s="111"/>
      <c r="AK1875" s="111"/>
      <c r="AL1875" s="96"/>
      <c r="AM1875" s="85" t="str">
        <f t="shared" si="58"/>
        <v/>
      </c>
      <c r="AN1875" s="79" t="str">
        <f t="shared" si="59"/>
        <v/>
      </c>
    </row>
    <row r="1876" spans="2:40" ht="21" customHeight="1" x14ac:dyDescent="0.2">
      <c r="B1876" s="104"/>
      <c r="C1876" s="104"/>
      <c r="D1876" s="104"/>
      <c r="E1876" s="219"/>
      <c r="F1876" s="115"/>
      <c r="G1876" s="96"/>
      <c r="H1876" s="96"/>
      <c r="I1876" s="96"/>
      <c r="J1876" s="96"/>
      <c r="K1876" s="97"/>
      <c r="L1876" s="97"/>
      <c r="M1876" s="104"/>
      <c r="N1876" s="96"/>
      <c r="O1876" s="98"/>
      <c r="P1876" s="98"/>
      <c r="Q1876" s="98"/>
      <c r="R1876" s="111"/>
      <c r="S1876" s="98"/>
      <c r="T1876" s="111"/>
      <c r="U1876" s="98"/>
      <c r="V1876" s="111"/>
      <c r="W1876" s="98"/>
      <c r="X1876" s="98"/>
      <c r="Y1876" s="115"/>
      <c r="Z1876" s="96"/>
      <c r="AA1876" s="111"/>
      <c r="AB1876" s="111"/>
      <c r="AC1876" s="111"/>
      <c r="AD1876" s="111"/>
      <c r="AE1876" s="111"/>
      <c r="AF1876" s="111"/>
      <c r="AG1876" s="111"/>
      <c r="AH1876" s="111"/>
      <c r="AI1876" s="111"/>
      <c r="AJ1876" s="111"/>
      <c r="AK1876" s="111"/>
      <c r="AL1876" s="96"/>
      <c r="AM1876" s="85" t="str">
        <f t="shared" si="58"/>
        <v/>
      </c>
      <c r="AN1876" s="79" t="str">
        <f t="shared" si="59"/>
        <v/>
      </c>
    </row>
    <row r="1877" spans="2:40" ht="21" customHeight="1" x14ac:dyDescent="0.2">
      <c r="B1877" s="104"/>
      <c r="C1877" s="104"/>
      <c r="D1877" s="104"/>
      <c r="E1877" s="219"/>
      <c r="F1877" s="115"/>
      <c r="G1877" s="96"/>
      <c r="H1877" s="96"/>
      <c r="I1877" s="96"/>
      <c r="J1877" s="96"/>
      <c r="K1877" s="97"/>
      <c r="L1877" s="97"/>
      <c r="M1877" s="104"/>
      <c r="N1877" s="96"/>
      <c r="O1877" s="98"/>
      <c r="P1877" s="98"/>
      <c r="Q1877" s="98"/>
      <c r="R1877" s="111"/>
      <c r="S1877" s="98"/>
      <c r="T1877" s="111"/>
      <c r="U1877" s="98"/>
      <c r="V1877" s="111"/>
      <c r="W1877" s="98"/>
      <c r="X1877" s="98"/>
      <c r="Y1877" s="115"/>
      <c r="Z1877" s="96"/>
      <c r="AA1877" s="111"/>
      <c r="AB1877" s="111"/>
      <c r="AC1877" s="111"/>
      <c r="AD1877" s="111"/>
      <c r="AE1877" s="111"/>
      <c r="AF1877" s="111"/>
      <c r="AG1877" s="111"/>
      <c r="AH1877" s="111"/>
      <c r="AI1877" s="111"/>
      <c r="AJ1877" s="111"/>
      <c r="AK1877" s="111"/>
      <c r="AL1877" s="96"/>
      <c r="AM1877" s="85" t="str">
        <f t="shared" si="58"/>
        <v/>
      </c>
      <c r="AN1877" s="79" t="str">
        <f t="shared" si="59"/>
        <v/>
      </c>
    </row>
    <row r="1878" spans="2:40" ht="21" customHeight="1" x14ac:dyDescent="0.2">
      <c r="B1878" s="104"/>
      <c r="C1878" s="104"/>
      <c r="D1878" s="104"/>
      <c r="E1878" s="219"/>
      <c r="F1878" s="115"/>
      <c r="G1878" s="96"/>
      <c r="H1878" s="96"/>
      <c r="I1878" s="96"/>
      <c r="J1878" s="96"/>
      <c r="K1878" s="97"/>
      <c r="L1878" s="97"/>
      <c r="M1878" s="104"/>
      <c r="N1878" s="96"/>
      <c r="O1878" s="98"/>
      <c r="P1878" s="98"/>
      <c r="Q1878" s="98"/>
      <c r="R1878" s="111"/>
      <c r="S1878" s="98"/>
      <c r="T1878" s="111"/>
      <c r="U1878" s="98"/>
      <c r="V1878" s="111"/>
      <c r="W1878" s="98"/>
      <c r="X1878" s="98"/>
      <c r="Y1878" s="115"/>
      <c r="Z1878" s="96"/>
      <c r="AA1878" s="111"/>
      <c r="AB1878" s="111"/>
      <c r="AC1878" s="111"/>
      <c r="AD1878" s="111"/>
      <c r="AE1878" s="111"/>
      <c r="AF1878" s="111"/>
      <c r="AG1878" s="111"/>
      <c r="AH1878" s="111"/>
      <c r="AI1878" s="111"/>
      <c r="AJ1878" s="111"/>
      <c r="AK1878" s="111"/>
      <c r="AL1878" s="96"/>
      <c r="AM1878" s="85" t="str">
        <f t="shared" si="58"/>
        <v/>
      </c>
      <c r="AN1878" s="79" t="str">
        <f t="shared" si="59"/>
        <v/>
      </c>
    </row>
    <row r="1879" spans="2:40" ht="21" customHeight="1" x14ac:dyDescent="0.2">
      <c r="B1879" s="104"/>
      <c r="C1879" s="104"/>
      <c r="D1879" s="104"/>
      <c r="E1879" s="219"/>
      <c r="F1879" s="115"/>
      <c r="G1879" s="96"/>
      <c r="H1879" s="96"/>
      <c r="I1879" s="96"/>
      <c r="J1879" s="96"/>
      <c r="K1879" s="97"/>
      <c r="L1879" s="97"/>
      <c r="M1879" s="104"/>
      <c r="N1879" s="96"/>
      <c r="O1879" s="98"/>
      <c r="P1879" s="98"/>
      <c r="Q1879" s="98"/>
      <c r="R1879" s="111"/>
      <c r="S1879" s="98"/>
      <c r="T1879" s="111"/>
      <c r="U1879" s="98"/>
      <c r="V1879" s="111"/>
      <c r="W1879" s="98"/>
      <c r="X1879" s="98"/>
      <c r="Y1879" s="115"/>
      <c r="Z1879" s="96"/>
      <c r="AA1879" s="111"/>
      <c r="AB1879" s="111"/>
      <c r="AC1879" s="111"/>
      <c r="AD1879" s="111"/>
      <c r="AE1879" s="111"/>
      <c r="AF1879" s="111"/>
      <c r="AG1879" s="111"/>
      <c r="AH1879" s="111"/>
      <c r="AI1879" s="111"/>
      <c r="AJ1879" s="111"/>
      <c r="AK1879" s="111"/>
      <c r="AL1879" s="96"/>
      <c r="AM1879" s="85" t="str">
        <f t="shared" si="58"/>
        <v/>
      </c>
      <c r="AN1879" s="79" t="str">
        <f t="shared" si="59"/>
        <v/>
      </c>
    </row>
    <row r="1880" spans="2:40" ht="21" customHeight="1" x14ac:dyDescent="0.2">
      <c r="B1880" s="104"/>
      <c r="C1880" s="104"/>
      <c r="D1880" s="104"/>
      <c r="E1880" s="219"/>
      <c r="F1880" s="115"/>
      <c r="G1880" s="96"/>
      <c r="H1880" s="96"/>
      <c r="I1880" s="96"/>
      <c r="J1880" s="96"/>
      <c r="K1880" s="97"/>
      <c r="L1880" s="97"/>
      <c r="M1880" s="104"/>
      <c r="N1880" s="96"/>
      <c r="O1880" s="98"/>
      <c r="P1880" s="98"/>
      <c r="Q1880" s="98"/>
      <c r="R1880" s="111"/>
      <c r="S1880" s="98"/>
      <c r="T1880" s="111"/>
      <c r="U1880" s="98"/>
      <c r="V1880" s="111"/>
      <c r="W1880" s="98"/>
      <c r="X1880" s="98"/>
      <c r="Y1880" s="115"/>
      <c r="Z1880" s="96"/>
      <c r="AA1880" s="111"/>
      <c r="AB1880" s="111"/>
      <c r="AC1880" s="111"/>
      <c r="AD1880" s="111"/>
      <c r="AE1880" s="111"/>
      <c r="AF1880" s="111"/>
      <c r="AG1880" s="111"/>
      <c r="AH1880" s="111"/>
      <c r="AI1880" s="111"/>
      <c r="AJ1880" s="111"/>
      <c r="AK1880" s="111"/>
      <c r="AL1880" s="96"/>
      <c r="AM1880" s="85" t="str">
        <f t="shared" si="58"/>
        <v/>
      </c>
      <c r="AN1880" s="79" t="str">
        <f t="shared" si="59"/>
        <v/>
      </c>
    </row>
    <row r="1881" spans="2:40" ht="21" customHeight="1" x14ac:dyDescent="0.2">
      <c r="B1881" s="104"/>
      <c r="C1881" s="104"/>
      <c r="D1881" s="104"/>
      <c r="E1881" s="219"/>
      <c r="F1881" s="115"/>
      <c r="G1881" s="96"/>
      <c r="H1881" s="96"/>
      <c r="I1881" s="96"/>
      <c r="J1881" s="96"/>
      <c r="K1881" s="97"/>
      <c r="L1881" s="97"/>
      <c r="M1881" s="104"/>
      <c r="N1881" s="96"/>
      <c r="O1881" s="98"/>
      <c r="P1881" s="98"/>
      <c r="Q1881" s="98"/>
      <c r="R1881" s="111"/>
      <c r="S1881" s="98"/>
      <c r="T1881" s="111"/>
      <c r="U1881" s="98"/>
      <c r="V1881" s="111"/>
      <c r="W1881" s="98"/>
      <c r="X1881" s="98"/>
      <c r="Y1881" s="115"/>
      <c r="Z1881" s="96"/>
      <c r="AA1881" s="111"/>
      <c r="AB1881" s="111"/>
      <c r="AC1881" s="111"/>
      <c r="AD1881" s="111"/>
      <c r="AE1881" s="111"/>
      <c r="AF1881" s="111"/>
      <c r="AG1881" s="111"/>
      <c r="AH1881" s="111"/>
      <c r="AI1881" s="111"/>
      <c r="AJ1881" s="111"/>
      <c r="AK1881" s="111"/>
      <c r="AL1881" s="96"/>
      <c r="AM1881" s="85" t="str">
        <f t="shared" si="58"/>
        <v/>
      </c>
      <c r="AN1881" s="79" t="str">
        <f t="shared" si="59"/>
        <v/>
      </c>
    </row>
    <row r="1882" spans="2:40" ht="21" customHeight="1" x14ac:dyDescent="0.2">
      <c r="B1882" s="104"/>
      <c r="C1882" s="104"/>
      <c r="D1882" s="104"/>
      <c r="E1882" s="219"/>
      <c r="F1882" s="115"/>
      <c r="G1882" s="96"/>
      <c r="H1882" s="96"/>
      <c r="I1882" s="96"/>
      <c r="J1882" s="96"/>
      <c r="K1882" s="97"/>
      <c r="L1882" s="97"/>
      <c r="M1882" s="104"/>
      <c r="N1882" s="96"/>
      <c r="O1882" s="98"/>
      <c r="P1882" s="98"/>
      <c r="Q1882" s="98"/>
      <c r="R1882" s="111"/>
      <c r="S1882" s="98"/>
      <c r="T1882" s="111"/>
      <c r="U1882" s="98"/>
      <c r="V1882" s="111"/>
      <c r="W1882" s="98"/>
      <c r="X1882" s="98"/>
      <c r="Y1882" s="115"/>
      <c r="Z1882" s="96"/>
      <c r="AA1882" s="111"/>
      <c r="AB1882" s="111"/>
      <c r="AC1882" s="111"/>
      <c r="AD1882" s="111"/>
      <c r="AE1882" s="111"/>
      <c r="AF1882" s="111"/>
      <c r="AG1882" s="111"/>
      <c r="AH1882" s="111"/>
      <c r="AI1882" s="111"/>
      <c r="AJ1882" s="111"/>
      <c r="AK1882" s="111"/>
      <c r="AL1882" s="96"/>
      <c r="AM1882" s="85" t="str">
        <f t="shared" si="58"/>
        <v/>
      </c>
      <c r="AN1882" s="79" t="str">
        <f t="shared" si="59"/>
        <v/>
      </c>
    </row>
    <row r="1883" spans="2:40" ht="21" customHeight="1" x14ac:dyDescent="0.2">
      <c r="B1883" s="104"/>
      <c r="C1883" s="104"/>
      <c r="D1883" s="104"/>
      <c r="E1883" s="219"/>
      <c r="F1883" s="115"/>
      <c r="G1883" s="96"/>
      <c r="H1883" s="96"/>
      <c r="I1883" s="96"/>
      <c r="J1883" s="96"/>
      <c r="K1883" s="97"/>
      <c r="L1883" s="97"/>
      <c r="M1883" s="104"/>
      <c r="N1883" s="96"/>
      <c r="O1883" s="98"/>
      <c r="P1883" s="98"/>
      <c r="Q1883" s="98"/>
      <c r="R1883" s="111"/>
      <c r="S1883" s="98"/>
      <c r="T1883" s="111"/>
      <c r="U1883" s="98"/>
      <c r="V1883" s="111"/>
      <c r="W1883" s="98"/>
      <c r="X1883" s="98"/>
      <c r="Y1883" s="115"/>
      <c r="Z1883" s="96"/>
      <c r="AA1883" s="111"/>
      <c r="AB1883" s="111"/>
      <c r="AC1883" s="111"/>
      <c r="AD1883" s="111"/>
      <c r="AE1883" s="111"/>
      <c r="AF1883" s="111"/>
      <c r="AG1883" s="111"/>
      <c r="AH1883" s="111"/>
      <c r="AI1883" s="111"/>
      <c r="AJ1883" s="111"/>
      <c r="AK1883" s="111"/>
      <c r="AL1883" s="96"/>
      <c r="AM1883" s="85" t="str">
        <f t="shared" si="58"/>
        <v/>
      </c>
      <c r="AN1883" s="79" t="str">
        <f t="shared" si="59"/>
        <v/>
      </c>
    </row>
    <row r="1884" spans="2:40" ht="21" customHeight="1" x14ac:dyDescent="0.2">
      <c r="B1884" s="104"/>
      <c r="C1884" s="104"/>
      <c r="D1884" s="104"/>
      <c r="E1884" s="219"/>
      <c r="F1884" s="115"/>
      <c r="G1884" s="96"/>
      <c r="H1884" s="96"/>
      <c r="I1884" s="96"/>
      <c r="J1884" s="96"/>
      <c r="K1884" s="97"/>
      <c r="L1884" s="97"/>
      <c r="M1884" s="104"/>
      <c r="N1884" s="96"/>
      <c r="O1884" s="98"/>
      <c r="P1884" s="98"/>
      <c r="Q1884" s="98"/>
      <c r="R1884" s="111"/>
      <c r="S1884" s="98"/>
      <c r="T1884" s="111"/>
      <c r="U1884" s="98"/>
      <c r="V1884" s="111"/>
      <c r="W1884" s="98"/>
      <c r="X1884" s="98"/>
      <c r="Y1884" s="115"/>
      <c r="Z1884" s="96"/>
      <c r="AA1884" s="111"/>
      <c r="AB1884" s="111"/>
      <c r="AC1884" s="111"/>
      <c r="AD1884" s="111"/>
      <c r="AE1884" s="111"/>
      <c r="AF1884" s="111"/>
      <c r="AG1884" s="111"/>
      <c r="AH1884" s="111"/>
      <c r="AI1884" s="111"/>
      <c r="AJ1884" s="111"/>
      <c r="AK1884" s="111"/>
      <c r="AL1884" s="96"/>
      <c r="AM1884" s="85" t="str">
        <f t="shared" si="58"/>
        <v/>
      </c>
      <c r="AN1884" s="79" t="str">
        <f t="shared" si="59"/>
        <v/>
      </c>
    </row>
    <row r="1885" spans="2:40" ht="21" customHeight="1" x14ac:dyDescent="0.2">
      <c r="B1885" s="104"/>
      <c r="C1885" s="104"/>
      <c r="D1885" s="104"/>
      <c r="E1885" s="219"/>
      <c r="F1885" s="115"/>
      <c r="G1885" s="96"/>
      <c r="H1885" s="96"/>
      <c r="I1885" s="96"/>
      <c r="J1885" s="96"/>
      <c r="K1885" s="97"/>
      <c r="L1885" s="97"/>
      <c r="M1885" s="104"/>
      <c r="N1885" s="96"/>
      <c r="O1885" s="98"/>
      <c r="P1885" s="98"/>
      <c r="Q1885" s="98"/>
      <c r="R1885" s="111"/>
      <c r="S1885" s="98"/>
      <c r="T1885" s="111"/>
      <c r="U1885" s="98"/>
      <c r="V1885" s="111"/>
      <c r="W1885" s="98"/>
      <c r="X1885" s="98"/>
      <c r="Y1885" s="115"/>
      <c r="Z1885" s="96"/>
      <c r="AA1885" s="111"/>
      <c r="AB1885" s="111"/>
      <c r="AC1885" s="111"/>
      <c r="AD1885" s="111"/>
      <c r="AE1885" s="111"/>
      <c r="AF1885" s="111"/>
      <c r="AG1885" s="111"/>
      <c r="AH1885" s="111"/>
      <c r="AI1885" s="111"/>
      <c r="AJ1885" s="111"/>
      <c r="AK1885" s="111"/>
      <c r="AL1885" s="96"/>
      <c r="AM1885" s="85" t="str">
        <f t="shared" si="58"/>
        <v/>
      </c>
      <c r="AN1885" s="79" t="str">
        <f t="shared" si="59"/>
        <v/>
      </c>
    </row>
    <row r="1886" spans="2:40" ht="21" customHeight="1" x14ac:dyDescent="0.2">
      <c r="B1886" s="104"/>
      <c r="C1886" s="104"/>
      <c r="D1886" s="104"/>
      <c r="E1886" s="219"/>
      <c r="F1886" s="115"/>
      <c r="G1886" s="96"/>
      <c r="H1886" s="96"/>
      <c r="I1886" s="96"/>
      <c r="J1886" s="96"/>
      <c r="K1886" s="97"/>
      <c r="L1886" s="97"/>
      <c r="M1886" s="104"/>
      <c r="N1886" s="96"/>
      <c r="O1886" s="98"/>
      <c r="P1886" s="98"/>
      <c r="Q1886" s="98"/>
      <c r="R1886" s="111"/>
      <c r="S1886" s="98"/>
      <c r="T1886" s="111"/>
      <c r="U1886" s="98"/>
      <c r="V1886" s="111"/>
      <c r="W1886" s="98"/>
      <c r="X1886" s="98"/>
      <c r="Y1886" s="115"/>
      <c r="Z1886" s="96"/>
      <c r="AA1886" s="111"/>
      <c r="AB1886" s="111"/>
      <c r="AC1886" s="111"/>
      <c r="AD1886" s="111"/>
      <c r="AE1886" s="111"/>
      <c r="AF1886" s="111"/>
      <c r="AG1886" s="111"/>
      <c r="AH1886" s="111"/>
      <c r="AI1886" s="111"/>
      <c r="AJ1886" s="111"/>
      <c r="AK1886" s="111"/>
      <c r="AL1886" s="96"/>
      <c r="AM1886" s="85" t="str">
        <f t="shared" si="58"/>
        <v/>
      </c>
      <c r="AN1886" s="79" t="str">
        <f t="shared" si="59"/>
        <v/>
      </c>
    </row>
    <row r="1887" spans="2:40" ht="21" customHeight="1" x14ac:dyDescent="0.2">
      <c r="B1887" s="104"/>
      <c r="C1887" s="104"/>
      <c r="D1887" s="104"/>
      <c r="E1887" s="219"/>
      <c r="F1887" s="115"/>
      <c r="G1887" s="96"/>
      <c r="H1887" s="96"/>
      <c r="I1887" s="96"/>
      <c r="J1887" s="96"/>
      <c r="K1887" s="97"/>
      <c r="L1887" s="97"/>
      <c r="M1887" s="104"/>
      <c r="N1887" s="96"/>
      <c r="O1887" s="98"/>
      <c r="P1887" s="98"/>
      <c r="Q1887" s="98"/>
      <c r="R1887" s="111"/>
      <c r="S1887" s="98"/>
      <c r="T1887" s="111"/>
      <c r="U1887" s="98"/>
      <c r="V1887" s="111"/>
      <c r="W1887" s="98"/>
      <c r="X1887" s="98"/>
      <c r="Y1887" s="115"/>
      <c r="Z1887" s="96"/>
      <c r="AA1887" s="111"/>
      <c r="AB1887" s="111"/>
      <c r="AC1887" s="111"/>
      <c r="AD1887" s="111"/>
      <c r="AE1887" s="111"/>
      <c r="AF1887" s="111"/>
      <c r="AG1887" s="111"/>
      <c r="AH1887" s="111"/>
      <c r="AI1887" s="111"/>
      <c r="AJ1887" s="111"/>
      <c r="AK1887" s="111"/>
      <c r="AL1887" s="96"/>
      <c r="AM1887" s="85" t="str">
        <f t="shared" si="58"/>
        <v/>
      </c>
      <c r="AN1887" s="79" t="str">
        <f t="shared" si="59"/>
        <v/>
      </c>
    </row>
    <row r="1888" spans="2:40" ht="21" customHeight="1" x14ac:dyDescent="0.2">
      <c r="B1888" s="104"/>
      <c r="C1888" s="104"/>
      <c r="D1888" s="104"/>
      <c r="E1888" s="219"/>
      <c r="F1888" s="115"/>
      <c r="G1888" s="96"/>
      <c r="H1888" s="96"/>
      <c r="I1888" s="96"/>
      <c r="J1888" s="96"/>
      <c r="K1888" s="97"/>
      <c r="L1888" s="97"/>
      <c r="M1888" s="104"/>
      <c r="N1888" s="96"/>
      <c r="O1888" s="98"/>
      <c r="P1888" s="98"/>
      <c r="Q1888" s="98"/>
      <c r="R1888" s="111"/>
      <c r="S1888" s="98"/>
      <c r="T1888" s="111"/>
      <c r="U1888" s="98"/>
      <c r="V1888" s="111"/>
      <c r="W1888" s="98"/>
      <c r="X1888" s="98"/>
      <c r="Y1888" s="115"/>
      <c r="Z1888" s="96"/>
      <c r="AA1888" s="111"/>
      <c r="AB1888" s="111"/>
      <c r="AC1888" s="111"/>
      <c r="AD1888" s="111"/>
      <c r="AE1888" s="111"/>
      <c r="AF1888" s="111"/>
      <c r="AG1888" s="111"/>
      <c r="AH1888" s="111"/>
      <c r="AI1888" s="111"/>
      <c r="AJ1888" s="111"/>
      <c r="AK1888" s="111"/>
      <c r="AL1888" s="96"/>
      <c r="AM1888" s="85" t="str">
        <f t="shared" si="58"/>
        <v/>
      </c>
      <c r="AN1888" s="79" t="str">
        <f t="shared" si="59"/>
        <v/>
      </c>
    </row>
    <row r="1889" spans="2:40" ht="21" customHeight="1" x14ac:dyDescent="0.2">
      <c r="B1889" s="104"/>
      <c r="C1889" s="104"/>
      <c r="D1889" s="104"/>
      <c r="E1889" s="219"/>
      <c r="F1889" s="115"/>
      <c r="G1889" s="96"/>
      <c r="H1889" s="96"/>
      <c r="I1889" s="96"/>
      <c r="J1889" s="96"/>
      <c r="K1889" s="97"/>
      <c r="L1889" s="97"/>
      <c r="M1889" s="104"/>
      <c r="N1889" s="96"/>
      <c r="O1889" s="98"/>
      <c r="P1889" s="98"/>
      <c r="Q1889" s="98"/>
      <c r="R1889" s="111"/>
      <c r="S1889" s="98"/>
      <c r="T1889" s="111"/>
      <c r="U1889" s="98"/>
      <c r="V1889" s="111"/>
      <c r="W1889" s="98"/>
      <c r="X1889" s="98"/>
      <c r="Y1889" s="115"/>
      <c r="Z1889" s="96"/>
      <c r="AA1889" s="111"/>
      <c r="AB1889" s="111"/>
      <c r="AC1889" s="111"/>
      <c r="AD1889" s="111"/>
      <c r="AE1889" s="111"/>
      <c r="AF1889" s="111"/>
      <c r="AG1889" s="111"/>
      <c r="AH1889" s="111"/>
      <c r="AI1889" s="111"/>
      <c r="AJ1889" s="111"/>
      <c r="AK1889" s="111"/>
      <c r="AL1889" s="96"/>
      <c r="AM1889" s="85" t="str">
        <f t="shared" si="58"/>
        <v/>
      </c>
      <c r="AN1889" s="79" t="str">
        <f t="shared" si="59"/>
        <v/>
      </c>
    </row>
    <row r="1890" spans="2:40" ht="21" customHeight="1" x14ac:dyDescent="0.2">
      <c r="B1890" s="104"/>
      <c r="C1890" s="104"/>
      <c r="D1890" s="104"/>
      <c r="E1890" s="219"/>
      <c r="F1890" s="115"/>
      <c r="G1890" s="96"/>
      <c r="H1890" s="96"/>
      <c r="I1890" s="96"/>
      <c r="J1890" s="96"/>
      <c r="K1890" s="97"/>
      <c r="L1890" s="97"/>
      <c r="M1890" s="104"/>
      <c r="N1890" s="96"/>
      <c r="O1890" s="98"/>
      <c r="P1890" s="98"/>
      <c r="Q1890" s="98"/>
      <c r="R1890" s="111"/>
      <c r="S1890" s="98"/>
      <c r="T1890" s="111"/>
      <c r="U1890" s="98"/>
      <c r="V1890" s="111"/>
      <c r="W1890" s="98"/>
      <c r="X1890" s="98"/>
      <c r="Y1890" s="115"/>
      <c r="Z1890" s="96"/>
      <c r="AA1890" s="111"/>
      <c r="AB1890" s="111"/>
      <c r="AC1890" s="111"/>
      <c r="AD1890" s="111"/>
      <c r="AE1890" s="111"/>
      <c r="AF1890" s="111"/>
      <c r="AG1890" s="111"/>
      <c r="AH1890" s="111"/>
      <c r="AI1890" s="111"/>
      <c r="AJ1890" s="111"/>
      <c r="AK1890" s="111"/>
      <c r="AL1890" s="96"/>
      <c r="AM1890" s="85" t="str">
        <f t="shared" si="58"/>
        <v/>
      </c>
      <c r="AN1890" s="79" t="str">
        <f t="shared" si="59"/>
        <v/>
      </c>
    </row>
    <row r="1891" spans="2:40" ht="21" customHeight="1" x14ac:dyDescent="0.2">
      <c r="B1891" s="104"/>
      <c r="C1891" s="104"/>
      <c r="D1891" s="104"/>
      <c r="E1891" s="219"/>
      <c r="F1891" s="115"/>
      <c r="G1891" s="96"/>
      <c r="H1891" s="96"/>
      <c r="I1891" s="96"/>
      <c r="J1891" s="96"/>
      <c r="K1891" s="97"/>
      <c r="L1891" s="97"/>
      <c r="M1891" s="104"/>
      <c r="N1891" s="96"/>
      <c r="O1891" s="98"/>
      <c r="P1891" s="98"/>
      <c r="Q1891" s="98"/>
      <c r="R1891" s="111"/>
      <c r="S1891" s="98"/>
      <c r="T1891" s="111"/>
      <c r="U1891" s="98"/>
      <c r="V1891" s="111"/>
      <c r="W1891" s="98"/>
      <c r="X1891" s="98"/>
      <c r="Y1891" s="115"/>
      <c r="Z1891" s="96"/>
      <c r="AA1891" s="111"/>
      <c r="AB1891" s="111"/>
      <c r="AC1891" s="111"/>
      <c r="AD1891" s="111"/>
      <c r="AE1891" s="111"/>
      <c r="AF1891" s="111"/>
      <c r="AG1891" s="111"/>
      <c r="AH1891" s="111"/>
      <c r="AI1891" s="111"/>
      <c r="AJ1891" s="111"/>
      <c r="AK1891" s="111"/>
      <c r="AL1891" s="96"/>
      <c r="AM1891" s="85" t="str">
        <f t="shared" si="58"/>
        <v/>
      </c>
      <c r="AN1891" s="79" t="str">
        <f t="shared" si="59"/>
        <v/>
      </c>
    </row>
    <row r="1892" spans="2:40" ht="21" customHeight="1" x14ac:dyDescent="0.2">
      <c r="B1892" s="104"/>
      <c r="C1892" s="104"/>
      <c r="D1892" s="104"/>
      <c r="E1892" s="219"/>
      <c r="F1892" s="115"/>
      <c r="G1892" s="96"/>
      <c r="H1892" s="96"/>
      <c r="I1892" s="96"/>
      <c r="J1892" s="96"/>
      <c r="K1892" s="97"/>
      <c r="L1892" s="97"/>
      <c r="M1892" s="104"/>
      <c r="N1892" s="96"/>
      <c r="O1892" s="98"/>
      <c r="P1892" s="98"/>
      <c r="Q1892" s="98"/>
      <c r="R1892" s="111"/>
      <c r="S1892" s="98"/>
      <c r="T1892" s="111"/>
      <c r="U1892" s="98"/>
      <c r="V1892" s="111"/>
      <c r="W1892" s="98"/>
      <c r="X1892" s="98"/>
      <c r="Y1892" s="115"/>
      <c r="Z1892" s="96"/>
      <c r="AA1892" s="111"/>
      <c r="AB1892" s="111"/>
      <c r="AC1892" s="111"/>
      <c r="AD1892" s="111"/>
      <c r="AE1892" s="111"/>
      <c r="AF1892" s="111"/>
      <c r="AG1892" s="111"/>
      <c r="AH1892" s="111"/>
      <c r="AI1892" s="111"/>
      <c r="AJ1892" s="111"/>
      <c r="AK1892" s="111"/>
      <c r="AL1892" s="96"/>
      <c r="AM1892" s="85" t="str">
        <f t="shared" si="58"/>
        <v/>
      </c>
      <c r="AN1892" s="79" t="str">
        <f t="shared" si="59"/>
        <v/>
      </c>
    </row>
    <row r="1893" spans="2:40" ht="21" customHeight="1" x14ac:dyDescent="0.2">
      <c r="B1893" s="104"/>
      <c r="C1893" s="104"/>
      <c r="D1893" s="104"/>
      <c r="E1893" s="219"/>
      <c r="F1893" s="115"/>
      <c r="G1893" s="96"/>
      <c r="H1893" s="96"/>
      <c r="I1893" s="96"/>
      <c r="J1893" s="96"/>
      <c r="K1893" s="97"/>
      <c r="L1893" s="97"/>
      <c r="M1893" s="104"/>
      <c r="N1893" s="96"/>
      <c r="O1893" s="98"/>
      <c r="P1893" s="98"/>
      <c r="Q1893" s="98"/>
      <c r="R1893" s="111"/>
      <c r="S1893" s="98"/>
      <c r="T1893" s="111"/>
      <c r="U1893" s="98"/>
      <c r="V1893" s="111"/>
      <c r="W1893" s="98"/>
      <c r="X1893" s="98"/>
      <c r="Y1893" s="115"/>
      <c r="Z1893" s="96"/>
      <c r="AA1893" s="111"/>
      <c r="AB1893" s="111"/>
      <c r="AC1893" s="111"/>
      <c r="AD1893" s="111"/>
      <c r="AE1893" s="111"/>
      <c r="AF1893" s="111"/>
      <c r="AG1893" s="111"/>
      <c r="AH1893" s="111"/>
      <c r="AI1893" s="111"/>
      <c r="AJ1893" s="111"/>
      <c r="AK1893" s="111"/>
      <c r="AL1893" s="96"/>
      <c r="AM1893" s="85" t="str">
        <f t="shared" si="58"/>
        <v/>
      </c>
      <c r="AN1893" s="79" t="str">
        <f t="shared" si="59"/>
        <v/>
      </c>
    </row>
    <row r="1894" spans="2:40" ht="21" customHeight="1" x14ac:dyDescent="0.2">
      <c r="B1894" s="104"/>
      <c r="C1894" s="104"/>
      <c r="D1894" s="104"/>
      <c r="E1894" s="219"/>
      <c r="F1894" s="115"/>
      <c r="G1894" s="96"/>
      <c r="H1894" s="96"/>
      <c r="I1894" s="96"/>
      <c r="J1894" s="96"/>
      <c r="K1894" s="97"/>
      <c r="L1894" s="97"/>
      <c r="M1894" s="104"/>
      <c r="N1894" s="96"/>
      <c r="O1894" s="98"/>
      <c r="P1894" s="98"/>
      <c r="Q1894" s="98"/>
      <c r="R1894" s="111"/>
      <c r="S1894" s="98"/>
      <c r="T1894" s="111"/>
      <c r="U1894" s="98"/>
      <c r="V1894" s="111"/>
      <c r="W1894" s="98"/>
      <c r="X1894" s="98"/>
      <c r="Y1894" s="115"/>
      <c r="Z1894" s="96"/>
      <c r="AA1894" s="111"/>
      <c r="AB1894" s="111"/>
      <c r="AC1894" s="111"/>
      <c r="AD1894" s="111"/>
      <c r="AE1894" s="111"/>
      <c r="AF1894" s="111"/>
      <c r="AG1894" s="111"/>
      <c r="AH1894" s="111"/>
      <c r="AI1894" s="111"/>
      <c r="AJ1894" s="111"/>
      <c r="AK1894" s="111"/>
      <c r="AL1894" s="96"/>
      <c r="AM1894" s="85" t="str">
        <f t="shared" si="58"/>
        <v/>
      </c>
      <c r="AN1894" s="79" t="str">
        <f t="shared" si="59"/>
        <v/>
      </c>
    </row>
    <row r="1895" spans="2:40" ht="21" customHeight="1" x14ac:dyDescent="0.2">
      <c r="B1895" s="104"/>
      <c r="C1895" s="104"/>
      <c r="D1895" s="104"/>
      <c r="E1895" s="219"/>
      <c r="F1895" s="115"/>
      <c r="G1895" s="96"/>
      <c r="H1895" s="96"/>
      <c r="I1895" s="96"/>
      <c r="J1895" s="96"/>
      <c r="K1895" s="97"/>
      <c r="L1895" s="97"/>
      <c r="M1895" s="104"/>
      <c r="N1895" s="96"/>
      <c r="O1895" s="98"/>
      <c r="P1895" s="98"/>
      <c r="Q1895" s="98"/>
      <c r="R1895" s="111"/>
      <c r="S1895" s="98"/>
      <c r="T1895" s="111"/>
      <c r="U1895" s="98"/>
      <c r="V1895" s="111"/>
      <c r="W1895" s="98"/>
      <c r="X1895" s="98"/>
      <c r="Y1895" s="115"/>
      <c r="Z1895" s="96"/>
      <c r="AA1895" s="111"/>
      <c r="AB1895" s="111"/>
      <c r="AC1895" s="111"/>
      <c r="AD1895" s="111"/>
      <c r="AE1895" s="111"/>
      <c r="AF1895" s="111"/>
      <c r="AG1895" s="111"/>
      <c r="AH1895" s="111"/>
      <c r="AI1895" s="111"/>
      <c r="AJ1895" s="111"/>
      <c r="AK1895" s="111"/>
      <c r="AL1895" s="96"/>
      <c r="AM1895" s="85" t="str">
        <f t="shared" si="58"/>
        <v/>
      </c>
      <c r="AN1895" s="79" t="str">
        <f t="shared" si="59"/>
        <v/>
      </c>
    </row>
    <row r="1896" spans="2:40" ht="21" customHeight="1" x14ac:dyDescent="0.2">
      <c r="B1896" s="104"/>
      <c r="C1896" s="104"/>
      <c r="D1896" s="104"/>
      <c r="E1896" s="219"/>
      <c r="F1896" s="115"/>
      <c r="G1896" s="96"/>
      <c r="H1896" s="96"/>
      <c r="I1896" s="96"/>
      <c r="J1896" s="96"/>
      <c r="K1896" s="97"/>
      <c r="L1896" s="97"/>
      <c r="M1896" s="104"/>
      <c r="N1896" s="96"/>
      <c r="O1896" s="98"/>
      <c r="P1896" s="98"/>
      <c r="Q1896" s="98"/>
      <c r="R1896" s="111"/>
      <c r="S1896" s="98"/>
      <c r="T1896" s="111"/>
      <c r="U1896" s="98"/>
      <c r="V1896" s="111"/>
      <c r="W1896" s="98"/>
      <c r="X1896" s="98"/>
      <c r="Y1896" s="115"/>
      <c r="Z1896" s="96"/>
      <c r="AA1896" s="111"/>
      <c r="AB1896" s="111"/>
      <c r="AC1896" s="111"/>
      <c r="AD1896" s="111"/>
      <c r="AE1896" s="111"/>
      <c r="AF1896" s="111"/>
      <c r="AG1896" s="111"/>
      <c r="AH1896" s="111"/>
      <c r="AI1896" s="111"/>
      <c r="AJ1896" s="111"/>
      <c r="AK1896" s="111"/>
      <c r="AL1896" s="96"/>
      <c r="AM1896" s="85" t="str">
        <f t="shared" si="58"/>
        <v/>
      </c>
      <c r="AN1896" s="79" t="str">
        <f t="shared" si="59"/>
        <v/>
      </c>
    </row>
    <row r="1897" spans="2:40" ht="21" customHeight="1" x14ac:dyDescent="0.2">
      <c r="B1897" s="104"/>
      <c r="C1897" s="104"/>
      <c r="D1897" s="104"/>
      <c r="E1897" s="219"/>
      <c r="F1897" s="115"/>
      <c r="G1897" s="96"/>
      <c r="H1897" s="96"/>
      <c r="I1897" s="96"/>
      <c r="J1897" s="96"/>
      <c r="K1897" s="97"/>
      <c r="L1897" s="97"/>
      <c r="M1897" s="104"/>
      <c r="N1897" s="96"/>
      <c r="O1897" s="98"/>
      <c r="P1897" s="98"/>
      <c r="Q1897" s="98"/>
      <c r="R1897" s="111"/>
      <c r="S1897" s="98"/>
      <c r="T1897" s="111"/>
      <c r="U1897" s="98"/>
      <c r="V1897" s="111"/>
      <c r="W1897" s="98"/>
      <c r="X1897" s="98"/>
      <c r="Y1897" s="115"/>
      <c r="Z1897" s="96"/>
      <c r="AA1897" s="111"/>
      <c r="AB1897" s="111"/>
      <c r="AC1897" s="111"/>
      <c r="AD1897" s="111"/>
      <c r="AE1897" s="111"/>
      <c r="AF1897" s="111"/>
      <c r="AG1897" s="111"/>
      <c r="AH1897" s="111"/>
      <c r="AI1897" s="111"/>
      <c r="AJ1897" s="111"/>
      <c r="AK1897" s="111"/>
      <c r="AL1897" s="96"/>
      <c r="AM1897" s="85" t="str">
        <f t="shared" si="58"/>
        <v/>
      </c>
      <c r="AN1897" s="79" t="str">
        <f t="shared" si="59"/>
        <v/>
      </c>
    </row>
    <row r="1898" spans="2:40" ht="21" customHeight="1" x14ac:dyDescent="0.2">
      <c r="B1898" s="104"/>
      <c r="C1898" s="104"/>
      <c r="D1898" s="104"/>
      <c r="E1898" s="219"/>
      <c r="F1898" s="115"/>
      <c r="G1898" s="96"/>
      <c r="H1898" s="96"/>
      <c r="I1898" s="96"/>
      <c r="J1898" s="96"/>
      <c r="K1898" s="97"/>
      <c r="L1898" s="97"/>
      <c r="M1898" s="104"/>
      <c r="N1898" s="96"/>
      <c r="O1898" s="98"/>
      <c r="P1898" s="98"/>
      <c r="Q1898" s="98"/>
      <c r="R1898" s="111"/>
      <c r="S1898" s="98"/>
      <c r="T1898" s="111"/>
      <c r="U1898" s="98"/>
      <c r="V1898" s="111"/>
      <c r="W1898" s="98"/>
      <c r="X1898" s="98"/>
      <c r="Y1898" s="115"/>
      <c r="Z1898" s="96"/>
      <c r="AA1898" s="111"/>
      <c r="AB1898" s="111"/>
      <c r="AC1898" s="111"/>
      <c r="AD1898" s="111"/>
      <c r="AE1898" s="111"/>
      <c r="AF1898" s="111"/>
      <c r="AG1898" s="111"/>
      <c r="AH1898" s="111"/>
      <c r="AI1898" s="111"/>
      <c r="AJ1898" s="111"/>
      <c r="AK1898" s="111"/>
      <c r="AL1898" s="96"/>
      <c r="AM1898" s="85" t="str">
        <f t="shared" si="58"/>
        <v/>
      </c>
      <c r="AN1898" s="79" t="str">
        <f t="shared" si="59"/>
        <v/>
      </c>
    </row>
    <row r="1899" spans="2:40" ht="21" customHeight="1" x14ac:dyDescent="0.2">
      <c r="B1899" s="104"/>
      <c r="C1899" s="104"/>
      <c r="D1899" s="104"/>
      <c r="E1899" s="219"/>
      <c r="F1899" s="115"/>
      <c r="G1899" s="96"/>
      <c r="H1899" s="96"/>
      <c r="I1899" s="96"/>
      <c r="J1899" s="96"/>
      <c r="K1899" s="97"/>
      <c r="L1899" s="97"/>
      <c r="M1899" s="104"/>
      <c r="N1899" s="96"/>
      <c r="O1899" s="98"/>
      <c r="P1899" s="98"/>
      <c r="Q1899" s="98"/>
      <c r="R1899" s="111"/>
      <c r="S1899" s="98"/>
      <c r="T1899" s="111"/>
      <c r="U1899" s="98"/>
      <c r="V1899" s="111"/>
      <c r="W1899" s="98"/>
      <c r="X1899" s="98"/>
      <c r="Y1899" s="115"/>
      <c r="Z1899" s="96"/>
      <c r="AA1899" s="111"/>
      <c r="AB1899" s="111"/>
      <c r="AC1899" s="111"/>
      <c r="AD1899" s="111"/>
      <c r="AE1899" s="111"/>
      <c r="AF1899" s="111"/>
      <c r="AG1899" s="111"/>
      <c r="AH1899" s="111"/>
      <c r="AI1899" s="111"/>
      <c r="AJ1899" s="111"/>
      <c r="AK1899" s="111"/>
      <c r="AL1899" s="96"/>
      <c r="AM1899" s="85" t="str">
        <f t="shared" si="58"/>
        <v/>
      </c>
      <c r="AN1899" s="79" t="str">
        <f t="shared" si="59"/>
        <v/>
      </c>
    </row>
    <row r="1900" spans="2:40" ht="21" customHeight="1" x14ac:dyDescent="0.2">
      <c r="B1900" s="104"/>
      <c r="C1900" s="104"/>
      <c r="D1900" s="104"/>
      <c r="E1900" s="219"/>
      <c r="F1900" s="115"/>
      <c r="G1900" s="96"/>
      <c r="H1900" s="96"/>
      <c r="I1900" s="96"/>
      <c r="J1900" s="96"/>
      <c r="K1900" s="97"/>
      <c r="L1900" s="97"/>
      <c r="M1900" s="104"/>
      <c r="N1900" s="96"/>
      <c r="O1900" s="98"/>
      <c r="P1900" s="98"/>
      <c r="Q1900" s="98"/>
      <c r="R1900" s="111"/>
      <c r="S1900" s="98"/>
      <c r="T1900" s="111"/>
      <c r="U1900" s="98"/>
      <c r="V1900" s="111"/>
      <c r="W1900" s="98"/>
      <c r="X1900" s="98"/>
      <c r="Y1900" s="115"/>
      <c r="Z1900" s="96"/>
      <c r="AA1900" s="111"/>
      <c r="AB1900" s="111"/>
      <c r="AC1900" s="111"/>
      <c r="AD1900" s="111"/>
      <c r="AE1900" s="111"/>
      <c r="AF1900" s="111"/>
      <c r="AG1900" s="111"/>
      <c r="AH1900" s="111"/>
      <c r="AI1900" s="111"/>
      <c r="AJ1900" s="111"/>
      <c r="AK1900" s="111"/>
      <c r="AL1900" s="96"/>
      <c r="AM1900" s="85" t="str">
        <f t="shared" si="58"/>
        <v/>
      </c>
      <c r="AN1900" s="79" t="str">
        <f t="shared" si="59"/>
        <v/>
      </c>
    </row>
    <row r="1901" spans="2:40" ht="21" customHeight="1" x14ac:dyDescent="0.2">
      <c r="B1901" s="104"/>
      <c r="C1901" s="104"/>
      <c r="D1901" s="104"/>
      <c r="E1901" s="219"/>
      <c r="F1901" s="115"/>
      <c r="G1901" s="96"/>
      <c r="H1901" s="96"/>
      <c r="I1901" s="96"/>
      <c r="J1901" s="96"/>
      <c r="K1901" s="97"/>
      <c r="L1901" s="97"/>
      <c r="M1901" s="104"/>
      <c r="N1901" s="96"/>
      <c r="O1901" s="98"/>
      <c r="P1901" s="98"/>
      <c r="Q1901" s="98"/>
      <c r="R1901" s="111"/>
      <c r="S1901" s="98"/>
      <c r="T1901" s="111"/>
      <c r="U1901" s="98"/>
      <c r="V1901" s="111"/>
      <c r="W1901" s="98"/>
      <c r="X1901" s="98"/>
      <c r="Y1901" s="115"/>
      <c r="Z1901" s="96"/>
      <c r="AA1901" s="111"/>
      <c r="AB1901" s="111"/>
      <c r="AC1901" s="111"/>
      <c r="AD1901" s="111"/>
      <c r="AE1901" s="111"/>
      <c r="AF1901" s="111"/>
      <c r="AG1901" s="111"/>
      <c r="AH1901" s="111"/>
      <c r="AI1901" s="111"/>
      <c r="AJ1901" s="111"/>
      <c r="AK1901" s="111"/>
      <c r="AL1901" s="96"/>
      <c r="AM1901" s="85" t="str">
        <f t="shared" si="58"/>
        <v/>
      </c>
      <c r="AN1901" s="79" t="str">
        <f t="shared" si="59"/>
        <v/>
      </c>
    </row>
    <row r="1902" spans="2:40" ht="21" customHeight="1" x14ac:dyDescent="0.2">
      <c r="B1902" s="104"/>
      <c r="C1902" s="104"/>
      <c r="D1902" s="104"/>
      <c r="E1902" s="219"/>
      <c r="F1902" s="115"/>
      <c r="G1902" s="96"/>
      <c r="H1902" s="96"/>
      <c r="I1902" s="96"/>
      <c r="J1902" s="96"/>
      <c r="K1902" s="97"/>
      <c r="L1902" s="97"/>
      <c r="M1902" s="104"/>
      <c r="N1902" s="96"/>
      <c r="O1902" s="98"/>
      <c r="P1902" s="98"/>
      <c r="Q1902" s="98"/>
      <c r="R1902" s="111"/>
      <c r="S1902" s="98"/>
      <c r="T1902" s="111"/>
      <c r="U1902" s="98"/>
      <c r="V1902" s="111"/>
      <c r="W1902" s="98"/>
      <c r="X1902" s="98"/>
      <c r="Y1902" s="115"/>
      <c r="Z1902" s="96"/>
      <c r="AA1902" s="111"/>
      <c r="AB1902" s="111"/>
      <c r="AC1902" s="111"/>
      <c r="AD1902" s="111"/>
      <c r="AE1902" s="111"/>
      <c r="AF1902" s="111"/>
      <c r="AG1902" s="111"/>
      <c r="AH1902" s="111"/>
      <c r="AI1902" s="111"/>
      <c r="AJ1902" s="111"/>
      <c r="AK1902" s="111"/>
      <c r="AL1902" s="96"/>
      <c r="AM1902" s="85" t="str">
        <f t="shared" si="58"/>
        <v/>
      </c>
      <c r="AN1902" s="79" t="str">
        <f t="shared" si="59"/>
        <v/>
      </c>
    </row>
    <row r="1903" spans="2:40" ht="21" customHeight="1" x14ac:dyDescent="0.2">
      <c r="B1903" s="104"/>
      <c r="C1903" s="104"/>
      <c r="D1903" s="104"/>
      <c r="E1903" s="219"/>
      <c r="F1903" s="115"/>
      <c r="G1903" s="96"/>
      <c r="H1903" s="96"/>
      <c r="I1903" s="96"/>
      <c r="J1903" s="96"/>
      <c r="K1903" s="97"/>
      <c r="L1903" s="97"/>
      <c r="M1903" s="104"/>
      <c r="N1903" s="96"/>
      <c r="O1903" s="98"/>
      <c r="P1903" s="98"/>
      <c r="Q1903" s="98"/>
      <c r="R1903" s="111"/>
      <c r="S1903" s="98"/>
      <c r="T1903" s="111"/>
      <c r="U1903" s="98"/>
      <c r="V1903" s="111"/>
      <c r="W1903" s="98"/>
      <c r="X1903" s="98"/>
      <c r="Y1903" s="115"/>
      <c r="Z1903" s="96"/>
      <c r="AA1903" s="111"/>
      <c r="AB1903" s="111"/>
      <c r="AC1903" s="111"/>
      <c r="AD1903" s="111"/>
      <c r="AE1903" s="111"/>
      <c r="AF1903" s="111"/>
      <c r="AG1903" s="111"/>
      <c r="AH1903" s="111"/>
      <c r="AI1903" s="111"/>
      <c r="AJ1903" s="111"/>
      <c r="AK1903" s="111"/>
      <c r="AL1903" s="96"/>
      <c r="AM1903" s="85" t="str">
        <f t="shared" si="58"/>
        <v/>
      </c>
      <c r="AN1903" s="79" t="str">
        <f t="shared" si="59"/>
        <v/>
      </c>
    </row>
    <row r="1904" spans="2:40" ht="21" customHeight="1" x14ac:dyDescent="0.2">
      <c r="B1904" s="104"/>
      <c r="C1904" s="104"/>
      <c r="D1904" s="104"/>
      <c r="E1904" s="219"/>
      <c r="F1904" s="115"/>
      <c r="G1904" s="96"/>
      <c r="H1904" s="96"/>
      <c r="I1904" s="96"/>
      <c r="J1904" s="96"/>
      <c r="K1904" s="97"/>
      <c r="L1904" s="97"/>
      <c r="M1904" s="104"/>
      <c r="N1904" s="96"/>
      <c r="O1904" s="98"/>
      <c r="P1904" s="98"/>
      <c r="Q1904" s="98"/>
      <c r="R1904" s="111"/>
      <c r="S1904" s="98"/>
      <c r="T1904" s="111"/>
      <c r="U1904" s="98"/>
      <c r="V1904" s="111"/>
      <c r="W1904" s="98"/>
      <c r="X1904" s="98"/>
      <c r="Y1904" s="115"/>
      <c r="Z1904" s="96"/>
      <c r="AA1904" s="111"/>
      <c r="AB1904" s="111"/>
      <c r="AC1904" s="111"/>
      <c r="AD1904" s="111"/>
      <c r="AE1904" s="111"/>
      <c r="AF1904" s="111"/>
      <c r="AG1904" s="111"/>
      <c r="AH1904" s="111"/>
      <c r="AI1904" s="111"/>
      <c r="AJ1904" s="111"/>
      <c r="AK1904" s="111"/>
      <c r="AL1904" s="96"/>
      <c r="AM1904" s="85" t="str">
        <f t="shared" si="58"/>
        <v/>
      </c>
      <c r="AN1904" s="79" t="str">
        <f t="shared" si="59"/>
        <v/>
      </c>
    </row>
    <row r="1905" spans="2:40" ht="21" customHeight="1" x14ac:dyDescent="0.2">
      <c r="B1905" s="104"/>
      <c r="C1905" s="104"/>
      <c r="D1905" s="104"/>
      <c r="E1905" s="219"/>
      <c r="F1905" s="115"/>
      <c r="G1905" s="96"/>
      <c r="H1905" s="96"/>
      <c r="I1905" s="96"/>
      <c r="J1905" s="96"/>
      <c r="K1905" s="97"/>
      <c r="L1905" s="97"/>
      <c r="M1905" s="104"/>
      <c r="N1905" s="96"/>
      <c r="O1905" s="98"/>
      <c r="P1905" s="98"/>
      <c r="Q1905" s="98"/>
      <c r="R1905" s="111"/>
      <c r="S1905" s="98"/>
      <c r="T1905" s="111"/>
      <c r="U1905" s="98"/>
      <c r="V1905" s="111"/>
      <c r="W1905" s="98"/>
      <c r="X1905" s="98"/>
      <c r="Y1905" s="115"/>
      <c r="Z1905" s="96"/>
      <c r="AA1905" s="111"/>
      <c r="AB1905" s="111"/>
      <c r="AC1905" s="111"/>
      <c r="AD1905" s="111"/>
      <c r="AE1905" s="111"/>
      <c r="AF1905" s="111"/>
      <c r="AG1905" s="111"/>
      <c r="AH1905" s="111"/>
      <c r="AI1905" s="111"/>
      <c r="AJ1905" s="111"/>
      <c r="AK1905" s="111"/>
      <c r="AL1905" s="96"/>
      <c r="AM1905" s="85" t="str">
        <f t="shared" si="58"/>
        <v/>
      </c>
      <c r="AN1905" s="79" t="str">
        <f t="shared" si="59"/>
        <v/>
      </c>
    </row>
    <row r="1906" spans="2:40" ht="21" customHeight="1" x14ac:dyDescent="0.2">
      <c r="B1906" s="104"/>
      <c r="C1906" s="104"/>
      <c r="D1906" s="104"/>
      <c r="E1906" s="219"/>
      <c r="F1906" s="115"/>
      <c r="G1906" s="96"/>
      <c r="H1906" s="96"/>
      <c r="I1906" s="96"/>
      <c r="J1906" s="96"/>
      <c r="K1906" s="97"/>
      <c r="L1906" s="97"/>
      <c r="M1906" s="104"/>
      <c r="N1906" s="96"/>
      <c r="O1906" s="98"/>
      <c r="P1906" s="98"/>
      <c r="Q1906" s="98"/>
      <c r="R1906" s="111"/>
      <c r="S1906" s="98"/>
      <c r="T1906" s="111"/>
      <c r="U1906" s="98"/>
      <c r="V1906" s="111"/>
      <c r="W1906" s="98"/>
      <c r="X1906" s="98"/>
      <c r="Y1906" s="115"/>
      <c r="Z1906" s="96"/>
      <c r="AA1906" s="111"/>
      <c r="AB1906" s="111"/>
      <c r="AC1906" s="111"/>
      <c r="AD1906" s="111"/>
      <c r="AE1906" s="111"/>
      <c r="AF1906" s="111"/>
      <c r="AG1906" s="111"/>
      <c r="AH1906" s="111"/>
      <c r="AI1906" s="111"/>
      <c r="AJ1906" s="111"/>
      <c r="AK1906" s="111"/>
      <c r="AL1906" s="96"/>
      <c r="AM1906" s="85" t="str">
        <f t="shared" si="58"/>
        <v/>
      </c>
      <c r="AN1906" s="79" t="str">
        <f t="shared" si="59"/>
        <v/>
      </c>
    </row>
    <row r="1907" spans="2:40" ht="21" customHeight="1" x14ac:dyDescent="0.2">
      <c r="B1907" s="104"/>
      <c r="C1907" s="104"/>
      <c r="D1907" s="104"/>
      <c r="E1907" s="219"/>
      <c r="F1907" s="115"/>
      <c r="G1907" s="96"/>
      <c r="H1907" s="96"/>
      <c r="I1907" s="96"/>
      <c r="J1907" s="96"/>
      <c r="K1907" s="97"/>
      <c r="L1907" s="97"/>
      <c r="M1907" s="104"/>
      <c r="N1907" s="96"/>
      <c r="O1907" s="98"/>
      <c r="P1907" s="98"/>
      <c r="Q1907" s="98"/>
      <c r="R1907" s="111"/>
      <c r="S1907" s="98"/>
      <c r="T1907" s="111"/>
      <c r="U1907" s="98"/>
      <c r="V1907" s="111"/>
      <c r="W1907" s="98"/>
      <c r="X1907" s="98"/>
      <c r="Y1907" s="115"/>
      <c r="Z1907" s="96"/>
      <c r="AA1907" s="111"/>
      <c r="AB1907" s="111"/>
      <c r="AC1907" s="111"/>
      <c r="AD1907" s="111"/>
      <c r="AE1907" s="111"/>
      <c r="AF1907" s="111"/>
      <c r="AG1907" s="111"/>
      <c r="AH1907" s="111"/>
      <c r="AI1907" s="111"/>
      <c r="AJ1907" s="111"/>
      <c r="AK1907" s="111"/>
      <c r="AL1907" s="96"/>
      <c r="AM1907" s="85" t="str">
        <f t="shared" si="58"/>
        <v/>
      </c>
      <c r="AN1907" s="79" t="str">
        <f t="shared" si="59"/>
        <v/>
      </c>
    </row>
    <row r="1908" spans="2:40" ht="21" customHeight="1" x14ac:dyDescent="0.2">
      <c r="B1908" s="104"/>
      <c r="C1908" s="104"/>
      <c r="D1908" s="104"/>
      <c r="E1908" s="219"/>
      <c r="F1908" s="115"/>
      <c r="G1908" s="96"/>
      <c r="H1908" s="96"/>
      <c r="I1908" s="96"/>
      <c r="J1908" s="96"/>
      <c r="K1908" s="97"/>
      <c r="L1908" s="97"/>
      <c r="M1908" s="104"/>
      <c r="N1908" s="96"/>
      <c r="O1908" s="98"/>
      <c r="P1908" s="98"/>
      <c r="Q1908" s="98"/>
      <c r="R1908" s="111"/>
      <c r="S1908" s="98"/>
      <c r="T1908" s="111"/>
      <c r="U1908" s="98"/>
      <c r="V1908" s="111"/>
      <c r="W1908" s="98"/>
      <c r="X1908" s="98"/>
      <c r="Y1908" s="115"/>
      <c r="Z1908" s="96"/>
      <c r="AA1908" s="111"/>
      <c r="AB1908" s="111"/>
      <c r="AC1908" s="111"/>
      <c r="AD1908" s="111"/>
      <c r="AE1908" s="111"/>
      <c r="AF1908" s="111"/>
      <c r="AG1908" s="111"/>
      <c r="AH1908" s="111"/>
      <c r="AI1908" s="111"/>
      <c r="AJ1908" s="111"/>
      <c r="AK1908" s="111"/>
      <c r="AL1908" s="96"/>
      <c r="AM1908" s="85" t="str">
        <f t="shared" si="58"/>
        <v/>
      </c>
      <c r="AN1908" s="79" t="str">
        <f t="shared" si="59"/>
        <v/>
      </c>
    </row>
    <row r="1909" spans="2:40" ht="21" customHeight="1" x14ac:dyDescent="0.2">
      <c r="B1909" s="104"/>
      <c r="C1909" s="104"/>
      <c r="D1909" s="104"/>
      <c r="E1909" s="219"/>
      <c r="F1909" s="115"/>
      <c r="G1909" s="96"/>
      <c r="H1909" s="96"/>
      <c r="I1909" s="96"/>
      <c r="J1909" s="96"/>
      <c r="K1909" s="97"/>
      <c r="L1909" s="97"/>
      <c r="M1909" s="104"/>
      <c r="N1909" s="96"/>
      <c r="O1909" s="98"/>
      <c r="P1909" s="98"/>
      <c r="Q1909" s="98"/>
      <c r="R1909" s="111"/>
      <c r="S1909" s="98"/>
      <c r="T1909" s="111"/>
      <c r="U1909" s="98"/>
      <c r="V1909" s="111"/>
      <c r="W1909" s="98"/>
      <c r="X1909" s="98"/>
      <c r="Y1909" s="115"/>
      <c r="Z1909" s="96"/>
      <c r="AA1909" s="111"/>
      <c r="AB1909" s="111"/>
      <c r="AC1909" s="111"/>
      <c r="AD1909" s="111"/>
      <c r="AE1909" s="111"/>
      <c r="AF1909" s="111"/>
      <c r="AG1909" s="111"/>
      <c r="AH1909" s="111"/>
      <c r="AI1909" s="111"/>
      <c r="AJ1909" s="111"/>
      <c r="AK1909" s="111"/>
      <c r="AL1909" s="96"/>
      <c r="AM1909" s="85" t="str">
        <f t="shared" si="58"/>
        <v/>
      </c>
      <c r="AN1909" s="79" t="str">
        <f t="shared" si="59"/>
        <v/>
      </c>
    </row>
    <row r="1910" spans="2:40" ht="21" customHeight="1" x14ac:dyDescent="0.2">
      <c r="B1910" s="104"/>
      <c r="C1910" s="104"/>
      <c r="D1910" s="104"/>
      <c r="E1910" s="219"/>
      <c r="F1910" s="115"/>
      <c r="G1910" s="96"/>
      <c r="H1910" s="96"/>
      <c r="I1910" s="96"/>
      <c r="J1910" s="96"/>
      <c r="K1910" s="97"/>
      <c r="L1910" s="97"/>
      <c r="M1910" s="104"/>
      <c r="N1910" s="96"/>
      <c r="O1910" s="98"/>
      <c r="P1910" s="98"/>
      <c r="Q1910" s="98"/>
      <c r="R1910" s="111"/>
      <c r="S1910" s="98"/>
      <c r="T1910" s="111"/>
      <c r="U1910" s="98"/>
      <c r="V1910" s="111"/>
      <c r="W1910" s="98"/>
      <c r="X1910" s="98"/>
      <c r="Y1910" s="115"/>
      <c r="Z1910" s="96"/>
      <c r="AA1910" s="111"/>
      <c r="AB1910" s="111"/>
      <c r="AC1910" s="111"/>
      <c r="AD1910" s="111"/>
      <c r="AE1910" s="111"/>
      <c r="AF1910" s="111"/>
      <c r="AG1910" s="111"/>
      <c r="AH1910" s="111"/>
      <c r="AI1910" s="111"/>
      <c r="AJ1910" s="111"/>
      <c r="AK1910" s="111"/>
      <c r="AL1910" s="96"/>
      <c r="AM1910" s="85" t="str">
        <f t="shared" si="58"/>
        <v/>
      </c>
      <c r="AN1910" s="79" t="str">
        <f t="shared" si="59"/>
        <v/>
      </c>
    </row>
    <row r="1911" spans="2:40" ht="21" customHeight="1" x14ac:dyDescent="0.2">
      <c r="B1911" s="104"/>
      <c r="C1911" s="104"/>
      <c r="D1911" s="104"/>
      <c r="E1911" s="219"/>
      <c r="F1911" s="115"/>
      <c r="G1911" s="96"/>
      <c r="H1911" s="96"/>
      <c r="I1911" s="96"/>
      <c r="J1911" s="96"/>
      <c r="K1911" s="97"/>
      <c r="L1911" s="97"/>
      <c r="M1911" s="104"/>
      <c r="N1911" s="96"/>
      <c r="O1911" s="98"/>
      <c r="P1911" s="98"/>
      <c r="Q1911" s="98"/>
      <c r="R1911" s="111"/>
      <c r="S1911" s="98"/>
      <c r="T1911" s="111"/>
      <c r="U1911" s="98"/>
      <c r="V1911" s="111"/>
      <c r="W1911" s="98"/>
      <c r="X1911" s="98"/>
      <c r="Y1911" s="115"/>
      <c r="Z1911" s="96"/>
      <c r="AA1911" s="111"/>
      <c r="AB1911" s="111"/>
      <c r="AC1911" s="111"/>
      <c r="AD1911" s="111"/>
      <c r="AE1911" s="111"/>
      <c r="AF1911" s="111"/>
      <c r="AG1911" s="111"/>
      <c r="AH1911" s="111"/>
      <c r="AI1911" s="111"/>
      <c r="AJ1911" s="111"/>
      <c r="AK1911" s="111"/>
      <c r="AL1911" s="96"/>
      <c r="AM1911" s="85" t="str">
        <f t="shared" si="58"/>
        <v/>
      </c>
      <c r="AN1911" s="79" t="str">
        <f t="shared" si="59"/>
        <v/>
      </c>
    </row>
    <row r="1912" spans="2:40" ht="21" customHeight="1" x14ac:dyDescent="0.2">
      <c r="B1912" s="104"/>
      <c r="C1912" s="104"/>
      <c r="D1912" s="104"/>
      <c r="E1912" s="219"/>
      <c r="F1912" s="115"/>
      <c r="G1912" s="96"/>
      <c r="H1912" s="96"/>
      <c r="I1912" s="96"/>
      <c r="J1912" s="96"/>
      <c r="K1912" s="97"/>
      <c r="L1912" s="97"/>
      <c r="M1912" s="104"/>
      <c r="N1912" s="96"/>
      <c r="O1912" s="98"/>
      <c r="P1912" s="98"/>
      <c r="Q1912" s="98"/>
      <c r="R1912" s="111"/>
      <c r="S1912" s="98"/>
      <c r="T1912" s="111"/>
      <c r="U1912" s="98"/>
      <c r="V1912" s="111"/>
      <c r="W1912" s="98"/>
      <c r="X1912" s="98"/>
      <c r="Y1912" s="115"/>
      <c r="Z1912" s="96"/>
      <c r="AA1912" s="111"/>
      <c r="AB1912" s="111"/>
      <c r="AC1912" s="111"/>
      <c r="AD1912" s="111"/>
      <c r="AE1912" s="111"/>
      <c r="AF1912" s="111"/>
      <c r="AG1912" s="111"/>
      <c r="AH1912" s="111"/>
      <c r="AI1912" s="111"/>
      <c r="AJ1912" s="111"/>
      <c r="AK1912" s="111"/>
      <c r="AL1912" s="96"/>
      <c r="AM1912" s="85" t="str">
        <f t="shared" si="58"/>
        <v/>
      </c>
      <c r="AN1912" s="79" t="str">
        <f t="shared" si="59"/>
        <v/>
      </c>
    </row>
    <row r="1913" spans="2:40" ht="21" customHeight="1" x14ac:dyDescent="0.2">
      <c r="B1913" s="104"/>
      <c r="C1913" s="104"/>
      <c r="D1913" s="104"/>
      <c r="E1913" s="219"/>
      <c r="F1913" s="115"/>
      <c r="G1913" s="96"/>
      <c r="H1913" s="96"/>
      <c r="I1913" s="96"/>
      <c r="J1913" s="96"/>
      <c r="K1913" s="97"/>
      <c r="L1913" s="97"/>
      <c r="M1913" s="104"/>
      <c r="N1913" s="96"/>
      <c r="O1913" s="98"/>
      <c r="P1913" s="98"/>
      <c r="Q1913" s="98"/>
      <c r="R1913" s="111"/>
      <c r="S1913" s="98"/>
      <c r="T1913" s="111"/>
      <c r="U1913" s="98"/>
      <c r="V1913" s="111"/>
      <c r="W1913" s="98"/>
      <c r="X1913" s="98"/>
      <c r="Y1913" s="115"/>
      <c r="Z1913" s="96"/>
      <c r="AA1913" s="111"/>
      <c r="AB1913" s="111"/>
      <c r="AC1913" s="111"/>
      <c r="AD1913" s="111"/>
      <c r="AE1913" s="111"/>
      <c r="AF1913" s="111"/>
      <c r="AG1913" s="111"/>
      <c r="AH1913" s="111"/>
      <c r="AI1913" s="111"/>
      <c r="AJ1913" s="111"/>
      <c r="AK1913" s="111"/>
      <c r="AL1913" s="96"/>
      <c r="AM1913" s="85" t="str">
        <f t="shared" si="58"/>
        <v/>
      </c>
      <c r="AN1913" s="79" t="str">
        <f t="shared" si="59"/>
        <v/>
      </c>
    </row>
    <row r="1914" spans="2:40" ht="21" customHeight="1" x14ac:dyDescent="0.2">
      <c r="B1914" s="104"/>
      <c r="C1914" s="104"/>
      <c r="D1914" s="104"/>
      <c r="E1914" s="219"/>
      <c r="F1914" s="115"/>
      <c r="G1914" s="96"/>
      <c r="H1914" s="96"/>
      <c r="I1914" s="96"/>
      <c r="J1914" s="96"/>
      <c r="K1914" s="97"/>
      <c r="L1914" s="97"/>
      <c r="M1914" s="104"/>
      <c r="N1914" s="96"/>
      <c r="O1914" s="98"/>
      <c r="P1914" s="98"/>
      <c r="Q1914" s="98"/>
      <c r="R1914" s="111"/>
      <c r="S1914" s="98"/>
      <c r="T1914" s="111"/>
      <c r="U1914" s="98"/>
      <c r="V1914" s="111"/>
      <c r="W1914" s="98"/>
      <c r="X1914" s="98"/>
      <c r="Y1914" s="115"/>
      <c r="Z1914" s="96"/>
      <c r="AA1914" s="111"/>
      <c r="AB1914" s="111"/>
      <c r="AC1914" s="111"/>
      <c r="AD1914" s="111"/>
      <c r="AE1914" s="111"/>
      <c r="AF1914" s="111"/>
      <c r="AG1914" s="111"/>
      <c r="AH1914" s="111"/>
      <c r="AI1914" s="111"/>
      <c r="AJ1914" s="111"/>
      <c r="AK1914" s="111"/>
      <c r="AL1914" s="96"/>
      <c r="AM1914" s="85" t="str">
        <f t="shared" si="58"/>
        <v/>
      </c>
      <c r="AN1914" s="79" t="str">
        <f t="shared" si="59"/>
        <v/>
      </c>
    </row>
    <row r="1915" spans="2:40" ht="21" customHeight="1" x14ac:dyDescent="0.2">
      <c r="B1915" s="104"/>
      <c r="C1915" s="104"/>
      <c r="D1915" s="104"/>
      <c r="E1915" s="219"/>
      <c r="F1915" s="115"/>
      <c r="G1915" s="96"/>
      <c r="H1915" s="96"/>
      <c r="I1915" s="96"/>
      <c r="J1915" s="96"/>
      <c r="K1915" s="97"/>
      <c r="L1915" s="97"/>
      <c r="M1915" s="104"/>
      <c r="N1915" s="96"/>
      <c r="O1915" s="98"/>
      <c r="P1915" s="98"/>
      <c r="Q1915" s="98"/>
      <c r="R1915" s="111"/>
      <c r="S1915" s="98"/>
      <c r="T1915" s="111"/>
      <c r="U1915" s="98"/>
      <c r="V1915" s="111"/>
      <c r="W1915" s="98"/>
      <c r="X1915" s="98"/>
      <c r="Y1915" s="115"/>
      <c r="Z1915" s="96"/>
      <c r="AA1915" s="111"/>
      <c r="AB1915" s="111"/>
      <c r="AC1915" s="111"/>
      <c r="AD1915" s="111"/>
      <c r="AE1915" s="111"/>
      <c r="AF1915" s="111"/>
      <c r="AG1915" s="111"/>
      <c r="AH1915" s="111"/>
      <c r="AI1915" s="111"/>
      <c r="AJ1915" s="111"/>
      <c r="AK1915" s="111"/>
      <c r="AL1915" s="96"/>
      <c r="AM1915" s="85" t="str">
        <f t="shared" si="58"/>
        <v/>
      </c>
      <c r="AN1915" s="79" t="str">
        <f t="shared" si="59"/>
        <v/>
      </c>
    </row>
    <row r="1916" spans="2:40" ht="21" customHeight="1" x14ac:dyDescent="0.2">
      <c r="B1916" s="104"/>
      <c r="C1916" s="104"/>
      <c r="D1916" s="104"/>
      <c r="E1916" s="219"/>
      <c r="F1916" s="115"/>
      <c r="G1916" s="96"/>
      <c r="H1916" s="96"/>
      <c r="I1916" s="96"/>
      <c r="J1916" s="96"/>
      <c r="K1916" s="97"/>
      <c r="L1916" s="97"/>
      <c r="M1916" s="104"/>
      <c r="N1916" s="96"/>
      <c r="O1916" s="98"/>
      <c r="P1916" s="98"/>
      <c r="Q1916" s="98"/>
      <c r="R1916" s="111"/>
      <c r="S1916" s="98"/>
      <c r="T1916" s="111"/>
      <c r="U1916" s="98"/>
      <c r="V1916" s="111"/>
      <c r="W1916" s="98"/>
      <c r="X1916" s="98"/>
      <c r="Y1916" s="115"/>
      <c r="Z1916" s="96"/>
      <c r="AA1916" s="111"/>
      <c r="AB1916" s="111"/>
      <c r="AC1916" s="111"/>
      <c r="AD1916" s="111"/>
      <c r="AE1916" s="111"/>
      <c r="AF1916" s="111"/>
      <c r="AG1916" s="111"/>
      <c r="AH1916" s="111"/>
      <c r="AI1916" s="111"/>
      <c r="AJ1916" s="111"/>
      <c r="AK1916" s="111"/>
      <c r="AL1916" s="96"/>
      <c r="AM1916" s="85" t="str">
        <f t="shared" si="58"/>
        <v/>
      </c>
      <c r="AN1916" s="79" t="str">
        <f t="shared" si="59"/>
        <v/>
      </c>
    </row>
    <row r="1917" spans="2:40" ht="21" customHeight="1" x14ac:dyDescent="0.2">
      <c r="B1917" s="104"/>
      <c r="C1917" s="104"/>
      <c r="D1917" s="104"/>
      <c r="E1917" s="219"/>
      <c r="F1917" s="115"/>
      <c r="G1917" s="96"/>
      <c r="H1917" s="96"/>
      <c r="I1917" s="96"/>
      <c r="J1917" s="96"/>
      <c r="K1917" s="97"/>
      <c r="L1917" s="97"/>
      <c r="M1917" s="104"/>
      <c r="N1917" s="96"/>
      <c r="O1917" s="98"/>
      <c r="P1917" s="98"/>
      <c r="Q1917" s="98"/>
      <c r="R1917" s="111"/>
      <c r="S1917" s="98"/>
      <c r="T1917" s="111"/>
      <c r="U1917" s="98"/>
      <c r="V1917" s="111"/>
      <c r="W1917" s="98"/>
      <c r="X1917" s="98"/>
      <c r="Y1917" s="115"/>
      <c r="Z1917" s="96"/>
      <c r="AA1917" s="111"/>
      <c r="AB1917" s="111"/>
      <c r="AC1917" s="111"/>
      <c r="AD1917" s="111"/>
      <c r="AE1917" s="111"/>
      <c r="AF1917" s="111"/>
      <c r="AG1917" s="111"/>
      <c r="AH1917" s="111"/>
      <c r="AI1917" s="111"/>
      <c r="AJ1917" s="111"/>
      <c r="AK1917" s="111"/>
      <c r="AL1917" s="96"/>
      <c r="AM1917" s="85" t="str">
        <f t="shared" si="58"/>
        <v/>
      </c>
      <c r="AN1917" s="79" t="str">
        <f t="shared" si="59"/>
        <v/>
      </c>
    </row>
    <row r="1918" spans="2:40" ht="21" customHeight="1" x14ac:dyDescent="0.2">
      <c r="B1918" s="104"/>
      <c r="C1918" s="104"/>
      <c r="D1918" s="104"/>
      <c r="E1918" s="219"/>
      <c r="F1918" s="115"/>
      <c r="G1918" s="96"/>
      <c r="H1918" s="96"/>
      <c r="I1918" s="96"/>
      <c r="J1918" s="96"/>
      <c r="K1918" s="97"/>
      <c r="L1918" s="97"/>
      <c r="M1918" s="104"/>
      <c r="N1918" s="96"/>
      <c r="O1918" s="98"/>
      <c r="P1918" s="98"/>
      <c r="Q1918" s="98"/>
      <c r="R1918" s="111"/>
      <c r="S1918" s="98"/>
      <c r="T1918" s="111"/>
      <c r="U1918" s="98"/>
      <c r="V1918" s="111"/>
      <c r="W1918" s="98"/>
      <c r="X1918" s="98"/>
      <c r="Y1918" s="115"/>
      <c r="Z1918" s="96"/>
      <c r="AA1918" s="111"/>
      <c r="AB1918" s="111"/>
      <c r="AC1918" s="111"/>
      <c r="AD1918" s="111"/>
      <c r="AE1918" s="111"/>
      <c r="AF1918" s="111"/>
      <c r="AG1918" s="111"/>
      <c r="AH1918" s="111"/>
      <c r="AI1918" s="111"/>
      <c r="AJ1918" s="111"/>
      <c r="AK1918" s="111"/>
      <c r="AL1918" s="96"/>
      <c r="AM1918" s="85" t="str">
        <f t="shared" si="58"/>
        <v/>
      </c>
      <c r="AN1918" s="79" t="str">
        <f t="shared" si="59"/>
        <v/>
      </c>
    </row>
    <row r="1919" spans="2:40" ht="21" customHeight="1" x14ac:dyDescent="0.2">
      <c r="B1919" s="104"/>
      <c r="C1919" s="104"/>
      <c r="D1919" s="104"/>
      <c r="E1919" s="219"/>
      <c r="F1919" s="115"/>
      <c r="G1919" s="96"/>
      <c r="H1919" s="96"/>
      <c r="I1919" s="96"/>
      <c r="J1919" s="96"/>
      <c r="K1919" s="97"/>
      <c r="L1919" s="97"/>
      <c r="M1919" s="104"/>
      <c r="N1919" s="96"/>
      <c r="O1919" s="98"/>
      <c r="P1919" s="98"/>
      <c r="Q1919" s="98"/>
      <c r="R1919" s="111"/>
      <c r="S1919" s="98"/>
      <c r="T1919" s="111"/>
      <c r="U1919" s="98"/>
      <c r="V1919" s="111"/>
      <c r="W1919" s="98"/>
      <c r="X1919" s="98"/>
      <c r="Y1919" s="115"/>
      <c r="Z1919" s="96"/>
      <c r="AA1919" s="111"/>
      <c r="AB1919" s="111"/>
      <c r="AC1919" s="111"/>
      <c r="AD1919" s="111"/>
      <c r="AE1919" s="111"/>
      <c r="AF1919" s="111"/>
      <c r="AG1919" s="111"/>
      <c r="AH1919" s="111"/>
      <c r="AI1919" s="111"/>
      <c r="AJ1919" s="111"/>
      <c r="AK1919" s="111"/>
      <c r="AL1919" s="96"/>
      <c r="AM1919" s="85" t="str">
        <f t="shared" si="58"/>
        <v/>
      </c>
      <c r="AN1919" s="79" t="str">
        <f t="shared" si="59"/>
        <v/>
      </c>
    </row>
    <row r="1920" spans="2:40" ht="21" customHeight="1" x14ac:dyDescent="0.2">
      <c r="B1920" s="104"/>
      <c r="C1920" s="104"/>
      <c r="D1920" s="104"/>
      <c r="E1920" s="219"/>
      <c r="F1920" s="115"/>
      <c r="G1920" s="96"/>
      <c r="H1920" s="96"/>
      <c r="I1920" s="96"/>
      <c r="J1920" s="96"/>
      <c r="K1920" s="97"/>
      <c r="L1920" s="97"/>
      <c r="M1920" s="104"/>
      <c r="N1920" s="96"/>
      <c r="O1920" s="98"/>
      <c r="P1920" s="98"/>
      <c r="Q1920" s="98"/>
      <c r="R1920" s="111"/>
      <c r="S1920" s="98"/>
      <c r="T1920" s="111"/>
      <c r="U1920" s="98"/>
      <c r="V1920" s="111"/>
      <c r="W1920" s="98"/>
      <c r="X1920" s="98"/>
      <c r="Y1920" s="115"/>
      <c r="Z1920" s="96"/>
      <c r="AA1920" s="111"/>
      <c r="AB1920" s="111"/>
      <c r="AC1920" s="111"/>
      <c r="AD1920" s="111"/>
      <c r="AE1920" s="111"/>
      <c r="AF1920" s="111"/>
      <c r="AG1920" s="111"/>
      <c r="AH1920" s="111"/>
      <c r="AI1920" s="111"/>
      <c r="AJ1920" s="111"/>
      <c r="AK1920" s="111"/>
      <c r="AL1920" s="96"/>
      <c r="AM1920" s="85" t="str">
        <f t="shared" si="58"/>
        <v/>
      </c>
      <c r="AN1920" s="79" t="str">
        <f t="shared" si="59"/>
        <v/>
      </c>
    </row>
    <row r="1921" spans="2:40" ht="21" customHeight="1" x14ac:dyDescent="0.2">
      <c r="B1921" s="104"/>
      <c r="C1921" s="104"/>
      <c r="D1921" s="104"/>
      <c r="E1921" s="219"/>
      <c r="F1921" s="115"/>
      <c r="G1921" s="96"/>
      <c r="H1921" s="96"/>
      <c r="I1921" s="96"/>
      <c r="J1921" s="96"/>
      <c r="K1921" s="97"/>
      <c r="L1921" s="97"/>
      <c r="M1921" s="104"/>
      <c r="N1921" s="96"/>
      <c r="O1921" s="98"/>
      <c r="P1921" s="98"/>
      <c r="Q1921" s="98"/>
      <c r="R1921" s="111"/>
      <c r="S1921" s="98"/>
      <c r="T1921" s="111"/>
      <c r="U1921" s="98"/>
      <c r="V1921" s="111"/>
      <c r="W1921" s="98"/>
      <c r="X1921" s="98"/>
      <c r="Y1921" s="115"/>
      <c r="Z1921" s="96"/>
      <c r="AA1921" s="111"/>
      <c r="AB1921" s="111"/>
      <c r="AC1921" s="111"/>
      <c r="AD1921" s="111"/>
      <c r="AE1921" s="111"/>
      <c r="AF1921" s="111"/>
      <c r="AG1921" s="111"/>
      <c r="AH1921" s="111"/>
      <c r="AI1921" s="111"/>
      <c r="AJ1921" s="111"/>
      <c r="AK1921" s="111"/>
      <c r="AL1921" s="96"/>
      <c r="AM1921" s="85" t="str">
        <f t="shared" si="58"/>
        <v/>
      </c>
      <c r="AN1921" s="79" t="str">
        <f t="shared" si="59"/>
        <v/>
      </c>
    </row>
    <row r="1922" spans="2:40" ht="21" customHeight="1" x14ac:dyDescent="0.2">
      <c r="B1922" s="104"/>
      <c r="C1922" s="104"/>
      <c r="D1922" s="104"/>
      <c r="E1922" s="219"/>
      <c r="F1922" s="115"/>
      <c r="G1922" s="96"/>
      <c r="H1922" s="96"/>
      <c r="I1922" s="96"/>
      <c r="J1922" s="96"/>
      <c r="K1922" s="97"/>
      <c r="L1922" s="97"/>
      <c r="M1922" s="104"/>
      <c r="N1922" s="96"/>
      <c r="O1922" s="98"/>
      <c r="P1922" s="98"/>
      <c r="Q1922" s="98"/>
      <c r="R1922" s="111"/>
      <c r="S1922" s="98"/>
      <c r="T1922" s="111"/>
      <c r="U1922" s="98"/>
      <c r="V1922" s="111"/>
      <c r="W1922" s="98"/>
      <c r="X1922" s="98"/>
      <c r="Y1922" s="115"/>
      <c r="Z1922" s="96"/>
      <c r="AA1922" s="111"/>
      <c r="AB1922" s="111"/>
      <c r="AC1922" s="111"/>
      <c r="AD1922" s="111"/>
      <c r="AE1922" s="111"/>
      <c r="AF1922" s="111"/>
      <c r="AG1922" s="111"/>
      <c r="AH1922" s="111"/>
      <c r="AI1922" s="111"/>
      <c r="AJ1922" s="111"/>
      <c r="AK1922" s="111"/>
      <c r="AL1922" s="96"/>
      <c r="AM1922" s="85" t="str">
        <f t="shared" si="58"/>
        <v/>
      </c>
      <c r="AN1922" s="79" t="str">
        <f t="shared" si="59"/>
        <v/>
      </c>
    </row>
    <row r="1923" spans="2:40" ht="21" customHeight="1" x14ac:dyDescent="0.2">
      <c r="B1923" s="104"/>
      <c r="C1923" s="104"/>
      <c r="D1923" s="104"/>
      <c r="E1923" s="219"/>
      <c r="F1923" s="115"/>
      <c r="G1923" s="96"/>
      <c r="H1923" s="96"/>
      <c r="I1923" s="96"/>
      <c r="J1923" s="96"/>
      <c r="K1923" s="97"/>
      <c r="L1923" s="97"/>
      <c r="M1923" s="104"/>
      <c r="N1923" s="96"/>
      <c r="O1923" s="98"/>
      <c r="P1923" s="98"/>
      <c r="Q1923" s="98"/>
      <c r="R1923" s="111"/>
      <c r="S1923" s="98"/>
      <c r="T1923" s="111"/>
      <c r="U1923" s="98"/>
      <c r="V1923" s="111"/>
      <c r="W1923" s="98"/>
      <c r="X1923" s="98"/>
      <c r="Y1923" s="115"/>
      <c r="Z1923" s="96"/>
      <c r="AA1923" s="111"/>
      <c r="AB1923" s="111"/>
      <c r="AC1923" s="111"/>
      <c r="AD1923" s="111"/>
      <c r="AE1923" s="111"/>
      <c r="AF1923" s="111"/>
      <c r="AG1923" s="111"/>
      <c r="AH1923" s="111"/>
      <c r="AI1923" s="111"/>
      <c r="AJ1923" s="111"/>
      <c r="AK1923" s="111"/>
      <c r="AL1923" s="96"/>
      <c r="AM1923" s="85" t="str">
        <f t="shared" si="58"/>
        <v/>
      </c>
      <c r="AN1923" s="79" t="str">
        <f t="shared" si="59"/>
        <v/>
      </c>
    </row>
    <row r="1924" spans="2:40" ht="21" customHeight="1" x14ac:dyDescent="0.2">
      <c r="B1924" s="104"/>
      <c r="C1924" s="104"/>
      <c r="D1924" s="104"/>
      <c r="E1924" s="219"/>
      <c r="F1924" s="115"/>
      <c r="G1924" s="96"/>
      <c r="H1924" s="96"/>
      <c r="I1924" s="96"/>
      <c r="J1924" s="96"/>
      <c r="K1924" s="97"/>
      <c r="L1924" s="97"/>
      <c r="M1924" s="104"/>
      <c r="N1924" s="96"/>
      <c r="O1924" s="98"/>
      <c r="P1924" s="98"/>
      <c r="Q1924" s="98"/>
      <c r="R1924" s="111"/>
      <c r="S1924" s="98"/>
      <c r="T1924" s="111"/>
      <c r="U1924" s="98"/>
      <c r="V1924" s="111"/>
      <c r="W1924" s="98"/>
      <c r="X1924" s="98"/>
      <c r="Y1924" s="115"/>
      <c r="Z1924" s="96"/>
      <c r="AA1924" s="111"/>
      <c r="AB1924" s="111"/>
      <c r="AC1924" s="111"/>
      <c r="AD1924" s="111"/>
      <c r="AE1924" s="111"/>
      <c r="AF1924" s="111"/>
      <c r="AG1924" s="111"/>
      <c r="AH1924" s="111"/>
      <c r="AI1924" s="111"/>
      <c r="AJ1924" s="111"/>
      <c r="AK1924" s="111"/>
      <c r="AL1924" s="96"/>
      <c r="AM1924" s="85" t="str">
        <f t="shared" si="58"/>
        <v/>
      </c>
      <c r="AN1924" s="79" t="str">
        <f t="shared" si="59"/>
        <v/>
      </c>
    </row>
    <row r="1925" spans="2:40" ht="21" customHeight="1" x14ac:dyDescent="0.2">
      <c r="B1925" s="104"/>
      <c r="C1925" s="104"/>
      <c r="D1925" s="104"/>
      <c r="E1925" s="219"/>
      <c r="F1925" s="115"/>
      <c r="G1925" s="96"/>
      <c r="H1925" s="96"/>
      <c r="I1925" s="96"/>
      <c r="J1925" s="96"/>
      <c r="K1925" s="97"/>
      <c r="L1925" s="97"/>
      <c r="M1925" s="104"/>
      <c r="N1925" s="96"/>
      <c r="O1925" s="98"/>
      <c r="P1925" s="98"/>
      <c r="Q1925" s="98"/>
      <c r="R1925" s="111"/>
      <c r="S1925" s="98"/>
      <c r="T1925" s="111"/>
      <c r="U1925" s="98"/>
      <c r="V1925" s="111"/>
      <c r="W1925" s="98"/>
      <c r="X1925" s="98"/>
      <c r="Y1925" s="115"/>
      <c r="Z1925" s="96"/>
      <c r="AA1925" s="111"/>
      <c r="AB1925" s="111"/>
      <c r="AC1925" s="111"/>
      <c r="AD1925" s="111"/>
      <c r="AE1925" s="111"/>
      <c r="AF1925" s="111"/>
      <c r="AG1925" s="111"/>
      <c r="AH1925" s="111"/>
      <c r="AI1925" s="111"/>
      <c r="AJ1925" s="111"/>
      <c r="AK1925" s="111"/>
      <c r="AL1925" s="96"/>
      <c r="AM1925" s="85" t="str">
        <f t="shared" si="58"/>
        <v/>
      </c>
      <c r="AN1925" s="79" t="str">
        <f t="shared" si="59"/>
        <v/>
      </c>
    </row>
    <row r="1926" spans="2:40" ht="21" customHeight="1" x14ac:dyDescent="0.2">
      <c r="B1926" s="104"/>
      <c r="C1926" s="104"/>
      <c r="D1926" s="104"/>
      <c r="E1926" s="219"/>
      <c r="F1926" s="115"/>
      <c r="G1926" s="96"/>
      <c r="H1926" s="96"/>
      <c r="I1926" s="96"/>
      <c r="J1926" s="96"/>
      <c r="K1926" s="97"/>
      <c r="L1926" s="97"/>
      <c r="M1926" s="104"/>
      <c r="N1926" s="96"/>
      <c r="O1926" s="98"/>
      <c r="P1926" s="98"/>
      <c r="Q1926" s="98"/>
      <c r="R1926" s="111"/>
      <c r="S1926" s="98"/>
      <c r="T1926" s="111"/>
      <c r="U1926" s="98"/>
      <c r="V1926" s="111"/>
      <c r="W1926" s="98"/>
      <c r="X1926" s="98"/>
      <c r="Y1926" s="115"/>
      <c r="Z1926" s="96"/>
      <c r="AA1926" s="111"/>
      <c r="AB1926" s="111"/>
      <c r="AC1926" s="111"/>
      <c r="AD1926" s="111"/>
      <c r="AE1926" s="111"/>
      <c r="AF1926" s="111"/>
      <c r="AG1926" s="111"/>
      <c r="AH1926" s="111"/>
      <c r="AI1926" s="111"/>
      <c r="AJ1926" s="111"/>
      <c r="AK1926" s="111"/>
      <c r="AL1926" s="96"/>
      <c r="AM1926" s="85" t="str">
        <f t="shared" si="58"/>
        <v/>
      </c>
      <c r="AN1926" s="79" t="str">
        <f t="shared" si="59"/>
        <v/>
      </c>
    </row>
    <row r="1927" spans="2:40" ht="21" customHeight="1" x14ac:dyDescent="0.2">
      <c r="B1927" s="104"/>
      <c r="C1927" s="104"/>
      <c r="D1927" s="104"/>
      <c r="E1927" s="219"/>
      <c r="F1927" s="115"/>
      <c r="G1927" s="96"/>
      <c r="H1927" s="96"/>
      <c r="I1927" s="96"/>
      <c r="J1927" s="96"/>
      <c r="K1927" s="97"/>
      <c r="L1927" s="97"/>
      <c r="M1927" s="104"/>
      <c r="N1927" s="96"/>
      <c r="O1927" s="98"/>
      <c r="P1927" s="98"/>
      <c r="Q1927" s="98"/>
      <c r="R1927" s="111"/>
      <c r="S1927" s="98"/>
      <c r="T1927" s="111"/>
      <c r="U1927" s="98"/>
      <c r="V1927" s="111"/>
      <c r="W1927" s="98"/>
      <c r="X1927" s="98"/>
      <c r="Y1927" s="115"/>
      <c r="Z1927" s="96"/>
      <c r="AA1927" s="111"/>
      <c r="AB1927" s="111"/>
      <c r="AC1927" s="111"/>
      <c r="AD1927" s="111"/>
      <c r="AE1927" s="111"/>
      <c r="AF1927" s="111"/>
      <c r="AG1927" s="111"/>
      <c r="AH1927" s="111"/>
      <c r="AI1927" s="111"/>
      <c r="AJ1927" s="111"/>
      <c r="AK1927" s="111"/>
      <c r="AL1927" s="96"/>
      <c r="AM1927" s="85" t="str">
        <f t="shared" si="58"/>
        <v/>
      </c>
      <c r="AN1927" s="79" t="str">
        <f t="shared" si="59"/>
        <v/>
      </c>
    </row>
    <row r="1928" spans="2:40" ht="21" customHeight="1" x14ac:dyDescent="0.2">
      <c r="B1928" s="104"/>
      <c r="C1928" s="104"/>
      <c r="D1928" s="104"/>
      <c r="E1928" s="219"/>
      <c r="F1928" s="115"/>
      <c r="G1928" s="96"/>
      <c r="H1928" s="96"/>
      <c r="I1928" s="96"/>
      <c r="J1928" s="96"/>
      <c r="K1928" s="97"/>
      <c r="L1928" s="97"/>
      <c r="M1928" s="104"/>
      <c r="N1928" s="96"/>
      <c r="O1928" s="98"/>
      <c r="P1928" s="98"/>
      <c r="Q1928" s="98"/>
      <c r="R1928" s="111"/>
      <c r="S1928" s="98"/>
      <c r="T1928" s="111"/>
      <c r="U1928" s="98"/>
      <c r="V1928" s="111"/>
      <c r="W1928" s="98"/>
      <c r="X1928" s="98"/>
      <c r="Y1928" s="115"/>
      <c r="Z1928" s="96"/>
      <c r="AA1928" s="111"/>
      <c r="AB1928" s="111"/>
      <c r="AC1928" s="111"/>
      <c r="AD1928" s="111"/>
      <c r="AE1928" s="111"/>
      <c r="AF1928" s="111"/>
      <c r="AG1928" s="111"/>
      <c r="AH1928" s="111"/>
      <c r="AI1928" s="111"/>
      <c r="AJ1928" s="111"/>
      <c r="AK1928" s="111"/>
      <c r="AL1928" s="96"/>
      <c r="AM1928" s="85" t="str">
        <f t="shared" si="58"/>
        <v/>
      </c>
      <c r="AN1928" s="79" t="str">
        <f t="shared" si="59"/>
        <v/>
      </c>
    </row>
    <row r="1929" spans="2:40" ht="21" customHeight="1" x14ac:dyDescent="0.2">
      <c r="B1929" s="104"/>
      <c r="C1929" s="104"/>
      <c r="D1929" s="104"/>
      <c r="E1929" s="219"/>
      <c r="F1929" s="115"/>
      <c r="G1929" s="96"/>
      <c r="H1929" s="96"/>
      <c r="I1929" s="96"/>
      <c r="J1929" s="96"/>
      <c r="K1929" s="97"/>
      <c r="L1929" s="97"/>
      <c r="M1929" s="104"/>
      <c r="N1929" s="96"/>
      <c r="O1929" s="98"/>
      <c r="P1929" s="98"/>
      <c r="Q1929" s="98"/>
      <c r="R1929" s="111"/>
      <c r="S1929" s="98"/>
      <c r="T1929" s="111"/>
      <c r="U1929" s="98"/>
      <c r="V1929" s="111"/>
      <c r="W1929" s="98"/>
      <c r="X1929" s="98"/>
      <c r="Y1929" s="115"/>
      <c r="Z1929" s="96"/>
      <c r="AA1929" s="111"/>
      <c r="AB1929" s="111"/>
      <c r="AC1929" s="111"/>
      <c r="AD1929" s="111"/>
      <c r="AE1929" s="111"/>
      <c r="AF1929" s="111"/>
      <c r="AG1929" s="111"/>
      <c r="AH1929" s="111"/>
      <c r="AI1929" s="111"/>
      <c r="AJ1929" s="111"/>
      <c r="AK1929" s="111"/>
      <c r="AL1929" s="96"/>
      <c r="AM1929" s="85" t="str">
        <f t="shared" si="58"/>
        <v/>
      </c>
      <c r="AN1929" s="79" t="str">
        <f t="shared" si="59"/>
        <v/>
      </c>
    </row>
    <row r="1930" spans="2:40" ht="21" customHeight="1" x14ac:dyDescent="0.2">
      <c r="B1930" s="104"/>
      <c r="C1930" s="104"/>
      <c r="D1930" s="104"/>
      <c r="E1930" s="219"/>
      <c r="F1930" s="115"/>
      <c r="G1930" s="96"/>
      <c r="H1930" s="96"/>
      <c r="I1930" s="96"/>
      <c r="J1930" s="96"/>
      <c r="K1930" s="97"/>
      <c r="L1930" s="97"/>
      <c r="M1930" s="104"/>
      <c r="N1930" s="96"/>
      <c r="O1930" s="98"/>
      <c r="P1930" s="98"/>
      <c r="Q1930" s="98"/>
      <c r="R1930" s="111"/>
      <c r="S1930" s="98"/>
      <c r="T1930" s="111"/>
      <c r="U1930" s="98"/>
      <c r="V1930" s="111"/>
      <c r="W1930" s="98"/>
      <c r="X1930" s="98"/>
      <c r="Y1930" s="115"/>
      <c r="Z1930" s="96"/>
      <c r="AA1930" s="111"/>
      <c r="AB1930" s="111"/>
      <c r="AC1930" s="111"/>
      <c r="AD1930" s="111"/>
      <c r="AE1930" s="111"/>
      <c r="AF1930" s="111"/>
      <c r="AG1930" s="111"/>
      <c r="AH1930" s="111"/>
      <c r="AI1930" s="111"/>
      <c r="AJ1930" s="111"/>
      <c r="AK1930" s="111"/>
      <c r="AL1930" s="96"/>
      <c r="AM1930" s="85" t="str">
        <f t="shared" si="58"/>
        <v/>
      </c>
      <c r="AN1930" s="79" t="str">
        <f t="shared" si="59"/>
        <v/>
      </c>
    </row>
    <row r="1931" spans="2:40" ht="21" customHeight="1" x14ac:dyDescent="0.2">
      <c r="B1931" s="104"/>
      <c r="C1931" s="104"/>
      <c r="D1931" s="104"/>
      <c r="E1931" s="219"/>
      <c r="F1931" s="115"/>
      <c r="G1931" s="96"/>
      <c r="H1931" s="96"/>
      <c r="I1931" s="96"/>
      <c r="J1931" s="96"/>
      <c r="K1931" s="97"/>
      <c r="L1931" s="97"/>
      <c r="M1931" s="104"/>
      <c r="N1931" s="96"/>
      <c r="O1931" s="98"/>
      <c r="P1931" s="98"/>
      <c r="Q1931" s="98"/>
      <c r="R1931" s="111"/>
      <c r="S1931" s="98"/>
      <c r="T1931" s="111"/>
      <c r="U1931" s="98"/>
      <c r="V1931" s="111"/>
      <c r="W1931" s="98"/>
      <c r="X1931" s="98"/>
      <c r="Y1931" s="115"/>
      <c r="Z1931" s="96"/>
      <c r="AA1931" s="111"/>
      <c r="AB1931" s="111"/>
      <c r="AC1931" s="111"/>
      <c r="AD1931" s="111"/>
      <c r="AE1931" s="111"/>
      <c r="AF1931" s="111"/>
      <c r="AG1931" s="111"/>
      <c r="AH1931" s="111"/>
      <c r="AI1931" s="111"/>
      <c r="AJ1931" s="111"/>
      <c r="AK1931" s="111"/>
      <c r="AL1931" s="96"/>
      <c r="AM1931" s="85" t="str">
        <f t="shared" si="58"/>
        <v/>
      </c>
      <c r="AN1931" s="79" t="str">
        <f t="shared" si="59"/>
        <v/>
      </c>
    </row>
    <row r="1932" spans="2:40" ht="21" customHeight="1" x14ac:dyDescent="0.2">
      <c r="B1932" s="104"/>
      <c r="C1932" s="104"/>
      <c r="D1932" s="104"/>
      <c r="E1932" s="219"/>
      <c r="F1932" s="115"/>
      <c r="G1932" s="96"/>
      <c r="H1932" s="96"/>
      <c r="I1932" s="96"/>
      <c r="J1932" s="96"/>
      <c r="K1932" s="97"/>
      <c r="L1932" s="97"/>
      <c r="M1932" s="104"/>
      <c r="N1932" s="96"/>
      <c r="O1932" s="98"/>
      <c r="P1932" s="98"/>
      <c r="Q1932" s="98"/>
      <c r="R1932" s="111"/>
      <c r="S1932" s="98"/>
      <c r="T1932" s="111"/>
      <c r="U1932" s="98"/>
      <c r="V1932" s="111"/>
      <c r="W1932" s="98"/>
      <c r="X1932" s="98"/>
      <c r="Y1932" s="115"/>
      <c r="Z1932" s="96"/>
      <c r="AA1932" s="111"/>
      <c r="AB1932" s="111"/>
      <c r="AC1932" s="111"/>
      <c r="AD1932" s="111"/>
      <c r="AE1932" s="111"/>
      <c r="AF1932" s="111"/>
      <c r="AG1932" s="111"/>
      <c r="AH1932" s="111"/>
      <c r="AI1932" s="111"/>
      <c r="AJ1932" s="111"/>
      <c r="AK1932" s="111"/>
      <c r="AL1932" s="96"/>
      <c r="AM1932" s="85" t="str">
        <f t="shared" ref="AM1932:AM1995" si="60">IF(AN1932&lt;&gt;"","Erreur","")</f>
        <v/>
      </c>
      <c r="AN1932" s="79" t="str">
        <f t="shared" si="59"/>
        <v/>
      </c>
    </row>
    <row r="1933" spans="2:40" ht="21" customHeight="1" x14ac:dyDescent="0.2">
      <c r="B1933" s="104"/>
      <c r="C1933" s="104"/>
      <c r="D1933" s="104"/>
      <c r="E1933" s="219"/>
      <c r="F1933" s="115"/>
      <c r="G1933" s="96"/>
      <c r="H1933" s="96"/>
      <c r="I1933" s="96"/>
      <c r="J1933" s="96"/>
      <c r="K1933" s="97"/>
      <c r="L1933" s="97"/>
      <c r="M1933" s="104"/>
      <c r="N1933" s="96"/>
      <c r="O1933" s="98"/>
      <c r="P1933" s="98"/>
      <c r="Q1933" s="98"/>
      <c r="R1933" s="111"/>
      <c r="S1933" s="98"/>
      <c r="T1933" s="111"/>
      <c r="U1933" s="98"/>
      <c r="V1933" s="111"/>
      <c r="W1933" s="98"/>
      <c r="X1933" s="98"/>
      <c r="Y1933" s="115"/>
      <c r="Z1933" s="96"/>
      <c r="AA1933" s="111"/>
      <c r="AB1933" s="111"/>
      <c r="AC1933" s="111"/>
      <c r="AD1933" s="111"/>
      <c r="AE1933" s="111"/>
      <c r="AF1933" s="111"/>
      <c r="AG1933" s="111"/>
      <c r="AH1933" s="111"/>
      <c r="AI1933" s="111"/>
      <c r="AJ1933" s="111"/>
      <c r="AK1933" s="111"/>
      <c r="AL1933" s="96"/>
      <c r="AM1933" s="85" t="str">
        <f t="shared" si="60"/>
        <v/>
      </c>
      <c r="AN1933" s="79" t="str">
        <f t="shared" ref="AN1933:AN1996" si="61">IF(AND(B1933&lt;&gt;"",B1932=""),"La ligne précédente ne doit pas être vide",IF(AND(B1933&lt;&gt;"",OR(C1933="",D1933="",E1933="",F1933="",G1933="",H1933="",J1933="",N1933="")),"Veuillez compléter les informations d'identification du programme de cession en réassurance.",IF(AND(B1933="",OR(C1933&lt;&gt;"",D1933&lt;&gt;"",E1933&lt;&gt;"",F1933&lt;&gt;"",G1933&lt;&gt;"",H1933&lt;&gt;"",J1933&lt;&gt;"",N1933&lt;&gt;"")),"Veuillez compléter les informations d'identification du programme de cession en réassurance en colonne C0010.",IF(AND(B1933&lt;&gt;"",AL1933=""),"Veuillez sélectionner NA dans la liste de la colonne C0370 si vous n'avez rien à déclarer.",""))))</f>
        <v/>
      </c>
    </row>
    <row r="1934" spans="2:40" ht="21" customHeight="1" x14ac:dyDescent="0.2">
      <c r="B1934" s="104"/>
      <c r="C1934" s="104"/>
      <c r="D1934" s="104"/>
      <c r="E1934" s="219"/>
      <c r="F1934" s="115"/>
      <c r="G1934" s="96"/>
      <c r="H1934" s="96"/>
      <c r="I1934" s="96"/>
      <c r="J1934" s="96"/>
      <c r="K1934" s="97"/>
      <c r="L1934" s="97"/>
      <c r="M1934" s="104"/>
      <c r="N1934" s="96"/>
      <c r="O1934" s="98"/>
      <c r="P1934" s="98"/>
      <c r="Q1934" s="98"/>
      <c r="R1934" s="111"/>
      <c r="S1934" s="98"/>
      <c r="T1934" s="111"/>
      <c r="U1934" s="98"/>
      <c r="V1934" s="111"/>
      <c r="W1934" s="98"/>
      <c r="X1934" s="98"/>
      <c r="Y1934" s="115"/>
      <c r="Z1934" s="96"/>
      <c r="AA1934" s="111"/>
      <c r="AB1934" s="111"/>
      <c r="AC1934" s="111"/>
      <c r="AD1934" s="111"/>
      <c r="AE1934" s="111"/>
      <c r="AF1934" s="111"/>
      <c r="AG1934" s="111"/>
      <c r="AH1934" s="111"/>
      <c r="AI1934" s="111"/>
      <c r="AJ1934" s="111"/>
      <c r="AK1934" s="111"/>
      <c r="AL1934" s="96"/>
      <c r="AM1934" s="85" t="str">
        <f t="shared" si="60"/>
        <v/>
      </c>
      <c r="AN1934" s="79" t="str">
        <f t="shared" si="61"/>
        <v/>
      </c>
    </row>
    <row r="1935" spans="2:40" ht="21" customHeight="1" x14ac:dyDescent="0.2">
      <c r="B1935" s="104"/>
      <c r="C1935" s="104"/>
      <c r="D1935" s="104"/>
      <c r="E1935" s="219"/>
      <c r="F1935" s="115"/>
      <c r="G1935" s="96"/>
      <c r="H1935" s="96"/>
      <c r="I1935" s="96"/>
      <c r="J1935" s="96"/>
      <c r="K1935" s="97"/>
      <c r="L1935" s="97"/>
      <c r="M1935" s="104"/>
      <c r="N1935" s="96"/>
      <c r="O1935" s="98"/>
      <c r="P1935" s="98"/>
      <c r="Q1935" s="98"/>
      <c r="R1935" s="111"/>
      <c r="S1935" s="98"/>
      <c r="T1935" s="111"/>
      <c r="U1935" s="98"/>
      <c r="V1935" s="111"/>
      <c r="W1935" s="98"/>
      <c r="X1935" s="98"/>
      <c r="Y1935" s="115"/>
      <c r="Z1935" s="96"/>
      <c r="AA1935" s="111"/>
      <c r="AB1935" s="111"/>
      <c r="AC1935" s="111"/>
      <c r="AD1935" s="111"/>
      <c r="AE1935" s="111"/>
      <c r="AF1935" s="111"/>
      <c r="AG1935" s="111"/>
      <c r="AH1935" s="111"/>
      <c r="AI1935" s="111"/>
      <c r="AJ1935" s="111"/>
      <c r="AK1935" s="111"/>
      <c r="AL1935" s="96"/>
      <c r="AM1935" s="85" t="str">
        <f t="shared" si="60"/>
        <v/>
      </c>
      <c r="AN1935" s="79" t="str">
        <f t="shared" si="61"/>
        <v/>
      </c>
    </row>
    <row r="1936" spans="2:40" ht="21" customHeight="1" x14ac:dyDescent="0.2">
      <c r="B1936" s="104"/>
      <c r="C1936" s="104"/>
      <c r="D1936" s="104"/>
      <c r="E1936" s="219"/>
      <c r="F1936" s="115"/>
      <c r="G1936" s="96"/>
      <c r="H1936" s="96"/>
      <c r="I1936" s="96"/>
      <c r="J1936" s="96"/>
      <c r="K1936" s="97"/>
      <c r="L1936" s="97"/>
      <c r="M1936" s="104"/>
      <c r="N1936" s="96"/>
      <c r="O1936" s="98"/>
      <c r="P1936" s="98"/>
      <c r="Q1936" s="98"/>
      <c r="R1936" s="111"/>
      <c r="S1936" s="98"/>
      <c r="T1936" s="111"/>
      <c r="U1936" s="98"/>
      <c r="V1936" s="111"/>
      <c r="W1936" s="98"/>
      <c r="X1936" s="98"/>
      <c r="Y1936" s="115"/>
      <c r="Z1936" s="96"/>
      <c r="AA1936" s="111"/>
      <c r="AB1936" s="111"/>
      <c r="AC1936" s="111"/>
      <c r="AD1936" s="111"/>
      <c r="AE1936" s="111"/>
      <c r="AF1936" s="111"/>
      <c r="AG1936" s="111"/>
      <c r="AH1936" s="111"/>
      <c r="AI1936" s="111"/>
      <c r="AJ1936" s="111"/>
      <c r="AK1936" s="111"/>
      <c r="AL1936" s="96"/>
      <c r="AM1936" s="85" t="str">
        <f t="shared" si="60"/>
        <v/>
      </c>
      <c r="AN1936" s="79" t="str">
        <f t="shared" si="61"/>
        <v/>
      </c>
    </row>
    <row r="1937" spans="2:40" ht="21" customHeight="1" x14ac:dyDescent="0.2">
      <c r="B1937" s="104"/>
      <c r="C1937" s="104"/>
      <c r="D1937" s="104"/>
      <c r="E1937" s="219"/>
      <c r="F1937" s="115"/>
      <c r="G1937" s="96"/>
      <c r="H1937" s="96"/>
      <c r="I1937" s="96"/>
      <c r="J1937" s="96"/>
      <c r="K1937" s="97"/>
      <c r="L1937" s="97"/>
      <c r="M1937" s="104"/>
      <c r="N1937" s="96"/>
      <c r="O1937" s="98"/>
      <c r="P1937" s="98"/>
      <c r="Q1937" s="98"/>
      <c r="R1937" s="111"/>
      <c r="S1937" s="98"/>
      <c r="T1937" s="111"/>
      <c r="U1937" s="98"/>
      <c r="V1937" s="111"/>
      <c r="W1937" s="98"/>
      <c r="X1937" s="98"/>
      <c r="Y1937" s="115"/>
      <c r="Z1937" s="96"/>
      <c r="AA1937" s="111"/>
      <c r="AB1937" s="111"/>
      <c r="AC1937" s="111"/>
      <c r="AD1937" s="111"/>
      <c r="AE1937" s="111"/>
      <c r="AF1937" s="111"/>
      <c r="AG1937" s="111"/>
      <c r="AH1937" s="111"/>
      <c r="AI1937" s="111"/>
      <c r="AJ1937" s="111"/>
      <c r="AK1937" s="111"/>
      <c r="AL1937" s="96"/>
      <c r="AM1937" s="85" t="str">
        <f t="shared" si="60"/>
        <v/>
      </c>
      <c r="AN1937" s="79" t="str">
        <f t="shared" si="61"/>
        <v/>
      </c>
    </row>
    <row r="1938" spans="2:40" ht="21" customHeight="1" x14ac:dyDescent="0.2">
      <c r="B1938" s="104"/>
      <c r="C1938" s="104"/>
      <c r="D1938" s="104"/>
      <c r="E1938" s="219"/>
      <c r="F1938" s="115"/>
      <c r="G1938" s="96"/>
      <c r="H1938" s="96"/>
      <c r="I1938" s="96"/>
      <c r="J1938" s="96"/>
      <c r="K1938" s="97"/>
      <c r="L1938" s="97"/>
      <c r="M1938" s="104"/>
      <c r="N1938" s="96"/>
      <c r="O1938" s="98"/>
      <c r="P1938" s="98"/>
      <c r="Q1938" s="98"/>
      <c r="R1938" s="111"/>
      <c r="S1938" s="98"/>
      <c r="T1938" s="111"/>
      <c r="U1938" s="98"/>
      <c r="V1938" s="111"/>
      <c r="W1938" s="98"/>
      <c r="X1938" s="98"/>
      <c r="Y1938" s="115"/>
      <c r="Z1938" s="96"/>
      <c r="AA1938" s="111"/>
      <c r="AB1938" s="111"/>
      <c r="AC1938" s="111"/>
      <c r="AD1938" s="111"/>
      <c r="AE1938" s="111"/>
      <c r="AF1938" s="111"/>
      <c r="AG1938" s="111"/>
      <c r="AH1938" s="111"/>
      <c r="AI1938" s="111"/>
      <c r="AJ1938" s="111"/>
      <c r="AK1938" s="111"/>
      <c r="AL1938" s="96"/>
      <c r="AM1938" s="85" t="str">
        <f t="shared" si="60"/>
        <v/>
      </c>
      <c r="AN1938" s="79" t="str">
        <f t="shared" si="61"/>
        <v/>
      </c>
    </row>
    <row r="1939" spans="2:40" ht="21" customHeight="1" x14ac:dyDescent="0.2">
      <c r="B1939" s="104"/>
      <c r="C1939" s="104"/>
      <c r="D1939" s="104"/>
      <c r="E1939" s="219"/>
      <c r="F1939" s="115"/>
      <c r="G1939" s="96"/>
      <c r="H1939" s="96"/>
      <c r="I1939" s="96"/>
      <c r="J1939" s="96"/>
      <c r="K1939" s="97"/>
      <c r="L1939" s="97"/>
      <c r="M1939" s="104"/>
      <c r="N1939" s="96"/>
      <c r="O1939" s="98"/>
      <c r="P1939" s="98"/>
      <c r="Q1939" s="98"/>
      <c r="R1939" s="111"/>
      <c r="S1939" s="98"/>
      <c r="T1939" s="111"/>
      <c r="U1939" s="98"/>
      <c r="V1939" s="111"/>
      <c r="W1939" s="98"/>
      <c r="X1939" s="98"/>
      <c r="Y1939" s="115"/>
      <c r="Z1939" s="96"/>
      <c r="AA1939" s="111"/>
      <c r="AB1939" s="111"/>
      <c r="AC1939" s="111"/>
      <c r="AD1939" s="111"/>
      <c r="AE1939" s="111"/>
      <c r="AF1939" s="111"/>
      <c r="AG1939" s="111"/>
      <c r="AH1939" s="111"/>
      <c r="AI1939" s="111"/>
      <c r="AJ1939" s="111"/>
      <c r="AK1939" s="111"/>
      <c r="AL1939" s="96"/>
      <c r="AM1939" s="85" t="str">
        <f t="shared" si="60"/>
        <v/>
      </c>
      <c r="AN1939" s="79" t="str">
        <f t="shared" si="61"/>
        <v/>
      </c>
    </row>
    <row r="1940" spans="2:40" ht="21" customHeight="1" x14ac:dyDescent="0.2">
      <c r="B1940" s="104"/>
      <c r="C1940" s="104"/>
      <c r="D1940" s="104"/>
      <c r="E1940" s="219"/>
      <c r="F1940" s="115"/>
      <c r="G1940" s="96"/>
      <c r="H1940" s="96"/>
      <c r="I1940" s="96"/>
      <c r="J1940" s="96"/>
      <c r="K1940" s="97"/>
      <c r="L1940" s="97"/>
      <c r="M1940" s="104"/>
      <c r="N1940" s="96"/>
      <c r="O1940" s="98"/>
      <c r="P1940" s="98"/>
      <c r="Q1940" s="98"/>
      <c r="R1940" s="111"/>
      <c r="S1940" s="98"/>
      <c r="T1940" s="111"/>
      <c r="U1940" s="98"/>
      <c r="V1940" s="111"/>
      <c r="W1940" s="98"/>
      <c r="X1940" s="98"/>
      <c r="Y1940" s="115"/>
      <c r="Z1940" s="96"/>
      <c r="AA1940" s="111"/>
      <c r="AB1940" s="111"/>
      <c r="AC1940" s="111"/>
      <c r="AD1940" s="111"/>
      <c r="AE1940" s="111"/>
      <c r="AF1940" s="111"/>
      <c r="AG1940" s="111"/>
      <c r="AH1940" s="111"/>
      <c r="AI1940" s="111"/>
      <c r="AJ1940" s="111"/>
      <c r="AK1940" s="111"/>
      <c r="AL1940" s="96"/>
      <c r="AM1940" s="85" t="str">
        <f t="shared" si="60"/>
        <v/>
      </c>
      <c r="AN1940" s="79" t="str">
        <f t="shared" si="61"/>
        <v/>
      </c>
    </row>
    <row r="1941" spans="2:40" ht="21" customHeight="1" x14ac:dyDescent="0.2">
      <c r="B1941" s="104"/>
      <c r="C1941" s="104"/>
      <c r="D1941" s="104"/>
      <c r="E1941" s="219"/>
      <c r="F1941" s="115"/>
      <c r="G1941" s="96"/>
      <c r="H1941" s="96"/>
      <c r="I1941" s="96"/>
      <c r="J1941" s="96"/>
      <c r="K1941" s="97"/>
      <c r="L1941" s="97"/>
      <c r="M1941" s="104"/>
      <c r="N1941" s="96"/>
      <c r="O1941" s="98"/>
      <c r="P1941" s="98"/>
      <c r="Q1941" s="98"/>
      <c r="R1941" s="111"/>
      <c r="S1941" s="98"/>
      <c r="T1941" s="111"/>
      <c r="U1941" s="98"/>
      <c r="V1941" s="111"/>
      <c r="W1941" s="98"/>
      <c r="X1941" s="98"/>
      <c r="Y1941" s="115"/>
      <c r="Z1941" s="96"/>
      <c r="AA1941" s="111"/>
      <c r="AB1941" s="111"/>
      <c r="AC1941" s="111"/>
      <c r="AD1941" s="111"/>
      <c r="AE1941" s="111"/>
      <c r="AF1941" s="111"/>
      <c r="AG1941" s="111"/>
      <c r="AH1941" s="111"/>
      <c r="AI1941" s="111"/>
      <c r="AJ1941" s="111"/>
      <c r="AK1941" s="111"/>
      <c r="AL1941" s="96"/>
      <c r="AM1941" s="85" t="str">
        <f t="shared" si="60"/>
        <v/>
      </c>
      <c r="AN1941" s="79" t="str">
        <f t="shared" si="61"/>
        <v/>
      </c>
    </row>
    <row r="1942" spans="2:40" ht="21" customHeight="1" x14ac:dyDescent="0.2">
      <c r="B1942" s="104"/>
      <c r="C1942" s="104"/>
      <c r="D1942" s="104"/>
      <c r="E1942" s="219"/>
      <c r="F1942" s="115"/>
      <c r="G1942" s="96"/>
      <c r="H1942" s="96"/>
      <c r="I1942" s="96"/>
      <c r="J1942" s="96"/>
      <c r="K1942" s="97"/>
      <c r="L1942" s="97"/>
      <c r="M1942" s="104"/>
      <c r="N1942" s="96"/>
      <c r="O1942" s="98"/>
      <c r="P1942" s="98"/>
      <c r="Q1942" s="98"/>
      <c r="R1942" s="111"/>
      <c r="S1942" s="98"/>
      <c r="T1942" s="111"/>
      <c r="U1942" s="98"/>
      <c r="V1942" s="111"/>
      <c r="W1942" s="98"/>
      <c r="X1942" s="98"/>
      <c r="Y1942" s="115"/>
      <c r="Z1942" s="96"/>
      <c r="AA1942" s="111"/>
      <c r="AB1942" s="111"/>
      <c r="AC1942" s="111"/>
      <c r="AD1942" s="111"/>
      <c r="AE1942" s="111"/>
      <c r="AF1942" s="111"/>
      <c r="AG1942" s="111"/>
      <c r="AH1942" s="111"/>
      <c r="AI1942" s="111"/>
      <c r="AJ1942" s="111"/>
      <c r="AK1942" s="111"/>
      <c r="AL1942" s="96"/>
      <c r="AM1942" s="85" t="str">
        <f t="shared" si="60"/>
        <v/>
      </c>
      <c r="AN1942" s="79" t="str">
        <f t="shared" si="61"/>
        <v/>
      </c>
    </row>
    <row r="1943" spans="2:40" ht="21" customHeight="1" x14ac:dyDescent="0.2">
      <c r="B1943" s="104"/>
      <c r="C1943" s="104"/>
      <c r="D1943" s="104"/>
      <c r="E1943" s="219"/>
      <c r="F1943" s="115"/>
      <c r="G1943" s="96"/>
      <c r="H1943" s="96"/>
      <c r="I1943" s="96"/>
      <c r="J1943" s="96"/>
      <c r="K1943" s="97"/>
      <c r="L1943" s="97"/>
      <c r="M1943" s="104"/>
      <c r="N1943" s="96"/>
      <c r="O1943" s="98"/>
      <c r="P1943" s="98"/>
      <c r="Q1943" s="98"/>
      <c r="R1943" s="111"/>
      <c r="S1943" s="98"/>
      <c r="T1943" s="111"/>
      <c r="U1943" s="98"/>
      <c r="V1943" s="111"/>
      <c r="W1943" s="98"/>
      <c r="X1943" s="98"/>
      <c r="Y1943" s="115"/>
      <c r="Z1943" s="96"/>
      <c r="AA1943" s="111"/>
      <c r="AB1943" s="111"/>
      <c r="AC1943" s="111"/>
      <c r="AD1943" s="111"/>
      <c r="AE1943" s="111"/>
      <c r="AF1943" s="111"/>
      <c r="AG1943" s="111"/>
      <c r="AH1943" s="111"/>
      <c r="AI1943" s="111"/>
      <c r="AJ1943" s="111"/>
      <c r="AK1943" s="111"/>
      <c r="AL1943" s="96"/>
      <c r="AM1943" s="85" t="str">
        <f t="shared" si="60"/>
        <v/>
      </c>
      <c r="AN1943" s="79" t="str">
        <f t="shared" si="61"/>
        <v/>
      </c>
    </row>
    <row r="1944" spans="2:40" ht="21" customHeight="1" x14ac:dyDescent="0.2">
      <c r="B1944" s="104"/>
      <c r="C1944" s="104"/>
      <c r="D1944" s="104"/>
      <c r="E1944" s="219"/>
      <c r="F1944" s="115"/>
      <c r="G1944" s="96"/>
      <c r="H1944" s="96"/>
      <c r="I1944" s="96"/>
      <c r="J1944" s="96"/>
      <c r="K1944" s="97"/>
      <c r="L1944" s="97"/>
      <c r="M1944" s="104"/>
      <c r="N1944" s="96"/>
      <c r="O1944" s="98"/>
      <c r="P1944" s="98"/>
      <c r="Q1944" s="98"/>
      <c r="R1944" s="111"/>
      <c r="S1944" s="98"/>
      <c r="T1944" s="111"/>
      <c r="U1944" s="98"/>
      <c r="V1944" s="111"/>
      <c r="W1944" s="98"/>
      <c r="X1944" s="98"/>
      <c r="Y1944" s="115"/>
      <c r="Z1944" s="96"/>
      <c r="AA1944" s="111"/>
      <c r="AB1944" s="111"/>
      <c r="AC1944" s="111"/>
      <c r="AD1944" s="111"/>
      <c r="AE1944" s="111"/>
      <c r="AF1944" s="111"/>
      <c r="AG1944" s="111"/>
      <c r="AH1944" s="111"/>
      <c r="AI1944" s="111"/>
      <c r="AJ1944" s="111"/>
      <c r="AK1944" s="111"/>
      <c r="AL1944" s="96"/>
      <c r="AM1944" s="85" t="str">
        <f t="shared" si="60"/>
        <v/>
      </c>
      <c r="AN1944" s="79" t="str">
        <f t="shared" si="61"/>
        <v/>
      </c>
    </row>
    <row r="1945" spans="2:40" ht="21" customHeight="1" x14ac:dyDescent="0.2">
      <c r="B1945" s="104"/>
      <c r="C1945" s="104"/>
      <c r="D1945" s="104"/>
      <c r="E1945" s="219"/>
      <c r="F1945" s="115"/>
      <c r="G1945" s="96"/>
      <c r="H1945" s="96"/>
      <c r="I1945" s="96"/>
      <c r="J1945" s="96"/>
      <c r="K1945" s="97"/>
      <c r="L1945" s="97"/>
      <c r="M1945" s="104"/>
      <c r="N1945" s="96"/>
      <c r="O1945" s="98"/>
      <c r="P1945" s="98"/>
      <c r="Q1945" s="98"/>
      <c r="R1945" s="111"/>
      <c r="S1945" s="98"/>
      <c r="T1945" s="111"/>
      <c r="U1945" s="98"/>
      <c r="V1945" s="111"/>
      <c r="W1945" s="98"/>
      <c r="X1945" s="98"/>
      <c r="Y1945" s="115"/>
      <c r="Z1945" s="96"/>
      <c r="AA1945" s="111"/>
      <c r="AB1945" s="111"/>
      <c r="AC1945" s="111"/>
      <c r="AD1945" s="111"/>
      <c r="AE1945" s="111"/>
      <c r="AF1945" s="111"/>
      <c r="AG1945" s="111"/>
      <c r="AH1945" s="111"/>
      <c r="AI1945" s="111"/>
      <c r="AJ1945" s="111"/>
      <c r="AK1945" s="111"/>
      <c r="AL1945" s="96"/>
      <c r="AM1945" s="85" t="str">
        <f t="shared" si="60"/>
        <v/>
      </c>
      <c r="AN1945" s="79" t="str">
        <f t="shared" si="61"/>
        <v/>
      </c>
    </row>
    <row r="1946" spans="2:40" ht="21" customHeight="1" x14ac:dyDescent="0.2">
      <c r="B1946" s="104"/>
      <c r="C1946" s="104"/>
      <c r="D1946" s="104"/>
      <c r="E1946" s="219"/>
      <c r="F1946" s="115"/>
      <c r="G1946" s="96"/>
      <c r="H1946" s="96"/>
      <c r="I1946" s="96"/>
      <c r="J1946" s="96"/>
      <c r="K1946" s="97"/>
      <c r="L1946" s="97"/>
      <c r="M1946" s="104"/>
      <c r="N1946" s="96"/>
      <c r="O1946" s="98"/>
      <c r="P1946" s="98"/>
      <c r="Q1946" s="98"/>
      <c r="R1946" s="111"/>
      <c r="S1946" s="98"/>
      <c r="T1946" s="111"/>
      <c r="U1946" s="98"/>
      <c r="V1946" s="111"/>
      <c r="W1946" s="98"/>
      <c r="X1946" s="98"/>
      <c r="Y1946" s="115"/>
      <c r="Z1946" s="96"/>
      <c r="AA1946" s="111"/>
      <c r="AB1946" s="111"/>
      <c r="AC1946" s="111"/>
      <c r="AD1946" s="111"/>
      <c r="AE1946" s="111"/>
      <c r="AF1946" s="111"/>
      <c r="AG1946" s="111"/>
      <c r="AH1946" s="111"/>
      <c r="AI1946" s="111"/>
      <c r="AJ1946" s="111"/>
      <c r="AK1946" s="111"/>
      <c r="AL1946" s="96"/>
      <c r="AM1946" s="85" t="str">
        <f t="shared" si="60"/>
        <v/>
      </c>
      <c r="AN1946" s="79" t="str">
        <f t="shared" si="61"/>
        <v/>
      </c>
    </row>
    <row r="1947" spans="2:40" ht="21" customHeight="1" x14ac:dyDescent="0.2">
      <c r="B1947" s="104"/>
      <c r="C1947" s="104"/>
      <c r="D1947" s="104"/>
      <c r="E1947" s="219"/>
      <c r="F1947" s="115"/>
      <c r="G1947" s="96"/>
      <c r="H1947" s="96"/>
      <c r="I1947" s="96"/>
      <c r="J1947" s="96"/>
      <c r="K1947" s="97"/>
      <c r="L1947" s="97"/>
      <c r="M1947" s="104"/>
      <c r="N1947" s="96"/>
      <c r="O1947" s="98"/>
      <c r="P1947" s="98"/>
      <c r="Q1947" s="98"/>
      <c r="R1947" s="111"/>
      <c r="S1947" s="98"/>
      <c r="T1947" s="111"/>
      <c r="U1947" s="98"/>
      <c r="V1947" s="111"/>
      <c r="W1947" s="98"/>
      <c r="X1947" s="98"/>
      <c r="Y1947" s="115"/>
      <c r="Z1947" s="96"/>
      <c r="AA1947" s="111"/>
      <c r="AB1947" s="111"/>
      <c r="AC1947" s="111"/>
      <c r="AD1947" s="111"/>
      <c r="AE1947" s="111"/>
      <c r="AF1947" s="111"/>
      <c r="AG1947" s="111"/>
      <c r="AH1947" s="111"/>
      <c r="AI1947" s="111"/>
      <c r="AJ1947" s="111"/>
      <c r="AK1947" s="111"/>
      <c r="AL1947" s="96"/>
      <c r="AM1947" s="85" t="str">
        <f t="shared" si="60"/>
        <v/>
      </c>
      <c r="AN1947" s="79" t="str">
        <f t="shared" si="61"/>
        <v/>
      </c>
    </row>
    <row r="1948" spans="2:40" ht="21" customHeight="1" x14ac:dyDescent="0.2">
      <c r="B1948" s="104"/>
      <c r="C1948" s="104"/>
      <c r="D1948" s="104"/>
      <c r="E1948" s="219"/>
      <c r="F1948" s="115"/>
      <c r="G1948" s="96"/>
      <c r="H1948" s="96"/>
      <c r="I1948" s="96"/>
      <c r="J1948" s="96"/>
      <c r="K1948" s="97"/>
      <c r="L1948" s="97"/>
      <c r="M1948" s="104"/>
      <c r="N1948" s="96"/>
      <c r="O1948" s="98"/>
      <c r="P1948" s="98"/>
      <c r="Q1948" s="98"/>
      <c r="R1948" s="111"/>
      <c r="S1948" s="98"/>
      <c r="T1948" s="111"/>
      <c r="U1948" s="98"/>
      <c r="V1948" s="111"/>
      <c r="W1948" s="98"/>
      <c r="X1948" s="98"/>
      <c r="Y1948" s="115"/>
      <c r="Z1948" s="96"/>
      <c r="AA1948" s="111"/>
      <c r="AB1948" s="111"/>
      <c r="AC1948" s="111"/>
      <c r="AD1948" s="111"/>
      <c r="AE1948" s="111"/>
      <c r="AF1948" s="111"/>
      <c r="AG1948" s="111"/>
      <c r="AH1948" s="111"/>
      <c r="AI1948" s="111"/>
      <c r="AJ1948" s="111"/>
      <c r="AK1948" s="111"/>
      <c r="AL1948" s="96"/>
      <c r="AM1948" s="85" t="str">
        <f t="shared" si="60"/>
        <v/>
      </c>
      <c r="AN1948" s="79" t="str">
        <f t="shared" si="61"/>
        <v/>
      </c>
    </row>
    <row r="1949" spans="2:40" ht="21" customHeight="1" x14ac:dyDescent="0.2">
      <c r="B1949" s="104"/>
      <c r="C1949" s="104"/>
      <c r="D1949" s="104"/>
      <c r="E1949" s="219"/>
      <c r="F1949" s="115"/>
      <c r="G1949" s="96"/>
      <c r="H1949" s="96"/>
      <c r="I1949" s="96"/>
      <c r="J1949" s="96"/>
      <c r="K1949" s="97"/>
      <c r="L1949" s="97"/>
      <c r="M1949" s="104"/>
      <c r="N1949" s="96"/>
      <c r="O1949" s="98"/>
      <c r="P1949" s="98"/>
      <c r="Q1949" s="98"/>
      <c r="R1949" s="111"/>
      <c r="S1949" s="98"/>
      <c r="T1949" s="111"/>
      <c r="U1949" s="98"/>
      <c r="V1949" s="111"/>
      <c r="W1949" s="98"/>
      <c r="X1949" s="98"/>
      <c r="Y1949" s="115"/>
      <c r="Z1949" s="96"/>
      <c r="AA1949" s="111"/>
      <c r="AB1949" s="111"/>
      <c r="AC1949" s="111"/>
      <c r="AD1949" s="111"/>
      <c r="AE1949" s="111"/>
      <c r="AF1949" s="111"/>
      <c r="AG1949" s="111"/>
      <c r="AH1949" s="111"/>
      <c r="AI1949" s="111"/>
      <c r="AJ1949" s="111"/>
      <c r="AK1949" s="111"/>
      <c r="AL1949" s="96"/>
      <c r="AM1949" s="85" t="str">
        <f t="shared" si="60"/>
        <v/>
      </c>
      <c r="AN1949" s="79" t="str">
        <f t="shared" si="61"/>
        <v/>
      </c>
    </row>
    <row r="1950" spans="2:40" ht="21" customHeight="1" x14ac:dyDescent="0.2">
      <c r="B1950" s="104"/>
      <c r="C1950" s="104"/>
      <c r="D1950" s="104"/>
      <c r="E1950" s="219"/>
      <c r="F1950" s="115"/>
      <c r="G1950" s="96"/>
      <c r="H1950" s="96"/>
      <c r="I1950" s="96"/>
      <c r="J1950" s="96"/>
      <c r="K1950" s="97"/>
      <c r="L1950" s="97"/>
      <c r="M1950" s="104"/>
      <c r="N1950" s="96"/>
      <c r="O1950" s="98"/>
      <c r="P1950" s="98"/>
      <c r="Q1950" s="98"/>
      <c r="R1950" s="111"/>
      <c r="S1950" s="98"/>
      <c r="T1950" s="111"/>
      <c r="U1950" s="98"/>
      <c r="V1950" s="111"/>
      <c r="W1950" s="98"/>
      <c r="X1950" s="98"/>
      <c r="Y1950" s="115"/>
      <c r="Z1950" s="96"/>
      <c r="AA1950" s="111"/>
      <c r="AB1950" s="111"/>
      <c r="AC1950" s="111"/>
      <c r="AD1950" s="111"/>
      <c r="AE1950" s="111"/>
      <c r="AF1950" s="111"/>
      <c r="AG1950" s="111"/>
      <c r="AH1950" s="111"/>
      <c r="AI1950" s="111"/>
      <c r="AJ1950" s="111"/>
      <c r="AK1950" s="111"/>
      <c r="AL1950" s="96"/>
      <c r="AM1950" s="85" t="str">
        <f t="shared" si="60"/>
        <v/>
      </c>
      <c r="AN1950" s="79" t="str">
        <f t="shared" si="61"/>
        <v/>
      </c>
    </row>
    <row r="1951" spans="2:40" ht="21" customHeight="1" x14ac:dyDescent="0.2">
      <c r="B1951" s="104"/>
      <c r="C1951" s="104"/>
      <c r="D1951" s="104"/>
      <c r="E1951" s="219"/>
      <c r="F1951" s="115"/>
      <c r="G1951" s="96"/>
      <c r="H1951" s="96"/>
      <c r="I1951" s="96"/>
      <c r="J1951" s="96"/>
      <c r="K1951" s="97"/>
      <c r="L1951" s="97"/>
      <c r="M1951" s="104"/>
      <c r="N1951" s="96"/>
      <c r="O1951" s="98"/>
      <c r="P1951" s="98"/>
      <c r="Q1951" s="98"/>
      <c r="R1951" s="111"/>
      <c r="S1951" s="98"/>
      <c r="T1951" s="111"/>
      <c r="U1951" s="98"/>
      <c r="V1951" s="111"/>
      <c r="W1951" s="98"/>
      <c r="X1951" s="98"/>
      <c r="Y1951" s="115"/>
      <c r="Z1951" s="96"/>
      <c r="AA1951" s="111"/>
      <c r="AB1951" s="111"/>
      <c r="AC1951" s="111"/>
      <c r="AD1951" s="111"/>
      <c r="AE1951" s="111"/>
      <c r="AF1951" s="111"/>
      <c r="AG1951" s="111"/>
      <c r="AH1951" s="111"/>
      <c r="AI1951" s="111"/>
      <c r="AJ1951" s="111"/>
      <c r="AK1951" s="111"/>
      <c r="AL1951" s="96"/>
      <c r="AM1951" s="85" t="str">
        <f t="shared" si="60"/>
        <v/>
      </c>
      <c r="AN1951" s="79" t="str">
        <f t="shared" si="61"/>
        <v/>
      </c>
    </row>
    <row r="1952" spans="2:40" ht="21" customHeight="1" x14ac:dyDescent="0.2">
      <c r="B1952" s="104"/>
      <c r="C1952" s="104"/>
      <c r="D1952" s="104"/>
      <c r="E1952" s="219"/>
      <c r="F1952" s="115"/>
      <c r="G1952" s="96"/>
      <c r="H1952" s="96"/>
      <c r="I1952" s="96"/>
      <c r="J1952" s="96"/>
      <c r="K1952" s="97"/>
      <c r="L1952" s="97"/>
      <c r="M1952" s="104"/>
      <c r="N1952" s="96"/>
      <c r="O1952" s="98"/>
      <c r="P1952" s="98"/>
      <c r="Q1952" s="98"/>
      <c r="R1952" s="111"/>
      <c r="S1952" s="98"/>
      <c r="T1952" s="111"/>
      <c r="U1952" s="98"/>
      <c r="V1952" s="111"/>
      <c r="W1952" s="98"/>
      <c r="X1952" s="98"/>
      <c r="Y1952" s="115"/>
      <c r="Z1952" s="96"/>
      <c r="AA1952" s="111"/>
      <c r="AB1952" s="111"/>
      <c r="AC1952" s="111"/>
      <c r="AD1952" s="111"/>
      <c r="AE1952" s="111"/>
      <c r="AF1952" s="111"/>
      <c r="AG1952" s="111"/>
      <c r="AH1952" s="111"/>
      <c r="AI1952" s="111"/>
      <c r="AJ1952" s="111"/>
      <c r="AK1952" s="111"/>
      <c r="AL1952" s="96"/>
      <c r="AM1952" s="85" t="str">
        <f t="shared" si="60"/>
        <v/>
      </c>
      <c r="AN1952" s="79" t="str">
        <f t="shared" si="61"/>
        <v/>
      </c>
    </row>
    <row r="1953" spans="2:40" ht="21" customHeight="1" x14ac:dyDescent="0.2">
      <c r="B1953" s="104"/>
      <c r="C1953" s="104"/>
      <c r="D1953" s="104"/>
      <c r="E1953" s="219"/>
      <c r="F1953" s="115"/>
      <c r="G1953" s="96"/>
      <c r="H1953" s="96"/>
      <c r="I1953" s="96"/>
      <c r="J1953" s="96"/>
      <c r="K1953" s="97"/>
      <c r="L1953" s="97"/>
      <c r="M1953" s="104"/>
      <c r="N1953" s="96"/>
      <c r="O1953" s="98"/>
      <c r="P1953" s="98"/>
      <c r="Q1953" s="98"/>
      <c r="R1953" s="111"/>
      <c r="S1953" s="98"/>
      <c r="T1953" s="111"/>
      <c r="U1953" s="98"/>
      <c r="V1953" s="111"/>
      <c r="W1953" s="98"/>
      <c r="X1953" s="98"/>
      <c r="Y1953" s="115"/>
      <c r="Z1953" s="96"/>
      <c r="AA1953" s="111"/>
      <c r="AB1953" s="111"/>
      <c r="AC1953" s="111"/>
      <c r="AD1953" s="111"/>
      <c r="AE1953" s="111"/>
      <c r="AF1953" s="111"/>
      <c r="AG1953" s="111"/>
      <c r="AH1953" s="111"/>
      <c r="AI1953" s="111"/>
      <c r="AJ1953" s="111"/>
      <c r="AK1953" s="111"/>
      <c r="AL1953" s="96"/>
      <c r="AM1953" s="85" t="str">
        <f t="shared" si="60"/>
        <v/>
      </c>
      <c r="AN1953" s="79" t="str">
        <f t="shared" si="61"/>
        <v/>
      </c>
    </row>
    <row r="1954" spans="2:40" ht="21" customHeight="1" x14ac:dyDescent="0.2">
      <c r="B1954" s="104"/>
      <c r="C1954" s="104"/>
      <c r="D1954" s="104"/>
      <c r="E1954" s="219"/>
      <c r="F1954" s="115"/>
      <c r="G1954" s="96"/>
      <c r="H1954" s="96"/>
      <c r="I1954" s="96"/>
      <c r="J1954" s="96"/>
      <c r="K1954" s="97"/>
      <c r="L1954" s="97"/>
      <c r="M1954" s="104"/>
      <c r="N1954" s="96"/>
      <c r="O1954" s="98"/>
      <c r="P1954" s="98"/>
      <c r="Q1954" s="98"/>
      <c r="R1954" s="111"/>
      <c r="S1954" s="98"/>
      <c r="T1954" s="111"/>
      <c r="U1954" s="98"/>
      <c r="V1954" s="111"/>
      <c r="W1954" s="98"/>
      <c r="X1954" s="98"/>
      <c r="Y1954" s="115"/>
      <c r="Z1954" s="96"/>
      <c r="AA1954" s="111"/>
      <c r="AB1954" s="111"/>
      <c r="AC1954" s="111"/>
      <c r="AD1954" s="111"/>
      <c r="AE1954" s="111"/>
      <c r="AF1954" s="111"/>
      <c r="AG1954" s="111"/>
      <c r="AH1954" s="111"/>
      <c r="AI1954" s="111"/>
      <c r="AJ1954" s="111"/>
      <c r="AK1954" s="111"/>
      <c r="AL1954" s="96"/>
      <c r="AM1954" s="85" t="str">
        <f t="shared" si="60"/>
        <v/>
      </c>
      <c r="AN1954" s="79" t="str">
        <f t="shared" si="61"/>
        <v/>
      </c>
    </row>
    <row r="1955" spans="2:40" ht="21" customHeight="1" x14ac:dyDescent="0.2">
      <c r="B1955" s="104"/>
      <c r="C1955" s="104"/>
      <c r="D1955" s="104"/>
      <c r="E1955" s="219"/>
      <c r="F1955" s="115"/>
      <c r="G1955" s="96"/>
      <c r="H1955" s="96"/>
      <c r="I1955" s="96"/>
      <c r="J1955" s="96"/>
      <c r="K1955" s="97"/>
      <c r="L1955" s="97"/>
      <c r="M1955" s="104"/>
      <c r="N1955" s="96"/>
      <c r="O1955" s="98"/>
      <c r="P1955" s="98"/>
      <c r="Q1955" s="98"/>
      <c r="R1955" s="111"/>
      <c r="S1955" s="98"/>
      <c r="T1955" s="111"/>
      <c r="U1955" s="98"/>
      <c r="V1955" s="111"/>
      <c r="W1955" s="98"/>
      <c r="X1955" s="98"/>
      <c r="Y1955" s="115"/>
      <c r="Z1955" s="96"/>
      <c r="AA1955" s="111"/>
      <c r="AB1955" s="111"/>
      <c r="AC1955" s="111"/>
      <c r="AD1955" s="111"/>
      <c r="AE1955" s="111"/>
      <c r="AF1955" s="111"/>
      <c r="AG1955" s="111"/>
      <c r="AH1955" s="111"/>
      <c r="AI1955" s="111"/>
      <c r="AJ1955" s="111"/>
      <c r="AK1955" s="111"/>
      <c r="AL1955" s="96"/>
      <c r="AM1955" s="85" t="str">
        <f t="shared" si="60"/>
        <v/>
      </c>
      <c r="AN1955" s="79" t="str">
        <f t="shared" si="61"/>
        <v/>
      </c>
    </row>
    <row r="1956" spans="2:40" ht="21" customHeight="1" x14ac:dyDescent="0.2">
      <c r="B1956" s="104"/>
      <c r="C1956" s="104"/>
      <c r="D1956" s="104"/>
      <c r="E1956" s="219"/>
      <c r="F1956" s="115"/>
      <c r="G1956" s="96"/>
      <c r="H1956" s="96"/>
      <c r="I1956" s="96"/>
      <c r="J1956" s="96"/>
      <c r="K1956" s="97"/>
      <c r="L1956" s="97"/>
      <c r="M1956" s="104"/>
      <c r="N1956" s="96"/>
      <c r="O1956" s="98"/>
      <c r="P1956" s="98"/>
      <c r="Q1956" s="98"/>
      <c r="R1956" s="111"/>
      <c r="S1956" s="98"/>
      <c r="T1956" s="111"/>
      <c r="U1956" s="98"/>
      <c r="V1956" s="111"/>
      <c r="W1956" s="98"/>
      <c r="X1956" s="98"/>
      <c r="Y1956" s="115"/>
      <c r="Z1956" s="96"/>
      <c r="AA1956" s="111"/>
      <c r="AB1956" s="111"/>
      <c r="AC1956" s="111"/>
      <c r="AD1956" s="111"/>
      <c r="AE1956" s="111"/>
      <c r="AF1956" s="111"/>
      <c r="AG1956" s="111"/>
      <c r="AH1956" s="111"/>
      <c r="AI1956" s="111"/>
      <c r="AJ1956" s="111"/>
      <c r="AK1956" s="111"/>
      <c r="AL1956" s="96"/>
      <c r="AM1956" s="85" t="str">
        <f t="shared" si="60"/>
        <v/>
      </c>
      <c r="AN1956" s="79" t="str">
        <f t="shared" si="61"/>
        <v/>
      </c>
    </row>
    <row r="1957" spans="2:40" ht="21" customHeight="1" x14ac:dyDescent="0.2">
      <c r="B1957" s="104"/>
      <c r="C1957" s="104"/>
      <c r="D1957" s="104"/>
      <c r="E1957" s="219"/>
      <c r="F1957" s="115"/>
      <c r="G1957" s="96"/>
      <c r="H1957" s="96"/>
      <c r="I1957" s="96"/>
      <c r="J1957" s="96"/>
      <c r="K1957" s="97"/>
      <c r="L1957" s="97"/>
      <c r="M1957" s="104"/>
      <c r="N1957" s="96"/>
      <c r="O1957" s="98"/>
      <c r="P1957" s="98"/>
      <c r="Q1957" s="98"/>
      <c r="R1957" s="111"/>
      <c r="S1957" s="98"/>
      <c r="T1957" s="111"/>
      <c r="U1957" s="98"/>
      <c r="V1957" s="111"/>
      <c r="W1957" s="98"/>
      <c r="X1957" s="98"/>
      <c r="Y1957" s="115"/>
      <c r="Z1957" s="96"/>
      <c r="AA1957" s="111"/>
      <c r="AB1957" s="111"/>
      <c r="AC1957" s="111"/>
      <c r="AD1957" s="111"/>
      <c r="AE1957" s="111"/>
      <c r="AF1957" s="111"/>
      <c r="AG1957" s="111"/>
      <c r="AH1957" s="111"/>
      <c r="AI1957" s="111"/>
      <c r="AJ1957" s="111"/>
      <c r="AK1957" s="111"/>
      <c r="AL1957" s="96"/>
      <c r="AM1957" s="85" t="str">
        <f t="shared" si="60"/>
        <v/>
      </c>
      <c r="AN1957" s="79" t="str">
        <f t="shared" si="61"/>
        <v/>
      </c>
    </row>
    <row r="1958" spans="2:40" ht="21" customHeight="1" x14ac:dyDescent="0.2">
      <c r="B1958" s="104"/>
      <c r="C1958" s="104"/>
      <c r="D1958" s="104"/>
      <c r="E1958" s="219"/>
      <c r="F1958" s="115"/>
      <c r="G1958" s="96"/>
      <c r="H1958" s="96"/>
      <c r="I1958" s="96"/>
      <c r="J1958" s="96"/>
      <c r="K1958" s="97"/>
      <c r="L1958" s="97"/>
      <c r="M1958" s="104"/>
      <c r="N1958" s="96"/>
      <c r="O1958" s="98"/>
      <c r="P1958" s="98"/>
      <c r="Q1958" s="98"/>
      <c r="R1958" s="111"/>
      <c r="S1958" s="98"/>
      <c r="T1958" s="111"/>
      <c r="U1958" s="98"/>
      <c r="V1958" s="111"/>
      <c r="W1958" s="98"/>
      <c r="X1958" s="98"/>
      <c r="Y1958" s="115"/>
      <c r="Z1958" s="96"/>
      <c r="AA1958" s="111"/>
      <c r="AB1958" s="111"/>
      <c r="AC1958" s="111"/>
      <c r="AD1958" s="111"/>
      <c r="AE1958" s="111"/>
      <c r="AF1958" s="111"/>
      <c r="AG1958" s="111"/>
      <c r="AH1958" s="111"/>
      <c r="AI1958" s="111"/>
      <c r="AJ1958" s="111"/>
      <c r="AK1958" s="111"/>
      <c r="AL1958" s="96"/>
      <c r="AM1958" s="85" t="str">
        <f t="shared" si="60"/>
        <v/>
      </c>
      <c r="AN1958" s="79" t="str">
        <f t="shared" si="61"/>
        <v/>
      </c>
    </row>
    <row r="1959" spans="2:40" ht="21" customHeight="1" x14ac:dyDescent="0.2">
      <c r="B1959" s="104"/>
      <c r="C1959" s="104"/>
      <c r="D1959" s="104"/>
      <c r="E1959" s="219"/>
      <c r="F1959" s="115"/>
      <c r="G1959" s="96"/>
      <c r="H1959" s="96"/>
      <c r="I1959" s="96"/>
      <c r="J1959" s="96"/>
      <c r="K1959" s="97"/>
      <c r="L1959" s="97"/>
      <c r="M1959" s="104"/>
      <c r="N1959" s="96"/>
      <c r="O1959" s="98"/>
      <c r="P1959" s="98"/>
      <c r="Q1959" s="98"/>
      <c r="R1959" s="111"/>
      <c r="S1959" s="98"/>
      <c r="T1959" s="111"/>
      <c r="U1959" s="98"/>
      <c r="V1959" s="111"/>
      <c r="W1959" s="98"/>
      <c r="X1959" s="98"/>
      <c r="Y1959" s="115"/>
      <c r="Z1959" s="96"/>
      <c r="AA1959" s="111"/>
      <c r="AB1959" s="111"/>
      <c r="AC1959" s="111"/>
      <c r="AD1959" s="111"/>
      <c r="AE1959" s="111"/>
      <c r="AF1959" s="111"/>
      <c r="AG1959" s="111"/>
      <c r="AH1959" s="111"/>
      <c r="AI1959" s="111"/>
      <c r="AJ1959" s="111"/>
      <c r="AK1959" s="111"/>
      <c r="AL1959" s="96"/>
      <c r="AM1959" s="85" t="str">
        <f t="shared" si="60"/>
        <v/>
      </c>
      <c r="AN1959" s="79" t="str">
        <f t="shared" si="61"/>
        <v/>
      </c>
    </row>
    <row r="1960" spans="2:40" ht="21" customHeight="1" x14ac:dyDescent="0.2">
      <c r="B1960" s="104"/>
      <c r="C1960" s="104"/>
      <c r="D1960" s="104"/>
      <c r="E1960" s="219"/>
      <c r="F1960" s="115"/>
      <c r="G1960" s="96"/>
      <c r="H1960" s="96"/>
      <c r="I1960" s="96"/>
      <c r="J1960" s="96"/>
      <c r="K1960" s="97"/>
      <c r="L1960" s="97"/>
      <c r="M1960" s="104"/>
      <c r="N1960" s="96"/>
      <c r="O1960" s="98"/>
      <c r="P1960" s="98"/>
      <c r="Q1960" s="98"/>
      <c r="R1960" s="111"/>
      <c r="S1960" s="98"/>
      <c r="T1960" s="111"/>
      <c r="U1960" s="98"/>
      <c r="V1960" s="111"/>
      <c r="W1960" s="98"/>
      <c r="X1960" s="98"/>
      <c r="Y1960" s="115"/>
      <c r="Z1960" s="96"/>
      <c r="AA1960" s="111"/>
      <c r="AB1960" s="111"/>
      <c r="AC1960" s="111"/>
      <c r="AD1960" s="111"/>
      <c r="AE1960" s="111"/>
      <c r="AF1960" s="111"/>
      <c r="AG1960" s="111"/>
      <c r="AH1960" s="111"/>
      <c r="AI1960" s="111"/>
      <c r="AJ1960" s="111"/>
      <c r="AK1960" s="111"/>
      <c r="AL1960" s="96"/>
      <c r="AM1960" s="85" t="str">
        <f t="shared" si="60"/>
        <v/>
      </c>
      <c r="AN1960" s="79" t="str">
        <f t="shared" si="61"/>
        <v/>
      </c>
    </row>
    <row r="1961" spans="2:40" ht="21" customHeight="1" x14ac:dyDescent="0.2">
      <c r="B1961" s="104"/>
      <c r="C1961" s="104"/>
      <c r="D1961" s="104"/>
      <c r="E1961" s="219"/>
      <c r="F1961" s="115"/>
      <c r="G1961" s="96"/>
      <c r="H1961" s="96"/>
      <c r="I1961" s="96"/>
      <c r="J1961" s="96"/>
      <c r="K1961" s="97"/>
      <c r="L1961" s="97"/>
      <c r="M1961" s="104"/>
      <c r="N1961" s="96"/>
      <c r="O1961" s="98"/>
      <c r="P1961" s="98"/>
      <c r="Q1961" s="98"/>
      <c r="R1961" s="111"/>
      <c r="S1961" s="98"/>
      <c r="T1961" s="111"/>
      <c r="U1961" s="98"/>
      <c r="V1961" s="111"/>
      <c r="W1961" s="98"/>
      <c r="X1961" s="98"/>
      <c r="Y1961" s="115"/>
      <c r="Z1961" s="96"/>
      <c r="AA1961" s="111"/>
      <c r="AB1961" s="111"/>
      <c r="AC1961" s="111"/>
      <c r="AD1961" s="111"/>
      <c r="AE1961" s="111"/>
      <c r="AF1961" s="111"/>
      <c r="AG1961" s="111"/>
      <c r="AH1961" s="111"/>
      <c r="AI1961" s="111"/>
      <c r="AJ1961" s="111"/>
      <c r="AK1961" s="111"/>
      <c r="AL1961" s="96"/>
      <c r="AM1961" s="85" t="str">
        <f t="shared" si="60"/>
        <v/>
      </c>
      <c r="AN1961" s="79" t="str">
        <f t="shared" si="61"/>
        <v/>
      </c>
    </row>
    <row r="1962" spans="2:40" ht="21" customHeight="1" x14ac:dyDescent="0.2">
      <c r="B1962" s="104"/>
      <c r="C1962" s="104"/>
      <c r="D1962" s="104"/>
      <c r="E1962" s="219"/>
      <c r="F1962" s="115"/>
      <c r="G1962" s="96"/>
      <c r="H1962" s="96"/>
      <c r="I1962" s="96"/>
      <c r="J1962" s="96"/>
      <c r="K1962" s="97"/>
      <c r="L1962" s="97"/>
      <c r="M1962" s="104"/>
      <c r="N1962" s="96"/>
      <c r="O1962" s="98"/>
      <c r="P1962" s="98"/>
      <c r="Q1962" s="98"/>
      <c r="R1962" s="111"/>
      <c r="S1962" s="98"/>
      <c r="T1962" s="111"/>
      <c r="U1962" s="98"/>
      <c r="V1962" s="111"/>
      <c r="W1962" s="98"/>
      <c r="X1962" s="98"/>
      <c r="Y1962" s="115"/>
      <c r="Z1962" s="96"/>
      <c r="AA1962" s="111"/>
      <c r="AB1962" s="111"/>
      <c r="AC1962" s="111"/>
      <c r="AD1962" s="111"/>
      <c r="AE1962" s="111"/>
      <c r="AF1962" s="111"/>
      <c r="AG1962" s="111"/>
      <c r="AH1962" s="111"/>
      <c r="AI1962" s="111"/>
      <c r="AJ1962" s="111"/>
      <c r="AK1962" s="111"/>
      <c r="AL1962" s="96"/>
      <c r="AM1962" s="85" t="str">
        <f t="shared" si="60"/>
        <v/>
      </c>
      <c r="AN1962" s="79" t="str">
        <f t="shared" si="61"/>
        <v/>
      </c>
    </row>
    <row r="1963" spans="2:40" ht="21" customHeight="1" x14ac:dyDescent="0.2">
      <c r="B1963" s="104"/>
      <c r="C1963" s="104"/>
      <c r="D1963" s="104"/>
      <c r="E1963" s="219"/>
      <c r="F1963" s="115"/>
      <c r="G1963" s="96"/>
      <c r="H1963" s="96"/>
      <c r="I1963" s="96"/>
      <c r="J1963" s="96"/>
      <c r="K1963" s="97"/>
      <c r="L1963" s="97"/>
      <c r="M1963" s="104"/>
      <c r="N1963" s="96"/>
      <c r="O1963" s="98"/>
      <c r="P1963" s="98"/>
      <c r="Q1963" s="98"/>
      <c r="R1963" s="111"/>
      <c r="S1963" s="98"/>
      <c r="T1963" s="111"/>
      <c r="U1963" s="98"/>
      <c r="V1963" s="111"/>
      <c r="W1963" s="98"/>
      <c r="X1963" s="98"/>
      <c r="Y1963" s="115"/>
      <c r="Z1963" s="96"/>
      <c r="AA1963" s="111"/>
      <c r="AB1963" s="111"/>
      <c r="AC1963" s="111"/>
      <c r="AD1963" s="111"/>
      <c r="AE1963" s="111"/>
      <c r="AF1963" s="111"/>
      <c r="AG1963" s="111"/>
      <c r="AH1963" s="111"/>
      <c r="AI1963" s="111"/>
      <c r="AJ1963" s="111"/>
      <c r="AK1963" s="111"/>
      <c r="AL1963" s="96"/>
      <c r="AM1963" s="85" t="str">
        <f t="shared" si="60"/>
        <v/>
      </c>
      <c r="AN1963" s="79" t="str">
        <f t="shared" si="61"/>
        <v/>
      </c>
    </row>
    <row r="1964" spans="2:40" ht="21" customHeight="1" x14ac:dyDescent="0.2">
      <c r="B1964" s="104"/>
      <c r="C1964" s="104"/>
      <c r="D1964" s="104"/>
      <c r="E1964" s="219"/>
      <c r="F1964" s="115"/>
      <c r="G1964" s="96"/>
      <c r="H1964" s="96"/>
      <c r="I1964" s="96"/>
      <c r="J1964" s="96"/>
      <c r="K1964" s="97"/>
      <c r="L1964" s="97"/>
      <c r="M1964" s="104"/>
      <c r="N1964" s="96"/>
      <c r="O1964" s="98"/>
      <c r="P1964" s="98"/>
      <c r="Q1964" s="98"/>
      <c r="R1964" s="111"/>
      <c r="S1964" s="98"/>
      <c r="T1964" s="111"/>
      <c r="U1964" s="98"/>
      <c r="V1964" s="111"/>
      <c r="W1964" s="98"/>
      <c r="X1964" s="98"/>
      <c r="Y1964" s="115"/>
      <c r="Z1964" s="96"/>
      <c r="AA1964" s="111"/>
      <c r="AB1964" s="111"/>
      <c r="AC1964" s="111"/>
      <c r="AD1964" s="111"/>
      <c r="AE1964" s="111"/>
      <c r="AF1964" s="111"/>
      <c r="AG1964" s="111"/>
      <c r="AH1964" s="111"/>
      <c r="AI1964" s="111"/>
      <c r="AJ1964" s="111"/>
      <c r="AK1964" s="111"/>
      <c r="AL1964" s="96"/>
      <c r="AM1964" s="85" t="str">
        <f t="shared" si="60"/>
        <v/>
      </c>
      <c r="AN1964" s="79" t="str">
        <f t="shared" si="61"/>
        <v/>
      </c>
    </row>
    <row r="1965" spans="2:40" ht="21" customHeight="1" x14ac:dyDescent="0.2">
      <c r="B1965" s="104"/>
      <c r="C1965" s="104"/>
      <c r="D1965" s="104"/>
      <c r="E1965" s="219"/>
      <c r="F1965" s="115"/>
      <c r="G1965" s="96"/>
      <c r="H1965" s="96"/>
      <c r="I1965" s="96"/>
      <c r="J1965" s="96"/>
      <c r="K1965" s="97"/>
      <c r="L1965" s="97"/>
      <c r="M1965" s="104"/>
      <c r="N1965" s="96"/>
      <c r="O1965" s="98"/>
      <c r="P1965" s="98"/>
      <c r="Q1965" s="98"/>
      <c r="R1965" s="111"/>
      <c r="S1965" s="98"/>
      <c r="T1965" s="111"/>
      <c r="U1965" s="98"/>
      <c r="V1965" s="111"/>
      <c r="W1965" s="98"/>
      <c r="X1965" s="98"/>
      <c r="Y1965" s="115"/>
      <c r="Z1965" s="96"/>
      <c r="AA1965" s="111"/>
      <c r="AB1965" s="111"/>
      <c r="AC1965" s="111"/>
      <c r="AD1965" s="111"/>
      <c r="AE1965" s="111"/>
      <c r="AF1965" s="111"/>
      <c r="AG1965" s="111"/>
      <c r="AH1965" s="111"/>
      <c r="AI1965" s="111"/>
      <c r="AJ1965" s="111"/>
      <c r="AK1965" s="111"/>
      <c r="AL1965" s="96"/>
      <c r="AM1965" s="85" t="str">
        <f t="shared" si="60"/>
        <v/>
      </c>
      <c r="AN1965" s="79" t="str">
        <f t="shared" si="61"/>
        <v/>
      </c>
    </row>
    <row r="1966" spans="2:40" ht="21" customHeight="1" x14ac:dyDescent="0.2">
      <c r="B1966" s="104"/>
      <c r="C1966" s="104"/>
      <c r="D1966" s="104"/>
      <c r="E1966" s="219"/>
      <c r="F1966" s="115"/>
      <c r="G1966" s="96"/>
      <c r="H1966" s="96"/>
      <c r="I1966" s="96"/>
      <c r="J1966" s="96"/>
      <c r="K1966" s="97"/>
      <c r="L1966" s="97"/>
      <c r="M1966" s="104"/>
      <c r="N1966" s="96"/>
      <c r="O1966" s="98"/>
      <c r="P1966" s="98"/>
      <c r="Q1966" s="98"/>
      <c r="R1966" s="111"/>
      <c r="S1966" s="98"/>
      <c r="T1966" s="111"/>
      <c r="U1966" s="98"/>
      <c r="V1966" s="111"/>
      <c r="W1966" s="98"/>
      <c r="X1966" s="98"/>
      <c r="Y1966" s="115"/>
      <c r="Z1966" s="96"/>
      <c r="AA1966" s="111"/>
      <c r="AB1966" s="111"/>
      <c r="AC1966" s="111"/>
      <c r="AD1966" s="111"/>
      <c r="AE1966" s="111"/>
      <c r="AF1966" s="111"/>
      <c r="AG1966" s="111"/>
      <c r="AH1966" s="111"/>
      <c r="AI1966" s="111"/>
      <c r="AJ1966" s="111"/>
      <c r="AK1966" s="111"/>
      <c r="AL1966" s="96"/>
      <c r="AM1966" s="85" t="str">
        <f t="shared" si="60"/>
        <v/>
      </c>
      <c r="AN1966" s="79" t="str">
        <f t="shared" si="61"/>
        <v/>
      </c>
    </row>
    <row r="1967" spans="2:40" ht="21" customHeight="1" x14ac:dyDescent="0.2">
      <c r="B1967" s="104"/>
      <c r="C1967" s="104"/>
      <c r="D1967" s="104"/>
      <c r="E1967" s="219"/>
      <c r="F1967" s="115"/>
      <c r="G1967" s="96"/>
      <c r="H1967" s="96"/>
      <c r="I1967" s="96"/>
      <c r="J1967" s="96"/>
      <c r="K1967" s="97"/>
      <c r="L1967" s="97"/>
      <c r="M1967" s="104"/>
      <c r="N1967" s="96"/>
      <c r="O1967" s="98"/>
      <c r="P1967" s="98"/>
      <c r="Q1967" s="98"/>
      <c r="R1967" s="111"/>
      <c r="S1967" s="98"/>
      <c r="T1967" s="111"/>
      <c r="U1967" s="98"/>
      <c r="V1967" s="111"/>
      <c r="W1967" s="98"/>
      <c r="X1967" s="98"/>
      <c r="Y1967" s="115"/>
      <c r="Z1967" s="96"/>
      <c r="AA1967" s="111"/>
      <c r="AB1967" s="111"/>
      <c r="AC1967" s="111"/>
      <c r="AD1967" s="111"/>
      <c r="AE1967" s="111"/>
      <c r="AF1967" s="111"/>
      <c r="AG1967" s="111"/>
      <c r="AH1967" s="111"/>
      <c r="AI1967" s="111"/>
      <c r="AJ1967" s="111"/>
      <c r="AK1967" s="111"/>
      <c r="AL1967" s="96"/>
      <c r="AM1967" s="85" t="str">
        <f t="shared" si="60"/>
        <v/>
      </c>
      <c r="AN1967" s="79" t="str">
        <f t="shared" si="61"/>
        <v/>
      </c>
    </row>
    <row r="1968" spans="2:40" ht="21" customHeight="1" x14ac:dyDescent="0.2">
      <c r="B1968" s="104"/>
      <c r="C1968" s="104"/>
      <c r="D1968" s="104"/>
      <c r="E1968" s="219"/>
      <c r="F1968" s="115"/>
      <c r="G1968" s="96"/>
      <c r="H1968" s="96"/>
      <c r="I1968" s="96"/>
      <c r="J1968" s="96"/>
      <c r="K1968" s="97"/>
      <c r="L1968" s="97"/>
      <c r="M1968" s="104"/>
      <c r="N1968" s="96"/>
      <c r="O1968" s="98"/>
      <c r="P1968" s="98"/>
      <c r="Q1968" s="98"/>
      <c r="R1968" s="111"/>
      <c r="S1968" s="98"/>
      <c r="T1968" s="111"/>
      <c r="U1968" s="98"/>
      <c r="V1968" s="111"/>
      <c r="W1968" s="98"/>
      <c r="X1968" s="98"/>
      <c r="Y1968" s="115"/>
      <c r="Z1968" s="96"/>
      <c r="AA1968" s="111"/>
      <c r="AB1968" s="111"/>
      <c r="AC1968" s="111"/>
      <c r="AD1968" s="111"/>
      <c r="AE1968" s="111"/>
      <c r="AF1968" s="111"/>
      <c r="AG1968" s="111"/>
      <c r="AH1968" s="111"/>
      <c r="AI1968" s="111"/>
      <c r="AJ1968" s="111"/>
      <c r="AK1968" s="111"/>
      <c r="AL1968" s="96"/>
      <c r="AM1968" s="85" t="str">
        <f t="shared" si="60"/>
        <v/>
      </c>
      <c r="AN1968" s="79" t="str">
        <f t="shared" si="61"/>
        <v/>
      </c>
    </row>
    <row r="1969" spans="2:40" ht="21" customHeight="1" x14ac:dyDescent="0.2">
      <c r="B1969" s="104"/>
      <c r="C1969" s="104"/>
      <c r="D1969" s="104"/>
      <c r="E1969" s="219"/>
      <c r="F1969" s="115"/>
      <c r="G1969" s="96"/>
      <c r="H1969" s="96"/>
      <c r="I1969" s="96"/>
      <c r="J1969" s="96"/>
      <c r="K1969" s="97"/>
      <c r="L1969" s="97"/>
      <c r="M1969" s="104"/>
      <c r="N1969" s="96"/>
      <c r="O1969" s="98"/>
      <c r="P1969" s="98"/>
      <c r="Q1969" s="98"/>
      <c r="R1969" s="111"/>
      <c r="S1969" s="98"/>
      <c r="T1969" s="111"/>
      <c r="U1969" s="98"/>
      <c r="V1969" s="111"/>
      <c r="W1969" s="98"/>
      <c r="X1969" s="98"/>
      <c r="Y1969" s="115"/>
      <c r="Z1969" s="96"/>
      <c r="AA1969" s="111"/>
      <c r="AB1969" s="111"/>
      <c r="AC1969" s="111"/>
      <c r="AD1969" s="111"/>
      <c r="AE1969" s="111"/>
      <c r="AF1969" s="111"/>
      <c r="AG1969" s="111"/>
      <c r="AH1969" s="111"/>
      <c r="AI1969" s="111"/>
      <c r="AJ1969" s="111"/>
      <c r="AK1969" s="111"/>
      <c r="AL1969" s="96"/>
      <c r="AM1969" s="85" t="str">
        <f t="shared" si="60"/>
        <v/>
      </c>
      <c r="AN1969" s="79" t="str">
        <f t="shared" si="61"/>
        <v/>
      </c>
    </row>
    <row r="1970" spans="2:40" ht="21" customHeight="1" x14ac:dyDescent="0.2">
      <c r="B1970" s="104"/>
      <c r="C1970" s="104"/>
      <c r="D1970" s="104"/>
      <c r="E1970" s="219"/>
      <c r="F1970" s="115"/>
      <c r="G1970" s="96"/>
      <c r="H1970" s="96"/>
      <c r="I1970" s="96"/>
      <c r="J1970" s="96"/>
      <c r="K1970" s="97"/>
      <c r="L1970" s="97"/>
      <c r="M1970" s="104"/>
      <c r="N1970" s="96"/>
      <c r="O1970" s="98"/>
      <c r="P1970" s="98"/>
      <c r="Q1970" s="98"/>
      <c r="R1970" s="111"/>
      <c r="S1970" s="98"/>
      <c r="T1970" s="111"/>
      <c r="U1970" s="98"/>
      <c r="V1970" s="111"/>
      <c r="W1970" s="98"/>
      <c r="X1970" s="98"/>
      <c r="Y1970" s="115"/>
      <c r="Z1970" s="96"/>
      <c r="AA1970" s="111"/>
      <c r="AB1970" s="111"/>
      <c r="AC1970" s="111"/>
      <c r="AD1970" s="111"/>
      <c r="AE1970" s="111"/>
      <c r="AF1970" s="111"/>
      <c r="AG1970" s="111"/>
      <c r="AH1970" s="111"/>
      <c r="AI1970" s="111"/>
      <c r="AJ1970" s="111"/>
      <c r="AK1970" s="111"/>
      <c r="AL1970" s="96"/>
      <c r="AM1970" s="85" t="str">
        <f t="shared" si="60"/>
        <v/>
      </c>
      <c r="AN1970" s="79" t="str">
        <f t="shared" si="61"/>
        <v/>
      </c>
    </row>
    <row r="1971" spans="2:40" ht="21" customHeight="1" x14ac:dyDescent="0.2">
      <c r="B1971" s="104"/>
      <c r="C1971" s="104"/>
      <c r="D1971" s="104"/>
      <c r="E1971" s="219"/>
      <c r="F1971" s="115"/>
      <c r="G1971" s="96"/>
      <c r="H1971" s="96"/>
      <c r="I1971" s="96"/>
      <c r="J1971" s="96"/>
      <c r="K1971" s="97"/>
      <c r="L1971" s="97"/>
      <c r="M1971" s="104"/>
      <c r="N1971" s="96"/>
      <c r="O1971" s="98"/>
      <c r="P1971" s="98"/>
      <c r="Q1971" s="98"/>
      <c r="R1971" s="111"/>
      <c r="S1971" s="98"/>
      <c r="T1971" s="111"/>
      <c r="U1971" s="98"/>
      <c r="V1971" s="111"/>
      <c r="W1971" s="98"/>
      <c r="X1971" s="98"/>
      <c r="Y1971" s="115"/>
      <c r="Z1971" s="96"/>
      <c r="AA1971" s="111"/>
      <c r="AB1971" s="111"/>
      <c r="AC1971" s="111"/>
      <c r="AD1971" s="111"/>
      <c r="AE1971" s="111"/>
      <c r="AF1971" s="111"/>
      <c r="AG1971" s="111"/>
      <c r="AH1971" s="111"/>
      <c r="AI1971" s="111"/>
      <c r="AJ1971" s="111"/>
      <c r="AK1971" s="111"/>
      <c r="AL1971" s="96"/>
      <c r="AM1971" s="85" t="str">
        <f t="shared" si="60"/>
        <v/>
      </c>
      <c r="AN1971" s="79" t="str">
        <f t="shared" si="61"/>
        <v/>
      </c>
    </row>
    <row r="1972" spans="2:40" ht="21" customHeight="1" x14ac:dyDescent="0.2">
      <c r="B1972" s="104"/>
      <c r="C1972" s="104"/>
      <c r="D1972" s="104"/>
      <c r="E1972" s="219"/>
      <c r="F1972" s="115"/>
      <c r="G1972" s="96"/>
      <c r="H1972" s="96"/>
      <c r="I1972" s="96"/>
      <c r="J1972" s="96"/>
      <c r="K1972" s="97"/>
      <c r="L1972" s="97"/>
      <c r="M1972" s="104"/>
      <c r="N1972" s="96"/>
      <c r="O1972" s="98"/>
      <c r="P1972" s="98"/>
      <c r="Q1972" s="98"/>
      <c r="R1972" s="111"/>
      <c r="S1972" s="98"/>
      <c r="T1972" s="111"/>
      <c r="U1972" s="98"/>
      <c r="V1972" s="111"/>
      <c r="W1972" s="98"/>
      <c r="X1972" s="98"/>
      <c r="Y1972" s="115"/>
      <c r="Z1972" s="96"/>
      <c r="AA1972" s="111"/>
      <c r="AB1972" s="111"/>
      <c r="AC1972" s="111"/>
      <c r="AD1972" s="111"/>
      <c r="AE1972" s="111"/>
      <c r="AF1972" s="111"/>
      <c r="AG1972" s="111"/>
      <c r="AH1972" s="111"/>
      <c r="AI1972" s="111"/>
      <c r="AJ1972" s="111"/>
      <c r="AK1972" s="111"/>
      <c r="AL1972" s="96"/>
      <c r="AM1972" s="85" t="str">
        <f t="shared" si="60"/>
        <v/>
      </c>
      <c r="AN1972" s="79" t="str">
        <f t="shared" si="61"/>
        <v/>
      </c>
    </row>
    <row r="1973" spans="2:40" ht="21" customHeight="1" x14ac:dyDescent="0.2">
      <c r="B1973" s="104"/>
      <c r="C1973" s="104"/>
      <c r="D1973" s="104"/>
      <c r="E1973" s="219"/>
      <c r="F1973" s="115"/>
      <c r="G1973" s="96"/>
      <c r="H1973" s="96"/>
      <c r="I1973" s="96"/>
      <c r="J1973" s="96"/>
      <c r="K1973" s="97"/>
      <c r="L1973" s="97"/>
      <c r="M1973" s="104"/>
      <c r="N1973" s="96"/>
      <c r="O1973" s="98"/>
      <c r="P1973" s="98"/>
      <c r="Q1973" s="98"/>
      <c r="R1973" s="111"/>
      <c r="S1973" s="98"/>
      <c r="T1973" s="111"/>
      <c r="U1973" s="98"/>
      <c r="V1973" s="111"/>
      <c r="W1973" s="98"/>
      <c r="X1973" s="98"/>
      <c r="Y1973" s="115"/>
      <c r="Z1973" s="96"/>
      <c r="AA1973" s="111"/>
      <c r="AB1973" s="111"/>
      <c r="AC1973" s="111"/>
      <c r="AD1973" s="111"/>
      <c r="AE1973" s="111"/>
      <c r="AF1973" s="111"/>
      <c r="AG1973" s="111"/>
      <c r="AH1973" s="111"/>
      <c r="AI1973" s="111"/>
      <c r="AJ1973" s="111"/>
      <c r="AK1973" s="111"/>
      <c r="AL1973" s="96"/>
      <c r="AM1973" s="85" t="str">
        <f t="shared" si="60"/>
        <v/>
      </c>
      <c r="AN1973" s="79" t="str">
        <f t="shared" si="61"/>
        <v/>
      </c>
    </row>
    <row r="1974" spans="2:40" ht="21" customHeight="1" x14ac:dyDescent="0.2">
      <c r="B1974" s="104"/>
      <c r="C1974" s="104"/>
      <c r="D1974" s="104"/>
      <c r="E1974" s="219"/>
      <c r="F1974" s="115"/>
      <c r="G1974" s="96"/>
      <c r="H1974" s="96"/>
      <c r="I1974" s="96"/>
      <c r="J1974" s="96"/>
      <c r="K1974" s="97"/>
      <c r="L1974" s="97"/>
      <c r="M1974" s="104"/>
      <c r="N1974" s="96"/>
      <c r="O1974" s="98"/>
      <c r="P1974" s="98"/>
      <c r="Q1974" s="98"/>
      <c r="R1974" s="111"/>
      <c r="S1974" s="98"/>
      <c r="T1974" s="111"/>
      <c r="U1974" s="98"/>
      <c r="V1974" s="111"/>
      <c r="W1974" s="98"/>
      <c r="X1974" s="98"/>
      <c r="Y1974" s="115"/>
      <c r="Z1974" s="96"/>
      <c r="AA1974" s="111"/>
      <c r="AB1974" s="111"/>
      <c r="AC1974" s="111"/>
      <c r="AD1974" s="111"/>
      <c r="AE1974" s="111"/>
      <c r="AF1974" s="111"/>
      <c r="AG1974" s="111"/>
      <c r="AH1974" s="111"/>
      <c r="AI1974" s="111"/>
      <c r="AJ1974" s="111"/>
      <c r="AK1974" s="111"/>
      <c r="AL1974" s="96"/>
      <c r="AM1974" s="85" t="str">
        <f t="shared" si="60"/>
        <v/>
      </c>
      <c r="AN1974" s="79" t="str">
        <f t="shared" si="61"/>
        <v/>
      </c>
    </row>
    <row r="1975" spans="2:40" ht="21" customHeight="1" x14ac:dyDescent="0.2">
      <c r="B1975" s="104"/>
      <c r="C1975" s="104"/>
      <c r="D1975" s="104"/>
      <c r="E1975" s="219"/>
      <c r="F1975" s="115"/>
      <c r="G1975" s="96"/>
      <c r="H1975" s="96"/>
      <c r="I1975" s="96"/>
      <c r="J1975" s="96"/>
      <c r="K1975" s="97"/>
      <c r="L1975" s="97"/>
      <c r="M1975" s="104"/>
      <c r="N1975" s="96"/>
      <c r="O1975" s="98"/>
      <c r="P1975" s="98"/>
      <c r="Q1975" s="98"/>
      <c r="R1975" s="111"/>
      <c r="S1975" s="98"/>
      <c r="T1975" s="111"/>
      <c r="U1975" s="98"/>
      <c r="V1975" s="111"/>
      <c r="W1975" s="98"/>
      <c r="X1975" s="98"/>
      <c r="Y1975" s="115"/>
      <c r="Z1975" s="96"/>
      <c r="AA1975" s="111"/>
      <c r="AB1975" s="111"/>
      <c r="AC1975" s="111"/>
      <c r="AD1975" s="111"/>
      <c r="AE1975" s="111"/>
      <c r="AF1975" s="111"/>
      <c r="AG1975" s="111"/>
      <c r="AH1975" s="111"/>
      <c r="AI1975" s="111"/>
      <c r="AJ1975" s="111"/>
      <c r="AK1975" s="111"/>
      <c r="AL1975" s="96"/>
      <c r="AM1975" s="85" t="str">
        <f t="shared" si="60"/>
        <v/>
      </c>
      <c r="AN1975" s="79" t="str">
        <f t="shared" si="61"/>
        <v/>
      </c>
    </row>
    <row r="1976" spans="2:40" ht="21" customHeight="1" x14ac:dyDescent="0.2">
      <c r="B1976" s="104"/>
      <c r="C1976" s="104"/>
      <c r="D1976" s="104"/>
      <c r="E1976" s="219"/>
      <c r="F1976" s="115"/>
      <c r="G1976" s="96"/>
      <c r="H1976" s="96"/>
      <c r="I1976" s="96"/>
      <c r="J1976" s="96"/>
      <c r="K1976" s="97"/>
      <c r="L1976" s="97"/>
      <c r="M1976" s="104"/>
      <c r="N1976" s="96"/>
      <c r="O1976" s="98"/>
      <c r="P1976" s="98"/>
      <c r="Q1976" s="98"/>
      <c r="R1976" s="111"/>
      <c r="S1976" s="98"/>
      <c r="T1976" s="111"/>
      <c r="U1976" s="98"/>
      <c r="V1976" s="111"/>
      <c r="W1976" s="98"/>
      <c r="X1976" s="98"/>
      <c r="Y1976" s="115"/>
      <c r="Z1976" s="96"/>
      <c r="AA1976" s="111"/>
      <c r="AB1976" s="111"/>
      <c r="AC1976" s="111"/>
      <c r="AD1976" s="111"/>
      <c r="AE1976" s="111"/>
      <c r="AF1976" s="111"/>
      <c r="AG1976" s="111"/>
      <c r="AH1976" s="111"/>
      <c r="AI1976" s="111"/>
      <c r="AJ1976" s="111"/>
      <c r="AK1976" s="111"/>
      <c r="AL1976" s="96"/>
      <c r="AM1976" s="85" t="str">
        <f t="shared" si="60"/>
        <v/>
      </c>
      <c r="AN1976" s="79" t="str">
        <f t="shared" si="61"/>
        <v/>
      </c>
    </row>
    <row r="1977" spans="2:40" ht="21" customHeight="1" x14ac:dyDescent="0.2">
      <c r="B1977" s="104"/>
      <c r="C1977" s="104"/>
      <c r="D1977" s="104"/>
      <c r="E1977" s="219"/>
      <c r="F1977" s="115"/>
      <c r="G1977" s="96"/>
      <c r="H1977" s="96"/>
      <c r="I1977" s="96"/>
      <c r="J1977" s="96"/>
      <c r="K1977" s="97"/>
      <c r="L1977" s="97"/>
      <c r="M1977" s="104"/>
      <c r="N1977" s="96"/>
      <c r="O1977" s="98"/>
      <c r="P1977" s="98"/>
      <c r="Q1977" s="98"/>
      <c r="R1977" s="111"/>
      <c r="S1977" s="98"/>
      <c r="T1977" s="111"/>
      <c r="U1977" s="98"/>
      <c r="V1977" s="111"/>
      <c r="W1977" s="98"/>
      <c r="X1977" s="98"/>
      <c r="Y1977" s="115"/>
      <c r="Z1977" s="96"/>
      <c r="AA1977" s="111"/>
      <c r="AB1977" s="111"/>
      <c r="AC1977" s="111"/>
      <c r="AD1977" s="111"/>
      <c r="AE1977" s="111"/>
      <c r="AF1977" s="111"/>
      <c r="AG1977" s="111"/>
      <c r="AH1977" s="111"/>
      <c r="AI1977" s="111"/>
      <c r="AJ1977" s="111"/>
      <c r="AK1977" s="111"/>
      <c r="AL1977" s="96"/>
      <c r="AM1977" s="85" t="str">
        <f t="shared" si="60"/>
        <v/>
      </c>
      <c r="AN1977" s="79" t="str">
        <f t="shared" si="61"/>
        <v/>
      </c>
    </row>
    <row r="1978" spans="2:40" ht="21" customHeight="1" x14ac:dyDescent="0.2">
      <c r="B1978" s="104"/>
      <c r="C1978" s="104"/>
      <c r="D1978" s="104"/>
      <c r="E1978" s="219"/>
      <c r="F1978" s="115"/>
      <c r="G1978" s="96"/>
      <c r="H1978" s="96"/>
      <c r="I1978" s="96"/>
      <c r="J1978" s="96"/>
      <c r="K1978" s="97"/>
      <c r="L1978" s="97"/>
      <c r="M1978" s="104"/>
      <c r="N1978" s="96"/>
      <c r="O1978" s="98"/>
      <c r="P1978" s="98"/>
      <c r="Q1978" s="98"/>
      <c r="R1978" s="111"/>
      <c r="S1978" s="98"/>
      <c r="T1978" s="111"/>
      <c r="U1978" s="98"/>
      <c r="V1978" s="111"/>
      <c r="W1978" s="98"/>
      <c r="X1978" s="98"/>
      <c r="Y1978" s="115"/>
      <c r="Z1978" s="96"/>
      <c r="AA1978" s="111"/>
      <c r="AB1978" s="111"/>
      <c r="AC1978" s="111"/>
      <c r="AD1978" s="111"/>
      <c r="AE1978" s="111"/>
      <c r="AF1978" s="111"/>
      <c r="AG1978" s="111"/>
      <c r="AH1978" s="111"/>
      <c r="AI1978" s="111"/>
      <c r="AJ1978" s="111"/>
      <c r="AK1978" s="111"/>
      <c r="AL1978" s="96"/>
      <c r="AM1978" s="85" t="str">
        <f t="shared" si="60"/>
        <v/>
      </c>
      <c r="AN1978" s="79" t="str">
        <f t="shared" si="61"/>
        <v/>
      </c>
    </row>
    <row r="1979" spans="2:40" ht="21" customHeight="1" x14ac:dyDescent="0.2">
      <c r="B1979" s="104"/>
      <c r="C1979" s="104"/>
      <c r="D1979" s="104"/>
      <c r="E1979" s="219"/>
      <c r="F1979" s="115"/>
      <c r="G1979" s="96"/>
      <c r="H1979" s="96"/>
      <c r="I1979" s="96"/>
      <c r="J1979" s="96"/>
      <c r="K1979" s="97"/>
      <c r="L1979" s="97"/>
      <c r="M1979" s="104"/>
      <c r="N1979" s="96"/>
      <c r="O1979" s="98"/>
      <c r="P1979" s="98"/>
      <c r="Q1979" s="98"/>
      <c r="R1979" s="111"/>
      <c r="S1979" s="98"/>
      <c r="T1979" s="111"/>
      <c r="U1979" s="98"/>
      <c r="V1979" s="111"/>
      <c r="W1979" s="98"/>
      <c r="X1979" s="98"/>
      <c r="Y1979" s="115"/>
      <c r="Z1979" s="96"/>
      <c r="AA1979" s="111"/>
      <c r="AB1979" s="111"/>
      <c r="AC1979" s="111"/>
      <c r="AD1979" s="111"/>
      <c r="AE1979" s="111"/>
      <c r="AF1979" s="111"/>
      <c r="AG1979" s="111"/>
      <c r="AH1979" s="111"/>
      <c r="AI1979" s="111"/>
      <c r="AJ1979" s="111"/>
      <c r="AK1979" s="111"/>
      <c r="AL1979" s="96"/>
      <c r="AM1979" s="85" t="str">
        <f t="shared" si="60"/>
        <v/>
      </c>
      <c r="AN1979" s="79" t="str">
        <f t="shared" si="61"/>
        <v/>
      </c>
    </row>
    <row r="1980" spans="2:40" ht="21" customHeight="1" x14ac:dyDescent="0.2">
      <c r="B1980" s="104"/>
      <c r="C1980" s="104"/>
      <c r="D1980" s="104"/>
      <c r="E1980" s="219"/>
      <c r="F1980" s="115"/>
      <c r="G1980" s="96"/>
      <c r="H1980" s="96"/>
      <c r="I1980" s="96"/>
      <c r="J1980" s="96"/>
      <c r="K1980" s="97"/>
      <c r="L1980" s="97"/>
      <c r="M1980" s="104"/>
      <c r="N1980" s="96"/>
      <c r="O1980" s="98"/>
      <c r="P1980" s="98"/>
      <c r="Q1980" s="98"/>
      <c r="R1980" s="111"/>
      <c r="S1980" s="98"/>
      <c r="T1980" s="111"/>
      <c r="U1980" s="98"/>
      <c r="V1980" s="111"/>
      <c r="W1980" s="98"/>
      <c r="X1980" s="98"/>
      <c r="Y1980" s="115"/>
      <c r="Z1980" s="96"/>
      <c r="AA1980" s="111"/>
      <c r="AB1980" s="111"/>
      <c r="AC1980" s="111"/>
      <c r="AD1980" s="111"/>
      <c r="AE1980" s="111"/>
      <c r="AF1980" s="111"/>
      <c r="AG1980" s="111"/>
      <c r="AH1980" s="111"/>
      <c r="AI1980" s="111"/>
      <c r="AJ1980" s="111"/>
      <c r="AK1980" s="111"/>
      <c r="AL1980" s="96"/>
      <c r="AM1980" s="85" t="str">
        <f t="shared" si="60"/>
        <v/>
      </c>
      <c r="AN1980" s="79" t="str">
        <f t="shared" si="61"/>
        <v/>
      </c>
    </row>
    <row r="1981" spans="2:40" ht="21" customHeight="1" x14ac:dyDescent="0.2">
      <c r="B1981" s="104"/>
      <c r="C1981" s="104"/>
      <c r="D1981" s="104"/>
      <c r="E1981" s="219"/>
      <c r="F1981" s="115"/>
      <c r="G1981" s="96"/>
      <c r="H1981" s="96"/>
      <c r="I1981" s="96"/>
      <c r="J1981" s="96"/>
      <c r="K1981" s="97"/>
      <c r="L1981" s="97"/>
      <c r="M1981" s="104"/>
      <c r="N1981" s="96"/>
      <c r="O1981" s="98"/>
      <c r="P1981" s="98"/>
      <c r="Q1981" s="98"/>
      <c r="R1981" s="111"/>
      <c r="S1981" s="98"/>
      <c r="T1981" s="111"/>
      <c r="U1981" s="98"/>
      <c r="V1981" s="111"/>
      <c r="W1981" s="98"/>
      <c r="X1981" s="98"/>
      <c r="Y1981" s="115"/>
      <c r="Z1981" s="96"/>
      <c r="AA1981" s="111"/>
      <c r="AB1981" s="111"/>
      <c r="AC1981" s="111"/>
      <c r="AD1981" s="111"/>
      <c r="AE1981" s="111"/>
      <c r="AF1981" s="111"/>
      <c r="AG1981" s="111"/>
      <c r="AH1981" s="111"/>
      <c r="AI1981" s="111"/>
      <c r="AJ1981" s="111"/>
      <c r="AK1981" s="111"/>
      <c r="AL1981" s="96"/>
      <c r="AM1981" s="85" t="str">
        <f t="shared" si="60"/>
        <v/>
      </c>
      <c r="AN1981" s="79" t="str">
        <f t="shared" si="61"/>
        <v/>
      </c>
    </row>
    <row r="1982" spans="2:40" ht="21" customHeight="1" x14ac:dyDescent="0.2">
      <c r="B1982" s="104"/>
      <c r="C1982" s="104"/>
      <c r="D1982" s="104"/>
      <c r="E1982" s="219"/>
      <c r="F1982" s="115"/>
      <c r="G1982" s="96"/>
      <c r="H1982" s="96"/>
      <c r="I1982" s="96"/>
      <c r="J1982" s="96"/>
      <c r="K1982" s="97"/>
      <c r="L1982" s="97"/>
      <c r="M1982" s="104"/>
      <c r="N1982" s="96"/>
      <c r="O1982" s="98"/>
      <c r="P1982" s="98"/>
      <c r="Q1982" s="98"/>
      <c r="R1982" s="111"/>
      <c r="S1982" s="98"/>
      <c r="T1982" s="111"/>
      <c r="U1982" s="98"/>
      <c r="V1982" s="111"/>
      <c r="W1982" s="98"/>
      <c r="X1982" s="98"/>
      <c r="Y1982" s="115"/>
      <c r="Z1982" s="96"/>
      <c r="AA1982" s="111"/>
      <c r="AB1982" s="111"/>
      <c r="AC1982" s="111"/>
      <c r="AD1982" s="111"/>
      <c r="AE1982" s="111"/>
      <c r="AF1982" s="111"/>
      <c r="AG1982" s="111"/>
      <c r="AH1982" s="111"/>
      <c r="AI1982" s="111"/>
      <c r="AJ1982" s="111"/>
      <c r="AK1982" s="111"/>
      <c r="AL1982" s="96"/>
      <c r="AM1982" s="85" t="str">
        <f t="shared" si="60"/>
        <v/>
      </c>
      <c r="AN1982" s="79" t="str">
        <f t="shared" si="61"/>
        <v/>
      </c>
    </row>
    <row r="1983" spans="2:40" ht="21" customHeight="1" x14ac:dyDescent="0.2">
      <c r="B1983" s="104"/>
      <c r="C1983" s="104"/>
      <c r="D1983" s="104"/>
      <c r="E1983" s="219"/>
      <c r="F1983" s="115"/>
      <c r="G1983" s="96"/>
      <c r="H1983" s="96"/>
      <c r="I1983" s="96"/>
      <c r="J1983" s="96"/>
      <c r="K1983" s="97"/>
      <c r="L1983" s="97"/>
      <c r="M1983" s="104"/>
      <c r="N1983" s="96"/>
      <c r="O1983" s="98"/>
      <c r="P1983" s="98"/>
      <c r="Q1983" s="98"/>
      <c r="R1983" s="111"/>
      <c r="S1983" s="98"/>
      <c r="T1983" s="111"/>
      <c r="U1983" s="98"/>
      <c r="V1983" s="111"/>
      <c r="W1983" s="98"/>
      <c r="X1983" s="98"/>
      <c r="Y1983" s="115"/>
      <c r="Z1983" s="96"/>
      <c r="AA1983" s="111"/>
      <c r="AB1983" s="111"/>
      <c r="AC1983" s="111"/>
      <c r="AD1983" s="111"/>
      <c r="AE1983" s="111"/>
      <c r="AF1983" s="111"/>
      <c r="AG1983" s="111"/>
      <c r="AH1983" s="111"/>
      <c r="AI1983" s="111"/>
      <c r="AJ1983" s="111"/>
      <c r="AK1983" s="111"/>
      <c r="AL1983" s="96"/>
      <c r="AM1983" s="85" t="str">
        <f t="shared" si="60"/>
        <v/>
      </c>
      <c r="AN1983" s="79" t="str">
        <f t="shared" si="61"/>
        <v/>
      </c>
    </row>
    <row r="1984" spans="2:40" ht="21" customHeight="1" x14ac:dyDescent="0.2">
      <c r="B1984" s="104"/>
      <c r="C1984" s="104"/>
      <c r="D1984" s="104"/>
      <c r="E1984" s="219"/>
      <c r="F1984" s="115"/>
      <c r="G1984" s="96"/>
      <c r="H1984" s="96"/>
      <c r="I1984" s="96"/>
      <c r="J1984" s="96"/>
      <c r="K1984" s="97"/>
      <c r="L1984" s="97"/>
      <c r="M1984" s="104"/>
      <c r="N1984" s="96"/>
      <c r="O1984" s="98"/>
      <c r="P1984" s="98"/>
      <c r="Q1984" s="98"/>
      <c r="R1984" s="111"/>
      <c r="S1984" s="98"/>
      <c r="T1984" s="111"/>
      <c r="U1984" s="98"/>
      <c r="V1984" s="111"/>
      <c r="W1984" s="98"/>
      <c r="X1984" s="98"/>
      <c r="Y1984" s="115"/>
      <c r="Z1984" s="96"/>
      <c r="AA1984" s="111"/>
      <c r="AB1984" s="111"/>
      <c r="AC1984" s="111"/>
      <c r="AD1984" s="111"/>
      <c r="AE1984" s="111"/>
      <c r="AF1984" s="111"/>
      <c r="AG1984" s="111"/>
      <c r="AH1984" s="111"/>
      <c r="AI1984" s="111"/>
      <c r="AJ1984" s="111"/>
      <c r="AK1984" s="111"/>
      <c r="AL1984" s="96"/>
      <c r="AM1984" s="85" t="str">
        <f t="shared" si="60"/>
        <v/>
      </c>
      <c r="AN1984" s="79" t="str">
        <f t="shared" si="61"/>
        <v/>
      </c>
    </row>
    <row r="1985" spans="2:40" ht="21" customHeight="1" x14ac:dyDescent="0.2">
      <c r="B1985" s="104"/>
      <c r="C1985" s="104"/>
      <c r="D1985" s="104"/>
      <c r="E1985" s="219"/>
      <c r="F1985" s="115"/>
      <c r="G1985" s="96"/>
      <c r="H1985" s="96"/>
      <c r="I1985" s="96"/>
      <c r="J1985" s="96"/>
      <c r="K1985" s="97"/>
      <c r="L1985" s="97"/>
      <c r="M1985" s="104"/>
      <c r="N1985" s="96"/>
      <c r="O1985" s="98"/>
      <c r="P1985" s="98"/>
      <c r="Q1985" s="98"/>
      <c r="R1985" s="111"/>
      <c r="S1985" s="98"/>
      <c r="T1985" s="111"/>
      <c r="U1985" s="98"/>
      <c r="V1985" s="111"/>
      <c r="W1985" s="98"/>
      <c r="X1985" s="98"/>
      <c r="Y1985" s="115"/>
      <c r="Z1985" s="96"/>
      <c r="AA1985" s="111"/>
      <c r="AB1985" s="111"/>
      <c r="AC1985" s="111"/>
      <c r="AD1985" s="111"/>
      <c r="AE1985" s="111"/>
      <c r="AF1985" s="111"/>
      <c r="AG1985" s="111"/>
      <c r="AH1985" s="111"/>
      <c r="AI1985" s="111"/>
      <c r="AJ1985" s="111"/>
      <c r="AK1985" s="111"/>
      <c r="AL1985" s="96"/>
      <c r="AM1985" s="85" t="str">
        <f t="shared" si="60"/>
        <v/>
      </c>
      <c r="AN1985" s="79" t="str">
        <f t="shared" si="61"/>
        <v/>
      </c>
    </row>
    <row r="1986" spans="2:40" ht="21" customHeight="1" x14ac:dyDescent="0.2">
      <c r="B1986" s="104"/>
      <c r="C1986" s="104"/>
      <c r="D1986" s="104"/>
      <c r="E1986" s="219"/>
      <c r="F1986" s="115"/>
      <c r="G1986" s="96"/>
      <c r="H1986" s="96"/>
      <c r="I1986" s="96"/>
      <c r="J1986" s="96"/>
      <c r="K1986" s="97"/>
      <c r="L1986" s="97"/>
      <c r="M1986" s="104"/>
      <c r="N1986" s="96"/>
      <c r="O1986" s="98"/>
      <c r="P1986" s="98"/>
      <c r="Q1986" s="98"/>
      <c r="R1986" s="111"/>
      <c r="S1986" s="98"/>
      <c r="T1986" s="111"/>
      <c r="U1986" s="98"/>
      <c r="V1986" s="111"/>
      <c r="W1986" s="98"/>
      <c r="X1986" s="98"/>
      <c r="Y1986" s="115"/>
      <c r="Z1986" s="96"/>
      <c r="AA1986" s="111"/>
      <c r="AB1986" s="111"/>
      <c r="AC1986" s="111"/>
      <c r="AD1986" s="111"/>
      <c r="AE1986" s="111"/>
      <c r="AF1986" s="111"/>
      <c r="AG1986" s="111"/>
      <c r="AH1986" s="111"/>
      <c r="AI1986" s="111"/>
      <c r="AJ1986" s="111"/>
      <c r="AK1986" s="111"/>
      <c r="AL1986" s="96"/>
      <c r="AM1986" s="85" t="str">
        <f t="shared" si="60"/>
        <v/>
      </c>
      <c r="AN1986" s="79" t="str">
        <f t="shared" si="61"/>
        <v/>
      </c>
    </row>
    <row r="1987" spans="2:40" ht="21" customHeight="1" x14ac:dyDescent="0.2">
      <c r="B1987" s="104"/>
      <c r="C1987" s="104"/>
      <c r="D1987" s="104"/>
      <c r="E1987" s="219"/>
      <c r="F1987" s="115"/>
      <c r="G1987" s="96"/>
      <c r="H1987" s="96"/>
      <c r="I1987" s="96"/>
      <c r="J1987" s="96"/>
      <c r="K1987" s="97"/>
      <c r="L1987" s="97"/>
      <c r="M1987" s="104"/>
      <c r="N1987" s="96"/>
      <c r="O1987" s="98"/>
      <c r="P1987" s="98"/>
      <c r="Q1987" s="98"/>
      <c r="R1987" s="111"/>
      <c r="S1987" s="98"/>
      <c r="T1987" s="111"/>
      <c r="U1987" s="98"/>
      <c r="V1987" s="111"/>
      <c r="W1987" s="98"/>
      <c r="X1987" s="98"/>
      <c r="Y1987" s="115"/>
      <c r="Z1987" s="96"/>
      <c r="AA1987" s="111"/>
      <c r="AB1987" s="111"/>
      <c r="AC1987" s="111"/>
      <c r="AD1987" s="111"/>
      <c r="AE1987" s="111"/>
      <c r="AF1987" s="111"/>
      <c r="AG1987" s="111"/>
      <c r="AH1987" s="111"/>
      <c r="AI1987" s="111"/>
      <c r="AJ1987" s="111"/>
      <c r="AK1987" s="111"/>
      <c r="AL1987" s="96"/>
      <c r="AM1987" s="85" t="str">
        <f t="shared" si="60"/>
        <v/>
      </c>
      <c r="AN1987" s="79" t="str">
        <f t="shared" si="61"/>
        <v/>
      </c>
    </row>
    <row r="1988" spans="2:40" ht="21" customHeight="1" x14ac:dyDescent="0.2">
      <c r="B1988" s="104"/>
      <c r="C1988" s="104"/>
      <c r="D1988" s="104"/>
      <c r="E1988" s="219"/>
      <c r="F1988" s="115"/>
      <c r="G1988" s="96"/>
      <c r="H1988" s="96"/>
      <c r="I1988" s="96"/>
      <c r="J1988" s="96"/>
      <c r="K1988" s="97"/>
      <c r="L1988" s="97"/>
      <c r="M1988" s="104"/>
      <c r="N1988" s="96"/>
      <c r="O1988" s="98"/>
      <c r="P1988" s="98"/>
      <c r="Q1988" s="98"/>
      <c r="R1988" s="111"/>
      <c r="S1988" s="98"/>
      <c r="T1988" s="111"/>
      <c r="U1988" s="98"/>
      <c r="V1988" s="111"/>
      <c r="W1988" s="98"/>
      <c r="X1988" s="98"/>
      <c r="Y1988" s="115"/>
      <c r="Z1988" s="96"/>
      <c r="AA1988" s="111"/>
      <c r="AB1988" s="111"/>
      <c r="AC1988" s="111"/>
      <c r="AD1988" s="111"/>
      <c r="AE1988" s="111"/>
      <c r="AF1988" s="111"/>
      <c r="AG1988" s="111"/>
      <c r="AH1988" s="111"/>
      <c r="AI1988" s="111"/>
      <c r="AJ1988" s="111"/>
      <c r="AK1988" s="111"/>
      <c r="AL1988" s="96"/>
      <c r="AM1988" s="85" t="str">
        <f t="shared" si="60"/>
        <v/>
      </c>
      <c r="AN1988" s="79" t="str">
        <f t="shared" si="61"/>
        <v/>
      </c>
    </row>
    <row r="1989" spans="2:40" ht="21" customHeight="1" x14ac:dyDescent="0.2">
      <c r="B1989" s="104"/>
      <c r="C1989" s="104"/>
      <c r="D1989" s="104"/>
      <c r="E1989" s="219"/>
      <c r="F1989" s="115"/>
      <c r="G1989" s="96"/>
      <c r="H1989" s="96"/>
      <c r="I1989" s="96"/>
      <c r="J1989" s="96"/>
      <c r="K1989" s="97"/>
      <c r="L1989" s="97"/>
      <c r="M1989" s="104"/>
      <c r="N1989" s="96"/>
      <c r="O1989" s="98"/>
      <c r="P1989" s="98"/>
      <c r="Q1989" s="98"/>
      <c r="R1989" s="111"/>
      <c r="S1989" s="98"/>
      <c r="T1989" s="111"/>
      <c r="U1989" s="98"/>
      <c r="V1989" s="111"/>
      <c r="W1989" s="98"/>
      <c r="X1989" s="98"/>
      <c r="Y1989" s="115"/>
      <c r="Z1989" s="96"/>
      <c r="AA1989" s="111"/>
      <c r="AB1989" s="111"/>
      <c r="AC1989" s="111"/>
      <c r="AD1989" s="111"/>
      <c r="AE1989" s="111"/>
      <c r="AF1989" s="111"/>
      <c r="AG1989" s="111"/>
      <c r="AH1989" s="111"/>
      <c r="AI1989" s="111"/>
      <c r="AJ1989" s="111"/>
      <c r="AK1989" s="111"/>
      <c r="AL1989" s="96"/>
      <c r="AM1989" s="85" t="str">
        <f t="shared" si="60"/>
        <v/>
      </c>
      <c r="AN1989" s="79" t="str">
        <f t="shared" si="61"/>
        <v/>
      </c>
    </row>
    <row r="1990" spans="2:40" ht="21" customHeight="1" x14ac:dyDescent="0.2">
      <c r="B1990" s="104"/>
      <c r="C1990" s="104"/>
      <c r="D1990" s="104"/>
      <c r="E1990" s="219"/>
      <c r="F1990" s="115"/>
      <c r="G1990" s="96"/>
      <c r="H1990" s="96"/>
      <c r="I1990" s="96"/>
      <c r="J1990" s="96"/>
      <c r="K1990" s="97"/>
      <c r="L1990" s="97"/>
      <c r="M1990" s="104"/>
      <c r="N1990" s="96"/>
      <c r="O1990" s="98"/>
      <c r="P1990" s="98"/>
      <c r="Q1990" s="98"/>
      <c r="R1990" s="111"/>
      <c r="S1990" s="98"/>
      <c r="T1990" s="111"/>
      <c r="U1990" s="98"/>
      <c r="V1990" s="111"/>
      <c r="W1990" s="98"/>
      <c r="X1990" s="98"/>
      <c r="Y1990" s="115"/>
      <c r="Z1990" s="96"/>
      <c r="AA1990" s="111"/>
      <c r="AB1990" s="111"/>
      <c r="AC1990" s="111"/>
      <c r="AD1990" s="111"/>
      <c r="AE1990" s="111"/>
      <c r="AF1990" s="111"/>
      <c r="AG1990" s="111"/>
      <c r="AH1990" s="111"/>
      <c r="AI1990" s="111"/>
      <c r="AJ1990" s="111"/>
      <c r="AK1990" s="111"/>
      <c r="AL1990" s="96"/>
      <c r="AM1990" s="85" t="str">
        <f t="shared" si="60"/>
        <v/>
      </c>
      <c r="AN1990" s="79" t="str">
        <f t="shared" si="61"/>
        <v/>
      </c>
    </row>
    <row r="1991" spans="2:40" ht="21" customHeight="1" x14ac:dyDescent="0.2">
      <c r="B1991" s="104"/>
      <c r="C1991" s="104"/>
      <c r="D1991" s="104"/>
      <c r="E1991" s="219"/>
      <c r="F1991" s="115"/>
      <c r="G1991" s="96"/>
      <c r="H1991" s="96"/>
      <c r="I1991" s="96"/>
      <c r="J1991" s="96"/>
      <c r="K1991" s="97"/>
      <c r="L1991" s="97"/>
      <c r="M1991" s="104"/>
      <c r="N1991" s="96"/>
      <c r="O1991" s="98"/>
      <c r="P1991" s="98"/>
      <c r="Q1991" s="98"/>
      <c r="R1991" s="111"/>
      <c r="S1991" s="98"/>
      <c r="T1991" s="111"/>
      <c r="U1991" s="98"/>
      <c r="V1991" s="111"/>
      <c r="W1991" s="98"/>
      <c r="X1991" s="98"/>
      <c r="Y1991" s="115"/>
      <c r="Z1991" s="96"/>
      <c r="AA1991" s="111"/>
      <c r="AB1991" s="111"/>
      <c r="AC1991" s="111"/>
      <c r="AD1991" s="111"/>
      <c r="AE1991" s="111"/>
      <c r="AF1991" s="111"/>
      <c r="AG1991" s="111"/>
      <c r="AH1991" s="111"/>
      <c r="AI1991" s="111"/>
      <c r="AJ1991" s="111"/>
      <c r="AK1991" s="111"/>
      <c r="AL1991" s="96"/>
      <c r="AM1991" s="85" t="str">
        <f t="shared" si="60"/>
        <v/>
      </c>
      <c r="AN1991" s="79" t="str">
        <f t="shared" si="61"/>
        <v/>
      </c>
    </row>
    <row r="1992" spans="2:40" ht="21" customHeight="1" x14ac:dyDescent="0.2">
      <c r="B1992" s="104"/>
      <c r="C1992" s="104"/>
      <c r="D1992" s="104"/>
      <c r="E1992" s="219"/>
      <c r="F1992" s="115"/>
      <c r="G1992" s="96"/>
      <c r="H1992" s="96"/>
      <c r="I1992" s="96"/>
      <c r="J1992" s="96"/>
      <c r="K1992" s="97"/>
      <c r="L1992" s="97"/>
      <c r="M1992" s="104"/>
      <c r="N1992" s="96"/>
      <c r="O1992" s="98"/>
      <c r="P1992" s="98"/>
      <c r="Q1992" s="98"/>
      <c r="R1992" s="111"/>
      <c r="S1992" s="98"/>
      <c r="T1992" s="111"/>
      <c r="U1992" s="98"/>
      <c r="V1992" s="111"/>
      <c r="W1992" s="98"/>
      <c r="X1992" s="98"/>
      <c r="Y1992" s="115"/>
      <c r="Z1992" s="96"/>
      <c r="AA1992" s="111"/>
      <c r="AB1992" s="111"/>
      <c r="AC1992" s="111"/>
      <c r="AD1992" s="111"/>
      <c r="AE1992" s="111"/>
      <c r="AF1992" s="111"/>
      <c r="AG1992" s="111"/>
      <c r="AH1992" s="111"/>
      <c r="AI1992" s="111"/>
      <c r="AJ1992" s="111"/>
      <c r="AK1992" s="111"/>
      <c r="AL1992" s="96"/>
      <c r="AM1992" s="85" t="str">
        <f t="shared" si="60"/>
        <v/>
      </c>
      <c r="AN1992" s="79" t="str">
        <f t="shared" si="61"/>
        <v/>
      </c>
    </row>
    <row r="1993" spans="2:40" ht="21" customHeight="1" x14ac:dyDescent="0.2">
      <c r="B1993" s="104"/>
      <c r="C1993" s="104"/>
      <c r="D1993" s="104"/>
      <c r="E1993" s="219"/>
      <c r="F1993" s="115"/>
      <c r="G1993" s="96"/>
      <c r="H1993" s="96"/>
      <c r="I1993" s="96"/>
      <c r="J1993" s="96"/>
      <c r="K1993" s="97"/>
      <c r="L1993" s="97"/>
      <c r="M1993" s="104"/>
      <c r="N1993" s="96"/>
      <c r="O1993" s="98"/>
      <c r="P1993" s="98"/>
      <c r="Q1993" s="98"/>
      <c r="R1993" s="111"/>
      <c r="S1993" s="98"/>
      <c r="T1993" s="111"/>
      <c r="U1993" s="98"/>
      <c r="V1993" s="111"/>
      <c r="W1993" s="98"/>
      <c r="X1993" s="98"/>
      <c r="Y1993" s="115"/>
      <c r="Z1993" s="96"/>
      <c r="AA1993" s="111"/>
      <c r="AB1993" s="111"/>
      <c r="AC1993" s="111"/>
      <c r="AD1993" s="111"/>
      <c r="AE1993" s="111"/>
      <c r="AF1993" s="111"/>
      <c r="AG1993" s="111"/>
      <c r="AH1993" s="111"/>
      <c r="AI1993" s="111"/>
      <c r="AJ1993" s="111"/>
      <c r="AK1993" s="111"/>
      <c r="AL1993" s="96"/>
      <c r="AM1993" s="85" t="str">
        <f t="shared" si="60"/>
        <v/>
      </c>
      <c r="AN1993" s="79" t="str">
        <f t="shared" si="61"/>
        <v/>
      </c>
    </row>
    <row r="1994" spans="2:40" ht="21" customHeight="1" x14ac:dyDescent="0.2">
      <c r="B1994" s="104"/>
      <c r="C1994" s="104"/>
      <c r="D1994" s="104"/>
      <c r="E1994" s="219"/>
      <c r="F1994" s="115"/>
      <c r="G1994" s="96"/>
      <c r="H1994" s="96"/>
      <c r="I1994" s="96"/>
      <c r="J1994" s="96"/>
      <c r="K1994" s="97"/>
      <c r="L1994" s="97"/>
      <c r="M1994" s="104"/>
      <c r="N1994" s="96"/>
      <c r="O1994" s="98"/>
      <c r="P1994" s="98"/>
      <c r="Q1994" s="98"/>
      <c r="R1994" s="111"/>
      <c r="S1994" s="98"/>
      <c r="T1994" s="111"/>
      <c r="U1994" s="98"/>
      <c r="V1994" s="111"/>
      <c r="W1994" s="98"/>
      <c r="X1994" s="98"/>
      <c r="Y1994" s="115"/>
      <c r="Z1994" s="96"/>
      <c r="AA1994" s="111"/>
      <c r="AB1994" s="111"/>
      <c r="AC1994" s="111"/>
      <c r="AD1994" s="111"/>
      <c r="AE1994" s="111"/>
      <c r="AF1994" s="111"/>
      <c r="AG1994" s="111"/>
      <c r="AH1994" s="111"/>
      <c r="AI1994" s="111"/>
      <c r="AJ1994" s="111"/>
      <c r="AK1994" s="111"/>
      <c r="AL1994" s="96"/>
      <c r="AM1994" s="85" t="str">
        <f t="shared" si="60"/>
        <v/>
      </c>
      <c r="AN1994" s="79" t="str">
        <f t="shared" si="61"/>
        <v/>
      </c>
    </row>
    <row r="1995" spans="2:40" ht="21" customHeight="1" x14ac:dyDescent="0.2">
      <c r="B1995" s="104"/>
      <c r="C1995" s="104"/>
      <c r="D1995" s="104"/>
      <c r="E1995" s="219"/>
      <c r="F1995" s="115"/>
      <c r="G1995" s="96"/>
      <c r="H1995" s="96"/>
      <c r="I1995" s="96"/>
      <c r="J1995" s="96"/>
      <c r="K1995" s="97"/>
      <c r="L1995" s="97"/>
      <c r="M1995" s="104"/>
      <c r="N1995" s="96"/>
      <c r="O1995" s="98"/>
      <c r="P1995" s="98"/>
      <c r="Q1995" s="98"/>
      <c r="R1995" s="111"/>
      <c r="S1995" s="98"/>
      <c r="T1995" s="111"/>
      <c r="U1995" s="98"/>
      <c r="V1995" s="111"/>
      <c r="W1995" s="98"/>
      <c r="X1995" s="98"/>
      <c r="Y1995" s="115"/>
      <c r="Z1995" s="96"/>
      <c r="AA1995" s="111"/>
      <c r="AB1995" s="111"/>
      <c r="AC1995" s="111"/>
      <c r="AD1995" s="111"/>
      <c r="AE1995" s="111"/>
      <c r="AF1995" s="111"/>
      <c r="AG1995" s="111"/>
      <c r="AH1995" s="111"/>
      <c r="AI1995" s="111"/>
      <c r="AJ1995" s="111"/>
      <c r="AK1995" s="111"/>
      <c r="AL1995" s="96"/>
      <c r="AM1995" s="85" t="str">
        <f t="shared" si="60"/>
        <v/>
      </c>
      <c r="AN1995" s="79" t="str">
        <f t="shared" si="61"/>
        <v/>
      </c>
    </row>
    <row r="1996" spans="2:40" ht="21" customHeight="1" x14ac:dyDescent="0.2">
      <c r="B1996" s="104"/>
      <c r="C1996" s="104"/>
      <c r="D1996" s="104"/>
      <c r="E1996" s="219"/>
      <c r="F1996" s="115"/>
      <c r="G1996" s="96"/>
      <c r="H1996" s="96"/>
      <c r="I1996" s="96"/>
      <c r="J1996" s="96"/>
      <c r="K1996" s="97"/>
      <c r="L1996" s="97"/>
      <c r="M1996" s="104"/>
      <c r="N1996" s="96"/>
      <c r="O1996" s="98"/>
      <c r="P1996" s="98"/>
      <c r="Q1996" s="98"/>
      <c r="R1996" s="111"/>
      <c r="S1996" s="98"/>
      <c r="T1996" s="111"/>
      <c r="U1996" s="98"/>
      <c r="V1996" s="111"/>
      <c r="W1996" s="98"/>
      <c r="X1996" s="98"/>
      <c r="Y1996" s="115"/>
      <c r="Z1996" s="96"/>
      <c r="AA1996" s="111"/>
      <c r="AB1996" s="111"/>
      <c r="AC1996" s="111"/>
      <c r="AD1996" s="111"/>
      <c r="AE1996" s="111"/>
      <c r="AF1996" s="111"/>
      <c r="AG1996" s="111"/>
      <c r="AH1996" s="111"/>
      <c r="AI1996" s="111"/>
      <c r="AJ1996" s="111"/>
      <c r="AK1996" s="111"/>
      <c r="AL1996" s="96"/>
      <c r="AM1996" s="85" t="str">
        <f t="shared" ref="AM1996:AM2000" si="62">IF(AN1996&lt;&gt;"","Erreur","")</f>
        <v/>
      </c>
      <c r="AN1996" s="79" t="str">
        <f t="shared" si="61"/>
        <v/>
      </c>
    </row>
    <row r="1997" spans="2:40" ht="21" customHeight="1" x14ac:dyDescent="0.2">
      <c r="B1997" s="104"/>
      <c r="C1997" s="104"/>
      <c r="D1997" s="104"/>
      <c r="E1997" s="219"/>
      <c r="F1997" s="115"/>
      <c r="G1997" s="96"/>
      <c r="H1997" s="96"/>
      <c r="I1997" s="96"/>
      <c r="J1997" s="96"/>
      <c r="K1997" s="97"/>
      <c r="L1997" s="97"/>
      <c r="M1997" s="104"/>
      <c r="N1997" s="96"/>
      <c r="O1997" s="98"/>
      <c r="P1997" s="98"/>
      <c r="Q1997" s="98"/>
      <c r="R1997" s="111"/>
      <c r="S1997" s="98"/>
      <c r="T1997" s="111"/>
      <c r="U1997" s="98"/>
      <c r="V1997" s="111"/>
      <c r="W1997" s="98"/>
      <c r="X1997" s="98"/>
      <c r="Y1997" s="115"/>
      <c r="Z1997" s="96"/>
      <c r="AA1997" s="111"/>
      <c r="AB1997" s="111"/>
      <c r="AC1997" s="111"/>
      <c r="AD1997" s="111"/>
      <c r="AE1997" s="111"/>
      <c r="AF1997" s="111"/>
      <c r="AG1997" s="111"/>
      <c r="AH1997" s="111"/>
      <c r="AI1997" s="111"/>
      <c r="AJ1997" s="111"/>
      <c r="AK1997" s="111"/>
      <c r="AL1997" s="96"/>
      <c r="AM1997" s="85" t="str">
        <f t="shared" si="62"/>
        <v/>
      </c>
      <c r="AN1997" s="79" t="str">
        <f t="shared" ref="AN1997:AN2000" si="63">IF(AND(B1997&lt;&gt;"",B1996=""),"La ligne précédente ne doit pas être vide",IF(AND(B1997&lt;&gt;"",OR(C1997="",D1997="",E1997="",F1997="",G1997="",H1997="",J1997="",N1997="")),"Veuillez compléter les informations d'identification du programme de cession en réassurance.",IF(AND(B1997="",OR(C1997&lt;&gt;"",D1997&lt;&gt;"",E1997&lt;&gt;"",F1997&lt;&gt;"",G1997&lt;&gt;"",H1997&lt;&gt;"",J1997&lt;&gt;"",N1997&lt;&gt;"")),"Veuillez compléter les informations d'identification du programme de cession en réassurance en colonne C0010.",IF(AND(B1997&lt;&gt;"",AL1997=""),"Veuillez sélectionner NA dans la liste de la colonne C0370 si vous n'avez rien à déclarer.",""))))</f>
        <v/>
      </c>
    </row>
    <row r="1998" spans="2:40" ht="21" customHeight="1" x14ac:dyDescent="0.2">
      <c r="B1998" s="104"/>
      <c r="C1998" s="104"/>
      <c r="D1998" s="104"/>
      <c r="E1998" s="219"/>
      <c r="F1998" s="115"/>
      <c r="G1998" s="96"/>
      <c r="H1998" s="96"/>
      <c r="I1998" s="96"/>
      <c r="J1998" s="96"/>
      <c r="K1998" s="97"/>
      <c r="L1998" s="97"/>
      <c r="M1998" s="104"/>
      <c r="N1998" s="96"/>
      <c r="O1998" s="98"/>
      <c r="P1998" s="98"/>
      <c r="Q1998" s="98"/>
      <c r="R1998" s="111"/>
      <c r="S1998" s="98"/>
      <c r="T1998" s="111"/>
      <c r="U1998" s="98"/>
      <c r="V1998" s="111"/>
      <c r="W1998" s="98"/>
      <c r="X1998" s="98"/>
      <c r="Y1998" s="115"/>
      <c r="Z1998" s="96"/>
      <c r="AA1998" s="111"/>
      <c r="AB1998" s="111"/>
      <c r="AC1998" s="111"/>
      <c r="AD1998" s="111"/>
      <c r="AE1998" s="111"/>
      <c r="AF1998" s="111"/>
      <c r="AG1998" s="111"/>
      <c r="AH1998" s="111"/>
      <c r="AI1998" s="111"/>
      <c r="AJ1998" s="111"/>
      <c r="AK1998" s="111"/>
      <c r="AL1998" s="96"/>
      <c r="AM1998" s="85" t="str">
        <f t="shared" si="62"/>
        <v/>
      </c>
      <c r="AN1998" s="79" t="str">
        <f t="shared" si="63"/>
        <v/>
      </c>
    </row>
    <row r="1999" spans="2:40" ht="21" customHeight="1" x14ac:dyDescent="0.2">
      <c r="B1999" s="104"/>
      <c r="C1999" s="104"/>
      <c r="D1999" s="104"/>
      <c r="E1999" s="219"/>
      <c r="F1999" s="115"/>
      <c r="G1999" s="96"/>
      <c r="H1999" s="96"/>
      <c r="I1999" s="96"/>
      <c r="J1999" s="96"/>
      <c r="K1999" s="97"/>
      <c r="L1999" s="97"/>
      <c r="M1999" s="104"/>
      <c r="N1999" s="96"/>
      <c r="O1999" s="98"/>
      <c r="P1999" s="98"/>
      <c r="Q1999" s="98"/>
      <c r="R1999" s="111"/>
      <c r="S1999" s="98"/>
      <c r="T1999" s="111"/>
      <c r="U1999" s="98"/>
      <c r="V1999" s="111"/>
      <c r="W1999" s="98"/>
      <c r="X1999" s="98"/>
      <c r="Y1999" s="115"/>
      <c r="Z1999" s="96"/>
      <c r="AA1999" s="111"/>
      <c r="AB1999" s="111"/>
      <c r="AC1999" s="111"/>
      <c r="AD1999" s="111"/>
      <c r="AE1999" s="111"/>
      <c r="AF1999" s="111"/>
      <c r="AG1999" s="111"/>
      <c r="AH1999" s="111"/>
      <c r="AI1999" s="111"/>
      <c r="AJ1999" s="111"/>
      <c r="AK1999" s="111"/>
      <c r="AL1999" s="96"/>
      <c r="AM1999" s="85" t="str">
        <f t="shared" si="62"/>
        <v/>
      </c>
      <c r="AN1999" s="79" t="str">
        <f t="shared" si="63"/>
        <v/>
      </c>
    </row>
    <row r="2000" spans="2:40" ht="21" customHeight="1" x14ac:dyDescent="0.2">
      <c r="B2000" s="104"/>
      <c r="C2000" s="104"/>
      <c r="D2000" s="104"/>
      <c r="E2000" s="219"/>
      <c r="F2000" s="115"/>
      <c r="G2000" s="96"/>
      <c r="H2000" s="96"/>
      <c r="I2000" s="96"/>
      <c r="J2000" s="96"/>
      <c r="K2000" s="97"/>
      <c r="L2000" s="97"/>
      <c r="M2000" s="104"/>
      <c r="N2000" s="96"/>
      <c r="O2000" s="98"/>
      <c r="P2000" s="98"/>
      <c r="Q2000" s="98"/>
      <c r="R2000" s="111"/>
      <c r="S2000" s="98"/>
      <c r="T2000" s="111"/>
      <c r="U2000" s="98"/>
      <c r="V2000" s="111"/>
      <c r="W2000" s="98"/>
      <c r="X2000" s="98"/>
      <c r="Y2000" s="115"/>
      <c r="Z2000" s="96"/>
      <c r="AA2000" s="111"/>
      <c r="AB2000" s="111"/>
      <c r="AC2000" s="111"/>
      <c r="AD2000" s="111"/>
      <c r="AE2000" s="111"/>
      <c r="AF2000" s="111"/>
      <c r="AG2000" s="111"/>
      <c r="AH2000" s="111"/>
      <c r="AI2000" s="111"/>
      <c r="AJ2000" s="111"/>
      <c r="AK2000" s="111"/>
      <c r="AL2000" s="96"/>
      <c r="AM2000" s="85" t="str">
        <f t="shared" si="62"/>
        <v/>
      </c>
      <c r="AN2000" s="79" t="str">
        <f t="shared" si="63"/>
        <v/>
      </c>
    </row>
  </sheetData>
  <sheetProtection algorithmName="SHA-512" hashValue="Amxga0buUq2uDmGVti5c343tc4MoaOcolZhXAFW5VYNm+CDXQnAUn+bZNOF8D1pSlEB+GHqZSTXycg3EuqWLgw==" saltValue="5LqYWrr8QtT4TqQbRL4DVQ==" spinCount="100000" sheet="1" objects="1" scenarios="1" selectLockedCells="1"/>
  <mergeCells count="1">
    <mergeCell ref="B8:E8"/>
  </mergeCells>
  <conditionalFormatting sqref="J11:J2000 N11:N2000 C11:H2000">
    <cfRule type="expression" dxfId="11" priority="1">
      <formula>$AM11="Erreur"</formula>
    </cfRule>
  </conditionalFormatting>
  <dataValidations count="5">
    <dataValidation type="whole" allowBlank="1" showInputMessage="1" showErrorMessage="1" errorTitle="Saisie non valide" error="Seuls des nombres entiers positifs sont autorisés." sqref="F11:F2000 Y11:Y2000">
      <formula1>0</formula1>
      <formula2>999999999</formula2>
    </dataValidation>
    <dataValidation type="date" allowBlank="1" showInputMessage="1" showErrorMessage="1" error="Seules les dates sont autorisées" sqref="K11:L2000">
      <formula1>1</formula1>
      <formula2>73415</formula2>
    </dataValidation>
    <dataValidation type="decimal" allowBlank="1" showInputMessage="1" showErrorMessage="1" error="Seuls les montants sont autorisés" sqref="S11:S2000 O11:Q2000 U11:U2000 W11:X2000">
      <formula1>-999999999999.99</formula1>
      <formula2>999999999999.99</formula2>
    </dataValidation>
    <dataValidation type="decimal" allowBlank="1" showInputMessage="1" showErrorMessage="1" error="Seuls les pourcentages sont autorisés" sqref="R11:R2000 AA11:AK2000 T11:T2000 V11:V2000">
      <formula1>0</formula1>
      <formula2>1</formula2>
    </dataValidation>
    <dataValidation type="whole" allowBlank="1" showInputMessage="1" showErrorMessage="1" error="Seuls les nombres entiers sont autorisés" sqref="E11:E2000">
      <formula1>0</formula1>
      <formula2>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'@lists'!$A$69:$C$69</xm:f>
          </x14:formula1>
          <xm:sqref>AL11:AL2000</xm:sqref>
        </x14:dataValidation>
        <x14:dataValidation type="list" allowBlank="1" showInputMessage="1" showErrorMessage="1">
          <x14:formula1>
            <xm:f>'@lists'!$A$65:$C$65</xm:f>
          </x14:formula1>
          <xm:sqref>G11:G2000</xm:sqref>
        </x14:dataValidation>
        <x14:dataValidation type="list" allowBlank="1" showInputMessage="1" showErrorMessage="1">
          <x14:formula1>
            <xm:f>'@lists'!$A$66:$L$66</xm:f>
          </x14:formula1>
          <xm:sqref>H11:H2000</xm:sqref>
        </x14:dataValidation>
        <x14:dataValidation type="list" allowBlank="1" showInputMessage="1" showErrorMessage="1">
          <x14:formula1>
            <xm:f>'@lists'!$A$67:$N$67</xm:f>
          </x14:formula1>
          <xm:sqref>J11:J2000</xm:sqref>
        </x14:dataValidation>
        <x14:dataValidation type="list" allowBlank="1" showInputMessage="1" showErrorMessage="1">
          <x14:formula1>
            <xm:f>'@lists'!$A$14:$GJ$14</xm:f>
          </x14:formula1>
          <xm:sqref>M11:M2000</xm:sqref>
        </x14:dataValidation>
        <x14:dataValidation type="list" allowBlank="1" showInputMessage="1" showErrorMessage="1">
          <x14:formula1>
            <xm:f>'@lists'!$A$68:$E$68</xm:f>
          </x14:formula1>
          <xm:sqref>N11:N2000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500"/>
  <sheetViews>
    <sheetView workbookViewId="0">
      <selection activeCell="F11" sqref="F11"/>
    </sheetView>
  </sheetViews>
  <sheetFormatPr baseColWidth="10" defaultColWidth="11.5703125" defaultRowHeight="12.75" x14ac:dyDescent="0.2"/>
  <cols>
    <col min="1" max="1" width="13" style="136" customWidth="1"/>
    <col min="2" max="19" width="21.5703125" style="136" customWidth="1"/>
    <col min="20" max="20" width="6.85546875" style="134" customWidth="1"/>
    <col min="21" max="21" width="42" style="135" customWidth="1"/>
    <col min="22" max="16384" width="11.5703125" style="136"/>
  </cols>
  <sheetData>
    <row r="1" spans="1:2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row>
    <row r="2" spans="1:21" x14ac:dyDescent="0.2">
      <c r="A2" s="137" t="s">
        <v>1340</v>
      </c>
      <c r="B2" s="138">
        <f>'RP0101'!B2</f>
        <v>0</v>
      </c>
      <c r="C2" s="139" t="s">
        <v>974</v>
      </c>
      <c r="D2" s="140">
        <v>45657</v>
      </c>
      <c r="E2" s="133"/>
      <c r="F2" s="133"/>
      <c r="G2" s="133"/>
      <c r="H2" s="133"/>
      <c r="I2" s="133"/>
      <c r="J2" s="133"/>
      <c r="K2" s="133"/>
      <c r="L2" s="133"/>
      <c r="M2" s="133"/>
      <c r="N2" s="133"/>
      <c r="O2" s="133"/>
      <c r="P2" s="133"/>
      <c r="Q2" s="133"/>
      <c r="R2" s="133"/>
      <c r="S2" s="133"/>
    </row>
    <row r="3" spans="1:21" x14ac:dyDescent="0.2">
      <c r="A3" s="137"/>
      <c r="B3" s="141"/>
      <c r="C3" s="139"/>
      <c r="D3" s="142"/>
      <c r="E3" s="143">
        <v>2</v>
      </c>
      <c r="F3" s="133"/>
      <c r="G3" s="133"/>
      <c r="H3" s="133"/>
      <c r="I3" s="133"/>
      <c r="J3" s="133"/>
      <c r="K3" s="133"/>
      <c r="L3" s="133"/>
      <c r="M3" s="133"/>
      <c r="N3" s="133"/>
      <c r="O3" s="133"/>
      <c r="P3" s="133"/>
      <c r="Q3" s="133"/>
      <c r="R3" s="133"/>
      <c r="S3" s="133"/>
    </row>
    <row r="4" spans="1:21"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row>
    <row r="5" spans="1:21" x14ac:dyDescent="0.2">
      <c r="A5" s="145" t="s">
        <v>1346</v>
      </c>
      <c r="B5" s="58" t="str">
        <f>IF('RP0101'!D25="1-Reporté",B7,IF(OR('RP0101'!D25="0-Non reporté",'RP0101'!D25="2-Non reporté car l'ORPS n'a pas réalisé ce type d'opération"),CONCATENATE(B7,"_unfiled"),""))</f>
        <v/>
      </c>
      <c r="C5" s="147"/>
      <c r="D5" s="148"/>
      <c r="E5" s="143">
        <v>4</v>
      </c>
      <c r="F5" s="133"/>
      <c r="G5" s="133"/>
      <c r="H5" s="133"/>
      <c r="I5" s="133"/>
      <c r="J5" s="133"/>
      <c r="K5" s="133"/>
      <c r="L5" s="133"/>
      <c r="M5" s="133"/>
      <c r="N5" s="133"/>
      <c r="O5" s="133"/>
      <c r="P5" s="133"/>
      <c r="Q5" s="133"/>
      <c r="R5" s="133"/>
      <c r="S5" s="133"/>
    </row>
    <row r="6" spans="1:21" x14ac:dyDescent="0.2">
      <c r="A6" s="133"/>
      <c r="B6" s="133"/>
      <c r="C6" s="133"/>
      <c r="D6" s="133"/>
      <c r="E6" s="133"/>
      <c r="F6" s="133"/>
      <c r="G6" s="133"/>
      <c r="H6" s="133"/>
      <c r="I6" s="133"/>
      <c r="J6" s="133"/>
      <c r="K6" s="133"/>
      <c r="L6" s="133"/>
      <c r="M6" s="133"/>
      <c r="N6" s="133"/>
      <c r="O6" s="133"/>
      <c r="P6" s="133"/>
      <c r="Q6" s="133"/>
      <c r="R6" s="133"/>
      <c r="S6" s="133"/>
    </row>
    <row r="7" spans="1:21" x14ac:dyDescent="0.2">
      <c r="A7" s="133"/>
      <c r="B7" s="149" t="s">
        <v>2164</v>
      </c>
      <c r="C7" s="133"/>
      <c r="D7" s="133"/>
      <c r="E7" s="133"/>
      <c r="F7" s="133"/>
      <c r="G7" s="133"/>
      <c r="H7" s="133"/>
      <c r="I7" s="133"/>
      <c r="J7" s="133"/>
      <c r="K7" s="133"/>
      <c r="L7" s="133"/>
      <c r="M7" s="133"/>
      <c r="N7" s="133"/>
      <c r="O7" s="133"/>
      <c r="P7" s="133"/>
      <c r="Q7" s="133"/>
      <c r="R7" s="133"/>
      <c r="S7" s="133"/>
    </row>
    <row r="8" spans="1:21" x14ac:dyDescent="0.2">
      <c r="A8" s="133"/>
      <c r="B8" s="231" t="s">
        <v>2166</v>
      </c>
      <c r="C8" s="232"/>
      <c r="D8" s="232"/>
      <c r="E8" s="232"/>
      <c r="F8" s="133"/>
      <c r="G8" s="133"/>
      <c r="H8" s="133"/>
      <c r="I8" s="133"/>
      <c r="J8" s="133"/>
      <c r="K8" s="133"/>
      <c r="L8" s="133"/>
      <c r="M8" s="133"/>
      <c r="N8" s="133"/>
      <c r="O8" s="133"/>
      <c r="P8" s="133"/>
      <c r="Q8" s="133"/>
      <c r="R8" s="133"/>
      <c r="S8" s="133"/>
    </row>
    <row r="9" spans="1:21" ht="33.75" x14ac:dyDescent="0.2">
      <c r="A9" s="133"/>
      <c r="B9" s="150" t="s">
        <v>1496</v>
      </c>
      <c r="C9" s="150" t="s">
        <v>803</v>
      </c>
      <c r="D9" s="150" t="s">
        <v>821</v>
      </c>
      <c r="E9" s="150" t="s">
        <v>1753</v>
      </c>
      <c r="F9" s="150" t="s">
        <v>1756</v>
      </c>
      <c r="G9" s="150" t="s">
        <v>804</v>
      </c>
      <c r="H9" s="150" t="s">
        <v>2509</v>
      </c>
      <c r="I9" s="150" t="s">
        <v>800</v>
      </c>
      <c r="J9" s="150" t="s">
        <v>2506</v>
      </c>
      <c r="K9" s="150" t="s">
        <v>795</v>
      </c>
      <c r="L9" s="150" t="s">
        <v>1832</v>
      </c>
      <c r="M9" s="150" t="s">
        <v>1023</v>
      </c>
      <c r="N9" s="150" t="s">
        <v>2721</v>
      </c>
      <c r="O9" s="150" t="s">
        <v>896</v>
      </c>
      <c r="P9" s="150" t="s">
        <v>802</v>
      </c>
      <c r="Q9" s="150" t="s">
        <v>2507</v>
      </c>
      <c r="R9" s="150" t="s">
        <v>999</v>
      </c>
      <c r="S9" s="150" t="s">
        <v>826</v>
      </c>
    </row>
    <row r="10" spans="1:21"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row>
    <row r="11" spans="1:21" ht="21" customHeight="1" x14ac:dyDescent="0.2">
      <c r="A11" s="133"/>
      <c r="B11" s="214" t="str">
        <f>IF(COUNTA(C11:S11)&gt;0,1,"")</f>
        <v/>
      </c>
      <c r="C11" s="191"/>
      <c r="D11" s="191"/>
      <c r="E11" s="191"/>
      <c r="F11" s="218"/>
      <c r="G11" s="191"/>
      <c r="H11" s="185"/>
      <c r="I11" s="191"/>
      <c r="J11" s="185"/>
      <c r="K11" s="185"/>
      <c r="L11" s="170"/>
      <c r="M11" s="164"/>
      <c r="N11" s="185"/>
      <c r="O11" s="185"/>
      <c r="P11" s="191"/>
      <c r="Q11" s="185"/>
      <c r="R11" s="164"/>
      <c r="S11" s="185"/>
      <c r="T11" s="134" t="str">
        <f>IF(U11&lt;&gt;"","Erreur","")</f>
        <v/>
      </c>
      <c r="U11" s="135" t="str">
        <f>IF(AND(B11&lt;&gt;"",OR(C11="",D11="",E11="",F11="",G11="",H11="",N11="")),"Veuillez compléter les informations d'identification",IF(AND(B11&lt;&gt;"",I11&lt;&gt;"",J11=""),"Veuillez compléter la colonne C0080 Type de code du courtier.",IF(AND(B11&lt;&gt;"",J11=""),"Veuillez sélectionner Total/NA dans la liste de la colonne C0080 si vous n'avez rien à déclarer.",IF(AND(B11&lt;&gt;"",I11&lt;&gt;"",K11=""),"Veuillez compléter la colonne C0090 Type d'activité du courtier.",IF(AND(B11&lt;&gt;"",K11=""),"Veuillez sélectionner Total/NA dans la liste de la colonne C0090 si vous n'avez rien à déclarer.",IF(AND(B11&lt;&gt;"",P11&lt;&gt;"",Q11=""),"Veuillez compléter la colonne C0150 Type de code.",IF(AND(B11&lt;&gt;"",Q11=""),"Veuillez sélectionner Total/NA dans la liste de la colonne C0150 si vous n'avez rien à déclarer.","")))))))</f>
        <v/>
      </c>
    </row>
    <row r="12" spans="1:21" ht="21" customHeight="1" x14ac:dyDescent="0.2">
      <c r="A12" s="133"/>
      <c r="B12" s="214" t="str">
        <f>IF(COUNTA(C12:S12)&gt;0,B11+1,"")</f>
        <v/>
      </c>
      <c r="C12" s="191"/>
      <c r="D12" s="191"/>
      <c r="E12" s="191"/>
      <c r="F12" s="218"/>
      <c r="G12" s="191"/>
      <c r="H12" s="185"/>
      <c r="I12" s="191"/>
      <c r="J12" s="185"/>
      <c r="K12" s="185"/>
      <c r="L12" s="170"/>
      <c r="M12" s="164"/>
      <c r="N12" s="185"/>
      <c r="O12" s="185"/>
      <c r="P12" s="191"/>
      <c r="Q12" s="185"/>
      <c r="R12" s="164"/>
      <c r="S12" s="185"/>
      <c r="T12" s="134" t="str">
        <f t="shared" ref="T12:T75" si="0">IF(U12&lt;&gt;"","Erreur","")</f>
        <v/>
      </c>
      <c r="U12" s="135" t="str">
        <f t="shared" ref="U12:U75" si="1">IF(AND(B12&lt;&gt;"",OR(C12="",D12="",E12="",F12="",G12="",H12="",N12="")),"Veuillez compléter les informations d'identification",IF(AND(B12&lt;&gt;"",I12&lt;&gt;"",J12=""),"Veuillez compléter la colonne C0080 Type de code du courtier.",IF(AND(B12&lt;&gt;"",J12=""),"Veuillez sélectionner Total/NA dans la liste de la colonne C0080 si vous n'avez rien à déclarer.",IF(AND(B12&lt;&gt;"",I12&lt;&gt;"",K12=""),"Veuillez compléter la colonne C0090 Type d'activité du courtier.",IF(AND(B12&lt;&gt;"",K12=""),"Veuillez sélectionner Total/NA dans la liste de la colonne C0090 si vous n'avez rien à déclarer.",IF(AND(B12&lt;&gt;"",P12&lt;&gt;"",Q12=""),"Veuillez compléter la colonne C0150 Type de code.",IF(AND(B12&lt;&gt;"",Q12=""),"Veuillez sélectionner Total/NA dans la liste de la colonne C0150 si vous n'avez rien à déclarer.","")))))))</f>
        <v/>
      </c>
    </row>
    <row r="13" spans="1:21" ht="21" customHeight="1" x14ac:dyDescent="0.2">
      <c r="A13" s="133"/>
      <c r="B13" s="214" t="str">
        <f t="shared" ref="B13:B76" si="2">IF(COUNTA(C13:S13)&gt;0,B12+1,"")</f>
        <v/>
      </c>
      <c r="C13" s="191"/>
      <c r="D13" s="191"/>
      <c r="E13" s="191"/>
      <c r="F13" s="218"/>
      <c r="G13" s="191"/>
      <c r="H13" s="185"/>
      <c r="I13" s="191"/>
      <c r="J13" s="185"/>
      <c r="K13" s="185"/>
      <c r="L13" s="170"/>
      <c r="M13" s="164"/>
      <c r="N13" s="185"/>
      <c r="O13" s="185"/>
      <c r="P13" s="191"/>
      <c r="Q13" s="185"/>
      <c r="R13" s="164"/>
      <c r="S13" s="185"/>
      <c r="T13" s="134" t="str">
        <f t="shared" si="0"/>
        <v/>
      </c>
      <c r="U13" s="135" t="str">
        <f t="shared" si="1"/>
        <v/>
      </c>
    </row>
    <row r="14" spans="1:21" ht="21" customHeight="1" x14ac:dyDescent="0.2">
      <c r="A14" s="133"/>
      <c r="B14" s="214" t="str">
        <f t="shared" si="2"/>
        <v/>
      </c>
      <c r="C14" s="191"/>
      <c r="D14" s="191"/>
      <c r="E14" s="191"/>
      <c r="F14" s="218"/>
      <c r="G14" s="191"/>
      <c r="H14" s="185"/>
      <c r="I14" s="191"/>
      <c r="J14" s="185"/>
      <c r="K14" s="185"/>
      <c r="L14" s="170"/>
      <c r="M14" s="164"/>
      <c r="N14" s="185"/>
      <c r="O14" s="185"/>
      <c r="P14" s="191"/>
      <c r="Q14" s="185"/>
      <c r="R14" s="164"/>
      <c r="S14" s="185"/>
      <c r="T14" s="134" t="str">
        <f t="shared" si="0"/>
        <v/>
      </c>
      <c r="U14" s="135" t="str">
        <f t="shared" si="1"/>
        <v/>
      </c>
    </row>
    <row r="15" spans="1:21" ht="21" customHeight="1" x14ac:dyDescent="0.2">
      <c r="A15" s="133"/>
      <c r="B15" s="214" t="str">
        <f t="shared" si="2"/>
        <v/>
      </c>
      <c r="C15" s="191"/>
      <c r="D15" s="191"/>
      <c r="E15" s="191"/>
      <c r="F15" s="218"/>
      <c r="G15" s="191"/>
      <c r="H15" s="185"/>
      <c r="I15" s="191"/>
      <c r="J15" s="185"/>
      <c r="K15" s="185"/>
      <c r="L15" s="170"/>
      <c r="M15" s="164"/>
      <c r="N15" s="185"/>
      <c r="O15" s="185"/>
      <c r="P15" s="191"/>
      <c r="Q15" s="185"/>
      <c r="R15" s="164"/>
      <c r="S15" s="185"/>
      <c r="T15" s="134" t="str">
        <f t="shared" si="0"/>
        <v/>
      </c>
      <c r="U15" s="135" t="str">
        <f t="shared" si="1"/>
        <v/>
      </c>
    </row>
    <row r="16" spans="1:21" ht="21" customHeight="1" x14ac:dyDescent="0.2">
      <c r="A16" s="133"/>
      <c r="B16" s="214" t="str">
        <f t="shared" si="2"/>
        <v/>
      </c>
      <c r="C16" s="191"/>
      <c r="D16" s="191"/>
      <c r="E16" s="191"/>
      <c r="F16" s="218"/>
      <c r="G16" s="191"/>
      <c r="H16" s="185"/>
      <c r="I16" s="191"/>
      <c r="J16" s="185"/>
      <c r="K16" s="185"/>
      <c r="L16" s="170"/>
      <c r="M16" s="164"/>
      <c r="N16" s="185"/>
      <c r="O16" s="185"/>
      <c r="P16" s="191"/>
      <c r="Q16" s="185"/>
      <c r="R16" s="164"/>
      <c r="S16" s="185"/>
      <c r="T16" s="134" t="str">
        <f t="shared" si="0"/>
        <v/>
      </c>
      <c r="U16" s="135" t="str">
        <f t="shared" si="1"/>
        <v/>
      </c>
    </row>
    <row r="17" spans="1:21" ht="21" customHeight="1" x14ac:dyDescent="0.2">
      <c r="A17" s="133"/>
      <c r="B17" s="214" t="str">
        <f t="shared" si="2"/>
        <v/>
      </c>
      <c r="C17" s="191"/>
      <c r="D17" s="191"/>
      <c r="E17" s="191"/>
      <c r="F17" s="218"/>
      <c r="G17" s="191"/>
      <c r="H17" s="185"/>
      <c r="I17" s="191"/>
      <c r="J17" s="185"/>
      <c r="K17" s="185"/>
      <c r="L17" s="170"/>
      <c r="M17" s="164"/>
      <c r="N17" s="185"/>
      <c r="O17" s="185"/>
      <c r="P17" s="191"/>
      <c r="Q17" s="185"/>
      <c r="R17" s="164"/>
      <c r="S17" s="185"/>
      <c r="T17" s="134" t="str">
        <f t="shared" si="0"/>
        <v/>
      </c>
      <c r="U17" s="135" t="str">
        <f t="shared" si="1"/>
        <v/>
      </c>
    </row>
    <row r="18" spans="1:21" ht="21" customHeight="1" x14ac:dyDescent="0.2">
      <c r="A18" s="133"/>
      <c r="B18" s="214" t="str">
        <f t="shared" si="2"/>
        <v/>
      </c>
      <c r="C18" s="191"/>
      <c r="D18" s="191"/>
      <c r="E18" s="191"/>
      <c r="F18" s="218"/>
      <c r="G18" s="191"/>
      <c r="H18" s="185"/>
      <c r="I18" s="191"/>
      <c r="J18" s="185"/>
      <c r="K18" s="185"/>
      <c r="L18" s="170"/>
      <c r="M18" s="164"/>
      <c r="N18" s="185"/>
      <c r="O18" s="185"/>
      <c r="P18" s="191"/>
      <c r="Q18" s="185"/>
      <c r="R18" s="164"/>
      <c r="S18" s="185"/>
      <c r="T18" s="134" t="str">
        <f t="shared" si="0"/>
        <v/>
      </c>
      <c r="U18" s="135" t="str">
        <f t="shared" si="1"/>
        <v/>
      </c>
    </row>
    <row r="19" spans="1:21" ht="21" customHeight="1" x14ac:dyDescent="0.2">
      <c r="A19" s="133"/>
      <c r="B19" s="214" t="str">
        <f t="shared" si="2"/>
        <v/>
      </c>
      <c r="C19" s="191"/>
      <c r="D19" s="191"/>
      <c r="E19" s="191"/>
      <c r="F19" s="218"/>
      <c r="G19" s="191"/>
      <c r="H19" s="185"/>
      <c r="I19" s="191"/>
      <c r="J19" s="185"/>
      <c r="K19" s="185"/>
      <c r="L19" s="170"/>
      <c r="M19" s="164"/>
      <c r="N19" s="185"/>
      <c r="O19" s="185"/>
      <c r="P19" s="191"/>
      <c r="Q19" s="185"/>
      <c r="R19" s="164"/>
      <c r="S19" s="185"/>
      <c r="T19" s="134" t="str">
        <f t="shared" si="0"/>
        <v/>
      </c>
      <c r="U19" s="135" t="str">
        <f t="shared" si="1"/>
        <v/>
      </c>
    </row>
    <row r="20" spans="1:21" ht="21" customHeight="1" x14ac:dyDescent="0.2">
      <c r="A20" s="133"/>
      <c r="B20" s="214" t="str">
        <f t="shared" si="2"/>
        <v/>
      </c>
      <c r="C20" s="191"/>
      <c r="D20" s="191"/>
      <c r="E20" s="191"/>
      <c r="F20" s="218"/>
      <c r="G20" s="191"/>
      <c r="H20" s="185"/>
      <c r="I20" s="191"/>
      <c r="J20" s="185"/>
      <c r="K20" s="185"/>
      <c r="L20" s="170"/>
      <c r="M20" s="164"/>
      <c r="N20" s="185"/>
      <c r="O20" s="185"/>
      <c r="P20" s="191"/>
      <c r="Q20" s="185"/>
      <c r="R20" s="164"/>
      <c r="S20" s="185"/>
      <c r="T20" s="134" t="str">
        <f t="shared" si="0"/>
        <v/>
      </c>
      <c r="U20" s="135" t="str">
        <f t="shared" si="1"/>
        <v/>
      </c>
    </row>
    <row r="21" spans="1:21" ht="21" customHeight="1" x14ac:dyDescent="0.2">
      <c r="A21" s="133"/>
      <c r="B21" s="214" t="str">
        <f t="shared" si="2"/>
        <v/>
      </c>
      <c r="C21" s="191"/>
      <c r="D21" s="191"/>
      <c r="E21" s="191"/>
      <c r="F21" s="218"/>
      <c r="G21" s="191"/>
      <c r="H21" s="185"/>
      <c r="I21" s="191"/>
      <c r="J21" s="185"/>
      <c r="K21" s="185"/>
      <c r="L21" s="170"/>
      <c r="M21" s="164"/>
      <c r="N21" s="185"/>
      <c r="O21" s="185"/>
      <c r="P21" s="191"/>
      <c r="Q21" s="185"/>
      <c r="R21" s="164"/>
      <c r="S21" s="185"/>
      <c r="T21" s="134" t="str">
        <f t="shared" si="0"/>
        <v/>
      </c>
      <c r="U21" s="135" t="str">
        <f t="shared" si="1"/>
        <v/>
      </c>
    </row>
    <row r="22" spans="1:21" ht="21" customHeight="1" x14ac:dyDescent="0.2">
      <c r="A22" s="133"/>
      <c r="B22" s="214" t="str">
        <f t="shared" si="2"/>
        <v/>
      </c>
      <c r="C22" s="191"/>
      <c r="D22" s="191"/>
      <c r="E22" s="191"/>
      <c r="F22" s="218"/>
      <c r="G22" s="191"/>
      <c r="H22" s="185"/>
      <c r="I22" s="191"/>
      <c r="J22" s="185"/>
      <c r="K22" s="185"/>
      <c r="L22" s="170"/>
      <c r="M22" s="164"/>
      <c r="N22" s="185"/>
      <c r="O22" s="185"/>
      <c r="P22" s="191"/>
      <c r="Q22" s="185"/>
      <c r="R22" s="164"/>
      <c r="S22" s="185"/>
      <c r="T22" s="134" t="str">
        <f t="shared" si="0"/>
        <v/>
      </c>
      <c r="U22" s="135" t="str">
        <f t="shared" si="1"/>
        <v/>
      </c>
    </row>
    <row r="23" spans="1:21" ht="21" customHeight="1" x14ac:dyDescent="0.2">
      <c r="A23" s="133"/>
      <c r="B23" s="214" t="str">
        <f t="shared" si="2"/>
        <v/>
      </c>
      <c r="C23" s="191"/>
      <c r="D23" s="191"/>
      <c r="E23" s="191"/>
      <c r="F23" s="218"/>
      <c r="G23" s="191"/>
      <c r="H23" s="185"/>
      <c r="I23" s="191"/>
      <c r="J23" s="185"/>
      <c r="K23" s="185"/>
      <c r="L23" s="170"/>
      <c r="M23" s="164"/>
      <c r="N23" s="185"/>
      <c r="O23" s="185"/>
      <c r="P23" s="191"/>
      <c r="Q23" s="185"/>
      <c r="R23" s="164"/>
      <c r="S23" s="185"/>
      <c r="T23" s="134" t="str">
        <f t="shared" si="0"/>
        <v/>
      </c>
      <c r="U23" s="135" t="str">
        <f t="shared" si="1"/>
        <v/>
      </c>
    </row>
    <row r="24" spans="1:21" ht="21" customHeight="1" x14ac:dyDescent="0.2">
      <c r="A24" s="133"/>
      <c r="B24" s="214" t="str">
        <f t="shared" si="2"/>
        <v/>
      </c>
      <c r="C24" s="191"/>
      <c r="D24" s="191"/>
      <c r="E24" s="191"/>
      <c r="F24" s="218"/>
      <c r="G24" s="191"/>
      <c r="H24" s="185"/>
      <c r="I24" s="191"/>
      <c r="J24" s="185"/>
      <c r="K24" s="185"/>
      <c r="L24" s="170"/>
      <c r="M24" s="164"/>
      <c r="N24" s="185"/>
      <c r="O24" s="185"/>
      <c r="P24" s="191"/>
      <c r="Q24" s="185"/>
      <c r="R24" s="164"/>
      <c r="S24" s="185"/>
      <c r="T24" s="134" t="str">
        <f t="shared" si="0"/>
        <v/>
      </c>
      <c r="U24" s="135" t="str">
        <f t="shared" si="1"/>
        <v/>
      </c>
    </row>
    <row r="25" spans="1:21" ht="21" customHeight="1" x14ac:dyDescent="0.2">
      <c r="A25" s="133"/>
      <c r="B25" s="214" t="str">
        <f t="shared" si="2"/>
        <v/>
      </c>
      <c r="C25" s="191"/>
      <c r="D25" s="191"/>
      <c r="E25" s="191"/>
      <c r="F25" s="218"/>
      <c r="G25" s="191"/>
      <c r="H25" s="185"/>
      <c r="I25" s="191"/>
      <c r="J25" s="185"/>
      <c r="K25" s="185"/>
      <c r="L25" s="170"/>
      <c r="M25" s="164"/>
      <c r="N25" s="185"/>
      <c r="O25" s="185"/>
      <c r="P25" s="191"/>
      <c r="Q25" s="185"/>
      <c r="R25" s="164"/>
      <c r="S25" s="185"/>
      <c r="T25" s="134" t="str">
        <f t="shared" si="0"/>
        <v/>
      </c>
      <c r="U25" s="135" t="str">
        <f t="shared" si="1"/>
        <v/>
      </c>
    </row>
    <row r="26" spans="1:21" ht="21" customHeight="1" x14ac:dyDescent="0.2">
      <c r="A26" s="133"/>
      <c r="B26" s="214" t="str">
        <f t="shared" si="2"/>
        <v/>
      </c>
      <c r="C26" s="191"/>
      <c r="D26" s="191"/>
      <c r="E26" s="191"/>
      <c r="F26" s="218"/>
      <c r="G26" s="191"/>
      <c r="H26" s="185"/>
      <c r="I26" s="191"/>
      <c r="J26" s="185"/>
      <c r="K26" s="185"/>
      <c r="L26" s="170"/>
      <c r="M26" s="164"/>
      <c r="N26" s="185"/>
      <c r="O26" s="185"/>
      <c r="P26" s="191"/>
      <c r="Q26" s="185"/>
      <c r="R26" s="164"/>
      <c r="S26" s="185"/>
      <c r="T26" s="134" t="str">
        <f t="shared" si="0"/>
        <v/>
      </c>
      <c r="U26" s="135" t="str">
        <f t="shared" si="1"/>
        <v/>
      </c>
    </row>
    <row r="27" spans="1:21" ht="21" customHeight="1" x14ac:dyDescent="0.2">
      <c r="A27" s="133"/>
      <c r="B27" s="214" t="str">
        <f t="shared" si="2"/>
        <v/>
      </c>
      <c r="C27" s="191"/>
      <c r="D27" s="191"/>
      <c r="E27" s="191"/>
      <c r="F27" s="218"/>
      <c r="G27" s="191"/>
      <c r="H27" s="185"/>
      <c r="I27" s="191"/>
      <c r="J27" s="185"/>
      <c r="K27" s="185"/>
      <c r="L27" s="170"/>
      <c r="M27" s="164"/>
      <c r="N27" s="185"/>
      <c r="O27" s="185"/>
      <c r="P27" s="191"/>
      <c r="Q27" s="185"/>
      <c r="R27" s="164"/>
      <c r="S27" s="185"/>
      <c r="T27" s="134" t="str">
        <f t="shared" si="0"/>
        <v/>
      </c>
      <c r="U27" s="135" t="str">
        <f t="shared" si="1"/>
        <v/>
      </c>
    </row>
    <row r="28" spans="1:21" ht="21" customHeight="1" x14ac:dyDescent="0.2">
      <c r="A28" s="133"/>
      <c r="B28" s="214" t="str">
        <f t="shared" si="2"/>
        <v/>
      </c>
      <c r="C28" s="191"/>
      <c r="D28" s="191"/>
      <c r="E28" s="191"/>
      <c r="F28" s="218"/>
      <c r="G28" s="191"/>
      <c r="H28" s="185"/>
      <c r="I28" s="191"/>
      <c r="J28" s="185"/>
      <c r="K28" s="185"/>
      <c r="L28" s="170"/>
      <c r="M28" s="164"/>
      <c r="N28" s="185"/>
      <c r="O28" s="185"/>
      <c r="P28" s="191"/>
      <c r="Q28" s="185"/>
      <c r="R28" s="164"/>
      <c r="S28" s="185"/>
      <c r="T28" s="134" t="str">
        <f t="shared" si="0"/>
        <v/>
      </c>
      <c r="U28" s="135" t="str">
        <f t="shared" si="1"/>
        <v/>
      </c>
    </row>
    <row r="29" spans="1:21" ht="21" customHeight="1" x14ac:dyDescent="0.2">
      <c r="A29" s="133"/>
      <c r="B29" s="214" t="str">
        <f t="shared" si="2"/>
        <v/>
      </c>
      <c r="C29" s="191"/>
      <c r="D29" s="191"/>
      <c r="E29" s="191"/>
      <c r="F29" s="218"/>
      <c r="G29" s="191"/>
      <c r="H29" s="185"/>
      <c r="I29" s="191"/>
      <c r="J29" s="185"/>
      <c r="K29" s="185"/>
      <c r="L29" s="170"/>
      <c r="M29" s="164"/>
      <c r="N29" s="185"/>
      <c r="O29" s="185"/>
      <c r="P29" s="191"/>
      <c r="Q29" s="185"/>
      <c r="R29" s="164"/>
      <c r="S29" s="185"/>
      <c r="T29" s="134" t="str">
        <f t="shared" si="0"/>
        <v/>
      </c>
      <c r="U29" s="135" t="str">
        <f t="shared" si="1"/>
        <v/>
      </c>
    </row>
    <row r="30" spans="1:21" ht="21" customHeight="1" x14ac:dyDescent="0.2">
      <c r="A30" s="133"/>
      <c r="B30" s="214" t="str">
        <f t="shared" si="2"/>
        <v/>
      </c>
      <c r="C30" s="191"/>
      <c r="D30" s="191"/>
      <c r="E30" s="191"/>
      <c r="F30" s="218"/>
      <c r="G30" s="191"/>
      <c r="H30" s="185"/>
      <c r="I30" s="191"/>
      <c r="J30" s="185"/>
      <c r="K30" s="185"/>
      <c r="L30" s="170"/>
      <c r="M30" s="164"/>
      <c r="N30" s="185"/>
      <c r="O30" s="185"/>
      <c r="P30" s="191"/>
      <c r="Q30" s="185"/>
      <c r="R30" s="164"/>
      <c r="S30" s="185"/>
      <c r="T30" s="134" t="str">
        <f t="shared" si="0"/>
        <v/>
      </c>
      <c r="U30" s="135" t="str">
        <f t="shared" si="1"/>
        <v/>
      </c>
    </row>
    <row r="31" spans="1:21" ht="21" customHeight="1" x14ac:dyDescent="0.2">
      <c r="A31" s="133"/>
      <c r="B31" s="214" t="str">
        <f t="shared" si="2"/>
        <v/>
      </c>
      <c r="C31" s="191"/>
      <c r="D31" s="191"/>
      <c r="E31" s="191"/>
      <c r="F31" s="218"/>
      <c r="G31" s="191"/>
      <c r="H31" s="185"/>
      <c r="I31" s="191"/>
      <c r="J31" s="185"/>
      <c r="K31" s="185"/>
      <c r="L31" s="170"/>
      <c r="M31" s="164"/>
      <c r="N31" s="185"/>
      <c r="O31" s="185"/>
      <c r="P31" s="191"/>
      <c r="Q31" s="185"/>
      <c r="R31" s="164"/>
      <c r="S31" s="185"/>
      <c r="T31" s="134" t="str">
        <f t="shared" si="0"/>
        <v/>
      </c>
      <c r="U31" s="135" t="str">
        <f t="shared" si="1"/>
        <v/>
      </c>
    </row>
    <row r="32" spans="1:21" ht="21" customHeight="1" x14ac:dyDescent="0.2">
      <c r="A32" s="133"/>
      <c r="B32" s="214" t="str">
        <f t="shared" si="2"/>
        <v/>
      </c>
      <c r="C32" s="191"/>
      <c r="D32" s="191"/>
      <c r="E32" s="191"/>
      <c r="F32" s="218"/>
      <c r="G32" s="191"/>
      <c r="H32" s="185"/>
      <c r="I32" s="191"/>
      <c r="J32" s="185"/>
      <c r="K32" s="185"/>
      <c r="L32" s="170"/>
      <c r="M32" s="164"/>
      <c r="N32" s="185"/>
      <c r="O32" s="185"/>
      <c r="P32" s="191"/>
      <c r="Q32" s="185"/>
      <c r="R32" s="164"/>
      <c r="S32" s="185"/>
      <c r="T32" s="134" t="str">
        <f t="shared" si="0"/>
        <v/>
      </c>
      <c r="U32" s="135" t="str">
        <f t="shared" si="1"/>
        <v/>
      </c>
    </row>
    <row r="33" spans="1:21" ht="21" customHeight="1" x14ac:dyDescent="0.2">
      <c r="A33" s="133"/>
      <c r="B33" s="214" t="str">
        <f t="shared" si="2"/>
        <v/>
      </c>
      <c r="C33" s="191"/>
      <c r="D33" s="191"/>
      <c r="E33" s="191"/>
      <c r="F33" s="218"/>
      <c r="G33" s="191"/>
      <c r="H33" s="185"/>
      <c r="I33" s="191"/>
      <c r="J33" s="185"/>
      <c r="K33" s="185"/>
      <c r="L33" s="170"/>
      <c r="M33" s="164"/>
      <c r="N33" s="185"/>
      <c r="O33" s="185"/>
      <c r="P33" s="191"/>
      <c r="Q33" s="185"/>
      <c r="R33" s="164"/>
      <c r="S33" s="185"/>
      <c r="T33" s="134" t="str">
        <f t="shared" si="0"/>
        <v/>
      </c>
      <c r="U33" s="135" t="str">
        <f t="shared" si="1"/>
        <v/>
      </c>
    </row>
    <row r="34" spans="1:21" ht="21" customHeight="1" x14ac:dyDescent="0.2">
      <c r="A34" s="133"/>
      <c r="B34" s="214" t="str">
        <f t="shared" si="2"/>
        <v/>
      </c>
      <c r="C34" s="191"/>
      <c r="D34" s="191"/>
      <c r="E34" s="191"/>
      <c r="F34" s="218"/>
      <c r="G34" s="191"/>
      <c r="H34" s="185"/>
      <c r="I34" s="191"/>
      <c r="J34" s="185"/>
      <c r="K34" s="185"/>
      <c r="L34" s="170"/>
      <c r="M34" s="164"/>
      <c r="N34" s="185"/>
      <c r="O34" s="185"/>
      <c r="P34" s="191"/>
      <c r="Q34" s="185"/>
      <c r="R34" s="164"/>
      <c r="S34" s="185"/>
      <c r="T34" s="134" t="str">
        <f t="shared" si="0"/>
        <v/>
      </c>
      <c r="U34" s="135" t="str">
        <f t="shared" si="1"/>
        <v/>
      </c>
    </row>
    <row r="35" spans="1:21" ht="21" customHeight="1" x14ac:dyDescent="0.2">
      <c r="A35" s="133"/>
      <c r="B35" s="214" t="str">
        <f t="shared" si="2"/>
        <v/>
      </c>
      <c r="C35" s="191"/>
      <c r="D35" s="191"/>
      <c r="E35" s="191"/>
      <c r="F35" s="218"/>
      <c r="G35" s="191"/>
      <c r="H35" s="185"/>
      <c r="I35" s="191"/>
      <c r="J35" s="185"/>
      <c r="K35" s="185"/>
      <c r="L35" s="170"/>
      <c r="M35" s="164"/>
      <c r="N35" s="185"/>
      <c r="O35" s="185"/>
      <c r="P35" s="191"/>
      <c r="Q35" s="185"/>
      <c r="R35" s="164"/>
      <c r="S35" s="185"/>
      <c r="T35" s="134" t="str">
        <f t="shared" si="0"/>
        <v/>
      </c>
      <c r="U35" s="135" t="str">
        <f t="shared" si="1"/>
        <v/>
      </c>
    </row>
    <row r="36" spans="1:21" ht="21" customHeight="1" x14ac:dyDescent="0.2">
      <c r="A36" s="133"/>
      <c r="B36" s="214" t="str">
        <f t="shared" si="2"/>
        <v/>
      </c>
      <c r="C36" s="191"/>
      <c r="D36" s="191"/>
      <c r="E36" s="191"/>
      <c r="F36" s="218"/>
      <c r="G36" s="191"/>
      <c r="H36" s="185"/>
      <c r="I36" s="191"/>
      <c r="J36" s="185"/>
      <c r="K36" s="185"/>
      <c r="L36" s="170"/>
      <c r="M36" s="164"/>
      <c r="N36" s="185"/>
      <c r="O36" s="185"/>
      <c r="P36" s="191"/>
      <c r="Q36" s="185"/>
      <c r="R36" s="164"/>
      <c r="S36" s="185"/>
      <c r="T36" s="134" t="str">
        <f t="shared" si="0"/>
        <v/>
      </c>
      <c r="U36" s="135" t="str">
        <f t="shared" si="1"/>
        <v/>
      </c>
    </row>
    <row r="37" spans="1:21" ht="21" customHeight="1" x14ac:dyDescent="0.2">
      <c r="A37" s="133"/>
      <c r="B37" s="214" t="str">
        <f t="shared" si="2"/>
        <v/>
      </c>
      <c r="C37" s="191"/>
      <c r="D37" s="191"/>
      <c r="E37" s="191"/>
      <c r="F37" s="218"/>
      <c r="G37" s="191"/>
      <c r="H37" s="185"/>
      <c r="I37" s="191"/>
      <c r="J37" s="185"/>
      <c r="K37" s="185"/>
      <c r="L37" s="170"/>
      <c r="M37" s="164"/>
      <c r="N37" s="185"/>
      <c r="O37" s="185"/>
      <c r="P37" s="191"/>
      <c r="Q37" s="185"/>
      <c r="R37" s="164"/>
      <c r="S37" s="185"/>
      <c r="T37" s="134" t="str">
        <f t="shared" si="0"/>
        <v/>
      </c>
      <c r="U37" s="135" t="str">
        <f t="shared" si="1"/>
        <v/>
      </c>
    </row>
    <row r="38" spans="1:21" ht="21" customHeight="1" x14ac:dyDescent="0.2">
      <c r="A38" s="133"/>
      <c r="B38" s="214" t="str">
        <f t="shared" si="2"/>
        <v/>
      </c>
      <c r="C38" s="191"/>
      <c r="D38" s="191"/>
      <c r="E38" s="191"/>
      <c r="F38" s="218"/>
      <c r="G38" s="191"/>
      <c r="H38" s="185"/>
      <c r="I38" s="191"/>
      <c r="J38" s="185"/>
      <c r="K38" s="185"/>
      <c r="L38" s="170"/>
      <c r="M38" s="164"/>
      <c r="N38" s="185"/>
      <c r="O38" s="185"/>
      <c r="P38" s="191"/>
      <c r="Q38" s="185"/>
      <c r="R38" s="164"/>
      <c r="S38" s="185"/>
      <c r="T38" s="134" t="str">
        <f t="shared" si="0"/>
        <v/>
      </c>
      <c r="U38" s="135" t="str">
        <f t="shared" si="1"/>
        <v/>
      </c>
    </row>
    <row r="39" spans="1:21" ht="21" customHeight="1" x14ac:dyDescent="0.2">
      <c r="A39" s="133"/>
      <c r="B39" s="214" t="str">
        <f t="shared" si="2"/>
        <v/>
      </c>
      <c r="C39" s="191"/>
      <c r="D39" s="191"/>
      <c r="E39" s="191"/>
      <c r="F39" s="218"/>
      <c r="G39" s="191"/>
      <c r="H39" s="185"/>
      <c r="I39" s="191"/>
      <c r="J39" s="185"/>
      <c r="K39" s="185"/>
      <c r="L39" s="170"/>
      <c r="M39" s="164"/>
      <c r="N39" s="185"/>
      <c r="O39" s="185"/>
      <c r="P39" s="191"/>
      <c r="Q39" s="185"/>
      <c r="R39" s="164"/>
      <c r="S39" s="185"/>
      <c r="T39" s="134" t="str">
        <f t="shared" si="0"/>
        <v/>
      </c>
      <c r="U39" s="135" t="str">
        <f t="shared" si="1"/>
        <v/>
      </c>
    </row>
    <row r="40" spans="1:21" ht="21" customHeight="1" x14ac:dyDescent="0.2">
      <c r="A40" s="133"/>
      <c r="B40" s="214" t="str">
        <f t="shared" si="2"/>
        <v/>
      </c>
      <c r="C40" s="191"/>
      <c r="D40" s="191"/>
      <c r="E40" s="191"/>
      <c r="F40" s="218"/>
      <c r="G40" s="191"/>
      <c r="H40" s="185"/>
      <c r="I40" s="191"/>
      <c r="J40" s="185"/>
      <c r="K40" s="185"/>
      <c r="L40" s="170"/>
      <c r="M40" s="164"/>
      <c r="N40" s="185"/>
      <c r="O40" s="185"/>
      <c r="P40" s="191"/>
      <c r="Q40" s="185"/>
      <c r="R40" s="164"/>
      <c r="S40" s="185"/>
      <c r="T40" s="134" t="str">
        <f t="shared" si="0"/>
        <v/>
      </c>
      <c r="U40" s="135" t="str">
        <f t="shared" si="1"/>
        <v/>
      </c>
    </row>
    <row r="41" spans="1:21" ht="21" customHeight="1" x14ac:dyDescent="0.2">
      <c r="A41" s="133"/>
      <c r="B41" s="214" t="str">
        <f t="shared" si="2"/>
        <v/>
      </c>
      <c r="C41" s="191"/>
      <c r="D41" s="191"/>
      <c r="E41" s="191"/>
      <c r="F41" s="218"/>
      <c r="G41" s="191"/>
      <c r="H41" s="185"/>
      <c r="I41" s="191"/>
      <c r="J41" s="185"/>
      <c r="K41" s="185"/>
      <c r="L41" s="170"/>
      <c r="M41" s="164"/>
      <c r="N41" s="185"/>
      <c r="O41" s="185"/>
      <c r="P41" s="191"/>
      <c r="Q41" s="185"/>
      <c r="R41" s="164"/>
      <c r="S41" s="185"/>
      <c r="T41" s="134" t="str">
        <f t="shared" si="0"/>
        <v/>
      </c>
      <c r="U41" s="135" t="str">
        <f t="shared" si="1"/>
        <v/>
      </c>
    </row>
    <row r="42" spans="1:21" ht="21" customHeight="1" x14ac:dyDescent="0.2">
      <c r="A42" s="133"/>
      <c r="B42" s="214" t="str">
        <f t="shared" si="2"/>
        <v/>
      </c>
      <c r="C42" s="191"/>
      <c r="D42" s="191"/>
      <c r="E42" s="191"/>
      <c r="F42" s="218"/>
      <c r="G42" s="191"/>
      <c r="H42" s="185"/>
      <c r="I42" s="191"/>
      <c r="J42" s="185"/>
      <c r="K42" s="185"/>
      <c r="L42" s="170"/>
      <c r="M42" s="164"/>
      <c r="N42" s="185"/>
      <c r="O42" s="185"/>
      <c r="P42" s="191"/>
      <c r="Q42" s="185"/>
      <c r="R42" s="164"/>
      <c r="S42" s="185"/>
      <c r="T42" s="134" t="str">
        <f t="shared" si="0"/>
        <v/>
      </c>
      <c r="U42" s="135" t="str">
        <f t="shared" si="1"/>
        <v/>
      </c>
    </row>
    <row r="43" spans="1:21" ht="21" customHeight="1" x14ac:dyDescent="0.2">
      <c r="B43" s="214" t="str">
        <f t="shared" si="2"/>
        <v/>
      </c>
      <c r="C43" s="191"/>
      <c r="D43" s="191"/>
      <c r="E43" s="191"/>
      <c r="F43" s="218"/>
      <c r="G43" s="191"/>
      <c r="H43" s="185"/>
      <c r="I43" s="191"/>
      <c r="J43" s="185"/>
      <c r="K43" s="185"/>
      <c r="L43" s="170"/>
      <c r="M43" s="164"/>
      <c r="N43" s="185"/>
      <c r="O43" s="185"/>
      <c r="P43" s="191"/>
      <c r="Q43" s="185"/>
      <c r="R43" s="164"/>
      <c r="S43" s="185"/>
      <c r="T43" s="134" t="str">
        <f t="shared" si="0"/>
        <v/>
      </c>
      <c r="U43" s="135" t="str">
        <f t="shared" si="1"/>
        <v/>
      </c>
    </row>
    <row r="44" spans="1:21" ht="21" customHeight="1" x14ac:dyDescent="0.2">
      <c r="B44" s="214" t="str">
        <f t="shared" si="2"/>
        <v/>
      </c>
      <c r="C44" s="191"/>
      <c r="D44" s="191"/>
      <c r="E44" s="191"/>
      <c r="F44" s="218"/>
      <c r="G44" s="191"/>
      <c r="H44" s="185"/>
      <c r="I44" s="191"/>
      <c r="J44" s="185"/>
      <c r="K44" s="185"/>
      <c r="L44" s="170"/>
      <c r="M44" s="164"/>
      <c r="N44" s="185"/>
      <c r="O44" s="185"/>
      <c r="P44" s="191"/>
      <c r="Q44" s="185"/>
      <c r="R44" s="164"/>
      <c r="S44" s="185"/>
      <c r="T44" s="134" t="str">
        <f t="shared" si="0"/>
        <v/>
      </c>
      <c r="U44" s="135" t="str">
        <f t="shared" si="1"/>
        <v/>
      </c>
    </row>
    <row r="45" spans="1:21" ht="21" customHeight="1" x14ac:dyDescent="0.2">
      <c r="B45" s="214" t="str">
        <f t="shared" si="2"/>
        <v/>
      </c>
      <c r="C45" s="191"/>
      <c r="D45" s="191"/>
      <c r="E45" s="191"/>
      <c r="F45" s="218"/>
      <c r="G45" s="191"/>
      <c r="H45" s="185"/>
      <c r="I45" s="191"/>
      <c r="J45" s="185"/>
      <c r="K45" s="185"/>
      <c r="L45" s="170"/>
      <c r="M45" s="164"/>
      <c r="N45" s="185"/>
      <c r="O45" s="185"/>
      <c r="P45" s="191"/>
      <c r="Q45" s="185"/>
      <c r="R45" s="164"/>
      <c r="S45" s="185"/>
      <c r="T45" s="134" t="str">
        <f t="shared" si="0"/>
        <v/>
      </c>
      <c r="U45" s="135" t="str">
        <f t="shared" si="1"/>
        <v/>
      </c>
    </row>
    <row r="46" spans="1:21" ht="21" customHeight="1" x14ac:dyDescent="0.2">
      <c r="B46" s="214" t="str">
        <f t="shared" si="2"/>
        <v/>
      </c>
      <c r="C46" s="191"/>
      <c r="D46" s="191"/>
      <c r="E46" s="191"/>
      <c r="F46" s="218"/>
      <c r="G46" s="191"/>
      <c r="H46" s="185"/>
      <c r="I46" s="191"/>
      <c r="J46" s="185"/>
      <c r="K46" s="185"/>
      <c r="L46" s="170"/>
      <c r="M46" s="164"/>
      <c r="N46" s="185"/>
      <c r="O46" s="185"/>
      <c r="P46" s="191"/>
      <c r="Q46" s="185"/>
      <c r="R46" s="164"/>
      <c r="S46" s="185"/>
      <c r="T46" s="134" t="str">
        <f t="shared" si="0"/>
        <v/>
      </c>
      <c r="U46" s="135" t="str">
        <f t="shared" si="1"/>
        <v/>
      </c>
    </row>
    <row r="47" spans="1:21" ht="21" customHeight="1" x14ac:dyDescent="0.2">
      <c r="B47" s="214" t="str">
        <f t="shared" si="2"/>
        <v/>
      </c>
      <c r="C47" s="191"/>
      <c r="D47" s="191"/>
      <c r="E47" s="191"/>
      <c r="F47" s="218"/>
      <c r="G47" s="191"/>
      <c r="H47" s="185"/>
      <c r="I47" s="191"/>
      <c r="J47" s="185"/>
      <c r="K47" s="185"/>
      <c r="L47" s="170"/>
      <c r="M47" s="164"/>
      <c r="N47" s="185"/>
      <c r="O47" s="185"/>
      <c r="P47" s="191"/>
      <c r="Q47" s="185"/>
      <c r="R47" s="164"/>
      <c r="S47" s="185"/>
      <c r="T47" s="134" t="str">
        <f t="shared" si="0"/>
        <v/>
      </c>
      <c r="U47" s="135" t="str">
        <f t="shared" si="1"/>
        <v/>
      </c>
    </row>
    <row r="48" spans="1:21" ht="21" customHeight="1" x14ac:dyDescent="0.2">
      <c r="B48" s="214" t="str">
        <f t="shared" si="2"/>
        <v/>
      </c>
      <c r="C48" s="191"/>
      <c r="D48" s="191"/>
      <c r="E48" s="191"/>
      <c r="F48" s="218"/>
      <c r="G48" s="191"/>
      <c r="H48" s="185"/>
      <c r="I48" s="191"/>
      <c r="J48" s="185"/>
      <c r="K48" s="185"/>
      <c r="L48" s="170"/>
      <c r="M48" s="164"/>
      <c r="N48" s="185"/>
      <c r="O48" s="185"/>
      <c r="P48" s="191"/>
      <c r="Q48" s="185"/>
      <c r="R48" s="164"/>
      <c r="S48" s="185"/>
      <c r="T48" s="134" t="str">
        <f t="shared" si="0"/>
        <v/>
      </c>
      <c r="U48" s="135" t="str">
        <f t="shared" si="1"/>
        <v/>
      </c>
    </row>
    <row r="49" spans="2:21" ht="21" customHeight="1" x14ac:dyDescent="0.2">
      <c r="B49" s="214" t="str">
        <f t="shared" si="2"/>
        <v/>
      </c>
      <c r="C49" s="191"/>
      <c r="D49" s="191"/>
      <c r="E49" s="191"/>
      <c r="F49" s="218"/>
      <c r="G49" s="191"/>
      <c r="H49" s="185"/>
      <c r="I49" s="191"/>
      <c r="J49" s="185"/>
      <c r="K49" s="185"/>
      <c r="L49" s="170"/>
      <c r="M49" s="164"/>
      <c r="N49" s="185"/>
      <c r="O49" s="185"/>
      <c r="P49" s="191"/>
      <c r="Q49" s="185"/>
      <c r="R49" s="164"/>
      <c r="S49" s="185"/>
      <c r="T49" s="134" t="str">
        <f t="shared" si="0"/>
        <v/>
      </c>
      <c r="U49" s="135" t="str">
        <f t="shared" si="1"/>
        <v/>
      </c>
    </row>
    <row r="50" spans="2:21" ht="21" customHeight="1" x14ac:dyDescent="0.2">
      <c r="B50" s="214" t="str">
        <f t="shared" si="2"/>
        <v/>
      </c>
      <c r="C50" s="191"/>
      <c r="D50" s="191"/>
      <c r="E50" s="191"/>
      <c r="F50" s="218"/>
      <c r="G50" s="191"/>
      <c r="H50" s="185"/>
      <c r="I50" s="191"/>
      <c r="J50" s="185"/>
      <c r="K50" s="185"/>
      <c r="L50" s="170"/>
      <c r="M50" s="164"/>
      <c r="N50" s="185"/>
      <c r="O50" s="185"/>
      <c r="P50" s="191"/>
      <c r="Q50" s="185"/>
      <c r="R50" s="164"/>
      <c r="S50" s="185"/>
      <c r="T50" s="134" t="str">
        <f t="shared" si="0"/>
        <v/>
      </c>
      <c r="U50" s="135" t="str">
        <f t="shared" si="1"/>
        <v/>
      </c>
    </row>
    <row r="51" spans="2:21" ht="21" customHeight="1" x14ac:dyDescent="0.2">
      <c r="B51" s="214" t="str">
        <f t="shared" si="2"/>
        <v/>
      </c>
      <c r="C51" s="191"/>
      <c r="D51" s="191"/>
      <c r="E51" s="191"/>
      <c r="F51" s="218"/>
      <c r="G51" s="191"/>
      <c r="H51" s="185"/>
      <c r="I51" s="191"/>
      <c r="J51" s="185"/>
      <c r="K51" s="185"/>
      <c r="L51" s="170"/>
      <c r="M51" s="164"/>
      <c r="N51" s="185"/>
      <c r="O51" s="185"/>
      <c r="P51" s="191"/>
      <c r="Q51" s="185"/>
      <c r="R51" s="164"/>
      <c r="S51" s="185"/>
      <c r="T51" s="134" t="str">
        <f t="shared" si="0"/>
        <v/>
      </c>
      <c r="U51" s="135" t="str">
        <f t="shared" si="1"/>
        <v/>
      </c>
    </row>
    <row r="52" spans="2:21" ht="21" customHeight="1" x14ac:dyDescent="0.2">
      <c r="B52" s="214" t="str">
        <f t="shared" si="2"/>
        <v/>
      </c>
      <c r="C52" s="191"/>
      <c r="D52" s="191"/>
      <c r="E52" s="191"/>
      <c r="F52" s="218"/>
      <c r="G52" s="191"/>
      <c r="H52" s="185"/>
      <c r="I52" s="191"/>
      <c r="J52" s="185"/>
      <c r="K52" s="185"/>
      <c r="L52" s="170"/>
      <c r="M52" s="164"/>
      <c r="N52" s="185"/>
      <c r="O52" s="185"/>
      <c r="P52" s="191"/>
      <c r="Q52" s="185"/>
      <c r="R52" s="164"/>
      <c r="S52" s="185"/>
      <c r="T52" s="134" t="str">
        <f t="shared" si="0"/>
        <v/>
      </c>
      <c r="U52" s="135" t="str">
        <f t="shared" si="1"/>
        <v/>
      </c>
    </row>
    <row r="53" spans="2:21" ht="21" customHeight="1" x14ac:dyDescent="0.2">
      <c r="B53" s="214" t="str">
        <f t="shared" si="2"/>
        <v/>
      </c>
      <c r="C53" s="191"/>
      <c r="D53" s="191"/>
      <c r="E53" s="191"/>
      <c r="F53" s="218"/>
      <c r="G53" s="191"/>
      <c r="H53" s="185"/>
      <c r="I53" s="191"/>
      <c r="J53" s="185"/>
      <c r="K53" s="185"/>
      <c r="L53" s="170"/>
      <c r="M53" s="164"/>
      <c r="N53" s="185"/>
      <c r="O53" s="185"/>
      <c r="P53" s="191"/>
      <c r="Q53" s="185"/>
      <c r="R53" s="164"/>
      <c r="S53" s="185"/>
      <c r="T53" s="134" t="str">
        <f t="shared" si="0"/>
        <v/>
      </c>
      <c r="U53" s="135" t="str">
        <f t="shared" si="1"/>
        <v/>
      </c>
    </row>
    <row r="54" spans="2:21" ht="21" customHeight="1" x14ac:dyDescent="0.2">
      <c r="B54" s="214" t="str">
        <f t="shared" si="2"/>
        <v/>
      </c>
      <c r="C54" s="191"/>
      <c r="D54" s="191"/>
      <c r="E54" s="191"/>
      <c r="F54" s="218"/>
      <c r="G54" s="191"/>
      <c r="H54" s="185"/>
      <c r="I54" s="191"/>
      <c r="J54" s="185"/>
      <c r="K54" s="185"/>
      <c r="L54" s="170"/>
      <c r="M54" s="164"/>
      <c r="N54" s="185"/>
      <c r="O54" s="185"/>
      <c r="P54" s="191"/>
      <c r="Q54" s="185"/>
      <c r="R54" s="164"/>
      <c r="S54" s="185"/>
      <c r="T54" s="134" t="str">
        <f t="shared" si="0"/>
        <v/>
      </c>
      <c r="U54" s="135" t="str">
        <f t="shared" si="1"/>
        <v/>
      </c>
    </row>
    <row r="55" spans="2:21" ht="21" customHeight="1" x14ac:dyDescent="0.2">
      <c r="B55" s="214" t="str">
        <f t="shared" si="2"/>
        <v/>
      </c>
      <c r="C55" s="191"/>
      <c r="D55" s="191"/>
      <c r="E55" s="191"/>
      <c r="F55" s="218"/>
      <c r="G55" s="191"/>
      <c r="H55" s="185"/>
      <c r="I55" s="191"/>
      <c r="J55" s="185"/>
      <c r="K55" s="185"/>
      <c r="L55" s="170"/>
      <c r="M55" s="164"/>
      <c r="N55" s="185"/>
      <c r="O55" s="185"/>
      <c r="P55" s="191"/>
      <c r="Q55" s="185"/>
      <c r="R55" s="164"/>
      <c r="S55" s="185"/>
      <c r="T55" s="134" t="str">
        <f t="shared" si="0"/>
        <v/>
      </c>
      <c r="U55" s="135" t="str">
        <f t="shared" si="1"/>
        <v/>
      </c>
    </row>
    <row r="56" spans="2:21" ht="21" customHeight="1" x14ac:dyDescent="0.2">
      <c r="B56" s="214" t="str">
        <f t="shared" si="2"/>
        <v/>
      </c>
      <c r="C56" s="191"/>
      <c r="D56" s="191"/>
      <c r="E56" s="191"/>
      <c r="F56" s="218"/>
      <c r="G56" s="191"/>
      <c r="H56" s="185"/>
      <c r="I56" s="191"/>
      <c r="J56" s="185"/>
      <c r="K56" s="185"/>
      <c r="L56" s="170"/>
      <c r="M56" s="164"/>
      <c r="N56" s="185"/>
      <c r="O56" s="185"/>
      <c r="P56" s="191"/>
      <c r="Q56" s="185"/>
      <c r="R56" s="164"/>
      <c r="S56" s="185"/>
      <c r="T56" s="134" t="str">
        <f t="shared" si="0"/>
        <v/>
      </c>
      <c r="U56" s="135" t="str">
        <f t="shared" si="1"/>
        <v/>
      </c>
    </row>
    <row r="57" spans="2:21" ht="21" customHeight="1" x14ac:dyDescent="0.2">
      <c r="B57" s="214" t="str">
        <f t="shared" si="2"/>
        <v/>
      </c>
      <c r="C57" s="191"/>
      <c r="D57" s="191"/>
      <c r="E57" s="191"/>
      <c r="F57" s="218"/>
      <c r="G57" s="191"/>
      <c r="H57" s="185"/>
      <c r="I57" s="191"/>
      <c r="J57" s="185"/>
      <c r="K57" s="185"/>
      <c r="L57" s="170"/>
      <c r="M57" s="164"/>
      <c r="N57" s="185"/>
      <c r="O57" s="185"/>
      <c r="P57" s="191"/>
      <c r="Q57" s="185"/>
      <c r="R57" s="164"/>
      <c r="S57" s="185"/>
      <c r="T57" s="134" t="str">
        <f t="shared" si="0"/>
        <v/>
      </c>
      <c r="U57" s="135" t="str">
        <f t="shared" si="1"/>
        <v/>
      </c>
    </row>
    <row r="58" spans="2:21" ht="21" customHeight="1" x14ac:dyDescent="0.2">
      <c r="B58" s="214" t="str">
        <f t="shared" si="2"/>
        <v/>
      </c>
      <c r="C58" s="191"/>
      <c r="D58" s="191"/>
      <c r="E58" s="191"/>
      <c r="F58" s="218"/>
      <c r="G58" s="191"/>
      <c r="H58" s="185"/>
      <c r="I58" s="191"/>
      <c r="J58" s="185"/>
      <c r="K58" s="185"/>
      <c r="L58" s="170"/>
      <c r="M58" s="164"/>
      <c r="N58" s="185"/>
      <c r="O58" s="185"/>
      <c r="P58" s="191"/>
      <c r="Q58" s="185"/>
      <c r="R58" s="164"/>
      <c r="S58" s="185"/>
      <c r="T58" s="134" t="str">
        <f t="shared" si="0"/>
        <v/>
      </c>
      <c r="U58" s="135" t="str">
        <f t="shared" si="1"/>
        <v/>
      </c>
    </row>
    <row r="59" spans="2:21" ht="21" customHeight="1" x14ac:dyDescent="0.2">
      <c r="B59" s="214" t="str">
        <f t="shared" si="2"/>
        <v/>
      </c>
      <c r="C59" s="191"/>
      <c r="D59" s="191"/>
      <c r="E59" s="191"/>
      <c r="F59" s="218"/>
      <c r="G59" s="191"/>
      <c r="H59" s="185"/>
      <c r="I59" s="191"/>
      <c r="J59" s="185"/>
      <c r="K59" s="185"/>
      <c r="L59" s="170"/>
      <c r="M59" s="164"/>
      <c r="N59" s="185"/>
      <c r="O59" s="185"/>
      <c r="P59" s="191"/>
      <c r="Q59" s="185"/>
      <c r="R59" s="164"/>
      <c r="S59" s="185"/>
      <c r="T59" s="134" t="str">
        <f t="shared" si="0"/>
        <v/>
      </c>
      <c r="U59" s="135" t="str">
        <f t="shared" si="1"/>
        <v/>
      </c>
    </row>
    <row r="60" spans="2:21" ht="21" customHeight="1" x14ac:dyDescent="0.2">
      <c r="B60" s="214" t="str">
        <f t="shared" si="2"/>
        <v/>
      </c>
      <c r="C60" s="191"/>
      <c r="D60" s="191"/>
      <c r="E60" s="191"/>
      <c r="F60" s="218"/>
      <c r="G60" s="191"/>
      <c r="H60" s="185"/>
      <c r="I60" s="191"/>
      <c r="J60" s="185"/>
      <c r="K60" s="185"/>
      <c r="L60" s="170"/>
      <c r="M60" s="164"/>
      <c r="N60" s="185"/>
      <c r="O60" s="185"/>
      <c r="P60" s="191"/>
      <c r="Q60" s="185"/>
      <c r="R60" s="164"/>
      <c r="S60" s="185"/>
      <c r="T60" s="134" t="str">
        <f t="shared" si="0"/>
        <v/>
      </c>
      <c r="U60" s="135" t="str">
        <f t="shared" si="1"/>
        <v/>
      </c>
    </row>
    <row r="61" spans="2:21" ht="21" customHeight="1" x14ac:dyDescent="0.2">
      <c r="B61" s="214" t="str">
        <f t="shared" si="2"/>
        <v/>
      </c>
      <c r="C61" s="191"/>
      <c r="D61" s="191"/>
      <c r="E61" s="191"/>
      <c r="F61" s="218"/>
      <c r="G61" s="191"/>
      <c r="H61" s="185"/>
      <c r="I61" s="191"/>
      <c r="J61" s="185"/>
      <c r="K61" s="185"/>
      <c r="L61" s="170"/>
      <c r="M61" s="164"/>
      <c r="N61" s="185"/>
      <c r="O61" s="185"/>
      <c r="P61" s="191"/>
      <c r="Q61" s="185"/>
      <c r="R61" s="164"/>
      <c r="S61" s="185"/>
      <c r="T61" s="134" t="str">
        <f t="shared" si="0"/>
        <v/>
      </c>
      <c r="U61" s="135" t="str">
        <f t="shared" si="1"/>
        <v/>
      </c>
    </row>
    <row r="62" spans="2:21" ht="21" customHeight="1" x14ac:dyDescent="0.2">
      <c r="B62" s="214" t="str">
        <f t="shared" si="2"/>
        <v/>
      </c>
      <c r="C62" s="191"/>
      <c r="D62" s="191"/>
      <c r="E62" s="191"/>
      <c r="F62" s="218"/>
      <c r="G62" s="191"/>
      <c r="H62" s="185"/>
      <c r="I62" s="191"/>
      <c r="J62" s="185"/>
      <c r="K62" s="185"/>
      <c r="L62" s="170"/>
      <c r="M62" s="164"/>
      <c r="N62" s="185"/>
      <c r="O62" s="185"/>
      <c r="P62" s="191"/>
      <c r="Q62" s="185"/>
      <c r="R62" s="164"/>
      <c r="S62" s="185"/>
      <c r="T62" s="134" t="str">
        <f t="shared" si="0"/>
        <v/>
      </c>
      <c r="U62" s="135" t="str">
        <f t="shared" si="1"/>
        <v/>
      </c>
    </row>
    <row r="63" spans="2:21" ht="21" customHeight="1" x14ac:dyDescent="0.2">
      <c r="B63" s="214" t="str">
        <f t="shared" si="2"/>
        <v/>
      </c>
      <c r="C63" s="191"/>
      <c r="D63" s="191"/>
      <c r="E63" s="191"/>
      <c r="F63" s="218"/>
      <c r="G63" s="191"/>
      <c r="H63" s="185"/>
      <c r="I63" s="191"/>
      <c r="J63" s="185"/>
      <c r="K63" s="185"/>
      <c r="L63" s="170"/>
      <c r="M63" s="164"/>
      <c r="N63" s="185"/>
      <c r="O63" s="185"/>
      <c r="P63" s="191"/>
      <c r="Q63" s="185"/>
      <c r="R63" s="164"/>
      <c r="S63" s="185"/>
      <c r="T63" s="134" t="str">
        <f t="shared" si="0"/>
        <v/>
      </c>
      <c r="U63" s="135" t="str">
        <f t="shared" si="1"/>
        <v/>
      </c>
    </row>
    <row r="64" spans="2:21" ht="21" customHeight="1" x14ac:dyDescent="0.2">
      <c r="B64" s="214" t="str">
        <f t="shared" si="2"/>
        <v/>
      </c>
      <c r="C64" s="191"/>
      <c r="D64" s="191"/>
      <c r="E64" s="191"/>
      <c r="F64" s="218"/>
      <c r="G64" s="191"/>
      <c r="H64" s="185"/>
      <c r="I64" s="191"/>
      <c r="J64" s="185"/>
      <c r="K64" s="185"/>
      <c r="L64" s="170"/>
      <c r="M64" s="164"/>
      <c r="N64" s="185"/>
      <c r="O64" s="185"/>
      <c r="P64" s="191"/>
      <c r="Q64" s="185"/>
      <c r="R64" s="164"/>
      <c r="S64" s="185"/>
      <c r="T64" s="134" t="str">
        <f t="shared" si="0"/>
        <v/>
      </c>
      <c r="U64" s="135" t="str">
        <f t="shared" si="1"/>
        <v/>
      </c>
    </row>
    <row r="65" spans="2:21" ht="21" customHeight="1" x14ac:dyDescent="0.2">
      <c r="B65" s="214" t="str">
        <f t="shared" si="2"/>
        <v/>
      </c>
      <c r="C65" s="191"/>
      <c r="D65" s="191"/>
      <c r="E65" s="191"/>
      <c r="F65" s="218"/>
      <c r="G65" s="191"/>
      <c r="H65" s="185"/>
      <c r="I65" s="191"/>
      <c r="J65" s="185"/>
      <c r="K65" s="185"/>
      <c r="L65" s="170"/>
      <c r="M65" s="164"/>
      <c r="N65" s="185"/>
      <c r="O65" s="185"/>
      <c r="P65" s="191"/>
      <c r="Q65" s="185"/>
      <c r="R65" s="164"/>
      <c r="S65" s="185"/>
      <c r="T65" s="134" t="str">
        <f t="shared" si="0"/>
        <v/>
      </c>
      <c r="U65" s="135" t="str">
        <f t="shared" si="1"/>
        <v/>
      </c>
    </row>
    <row r="66" spans="2:21" ht="21" customHeight="1" x14ac:dyDescent="0.2">
      <c r="B66" s="214" t="str">
        <f t="shared" si="2"/>
        <v/>
      </c>
      <c r="C66" s="191"/>
      <c r="D66" s="191"/>
      <c r="E66" s="191"/>
      <c r="F66" s="218"/>
      <c r="G66" s="191"/>
      <c r="H66" s="185"/>
      <c r="I66" s="191"/>
      <c r="J66" s="185"/>
      <c r="K66" s="185"/>
      <c r="L66" s="170"/>
      <c r="M66" s="164"/>
      <c r="N66" s="185"/>
      <c r="O66" s="185"/>
      <c r="P66" s="191"/>
      <c r="Q66" s="185"/>
      <c r="R66" s="164"/>
      <c r="S66" s="185"/>
      <c r="T66" s="134" t="str">
        <f t="shared" si="0"/>
        <v/>
      </c>
      <c r="U66" s="135" t="str">
        <f t="shared" si="1"/>
        <v/>
      </c>
    </row>
    <row r="67" spans="2:21" ht="21" customHeight="1" x14ac:dyDescent="0.2">
      <c r="B67" s="214" t="str">
        <f t="shared" si="2"/>
        <v/>
      </c>
      <c r="C67" s="191"/>
      <c r="D67" s="191"/>
      <c r="E67" s="191"/>
      <c r="F67" s="218"/>
      <c r="G67" s="191"/>
      <c r="H67" s="185"/>
      <c r="I67" s="191"/>
      <c r="J67" s="185"/>
      <c r="K67" s="185"/>
      <c r="L67" s="170"/>
      <c r="M67" s="164"/>
      <c r="N67" s="185"/>
      <c r="O67" s="185"/>
      <c r="P67" s="191"/>
      <c r="Q67" s="185"/>
      <c r="R67" s="164"/>
      <c r="S67" s="185"/>
      <c r="T67" s="134" t="str">
        <f t="shared" si="0"/>
        <v/>
      </c>
      <c r="U67" s="135" t="str">
        <f t="shared" si="1"/>
        <v/>
      </c>
    </row>
    <row r="68" spans="2:21" ht="21" customHeight="1" x14ac:dyDescent="0.2">
      <c r="B68" s="214" t="str">
        <f t="shared" si="2"/>
        <v/>
      </c>
      <c r="C68" s="191"/>
      <c r="D68" s="191"/>
      <c r="E68" s="191"/>
      <c r="F68" s="218"/>
      <c r="G68" s="191"/>
      <c r="H68" s="185"/>
      <c r="I68" s="191"/>
      <c r="J68" s="185"/>
      <c r="K68" s="185"/>
      <c r="L68" s="170"/>
      <c r="M68" s="164"/>
      <c r="N68" s="185"/>
      <c r="O68" s="185"/>
      <c r="P68" s="191"/>
      <c r="Q68" s="185"/>
      <c r="R68" s="164"/>
      <c r="S68" s="185"/>
      <c r="T68" s="134" t="str">
        <f t="shared" si="0"/>
        <v/>
      </c>
      <c r="U68" s="135" t="str">
        <f t="shared" si="1"/>
        <v/>
      </c>
    </row>
    <row r="69" spans="2:21" ht="21" customHeight="1" x14ac:dyDescent="0.2">
      <c r="B69" s="214" t="str">
        <f t="shared" si="2"/>
        <v/>
      </c>
      <c r="C69" s="191"/>
      <c r="D69" s="191"/>
      <c r="E69" s="191"/>
      <c r="F69" s="218"/>
      <c r="G69" s="191"/>
      <c r="H69" s="185"/>
      <c r="I69" s="191"/>
      <c r="J69" s="185"/>
      <c r="K69" s="185"/>
      <c r="L69" s="170"/>
      <c r="M69" s="164"/>
      <c r="N69" s="185"/>
      <c r="O69" s="185"/>
      <c r="P69" s="191"/>
      <c r="Q69" s="185"/>
      <c r="R69" s="164"/>
      <c r="S69" s="185"/>
      <c r="T69" s="134" t="str">
        <f t="shared" si="0"/>
        <v/>
      </c>
      <c r="U69" s="135" t="str">
        <f t="shared" si="1"/>
        <v/>
      </c>
    </row>
    <row r="70" spans="2:21" ht="21" customHeight="1" x14ac:dyDescent="0.2">
      <c r="B70" s="214" t="str">
        <f t="shared" si="2"/>
        <v/>
      </c>
      <c r="C70" s="191"/>
      <c r="D70" s="191"/>
      <c r="E70" s="191"/>
      <c r="F70" s="218"/>
      <c r="G70" s="191"/>
      <c r="H70" s="185"/>
      <c r="I70" s="191"/>
      <c r="J70" s="185"/>
      <c r="K70" s="185"/>
      <c r="L70" s="170"/>
      <c r="M70" s="164"/>
      <c r="N70" s="185"/>
      <c r="O70" s="185"/>
      <c r="P70" s="191"/>
      <c r="Q70" s="185"/>
      <c r="R70" s="164"/>
      <c r="S70" s="185"/>
      <c r="T70" s="134" t="str">
        <f t="shared" si="0"/>
        <v/>
      </c>
      <c r="U70" s="135" t="str">
        <f t="shared" si="1"/>
        <v/>
      </c>
    </row>
    <row r="71" spans="2:21" ht="21" customHeight="1" x14ac:dyDescent="0.2">
      <c r="B71" s="214" t="str">
        <f t="shared" si="2"/>
        <v/>
      </c>
      <c r="C71" s="191"/>
      <c r="D71" s="191"/>
      <c r="E71" s="191"/>
      <c r="F71" s="218"/>
      <c r="G71" s="191"/>
      <c r="H71" s="185"/>
      <c r="I71" s="191"/>
      <c r="J71" s="185"/>
      <c r="K71" s="185"/>
      <c r="L71" s="170"/>
      <c r="M71" s="164"/>
      <c r="N71" s="185"/>
      <c r="O71" s="185"/>
      <c r="P71" s="191"/>
      <c r="Q71" s="185"/>
      <c r="R71" s="164"/>
      <c r="S71" s="185"/>
      <c r="T71" s="134" t="str">
        <f t="shared" si="0"/>
        <v/>
      </c>
      <c r="U71" s="135" t="str">
        <f t="shared" si="1"/>
        <v/>
      </c>
    </row>
    <row r="72" spans="2:21" ht="21" customHeight="1" x14ac:dyDescent="0.2">
      <c r="B72" s="214" t="str">
        <f t="shared" si="2"/>
        <v/>
      </c>
      <c r="C72" s="191"/>
      <c r="D72" s="191"/>
      <c r="E72" s="191"/>
      <c r="F72" s="218"/>
      <c r="G72" s="191"/>
      <c r="H72" s="185"/>
      <c r="I72" s="191"/>
      <c r="J72" s="185"/>
      <c r="K72" s="185"/>
      <c r="L72" s="170"/>
      <c r="M72" s="164"/>
      <c r="N72" s="185"/>
      <c r="O72" s="185"/>
      <c r="P72" s="191"/>
      <c r="Q72" s="185"/>
      <c r="R72" s="164"/>
      <c r="S72" s="185"/>
      <c r="T72" s="134" t="str">
        <f t="shared" si="0"/>
        <v/>
      </c>
      <c r="U72" s="135" t="str">
        <f t="shared" si="1"/>
        <v/>
      </c>
    </row>
    <row r="73" spans="2:21" ht="21" customHeight="1" x14ac:dyDescent="0.2">
      <c r="B73" s="214" t="str">
        <f t="shared" si="2"/>
        <v/>
      </c>
      <c r="C73" s="191"/>
      <c r="D73" s="191"/>
      <c r="E73" s="191"/>
      <c r="F73" s="218"/>
      <c r="G73" s="191"/>
      <c r="H73" s="185"/>
      <c r="I73" s="191"/>
      <c r="J73" s="185"/>
      <c r="K73" s="185"/>
      <c r="L73" s="170"/>
      <c r="M73" s="164"/>
      <c r="N73" s="185"/>
      <c r="O73" s="185"/>
      <c r="P73" s="191"/>
      <c r="Q73" s="185"/>
      <c r="R73" s="164"/>
      <c r="S73" s="185"/>
      <c r="T73" s="134" t="str">
        <f t="shared" si="0"/>
        <v/>
      </c>
      <c r="U73" s="135" t="str">
        <f t="shared" si="1"/>
        <v/>
      </c>
    </row>
    <row r="74" spans="2:21" ht="21" customHeight="1" x14ac:dyDescent="0.2">
      <c r="B74" s="214" t="str">
        <f t="shared" si="2"/>
        <v/>
      </c>
      <c r="C74" s="191"/>
      <c r="D74" s="191"/>
      <c r="E74" s="191"/>
      <c r="F74" s="218"/>
      <c r="G74" s="191"/>
      <c r="H74" s="185"/>
      <c r="I74" s="191"/>
      <c r="J74" s="185"/>
      <c r="K74" s="185"/>
      <c r="L74" s="170"/>
      <c r="M74" s="164"/>
      <c r="N74" s="185"/>
      <c r="O74" s="185"/>
      <c r="P74" s="191"/>
      <c r="Q74" s="185"/>
      <c r="R74" s="164"/>
      <c r="S74" s="185"/>
      <c r="T74" s="134" t="str">
        <f t="shared" si="0"/>
        <v/>
      </c>
      <c r="U74" s="135" t="str">
        <f t="shared" si="1"/>
        <v/>
      </c>
    </row>
    <row r="75" spans="2:21" ht="21" customHeight="1" x14ac:dyDescent="0.2">
      <c r="B75" s="214" t="str">
        <f t="shared" si="2"/>
        <v/>
      </c>
      <c r="C75" s="191"/>
      <c r="D75" s="191"/>
      <c r="E75" s="191"/>
      <c r="F75" s="218"/>
      <c r="G75" s="191"/>
      <c r="H75" s="185"/>
      <c r="I75" s="191"/>
      <c r="J75" s="185"/>
      <c r="K75" s="185"/>
      <c r="L75" s="170"/>
      <c r="M75" s="164"/>
      <c r="N75" s="185"/>
      <c r="O75" s="185"/>
      <c r="P75" s="191"/>
      <c r="Q75" s="185"/>
      <c r="R75" s="164"/>
      <c r="S75" s="185"/>
      <c r="T75" s="134" t="str">
        <f t="shared" si="0"/>
        <v/>
      </c>
      <c r="U75" s="135" t="str">
        <f t="shared" si="1"/>
        <v/>
      </c>
    </row>
    <row r="76" spans="2:21" ht="21" customHeight="1" x14ac:dyDescent="0.2">
      <c r="B76" s="214" t="str">
        <f t="shared" si="2"/>
        <v/>
      </c>
      <c r="C76" s="191"/>
      <c r="D76" s="191"/>
      <c r="E76" s="191"/>
      <c r="F76" s="218"/>
      <c r="G76" s="191"/>
      <c r="H76" s="185"/>
      <c r="I76" s="191"/>
      <c r="J76" s="185"/>
      <c r="K76" s="185"/>
      <c r="L76" s="170"/>
      <c r="M76" s="164"/>
      <c r="N76" s="185"/>
      <c r="O76" s="185"/>
      <c r="P76" s="191"/>
      <c r="Q76" s="185"/>
      <c r="R76" s="164"/>
      <c r="S76" s="185"/>
      <c r="T76" s="134" t="str">
        <f t="shared" ref="T76:T139" si="3">IF(U76&lt;&gt;"","Erreur","")</f>
        <v/>
      </c>
      <c r="U76" s="135" t="str">
        <f t="shared" ref="U76:U139" si="4">IF(AND(B76&lt;&gt;"",OR(C76="",D76="",E76="",F76="",G76="",H76="",N76="")),"Veuillez compléter les informations d'identification",IF(AND(B76&lt;&gt;"",I76&lt;&gt;"",J76=""),"Veuillez compléter la colonne C0080 Type de code du courtier.",IF(AND(B76&lt;&gt;"",J76=""),"Veuillez sélectionner Total/NA dans la liste de la colonne C0080 si vous n'avez rien à déclarer.",IF(AND(B76&lt;&gt;"",I76&lt;&gt;"",K76=""),"Veuillez compléter la colonne C0090 Type d'activité du courtier.",IF(AND(B76&lt;&gt;"",K76=""),"Veuillez sélectionner Total/NA dans la liste de la colonne C0090 si vous n'avez rien à déclarer.",IF(AND(B76&lt;&gt;"",P76&lt;&gt;"",Q76=""),"Veuillez compléter la colonne C0150 Type de code.",IF(AND(B76&lt;&gt;"",Q76=""),"Veuillez sélectionner Total/NA dans la liste de la colonne C0150 si vous n'avez rien à déclarer.","")))))))</f>
        <v/>
      </c>
    </row>
    <row r="77" spans="2:21" ht="21" customHeight="1" x14ac:dyDescent="0.2">
      <c r="B77" s="214" t="str">
        <f t="shared" ref="B77:B140" si="5">IF(COUNTA(C77:S77)&gt;0,B76+1,"")</f>
        <v/>
      </c>
      <c r="C77" s="191"/>
      <c r="D77" s="191"/>
      <c r="E77" s="191"/>
      <c r="F77" s="218"/>
      <c r="G77" s="191"/>
      <c r="H77" s="185"/>
      <c r="I77" s="191"/>
      <c r="J77" s="185"/>
      <c r="K77" s="185"/>
      <c r="L77" s="170"/>
      <c r="M77" s="164"/>
      <c r="N77" s="185"/>
      <c r="O77" s="185"/>
      <c r="P77" s="191"/>
      <c r="Q77" s="185"/>
      <c r="R77" s="164"/>
      <c r="S77" s="185"/>
      <c r="T77" s="134" t="str">
        <f t="shared" si="3"/>
        <v/>
      </c>
      <c r="U77" s="135" t="str">
        <f t="shared" si="4"/>
        <v/>
      </c>
    </row>
    <row r="78" spans="2:21" ht="21" customHeight="1" x14ac:dyDescent="0.2">
      <c r="B78" s="214" t="str">
        <f t="shared" si="5"/>
        <v/>
      </c>
      <c r="C78" s="191"/>
      <c r="D78" s="191"/>
      <c r="E78" s="191"/>
      <c r="F78" s="218"/>
      <c r="G78" s="191"/>
      <c r="H78" s="185"/>
      <c r="I78" s="191"/>
      <c r="J78" s="185"/>
      <c r="K78" s="185"/>
      <c r="L78" s="170"/>
      <c r="M78" s="164"/>
      <c r="N78" s="185"/>
      <c r="O78" s="185"/>
      <c r="P78" s="191"/>
      <c r="Q78" s="185"/>
      <c r="R78" s="164"/>
      <c r="S78" s="185"/>
      <c r="T78" s="134" t="str">
        <f t="shared" si="3"/>
        <v/>
      </c>
      <c r="U78" s="135" t="str">
        <f t="shared" si="4"/>
        <v/>
      </c>
    </row>
    <row r="79" spans="2:21" ht="21" customHeight="1" x14ac:dyDescent="0.2">
      <c r="B79" s="214" t="str">
        <f t="shared" si="5"/>
        <v/>
      </c>
      <c r="C79" s="191"/>
      <c r="D79" s="191"/>
      <c r="E79" s="191"/>
      <c r="F79" s="218"/>
      <c r="G79" s="191"/>
      <c r="H79" s="185"/>
      <c r="I79" s="191"/>
      <c r="J79" s="185"/>
      <c r="K79" s="185"/>
      <c r="L79" s="170"/>
      <c r="M79" s="164"/>
      <c r="N79" s="185"/>
      <c r="O79" s="185"/>
      <c r="P79" s="191"/>
      <c r="Q79" s="185"/>
      <c r="R79" s="164"/>
      <c r="S79" s="185"/>
      <c r="T79" s="134" t="str">
        <f t="shared" si="3"/>
        <v/>
      </c>
      <c r="U79" s="135" t="str">
        <f t="shared" si="4"/>
        <v/>
      </c>
    </row>
    <row r="80" spans="2:21" ht="21" customHeight="1" x14ac:dyDescent="0.2">
      <c r="B80" s="214" t="str">
        <f t="shared" si="5"/>
        <v/>
      </c>
      <c r="C80" s="191"/>
      <c r="D80" s="191"/>
      <c r="E80" s="191"/>
      <c r="F80" s="218"/>
      <c r="G80" s="191"/>
      <c r="H80" s="185"/>
      <c r="I80" s="191"/>
      <c r="J80" s="185"/>
      <c r="K80" s="185"/>
      <c r="L80" s="170"/>
      <c r="M80" s="164"/>
      <c r="N80" s="185"/>
      <c r="O80" s="185"/>
      <c r="P80" s="191"/>
      <c r="Q80" s="185"/>
      <c r="R80" s="164"/>
      <c r="S80" s="185"/>
      <c r="T80" s="134" t="str">
        <f t="shared" si="3"/>
        <v/>
      </c>
      <c r="U80" s="135" t="str">
        <f t="shared" si="4"/>
        <v/>
      </c>
    </row>
    <row r="81" spans="2:21" ht="21" customHeight="1" x14ac:dyDescent="0.2">
      <c r="B81" s="214" t="str">
        <f t="shared" si="5"/>
        <v/>
      </c>
      <c r="C81" s="191"/>
      <c r="D81" s="191"/>
      <c r="E81" s="191"/>
      <c r="F81" s="218"/>
      <c r="G81" s="191"/>
      <c r="H81" s="185"/>
      <c r="I81" s="191"/>
      <c r="J81" s="185"/>
      <c r="K81" s="185"/>
      <c r="L81" s="170"/>
      <c r="M81" s="164"/>
      <c r="N81" s="185"/>
      <c r="O81" s="185"/>
      <c r="P81" s="191"/>
      <c r="Q81" s="185"/>
      <c r="R81" s="164"/>
      <c r="S81" s="185"/>
      <c r="T81" s="134" t="str">
        <f t="shared" si="3"/>
        <v/>
      </c>
      <c r="U81" s="135" t="str">
        <f t="shared" si="4"/>
        <v/>
      </c>
    </row>
    <row r="82" spans="2:21" ht="21" customHeight="1" x14ac:dyDescent="0.2">
      <c r="B82" s="214" t="str">
        <f t="shared" si="5"/>
        <v/>
      </c>
      <c r="C82" s="191"/>
      <c r="D82" s="191"/>
      <c r="E82" s="191"/>
      <c r="F82" s="218"/>
      <c r="G82" s="191"/>
      <c r="H82" s="185"/>
      <c r="I82" s="191"/>
      <c r="J82" s="185"/>
      <c r="K82" s="185"/>
      <c r="L82" s="170"/>
      <c r="M82" s="164"/>
      <c r="N82" s="185"/>
      <c r="O82" s="185"/>
      <c r="P82" s="191"/>
      <c r="Q82" s="185"/>
      <c r="R82" s="164"/>
      <c r="S82" s="185"/>
      <c r="T82" s="134" t="str">
        <f t="shared" si="3"/>
        <v/>
      </c>
      <c r="U82" s="135" t="str">
        <f t="shared" si="4"/>
        <v/>
      </c>
    </row>
    <row r="83" spans="2:21" ht="21" customHeight="1" x14ac:dyDescent="0.2">
      <c r="B83" s="214" t="str">
        <f t="shared" si="5"/>
        <v/>
      </c>
      <c r="C83" s="191"/>
      <c r="D83" s="191"/>
      <c r="E83" s="191"/>
      <c r="F83" s="218"/>
      <c r="G83" s="191"/>
      <c r="H83" s="185"/>
      <c r="I83" s="191"/>
      <c r="J83" s="185"/>
      <c r="K83" s="185"/>
      <c r="L83" s="170"/>
      <c r="M83" s="164"/>
      <c r="N83" s="185"/>
      <c r="O83" s="185"/>
      <c r="P83" s="191"/>
      <c r="Q83" s="185"/>
      <c r="R83" s="164"/>
      <c r="S83" s="185"/>
      <c r="T83" s="134" t="str">
        <f t="shared" si="3"/>
        <v/>
      </c>
      <c r="U83" s="135" t="str">
        <f t="shared" si="4"/>
        <v/>
      </c>
    </row>
    <row r="84" spans="2:21" ht="21" customHeight="1" x14ac:dyDescent="0.2">
      <c r="B84" s="214" t="str">
        <f t="shared" si="5"/>
        <v/>
      </c>
      <c r="C84" s="191"/>
      <c r="D84" s="191"/>
      <c r="E84" s="191"/>
      <c r="F84" s="218"/>
      <c r="G84" s="191"/>
      <c r="H84" s="185"/>
      <c r="I84" s="191"/>
      <c r="J84" s="185"/>
      <c r="K84" s="185"/>
      <c r="L84" s="170"/>
      <c r="M84" s="164"/>
      <c r="N84" s="185"/>
      <c r="O84" s="185"/>
      <c r="P84" s="191"/>
      <c r="Q84" s="185"/>
      <c r="R84" s="164"/>
      <c r="S84" s="185"/>
      <c r="T84" s="134" t="str">
        <f t="shared" si="3"/>
        <v/>
      </c>
      <c r="U84" s="135" t="str">
        <f t="shared" si="4"/>
        <v/>
      </c>
    </row>
    <row r="85" spans="2:21" ht="21" customHeight="1" x14ac:dyDescent="0.2">
      <c r="B85" s="214" t="str">
        <f t="shared" si="5"/>
        <v/>
      </c>
      <c r="C85" s="191"/>
      <c r="D85" s="191"/>
      <c r="E85" s="191"/>
      <c r="F85" s="218"/>
      <c r="G85" s="191"/>
      <c r="H85" s="185"/>
      <c r="I85" s="191"/>
      <c r="J85" s="185"/>
      <c r="K85" s="185"/>
      <c r="L85" s="170"/>
      <c r="M85" s="164"/>
      <c r="N85" s="185"/>
      <c r="O85" s="185"/>
      <c r="P85" s="191"/>
      <c r="Q85" s="185"/>
      <c r="R85" s="164"/>
      <c r="S85" s="185"/>
      <c r="T85" s="134" t="str">
        <f t="shared" si="3"/>
        <v/>
      </c>
      <c r="U85" s="135" t="str">
        <f t="shared" si="4"/>
        <v/>
      </c>
    </row>
    <row r="86" spans="2:21" ht="21" customHeight="1" x14ac:dyDescent="0.2">
      <c r="B86" s="214" t="str">
        <f t="shared" si="5"/>
        <v/>
      </c>
      <c r="C86" s="191"/>
      <c r="D86" s="191"/>
      <c r="E86" s="191"/>
      <c r="F86" s="218"/>
      <c r="G86" s="191"/>
      <c r="H86" s="185"/>
      <c r="I86" s="191"/>
      <c r="J86" s="185"/>
      <c r="K86" s="185"/>
      <c r="L86" s="170"/>
      <c r="M86" s="164"/>
      <c r="N86" s="185"/>
      <c r="O86" s="185"/>
      <c r="P86" s="191"/>
      <c r="Q86" s="185"/>
      <c r="R86" s="164"/>
      <c r="S86" s="185"/>
      <c r="T86" s="134" t="str">
        <f t="shared" si="3"/>
        <v/>
      </c>
      <c r="U86" s="135" t="str">
        <f t="shared" si="4"/>
        <v/>
      </c>
    </row>
    <row r="87" spans="2:21" ht="21" customHeight="1" x14ac:dyDescent="0.2">
      <c r="B87" s="214" t="str">
        <f t="shared" si="5"/>
        <v/>
      </c>
      <c r="C87" s="191"/>
      <c r="D87" s="191"/>
      <c r="E87" s="191"/>
      <c r="F87" s="218"/>
      <c r="G87" s="191"/>
      <c r="H87" s="185"/>
      <c r="I87" s="191"/>
      <c r="J87" s="185"/>
      <c r="K87" s="185"/>
      <c r="L87" s="170"/>
      <c r="M87" s="164"/>
      <c r="N87" s="185"/>
      <c r="O87" s="185"/>
      <c r="P87" s="191"/>
      <c r="Q87" s="185"/>
      <c r="R87" s="164"/>
      <c r="S87" s="185"/>
      <c r="T87" s="134" t="str">
        <f t="shared" si="3"/>
        <v/>
      </c>
      <c r="U87" s="135" t="str">
        <f t="shared" si="4"/>
        <v/>
      </c>
    </row>
    <row r="88" spans="2:21" ht="21" customHeight="1" x14ac:dyDescent="0.2">
      <c r="B88" s="214" t="str">
        <f t="shared" si="5"/>
        <v/>
      </c>
      <c r="C88" s="191"/>
      <c r="D88" s="191"/>
      <c r="E88" s="191"/>
      <c r="F88" s="218"/>
      <c r="G88" s="191"/>
      <c r="H88" s="185"/>
      <c r="I88" s="191"/>
      <c r="J88" s="185"/>
      <c r="K88" s="185"/>
      <c r="L88" s="170"/>
      <c r="M88" s="164"/>
      <c r="N88" s="185"/>
      <c r="O88" s="185"/>
      <c r="P88" s="191"/>
      <c r="Q88" s="185"/>
      <c r="R88" s="164"/>
      <c r="S88" s="185"/>
      <c r="T88" s="134" t="str">
        <f t="shared" si="3"/>
        <v/>
      </c>
      <c r="U88" s="135" t="str">
        <f t="shared" si="4"/>
        <v/>
      </c>
    </row>
    <row r="89" spans="2:21" ht="21" customHeight="1" x14ac:dyDescent="0.2">
      <c r="B89" s="214" t="str">
        <f t="shared" si="5"/>
        <v/>
      </c>
      <c r="C89" s="191"/>
      <c r="D89" s="191"/>
      <c r="E89" s="191"/>
      <c r="F89" s="218"/>
      <c r="G89" s="191"/>
      <c r="H89" s="185"/>
      <c r="I89" s="191"/>
      <c r="J89" s="185"/>
      <c r="K89" s="185"/>
      <c r="L89" s="170"/>
      <c r="M89" s="164"/>
      <c r="N89" s="185"/>
      <c r="O89" s="185"/>
      <c r="P89" s="191"/>
      <c r="Q89" s="185"/>
      <c r="R89" s="164"/>
      <c r="S89" s="185"/>
      <c r="T89" s="134" t="str">
        <f t="shared" si="3"/>
        <v/>
      </c>
      <c r="U89" s="135" t="str">
        <f t="shared" si="4"/>
        <v/>
      </c>
    </row>
    <row r="90" spans="2:21" ht="21" customHeight="1" x14ac:dyDescent="0.2">
      <c r="B90" s="214" t="str">
        <f t="shared" si="5"/>
        <v/>
      </c>
      <c r="C90" s="191"/>
      <c r="D90" s="191"/>
      <c r="E90" s="191"/>
      <c r="F90" s="218"/>
      <c r="G90" s="191"/>
      <c r="H90" s="185"/>
      <c r="I90" s="191"/>
      <c r="J90" s="185"/>
      <c r="K90" s="185"/>
      <c r="L90" s="170"/>
      <c r="M90" s="164"/>
      <c r="N90" s="185"/>
      <c r="O90" s="185"/>
      <c r="P90" s="191"/>
      <c r="Q90" s="185"/>
      <c r="R90" s="164"/>
      <c r="S90" s="185"/>
      <c r="T90" s="134" t="str">
        <f t="shared" si="3"/>
        <v/>
      </c>
      <c r="U90" s="135" t="str">
        <f t="shared" si="4"/>
        <v/>
      </c>
    </row>
    <row r="91" spans="2:21" ht="21" customHeight="1" x14ac:dyDescent="0.2">
      <c r="B91" s="214" t="str">
        <f t="shared" si="5"/>
        <v/>
      </c>
      <c r="C91" s="191"/>
      <c r="D91" s="191"/>
      <c r="E91" s="191"/>
      <c r="F91" s="218"/>
      <c r="G91" s="191"/>
      <c r="H91" s="185"/>
      <c r="I91" s="191"/>
      <c r="J91" s="185"/>
      <c r="K91" s="185"/>
      <c r="L91" s="170"/>
      <c r="M91" s="164"/>
      <c r="N91" s="185"/>
      <c r="O91" s="185"/>
      <c r="P91" s="191"/>
      <c r="Q91" s="185"/>
      <c r="R91" s="164"/>
      <c r="S91" s="185"/>
      <c r="T91" s="134" t="str">
        <f t="shared" si="3"/>
        <v/>
      </c>
      <c r="U91" s="135" t="str">
        <f t="shared" si="4"/>
        <v/>
      </c>
    </row>
    <row r="92" spans="2:21" ht="21" customHeight="1" x14ac:dyDescent="0.2">
      <c r="B92" s="214" t="str">
        <f t="shared" si="5"/>
        <v/>
      </c>
      <c r="C92" s="191"/>
      <c r="D92" s="191"/>
      <c r="E92" s="191"/>
      <c r="F92" s="218"/>
      <c r="G92" s="191"/>
      <c r="H92" s="185"/>
      <c r="I92" s="191"/>
      <c r="J92" s="185"/>
      <c r="K92" s="185"/>
      <c r="L92" s="170"/>
      <c r="M92" s="164"/>
      <c r="N92" s="185"/>
      <c r="O92" s="185"/>
      <c r="P92" s="191"/>
      <c r="Q92" s="185"/>
      <c r="R92" s="164"/>
      <c r="S92" s="185"/>
      <c r="T92" s="134" t="str">
        <f t="shared" si="3"/>
        <v/>
      </c>
      <c r="U92" s="135" t="str">
        <f t="shared" si="4"/>
        <v/>
      </c>
    </row>
    <row r="93" spans="2:21" ht="21" customHeight="1" x14ac:dyDescent="0.2">
      <c r="B93" s="214" t="str">
        <f t="shared" si="5"/>
        <v/>
      </c>
      <c r="C93" s="191"/>
      <c r="D93" s="191"/>
      <c r="E93" s="191"/>
      <c r="F93" s="218"/>
      <c r="G93" s="191"/>
      <c r="H93" s="185"/>
      <c r="I93" s="191"/>
      <c r="J93" s="185"/>
      <c r="K93" s="185"/>
      <c r="L93" s="170"/>
      <c r="M93" s="164"/>
      <c r="N93" s="185"/>
      <c r="O93" s="185"/>
      <c r="P93" s="191"/>
      <c r="Q93" s="185"/>
      <c r="R93" s="164"/>
      <c r="S93" s="185"/>
      <c r="T93" s="134" t="str">
        <f t="shared" si="3"/>
        <v/>
      </c>
      <c r="U93" s="135" t="str">
        <f t="shared" si="4"/>
        <v/>
      </c>
    </row>
    <row r="94" spans="2:21" ht="21" customHeight="1" x14ac:dyDescent="0.2">
      <c r="B94" s="214" t="str">
        <f t="shared" si="5"/>
        <v/>
      </c>
      <c r="C94" s="191"/>
      <c r="D94" s="191"/>
      <c r="E94" s="191"/>
      <c r="F94" s="218"/>
      <c r="G94" s="191"/>
      <c r="H94" s="185"/>
      <c r="I94" s="191"/>
      <c r="J94" s="185"/>
      <c r="K94" s="185"/>
      <c r="L94" s="170"/>
      <c r="M94" s="164"/>
      <c r="N94" s="185"/>
      <c r="O94" s="185"/>
      <c r="P94" s="191"/>
      <c r="Q94" s="185"/>
      <c r="R94" s="164"/>
      <c r="S94" s="185"/>
      <c r="T94" s="134" t="str">
        <f t="shared" si="3"/>
        <v/>
      </c>
      <c r="U94" s="135" t="str">
        <f t="shared" si="4"/>
        <v/>
      </c>
    </row>
    <row r="95" spans="2:21" ht="21" customHeight="1" x14ac:dyDescent="0.2">
      <c r="B95" s="214" t="str">
        <f t="shared" si="5"/>
        <v/>
      </c>
      <c r="C95" s="191"/>
      <c r="D95" s="191"/>
      <c r="E95" s="191"/>
      <c r="F95" s="218"/>
      <c r="G95" s="191"/>
      <c r="H95" s="185"/>
      <c r="I95" s="191"/>
      <c r="J95" s="185"/>
      <c r="K95" s="185"/>
      <c r="L95" s="170"/>
      <c r="M95" s="164"/>
      <c r="N95" s="185"/>
      <c r="O95" s="185"/>
      <c r="P95" s="191"/>
      <c r="Q95" s="185"/>
      <c r="R95" s="164"/>
      <c r="S95" s="185"/>
      <c r="T95" s="134" t="str">
        <f t="shared" si="3"/>
        <v/>
      </c>
      <c r="U95" s="135" t="str">
        <f t="shared" si="4"/>
        <v/>
      </c>
    </row>
    <row r="96" spans="2:21" ht="21" customHeight="1" x14ac:dyDescent="0.2">
      <c r="B96" s="214" t="str">
        <f t="shared" si="5"/>
        <v/>
      </c>
      <c r="C96" s="191"/>
      <c r="D96" s="191"/>
      <c r="E96" s="191"/>
      <c r="F96" s="218"/>
      <c r="G96" s="191"/>
      <c r="H96" s="185"/>
      <c r="I96" s="191"/>
      <c r="J96" s="185"/>
      <c r="K96" s="185"/>
      <c r="L96" s="170"/>
      <c r="M96" s="164"/>
      <c r="N96" s="185"/>
      <c r="O96" s="185"/>
      <c r="P96" s="191"/>
      <c r="Q96" s="185"/>
      <c r="R96" s="164"/>
      <c r="S96" s="185"/>
      <c r="T96" s="134" t="str">
        <f t="shared" si="3"/>
        <v/>
      </c>
      <c r="U96" s="135" t="str">
        <f t="shared" si="4"/>
        <v/>
      </c>
    </row>
    <row r="97" spans="2:21" ht="21" customHeight="1" x14ac:dyDescent="0.2">
      <c r="B97" s="214" t="str">
        <f t="shared" si="5"/>
        <v/>
      </c>
      <c r="C97" s="191"/>
      <c r="D97" s="191"/>
      <c r="E97" s="191"/>
      <c r="F97" s="218"/>
      <c r="G97" s="191"/>
      <c r="H97" s="185"/>
      <c r="I97" s="191"/>
      <c r="J97" s="185"/>
      <c r="K97" s="185"/>
      <c r="L97" s="170"/>
      <c r="M97" s="164"/>
      <c r="N97" s="185"/>
      <c r="O97" s="185"/>
      <c r="P97" s="191"/>
      <c r="Q97" s="185"/>
      <c r="R97" s="164"/>
      <c r="S97" s="185"/>
      <c r="T97" s="134" t="str">
        <f t="shared" si="3"/>
        <v/>
      </c>
      <c r="U97" s="135" t="str">
        <f t="shared" si="4"/>
        <v/>
      </c>
    </row>
    <row r="98" spans="2:21" ht="21" customHeight="1" x14ac:dyDescent="0.2">
      <c r="B98" s="214" t="str">
        <f t="shared" si="5"/>
        <v/>
      </c>
      <c r="C98" s="191"/>
      <c r="D98" s="191"/>
      <c r="E98" s="191"/>
      <c r="F98" s="218"/>
      <c r="G98" s="191"/>
      <c r="H98" s="185"/>
      <c r="I98" s="191"/>
      <c r="J98" s="185"/>
      <c r="K98" s="185"/>
      <c r="L98" s="170"/>
      <c r="M98" s="164"/>
      <c r="N98" s="185"/>
      <c r="O98" s="185"/>
      <c r="P98" s="191"/>
      <c r="Q98" s="185"/>
      <c r="R98" s="164"/>
      <c r="S98" s="185"/>
      <c r="T98" s="134" t="str">
        <f t="shared" si="3"/>
        <v/>
      </c>
      <c r="U98" s="135" t="str">
        <f t="shared" si="4"/>
        <v/>
      </c>
    </row>
    <row r="99" spans="2:21" ht="21" customHeight="1" x14ac:dyDescent="0.2">
      <c r="B99" s="214" t="str">
        <f t="shared" si="5"/>
        <v/>
      </c>
      <c r="C99" s="191"/>
      <c r="D99" s="191"/>
      <c r="E99" s="191"/>
      <c r="F99" s="218"/>
      <c r="G99" s="191"/>
      <c r="H99" s="185"/>
      <c r="I99" s="191"/>
      <c r="J99" s="185"/>
      <c r="K99" s="185"/>
      <c r="L99" s="170"/>
      <c r="M99" s="164"/>
      <c r="N99" s="185"/>
      <c r="O99" s="185"/>
      <c r="P99" s="191"/>
      <c r="Q99" s="185"/>
      <c r="R99" s="164"/>
      <c r="S99" s="185"/>
      <c r="T99" s="134" t="str">
        <f t="shared" si="3"/>
        <v/>
      </c>
      <c r="U99" s="135" t="str">
        <f t="shared" si="4"/>
        <v/>
      </c>
    </row>
    <row r="100" spans="2:21" ht="21" customHeight="1" x14ac:dyDescent="0.2">
      <c r="B100" s="214" t="str">
        <f t="shared" si="5"/>
        <v/>
      </c>
      <c r="C100" s="191"/>
      <c r="D100" s="191"/>
      <c r="E100" s="191"/>
      <c r="F100" s="218"/>
      <c r="G100" s="191"/>
      <c r="H100" s="185"/>
      <c r="I100" s="191"/>
      <c r="J100" s="185"/>
      <c r="K100" s="185"/>
      <c r="L100" s="170"/>
      <c r="M100" s="164"/>
      <c r="N100" s="185"/>
      <c r="O100" s="185"/>
      <c r="P100" s="191"/>
      <c r="Q100" s="185"/>
      <c r="R100" s="164"/>
      <c r="S100" s="185"/>
      <c r="T100" s="134" t="str">
        <f t="shared" si="3"/>
        <v/>
      </c>
      <c r="U100" s="135" t="str">
        <f t="shared" si="4"/>
        <v/>
      </c>
    </row>
    <row r="101" spans="2:21" ht="21" customHeight="1" x14ac:dyDescent="0.2">
      <c r="B101" s="214" t="str">
        <f t="shared" si="5"/>
        <v/>
      </c>
      <c r="C101" s="191"/>
      <c r="D101" s="191"/>
      <c r="E101" s="191"/>
      <c r="F101" s="218"/>
      <c r="G101" s="191"/>
      <c r="H101" s="185"/>
      <c r="I101" s="191"/>
      <c r="J101" s="185"/>
      <c r="K101" s="185"/>
      <c r="L101" s="170"/>
      <c r="M101" s="164"/>
      <c r="N101" s="185"/>
      <c r="O101" s="185"/>
      <c r="P101" s="191"/>
      <c r="Q101" s="185"/>
      <c r="R101" s="164"/>
      <c r="S101" s="185"/>
      <c r="T101" s="134" t="str">
        <f t="shared" si="3"/>
        <v/>
      </c>
      <c r="U101" s="135" t="str">
        <f t="shared" si="4"/>
        <v/>
      </c>
    </row>
    <row r="102" spans="2:21" ht="21" customHeight="1" x14ac:dyDescent="0.2">
      <c r="B102" s="214" t="str">
        <f t="shared" si="5"/>
        <v/>
      </c>
      <c r="C102" s="191"/>
      <c r="D102" s="191"/>
      <c r="E102" s="191"/>
      <c r="F102" s="218"/>
      <c r="G102" s="191"/>
      <c r="H102" s="185"/>
      <c r="I102" s="191"/>
      <c r="J102" s="185"/>
      <c r="K102" s="185"/>
      <c r="L102" s="170"/>
      <c r="M102" s="164"/>
      <c r="N102" s="185"/>
      <c r="O102" s="185"/>
      <c r="P102" s="191"/>
      <c r="Q102" s="185"/>
      <c r="R102" s="164"/>
      <c r="S102" s="185"/>
      <c r="T102" s="134" t="str">
        <f t="shared" si="3"/>
        <v/>
      </c>
      <c r="U102" s="135" t="str">
        <f t="shared" si="4"/>
        <v/>
      </c>
    </row>
    <row r="103" spans="2:21" ht="21" customHeight="1" x14ac:dyDescent="0.2">
      <c r="B103" s="214" t="str">
        <f t="shared" si="5"/>
        <v/>
      </c>
      <c r="C103" s="191"/>
      <c r="D103" s="191"/>
      <c r="E103" s="191"/>
      <c r="F103" s="218"/>
      <c r="G103" s="191"/>
      <c r="H103" s="185"/>
      <c r="I103" s="191"/>
      <c r="J103" s="185"/>
      <c r="K103" s="185"/>
      <c r="L103" s="170"/>
      <c r="M103" s="164"/>
      <c r="N103" s="185"/>
      <c r="O103" s="185"/>
      <c r="P103" s="191"/>
      <c r="Q103" s="185"/>
      <c r="R103" s="164"/>
      <c r="S103" s="185"/>
      <c r="T103" s="134" t="str">
        <f t="shared" si="3"/>
        <v/>
      </c>
      <c r="U103" s="135" t="str">
        <f t="shared" si="4"/>
        <v/>
      </c>
    </row>
    <row r="104" spans="2:21" ht="21" customHeight="1" x14ac:dyDescent="0.2">
      <c r="B104" s="214" t="str">
        <f t="shared" si="5"/>
        <v/>
      </c>
      <c r="C104" s="191"/>
      <c r="D104" s="191"/>
      <c r="E104" s="191"/>
      <c r="F104" s="218"/>
      <c r="G104" s="191"/>
      <c r="H104" s="185"/>
      <c r="I104" s="191"/>
      <c r="J104" s="185"/>
      <c r="K104" s="185"/>
      <c r="L104" s="170"/>
      <c r="M104" s="164"/>
      <c r="N104" s="185"/>
      <c r="O104" s="185"/>
      <c r="P104" s="191"/>
      <c r="Q104" s="185"/>
      <c r="R104" s="164"/>
      <c r="S104" s="185"/>
      <c r="T104" s="134" t="str">
        <f t="shared" si="3"/>
        <v/>
      </c>
      <c r="U104" s="135" t="str">
        <f t="shared" si="4"/>
        <v/>
      </c>
    </row>
    <row r="105" spans="2:21" ht="21" customHeight="1" x14ac:dyDescent="0.2">
      <c r="B105" s="214" t="str">
        <f t="shared" si="5"/>
        <v/>
      </c>
      <c r="C105" s="191"/>
      <c r="D105" s="191"/>
      <c r="E105" s="191"/>
      <c r="F105" s="218"/>
      <c r="G105" s="191"/>
      <c r="H105" s="185"/>
      <c r="I105" s="191"/>
      <c r="J105" s="185"/>
      <c r="K105" s="185"/>
      <c r="L105" s="170"/>
      <c r="M105" s="164"/>
      <c r="N105" s="185"/>
      <c r="O105" s="185"/>
      <c r="P105" s="191"/>
      <c r="Q105" s="185"/>
      <c r="R105" s="164"/>
      <c r="S105" s="185"/>
      <c r="T105" s="134" t="str">
        <f t="shared" si="3"/>
        <v/>
      </c>
      <c r="U105" s="135" t="str">
        <f t="shared" si="4"/>
        <v/>
      </c>
    </row>
    <row r="106" spans="2:21" ht="21" customHeight="1" x14ac:dyDescent="0.2">
      <c r="B106" s="214" t="str">
        <f t="shared" si="5"/>
        <v/>
      </c>
      <c r="C106" s="191"/>
      <c r="D106" s="191"/>
      <c r="E106" s="191"/>
      <c r="F106" s="218"/>
      <c r="G106" s="191"/>
      <c r="H106" s="185"/>
      <c r="I106" s="191"/>
      <c r="J106" s="185"/>
      <c r="K106" s="185"/>
      <c r="L106" s="170"/>
      <c r="M106" s="164"/>
      <c r="N106" s="185"/>
      <c r="O106" s="185"/>
      <c r="P106" s="191"/>
      <c r="Q106" s="185"/>
      <c r="R106" s="164"/>
      <c r="S106" s="185"/>
      <c r="T106" s="134" t="str">
        <f t="shared" si="3"/>
        <v/>
      </c>
      <c r="U106" s="135" t="str">
        <f t="shared" si="4"/>
        <v/>
      </c>
    </row>
    <row r="107" spans="2:21" ht="21" customHeight="1" x14ac:dyDescent="0.2">
      <c r="B107" s="214" t="str">
        <f t="shared" si="5"/>
        <v/>
      </c>
      <c r="C107" s="191"/>
      <c r="D107" s="191"/>
      <c r="E107" s="191"/>
      <c r="F107" s="218"/>
      <c r="G107" s="191"/>
      <c r="H107" s="185"/>
      <c r="I107" s="191"/>
      <c r="J107" s="185"/>
      <c r="K107" s="185"/>
      <c r="L107" s="170"/>
      <c r="M107" s="164"/>
      <c r="N107" s="185"/>
      <c r="O107" s="185"/>
      <c r="P107" s="191"/>
      <c r="Q107" s="185"/>
      <c r="R107" s="164"/>
      <c r="S107" s="185"/>
      <c r="T107" s="134" t="str">
        <f t="shared" si="3"/>
        <v/>
      </c>
      <c r="U107" s="135" t="str">
        <f t="shared" si="4"/>
        <v/>
      </c>
    </row>
    <row r="108" spans="2:21" ht="21" customHeight="1" x14ac:dyDescent="0.2">
      <c r="B108" s="214" t="str">
        <f t="shared" si="5"/>
        <v/>
      </c>
      <c r="C108" s="191"/>
      <c r="D108" s="191"/>
      <c r="E108" s="191"/>
      <c r="F108" s="218"/>
      <c r="G108" s="191"/>
      <c r="H108" s="185"/>
      <c r="I108" s="191"/>
      <c r="J108" s="185"/>
      <c r="K108" s="185"/>
      <c r="L108" s="170"/>
      <c r="M108" s="164"/>
      <c r="N108" s="185"/>
      <c r="O108" s="185"/>
      <c r="P108" s="191"/>
      <c r="Q108" s="185"/>
      <c r="R108" s="164"/>
      <c r="S108" s="185"/>
      <c r="T108" s="134" t="str">
        <f t="shared" si="3"/>
        <v/>
      </c>
      <c r="U108" s="135" t="str">
        <f t="shared" si="4"/>
        <v/>
      </c>
    </row>
    <row r="109" spans="2:21" ht="21" customHeight="1" x14ac:dyDescent="0.2">
      <c r="B109" s="214" t="str">
        <f t="shared" si="5"/>
        <v/>
      </c>
      <c r="C109" s="191"/>
      <c r="D109" s="191"/>
      <c r="E109" s="191"/>
      <c r="F109" s="218"/>
      <c r="G109" s="191"/>
      <c r="H109" s="185"/>
      <c r="I109" s="191"/>
      <c r="J109" s="185"/>
      <c r="K109" s="185"/>
      <c r="L109" s="170"/>
      <c r="M109" s="164"/>
      <c r="N109" s="185"/>
      <c r="O109" s="185"/>
      <c r="P109" s="191"/>
      <c r="Q109" s="185"/>
      <c r="R109" s="164"/>
      <c r="S109" s="185"/>
      <c r="T109" s="134" t="str">
        <f t="shared" si="3"/>
        <v/>
      </c>
      <c r="U109" s="135" t="str">
        <f t="shared" si="4"/>
        <v/>
      </c>
    </row>
    <row r="110" spans="2:21" ht="21" customHeight="1" x14ac:dyDescent="0.2">
      <c r="B110" s="214" t="str">
        <f t="shared" si="5"/>
        <v/>
      </c>
      <c r="C110" s="191"/>
      <c r="D110" s="191"/>
      <c r="E110" s="191"/>
      <c r="F110" s="218"/>
      <c r="G110" s="191"/>
      <c r="H110" s="185"/>
      <c r="I110" s="191"/>
      <c r="J110" s="185"/>
      <c r="K110" s="185"/>
      <c r="L110" s="170"/>
      <c r="M110" s="164"/>
      <c r="N110" s="185"/>
      <c r="O110" s="185"/>
      <c r="P110" s="191"/>
      <c r="Q110" s="185"/>
      <c r="R110" s="164"/>
      <c r="S110" s="185"/>
      <c r="T110" s="134" t="str">
        <f t="shared" si="3"/>
        <v/>
      </c>
      <c r="U110" s="135" t="str">
        <f t="shared" si="4"/>
        <v/>
      </c>
    </row>
    <row r="111" spans="2:21" ht="21" customHeight="1" x14ac:dyDescent="0.2">
      <c r="B111" s="214" t="str">
        <f t="shared" si="5"/>
        <v/>
      </c>
      <c r="C111" s="191"/>
      <c r="D111" s="191"/>
      <c r="E111" s="191"/>
      <c r="F111" s="218"/>
      <c r="G111" s="191"/>
      <c r="H111" s="185"/>
      <c r="I111" s="191"/>
      <c r="J111" s="185"/>
      <c r="K111" s="185"/>
      <c r="L111" s="170"/>
      <c r="M111" s="164"/>
      <c r="N111" s="185"/>
      <c r="O111" s="185"/>
      <c r="P111" s="191"/>
      <c r="Q111" s="185"/>
      <c r="R111" s="164"/>
      <c r="S111" s="185"/>
      <c r="T111" s="134" t="str">
        <f t="shared" si="3"/>
        <v/>
      </c>
      <c r="U111" s="135" t="str">
        <f t="shared" si="4"/>
        <v/>
      </c>
    </row>
    <row r="112" spans="2:21" ht="21" customHeight="1" x14ac:dyDescent="0.2">
      <c r="B112" s="214" t="str">
        <f t="shared" si="5"/>
        <v/>
      </c>
      <c r="C112" s="191"/>
      <c r="D112" s="191"/>
      <c r="E112" s="191"/>
      <c r="F112" s="218"/>
      <c r="G112" s="191"/>
      <c r="H112" s="185"/>
      <c r="I112" s="191"/>
      <c r="J112" s="185"/>
      <c r="K112" s="185"/>
      <c r="L112" s="170"/>
      <c r="M112" s="164"/>
      <c r="N112" s="185"/>
      <c r="O112" s="185"/>
      <c r="P112" s="191"/>
      <c r="Q112" s="185"/>
      <c r="R112" s="164"/>
      <c r="S112" s="185"/>
      <c r="T112" s="134" t="str">
        <f t="shared" si="3"/>
        <v/>
      </c>
      <c r="U112" s="135" t="str">
        <f t="shared" si="4"/>
        <v/>
      </c>
    </row>
    <row r="113" spans="2:21" ht="21" customHeight="1" x14ac:dyDescent="0.2">
      <c r="B113" s="214" t="str">
        <f t="shared" si="5"/>
        <v/>
      </c>
      <c r="C113" s="191"/>
      <c r="D113" s="191"/>
      <c r="E113" s="191"/>
      <c r="F113" s="218"/>
      <c r="G113" s="191"/>
      <c r="H113" s="185"/>
      <c r="I113" s="191"/>
      <c r="J113" s="185"/>
      <c r="K113" s="185"/>
      <c r="L113" s="170"/>
      <c r="M113" s="164"/>
      <c r="N113" s="185"/>
      <c r="O113" s="185"/>
      <c r="P113" s="191"/>
      <c r="Q113" s="185"/>
      <c r="R113" s="164"/>
      <c r="S113" s="185"/>
      <c r="T113" s="134" t="str">
        <f t="shared" si="3"/>
        <v/>
      </c>
      <c r="U113" s="135" t="str">
        <f t="shared" si="4"/>
        <v/>
      </c>
    </row>
    <row r="114" spans="2:21" ht="21" customHeight="1" x14ac:dyDescent="0.2">
      <c r="B114" s="214" t="str">
        <f t="shared" si="5"/>
        <v/>
      </c>
      <c r="C114" s="191"/>
      <c r="D114" s="191"/>
      <c r="E114" s="191"/>
      <c r="F114" s="218"/>
      <c r="G114" s="191"/>
      <c r="H114" s="185"/>
      <c r="I114" s="191"/>
      <c r="J114" s="185"/>
      <c r="K114" s="185"/>
      <c r="L114" s="170"/>
      <c r="M114" s="164"/>
      <c r="N114" s="185"/>
      <c r="O114" s="185"/>
      <c r="P114" s="191"/>
      <c r="Q114" s="185"/>
      <c r="R114" s="164"/>
      <c r="S114" s="185"/>
      <c r="T114" s="134" t="str">
        <f t="shared" si="3"/>
        <v/>
      </c>
      <c r="U114" s="135" t="str">
        <f t="shared" si="4"/>
        <v/>
      </c>
    </row>
    <row r="115" spans="2:21" ht="21" customHeight="1" x14ac:dyDescent="0.2">
      <c r="B115" s="214" t="str">
        <f t="shared" si="5"/>
        <v/>
      </c>
      <c r="C115" s="191"/>
      <c r="D115" s="191"/>
      <c r="E115" s="191"/>
      <c r="F115" s="218"/>
      <c r="G115" s="191"/>
      <c r="H115" s="185"/>
      <c r="I115" s="191"/>
      <c r="J115" s="185"/>
      <c r="K115" s="185"/>
      <c r="L115" s="170"/>
      <c r="M115" s="164"/>
      <c r="N115" s="185"/>
      <c r="O115" s="185"/>
      <c r="P115" s="191"/>
      <c r="Q115" s="185"/>
      <c r="R115" s="164"/>
      <c r="S115" s="185"/>
      <c r="T115" s="134" t="str">
        <f t="shared" si="3"/>
        <v/>
      </c>
      <c r="U115" s="135" t="str">
        <f t="shared" si="4"/>
        <v/>
      </c>
    </row>
    <row r="116" spans="2:21" ht="21" customHeight="1" x14ac:dyDescent="0.2">
      <c r="B116" s="214" t="str">
        <f t="shared" si="5"/>
        <v/>
      </c>
      <c r="C116" s="191"/>
      <c r="D116" s="191"/>
      <c r="E116" s="191"/>
      <c r="F116" s="218"/>
      <c r="G116" s="191"/>
      <c r="H116" s="185"/>
      <c r="I116" s="191"/>
      <c r="J116" s="185"/>
      <c r="K116" s="185"/>
      <c r="L116" s="170"/>
      <c r="M116" s="164"/>
      <c r="N116" s="185"/>
      <c r="O116" s="185"/>
      <c r="P116" s="191"/>
      <c r="Q116" s="185"/>
      <c r="R116" s="164"/>
      <c r="S116" s="185"/>
      <c r="T116" s="134" t="str">
        <f t="shared" si="3"/>
        <v/>
      </c>
      <c r="U116" s="135" t="str">
        <f t="shared" si="4"/>
        <v/>
      </c>
    </row>
    <row r="117" spans="2:21" ht="21" customHeight="1" x14ac:dyDescent="0.2">
      <c r="B117" s="214" t="str">
        <f t="shared" si="5"/>
        <v/>
      </c>
      <c r="C117" s="191"/>
      <c r="D117" s="191"/>
      <c r="E117" s="191"/>
      <c r="F117" s="218"/>
      <c r="G117" s="191"/>
      <c r="H117" s="185"/>
      <c r="I117" s="191"/>
      <c r="J117" s="185"/>
      <c r="K117" s="185"/>
      <c r="L117" s="170"/>
      <c r="M117" s="164"/>
      <c r="N117" s="185"/>
      <c r="O117" s="185"/>
      <c r="P117" s="191"/>
      <c r="Q117" s="185"/>
      <c r="R117" s="164"/>
      <c r="S117" s="185"/>
      <c r="T117" s="134" t="str">
        <f t="shared" si="3"/>
        <v/>
      </c>
      <c r="U117" s="135" t="str">
        <f t="shared" si="4"/>
        <v/>
      </c>
    </row>
    <row r="118" spans="2:21" ht="21" customHeight="1" x14ac:dyDescent="0.2">
      <c r="B118" s="214" t="str">
        <f t="shared" si="5"/>
        <v/>
      </c>
      <c r="C118" s="191"/>
      <c r="D118" s="191"/>
      <c r="E118" s="191"/>
      <c r="F118" s="218"/>
      <c r="G118" s="191"/>
      <c r="H118" s="185"/>
      <c r="I118" s="191"/>
      <c r="J118" s="185"/>
      <c r="K118" s="185"/>
      <c r="L118" s="170"/>
      <c r="M118" s="164"/>
      <c r="N118" s="185"/>
      <c r="O118" s="185"/>
      <c r="P118" s="191"/>
      <c r="Q118" s="185"/>
      <c r="R118" s="164"/>
      <c r="S118" s="185"/>
      <c r="T118" s="134" t="str">
        <f t="shared" si="3"/>
        <v/>
      </c>
      <c r="U118" s="135" t="str">
        <f t="shared" si="4"/>
        <v/>
      </c>
    </row>
    <row r="119" spans="2:21" ht="21" customHeight="1" x14ac:dyDescent="0.2">
      <c r="B119" s="214" t="str">
        <f t="shared" si="5"/>
        <v/>
      </c>
      <c r="C119" s="191"/>
      <c r="D119" s="191"/>
      <c r="E119" s="191"/>
      <c r="F119" s="218"/>
      <c r="G119" s="191"/>
      <c r="H119" s="185"/>
      <c r="I119" s="191"/>
      <c r="J119" s="185"/>
      <c r="K119" s="185"/>
      <c r="L119" s="170"/>
      <c r="M119" s="164"/>
      <c r="N119" s="185"/>
      <c r="O119" s="185"/>
      <c r="P119" s="191"/>
      <c r="Q119" s="185"/>
      <c r="R119" s="164"/>
      <c r="S119" s="185"/>
      <c r="T119" s="134" t="str">
        <f t="shared" si="3"/>
        <v/>
      </c>
      <c r="U119" s="135" t="str">
        <f t="shared" si="4"/>
        <v/>
      </c>
    </row>
    <row r="120" spans="2:21" ht="21" customHeight="1" x14ac:dyDescent="0.2">
      <c r="B120" s="214" t="str">
        <f t="shared" si="5"/>
        <v/>
      </c>
      <c r="C120" s="191"/>
      <c r="D120" s="191"/>
      <c r="E120" s="191"/>
      <c r="F120" s="218"/>
      <c r="G120" s="191"/>
      <c r="H120" s="185"/>
      <c r="I120" s="191"/>
      <c r="J120" s="185"/>
      <c r="K120" s="185"/>
      <c r="L120" s="170"/>
      <c r="M120" s="164"/>
      <c r="N120" s="185"/>
      <c r="O120" s="185"/>
      <c r="P120" s="191"/>
      <c r="Q120" s="185"/>
      <c r="R120" s="164"/>
      <c r="S120" s="185"/>
      <c r="T120" s="134" t="str">
        <f t="shared" si="3"/>
        <v/>
      </c>
      <c r="U120" s="135" t="str">
        <f t="shared" si="4"/>
        <v/>
      </c>
    </row>
    <row r="121" spans="2:21" ht="21" customHeight="1" x14ac:dyDescent="0.2">
      <c r="B121" s="214" t="str">
        <f t="shared" si="5"/>
        <v/>
      </c>
      <c r="C121" s="191"/>
      <c r="D121" s="191"/>
      <c r="E121" s="191"/>
      <c r="F121" s="218"/>
      <c r="G121" s="191"/>
      <c r="H121" s="185"/>
      <c r="I121" s="191"/>
      <c r="J121" s="185"/>
      <c r="K121" s="185"/>
      <c r="L121" s="170"/>
      <c r="M121" s="164"/>
      <c r="N121" s="185"/>
      <c r="O121" s="185"/>
      <c r="P121" s="191"/>
      <c r="Q121" s="185"/>
      <c r="R121" s="164"/>
      <c r="S121" s="185"/>
      <c r="T121" s="134" t="str">
        <f t="shared" si="3"/>
        <v/>
      </c>
      <c r="U121" s="135" t="str">
        <f t="shared" si="4"/>
        <v/>
      </c>
    </row>
    <row r="122" spans="2:21" ht="21" customHeight="1" x14ac:dyDescent="0.2">
      <c r="B122" s="214" t="str">
        <f t="shared" si="5"/>
        <v/>
      </c>
      <c r="C122" s="191"/>
      <c r="D122" s="191"/>
      <c r="E122" s="191"/>
      <c r="F122" s="218"/>
      <c r="G122" s="191"/>
      <c r="H122" s="185"/>
      <c r="I122" s="191"/>
      <c r="J122" s="185"/>
      <c r="K122" s="185"/>
      <c r="L122" s="170"/>
      <c r="M122" s="164"/>
      <c r="N122" s="185"/>
      <c r="O122" s="185"/>
      <c r="P122" s="191"/>
      <c r="Q122" s="185"/>
      <c r="R122" s="164"/>
      <c r="S122" s="185"/>
      <c r="T122" s="134" t="str">
        <f t="shared" si="3"/>
        <v/>
      </c>
      <c r="U122" s="135" t="str">
        <f t="shared" si="4"/>
        <v/>
      </c>
    </row>
    <row r="123" spans="2:21" ht="21" customHeight="1" x14ac:dyDescent="0.2">
      <c r="B123" s="214" t="str">
        <f t="shared" si="5"/>
        <v/>
      </c>
      <c r="C123" s="191"/>
      <c r="D123" s="191"/>
      <c r="E123" s="191"/>
      <c r="F123" s="218"/>
      <c r="G123" s="191"/>
      <c r="H123" s="185"/>
      <c r="I123" s="191"/>
      <c r="J123" s="185"/>
      <c r="K123" s="185"/>
      <c r="L123" s="170"/>
      <c r="M123" s="164"/>
      <c r="N123" s="185"/>
      <c r="O123" s="185"/>
      <c r="P123" s="191"/>
      <c r="Q123" s="185"/>
      <c r="R123" s="164"/>
      <c r="S123" s="185"/>
      <c r="T123" s="134" t="str">
        <f t="shared" si="3"/>
        <v/>
      </c>
      <c r="U123" s="135" t="str">
        <f t="shared" si="4"/>
        <v/>
      </c>
    </row>
    <row r="124" spans="2:21" ht="21" customHeight="1" x14ac:dyDescent="0.2">
      <c r="B124" s="214" t="str">
        <f t="shared" si="5"/>
        <v/>
      </c>
      <c r="C124" s="191"/>
      <c r="D124" s="191"/>
      <c r="E124" s="191"/>
      <c r="F124" s="218"/>
      <c r="G124" s="191"/>
      <c r="H124" s="185"/>
      <c r="I124" s="191"/>
      <c r="J124" s="185"/>
      <c r="K124" s="185"/>
      <c r="L124" s="170"/>
      <c r="M124" s="164"/>
      <c r="N124" s="185"/>
      <c r="O124" s="185"/>
      <c r="P124" s="191"/>
      <c r="Q124" s="185"/>
      <c r="R124" s="164"/>
      <c r="S124" s="185"/>
      <c r="T124" s="134" t="str">
        <f t="shared" si="3"/>
        <v/>
      </c>
      <c r="U124" s="135" t="str">
        <f t="shared" si="4"/>
        <v/>
      </c>
    </row>
    <row r="125" spans="2:21" ht="21" customHeight="1" x14ac:dyDescent="0.2">
      <c r="B125" s="214" t="str">
        <f t="shared" si="5"/>
        <v/>
      </c>
      <c r="C125" s="191"/>
      <c r="D125" s="191"/>
      <c r="E125" s="191"/>
      <c r="F125" s="218"/>
      <c r="G125" s="191"/>
      <c r="H125" s="185"/>
      <c r="I125" s="191"/>
      <c r="J125" s="185"/>
      <c r="K125" s="185"/>
      <c r="L125" s="170"/>
      <c r="M125" s="164"/>
      <c r="N125" s="185"/>
      <c r="O125" s="185"/>
      <c r="P125" s="191"/>
      <c r="Q125" s="185"/>
      <c r="R125" s="164"/>
      <c r="S125" s="185"/>
      <c r="T125" s="134" t="str">
        <f t="shared" si="3"/>
        <v/>
      </c>
      <c r="U125" s="135" t="str">
        <f t="shared" si="4"/>
        <v/>
      </c>
    </row>
    <row r="126" spans="2:21" ht="21" customHeight="1" x14ac:dyDescent="0.2">
      <c r="B126" s="214" t="str">
        <f t="shared" si="5"/>
        <v/>
      </c>
      <c r="C126" s="191"/>
      <c r="D126" s="191"/>
      <c r="E126" s="191"/>
      <c r="F126" s="218"/>
      <c r="G126" s="191"/>
      <c r="H126" s="185"/>
      <c r="I126" s="191"/>
      <c r="J126" s="185"/>
      <c r="K126" s="185"/>
      <c r="L126" s="170"/>
      <c r="M126" s="164"/>
      <c r="N126" s="185"/>
      <c r="O126" s="185"/>
      <c r="P126" s="191"/>
      <c r="Q126" s="185"/>
      <c r="R126" s="164"/>
      <c r="S126" s="185"/>
      <c r="T126" s="134" t="str">
        <f t="shared" si="3"/>
        <v/>
      </c>
      <c r="U126" s="135" t="str">
        <f t="shared" si="4"/>
        <v/>
      </c>
    </row>
    <row r="127" spans="2:21" ht="21" customHeight="1" x14ac:dyDescent="0.2">
      <c r="B127" s="214" t="str">
        <f t="shared" si="5"/>
        <v/>
      </c>
      <c r="C127" s="191"/>
      <c r="D127" s="191"/>
      <c r="E127" s="191"/>
      <c r="F127" s="218"/>
      <c r="G127" s="191"/>
      <c r="H127" s="185"/>
      <c r="I127" s="191"/>
      <c r="J127" s="185"/>
      <c r="K127" s="185"/>
      <c r="L127" s="170"/>
      <c r="M127" s="164"/>
      <c r="N127" s="185"/>
      <c r="O127" s="185"/>
      <c r="P127" s="191"/>
      <c r="Q127" s="185"/>
      <c r="R127" s="164"/>
      <c r="S127" s="185"/>
      <c r="T127" s="134" t="str">
        <f t="shared" si="3"/>
        <v/>
      </c>
      <c r="U127" s="135" t="str">
        <f t="shared" si="4"/>
        <v/>
      </c>
    </row>
    <row r="128" spans="2:21" ht="21" customHeight="1" x14ac:dyDescent="0.2">
      <c r="B128" s="214" t="str">
        <f t="shared" si="5"/>
        <v/>
      </c>
      <c r="C128" s="191"/>
      <c r="D128" s="191"/>
      <c r="E128" s="191"/>
      <c r="F128" s="218"/>
      <c r="G128" s="191"/>
      <c r="H128" s="185"/>
      <c r="I128" s="191"/>
      <c r="J128" s="185"/>
      <c r="K128" s="185"/>
      <c r="L128" s="170"/>
      <c r="M128" s="164"/>
      <c r="N128" s="185"/>
      <c r="O128" s="185"/>
      <c r="P128" s="191"/>
      <c r="Q128" s="185"/>
      <c r="R128" s="164"/>
      <c r="S128" s="185"/>
      <c r="T128" s="134" t="str">
        <f t="shared" si="3"/>
        <v/>
      </c>
      <c r="U128" s="135" t="str">
        <f t="shared" si="4"/>
        <v/>
      </c>
    </row>
    <row r="129" spans="2:21" ht="21" customHeight="1" x14ac:dyDescent="0.2">
      <c r="B129" s="214" t="str">
        <f t="shared" si="5"/>
        <v/>
      </c>
      <c r="C129" s="191"/>
      <c r="D129" s="191"/>
      <c r="E129" s="191"/>
      <c r="F129" s="218"/>
      <c r="G129" s="191"/>
      <c r="H129" s="185"/>
      <c r="I129" s="191"/>
      <c r="J129" s="185"/>
      <c r="K129" s="185"/>
      <c r="L129" s="170"/>
      <c r="M129" s="164"/>
      <c r="N129" s="185"/>
      <c r="O129" s="185"/>
      <c r="P129" s="191"/>
      <c r="Q129" s="185"/>
      <c r="R129" s="164"/>
      <c r="S129" s="185"/>
      <c r="T129" s="134" t="str">
        <f t="shared" si="3"/>
        <v/>
      </c>
      <c r="U129" s="135" t="str">
        <f t="shared" si="4"/>
        <v/>
      </c>
    </row>
    <row r="130" spans="2:21" ht="21" customHeight="1" x14ac:dyDescent="0.2">
      <c r="B130" s="214" t="str">
        <f t="shared" si="5"/>
        <v/>
      </c>
      <c r="C130" s="191"/>
      <c r="D130" s="191"/>
      <c r="E130" s="191"/>
      <c r="F130" s="218"/>
      <c r="G130" s="191"/>
      <c r="H130" s="185"/>
      <c r="I130" s="191"/>
      <c r="J130" s="185"/>
      <c r="K130" s="185"/>
      <c r="L130" s="170"/>
      <c r="M130" s="164"/>
      <c r="N130" s="185"/>
      <c r="O130" s="185"/>
      <c r="P130" s="191"/>
      <c r="Q130" s="185"/>
      <c r="R130" s="164"/>
      <c r="S130" s="185"/>
      <c r="T130" s="134" t="str">
        <f t="shared" si="3"/>
        <v/>
      </c>
      <c r="U130" s="135" t="str">
        <f t="shared" si="4"/>
        <v/>
      </c>
    </row>
    <row r="131" spans="2:21" ht="21" customHeight="1" x14ac:dyDescent="0.2">
      <c r="B131" s="214" t="str">
        <f t="shared" si="5"/>
        <v/>
      </c>
      <c r="C131" s="191"/>
      <c r="D131" s="191"/>
      <c r="E131" s="191"/>
      <c r="F131" s="218"/>
      <c r="G131" s="191"/>
      <c r="H131" s="185"/>
      <c r="I131" s="191"/>
      <c r="J131" s="185"/>
      <c r="K131" s="185"/>
      <c r="L131" s="170"/>
      <c r="M131" s="164"/>
      <c r="N131" s="185"/>
      <c r="O131" s="185"/>
      <c r="P131" s="191"/>
      <c r="Q131" s="185"/>
      <c r="R131" s="164"/>
      <c r="S131" s="185"/>
      <c r="T131" s="134" t="str">
        <f t="shared" si="3"/>
        <v/>
      </c>
      <c r="U131" s="135" t="str">
        <f t="shared" si="4"/>
        <v/>
      </c>
    </row>
    <row r="132" spans="2:21" ht="21" customHeight="1" x14ac:dyDescent="0.2">
      <c r="B132" s="214" t="str">
        <f t="shared" si="5"/>
        <v/>
      </c>
      <c r="C132" s="191"/>
      <c r="D132" s="191"/>
      <c r="E132" s="191"/>
      <c r="F132" s="218"/>
      <c r="G132" s="191"/>
      <c r="H132" s="185"/>
      <c r="I132" s="191"/>
      <c r="J132" s="185"/>
      <c r="K132" s="185"/>
      <c r="L132" s="170"/>
      <c r="M132" s="164"/>
      <c r="N132" s="185"/>
      <c r="O132" s="185"/>
      <c r="P132" s="191"/>
      <c r="Q132" s="185"/>
      <c r="R132" s="164"/>
      <c r="S132" s="185"/>
      <c r="T132" s="134" t="str">
        <f t="shared" si="3"/>
        <v/>
      </c>
      <c r="U132" s="135" t="str">
        <f t="shared" si="4"/>
        <v/>
      </c>
    </row>
    <row r="133" spans="2:21" ht="21" customHeight="1" x14ac:dyDescent="0.2">
      <c r="B133" s="214" t="str">
        <f t="shared" si="5"/>
        <v/>
      </c>
      <c r="C133" s="191"/>
      <c r="D133" s="191"/>
      <c r="E133" s="191"/>
      <c r="F133" s="218"/>
      <c r="G133" s="191"/>
      <c r="H133" s="185"/>
      <c r="I133" s="191"/>
      <c r="J133" s="185"/>
      <c r="K133" s="185"/>
      <c r="L133" s="170"/>
      <c r="M133" s="164"/>
      <c r="N133" s="185"/>
      <c r="O133" s="185"/>
      <c r="P133" s="191"/>
      <c r="Q133" s="185"/>
      <c r="R133" s="164"/>
      <c r="S133" s="185"/>
      <c r="T133" s="134" t="str">
        <f t="shared" si="3"/>
        <v/>
      </c>
      <c r="U133" s="135" t="str">
        <f t="shared" si="4"/>
        <v/>
      </c>
    </row>
    <row r="134" spans="2:21" ht="21" customHeight="1" x14ac:dyDescent="0.2">
      <c r="B134" s="214" t="str">
        <f t="shared" si="5"/>
        <v/>
      </c>
      <c r="C134" s="191"/>
      <c r="D134" s="191"/>
      <c r="E134" s="191"/>
      <c r="F134" s="218"/>
      <c r="G134" s="191"/>
      <c r="H134" s="185"/>
      <c r="I134" s="191"/>
      <c r="J134" s="185"/>
      <c r="K134" s="185"/>
      <c r="L134" s="170"/>
      <c r="M134" s="164"/>
      <c r="N134" s="185"/>
      <c r="O134" s="185"/>
      <c r="P134" s="191"/>
      <c r="Q134" s="185"/>
      <c r="R134" s="164"/>
      <c r="S134" s="185"/>
      <c r="T134" s="134" t="str">
        <f t="shared" si="3"/>
        <v/>
      </c>
      <c r="U134" s="135" t="str">
        <f t="shared" si="4"/>
        <v/>
      </c>
    </row>
    <row r="135" spans="2:21" ht="21" customHeight="1" x14ac:dyDescent="0.2">
      <c r="B135" s="214" t="str">
        <f t="shared" si="5"/>
        <v/>
      </c>
      <c r="C135" s="191"/>
      <c r="D135" s="191"/>
      <c r="E135" s="191"/>
      <c r="F135" s="218"/>
      <c r="G135" s="191"/>
      <c r="H135" s="185"/>
      <c r="I135" s="191"/>
      <c r="J135" s="185"/>
      <c r="K135" s="185"/>
      <c r="L135" s="170"/>
      <c r="M135" s="164"/>
      <c r="N135" s="185"/>
      <c r="O135" s="185"/>
      <c r="P135" s="191"/>
      <c r="Q135" s="185"/>
      <c r="R135" s="164"/>
      <c r="S135" s="185"/>
      <c r="T135" s="134" t="str">
        <f t="shared" si="3"/>
        <v/>
      </c>
      <c r="U135" s="135" t="str">
        <f t="shared" si="4"/>
        <v/>
      </c>
    </row>
    <row r="136" spans="2:21" ht="21" customHeight="1" x14ac:dyDescent="0.2">
      <c r="B136" s="214" t="str">
        <f t="shared" si="5"/>
        <v/>
      </c>
      <c r="C136" s="191"/>
      <c r="D136" s="191"/>
      <c r="E136" s="191"/>
      <c r="F136" s="218"/>
      <c r="G136" s="191"/>
      <c r="H136" s="185"/>
      <c r="I136" s="191"/>
      <c r="J136" s="185"/>
      <c r="K136" s="185"/>
      <c r="L136" s="170"/>
      <c r="M136" s="164"/>
      <c r="N136" s="185"/>
      <c r="O136" s="185"/>
      <c r="P136" s="191"/>
      <c r="Q136" s="185"/>
      <c r="R136" s="164"/>
      <c r="S136" s="185"/>
      <c r="T136" s="134" t="str">
        <f t="shared" si="3"/>
        <v/>
      </c>
      <c r="U136" s="135" t="str">
        <f t="shared" si="4"/>
        <v/>
      </c>
    </row>
    <row r="137" spans="2:21" ht="21" customHeight="1" x14ac:dyDescent="0.2">
      <c r="B137" s="214" t="str">
        <f t="shared" si="5"/>
        <v/>
      </c>
      <c r="C137" s="191"/>
      <c r="D137" s="191"/>
      <c r="E137" s="191"/>
      <c r="F137" s="218"/>
      <c r="G137" s="191"/>
      <c r="H137" s="185"/>
      <c r="I137" s="191"/>
      <c r="J137" s="185"/>
      <c r="K137" s="185"/>
      <c r="L137" s="170"/>
      <c r="M137" s="164"/>
      <c r="N137" s="185"/>
      <c r="O137" s="185"/>
      <c r="P137" s="191"/>
      <c r="Q137" s="185"/>
      <c r="R137" s="164"/>
      <c r="S137" s="185"/>
      <c r="T137" s="134" t="str">
        <f t="shared" si="3"/>
        <v/>
      </c>
      <c r="U137" s="135" t="str">
        <f t="shared" si="4"/>
        <v/>
      </c>
    </row>
    <row r="138" spans="2:21" ht="21" customHeight="1" x14ac:dyDescent="0.2">
      <c r="B138" s="214" t="str">
        <f t="shared" si="5"/>
        <v/>
      </c>
      <c r="C138" s="191"/>
      <c r="D138" s="191"/>
      <c r="E138" s="191"/>
      <c r="F138" s="218"/>
      <c r="G138" s="191"/>
      <c r="H138" s="185"/>
      <c r="I138" s="191"/>
      <c r="J138" s="185"/>
      <c r="K138" s="185"/>
      <c r="L138" s="170"/>
      <c r="M138" s="164"/>
      <c r="N138" s="185"/>
      <c r="O138" s="185"/>
      <c r="P138" s="191"/>
      <c r="Q138" s="185"/>
      <c r="R138" s="164"/>
      <c r="S138" s="185"/>
      <c r="T138" s="134" t="str">
        <f t="shared" si="3"/>
        <v/>
      </c>
      <c r="U138" s="135" t="str">
        <f t="shared" si="4"/>
        <v/>
      </c>
    </row>
    <row r="139" spans="2:21" ht="21" customHeight="1" x14ac:dyDescent="0.2">
      <c r="B139" s="214" t="str">
        <f t="shared" si="5"/>
        <v/>
      </c>
      <c r="C139" s="191"/>
      <c r="D139" s="191"/>
      <c r="E139" s="191"/>
      <c r="F139" s="218"/>
      <c r="G139" s="191"/>
      <c r="H139" s="185"/>
      <c r="I139" s="191"/>
      <c r="J139" s="185"/>
      <c r="K139" s="185"/>
      <c r="L139" s="170"/>
      <c r="M139" s="164"/>
      <c r="N139" s="185"/>
      <c r="O139" s="185"/>
      <c r="P139" s="191"/>
      <c r="Q139" s="185"/>
      <c r="R139" s="164"/>
      <c r="S139" s="185"/>
      <c r="T139" s="134" t="str">
        <f t="shared" si="3"/>
        <v/>
      </c>
      <c r="U139" s="135" t="str">
        <f t="shared" si="4"/>
        <v/>
      </c>
    </row>
    <row r="140" spans="2:21" ht="21" customHeight="1" x14ac:dyDescent="0.2">
      <c r="B140" s="214" t="str">
        <f t="shared" si="5"/>
        <v/>
      </c>
      <c r="C140" s="191"/>
      <c r="D140" s="191"/>
      <c r="E140" s="191"/>
      <c r="F140" s="218"/>
      <c r="G140" s="191"/>
      <c r="H140" s="185"/>
      <c r="I140" s="191"/>
      <c r="J140" s="185"/>
      <c r="K140" s="185"/>
      <c r="L140" s="170"/>
      <c r="M140" s="164"/>
      <c r="N140" s="185"/>
      <c r="O140" s="185"/>
      <c r="P140" s="191"/>
      <c r="Q140" s="185"/>
      <c r="R140" s="164"/>
      <c r="S140" s="185"/>
      <c r="T140" s="134" t="str">
        <f t="shared" ref="T140:T203" si="6">IF(U140&lt;&gt;"","Erreur","")</f>
        <v/>
      </c>
      <c r="U140" s="135" t="str">
        <f t="shared" ref="U140:U203" si="7">IF(AND(B140&lt;&gt;"",OR(C140="",D140="",E140="",F140="",G140="",H140="",N140="")),"Veuillez compléter les informations d'identification",IF(AND(B140&lt;&gt;"",I140&lt;&gt;"",J140=""),"Veuillez compléter la colonne C0080 Type de code du courtier.",IF(AND(B140&lt;&gt;"",J140=""),"Veuillez sélectionner Total/NA dans la liste de la colonne C0080 si vous n'avez rien à déclarer.",IF(AND(B140&lt;&gt;"",I140&lt;&gt;"",K140=""),"Veuillez compléter la colonne C0090 Type d'activité du courtier.",IF(AND(B140&lt;&gt;"",K140=""),"Veuillez sélectionner Total/NA dans la liste de la colonne C0090 si vous n'avez rien à déclarer.",IF(AND(B140&lt;&gt;"",P140&lt;&gt;"",Q140=""),"Veuillez compléter la colonne C0150 Type de code.",IF(AND(B140&lt;&gt;"",Q140=""),"Veuillez sélectionner Total/NA dans la liste de la colonne C0150 si vous n'avez rien à déclarer.","")))))))</f>
        <v/>
      </c>
    </row>
    <row r="141" spans="2:21" ht="21" customHeight="1" x14ac:dyDescent="0.2">
      <c r="B141" s="214" t="str">
        <f t="shared" ref="B141:B204" si="8">IF(COUNTA(C141:S141)&gt;0,B140+1,"")</f>
        <v/>
      </c>
      <c r="C141" s="191"/>
      <c r="D141" s="191"/>
      <c r="E141" s="191"/>
      <c r="F141" s="218"/>
      <c r="G141" s="191"/>
      <c r="H141" s="185"/>
      <c r="I141" s="191"/>
      <c r="J141" s="185"/>
      <c r="K141" s="185"/>
      <c r="L141" s="170"/>
      <c r="M141" s="164"/>
      <c r="N141" s="185"/>
      <c r="O141" s="185"/>
      <c r="P141" s="191"/>
      <c r="Q141" s="185"/>
      <c r="R141" s="164"/>
      <c r="S141" s="185"/>
      <c r="T141" s="134" t="str">
        <f t="shared" si="6"/>
        <v/>
      </c>
      <c r="U141" s="135" t="str">
        <f t="shared" si="7"/>
        <v/>
      </c>
    </row>
    <row r="142" spans="2:21" ht="21" customHeight="1" x14ac:dyDescent="0.2">
      <c r="B142" s="214" t="str">
        <f t="shared" si="8"/>
        <v/>
      </c>
      <c r="C142" s="191"/>
      <c r="D142" s="191"/>
      <c r="E142" s="191"/>
      <c r="F142" s="218"/>
      <c r="G142" s="191"/>
      <c r="H142" s="185"/>
      <c r="I142" s="191"/>
      <c r="J142" s="185"/>
      <c r="K142" s="185"/>
      <c r="L142" s="170"/>
      <c r="M142" s="164"/>
      <c r="N142" s="185"/>
      <c r="O142" s="185"/>
      <c r="P142" s="191"/>
      <c r="Q142" s="185"/>
      <c r="R142" s="164"/>
      <c r="S142" s="185"/>
      <c r="T142" s="134" t="str">
        <f t="shared" si="6"/>
        <v/>
      </c>
      <c r="U142" s="135" t="str">
        <f t="shared" si="7"/>
        <v/>
      </c>
    </row>
    <row r="143" spans="2:21" ht="21" customHeight="1" x14ac:dyDescent="0.2">
      <c r="B143" s="214" t="str">
        <f t="shared" si="8"/>
        <v/>
      </c>
      <c r="C143" s="191"/>
      <c r="D143" s="191"/>
      <c r="E143" s="191"/>
      <c r="F143" s="218"/>
      <c r="G143" s="191"/>
      <c r="H143" s="185"/>
      <c r="I143" s="191"/>
      <c r="J143" s="185"/>
      <c r="K143" s="185"/>
      <c r="L143" s="170"/>
      <c r="M143" s="164"/>
      <c r="N143" s="185"/>
      <c r="O143" s="185"/>
      <c r="P143" s="191"/>
      <c r="Q143" s="185"/>
      <c r="R143" s="164"/>
      <c r="S143" s="185"/>
      <c r="T143" s="134" t="str">
        <f t="shared" si="6"/>
        <v/>
      </c>
      <c r="U143" s="135" t="str">
        <f t="shared" si="7"/>
        <v/>
      </c>
    </row>
    <row r="144" spans="2:21" ht="21" customHeight="1" x14ac:dyDescent="0.2">
      <c r="B144" s="214" t="str">
        <f t="shared" si="8"/>
        <v/>
      </c>
      <c r="C144" s="191"/>
      <c r="D144" s="191"/>
      <c r="E144" s="191"/>
      <c r="F144" s="218"/>
      <c r="G144" s="191"/>
      <c r="H144" s="185"/>
      <c r="I144" s="191"/>
      <c r="J144" s="185"/>
      <c r="K144" s="185"/>
      <c r="L144" s="170"/>
      <c r="M144" s="164"/>
      <c r="N144" s="185"/>
      <c r="O144" s="185"/>
      <c r="P144" s="191"/>
      <c r="Q144" s="185"/>
      <c r="R144" s="164"/>
      <c r="S144" s="185"/>
      <c r="T144" s="134" t="str">
        <f t="shared" si="6"/>
        <v/>
      </c>
      <c r="U144" s="135" t="str">
        <f t="shared" si="7"/>
        <v/>
      </c>
    </row>
    <row r="145" spans="2:21" ht="21" customHeight="1" x14ac:dyDescent="0.2">
      <c r="B145" s="214" t="str">
        <f t="shared" si="8"/>
        <v/>
      </c>
      <c r="C145" s="191"/>
      <c r="D145" s="191"/>
      <c r="E145" s="191"/>
      <c r="F145" s="218"/>
      <c r="G145" s="191"/>
      <c r="H145" s="185"/>
      <c r="I145" s="191"/>
      <c r="J145" s="185"/>
      <c r="K145" s="185"/>
      <c r="L145" s="170"/>
      <c r="M145" s="164"/>
      <c r="N145" s="185"/>
      <c r="O145" s="185"/>
      <c r="P145" s="191"/>
      <c r="Q145" s="185"/>
      <c r="R145" s="164"/>
      <c r="S145" s="185"/>
      <c r="T145" s="134" t="str">
        <f t="shared" si="6"/>
        <v/>
      </c>
      <c r="U145" s="135" t="str">
        <f t="shared" si="7"/>
        <v/>
      </c>
    </row>
    <row r="146" spans="2:21" ht="21" customHeight="1" x14ac:dyDescent="0.2">
      <c r="B146" s="214" t="str">
        <f t="shared" si="8"/>
        <v/>
      </c>
      <c r="C146" s="191"/>
      <c r="D146" s="191"/>
      <c r="E146" s="191"/>
      <c r="F146" s="218"/>
      <c r="G146" s="191"/>
      <c r="H146" s="185"/>
      <c r="I146" s="191"/>
      <c r="J146" s="185"/>
      <c r="K146" s="185"/>
      <c r="L146" s="170"/>
      <c r="M146" s="164"/>
      <c r="N146" s="185"/>
      <c r="O146" s="185"/>
      <c r="P146" s="191"/>
      <c r="Q146" s="185"/>
      <c r="R146" s="164"/>
      <c r="S146" s="185"/>
      <c r="T146" s="134" t="str">
        <f t="shared" si="6"/>
        <v/>
      </c>
      <c r="U146" s="135" t="str">
        <f t="shared" si="7"/>
        <v/>
      </c>
    </row>
    <row r="147" spans="2:21" ht="21" customHeight="1" x14ac:dyDescent="0.2">
      <c r="B147" s="214" t="str">
        <f t="shared" si="8"/>
        <v/>
      </c>
      <c r="C147" s="191"/>
      <c r="D147" s="191"/>
      <c r="E147" s="191"/>
      <c r="F147" s="218"/>
      <c r="G147" s="191"/>
      <c r="H147" s="185"/>
      <c r="I147" s="191"/>
      <c r="J147" s="185"/>
      <c r="K147" s="185"/>
      <c r="L147" s="170"/>
      <c r="M147" s="164"/>
      <c r="N147" s="185"/>
      <c r="O147" s="185"/>
      <c r="P147" s="191"/>
      <c r="Q147" s="185"/>
      <c r="R147" s="164"/>
      <c r="S147" s="185"/>
      <c r="T147" s="134" t="str">
        <f t="shared" si="6"/>
        <v/>
      </c>
      <c r="U147" s="135" t="str">
        <f t="shared" si="7"/>
        <v/>
      </c>
    </row>
    <row r="148" spans="2:21" ht="21" customHeight="1" x14ac:dyDescent="0.2">
      <c r="B148" s="214" t="str">
        <f t="shared" si="8"/>
        <v/>
      </c>
      <c r="C148" s="191"/>
      <c r="D148" s="191"/>
      <c r="E148" s="191"/>
      <c r="F148" s="218"/>
      <c r="G148" s="191"/>
      <c r="H148" s="185"/>
      <c r="I148" s="191"/>
      <c r="J148" s="185"/>
      <c r="K148" s="185"/>
      <c r="L148" s="170"/>
      <c r="M148" s="164"/>
      <c r="N148" s="185"/>
      <c r="O148" s="185"/>
      <c r="P148" s="191"/>
      <c r="Q148" s="185"/>
      <c r="R148" s="164"/>
      <c r="S148" s="185"/>
      <c r="T148" s="134" t="str">
        <f t="shared" si="6"/>
        <v/>
      </c>
      <c r="U148" s="135" t="str">
        <f t="shared" si="7"/>
        <v/>
      </c>
    </row>
    <row r="149" spans="2:21" ht="21" customHeight="1" x14ac:dyDescent="0.2">
      <c r="B149" s="214" t="str">
        <f t="shared" si="8"/>
        <v/>
      </c>
      <c r="C149" s="191"/>
      <c r="D149" s="191"/>
      <c r="E149" s="191"/>
      <c r="F149" s="218"/>
      <c r="G149" s="191"/>
      <c r="H149" s="185"/>
      <c r="I149" s="191"/>
      <c r="J149" s="185"/>
      <c r="K149" s="185"/>
      <c r="L149" s="170"/>
      <c r="M149" s="164"/>
      <c r="N149" s="185"/>
      <c r="O149" s="185"/>
      <c r="P149" s="191"/>
      <c r="Q149" s="185"/>
      <c r="R149" s="164"/>
      <c r="S149" s="185"/>
      <c r="T149" s="134" t="str">
        <f t="shared" si="6"/>
        <v/>
      </c>
      <c r="U149" s="135" t="str">
        <f t="shared" si="7"/>
        <v/>
      </c>
    </row>
    <row r="150" spans="2:21" ht="21" customHeight="1" x14ac:dyDescent="0.2">
      <c r="B150" s="214" t="str">
        <f t="shared" si="8"/>
        <v/>
      </c>
      <c r="C150" s="191"/>
      <c r="D150" s="191"/>
      <c r="E150" s="191"/>
      <c r="F150" s="218"/>
      <c r="G150" s="191"/>
      <c r="H150" s="185"/>
      <c r="I150" s="191"/>
      <c r="J150" s="185"/>
      <c r="K150" s="185"/>
      <c r="L150" s="170"/>
      <c r="M150" s="164"/>
      <c r="N150" s="185"/>
      <c r="O150" s="185"/>
      <c r="P150" s="191"/>
      <c r="Q150" s="185"/>
      <c r="R150" s="164"/>
      <c r="S150" s="185"/>
      <c r="T150" s="134" t="str">
        <f t="shared" si="6"/>
        <v/>
      </c>
      <c r="U150" s="135" t="str">
        <f t="shared" si="7"/>
        <v/>
      </c>
    </row>
    <row r="151" spans="2:21" ht="21" customHeight="1" x14ac:dyDescent="0.2">
      <c r="B151" s="214" t="str">
        <f t="shared" si="8"/>
        <v/>
      </c>
      <c r="C151" s="191"/>
      <c r="D151" s="191"/>
      <c r="E151" s="191"/>
      <c r="F151" s="218"/>
      <c r="G151" s="191"/>
      <c r="H151" s="185"/>
      <c r="I151" s="191"/>
      <c r="J151" s="185"/>
      <c r="K151" s="185"/>
      <c r="L151" s="170"/>
      <c r="M151" s="164"/>
      <c r="N151" s="185"/>
      <c r="O151" s="185"/>
      <c r="P151" s="191"/>
      <c r="Q151" s="185"/>
      <c r="R151" s="164"/>
      <c r="S151" s="185"/>
      <c r="T151" s="134" t="str">
        <f t="shared" si="6"/>
        <v/>
      </c>
      <c r="U151" s="135" t="str">
        <f t="shared" si="7"/>
        <v/>
      </c>
    </row>
    <row r="152" spans="2:21" ht="21" customHeight="1" x14ac:dyDescent="0.2">
      <c r="B152" s="214" t="str">
        <f t="shared" si="8"/>
        <v/>
      </c>
      <c r="C152" s="191"/>
      <c r="D152" s="191"/>
      <c r="E152" s="191"/>
      <c r="F152" s="218"/>
      <c r="G152" s="191"/>
      <c r="H152" s="185"/>
      <c r="I152" s="191"/>
      <c r="J152" s="185"/>
      <c r="K152" s="185"/>
      <c r="L152" s="170"/>
      <c r="M152" s="164"/>
      <c r="N152" s="185"/>
      <c r="O152" s="185"/>
      <c r="P152" s="191"/>
      <c r="Q152" s="185"/>
      <c r="R152" s="164"/>
      <c r="S152" s="185"/>
      <c r="T152" s="134" t="str">
        <f t="shared" si="6"/>
        <v/>
      </c>
      <c r="U152" s="135" t="str">
        <f t="shared" si="7"/>
        <v/>
      </c>
    </row>
    <row r="153" spans="2:21" ht="21" customHeight="1" x14ac:dyDescent="0.2">
      <c r="B153" s="214" t="str">
        <f t="shared" si="8"/>
        <v/>
      </c>
      <c r="C153" s="191"/>
      <c r="D153" s="191"/>
      <c r="E153" s="191"/>
      <c r="F153" s="218"/>
      <c r="G153" s="191"/>
      <c r="H153" s="185"/>
      <c r="I153" s="191"/>
      <c r="J153" s="185"/>
      <c r="K153" s="185"/>
      <c r="L153" s="170"/>
      <c r="M153" s="164"/>
      <c r="N153" s="185"/>
      <c r="O153" s="185"/>
      <c r="P153" s="191"/>
      <c r="Q153" s="185"/>
      <c r="R153" s="164"/>
      <c r="S153" s="185"/>
      <c r="T153" s="134" t="str">
        <f t="shared" si="6"/>
        <v/>
      </c>
      <c r="U153" s="135" t="str">
        <f t="shared" si="7"/>
        <v/>
      </c>
    </row>
    <row r="154" spans="2:21" ht="21" customHeight="1" x14ac:dyDescent="0.2">
      <c r="B154" s="214" t="str">
        <f t="shared" si="8"/>
        <v/>
      </c>
      <c r="C154" s="191"/>
      <c r="D154" s="191"/>
      <c r="E154" s="191"/>
      <c r="F154" s="218"/>
      <c r="G154" s="191"/>
      <c r="H154" s="185"/>
      <c r="I154" s="191"/>
      <c r="J154" s="185"/>
      <c r="K154" s="185"/>
      <c r="L154" s="170"/>
      <c r="M154" s="164"/>
      <c r="N154" s="185"/>
      <c r="O154" s="185"/>
      <c r="P154" s="191"/>
      <c r="Q154" s="185"/>
      <c r="R154" s="164"/>
      <c r="S154" s="185"/>
      <c r="T154" s="134" t="str">
        <f t="shared" si="6"/>
        <v/>
      </c>
      <c r="U154" s="135" t="str">
        <f t="shared" si="7"/>
        <v/>
      </c>
    </row>
    <row r="155" spans="2:21" ht="21" customHeight="1" x14ac:dyDescent="0.2">
      <c r="B155" s="214" t="str">
        <f t="shared" si="8"/>
        <v/>
      </c>
      <c r="C155" s="191"/>
      <c r="D155" s="191"/>
      <c r="E155" s="191"/>
      <c r="F155" s="218"/>
      <c r="G155" s="191"/>
      <c r="H155" s="185"/>
      <c r="I155" s="191"/>
      <c r="J155" s="185"/>
      <c r="K155" s="185"/>
      <c r="L155" s="170"/>
      <c r="M155" s="164"/>
      <c r="N155" s="185"/>
      <c r="O155" s="185"/>
      <c r="P155" s="191"/>
      <c r="Q155" s="185"/>
      <c r="R155" s="164"/>
      <c r="S155" s="185"/>
      <c r="T155" s="134" t="str">
        <f t="shared" si="6"/>
        <v/>
      </c>
      <c r="U155" s="135" t="str">
        <f t="shared" si="7"/>
        <v/>
      </c>
    </row>
    <row r="156" spans="2:21" ht="21" customHeight="1" x14ac:dyDescent="0.2">
      <c r="B156" s="214" t="str">
        <f t="shared" si="8"/>
        <v/>
      </c>
      <c r="C156" s="191"/>
      <c r="D156" s="191"/>
      <c r="E156" s="191"/>
      <c r="F156" s="218"/>
      <c r="G156" s="191"/>
      <c r="H156" s="185"/>
      <c r="I156" s="191"/>
      <c r="J156" s="185"/>
      <c r="K156" s="185"/>
      <c r="L156" s="170"/>
      <c r="M156" s="164"/>
      <c r="N156" s="185"/>
      <c r="O156" s="185"/>
      <c r="P156" s="191"/>
      <c r="Q156" s="185"/>
      <c r="R156" s="164"/>
      <c r="S156" s="185"/>
      <c r="T156" s="134" t="str">
        <f t="shared" si="6"/>
        <v/>
      </c>
      <c r="U156" s="135" t="str">
        <f t="shared" si="7"/>
        <v/>
      </c>
    </row>
    <row r="157" spans="2:21" ht="21" customHeight="1" x14ac:dyDescent="0.2">
      <c r="B157" s="214" t="str">
        <f t="shared" si="8"/>
        <v/>
      </c>
      <c r="C157" s="191"/>
      <c r="D157" s="191"/>
      <c r="E157" s="191"/>
      <c r="F157" s="218"/>
      <c r="G157" s="191"/>
      <c r="H157" s="185"/>
      <c r="I157" s="191"/>
      <c r="J157" s="185"/>
      <c r="K157" s="185"/>
      <c r="L157" s="170"/>
      <c r="M157" s="164"/>
      <c r="N157" s="185"/>
      <c r="O157" s="185"/>
      <c r="P157" s="191"/>
      <c r="Q157" s="185"/>
      <c r="R157" s="164"/>
      <c r="S157" s="185"/>
      <c r="T157" s="134" t="str">
        <f t="shared" si="6"/>
        <v/>
      </c>
      <c r="U157" s="135" t="str">
        <f t="shared" si="7"/>
        <v/>
      </c>
    </row>
    <row r="158" spans="2:21" ht="21" customHeight="1" x14ac:dyDescent="0.2">
      <c r="B158" s="214" t="str">
        <f t="shared" si="8"/>
        <v/>
      </c>
      <c r="C158" s="191"/>
      <c r="D158" s="191"/>
      <c r="E158" s="191"/>
      <c r="F158" s="218"/>
      <c r="G158" s="191"/>
      <c r="H158" s="185"/>
      <c r="I158" s="191"/>
      <c r="J158" s="185"/>
      <c r="K158" s="185"/>
      <c r="L158" s="170"/>
      <c r="M158" s="164"/>
      <c r="N158" s="185"/>
      <c r="O158" s="185"/>
      <c r="P158" s="191"/>
      <c r="Q158" s="185"/>
      <c r="R158" s="164"/>
      <c r="S158" s="185"/>
      <c r="T158" s="134" t="str">
        <f t="shared" si="6"/>
        <v/>
      </c>
      <c r="U158" s="135" t="str">
        <f t="shared" si="7"/>
        <v/>
      </c>
    </row>
    <row r="159" spans="2:21" ht="21" customHeight="1" x14ac:dyDescent="0.2">
      <c r="B159" s="214" t="str">
        <f t="shared" si="8"/>
        <v/>
      </c>
      <c r="C159" s="191"/>
      <c r="D159" s="191"/>
      <c r="E159" s="191"/>
      <c r="F159" s="218"/>
      <c r="G159" s="191"/>
      <c r="H159" s="185"/>
      <c r="I159" s="191"/>
      <c r="J159" s="185"/>
      <c r="K159" s="185"/>
      <c r="L159" s="170"/>
      <c r="M159" s="164"/>
      <c r="N159" s="185"/>
      <c r="O159" s="185"/>
      <c r="P159" s="191"/>
      <c r="Q159" s="185"/>
      <c r="R159" s="164"/>
      <c r="S159" s="185"/>
      <c r="T159" s="134" t="str">
        <f t="shared" si="6"/>
        <v/>
      </c>
      <c r="U159" s="135" t="str">
        <f t="shared" si="7"/>
        <v/>
      </c>
    </row>
    <row r="160" spans="2:21" ht="21" customHeight="1" x14ac:dyDescent="0.2">
      <c r="B160" s="214" t="str">
        <f t="shared" si="8"/>
        <v/>
      </c>
      <c r="C160" s="191"/>
      <c r="D160" s="191"/>
      <c r="E160" s="191"/>
      <c r="F160" s="218"/>
      <c r="G160" s="191"/>
      <c r="H160" s="185"/>
      <c r="I160" s="191"/>
      <c r="J160" s="185"/>
      <c r="K160" s="185"/>
      <c r="L160" s="170"/>
      <c r="M160" s="164"/>
      <c r="N160" s="185"/>
      <c r="O160" s="185"/>
      <c r="P160" s="191"/>
      <c r="Q160" s="185"/>
      <c r="R160" s="164"/>
      <c r="S160" s="185"/>
      <c r="T160" s="134" t="str">
        <f t="shared" si="6"/>
        <v/>
      </c>
      <c r="U160" s="135" t="str">
        <f t="shared" si="7"/>
        <v/>
      </c>
    </row>
    <row r="161" spans="2:21" ht="21" customHeight="1" x14ac:dyDescent="0.2">
      <c r="B161" s="214" t="str">
        <f t="shared" si="8"/>
        <v/>
      </c>
      <c r="C161" s="191"/>
      <c r="D161" s="191"/>
      <c r="E161" s="191"/>
      <c r="F161" s="218"/>
      <c r="G161" s="191"/>
      <c r="H161" s="185"/>
      <c r="I161" s="191"/>
      <c r="J161" s="185"/>
      <c r="K161" s="185"/>
      <c r="L161" s="170"/>
      <c r="M161" s="164"/>
      <c r="N161" s="185"/>
      <c r="O161" s="185"/>
      <c r="P161" s="191"/>
      <c r="Q161" s="185"/>
      <c r="R161" s="164"/>
      <c r="S161" s="185"/>
      <c r="T161" s="134" t="str">
        <f t="shared" si="6"/>
        <v/>
      </c>
      <c r="U161" s="135" t="str">
        <f t="shared" si="7"/>
        <v/>
      </c>
    </row>
    <row r="162" spans="2:21" ht="21" customHeight="1" x14ac:dyDescent="0.2">
      <c r="B162" s="214" t="str">
        <f t="shared" si="8"/>
        <v/>
      </c>
      <c r="C162" s="191"/>
      <c r="D162" s="191"/>
      <c r="E162" s="191"/>
      <c r="F162" s="218"/>
      <c r="G162" s="191"/>
      <c r="H162" s="185"/>
      <c r="I162" s="191"/>
      <c r="J162" s="185"/>
      <c r="K162" s="185"/>
      <c r="L162" s="170"/>
      <c r="M162" s="164"/>
      <c r="N162" s="185"/>
      <c r="O162" s="185"/>
      <c r="P162" s="191"/>
      <c r="Q162" s="185"/>
      <c r="R162" s="164"/>
      <c r="S162" s="185"/>
      <c r="T162" s="134" t="str">
        <f t="shared" si="6"/>
        <v/>
      </c>
      <c r="U162" s="135" t="str">
        <f t="shared" si="7"/>
        <v/>
      </c>
    </row>
    <row r="163" spans="2:21" ht="21" customHeight="1" x14ac:dyDescent="0.2">
      <c r="B163" s="214" t="str">
        <f t="shared" si="8"/>
        <v/>
      </c>
      <c r="C163" s="191"/>
      <c r="D163" s="191"/>
      <c r="E163" s="191"/>
      <c r="F163" s="218"/>
      <c r="G163" s="191"/>
      <c r="H163" s="185"/>
      <c r="I163" s="191"/>
      <c r="J163" s="185"/>
      <c r="K163" s="185"/>
      <c r="L163" s="170"/>
      <c r="M163" s="164"/>
      <c r="N163" s="185"/>
      <c r="O163" s="185"/>
      <c r="P163" s="191"/>
      <c r="Q163" s="185"/>
      <c r="R163" s="164"/>
      <c r="S163" s="185"/>
      <c r="T163" s="134" t="str">
        <f t="shared" si="6"/>
        <v/>
      </c>
      <c r="U163" s="135" t="str">
        <f t="shared" si="7"/>
        <v/>
      </c>
    </row>
    <row r="164" spans="2:21" ht="21" customHeight="1" x14ac:dyDescent="0.2">
      <c r="B164" s="214" t="str">
        <f t="shared" si="8"/>
        <v/>
      </c>
      <c r="C164" s="191"/>
      <c r="D164" s="191"/>
      <c r="E164" s="191"/>
      <c r="F164" s="218"/>
      <c r="G164" s="191"/>
      <c r="H164" s="185"/>
      <c r="I164" s="191"/>
      <c r="J164" s="185"/>
      <c r="K164" s="185"/>
      <c r="L164" s="170"/>
      <c r="M164" s="164"/>
      <c r="N164" s="185"/>
      <c r="O164" s="185"/>
      <c r="P164" s="191"/>
      <c r="Q164" s="185"/>
      <c r="R164" s="164"/>
      <c r="S164" s="185"/>
      <c r="T164" s="134" t="str">
        <f t="shared" si="6"/>
        <v/>
      </c>
      <c r="U164" s="135" t="str">
        <f t="shared" si="7"/>
        <v/>
      </c>
    </row>
    <row r="165" spans="2:21" ht="21" customHeight="1" x14ac:dyDescent="0.2">
      <c r="B165" s="214" t="str">
        <f t="shared" si="8"/>
        <v/>
      </c>
      <c r="C165" s="191"/>
      <c r="D165" s="191"/>
      <c r="E165" s="191"/>
      <c r="F165" s="218"/>
      <c r="G165" s="191"/>
      <c r="H165" s="185"/>
      <c r="I165" s="191"/>
      <c r="J165" s="185"/>
      <c r="K165" s="185"/>
      <c r="L165" s="170"/>
      <c r="M165" s="164"/>
      <c r="N165" s="185"/>
      <c r="O165" s="185"/>
      <c r="P165" s="191"/>
      <c r="Q165" s="185"/>
      <c r="R165" s="164"/>
      <c r="S165" s="185"/>
      <c r="T165" s="134" t="str">
        <f t="shared" si="6"/>
        <v/>
      </c>
      <c r="U165" s="135" t="str">
        <f t="shared" si="7"/>
        <v/>
      </c>
    </row>
    <row r="166" spans="2:21" ht="21" customHeight="1" x14ac:dyDescent="0.2">
      <c r="B166" s="214" t="str">
        <f t="shared" si="8"/>
        <v/>
      </c>
      <c r="C166" s="191"/>
      <c r="D166" s="191"/>
      <c r="E166" s="191"/>
      <c r="F166" s="218"/>
      <c r="G166" s="191"/>
      <c r="H166" s="185"/>
      <c r="I166" s="191"/>
      <c r="J166" s="185"/>
      <c r="K166" s="185"/>
      <c r="L166" s="170"/>
      <c r="M166" s="164"/>
      <c r="N166" s="185"/>
      <c r="O166" s="185"/>
      <c r="P166" s="191"/>
      <c r="Q166" s="185"/>
      <c r="R166" s="164"/>
      <c r="S166" s="185"/>
      <c r="T166" s="134" t="str">
        <f t="shared" si="6"/>
        <v/>
      </c>
      <c r="U166" s="135" t="str">
        <f t="shared" si="7"/>
        <v/>
      </c>
    </row>
    <row r="167" spans="2:21" ht="21" customHeight="1" x14ac:dyDescent="0.2">
      <c r="B167" s="214" t="str">
        <f t="shared" si="8"/>
        <v/>
      </c>
      <c r="C167" s="191"/>
      <c r="D167" s="191"/>
      <c r="E167" s="191"/>
      <c r="F167" s="218"/>
      <c r="G167" s="191"/>
      <c r="H167" s="185"/>
      <c r="I167" s="191"/>
      <c r="J167" s="185"/>
      <c r="K167" s="185"/>
      <c r="L167" s="170"/>
      <c r="M167" s="164"/>
      <c r="N167" s="185"/>
      <c r="O167" s="185"/>
      <c r="P167" s="191"/>
      <c r="Q167" s="185"/>
      <c r="R167" s="164"/>
      <c r="S167" s="185"/>
      <c r="T167" s="134" t="str">
        <f t="shared" si="6"/>
        <v/>
      </c>
      <c r="U167" s="135" t="str">
        <f t="shared" si="7"/>
        <v/>
      </c>
    </row>
    <row r="168" spans="2:21" ht="21" customHeight="1" x14ac:dyDescent="0.2">
      <c r="B168" s="214" t="str">
        <f t="shared" si="8"/>
        <v/>
      </c>
      <c r="C168" s="191"/>
      <c r="D168" s="191"/>
      <c r="E168" s="191"/>
      <c r="F168" s="218"/>
      <c r="G168" s="191"/>
      <c r="H168" s="185"/>
      <c r="I168" s="191"/>
      <c r="J168" s="185"/>
      <c r="K168" s="185"/>
      <c r="L168" s="170"/>
      <c r="M168" s="164"/>
      <c r="N168" s="185"/>
      <c r="O168" s="185"/>
      <c r="P168" s="191"/>
      <c r="Q168" s="185"/>
      <c r="R168" s="164"/>
      <c r="S168" s="185"/>
      <c r="T168" s="134" t="str">
        <f t="shared" si="6"/>
        <v/>
      </c>
      <c r="U168" s="135" t="str">
        <f t="shared" si="7"/>
        <v/>
      </c>
    </row>
    <row r="169" spans="2:21" ht="21" customHeight="1" x14ac:dyDescent="0.2">
      <c r="B169" s="214" t="str">
        <f t="shared" si="8"/>
        <v/>
      </c>
      <c r="C169" s="191"/>
      <c r="D169" s="191"/>
      <c r="E169" s="191"/>
      <c r="F169" s="218"/>
      <c r="G169" s="191"/>
      <c r="H169" s="185"/>
      <c r="I169" s="191"/>
      <c r="J169" s="185"/>
      <c r="K169" s="185"/>
      <c r="L169" s="170"/>
      <c r="M169" s="164"/>
      <c r="N169" s="185"/>
      <c r="O169" s="185"/>
      <c r="P169" s="191"/>
      <c r="Q169" s="185"/>
      <c r="R169" s="164"/>
      <c r="S169" s="185"/>
      <c r="T169" s="134" t="str">
        <f t="shared" si="6"/>
        <v/>
      </c>
      <c r="U169" s="135" t="str">
        <f t="shared" si="7"/>
        <v/>
      </c>
    </row>
    <row r="170" spans="2:21" ht="21" customHeight="1" x14ac:dyDescent="0.2">
      <c r="B170" s="214" t="str">
        <f t="shared" si="8"/>
        <v/>
      </c>
      <c r="C170" s="191"/>
      <c r="D170" s="191"/>
      <c r="E170" s="191"/>
      <c r="F170" s="218"/>
      <c r="G170" s="191"/>
      <c r="H170" s="185"/>
      <c r="I170" s="191"/>
      <c r="J170" s="185"/>
      <c r="K170" s="185"/>
      <c r="L170" s="170"/>
      <c r="M170" s="164"/>
      <c r="N170" s="185"/>
      <c r="O170" s="185"/>
      <c r="P170" s="191"/>
      <c r="Q170" s="185"/>
      <c r="R170" s="164"/>
      <c r="S170" s="185"/>
      <c r="T170" s="134" t="str">
        <f t="shared" si="6"/>
        <v/>
      </c>
      <c r="U170" s="135" t="str">
        <f t="shared" si="7"/>
        <v/>
      </c>
    </row>
    <row r="171" spans="2:21" ht="21" customHeight="1" x14ac:dyDescent="0.2">
      <c r="B171" s="214" t="str">
        <f t="shared" si="8"/>
        <v/>
      </c>
      <c r="C171" s="191"/>
      <c r="D171" s="191"/>
      <c r="E171" s="191"/>
      <c r="F171" s="218"/>
      <c r="G171" s="191"/>
      <c r="H171" s="185"/>
      <c r="I171" s="191"/>
      <c r="J171" s="185"/>
      <c r="K171" s="185"/>
      <c r="L171" s="170"/>
      <c r="M171" s="164"/>
      <c r="N171" s="185"/>
      <c r="O171" s="185"/>
      <c r="P171" s="191"/>
      <c r="Q171" s="185"/>
      <c r="R171" s="164"/>
      <c r="S171" s="185"/>
      <c r="T171" s="134" t="str">
        <f t="shared" si="6"/>
        <v/>
      </c>
      <c r="U171" s="135" t="str">
        <f t="shared" si="7"/>
        <v/>
      </c>
    </row>
    <row r="172" spans="2:21" ht="21" customHeight="1" x14ac:dyDescent="0.2">
      <c r="B172" s="214" t="str">
        <f t="shared" si="8"/>
        <v/>
      </c>
      <c r="C172" s="191"/>
      <c r="D172" s="191"/>
      <c r="E172" s="191"/>
      <c r="F172" s="218"/>
      <c r="G172" s="191"/>
      <c r="H172" s="185"/>
      <c r="I172" s="191"/>
      <c r="J172" s="185"/>
      <c r="K172" s="185"/>
      <c r="L172" s="170"/>
      <c r="M172" s="164"/>
      <c r="N172" s="185"/>
      <c r="O172" s="185"/>
      <c r="P172" s="191"/>
      <c r="Q172" s="185"/>
      <c r="R172" s="164"/>
      <c r="S172" s="185"/>
      <c r="T172" s="134" t="str">
        <f t="shared" si="6"/>
        <v/>
      </c>
      <c r="U172" s="135" t="str">
        <f t="shared" si="7"/>
        <v/>
      </c>
    </row>
    <row r="173" spans="2:21" ht="21" customHeight="1" x14ac:dyDescent="0.2">
      <c r="B173" s="214" t="str">
        <f t="shared" si="8"/>
        <v/>
      </c>
      <c r="C173" s="191"/>
      <c r="D173" s="191"/>
      <c r="E173" s="191"/>
      <c r="F173" s="218"/>
      <c r="G173" s="191"/>
      <c r="H173" s="185"/>
      <c r="I173" s="191"/>
      <c r="J173" s="185"/>
      <c r="K173" s="185"/>
      <c r="L173" s="170"/>
      <c r="M173" s="164"/>
      <c r="N173" s="185"/>
      <c r="O173" s="185"/>
      <c r="P173" s="191"/>
      <c r="Q173" s="185"/>
      <c r="R173" s="164"/>
      <c r="S173" s="185"/>
      <c r="T173" s="134" t="str">
        <f t="shared" si="6"/>
        <v/>
      </c>
      <c r="U173" s="135" t="str">
        <f t="shared" si="7"/>
        <v/>
      </c>
    </row>
    <row r="174" spans="2:21" ht="21" customHeight="1" x14ac:dyDescent="0.2">
      <c r="B174" s="214" t="str">
        <f t="shared" si="8"/>
        <v/>
      </c>
      <c r="C174" s="191"/>
      <c r="D174" s="191"/>
      <c r="E174" s="191"/>
      <c r="F174" s="218"/>
      <c r="G174" s="191"/>
      <c r="H174" s="185"/>
      <c r="I174" s="191"/>
      <c r="J174" s="185"/>
      <c r="K174" s="185"/>
      <c r="L174" s="170"/>
      <c r="M174" s="164"/>
      <c r="N174" s="185"/>
      <c r="O174" s="185"/>
      <c r="P174" s="191"/>
      <c r="Q174" s="185"/>
      <c r="R174" s="164"/>
      <c r="S174" s="185"/>
      <c r="T174" s="134" t="str">
        <f t="shared" si="6"/>
        <v/>
      </c>
      <c r="U174" s="135" t="str">
        <f t="shared" si="7"/>
        <v/>
      </c>
    </row>
    <row r="175" spans="2:21" ht="21" customHeight="1" x14ac:dyDescent="0.2">
      <c r="B175" s="214" t="str">
        <f t="shared" si="8"/>
        <v/>
      </c>
      <c r="C175" s="191"/>
      <c r="D175" s="191"/>
      <c r="E175" s="191"/>
      <c r="F175" s="218"/>
      <c r="G175" s="191"/>
      <c r="H175" s="185"/>
      <c r="I175" s="191"/>
      <c r="J175" s="185"/>
      <c r="K175" s="185"/>
      <c r="L175" s="170"/>
      <c r="M175" s="164"/>
      <c r="N175" s="185"/>
      <c r="O175" s="185"/>
      <c r="P175" s="191"/>
      <c r="Q175" s="185"/>
      <c r="R175" s="164"/>
      <c r="S175" s="185"/>
      <c r="T175" s="134" t="str">
        <f t="shared" si="6"/>
        <v/>
      </c>
      <c r="U175" s="135" t="str">
        <f t="shared" si="7"/>
        <v/>
      </c>
    </row>
    <row r="176" spans="2:21" ht="21" customHeight="1" x14ac:dyDescent="0.2">
      <c r="B176" s="214" t="str">
        <f t="shared" si="8"/>
        <v/>
      </c>
      <c r="C176" s="191"/>
      <c r="D176" s="191"/>
      <c r="E176" s="191"/>
      <c r="F176" s="218"/>
      <c r="G176" s="191"/>
      <c r="H176" s="185"/>
      <c r="I176" s="191"/>
      <c r="J176" s="185"/>
      <c r="K176" s="185"/>
      <c r="L176" s="170"/>
      <c r="M176" s="164"/>
      <c r="N176" s="185"/>
      <c r="O176" s="185"/>
      <c r="P176" s="191"/>
      <c r="Q176" s="185"/>
      <c r="R176" s="164"/>
      <c r="S176" s="185"/>
      <c r="T176" s="134" t="str">
        <f t="shared" si="6"/>
        <v/>
      </c>
      <c r="U176" s="135" t="str">
        <f t="shared" si="7"/>
        <v/>
      </c>
    </row>
    <row r="177" spans="2:21" ht="21" customHeight="1" x14ac:dyDescent="0.2">
      <c r="B177" s="214" t="str">
        <f t="shared" si="8"/>
        <v/>
      </c>
      <c r="C177" s="191"/>
      <c r="D177" s="191"/>
      <c r="E177" s="191"/>
      <c r="F177" s="218"/>
      <c r="G177" s="191"/>
      <c r="H177" s="185"/>
      <c r="I177" s="191"/>
      <c r="J177" s="185"/>
      <c r="K177" s="185"/>
      <c r="L177" s="170"/>
      <c r="M177" s="164"/>
      <c r="N177" s="185"/>
      <c r="O177" s="185"/>
      <c r="P177" s="191"/>
      <c r="Q177" s="185"/>
      <c r="R177" s="164"/>
      <c r="S177" s="185"/>
      <c r="T177" s="134" t="str">
        <f t="shared" si="6"/>
        <v/>
      </c>
      <c r="U177" s="135" t="str">
        <f t="shared" si="7"/>
        <v/>
      </c>
    </row>
    <row r="178" spans="2:21" ht="21" customHeight="1" x14ac:dyDescent="0.2">
      <c r="B178" s="214" t="str">
        <f t="shared" si="8"/>
        <v/>
      </c>
      <c r="C178" s="191"/>
      <c r="D178" s="191"/>
      <c r="E178" s="191"/>
      <c r="F178" s="218"/>
      <c r="G178" s="191"/>
      <c r="H178" s="185"/>
      <c r="I178" s="191"/>
      <c r="J178" s="185"/>
      <c r="K178" s="185"/>
      <c r="L178" s="170"/>
      <c r="M178" s="164"/>
      <c r="N178" s="185"/>
      <c r="O178" s="185"/>
      <c r="P178" s="191"/>
      <c r="Q178" s="185"/>
      <c r="R178" s="164"/>
      <c r="S178" s="185"/>
      <c r="T178" s="134" t="str">
        <f t="shared" si="6"/>
        <v/>
      </c>
      <c r="U178" s="135" t="str">
        <f t="shared" si="7"/>
        <v/>
      </c>
    </row>
    <row r="179" spans="2:21" ht="21" customHeight="1" x14ac:dyDescent="0.2">
      <c r="B179" s="214" t="str">
        <f t="shared" si="8"/>
        <v/>
      </c>
      <c r="C179" s="191"/>
      <c r="D179" s="191"/>
      <c r="E179" s="191"/>
      <c r="F179" s="218"/>
      <c r="G179" s="191"/>
      <c r="H179" s="185"/>
      <c r="I179" s="191"/>
      <c r="J179" s="185"/>
      <c r="K179" s="185"/>
      <c r="L179" s="170"/>
      <c r="M179" s="164"/>
      <c r="N179" s="185"/>
      <c r="O179" s="185"/>
      <c r="P179" s="191"/>
      <c r="Q179" s="185"/>
      <c r="R179" s="164"/>
      <c r="S179" s="185"/>
      <c r="T179" s="134" t="str">
        <f t="shared" si="6"/>
        <v/>
      </c>
      <c r="U179" s="135" t="str">
        <f t="shared" si="7"/>
        <v/>
      </c>
    </row>
    <row r="180" spans="2:21" ht="21" customHeight="1" x14ac:dyDescent="0.2">
      <c r="B180" s="214" t="str">
        <f t="shared" si="8"/>
        <v/>
      </c>
      <c r="C180" s="191"/>
      <c r="D180" s="191"/>
      <c r="E180" s="191"/>
      <c r="F180" s="218"/>
      <c r="G180" s="191"/>
      <c r="H180" s="185"/>
      <c r="I180" s="191"/>
      <c r="J180" s="185"/>
      <c r="K180" s="185"/>
      <c r="L180" s="170"/>
      <c r="M180" s="164"/>
      <c r="N180" s="185"/>
      <c r="O180" s="185"/>
      <c r="P180" s="191"/>
      <c r="Q180" s="185"/>
      <c r="R180" s="164"/>
      <c r="S180" s="185"/>
      <c r="T180" s="134" t="str">
        <f t="shared" si="6"/>
        <v/>
      </c>
      <c r="U180" s="135" t="str">
        <f t="shared" si="7"/>
        <v/>
      </c>
    </row>
    <row r="181" spans="2:21" ht="21" customHeight="1" x14ac:dyDescent="0.2">
      <c r="B181" s="214" t="str">
        <f t="shared" si="8"/>
        <v/>
      </c>
      <c r="C181" s="191"/>
      <c r="D181" s="191"/>
      <c r="E181" s="191"/>
      <c r="F181" s="218"/>
      <c r="G181" s="191"/>
      <c r="H181" s="185"/>
      <c r="I181" s="191"/>
      <c r="J181" s="185"/>
      <c r="K181" s="185"/>
      <c r="L181" s="170"/>
      <c r="M181" s="164"/>
      <c r="N181" s="185"/>
      <c r="O181" s="185"/>
      <c r="P181" s="191"/>
      <c r="Q181" s="185"/>
      <c r="R181" s="164"/>
      <c r="S181" s="185"/>
      <c r="T181" s="134" t="str">
        <f t="shared" si="6"/>
        <v/>
      </c>
      <c r="U181" s="135" t="str">
        <f t="shared" si="7"/>
        <v/>
      </c>
    </row>
    <row r="182" spans="2:21" ht="21" customHeight="1" x14ac:dyDescent="0.2">
      <c r="B182" s="214" t="str">
        <f t="shared" si="8"/>
        <v/>
      </c>
      <c r="C182" s="191"/>
      <c r="D182" s="191"/>
      <c r="E182" s="191"/>
      <c r="F182" s="218"/>
      <c r="G182" s="191"/>
      <c r="H182" s="185"/>
      <c r="I182" s="191"/>
      <c r="J182" s="185"/>
      <c r="K182" s="185"/>
      <c r="L182" s="170"/>
      <c r="M182" s="164"/>
      <c r="N182" s="185"/>
      <c r="O182" s="185"/>
      <c r="P182" s="191"/>
      <c r="Q182" s="185"/>
      <c r="R182" s="164"/>
      <c r="S182" s="185"/>
      <c r="T182" s="134" t="str">
        <f t="shared" si="6"/>
        <v/>
      </c>
      <c r="U182" s="135" t="str">
        <f t="shared" si="7"/>
        <v/>
      </c>
    </row>
    <row r="183" spans="2:21" ht="21" customHeight="1" x14ac:dyDescent="0.2">
      <c r="B183" s="214" t="str">
        <f t="shared" si="8"/>
        <v/>
      </c>
      <c r="C183" s="191"/>
      <c r="D183" s="191"/>
      <c r="E183" s="191"/>
      <c r="F183" s="218"/>
      <c r="G183" s="191"/>
      <c r="H183" s="185"/>
      <c r="I183" s="191"/>
      <c r="J183" s="185"/>
      <c r="K183" s="185"/>
      <c r="L183" s="170"/>
      <c r="M183" s="164"/>
      <c r="N183" s="185"/>
      <c r="O183" s="185"/>
      <c r="P183" s="191"/>
      <c r="Q183" s="185"/>
      <c r="R183" s="164"/>
      <c r="S183" s="185"/>
      <c r="T183" s="134" t="str">
        <f t="shared" si="6"/>
        <v/>
      </c>
      <c r="U183" s="135" t="str">
        <f t="shared" si="7"/>
        <v/>
      </c>
    </row>
    <row r="184" spans="2:21" ht="21" customHeight="1" x14ac:dyDescent="0.2">
      <c r="B184" s="214" t="str">
        <f t="shared" si="8"/>
        <v/>
      </c>
      <c r="C184" s="191"/>
      <c r="D184" s="191"/>
      <c r="E184" s="191"/>
      <c r="F184" s="218"/>
      <c r="G184" s="191"/>
      <c r="H184" s="185"/>
      <c r="I184" s="191"/>
      <c r="J184" s="185"/>
      <c r="K184" s="185"/>
      <c r="L184" s="170"/>
      <c r="M184" s="164"/>
      <c r="N184" s="185"/>
      <c r="O184" s="185"/>
      <c r="P184" s="191"/>
      <c r="Q184" s="185"/>
      <c r="R184" s="164"/>
      <c r="S184" s="185"/>
      <c r="T184" s="134" t="str">
        <f t="shared" si="6"/>
        <v/>
      </c>
      <c r="U184" s="135" t="str">
        <f t="shared" si="7"/>
        <v/>
      </c>
    </row>
    <row r="185" spans="2:21" ht="21" customHeight="1" x14ac:dyDescent="0.2">
      <c r="B185" s="214" t="str">
        <f t="shared" si="8"/>
        <v/>
      </c>
      <c r="C185" s="191"/>
      <c r="D185" s="191"/>
      <c r="E185" s="191"/>
      <c r="F185" s="218"/>
      <c r="G185" s="191"/>
      <c r="H185" s="185"/>
      <c r="I185" s="191"/>
      <c r="J185" s="185"/>
      <c r="K185" s="185"/>
      <c r="L185" s="170"/>
      <c r="M185" s="164"/>
      <c r="N185" s="185"/>
      <c r="O185" s="185"/>
      <c r="P185" s="191"/>
      <c r="Q185" s="185"/>
      <c r="R185" s="164"/>
      <c r="S185" s="185"/>
      <c r="T185" s="134" t="str">
        <f t="shared" si="6"/>
        <v/>
      </c>
      <c r="U185" s="135" t="str">
        <f t="shared" si="7"/>
        <v/>
      </c>
    </row>
    <row r="186" spans="2:21" ht="21" customHeight="1" x14ac:dyDescent="0.2">
      <c r="B186" s="214" t="str">
        <f t="shared" si="8"/>
        <v/>
      </c>
      <c r="C186" s="191"/>
      <c r="D186" s="191"/>
      <c r="E186" s="191"/>
      <c r="F186" s="218"/>
      <c r="G186" s="191"/>
      <c r="H186" s="185"/>
      <c r="I186" s="191"/>
      <c r="J186" s="185"/>
      <c r="K186" s="185"/>
      <c r="L186" s="170"/>
      <c r="M186" s="164"/>
      <c r="N186" s="185"/>
      <c r="O186" s="185"/>
      <c r="P186" s="191"/>
      <c r="Q186" s="185"/>
      <c r="R186" s="164"/>
      <c r="S186" s="185"/>
      <c r="T186" s="134" t="str">
        <f t="shared" si="6"/>
        <v/>
      </c>
      <c r="U186" s="135" t="str">
        <f t="shared" si="7"/>
        <v/>
      </c>
    </row>
    <row r="187" spans="2:21" ht="21" customHeight="1" x14ac:dyDescent="0.2">
      <c r="B187" s="214" t="str">
        <f t="shared" si="8"/>
        <v/>
      </c>
      <c r="C187" s="191"/>
      <c r="D187" s="191"/>
      <c r="E187" s="191"/>
      <c r="F187" s="218"/>
      <c r="G187" s="191"/>
      <c r="H187" s="185"/>
      <c r="I187" s="191"/>
      <c r="J187" s="185"/>
      <c r="K187" s="185"/>
      <c r="L187" s="170"/>
      <c r="M187" s="164"/>
      <c r="N187" s="185"/>
      <c r="O187" s="185"/>
      <c r="P187" s="191"/>
      <c r="Q187" s="185"/>
      <c r="R187" s="164"/>
      <c r="S187" s="185"/>
      <c r="T187" s="134" t="str">
        <f t="shared" si="6"/>
        <v/>
      </c>
      <c r="U187" s="135" t="str">
        <f t="shared" si="7"/>
        <v/>
      </c>
    </row>
    <row r="188" spans="2:21" ht="21" customHeight="1" x14ac:dyDescent="0.2">
      <c r="B188" s="214" t="str">
        <f t="shared" si="8"/>
        <v/>
      </c>
      <c r="C188" s="191"/>
      <c r="D188" s="191"/>
      <c r="E188" s="191"/>
      <c r="F188" s="218"/>
      <c r="G188" s="191"/>
      <c r="H188" s="185"/>
      <c r="I188" s="191"/>
      <c r="J188" s="185"/>
      <c r="K188" s="185"/>
      <c r="L188" s="170"/>
      <c r="M188" s="164"/>
      <c r="N188" s="185"/>
      <c r="O188" s="185"/>
      <c r="P188" s="191"/>
      <c r="Q188" s="185"/>
      <c r="R188" s="164"/>
      <c r="S188" s="185"/>
      <c r="T188" s="134" t="str">
        <f t="shared" si="6"/>
        <v/>
      </c>
      <c r="U188" s="135" t="str">
        <f t="shared" si="7"/>
        <v/>
      </c>
    </row>
    <row r="189" spans="2:21" ht="21" customHeight="1" x14ac:dyDescent="0.2">
      <c r="B189" s="214" t="str">
        <f t="shared" si="8"/>
        <v/>
      </c>
      <c r="C189" s="191"/>
      <c r="D189" s="191"/>
      <c r="E189" s="191"/>
      <c r="F189" s="218"/>
      <c r="G189" s="191"/>
      <c r="H189" s="185"/>
      <c r="I189" s="191"/>
      <c r="J189" s="185"/>
      <c r="K189" s="185"/>
      <c r="L189" s="170"/>
      <c r="M189" s="164"/>
      <c r="N189" s="185"/>
      <c r="O189" s="185"/>
      <c r="P189" s="191"/>
      <c r="Q189" s="185"/>
      <c r="R189" s="164"/>
      <c r="S189" s="185"/>
      <c r="T189" s="134" t="str">
        <f t="shared" si="6"/>
        <v/>
      </c>
      <c r="U189" s="135" t="str">
        <f t="shared" si="7"/>
        <v/>
      </c>
    </row>
    <row r="190" spans="2:21" ht="21" customHeight="1" x14ac:dyDescent="0.2">
      <c r="B190" s="214" t="str">
        <f t="shared" si="8"/>
        <v/>
      </c>
      <c r="C190" s="191"/>
      <c r="D190" s="191"/>
      <c r="E190" s="191"/>
      <c r="F190" s="218"/>
      <c r="G190" s="191"/>
      <c r="H190" s="185"/>
      <c r="I190" s="191"/>
      <c r="J190" s="185"/>
      <c r="K190" s="185"/>
      <c r="L190" s="170"/>
      <c r="M190" s="164"/>
      <c r="N190" s="185"/>
      <c r="O190" s="185"/>
      <c r="P190" s="191"/>
      <c r="Q190" s="185"/>
      <c r="R190" s="164"/>
      <c r="S190" s="185"/>
      <c r="T190" s="134" t="str">
        <f t="shared" si="6"/>
        <v/>
      </c>
      <c r="U190" s="135" t="str">
        <f t="shared" si="7"/>
        <v/>
      </c>
    </row>
    <row r="191" spans="2:21" ht="21" customHeight="1" x14ac:dyDescent="0.2">
      <c r="B191" s="214" t="str">
        <f t="shared" si="8"/>
        <v/>
      </c>
      <c r="C191" s="191"/>
      <c r="D191" s="191"/>
      <c r="E191" s="191"/>
      <c r="F191" s="218"/>
      <c r="G191" s="191"/>
      <c r="H191" s="185"/>
      <c r="I191" s="191"/>
      <c r="J191" s="185"/>
      <c r="K191" s="185"/>
      <c r="L191" s="170"/>
      <c r="M191" s="164"/>
      <c r="N191" s="185"/>
      <c r="O191" s="185"/>
      <c r="P191" s="191"/>
      <c r="Q191" s="185"/>
      <c r="R191" s="164"/>
      <c r="S191" s="185"/>
      <c r="T191" s="134" t="str">
        <f t="shared" si="6"/>
        <v/>
      </c>
      <c r="U191" s="135" t="str">
        <f t="shared" si="7"/>
        <v/>
      </c>
    </row>
    <row r="192" spans="2:21" ht="21" customHeight="1" x14ac:dyDescent="0.2">
      <c r="B192" s="214" t="str">
        <f t="shared" si="8"/>
        <v/>
      </c>
      <c r="C192" s="191"/>
      <c r="D192" s="191"/>
      <c r="E192" s="191"/>
      <c r="F192" s="218"/>
      <c r="G192" s="191"/>
      <c r="H192" s="185"/>
      <c r="I192" s="191"/>
      <c r="J192" s="185"/>
      <c r="K192" s="185"/>
      <c r="L192" s="170"/>
      <c r="M192" s="164"/>
      <c r="N192" s="185"/>
      <c r="O192" s="185"/>
      <c r="P192" s="191"/>
      <c r="Q192" s="185"/>
      <c r="R192" s="164"/>
      <c r="S192" s="185"/>
      <c r="T192" s="134" t="str">
        <f t="shared" si="6"/>
        <v/>
      </c>
      <c r="U192" s="135" t="str">
        <f t="shared" si="7"/>
        <v/>
      </c>
    </row>
    <row r="193" spans="2:21" ht="21" customHeight="1" x14ac:dyDescent="0.2">
      <c r="B193" s="214" t="str">
        <f t="shared" si="8"/>
        <v/>
      </c>
      <c r="C193" s="191"/>
      <c r="D193" s="191"/>
      <c r="E193" s="191"/>
      <c r="F193" s="218"/>
      <c r="G193" s="191"/>
      <c r="H193" s="185"/>
      <c r="I193" s="191"/>
      <c r="J193" s="185"/>
      <c r="K193" s="185"/>
      <c r="L193" s="170"/>
      <c r="M193" s="164"/>
      <c r="N193" s="185"/>
      <c r="O193" s="185"/>
      <c r="P193" s="191"/>
      <c r="Q193" s="185"/>
      <c r="R193" s="164"/>
      <c r="S193" s="185"/>
      <c r="T193" s="134" t="str">
        <f t="shared" si="6"/>
        <v/>
      </c>
      <c r="U193" s="135" t="str">
        <f t="shared" si="7"/>
        <v/>
      </c>
    </row>
    <row r="194" spans="2:21" ht="21" customHeight="1" x14ac:dyDescent="0.2">
      <c r="B194" s="214" t="str">
        <f t="shared" si="8"/>
        <v/>
      </c>
      <c r="C194" s="191"/>
      <c r="D194" s="191"/>
      <c r="E194" s="191"/>
      <c r="F194" s="218"/>
      <c r="G194" s="191"/>
      <c r="H194" s="185"/>
      <c r="I194" s="191"/>
      <c r="J194" s="185"/>
      <c r="K194" s="185"/>
      <c r="L194" s="170"/>
      <c r="M194" s="164"/>
      <c r="N194" s="185"/>
      <c r="O194" s="185"/>
      <c r="P194" s="191"/>
      <c r="Q194" s="185"/>
      <c r="R194" s="164"/>
      <c r="S194" s="185"/>
      <c r="T194" s="134" t="str">
        <f t="shared" si="6"/>
        <v/>
      </c>
      <c r="U194" s="135" t="str">
        <f t="shared" si="7"/>
        <v/>
      </c>
    </row>
    <row r="195" spans="2:21" ht="21" customHeight="1" x14ac:dyDescent="0.2">
      <c r="B195" s="214" t="str">
        <f t="shared" si="8"/>
        <v/>
      </c>
      <c r="C195" s="191"/>
      <c r="D195" s="191"/>
      <c r="E195" s="191"/>
      <c r="F195" s="218"/>
      <c r="G195" s="191"/>
      <c r="H195" s="185"/>
      <c r="I195" s="191"/>
      <c r="J195" s="185"/>
      <c r="K195" s="185"/>
      <c r="L195" s="170"/>
      <c r="M195" s="164"/>
      <c r="N195" s="185"/>
      <c r="O195" s="185"/>
      <c r="P195" s="191"/>
      <c r="Q195" s="185"/>
      <c r="R195" s="164"/>
      <c r="S195" s="185"/>
      <c r="T195" s="134" t="str">
        <f t="shared" si="6"/>
        <v/>
      </c>
      <c r="U195" s="135" t="str">
        <f t="shared" si="7"/>
        <v/>
      </c>
    </row>
    <row r="196" spans="2:21" ht="21" customHeight="1" x14ac:dyDescent="0.2">
      <c r="B196" s="214" t="str">
        <f t="shared" si="8"/>
        <v/>
      </c>
      <c r="C196" s="191"/>
      <c r="D196" s="191"/>
      <c r="E196" s="191"/>
      <c r="F196" s="218"/>
      <c r="G196" s="191"/>
      <c r="H196" s="185"/>
      <c r="I196" s="191"/>
      <c r="J196" s="185"/>
      <c r="K196" s="185"/>
      <c r="L196" s="170"/>
      <c r="M196" s="164"/>
      <c r="N196" s="185"/>
      <c r="O196" s="185"/>
      <c r="P196" s="191"/>
      <c r="Q196" s="185"/>
      <c r="R196" s="164"/>
      <c r="S196" s="185"/>
      <c r="T196" s="134" t="str">
        <f t="shared" si="6"/>
        <v/>
      </c>
      <c r="U196" s="135" t="str">
        <f t="shared" si="7"/>
        <v/>
      </c>
    </row>
    <row r="197" spans="2:21" ht="21" customHeight="1" x14ac:dyDescent="0.2">
      <c r="B197" s="214" t="str">
        <f t="shared" si="8"/>
        <v/>
      </c>
      <c r="C197" s="191"/>
      <c r="D197" s="191"/>
      <c r="E197" s="191"/>
      <c r="F197" s="218"/>
      <c r="G197" s="191"/>
      <c r="H197" s="185"/>
      <c r="I197" s="191"/>
      <c r="J197" s="185"/>
      <c r="K197" s="185"/>
      <c r="L197" s="170"/>
      <c r="M197" s="164"/>
      <c r="N197" s="185"/>
      <c r="O197" s="185"/>
      <c r="P197" s="191"/>
      <c r="Q197" s="185"/>
      <c r="R197" s="164"/>
      <c r="S197" s="185"/>
      <c r="T197" s="134" t="str">
        <f t="shared" si="6"/>
        <v/>
      </c>
      <c r="U197" s="135" t="str">
        <f t="shared" si="7"/>
        <v/>
      </c>
    </row>
    <row r="198" spans="2:21" ht="21" customHeight="1" x14ac:dyDescent="0.2">
      <c r="B198" s="214" t="str">
        <f t="shared" si="8"/>
        <v/>
      </c>
      <c r="C198" s="191"/>
      <c r="D198" s="191"/>
      <c r="E198" s="191"/>
      <c r="F198" s="218"/>
      <c r="G198" s="191"/>
      <c r="H198" s="185"/>
      <c r="I198" s="191"/>
      <c r="J198" s="185"/>
      <c r="K198" s="185"/>
      <c r="L198" s="170"/>
      <c r="M198" s="164"/>
      <c r="N198" s="185"/>
      <c r="O198" s="185"/>
      <c r="P198" s="191"/>
      <c r="Q198" s="185"/>
      <c r="R198" s="164"/>
      <c r="S198" s="185"/>
      <c r="T198" s="134" t="str">
        <f t="shared" si="6"/>
        <v/>
      </c>
      <c r="U198" s="135" t="str">
        <f t="shared" si="7"/>
        <v/>
      </c>
    </row>
    <row r="199" spans="2:21" ht="21" customHeight="1" x14ac:dyDescent="0.2">
      <c r="B199" s="214" t="str">
        <f t="shared" si="8"/>
        <v/>
      </c>
      <c r="C199" s="191"/>
      <c r="D199" s="191"/>
      <c r="E199" s="191"/>
      <c r="F199" s="218"/>
      <c r="G199" s="191"/>
      <c r="H199" s="185"/>
      <c r="I199" s="191"/>
      <c r="J199" s="185"/>
      <c r="K199" s="185"/>
      <c r="L199" s="170"/>
      <c r="M199" s="164"/>
      <c r="N199" s="185"/>
      <c r="O199" s="185"/>
      <c r="P199" s="191"/>
      <c r="Q199" s="185"/>
      <c r="R199" s="164"/>
      <c r="S199" s="185"/>
      <c r="T199" s="134" t="str">
        <f t="shared" si="6"/>
        <v/>
      </c>
      <c r="U199" s="135" t="str">
        <f t="shared" si="7"/>
        <v/>
      </c>
    </row>
    <row r="200" spans="2:21" ht="21" customHeight="1" x14ac:dyDescent="0.2">
      <c r="B200" s="214" t="str">
        <f t="shared" si="8"/>
        <v/>
      </c>
      <c r="C200" s="191"/>
      <c r="D200" s="191"/>
      <c r="E200" s="191"/>
      <c r="F200" s="218"/>
      <c r="G200" s="191"/>
      <c r="H200" s="185"/>
      <c r="I200" s="191"/>
      <c r="J200" s="185"/>
      <c r="K200" s="185"/>
      <c r="L200" s="170"/>
      <c r="M200" s="164"/>
      <c r="N200" s="185"/>
      <c r="O200" s="185"/>
      <c r="P200" s="191"/>
      <c r="Q200" s="185"/>
      <c r="R200" s="164"/>
      <c r="S200" s="185"/>
      <c r="T200" s="134" t="str">
        <f t="shared" si="6"/>
        <v/>
      </c>
      <c r="U200" s="135" t="str">
        <f t="shared" si="7"/>
        <v/>
      </c>
    </row>
    <row r="201" spans="2:21" ht="21" customHeight="1" x14ac:dyDescent="0.2">
      <c r="B201" s="214" t="str">
        <f t="shared" si="8"/>
        <v/>
      </c>
      <c r="C201" s="191"/>
      <c r="D201" s="191"/>
      <c r="E201" s="191"/>
      <c r="F201" s="218"/>
      <c r="G201" s="191"/>
      <c r="H201" s="185"/>
      <c r="I201" s="191"/>
      <c r="J201" s="185"/>
      <c r="K201" s="185"/>
      <c r="L201" s="170"/>
      <c r="M201" s="164"/>
      <c r="N201" s="185"/>
      <c r="O201" s="185"/>
      <c r="P201" s="191"/>
      <c r="Q201" s="185"/>
      <c r="R201" s="164"/>
      <c r="S201" s="185"/>
      <c r="T201" s="134" t="str">
        <f t="shared" si="6"/>
        <v/>
      </c>
      <c r="U201" s="135" t="str">
        <f t="shared" si="7"/>
        <v/>
      </c>
    </row>
    <row r="202" spans="2:21" ht="21" customHeight="1" x14ac:dyDescent="0.2">
      <c r="B202" s="214" t="str">
        <f t="shared" si="8"/>
        <v/>
      </c>
      <c r="C202" s="191"/>
      <c r="D202" s="191"/>
      <c r="E202" s="191"/>
      <c r="F202" s="218"/>
      <c r="G202" s="191"/>
      <c r="H202" s="185"/>
      <c r="I202" s="191"/>
      <c r="J202" s="185"/>
      <c r="K202" s="185"/>
      <c r="L202" s="170"/>
      <c r="M202" s="164"/>
      <c r="N202" s="185"/>
      <c r="O202" s="185"/>
      <c r="P202" s="191"/>
      <c r="Q202" s="185"/>
      <c r="R202" s="164"/>
      <c r="S202" s="185"/>
      <c r="T202" s="134" t="str">
        <f t="shared" si="6"/>
        <v/>
      </c>
      <c r="U202" s="135" t="str">
        <f t="shared" si="7"/>
        <v/>
      </c>
    </row>
    <row r="203" spans="2:21" ht="21" customHeight="1" x14ac:dyDescent="0.2">
      <c r="B203" s="214" t="str">
        <f t="shared" si="8"/>
        <v/>
      </c>
      <c r="C203" s="191"/>
      <c r="D203" s="191"/>
      <c r="E203" s="191"/>
      <c r="F203" s="218"/>
      <c r="G203" s="191"/>
      <c r="H203" s="185"/>
      <c r="I203" s="191"/>
      <c r="J203" s="185"/>
      <c r="K203" s="185"/>
      <c r="L203" s="170"/>
      <c r="M203" s="164"/>
      <c r="N203" s="185"/>
      <c r="O203" s="185"/>
      <c r="P203" s="191"/>
      <c r="Q203" s="185"/>
      <c r="R203" s="164"/>
      <c r="S203" s="185"/>
      <c r="T203" s="134" t="str">
        <f t="shared" si="6"/>
        <v/>
      </c>
      <c r="U203" s="135" t="str">
        <f t="shared" si="7"/>
        <v/>
      </c>
    </row>
    <row r="204" spans="2:21" ht="21" customHeight="1" x14ac:dyDescent="0.2">
      <c r="B204" s="214" t="str">
        <f t="shared" si="8"/>
        <v/>
      </c>
      <c r="C204" s="191"/>
      <c r="D204" s="191"/>
      <c r="E204" s="191"/>
      <c r="F204" s="218"/>
      <c r="G204" s="191"/>
      <c r="H204" s="185"/>
      <c r="I204" s="191"/>
      <c r="J204" s="185"/>
      <c r="K204" s="185"/>
      <c r="L204" s="170"/>
      <c r="M204" s="164"/>
      <c r="N204" s="185"/>
      <c r="O204" s="185"/>
      <c r="P204" s="191"/>
      <c r="Q204" s="185"/>
      <c r="R204" s="164"/>
      <c r="S204" s="185"/>
      <c r="T204" s="134" t="str">
        <f t="shared" ref="T204:T267" si="9">IF(U204&lt;&gt;"","Erreur","")</f>
        <v/>
      </c>
      <c r="U204" s="135" t="str">
        <f t="shared" ref="U204:U267" si="10">IF(AND(B204&lt;&gt;"",OR(C204="",D204="",E204="",F204="",G204="",H204="",N204="")),"Veuillez compléter les informations d'identification",IF(AND(B204&lt;&gt;"",I204&lt;&gt;"",J204=""),"Veuillez compléter la colonne C0080 Type de code du courtier.",IF(AND(B204&lt;&gt;"",J204=""),"Veuillez sélectionner Total/NA dans la liste de la colonne C0080 si vous n'avez rien à déclarer.",IF(AND(B204&lt;&gt;"",I204&lt;&gt;"",K204=""),"Veuillez compléter la colonne C0090 Type d'activité du courtier.",IF(AND(B204&lt;&gt;"",K204=""),"Veuillez sélectionner Total/NA dans la liste de la colonne C0090 si vous n'avez rien à déclarer.",IF(AND(B204&lt;&gt;"",P204&lt;&gt;"",Q204=""),"Veuillez compléter la colonne C0150 Type de code.",IF(AND(B204&lt;&gt;"",Q204=""),"Veuillez sélectionner Total/NA dans la liste de la colonne C0150 si vous n'avez rien à déclarer.","")))))))</f>
        <v/>
      </c>
    </row>
    <row r="205" spans="2:21" ht="21" customHeight="1" x14ac:dyDescent="0.2">
      <c r="B205" s="214" t="str">
        <f t="shared" ref="B205:B268" si="11">IF(COUNTA(C205:S205)&gt;0,B204+1,"")</f>
        <v/>
      </c>
      <c r="C205" s="191"/>
      <c r="D205" s="191"/>
      <c r="E205" s="191"/>
      <c r="F205" s="218"/>
      <c r="G205" s="191"/>
      <c r="H205" s="185"/>
      <c r="I205" s="191"/>
      <c r="J205" s="185"/>
      <c r="K205" s="185"/>
      <c r="L205" s="170"/>
      <c r="M205" s="164"/>
      <c r="N205" s="185"/>
      <c r="O205" s="185"/>
      <c r="P205" s="191"/>
      <c r="Q205" s="185"/>
      <c r="R205" s="164"/>
      <c r="S205" s="185"/>
      <c r="T205" s="134" t="str">
        <f t="shared" si="9"/>
        <v/>
      </c>
      <c r="U205" s="135" t="str">
        <f t="shared" si="10"/>
        <v/>
      </c>
    </row>
    <row r="206" spans="2:21" ht="21" customHeight="1" x14ac:dyDescent="0.2">
      <c r="B206" s="214" t="str">
        <f t="shared" si="11"/>
        <v/>
      </c>
      <c r="C206" s="191"/>
      <c r="D206" s="191"/>
      <c r="E206" s="191"/>
      <c r="F206" s="218"/>
      <c r="G206" s="191"/>
      <c r="H206" s="185"/>
      <c r="I206" s="191"/>
      <c r="J206" s="185"/>
      <c r="K206" s="185"/>
      <c r="L206" s="170"/>
      <c r="M206" s="164"/>
      <c r="N206" s="185"/>
      <c r="O206" s="185"/>
      <c r="P206" s="191"/>
      <c r="Q206" s="185"/>
      <c r="R206" s="164"/>
      <c r="S206" s="185"/>
      <c r="T206" s="134" t="str">
        <f t="shared" si="9"/>
        <v/>
      </c>
      <c r="U206" s="135" t="str">
        <f t="shared" si="10"/>
        <v/>
      </c>
    </row>
    <row r="207" spans="2:21" ht="21" customHeight="1" x14ac:dyDescent="0.2">
      <c r="B207" s="214" t="str">
        <f t="shared" si="11"/>
        <v/>
      </c>
      <c r="C207" s="191"/>
      <c r="D207" s="191"/>
      <c r="E207" s="191"/>
      <c r="F207" s="218"/>
      <c r="G207" s="191"/>
      <c r="H207" s="185"/>
      <c r="I207" s="191"/>
      <c r="J207" s="185"/>
      <c r="K207" s="185"/>
      <c r="L207" s="170"/>
      <c r="M207" s="164"/>
      <c r="N207" s="185"/>
      <c r="O207" s="185"/>
      <c r="P207" s="191"/>
      <c r="Q207" s="185"/>
      <c r="R207" s="164"/>
      <c r="S207" s="185"/>
      <c r="T207" s="134" t="str">
        <f t="shared" si="9"/>
        <v/>
      </c>
      <c r="U207" s="135" t="str">
        <f t="shared" si="10"/>
        <v/>
      </c>
    </row>
    <row r="208" spans="2:21" ht="21" customHeight="1" x14ac:dyDescent="0.2">
      <c r="B208" s="214" t="str">
        <f t="shared" si="11"/>
        <v/>
      </c>
      <c r="C208" s="191"/>
      <c r="D208" s="191"/>
      <c r="E208" s="191"/>
      <c r="F208" s="218"/>
      <c r="G208" s="191"/>
      <c r="H208" s="185"/>
      <c r="I208" s="191"/>
      <c r="J208" s="185"/>
      <c r="K208" s="185"/>
      <c r="L208" s="170"/>
      <c r="M208" s="164"/>
      <c r="N208" s="185"/>
      <c r="O208" s="185"/>
      <c r="P208" s="191"/>
      <c r="Q208" s="185"/>
      <c r="R208" s="164"/>
      <c r="S208" s="185"/>
      <c r="T208" s="134" t="str">
        <f t="shared" si="9"/>
        <v/>
      </c>
      <c r="U208" s="135" t="str">
        <f t="shared" si="10"/>
        <v/>
      </c>
    </row>
    <row r="209" spans="2:21" ht="21" customHeight="1" x14ac:dyDescent="0.2">
      <c r="B209" s="214" t="str">
        <f t="shared" si="11"/>
        <v/>
      </c>
      <c r="C209" s="191"/>
      <c r="D209" s="191"/>
      <c r="E209" s="191"/>
      <c r="F209" s="218"/>
      <c r="G209" s="191"/>
      <c r="H209" s="185"/>
      <c r="I209" s="191"/>
      <c r="J209" s="185"/>
      <c r="K209" s="185"/>
      <c r="L209" s="170"/>
      <c r="M209" s="164"/>
      <c r="N209" s="185"/>
      <c r="O209" s="185"/>
      <c r="P209" s="191"/>
      <c r="Q209" s="185"/>
      <c r="R209" s="164"/>
      <c r="S209" s="185"/>
      <c r="T209" s="134" t="str">
        <f t="shared" si="9"/>
        <v/>
      </c>
      <c r="U209" s="135" t="str">
        <f t="shared" si="10"/>
        <v/>
      </c>
    </row>
    <row r="210" spans="2:21" ht="21" customHeight="1" x14ac:dyDescent="0.2">
      <c r="B210" s="214" t="str">
        <f t="shared" si="11"/>
        <v/>
      </c>
      <c r="C210" s="191"/>
      <c r="D210" s="191"/>
      <c r="E210" s="191"/>
      <c r="F210" s="218"/>
      <c r="G210" s="191"/>
      <c r="H210" s="185"/>
      <c r="I210" s="191"/>
      <c r="J210" s="185"/>
      <c r="K210" s="185"/>
      <c r="L210" s="170"/>
      <c r="M210" s="164"/>
      <c r="N210" s="185"/>
      <c r="O210" s="185"/>
      <c r="P210" s="191"/>
      <c r="Q210" s="185"/>
      <c r="R210" s="164"/>
      <c r="S210" s="185"/>
      <c r="T210" s="134" t="str">
        <f t="shared" si="9"/>
        <v/>
      </c>
      <c r="U210" s="135" t="str">
        <f t="shared" si="10"/>
        <v/>
      </c>
    </row>
    <row r="211" spans="2:21" ht="21" customHeight="1" x14ac:dyDescent="0.2">
      <c r="B211" s="214" t="str">
        <f t="shared" si="11"/>
        <v/>
      </c>
      <c r="C211" s="191"/>
      <c r="D211" s="191"/>
      <c r="E211" s="191"/>
      <c r="F211" s="218"/>
      <c r="G211" s="191"/>
      <c r="H211" s="185"/>
      <c r="I211" s="191"/>
      <c r="J211" s="185"/>
      <c r="K211" s="185"/>
      <c r="L211" s="170"/>
      <c r="M211" s="164"/>
      <c r="N211" s="185"/>
      <c r="O211" s="185"/>
      <c r="P211" s="191"/>
      <c r="Q211" s="185"/>
      <c r="R211" s="164"/>
      <c r="S211" s="185"/>
      <c r="T211" s="134" t="str">
        <f t="shared" si="9"/>
        <v/>
      </c>
      <c r="U211" s="135" t="str">
        <f t="shared" si="10"/>
        <v/>
      </c>
    </row>
    <row r="212" spans="2:21" ht="21" customHeight="1" x14ac:dyDescent="0.2">
      <c r="B212" s="214" t="str">
        <f t="shared" si="11"/>
        <v/>
      </c>
      <c r="C212" s="191"/>
      <c r="D212" s="191"/>
      <c r="E212" s="191"/>
      <c r="F212" s="218"/>
      <c r="G212" s="191"/>
      <c r="H212" s="185"/>
      <c r="I212" s="191"/>
      <c r="J212" s="185"/>
      <c r="K212" s="185"/>
      <c r="L212" s="170"/>
      <c r="M212" s="164"/>
      <c r="N212" s="185"/>
      <c r="O212" s="185"/>
      <c r="P212" s="191"/>
      <c r="Q212" s="185"/>
      <c r="R212" s="164"/>
      <c r="S212" s="185"/>
      <c r="T212" s="134" t="str">
        <f t="shared" si="9"/>
        <v/>
      </c>
      <c r="U212" s="135" t="str">
        <f t="shared" si="10"/>
        <v/>
      </c>
    </row>
    <row r="213" spans="2:21" ht="21" customHeight="1" x14ac:dyDescent="0.2">
      <c r="B213" s="214" t="str">
        <f t="shared" si="11"/>
        <v/>
      </c>
      <c r="C213" s="191"/>
      <c r="D213" s="191"/>
      <c r="E213" s="191"/>
      <c r="F213" s="218"/>
      <c r="G213" s="191"/>
      <c r="H213" s="185"/>
      <c r="I213" s="191"/>
      <c r="J213" s="185"/>
      <c r="K213" s="185"/>
      <c r="L213" s="170"/>
      <c r="M213" s="164"/>
      <c r="N213" s="185"/>
      <c r="O213" s="185"/>
      <c r="P213" s="191"/>
      <c r="Q213" s="185"/>
      <c r="R213" s="164"/>
      <c r="S213" s="185"/>
      <c r="T213" s="134" t="str">
        <f t="shared" si="9"/>
        <v/>
      </c>
      <c r="U213" s="135" t="str">
        <f t="shared" si="10"/>
        <v/>
      </c>
    </row>
    <row r="214" spans="2:21" ht="21" customHeight="1" x14ac:dyDescent="0.2">
      <c r="B214" s="214" t="str">
        <f t="shared" si="11"/>
        <v/>
      </c>
      <c r="C214" s="191"/>
      <c r="D214" s="191"/>
      <c r="E214" s="191"/>
      <c r="F214" s="218"/>
      <c r="G214" s="191"/>
      <c r="H214" s="185"/>
      <c r="I214" s="191"/>
      <c r="J214" s="185"/>
      <c r="K214" s="185"/>
      <c r="L214" s="170"/>
      <c r="M214" s="164"/>
      <c r="N214" s="185"/>
      <c r="O214" s="185"/>
      <c r="P214" s="191"/>
      <c r="Q214" s="185"/>
      <c r="R214" s="164"/>
      <c r="S214" s="185"/>
      <c r="T214" s="134" t="str">
        <f t="shared" si="9"/>
        <v/>
      </c>
      <c r="U214" s="135" t="str">
        <f t="shared" si="10"/>
        <v/>
      </c>
    </row>
    <row r="215" spans="2:21" ht="21" customHeight="1" x14ac:dyDescent="0.2">
      <c r="B215" s="214" t="str">
        <f t="shared" si="11"/>
        <v/>
      </c>
      <c r="C215" s="191"/>
      <c r="D215" s="191"/>
      <c r="E215" s="191"/>
      <c r="F215" s="218"/>
      <c r="G215" s="191"/>
      <c r="H215" s="185"/>
      <c r="I215" s="191"/>
      <c r="J215" s="185"/>
      <c r="K215" s="185"/>
      <c r="L215" s="170"/>
      <c r="M215" s="164"/>
      <c r="N215" s="185"/>
      <c r="O215" s="185"/>
      <c r="P215" s="191"/>
      <c r="Q215" s="185"/>
      <c r="R215" s="164"/>
      <c r="S215" s="185"/>
      <c r="T215" s="134" t="str">
        <f t="shared" si="9"/>
        <v/>
      </c>
      <c r="U215" s="135" t="str">
        <f t="shared" si="10"/>
        <v/>
      </c>
    </row>
    <row r="216" spans="2:21" ht="21" customHeight="1" x14ac:dyDescent="0.2">
      <c r="B216" s="214" t="str">
        <f t="shared" si="11"/>
        <v/>
      </c>
      <c r="C216" s="191"/>
      <c r="D216" s="191"/>
      <c r="E216" s="191"/>
      <c r="F216" s="218"/>
      <c r="G216" s="191"/>
      <c r="H216" s="185"/>
      <c r="I216" s="191"/>
      <c r="J216" s="185"/>
      <c r="K216" s="185"/>
      <c r="L216" s="170"/>
      <c r="M216" s="164"/>
      <c r="N216" s="185"/>
      <c r="O216" s="185"/>
      <c r="P216" s="191"/>
      <c r="Q216" s="185"/>
      <c r="R216" s="164"/>
      <c r="S216" s="185"/>
      <c r="T216" s="134" t="str">
        <f t="shared" si="9"/>
        <v/>
      </c>
      <c r="U216" s="135" t="str">
        <f t="shared" si="10"/>
        <v/>
      </c>
    </row>
    <row r="217" spans="2:21" ht="21" customHeight="1" x14ac:dyDescent="0.2">
      <c r="B217" s="214" t="str">
        <f t="shared" si="11"/>
        <v/>
      </c>
      <c r="C217" s="191"/>
      <c r="D217" s="191"/>
      <c r="E217" s="191"/>
      <c r="F217" s="218"/>
      <c r="G217" s="191"/>
      <c r="H217" s="185"/>
      <c r="I217" s="191"/>
      <c r="J217" s="185"/>
      <c r="K217" s="185"/>
      <c r="L217" s="170"/>
      <c r="M217" s="164"/>
      <c r="N217" s="185"/>
      <c r="O217" s="185"/>
      <c r="P217" s="191"/>
      <c r="Q217" s="185"/>
      <c r="R217" s="164"/>
      <c r="S217" s="185"/>
      <c r="T217" s="134" t="str">
        <f t="shared" si="9"/>
        <v/>
      </c>
      <c r="U217" s="135" t="str">
        <f t="shared" si="10"/>
        <v/>
      </c>
    </row>
    <row r="218" spans="2:21" ht="21" customHeight="1" x14ac:dyDescent="0.2">
      <c r="B218" s="214" t="str">
        <f t="shared" si="11"/>
        <v/>
      </c>
      <c r="C218" s="191"/>
      <c r="D218" s="191"/>
      <c r="E218" s="191"/>
      <c r="F218" s="218"/>
      <c r="G218" s="191"/>
      <c r="H218" s="185"/>
      <c r="I218" s="191"/>
      <c r="J218" s="185"/>
      <c r="K218" s="185"/>
      <c r="L218" s="170"/>
      <c r="M218" s="164"/>
      <c r="N218" s="185"/>
      <c r="O218" s="185"/>
      <c r="P218" s="191"/>
      <c r="Q218" s="185"/>
      <c r="R218" s="164"/>
      <c r="S218" s="185"/>
      <c r="T218" s="134" t="str">
        <f t="shared" si="9"/>
        <v/>
      </c>
      <c r="U218" s="135" t="str">
        <f t="shared" si="10"/>
        <v/>
      </c>
    </row>
    <row r="219" spans="2:21" ht="21" customHeight="1" x14ac:dyDescent="0.2">
      <c r="B219" s="214" t="str">
        <f t="shared" si="11"/>
        <v/>
      </c>
      <c r="C219" s="191"/>
      <c r="D219" s="191"/>
      <c r="E219" s="191"/>
      <c r="F219" s="218"/>
      <c r="G219" s="191"/>
      <c r="H219" s="185"/>
      <c r="I219" s="191"/>
      <c r="J219" s="185"/>
      <c r="K219" s="185"/>
      <c r="L219" s="170"/>
      <c r="M219" s="164"/>
      <c r="N219" s="185"/>
      <c r="O219" s="185"/>
      <c r="P219" s="191"/>
      <c r="Q219" s="185"/>
      <c r="R219" s="164"/>
      <c r="S219" s="185"/>
      <c r="T219" s="134" t="str">
        <f t="shared" si="9"/>
        <v/>
      </c>
      <c r="U219" s="135" t="str">
        <f t="shared" si="10"/>
        <v/>
      </c>
    </row>
    <row r="220" spans="2:21" ht="21" customHeight="1" x14ac:dyDescent="0.2">
      <c r="B220" s="214" t="str">
        <f t="shared" si="11"/>
        <v/>
      </c>
      <c r="C220" s="191"/>
      <c r="D220" s="191"/>
      <c r="E220" s="191"/>
      <c r="F220" s="218"/>
      <c r="G220" s="191"/>
      <c r="H220" s="185"/>
      <c r="I220" s="191"/>
      <c r="J220" s="185"/>
      <c r="K220" s="185"/>
      <c r="L220" s="170"/>
      <c r="M220" s="164"/>
      <c r="N220" s="185"/>
      <c r="O220" s="185"/>
      <c r="P220" s="191"/>
      <c r="Q220" s="185"/>
      <c r="R220" s="164"/>
      <c r="S220" s="185"/>
      <c r="T220" s="134" t="str">
        <f t="shared" si="9"/>
        <v/>
      </c>
      <c r="U220" s="135" t="str">
        <f t="shared" si="10"/>
        <v/>
      </c>
    </row>
    <row r="221" spans="2:21" ht="21" customHeight="1" x14ac:dyDescent="0.2">
      <c r="B221" s="214" t="str">
        <f t="shared" si="11"/>
        <v/>
      </c>
      <c r="C221" s="191"/>
      <c r="D221" s="191"/>
      <c r="E221" s="191"/>
      <c r="F221" s="218"/>
      <c r="G221" s="191"/>
      <c r="H221" s="185"/>
      <c r="I221" s="191"/>
      <c r="J221" s="185"/>
      <c r="K221" s="185"/>
      <c r="L221" s="170"/>
      <c r="M221" s="164"/>
      <c r="N221" s="185"/>
      <c r="O221" s="185"/>
      <c r="P221" s="191"/>
      <c r="Q221" s="185"/>
      <c r="R221" s="164"/>
      <c r="S221" s="185"/>
      <c r="T221" s="134" t="str">
        <f t="shared" si="9"/>
        <v/>
      </c>
      <c r="U221" s="135" t="str">
        <f t="shared" si="10"/>
        <v/>
      </c>
    </row>
    <row r="222" spans="2:21" ht="21" customHeight="1" x14ac:dyDescent="0.2">
      <c r="B222" s="214" t="str">
        <f t="shared" si="11"/>
        <v/>
      </c>
      <c r="C222" s="191"/>
      <c r="D222" s="191"/>
      <c r="E222" s="191"/>
      <c r="F222" s="218"/>
      <c r="G222" s="191"/>
      <c r="H222" s="185"/>
      <c r="I222" s="191"/>
      <c r="J222" s="185"/>
      <c r="K222" s="185"/>
      <c r="L222" s="170"/>
      <c r="M222" s="164"/>
      <c r="N222" s="185"/>
      <c r="O222" s="185"/>
      <c r="P222" s="191"/>
      <c r="Q222" s="185"/>
      <c r="R222" s="164"/>
      <c r="S222" s="185"/>
      <c r="T222" s="134" t="str">
        <f t="shared" si="9"/>
        <v/>
      </c>
      <c r="U222" s="135" t="str">
        <f t="shared" si="10"/>
        <v/>
      </c>
    </row>
    <row r="223" spans="2:21" ht="21" customHeight="1" x14ac:dyDescent="0.2">
      <c r="B223" s="214" t="str">
        <f t="shared" si="11"/>
        <v/>
      </c>
      <c r="C223" s="191"/>
      <c r="D223" s="191"/>
      <c r="E223" s="191"/>
      <c r="F223" s="218"/>
      <c r="G223" s="191"/>
      <c r="H223" s="185"/>
      <c r="I223" s="191"/>
      <c r="J223" s="185"/>
      <c r="K223" s="185"/>
      <c r="L223" s="170"/>
      <c r="M223" s="164"/>
      <c r="N223" s="185"/>
      <c r="O223" s="185"/>
      <c r="P223" s="191"/>
      <c r="Q223" s="185"/>
      <c r="R223" s="164"/>
      <c r="S223" s="185"/>
      <c r="T223" s="134" t="str">
        <f t="shared" si="9"/>
        <v/>
      </c>
      <c r="U223" s="135" t="str">
        <f t="shared" si="10"/>
        <v/>
      </c>
    </row>
    <row r="224" spans="2:21" ht="21" customHeight="1" x14ac:dyDescent="0.2">
      <c r="B224" s="214" t="str">
        <f t="shared" si="11"/>
        <v/>
      </c>
      <c r="C224" s="191"/>
      <c r="D224" s="191"/>
      <c r="E224" s="191"/>
      <c r="F224" s="218"/>
      <c r="G224" s="191"/>
      <c r="H224" s="185"/>
      <c r="I224" s="191"/>
      <c r="J224" s="185"/>
      <c r="K224" s="185"/>
      <c r="L224" s="170"/>
      <c r="M224" s="164"/>
      <c r="N224" s="185"/>
      <c r="O224" s="185"/>
      <c r="P224" s="191"/>
      <c r="Q224" s="185"/>
      <c r="R224" s="164"/>
      <c r="S224" s="185"/>
      <c r="T224" s="134" t="str">
        <f t="shared" si="9"/>
        <v/>
      </c>
      <c r="U224" s="135" t="str">
        <f t="shared" si="10"/>
        <v/>
      </c>
    </row>
    <row r="225" spans="2:21" ht="21" customHeight="1" x14ac:dyDescent="0.2">
      <c r="B225" s="214" t="str">
        <f t="shared" si="11"/>
        <v/>
      </c>
      <c r="C225" s="191"/>
      <c r="D225" s="191"/>
      <c r="E225" s="191"/>
      <c r="F225" s="218"/>
      <c r="G225" s="191"/>
      <c r="H225" s="185"/>
      <c r="I225" s="191"/>
      <c r="J225" s="185"/>
      <c r="K225" s="185"/>
      <c r="L225" s="170"/>
      <c r="M225" s="164"/>
      <c r="N225" s="185"/>
      <c r="O225" s="185"/>
      <c r="P225" s="191"/>
      <c r="Q225" s="185"/>
      <c r="R225" s="164"/>
      <c r="S225" s="185"/>
      <c r="T225" s="134" t="str">
        <f t="shared" si="9"/>
        <v/>
      </c>
      <c r="U225" s="135" t="str">
        <f t="shared" si="10"/>
        <v/>
      </c>
    </row>
    <row r="226" spans="2:21" ht="21" customHeight="1" x14ac:dyDescent="0.2">
      <c r="B226" s="214" t="str">
        <f t="shared" si="11"/>
        <v/>
      </c>
      <c r="C226" s="191"/>
      <c r="D226" s="191"/>
      <c r="E226" s="191"/>
      <c r="F226" s="218"/>
      <c r="G226" s="191"/>
      <c r="H226" s="185"/>
      <c r="I226" s="191"/>
      <c r="J226" s="185"/>
      <c r="K226" s="185"/>
      <c r="L226" s="170"/>
      <c r="M226" s="164"/>
      <c r="N226" s="185"/>
      <c r="O226" s="185"/>
      <c r="P226" s="191"/>
      <c r="Q226" s="185"/>
      <c r="R226" s="164"/>
      <c r="S226" s="185"/>
      <c r="T226" s="134" t="str">
        <f t="shared" si="9"/>
        <v/>
      </c>
      <c r="U226" s="135" t="str">
        <f t="shared" si="10"/>
        <v/>
      </c>
    </row>
    <row r="227" spans="2:21" ht="21" customHeight="1" x14ac:dyDescent="0.2">
      <c r="B227" s="214" t="str">
        <f t="shared" si="11"/>
        <v/>
      </c>
      <c r="C227" s="191"/>
      <c r="D227" s="191"/>
      <c r="E227" s="191"/>
      <c r="F227" s="218"/>
      <c r="G227" s="191"/>
      <c r="H227" s="185"/>
      <c r="I227" s="191"/>
      <c r="J227" s="185"/>
      <c r="K227" s="185"/>
      <c r="L227" s="170"/>
      <c r="M227" s="164"/>
      <c r="N227" s="185"/>
      <c r="O227" s="185"/>
      <c r="P227" s="191"/>
      <c r="Q227" s="185"/>
      <c r="R227" s="164"/>
      <c r="S227" s="185"/>
      <c r="T227" s="134" t="str">
        <f t="shared" si="9"/>
        <v/>
      </c>
      <c r="U227" s="135" t="str">
        <f t="shared" si="10"/>
        <v/>
      </c>
    </row>
    <row r="228" spans="2:21" ht="21" customHeight="1" x14ac:dyDescent="0.2">
      <c r="B228" s="214" t="str">
        <f t="shared" si="11"/>
        <v/>
      </c>
      <c r="C228" s="191"/>
      <c r="D228" s="191"/>
      <c r="E228" s="191"/>
      <c r="F228" s="218"/>
      <c r="G228" s="191"/>
      <c r="H228" s="185"/>
      <c r="I228" s="191"/>
      <c r="J228" s="185"/>
      <c r="K228" s="185"/>
      <c r="L228" s="170"/>
      <c r="M228" s="164"/>
      <c r="N228" s="185"/>
      <c r="O228" s="185"/>
      <c r="P228" s="191"/>
      <c r="Q228" s="185"/>
      <c r="R228" s="164"/>
      <c r="S228" s="185"/>
      <c r="T228" s="134" t="str">
        <f t="shared" si="9"/>
        <v/>
      </c>
      <c r="U228" s="135" t="str">
        <f t="shared" si="10"/>
        <v/>
      </c>
    </row>
    <row r="229" spans="2:21" ht="21" customHeight="1" x14ac:dyDescent="0.2">
      <c r="B229" s="214" t="str">
        <f t="shared" si="11"/>
        <v/>
      </c>
      <c r="C229" s="191"/>
      <c r="D229" s="191"/>
      <c r="E229" s="191"/>
      <c r="F229" s="218"/>
      <c r="G229" s="191"/>
      <c r="H229" s="185"/>
      <c r="I229" s="191"/>
      <c r="J229" s="185"/>
      <c r="K229" s="185"/>
      <c r="L229" s="170"/>
      <c r="M229" s="164"/>
      <c r="N229" s="185"/>
      <c r="O229" s="185"/>
      <c r="P229" s="191"/>
      <c r="Q229" s="185"/>
      <c r="R229" s="164"/>
      <c r="S229" s="185"/>
      <c r="T229" s="134" t="str">
        <f t="shared" si="9"/>
        <v/>
      </c>
      <c r="U229" s="135" t="str">
        <f t="shared" si="10"/>
        <v/>
      </c>
    </row>
    <row r="230" spans="2:21" ht="21" customHeight="1" x14ac:dyDescent="0.2">
      <c r="B230" s="214" t="str">
        <f t="shared" si="11"/>
        <v/>
      </c>
      <c r="C230" s="191"/>
      <c r="D230" s="191"/>
      <c r="E230" s="191"/>
      <c r="F230" s="218"/>
      <c r="G230" s="191"/>
      <c r="H230" s="185"/>
      <c r="I230" s="191"/>
      <c r="J230" s="185"/>
      <c r="K230" s="185"/>
      <c r="L230" s="170"/>
      <c r="M230" s="164"/>
      <c r="N230" s="185"/>
      <c r="O230" s="185"/>
      <c r="P230" s="191"/>
      <c r="Q230" s="185"/>
      <c r="R230" s="164"/>
      <c r="S230" s="185"/>
      <c r="T230" s="134" t="str">
        <f t="shared" si="9"/>
        <v/>
      </c>
      <c r="U230" s="135" t="str">
        <f t="shared" si="10"/>
        <v/>
      </c>
    </row>
    <row r="231" spans="2:21" ht="21" customHeight="1" x14ac:dyDescent="0.2">
      <c r="B231" s="214" t="str">
        <f t="shared" si="11"/>
        <v/>
      </c>
      <c r="C231" s="191"/>
      <c r="D231" s="191"/>
      <c r="E231" s="191"/>
      <c r="F231" s="218"/>
      <c r="G231" s="191"/>
      <c r="H231" s="185"/>
      <c r="I231" s="191"/>
      <c r="J231" s="185"/>
      <c r="K231" s="185"/>
      <c r="L231" s="170"/>
      <c r="M231" s="164"/>
      <c r="N231" s="185"/>
      <c r="O231" s="185"/>
      <c r="P231" s="191"/>
      <c r="Q231" s="185"/>
      <c r="R231" s="164"/>
      <c r="S231" s="185"/>
      <c r="T231" s="134" t="str">
        <f t="shared" si="9"/>
        <v/>
      </c>
      <c r="U231" s="135" t="str">
        <f t="shared" si="10"/>
        <v/>
      </c>
    </row>
    <row r="232" spans="2:21" ht="21" customHeight="1" x14ac:dyDescent="0.2">
      <c r="B232" s="214" t="str">
        <f t="shared" si="11"/>
        <v/>
      </c>
      <c r="C232" s="191"/>
      <c r="D232" s="191"/>
      <c r="E232" s="191"/>
      <c r="F232" s="218"/>
      <c r="G232" s="191"/>
      <c r="H232" s="185"/>
      <c r="I232" s="191"/>
      <c r="J232" s="185"/>
      <c r="K232" s="185"/>
      <c r="L232" s="170"/>
      <c r="M232" s="164"/>
      <c r="N232" s="185"/>
      <c r="O232" s="185"/>
      <c r="P232" s="191"/>
      <c r="Q232" s="185"/>
      <c r="R232" s="164"/>
      <c r="S232" s="185"/>
      <c r="T232" s="134" t="str">
        <f t="shared" si="9"/>
        <v/>
      </c>
      <c r="U232" s="135" t="str">
        <f t="shared" si="10"/>
        <v/>
      </c>
    </row>
    <row r="233" spans="2:21" ht="21" customHeight="1" x14ac:dyDescent="0.2">
      <c r="B233" s="214" t="str">
        <f t="shared" si="11"/>
        <v/>
      </c>
      <c r="C233" s="191"/>
      <c r="D233" s="191"/>
      <c r="E233" s="191"/>
      <c r="F233" s="218"/>
      <c r="G233" s="191"/>
      <c r="H233" s="185"/>
      <c r="I233" s="191"/>
      <c r="J233" s="185"/>
      <c r="K233" s="185"/>
      <c r="L233" s="170"/>
      <c r="M233" s="164"/>
      <c r="N233" s="185"/>
      <c r="O233" s="185"/>
      <c r="P233" s="191"/>
      <c r="Q233" s="185"/>
      <c r="R233" s="164"/>
      <c r="S233" s="185"/>
      <c r="T233" s="134" t="str">
        <f t="shared" si="9"/>
        <v/>
      </c>
      <c r="U233" s="135" t="str">
        <f t="shared" si="10"/>
        <v/>
      </c>
    </row>
    <row r="234" spans="2:21" ht="21" customHeight="1" x14ac:dyDescent="0.2">
      <c r="B234" s="214" t="str">
        <f t="shared" si="11"/>
        <v/>
      </c>
      <c r="C234" s="191"/>
      <c r="D234" s="191"/>
      <c r="E234" s="191"/>
      <c r="F234" s="218"/>
      <c r="G234" s="191"/>
      <c r="H234" s="185"/>
      <c r="I234" s="191"/>
      <c r="J234" s="185"/>
      <c r="K234" s="185"/>
      <c r="L234" s="170"/>
      <c r="M234" s="164"/>
      <c r="N234" s="185"/>
      <c r="O234" s="185"/>
      <c r="P234" s="191"/>
      <c r="Q234" s="185"/>
      <c r="R234" s="164"/>
      <c r="S234" s="185"/>
      <c r="T234" s="134" t="str">
        <f t="shared" si="9"/>
        <v/>
      </c>
      <c r="U234" s="135" t="str">
        <f t="shared" si="10"/>
        <v/>
      </c>
    </row>
    <row r="235" spans="2:21" ht="21" customHeight="1" x14ac:dyDescent="0.2">
      <c r="B235" s="214" t="str">
        <f t="shared" si="11"/>
        <v/>
      </c>
      <c r="C235" s="191"/>
      <c r="D235" s="191"/>
      <c r="E235" s="191"/>
      <c r="F235" s="218"/>
      <c r="G235" s="191"/>
      <c r="H235" s="185"/>
      <c r="I235" s="191"/>
      <c r="J235" s="185"/>
      <c r="K235" s="185"/>
      <c r="L235" s="170"/>
      <c r="M235" s="164"/>
      <c r="N235" s="185"/>
      <c r="O235" s="185"/>
      <c r="P235" s="191"/>
      <c r="Q235" s="185"/>
      <c r="R235" s="164"/>
      <c r="S235" s="185"/>
      <c r="T235" s="134" t="str">
        <f t="shared" si="9"/>
        <v/>
      </c>
      <c r="U235" s="135" t="str">
        <f t="shared" si="10"/>
        <v/>
      </c>
    </row>
    <row r="236" spans="2:21" ht="21" customHeight="1" x14ac:dyDescent="0.2">
      <c r="B236" s="214" t="str">
        <f t="shared" si="11"/>
        <v/>
      </c>
      <c r="C236" s="191"/>
      <c r="D236" s="191"/>
      <c r="E236" s="191"/>
      <c r="F236" s="218"/>
      <c r="G236" s="191"/>
      <c r="H236" s="185"/>
      <c r="I236" s="191"/>
      <c r="J236" s="185"/>
      <c r="K236" s="185"/>
      <c r="L236" s="170"/>
      <c r="M236" s="164"/>
      <c r="N236" s="185"/>
      <c r="O236" s="185"/>
      <c r="P236" s="191"/>
      <c r="Q236" s="185"/>
      <c r="R236" s="164"/>
      <c r="S236" s="185"/>
      <c r="T236" s="134" t="str">
        <f t="shared" si="9"/>
        <v/>
      </c>
      <c r="U236" s="135" t="str">
        <f t="shared" si="10"/>
        <v/>
      </c>
    </row>
    <row r="237" spans="2:21" ht="21" customHeight="1" x14ac:dyDescent="0.2">
      <c r="B237" s="214" t="str">
        <f t="shared" si="11"/>
        <v/>
      </c>
      <c r="C237" s="191"/>
      <c r="D237" s="191"/>
      <c r="E237" s="191"/>
      <c r="F237" s="218"/>
      <c r="G237" s="191"/>
      <c r="H237" s="185"/>
      <c r="I237" s="191"/>
      <c r="J237" s="185"/>
      <c r="K237" s="185"/>
      <c r="L237" s="170"/>
      <c r="M237" s="164"/>
      <c r="N237" s="185"/>
      <c r="O237" s="185"/>
      <c r="P237" s="191"/>
      <c r="Q237" s="185"/>
      <c r="R237" s="164"/>
      <c r="S237" s="185"/>
      <c r="T237" s="134" t="str">
        <f t="shared" si="9"/>
        <v/>
      </c>
      <c r="U237" s="135" t="str">
        <f t="shared" si="10"/>
        <v/>
      </c>
    </row>
    <row r="238" spans="2:21" ht="21" customHeight="1" x14ac:dyDescent="0.2">
      <c r="B238" s="214" t="str">
        <f t="shared" si="11"/>
        <v/>
      </c>
      <c r="C238" s="191"/>
      <c r="D238" s="191"/>
      <c r="E238" s="191"/>
      <c r="F238" s="218"/>
      <c r="G238" s="191"/>
      <c r="H238" s="185"/>
      <c r="I238" s="191"/>
      <c r="J238" s="185"/>
      <c r="K238" s="185"/>
      <c r="L238" s="170"/>
      <c r="M238" s="164"/>
      <c r="N238" s="185"/>
      <c r="O238" s="185"/>
      <c r="P238" s="191"/>
      <c r="Q238" s="185"/>
      <c r="R238" s="164"/>
      <c r="S238" s="185"/>
      <c r="T238" s="134" t="str">
        <f t="shared" si="9"/>
        <v/>
      </c>
      <c r="U238" s="135" t="str">
        <f t="shared" si="10"/>
        <v/>
      </c>
    </row>
    <row r="239" spans="2:21" ht="21" customHeight="1" x14ac:dyDescent="0.2">
      <c r="B239" s="214" t="str">
        <f t="shared" si="11"/>
        <v/>
      </c>
      <c r="C239" s="191"/>
      <c r="D239" s="191"/>
      <c r="E239" s="191"/>
      <c r="F239" s="218"/>
      <c r="G239" s="191"/>
      <c r="H239" s="185"/>
      <c r="I239" s="191"/>
      <c r="J239" s="185"/>
      <c r="K239" s="185"/>
      <c r="L239" s="170"/>
      <c r="M239" s="164"/>
      <c r="N239" s="185"/>
      <c r="O239" s="185"/>
      <c r="P239" s="191"/>
      <c r="Q239" s="185"/>
      <c r="R239" s="164"/>
      <c r="S239" s="185"/>
      <c r="T239" s="134" t="str">
        <f t="shared" si="9"/>
        <v/>
      </c>
      <c r="U239" s="135" t="str">
        <f t="shared" si="10"/>
        <v/>
      </c>
    </row>
    <row r="240" spans="2:21" ht="21" customHeight="1" x14ac:dyDescent="0.2">
      <c r="B240" s="214" t="str">
        <f t="shared" si="11"/>
        <v/>
      </c>
      <c r="C240" s="191"/>
      <c r="D240" s="191"/>
      <c r="E240" s="191"/>
      <c r="F240" s="218"/>
      <c r="G240" s="191"/>
      <c r="H240" s="185"/>
      <c r="I240" s="191"/>
      <c r="J240" s="185"/>
      <c r="K240" s="185"/>
      <c r="L240" s="170"/>
      <c r="M240" s="164"/>
      <c r="N240" s="185"/>
      <c r="O240" s="185"/>
      <c r="P240" s="191"/>
      <c r="Q240" s="185"/>
      <c r="R240" s="164"/>
      <c r="S240" s="185"/>
      <c r="T240" s="134" t="str">
        <f t="shared" si="9"/>
        <v/>
      </c>
      <c r="U240" s="135" t="str">
        <f t="shared" si="10"/>
        <v/>
      </c>
    </row>
    <row r="241" spans="2:21" ht="21" customHeight="1" x14ac:dyDescent="0.2">
      <c r="B241" s="214" t="str">
        <f t="shared" si="11"/>
        <v/>
      </c>
      <c r="C241" s="191"/>
      <c r="D241" s="191"/>
      <c r="E241" s="191"/>
      <c r="F241" s="218"/>
      <c r="G241" s="191"/>
      <c r="H241" s="185"/>
      <c r="I241" s="191"/>
      <c r="J241" s="185"/>
      <c r="K241" s="185"/>
      <c r="L241" s="170"/>
      <c r="M241" s="164"/>
      <c r="N241" s="185"/>
      <c r="O241" s="185"/>
      <c r="P241" s="191"/>
      <c r="Q241" s="185"/>
      <c r="R241" s="164"/>
      <c r="S241" s="185"/>
      <c r="T241" s="134" t="str">
        <f t="shared" si="9"/>
        <v/>
      </c>
      <c r="U241" s="135" t="str">
        <f t="shared" si="10"/>
        <v/>
      </c>
    </row>
    <row r="242" spans="2:21" ht="21" customHeight="1" x14ac:dyDescent="0.2">
      <c r="B242" s="214" t="str">
        <f t="shared" si="11"/>
        <v/>
      </c>
      <c r="C242" s="191"/>
      <c r="D242" s="191"/>
      <c r="E242" s="191"/>
      <c r="F242" s="218"/>
      <c r="G242" s="191"/>
      <c r="H242" s="185"/>
      <c r="I242" s="191"/>
      <c r="J242" s="185"/>
      <c r="K242" s="185"/>
      <c r="L242" s="170"/>
      <c r="M242" s="164"/>
      <c r="N242" s="185"/>
      <c r="O242" s="185"/>
      <c r="P242" s="191"/>
      <c r="Q242" s="185"/>
      <c r="R242" s="164"/>
      <c r="S242" s="185"/>
      <c r="T242" s="134" t="str">
        <f t="shared" si="9"/>
        <v/>
      </c>
      <c r="U242" s="135" t="str">
        <f t="shared" si="10"/>
        <v/>
      </c>
    </row>
    <row r="243" spans="2:21" ht="21" customHeight="1" x14ac:dyDescent="0.2">
      <c r="B243" s="214" t="str">
        <f t="shared" si="11"/>
        <v/>
      </c>
      <c r="C243" s="191"/>
      <c r="D243" s="191"/>
      <c r="E243" s="191"/>
      <c r="F243" s="218"/>
      <c r="G243" s="191"/>
      <c r="H243" s="185"/>
      <c r="I243" s="191"/>
      <c r="J243" s="185"/>
      <c r="K243" s="185"/>
      <c r="L243" s="170"/>
      <c r="M243" s="164"/>
      <c r="N243" s="185"/>
      <c r="O243" s="185"/>
      <c r="P243" s="191"/>
      <c r="Q243" s="185"/>
      <c r="R243" s="164"/>
      <c r="S243" s="185"/>
      <c r="T243" s="134" t="str">
        <f t="shared" si="9"/>
        <v/>
      </c>
      <c r="U243" s="135" t="str">
        <f t="shared" si="10"/>
        <v/>
      </c>
    </row>
    <row r="244" spans="2:21" ht="21" customHeight="1" x14ac:dyDescent="0.2">
      <c r="B244" s="214" t="str">
        <f t="shared" si="11"/>
        <v/>
      </c>
      <c r="C244" s="191"/>
      <c r="D244" s="191"/>
      <c r="E244" s="191"/>
      <c r="F244" s="218"/>
      <c r="G244" s="191"/>
      <c r="H244" s="185"/>
      <c r="I244" s="191"/>
      <c r="J244" s="185"/>
      <c r="K244" s="185"/>
      <c r="L244" s="170"/>
      <c r="M244" s="164"/>
      <c r="N244" s="185"/>
      <c r="O244" s="185"/>
      <c r="P244" s="191"/>
      <c r="Q244" s="185"/>
      <c r="R244" s="164"/>
      <c r="S244" s="185"/>
      <c r="T244" s="134" t="str">
        <f t="shared" si="9"/>
        <v/>
      </c>
      <c r="U244" s="135" t="str">
        <f t="shared" si="10"/>
        <v/>
      </c>
    </row>
    <row r="245" spans="2:21" ht="21" customHeight="1" x14ac:dyDescent="0.2">
      <c r="B245" s="214" t="str">
        <f t="shared" si="11"/>
        <v/>
      </c>
      <c r="C245" s="191"/>
      <c r="D245" s="191"/>
      <c r="E245" s="191"/>
      <c r="F245" s="218"/>
      <c r="G245" s="191"/>
      <c r="H245" s="185"/>
      <c r="I245" s="191"/>
      <c r="J245" s="185"/>
      <c r="K245" s="185"/>
      <c r="L245" s="170"/>
      <c r="M245" s="164"/>
      <c r="N245" s="185"/>
      <c r="O245" s="185"/>
      <c r="P245" s="191"/>
      <c r="Q245" s="185"/>
      <c r="R245" s="164"/>
      <c r="S245" s="185"/>
      <c r="T245" s="134" t="str">
        <f t="shared" si="9"/>
        <v/>
      </c>
      <c r="U245" s="135" t="str">
        <f t="shared" si="10"/>
        <v/>
      </c>
    </row>
    <row r="246" spans="2:21" ht="21" customHeight="1" x14ac:dyDescent="0.2">
      <c r="B246" s="214" t="str">
        <f t="shared" si="11"/>
        <v/>
      </c>
      <c r="C246" s="191"/>
      <c r="D246" s="191"/>
      <c r="E246" s="191"/>
      <c r="F246" s="218"/>
      <c r="G246" s="191"/>
      <c r="H246" s="185"/>
      <c r="I246" s="191"/>
      <c r="J246" s="185"/>
      <c r="K246" s="185"/>
      <c r="L246" s="170"/>
      <c r="M246" s="164"/>
      <c r="N246" s="185"/>
      <c r="O246" s="185"/>
      <c r="P246" s="191"/>
      <c r="Q246" s="185"/>
      <c r="R246" s="164"/>
      <c r="S246" s="185"/>
      <c r="T246" s="134" t="str">
        <f t="shared" si="9"/>
        <v/>
      </c>
      <c r="U246" s="135" t="str">
        <f t="shared" si="10"/>
        <v/>
      </c>
    </row>
    <row r="247" spans="2:21" ht="21" customHeight="1" x14ac:dyDescent="0.2">
      <c r="B247" s="214" t="str">
        <f t="shared" si="11"/>
        <v/>
      </c>
      <c r="C247" s="191"/>
      <c r="D247" s="191"/>
      <c r="E247" s="191"/>
      <c r="F247" s="218"/>
      <c r="G247" s="191"/>
      <c r="H247" s="185"/>
      <c r="I247" s="191"/>
      <c r="J247" s="185"/>
      <c r="K247" s="185"/>
      <c r="L247" s="170"/>
      <c r="M247" s="164"/>
      <c r="N247" s="185"/>
      <c r="O247" s="185"/>
      <c r="P247" s="191"/>
      <c r="Q247" s="185"/>
      <c r="R247" s="164"/>
      <c r="S247" s="185"/>
      <c r="T247" s="134" t="str">
        <f t="shared" si="9"/>
        <v/>
      </c>
      <c r="U247" s="135" t="str">
        <f t="shared" si="10"/>
        <v/>
      </c>
    </row>
    <row r="248" spans="2:21" ht="21" customHeight="1" x14ac:dyDescent="0.2">
      <c r="B248" s="214" t="str">
        <f t="shared" si="11"/>
        <v/>
      </c>
      <c r="C248" s="191"/>
      <c r="D248" s="191"/>
      <c r="E248" s="191"/>
      <c r="F248" s="218"/>
      <c r="G248" s="191"/>
      <c r="H248" s="185"/>
      <c r="I248" s="191"/>
      <c r="J248" s="185"/>
      <c r="K248" s="185"/>
      <c r="L248" s="170"/>
      <c r="M248" s="164"/>
      <c r="N248" s="185"/>
      <c r="O248" s="185"/>
      <c r="P248" s="191"/>
      <c r="Q248" s="185"/>
      <c r="R248" s="164"/>
      <c r="S248" s="185"/>
      <c r="T248" s="134" t="str">
        <f t="shared" si="9"/>
        <v/>
      </c>
      <c r="U248" s="135" t="str">
        <f t="shared" si="10"/>
        <v/>
      </c>
    </row>
    <row r="249" spans="2:21" ht="21" customHeight="1" x14ac:dyDescent="0.2">
      <c r="B249" s="214" t="str">
        <f t="shared" si="11"/>
        <v/>
      </c>
      <c r="C249" s="191"/>
      <c r="D249" s="191"/>
      <c r="E249" s="191"/>
      <c r="F249" s="218"/>
      <c r="G249" s="191"/>
      <c r="H249" s="185"/>
      <c r="I249" s="191"/>
      <c r="J249" s="185"/>
      <c r="K249" s="185"/>
      <c r="L249" s="170"/>
      <c r="M249" s="164"/>
      <c r="N249" s="185"/>
      <c r="O249" s="185"/>
      <c r="P249" s="191"/>
      <c r="Q249" s="185"/>
      <c r="R249" s="164"/>
      <c r="S249" s="185"/>
      <c r="T249" s="134" t="str">
        <f t="shared" si="9"/>
        <v/>
      </c>
      <c r="U249" s="135" t="str">
        <f t="shared" si="10"/>
        <v/>
      </c>
    </row>
    <row r="250" spans="2:21" ht="21" customHeight="1" x14ac:dyDescent="0.2">
      <c r="B250" s="214" t="str">
        <f t="shared" si="11"/>
        <v/>
      </c>
      <c r="C250" s="191"/>
      <c r="D250" s="191"/>
      <c r="E250" s="191"/>
      <c r="F250" s="218"/>
      <c r="G250" s="191"/>
      <c r="H250" s="185"/>
      <c r="I250" s="191"/>
      <c r="J250" s="185"/>
      <c r="K250" s="185"/>
      <c r="L250" s="170"/>
      <c r="M250" s="164"/>
      <c r="N250" s="185"/>
      <c r="O250" s="185"/>
      <c r="P250" s="191"/>
      <c r="Q250" s="185"/>
      <c r="R250" s="164"/>
      <c r="S250" s="185"/>
      <c r="T250" s="134" t="str">
        <f t="shared" si="9"/>
        <v/>
      </c>
      <c r="U250" s="135" t="str">
        <f t="shared" si="10"/>
        <v/>
      </c>
    </row>
    <row r="251" spans="2:21" ht="21" customHeight="1" x14ac:dyDescent="0.2">
      <c r="B251" s="214" t="str">
        <f t="shared" si="11"/>
        <v/>
      </c>
      <c r="C251" s="191"/>
      <c r="D251" s="191"/>
      <c r="E251" s="191"/>
      <c r="F251" s="218"/>
      <c r="G251" s="191"/>
      <c r="H251" s="185"/>
      <c r="I251" s="191"/>
      <c r="J251" s="185"/>
      <c r="K251" s="185"/>
      <c r="L251" s="170"/>
      <c r="M251" s="164"/>
      <c r="N251" s="185"/>
      <c r="O251" s="185"/>
      <c r="P251" s="191"/>
      <c r="Q251" s="185"/>
      <c r="R251" s="164"/>
      <c r="S251" s="185"/>
      <c r="T251" s="134" t="str">
        <f t="shared" si="9"/>
        <v/>
      </c>
      <c r="U251" s="135" t="str">
        <f t="shared" si="10"/>
        <v/>
      </c>
    </row>
    <row r="252" spans="2:21" ht="21" customHeight="1" x14ac:dyDescent="0.2">
      <c r="B252" s="214" t="str">
        <f t="shared" si="11"/>
        <v/>
      </c>
      <c r="C252" s="191"/>
      <c r="D252" s="191"/>
      <c r="E252" s="191"/>
      <c r="F252" s="218"/>
      <c r="G252" s="191"/>
      <c r="H252" s="185"/>
      <c r="I252" s="191"/>
      <c r="J252" s="185"/>
      <c r="K252" s="185"/>
      <c r="L252" s="170"/>
      <c r="M252" s="164"/>
      <c r="N252" s="185"/>
      <c r="O252" s="185"/>
      <c r="P252" s="191"/>
      <c r="Q252" s="185"/>
      <c r="R252" s="164"/>
      <c r="S252" s="185"/>
      <c r="T252" s="134" t="str">
        <f t="shared" si="9"/>
        <v/>
      </c>
      <c r="U252" s="135" t="str">
        <f t="shared" si="10"/>
        <v/>
      </c>
    </row>
    <row r="253" spans="2:21" ht="21" customHeight="1" x14ac:dyDescent="0.2">
      <c r="B253" s="214" t="str">
        <f t="shared" si="11"/>
        <v/>
      </c>
      <c r="C253" s="191"/>
      <c r="D253" s="191"/>
      <c r="E253" s="191"/>
      <c r="F253" s="218"/>
      <c r="G253" s="191"/>
      <c r="H253" s="185"/>
      <c r="I253" s="191"/>
      <c r="J253" s="185"/>
      <c r="K253" s="185"/>
      <c r="L253" s="170"/>
      <c r="M253" s="164"/>
      <c r="N253" s="185"/>
      <c r="O253" s="185"/>
      <c r="P253" s="191"/>
      <c r="Q253" s="185"/>
      <c r="R253" s="164"/>
      <c r="S253" s="185"/>
      <c r="T253" s="134" t="str">
        <f t="shared" si="9"/>
        <v/>
      </c>
      <c r="U253" s="135" t="str">
        <f t="shared" si="10"/>
        <v/>
      </c>
    </row>
    <row r="254" spans="2:21" ht="21" customHeight="1" x14ac:dyDescent="0.2">
      <c r="B254" s="214" t="str">
        <f t="shared" si="11"/>
        <v/>
      </c>
      <c r="C254" s="191"/>
      <c r="D254" s="191"/>
      <c r="E254" s="191"/>
      <c r="F254" s="218"/>
      <c r="G254" s="191"/>
      <c r="H254" s="185"/>
      <c r="I254" s="191"/>
      <c r="J254" s="185"/>
      <c r="K254" s="185"/>
      <c r="L254" s="170"/>
      <c r="M254" s="164"/>
      <c r="N254" s="185"/>
      <c r="O254" s="185"/>
      <c r="P254" s="191"/>
      <c r="Q254" s="185"/>
      <c r="R254" s="164"/>
      <c r="S254" s="185"/>
      <c r="T254" s="134" t="str">
        <f t="shared" si="9"/>
        <v/>
      </c>
      <c r="U254" s="135" t="str">
        <f t="shared" si="10"/>
        <v/>
      </c>
    </row>
    <row r="255" spans="2:21" ht="21" customHeight="1" x14ac:dyDescent="0.2">
      <c r="B255" s="214" t="str">
        <f t="shared" si="11"/>
        <v/>
      </c>
      <c r="C255" s="191"/>
      <c r="D255" s="191"/>
      <c r="E255" s="191"/>
      <c r="F255" s="218"/>
      <c r="G255" s="191"/>
      <c r="H255" s="185"/>
      <c r="I255" s="191"/>
      <c r="J255" s="185"/>
      <c r="K255" s="185"/>
      <c r="L255" s="170"/>
      <c r="M255" s="164"/>
      <c r="N255" s="185"/>
      <c r="O255" s="185"/>
      <c r="P255" s="191"/>
      <c r="Q255" s="185"/>
      <c r="R255" s="164"/>
      <c r="S255" s="185"/>
      <c r="T255" s="134" t="str">
        <f t="shared" si="9"/>
        <v/>
      </c>
      <c r="U255" s="135" t="str">
        <f t="shared" si="10"/>
        <v/>
      </c>
    </row>
    <row r="256" spans="2:21" ht="21" customHeight="1" x14ac:dyDescent="0.2">
      <c r="B256" s="214" t="str">
        <f t="shared" si="11"/>
        <v/>
      </c>
      <c r="C256" s="191"/>
      <c r="D256" s="191"/>
      <c r="E256" s="191"/>
      <c r="F256" s="218"/>
      <c r="G256" s="191"/>
      <c r="H256" s="185"/>
      <c r="I256" s="191"/>
      <c r="J256" s="185"/>
      <c r="K256" s="185"/>
      <c r="L256" s="170"/>
      <c r="M256" s="164"/>
      <c r="N256" s="185"/>
      <c r="O256" s="185"/>
      <c r="P256" s="191"/>
      <c r="Q256" s="185"/>
      <c r="R256" s="164"/>
      <c r="S256" s="185"/>
      <c r="T256" s="134" t="str">
        <f t="shared" si="9"/>
        <v/>
      </c>
      <c r="U256" s="135" t="str">
        <f t="shared" si="10"/>
        <v/>
      </c>
    </row>
    <row r="257" spans="2:21" ht="21" customHeight="1" x14ac:dyDescent="0.2">
      <c r="B257" s="214" t="str">
        <f t="shared" si="11"/>
        <v/>
      </c>
      <c r="C257" s="191"/>
      <c r="D257" s="191"/>
      <c r="E257" s="191"/>
      <c r="F257" s="218"/>
      <c r="G257" s="191"/>
      <c r="H257" s="185"/>
      <c r="I257" s="191"/>
      <c r="J257" s="185"/>
      <c r="K257" s="185"/>
      <c r="L257" s="170"/>
      <c r="M257" s="164"/>
      <c r="N257" s="185"/>
      <c r="O257" s="185"/>
      <c r="P257" s="191"/>
      <c r="Q257" s="185"/>
      <c r="R257" s="164"/>
      <c r="S257" s="185"/>
      <c r="T257" s="134" t="str">
        <f t="shared" si="9"/>
        <v/>
      </c>
      <c r="U257" s="135" t="str">
        <f t="shared" si="10"/>
        <v/>
      </c>
    </row>
    <row r="258" spans="2:21" ht="21" customHeight="1" x14ac:dyDescent="0.2">
      <c r="B258" s="214" t="str">
        <f t="shared" si="11"/>
        <v/>
      </c>
      <c r="C258" s="191"/>
      <c r="D258" s="191"/>
      <c r="E258" s="191"/>
      <c r="F258" s="218"/>
      <c r="G258" s="191"/>
      <c r="H258" s="185"/>
      <c r="I258" s="191"/>
      <c r="J258" s="185"/>
      <c r="K258" s="185"/>
      <c r="L258" s="170"/>
      <c r="M258" s="164"/>
      <c r="N258" s="185"/>
      <c r="O258" s="185"/>
      <c r="P258" s="191"/>
      <c r="Q258" s="185"/>
      <c r="R258" s="164"/>
      <c r="S258" s="185"/>
      <c r="T258" s="134" t="str">
        <f t="shared" si="9"/>
        <v/>
      </c>
      <c r="U258" s="135" t="str">
        <f t="shared" si="10"/>
        <v/>
      </c>
    </row>
    <row r="259" spans="2:21" ht="21" customHeight="1" x14ac:dyDescent="0.2">
      <c r="B259" s="214" t="str">
        <f t="shared" si="11"/>
        <v/>
      </c>
      <c r="C259" s="191"/>
      <c r="D259" s="191"/>
      <c r="E259" s="191"/>
      <c r="F259" s="218"/>
      <c r="G259" s="191"/>
      <c r="H259" s="185"/>
      <c r="I259" s="191"/>
      <c r="J259" s="185"/>
      <c r="K259" s="185"/>
      <c r="L259" s="170"/>
      <c r="M259" s="164"/>
      <c r="N259" s="185"/>
      <c r="O259" s="185"/>
      <c r="P259" s="191"/>
      <c r="Q259" s="185"/>
      <c r="R259" s="164"/>
      <c r="S259" s="185"/>
      <c r="T259" s="134" t="str">
        <f t="shared" si="9"/>
        <v/>
      </c>
      <c r="U259" s="135" t="str">
        <f t="shared" si="10"/>
        <v/>
      </c>
    </row>
    <row r="260" spans="2:21" ht="21" customHeight="1" x14ac:dyDescent="0.2">
      <c r="B260" s="214" t="str">
        <f t="shared" si="11"/>
        <v/>
      </c>
      <c r="C260" s="191"/>
      <c r="D260" s="191"/>
      <c r="E260" s="191"/>
      <c r="F260" s="218"/>
      <c r="G260" s="191"/>
      <c r="H260" s="185"/>
      <c r="I260" s="191"/>
      <c r="J260" s="185"/>
      <c r="K260" s="185"/>
      <c r="L260" s="170"/>
      <c r="M260" s="164"/>
      <c r="N260" s="185"/>
      <c r="O260" s="185"/>
      <c r="P260" s="191"/>
      <c r="Q260" s="185"/>
      <c r="R260" s="164"/>
      <c r="S260" s="185"/>
      <c r="T260" s="134" t="str">
        <f t="shared" si="9"/>
        <v/>
      </c>
      <c r="U260" s="135" t="str">
        <f t="shared" si="10"/>
        <v/>
      </c>
    </row>
    <row r="261" spans="2:21" ht="21" customHeight="1" x14ac:dyDescent="0.2">
      <c r="B261" s="214" t="str">
        <f t="shared" si="11"/>
        <v/>
      </c>
      <c r="C261" s="191"/>
      <c r="D261" s="191"/>
      <c r="E261" s="191"/>
      <c r="F261" s="218"/>
      <c r="G261" s="191"/>
      <c r="H261" s="185"/>
      <c r="I261" s="191"/>
      <c r="J261" s="185"/>
      <c r="K261" s="185"/>
      <c r="L261" s="170"/>
      <c r="M261" s="164"/>
      <c r="N261" s="185"/>
      <c r="O261" s="185"/>
      <c r="P261" s="191"/>
      <c r="Q261" s="185"/>
      <c r="R261" s="164"/>
      <c r="S261" s="185"/>
      <c r="T261" s="134" t="str">
        <f t="shared" si="9"/>
        <v/>
      </c>
      <c r="U261" s="135" t="str">
        <f t="shared" si="10"/>
        <v/>
      </c>
    </row>
    <row r="262" spans="2:21" ht="21" customHeight="1" x14ac:dyDescent="0.2">
      <c r="B262" s="214" t="str">
        <f t="shared" si="11"/>
        <v/>
      </c>
      <c r="C262" s="191"/>
      <c r="D262" s="191"/>
      <c r="E262" s="191"/>
      <c r="F262" s="218"/>
      <c r="G262" s="191"/>
      <c r="H262" s="185"/>
      <c r="I262" s="191"/>
      <c r="J262" s="185"/>
      <c r="K262" s="185"/>
      <c r="L262" s="170"/>
      <c r="M262" s="164"/>
      <c r="N262" s="185"/>
      <c r="O262" s="185"/>
      <c r="P262" s="191"/>
      <c r="Q262" s="185"/>
      <c r="R262" s="164"/>
      <c r="S262" s="185"/>
      <c r="T262" s="134" t="str">
        <f t="shared" si="9"/>
        <v/>
      </c>
      <c r="U262" s="135" t="str">
        <f t="shared" si="10"/>
        <v/>
      </c>
    </row>
    <row r="263" spans="2:21" ht="21" customHeight="1" x14ac:dyDescent="0.2">
      <c r="B263" s="214" t="str">
        <f t="shared" si="11"/>
        <v/>
      </c>
      <c r="C263" s="191"/>
      <c r="D263" s="191"/>
      <c r="E263" s="191"/>
      <c r="F263" s="218"/>
      <c r="G263" s="191"/>
      <c r="H263" s="185"/>
      <c r="I263" s="191"/>
      <c r="J263" s="185"/>
      <c r="K263" s="185"/>
      <c r="L263" s="170"/>
      <c r="M263" s="164"/>
      <c r="N263" s="185"/>
      <c r="O263" s="185"/>
      <c r="P263" s="191"/>
      <c r="Q263" s="185"/>
      <c r="R263" s="164"/>
      <c r="S263" s="185"/>
      <c r="T263" s="134" t="str">
        <f t="shared" si="9"/>
        <v/>
      </c>
      <c r="U263" s="135" t="str">
        <f t="shared" si="10"/>
        <v/>
      </c>
    </row>
    <row r="264" spans="2:21" ht="21" customHeight="1" x14ac:dyDescent="0.2">
      <c r="B264" s="214" t="str">
        <f t="shared" si="11"/>
        <v/>
      </c>
      <c r="C264" s="191"/>
      <c r="D264" s="191"/>
      <c r="E264" s="191"/>
      <c r="F264" s="218"/>
      <c r="G264" s="191"/>
      <c r="H264" s="185"/>
      <c r="I264" s="191"/>
      <c r="J264" s="185"/>
      <c r="K264" s="185"/>
      <c r="L264" s="170"/>
      <c r="M264" s="164"/>
      <c r="N264" s="185"/>
      <c r="O264" s="185"/>
      <c r="P264" s="191"/>
      <c r="Q264" s="185"/>
      <c r="R264" s="164"/>
      <c r="S264" s="185"/>
      <c r="T264" s="134" t="str">
        <f t="shared" si="9"/>
        <v/>
      </c>
      <c r="U264" s="135" t="str">
        <f t="shared" si="10"/>
        <v/>
      </c>
    </row>
    <row r="265" spans="2:21" ht="21" customHeight="1" x14ac:dyDescent="0.2">
      <c r="B265" s="214" t="str">
        <f t="shared" si="11"/>
        <v/>
      </c>
      <c r="C265" s="191"/>
      <c r="D265" s="191"/>
      <c r="E265" s="191"/>
      <c r="F265" s="218"/>
      <c r="G265" s="191"/>
      <c r="H265" s="185"/>
      <c r="I265" s="191"/>
      <c r="J265" s="185"/>
      <c r="K265" s="185"/>
      <c r="L265" s="170"/>
      <c r="M265" s="164"/>
      <c r="N265" s="185"/>
      <c r="O265" s="185"/>
      <c r="P265" s="191"/>
      <c r="Q265" s="185"/>
      <c r="R265" s="164"/>
      <c r="S265" s="185"/>
      <c r="T265" s="134" t="str">
        <f t="shared" si="9"/>
        <v/>
      </c>
      <c r="U265" s="135" t="str">
        <f t="shared" si="10"/>
        <v/>
      </c>
    </row>
    <row r="266" spans="2:21" ht="21" customHeight="1" x14ac:dyDescent="0.2">
      <c r="B266" s="214" t="str">
        <f t="shared" si="11"/>
        <v/>
      </c>
      <c r="C266" s="191"/>
      <c r="D266" s="191"/>
      <c r="E266" s="191"/>
      <c r="F266" s="218"/>
      <c r="G266" s="191"/>
      <c r="H266" s="185"/>
      <c r="I266" s="191"/>
      <c r="J266" s="185"/>
      <c r="K266" s="185"/>
      <c r="L266" s="170"/>
      <c r="M266" s="164"/>
      <c r="N266" s="185"/>
      <c r="O266" s="185"/>
      <c r="P266" s="191"/>
      <c r="Q266" s="185"/>
      <c r="R266" s="164"/>
      <c r="S266" s="185"/>
      <c r="T266" s="134" t="str">
        <f t="shared" si="9"/>
        <v/>
      </c>
      <c r="U266" s="135" t="str">
        <f t="shared" si="10"/>
        <v/>
      </c>
    </row>
    <row r="267" spans="2:21" ht="21" customHeight="1" x14ac:dyDescent="0.2">
      <c r="B267" s="214" t="str">
        <f t="shared" si="11"/>
        <v/>
      </c>
      <c r="C267" s="191"/>
      <c r="D267" s="191"/>
      <c r="E267" s="191"/>
      <c r="F267" s="218"/>
      <c r="G267" s="191"/>
      <c r="H267" s="185"/>
      <c r="I267" s="191"/>
      <c r="J267" s="185"/>
      <c r="K267" s="185"/>
      <c r="L267" s="170"/>
      <c r="M267" s="164"/>
      <c r="N267" s="185"/>
      <c r="O267" s="185"/>
      <c r="P267" s="191"/>
      <c r="Q267" s="185"/>
      <c r="R267" s="164"/>
      <c r="S267" s="185"/>
      <c r="T267" s="134" t="str">
        <f t="shared" si="9"/>
        <v/>
      </c>
      <c r="U267" s="135" t="str">
        <f t="shared" si="10"/>
        <v/>
      </c>
    </row>
    <row r="268" spans="2:21" ht="21" customHeight="1" x14ac:dyDescent="0.2">
      <c r="B268" s="214" t="str">
        <f t="shared" si="11"/>
        <v/>
      </c>
      <c r="C268" s="191"/>
      <c r="D268" s="191"/>
      <c r="E268" s="191"/>
      <c r="F268" s="218"/>
      <c r="G268" s="191"/>
      <c r="H268" s="185"/>
      <c r="I268" s="191"/>
      <c r="J268" s="185"/>
      <c r="K268" s="185"/>
      <c r="L268" s="170"/>
      <c r="M268" s="164"/>
      <c r="N268" s="185"/>
      <c r="O268" s="185"/>
      <c r="P268" s="191"/>
      <c r="Q268" s="185"/>
      <c r="R268" s="164"/>
      <c r="S268" s="185"/>
      <c r="T268" s="134" t="str">
        <f t="shared" ref="T268:T331" si="12">IF(U268&lt;&gt;"","Erreur","")</f>
        <v/>
      </c>
      <c r="U268" s="135" t="str">
        <f t="shared" ref="U268:U331" si="13">IF(AND(B268&lt;&gt;"",OR(C268="",D268="",E268="",F268="",G268="",H268="",N268="")),"Veuillez compléter les informations d'identification",IF(AND(B268&lt;&gt;"",I268&lt;&gt;"",J268=""),"Veuillez compléter la colonne C0080 Type de code du courtier.",IF(AND(B268&lt;&gt;"",J268=""),"Veuillez sélectionner Total/NA dans la liste de la colonne C0080 si vous n'avez rien à déclarer.",IF(AND(B268&lt;&gt;"",I268&lt;&gt;"",K268=""),"Veuillez compléter la colonne C0090 Type d'activité du courtier.",IF(AND(B268&lt;&gt;"",K268=""),"Veuillez sélectionner Total/NA dans la liste de la colonne C0090 si vous n'avez rien à déclarer.",IF(AND(B268&lt;&gt;"",P268&lt;&gt;"",Q268=""),"Veuillez compléter la colonne C0150 Type de code.",IF(AND(B268&lt;&gt;"",Q268=""),"Veuillez sélectionner Total/NA dans la liste de la colonne C0150 si vous n'avez rien à déclarer.","")))))))</f>
        <v/>
      </c>
    </row>
    <row r="269" spans="2:21" ht="21" customHeight="1" x14ac:dyDescent="0.2">
      <c r="B269" s="214" t="str">
        <f t="shared" ref="B269:B332" si="14">IF(COUNTA(C269:S269)&gt;0,B268+1,"")</f>
        <v/>
      </c>
      <c r="C269" s="191"/>
      <c r="D269" s="191"/>
      <c r="E269" s="191"/>
      <c r="F269" s="218"/>
      <c r="G269" s="191"/>
      <c r="H269" s="185"/>
      <c r="I269" s="191"/>
      <c r="J269" s="185"/>
      <c r="K269" s="185"/>
      <c r="L269" s="170"/>
      <c r="M269" s="164"/>
      <c r="N269" s="185"/>
      <c r="O269" s="185"/>
      <c r="P269" s="191"/>
      <c r="Q269" s="185"/>
      <c r="R269" s="164"/>
      <c r="S269" s="185"/>
      <c r="T269" s="134" t="str">
        <f t="shared" si="12"/>
        <v/>
      </c>
      <c r="U269" s="135" t="str">
        <f t="shared" si="13"/>
        <v/>
      </c>
    </row>
    <row r="270" spans="2:21" ht="21" customHeight="1" x14ac:dyDescent="0.2">
      <c r="B270" s="214" t="str">
        <f t="shared" si="14"/>
        <v/>
      </c>
      <c r="C270" s="191"/>
      <c r="D270" s="191"/>
      <c r="E270" s="191"/>
      <c r="F270" s="218"/>
      <c r="G270" s="191"/>
      <c r="H270" s="185"/>
      <c r="I270" s="191"/>
      <c r="J270" s="185"/>
      <c r="K270" s="185"/>
      <c r="L270" s="170"/>
      <c r="M270" s="164"/>
      <c r="N270" s="185"/>
      <c r="O270" s="185"/>
      <c r="P270" s="191"/>
      <c r="Q270" s="185"/>
      <c r="R270" s="164"/>
      <c r="S270" s="185"/>
      <c r="T270" s="134" t="str">
        <f t="shared" si="12"/>
        <v/>
      </c>
      <c r="U270" s="135" t="str">
        <f t="shared" si="13"/>
        <v/>
      </c>
    </row>
    <row r="271" spans="2:21" ht="21" customHeight="1" x14ac:dyDescent="0.2">
      <c r="B271" s="214" t="str">
        <f t="shared" si="14"/>
        <v/>
      </c>
      <c r="C271" s="191"/>
      <c r="D271" s="191"/>
      <c r="E271" s="191"/>
      <c r="F271" s="218"/>
      <c r="G271" s="191"/>
      <c r="H271" s="185"/>
      <c r="I271" s="191"/>
      <c r="J271" s="185"/>
      <c r="K271" s="185"/>
      <c r="L271" s="170"/>
      <c r="M271" s="164"/>
      <c r="N271" s="185"/>
      <c r="O271" s="185"/>
      <c r="P271" s="191"/>
      <c r="Q271" s="185"/>
      <c r="R271" s="164"/>
      <c r="S271" s="185"/>
      <c r="T271" s="134" t="str">
        <f t="shared" si="12"/>
        <v/>
      </c>
      <c r="U271" s="135" t="str">
        <f t="shared" si="13"/>
        <v/>
      </c>
    </row>
    <row r="272" spans="2:21" ht="21" customHeight="1" x14ac:dyDescent="0.2">
      <c r="B272" s="214" t="str">
        <f t="shared" si="14"/>
        <v/>
      </c>
      <c r="C272" s="191"/>
      <c r="D272" s="191"/>
      <c r="E272" s="191"/>
      <c r="F272" s="218"/>
      <c r="G272" s="191"/>
      <c r="H272" s="185"/>
      <c r="I272" s="191"/>
      <c r="J272" s="185"/>
      <c r="K272" s="185"/>
      <c r="L272" s="170"/>
      <c r="M272" s="164"/>
      <c r="N272" s="185"/>
      <c r="O272" s="185"/>
      <c r="P272" s="191"/>
      <c r="Q272" s="185"/>
      <c r="R272" s="164"/>
      <c r="S272" s="185"/>
      <c r="T272" s="134" t="str">
        <f t="shared" si="12"/>
        <v/>
      </c>
      <c r="U272" s="135" t="str">
        <f t="shared" si="13"/>
        <v/>
      </c>
    </row>
    <row r="273" spans="2:21" ht="21" customHeight="1" x14ac:dyDescent="0.2">
      <c r="B273" s="214" t="str">
        <f t="shared" si="14"/>
        <v/>
      </c>
      <c r="C273" s="191"/>
      <c r="D273" s="191"/>
      <c r="E273" s="191"/>
      <c r="F273" s="218"/>
      <c r="G273" s="191"/>
      <c r="H273" s="185"/>
      <c r="I273" s="191"/>
      <c r="J273" s="185"/>
      <c r="K273" s="185"/>
      <c r="L273" s="170"/>
      <c r="M273" s="164"/>
      <c r="N273" s="185"/>
      <c r="O273" s="185"/>
      <c r="P273" s="191"/>
      <c r="Q273" s="185"/>
      <c r="R273" s="164"/>
      <c r="S273" s="185"/>
      <c r="T273" s="134" t="str">
        <f t="shared" si="12"/>
        <v/>
      </c>
      <c r="U273" s="135" t="str">
        <f t="shared" si="13"/>
        <v/>
      </c>
    </row>
    <row r="274" spans="2:21" ht="21" customHeight="1" x14ac:dyDescent="0.2">
      <c r="B274" s="214" t="str">
        <f t="shared" si="14"/>
        <v/>
      </c>
      <c r="C274" s="191"/>
      <c r="D274" s="191"/>
      <c r="E274" s="191"/>
      <c r="F274" s="218"/>
      <c r="G274" s="191"/>
      <c r="H274" s="185"/>
      <c r="I274" s="191"/>
      <c r="J274" s="185"/>
      <c r="K274" s="185"/>
      <c r="L274" s="170"/>
      <c r="M274" s="164"/>
      <c r="N274" s="185"/>
      <c r="O274" s="185"/>
      <c r="P274" s="191"/>
      <c r="Q274" s="185"/>
      <c r="R274" s="164"/>
      <c r="S274" s="185"/>
      <c r="T274" s="134" t="str">
        <f t="shared" si="12"/>
        <v/>
      </c>
      <c r="U274" s="135" t="str">
        <f t="shared" si="13"/>
        <v/>
      </c>
    </row>
    <row r="275" spans="2:21" ht="21" customHeight="1" x14ac:dyDescent="0.2">
      <c r="B275" s="214" t="str">
        <f t="shared" si="14"/>
        <v/>
      </c>
      <c r="C275" s="191"/>
      <c r="D275" s="191"/>
      <c r="E275" s="191"/>
      <c r="F275" s="218"/>
      <c r="G275" s="191"/>
      <c r="H275" s="185"/>
      <c r="I275" s="191"/>
      <c r="J275" s="185"/>
      <c r="K275" s="185"/>
      <c r="L275" s="170"/>
      <c r="M275" s="164"/>
      <c r="N275" s="185"/>
      <c r="O275" s="185"/>
      <c r="P275" s="191"/>
      <c r="Q275" s="185"/>
      <c r="R275" s="164"/>
      <c r="S275" s="185"/>
      <c r="T275" s="134" t="str">
        <f t="shared" si="12"/>
        <v/>
      </c>
      <c r="U275" s="135" t="str">
        <f t="shared" si="13"/>
        <v/>
      </c>
    </row>
    <row r="276" spans="2:21" ht="21" customHeight="1" x14ac:dyDescent="0.2">
      <c r="B276" s="214" t="str">
        <f t="shared" si="14"/>
        <v/>
      </c>
      <c r="C276" s="191"/>
      <c r="D276" s="191"/>
      <c r="E276" s="191"/>
      <c r="F276" s="218"/>
      <c r="G276" s="191"/>
      <c r="H276" s="185"/>
      <c r="I276" s="191"/>
      <c r="J276" s="185"/>
      <c r="K276" s="185"/>
      <c r="L276" s="170"/>
      <c r="M276" s="164"/>
      <c r="N276" s="185"/>
      <c r="O276" s="185"/>
      <c r="P276" s="191"/>
      <c r="Q276" s="185"/>
      <c r="R276" s="164"/>
      <c r="S276" s="185"/>
      <c r="T276" s="134" t="str">
        <f t="shared" si="12"/>
        <v/>
      </c>
      <c r="U276" s="135" t="str">
        <f t="shared" si="13"/>
        <v/>
      </c>
    </row>
    <row r="277" spans="2:21" ht="21" customHeight="1" x14ac:dyDescent="0.2">
      <c r="B277" s="214" t="str">
        <f t="shared" si="14"/>
        <v/>
      </c>
      <c r="C277" s="191"/>
      <c r="D277" s="191"/>
      <c r="E277" s="191"/>
      <c r="F277" s="218"/>
      <c r="G277" s="191"/>
      <c r="H277" s="185"/>
      <c r="I277" s="191"/>
      <c r="J277" s="185"/>
      <c r="K277" s="185"/>
      <c r="L277" s="170"/>
      <c r="M277" s="164"/>
      <c r="N277" s="185"/>
      <c r="O277" s="185"/>
      <c r="P277" s="191"/>
      <c r="Q277" s="185"/>
      <c r="R277" s="164"/>
      <c r="S277" s="185"/>
      <c r="T277" s="134" t="str">
        <f t="shared" si="12"/>
        <v/>
      </c>
      <c r="U277" s="135" t="str">
        <f t="shared" si="13"/>
        <v/>
      </c>
    </row>
    <row r="278" spans="2:21" ht="21" customHeight="1" x14ac:dyDescent="0.2">
      <c r="B278" s="214" t="str">
        <f t="shared" si="14"/>
        <v/>
      </c>
      <c r="C278" s="191"/>
      <c r="D278" s="191"/>
      <c r="E278" s="191"/>
      <c r="F278" s="218"/>
      <c r="G278" s="191"/>
      <c r="H278" s="185"/>
      <c r="I278" s="191"/>
      <c r="J278" s="185"/>
      <c r="K278" s="185"/>
      <c r="L278" s="170"/>
      <c r="M278" s="164"/>
      <c r="N278" s="185"/>
      <c r="O278" s="185"/>
      <c r="P278" s="191"/>
      <c r="Q278" s="185"/>
      <c r="R278" s="164"/>
      <c r="S278" s="185"/>
      <c r="T278" s="134" t="str">
        <f t="shared" si="12"/>
        <v/>
      </c>
      <c r="U278" s="135" t="str">
        <f t="shared" si="13"/>
        <v/>
      </c>
    </row>
    <row r="279" spans="2:21" ht="21" customHeight="1" x14ac:dyDescent="0.2">
      <c r="B279" s="214" t="str">
        <f t="shared" si="14"/>
        <v/>
      </c>
      <c r="C279" s="191"/>
      <c r="D279" s="191"/>
      <c r="E279" s="191"/>
      <c r="F279" s="218"/>
      <c r="G279" s="191"/>
      <c r="H279" s="185"/>
      <c r="I279" s="191"/>
      <c r="J279" s="185"/>
      <c r="K279" s="185"/>
      <c r="L279" s="170"/>
      <c r="M279" s="164"/>
      <c r="N279" s="185"/>
      <c r="O279" s="185"/>
      <c r="P279" s="191"/>
      <c r="Q279" s="185"/>
      <c r="R279" s="164"/>
      <c r="S279" s="185"/>
      <c r="T279" s="134" t="str">
        <f t="shared" si="12"/>
        <v/>
      </c>
      <c r="U279" s="135" t="str">
        <f t="shared" si="13"/>
        <v/>
      </c>
    </row>
    <row r="280" spans="2:21" ht="21" customHeight="1" x14ac:dyDescent="0.2">
      <c r="B280" s="214" t="str">
        <f t="shared" si="14"/>
        <v/>
      </c>
      <c r="C280" s="191"/>
      <c r="D280" s="191"/>
      <c r="E280" s="191"/>
      <c r="F280" s="218"/>
      <c r="G280" s="191"/>
      <c r="H280" s="185"/>
      <c r="I280" s="191"/>
      <c r="J280" s="185"/>
      <c r="K280" s="185"/>
      <c r="L280" s="170"/>
      <c r="M280" s="164"/>
      <c r="N280" s="185"/>
      <c r="O280" s="185"/>
      <c r="P280" s="191"/>
      <c r="Q280" s="185"/>
      <c r="R280" s="164"/>
      <c r="S280" s="185"/>
      <c r="T280" s="134" t="str">
        <f t="shared" si="12"/>
        <v/>
      </c>
      <c r="U280" s="135" t="str">
        <f t="shared" si="13"/>
        <v/>
      </c>
    </row>
    <row r="281" spans="2:21" ht="21" customHeight="1" x14ac:dyDescent="0.2">
      <c r="B281" s="214" t="str">
        <f t="shared" si="14"/>
        <v/>
      </c>
      <c r="C281" s="191"/>
      <c r="D281" s="191"/>
      <c r="E281" s="191"/>
      <c r="F281" s="218"/>
      <c r="G281" s="191"/>
      <c r="H281" s="185"/>
      <c r="I281" s="191"/>
      <c r="J281" s="185"/>
      <c r="K281" s="185"/>
      <c r="L281" s="170"/>
      <c r="M281" s="164"/>
      <c r="N281" s="185"/>
      <c r="O281" s="185"/>
      <c r="P281" s="191"/>
      <c r="Q281" s="185"/>
      <c r="R281" s="164"/>
      <c r="S281" s="185"/>
      <c r="T281" s="134" t="str">
        <f t="shared" si="12"/>
        <v/>
      </c>
      <c r="U281" s="135" t="str">
        <f t="shared" si="13"/>
        <v/>
      </c>
    </row>
    <row r="282" spans="2:21" ht="21" customHeight="1" x14ac:dyDescent="0.2">
      <c r="B282" s="214" t="str">
        <f t="shared" si="14"/>
        <v/>
      </c>
      <c r="C282" s="191"/>
      <c r="D282" s="191"/>
      <c r="E282" s="191"/>
      <c r="F282" s="218"/>
      <c r="G282" s="191"/>
      <c r="H282" s="185"/>
      <c r="I282" s="191"/>
      <c r="J282" s="185"/>
      <c r="K282" s="185"/>
      <c r="L282" s="170"/>
      <c r="M282" s="164"/>
      <c r="N282" s="185"/>
      <c r="O282" s="185"/>
      <c r="P282" s="191"/>
      <c r="Q282" s="185"/>
      <c r="R282" s="164"/>
      <c r="S282" s="185"/>
      <c r="T282" s="134" t="str">
        <f t="shared" si="12"/>
        <v/>
      </c>
      <c r="U282" s="135" t="str">
        <f t="shared" si="13"/>
        <v/>
      </c>
    </row>
    <row r="283" spans="2:21" ht="21" customHeight="1" x14ac:dyDescent="0.2">
      <c r="B283" s="214" t="str">
        <f t="shared" si="14"/>
        <v/>
      </c>
      <c r="C283" s="191"/>
      <c r="D283" s="191"/>
      <c r="E283" s="191"/>
      <c r="F283" s="218"/>
      <c r="G283" s="191"/>
      <c r="H283" s="185"/>
      <c r="I283" s="191"/>
      <c r="J283" s="185"/>
      <c r="K283" s="185"/>
      <c r="L283" s="170"/>
      <c r="M283" s="164"/>
      <c r="N283" s="185"/>
      <c r="O283" s="185"/>
      <c r="P283" s="191"/>
      <c r="Q283" s="185"/>
      <c r="R283" s="164"/>
      <c r="S283" s="185"/>
      <c r="T283" s="134" t="str">
        <f t="shared" si="12"/>
        <v/>
      </c>
      <c r="U283" s="135" t="str">
        <f t="shared" si="13"/>
        <v/>
      </c>
    </row>
    <row r="284" spans="2:21" ht="21" customHeight="1" x14ac:dyDescent="0.2">
      <c r="B284" s="214" t="str">
        <f t="shared" si="14"/>
        <v/>
      </c>
      <c r="C284" s="191"/>
      <c r="D284" s="191"/>
      <c r="E284" s="191"/>
      <c r="F284" s="218"/>
      <c r="G284" s="191"/>
      <c r="H284" s="185"/>
      <c r="I284" s="191"/>
      <c r="J284" s="185"/>
      <c r="K284" s="185"/>
      <c r="L284" s="170"/>
      <c r="M284" s="164"/>
      <c r="N284" s="185"/>
      <c r="O284" s="185"/>
      <c r="P284" s="191"/>
      <c r="Q284" s="185"/>
      <c r="R284" s="164"/>
      <c r="S284" s="185"/>
      <c r="T284" s="134" t="str">
        <f t="shared" si="12"/>
        <v/>
      </c>
      <c r="U284" s="135" t="str">
        <f t="shared" si="13"/>
        <v/>
      </c>
    </row>
    <row r="285" spans="2:21" ht="21" customHeight="1" x14ac:dyDescent="0.2">
      <c r="B285" s="214" t="str">
        <f t="shared" si="14"/>
        <v/>
      </c>
      <c r="C285" s="191"/>
      <c r="D285" s="191"/>
      <c r="E285" s="191"/>
      <c r="F285" s="218"/>
      <c r="G285" s="191"/>
      <c r="H285" s="185"/>
      <c r="I285" s="191"/>
      <c r="J285" s="185"/>
      <c r="K285" s="185"/>
      <c r="L285" s="170"/>
      <c r="M285" s="164"/>
      <c r="N285" s="185"/>
      <c r="O285" s="185"/>
      <c r="P285" s="191"/>
      <c r="Q285" s="185"/>
      <c r="R285" s="164"/>
      <c r="S285" s="185"/>
      <c r="T285" s="134" t="str">
        <f t="shared" si="12"/>
        <v/>
      </c>
      <c r="U285" s="135" t="str">
        <f t="shared" si="13"/>
        <v/>
      </c>
    </row>
    <row r="286" spans="2:21" ht="21" customHeight="1" x14ac:dyDescent="0.2">
      <c r="B286" s="214" t="str">
        <f t="shared" si="14"/>
        <v/>
      </c>
      <c r="C286" s="191"/>
      <c r="D286" s="191"/>
      <c r="E286" s="191"/>
      <c r="F286" s="218"/>
      <c r="G286" s="191"/>
      <c r="H286" s="185"/>
      <c r="I286" s="191"/>
      <c r="J286" s="185"/>
      <c r="K286" s="185"/>
      <c r="L286" s="170"/>
      <c r="M286" s="164"/>
      <c r="N286" s="185"/>
      <c r="O286" s="185"/>
      <c r="P286" s="191"/>
      <c r="Q286" s="185"/>
      <c r="R286" s="164"/>
      <c r="S286" s="185"/>
      <c r="T286" s="134" t="str">
        <f t="shared" si="12"/>
        <v/>
      </c>
      <c r="U286" s="135" t="str">
        <f t="shared" si="13"/>
        <v/>
      </c>
    </row>
    <row r="287" spans="2:21" ht="21" customHeight="1" x14ac:dyDescent="0.2">
      <c r="B287" s="214" t="str">
        <f t="shared" si="14"/>
        <v/>
      </c>
      <c r="C287" s="191"/>
      <c r="D287" s="191"/>
      <c r="E287" s="191"/>
      <c r="F287" s="218"/>
      <c r="G287" s="191"/>
      <c r="H287" s="185"/>
      <c r="I287" s="191"/>
      <c r="J287" s="185"/>
      <c r="K287" s="185"/>
      <c r="L287" s="170"/>
      <c r="M287" s="164"/>
      <c r="N287" s="185"/>
      <c r="O287" s="185"/>
      <c r="P287" s="191"/>
      <c r="Q287" s="185"/>
      <c r="R287" s="164"/>
      <c r="S287" s="185"/>
      <c r="T287" s="134" t="str">
        <f t="shared" si="12"/>
        <v/>
      </c>
      <c r="U287" s="135" t="str">
        <f t="shared" si="13"/>
        <v/>
      </c>
    </row>
    <row r="288" spans="2:21" ht="21" customHeight="1" x14ac:dyDescent="0.2">
      <c r="B288" s="214" t="str">
        <f t="shared" si="14"/>
        <v/>
      </c>
      <c r="C288" s="191"/>
      <c r="D288" s="191"/>
      <c r="E288" s="191"/>
      <c r="F288" s="218"/>
      <c r="G288" s="191"/>
      <c r="H288" s="185"/>
      <c r="I288" s="191"/>
      <c r="J288" s="185"/>
      <c r="K288" s="185"/>
      <c r="L288" s="170"/>
      <c r="M288" s="164"/>
      <c r="N288" s="185"/>
      <c r="O288" s="185"/>
      <c r="P288" s="191"/>
      <c r="Q288" s="185"/>
      <c r="R288" s="164"/>
      <c r="S288" s="185"/>
      <c r="T288" s="134" t="str">
        <f t="shared" si="12"/>
        <v/>
      </c>
      <c r="U288" s="135" t="str">
        <f t="shared" si="13"/>
        <v/>
      </c>
    </row>
    <row r="289" spans="2:21" ht="21" customHeight="1" x14ac:dyDescent="0.2">
      <c r="B289" s="214" t="str">
        <f t="shared" si="14"/>
        <v/>
      </c>
      <c r="C289" s="191"/>
      <c r="D289" s="191"/>
      <c r="E289" s="191"/>
      <c r="F289" s="218"/>
      <c r="G289" s="191"/>
      <c r="H289" s="185"/>
      <c r="I289" s="191"/>
      <c r="J289" s="185"/>
      <c r="K289" s="185"/>
      <c r="L289" s="170"/>
      <c r="M289" s="164"/>
      <c r="N289" s="185"/>
      <c r="O289" s="185"/>
      <c r="P289" s="191"/>
      <c r="Q289" s="185"/>
      <c r="R289" s="164"/>
      <c r="S289" s="185"/>
      <c r="T289" s="134" t="str">
        <f t="shared" si="12"/>
        <v/>
      </c>
      <c r="U289" s="135" t="str">
        <f t="shared" si="13"/>
        <v/>
      </c>
    </row>
    <row r="290" spans="2:21" ht="21" customHeight="1" x14ac:dyDescent="0.2">
      <c r="B290" s="214" t="str">
        <f t="shared" si="14"/>
        <v/>
      </c>
      <c r="C290" s="191"/>
      <c r="D290" s="191"/>
      <c r="E290" s="191"/>
      <c r="F290" s="218"/>
      <c r="G290" s="191"/>
      <c r="H290" s="185"/>
      <c r="I290" s="191"/>
      <c r="J290" s="185"/>
      <c r="K290" s="185"/>
      <c r="L290" s="170"/>
      <c r="M290" s="164"/>
      <c r="N290" s="185"/>
      <c r="O290" s="185"/>
      <c r="P290" s="191"/>
      <c r="Q290" s="185"/>
      <c r="R290" s="164"/>
      <c r="S290" s="185"/>
      <c r="T290" s="134" t="str">
        <f t="shared" si="12"/>
        <v/>
      </c>
      <c r="U290" s="135" t="str">
        <f t="shared" si="13"/>
        <v/>
      </c>
    </row>
    <row r="291" spans="2:21" ht="21" customHeight="1" x14ac:dyDescent="0.2">
      <c r="B291" s="214" t="str">
        <f t="shared" si="14"/>
        <v/>
      </c>
      <c r="C291" s="191"/>
      <c r="D291" s="191"/>
      <c r="E291" s="191"/>
      <c r="F291" s="218"/>
      <c r="G291" s="191"/>
      <c r="H291" s="185"/>
      <c r="I291" s="191"/>
      <c r="J291" s="185"/>
      <c r="K291" s="185"/>
      <c r="L291" s="170"/>
      <c r="M291" s="164"/>
      <c r="N291" s="185"/>
      <c r="O291" s="185"/>
      <c r="P291" s="191"/>
      <c r="Q291" s="185"/>
      <c r="R291" s="164"/>
      <c r="S291" s="185"/>
      <c r="T291" s="134" t="str">
        <f t="shared" si="12"/>
        <v/>
      </c>
      <c r="U291" s="135" t="str">
        <f t="shared" si="13"/>
        <v/>
      </c>
    </row>
    <row r="292" spans="2:21" ht="21" customHeight="1" x14ac:dyDescent="0.2">
      <c r="B292" s="214" t="str">
        <f t="shared" si="14"/>
        <v/>
      </c>
      <c r="C292" s="191"/>
      <c r="D292" s="191"/>
      <c r="E292" s="191"/>
      <c r="F292" s="218"/>
      <c r="G292" s="191"/>
      <c r="H292" s="185"/>
      <c r="I292" s="191"/>
      <c r="J292" s="185"/>
      <c r="K292" s="185"/>
      <c r="L292" s="170"/>
      <c r="M292" s="164"/>
      <c r="N292" s="185"/>
      <c r="O292" s="185"/>
      <c r="P292" s="191"/>
      <c r="Q292" s="185"/>
      <c r="R292" s="164"/>
      <c r="S292" s="185"/>
      <c r="T292" s="134" t="str">
        <f t="shared" si="12"/>
        <v/>
      </c>
      <c r="U292" s="135" t="str">
        <f t="shared" si="13"/>
        <v/>
      </c>
    </row>
    <row r="293" spans="2:21" ht="21" customHeight="1" x14ac:dyDescent="0.2">
      <c r="B293" s="214" t="str">
        <f t="shared" si="14"/>
        <v/>
      </c>
      <c r="C293" s="191"/>
      <c r="D293" s="191"/>
      <c r="E293" s="191"/>
      <c r="F293" s="218"/>
      <c r="G293" s="191"/>
      <c r="H293" s="185"/>
      <c r="I293" s="191"/>
      <c r="J293" s="185"/>
      <c r="K293" s="185"/>
      <c r="L293" s="170"/>
      <c r="M293" s="164"/>
      <c r="N293" s="185"/>
      <c r="O293" s="185"/>
      <c r="P293" s="191"/>
      <c r="Q293" s="185"/>
      <c r="R293" s="164"/>
      <c r="S293" s="185"/>
      <c r="T293" s="134" t="str">
        <f t="shared" si="12"/>
        <v/>
      </c>
      <c r="U293" s="135" t="str">
        <f t="shared" si="13"/>
        <v/>
      </c>
    </row>
    <row r="294" spans="2:21" ht="21" customHeight="1" x14ac:dyDescent="0.2">
      <c r="B294" s="214" t="str">
        <f t="shared" si="14"/>
        <v/>
      </c>
      <c r="C294" s="191"/>
      <c r="D294" s="191"/>
      <c r="E294" s="191"/>
      <c r="F294" s="218"/>
      <c r="G294" s="191"/>
      <c r="H294" s="185"/>
      <c r="I294" s="191"/>
      <c r="J294" s="185"/>
      <c r="K294" s="185"/>
      <c r="L294" s="170"/>
      <c r="M294" s="164"/>
      <c r="N294" s="185"/>
      <c r="O294" s="185"/>
      <c r="P294" s="191"/>
      <c r="Q294" s="185"/>
      <c r="R294" s="164"/>
      <c r="S294" s="185"/>
      <c r="T294" s="134" t="str">
        <f t="shared" si="12"/>
        <v/>
      </c>
      <c r="U294" s="135" t="str">
        <f t="shared" si="13"/>
        <v/>
      </c>
    </row>
    <row r="295" spans="2:21" ht="21" customHeight="1" x14ac:dyDescent="0.2">
      <c r="B295" s="214" t="str">
        <f t="shared" si="14"/>
        <v/>
      </c>
      <c r="C295" s="191"/>
      <c r="D295" s="191"/>
      <c r="E295" s="191"/>
      <c r="F295" s="218"/>
      <c r="G295" s="191"/>
      <c r="H295" s="185"/>
      <c r="I295" s="191"/>
      <c r="J295" s="185"/>
      <c r="K295" s="185"/>
      <c r="L295" s="170"/>
      <c r="M295" s="164"/>
      <c r="N295" s="185"/>
      <c r="O295" s="185"/>
      <c r="P295" s="191"/>
      <c r="Q295" s="185"/>
      <c r="R295" s="164"/>
      <c r="S295" s="185"/>
      <c r="T295" s="134" t="str">
        <f t="shared" si="12"/>
        <v/>
      </c>
      <c r="U295" s="135" t="str">
        <f t="shared" si="13"/>
        <v/>
      </c>
    </row>
    <row r="296" spans="2:21" ht="21" customHeight="1" x14ac:dyDescent="0.2">
      <c r="B296" s="214" t="str">
        <f t="shared" si="14"/>
        <v/>
      </c>
      <c r="C296" s="191"/>
      <c r="D296" s="191"/>
      <c r="E296" s="191"/>
      <c r="F296" s="218"/>
      <c r="G296" s="191"/>
      <c r="H296" s="185"/>
      <c r="I296" s="191"/>
      <c r="J296" s="185"/>
      <c r="K296" s="185"/>
      <c r="L296" s="170"/>
      <c r="M296" s="164"/>
      <c r="N296" s="185"/>
      <c r="O296" s="185"/>
      <c r="P296" s="191"/>
      <c r="Q296" s="185"/>
      <c r="R296" s="164"/>
      <c r="S296" s="185"/>
      <c r="T296" s="134" t="str">
        <f t="shared" si="12"/>
        <v/>
      </c>
      <c r="U296" s="135" t="str">
        <f t="shared" si="13"/>
        <v/>
      </c>
    </row>
    <row r="297" spans="2:21" ht="21" customHeight="1" x14ac:dyDescent="0.2">
      <c r="B297" s="214" t="str">
        <f t="shared" si="14"/>
        <v/>
      </c>
      <c r="C297" s="191"/>
      <c r="D297" s="191"/>
      <c r="E297" s="191"/>
      <c r="F297" s="218"/>
      <c r="G297" s="191"/>
      <c r="H297" s="185"/>
      <c r="I297" s="191"/>
      <c r="J297" s="185"/>
      <c r="K297" s="185"/>
      <c r="L297" s="170"/>
      <c r="M297" s="164"/>
      <c r="N297" s="185"/>
      <c r="O297" s="185"/>
      <c r="P297" s="191"/>
      <c r="Q297" s="185"/>
      <c r="R297" s="164"/>
      <c r="S297" s="185"/>
      <c r="T297" s="134" t="str">
        <f t="shared" si="12"/>
        <v/>
      </c>
      <c r="U297" s="135" t="str">
        <f t="shared" si="13"/>
        <v/>
      </c>
    </row>
    <row r="298" spans="2:21" ht="21" customHeight="1" x14ac:dyDescent="0.2">
      <c r="B298" s="214" t="str">
        <f t="shared" si="14"/>
        <v/>
      </c>
      <c r="C298" s="191"/>
      <c r="D298" s="191"/>
      <c r="E298" s="191"/>
      <c r="F298" s="218"/>
      <c r="G298" s="191"/>
      <c r="H298" s="185"/>
      <c r="I298" s="191"/>
      <c r="J298" s="185"/>
      <c r="K298" s="185"/>
      <c r="L298" s="170"/>
      <c r="M298" s="164"/>
      <c r="N298" s="185"/>
      <c r="O298" s="185"/>
      <c r="P298" s="191"/>
      <c r="Q298" s="185"/>
      <c r="R298" s="164"/>
      <c r="S298" s="185"/>
      <c r="T298" s="134" t="str">
        <f t="shared" si="12"/>
        <v/>
      </c>
      <c r="U298" s="135" t="str">
        <f t="shared" si="13"/>
        <v/>
      </c>
    </row>
    <row r="299" spans="2:21" ht="21" customHeight="1" x14ac:dyDescent="0.2">
      <c r="B299" s="214" t="str">
        <f t="shared" si="14"/>
        <v/>
      </c>
      <c r="C299" s="191"/>
      <c r="D299" s="191"/>
      <c r="E299" s="191"/>
      <c r="F299" s="218"/>
      <c r="G299" s="191"/>
      <c r="H299" s="185"/>
      <c r="I299" s="191"/>
      <c r="J299" s="185"/>
      <c r="K299" s="185"/>
      <c r="L299" s="170"/>
      <c r="M299" s="164"/>
      <c r="N299" s="185"/>
      <c r="O299" s="185"/>
      <c r="P299" s="191"/>
      <c r="Q299" s="185"/>
      <c r="R299" s="164"/>
      <c r="S299" s="185"/>
      <c r="T299" s="134" t="str">
        <f t="shared" si="12"/>
        <v/>
      </c>
      <c r="U299" s="135" t="str">
        <f t="shared" si="13"/>
        <v/>
      </c>
    </row>
    <row r="300" spans="2:21" ht="21" customHeight="1" x14ac:dyDescent="0.2">
      <c r="B300" s="214" t="str">
        <f t="shared" si="14"/>
        <v/>
      </c>
      <c r="C300" s="191"/>
      <c r="D300" s="191"/>
      <c r="E300" s="191"/>
      <c r="F300" s="218"/>
      <c r="G300" s="191"/>
      <c r="H300" s="185"/>
      <c r="I300" s="191"/>
      <c r="J300" s="185"/>
      <c r="K300" s="185"/>
      <c r="L300" s="170"/>
      <c r="M300" s="164"/>
      <c r="N300" s="185"/>
      <c r="O300" s="185"/>
      <c r="P300" s="191"/>
      <c r="Q300" s="185"/>
      <c r="R300" s="164"/>
      <c r="S300" s="185"/>
      <c r="T300" s="134" t="str">
        <f t="shared" si="12"/>
        <v/>
      </c>
      <c r="U300" s="135" t="str">
        <f t="shared" si="13"/>
        <v/>
      </c>
    </row>
    <row r="301" spans="2:21" ht="21" customHeight="1" x14ac:dyDescent="0.2">
      <c r="B301" s="214" t="str">
        <f t="shared" si="14"/>
        <v/>
      </c>
      <c r="C301" s="191"/>
      <c r="D301" s="191"/>
      <c r="E301" s="191"/>
      <c r="F301" s="218"/>
      <c r="G301" s="191"/>
      <c r="H301" s="185"/>
      <c r="I301" s="191"/>
      <c r="J301" s="185"/>
      <c r="K301" s="185"/>
      <c r="L301" s="170"/>
      <c r="M301" s="164"/>
      <c r="N301" s="185"/>
      <c r="O301" s="185"/>
      <c r="P301" s="191"/>
      <c r="Q301" s="185"/>
      <c r="R301" s="164"/>
      <c r="S301" s="185"/>
      <c r="T301" s="134" t="str">
        <f t="shared" si="12"/>
        <v/>
      </c>
      <c r="U301" s="135" t="str">
        <f t="shared" si="13"/>
        <v/>
      </c>
    </row>
    <row r="302" spans="2:21" ht="21" customHeight="1" x14ac:dyDescent="0.2">
      <c r="B302" s="214" t="str">
        <f t="shared" si="14"/>
        <v/>
      </c>
      <c r="C302" s="191"/>
      <c r="D302" s="191"/>
      <c r="E302" s="191"/>
      <c r="F302" s="218"/>
      <c r="G302" s="191"/>
      <c r="H302" s="185"/>
      <c r="I302" s="191"/>
      <c r="J302" s="185"/>
      <c r="K302" s="185"/>
      <c r="L302" s="170"/>
      <c r="M302" s="164"/>
      <c r="N302" s="185"/>
      <c r="O302" s="185"/>
      <c r="P302" s="191"/>
      <c r="Q302" s="185"/>
      <c r="R302" s="164"/>
      <c r="S302" s="185"/>
      <c r="T302" s="134" t="str">
        <f t="shared" si="12"/>
        <v/>
      </c>
      <c r="U302" s="135" t="str">
        <f t="shared" si="13"/>
        <v/>
      </c>
    </row>
    <row r="303" spans="2:21" ht="21" customHeight="1" x14ac:dyDescent="0.2">
      <c r="B303" s="214" t="str">
        <f t="shared" si="14"/>
        <v/>
      </c>
      <c r="C303" s="191"/>
      <c r="D303" s="191"/>
      <c r="E303" s="191"/>
      <c r="F303" s="218"/>
      <c r="G303" s="191"/>
      <c r="H303" s="185"/>
      <c r="I303" s="191"/>
      <c r="J303" s="185"/>
      <c r="K303" s="185"/>
      <c r="L303" s="170"/>
      <c r="M303" s="164"/>
      <c r="N303" s="185"/>
      <c r="O303" s="185"/>
      <c r="P303" s="191"/>
      <c r="Q303" s="185"/>
      <c r="R303" s="164"/>
      <c r="S303" s="185"/>
      <c r="T303" s="134" t="str">
        <f t="shared" si="12"/>
        <v/>
      </c>
      <c r="U303" s="135" t="str">
        <f t="shared" si="13"/>
        <v/>
      </c>
    </row>
    <row r="304" spans="2:21" ht="21" customHeight="1" x14ac:dyDescent="0.2">
      <c r="B304" s="214" t="str">
        <f t="shared" si="14"/>
        <v/>
      </c>
      <c r="C304" s="191"/>
      <c r="D304" s="191"/>
      <c r="E304" s="191"/>
      <c r="F304" s="218"/>
      <c r="G304" s="191"/>
      <c r="H304" s="185"/>
      <c r="I304" s="191"/>
      <c r="J304" s="185"/>
      <c r="K304" s="185"/>
      <c r="L304" s="170"/>
      <c r="M304" s="164"/>
      <c r="N304" s="185"/>
      <c r="O304" s="185"/>
      <c r="P304" s="191"/>
      <c r="Q304" s="185"/>
      <c r="R304" s="164"/>
      <c r="S304" s="185"/>
      <c r="T304" s="134" t="str">
        <f t="shared" si="12"/>
        <v/>
      </c>
      <c r="U304" s="135" t="str">
        <f t="shared" si="13"/>
        <v/>
      </c>
    </row>
    <row r="305" spans="2:21" ht="21" customHeight="1" x14ac:dyDescent="0.2">
      <c r="B305" s="214" t="str">
        <f t="shared" si="14"/>
        <v/>
      </c>
      <c r="C305" s="191"/>
      <c r="D305" s="191"/>
      <c r="E305" s="191"/>
      <c r="F305" s="218"/>
      <c r="G305" s="191"/>
      <c r="H305" s="185"/>
      <c r="I305" s="191"/>
      <c r="J305" s="185"/>
      <c r="K305" s="185"/>
      <c r="L305" s="170"/>
      <c r="M305" s="164"/>
      <c r="N305" s="185"/>
      <c r="O305" s="185"/>
      <c r="P305" s="191"/>
      <c r="Q305" s="185"/>
      <c r="R305" s="164"/>
      <c r="S305" s="185"/>
      <c r="T305" s="134" t="str">
        <f t="shared" si="12"/>
        <v/>
      </c>
      <c r="U305" s="135" t="str">
        <f t="shared" si="13"/>
        <v/>
      </c>
    </row>
    <row r="306" spans="2:21" ht="21" customHeight="1" x14ac:dyDescent="0.2">
      <c r="B306" s="214" t="str">
        <f t="shared" si="14"/>
        <v/>
      </c>
      <c r="C306" s="191"/>
      <c r="D306" s="191"/>
      <c r="E306" s="191"/>
      <c r="F306" s="218"/>
      <c r="G306" s="191"/>
      <c r="H306" s="185"/>
      <c r="I306" s="191"/>
      <c r="J306" s="185"/>
      <c r="K306" s="185"/>
      <c r="L306" s="170"/>
      <c r="M306" s="164"/>
      <c r="N306" s="185"/>
      <c r="O306" s="185"/>
      <c r="P306" s="191"/>
      <c r="Q306" s="185"/>
      <c r="R306" s="164"/>
      <c r="S306" s="185"/>
      <c r="T306" s="134" t="str">
        <f t="shared" si="12"/>
        <v/>
      </c>
      <c r="U306" s="135" t="str">
        <f t="shared" si="13"/>
        <v/>
      </c>
    </row>
    <row r="307" spans="2:21" ht="21" customHeight="1" x14ac:dyDescent="0.2">
      <c r="B307" s="214" t="str">
        <f t="shared" si="14"/>
        <v/>
      </c>
      <c r="C307" s="191"/>
      <c r="D307" s="191"/>
      <c r="E307" s="191"/>
      <c r="F307" s="218"/>
      <c r="G307" s="191"/>
      <c r="H307" s="185"/>
      <c r="I307" s="191"/>
      <c r="J307" s="185"/>
      <c r="K307" s="185"/>
      <c r="L307" s="170"/>
      <c r="M307" s="164"/>
      <c r="N307" s="185"/>
      <c r="O307" s="185"/>
      <c r="P307" s="191"/>
      <c r="Q307" s="185"/>
      <c r="R307" s="164"/>
      <c r="S307" s="185"/>
      <c r="T307" s="134" t="str">
        <f t="shared" si="12"/>
        <v/>
      </c>
      <c r="U307" s="135" t="str">
        <f t="shared" si="13"/>
        <v/>
      </c>
    </row>
    <row r="308" spans="2:21" ht="21" customHeight="1" x14ac:dyDescent="0.2">
      <c r="B308" s="214" t="str">
        <f t="shared" si="14"/>
        <v/>
      </c>
      <c r="C308" s="191"/>
      <c r="D308" s="191"/>
      <c r="E308" s="191"/>
      <c r="F308" s="218"/>
      <c r="G308" s="191"/>
      <c r="H308" s="185"/>
      <c r="I308" s="191"/>
      <c r="J308" s="185"/>
      <c r="K308" s="185"/>
      <c r="L308" s="170"/>
      <c r="M308" s="164"/>
      <c r="N308" s="185"/>
      <c r="O308" s="185"/>
      <c r="P308" s="191"/>
      <c r="Q308" s="185"/>
      <c r="R308" s="164"/>
      <c r="S308" s="185"/>
      <c r="T308" s="134" t="str">
        <f t="shared" si="12"/>
        <v/>
      </c>
      <c r="U308" s="135" t="str">
        <f t="shared" si="13"/>
        <v/>
      </c>
    </row>
    <row r="309" spans="2:21" ht="21" customHeight="1" x14ac:dyDescent="0.2">
      <c r="B309" s="214" t="str">
        <f t="shared" si="14"/>
        <v/>
      </c>
      <c r="C309" s="191"/>
      <c r="D309" s="191"/>
      <c r="E309" s="191"/>
      <c r="F309" s="218"/>
      <c r="G309" s="191"/>
      <c r="H309" s="185"/>
      <c r="I309" s="191"/>
      <c r="J309" s="185"/>
      <c r="K309" s="185"/>
      <c r="L309" s="170"/>
      <c r="M309" s="164"/>
      <c r="N309" s="185"/>
      <c r="O309" s="185"/>
      <c r="P309" s="191"/>
      <c r="Q309" s="185"/>
      <c r="R309" s="164"/>
      <c r="S309" s="185"/>
      <c r="T309" s="134" t="str">
        <f t="shared" si="12"/>
        <v/>
      </c>
      <c r="U309" s="135" t="str">
        <f t="shared" si="13"/>
        <v/>
      </c>
    </row>
    <row r="310" spans="2:21" ht="21" customHeight="1" x14ac:dyDescent="0.2">
      <c r="B310" s="214" t="str">
        <f t="shared" si="14"/>
        <v/>
      </c>
      <c r="C310" s="191"/>
      <c r="D310" s="191"/>
      <c r="E310" s="191"/>
      <c r="F310" s="218"/>
      <c r="G310" s="191"/>
      <c r="H310" s="185"/>
      <c r="I310" s="191"/>
      <c r="J310" s="185"/>
      <c r="K310" s="185"/>
      <c r="L310" s="170"/>
      <c r="M310" s="164"/>
      <c r="N310" s="185"/>
      <c r="O310" s="185"/>
      <c r="P310" s="191"/>
      <c r="Q310" s="185"/>
      <c r="R310" s="164"/>
      <c r="S310" s="185"/>
      <c r="T310" s="134" t="str">
        <f t="shared" si="12"/>
        <v/>
      </c>
      <c r="U310" s="135" t="str">
        <f t="shared" si="13"/>
        <v/>
      </c>
    </row>
    <row r="311" spans="2:21" ht="21" customHeight="1" x14ac:dyDescent="0.2">
      <c r="B311" s="214" t="str">
        <f t="shared" si="14"/>
        <v/>
      </c>
      <c r="C311" s="191"/>
      <c r="D311" s="191"/>
      <c r="E311" s="191"/>
      <c r="F311" s="218"/>
      <c r="G311" s="191"/>
      <c r="H311" s="185"/>
      <c r="I311" s="191"/>
      <c r="J311" s="185"/>
      <c r="K311" s="185"/>
      <c r="L311" s="170"/>
      <c r="M311" s="164"/>
      <c r="N311" s="185"/>
      <c r="O311" s="185"/>
      <c r="P311" s="191"/>
      <c r="Q311" s="185"/>
      <c r="R311" s="164"/>
      <c r="S311" s="185"/>
      <c r="T311" s="134" t="str">
        <f t="shared" si="12"/>
        <v/>
      </c>
      <c r="U311" s="135" t="str">
        <f t="shared" si="13"/>
        <v/>
      </c>
    </row>
    <row r="312" spans="2:21" ht="21" customHeight="1" x14ac:dyDescent="0.2">
      <c r="B312" s="214" t="str">
        <f t="shared" si="14"/>
        <v/>
      </c>
      <c r="C312" s="191"/>
      <c r="D312" s="191"/>
      <c r="E312" s="191"/>
      <c r="F312" s="218"/>
      <c r="G312" s="191"/>
      <c r="H312" s="185"/>
      <c r="I312" s="191"/>
      <c r="J312" s="185"/>
      <c r="K312" s="185"/>
      <c r="L312" s="170"/>
      <c r="M312" s="164"/>
      <c r="N312" s="185"/>
      <c r="O312" s="185"/>
      <c r="P312" s="191"/>
      <c r="Q312" s="185"/>
      <c r="R312" s="164"/>
      <c r="S312" s="185"/>
      <c r="T312" s="134" t="str">
        <f t="shared" si="12"/>
        <v/>
      </c>
      <c r="U312" s="135" t="str">
        <f t="shared" si="13"/>
        <v/>
      </c>
    </row>
    <row r="313" spans="2:21" ht="21" customHeight="1" x14ac:dyDescent="0.2">
      <c r="B313" s="214" t="str">
        <f t="shared" si="14"/>
        <v/>
      </c>
      <c r="C313" s="191"/>
      <c r="D313" s="191"/>
      <c r="E313" s="191"/>
      <c r="F313" s="218"/>
      <c r="G313" s="191"/>
      <c r="H313" s="185"/>
      <c r="I313" s="191"/>
      <c r="J313" s="185"/>
      <c r="K313" s="185"/>
      <c r="L313" s="170"/>
      <c r="M313" s="164"/>
      <c r="N313" s="185"/>
      <c r="O313" s="185"/>
      <c r="P313" s="191"/>
      <c r="Q313" s="185"/>
      <c r="R313" s="164"/>
      <c r="S313" s="185"/>
      <c r="T313" s="134" t="str">
        <f t="shared" si="12"/>
        <v/>
      </c>
      <c r="U313" s="135" t="str">
        <f t="shared" si="13"/>
        <v/>
      </c>
    </row>
    <row r="314" spans="2:21" ht="21" customHeight="1" x14ac:dyDescent="0.2">
      <c r="B314" s="214" t="str">
        <f t="shared" si="14"/>
        <v/>
      </c>
      <c r="C314" s="191"/>
      <c r="D314" s="191"/>
      <c r="E314" s="191"/>
      <c r="F314" s="218"/>
      <c r="G314" s="191"/>
      <c r="H314" s="185"/>
      <c r="I314" s="191"/>
      <c r="J314" s="185"/>
      <c r="K314" s="185"/>
      <c r="L314" s="170"/>
      <c r="M314" s="164"/>
      <c r="N314" s="185"/>
      <c r="O314" s="185"/>
      <c r="P314" s="191"/>
      <c r="Q314" s="185"/>
      <c r="R314" s="164"/>
      <c r="S314" s="185"/>
      <c r="T314" s="134" t="str">
        <f t="shared" si="12"/>
        <v/>
      </c>
      <c r="U314" s="135" t="str">
        <f t="shared" si="13"/>
        <v/>
      </c>
    </row>
    <row r="315" spans="2:21" ht="21" customHeight="1" x14ac:dyDescent="0.2">
      <c r="B315" s="214" t="str">
        <f t="shared" si="14"/>
        <v/>
      </c>
      <c r="C315" s="191"/>
      <c r="D315" s="191"/>
      <c r="E315" s="191"/>
      <c r="F315" s="218"/>
      <c r="G315" s="191"/>
      <c r="H315" s="185"/>
      <c r="I315" s="191"/>
      <c r="J315" s="185"/>
      <c r="K315" s="185"/>
      <c r="L315" s="170"/>
      <c r="M315" s="164"/>
      <c r="N315" s="185"/>
      <c r="O315" s="185"/>
      <c r="P315" s="191"/>
      <c r="Q315" s="185"/>
      <c r="R315" s="164"/>
      <c r="S315" s="185"/>
      <c r="T315" s="134" t="str">
        <f t="shared" si="12"/>
        <v/>
      </c>
      <c r="U315" s="135" t="str">
        <f t="shared" si="13"/>
        <v/>
      </c>
    </row>
    <row r="316" spans="2:21" ht="21" customHeight="1" x14ac:dyDescent="0.2">
      <c r="B316" s="214" t="str">
        <f t="shared" si="14"/>
        <v/>
      </c>
      <c r="C316" s="191"/>
      <c r="D316" s="191"/>
      <c r="E316" s="191"/>
      <c r="F316" s="218"/>
      <c r="G316" s="191"/>
      <c r="H316" s="185"/>
      <c r="I316" s="191"/>
      <c r="J316" s="185"/>
      <c r="K316" s="185"/>
      <c r="L316" s="170"/>
      <c r="M316" s="164"/>
      <c r="N316" s="185"/>
      <c r="O316" s="185"/>
      <c r="P316" s="191"/>
      <c r="Q316" s="185"/>
      <c r="R316" s="164"/>
      <c r="S316" s="185"/>
      <c r="T316" s="134" t="str">
        <f t="shared" si="12"/>
        <v/>
      </c>
      <c r="U316" s="135" t="str">
        <f t="shared" si="13"/>
        <v/>
      </c>
    </row>
    <row r="317" spans="2:21" ht="21" customHeight="1" x14ac:dyDescent="0.2">
      <c r="B317" s="214" t="str">
        <f t="shared" si="14"/>
        <v/>
      </c>
      <c r="C317" s="191"/>
      <c r="D317" s="191"/>
      <c r="E317" s="191"/>
      <c r="F317" s="218"/>
      <c r="G317" s="191"/>
      <c r="H317" s="185"/>
      <c r="I317" s="191"/>
      <c r="J317" s="185"/>
      <c r="K317" s="185"/>
      <c r="L317" s="170"/>
      <c r="M317" s="164"/>
      <c r="N317" s="185"/>
      <c r="O317" s="185"/>
      <c r="P317" s="191"/>
      <c r="Q317" s="185"/>
      <c r="R317" s="164"/>
      <c r="S317" s="185"/>
      <c r="T317" s="134" t="str">
        <f t="shared" si="12"/>
        <v/>
      </c>
      <c r="U317" s="135" t="str">
        <f t="shared" si="13"/>
        <v/>
      </c>
    </row>
    <row r="318" spans="2:21" ht="21" customHeight="1" x14ac:dyDescent="0.2">
      <c r="B318" s="214" t="str">
        <f t="shared" si="14"/>
        <v/>
      </c>
      <c r="C318" s="191"/>
      <c r="D318" s="191"/>
      <c r="E318" s="191"/>
      <c r="F318" s="218"/>
      <c r="G318" s="191"/>
      <c r="H318" s="185"/>
      <c r="I318" s="191"/>
      <c r="J318" s="185"/>
      <c r="K318" s="185"/>
      <c r="L318" s="170"/>
      <c r="M318" s="164"/>
      <c r="N318" s="185"/>
      <c r="O318" s="185"/>
      <c r="P318" s="191"/>
      <c r="Q318" s="185"/>
      <c r="R318" s="164"/>
      <c r="S318" s="185"/>
      <c r="T318" s="134" t="str">
        <f t="shared" si="12"/>
        <v/>
      </c>
      <c r="U318" s="135" t="str">
        <f t="shared" si="13"/>
        <v/>
      </c>
    </row>
    <row r="319" spans="2:21" ht="21" customHeight="1" x14ac:dyDescent="0.2">
      <c r="B319" s="214" t="str">
        <f t="shared" si="14"/>
        <v/>
      </c>
      <c r="C319" s="191"/>
      <c r="D319" s="191"/>
      <c r="E319" s="191"/>
      <c r="F319" s="218"/>
      <c r="G319" s="191"/>
      <c r="H319" s="185"/>
      <c r="I319" s="191"/>
      <c r="J319" s="185"/>
      <c r="K319" s="185"/>
      <c r="L319" s="170"/>
      <c r="M319" s="164"/>
      <c r="N319" s="185"/>
      <c r="O319" s="185"/>
      <c r="P319" s="191"/>
      <c r="Q319" s="185"/>
      <c r="R319" s="164"/>
      <c r="S319" s="185"/>
      <c r="T319" s="134" t="str">
        <f t="shared" si="12"/>
        <v/>
      </c>
      <c r="U319" s="135" t="str">
        <f t="shared" si="13"/>
        <v/>
      </c>
    </row>
    <row r="320" spans="2:21" ht="21" customHeight="1" x14ac:dyDescent="0.2">
      <c r="B320" s="214" t="str">
        <f t="shared" si="14"/>
        <v/>
      </c>
      <c r="C320" s="191"/>
      <c r="D320" s="191"/>
      <c r="E320" s="191"/>
      <c r="F320" s="218"/>
      <c r="G320" s="191"/>
      <c r="H320" s="185"/>
      <c r="I320" s="191"/>
      <c r="J320" s="185"/>
      <c r="K320" s="185"/>
      <c r="L320" s="170"/>
      <c r="M320" s="164"/>
      <c r="N320" s="185"/>
      <c r="O320" s="185"/>
      <c r="P320" s="191"/>
      <c r="Q320" s="185"/>
      <c r="R320" s="164"/>
      <c r="S320" s="185"/>
      <c r="T320" s="134" t="str">
        <f t="shared" si="12"/>
        <v/>
      </c>
      <c r="U320" s="135" t="str">
        <f t="shared" si="13"/>
        <v/>
      </c>
    </row>
    <row r="321" spans="2:21" ht="21" customHeight="1" x14ac:dyDescent="0.2">
      <c r="B321" s="214" t="str">
        <f t="shared" si="14"/>
        <v/>
      </c>
      <c r="C321" s="191"/>
      <c r="D321" s="191"/>
      <c r="E321" s="191"/>
      <c r="F321" s="218"/>
      <c r="G321" s="191"/>
      <c r="H321" s="185"/>
      <c r="I321" s="191"/>
      <c r="J321" s="185"/>
      <c r="K321" s="185"/>
      <c r="L321" s="170"/>
      <c r="M321" s="164"/>
      <c r="N321" s="185"/>
      <c r="O321" s="185"/>
      <c r="P321" s="191"/>
      <c r="Q321" s="185"/>
      <c r="R321" s="164"/>
      <c r="S321" s="185"/>
      <c r="T321" s="134" t="str">
        <f t="shared" si="12"/>
        <v/>
      </c>
      <c r="U321" s="135" t="str">
        <f t="shared" si="13"/>
        <v/>
      </c>
    </row>
    <row r="322" spans="2:21" ht="21" customHeight="1" x14ac:dyDescent="0.2">
      <c r="B322" s="214" t="str">
        <f t="shared" si="14"/>
        <v/>
      </c>
      <c r="C322" s="191"/>
      <c r="D322" s="191"/>
      <c r="E322" s="191"/>
      <c r="F322" s="218"/>
      <c r="G322" s="191"/>
      <c r="H322" s="185"/>
      <c r="I322" s="191"/>
      <c r="J322" s="185"/>
      <c r="K322" s="185"/>
      <c r="L322" s="170"/>
      <c r="M322" s="164"/>
      <c r="N322" s="185"/>
      <c r="O322" s="185"/>
      <c r="P322" s="191"/>
      <c r="Q322" s="185"/>
      <c r="R322" s="164"/>
      <c r="S322" s="185"/>
      <c r="T322" s="134" t="str">
        <f t="shared" si="12"/>
        <v/>
      </c>
      <c r="U322" s="135" t="str">
        <f t="shared" si="13"/>
        <v/>
      </c>
    </row>
    <row r="323" spans="2:21" ht="21" customHeight="1" x14ac:dyDescent="0.2">
      <c r="B323" s="214" t="str">
        <f t="shared" si="14"/>
        <v/>
      </c>
      <c r="C323" s="191"/>
      <c r="D323" s="191"/>
      <c r="E323" s="191"/>
      <c r="F323" s="218"/>
      <c r="G323" s="191"/>
      <c r="H323" s="185"/>
      <c r="I323" s="191"/>
      <c r="J323" s="185"/>
      <c r="K323" s="185"/>
      <c r="L323" s="170"/>
      <c r="M323" s="164"/>
      <c r="N323" s="185"/>
      <c r="O323" s="185"/>
      <c r="P323" s="191"/>
      <c r="Q323" s="185"/>
      <c r="R323" s="164"/>
      <c r="S323" s="185"/>
      <c r="T323" s="134" t="str">
        <f t="shared" si="12"/>
        <v/>
      </c>
      <c r="U323" s="135" t="str">
        <f t="shared" si="13"/>
        <v/>
      </c>
    </row>
    <row r="324" spans="2:21" ht="21" customHeight="1" x14ac:dyDescent="0.2">
      <c r="B324" s="214" t="str">
        <f t="shared" si="14"/>
        <v/>
      </c>
      <c r="C324" s="191"/>
      <c r="D324" s="191"/>
      <c r="E324" s="191"/>
      <c r="F324" s="218"/>
      <c r="G324" s="191"/>
      <c r="H324" s="185"/>
      <c r="I324" s="191"/>
      <c r="J324" s="185"/>
      <c r="K324" s="185"/>
      <c r="L324" s="170"/>
      <c r="M324" s="164"/>
      <c r="N324" s="185"/>
      <c r="O324" s="185"/>
      <c r="P324" s="191"/>
      <c r="Q324" s="185"/>
      <c r="R324" s="164"/>
      <c r="S324" s="185"/>
      <c r="T324" s="134" t="str">
        <f t="shared" si="12"/>
        <v/>
      </c>
      <c r="U324" s="135" t="str">
        <f t="shared" si="13"/>
        <v/>
      </c>
    </row>
    <row r="325" spans="2:21" ht="21" customHeight="1" x14ac:dyDescent="0.2">
      <c r="B325" s="214" t="str">
        <f t="shared" si="14"/>
        <v/>
      </c>
      <c r="C325" s="191"/>
      <c r="D325" s="191"/>
      <c r="E325" s="191"/>
      <c r="F325" s="218"/>
      <c r="G325" s="191"/>
      <c r="H325" s="185"/>
      <c r="I325" s="191"/>
      <c r="J325" s="185"/>
      <c r="K325" s="185"/>
      <c r="L325" s="170"/>
      <c r="M325" s="164"/>
      <c r="N325" s="185"/>
      <c r="O325" s="185"/>
      <c r="P325" s="191"/>
      <c r="Q325" s="185"/>
      <c r="R325" s="164"/>
      <c r="S325" s="185"/>
      <c r="T325" s="134" t="str">
        <f t="shared" si="12"/>
        <v/>
      </c>
      <c r="U325" s="135" t="str">
        <f t="shared" si="13"/>
        <v/>
      </c>
    </row>
    <row r="326" spans="2:21" ht="21" customHeight="1" x14ac:dyDescent="0.2">
      <c r="B326" s="214" t="str">
        <f t="shared" si="14"/>
        <v/>
      </c>
      <c r="C326" s="191"/>
      <c r="D326" s="191"/>
      <c r="E326" s="191"/>
      <c r="F326" s="218"/>
      <c r="G326" s="191"/>
      <c r="H326" s="185"/>
      <c r="I326" s="191"/>
      <c r="J326" s="185"/>
      <c r="K326" s="185"/>
      <c r="L326" s="170"/>
      <c r="M326" s="164"/>
      <c r="N326" s="185"/>
      <c r="O326" s="185"/>
      <c r="P326" s="191"/>
      <c r="Q326" s="185"/>
      <c r="R326" s="164"/>
      <c r="S326" s="185"/>
      <c r="T326" s="134" t="str">
        <f t="shared" si="12"/>
        <v/>
      </c>
      <c r="U326" s="135" t="str">
        <f t="shared" si="13"/>
        <v/>
      </c>
    </row>
    <row r="327" spans="2:21" ht="21" customHeight="1" x14ac:dyDescent="0.2">
      <c r="B327" s="214" t="str">
        <f t="shared" si="14"/>
        <v/>
      </c>
      <c r="C327" s="191"/>
      <c r="D327" s="191"/>
      <c r="E327" s="191"/>
      <c r="F327" s="218"/>
      <c r="G327" s="191"/>
      <c r="H327" s="185"/>
      <c r="I327" s="191"/>
      <c r="J327" s="185"/>
      <c r="K327" s="185"/>
      <c r="L327" s="170"/>
      <c r="M327" s="164"/>
      <c r="N327" s="185"/>
      <c r="O327" s="185"/>
      <c r="P327" s="191"/>
      <c r="Q327" s="185"/>
      <c r="R327" s="164"/>
      <c r="S327" s="185"/>
      <c r="T327" s="134" t="str">
        <f t="shared" si="12"/>
        <v/>
      </c>
      <c r="U327" s="135" t="str">
        <f t="shared" si="13"/>
        <v/>
      </c>
    </row>
    <row r="328" spans="2:21" ht="21" customHeight="1" x14ac:dyDescent="0.2">
      <c r="B328" s="214" t="str">
        <f t="shared" si="14"/>
        <v/>
      </c>
      <c r="C328" s="191"/>
      <c r="D328" s="191"/>
      <c r="E328" s="191"/>
      <c r="F328" s="218"/>
      <c r="G328" s="191"/>
      <c r="H328" s="185"/>
      <c r="I328" s="191"/>
      <c r="J328" s="185"/>
      <c r="K328" s="185"/>
      <c r="L328" s="170"/>
      <c r="M328" s="164"/>
      <c r="N328" s="185"/>
      <c r="O328" s="185"/>
      <c r="P328" s="191"/>
      <c r="Q328" s="185"/>
      <c r="R328" s="164"/>
      <c r="S328" s="185"/>
      <c r="T328" s="134" t="str">
        <f t="shared" si="12"/>
        <v/>
      </c>
      <c r="U328" s="135" t="str">
        <f t="shared" si="13"/>
        <v/>
      </c>
    </row>
    <row r="329" spans="2:21" ht="21" customHeight="1" x14ac:dyDescent="0.2">
      <c r="B329" s="214" t="str">
        <f t="shared" si="14"/>
        <v/>
      </c>
      <c r="C329" s="191"/>
      <c r="D329" s="191"/>
      <c r="E329" s="191"/>
      <c r="F329" s="218"/>
      <c r="G329" s="191"/>
      <c r="H329" s="185"/>
      <c r="I329" s="191"/>
      <c r="J329" s="185"/>
      <c r="K329" s="185"/>
      <c r="L329" s="170"/>
      <c r="M329" s="164"/>
      <c r="N329" s="185"/>
      <c r="O329" s="185"/>
      <c r="P329" s="191"/>
      <c r="Q329" s="185"/>
      <c r="R329" s="164"/>
      <c r="S329" s="185"/>
      <c r="T329" s="134" t="str">
        <f t="shared" si="12"/>
        <v/>
      </c>
      <c r="U329" s="135" t="str">
        <f t="shared" si="13"/>
        <v/>
      </c>
    </row>
    <row r="330" spans="2:21" ht="21" customHeight="1" x14ac:dyDescent="0.2">
      <c r="B330" s="214" t="str">
        <f t="shared" si="14"/>
        <v/>
      </c>
      <c r="C330" s="191"/>
      <c r="D330" s="191"/>
      <c r="E330" s="191"/>
      <c r="F330" s="218"/>
      <c r="G330" s="191"/>
      <c r="H330" s="185"/>
      <c r="I330" s="191"/>
      <c r="J330" s="185"/>
      <c r="K330" s="185"/>
      <c r="L330" s="170"/>
      <c r="M330" s="164"/>
      <c r="N330" s="185"/>
      <c r="O330" s="185"/>
      <c r="P330" s="191"/>
      <c r="Q330" s="185"/>
      <c r="R330" s="164"/>
      <c r="S330" s="185"/>
      <c r="T330" s="134" t="str">
        <f t="shared" si="12"/>
        <v/>
      </c>
      <c r="U330" s="135" t="str">
        <f t="shared" si="13"/>
        <v/>
      </c>
    </row>
    <row r="331" spans="2:21" ht="21" customHeight="1" x14ac:dyDescent="0.2">
      <c r="B331" s="214" t="str">
        <f t="shared" si="14"/>
        <v/>
      </c>
      <c r="C331" s="191"/>
      <c r="D331" s="191"/>
      <c r="E331" s="191"/>
      <c r="F331" s="218"/>
      <c r="G331" s="191"/>
      <c r="H331" s="185"/>
      <c r="I331" s="191"/>
      <c r="J331" s="185"/>
      <c r="K331" s="185"/>
      <c r="L331" s="170"/>
      <c r="M331" s="164"/>
      <c r="N331" s="185"/>
      <c r="O331" s="185"/>
      <c r="P331" s="191"/>
      <c r="Q331" s="185"/>
      <c r="R331" s="164"/>
      <c r="S331" s="185"/>
      <c r="T331" s="134" t="str">
        <f t="shared" si="12"/>
        <v/>
      </c>
      <c r="U331" s="135" t="str">
        <f t="shared" si="13"/>
        <v/>
      </c>
    </row>
    <row r="332" spans="2:21" ht="21" customHeight="1" x14ac:dyDescent="0.2">
      <c r="B332" s="214" t="str">
        <f t="shared" si="14"/>
        <v/>
      </c>
      <c r="C332" s="191"/>
      <c r="D332" s="191"/>
      <c r="E332" s="191"/>
      <c r="F332" s="218"/>
      <c r="G332" s="191"/>
      <c r="H332" s="185"/>
      <c r="I332" s="191"/>
      <c r="J332" s="185"/>
      <c r="K332" s="185"/>
      <c r="L332" s="170"/>
      <c r="M332" s="164"/>
      <c r="N332" s="185"/>
      <c r="O332" s="185"/>
      <c r="P332" s="191"/>
      <c r="Q332" s="185"/>
      <c r="R332" s="164"/>
      <c r="S332" s="185"/>
      <c r="T332" s="134" t="str">
        <f t="shared" ref="T332:T395" si="15">IF(U332&lt;&gt;"","Erreur","")</f>
        <v/>
      </c>
      <c r="U332" s="135" t="str">
        <f t="shared" ref="U332:U395" si="16">IF(AND(B332&lt;&gt;"",OR(C332="",D332="",E332="",F332="",G332="",H332="",N332="")),"Veuillez compléter les informations d'identification",IF(AND(B332&lt;&gt;"",I332&lt;&gt;"",J332=""),"Veuillez compléter la colonne C0080 Type de code du courtier.",IF(AND(B332&lt;&gt;"",J332=""),"Veuillez sélectionner Total/NA dans la liste de la colonne C0080 si vous n'avez rien à déclarer.",IF(AND(B332&lt;&gt;"",I332&lt;&gt;"",K332=""),"Veuillez compléter la colonne C0090 Type d'activité du courtier.",IF(AND(B332&lt;&gt;"",K332=""),"Veuillez sélectionner Total/NA dans la liste de la colonne C0090 si vous n'avez rien à déclarer.",IF(AND(B332&lt;&gt;"",P332&lt;&gt;"",Q332=""),"Veuillez compléter la colonne C0150 Type de code.",IF(AND(B332&lt;&gt;"",Q332=""),"Veuillez sélectionner Total/NA dans la liste de la colonne C0150 si vous n'avez rien à déclarer.","")))))))</f>
        <v/>
      </c>
    </row>
    <row r="333" spans="2:21" ht="21" customHeight="1" x14ac:dyDescent="0.2">
      <c r="B333" s="214" t="str">
        <f t="shared" ref="B333:B396" si="17">IF(COUNTA(C333:S333)&gt;0,B332+1,"")</f>
        <v/>
      </c>
      <c r="C333" s="191"/>
      <c r="D333" s="191"/>
      <c r="E333" s="191"/>
      <c r="F333" s="218"/>
      <c r="G333" s="191"/>
      <c r="H333" s="185"/>
      <c r="I333" s="191"/>
      <c r="J333" s="185"/>
      <c r="K333" s="185"/>
      <c r="L333" s="170"/>
      <c r="M333" s="164"/>
      <c r="N333" s="185"/>
      <c r="O333" s="185"/>
      <c r="P333" s="191"/>
      <c r="Q333" s="185"/>
      <c r="R333" s="164"/>
      <c r="S333" s="185"/>
      <c r="T333" s="134" t="str">
        <f t="shared" si="15"/>
        <v/>
      </c>
      <c r="U333" s="135" t="str">
        <f t="shared" si="16"/>
        <v/>
      </c>
    </row>
    <row r="334" spans="2:21" ht="21" customHeight="1" x14ac:dyDescent="0.2">
      <c r="B334" s="214" t="str">
        <f t="shared" si="17"/>
        <v/>
      </c>
      <c r="C334" s="191"/>
      <c r="D334" s="191"/>
      <c r="E334" s="191"/>
      <c r="F334" s="218"/>
      <c r="G334" s="191"/>
      <c r="H334" s="185"/>
      <c r="I334" s="191"/>
      <c r="J334" s="185"/>
      <c r="K334" s="185"/>
      <c r="L334" s="170"/>
      <c r="M334" s="164"/>
      <c r="N334" s="185"/>
      <c r="O334" s="185"/>
      <c r="P334" s="191"/>
      <c r="Q334" s="185"/>
      <c r="R334" s="164"/>
      <c r="S334" s="185"/>
      <c r="T334" s="134" t="str">
        <f t="shared" si="15"/>
        <v/>
      </c>
      <c r="U334" s="135" t="str">
        <f t="shared" si="16"/>
        <v/>
      </c>
    </row>
    <row r="335" spans="2:21" ht="21" customHeight="1" x14ac:dyDescent="0.2">
      <c r="B335" s="214" t="str">
        <f t="shared" si="17"/>
        <v/>
      </c>
      <c r="C335" s="191"/>
      <c r="D335" s="191"/>
      <c r="E335" s="191"/>
      <c r="F335" s="218"/>
      <c r="G335" s="191"/>
      <c r="H335" s="185"/>
      <c r="I335" s="191"/>
      <c r="J335" s="185"/>
      <c r="K335" s="185"/>
      <c r="L335" s="170"/>
      <c r="M335" s="164"/>
      <c r="N335" s="185"/>
      <c r="O335" s="185"/>
      <c r="P335" s="191"/>
      <c r="Q335" s="185"/>
      <c r="R335" s="164"/>
      <c r="S335" s="185"/>
      <c r="T335" s="134" t="str">
        <f t="shared" si="15"/>
        <v/>
      </c>
      <c r="U335" s="135" t="str">
        <f t="shared" si="16"/>
        <v/>
      </c>
    </row>
    <row r="336" spans="2:21" ht="21" customHeight="1" x14ac:dyDescent="0.2">
      <c r="B336" s="214" t="str">
        <f t="shared" si="17"/>
        <v/>
      </c>
      <c r="C336" s="191"/>
      <c r="D336" s="191"/>
      <c r="E336" s="191"/>
      <c r="F336" s="218"/>
      <c r="G336" s="191"/>
      <c r="H336" s="185"/>
      <c r="I336" s="191"/>
      <c r="J336" s="185"/>
      <c r="K336" s="185"/>
      <c r="L336" s="170"/>
      <c r="M336" s="164"/>
      <c r="N336" s="185"/>
      <c r="O336" s="185"/>
      <c r="P336" s="191"/>
      <c r="Q336" s="185"/>
      <c r="R336" s="164"/>
      <c r="S336" s="185"/>
      <c r="T336" s="134" t="str">
        <f t="shared" si="15"/>
        <v/>
      </c>
      <c r="U336" s="135" t="str">
        <f t="shared" si="16"/>
        <v/>
      </c>
    </row>
    <row r="337" spans="2:21" ht="21" customHeight="1" x14ac:dyDescent="0.2">
      <c r="B337" s="214" t="str">
        <f t="shared" si="17"/>
        <v/>
      </c>
      <c r="C337" s="191"/>
      <c r="D337" s="191"/>
      <c r="E337" s="191"/>
      <c r="F337" s="218"/>
      <c r="G337" s="191"/>
      <c r="H337" s="185"/>
      <c r="I337" s="191"/>
      <c r="J337" s="185"/>
      <c r="K337" s="185"/>
      <c r="L337" s="170"/>
      <c r="M337" s="164"/>
      <c r="N337" s="185"/>
      <c r="O337" s="185"/>
      <c r="P337" s="191"/>
      <c r="Q337" s="185"/>
      <c r="R337" s="164"/>
      <c r="S337" s="185"/>
      <c r="T337" s="134" t="str">
        <f t="shared" si="15"/>
        <v/>
      </c>
      <c r="U337" s="135" t="str">
        <f t="shared" si="16"/>
        <v/>
      </c>
    </row>
    <row r="338" spans="2:21" ht="21" customHeight="1" x14ac:dyDescent="0.2">
      <c r="B338" s="214" t="str">
        <f t="shared" si="17"/>
        <v/>
      </c>
      <c r="C338" s="191"/>
      <c r="D338" s="191"/>
      <c r="E338" s="191"/>
      <c r="F338" s="218"/>
      <c r="G338" s="191"/>
      <c r="H338" s="185"/>
      <c r="I338" s="191"/>
      <c r="J338" s="185"/>
      <c r="K338" s="185"/>
      <c r="L338" s="170"/>
      <c r="M338" s="164"/>
      <c r="N338" s="185"/>
      <c r="O338" s="185"/>
      <c r="P338" s="191"/>
      <c r="Q338" s="185"/>
      <c r="R338" s="164"/>
      <c r="S338" s="185"/>
      <c r="T338" s="134" t="str">
        <f t="shared" si="15"/>
        <v/>
      </c>
      <c r="U338" s="135" t="str">
        <f t="shared" si="16"/>
        <v/>
      </c>
    </row>
    <row r="339" spans="2:21" ht="21" customHeight="1" x14ac:dyDescent="0.2">
      <c r="B339" s="214" t="str">
        <f t="shared" si="17"/>
        <v/>
      </c>
      <c r="C339" s="191"/>
      <c r="D339" s="191"/>
      <c r="E339" s="191"/>
      <c r="F339" s="218"/>
      <c r="G339" s="191"/>
      <c r="H339" s="185"/>
      <c r="I339" s="191"/>
      <c r="J339" s="185"/>
      <c r="K339" s="185"/>
      <c r="L339" s="170"/>
      <c r="M339" s="164"/>
      <c r="N339" s="185"/>
      <c r="O339" s="185"/>
      <c r="P339" s="191"/>
      <c r="Q339" s="185"/>
      <c r="R339" s="164"/>
      <c r="S339" s="185"/>
      <c r="T339" s="134" t="str">
        <f t="shared" si="15"/>
        <v/>
      </c>
      <c r="U339" s="135" t="str">
        <f t="shared" si="16"/>
        <v/>
      </c>
    </row>
    <row r="340" spans="2:21" ht="21" customHeight="1" x14ac:dyDescent="0.2">
      <c r="B340" s="214" t="str">
        <f t="shared" si="17"/>
        <v/>
      </c>
      <c r="C340" s="191"/>
      <c r="D340" s="191"/>
      <c r="E340" s="191"/>
      <c r="F340" s="218"/>
      <c r="G340" s="191"/>
      <c r="H340" s="185"/>
      <c r="I340" s="191"/>
      <c r="J340" s="185"/>
      <c r="K340" s="185"/>
      <c r="L340" s="170"/>
      <c r="M340" s="164"/>
      <c r="N340" s="185"/>
      <c r="O340" s="185"/>
      <c r="P340" s="191"/>
      <c r="Q340" s="185"/>
      <c r="R340" s="164"/>
      <c r="S340" s="185"/>
      <c r="T340" s="134" t="str">
        <f t="shared" si="15"/>
        <v/>
      </c>
      <c r="U340" s="135" t="str">
        <f t="shared" si="16"/>
        <v/>
      </c>
    </row>
    <row r="341" spans="2:21" ht="21" customHeight="1" x14ac:dyDescent="0.2">
      <c r="B341" s="214" t="str">
        <f t="shared" si="17"/>
        <v/>
      </c>
      <c r="C341" s="191"/>
      <c r="D341" s="191"/>
      <c r="E341" s="191"/>
      <c r="F341" s="218"/>
      <c r="G341" s="191"/>
      <c r="H341" s="185"/>
      <c r="I341" s="191"/>
      <c r="J341" s="185"/>
      <c r="K341" s="185"/>
      <c r="L341" s="170"/>
      <c r="M341" s="164"/>
      <c r="N341" s="185"/>
      <c r="O341" s="185"/>
      <c r="P341" s="191"/>
      <c r="Q341" s="185"/>
      <c r="R341" s="164"/>
      <c r="S341" s="185"/>
      <c r="T341" s="134" t="str">
        <f t="shared" si="15"/>
        <v/>
      </c>
      <c r="U341" s="135" t="str">
        <f t="shared" si="16"/>
        <v/>
      </c>
    </row>
    <row r="342" spans="2:21" ht="21" customHeight="1" x14ac:dyDescent="0.2">
      <c r="B342" s="214" t="str">
        <f t="shared" si="17"/>
        <v/>
      </c>
      <c r="C342" s="191"/>
      <c r="D342" s="191"/>
      <c r="E342" s="191"/>
      <c r="F342" s="218"/>
      <c r="G342" s="191"/>
      <c r="H342" s="185"/>
      <c r="I342" s="191"/>
      <c r="J342" s="185"/>
      <c r="K342" s="185"/>
      <c r="L342" s="170"/>
      <c r="M342" s="164"/>
      <c r="N342" s="185"/>
      <c r="O342" s="185"/>
      <c r="P342" s="191"/>
      <c r="Q342" s="185"/>
      <c r="R342" s="164"/>
      <c r="S342" s="185"/>
      <c r="T342" s="134" t="str">
        <f t="shared" si="15"/>
        <v/>
      </c>
      <c r="U342" s="135" t="str">
        <f t="shared" si="16"/>
        <v/>
      </c>
    </row>
    <row r="343" spans="2:21" ht="21" customHeight="1" x14ac:dyDescent="0.2">
      <c r="B343" s="214" t="str">
        <f t="shared" si="17"/>
        <v/>
      </c>
      <c r="C343" s="191"/>
      <c r="D343" s="191"/>
      <c r="E343" s="191"/>
      <c r="F343" s="218"/>
      <c r="G343" s="191"/>
      <c r="H343" s="185"/>
      <c r="I343" s="191"/>
      <c r="J343" s="185"/>
      <c r="K343" s="185"/>
      <c r="L343" s="170"/>
      <c r="M343" s="164"/>
      <c r="N343" s="185"/>
      <c r="O343" s="185"/>
      <c r="P343" s="191"/>
      <c r="Q343" s="185"/>
      <c r="R343" s="164"/>
      <c r="S343" s="185"/>
      <c r="T343" s="134" t="str">
        <f t="shared" si="15"/>
        <v/>
      </c>
      <c r="U343" s="135" t="str">
        <f t="shared" si="16"/>
        <v/>
      </c>
    </row>
    <row r="344" spans="2:21" ht="21" customHeight="1" x14ac:dyDescent="0.2">
      <c r="B344" s="214" t="str">
        <f t="shared" si="17"/>
        <v/>
      </c>
      <c r="C344" s="191"/>
      <c r="D344" s="191"/>
      <c r="E344" s="191"/>
      <c r="F344" s="218"/>
      <c r="G344" s="191"/>
      <c r="H344" s="185"/>
      <c r="I344" s="191"/>
      <c r="J344" s="185"/>
      <c r="K344" s="185"/>
      <c r="L344" s="170"/>
      <c r="M344" s="164"/>
      <c r="N344" s="185"/>
      <c r="O344" s="185"/>
      <c r="P344" s="191"/>
      <c r="Q344" s="185"/>
      <c r="R344" s="164"/>
      <c r="S344" s="185"/>
      <c r="T344" s="134" t="str">
        <f t="shared" si="15"/>
        <v/>
      </c>
      <c r="U344" s="135" t="str">
        <f t="shared" si="16"/>
        <v/>
      </c>
    </row>
    <row r="345" spans="2:21" ht="21" customHeight="1" x14ac:dyDescent="0.2">
      <c r="B345" s="214" t="str">
        <f t="shared" si="17"/>
        <v/>
      </c>
      <c r="C345" s="191"/>
      <c r="D345" s="191"/>
      <c r="E345" s="191"/>
      <c r="F345" s="218"/>
      <c r="G345" s="191"/>
      <c r="H345" s="185"/>
      <c r="I345" s="191"/>
      <c r="J345" s="185"/>
      <c r="K345" s="185"/>
      <c r="L345" s="170"/>
      <c r="M345" s="164"/>
      <c r="N345" s="185"/>
      <c r="O345" s="185"/>
      <c r="P345" s="191"/>
      <c r="Q345" s="185"/>
      <c r="R345" s="164"/>
      <c r="S345" s="185"/>
      <c r="T345" s="134" t="str">
        <f t="shared" si="15"/>
        <v/>
      </c>
      <c r="U345" s="135" t="str">
        <f t="shared" si="16"/>
        <v/>
      </c>
    </row>
    <row r="346" spans="2:21" ht="21" customHeight="1" x14ac:dyDescent="0.2">
      <c r="B346" s="214" t="str">
        <f t="shared" si="17"/>
        <v/>
      </c>
      <c r="C346" s="191"/>
      <c r="D346" s="191"/>
      <c r="E346" s="191"/>
      <c r="F346" s="218"/>
      <c r="G346" s="191"/>
      <c r="H346" s="185"/>
      <c r="I346" s="191"/>
      <c r="J346" s="185"/>
      <c r="K346" s="185"/>
      <c r="L346" s="170"/>
      <c r="M346" s="164"/>
      <c r="N346" s="185"/>
      <c r="O346" s="185"/>
      <c r="P346" s="191"/>
      <c r="Q346" s="185"/>
      <c r="R346" s="164"/>
      <c r="S346" s="185"/>
      <c r="T346" s="134" t="str">
        <f t="shared" si="15"/>
        <v/>
      </c>
      <c r="U346" s="135" t="str">
        <f t="shared" si="16"/>
        <v/>
      </c>
    </row>
    <row r="347" spans="2:21" ht="21" customHeight="1" x14ac:dyDescent="0.2">
      <c r="B347" s="214" t="str">
        <f t="shared" si="17"/>
        <v/>
      </c>
      <c r="C347" s="191"/>
      <c r="D347" s="191"/>
      <c r="E347" s="191"/>
      <c r="F347" s="218"/>
      <c r="G347" s="191"/>
      <c r="H347" s="185"/>
      <c r="I347" s="191"/>
      <c r="J347" s="185"/>
      <c r="K347" s="185"/>
      <c r="L347" s="170"/>
      <c r="M347" s="164"/>
      <c r="N347" s="185"/>
      <c r="O347" s="185"/>
      <c r="P347" s="191"/>
      <c r="Q347" s="185"/>
      <c r="R347" s="164"/>
      <c r="S347" s="185"/>
      <c r="T347" s="134" t="str">
        <f t="shared" si="15"/>
        <v/>
      </c>
      <c r="U347" s="135" t="str">
        <f t="shared" si="16"/>
        <v/>
      </c>
    </row>
    <row r="348" spans="2:21" ht="21" customHeight="1" x14ac:dyDescent="0.2">
      <c r="B348" s="214" t="str">
        <f t="shared" si="17"/>
        <v/>
      </c>
      <c r="C348" s="191"/>
      <c r="D348" s="191"/>
      <c r="E348" s="191"/>
      <c r="F348" s="218"/>
      <c r="G348" s="191"/>
      <c r="H348" s="185"/>
      <c r="I348" s="191"/>
      <c r="J348" s="185"/>
      <c r="K348" s="185"/>
      <c r="L348" s="170"/>
      <c r="M348" s="164"/>
      <c r="N348" s="185"/>
      <c r="O348" s="185"/>
      <c r="P348" s="191"/>
      <c r="Q348" s="185"/>
      <c r="R348" s="164"/>
      <c r="S348" s="185"/>
      <c r="T348" s="134" t="str">
        <f t="shared" si="15"/>
        <v/>
      </c>
      <c r="U348" s="135" t="str">
        <f t="shared" si="16"/>
        <v/>
      </c>
    </row>
    <row r="349" spans="2:21" ht="21" customHeight="1" x14ac:dyDescent="0.2">
      <c r="B349" s="214" t="str">
        <f t="shared" si="17"/>
        <v/>
      </c>
      <c r="C349" s="191"/>
      <c r="D349" s="191"/>
      <c r="E349" s="191"/>
      <c r="F349" s="218"/>
      <c r="G349" s="191"/>
      <c r="H349" s="185"/>
      <c r="I349" s="191"/>
      <c r="J349" s="185"/>
      <c r="K349" s="185"/>
      <c r="L349" s="170"/>
      <c r="M349" s="164"/>
      <c r="N349" s="185"/>
      <c r="O349" s="185"/>
      <c r="P349" s="191"/>
      <c r="Q349" s="185"/>
      <c r="R349" s="164"/>
      <c r="S349" s="185"/>
      <c r="T349" s="134" t="str">
        <f t="shared" si="15"/>
        <v/>
      </c>
      <c r="U349" s="135" t="str">
        <f t="shared" si="16"/>
        <v/>
      </c>
    </row>
    <row r="350" spans="2:21" ht="21" customHeight="1" x14ac:dyDescent="0.2">
      <c r="B350" s="214" t="str">
        <f t="shared" si="17"/>
        <v/>
      </c>
      <c r="C350" s="191"/>
      <c r="D350" s="191"/>
      <c r="E350" s="191"/>
      <c r="F350" s="218"/>
      <c r="G350" s="191"/>
      <c r="H350" s="185"/>
      <c r="I350" s="191"/>
      <c r="J350" s="185"/>
      <c r="K350" s="185"/>
      <c r="L350" s="170"/>
      <c r="M350" s="164"/>
      <c r="N350" s="185"/>
      <c r="O350" s="185"/>
      <c r="P350" s="191"/>
      <c r="Q350" s="185"/>
      <c r="R350" s="164"/>
      <c r="S350" s="185"/>
      <c r="T350" s="134" t="str">
        <f t="shared" si="15"/>
        <v/>
      </c>
      <c r="U350" s="135" t="str">
        <f t="shared" si="16"/>
        <v/>
      </c>
    </row>
    <row r="351" spans="2:21" ht="21" customHeight="1" x14ac:dyDescent="0.2">
      <c r="B351" s="214" t="str">
        <f t="shared" si="17"/>
        <v/>
      </c>
      <c r="C351" s="191"/>
      <c r="D351" s="191"/>
      <c r="E351" s="191"/>
      <c r="F351" s="218"/>
      <c r="G351" s="191"/>
      <c r="H351" s="185"/>
      <c r="I351" s="191"/>
      <c r="J351" s="185"/>
      <c r="K351" s="185"/>
      <c r="L351" s="170"/>
      <c r="M351" s="164"/>
      <c r="N351" s="185"/>
      <c r="O351" s="185"/>
      <c r="P351" s="191"/>
      <c r="Q351" s="185"/>
      <c r="R351" s="164"/>
      <c r="S351" s="185"/>
      <c r="T351" s="134" t="str">
        <f t="shared" si="15"/>
        <v/>
      </c>
      <c r="U351" s="135" t="str">
        <f t="shared" si="16"/>
        <v/>
      </c>
    </row>
    <row r="352" spans="2:21" ht="21" customHeight="1" x14ac:dyDescent="0.2">
      <c r="B352" s="214" t="str">
        <f t="shared" si="17"/>
        <v/>
      </c>
      <c r="C352" s="191"/>
      <c r="D352" s="191"/>
      <c r="E352" s="191"/>
      <c r="F352" s="218"/>
      <c r="G352" s="191"/>
      <c r="H352" s="185"/>
      <c r="I352" s="191"/>
      <c r="J352" s="185"/>
      <c r="K352" s="185"/>
      <c r="L352" s="170"/>
      <c r="M352" s="164"/>
      <c r="N352" s="185"/>
      <c r="O352" s="185"/>
      <c r="P352" s="191"/>
      <c r="Q352" s="185"/>
      <c r="R352" s="164"/>
      <c r="S352" s="185"/>
      <c r="T352" s="134" t="str">
        <f t="shared" si="15"/>
        <v/>
      </c>
      <c r="U352" s="135" t="str">
        <f t="shared" si="16"/>
        <v/>
      </c>
    </row>
    <row r="353" spans="2:21" ht="21" customHeight="1" x14ac:dyDescent="0.2">
      <c r="B353" s="214" t="str">
        <f t="shared" si="17"/>
        <v/>
      </c>
      <c r="C353" s="191"/>
      <c r="D353" s="191"/>
      <c r="E353" s="191"/>
      <c r="F353" s="218"/>
      <c r="G353" s="191"/>
      <c r="H353" s="185"/>
      <c r="I353" s="191"/>
      <c r="J353" s="185"/>
      <c r="K353" s="185"/>
      <c r="L353" s="170"/>
      <c r="M353" s="164"/>
      <c r="N353" s="185"/>
      <c r="O353" s="185"/>
      <c r="P353" s="191"/>
      <c r="Q353" s="185"/>
      <c r="R353" s="164"/>
      <c r="S353" s="185"/>
      <c r="T353" s="134" t="str">
        <f t="shared" si="15"/>
        <v/>
      </c>
      <c r="U353" s="135" t="str">
        <f t="shared" si="16"/>
        <v/>
      </c>
    </row>
    <row r="354" spans="2:21" ht="21" customHeight="1" x14ac:dyDescent="0.2">
      <c r="B354" s="214" t="str">
        <f t="shared" si="17"/>
        <v/>
      </c>
      <c r="C354" s="191"/>
      <c r="D354" s="191"/>
      <c r="E354" s="191"/>
      <c r="F354" s="218"/>
      <c r="G354" s="191"/>
      <c r="H354" s="185"/>
      <c r="I354" s="191"/>
      <c r="J354" s="185"/>
      <c r="K354" s="185"/>
      <c r="L354" s="170"/>
      <c r="M354" s="164"/>
      <c r="N354" s="185"/>
      <c r="O354" s="185"/>
      <c r="P354" s="191"/>
      <c r="Q354" s="185"/>
      <c r="R354" s="164"/>
      <c r="S354" s="185"/>
      <c r="T354" s="134" t="str">
        <f t="shared" si="15"/>
        <v/>
      </c>
      <c r="U354" s="135" t="str">
        <f t="shared" si="16"/>
        <v/>
      </c>
    </row>
    <row r="355" spans="2:21" ht="21" customHeight="1" x14ac:dyDescent="0.2">
      <c r="B355" s="214" t="str">
        <f t="shared" si="17"/>
        <v/>
      </c>
      <c r="C355" s="191"/>
      <c r="D355" s="191"/>
      <c r="E355" s="191"/>
      <c r="F355" s="218"/>
      <c r="G355" s="191"/>
      <c r="H355" s="185"/>
      <c r="I355" s="191"/>
      <c r="J355" s="185"/>
      <c r="K355" s="185"/>
      <c r="L355" s="170"/>
      <c r="M355" s="164"/>
      <c r="N355" s="185"/>
      <c r="O355" s="185"/>
      <c r="P355" s="191"/>
      <c r="Q355" s="185"/>
      <c r="R355" s="164"/>
      <c r="S355" s="185"/>
      <c r="T355" s="134" t="str">
        <f t="shared" si="15"/>
        <v/>
      </c>
      <c r="U355" s="135" t="str">
        <f t="shared" si="16"/>
        <v/>
      </c>
    </row>
    <row r="356" spans="2:21" ht="21" customHeight="1" x14ac:dyDescent="0.2">
      <c r="B356" s="214" t="str">
        <f t="shared" si="17"/>
        <v/>
      </c>
      <c r="C356" s="191"/>
      <c r="D356" s="191"/>
      <c r="E356" s="191"/>
      <c r="F356" s="218"/>
      <c r="G356" s="191"/>
      <c r="H356" s="185"/>
      <c r="I356" s="191"/>
      <c r="J356" s="185"/>
      <c r="K356" s="185"/>
      <c r="L356" s="170"/>
      <c r="M356" s="164"/>
      <c r="N356" s="185"/>
      <c r="O356" s="185"/>
      <c r="P356" s="191"/>
      <c r="Q356" s="185"/>
      <c r="R356" s="164"/>
      <c r="S356" s="185"/>
      <c r="T356" s="134" t="str">
        <f t="shared" si="15"/>
        <v/>
      </c>
      <c r="U356" s="135" t="str">
        <f t="shared" si="16"/>
        <v/>
      </c>
    </row>
    <row r="357" spans="2:21" ht="21" customHeight="1" x14ac:dyDescent="0.2">
      <c r="B357" s="214" t="str">
        <f t="shared" si="17"/>
        <v/>
      </c>
      <c r="C357" s="191"/>
      <c r="D357" s="191"/>
      <c r="E357" s="191"/>
      <c r="F357" s="218"/>
      <c r="G357" s="191"/>
      <c r="H357" s="185"/>
      <c r="I357" s="191"/>
      <c r="J357" s="185"/>
      <c r="K357" s="185"/>
      <c r="L357" s="170"/>
      <c r="M357" s="164"/>
      <c r="N357" s="185"/>
      <c r="O357" s="185"/>
      <c r="P357" s="191"/>
      <c r="Q357" s="185"/>
      <c r="R357" s="164"/>
      <c r="S357" s="185"/>
      <c r="T357" s="134" t="str">
        <f t="shared" si="15"/>
        <v/>
      </c>
      <c r="U357" s="135" t="str">
        <f t="shared" si="16"/>
        <v/>
      </c>
    </row>
    <row r="358" spans="2:21" ht="21" customHeight="1" x14ac:dyDescent="0.2">
      <c r="B358" s="214" t="str">
        <f t="shared" si="17"/>
        <v/>
      </c>
      <c r="C358" s="191"/>
      <c r="D358" s="191"/>
      <c r="E358" s="191"/>
      <c r="F358" s="218"/>
      <c r="G358" s="191"/>
      <c r="H358" s="185"/>
      <c r="I358" s="191"/>
      <c r="J358" s="185"/>
      <c r="K358" s="185"/>
      <c r="L358" s="170"/>
      <c r="M358" s="164"/>
      <c r="N358" s="185"/>
      <c r="O358" s="185"/>
      <c r="P358" s="191"/>
      <c r="Q358" s="185"/>
      <c r="R358" s="164"/>
      <c r="S358" s="185"/>
      <c r="T358" s="134" t="str">
        <f t="shared" si="15"/>
        <v/>
      </c>
      <c r="U358" s="135" t="str">
        <f t="shared" si="16"/>
        <v/>
      </c>
    </row>
    <row r="359" spans="2:21" ht="21" customHeight="1" x14ac:dyDescent="0.2">
      <c r="B359" s="214" t="str">
        <f t="shared" si="17"/>
        <v/>
      </c>
      <c r="C359" s="191"/>
      <c r="D359" s="191"/>
      <c r="E359" s="191"/>
      <c r="F359" s="218"/>
      <c r="G359" s="191"/>
      <c r="H359" s="185"/>
      <c r="I359" s="191"/>
      <c r="J359" s="185"/>
      <c r="K359" s="185"/>
      <c r="L359" s="170"/>
      <c r="M359" s="164"/>
      <c r="N359" s="185"/>
      <c r="O359" s="185"/>
      <c r="P359" s="191"/>
      <c r="Q359" s="185"/>
      <c r="R359" s="164"/>
      <c r="S359" s="185"/>
      <c r="T359" s="134" t="str">
        <f t="shared" si="15"/>
        <v/>
      </c>
      <c r="U359" s="135" t="str">
        <f t="shared" si="16"/>
        <v/>
      </c>
    </row>
    <row r="360" spans="2:21" ht="21" customHeight="1" x14ac:dyDescent="0.2">
      <c r="B360" s="214" t="str">
        <f t="shared" si="17"/>
        <v/>
      </c>
      <c r="C360" s="191"/>
      <c r="D360" s="191"/>
      <c r="E360" s="191"/>
      <c r="F360" s="218"/>
      <c r="G360" s="191"/>
      <c r="H360" s="185"/>
      <c r="I360" s="191"/>
      <c r="J360" s="185"/>
      <c r="K360" s="185"/>
      <c r="L360" s="170"/>
      <c r="M360" s="164"/>
      <c r="N360" s="185"/>
      <c r="O360" s="185"/>
      <c r="P360" s="191"/>
      <c r="Q360" s="185"/>
      <c r="R360" s="164"/>
      <c r="S360" s="185"/>
      <c r="T360" s="134" t="str">
        <f t="shared" si="15"/>
        <v/>
      </c>
      <c r="U360" s="135" t="str">
        <f t="shared" si="16"/>
        <v/>
      </c>
    </row>
    <row r="361" spans="2:21" ht="21" customHeight="1" x14ac:dyDescent="0.2">
      <c r="B361" s="214" t="str">
        <f t="shared" si="17"/>
        <v/>
      </c>
      <c r="C361" s="191"/>
      <c r="D361" s="191"/>
      <c r="E361" s="191"/>
      <c r="F361" s="218"/>
      <c r="G361" s="191"/>
      <c r="H361" s="185"/>
      <c r="I361" s="191"/>
      <c r="J361" s="185"/>
      <c r="K361" s="185"/>
      <c r="L361" s="170"/>
      <c r="M361" s="164"/>
      <c r="N361" s="185"/>
      <c r="O361" s="185"/>
      <c r="P361" s="191"/>
      <c r="Q361" s="185"/>
      <c r="R361" s="164"/>
      <c r="S361" s="185"/>
      <c r="T361" s="134" t="str">
        <f t="shared" si="15"/>
        <v/>
      </c>
      <c r="U361" s="135" t="str">
        <f t="shared" si="16"/>
        <v/>
      </c>
    </row>
    <row r="362" spans="2:21" ht="21" customHeight="1" x14ac:dyDescent="0.2">
      <c r="B362" s="214" t="str">
        <f t="shared" si="17"/>
        <v/>
      </c>
      <c r="C362" s="191"/>
      <c r="D362" s="191"/>
      <c r="E362" s="191"/>
      <c r="F362" s="218"/>
      <c r="G362" s="191"/>
      <c r="H362" s="185"/>
      <c r="I362" s="191"/>
      <c r="J362" s="185"/>
      <c r="K362" s="185"/>
      <c r="L362" s="170"/>
      <c r="M362" s="164"/>
      <c r="N362" s="185"/>
      <c r="O362" s="185"/>
      <c r="P362" s="191"/>
      <c r="Q362" s="185"/>
      <c r="R362" s="164"/>
      <c r="S362" s="185"/>
      <c r="T362" s="134" t="str">
        <f t="shared" si="15"/>
        <v/>
      </c>
      <c r="U362" s="135" t="str">
        <f t="shared" si="16"/>
        <v/>
      </c>
    </row>
    <row r="363" spans="2:21" ht="21" customHeight="1" x14ac:dyDescent="0.2">
      <c r="B363" s="214" t="str">
        <f t="shared" si="17"/>
        <v/>
      </c>
      <c r="C363" s="191"/>
      <c r="D363" s="191"/>
      <c r="E363" s="191"/>
      <c r="F363" s="218"/>
      <c r="G363" s="191"/>
      <c r="H363" s="185"/>
      <c r="I363" s="191"/>
      <c r="J363" s="185"/>
      <c r="K363" s="185"/>
      <c r="L363" s="170"/>
      <c r="M363" s="164"/>
      <c r="N363" s="185"/>
      <c r="O363" s="185"/>
      <c r="P363" s="191"/>
      <c r="Q363" s="185"/>
      <c r="R363" s="164"/>
      <c r="S363" s="185"/>
      <c r="T363" s="134" t="str">
        <f t="shared" si="15"/>
        <v/>
      </c>
      <c r="U363" s="135" t="str">
        <f t="shared" si="16"/>
        <v/>
      </c>
    </row>
    <row r="364" spans="2:21" ht="21" customHeight="1" x14ac:dyDescent="0.2">
      <c r="B364" s="214" t="str">
        <f t="shared" si="17"/>
        <v/>
      </c>
      <c r="C364" s="191"/>
      <c r="D364" s="191"/>
      <c r="E364" s="191"/>
      <c r="F364" s="218"/>
      <c r="G364" s="191"/>
      <c r="H364" s="185"/>
      <c r="I364" s="191"/>
      <c r="J364" s="185"/>
      <c r="K364" s="185"/>
      <c r="L364" s="170"/>
      <c r="M364" s="164"/>
      <c r="N364" s="185"/>
      <c r="O364" s="185"/>
      <c r="P364" s="191"/>
      <c r="Q364" s="185"/>
      <c r="R364" s="164"/>
      <c r="S364" s="185"/>
      <c r="T364" s="134" t="str">
        <f t="shared" si="15"/>
        <v/>
      </c>
      <c r="U364" s="135" t="str">
        <f t="shared" si="16"/>
        <v/>
      </c>
    </row>
    <row r="365" spans="2:21" ht="21" customHeight="1" x14ac:dyDescent="0.2">
      <c r="B365" s="214" t="str">
        <f t="shared" si="17"/>
        <v/>
      </c>
      <c r="C365" s="191"/>
      <c r="D365" s="191"/>
      <c r="E365" s="191"/>
      <c r="F365" s="218"/>
      <c r="G365" s="191"/>
      <c r="H365" s="185"/>
      <c r="I365" s="191"/>
      <c r="J365" s="185"/>
      <c r="K365" s="185"/>
      <c r="L365" s="170"/>
      <c r="M365" s="164"/>
      <c r="N365" s="185"/>
      <c r="O365" s="185"/>
      <c r="P365" s="191"/>
      <c r="Q365" s="185"/>
      <c r="R365" s="164"/>
      <c r="S365" s="185"/>
      <c r="T365" s="134" t="str">
        <f t="shared" si="15"/>
        <v/>
      </c>
      <c r="U365" s="135" t="str">
        <f t="shared" si="16"/>
        <v/>
      </c>
    </row>
    <row r="366" spans="2:21" ht="21" customHeight="1" x14ac:dyDescent="0.2">
      <c r="B366" s="214" t="str">
        <f t="shared" si="17"/>
        <v/>
      </c>
      <c r="C366" s="191"/>
      <c r="D366" s="191"/>
      <c r="E366" s="191"/>
      <c r="F366" s="218"/>
      <c r="G366" s="191"/>
      <c r="H366" s="185"/>
      <c r="I366" s="191"/>
      <c r="J366" s="185"/>
      <c r="K366" s="185"/>
      <c r="L366" s="170"/>
      <c r="M366" s="164"/>
      <c r="N366" s="185"/>
      <c r="O366" s="185"/>
      <c r="P366" s="191"/>
      <c r="Q366" s="185"/>
      <c r="R366" s="164"/>
      <c r="S366" s="185"/>
      <c r="T366" s="134" t="str">
        <f t="shared" si="15"/>
        <v/>
      </c>
      <c r="U366" s="135" t="str">
        <f t="shared" si="16"/>
        <v/>
      </c>
    </row>
    <row r="367" spans="2:21" ht="21" customHeight="1" x14ac:dyDescent="0.2">
      <c r="B367" s="214" t="str">
        <f t="shared" si="17"/>
        <v/>
      </c>
      <c r="C367" s="191"/>
      <c r="D367" s="191"/>
      <c r="E367" s="191"/>
      <c r="F367" s="218"/>
      <c r="G367" s="191"/>
      <c r="H367" s="185"/>
      <c r="I367" s="191"/>
      <c r="J367" s="185"/>
      <c r="K367" s="185"/>
      <c r="L367" s="170"/>
      <c r="M367" s="164"/>
      <c r="N367" s="185"/>
      <c r="O367" s="185"/>
      <c r="P367" s="191"/>
      <c r="Q367" s="185"/>
      <c r="R367" s="164"/>
      <c r="S367" s="185"/>
      <c r="T367" s="134" t="str">
        <f t="shared" si="15"/>
        <v/>
      </c>
      <c r="U367" s="135" t="str">
        <f t="shared" si="16"/>
        <v/>
      </c>
    </row>
    <row r="368" spans="2:21" ht="21" customHeight="1" x14ac:dyDescent="0.2">
      <c r="B368" s="214" t="str">
        <f t="shared" si="17"/>
        <v/>
      </c>
      <c r="C368" s="191"/>
      <c r="D368" s="191"/>
      <c r="E368" s="191"/>
      <c r="F368" s="218"/>
      <c r="G368" s="191"/>
      <c r="H368" s="185"/>
      <c r="I368" s="191"/>
      <c r="J368" s="185"/>
      <c r="K368" s="185"/>
      <c r="L368" s="170"/>
      <c r="M368" s="164"/>
      <c r="N368" s="185"/>
      <c r="O368" s="185"/>
      <c r="P368" s="191"/>
      <c r="Q368" s="185"/>
      <c r="R368" s="164"/>
      <c r="S368" s="185"/>
      <c r="T368" s="134" t="str">
        <f t="shared" si="15"/>
        <v/>
      </c>
      <c r="U368" s="135" t="str">
        <f t="shared" si="16"/>
        <v/>
      </c>
    </row>
    <row r="369" spans="2:21" ht="21" customHeight="1" x14ac:dyDescent="0.2">
      <c r="B369" s="214" t="str">
        <f t="shared" si="17"/>
        <v/>
      </c>
      <c r="C369" s="191"/>
      <c r="D369" s="191"/>
      <c r="E369" s="191"/>
      <c r="F369" s="218"/>
      <c r="G369" s="191"/>
      <c r="H369" s="185"/>
      <c r="I369" s="191"/>
      <c r="J369" s="185"/>
      <c r="K369" s="185"/>
      <c r="L369" s="170"/>
      <c r="M369" s="164"/>
      <c r="N369" s="185"/>
      <c r="O369" s="185"/>
      <c r="P369" s="191"/>
      <c r="Q369" s="185"/>
      <c r="R369" s="164"/>
      <c r="S369" s="185"/>
      <c r="T369" s="134" t="str">
        <f t="shared" si="15"/>
        <v/>
      </c>
      <c r="U369" s="135" t="str">
        <f t="shared" si="16"/>
        <v/>
      </c>
    </row>
    <row r="370" spans="2:21" ht="21" customHeight="1" x14ac:dyDescent="0.2">
      <c r="B370" s="214" t="str">
        <f t="shared" si="17"/>
        <v/>
      </c>
      <c r="C370" s="191"/>
      <c r="D370" s="191"/>
      <c r="E370" s="191"/>
      <c r="F370" s="218"/>
      <c r="G370" s="191"/>
      <c r="H370" s="185"/>
      <c r="I370" s="191"/>
      <c r="J370" s="185"/>
      <c r="K370" s="185"/>
      <c r="L370" s="170"/>
      <c r="M370" s="164"/>
      <c r="N370" s="185"/>
      <c r="O370" s="185"/>
      <c r="P370" s="191"/>
      <c r="Q370" s="185"/>
      <c r="R370" s="164"/>
      <c r="S370" s="185"/>
      <c r="T370" s="134" t="str">
        <f t="shared" si="15"/>
        <v/>
      </c>
      <c r="U370" s="135" t="str">
        <f t="shared" si="16"/>
        <v/>
      </c>
    </row>
    <row r="371" spans="2:21" ht="21" customHeight="1" x14ac:dyDescent="0.2">
      <c r="B371" s="214" t="str">
        <f t="shared" si="17"/>
        <v/>
      </c>
      <c r="C371" s="191"/>
      <c r="D371" s="191"/>
      <c r="E371" s="191"/>
      <c r="F371" s="218"/>
      <c r="G371" s="191"/>
      <c r="H371" s="185"/>
      <c r="I371" s="191"/>
      <c r="J371" s="185"/>
      <c r="K371" s="185"/>
      <c r="L371" s="170"/>
      <c r="M371" s="164"/>
      <c r="N371" s="185"/>
      <c r="O371" s="185"/>
      <c r="P371" s="191"/>
      <c r="Q371" s="185"/>
      <c r="R371" s="164"/>
      <c r="S371" s="185"/>
      <c r="T371" s="134" t="str">
        <f t="shared" si="15"/>
        <v/>
      </c>
      <c r="U371" s="135" t="str">
        <f t="shared" si="16"/>
        <v/>
      </c>
    </row>
    <row r="372" spans="2:21" ht="21" customHeight="1" x14ac:dyDescent="0.2">
      <c r="B372" s="214" t="str">
        <f t="shared" si="17"/>
        <v/>
      </c>
      <c r="C372" s="191"/>
      <c r="D372" s="191"/>
      <c r="E372" s="191"/>
      <c r="F372" s="218"/>
      <c r="G372" s="191"/>
      <c r="H372" s="185"/>
      <c r="I372" s="191"/>
      <c r="J372" s="185"/>
      <c r="K372" s="185"/>
      <c r="L372" s="170"/>
      <c r="M372" s="164"/>
      <c r="N372" s="185"/>
      <c r="O372" s="185"/>
      <c r="P372" s="191"/>
      <c r="Q372" s="185"/>
      <c r="R372" s="164"/>
      <c r="S372" s="185"/>
      <c r="T372" s="134" t="str">
        <f t="shared" si="15"/>
        <v/>
      </c>
      <c r="U372" s="135" t="str">
        <f t="shared" si="16"/>
        <v/>
      </c>
    </row>
    <row r="373" spans="2:21" ht="21" customHeight="1" x14ac:dyDescent="0.2">
      <c r="B373" s="214" t="str">
        <f t="shared" si="17"/>
        <v/>
      </c>
      <c r="C373" s="191"/>
      <c r="D373" s="191"/>
      <c r="E373" s="191"/>
      <c r="F373" s="218"/>
      <c r="G373" s="191"/>
      <c r="H373" s="185"/>
      <c r="I373" s="191"/>
      <c r="J373" s="185"/>
      <c r="K373" s="185"/>
      <c r="L373" s="170"/>
      <c r="M373" s="164"/>
      <c r="N373" s="185"/>
      <c r="O373" s="185"/>
      <c r="P373" s="191"/>
      <c r="Q373" s="185"/>
      <c r="R373" s="164"/>
      <c r="S373" s="185"/>
      <c r="T373" s="134" t="str">
        <f t="shared" si="15"/>
        <v/>
      </c>
      <c r="U373" s="135" t="str">
        <f t="shared" si="16"/>
        <v/>
      </c>
    </row>
    <row r="374" spans="2:21" ht="21" customHeight="1" x14ac:dyDescent="0.2">
      <c r="B374" s="214" t="str">
        <f t="shared" si="17"/>
        <v/>
      </c>
      <c r="C374" s="191"/>
      <c r="D374" s="191"/>
      <c r="E374" s="191"/>
      <c r="F374" s="218"/>
      <c r="G374" s="191"/>
      <c r="H374" s="185"/>
      <c r="I374" s="191"/>
      <c r="J374" s="185"/>
      <c r="K374" s="185"/>
      <c r="L374" s="170"/>
      <c r="M374" s="164"/>
      <c r="N374" s="185"/>
      <c r="O374" s="185"/>
      <c r="P374" s="191"/>
      <c r="Q374" s="185"/>
      <c r="R374" s="164"/>
      <c r="S374" s="185"/>
      <c r="T374" s="134" t="str">
        <f t="shared" si="15"/>
        <v/>
      </c>
      <c r="U374" s="135" t="str">
        <f t="shared" si="16"/>
        <v/>
      </c>
    </row>
    <row r="375" spans="2:21" ht="21" customHeight="1" x14ac:dyDescent="0.2">
      <c r="B375" s="214" t="str">
        <f t="shared" si="17"/>
        <v/>
      </c>
      <c r="C375" s="191"/>
      <c r="D375" s="191"/>
      <c r="E375" s="191"/>
      <c r="F375" s="218"/>
      <c r="G375" s="191"/>
      <c r="H375" s="185"/>
      <c r="I375" s="191"/>
      <c r="J375" s="185"/>
      <c r="K375" s="185"/>
      <c r="L375" s="170"/>
      <c r="M375" s="164"/>
      <c r="N375" s="185"/>
      <c r="O375" s="185"/>
      <c r="P375" s="191"/>
      <c r="Q375" s="185"/>
      <c r="R375" s="164"/>
      <c r="S375" s="185"/>
      <c r="T375" s="134" t="str">
        <f t="shared" si="15"/>
        <v/>
      </c>
      <c r="U375" s="135" t="str">
        <f t="shared" si="16"/>
        <v/>
      </c>
    </row>
    <row r="376" spans="2:21" ht="21" customHeight="1" x14ac:dyDescent="0.2">
      <c r="B376" s="214" t="str">
        <f t="shared" si="17"/>
        <v/>
      </c>
      <c r="C376" s="191"/>
      <c r="D376" s="191"/>
      <c r="E376" s="191"/>
      <c r="F376" s="218"/>
      <c r="G376" s="191"/>
      <c r="H376" s="185"/>
      <c r="I376" s="191"/>
      <c r="J376" s="185"/>
      <c r="K376" s="185"/>
      <c r="L376" s="170"/>
      <c r="M376" s="164"/>
      <c r="N376" s="185"/>
      <c r="O376" s="185"/>
      <c r="P376" s="191"/>
      <c r="Q376" s="185"/>
      <c r="R376" s="164"/>
      <c r="S376" s="185"/>
      <c r="T376" s="134" t="str">
        <f t="shared" si="15"/>
        <v/>
      </c>
      <c r="U376" s="135" t="str">
        <f t="shared" si="16"/>
        <v/>
      </c>
    </row>
    <row r="377" spans="2:21" ht="21" customHeight="1" x14ac:dyDescent="0.2">
      <c r="B377" s="214" t="str">
        <f t="shared" si="17"/>
        <v/>
      </c>
      <c r="C377" s="191"/>
      <c r="D377" s="191"/>
      <c r="E377" s="191"/>
      <c r="F377" s="218"/>
      <c r="G377" s="191"/>
      <c r="H377" s="185"/>
      <c r="I377" s="191"/>
      <c r="J377" s="185"/>
      <c r="K377" s="185"/>
      <c r="L377" s="170"/>
      <c r="M377" s="164"/>
      <c r="N377" s="185"/>
      <c r="O377" s="185"/>
      <c r="P377" s="191"/>
      <c r="Q377" s="185"/>
      <c r="R377" s="164"/>
      <c r="S377" s="185"/>
      <c r="T377" s="134" t="str">
        <f t="shared" si="15"/>
        <v/>
      </c>
      <c r="U377" s="135" t="str">
        <f t="shared" si="16"/>
        <v/>
      </c>
    </row>
    <row r="378" spans="2:21" ht="21" customHeight="1" x14ac:dyDescent="0.2">
      <c r="B378" s="214" t="str">
        <f t="shared" si="17"/>
        <v/>
      </c>
      <c r="C378" s="191"/>
      <c r="D378" s="191"/>
      <c r="E378" s="191"/>
      <c r="F378" s="218"/>
      <c r="G378" s="191"/>
      <c r="H378" s="185"/>
      <c r="I378" s="191"/>
      <c r="J378" s="185"/>
      <c r="K378" s="185"/>
      <c r="L378" s="170"/>
      <c r="M378" s="164"/>
      <c r="N378" s="185"/>
      <c r="O378" s="185"/>
      <c r="P378" s="191"/>
      <c r="Q378" s="185"/>
      <c r="R378" s="164"/>
      <c r="S378" s="185"/>
      <c r="T378" s="134" t="str">
        <f t="shared" si="15"/>
        <v/>
      </c>
      <c r="U378" s="135" t="str">
        <f t="shared" si="16"/>
        <v/>
      </c>
    </row>
    <row r="379" spans="2:21" ht="21" customHeight="1" x14ac:dyDescent="0.2">
      <c r="B379" s="214" t="str">
        <f t="shared" si="17"/>
        <v/>
      </c>
      <c r="C379" s="191"/>
      <c r="D379" s="191"/>
      <c r="E379" s="191"/>
      <c r="F379" s="218"/>
      <c r="G379" s="191"/>
      <c r="H379" s="185"/>
      <c r="I379" s="191"/>
      <c r="J379" s="185"/>
      <c r="K379" s="185"/>
      <c r="L379" s="170"/>
      <c r="M379" s="164"/>
      <c r="N379" s="185"/>
      <c r="O379" s="185"/>
      <c r="P379" s="191"/>
      <c r="Q379" s="185"/>
      <c r="R379" s="164"/>
      <c r="S379" s="185"/>
      <c r="T379" s="134" t="str">
        <f t="shared" si="15"/>
        <v/>
      </c>
      <c r="U379" s="135" t="str">
        <f t="shared" si="16"/>
        <v/>
      </c>
    </row>
    <row r="380" spans="2:21" ht="21" customHeight="1" x14ac:dyDescent="0.2">
      <c r="B380" s="214" t="str">
        <f t="shared" si="17"/>
        <v/>
      </c>
      <c r="C380" s="191"/>
      <c r="D380" s="191"/>
      <c r="E380" s="191"/>
      <c r="F380" s="218"/>
      <c r="G380" s="191"/>
      <c r="H380" s="185"/>
      <c r="I380" s="191"/>
      <c r="J380" s="185"/>
      <c r="K380" s="185"/>
      <c r="L380" s="170"/>
      <c r="M380" s="164"/>
      <c r="N380" s="185"/>
      <c r="O380" s="185"/>
      <c r="P380" s="191"/>
      <c r="Q380" s="185"/>
      <c r="R380" s="164"/>
      <c r="S380" s="185"/>
      <c r="T380" s="134" t="str">
        <f t="shared" si="15"/>
        <v/>
      </c>
      <c r="U380" s="135" t="str">
        <f t="shared" si="16"/>
        <v/>
      </c>
    </row>
    <row r="381" spans="2:21" ht="21" customHeight="1" x14ac:dyDescent="0.2">
      <c r="B381" s="214" t="str">
        <f t="shared" si="17"/>
        <v/>
      </c>
      <c r="C381" s="191"/>
      <c r="D381" s="191"/>
      <c r="E381" s="191"/>
      <c r="F381" s="218"/>
      <c r="G381" s="191"/>
      <c r="H381" s="185"/>
      <c r="I381" s="191"/>
      <c r="J381" s="185"/>
      <c r="K381" s="185"/>
      <c r="L381" s="170"/>
      <c r="M381" s="164"/>
      <c r="N381" s="185"/>
      <c r="O381" s="185"/>
      <c r="P381" s="191"/>
      <c r="Q381" s="185"/>
      <c r="R381" s="164"/>
      <c r="S381" s="185"/>
      <c r="T381" s="134" t="str">
        <f t="shared" si="15"/>
        <v/>
      </c>
      <c r="U381" s="135" t="str">
        <f t="shared" si="16"/>
        <v/>
      </c>
    </row>
    <row r="382" spans="2:21" ht="21" customHeight="1" x14ac:dyDescent="0.2">
      <c r="B382" s="214" t="str">
        <f t="shared" si="17"/>
        <v/>
      </c>
      <c r="C382" s="191"/>
      <c r="D382" s="191"/>
      <c r="E382" s="191"/>
      <c r="F382" s="218"/>
      <c r="G382" s="191"/>
      <c r="H382" s="185"/>
      <c r="I382" s="191"/>
      <c r="J382" s="185"/>
      <c r="K382" s="185"/>
      <c r="L382" s="170"/>
      <c r="M382" s="164"/>
      <c r="N382" s="185"/>
      <c r="O382" s="185"/>
      <c r="P382" s="191"/>
      <c r="Q382" s="185"/>
      <c r="R382" s="164"/>
      <c r="S382" s="185"/>
      <c r="T382" s="134" t="str">
        <f t="shared" si="15"/>
        <v/>
      </c>
      <c r="U382" s="135" t="str">
        <f t="shared" si="16"/>
        <v/>
      </c>
    </row>
    <row r="383" spans="2:21" ht="21" customHeight="1" x14ac:dyDescent="0.2">
      <c r="B383" s="214" t="str">
        <f t="shared" si="17"/>
        <v/>
      </c>
      <c r="C383" s="191"/>
      <c r="D383" s="191"/>
      <c r="E383" s="191"/>
      <c r="F383" s="218"/>
      <c r="G383" s="191"/>
      <c r="H383" s="185"/>
      <c r="I383" s="191"/>
      <c r="J383" s="185"/>
      <c r="K383" s="185"/>
      <c r="L383" s="170"/>
      <c r="M383" s="164"/>
      <c r="N383" s="185"/>
      <c r="O383" s="185"/>
      <c r="P383" s="191"/>
      <c r="Q383" s="185"/>
      <c r="R383" s="164"/>
      <c r="S383" s="185"/>
      <c r="T383" s="134" t="str">
        <f t="shared" si="15"/>
        <v/>
      </c>
      <c r="U383" s="135" t="str">
        <f t="shared" si="16"/>
        <v/>
      </c>
    </row>
    <row r="384" spans="2:21" ht="21" customHeight="1" x14ac:dyDescent="0.2">
      <c r="B384" s="214" t="str">
        <f t="shared" si="17"/>
        <v/>
      </c>
      <c r="C384" s="191"/>
      <c r="D384" s="191"/>
      <c r="E384" s="191"/>
      <c r="F384" s="218"/>
      <c r="G384" s="191"/>
      <c r="H384" s="185"/>
      <c r="I384" s="191"/>
      <c r="J384" s="185"/>
      <c r="K384" s="185"/>
      <c r="L384" s="170"/>
      <c r="M384" s="164"/>
      <c r="N384" s="185"/>
      <c r="O384" s="185"/>
      <c r="P384" s="191"/>
      <c r="Q384" s="185"/>
      <c r="R384" s="164"/>
      <c r="S384" s="185"/>
      <c r="T384" s="134" t="str">
        <f t="shared" si="15"/>
        <v/>
      </c>
      <c r="U384" s="135" t="str">
        <f t="shared" si="16"/>
        <v/>
      </c>
    </row>
    <row r="385" spans="2:21" ht="21" customHeight="1" x14ac:dyDescent="0.2">
      <c r="B385" s="214" t="str">
        <f t="shared" si="17"/>
        <v/>
      </c>
      <c r="C385" s="191"/>
      <c r="D385" s="191"/>
      <c r="E385" s="191"/>
      <c r="F385" s="218"/>
      <c r="G385" s="191"/>
      <c r="H385" s="185"/>
      <c r="I385" s="191"/>
      <c r="J385" s="185"/>
      <c r="K385" s="185"/>
      <c r="L385" s="170"/>
      <c r="M385" s="164"/>
      <c r="N385" s="185"/>
      <c r="O385" s="185"/>
      <c r="P385" s="191"/>
      <c r="Q385" s="185"/>
      <c r="R385" s="164"/>
      <c r="S385" s="185"/>
      <c r="T385" s="134" t="str">
        <f t="shared" si="15"/>
        <v/>
      </c>
      <c r="U385" s="135" t="str">
        <f t="shared" si="16"/>
        <v/>
      </c>
    </row>
    <row r="386" spans="2:21" ht="21" customHeight="1" x14ac:dyDescent="0.2">
      <c r="B386" s="214" t="str">
        <f t="shared" si="17"/>
        <v/>
      </c>
      <c r="C386" s="191"/>
      <c r="D386" s="191"/>
      <c r="E386" s="191"/>
      <c r="F386" s="218"/>
      <c r="G386" s="191"/>
      <c r="H386" s="185"/>
      <c r="I386" s="191"/>
      <c r="J386" s="185"/>
      <c r="K386" s="185"/>
      <c r="L386" s="170"/>
      <c r="M386" s="164"/>
      <c r="N386" s="185"/>
      <c r="O386" s="185"/>
      <c r="P386" s="191"/>
      <c r="Q386" s="185"/>
      <c r="R386" s="164"/>
      <c r="S386" s="185"/>
      <c r="T386" s="134" t="str">
        <f t="shared" si="15"/>
        <v/>
      </c>
      <c r="U386" s="135" t="str">
        <f t="shared" si="16"/>
        <v/>
      </c>
    </row>
    <row r="387" spans="2:21" ht="21" customHeight="1" x14ac:dyDescent="0.2">
      <c r="B387" s="214" t="str">
        <f t="shared" si="17"/>
        <v/>
      </c>
      <c r="C387" s="191"/>
      <c r="D387" s="191"/>
      <c r="E387" s="191"/>
      <c r="F387" s="218"/>
      <c r="G387" s="191"/>
      <c r="H387" s="185"/>
      <c r="I387" s="191"/>
      <c r="J387" s="185"/>
      <c r="K387" s="185"/>
      <c r="L387" s="170"/>
      <c r="M387" s="164"/>
      <c r="N387" s="185"/>
      <c r="O387" s="185"/>
      <c r="P387" s="191"/>
      <c r="Q387" s="185"/>
      <c r="R387" s="164"/>
      <c r="S387" s="185"/>
      <c r="T387" s="134" t="str">
        <f t="shared" si="15"/>
        <v/>
      </c>
      <c r="U387" s="135" t="str">
        <f t="shared" si="16"/>
        <v/>
      </c>
    </row>
    <row r="388" spans="2:21" ht="21" customHeight="1" x14ac:dyDescent="0.2">
      <c r="B388" s="214" t="str">
        <f t="shared" si="17"/>
        <v/>
      </c>
      <c r="C388" s="191"/>
      <c r="D388" s="191"/>
      <c r="E388" s="191"/>
      <c r="F388" s="218"/>
      <c r="G388" s="191"/>
      <c r="H388" s="185"/>
      <c r="I388" s="191"/>
      <c r="J388" s="185"/>
      <c r="K388" s="185"/>
      <c r="L388" s="170"/>
      <c r="M388" s="164"/>
      <c r="N388" s="185"/>
      <c r="O388" s="185"/>
      <c r="P388" s="191"/>
      <c r="Q388" s="185"/>
      <c r="R388" s="164"/>
      <c r="S388" s="185"/>
      <c r="T388" s="134" t="str">
        <f t="shared" si="15"/>
        <v/>
      </c>
      <c r="U388" s="135" t="str">
        <f t="shared" si="16"/>
        <v/>
      </c>
    </row>
    <row r="389" spans="2:21" ht="21" customHeight="1" x14ac:dyDescent="0.2">
      <c r="B389" s="214" t="str">
        <f t="shared" si="17"/>
        <v/>
      </c>
      <c r="C389" s="191"/>
      <c r="D389" s="191"/>
      <c r="E389" s="191"/>
      <c r="F389" s="218"/>
      <c r="G389" s="191"/>
      <c r="H389" s="185"/>
      <c r="I389" s="191"/>
      <c r="J389" s="185"/>
      <c r="K389" s="185"/>
      <c r="L389" s="170"/>
      <c r="M389" s="164"/>
      <c r="N389" s="185"/>
      <c r="O389" s="185"/>
      <c r="P389" s="191"/>
      <c r="Q389" s="185"/>
      <c r="R389" s="164"/>
      <c r="S389" s="185"/>
      <c r="T389" s="134" t="str">
        <f t="shared" si="15"/>
        <v/>
      </c>
      <c r="U389" s="135" t="str">
        <f t="shared" si="16"/>
        <v/>
      </c>
    </row>
    <row r="390" spans="2:21" ht="21" customHeight="1" x14ac:dyDescent="0.2">
      <c r="B390" s="214" t="str">
        <f t="shared" si="17"/>
        <v/>
      </c>
      <c r="C390" s="191"/>
      <c r="D390" s="191"/>
      <c r="E390" s="191"/>
      <c r="F390" s="218"/>
      <c r="G390" s="191"/>
      <c r="H390" s="185"/>
      <c r="I390" s="191"/>
      <c r="J390" s="185"/>
      <c r="K390" s="185"/>
      <c r="L390" s="170"/>
      <c r="M390" s="164"/>
      <c r="N390" s="185"/>
      <c r="O390" s="185"/>
      <c r="P390" s="191"/>
      <c r="Q390" s="185"/>
      <c r="R390" s="164"/>
      <c r="S390" s="185"/>
      <c r="T390" s="134" t="str">
        <f t="shared" si="15"/>
        <v/>
      </c>
      <c r="U390" s="135" t="str">
        <f t="shared" si="16"/>
        <v/>
      </c>
    </row>
    <row r="391" spans="2:21" ht="21" customHeight="1" x14ac:dyDescent="0.2">
      <c r="B391" s="214" t="str">
        <f t="shared" si="17"/>
        <v/>
      </c>
      <c r="C391" s="191"/>
      <c r="D391" s="191"/>
      <c r="E391" s="191"/>
      <c r="F391" s="218"/>
      <c r="G391" s="191"/>
      <c r="H391" s="185"/>
      <c r="I391" s="191"/>
      <c r="J391" s="185"/>
      <c r="K391" s="185"/>
      <c r="L391" s="170"/>
      <c r="M391" s="164"/>
      <c r="N391" s="185"/>
      <c r="O391" s="185"/>
      <c r="P391" s="191"/>
      <c r="Q391" s="185"/>
      <c r="R391" s="164"/>
      <c r="S391" s="185"/>
      <c r="T391" s="134" t="str">
        <f t="shared" si="15"/>
        <v/>
      </c>
      <c r="U391" s="135" t="str">
        <f t="shared" si="16"/>
        <v/>
      </c>
    </row>
    <row r="392" spans="2:21" ht="21" customHeight="1" x14ac:dyDescent="0.2">
      <c r="B392" s="214" t="str">
        <f t="shared" si="17"/>
        <v/>
      </c>
      <c r="C392" s="191"/>
      <c r="D392" s="191"/>
      <c r="E392" s="191"/>
      <c r="F392" s="218"/>
      <c r="G392" s="191"/>
      <c r="H392" s="185"/>
      <c r="I392" s="191"/>
      <c r="J392" s="185"/>
      <c r="K392" s="185"/>
      <c r="L392" s="170"/>
      <c r="M392" s="164"/>
      <c r="N392" s="185"/>
      <c r="O392" s="185"/>
      <c r="P392" s="191"/>
      <c r="Q392" s="185"/>
      <c r="R392" s="164"/>
      <c r="S392" s="185"/>
      <c r="T392" s="134" t="str">
        <f t="shared" si="15"/>
        <v/>
      </c>
      <c r="U392" s="135" t="str">
        <f t="shared" si="16"/>
        <v/>
      </c>
    </row>
    <row r="393" spans="2:21" ht="21" customHeight="1" x14ac:dyDescent="0.2">
      <c r="B393" s="214" t="str">
        <f t="shared" si="17"/>
        <v/>
      </c>
      <c r="C393" s="191"/>
      <c r="D393" s="191"/>
      <c r="E393" s="191"/>
      <c r="F393" s="218"/>
      <c r="G393" s="191"/>
      <c r="H393" s="185"/>
      <c r="I393" s="191"/>
      <c r="J393" s="185"/>
      <c r="K393" s="185"/>
      <c r="L393" s="170"/>
      <c r="M393" s="164"/>
      <c r="N393" s="185"/>
      <c r="O393" s="185"/>
      <c r="P393" s="191"/>
      <c r="Q393" s="185"/>
      <c r="R393" s="164"/>
      <c r="S393" s="185"/>
      <c r="T393" s="134" t="str">
        <f t="shared" si="15"/>
        <v/>
      </c>
      <c r="U393" s="135" t="str">
        <f t="shared" si="16"/>
        <v/>
      </c>
    </row>
    <row r="394" spans="2:21" ht="21" customHeight="1" x14ac:dyDescent="0.2">
      <c r="B394" s="214" t="str">
        <f t="shared" si="17"/>
        <v/>
      </c>
      <c r="C394" s="191"/>
      <c r="D394" s="191"/>
      <c r="E394" s="191"/>
      <c r="F394" s="218"/>
      <c r="G394" s="191"/>
      <c r="H394" s="185"/>
      <c r="I394" s="191"/>
      <c r="J394" s="185"/>
      <c r="K394" s="185"/>
      <c r="L394" s="170"/>
      <c r="M394" s="164"/>
      <c r="N394" s="185"/>
      <c r="O394" s="185"/>
      <c r="P394" s="191"/>
      <c r="Q394" s="185"/>
      <c r="R394" s="164"/>
      <c r="S394" s="185"/>
      <c r="T394" s="134" t="str">
        <f t="shared" si="15"/>
        <v/>
      </c>
      <c r="U394" s="135" t="str">
        <f t="shared" si="16"/>
        <v/>
      </c>
    </row>
    <row r="395" spans="2:21" ht="21" customHeight="1" x14ac:dyDescent="0.2">
      <c r="B395" s="214" t="str">
        <f t="shared" si="17"/>
        <v/>
      </c>
      <c r="C395" s="191"/>
      <c r="D395" s="191"/>
      <c r="E395" s="191"/>
      <c r="F395" s="218"/>
      <c r="G395" s="191"/>
      <c r="H395" s="185"/>
      <c r="I395" s="191"/>
      <c r="J395" s="185"/>
      <c r="K395" s="185"/>
      <c r="L395" s="170"/>
      <c r="M395" s="164"/>
      <c r="N395" s="185"/>
      <c r="O395" s="185"/>
      <c r="P395" s="191"/>
      <c r="Q395" s="185"/>
      <c r="R395" s="164"/>
      <c r="S395" s="185"/>
      <c r="T395" s="134" t="str">
        <f t="shared" si="15"/>
        <v/>
      </c>
      <c r="U395" s="135" t="str">
        <f t="shared" si="16"/>
        <v/>
      </c>
    </row>
    <row r="396" spans="2:21" ht="21" customHeight="1" x14ac:dyDescent="0.2">
      <c r="B396" s="214" t="str">
        <f t="shared" si="17"/>
        <v/>
      </c>
      <c r="C396" s="191"/>
      <c r="D396" s="191"/>
      <c r="E396" s="191"/>
      <c r="F396" s="218"/>
      <c r="G396" s="191"/>
      <c r="H396" s="185"/>
      <c r="I396" s="191"/>
      <c r="J396" s="185"/>
      <c r="K396" s="185"/>
      <c r="L396" s="170"/>
      <c r="M396" s="164"/>
      <c r="N396" s="185"/>
      <c r="O396" s="185"/>
      <c r="P396" s="191"/>
      <c r="Q396" s="185"/>
      <c r="R396" s="164"/>
      <c r="S396" s="185"/>
      <c r="T396" s="134" t="str">
        <f t="shared" ref="T396:T459" si="18">IF(U396&lt;&gt;"","Erreur","")</f>
        <v/>
      </c>
      <c r="U396" s="135" t="str">
        <f t="shared" ref="U396:U459" si="19">IF(AND(B396&lt;&gt;"",OR(C396="",D396="",E396="",F396="",G396="",H396="",N396="")),"Veuillez compléter les informations d'identification",IF(AND(B396&lt;&gt;"",I396&lt;&gt;"",J396=""),"Veuillez compléter la colonne C0080 Type de code du courtier.",IF(AND(B396&lt;&gt;"",J396=""),"Veuillez sélectionner Total/NA dans la liste de la colonne C0080 si vous n'avez rien à déclarer.",IF(AND(B396&lt;&gt;"",I396&lt;&gt;"",K396=""),"Veuillez compléter la colonne C0090 Type d'activité du courtier.",IF(AND(B396&lt;&gt;"",K396=""),"Veuillez sélectionner Total/NA dans la liste de la colonne C0090 si vous n'avez rien à déclarer.",IF(AND(B396&lt;&gt;"",P396&lt;&gt;"",Q396=""),"Veuillez compléter la colonne C0150 Type de code.",IF(AND(B396&lt;&gt;"",Q396=""),"Veuillez sélectionner Total/NA dans la liste de la colonne C0150 si vous n'avez rien à déclarer.","")))))))</f>
        <v/>
      </c>
    </row>
    <row r="397" spans="2:21" ht="21" customHeight="1" x14ac:dyDescent="0.2">
      <c r="B397" s="214" t="str">
        <f t="shared" ref="B397:B460" si="20">IF(COUNTA(C397:S397)&gt;0,B396+1,"")</f>
        <v/>
      </c>
      <c r="C397" s="191"/>
      <c r="D397" s="191"/>
      <c r="E397" s="191"/>
      <c r="F397" s="218"/>
      <c r="G397" s="191"/>
      <c r="H397" s="185"/>
      <c r="I397" s="191"/>
      <c r="J397" s="185"/>
      <c r="K397" s="185"/>
      <c r="L397" s="170"/>
      <c r="M397" s="164"/>
      <c r="N397" s="185"/>
      <c r="O397" s="185"/>
      <c r="P397" s="191"/>
      <c r="Q397" s="185"/>
      <c r="R397" s="164"/>
      <c r="S397" s="185"/>
      <c r="T397" s="134" t="str">
        <f t="shared" si="18"/>
        <v/>
      </c>
      <c r="U397" s="135" t="str">
        <f t="shared" si="19"/>
        <v/>
      </c>
    </row>
    <row r="398" spans="2:21" ht="21" customHeight="1" x14ac:dyDescent="0.2">
      <c r="B398" s="214" t="str">
        <f t="shared" si="20"/>
        <v/>
      </c>
      <c r="C398" s="191"/>
      <c r="D398" s="191"/>
      <c r="E398" s="191"/>
      <c r="F398" s="218"/>
      <c r="G398" s="191"/>
      <c r="H398" s="185"/>
      <c r="I398" s="191"/>
      <c r="J398" s="185"/>
      <c r="K398" s="185"/>
      <c r="L398" s="170"/>
      <c r="M398" s="164"/>
      <c r="N398" s="185"/>
      <c r="O398" s="185"/>
      <c r="P398" s="191"/>
      <c r="Q398" s="185"/>
      <c r="R398" s="164"/>
      <c r="S398" s="185"/>
      <c r="T398" s="134" t="str">
        <f t="shared" si="18"/>
        <v/>
      </c>
      <c r="U398" s="135" t="str">
        <f t="shared" si="19"/>
        <v/>
      </c>
    </row>
    <row r="399" spans="2:21" ht="21" customHeight="1" x14ac:dyDescent="0.2">
      <c r="B399" s="214" t="str">
        <f t="shared" si="20"/>
        <v/>
      </c>
      <c r="C399" s="191"/>
      <c r="D399" s="191"/>
      <c r="E399" s="191"/>
      <c r="F399" s="218"/>
      <c r="G399" s="191"/>
      <c r="H399" s="185"/>
      <c r="I399" s="191"/>
      <c r="J399" s="185"/>
      <c r="K399" s="185"/>
      <c r="L399" s="170"/>
      <c r="M399" s="164"/>
      <c r="N399" s="185"/>
      <c r="O399" s="185"/>
      <c r="P399" s="191"/>
      <c r="Q399" s="185"/>
      <c r="R399" s="164"/>
      <c r="S399" s="185"/>
      <c r="T399" s="134" t="str">
        <f t="shared" si="18"/>
        <v/>
      </c>
      <c r="U399" s="135" t="str">
        <f t="shared" si="19"/>
        <v/>
      </c>
    </row>
    <row r="400" spans="2:21" ht="21" customHeight="1" x14ac:dyDescent="0.2">
      <c r="B400" s="214" t="str">
        <f t="shared" si="20"/>
        <v/>
      </c>
      <c r="C400" s="191"/>
      <c r="D400" s="191"/>
      <c r="E400" s="191"/>
      <c r="F400" s="218"/>
      <c r="G400" s="191"/>
      <c r="H400" s="185"/>
      <c r="I400" s="191"/>
      <c r="J400" s="185"/>
      <c r="K400" s="185"/>
      <c r="L400" s="170"/>
      <c r="M400" s="164"/>
      <c r="N400" s="185"/>
      <c r="O400" s="185"/>
      <c r="P400" s="191"/>
      <c r="Q400" s="185"/>
      <c r="R400" s="164"/>
      <c r="S400" s="185"/>
      <c r="T400" s="134" t="str">
        <f t="shared" si="18"/>
        <v/>
      </c>
      <c r="U400" s="135" t="str">
        <f t="shared" si="19"/>
        <v/>
      </c>
    </row>
    <row r="401" spans="2:21" ht="21" customHeight="1" x14ac:dyDescent="0.2">
      <c r="B401" s="214" t="str">
        <f t="shared" si="20"/>
        <v/>
      </c>
      <c r="C401" s="191"/>
      <c r="D401" s="191"/>
      <c r="E401" s="191"/>
      <c r="F401" s="218"/>
      <c r="G401" s="191"/>
      <c r="H401" s="185"/>
      <c r="I401" s="191"/>
      <c r="J401" s="185"/>
      <c r="K401" s="185"/>
      <c r="L401" s="170"/>
      <c r="M401" s="164"/>
      <c r="N401" s="185"/>
      <c r="O401" s="185"/>
      <c r="P401" s="191"/>
      <c r="Q401" s="185"/>
      <c r="R401" s="164"/>
      <c r="S401" s="185"/>
      <c r="T401" s="134" t="str">
        <f t="shared" si="18"/>
        <v/>
      </c>
      <c r="U401" s="135" t="str">
        <f t="shared" si="19"/>
        <v/>
      </c>
    </row>
    <row r="402" spans="2:21" ht="21" customHeight="1" x14ac:dyDescent="0.2">
      <c r="B402" s="214" t="str">
        <f t="shared" si="20"/>
        <v/>
      </c>
      <c r="C402" s="191"/>
      <c r="D402" s="191"/>
      <c r="E402" s="191"/>
      <c r="F402" s="218"/>
      <c r="G402" s="191"/>
      <c r="H402" s="185"/>
      <c r="I402" s="191"/>
      <c r="J402" s="185"/>
      <c r="K402" s="185"/>
      <c r="L402" s="170"/>
      <c r="M402" s="164"/>
      <c r="N402" s="185"/>
      <c r="O402" s="185"/>
      <c r="P402" s="191"/>
      <c r="Q402" s="185"/>
      <c r="R402" s="164"/>
      <c r="S402" s="185"/>
      <c r="T402" s="134" t="str">
        <f t="shared" si="18"/>
        <v/>
      </c>
      <c r="U402" s="135" t="str">
        <f t="shared" si="19"/>
        <v/>
      </c>
    </row>
    <row r="403" spans="2:21" ht="21" customHeight="1" x14ac:dyDescent="0.2">
      <c r="B403" s="214" t="str">
        <f t="shared" si="20"/>
        <v/>
      </c>
      <c r="C403" s="191"/>
      <c r="D403" s="191"/>
      <c r="E403" s="191"/>
      <c r="F403" s="218"/>
      <c r="G403" s="191"/>
      <c r="H403" s="185"/>
      <c r="I403" s="191"/>
      <c r="J403" s="185"/>
      <c r="K403" s="185"/>
      <c r="L403" s="170"/>
      <c r="M403" s="164"/>
      <c r="N403" s="185"/>
      <c r="O403" s="185"/>
      <c r="P403" s="191"/>
      <c r="Q403" s="185"/>
      <c r="R403" s="164"/>
      <c r="S403" s="185"/>
      <c r="T403" s="134" t="str">
        <f t="shared" si="18"/>
        <v/>
      </c>
      <c r="U403" s="135" t="str">
        <f t="shared" si="19"/>
        <v/>
      </c>
    </row>
    <row r="404" spans="2:21" ht="21" customHeight="1" x14ac:dyDescent="0.2">
      <c r="B404" s="214" t="str">
        <f t="shared" si="20"/>
        <v/>
      </c>
      <c r="C404" s="191"/>
      <c r="D404" s="191"/>
      <c r="E404" s="191"/>
      <c r="F404" s="218"/>
      <c r="G404" s="191"/>
      <c r="H404" s="185"/>
      <c r="I404" s="191"/>
      <c r="J404" s="185"/>
      <c r="K404" s="185"/>
      <c r="L404" s="170"/>
      <c r="M404" s="164"/>
      <c r="N404" s="185"/>
      <c r="O404" s="185"/>
      <c r="P404" s="191"/>
      <c r="Q404" s="185"/>
      <c r="R404" s="164"/>
      <c r="S404" s="185"/>
      <c r="T404" s="134" t="str">
        <f t="shared" si="18"/>
        <v/>
      </c>
      <c r="U404" s="135" t="str">
        <f t="shared" si="19"/>
        <v/>
      </c>
    </row>
    <row r="405" spans="2:21" ht="21" customHeight="1" x14ac:dyDescent="0.2">
      <c r="B405" s="214" t="str">
        <f t="shared" si="20"/>
        <v/>
      </c>
      <c r="C405" s="191"/>
      <c r="D405" s="191"/>
      <c r="E405" s="191"/>
      <c r="F405" s="218"/>
      <c r="G405" s="191"/>
      <c r="H405" s="185"/>
      <c r="I405" s="191"/>
      <c r="J405" s="185"/>
      <c r="K405" s="185"/>
      <c r="L405" s="170"/>
      <c r="M405" s="164"/>
      <c r="N405" s="185"/>
      <c r="O405" s="185"/>
      <c r="P405" s="191"/>
      <c r="Q405" s="185"/>
      <c r="R405" s="164"/>
      <c r="S405" s="185"/>
      <c r="T405" s="134" t="str">
        <f t="shared" si="18"/>
        <v/>
      </c>
      <c r="U405" s="135" t="str">
        <f t="shared" si="19"/>
        <v/>
      </c>
    </row>
    <row r="406" spans="2:21" ht="21" customHeight="1" x14ac:dyDescent="0.2">
      <c r="B406" s="214" t="str">
        <f t="shared" si="20"/>
        <v/>
      </c>
      <c r="C406" s="191"/>
      <c r="D406" s="191"/>
      <c r="E406" s="191"/>
      <c r="F406" s="218"/>
      <c r="G406" s="191"/>
      <c r="H406" s="185"/>
      <c r="I406" s="191"/>
      <c r="J406" s="185"/>
      <c r="K406" s="185"/>
      <c r="L406" s="170"/>
      <c r="M406" s="164"/>
      <c r="N406" s="185"/>
      <c r="O406" s="185"/>
      <c r="P406" s="191"/>
      <c r="Q406" s="185"/>
      <c r="R406" s="164"/>
      <c r="S406" s="185"/>
      <c r="T406" s="134" t="str">
        <f t="shared" si="18"/>
        <v/>
      </c>
      <c r="U406" s="135" t="str">
        <f t="shared" si="19"/>
        <v/>
      </c>
    </row>
    <row r="407" spans="2:21" ht="21" customHeight="1" x14ac:dyDescent="0.2">
      <c r="B407" s="214" t="str">
        <f t="shared" si="20"/>
        <v/>
      </c>
      <c r="C407" s="191"/>
      <c r="D407" s="191"/>
      <c r="E407" s="191"/>
      <c r="F407" s="218"/>
      <c r="G407" s="191"/>
      <c r="H407" s="185"/>
      <c r="I407" s="191"/>
      <c r="J407" s="185"/>
      <c r="K407" s="185"/>
      <c r="L407" s="170"/>
      <c r="M407" s="164"/>
      <c r="N407" s="185"/>
      <c r="O407" s="185"/>
      <c r="P407" s="191"/>
      <c r="Q407" s="185"/>
      <c r="R407" s="164"/>
      <c r="S407" s="185"/>
      <c r="T407" s="134" t="str">
        <f t="shared" si="18"/>
        <v/>
      </c>
      <c r="U407" s="135" t="str">
        <f t="shared" si="19"/>
        <v/>
      </c>
    </row>
    <row r="408" spans="2:21" ht="21" customHeight="1" x14ac:dyDescent="0.2">
      <c r="B408" s="214" t="str">
        <f t="shared" si="20"/>
        <v/>
      </c>
      <c r="C408" s="191"/>
      <c r="D408" s="191"/>
      <c r="E408" s="191"/>
      <c r="F408" s="218"/>
      <c r="G408" s="191"/>
      <c r="H408" s="185"/>
      <c r="I408" s="191"/>
      <c r="J408" s="185"/>
      <c r="K408" s="185"/>
      <c r="L408" s="170"/>
      <c r="M408" s="164"/>
      <c r="N408" s="185"/>
      <c r="O408" s="185"/>
      <c r="P408" s="191"/>
      <c r="Q408" s="185"/>
      <c r="R408" s="164"/>
      <c r="S408" s="185"/>
      <c r="T408" s="134" t="str">
        <f t="shared" si="18"/>
        <v/>
      </c>
      <c r="U408" s="135" t="str">
        <f t="shared" si="19"/>
        <v/>
      </c>
    </row>
    <row r="409" spans="2:21" ht="21" customHeight="1" x14ac:dyDescent="0.2">
      <c r="B409" s="214" t="str">
        <f t="shared" si="20"/>
        <v/>
      </c>
      <c r="C409" s="191"/>
      <c r="D409" s="191"/>
      <c r="E409" s="191"/>
      <c r="F409" s="218"/>
      <c r="G409" s="191"/>
      <c r="H409" s="185"/>
      <c r="I409" s="191"/>
      <c r="J409" s="185"/>
      <c r="K409" s="185"/>
      <c r="L409" s="170"/>
      <c r="M409" s="164"/>
      <c r="N409" s="185"/>
      <c r="O409" s="185"/>
      <c r="P409" s="191"/>
      <c r="Q409" s="185"/>
      <c r="R409" s="164"/>
      <c r="S409" s="185"/>
      <c r="T409" s="134" t="str">
        <f t="shared" si="18"/>
        <v/>
      </c>
      <c r="U409" s="135" t="str">
        <f t="shared" si="19"/>
        <v/>
      </c>
    </row>
    <row r="410" spans="2:21" ht="21" customHeight="1" x14ac:dyDescent="0.2">
      <c r="B410" s="214" t="str">
        <f t="shared" si="20"/>
        <v/>
      </c>
      <c r="C410" s="191"/>
      <c r="D410" s="191"/>
      <c r="E410" s="191"/>
      <c r="F410" s="218"/>
      <c r="G410" s="191"/>
      <c r="H410" s="185"/>
      <c r="I410" s="191"/>
      <c r="J410" s="185"/>
      <c r="K410" s="185"/>
      <c r="L410" s="170"/>
      <c r="M410" s="164"/>
      <c r="N410" s="185"/>
      <c r="O410" s="185"/>
      <c r="P410" s="191"/>
      <c r="Q410" s="185"/>
      <c r="R410" s="164"/>
      <c r="S410" s="185"/>
      <c r="T410" s="134" t="str">
        <f t="shared" si="18"/>
        <v/>
      </c>
      <c r="U410" s="135" t="str">
        <f t="shared" si="19"/>
        <v/>
      </c>
    </row>
    <row r="411" spans="2:21" ht="21" customHeight="1" x14ac:dyDescent="0.2">
      <c r="B411" s="214" t="str">
        <f t="shared" si="20"/>
        <v/>
      </c>
      <c r="C411" s="191"/>
      <c r="D411" s="191"/>
      <c r="E411" s="191"/>
      <c r="F411" s="218"/>
      <c r="G411" s="191"/>
      <c r="H411" s="185"/>
      <c r="I411" s="191"/>
      <c r="J411" s="185"/>
      <c r="K411" s="185"/>
      <c r="L411" s="170"/>
      <c r="M411" s="164"/>
      <c r="N411" s="185"/>
      <c r="O411" s="185"/>
      <c r="P411" s="191"/>
      <c r="Q411" s="185"/>
      <c r="R411" s="164"/>
      <c r="S411" s="185"/>
      <c r="T411" s="134" t="str">
        <f t="shared" si="18"/>
        <v/>
      </c>
      <c r="U411" s="135" t="str">
        <f t="shared" si="19"/>
        <v/>
      </c>
    </row>
    <row r="412" spans="2:21" ht="21" customHeight="1" x14ac:dyDescent="0.2">
      <c r="B412" s="214" t="str">
        <f t="shared" si="20"/>
        <v/>
      </c>
      <c r="C412" s="191"/>
      <c r="D412" s="191"/>
      <c r="E412" s="191"/>
      <c r="F412" s="218"/>
      <c r="G412" s="191"/>
      <c r="H412" s="185"/>
      <c r="I412" s="191"/>
      <c r="J412" s="185"/>
      <c r="K412" s="185"/>
      <c r="L412" s="170"/>
      <c r="M412" s="164"/>
      <c r="N412" s="185"/>
      <c r="O412" s="185"/>
      <c r="P412" s="191"/>
      <c r="Q412" s="185"/>
      <c r="R412" s="164"/>
      <c r="S412" s="185"/>
      <c r="T412" s="134" t="str">
        <f t="shared" si="18"/>
        <v/>
      </c>
      <c r="U412" s="135" t="str">
        <f t="shared" si="19"/>
        <v/>
      </c>
    </row>
    <row r="413" spans="2:21" ht="21" customHeight="1" x14ac:dyDescent="0.2">
      <c r="B413" s="214" t="str">
        <f t="shared" si="20"/>
        <v/>
      </c>
      <c r="C413" s="191"/>
      <c r="D413" s="191"/>
      <c r="E413" s="191"/>
      <c r="F413" s="218"/>
      <c r="G413" s="191"/>
      <c r="H413" s="185"/>
      <c r="I413" s="191"/>
      <c r="J413" s="185"/>
      <c r="K413" s="185"/>
      <c r="L413" s="170"/>
      <c r="M413" s="164"/>
      <c r="N413" s="185"/>
      <c r="O413" s="185"/>
      <c r="P413" s="191"/>
      <c r="Q413" s="185"/>
      <c r="R413" s="164"/>
      <c r="S413" s="185"/>
      <c r="T413" s="134" t="str">
        <f t="shared" si="18"/>
        <v/>
      </c>
      <c r="U413" s="135" t="str">
        <f t="shared" si="19"/>
        <v/>
      </c>
    </row>
    <row r="414" spans="2:21" ht="21" customHeight="1" x14ac:dyDescent="0.2">
      <c r="B414" s="214" t="str">
        <f t="shared" si="20"/>
        <v/>
      </c>
      <c r="C414" s="191"/>
      <c r="D414" s="191"/>
      <c r="E414" s="191"/>
      <c r="F414" s="218"/>
      <c r="G414" s="191"/>
      <c r="H414" s="185"/>
      <c r="I414" s="191"/>
      <c r="J414" s="185"/>
      <c r="K414" s="185"/>
      <c r="L414" s="170"/>
      <c r="M414" s="164"/>
      <c r="N414" s="185"/>
      <c r="O414" s="185"/>
      <c r="P414" s="191"/>
      <c r="Q414" s="185"/>
      <c r="R414" s="164"/>
      <c r="S414" s="185"/>
      <c r="T414" s="134" t="str">
        <f t="shared" si="18"/>
        <v/>
      </c>
      <c r="U414" s="135" t="str">
        <f t="shared" si="19"/>
        <v/>
      </c>
    </row>
    <row r="415" spans="2:21" ht="21" customHeight="1" x14ac:dyDescent="0.2">
      <c r="B415" s="214" t="str">
        <f t="shared" si="20"/>
        <v/>
      </c>
      <c r="C415" s="191"/>
      <c r="D415" s="191"/>
      <c r="E415" s="191"/>
      <c r="F415" s="218"/>
      <c r="G415" s="191"/>
      <c r="H415" s="185"/>
      <c r="I415" s="191"/>
      <c r="J415" s="185"/>
      <c r="K415" s="185"/>
      <c r="L415" s="170"/>
      <c r="M415" s="164"/>
      <c r="N415" s="185"/>
      <c r="O415" s="185"/>
      <c r="P415" s="191"/>
      <c r="Q415" s="185"/>
      <c r="R415" s="164"/>
      <c r="S415" s="185"/>
      <c r="T415" s="134" t="str">
        <f t="shared" si="18"/>
        <v/>
      </c>
      <c r="U415" s="135" t="str">
        <f t="shared" si="19"/>
        <v/>
      </c>
    </row>
    <row r="416" spans="2:21" ht="21" customHeight="1" x14ac:dyDescent="0.2">
      <c r="B416" s="214" t="str">
        <f t="shared" si="20"/>
        <v/>
      </c>
      <c r="C416" s="191"/>
      <c r="D416" s="191"/>
      <c r="E416" s="191"/>
      <c r="F416" s="218"/>
      <c r="G416" s="191"/>
      <c r="H416" s="185"/>
      <c r="I416" s="191"/>
      <c r="J416" s="185"/>
      <c r="K416" s="185"/>
      <c r="L416" s="170"/>
      <c r="M416" s="164"/>
      <c r="N416" s="185"/>
      <c r="O416" s="185"/>
      <c r="P416" s="191"/>
      <c r="Q416" s="185"/>
      <c r="R416" s="164"/>
      <c r="S416" s="185"/>
      <c r="T416" s="134" t="str">
        <f t="shared" si="18"/>
        <v/>
      </c>
      <c r="U416" s="135" t="str">
        <f t="shared" si="19"/>
        <v/>
      </c>
    </row>
    <row r="417" spans="2:21" ht="21" customHeight="1" x14ac:dyDescent="0.2">
      <c r="B417" s="214" t="str">
        <f t="shared" si="20"/>
        <v/>
      </c>
      <c r="C417" s="191"/>
      <c r="D417" s="191"/>
      <c r="E417" s="191"/>
      <c r="F417" s="218"/>
      <c r="G417" s="191"/>
      <c r="H417" s="185"/>
      <c r="I417" s="191"/>
      <c r="J417" s="185"/>
      <c r="K417" s="185"/>
      <c r="L417" s="170"/>
      <c r="M417" s="164"/>
      <c r="N417" s="185"/>
      <c r="O417" s="185"/>
      <c r="P417" s="191"/>
      <c r="Q417" s="185"/>
      <c r="R417" s="164"/>
      <c r="S417" s="185"/>
      <c r="T417" s="134" t="str">
        <f t="shared" si="18"/>
        <v/>
      </c>
      <c r="U417" s="135" t="str">
        <f t="shared" si="19"/>
        <v/>
      </c>
    </row>
    <row r="418" spans="2:21" ht="21" customHeight="1" x14ac:dyDescent="0.2">
      <c r="B418" s="214" t="str">
        <f t="shared" si="20"/>
        <v/>
      </c>
      <c r="C418" s="191"/>
      <c r="D418" s="191"/>
      <c r="E418" s="191"/>
      <c r="F418" s="218"/>
      <c r="G418" s="191"/>
      <c r="H418" s="185"/>
      <c r="I418" s="191"/>
      <c r="J418" s="185"/>
      <c r="K418" s="185"/>
      <c r="L418" s="170"/>
      <c r="M418" s="164"/>
      <c r="N418" s="185"/>
      <c r="O418" s="185"/>
      <c r="P418" s="191"/>
      <c r="Q418" s="185"/>
      <c r="R418" s="164"/>
      <c r="S418" s="185"/>
      <c r="T418" s="134" t="str">
        <f t="shared" si="18"/>
        <v/>
      </c>
      <c r="U418" s="135" t="str">
        <f t="shared" si="19"/>
        <v/>
      </c>
    </row>
    <row r="419" spans="2:21" ht="21" customHeight="1" x14ac:dyDescent="0.2">
      <c r="B419" s="214" t="str">
        <f t="shared" si="20"/>
        <v/>
      </c>
      <c r="C419" s="191"/>
      <c r="D419" s="191"/>
      <c r="E419" s="191"/>
      <c r="F419" s="218"/>
      <c r="G419" s="191"/>
      <c r="H419" s="185"/>
      <c r="I419" s="191"/>
      <c r="J419" s="185"/>
      <c r="K419" s="185"/>
      <c r="L419" s="170"/>
      <c r="M419" s="164"/>
      <c r="N419" s="185"/>
      <c r="O419" s="185"/>
      <c r="P419" s="191"/>
      <c r="Q419" s="185"/>
      <c r="R419" s="164"/>
      <c r="S419" s="185"/>
      <c r="T419" s="134" t="str">
        <f t="shared" si="18"/>
        <v/>
      </c>
      <c r="U419" s="135" t="str">
        <f t="shared" si="19"/>
        <v/>
      </c>
    </row>
    <row r="420" spans="2:21" ht="21" customHeight="1" x14ac:dyDescent="0.2">
      <c r="B420" s="214" t="str">
        <f t="shared" si="20"/>
        <v/>
      </c>
      <c r="C420" s="191"/>
      <c r="D420" s="191"/>
      <c r="E420" s="191"/>
      <c r="F420" s="218"/>
      <c r="G420" s="191"/>
      <c r="H420" s="185"/>
      <c r="I420" s="191"/>
      <c r="J420" s="185"/>
      <c r="K420" s="185"/>
      <c r="L420" s="170"/>
      <c r="M420" s="164"/>
      <c r="N420" s="185"/>
      <c r="O420" s="185"/>
      <c r="P420" s="191"/>
      <c r="Q420" s="185"/>
      <c r="R420" s="164"/>
      <c r="S420" s="185"/>
      <c r="T420" s="134" t="str">
        <f t="shared" si="18"/>
        <v/>
      </c>
      <c r="U420" s="135" t="str">
        <f t="shared" si="19"/>
        <v/>
      </c>
    </row>
    <row r="421" spans="2:21" ht="21" customHeight="1" x14ac:dyDescent="0.2">
      <c r="B421" s="214" t="str">
        <f t="shared" si="20"/>
        <v/>
      </c>
      <c r="C421" s="191"/>
      <c r="D421" s="191"/>
      <c r="E421" s="191"/>
      <c r="F421" s="218"/>
      <c r="G421" s="191"/>
      <c r="H421" s="185"/>
      <c r="I421" s="191"/>
      <c r="J421" s="185"/>
      <c r="K421" s="185"/>
      <c r="L421" s="170"/>
      <c r="M421" s="164"/>
      <c r="N421" s="185"/>
      <c r="O421" s="185"/>
      <c r="P421" s="191"/>
      <c r="Q421" s="185"/>
      <c r="R421" s="164"/>
      <c r="S421" s="185"/>
      <c r="T421" s="134" t="str">
        <f t="shared" si="18"/>
        <v/>
      </c>
      <c r="U421" s="135" t="str">
        <f t="shared" si="19"/>
        <v/>
      </c>
    </row>
    <row r="422" spans="2:21" ht="21" customHeight="1" x14ac:dyDescent="0.2">
      <c r="B422" s="214" t="str">
        <f t="shared" si="20"/>
        <v/>
      </c>
      <c r="C422" s="191"/>
      <c r="D422" s="191"/>
      <c r="E422" s="191"/>
      <c r="F422" s="218"/>
      <c r="G422" s="191"/>
      <c r="H422" s="185"/>
      <c r="I422" s="191"/>
      <c r="J422" s="185"/>
      <c r="K422" s="185"/>
      <c r="L422" s="170"/>
      <c r="M422" s="164"/>
      <c r="N422" s="185"/>
      <c r="O422" s="185"/>
      <c r="P422" s="191"/>
      <c r="Q422" s="185"/>
      <c r="R422" s="164"/>
      <c r="S422" s="185"/>
      <c r="T422" s="134" t="str">
        <f t="shared" si="18"/>
        <v/>
      </c>
      <c r="U422" s="135" t="str">
        <f t="shared" si="19"/>
        <v/>
      </c>
    </row>
    <row r="423" spans="2:21" ht="21" customHeight="1" x14ac:dyDescent="0.2">
      <c r="B423" s="214" t="str">
        <f t="shared" si="20"/>
        <v/>
      </c>
      <c r="C423" s="191"/>
      <c r="D423" s="191"/>
      <c r="E423" s="191"/>
      <c r="F423" s="218"/>
      <c r="G423" s="191"/>
      <c r="H423" s="185"/>
      <c r="I423" s="191"/>
      <c r="J423" s="185"/>
      <c r="K423" s="185"/>
      <c r="L423" s="170"/>
      <c r="M423" s="164"/>
      <c r="N423" s="185"/>
      <c r="O423" s="185"/>
      <c r="P423" s="191"/>
      <c r="Q423" s="185"/>
      <c r="R423" s="164"/>
      <c r="S423" s="185"/>
      <c r="T423" s="134" t="str">
        <f t="shared" si="18"/>
        <v/>
      </c>
      <c r="U423" s="135" t="str">
        <f t="shared" si="19"/>
        <v/>
      </c>
    </row>
    <row r="424" spans="2:21" ht="21" customHeight="1" x14ac:dyDescent="0.2">
      <c r="B424" s="214" t="str">
        <f t="shared" si="20"/>
        <v/>
      </c>
      <c r="C424" s="191"/>
      <c r="D424" s="191"/>
      <c r="E424" s="191"/>
      <c r="F424" s="218"/>
      <c r="G424" s="191"/>
      <c r="H424" s="185"/>
      <c r="I424" s="191"/>
      <c r="J424" s="185"/>
      <c r="K424" s="185"/>
      <c r="L424" s="170"/>
      <c r="M424" s="164"/>
      <c r="N424" s="185"/>
      <c r="O424" s="185"/>
      <c r="P424" s="191"/>
      <c r="Q424" s="185"/>
      <c r="R424" s="164"/>
      <c r="S424" s="185"/>
      <c r="T424" s="134" t="str">
        <f t="shared" si="18"/>
        <v/>
      </c>
      <c r="U424" s="135" t="str">
        <f t="shared" si="19"/>
        <v/>
      </c>
    </row>
    <row r="425" spans="2:21" ht="21" customHeight="1" x14ac:dyDescent="0.2">
      <c r="B425" s="214" t="str">
        <f t="shared" si="20"/>
        <v/>
      </c>
      <c r="C425" s="191"/>
      <c r="D425" s="191"/>
      <c r="E425" s="191"/>
      <c r="F425" s="218"/>
      <c r="G425" s="191"/>
      <c r="H425" s="185"/>
      <c r="I425" s="191"/>
      <c r="J425" s="185"/>
      <c r="K425" s="185"/>
      <c r="L425" s="170"/>
      <c r="M425" s="164"/>
      <c r="N425" s="185"/>
      <c r="O425" s="185"/>
      <c r="P425" s="191"/>
      <c r="Q425" s="185"/>
      <c r="R425" s="164"/>
      <c r="S425" s="185"/>
      <c r="T425" s="134" t="str">
        <f t="shared" si="18"/>
        <v/>
      </c>
      <c r="U425" s="135" t="str">
        <f t="shared" si="19"/>
        <v/>
      </c>
    </row>
    <row r="426" spans="2:21" ht="21" customHeight="1" x14ac:dyDescent="0.2">
      <c r="B426" s="214" t="str">
        <f t="shared" si="20"/>
        <v/>
      </c>
      <c r="C426" s="191"/>
      <c r="D426" s="191"/>
      <c r="E426" s="191"/>
      <c r="F426" s="218"/>
      <c r="G426" s="191"/>
      <c r="H426" s="185"/>
      <c r="I426" s="191"/>
      <c r="J426" s="185"/>
      <c r="K426" s="185"/>
      <c r="L426" s="170"/>
      <c r="M426" s="164"/>
      <c r="N426" s="185"/>
      <c r="O426" s="185"/>
      <c r="P426" s="191"/>
      <c r="Q426" s="185"/>
      <c r="R426" s="164"/>
      <c r="S426" s="185"/>
      <c r="T426" s="134" t="str">
        <f t="shared" si="18"/>
        <v/>
      </c>
      <c r="U426" s="135" t="str">
        <f t="shared" si="19"/>
        <v/>
      </c>
    </row>
    <row r="427" spans="2:21" ht="21" customHeight="1" x14ac:dyDescent="0.2">
      <c r="B427" s="214" t="str">
        <f t="shared" si="20"/>
        <v/>
      </c>
      <c r="C427" s="191"/>
      <c r="D427" s="191"/>
      <c r="E427" s="191"/>
      <c r="F427" s="218"/>
      <c r="G427" s="191"/>
      <c r="H427" s="185"/>
      <c r="I427" s="191"/>
      <c r="J427" s="185"/>
      <c r="K427" s="185"/>
      <c r="L427" s="170"/>
      <c r="M427" s="164"/>
      <c r="N427" s="185"/>
      <c r="O427" s="185"/>
      <c r="P427" s="191"/>
      <c r="Q427" s="185"/>
      <c r="R427" s="164"/>
      <c r="S427" s="185"/>
      <c r="T427" s="134" t="str">
        <f t="shared" si="18"/>
        <v/>
      </c>
      <c r="U427" s="135" t="str">
        <f t="shared" si="19"/>
        <v/>
      </c>
    </row>
    <row r="428" spans="2:21" ht="21" customHeight="1" x14ac:dyDescent="0.2">
      <c r="B428" s="214" t="str">
        <f t="shared" si="20"/>
        <v/>
      </c>
      <c r="C428" s="191"/>
      <c r="D428" s="191"/>
      <c r="E428" s="191"/>
      <c r="F428" s="218"/>
      <c r="G428" s="191"/>
      <c r="H428" s="185"/>
      <c r="I428" s="191"/>
      <c r="J428" s="185"/>
      <c r="K428" s="185"/>
      <c r="L428" s="170"/>
      <c r="M428" s="164"/>
      <c r="N428" s="185"/>
      <c r="O428" s="185"/>
      <c r="P428" s="191"/>
      <c r="Q428" s="185"/>
      <c r="R428" s="164"/>
      <c r="S428" s="185"/>
      <c r="T428" s="134" t="str">
        <f t="shared" si="18"/>
        <v/>
      </c>
      <c r="U428" s="135" t="str">
        <f t="shared" si="19"/>
        <v/>
      </c>
    </row>
    <row r="429" spans="2:21" ht="21" customHeight="1" x14ac:dyDescent="0.2">
      <c r="B429" s="214" t="str">
        <f t="shared" si="20"/>
        <v/>
      </c>
      <c r="C429" s="191"/>
      <c r="D429" s="191"/>
      <c r="E429" s="191"/>
      <c r="F429" s="218"/>
      <c r="G429" s="191"/>
      <c r="H429" s="185"/>
      <c r="I429" s="191"/>
      <c r="J429" s="185"/>
      <c r="K429" s="185"/>
      <c r="L429" s="170"/>
      <c r="M429" s="164"/>
      <c r="N429" s="185"/>
      <c r="O429" s="185"/>
      <c r="P429" s="191"/>
      <c r="Q429" s="185"/>
      <c r="R429" s="164"/>
      <c r="S429" s="185"/>
      <c r="T429" s="134" t="str">
        <f t="shared" si="18"/>
        <v/>
      </c>
      <c r="U429" s="135" t="str">
        <f t="shared" si="19"/>
        <v/>
      </c>
    </row>
    <row r="430" spans="2:21" ht="21" customHeight="1" x14ac:dyDescent="0.2">
      <c r="B430" s="214" t="str">
        <f t="shared" si="20"/>
        <v/>
      </c>
      <c r="C430" s="191"/>
      <c r="D430" s="191"/>
      <c r="E430" s="191"/>
      <c r="F430" s="218"/>
      <c r="G430" s="191"/>
      <c r="H430" s="185"/>
      <c r="I430" s="191"/>
      <c r="J430" s="185"/>
      <c r="K430" s="185"/>
      <c r="L430" s="170"/>
      <c r="M430" s="164"/>
      <c r="N430" s="185"/>
      <c r="O430" s="185"/>
      <c r="P430" s="191"/>
      <c r="Q430" s="185"/>
      <c r="R430" s="164"/>
      <c r="S430" s="185"/>
      <c r="T430" s="134" t="str">
        <f t="shared" si="18"/>
        <v/>
      </c>
      <c r="U430" s="135" t="str">
        <f t="shared" si="19"/>
        <v/>
      </c>
    </row>
    <row r="431" spans="2:21" ht="21" customHeight="1" x14ac:dyDescent="0.2">
      <c r="B431" s="214" t="str">
        <f t="shared" si="20"/>
        <v/>
      </c>
      <c r="C431" s="191"/>
      <c r="D431" s="191"/>
      <c r="E431" s="191"/>
      <c r="F431" s="218"/>
      <c r="G431" s="191"/>
      <c r="H431" s="185"/>
      <c r="I431" s="191"/>
      <c r="J431" s="185"/>
      <c r="K431" s="185"/>
      <c r="L431" s="170"/>
      <c r="M431" s="164"/>
      <c r="N431" s="185"/>
      <c r="O431" s="185"/>
      <c r="P431" s="191"/>
      <c r="Q431" s="185"/>
      <c r="R431" s="164"/>
      <c r="S431" s="185"/>
      <c r="T431" s="134" t="str">
        <f t="shared" si="18"/>
        <v/>
      </c>
      <c r="U431" s="135" t="str">
        <f t="shared" si="19"/>
        <v/>
      </c>
    </row>
    <row r="432" spans="2:21" ht="21" customHeight="1" x14ac:dyDescent="0.2">
      <c r="B432" s="214" t="str">
        <f t="shared" si="20"/>
        <v/>
      </c>
      <c r="C432" s="191"/>
      <c r="D432" s="191"/>
      <c r="E432" s="191"/>
      <c r="F432" s="218"/>
      <c r="G432" s="191"/>
      <c r="H432" s="185"/>
      <c r="I432" s="191"/>
      <c r="J432" s="185"/>
      <c r="K432" s="185"/>
      <c r="L432" s="170"/>
      <c r="M432" s="164"/>
      <c r="N432" s="185"/>
      <c r="O432" s="185"/>
      <c r="P432" s="191"/>
      <c r="Q432" s="185"/>
      <c r="R432" s="164"/>
      <c r="S432" s="185"/>
      <c r="T432" s="134" t="str">
        <f t="shared" si="18"/>
        <v/>
      </c>
      <c r="U432" s="135" t="str">
        <f t="shared" si="19"/>
        <v/>
      </c>
    </row>
    <row r="433" spans="2:21" ht="21" customHeight="1" x14ac:dyDescent="0.2">
      <c r="B433" s="214" t="str">
        <f t="shared" si="20"/>
        <v/>
      </c>
      <c r="C433" s="191"/>
      <c r="D433" s="191"/>
      <c r="E433" s="191"/>
      <c r="F433" s="218"/>
      <c r="G433" s="191"/>
      <c r="H433" s="185"/>
      <c r="I433" s="191"/>
      <c r="J433" s="185"/>
      <c r="K433" s="185"/>
      <c r="L433" s="170"/>
      <c r="M433" s="164"/>
      <c r="N433" s="185"/>
      <c r="O433" s="185"/>
      <c r="P433" s="191"/>
      <c r="Q433" s="185"/>
      <c r="R433" s="164"/>
      <c r="S433" s="185"/>
      <c r="T433" s="134" t="str">
        <f t="shared" si="18"/>
        <v/>
      </c>
      <c r="U433" s="135" t="str">
        <f t="shared" si="19"/>
        <v/>
      </c>
    </row>
    <row r="434" spans="2:21" ht="21" customHeight="1" x14ac:dyDescent="0.2">
      <c r="B434" s="214" t="str">
        <f t="shared" si="20"/>
        <v/>
      </c>
      <c r="C434" s="191"/>
      <c r="D434" s="191"/>
      <c r="E434" s="191"/>
      <c r="F434" s="218"/>
      <c r="G434" s="191"/>
      <c r="H434" s="185"/>
      <c r="I434" s="191"/>
      <c r="J434" s="185"/>
      <c r="K434" s="185"/>
      <c r="L434" s="170"/>
      <c r="M434" s="164"/>
      <c r="N434" s="185"/>
      <c r="O434" s="185"/>
      <c r="P434" s="191"/>
      <c r="Q434" s="185"/>
      <c r="R434" s="164"/>
      <c r="S434" s="185"/>
      <c r="T434" s="134" t="str">
        <f t="shared" si="18"/>
        <v/>
      </c>
      <c r="U434" s="135" t="str">
        <f t="shared" si="19"/>
        <v/>
      </c>
    </row>
    <row r="435" spans="2:21" ht="21" customHeight="1" x14ac:dyDescent="0.2">
      <c r="B435" s="214" t="str">
        <f t="shared" si="20"/>
        <v/>
      </c>
      <c r="C435" s="191"/>
      <c r="D435" s="191"/>
      <c r="E435" s="191"/>
      <c r="F435" s="218"/>
      <c r="G435" s="191"/>
      <c r="H435" s="185"/>
      <c r="I435" s="191"/>
      <c r="J435" s="185"/>
      <c r="K435" s="185"/>
      <c r="L435" s="170"/>
      <c r="M435" s="164"/>
      <c r="N435" s="185"/>
      <c r="O435" s="185"/>
      <c r="P435" s="191"/>
      <c r="Q435" s="185"/>
      <c r="R435" s="164"/>
      <c r="S435" s="185"/>
      <c r="T435" s="134" t="str">
        <f t="shared" si="18"/>
        <v/>
      </c>
      <c r="U435" s="135" t="str">
        <f t="shared" si="19"/>
        <v/>
      </c>
    </row>
    <row r="436" spans="2:21" ht="21" customHeight="1" x14ac:dyDescent="0.2">
      <c r="B436" s="214" t="str">
        <f t="shared" si="20"/>
        <v/>
      </c>
      <c r="C436" s="191"/>
      <c r="D436" s="191"/>
      <c r="E436" s="191"/>
      <c r="F436" s="218"/>
      <c r="G436" s="191"/>
      <c r="H436" s="185"/>
      <c r="I436" s="191"/>
      <c r="J436" s="185"/>
      <c r="K436" s="185"/>
      <c r="L436" s="170"/>
      <c r="M436" s="164"/>
      <c r="N436" s="185"/>
      <c r="O436" s="185"/>
      <c r="P436" s="191"/>
      <c r="Q436" s="185"/>
      <c r="R436" s="164"/>
      <c r="S436" s="185"/>
      <c r="T436" s="134" t="str">
        <f t="shared" si="18"/>
        <v/>
      </c>
      <c r="U436" s="135" t="str">
        <f t="shared" si="19"/>
        <v/>
      </c>
    </row>
    <row r="437" spans="2:21" ht="21" customHeight="1" x14ac:dyDescent="0.2">
      <c r="B437" s="214" t="str">
        <f t="shared" si="20"/>
        <v/>
      </c>
      <c r="C437" s="191"/>
      <c r="D437" s="191"/>
      <c r="E437" s="191"/>
      <c r="F437" s="218"/>
      <c r="G437" s="191"/>
      <c r="H437" s="185"/>
      <c r="I437" s="191"/>
      <c r="J437" s="185"/>
      <c r="K437" s="185"/>
      <c r="L437" s="170"/>
      <c r="M437" s="164"/>
      <c r="N437" s="185"/>
      <c r="O437" s="185"/>
      <c r="P437" s="191"/>
      <c r="Q437" s="185"/>
      <c r="R437" s="164"/>
      <c r="S437" s="185"/>
      <c r="T437" s="134" t="str">
        <f t="shared" si="18"/>
        <v/>
      </c>
      <c r="U437" s="135" t="str">
        <f t="shared" si="19"/>
        <v/>
      </c>
    </row>
    <row r="438" spans="2:21" ht="21" customHeight="1" x14ac:dyDescent="0.2">
      <c r="B438" s="214" t="str">
        <f t="shared" si="20"/>
        <v/>
      </c>
      <c r="C438" s="191"/>
      <c r="D438" s="191"/>
      <c r="E438" s="191"/>
      <c r="F438" s="218"/>
      <c r="G438" s="191"/>
      <c r="H438" s="185"/>
      <c r="I438" s="191"/>
      <c r="J438" s="185"/>
      <c r="K438" s="185"/>
      <c r="L438" s="170"/>
      <c r="M438" s="164"/>
      <c r="N438" s="185"/>
      <c r="O438" s="185"/>
      <c r="P438" s="191"/>
      <c r="Q438" s="185"/>
      <c r="R438" s="164"/>
      <c r="S438" s="185"/>
      <c r="T438" s="134" t="str">
        <f t="shared" si="18"/>
        <v/>
      </c>
      <c r="U438" s="135" t="str">
        <f t="shared" si="19"/>
        <v/>
      </c>
    </row>
    <row r="439" spans="2:21" ht="21" customHeight="1" x14ac:dyDescent="0.2">
      <c r="B439" s="214" t="str">
        <f t="shared" si="20"/>
        <v/>
      </c>
      <c r="C439" s="191"/>
      <c r="D439" s="191"/>
      <c r="E439" s="191"/>
      <c r="F439" s="218"/>
      <c r="G439" s="191"/>
      <c r="H439" s="185"/>
      <c r="I439" s="191"/>
      <c r="J439" s="185"/>
      <c r="K439" s="185"/>
      <c r="L439" s="170"/>
      <c r="M439" s="164"/>
      <c r="N439" s="185"/>
      <c r="O439" s="185"/>
      <c r="P439" s="191"/>
      <c r="Q439" s="185"/>
      <c r="R439" s="164"/>
      <c r="S439" s="185"/>
      <c r="T439" s="134" t="str">
        <f t="shared" si="18"/>
        <v/>
      </c>
      <c r="U439" s="135" t="str">
        <f t="shared" si="19"/>
        <v/>
      </c>
    </row>
    <row r="440" spans="2:21" ht="21" customHeight="1" x14ac:dyDescent="0.2">
      <c r="B440" s="214" t="str">
        <f t="shared" si="20"/>
        <v/>
      </c>
      <c r="C440" s="191"/>
      <c r="D440" s="191"/>
      <c r="E440" s="191"/>
      <c r="F440" s="218"/>
      <c r="G440" s="191"/>
      <c r="H440" s="185"/>
      <c r="I440" s="191"/>
      <c r="J440" s="185"/>
      <c r="K440" s="185"/>
      <c r="L440" s="170"/>
      <c r="M440" s="164"/>
      <c r="N440" s="185"/>
      <c r="O440" s="185"/>
      <c r="P440" s="191"/>
      <c r="Q440" s="185"/>
      <c r="R440" s="164"/>
      <c r="S440" s="185"/>
      <c r="T440" s="134" t="str">
        <f t="shared" si="18"/>
        <v/>
      </c>
      <c r="U440" s="135" t="str">
        <f t="shared" si="19"/>
        <v/>
      </c>
    </row>
    <row r="441" spans="2:21" ht="21" customHeight="1" x14ac:dyDescent="0.2">
      <c r="B441" s="214" t="str">
        <f t="shared" si="20"/>
        <v/>
      </c>
      <c r="C441" s="191"/>
      <c r="D441" s="191"/>
      <c r="E441" s="191"/>
      <c r="F441" s="218"/>
      <c r="G441" s="191"/>
      <c r="H441" s="185"/>
      <c r="I441" s="191"/>
      <c r="J441" s="185"/>
      <c r="K441" s="185"/>
      <c r="L441" s="170"/>
      <c r="M441" s="164"/>
      <c r="N441" s="185"/>
      <c r="O441" s="185"/>
      <c r="P441" s="191"/>
      <c r="Q441" s="185"/>
      <c r="R441" s="164"/>
      <c r="S441" s="185"/>
      <c r="T441" s="134" t="str">
        <f t="shared" si="18"/>
        <v/>
      </c>
      <c r="U441" s="135" t="str">
        <f t="shared" si="19"/>
        <v/>
      </c>
    </row>
    <row r="442" spans="2:21" ht="21" customHeight="1" x14ac:dyDescent="0.2">
      <c r="B442" s="214" t="str">
        <f t="shared" si="20"/>
        <v/>
      </c>
      <c r="C442" s="191"/>
      <c r="D442" s="191"/>
      <c r="E442" s="191"/>
      <c r="F442" s="218"/>
      <c r="G442" s="191"/>
      <c r="H442" s="185"/>
      <c r="I442" s="191"/>
      <c r="J442" s="185"/>
      <c r="K442" s="185"/>
      <c r="L442" s="170"/>
      <c r="M442" s="164"/>
      <c r="N442" s="185"/>
      <c r="O442" s="185"/>
      <c r="P442" s="191"/>
      <c r="Q442" s="185"/>
      <c r="R442" s="164"/>
      <c r="S442" s="185"/>
      <c r="T442" s="134" t="str">
        <f t="shared" si="18"/>
        <v/>
      </c>
      <c r="U442" s="135" t="str">
        <f t="shared" si="19"/>
        <v/>
      </c>
    </row>
    <row r="443" spans="2:21" ht="21" customHeight="1" x14ac:dyDescent="0.2">
      <c r="B443" s="214" t="str">
        <f t="shared" si="20"/>
        <v/>
      </c>
      <c r="C443" s="191"/>
      <c r="D443" s="191"/>
      <c r="E443" s="191"/>
      <c r="F443" s="218"/>
      <c r="G443" s="191"/>
      <c r="H443" s="185"/>
      <c r="I443" s="191"/>
      <c r="J443" s="185"/>
      <c r="K443" s="185"/>
      <c r="L443" s="170"/>
      <c r="M443" s="164"/>
      <c r="N443" s="185"/>
      <c r="O443" s="185"/>
      <c r="P443" s="191"/>
      <c r="Q443" s="185"/>
      <c r="R443" s="164"/>
      <c r="S443" s="185"/>
      <c r="T443" s="134" t="str">
        <f t="shared" si="18"/>
        <v/>
      </c>
      <c r="U443" s="135" t="str">
        <f t="shared" si="19"/>
        <v/>
      </c>
    </row>
    <row r="444" spans="2:21" ht="21" customHeight="1" x14ac:dyDescent="0.2">
      <c r="B444" s="214" t="str">
        <f t="shared" si="20"/>
        <v/>
      </c>
      <c r="C444" s="191"/>
      <c r="D444" s="191"/>
      <c r="E444" s="191"/>
      <c r="F444" s="218"/>
      <c r="G444" s="191"/>
      <c r="H444" s="185"/>
      <c r="I444" s="191"/>
      <c r="J444" s="185"/>
      <c r="K444" s="185"/>
      <c r="L444" s="170"/>
      <c r="M444" s="164"/>
      <c r="N444" s="185"/>
      <c r="O444" s="185"/>
      <c r="P444" s="191"/>
      <c r="Q444" s="185"/>
      <c r="R444" s="164"/>
      <c r="S444" s="185"/>
      <c r="T444" s="134" t="str">
        <f t="shared" si="18"/>
        <v/>
      </c>
      <c r="U444" s="135" t="str">
        <f t="shared" si="19"/>
        <v/>
      </c>
    </row>
    <row r="445" spans="2:21" ht="21" customHeight="1" x14ac:dyDescent="0.2">
      <c r="B445" s="214" t="str">
        <f t="shared" si="20"/>
        <v/>
      </c>
      <c r="C445" s="191"/>
      <c r="D445" s="191"/>
      <c r="E445" s="191"/>
      <c r="F445" s="218"/>
      <c r="G445" s="191"/>
      <c r="H445" s="185"/>
      <c r="I445" s="191"/>
      <c r="J445" s="185"/>
      <c r="K445" s="185"/>
      <c r="L445" s="170"/>
      <c r="M445" s="164"/>
      <c r="N445" s="185"/>
      <c r="O445" s="185"/>
      <c r="P445" s="191"/>
      <c r="Q445" s="185"/>
      <c r="R445" s="164"/>
      <c r="S445" s="185"/>
      <c r="T445" s="134" t="str">
        <f t="shared" si="18"/>
        <v/>
      </c>
      <c r="U445" s="135" t="str">
        <f t="shared" si="19"/>
        <v/>
      </c>
    </row>
    <row r="446" spans="2:21" ht="21" customHeight="1" x14ac:dyDescent="0.2">
      <c r="B446" s="214" t="str">
        <f t="shared" si="20"/>
        <v/>
      </c>
      <c r="C446" s="191"/>
      <c r="D446" s="191"/>
      <c r="E446" s="191"/>
      <c r="F446" s="218"/>
      <c r="G446" s="191"/>
      <c r="H446" s="185"/>
      <c r="I446" s="191"/>
      <c r="J446" s="185"/>
      <c r="K446" s="185"/>
      <c r="L446" s="170"/>
      <c r="M446" s="164"/>
      <c r="N446" s="185"/>
      <c r="O446" s="185"/>
      <c r="P446" s="191"/>
      <c r="Q446" s="185"/>
      <c r="R446" s="164"/>
      <c r="S446" s="185"/>
      <c r="T446" s="134" t="str">
        <f t="shared" si="18"/>
        <v/>
      </c>
      <c r="U446" s="135" t="str">
        <f t="shared" si="19"/>
        <v/>
      </c>
    </row>
    <row r="447" spans="2:21" ht="21" customHeight="1" x14ac:dyDescent="0.2">
      <c r="B447" s="214" t="str">
        <f t="shared" si="20"/>
        <v/>
      </c>
      <c r="C447" s="191"/>
      <c r="D447" s="191"/>
      <c r="E447" s="191"/>
      <c r="F447" s="218"/>
      <c r="G447" s="191"/>
      <c r="H447" s="185"/>
      <c r="I447" s="191"/>
      <c r="J447" s="185"/>
      <c r="K447" s="185"/>
      <c r="L447" s="170"/>
      <c r="M447" s="164"/>
      <c r="N447" s="185"/>
      <c r="O447" s="185"/>
      <c r="P447" s="191"/>
      <c r="Q447" s="185"/>
      <c r="R447" s="164"/>
      <c r="S447" s="185"/>
      <c r="T447" s="134" t="str">
        <f t="shared" si="18"/>
        <v/>
      </c>
      <c r="U447" s="135" t="str">
        <f t="shared" si="19"/>
        <v/>
      </c>
    </row>
    <row r="448" spans="2:21" ht="21" customHeight="1" x14ac:dyDescent="0.2">
      <c r="B448" s="214" t="str">
        <f t="shared" si="20"/>
        <v/>
      </c>
      <c r="C448" s="191"/>
      <c r="D448" s="191"/>
      <c r="E448" s="191"/>
      <c r="F448" s="218"/>
      <c r="G448" s="191"/>
      <c r="H448" s="185"/>
      <c r="I448" s="191"/>
      <c r="J448" s="185"/>
      <c r="K448" s="185"/>
      <c r="L448" s="170"/>
      <c r="M448" s="164"/>
      <c r="N448" s="185"/>
      <c r="O448" s="185"/>
      <c r="P448" s="191"/>
      <c r="Q448" s="185"/>
      <c r="R448" s="164"/>
      <c r="S448" s="185"/>
      <c r="T448" s="134" t="str">
        <f t="shared" si="18"/>
        <v/>
      </c>
      <c r="U448" s="135" t="str">
        <f t="shared" si="19"/>
        <v/>
      </c>
    </row>
    <row r="449" spans="2:21" ht="21" customHeight="1" x14ac:dyDescent="0.2">
      <c r="B449" s="214" t="str">
        <f t="shared" si="20"/>
        <v/>
      </c>
      <c r="C449" s="191"/>
      <c r="D449" s="191"/>
      <c r="E449" s="191"/>
      <c r="F449" s="218"/>
      <c r="G449" s="191"/>
      <c r="H449" s="185"/>
      <c r="I449" s="191"/>
      <c r="J449" s="185"/>
      <c r="K449" s="185"/>
      <c r="L449" s="170"/>
      <c r="M449" s="164"/>
      <c r="N449" s="185"/>
      <c r="O449" s="185"/>
      <c r="P449" s="191"/>
      <c r="Q449" s="185"/>
      <c r="R449" s="164"/>
      <c r="S449" s="185"/>
      <c r="T449" s="134" t="str">
        <f t="shared" si="18"/>
        <v/>
      </c>
      <c r="U449" s="135" t="str">
        <f t="shared" si="19"/>
        <v/>
      </c>
    </row>
    <row r="450" spans="2:21" ht="21" customHeight="1" x14ac:dyDescent="0.2">
      <c r="B450" s="214" t="str">
        <f t="shared" si="20"/>
        <v/>
      </c>
      <c r="C450" s="191"/>
      <c r="D450" s="191"/>
      <c r="E450" s="191"/>
      <c r="F450" s="218"/>
      <c r="G450" s="191"/>
      <c r="H450" s="185"/>
      <c r="I450" s="191"/>
      <c r="J450" s="185"/>
      <c r="K450" s="185"/>
      <c r="L450" s="170"/>
      <c r="M450" s="164"/>
      <c r="N450" s="185"/>
      <c r="O450" s="185"/>
      <c r="P450" s="191"/>
      <c r="Q450" s="185"/>
      <c r="R450" s="164"/>
      <c r="S450" s="185"/>
      <c r="T450" s="134" t="str">
        <f t="shared" si="18"/>
        <v/>
      </c>
      <c r="U450" s="135" t="str">
        <f t="shared" si="19"/>
        <v/>
      </c>
    </row>
    <row r="451" spans="2:21" ht="21" customHeight="1" x14ac:dyDescent="0.2">
      <c r="B451" s="214" t="str">
        <f t="shared" si="20"/>
        <v/>
      </c>
      <c r="C451" s="191"/>
      <c r="D451" s="191"/>
      <c r="E451" s="191"/>
      <c r="F451" s="218"/>
      <c r="G451" s="191"/>
      <c r="H451" s="185"/>
      <c r="I451" s="191"/>
      <c r="J451" s="185"/>
      <c r="K451" s="185"/>
      <c r="L451" s="170"/>
      <c r="M451" s="164"/>
      <c r="N451" s="185"/>
      <c r="O451" s="185"/>
      <c r="P451" s="191"/>
      <c r="Q451" s="185"/>
      <c r="R451" s="164"/>
      <c r="S451" s="185"/>
      <c r="T451" s="134" t="str">
        <f t="shared" si="18"/>
        <v/>
      </c>
      <c r="U451" s="135" t="str">
        <f t="shared" si="19"/>
        <v/>
      </c>
    </row>
    <row r="452" spans="2:21" ht="21" customHeight="1" x14ac:dyDescent="0.2">
      <c r="B452" s="214" t="str">
        <f t="shared" si="20"/>
        <v/>
      </c>
      <c r="C452" s="191"/>
      <c r="D452" s="191"/>
      <c r="E452" s="191"/>
      <c r="F452" s="218"/>
      <c r="G452" s="191"/>
      <c r="H452" s="185"/>
      <c r="I452" s="191"/>
      <c r="J452" s="185"/>
      <c r="K452" s="185"/>
      <c r="L452" s="170"/>
      <c r="M452" s="164"/>
      <c r="N452" s="185"/>
      <c r="O452" s="185"/>
      <c r="P452" s="191"/>
      <c r="Q452" s="185"/>
      <c r="R452" s="164"/>
      <c r="S452" s="185"/>
      <c r="T452" s="134" t="str">
        <f t="shared" si="18"/>
        <v/>
      </c>
      <c r="U452" s="135" t="str">
        <f t="shared" si="19"/>
        <v/>
      </c>
    </row>
    <row r="453" spans="2:21" ht="21" customHeight="1" x14ac:dyDescent="0.2">
      <c r="B453" s="214" t="str">
        <f t="shared" si="20"/>
        <v/>
      </c>
      <c r="C453" s="191"/>
      <c r="D453" s="191"/>
      <c r="E453" s="191"/>
      <c r="F453" s="218"/>
      <c r="G453" s="191"/>
      <c r="H453" s="185"/>
      <c r="I453" s="191"/>
      <c r="J453" s="185"/>
      <c r="K453" s="185"/>
      <c r="L453" s="170"/>
      <c r="M453" s="164"/>
      <c r="N453" s="185"/>
      <c r="O453" s="185"/>
      <c r="P453" s="191"/>
      <c r="Q453" s="185"/>
      <c r="R453" s="164"/>
      <c r="S453" s="185"/>
      <c r="T453" s="134" t="str">
        <f t="shared" si="18"/>
        <v/>
      </c>
      <c r="U453" s="135" t="str">
        <f t="shared" si="19"/>
        <v/>
      </c>
    </row>
    <row r="454" spans="2:21" ht="21" customHeight="1" x14ac:dyDescent="0.2">
      <c r="B454" s="214" t="str">
        <f t="shared" si="20"/>
        <v/>
      </c>
      <c r="C454" s="191"/>
      <c r="D454" s="191"/>
      <c r="E454" s="191"/>
      <c r="F454" s="218"/>
      <c r="G454" s="191"/>
      <c r="H454" s="185"/>
      <c r="I454" s="191"/>
      <c r="J454" s="185"/>
      <c r="K454" s="185"/>
      <c r="L454" s="170"/>
      <c r="M454" s="164"/>
      <c r="N454" s="185"/>
      <c r="O454" s="185"/>
      <c r="P454" s="191"/>
      <c r="Q454" s="185"/>
      <c r="R454" s="164"/>
      <c r="S454" s="185"/>
      <c r="T454" s="134" t="str">
        <f t="shared" si="18"/>
        <v/>
      </c>
      <c r="U454" s="135" t="str">
        <f t="shared" si="19"/>
        <v/>
      </c>
    </row>
    <row r="455" spans="2:21" ht="21" customHeight="1" x14ac:dyDescent="0.2">
      <c r="B455" s="214" t="str">
        <f t="shared" si="20"/>
        <v/>
      </c>
      <c r="C455" s="191"/>
      <c r="D455" s="191"/>
      <c r="E455" s="191"/>
      <c r="F455" s="218"/>
      <c r="G455" s="191"/>
      <c r="H455" s="185"/>
      <c r="I455" s="191"/>
      <c r="J455" s="185"/>
      <c r="K455" s="185"/>
      <c r="L455" s="170"/>
      <c r="M455" s="164"/>
      <c r="N455" s="185"/>
      <c r="O455" s="185"/>
      <c r="P455" s="191"/>
      <c r="Q455" s="185"/>
      <c r="R455" s="164"/>
      <c r="S455" s="185"/>
      <c r="T455" s="134" t="str">
        <f t="shared" si="18"/>
        <v/>
      </c>
      <c r="U455" s="135" t="str">
        <f t="shared" si="19"/>
        <v/>
      </c>
    </row>
    <row r="456" spans="2:21" ht="21" customHeight="1" x14ac:dyDescent="0.2">
      <c r="B456" s="214" t="str">
        <f t="shared" si="20"/>
        <v/>
      </c>
      <c r="C456" s="191"/>
      <c r="D456" s="191"/>
      <c r="E456" s="191"/>
      <c r="F456" s="218"/>
      <c r="G456" s="191"/>
      <c r="H456" s="185"/>
      <c r="I456" s="191"/>
      <c r="J456" s="185"/>
      <c r="K456" s="185"/>
      <c r="L456" s="170"/>
      <c r="M456" s="164"/>
      <c r="N456" s="185"/>
      <c r="O456" s="185"/>
      <c r="P456" s="191"/>
      <c r="Q456" s="185"/>
      <c r="R456" s="164"/>
      <c r="S456" s="185"/>
      <c r="T456" s="134" t="str">
        <f t="shared" si="18"/>
        <v/>
      </c>
      <c r="U456" s="135" t="str">
        <f t="shared" si="19"/>
        <v/>
      </c>
    </row>
    <row r="457" spans="2:21" ht="21" customHeight="1" x14ac:dyDescent="0.2">
      <c r="B457" s="214" t="str">
        <f t="shared" si="20"/>
        <v/>
      </c>
      <c r="C457" s="191"/>
      <c r="D457" s="191"/>
      <c r="E457" s="191"/>
      <c r="F457" s="218"/>
      <c r="G457" s="191"/>
      <c r="H457" s="185"/>
      <c r="I457" s="191"/>
      <c r="J457" s="185"/>
      <c r="K457" s="185"/>
      <c r="L457" s="170"/>
      <c r="M457" s="164"/>
      <c r="N457" s="185"/>
      <c r="O457" s="185"/>
      <c r="P457" s="191"/>
      <c r="Q457" s="185"/>
      <c r="R457" s="164"/>
      <c r="S457" s="185"/>
      <c r="T457" s="134" t="str">
        <f t="shared" si="18"/>
        <v/>
      </c>
      <c r="U457" s="135" t="str">
        <f t="shared" si="19"/>
        <v/>
      </c>
    </row>
    <row r="458" spans="2:21" ht="21" customHeight="1" x14ac:dyDescent="0.2">
      <c r="B458" s="214" t="str">
        <f t="shared" si="20"/>
        <v/>
      </c>
      <c r="C458" s="191"/>
      <c r="D458" s="191"/>
      <c r="E458" s="191"/>
      <c r="F458" s="218"/>
      <c r="G458" s="191"/>
      <c r="H458" s="185"/>
      <c r="I458" s="191"/>
      <c r="J458" s="185"/>
      <c r="K458" s="185"/>
      <c r="L458" s="170"/>
      <c r="M458" s="164"/>
      <c r="N458" s="185"/>
      <c r="O458" s="185"/>
      <c r="P458" s="191"/>
      <c r="Q458" s="185"/>
      <c r="R458" s="164"/>
      <c r="S458" s="185"/>
      <c r="T458" s="134" t="str">
        <f t="shared" si="18"/>
        <v/>
      </c>
      <c r="U458" s="135" t="str">
        <f t="shared" si="19"/>
        <v/>
      </c>
    </row>
    <row r="459" spans="2:21" ht="21" customHeight="1" x14ac:dyDescent="0.2">
      <c r="B459" s="214" t="str">
        <f t="shared" si="20"/>
        <v/>
      </c>
      <c r="C459" s="191"/>
      <c r="D459" s="191"/>
      <c r="E459" s="191"/>
      <c r="F459" s="218"/>
      <c r="G459" s="191"/>
      <c r="H459" s="185"/>
      <c r="I459" s="191"/>
      <c r="J459" s="185"/>
      <c r="K459" s="185"/>
      <c r="L459" s="170"/>
      <c r="M459" s="164"/>
      <c r="N459" s="185"/>
      <c r="O459" s="185"/>
      <c r="P459" s="191"/>
      <c r="Q459" s="185"/>
      <c r="R459" s="164"/>
      <c r="S459" s="185"/>
      <c r="T459" s="134" t="str">
        <f t="shared" si="18"/>
        <v/>
      </c>
      <c r="U459" s="135" t="str">
        <f t="shared" si="19"/>
        <v/>
      </c>
    </row>
    <row r="460" spans="2:21" ht="21" customHeight="1" x14ac:dyDescent="0.2">
      <c r="B460" s="214" t="str">
        <f t="shared" si="20"/>
        <v/>
      </c>
      <c r="C460" s="191"/>
      <c r="D460" s="191"/>
      <c r="E460" s="191"/>
      <c r="F460" s="218"/>
      <c r="G460" s="191"/>
      <c r="H460" s="185"/>
      <c r="I460" s="191"/>
      <c r="J460" s="185"/>
      <c r="K460" s="185"/>
      <c r="L460" s="170"/>
      <c r="M460" s="164"/>
      <c r="N460" s="185"/>
      <c r="O460" s="185"/>
      <c r="P460" s="191"/>
      <c r="Q460" s="185"/>
      <c r="R460" s="164"/>
      <c r="S460" s="185"/>
      <c r="T460" s="134" t="str">
        <f t="shared" ref="T460:T500" si="21">IF(U460&lt;&gt;"","Erreur","")</f>
        <v/>
      </c>
      <c r="U460" s="135" t="str">
        <f t="shared" ref="U460:U500" si="22">IF(AND(B460&lt;&gt;"",OR(C460="",D460="",E460="",F460="",G460="",H460="",N460="")),"Veuillez compléter les informations d'identification",IF(AND(B460&lt;&gt;"",I460&lt;&gt;"",J460=""),"Veuillez compléter la colonne C0080 Type de code du courtier.",IF(AND(B460&lt;&gt;"",J460=""),"Veuillez sélectionner Total/NA dans la liste de la colonne C0080 si vous n'avez rien à déclarer.",IF(AND(B460&lt;&gt;"",I460&lt;&gt;"",K460=""),"Veuillez compléter la colonne C0090 Type d'activité du courtier.",IF(AND(B460&lt;&gt;"",K460=""),"Veuillez sélectionner Total/NA dans la liste de la colonne C0090 si vous n'avez rien à déclarer.",IF(AND(B460&lt;&gt;"",P460&lt;&gt;"",Q460=""),"Veuillez compléter la colonne C0150 Type de code.",IF(AND(B460&lt;&gt;"",Q460=""),"Veuillez sélectionner Total/NA dans la liste de la colonne C0150 si vous n'avez rien à déclarer.","")))))))</f>
        <v/>
      </c>
    </row>
    <row r="461" spans="2:21" ht="21" customHeight="1" x14ac:dyDescent="0.2">
      <c r="B461" s="214" t="str">
        <f t="shared" ref="B461:B500" si="23">IF(COUNTA(C461:S461)&gt;0,B460+1,"")</f>
        <v/>
      </c>
      <c r="C461" s="191"/>
      <c r="D461" s="191"/>
      <c r="E461" s="191"/>
      <c r="F461" s="218"/>
      <c r="G461" s="191"/>
      <c r="H461" s="185"/>
      <c r="I461" s="191"/>
      <c r="J461" s="185"/>
      <c r="K461" s="185"/>
      <c r="L461" s="170"/>
      <c r="M461" s="164"/>
      <c r="N461" s="185"/>
      <c r="O461" s="185"/>
      <c r="P461" s="191"/>
      <c r="Q461" s="185"/>
      <c r="R461" s="164"/>
      <c r="S461" s="185"/>
      <c r="T461" s="134" t="str">
        <f t="shared" si="21"/>
        <v/>
      </c>
      <c r="U461" s="135" t="str">
        <f t="shared" si="22"/>
        <v/>
      </c>
    </row>
    <row r="462" spans="2:21" ht="21" customHeight="1" x14ac:dyDescent="0.2">
      <c r="B462" s="214" t="str">
        <f t="shared" si="23"/>
        <v/>
      </c>
      <c r="C462" s="191"/>
      <c r="D462" s="191"/>
      <c r="E462" s="191"/>
      <c r="F462" s="218"/>
      <c r="G462" s="191"/>
      <c r="H462" s="185"/>
      <c r="I462" s="191"/>
      <c r="J462" s="185"/>
      <c r="K462" s="185"/>
      <c r="L462" s="170"/>
      <c r="M462" s="164"/>
      <c r="N462" s="185"/>
      <c r="O462" s="185"/>
      <c r="P462" s="191"/>
      <c r="Q462" s="185"/>
      <c r="R462" s="164"/>
      <c r="S462" s="185"/>
      <c r="T462" s="134" t="str">
        <f t="shared" si="21"/>
        <v/>
      </c>
      <c r="U462" s="135" t="str">
        <f t="shared" si="22"/>
        <v/>
      </c>
    </row>
    <row r="463" spans="2:21" ht="21" customHeight="1" x14ac:dyDescent="0.2">
      <c r="B463" s="214" t="str">
        <f t="shared" si="23"/>
        <v/>
      </c>
      <c r="C463" s="191"/>
      <c r="D463" s="191"/>
      <c r="E463" s="191"/>
      <c r="F463" s="218"/>
      <c r="G463" s="191"/>
      <c r="H463" s="185"/>
      <c r="I463" s="191"/>
      <c r="J463" s="185"/>
      <c r="K463" s="185"/>
      <c r="L463" s="170"/>
      <c r="M463" s="164"/>
      <c r="N463" s="185"/>
      <c r="O463" s="185"/>
      <c r="P463" s="191"/>
      <c r="Q463" s="185"/>
      <c r="R463" s="164"/>
      <c r="S463" s="185"/>
      <c r="T463" s="134" t="str">
        <f t="shared" si="21"/>
        <v/>
      </c>
      <c r="U463" s="135" t="str">
        <f t="shared" si="22"/>
        <v/>
      </c>
    </row>
    <row r="464" spans="2:21" ht="21" customHeight="1" x14ac:dyDescent="0.2">
      <c r="B464" s="214" t="str">
        <f t="shared" si="23"/>
        <v/>
      </c>
      <c r="C464" s="191"/>
      <c r="D464" s="191"/>
      <c r="E464" s="191"/>
      <c r="F464" s="218"/>
      <c r="G464" s="191"/>
      <c r="H464" s="185"/>
      <c r="I464" s="191"/>
      <c r="J464" s="185"/>
      <c r="K464" s="185"/>
      <c r="L464" s="170"/>
      <c r="M464" s="164"/>
      <c r="N464" s="185"/>
      <c r="O464" s="185"/>
      <c r="P464" s="191"/>
      <c r="Q464" s="185"/>
      <c r="R464" s="164"/>
      <c r="S464" s="185"/>
      <c r="T464" s="134" t="str">
        <f t="shared" si="21"/>
        <v/>
      </c>
      <c r="U464" s="135" t="str">
        <f t="shared" si="22"/>
        <v/>
      </c>
    </row>
    <row r="465" spans="2:21" ht="21" customHeight="1" x14ac:dyDescent="0.2">
      <c r="B465" s="214" t="str">
        <f t="shared" si="23"/>
        <v/>
      </c>
      <c r="C465" s="191"/>
      <c r="D465" s="191"/>
      <c r="E465" s="191"/>
      <c r="F465" s="218"/>
      <c r="G465" s="191"/>
      <c r="H465" s="185"/>
      <c r="I465" s="191"/>
      <c r="J465" s="185"/>
      <c r="K465" s="185"/>
      <c r="L465" s="170"/>
      <c r="M465" s="164"/>
      <c r="N465" s="185"/>
      <c r="O465" s="185"/>
      <c r="P465" s="191"/>
      <c r="Q465" s="185"/>
      <c r="R465" s="164"/>
      <c r="S465" s="185"/>
      <c r="T465" s="134" t="str">
        <f t="shared" si="21"/>
        <v/>
      </c>
      <c r="U465" s="135" t="str">
        <f t="shared" si="22"/>
        <v/>
      </c>
    </row>
    <row r="466" spans="2:21" ht="21" customHeight="1" x14ac:dyDescent="0.2">
      <c r="B466" s="214" t="str">
        <f t="shared" si="23"/>
        <v/>
      </c>
      <c r="C466" s="191"/>
      <c r="D466" s="191"/>
      <c r="E466" s="191"/>
      <c r="F466" s="218"/>
      <c r="G466" s="191"/>
      <c r="H466" s="185"/>
      <c r="I466" s="191"/>
      <c r="J466" s="185"/>
      <c r="K466" s="185"/>
      <c r="L466" s="170"/>
      <c r="M466" s="164"/>
      <c r="N466" s="185"/>
      <c r="O466" s="185"/>
      <c r="P466" s="191"/>
      <c r="Q466" s="185"/>
      <c r="R466" s="164"/>
      <c r="S466" s="185"/>
      <c r="T466" s="134" t="str">
        <f t="shared" si="21"/>
        <v/>
      </c>
      <c r="U466" s="135" t="str">
        <f t="shared" si="22"/>
        <v/>
      </c>
    </row>
    <row r="467" spans="2:21" ht="21" customHeight="1" x14ac:dyDescent="0.2">
      <c r="B467" s="214" t="str">
        <f t="shared" si="23"/>
        <v/>
      </c>
      <c r="C467" s="191"/>
      <c r="D467" s="191"/>
      <c r="E467" s="191"/>
      <c r="F467" s="218"/>
      <c r="G467" s="191"/>
      <c r="H467" s="185"/>
      <c r="I467" s="191"/>
      <c r="J467" s="185"/>
      <c r="K467" s="185"/>
      <c r="L467" s="170"/>
      <c r="M467" s="164"/>
      <c r="N467" s="185"/>
      <c r="O467" s="185"/>
      <c r="P467" s="191"/>
      <c r="Q467" s="185"/>
      <c r="R467" s="164"/>
      <c r="S467" s="185"/>
      <c r="T467" s="134" t="str">
        <f t="shared" si="21"/>
        <v/>
      </c>
      <c r="U467" s="135" t="str">
        <f t="shared" si="22"/>
        <v/>
      </c>
    </row>
    <row r="468" spans="2:21" ht="21" customHeight="1" x14ac:dyDescent="0.2">
      <c r="B468" s="214" t="str">
        <f t="shared" si="23"/>
        <v/>
      </c>
      <c r="C468" s="191"/>
      <c r="D468" s="191"/>
      <c r="E468" s="191"/>
      <c r="F468" s="218"/>
      <c r="G468" s="191"/>
      <c r="H468" s="185"/>
      <c r="I468" s="191"/>
      <c r="J468" s="185"/>
      <c r="K468" s="185"/>
      <c r="L468" s="170"/>
      <c r="M468" s="164"/>
      <c r="N468" s="185"/>
      <c r="O468" s="185"/>
      <c r="P468" s="191"/>
      <c r="Q468" s="185"/>
      <c r="R468" s="164"/>
      <c r="S468" s="185"/>
      <c r="T468" s="134" t="str">
        <f t="shared" si="21"/>
        <v/>
      </c>
      <c r="U468" s="135" t="str">
        <f t="shared" si="22"/>
        <v/>
      </c>
    </row>
    <row r="469" spans="2:21" ht="21" customHeight="1" x14ac:dyDescent="0.2">
      <c r="B469" s="214" t="str">
        <f t="shared" si="23"/>
        <v/>
      </c>
      <c r="C469" s="191"/>
      <c r="D469" s="191"/>
      <c r="E469" s="191"/>
      <c r="F469" s="218"/>
      <c r="G469" s="191"/>
      <c r="H469" s="185"/>
      <c r="I469" s="191"/>
      <c r="J469" s="185"/>
      <c r="K469" s="185"/>
      <c r="L469" s="170"/>
      <c r="M469" s="164"/>
      <c r="N469" s="185"/>
      <c r="O469" s="185"/>
      <c r="P469" s="191"/>
      <c r="Q469" s="185"/>
      <c r="R469" s="164"/>
      <c r="S469" s="185"/>
      <c r="T469" s="134" t="str">
        <f t="shared" si="21"/>
        <v/>
      </c>
      <c r="U469" s="135" t="str">
        <f t="shared" si="22"/>
        <v/>
      </c>
    </row>
    <row r="470" spans="2:21" ht="21" customHeight="1" x14ac:dyDescent="0.2">
      <c r="B470" s="214" t="str">
        <f t="shared" si="23"/>
        <v/>
      </c>
      <c r="C470" s="191"/>
      <c r="D470" s="191"/>
      <c r="E470" s="191"/>
      <c r="F470" s="218"/>
      <c r="G470" s="191"/>
      <c r="H470" s="185"/>
      <c r="I470" s="191"/>
      <c r="J470" s="185"/>
      <c r="K470" s="185"/>
      <c r="L470" s="170"/>
      <c r="M470" s="164"/>
      <c r="N470" s="185"/>
      <c r="O470" s="185"/>
      <c r="P470" s="191"/>
      <c r="Q470" s="185"/>
      <c r="R470" s="164"/>
      <c r="S470" s="185"/>
      <c r="T470" s="134" t="str">
        <f t="shared" si="21"/>
        <v/>
      </c>
      <c r="U470" s="135" t="str">
        <f t="shared" si="22"/>
        <v/>
      </c>
    </row>
    <row r="471" spans="2:21" ht="21" customHeight="1" x14ac:dyDescent="0.2">
      <c r="B471" s="214" t="str">
        <f t="shared" si="23"/>
        <v/>
      </c>
      <c r="C471" s="191"/>
      <c r="D471" s="191"/>
      <c r="E471" s="191"/>
      <c r="F471" s="218"/>
      <c r="G471" s="191"/>
      <c r="H471" s="185"/>
      <c r="I471" s="191"/>
      <c r="J471" s="185"/>
      <c r="K471" s="185"/>
      <c r="L471" s="170"/>
      <c r="M471" s="164"/>
      <c r="N471" s="185"/>
      <c r="O471" s="185"/>
      <c r="P471" s="191"/>
      <c r="Q471" s="185"/>
      <c r="R471" s="164"/>
      <c r="S471" s="185"/>
      <c r="T471" s="134" t="str">
        <f t="shared" si="21"/>
        <v/>
      </c>
      <c r="U471" s="135" t="str">
        <f t="shared" si="22"/>
        <v/>
      </c>
    </row>
    <row r="472" spans="2:21" ht="21" customHeight="1" x14ac:dyDescent="0.2">
      <c r="B472" s="214" t="str">
        <f t="shared" si="23"/>
        <v/>
      </c>
      <c r="C472" s="191"/>
      <c r="D472" s="191"/>
      <c r="E472" s="191"/>
      <c r="F472" s="218"/>
      <c r="G472" s="191"/>
      <c r="H472" s="185"/>
      <c r="I472" s="191"/>
      <c r="J472" s="185"/>
      <c r="K472" s="185"/>
      <c r="L472" s="170"/>
      <c r="M472" s="164"/>
      <c r="N472" s="185"/>
      <c r="O472" s="185"/>
      <c r="P472" s="191"/>
      <c r="Q472" s="185"/>
      <c r="R472" s="164"/>
      <c r="S472" s="185"/>
      <c r="T472" s="134" t="str">
        <f t="shared" si="21"/>
        <v/>
      </c>
      <c r="U472" s="135" t="str">
        <f t="shared" si="22"/>
        <v/>
      </c>
    </row>
    <row r="473" spans="2:21" ht="21" customHeight="1" x14ac:dyDescent="0.2">
      <c r="B473" s="214" t="str">
        <f t="shared" si="23"/>
        <v/>
      </c>
      <c r="C473" s="191"/>
      <c r="D473" s="191"/>
      <c r="E473" s="191"/>
      <c r="F473" s="218"/>
      <c r="G473" s="191"/>
      <c r="H473" s="185"/>
      <c r="I473" s="191"/>
      <c r="J473" s="185"/>
      <c r="K473" s="185"/>
      <c r="L473" s="170"/>
      <c r="M473" s="164"/>
      <c r="N473" s="185"/>
      <c r="O473" s="185"/>
      <c r="P473" s="191"/>
      <c r="Q473" s="185"/>
      <c r="R473" s="164"/>
      <c r="S473" s="185"/>
      <c r="T473" s="134" t="str">
        <f t="shared" si="21"/>
        <v/>
      </c>
      <c r="U473" s="135" t="str">
        <f t="shared" si="22"/>
        <v/>
      </c>
    </row>
    <row r="474" spans="2:21" ht="21" customHeight="1" x14ac:dyDescent="0.2">
      <c r="B474" s="214" t="str">
        <f t="shared" si="23"/>
        <v/>
      </c>
      <c r="C474" s="191"/>
      <c r="D474" s="191"/>
      <c r="E474" s="191"/>
      <c r="F474" s="218"/>
      <c r="G474" s="191"/>
      <c r="H474" s="185"/>
      <c r="I474" s="191"/>
      <c r="J474" s="185"/>
      <c r="K474" s="185"/>
      <c r="L474" s="170"/>
      <c r="M474" s="164"/>
      <c r="N474" s="185"/>
      <c r="O474" s="185"/>
      <c r="P474" s="191"/>
      <c r="Q474" s="185"/>
      <c r="R474" s="164"/>
      <c r="S474" s="185"/>
      <c r="T474" s="134" t="str">
        <f t="shared" si="21"/>
        <v/>
      </c>
      <c r="U474" s="135" t="str">
        <f t="shared" si="22"/>
        <v/>
      </c>
    </row>
    <row r="475" spans="2:21" ht="21" customHeight="1" x14ac:dyDescent="0.2">
      <c r="B475" s="214" t="str">
        <f t="shared" si="23"/>
        <v/>
      </c>
      <c r="C475" s="191"/>
      <c r="D475" s="191"/>
      <c r="E475" s="191"/>
      <c r="F475" s="218"/>
      <c r="G475" s="191"/>
      <c r="H475" s="185"/>
      <c r="I475" s="191"/>
      <c r="J475" s="185"/>
      <c r="K475" s="185"/>
      <c r="L475" s="170"/>
      <c r="M475" s="164"/>
      <c r="N475" s="185"/>
      <c r="O475" s="185"/>
      <c r="P475" s="191"/>
      <c r="Q475" s="185"/>
      <c r="R475" s="164"/>
      <c r="S475" s="185"/>
      <c r="T475" s="134" t="str">
        <f t="shared" si="21"/>
        <v/>
      </c>
      <c r="U475" s="135" t="str">
        <f t="shared" si="22"/>
        <v/>
      </c>
    </row>
    <row r="476" spans="2:21" ht="21" customHeight="1" x14ac:dyDescent="0.2">
      <c r="B476" s="214" t="str">
        <f t="shared" si="23"/>
        <v/>
      </c>
      <c r="C476" s="191"/>
      <c r="D476" s="191"/>
      <c r="E476" s="191"/>
      <c r="F476" s="218"/>
      <c r="G476" s="191"/>
      <c r="H476" s="185"/>
      <c r="I476" s="191"/>
      <c r="J476" s="185"/>
      <c r="K476" s="185"/>
      <c r="L476" s="170"/>
      <c r="M476" s="164"/>
      <c r="N476" s="185"/>
      <c r="O476" s="185"/>
      <c r="P476" s="191"/>
      <c r="Q476" s="185"/>
      <c r="R476" s="164"/>
      <c r="S476" s="185"/>
      <c r="T476" s="134" t="str">
        <f t="shared" si="21"/>
        <v/>
      </c>
      <c r="U476" s="135" t="str">
        <f t="shared" si="22"/>
        <v/>
      </c>
    </row>
    <row r="477" spans="2:21" ht="21" customHeight="1" x14ac:dyDescent="0.2">
      <c r="B477" s="214" t="str">
        <f t="shared" si="23"/>
        <v/>
      </c>
      <c r="C477" s="191"/>
      <c r="D477" s="191"/>
      <c r="E477" s="191"/>
      <c r="F477" s="218"/>
      <c r="G477" s="191"/>
      <c r="H477" s="185"/>
      <c r="I477" s="191"/>
      <c r="J477" s="185"/>
      <c r="K477" s="185"/>
      <c r="L477" s="170"/>
      <c r="M477" s="164"/>
      <c r="N477" s="185"/>
      <c r="O477" s="185"/>
      <c r="P477" s="191"/>
      <c r="Q477" s="185"/>
      <c r="R477" s="164"/>
      <c r="S477" s="185"/>
      <c r="T477" s="134" t="str">
        <f t="shared" si="21"/>
        <v/>
      </c>
      <c r="U477" s="135" t="str">
        <f t="shared" si="22"/>
        <v/>
      </c>
    </row>
    <row r="478" spans="2:21" ht="21" customHeight="1" x14ac:dyDescent="0.2">
      <c r="B478" s="214" t="str">
        <f t="shared" si="23"/>
        <v/>
      </c>
      <c r="C478" s="191"/>
      <c r="D478" s="191"/>
      <c r="E478" s="191"/>
      <c r="F478" s="218"/>
      <c r="G478" s="191"/>
      <c r="H478" s="185"/>
      <c r="I478" s="191"/>
      <c r="J478" s="185"/>
      <c r="K478" s="185"/>
      <c r="L478" s="170"/>
      <c r="M478" s="164"/>
      <c r="N478" s="185"/>
      <c r="O478" s="185"/>
      <c r="P478" s="191"/>
      <c r="Q478" s="185"/>
      <c r="R478" s="164"/>
      <c r="S478" s="185"/>
      <c r="T478" s="134" t="str">
        <f t="shared" si="21"/>
        <v/>
      </c>
      <c r="U478" s="135" t="str">
        <f t="shared" si="22"/>
        <v/>
      </c>
    </row>
    <row r="479" spans="2:21" ht="21" customHeight="1" x14ac:dyDescent="0.2">
      <c r="B479" s="214" t="str">
        <f t="shared" si="23"/>
        <v/>
      </c>
      <c r="C479" s="191"/>
      <c r="D479" s="191"/>
      <c r="E479" s="191"/>
      <c r="F479" s="218"/>
      <c r="G479" s="191"/>
      <c r="H479" s="185"/>
      <c r="I479" s="191"/>
      <c r="J479" s="185"/>
      <c r="K479" s="185"/>
      <c r="L479" s="170"/>
      <c r="M479" s="164"/>
      <c r="N479" s="185"/>
      <c r="O479" s="185"/>
      <c r="P479" s="191"/>
      <c r="Q479" s="185"/>
      <c r="R479" s="164"/>
      <c r="S479" s="185"/>
      <c r="T479" s="134" t="str">
        <f t="shared" si="21"/>
        <v/>
      </c>
      <c r="U479" s="135" t="str">
        <f t="shared" si="22"/>
        <v/>
      </c>
    </row>
    <row r="480" spans="2:21" ht="21" customHeight="1" x14ac:dyDescent="0.2">
      <c r="B480" s="214" t="str">
        <f t="shared" si="23"/>
        <v/>
      </c>
      <c r="C480" s="191"/>
      <c r="D480" s="191"/>
      <c r="E480" s="191"/>
      <c r="F480" s="218"/>
      <c r="G480" s="191"/>
      <c r="H480" s="185"/>
      <c r="I480" s="191"/>
      <c r="J480" s="185"/>
      <c r="K480" s="185"/>
      <c r="L480" s="170"/>
      <c r="M480" s="164"/>
      <c r="N480" s="185"/>
      <c r="O480" s="185"/>
      <c r="P480" s="191"/>
      <c r="Q480" s="185"/>
      <c r="R480" s="164"/>
      <c r="S480" s="185"/>
      <c r="T480" s="134" t="str">
        <f t="shared" si="21"/>
        <v/>
      </c>
      <c r="U480" s="135" t="str">
        <f t="shared" si="22"/>
        <v/>
      </c>
    </row>
    <row r="481" spans="2:21" ht="21" customHeight="1" x14ac:dyDescent="0.2">
      <c r="B481" s="214" t="str">
        <f t="shared" si="23"/>
        <v/>
      </c>
      <c r="C481" s="191"/>
      <c r="D481" s="191"/>
      <c r="E481" s="191"/>
      <c r="F481" s="218"/>
      <c r="G481" s="191"/>
      <c r="H481" s="185"/>
      <c r="I481" s="191"/>
      <c r="J481" s="185"/>
      <c r="K481" s="185"/>
      <c r="L481" s="170"/>
      <c r="M481" s="164"/>
      <c r="N481" s="185"/>
      <c r="O481" s="185"/>
      <c r="P481" s="191"/>
      <c r="Q481" s="185"/>
      <c r="R481" s="164"/>
      <c r="S481" s="185"/>
      <c r="T481" s="134" t="str">
        <f t="shared" si="21"/>
        <v/>
      </c>
      <c r="U481" s="135" t="str">
        <f t="shared" si="22"/>
        <v/>
      </c>
    </row>
    <row r="482" spans="2:21" ht="21" customHeight="1" x14ac:dyDescent="0.2">
      <c r="B482" s="214" t="str">
        <f t="shared" si="23"/>
        <v/>
      </c>
      <c r="C482" s="191"/>
      <c r="D482" s="191"/>
      <c r="E482" s="191"/>
      <c r="F482" s="218"/>
      <c r="G482" s="191"/>
      <c r="H482" s="185"/>
      <c r="I482" s="191"/>
      <c r="J482" s="185"/>
      <c r="K482" s="185"/>
      <c r="L482" s="170"/>
      <c r="M482" s="164"/>
      <c r="N482" s="185"/>
      <c r="O482" s="185"/>
      <c r="P482" s="191"/>
      <c r="Q482" s="185"/>
      <c r="R482" s="164"/>
      <c r="S482" s="185"/>
      <c r="T482" s="134" t="str">
        <f t="shared" si="21"/>
        <v/>
      </c>
      <c r="U482" s="135" t="str">
        <f t="shared" si="22"/>
        <v/>
      </c>
    </row>
    <row r="483" spans="2:21" ht="21" customHeight="1" x14ac:dyDescent="0.2">
      <c r="B483" s="214" t="str">
        <f t="shared" si="23"/>
        <v/>
      </c>
      <c r="C483" s="191"/>
      <c r="D483" s="191"/>
      <c r="E483" s="191"/>
      <c r="F483" s="218"/>
      <c r="G483" s="191"/>
      <c r="H483" s="185"/>
      <c r="I483" s="191"/>
      <c r="J483" s="185"/>
      <c r="K483" s="185"/>
      <c r="L483" s="170"/>
      <c r="M483" s="164"/>
      <c r="N483" s="185"/>
      <c r="O483" s="185"/>
      <c r="P483" s="191"/>
      <c r="Q483" s="185"/>
      <c r="R483" s="164"/>
      <c r="S483" s="185"/>
      <c r="T483" s="134" t="str">
        <f t="shared" si="21"/>
        <v/>
      </c>
      <c r="U483" s="135" t="str">
        <f t="shared" si="22"/>
        <v/>
      </c>
    </row>
    <row r="484" spans="2:21" ht="21" customHeight="1" x14ac:dyDescent="0.2">
      <c r="B484" s="214" t="str">
        <f t="shared" si="23"/>
        <v/>
      </c>
      <c r="C484" s="191"/>
      <c r="D484" s="191"/>
      <c r="E484" s="191"/>
      <c r="F484" s="218"/>
      <c r="G484" s="191"/>
      <c r="H484" s="185"/>
      <c r="I484" s="191"/>
      <c r="J484" s="185"/>
      <c r="K484" s="185"/>
      <c r="L484" s="170"/>
      <c r="M484" s="164"/>
      <c r="N484" s="185"/>
      <c r="O484" s="185"/>
      <c r="P484" s="191"/>
      <c r="Q484" s="185"/>
      <c r="R484" s="164"/>
      <c r="S484" s="185"/>
      <c r="T484" s="134" t="str">
        <f t="shared" si="21"/>
        <v/>
      </c>
      <c r="U484" s="135" t="str">
        <f t="shared" si="22"/>
        <v/>
      </c>
    </row>
    <row r="485" spans="2:21" ht="21" customHeight="1" x14ac:dyDescent="0.2">
      <c r="B485" s="214" t="str">
        <f t="shared" si="23"/>
        <v/>
      </c>
      <c r="C485" s="191"/>
      <c r="D485" s="191"/>
      <c r="E485" s="191"/>
      <c r="F485" s="218"/>
      <c r="G485" s="191"/>
      <c r="H485" s="185"/>
      <c r="I485" s="191"/>
      <c r="J485" s="185"/>
      <c r="K485" s="185"/>
      <c r="L485" s="170"/>
      <c r="M485" s="164"/>
      <c r="N485" s="185"/>
      <c r="O485" s="185"/>
      <c r="P485" s="191"/>
      <c r="Q485" s="185"/>
      <c r="R485" s="164"/>
      <c r="S485" s="185"/>
      <c r="T485" s="134" t="str">
        <f t="shared" si="21"/>
        <v/>
      </c>
      <c r="U485" s="135" t="str">
        <f t="shared" si="22"/>
        <v/>
      </c>
    </row>
    <row r="486" spans="2:21" ht="21" customHeight="1" x14ac:dyDescent="0.2">
      <c r="B486" s="214" t="str">
        <f t="shared" si="23"/>
        <v/>
      </c>
      <c r="C486" s="191"/>
      <c r="D486" s="191"/>
      <c r="E486" s="191"/>
      <c r="F486" s="218"/>
      <c r="G486" s="191"/>
      <c r="H486" s="185"/>
      <c r="I486" s="191"/>
      <c r="J486" s="185"/>
      <c r="K486" s="185"/>
      <c r="L486" s="170"/>
      <c r="M486" s="164"/>
      <c r="N486" s="185"/>
      <c r="O486" s="185"/>
      <c r="P486" s="191"/>
      <c r="Q486" s="185"/>
      <c r="R486" s="164"/>
      <c r="S486" s="185"/>
      <c r="T486" s="134" t="str">
        <f t="shared" si="21"/>
        <v/>
      </c>
      <c r="U486" s="135" t="str">
        <f t="shared" si="22"/>
        <v/>
      </c>
    </row>
    <row r="487" spans="2:21" ht="21" customHeight="1" x14ac:dyDescent="0.2">
      <c r="B487" s="214" t="str">
        <f t="shared" si="23"/>
        <v/>
      </c>
      <c r="C487" s="191"/>
      <c r="D487" s="191"/>
      <c r="E487" s="191"/>
      <c r="F487" s="218"/>
      <c r="G487" s="191"/>
      <c r="H487" s="185"/>
      <c r="I487" s="191"/>
      <c r="J487" s="185"/>
      <c r="K487" s="185"/>
      <c r="L487" s="170"/>
      <c r="M487" s="164"/>
      <c r="N487" s="185"/>
      <c r="O487" s="185"/>
      <c r="P487" s="191"/>
      <c r="Q487" s="185"/>
      <c r="R487" s="164"/>
      <c r="S487" s="185"/>
      <c r="T487" s="134" t="str">
        <f t="shared" si="21"/>
        <v/>
      </c>
      <c r="U487" s="135" t="str">
        <f t="shared" si="22"/>
        <v/>
      </c>
    </row>
    <row r="488" spans="2:21" ht="21" customHeight="1" x14ac:dyDescent="0.2">
      <c r="B488" s="214" t="str">
        <f t="shared" si="23"/>
        <v/>
      </c>
      <c r="C488" s="191"/>
      <c r="D488" s="191"/>
      <c r="E488" s="191"/>
      <c r="F488" s="218"/>
      <c r="G488" s="191"/>
      <c r="H488" s="185"/>
      <c r="I488" s="191"/>
      <c r="J488" s="185"/>
      <c r="K488" s="185"/>
      <c r="L488" s="170"/>
      <c r="M488" s="164"/>
      <c r="N488" s="185"/>
      <c r="O488" s="185"/>
      <c r="P488" s="191"/>
      <c r="Q488" s="185"/>
      <c r="R488" s="164"/>
      <c r="S488" s="185"/>
      <c r="T488" s="134" t="str">
        <f t="shared" si="21"/>
        <v/>
      </c>
      <c r="U488" s="135" t="str">
        <f t="shared" si="22"/>
        <v/>
      </c>
    </row>
    <row r="489" spans="2:21" ht="21" customHeight="1" x14ac:dyDescent="0.2">
      <c r="B489" s="214" t="str">
        <f t="shared" si="23"/>
        <v/>
      </c>
      <c r="C489" s="191"/>
      <c r="D489" s="191"/>
      <c r="E489" s="191"/>
      <c r="F489" s="218"/>
      <c r="G489" s="191"/>
      <c r="H489" s="185"/>
      <c r="I489" s="191"/>
      <c r="J489" s="185"/>
      <c r="K489" s="185"/>
      <c r="L489" s="170"/>
      <c r="M489" s="164"/>
      <c r="N489" s="185"/>
      <c r="O489" s="185"/>
      <c r="P489" s="191"/>
      <c r="Q489" s="185"/>
      <c r="R489" s="164"/>
      <c r="S489" s="185"/>
      <c r="T489" s="134" t="str">
        <f t="shared" si="21"/>
        <v/>
      </c>
      <c r="U489" s="135" t="str">
        <f t="shared" si="22"/>
        <v/>
      </c>
    </row>
    <row r="490" spans="2:21" ht="21" customHeight="1" x14ac:dyDescent="0.2">
      <c r="B490" s="214" t="str">
        <f t="shared" si="23"/>
        <v/>
      </c>
      <c r="C490" s="191"/>
      <c r="D490" s="191"/>
      <c r="E490" s="191"/>
      <c r="F490" s="218"/>
      <c r="G490" s="191"/>
      <c r="H490" s="185"/>
      <c r="I490" s="191"/>
      <c r="J490" s="185"/>
      <c r="K490" s="185"/>
      <c r="L490" s="170"/>
      <c r="M490" s="164"/>
      <c r="N490" s="185"/>
      <c r="O490" s="185"/>
      <c r="P490" s="191"/>
      <c r="Q490" s="185"/>
      <c r="R490" s="164"/>
      <c r="S490" s="185"/>
      <c r="T490" s="134" t="str">
        <f t="shared" si="21"/>
        <v/>
      </c>
      <c r="U490" s="135" t="str">
        <f t="shared" si="22"/>
        <v/>
      </c>
    </row>
    <row r="491" spans="2:21" ht="21" customHeight="1" x14ac:dyDescent="0.2">
      <c r="B491" s="214" t="str">
        <f t="shared" si="23"/>
        <v/>
      </c>
      <c r="C491" s="191"/>
      <c r="D491" s="191"/>
      <c r="E491" s="191"/>
      <c r="F491" s="218"/>
      <c r="G491" s="191"/>
      <c r="H491" s="185"/>
      <c r="I491" s="191"/>
      <c r="J491" s="185"/>
      <c r="K491" s="185"/>
      <c r="L491" s="170"/>
      <c r="M491" s="164"/>
      <c r="N491" s="185"/>
      <c r="O491" s="185"/>
      <c r="P491" s="191"/>
      <c r="Q491" s="185"/>
      <c r="R491" s="164"/>
      <c r="S491" s="185"/>
      <c r="T491" s="134" t="str">
        <f t="shared" si="21"/>
        <v/>
      </c>
      <c r="U491" s="135" t="str">
        <f t="shared" si="22"/>
        <v/>
      </c>
    </row>
    <row r="492" spans="2:21" ht="21" customHeight="1" x14ac:dyDescent="0.2">
      <c r="B492" s="214" t="str">
        <f t="shared" si="23"/>
        <v/>
      </c>
      <c r="C492" s="191"/>
      <c r="D492" s="191"/>
      <c r="E492" s="191"/>
      <c r="F492" s="218"/>
      <c r="G492" s="191"/>
      <c r="H492" s="185"/>
      <c r="I492" s="191"/>
      <c r="J492" s="185"/>
      <c r="K492" s="185"/>
      <c r="L492" s="170"/>
      <c r="M492" s="164"/>
      <c r="N492" s="185"/>
      <c r="O492" s="185"/>
      <c r="P492" s="191"/>
      <c r="Q492" s="185"/>
      <c r="R492" s="164"/>
      <c r="S492" s="185"/>
      <c r="T492" s="134" t="str">
        <f t="shared" si="21"/>
        <v/>
      </c>
      <c r="U492" s="135" t="str">
        <f t="shared" si="22"/>
        <v/>
      </c>
    </row>
    <row r="493" spans="2:21" ht="21" customHeight="1" x14ac:dyDescent="0.2">
      <c r="B493" s="214" t="str">
        <f t="shared" si="23"/>
        <v/>
      </c>
      <c r="C493" s="191"/>
      <c r="D493" s="191"/>
      <c r="E493" s="191"/>
      <c r="F493" s="218"/>
      <c r="G493" s="191"/>
      <c r="H493" s="185"/>
      <c r="I493" s="191"/>
      <c r="J493" s="185"/>
      <c r="K493" s="185"/>
      <c r="L493" s="170"/>
      <c r="M493" s="164"/>
      <c r="N493" s="185"/>
      <c r="O493" s="185"/>
      <c r="P493" s="191"/>
      <c r="Q493" s="185"/>
      <c r="R493" s="164"/>
      <c r="S493" s="185"/>
      <c r="T493" s="134" t="str">
        <f t="shared" si="21"/>
        <v/>
      </c>
      <c r="U493" s="135" t="str">
        <f t="shared" si="22"/>
        <v/>
      </c>
    </row>
    <row r="494" spans="2:21" ht="21" customHeight="1" x14ac:dyDescent="0.2">
      <c r="B494" s="214" t="str">
        <f t="shared" si="23"/>
        <v/>
      </c>
      <c r="C494" s="191"/>
      <c r="D494" s="191"/>
      <c r="E494" s="191"/>
      <c r="F494" s="218"/>
      <c r="G494" s="191"/>
      <c r="H494" s="185"/>
      <c r="I494" s="191"/>
      <c r="J494" s="185"/>
      <c r="K494" s="185"/>
      <c r="L494" s="170"/>
      <c r="M494" s="164"/>
      <c r="N494" s="185"/>
      <c r="O494" s="185"/>
      <c r="P494" s="191"/>
      <c r="Q494" s="185"/>
      <c r="R494" s="164"/>
      <c r="S494" s="185"/>
      <c r="T494" s="134" t="str">
        <f t="shared" si="21"/>
        <v/>
      </c>
      <c r="U494" s="135" t="str">
        <f t="shared" si="22"/>
        <v/>
      </c>
    </row>
    <row r="495" spans="2:21" ht="21" customHeight="1" x14ac:dyDescent="0.2">
      <c r="B495" s="214" t="str">
        <f t="shared" si="23"/>
        <v/>
      </c>
      <c r="C495" s="191"/>
      <c r="D495" s="191"/>
      <c r="E495" s="191"/>
      <c r="F495" s="218"/>
      <c r="G495" s="191"/>
      <c r="H495" s="185"/>
      <c r="I495" s="191"/>
      <c r="J495" s="185"/>
      <c r="K495" s="185"/>
      <c r="L495" s="170"/>
      <c r="M495" s="164"/>
      <c r="N495" s="185"/>
      <c r="O495" s="185"/>
      <c r="P495" s="191"/>
      <c r="Q495" s="185"/>
      <c r="R495" s="164"/>
      <c r="S495" s="185"/>
      <c r="T495" s="134" t="str">
        <f t="shared" si="21"/>
        <v/>
      </c>
      <c r="U495" s="135" t="str">
        <f t="shared" si="22"/>
        <v/>
      </c>
    </row>
    <row r="496" spans="2:21" ht="21" customHeight="1" x14ac:dyDescent="0.2">
      <c r="B496" s="214" t="str">
        <f t="shared" si="23"/>
        <v/>
      </c>
      <c r="C496" s="191"/>
      <c r="D496" s="191"/>
      <c r="E496" s="191"/>
      <c r="F496" s="218"/>
      <c r="G496" s="191"/>
      <c r="H496" s="185"/>
      <c r="I496" s="191"/>
      <c r="J496" s="185"/>
      <c r="K496" s="185"/>
      <c r="L496" s="170"/>
      <c r="M496" s="164"/>
      <c r="N496" s="185"/>
      <c r="O496" s="185"/>
      <c r="P496" s="191"/>
      <c r="Q496" s="185"/>
      <c r="R496" s="164"/>
      <c r="S496" s="185"/>
      <c r="T496" s="134" t="str">
        <f t="shared" si="21"/>
        <v/>
      </c>
      <c r="U496" s="135" t="str">
        <f t="shared" si="22"/>
        <v/>
      </c>
    </row>
    <row r="497" spans="2:21" ht="21" customHeight="1" x14ac:dyDescent="0.2">
      <c r="B497" s="214" t="str">
        <f t="shared" si="23"/>
        <v/>
      </c>
      <c r="C497" s="191"/>
      <c r="D497" s="191"/>
      <c r="E497" s="191"/>
      <c r="F497" s="218"/>
      <c r="G497" s="191"/>
      <c r="H497" s="185"/>
      <c r="I497" s="191"/>
      <c r="J497" s="185"/>
      <c r="K497" s="185"/>
      <c r="L497" s="170"/>
      <c r="M497" s="164"/>
      <c r="N497" s="185"/>
      <c r="O497" s="185"/>
      <c r="P497" s="191"/>
      <c r="Q497" s="185"/>
      <c r="R497" s="164"/>
      <c r="S497" s="185"/>
      <c r="T497" s="134" t="str">
        <f t="shared" si="21"/>
        <v/>
      </c>
      <c r="U497" s="135" t="str">
        <f t="shared" si="22"/>
        <v/>
      </c>
    </row>
    <row r="498" spans="2:21" ht="21" customHeight="1" x14ac:dyDescent="0.2">
      <c r="B498" s="214" t="str">
        <f t="shared" si="23"/>
        <v/>
      </c>
      <c r="C498" s="191"/>
      <c r="D498" s="191"/>
      <c r="E498" s="191"/>
      <c r="F498" s="218"/>
      <c r="G498" s="191"/>
      <c r="H498" s="185"/>
      <c r="I498" s="191"/>
      <c r="J498" s="185"/>
      <c r="K498" s="185"/>
      <c r="L498" s="170"/>
      <c r="M498" s="164"/>
      <c r="N498" s="185"/>
      <c r="O498" s="185"/>
      <c r="P498" s="191"/>
      <c r="Q498" s="185"/>
      <c r="R498" s="164"/>
      <c r="S498" s="185"/>
      <c r="T498" s="134" t="str">
        <f t="shared" si="21"/>
        <v/>
      </c>
      <c r="U498" s="135" t="str">
        <f t="shared" si="22"/>
        <v/>
      </c>
    </row>
    <row r="499" spans="2:21" ht="21" customHeight="1" x14ac:dyDescent="0.2">
      <c r="B499" s="214" t="str">
        <f t="shared" si="23"/>
        <v/>
      </c>
      <c r="C499" s="191"/>
      <c r="D499" s="191"/>
      <c r="E499" s="191"/>
      <c r="F499" s="218"/>
      <c r="G499" s="191"/>
      <c r="H499" s="185"/>
      <c r="I499" s="191"/>
      <c r="J499" s="185"/>
      <c r="K499" s="185"/>
      <c r="L499" s="170"/>
      <c r="M499" s="164"/>
      <c r="N499" s="185"/>
      <c r="O499" s="185"/>
      <c r="P499" s="191"/>
      <c r="Q499" s="185"/>
      <c r="R499" s="164"/>
      <c r="S499" s="185"/>
      <c r="T499" s="134" t="str">
        <f t="shared" si="21"/>
        <v/>
      </c>
      <c r="U499" s="135" t="str">
        <f t="shared" si="22"/>
        <v/>
      </c>
    </row>
    <row r="500" spans="2:21" ht="21" customHeight="1" x14ac:dyDescent="0.2">
      <c r="B500" s="215" t="str">
        <f t="shared" si="23"/>
        <v/>
      </c>
      <c r="C500" s="191"/>
      <c r="D500" s="191"/>
      <c r="E500" s="191"/>
      <c r="F500" s="218"/>
      <c r="G500" s="191"/>
      <c r="H500" s="185"/>
      <c r="I500" s="191"/>
      <c r="J500" s="185"/>
      <c r="K500" s="185"/>
      <c r="L500" s="170"/>
      <c r="M500" s="164"/>
      <c r="N500" s="185"/>
      <c r="O500" s="185"/>
      <c r="P500" s="191"/>
      <c r="Q500" s="185"/>
      <c r="R500" s="164"/>
      <c r="S500" s="185"/>
      <c r="T500" s="134" t="str">
        <f t="shared" si="21"/>
        <v/>
      </c>
      <c r="U500" s="135" t="str">
        <f t="shared" si="22"/>
        <v/>
      </c>
    </row>
  </sheetData>
  <sheetProtection algorithmName="SHA-512" hashValue="oq9aFLI9LHpwB/fHXR5pWwLggKM+A/HYniC/6zT8QQ4zxlXcvKLWUFirpT4/l3WyEjdWwxVtPuFpZSECECwaWA==" saltValue="XN/NRKqUsP+sRiD3qu5kcQ==" spinCount="100000" sheet="1" objects="1" scenarios="1" selectLockedCells="1"/>
  <mergeCells count="1">
    <mergeCell ref="B8:E8"/>
  </mergeCells>
  <conditionalFormatting sqref="N11:N500 C11:H500">
    <cfRule type="expression" dxfId="10" priority="1">
      <formula>$T11="Erreur"</formula>
    </cfRule>
  </conditionalFormatting>
  <dataValidations count="3">
    <dataValidation type="whole" showInputMessage="1" showErrorMessage="1" error="Seuls les nombres entiers sont autorisés" sqref="F11:F500">
      <formula1>0</formula1>
      <formula2>999999999999</formula2>
    </dataValidation>
    <dataValidation type="decimal" allowBlank="1" showInputMessage="1" showErrorMessage="1" error="Seuls les montants sont autorisés" sqref="M11:M500 R11:R500">
      <formula1>-999999999999.99</formula1>
      <formula2>999999999999.99</formula2>
    </dataValidation>
    <dataValidation type="decimal" allowBlank="1" showInputMessage="1" showErrorMessage="1" error="Seuls les pourcentages compris entre 0 et 100% sont autorisés" sqref="L11:L5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'@lists_2'!$A$72:$E$72</xm:f>
          </x14:formula1>
          <xm:sqref>N11:N500</xm:sqref>
        </x14:dataValidation>
        <x14:dataValidation type="list" allowBlank="1" showInputMessage="1" showErrorMessage="1">
          <x14:formula1>
            <xm:f>'@lists_2'!$A$71:$H$71</xm:f>
          </x14:formula1>
          <xm:sqref>K11:K500</xm:sqref>
        </x14:dataValidation>
        <x14:dataValidation type="list" allowBlank="1" showInputMessage="1" showErrorMessage="1">
          <x14:formula1>
            <xm:f>'@lists_2'!$A$58:$B$58</xm:f>
          </x14:formula1>
          <xm:sqref>H11:H500</xm:sqref>
        </x14:dataValidation>
        <x14:dataValidation type="list" allowBlank="1" showInputMessage="1" showErrorMessage="1">
          <x14:formula1>
            <xm:f>'@lists_2'!$A$25:$C$25</xm:f>
          </x14:formula1>
          <xm:sqref>J11:J500 Q11:Q500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500"/>
  <sheetViews>
    <sheetView workbookViewId="0">
      <selection activeCell="B11" sqref="B11:N11"/>
    </sheetView>
  </sheetViews>
  <sheetFormatPr baseColWidth="10" defaultColWidth="11.5703125" defaultRowHeight="12.75" x14ac:dyDescent="0.2"/>
  <cols>
    <col min="1" max="1" width="13" style="136" customWidth="1"/>
    <col min="2" max="14" width="21.5703125" style="136" customWidth="1"/>
    <col min="15" max="15" width="7.42578125" style="134" customWidth="1"/>
    <col min="16" max="16" width="11.5703125" style="135"/>
    <col min="17" max="16384" width="11.5703125" style="136"/>
  </cols>
  <sheetData>
    <row r="1" spans="1:16"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6" x14ac:dyDescent="0.2">
      <c r="A2" s="137" t="s">
        <v>1340</v>
      </c>
      <c r="B2" s="152">
        <f>'RP0101'!B2</f>
        <v>0</v>
      </c>
      <c r="C2" s="153" t="s">
        <v>974</v>
      </c>
      <c r="D2" s="154">
        <f>'RP300401'!D2</f>
        <v>45657</v>
      </c>
      <c r="E2" s="133"/>
      <c r="F2" s="133"/>
      <c r="G2" s="133"/>
      <c r="H2" s="133"/>
      <c r="I2" s="133"/>
      <c r="J2" s="133"/>
      <c r="K2" s="133"/>
      <c r="L2" s="133"/>
      <c r="M2" s="133"/>
      <c r="N2" s="133"/>
    </row>
    <row r="3" spans="1:16" x14ac:dyDescent="0.2">
      <c r="A3" s="137"/>
      <c r="B3" s="155"/>
      <c r="C3" s="153"/>
      <c r="D3" s="156"/>
      <c r="E3" s="143">
        <v>2</v>
      </c>
      <c r="F3" s="133"/>
      <c r="G3" s="133"/>
      <c r="H3" s="133"/>
      <c r="I3" s="133"/>
      <c r="J3" s="133"/>
      <c r="K3" s="133"/>
      <c r="L3" s="133"/>
      <c r="M3" s="133"/>
      <c r="N3" s="133"/>
    </row>
    <row r="4" spans="1:16" x14ac:dyDescent="0.2">
      <c r="A4" s="137" t="s">
        <v>923</v>
      </c>
      <c r="B4" s="152">
        <f>'RP0101'!B4</f>
        <v>0</v>
      </c>
      <c r="C4" s="153" t="s">
        <v>903</v>
      </c>
      <c r="D4" s="157" t="s">
        <v>971</v>
      </c>
      <c r="E4" s="143">
        <v>4</v>
      </c>
      <c r="F4" s="133"/>
      <c r="G4" s="133"/>
      <c r="H4" s="133"/>
      <c r="I4" s="133"/>
      <c r="J4" s="133"/>
      <c r="K4" s="133"/>
      <c r="L4" s="133"/>
      <c r="M4" s="133"/>
      <c r="N4" s="133"/>
    </row>
    <row r="5" spans="1:16" x14ac:dyDescent="0.2">
      <c r="A5" s="145" t="s">
        <v>1346</v>
      </c>
      <c r="B5" s="58" t="str">
        <f>IF('RP0101'!D25="1-Reporté",B7,IF(OR('RP0101'!D25="0-Non reporté",'RP0101'!D25="2-Non reporté car l'ORPS n'a pas réalisé ce type d'opération"),CONCATENATE(B7,"_unfiled"),""))</f>
        <v/>
      </c>
      <c r="C5" s="158"/>
      <c r="D5" s="159"/>
      <c r="E5" s="143">
        <v>4</v>
      </c>
      <c r="F5" s="133"/>
      <c r="G5" s="133"/>
      <c r="H5" s="133"/>
      <c r="I5" s="133"/>
      <c r="J5" s="133"/>
      <c r="K5" s="133"/>
      <c r="L5" s="133"/>
      <c r="M5" s="133"/>
      <c r="N5" s="133"/>
    </row>
    <row r="6" spans="1:16" x14ac:dyDescent="0.2">
      <c r="A6" s="133"/>
      <c r="B6" s="133"/>
      <c r="C6" s="133"/>
      <c r="D6" s="133"/>
      <c r="E6" s="133"/>
      <c r="F6" s="133"/>
      <c r="G6" s="133"/>
      <c r="H6" s="133"/>
      <c r="I6" s="133"/>
      <c r="J6" s="133"/>
      <c r="K6" s="133"/>
      <c r="L6" s="133"/>
      <c r="M6" s="133"/>
      <c r="N6" s="133"/>
    </row>
    <row r="7" spans="1:16" x14ac:dyDescent="0.2">
      <c r="A7" s="133"/>
      <c r="B7" s="149" t="s">
        <v>2164</v>
      </c>
      <c r="C7" s="133"/>
      <c r="D7" s="133"/>
      <c r="E7" s="133"/>
      <c r="F7" s="133"/>
      <c r="G7" s="133"/>
      <c r="H7" s="133"/>
      <c r="I7" s="133"/>
      <c r="J7" s="133"/>
      <c r="K7" s="133"/>
      <c r="L7" s="133"/>
      <c r="M7" s="133"/>
      <c r="N7" s="133"/>
    </row>
    <row r="8" spans="1:16" x14ac:dyDescent="0.2">
      <c r="A8" s="133"/>
      <c r="B8" s="231" t="s">
        <v>2167</v>
      </c>
      <c r="C8" s="232"/>
      <c r="D8" s="232"/>
      <c r="E8" s="232"/>
      <c r="F8" s="133"/>
      <c r="G8" s="133"/>
      <c r="H8" s="133"/>
      <c r="I8" s="133"/>
      <c r="J8" s="133"/>
      <c r="K8" s="133"/>
      <c r="L8" s="133"/>
      <c r="M8" s="133"/>
      <c r="N8" s="133"/>
    </row>
    <row r="9" spans="1:16" ht="27" customHeight="1" x14ac:dyDescent="0.2">
      <c r="A9" s="133"/>
      <c r="B9" s="150" t="s">
        <v>804</v>
      </c>
      <c r="C9" s="150" t="s">
        <v>2509</v>
      </c>
      <c r="D9" s="150" t="s">
        <v>1732</v>
      </c>
      <c r="E9" s="150" t="s">
        <v>2531</v>
      </c>
      <c r="F9" s="150" t="s">
        <v>2719</v>
      </c>
      <c r="G9" s="150" t="s">
        <v>1749</v>
      </c>
      <c r="H9" s="150" t="s">
        <v>195</v>
      </c>
      <c r="I9" s="150" t="s">
        <v>800</v>
      </c>
      <c r="J9" s="150" t="s">
        <v>2506</v>
      </c>
      <c r="K9" s="150" t="s">
        <v>1731</v>
      </c>
      <c r="L9" s="150" t="s">
        <v>802</v>
      </c>
      <c r="M9" s="150" t="s">
        <v>2508</v>
      </c>
      <c r="N9" s="150" t="s">
        <v>1726</v>
      </c>
    </row>
    <row r="10" spans="1:16" ht="13.9" customHeight="1" x14ac:dyDescent="0.2">
      <c r="A10" s="133"/>
      <c r="B10" s="151" t="s">
        <v>346</v>
      </c>
      <c r="C10" s="151" t="s">
        <v>347</v>
      </c>
      <c r="D10" s="151" t="s">
        <v>359</v>
      </c>
      <c r="E10" s="151" t="s">
        <v>360</v>
      </c>
      <c r="F10" s="151" t="s">
        <v>361</v>
      </c>
      <c r="G10" s="151" t="s">
        <v>362</v>
      </c>
      <c r="H10" s="151" t="s">
        <v>363</v>
      </c>
      <c r="I10" s="151" t="s">
        <v>348</v>
      </c>
      <c r="J10" s="151" t="s">
        <v>349</v>
      </c>
      <c r="K10" s="151" t="s">
        <v>364</v>
      </c>
      <c r="L10" s="151" t="s">
        <v>355</v>
      </c>
      <c r="M10" s="151" t="s">
        <v>356</v>
      </c>
      <c r="N10" s="151" t="s">
        <v>365</v>
      </c>
    </row>
    <row r="11" spans="1:16" ht="21" customHeight="1" x14ac:dyDescent="0.2">
      <c r="A11" s="133"/>
      <c r="B11" s="191"/>
      <c r="C11" s="185"/>
      <c r="D11" s="185"/>
      <c r="E11" s="185"/>
      <c r="F11" s="185"/>
      <c r="G11" s="185"/>
      <c r="H11" s="191"/>
      <c r="I11" s="191"/>
      <c r="J11" s="185"/>
      <c r="K11" s="185"/>
      <c r="L11" s="191"/>
      <c r="M11" s="185"/>
      <c r="N11" s="185"/>
      <c r="O11" s="134" t="str">
        <f>IF(P11&lt;&gt;"","Erreur","")</f>
        <v/>
      </c>
      <c r="P11" s="135" t="str">
        <f>IF(AND(B11&lt;&gt;"",OR(C11="",D11="",E11="",F11="")),"Veuillez compléter les informations d'identification des réassureurs et courtiers",IF(AND(B11="",OR(C11&lt;&gt;"",D11&lt;&gt;"",E11&lt;&gt;"",F11&lt;&gt;"")),"Veuillez compléter le code du réassureur en colonne C0010",IF(AND(B11&lt;&gt;"",I11&lt;&gt;"",J11=""),"Veuillez compléter la colonne C0080 Type de code.",IF(AND(B11&lt;&gt;"",J11=""),"Veuillez sélectionner Total/NA dans la liste de la colonne C0080 si vous n'avez rien à déclarer.",IF(AND(B11&lt;&gt;"",L11&lt;&gt;"",M11=""),"Veuillez compléter la colonne C0150 Type de code.",IF(AND(B11&lt;&gt;"",M11=""),"Veuillez sélectionner Total/NA dans la liste de la colonne C0150 si vous n'avez rien à déclarer.",""))))))</f>
        <v/>
      </c>
    </row>
    <row r="12" spans="1:16" ht="21" customHeight="1" x14ac:dyDescent="0.2">
      <c r="A12" s="133"/>
      <c r="B12" s="191"/>
      <c r="C12" s="185"/>
      <c r="D12" s="185"/>
      <c r="E12" s="185"/>
      <c r="F12" s="185"/>
      <c r="G12" s="185"/>
      <c r="H12" s="191"/>
      <c r="I12" s="191"/>
      <c r="J12" s="185"/>
      <c r="K12" s="185"/>
      <c r="L12" s="191"/>
      <c r="M12" s="185"/>
      <c r="N12" s="185"/>
      <c r="O12" s="134" t="str">
        <f t="shared" ref="O12:O75" si="0">IF(P12&lt;&gt;"","Erreur","")</f>
        <v/>
      </c>
      <c r="P12" s="135" t="str">
        <f t="shared" ref="P12:P75" si="1">IF(AND(B12&lt;&gt;"",OR(C12="",D12="",E12="",F12="")),"Veuillez compléter les informations d'identification des réassureurs et courtiers",IF(AND(B12="",OR(C12&lt;&gt;"",D12&lt;&gt;"",E12&lt;&gt;"",F12&lt;&gt;"")),"Veuillez compléter le code du réassureur en colonne C0010",IF(AND(B12&lt;&gt;"",I12&lt;&gt;"",J12=""),"Veuillez compléter la colonne C0080 Type de code.",IF(AND(B12&lt;&gt;"",J12=""),"Veuillez sélectionner Total/NA dans la liste de la colonne C0080 si vous n'avez rien à déclarer.",IF(AND(B12&lt;&gt;"",L12&lt;&gt;"",M12=""),"Veuillez compléter la colonne C0150 Type de code.",IF(AND(B12&lt;&gt;"",M12=""),"Veuillez sélectionner Total/NA dans la liste de la colonne C0150 si vous n'avez rien à déclarer.",""))))))</f>
        <v/>
      </c>
    </row>
    <row r="13" spans="1:16" ht="21" customHeight="1" x14ac:dyDescent="0.2">
      <c r="A13" s="133"/>
      <c r="B13" s="191"/>
      <c r="C13" s="185"/>
      <c r="D13" s="185"/>
      <c r="E13" s="185"/>
      <c r="F13" s="185"/>
      <c r="G13" s="185"/>
      <c r="H13" s="191"/>
      <c r="I13" s="191"/>
      <c r="J13" s="185"/>
      <c r="K13" s="185"/>
      <c r="L13" s="191"/>
      <c r="M13" s="185"/>
      <c r="N13" s="185"/>
      <c r="O13" s="134" t="str">
        <f t="shared" si="0"/>
        <v/>
      </c>
      <c r="P13" s="135" t="str">
        <f t="shared" si="1"/>
        <v/>
      </c>
    </row>
    <row r="14" spans="1:16" ht="21" customHeight="1" x14ac:dyDescent="0.2">
      <c r="A14" s="133"/>
      <c r="B14" s="191"/>
      <c r="C14" s="185"/>
      <c r="D14" s="185"/>
      <c r="E14" s="185"/>
      <c r="F14" s="185"/>
      <c r="G14" s="185"/>
      <c r="H14" s="191"/>
      <c r="I14" s="191"/>
      <c r="J14" s="185"/>
      <c r="K14" s="185"/>
      <c r="L14" s="191"/>
      <c r="M14" s="185"/>
      <c r="N14" s="185"/>
      <c r="O14" s="134" t="str">
        <f t="shared" si="0"/>
        <v/>
      </c>
      <c r="P14" s="135" t="str">
        <f t="shared" si="1"/>
        <v/>
      </c>
    </row>
    <row r="15" spans="1:16" ht="21" customHeight="1" x14ac:dyDescent="0.2">
      <c r="A15" s="133"/>
      <c r="B15" s="191"/>
      <c r="C15" s="185"/>
      <c r="D15" s="185"/>
      <c r="E15" s="185"/>
      <c r="F15" s="185"/>
      <c r="G15" s="185"/>
      <c r="H15" s="191"/>
      <c r="I15" s="191"/>
      <c r="J15" s="185"/>
      <c r="K15" s="185"/>
      <c r="L15" s="191"/>
      <c r="M15" s="185"/>
      <c r="N15" s="185"/>
      <c r="O15" s="134" t="str">
        <f t="shared" si="0"/>
        <v/>
      </c>
      <c r="P15" s="135" t="str">
        <f t="shared" si="1"/>
        <v/>
      </c>
    </row>
    <row r="16" spans="1:16" ht="21" customHeight="1" x14ac:dyDescent="0.2">
      <c r="A16" s="133"/>
      <c r="B16" s="191"/>
      <c r="C16" s="185"/>
      <c r="D16" s="185"/>
      <c r="E16" s="185"/>
      <c r="F16" s="185"/>
      <c r="G16" s="185"/>
      <c r="H16" s="191"/>
      <c r="I16" s="191"/>
      <c r="J16" s="185"/>
      <c r="K16" s="185"/>
      <c r="L16" s="191"/>
      <c r="M16" s="185"/>
      <c r="N16" s="185"/>
      <c r="O16" s="134" t="str">
        <f t="shared" si="0"/>
        <v/>
      </c>
      <c r="P16" s="135" t="str">
        <f t="shared" si="1"/>
        <v/>
      </c>
    </row>
    <row r="17" spans="1:16" ht="21" customHeight="1" x14ac:dyDescent="0.2">
      <c r="A17" s="133"/>
      <c r="B17" s="191"/>
      <c r="C17" s="185"/>
      <c r="D17" s="185"/>
      <c r="E17" s="185"/>
      <c r="F17" s="185"/>
      <c r="G17" s="185"/>
      <c r="H17" s="191"/>
      <c r="I17" s="191"/>
      <c r="J17" s="185"/>
      <c r="K17" s="185"/>
      <c r="L17" s="191"/>
      <c r="M17" s="185"/>
      <c r="N17" s="185"/>
      <c r="O17" s="134" t="str">
        <f t="shared" si="0"/>
        <v/>
      </c>
      <c r="P17" s="135" t="str">
        <f t="shared" si="1"/>
        <v/>
      </c>
    </row>
    <row r="18" spans="1:16" ht="21" customHeight="1" x14ac:dyDescent="0.2">
      <c r="A18" s="133"/>
      <c r="B18" s="191"/>
      <c r="C18" s="185"/>
      <c r="D18" s="185"/>
      <c r="E18" s="185"/>
      <c r="F18" s="185"/>
      <c r="G18" s="185"/>
      <c r="H18" s="191"/>
      <c r="I18" s="191"/>
      <c r="J18" s="185"/>
      <c r="K18" s="185"/>
      <c r="L18" s="191"/>
      <c r="M18" s="185"/>
      <c r="N18" s="185"/>
      <c r="O18" s="134" t="str">
        <f t="shared" si="0"/>
        <v/>
      </c>
      <c r="P18" s="135" t="str">
        <f t="shared" si="1"/>
        <v/>
      </c>
    </row>
    <row r="19" spans="1:16" ht="21" customHeight="1" x14ac:dyDescent="0.2">
      <c r="A19" s="133"/>
      <c r="B19" s="191"/>
      <c r="C19" s="185"/>
      <c r="D19" s="185"/>
      <c r="E19" s="185"/>
      <c r="F19" s="185"/>
      <c r="G19" s="185"/>
      <c r="H19" s="191"/>
      <c r="I19" s="191"/>
      <c r="J19" s="185"/>
      <c r="K19" s="185"/>
      <c r="L19" s="191"/>
      <c r="M19" s="185"/>
      <c r="N19" s="185"/>
      <c r="O19" s="134" t="str">
        <f t="shared" si="0"/>
        <v/>
      </c>
      <c r="P19" s="135" t="str">
        <f t="shared" si="1"/>
        <v/>
      </c>
    </row>
    <row r="20" spans="1:16" ht="21" customHeight="1" x14ac:dyDescent="0.2">
      <c r="A20" s="133"/>
      <c r="B20" s="191"/>
      <c r="C20" s="185"/>
      <c r="D20" s="185"/>
      <c r="E20" s="185"/>
      <c r="F20" s="185"/>
      <c r="G20" s="185"/>
      <c r="H20" s="191"/>
      <c r="I20" s="191"/>
      <c r="J20" s="185"/>
      <c r="K20" s="185"/>
      <c r="L20" s="191"/>
      <c r="M20" s="185"/>
      <c r="N20" s="185"/>
      <c r="O20" s="134" t="str">
        <f t="shared" si="0"/>
        <v/>
      </c>
      <c r="P20" s="135" t="str">
        <f t="shared" si="1"/>
        <v/>
      </c>
    </row>
    <row r="21" spans="1:16" ht="21" customHeight="1" x14ac:dyDescent="0.2">
      <c r="A21" s="133"/>
      <c r="B21" s="191"/>
      <c r="C21" s="185"/>
      <c r="D21" s="185"/>
      <c r="E21" s="185"/>
      <c r="F21" s="185"/>
      <c r="G21" s="185"/>
      <c r="H21" s="191"/>
      <c r="I21" s="191"/>
      <c r="J21" s="185"/>
      <c r="K21" s="185"/>
      <c r="L21" s="191"/>
      <c r="M21" s="185"/>
      <c r="N21" s="185"/>
      <c r="O21" s="134" t="str">
        <f t="shared" si="0"/>
        <v/>
      </c>
      <c r="P21" s="135" t="str">
        <f t="shared" si="1"/>
        <v/>
      </c>
    </row>
    <row r="22" spans="1:16" ht="21" customHeight="1" x14ac:dyDescent="0.2">
      <c r="A22" s="133"/>
      <c r="B22" s="191"/>
      <c r="C22" s="185"/>
      <c r="D22" s="185"/>
      <c r="E22" s="185"/>
      <c r="F22" s="185"/>
      <c r="G22" s="185"/>
      <c r="H22" s="191"/>
      <c r="I22" s="191"/>
      <c r="J22" s="185"/>
      <c r="K22" s="185"/>
      <c r="L22" s="191"/>
      <c r="M22" s="185"/>
      <c r="N22" s="185"/>
      <c r="O22" s="134" t="str">
        <f t="shared" si="0"/>
        <v/>
      </c>
      <c r="P22" s="135" t="str">
        <f t="shared" si="1"/>
        <v/>
      </c>
    </row>
    <row r="23" spans="1:16" ht="21" customHeight="1" x14ac:dyDescent="0.2">
      <c r="A23" s="133"/>
      <c r="B23" s="191"/>
      <c r="C23" s="185"/>
      <c r="D23" s="185"/>
      <c r="E23" s="185"/>
      <c r="F23" s="185"/>
      <c r="G23" s="185"/>
      <c r="H23" s="191"/>
      <c r="I23" s="191"/>
      <c r="J23" s="185"/>
      <c r="K23" s="185"/>
      <c r="L23" s="191"/>
      <c r="M23" s="185"/>
      <c r="N23" s="185"/>
      <c r="O23" s="134" t="str">
        <f t="shared" si="0"/>
        <v/>
      </c>
      <c r="P23" s="135" t="str">
        <f t="shared" si="1"/>
        <v/>
      </c>
    </row>
    <row r="24" spans="1:16" ht="21" customHeight="1" x14ac:dyDescent="0.2">
      <c r="A24" s="133"/>
      <c r="B24" s="191"/>
      <c r="C24" s="185"/>
      <c r="D24" s="185"/>
      <c r="E24" s="185"/>
      <c r="F24" s="185"/>
      <c r="G24" s="185"/>
      <c r="H24" s="191"/>
      <c r="I24" s="191"/>
      <c r="J24" s="185"/>
      <c r="K24" s="185"/>
      <c r="L24" s="191"/>
      <c r="M24" s="185"/>
      <c r="N24" s="185"/>
      <c r="O24" s="134" t="str">
        <f t="shared" si="0"/>
        <v/>
      </c>
      <c r="P24" s="135" t="str">
        <f t="shared" si="1"/>
        <v/>
      </c>
    </row>
    <row r="25" spans="1:16" ht="21" customHeight="1" x14ac:dyDescent="0.2">
      <c r="A25" s="133"/>
      <c r="B25" s="191"/>
      <c r="C25" s="185"/>
      <c r="D25" s="185"/>
      <c r="E25" s="185"/>
      <c r="F25" s="185"/>
      <c r="G25" s="185"/>
      <c r="H25" s="191"/>
      <c r="I25" s="191"/>
      <c r="J25" s="185"/>
      <c r="K25" s="185"/>
      <c r="L25" s="191"/>
      <c r="M25" s="185"/>
      <c r="N25" s="185"/>
      <c r="O25" s="134" t="str">
        <f t="shared" si="0"/>
        <v/>
      </c>
      <c r="P25" s="135" t="str">
        <f t="shared" si="1"/>
        <v/>
      </c>
    </row>
    <row r="26" spans="1:16" ht="21" customHeight="1" x14ac:dyDescent="0.2">
      <c r="A26" s="133"/>
      <c r="B26" s="191"/>
      <c r="C26" s="185"/>
      <c r="D26" s="185"/>
      <c r="E26" s="185"/>
      <c r="F26" s="185"/>
      <c r="G26" s="185"/>
      <c r="H26" s="191"/>
      <c r="I26" s="191"/>
      <c r="J26" s="185"/>
      <c r="K26" s="185"/>
      <c r="L26" s="191"/>
      <c r="M26" s="185"/>
      <c r="N26" s="185"/>
      <c r="O26" s="134" t="str">
        <f t="shared" si="0"/>
        <v/>
      </c>
      <c r="P26" s="135" t="str">
        <f t="shared" si="1"/>
        <v/>
      </c>
    </row>
    <row r="27" spans="1:16" ht="21" customHeight="1" x14ac:dyDescent="0.2">
      <c r="A27" s="133"/>
      <c r="B27" s="191"/>
      <c r="C27" s="185"/>
      <c r="D27" s="185"/>
      <c r="E27" s="185"/>
      <c r="F27" s="185"/>
      <c r="G27" s="185"/>
      <c r="H27" s="191"/>
      <c r="I27" s="191"/>
      <c r="J27" s="185"/>
      <c r="K27" s="185"/>
      <c r="L27" s="191"/>
      <c r="M27" s="185"/>
      <c r="N27" s="185"/>
      <c r="O27" s="134" t="str">
        <f t="shared" si="0"/>
        <v/>
      </c>
      <c r="P27" s="135" t="str">
        <f t="shared" si="1"/>
        <v/>
      </c>
    </row>
    <row r="28" spans="1:16" ht="21" customHeight="1" x14ac:dyDescent="0.2">
      <c r="A28" s="133"/>
      <c r="B28" s="191"/>
      <c r="C28" s="185"/>
      <c r="D28" s="185"/>
      <c r="E28" s="185"/>
      <c r="F28" s="185"/>
      <c r="G28" s="185"/>
      <c r="H28" s="191"/>
      <c r="I28" s="191"/>
      <c r="J28" s="185"/>
      <c r="K28" s="185"/>
      <c r="L28" s="191"/>
      <c r="M28" s="185"/>
      <c r="N28" s="185"/>
      <c r="O28" s="134" t="str">
        <f t="shared" si="0"/>
        <v/>
      </c>
      <c r="P28" s="135" t="str">
        <f t="shared" si="1"/>
        <v/>
      </c>
    </row>
    <row r="29" spans="1:16" ht="21" customHeight="1" x14ac:dyDescent="0.2">
      <c r="A29" s="133"/>
      <c r="B29" s="191"/>
      <c r="C29" s="185"/>
      <c r="D29" s="185"/>
      <c r="E29" s="185"/>
      <c r="F29" s="185"/>
      <c r="G29" s="185"/>
      <c r="H29" s="191"/>
      <c r="I29" s="191"/>
      <c r="J29" s="185"/>
      <c r="K29" s="185"/>
      <c r="L29" s="191"/>
      <c r="M29" s="185"/>
      <c r="N29" s="185"/>
      <c r="O29" s="134" t="str">
        <f t="shared" si="0"/>
        <v/>
      </c>
      <c r="P29" s="135" t="str">
        <f t="shared" si="1"/>
        <v/>
      </c>
    </row>
    <row r="30" spans="1:16" ht="21" customHeight="1" x14ac:dyDescent="0.2">
      <c r="A30" s="133"/>
      <c r="B30" s="191"/>
      <c r="C30" s="185"/>
      <c r="D30" s="185"/>
      <c r="E30" s="185"/>
      <c r="F30" s="185"/>
      <c r="G30" s="185"/>
      <c r="H30" s="191"/>
      <c r="I30" s="191"/>
      <c r="J30" s="185"/>
      <c r="K30" s="185"/>
      <c r="L30" s="191"/>
      <c r="M30" s="185"/>
      <c r="N30" s="185"/>
      <c r="O30" s="134" t="str">
        <f t="shared" si="0"/>
        <v/>
      </c>
      <c r="P30" s="135" t="str">
        <f t="shared" si="1"/>
        <v/>
      </c>
    </row>
    <row r="31" spans="1:16" ht="21" customHeight="1" x14ac:dyDescent="0.2">
      <c r="A31" s="133"/>
      <c r="B31" s="191"/>
      <c r="C31" s="185"/>
      <c r="D31" s="185"/>
      <c r="E31" s="185"/>
      <c r="F31" s="185"/>
      <c r="G31" s="185"/>
      <c r="H31" s="191"/>
      <c r="I31" s="191"/>
      <c r="J31" s="185"/>
      <c r="K31" s="185"/>
      <c r="L31" s="191"/>
      <c r="M31" s="185"/>
      <c r="N31" s="185"/>
      <c r="O31" s="134" t="str">
        <f t="shared" si="0"/>
        <v/>
      </c>
      <c r="P31" s="135" t="str">
        <f t="shared" si="1"/>
        <v/>
      </c>
    </row>
    <row r="32" spans="1:16" ht="21" customHeight="1" x14ac:dyDescent="0.2">
      <c r="A32" s="133"/>
      <c r="B32" s="191"/>
      <c r="C32" s="185"/>
      <c r="D32" s="185"/>
      <c r="E32" s="185"/>
      <c r="F32" s="185"/>
      <c r="G32" s="185"/>
      <c r="H32" s="191"/>
      <c r="I32" s="191"/>
      <c r="J32" s="185"/>
      <c r="K32" s="185"/>
      <c r="L32" s="191"/>
      <c r="M32" s="185"/>
      <c r="N32" s="185"/>
      <c r="O32" s="134" t="str">
        <f t="shared" si="0"/>
        <v/>
      </c>
      <c r="P32" s="135" t="str">
        <f t="shared" si="1"/>
        <v/>
      </c>
    </row>
    <row r="33" spans="1:16" ht="21" customHeight="1" x14ac:dyDescent="0.2">
      <c r="A33" s="133"/>
      <c r="B33" s="191"/>
      <c r="C33" s="185"/>
      <c r="D33" s="185"/>
      <c r="E33" s="185"/>
      <c r="F33" s="185"/>
      <c r="G33" s="185"/>
      <c r="H33" s="191"/>
      <c r="I33" s="191"/>
      <c r="J33" s="185"/>
      <c r="K33" s="185"/>
      <c r="L33" s="191"/>
      <c r="M33" s="185"/>
      <c r="N33" s="185"/>
      <c r="O33" s="134" t="str">
        <f t="shared" si="0"/>
        <v/>
      </c>
      <c r="P33" s="135" t="str">
        <f t="shared" si="1"/>
        <v/>
      </c>
    </row>
    <row r="34" spans="1:16" ht="21" customHeight="1" x14ac:dyDescent="0.2">
      <c r="A34" s="133"/>
      <c r="B34" s="191"/>
      <c r="C34" s="185"/>
      <c r="D34" s="185"/>
      <c r="E34" s="185"/>
      <c r="F34" s="185"/>
      <c r="G34" s="185"/>
      <c r="H34" s="191"/>
      <c r="I34" s="191"/>
      <c r="J34" s="185"/>
      <c r="K34" s="185"/>
      <c r="L34" s="191"/>
      <c r="M34" s="185"/>
      <c r="N34" s="185"/>
      <c r="O34" s="134" t="str">
        <f t="shared" si="0"/>
        <v/>
      </c>
      <c r="P34" s="135" t="str">
        <f t="shared" si="1"/>
        <v/>
      </c>
    </row>
    <row r="35" spans="1:16" ht="21" customHeight="1" x14ac:dyDescent="0.2">
      <c r="A35" s="133"/>
      <c r="B35" s="191"/>
      <c r="C35" s="185"/>
      <c r="D35" s="185"/>
      <c r="E35" s="185"/>
      <c r="F35" s="185"/>
      <c r="G35" s="185"/>
      <c r="H35" s="191"/>
      <c r="I35" s="191"/>
      <c r="J35" s="185"/>
      <c r="K35" s="185"/>
      <c r="L35" s="191"/>
      <c r="M35" s="185"/>
      <c r="N35" s="185"/>
      <c r="O35" s="134" t="str">
        <f t="shared" si="0"/>
        <v/>
      </c>
      <c r="P35" s="135" t="str">
        <f t="shared" si="1"/>
        <v/>
      </c>
    </row>
    <row r="36" spans="1:16" ht="21" customHeight="1" x14ac:dyDescent="0.2">
      <c r="A36" s="133"/>
      <c r="B36" s="191"/>
      <c r="C36" s="185"/>
      <c r="D36" s="185"/>
      <c r="E36" s="185"/>
      <c r="F36" s="185"/>
      <c r="G36" s="185"/>
      <c r="H36" s="191"/>
      <c r="I36" s="191"/>
      <c r="J36" s="185"/>
      <c r="K36" s="185"/>
      <c r="L36" s="191"/>
      <c r="M36" s="185"/>
      <c r="N36" s="185"/>
      <c r="O36" s="134" t="str">
        <f t="shared" si="0"/>
        <v/>
      </c>
      <c r="P36" s="135" t="str">
        <f t="shared" si="1"/>
        <v/>
      </c>
    </row>
    <row r="37" spans="1:16" ht="21" customHeight="1" x14ac:dyDescent="0.2">
      <c r="A37" s="133"/>
      <c r="B37" s="191"/>
      <c r="C37" s="185"/>
      <c r="D37" s="185"/>
      <c r="E37" s="185"/>
      <c r="F37" s="185"/>
      <c r="G37" s="185"/>
      <c r="H37" s="191"/>
      <c r="I37" s="191"/>
      <c r="J37" s="185"/>
      <c r="K37" s="185"/>
      <c r="L37" s="191"/>
      <c r="M37" s="185"/>
      <c r="N37" s="185"/>
      <c r="O37" s="134" t="str">
        <f t="shared" si="0"/>
        <v/>
      </c>
      <c r="P37" s="135" t="str">
        <f t="shared" si="1"/>
        <v/>
      </c>
    </row>
    <row r="38" spans="1:16" ht="21" customHeight="1" x14ac:dyDescent="0.2">
      <c r="A38" s="133"/>
      <c r="B38" s="191"/>
      <c r="C38" s="185"/>
      <c r="D38" s="185"/>
      <c r="E38" s="185"/>
      <c r="F38" s="185"/>
      <c r="G38" s="185"/>
      <c r="H38" s="191"/>
      <c r="I38" s="191"/>
      <c r="J38" s="185"/>
      <c r="K38" s="185"/>
      <c r="L38" s="191"/>
      <c r="M38" s="185"/>
      <c r="N38" s="185"/>
      <c r="O38" s="134" t="str">
        <f t="shared" si="0"/>
        <v/>
      </c>
      <c r="P38" s="135" t="str">
        <f t="shared" si="1"/>
        <v/>
      </c>
    </row>
    <row r="39" spans="1:16" ht="21" customHeight="1" x14ac:dyDescent="0.2">
      <c r="A39" s="133"/>
      <c r="B39" s="191"/>
      <c r="C39" s="185"/>
      <c r="D39" s="185"/>
      <c r="E39" s="185"/>
      <c r="F39" s="185"/>
      <c r="G39" s="185"/>
      <c r="H39" s="191"/>
      <c r="I39" s="191"/>
      <c r="J39" s="185"/>
      <c r="K39" s="185"/>
      <c r="L39" s="191"/>
      <c r="M39" s="185"/>
      <c r="N39" s="185"/>
      <c r="O39" s="134" t="str">
        <f t="shared" si="0"/>
        <v/>
      </c>
      <c r="P39" s="135" t="str">
        <f t="shared" si="1"/>
        <v/>
      </c>
    </row>
    <row r="40" spans="1:16" ht="21" customHeight="1" x14ac:dyDescent="0.2">
      <c r="A40" s="133"/>
      <c r="B40" s="191"/>
      <c r="C40" s="185"/>
      <c r="D40" s="185"/>
      <c r="E40" s="185"/>
      <c r="F40" s="185"/>
      <c r="G40" s="185"/>
      <c r="H40" s="191"/>
      <c r="I40" s="191"/>
      <c r="J40" s="185"/>
      <c r="K40" s="185"/>
      <c r="L40" s="191"/>
      <c r="M40" s="185"/>
      <c r="N40" s="185"/>
      <c r="O40" s="134" t="str">
        <f t="shared" si="0"/>
        <v/>
      </c>
      <c r="P40" s="135" t="str">
        <f t="shared" si="1"/>
        <v/>
      </c>
    </row>
    <row r="41" spans="1:16" ht="21" customHeight="1" x14ac:dyDescent="0.2">
      <c r="A41" s="133"/>
      <c r="B41" s="191"/>
      <c r="C41" s="185"/>
      <c r="D41" s="185"/>
      <c r="E41" s="185"/>
      <c r="F41" s="185"/>
      <c r="G41" s="185"/>
      <c r="H41" s="191"/>
      <c r="I41" s="191"/>
      <c r="J41" s="185"/>
      <c r="K41" s="185"/>
      <c r="L41" s="191"/>
      <c r="M41" s="185"/>
      <c r="N41" s="185"/>
      <c r="O41" s="134" t="str">
        <f t="shared" si="0"/>
        <v/>
      </c>
      <c r="P41" s="135" t="str">
        <f t="shared" si="1"/>
        <v/>
      </c>
    </row>
    <row r="42" spans="1:16" ht="21" customHeight="1" x14ac:dyDescent="0.2">
      <c r="A42" s="133"/>
      <c r="B42" s="191"/>
      <c r="C42" s="185"/>
      <c r="D42" s="185"/>
      <c r="E42" s="185"/>
      <c r="F42" s="185"/>
      <c r="G42" s="185"/>
      <c r="H42" s="191"/>
      <c r="I42" s="191"/>
      <c r="J42" s="185"/>
      <c r="K42" s="185"/>
      <c r="L42" s="191"/>
      <c r="M42" s="185"/>
      <c r="N42" s="185"/>
      <c r="O42" s="134" t="str">
        <f t="shared" si="0"/>
        <v/>
      </c>
      <c r="P42" s="135" t="str">
        <f t="shared" si="1"/>
        <v/>
      </c>
    </row>
    <row r="43" spans="1:16" ht="21" customHeight="1" x14ac:dyDescent="0.2">
      <c r="B43" s="191"/>
      <c r="C43" s="185"/>
      <c r="D43" s="185"/>
      <c r="E43" s="185"/>
      <c r="F43" s="185"/>
      <c r="G43" s="185"/>
      <c r="H43" s="191"/>
      <c r="I43" s="191"/>
      <c r="J43" s="185"/>
      <c r="K43" s="185"/>
      <c r="L43" s="191"/>
      <c r="M43" s="185"/>
      <c r="N43" s="185"/>
      <c r="O43" s="134" t="str">
        <f t="shared" si="0"/>
        <v/>
      </c>
      <c r="P43" s="135" t="str">
        <f t="shared" si="1"/>
        <v/>
      </c>
    </row>
    <row r="44" spans="1:16" ht="21" customHeight="1" x14ac:dyDescent="0.2">
      <c r="B44" s="191"/>
      <c r="C44" s="185"/>
      <c r="D44" s="185"/>
      <c r="E44" s="185"/>
      <c r="F44" s="185"/>
      <c r="G44" s="185"/>
      <c r="H44" s="191"/>
      <c r="I44" s="191"/>
      <c r="J44" s="185"/>
      <c r="K44" s="185"/>
      <c r="L44" s="191"/>
      <c r="M44" s="185"/>
      <c r="N44" s="185"/>
      <c r="O44" s="134" t="str">
        <f t="shared" si="0"/>
        <v/>
      </c>
      <c r="P44" s="135" t="str">
        <f t="shared" si="1"/>
        <v/>
      </c>
    </row>
    <row r="45" spans="1:16" ht="21" customHeight="1" x14ac:dyDescent="0.2">
      <c r="B45" s="191"/>
      <c r="C45" s="185"/>
      <c r="D45" s="185"/>
      <c r="E45" s="185"/>
      <c r="F45" s="185"/>
      <c r="G45" s="185"/>
      <c r="H45" s="191"/>
      <c r="I45" s="191"/>
      <c r="J45" s="185"/>
      <c r="K45" s="185"/>
      <c r="L45" s="191"/>
      <c r="M45" s="185"/>
      <c r="N45" s="185"/>
      <c r="O45" s="134" t="str">
        <f t="shared" si="0"/>
        <v/>
      </c>
      <c r="P45" s="135" t="str">
        <f t="shared" si="1"/>
        <v/>
      </c>
    </row>
    <row r="46" spans="1:16" ht="21" customHeight="1" x14ac:dyDescent="0.2">
      <c r="B46" s="191"/>
      <c r="C46" s="185"/>
      <c r="D46" s="185"/>
      <c r="E46" s="185"/>
      <c r="F46" s="185"/>
      <c r="G46" s="185"/>
      <c r="H46" s="191"/>
      <c r="I46" s="191"/>
      <c r="J46" s="185"/>
      <c r="K46" s="185"/>
      <c r="L46" s="191"/>
      <c r="M46" s="185"/>
      <c r="N46" s="185"/>
      <c r="O46" s="134" t="str">
        <f t="shared" si="0"/>
        <v/>
      </c>
      <c r="P46" s="135" t="str">
        <f t="shared" si="1"/>
        <v/>
      </c>
    </row>
    <row r="47" spans="1:16" ht="21" customHeight="1" x14ac:dyDescent="0.2">
      <c r="B47" s="191"/>
      <c r="C47" s="185"/>
      <c r="D47" s="185"/>
      <c r="E47" s="185"/>
      <c r="F47" s="185"/>
      <c r="G47" s="185"/>
      <c r="H47" s="191"/>
      <c r="I47" s="191"/>
      <c r="J47" s="185"/>
      <c r="K47" s="185"/>
      <c r="L47" s="191"/>
      <c r="M47" s="185"/>
      <c r="N47" s="185"/>
      <c r="O47" s="134" t="str">
        <f t="shared" si="0"/>
        <v/>
      </c>
      <c r="P47" s="135" t="str">
        <f t="shared" si="1"/>
        <v/>
      </c>
    </row>
    <row r="48" spans="1:16" ht="21" customHeight="1" x14ac:dyDescent="0.2">
      <c r="B48" s="191"/>
      <c r="C48" s="185"/>
      <c r="D48" s="185"/>
      <c r="E48" s="185"/>
      <c r="F48" s="185"/>
      <c r="G48" s="185"/>
      <c r="H48" s="191"/>
      <c r="I48" s="191"/>
      <c r="J48" s="185"/>
      <c r="K48" s="185"/>
      <c r="L48" s="191"/>
      <c r="M48" s="185"/>
      <c r="N48" s="185"/>
      <c r="O48" s="134" t="str">
        <f t="shared" si="0"/>
        <v/>
      </c>
      <c r="P48" s="135" t="str">
        <f t="shared" si="1"/>
        <v/>
      </c>
    </row>
    <row r="49" spans="2:16" ht="21" customHeight="1" x14ac:dyDescent="0.2">
      <c r="B49" s="191"/>
      <c r="C49" s="185"/>
      <c r="D49" s="185"/>
      <c r="E49" s="185"/>
      <c r="F49" s="185"/>
      <c r="G49" s="185"/>
      <c r="H49" s="191"/>
      <c r="I49" s="191"/>
      <c r="J49" s="185"/>
      <c r="K49" s="185"/>
      <c r="L49" s="191"/>
      <c r="M49" s="185"/>
      <c r="N49" s="185"/>
      <c r="O49" s="134" t="str">
        <f t="shared" si="0"/>
        <v/>
      </c>
      <c r="P49" s="135" t="str">
        <f t="shared" si="1"/>
        <v/>
      </c>
    </row>
    <row r="50" spans="2:16" ht="21" customHeight="1" x14ac:dyDescent="0.2">
      <c r="B50" s="191"/>
      <c r="C50" s="185"/>
      <c r="D50" s="185"/>
      <c r="E50" s="185"/>
      <c r="F50" s="185"/>
      <c r="G50" s="185"/>
      <c r="H50" s="191"/>
      <c r="I50" s="191"/>
      <c r="J50" s="185"/>
      <c r="K50" s="185"/>
      <c r="L50" s="191"/>
      <c r="M50" s="185"/>
      <c r="N50" s="185"/>
      <c r="O50" s="134" t="str">
        <f t="shared" si="0"/>
        <v/>
      </c>
      <c r="P50" s="135" t="str">
        <f t="shared" si="1"/>
        <v/>
      </c>
    </row>
    <row r="51" spans="2:16" ht="21" customHeight="1" x14ac:dyDescent="0.2">
      <c r="B51" s="191"/>
      <c r="C51" s="185"/>
      <c r="D51" s="185"/>
      <c r="E51" s="185"/>
      <c r="F51" s="185"/>
      <c r="G51" s="185"/>
      <c r="H51" s="191"/>
      <c r="I51" s="191"/>
      <c r="J51" s="185"/>
      <c r="K51" s="185"/>
      <c r="L51" s="191"/>
      <c r="M51" s="185"/>
      <c r="N51" s="185"/>
      <c r="O51" s="134" t="str">
        <f t="shared" si="0"/>
        <v/>
      </c>
      <c r="P51" s="135" t="str">
        <f t="shared" si="1"/>
        <v/>
      </c>
    </row>
    <row r="52" spans="2:16" ht="21" customHeight="1" x14ac:dyDescent="0.2">
      <c r="B52" s="191"/>
      <c r="C52" s="185"/>
      <c r="D52" s="185"/>
      <c r="E52" s="185"/>
      <c r="F52" s="185"/>
      <c r="G52" s="185"/>
      <c r="H52" s="191"/>
      <c r="I52" s="191"/>
      <c r="J52" s="185"/>
      <c r="K52" s="185"/>
      <c r="L52" s="191"/>
      <c r="M52" s="185"/>
      <c r="N52" s="185"/>
      <c r="O52" s="134" t="str">
        <f t="shared" si="0"/>
        <v/>
      </c>
      <c r="P52" s="135" t="str">
        <f t="shared" si="1"/>
        <v/>
      </c>
    </row>
    <row r="53" spans="2:16" ht="21" customHeight="1" x14ac:dyDescent="0.2">
      <c r="B53" s="191"/>
      <c r="C53" s="185"/>
      <c r="D53" s="185"/>
      <c r="E53" s="185"/>
      <c r="F53" s="185"/>
      <c r="G53" s="185"/>
      <c r="H53" s="191"/>
      <c r="I53" s="191"/>
      <c r="J53" s="185"/>
      <c r="K53" s="185"/>
      <c r="L53" s="191"/>
      <c r="M53" s="185"/>
      <c r="N53" s="185"/>
      <c r="O53" s="134" t="str">
        <f t="shared" si="0"/>
        <v/>
      </c>
      <c r="P53" s="135" t="str">
        <f t="shared" si="1"/>
        <v/>
      </c>
    </row>
    <row r="54" spans="2:16" ht="21" customHeight="1" x14ac:dyDescent="0.2">
      <c r="B54" s="191"/>
      <c r="C54" s="185"/>
      <c r="D54" s="185"/>
      <c r="E54" s="185"/>
      <c r="F54" s="185"/>
      <c r="G54" s="185"/>
      <c r="H54" s="191"/>
      <c r="I54" s="191"/>
      <c r="J54" s="185"/>
      <c r="K54" s="185"/>
      <c r="L54" s="191"/>
      <c r="M54" s="185"/>
      <c r="N54" s="185"/>
      <c r="O54" s="134" t="str">
        <f t="shared" si="0"/>
        <v/>
      </c>
      <c r="P54" s="135" t="str">
        <f t="shared" si="1"/>
        <v/>
      </c>
    </row>
    <row r="55" spans="2:16" ht="21" customHeight="1" x14ac:dyDescent="0.2">
      <c r="B55" s="191"/>
      <c r="C55" s="185"/>
      <c r="D55" s="185"/>
      <c r="E55" s="185"/>
      <c r="F55" s="185"/>
      <c r="G55" s="185"/>
      <c r="H55" s="191"/>
      <c r="I55" s="191"/>
      <c r="J55" s="185"/>
      <c r="K55" s="185"/>
      <c r="L55" s="191"/>
      <c r="M55" s="185"/>
      <c r="N55" s="185"/>
      <c r="O55" s="134" t="str">
        <f t="shared" si="0"/>
        <v/>
      </c>
      <c r="P55" s="135" t="str">
        <f t="shared" si="1"/>
        <v/>
      </c>
    </row>
    <row r="56" spans="2:16" ht="21" customHeight="1" x14ac:dyDescent="0.2">
      <c r="B56" s="191"/>
      <c r="C56" s="185"/>
      <c r="D56" s="185"/>
      <c r="E56" s="185"/>
      <c r="F56" s="185"/>
      <c r="G56" s="185"/>
      <c r="H56" s="191"/>
      <c r="I56" s="191"/>
      <c r="J56" s="185"/>
      <c r="K56" s="185"/>
      <c r="L56" s="191"/>
      <c r="M56" s="185"/>
      <c r="N56" s="185"/>
      <c r="O56" s="134" t="str">
        <f t="shared" si="0"/>
        <v/>
      </c>
      <c r="P56" s="135" t="str">
        <f t="shared" si="1"/>
        <v/>
      </c>
    </row>
    <row r="57" spans="2:16" ht="21" customHeight="1" x14ac:dyDescent="0.2">
      <c r="B57" s="191"/>
      <c r="C57" s="185"/>
      <c r="D57" s="185"/>
      <c r="E57" s="185"/>
      <c r="F57" s="185"/>
      <c r="G57" s="185"/>
      <c r="H57" s="191"/>
      <c r="I57" s="191"/>
      <c r="J57" s="185"/>
      <c r="K57" s="185"/>
      <c r="L57" s="191"/>
      <c r="M57" s="185"/>
      <c r="N57" s="185"/>
      <c r="O57" s="134" t="str">
        <f t="shared" si="0"/>
        <v/>
      </c>
      <c r="P57" s="135" t="str">
        <f t="shared" si="1"/>
        <v/>
      </c>
    </row>
    <row r="58" spans="2:16" ht="21" customHeight="1" x14ac:dyDescent="0.2">
      <c r="B58" s="191"/>
      <c r="C58" s="185"/>
      <c r="D58" s="185"/>
      <c r="E58" s="185"/>
      <c r="F58" s="185"/>
      <c r="G58" s="185"/>
      <c r="H58" s="191"/>
      <c r="I58" s="191"/>
      <c r="J58" s="185"/>
      <c r="K58" s="185"/>
      <c r="L58" s="191"/>
      <c r="M58" s="185"/>
      <c r="N58" s="185"/>
      <c r="O58" s="134" t="str">
        <f t="shared" si="0"/>
        <v/>
      </c>
      <c r="P58" s="135" t="str">
        <f t="shared" si="1"/>
        <v/>
      </c>
    </row>
    <row r="59" spans="2:16" ht="21" customHeight="1" x14ac:dyDescent="0.2">
      <c r="B59" s="191"/>
      <c r="C59" s="185"/>
      <c r="D59" s="185"/>
      <c r="E59" s="185"/>
      <c r="F59" s="185"/>
      <c r="G59" s="185"/>
      <c r="H59" s="191"/>
      <c r="I59" s="191"/>
      <c r="J59" s="185"/>
      <c r="K59" s="185"/>
      <c r="L59" s="191"/>
      <c r="M59" s="185"/>
      <c r="N59" s="185"/>
      <c r="O59" s="134" t="str">
        <f t="shared" si="0"/>
        <v/>
      </c>
      <c r="P59" s="135" t="str">
        <f t="shared" si="1"/>
        <v/>
      </c>
    </row>
    <row r="60" spans="2:16" ht="21" customHeight="1" x14ac:dyDescent="0.2">
      <c r="B60" s="191"/>
      <c r="C60" s="185"/>
      <c r="D60" s="185"/>
      <c r="E60" s="185"/>
      <c r="F60" s="185"/>
      <c r="G60" s="185"/>
      <c r="H60" s="191"/>
      <c r="I60" s="191"/>
      <c r="J60" s="185"/>
      <c r="K60" s="185"/>
      <c r="L60" s="191"/>
      <c r="M60" s="185"/>
      <c r="N60" s="185"/>
      <c r="O60" s="134" t="str">
        <f t="shared" si="0"/>
        <v/>
      </c>
      <c r="P60" s="135" t="str">
        <f t="shared" si="1"/>
        <v/>
      </c>
    </row>
    <row r="61" spans="2:16" ht="21" customHeight="1" x14ac:dyDescent="0.2">
      <c r="B61" s="191"/>
      <c r="C61" s="185"/>
      <c r="D61" s="185"/>
      <c r="E61" s="185"/>
      <c r="F61" s="185"/>
      <c r="G61" s="185"/>
      <c r="H61" s="191"/>
      <c r="I61" s="191"/>
      <c r="J61" s="185"/>
      <c r="K61" s="185"/>
      <c r="L61" s="191"/>
      <c r="M61" s="185"/>
      <c r="N61" s="185"/>
      <c r="O61" s="134" t="str">
        <f t="shared" si="0"/>
        <v/>
      </c>
      <c r="P61" s="135" t="str">
        <f t="shared" si="1"/>
        <v/>
      </c>
    </row>
    <row r="62" spans="2:16" ht="21" customHeight="1" x14ac:dyDescent="0.2">
      <c r="B62" s="191"/>
      <c r="C62" s="185"/>
      <c r="D62" s="185"/>
      <c r="E62" s="185"/>
      <c r="F62" s="185"/>
      <c r="G62" s="185"/>
      <c r="H62" s="191"/>
      <c r="I62" s="191"/>
      <c r="J62" s="185"/>
      <c r="K62" s="185"/>
      <c r="L62" s="191"/>
      <c r="M62" s="185"/>
      <c r="N62" s="185"/>
      <c r="O62" s="134" t="str">
        <f t="shared" si="0"/>
        <v/>
      </c>
      <c r="P62" s="135" t="str">
        <f t="shared" si="1"/>
        <v/>
      </c>
    </row>
    <row r="63" spans="2:16" ht="21" customHeight="1" x14ac:dyDescent="0.2">
      <c r="B63" s="191"/>
      <c r="C63" s="185"/>
      <c r="D63" s="185"/>
      <c r="E63" s="185"/>
      <c r="F63" s="185"/>
      <c r="G63" s="185"/>
      <c r="H63" s="191"/>
      <c r="I63" s="191"/>
      <c r="J63" s="185"/>
      <c r="K63" s="185"/>
      <c r="L63" s="191"/>
      <c r="M63" s="185"/>
      <c r="N63" s="185"/>
      <c r="O63" s="134" t="str">
        <f t="shared" si="0"/>
        <v/>
      </c>
      <c r="P63" s="135" t="str">
        <f t="shared" si="1"/>
        <v/>
      </c>
    </row>
    <row r="64" spans="2:16" ht="21" customHeight="1" x14ac:dyDescent="0.2">
      <c r="B64" s="191"/>
      <c r="C64" s="185"/>
      <c r="D64" s="185"/>
      <c r="E64" s="185"/>
      <c r="F64" s="185"/>
      <c r="G64" s="185"/>
      <c r="H64" s="191"/>
      <c r="I64" s="191"/>
      <c r="J64" s="185"/>
      <c r="K64" s="185"/>
      <c r="L64" s="191"/>
      <c r="M64" s="185"/>
      <c r="N64" s="185"/>
      <c r="O64" s="134" t="str">
        <f t="shared" si="0"/>
        <v/>
      </c>
      <c r="P64" s="135" t="str">
        <f t="shared" si="1"/>
        <v/>
      </c>
    </row>
    <row r="65" spans="2:16" ht="21" customHeight="1" x14ac:dyDescent="0.2">
      <c r="B65" s="191"/>
      <c r="C65" s="185"/>
      <c r="D65" s="185"/>
      <c r="E65" s="185"/>
      <c r="F65" s="185"/>
      <c r="G65" s="185"/>
      <c r="H65" s="191"/>
      <c r="I65" s="191"/>
      <c r="J65" s="185"/>
      <c r="K65" s="185"/>
      <c r="L65" s="191"/>
      <c r="M65" s="185"/>
      <c r="N65" s="185"/>
      <c r="O65" s="134" t="str">
        <f t="shared" si="0"/>
        <v/>
      </c>
      <c r="P65" s="135" t="str">
        <f t="shared" si="1"/>
        <v/>
      </c>
    </row>
    <row r="66" spans="2:16" ht="21" customHeight="1" x14ac:dyDescent="0.2">
      <c r="B66" s="191"/>
      <c r="C66" s="185"/>
      <c r="D66" s="185"/>
      <c r="E66" s="185"/>
      <c r="F66" s="185"/>
      <c r="G66" s="185"/>
      <c r="H66" s="191"/>
      <c r="I66" s="191"/>
      <c r="J66" s="185"/>
      <c r="K66" s="185"/>
      <c r="L66" s="191"/>
      <c r="M66" s="185"/>
      <c r="N66" s="185"/>
      <c r="O66" s="134" t="str">
        <f t="shared" si="0"/>
        <v/>
      </c>
      <c r="P66" s="135" t="str">
        <f t="shared" si="1"/>
        <v/>
      </c>
    </row>
    <row r="67" spans="2:16" ht="21" customHeight="1" x14ac:dyDescent="0.2">
      <c r="B67" s="191"/>
      <c r="C67" s="185"/>
      <c r="D67" s="185"/>
      <c r="E67" s="185"/>
      <c r="F67" s="185"/>
      <c r="G67" s="185"/>
      <c r="H67" s="191"/>
      <c r="I67" s="191"/>
      <c r="J67" s="185"/>
      <c r="K67" s="185"/>
      <c r="L67" s="191"/>
      <c r="M67" s="185"/>
      <c r="N67" s="185"/>
      <c r="O67" s="134" t="str">
        <f t="shared" si="0"/>
        <v/>
      </c>
      <c r="P67" s="135" t="str">
        <f t="shared" si="1"/>
        <v/>
      </c>
    </row>
    <row r="68" spans="2:16" ht="21" customHeight="1" x14ac:dyDescent="0.2">
      <c r="B68" s="191"/>
      <c r="C68" s="185"/>
      <c r="D68" s="185"/>
      <c r="E68" s="185"/>
      <c r="F68" s="185"/>
      <c r="G68" s="185"/>
      <c r="H68" s="191"/>
      <c r="I68" s="191"/>
      <c r="J68" s="185"/>
      <c r="K68" s="185"/>
      <c r="L68" s="191"/>
      <c r="M68" s="185"/>
      <c r="N68" s="185"/>
      <c r="O68" s="134" t="str">
        <f t="shared" si="0"/>
        <v/>
      </c>
      <c r="P68" s="135" t="str">
        <f t="shared" si="1"/>
        <v/>
      </c>
    </row>
    <row r="69" spans="2:16" ht="21" customHeight="1" x14ac:dyDescent="0.2">
      <c r="B69" s="191"/>
      <c r="C69" s="185"/>
      <c r="D69" s="185"/>
      <c r="E69" s="185"/>
      <c r="F69" s="185"/>
      <c r="G69" s="185"/>
      <c r="H69" s="191"/>
      <c r="I69" s="191"/>
      <c r="J69" s="185"/>
      <c r="K69" s="185"/>
      <c r="L69" s="191"/>
      <c r="M69" s="185"/>
      <c r="N69" s="185"/>
      <c r="O69" s="134" t="str">
        <f t="shared" si="0"/>
        <v/>
      </c>
      <c r="P69" s="135" t="str">
        <f t="shared" si="1"/>
        <v/>
      </c>
    </row>
    <row r="70" spans="2:16" ht="21" customHeight="1" x14ac:dyDescent="0.2">
      <c r="B70" s="191"/>
      <c r="C70" s="185"/>
      <c r="D70" s="185"/>
      <c r="E70" s="185"/>
      <c r="F70" s="185"/>
      <c r="G70" s="185"/>
      <c r="H70" s="191"/>
      <c r="I70" s="191"/>
      <c r="J70" s="185"/>
      <c r="K70" s="185"/>
      <c r="L70" s="191"/>
      <c r="M70" s="185"/>
      <c r="N70" s="185"/>
      <c r="O70" s="134" t="str">
        <f t="shared" si="0"/>
        <v/>
      </c>
      <c r="P70" s="135" t="str">
        <f t="shared" si="1"/>
        <v/>
      </c>
    </row>
    <row r="71" spans="2:16" ht="21" customHeight="1" x14ac:dyDescent="0.2">
      <c r="B71" s="191"/>
      <c r="C71" s="185"/>
      <c r="D71" s="185"/>
      <c r="E71" s="185"/>
      <c r="F71" s="185"/>
      <c r="G71" s="185"/>
      <c r="H71" s="191"/>
      <c r="I71" s="191"/>
      <c r="J71" s="185"/>
      <c r="K71" s="185"/>
      <c r="L71" s="191"/>
      <c r="M71" s="185"/>
      <c r="N71" s="185"/>
      <c r="O71" s="134" t="str">
        <f t="shared" si="0"/>
        <v/>
      </c>
      <c r="P71" s="135" t="str">
        <f t="shared" si="1"/>
        <v/>
      </c>
    </row>
    <row r="72" spans="2:16" ht="21" customHeight="1" x14ac:dyDescent="0.2">
      <c r="B72" s="191"/>
      <c r="C72" s="185"/>
      <c r="D72" s="185"/>
      <c r="E72" s="185"/>
      <c r="F72" s="185"/>
      <c r="G72" s="185"/>
      <c r="H72" s="191"/>
      <c r="I72" s="191"/>
      <c r="J72" s="185"/>
      <c r="K72" s="185"/>
      <c r="L72" s="191"/>
      <c r="M72" s="185"/>
      <c r="N72" s="185"/>
      <c r="O72" s="134" t="str">
        <f t="shared" si="0"/>
        <v/>
      </c>
      <c r="P72" s="135" t="str">
        <f t="shared" si="1"/>
        <v/>
      </c>
    </row>
    <row r="73" spans="2:16" ht="21" customHeight="1" x14ac:dyDescent="0.2">
      <c r="B73" s="191"/>
      <c r="C73" s="185"/>
      <c r="D73" s="185"/>
      <c r="E73" s="185"/>
      <c r="F73" s="185"/>
      <c r="G73" s="185"/>
      <c r="H73" s="191"/>
      <c r="I73" s="191"/>
      <c r="J73" s="185"/>
      <c r="K73" s="185"/>
      <c r="L73" s="191"/>
      <c r="M73" s="185"/>
      <c r="N73" s="185"/>
      <c r="O73" s="134" t="str">
        <f t="shared" si="0"/>
        <v/>
      </c>
      <c r="P73" s="135" t="str">
        <f t="shared" si="1"/>
        <v/>
      </c>
    </row>
    <row r="74" spans="2:16" ht="21" customHeight="1" x14ac:dyDescent="0.2">
      <c r="B74" s="191"/>
      <c r="C74" s="185"/>
      <c r="D74" s="185"/>
      <c r="E74" s="185"/>
      <c r="F74" s="185"/>
      <c r="G74" s="185"/>
      <c r="H74" s="191"/>
      <c r="I74" s="191"/>
      <c r="J74" s="185"/>
      <c r="K74" s="185"/>
      <c r="L74" s="191"/>
      <c r="M74" s="185"/>
      <c r="N74" s="185"/>
      <c r="O74" s="134" t="str">
        <f t="shared" si="0"/>
        <v/>
      </c>
      <c r="P74" s="135" t="str">
        <f t="shared" si="1"/>
        <v/>
      </c>
    </row>
    <row r="75" spans="2:16" ht="21" customHeight="1" x14ac:dyDescent="0.2">
      <c r="B75" s="191"/>
      <c r="C75" s="185"/>
      <c r="D75" s="185"/>
      <c r="E75" s="185"/>
      <c r="F75" s="185"/>
      <c r="G75" s="185"/>
      <c r="H75" s="191"/>
      <c r="I75" s="191"/>
      <c r="J75" s="185"/>
      <c r="K75" s="185"/>
      <c r="L75" s="191"/>
      <c r="M75" s="185"/>
      <c r="N75" s="185"/>
      <c r="O75" s="134" t="str">
        <f t="shared" si="0"/>
        <v/>
      </c>
      <c r="P75" s="135" t="str">
        <f t="shared" si="1"/>
        <v/>
      </c>
    </row>
    <row r="76" spans="2:16" ht="21" customHeight="1" x14ac:dyDescent="0.2">
      <c r="B76" s="191"/>
      <c r="C76" s="185"/>
      <c r="D76" s="185"/>
      <c r="E76" s="185"/>
      <c r="F76" s="185"/>
      <c r="G76" s="185"/>
      <c r="H76" s="191"/>
      <c r="I76" s="191"/>
      <c r="J76" s="185"/>
      <c r="K76" s="185"/>
      <c r="L76" s="191"/>
      <c r="M76" s="185"/>
      <c r="N76" s="185"/>
      <c r="O76" s="134" t="str">
        <f t="shared" ref="O76:O139" si="2">IF(P76&lt;&gt;"","Erreur","")</f>
        <v/>
      </c>
      <c r="P76" s="135" t="str">
        <f t="shared" ref="P76:P139" si="3">IF(AND(B76&lt;&gt;"",OR(C76="",D76="",E76="",F76="")),"Veuillez compléter les informations d'identification des réassureurs et courtiers",IF(AND(B76="",OR(C76&lt;&gt;"",D76&lt;&gt;"",E76&lt;&gt;"",F76&lt;&gt;"")),"Veuillez compléter le code du réassureur en colonne C0010",IF(AND(B76&lt;&gt;"",I76&lt;&gt;"",J76=""),"Veuillez compléter la colonne C0080 Type de code.",IF(AND(B76&lt;&gt;"",J76=""),"Veuillez sélectionner Total/NA dans la liste de la colonne C0080 si vous n'avez rien à déclarer.",IF(AND(B76&lt;&gt;"",L76&lt;&gt;"",M76=""),"Veuillez compléter la colonne C0150 Type de code.",IF(AND(B76&lt;&gt;"",M76=""),"Veuillez sélectionner Total/NA dans la liste de la colonne C0150 si vous n'avez rien à déclarer.",""))))))</f>
        <v/>
      </c>
    </row>
    <row r="77" spans="2:16" ht="21" customHeight="1" x14ac:dyDescent="0.2">
      <c r="B77" s="191"/>
      <c r="C77" s="185"/>
      <c r="D77" s="185"/>
      <c r="E77" s="185"/>
      <c r="F77" s="185"/>
      <c r="G77" s="185"/>
      <c r="H77" s="191"/>
      <c r="I77" s="191"/>
      <c r="J77" s="185"/>
      <c r="K77" s="185"/>
      <c r="L77" s="191"/>
      <c r="M77" s="185"/>
      <c r="N77" s="185"/>
      <c r="O77" s="134" t="str">
        <f t="shared" si="2"/>
        <v/>
      </c>
      <c r="P77" s="135" t="str">
        <f t="shared" si="3"/>
        <v/>
      </c>
    </row>
    <row r="78" spans="2:16" ht="21" customHeight="1" x14ac:dyDescent="0.2">
      <c r="B78" s="191"/>
      <c r="C78" s="185"/>
      <c r="D78" s="185"/>
      <c r="E78" s="185"/>
      <c r="F78" s="185"/>
      <c r="G78" s="185"/>
      <c r="H78" s="191"/>
      <c r="I78" s="191"/>
      <c r="J78" s="185"/>
      <c r="K78" s="185"/>
      <c r="L78" s="191"/>
      <c r="M78" s="185"/>
      <c r="N78" s="185"/>
      <c r="O78" s="134" t="str">
        <f t="shared" si="2"/>
        <v/>
      </c>
      <c r="P78" s="135" t="str">
        <f t="shared" si="3"/>
        <v/>
      </c>
    </row>
    <row r="79" spans="2:16" ht="21" customHeight="1" x14ac:dyDescent="0.2">
      <c r="B79" s="191"/>
      <c r="C79" s="185"/>
      <c r="D79" s="185"/>
      <c r="E79" s="185"/>
      <c r="F79" s="185"/>
      <c r="G79" s="185"/>
      <c r="H79" s="191"/>
      <c r="I79" s="191"/>
      <c r="J79" s="185"/>
      <c r="K79" s="185"/>
      <c r="L79" s="191"/>
      <c r="M79" s="185"/>
      <c r="N79" s="185"/>
      <c r="O79" s="134" t="str">
        <f t="shared" si="2"/>
        <v/>
      </c>
      <c r="P79" s="135" t="str">
        <f t="shared" si="3"/>
        <v/>
      </c>
    </row>
    <row r="80" spans="2:16" ht="21" customHeight="1" x14ac:dyDescent="0.2">
      <c r="B80" s="191"/>
      <c r="C80" s="185"/>
      <c r="D80" s="185"/>
      <c r="E80" s="185"/>
      <c r="F80" s="185"/>
      <c r="G80" s="185"/>
      <c r="H80" s="191"/>
      <c r="I80" s="191"/>
      <c r="J80" s="185"/>
      <c r="K80" s="185"/>
      <c r="L80" s="191"/>
      <c r="M80" s="185"/>
      <c r="N80" s="185"/>
      <c r="O80" s="134" t="str">
        <f t="shared" si="2"/>
        <v/>
      </c>
      <c r="P80" s="135" t="str">
        <f t="shared" si="3"/>
        <v/>
      </c>
    </row>
    <row r="81" spans="2:16" ht="21" customHeight="1" x14ac:dyDescent="0.2">
      <c r="B81" s="191"/>
      <c r="C81" s="185"/>
      <c r="D81" s="185"/>
      <c r="E81" s="185"/>
      <c r="F81" s="185"/>
      <c r="G81" s="185"/>
      <c r="H81" s="191"/>
      <c r="I81" s="191"/>
      <c r="J81" s="185"/>
      <c r="K81" s="185"/>
      <c r="L81" s="191"/>
      <c r="M81" s="185"/>
      <c r="N81" s="185"/>
      <c r="O81" s="134" t="str">
        <f t="shared" si="2"/>
        <v/>
      </c>
      <c r="P81" s="135" t="str">
        <f t="shared" si="3"/>
        <v/>
      </c>
    </row>
    <row r="82" spans="2:16" ht="21" customHeight="1" x14ac:dyDescent="0.2">
      <c r="B82" s="191"/>
      <c r="C82" s="185"/>
      <c r="D82" s="185"/>
      <c r="E82" s="185"/>
      <c r="F82" s="185"/>
      <c r="G82" s="185"/>
      <c r="H82" s="191"/>
      <c r="I82" s="191"/>
      <c r="J82" s="185"/>
      <c r="K82" s="185"/>
      <c r="L82" s="191"/>
      <c r="M82" s="185"/>
      <c r="N82" s="185"/>
      <c r="O82" s="134" t="str">
        <f t="shared" si="2"/>
        <v/>
      </c>
      <c r="P82" s="135" t="str">
        <f t="shared" si="3"/>
        <v/>
      </c>
    </row>
    <row r="83" spans="2:16" ht="21" customHeight="1" x14ac:dyDescent="0.2">
      <c r="B83" s="191"/>
      <c r="C83" s="185"/>
      <c r="D83" s="185"/>
      <c r="E83" s="185"/>
      <c r="F83" s="185"/>
      <c r="G83" s="185"/>
      <c r="H83" s="191"/>
      <c r="I83" s="191"/>
      <c r="J83" s="185"/>
      <c r="K83" s="185"/>
      <c r="L83" s="191"/>
      <c r="M83" s="185"/>
      <c r="N83" s="185"/>
      <c r="O83" s="134" t="str">
        <f t="shared" si="2"/>
        <v/>
      </c>
      <c r="P83" s="135" t="str">
        <f t="shared" si="3"/>
        <v/>
      </c>
    </row>
    <row r="84" spans="2:16" ht="21" customHeight="1" x14ac:dyDescent="0.2">
      <c r="B84" s="191"/>
      <c r="C84" s="185"/>
      <c r="D84" s="185"/>
      <c r="E84" s="185"/>
      <c r="F84" s="185"/>
      <c r="G84" s="185"/>
      <c r="H84" s="191"/>
      <c r="I84" s="191"/>
      <c r="J84" s="185"/>
      <c r="K84" s="185"/>
      <c r="L84" s="191"/>
      <c r="M84" s="185"/>
      <c r="N84" s="185"/>
      <c r="O84" s="134" t="str">
        <f t="shared" si="2"/>
        <v/>
      </c>
      <c r="P84" s="135" t="str">
        <f t="shared" si="3"/>
        <v/>
      </c>
    </row>
    <row r="85" spans="2:16" ht="21" customHeight="1" x14ac:dyDescent="0.2">
      <c r="B85" s="191"/>
      <c r="C85" s="185"/>
      <c r="D85" s="185"/>
      <c r="E85" s="185"/>
      <c r="F85" s="185"/>
      <c r="G85" s="185"/>
      <c r="H85" s="191"/>
      <c r="I85" s="191"/>
      <c r="J85" s="185"/>
      <c r="K85" s="185"/>
      <c r="L85" s="191"/>
      <c r="M85" s="185"/>
      <c r="N85" s="185"/>
      <c r="O85" s="134" t="str">
        <f t="shared" si="2"/>
        <v/>
      </c>
      <c r="P85" s="135" t="str">
        <f t="shared" si="3"/>
        <v/>
      </c>
    </row>
    <row r="86" spans="2:16" ht="21" customHeight="1" x14ac:dyDescent="0.2">
      <c r="B86" s="191"/>
      <c r="C86" s="185"/>
      <c r="D86" s="185"/>
      <c r="E86" s="185"/>
      <c r="F86" s="185"/>
      <c r="G86" s="185"/>
      <c r="H86" s="191"/>
      <c r="I86" s="191"/>
      <c r="J86" s="185"/>
      <c r="K86" s="185"/>
      <c r="L86" s="191"/>
      <c r="M86" s="185"/>
      <c r="N86" s="185"/>
      <c r="O86" s="134" t="str">
        <f t="shared" si="2"/>
        <v/>
      </c>
      <c r="P86" s="135" t="str">
        <f t="shared" si="3"/>
        <v/>
      </c>
    </row>
    <row r="87" spans="2:16" ht="21" customHeight="1" x14ac:dyDescent="0.2">
      <c r="B87" s="191"/>
      <c r="C87" s="185"/>
      <c r="D87" s="185"/>
      <c r="E87" s="185"/>
      <c r="F87" s="185"/>
      <c r="G87" s="185"/>
      <c r="H87" s="191"/>
      <c r="I87" s="191"/>
      <c r="J87" s="185"/>
      <c r="K87" s="185"/>
      <c r="L87" s="191"/>
      <c r="M87" s="185"/>
      <c r="N87" s="185"/>
      <c r="O87" s="134" t="str">
        <f t="shared" si="2"/>
        <v/>
      </c>
      <c r="P87" s="135" t="str">
        <f t="shared" si="3"/>
        <v/>
      </c>
    </row>
    <row r="88" spans="2:16" ht="21" customHeight="1" x14ac:dyDescent="0.2">
      <c r="B88" s="191"/>
      <c r="C88" s="185"/>
      <c r="D88" s="185"/>
      <c r="E88" s="185"/>
      <c r="F88" s="185"/>
      <c r="G88" s="185"/>
      <c r="H88" s="191"/>
      <c r="I88" s="191"/>
      <c r="J88" s="185"/>
      <c r="K88" s="185"/>
      <c r="L88" s="191"/>
      <c r="M88" s="185"/>
      <c r="N88" s="185"/>
      <c r="O88" s="134" t="str">
        <f t="shared" si="2"/>
        <v/>
      </c>
      <c r="P88" s="135" t="str">
        <f t="shared" si="3"/>
        <v/>
      </c>
    </row>
    <row r="89" spans="2:16" ht="21" customHeight="1" x14ac:dyDescent="0.2">
      <c r="B89" s="191"/>
      <c r="C89" s="185"/>
      <c r="D89" s="185"/>
      <c r="E89" s="185"/>
      <c r="F89" s="185"/>
      <c r="G89" s="185"/>
      <c r="H89" s="191"/>
      <c r="I89" s="191"/>
      <c r="J89" s="185"/>
      <c r="K89" s="185"/>
      <c r="L89" s="191"/>
      <c r="M89" s="185"/>
      <c r="N89" s="185"/>
      <c r="O89" s="134" t="str">
        <f t="shared" si="2"/>
        <v/>
      </c>
      <c r="P89" s="135" t="str">
        <f t="shared" si="3"/>
        <v/>
      </c>
    </row>
    <row r="90" spans="2:16" ht="21" customHeight="1" x14ac:dyDescent="0.2">
      <c r="B90" s="191"/>
      <c r="C90" s="185"/>
      <c r="D90" s="185"/>
      <c r="E90" s="185"/>
      <c r="F90" s="185"/>
      <c r="G90" s="185"/>
      <c r="H90" s="191"/>
      <c r="I90" s="191"/>
      <c r="J90" s="185"/>
      <c r="K90" s="185"/>
      <c r="L90" s="191"/>
      <c r="M90" s="185"/>
      <c r="N90" s="185"/>
      <c r="O90" s="134" t="str">
        <f t="shared" si="2"/>
        <v/>
      </c>
      <c r="P90" s="135" t="str">
        <f t="shared" si="3"/>
        <v/>
      </c>
    </row>
    <row r="91" spans="2:16" ht="21" customHeight="1" x14ac:dyDescent="0.2">
      <c r="B91" s="191"/>
      <c r="C91" s="185"/>
      <c r="D91" s="185"/>
      <c r="E91" s="185"/>
      <c r="F91" s="185"/>
      <c r="G91" s="185"/>
      <c r="H91" s="191"/>
      <c r="I91" s="191"/>
      <c r="J91" s="185"/>
      <c r="K91" s="185"/>
      <c r="L91" s="191"/>
      <c r="M91" s="185"/>
      <c r="N91" s="185"/>
      <c r="O91" s="134" t="str">
        <f t="shared" si="2"/>
        <v/>
      </c>
      <c r="P91" s="135" t="str">
        <f t="shared" si="3"/>
        <v/>
      </c>
    </row>
    <row r="92" spans="2:16" ht="21" customHeight="1" x14ac:dyDescent="0.2">
      <c r="B92" s="191"/>
      <c r="C92" s="185"/>
      <c r="D92" s="185"/>
      <c r="E92" s="185"/>
      <c r="F92" s="185"/>
      <c r="G92" s="185"/>
      <c r="H92" s="191"/>
      <c r="I92" s="191"/>
      <c r="J92" s="185"/>
      <c r="K92" s="185"/>
      <c r="L92" s="191"/>
      <c r="M92" s="185"/>
      <c r="N92" s="185"/>
      <c r="O92" s="134" t="str">
        <f t="shared" si="2"/>
        <v/>
      </c>
      <c r="P92" s="135" t="str">
        <f t="shared" si="3"/>
        <v/>
      </c>
    </row>
    <row r="93" spans="2:16" ht="21" customHeight="1" x14ac:dyDescent="0.2">
      <c r="B93" s="191"/>
      <c r="C93" s="185"/>
      <c r="D93" s="185"/>
      <c r="E93" s="185"/>
      <c r="F93" s="185"/>
      <c r="G93" s="185"/>
      <c r="H93" s="191"/>
      <c r="I93" s="191"/>
      <c r="J93" s="185"/>
      <c r="K93" s="185"/>
      <c r="L93" s="191"/>
      <c r="M93" s="185"/>
      <c r="N93" s="185"/>
      <c r="O93" s="134" t="str">
        <f t="shared" si="2"/>
        <v/>
      </c>
      <c r="P93" s="135" t="str">
        <f t="shared" si="3"/>
        <v/>
      </c>
    </row>
    <row r="94" spans="2:16" ht="21" customHeight="1" x14ac:dyDescent="0.2">
      <c r="B94" s="191"/>
      <c r="C94" s="185"/>
      <c r="D94" s="185"/>
      <c r="E94" s="185"/>
      <c r="F94" s="185"/>
      <c r="G94" s="185"/>
      <c r="H94" s="191"/>
      <c r="I94" s="191"/>
      <c r="J94" s="185"/>
      <c r="K94" s="185"/>
      <c r="L94" s="191"/>
      <c r="M94" s="185"/>
      <c r="N94" s="185"/>
      <c r="O94" s="134" t="str">
        <f t="shared" si="2"/>
        <v/>
      </c>
      <c r="P94" s="135" t="str">
        <f t="shared" si="3"/>
        <v/>
      </c>
    </row>
    <row r="95" spans="2:16" ht="21" customHeight="1" x14ac:dyDescent="0.2">
      <c r="B95" s="191"/>
      <c r="C95" s="185"/>
      <c r="D95" s="185"/>
      <c r="E95" s="185"/>
      <c r="F95" s="185"/>
      <c r="G95" s="185"/>
      <c r="H95" s="191"/>
      <c r="I95" s="191"/>
      <c r="J95" s="185"/>
      <c r="K95" s="185"/>
      <c r="L95" s="191"/>
      <c r="M95" s="185"/>
      <c r="N95" s="185"/>
      <c r="O95" s="134" t="str">
        <f t="shared" si="2"/>
        <v/>
      </c>
      <c r="P95" s="135" t="str">
        <f t="shared" si="3"/>
        <v/>
      </c>
    </row>
    <row r="96" spans="2:16" ht="21" customHeight="1" x14ac:dyDescent="0.2">
      <c r="B96" s="191"/>
      <c r="C96" s="185"/>
      <c r="D96" s="185"/>
      <c r="E96" s="185"/>
      <c r="F96" s="185"/>
      <c r="G96" s="185"/>
      <c r="H96" s="191"/>
      <c r="I96" s="191"/>
      <c r="J96" s="185"/>
      <c r="K96" s="185"/>
      <c r="L96" s="191"/>
      <c r="M96" s="185"/>
      <c r="N96" s="185"/>
      <c r="O96" s="134" t="str">
        <f t="shared" si="2"/>
        <v/>
      </c>
      <c r="P96" s="135" t="str">
        <f t="shared" si="3"/>
        <v/>
      </c>
    </row>
    <row r="97" spans="2:16" ht="21" customHeight="1" x14ac:dyDescent="0.2">
      <c r="B97" s="191"/>
      <c r="C97" s="185"/>
      <c r="D97" s="185"/>
      <c r="E97" s="185"/>
      <c r="F97" s="185"/>
      <c r="G97" s="185"/>
      <c r="H97" s="191"/>
      <c r="I97" s="191"/>
      <c r="J97" s="185"/>
      <c r="K97" s="185"/>
      <c r="L97" s="191"/>
      <c r="M97" s="185"/>
      <c r="N97" s="185"/>
      <c r="O97" s="134" t="str">
        <f t="shared" si="2"/>
        <v/>
      </c>
      <c r="P97" s="135" t="str">
        <f t="shared" si="3"/>
        <v/>
      </c>
    </row>
    <row r="98" spans="2:16" ht="21" customHeight="1" x14ac:dyDescent="0.2">
      <c r="B98" s="191"/>
      <c r="C98" s="185"/>
      <c r="D98" s="185"/>
      <c r="E98" s="185"/>
      <c r="F98" s="185"/>
      <c r="G98" s="185"/>
      <c r="H98" s="191"/>
      <c r="I98" s="191"/>
      <c r="J98" s="185"/>
      <c r="K98" s="185"/>
      <c r="L98" s="191"/>
      <c r="M98" s="185"/>
      <c r="N98" s="185"/>
      <c r="O98" s="134" t="str">
        <f t="shared" si="2"/>
        <v/>
      </c>
      <c r="P98" s="135" t="str">
        <f t="shared" si="3"/>
        <v/>
      </c>
    </row>
    <row r="99" spans="2:16" ht="21" customHeight="1" x14ac:dyDescent="0.2">
      <c r="B99" s="191"/>
      <c r="C99" s="185"/>
      <c r="D99" s="185"/>
      <c r="E99" s="185"/>
      <c r="F99" s="185"/>
      <c r="G99" s="185"/>
      <c r="H99" s="191"/>
      <c r="I99" s="191"/>
      <c r="J99" s="185"/>
      <c r="K99" s="185"/>
      <c r="L99" s="191"/>
      <c r="M99" s="185"/>
      <c r="N99" s="185"/>
      <c r="O99" s="134" t="str">
        <f t="shared" si="2"/>
        <v/>
      </c>
      <c r="P99" s="135" t="str">
        <f t="shared" si="3"/>
        <v/>
      </c>
    </row>
    <row r="100" spans="2:16" ht="21" customHeight="1" x14ac:dyDescent="0.2">
      <c r="B100" s="191"/>
      <c r="C100" s="185"/>
      <c r="D100" s="185"/>
      <c r="E100" s="185"/>
      <c r="F100" s="185"/>
      <c r="G100" s="185"/>
      <c r="H100" s="191"/>
      <c r="I100" s="191"/>
      <c r="J100" s="185"/>
      <c r="K100" s="185"/>
      <c r="L100" s="191"/>
      <c r="M100" s="185"/>
      <c r="N100" s="185"/>
      <c r="O100" s="134" t="str">
        <f t="shared" si="2"/>
        <v/>
      </c>
      <c r="P100" s="135" t="str">
        <f t="shared" si="3"/>
        <v/>
      </c>
    </row>
    <row r="101" spans="2:16" ht="21" customHeight="1" x14ac:dyDescent="0.2">
      <c r="B101" s="191"/>
      <c r="C101" s="185"/>
      <c r="D101" s="185"/>
      <c r="E101" s="185"/>
      <c r="F101" s="185"/>
      <c r="G101" s="185"/>
      <c r="H101" s="191"/>
      <c r="I101" s="191"/>
      <c r="J101" s="185"/>
      <c r="K101" s="185"/>
      <c r="L101" s="191"/>
      <c r="M101" s="185"/>
      <c r="N101" s="185"/>
      <c r="O101" s="134" t="str">
        <f t="shared" si="2"/>
        <v/>
      </c>
      <c r="P101" s="135" t="str">
        <f t="shared" si="3"/>
        <v/>
      </c>
    </row>
    <row r="102" spans="2:16" ht="21" customHeight="1" x14ac:dyDescent="0.2">
      <c r="B102" s="191"/>
      <c r="C102" s="185"/>
      <c r="D102" s="185"/>
      <c r="E102" s="185"/>
      <c r="F102" s="185"/>
      <c r="G102" s="185"/>
      <c r="H102" s="191"/>
      <c r="I102" s="191"/>
      <c r="J102" s="185"/>
      <c r="K102" s="185"/>
      <c r="L102" s="191"/>
      <c r="M102" s="185"/>
      <c r="N102" s="185"/>
      <c r="O102" s="134" t="str">
        <f t="shared" si="2"/>
        <v/>
      </c>
      <c r="P102" s="135" t="str">
        <f t="shared" si="3"/>
        <v/>
      </c>
    </row>
    <row r="103" spans="2:16" ht="21" customHeight="1" x14ac:dyDescent="0.2">
      <c r="B103" s="191"/>
      <c r="C103" s="185"/>
      <c r="D103" s="185"/>
      <c r="E103" s="185"/>
      <c r="F103" s="185"/>
      <c r="G103" s="185"/>
      <c r="H103" s="191"/>
      <c r="I103" s="191"/>
      <c r="J103" s="185"/>
      <c r="K103" s="185"/>
      <c r="L103" s="191"/>
      <c r="M103" s="185"/>
      <c r="N103" s="185"/>
      <c r="O103" s="134" t="str">
        <f t="shared" si="2"/>
        <v/>
      </c>
      <c r="P103" s="135" t="str">
        <f t="shared" si="3"/>
        <v/>
      </c>
    </row>
    <row r="104" spans="2:16" ht="21" customHeight="1" x14ac:dyDescent="0.2">
      <c r="B104" s="191"/>
      <c r="C104" s="185"/>
      <c r="D104" s="185"/>
      <c r="E104" s="185"/>
      <c r="F104" s="185"/>
      <c r="G104" s="185"/>
      <c r="H104" s="191"/>
      <c r="I104" s="191"/>
      <c r="J104" s="185"/>
      <c r="K104" s="185"/>
      <c r="L104" s="191"/>
      <c r="M104" s="185"/>
      <c r="N104" s="185"/>
      <c r="O104" s="134" t="str">
        <f t="shared" si="2"/>
        <v/>
      </c>
      <c r="P104" s="135" t="str">
        <f t="shared" si="3"/>
        <v/>
      </c>
    </row>
    <row r="105" spans="2:16" ht="21" customHeight="1" x14ac:dyDescent="0.2">
      <c r="B105" s="191"/>
      <c r="C105" s="185"/>
      <c r="D105" s="185"/>
      <c r="E105" s="185"/>
      <c r="F105" s="185"/>
      <c r="G105" s="185"/>
      <c r="H105" s="191"/>
      <c r="I105" s="191"/>
      <c r="J105" s="185"/>
      <c r="K105" s="185"/>
      <c r="L105" s="191"/>
      <c r="M105" s="185"/>
      <c r="N105" s="185"/>
      <c r="O105" s="134" t="str">
        <f t="shared" si="2"/>
        <v/>
      </c>
      <c r="P105" s="135" t="str">
        <f t="shared" si="3"/>
        <v/>
      </c>
    </row>
    <row r="106" spans="2:16" ht="21" customHeight="1" x14ac:dyDescent="0.2">
      <c r="B106" s="191"/>
      <c r="C106" s="185"/>
      <c r="D106" s="185"/>
      <c r="E106" s="185"/>
      <c r="F106" s="185"/>
      <c r="G106" s="185"/>
      <c r="H106" s="191"/>
      <c r="I106" s="191"/>
      <c r="J106" s="185"/>
      <c r="K106" s="185"/>
      <c r="L106" s="191"/>
      <c r="M106" s="185"/>
      <c r="N106" s="185"/>
      <c r="O106" s="134" t="str">
        <f t="shared" si="2"/>
        <v/>
      </c>
      <c r="P106" s="135" t="str">
        <f t="shared" si="3"/>
        <v/>
      </c>
    </row>
    <row r="107" spans="2:16" ht="21" customHeight="1" x14ac:dyDescent="0.2">
      <c r="B107" s="191"/>
      <c r="C107" s="185"/>
      <c r="D107" s="185"/>
      <c r="E107" s="185"/>
      <c r="F107" s="185"/>
      <c r="G107" s="185"/>
      <c r="H107" s="191"/>
      <c r="I107" s="191"/>
      <c r="J107" s="185"/>
      <c r="K107" s="185"/>
      <c r="L107" s="191"/>
      <c r="M107" s="185"/>
      <c r="N107" s="185"/>
      <c r="O107" s="134" t="str">
        <f t="shared" si="2"/>
        <v/>
      </c>
      <c r="P107" s="135" t="str">
        <f t="shared" si="3"/>
        <v/>
      </c>
    </row>
    <row r="108" spans="2:16" ht="21" customHeight="1" x14ac:dyDescent="0.2">
      <c r="B108" s="191"/>
      <c r="C108" s="185"/>
      <c r="D108" s="185"/>
      <c r="E108" s="185"/>
      <c r="F108" s="185"/>
      <c r="G108" s="185"/>
      <c r="H108" s="191"/>
      <c r="I108" s="191"/>
      <c r="J108" s="185"/>
      <c r="K108" s="185"/>
      <c r="L108" s="191"/>
      <c r="M108" s="185"/>
      <c r="N108" s="185"/>
      <c r="O108" s="134" t="str">
        <f t="shared" si="2"/>
        <v/>
      </c>
      <c r="P108" s="135" t="str">
        <f t="shared" si="3"/>
        <v/>
      </c>
    </row>
    <row r="109" spans="2:16" ht="21" customHeight="1" x14ac:dyDescent="0.2">
      <c r="B109" s="191"/>
      <c r="C109" s="185"/>
      <c r="D109" s="185"/>
      <c r="E109" s="185"/>
      <c r="F109" s="185"/>
      <c r="G109" s="185"/>
      <c r="H109" s="191"/>
      <c r="I109" s="191"/>
      <c r="J109" s="185"/>
      <c r="K109" s="185"/>
      <c r="L109" s="191"/>
      <c r="M109" s="185"/>
      <c r="N109" s="185"/>
      <c r="O109" s="134" t="str">
        <f t="shared" si="2"/>
        <v/>
      </c>
      <c r="P109" s="135" t="str">
        <f t="shared" si="3"/>
        <v/>
      </c>
    </row>
    <row r="110" spans="2:16" ht="21" customHeight="1" x14ac:dyDescent="0.2">
      <c r="B110" s="191"/>
      <c r="C110" s="185"/>
      <c r="D110" s="185"/>
      <c r="E110" s="185"/>
      <c r="F110" s="185"/>
      <c r="G110" s="185"/>
      <c r="H110" s="191"/>
      <c r="I110" s="191"/>
      <c r="J110" s="185"/>
      <c r="K110" s="185"/>
      <c r="L110" s="191"/>
      <c r="M110" s="185"/>
      <c r="N110" s="185"/>
      <c r="O110" s="134" t="str">
        <f t="shared" si="2"/>
        <v/>
      </c>
      <c r="P110" s="135" t="str">
        <f t="shared" si="3"/>
        <v/>
      </c>
    </row>
    <row r="111" spans="2:16" ht="21" customHeight="1" x14ac:dyDescent="0.2">
      <c r="B111" s="191"/>
      <c r="C111" s="185"/>
      <c r="D111" s="185"/>
      <c r="E111" s="185"/>
      <c r="F111" s="185"/>
      <c r="G111" s="185"/>
      <c r="H111" s="191"/>
      <c r="I111" s="191"/>
      <c r="J111" s="185"/>
      <c r="K111" s="185"/>
      <c r="L111" s="191"/>
      <c r="M111" s="185"/>
      <c r="N111" s="185"/>
      <c r="O111" s="134" t="str">
        <f t="shared" si="2"/>
        <v/>
      </c>
      <c r="P111" s="135" t="str">
        <f t="shared" si="3"/>
        <v/>
      </c>
    </row>
    <row r="112" spans="2:16" ht="21" customHeight="1" x14ac:dyDescent="0.2">
      <c r="B112" s="191"/>
      <c r="C112" s="185"/>
      <c r="D112" s="185"/>
      <c r="E112" s="185"/>
      <c r="F112" s="185"/>
      <c r="G112" s="185"/>
      <c r="H112" s="191"/>
      <c r="I112" s="191"/>
      <c r="J112" s="185"/>
      <c r="K112" s="185"/>
      <c r="L112" s="191"/>
      <c r="M112" s="185"/>
      <c r="N112" s="185"/>
      <c r="O112" s="134" t="str">
        <f t="shared" si="2"/>
        <v/>
      </c>
      <c r="P112" s="135" t="str">
        <f t="shared" si="3"/>
        <v/>
      </c>
    </row>
    <row r="113" spans="2:16" ht="21" customHeight="1" x14ac:dyDescent="0.2">
      <c r="B113" s="191"/>
      <c r="C113" s="185"/>
      <c r="D113" s="185"/>
      <c r="E113" s="185"/>
      <c r="F113" s="185"/>
      <c r="G113" s="185"/>
      <c r="H113" s="191"/>
      <c r="I113" s="191"/>
      <c r="J113" s="185"/>
      <c r="K113" s="185"/>
      <c r="L113" s="191"/>
      <c r="M113" s="185"/>
      <c r="N113" s="185"/>
      <c r="O113" s="134" t="str">
        <f t="shared" si="2"/>
        <v/>
      </c>
      <c r="P113" s="135" t="str">
        <f t="shared" si="3"/>
        <v/>
      </c>
    </row>
    <row r="114" spans="2:16" ht="21" customHeight="1" x14ac:dyDescent="0.2">
      <c r="B114" s="191"/>
      <c r="C114" s="185"/>
      <c r="D114" s="185"/>
      <c r="E114" s="185"/>
      <c r="F114" s="185"/>
      <c r="G114" s="185"/>
      <c r="H114" s="191"/>
      <c r="I114" s="191"/>
      <c r="J114" s="185"/>
      <c r="K114" s="185"/>
      <c r="L114" s="191"/>
      <c r="M114" s="185"/>
      <c r="N114" s="185"/>
      <c r="O114" s="134" t="str">
        <f t="shared" si="2"/>
        <v/>
      </c>
      <c r="P114" s="135" t="str">
        <f t="shared" si="3"/>
        <v/>
      </c>
    </row>
    <row r="115" spans="2:16" ht="21" customHeight="1" x14ac:dyDescent="0.2">
      <c r="B115" s="191"/>
      <c r="C115" s="185"/>
      <c r="D115" s="185"/>
      <c r="E115" s="185"/>
      <c r="F115" s="185"/>
      <c r="G115" s="185"/>
      <c r="H115" s="191"/>
      <c r="I115" s="191"/>
      <c r="J115" s="185"/>
      <c r="K115" s="185"/>
      <c r="L115" s="191"/>
      <c r="M115" s="185"/>
      <c r="N115" s="185"/>
      <c r="O115" s="134" t="str">
        <f t="shared" si="2"/>
        <v/>
      </c>
      <c r="P115" s="135" t="str">
        <f t="shared" si="3"/>
        <v/>
      </c>
    </row>
    <row r="116" spans="2:16" ht="21" customHeight="1" x14ac:dyDescent="0.2">
      <c r="B116" s="191"/>
      <c r="C116" s="185"/>
      <c r="D116" s="185"/>
      <c r="E116" s="185"/>
      <c r="F116" s="185"/>
      <c r="G116" s="185"/>
      <c r="H116" s="191"/>
      <c r="I116" s="191"/>
      <c r="J116" s="185"/>
      <c r="K116" s="185"/>
      <c r="L116" s="191"/>
      <c r="M116" s="185"/>
      <c r="N116" s="185"/>
      <c r="O116" s="134" t="str">
        <f t="shared" si="2"/>
        <v/>
      </c>
      <c r="P116" s="135" t="str">
        <f t="shared" si="3"/>
        <v/>
      </c>
    </row>
    <row r="117" spans="2:16" ht="21" customHeight="1" x14ac:dyDescent="0.2">
      <c r="B117" s="191"/>
      <c r="C117" s="185"/>
      <c r="D117" s="185"/>
      <c r="E117" s="185"/>
      <c r="F117" s="185"/>
      <c r="G117" s="185"/>
      <c r="H117" s="191"/>
      <c r="I117" s="191"/>
      <c r="J117" s="185"/>
      <c r="K117" s="185"/>
      <c r="L117" s="191"/>
      <c r="M117" s="185"/>
      <c r="N117" s="185"/>
      <c r="O117" s="134" t="str">
        <f t="shared" si="2"/>
        <v/>
      </c>
      <c r="P117" s="135" t="str">
        <f t="shared" si="3"/>
        <v/>
      </c>
    </row>
    <row r="118" spans="2:16" ht="21" customHeight="1" x14ac:dyDescent="0.2">
      <c r="B118" s="191"/>
      <c r="C118" s="185"/>
      <c r="D118" s="185"/>
      <c r="E118" s="185"/>
      <c r="F118" s="185"/>
      <c r="G118" s="185"/>
      <c r="H118" s="191"/>
      <c r="I118" s="191"/>
      <c r="J118" s="185"/>
      <c r="K118" s="185"/>
      <c r="L118" s="191"/>
      <c r="M118" s="185"/>
      <c r="N118" s="185"/>
      <c r="O118" s="134" t="str">
        <f t="shared" si="2"/>
        <v/>
      </c>
      <c r="P118" s="135" t="str">
        <f t="shared" si="3"/>
        <v/>
      </c>
    </row>
    <row r="119" spans="2:16" ht="21" customHeight="1" x14ac:dyDescent="0.2">
      <c r="B119" s="191"/>
      <c r="C119" s="185"/>
      <c r="D119" s="185"/>
      <c r="E119" s="185"/>
      <c r="F119" s="185"/>
      <c r="G119" s="185"/>
      <c r="H119" s="191"/>
      <c r="I119" s="191"/>
      <c r="J119" s="185"/>
      <c r="K119" s="185"/>
      <c r="L119" s="191"/>
      <c r="M119" s="185"/>
      <c r="N119" s="185"/>
      <c r="O119" s="134" t="str">
        <f t="shared" si="2"/>
        <v/>
      </c>
      <c r="P119" s="135" t="str">
        <f t="shared" si="3"/>
        <v/>
      </c>
    </row>
    <row r="120" spans="2:16" ht="21" customHeight="1" x14ac:dyDescent="0.2">
      <c r="B120" s="191"/>
      <c r="C120" s="185"/>
      <c r="D120" s="185"/>
      <c r="E120" s="185"/>
      <c r="F120" s="185"/>
      <c r="G120" s="185"/>
      <c r="H120" s="191"/>
      <c r="I120" s="191"/>
      <c r="J120" s="185"/>
      <c r="K120" s="185"/>
      <c r="L120" s="191"/>
      <c r="M120" s="185"/>
      <c r="N120" s="185"/>
      <c r="O120" s="134" t="str">
        <f t="shared" si="2"/>
        <v/>
      </c>
      <c r="P120" s="135" t="str">
        <f t="shared" si="3"/>
        <v/>
      </c>
    </row>
    <row r="121" spans="2:16" ht="21" customHeight="1" x14ac:dyDescent="0.2">
      <c r="B121" s="191"/>
      <c r="C121" s="185"/>
      <c r="D121" s="185"/>
      <c r="E121" s="185"/>
      <c r="F121" s="185"/>
      <c r="G121" s="185"/>
      <c r="H121" s="191"/>
      <c r="I121" s="191"/>
      <c r="J121" s="185"/>
      <c r="K121" s="185"/>
      <c r="L121" s="191"/>
      <c r="M121" s="185"/>
      <c r="N121" s="185"/>
      <c r="O121" s="134" t="str">
        <f t="shared" si="2"/>
        <v/>
      </c>
      <c r="P121" s="135" t="str">
        <f t="shared" si="3"/>
        <v/>
      </c>
    </row>
    <row r="122" spans="2:16" ht="21" customHeight="1" x14ac:dyDescent="0.2">
      <c r="B122" s="191"/>
      <c r="C122" s="185"/>
      <c r="D122" s="185"/>
      <c r="E122" s="185"/>
      <c r="F122" s="185"/>
      <c r="G122" s="185"/>
      <c r="H122" s="191"/>
      <c r="I122" s="191"/>
      <c r="J122" s="185"/>
      <c r="K122" s="185"/>
      <c r="L122" s="191"/>
      <c r="M122" s="185"/>
      <c r="N122" s="185"/>
      <c r="O122" s="134" t="str">
        <f t="shared" si="2"/>
        <v/>
      </c>
      <c r="P122" s="135" t="str">
        <f t="shared" si="3"/>
        <v/>
      </c>
    </row>
    <row r="123" spans="2:16" ht="21" customHeight="1" x14ac:dyDescent="0.2">
      <c r="B123" s="191"/>
      <c r="C123" s="185"/>
      <c r="D123" s="185"/>
      <c r="E123" s="185"/>
      <c r="F123" s="185"/>
      <c r="G123" s="185"/>
      <c r="H123" s="191"/>
      <c r="I123" s="191"/>
      <c r="J123" s="185"/>
      <c r="K123" s="185"/>
      <c r="L123" s="191"/>
      <c r="M123" s="185"/>
      <c r="N123" s="185"/>
      <c r="O123" s="134" t="str">
        <f t="shared" si="2"/>
        <v/>
      </c>
      <c r="P123" s="135" t="str">
        <f t="shared" si="3"/>
        <v/>
      </c>
    </row>
    <row r="124" spans="2:16" ht="21" customHeight="1" x14ac:dyDescent="0.2">
      <c r="B124" s="191"/>
      <c r="C124" s="185"/>
      <c r="D124" s="185"/>
      <c r="E124" s="185"/>
      <c r="F124" s="185"/>
      <c r="G124" s="185"/>
      <c r="H124" s="191"/>
      <c r="I124" s="191"/>
      <c r="J124" s="185"/>
      <c r="K124" s="185"/>
      <c r="L124" s="191"/>
      <c r="M124" s="185"/>
      <c r="N124" s="185"/>
      <c r="O124" s="134" t="str">
        <f t="shared" si="2"/>
        <v/>
      </c>
      <c r="P124" s="135" t="str">
        <f t="shared" si="3"/>
        <v/>
      </c>
    </row>
    <row r="125" spans="2:16" ht="21" customHeight="1" x14ac:dyDescent="0.2">
      <c r="B125" s="191"/>
      <c r="C125" s="185"/>
      <c r="D125" s="185"/>
      <c r="E125" s="185"/>
      <c r="F125" s="185"/>
      <c r="G125" s="185"/>
      <c r="H125" s="191"/>
      <c r="I125" s="191"/>
      <c r="J125" s="185"/>
      <c r="K125" s="185"/>
      <c r="L125" s="191"/>
      <c r="M125" s="185"/>
      <c r="N125" s="185"/>
      <c r="O125" s="134" t="str">
        <f t="shared" si="2"/>
        <v/>
      </c>
      <c r="P125" s="135" t="str">
        <f t="shared" si="3"/>
        <v/>
      </c>
    </row>
    <row r="126" spans="2:16" ht="21" customHeight="1" x14ac:dyDescent="0.2">
      <c r="B126" s="191"/>
      <c r="C126" s="185"/>
      <c r="D126" s="185"/>
      <c r="E126" s="185"/>
      <c r="F126" s="185"/>
      <c r="G126" s="185"/>
      <c r="H126" s="191"/>
      <c r="I126" s="191"/>
      <c r="J126" s="185"/>
      <c r="K126" s="185"/>
      <c r="L126" s="191"/>
      <c r="M126" s="185"/>
      <c r="N126" s="185"/>
      <c r="O126" s="134" t="str">
        <f t="shared" si="2"/>
        <v/>
      </c>
      <c r="P126" s="135" t="str">
        <f t="shared" si="3"/>
        <v/>
      </c>
    </row>
    <row r="127" spans="2:16" ht="21" customHeight="1" x14ac:dyDescent="0.2">
      <c r="B127" s="191"/>
      <c r="C127" s="185"/>
      <c r="D127" s="185"/>
      <c r="E127" s="185"/>
      <c r="F127" s="185"/>
      <c r="G127" s="185"/>
      <c r="H127" s="191"/>
      <c r="I127" s="191"/>
      <c r="J127" s="185"/>
      <c r="K127" s="185"/>
      <c r="L127" s="191"/>
      <c r="M127" s="185"/>
      <c r="N127" s="185"/>
      <c r="O127" s="134" t="str">
        <f t="shared" si="2"/>
        <v/>
      </c>
      <c r="P127" s="135" t="str">
        <f t="shared" si="3"/>
        <v/>
      </c>
    </row>
    <row r="128" spans="2:16" ht="21" customHeight="1" x14ac:dyDescent="0.2">
      <c r="B128" s="191"/>
      <c r="C128" s="185"/>
      <c r="D128" s="185"/>
      <c r="E128" s="185"/>
      <c r="F128" s="185"/>
      <c r="G128" s="185"/>
      <c r="H128" s="191"/>
      <c r="I128" s="191"/>
      <c r="J128" s="185"/>
      <c r="K128" s="185"/>
      <c r="L128" s="191"/>
      <c r="M128" s="185"/>
      <c r="N128" s="185"/>
      <c r="O128" s="134" t="str">
        <f t="shared" si="2"/>
        <v/>
      </c>
      <c r="P128" s="135" t="str">
        <f t="shared" si="3"/>
        <v/>
      </c>
    </row>
    <row r="129" spans="2:16" ht="21" customHeight="1" x14ac:dyDescent="0.2">
      <c r="B129" s="191"/>
      <c r="C129" s="185"/>
      <c r="D129" s="185"/>
      <c r="E129" s="185"/>
      <c r="F129" s="185"/>
      <c r="G129" s="185"/>
      <c r="H129" s="191"/>
      <c r="I129" s="191"/>
      <c r="J129" s="185"/>
      <c r="K129" s="185"/>
      <c r="L129" s="191"/>
      <c r="M129" s="185"/>
      <c r="N129" s="185"/>
      <c r="O129" s="134" t="str">
        <f t="shared" si="2"/>
        <v/>
      </c>
      <c r="P129" s="135" t="str">
        <f t="shared" si="3"/>
        <v/>
      </c>
    </row>
    <row r="130" spans="2:16" ht="21" customHeight="1" x14ac:dyDescent="0.2">
      <c r="B130" s="191"/>
      <c r="C130" s="185"/>
      <c r="D130" s="185"/>
      <c r="E130" s="185"/>
      <c r="F130" s="185"/>
      <c r="G130" s="185"/>
      <c r="H130" s="191"/>
      <c r="I130" s="191"/>
      <c r="J130" s="185"/>
      <c r="K130" s="185"/>
      <c r="L130" s="191"/>
      <c r="M130" s="185"/>
      <c r="N130" s="185"/>
      <c r="O130" s="134" t="str">
        <f t="shared" si="2"/>
        <v/>
      </c>
      <c r="P130" s="135" t="str">
        <f t="shared" si="3"/>
        <v/>
      </c>
    </row>
    <row r="131" spans="2:16" ht="21" customHeight="1" x14ac:dyDescent="0.2">
      <c r="B131" s="191"/>
      <c r="C131" s="185"/>
      <c r="D131" s="185"/>
      <c r="E131" s="185"/>
      <c r="F131" s="185"/>
      <c r="G131" s="185"/>
      <c r="H131" s="191"/>
      <c r="I131" s="191"/>
      <c r="J131" s="185"/>
      <c r="K131" s="185"/>
      <c r="L131" s="191"/>
      <c r="M131" s="185"/>
      <c r="N131" s="185"/>
      <c r="O131" s="134" t="str">
        <f t="shared" si="2"/>
        <v/>
      </c>
      <c r="P131" s="135" t="str">
        <f t="shared" si="3"/>
        <v/>
      </c>
    </row>
    <row r="132" spans="2:16" ht="21" customHeight="1" x14ac:dyDescent="0.2">
      <c r="B132" s="191"/>
      <c r="C132" s="185"/>
      <c r="D132" s="185"/>
      <c r="E132" s="185"/>
      <c r="F132" s="185"/>
      <c r="G132" s="185"/>
      <c r="H132" s="191"/>
      <c r="I132" s="191"/>
      <c r="J132" s="185"/>
      <c r="K132" s="185"/>
      <c r="L132" s="191"/>
      <c r="M132" s="185"/>
      <c r="N132" s="185"/>
      <c r="O132" s="134" t="str">
        <f t="shared" si="2"/>
        <v/>
      </c>
      <c r="P132" s="135" t="str">
        <f t="shared" si="3"/>
        <v/>
      </c>
    </row>
    <row r="133" spans="2:16" ht="21" customHeight="1" x14ac:dyDescent="0.2">
      <c r="B133" s="191"/>
      <c r="C133" s="185"/>
      <c r="D133" s="185"/>
      <c r="E133" s="185"/>
      <c r="F133" s="185"/>
      <c r="G133" s="185"/>
      <c r="H133" s="191"/>
      <c r="I133" s="191"/>
      <c r="J133" s="185"/>
      <c r="K133" s="185"/>
      <c r="L133" s="191"/>
      <c r="M133" s="185"/>
      <c r="N133" s="185"/>
      <c r="O133" s="134" t="str">
        <f t="shared" si="2"/>
        <v/>
      </c>
      <c r="P133" s="135" t="str">
        <f t="shared" si="3"/>
        <v/>
      </c>
    </row>
    <row r="134" spans="2:16" ht="21" customHeight="1" x14ac:dyDescent="0.2">
      <c r="B134" s="191"/>
      <c r="C134" s="185"/>
      <c r="D134" s="185"/>
      <c r="E134" s="185"/>
      <c r="F134" s="185"/>
      <c r="G134" s="185"/>
      <c r="H134" s="191"/>
      <c r="I134" s="191"/>
      <c r="J134" s="185"/>
      <c r="K134" s="185"/>
      <c r="L134" s="191"/>
      <c r="M134" s="185"/>
      <c r="N134" s="185"/>
      <c r="O134" s="134" t="str">
        <f t="shared" si="2"/>
        <v/>
      </c>
      <c r="P134" s="135" t="str">
        <f t="shared" si="3"/>
        <v/>
      </c>
    </row>
    <row r="135" spans="2:16" ht="21" customHeight="1" x14ac:dyDescent="0.2">
      <c r="B135" s="191"/>
      <c r="C135" s="185"/>
      <c r="D135" s="185"/>
      <c r="E135" s="185"/>
      <c r="F135" s="185"/>
      <c r="G135" s="185"/>
      <c r="H135" s="191"/>
      <c r="I135" s="191"/>
      <c r="J135" s="185"/>
      <c r="K135" s="185"/>
      <c r="L135" s="191"/>
      <c r="M135" s="185"/>
      <c r="N135" s="185"/>
      <c r="O135" s="134" t="str">
        <f t="shared" si="2"/>
        <v/>
      </c>
      <c r="P135" s="135" t="str">
        <f t="shared" si="3"/>
        <v/>
      </c>
    </row>
    <row r="136" spans="2:16" ht="21" customHeight="1" x14ac:dyDescent="0.2">
      <c r="B136" s="191"/>
      <c r="C136" s="185"/>
      <c r="D136" s="185"/>
      <c r="E136" s="185"/>
      <c r="F136" s="185"/>
      <c r="G136" s="185"/>
      <c r="H136" s="191"/>
      <c r="I136" s="191"/>
      <c r="J136" s="185"/>
      <c r="K136" s="185"/>
      <c r="L136" s="191"/>
      <c r="M136" s="185"/>
      <c r="N136" s="185"/>
      <c r="O136" s="134" t="str">
        <f t="shared" si="2"/>
        <v/>
      </c>
      <c r="P136" s="135" t="str">
        <f t="shared" si="3"/>
        <v/>
      </c>
    </row>
    <row r="137" spans="2:16" ht="21" customHeight="1" x14ac:dyDescent="0.2">
      <c r="B137" s="191"/>
      <c r="C137" s="185"/>
      <c r="D137" s="185"/>
      <c r="E137" s="185"/>
      <c r="F137" s="185"/>
      <c r="G137" s="185"/>
      <c r="H137" s="191"/>
      <c r="I137" s="191"/>
      <c r="J137" s="185"/>
      <c r="K137" s="185"/>
      <c r="L137" s="191"/>
      <c r="M137" s="185"/>
      <c r="N137" s="185"/>
      <c r="O137" s="134" t="str">
        <f t="shared" si="2"/>
        <v/>
      </c>
      <c r="P137" s="135" t="str">
        <f t="shared" si="3"/>
        <v/>
      </c>
    </row>
    <row r="138" spans="2:16" ht="21" customHeight="1" x14ac:dyDescent="0.2">
      <c r="B138" s="191"/>
      <c r="C138" s="185"/>
      <c r="D138" s="185"/>
      <c r="E138" s="185"/>
      <c r="F138" s="185"/>
      <c r="G138" s="185"/>
      <c r="H138" s="191"/>
      <c r="I138" s="191"/>
      <c r="J138" s="185"/>
      <c r="K138" s="185"/>
      <c r="L138" s="191"/>
      <c r="M138" s="185"/>
      <c r="N138" s="185"/>
      <c r="O138" s="134" t="str">
        <f t="shared" si="2"/>
        <v/>
      </c>
      <c r="P138" s="135" t="str">
        <f t="shared" si="3"/>
        <v/>
      </c>
    </row>
    <row r="139" spans="2:16" ht="21" customHeight="1" x14ac:dyDescent="0.2">
      <c r="B139" s="191"/>
      <c r="C139" s="185"/>
      <c r="D139" s="185"/>
      <c r="E139" s="185"/>
      <c r="F139" s="185"/>
      <c r="G139" s="185"/>
      <c r="H139" s="191"/>
      <c r="I139" s="191"/>
      <c r="J139" s="185"/>
      <c r="K139" s="185"/>
      <c r="L139" s="191"/>
      <c r="M139" s="185"/>
      <c r="N139" s="185"/>
      <c r="O139" s="134" t="str">
        <f t="shared" si="2"/>
        <v/>
      </c>
      <c r="P139" s="135" t="str">
        <f t="shared" si="3"/>
        <v/>
      </c>
    </row>
    <row r="140" spans="2:16" ht="21" customHeight="1" x14ac:dyDescent="0.2">
      <c r="B140" s="191"/>
      <c r="C140" s="185"/>
      <c r="D140" s="185"/>
      <c r="E140" s="185"/>
      <c r="F140" s="185"/>
      <c r="G140" s="185"/>
      <c r="H140" s="191"/>
      <c r="I140" s="191"/>
      <c r="J140" s="185"/>
      <c r="K140" s="185"/>
      <c r="L140" s="191"/>
      <c r="M140" s="185"/>
      <c r="N140" s="185"/>
      <c r="O140" s="134" t="str">
        <f t="shared" ref="O140:O203" si="4">IF(P140&lt;&gt;"","Erreur","")</f>
        <v/>
      </c>
      <c r="P140" s="135" t="str">
        <f t="shared" ref="P140:P203" si="5">IF(AND(B140&lt;&gt;"",OR(C140="",D140="",E140="",F140="")),"Veuillez compléter les informations d'identification des réassureurs et courtiers",IF(AND(B140="",OR(C140&lt;&gt;"",D140&lt;&gt;"",E140&lt;&gt;"",F140&lt;&gt;"")),"Veuillez compléter le code du réassureur en colonne C0010",IF(AND(B140&lt;&gt;"",I140&lt;&gt;"",J140=""),"Veuillez compléter la colonne C0080 Type de code.",IF(AND(B140&lt;&gt;"",J140=""),"Veuillez sélectionner Total/NA dans la liste de la colonne C0080 si vous n'avez rien à déclarer.",IF(AND(B140&lt;&gt;"",L140&lt;&gt;"",M140=""),"Veuillez compléter la colonne C0150 Type de code.",IF(AND(B140&lt;&gt;"",M140=""),"Veuillez sélectionner Total/NA dans la liste de la colonne C0150 si vous n'avez rien à déclarer.",""))))))</f>
        <v/>
      </c>
    </row>
    <row r="141" spans="2:16" ht="21" customHeight="1" x14ac:dyDescent="0.2">
      <c r="B141" s="191"/>
      <c r="C141" s="185"/>
      <c r="D141" s="185"/>
      <c r="E141" s="185"/>
      <c r="F141" s="185"/>
      <c r="G141" s="185"/>
      <c r="H141" s="191"/>
      <c r="I141" s="191"/>
      <c r="J141" s="185"/>
      <c r="K141" s="185"/>
      <c r="L141" s="191"/>
      <c r="M141" s="185"/>
      <c r="N141" s="185"/>
      <c r="O141" s="134" t="str">
        <f t="shared" si="4"/>
        <v/>
      </c>
      <c r="P141" s="135" t="str">
        <f t="shared" si="5"/>
        <v/>
      </c>
    </row>
    <row r="142" spans="2:16" ht="21" customHeight="1" x14ac:dyDescent="0.2">
      <c r="B142" s="191"/>
      <c r="C142" s="185"/>
      <c r="D142" s="185"/>
      <c r="E142" s="185"/>
      <c r="F142" s="185"/>
      <c r="G142" s="185"/>
      <c r="H142" s="191"/>
      <c r="I142" s="191"/>
      <c r="J142" s="185"/>
      <c r="K142" s="185"/>
      <c r="L142" s="191"/>
      <c r="M142" s="185"/>
      <c r="N142" s="185"/>
      <c r="O142" s="134" t="str">
        <f t="shared" si="4"/>
        <v/>
      </c>
      <c r="P142" s="135" t="str">
        <f t="shared" si="5"/>
        <v/>
      </c>
    </row>
    <row r="143" spans="2:16" ht="21" customHeight="1" x14ac:dyDescent="0.2">
      <c r="B143" s="191"/>
      <c r="C143" s="185"/>
      <c r="D143" s="185"/>
      <c r="E143" s="185"/>
      <c r="F143" s="185"/>
      <c r="G143" s="185"/>
      <c r="H143" s="191"/>
      <c r="I143" s="191"/>
      <c r="J143" s="185"/>
      <c r="K143" s="185"/>
      <c r="L143" s="191"/>
      <c r="M143" s="185"/>
      <c r="N143" s="185"/>
      <c r="O143" s="134" t="str">
        <f t="shared" si="4"/>
        <v/>
      </c>
      <c r="P143" s="135" t="str">
        <f t="shared" si="5"/>
        <v/>
      </c>
    </row>
    <row r="144" spans="2:16" ht="21" customHeight="1" x14ac:dyDescent="0.2">
      <c r="B144" s="191"/>
      <c r="C144" s="185"/>
      <c r="D144" s="185"/>
      <c r="E144" s="185"/>
      <c r="F144" s="185"/>
      <c r="G144" s="185"/>
      <c r="H144" s="191"/>
      <c r="I144" s="191"/>
      <c r="J144" s="185"/>
      <c r="K144" s="185"/>
      <c r="L144" s="191"/>
      <c r="M144" s="185"/>
      <c r="N144" s="185"/>
      <c r="O144" s="134" t="str">
        <f t="shared" si="4"/>
        <v/>
      </c>
      <c r="P144" s="135" t="str">
        <f t="shared" si="5"/>
        <v/>
      </c>
    </row>
    <row r="145" spans="2:16" ht="21" customHeight="1" x14ac:dyDescent="0.2">
      <c r="B145" s="191"/>
      <c r="C145" s="185"/>
      <c r="D145" s="185"/>
      <c r="E145" s="185"/>
      <c r="F145" s="185"/>
      <c r="G145" s="185"/>
      <c r="H145" s="191"/>
      <c r="I145" s="191"/>
      <c r="J145" s="185"/>
      <c r="K145" s="185"/>
      <c r="L145" s="191"/>
      <c r="M145" s="185"/>
      <c r="N145" s="185"/>
      <c r="O145" s="134" t="str">
        <f t="shared" si="4"/>
        <v/>
      </c>
      <c r="P145" s="135" t="str">
        <f t="shared" si="5"/>
        <v/>
      </c>
    </row>
    <row r="146" spans="2:16" ht="21" customHeight="1" x14ac:dyDescent="0.2">
      <c r="B146" s="191"/>
      <c r="C146" s="185"/>
      <c r="D146" s="185"/>
      <c r="E146" s="185"/>
      <c r="F146" s="185"/>
      <c r="G146" s="185"/>
      <c r="H146" s="191"/>
      <c r="I146" s="191"/>
      <c r="J146" s="185"/>
      <c r="K146" s="185"/>
      <c r="L146" s="191"/>
      <c r="M146" s="185"/>
      <c r="N146" s="185"/>
      <c r="O146" s="134" t="str">
        <f t="shared" si="4"/>
        <v/>
      </c>
      <c r="P146" s="135" t="str">
        <f t="shared" si="5"/>
        <v/>
      </c>
    </row>
    <row r="147" spans="2:16" ht="21" customHeight="1" x14ac:dyDescent="0.2">
      <c r="B147" s="191"/>
      <c r="C147" s="185"/>
      <c r="D147" s="185"/>
      <c r="E147" s="185"/>
      <c r="F147" s="185"/>
      <c r="G147" s="185"/>
      <c r="H147" s="191"/>
      <c r="I147" s="191"/>
      <c r="J147" s="185"/>
      <c r="K147" s="185"/>
      <c r="L147" s="191"/>
      <c r="M147" s="185"/>
      <c r="N147" s="185"/>
      <c r="O147" s="134" t="str">
        <f t="shared" si="4"/>
        <v/>
      </c>
      <c r="P147" s="135" t="str">
        <f t="shared" si="5"/>
        <v/>
      </c>
    </row>
    <row r="148" spans="2:16" ht="21" customHeight="1" x14ac:dyDescent="0.2">
      <c r="B148" s="191"/>
      <c r="C148" s="185"/>
      <c r="D148" s="185"/>
      <c r="E148" s="185"/>
      <c r="F148" s="185"/>
      <c r="G148" s="185"/>
      <c r="H148" s="191"/>
      <c r="I148" s="191"/>
      <c r="J148" s="185"/>
      <c r="K148" s="185"/>
      <c r="L148" s="191"/>
      <c r="M148" s="185"/>
      <c r="N148" s="185"/>
      <c r="O148" s="134" t="str">
        <f t="shared" si="4"/>
        <v/>
      </c>
      <c r="P148" s="135" t="str">
        <f t="shared" si="5"/>
        <v/>
      </c>
    </row>
    <row r="149" spans="2:16" ht="21" customHeight="1" x14ac:dyDescent="0.2">
      <c r="B149" s="191"/>
      <c r="C149" s="185"/>
      <c r="D149" s="185"/>
      <c r="E149" s="185"/>
      <c r="F149" s="185"/>
      <c r="G149" s="185"/>
      <c r="H149" s="191"/>
      <c r="I149" s="191"/>
      <c r="J149" s="185"/>
      <c r="K149" s="185"/>
      <c r="L149" s="191"/>
      <c r="M149" s="185"/>
      <c r="N149" s="185"/>
      <c r="O149" s="134" t="str">
        <f t="shared" si="4"/>
        <v/>
      </c>
      <c r="P149" s="135" t="str">
        <f t="shared" si="5"/>
        <v/>
      </c>
    </row>
    <row r="150" spans="2:16" ht="21" customHeight="1" x14ac:dyDescent="0.2">
      <c r="B150" s="191"/>
      <c r="C150" s="185"/>
      <c r="D150" s="185"/>
      <c r="E150" s="185"/>
      <c r="F150" s="185"/>
      <c r="G150" s="185"/>
      <c r="H150" s="191"/>
      <c r="I150" s="191"/>
      <c r="J150" s="185"/>
      <c r="K150" s="185"/>
      <c r="L150" s="191"/>
      <c r="M150" s="185"/>
      <c r="N150" s="185"/>
      <c r="O150" s="134" t="str">
        <f t="shared" si="4"/>
        <v/>
      </c>
      <c r="P150" s="135" t="str">
        <f t="shared" si="5"/>
        <v/>
      </c>
    </row>
    <row r="151" spans="2:16" ht="21" customHeight="1" x14ac:dyDescent="0.2">
      <c r="B151" s="191"/>
      <c r="C151" s="185"/>
      <c r="D151" s="185"/>
      <c r="E151" s="185"/>
      <c r="F151" s="185"/>
      <c r="G151" s="185"/>
      <c r="H151" s="191"/>
      <c r="I151" s="191"/>
      <c r="J151" s="185"/>
      <c r="K151" s="185"/>
      <c r="L151" s="191"/>
      <c r="M151" s="185"/>
      <c r="N151" s="185"/>
      <c r="O151" s="134" t="str">
        <f t="shared" si="4"/>
        <v/>
      </c>
      <c r="P151" s="135" t="str">
        <f t="shared" si="5"/>
        <v/>
      </c>
    </row>
    <row r="152" spans="2:16" ht="21" customHeight="1" x14ac:dyDescent="0.2">
      <c r="B152" s="191"/>
      <c r="C152" s="185"/>
      <c r="D152" s="185"/>
      <c r="E152" s="185"/>
      <c r="F152" s="185"/>
      <c r="G152" s="185"/>
      <c r="H152" s="191"/>
      <c r="I152" s="191"/>
      <c r="J152" s="185"/>
      <c r="K152" s="185"/>
      <c r="L152" s="191"/>
      <c r="M152" s="185"/>
      <c r="N152" s="185"/>
      <c r="O152" s="134" t="str">
        <f t="shared" si="4"/>
        <v/>
      </c>
      <c r="P152" s="135" t="str">
        <f t="shared" si="5"/>
        <v/>
      </c>
    </row>
    <row r="153" spans="2:16" ht="21" customHeight="1" x14ac:dyDescent="0.2">
      <c r="B153" s="191"/>
      <c r="C153" s="185"/>
      <c r="D153" s="185"/>
      <c r="E153" s="185"/>
      <c r="F153" s="185"/>
      <c r="G153" s="185"/>
      <c r="H153" s="191"/>
      <c r="I153" s="191"/>
      <c r="J153" s="185"/>
      <c r="K153" s="185"/>
      <c r="L153" s="191"/>
      <c r="M153" s="185"/>
      <c r="N153" s="185"/>
      <c r="O153" s="134" t="str">
        <f t="shared" si="4"/>
        <v/>
      </c>
      <c r="P153" s="135" t="str">
        <f t="shared" si="5"/>
        <v/>
      </c>
    </row>
    <row r="154" spans="2:16" ht="21" customHeight="1" x14ac:dyDescent="0.2">
      <c r="B154" s="191"/>
      <c r="C154" s="185"/>
      <c r="D154" s="185"/>
      <c r="E154" s="185"/>
      <c r="F154" s="185"/>
      <c r="G154" s="185"/>
      <c r="H154" s="191"/>
      <c r="I154" s="191"/>
      <c r="J154" s="185"/>
      <c r="K154" s="185"/>
      <c r="L154" s="191"/>
      <c r="M154" s="185"/>
      <c r="N154" s="185"/>
      <c r="O154" s="134" t="str">
        <f t="shared" si="4"/>
        <v/>
      </c>
      <c r="P154" s="135" t="str">
        <f t="shared" si="5"/>
        <v/>
      </c>
    </row>
    <row r="155" spans="2:16" ht="21" customHeight="1" x14ac:dyDescent="0.2">
      <c r="B155" s="191"/>
      <c r="C155" s="185"/>
      <c r="D155" s="185"/>
      <c r="E155" s="185"/>
      <c r="F155" s="185"/>
      <c r="G155" s="185"/>
      <c r="H155" s="191"/>
      <c r="I155" s="191"/>
      <c r="J155" s="185"/>
      <c r="K155" s="185"/>
      <c r="L155" s="191"/>
      <c r="M155" s="185"/>
      <c r="N155" s="185"/>
      <c r="O155" s="134" t="str">
        <f t="shared" si="4"/>
        <v/>
      </c>
      <c r="P155" s="135" t="str">
        <f t="shared" si="5"/>
        <v/>
      </c>
    </row>
    <row r="156" spans="2:16" ht="21" customHeight="1" x14ac:dyDescent="0.2">
      <c r="B156" s="191"/>
      <c r="C156" s="185"/>
      <c r="D156" s="185"/>
      <c r="E156" s="185"/>
      <c r="F156" s="185"/>
      <c r="G156" s="185"/>
      <c r="H156" s="191"/>
      <c r="I156" s="191"/>
      <c r="J156" s="185"/>
      <c r="K156" s="185"/>
      <c r="L156" s="191"/>
      <c r="M156" s="185"/>
      <c r="N156" s="185"/>
      <c r="O156" s="134" t="str">
        <f t="shared" si="4"/>
        <v/>
      </c>
      <c r="P156" s="135" t="str">
        <f t="shared" si="5"/>
        <v/>
      </c>
    </row>
    <row r="157" spans="2:16" ht="21" customHeight="1" x14ac:dyDescent="0.2">
      <c r="B157" s="191"/>
      <c r="C157" s="185"/>
      <c r="D157" s="185"/>
      <c r="E157" s="185"/>
      <c r="F157" s="185"/>
      <c r="G157" s="185"/>
      <c r="H157" s="191"/>
      <c r="I157" s="191"/>
      <c r="J157" s="185"/>
      <c r="K157" s="185"/>
      <c r="L157" s="191"/>
      <c r="M157" s="185"/>
      <c r="N157" s="185"/>
      <c r="O157" s="134" t="str">
        <f t="shared" si="4"/>
        <v/>
      </c>
      <c r="P157" s="135" t="str">
        <f t="shared" si="5"/>
        <v/>
      </c>
    </row>
    <row r="158" spans="2:16" ht="21" customHeight="1" x14ac:dyDescent="0.2">
      <c r="B158" s="191"/>
      <c r="C158" s="185"/>
      <c r="D158" s="185"/>
      <c r="E158" s="185"/>
      <c r="F158" s="185"/>
      <c r="G158" s="185"/>
      <c r="H158" s="191"/>
      <c r="I158" s="191"/>
      <c r="J158" s="185"/>
      <c r="K158" s="185"/>
      <c r="L158" s="191"/>
      <c r="M158" s="185"/>
      <c r="N158" s="185"/>
      <c r="O158" s="134" t="str">
        <f t="shared" si="4"/>
        <v/>
      </c>
      <c r="P158" s="135" t="str">
        <f t="shared" si="5"/>
        <v/>
      </c>
    </row>
    <row r="159" spans="2:16" ht="21" customHeight="1" x14ac:dyDescent="0.2">
      <c r="B159" s="191"/>
      <c r="C159" s="185"/>
      <c r="D159" s="185"/>
      <c r="E159" s="185"/>
      <c r="F159" s="185"/>
      <c r="G159" s="185"/>
      <c r="H159" s="191"/>
      <c r="I159" s="191"/>
      <c r="J159" s="185"/>
      <c r="K159" s="185"/>
      <c r="L159" s="191"/>
      <c r="M159" s="185"/>
      <c r="N159" s="185"/>
      <c r="O159" s="134" t="str">
        <f t="shared" si="4"/>
        <v/>
      </c>
      <c r="P159" s="135" t="str">
        <f t="shared" si="5"/>
        <v/>
      </c>
    </row>
    <row r="160" spans="2:16" ht="21" customHeight="1" x14ac:dyDescent="0.2">
      <c r="B160" s="191"/>
      <c r="C160" s="185"/>
      <c r="D160" s="185"/>
      <c r="E160" s="185"/>
      <c r="F160" s="185"/>
      <c r="G160" s="185"/>
      <c r="H160" s="191"/>
      <c r="I160" s="191"/>
      <c r="J160" s="185"/>
      <c r="K160" s="185"/>
      <c r="L160" s="191"/>
      <c r="M160" s="185"/>
      <c r="N160" s="185"/>
      <c r="O160" s="134" t="str">
        <f t="shared" si="4"/>
        <v/>
      </c>
      <c r="P160" s="135" t="str">
        <f t="shared" si="5"/>
        <v/>
      </c>
    </row>
    <row r="161" spans="2:16" ht="21" customHeight="1" x14ac:dyDescent="0.2">
      <c r="B161" s="191"/>
      <c r="C161" s="185"/>
      <c r="D161" s="185"/>
      <c r="E161" s="185"/>
      <c r="F161" s="185"/>
      <c r="G161" s="185"/>
      <c r="H161" s="191"/>
      <c r="I161" s="191"/>
      <c r="J161" s="185"/>
      <c r="K161" s="185"/>
      <c r="L161" s="191"/>
      <c r="M161" s="185"/>
      <c r="N161" s="185"/>
      <c r="O161" s="134" t="str">
        <f t="shared" si="4"/>
        <v/>
      </c>
      <c r="P161" s="135" t="str">
        <f t="shared" si="5"/>
        <v/>
      </c>
    </row>
    <row r="162" spans="2:16" ht="21" customHeight="1" x14ac:dyDescent="0.2">
      <c r="B162" s="191"/>
      <c r="C162" s="185"/>
      <c r="D162" s="185"/>
      <c r="E162" s="185"/>
      <c r="F162" s="185"/>
      <c r="G162" s="185"/>
      <c r="H162" s="191"/>
      <c r="I162" s="191"/>
      <c r="J162" s="185"/>
      <c r="K162" s="185"/>
      <c r="L162" s="191"/>
      <c r="M162" s="185"/>
      <c r="N162" s="185"/>
      <c r="O162" s="134" t="str">
        <f t="shared" si="4"/>
        <v/>
      </c>
      <c r="P162" s="135" t="str">
        <f t="shared" si="5"/>
        <v/>
      </c>
    </row>
    <row r="163" spans="2:16" ht="21" customHeight="1" x14ac:dyDescent="0.2">
      <c r="B163" s="191"/>
      <c r="C163" s="185"/>
      <c r="D163" s="185"/>
      <c r="E163" s="185"/>
      <c r="F163" s="185"/>
      <c r="G163" s="185"/>
      <c r="H163" s="191"/>
      <c r="I163" s="191"/>
      <c r="J163" s="185"/>
      <c r="K163" s="185"/>
      <c r="L163" s="191"/>
      <c r="M163" s="185"/>
      <c r="N163" s="185"/>
      <c r="O163" s="134" t="str">
        <f t="shared" si="4"/>
        <v/>
      </c>
      <c r="P163" s="135" t="str">
        <f t="shared" si="5"/>
        <v/>
      </c>
    </row>
    <row r="164" spans="2:16" ht="21" customHeight="1" x14ac:dyDescent="0.2">
      <c r="B164" s="191"/>
      <c r="C164" s="185"/>
      <c r="D164" s="185"/>
      <c r="E164" s="185"/>
      <c r="F164" s="185"/>
      <c r="G164" s="185"/>
      <c r="H164" s="191"/>
      <c r="I164" s="191"/>
      <c r="J164" s="185"/>
      <c r="K164" s="185"/>
      <c r="L164" s="191"/>
      <c r="M164" s="185"/>
      <c r="N164" s="185"/>
      <c r="O164" s="134" t="str">
        <f t="shared" si="4"/>
        <v/>
      </c>
      <c r="P164" s="135" t="str">
        <f t="shared" si="5"/>
        <v/>
      </c>
    </row>
    <row r="165" spans="2:16" ht="21" customHeight="1" x14ac:dyDescent="0.2">
      <c r="B165" s="191"/>
      <c r="C165" s="185"/>
      <c r="D165" s="185"/>
      <c r="E165" s="185"/>
      <c r="F165" s="185"/>
      <c r="G165" s="185"/>
      <c r="H165" s="191"/>
      <c r="I165" s="191"/>
      <c r="J165" s="185"/>
      <c r="K165" s="185"/>
      <c r="L165" s="191"/>
      <c r="M165" s="185"/>
      <c r="N165" s="185"/>
      <c r="O165" s="134" t="str">
        <f t="shared" si="4"/>
        <v/>
      </c>
      <c r="P165" s="135" t="str">
        <f t="shared" si="5"/>
        <v/>
      </c>
    </row>
    <row r="166" spans="2:16" ht="21" customHeight="1" x14ac:dyDescent="0.2">
      <c r="B166" s="191"/>
      <c r="C166" s="185"/>
      <c r="D166" s="185"/>
      <c r="E166" s="185"/>
      <c r="F166" s="185"/>
      <c r="G166" s="185"/>
      <c r="H166" s="191"/>
      <c r="I166" s="191"/>
      <c r="J166" s="185"/>
      <c r="K166" s="185"/>
      <c r="L166" s="191"/>
      <c r="M166" s="185"/>
      <c r="N166" s="185"/>
      <c r="O166" s="134" t="str">
        <f t="shared" si="4"/>
        <v/>
      </c>
      <c r="P166" s="135" t="str">
        <f t="shared" si="5"/>
        <v/>
      </c>
    </row>
    <row r="167" spans="2:16" ht="21" customHeight="1" x14ac:dyDescent="0.2">
      <c r="B167" s="191"/>
      <c r="C167" s="185"/>
      <c r="D167" s="185"/>
      <c r="E167" s="185"/>
      <c r="F167" s="185"/>
      <c r="G167" s="185"/>
      <c r="H167" s="191"/>
      <c r="I167" s="191"/>
      <c r="J167" s="185"/>
      <c r="K167" s="185"/>
      <c r="L167" s="191"/>
      <c r="M167" s="185"/>
      <c r="N167" s="185"/>
      <c r="O167" s="134" t="str">
        <f t="shared" si="4"/>
        <v/>
      </c>
      <c r="P167" s="135" t="str">
        <f t="shared" si="5"/>
        <v/>
      </c>
    </row>
    <row r="168" spans="2:16" ht="21" customHeight="1" x14ac:dyDescent="0.2">
      <c r="B168" s="191"/>
      <c r="C168" s="185"/>
      <c r="D168" s="185"/>
      <c r="E168" s="185"/>
      <c r="F168" s="185"/>
      <c r="G168" s="185"/>
      <c r="H168" s="191"/>
      <c r="I168" s="191"/>
      <c r="J168" s="185"/>
      <c r="K168" s="185"/>
      <c r="L168" s="191"/>
      <c r="M168" s="185"/>
      <c r="N168" s="185"/>
      <c r="O168" s="134" t="str">
        <f t="shared" si="4"/>
        <v/>
      </c>
      <c r="P168" s="135" t="str">
        <f t="shared" si="5"/>
        <v/>
      </c>
    </row>
    <row r="169" spans="2:16" ht="21" customHeight="1" x14ac:dyDescent="0.2">
      <c r="B169" s="191"/>
      <c r="C169" s="185"/>
      <c r="D169" s="185"/>
      <c r="E169" s="185"/>
      <c r="F169" s="185"/>
      <c r="G169" s="185"/>
      <c r="H169" s="191"/>
      <c r="I169" s="191"/>
      <c r="J169" s="185"/>
      <c r="K169" s="185"/>
      <c r="L169" s="191"/>
      <c r="M169" s="185"/>
      <c r="N169" s="185"/>
      <c r="O169" s="134" t="str">
        <f t="shared" si="4"/>
        <v/>
      </c>
      <c r="P169" s="135" t="str">
        <f t="shared" si="5"/>
        <v/>
      </c>
    </row>
    <row r="170" spans="2:16" ht="21" customHeight="1" x14ac:dyDescent="0.2">
      <c r="B170" s="191"/>
      <c r="C170" s="185"/>
      <c r="D170" s="185"/>
      <c r="E170" s="185"/>
      <c r="F170" s="185"/>
      <c r="G170" s="185"/>
      <c r="H170" s="191"/>
      <c r="I170" s="191"/>
      <c r="J170" s="185"/>
      <c r="K170" s="185"/>
      <c r="L170" s="191"/>
      <c r="M170" s="185"/>
      <c r="N170" s="185"/>
      <c r="O170" s="134" t="str">
        <f t="shared" si="4"/>
        <v/>
      </c>
      <c r="P170" s="135" t="str">
        <f t="shared" si="5"/>
        <v/>
      </c>
    </row>
    <row r="171" spans="2:16" ht="21" customHeight="1" x14ac:dyDescent="0.2">
      <c r="B171" s="191"/>
      <c r="C171" s="185"/>
      <c r="D171" s="185"/>
      <c r="E171" s="185"/>
      <c r="F171" s="185"/>
      <c r="G171" s="185"/>
      <c r="H171" s="191"/>
      <c r="I171" s="191"/>
      <c r="J171" s="185"/>
      <c r="K171" s="185"/>
      <c r="L171" s="191"/>
      <c r="M171" s="185"/>
      <c r="N171" s="185"/>
      <c r="O171" s="134" t="str">
        <f t="shared" si="4"/>
        <v/>
      </c>
      <c r="P171" s="135" t="str">
        <f t="shared" si="5"/>
        <v/>
      </c>
    </row>
    <row r="172" spans="2:16" ht="21" customHeight="1" x14ac:dyDescent="0.2">
      <c r="B172" s="191"/>
      <c r="C172" s="185"/>
      <c r="D172" s="185"/>
      <c r="E172" s="185"/>
      <c r="F172" s="185"/>
      <c r="G172" s="185"/>
      <c r="H172" s="191"/>
      <c r="I172" s="191"/>
      <c r="J172" s="185"/>
      <c r="K172" s="185"/>
      <c r="L172" s="191"/>
      <c r="M172" s="185"/>
      <c r="N172" s="185"/>
      <c r="O172" s="134" t="str">
        <f t="shared" si="4"/>
        <v/>
      </c>
      <c r="P172" s="135" t="str">
        <f t="shared" si="5"/>
        <v/>
      </c>
    </row>
    <row r="173" spans="2:16" ht="21" customHeight="1" x14ac:dyDescent="0.2">
      <c r="B173" s="191"/>
      <c r="C173" s="185"/>
      <c r="D173" s="185"/>
      <c r="E173" s="185"/>
      <c r="F173" s="185"/>
      <c r="G173" s="185"/>
      <c r="H173" s="191"/>
      <c r="I173" s="191"/>
      <c r="J173" s="185"/>
      <c r="K173" s="185"/>
      <c r="L173" s="191"/>
      <c r="M173" s="185"/>
      <c r="N173" s="185"/>
      <c r="O173" s="134" t="str">
        <f t="shared" si="4"/>
        <v/>
      </c>
      <c r="P173" s="135" t="str">
        <f t="shared" si="5"/>
        <v/>
      </c>
    </row>
    <row r="174" spans="2:16" ht="21" customHeight="1" x14ac:dyDescent="0.2">
      <c r="B174" s="191"/>
      <c r="C174" s="185"/>
      <c r="D174" s="185"/>
      <c r="E174" s="185"/>
      <c r="F174" s="185"/>
      <c r="G174" s="185"/>
      <c r="H174" s="191"/>
      <c r="I174" s="191"/>
      <c r="J174" s="185"/>
      <c r="K174" s="185"/>
      <c r="L174" s="191"/>
      <c r="M174" s="185"/>
      <c r="N174" s="185"/>
      <c r="O174" s="134" t="str">
        <f t="shared" si="4"/>
        <v/>
      </c>
      <c r="P174" s="135" t="str">
        <f t="shared" si="5"/>
        <v/>
      </c>
    </row>
    <row r="175" spans="2:16" ht="21" customHeight="1" x14ac:dyDescent="0.2">
      <c r="B175" s="191"/>
      <c r="C175" s="185"/>
      <c r="D175" s="185"/>
      <c r="E175" s="185"/>
      <c r="F175" s="185"/>
      <c r="G175" s="185"/>
      <c r="H175" s="191"/>
      <c r="I175" s="191"/>
      <c r="J175" s="185"/>
      <c r="K175" s="185"/>
      <c r="L175" s="191"/>
      <c r="M175" s="185"/>
      <c r="N175" s="185"/>
      <c r="O175" s="134" t="str">
        <f t="shared" si="4"/>
        <v/>
      </c>
      <c r="P175" s="135" t="str">
        <f t="shared" si="5"/>
        <v/>
      </c>
    </row>
    <row r="176" spans="2:16" ht="21" customHeight="1" x14ac:dyDescent="0.2">
      <c r="B176" s="191"/>
      <c r="C176" s="185"/>
      <c r="D176" s="185"/>
      <c r="E176" s="185"/>
      <c r="F176" s="185"/>
      <c r="G176" s="185"/>
      <c r="H176" s="191"/>
      <c r="I176" s="191"/>
      <c r="J176" s="185"/>
      <c r="K176" s="185"/>
      <c r="L176" s="191"/>
      <c r="M176" s="185"/>
      <c r="N176" s="185"/>
      <c r="O176" s="134" t="str">
        <f t="shared" si="4"/>
        <v/>
      </c>
      <c r="P176" s="135" t="str">
        <f t="shared" si="5"/>
        <v/>
      </c>
    </row>
    <row r="177" spans="2:16" ht="21" customHeight="1" x14ac:dyDescent="0.2">
      <c r="B177" s="191"/>
      <c r="C177" s="185"/>
      <c r="D177" s="185"/>
      <c r="E177" s="185"/>
      <c r="F177" s="185"/>
      <c r="G177" s="185"/>
      <c r="H177" s="191"/>
      <c r="I177" s="191"/>
      <c r="J177" s="185"/>
      <c r="K177" s="185"/>
      <c r="L177" s="191"/>
      <c r="M177" s="185"/>
      <c r="N177" s="185"/>
      <c r="O177" s="134" t="str">
        <f t="shared" si="4"/>
        <v/>
      </c>
      <c r="P177" s="135" t="str">
        <f t="shared" si="5"/>
        <v/>
      </c>
    </row>
    <row r="178" spans="2:16" ht="21" customHeight="1" x14ac:dyDescent="0.2">
      <c r="B178" s="191"/>
      <c r="C178" s="185"/>
      <c r="D178" s="185"/>
      <c r="E178" s="185"/>
      <c r="F178" s="185"/>
      <c r="G178" s="185"/>
      <c r="H178" s="191"/>
      <c r="I178" s="191"/>
      <c r="J178" s="185"/>
      <c r="K178" s="185"/>
      <c r="L178" s="191"/>
      <c r="M178" s="185"/>
      <c r="N178" s="185"/>
      <c r="O178" s="134" t="str">
        <f t="shared" si="4"/>
        <v/>
      </c>
      <c r="P178" s="135" t="str">
        <f t="shared" si="5"/>
        <v/>
      </c>
    </row>
    <row r="179" spans="2:16" ht="21" customHeight="1" x14ac:dyDescent="0.2">
      <c r="B179" s="191"/>
      <c r="C179" s="185"/>
      <c r="D179" s="185"/>
      <c r="E179" s="185"/>
      <c r="F179" s="185"/>
      <c r="G179" s="185"/>
      <c r="H179" s="191"/>
      <c r="I179" s="191"/>
      <c r="J179" s="185"/>
      <c r="K179" s="185"/>
      <c r="L179" s="191"/>
      <c r="M179" s="185"/>
      <c r="N179" s="185"/>
      <c r="O179" s="134" t="str">
        <f t="shared" si="4"/>
        <v/>
      </c>
      <c r="P179" s="135" t="str">
        <f t="shared" si="5"/>
        <v/>
      </c>
    </row>
    <row r="180" spans="2:16" ht="21" customHeight="1" x14ac:dyDescent="0.2">
      <c r="B180" s="191"/>
      <c r="C180" s="185"/>
      <c r="D180" s="185"/>
      <c r="E180" s="185"/>
      <c r="F180" s="185"/>
      <c r="G180" s="185"/>
      <c r="H180" s="191"/>
      <c r="I180" s="191"/>
      <c r="J180" s="185"/>
      <c r="K180" s="185"/>
      <c r="L180" s="191"/>
      <c r="M180" s="185"/>
      <c r="N180" s="185"/>
      <c r="O180" s="134" t="str">
        <f t="shared" si="4"/>
        <v/>
      </c>
      <c r="P180" s="135" t="str">
        <f t="shared" si="5"/>
        <v/>
      </c>
    </row>
    <row r="181" spans="2:16" ht="21" customHeight="1" x14ac:dyDescent="0.2">
      <c r="B181" s="191"/>
      <c r="C181" s="185"/>
      <c r="D181" s="185"/>
      <c r="E181" s="185"/>
      <c r="F181" s="185"/>
      <c r="G181" s="185"/>
      <c r="H181" s="191"/>
      <c r="I181" s="191"/>
      <c r="J181" s="185"/>
      <c r="K181" s="185"/>
      <c r="L181" s="191"/>
      <c r="M181" s="185"/>
      <c r="N181" s="185"/>
      <c r="O181" s="134" t="str">
        <f t="shared" si="4"/>
        <v/>
      </c>
      <c r="P181" s="135" t="str">
        <f t="shared" si="5"/>
        <v/>
      </c>
    </row>
    <row r="182" spans="2:16" ht="21" customHeight="1" x14ac:dyDescent="0.2">
      <c r="B182" s="191"/>
      <c r="C182" s="185"/>
      <c r="D182" s="185"/>
      <c r="E182" s="185"/>
      <c r="F182" s="185"/>
      <c r="G182" s="185"/>
      <c r="H182" s="191"/>
      <c r="I182" s="191"/>
      <c r="J182" s="185"/>
      <c r="K182" s="185"/>
      <c r="L182" s="191"/>
      <c r="M182" s="185"/>
      <c r="N182" s="185"/>
      <c r="O182" s="134" t="str">
        <f t="shared" si="4"/>
        <v/>
      </c>
      <c r="P182" s="135" t="str">
        <f t="shared" si="5"/>
        <v/>
      </c>
    </row>
    <row r="183" spans="2:16" ht="21" customHeight="1" x14ac:dyDescent="0.2">
      <c r="B183" s="191"/>
      <c r="C183" s="185"/>
      <c r="D183" s="185"/>
      <c r="E183" s="185"/>
      <c r="F183" s="185"/>
      <c r="G183" s="185"/>
      <c r="H183" s="191"/>
      <c r="I183" s="191"/>
      <c r="J183" s="185"/>
      <c r="K183" s="185"/>
      <c r="L183" s="191"/>
      <c r="M183" s="185"/>
      <c r="N183" s="185"/>
      <c r="O183" s="134" t="str">
        <f t="shared" si="4"/>
        <v/>
      </c>
      <c r="P183" s="135" t="str">
        <f t="shared" si="5"/>
        <v/>
      </c>
    </row>
    <row r="184" spans="2:16" ht="21" customHeight="1" x14ac:dyDescent="0.2">
      <c r="B184" s="191"/>
      <c r="C184" s="185"/>
      <c r="D184" s="185"/>
      <c r="E184" s="185"/>
      <c r="F184" s="185"/>
      <c r="G184" s="185"/>
      <c r="H184" s="191"/>
      <c r="I184" s="191"/>
      <c r="J184" s="185"/>
      <c r="K184" s="185"/>
      <c r="L184" s="191"/>
      <c r="M184" s="185"/>
      <c r="N184" s="185"/>
      <c r="O184" s="134" t="str">
        <f t="shared" si="4"/>
        <v/>
      </c>
      <c r="P184" s="135" t="str">
        <f t="shared" si="5"/>
        <v/>
      </c>
    </row>
    <row r="185" spans="2:16" ht="21" customHeight="1" x14ac:dyDescent="0.2">
      <c r="B185" s="191"/>
      <c r="C185" s="185"/>
      <c r="D185" s="185"/>
      <c r="E185" s="185"/>
      <c r="F185" s="185"/>
      <c r="G185" s="185"/>
      <c r="H185" s="191"/>
      <c r="I185" s="191"/>
      <c r="J185" s="185"/>
      <c r="K185" s="185"/>
      <c r="L185" s="191"/>
      <c r="M185" s="185"/>
      <c r="N185" s="185"/>
      <c r="O185" s="134" t="str">
        <f t="shared" si="4"/>
        <v/>
      </c>
      <c r="P185" s="135" t="str">
        <f t="shared" si="5"/>
        <v/>
      </c>
    </row>
    <row r="186" spans="2:16" ht="21" customHeight="1" x14ac:dyDescent="0.2">
      <c r="B186" s="191"/>
      <c r="C186" s="185"/>
      <c r="D186" s="185"/>
      <c r="E186" s="185"/>
      <c r="F186" s="185"/>
      <c r="G186" s="185"/>
      <c r="H186" s="191"/>
      <c r="I186" s="191"/>
      <c r="J186" s="185"/>
      <c r="K186" s="185"/>
      <c r="L186" s="191"/>
      <c r="M186" s="185"/>
      <c r="N186" s="185"/>
      <c r="O186" s="134" t="str">
        <f t="shared" si="4"/>
        <v/>
      </c>
      <c r="P186" s="135" t="str">
        <f t="shared" si="5"/>
        <v/>
      </c>
    </row>
    <row r="187" spans="2:16" ht="21" customHeight="1" x14ac:dyDescent="0.2">
      <c r="B187" s="191"/>
      <c r="C187" s="185"/>
      <c r="D187" s="185"/>
      <c r="E187" s="185"/>
      <c r="F187" s="185"/>
      <c r="G187" s="185"/>
      <c r="H187" s="191"/>
      <c r="I187" s="191"/>
      <c r="J187" s="185"/>
      <c r="K187" s="185"/>
      <c r="L187" s="191"/>
      <c r="M187" s="185"/>
      <c r="N187" s="185"/>
      <c r="O187" s="134" t="str">
        <f t="shared" si="4"/>
        <v/>
      </c>
      <c r="P187" s="135" t="str">
        <f t="shared" si="5"/>
        <v/>
      </c>
    </row>
    <row r="188" spans="2:16" ht="21" customHeight="1" x14ac:dyDescent="0.2">
      <c r="B188" s="191"/>
      <c r="C188" s="185"/>
      <c r="D188" s="185"/>
      <c r="E188" s="185"/>
      <c r="F188" s="185"/>
      <c r="G188" s="185"/>
      <c r="H188" s="191"/>
      <c r="I188" s="191"/>
      <c r="J188" s="185"/>
      <c r="K188" s="185"/>
      <c r="L188" s="191"/>
      <c r="M188" s="185"/>
      <c r="N188" s="185"/>
      <c r="O188" s="134" t="str">
        <f t="shared" si="4"/>
        <v/>
      </c>
      <c r="P188" s="135" t="str">
        <f t="shared" si="5"/>
        <v/>
      </c>
    </row>
    <row r="189" spans="2:16" ht="21" customHeight="1" x14ac:dyDescent="0.2">
      <c r="B189" s="191"/>
      <c r="C189" s="185"/>
      <c r="D189" s="185"/>
      <c r="E189" s="185"/>
      <c r="F189" s="185"/>
      <c r="G189" s="185"/>
      <c r="H189" s="191"/>
      <c r="I189" s="191"/>
      <c r="J189" s="185"/>
      <c r="K189" s="185"/>
      <c r="L189" s="191"/>
      <c r="M189" s="185"/>
      <c r="N189" s="185"/>
      <c r="O189" s="134" t="str">
        <f t="shared" si="4"/>
        <v/>
      </c>
      <c r="P189" s="135" t="str">
        <f t="shared" si="5"/>
        <v/>
      </c>
    </row>
    <row r="190" spans="2:16" ht="21" customHeight="1" x14ac:dyDescent="0.2">
      <c r="B190" s="191"/>
      <c r="C190" s="185"/>
      <c r="D190" s="185"/>
      <c r="E190" s="185"/>
      <c r="F190" s="185"/>
      <c r="G190" s="185"/>
      <c r="H190" s="191"/>
      <c r="I190" s="191"/>
      <c r="J190" s="185"/>
      <c r="K190" s="185"/>
      <c r="L190" s="191"/>
      <c r="M190" s="185"/>
      <c r="N190" s="185"/>
      <c r="O190" s="134" t="str">
        <f t="shared" si="4"/>
        <v/>
      </c>
      <c r="P190" s="135" t="str">
        <f t="shared" si="5"/>
        <v/>
      </c>
    </row>
    <row r="191" spans="2:16" ht="21" customHeight="1" x14ac:dyDescent="0.2">
      <c r="B191" s="191"/>
      <c r="C191" s="185"/>
      <c r="D191" s="185"/>
      <c r="E191" s="185"/>
      <c r="F191" s="185"/>
      <c r="G191" s="185"/>
      <c r="H191" s="191"/>
      <c r="I191" s="191"/>
      <c r="J191" s="185"/>
      <c r="K191" s="185"/>
      <c r="L191" s="191"/>
      <c r="M191" s="185"/>
      <c r="N191" s="185"/>
      <c r="O191" s="134" t="str">
        <f t="shared" si="4"/>
        <v/>
      </c>
      <c r="P191" s="135" t="str">
        <f t="shared" si="5"/>
        <v/>
      </c>
    </row>
    <row r="192" spans="2:16" ht="21" customHeight="1" x14ac:dyDescent="0.2">
      <c r="B192" s="191"/>
      <c r="C192" s="185"/>
      <c r="D192" s="185"/>
      <c r="E192" s="185"/>
      <c r="F192" s="185"/>
      <c r="G192" s="185"/>
      <c r="H192" s="191"/>
      <c r="I192" s="191"/>
      <c r="J192" s="185"/>
      <c r="K192" s="185"/>
      <c r="L192" s="191"/>
      <c r="M192" s="185"/>
      <c r="N192" s="185"/>
      <c r="O192" s="134" t="str">
        <f t="shared" si="4"/>
        <v/>
      </c>
      <c r="P192" s="135" t="str">
        <f t="shared" si="5"/>
        <v/>
      </c>
    </row>
    <row r="193" spans="2:16" ht="21" customHeight="1" x14ac:dyDescent="0.2">
      <c r="B193" s="191"/>
      <c r="C193" s="185"/>
      <c r="D193" s="185"/>
      <c r="E193" s="185"/>
      <c r="F193" s="185"/>
      <c r="G193" s="185"/>
      <c r="H193" s="191"/>
      <c r="I193" s="191"/>
      <c r="J193" s="185"/>
      <c r="K193" s="185"/>
      <c r="L193" s="191"/>
      <c r="M193" s="185"/>
      <c r="N193" s="185"/>
      <c r="O193" s="134" t="str">
        <f t="shared" si="4"/>
        <v/>
      </c>
      <c r="P193" s="135" t="str">
        <f t="shared" si="5"/>
        <v/>
      </c>
    </row>
    <row r="194" spans="2:16" ht="21" customHeight="1" x14ac:dyDescent="0.2">
      <c r="B194" s="191"/>
      <c r="C194" s="185"/>
      <c r="D194" s="185"/>
      <c r="E194" s="185"/>
      <c r="F194" s="185"/>
      <c r="G194" s="185"/>
      <c r="H194" s="191"/>
      <c r="I194" s="191"/>
      <c r="J194" s="185"/>
      <c r="K194" s="185"/>
      <c r="L194" s="191"/>
      <c r="M194" s="185"/>
      <c r="N194" s="185"/>
      <c r="O194" s="134" t="str">
        <f t="shared" si="4"/>
        <v/>
      </c>
      <c r="P194" s="135" t="str">
        <f t="shared" si="5"/>
        <v/>
      </c>
    </row>
    <row r="195" spans="2:16" ht="21" customHeight="1" x14ac:dyDescent="0.2">
      <c r="B195" s="191"/>
      <c r="C195" s="185"/>
      <c r="D195" s="185"/>
      <c r="E195" s="185"/>
      <c r="F195" s="185"/>
      <c r="G195" s="185"/>
      <c r="H195" s="191"/>
      <c r="I195" s="191"/>
      <c r="J195" s="185"/>
      <c r="K195" s="185"/>
      <c r="L195" s="191"/>
      <c r="M195" s="185"/>
      <c r="N195" s="185"/>
      <c r="O195" s="134" t="str">
        <f t="shared" si="4"/>
        <v/>
      </c>
      <c r="P195" s="135" t="str">
        <f t="shared" si="5"/>
        <v/>
      </c>
    </row>
    <row r="196" spans="2:16" ht="21" customHeight="1" x14ac:dyDescent="0.2">
      <c r="B196" s="191"/>
      <c r="C196" s="185"/>
      <c r="D196" s="185"/>
      <c r="E196" s="185"/>
      <c r="F196" s="185"/>
      <c r="G196" s="185"/>
      <c r="H196" s="191"/>
      <c r="I196" s="191"/>
      <c r="J196" s="185"/>
      <c r="K196" s="185"/>
      <c r="L196" s="191"/>
      <c r="M196" s="185"/>
      <c r="N196" s="185"/>
      <c r="O196" s="134" t="str">
        <f t="shared" si="4"/>
        <v/>
      </c>
      <c r="P196" s="135" t="str">
        <f t="shared" si="5"/>
        <v/>
      </c>
    </row>
    <row r="197" spans="2:16" ht="21" customHeight="1" x14ac:dyDescent="0.2">
      <c r="B197" s="191"/>
      <c r="C197" s="185"/>
      <c r="D197" s="185"/>
      <c r="E197" s="185"/>
      <c r="F197" s="185"/>
      <c r="G197" s="185"/>
      <c r="H197" s="191"/>
      <c r="I197" s="191"/>
      <c r="J197" s="185"/>
      <c r="K197" s="185"/>
      <c r="L197" s="191"/>
      <c r="M197" s="185"/>
      <c r="N197" s="185"/>
      <c r="O197" s="134" t="str">
        <f t="shared" si="4"/>
        <v/>
      </c>
      <c r="P197" s="135" t="str">
        <f t="shared" si="5"/>
        <v/>
      </c>
    </row>
    <row r="198" spans="2:16" ht="21" customHeight="1" x14ac:dyDescent="0.2">
      <c r="B198" s="191"/>
      <c r="C198" s="185"/>
      <c r="D198" s="185"/>
      <c r="E198" s="185"/>
      <c r="F198" s="185"/>
      <c r="G198" s="185"/>
      <c r="H198" s="191"/>
      <c r="I198" s="191"/>
      <c r="J198" s="185"/>
      <c r="K198" s="185"/>
      <c r="L198" s="191"/>
      <c r="M198" s="185"/>
      <c r="N198" s="185"/>
      <c r="O198" s="134" t="str">
        <f t="shared" si="4"/>
        <v/>
      </c>
      <c r="P198" s="135" t="str">
        <f t="shared" si="5"/>
        <v/>
      </c>
    </row>
    <row r="199" spans="2:16" ht="21" customHeight="1" x14ac:dyDescent="0.2">
      <c r="B199" s="191"/>
      <c r="C199" s="185"/>
      <c r="D199" s="185"/>
      <c r="E199" s="185"/>
      <c r="F199" s="185"/>
      <c r="G199" s="185"/>
      <c r="H199" s="191"/>
      <c r="I199" s="191"/>
      <c r="J199" s="185"/>
      <c r="K199" s="185"/>
      <c r="L199" s="191"/>
      <c r="M199" s="185"/>
      <c r="N199" s="185"/>
      <c r="O199" s="134" t="str">
        <f t="shared" si="4"/>
        <v/>
      </c>
      <c r="P199" s="135" t="str">
        <f t="shared" si="5"/>
        <v/>
      </c>
    </row>
    <row r="200" spans="2:16" ht="21" customHeight="1" x14ac:dyDescent="0.2">
      <c r="B200" s="191"/>
      <c r="C200" s="185"/>
      <c r="D200" s="185"/>
      <c r="E200" s="185"/>
      <c r="F200" s="185"/>
      <c r="G200" s="185"/>
      <c r="H200" s="191"/>
      <c r="I200" s="191"/>
      <c r="J200" s="185"/>
      <c r="K200" s="185"/>
      <c r="L200" s="191"/>
      <c r="M200" s="185"/>
      <c r="N200" s="185"/>
      <c r="O200" s="134" t="str">
        <f t="shared" si="4"/>
        <v/>
      </c>
      <c r="P200" s="135" t="str">
        <f t="shared" si="5"/>
        <v/>
      </c>
    </row>
    <row r="201" spans="2:16" ht="21" customHeight="1" x14ac:dyDescent="0.2">
      <c r="B201" s="191"/>
      <c r="C201" s="185"/>
      <c r="D201" s="185"/>
      <c r="E201" s="185"/>
      <c r="F201" s="185"/>
      <c r="G201" s="185"/>
      <c r="H201" s="191"/>
      <c r="I201" s="191"/>
      <c r="J201" s="185"/>
      <c r="K201" s="185"/>
      <c r="L201" s="191"/>
      <c r="M201" s="185"/>
      <c r="N201" s="185"/>
      <c r="O201" s="134" t="str">
        <f t="shared" si="4"/>
        <v/>
      </c>
      <c r="P201" s="135" t="str">
        <f t="shared" si="5"/>
        <v/>
      </c>
    </row>
    <row r="202" spans="2:16" ht="21" customHeight="1" x14ac:dyDescent="0.2">
      <c r="B202" s="191"/>
      <c r="C202" s="185"/>
      <c r="D202" s="185"/>
      <c r="E202" s="185"/>
      <c r="F202" s="185"/>
      <c r="G202" s="185"/>
      <c r="H202" s="191"/>
      <c r="I202" s="191"/>
      <c r="J202" s="185"/>
      <c r="K202" s="185"/>
      <c r="L202" s="191"/>
      <c r="M202" s="185"/>
      <c r="N202" s="185"/>
      <c r="O202" s="134" t="str">
        <f t="shared" si="4"/>
        <v/>
      </c>
      <c r="P202" s="135" t="str">
        <f t="shared" si="5"/>
        <v/>
      </c>
    </row>
    <row r="203" spans="2:16" ht="21" customHeight="1" x14ac:dyDescent="0.2">
      <c r="B203" s="191"/>
      <c r="C203" s="185"/>
      <c r="D203" s="185"/>
      <c r="E203" s="185"/>
      <c r="F203" s="185"/>
      <c r="G203" s="185"/>
      <c r="H203" s="191"/>
      <c r="I203" s="191"/>
      <c r="J203" s="185"/>
      <c r="K203" s="185"/>
      <c r="L203" s="191"/>
      <c r="M203" s="185"/>
      <c r="N203" s="185"/>
      <c r="O203" s="134" t="str">
        <f t="shared" si="4"/>
        <v/>
      </c>
      <c r="P203" s="135" t="str">
        <f t="shared" si="5"/>
        <v/>
      </c>
    </row>
    <row r="204" spans="2:16" ht="21" customHeight="1" x14ac:dyDescent="0.2">
      <c r="B204" s="191"/>
      <c r="C204" s="185"/>
      <c r="D204" s="185"/>
      <c r="E204" s="185"/>
      <c r="F204" s="185"/>
      <c r="G204" s="185"/>
      <c r="H204" s="191"/>
      <c r="I204" s="191"/>
      <c r="J204" s="185"/>
      <c r="K204" s="185"/>
      <c r="L204" s="191"/>
      <c r="M204" s="185"/>
      <c r="N204" s="185"/>
      <c r="O204" s="134" t="str">
        <f t="shared" ref="O204:O267" si="6">IF(P204&lt;&gt;"","Erreur","")</f>
        <v/>
      </c>
      <c r="P204" s="135" t="str">
        <f t="shared" ref="P204:P267" si="7">IF(AND(B204&lt;&gt;"",OR(C204="",D204="",E204="",F204="")),"Veuillez compléter les informations d'identification des réassureurs et courtiers",IF(AND(B204="",OR(C204&lt;&gt;"",D204&lt;&gt;"",E204&lt;&gt;"",F204&lt;&gt;"")),"Veuillez compléter le code du réassureur en colonne C0010",IF(AND(B204&lt;&gt;"",I204&lt;&gt;"",J204=""),"Veuillez compléter la colonne C0080 Type de code.",IF(AND(B204&lt;&gt;"",J204=""),"Veuillez sélectionner Total/NA dans la liste de la colonne C0080 si vous n'avez rien à déclarer.",IF(AND(B204&lt;&gt;"",L204&lt;&gt;"",M204=""),"Veuillez compléter la colonne C0150 Type de code.",IF(AND(B204&lt;&gt;"",M204=""),"Veuillez sélectionner Total/NA dans la liste de la colonne C0150 si vous n'avez rien à déclarer.",""))))))</f>
        <v/>
      </c>
    </row>
    <row r="205" spans="2:16" ht="21" customHeight="1" x14ac:dyDescent="0.2">
      <c r="B205" s="191"/>
      <c r="C205" s="185"/>
      <c r="D205" s="185"/>
      <c r="E205" s="185"/>
      <c r="F205" s="185"/>
      <c r="G205" s="185"/>
      <c r="H205" s="191"/>
      <c r="I205" s="191"/>
      <c r="J205" s="185"/>
      <c r="K205" s="185"/>
      <c r="L205" s="191"/>
      <c r="M205" s="185"/>
      <c r="N205" s="185"/>
      <c r="O205" s="134" t="str">
        <f t="shared" si="6"/>
        <v/>
      </c>
      <c r="P205" s="135" t="str">
        <f t="shared" si="7"/>
        <v/>
      </c>
    </row>
    <row r="206" spans="2:16" ht="21" customHeight="1" x14ac:dyDescent="0.2">
      <c r="B206" s="191"/>
      <c r="C206" s="185"/>
      <c r="D206" s="185"/>
      <c r="E206" s="185"/>
      <c r="F206" s="185"/>
      <c r="G206" s="185"/>
      <c r="H206" s="191"/>
      <c r="I206" s="191"/>
      <c r="J206" s="185"/>
      <c r="K206" s="185"/>
      <c r="L206" s="191"/>
      <c r="M206" s="185"/>
      <c r="N206" s="185"/>
      <c r="O206" s="134" t="str">
        <f t="shared" si="6"/>
        <v/>
      </c>
      <c r="P206" s="135" t="str">
        <f t="shared" si="7"/>
        <v/>
      </c>
    </row>
    <row r="207" spans="2:16" ht="21" customHeight="1" x14ac:dyDescent="0.2">
      <c r="B207" s="191"/>
      <c r="C207" s="185"/>
      <c r="D207" s="185"/>
      <c r="E207" s="185"/>
      <c r="F207" s="185"/>
      <c r="G207" s="185"/>
      <c r="H207" s="191"/>
      <c r="I207" s="191"/>
      <c r="J207" s="185"/>
      <c r="K207" s="185"/>
      <c r="L207" s="191"/>
      <c r="M207" s="185"/>
      <c r="N207" s="185"/>
      <c r="O207" s="134" t="str">
        <f t="shared" si="6"/>
        <v/>
      </c>
      <c r="P207" s="135" t="str">
        <f t="shared" si="7"/>
        <v/>
      </c>
    </row>
    <row r="208" spans="2:16" ht="21" customHeight="1" x14ac:dyDescent="0.2">
      <c r="B208" s="191"/>
      <c r="C208" s="185"/>
      <c r="D208" s="185"/>
      <c r="E208" s="185"/>
      <c r="F208" s="185"/>
      <c r="G208" s="185"/>
      <c r="H208" s="191"/>
      <c r="I208" s="191"/>
      <c r="J208" s="185"/>
      <c r="K208" s="185"/>
      <c r="L208" s="191"/>
      <c r="M208" s="185"/>
      <c r="N208" s="185"/>
      <c r="O208" s="134" t="str">
        <f t="shared" si="6"/>
        <v/>
      </c>
      <c r="P208" s="135" t="str">
        <f t="shared" si="7"/>
        <v/>
      </c>
    </row>
    <row r="209" spans="2:16" ht="21" customHeight="1" x14ac:dyDescent="0.2">
      <c r="B209" s="191"/>
      <c r="C209" s="185"/>
      <c r="D209" s="185"/>
      <c r="E209" s="185"/>
      <c r="F209" s="185"/>
      <c r="G209" s="185"/>
      <c r="H209" s="191"/>
      <c r="I209" s="191"/>
      <c r="J209" s="185"/>
      <c r="K209" s="185"/>
      <c r="L209" s="191"/>
      <c r="M209" s="185"/>
      <c r="N209" s="185"/>
      <c r="O209" s="134" t="str">
        <f t="shared" si="6"/>
        <v/>
      </c>
      <c r="P209" s="135" t="str">
        <f t="shared" si="7"/>
        <v/>
      </c>
    </row>
    <row r="210" spans="2:16" ht="21" customHeight="1" x14ac:dyDescent="0.2">
      <c r="B210" s="191"/>
      <c r="C210" s="185"/>
      <c r="D210" s="185"/>
      <c r="E210" s="185"/>
      <c r="F210" s="185"/>
      <c r="G210" s="185"/>
      <c r="H210" s="191"/>
      <c r="I210" s="191"/>
      <c r="J210" s="185"/>
      <c r="K210" s="185"/>
      <c r="L210" s="191"/>
      <c r="M210" s="185"/>
      <c r="N210" s="185"/>
      <c r="O210" s="134" t="str">
        <f t="shared" si="6"/>
        <v/>
      </c>
      <c r="P210" s="135" t="str">
        <f t="shared" si="7"/>
        <v/>
      </c>
    </row>
    <row r="211" spans="2:16" ht="21" customHeight="1" x14ac:dyDescent="0.2">
      <c r="B211" s="191"/>
      <c r="C211" s="185"/>
      <c r="D211" s="185"/>
      <c r="E211" s="185"/>
      <c r="F211" s="185"/>
      <c r="G211" s="185"/>
      <c r="H211" s="191"/>
      <c r="I211" s="191"/>
      <c r="J211" s="185"/>
      <c r="K211" s="185"/>
      <c r="L211" s="191"/>
      <c r="M211" s="185"/>
      <c r="N211" s="185"/>
      <c r="O211" s="134" t="str">
        <f t="shared" si="6"/>
        <v/>
      </c>
      <c r="P211" s="135" t="str">
        <f t="shared" si="7"/>
        <v/>
      </c>
    </row>
    <row r="212" spans="2:16" ht="21" customHeight="1" x14ac:dyDescent="0.2">
      <c r="B212" s="191"/>
      <c r="C212" s="185"/>
      <c r="D212" s="185"/>
      <c r="E212" s="185"/>
      <c r="F212" s="185"/>
      <c r="G212" s="185"/>
      <c r="H212" s="191"/>
      <c r="I212" s="191"/>
      <c r="J212" s="185"/>
      <c r="K212" s="185"/>
      <c r="L212" s="191"/>
      <c r="M212" s="185"/>
      <c r="N212" s="185"/>
      <c r="O212" s="134" t="str">
        <f t="shared" si="6"/>
        <v/>
      </c>
      <c r="P212" s="135" t="str">
        <f t="shared" si="7"/>
        <v/>
      </c>
    </row>
    <row r="213" spans="2:16" ht="21" customHeight="1" x14ac:dyDescent="0.2">
      <c r="B213" s="191"/>
      <c r="C213" s="185"/>
      <c r="D213" s="185"/>
      <c r="E213" s="185"/>
      <c r="F213" s="185"/>
      <c r="G213" s="185"/>
      <c r="H213" s="191"/>
      <c r="I213" s="191"/>
      <c r="J213" s="185"/>
      <c r="K213" s="185"/>
      <c r="L213" s="191"/>
      <c r="M213" s="185"/>
      <c r="N213" s="185"/>
      <c r="O213" s="134" t="str">
        <f t="shared" si="6"/>
        <v/>
      </c>
      <c r="P213" s="135" t="str">
        <f t="shared" si="7"/>
        <v/>
      </c>
    </row>
    <row r="214" spans="2:16" ht="21" customHeight="1" x14ac:dyDescent="0.2">
      <c r="B214" s="191"/>
      <c r="C214" s="185"/>
      <c r="D214" s="185"/>
      <c r="E214" s="185"/>
      <c r="F214" s="185"/>
      <c r="G214" s="185"/>
      <c r="H214" s="191"/>
      <c r="I214" s="191"/>
      <c r="J214" s="185"/>
      <c r="K214" s="185"/>
      <c r="L214" s="191"/>
      <c r="M214" s="185"/>
      <c r="N214" s="185"/>
      <c r="O214" s="134" t="str">
        <f t="shared" si="6"/>
        <v/>
      </c>
      <c r="P214" s="135" t="str">
        <f t="shared" si="7"/>
        <v/>
      </c>
    </row>
    <row r="215" spans="2:16" ht="21" customHeight="1" x14ac:dyDescent="0.2">
      <c r="B215" s="191"/>
      <c r="C215" s="185"/>
      <c r="D215" s="185"/>
      <c r="E215" s="185"/>
      <c r="F215" s="185"/>
      <c r="G215" s="185"/>
      <c r="H215" s="191"/>
      <c r="I215" s="191"/>
      <c r="J215" s="185"/>
      <c r="K215" s="185"/>
      <c r="L215" s="191"/>
      <c r="M215" s="185"/>
      <c r="N215" s="185"/>
      <c r="O215" s="134" t="str">
        <f t="shared" si="6"/>
        <v/>
      </c>
      <c r="P215" s="135" t="str">
        <f t="shared" si="7"/>
        <v/>
      </c>
    </row>
    <row r="216" spans="2:16" ht="21" customHeight="1" x14ac:dyDescent="0.2">
      <c r="B216" s="191"/>
      <c r="C216" s="185"/>
      <c r="D216" s="185"/>
      <c r="E216" s="185"/>
      <c r="F216" s="185"/>
      <c r="G216" s="185"/>
      <c r="H216" s="191"/>
      <c r="I216" s="191"/>
      <c r="J216" s="185"/>
      <c r="K216" s="185"/>
      <c r="L216" s="191"/>
      <c r="M216" s="185"/>
      <c r="N216" s="185"/>
      <c r="O216" s="134" t="str">
        <f t="shared" si="6"/>
        <v/>
      </c>
      <c r="P216" s="135" t="str">
        <f t="shared" si="7"/>
        <v/>
      </c>
    </row>
    <row r="217" spans="2:16" ht="21" customHeight="1" x14ac:dyDescent="0.2">
      <c r="B217" s="191"/>
      <c r="C217" s="185"/>
      <c r="D217" s="185"/>
      <c r="E217" s="185"/>
      <c r="F217" s="185"/>
      <c r="G217" s="185"/>
      <c r="H217" s="191"/>
      <c r="I217" s="191"/>
      <c r="J217" s="185"/>
      <c r="K217" s="185"/>
      <c r="L217" s="191"/>
      <c r="M217" s="185"/>
      <c r="N217" s="185"/>
      <c r="O217" s="134" t="str">
        <f t="shared" si="6"/>
        <v/>
      </c>
      <c r="P217" s="135" t="str">
        <f t="shared" si="7"/>
        <v/>
      </c>
    </row>
    <row r="218" spans="2:16" ht="21" customHeight="1" x14ac:dyDescent="0.2">
      <c r="B218" s="191"/>
      <c r="C218" s="185"/>
      <c r="D218" s="185"/>
      <c r="E218" s="185"/>
      <c r="F218" s="185"/>
      <c r="G218" s="185"/>
      <c r="H218" s="191"/>
      <c r="I218" s="191"/>
      <c r="J218" s="185"/>
      <c r="K218" s="185"/>
      <c r="L218" s="191"/>
      <c r="M218" s="185"/>
      <c r="N218" s="185"/>
      <c r="O218" s="134" t="str">
        <f t="shared" si="6"/>
        <v/>
      </c>
      <c r="P218" s="135" t="str">
        <f t="shared" si="7"/>
        <v/>
      </c>
    </row>
    <row r="219" spans="2:16" ht="21" customHeight="1" x14ac:dyDescent="0.2">
      <c r="B219" s="191"/>
      <c r="C219" s="185"/>
      <c r="D219" s="185"/>
      <c r="E219" s="185"/>
      <c r="F219" s="185"/>
      <c r="G219" s="185"/>
      <c r="H219" s="191"/>
      <c r="I219" s="191"/>
      <c r="J219" s="185"/>
      <c r="K219" s="185"/>
      <c r="L219" s="191"/>
      <c r="M219" s="185"/>
      <c r="N219" s="185"/>
      <c r="O219" s="134" t="str">
        <f t="shared" si="6"/>
        <v/>
      </c>
      <c r="P219" s="135" t="str">
        <f t="shared" si="7"/>
        <v/>
      </c>
    </row>
    <row r="220" spans="2:16" ht="21" customHeight="1" x14ac:dyDescent="0.2">
      <c r="B220" s="191"/>
      <c r="C220" s="185"/>
      <c r="D220" s="185"/>
      <c r="E220" s="185"/>
      <c r="F220" s="185"/>
      <c r="G220" s="185"/>
      <c r="H220" s="191"/>
      <c r="I220" s="191"/>
      <c r="J220" s="185"/>
      <c r="K220" s="185"/>
      <c r="L220" s="191"/>
      <c r="M220" s="185"/>
      <c r="N220" s="185"/>
      <c r="O220" s="134" t="str">
        <f t="shared" si="6"/>
        <v/>
      </c>
      <c r="P220" s="135" t="str">
        <f t="shared" si="7"/>
        <v/>
      </c>
    </row>
    <row r="221" spans="2:16" ht="21" customHeight="1" x14ac:dyDescent="0.2">
      <c r="B221" s="191"/>
      <c r="C221" s="185"/>
      <c r="D221" s="185"/>
      <c r="E221" s="185"/>
      <c r="F221" s="185"/>
      <c r="G221" s="185"/>
      <c r="H221" s="191"/>
      <c r="I221" s="191"/>
      <c r="J221" s="185"/>
      <c r="K221" s="185"/>
      <c r="L221" s="191"/>
      <c r="M221" s="185"/>
      <c r="N221" s="185"/>
      <c r="O221" s="134" t="str">
        <f t="shared" si="6"/>
        <v/>
      </c>
      <c r="P221" s="135" t="str">
        <f t="shared" si="7"/>
        <v/>
      </c>
    </row>
    <row r="222" spans="2:16" ht="21" customHeight="1" x14ac:dyDescent="0.2">
      <c r="B222" s="191"/>
      <c r="C222" s="185"/>
      <c r="D222" s="185"/>
      <c r="E222" s="185"/>
      <c r="F222" s="185"/>
      <c r="G222" s="185"/>
      <c r="H222" s="191"/>
      <c r="I222" s="191"/>
      <c r="J222" s="185"/>
      <c r="K222" s="185"/>
      <c r="L222" s="191"/>
      <c r="M222" s="185"/>
      <c r="N222" s="185"/>
      <c r="O222" s="134" t="str">
        <f t="shared" si="6"/>
        <v/>
      </c>
      <c r="P222" s="135" t="str">
        <f t="shared" si="7"/>
        <v/>
      </c>
    </row>
    <row r="223" spans="2:16" ht="21" customHeight="1" x14ac:dyDescent="0.2">
      <c r="B223" s="191"/>
      <c r="C223" s="185"/>
      <c r="D223" s="185"/>
      <c r="E223" s="185"/>
      <c r="F223" s="185"/>
      <c r="G223" s="185"/>
      <c r="H223" s="191"/>
      <c r="I223" s="191"/>
      <c r="J223" s="185"/>
      <c r="K223" s="185"/>
      <c r="L223" s="191"/>
      <c r="M223" s="185"/>
      <c r="N223" s="185"/>
      <c r="O223" s="134" t="str">
        <f t="shared" si="6"/>
        <v/>
      </c>
      <c r="P223" s="135" t="str">
        <f t="shared" si="7"/>
        <v/>
      </c>
    </row>
    <row r="224" spans="2:16" ht="21" customHeight="1" x14ac:dyDescent="0.2">
      <c r="B224" s="191"/>
      <c r="C224" s="185"/>
      <c r="D224" s="185"/>
      <c r="E224" s="185"/>
      <c r="F224" s="185"/>
      <c r="G224" s="185"/>
      <c r="H224" s="191"/>
      <c r="I224" s="191"/>
      <c r="J224" s="185"/>
      <c r="K224" s="185"/>
      <c r="L224" s="191"/>
      <c r="M224" s="185"/>
      <c r="N224" s="185"/>
      <c r="O224" s="134" t="str">
        <f t="shared" si="6"/>
        <v/>
      </c>
      <c r="P224" s="135" t="str">
        <f t="shared" si="7"/>
        <v/>
      </c>
    </row>
    <row r="225" spans="2:16" ht="21" customHeight="1" x14ac:dyDescent="0.2">
      <c r="B225" s="191"/>
      <c r="C225" s="185"/>
      <c r="D225" s="185"/>
      <c r="E225" s="185"/>
      <c r="F225" s="185"/>
      <c r="G225" s="185"/>
      <c r="H225" s="191"/>
      <c r="I225" s="191"/>
      <c r="J225" s="185"/>
      <c r="K225" s="185"/>
      <c r="L225" s="191"/>
      <c r="M225" s="185"/>
      <c r="N225" s="185"/>
      <c r="O225" s="134" t="str">
        <f t="shared" si="6"/>
        <v/>
      </c>
      <c r="P225" s="135" t="str">
        <f t="shared" si="7"/>
        <v/>
      </c>
    </row>
    <row r="226" spans="2:16" ht="21" customHeight="1" x14ac:dyDescent="0.2">
      <c r="B226" s="191"/>
      <c r="C226" s="185"/>
      <c r="D226" s="185"/>
      <c r="E226" s="185"/>
      <c r="F226" s="185"/>
      <c r="G226" s="185"/>
      <c r="H226" s="191"/>
      <c r="I226" s="191"/>
      <c r="J226" s="185"/>
      <c r="K226" s="185"/>
      <c r="L226" s="191"/>
      <c r="M226" s="185"/>
      <c r="N226" s="185"/>
      <c r="O226" s="134" t="str">
        <f t="shared" si="6"/>
        <v/>
      </c>
      <c r="P226" s="135" t="str">
        <f t="shared" si="7"/>
        <v/>
      </c>
    </row>
    <row r="227" spans="2:16" ht="21" customHeight="1" x14ac:dyDescent="0.2">
      <c r="B227" s="191"/>
      <c r="C227" s="185"/>
      <c r="D227" s="185"/>
      <c r="E227" s="185"/>
      <c r="F227" s="185"/>
      <c r="G227" s="185"/>
      <c r="H227" s="191"/>
      <c r="I227" s="191"/>
      <c r="J227" s="185"/>
      <c r="K227" s="185"/>
      <c r="L227" s="191"/>
      <c r="M227" s="185"/>
      <c r="N227" s="185"/>
      <c r="O227" s="134" t="str">
        <f t="shared" si="6"/>
        <v/>
      </c>
      <c r="P227" s="135" t="str">
        <f t="shared" si="7"/>
        <v/>
      </c>
    </row>
    <row r="228" spans="2:16" ht="21" customHeight="1" x14ac:dyDescent="0.2">
      <c r="B228" s="191"/>
      <c r="C228" s="185"/>
      <c r="D228" s="185"/>
      <c r="E228" s="185"/>
      <c r="F228" s="185"/>
      <c r="G228" s="185"/>
      <c r="H228" s="191"/>
      <c r="I228" s="191"/>
      <c r="J228" s="185"/>
      <c r="K228" s="185"/>
      <c r="L228" s="191"/>
      <c r="M228" s="185"/>
      <c r="N228" s="185"/>
      <c r="O228" s="134" t="str">
        <f t="shared" si="6"/>
        <v/>
      </c>
      <c r="P228" s="135" t="str">
        <f t="shared" si="7"/>
        <v/>
      </c>
    </row>
    <row r="229" spans="2:16" ht="21" customHeight="1" x14ac:dyDescent="0.2">
      <c r="B229" s="191"/>
      <c r="C229" s="185"/>
      <c r="D229" s="185"/>
      <c r="E229" s="185"/>
      <c r="F229" s="185"/>
      <c r="G229" s="185"/>
      <c r="H229" s="191"/>
      <c r="I229" s="191"/>
      <c r="J229" s="185"/>
      <c r="K229" s="185"/>
      <c r="L229" s="191"/>
      <c r="M229" s="185"/>
      <c r="N229" s="185"/>
      <c r="O229" s="134" t="str">
        <f t="shared" si="6"/>
        <v/>
      </c>
      <c r="P229" s="135" t="str">
        <f t="shared" si="7"/>
        <v/>
      </c>
    </row>
    <row r="230" spans="2:16" ht="21" customHeight="1" x14ac:dyDescent="0.2">
      <c r="B230" s="191"/>
      <c r="C230" s="185"/>
      <c r="D230" s="185"/>
      <c r="E230" s="185"/>
      <c r="F230" s="185"/>
      <c r="G230" s="185"/>
      <c r="H230" s="191"/>
      <c r="I230" s="191"/>
      <c r="J230" s="185"/>
      <c r="K230" s="185"/>
      <c r="L230" s="191"/>
      <c r="M230" s="185"/>
      <c r="N230" s="185"/>
      <c r="O230" s="134" t="str">
        <f t="shared" si="6"/>
        <v/>
      </c>
      <c r="P230" s="135" t="str">
        <f t="shared" si="7"/>
        <v/>
      </c>
    </row>
    <row r="231" spans="2:16" ht="21" customHeight="1" x14ac:dyDescent="0.2">
      <c r="B231" s="191"/>
      <c r="C231" s="185"/>
      <c r="D231" s="185"/>
      <c r="E231" s="185"/>
      <c r="F231" s="185"/>
      <c r="G231" s="185"/>
      <c r="H231" s="191"/>
      <c r="I231" s="191"/>
      <c r="J231" s="185"/>
      <c r="K231" s="185"/>
      <c r="L231" s="191"/>
      <c r="M231" s="185"/>
      <c r="N231" s="185"/>
      <c r="O231" s="134" t="str">
        <f t="shared" si="6"/>
        <v/>
      </c>
      <c r="P231" s="135" t="str">
        <f t="shared" si="7"/>
        <v/>
      </c>
    </row>
    <row r="232" spans="2:16" ht="21" customHeight="1" x14ac:dyDescent="0.2">
      <c r="B232" s="191"/>
      <c r="C232" s="185"/>
      <c r="D232" s="185"/>
      <c r="E232" s="185"/>
      <c r="F232" s="185"/>
      <c r="G232" s="185"/>
      <c r="H232" s="191"/>
      <c r="I232" s="191"/>
      <c r="J232" s="185"/>
      <c r="K232" s="185"/>
      <c r="L232" s="191"/>
      <c r="M232" s="185"/>
      <c r="N232" s="185"/>
      <c r="O232" s="134" t="str">
        <f t="shared" si="6"/>
        <v/>
      </c>
      <c r="P232" s="135" t="str">
        <f t="shared" si="7"/>
        <v/>
      </c>
    </row>
    <row r="233" spans="2:16" ht="21" customHeight="1" x14ac:dyDescent="0.2">
      <c r="B233" s="191"/>
      <c r="C233" s="185"/>
      <c r="D233" s="185"/>
      <c r="E233" s="185"/>
      <c r="F233" s="185"/>
      <c r="G233" s="185"/>
      <c r="H233" s="191"/>
      <c r="I233" s="191"/>
      <c r="J233" s="185"/>
      <c r="K233" s="185"/>
      <c r="L233" s="191"/>
      <c r="M233" s="185"/>
      <c r="N233" s="185"/>
      <c r="O233" s="134" t="str">
        <f t="shared" si="6"/>
        <v/>
      </c>
      <c r="P233" s="135" t="str">
        <f t="shared" si="7"/>
        <v/>
      </c>
    </row>
    <row r="234" spans="2:16" ht="21" customHeight="1" x14ac:dyDescent="0.2">
      <c r="B234" s="191"/>
      <c r="C234" s="185"/>
      <c r="D234" s="185"/>
      <c r="E234" s="185"/>
      <c r="F234" s="185"/>
      <c r="G234" s="185"/>
      <c r="H234" s="191"/>
      <c r="I234" s="191"/>
      <c r="J234" s="185"/>
      <c r="K234" s="185"/>
      <c r="L234" s="191"/>
      <c r="M234" s="185"/>
      <c r="N234" s="185"/>
      <c r="O234" s="134" t="str">
        <f t="shared" si="6"/>
        <v/>
      </c>
      <c r="P234" s="135" t="str">
        <f t="shared" si="7"/>
        <v/>
      </c>
    </row>
    <row r="235" spans="2:16" ht="21" customHeight="1" x14ac:dyDescent="0.2">
      <c r="B235" s="191"/>
      <c r="C235" s="185"/>
      <c r="D235" s="185"/>
      <c r="E235" s="185"/>
      <c r="F235" s="185"/>
      <c r="G235" s="185"/>
      <c r="H235" s="191"/>
      <c r="I235" s="191"/>
      <c r="J235" s="185"/>
      <c r="K235" s="185"/>
      <c r="L235" s="191"/>
      <c r="M235" s="185"/>
      <c r="N235" s="185"/>
      <c r="O235" s="134" t="str">
        <f t="shared" si="6"/>
        <v/>
      </c>
      <c r="P235" s="135" t="str">
        <f t="shared" si="7"/>
        <v/>
      </c>
    </row>
    <row r="236" spans="2:16" ht="21" customHeight="1" x14ac:dyDescent="0.2">
      <c r="B236" s="191"/>
      <c r="C236" s="185"/>
      <c r="D236" s="185"/>
      <c r="E236" s="185"/>
      <c r="F236" s="185"/>
      <c r="G236" s="185"/>
      <c r="H236" s="191"/>
      <c r="I236" s="191"/>
      <c r="J236" s="185"/>
      <c r="K236" s="185"/>
      <c r="L236" s="191"/>
      <c r="M236" s="185"/>
      <c r="N236" s="185"/>
      <c r="O236" s="134" t="str">
        <f t="shared" si="6"/>
        <v/>
      </c>
      <c r="P236" s="135" t="str">
        <f t="shared" si="7"/>
        <v/>
      </c>
    </row>
    <row r="237" spans="2:16" ht="21" customHeight="1" x14ac:dyDescent="0.2">
      <c r="B237" s="191"/>
      <c r="C237" s="185"/>
      <c r="D237" s="185"/>
      <c r="E237" s="185"/>
      <c r="F237" s="185"/>
      <c r="G237" s="185"/>
      <c r="H237" s="191"/>
      <c r="I237" s="191"/>
      <c r="J237" s="185"/>
      <c r="K237" s="185"/>
      <c r="L237" s="191"/>
      <c r="M237" s="185"/>
      <c r="N237" s="185"/>
      <c r="O237" s="134" t="str">
        <f t="shared" si="6"/>
        <v/>
      </c>
      <c r="P237" s="135" t="str">
        <f t="shared" si="7"/>
        <v/>
      </c>
    </row>
    <row r="238" spans="2:16" ht="21" customHeight="1" x14ac:dyDescent="0.2">
      <c r="B238" s="191"/>
      <c r="C238" s="185"/>
      <c r="D238" s="185"/>
      <c r="E238" s="185"/>
      <c r="F238" s="185"/>
      <c r="G238" s="185"/>
      <c r="H238" s="191"/>
      <c r="I238" s="191"/>
      <c r="J238" s="185"/>
      <c r="K238" s="185"/>
      <c r="L238" s="191"/>
      <c r="M238" s="185"/>
      <c r="N238" s="185"/>
      <c r="O238" s="134" t="str">
        <f t="shared" si="6"/>
        <v/>
      </c>
      <c r="P238" s="135" t="str">
        <f t="shared" si="7"/>
        <v/>
      </c>
    </row>
    <row r="239" spans="2:16" ht="21" customHeight="1" x14ac:dyDescent="0.2">
      <c r="B239" s="191"/>
      <c r="C239" s="185"/>
      <c r="D239" s="185"/>
      <c r="E239" s="185"/>
      <c r="F239" s="185"/>
      <c r="G239" s="185"/>
      <c r="H239" s="191"/>
      <c r="I239" s="191"/>
      <c r="J239" s="185"/>
      <c r="K239" s="185"/>
      <c r="L239" s="191"/>
      <c r="M239" s="185"/>
      <c r="N239" s="185"/>
      <c r="O239" s="134" t="str">
        <f t="shared" si="6"/>
        <v/>
      </c>
      <c r="P239" s="135" t="str">
        <f t="shared" si="7"/>
        <v/>
      </c>
    </row>
    <row r="240" spans="2:16" ht="21" customHeight="1" x14ac:dyDescent="0.2">
      <c r="B240" s="191"/>
      <c r="C240" s="185"/>
      <c r="D240" s="185"/>
      <c r="E240" s="185"/>
      <c r="F240" s="185"/>
      <c r="G240" s="185"/>
      <c r="H240" s="191"/>
      <c r="I240" s="191"/>
      <c r="J240" s="185"/>
      <c r="K240" s="185"/>
      <c r="L240" s="191"/>
      <c r="M240" s="185"/>
      <c r="N240" s="185"/>
      <c r="O240" s="134" t="str">
        <f t="shared" si="6"/>
        <v/>
      </c>
      <c r="P240" s="135" t="str">
        <f t="shared" si="7"/>
        <v/>
      </c>
    </row>
    <row r="241" spans="2:16" ht="21" customHeight="1" x14ac:dyDescent="0.2">
      <c r="B241" s="191"/>
      <c r="C241" s="185"/>
      <c r="D241" s="185"/>
      <c r="E241" s="185"/>
      <c r="F241" s="185"/>
      <c r="G241" s="185"/>
      <c r="H241" s="191"/>
      <c r="I241" s="191"/>
      <c r="J241" s="185"/>
      <c r="K241" s="185"/>
      <c r="L241" s="191"/>
      <c r="M241" s="185"/>
      <c r="N241" s="185"/>
      <c r="O241" s="134" t="str">
        <f t="shared" si="6"/>
        <v/>
      </c>
      <c r="P241" s="135" t="str">
        <f t="shared" si="7"/>
        <v/>
      </c>
    </row>
    <row r="242" spans="2:16" ht="21" customHeight="1" x14ac:dyDescent="0.2">
      <c r="B242" s="191"/>
      <c r="C242" s="185"/>
      <c r="D242" s="185"/>
      <c r="E242" s="185"/>
      <c r="F242" s="185"/>
      <c r="G242" s="185"/>
      <c r="H242" s="191"/>
      <c r="I242" s="191"/>
      <c r="J242" s="185"/>
      <c r="K242" s="185"/>
      <c r="L242" s="191"/>
      <c r="M242" s="185"/>
      <c r="N242" s="185"/>
      <c r="O242" s="134" t="str">
        <f t="shared" si="6"/>
        <v/>
      </c>
      <c r="P242" s="135" t="str">
        <f t="shared" si="7"/>
        <v/>
      </c>
    </row>
    <row r="243" spans="2:16" ht="21" customHeight="1" x14ac:dyDescent="0.2">
      <c r="B243" s="191"/>
      <c r="C243" s="185"/>
      <c r="D243" s="185"/>
      <c r="E243" s="185"/>
      <c r="F243" s="185"/>
      <c r="G243" s="185"/>
      <c r="H243" s="191"/>
      <c r="I243" s="191"/>
      <c r="J243" s="185"/>
      <c r="K243" s="185"/>
      <c r="L243" s="191"/>
      <c r="M243" s="185"/>
      <c r="N243" s="185"/>
      <c r="O243" s="134" t="str">
        <f t="shared" si="6"/>
        <v/>
      </c>
      <c r="P243" s="135" t="str">
        <f t="shared" si="7"/>
        <v/>
      </c>
    </row>
    <row r="244" spans="2:16" ht="21" customHeight="1" x14ac:dyDescent="0.2">
      <c r="B244" s="191"/>
      <c r="C244" s="185"/>
      <c r="D244" s="185"/>
      <c r="E244" s="185"/>
      <c r="F244" s="185"/>
      <c r="G244" s="185"/>
      <c r="H244" s="191"/>
      <c r="I244" s="191"/>
      <c r="J244" s="185"/>
      <c r="K244" s="185"/>
      <c r="L244" s="191"/>
      <c r="M244" s="185"/>
      <c r="N244" s="185"/>
      <c r="O244" s="134" t="str">
        <f t="shared" si="6"/>
        <v/>
      </c>
      <c r="P244" s="135" t="str">
        <f t="shared" si="7"/>
        <v/>
      </c>
    </row>
    <row r="245" spans="2:16" ht="21" customHeight="1" x14ac:dyDescent="0.2">
      <c r="B245" s="191"/>
      <c r="C245" s="185"/>
      <c r="D245" s="185"/>
      <c r="E245" s="185"/>
      <c r="F245" s="185"/>
      <c r="G245" s="185"/>
      <c r="H245" s="191"/>
      <c r="I245" s="191"/>
      <c r="J245" s="185"/>
      <c r="K245" s="185"/>
      <c r="L245" s="191"/>
      <c r="M245" s="185"/>
      <c r="N245" s="185"/>
      <c r="O245" s="134" t="str">
        <f t="shared" si="6"/>
        <v/>
      </c>
      <c r="P245" s="135" t="str">
        <f t="shared" si="7"/>
        <v/>
      </c>
    </row>
    <row r="246" spans="2:16" ht="21" customHeight="1" x14ac:dyDescent="0.2">
      <c r="B246" s="191"/>
      <c r="C246" s="185"/>
      <c r="D246" s="185"/>
      <c r="E246" s="185"/>
      <c r="F246" s="185"/>
      <c r="G246" s="185"/>
      <c r="H246" s="191"/>
      <c r="I246" s="191"/>
      <c r="J246" s="185"/>
      <c r="K246" s="185"/>
      <c r="L246" s="191"/>
      <c r="M246" s="185"/>
      <c r="N246" s="185"/>
      <c r="O246" s="134" t="str">
        <f t="shared" si="6"/>
        <v/>
      </c>
      <c r="P246" s="135" t="str">
        <f t="shared" si="7"/>
        <v/>
      </c>
    </row>
    <row r="247" spans="2:16" ht="21" customHeight="1" x14ac:dyDescent="0.2">
      <c r="B247" s="191"/>
      <c r="C247" s="185"/>
      <c r="D247" s="185"/>
      <c r="E247" s="185"/>
      <c r="F247" s="185"/>
      <c r="G247" s="185"/>
      <c r="H247" s="191"/>
      <c r="I247" s="191"/>
      <c r="J247" s="185"/>
      <c r="K247" s="185"/>
      <c r="L247" s="191"/>
      <c r="M247" s="185"/>
      <c r="N247" s="185"/>
      <c r="O247" s="134" t="str">
        <f t="shared" si="6"/>
        <v/>
      </c>
      <c r="P247" s="135" t="str">
        <f t="shared" si="7"/>
        <v/>
      </c>
    </row>
    <row r="248" spans="2:16" ht="21" customHeight="1" x14ac:dyDescent="0.2">
      <c r="B248" s="191"/>
      <c r="C248" s="185"/>
      <c r="D248" s="185"/>
      <c r="E248" s="185"/>
      <c r="F248" s="185"/>
      <c r="G248" s="185"/>
      <c r="H248" s="191"/>
      <c r="I248" s="191"/>
      <c r="J248" s="185"/>
      <c r="K248" s="185"/>
      <c r="L248" s="191"/>
      <c r="M248" s="185"/>
      <c r="N248" s="185"/>
      <c r="O248" s="134" t="str">
        <f t="shared" si="6"/>
        <v/>
      </c>
      <c r="P248" s="135" t="str">
        <f t="shared" si="7"/>
        <v/>
      </c>
    </row>
    <row r="249" spans="2:16" ht="21" customHeight="1" x14ac:dyDescent="0.2">
      <c r="B249" s="191"/>
      <c r="C249" s="185"/>
      <c r="D249" s="185"/>
      <c r="E249" s="185"/>
      <c r="F249" s="185"/>
      <c r="G249" s="185"/>
      <c r="H249" s="191"/>
      <c r="I249" s="191"/>
      <c r="J249" s="185"/>
      <c r="K249" s="185"/>
      <c r="L249" s="191"/>
      <c r="M249" s="185"/>
      <c r="N249" s="185"/>
      <c r="O249" s="134" t="str">
        <f t="shared" si="6"/>
        <v/>
      </c>
      <c r="P249" s="135" t="str">
        <f t="shared" si="7"/>
        <v/>
      </c>
    </row>
    <row r="250" spans="2:16" ht="21" customHeight="1" x14ac:dyDescent="0.2">
      <c r="B250" s="191"/>
      <c r="C250" s="185"/>
      <c r="D250" s="185"/>
      <c r="E250" s="185"/>
      <c r="F250" s="185"/>
      <c r="G250" s="185"/>
      <c r="H250" s="191"/>
      <c r="I250" s="191"/>
      <c r="J250" s="185"/>
      <c r="K250" s="185"/>
      <c r="L250" s="191"/>
      <c r="M250" s="185"/>
      <c r="N250" s="185"/>
      <c r="O250" s="134" t="str">
        <f t="shared" si="6"/>
        <v/>
      </c>
      <c r="P250" s="135" t="str">
        <f t="shared" si="7"/>
        <v/>
      </c>
    </row>
    <row r="251" spans="2:16" ht="21" customHeight="1" x14ac:dyDescent="0.2">
      <c r="B251" s="191"/>
      <c r="C251" s="185"/>
      <c r="D251" s="185"/>
      <c r="E251" s="185"/>
      <c r="F251" s="185"/>
      <c r="G251" s="185"/>
      <c r="H251" s="191"/>
      <c r="I251" s="191"/>
      <c r="J251" s="185"/>
      <c r="K251" s="185"/>
      <c r="L251" s="191"/>
      <c r="M251" s="185"/>
      <c r="N251" s="185"/>
      <c r="O251" s="134" t="str">
        <f t="shared" si="6"/>
        <v/>
      </c>
      <c r="P251" s="135" t="str">
        <f t="shared" si="7"/>
        <v/>
      </c>
    </row>
    <row r="252" spans="2:16" ht="21" customHeight="1" x14ac:dyDescent="0.2">
      <c r="B252" s="191"/>
      <c r="C252" s="185"/>
      <c r="D252" s="185"/>
      <c r="E252" s="185"/>
      <c r="F252" s="185"/>
      <c r="G252" s="185"/>
      <c r="H252" s="191"/>
      <c r="I252" s="191"/>
      <c r="J252" s="185"/>
      <c r="K252" s="185"/>
      <c r="L252" s="191"/>
      <c r="M252" s="185"/>
      <c r="N252" s="185"/>
      <c r="O252" s="134" t="str">
        <f t="shared" si="6"/>
        <v/>
      </c>
      <c r="P252" s="135" t="str">
        <f t="shared" si="7"/>
        <v/>
      </c>
    </row>
    <row r="253" spans="2:16" ht="21" customHeight="1" x14ac:dyDescent="0.2">
      <c r="B253" s="191"/>
      <c r="C253" s="185"/>
      <c r="D253" s="185"/>
      <c r="E253" s="185"/>
      <c r="F253" s="185"/>
      <c r="G253" s="185"/>
      <c r="H253" s="191"/>
      <c r="I253" s="191"/>
      <c r="J253" s="185"/>
      <c r="K253" s="185"/>
      <c r="L253" s="191"/>
      <c r="M253" s="185"/>
      <c r="N253" s="185"/>
      <c r="O253" s="134" t="str">
        <f t="shared" si="6"/>
        <v/>
      </c>
      <c r="P253" s="135" t="str">
        <f t="shared" si="7"/>
        <v/>
      </c>
    </row>
    <row r="254" spans="2:16" ht="21" customHeight="1" x14ac:dyDescent="0.2">
      <c r="B254" s="191"/>
      <c r="C254" s="185"/>
      <c r="D254" s="185"/>
      <c r="E254" s="185"/>
      <c r="F254" s="185"/>
      <c r="G254" s="185"/>
      <c r="H254" s="191"/>
      <c r="I254" s="191"/>
      <c r="J254" s="185"/>
      <c r="K254" s="185"/>
      <c r="L254" s="191"/>
      <c r="M254" s="185"/>
      <c r="N254" s="185"/>
      <c r="O254" s="134" t="str">
        <f t="shared" si="6"/>
        <v/>
      </c>
      <c r="P254" s="135" t="str">
        <f t="shared" si="7"/>
        <v/>
      </c>
    </row>
    <row r="255" spans="2:16" ht="21" customHeight="1" x14ac:dyDescent="0.2">
      <c r="B255" s="191"/>
      <c r="C255" s="185"/>
      <c r="D255" s="185"/>
      <c r="E255" s="185"/>
      <c r="F255" s="185"/>
      <c r="G255" s="185"/>
      <c r="H255" s="191"/>
      <c r="I255" s="191"/>
      <c r="J255" s="185"/>
      <c r="K255" s="185"/>
      <c r="L255" s="191"/>
      <c r="M255" s="185"/>
      <c r="N255" s="185"/>
      <c r="O255" s="134" t="str">
        <f t="shared" si="6"/>
        <v/>
      </c>
      <c r="P255" s="135" t="str">
        <f t="shared" si="7"/>
        <v/>
      </c>
    </row>
    <row r="256" spans="2:16" ht="21" customHeight="1" x14ac:dyDescent="0.2">
      <c r="B256" s="191"/>
      <c r="C256" s="185"/>
      <c r="D256" s="185"/>
      <c r="E256" s="185"/>
      <c r="F256" s="185"/>
      <c r="G256" s="185"/>
      <c r="H256" s="191"/>
      <c r="I256" s="191"/>
      <c r="J256" s="185"/>
      <c r="K256" s="185"/>
      <c r="L256" s="191"/>
      <c r="M256" s="185"/>
      <c r="N256" s="185"/>
      <c r="O256" s="134" t="str">
        <f t="shared" si="6"/>
        <v/>
      </c>
      <c r="P256" s="135" t="str">
        <f t="shared" si="7"/>
        <v/>
      </c>
    </row>
    <row r="257" spans="2:16" ht="21" customHeight="1" x14ac:dyDescent="0.2">
      <c r="B257" s="191"/>
      <c r="C257" s="185"/>
      <c r="D257" s="185"/>
      <c r="E257" s="185"/>
      <c r="F257" s="185"/>
      <c r="G257" s="185"/>
      <c r="H257" s="191"/>
      <c r="I257" s="191"/>
      <c r="J257" s="185"/>
      <c r="K257" s="185"/>
      <c r="L257" s="191"/>
      <c r="M257" s="185"/>
      <c r="N257" s="185"/>
      <c r="O257" s="134" t="str">
        <f t="shared" si="6"/>
        <v/>
      </c>
      <c r="P257" s="135" t="str">
        <f t="shared" si="7"/>
        <v/>
      </c>
    </row>
    <row r="258" spans="2:16" ht="21" customHeight="1" x14ac:dyDescent="0.2">
      <c r="B258" s="191"/>
      <c r="C258" s="185"/>
      <c r="D258" s="185"/>
      <c r="E258" s="185"/>
      <c r="F258" s="185"/>
      <c r="G258" s="185"/>
      <c r="H258" s="191"/>
      <c r="I258" s="191"/>
      <c r="J258" s="185"/>
      <c r="K258" s="185"/>
      <c r="L258" s="191"/>
      <c r="M258" s="185"/>
      <c r="N258" s="185"/>
      <c r="O258" s="134" t="str">
        <f t="shared" si="6"/>
        <v/>
      </c>
      <c r="P258" s="135" t="str">
        <f t="shared" si="7"/>
        <v/>
      </c>
    </row>
    <row r="259" spans="2:16" ht="21" customHeight="1" x14ac:dyDescent="0.2">
      <c r="B259" s="191"/>
      <c r="C259" s="185"/>
      <c r="D259" s="185"/>
      <c r="E259" s="185"/>
      <c r="F259" s="185"/>
      <c r="G259" s="185"/>
      <c r="H259" s="191"/>
      <c r="I259" s="191"/>
      <c r="J259" s="185"/>
      <c r="K259" s="185"/>
      <c r="L259" s="191"/>
      <c r="M259" s="185"/>
      <c r="N259" s="185"/>
      <c r="O259" s="134" t="str">
        <f t="shared" si="6"/>
        <v/>
      </c>
      <c r="P259" s="135" t="str">
        <f t="shared" si="7"/>
        <v/>
      </c>
    </row>
    <row r="260" spans="2:16" ht="21" customHeight="1" x14ac:dyDescent="0.2">
      <c r="B260" s="191"/>
      <c r="C260" s="185"/>
      <c r="D260" s="185"/>
      <c r="E260" s="185"/>
      <c r="F260" s="185"/>
      <c r="G260" s="185"/>
      <c r="H260" s="191"/>
      <c r="I260" s="191"/>
      <c r="J260" s="185"/>
      <c r="K260" s="185"/>
      <c r="L260" s="191"/>
      <c r="M260" s="185"/>
      <c r="N260" s="185"/>
      <c r="O260" s="134" t="str">
        <f t="shared" si="6"/>
        <v/>
      </c>
      <c r="P260" s="135" t="str">
        <f t="shared" si="7"/>
        <v/>
      </c>
    </row>
    <row r="261" spans="2:16" ht="21" customHeight="1" x14ac:dyDescent="0.2">
      <c r="B261" s="191"/>
      <c r="C261" s="185"/>
      <c r="D261" s="185"/>
      <c r="E261" s="185"/>
      <c r="F261" s="185"/>
      <c r="G261" s="185"/>
      <c r="H261" s="191"/>
      <c r="I261" s="191"/>
      <c r="J261" s="185"/>
      <c r="K261" s="185"/>
      <c r="L261" s="191"/>
      <c r="M261" s="185"/>
      <c r="N261" s="185"/>
      <c r="O261" s="134" t="str">
        <f t="shared" si="6"/>
        <v/>
      </c>
      <c r="P261" s="135" t="str">
        <f t="shared" si="7"/>
        <v/>
      </c>
    </row>
    <row r="262" spans="2:16" ht="21" customHeight="1" x14ac:dyDescent="0.2">
      <c r="B262" s="191"/>
      <c r="C262" s="185"/>
      <c r="D262" s="185"/>
      <c r="E262" s="185"/>
      <c r="F262" s="185"/>
      <c r="G262" s="185"/>
      <c r="H262" s="191"/>
      <c r="I262" s="191"/>
      <c r="J262" s="185"/>
      <c r="K262" s="185"/>
      <c r="L262" s="191"/>
      <c r="M262" s="185"/>
      <c r="N262" s="185"/>
      <c r="O262" s="134" t="str">
        <f t="shared" si="6"/>
        <v/>
      </c>
      <c r="P262" s="135" t="str">
        <f t="shared" si="7"/>
        <v/>
      </c>
    </row>
    <row r="263" spans="2:16" ht="21" customHeight="1" x14ac:dyDescent="0.2">
      <c r="B263" s="191"/>
      <c r="C263" s="185"/>
      <c r="D263" s="185"/>
      <c r="E263" s="185"/>
      <c r="F263" s="185"/>
      <c r="G263" s="185"/>
      <c r="H263" s="191"/>
      <c r="I263" s="191"/>
      <c r="J263" s="185"/>
      <c r="K263" s="185"/>
      <c r="L263" s="191"/>
      <c r="M263" s="185"/>
      <c r="N263" s="185"/>
      <c r="O263" s="134" t="str">
        <f t="shared" si="6"/>
        <v/>
      </c>
      <c r="P263" s="135" t="str">
        <f t="shared" si="7"/>
        <v/>
      </c>
    </row>
    <row r="264" spans="2:16" ht="21" customHeight="1" x14ac:dyDescent="0.2">
      <c r="B264" s="191"/>
      <c r="C264" s="185"/>
      <c r="D264" s="185"/>
      <c r="E264" s="185"/>
      <c r="F264" s="185"/>
      <c r="G264" s="185"/>
      <c r="H264" s="191"/>
      <c r="I264" s="191"/>
      <c r="J264" s="185"/>
      <c r="K264" s="185"/>
      <c r="L264" s="191"/>
      <c r="M264" s="185"/>
      <c r="N264" s="185"/>
      <c r="O264" s="134" t="str">
        <f t="shared" si="6"/>
        <v/>
      </c>
      <c r="P264" s="135" t="str">
        <f t="shared" si="7"/>
        <v/>
      </c>
    </row>
    <row r="265" spans="2:16" ht="21" customHeight="1" x14ac:dyDescent="0.2">
      <c r="B265" s="191"/>
      <c r="C265" s="185"/>
      <c r="D265" s="185"/>
      <c r="E265" s="185"/>
      <c r="F265" s="185"/>
      <c r="G265" s="185"/>
      <c r="H265" s="191"/>
      <c r="I265" s="191"/>
      <c r="J265" s="185"/>
      <c r="K265" s="185"/>
      <c r="L265" s="191"/>
      <c r="M265" s="185"/>
      <c r="N265" s="185"/>
      <c r="O265" s="134" t="str">
        <f t="shared" si="6"/>
        <v/>
      </c>
      <c r="P265" s="135" t="str">
        <f t="shared" si="7"/>
        <v/>
      </c>
    </row>
    <row r="266" spans="2:16" ht="21" customHeight="1" x14ac:dyDescent="0.2">
      <c r="B266" s="191"/>
      <c r="C266" s="185"/>
      <c r="D266" s="185"/>
      <c r="E266" s="185"/>
      <c r="F266" s="185"/>
      <c r="G266" s="185"/>
      <c r="H266" s="191"/>
      <c r="I266" s="191"/>
      <c r="J266" s="185"/>
      <c r="K266" s="185"/>
      <c r="L266" s="191"/>
      <c r="M266" s="185"/>
      <c r="N266" s="185"/>
      <c r="O266" s="134" t="str">
        <f t="shared" si="6"/>
        <v/>
      </c>
      <c r="P266" s="135" t="str">
        <f t="shared" si="7"/>
        <v/>
      </c>
    </row>
    <row r="267" spans="2:16" ht="21" customHeight="1" x14ac:dyDescent="0.2">
      <c r="B267" s="191"/>
      <c r="C267" s="185"/>
      <c r="D267" s="185"/>
      <c r="E267" s="185"/>
      <c r="F267" s="185"/>
      <c r="G267" s="185"/>
      <c r="H267" s="191"/>
      <c r="I267" s="191"/>
      <c r="J267" s="185"/>
      <c r="K267" s="185"/>
      <c r="L267" s="191"/>
      <c r="M267" s="185"/>
      <c r="N267" s="185"/>
      <c r="O267" s="134" t="str">
        <f t="shared" si="6"/>
        <v/>
      </c>
      <c r="P267" s="135" t="str">
        <f t="shared" si="7"/>
        <v/>
      </c>
    </row>
    <row r="268" spans="2:16" ht="21" customHeight="1" x14ac:dyDescent="0.2">
      <c r="B268" s="191"/>
      <c r="C268" s="185"/>
      <c r="D268" s="185"/>
      <c r="E268" s="185"/>
      <c r="F268" s="185"/>
      <c r="G268" s="185"/>
      <c r="H268" s="191"/>
      <c r="I268" s="191"/>
      <c r="J268" s="185"/>
      <c r="K268" s="185"/>
      <c r="L268" s="191"/>
      <c r="M268" s="185"/>
      <c r="N268" s="185"/>
      <c r="O268" s="134" t="str">
        <f t="shared" ref="O268:O331" si="8">IF(P268&lt;&gt;"","Erreur","")</f>
        <v/>
      </c>
      <c r="P268" s="135" t="str">
        <f t="shared" ref="P268:P331" si="9">IF(AND(B268&lt;&gt;"",OR(C268="",D268="",E268="",F268="")),"Veuillez compléter les informations d'identification des réassureurs et courtiers",IF(AND(B268="",OR(C268&lt;&gt;"",D268&lt;&gt;"",E268&lt;&gt;"",F268&lt;&gt;"")),"Veuillez compléter le code du réassureur en colonne C0010",IF(AND(B268&lt;&gt;"",I268&lt;&gt;"",J268=""),"Veuillez compléter la colonne C0080 Type de code.",IF(AND(B268&lt;&gt;"",J268=""),"Veuillez sélectionner Total/NA dans la liste de la colonne C0080 si vous n'avez rien à déclarer.",IF(AND(B268&lt;&gt;"",L268&lt;&gt;"",M268=""),"Veuillez compléter la colonne C0150 Type de code.",IF(AND(B268&lt;&gt;"",M268=""),"Veuillez sélectionner Total/NA dans la liste de la colonne C0150 si vous n'avez rien à déclarer.",""))))))</f>
        <v/>
      </c>
    </row>
    <row r="269" spans="2:16" ht="21" customHeight="1" x14ac:dyDescent="0.2">
      <c r="B269" s="191"/>
      <c r="C269" s="185"/>
      <c r="D269" s="185"/>
      <c r="E269" s="185"/>
      <c r="F269" s="185"/>
      <c r="G269" s="185"/>
      <c r="H269" s="191"/>
      <c r="I269" s="191"/>
      <c r="J269" s="185"/>
      <c r="K269" s="185"/>
      <c r="L269" s="191"/>
      <c r="M269" s="185"/>
      <c r="N269" s="185"/>
      <c r="O269" s="134" t="str">
        <f t="shared" si="8"/>
        <v/>
      </c>
      <c r="P269" s="135" t="str">
        <f t="shared" si="9"/>
        <v/>
      </c>
    </row>
    <row r="270" spans="2:16" ht="21" customHeight="1" x14ac:dyDescent="0.2">
      <c r="B270" s="191"/>
      <c r="C270" s="185"/>
      <c r="D270" s="185"/>
      <c r="E270" s="185"/>
      <c r="F270" s="185"/>
      <c r="G270" s="185"/>
      <c r="H270" s="191"/>
      <c r="I270" s="191"/>
      <c r="J270" s="185"/>
      <c r="K270" s="185"/>
      <c r="L270" s="191"/>
      <c r="M270" s="185"/>
      <c r="N270" s="185"/>
      <c r="O270" s="134" t="str">
        <f t="shared" si="8"/>
        <v/>
      </c>
      <c r="P270" s="135" t="str">
        <f t="shared" si="9"/>
        <v/>
      </c>
    </row>
    <row r="271" spans="2:16" ht="21" customHeight="1" x14ac:dyDescent="0.2">
      <c r="B271" s="191"/>
      <c r="C271" s="185"/>
      <c r="D271" s="185"/>
      <c r="E271" s="185"/>
      <c r="F271" s="185"/>
      <c r="G271" s="185"/>
      <c r="H271" s="191"/>
      <c r="I271" s="191"/>
      <c r="J271" s="185"/>
      <c r="K271" s="185"/>
      <c r="L271" s="191"/>
      <c r="M271" s="185"/>
      <c r="N271" s="185"/>
      <c r="O271" s="134" t="str">
        <f t="shared" si="8"/>
        <v/>
      </c>
      <c r="P271" s="135" t="str">
        <f t="shared" si="9"/>
        <v/>
      </c>
    </row>
    <row r="272" spans="2:16" ht="21" customHeight="1" x14ac:dyDescent="0.2">
      <c r="B272" s="191"/>
      <c r="C272" s="185"/>
      <c r="D272" s="185"/>
      <c r="E272" s="185"/>
      <c r="F272" s="185"/>
      <c r="G272" s="185"/>
      <c r="H272" s="191"/>
      <c r="I272" s="191"/>
      <c r="J272" s="185"/>
      <c r="K272" s="185"/>
      <c r="L272" s="191"/>
      <c r="M272" s="185"/>
      <c r="N272" s="185"/>
      <c r="O272" s="134" t="str">
        <f t="shared" si="8"/>
        <v/>
      </c>
      <c r="P272" s="135" t="str">
        <f t="shared" si="9"/>
        <v/>
      </c>
    </row>
    <row r="273" spans="2:16" ht="21" customHeight="1" x14ac:dyDescent="0.2">
      <c r="B273" s="191"/>
      <c r="C273" s="185"/>
      <c r="D273" s="185"/>
      <c r="E273" s="185"/>
      <c r="F273" s="185"/>
      <c r="G273" s="185"/>
      <c r="H273" s="191"/>
      <c r="I273" s="191"/>
      <c r="J273" s="185"/>
      <c r="K273" s="185"/>
      <c r="L273" s="191"/>
      <c r="M273" s="185"/>
      <c r="N273" s="185"/>
      <c r="O273" s="134" t="str">
        <f t="shared" si="8"/>
        <v/>
      </c>
      <c r="P273" s="135" t="str">
        <f t="shared" si="9"/>
        <v/>
      </c>
    </row>
    <row r="274" spans="2:16" ht="21" customHeight="1" x14ac:dyDescent="0.2">
      <c r="B274" s="191"/>
      <c r="C274" s="185"/>
      <c r="D274" s="185"/>
      <c r="E274" s="185"/>
      <c r="F274" s="185"/>
      <c r="G274" s="185"/>
      <c r="H274" s="191"/>
      <c r="I274" s="191"/>
      <c r="J274" s="185"/>
      <c r="K274" s="185"/>
      <c r="L274" s="191"/>
      <c r="M274" s="185"/>
      <c r="N274" s="185"/>
      <c r="O274" s="134" t="str">
        <f t="shared" si="8"/>
        <v/>
      </c>
      <c r="P274" s="135" t="str">
        <f t="shared" si="9"/>
        <v/>
      </c>
    </row>
    <row r="275" spans="2:16" ht="21" customHeight="1" x14ac:dyDescent="0.2">
      <c r="B275" s="191"/>
      <c r="C275" s="185"/>
      <c r="D275" s="185"/>
      <c r="E275" s="185"/>
      <c r="F275" s="185"/>
      <c r="G275" s="185"/>
      <c r="H275" s="191"/>
      <c r="I275" s="191"/>
      <c r="J275" s="185"/>
      <c r="K275" s="185"/>
      <c r="L275" s="191"/>
      <c r="M275" s="185"/>
      <c r="N275" s="185"/>
      <c r="O275" s="134" t="str">
        <f t="shared" si="8"/>
        <v/>
      </c>
      <c r="P275" s="135" t="str">
        <f t="shared" si="9"/>
        <v/>
      </c>
    </row>
    <row r="276" spans="2:16" ht="21" customHeight="1" x14ac:dyDescent="0.2">
      <c r="B276" s="191"/>
      <c r="C276" s="185"/>
      <c r="D276" s="185"/>
      <c r="E276" s="185"/>
      <c r="F276" s="185"/>
      <c r="G276" s="185"/>
      <c r="H276" s="191"/>
      <c r="I276" s="191"/>
      <c r="J276" s="185"/>
      <c r="K276" s="185"/>
      <c r="L276" s="191"/>
      <c r="M276" s="185"/>
      <c r="N276" s="185"/>
      <c r="O276" s="134" t="str">
        <f t="shared" si="8"/>
        <v/>
      </c>
      <c r="P276" s="135" t="str">
        <f t="shared" si="9"/>
        <v/>
      </c>
    </row>
    <row r="277" spans="2:16" ht="21" customHeight="1" x14ac:dyDescent="0.2">
      <c r="B277" s="191"/>
      <c r="C277" s="185"/>
      <c r="D277" s="185"/>
      <c r="E277" s="185"/>
      <c r="F277" s="185"/>
      <c r="G277" s="185"/>
      <c r="H277" s="191"/>
      <c r="I277" s="191"/>
      <c r="J277" s="185"/>
      <c r="K277" s="185"/>
      <c r="L277" s="191"/>
      <c r="M277" s="185"/>
      <c r="N277" s="185"/>
      <c r="O277" s="134" t="str">
        <f t="shared" si="8"/>
        <v/>
      </c>
      <c r="P277" s="135" t="str">
        <f t="shared" si="9"/>
        <v/>
      </c>
    </row>
    <row r="278" spans="2:16" ht="21" customHeight="1" x14ac:dyDescent="0.2">
      <c r="B278" s="191"/>
      <c r="C278" s="185"/>
      <c r="D278" s="185"/>
      <c r="E278" s="185"/>
      <c r="F278" s="185"/>
      <c r="G278" s="185"/>
      <c r="H278" s="191"/>
      <c r="I278" s="191"/>
      <c r="J278" s="185"/>
      <c r="K278" s="185"/>
      <c r="L278" s="191"/>
      <c r="M278" s="185"/>
      <c r="N278" s="185"/>
      <c r="O278" s="134" t="str">
        <f t="shared" si="8"/>
        <v/>
      </c>
      <c r="P278" s="135" t="str">
        <f t="shared" si="9"/>
        <v/>
      </c>
    </row>
    <row r="279" spans="2:16" ht="21" customHeight="1" x14ac:dyDescent="0.2">
      <c r="B279" s="191"/>
      <c r="C279" s="185"/>
      <c r="D279" s="185"/>
      <c r="E279" s="185"/>
      <c r="F279" s="185"/>
      <c r="G279" s="185"/>
      <c r="H279" s="191"/>
      <c r="I279" s="191"/>
      <c r="J279" s="185"/>
      <c r="K279" s="185"/>
      <c r="L279" s="191"/>
      <c r="M279" s="185"/>
      <c r="N279" s="185"/>
      <c r="O279" s="134" t="str">
        <f t="shared" si="8"/>
        <v/>
      </c>
      <c r="P279" s="135" t="str">
        <f t="shared" si="9"/>
        <v/>
      </c>
    </row>
    <row r="280" spans="2:16" ht="21" customHeight="1" x14ac:dyDescent="0.2">
      <c r="B280" s="191"/>
      <c r="C280" s="185"/>
      <c r="D280" s="185"/>
      <c r="E280" s="185"/>
      <c r="F280" s="185"/>
      <c r="G280" s="185"/>
      <c r="H280" s="191"/>
      <c r="I280" s="191"/>
      <c r="J280" s="185"/>
      <c r="K280" s="185"/>
      <c r="L280" s="191"/>
      <c r="M280" s="185"/>
      <c r="N280" s="185"/>
      <c r="O280" s="134" t="str">
        <f t="shared" si="8"/>
        <v/>
      </c>
      <c r="P280" s="135" t="str">
        <f t="shared" si="9"/>
        <v/>
      </c>
    </row>
    <row r="281" spans="2:16" ht="21" customHeight="1" x14ac:dyDescent="0.2">
      <c r="B281" s="191"/>
      <c r="C281" s="185"/>
      <c r="D281" s="185"/>
      <c r="E281" s="185"/>
      <c r="F281" s="185"/>
      <c r="G281" s="185"/>
      <c r="H281" s="191"/>
      <c r="I281" s="191"/>
      <c r="J281" s="185"/>
      <c r="K281" s="185"/>
      <c r="L281" s="191"/>
      <c r="M281" s="185"/>
      <c r="N281" s="185"/>
      <c r="O281" s="134" t="str">
        <f t="shared" si="8"/>
        <v/>
      </c>
      <c r="P281" s="135" t="str">
        <f t="shared" si="9"/>
        <v/>
      </c>
    </row>
    <row r="282" spans="2:16" ht="21" customHeight="1" x14ac:dyDescent="0.2">
      <c r="B282" s="191"/>
      <c r="C282" s="185"/>
      <c r="D282" s="185"/>
      <c r="E282" s="185"/>
      <c r="F282" s="185"/>
      <c r="G282" s="185"/>
      <c r="H282" s="191"/>
      <c r="I282" s="191"/>
      <c r="J282" s="185"/>
      <c r="K282" s="185"/>
      <c r="L282" s="191"/>
      <c r="M282" s="185"/>
      <c r="N282" s="185"/>
      <c r="O282" s="134" t="str">
        <f t="shared" si="8"/>
        <v/>
      </c>
      <c r="P282" s="135" t="str">
        <f t="shared" si="9"/>
        <v/>
      </c>
    </row>
    <row r="283" spans="2:16" ht="21" customHeight="1" x14ac:dyDescent="0.2">
      <c r="B283" s="191"/>
      <c r="C283" s="185"/>
      <c r="D283" s="185"/>
      <c r="E283" s="185"/>
      <c r="F283" s="185"/>
      <c r="G283" s="185"/>
      <c r="H283" s="191"/>
      <c r="I283" s="191"/>
      <c r="J283" s="185"/>
      <c r="K283" s="185"/>
      <c r="L283" s="191"/>
      <c r="M283" s="185"/>
      <c r="N283" s="185"/>
      <c r="O283" s="134" t="str">
        <f t="shared" si="8"/>
        <v/>
      </c>
      <c r="P283" s="135" t="str">
        <f t="shared" si="9"/>
        <v/>
      </c>
    </row>
    <row r="284" spans="2:16" ht="21" customHeight="1" x14ac:dyDescent="0.2">
      <c r="B284" s="191"/>
      <c r="C284" s="185"/>
      <c r="D284" s="185"/>
      <c r="E284" s="185"/>
      <c r="F284" s="185"/>
      <c r="G284" s="185"/>
      <c r="H284" s="191"/>
      <c r="I284" s="191"/>
      <c r="J284" s="185"/>
      <c r="K284" s="185"/>
      <c r="L284" s="191"/>
      <c r="M284" s="185"/>
      <c r="N284" s="185"/>
      <c r="O284" s="134" t="str">
        <f t="shared" si="8"/>
        <v/>
      </c>
      <c r="P284" s="135" t="str">
        <f t="shared" si="9"/>
        <v/>
      </c>
    </row>
    <row r="285" spans="2:16" ht="21" customHeight="1" x14ac:dyDescent="0.2">
      <c r="B285" s="191"/>
      <c r="C285" s="185"/>
      <c r="D285" s="185"/>
      <c r="E285" s="185"/>
      <c r="F285" s="185"/>
      <c r="G285" s="185"/>
      <c r="H285" s="191"/>
      <c r="I285" s="191"/>
      <c r="J285" s="185"/>
      <c r="K285" s="185"/>
      <c r="L285" s="191"/>
      <c r="M285" s="185"/>
      <c r="N285" s="185"/>
      <c r="O285" s="134" t="str">
        <f t="shared" si="8"/>
        <v/>
      </c>
      <c r="P285" s="135" t="str">
        <f t="shared" si="9"/>
        <v/>
      </c>
    </row>
    <row r="286" spans="2:16" ht="21" customHeight="1" x14ac:dyDescent="0.2">
      <c r="B286" s="191"/>
      <c r="C286" s="185"/>
      <c r="D286" s="185"/>
      <c r="E286" s="185"/>
      <c r="F286" s="185"/>
      <c r="G286" s="185"/>
      <c r="H286" s="191"/>
      <c r="I286" s="191"/>
      <c r="J286" s="185"/>
      <c r="K286" s="185"/>
      <c r="L286" s="191"/>
      <c r="M286" s="185"/>
      <c r="N286" s="185"/>
      <c r="O286" s="134" t="str">
        <f t="shared" si="8"/>
        <v/>
      </c>
      <c r="P286" s="135" t="str">
        <f t="shared" si="9"/>
        <v/>
      </c>
    </row>
    <row r="287" spans="2:16" ht="21" customHeight="1" x14ac:dyDescent="0.2">
      <c r="B287" s="191"/>
      <c r="C287" s="185"/>
      <c r="D287" s="185"/>
      <c r="E287" s="185"/>
      <c r="F287" s="185"/>
      <c r="G287" s="185"/>
      <c r="H287" s="191"/>
      <c r="I287" s="191"/>
      <c r="J287" s="185"/>
      <c r="K287" s="185"/>
      <c r="L287" s="191"/>
      <c r="M287" s="185"/>
      <c r="N287" s="185"/>
      <c r="O287" s="134" t="str">
        <f t="shared" si="8"/>
        <v/>
      </c>
      <c r="P287" s="135" t="str">
        <f t="shared" si="9"/>
        <v/>
      </c>
    </row>
    <row r="288" spans="2:16" ht="21" customHeight="1" x14ac:dyDescent="0.2">
      <c r="B288" s="191"/>
      <c r="C288" s="185"/>
      <c r="D288" s="185"/>
      <c r="E288" s="185"/>
      <c r="F288" s="185"/>
      <c r="G288" s="185"/>
      <c r="H288" s="191"/>
      <c r="I288" s="191"/>
      <c r="J288" s="185"/>
      <c r="K288" s="185"/>
      <c r="L288" s="191"/>
      <c r="M288" s="185"/>
      <c r="N288" s="185"/>
      <c r="O288" s="134" t="str">
        <f t="shared" si="8"/>
        <v/>
      </c>
      <c r="P288" s="135" t="str">
        <f t="shared" si="9"/>
        <v/>
      </c>
    </row>
    <row r="289" spans="2:16" ht="21" customHeight="1" x14ac:dyDescent="0.2">
      <c r="B289" s="191"/>
      <c r="C289" s="185"/>
      <c r="D289" s="185"/>
      <c r="E289" s="185"/>
      <c r="F289" s="185"/>
      <c r="G289" s="185"/>
      <c r="H289" s="191"/>
      <c r="I289" s="191"/>
      <c r="J289" s="185"/>
      <c r="K289" s="185"/>
      <c r="L289" s="191"/>
      <c r="M289" s="185"/>
      <c r="N289" s="185"/>
      <c r="O289" s="134" t="str">
        <f t="shared" si="8"/>
        <v/>
      </c>
      <c r="P289" s="135" t="str">
        <f t="shared" si="9"/>
        <v/>
      </c>
    </row>
    <row r="290" spans="2:16" ht="21" customHeight="1" x14ac:dyDescent="0.2">
      <c r="B290" s="191"/>
      <c r="C290" s="185"/>
      <c r="D290" s="185"/>
      <c r="E290" s="185"/>
      <c r="F290" s="185"/>
      <c r="G290" s="185"/>
      <c r="H290" s="191"/>
      <c r="I290" s="191"/>
      <c r="J290" s="185"/>
      <c r="K290" s="185"/>
      <c r="L290" s="191"/>
      <c r="M290" s="185"/>
      <c r="N290" s="185"/>
      <c r="O290" s="134" t="str">
        <f t="shared" si="8"/>
        <v/>
      </c>
      <c r="P290" s="135" t="str">
        <f t="shared" si="9"/>
        <v/>
      </c>
    </row>
    <row r="291" spans="2:16" ht="21" customHeight="1" x14ac:dyDescent="0.2">
      <c r="B291" s="191"/>
      <c r="C291" s="185"/>
      <c r="D291" s="185"/>
      <c r="E291" s="185"/>
      <c r="F291" s="185"/>
      <c r="G291" s="185"/>
      <c r="H291" s="191"/>
      <c r="I291" s="191"/>
      <c r="J291" s="185"/>
      <c r="K291" s="185"/>
      <c r="L291" s="191"/>
      <c r="M291" s="185"/>
      <c r="N291" s="185"/>
      <c r="O291" s="134" t="str">
        <f t="shared" si="8"/>
        <v/>
      </c>
      <c r="P291" s="135" t="str">
        <f t="shared" si="9"/>
        <v/>
      </c>
    </row>
    <row r="292" spans="2:16" ht="21" customHeight="1" x14ac:dyDescent="0.2">
      <c r="B292" s="191"/>
      <c r="C292" s="185"/>
      <c r="D292" s="185"/>
      <c r="E292" s="185"/>
      <c r="F292" s="185"/>
      <c r="G292" s="185"/>
      <c r="H292" s="191"/>
      <c r="I292" s="191"/>
      <c r="J292" s="185"/>
      <c r="K292" s="185"/>
      <c r="L292" s="191"/>
      <c r="M292" s="185"/>
      <c r="N292" s="185"/>
      <c r="O292" s="134" t="str">
        <f t="shared" si="8"/>
        <v/>
      </c>
      <c r="P292" s="135" t="str">
        <f t="shared" si="9"/>
        <v/>
      </c>
    </row>
    <row r="293" spans="2:16" ht="21" customHeight="1" x14ac:dyDescent="0.2">
      <c r="B293" s="191"/>
      <c r="C293" s="185"/>
      <c r="D293" s="185"/>
      <c r="E293" s="185"/>
      <c r="F293" s="185"/>
      <c r="G293" s="185"/>
      <c r="H293" s="191"/>
      <c r="I293" s="191"/>
      <c r="J293" s="185"/>
      <c r="K293" s="185"/>
      <c r="L293" s="191"/>
      <c r="M293" s="185"/>
      <c r="N293" s="185"/>
      <c r="O293" s="134" t="str">
        <f t="shared" si="8"/>
        <v/>
      </c>
      <c r="P293" s="135" t="str">
        <f t="shared" si="9"/>
        <v/>
      </c>
    </row>
    <row r="294" spans="2:16" ht="21" customHeight="1" x14ac:dyDescent="0.2">
      <c r="B294" s="191"/>
      <c r="C294" s="185"/>
      <c r="D294" s="185"/>
      <c r="E294" s="185"/>
      <c r="F294" s="185"/>
      <c r="G294" s="185"/>
      <c r="H294" s="191"/>
      <c r="I294" s="191"/>
      <c r="J294" s="185"/>
      <c r="K294" s="185"/>
      <c r="L294" s="191"/>
      <c r="M294" s="185"/>
      <c r="N294" s="185"/>
      <c r="O294" s="134" t="str">
        <f t="shared" si="8"/>
        <v/>
      </c>
      <c r="P294" s="135" t="str">
        <f t="shared" si="9"/>
        <v/>
      </c>
    </row>
    <row r="295" spans="2:16" ht="21" customHeight="1" x14ac:dyDescent="0.2">
      <c r="B295" s="191"/>
      <c r="C295" s="185"/>
      <c r="D295" s="185"/>
      <c r="E295" s="185"/>
      <c r="F295" s="185"/>
      <c r="G295" s="185"/>
      <c r="H295" s="191"/>
      <c r="I295" s="191"/>
      <c r="J295" s="185"/>
      <c r="K295" s="185"/>
      <c r="L295" s="191"/>
      <c r="M295" s="185"/>
      <c r="N295" s="185"/>
      <c r="O295" s="134" t="str">
        <f t="shared" si="8"/>
        <v/>
      </c>
      <c r="P295" s="135" t="str">
        <f t="shared" si="9"/>
        <v/>
      </c>
    </row>
    <row r="296" spans="2:16" ht="21" customHeight="1" x14ac:dyDescent="0.2">
      <c r="B296" s="191"/>
      <c r="C296" s="185"/>
      <c r="D296" s="185"/>
      <c r="E296" s="185"/>
      <c r="F296" s="185"/>
      <c r="G296" s="185"/>
      <c r="H296" s="191"/>
      <c r="I296" s="191"/>
      <c r="J296" s="185"/>
      <c r="K296" s="185"/>
      <c r="L296" s="191"/>
      <c r="M296" s="185"/>
      <c r="N296" s="185"/>
      <c r="O296" s="134" t="str">
        <f t="shared" si="8"/>
        <v/>
      </c>
      <c r="P296" s="135" t="str">
        <f t="shared" si="9"/>
        <v/>
      </c>
    </row>
    <row r="297" spans="2:16" ht="21" customHeight="1" x14ac:dyDescent="0.2">
      <c r="B297" s="191"/>
      <c r="C297" s="185"/>
      <c r="D297" s="185"/>
      <c r="E297" s="185"/>
      <c r="F297" s="185"/>
      <c r="G297" s="185"/>
      <c r="H297" s="191"/>
      <c r="I297" s="191"/>
      <c r="J297" s="185"/>
      <c r="K297" s="185"/>
      <c r="L297" s="191"/>
      <c r="M297" s="185"/>
      <c r="N297" s="185"/>
      <c r="O297" s="134" t="str">
        <f t="shared" si="8"/>
        <v/>
      </c>
      <c r="P297" s="135" t="str">
        <f t="shared" si="9"/>
        <v/>
      </c>
    </row>
    <row r="298" spans="2:16" ht="21" customHeight="1" x14ac:dyDescent="0.2">
      <c r="B298" s="191"/>
      <c r="C298" s="185"/>
      <c r="D298" s="185"/>
      <c r="E298" s="185"/>
      <c r="F298" s="185"/>
      <c r="G298" s="185"/>
      <c r="H298" s="191"/>
      <c r="I298" s="191"/>
      <c r="J298" s="185"/>
      <c r="K298" s="185"/>
      <c r="L298" s="191"/>
      <c r="M298" s="185"/>
      <c r="N298" s="185"/>
      <c r="O298" s="134" t="str">
        <f t="shared" si="8"/>
        <v/>
      </c>
      <c r="P298" s="135" t="str">
        <f t="shared" si="9"/>
        <v/>
      </c>
    </row>
    <row r="299" spans="2:16" ht="21" customHeight="1" x14ac:dyDescent="0.2">
      <c r="B299" s="191"/>
      <c r="C299" s="185"/>
      <c r="D299" s="185"/>
      <c r="E299" s="185"/>
      <c r="F299" s="185"/>
      <c r="G299" s="185"/>
      <c r="H299" s="191"/>
      <c r="I299" s="191"/>
      <c r="J299" s="185"/>
      <c r="K299" s="185"/>
      <c r="L299" s="191"/>
      <c r="M299" s="185"/>
      <c r="N299" s="185"/>
      <c r="O299" s="134" t="str">
        <f t="shared" si="8"/>
        <v/>
      </c>
      <c r="P299" s="135" t="str">
        <f t="shared" si="9"/>
        <v/>
      </c>
    </row>
    <row r="300" spans="2:16" ht="21" customHeight="1" x14ac:dyDescent="0.2">
      <c r="B300" s="191"/>
      <c r="C300" s="185"/>
      <c r="D300" s="185"/>
      <c r="E300" s="185"/>
      <c r="F300" s="185"/>
      <c r="G300" s="185"/>
      <c r="H300" s="191"/>
      <c r="I300" s="191"/>
      <c r="J300" s="185"/>
      <c r="K300" s="185"/>
      <c r="L300" s="191"/>
      <c r="M300" s="185"/>
      <c r="N300" s="185"/>
      <c r="O300" s="134" t="str">
        <f t="shared" si="8"/>
        <v/>
      </c>
      <c r="P300" s="135" t="str">
        <f t="shared" si="9"/>
        <v/>
      </c>
    </row>
    <row r="301" spans="2:16" ht="21" customHeight="1" x14ac:dyDescent="0.2">
      <c r="B301" s="191"/>
      <c r="C301" s="185"/>
      <c r="D301" s="185"/>
      <c r="E301" s="185"/>
      <c r="F301" s="185"/>
      <c r="G301" s="185"/>
      <c r="H301" s="191"/>
      <c r="I301" s="191"/>
      <c r="J301" s="185"/>
      <c r="K301" s="185"/>
      <c r="L301" s="191"/>
      <c r="M301" s="185"/>
      <c r="N301" s="185"/>
      <c r="O301" s="134" t="str">
        <f t="shared" si="8"/>
        <v/>
      </c>
      <c r="P301" s="135" t="str">
        <f t="shared" si="9"/>
        <v/>
      </c>
    </row>
    <row r="302" spans="2:16" ht="21" customHeight="1" x14ac:dyDescent="0.2">
      <c r="B302" s="191"/>
      <c r="C302" s="185"/>
      <c r="D302" s="185"/>
      <c r="E302" s="185"/>
      <c r="F302" s="185"/>
      <c r="G302" s="185"/>
      <c r="H302" s="191"/>
      <c r="I302" s="191"/>
      <c r="J302" s="185"/>
      <c r="K302" s="185"/>
      <c r="L302" s="191"/>
      <c r="M302" s="185"/>
      <c r="N302" s="185"/>
      <c r="O302" s="134" t="str">
        <f t="shared" si="8"/>
        <v/>
      </c>
      <c r="P302" s="135" t="str">
        <f t="shared" si="9"/>
        <v/>
      </c>
    </row>
    <row r="303" spans="2:16" ht="21" customHeight="1" x14ac:dyDescent="0.2">
      <c r="B303" s="191"/>
      <c r="C303" s="185"/>
      <c r="D303" s="185"/>
      <c r="E303" s="185"/>
      <c r="F303" s="185"/>
      <c r="G303" s="185"/>
      <c r="H303" s="191"/>
      <c r="I303" s="191"/>
      <c r="J303" s="185"/>
      <c r="K303" s="185"/>
      <c r="L303" s="191"/>
      <c r="M303" s="185"/>
      <c r="N303" s="185"/>
      <c r="O303" s="134" t="str">
        <f t="shared" si="8"/>
        <v/>
      </c>
      <c r="P303" s="135" t="str">
        <f t="shared" si="9"/>
        <v/>
      </c>
    </row>
    <row r="304" spans="2:16" ht="21" customHeight="1" x14ac:dyDescent="0.2">
      <c r="B304" s="191"/>
      <c r="C304" s="185"/>
      <c r="D304" s="185"/>
      <c r="E304" s="185"/>
      <c r="F304" s="185"/>
      <c r="G304" s="185"/>
      <c r="H304" s="191"/>
      <c r="I304" s="191"/>
      <c r="J304" s="185"/>
      <c r="K304" s="185"/>
      <c r="L304" s="191"/>
      <c r="M304" s="185"/>
      <c r="N304" s="185"/>
      <c r="O304" s="134" t="str">
        <f t="shared" si="8"/>
        <v/>
      </c>
      <c r="P304" s="135" t="str">
        <f t="shared" si="9"/>
        <v/>
      </c>
    </row>
    <row r="305" spans="2:16" ht="21" customHeight="1" x14ac:dyDescent="0.2">
      <c r="B305" s="191"/>
      <c r="C305" s="185"/>
      <c r="D305" s="185"/>
      <c r="E305" s="185"/>
      <c r="F305" s="185"/>
      <c r="G305" s="185"/>
      <c r="H305" s="191"/>
      <c r="I305" s="191"/>
      <c r="J305" s="185"/>
      <c r="K305" s="185"/>
      <c r="L305" s="191"/>
      <c r="M305" s="185"/>
      <c r="N305" s="185"/>
      <c r="O305" s="134" t="str">
        <f t="shared" si="8"/>
        <v/>
      </c>
      <c r="P305" s="135" t="str">
        <f t="shared" si="9"/>
        <v/>
      </c>
    </row>
    <row r="306" spans="2:16" ht="21" customHeight="1" x14ac:dyDescent="0.2">
      <c r="B306" s="191"/>
      <c r="C306" s="185"/>
      <c r="D306" s="185"/>
      <c r="E306" s="185"/>
      <c r="F306" s="185"/>
      <c r="G306" s="185"/>
      <c r="H306" s="191"/>
      <c r="I306" s="191"/>
      <c r="J306" s="185"/>
      <c r="K306" s="185"/>
      <c r="L306" s="191"/>
      <c r="M306" s="185"/>
      <c r="N306" s="185"/>
      <c r="O306" s="134" t="str">
        <f t="shared" si="8"/>
        <v/>
      </c>
      <c r="P306" s="135" t="str">
        <f t="shared" si="9"/>
        <v/>
      </c>
    </row>
    <row r="307" spans="2:16" ht="21" customHeight="1" x14ac:dyDescent="0.2">
      <c r="B307" s="191"/>
      <c r="C307" s="185"/>
      <c r="D307" s="185"/>
      <c r="E307" s="185"/>
      <c r="F307" s="185"/>
      <c r="G307" s="185"/>
      <c r="H307" s="191"/>
      <c r="I307" s="191"/>
      <c r="J307" s="185"/>
      <c r="K307" s="185"/>
      <c r="L307" s="191"/>
      <c r="M307" s="185"/>
      <c r="N307" s="185"/>
      <c r="O307" s="134" t="str">
        <f t="shared" si="8"/>
        <v/>
      </c>
      <c r="P307" s="135" t="str">
        <f t="shared" si="9"/>
        <v/>
      </c>
    </row>
    <row r="308" spans="2:16" ht="21" customHeight="1" x14ac:dyDescent="0.2">
      <c r="B308" s="191"/>
      <c r="C308" s="185"/>
      <c r="D308" s="185"/>
      <c r="E308" s="185"/>
      <c r="F308" s="185"/>
      <c r="G308" s="185"/>
      <c r="H308" s="191"/>
      <c r="I308" s="191"/>
      <c r="J308" s="185"/>
      <c r="K308" s="185"/>
      <c r="L308" s="191"/>
      <c r="M308" s="185"/>
      <c r="N308" s="185"/>
      <c r="O308" s="134" t="str">
        <f t="shared" si="8"/>
        <v/>
      </c>
      <c r="P308" s="135" t="str">
        <f t="shared" si="9"/>
        <v/>
      </c>
    </row>
    <row r="309" spans="2:16" ht="21" customHeight="1" x14ac:dyDescent="0.2">
      <c r="B309" s="191"/>
      <c r="C309" s="185"/>
      <c r="D309" s="185"/>
      <c r="E309" s="185"/>
      <c r="F309" s="185"/>
      <c r="G309" s="185"/>
      <c r="H309" s="191"/>
      <c r="I309" s="191"/>
      <c r="J309" s="185"/>
      <c r="K309" s="185"/>
      <c r="L309" s="191"/>
      <c r="M309" s="185"/>
      <c r="N309" s="185"/>
      <c r="O309" s="134" t="str">
        <f t="shared" si="8"/>
        <v/>
      </c>
      <c r="P309" s="135" t="str">
        <f t="shared" si="9"/>
        <v/>
      </c>
    </row>
    <row r="310" spans="2:16" ht="21" customHeight="1" x14ac:dyDescent="0.2">
      <c r="B310" s="191"/>
      <c r="C310" s="185"/>
      <c r="D310" s="185"/>
      <c r="E310" s="185"/>
      <c r="F310" s="185"/>
      <c r="G310" s="185"/>
      <c r="H310" s="191"/>
      <c r="I310" s="191"/>
      <c r="J310" s="185"/>
      <c r="K310" s="185"/>
      <c r="L310" s="191"/>
      <c r="M310" s="185"/>
      <c r="N310" s="185"/>
      <c r="O310" s="134" t="str">
        <f t="shared" si="8"/>
        <v/>
      </c>
      <c r="P310" s="135" t="str">
        <f t="shared" si="9"/>
        <v/>
      </c>
    </row>
    <row r="311" spans="2:16" ht="21" customHeight="1" x14ac:dyDescent="0.2">
      <c r="B311" s="191"/>
      <c r="C311" s="185"/>
      <c r="D311" s="185"/>
      <c r="E311" s="185"/>
      <c r="F311" s="185"/>
      <c r="G311" s="185"/>
      <c r="H311" s="191"/>
      <c r="I311" s="191"/>
      <c r="J311" s="185"/>
      <c r="K311" s="185"/>
      <c r="L311" s="191"/>
      <c r="M311" s="185"/>
      <c r="N311" s="185"/>
      <c r="O311" s="134" t="str">
        <f t="shared" si="8"/>
        <v/>
      </c>
      <c r="P311" s="135" t="str">
        <f t="shared" si="9"/>
        <v/>
      </c>
    </row>
    <row r="312" spans="2:16" ht="21" customHeight="1" x14ac:dyDescent="0.2">
      <c r="B312" s="191"/>
      <c r="C312" s="185"/>
      <c r="D312" s="185"/>
      <c r="E312" s="185"/>
      <c r="F312" s="185"/>
      <c r="G312" s="185"/>
      <c r="H312" s="191"/>
      <c r="I312" s="191"/>
      <c r="J312" s="185"/>
      <c r="K312" s="185"/>
      <c r="L312" s="191"/>
      <c r="M312" s="185"/>
      <c r="N312" s="185"/>
      <c r="O312" s="134" t="str">
        <f t="shared" si="8"/>
        <v/>
      </c>
      <c r="P312" s="135" t="str">
        <f t="shared" si="9"/>
        <v/>
      </c>
    </row>
    <row r="313" spans="2:16" ht="21" customHeight="1" x14ac:dyDescent="0.2">
      <c r="B313" s="191"/>
      <c r="C313" s="185"/>
      <c r="D313" s="185"/>
      <c r="E313" s="185"/>
      <c r="F313" s="185"/>
      <c r="G313" s="185"/>
      <c r="H313" s="191"/>
      <c r="I313" s="191"/>
      <c r="J313" s="185"/>
      <c r="K313" s="185"/>
      <c r="L313" s="191"/>
      <c r="M313" s="185"/>
      <c r="N313" s="185"/>
      <c r="O313" s="134" t="str">
        <f t="shared" si="8"/>
        <v/>
      </c>
      <c r="P313" s="135" t="str">
        <f t="shared" si="9"/>
        <v/>
      </c>
    </row>
    <row r="314" spans="2:16" ht="21" customHeight="1" x14ac:dyDescent="0.2">
      <c r="B314" s="191"/>
      <c r="C314" s="185"/>
      <c r="D314" s="185"/>
      <c r="E314" s="185"/>
      <c r="F314" s="185"/>
      <c r="G314" s="185"/>
      <c r="H314" s="191"/>
      <c r="I314" s="191"/>
      <c r="J314" s="185"/>
      <c r="K314" s="185"/>
      <c r="L314" s="191"/>
      <c r="M314" s="185"/>
      <c r="N314" s="185"/>
      <c r="O314" s="134" t="str">
        <f t="shared" si="8"/>
        <v/>
      </c>
      <c r="P314" s="135" t="str">
        <f t="shared" si="9"/>
        <v/>
      </c>
    </row>
    <row r="315" spans="2:16" ht="21" customHeight="1" x14ac:dyDescent="0.2">
      <c r="B315" s="191"/>
      <c r="C315" s="185"/>
      <c r="D315" s="185"/>
      <c r="E315" s="185"/>
      <c r="F315" s="185"/>
      <c r="G315" s="185"/>
      <c r="H315" s="191"/>
      <c r="I315" s="191"/>
      <c r="J315" s="185"/>
      <c r="K315" s="185"/>
      <c r="L315" s="191"/>
      <c r="M315" s="185"/>
      <c r="N315" s="185"/>
      <c r="O315" s="134" t="str">
        <f t="shared" si="8"/>
        <v/>
      </c>
      <c r="P315" s="135" t="str">
        <f t="shared" si="9"/>
        <v/>
      </c>
    </row>
    <row r="316" spans="2:16" ht="21" customHeight="1" x14ac:dyDescent="0.2">
      <c r="B316" s="191"/>
      <c r="C316" s="185"/>
      <c r="D316" s="185"/>
      <c r="E316" s="185"/>
      <c r="F316" s="185"/>
      <c r="G316" s="185"/>
      <c r="H316" s="191"/>
      <c r="I316" s="191"/>
      <c r="J316" s="185"/>
      <c r="K316" s="185"/>
      <c r="L316" s="191"/>
      <c r="M316" s="185"/>
      <c r="N316" s="185"/>
      <c r="O316" s="134" t="str">
        <f t="shared" si="8"/>
        <v/>
      </c>
      <c r="P316" s="135" t="str">
        <f t="shared" si="9"/>
        <v/>
      </c>
    </row>
    <row r="317" spans="2:16" ht="21" customHeight="1" x14ac:dyDescent="0.2">
      <c r="B317" s="191"/>
      <c r="C317" s="185"/>
      <c r="D317" s="185"/>
      <c r="E317" s="185"/>
      <c r="F317" s="185"/>
      <c r="G317" s="185"/>
      <c r="H317" s="191"/>
      <c r="I317" s="191"/>
      <c r="J317" s="185"/>
      <c r="K317" s="185"/>
      <c r="L317" s="191"/>
      <c r="M317" s="185"/>
      <c r="N317" s="185"/>
      <c r="O317" s="134" t="str">
        <f t="shared" si="8"/>
        <v/>
      </c>
      <c r="P317" s="135" t="str">
        <f t="shared" si="9"/>
        <v/>
      </c>
    </row>
    <row r="318" spans="2:16" ht="21" customHeight="1" x14ac:dyDescent="0.2">
      <c r="B318" s="191"/>
      <c r="C318" s="185"/>
      <c r="D318" s="185"/>
      <c r="E318" s="185"/>
      <c r="F318" s="185"/>
      <c r="G318" s="185"/>
      <c r="H318" s="191"/>
      <c r="I318" s="191"/>
      <c r="J318" s="185"/>
      <c r="K318" s="185"/>
      <c r="L318" s="191"/>
      <c r="M318" s="185"/>
      <c r="N318" s="185"/>
      <c r="O318" s="134" t="str">
        <f t="shared" si="8"/>
        <v/>
      </c>
      <c r="P318" s="135" t="str">
        <f t="shared" si="9"/>
        <v/>
      </c>
    </row>
    <row r="319" spans="2:16" ht="21" customHeight="1" x14ac:dyDescent="0.2">
      <c r="B319" s="191"/>
      <c r="C319" s="185"/>
      <c r="D319" s="185"/>
      <c r="E319" s="185"/>
      <c r="F319" s="185"/>
      <c r="G319" s="185"/>
      <c r="H319" s="191"/>
      <c r="I319" s="191"/>
      <c r="J319" s="185"/>
      <c r="K319" s="185"/>
      <c r="L319" s="191"/>
      <c r="M319" s="185"/>
      <c r="N319" s="185"/>
      <c r="O319" s="134" t="str">
        <f t="shared" si="8"/>
        <v/>
      </c>
      <c r="P319" s="135" t="str">
        <f t="shared" si="9"/>
        <v/>
      </c>
    </row>
    <row r="320" spans="2:16" ht="21" customHeight="1" x14ac:dyDescent="0.2">
      <c r="B320" s="191"/>
      <c r="C320" s="185"/>
      <c r="D320" s="185"/>
      <c r="E320" s="185"/>
      <c r="F320" s="185"/>
      <c r="G320" s="185"/>
      <c r="H320" s="191"/>
      <c r="I320" s="191"/>
      <c r="J320" s="185"/>
      <c r="K320" s="185"/>
      <c r="L320" s="191"/>
      <c r="M320" s="185"/>
      <c r="N320" s="185"/>
      <c r="O320" s="134" t="str">
        <f t="shared" si="8"/>
        <v/>
      </c>
      <c r="P320" s="135" t="str">
        <f t="shared" si="9"/>
        <v/>
      </c>
    </row>
    <row r="321" spans="2:16" ht="21" customHeight="1" x14ac:dyDescent="0.2">
      <c r="B321" s="191"/>
      <c r="C321" s="185"/>
      <c r="D321" s="185"/>
      <c r="E321" s="185"/>
      <c r="F321" s="185"/>
      <c r="G321" s="185"/>
      <c r="H321" s="191"/>
      <c r="I321" s="191"/>
      <c r="J321" s="185"/>
      <c r="K321" s="185"/>
      <c r="L321" s="191"/>
      <c r="M321" s="185"/>
      <c r="N321" s="185"/>
      <c r="O321" s="134" t="str">
        <f t="shared" si="8"/>
        <v/>
      </c>
      <c r="P321" s="135" t="str">
        <f t="shared" si="9"/>
        <v/>
      </c>
    </row>
    <row r="322" spans="2:16" ht="21" customHeight="1" x14ac:dyDescent="0.2">
      <c r="B322" s="191"/>
      <c r="C322" s="185"/>
      <c r="D322" s="185"/>
      <c r="E322" s="185"/>
      <c r="F322" s="185"/>
      <c r="G322" s="185"/>
      <c r="H322" s="191"/>
      <c r="I322" s="191"/>
      <c r="J322" s="185"/>
      <c r="K322" s="185"/>
      <c r="L322" s="191"/>
      <c r="M322" s="185"/>
      <c r="N322" s="185"/>
      <c r="O322" s="134" t="str">
        <f t="shared" si="8"/>
        <v/>
      </c>
      <c r="P322" s="135" t="str">
        <f t="shared" si="9"/>
        <v/>
      </c>
    </row>
    <row r="323" spans="2:16" ht="21" customHeight="1" x14ac:dyDescent="0.2">
      <c r="B323" s="191"/>
      <c r="C323" s="185"/>
      <c r="D323" s="185"/>
      <c r="E323" s="185"/>
      <c r="F323" s="185"/>
      <c r="G323" s="185"/>
      <c r="H323" s="191"/>
      <c r="I323" s="191"/>
      <c r="J323" s="185"/>
      <c r="K323" s="185"/>
      <c r="L323" s="191"/>
      <c r="M323" s="185"/>
      <c r="N323" s="185"/>
      <c r="O323" s="134" t="str">
        <f t="shared" si="8"/>
        <v/>
      </c>
      <c r="P323" s="135" t="str">
        <f t="shared" si="9"/>
        <v/>
      </c>
    </row>
    <row r="324" spans="2:16" ht="21" customHeight="1" x14ac:dyDescent="0.2">
      <c r="B324" s="191"/>
      <c r="C324" s="185"/>
      <c r="D324" s="185"/>
      <c r="E324" s="185"/>
      <c r="F324" s="185"/>
      <c r="G324" s="185"/>
      <c r="H324" s="191"/>
      <c r="I324" s="191"/>
      <c r="J324" s="185"/>
      <c r="K324" s="185"/>
      <c r="L324" s="191"/>
      <c r="M324" s="185"/>
      <c r="N324" s="185"/>
      <c r="O324" s="134" t="str">
        <f t="shared" si="8"/>
        <v/>
      </c>
      <c r="P324" s="135" t="str">
        <f t="shared" si="9"/>
        <v/>
      </c>
    </row>
    <row r="325" spans="2:16" ht="21" customHeight="1" x14ac:dyDescent="0.2">
      <c r="B325" s="191"/>
      <c r="C325" s="185"/>
      <c r="D325" s="185"/>
      <c r="E325" s="185"/>
      <c r="F325" s="185"/>
      <c r="G325" s="185"/>
      <c r="H325" s="191"/>
      <c r="I325" s="191"/>
      <c r="J325" s="185"/>
      <c r="K325" s="185"/>
      <c r="L325" s="191"/>
      <c r="M325" s="185"/>
      <c r="N325" s="185"/>
      <c r="O325" s="134" t="str">
        <f t="shared" si="8"/>
        <v/>
      </c>
      <c r="P325" s="135" t="str">
        <f t="shared" si="9"/>
        <v/>
      </c>
    </row>
    <row r="326" spans="2:16" ht="21" customHeight="1" x14ac:dyDescent="0.2">
      <c r="B326" s="191"/>
      <c r="C326" s="185"/>
      <c r="D326" s="185"/>
      <c r="E326" s="185"/>
      <c r="F326" s="185"/>
      <c r="G326" s="185"/>
      <c r="H326" s="191"/>
      <c r="I326" s="191"/>
      <c r="J326" s="185"/>
      <c r="K326" s="185"/>
      <c r="L326" s="191"/>
      <c r="M326" s="185"/>
      <c r="N326" s="185"/>
      <c r="O326" s="134" t="str">
        <f t="shared" si="8"/>
        <v/>
      </c>
      <c r="P326" s="135" t="str">
        <f t="shared" si="9"/>
        <v/>
      </c>
    </row>
    <row r="327" spans="2:16" ht="21" customHeight="1" x14ac:dyDescent="0.2">
      <c r="B327" s="191"/>
      <c r="C327" s="185"/>
      <c r="D327" s="185"/>
      <c r="E327" s="185"/>
      <c r="F327" s="185"/>
      <c r="G327" s="185"/>
      <c r="H327" s="191"/>
      <c r="I327" s="191"/>
      <c r="J327" s="185"/>
      <c r="K327" s="185"/>
      <c r="L327" s="191"/>
      <c r="M327" s="185"/>
      <c r="N327" s="185"/>
      <c r="O327" s="134" t="str">
        <f t="shared" si="8"/>
        <v/>
      </c>
      <c r="P327" s="135" t="str">
        <f t="shared" si="9"/>
        <v/>
      </c>
    </row>
    <row r="328" spans="2:16" ht="21" customHeight="1" x14ac:dyDescent="0.2">
      <c r="B328" s="191"/>
      <c r="C328" s="185"/>
      <c r="D328" s="185"/>
      <c r="E328" s="185"/>
      <c r="F328" s="185"/>
      <c r="G328" s="185"/>
      <c r="H328" s="191"/>
      <c r="I328" s="191"/>
      <c r="J328" s="185"/>
      <c r="K328" s="185"/>
      <c r="L328" s="191"/>
      <c r="M328" s="185"/>
      <c r="N328" s="185"/>
      <c r="O328" s="134" t="str">
        <f t="shared" si="8"/>
        <v/>
      </c>
      <c r="P328" s="135" t="str">
        <f t="shared" si="9"/>
        <v/>
      </c>
    </row>
    <row r="329" spans="2:16" ht="21" customHeight="1" x14ac:dyDescent="0.2">
      <c r="B329" s="191"/>
      <c r="C329" s="185"/>
      <c r="D329" s="185"/>
      <c r="E329" s="185"/>
      <c r="F329" s="185"/>
      <c r="G329" s="185"/>
      <c r="H329" s="191"/>
      <c r="I329" s="191"/>
      <c r="J329" s="185"/>
      <c r="K329" s="185"/>
      <c r="L329" s="191"/>
      <c r="M329" s="185"/>
      <c r="N329" s="185"/>
      <c r="O329" s="134" t="str">
        <f t="shared" si="8"/>
        <v/>
      </c>
      <c r="P329" s="135" t="str">
        <f t="shared" si="9"/>
        <v/>
      </c>
    </row>
    <row r="330" spans="2:16" ht="21" customHeight="1" x14ac:dyDescent="0.2">
      <c r="B330" s="191"/>
      <c r="C330" s="185"/>
      <c r="D330" s="185"/>
      <c r="E330" s="185"/>
      <c r="F330" s="185"/>
      <c r="G330" s="185"/>
      <c r="H330" s="191"/>
      <c r="I330" s="191"/>
      <c r="J330" s="185"/>
      <c r="K330" s="185"/>
      <c r="L330" s="191"/>
      <c r="M330" s="185"/>
      <c r="N330" s="185"/>
      <c r="O330" s="134" t="str">
        <f t="shared" si="8"/>
        <v/>
      </c>
      <c r="P330" s="135" t="str">
        <f t="shared" si="9"/>
        <v/>
      </c>
    </row>
    <row r="331" spans="2:16" ht="21" customHeight="1" x14ac:dyDescent="0.2">
      <c r="B331" s="191"/>
      <c r="C331" s="185"/>
      <c r="D331" s="185"/>
      <c r="E331" s="185"/>
      <c r="F331" s="185"/>
      <c r="G331" s="185"/>
      <c r="H331" s="191"/>
      <c r="I331" s="191"/>
      <c r="J331" s="185"/>
      <c r="K331" s="185"/>
      <c r="L331" s="191"/>
      <c r="M331" s="185"/>
      <c r="N331" s="185"/>
      <c r="O331" s="134" t="str">
        <f t="shared" si="8"/>
        <v/>
      </c>
      <c r="P331" s="135" t="str">
        <f t="shared" si="9"/>
        <v/>
      </c>
    </row>
    <row r="332" spans="2:16" ht="21" customHeight="1" x14ac:dyDescent="0.2">
      <c r="B332" s="191"/>
      <c r="C332" s="185"/>
      <c r="D332" s="185"/>
      <c r="E332" s="185"/>
      <c r="F332" s="185"/>
      <c r="G332" s="185"/>
      <c r="H332" s="191"/>
      <c r="I332" s="191"/>
      <c r="J332" s="185"/>
      <c r="K332" s="185"/>
      <c r="L332" s="191"/>
      <c r="M332" s="185"/>
      <c r="N332" s="185"/>
      <c r="O332" s="134" t="str">
        <f t="shared" ref="O332:O395" si="10">IF(P332&lt;&gt;"","Erreur","")</f>
        <v/>
      </c>
      <c r="P332" s="135" t="str">
        <f t="shared" ref="P332:P395" si="11">IF(AND(B332&lt;&gt;"",OR(C332="",D332="",E332="",F332="")),"Veuillez compléter les informations d'identification des réassureurs et courtiers",IF(AND(B332="",OR(C332&lt;&gt;"",D332&lt;&gt;"",E332&lt;&gt;"",F332&lt;&gt;"")),"Veuillez compléter le code du réassureur en colonne C0010",IF(AND(B332&lt;&gt;"",I332&lt;&gt;"",J332=""),"Veuillez compléter la colonne C0080 Type de code.",IF(AND(B332&lt;&gt;"",J332=""),"Veuillez sélectionner Total/NA dans la liste de la colonne C0080 si vous n'avez rien à déclarer.",IF(AND(B332&lt;&gt;"",L332&lt;&gt;"",M332=""),"Veuillez compléter la colonne C0150 Type de code.",IF(AND(B332&lt;&gt;"",M332=""),"Veuillez sélectionner Total/NA dans la liste de la colonne C0150 si vous n'avez rien à déclarer.",""))))))</f>
        <v/>
      </c>
    </row>
    <row r="333" spans="2:16" ht="21" customHeight="1" x14ac:dyDescent="0.2">
      <c r="B333" s="191"/>
      <c r="C333" s="185"/>
      <c r="D333" s="185"/>
      <c r="E333" s="185"/>
      <c r="F333" s="185"/>
      <c r="G333" s="185"/>
      <c r="H333" s="191"/>
      <c r="I333" s="191"/>
      <c r="J333" s="185"/>
      <c r="K333" s="185"/>
      <c r="L333" s="191"/>
      <c r="M333" s="185"/>
      <c r="N333" s="185"/>
      <c r="O333" s="134" t="str">
        <f t="shared" si="10"/>
        <v/>
      </c>
      <c r="P333" s="135" t="str">
        <f t="shared" si="11"/>
        <v/>
      </c>
    </row>
    <row r="334" spans="2:16" ht="21" customHeight="1" x14ac:dyDescent="0.2">
      <c r="B334" s="191"/>
      <c r="C334" s="185"/>
      <c r="D334" s="185"/>
      <c r="E334" s="185"/>
      <c r="F334" s="185"/>
      <c r="G334" s="185"/>
      <c r="H334" s="191"/>
      <c r="I334" s="191"/>
      <c r="J334" s="185"/>
      <c r="K334" s="185"/>
      <c r="L334" s="191"/>
      <c r="M334" s="185"/>
      <c r="N334" s="185"/>
      <c r="O334" s="134" t="str">
        <f t="shared" si="10"/>
        <v/>
      </c>
      <c r="P334" s="135" t="str">
        <f t="shared" si="11"/>
        <v/>
      </c>
    </row>
    <row r="335" spans="2:16" ht="21" customHeight="1" x14ac:dyDescent="0.2">
      <c r="B335" s="191"/>
      <c r="C335" s="185"/>
      <c r="D335" s="185"/>
      <c r="E335" s="185"/>
      <c r="F335" s="185"/>
      <c r="G335" s="185"/>
      <c r="H335" s="191"/>
      <c r="I335" s="191"/>
      <c r="J335" s="185"/>
      <c r="K335" s="185"/>
      <c r="L335" s="191"/>
      <c r="M335" s="185"/>
      <c r="N335" s="185"/>
      <c r="O335" s="134" t="str">
        <f t="shared" si="10"/>
        <v/>
      </c>
      <c r="P335" s="135" t="str">
        <f t="shared" si="11"/>
        <v/>
      </c>
    </row>
    <row r="336" spans="2:16" ht="21" customHeight="1" x14ac:dyDescent="0.2">
      <c r="B336" s="191"/>
      <c r="C336" s="185"/>
      <c r="D336" s="185"/>
      <c r="E336" s="185"/>
      <c r="F336" s="185"/>
      <c r="G336" s="185"/>
      <c r="H336" s="191"/>
      <c r="I336" s="191"/>
      <c r="J336" s="185"/>
      <c r="K336" s="185"/>
      <c r="L336" s="191"/>
      <c r="M336" s="185"/>
      <c r="N336" s="185"/>
      <c r="O336" s="134" t="str">
        <f t="shared" si="10"/>
        <v/>
      </c>
      <c r="P336" s="135" t="str">
        <f t="shared" si="11"/>
        <v/>
      </c>
    </row>
    <row r="337" spans="2:16" ht="21" customHeight="1" x14ac:dyDescent="0.2">
      <c r="B337" s="191"/>
      <c r="C337" s="185"/>
      <c r="D337" s="185"/>
      <c r="E337" s="185"/>
      <c r="F337" s="185"/>
      <c r="G337" s="185"/>
      <c r="H337" s="191"/>
      <c r="I337" s="191"/>
      <c r="J337" s="185"/>
      <c r="K337" s="185"/>
      <c r="L337" s="191"/>
      <c r="M337" s="185"/>
      <c r="N337" s="185"/>
      <c r="O337" s="134" t="str">
        <f t="shared" si="10"/>
        <v/>
      </c>
      <c r="P337" s="135" t="str">
        <f t="shared" si="11"/>
        <v/>
      </c>
    </row>
    <row r="338" spans="2:16" ht="21" customHeight="1" x14ac:dyDescent="0.2">
      <c r="B338" s="191"/>
      <c r="C338" s="185"/>
      <c r="D338" s="185"/>
      <c r="E338" s="185"/>
      <c r="F338" s="185"/>
      <c r="G338" s="185"/>
      <c r="H338" s="191"/>
      <c r="I338" s="191"/>
      <c r="J338" s="185"/>
      <c r="K338" s="185"/>
      <c r="L338" s="191"/>
      <c r="M338" s="185"/>
      <c r="N338" s="185"/>
      <c r="O338" s="134" t="str">
        <f t="shared" si="10"/>
        <v/>
      </c>
      <c r="P338" s="135" t="str">
        <f t="shared" si="11"/>
        <v/>
      </c>
    </row>
    <row r="339" spans="2:16" ht="21" customHeight="1" x14ac:dyDescent="0.2">
      <c r="B339" s="191"/>
      <c r="C339" s="185"/>
      <c r="D339" s="185"/>
      <c r="E339" s="185"/>
      <c r="F339" s="185"/>
      <c r="G339" s="185"/>
      <c r="H339" s="191"/>
      <c r="I339" s="191"/>
      <c r="J339" s="185"/>
      <c r="K339" s="185"/>
      <c r="L339" s="191"/>
      <c r="M339" s="185"/>
      <c r="N339" s="185"/>
      <c r="O339" s="134" t="str">
        <f t="shared" si="10"/>
        <v/>
      </c>
      <c r="P339" s="135" t="str">
        <f t="shared" si="11"/>
        <v/>
      </c>
    </row>
    <row r="340" spans="2:16" ht="21" customHeight="1" x14ac:dyDescent="0.2">
      <c r="B340" s="191"/>
      <c r="C340" s="185"/>
      <c r="D340" s="185"/>
      <c r="E340" s="185"/>
      <c r="F340" s="185"/>
      <c r="G340" s="185"/>
      <c r="H340" s="191"/>
      <c r="I340" s="191"/>
      <c r="J340" s="185"/>
      <c r="K340" s="185"/>
      <c r="L340" s="191"/>
      <c r="M340" s="185"/>
      <c r="N340" s="185"/>
      <c r="O340" s="134" t="str">
        <f t="shared" si="10"/>
        <v/>
      </c>
      <c r="P340" s="135" t="str">
        <f t="shared" si="11"/>
        <v/>
      </c>
    </row>
    <row r="341" spans="2:16" ht="21" customHeight="1" x14ac:dyDescent="0.2">
      <c r="B341" s="191"/>
      <c r="C341" s="185"/>
      <c r="D341" s="185"/>
      <c r="E341" s="185"/>
      <c r="F341" s="185"/>
      <c r="G341" s="185"/>
      <c r="H341" s="191"/>
      <c r="I341" s="191"/>
      <c r="J341" s="185"/>
      <c r="K341" s="185"/>
      <c r="L341" s="191"/>
      <c r="M341" s="185"/>
      <c r="N341" s="185"/>
      <c r="O341" s="134" t="str">
        <f t="shared" si="10"/>
        <v/>
      </c>
      <c r="P341" s="135" t="str">
        <f t="shared" si="11"/>
        <v/>
      </c>
    </row>
    <row r="342" spans="2:16" ht="21" customHeight="1" x14ac:dyDescent="0.2">
      <c r="B342" s="191"/>
      <c r="C342" s="185"/>
      <c r="D342" s="185"/>
      <c r="E342" s="185"/>
      <c r="F342" s="185"/>
      <c r="G342" s="185"/>
      <c r="H342" s="191"/>
      <c r="I342" s="191"/>
      <c r="J342" s="185"/>
      <c r="K342" s="185"/>
      <c r="L342" s="191"/>
      <c r="M342" s="185"/>
      <c r="N342" s="185"/>
      <c r="O342" s="134" t="str">
        <f t="shared" si="10"/>
        <v/>
      </c>
      <c r="P342" s="135" t="str">
        <f t="shared" si="11"/>
        <v/>
      </c>
    </row>
    <row r="343" spans="2:16" ht="21" customHeight="1" x14ac:dyDescent="0.2">
      <c r="B343" s="191"/>
      <c r="C343" s="185"/>
      <c r="D343" s="185"/>
      <c r="E343" s="185"/>
      <c r="F343" s="185"/>
      <c r="G343" s="185"/>
      <c r="H343" s="191"/>
      <c r="I343" s="191"/>
      <c r="J343" s="185"/>
      <c r="K343" s="185"/>
      <c r="L343" s="191"/>
      <c r="M343" s="185"/>
      <c r="N343" s="185"/>
      <c r="O343" s="134" t="str">
        <f t="shared" si="10"/>
        <v/>
      </c>
      <c r="P343" s="135" t="str">
        <f t="shared" si="11"/>
        <v/>
      </c>
    </row>
    <row r="344" spans="2:16" ht="21" customHeight="1" x14ac:dyDescent="0.2">
      <c r="B344" s="191"/>
      <c r="C344" s="185"/>
      <c r="D344" s="185"/>
      <c r="E344" s="185"/>
      <c r="F344" s="185"/>
      <c r="G344" s="185"/>
      <c r="H344" s="191"/>
      <c r="I344" s="191"/>
      <c r="J344" s="185"/>
      <c r="K344" s="185"/>
      <c r="L344" s="191"/>
      <c r="M344" s="185"/>
      <c r="N344" s="185"/>
      <c r="O344" s="134" t="str">
        <f t="shared" si="10"/>
        <v/>
      </c>
      <c r="P344" s="135" t="str">
        <f t="shared" si="11"/>
        <v/>
      </c>
    </row>
    <row r="345" spans="2:16" ht="21" customHeight="1" x14ac:dyDescent="0.2">
      <c r="B345" s="191"/>
      <c r="C345" s="185"/>
      <c r="D345" s="185"/>
      <c r="E345" s="185"/>
      <c r="F345" s="185"/>
      <c r="G345" s="185"/>
      <c r="H345" s="191"/>
      <c r="I345" s="191"/>
      <c r="J345" s="185"/>
      <c r="K345" s="185"/>
      <c r="L345" s="191"/>
      <c r="M345" s="185"/>
      <c r="N345" s="185"/>
      <c r="O345" s="134" t="str">
        <f t="shared" si="10"/>
        <v/>
      </c>
      <c r="P345" s="135" t="str">
        <f t="shared" si="11"/>
        <v/>
      </c>
    </row>
    <row r="346" spans="2:16" ht="21" customHeight="1" x14ac:dyDescent="0.2">
      <c r="B346" s="191"/>
      <c r="C346" s="185"/>
      <c r="D346" s="185"/>
      <c r="E346" s="185"/>
      <c r="F346" s="185"/>
      <c r="G346" s="185"/>
      <c r="H346" s="191"/>
      <c r="I346" s="191"/>
      <c r="J346" s="185"/>
      <c r="K346" s="185"/>
      <c r="L346" s="191"/>
      <c r="M346" s="185"/>
      <c r="N346" s="185"/>
      <c r="O346" s="134" t="str">
        <f t="shared" si="10"/>
        <v/>
      </c>
      <c r="P346" s="135" t="str">
        <f t="shared" si="11"/>
        <v/>
      </c>
    </row>
    <row r="347" spans="2:16" ht="21" customHeight="1" x14ac:dyDescent="0.2">
      <c r="B347" s="191"/>
      <c r="C347" s="185"/>
      <c r="D347" s="185"/>
      <c r="E347" s="185"/>
      <c r="F347" s="185"/>
      <c r="G347" s="185"/>
      <c r="H347" s="191"/>
      <c r="I347" s="191"/>
      <c r="J347" s="185"/>
      <c r="K347" s="185"/>
      <c r="L347" s="191"/>
      <c r="M347" s="185"/>
      <c r="N347" s="185"/>
      <c r="O347" s="134" t="str">
        <f t="shared" si="10"/>
        <v/>
      </c>
      <c r="P347" s="135" t="str">
        <f t="shared" si="11"/>
        <v/>
      </c>
    </row>
    <row r="348" spans="2:16" ht="21" customHeight="1" x14ac:dyDescent="0.2">
      <c r="B348" s="191"/>
      <c r="C348" s="185"/>
      <c r="D348" s="185"/>
      <c r="E348" s="185"/>
      <c r="F348" s="185"/>
      <c r="G348" s="185"/>
      <c r="H348" s="191"/>
      <c r="I348" s="191"/>
      <c r="J348" s="185"/>
      <c r="K348" s="185"/>
      <c r="L348" s="191"/>
      <c r="M348" s="185"/>
      <c r="N348" s="185"/>
      <c r="O348" s="134" t="str">
        <f t="shared" si="10"/>
        <v/>
      </c>
      <c r="P348" s="135" t="str">
        <f t="shared" si="11"/>
        <v/>
      </c>
    </row>
    <row r="349" spans="2:16" ht="21" customHeight="1" x14ac:dyDescent="0.2">
      <c r="B349" s="191"/>
      <c r="C349" s="185"/>
      <c r="D349" s="185"/>
      <c r="E349" s="185"/>
      <c r="F349" s="185"/>
      <c r="G349" s="185"/>
      <c r="H349" s="191"/>
      <c r="I349" s="191"/>
      <c r="J349" s="185"/>
      <c r="K349" s="185"/>
      <c r="L349" s="191"/>
      <c r="M349" s="185"/>
      <c r="N349" s="185"/>
      <c r="O349" s="134" t="str">
        <f t="shared" si="10"/>
        <v/>
      </c>
      <c r="P349" s="135" t="str">
        <f t="shared" si="11"/>
        <v/>
      </c>
    </row>
    <row r="350" spans="2:16" ht="21" customHeight="1" x14ac:dyDescent="0.2">
      <c r="B350" s="191"/>
      <c r="C350" s="185"/>
      <c r="D350" s="185"/>
      <c r="E350" s="185"/>
      <c r="F350" s="185"/>
      <c r="G350" s="185"/>
      <c r="H350" s="191"/>
      <c r="I350" s="191"/>
      <c r="J350" s="185"/>
      <c r="K350" s="185"/>
      <c r="L350" s="191"/>
      <c r="M350" s="185"/>
      <c r="N350" s="185"/>
      <c r="O350" s="134" t="str">
        <f t="shared" si="10"/>
        <v/>
      </c>
      <c r="P350" s="135" t="str">
        <f t="shared" si="11"/>
        <v/>
      </c>
    </row>
    <row r="351" spans="2:16" ht="21" customHeight="1" x14ac:dyDescent="0.2">
      <c r="B351" s="191"/>
      <c r="C351" s="185"/>
      <c r="D351" s="185"/>
      <c r="E351" s="185"/>
      <c r="F351" s="185"/>
      <c r="G351" s="185"/>
      <c r="H351" s="191"/>
      <c r="I351" s="191"/>
      <c r="J351" s="185"/>
      <c r="K351" s="185"/>
      <c r="L351" s="191"/>
      <c r="M351" s="185"/>
      <c r="N351" s="185"/>
      <c r="O351" s="134" t="str">
        <f t="shared" si="10"/>
        <v/>
      </c>
      <c r="P351" s="135" t="str">
        <f t="shared" si="11"/>
        <v/>
      </c>
    </row>
    <row r="352" spans="2:16" ht="21" customHeight="1" x14ac:dyDescent="0.2">
      <c r="B352" s="191"/>
      <c r="C352" s="185"/>
      <c r="D352" s="185"/>
      <c r="E352" s="185"/>
      <c r="F352" s="185"/>
      <c r="G352" s="185"/>
      <c r="H352" s="191"/>
      <c r="I352" s="191"/>
      <c r="J352" s="185"/>
      <c r="K352" s="185"/>
      <c r="L352" s="191"/>
      <c r="M352" s="185"/>
      <c r="N352" s="185"/>
      <c r="O352" s="134" t="str">
        <f t="shared" si="10"/>
        <v/>
      </c>
      <c r="P352" s="135" t="str">
        <f t="shared" si="11"/>
        <v/>
      </c>
    </row>
    <row r="353" spans="2:16" ht="21" customHeight="1" x14ac:dyDescent="0.2">
      <c r="B353" s="191"/>
      <c r="C353" s="185"/>
      <c r="D353" s="185"/>
      <c r="E353" s="185"/>
      <c r="F353" s="185"/>
      <c r="G353" s="185"/>
      <c r="H353" s="191"/>
      <c r="I353" s="191"/>
      <c r="J353" s="185"/>
      <c r="K353" s="185"/>
      <c r="L353" s="191"/>
      <c r="M353" s="185"/>
      <c r="N353" s="185"/>
      <c r="O353" s="134" t="str">
        <f t="shared" si="10"/>
        <v/>
      </c>
      <c r="P353" s="135" t="str">
        <f t="shared" si="11"/>
        <v/>
      </c>
    </row>
    <row r="354" spans="2:16" ht="21" customHeight="1" x14ac:dyDescent="0.2">
      <c r="B354" s="191"/>
      <c r="C354" s="185"/>
      <c r="D354" s="185"/>
      <c r="E354" s="185"/>
      <c r="F354" s="185"/>
      <c r="G354" s="185"/>
      <c r="H354" s="191"/>
      <c r="I354" s="191"/>
      <c r="J354" s="185"/>
      <c r="K354" s="185"/>
      <c r="L354" s="191"/>
      <c r="M354" s="185"/>
      <c r="N354" s="185"/>
      <c r="O354" s="134" t="str">
        <f t="shared" si="10"/>
        <v/>
      </c>
      <c r="P354" s="135" t="str">
        <f t="shared" si="11"/>
        <v/>
      </c>
    </row>
    <row r="355" spans="2:16" ht="21" customHeight="1" x14ac:dyDescent="0.2">
      <c r="B355" s="191"/>
      <c r="C355" s="185"/>
      <c r="D355" s="185"/>
      <c r="E355" s="185"/>
      <c r="F355" s="185"/>
      <c r="G355" s="185"/>
      <c r="H355" s="191"/>
      <c r="I355" s="191"/>
      <c r="J355" s="185"/>
      <c r="K355" s="185"/>
      <c r="L355" s="191"/>
      <c r="M355" s="185"/>
      <c r="N355" s="185"/>
      <c r="O355" s="134" t="str">
        <f t="shared" si="10"/>
        <v/>
      </c>
      <c r="P355" s="135" t="str">
        <f t="shared" si="11"/>
        <v/>
      </c>
    </row>
    <row r="356" spans="2:16" ht="21" customHeight="1" x14ac:dyDescent="0.2">
      <c r="B356" s="191"/>
      <c r="C356" s="185"/>
      <c r="D356" s="185"/>
      <c r="E356" s="185"/>
      <c r="F356" s="185"/>
      <c r="G356" s="185"/>
      <c r="H356" s="191"/>
      <c r="I356" s="191"/>
      <c r="J356" s="185"/>
      <c r="K356" s="185"/>
      <c r="L356" s="191"/>
      <c r="M356" s="185"/>
      <c r="N356" s="185"/>
      <c r="O356" s="134" t="str">
        <f t="shared" si="10"/>
        <v/>
      </c>
      <c r="P356" s="135" t="str">
        <f t="shared" si="11"/>
        <v/>
      </c>
    </row>
    <row r="357" spans="2:16" ht="21" customHeight="1" x14ac:dyDescent="0.2">
      <c r="B357" s="191"/>
      <c r="C357" s="185"/>
      <c r="D357" s="185"/>
      <c r="E357" s="185"/>
      <c r="F357" s="185"/>
      <c r="G357" s="185"/>
      <c r="H357" s="191"/>
      <c r="I357" s="191"/>
      <c r="J357" s="185"/>
      <c r="K357" s="185"/>
      <c r="L357" s="191"/>
      <c r="M357" s="185"/>
      <c r="N357" s="185"/>
      <c r="O357" s="134" t="str">
        <f t="shared" si="10"/>
        <v/>
      </c>
      <c r="P357" s="135" t="str">
        <f t="shared" si="11"/>
        <v/>
      </c>
    </row>
    <row r="358" spans="2:16" ht="21" customHeight="1" x14ac:dyDescent="0.2">
      <c r="B358" s="191"/>
      <c r="C358" s="185"/>
      <c r="D358" s="185"/>
      <c r="E358" s="185"/>
      <c r="F358" s="185"/>
      <c r="G358" s="185"/>
      <c r="H358" s="191"/>
      <c r="I358" s="191"/>
      <c r="J358" s="185"/>
      <c r="K358" s="185"/>
      <c r="L358" s="191"/>
      <c r="M358" s="185"/>
      <c r="N358" s="185"/>
      <c r="O358" s="134" t="str">
        <f t="shared" si="10"/>
        <v/>
      </c>
      <c r="P358" s="135" t="str">
        <f t="shared" si="11"/>
        <v/>
      </c>
    </row>
    <row r="359" spans="2:16" ht="21" customHeight="1" x14ac:dyDescent="0.2">
      <c r="B359" s="191"/>
      <c r="C359" s="185"/>
      <c r="D359" s="185"/>
      <c r="E359" s="185"/>
      <c r="F359" s="185"/>
      <c r="G359" s="185"/>
      <c r="H359" s="191"/>
      <c r="I359" s="191"/>
      <c r="J359" s="185"/>
      <c r="K359" s="185"/>
      <c r="L359" s="191"/>
      <c r="M359" s="185"/>
      <c r="N359" s="185"/>
      <c r="O359" s="134" t="str">
        <f t="shared" si="10"/>
        <v/>
      </c>
      <c r="P359" s="135" t="str">
        <f t="shared" si="11"/>
        <v/>
      </c>
    </row>
    <row r="360" spans="2:16" ht="21" customHeight="1" x14ac:dyDescent="0.2">
      <c r="B360" s="191"/>
      <c r="C360" s="185"/>
      <c r="D360" s="185"/>
      <c r="E360" s="185"/>
      <c r="F360" s="185"/>
      <c r="G360" s="185"/>
      <c r="H360" s="191"/>
      <c r="I360" s="191"/>
      <c r="J360" s="185"/>
      <c r="K360" s="185"/>
      <c r="L360" s="191"/>
      <c r="M360" s="185"/>
      <c r="N360" s="185"/>
      <c r="O360" s="134" t="str">
        <f t="shared" si="10"/>
        <v/>
      </c>
      <c r="P360" s="135" t="str">
        <f t="shared" si="11"/>
        <v/>
      </c>
    </row>
    <row r="361" spans="2:16" ht="21" customHeight="1" x14ac:dyDescent="0.2">
      <c r="B361" s="191"/>
      <c r="C361" s="185"/>
      <c r="D361" s="185"/>
      <c r="E361" s="185"/>
      <c r="F361" s="185"/>
      <c r="G361" s="185"/>
      <c r="H361" s="191"/>
      <c r="I361" s="191"/>
      <c r="J361" s="185"/>
      <c r="K361" s="185"/>
      <c r="L361" s="191"/>
      <c r="M361" s="185"/>
      <c r="N361" s="185"/>
      <c r="O361" s="134" t="str">
        <f t="shared" si="10"/>
        <v/>
      </c>
      <c r="P361" s="135" t="str">
        <f t="shared" si="11"/>
        <v/>
      </c>
    </row>
    <row r="362" spans="2:16" ht="21" customHeight="1" x14ac:dyDescent="0.2">
      <c r="B362" s="191"/>
      <c r="C362" s="185"/>
      <c r="D362" s="185"/>
      <c r="E362" s="185"/>
      <c r="F362" s="185"/>
      <c r="G362" s="185"/>
      <c r="H362" s="191"/>
      <c r="I362" s="191"/>
      <c r="J362" s="185"/>
      <c r="K362" s="185"/>
      <c r="L362" s="191"/>
      <c r="M362" s="185"/>
      <c r="N362" s="185"/>
      <c r="O362" s="134" t="str">
        <f t="shared" si="10"/>
        <v/>
      </c>
      <c r="P362" s="135" t="str">
        <f t="shared" si="11"/>
        <v/>
      </c>
    </row>
    <row r="363" spans="2:16" ht="21" customHeight="1" x14ac:dyDescent="0.2">
      <c r="B363" s="191"/>
      <c r="C363" s="185"/>
      <c r="D363" s="185"/>
      <c r="E363" s="185"/>
      <c r="F363" s="185"/>
      <c r="G363" s="185"/>
      <c r="H363" s="191"/>
      <c r="I363" s="191"/>
      <c r="J363" s="185"/>
      <c r="K363" s="185"/>
      <c r="L363" s="191"/>
      <c r="M363" s="185"/>
      <c r="N363" s="185"/>
      <c r="O363" s="134" t="str">
        <f t="shared" si="10"/>
        <v/>
      </c>
      <c r="P363" s="135" t="str">
        <f t="shared" si="11"/>
        <v/>
      </c>
    </row>
    <row r="364" spans="2:16" ht="21" customHeight="1" x14ac:dyDescent="0.2">
      <c r="B364" s="191"/>
      <c r="C364" s="185"/>
      <c r="D364" s="185"/>
      <c r="E364" s="185"/>
      <c r="F364" s="185"/>
      <c r="G364" s="185"/>
      <c r="H364" s="191"/>
      <c r="I364" s="191"/>
      <c r="J364" s="185"/>
      <c r="K364" s="185"/>
      <c r="L364" s="191"/>
      <c r="M364" s="185"/>
      <c r="N364" s="185"/>
      <c r="O364" s="134" t="str">
        <f t="shared" si="10"/>
        <v/>
      </c>
      <c r="P364" s="135" t="str">
        <f t="shared" si="11"/>
        <v/>
      </c>
    </row>
    <row r="365" spans="2:16" ht="21" customHeight="1" x14ac:dyDescent="0.2">
      <c r="B365" s="191"/>
      <c r="C365" s="185"/>
      <c r="D365" s="185"/>
      <c r="E365" s="185"/>
      <c r="F365" s="185"/>
      <c r="G365" s="185"/>
      <c r="H365" s="191"/>
      <c r="I365" s="191"/>
      <c r="J365" s="185"/>
      <c r="K365" s="185"/>
      <c r="L365" s="191"/>
      <c r="M365" s="185"/>
      <c r="N365" s="185"/>
      <c r="O365" s="134" t="str">
        <f t="shared" si="10"/>
        <v/>
      </c>
      <c r="P365" s="135" t="str">
        <f t="shared" si="11"/>
        <v/>
      </c>
    </row>
    <row r="366" spans="2:16" ht="21" customHeight="1" x14ac:dyDescent="0.2">
      <c r="B366" s="191"/>
      <c r="C366" s="185"/>
      <c r="D366" s="185"/>
      <c r="E366" s="185"/>
      <c r="F366" s="185"/>
      <c r="G366" s="185"/>
      <c r="H366" s="191"/>
      <c r="I366" s="191"/>
      <c r="J366" s="185"/>
      <c r="K366" s="185"/>
      <c r="L366" s="191"/>
      <c r="M366" s="185"/>
      <c r="N366" s="185"/>
      <c r="O366" s="134" t="str">
        <f t="shared" si="10"/>
        <v/>
      </c>
      <c r="P366" s="135" t="str">
        <f t="shared" si="11"/>
        <v/>
      </c>
    </row>
    <row r="367" spans="2:16" ht="21" customHeight="1" x14ac:dyDescent="0.2">
      <c r="B367" s="191"/>
      <c r="C367" s="185"/>
      <c r="D367" s="185"/>
      <c r="E367" s="185"/>
      <c r="F367" s="185"/>
      <c r="G367" s="185"/>
      <c r="H367" s="191"/>
      <c r="I367" s="191"/>
      <c r="J367" s="185"/>
      <c r="K367" s="185"/>
      <c r="L367" s="191"/>
      <c r="M367" s="185"/>
      <c r="N367" s="185"/>
      <c r="O367" s="134" t="str">
        <f t="shared" si="10"/>
        <v/>
      </c>
      <c r="P367" s="135" t="str">
        <f t="shared" si="11"/>
        <v/>
      </c>
    </row>
    <row r="368" spans="2:16" ht="21" customHeight="1" x14ac:dyDescent="0.2">
      <c r="B368" s="191"/>
      <c r="C368" s="185"/>
      <c r="D368" s="185"/>
      <c r="E368" s="185"/>
      <c r="F368" s="185"/>
      <c r="G368" s="185"/>
      <c r="H368" s="191"/>
      <c r="I368" s="191"/>
      <c r="J368" s="185"/>
      <c r="K368" s="185"/>
      <c r="L368" s="191"/>
      <c r="M368" s="185"/>
      <c r="N368" s="185"/>
      <c r="O368" s="134" t="str">
        <f t="shared" si="10"/>
        <v/>
      </c>
      <c r="P368" s="135" t="str">
        <f t="shared" si="11"/>
        <v/>
      </c>
    </row>
    <row r="369" spans="2:16" ht="21" customHeight="1" x14ac:dyDescent="0.2">
      <c r="B369" s="191"/>
      <c r="C369" s="185"/>
      <c r="D369" s="185"/>
      <c r="E369" s="185"/>
      <c r="F369" s="185"/>
      <c r="G369" s="185"/>
      <c r="H369" s="191"/>
      <c r="I369" s="191"/>
      <c r="J369" s="185"/>
      <c r="K369" s="185"/>
      <c r="L369" s="191"/>
      <c r="M369" s="185"/>
      <c r="N369" s="185"/>
      <c r="O369" s="134" t="str">
        <f t="shared" si="10"/>
        <v/>
      </c>
      <c r="P369" s="135" t="str">
        <f t="shared" si="11"/>
        <v/>
      </c>
    </row>
    <row r="370" spans="2:16" ht="21" customHeight="1" x14ac:dyDescent="0.2">
      <c r="B370" s="191"/>
      <c r="C370" s="185"/>
      <c r="D370" s="185"/>
      <c r="E370" s="185"/>
      <c r="F370" s="185"/>
      <c r="G370" s="185"/>
      <c r="H370" s="191"/>
      <c r="I370" s="191"/>
      <c r="J370" s="185"/>
      <c r="K370" s="185"/>
      <c r="L370" s="191"/>
      <c r="M370" s="185"/>
      <c r="N370" s="185"/>
      <c r="O370" s="134" t="str">
        <f t="shared" si="10"/>
        <v/>
      </c>
      <c r="P370" s="135" t="str">
        <f t="shared" si="11"/>
        <v/>
      </c>
    </row>
    <row r="371" spans="2:16" ht="21" customHeight="1" x14ac:dyDescent="0.2">
      <c r="B371" s="191"/>
      <c r="C371" s="185"/>
      <c r="D371" s="185"/>
      <c r="E371" s="185"/>
      <c r="F371" s="185"/>
      <c r="G371" s="185"/>
      <c r="H371" s="191"/>
      <c r="I371" s="191"/>
      <c r="J371" s="185"/>
      <c r="K371" s="185"/>
      <c r="L371" s="191"/>
      <c r="M371" s="185"/>
      <c r="N371" s="185"/>
      <c r="O371" s="134" t="str">
        <f t="shared" si="10"/>
        <v/>
      </c>
      <c r="P371" s="135" t="str">
        <f t="shared" si="11"/>
        <v/>
      </c>
    </row>
    <row r="372" spans="2:16" ht="21" customHeight="1" x14ac:dyDescent="0.2">
      <c r="B372" s="191"/>
      <c r="C372" s="185"/>
      <c r="D372" s="185"/>
      <c r="E372" s="185"/>
      <c r="F372" s="185"/>
      <c r="G372" s="185"/>
      <c r="H372" s="191"/>
      <c r="I372" s="191"/>
      <c r="J372" s="185"/>
      <c r="K372" s="185"/>
      <c r="L372" s="191"/>
      <c r="M372" s="185"/>
      <c r="N372" s="185"/>
      <c r="O372" s="134" t="str">
        <f t="shared" si="10"/>
        <v/>
      </c>
      <c r="P372" s="135" t="str">
        <f t="shared" si="11"/>
        <v/>
      </c>
    </row>
    <row r="373" spans="2:16" ht="21" customHeight="1" x14ac:dyDescent="0.2">
      <c r="B373" s="191"/>
      <c r="C373" s="185"/>
      <c r="D373" s="185"/>
      <c r="E373" s="185"/>
      <c r="F373" s="185"/>
      <c r="G373" s="185"/>
      <c r="H373" s="191"/>
      <c r="I373" s="191"/>
      <c r="J373" s="185"/>
      <c r="K373" s="185"/>
      <c r="L373" s="191"/>
      <c r="M373" s="185"/>
      <c r="N373" s="185"/>
      <c r="O373" s="134" t="str">
        <f t="shared" si="10"/>
        <v/>
      </c>
      <c r="P373" s="135" t="str">
        <f t="shared" si="11"/>
        <v/>
      </c>
    </row>
    <row r="374" spans="2:16" ht="21" customHeight="1" x14ac:dyDescent="0.2">
      <c r="B374" s="191"/>
      <c r="C374" s="185"/>
      <c r="D374" s="185"/>
      <c r="E374" s="185"/>
      <c r="F374" s="185"/>
      <c r="G374" s="185"/>
      <c r="H374" s="191"/>
      <c r="I374" s="191"/>
      <c r="J374" s="185"/>
      <c r="K374" s="185"/>
      <c r="L374" s="191"/>
      <c r="M374" s="185"/>
      <c r="N374" s="185"/>
      <c r="O374" s="134" t="str">
        <f t="shared" si="10"/>
        <v/>
      </c>
      <c r="P374" s="135" t="str">
        <f t="shared" si="11"/>
        <v/>
      </c>
    </row>
    <row r="375" spans="2:16" ht="21" customHeight="1" x14ac:dyDescent="0.2">
      <c r="B375" s="191"/>
      <c r="C375" s="185"/>
      <c r="D375" s="185"/>
      <c r="E375" s="185"/>
      <c r="F375" s="185"/>
      <c r="G375" s="185"/>
      <c r="H375" s="191"/>
      <c r="I375" s="191"/>
      <c r="J375" s="185"/>
      <c r="K375" s="185"/>
      <c r="L375" s="191"/>
      <c r="M375" s="185"/>
      <c r="N375" s="185"/>
      <c r="O375" s="134" t="str">
        <f t="shared" si="10"/>
        <v/>
      </c>
      <c r="P375" s="135" t="str">
        <f t="shared" si="11"/>
        <v/>
      </c>
    </row>
    <row r="376" spans="2:16" ht="21" customHeight="1" x14ac:dyDescent="0.2">
      <c r="B376" s="191"/>
      <c r="C376" s="185"/>
      <c r="D376" s="185"/>
      <c r="E376" s="185"/>
      <c r="F376" s="185"/>
      <c r="G376" s="185"/>
      <c r="H376" s="191"/>
      <c r="I376" s="191"/>
      <c r="J376" s="185"/>
      <c r="K376" s="185"/>
      <c r="L376" s="191"/>
      <c r="M376" s="185"/>
      <c r="N376" s="185"/>
      <c r="O376" s="134" t="str">
        <f t="shared" si="10"/>
        <v/>
      </c>
      <c r="P376" s="135" t="str">
        <f t="shared" si="11"/>
        <v/>
      </c>
    </row>
    <row r="377" spans="2:16" ht="21" customHeight="1" x14ac:dyDescent="0.2">
      <c r="B377" s="191"/>
      <c r="C377" s="185"/>
      <c r="D377" s="185"/>
      <c r="E377" s="185"/>
      <c r="F377" s="185"/>
      <c r="G377" s="185"/>
      <c r="H377" s="191"/>
      <c r="I377" s="191"/>
      <c r="J377" s="185"/>
      <c r="K377" s="185"/>
      <c r="L377" s="191"/>
      <c r="M377" s="185"/>
      <c r="N377" s="185"/>
      <c r="O377" s="134" t="str">
        <f t="shared" si="10"/>
        <v/>
      </c>
      <c r="P377" s="135" t="str">
        <f t="shared" si="11"/>
        <v/>
      </c>
    </row>
    <row r="378" spans="2:16" ht="21" customHeight="1" x14ac:dyDescent="0.2">
      <c r="B378" s="191"/>
      <c r="C378" s="185"/>
      <c r="D378" s="185"/>
      <c r="E378" s="185"/>
      <c r="F378" s="185"/>
      <c r="G378" s="185"/>
      <c r="H378" s="191"/>
      <c r="I378" s="191"/>
      <c r="J378" s="185"/>
      <c r="K378" s="185"/>
      <c r="L378" s="191"/>
      <c r="M378" s="185"/>
      <c r="N378" s="185"/>
      <c r="O378" s="134" t="str">
        <f t="shared" si="10"/>
        <v/>
      </c>
      <c r="P378" s="135" t="str">
        <f t="shared" si="11"/>
        <v/>
      </c>
    </row>
    <row r="379" spans="2:16" ht="21" customHeight="1" x14ac:dyDescent="0.2">
      <c r="B379" s="191"/>
      <c r="C379" s="185"/>
      <c r="D379" s="185"/>
      <c r="E379" s="185"/>
      <c r="F379" s="185"/>
      <c r="G379" s="185"/>
      <c r="H379" s="191"/>
      <c r="I379" s="191"/>
      <c r="J379" s="185"/>
      <c r="K379" s="185"/>
      <c r="L379" s="191"/>
      <c r="M379" s="185"/>
      <c r="N379" s="185"/>
      <c r="O379" s="134" t="str">
        <f t="shared" si="10"/>
        <v/>
      </c>
      <c r="P379" s="135" t="str">
        <f t="shared" si="11"/>
        <v/>
      </c>
    </row>
    <row r="380" spans="2:16" ht="21" customHeight="1" x14ac:dyDescent="0.2">
      <c r="B380" s="191"/>
      <c r="C380" s="185"/>
      <c r="D380" s="185"/>
      <c r="E380" s="185"/>
      <c r="F380" s="185"/>
      <c r="G380" s="185"/>
      <c r="H380" s="191"/>
      <c r="I380" s="191"/>
      <c r="J380" s="185"/>
      <c r="K380" s="185"/>
      <c r="L380" s="191"/>
      <c r="M380" s="185"/>
      <c r="N380" s="185"/>
      <c r="O380" s="134" t="str">
        <f t="shared" si="10"/>
        <v/>
      </c>
      <c r="P380" s="135" t="str">
        <f t="shared" si="11"/>
        <v/>
      </c>
    </row>
    <row r="381" spans="2:16" ht="21" customHeight="1" x14ac:dyDescent="0.2">
      <c r="B381" s="191"/>
      <c r="C381" s="185"/>
      <c r="D381" s="185"/>
      <c r="E381" s="185"/>
      <c r="F381" s="185"/>
      <c r="G381" s="185"/>
      <c r="H381" s="191"/>
      <c r="I381" s="191"/>
      <c r="J381" s="185"/>
      <c r="K381" s="185"/>
      <c r="L381" s="191"/>
      <c r="M381" s="185"/>
      <c r="N381" s="185"/>
      <c r="O381" s="134" t="str">
        <f t="shared" si="10"/>
        <v/>
      </c>
      <c r="P381" s="135" t="str">
        <f t="shared" si="11"/>
        <v/>
      </c>
    </row>
    <row r="382" spans="2:16" ht="21" customHeight="1" x14ac:dyDescent="0.2">
      <c r="B382" s="191"/>
      <c r="C382" s="185"/>
      <c r="D382" s="185"/>
      <c r="E382" s="185"/>
      <c r="F382" s="185"/>
      <c r="G382" s="185"/>
      <c r="H382" s="191"/>
      <c r="I382" s="191"/>
      <c r="J382" s="185"/>
      <c r="K382" s="185"/>
      <c r="L382" s="191"/>
      <c r="M382" s="185"/>
      <c r="N382" s="185"/>
      <c r="O382" s="134" t="str">
        <f t="shared" si="10"/>
        <v/>
      </c>
      <c r="P382" s="135" t="str">
        <f t="shared" si="11"/>
        <v/>
      </c>
    </row>
    <row r="383" spans="2:16" ht="21" customHeight="1" x14ac:dyDescent="0.2">
      <c r="B383" s="191"/>
      <c r="C383" s="185"/>
      <c r="D383" s="185"/>
      <c r="E383" s="185"/>
      <c r="F383" s="185"/>
      <c r="G383" s="185"/>
      <c r="H383" s="191"/>
      <c r="I383" s="191"/>
      <c r="J383" s="185"/>
      <c r="K383" s="185"/>
      <c r="L383" s="191"/>
      <c r="M383" s="185"/>
      <c r="N383" s="185"/>
      <c r="O383" s="134" t="str">
        <f t="shared" si="10"/>
        <v/>
      </c>
      <c r="P383" s="135" t="str">
        <f t="shared" si="11"/>
        <v/>
      </c>
    </row>
    <row r="384" spans="2:16" ht="21" customHeight="1" x14ac:dyDescent="0.2">
      <c r="B384" s="191"/>
      <c r="C384" s="185"/>
      <c r="D384" s="185"/>
      <c r="E384" s="185"/>
      <c r="F384" s="185"/>
      <c r="G384" s="185"/>
      <c r="H384" s="191"/>
      <c r="I384" s="191"/>
      <c r="J384" s="185"/>
      <c r="K384" s="185"/>
      <c r="L384" s="191"/>
      <c r="M384" s="185"/>
      <c r="N384" s="185"/>
      <c r="O384" s="134" t="str">
        <f t="shared" si="10"/>
        <v/>
      </c>
      <c r="P384" s="135" t="str">
        <f t="shared" si="11"/>
        <v/>
      </c>
    </row>
    <row r="385" spans="2:16" ht="21" customHeight="1" x14ac:dyDescent="0.2">
      <c r="B385" s="191"/>
      <c r="C385" s="185"/>
      <c r="D385" s="185"/>
      <c r="E385" s="185"/>
      <c r="F385" s="185"/>
      <c r="G385" s="185"/>
      <c r="H385" s="191"/>
      <c r="I385" s="191"/>
      <c r="J385" s="185"/>
      <c r="K385" s="185"/>
      <c r="L385" s="191"/>
      <c r="M385" s="185"/>
      <c r="N385" s="185"/>
      <c r="O385" s="134" t="str">
        <f t="shared" si="10"/>
        <v/>
      </c>
      <c r="P385" s="135" t="str">
        <f t="shared" si="11"/>
        <v/>
      </c>
    </row>
    <row r="386" spans="2:16" ht="21" customHeight="1" x14ac:dyDescent="0.2">
      <c r="B386" s="191"/>
      <c r="C386" s="185"/>
      <c r="D386" s="185"/>
      <c r="E386" s="185"/>
      <c r="F386" s="185"/>
      <c r="G386" s="185"/>
      <c r="H386" s="191"/>
      <c r="I386" s="191"/>
      <c r="J386" s="185"/>
      <c r="K386" s="185"/>
      <c r="L386" s="191"/>
      <c r="M386" s="185"/>
      <c r="N386" s="185"/>
      <c r="O386" s="134" t="str">
        <f t="shared" si="10"/>
        <v/>
      </c>
      <c r="P386" s="135" t="str">
        <f t="shared" si="11"/>
        <v/>
      </c>
    </row>
    <row r="387" spans="2:16" ht="21" customHeight="1" x14ac:dyDescent="0.2">
      <c r="B387" s="191"/>
      <c r="C387" s="185"/>
      <c r="D387" s="185"/>
      <c r="E387" s="185"/>
      <c r="F387" s="185"/>
      <c r="G387" s="185"/>
      <c r="H387" s="191"/>
      <c r="I387" s="191"/>
      <c r="J387" s="185"/>
      <c r="K387" s="185"/>
      <c r="L387" s="191"/>
      <c r="M387" s="185"/>
      <c r="N387" s="185"/>
      <c r="O387" s="134" t="str">
        <f t="shared" si="10"/>
        <v/>
      </c>
      <c r="P387" s="135" t="str">
        <f t="shared" si="11"/>
        <v/>
      </c>
    </row>
    <row r="388" spans="2:16" ht="21" customHeight="1" x14ac:dyDescent="0.2">
      <c r="B388" s="191"/>
      <c r="C388" s="185"/>
      <c r="D388" s="185"/>
      <c r="E388" s="185"/>
      <c r="F388" s="185"/>
      <c r="G388" s="185"/>
      <c r="H388" s="191"/>
      <c r="I388" s="191"/>
      <c r="J388" s="185"/>
      <c r="K388" s="185"/>
      <c r="L388" s="191"/>
      <c r="M388" s="185"/>
      <c r="N388" s="185"/>
      <c r="O388" s="134" t="str">
        <f t="shared" si="10"/>
        <v/>
      </c>
      <c r="P388" s="135" t="str">
        <f t="shared" si="11"/>
        <v/>
      </c>
    </row>
    <row r="389" spans="2:16" ht="21" customHeight="1" x14ac:dyDescent="0.2">
      <c r="B389" s="191"/>
      <c r="C389" s="185"/>
      <c r="D389" s="185"/>
      <c r="E389" s="185"/>
      <c r="F389" s="185"/>
      <c r="G389" s="185"/>
      <c r="H389" s="191"/>
      <c r="I389" s="191"/>
      <c r="J389" s="185"/>
      <c r="K389" s="185"/>
      <c r="L389" s="191"/>
      <c r="M389" s="185"/>
      <c r="N389" s="185"/>
      <c r="O389" s="134" t="str">
        <f t="shared" si="10"/>
        <v/>
      </c>
      <c r="P389" s="135" t="str">
        <f t="shared" si="11"/>
        <v/>
      </c>
    </row>
    <row r="390" spans="2:16" ht="21" customHeight="1" x14ac:dyDescent="0.2">
      <c r="B390" s="191"/>
      <c r="C390" s="185"/>
      <c r="D390" s="185"/>
      <c r="E390" s="185"/>
      <c r="F390" s="185"/>
      <c r="G390" s="185"/>
      <c r="H390" s="191"/>
      <c r="I390" s="191"/>
      <c r="J390" s="185"/>
      <c r="K390" s="185"/>
      <c r="L390" s="191"/>
      <c r="M390" s="185"/>
      <c r="N390" s="185"/>
      <c r="O390" s="134" t="str">
        <f t="shared" si="10"/>
        <v/>
      </c>
      <c r="P390" s="135" t="str">
        <f t="shared" si="11"/>
        <v/>
      </c>
    </row>
    <row r="391" spans="2:16" ht="21" customHeight="1" x14ac:dyDescent="0.2">
      <c r="B391" s="191"/>
      <c r="C391" s="185"/>
      <c r="D391" s="185"/>
      <c r="E391" s="185"/>
      <c r="F391" s="185"/>
      <c r="G391" s="185"/>
      <c r="H391" s="191"/>
      <c r="I391" s="191"/>
      <c r="J391" s="185"/>
      <c r="K391" s="185"/>
      <c r="L391" s="191"/>
      <c r="M391" s="185"/>
      <c r="N391" s="185"/>
      <c r="O391" s="134" t="str">
        <f t="shared" si="10"/>
        <v/>
      </c>
      <c r="P391" s="135" t="str">
        <f t="shared" si="11"/>
        <v/>
      </c>
    </row>
    <row r="392" spans="2:16" ht="21" customHeight="1" x14ac:dyDescent="0.2">
      <c r="B392" s="191"/>
      <c r="C392" s="185"/>
      <c r="D392" s="185"/>
      <c r="E392" s="185"/>
      <c r="F392" s="185"/>
      <c r="G392" s="185"/>
      <c r="H392" s="191"/>
      <c r="I392" s="191"/>
      <c r="J392" s="185"/>
      <c r="K392" s="185"/>
      <c r="L392" s="191"/>
      <c r="M392" s="185"/>
      <c r="N392" s="185"/>
      <c r="O392" s="134" t="str">
        <f t="shared" si="10"/>
        <v/>
      </c>
      <c r="P392" s="135" t="str">
        <f t="shared" si="11"/>
        <v/>
      </c>
    </row>
    <row r="393" spans="2:16" ht="21" customHeight="1" x14ac:dyDescent="0.2">
      <c r="B393" s="191"/>
      <c r="C393" s="185"/>
      <c r="D393" s="185"/>
      <c r="E393" s="185"/>
      <c r="F393" s="185"/>
      <c r="G393" s="185"/>
      <c r="H393" s="191"/>
      <c r="I393" s="191"/>
      <c r="J393" s="185"/>
      <c r="K393" s="185"/>
      <c r="L393" s="191"/>
      <c r="M393" s="185"/>
      <c r="N393" s="185"/>
      <c r="O393" s="134" t="str">
        <f t="shared" si="10"/>
        <v/>
      </c>
      <c r="P393" s="135" t="str">
        <f t="shared" si="11"/>
        <v/>
      </c>
    </row>
    <row r="394" spans="2:16" ht="21" customHeight="1" x14ac:dyDescent="0.2">
      <c r="B394" s="191"/>
      <c r="C394" s="185"/>
      <c r="D394" s="185"/>
      <c r="E394" s="185"/>
      <c r="F394" s="185"/>
      <c r="G394" s="185"/>
      <c r="H394" s="191"/>
      <c r="I394" s="191"/>
      <c r="J394" s="185"/>
      <c r="K394" s="185"/>
      <c r="L394" s="191"/>
      <c r="M394" s="185"/>
      <c r="N394" s="185"/>
      <c r="O394" s="134" t="str">
        <f t="shared" si="10"/>
        <v/>
      </c>
      <c r="P394" s="135" t="str">
        <f t="shared" si="11"/>
        <v/>
      </c>
    </row>
    <row r="395" spans="2:16" ht="21" customHeight="1" x14ac:dyDescent="0.2">
      <c r="B395" s="191"/>
      <c r="C395" s="185"/>
      <c r="D395" s="185"/>
      <c r="E395" s="185"/>
      <c r="F395" s="185"/>
      <c r="G395" s="185"/>
      <c r="H395" s="191"/>
      <c r="I395" s="191"/>
      <c r="J395" s="185"/>
      <c r="K395" s="185"/>
      <c r="L395" s="191"/>
      <c r="M395" s="185"/>
      <c r="N395" s="185"/>
      <c r="O395" s="134" t="str">
        <f t="shared" si="10"/>
        <v/>
      </c>
      <c r="P395" s="135" t="str">
        <f t="shared" si="11"/>
        <v/>
      </c>
    </row>
    <row r="396" spans="2:16" ht="21" customHeight="1" x14ac:dyDescent="0.2">
      <c r="B396" s="191"/>
      <c r="C396" s="185"/>
      <c r="D396" s="185"/>
      <c r="E396" s="185"/>
      <c r="F396" s="185"/>
      <c r="G396" s="185"/>
      <c r="H396" s="191"/>
      <c r="I396" s="191"/>
      <c r="J396" s="185"/>
      <c r="K396" s="185"/>
      <c r="L396" s="191"/>
      <c r="M396" s="185"/>
      <c r="N396" s="185"/>
      <c r="O396" s="134" t="str">
        <f t="shared" ref="O396:O459" si="12">IF(P396&lt;&gt;"","Erreur","")</f>
        <v/>
      </c>
      <c r="P396" s="135" t="str">
        <f t="shared" ref="P396:P459" si="13">IF(AND(B396&lt;&gt;"",OR(C396="",D396="",E396="",F396="")),"Veuillez compléter les informations d'identification des réassureurs et courtiers",IF(AND(B396="",OR(C396&lt;&gt;"",D396&lt;&gt;"",E396&lt;&gt;"",F396&lt;&gt;"")),"Veuillez compléter le code du réassureur en colonne C0010",IF(AND(B396&lt;&gt;"",I396&lt;&gt;"",J396=""),"Veuillez compléter la colonne C0080 Type de code.",IF(AND(B396&lt;&gt;"",J396=""),"Veuillez sélectionner Total/NA dans la liste de la colonne C0080 si vous n'avez rien à déclarer.",IF(AND(B396&lt;&gt;"",L396&lt;&gt;"",M396=""),"Veuillez compléter la colonne C0150 Type de code.",IF(AND(B396&lt;&gt;"",M396=""),"Veuillez sélectionner Total/NA dans la liste de la colonne C0150 si vous n'avez rien à déclarer.",""))))))</f>
        <v/>
      </c>
    </row>
    <row r="397" spans="2:16" ht="21" customHeight="1" x14ac:dyDescent="0.2">
      <c r="B397" s="191"/>
      <c r="C397" s="185"/>
      <c r="D397" s="185"/>
      <c r="E397" s="185"/>
      <c r="F397" s="185"/>
      <c r="G397" s="185"/>
      <c r="H397" s="191"/>
      <c r="I397" s="191"/>
      <c r="J397" s="185"/>
      <c r="K397" s="185"/>
      <c r="L397" s="191"/>
      <c r="M397" s="185"/>
      <c r="N397" s="185"/>
      <c r="O397" s="134" t="str">
        <f t="shared" si="12"/>
        <v/>
      </c>
      <c r="P397" s="135" t="str">
        <f t="shared" si="13"/>
        <v/>
      </c>
    </row>
    <row r="398" spans="2:16" ht="21" customHeight="1" x14ac:dyDescent="0.2">
      <c r="B398" s="191"/>
      <c r="C398" s="185"/>
      <c r="D398" s="185"/>
      <c r="E398" s="185"/>
      <c r="F398" s="185"/>
      <c r="G398" s="185"/>
      <c r="H398" s="191"/>
      <c r="I398" s="191"/>
      <c r="J398" s="185"/>
      <c r="K398" s="185"/>
      <c r="L398" s="191"/>
      <c r="M398" s="185"/>
      <c r="N398" s="185"/>
      <c r="O398" s="134" t="str">
        <f t="shared" si="12"/>
        <v/>
      </c>
      <c r="P398" s="135" t="str">
        <f t="shared" si="13"/>
        <v/>
      </c>
    </row>
    <row r="399" spans="2:16" ht="21" customHeight="1" x14ac:dyDescent="0.2">
      <c r="B399" s="191"/>
      <c r="C399" s="185"/>
      <c r="D399" s="185"/>
      <c r="E399" s="185"/>
      <c r="F399" s="185"/>
      <c r="G399" s="185"/>
      <c r="H399" s="191"/>
      <c r="I399" s="191"/>
      <c r="J399" s="185"/>
      <c r="K399" s="185"/>
      <c r="L399" s="191"/>
      <c r="M399" s="185"/>
      <c r="N399" s="185"/>
      <c r="O399" s="134" t="str">
        <f t="shared" si="12"/>
        <v/>
      </c>
      <c r="P399" s="135" t="str">
        <f t="shared" si="13"/>
        <v/>
      </c>
    </row>
    <row r="400" spans="2:16" ht="21" customHeight="1" x14ac:dyDescent="0.2">
      <c r="B400" s="191"/>
      <c r="C400" s="185"/>
      <c r="D400" s="185"/>
      <c r="E400" s="185"/>
      <c r="F400" s="185"/>
      <c r="G400" s="185"/>
      <c r="H400" s="191"/>
      <c r="I400" s="191"/>
      <c r="J400" s="185"/>
      <c r="K400" s="185"/>
      <c r="L400" s="191"/>
      <c r="M400" s="185"/>
      <c r="N400" s="185"/>
      <c r="O400" s="134" t="str">
        <f t="shared" si="12"/>
        <v/>
      </c>
      <c r="P400" s="135" t="str">
        <f t="shared" si="13"/>
        <v/>
      </c>
    </row>
    <row r="401" spans="2:16" ht="21" customHeight="1" x14ac:dyDescent="0.2">
      <c r="B401" s="191"/>
      <c r="C401" s="185"/>
      <c r="D401" s="185"/>
      <c r="E401" s="185"/>
      <c r="F401" s="185"/>
      <c r="G401" s="185"/>
      <c r="H401" s="191"/>
      <c r="I401" s="191"/>
      <c r="J401" s="185"/>
      <c r="K401" s="185"/>
      <c r="L401" s="191"/>
      <c r="M401" s="185"/>
      <c r="N401" s="185"/>
      <c r="O401" s="134" t="str">
        <f t="shared" si="12"/>
        <v/>
      </c>
      <c r="P401" s="135" t="str">
        <f t="shared" si="13"/>
        <v/>
      </c>
    </row>
    <row r="402" spans="2:16" ht="21" customHeight="1" x14ac:dyDescent="0.2">
      <c r="B402" s="191"/>
      <c r="C402" s="185"/>
      <c r="D402" s="185"/>
      <c r="E402" s="185"/>
      <c r="F402" s="185"/>
      <c r="G402" s="185"/>
      <c r="H402" s="191"/>
      <c r="I402" s="191"/>
      <c r="J402" s="185"/>
      <c r="K402" s="185"/>
      <c r="L402" s="191"/>
      <c r="M402" s="185"/>
      <c r="N402" s="185"/>
      <c r="O402" s="134" t="str">
        <f t="shared" si="12"/>
        <v/>
      </c>
      <c r="P402" s="135" t="str">
        <f t="shared" si="13"/>
        <v/>
      </c>
    </row>
    <row r="403" spans="2:16" ht="21" customHeight="1" x14ac:dyDescent="0.2">
      <c r="B403" s="191"/>
      <c r="C403" s="185"/>
      <c r="D403" s="185"/>
      <c r="E403" s="185"/>
      <c r="F403" s="185"/>
      <c r="G403" s="185"/>
      <c r="H403" s="191"/>
      <c r="I403" s="191"/>
      <c r="J403" s="185"/>
      <c r="K403" s="185"/>
      <c r="L403" s="191"/>
      <c r="M403" s="185"/>
      <c r="N403" s="185"/>
      <c r="O403" s="134" t="str">
        <f t="shared" si="12"/>
        <v/>
      </c>
      <c r="P403" s="135" t="str">
        <f t="shared" si="13"/>
        <v/>
      </c>
    </row>
    <row r="404" spans="2:16" ht="21" customHeight="1" x14ac:dyDescent="0.2">
      <c r="B404" s="191"/>
      <c r="C404" s="185"/>
      <c r="D404" s="185"/>
      <c r="E404" s="185"/>
      <c r="F404" s="185"/>
      <c r="G404" s="185"/>
      <c r="H404" s="191"/>
      <c r="I404" s="191"/>
      <c r="J404" s="185"/>
      <c r="K404" s="185"/>
      <c r="L404" s="191"/>
      <c r="M404" s="185"/>
      <c r="N404" s="185"/>
      <c r="O404" s="134" t="str">
        <f t="shared" si="12"/>
        <v/>
      </c>
      <c r="P404" s="135" t="str">
        <f t="shared" si="13"/>
        <v/>
      </c>
    </row>
    <row r="405" spans="2:16" ht="21" customHeight="1" x14ac:dyDescent="0.2">
      <c r="B405" s="191"/>
      <c r="C405" s="185"/>
      <c r="D405" s="185"/>
      <c r="E405" s="185"/>
      <c r="F405" s="185"/>
      <c r="G405" s="185"/>
      <c r="H405" s="191"/>
      <c r="I405" s="191"/>
      <c r="J405" s="185"/>
      <c r="K405" s="185"/>
      <c r="L405" s="191"/>
      <c r="M405" s="185"/>
      <c r="N405" s="185"/>
      <c r="O405" s="134" t="str">
        <f t="shared" si="12"/>
        <v/>
      </c>
      <c r="P405" s="135" t="str">
        <f t="shared" si="13"/>
        <v/>
      </c>
    </row>
    <row r="406" spans="2:16" ht="21" customHeight="1" x14ac:dyDescent="0.2">
      <c r="B406" s="191"/>
      <c r="C406" s="185"/>
      <c r="D406" s="185"/>
      <c r="E406" s="185"/>
      <c r="F406" s="185"/>
      <c r="G406" s="185"/>
      <c r="H406" s="191"/>
      <c r="I406" s="191"/>
      <c r="J406" s="185"/>
      <c r="K406" s="185"/>
      <c r="L406" s="191"/>
      <c r="M406" s="185"/>
      <c r="N406" s="185"/>
      <c r="O406" s="134" t="str">
        <f t="shared" si="12"/>
        <v/>
      </c>
      <c r="P406" s="135" t="str">
        <f t="shared" si="13"/>
        <v/>
      </c>
    </row>
    <row r="407" spans="2:16" ht="21" customHeight="1" x14ac:dyDescent="0.2">
      <c r="B407" s="191"/>
      <c r="C407" s="185"/>
      <c r="D407" s="185"/>
      <c r="E407" s="185"/>
      <c r="F407" s="185"/>
      <c r="G407" s="185"/>
      <c r="H407" s="191"/>
      <c r="I407" s="191"/>
      <c r="J407" s="185"/>
      <c r="K407" s="185"/>
      <c r="L407" s="191"/>
      <c r="M407" s="185"/>
      <c r="N407" s="185"/>
      <c r="O407" s="134" t="str">
        <f t="shared" si="12"/>
        <v/>
      </c>
      <c r="P407" s="135" t="str">
        <f t="shared" si="13"/>
        <v/>
      </c>
    </row>
    <row r="408" spans="2:16" ht="21" customHeight="1" x14ac:dyDescent="0.2">
      <c r="B408" s="191"/>
      <c r="C408" s="185"/>
      <c r="D408" s="185"/>
      <c r="E408" s="185"/>
      <c r="F408" s="185"/>
      <c r="G408" s="185"/>
      <c r="H408" s="191"/>
      <c r="I408" s="191"/>
      <c r="J408" s="185"/>
      <c r="K408" s="185"/>
      <c r="L408" s="191"/>
      <c r="M408" s="185"/>
      <c r="N408" s="185"/>
      <c r="O408" s="134" t="str">
        <f t="shared" si="12"/>
        <v/>
      </c>
      <c r="P408" s="135" t="str">
        <f t="shared" si="13"/>
        <v/>
      </c>
    </row>
    <row r="409" spans="2:16" ht="21" customHeight="1" x14ac:dyDescent="0.2">
      <c r="B409" s="191"/>
      <c r="C409" s="185"/>
      <c r="D409" s="185"/>
      <c r="E409" s="185"/>
      <c r="F409" s="185"/>
      <c r="G409" s="185"/>
      <c r="H409" s="191"/>
      <c r="I409" s="191"/>
      <c r="J409" s="185"/>
      <c r="K409" s="185"/>
      <c r="L409" s="191"/>
      <c r="M409" s="185"/>
      <c r="N409" s="185"/>
      <c r="O409" s="134" t="str">
        <f t="shared" si="12"/>
        <v/>
      </c>
      <c r="P409" s="135" t="str">
        <f t="shared" si="13"/>
        <v/>
      </c>
    </row>
    <row r="410" spans="2:16" ht="21" customHeight="1" x14ac:dyDescent="0.2">
      <c r="B410" s="191"/>
      <c r="C410" s="185"/>
      <c r="D410" s="185"/>
      <c r="E410" s="185"/>
      <c r="F410" s="185"/>
      <c r="G410" s="185"/>
      <c r="H410" s="191"/>
      <c r="I410" s="191"/>
      <c r="J410" s="185"/>
      <c r="K410" s="185"/>
      <c r="L410" s="191"/>
      <c r="M410" s="185"/>
      <c r="N410" s="185"/>
      <c r="O410" s="134" t="str">
        <f t="shared" si="12"/>
        <v/>
      </c>
      <c r="P410" s="135" t="str">
        <f t="shared" si="13"/>
        <v/>
      </c>
    </row>
    <row r="411" spans="2:16" ht="21" customHeight="1" x14ac:dyDescent="0.2">
      <c r="B411" s="191"/>
      <c r="C411" s="185"/>
      <c r="D411" s="185"/>
      <c r="E411" s="185"/>
      <c r="F411" s="185"/>
      <c r="G411" s="185"/>
      <c r="H411" s="191"/>
      <c r="I411" s="191"/>
      <c r="J411" s="185"/>
      <c r="K411" s="185"/>
      <c r="L411" s="191"/>
      <c r="M411" s="185"/>
      <c r="N411" s="185"/>
      <c r="O411" s="134" t="str">
        <f t="shared" si="12"/>
        <v/>
      </c>
      <c r="P411" s="135" t="str">
        <f t="shared" si="13"/>
        <v/>
      </c>
    </row>
    <row r="412" spans="2:16" ht="21" customHeight="1" x14ac:dyDescent="0.2">
      <c r="B412" s="191"/>
      <c r="C412" s="185"/>
      <c r="D412" s="185"/>
      <c r="E412" s="185"/>
      <c r="F412" s="185"/>
      <c r="G412" s="185"/>
      <c r="H412" s="191"/>
      <c r="I412" s="191"/>
      <c r="J412" s="185"/>
      <c r="K412" s="185"/>
      <c r="L412" s="191"/>
      <c r="M412" s="185"/>
      <c r="N412" s="185"/>
      <c r="O412" s="134" t="str">
        <f t="shared" si="12"/>
        <v/>
      </c>
      <c r="P412" s="135" t="str">
        <f t="shared" si="13"/>
        <v/>
      </c>
    </row>
    <row r="413" spans="2:16" ht="21" customHeight="1" x14ac:dyDescent="0.2">
      <c r="B413" s="191"/>
      <c r="C413" s="185"/>
      <c r="D413" s="185"/>
      <c r="E413" s="185"/>
      <c r="F413" s="185"/>
      <c r="G413" s="185"/>
      <c r="H413" s="191"/>
      <c r="I413" s="191"/>
      <c r="J413" s="185"/>
      <c r="K413" s="185"/>
      <c r="L413" s="191"/>
      <c r="M413" s="185"/>
      <c r="N413" s="185"/>
      <c r="O413" s="134" t="str">
        <f t="shared" si="12"/>
        <v/>
      </c>
      <c r="P413" s="135" t="str">
        <f t="shared" si="13"/>
        <v/>
      </c>
    </row>
    <row r="414" spans="2:16" ht="21" customHeight="1" x14ac:dyDescent="0.2">
      <c r="B414" s="191"/>
      <c r="C414" s="185"/>
      <c r="D414" s="185"/>
      <c r="E414" s="185"/>
      <c r="F414" s="185"/>
      <c r="G414" s="185"/>
      <c r="H414" s="191"/>
      <c r="I414" s="191"/>
      <c r="J414" s="185"/>
      <c r="K414" s="185"/>
      <c r="L414" s="191"/>
      <c r="M414" s="185"/>
      <c r="N414" s="185"/>
      <c r="O414" s="134" t="str">
        <f t="shared" si="12"/>
        <v/>
      </c>
      <c r="P414" s="135" t="str">
        <f t="shared" si="13"/>
        <v/>
      </c>
    </row>
    <row r="415" spans="2:16" ht="21" customHeight="1" x14ac:dyDescent="0.2">
      <c r="B415" s="191"/>
      <c r="C415" s="185"/>
      <c r="D415" s="185"/>
      <c r="E415" s="185"/>
      <c r="F415" s="185"/>
      <c r="G415" s="185"/>
      <c r="H415" s="191"/>
      <c r="I415" s="191"/>
      <c r="J415" s="185"/>
      <c r="K415" s="185"/>
      <c r="L415" s="191"/>
      <c r="M415" s="185"/>
      <c r="N415" s="185"/>
      <c r="O415" s="134" t="str">
        <f t="shared" si="12"/>
        <v/>
      </c>
      <c r="P415" s="135" t="str">
        <f t="shared" si="13"/>
        <v/>
      </c>
    </row>
    <row r="416" spans="2:16" ht="21" customHeight="1" x14ac:dyDescent="0.2">
      <c r="B416" s="191"/>
      <c r="C416" s="185"/>
      <c r="D416" s="185"/>
      <c r="E416" s="185"/>
      <c r="F416" s="185"/>
      <c r="G416" s="185"/>
      <c r="H416" s="191"/>
      <c r="I416" s="191"/>
      <c r="J416" s="185"/>
      <c r="K416" s="185"/>
      <c r="L416" s="191"/>
      <c r="M416" s="185"/>
      <c r="N416" s="185"/>
      <c r="O416" s="134" t="str">
        <f t="shared" si="12"/>
        <v/>
      </c>
      <c r="P416" s="135" t="str">
        <f t="shared" si="13"/>
        <v/>
      </c>
    </row>
    <row r="417" spans="2:16" ht="21" customHeight="1" x14ac:dyDescent="0.2">
      <c r="B417" s="191"/>
      <c r="C417" s="185"/>
      <c r="D417" s="185"/>
      <c r="E417" s="185"/>
      <c r="F417" s="185"/>
      <c r="G417" s="185"/>
      <c r="H417" s="191"/>
      <c r="I417" s="191"/>
      <c r="J417" s="185"/>
      <c r="K417" s="185"/>
      <c r="L417" s="191"/>
      <c r="M417" s="185"/>
      <c r="N417" s="185"/>
      <c r="O417" s="134" t="str">
        <f t="shared" si="12"/>
        <v/>
      </c>
      <c r="P417" s="135" t="str">
        <f t="shared" si="13"/>
        <v/>
      </c>
    </row>
    <row r="418" spans="2:16" ht="21" customHeight="1" x14ac:dyDescent="0.2">
      <c r="B418" s="191"/>
      <c r="C418" s="185"/>
      <c r="D418" s="185"/>
      <c r="E418" s="185"/>
      <c r="F418" s="185"/>
      <c r="G418" s="185"/>
      <c r="H418" s="191"/>
      <c r="I418" s="191"/>
      <c r="J418" s="185"/>
      <c r="K418" s="185"/>
      <c r="L418" s="191"/>
      <c r="M418" s="185"/>
      <c r="N418" s="185"/>
      <c r="O418" s="134" t="str">
        <f t="shared" si="12"/>
        <v/>
      </c>
      <c r="P418" s="135" t="str">
        <f t="shared" si="13"/>
        <v/>
      </c>
    </row>
    <row r="419" spans="2:16" ht="21" customHeight="1" x14ac:dyDescent="0.2">
      <c r="B419" s="191"/>
      <c r="C419" s="185"/>
      <c r="D419" s="185"/>
      <c r="E419" s="185"/>
      <c r="F419" s="185"/>
      <c r="G419" s="185"/>
      <c r="H419" s="191"/>
      <c r="I419" s="191"/>
      <c r="J419" s="185"/>
      <c r="K419" s="185"/>
      <c r="L419" s="191"/>
      <c r="M419" s="185"/>
      <c r="N419" s="185"/>
      <c r="O419" s="134" t="str">
        <f t="shared" si="12"/>
        <v/>
      </c>
      <c r="P419" s="135" t="str">
        <f t="shared" si="13"/>
        <v/>
      </c>
    </row>
    <row r="420" spans="2:16" ht="21" customHeight="1" x14ac:dyDescent="0.2">
      <c r="B420" s="191"/>
      <c r="C420" s="185"/>
      <c r="D420" s="185"/>
      <c r="E420" s="185"/>
      <c r="F420" s="185"/>
      <c r="G420" s="185"/>
      <c r="H420" s="191"/>
      <c r="I420" s="191"/>
      <c r="J420" s="185"/>
      <c r="K420" s="185"/>
      <c r="L420" s="191"/>
      <c r="M420" s="185"/>
      <c r="N420" s="185"/>
      <c r="O420" s="134" t="str">
        <f t="shared" si="12"/>
        <v/>
      </c>
      <c r="P420" s="135" t="str">
        <f t="shared" si="13"/>
        <v/>
      </c>
    </row>
    <row r="421" spans="2:16" ht="21" customHeight="1" x14ac:dyDescent="0.2">
      <c r="B421" s="191"/>
      <c r="C421" s="185"/>
      <c r="D421" s="185"/>
      <c r="E421" s="185"/>
      <c r="F421" s="185"/>
      <c r="G421" s="185"/>
      <c r="H421" s="191"/>
      <c r="I421" s="191"/>
      <c r="J421" s="185"/>
      <c r="K421" s="185"/>
      <c r="L421" s="191"/>
      <c r="M421" s="185"/>
      <c r="N421" s="185"/>
      <c r="O421" s="134" t="str">
        <f t="shared" si="12"/>
        <v/>
      </c>
      <c r="P421" s="135" t="str">
        <f t="shared" si="13"/>
        <v/>
      </c>
    </row>
    <row r="422" spans="2:16" ht="21" customHeight="1" x14ac:dyDescent="0.2">
      <c r="B422" s="191"/>
      <c r="C422" s="185"/>
      <c r="D422" s="185"/>
      <c r="E422" s="185"/>
      <c r="F422" s="185"/>
      <c r="G422" s="185"/>
      <c r="H422" s="191"/>
      <c r="I422" s="191"/>
      <c r="J422" s="185"/>
      <c r="K422" s="185"/>
      <c r="L422" s="191"/>
      <c r="M422" s="185"/>
      <c r="N422" s="185"/>
      <c r="O422" s="134" t="str">
        <f t="shared" si="12"/>
        <v/>
      </c>
      <c r="P422" s="135" t="str">
        <f t="shared" si="13"/>
        <v/>
      </c>
    </row>
    <row r="423" spans="2:16" ht="21" customHeight="1" x14ac:dyDescent="0.2">
      <c r="B423" s="191"/>
      <c r="C423" s="185"/>
      <c r="D423" s="185"/>
      <c r="E423" s="185"/>
      <c r="F423" s="185"/>
      <c r="G423" s="185"/>
      <c r="H423" s="191"/>
      <c r="I423" s="191"/>
      <c r="J423" s="185"/>
      <c r="K423" s="185"/>
      <c r="L423" s="191"/>
      <c r="M423" s="185"/>
      <c r="N423" s="185"/>
      <c r="O423" s="134" t="str">
        <f t="shared" si="12"/>
        <v/>
      </c>
      <c r="P423" s="135" t="str">
        <f t="shared" si="13"/>
        <v/>
      </c>
    </row>
    <row r="424" spans="2:16" ht="21" customHeight="1" x14ac:dyDescent="0.2">
      <c r="B424" s="191"/>
      <c r="C424" s="185"/>
      <c r="D424" s="185"/>
      <c r="E424" s="185"/>
      <c r="F424" s="185"/>
      <c r="G424" s="185"/>
      <c r="H424" s="191"/>
      <c r="I424" s="191"/>
      <c r="J424" s="185"/>
      <c r="K424" s="185"/>
      <c r="L424" s="191"/>
      <c r="M424" s="185"/>
      <c r="N424" s="185"/>
      <c r="O424" s="134" t="str">
        <f t="shared" si="12"/>
        <v/>
      </c>
      <c r="P424" s="135" t="str">
        <f t="shared" si="13"/>
        <v/>
      </c>
    </row>
    <row r="425" spans="2:16" ht="21" customHeight="1" x14ac:dyDescent="0.2">
      <c r="B425" s="191"/>
      <c r="C425" s="185"/>
      <c r="D425" s="185"/>
      <c r="E425" s="185"/>
      <c r="F425" s="185"/>
      <c r="G425" s="185"/>
      <c r="H425" s="191"/>
      <c r="I425" s="191"/>
      <c r="J425" s="185"/>
      <c r="K425" s="185"/>
      <c r="L425" s="191"/>
      <c r="M425" s="185"/>
      <c r="N425" s="185"/>
      <c r="O425" s="134" t="str">
        <f t="shared" si="12"/>
        <v/>
      </c>
      <c r="P425" s="135" t="str">
        <f t="shared" si="13"/>
        <v/>
      </c>
    </row>
    <row r="426" spans="2:16" ht="21" customHeight="1" x14ac:dyDescent="0.2">
      <c r="B426" s="191"/>
      <c r="C426" s="185"/>
      <c r="D426" s="185"/>
      <c r="E426" s="185"/>
      <c r="F426" s="185"/>
      <c r="G426" s="185"/>
      <c r="H426" s="191"/>
      <c r="I426" s="191"/>
      <c r="J426" s="185"/>
      <c r="K426" s="185"/>
      <c r="L426" s="191"/>
      <c r="M426" s="185"/>
      <c r="N426" s="185"/>
      <c r="O426" s="134" t="str">
        <f t="shared" si="12"/>
        <v/>
      </c>
      <c r="P426" s="135" t="str">
        <f t="shared" si="13"/>
        <v/>
      </c>
    </row>
    <row r="427" spans="2:16" ht="21" customHeight="1" x14ac:dyDescent="0.2">
      <c r="B427" s="191"/>
      <c r="C427" s="185"/>
      <c r="D427" s="185"/>
      <c r="E427" s="185"/>
      <c r="F427" s="185"/>
      <c r="G427" s="185"/>
      <c r="H427" s="191"/>
      <c r="I427" s="191"/>
      <c r="J427" s="185"/>
      <c r="K427" s="185"/>
      <c r="L427" s="191"/>
      <c r="M427" s="185"/>
      <c r="N427" s="185"/>
      <c r="O427" s="134" t="str">
        <f t="shared" si="12"/>
        <v/>
      </c>
      <c r="P427" s="135" t="str">
        <f t="shared" si="13"/>
        <v/>
      </c>
    </row>
    <row r="428" spans="2:16" ht="21" customHeight="1" x14ac:dyDescent="0.2">
      <c r="B428" s="191"/>
      <c r="C428" s="185"/>
      <c r="D428" s="185"/>
      <c r="E428" s="185"/>
      <c r="F428" s="185"/>
      <c r="G428" s="185"/>
      <c r="H428" s="191"/>
      <c r="I428" s="191"/>
      <c r="J428" s="185"/>
      <c r="K428" s="185"/>
      <c r="L428" s="191"/>
      <c r="M428" s="185"/>
      <c r="N428" s="185"/>
      <c r="O428" s="134" t="str">
        <f t="shared" si="12"/>
        <v/>
      </c>
      <c r="P428" s="135" t="str">
        <f t="shared" si="13"/>
        <v/>
      </c>
    </row>
    <row r="429" spans="2:16" ht="21" customHeight="1" x14ac:dyDescent="0.2">
      <c r="B429" s="191"/>
      <c r="C429" s="185"/>
      <c r="D429" s="185"/>
      <c r="E429" s="185"/>
      <c r="F429" s="185"/>
      <c r="G429" s="185"/>
      <c r="H429" s="191"/>
      <c r="I429" s="191"/>
      <c r="J429" s="185"/>
      <c r="K429" s="185"/>
      <c r="L429" s="191"/>
      <c r="M429" s="185"/>
      <c r="N429" s="185"/>
      <c r="O429" s="134" t="str">
        <f t="shared" si="12"/>
        <v/>
      </c>
      <c r="P429" s="135" t="str">
        <f t="shared" si="13"/>
        <v/>
      </c>
    </row>
    <row r="430" spans="2:16" ht="21" customHeight="1" x14ac:dyDescent="0.2">
      <c r="B430" s="191"/>
      <c r="C430" s="185"/>
      <c r="D430" s="185"/>
      <c r="E430" s="185"/>
      <c r="F430" s="185"/>
      <c r="G430" s="185"/>
      <c r="H430" s="191"/>
      <c r="I430" s="191"/>
      <c r="J430" s="185"/>
      <c r="K430" s="185"/>
      <c r="L430" s="191"/>
      <c r="M430" s="185"/>
      <c r="N430" s="185"/>
      <c r="O430" s="134" t="str">
        <f t="shared" si="12"/>
        <v/>
      </c>
      <c r="P430" s="135" t="str">
        <f t="shared" si="13"/>
        <v/>
      </c>
    </row>
    <row r="431" spans="2:16" ht="21" customHeight="1" x14ac:dyDescent="0.2">
      <c r="B431" s="191"/>
      <c r="C431" s="185"/>
      <c r="D431" s="185"/>
      <c r="E431" s="185"/>
      <c r="F431" s="185"/>
      <c r="G431" s="185"/>
      <c r="H431" s="191"/>
      <c r="I431" s="191"/>
      <c r="J431" s="185"/>
      <c r="K431" s="185"/>
      <c r="L431" s="191"/>
      <c r="M431" s="185"/>
      <c r="N431" s="185"/>
      <c r="O431" s="134" t="str">
        <f t="shared" si="12"/>
        <v/>
      </c>
      <c r="P431" s="135" t="str">
        <f t="shared" si="13"/>
        <v/>
      </c>
    </row>
    <row r="432" spans="2:16" ht="21" customHeight="1" x14ac:dyDescent="0.2">
      <c r="B432" s="191"/>
      <c r="C432" s="185"/>
      <c r="D432" s="185"/>
      <c r="E432" s="185"/>
      <c r="F432" s="185"/>
      <c r="G432" s="185"/>
      <c r="H432" s="191"/>
      <c r="I432" s="191"/>
      <c r="J432" s="185"/>
      <c r="K432" s="185"/>
      <c r="L432" s="191"/>
      <c r="M432" s="185"/>
      <c r="N432" s="185"/>
      <c r="O432" s="134" t="str">
        <f t="shared" si="12"/>
        <v/>
      </c>
      <c r="P432" s="135" t="str">
        <f t="shared" si="13"/>
        <v/>
      </c>
    </row>
    <row r="433" spans="2:16" ht="21" customHeight="1" x14ac:dyDescent="0.2">
      <c r="B433" s="191"/>
      <c r="C433" s="185"/>
      <c r="D433" s="185"/>
      <c r="E433" s="185"/>
      <c r="F433" s="185"/>
      <c r="G433" s="185"/>
      <c r="H433" s="191"/>
      <c r="I433" s="191"/>
      <c r="J433" s="185"/>
      <c r="K433" s="185"/>
      <c r="L433" s="191"/>
      <c r="M433" s="185"/>
      <c r="N433" s="185"/>
      <c r="O433" s="134" t="str">
        <f t="shared" si="12"/>
        <v/>
      </c>
      <c r="P433" s="135" t="str">
        <f t="shared" si="13"/>
        <v/>
      </c>
    </row>
    <row r="434" spans="2:16" ht="21" customHeight="1" x14ac:dyDescent="0.2">
      <c r="B434" s="191"/>
      <c r="C434" s="185"/>
      <c r="D434" s="185"/>
      <c r="E434" s="185"/>
      <c r="F434" s="185"/>
      <c r="G434" s="185"/>
      <c r="H434" s="191"/>
      <c r="I434" s="191"/>
      <c r="J434" s="185"/>
      <c r="K434" s="185"/>
      <c r="L434" s="191"/>
      <c r="M434" s="185"/>
      <c r="N434" s="185"/>
      <c r="O434" s="134" t="str">
        <f t="shared" si="12"/>
        <v/>
      </c>
      <c r="P434" s="135" t="str">
        <f t="shared" si="13"/>
        <v/>
      </c>
    </row>
    <row r="435" spans="2:16" ht="21" customHeight="1" x14ac:dyDescent="0.2">
      <c r="B435" s="191"/>
      <c r="C435" s="185"/>
      <c r="D435" s="185"/>
      <c r="E435" s="185"/>
      <c r="F435" s="185"/>
      <c r="G435" s="185"/>
      <c r="H435" s="191"/>
      <c r="I435" s="191"/>
      <c r="J435" s="185"/>
      <c r="K435" s="185"/>
      <c r="L435" s="191"/>
      <c r="M435" s="185"/>
      <c r="N435" s="185"/>
      <c r="O435" s="134" t="str">
        <f t="shared" si="12"/>
        <v/>
      </c>
      <c r="P435" s="135" t="str">
        <f t="shared" si="13"/>
        <v/>
      </c>
    </row>
    <row r="436" spans="2:16" ht="21" customHeight="1" x14ac:dyDescent="0.2">
      <c r="B436" s="191"/>
      <c r="C436" s="185"/>
      <c r="D436" s="185"/>
      <c r="E436" s="185"/>
      <c r="F436" s="185"/>
      <c r="G436" s="185"/>
      <c r="H436" s="191"/>
      <c r="I436" s="191"/>
      <c r="J436" s="185"/>
      <c r="K436" s="185"/>
      <c r="L436" s="191"/>
      <c r="M436" s="185"/>
      <c r="N436" s="185"/>
      <c r="O436" s="134" t="str">
        <f t="shared" si="12"/>
        <v/>
      </c>
      <c r="P436" s="135" t="str">
        <f t="shared" si="13"/>
        <v/>
      </c>
    </row>
    <row r="437" spans="2:16" ht="21" customHeight="1" x14ac:dyDescent="0.2">
      <c r="B437" s="191"/>
      <c r="C437" s="185"/>
      <c r="D437" s="185"/>
      <c r="E437" s="185"/>
      <c r="F437" s="185"/>
      <c r="G437" s="185"/>
      <c r="H437" s="191"/>
      <c r="I437" s="191"/>
      <c r="J437" s="185"/>
      <c r="K437" s="185"/>
      <c r="L437" s="191"/>
      <c r="M437" s="185"/>
      <c r="N437" s="185"/>
      <c r="O437" s="134" t="str">
        <f t="shared" si="12"/>
        <v/>
      </c>
      <c r="P437" s="135" t="str">
        <f t="shared" si="13"/>
        <v/>
      </c>
    </row>
    <row r="438" spans="2:16" ht="21" customHeight="1" x14ac:dyDescent="0.2">
      <c r="B438" s="191"/>
      <c r="C438" s="185"/>
      <c r="D438" s="185"/>
      <c r="E438" s="185"/>
      <c r="F438" s="185"/>
      <c r="G438" s="185"/>
      <c r="H438" s="191"/>
      <c r="I438" s="191"/>
      <c r="J438" s="185"/>
      <c r="K438" s="185"/>
      <c r="L438" s="191"/>
      <c r="M438" s="185"/>
      <c r="N438" s="185"/>
      <c r="O438" s="134" t="str">
        <f t="shared" si="12"/>
        <v/>
      </c>
      <c r="P438" s="135" t="str">
        <f t="shared" si="13"/>
        <v/>
      </c>
    </row>
    <row r="439" spans="2:16" ht="21" customHeight="1" x14ac:dyDescent="0.2">
      <c r="B439" s="191"/>
      <c r="C439" s="185"/>
      <c r="D439" s="185"/>
      <c r="E439" s="185"/>
      <c r="F439" s="185"/>
      <c r="G439" s="185"/>
      <c r="H439" s="191"/>
      <c r="I439" s="191"/>
      <c r="J439" s="185"/>
      <c r="K439" s="185"/>
      <c r="L439" s="191"/>
      <c r="M439" s="185"/>
      <c r="N439" s="185"/>
      <c r="O439" s="134" t="str">
        <f t="shared" si="12"/>
        <v/>
      </c>
      <c r="P439" s="135" t="str">
        <f t="shared" si="13"/>
        <v/>
      </c>
    </row>
    <row r="440" spans="2:16" ht="21" customHeight="1" x14ac:dyDescent="0.2">
      <c r="B440" s="191"/>
      <c r="C440" s="185"/>
      <c r="D440" s="185"/>
      <c r="E440" s="185"/>
      <c r="F440" s="185"/>
      <c r="G440" s="185"/>
      <c r="H440" s="191"/>
      <c r="I440" s="191"/>
      <c r="J440" s="185"/>
      <c r="K440" s="185"/>
      <c r="L440" s="191"/>
      <c r="M440" s="185"/>
      <c r="N440" s="185"/>
      <c r="O440" s="134" t="str">
        <f t="shared" si="12"/>
        <v/>
      </c>
      <c r="P440" s="135" t="str">
        <f t="shared" si="13"/>
        <v/>
      </c>
    </row>
    <row r="441" spans="2:16" ht="21" customHeight="1" x14ac:dyDescent="0.2">
      <c r="B441" s="191"/>
      <c r="C441" s="185"/>
      <c r="D441" s="185"/>
      <c r="E441" s="185"/>
      <c r="F441" s="185"/>
      <c r="G441" s="185"/>
      <c r="H441" s="191"/>
      <c r="I441" s="191"/>
      <c r="J441" s="185"/>
      <c r="K441" s="185"/>
      <c r="L441" s="191"/>
      <c r="M441" s="185"/>
      <c r="N441" s="185"/>
      <c r="O441" s="134" t="str">
        <f t="shared" si="12"/>
        <v/>
      </c>
      <c r="P441" s="135" t="str">
        <f t="shared" si="13"/>
        <v/>
      </c>
    </row>
    <row r="442" spans="2:16" ht="21" customHeight="1" x14ac:dyDescent="0.2">
      <c r="B442" s="191"/>
      <c r="C442" s="185"/>
      <c r="D442" s="185"/>
      <c r="E442" s="185"/>
      <c r="F442" s="185"/>
      <c r="G442" s="185"/>
      <c r="H442" s="191"/>
      <c r="I442" s="191"/>
      <c r="J442" s="185"/>
      <c r="K442" s="185"/>
      <c r="L442" s="191"/>
      <c r="M442" s="185"/>
      <c r="N442" s="185"/>
      <c r="O442" s="134" t="str">
        <f t="shared" si="12"/>
        <v/>
      </c>
      <c r="P442" s="135" t="str">
        <f t="shared" si="13"/>
        <v/>
      </c>
    </row>
    <row r="443" spans="2:16" ht="21" customHeight="1" x14ac:dyDescent="0.2">
      <c r="B443" s="191"/>
      <c r="C443" s="185"/>
      <c r="D443" s="185"/>
      <c r="E443" s="185"/>
      <c r="F443" s="185"/>
      <c r="G443" s="185"/>
      <c r="H443" s="191"/>
      <c r="I443" s="191"/>
      <c r="J443" s="185"/>
      <c r="K443" s="185"/>
      <c r="L443" s="191"/>
      <c r="M443" s="185"/>
      <c r="N443" s="185"/>
      <c r="O443" s="134" t="str">
        <f t="shared" si="12"/>
        <v/>
      </c>
      <c r="P443" s="135" t="str">
        <f t="shared" si="13"/>
        <v/>
      </c>
    </row>
    <row r="444" spans="2:16" ht="21" customHeight="1" x14ac:dyDescent="0.2">
      <c r="B444" s="191"/>
      <c r="C444" s="185"/>
      <c r="D444" s="185"/>
      <c r="E444" s="185"/>
      <c r="F444" s="185"/>
      <c r="G444" s="185"/>
      <c r="H444" s="191"/>
      <c r="I444" s="191"/>
      <c r="J444" s="185"/>
      <c r="K444" s="185"/>
      <c r="L444" s="191"/>
      <c r="M444" s="185"/>
      <c r="N444" s="185"/>
      <c r="O444" s="134" t="str">
        <f t="shared" si="12"/>
        <v/>
      </c>
      <c r="P444" s="135" t="str">
        <f t="shared" si="13"/>
        <v/>
      </c>
    </row>
    <row r="445" spans="2:16" ht="21" customHeight="1" x14ac:dyDescent="0.2">
      <c r="B445" s="191"/>
      <c r="C445" s="185"/>
      <c r="D445" s="185"/>
      <c r="E445" s="185"/>
      <c r="F445" s="185"/>
      <c r="G445" s="185"/>
      <c r="H445" s="191"/>
      <c r="I445" s="191"/>
      <c r="J445" s="185"/>
      <c r="K445" s="185"/>
      <c r="L445" s="191"/>
      <c r="M445" s="185"/>
      <c r="N445" s="185"/>
      <c r="O445" s="134" t="str">
        <f t="shared" si="12"/>
        <v/>
      </c>
      <c r="P445" s="135" t="str">
        <f t="shared" si="13"/>
        <v/>
      </c>
    </row>
    <row r="446" spans="2:16" ht="21" customHeight="1" x14ac:dyDescent="0.2">
      <c r="B446" s="191"/>
      <c r="C446" s="185"/>
      <c r="D446" s="185"/>
      <c r="E446" s="185"/>
      <c r="F446" s="185"/>
      <c r="G446" s="185"/>
      <c r="H446" s="191"/>
      <c r="I446" s="191"/>
      <c r="J446" s="185"/>
      <c r="K446" s="185"/>
      <c r="L446" s="191"/>
      <c r="M446" s="185"/>
      <c r="N446" s="185"/>
      <c r="O446" s="134" t="str">
        <f t="shared" si="12"/>
        <v/>
      </c>
      <c r="P446" s="135" t="str">
        <f t="shared" si="13"/>
        <v/>
      </c>
    </row>
    <row r="447" spans="2:16" ht="21" customHeight="1" x14ac:dyDescent="0.2">
      <c r="B447" s="191"/>
      <c r="C447" s="185"/>
      <c r="D447" s="185"/>
      <c r="E447" s="185"/>
      <c r="F447" s="185"/>
      <c r="G447" s="185"/>
      <c r="H447" s="191"/>
      <c r="I447" s="191"/>
      <c r="J447" s="185"/>
      <c r="K447" s="185"/>
      <c r="L447" s="191"/>
      <c r="M447" s="185"/>
      <c r="N447" s="185"/>
      <c r="O447" s="134" t="str">
        <f t="shared" si="12"/>
        <v/>
      </c>
      <c r="P447" s="135" t="str">
        <f t="shared" si="13"/>
        <v/>
      </c>
    </row>
    <row r="448" spans="2:16" ht="21" customHeight="1" x14ac:dyDescent="0.2">
      <c r="B448" s="191"/>
      <c r="C448" s="185"/>
      <c r="D448" s="185"/>
      <c r="E448" s="185"/>
      <c r="F448" s="185"/>
      <c r="G448" s="185"/>
      <c r="H448" s="191"/>
      <c r="I448" s="191"/>
      <c r="J448" s="185"/>
      <c r="K448" s="185"/>
      <c r="L448" s="191"/>
      <c r="M448" s="185"/>
      <c r="N448" s="185"/>
      <c r="O448" s="134" t="str">
        <f t="shared" si="12"/>
        <v/>
      </c>
      <c r="P448" s="135" t="str">
        <f t="shared" si="13"/>
        <v/>
      </c>
    </row>
    <row r="449" spans="2:16" ht="21" customHeight="1" x14ac:dyDescent="0.2">
      <c r="B449" s="191"/>
      <c r="C449" s="185"/>
      <c r="D449" s="185"/>
      <c r="E449" s="185"/>
      <c r="F449" s="185"/>
      <c r="G449" s="185"/>
      <c r="H449" s="191"/>
      <c r="I449" s="191"/>
      <c r="J449" s="185"/>
      <c r="K449" s="185"/>
      <c r="L449" s="191"/>
      <c r="M449" s="185"/>
      <c r="N449" s="185"/>
      <c r="O449" s="134" t="str">
        <f t="shared" si="12"/>
        <v/>
      </c>
      <c r="P449" s="135" t="str">
        <f t="shared" si="13"/>
        <v/>
      </c>
    </row>
    <row r="450" spans="2:16" ht="21" customHeight="1" x14ac:dyDescent="0.2">
      <c r="B450" s="191"/>
      <c r="C450" s="185"/>
      <c r="D450" s="185"/>
      <c r="E450" s="185"/>
      <c r="F450" s="185"/>
      <c r="G450" s="185"/>
      <c r="H450" s="191"/>
      <c r="I450" s="191"/>
      <c r="J450" s="185"/>
      <c r="K450" s="185"/>
      <c r="L450" s="191"/>
      <c r="M450" s="185"/>
      <c r="N450" s="185"/>
      <c r="O450" s="134" t="str">
        <f t="shared" si="12"/>
        <v/>
      </c>
      <c r="P450" s="135" t="str">
        <f t="shared" si="13"/>
        <v/>
      </c>
    </row>
    <row r="451" spans="2:16" ht="21" customHeight="1" x14ac:dyDescent="0.2">
      <c r="B451" s="191"/>
      <c r="C451" s="185"/>
      <c r="D451" s="185"/>
      <c r="E451" s="185"/>
      <c r="F451" s="185"/>
      <c r="G451" s="185"/>
      <c r="H451" s="191"/>
      <c r="I451" s="191"/>
      <c r="J451" s="185"/>
      <c r="K451" s="185"/>
      <c r="L451" s="191"/>
      <c r="M451" s="185"/>
      <c r="N451" s="185"/>
      <c r="O451" s="134" t="str">
        <f t="shared" si="12"/>
        <v/>
      </c>
      <c r="P451" s="135" t="str">
        <f t="shared" si="13"/>
        <v/>
      </c>
    </row>
    <row r="452" spans="2:16" ht="21" customHeight="1" x14ac:dyDescent="0.2">
      <c r="B452" s="191"/>
      <c r="C452" s="185"/>
      <c r="D452" s="185"/>
      <c r="E452" s="185"/>
      <c r="F452" s="185"/>
      <c r="G452" s="185"/>
      <c r="H452" s="191"/>
      <c r="I452" s="191"/>
      <c r="J452" s="185"/>
      <c r="K452" s="185"/>
      <c r="L452" s="191"/>
      <c r="M452" s="185"/>
      <c r="N452" s="185"/>
      <c r="O452" s="134" t="str">
        <f t="shared" si="12"/>
        <v/>
      </c>
      <c r="P452" s="135" t="str">
        <f t="shared" si="13"/>
        <v/>
      </c>
    </row>
    <row r="453" spans="2:16" ht="21" customHeight="1" x14ac:dyDescent="0.2">
      <c r="B453" s="191"/>
      <c r="C453" s="185"/>
      <c r="D453" s="185"/>
      <c r="E453" s="185"/>
      <c r="F453" s="185"/>
      <c r="G453" s="185"/>
      <c r="H453" s="191"/>
      <c r="I453" s="191"/>
      <c r="J453" s="185"/>
      <c r="K453" s="185"/>
      <c r="L453" s="191"/>
      <c r="M453" s="185"/>
      <c r="N453" s="185"/>
      <c r="O453" s="134" t="str">
        <f t="shared" si="12"/>
        <v/>
      </c>
      <c r="P453" s="135" t="str">
        <f t="shared" si="13"/>
        <v/>
      </c>
    </row>
    <row r="454" spans="2:16" ht="21" customHeight="1" x14ac:dyDescent="0.2">
      <c r="B454" s="191"/>
      <c r="C454" s="185"/>
      <c r="D454" s="185"/>
      <c r="E454" s="185"/>
      <c r="F454" s="185"/>
      <c r="G454" s="185"/>
      <c r="H454" s="191"/>
      <c r="I454" s="191"/>
      <c r="J454" s="185"/>
      <c r="K454" s="185"/>
      <c r="L454" s="191"/>
      <c r="M454" s="185"/>
      <c r="N454" s="185"/>
      <c r="O454" s="134" t="str">
        <f t="shared" si="12"/>
        <v/>
      </c>
      <c r="P454" s="135" t="str">
        <f t="shared" si="13"/>
        <v/>
      </c>
    </row>
    <row r="455" spans="2:16" ht="21" customHeight="1" x14ac:dyDescent="0.2">
      <c r="B455" s="191"/>
      <c r="C455" s="185"/>
      <c r="D455" s="185"/>
      <c r="E455" s="185"/>
      <c r="F455" s="185"/>
      <c r="G455" s="185"/>
      <c r="H455" s="191"/>
      <c r="I455" s="191"/>
      <c r="J455" s="185"/>
      <c r="K455" s="185"/>
      <c r="L455" s="191"/>
      <c r="M455" s="185"/>
      <c r="N455" s="185"/>
      <c r="O455" s="134" t="str">
        <f t="shared" si="12"/>
        <v/>
      </c>
      <c r="P455" s="135" t="str">
        <f t="shared" si="13"/>
        <v/>
      </c>
    </row>
    <row r="456" spans="2:16" ht="21" customHeight="1" x14ac:dyDescent="0.2">
      <c r="B456" s="191"/>
      <c r="C456" s="185"/>
      <c r="D456" s="185"/>
      <c r="E456" s="185"/>
      <c r="F456" s="185"/>
      <c r="G456" s="185"/>
      <c r="H456" s="191"/>
      <c r="I456" s="191"/>
      <c r="J456" s="185"/>
      <c r="K456" s="185"/>
      <c r="L456" s="191"/>
      <c r="M456" s="185"/>
      <c r="N456" s="185"/>
      <c r="O456" s="134" t="str">
        <f t="shared" si="12"/>
        <v/>
      </c>
      <c r="P456" s="135" t="str">
        <f t="shared" si="13"/>
        <v/>
      </c>
    </row>
    <row r="457" spans="2:16" ht="21" customHeight="1" x14ac:dyDescent="0.2">
      <c r="B457" s="191"/>
      <c r="C457" s="185"/>
      <c r="D457" s="185"/>
      <c r="E457" s="185"/>
      <c r="F457" s="185"/>
      <c r="G457" s="185"/>
      <c r="H457" s="191"/>
      <c r="I457" s="191"/>
      <c r="J457" s="185"/>
      <c r="K457" s="185"/>
      <c r="L457" s="191"/>
      <c r="M457" s="185"/>
      <c r="N457" s="185"/>
      <c r="O457" s="134" t="str">
        <f t="shared" si="12"/>
        <v/>
      </c>
      <c r="P457" s="135" t="str">
        <f t="shared" si="13"/>
        <v/>
      </c>
    </row>
    <row r="458" spans="2:16" ht="21" customHeight="1" x14ac:dyDescent="0.2">
      <c r="B458" s="191"/>
      <c r="C458" s="185"/>
      <c r="D458" s="185"/>
      <c r="E458" s="185"/>
      <c r="F458" s="185"/>
      <c r="G458" s="185"/>
      <c r="H458" s="191"/>
      <c r="I458" s="191"/>
      <c r="J458" s="185"/>
      <c r="K458" s="185"/>
      <c r="L458" s="191"/>
      <c r="M458" s="185"/>
      <c r="N458" s="185"/>
      <c r="O458" s="134" t="str">
        <f t="shared" si="12"/>
        <v/>
      </c>
      <c r="P458" s="135" t="str">
        <f t="shared" si="13"/>
        <v/>
      </c>
    </row>
    <row r="459" spans="2:16" ht="21" customHeight="1" x14ac:dyDescent="0.2">
      <c r="B459" s="191"/>
      <c r="C459" s="185"/>
      <c r="D459" s="185"/>
      <c r="E459" s="185"/>
      <c r="F459" s="185"/>
      <c r="G459" s="185"/>
      <c r="H459" s="191"/>
      <c r="I459" s="191"/>
      <c r="J459" s="185"/>
      <c r="K459" s="185"/>
      <c r="L459" s="191"/>
      <c r="M459" s="185"/>
      <c r="N459" s="185"/>
      <c r="O459" s="134" t="str">
        <f t="shared" si="12"/>
        <v/>
      </c>
      <c r="P459" s="135" t="str">
        <f t="shared" si="13"/>
        <v/>
      </c>
    </row>
    <row r="460" spans="2:16" ht="21" customHeight="1" x14ac:dyDescent="0.2">
      <c r="B460" s="191"/>
      <c r="C460" s="185"/>
      <c r="D460" s="185"/>
      <c r="E460" s="185"/>
      <c r="F460" s="185"/>
      <c r="G460" s="185"/>
      <c r="H460" s="191"/>
      <c r="I460" s="191"/>
      <c r="J460" s="185"/>
      <c r="K460" s="185"/>
      <c r="L460" s="191"/>
      <c r="M460" s="185"/>
      <c r="N460" s="185"/>
      <c r="O460" s="134" t="str">
        <f t="shared" ref="O460:O500" si="14">IF(P460&lt;&gt;"","Erreur","")</f>
        <v/>
      </c>
      <c r="P460" s="135" t="str">
        <f t="shared" ref="P460:P500" si="15">IF(AND(B460&lt;&gt;"",OR(C460="",D460="",E460="",F460="")),"Veuillez compléter les informations d'identification des réassureurs et courtiers",IF(AND(B460="",OR(C460&lt;&gt;"",D460&lt;&gt;"",E460&lt;&gt;"",F460&lt;&gt;"")),"Veuillez compléter le code du réassureur en colonne C0010",IF(AND(B460&lt;&gt;"",I460&lt;&gt;"",J460=""),"Veuillez compléter la colonne C0080 Type de code.",IF(AND(B460&lt;&gt;"",J460=""),"Veuillez sélectionner Total/NA dans la liste de la colonne C0080 si vous n'avez rien à déclarer.",IF(AND(B460&lt;&gt;"",L460&lt;&gt;"",M460=""),"Veuillez compléter la colonne C0150 Type de code.",IF(AND(B460&lt;&gt;"",M460=""),"Veuillez sélectionner Total/NA dans la liste de la colonne C0150 si vous n'avez rien à déclarer.",""))))))</f>
        <v/>
      </c>
    </row>
    <row r="461" spans="2:16" ht="21" customHeight="1" x14ac:dyDescent="0.2">
      <c r="B461" s="191"/>
      <c r="C461" s="185"/>
      <c r="D461" s="185"/>
      <c r="E461" s="185"/>
      <c r="F461" s="185"/>
      <c r="G461" s="185"/>
      <c r="H461" s="191"/>
      <c r="I461" s="191"/>
      <c r="J461" s="185"/>
      <c r="K461" s="185"/>
      <c r="L461" s="191"/>
      <c r="M461" s="185"/>
      <c r="N461" s="185"/>
      <c r="O461" s="134" t="str">
        <f t="shared" si="14"/>
        <v/>
      </c>
      <c r="P461" s="135" t="str">
        <f t="shared" si="15"/>
        <v/>
      </c>
    </row>
    <row r="462" spans="2:16" ht="21" customHeight="1" x14ac:dyDescent="0.2">
      <c r="B462" s="191"/>
      <c r="C462" s="185"/>
      <c r="D462" s="185"/>
      <c r="E462" s="185"/>
      <c r="F462" s="185"/>
      <c r="G462" s="185"/>
      <c r="H462" s="191"/>
      <c r="I462" s="191"/>
      <c r="J462" s="185"/>
      <c r="K462" s="185"/>
      <c r="L462" s="191"/>
      <c r="M462" s="185"/>
      <c r="N462" s="185"/>
      <c r="O462" s="134" t="str">
        <f t="shared" si="14"/>
        <v/>
      </c>
      <c r="P462" s="135" t="str">
        <f t="shared" si="15"/>
        <v/>
      </c>
    </row>
    <row r="463" spans="2:16" ht="21" customHeight="1" x14ac:dyDescent="0.2">
      <c r="B463" s="191"/>
      <c r="C463" s="185"/>
      <c r="D463" s="185"/>
      <c r="E463" s="185"/>
      <c r="F463" s="185"/>
      <c r="G463" s="185"/>
      <c r="H463" s="191"/>
      <c r="I463" s="191"/>
      <c r="J463" s="185"/>
      <c r="K463" s="185"/>
      <c r="L463" s="191"/>
      <c r="M463" s="185"/>
      <c r="N463" s="185"/>
      <c r="O463" s="134" t="str">
        <f t="shared" si="14"/>
        <v/>
      </c>
      <c r="P463" s="135" t="str">
        <f t="shared" si="15"/>
        <v/>
      </c>
    </row>
    <row r="464" spans="2:16" ht="21" customHeight="1" x14ac:dyDescent="0.2">
      <c r="B464" s="191"/>
      <c r="C464" s="185"/>
      <c r="D464" s="185"/>
      <c r="E464" s="185"/>
      <c r="F464" s="185"/>
      <c r="G464" s="185"/>
      <c r="H464" s="191"/>
      <c r="I464" s="191"/>
      <c r="J464" s="185"/>
      <c r="K464" s="185"/>
      <c r="L464" s="191"/>
      <c r="M464" s="185"/>
      <c r="N464" s="185"/>
      <c r="O464" s="134" t="str">
        <f t="shared" si="14"/>
        <v/>
      </c>
      <c r="P464" s="135" t="str">
        <f t="shared" si="15"/>
        <v/>
      </c>
    </row>
    <row r="465" spans="2:16" ht="21" customHeight="1" x14ac:dyDescent="0.2">
      <c r="B465" s="191"/>
      <c r="C465" s="185"/>
      <c r="D465" s="185"/>
      <c r="E465" s="185"/>
      <c r="F465" s="185"/>
      <c r="G465" s="185"/>
      <c r="H465" s="191"/>
      <c r="I465" s="191"/>
      <c r="J465" s="185"/>
      <c r="K465" s="185"/>
      <c r="L465" s="191"/>
      <c r="M465" s="185"/>
      <c r="N465" s="185"/>
      <c r="O465" s="134" t="str">
        <f t="shared" si="14"/>
        <v/>
      </c>
      <c r="P465" s="135" t="str">
        <f t="shared" si="15"/>
        <v/>
      </c>
    </row>
    <row r="466" spans="2:16" ht="21" customHeight="1" x14ac:dyDescent="0.2">
      <c r="B466" s="191"/>
      <c r="C466" s="185"/>
      <c r="D466" s="185"/>
      <c r="E466" s="185"/>
      <c r="F466" s="185"/>
      <c r="G466" s="185"/>
      <c r="H466" s="191"/>
      <c r="I466" s="191"/>
      <c r="J466" s="185"/>
      <c r="K466" s="185"/>
      <c r="L466" s="191"/>
      <c r="M466" s="185"/>
      <c r="N466" s="185"/>
      <c r="O466" s="134" t="str">
        <f t="shared" si="14"/>
        <v/>
      </c>
      <c r="P466" s="135" t="str">
        <f t="shared" si="15"/>
        <v/>
      </c>
    </row>
    <row r="467" spans="2:16" ht="21" customHeight="1" x14ac:dyDescent="0.2">
      <c r="B467" s="191"/>
      <c r="C467" s="185"/>
      <c r="D467" s="185"/>
      <c r="E467" s="185"/>
      <c r="F467" s="185"/>
      <c r="G467" s="185"/>
      <c r="H467" s="191"/>
      <c r="I467" s="191"/>
      <c r="J467" s="185"/>
      <c r="K467" s="185"/>
      <c r="L467" s="191"/>
      <c r="M467" s="185"/>
      <c r="N467" s="185"/>
      <c r="O467" s="134" t="str">
        <f t="shared" si="14"/>
        <v/>
      </c>
      <c r="P467" s="135" t="str">
        <f t="shared" si="15"/>
        <v/>
      </c>
    </row>
    <row r="468" spans="2:16" ht="21" customHeight="1" x14ac:dyDescent="0.2">
      <c r="B468" s="191"/>
      <c r="C468" s="185"/>
      <c r="D468" s="185"/>
      <c r="E468" s="185"/>
      <c r="F468" s="185"/>
      <c r="G468" s="185"/>
      <c r="H468" s="191"/>
      <c r="I468" s="191"/>
      <c r="J468" s="185"/>
      <c r="K468" s="185"/>
      <c r="L468" s="191"/>
      <c r="M468" s="185"/>
      <c r="N468" s="185"/>
      <c r="O468" s="134" t="str">
        <f t="shared" si="14"/>
        <v/>
      </c>
      <c r="P468" s="135" t="str">
        <f t="shared" si="15"/>
        <v/>
      </c>
    </row>
    <row r="469" spans="2:16" ht="21" customHeight="1" x14ac:dyDescent="0.2">
      <c r="B469" s="191"/>
      <c r="C469" s="185"/>
      <c r="D469" s="185"/>
      <c r="E469" s="185"/>
      <c r="F469" s="185"/>
      <c r="G469" s="185"/>
      <c r="H469" s="191"/>
      <c r="I469" s="191"/>
      <c r="J469" s="185"/>
      <c r="K469" s="185"/>
      <c r="L469" s="191"/>
      <c r="M469" s="185"/>
      <c r="N469" s="185"/>
      <c r="O469" s="134" t="str">
        <f t="shared" si="14"/>
        <v/>
      </c>
      <c r="P469" s="135" t="str">
        <f t="shared" si="15"/>
        <v/>
      </c>
    </row>
    <row r="470" spans="2:16" ht="21" customHeight="1" x14ac:dyDescent="0.2">
      <c r="B470" s="191"/>
      <c r="C470" s="185"/>
      <c r="D470" s="185"/>
      <c r="E470" s="185"/>
      <c r="F470" s="185"/>
      <c r="G470" s="185"/>
      <c r="H470" s="191"/>
      <c r="I470" s="191"/>
      <c r="J470" s="185"/>
      <c r="K470" s="185"/>
      <c r="L470" s="191"/>
      <c r="M470" s="185"/>
      <c r="N470" s="185"/>
      <c r="O470" s="134" t="str">
        <f t="shared" si="14"/>
        <v/>
      </c>
      <c r="P470" s="135" t="str">
        <f t="shared" si="15"/>
        <v/>
      </c>
    </row>
    <row r="471" spans="2:16" ht="21" customHeight="1" x14ac:dyDescent="0.2">
      <c r="B471" s="191"/>
      <c r="C471" s="185"/>
      <c r="D471" s="185"/>
      <c r="E471" s="185"/>
      <c r="F471" s="185"/>
      <c r="G471" s="185"/>
      <c r="H471" s="191"/>
      <c r="I471" s="191"/>
      <c r="J471" s="185"/>
      <c r="K471" s="185"/>
      <c r="L471" s="191"/>
      <c r="M471" s="185"/>
      <c r="N471" s="185"/>
      <c r="O471" s="134" t="str">
        <f t="shared" si="14"/>
        <v/>
      </c>
      <c r="P471" s="135" t="str">
        <f t="shared" si="15"/>
        <v/>
      </c>
    </row>
    <row r="472" spans="2:16" ht="21" customHeight="1" x14ac:dyDescent="0.2">
      <c r="B472" s="191"/>
      <c r="C472" s="185"/>
      <c r="D472" s="185"/>
      <c r="E472" s="185"/>
      <c r="F472" s="185"/>
      <c r="G472" s="185"/>
      <c r="H472" s="191"/>
      <c r="I472" s="191"/>
      <c r="J472" s="185"/>
      <c r="K472" s="185"/>
      <c r="L472" s="191"/>
      <c r="M472" s="185"/>
      <c r="N472" s="185"/>
      <c r="O472" s="134" t="str">
        <f t="shared" si="14"/>
        <v/>
      </c>
      <c r="P472" s="135" t="str">
        <f t="shared" si="15"/>
        <v/>
      </c>
    </row>
    <row r="473" spans="2:16" ht="21" customHeight="1" x14ac:dyDescent="0.2">
      <c r="B473" s="191"/>
      <c r="C473" s="185"/>
      <c r="D473" s="185"/>
      <c r="E473" s="185"/>
      <c r="F473" s="185"/>
      <c r="G473" s="185"/>
      <c r="H473" s="191"/>
      <c r="I473" s="191"/>
      <c r="J473" s="185"/>
      <c r="K473" s="185"/>
      <c r="L473" s="191"/>
      <c r="M473" s="185"/>
      <c r="N473" s="185"/>
      <c r="O473" s="134" t="str">
        <f t="shared" si="14"/>
        <v/>
      </c>
      <c r="P473" s="135" t="str">
        <f t="shared" si="15"/>
        <v/>
      </c>
    </row>
    <row r="474" spans="2:16" ht="21" customHeight="1" x14ac:dyDescent="0.2">
      <c r="B474" s="191"/>
      <c r="C474" s="185"/>
      <c r="D474" s="185"/>
      <c r="E474" s="185"/>
      <c r="F474" s="185"/>
      <c r="G474" s="185"/>
      <c r="H474" s="191"/>
      <c r="I474" s="191"/>
      <c r="J474" s="185"/>
      <c r="K474" s="185"/>
      <c r="L474" s="191"/>
      <c r="M474" s="185"/>
      <c r="N474" s="185"/>
      <c r="O474" s="134" t="str">
        <f t="shared" si="14"/>
        <v/>
      </c>
      <c r="P474" s="135" t="str">
        <f t="shared" si="15"/>
        <v/>
      </c>
    </row>
    <row r="475" spans="2:16" ht="21" customHeight="1" x14ac:dyDescent="0.2">
      <c r="B475" s="191"/>
      <c r="C475" s="185"/>
      <c r="D475" s="185"/>
      <c r="E475" s="185"/>
      <c r="F475" s="185"/>
      <c r="G475" s="185"/>
      <c r="H475" s="191"/>
      <c r="I475" s="191"/>
      <c r="J475" s="185"/>
      <c r="K475" s="185"/>
      <c r="L475" s="191"/>
      <c r="M475" s="185"/>
      <c r="N475" s="185"/>
      <c r="O475" s="134" t="str">
        <f t="shared" si="14"/>
        <v/>
      </c>
      <c r="P475" s="135" t="str">
        <f t="shared" si="15"/>
        <v/>
      </c>
    </row>
    <row r="476" spans="2:16" ht="21" customHeight="1" x14ac:dyDescent="0.2">
      <c r="B476" s="191"/>
      <c r="C476" s="185"/>
      <c r="D476" s="185"/>
      <c r="E476" s="185"/>
      <c r="F476" s="185"/>
      <c r="G476" s="185"/>
      <c r="H476" s="191"/>
      <c r="I476" s="191"/>
      <c r="J476" s="185"/>
      <c r="K476" s="185"/>
      <c r="L476" s="191"/>
      <c r="M476" s="185"/>
      <c r="N476" s="185"/>
      <c r="O476" s="134" t="str">
        <f t="shared" si="14"/>
        <v/>
      </c>
      <c r="P476" s="135" t="str">
        <f t="shared" si="15"/>
        <v/>
      </c>
    </row>
    <row r="477" spans="2:16" ht="21" customHeight="1" x14ac:dyDescent="0.2">
      <c r="B477" s="191"/>
      <c r="C477" s="185"/>
      <c r="D477" s="185"/>
      <c r="E477" s="185"/>
      <c r="F477" s="185"/>
      <c r="G477" s="185"/>
      <c r="H477" s="191"/>
      <c r="I477" s="191"/>
      <c r="J477" s="185"/>
      <c r="K477" s="185"/>
      <c r="L477" s="191"/>
      <c r="M477" s="185"/>
      <c r="N477" s="185"/>
      <c r="O477" s="134" t="str">
        <f t="shared" si="14"/>
        <v/>
      </c>
      <c r="P477" s="135" t="str">
        <f t="shared" si="15"/>
        <v/>
      </c>
    </row>
    <row r="478" spans="2:16" ht="21" customHeight="1" x14ac:dyDescent="0.2">
      <c r="B478" s="191"/>
      <c r="C478" s="185"/>
      <c r="D478" s="185"/>
      <c r="E478" s="185"/>
      <c r="F478" s="185"/>
      <c r="G478" s="185"/>
      <c r="H478" s="191"/>
      <c r="I478" s="191"/>
      <c r="J478" s="185"/>
      <c r="K478" s="185"/>
      <c r="L478" s="191"/>
      <c r="M478" s="185"/>
      <c r="N478" s="185"/>
      <c r="O478" s="134" t="str">
        <f t="shared" si="14"/>
        <v/>
      </c>
      <c r="P478" s="135" t="str">
        <f t="shared" si="15"/>
        <v/>
      </c>
    </row>
    <row r="479" spans="2:16" ht="21" customHeight="1" x14ac:dyDescent="0.2">
      <c r="B479" s="191"/>
      <c r="C479" s="185"/>
      <c r="D479" s="185"/>
      <c r="E479" s="185"/>
      <c r="F479" s="185"/>
      <c r="G479" s="185"/>
      <c r="H479" s="191"/>
      <c r="I479" s="191"/>
      <c r="J479" s="185"/>
      <c r="K479" s="185"/>
      <c r="L479" s="191"/>
      <c r="M479" s="185"/>
      <c r="N479" s="185"/>
      <c r="O479" s="134" t="str">
        <f t="shared" si="14"/>
        <v/>
      </c>
      <c r="P479" s="135" t="str">
        <f t="shared" si="15"/>
        <v/>
      </c>
    </row>
    <row r="480" spans="2:16" ht="21" customHeight="1" x14ac:dyDescent="0.2">
      <c r="B480" s="191"/>
      <c r="C480" s="185"/>
      <c r="D480" s="185"/>
      <c r="E480" s="185"/>
      <c r="F480" s="185"/>
      <c r="G480" s="185"/>
      <c r="H480" s="191"/>
      <c r="I480" s="191"/>
      <c r="J480" s="185"/>
      <c r="K480" s="185"/>
      <c r="L480" s="191"/>
      <c r="M480" s="185"/>
      <c r="N480" s="185"/>
      <c r="O480" s="134" t="str">
        <f t="shared" si="14"/>
        <v/>
      </c>
      <c r="P480" s="135" t="str">
        <f t="shared" si="15"/>
        <v/>
      </c>
    </row>
    <row r="481" spans="2:16" ht="21" customHeight="1" x14ac:dyDescent="0.2">
      <c r="B481" s="191"/>
      <c r="C481" s="185"/>
      <c r="D481" s="185"/>
      <c r="E481" s="185"/>
      <c r="F481" s="185"/>
      <c r="G481" s="185"/>
      <c r="H481" s="191"/>
      <c r="I481" s="191"/>
      <c r="J481" s="185"/>
      <c r="K481" s="185"/>
      <c r="L481" s="191"/>
      <c r="M481" s="185"/>
      <c r="N481" s="185"/>
      <c r="O481" s="134" t="str">
        <f t="shared" si="14"/>
        <v/>
      </c>
      <c r="P481" s="135" t="str">
        <f t="shared" si="15"/>
        <v/>
      </c>
    </row>
    <row r="482" spans="2:16" ht="21" customHeight="1" x14ac:dyDescent="0.2">
      <c r="B482" s="191"/>
      <c r="C482" s="185"/>
      <c r="D482" s="185"/>
      <c r="E482" s="185"/>
      <c r="F482" s="185"/>
      <c r="G482" s="185"/>
      <c r="H482" s="191"/>
      <c r="I482" s="191"/>
      <c r="J482" s="185"/>
      <c r="K482" s="185"/>
      <c r="L482" s="191"/>
      <c r="M482" s="185"/>
      <c r="N482" s="185"/>
      <c r="O482" s="134" t="str">
        <f t="shared" si="14"/>
        <v/>
      </c>
      <c r="P482" s="135" t="str">
        <f t="shared" si="15"/>
        <v/>
      </c>
    </row>
    <row r="483" spans="2:16" ht="21" customHeight="1" x14ac:dyDescent="0.2">
      <c r="B483" s="191"/>
      <c r="C483" s="185"/>
      <c r="D483" s="185"/>
      <c r="E483" s="185"/>
      <c r="F483" s="185"/>
      <c r="G483" s="185"/>
      <c r="H483" s="191"/>
      <c r="I483" s="191"/>
      <c r="J483" s="185"/>
      <c r="K483" s="185"/>
      <c r="L483" s="191"/>
      <c r="M483" s="185"/>
      <c r="N483" s="185"/>
      <c r="O483" s="134" t="str">
        <f t="shared" si="14"/>
        <v/>
      </c>
      <c r="P483" s="135" t="str">
        <f t="shared" si="15"/>
        <v/>
      </c>
    </row>
    <row r="484" spans="2:16" ht="21" customHeight="1" x14ac:dyDescent="0.2">
      <c r="B484" s="191"/>
      <c r="C484" s="185"/>
      <c r="D484" s="185"/>
      <c r="E484" s="185"/>
      <c r="F484" s="185"/>
      <c r="G484" s="185"/>
      <c r="H484" s="191"/>
      <c r="I484" s="191"/>
      <c r="J484" s="185"/>
      <c r="K484" s="185"/>
      <c r="L484" s="191"/>
      <c r="M484" s="185"/>
      <c r="N484" s="185"/>
      <c r="O484" s="134" t="str">
        <f t="shared" si="14"/>
        <v/>
      </c>
      <c r="P484" s="135" t="str">
        <f t="shared" si="15"/>
        <v/>
      </c>
    </row>
    <row r="485" spans="2:16" ht="21" customHeight="1" x14ac:dyDescent="0.2">
      <c r="B485" s="191"/>
      <c r="C485" s="185"/>
      <c r="D485" s="185"/>
      <c r="E485" s="185"/>
      <c r="F485" s="185"/>
      <c r="G485" s="185"/>
      <c r="H485" s="191"/>
      <c r="I485" s="191"/>
      <c r="J485" s="185"/>
      <c r="K485" s="185"/>
      <c r="L485" s="191"/>
      <c r="M485" s="185"/>
      <c r="N485" s="185"/>
      <c r="O485" s="134" t="str">
        <f t="shared" si="14"/>
        <v/>
      </c>
      <c r="P485" s="135" t="str">
        <f t="shared" si="15"/>
        <v/>
      </c>
    </row>
    <row r="486" spans="2:16" ht="21" customHeight="1" x14ac:dyDescent="0.2">
      <c r="B486" s="191"/>
      <c r="C486" s="185"/>
      <c r="D486" s="185"/>
      <c r="E486" s="185"/>
      <c r="F486" s="185"/>
      <c r="G486" s="185"/>
      <c r="H486" s="191"/>
      <c r="I486" s="191"/>
      <c r="J486" s="185"/>
      <c r="K486" s="185"/>
      <c r="L486" s="191"/>
      <c r="M486" s="185"/>
      <c r="N486" s="185"/>
      <c r="O486" s="134" t="str">
        <f t="shared" si="14"/>
        <v/>
      </c>
      <c r="P486" s="135" t="str">
        <f t="shared" si="15"/>
        <v/>
      </c>
    </row>
    <row r="487" spans="2:16" ht="21" customHeight="1" x14ac:dyDescent="0.2">
      <c r="B487" s="191"/>
      <c r="C487" s="185"/>
      <c r="D487" s="185"/>
      <c r="E487" s="185"/>
      <c r="F487" s="185"/>
      <c r="G487" s="185"/>
      <c r="H487" s="191"/>
      <c r="I487" s="191"/>
      <c r="J487" s="185"/>
      <c r="K487" s="185"/>
      <c r="L487" s="191"/>
      <c r="M487" s="185"/>
      <c r="N487" s="185"/>
      <c r="O487" s="134" t="str">
        <f t="shared" si="14"/>
        <v/>
      </c>
      <c r="P487" s="135" t="str">
        <f t="shared" si="15"/>
        <v/>
      </c>
    </row>
    <row r="488" spans="2:16" ht="21" customHeight="1" x14ac:dyDescent="0.2">
      <c r="B488" s="191"/>
      <c r="C488" s="185"/>
      <c r="D488" s="185"/>
      <c r="E488" s="185"/>
      <c r="F488" s="185"/>
      <c r="G488" s="185"/>
      <c r="H488" s="191"/>
      <c r="I488" s="191"/>
      <c r="J488" s="185"/>
      <c r="K488" s="185"/>
      <c r="L488" s="191"/>
      <c r="M488" s="185"/>
      <c r="N488" s="185"/>
      <c r="O488" s="134" t="str">
        <f t="shared" si="14"/>
        <v/>
      </c>
      <c r="P488" s="135" t="str">
        <f t="shared" si="15"/>
        <v/>
      </c>
    </row>
    <row r="489" spans="2:16" ht="21" customHeight="1" x14ac:dyDescent="0.2">
      <c r="B489" s="191"/>
      <c r="C489" s="185"/>
      <c r="D489" s="185"/>
      <c r="E489" s="185"/>
      <c r="F489" s="185"/>
      <c r="G489" s="185"/>
      <c r="H489" s="191"/>
      <c r="I489" s="191"/>
      <c r="J489" s="185"/>
      <c r="K489" s="185"/>
      <c r="L489" s="191"/>
      <c r="M489" s="185"/>
      <c r="N489" s="185"/>
      <c r="O489" s="134" t="str">
        <f t="shared" si="14"/>
        <v/>
      </c>
      <c r="P489" s="135" t="str">
        <f t="shared" si="15"/>
        <v/>
      </c>
    </row>
    <row r="490" spans="2:16" ht="21" customHeight="1" x14ac:dyDescent="0.2">
      <c r="B490" s="191"/>
      <c r="C490" s="185"/>
      <c r="D490" s="185"/>
      <c r="E490" s="185"/>
      <c r="F490" s="185"/>
      <c r="G490" s="185"/>
      <c r="H490" s="191"/>
      <c r="I490" s="191"/>
      <c r="J490" s="185"/>
      <c r="K490" s="185"/>
      <c r="L490" s="191"/>
      <c r="M490" s="185"/>
      <c r="N490" s="185"/>
      <c r="O490" s="134" t="str">
        <f t="shared" si="14"/>
        <v/>
      </c>
      <c r="P490" s="135" t="str">
        <f t="shared" si="15"/>
        <v/>
      </c>
    </row>
    <row r="491" spans="2:16" ht="21" customHeight="1" x14ac:dyDescent="0.2">
      <c r="B491" s="191"/>
      <c r="C491" s="185"/>
      <c r="D491" s="185"/>
      <c r="E491" s="185"/>
      <c r="F491" s="185"/>
      <c r="G491" s="185"/>
      <c r="H491" s="191"/>
      <c r="I491" s="191"/>
      <c r="J491" s="185"/>
      <c r="K491" s="185"/>
      <c r="L491" s="191"/>
      <c r="M491" s="185"/>
      <c r="N491" s="185"/>
      <c r="O491" s="134" t="str">
        <f t="shared" si="14"/>
        <v/>
      </c>
      <c r="P491" s="135" t="str">
        <f t="shared" si="15"/>
        <v/>
      </c>
    </row>
    <row r="492" spans="2:16" ht="21" customHeight="1" x14ac:dyDescent="0.2">
      <c r="B492" s="191"/>
      <c r="C492" s="185"/>
      <c r="D492" s="185"/>
      <c r="E492" s="185"/>
      <c r="F492" s="185"/>
      <c r="G492" s="185"/>
      <c r="H492" s="191"/>
      <c r="I492" s="191"/>
      <c r="J492" s="185"/>
      <c r="K492" s="185"/>
      <c r="L492" s="191"/>
      <c r="M492" s="185"/>
      <c r="N492" s="185"/>
      <c r="O492" s="134" t="str">
        <f t="shared" si="14"/>
        <v/>
      </c>
      <c r="P492" s="135" t="str">
        <f t="shared" si="15"/>
        <v/>
      </c>
    </row>
    <row r="493" spans="2:16" ht="21" customHeight="1" x14ac:dyDescent="0.2">
      <c r="B493" s="191"/>
      <c r="C493" s="185"/>
      <c r="D493" s="185"/>
      <c r="E493" s="185"/>
      <c r="F493" s="185"/>
      <c r="G493" s="185"/>
      <c r="H493" s="191"/>
      <c r="I493" s="191"/>
      <c r="J493" s="185"/>
      <c r="K493" s="185"/>
      <c r="L493" s="191"/>
      <c r="M493" s="185"/>
      <c r="N493" s="185"/>
      <c r="O493" s="134" t="str">
        <f t="shared" si="14"/>
        <v/>
      </c>
      <c r="P493" s="135" t="str">
        <f t="shared" si="15"/>
        <v/>
      </c>
    </row>
    <row r="494" spans="2:16" ht="21" customHeight="1" x14ac:dyDescent="0.2">
      <c r="B494" s="191"/>
      <c r="C494" s="185"/>
      <c r="D494" s="185"/>
      <c r="E494" s="185"/>
      <c r="F494" s="185"/>
      <c r="G494" s="185"/>
      <c r="H494" s="191"/>
      <c r="I494" s="191"/>
      <c r="J494" s="185"/>
      <c r="K494" s="185"/>
      <c r="L494" s="191"/>
      <c r="M494" s="185"/>
      <c r="N494" s="185"/>
      <c r="O494" s="134" t="str">
        <f t="shared" si="14"/>
        <v/>
      </c>
      <c r="P494" s="135" t="str">
        <f t="shared" si="15"/>
        <v/>
      </c>
    </row>
    <row r="495" spans="2:16" ht="21" customHeight="1" x14ac:dyDescent="0.2">
      <c r="B495" s="191"/>
      <c r="C495" s="185"/>
      <c r="D495" s="185"/>
      <c r="E495" s="185"/>
      <c r="F495" s="185"/>
      <c r="G495" s="185"/>
      <c r="H495" s="191"/>
      <c r="I495" s="191"/>
      <c r="J495" s="185"/>
      <c r="K495" s="185"/>
      <c r="L495" s="191"/>
      <c r="M495" s="185"/>
      <c r="N495" s="185"/>
      <c r="O495" s="134" t="str">
        <f t="shared" si="14"/>
        <v/>
      </c>
      <c r="P495" s="135" t="str">
        <f t="shared" si="15"/>
        <v/>
      </c>
    </row>
    <row r="496" spans="2:16" ht="21" customHeight="1" x14ac:dyDescent="0.2">
      <c r="B496" s="191"/>
      <c r="C496" s="185"/>
      <c r="D496" s="185"/>
      <c r="E496" s="185"/>
      <c r="F496" s="185"/>
      <c r="G496" s="185"/>
      <c r="H496" s="191"/>
      <c r="I496" s="191"/>
      <c r="J496" s="185"/>
      <c r="K496" s="185"/>
      <c r="L496" s="191"/>
      <c r="M496" s="185"/>
      <c r="N496" s="185"/>
      <c r="O496" s="134" t="str">
        <f t="shared" si="14"/>
        <v/>
      </c>
      <c r="P496" s="135" t="str">
        <f t="shared" si="15"/>
        <v/>
      </c>
    </row>
    <row r="497" spans="2:16" ht="21" customHeight="1" x14ac:dyDescent="0.2">
      <c r="B497" s="191"/>
      <c r="C497" s="185"/>
      <c r="D497" s="185"/>
      <c r="E497" s="185"/>
      <c r="F497" s="185"/>
      <c r="G497" s="185"/>
      <c r="H497" s="191"/>
      <c r="I497" s="191"/>
      <c r="J497" s="185"/>
      <c r="K497" s="185"/>
      <c r="L497" s="191"/>
      <c r="M497" s="185"/>
      <c r="N497" s="185"/>
      <c r="O497" s="134" t="str">
        <f t="shared" si="14"/>
        <v/>
      </c>
      <c r="P497" s="135" t="str">
        <f t="shared" si="15"/>
        <v/>
      </c>
    </row>
    <row r="498" spans="2:16" ht="21" customHeight="1" x14ac:dyDescent="0.2">
      <c r="B498" s="191"/>
      <c r="C498" s="185"/>
      <c r="D498" s="185"/>
      <c r="E498" s="185"/>
      <c r="F498" s="185"/>
      <c r="G498" s="185"/>
      <c r="H498" s="191"/>
      <c r="I498" s="191"/>
      <c r="J498" s="185"/>
      <c r="K498" s="185"/>
      <c r="L498" s="191"/>
      <c r="M498" s="185"/>
      <c r="N498" s="185"/>
      <c r="O498" s="134" t="str">
        <f t="shared" si="14"/>
        <v/>
      </c>
      <c r="P498" s="135" t="str">
        <f t="shared" si="15"/>
        <v/>
      </c>
    </row>
    <row r="499" spans="2:16" ht="21" customHeight="1" x14ac:dyDescent="0.2">
      <c r="B499" s="191"/>
      <c r="C499" s="185"/>
      <c r="D499" s="185"/>
      <c r="E499" s="185"/>
      <c r="F499" s="185"/>
      <c r="G499" s="185"/>
      <c r="H499" s="191"/>
      <c r="I499" s="191"/>
      <c r="J499" s="185"/>
      <c r="K499" s="185"/>
      <c r="L499" s="191"/>
      <c r="M499" s="185"/>
      <c r="N499" s="185"/>
      <c r="O499" s="134" t="str">
        <f t="shared" si="14"/>
        <v/>
      </c>
      <c r="P499" s="135" t="str">
        <f t="shared" si="15"/>
        <v/>
      </c>
    </row>
    <row r="500" spans="2:16" ht="21" customHeight="1" x14ac:dyDescent="0.2">
      <c r="B500" s="190"/>
      <c r="C500" s="186"/>
      <c r="D500" s="186"/>
      <c r="E500" s="186"/>
      <c r="F500" s="186"/>
      <c r="G500" s="186"/>
      <c r="H500" s="190"/>
      <c r="I500" s="190"/>
      <c r="J500" s="186"/>
      <c r="K500" s="186"/>
      <c r="L500" s="190"/>
      <c r="M500" s="186"/>
      <c r="N500" s="186"/>
      <c r="O500" s="134" t="str">
        <f t="shared" si="14"/>
        <v/>
      </c>
      <c r="P500" s="135" t="str">
        <f t="shared" si="15"/>
        <v/>
      </c>
    </row>
  </sheetData>
  <sheetProtection algorithmName="SHA-512" hashValue="B45IAngpsUNgUuKqt+0tEKLt6HSM8XeXu+FRnZE4hDFnjgQEUYIZqgXQrT1Jz5DL+eYAoqwHwthRj7XJiCjGZw==" saltValue="b3oYIDW1se2gwg7cKyk/sQ==" spinCount="100000" sheet="1" objects="1" scenarios="1" selectLockedCells="1"/>
  <mergeCells count="1">
    <mergeCell ref="B8:E8"/>
  </mergeCells>
  <conditionalFormatting sqref="C11:F500">
    <cfRule type="expression" dxfId="9" priority="1">
      <formula>$O11="Erreur"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'@lists_2'!$A$25:$C$25</xm:f>
          </x14:formula1>
          <xm:sqref>M11:M500 J11:J500</xm:sqref>
        </x14:dataValidation>
        <x14:dataValidation type="list" allowBlank="1" showInputMessage="1" showErrorMessage="1">
          <x14:formula1>
            <xm:f>'@lists_2'!$A$60:$IX$60</xm:f>
          </x14:formula1>
          <xm:sqref>F11:F500</xm:sqref>
        </x14:dataValidation>
        <x14:dataValidation type="list" allowBlank="1" showInputMessage="1" showErrorMessage="1">
          <x14:formula1>
            <xm:f>'@lists_2'!$A$73:$K$73</xm:f>
          </x14:formula1>
          <xm:sqref>E11:E500</xm:sqref>
        </x14:dataValidation>
        <x14:dataValidation type="list" allowBlank="1" showInputMessage="1" showErrorMessage="1">
          <x14:formula1>
            <xm:f>'@lists_2'!$A$58:$B$58</xm:f>
          </x14:formula1>
          <xm:sqref>C11:C500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00"/>
  <sheetViews>
    <sheetView workbookViewId="0">
      <selection activeCell="B11" sqref="B11"/>
    </sheetView>
  </sheetViews>
  <sheetFormatPr baseColWidth="10" defaultColWidth="11.5703125" defaultRowHeight="12.75" x14ac:dyDescent="0.2"/>
  <cols>
    <col min="1" max="1" width="13" style="136" customWidth="1"/>
    <col min="2" max="13" width="21.5703125" style="136" customWidth="1"/>
    <col min="14" max="14" width="3.7109375" style="134" customWidth="1"/>
    <col min="15" max="16384" width="11.5703125" style="136"/>
  </cols>
  <sheetData>
    <row r="1" spans="1:15"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row>
    <row r="2" spans="1:15" x14ac:dyDescent="0.2">
      <c r="A2" s="137" t="s">
        <v>1340</v>
      </c>
      <c r="B2" s="138">
        <f>'RP0101'!B2</f>
        <v>0</v>
      </c>
      <c r="C2" s="139" t="s">
        <v>974</v>
      </c>
      <c r="D2" s="140">
        <v>45657</v>
      </c>
      <c r="E2" s="133"/>
      <c r="F2" s="133"/>
      <c r="G2" s="133"/>
      <c r="H2" s="133"/>
      <c r="I2" s="133"/>
      <c r="J2" s="133"/>
      <c r="K2" s="133"/>
      <c r="L2" s="133"/>
      <c r="M2" s="133"/>
    </row>
    <row r="3" spans="1:15" x14ac:dyDescent="0.2">
      <c r="A3" s="137"/>
      <c r="B3" s="141"/>
      <c r="C3" s="139"/>
      <c r="D3" s="142"/>
      <c r="E3" s="143">
        <v>2</v>
      </c>
      <c r="F3" s="133"/>
      <c r="G3" s="133"/>
      <c r="H3" s="133"/>
      <c r="I3" s="133"/>
      <c r="J3" s="133"/>
      <c r="K3" s="133"/>
      <c r="L3" s="133"/>
      <c r="M3" s="133"/>
    </row>
    <row r="4" spans="1:15" x14ac:dyDescent="0.2">
      <c r="A4" s="137" t="s">
        <v>923</v>
      </c>
      <c r="B4" s="138">
        <f>'RP0101'!B4</f>
        <v>0</v>
      </c>
      <c r="C4" s="139" t="s">
        <v>903</v>
      </c>
      <c r="D4" s="144" t="s">
        <v>971</v>
      </c>
      <c r="E4" s="143">
        <v>4</v>
      </c>
      <c r="F4" s="133"/>
      <c r="G4" s="133"/>
      <c r="H4" s="133"/>
      <c r="I4" s="133"/>
      <c r="J4" s="133"/>
      <c r="K4" s="133"/>
      <c r="L4" s="133"/>
      <c r="M4" s="133"/>
    </row>
    <row r="5" spans="1:15" x14ac:dyDescent="0.2">
      <c r="A5" s="145" t="s">
        <v>1346</v>
      </c>
      <c r="B5" s="146" t="str">
        <f>IF('RP0101'!D26="1-Reporté",B7,IF(OR('RP0101'!D26="0-Non reporté",'RP0101'!D26="2-Non reporté car l'ORPS n'a pas réalisé ce type d'opération"),CONCATENATE(B7,"_unfiled"),""))</f>
        <v/>
      </c>
      <c r="C5" s="147"/>
      <c r="D5" s="148"/>
      <c r="E5" s="143">
        <v>4</v>
      </c>
      <c r="F5" s="133"/>
      <c r="G5" s="133"/>
      <c r="H5" s="133"/>
      <c r="I5" s="133"/>
      <c r="J5" s="133"/>
      <c r="K5" s="133"/>
      <c r="L5" s="133"/>
      <c r="M5" s="133"/>
    </row>
    <row r="6" spans="1:15" x14ac:dyDescent="0.2">
      <c r="A6" s="133"/>
      <c r="B6" s="133"/>
      <c r="C6" s="133"/>
      <c r="D6" s="133"/>
      <c r="E6" s="133"/>
      <c r="F6" s="133"/>
      <c r="G6" s="133"/>
      <c r="H6" s="133"/>
      <c r="I6" s="133"/>
      <c r="J6" s="133"/>
      <c r="K6" s="133"/>
      <c r="L6" s="133"/>
      <c r="M6" s="133"/>
    </row>
    <row r="7" spans="1:15" x14ac:dyDescent="0.2">
      <c r="A7" s="133"/>
      <c r="B7" s="149" t="s">
        <v>2169</v>
      </c>
      <c r="C7" s="133"/>
      <c r="D7" s="133"/>
      <c r="E7" s="133"/>
      <c r="F7" s="133"/>
      <c r="G7" s="133"/>
      <c r="H7" s="133"/>
      <c r="I7" s="133"/>
      <c r="J7" s="133"/>
      <c r="K7" s="133"/>
      <c r="L7" s="133"/>
      <c r="M7" s="133"/>
    </row>
    <row r="8" spans="1:15" x14ac:dyDescent="0.2">
      <c r="A8" s="133"/>
      <c r="B8" s="231" t="s">
        <v>2171</v>
      </c>
      <c r="C8" s="232"/>
      <c r="D8" s="232"/>
      <c r="E8" s="232"/>
      <c r="F8" s="133"/>
      <c r="G8" s="133"/>
      <c r="H8" s="133"/>
      <c r="I8" s="133"/>
      <c r="J8" s="133"/>
      <c r="K8" s="133"/>
      <c r="L8" s="133"/>
      <c r="M8" s="133"/>
    </row>
    <row r="9" spans="1:15" ht="56.25" x14ac:dyDescent="0.2">
      <c r="A9" s="133"/>
      <c r="B9" s="150" t="s">
        <v>804</v>
      </c>
      <c r="C9" s="150" t="s">
        <v>2509</v>
      </c>
      <c r="D9" s="150" t="s">
        <v>1618</v>
      </c>
      <c r="E9" s="150" t="s">
        <v>1619</v>
      </c>
      <c r="F9" s="150" t="s">
        <v>1616</v>
      </c>
      <c r="G9" s="150" t="s">
        <v>197</v>
      </c>
      <c r="H9" s="150" t="s">
        <v>1617</v>
      </c>
      <c r="I9" s="150" t="s">
        <v>2677</v>
      </c>
      <c r="J9" s="150" t="s">
        <v>185</v>
      </c>
      <c r="K9" s="150" t="s">
        <v>1237</v>
      </c>
      <c r="L9" s="150" t="s">
        <v>927</v>
      </c>
      <c r="M9" s="150" t="s">
        <v>2493</v>
      </c>
    </row>
    <row r="10" spans="1:15" x14ac:dyDescent="0.2">
      <c r="A10" s="133"/>
      <c r="B10" s="151" t="s">
        <v>342</v>
      </c>
      <c r="C10" s="151" t="s">
        <v>343</v>
      </c>
      <c r="D10" s="151" t="s">
        <v>344</v>
      </c>
      <c r="E10" s="151" t="s">
        <v>345</v>
      </c>
      <c r="F10" s="151" t="s">
        <v>346</v>
      </c>
      <c r="G10" s="151" t="s">
        <v>347</v>
      </c>
      <c r="H10" s="151" t="s">
        <v>348</v>
      </c>
      <c r="I10" s="151" t="s">
        <v>349</v>
      </c>
      <c r="J10" s="151" t="s">
        <v>350</v>
      </c>
      <c r="K10" s="151" t="s">
        <v>351</v>
      </c>
      <c r="L10" s="151" t="s">
        <v>352</v>
      </c>
      <c r="M10" s="151" t="s">
        <v>353</v>
      </c>
    </row>
    <row r="11" spans="1:15" ht="21" customHeight="1" x14ac:dyDescent="0.2">
      <c r="A11" s="133"/>
      <c r="B11" s="191"/>
      <c r="C11" s="185"/>
      <c r="D11" s="164"/>
      <c r="E11" s="164"/>
      <c r="F11" s="164"/>
      <c r="G11" s="164"/>
      <c r="H11" s="164"/>
      <c r="I11" s="164"/>
      <c r="J11" s="164"/>
      <c r="K11" s="164"/>
      <c r="L11" s="164"/>
      <c r="M11" s="164"/>
      <c r="N11" s="134" t="str">
        <f>IF(AND(B11&lt;&gt;"",C11=""),"Erreur","")</f>
        <v/>
      </c>
      <c r="O11" s="135" t="str">
        <f>IF(N11="Erreur","Veuillez compléter le type de code du réassureur en colonne C0020","")</f>
        <v/>
      </c>
    </row>
    <row r="12" spans="1:15" ht="21" customHeight="1" x14ac:dyDescent="0.2">
      <c r="A12" s="133"/>
      <c r="B12" s="190"/>
      <c r="C12" s="186"/>
      <c r="D12" s="166"/>
      <c r="E12" s="166"/>
      <c r="F12" s="166"/>
      <c r="G12" s="166"/>
      <c r="H12" s="166"/>
      <c r="I12" s="166"/>
      <c r="J12" s="166"/>
      <c r="K12" s="166"/>
      <c r="L12" s="166"/>
      <c r="M12" s="166"/>
      <c r="N12" s="134" t="str">
        <f>IF(O12&lt;&gt;"","Erreur","")</f>
        <v/>
      </c>
      <c r="O12" s="135" t="str">
        <f>IF(AND(B12&lt;&gt;"",B11=""),"La ligne précédente ne doit pas être vide",IF(AND(B12&lt;&gt;"",C12=""),"Veuillez compléter le type de code du réassureur en colonne C0020",""))</f>
        <v/>
      </c>
    </row>
    <row r="13" spans="1:15" ht="21" customHeight="1" x14ac:dyDescent="0.2">
      <c r="B13" s="190"/>
      <c r="C13" s="186"/>
      <c r="D13" s="166"/>
      <c r="E13" s="166"/>
      <c r="F13" s="166"/>
      <c r="G13" s="166"/>
      <c r="H13" s="166"/>
      <c r="I13" s="166"/>
      <c r="J13" s="166"/>
      <c r="K13" s="166"/>
      <c r="L13" s="166"/>
      <c r="M13" s="166"/>
      <c r="N13" s="134" t="str">
        <f t="shared" ref="N13:N76" si="0">IF(O13&lt;&gt;"","Erreur","")</f>
        <v/>
      </c>
      <c r="O13" s="135" t="str">
        <f t="shared" ref="O13:O76" si="1">IF(AND(B13&lt;&gt;"",B12=""),"La ligne précédente ne doit pas être vide",IF(AND(B13&lt;&gt;"",C13=""),"Veuillez compléter le type de code du réassureur en colonne C0020",""))</f>
        <v/>
      </c>
    </row>
    <row r="14" spans="1:15" ht="21" customHeight="1" x14ac:dyDescent="0.2">
      <c r="B14" s="190"/>
      <c r="C14" s="186"/>
      <c r="D14" s="166"/>
      <c r="E14" s="166"/>
      <c r="F14" s="166"/>
      <c r="G14" s="166"/>
      <c r="H14" s="166"/>
      <c r="I14" s="166"/>
      <c r="J14" s="166"/>
      <c r="K14" s="166"/>
      <c r="L14" s="166"/>
      <c r="M14" s="166"/>
      <c r="N14" s="134" t="str">
        <f t="shared" si="0"/>
        <v/>
      </c>
      <c r="O14" s="135" t="str">
        <f t="shared" si="1"/>
        <v/>
      </c>
    </row>
    <row r="15" spans="1:15" ht="21" customHeight="1" x14ac:dyDescent="0.2">
      <c r="B15" s="190"/>
      <c r="C15" s="186"/>
      <c r="D15" s="166"/>
      <c r="E15" s="166"/>
      <c r="F15" s="166"/>
      <c r="G15" s="166"/>
      <c r="H15" s="166"/>
      <c r="I15" s="166"/>
      <c r="J15" s="166"/>
      <c r="K15" s="166"/>
      <c r="L15" s="166"/>
      <c r="M15" s="166"/>
      <c r="N15" s="134" t="str">
        <f t="shared" si="0"/>
        <v/>
      </c>
      <c r="O15" s="135" t="str">
        <f t="shared" si="1"/>
        <v/>
      </c>
    </row>
    <row r="16" spans="1:15" ht="21" customHeight="1" x14ac:dyDescent="0.2">
      <c r="B16" s="190"/>
      <c r="C16" s="186"/>
      <c r="D16" s="166"/>
      <c r="E16" s="166"/>
      <c r="F16" s="166"/>
      <c r="G16" s="166"/>
      <c r="H16" s="166"/>
      <c r="I16" s="166"/>
      <c r="J16" s="166"/>
      <c r="K16" s="166"/>
      <c r="L16" s="166"/>
      <c r="M16" s="166"/>
      <c r="N16" s="134" t="str">
        <f t="shared" si="0"/>
        <v/>
      </c>
      <c r="O16" s="135" t="str">
        <f t="shared" si="1"/>
        <v/>
      </c>
    </row>
    <row r="17" spans="2:15" ht="21" customHeight="1" x14ac:dyDescent="0.2">
      <c r="B17" s="190"/>
      <c r="C17" s="186"/>
      <c r="D17" s="166"/>
      <c r="E17" s="166"/>
      <c r="F17" s="166"/>
      <c r="G17" s="166"/>
      <c r="H17" s="166"/>
      <c r="I17" s="166"/>
      <c r="J17" s="166"/>
      <c r="K17" s="166"/>
      <c r="L17" s="166"/>
      <c r="M17" s="166"/>
      <c r="N17" s="134" t="str">
        <f t="shared" si="0"/>
        <v/>
      </c>
      <c r="O17" s="135" t="str">
        <f t="shared" si="1"/>
        <v/>
      </c>
    </row>
    <row r="18" spans="2:15" ht="21" customHeight="1" x14ac:dyDescent="0.2">
      <c r="B18" s="190"/>
      <c r="C18" s="186"/>
      <c r="D18" s="166"/>
      <c r="E18" s="166"/>
      <c r="F18" s="166"/>
      <c r="G18" s="166"/>
      <c r="H18" s="166"/>
      <c r="I18" s="166"/>
      <c r="J18" s="166"/>
      <c r="K18" s="166"/>
      <c r="L18" s="166"/>
      <c r="M18" s="166"/>
      <c r="N18" s="134" t="str">
        <f t="shared" si="0"/>
        <v/>
      </c>
      <c r="O18" s="135" t="str">
        <f t="shared" si="1"/>
        <v/>
      </c>
    </row>
    <row r="19" spans="2:15" ht="21" customHeight="1" x14ac:dyDescent="0.2">
      <c r="B19" s="190"/>
      <c r="C19" s="186"/>
      <c r="D19" s="166"/>
      <c r="E19" s="166"/>
      <c r="F19" s="166"/>
      <c r="G19" s="166"/>
      <c r="H19" s="166"/>
      <c r="I19" s="166"/>
      <c r="J19" s="166"/>
      <c r="K19" s="166"/>
      <c r="L19" s="166"/>
      <c r="M19" s="166"/>
      <c r="N19" s="134" t="str">
        <f t="shared" si="0"/>
        <v/>
      </c>
      <c r="O19" s="135" t="str">
        <f t="shared" si="1"/>
        <v/>
      </c>
    </row>
    <row r="20" spans="2:15" ht="21" customHeight="1" x14ac:dyDescent="0.2">
      <c r="B20" s="190"/>
      <c r="C20" s="186"/>
      <c r="D20" s="166"/>
      <c r="E20" s="166"/>
      <c r="F20" s="166"/>
      <c r="G20" s="166"/>
      <c r="H20" s="166"/>
      <c r="I20" s="166"/>
      <c r="J20" s="166"/>
      <c r="K20" s="166"/>
      <c r="L20" s="166"/>
      <c r="M20" s="166"/>
      <c r="N20" s="134" t="str">
        <f t="shared" si="0"/>
        <v/>
      </c>
      <c r="O20" s="135" t="str">
        <f t="shared" si="1"/>
        <v/>
      </c>
    </row>
    <row r="21" spans="2:15" ht="21" customHeight="1" x14ac:dyDescent="0.2">
      <c r="B21" s="190"/>
      <c r="C21" s="186"/>
      <c r="D21" s="166"/>
      <c r="E21" s="166"/>
      <c r="F21" s="166"/>
      <c r="G21" s="166"/>
      <c r="H21" s="166"/>
      <c r="I21" s="166"/>
      <c r="J21" s="166"/>
      <c r="K21" s="166"/>
      <c r="L21" s="166"/>
      <c r="M21" s="166"/>
      <c r="N21" s="134" t="str">
        <f t="shared" si="0"/>
        <v/>
      </c>
      <c r="O21" s="135" t="str">
        <f t="shared" si="1"/>
        <v/>
      </c>
    </row>
    <row r="22" spans="2:15" ht="21" customHeight="1" x14ac:dyDescent="0.2">
      <c r="B22" s="190"/>
      <c r="C22" s="186"/>
      <c r="D22" s="166"/>
      <c r="E22" s="166"/>
      <c r="F22" s="166"/>
      <c r="G22" s="166"/>
      <c r="H22" s="166"/>
      <c r="I22" s="166"/>
      <c r="J22" s="166"/>
      <c r="K22" s="166"/>
      <c r="L22" s="166"/>
      <c r="M22" s="166"/>
      <c r="N22" s="134" t="str">
        <f t="shared" si="0"/>
        <v/>
      </c>
      <c r="O22" s="135" t="str">
        <f t="shared" si="1"/>
        <v/>
      </c>
    </row>
    <row r="23" spans="2:15" ht="21" customHeight="1" x14ac:dyDescent="0.2">
      <c r="B23" s="190"/>
      <c r="C23" s="186"/>
      <c r="D23" s="166"/>
      <c r="E23" s="166"/>
      <c r="F23" s="166"/>
      <c r="G23" s="166"/>
      <c r="H23" s="166"/>
      <c r="I23" s="166"/>
      <c r="J23" s="166"/>
      <c r="K23" s="166"/>
      <c r="L23" s="166"/>
      <c r="M23" s="166"/>
      <c r="N23" s="134" t="str">
        <f t="shared" si="0"/>
        <v/>
      </c>
      <c r="O23" s="135" t="str">
        <f t="shared" si="1"/>
        <v/>
      </c>
    </row>
    <row r="24" spans="2:15" ht="21" customHeight="1" x14ac:dyDescent="0.2">
      <c r="B24" s="190"/>
      <c r="C24" s="186"/>
      <c r="D24" s="166"/>
      <c r="E24" s="166"/>
      <c r="F24" s="166"/>
      <c r="G24" s="166"/>
      <c r="H24" s="166"/>
      <c r="I24" s="166"/>
      <c r="J24" s="166"/>
      <c r="K24" s="166"/>
      <c r="L24" s="166"/>
      <c r="M24" s="166"/>
      <c r="N24" s="134" t="str">
        <f t="shared" si="0"/>
        <v/>
      </c>
      <c r="O24" s="135" t="str">
        <f t="shared" si="1"/>
        <v/>
      </c>
    </row>
    <row r="25" spans="2:15" ht="21" customHeight="1" x14ac:dyDescent="0.2">
      <c r="B25" s="190"/>
      <c r="C25" s="186"/>
      <c r="D25" s="166"/>
      <c r="E25" s="166"/>
      <c r="F25" s="166"/>
      <c r="G25" s="166"/>
      <c r="H25" s="166"/>
      <c r="I25" s="166"/>
      <c r="J25" s="166"/>
      <c r="K25" s="166"/>
      <c r="L25" s="166"/>
      <c r="M25" s="166"/>
      <c r="N25" s="134" t="str">
        <f t="shared" si="0"/>
        <v/>
      </c>
      <c r="O25" s="135" t="str">
        <f t="shared" si="1"/>
        <v/>
      </c>
    </row>
    <row r="26" spans="2:15" ht="21" customHeight="1" x14ac:dyDescent="0.2">
      <c r="B26" s="190"/>
      <c r="C26" s="186"/>
      <c r="D26" s="166"/>
      <c r="E26" s="166"/>
      <c r="F26" s="166"/>
      <c r="G26" s="166"/>
      <c r="H26" s="166"/>
      <c r="I26" s="166"/>
      <c r="J26" s="166"/>
      <c r="K26" s="166"/>
      <c r="L26" s="166"/>
      <c r="M26" s="166"/>
      <c r="N26" s="134" t="str">
        <f t="shared" si="0"/>
        <v/>
      </c>
      <c r="O26" s="135" t="str">
        <f t="shared" si="1"/>
        <v/>
      </c>
    </row>
    <row r="27" spans="2:15" ht="21" customHeight="1" x14ac:dyDescent="0.2">
      <c r="B27" s="190"/>
      <c r="C27" s="186"/>
      <c r="D27" s="166"/>
      <c r="E27" s="166"/>
      <c r="F27" s="166"/>
      <c r="G27" s="166"/>
      <c r="H27" s="166"/>
      <c r="I27" s="166"/>
      <c r="J27" s="166"/>
      <c r="K27" s="166"/>
      <c r="L27" s="166"/>
      <c r="M27" s="166"/>
      <c r="N27" s="134" t="str">
        <f t="shared" si="0"/>
        <v/>
      </c>
      <c r="O27" s="135" t="str">
        <f t="shared" si="1"/>
        <v/>
      </c>
    </row>
    <row r="28" spans="2:15" ht="21" customHeight="1" x14ac:dyDescent="0.2">
      <c r="B28" s="190"/>
      <c r="C28" s="186"/>
      <c r="D28" s="166"/>
      <c r="E28" s="166"/>
      <c r="F28" s="166"/>
      <c r="G28" s="166"/>
      <c r="H28" s="166"/>
      <c r="I28" s="166"/>
      <c r="J28" s="166"/>
      <c r="K28" s="166"/>
      <c r="L28" s="166"/>
      <c r="M28" s="166"/>
      <c r="N28" s="134" t="str">
        <f t="shared" si="0"/>
        <v/>
      </c>
      <c r="O28" s="135" t="str">
        <f t="shared" si="1"/>
        <v/>
      </c>
    </row>
    <row r="29" spans="2:15" ht="21" customHeight="1" x14ac:dyDescent="0.2">
      <c r="B29" s="190"/>
      <c r="C29" s="186"/>
      <c r="D29" s="166"/>
      <c r="E29" s="166"/>
      <c r="F29" s="166"/>
      <c r="G29" s="166"/>
      <c r="H29" s="166"/>
      <c r="I29" s="166"/>
      <c r="J29" s="166"/>
      <c r="K29" s="166"/>
      <c r="L29" s="166"/>
      <c r="M29" s="166"/>
      <c r="N29" s="134" t="str">
        <f t="shared" si="0"/>
        <v/>
      </c>
      <c r="O29" s="135" t="str">
        <f t="shared" si="1"/>
        <v/>
      </c>
    </row>
    <row r="30" spans="2:15" ht="21" customHeight="1" x14ac:dyDescent="0.2">
      <c r="B30" s="190"/>
      <c r="C30" s="186"/>
      <c r="D30" s="166"/>
      <c r="E30" s="166"/>
      <c r="F30" s="166"/>
      <c r="G30" s="166"/>
      <c r="H30" s="166"/>
      <c r="I30" s="166"/>
      <c r="J30" s="166"/>
      <c r="K30" s="166"/>
      <c r="L30" s="166"/>
      <c r="M30" s="166"/>
      <c r="N30" s="134" t="str">
        <f t="shared" si="0"/>
        <v/>
      </c>
      <c r="O30" s="135" t="str">
        <f t="shared" si="1"/>
        <v/>
      </c>
    </row>
    <row r="31" spans="2:15" ht="21" customHeight="1" x14ac:dyDescent="0.2">
      <c r="B31" s="190"/>
      <c r="C31" s="186"/>
      <c r="D31" s="166"/>
      <c r="E31" s="166"/>
      <c r="F31" s="166"/>
      <c r="G31" s="166"/>
      <c r="H31" s="166"/>
      <c r="I31" s="166"/>
      <c r="J31" s="166"/>
      <c r="K31" s="166"/>
      <c r="L31" s="166"/>
      <c r="M31" s="166"/>
      <c r="N31" s="134" t="str">
        <f t="shared" si="0"/>
        <v/>
      </c>
      <c r="O31" s="135" t="str">
        <f t="shared" si="1"/>
        <v/>
      </c>
    </row>
    <row r="32" spans="2:15" ht="21" customHeight="1" x14ac:dyDescent="0.2">
      <c r="B32" s="190"/>
      <c r="C32" s="186"/>
      <c r="D32" s="166"/>
      <c r="E32" s="166"/>
      <c r="F32" s="166"/>
      <c r="G32" s="166"/>
      <c r="H32" s="166"/>
      <c r="I32" s="166"/>
      <c r="J32" s="166"/>
      <c r="K32" s="166"/>
      <c r="L32" s="166"/>
      <c r="M32" s="166"/>
      <c r="N32" s="134" t="str">
        <f t="shared" si="0"/>
        <v/>
      </c>
      <c r="O32" s="135" t="str">
        <f t="shared" si="1"/>
        <v/>
      </c>
    </row>
    <row r="33" spans="2:15" ht="21" customHeight="1" x14ac:dyDescent="0.2">
      <c r="B33" s="190"/>
      <c r="C33" s="186"/>
      <c r="D33" s="166"/>
      <c r="E33" s="166"/>
      <c r="F33" s="166"/>
      <c r="G33" s="166"/>
      <c r="H33" s="166"/>
      <c r="I33" s="166"/>
      <c r="J33" s="166"/>
      <c r="K33" s="166"/>
      <c r="L33" s="166"/>
      <c r="M33" s="166"/>
      <c r="N33" s="134" t="str">
        <f t="shared" si="0"/>
        <v/>
      </c>
      <c r="O33" s="135" t="str">
        <f t="shared" si="1"/>
        <v/>
      </c>
    </row>
    <row r="34" spans="2:15" ht="21" customHeight="1" x14ac:dyDescent="0.2">
      <c r="B34" s="190"/>
      <c r="C34" s="186"/>
      <c r="D34" s="166"/>
      <c r="E34" s="166"/>
      <c r="F34" s="166"/>
      <c r="G34" s="166"/>
      <c r="H34" s="166"/>
      <c r="I34" s="166"/>
      <c r="J34" s="166"/>
      <c r="K34" s="166"/>
      <c r="L34" s="166"/>
      <c r="M34" s="166"/>
      <c r="N34" s="134" t="str">
        <f t="shared" si="0"/>
        <v/>
      </c>
      <c r="O34" s="135" t="str">
        <f t="shared" si="1"/>
        <v/>
      </c>
    </row>
    <row r="35" spans="2:15" ht="21" customHeight="1" x14ac:dyDescent="0.2">
      <c r="B35" s="190"/>
      <c r="C35" s="186"/>
      <c r="D35" s="166"/>
      <c r="E35" s="166"/>
      <c r="F35" s="166"/>
      <c r="G35" s="166"/>
      <c r="H35" s="166"/>
      <c r="I35" s="166"/>
      <c r="J35" s="166"/>
      <c r="K35" s="166"/>
      <c r="L35" s="166"/>
      <c r="M35" s="166"/>
      <c r="N35" s="134" t="str">
        <f t="shared" si="0"/>
        <v/>
      </c>
      <c r="O35" s="135" t="str">
        <f t="shared" si="1"/>
        <v/>
      </c>
    </row>
    <row r="36" spans="2:15" ht="21" customHeight="1" x14ac:dyDescent="0.2">
      <c r="B36" s="190"/>
      <c r="C36" s="186"/>
      <c r="D36" s="166"/>
      <c r="E36" s="166"/>
      <c r="F36" s="166"/>
      <c r="G36" s="166"/>
      <c r="H36" s="166"/>
      <c r="I36" s="166"/>
      <c r="J36" s="166"/>
      <c r="K36" s="166"/>
      <c r="L36" s="166"/>
      <c r="M36" s="166"/>
      <c r="N36" s="134" t="str">
        <f t="shared" si="0"/>
        <v/>
      </c>
      <c r="O36" s="135" t="str">
        <f t="shared" si="1"/>
        <v/>
      </c>
    </row>
    <row r="37" spans="2:15" ht="21" customHeight="1" x14ac:dyDescent="0.2">
      <c r="B37" s="190"/>
      <c r="C37" s="186"/>
      <c r="D37" s="166"/>
      <c r="E37" s="166"/>
      <c r="F37" s="166"/>
      <c r="G37" s="166"/>
      <c r="H37" s="166"/>
      <c r="I37" s="166"/>
      <c r="J37" s="166"/>
      <c r="K37" s="166"/>
      <c r="L37" s="166"/>
      <c r="M37" s="166"/>
      <c r="N37" s="134" t="str">
        <f t="shared" si="0"/>
        <v/>
      </c>
      <c r="O37" s="135" t="str">
        <f t="shared" si="1"/>
        <v/>
      </c>
    </row>
    <row r="38" spans="2:15" ht="21" customHeight="1" x14ac:dyDescent="0.2">
      <c r="B38" s="190"/>
      <c r="C38" s="186"/>
      <c r="D38" s="166"/>
      <c r="E38" s="166"/>
      <c r="F38" s="166"/>
      <c r="G38" s="166"/>
      <c r="H38" s="166"/>
      <c r="I38" s="166"/>
      <c r="J38" s="166"/>
      <c r="K38" s="166"/>
      <c r="L38" s="166"/>
      <c r="M38" s="166"/>
      <c r="N38" s="134" t="str">
        <f t="shared" si="0"/>
        <v/>
      </c>
      <c r="O38" s="135" t="str">
        <f t="shared" si="1"/>
        <v/>
      </c>
    </row>
    <row r="39" spans="2:15" ht="21" customHeight="1" x14ac:dyDescent="0.2">
      <c r="B39" s="190"/>
      <c r="C39" s="186"/>
      <c r="D39" s="166"/>
      <c r="E39" s="166"/>
      <c r="F39" s="166"/>
      <c r="G39" s="166"/>
      <c r="H39" s="166"/>
      <c r="I39" s="166"/>
      <c r="J39" s="166"/>
      <c r="K39" s="166"/>
      <c r="L39" s="166"/>
      <c r="M39" s="166"/>
      <c r="N39" s="134" t="str">
        <f t="shared" si="0"/>
        <v/>
      </c>
      <c r="O39" s="135" t="str">
        <f t="shared" si="1"/>
        <v/>
      </c>
    </row>
    <row r="40" spans="2:15" ht="21" customHeight="1" x14ac:dyDescent="0.2">
      <c r="B40" s="190"/>
      <c r="C40" s="186"/>
      <c r="D40" s="166"/>
      <c r="E40" s="166"/>
      <c r="F40" s="166"/>
      <c r="G40" s="166"/>
      <c r="H40" s="166"/>
      <c r="I40" s="166"/>
      <c r="J40" s="166"/>
      <c r="K40" s="166"/>
      <c r="L40" s="166"/>
      <c r="M40" s="166"/>
      <c r="N40" s="134" t="str">
        <f t="shared" si="0"/>
        <v/>
      </c>
      <c r="O40" s="135" t="str">
        <f t="shared" si="1"/>
        <v/>
      </c>
    </row>
    <row r="41" spans="2:15" ht="21" customHeight="1" x14ac:dyDescent="0.2">
      <c r="B41" s="190"/>
      <c r="C41" s="186"/>
      <c r="D41" s="166"/>
      <c r="E41" s="166"/>
      <c r="F41" s="166"/>
      <c r="G41" s="166"/>
      <c r="H41" s="166"/>
      <c r="I41" s="166"/>
      <c r="J41" s="166"/>
      <c r="K41" s="166"/>
      <c r="L41" s="166"/>
      <c r="M41" s="166"/>
      <c r="N41" s="134" t="str">
        <f t="shared" si="0"/>
        <v/>
      </c>
      <c r="O41" s="135" t="str">
        <f t="shared" si="1"/>
        <v/>
      </c>
    </row>
    <row r="42" spans="2:15" ht="21" customHeight="1" x14ac:dyDescent="0.2">
      <c r="B42" s="190"/>
      <c r="C42" s="186"/>
      <c r="D42" s="166"/>
      <c r="E42" s="166"/>
      <c r="F42" s="166"/>
      <c r="G42" s="166"/>
      <c r="H42" s="166"/>
      <c r="I42" s="166"/>
      <c r="J42" s="166"/>
      <c r="K42" s="166"/>
      <c r="L42" s="166"/>
      <c r="M42" s="166"/>
      <c r="N42" s="134" t="str">
        <f t="shared" si="0"/>
        <v/>
      </c>
      <c r="O42" s="135" t="str">
        <f t="shared" si="1"/>
        <v/>
      </c>
    </row>
    <row r="43" spans="2:15" ht="21" customHeight="1" x14ac:dyDescent="0.2">
      <c r="B43" s="190"/>
      <c r="C43" s="186"/>
      <c r="D43" s="166"/>
      <c r="E43" s="166"/>
      <c r="F43" s="166"/>
      <c r="G43" s="166"/>
      <c r="H43" s="166"/>
      <c r="I43" s="166"/>
      <c r="J43" s="166"/>
      <c r="K43" s="166"/>
      <c r="L43" s="166"/>
      <c r="M43" s="166"/>
      <c r="N43" s="134" t="str">
        <f t="shared" si="0"/>
        <v/>
      </c>
      <c r="O43" s="135" t="str">
        <f t="shared" si="1"/>
        <v/>
      </c>
    </row>
    <row r="44" spans="2:15" ht="21" customHeight="1" x14ac:dyDescent="0.2">
      <c r="B44" s="190"/>
      <c r="C44" s="186"/>
      <c r="D44" s="166"/>
      <c r="E44" s="166"/>
      <c r="F44" s="166"/>
      <c r="G44" s="166"/>
      <c r="H44" s="166"/>
      <c r="I44" s="166"/>
      <c r="J44" s="166"/>
      <c r="K44" s="166"/>
      <c r="L44" s="166"/>
      <c r="M44" s="166"/>
      <c r="N44" s="134" t="str">
        <f t="shared" si="0"/>
        <v/>
      </c>
      <c r="O44" s="135" t="str">
        <f t="shared" si="1"/>
        <v/>
      </c>
    </row>
    <row r="45" spans="2:15" ht="21" customHeight="1" x14ac:dyDescent="0.2">
      <c r="B45" s="190"/>
      <c r="C45" s="186"/>
      <c r="D45" s="166"/>
      <c r="E45" s="166"/>
      <c r="F45" s="166"/>
      <c r="G45" s="166"/>
      <c r="H45" s="166"/>
      <c r="I45" s="166"/>
      <c r="J45" s="166"/>
      <c r="K45" s="166"/>
      <c r="L45" s="166"/>
      <c r="M45" s="166"/>
      <c r="N45" s="134" t="str">
        <f t="shared" si="0"/>
        <v/>
      </c>
      <c r="O45" s="135" t="str">
        <f t="shared" si="1"/>
        <v/>
      </c>
    </row>
    <row r="46" spans="2:15" ht="21" customHeight="1" x14ac:dyDescent="0.2">
      <c r="B46" s="190"/>
      <c r="C46" s="186"/>
      <c r="D46" s="166"/>
      <c r="E46" s="166"/>
      <c r="F46" s="166"/>
      <c r="G46" s="166"/>
      <c r="H46" s="166"/>
      <c r="I46" s="166"/>
      <c r="J46" s="166"/>
      <c r="K46" s="166"/>
      <c r="L46" s="166"/>
      <c r="M46" s="166"/>
      <c r="N46" s="134" t="str">
        <f t="shared" si="0"/>
        <v/>
      </c>
      <c r="O46" s="135" t="str">
        <f t="shared" si="1"/>
        <v/>
      </c>
    </row>
    <row r="47" spans="2:15" ht="21" customHeight="1" x14ac:dyDescent="0.2">
      <c r="B47" s="190"/>
      <c r="C47" s="186"/>
      <c r="D47" s="166"/>
      <c r="E47" s="166"/>
      <c r="F47" s="166"/>
      <c r="G47" s="166"/>
      <c r="H47" s="166"/>
      <c r="I47" s="166"/>
      <c r="J47" s="166"/>
      <c r="K47" s="166"/>
      <c r="L47" s="166"/>
      <c r="M47" s="166"/>
      <c r="N47" s="134" t="str">
        <f t="shared" si="0"/>
        <v/>
      </c>
      <c r="O47" s="135" t="str">
        <f t="shared" si="1"/>
        <v/>
      </c>
    </row>
    <row r="48" spans="2:15" ht="21" customHeight="1" x14ac:dyDescent="0.2">
      <c r="B48" s="190"/>
      <c r="C48" s="186"/>
      <c r="D48" s="166"/>
      <c r="E48" s="166"/>
      <c r="F48" s="166"/>
      <c r="G48" s="166"/>
      <c r="H48" s="166"/>
      <c r="I48" s="166"/>
      <c r="J48" s="166"/>
      <c r="K48" s="166"/>
      <c r="L48" s="166"/>
      <c r="M48" s="166"/>
      <c r="N48" s="134" t="str">
        <f t="shared" si="0"/>
        <v/>
      </c>
      <c r="O48" s="135" t="str">
        <f t="shared" si="1"/>
        <v/>
      </c>
    </row>
    <row r="49" spans="2:15" ht="21" customHeight="1" x14ac:dyDescent="0.2">
      <c r="B49" s="190"/>
      <c r="C49" s="186"/>
      <c r="D49" s="166"/>
      <c r="E49" s="166"/>
      <c r="F49" s="166"/>
      <c r="G49" s="166"/>
      <c r="H49" s="166"/>
      <c r="I49" s="166"/>
      <c r="J49" s="166"/>
      <c r="K49" s="166"/>
      <c r="L49" s="166"/>
      <c r="M49" s="166"/>
      <c r="N49" s="134" t="str">
        <f t="shared" si="0"/>
        <v/>
      </c>
      <c r="O49" s="135" t="str">
        <f t="shared" si="1"/>
        <v/>
      </c>
    </row>
    <row r="50" spans="2:15" ht="21" customHeight="1" x14ac:dyDescent="0.2">
      <c r="B50" s="190"/>
      <c r="C50" s="186"/>
      <c r="D50" s="166"/>
      <c r="E50" s="166"/>
      <c r="F50" s="166"/>
      <c r="G50" s="166"/>
      <c r="H50" s="166"/>
      <c r="I50" s="166"/>
      <c r="J50" s="166"/>
      <c r="K50" s="166"/>
      <c r="L50" s="166"/>
      <c r="M50" s="166"/>
      <c r="N50" s="134" t="str">
        <f t="shared" si="0"/>
        <v/>
      </c>
      <c r="O50" s="135" t="str">
        <f t="shared" si="1"/>
        <v/>
      </c>
    </row>
    <row r="51" spans="2:15" ht="21" customHeight="1" x14ac:dyDescent="0.2">
      <c r="B51" s="190"/>
      <c r="C51" s="186"/>
      <c r="D51" s="166"/>
      <c r="E51" s="166"/>
      <c r="F51" s="166"/>
      <c r="G51" s="166"/>
      <c r="H51" s="166"/>
      <c r="I51" s="166"/>
      <c r="J51" s="166"/>
      <c r="K51" s="166"/>
      <c r="L51" s="166"/>
      <c r="M51" s="166"/>
      <c r="N51" s="134" t="str">
        <f t="shared" si="0"/>
        <v/>
      </c>
      <c r="O51" s="135" t="str">
        <f t="shared" si="1"/>
        <v/>
      </c>
    </row>
    <row r="52" spans="2:15" ht="21" customHeight="1" x14ac:dyDescent="0.2">
      <c r="B52" s="190"/>
      <c r="C52" s="186"/>
      <c r="D52" s="166"/>
      <c r="E52" s="166"/>
      <c r="F52" s="166"/>
      <c r="G52" s="166"/>
      <c r="H52" s="166"/>
      <c r="I52" s="166"/>
      <c r="J52" s="166"/>
      <c r="K52" s="166"/>
      <c r="L52" s="166"/>
      <c r="M52" s="166"/>
      <c r="N52" s="134" t="str">
        <f t="shared" si="0"/>
        <v/>
      </c>
      <c r="O52" s="135" t="str">
        <f t="shared" si="1"/>
        <v/>
      </c>
    </row>
    <row r="53" spans="2:15" ht="21" customHeight="1" x14ac:dyDescent="0.2">
      <c r="B53" s="190"/>
      <c r="C53" s="186"/>
      <c r="D53" s="166"/>
      <c r="E53" s="166"/>
      <c r="F53" s="166"/>
      <c r="G53" s="166"/>
      <c r="H53" s="166"/>
      <c r="I53" s="166"/>
      <c r="J53" s="166"/>
      <c r="K53" s="166"/>
      <c r="L53" s="166"/>
      <c r="M53" s="166"/>
      <c r="N53" s="134" t="str">
        <f t="shared" si="0"/>
        <v/>
      </c>
      <c r="O53" s="135" t="str">
        <f t="shared" si="1"/>
        <v/>
      </c>
    </row>
    <row r="54" spans="2:15" ht="21" customHeight="1" x14ac:dyDescent="0.2">
      <c r="B54" s="190"/>
      <c r="C54" s="186"/>
      <c r="D54" s="166"/>
      <c r="E54" s="166"/>
      <c r="F54" s="166"/>
      <c r="G54" s="166"/>
      <c r="H54" s="166"/>
      <c r="I54" s="166"/>
      <c r="J54" s="166"/>
      <c r="K54" s="166"/>
      <c r="L54" s="166"/>
      <c r="M54" s="166"/>
      <c r="N54" s="134" t="str">
        <f t="shared" si="0"/>
        <v/>
      </c>
      <c r="O54" s="135" t="str">
        <f t="shared" si="1"/>
        <v/>
      </c>
    </row>
    <row r="55" spans="2:15" ht="21" customHeight="1" x14ac:dyDescent="0.2">
      <c r="B55" s="190"/>
      <c r="C55" s="186"/>
      <c r="D55" s="166"/>
      <c r="E55" s="166"/>
      <c r="F55" s="166"/>
      <c r="G55" s="166"/>
      <c r="H55" s="166"/>
      <c r="I55" s="166"/>
      <c r="J55" s="166"/>
      <c r="K55" s="166"/>
      <c r="L55" s="166"/>
      <c r="M55" s="166"/>
      <c r="N55" s="134" t="str">
        <f t="shared" si="0"/>
        <v/>
      </c>
      <c r="O55" s="135" t="str">
        <f t="shared" si="1"/>
        <v/>
      </c>
    </row>
    <row r="56" spans="2:15" ht="21" customHeight="1" x14ac:dyDescent="0.2">
      <c r="B56" s="190"/>
      <c r="C56" s="186"/>
      <c r="D56" s="166"/>
      <c r="E56" s="166"/>
      <c r="F56" s="166"/>
      <c r="G56" s="166"/>
      <c r="H56" s="166"/>
      <c r="I56" s="166"/>
      <c r="J56" s="166"/>
      <c r="K56" s="166"/>
      <c r="L56" s="166"/>
      <c r="M56" s="166"/>
      <c r="N56" s="134" t="str">
        <f t="shared" si="0"/>
        <v/>
      </c>
      <c r="O56" s="135" t="str">
        <f t="shared" si="1"/>
        <v/>
      </c>
    </row>
    <row r="57" spans="2:15" ht="21" customHeight="1" x14ac:dyDescent="0.2">
      <c r="B57" s="190"/>
      <c r="C57" s="186"/>
      <c r="D57" s="166"/>
      <c r="E57" s="166"/>
      <c r="F57" s="166"/>
      <c r="G57" s="166"/>
      <c r="H57" s="166"/>
      <c r="I57" s="166"/>
      <c r="J57" s="166"/>
      <c r="K57" s="166"/>
      <c r="L57" s="166"/>
      <c r="M57" s="166"/>
      <c r="N57" s="134" t="str">
        <f t="shared" si="0"/>
        <v/>
      </c>
      <c r="O57" s="135" t="str">
        <f t="shared" si="1"/>
        <v/>
      </c>
    </row>
    <row r="58" spans="2:15" ht="21" customHeight="1" x14ac:dyDescent="0.2">
      <c r="B58" s="190"/>
      <c r="C58" s="186"/>
      <c r="D58" s="166"/>
      <c r="E58" s="166"/>
      <c r="F58" s="166"/>
      <c r="G58" s="166"/>
      <c r="H58" s="166"/>
      <c r="I58" s="166"/>
      <c r="J58" s="166"/>
      <c r="K58" s="166"/>
      <c r="L58" s="166"/>
      <c r="M58" s="166"/>
      <c r="N58" s="134" t="str">
        <f t="shared" si="0"/>
        <v/>
      </c>
      <c r="O58" s="135" t="str">
        <f t="shared" si="1"/>
        <v/>
      </c>
    </row>
    <row r="59" spans="2:15" ht="21" customHeight="1" x14ac:dyDescent="0.2">
      <c r="B59" s="190"/>
      <c r="C59" s="186"/>
      <c r="D59" s="166"/>
      <c r="E59" s="166"/>
      <c r="F59" s="166"/>
      <c r="G59" s="166"/>
      <c r="H59" s="166"/>
      <c r="I59" s="166"/>
      <c r="J59" s="166"/>
      <c r="K59" s="166"/>
      <c r="L59" s="166"/>
      <c r="M59" s="166"/>
      <c r="N59" s="134" t="str">
        <f t="shared" si="0"/>
        <v/>
      </c>
      <c r="O59" s="135" t="str">
        <f t="shared" si="1"/>
        <v/>
      </c>
    </row>
    <row r="60" spans="2:15" ht="21" customHeight="1" x14ac:dyDescent="0.2">
      <c r="B60" s="190"/>
      <c r="C60" s="186"/>
      <c r="D60" s="166"/>
      <c r="E60" s="166"/>
      <c r="F60" s="166"/>
      <c r="G60" s="166"/>
      <c r="H60" s="166"/>
      <c r="I60" s="166"/>
      <c r="J60" s="166"/>
      <c r="K60" s="166"/>
      <c r="L60" s="166"/>
      <c r="M60" s="166"/>
      <c r="N60" s="134" t="str">
        <f t="shared" si="0"/>
        <v/>
      </c>
      <c r="O60" s="135" t="str">
        <f t="shared" si="1"/>
        <v/>
      </c>
    </row>
    <row r="61" spans="2:15" ht="21" customHeight="1" x14ac:dyDescent="0.2">
      <c r="B61" s="190"/>
      <c r="C61" s="186"/>
      <c r="D61" s="166"/>
      <c r="E61" s="166"/>
      <c r="F61" s="166"/>
      <c r="G61" s="166"/>
      <c r="H61" s="166"/>
      <c r="I61" s="166"/>
      <c r="J61" s="166"/>
      <c r="K61" s="166"/>
      <c r="L61" s="166"/>
      <c r="M61" s="166"/>
      <c r="N61" s="134" t="str">
        <f t="shared" si="0"/>
        <v/>
      </c>
      <c r="O61" s="135" t="str">
        <f t="shared" si="1"/>
        <v/>
      </c>
    </row>
    <row r="62" spans="2:15" ht="21" customHeight="1" x14ac:dyDescent="0.2">
      <c r="B62" s="190"/>
      <c r="C62" s="186"/>
      <c r="D62" s="166"/>
      <c r="E62" s="166"/>
      <c r="F62" s="166"/>
      <c r="G62" s="166"/>
      <c r="H62" s="166"/>
      <c r="I62" s="166"/>
      <c r="J62" s="166"/>
      <c r="K62" s="166"/>
      <c r="L62" s="166"/>
      <c r="M62" s="166"/>
      <c r="N62" s="134" t="str">
        <f t="shared" si="0"/>
        <v/>
      </c>
      <c r="O62" s="135" t="str">
        <f t="shared" si="1"/>
        <v/>
      </c>
    </row>
    <row r="63" spans="2:15" ht="21" customHeight="1" x14ac:dyDescent="0.2">
      <c r="B63" s="190"/>
      <c r="C63" s="186"/>
      <c r="D63" s="166"/>
      <c r="E63" s="166"/>
      <c r="F63" s="166"/>
      <c r="G63" s="166"/>
      <c r="H63" s="166"/>
      <c r="I63" s="166"/>
      <c r="J63" s="166"/>
      <c r="K63" s="166"/>
      <c r="L63" s="166"/>
      <c r="M63" s="166"/>
      <c r="N63" s="134" t="str">
        <f t="shared" si="0"/>
        <v/>
      </c>
      <c r="O63" s="135" t="str">
        <f t="shared" si="1"/>
        <v/>
      </c>
    </row>
    <row r="64" spans="2:15" ht="21" customHeight="1" x14ac:dyDescent="0.2">
      <c r="B64" s="190"/>
      <c r="C64" s="186"/>
      <c r="D64" s="166"/>
      <c r="E64" s="166"/>
      <c r="F64" s="166"/>
      <c r="G64" s="166"/>
      <c r="H64" s="166"/>
      <c r="I64" s="166"/>
      <c r="J64" s="166"/>
      <c r="K64" s="166"/>
      <c r="L64" s="166"/>
      <c r="M64" s="166"/>
      <c r="N64" s="134" t="str">
        <f t="shared" si="0"/>
        <v/>
      </c>
      <c r="O64" s="135" t="str">
        <f t="shared" si="1"/>
        <v/>
      </c>
    </row>
    <row r="65" spans="2:15" ht="21" customHeight="1" x14ac:dyDescent="0.2">
      <c r="B65" s="190"/>
      <c r="C65" s="186"/>
      <c r="D65" s="166"/>
      <c r="E65" s="166"/>
      <c r="F65" s="166"/>
      <c r="G65" s="166"/>
      <c r="H65" s="166"/>
      <c r="I65" s="166"/>
      <c r="J65" s="166"/>
      <c r="K65" s="166"/>
      <c r="L65" s="166"/>
      <c r="M65" s="166"/>
      <c r="N65" s="134" t="str">
        <f t="shared" si="0"/>
        <v/>
      </c>
      <c r="O65" s="135" t="str">
        <f t="shared" si="1"/>
        <v/>
      </c>
    </row>
    <row r="66" spans="2:15" ht="21" customHeight="1" x14ac:dyDescent="0.2">
      <c r="B66" s="190"/>
      <c r="C66" s="186"/>
      <c r="D66" s="166"/>
      <c r="E66" s="166"/>
      <c r="F66" s="166"/>
      <c r="G66" s="166"/>
      <c r="H66" s="166"/>
      <c r="I66" s="166"/>
      <c r="J66" s="166"/>
      <c r="K66" s="166"/>
      <c r="L66" s="166"/>
      <c r="M66" s="166"/>
      <c r="N66" s="134" t="str">
        <f t="shared" si="0"/>
        <v/>
      </c>
      <c r="O66" s="135" t="str">
        <f t="shared" si="1"/>
        <v/>
      </c>
    </row>
    <row r="67" spans="2:15" ht="21" customHeight="1" x14ac:dyDescent="0.2">
      <c r="B67" s="190"/>
      <c r="C67" s="186"/>
      <c r="D67" s="166"/>
      <c r="E67" s="166"/>
      <c r="F67" s="166"/>
      <c r="G67" s="166"/>
      <c r="H67" s="166"/>
      <c r="I67" s="166"/>
      <c r="J67" s="166"/>
      <c r="K67" s="166"/>
      <c r="L67" s="166"/>
      <c r="M67" s="166"/>
      <c r="N67" s="134" t="str">
        <f t="shared" si="0"/>
        <v/>
      </c>
      <c r="O67" s="135" t="str">
        <f t="shared" si="1"/>
        <v/>
      </c>
    </row>
    <row r="68" spans="2:15" ht="21" customHeight="1" x14ac:dyDescent="0.2">
      <c r="B68" s="190"/>
      <c r="C68" s="186"/>
      <c r="D68" s="166"/>
      <c r="E68" s="166"/>
      <c r="F68" s="166"/>
      <c r="G68" s="166"/>
      <c r="H68" s="166"/>
      <c r="I68" s="166"/>
      <c r="J68" s="166"/>
      <c r="K68" s="166"/>
      <c r="L68" s="166"/>
      <c r="M68" s="166"/>
      <c r="N68" s="134" t="str">
        <f t="shared" si="0"/>
        <v/>
      </c>
      <c r="O68" s="135" t="str">
        <f t="shared" si="1"/>
        <v/>
      </c>
    </row>
    <row r="69" spans="2:15" ht="21" customHeight="1" x14ac:dyDescent="0.2">
      <c r="B69" s="190"/>
      <c r="C69" s="186"/>
      <c r="D69" s="166"/>
      <c r="E69" s="166"/>
      <c r="F69" s="166"/>
      <c r="G69" s="166"/>
      <c r="H69" s="166"/>
      <c r="I69" s="166"/>
      <c r="J69" s="166"/>
      <c r="K69" s="166"/>
      <c r="L69" s="166"/>
      <c r="M69" s="166"/>
      <c r="N69" s="134" t="str">
        <f t="shared" si="0"/>
        <v/>
      </c>
      <c r="O69" s="135" t="str">
        <f t="shared" si="1"/>
        <v/>
      </c>
    </row>
    <row r="70" spans="2:15" ht="21" customHeight="1" x14ac:dyDescent="0.2">
      <c r="B70" s="190"/>
      <c r="C70" s="186"/>
      <c r="D70" s="166"/>
      <c r="E70" s="166"/>
      <c r="F70" s="166"/>
      <c r="G70" s="166"/>
      <c r="H70" s="166"/>
      <c r="I70" s="166"/>
      <c r="J70" s="166"/>
      <c r="K70" s="166"/>
      <c r="L70" s="166"/>
      <c r="M70" s="166"/>
      <c r="N70" s="134" t="str">
        <f t="shared" si="0"/>
        <v/>
      </c>
      <c r="O70" s="135" t="str">
        <f t="shared" si="1"/>
        <v/>
      </c>
    </row>
    <row r="71" spans="2:15" ht="21" customHeight="1" x14ac:dyDescent="0.2">
      <c r="B71" s="190"/>
      <c r="C71" s="186"/>
      <c r="D71" s="166"/>
      <c r="E71" s="166"/>
      <c r="F71" s="166"/>
      <c r="G71" s="166"/>
      <c r="H71" s="166"/>
      <c r="I71" s="166"/>
      <c r="J71" s="166"/>
      <c r="K71" s="166"/>
      <c r="L71" s="166"/>
      <c r="M71" s="166"/>
      <c r="N71" s="134" t="str">
        <f t="shared" si="0"/>
        <v/>
      </c>
      <c r="O71" s="135" t="str">
        <f t="shared" si="1"/>
        <v/>
      </c>
    </row>
    <row r="72" spans="2:15" ht="21" customHeight="1" x14ac:dyDescent="0.2">
      <c r="B72" s="190"/>
      <c r="C72" s="186"/>
      <c r="D72" s="166"/>
      <c r="E72" s="166"/>
      <c r="F72" s="166"/>
      <c r="G72" s="166"/>
      <c r="H72" s="166"/>
      <c r="I72" s="166"/>
      <c r="J72" s="166"/>
      <c r="K72" s="166"/>
      <c r="L72" s="166"/>
      <c r="M72" s="166"/>
      <c r="N72" s="134" t="str">
        <f t="shared" si="0"/>
        <v/>
      </c>
      <c r="O72" s="135" t="str">
        <f t="shared" si="1"/>
        <v/>
      </c>
    </row>
    <row r="73" spans="2:15" ht="21" customHeight="1" x14ac:dyDescent="0.2">
      <c r="B73" s="190"/>
      <c r="C73" s="186"/>
      <c r="D73" s="166"/>
      <c r="E73" s="166"/>
      <c r="F73" s="166"/>
      <c r="G73" s="166"/>
      <c r="H73" s="166"/>
      <c r="I73" s="166"/>
      <c r="J73" s="166"/>
      <c r="K73" s="166"/>
      <c r="L73" s="166"/>
      <c r="M73" s="166"/>
      <c r="N73" s="134" t="str">
        <f t="shared" si="0"/>
        <v/>
      </c>
      <c r="O73" s="135" t="str">
        <f t="shared" si="1"/>
        <v/>
      </c>
    </row>
    <row r="74" spans="2:15" ht="21" customHeight="1" x14ac:dyDescent="0.2">
      <c r="B74" s="190"/>
      <c r="C74" s="186"/>
      <c r="D74" s="166"/>
      <c r="E74" s="166"/>
      <c r="F74" s="166"/>
      <c r="G74" s="166"/>
      <c r="H74" s="166"/>
      <c r="I74" s="166"/>
      <c r="J74" s="166"/>
      <c r="K74" s="166"/>
      <c r="L74" s="166"/>
      <c r="M74" s="166"/>
      <c r="N74" s="134" t="str">
        <f t="shared" si="0"/>
        <v/>
      </c>
      <c r="O74" s="135" t="str">
        <f t="shared" si="1"/>
        <v/>
      </c>
    </row>
    <row r="75" spans="2:15" ht="21" customHeight="1" x14ac:dyDescent="0.2">
      <c r="B75" s="190"/>
      <c r="C75" s="186"/>
      <c r="D75" s="166"/>
      <c r="E75" s="166"/>
      <c r="F75" s="166"/>
      <c r="G75" s="166"/>
      <c r="H75" s="166"/>
      <c r="I75" s="166"/>
      <c r="J75" s="166"/>
      <c r="K75" s="166"/>
      <c r="L75" s="166"/>
      <c r="M75" s="166"/>
      <c r="N75" s="134" t="str">
        <f t="shared" si="0"/>
        <v/>
      </c>
      <c r="O75" s="135" t="str">
        <f t="shared" si="1"/>
        <v/>
      </c>
    </row>
    <row r="76" spans="2:15" ht="21" customHeight="1" x14ac:dyDescent="0.2">
      <c r="B76" s="190"/>
      <c r="C76" s="186"/>
      <c r="D76" s="166"/>
      <c r="E76" s="166"/>
      <c r="F76" s="166"/>
      <c r="G76" s="166"/>
      <c r="H76" s="166"/>
      <c r="I76" s="166"/>
      <c r="J76" s="166"/>
      <c r="K76" s="166"/>
      <c r="L76" s="166"/>
      <c r="M76" s="166"/>
      <c r="N76" s="134" t="str">
        <f t="shared" si="0"/>
        <v/>
      </c>
      <c r="O76" s="135" t="str">
        <f t="shared" si="1"/>
        <v/>
      </c>
    </row>
    <row r="77" spans="2:15" ht="21" customHeight="1" x14ac:dyDescent="0.2">
      <c r="B77" s="190"/>
      <c r="C77" s="186"/>
      <c r="D77" s="166"/>
      <c r="E77" s="166"/>
      <c r="F77" s="166"/>
      <c r="G77" s="166"/>
      <c r="H77" s="166"/>
      <c r="I77" s="166"/>
      <c r="J77" s="166"/>
      <c r="K77" s="166"/>
      <c r="L77" s="166"/>
      <c r="M77" s="166"/>
      <c r="N77" s="134" t="str">
        <f t="shared" ref="N77:N140" si="2">IF(O77&lt;&gt;"","Erreur","")</f>
        <v/>
      </c>
      <c r="O77" s="135" t="str">
        <f t="shared" ref="O77:O140" si="3">IF(AND(B77&lt;&gt;"",B76=""),"La ligne précédente ne doit pas être vide",IF(AND(B77&lt;&gt;"",C77=""),"Veuillez compléter le type de code du réassureur en colonne C0020",""))</f>
        <v/>
      </c>
    </row>
    <row r="78" spans="2:15" ht="21" customHeight="1" x14ac:dyDescent="0.2">
      <c r="B78" s="190"/>
      <c r="C78" s="186"/>
      <c r="D78" s="166"/>
      <c r="E78" s="166"/>
      <c r="F78" s="166"/>
      <c r="G78" s="166"/>
      <c r="H78" s="166"/>
      <c r="I78" s="166"/>
      <c r="J78" s="166"/>
      <c r="K78" s="166"/>
      <c r="L78" s="166"/>
      <c r="M78" s="166"/>
      <c r="N78" s="134" t="str">
        <f t="shared" si="2"/>
        <v/>
      </c>
      <c r="O78" s="135" t="str">
        <f t="shared" si="3"/>
        <v/>
      </c>
    </row>
    <row r="79" spans="2:15" ht="21" customHeight="1" x14ac:dyDescent="0.2">
      <c r="B79" s="190"/>
      <c r="C79" s="186"/>
      <c r="D79" s="166"/>
      <c r="E79" s="166"/>
      <c r="F79" s="166"/>
      <c r="G79" s="166"/>
      <c r="H79" s="166"/>
      <c r="I79" s="166"/>
      <c r="J79" s="166"/>
      <c r="K79" s="166"/>
      <c r="L79" s="166"/>
      <c r="M79" s="166"/>
      <c r="N79" s="134" t="str">
        <f t="shared" si="2"/>
        <v/>
      </c>
      <c r="O79" s="135" t="str">
        <f t="shared" si="3"/>
        <v/>
      </c>
    </row>
    <row r="80" spans="2:15" ht="21" customHeight="1" x14ac:dyDescent="0.2">
      <c r="B80" s="190"/>
      <c r="C80" s="186"/>
      <c r="D80" s="166"/>
      <c r="E80" s="166"/>
      <c r="F80" s="166"/>
      <c r="G80" s="166"/>
      <c r="H80" s="166"/>
      <c r="I80" s="166"/>
      <c r="J80" s="166"/>
      <c r="K80" s="166"/>
      <c r="L80" s="166"/>
      <c r="M80" s="166"/>
      <c r="N80" s="134" t="str">
        <f t="shared" si="2"/>
        <v/>
      </c>
      <c r="O80" s="135" t="str">
        <f t="shared" si="3"/>
        <v/>
      </c>
    </row>
    <row r="81" spans="2:15" ht="21" customHeight="1" x14ac:dyDescent="0.2">
      <c r="B81" s="190"/>
      <c r="C81" s="186"/>
      <c r="D81" s="166"/>
      <c r="E81" s="166"/>
      <c r="F81" s="166"/>
      <c r="G81" s="166"/>
      <c r="H81" s="166"/>
      <c r="I81" s="166"/>
      <c r="J81" s="166"/>
      <c r="K81" s="166"/>
      <c r="L81" s="166"/>
      <c r="M81" s="166"/>
      <c r="N81" s="134" t="str">
        <f t="shared" si="2"/>
        <v/>
      </c>
      <c r="O81" s="135" t="str">
        <f t="shared" si="3"/>
        <v/>
      </c>
    </row>
    <row r="82" spans="2:15" ht="21" customHeight="1" x14ac:dyDescent="0.2">
      <c r="B82" s="190"/>
      <c r="C82" s="186"/>
      <c r="D82" s="166"/>
      <c r="E82" s="166"/>
      <c r="F82" s="166"/>
      <c r="G82" s="166"/>
      <c r="H82" s="166"/>
      <c r="I82" s="166"/>
      <c r="J82" s="166"/>
      <c r="K82" s="166"/>
      <c r="L82" s="166"/>
      <c r="M82" s="166"/>
      <c r="N82" s="134" t="str">
        <f t="shared" si="2"/>
        <v/>
      </c>
      <c r="O82" s="135" t="str">
        <f t="shared" si="3"/>
        <v/>
      </c>
    </row>
    <row r="83" spans="2:15" ht="21" customHeight="1" x14ac:dyDescent="0.2">
      <c r="B83" s="190"/>
      <c r="C83" s="186"/>
      <c r="D83" s="166"/>
      <c r="E83" s="166"/>
      <c r="F83" s="166"/>
      <c r="G83" s="166"/>
      <c r="H83" s="166"/>
      <c r="I83" s="166"/>
      <c r="J83" s="166"/>
      <c r="K83" s="166"/>
      <c r="L83" s="166"/>
      <c r="M83" s="166"/>
      <c r="N83" s="134" t="str">
        <f t="shared" si="2"/>
        <v/>
      </c>
      <c r="O83" s="135" t="str">
        <f t="shared" si="3"/>
        <v/>
      </c>
    </row>
    <row r="84" spans="2:15" ht="21" customHeight="1" x14ac:dyDescent="0.2">
      <c r="B84" s="190"/>
      <c r="C84" s="186"/>
      <c r="D84" s="166"/>
      <c r="E84" s="166"/>
      <c r="F84" s="166"/>
      <c r="G84" s="166"/>
      <c r="H84" s="166"/>
      <c r="I84" s="166"/>
      <c r="J84" s="166"/>
      <c r="K84" s="166"/>
      <c r="L84" s="166"/>
      <c r="M84" s="166"/>
      <c r="N84" s="134" t="str">
        <f t="shared" si="2"/>
        <v/>
      </c>
      <c r="O84" s="135" t="str">
        <f t="shared" si="3"/>
        <v/>
      </c>
    </row>
    <row r="85" spans="2:15" ht="21" customHeight="1" x14ac:dyDescent="0.2">
      <c r="B85" s="190"/>
      <c r="C85" s="186"/>
      <c r="D85" s="166"/>
      <c r="E85" s="166"/>
      <c r="F85" s="166"/>
      <c r="G85" s="166"/>
      <c r="H85" s="166"/>
      <c r="I85" s="166"/>
      <c r="J85" s="166"/>
      <c r="K85" s="166"/>
      <c r="L85" s="166"/>
      <c r="M85" s="166"/>
      <c r="N85" s="134" t="str">
        <f t="shared" si="2"/>
        <v/>
      </c>
      <c r="O85" s="135" t="str">
        <f t="shared" si="3"/>
        <v/>
      </c>
    </row>
    <row r="86" spans="2:15" ht="21" customHeight="1" x14ac:dyDescent="0.2">
      <c r="B86" s="190"/>
      <c r="C86" s="186"/>
      <c r="D86" s="166"/>
      <c r="E86" s="166"/>
      <c r="F86" s="166"/>
      <c r="G86" s="166"/>
      <c r="H86" s="166"/>
      <c r="I86" s="166"/>
      <c r="J86" s="166"/>
      <c r="K86" s="166"/>
      <c r="L86" s="166"/>
      <c r="M86" s="166"/>
      <c r="N86" s="134" t="str">
        <f t="shared" si="2"/>
        <v/>
      </c>
      <c r="O86" s="135" t="str">
        <f t="shared" si="3"/>
        <v/>
      </c>
    </row>
    <row r="87" spans="2:15" ht="21" customHeight="1" x14ac:dyDescent="0.2">
      <c r="B87" s="190"/>
      <c r="C87" s="186"/>
      <c r="D87" s="166"/>
      <c r="E87" s="166"/>
      <c r="F87" s="166"/>
      <c r="G87" s="166"/>
      <c r="H87" s="166"/>
      <c r="I87" s="166"/>
      <c r="J87" s="166"/>
      <c r="K87" s="166"/>
      <c r="L87" s="166"/>
      <c r="M87" s="166"/>
      <c r="N87" s="134" t="str">
        <f t="shared" si="2"/>
        <v/>
      </c>
      <c r="O87" s="135" t="str">
        <f t="shared" si="3"/>
        <v/>
      </c>
    </row>
    <row r="88" spans="2:15" ht="21" customHeight="1" x14ac:dyDescent="0.2">
      <c r="B88" s="190"/>
      <c r="C88" s="186"/>
      <c r="D88" s="166"/>
      <c r="E88" s="166"/>
      <c r="F88" s="166"/>
      <c r="G88" s="166"/>
      <c r="H88" s="166"/>
      <c r="I88" s="166"/>
      <c r="J88" s="166"/>
      <c r="K88" s="166"/>
      <c r="L88" s="166"/>
      <c r="M88" s="166"/>
      <c r="N88" s="134" t="str">
        <f t="shared" si="2"/>
        <v/>
      </c>
      <c r="O88" s="135" t="str">
        <f t="shared" si="3"/>
        <v/>
      </c>
    </row>
    <row r="89" spans="2:15" ht="21" customHeight="1" x14ac:dyDescent="0.2">
      <c r="B89" s="190"/>
      <c r="C89" s="186"/>
      <c r="D89" s="166"/>
      <c r="E89" s="166"/>
      <c r="F89" s="166"/>
      <c r="G89" s="166"/>
      <c r="H89" s="166"/>
      <c r="I89" s="166"/>
      <c r="J89" s="166"/>
      <c r="K89" s="166"/>
      <c r="L89" s="166"/>
      <c r="M89" s="166"/>
      <c r="N89" s="134" t="str">
        <f t="shared" si="2"/>
        <v/>
      </c>
      <c r="O89" s="135" t="str">
        <f t="shared" si="3"/>
        <v/>
      </c>
    </row>
    <row r="90" spans="2:15" ht="21" customHeight="1" x14ac:dyDescent="0.2">
      <c r="B90" s="190"/>
      <c r="C90" s="186"/>
      <c r="D90" s="166"/>
      <c r="E90" s="166"/>
      <c r="F90" s="166"/>
      <c r="G90" s="166"/>
      <c r="H90" s="166"/>
      <c r="I90" s="166"/>
      <c r="J90" s="166"/>
      <c r="K90" s="166"/>
      <c r="L90" s="166"/>
      <c r="M90" s="166"/>
      <c r="N90" s="134" t="str">
        <f t="shared" si="2"/>
        <v/>
      </c>
      <c r="O90" s="135" t="str">
        <f t="shared" si="3"/>
        <v/>
      </c>
    </row>
    <row r="91" spans="2:15" ht="21" customHeight="1" x14ac:dyDescent="0.2">
      <c r="B91" s="190"/>
      <c r="C91" s="186"/>
      <c r="D91" s="166"/>
      <c r="E91" s="166"/>
      <c r="F91" s="166"/>
      <c r="G91" s="166"/>
      <c r="H91" s="166"/>
      <c r="I91" s="166"/>
      <c r="J91" s="166"/>
      <c r="K91" s="166"/>
      <c r="L91" s="166"/>
      <c r="M91" s="166"/>
      <c r="N91" s="134" t="str">
        <f t="shared" si="2"/>
        <v/>
      </c>
      <c r="O91" s="135" t="str">
        <f t="shared" si="3"/>
        <v/>
      </c>
    </row>
    <row r="92" spans="2:15" ht="21" customHeight="1" x14ac:dyDescent="0.2">
      <c r="B92" s="190"/>
      <c r="C92" s="186"/>
      <c r="D92" s="166"/>
      <c r="E92" s="166"/>
      <c r="F92" s="166"/>
      <c r="G92" s="166"/>
      <c r="H92" s="166"/>
      <c r="I92" s="166"/>
      <c r="J92" s="166"/>
      <c r="K92" s="166"/>
      <c r="L92" s="166"/>
      <c r="M92" s="166"/>
      <c r="N92" s="134" t="str">
        <f t="shared" si="2"/>
        <v/>
      </c>
      <c r="O92" s="135" t="str">
        <f t="shared" si="3"/>
        <v/>
      </c>
    </row>
    <row r="93" spans="2:15" ht="21" customHeight="1" x14ac:dyDescent="0.2">
      <c r="B93" s="190"/>
      <c r="C93" s="186"/>
      <c r="D93" s="166"/>
      <c r="E93" s="166"/>
      <c r="F93" s="166"/>
      <c r="G93" s="166"/>
      <c r="H93" s="166"/>
      <c r="I93" s="166"/>
      <c r="J93" s="166"/>
      <c r="K93" s="166"/>
      <c r="L93" s="166"/>
      <c r="M93" s="166"/>
      <c r="N93" s="134" t="str">
        <f t="shared" si="2"/>
        <v/>
      </c>
      <c r="O93" s="135" t="str">
        <f t="shared" si="3"/>
        <v/>
      </c>
    </row>
    <row r="94" spans="2:15" ht="21" customHeight="1" x14ac:dyDescent="0.2">
      <c r="B94" s="190"/>
      <c r="C94" s="186"/>
      <c r="D94" s="166"/>
      <c r="E94" s="166"/>
      <c r="F94" s="166"/>
      <c r="G94" s="166"/>
      <c r="H94" s="166"/>
      <c r="I94" s="166"/>
      <c r="J94" s="166"/>
      <c r="K94" s="166"/>
      <c r="L94" s="166"/>
      <c r="M94" s="166"/>
      <c r="N94" s="134" t="str">
        <f t="shared" si="2"/>
        <v/>
      </c>
      <c r="O94" s="135" t="str">
        <f t="shared" si="3"/>
        <v/>
      </c>
    </row>
    <row r="95" spans="2:15" ht="21" customHeight="1" x14ac:dyDescent="0.2">
      <c r="B95" s="190"/>
      <c r="C95" s="186"/>
      <c r="D95" s="166"/>
      <c r="E95" s="166"/>
      <c r="F95" s="166"/>
      <c r="G95" s="166"/>
      <c r="H95" s="166"/>
      <c r="I95" s="166"/>
      <c r="J95" s="166"/>
      <c r="K95" s="166"/>
      <c r="L95" s="166"/>
      <c r="M95" s="166"/>
      <c r="N95" s="134" t="str">
        <f t="shared" si="2"/>
        <v/>
      </c>
      <c r="O95" s="135" t="str">
        <f t="shared" si="3"/>
        <v/>
      </c>
    </row>
    <row r="96" spans="2:15" ht="21" customHeight="1" x14ac:dyDescent="0.2">
      <c r="B96" s="190"/>
      <c r="C96" s="186"/>
      <c r="D96" s="166"/>
      <c r="E96" s="166"/>
      <c r="F96" s="166"/>
      <c r="G96" s="166"/>
      <c r="H96" s="166"/>
      <c r="I96" s="166"/>
      <c r="J96" s="166"/>
      <c r="K96" s="166"/>
      <c r="L96" s="166"/>
      <c r="M96" s="166"/>
      <c r="N96" s="134" t="str">
        <f t="shared" si="2"/>
        <v/>
      </c>
      <c r="O96" s="135" t="str">
        <f t="shared" si="3"/>
        <v/>
      </c>
    </row>
    <row r="97" spans="2:15" ht="21" customHeight="1" x14ac:dyDescent="0.2">
      <c r="B97" s="190"/>
      <c r="C97" s="186"/>
      <c r="D97" s="166"/>
      <c r="E97" s="166"/>
      <c r="F97" s="166"/>
      <c r="G97" s="166"/>
      <c r="H97" s="166"/>
      <c r="I97" s="166"/>
      <c r="J97" s="166"/>
      <c r="K97" s="166"/>
      <c r="L97" s="166"/>
      <c r="M97" s="166"/>
      <c r="N97" s="134" t="str">
        <f t="shared" si="2"/>
        <v/>
      </c>
      <c r="O97" s="135" t="str">
        <f t="shared" si="3"/>
        <v/>
      </c>
    </row>
    <row r="98" spans="2:15" ht="21" customHeight="1" x14ac:dyDescent="0.2">
      <c r="B98" s="190"/>
      <c r="C98" s="186"/>
      <c r="D98" s="166"/>
      <c r="E98" s="166"/>
      <c r="F98" s="166"/>
      <c r="G98" s="166"/>
      <c r="H98" s="166"/>
      <c r="I98" s="166"/>
      <c r="J98" s="166"/>
      <c r="K98" s="166"/>
      <c r="L98" s="166"/>
      <c r="M98" s="166"/>
      <c r="N98" s="134" t="str">
        <f t="shared" si="2"/>
        <v/>
      </c>
      <c r="O98" s="135" t="str">
        <f t="shared" si="3"/>
        <v/>
      </c>
    </row>
    <row r="99" spans="2:15" ht="21" customHeight="1" x14ac:dyDescent="0.2">
      <c r="B99" s="190"/>
      <c r="C99" s="186"/>
      <c r="D99" s="166"/>
      <c r="E99" s="166"/>
      <c r="F99" s="166"/>
      <c r="G99" s="166"/>
      <c r="H99" s="166"/>
      <c r="I99" s="166"/>
      <c r="J99" s="166"/>
      <c r="K99" s="166"/>
      <c r="L99" s="166"/>
      <c r="M99" s="166"/>
      <c r="N99" s="134" t="str">
        <f t="shared" si="2"/>
        <v/>
      </c>
      <c r="O99" s="135" t="str">
        <f t="shared" si="3"/>
        <v/>
      </c>
    </row>
    <row r="100" spans="2:15" ht="21" customHeight="1" x14ac:dyDescent="0.2">
      <c r="B100" s="190"/>
      <c r="C100" s="186"/>
      <c r="D100" s="166"/>
      <c r="E100" s="166"/>
      <c r="F100" s="166"/>
      <c r="G100" s="166"/>
      <c r="H100" s="166"/>
      <c r="I100" s="166"/>
      <c r="J100" s="166"/>
      <c r="K100" s="166"/>
      <c r="L100" s="166"/>
      <c r="M100" s="166"/>
      <c r="N100" s="134" t="str">
        <f t="shared" si="2"/>
        <v/>
      </c>
      <c r="O100" s="135" t="str">
        <f t="shared" si="3"/>
        <v/>
      </c>
    </row>
    <row r="101" spans="2:15" ht="21" customHeight="1" x14ac:dyDescent="0.2">
      <c r="B101" s="190"/>
      <c r="C101" s="186"/>
      <c r="D101" s="166"/>
      <c r="E101" s="166"/>
      <c r="F101" s="166"/>
      <c r="G101" s="166"/>
      <c r="H101" s="166"/>
      <c r="I101" s="166"/>
      <c r="J101" s="166"/>
      <c r="K101" s="166"/>
      <c r="L101" s="166"/>
      <c r="M101" s="166"/>
      <c r="N101" s="134" t="str">
        <f t="shared" si="2"/>
        <v/>
      </c>
      <c r="O101" s="135" t="str">
        <f t="shared" si="3"/>
        <v/>
      </c>
    </row>
    <row r="102" spans="2:15" ht="21" customHeight="1" x14ac:dyDescent="0.2">
      <c r="B102" s="190"/>
      <c r="C102" s="186"/>
      <c r="D102" s="166"/>
      <c r="E102" s="166"/>
      <c r="F102" s="166"/>
      <c r="G102" s="166"/>
      <c r="H102" s="166"/>
      <c r="I102" s="166"/>
      <c r="J102" s="166"/>
      <c r="K102" s="166"/>
      <c r="L102" s="166"/>
      <c r="M102" s="166"/>
      <c r="N102" s="134" t="str">
        <f t="shared" si="2"/>
        <v/>
      </c>
      <c r="O102" s="135" t="str">
        <f t="shared" si="3"/>
        <v/>
      </c>
    </row>
    <row r="103" spans="2:15" ht="21" customHeight="1" x14ac:dyDescent="0.2">
      <c r="B103" s="190"/>
      <c r="C103" s="186"/>
      <c r="D103" s="166"/>
      <c r="E103" s="166"/>
      <c r="F103" s="166"/>
      <c r="G103" s="166"/>
      <c r="H103" s="166"/>
      <c r="I103" s="166"/>
      <c r="J103" s="166"/>
      <c r="K103" s="166"/>
      <c r="L103" s="166"/>
      <c r="M103" s="166"/>
      <c r="N103" s="134" t="str">
        <f t="shared" si="2"/>
        <v/>
      </c>
      <c r="O103" s="135" t="str">
        <f t="shared" si="3"/>
        <v/>
      </c>
    </row>
    <row r="104" spans="2:15" ht="21" customHeight="1" x14ac:dyDescent="0.2">
      <c r="B104" s="190"/>
      <c r="C104" s="186"/>
      <c r="D104" s="166"/>
      <c r="E104" s="166"/>
      <c r="F104" s="166"/>
      <c r="G104" s="166"/>
      <c r="H104" s="166"/>
      <c r="I104" s="166"/>
      <c r="J104" s="166"/>
      <c r="K104" s="166"/>
      <c r="L104" s="166"/>
      <c r="M104" s="166"/>
      <c r="N104" s="134" t="str">
        <f t="shared" si="2"/>
        <v/>
      </c>
      <c r="O104" s="135" t="str">
        <f t="shared" si="3"/>
        <v/>
      </c>
    </row>
    <row r="105" spans="2:15" ht="21" customHeight="1" x14ac:dyDescent="0.2">
      <c r="B105" s="190"/>
      <c r="C105" s="186"/>
      <c r="D105" s="166"/>
      <c r="E105" s="166"/>
      <c r="F105" s="166"/>
      <c r="G105" s="166"/>
      <c r="H105" s="166"/>
      <c r="I105" s="166"/>
      <c r="J105" s="166"/>
      <c r="K105" s="166"/>
      <c r="L105" s="166"/>
      <c r="M105" s="166"/>
      <c r="N105" s="134" t="str">
        <f t="shared" si="2"/>
        <v/>
      </c>
      <c r="O105" s="135" t="str">
        <f t="shared" si="3"/>
        <v/>
      </c>
    </row>
    <row r="106" spans="2:15" ht="21" customHeight="1" x14ac:dyDescent="0.2">
      <c r="B106" s="190"/>
      <c r="C106" s="186"/>
      <c r="D106" s="166"/>
      <c r="E106" s="166"/>
      <c r="F106" s="166"/>
      <c r="G106" s="166"/>
      <c r="H106" s="166"/>
      <c r="I106" s="166"/>
      <c r="J106" s="166"/>
      <c r="K106" s="166"/>
      <c r="L106" s="166"/>
      <c r="M106" s="166"/>
      <c r="N106" s="134" t="str">
        <f t="shared" si="2"/>
        <v/>
      </c>
      <c r="O106" s="135" t="str">
        <f t="shared" si="3"/>
        <v/>
      </c>
    </row>
    <row r="107" spans="2:15" ht="21" customHeight="1" x14ac:dyDescent="0.2">
      <c r="B107" s="190"/>
      <c r="C107" s="186"/>
      <c r="D107" s="166"/>
      <c r="E107" s="166"/>
      <c r="F107" s="166"/>
      <c r="G107" s="166"/>
      <c r="H107" s="166"/>
      <c r="I107" s="166"/>
      <c r="J107" s="166"/>
      <c r="K107" s="166"/>
      <c r="L107" s="166"/>
      <c r="M107" s="166"/>
      <c r="N107" s="134" t="str">
        <f t="shared" si="2"/>
        <v/>
      </c>
      <c r="O107" s="135" t="str">
        <f t="shared" si="3"/>
        <v/>
      </c>
    </row>
    <row r="108" spans="2:15" ht="21" customHeight="1" x14ac:dyDescent="0.2">
      <c r="B108" s="190"/>
      <c r="C108" s="186"/>
      <c r="D108" s="166"/>
      <c r="E108" s="166"/>
      <c r="F108" s="166"/>
      <c r="G108" s="166"/>
      <c r="H108" s="166"/>
      <c r="I108" s="166"/>
      <c r="J108" s="166"/>
      <c r="K108" s="166"/>
      <c r="L108" s="166"/>
      <c r="M108" s="166"/>
      <c r="N108" s="134" t="str">
        <f t="shared" si="2"/>
        <v/>
      </c>
      <c r="O108" s="135" t="str">
        <f t="shared" si="3"/>
        <v/>
      </c>
    </row>
    <row r="109" spans="2:15" ht="21" customHeight="1" x14ac:dyDescent="0.2">
      <c r="B109" s="190"/>
      <c r="C109" s="186"/>
      <c r="D109" s="166"/>
      <c r="E109" s="166"/>
      <c r="F109" s="166"/>
      <c r="G109" s="166"/>
      <c r="H109" s="166"/>
      <c r="I109" s="166"/>
      <c r="J109" s="166"/>
      <c r="K109" s="166"/>
      <c r="L109" s="166"/>
      <c r="M109" s="166"/>
      <c r="N109" s="134" t="str">
        <f t="shared" si="2"/>
        <v/>
      </c>
      <c r="O109" s="135" t="str">
        <f t="shared" si="3"/>
        <v/>
      </c>
    </row>
    <row r="110" spans="2:15" ht="21" customHeight="1" x14ac:dyDescent="0.2">
      <c r="B110" s="190"/>
      <c r="C110" s="186"/>
      <c r="D110" s="166"/>
      <c r="E110" s="166"/>
      <c r="F110" s="166"/>
      <c r="G110" s="166"/>
      <c r="H110" s="166"/>
      <c r="I110" s="166"/>
      <c r="J110" s="166"/>
      <c r="K110" s="166"/>
      <c r="L110" s="166"/>
      <c r="M110" s="166"/>
      <c r="N110" s="134" t="str">
        <f t="shared" si="2"/>
        <v/>
      </c>
      <c r="O110" s="135" t="str">
        <f t="shared" si="3"/>
        <v/>
      </c>
    </row>
    <row r="111" spans="2:15" ht="21" customHeight="1" x14ac:dyDescent="0.2">
      <c r="B111" s="190"/>
      <c r="C111" s="186"/>
      <c r="D111" s="166"/>
      <c r="E111" s="166"/>
      <c r="F111" s="166"/>
      <c r="G111" s="166"/>
      <c r="H111" s="166"/>
      <c r="I111" s="166"/>
      <c r="J111" s="166"/>
      <c r="K111" s="166"/>
      <c r="L111" s="166"/>
      <c r="M111" s="166"/>
      <c r="N111" s="134" t="str">
        <f t="shared" si="2"/>
        <v/>
      </c>
      <c r="O111" s="135" t="str">
        <f t="shared" si="3"/>
        <v/>
      </c>
    </row>
    <row r="112" spans="2:15" ht="21" customHeight="1" x14ac:dyDescent="0.2">
      <c r="B112" s="190"/>
      <c r="C112" s="186"/>
      <c r="D112" s="166"/>
      <c r="E112" s="166"/>
      <c r="F112" s="166"/>
      <c r="G112" s="166"/>
      <c r="H112" s="166"/>
      <c r="I112" s="166"/>
      <c r="J112" s="166"/>
      <c r="K112" s="166"/>
      <c r="L112" s="166"/>
      <c r="M112" s="166"/>
      <c r="N112" s="134" t="str">
        <f t="shared" si="2"/>
        <v/>
      </c>
      <c r="O112" s="135" t="str">
        <f t="shared" si="3"/>
        <v/>
      </c>
    </row>
    <row r="113" spans="2:15" ht="21" customHeight="1" x14ac:dyDescent="0.2">
      <c r="B113" s="190"/>
      <c r="C113" s="186"/>
      <c r="D113" s="166"/>
      <c r="E113" s="166"/>
      <c r="F113" s="166"/>
      <c r="G113" s="166"/>
      <c r="H113" s="166"/>
      <c r="I113" s="166"/>
      <c r="J113" s="166"/>
      <c r="K113" s="166"/>
      <c r="L113" s="166"/>
      <c r="M113" s="166"/>
      <c r="N113" s="134" t="str">
        <f t="shared" si="2"/>
        <v/>
      </c>
      <c r="O113" s="135" t="str">
        <f t="shared" si="3"/>
        <v/>
      </c>
    </row>
    <row r="114" spans="2:15" ht="21" customHeight="1" x14ac:dyDescent="0.2">
      <c r="B114" s="190"/>
      <c r="C114" s="186"/>
      <c r="D114" s="166"/>
      <c r="E114" s="166"/>
      <c r="F114" s="166"/>
      <c r="G114" s="166"/>
      <c r="H114" s="166"/>
      <c r="I114" s="166"/>
      <c r="J114" s="166"/>
      <c r="K114" s="166"/>
      <c r="L114" s="166"/>
      <c r="M114" s="166"/>
      <c r="N114" s="134" t="str">
        <f t="shared" si="2"/>
        <v/>
      </c>
      <c r="O114" s="135" t="str">
        <f t="shared" si="3"/>
        <v/>
      </c>
    </row>
    <row r="115" spans="2:15" ht="21" customHeight="1" x14ac:dyDescent="0.2">
      <c r="B115" s="190"/>
      <c r="C115" s="186"/>
      <c r="D115" s="166"/>
      <c r="E115" s="166"/>
      <c r="F115" s="166"/>
      <c r="G115" s="166"/>
      <c r="H115" s="166"/>
      <c r="I115" s="166"/>
      <c r="J115" s="166"/>
      <c r="K115" s="166"/>
      <c r="L115" s="166"/>
      <c r="M115" s="166"/>
      <c r="N115" s="134" t="str">
        <f t="shared" si="2"/>
        <v/>
      </c>
      <c r="O115" s="135" t="str">
        <f t="shared" si="3"/>
        <v/>
      </c>
    </row>
    <row r="116" spans="2:15" ht="21" customHeight="1" x14ac:dyDescent="0.2">
      <c r="B116" s="190"/>
      <c r="C116" s="186"/>
      <c r="D116" s="166"/>
      <c r="E116" s="166"/>
      <c r="F116" s="166"/>
      <c r="G116" s="166"/>
      <c r="H116" s="166"/>
      <c r="I116" s="166"/>
      <c r="J116" s="166"/>
      <c r="K116" s="166"/>
      <c r="L116" s="166"/>
      <c r="M116" s="166"/>
      <c r="N116" s="134" t="str">
        <f t="shared" si="2"/>
        <v/>
      </c>
      <c r="O116" s="135" t="str">
        <f t="shared" si="3"/>
        <v/>
      </c>
    </row>
    <row r="117" spans="2:15" ht="21" customHeight="1" x14ac:dyDescent="0.2">
      <c r="B117" s="190"/>
      <c r="C117" s="186"/>
      <c r="D117" s="166"/>
      <c r="E117" s="166"/>
      <c r="F117" s="166"/>
      <c r="G117" s="166"/>
      <c r="H117" s="166"/>
      <c r="I117" s="166"/>
      <c r="J117" s="166"/>
      <c r="K117" s="166"/>
      <c r="L117" s="166"/>
      <c r="M117" s="166"/>
      <c r="N117" s="134" t="str">
        <f t="shared" si="2"/>
        <v/>
      </c>
      <c r="O117" s="135" t="str">
        <f t="shared" si="3"/>
        <v/>
      </c>
    </row>
    <row r="118" spans="2:15" ht="21" customHeight="1" x14ac:dyDescent="0.2">
      <c r="B118" s="190"/>
      <c r="C118" s="186"/>
      <c r="D118" s="166"/>
      <c r="E118" s="166"/>
      <c r="F118" s="166"/>
      <c r="G118" s="166"/>
      <c r="H118" s="166"/>
      <c r="I118" s="166"/>
      <c r="J118" s="166"/>
      <c r="K118" s="166"/>
      <c r="L118" s="166"/>
      <c r="M118" s="166"/>
      <c r="N118" s="134" t="str">
        <f t="shared" si="2"/>
        <v/>
      </c>
      <c r="O118" s="135" t="str">
        <f t="shared" si="3"/>
        <v/>
      </c>
    </row>
    <row r="119" spans="2:15" ht="21" customHeight="1" x14ac:dyDescent="0.2">
      <c r="B119" s="190"/>
      <c r="C119" s="186"/>
      <c r="D119" s="166"/>
      <c r="E119" s="166"/>
      <c r="F119" s="166"/>
      <c r="G119" s="166"/>
      <c r="H119" s="166"/>
      <c r="I119" s="166"/>
      <c r="J119" s="166"/>
      <c r="K119" s="166"/>
      <c r="L119" s="166"/>
      <c r="M119" s="166"/>
      <c r="N119" s="134" t="str">
        <f t="shared" si="2"/>
        <v/>
      </c>
      <c r="O119" s="135" t="str">
        <f t="shared" si="3"/>
        <v/>
      </c>
    </row>
    <row r="120" spans="2:15" ht="21" customHeight="1" x14ac:dyDescent="0.2">
      <c r="B120" s="190"/>
      <c r="C120" s="186"/>
      <c r="D120" s="166"/>
      <c r="E120" s="166"/>
      <c r="F120" s="166"/>
      <c r="G120" s="166"/>
      <c r="H120" s="166"/>
      <c r="I120" s="166"/>
      <c r="J120" s="166"/>
      <c r="K120" s="166"/>
      <c r="L120" s="166"/>
      <c r="M120" s="166"/>
      <c r="N120" s="134" t="str">
        <f t="shared" si="2"/>
        <v/>
      </c>
      <c r="O120" s="135" t="str">
        <f t="shared" si="3"/>
        <v/>
      </c>
    </row>
    <row r="121" spans="2:15" ht="21" customHeight="1" x14ac:dyDescent="0.2">
      <c r="B121" s="190"/>
      <c r="C121" s="186"/>
      <c r="D121" s="166"/>
      <c r="E121" s="166"/>
      <c r="F121" s="166"/>
      <c r="G121" s="166"/>
      <c r="H121" s="166"/>
      <c r="I121" s="166"/>
      <c r="J121" s="166"/>
      <c r="K121" s="166"/>
      <c r="L121" s="166"/>
      <c r="M121" s="166"/>
      <c r="N121" s="134" t="str">
        <f t="shared" si="2"/>
        <v/>
      </c>
      <c r="O121" s="135" t="str">
        <f t="shared" si="3"/>
        <v/>
      </c>
    </row>
    <row r="122" spans="2:15" ht="21" customHeight="1" x14ac:dyDescent="0.2">
      <c r="B122" s="190"/>
      <c r="C122" s="186"/>
      <c r="D122" s="166"/>
      <c r="E122" s="166"/>
      <c r="F122" s="166"/>
      <c r="G122" s="166"/>
      <c r="H122" s="166"/>
      <c r="I122" s="166"/>
      <c r="J122" s="166"/>
      <c r="K122" s="166"/>
      <c r="L122" s="166"/>
      <c r="M122" s="166"/>
      <c r="N122" s="134" t="str">
        <f t="shared" si="2"/>
        <v/>
      </c>
      <c r="O122" s="135" t="str">
        <f t="shared" si="3"/>
        <v/>
      </c>
    </row>
    <row r="123" spans="2:15" ht="21" customHeight="1" x14ac:dyDescent="0.2">
      <c r="B123" s="190"/>
      <c r="C123" s="186"/>
      <c r="D123" s="166"/>
      <c r="E123" s="166"/>
      <c r="F123" s="166"/>
      <c r="G123" s="166"/>
      <c r="H123" s="166"/>
      <c r="I123" s="166"/>
      <c r="J123" s="166"/>
      <c r="K123" s="166"/>
      <c r="L123" s="166"/>
      <c r="M123" s="166"/>
      <c r="N123" s="134" t="str">
        <f t="shared" si="2"/>
        <v/>
      </c>
      <c r="O123" s="135" t="str">
        <f t="shared" si="3"/>
        <v/>
      </c>
    </row>
    <row r="124" spans="2:15" ht="21" customHeight="1" x14ac:dyDescent="0.2">
      <c r="B124" s="190"/>
      <c r="C124" s="186"/>
      <c r="D124" s="166"/>
      <c r="E124" s="166"/>
      <c r="F124" s="166"/>
      <c r="G124" s="166"/>
      <c r="H124" s="166"/>
      <c r="I124" s="166"/>
      <c r="J124" s="166"/>
      <c r="K124" s="166"/>
      <c r="L124" s="166"/>
      <c r="M124" s="166"/>
      <c r="N124" s="134" t="str">
        <f t="shared" si="2"/>
        <v/>
      </c>
      <c r="O124" s="135" t="str">
        <f t="shared" si="3"/>
        <v/>
      </c>
    </row>
    <row r="125" spans="2:15" ht="21" customHeight="1" x14ac:dyDescent="0.2">
      <c r="B125" s="190"/>
      <c r="C125" s="186"/>
      <c r="D125" s="166"/>
      <c r="E125" s="166"/>
      <c r="F125" s="166"/>
      <c r="G125" s="166"/>
      <c r="H125" s="166"/>
      <c r="I125" s="166"/>
      <c r="J125" s="166"/>
      <c r="K125" s="166"/>
      <c r="L125" s="166"/>
      <c r="M125" s="166"/>
      <c r="N125" s="134" t="str">
        <f t="shared" si="2"/>
        <v/>
      </c>
      <c r="O125" s="135" t="str">
        <f t="shared" si="3"/>
        <v/>
      </c>
    </row>
    <row r="126" spans="2:15" ht="21" customHeight="1" x14ac:dyDescent="0.2">
      <c r="B126" s="190"/>
      <c r="C126" s="186"/>
      <c r="D126" s="166"/>
      <c r="E126" s="166"/>
      <c r="F126" s="166"/>
      <c r="G126" s="166"/>
      <c r="H126" s="166"/>
      <c r="I126" s="166"/>
      <c r="J126" s="166"/>
      <c r="K126" s="166"/>
      <c r="L126" s="166"/>
      <c r="M126" s="166"/>
      <c r="N126" s="134" t="str">
        <f t="shared" si="2"/>
        <v/>
      </c>
      <c r="O126" s="135" t="str">
        <f t="shared" si="3"/>
        <v/>
      </c>
    </row>
    <row r="127" spans="2:15" ht="21" customHeight="1" x14ac:dyDescent="0.2">
      <c r="B127" s="190"/>
      <c r="C127" s="186"/>
      <c r="D127" s="166"/>
      <c r="E127" s="166"/>
      <c r="F127" s="166"/>
      <c r="G127" s="166"/>
      <c r="H127" s="166"/>
      <c r="I127" s="166"/>
      <c r="J127" s="166"/>
      <c r="K127" s="166"/>
      <c r="L127" s="166"/>
      <c r="M127" s="166"/>
      <c r="N127" s="134" t="str">
        <f t="shared" si="2"/>
        <v/>
      </c>
      <c r="O127" s="135" t="str">
        <f t="shared" si="3"/>
        <v/>
      </c>
    </row>
    <row r="128" spans="2:15" ht="21" customHeight="1" x14ac:dyDescent="0.2">
      <c r="B128" s="190"/>
      <c r="C128" s="186"/>
      <c r="D128" s="166"/>
      <c r="E128" s="166"/>
      <c r="F128" s="166"/>
      <c r="G128" s="166"/>
      <c r="H128" s="166"/>
      <c r="I128" s="166"/>
      <c r="J128" s="166"/>
      <c r="K128" s="166"/>
      <c r="L128" s="166"/>
      <c r="M128" s="166"/>
      <c r="N128" s="134" t="str">
        <f t="shared" si="2"/>
        <v/>
      </c>
      <c r="O128" s="135" t="str">
        <f t="shared" si="3"/>
        <v/>
      </c>
    </row>
    <row r="129" spans="2:15" ht="21" customHeight="1" x14ac:dyDescent="0.2">
      <c r="B129" s="190"/>
      <c r="C129" s="186"/>
      <c r="D129" s="166"/>
      <c r="E129" s="166"/>
      <c r="F129" s="166"/>
      <c r="G129" s="166"/>
      <c r="H129" s="166"/>
      <c r="I129" s="166"/>
      <c r="J129" s="166"/>
      <c r="K129" s="166"/>
      <c r="L129" s="166"/>
      <c r="M129" s="166"/>
      <c r="N129" s="134" t="str">
        <f t="shared" si="2"/>
        <v/>
      </c>
      <c r="O129" s="135" t="str">
        <f t="shared" si="3"/>
        <v/>
      </c>
    </row>
    <row r="130" spans="2:15" ht="21" customHeight="1" x14ac:dyDescent="0.2">
      <c r="B130" s="190"/>
      <c r="C130" s="186"/>
      <c r="D130" s="166"/>
      <c r="E130" s="166"/>
      <c r="F130" s="166"/>
      <c r="G130" s="166"/>
      <c r="H130" s="166"/>
      <c r="I130" s="166"/>
      <c r="J130" s="166"/>
      <c r="K130" s="166"/>
      <c r="L130" s="166"/>
      <c r="M130" s="166"/>
      <c r="N130" s="134" t="str">
        <f t="shared" si="2"/>
        <v/>
      </c>
      <c r="O130" s="135" t="str">
        <f t="shared" si="3"/>
        <v/>
      </c>
    </row>
    <row r="131" spans="2:15" ht="21" customHeight="1" x14ac:dyDescent="0.2">
      <c r="B131" s="190"/>
      <c r="C131" s="186"/>
      <c r="D131" s="166"/>
      <c r="E131" s="166"/>
      <c r="F131" s="166"/>
      <c r="G131" s="166"/>
      <c r="H131" s="166"/>
      <c r="I131" s="166"/>
      <c r="J131" s="166"/>
      <c r="K131" s="166"/>
      <c r="L131" s="166"/>
      <c r="M131" s="166"/>
      <c r="N131" s="134" t="str">
        <f t="shared" si="2"/>
        <v/>
      </c>
      <c r="O131" s="135" t="str">
        <f t="shared" si="3"/>
        <v/>
      </c>
    </row>
    <row r="132" spans="2:15" ht="21" customHeight="1" x14ac:dyDescent="0.2">
      <c r="B132" s="190"/>
      <c r="C132" s="186"/>
      <c r="D132" s="166"/>
      <c r="E132" s="166"/>
      <c r="F132" s="166"/>
      <c r="G132" s="166"/>
      <c r="H132" s="166"/>
      <c r="I132" s="166"/>
      <c r="J132" s="166"/>
      <c r="K132" s="166"/>
      <c r="L132" s="166"/>
      <c r="M132" s="166"/>
      <c r="N132" s="134" t="str">
        <f t="shared" si="2"/>
        <v/>
      </c>
      <c r="O132" s="135" t="str">
        <f t="shared" si="3"/>
        <v/>
      </c>
    </row>
    <row r="133" spans="2:15" ht="21" customHeight="1" x14ac:dyDescent="0.2">
      <c r="B133" s="190"/>
      <c r="C133" s="186"/>
      <c r="D133" s="166"/>
      <c r="E133" s="166"/>
      <c r="F133" s="166"/>
      <c r="G133" s="166"/>
      <c r="H133" s="166"/>
      <c r="I133" s="166"/>
      <c r="J133" s="166"/>
      <c r="K133" s="166"/>
      <c r="L133" s="166"/>
      <c r="M133" s="166"/>
      <c r="N133" s="134" t="str">
        <f t="shared" si="2"/>
        <v/>
      </c>
      <c r="O133" s="135" t="str">
        <f t="shared" si="3"/>
        <v/>
      </c>
    </row>
    <row r="134" spans="2:15" ht="21" customHeight="1" x14ac:dyDescent="0.2">
      <c r="B134" s="190"/>
      <c r="C134" s="186"/>
      <c r="D134" s="166"/>
      <c r="E134" s="166"/>
      <c r="F134" s="166"/>
      <c r="G134" s="166"/>
      <c r="H134" s="166"/>
      <c r="I134" s="166"/>
      <c r="J134" s="166"/>
      <c r="K134" s="166"/>
      <c r="L134" s="166"/>
      <c r="M134" s="166"/>
      <c r="N134" s="134" t="str">
        <f t="shared" si="2"/>
        <v/>
      </c>
      <c r="O134" s="135" t="str">
        <f t="shared" si="3"/>
        <v/>
      </c>
    </row>
    <row r="135" spans="2:15" ht="21" customHeight="1" x14ac:dyDescent="0.2">
      <c r="B135" s="190"/>
      <c r="C135" s="186"/>
      <c r="D135" s="166"/>
      <c r="E135" s="166"/>
      <c r="F135" s="166"/>
      <c r="G135" s="166"/>
      <c r="H135" s="166"/>
      <c r="I135" s="166"/>
      <c r="J135" s="166"/>
      <c r="K135" s="166"/>
      <c r="L135" s="166"/>
      <c r="M135" s="166"/>
      <c r="N135" s="134" t="str">
        <f t="shared" si="2"/>
        <v/>
      </c>
      <c r="O135" s="135" t="str">
        <f t="shared" si="3"/>
        <v/>
      </c>
    </row>
    <row r="136" spans="2:15" ht="21" customHeight="1" x14ac:dyDescent="0.2">
      <c r="B136" s="190"/>
      <c r="C136" s="186"/>
      <c r="D136" s="166"/>
      <c r="E136" s="166"/>
      <c r="F136" s="166"/>
      <c r="G136" s="166"/>
      <c r="H136" s="166"/>
      <c r="I136" s="166"/>
      <c r="J136" s="166"/>
      <c r="K136" s="166"/>
      <c r="L136" s="166"/>
      <c r="M136" s="166"/>
      <c r="N136" s="134" t="str">
        <f t="shared" si="2"/>
        <v/>
      </c>
      <c r="O136" s="135" t="str">
        <f t="shared" si="3"/>
        <v/>
      </c>
    </row>
    <row r="137" spans="2:15" ht="21" customHeight="1" x14ac:dyDescent="0.2">
      <c r="B137" s="190"/>
      <c r="C137" s="186"/>
      <c r="D137" s="166"/>
      <c r="E137" s="166"/>
      <c r="F137" s="166"/>
      <c r="G137" s="166"/>
      <c r="H137" s="166"/>
      <c r="I137" s="166"/>
      <c r="J137" s="166"/>
      <c r="K137" s="166"/>
      <c r="L137" s="166"/>
      <c r="M137" s="166"/>
      <c r="N137" s="134" t="str">
        <f t="shared" si="2"/>
        <v/>
      </c>
      <c r="O137" s="135" t="str">
        <f t="shared" si="3"/>
        <v/>
      </c>
    </row>
    <row r="138" spans="2:15" ht="21" customHeight="1" x14ac:dyDescent="0.2">
      <c r="B138" s="190"/>
      <c r="C138" s="186"/>
      <c r="D138" s="166"/>
      <c r="E138" s="166"/>
      <c r="F138" s="166"/>
      <c r="G138" s="166"/>
      <c r="H138" s="166"/>
      <c r="I138" s="166"/>
      <c r="J138" s="166"/>
      <c r="K138" s="166"/>
      <c r="L138" s="166"/>
      <c r="M138" s="166"/>
      <c r="N138" s="134" t="str">
        <f t="shared" si="2"/>
        <v/>
      </c>
      <c r="O138" s="135" t="str">
        <f t="shared" si="3"/>
        <v/>
      </c>
    </row>
    <row r="139" spans="2:15" ht="21" customHeight="1" x14ac:dyDescent="0.2">
      <c r="B139" s="190"/>
      <c r="C139" s="186"/>
      <c r="D139" s="166"/>
      <c r="E139" s="166"/>
      <c r="F139" s="166"/>
      <c r="G139" s="166"/>
      <c r="H139" s="166"/>
      <c r="I139" s="166"/>
      <c r="J139" s="166"/>
      <c r="K139" s="166"/>
      <c r="L139" s="166"/>
      <c r="M139" s="166"/>
      <c r="N139" s="134" t="str">
        <f t="shared" si="2"/>
        <v/>
      </c>
      <c r="O139" s="135" t="str">
        <f t="shared" si="3"/>
        <v/>
      </c>
    </row>
    <row r="140" spans="2:15" ht="21" customHeight="1" x14ac:dyDescent="0.2">
      <c r="B140" s="190"/>
      <c r="C140" s="186"/>
      <c r="D140" s="166"/>
      <c r="E140" s="166"/>
      <c r="F140" s="166"/>
      <c r="G140" s="166"/>
      <c r="H140" s="166"/>
      <c r="I140" s="166"/>
      <c r="J140" s="166"/>
      <c r="K140" s="166"/>
      <c r="L140" s="166"/>
      <c r="M140" s="166"/>
      <c r="N140" s="134" t="str">
        <f t="shared" si="2"/>
        <v/>
      </c>
      <c r="O140" s="135" t="str">
        <f t="shared" si="3"/>
        <v/>
      </c>
    </row>
    <row r="141" spans="2:15" ht="21" customHeight="1" x14ac:dyDescent="0.2">
      <c r="B141" s="190"/>
      <c r="C141" s="186"/>
      <c r="D141" s="166"/>
      <c r="E141" s="166"/>
      <c r="F141" s="166"/>
      <c r="G141" s="166"/>
      <c r="H141" s="166"/>
      <c r="I141" s="166"/>
      <c r="J141" s="166"/>
      <c r="K141" s="166"/>
      <c r="L141" s="166"/>
      <c r="M141" s="166"/>
      <c r="N141" s="134" t="str">
        <f t="shared" ref="N141:N204" si="4">IF(O141&lt;&gt;"","Erreur","")</f>
        <v/>
      </c>
      <c r="O141" s="135" t="str">
        <f t="shared" ref="O141:O204" si="5">IF(AND(B141&lt;&gt;"",B140=""),"La ligne précédente ne doit pas être vide",IF(AND(B141&lt;&gt;"",C141=""),"Veuillez compléter le type de code du réassureur en colonne C0020",""))</f>
        <v/>
      </c>
    </row>
    <row r="142" spans="2:15" ht="21" customHeight="1" x14ac:dyDescent="0.2">
      <c r="B142" s="190"/>
      <c r="C142" s="186"/>
      <c r="D142" s="166"/>
      <c r="E142" s="166"/>
      <c r="F142" s="166"/>
      <c r="G142" s="166"/>
      <c r="H142" s="166"/>
      <c r="I142" s="166"/>
      <c r="J142" s="166"/>
      <c r="K142" s="166"/>
      <c r="L142" s="166"/>
      <c r="M142" s="166"/>
      <c r="N142" s="134" t="str">
        <f t="shared" si="4"/>
        <v/>
      </c>
      <c r="O142" s="135" t="str">
        <f t="shared" si="5"/>
        <v/>
      </c>
    </row>
    <row r="143" spans="2:15" ht="21" customHeight="1" x14ac:dyDescent="0.2">
      <c r="B143" s="190"/>
      <c r="C143" s="186"/>
      <c r="D143" s="166"/>
      <c r="E143" s="166"/>
      <c r="F143" s="166"/>
      <c r="G143" s="166"/>
      <c r="H143" s="166"/>
      <c r="I143" s="166"/>
      <c r="J143" s="166"/>
      <c r="K143" s="166"/>
      <c r="L143" s="166"/>
      <c r="M143" s="166"/>
      <c r="N143" s="134" t="str">
        <f t="shared" si="4"/>
        <v/>
      </c>
      <c r="O143" s="135" t="str">
        <f t="shared" si="5"/>
        <v/>
      </c>
    </row>
    <row r="144" spans="2:15" ht="21" customHeight="1" x14ac:dyDescent="0.2">
      <c r="B144" s="190"/>
      <c r="C144" s="186"/>
      <c r="D144" s="166"/>
      <c r="E144" s="166"/>
      <c r="F144" s="166"/>
      <c r="G144" s="166"/>
      <c r="H144" s="166"/>
      <c r="I144" s="166"/>
      <c r="J144" s="166"/>
      <c r="K144" s="166"/>
      <c r="L144" s="166"/>
      <c r="M144" s="166"/>
      <c r="N144" s="134" t="str">
        <f t="shared" si="4"/>
        <v/>
      </c>
      <c r="O144" s="135" t="str">
        <f t="shared" si="5"/>
        <v/>
      </c>
    </row>
    <row r="145" spans="2:15" ht="21" customHeight="1" x14ac:dyDescent="0.2">
      <c r="B145" s="190"/>
      <c r="C145" s="186"/>
      <c r="D145" s="166"/>
      <c r="E145" s="166"/>
      <c r="F145" s="166"/>
      <c r="G145" s="166"/>
      <c r="H145" s="166"/>
      <c r="I145" s="166"/>
      <c r="J145" s="166"/>
      <c r="K145" s="166"/>
      <c r="L145" s="166"/>
      <c r="M145" s="166"/>
      <c r="N145" s="134" t="str">
        <f t="shared" si="4"/>
        <v/>
      </c>
      <c r="O145" s="135" t="str">
        <f t="shared" si="5"/>
        <v/>
      </c>
    </row>
    <row r="146" spans="2:15" ht="21" customHeight="1" x14ac:dyDescent="0.2">
      <c r="B146" s="190"/>
      <c r="C146" s="186"/>
      <c r="D146" s="166"/>
      <c r="E146" s="166"/>
      <c r="F146" s="166"/>
      <c r="G146" s="166"/>
      <c r="H146" s="166"/>
      <c r="I146" s="166"/>
      <c r="J146" s="166"/>
      <c r="K146" s="166"/>
      <c r="L146" s="166"/>
      <c r="M146" s="166"/>
      <c r="N146" s="134" t="str">
        <f t="shared" si="4"/>
        <v/>
      </c>
      <c r="O146" s="135" t="str">
        <f t="shared" si="5"/>
        <v/>
      </c>
    </row>
    <row r="147" spans="2:15" ht="21" customHeight="1" x14ac:dyDescent="0.2">
      <c r="B147" s="190"/>
      <c r="C147" s="186"/>
      <c r="D147" s="166"/>
      <c r="E147" s="166"/>
      <c r="F147" s="166"/>
      <c r="G147" s="166"/>
      <c r="H147" s="166"/>
      <c r="I147" s="166"/>
      <c r="J147" s="166"/>
      <c r="K147" s="166"/>
      <c r="L147" s="166"/>
      <c r="M147" s="166"/>
      <c r="N147" s="134" t="str">
        <f t="shared" si="4"/>
        <v/>
      </c>
      <c r="O147" s="135" t="str">
        <f t="shared" si="5"/>
        <v/>
      </c>
    </row>
    <row r="148" spans="2:15" ht="21" customHeight="1" x14ac:dyDescent="0.2">
      <c r="B148" s="190"/>
      <c r="C148" s="186"/>
      <c r="D148" s="166"/>
      <c r="E148" s="166"/>
      <c r="F148" s="166"/>
      <c r="G148" s="166"/>
      <c r="H148" s="166"/>
      <c r="I148" s="166"/>
      <c r="J148" s="166"/>
      <c r="K148" s="166"/>
      <c r="L148" s="166"/>
      <c r="M148" s="166"/>
      <c r="N148" s="134" t="str">
        <f t="shared" si="4"/>
        <v/>
      </c>
      <c r="O148" s="135" t="str">
        <f t="shared" si="5"/>
        <v/>
      </c>
    </row>
    <row r="149" spans="2:15" ht="21" customHeight="1" x14ac:dyDescent="0.2">
      <c r="B149" s="190"/>
      <c r="C149" s="186"/>
      <c r="D149" s="166"/>
      <c r="E149" s="166"/>
      <c r="F149" s="166"/>
      <c r="G149" s="166"/>
      <c r="H149" s="166"/>
      <c r="I149" s="166"/>
      <c r="J149" s="166"/>
      <c r="K149" s="166"/>
      <c r="L149" s="166"/>
      <c r="M149" s="166"/>
      <c r="N149" s="134" t="str">
        <f t="shared" si="4"/>
        <v/>
      </c>
      <c r="O149" s="135" t="str">
        <f t="shared" si="5"/>
        <v/>
      </c>
    </row>
    <row r="150" spans="2:15" ht="21" customHeight="1" x14ac:dyDescent="0.2">
      <c r="B150" s="190"/>
      <c r="C150" s="186"/>
      <c r="D150" s="166"/>
      <c r="E150" s="166"/>
      <c r="F150" s="166"/>
      <c r="G150" s="166"/>
      <c r="H150" s="166"/>
      <c r="I150" s="166"/>
      <c r="J150" s="166"/>
      <c r="K150" s="166"/>
      <c r="L150" s="166"/>
      <c r="M150" s="166"/>
      <c r="N150" s="134" t="str">
        <f t="shared" si="4"/>
        <v/>
      </c>
      <c r="O150" s="135" t="str">
        <f t="shared" si="5"/>
        <v/>
      </c>
    </row>
    <row r="151" spans="2:15" ht="21" customHeight="1" x14ac:dyDescent="0.2">
      <c r="B151" s="190"/>
      <c r="C151" s="186"/>
      <c r="D151" s="166"/>
      <c r="E151" s="166"/>
      <c r="F151" s="166"/>
      <c r="G151" s="166"/>
      <c r="H151" s="166"/>
      <c r="I151" s="166"/>
      <c r="J151" s="166"/>
      <c r="K151" s="166"/>
      <c r="L151" s="166"/>
      <c r="M151" s="166"/>
      <c r="N151" s="134" t="str">
        <f t="shared" si="4"/>
        <v/>
      </c>
      <c r="O151" s="135" t="str">
        <f t="shared" si="5"/>
        <v/>
      </c>
    </row>
    <row r="152" spans="2:15" ht="21" customHeight="1" x14ac:dyDescent="0.2">
      <c r="B152" s="190"/>
      <c r="C152" s="186"/>
      <c r="D152" s="166"/>
      <c r="E152" s="166"/>
      <c r="F152" s="166"/>
      <c r="G152" s="166"/>
      <c r="H152" s="166"/>
      <c r="I152" s="166"/>
      <c r="J152" s="166"/>
      <c r="K152" s="166"/>
      <c r="L152" s="166"/>
      <c r="M152" s="166"/>
      <c r="N152" s="134" t="str">
        <f t="shared" si="4"/>
        <v/>
      </c>
      <c r="O152" s="135" t="str">
        <f t="shared" si="5"/>
        <v/>
      </c>
    </row>
    <row r="153" spans="2:15" ht="21" customHeight="1" x14ac:dyDescent="0.2">
      <c r="B153" s="190"/>
      <c r="C153" s="186"/>
      <c r="D153" s="166"/>
      <c r="E153" s="166"/>
      <c r="F153" s="166"/>
      <c r="G153" s="166"/>
      <c r="H153" s="166"/>
      <c r="I153" s="166"/>
      <c r="J153" s="166"/>
      <c r="K153" s="166"/>
      <c r="L153" s="166"/>
      <c r="M153" s="166"/>
      <c r="N153" s="134" t="str">
        <f t="shared" si="4"/>
        <v/>
      </c>
      <c r="O153" s="135" t="str">
        <f t="shared" si="5"/>
        <v/>
      </c>
    </row>
    <row r="154" spans="2:15" ht="21" customHeight="1" x14ac:dyDescent="0.2">
      <c r="B154" s="190"/>
      <c r="C154" s="186"/>
      <c r="D154" s="166"/>
      <c r="E154" s="166"/>
      <c r="F154" s="166"/>
      <c r="G154" s="166"/>
      <c r="H154" s="166"/>
      <c r="I154" s="166"/>
      <c r="J154" s="166"/>
      <c r="K154" s="166"/>
      <c r="L154" s="166"/>
      <c r="M154" s="166"/>
      <c r="N154" s="134" t="str">
        <f t="shared" si="4"/>
        <v/>
      </c>
      <c r="O154" s="135" t="str">
        <f t="shared" si="5"/>
        <v/>
      </c>
    </row>
    <row r="155" spans="2:15" ht="21" customHeight="1" x14ac:dyDescent="0.2">
      <c r="B155" s="190"/>
      <c r="C155" s="186"/>
      <c r="D155" s="166"/>
      <c r="E155" s="166"/>
      <c r="F155" s="166"/>
      <c r="G155" s="166"/>
      <c r="H155" s="166"/>
      <c r="I155" s="166"/>
      <c r="J155" s="166"/>
      <c r="K155" s="166"/>
      <c r="L155" s="166"/>
      <c r="M155" s="166"/>
      <c r="N155" s="134" t="str">
        <f t="shared" si="4"/>
        <v/>
      </c>
      <c r="O155" s="135" t="str">
        <f t="shared" si="5"/>
        <v/>
      </c>
    </row>
    <row r="156" spans="2:15" ht="21" customHeight="1" x14ac:dyDescent="0.2">
      <c r="B156" s="190"/>
      <c r="C156" s="186"/>
      <c r="D156" s="166"/>
      <c r="E156" s="166"/>
      <c r="F156" s="166"/>
      <c r="G156" s="166"/>
      <c r="H156" s="166"/>
      <c r="I156" s="166"/>
      <c r="J156" s="166"/>
      <c r="K156" s="166"/>
      <c r="L156" s="166"/>
      <c r="M156" s="166"/>
      <c r="N156" s="134" t="str">
        <f t="shared" si="4"/>
        <v/>
      </c>
      <c r="O156" s="135" t="str">
        <f t="shared" si="5"/>
        <v/>
      </c>
    </row>
    <row r="157" spans="2:15" ht="21" customHeight="1" x14ac:dyDescent="0.2">
      <c r="B157" s="190"/>
      <c r="C157" s="186"/>
      <c r="D157" s="166"/>
      <c r="E157" s="166"/>
      <c r="F157" s="166"/>
      <c r="G157" s="166"/>
      <c r="H157" s="166"/>
      <c r="I157" s="166"/>
      <c r="J157" s="166"/>
      <c r="K157" s="166"/>
      <c r="L157" s="166"/>
      <c r="M157" s="166"/>
      <c r="N157" s="134" t="str">
        <f t="shared" si="4"/>
        <v/>
      </c>
      <c r="O157" s="135" t="str">
        <f t="shared" si="5"/>
        <v/>
      </c>
    </row>
    <row r="158" spans="2:15" ht="21" customHeight="1" x14ac:dyDescent="0.2">
      <c r="B158" s="190"/>
      <c r="C158" s="186"/>
      <c r="D158" s="166"/>
      <c r="E158" s="166"/>
      <c r="F158" s="166"/>
      <c r="G158" s="166"/>
      <c r="H158" s="166"/>
      <c r="I158" s="166"/>
      <c r="J158" s="166"/>
      <c r="K158" s="166"/>
      <c r="L158" s="166"/>
      <c r="M158" s="166"/>
      <c r="N158" s="134" t="str">
        <f t="shared" si="4"/>
        <v/>
      </c>
      <c r="O158" s="135" t="str">
        <f t="shared" si="5"/>
        <v/>
      </c>
    </row>
    <row r="159" spans="2:15" ht="21" customHeight="1" x14ac:dyDescent="0.2">
      <c r="B159" s="190"/>
      <c r="C159" s="186"/>
      <c r="D159" s="166"/>
      <c r="E159" s="166"/>
      <c r="F159" s="166"/>
      <c r="G159" s="166"/>
      <c r="H159" s="166"/>
      <c r="I159" s="166"/>
      <c r="J159" s="166"/>
      <c r="K159" s="166"/>
      <c r="L159" s="166"/>
      <c r="M159" s="166"/>
      <c r="N159" s="134" t="str">
        <f t="shared" si="4"/>
        <v/>
      </c>
      <c r="O159" s="135" t="str">
        <f t="shared" si="5"/>
        <v/>
      </c>
    </row>
    <row r="160" spans="2:15" ht="21" customHeight="1" x14ac:dyDescent="0.2">
      <c r="B160" s="190"/>
      <c r="C160" s="186"/>
      <c r="D160" s="166"/>
      <c r="E160" s="166"/>
      <c r="F160" s="166"/>
      <c r="G160" s="166"/>
      <c r="H160" s="166"/>
      <c r="I160" s="166"/>
      <c r="J160" s="166"/>
      <c r="K160" s="166"/>
      <c r="L160" s="166"/>
      <c r="M160" s="166"/>
      <c r="N160" s="134" t="str">
        <f t="shared" si="4"/>
        <v/>
      </c>
      <c r="O160" s="135" t="str">
        <f t="shared" si="5"/>
        <v/>
      </c>
    </row>
    <row r="161" spans="2:15" ht="21" customHeight="1" x14ac:dyDescent="0.2">
      <c r="B161" s="190"/>
      <c r="C161" s="186"/>
      <c r="D161" s="166"/>
      <c r="E161" s="166"/>
      <c r="F161" s="166"/>
      <c r="G161" s="166"/>
      <c r="H161" s="166"/>
      <c r="I161" s="166"/>
      <c r="J161" s="166"/>
      <c r="K161" s="166"/>
      <c r="L161" s="166"/>
      <c r="M161" s="166"/>
      <c r="N161" s="134" t="str">
        <f t="shared" si="4"/>
        <v/>
      </c>
      <c r="O161" s="135" t="str">
        <f t="shared" si="5"/>
        <v/>
      </c>
    </row>
    <row r="162" spans="2:15" ht="21" customHeight="1" x14ac:dyDescent="0.2">
      <c r="B162" s="190"/>
      <c r="C162" s="186"/>
      <c r="D162" s="166"/>
      <c r="E162" s="166"/>
      <c r="F162" s="166"/>
      <c r="G162" s="166"/>
      <c r="H162" s="166"/>
      <c r="I162" s="166"/>
      <c r="J162" s="166"/>
      <c r="K162" s="166"/>
      <c r="L162" s="166"/>
      <c r="M162" s="166"/>
      <c r="N162" s="134" t="str">
        <f t="shared" si="4"/>
        <v/>
      </c>
      <c r="O162" s="135" t="str">
        <f t="shared" si="5"/>
        <v/>
      </c>
    </row>
    <row r="163" spans="2:15" ht="21" customHeight="1" x14ac:dyDescent="0.2">
      <c r="B163" s="190"/>
      <c r="C163" s="186"/>
      <c r="D163" s="166"/>
      <c r="E163" s="166"/>
      <c r="F163" s="166"/>
      <c r="G163" s="166"/>
      <c r="H163" s="166"/>
      <c r="I163" s="166"/>
      <c r="J163" s="166"/>
      <c r="K163" s="166"/>
      <c r="L163" s="166"/>
      <c r="M163" s="166"/>
      <c r="N163" s="134" t="str">
        <f t="shared" si="4"/>
        <v/>
      </c>
      <c r="O163" s="135" t="str">
        <f t="shared" si="5"/>
        <v/>
      </c>
    </row>
    <row r="164" spans="2:15" ht="21" customHeight="1" x14ac:dyDescent="0.2">
      <c r="B164" s="190"/>
      <c r="C164" s="186"/>
      <c r="D164" s="166"/>
      <c r="E164" s="166"/>
      <c r="F164" s="166"/>
      <c r="G164" s="166"/>
      <c r="H164" s="166"/>
      <c r="I164" s="166"/>
      <c r="J164" s="166"/>
      <c r="K164" s="166"/>
      <c r="L164" s="166"/>
      <c r="M164" s="166"/>
      <c r="N164" s="134" t="str">
        <f t="shared" si="4"/>
        <v/>
      </c>
      <c r="O164" s="135" t="str">
        <f t="shared" si="5"/>
        <v/>
      </c>
    </row>
    <row r="165" spans="2:15" ht="21" customHeight="1" x14ac:dyDescent="0.2">
      <c r="B165" s="190"/>
      <c r="C165" s="186"/>
      <c r="D165" s="166"/>
      <c r="E165" s="166"/>
      <c r="F165" s="166"/>
      <c r="G165" s="166"/>
      <c r="H165" s="166"/>
      <c r="I165" s="166"/>
      <c r="J165" s="166"/>
      <c r="K165" s="166"/>
      <c r="L165" s="166"/>
      <c r="M165" s="166"/>
      <c r="N165" s="134" t="str">
        <f t="shared" si="4"/>
        <v/>
      </c>
      <c r="O165" s="135" t="str">
        <f t="shared" si="5"/>
        <v/>
      </c>
    </row>
    <row r="166" spans="2:15" ht="21" customHeight="1" x14ac:dyDescent="0.2">
      <c r="B166" s="190"/>
      <c r="C166" s="186"/>
      <c r="D166" s="166"/>
      <c r="E166" s="166"/>
      <c r="F166" s="166"/>
      <c r="G166" s="166"/>
      <c r="H166" s="166"/>
      <c r="I166" s="166"/>
      <c r="J166" s="166"/>
      <c r="K166" s="166"/>
      <c r="L166" s="166"/>
      <c r="M166" s="166"/>
      <c r="N166" s="134" t="str">
        <f t="shared" si="4"/>
        <v/>
      </c>
      <c r="O166" s="135" t="str">
        <f t="shared" si="5"/>
        <v/>
      </c>
    </row>
    <row r="167" spans="2:15" ht="21" customHeight="1" x14ac:dyDescent="0.2">
      <c r="B167" s="190"/>
      <c r="C167" s="186"/>
      <c r="D167" s="166"/>
      <c r="E167" s="166"/>
      <c r="F167" s="166"/>
      <c r="G167" s="166"/>
      <c r="H167" s="166"/>
      <c r="I167" s="166"/>
      <c r="J167" s="166"/>
      <c r="K167" s="166"/>
      <c r="L167" s="166"/>
      <c r="M167" s="166"/>
      <c r="N167" s="134" t="str">
        <f t="shared" si="4"/>
        <v/>
      </c>
      <c r="O167" s="135" t="str">
        <f t="shared" si="5"/>
        <v/>
      </c>
    </row>
    <row r="168" spans="2:15" ht="21" customHeight="1" x14ac:dyDescent="0.2">
      <c r="B168" s="190"/>
      <c r="C168" s="186"/>
      <c r="D168" s="166"/>
      <c r="E168" s="166"/>
      <c r="F168" s="166"/>
      <c r="G168" s="166"/>
      <c r="H168" s="166"/>
      <c r="I168" s="166"/>
      <c r="J168" s="166"/>
      <c r="K168" s="166"/>
      <c r="L168" s="166"/>
      <c r="M168" s="166"/>
      <c r="N168" s="134" t="str">
        <f t="shared" si="4"/>
        <v/>
      </c>
      <c r="O168" s="135" t="str">
        <f t="shared" si="5"/>
        <v/>
      </c>
    </row>
    <row r="169" spans="2:15" ht="21" customHeight="1" x14ac:dyDescent="0.2">
      <c r="B169" s="190"/>
      <c r="C169" s="186"/>
      <c r="D169" s="166"/>
      <c r="E169" s="166"/>
      <c r="F169" s="166"/>
      <c r="G169" s="166"/>
      <c r="H169" s="166"/>
      <c r="I169" s="166"/>
      <c r="J169" s="166"/>
      <c r="K169" s="166"/>
      <c r="L169" s="166"/>
      <c r="M169" s="166"/>
      <c r="N169" s="134" t="str">
        <f t="shared" si="4"/>
        <v/>
      </c>
      <c r="O169" s="135" t="str">
        <f t="shared" si="5"/>
        <v/>
      </c>
    </row>
    <row r="170" spans="2:15" ht="21" customHeight="1" x14ac:dyDescent="0.2">
      <c r="B170" s="190"/>
      <c r="C170" s="186"/>
      <c r="D170" s="166"/>
      <c r="E170" s="166"/>
      <c r="F170" s="166"/>
      <c r="G170" s="166"/>
      <c r="H170" s="166"/>
      <c r="I170" s="166"/>
      <c r="J170" s="166"/>
      <c r="K170" s="166"/>
      <c r="L170" s="166"/>
      <c r="M170" s="166"/>
      <c r="N170" s="134" t="str">
        <f t="shared" si="4"/>
        <v/>
      </c>
      <c r="O170" s="135" t="str">
        <f t="shared" si="5"/>
        <v/>
      </c>
    </row>
    <row r="171" spans="2:15" ht="21" customHeight="1" x14ac:dyDescent="0.2">
      <c r="B171" s="190"/>
      <c r="C171" s="186"/>
      <c r="D171" s="166"/>
      <c r="E171" s="166"/>
      <c r="F171" s="166"/>
      <c r="G171" s="166"/>
      <c r="H171" s="166"/>
      <c r="I171" s="166"/>
      <c r="J171" s="166"/>
      <c r="K171" s="166"/>
      <c r="L171" s="166"/>
      <c r="M171" s="166"/>
      <c r="N171" s="134" t="str">
        <f t="shared" si="4"/>
        <v/>
      </c>
      <c r="O171" s="135" t="str">
        <f t="shared" si="5"/>
        <v/>
      </c>
    </row>
    <row r="172" spans="2:15" ht="21" customHeight="1" x14ac:dyDescent="0.2">
      <c r="B172" s="190"/>
      <c r="C172" s="186"/>
      <c r="D172" s="166"/>
      <c r="E172" s="166"/>
      <c r="F172" s="166"/>
      <c r="G172" s="166"/>
      <c r="H172" s="166"/>
      <c r="I172" s="166"/>
      <c r="J172" s="166"/>
      <c r="K172" s="166"/>
      <c r="L172" s="166"/>
      <c r="M172" s="166"/>
      <c r="N172" s="134" t="str">
        <f t="shared" si="4"/>
        <v/>
      </c>
      <c r="O172" s="135" t="str">
        <f t="shared" si="5"/>
        <v/>
      </c>
    </row>
    <row r="173" spans="2:15" ht="21" customHeight="1" x14ac:dyDescent="0.2">
      <c r="B173" s="190"/>
      <c r="C173" s="186"/>
      <c r="D173" s="166"/>
      <c r="E173" s="166"/>
      <c r="F173" s="166"/>
      <c r="G173" s="166"/>
      <c r="H173" s="166"/>
      <c r="I173" s="166"/>
      <c r="J173" s="166"/>
      <c r="K173" s="166"/>
      <c r="L173" s="166"/>
      <c r="M173" s="166"/>
      <c r="N173" s="134" t="str">
        <f t="shared" si="4"/>
        <v/>
      </c>
      <c r="O173" s="135" t="str">
        <f t="shared" si="5"/>
        <v/>
      </c>
    </row>
    <row r="174" spans="2:15" ht="21" customHeight="1" x14ac:dyDescent="0.2">
      <c r="B174" s="190"/>
      <c r="C174" s="186"/>
      <c r="D174" s="166"/>
      <c r="E174" s="166"/>
      <c r="F174" s="166"/>
      <c r="G174" s="166"/>
      <c r="H174" s="166"/>
      <c r="I174" s="166"/>
      <c r="J174" s="166"/>
      <c r="K174" s="166"/>
      <c r="L174" s="166"/>
      <c r="M174" s="166"/>
      <c r="N174" s="134" t="str">
        <f t="shared" si="4"/>
        <v/>
      </c>
      <c r="O174" s="135" t="str">
        <f t="shared" si="5"/>
        <v/>
      </c>
    </row>
    <row r="175" spans="2:15" ht="21" customHeight="1" x14ac:dyDescent="0.2">
      <c r="B175" s="190"/>
      <c r="C175" s="186"/>
      <c r="D175" s="166"/>
      <c r="E175" s="166"/>
      <c r="F175" s="166"/>
      <c r="G175" s="166"/>
      <c r="H175" s="166"/>
      <c r="I175" s="166"/>
      <c r="J175" s="166"/>
      <c r="K175" s="166"/>
      <c r="L175" s="166"/>
      <c r="M175" s="166"/>
      <c r="N175" s="134" t="str">
        <f t="shared" si="4"/>
        <v/>
      </c>
      <c r="O175" s="135" t="str">
        <f t="shared" si="5"/>
        <v/>
      </c>
    </row>
    <row r="176" spans="2:15" ht="21" customHeight="1" x14ac:dyDescent="0.2">
      <c r="B176" s="190"/>
      <c r="C176" s="186"/>
      <c r="D176" s="166"/>
      <c r="E176" s="166"/>
      <c r="F176" s="166"/>
      <c r="G176" s="166"/>
      <c r="H176" s="166"/>
      <c r="I176" s="166"/>
      <c r="J176" s="166"/>
      <c r="K176" s="166"/>
      <c r="L176" s="166"/>
      <c r="M176" s="166"/>
      <c r="N176" s="134" t="str">
        <f t="shared" si="4"/>
        <v/>
      </c>
      <c r="O176" s="135" t="str">
        <f t="shared" si="5"/>
        <v/>
      </c>
    </row>
    <row r="177" spans="2:15" ht="21" customHeight="1" x14ac:dyDescent="0.2">
      <c r="B177" s="190"/>
      <c r="C177" s="186"/>
      <c r="D177" s="166"/>
      <c r="E177" s="166"/>
      <c r="F177" s="166"/>
      <c r="G177" s="166"/>
      <c r="H177" s="166"/>
      <c r="I177" s="166"/>
      <c r="J177" s="166"/>
      <c r="K177" s="166"/>
      <c r="L177" s="166"/>
      <c r="M177" s="166"/>
      <c r="N177" s="134" t="str">
        <f t="shared" si="4"/>
        <v/>
      </c>
      <c r="O177" s="135" t="str">
        <f t="shared" si="5"/>
        <v/>
      </c>
    </row>
    <row r="178" spans="2:15" ht="21" customHeight="1" x14ac:dyDescent="0.2">
      <c r="B178" s="190"/>
      <c r="C178" s="186"/>
      <c r="D178" s="166"/>
      <c r="E178" s="166"/>
      <c r="F178" s="166"/>
      <c r="G178" s="166"/>
      <c r="H178" s="166"/>
      <c r="I178" s="166"/>
      <c r="J178" s="166"/>
      <c r="K178" s="166"/>
      <c r="L178" s="166"/>
      <c r="M178" s="166"/>
      <c r="N178" s="134" t="str">
        <f t="shared" si="4"/>
        <v/>
      </c>
      <c r="O178" s="135" t="str">
        <f t="shared" si="5"/>
        <v/>
      </c>
    </row>
    <row r="179" spans="2:15" ht="21" customHeight="1" x14ac:dyDescent="0.2">
      <c r="B179" s="190"/>
      <c r="C179" s="186"/>
      <c r="D179" s="166"/>
      <c r="E179" s="166"/>
      <c r="F179" s="166"/>
      <c r="G179" s="166"/>
      <c r="H179" s="166"/>
      <c r="I179" s="166"/>
      <c r="J179" s="166"/>
      <c r="K179" s="166"/>
      <c r="L179" s="166"/>
      <c r="M179" s="166"/>
      <c r="N179" s="134" t="str">
        <f t="shared" si="4"/>
        <v/>
      </c>
      <c r="O179" s="135" t="str">
        <f t="shared" si="5"/>
        <v/>
      </c>
    </row>
    <row r="180" spans="2:15" ht="21" customHeight="1" x14ac:dyDescent="0.2">
      <c r="B180" s="190"/>
      <c r="C180" s="186"/>
      <c r="D180" s="166"/>
      <c r="E180" s="166"/>
      <c r="F180" s="166"/>
      <c r="G180" s="166"/>
      <c r="H180" s="166"/>
      <c r="I180" s="166"/>
      <c r="J180" s="166"/>
      <c r="K180" s="166"/>
      <c r="L180" s="166"/>
      <c r="M180" s="166"/>
      <c r="N180" s="134" t="str">
        <f t="shared" si="4"/>
        <v/>
      </c>
      <c r="O180" s="135" t="str">
        <f t="shared" si="5"/>
        <v/>
      </c>
    </row>
    <row r="181" spans="2:15" ht="21" customHeight="1" x14ac:dyDescent="0.2">
      <c r="B181" s="190"/>
      <c r="C181" s="186"/>
      <c r="D181" s="166"/>
      <c r="E181" s="166"/>
      <c r="F181" s="166"/>
      <c r="G181" s="166"/>
      <c r="H181" s="166"/>
      <c r="I181" s="166"/>
      <c r="J181" s="166"/>
      <c r="K181" s="166"/>
      <c r="L181" s="166"/>
      <c r="M181" s="166"/>
      <c r="N181" s="134" t="str">
        <f t="shared" si="4"/>
        <v/>
      </c>
      <c r="O181" s="135" t="str">
        <f t="shared" si="5"/>
        <v/>
      </c>
    </row>
    <row r="182" spans="2:15" ht="21" customHeight="1" x14ac:dyDescent="0.2">
      <c r="B182" s="190"/>
      <c r="C182" s="186"/>
      <c r="D182" s="166"/>
      <c r="E182" s="166"/>
      <c r="F182" s="166"/>
      <c r="G182" s="166"/>
      <c r="H182" s="166"/>
      <c r="I182" s="166"/>
      <c r="J182" s="166"/>
      <c r="K182" s="166"/>
      <c r="L182" s="166"/>
      <c r="M182" s="166"/>
      <c r="N182" s="134" t="str">
        <f t="shared" si="4"/>
        <v/>
      </c>
      <c r="O182" s="135" t="str">
        <f t="shared" si="5"/>
        <v/>
      </c>
    </row>
    <row r="183" spans="2:15" ht="21" customHeight="1" x14ac:dyDescent="0.2">
      <c r="B183" s="190"/>
      <c r="C183" s="186"/>
      <c r="D183" s="166"/>
      <c r="E183" s="166"/>
      <c r="F183" s="166"/>
      <c r="G183" s="166"/>
      <c r="H183" s="166"/>
      <c r="I183" s="166"/>
      <c r="J183" s="166"/>
      <c r="K183" s="166"/>
      <c r="L183" s="166"/>
      <c r="M183" s="166"/>
      <c r="N183" s="134" t="str">
        <f t="shared" si="4"/>
        <v/>
      </c>
      <c r="O183" s="135" t="str">
        <f t="shared" si="5"/>
        <v/>
      </c>
    </row>
    <row r="184" spans="2:15" ht="21" customHeight="1" x14ac:dyDescent="0.2">
      <c r="B184" s="190"/>
      <c r="C184" s="186"/>
      <c r="D184" s="166"/>
      <c r="E184" s="166"/>
      <c r="F184" s="166"/>
      <c r="G184" s="166"/>
      <c r="H184" s="166"/>
      <c r="I184" s="166"/>
      <c r="J184" s="166"/>
      <c r="K184" s="166"/>
      <c r="L184" s="166"/>
      <c r="M184" s="166"/>
      <c r="N184" s="134" t="str">
        <f t="shared" si="4"/>
        <v/>
      </c>
      <c r="O184" s="135" t="str">
        <f t="shared" si="5"/>
        <v/>
      </c>
    </row>
    <row r="185" spans="2:15" ht="21" customHeight="1" x14ac:dyDescent="0.2">
      <c r="B185" s="190"/>
      <c r="C185" s="186"/>
      <c r="D185" s="166"/>
      <c r="E185" s="166"/>
      <c r="F185" s="166"/>
      <c r="G185" s="166"/>
      <c r="H185" s="166"/>
      <c r="I185" s="166"/>
      <c r="J185" s="166"/>
      <c r="K185" s="166"/>
      <c r="L185" s="166"/>
      <c r="M185" s="166"/>
      <c r="N185" s="134" t="str">
        <f t="shared" si="4"/>
        <v/>
      </c>
      <c r="O185" s="135" t="str">
        <f t="shared" si="5"/>
        <v/>
      </c>
    </row>
    <row r="186" spans="2:15" ht="21" customHeight="1" x14ac:dyDescent="0.2">
      <c r="B186" s="190"/>
      <c r="C186" s="186"/>
      <c r="D186" s="166"/>
      <c r="E186" s="166"/>
      <c r="F186" s="166"/>
      <c r="G186" s="166"/>
      <c r="H186" s="166"/>
      <c r="I186" s="166"/>
      <c r="J186" s="166"/>
      <c r="K186" s="166"/>
      <c r="L186" s="166"/>
      <c r="M186" s="166"/>
      <c r="N186" s="134" t="str">
        <f t="shared" si="4"/>
        <v/>
      </c>
      <c r="O186" s="135" t="str">
        <f t="shared" si="5"/>
        <v/>
      </c>
    </row>
    <row r="187" spans="2:15" ht="21" customHeight="1" x14ac:dyDescent="0.2">
      <c r="B187" s="190"/>
      <c r="C187" s="186"/>
      <c r="D187" s="166"/>
      <c r="E187" s="166"/>
      <c r="F187" s="166"/>
      <c r="G187" s="166"/>
      <c r="H187" s="166"/>
      <c r="I187" s="166"/>
      <c r="J187" s="166"/>
      <c r="K187" s="166"/>
      <c r="L187" s="166"/>
      <c r="M187" s="166"/>
      <c r="N187" s="134" t="str">
        <f t="shared" si="4"/>
        <v/>
      </c>
      <c r="O187" s="135" t="str">
        <f t="shared" si="5"/>
        <v/>
      </c>
    </row>
    <row r="188" spans="2:15" ht="21" customHeight="1" x14ac:dyDescent="0.2">
      <c r="B188" s="190"/>
      <c r="C188" s="186"/>
      <c r="D188" s="166"/>
      <c r="E188" s="166"/>
      <c r="F188" s="166"/>
      <c r="G188" s="166"/>
      <c r="H188" s="166"/>
      <c r="I188" s="166"/>
      <c r="J188" s="166"/>
      <c r="K188" s="166"/>
      <c r="L188" s="166"/>
      <c r="M188" s="166"/>
      <c r="N188" s="134" t="str">
        <f t="shared" si="4"/>
        <v/>
      </c>
      <c r="O188" s="135" t="str">
        <f t="shared" si="5"/>
        <v/>
      </c>
    </row>
    <row r="189" spans="2:15" ht="21" customHeight="1" x14ac:dyDescent="0.2">
      <c r="B189" s="190"/>
      <c r="C189" s="186"/>
      <c r="D189" s="166"/>
      <c r="E189" s="166"/>
      <c r="F189" s="166"/>
      <c r="G189" s="166"/>
      <c r="H189" s="166"/>
      <c r="I189" s="166"/>
      <c r="J189" s="166"/>
      <c r="K189" s="166"/>
      <c r="L189" s="166"/>
      <c r="M189" s="166"/>
      <c r="N189" s="134" t="str">
        <f t="shared" si="4"/>
        <v/>
      </c>
      <c r="O189" s="135" t="str">
        <f t="shared" si="5"/>
        <v/>
      </c>
    </row>
    <row r="190" spans="2:15" ht="21" customHeight="1" x14ac:dyDescent="0.2">
      <c r="B190" s="190"/>
      <c r="C190" s="186"/>
      <c r="D190" s="166"/>
      <c r="E190" s="166"/>
      <c r="F190" s="166"/>
      <c r="G190" s="166"/>
      <c r="H190" s="166"/>
      <c r="I190" s="166"/>
      <c r="J190" s="166"/>
      <c r="K190" s="166"/>
      <c r="L190" s="166"/>
      <c r="M190" s="166"/>
      <c r="N190" s="134" t="str">
        <f t="shared" si="4"/>
        <v/>
      </c>
      <c r="O190" s="135" t="str">
        <f t="shared" si="5"/>
        <v/>
      </c>
    </row>
    <row r="191" spans="2:15" ht="21" customHeight="1" x14ac:dyDescent="0.2">
      <c r="B191" s="190"/>
      <c r="C191" s="186"/>
      <c r="D191" s="166"/>
      <c r="E191" s="166"/>
      <c r="F191" s="166"/>
      <c r="G191" s="166"/>
      <c r="H191" s="166"/>
      <c r="I191" s="166"/>
      <c r="J191" s="166"/>
      <c r="K191" s="166"/>
      <c r="L191" s="166"/>
      <c r="M191" s="166"/>
      <c r="N191" s="134" t="str">
        <f t="shared" si="4"/>
        <v/>
      </c>
      <c r="O191" s="135" t="str">
        <f t="shared" si="5"/>
        <v/>
      </c>
    </row>
    <row r="192" spans="2:15" ht="21" customHeight="1" x14ac:dyDescent="0.2">
      <c r="B192" s="190"/>
      <c r="C192" s="186"/>
      <c r="D192" s="166"/>
      <c r="E192" s="166"/>
      <c r="F192" s="166"/>
      <c r="G192" s="166"/>
      <c r="H192" s="166"/>
      <c r="I192" s="166"/>
      <c r="J192" s="166"/>
      <c r="K192" s="166"/>
      <c r="L192" s="166"/>
      <c r="M192" s="166"/>
      <c r="N192" s="134" t="str">
        <f t="shared" si="4"/>
        <v/>
      </c>
      <c r="O192" s="135" t="str">
        <f t="shared" si="5"/>
        <v/>
      </c>
    </row>
    <row r="193" spans="2:15" ht="21" customHeight="1" x14ac:dyDescent="0.2">
      <c r="B193" s="190"/>
      <c r="C193" s="186"/>
      <c r="D193" s="166"/>
      <c r="E193" s="166"/>
      <c r="F193" s="166"/>
      <c r="G193" s="166"/>
      <c r="H193" s="166"/>
      <c r="I193" s="166"/>
      <c r="J193" s="166"/>
      <c r="K193" s="166"/>
      <c r="L193" s="166"/>
      <c r="M193" s="166"/>
      <c r="N193" s="134" t="str">
        <f t="shared" si="4"/>
        <v/>
      </c>
      <c r="O193" s="135" t="str">
        <f t="shared" si="5"/>
        <v/>
      </c>
    </row>
    <row r="194" spans="2:15" ht="21" customHeight="1" x14ac:dyDescent="0.2">
      <c r="B194" s="190"/>
      <c r="C194" s="186"/>
      <c r="D194" s="166"/>
      <c r="E194" s="166"/>
      <c r="F194" s="166"/>
      <c r="G194" s="166"/>
      <c r="H194" s="166"/>
      <c r="I194" s="166"/>
      <c r="J194" s="166"/>
      <c r="K194" s="166"/>
      <c r="L194" s="166"/>
      <c r="M194" s="166"/>
      <c r="N194" s="134" t="str">
        <f t="shared" si="4"/>
        <v/>
      </c>
      <c r="O194" s="135" t="str">
        <f t="shared" si="5"/>
        <v/>
      </c>
    </row>
    <row r="195" spans="2:15" ht="21" customHeight="1" x14ac:dyDescent="0.2">
      <c r="B195" s="190"/>
      <c r="C195" s="186"/>
      <c r="D195" s="166"/>
      <c r="E195" s="166"/>
      <c r="F195" s="166"/>
      <c r="G195" s="166"/>
      <c r="H195" s="166"/>
      <c r="I195" s="166"/>
      <c r="J195" s="166"/>
      <c r="K195" s="166"/>
      <c r="L195" s="166"/>
      <c r="M195" s="166"/>
      <c r="N195" s="134" t="str">
        <f t="shared" si="4"/>
        <v/>
      </c>
      <c r="O195" s="135" t="str">
        <f t="shared" si="5"/>
        <v/>
      </c>
    </row>
    <row r="196" spans="2:15" ht="21" customHeight="1" x14ac:dyDescent="0.2">
      <c r="B196" s="190"/>
      <c r="C196" s="186"/>
      <c r="D196" s="166"/>
      <c r="E196" s="166"/>
      <c r="F196" s="166"/>
      <c r="G196" s="166"/>
      <c r="H196" s="166"/>
      <c r="I196" s="166"/>
      <c r="J196" s="166"/>
      <c r="K196" s="166"/>
      <c r="L196" s="166"/>
      <c r="M196" s="166"/>
      <c r="N196" s="134" t="str">
        <f t="shared" si="4"/>
        <v/>
      </c>
      <c r="O196" s="135" t="str">
        <f t="shared" si="5"/>
        <v/>
      </c>
    </row>
    <row r="197" spans="2:15" ht="21" customHeight="1" x14ac:dyDescent="0.2">
      <c r="B197" s="190"/>
      <c r="C197" s="186"/>
      <c r="D197" s="166"/>
      <c r="E197" s="166"/>
      <c r="F197" s="166"/>
      <c r="G197" s="166"/>
      <c r="H197" s="166"/>
      <c r="I197" s="166"/>
      <c r="J197" s="166"/>
      <c r="K197" s="166"/>
      <c r="L197" s="166"/>
      <c r="M197" s="166"/>
      <c r="N197" s="134" t="str">
        <f t="shared" si="4"/>
        <v/>
      </c>
      <c r="O197" s="135" t="str">
        <f t="shared" si="5"/>
        <v/>
      </c>
    </row>
    <row r="198" spans="2:15" ht="21" customHeight="1" x14ac:dyDescent="0.2">
      <c r="B198" s="190"/>
      <c r="C198" s="186"/>
      <c r="D198" s="166"/>
      <c r="E198" s="166"/>
      <c r="F198" s="166"/>
      <c r="G198" s="166"/>
      <c r="H198" s="166"/>
      <c r="I198" s="166"/>
      <c r="J198" s="166"/>
      <c r="K198" s="166"/>
      <c r="L198" s="166"/>
      <c r="M198" s="166"/>
      <c r="N198" s="134" t="str">
        <f t="shared" si="4"/>
        <v/>
      </c>
      <c r="O198" s="135" t="str">
        <f t="shared" si="5"/>
        <v/>
      </c>
    </row>
    <row r="199" spans="2:15" ht="21" customHeight="1" x14ac:dyDescent="0.2">
      <c r="B199" s="190"/>
      <c r="C199" s="186"/>
      <c r="D199" s="166"/>
      <c r="E199" s="166"/>
      <c r="F199" s="166"/>
      <c r="G199" s="166"/>
      <c r="H199" s="166"/>
      <c r="I199" s="166"/>
      <c r="J199" s="166"/>
      <c r="K199" s="166"/>
      <c r="L199" s="166"/>
      <c r="M199" s="166"/>
      <c r="N199" s="134" t="str">
        <f t="shared" si="4"/>
        <v/>
      </c>
      <c r="O199" s="135" t="str">
        <f t="shared" si="5"/>
        <v/>
      </c>
    </row>
    <row r="200" spans="2:15" ht="21" customHeight="1" x14ac:dyDescent="0.2">
      <c r="B200" s="190"/>
      <c r="C200" s="186"/>
      <c r="D200" s="166"/>
      <c r="E200" s="166"/>
      <c r="F200" s="166"/>
      <c r="G200" s="166"/>
      <c r="H200" s="166"/>
      <c r="I200" s="166"/>
      <c r="J200" s="166"/>
      <c r="K200" s="166"/>
      <c r="L200" s="166"/>
      <c r="M200" s="166"/>
      <c r="N200" s="134" t="str">
        <f t="shared" si="4"/>
        <v/>
      </c>
      <c r="O200" s="135" t="str">
        <f t="shared" si="5"/>
        <v/>
      </c>
    </row>
    <row r="201" spans="2:15" ht="21" customHeight="1" x14ac:dyDescent="0.2">
      <c r="B201" s="190"/>
      <c r="C201" s="186"/>
      <c r="D201" s="166"/>
      <c r="E201" s="166"/>
      <c r="F201" s="166"/>
      <c r="G201" s="166"/>
      <c r="H201" s="166"/>
      <c r="I201" s="166"/>
      <c r="J201" s="166"/>
      <c r="K201" s="166"/>
      <c r="L201" s="166"/>
      <c r="M201" s="166"/>
      <c r="N201" s="134" t="str">
        <f t="shared" si="4"/>
        <v/>
      </c>
      <c r="O201" s="135" t="str">
        <f t="shared" si="5"/>
        <v/>
      </c>
    </row>
    <row r="202" spans="2:15" ht="21" customHeight="1" x14ac:dyDescent="0.2">
      <c r="B202" s="190"/>
      <c r="C202" s="186"/>
      <c r="D202" s="166"/>
      <c r="E202" s="166"/>
      <c r="F202" s="166"/>
      <c r="G202" s="166"/>
      <c r="H202" s="166"/>
      <c r="I202" s="166"/>
      <c r="J202" s="166"/>
      <c r="K202" s="166"/>
      <c r="L202" s="166"/>
      <c r="M202" s="166"/>
      <c r="N202" s="134" t="str">
        <f t="shared" si="4"/>
        <v/>
      </c>
      <c r="O202" s="135" t="str">
        <f t="shared" si="5"/>
        <v/>
      </c>
    </row>
    <row r="203" spans="2:15" ht="21" customHeight="1" x14ac:dyDescent="0.2">
      <c r="B203" s="190"/>
      <c r="C203" s="186"/>
      <c r="D203" s="166"/>
      <c r="E203" s="166"/>
      <c r="F203" s="166"/>
      <c r="G203" s="166"/>
      <c r="H203" s="166"/>
      <c r="I203" s="166"/>
      <c r="J203" s="166"/>
      <c r="K203" s="166"/>
      <c r="L203" s="166"/>
      <c r="M203" s="166"/>
      <c r="N203" s="134" t="str">
        <f t="shared" si="4"/>
        <v/>
      </c>
      <c r="O203" s="135" t="str">
        <f t="shared" si="5"/>
        <v/>
      </c>
    </row>
    <row r="204" spans="2:15" ht="21" customHeight="1" x14ac:dyDescent="0.2">
      <c r="B204" s="190"/>
      <c r="C204" s="186"/>
      <c r="D204" s="166"/>
      <c r="E204" s="166"/>
      <c r="F204" s="166"/>
      <c r="G204" s="166"/>
      <c r="H204" s="166"/>
      <c r="I204" s="166"/>
      <c r="J204" s="166"/>
      <c r="K204" s="166"/>
      <c r="L204" s="166"/>
      <c r="M204" s="166"/>
      <c r="N204" s="134" t="str">
        <f t="shared" si="4"/>
        <v/>
      </c>
      <c r="O204" s="135" t="str">
        <f t="shared" si="5"/>
        <v/>
      </c>
    </row>
    <row r="205" spans="2:15" ht="21" customHeight="1" x14ac:dyDescent="0.2">
      <c r="B205" s="190"/>
      <c r="C205" s="186"/>
      <c r="D205" s="166"/>
      <c r="E205" s="166"/>
      <c r="F205" s="166"/>
      <c r="G205" s="166"/>
      <c r="H205" s="166"/>
      <c r="I205" s="166"/>
      <c r="J205" s="166"/>
      <c r="K205" s="166"/>
      <c r="L205" s="166"/>
      <c r="M205" s="166"/>
      <c r="N205" s="134" t="str">
        <f t="shared" ref="N205:N268" si="6">IF(O205&lt;&gt;"","Erreur","")</f>
        <v/>
      </c>
      <c r="O205" s="135" t="str">
        <f t="shared" ref="O205:O268" si="7">IF(AND(B205&lt;&gt;"",B204=""),"La ligne précédente ne doit pas être vide",IF(AND(B205&lt;&gt;"",C205=""),"Veuillez compléter le type de code du réassureur en colonne C0020",""))</f>
        <v/>
      </c>
    </row>
    <row r="206" spans="2:15" ht="21" customHeight="1" x14ac:dyDescent="0.2">
      <c r="B206" s="190"/>
      <c r="C206" s="186"/>
      <c r="D206" s="166"/>
      <c r="E206" s="166"/>
      <c r="F206" s="166"/>
      <c r="G206" s="166"/>
      <c r="H206" s="166"/>
      <c r="I206" s="166"/>
      <c r="J206" s="166"/>
      <c r="K206" s="166"/>
      <c r="L206" s="166"/>
      <c r="M206" s="166"/>
      <c r="N206" s="134" t="str">
        <f t="shared" si="6"/>
        <v/>
      </c>
      <c r="O206" s="135" t="str">
        <f t="shared" si="7"/>
        <v/>
      </c>
    </row>
    <row r="207" spans="2:15" ht="21" customHeight="1" x14ac:dyDescent="0.2">
      <c r="B207" s="190"/>
      <c r="C207" s="186"/>
      <c r="D207" s="166"/>
      <c r="E207" s="166"/>
      <c r="F207" s="166"/>
      <c r="G207" s="166"/>
      <c r="H207" s="166"/>
      <c r="I207" s="166"/>
      <c r="J207" s="166"/>
      <c r="K207" s="166"/>
      <c r="L207" s="166"/>
      <c r="M207" s="166"/>
      <c r="N207" s="134" t="str">
        <f t="shared" si="6"/>
        <v/>
      </c>
      <c r="O207" s="135" t="str">
        <f t="shared" si="7"/>
        <v/>
      </c>
    </row>
    <row r="208" spans="2:15" ht="21" customHeight="1" x14ac:dyDescent="0.2">
      <c r="B208" s="190"/>
      <c r="C208" s="186"/>
      <c r="D208" s="166"/>
      <c r="E208" s="166"/>
      <c r="F208" s="166"/>
      <c r="G208" s="166"/>
      <c r="H208" s="166"/>
      <c r="I208" s="166"/>
      <c r="J208" s="166"/>
      <c r="K208" s="166"/>
      <c r="L208" s="166"/>
      <c r="M208" s="166"/>
      <c r="N208" s="134" t="str">
        <f t="shared" si="6"/>
        <v/>
      </c>
      <c r="O208" s="135" t="str">
        <f t="shared" si="7"/>
        <v/>
      </c>
    </row>
    <row r="209" spans="2:15" ht="21" customHeight="1" x14ac:dyDescent="0.2">
      <c r="B209" s="190"/>
      <c r="C209" s="186"/>
      <c r="D209" s="166"/>
      <c r="E209" s="166"/>
      <c r="F209" s="166"/>
      <c r="G209" s="166"/>
      <c r="H209" s="166"/>
      <c r="I209" s="166"/>
      <c r="J209" s="166"/>
      <c r="K209" s="166"/>
      <c r="L209" s="166"/>
      <c r="M209" s="166"/>
      <c r="N209" s="134" t="str">
        <f t="shared" si="6"/>
        <v/>
      </c>
      <c r="O209" s="135" t="str">
        <f t="shared" si="7"/>
        <v/>
      </c>
    </row>
    <row r="210" spans="2:15" ht="21" customHeight="1" x14ac:dyDescent="0.2">
      <c r="B210" s="190"/>
      <c r="C210" s="186"/>
      <c r="D210" s="166"/>
      <c r="E210" s="166"/>
      <c r="F210" s="166"/>
      <c r="G210" s="166"/>
      <c r="H210" s="166"/>
      <c r="I210" s="166"/>
      <c r="J210" s="166"/>
      <c r="K210" s="166"/>
      <c r="L210" s="166"/>
      <c r="M210" s="166"/>
      <c r="N210" s="134" t="str">
        <f t="shared" si="6"/>
        <v/>
      </c>
      <c r="O210" s="135" t="str">
        <f t="shared" si="7"/>
        <v/>
      </c>
    </row>
    <row r="211" spans="2:15" ht="21" customHeight="1" x14ac:dyDescent="0.2">
      <c r="B211" s="190"/>
      <c r="C211" s="186"/>
      <c r="D211" s="166"/>
      <c r="E211" s="166"/>
      <c r="F211" s="166"/>
      <c r="G211" s="166"/>
      <c r="H211" s="166"/>
      <c r="I211" s="166"/>
      <c r="J211" s="166"/>
      <c r="K211" s="166"/>
      <c r="L211" s="166"/>
      <c r="M211" s="166"/>
      <c r="N211" s="134" t="str">
        <f t="shared" si="6"/>
        <v/>
      </c>
      <c r="O211" s="135" t="str">
        <f t="shared" si="7"/>
        <v/>
      </c>
    </row>
    <row r="212" spans="2:15" ht="21" customHeight="1" x14ac:dyDescent="0.2">
      <c r="B212" s="190"/>
      <c r="C212" s="186"/>
      <c r="D212" s="166"/>
      <c r="E212" s="166"/>
      <c r="F212" s="166"/>
      <c r="G212" s="166"/>
      <c r="H212" s="166"/>
      <c r="I212" s="166"/>
      <c r="J212" s="166"/>
      <c r="K212" s="166"/>
      <c r="L212" s="166"/>
      <c r="M212" s="166"/>
      <c r="N212" s="134" t="str">
        <f t="shared" si="6"/>
        <v/>
      </c>
      <c r="O212" s="135" t="str">
        <f t="shared" si="7"/>
        <v/>
      </c>
    </row>
    <row r="213" spans="2:15" ht="21" customHeight="1" x14ac:dyDescent="0.2">
      <c r="B213" s="190"/>
      <c r="C213" s="186"/>
      <c r="D213" s="166"/>
      <c r="E213" s="166"/>
      <c r="F213" s="166"/>
      <c r="G213" s="166"/>
      <c r="H213" s="166"/>
      <c r="I213" s="166"/>
      <c r="J213" s="166"/>
      <c r="K213" s="166"/>
      <c r="L213" s="166"/>
      <c r="M213" s="166"/>
      <c r="N213" s="134" t="str">
        <f t="shared" si="6"/>
        <v/>
      </c>
      <c r="O213" s="135" t="str">
        <f t="shared" si="7"/>
        <v/>
      </c>
    </row>
    <row r="214" spans="2:15" ht="21" customHeight="1" x14ac:dyDescent="0.2">
      <c r="B214" s="190"/>
      <c r="C214" s="186"/>
      <c r="D214" s="166"/>
      <c r="E214" s="166"/>
      <c r="F214" s="166"/>
      <c r="G214" s="166"/>
      <c r="H214" s="166"/>
      <c r="I214" s="166"/>
      <c r="J214" s="166"/>
      <c r="K214" s="166"/>
      <c r="L214" s="166"/>
      <c r="M214" s="166"/>
      <c r="N214" s="134" t="str">
        <f t="shared" si="6"/>
        <v/>
      </c>
      <c r="O214" s="135" t="str">
        <f t="shared" si="7"/>
        <v/>
      </c>
    </row>
    <row r="215" spans="2:15" ht="21" customHeight="1" x14ac:dyDescent="0.2">
      <c r="B215" s="190"/>
      <c r="C215" s="186"/>
      <c r="D215" s="166"/>
      <c r="E215" s="166"/>
      <c r="F215" s="166"/>
      <c r="G215" s="166"/>
      <c r="H215" s="166"/>
      <c r="I215" s="166"/>
      <c r="J215" s="166"/>
      <c r="K215" s="166"/>
      <c r="L215" s="166"/>
      <c r="M215" s="166"/>
      <c r="N215" s="134" t="str">
        <f t="shared" si="6"/>
        <v/>
      </c>
      <c r="O215" s="135" t="str">
        <f t="shared" si="7"/>
        <v/>
      </c>
    </row>
    <row r="216" spans="2:15" ht="21" customHeight="1" x14ac:dyDescent="0.2">
      <c r="B216" s="190"/>
      <c r="C216" s="186"/>
      <c r="D216" s="166"/>
      <c r="E216" s="166"/>
      <c r="F216" s="166"/>
      <c r="G216" s="166"/>
      <c r="H216" s="166"/>
      <c r="I216" s="166"/>
      <c r="J216" s="166"/>
      <c r="K216" s="166"/>
      <c r="L216" s="166"/>
      <c r="M216" s="166"/>
      <c r="N216" s="134" t="str">
        <f t="shared" si="6"/>
        <v/>
      </c>
      <c r="O216" s="135" t="str">
        <f t="shared" si="7"/>
        <v/>
      </c>
    </row>
    <row r="217" spans="2:15" ht="21" customHeight="1" x14ac:dyDescent="0.2">
      <c r="B217" s="190"/>
      <c r="C217" s="186"/>
      <c r="D217" s="166"/>
      <c r="E217" s="166"/>
      <c r="F217" s="166"/>
      <c r="G217" s="166"/>
      <c r="H217" s="166"/>
      <c r="I217" s="166"/>
      <c r="J217" s="166"/>
      <c r="K217" s="166"/>
      <c r="L217" s="166"/>
      <c r="M217" s="166"/>
      <c r="N217" s="134" t="str">
        <f t="shared" si="6"/>
        <v/>
      </c>
      <c r="O217" s="135" t="str">
        <f t="shared" si="7"/>
        <v/>
      </c>
    </row>
    <row r="218" spans="2:15" ht="21" customHeight="1" x14ac:dyDescent="0.2">
      <c r="B218" s="190"/>
      <c r="C218" s="186"/>
      <c r="D218" s="166"/>
      <c r="E218" s="166"/>
      <c r="F218" s="166"/>
      <c r="G218" s="166"/>
      <c r="H218" s="166"/>
      <c r="I218" s="166"/>
      <c r="J218" s="166"/>
      <c r="K218" s="166"/>
      <c r="L218" s="166"/>
      <c r="M218" s="166"/>
      <c r="N218" s="134" t="str">
        <f t="shared" si="6"/>
        <v/>
      </c>
      <c r="O218" s="135" t="str">
        <f t="shared" si="7"/>
        <v/>
      </c>
    </row>
    <row r="219" spans="2:15" ht="21" customHeight="1" x14ac:dyDescent="0.2">
      <c r="B219" s="190"/>
      <c r="C219" s="186"/>
      <c r="D219" s="166"/>
      <c r="E219" s="166"/>
      <c r="F219" s="166"/>
      <c r="G219" s="166"/>
      <c r="H219" s="166"/>
      <c r="I219" s="166"/>
      <c r="J219" s="166"/>
      <c r="K219" s="166"/>
      <c r="L219" s="166"/>
      <c r="M219" s="166"/>
      <c r="N219" s="134" t="str">
        <f t="shared" si="6"/>
        <v/>
      </c>
      <c r="O219" s="135" t="str">
        <f t="shared" si="7"/>
        <v/>
      </c>
    </row>
    <row r="220" spans="2:15" ht="21" customHeight="1" x14ac:dyDescent="0.2">
      <c r="B220" s="190"/>
      <c r="C220" s="186"/>
      <c r="D220" s="166"/>
      <c r="E220" s="166"/>
      <c r="F220" s="166"/>
      <c r="G220" s="166"/>
      <c r="H220" s="166"/>
      <c r="I220" s="166"/>
      <c r="J220" s="166"/>
      <c r="K220" s="166"/>
      <c r="L220" s="166"/>
      <c r="M220" s="166"/>
      <c r="N220" s="134" t="str">
        <f t="shared" si="6"/>
        <v/>
      </c>
      <c r="O220" s="135" t="str">
        <f t="shared" si="7"/>
        <v/>
      </c>
    </row>
    <row r="221" spans="2:15" ht="21" customHeight="1" x14ac:dyDescent="0.2">
      <c r="B221" s="190"/>
      <c r="C221" s="186"/>
      <c r="D221" s="166"/>
      <c r="E221" s="166"/>
      <c r="F221" s="166"/>
      <c r="G221" s="166"/>
      <c r="H221" s="166"/>
      <c r="I221" s="166"/>
      <c r="J221" s="166"/>
      <c r="K221" s="166"/>
      <c r="L221" s="166"/>
      <c r="M221" s="166"/>
      <c r="N221" s="134" t="str">
        <f t="shared" si="6"/>
        <v/>
      </c>
      <c r="O221" s="135" t="str">
        <f t="shared" si="7"/>
        <v/>
      </c>
    </row>
    <row r="222" spans="2:15" ht="21" customHeight="1" x14ac:dyDescent="0.2">
      <c r="B222" s="190"/>
      <c r="C222" s="186"/>
      <c r="D222" s="166"/>
      <c r="E222" s="166"/>
      <c r="F222" s="166"/>
      <c r="G222" s="166"/>
      <c r="H222" s="166"/>
      <c r="I222" s="166"/>
      <c r="J222" s="166"/>
      <c r="K222" s="166"/>
      <c r="L222" s="166"/>
      <c r="M222" s="166"/>
      <c r="N222" s="134" t="str">
        <f t="shared" si="6"/>
        <v/>
      </c>
      <c r="O222" s="135" t="str">
        <f t="shared" si="7"/>
        <v/>
      </c>
    </row>
    <row r="223" spans="2:15" ht="21" customHeight="1" x14ac:dyDescent="0.2">
      <c r="B223" s="190"/>
      <c r="C223" s="186"/>
      <c r="D223" s="166"/>
      <c r="E223" s="166"/>
      <c r="F223" s="166"/>
      <c r="G223" s="166"/>
      <c r="H223" s="166"/>
      <c r="I223" s="166"/>
      <c r="J223" s="166"/>
      <c r="K223" s="166"/>
      <c r="L223" s="166"/>
      <c r="M223" s="166"/>
      <c r="N223" s="134" t="str">
        <f t="shared" si="6"/>
        <v/>
      </c>
      <c r="O223" s="135" t="str">
        <f t="shared" si="7"/>
        <v/>
      </c>
    </row>
    <row r="224" spans="2:15" ht="21" customHeight="1" x14ac:dyDescent="0.2">
      <c r="B224" s="190"/>
      <c r="C224" s="186"/>
      <c r="D224" s="166"/>
      <c r="E224" s="166"/>
      <c r="F224" s="166"/>
      <c r="G224" s="166"/>
      <c r="H224" s="166"/>
      <c r="I224" s="166"/>
      <c r="J224" s="166"/>
      <c r="K224" s="166"/>
      <c r="L224" s="166"/>
      <c r="M224" s="166"/>
      <c r="N224" s="134" t="str">
        <f t="shared" si="6"/>
        <v/>
      </c>
      <c r="O224" s="135" t="str">
        <f t="shared" si="7"/>
        <v/>
      </c>
    </row>
    <row r="225" spans="2:15" ht="21" customHeight="1" x14ac:dyDescent="0.2">
      <c r="B225" s="190"/>
      <c r="C225" s="186"/>
      <c r="D225" s="166"/>
      <c r="E225" s="166"/>
      <c r="F225" s="166"/>
      <c r="G225" s="166"/>
      <c r="H225" s="166"/>
      <c r="I225" s="166"/>
      <c r="J225" s="166"/>
      <c r="K225" s="166"/>
      <c r="L225" s="166"/>
      <c r="M225" s="166"/>
      <c r="N225" s="134" t="str">
        <f t="shared" si="6"/>
        <v/>
      </c>
      <c r="O225" s="135" t="str">
        <f t="shared" si="7"/>
        <v/>
      </c>
    </row>
    <row r="226" spans="2:15" ht="21" customHeight="1" x14ac:dyDescent="0.2">
      <c r="B226" s="190"/>
      <c r="C226" s="186"/>
      <c r="D226" s="166"/>
      <c r="E226" s="166"/>
      <c r="F226" s="166"/>
      <c r="G226" s="166"/>
      <c r="H226" s="166"/>
      <c r="I226" s="166"/>
      <c r="J226" s="166"/>
      <c r="K226" s="166"/>
      <c r="L226" s="166"/>
      <c r="M226" s="166"/>
      <c r="N226" s="134" t="str">
        <f t="shared" si="6"/>
        <v/>
      </c>
      <c r="O226" s="135" t="str">
        <f t="shared" si="7"/>
        <v/>
      </c>
    </row>
    <row r="227" spans="2:15" ht="21" customHeight="1" x14ac:dyDescent="0.2">
      <c r="B227" s="190"/>
      <c r="C227" s="186"/>
      <c r="D227" s="166"/>
      <c r="E227" s="166"/>
      <c r="F227" s="166"/>
      <c r="G227" s="166"/>
      <c r="H227" s="166"/>
      <c r="I227" s="166"/>
      <c r="J227" s="166"/>
      <c r="K227" s="166"/>
      <c r="L227" s="166"/>
      <c r="M227" s="166"/>
      <c r="N227" s="134" t="str">
        <f t="shared" si="6"/>
        <v/>
      </c>
      <c r="O227" s="135" t="str">
        <f t="shared" si="7"/>
        <v/>
      </c>
    </row>
    <row r="228" spans="2:15" ht="21" customHeight="1" x14ac:dyDescent="0.2">
      <c r="B228" s="190"/>
      <c r="C228" s="186"/>
      <c r="D228" s="166"/>
      <c r="E228" s="166"/>
      <c r="F228" s="166"/>
      <c r="G228" s="166"/>
      <c r="H228" s="166"/>
      <c r="I228" s="166"/>
      <c r="J228" s="166"/>
      <c r="K228" s="166"/>
      <c r="L228" s="166"/>
      <c r="M228" s="166"/>
      <c r="N228" s="134" t="str">
        <f t="shared" si="6"/>
        <v/>
      </c>
      <c r="O228" s="135" t="str">
        <f t="shared" si="7"/>
        <v/>
      </c>
    </row>
    <row r="229" spans="2:15" ht="21" customHeight="1" x14ac:dyDescent="0.2">
      <c r="B229" s="190"/>
      <c r="C229" s="186"/>
      <c r="D229" s="166"/>
      <c r="E229" s="166"/>
      <c r="F229" s="166"/>
      <c r="G229" s="166"/>
      <c r="H229" s="166"/>
      <c r="I229" s="166"/>
      <c r="J229" s="166"/>
      <c r="K229" s="166"/>
      <c r="L229" s="166"/>
      <c r="M229" s="166"/>
      <c r="N229" s="134" t="str">
        <f t="shared" si="6"/>
        <v/>
      </c>
      <c r="O229" s="135" t="str">
        <f t="shared" si="7"/>
        <v/>
      </c>
    </row>
    <row r="230" spans="2:15" ht="21" customHeight="1" x14ac:dyDescent="0.2">
      <c r="B230" s="190"/>
      <c r="C230" s="186"/>
      <c r="D230" s="166"/>
      <c r="E230" s="166"/>
      <c r="F230" s="166"/>
      <c r="G230" s="166"/>
      <c r="H230" s="166"/>
      <c r="I230" s="166"/>
      <c r="J230" s="166"/>
      <c r="K230" s="166"/>
      <c r="L230" s="166"/>
      <c r="M230" s="166"/>
      <c r="N230" s="134" t="str">
        <f t="shared" si="6"/>
        <v/>
      </c>
      <c r="O230" s="135" t="str">
        <f t="shared" si="7"/>
        <v/>
      </c>
    </row>
    <row r="231" spans="2:15" ht="21" customHeight="1" x14ac:dyDescent="0.2">
      <c r="B231" s="190"/>
      <c r="C231" s="186"/>
      <c r="D231" s="166"/>
      <c r="E231" s="166"/>
      <c r="F231" s="166"/>
      <c r="G231" s="166"/>
      <c r="H231" s="166"/>
      <c r="I231" s="166"/>
      <c r="J231" s="166"/>
      <c r="K231" s="166"/>
      <c r="L231" s="166"/>
      <c r="M231" s="166"/>
      <c r="N231" s="134" t="str">
        <f t="shared" si="6"/>
        <v/>
      </c>
      <c r="O231" s="135" t="str">
        <f t="shared" si="7"/>
        <v/>
      </c>
    </row>
    <row r="232" spans="2:15" ht="21" customHeight="1" x14ac:dyDescent="0.2">
      <c r="B232" s="190"/>
      <c r="C232" s="186"/>
      <c r="D232" s="166"/>
      <c r="E232" s="166"/>
      <c r="F232" s="166"/>
      <c r="G232" s="166"/>
      <c r="H232" s="166"/>
      <c r="I232" s="166"/>
      <c r="J232" s="166"/>
      <c r="K232" s="166"/>
      <c r="L232" s="166"/>
      <c r="M232" s="166"/>
      <c r="N232" s="134" t="str">
        <f t="shared" si="6"/>
        <v/>
      </c>
      <c r="O232" s="135" t="str">
        <f t="shared" si="7"/>
        <v/>
      </c>
    </row>
    <row r="233" spans="2:15" ht="21" customHeight="1" x14ac:dyDescent="0.2">
      <c r="B233" s="190"/>
      <c r="C233" s="186"/>
      <c r="D233" s="166"/>
      <c r="E233" s="166"/>
      <c r="F233" s="166"/>
      <c r="G233" s="166"/>
      <c r="H233" s="166"/>
      <c r="I233" s="166"/>
      <c r="J233" s="166"/>
      <c r="K233" s="166"/>
      <c r="L233" s="166"/>
      <c r="M233" s="166"/>
      <c r="N233" s="134" t="str">
        <f t="shared" si="6"/>
        <v/>
      </c>
      <c r="O233" s="135" t="str">
        <f t="shared" si="7"/>
        <v/>
      </c>
    </row>
    <row r="234" spans="2:15" ht="21" customHeight="1" x14ac:dyDescent="0.2">
      <c r="B234" s="190"/>
      <c r="C234" s="186"/>
      <c r="D234" s="166"/>
      <c r="E234" s="166"/>
      <c r="F234" s="166"/>
      <c r="G234" s="166"/>
      <c r="H234" s="166"/>
      <c r="I234" s="166"/>
      <c r="J234" s="166"/>
      <c r="K234" s="166"/>
      <c r="L234" s="166"/>
      <c r="M234" s="166"/>
      <c r="N234" s="134" t="str">
        <f t="shared" si="6"/>
        <v/>
      </c>
      <c r="O234" s="135" t="str">
        <f t="shared" si="7"/>
        <v/>
      </c>
    </row>
    <row r="235" spans="2:15" ht="21" customHeight="1" x14ac:dyDescent="0.2">
      <c r="B235" s="190"/>
      <c r="C235" s="186"/>
      <c r="D235" s="166"/>
      <c r="E235" s="166"/>
      <c r="F235" s="166"/>
      <c r="G235" s="166"/>
      <c r="H235" s="166"/>
      <c r="I235" s="166"/>
      <c r="J235" s="166"/>
      <c r="K235" s="166"/>
      <c r="L235" s="166"/>
      <c r="M235" s="166"/>
      <c r="N235" s="134" t="str">
        <f t="shared" si="6"/>
        <v/>
      </c>
      <c r="O235" s="135" t="str">
        <f t="shared" si="7"/>
        <v/>
      </c>
    </row>
    <row r="236" spans="2:15" ht="21" customHeight="1" x14ac:dyDescent="0.2">
      <c r="B236" s="190"/>
      <c r="C236" s="186"/>
      <c r="D236" s="166"/>
      <c r="E236" s="166"/>
      <c r="F236" s="166"/>
      <c r="G236" s="166"/>
      <c r="H236" s="166"/>
      <c r="I236" s="166"/>
      <c r="J236" s="166"/>
      <c r="K236" s="166"/>
      <c r="L236" s="166"/>
      <c r="M236" s="166"/>
      <c r="N236" s="134" t="str">
        <f t="shared" si="6"/>
        <v/>
      </c>
      <c r="O236" s="135" t="str">
        <f t="shared" si="7"/>
        <v/>
      </c>
    </row>
    <row r="237" spans="2:15" ht="21" customHeight="1" x14ac:dyDescent="0.2">
      <c r="B237" s="190"/>
      <c r="C237" s="186"/>
      <c r="D237" s="166"/>
      <c r="E237" s="166"/>
      <c r="F237" s="166"/>
      <c r="G237" s="166"/>
      <c r="H237" s="166"/>
      <c r="I237" s="166"/>
      <c r="J237" s="166"/>
      <c r="K237" s="166"/>
      <c r="L237" s="166"/>
      <c r="M237" s="166"/>
      <c r="N237" s="134" t="str">
        <f t="shared" si="6"/>
        <v/>
      </c>
      <c r="O237" s="135" t="str">
        <f t="shared" si="7"/>
        <v/>
      </c>
    </row>
    <row r="238" spans="2:15" ht="21" customHeight="1" x14ac:dyDescent="0.2">
      <c r="B238" s="190"/>
      <c r="C238" s="186"/>
      <c r="D238" s="166"/>
      <c r="E238" s="166"/>
      <c r="F238" s="166"/>
      <c r="G238" s="166"/>
      <c r="H238" s="166"/>
      <c r="I238" s="166"/>
      <c r="J238" s="166"/>
      <c r="K238" s="166"/>
      <c r="L238" s="166"/>
      <c r="M238" s="166"/>
      <c r="N238" s="134" t="str">
        <f t="shared" si="6"/>
        <v/>
      </c>
      <c r="O238" s="135" t="str">
        <f t="shared" si="7"/>
        <v/>
      </c>
    </row>
    <row r="239" spans="2:15" ht="21" customHeight="1" x14ac:dyDescent="0.2">
      <c r="B239" s="190"/>
      <c r="C239" s="186"/>
      <c r="D239" s="166"/>
      <c r="E239" s="166"/>
      <c r="F239" s="166"/>
      <c r="G239" s="166"/>
      <c r="H239" s="166"/>
      <c r="I239" s="166"/>
      <c r="J239" s="166"/>
      <c r="K239" s="166"/>
      <c r="L239" s="166"/>
      <c r="M239" s="166"/>
      <c r="N239" s="134" t="str">
        <f t="shared" si="6"/>
        <v/>
      </c>
      <c r="O239" s="135" t="str">
        <f t="shared" si="7"/>
        <v/>
      </c>
    </row>
    <row r="240" spans="2:15" ht="21" customHeight="1" x14ac:dyDescent="0.2">
      <c r="B240" s="190"/>
      <c r="C240" s="186"/>
      <c r="D240" s="166"/>
      <c r="E240" s="166"/>
      <c r="F240" s="166"/>
      <c r="G240" s="166"/>
      <c r="H240" s="166"/>
      <c r="I240" s="166"/>
      <c r="J240" s="166"/>
      <c r="K240" s="166"/>
      <c r="L240" s="166"/>
      <c r="M240" s="166"/>
      <c r="N240" s="134" t="str">
        <f t="shared" si="6"/>
        <v/>
      </c>
      <c r="O240" s="135" t="str">
        <f t="shared" si="7"/>
        <v/>
      </c>
    </row>
    <row r="241" spans="2:15" ht="21" customHeight="1" x14ac:dyDescent="0.2">
      <c r="B241" s="190"/>
      <c r="C241" s="186"/>
      <c r="D241" s="166"/>
      <c r="E241" s="166"/>
      <c r="F241" s="166"/>
      <c r="G241" s="166"/>
      <c r="H241" s="166"/>
      <c r="I241" s="166"/>
      <c r="J241" s="166"/>
      <c r="K241" s="166"/>
      <c r="L241" s="166"/>
      <c r="M241" s="166"/>
      <c r="N241" s="134" t="str">
        <f t="shared" si="6"/>
        <v/>
      </c>
      <c r="O241" s="135" t="str">
        <f t="shared" si="7"/>
        <v/>
      </c>
    </row>
    <row r="242" spans="2:15" ht="21" customHeight="1" x14ac:dyDescent="0.2">
      <c r="B242" s="190"/>
      <c r="C242" s="186"/>
      <c r="D242" s="166"/>
      <c r="E242" s="166"/>
      <c r="F242" s="166"/>
      <c r="G242" s="166"/>
      <c r="H242" s="166"/>
      <c r="I242" s="166"/>
      <c r="J242" s="166"/>
      <c r="K242" s="166"/>
      <c r="L242" s="166"/>
      <c r="M242" s="166"/>
      <c r="N242" s="134" t="str">
        <f t="shared" si="6"/>
        <v/>
      </c>
      <c r="O242" s="135" t="str">
        <f t="shared" si="7"/>
        <v/>
      </c>
    </row>
    <row r="243" spans="2:15" ht="21" customHeight="1" x14ac:dyDescent="0.2">
      <c r="B243" s="190"/>
      <c r="C243" s="186"/>
      <c r="D243" s="166"/>
      <c r="E243" s="166"/>
      <c r="F243" s="166"/>
      <c r="G243" s="166"/>
      <c r="H243" s="166"/>
      <c r="I243" s="166"/>
      <c r="J243" s="166"/>
      <c r="K243" s="166"/>
      <c r="L243" s="166"/>
      <c r="M243" s="166"/>
      <c r="N243" s="134" t="str">
        <f t="shared" si="6"/>
        <v/>
      </c>
      <c r="O243" s="135" t="str">
        <f t="shared" si="7"/>
        <v/>
      </c>
    </row>
    <row r="244" spans="2:15" ht="21" customHeight="1" x14ac:dyDescent="0.2">
      <c r="B244" s="190"/>
      <c r="C244" s="186"/>
      <c r="D244" s="166"/>
      <c r="E244" s="166"/>
      <c r="F244" s="166"/>
      <c r="G244" s="166"/>
      <c r="H244" s="166"/>
      <c r="I244" s="166"/>
      <c r="J244" s="166"/>
      <c r="K244" s="166"/>
      <c r="L244" s="166"/>
      <c r="M244" s="166"/>
      <c r="N244" s="134" t="str">
        <f t="shared" si="6"/>
        <v/>
      </c>
      <c r="O244" s="135" t="str">
        <f t="shared" si="7"/>
        <v/>
      </c>
    </row>
    <row r="245" spans="2:15" ht="21" customHeight="1" x14ac:dyDescent="0.2">
      <c r="B245" s="190"/>
      <c r="C245" s="186"/>
      <c r="D245" s="166"/>
      <c r="E245" s="166"/>
      <c r="F245" s="166"/>
      <c r="G245" s="166"/>
      <c r="H245" s="166"/>
      <c r="I245" s="166"/>
      <c r="J245" s="166"/>
      <c r="K245" s="166"/>
      <c r="L245" s="166"/>
      <c r="M245" s="166"/>
      <c r="N245" s="134" t="str">
        <f t="shared" si="6"/>
        <v/>
      </c>
      <c r="O245" s="135" t="str">
        <f t="shared" si="7"/>
        <v/>
      </c>
    </row>
    <row r="246" spans="2:15" ht="21" customHeight="1" x14ac:dyDescent="0.2">
      <c r="B246" s="190"/>
      <c r="C246" s="186"/>
      <c r="D246" s="166"/>
      <c r="E246" s="166"/>
      <c r="F246" s="166"/>
      <c r="G246" s="166"/>
      <c r="H246" s="166"/>
      <c r="I246" s="166"/>
      <c r="J246" s="166"/>
      <c r="K246" s="166"/>
      <c r="L246" s="166"/>
      <c r="M246" s="166"/>
      <c r="N246" s="134" t="str">
        <f t="shared" si="6"/>
        <v/>
      </c>
      <c r="O246" s="135" t="str">
        <f t="shared" si="7"/>
        <v/>
      </c>
    </row>
    <row r="247" spans="2:15" ht="21" customHeight="1" x14ac:dyDescent="0.2">
      <c r="B247" s="190"/>
      <c r="C247" s="186"/>
      <c r="D247" s="166"/>
      <c r="E247" s="166"/>
      <c r="F247" s="166"/>
      <c r="G247" s="166"/>
      <c r="H247" s="166"/>
      <c r="I247" s="166"/>
      <c r="J247" s="166"/>
      <c r="K247" s="166"/>
      <c r="L247" s="166"/>
      <c r="M247" s="166"/>
      <c r="N247" s="134" t="str">
        <f t="shared" si="6"/>
        <v/>
      </c>
      <c r="O247" s="135" t="str">
        <f t="shared" si="7"/>
        <v/>
      </c>
    </row>
    <row r="248" spans="2:15" ht="21" customHeight="1" x14ac:dyDescent="0.2">
      <c r="B248" s="190"/>
      <c r="C248" s="186"/>
      <c r="D248" s="166"/>
      <c r="E248" s="166"/>
      <c r="F248" s="166"/>
      <c r="G248" s="166"/>
      <c r="H248" s="166"/>
      <c r="I248" s="166"/>
      <c r="J248" s="166"/>
      <c r="K248" s="166"/>
      <c r="L248" s="166"/>
      <c r="M248" s="166"/>
      <c r="N248" s="134" t="str">
        <f t="shared" si="6"/>
        <v/>
      </c>
      <c r="O248" s="135" t="str">
        <f t="shared" si="7"/>
        <v/>
      </c>
    </row>
    <row r="249" spans="2:15" ht="21" customHeight="1" x14ac:dyDescent="0.2">
      <c r="B249" s="190"/>
      <c r="C249" s="186"/>
      <c r="D249" s="166"/>
      <c r="E249" s="166"/>
      <c r="F249" s="166"/>
      <c r="G249" s="166"/>
      <c r="H249" s="166"/>
      <c r="I249" s="166"/>
      <c r="J249" s="166"/>
      <c r="K249" s="166"/>
      <c r="L249" s="166"/>
      <c r="M249" s="166"/>
      <c r="N249" s="134" t="str">
        <f t="shared" si="6"/>
        <v/>
      </c>
      <c r="O249" s="135" t="str">
        <f t="shared" si="7"/>
        <v/>
      </c>
    </row>
    <row r="250" spans="2:15" ht="21" customHeight="1" x14ac:dyDescent="0.2">
      <c r="B250" s="190"/>
      <c r="C250" s="186"/>
      <c r="D250" s="166"/>
      <c r="E250" s="166"/>
      <c r="F250" s="166"/>
      <c r="G250" s="166"/>
      <c r="H250" s="166"/>
      <c r="I250" s="166"/>
      <c r="J250" s="166"/>
      <c r="K250" s="166"/>
      <c r="L250" s="166"/>
      <c r="M250" s="166"/>
      <c r="N250" s="134" t="str">
        <f t="shared" si="6"/>
        <v/>
      </c>
      <c r="O250" s="135" t="str">
        <f t="shared" si="7"/>
        <v/>
      </c>
    </row>
    <row r="251" spans="2:15" ht="21" customHeight="1" x14ac:dyDescent="0.2">
      <c r="B251" s="190"/>
      <c r="C251" s="186"/>
      <c r="D251" s="166"/>
      <c r="E251" s="166"/>
      <c r="F251" s="166"/>
      <c r="G251" s="166"/>
      <c r="H251" s="166"/>
      <c r="I251" s="166"/>
      <c r="J251" s="166"/>
      <c r="K251" s="166"/>
      <c r="L251" s="166"/>
      <c r="M251" s="166"/>
      <c r="N251" s="134" t="str">
        <f t="shared" si="6"/>
        <v/>
      </c>
      <c r="O251" s="135" t="str">
        <f t="shared" si="7"/>
        <v/>
      </c>
    </row>
    <row r="252" spans="2:15" ht="21" customHeight="1" x14ac:dyDescent="0.2">
      <c r="B252" s="190"/>
      <c r="C252" s="186"/>
      <c r="D252" s="166"/>
      <c r="E252" s="166"/>
      <c r="F252" s="166"/>
      <c r="G252" s="166"/>
      <c r="H252" s="166"/>
      <c r="I252" s="166"/>
      <c r="J252" s="166"/>
      <c r="K252" s="166"/>
      <c r="L252" s="166"/>
      <c r="M252" s="166"/>
      <c r="N252" s="134" t="str">
        <f t="shared" si="6"/>
        <v/>
      </c>
      <c r="O252" s="135" t="str">
        <f t="shared" si="7"/>
        <v/>
      </c>
    </row>
    <row r="253" spans="2:15" ht="21" customHeight="1" x14ac:dyDescent="0.2">
      <c r="B253" s="190"/>
      <c r="C253" s="186"/>
      <c r="D253" s="166"/>
      <c r="E253" s="166"/>
      <c r="F253" s="166"/>
      <c r="G253" s="166"/>
      <c r="H253" s="166"/>
      <c r="I253" s="166"/>
      <c r="J253" s="166"/>
      <c r="K253" s="166"/>
      <c r="L253" s="166"/>
      <c r="M253" s="166"/>
      <c r="N253" s="134" t="str">
        <f t="shared" si="6"/>
        <v/>
      </c>
      <c r="O253" s="135" t="str">
        <f t="shared" si="7"/>
        <v/>
      </c>
    </row>
    <row r="254" spans="2:15" ht="21" customHeight="1" x14ac:dyDescent="0.2">
      <c r="B254" s="190"/>
      <c r="C254" s="186"/>
      <c r="D254" s="166"/>
      <c r="E254" s="166"/>
      <c r="F254" s="166"/>
      <c r="G254" s="166"/>
      <c r="H254" s="166"/>
      <c r="I254" s="166"/>
      <c r="J254" s="166"/>
      <c r="K254" s="166"/>
      <c r="L254" s="166"/>
      <c r="M254" s="166"/>
      <c r="N254" s="134" t="str">
        <f t="shared" si="6"/>
        <v/>
      </c>
      <c r="O254" s="135" t="str">
        <f t="shared" si="7"/>
        <v/>
      </c>
    </row>
    <row r="255" spans="2:15" ht="21" customHeight="1" x14ac:dyDescent="0.2">
      <c r="B255" s="190"/>
      <c r="C255" s="186"/>
      <c r="D255" s="166"/>
      <c r="E255" s="166"/>
      <c r="F255" s="166"/>
      <c r="G255" s="166"/>
      <c r="H255" s="166"/>
      <c r="I255" s="166"/>
      <c r="J255" s="166"/>
      <c r="K255" s="166"/>
      <c r="L255" s="166"/>
      <c r="M255" s="166"/>
      <c r="N255" s="134" t="str">
        <f t="shared" si="6"/>
        <v/>
      </c>
      <c r="O255" s="135" t="str">
        <f t="shared" si="7"/>
        <v/>
      </c>
    </row>
    <row r="256" spans="2:15" ht="21" customHeight="1" x14ac:dyDescent="0.2">
      <c r="B256" s="190"/>
      <c r="C256" s="186"/>
      <c r="D256" s="166"/>
      <c r="E256" s="166"/>
      <c r="F256" s="166"/>
      <c r="G256" s="166"/>
      <c r="H256" s="166"/>
      <c r="I256" s="166"/>
      <c r="J256" s="166"/>
      <c r="K256" s="166"/>
      <c r="L256" s="166"/>
      <c r="M256" s="166"/>
      <c r="N256" s="134" t="str">
        <f t="shared" si="6"/>
        <v/>
      </c>
      <c r="O256" s="135" t="str">
        <f t="shared" si="7"/>
        <v/>
      </c>
    </row>
    <row r="257" spans="2:15" ht="21" customHeight="1" x14ac:dyDescent="0.2">
      <c r="B257" s="190"/>
      <c r="C257" s="186"/>
      <c r="D257" s="166"/>
      <c r="E257" s="166"/>
      <c r="F257" s="166"/>
      <c r="G257" s="166"/>
      <c r="H257" s="166"/>
      <c r="I257" s="166"/>
      <c r="J257" s="166"/>
      <c r="K257" s="166"/>
      <c r="L257" s="166"/>
      <c r="M257" s="166"/>
      <c r="N257" s="134" t="str">
        <f t="shared" si="6"/>
        <v/>
      </c>
      <c r="O257" s="135" t="str">
        <f t="shared" si="7"/>
        <v/>
      </c>
    </row>
    <row r="258" spans="2:15" ht="21" customHeight="1" x14ac:dyDescent="0.2">
      <c r="B258" s="190"/>
      <c r="C258" s="186"/>
      <c r="D258" s="166"/>
      <c r="E258" s="166"/>
      <c r="F258" s="166"/>
      <c r="G258" s="166"/>
      <c r="H258" s="166"/>
      <c r="I258" s="166"/>
      <c r="J258" s="166"/>
      <c r="K258" s="166"/>
      <c r="L258" s="166"/>
      <c r="M258" s="166"/>
      <c r="N258" s="134" t="str">
        <f t="shared" si="6"/>
        <v/>
      </c>
      <c r="O258" s="135" t="str">
        <f t="shared" si="7"/>
        <v/>
      </c>
    </row>
    <row r="259" spans="2:15" ht="21" customHeight="1" x14ac:dyDescent="0.2">
      <c r="B259" s="190"/>
      <c r="C259" s="186"/>
      <c r="D259" s="166"/>
      <c r="E259" s="166"/>
      <c r="F259" s="166"/>
      <c r="G259" s="166"/>
      <c r="H259" s="166"/>
      <c r="I259" s="166"/>
      <c r="J259" s="166"/>
      <c r="K259" s="166"/>
      <c r="L259" s="166"/>
      <c r="M259" s="166"/>
      <c r="N259" s="134" t="str">
        <f t="shared" si="6"/>
        <v/>
      </c>
      <c r="O259" s="135" t="str">
        <f t="shared" si="7"/>
        <v/>
      </c>
    </row>
    <row r="260" spans="2:15" ht="21" customHeight="1" x14ac:dyDescent="0.2">
      <c r="B260" s="190"/>
      <c r="C260" s="186"/>
      <c r="D260" s="166"/>
      <c r="E260" s="166"/>
      <c r="F260" s="166"/>
      <c r="G260" s="166"/>
      <c r="H260" s="166"/>
      <c r="I260" s="166"/>
      <c r="J260" s="166"/>
      <c r="K260" s="166"/>
      <c r="L260" s="166"/>
      <c r="M260" s="166"/>
      <c r="N260" s="134" t="str">
        <f t="shared" si="6"/>
        <v/>
      </c>
      <c r="O260" s="135" t="str">
        <f t="shared" si="7"/>
        <v/>
      </c>
    </row>
    <row r="261" spans="2:15" ht="21" customHeight="1" x14ac:dyDescent="0.2">
      <c r="B261" s="190"/>
      <c r="C261" s="186"/>
      <c r="D261" s="166"/>
      <c r="E261" s="166"/>
      <c r="F261" s="166"/>
      <c r="G261" s="166"/>
      <c r="H261" s="166"/>
      <c r="I261" s="166"/>
      <c r="J261" s="166"/>
      <c r="K261" s="166"/>
      <c r="L261" s="166"/>
      <c r="M261" s="166"/>
      <c r="N261" s="134" t="str">
        <f t="shared" si="6"/>
        <v/>
      </c>
      <c r="O261" s="135" t="str">
        <f t="shared" si="7"/>
        <v/>
      </c>
    </row>
    <row r="262" spans="2:15" ht="21" customHeight="1" x14ac:dyDescent="0.2">
      <c r="B262" s="190"/>
      <c r="C262" s="186"/>
      <c r="D262" s="166"/>
      <c r="E262" s="166"/>
      <c r="F262" s="166"/>
      <c r="G262" s="166"/>
      <c r="H262" s="166"/>
      <c r="I262" s="166"/>
      <c r="J262" s="166"/>
      <c r="K262" s="166"/>
      <c r="L262" s="166"/>
      <c r="M262" s="166"/>
      <c r="N262" s="134" t="str">
        <f t="shared" si="6"/>
        <v/>
      </c>
      <c r="O262" s="135" t="str">
        <f t="shared" si="7"/>
        <v/>
      </c>
    </row>
    <row r="263" spans="2:15" ht="21" customHeight="1" x14ac:dyDescent="0.2">
      <c r="B263" s="190"/>
      <c r="C263" s="186"/>
      <c r="D263" s="166"/>
      <c r="E263" s="166"/>
      <c r="F263" s="166"/>
      <c r="G263" s="166"/>
      <c r="H263" s="166"/>
      <c r="I263" s="166"/>
      <c r="J263" s="166"/>
      <c r="K263" s="166"/>
      <c r="L263" s="166"/>
      <c r="M263" s="166"/>
      <c r="N263" s="134" t="str">
        <f t="shared" si="6"/>
        <v/>
      </c>
      <c r="O263" s="135" t="str">
        <f t="shared" si="7"/>
        <v/>
      </c>
    </row>
    <row r="264" spans="2:15" ht="21" customHeight="1" x14ac:dyDescent="0.2">
      <c r="B264" s="190"/>
      <c r="C264" s="186"/>
      <c r="D264" s="166"/>
      <c r="E264" s="166"/>
      <c r="F264" s="166"/>
      <c r="G264" s="166"/>
      <c r="H264" s="166"/>
      <c r="I264" s="166"/>
      <c r="J264" s="166"/>
      <c r="K264" s="166"/>
      <c r="L264" s="166"/>
      <c r="M264" s="166"/>
      <c r="N264" s="134" t="str">
        <f t="shared" si="6"/>
        <v/>
      </c>
      <c r="O264" s="135" t="str">
        <f t="shared" si="7"/>
        <v/>
      </c>
    </row>
    <row r="265" spans="2:15" ht="21" customHeight="1" x14ac:dyDescent="0.2">
      <c r="B265" s="190"/>
      <c r="C265" s="186"/>
      <c r="D265" s="166"/>
      <c r="E265" s="166"/>
      <c r="F265" s="166"/>
      <c r="G265" s="166"/>
      <c r="H265" s="166"/>
      <c r="I265" s="166"/>
      <c r="J265" s="166"/>
      <c r="K265" s="166"/>
      <c r="L265" s="166"/>
      <c r="M265" s="166"/>
      <c r="N265" s="134" t="str">
        <f t="shared" si="6"/>
        <v/>
      </c>
      <c r="O265" s="135" t="str">
        <f t="shared" si="7"/>
        <v/>
      </c>
    </row>
    <row r="266" spans="2:15" ht="21" customHeight="1" x14ac:dyDescent="0.2">
      <c r="B266" s="190"/>
      <c r="C266" s="186"/>
      <c r="D266" s="166"/>
      <c r="E266" s="166"/>
      <c r="F266" s="166"/>
      <c r="G266" s="166"/>
      <c r="H266" s="166"/>
      <c r="I266" s="166"/>
      <c r="J266" s="166"/>
      <c r="K266" s="166"/>
      <c r="L266" s="166"/>
      <c r="M266" s="166"/>
      <c r="N266" s="134" t="str">
        <f t="shared" si="6"/>
        <v/>
      </c>
      <c r="O266" s="135" t="str">
        <f t="shared" si="7"/>
        <v/>
      </c>
    </row>
    <row r="267" spans="2:15" ht="21" customHeight="1" x14ac:dyDescent="0.2">
      <c r="B267" s="190"/>
      <c r="C267" s="186"/>
      <c r="D267" s="166"/>
      <c r="E267" s="166"/>
      <c r="F267" s="166"/>
      <c r="G267" s="166"/>
      <c r="H267" s="166"/>
      <c r="I267" s="166"/>
      <c r="J267" s="166"/>
      <c r="K267" s="166"/>
      <c r="L267" s="166"/>
      <c r="M267" s="166"/>
      <c r="N267" s="134" t="str">
        <f t="shared" si="6"/>
        <v/>
      </c>
      <c r="O267" s="135" t="str">
        <f t="shared" si="7"/>
        <v/>
      </c>
    </row>
    <row r="268" spans="2:15" ht="21" customHeight="1" x14ac:dyDescent="0.2">
      <c r="B268" s="190"/>
      <c r="C268" s="186"/>
      <c r="D268" s="166"/>
      <c r="E268" s="166"/>
      <c r="F268" s="166"/>
      <c r="G268" s="166"/>
      <c r="H268" s="166"/>
      <c r="I268" s="166"/>
      <c r="J268" s="166"/>
      <c r="K268" s="166"/>
      <c r="L268" s="166"/>
      <c r="M268" s="166"/>
      <c r="N268" s="134" t="str">
        <f t="shared" si="6"/>
        <v/>
      </c>
      <c r="O268" s="135" t="str">
        <f t="shared" si="7"/>
        <v/>
      </c>
    </row>
    <row r="269" spans="2:15" ht="21" customHeight="1" x14ac:dyDescent="0.2">
      <c r="B269" s="190"/>
      <c r="C269" s="186"/>
      <c r="D269" s="166"/>
      <c r="E269" s="166"/>
      <c r="F269" s="166"/>
      <c r="G269" s="166"/>
      <c r="H269" s="166"/>
      <c r="I269" s="166"/>
      <c r="J269" s="166"/>
      <c r="K269" s="166"/>
      <c r="L269" s="166"/>
      <c r="M269" s="166"/>
      <c r="N269" s="134" t="str">
        <f t="shared" ref="N269:N332" si="8">IF(O269&lt;&gt;"","Erreur","")</f>
        <v/>
      </c>
      <c r="O269" s="135" t="str">
        <f t="shared" ref="O269:O332" si="9">IF(AND(B269&lt;&gt;"",B268=""),"La ligne précédente ne doit pas être vide",IF(AND(B269&lt;&gt;"",C269=""),"Veuillez compléter le type de code du réassureur en colonne C0020",""))</f>
        <v/>
      </c>
    </row>
    <row r="270" spans="2:15" ht="21" customHeight="1" x14ac:dyDescent="0.2">
      <c r="B270" s="190"/>
      <c r="C270" s="186"/>
      <c r="D270" s="166"/>
      <c r="E270" s="166"/>
      <c r="F270" s="166"/>
      <c r="G270" s="166"/>
      <c r="H270" s="166"/>
      <c r="I270" s="166"/>
      <c r="J270" s="166"/>
      <c r="K270" s="166"/>
      <c r="L270" s="166"/>
      <c r="M270" s="166"/>
      <c r="N270" s="134" t="str">
        <f t="shared" si="8"/>
        <v/>
      </c>
      <c r="O270" s="135" t="str">
        <f t="shared" si="9"/>
        <v/>
      </c>
    </row>
    <row r="271" spans="2:15" ht="21" customHeight="1" x14ac:dyDescent="0.2">
      <c r="B271" s="190"/>
      <c r="C271" s="186"/>
      <c r="D271" s="166"/>
      <c r="E271" s="166"/>
      <c r="F271" s="166"/>
      <c r="G271" s="166"/>
      <c r="H271" s="166"/>
      <c r="I271" s="166"/>
      <c r="J271" s="166"/>
      <c r="K271" s="166"/>
      <c r="L271" s="166"/>
      <c r="M271" s="166"/>
      <c r="N271" s="134" t="str">
        <f t="shared" si="8"/>
        <v/>
      </c>
      <c r="O271" s="135" t="str">
        <f t="shared" si="9"/>
        <v/>
      </c>
    </row>
    <row r="272" spans="2:15" ht="21" customHeight="1" x14ac:dyDescent="0.2">
      <c r="B272" s="190"/>
      <c r="C272" s="186"/>
      <c r="D272" s="166"/>
      <c r="E272" s="166"/>
      <c r="F272" s="166"/>
      <c r="G272" s="166"/>
      <c r="H272" s="166"/>
      <c r="I272" s="166"/>
      <c r="J272" s="166"/>
      <c r="K272" s="166"/>
      <c r="L272" s="166"/>
      <c r="M272" s="166"/>
      <c r="N272" s="134" t="str">
        <f t="shared" si="8"/>
        <v/>
      </c>
      <c r="O272" s="135" t="str">
        <f t="shared" si="9"/>
        <v/>
      </c>
    </row>
    <row r="273" spans="2:15" ht="21" customHeight="1" x14ac:dyDescent="0.2">
      <c r="B273" s="190"/>
      <c r="C273" s="186"/>
      <c r="D273" s="166"/>
      <c r="E273" s="166"/>
      <c r="F273" s="166"/>
      <c r="G273" s="166"/>
      <c r="H273" s="166"/>
      <c r="I273" s="166"/>
      <c r="J273" s="166"/>
      <c r="K273" s="166"/>
      <c r="L273" s="166"/>
      <c r="M273" s="166"/>
      <c r="N273" s="134" t="str">
        <f t="shared" si="8"/>
        <v/>
      </c>
      <c r="O273" s="135" t="str">
        <f t="shared" si="9"/>
        <v/>
      </c>
    </row>
    <row r="274" spans="2:15" ht="21" customHeight="1" x14ac:dyDescent="0.2">
      <c r="B274" s="190"/>
      <c r="C274" s="186"/>
      <c r="D274" s="166"/>
      <c r="E274" s="166"/>
      <c r="F274" s="166"/>
      <c r="G274" s="166"/>
      <c r="H274" s="166"/>
      <c r="I274" s="166"/>
      <c r="J274" s="166"/>
      <c r="K274" s="166"/>
      <c r="L274" s="166"/>
      <c r="M274" s="166"/>
      <c r="N274" s="134" t="str">
        <f t="shared" si="8"/>
        <v/>
      </c>
      <c r="O274" s="135" t="str">
        <f t="shared" si="9"/>
        <v/>
      </c>
    </row>
    <row r="275" spans="2:15" ht="21" customHeight="1" x14ac:dyDescent="0.2">
      <c r="B275" s="190"/>
      <c r="C275" s="186"/>
      <c r="D275" s="166"/>
      <c r="E275" s="166"/>
      <c r="F275" s="166"/>
      <c r="G275" s="166"/>
      <c r="H275" s="166"/>
      <c r="I275" s="166"/>
      <c r="J275" s="166"/>
      <c r="K275" s="166"/>
      <c r="L275" s="166"/>
      <c r="M275" s="166"/>
      <c r="N275" s="134" t="str">
        <f t="shared" si="8"/>
        <v/>
      </c>
      <c r="O275" s="135" t="str">
        <f t="shared" si="9"/>
        <v/>
      </c>
    </row>
    <row r="276" spans="2:15" ht="21" customHeight="1" x14ac:dyDescent="0.2">
      <c r="B276" s="190"/>
      <c r="C276" s="186"/>
      <c r="D276" s="166"/>
      <c r="E276" s="166"/>
      <c r="F276" s="166"/>
      <c r="G276" s="166"/>
      <c r="H276" s="166"/>
      <c r="I276" s="166"/>
      <c r="J276" s="166"/>
      <c r="K276" s="166"/>
      <c r="L276" s="166"/>
      <c r="M276" s="166"/>
      <c r="N276" s="134" t="str">
        <f t="shared" si="8"/>
        <v/>
      </c>
      <c r="O276" s="135" t="str">
        <f t="shared" si="9"/>
        <v/>
      </c>
    </row>
    <row r="277" spans="2:15" ht="21" customHeight="1" x14ac:dyDescent="0.2">
      <c r="B277" s="190"/>
      <c r="C277" s="186"/>
      <c r="D277" s="166"/>
      <c r="E277" s="166"/>
      <c r="F277" s="166"/>
      <c r="G277" s="166"/>
      <c r="H277" s="166"/>
      <c r="I277" s="166"/>
      <c r="J277" s="166"/>
      <c r="K277" s="166"/>
      <c r="L277" s="166"/>
      <c r="M277" s="166"/>
      <c r="N277" s="134" t="str">
        <f t="shared" si="8"/>
        <v/>
      </c>
      <c r="O277" s="135" t="str">
        <f t="shared" si="9"/>
        <v/>
      </c>
    </row>
    <row r="278" spans="2:15" ht="21" customHeight="1" x14ac:dyDescent="0.2">
      <c r="B278" s="190"/>
      <c r="C278" s="186"/>
      <c r="D278" s="166"/>
      <c r="E278" s="166"/>
      <c r="F278" s="166"/>
      <c r="G278" s="166"/>
      <c r="H278" s="166"/>
      <c r="I278" s="166"/>
      <c r="J278" s="166"/>
      <c r="K278" s="166"/>
      <c r="L278" s="166"/>
      <c r="M278" s="166"/>
      <c r="N278" s="134" t="str">
        <f t="shared" si="8"/>
        <v/>
      </c>
      <c r="O278" s="135" t="str">
        <f t="shared" si="9"/>
        <v/>
      </c>
    </row>
    <row r="279" spans="2:15" ht="21" customHeight="1" x14ac:dyDescent="0.2">
      <c r="B279" s="190"/>
      <c r="C279" s="186"/>
      <c r="D279" s="166"/>
      <c r="E279" s="166"/>
      <c r="F279" s="166"/>
      <c r="G279" s="166"/>
      <c r="H279" s="166"/>
      <c r="I279" s="166"/>
      <c r="J279" s="166"/>
      <c r="K279" s="166"/>
      <c r="L279" s="166"/>
      <c r="M279" s="166"/>
      <c r="N279" s="134" t="str">
        <f t="shared" si="8"/>
        <v/>
      </c>
      <c r="O279" s="135" t="str">
        <f t="shared" si="9"/>
        <v/>
      </c>
    </row>
    <row r="280" spans="2:15" ht="21" customHeight="1" x14ac:dyDescent="0.2">
      <c r="B280" s="190"/>
      <c r="C280" s="186"/>
      <c r="D280" s="166"/>
      <c r="E280" s="166"/>
      <c r="F280" s="166"/>
      <c r="G280" s="166"/>
      <c r="H280" s="166"/>
      <c r="I280" s="166"/>
      <c r="J280" s="166"/>
      <c r="K280" s="166"/>
      <c r="L280" s="166"/>
      <c r="M280" s="166"/>
      <c r="N280" s="134" t="str">
        <f t="shared" si="8"/>
        <v/>
      </c>
      <c r="O280" s="135" t="str">
        <f t="shared" si="9"/>
        <v/>
      </c>
    </row>
    <row r="281" spans="2:15" ht="21" customHeight="1" x14ac:dyDescent="0.2">
      <c r="B281" s="190"/>
      <c r="C281" s="186"/>
      <c r="D281" s="166"/>
      <c r="E281" s="166"/>
      <c r="F281" s="166"/>
      <c r="G281" s="166"/>
      <c r="H281" s="166"/>
      <c r="I281" s="166"/>
      <c r="J281" s="166"/>
      <c r="K281" s="166"/>
      <c r="L281" s="166"/>
      <c r="M281" s="166"/>
      <c r="N281" s="134" t="str">
        <f t="shared" si="8"/>
        <v/>
      </c>
      <c r="O281" s="135" t="str">
        <f t="shared" si="9"/>
        <v/>
      </c>
    </row>
    <row r="282" spans="2:15" ht="21" customHeight="1" x14ac:dyDescent="0.2">
      <c r="B282" s="190"/>
      <c r="C282" s="186"/>
      <c r="D282" s="166"/>
      <c r="E282" s="166"/>
      <c r="F282" s="166"/>
      <c r="G282" s="166"/>
      <c r="H282" s="166"/>
      <c r="I282" s="166"/>
      <c r="J282" s="166"/>
      <c r="K282" s="166"/>
      <c r="L282" s="166"/>
      <c r="M282" s="166"/>
      <c r="N282" s="134" t="str">
        <f t="shared" si="8"/>
        <v/>
      </c>
      <c r="O282" s="135" t="str">
        <f t="shared" si="9"/>
        <v/>
      </c>
    </row>
    <row r="283" spans="2:15" ht="21" customHeight="1" x14ac:dyDescent="0.2">
      <c r="B283" s="190"/>
      <c r="C283" s="186"/>
      <c r="D283" s="166"/>
      <c r="E283" s="166"/>
      <c r="F283" s="166"/>
      <c r="G283" s="166"/>
      <c r="H283" s="166"/>
      <c r="I283" s="166"/>
      <c r="J283" s="166"/>
      <c r="K283" s="166"/>
      <c r="L283" s="166"/>
      <c r="M283" s="166"/>
      <c r="N283" s="134" t="str">
        <f t="shared" si="8"/>
        <v/>
      </c>
      <c r="O283" s="135" t="str">
        <f t="shared" si="9"/>
        <v/>
      </c>
    </row>
    <row r="284" spans="2:15" ht="21" customHeight="1" x14ac:dyDescent="0.2">
      <c r="B284" s="190"/>
      <c r="C284" s="186"/>
      <c r="D284" s="166"/>
      <c r="E284" s="166"/>
      <c r="F284" s="166"/>
      <c r="G284" s="166"/>
      <c r="H284" s="166"/>
      <c r="I284" s="166"/>
      <c r="J284" s="166"/>
      <c r="K284" s="166"/>
      <c r="L284" s="166"/>
      <c r="M284" s="166"/>
      <c r="N284" s="134" t="str">
        <f t="shared" si="8"/>
        <v/>
      </c>
      <c r="O284" s="135" t="str">
        <f t="shared" si="9"/>
        <v/>
      </c>
    </row>
    <row r="285" spans="2:15" ht="21" customHeight="1" x14ac:dyDescent="0.2">
      <c r="B285" s="190"/>
      <c r="C285" s="186"/>
      <c r="D285" s="166"/>
      <c r="E285" s="166"/>
      <c r="F285" s="166"/>
      <c r="G285" s="166"/>
      <c r="H285" s="166"/>
      <c r="I285" s="166"/>
      <c r="J285" s="166"/>
      <c r="K285" s="166"/>
      <c r="L285" s="166"/>
      <c r="M285" s="166"/>
      <c r="N285" s="134" t="str">
        <f t="shared" si="8"/>
        <v/>
      </c>
      <c r="O285" s="135" t="str">
        <f t="shared" si="9"/>
        <v/>
      </c>
    </row>
    <row r="286" spans="2:15" ht="21" customHeight="1" x14ac:dyDescent="0.2">
      <c r="B286" s="190"/>
      <c r="C286" s="186"/>
      <c r="D286" s="166"/>
      <c r="E286" s="166"/>
      <c r="F286" s="166"/>
      <c r="G286" s="166"/>
      <c r="H286" s="166"/>
      <c r="I286" s="166"/>
      <c r="J286" s="166"/>
      <c r="K286" s="166"/>
      <c r="L286" s="166"/>
      <c r="M286" s="166"/>
      <c r="N286" s="134" t="str">
        <f t="shared" si="8"/>
        <v/>
      </c>
      <c r="O286" s="135" t="str">
        <f t="shared" si="9"/>
        <v/>
      </c>
    </row>
    <row r="287" spans="2:15" ht="21" customHeight="1" x14ac:dyDescent="0.2">
      <c r="B287" s="190"/>
      <c r="C287" s="186"/>
      <c r="D287" s="166"/>
      <c r="E287" s="166"/>
      <c r="F287" s="166"/>
      <c r="G287" s="166"/>
      <c r="H287" s="166"/>
      <c r="I287" s="166"/>
      <c r="J287" s="166"/>
      <c r="K287" s="166"/>
      <c r="L287" s="166"/>
      <c r="M287" s="166"/>
      <c r="N287" s="134" t="str">
        <f t="shared" si="8"/>
        <v/>
      </c>
      <c r="O287" s="135" t="str">
        <f t="shared" si="9"/>
        <v/>
      </c>
    </row>
    <row r="288" spans="2:15" ht="21" customHeight="1" x14ac:dyDescent="0.2">
      <c r="B288" s="190"/>
      <c r="C288" s="186"/>
      <c r="D288" s="166"/>
      <c r="E288" s="166"/>
      <c r="F288" s="166"/>
      <c r="G288" s="166"/>
      <c r="H288" s="166"/>
      <c r="I288" s="166"/>
      <c r="J288" s="166"/>
      <c r="K288" s="166"/>
      <c r="L288" s="166"/>
      <c r="M288" s="166"/>
      <c r="N288" s="134" t="str">
        <f t="shared" si="8"/>
        <v/>
      </c>
      <c r="O288" s="135" t="str">
        <f t="shared" si="9"/>
        <v/>
      </c>
    </row>
    <row r="289" spans="2:15" ht="21" customHeight="1" x14ac:dyDescent="0.2">
      <c r="B289" s="190"/>
      <c r="C289" s="186"/>
      <c r="D289" s="166"/>
      <c r="E289" s="166"/>
      <c r="F289" s="166"/>
      <c r="G289" s="166"/>
      <c r="H289" s="166"/>
      <c r="I289" s="166"/>
      <c r="J289" s="166"/>
      <c r="K289" s="166"/>
      <c r="L289" s="166"/>
      <c r="M289" s="166"/>
      <c r="N289" s="134" t="str">
        <f t="shared" si="8"/>
        <v/>
      </c>
      <c r="O289" s="135" t="str">
        <f t="shared" si="9"/>
        <v/>
      </c>
    </row>
    <row r="290" spans="2:15" ht="21" customHeight="1" x14ac:dyDescent="0.2">
      <c r="B290" s="190"/>
      <c r="C290" s="186"/>
      <c r="D290" s="166"/>
      <c r="E290" s="166"/>
      <c r="F290" s="166"/>
      <c r="G290" s="166"/>
      <c r="H290" s="166"/>
      <c r="I290" s="166"/>
      <c r="J290" s="166"/>
      <c r="K290" s="166"/>
      <c r="L290" s="166"/>
      <c r="M290" s="166"/>
      <c r="N290" s="134" t="str">
        <f t="shared" si="8"/>
        <v/>
      </c>
      <c r="O290" s="135" t="str">
        <f t="shared" si="9"/>
        <v/>
      </c>
    </row>
    <row r="291" spans="2:15" ht="21" customHeight="1" x14ac:dyDescent="0.2">
      <c r="B291" s="190"/>
      <c r="C291" s="186"/>
      <c r="D291" s="166"/>
      <c r="E291" s="166"/>
      <c r="F291" s="166"/>
      <c r="G291" s="166"/>
      <c r="H291" s="166"/>
      <c r="I291" s="166"/>
      <c r="J291" s="166"/>
      <c r="K291" s="166"/>
      <c r="L291" s="166"/>
      <c r="M291" s="166"/>
      <c r="N291" s="134" t="str">
        <f t="shared" si="8"/>
        <v/>
      </c>
      <c r="O291" s="135" t="str">
        <f t="shared" si="9"/>
        <v/>
      </c>
    </row>
    <row r="292" spans="2:15" ht="21" customHeight="1" x14ac:dyDescent="0.2">
      <c r="B292" s="190"/>
      <c r="C292" s="186"/>
      <c r="D292" s="166"/>
      <c r="E292" s="166"/>
      <c r="F292" s="166"/>
      <c r="G292" s="166"/>
      <c r="H292" s="166"/>
      <c r="I292" s="166"/>
      <c r="J292" s="166"/>
      <c r="K292" s="166"/>
      <c r="L292" s="166"/>
      <c r="M292" s="166"/>
      <c r="N292" s="134" t="str">
        <f t="shared" si="8"/>
        <v/>
      </c>
      <c r="O292" s="135" t="str">
        <f t="shared" si="9"/>
        <v/>
      </c>
    </row>
    <row r="293" spans="2:15" ht="21" customHeight="1" x14ac:dyDescent="0.2">
      <c r="B293" s="190"/>
      <c r="C293" s="186"/>
      <c r="D293" s="166"/>
      <c r="E293" s="166"/>
      <c r="F293" s="166"/>
      <c r="G293" s="166"/>
      <c r="H293" s="166"/>
      <c r="I293" s="166"/>
      <c r="J293" s="166"/>
      <c r="K293" s="166"/>
      <c r="L293" s="166"/>
      <c r="M293" s="166"/>
      <c r="N293" s="134" t="str">
        <f t="shared" si="8"/>
        <v/>
      </c>
      <c r="O293" s="135" t="str">
        <f t="shared" si="9"/>
        <v/>
      </c>
    </row>
    <row r="294" spans="2:15" ht="21" customHeight="1" x14ac:dyDescent="0.2">
      <c r="B294" s="190"/>
      <c r="C294" s="186"/>
      <c r="D294" s="166"/>
      <c r="E294" s="166"/>
      <c r="F294" s="166"/>
      <c r="G294" s="166"/>
      <c r="H294" s="166"/>
      <c r="I294" s="166"/>
      <c r="J294" s="166"/>
      <c r="K294" s="166"/>
      <c r="L294" s="166"/>
      <c r="M294" s="166"/>
      <c r="N294" s="134" t="str">
        <f t="shared" si="8"/>
        <v/>
      </c>
      <c r="O294" s="135" t="str">
        <f t="shared" si="9"/>
        <v/>
      </c>
    </row>
    <row r="295" spans="2:15" ht="21" customHeight="1" x14ac:dyDescent="0.2">
      <c r="B295" s="190"/>
      <c r="C295" s="186"/>
      <c r="D295" s="166"/>
      <c r="E295" s="166"/>
      <c r="F295" s="166"/>
      <c r="G295" s="166"/>
      <c r="H295" s="166"/>
      <c r="I295" s="166"/>
      <c r="J295" s="166"/>
      <c r="K295" s="166"/>
      <c r="L295" s="166"/>
      <c r="M295" s="166"/>
      <c r="N295" s="134" t="str">
        <f t="shared" si="8"/>
        <v/>
      </c>
      <c r="O295" s="135" t="str">
        <f t="shared" si="9"/>
        <v/>
      </c>
    </row>
    <row r="296" spans="2:15" ht="21" customHeight="1" x14ac:dyDescent="0.2">
      <c r="B296" s="190"/>
      <c r="C296" s="186"/>
      <c r="D296" s="166"/>
      <c r="E296" s="166"/>
      <c r="F296" s="166"/>
      <c r="G296" s="166"/>
      <c r="H296" s="166"/>
      <c r="I296" s="166"/>
      <c r="J296" s="166"/>
      <c r="K296" s="166"/>
      <c r="L296" s="166"/>
      <c r="M296" s="166"/>
      <c r="N296" s="134" t="str">
        <f t="shared" si="8"/>
        <v/>
      </c>
      <c r="O296" s="135" t="str">
        <f t="shared" si="9"/>
        <v/>
      </c>
    </row>
    <row r="297" spans="2:15" ht="21" customHeight="1" x14ac:dyDescent="0.2">
      <c r="B297" s="190"/>
      <c r="C297" s="186"/>
      <c r="D297" s="166"/>
      <c r="E297" s="166"/>
      <c r="F297" s="166"/>
      <c r="G297" s="166"/>
      <c r="H297" s="166"/>
      <c r="I297" s="166"/>
      <c r="J297" s="166"/>
      <c r="K297" s="166"/>
      <c r="L297" s="166"/>
      <c r="M297" s="166"/>
      <c r="N297" s="134" t="str">
        <f t="shared" si="8"/>
        <v/>
      </c>
      <c r="O297" s="135" t="str">
        <f t="shared" si="9"/>
        <v/>
      </c>
    </row>
    <row r="298" spans="2:15" ht="21" customHeight="1" x14ac:dyDescent="0.2">
      <c r="B298" s="190"/>
      <c r="C298" s="186"/>
      <c r="D298" s="166"/>
      <c r="E298" s="166"/>
      <c r="F298" s="166"/>
      <c r="G298" s="166"/>
      <c r="H298" s="166"/>
      <c r="I298" s="166"/>
      <c r="J298" s="166"/>
      <c r="K298" s="166"/>
      <c r="L298" s="166"/>
      <c r="M298" s="166"/>
      <c r="N298" s="134" t="str">
        <f t="shared" si="8"/>
        <v/>
      </c>
      <c r="O298" s="135" t="str">
        <f t="shared" si="9"/>
        <v/>
      </c>
    </row>
    <row r="299" spans="2:15" ht="21" customHeight="1" x14ac:dyDescent="0.2">
      <c r="B299" s="190"/>
      <c r="C299" s="186"/>
      <c r="D299" s="166"/>
      <c r="E299" s="166"/>
      <c r="F299" s="166"/>
      <c r="G299" s="166"/>
      <c r="H299" s="166"/>
      <c r="I299" s="166"/>
      <c r="J299" s="166"/>
      <c r="K299" s="166"/>
      <c r="L299" s="166"/>
      <c r="M299" s="166"/>
      <c r="N299" s="134" t="str">
        <f t="shared" si="8"/>
        <v/>
      </c>
      <c r="O299" s="135" t="str">
        <f t="shared" si="9"/>
        <v/>
      </c>
    </row>
    <row r="300" spans="2:15" ht="21" customHeight="1" x14ac:dyDescent="0.2">
      <c r="B300" s="190"/>
      <c r="C300" s="186"/>
      <c r="D300" s="166"/>
      <c r="E300" s="166"/>
      <c r="F300" s="166"/>
      <c r="G300" s="166"/>
      <c r="H300" s="166"/>
      <c r="I300" s="166"/>
      <c r="J300" s="166"/>
      <c r="K300" s="166"/>
      <c r="L300" s="166"/>
      <c r="M300" s="166"/>
      <c r="N300" s="134" t="str">
        <f t="shared" si="8"/>
        <v/>
      </c>
      <c r="O300" s="135" t="str">
        <f t="shared" si="9"/>
        <v/>
      </c>
    </row>
    <row r="301" spans="2:15" ht="21" customHeight="1" x14ac:dyDescent="0.2">
      <c r="B301" s="190"/>
      <c r="C301" s="186"/>
      <c r="D301" s="166"/>
      <c r="E301" s="166"/>
      <c r="F301" s="166"/>
      <c r="G301" s="166"/>
      <c r="H301" s="166"/>
      <c r="I301" s="166"/>
      <c r="J301" s="166"/>
      <c r="K301" s="166"/>
      <c r="L301" s="166"/>
      <c r="M301" s="166"/>
      <c r="N301" s="134" t="str">
        <f t="shared" si="8"/>
        <v/>
      </c>
      <c r="O301" s="135" t="str">
        <f t="shared" si="9"/>
        <v/>
      </c>
    </row>
    <row r="302" spans="2:15" ht="21" customHeight="1" x14ac:dyDescent="0.2">
      <c r="B302" s="190"/>
      <c r="C302" s="186"/>
      <c r="D302" s="166"/>
      <c r="E302" s="166"/>
      <c r="F302" s="166"/>
      <c r="G302" s="166"/>
      <c r="H302" s="166"/>
      <c r="I302" s="166"/>
      <c r="J302" s="166"/>
      <c r="K302" s="166"/>
      <c r="L302" s="166"/>
      <c r="M302" s="166"/>
      <c r="N302" s="134" t="str">
        <f t="shared" si="8"/>
        <v/>
      </c>
      <c r="O302" s="135" t="str">
        <f t="shared" si="9"/>
        <v/>
      </c>
    </row>
    <row r="303" spans="2:15" ht="21" customHeight="1" x14ac:dyDescent="0.2">
      <c r="B303" s="190"/>
      <c r="C303" s="186"/>
      <c r="D303" s="166"/>
      <c r="E303" s="166"/>
      <c r="F303" s="166"/>
      <c r="G303" s="166"/>
      <c r="H303" s="166"/>
      <c r="I303" s="166"/>
      <c r="J303" s="166"/>
      <c r="K303" s="166"/>
      <c r="L303" s="166"/>
      <c r="M303" s="166"/>
      <c r="N303" s="134" t="str">
        <f t="shared" si="8"/>
        <v/>
      </c>
      <c r="O303" s="135" t="str">
        <f t="shared" si="9"/>
        <v/>
      </c>
    </row>
    <row r="304" spans="2:15" ht="21" customHeight="1" x14ac:dyDescent="0.2">
      <c r="B304" s="190"/>
      <c r="C304" s="186"/>
      <c r="D304" s="166"/>
      <c r="E304" s="166"/>
      <c r="F304" s="166"/>
      <c r="G304" s="166"/>
      <c r="H304" s="166"/>
      <c r="I304" s="166"/>
      <c r="J304" s="166"/>
      <c r="K304" s="166"/>
      <c r="L304" s="166"/>
      <c r="M304" s="166"/>
      <c r="N304" s="134" t="str">
        <f t="shared" si="8"/>
        <v/>
      </c>
      <c r="O304" s="135" t="str">
        <f t="shared" si="9"/>
        <v/>
      </c>
    </row>
    <row r="305" spans="2:15" ht="21" customHeight="1" x14ac:dyDescent="0.2">
      <c r="B305" s="190"/>
      <c r="C305" s="186"/>
      <c r="D305" s="166"/>
      <c r="E305" s="166"/>
      <c r="F305" s="166"/>
      <c r="G305" s="166"/>
      <c r="H305" s="166"/>
      <c r="I305" s="166"/>
      <c r="J305" s="166"/>
      <c r="K305" s="166"/>
      <c r="L305" s="166"/>
      <c r="M305" s="166"/>
      <c r="N305" s="134" t="str">
        <f t="shared" si="8"/>
        <v/>
      </c>
      <c r="O305" s="135" t="str">
        <f t="shared" si="9"/>
        <v/>
      </c>
    </row>
    <row r="306" spans="2:15" ht="21" customHeight="1" x14ac:dyDescent="0.2">
      <c r="B306" s="190"/>
      <c r="C306" s="186"/>
      <c r="D306" s="166"/>
      <c r="E306" s="166"/>
      <c r="F306" s="166"/>
      <c r="G306" s="166"/>
      <c r="H306" s="166"/>
      <c r="I306" s="166"/>
      <c r="J306" s="166"/>
      <c r="K306" s="166"/>
      <c r="L306" s="166"/>
      <c r="M306" s="166"/>
      <c r="N306" s="134" t="str">
        <f t="shared" si="8"/>
        <v/>
      </c>
      <c r="O306" s="135" t="str">
        <f t="shared" si="9"/>
        <v/>
      </c>
    </row>
    <row r="307" spans="2:15" ht="21" customHeight="1" x14ac:dyDescent="0.2">
      <c r="B307" s="190"/>
      <c r="C307" s="186"/>
      <c r="D307" s="166"/>
      <c r="E307" s="166"/>
      <c r="F307" s="166"/>
      <c r="G307" s="166"/>
      <c r="H307" s="166"/>
      <c r="I307" s="166"/>
      <c r="J307" s="166"/>
      <c r="K307" s="166"/>
      <c r="L307" s="166"/>
      <c r="M307" s="166"/>
      <c r="N307" s="134" t="str">
        <f t="shared" si="8"/>
        <v/>
      </c>
      <c r="O307" s="135" t="str">
        <f t="shared" si="9"/>
        <v/>
      </c>
    </row>
    <row r="308" spans="2:15" ht="21" customHeight="1" x14ac:dyDescent="0.2">
      <c r="B308" s="190"/>
      <c r="C308" s="186"/>
      <c r="D308" s="166"/>
      <c r="E308" s="166"/>
      <c r="F308" s="166"/>
      <c r="G308" s="166"/>
      <c r="H308" s="166"/>
      <c r="I308" s="166"/>
      <c r="J308" s="166"/>
      <c r="K308" s="166"/>
      <c r="L308" s="166"/>
      <c r="M308" s="166"/>
      <c r="N308" s="134" t="str">
        <f t="shared" si="8"/>
        <v/>
      </c>
      <c r="O308" s="135" t="str">
        <f t="shared" si="9"/>
        <v/>
      </c>
    </row>
    <row r="309" spans="2:15" ht="21" customHeight="1" x14ac:dyDescent="0.2">
      <c r="B309" s="190"/>
      <c r="C309" s="186"/>
      <c r="D309" s="166"/>
      <c r="E309" s="166"/>
      <c r="F309" s="166"/>
      <c r="G309" s="166"/>
      <c r="H309" s="166"/>
      <c r="I309" s="166"/>
      <c r="J309" s="166"/>
      <c r="K309" s="166"/>
      <c r="L309" s="166"/>
      <c r="M309" s="166"/>
      <c r="N309" s="134" t="str">
        <f t="shared" si="8"/>
        <v/>
      </c>
      <c r="O309" s="135" t="str">
        <f t="shared" si="9"/>
        <v/>
      </c>
    </row>
    <row r="310" spans="2:15" ht="21" customHeight="1" x14ac:dyDescent="0.2">
      <c r="B310" s="190"/>
      <c r="C310" s="186"/>
      <c r="D310" s="166"/>
      <c r="E310" s="166"/>
      <c r="F310" s="166"/>
      <c r="G310" s="166"/>
      <c r="H310" s="166"/>
      <c r="I310" s="166"/>
      <c r="J310" s="166"/>
      <c r="K310" s="166"/>
      <c r="L310" s="166"/>
      <c r="M310" s="166"/>
      <c r="N310" s="134" t="str">
        <f t="shared" si="8"/>
        <v/>
      </c>
      <c r="O310" s="135" t="str">
        <f t="shared" si="9"/>
        <v/>
      </c>
    </row>
    <row r="311" spans="2:15" ht="21" customHeight="1" x14ac:dyDescent="0.2">
      <c r="B311" s="190"/>
      <c r="C311" s="186"/>
      <c r="D311" s="166"/>
      <c r="E311" s="166"/>
      <c r="F311" s="166"/>
      <c r="G311" s="166"/>
      <c r="H311" s="166"/>
      <c r="I311" s="166"/>
      <c r="J311" s="166"/>
      <c r="K311" s="166"/>
      <c r="L311" s="166"/>
      <c r="M311" s="166"/>
      <c r="N311" s="134" t="str">
        <f t="shared" si="8"/>
        <v/>
      </c>
      <c r="O311" s="135" t="str">
        <f t="shared" si="9"/>
        <v/>
      </c>
    </row>
    <row r="312" spans="2:15" ht="21" customHeight="1" x14ac:dyDescent="0.2">
      <c r="B312" s="190"/>
      <c r="C312" s="186"/>
      <c r="D312" s="166"/>
      <c r="E312" s="166"/>
      <c r="F312" s="166"/>
      <c r="G312" s="166"/>
      <c r="H312" s="166"/>
      <c r="I312" s="166"/>
      <c r="J312" s="166"/>
      <c r="K312" s="166"/>
      <c r="L312" s="166"/>
      <c r="M312" s="166"/>
      <c r="N312" s="134" t="str">
        <f t="shared" si="8"/>
        <v/>
      </c>
      <c r="O312" s="135" t="str">
        <f t="shared" si="9"/>
        <v/>
      </c>
    </row>
    <row r="313" spans="2:15" ht="21" customHeight="1" x14ac:dyDescent="0.2">
      <c r="B313" s="190"/>
      <c r="C313" s="186"/>
      <c r="D313" s="166"/>
      <c r="E313" s="166"/>
      <c r="F313" s="166"/>
      <c r="G313" s="166"/>
      <c r="H313" s="166"/>
      <c r="I313" s="166"/>
      <c r="J313" s="166"/>
      <c r="K313" s="166"/>
      <c r="L313" s="166"/>
      <c r="M313" s="166"/>
      <c r="N313" s="134" t="str">
        <f t="shared" si="8"/>
        <v/>
      </c>
      <c r="O313" s="135" t="str">
        <f t="shared" si="9"/>
        <v/>
      </c>
    </row>
    <row r="314" spans="2:15" ht="21" customHeight="1" x14ac:dyDescent="0.2">
      <c r="B314" s="190"/>
      <c r="C314" s="186"/>
      <c r="D314" s="166"/>
      <c r="E314" s="166"/>
      <c r="F314" s="166"/>
      <c r="G314" s="166"/>
      <c r="H314" s="166"/>
      <c r="I314" s="166"/>
      <c r="J314" s="166"/>
      <c r="K314" s="166"/>
      <c r="L314" s="166"/>
      <c r="M314" s="166"/>
      <c r="N314" s="134" t="str">
        <f t="shared" si="8"/>
        <v/>
      </c>
      <c r="O314" s="135" t="str">
        <f t="shared" si="9"/>
        <v/>
      </c>
    </row>
    <row r="315" spans="2:15" ht="21" customHeight="1" x14ac:dyDescent="0.2">
      <c r="B315" s="190"/>
      <c r="C315" s="186"/>
      <c r="D315" s="166"/>
      <c r="E315" s="166"/>
      <c r="F315" s="166"/>
      <c r="G315" s="166"/>
      <c r="H315" s="166"/>
      <c r="I315" s="166"/>
      <c r="J315" s="166"/>
      <c r="K315" s="166"/>
      <c r="L315" s="166"/>
      <c r="M315" s="166"/>
      <c r="N315" s="134" t="str">
        <f t="shared" si="8"/>
        <v/>
      </c>
      <c r="O315" s="135" t="str">
        <f t="shared" si="9"/>
        <v/>
      </c>
    </row>
    <row r="316" spans="2:15" ht="21" customHeight="1" x14ac:dyDescent="0.2">
      <c r="B316" s="190"/>
      <c r="C316" s="186"/>
      <c r="D316" s="166"/>
      <c r="E316" s="166"/>
      <c r="F316" s="166"/>
      <c r="G316" s="166"/>
      <c r="H316" s="166"/>
      <c r="I316" s="166"/>
      <c r="J316" s="166"/>
      <c r="K316" s="166"/>
      <c r="L316" s="166"/>
      <c r="M316" s="166"/>
      <c r="N316" s="134" t="str">
        <f t="shared" si="8"/>
        <v/>
      </c>
      <c r="O316" s="135" t="str">
        <f t="shared" si="9"/>
        <v/>
      </c>
    </row>
    <row r="317" spans="2:15" ht="21" customHeight="1" x14ac:dyDescent="0.2">
      <c r="B317" s="190"/>
      <c r="C317" s="186"/>
      <c r="D317" s="166"/>
      <c r="E317" s="166"/>
      <c r="F317" s="166"/>
      <c r="G317" s="166"/>
      <c r="H317" s="166"/>
      <c r="I317" s="166"/>
      <c r="J317" s="166"/>
      <c r="K317" s="166"/>
      <c r="L317" s="166"/>
      <c r="M317" s="166"/>
      <c r="N317" s="134" t="str">
        <f t="shared" si="8"/>
        <v/>
      </c>
      <c r="O317" s="135" t="str">
        <f t="shared" si="9"/>
        <v/>
      </c>
    </row>
    <row r="318" spans="2:15" ht="21" customHeight="1" x14ac:dyDescent="0.2">
      <c r="B318" s="190"/>
      <c r="C318" s="186"/>
      <c r="D318" s="166"/>
      <c r="E318" s="166"/>
      <c r="F318" s="166"/>
      <c r="G318" s="166"/>
      <c r="H318" s="166"/>
      <c r="I318" s="166"/>
      <c r="J318" s="166"/>
      <c r="K318" s="166"/>
      <c r="L318" s="166"/>
      <c r="M318" s="166"/>
      <c r="N318" s="134" t="str">
        <f t="shared" si="8"/>
        <v/>
      </c>
      <c r="O318" s="135" t="str">
        <f t="shared" si="9"/>
        <v/>
      </c>
    </row>
    <row r="319" spans="2:15" ht="21" customHeight="1" x14ac:dyDescent="0.2">
      <c r="B319" s="190"/>
      <c r="C319" s="186"/>
      <c r="D319" s="166"/>
      <c r="E319" s="166"/>
      <c r="F319" s="166"/>
      <c r="G319" s="166"/>
      <c r="H319" s="166"/>
      <c r="I319" s="166"/>
      <c r="J319" s="166"/>
      <c r="K319" s="166"/>
      <c r="L319" s="166"/>
      <c r="M319" s="166"/>
      <c r="N319" s="134" t="str">
        <f t="shared" si="8"/>
        <v/>
      </c>
      <c r="O319" s="135" t="str">
        <f t="shared" si="9"/>
        <v/>
      </c>
    </row>
    <row r="320" spans="2:15" ht="21" customHeight="1" x14ac:dyDescent="0.2">
      <c r="B320" s="190"/>
      <c r="C320" s="186"/>
      <c r="D320" s="166"/>
      <c r="E320" s="166"/>
      <c r="F320" s="166"/>
      <c r="G320" s="166"/>
      <c r="H320" s="166"/>
      <c r="I320" s="166"/>
      <c r="J320" s="166"/>
      <c r="K320" s="166"/>
      <c r="L320" s="166"/>
      <c r="M320" s="166"/>
      <c r="N320" s="134" t="str">
        <f t="shared" si="8"/>
        <v/>
      </c>
      <c r="O320" s="135" t="str">
        <f t="shared" si="9"/>
        <v/>
      </c>
    </row>
    <row r="321" spans="2:15" ht="21" customHeight="1" x14ac:dyDescent="0.2">
      <c r="B321" s="190"/>
      <c r="C321" s="186"/>
      <c r="D321" s="166"/>
      <c r="E321" s="166"/>
      <c r="F321" s="166"/>
      <c r="G321" s="166"/>
      <c r="H321" s="166"/>
      <c r="I321" s="166"/>
      <c r="J321" s="166"/>
      <c r="K321" s="166"/>
      <c r="L321" s="166"/>
      <c r="M321" s="166"/>
      <c r="N321" s="134" t="str">
        <f t="shared" si="8"/>
        <v/>
      </c>
      <c r="O321" s="135" t="str">
        <f t="shared" si="9"/>
        <v/>
      </c>
    </row>
    <row r="322" spans="2:15" ht="21" customHeight="1" x14ac:dyDescent="0.2">
      <c r="B322" s="190"/>
      <c r="C322" s="186"/>
      <c r="D322" s="166"/>
      <c r="E322" s="166"/>
      <c r="F322" s="166"/>
      <c r="G322" s="166"/>
      <c r="H322" s="166"/>
      <c r="I322" s="166"/>
      <c r="J322" s="166"/>
      <c r="K322" s="166"/>
      <c r="L322" s="166"/>
      <c r="M322" s="166"/>
      <c r="N322" s="134" t="str">
        <f t="shared" si="8"/>
        <v/>
      </c>
      <c r="O322" s="135" t="str">
        <f t="shared" si="9"/>
        <v/>
      </c>
    </row>
    <row r="323" spans="2:15" ht="21" customHeight="1" x14ac:dyDescent="0.2">
      <c r="B323" s="190"/>
      <c r="C323" s="186"/>
      <c r="D323" s="166"/>
      <c r="E323" s="166"/>
      <c r="F323" s="166"/>
      <c r="G323" s="166"/>
      <c r="H323" s="166"/>
      <c r="I323" s="166"/>
      <c r="J323" s="166"/>
      <c r="K323" s="166"/>
      <c r="L323" s="166"/>
      <c r="M323" s="166"/>
      <c r="N323" s="134" t="str">
        <f t="shared" si="8"/>
        <v/>
      </c>
      <c r="O323" s="135" t="str">
        <f t="shared" si="9"/>
        <v/>
      </c>
    </row>
    <row r="324" spans="2:15" ht="21" customHeight="1" x14ac:dyDescent="0.2">
      <c r="B324" s="190"/>
      <c r="C324" s="186"/>
      <c r="D324" s="166"/>
      <c r="E324" s="166"/>
      <c r="F324" s="166"/>
      <c r="G324" s="166"/>
      <c r="H324" s="166"/>
      <c r="I324" s="166"/>
      <c r="J324" s="166"/>
      <c r="K324" s="166"/>
      <c r="L324" s="166"/>
      <c r="M324" s="166"/>
      <c r="N324" s="134" t="str">
        <f t="shared" si="8"/>
        <v/>
      </c>
      <c r="O324" s="135" t="str">
        <f t="shared" si="9"/>
        <v/>
      </c>
    </row>
    <row r="325" spans="2:15" ht="21" customHeight="1" x14ac:dyDescent="0.2">
      <c r="B325" s="190"/>
      <c r="C325" s="186"/>
      <c r="D325" s="166"/>
      <c r="E325" s="166"/>
      <c r="F325" s="166"/>
      <c r="G325" s="166"/>
      <c r="H325" s="166"/>
      <c r="I325" s="166"/>
      <c r="J325" s="166"/>
      <c r="K325" s="166"/>
      <c r="L325" s="166"/>
      <c r="M325" s="166"/>
      <c r="N325" s="134" t="str">
        <f t="shared" si="8"/>
        <v/>
      </c>
      <c r="O325" s="135" t="str">
        <f t="shared" si="9"/>
        <v/>
      </c>
    </row>
    <row r="326" spans="2:15" ht="21" customHeight="1" x14ac:dyDescent="0.2">
      <c r="B326" s="190"/>
      <c r="C326" s="186"/>
      <c r="D326" s="166"/>
      <c r="E326" s="166"/>
      <c r="F326" s="166"/>
      <c r="G326" s="166"/>
      <c r="H326" s="166"/>
      <c r="I326" s="166"/>
      <c r="J326" s="166"/>
      <c r="K326" s="166"/>
      <c r="L326" s="166"/>
      <c r="M326" s="166"/>
      <c r="N326" s="134" t="str">
        <f t="shared" si="8"/>
        <v/>
      </c>
      <c r="O326" s="135" t="str">
        <f t="shared" si="9"/>
        <v/>
      </c>
    </row>
    <row r="327" spans="2:15" ht="21" customHeight="1" x14ac:dyDescent="0.2">
      <c r="B327" s="190"/>
      <c r="C327" s="186"/>
      <c r="D327" s="166"/>
      <c r="E327" s="166"/>
      <c r="F327" s="166"/>
      <c r="G327" s="166"/>
      <c r="H327" s="166"/>
      <c r="I327" s="166"/>
      <c r="J327" s="166"/>
      <c r="K327" s="166"/>
      <c r="L327" s="166"/>
      <c r="M327" s="166"/>
      <c r="N327" s="134" t="str">
        <f t="shared" si="8"/>
        <v/>
      </c>
      <c r="O327" s="135" t="str">
        <f t="shared" si="9"/>
        <v/>
      </c>
    </row>
    <row r="328" spans="2:15" ht="21" customHeight="1" x14ac:dyDescent="0.2">
      <c r="B328" s="190"/>
      <c r="C328" s="186"/>
      <c r="D328" s="166"/>
      <c r="E328" s="166"/>
      <c r="F328" s="166"/>
      <c r="G328" s="166"/>
      <c r="H328" s="166"/>
      <c r="I328" s="166"/>
      <c r="J328" s="166"/>
      <c r="K328" s="166"/>
      <c r="L328" s="166"/>
      <c r="M328" s="166"/>
      <c r="N328" s="134" t="str">
        <f t="shared" si="8"/>
        <v/>
      </c>
      <c r="O328" s="135" t="str">
        <f t="shared" si="9"/>
        <v/>
      </c>
    </row>
    <row r="329" spans="2:15" ht="21" customHeight="1" x14ac:dyDescent="0.2">
      <c r="B329" s="190"/>
      <c r="C329" s="186"/>
      <c r="D329" s="166"/>
      <c r="E329" s="166"/>
      <c r="F329" s="166"/>
      <c r="G329" s="166"/>
      <c r="H329" s="166"/>
      <c r="I329" s="166"/>
      <c r="J329" s="166"/>
      <c r="K329" s="166"/>
      <c r="L329" s="166"/>
      <c r="M329" s="166"/>
      <c r="N329" s="134" t="str">
        <f t="shared" si="8"/>
        <v/>
      </c>
      <c r="O329" s="135" t="str">
        <f t="shared" si="9"/>
        <v/>
      </c>
    </row>
    <row r="330" spans="2:15" ht="21" customHeight="1" x14ac:dyDescent="0.2">
      <c r="B330" s="190"/>
      <c r="C330" s="186"/>
      <c r="D330" s="166"/>
      <c r="E330" s="166"/>
      <c r="F330" s="166"/>
      <c r="G330" s="166"/>
      <c r="H330" s="166"/>
      <c r="I330" s="166"/>
      <c r="J330" s="166"/>
      <c r="K330" s="166"/>
      <c r="L330" s="166"/>
      <c r="M330" s="166"/>
      <c r="N330" s="134" t="str">
        <f t="shared" si="8"/>
        <v/>
      </c>
      <c r="O330" s="135" t="str">
        <f t="shared" si="9"/>
        <v/>
      </c>
    </row>
    <row r="331" spans="2:15" ht="21" customHeight="1" x14ac:dyDescent="0.2">
      <c r="B331" s="190"/>
      <c r="C331" s="186"/>
      <c r="D331" s="166"/>
      <c r="E331" s="166"/>
      <c r="F331" s="166"/>
      <c r="G331" s="166"/>
      <c r="H331" s="166"/>
      <c r="I331" s="166"/>
      <c r="J331" s="166"/>
      <c r="K331" s="166"/>
      <c r="L331" s="166"/>
      <c r="M331" s="166"/>
      <c r="N331" s="134" t="str">
        <f t="shared" si="8"/>
        <v/>
      </c>
      <c r="O331" s="135" t="str">
        <f t="shared" si="9"/>
        <v/>
      </c>
    </row>
    <row r="332" spans="2:15" ht="21" customHeight="1" x14ac:dyDescent="0.2">
      <c r="B332" s="190"/>
      <c r="C332" s="186"/>
      <c r="D332" s="166"/>
      <c r="E332" s="166"/>
      <c r="F332" s="166"/>
      <c r="G332" s="166"/>
      <c r="H332" s="166"/>
      <c r="I332" s="166"/>
      <c r="J332" s="166"/>
      <c r="K332" s="166"/>
      <c r="L332" s="166"/>
      <c r="M332" s="166"/>
      <c r="N332" s="134" t="str">
        <f t="shared" si="8"/>
        <v/>
      </c>
      <c r="O332" s="135" t="str">
        <f t="shared" si="9"/>
        <v/>
      </c>
    </row>
    <row r="333" spans="2:15" ht="21" customHeight="1" x14ac:dyDescent="0.2">
      <c r="B333" s="190"/>
      <c r="C333" s="186"/>
      <c r="D333" s="166"/>
      <c r="E333" s="166"/>
      <c r="F333" s="166"/>
      <c r="G333" s="166"/>
      <c r="H333" s="166"/>
      <c r="I333" s="166"/>
      <c r="J333" s="166"/>
      <c r="K333" s="166"/>
      <c r="L333" s="166"/>
      <c r="M333" s="166"/>
      <c r="N333" s="134" t="str">
        <f t="shared" ref="N333:N396" si="10">IF(O333&lt;&gt;"","Erreur","")</f>
        <v/>
      </c>
      <c r="O333" s="135" t="str">
        <f t="shared" ref="O333:O396" si="11">IF(AND(B333&lt;&gt;"",B332=""),"La ligne précédente ne doit pas être vide",IF(AND(B333&lt;&gt;"",C333=""),"Veuillez compléter le type de code du réassureur en colonne C0020",""))</f>
        <v/>
      </c>
    </row>
    <row r="334" spans="2:15" ht="21" customHeight="1" x14ac:dyDescent="0.2">
      <c r="B334" s="190"/>
      <c r="C334" s="186"/>
      <c r="D334" s="166"/>
      <c r="E334" s="166"/>
      <c r="F334" s="166"/>
      <c r="G334" s="166"/>
      <c r="H334" s="166"/>
      <c r="I334" s="166"/>
      <c r="J334" s="166"/>
      <c r="K334" s="166"/>
      <c r="L334" s="166"/>
      <c r="M334" s="166"/>
      <c r="N334" s="134" t="str">
        <f t="shared" si="10"/>
        <v/>
      </c>
      <c r="O334" s="135" t="str">
        <f t="shared" si="11"/>
        <v/>
      </c>
    </row>
    <row r="335" spans="2:15" ht="21" customHeight="1" x14ac:dyDescent="0.2">
      <c r="B335" s="190"/>
      <c r="C335" s="186"/>
      <c r="D335" s="166"/>
      <c r="E335" s="166"/>
      <c r="F335" s="166"/>
      <c r="G335" s="166"/>
      <c r="H335" s="166"/>
      <c r="I335" s="166"/>
      <c r="J335" s="166"/>
      <c r="K335" s="166"/>
      <c r="L335" s="166"/>
      <c r="M335" s="166"/>
      <c r="N335" s="134" t="str">
        <f t="shared" si="10"/>
        <v/>
      </c>
      <c r="O335" s="135" t="str">
        <f t="shared" si="11"/>
        <v/>
      </c>
    </row>
    <row r="336" spans="2:15" ht="21" customHeight="1" x14ac:dyDescent="0.2">
      <c r="B336" s="190"/>
      <c r="C336" s="186"/>
      <c r="D336" s="166"/>
      <c r="E336" s="166"/>
      <c r="F336" s="166"/>
      <c r="G336" s="166"/>
      <c r="H336" s="166"/>
      <c r="I336" s="166"/>
      <c r="J336" s="166"/>
      <c r="K336" s="166"/>
      <c r="L336" s="166"/>
      <c r="M336" s="166"/>
      <c r="N336" s="134" t="str">
        <f t="shared" si="10"/>
        <v/>
      </c>
      <c r="O336" s="135" t="str">
        <f t="shared" si="11"/>
        <v/>
      </c>
    </row>
    <row r="337" spans="2:15" ht="21" customHeight="1" x14ac:dyDescent="0.2">
      <c r="B337" s="190"/>
      <c r="C337" s="186"/>
      <c r="D337" s="166"/>
      <c r="E337" s="166"/>
      <c r="F337" s="166"/>
      <c r="G337" s="166"/>
      <c r="H337" s="166"/>
      <c r="I337" s="166"/>
      <c r="J337" s="166"/>
      <c r="K337" s="166"/>
      <c r="L337" s="166"/>
      <c r="M337" s="166"/>
      <c r="N337" s="134" t="str">
        <f t="shared" si="10"/>
        <v/>
      </c>
      <c r="O337" s="135" t="str">
        <f t="shared" si="11"/>
        <v/>
      </c>
    </row>
    <row r="338" spans="2:15" ht="21" customHeight="1" x14ac:dyDescent="0.2">
      <c r="B338" s="190"/>
      <c r="C338" s="186"/>
      <c r="D338" s="166"/>
      <c r="E338" s="166"/>
      <c r="F338" s="166"/>
      <c r="G338" s="166"/>
      <c r="H338" s="166"/>
      <c r="I338" s="166"/>
      <c r="J338" s="166"/>
      <c r="K338" s="166"/>
      <c r="L338" s="166"/>
      <c r="M338" s="166"/>
      <c r="N338" s="134" t="str">
        <f t="shared" si="10"/>
        <v/>
      </c>
      <c r="O338" s="135" t="str">
        <f t="shared" si="11"/>
        <v/>
      </c>
    </row>
    <row r="339" spans="2:15" ht="21" customHeight="1" x14ac:dyDescent="0.2">
      <c r="B339" s="190"/>
      <c r="C339" s="186"/>
      <c r="D339" s="166"/>
      <c r="E339" s="166"/>
      <c r="F339" s="166"/>
      <c r="G339" s="166"/>
      <c r="H339" s="166"/>
      <c r="I339" s="166"/>
      <c r="J339" s="166"/>
      <c r="K339" s="166"/>
      <c r="L339" s="166"/>
      <c r="M339" s="166"/>
      <c r="N339" s="134" t="str">
        <f t="shared" si="10"/>
        <v/>
      </c>
      <c r="O339" s="135" t="str">
        <f t="shared" si="11"/>
        <v/>
      </c>
    </row>
    <row r="340" spans="2:15" ht="21" customHeight="1" x14ac:dyDescent="0.2">
      <c r="B340" s="190"/>
      <c r="C340" s="186"/>
      <c r="D340" s="166"/>
      <c r="E340" s="166"/>
      <c r="F340" s="166"/>
      <c r="G340" s="166"/>
      <c r="H340" s="166"/>
      <c r="I340" s="166"/>
      <c r="J340" s="166"/>
      <c r="K340" s="166"/>
      <c r="L340" s="166"/>
      <c r="M340" s="166"/>
      <c r="N340" s="134" t="str">
        <f t="shared" si="10"/>
        <v/>
      </c>
      <c r="O340" s="135" t="str">
        <f t="shared" si="11"/>
        <v/>
      </c>
    </row>
    <row r="341" spans="2:15" ht="21" customHeight="1" x14ac:dyDescent="0.2">
      <c r="B341" s="190"/>
      <c r="C341" s="186"/>
      <c r="D341" s="166"/>
      <c r="E341" s="166"/>
      <c r="F341" s="166"/>
      <c r="G341" s="166"/>
      <c r="H341" s="166"/>
      <c r="I341" s="166"/>
      <c r="J341" s="166"/>
      <c r="K341" s="166"/>
      <c r="L341" s="166"/>
      <c r="M341" s="166"/>
      <c r="N341" s="134" t="str">
        <f t="shared" si="10"/>
        <v/>
      </c>
      <c r="O341" s="135" t="str">
        <f t="shared" si="11"/>
        <v/>
      </c>
    </row>
    <row r="342" spans="2:15" ht="21" customHeight="1" x14ac:dyDescent="0.2">
      <c r="B342" s="190"/>
      <c r="C342" s="186"/>
      <c r="D342" s="166"/>
      <c r="E342" s="166"/>
      <c r="F342" s="166"/>
      <c r="G342" s="166"/>
      <c r="H342" s="166"/>
      <c r="I342" s="166"/>
      <c r="J342" s="166"/>
      <c r="K342" s="166"/>
      <c r="L342" s="166"/>
      <c r="M342" s="166"/>
      <c r="N342" s="134" t="str">
        <f t="shared" si="10"/>
        <v/>
      </c>
      <c r="O342" s="135" t="str">
        <f t="shared" si="11"/>
        <v/>
      </c>
    </row>
    <row r="343" spans="2:15" ht="21" customHeight="1" x14ac:dyDescent="0.2">
      <c r="B343" s="190"/>
      <c r="C343" s="186"/>
      <c r="D343" s="166"/>
      <c r="E343" s="166"/>
      <c r="F343" s="166"/>
      <c r="G343" s="166"/>
      <c r="H343" s="166"/>
      <c r="I343" s="166"/>
      <c r="J343" s="166"/>
      <c r="K343" s="166"/>
      <c r="L343" s="166"/>
      <c r="M343" s="166"/>
      <c r="N343" s="134" t="str">
        <f t="shared" si="10"/>
        <v/>
      </c>
      <c r="O343" s="135" t="str">
        <f t="shared" si="11"/>
        <v/>
      </c>
    </row>
    <row r="344" spans="2:15" ht="21" customHeight="1" x14ac:dyDescent="0.2">
      <c r="B344" s="190"/>
      <c r="C344" s="186"/>
      <c r="D344" s="166"/>
      <c r="E344" s="166"/>
      <c r="F344" s="166"/>
      <c r="G344" s="166"/>
      <c r="H344" s="166"/>
      <c r="I344" s="166"/>
      <c r="J344" s="166"/>
      <c r="K344" s="166"/>
      <c r="L344" s="166"/>
      <c r="M344" s="166"/>
      <c r="N344" s="134" t="str">
        <f t="shared" si="10"/>
        <v/>
      </c>
      <c r="O344" s="135" t="str">
        <f t="shared" si="11"/>
        <v/>
      </c>
    </row>
    <row r="345" spans="2:15" ht="21" customHeight="1" x14ac:dyDescent="0.2">
      <c r="B345" s="190"/>
      <c r="C345" s="186"/>
      <c r="D345" s="166"/>
      <c r="E345" s="166"/>
      <c r="F345" s="166"/>
      <c r="G345" s="166"/>
      <c r="H345" s="166"/>
      <c r="I345" s="166"/>
      <c r="J345" s="166"/>
      <c r="K345" s="166"/>
      <c r="L345" s="166"/>
      <c r="M345" s="166"/>
      <c r="N345" s="134" t="str">
        <f t="shared" si="10"/>
        <v/>
      </c>
      <c r="O345" s="135" t="str">
        <f t="shared" si="11"/>
        <v/>
      </c>
    </row>
    <row r="346" spans="2:15" ht="21" customHeight="1" x14ac:dyDescent="0.2">
      <c r="B346" s="190"/>
      <c r="C346" s="186"/>
      <c r="D346" s="166"/>
      <c r="E346" s="166"/>
      <c r="F346" s="166"/>
      <c r="G346" s="166"/>
      <c r="H346" s="166"/>
      <c r="I346" s="166"/>
      <c r="J346" s="166"/>
      <c r="K346" s="166"/>
      <c r="L346" s="166"/>
      <c r="M346" s="166"/>
      <c r="N346" s="134" t="str">
        <f t="shared" si="10"/>
        <v/>
      </c>
      <c r="O346" s="135" t="str">
        <f t="shared" si="11"/>
        <v/>
      </c>
    </row>
    <row r="347" spans="2:15" ht="21" customHeight="1" x14ac:dyDescent="0.2">
      <c r="B347" s="190"/>
      <c r="C347" s="186"/>
      <c r="D347" s="166"/>
      <c r="E347" s="166"/>
      <c r="F347" s="166"/>
      <c r="G347" s="166"/>
      <c r="H347" s="166"/>
      <c r="I347" s="166"/>
      <c r="J347" s="166"/>
      <c r="K347" s="166"/>
      <c r="L347" s="166"/>
      <c r="M347" s="166"/>
      <c r="N347" s="134" t="str">
        <f t="shared" si="10"/>
        <v/>
      </c>
      <c r="O347" s="135" t="str">
        <f t="shared" si="11"/>
        <v/>
      </c>
    </row>
    <row r="348" spans="2:15" ht="21" customHeight="1" x14ac:dyDescent="0.2">
      <c r="B348" s="190"/>
      <c r="C348" s="186"/>
      <c r="D348" s="166"/>
      <c r="E348" s="166"/>
      <c r="F348" s="166"/>
      <c r="G348" s="166"/>
      <c r="H348" s="166"/>
      <c r="I348" s="166"/>
      <c r="J348" s="166"/>
      <c r="K348" s="166"/>
      <c r="L348" s="166"/>
      <c r="M348" s="166"/>
      <c r="N348" s="134" t="str">
        <f t="shared" si="10"/>
        <v/>
      </c>
      <c r="O348" s="135" t="str">
        <f t="shared" si="11"/>
        <v/>
      </c>
    </row>
    <row r="349" spans="2:15" ht="21" customHeight="1" x14ac:dyDescent="0.2">
      <c r="B349" s="190"/>
      <c r="C349" s="186"/>
      <c r="D349" s="166"/>
      <c r="E349" s="166"/>
      <c r="F349" s="166"/>
      <c r="G349" s="166"/>
      <c r="H349" s="166"/>
      <c r="I349" s="166"/>
      <c r="J349" s="166"/>
      <c r="K349" s="166"/>
      <c r="L349" s="166"/>
      <c r="M349" s="166"/>
      <c r="N349" s="134" t="str">
        <f t="shared" si="10"/>
        <v/>
      </c>
      <c r="O349" s="135" t="str">
        <f t="shared" si="11"/>
        <v/>
      </c>
    </row>
    <row r="350" spans="2:15" ht="21" customHeight="1" x14ac:dyDescent="0.2">
      <c r="B350" s="190"/>
      <c r="C350" s="186"/>
      <c r="D350" s="166"/>
      <c r="E350" s="166"/>
      <c r="F350" s="166"/>
      <c r="G350" s="166"/>
      <c r="H350" s="166"/>
      <c r="I350" s="166"/>
      <c r="J350" s="166"/>
      <c r="K350" s="166"/>
      <c r="L350" s="166"/>
      <c r="M350" s="166"/>
      <c r="N350" s="134" t="str">
        <f t="shared" si="10"/>
        <v/>
      </c>
      <c r="O350" s="135" t="str">
        <f t="shared" si="11"/>
        <v/>
      </c>
    </row>
    <row r="351" spans="2:15" ht="21" customHeight="1" x14ac:dyDescent="0.2">
      <c r="B351" s="190"/>
      <c r="C351" s="186"/>
      <c r="D351" s="166"/>
      <c r="E351" s="166"/>
      <c r="F351" s="166"/>
      <c r="G351" s="166"/>
      <c r="H351" s="166"/>
      <c r="I351" s="166"/>
      <c r="J351" s="166"/>
      <c r="K351" s="166"/>
      <c r="L351" s="166"/>
      <c r="M351" s="166"/>
      <c r="N351" s="134" t="str">
        <f t="shared" si="10"/>
        <v/>
      </c>
      <c r="O351" s="135" t="str">
        <f t="shared" si="11"/>
        <v/>
      </c>
    </row>
    <row r="352" spans="2:15" ht="21" customHeight="1" x14ac:dyDescent="0.2">
      <c r="B352" s="190"/>
      <c r="C352" s="186"/>
      <c r="D352" s="166"/>
      <c r="E352" s="166"/>
      <c r="F352" s="166"/>
      <c r="G352" s="166"/>
      <c r="H352" s="166"/>
      <c r="I352" s="166"/>
      <c r="J352" s="166"/>
      <c r="K352" s="166"/>
      <c r="L352" s="166"/>
      <c r="M352" s="166"/>
      <c r="N352" s="134" t="str">
        <f t="shared" si="10"/>
        <v/>
      </c>
      <c r="O352" s="135" t="str">
        <f t="shared" si="11"/>
        <v/>
      </c>
    </row>
    <row r="353" spans="2:15" ht="21" customHeight="1" x14ac:dyDescent="0.2">
      <c r="B353" s="190"/>
      <c r="C353" s="186"/>
      <c r="D353" s="166"/>
      <c r="E353" s="166"/>
      <c r="F353" s="166"/>
      <c r="G353" s="166"/>
      <c r="H353" s="166"/>
      <c r="I353" s="166"/>
      <c r="J353" s="166"/>
      <c r="K353" s="166"/>
      <c r="L353" s="166"/>
      <c r="M353" s="166"/>
      <c r="N353" s="134" t="str">
        <f t="shared" si="10"/>
        <v/>
      </c>
      <c r="O353" s="135" t="str">
        <f t="shared" si="11"/>
        <v/>
      </c>
    </row>
    <row r="354" spans="2:15" ht="21" customHeight="1" x14ac:dyDescent="0.2">
      <c r="B354" s="190"/>
      <c r="C354" s="186"/>
      <c r="D354" s="166"/>
      <c r="E354" s="166"/>
      <c r="F354" s="166"/>
      <c r="G354" s="166"/>
      <c r="H354" s="166"/>
      <c r="I354" s="166"/>
      <c r="J354" s="166"/>
      <c r="K354" s="166"/>
      <c r="L354" s="166"/>
      <c r="M354" s="166"/>
      <c r="N354" s="134" t="str">
        <f t="shared" si="10"/>
        <v/>
      </c>
      <c r="O354" s="135" t="str">
        <f t="shared" si="11"/>
        <v/>
      </c>
    </row>
    <row r="355" spans="2:15" ht="21" customHeight="1" x14ac:dyDescent="0.2">
      <c r="B355" s="190"/>
      <c r="C355" s="186"/>
      <c r="D355" s="166"/>
      <c r="E355" s="166"/>
      <c r="F355" s="166"/>
      <c r="G355" s="166"/>
      <c r="H355" s="166"/>
      <c r="I355" s="166"/>
      <c r="J355" s="166"/>
      <c r="K355" s="166"/>
      <c r="L355" s="166"/>
      <c r="M355" s="166"/>
      <c r="N355" s="134" t="str">
        <f t="shared" si="10"/>
        <v/>
      </c>
      <c r="O355" s="135" t="str">
        <f t="shared" si="11"/>
        <v/>
      </c>
    </row>
    <row r="356" spans="2:15" ht="21" customHeight="1" x14ac:dyDescent="0.2">
      <c r="B356" s="190"/>
      <c r="C356" s="186"/>
      <c r="D356" s="166"/>
      <c r="E356" s="166"/>
      <c r="F356" s="166"/>
      <c r="G356" s="166"/>
      <c r="H356" s="166"/>
      <c r="I356" s="166"/>
      <c r="J356" s="166"/>
      <c r="K356" s="166"/>
      <c r="L356" s="166"/>
      <c r="M356" s="166"/>
      <c r="N356" s="134" t="str">
        <f t="shared" si="10"/>
        <v/>
      </c>
      <c r="O356" s="135" t="str">
        <f t="shared" si="11"/>
        <v/>
      </c>
    </row>
    <row r="357" spans="2:15" ht="21" customHeight="1" x14ac:dyDescent="0.2">
      <c r="B357" s="190"/>
      <c r="C357" s="186"/>
      <c r="D357" s="166"/>
      <c r="E357" s="166"/>
      <c r="F357" s="166"/>
      <c r="G357" s="166"/>
      <c r="H357" s="166"/>
      <c r="I357" s="166"/>
      <c r="J357" s="166"/>
      <c r="K357" s="166"/>
      <c r="L357" s="166"/>
      <c r="M357" s="166"/>
      <c r="N357" s="134" t="str">
        <f t="shared" si="10"/>
        <v/>
      </c>
      <c r="O357" s="135" t="str">
        <f t="shared" si="11"/>
        <v/>
      </c>
    </row>
    <row r="358" spans="2:15" ht="21" customHeight="1" x14ac:dyDescent="0.2">
      <c r="B358" s="190"/>
      <c r="C358" s="186"/>
      <c r="D358" s="166"/>
      <c r="E358" s="166"/>
      <c r="F358" s="166"/>
      <c r="G358" s="166"/>
      <c r="H358" s="166"/>
      <c r="I358" s="166"/>
      <c r="J358" s="166"/>
      <c r="K358" s="166"/>
      <c r="L358" s="166"/>
      <c r="M358" s="166"/>
      <c r="N358" s="134" t="str">
        <f t="shared" si="10"/>
        <v/>
      </c>
      <c r="O358" s="135" t="str">
        <f t="shared" si="11"/>
        <v/>
      </c>
    </row>
    <row r="359" spans="2:15" ht="21" customHeight="1" x14ac:dyDescent="0.2">
      <c r="B359" s="190"/>
      <c r="C359" s="186"/>
      <c r="D359" s="166"/>
      <c r="E359" s="166"/>
      <c r="F359" s="166"/>
      <c r="G359" s="166"/>
      <c r="H359" s="166"/>
      <c r="I359" s="166"/>
      <c r="J359" s="166"/>
      <c r="K359" s="166"/>
      <c r="L359" s="166"/>
      <c r="M359" s="166"/>
      <c r="N359" s="134" t="str">
        <f t="shared" si="10"/>
        <v/>
      </c>
      <c r="O359" s="135" t="str">
        <f t="shared" si="11"/>
        <v/>
      </c>
    </row>
    <row r="360" spans="2:15" ht="21" customHeight="1" x14ac:dyDescent="0.2">
      <c r="B360" s="190"/>
      <c r="C360" s="186"/>
      <c r="D360" s="166"/>
      <c r="E360" s="166"/>
      <c r="F360" s="166"/>
      <c r="G360" s="166"/>
      <c r="H360" s="166"/>
      <c r="I360" s="166"/>
      <c r="J360" s="166"/>
      <c r="K360" s="166"/>
      <c r="L360" s="166"/>
      <c r="M360" s="166"/>
      <c r="N360" s="134" t="str">
        <f t="shared" si="10"/>
        <v/>
      </c>
      <c r="O360" s="135" t="str">
        <f t="shared" si="11"/>
        <v/>
      </c>
    </row>
    <row r="361" spans="2:15" ht="21" customHeight="1" x14ac:dyDescent="0.2">
      <c r="B361" s="190"/>
      <c r="C361" s="186"/>
      <c r="D361" s="166"/>
      <c r="E361" s="166"/>
      <c r="F361" s="166"/>
      <c r="G361" s="166"/>
      <c r="H361" s="166"/>
      <c r="I361" s="166"/>
      <c r="J361" s="166"/>
      <c r="K361" s="166"/>
      <c r="L361" s="166"/>
      <c r="M361" s="166"/>
      <c r="N361" s="134" t="str">
        <f t="shared" si="10"/>
        <v/>
      </c>
      <c r="O361" s="135" t="str">
        <f t="shared" si="11"/>
        <v/>
      </c>
    </row>
    <row r="362" spans="2:15" ht="21" customHeight="1" x14ac:dyDescent="0.2">
      <c r="B362" s="190"/>
      <c r="C362" s="186"/>
      <c r="D362" s="166"/>
      <c r="E362" s="166"/>
      <c r="F362" s="166"/>
      <c r="G362" s="166"/>
      <c r="H362" s="166"/>
      <c r="I362" s="166"/>
      <c r="J362" s="166"/>
      <c r="K362" s="166"/>
      <c r="L362" s="166"/>
      <c r="M362" s="166"/>
      <c r="N362" s="134" t="str">
        <f t="shared" si="10"/>
        <v/>
      </c>
      <c r="O362" s="135" t="str">
        <f t="shared" si="11"/>
        <v/>
      </c>
    </row>
    <row r="363" spans="2:15" ht="21" customHeight="1" x14ac:dyDescent="0.2">
      <c r="B363" s="190"/>
      <c r="C363" s="186"/>
      <c r="D363" s="166"/>
      <c r="E363" s="166"/>
      <c r="F363" s="166"/>
      <c r="G363" s="166"/>
      <c r="H363" s="166"/>
      <c r="I363" s="166"/>
      <c r="J363" s="166"/>
      <c r="K363" s="166"/>
      <c r="L363" s="166"/>
      <c r="M363" s="166"/>
      <c r="N363" s="134" t="str">
        <f t="shared" si="10"/>
        <v/>
      </c>
      <c r="O363" s="135" t="str">
        <f t="shared" si="11"/>
        <v/>
      </c>
    </row>
    <row r="364" spans="2:15" ht="21" customHeight="1" x14ac:dyDescent="0.2">
      <c r="B364" s="190"/>
      <c r="C364" s="186"/>
      <c r="D364" s="166"/>
      <c r="E364" s="166"/>
      <c r="F364" s="166"/>
      <c r="G364" s="166"/>
      <c r="H364" s="166"/>
      <c r="I364" s="166"/>
      <c r="J364" s="166"/>
      <c r="K364" s="166"/>
      <c r="L364" s="166"/>
      <c r="M364" s="166"/>
      <c r="N364" s="134" t="str">
        <f t="shared" si="10"/>
        <v/>
      </c>
      <c r="O364" s="135" t="str">
        <f t="shared" si="11"/>
        <v/>
      </c>
    </row>
    <row r="365" spans="2:15" ht="21" customHeight="1" x14ac:dyDescent="0.2">
      <c r="B365" s="190"/>
      <c r="C365" s="186"/>
      <c r="D365" s="166"/>
      <c r="E365" s="166"/>
      <c r="F365" s="166"/>
      <c r="G365" s="166"/>
      <c r="H365" s="166"/>
      <c r="I365" s="166"/>
      <c r="J365" s="166"/>
      <c r="K365" s="166"/>
      <c r="L365" s="166"/>
      <c r="M365" s="166"/>
      <c r="N365" s="134" t="str">
        <f t="shared" si="10"/>
        <v/>
      </c>
      <c r="O365" s="135" t="str">
        <f t="shared" si="11"/>
        <v/>
      </c>
    </row>
    <row r="366" spans="2:15" ht="21" customHeight="1" x14ac:dyDescent="0.2">
      <c r="B366" s="190"/>
      <c r="C366" s="186"/>
      <c r="D366" s="166"/>
      <c r="E366" s="166"/>
      <c r="F366" s="166"/>
      <c r="G366" s="166"/>
      <c r="H366" s="166"/>
      <c r="I366" s="166"/>
      <c r="J366" s="166"/>
      <c r="K366" s="166"/>
      <c r="L366" s="166"/>
      <c r="M366" s="166"/>
      <c r="N366" s="134" t="str">
        <f t="shared" si="10"/>
        <v/>
      </c>
      <c r="O366" s="135" t="str">
        <f t="shared" si="11"/>
        <v/>
      </c>
    </row>
    <row r="367" spans="2:15" ht="21" customHeight="1" x14ac:dyDescent="0.2">
      <c r="B367" s="190"/>
      <c r="C367" s="186"/>
      <c r="D367" s="166"/>
      <c r="E367" s="166"/>
      <c r="F367" s="166"/>
      <c r="G367" s="166"/>
      <c r="H367" s="166"/>
      <c r="I367" s="166"/>
      <c r="J367" s="166"/>
      <c r="K367" s="166"/>
      <c r="L367" s="166"/>
      <c r="M367" s="166"/>
      <c r="N367" s="134" t="str">
        <f t="shared" si="10"/>
        <v/>
      </c>
      <c r="O367" s="135" t="str">
        <f t="shared" si="11"/>
        <v/>
      </c>
    </row>
    <row r="368" spans="2:15" ht="21" customHeight="1" x14ac:dyDescent="0.2">
      <c r="B368" s="190"/>
      <c r="C368" s="186"/>
      <c r="D368" s="166"/>
      <c r="E368" s="166"/>
      <c r="F368" s="166"/>
      <c r="G368" s="166"/>
      <c r="H368" s="166"/>
      <c r="I368" s="166"/>
      <c r="J368" s="166"/>
      <c r="K368" s="166"/>
      <c r="L368" s="166"/>
      <c r="M368" s="166"/>
      <c r="N368" s="134" t="str">
        <f t="shared" si="10"/>
        <v/>
      </c>
      <c r="O368" s="135" t="str">
        <f t="shared" si="11"/>
        <v/>
      </c>
    </row>
    <row r="369" spans="2:15" ht="21" customHeight="1" x14ac:dyDescent="0.2">
      <c r="B369" s="190"/>
      <c r="C369" s="186"/>
      <c r="D369" s="166"/>
      <c r="E369" s="166"/>
      <c r="F369" s="166"/>
      <c r="G369" s="166"/>
      <c r="H369" s="166"/>
      <c r="I369" s="166"/>
      <c r="J369" s="166"/>
      <c r="K369" s="166"/>
      <c r="L369" s="166"/>
      <c r="M369" s="166"/>
      <c r="N369" s="134" t="str">
        <f t="shared" si="10"/>
        <v/>
      </c>
      <c r="O369" s="135" t="str">
        <f t="shared" si="11"/>
        <v/>
      </c>
    </row>
    <row r="370" spans="2:15" ht="21" customHeight="1" x14ac:dyDescent="0.2">
      <c r="B370" s="190"/>
      <c r="C370" s="186"/>
      <c r="D370" s="166"/>
      <c r="E370" s="166"/>
      <c r="F370" s="166"/>
      <c r="G370" s="166"/>
      <c r="H370" s="166"/>
      <c r="I370" s="166"/>
      <c r="J370" s="166"/>
      <c r="K370" s="166"/>
      <c r="L370" s="166"/>
      <c r="M370" s="166"/>
      <c r="N370" s="134" t="str">
        <f t="shared" si="10"/>
        <v/>
      </c>
      <c r="O370" s="135" t="str">
        <f t="shared" si="11"/>
        <v/>
      </c>
    </row>
    <row r="371" spans="2:15" ht="21" customHeight="1" x14ac:dyDescent="0.2">
      <c r="B371" s="190"/>
      <c r="C371" s="186"/>
      <c r="D371" s="166"/>
      <c r="E371" s="166"/>
      <c r="F371" s="166"/>
      <c r="G371" s="166"/>
      <c r="H371" s="166"/>
      <c r="I371" s="166"/>
      <c r="J371" s="166"/>
      <c r="K371" s="166"/>
      <c r="L371" s="166"/>
      <c r="M371" s="166"/>
      <c r="N371" s="134" t="str">
        <f t="shared" si="10"/>
        <v/>
      </c>
      <c r="O371" s="135" t="str">
        <f t="shared" si="11"/>
        <v/>
      </c>
    </row>
    <row r="372" spans="2:15" ht="21" customHeight="1" x14ac:dyDescent="0.2">
      <c r="B372" s="190"/>
      <c r="C372" s="186"/>
      <c r="D372" s="166"/>
      <c r="E372" s="166"/>
      <c r="F372" s="166"/>
      <c r="G372" s="166"/>
      <c r="H372" s="166"/>
      <c r="I372" s="166"/>
      <c r="J372" s="166"/>
      <c r="K372" s="166"/>
      <c r="L372" s="166"/>
      <c r="M372" s="166"/>
      <c r="N372" s="134" t="str">
        <f t="shared" si="10"/>
        <v/>
      </c>
      <c r="O372" s="135" t="str">
        <f t="shared" si="11"/>
        <v/>
      </c>
    </row>
    <row r="373" spans="2:15" ht="21" customHeight="1" x14ac:dyDescent="0.2">
      <c r="B373" s="190"/>
      <c r="C373" s="186"/>
      <c r="D373" s="166"/>
      <c r="E373" s="166"/>
      <c r="F373" s="166"/>
      <c r="G373" s="166"/>
      <c r="H373" s="166"/>
      <c r="I373" s="166"/>
      <c r="J373" s="166"/>
      <c r="K373" s="166"/>
      <c r="L373" s="166"/>
      <c r="M373" s="166"/>
      <c r="N373" s="134" t="str">
        <f t="shared" si="10"/>
        <v/>
      </c>
      <c r="O373" s="135" t="str">
        <f t="shared" si="11"/>
        <v/>
      </c>
    </row>
    <row r="374" spans="2:15" ht="21" customHeight="1" x14ac:dyDescent="0.2">
      <c r="B374" s="190"/>
      <c r="C374" s="186"/>
      <c r="D374" s="166"/>
      <c r="E374" s="166"/>
      <c r="F374" s="166"/>
      <c r="G374" s="166"/>
      <c r="H374" s="166"/>
      <c r="I374" s="166"/>
      <c r="J374" s="166"/>
      <c r="K374" s="166"/>
      <c r="L374" s="166"/>
      <c r="M374" s="166"/>
      <c r="N374" s="134" t="str">
        <f t="shared" si="10"/>
        <v/>
      </c>
      <c r="O374" s="135" t="str">
        <f t="shared" si="11"/>
        <v/>
      </c>
    </row>
    <row r="375" spans="2:15" ht="21" customHeight="1" x14ac:dyDescent="0.2">
      <c r="B375" s="190"/>
      <c r="C375" s="186"/>
      <c r="D375" s="166"/>
      <c r="E375" s="166"/>
      <c r="F375" s="166"/>
      <c r="G375" s="166"/>
      <c r="H375" s="166"/>
      <c r="I375" s="166"/>
      <c r="J375" s="166"/>
      <c r="K375" s="166"/>
      <c r="L375" s="166"/>
      <c r="M375" s="166"/>
      <c r="N375" s="134" t="str">
        <f t="shared" si="10"/>
        <v/>
      </c>
      <c r="O375" s="135" t="str">
        <f t="shared" si="11"/>
        <v/>
      </c>
    </row>
    <row r="376" spans="2:15" ht="21" customHeight="1" x14ac:dyDescent="0.2">
      <c r="B376" s="190"/>
      <c r="C376" s="186"/>
      <c r="D376" s="166"/>
      <c r="E376" s="166"/>
      <c r="F376" s="166"/>
      <c r="G376" s="166"/>
      <c r="H376" s="166"/>
      <c r="I376" s="166"/>
      <c r="J376" s="166"/>
      <c r="K376" s="166"/>
      <c r="L376" s="166"/>
      <c r="M376" s="166"/>
      <c r="N376" s="134" t="str">
        <f t="shared" si="10"/>
        <v/>
      </c>
      <c r="O376" s="135" t="str">
        <f t="shared" si="11"/>
        <v/>
      </c>
    </row>
    <row r="377" spans="2:15" ht="21" customHeight="1" x14ac:dyDescent="0.2">
      <c r="B377" s="190"/>
      <c r="C377" s="186"/>
      <c r="D377" s="166"/>
      <c r="E377" s="166"/>
      <c r="F377" s="166"/>
      <c r="G377" s="166"/>
      <c r="H377" s="166"/>
      <c r="I377" s="166"/>
      <c r="J377" s="166"/>
      <c r="K377" s="166"/>
      <c r="L377" s="166"/>
      <c r="M377" s="166"/>
      <c r="N377" s="134" t="str">
        <f t="shared" si="10"/>
        <v/>
      </c>
      <c r="O377" s="135" t="str">
        <f t="shared" si="11"/>
        <v/>
      </c>
    </row>
    <row r="378" spans="2:15" ht="21" customHeight="1" x14ac:dyDescent="0.2">
      <c r="B378" s="190"/>
      <c r="C378" s="186"/>
      <c r="D378" s="166"/>
      <c r="E378" s="166"/>
      <c r="F378" s="166"/>
      <c r="G378" s="166"/>
      <c r="H378" s="166"/>
      <c r="I378" s="166"/>
      <c r="J378" s="166"/>
      <c r="K378" s="166"/>
      <c r="L378" s="166"/>
      <c r="M378" s="166"/>
      <c r="N378" s="134" t="str">
        <f t="shared" si="10"/>
        <v/>
      </c>
      <c r="O378" s="135" t="str">
        <f t="shared" si="11"/>
        <v/>
      </c>
    </row>
    <row r="379" spans="2:15" ht="21" customHeight="1" x14ac:dyDescent="0.2">
      <c r="B379" s="190"/>
      <c r="C379" s="186"/>
      <c r="D379" s="166"/>
      <c r="E379" s="166"/>
      <c r="F379" s="166"/>
      <c r="G379" s="166"/>
      <c r="H379" s="166"/>
      <c r="I379" s="166"/>
      <c r="J379" s="166"/>
      <c r="K379" s="166"/>
      <c r="L379" s="166"/>
      <c r="M379" s="166"/>
      <c r="N379" s="134" t="str">
        <f t="shared" si="10"/>
        <v/>
      </c>
      <c r="O379" s="135" t="str">
        <f t="shared" si="11"/>
        <v/>
      </c>
    </row>
    <row r="380" spans="2:15" ht="21" customHeight="1" x14ac:dyDescent="0.2">
      <c r="B380" s="190"/>
      <c r="C380" s="186"/>
      <c r="D380" s="166"/>
      <c r="E380" s="166"/>
      <c r="F380" s="166"/>
      <c r="G380" s="166"/>
      <c r="H380" s="166"/>
      <c r="I380" s="166"/>
      <c r="J380" s="166"/>
      <c r="K380" s="166"/>
      <c r="L380" s="166"/>
      <c r="M380" s="166"/>
      <c r="N380" s="134" t="str">
        <f t="shared" si="10"/>
        <v/>
      </c>
      <c r="O380" s="135" t="str">
        <f t="shared" si="11"/>
        <v/>
      </c>
    </row>
    <row r="381" spans="2:15" ht="21" customHeight="1" x14ac:dyDescent="0.2">
      <c r="B381" s="190"/>
      <c r="C381" s="186"/>
      <c r="D381" s="166"/>
      <c r="E381" s="166"/>
      <c r="F381" s="166"/>
      <c r="G381" s="166"/>
      <c r="H381" s="166"/>
      <c r="I381" s="166"/>
      <c r="J381" s="166"/>
      <c r="K381" s="166"/>
      <c r="L381" s="166"/>
      <c r="M381" s="166"/>
      <c r="N381" s="134" t="str">
        <f t="shared" si="10"/>
        <v/>
      </c>
      <c r="O381" s="135" t="str">
        <f t="shared" si="11"/>
        <v/>
      </c>
    </row>
    <row r="382" spans="2:15" ht="21" customHeight="1" x14ac:dyDescent="0.2">
      <c r="B382" s="190"/>
      <c r="C382" s="186"/>
      <c r="D382" s="166"/>
      <c r="E382" s="166"/>
      <c r="F382" s="166"/>
      <c r="G382" s="166"/>
      <c r="H382" s="166"/>
      <c r="I382" s="166"/>
      <c r="J382" s="166"/>
      <c r="K382" s="166"/>
      <c r="L382" s="166"/>
      <c r="M382" s="166"/>
      <c r="N382" s="134" t="str">
        <f t="shared" si="10"/>
        <v/>
      </c>
      <c r="O382" s="135" t="str">
        <f t="shared" si="11"/>
        <v/>
      </c>
    </row>
    <row r="383" spans="2:15" ht="21" customHeight="1" x14ac:dyDescent="0.2">
      <c r="B383" s="190"/>
      <c r="C383" s="186"/>
      <c r="D383" s="166"/>
      <c r="E383" s="166"/>
      <c r="F383" s="166"/>
      <c r="G383" s="166"/>
      <c r="H383" s="166"/>
      <c r="I383" s="166"/>
      <c r="J383" s="166"/>
      <c r="K383" s="166"/>
      <c r="L383" s="166"/>
      <c r="M383" s="166"/>
      <c r="N383" s="134" t="str">
        <f t="shared" si="10"/>
        <v/>
      </c>
      <c r="O383" s="135" t="str">
        <f t="shared" si="11"/>
        <v/>
      </c>
    </row>
    <row r="384" spans="2:15" ht="21" customHeight="1" x14ac:dyDescent="0.2">
      <c r="B384" s="190"/>
      <c r="C384" s="186"/>
      <c r="D384" s="166"/>
      <c r="E384" s="166"/>
      <c r="F384" s="166"/>
      <c r="G384" s="166"/>
      <c r="H384" s="166"/>
      <c r="I384" s="166"/>
      <c r="J384" s="166"/>
      <c r="K384" s="166"/>
      <c r="L384" s="166"/>
      <c r="M384" s="166"/>
      <c r="N384" s="134" t="str">
        <f t="shared" si="10"/>
        <v/>
      </c>
      <c r="O384" s="135" t="str">
        <f t="shared" si="11"/>
        <v/>
      </c>
    </row>
    <row r="385" spans="2:15" ht="21" customHeight="1" x14ac:dyDescent="0.2">
      <c r="B385" s="190"/>
      <c r="C385" s="186"/>
      <c r="D385" s="166"/>
      <c r="E385" s="166"/>
      <c r="F385" s="166"/>
      <c r="G385" s="166"/>
      <c r="H385" s="166"/>
      <c r="I385" s="166"/>
      <c r="J385" s="166"/>
      <c r="K385" s="166"/>
      <c r="L385" s="166"/>
      <c r="M385" s="166"/>
      <c r="N385" s="134" t="str">
        <f t="shared" si="10"/>
        <v/>
      </c>
      <c r="O385" s="135" t="str">
        <f t="shared" si="11"/>
        <v/>
      </c>
    </row>
    <row r="386" spans="2:15" ht="21" customHeight="1" x14ac:dyDescent="0.2">
      <c r="B386" s="190"/>
      <c r="C386" s="186"/>
      <c r="D386" s="166"/>
      <c r="E386" s="166"/>
      <c r="F386" s="166"/>
      <c r="G386" s="166"/>
      <c r="H386" s="166"/>
      <c r="I386" s="166"/>
      <c r="J386" s="166"/>
      <c r="K386" s="166"/>
      <c r="L386" s="166"/>
      <c r="M386" s="166"/>
      <c r="N386" s="134" t="str">
        <f t="shared" si="10"/>
        <v/>
      </c>
      <c r="O386" s="135" t="str">
        <f t="shared" si="11"/>
        <v/>
      </c>
    </row>
    <row r="387" spans="2:15" ht="21" customHeight="1" x14ac:dyDescent="0.2">
      <c r="B387" s="190"/>
      <c r="C387" s="186"/>
      <c r="D387" s="166"/>
      <c r="E387" s="166"/>
      <c r="F387" s="166"/>
      <c r="G387" s="166"/>
      <c r="H387" s="166"/>
      <c r="I387" s="166"/>
      <c r="J387" s="166"/>
      <c r="K387" s="166"/>
      <c r="L387" s="166"/>
      <c r="M387" s="166"/>
      <c r="N387" s="134" t="str">
        <f t="shared" si="10"/>
        <v/>
      </c>
      <c r="O387" s="135" t="str">
        <f t="shared" si="11"/>
        <v/>
      </c>
    </row>
    <row r="388" spans="2:15" ht="21" customHeight="1" x14ac:dyDescent="0.2">
      <c r="B388" s="190"/>
      <c r="C388" s="186"/>
      <c r="D388" s="166"/>
      <c r="E388" s="166"/>
      <c r="F388" s="166"/>
      <c r="G388" s="166"/>
      <c r="H388" s="166"/>
      <c r="I388" s="166"/>
      <c r="J388" s="166"/>
      <c r="K388" s="166"/>
      <c r="L388" s="166"/>
      <c r="M388" s="166"/>
      <c r="N388" s="134" t="str">
        <f t="shared" si="10"/>
        <v/>
      </c>
      <c r="O388" s="135" t="str">
        <f t="shared" si="11"/>
        <v/>
      </c>
    </row>
    <row r="389" spans="2:15" ht="21" customHeight="1" x14ac:dyDescent="0.2">
      <c r="B389" s="190"/>
      <c r="C389" s="186"/>
      <c r="D389" s="166"/>
      <c r="E389" s="166"/>
      <c r="F389" s="166"/>
      <c r="G389" s="166"/>
      <c r="H389" s="166"/>
      <c r="I389" s="166"/>
      <c r="J389" s="166"/>
      <c r="K389" s="166"/>
      <c r="L389" s="166"/>
      <c r="M389" s="166"/>
      <c r="N389" s="134" t="str">
        <f t="shared" si="10"/>
        <v/>
      </c>
      <c r="O389" s="135" t="str">
        <f t="shared" si="11"/>
        <v/>
      </c>
    </row>
    <row r="390" spans="2:15" ht="21" customHeight="1" x14ac:dyDescent="0.2">
      <c r="B390" s="190"/>
      <c r="C390" s="186"/>
      <c r="D390" s="166"/>
      <c r="E390" s="166"/>
      <c r="F390" s="166"/>
      <c r="G390" s="166"/>
      <c r="H390" s="166"/>
      <c r="I390" s="166"/>
      <c r="J390" s="166"/>
      <c r="K390" s="166"/>
      <c r="L390" s="166"/>
      <c r="M390" s="166"/>
      <c r="N390" s="134" t="str">
        <f t="shared" si="10"/>
        <v/>
      </c>
      <c r="O390" s="135" t="str">
        <f t="shared" si="11"/>
        <v/>
      </c>
    </row>
    <row r="391" spans="2:15" ht="21" customHeight="1" x14ac:dyDescent="0.2">
      <c r="B391" s="190"/>
      <c r="C391" s="186"/>
      <c r="D391" s="166"/>
      <c r="E391" s="166"/>
      <c r="F391" s="166"/>
      <c r="G391" s="166"/>
      <c r="H391" s="166"/>
      <c r="I391" s="166"/>
      <c r="J391" s="166"/>
      <c r="K391" s="166"/>
      <c r="L391" s="166"/>
      <c r="M391" s="166"/>
      <c r="N391" s="134" t="str">
        <f t="shared" si="10"/>
        <v/>
      </c>
      <c r="O391" s="135" t="str">
        <f t="shared" si="11"/>
        <v/>
      </c>
    </row>
    <row r="392" spans="2:15" ht="21" customHeight="1" x14ac:dyDescent="0.2">
      <c r="B392" s="190"/>
      <c r="C392" s="186"/>
      <c r="D392" s="166"/>
      <c r="E392" s="166"/>
      <c r="F392" s="166"/>
      <c r="G392" s="166"/>
      <c r="H392" s="166"/>
      <c r="I392" s="166"/>
      <c r="J392" s="166"/>
      <c r="K392" s="166"/>
      <c r="L392" s="166"/>
      <c r="M392" s="166"/>
      <c r="N392" s="134" t="str">
        <f t="shared" si="10"/>
        <v/>
      </c>
      <c r="O392" s="135" t="str">
        <f t="shared" si="11"/>
        <v/>
      </c>
    </row>
    <row r="393" spans="2:15" ht="21" customHeight="1" x14ac:dyDescent="0.2">
      <c r="B393" s="190"/>
      <c r="C393" s="186"/>
      <c r="D393" s="166"/>
      <c r="E393" s="166"/>
      <c r="F393" s="166"/>
      <c r="G393" s="166"/>
      <c r="H393" s="166"/>
      <c r="I393" s="166"/>
      <c r="J393" s="166"/>
      <c r="K393" s="166"/>
      <c r="L393" s="166"/>
      <c r="M393" s="166"/>
      <c r="N393" s="134" t="str">
        <f t="shared" si="10"/>
        <v/>
      </c>
      <c r="O393" s="135" t="str">
        <f t="shared" si="11"/>
        <v/>
      </c>
    </row>
    <row r="394" spans="2:15" ht="21" customHeight="1" x14ac:dyDescent="0.2">
      <c r="B394" s="190"/>
      <c r="C394" s="186"/>
      <c r="D394" s="166"/>
      <c r="E394" s="166"/>
      <c r="F394" s="166"/>
      <c r="G394" s="166"/>
      <c r="H394" s="166"/>
      <c r="I394" s="166"/>
      <c r="J394" s="166"/>
      <c r="K394" s="166"/>
      <c r="L394" s="166"/>
      <c r="M394" s="166"/>
      <c r="N394" s="134" t="str">
        <f t="shared" si="10"/>
        <v/>
      </c>
      <c r="O394" s="135" t="str">
        <f t="shared" si="11"/>
        <v/>
      </c>
    </row>
    <row r="395" spans="2:15" ht="21" customHeight="1" x14ac:dyDescent="0.2">
      <c r="B395" s="190"/>
      <c r="C395" s="186"/>
      <c r="D395" s="166"/>
      <c r="E395" s="166"/>
      <c r="F395" s="166"/>
      <c r="G395" s="166"/>
      <c r="H395" s="166"/>
      <c r="I395" s="166"/>
      <c r="J395" s="166"/>
      <c r="K395" s="166"/>
      <c r="L395" s="166"/>
      <c r="M395" s="166"/>
      <c r="N395" s="134" t="str">
        <f t="shared" si="10"/>
        <v/>
      </c>
      <c r="O395" s="135" t="str">
        <f t="shared" si="11"/>
        <v/>
      </c>
    </row>
    <row r="396" spans="2:15" ht="21" customHeight="1" x14ac:dyDescent="0.2">
      <c r="B396" s="190"/>
      <c r="C396" s="186"/>
      <c r="D396" s="166"/>
      <c r="E396" s="166"/>
      <c r="F396" s="166"/>
      <c r="G396" s="166"/>
      <c r="H396" s="166"/>
      <c r="I396" s="166"/>
      <c r="J396" s="166"/>
      <c r="K396" s="166"/>
      <c r="L396" s="166"/>
      <c r="M396" s="166"/>
      <c r="N396" s="134" t="str">
        <f t="shared" si="10"/>
        <v/>
      </c>
      <c r="O396" s="135" t="str">
        <f t="shared" si="11"/>
        <v/>
      </c>
    </row>
    <row r="397" spans="2:15" ht="21" customHeight="1" x14ac:dyDescent="0.2">
      <c r="B397" s="190"/>
      <c r="C397" s="186"/>
      <c r="D397" s="166"/>
      <c r="E397" s="166"/>
      <c r="F397" s="166"/>
      <c r="G397" s="166"/>
      <c r="H397" s="166"/>
      <c r="I397" s="166"/>
      <c r="J397" s="166"/>
      <c r="K397" s="166"/>
      <c r="L397" s="166"/>
      <c r="M397" s="166"/>
      <c r="N397" s="134" t="str">
        <f t="shared" ref="N397:N460" si="12">IF(O397&lt;&gt;"","Erreur","")</f>
        <v/>
      </c>
      <c r="O397" s="135" t="str">
        <f t="shared" ref="O397:O460" si="13">IF(AND(B397&lt;&gt;"",B396=""),"La ligne précédente ne doit pas être vide",IF(AND(B397&lt;&gt;"",C397=""),"Veuillez compléter le type de code du réassureur en colonne C0020",""))</f>
        <v/>
      </c>
    </row>
    <row r="398" spans="2:15" ht="21" customHeight="1" x14ac:dyDescent="0.2">
      <c r="B398" s="190"/>
      <c r="C398" s="186"/>
      <c r="D398" s="166"/>
      <c r="E398" s="166"/>
      <c r="F398" s="166"/>
      <c r="G398" s="166"/>
      <c r="H398" s="166"/>
      <c r="I398" s="166"/>
      <c r="J398" s="166"/>
      <c r="K398" s="166"/>
      <c r="L398" s="166"/>
      <c r="M398" s="166"/>
      <c r="N398" s="134" t="str">
        <f t="shared" si="12"/>
        <v/>
      </c>
      <c r="O398" s="135" t="str">
        <f t="shared" si="13"/>
        <v/>
      </c>
    </row>
    <row r="399" spans="2:15" ht="21" customHeight="1" x14ac:dyDescent="0.2">
      <c r="B399" s="190"/>
      <c r="C399" s="186"/>
      <c r="D399" s="166"/>
      <c r="E399" s="166"/>
      <c r="F399" s="166"/>
      <c r="G399" s="166"/>
      <c r="H399" s="166"/>
      <c r="I399" s="166"/>
      <c r="J399" s="166"/>
      <c r="K399" s="166"/>
      <c r="L399" s="166"/>
      <c r="M399" s="166"/>
      <c r="N399" s="134" t="str">
        <f t="shared" si="12"/>
        <v/>
      </c>
      <c r="O399" s="135" t="str">
        <f t="shared" si="13"/>
        <v/>
      </c>
    </row>
    <row r="400" spans="2:15" ht="21" customHeight="1" x14ac:dyDescent="0.2">
      <c r="B400" s="190"/>
      <c r="C400" s="186"/>
      <c r="D400" s="166"/>
      <c r="E400" s="166"/>
      <c r="F400" s="166"/>
      <c r="G400" s="166"/>
      <c r="H400" s="166"/>
      <c r="I400" s="166"/>
      <c r="J400" s="166"/>
      <c r="K400" s="166"/>
      <c r="L400" s="166"/>
      <c r="M400" s="166"/>
      <c r="N400" s="134" t="str">
        <f t="shared" si="12"/>
        <v/>
      </c>
      <c r="O400" s="135" t="str">
        <f t="shared" si="13"/>
        <v/>
      </c>
    </row>
    <row r="401" spans="2:15" ht="21" customHeight="1" x14ac:dyDescent="0.2">
      <c r="B401" s="190"/>
      <c r="C401" s="186"/>
      <c r="D401" s="166"/>
      <c r="E401" s="166"/>
      <c r="F401" s="166"/>
      <c r="G401" s="166"/>
      <c r="H401" s="166"/>
      <c r="I401" s="166"/>
      <c r="J401" s="166"/>
      <c r="K401" s="166"/>
      <c r="L401" s="166"/>
      <c r="M401" s="166"/>
      <c r="N401" s="134" t="str">
        <f t="shared" si="12"/>
        <v/>
      </c>
      <c r="O401" s="135" t="str">
        <f t="shared" si="13"/>
        <v/>
      </c>
    </row>
    <row r="402" spans="2:15" ht="21" customHeight="1" x14ac:dyDescent="0.2">
      <c r="B402" s="190"/>
      <c r="C402" s="186"/>
      <c r="D402" s="166"/>
      <c r="E402" s="166"/>
      <c r="F402" s="166"/>
      <c r="G402" s="166"/>
      <c r="H402" s="166"/>
      <c r="I402" s="166"/>
      <c r="J402" s="166"/>
      <c r="K402" s="166"/>
      <c r="L402" s="166"/>
      <c r="M402" s="166"/>
      <c r="N402" s="134" t="str">
        <f t="shared" si="12"/>
        <v/>
      </c>
      <c r="O402" s="135" t="str">
        <f t="shared" si="13"/>
        <v/>
      </c>
    </row>
    <row r="403" spans="2:15" ht="21" customHeight="1" x14ac:dyDescent="0.2">
      <c r="B403" s="190"/>
      <c r="C403" s="186"/>
      <c r="D403" s="166"/>
      <c r="E403" s="166"/>
      <c r="F403" s="166"/>
      <c r="G403" s="166"/>
      <c r="H403" s="166"/>
      <c r="I403" s="166"/>
      <c r="J403" s="166"/>
      <c r="K403" s="166"/>
      <c r="L403" s="166"/>
      <c r="M403" s="166"/>
      <c r="N403" s="134" t="str">
        <f t="shared" si="12"/>
        <v/>
      </c>
      <c r="O403" s="135" t="str">
        <f t="shared" si="13"/>
        <v/>
      </c>
    </row>
    <row r="404" spans="2:15" ht="21" customHeight="1" x14ac:dyDescent="0.2">
      <c r="B404" s="190"/>
      <c r="C404" s="186"/>
      <c r="D404" s="166"/>
      <c r="E404" s="166"/>
      <c r="F404" s="166"/>
      <c r="G404" s="166"/>
      <c r="H404" s="166"/>
      <c r="I404" s="166"/>
      <c r="J404" s="166"/>
      <c r="K404" s="166"/>
      <c r="L404" s="166"/>
      <c r="M404" s="166"/>
      <c r="N404" s="134" t="str">
        <f t="shared" si="12"/>
        <v/>
      </c>
      <c r="O404" s="135" t="str">
        <f t="shared" si="13"/>
        <v/>
      </c>
    </row>
    <row r="405" spans="2:15" ht="21" customHeight="1" x14ac:dyDescent="0.2">
      <c r="B405" s="190"/>
      <c r="C405" s="186"/>
      <c r="D405" s="166"/>
      <c r="E405" s="166"/>
      <c r="F405" s="166"/>
      <c r="G405" s="166"/>
      <c r="H405" s="166"/>
      <c r="I405" s="166"/>
      <c r="J405" s="166"/>
      <c r="K405" s="166"/>
      <c r="L405" s="166"/>
      <c r="M405" s="166"/>
      <c r="N405" s="134" t="str">
        <f t="shared" si="12"/>
        <v/>
      </c>
      <c r="O405" s="135" t="str">
        <f t="shared" si="13"/>
        <v/>
      </c>
    </row>
    <row r="406" spans="2:15" ht="21" customHeight="1" x14ac:dyDescent="0.2">
      <c r="B406" s="190"/>
      <c r="C406" s="186"/>
      <c r="D406" s="166"/>
      <c r="E406" s="166"/>
      <c r="F406" s="166"/>
      <c r="G406" s="166"/>
      <c r="H406" s="166"/>
      <c r="I406" s="166"/>
      <c r="J406" s="166"/>
      <c r="K406" s="166"/>
      <c r="L406" s="166"/>
      <c r="M406" s="166"/>
      <c r="N406" s="134" t="str">
        <f t="shared" si="12"/>
        <v/>
      </c>
      <c r="O406" s="135" t="str">
        <f t="shared" si="13"/>
        <v/>
      </c>
    </row>
    <row r="407" spans="2:15" ht="21" customHeight="1" x14ac:dyDescent="0.2">
      <c r="B407" s="190"/>
      <c r="C407" s="186"/>
      <c r="D407" s="166"/>
      <c r="E407" s="166"/>
      <c r="F407" s="166"/>
      <c r="G407" s="166"/>
      <c r="H407" s="166"/>
      <c r="I407" s="166"/>
      <c r="J407" s="166"/>
      <c r="K407" s="166"/>
      <c r="L407" s="166"/>
      <c r="M407" s="166"/>
      <c r="N407" s="134" t="str">
        <f t="shared" si="12"/>
        <v/>
      </c>
      <c r="O407" s="135" t="str">
        <f t="shared" si="13"/>
        <v/>
      </c>
    </row>
    <row r="408" spans="2:15" ht="21" customHeight="1" x14ac:dyDescent="0.2">
      <c r="B408" s="190"/>
      <c r="C408" s="186"/>
      <c r="D408" s="166"/>
      <c r="E408" s="166"/>
      <c r="F408" s="166"/>
      <c r="G408" s="166"/>
      <c r="H408" s="166"/>
      <c r="I408" s="166"/>
      <c r="J408" s="166"/>
      <c r="K408" s="166"/>
      <c r="L408" s="166"/>
      <c r="M408" s="166"/>
      <c r="N408" s="134" t="str">
        <f t="shared" si="12"/>
        <v/>
      </c>
      <c r="O408" s="135" t="str">
        <f t="shared" si="13"/>
        <v/>
      </c>
    </row>
    <row r="409" spans="2:15" ht="21" customHeight="1" x14ac:dyDescent="0.2">
      <c r="B409" s="190"/>
      <c r="C409" s="186"/>
      <c r="D409" s="166"/>
      <c r="E409" s="166"/>
      <c r="F409" s="166"/>
      <c r="G409" s="166"/>
      <c r="H409" s="166"/>
      <c r="I409" s="166"/>
      <c r="J409" s="166"/>
      <c r="K409" s="166"/>
      <c r="L409" s="166"/>
      <c r="M409" s="166"/>
      <c r="N409" s="134" t="str">
        <f t="shared" si="12"/>
        <v/>
      </c>
      <c r="O409" s="135" t="str">
        <f t="shared" si="13"/>
        <v/>
      </c>
    </row>
    <row r="410" spans="2:15" ht="21" customHeight="1" x14ac:dyDescent="0.2">
      <c r="B410" s="190"/>
      <c r="C410" s="186"/>
      <c r="D410" s="166"/>
      <c r="E410" s="166"/>
      <c r="F410" s="166"/>
      <c r="G410" s="166"/>
      <c r="H410" s="166"/>
      <c r="I410" s="166"/>
      <c r="J410" s="166"/>
      <c r="K410" s="166"/>
      <c r="L410" s="166"/>
      <c r="M410" s="166"/>
      <c r="N410" s="134" t="str">
        <f t="shared" si="12"/>
        <v/>
      </c>
      <c r="O410" s="135" t="str">
        <f t="shared" si="13"/>
        <v/>
      </c>
    </row>
    <row r="411" spans="2:15" ht="21" customHeight="1" x14ac:dyDescent="0.2">
      <c r="B411" s="190"/>
      <c r="C411" s="186"/>
      <c r="D411" s="166"/>
      <c r="E411" s="166"/>
      <c r="F411" s="166"/>
      <c r="G411" s="166"/>
      <c r="H411" s="166"/>
      <c r="I411" s="166"/>
      <c r="J411" s="166"/>
      <c r="K411" s="166"/>
      <c r="L411" s="166"/>
      <c r="M411" s="166"/>
      <c r="N411" s="134" t="str">
        <f t="shared" si="12"/>
        <v/>
      </c>
      <c r="O411" s="135" t="str">
        <f t="shared" si="13"/>
        <v/>
      </c>
    </row>
    <row r="412" spans="2:15" ht="21" customHeight="1" x14ac:dyDescent="0.2">
      <c r="B412" s="190"/>
      <c r="C412" s="186"/>
      <c r="D412" s="166"/>
      <c r="E412" s="166"/>
      <c r="F412" s="166"/>
      <c r="G412" s="166"/>
      <c r="H412" s="166"/>
      <c r="I412" s="166"/>
      <c r="J412" s="166"/>
      <c r="K412" s="166"/>
      <c r="L412" s="166"/>
      <c r="M412" s="166"/>
      <c r="N412" s="134" t="str">
        <f t="shared" si="12"/>
        <v/>
      </c>
      <c r="O412" s="135" t="str">
        <f t="shared" si="13"/>
        <v/>
      </c>
    </row>
    <row r="413" spans="2:15" ht="21" customHeight="1" x14ac:dyDescent="0.2">
      <c r="B413" s="190"/>
      <c r="C413" s="186"/>
      <c r="D413" s="166"/>
      <c r="E413" s="166"/>
      <c r="F413" s="166"/>
      <c r="G413" s="166"/>
      <c r="H413" s="166"/>
      <c r="I413" s="166"/>
      <c r="J413" s="166"/>
      <c r="K413" s="166"/>
      <c r="L413" s="166"/>
      <c r="M413" s="166"/>
      <c r="N413" s="134" t="str">
        <f t="shared" si="12"/>
        <v/>
      </c>
      <c r="O413" s="135" t="str">
        <f t="shared" si="13"/>
        <v/>
      </c>
    </row>
    <row r="414" spans="2:15" ht="21" customHeight="1" x14ac:dyDescent="0.2">
      <c r="B414" s="190"/>
      <c r="C414" s="186"/>
      <c r="D414" s="166"/>
      <c r="E414" s="166"/>
      <c r="F414" s="166"/>
      <c r="G414" s="166"/>
      <c r="H414" s="166"/>
      <c r="I414" s="166"/>
      <c r="J414" s="166"/>
      <c r="K414" s="166"/>
      <c r="L414" s="166"/>
      <c r="M414" s="166"/>
      <c r="N414" s="134" t="str">
        <f t="shared" si="12"/>
        <v/>
      </c>
      <c r="O414" s="135" t="str">
        <f t="shared" si="13"/>
        <v/>
      </c>
    </row>
    <row r="415" spans="2:15" ht="21" customHeight="1" x14ac:dyDescent="0.2">
      <c r="B415" s="190"/>
      <c r="C415" s="186"/>
      <c r="D415" s="166"/>
      <c r="E415" s="166"/>
      <c r="F415" s="166"/>
      <c r="G415" s="166"/>
      <c r="H415" s="166"/>
      <c r="I415" s="166"/>
      <c r="J415" s="166"/>
      <c r="K415" s="166"/>
      <c r="L415" s="166"/>
      <c r="M415" s="166"/>
      <c r="N415" s="134" t="str">
        <f t="shared" si="12"/>
        <v/>
      </c>
      <c r="O415" s="135" t="str">
        <f t="shared" si="13"/>
        <v/>
      </c>
    </row>
    <row r="416" spans="2:15" ht="21" customHeight="1" x14ac:dyDescent="0.2">
      <c r="B416" s="190"/>
      <c r="C416" s="186"/>
      <c r="D416" s="166"/>
      <c r="E416" s="166"/>
      <c r="F416" s="166"/>
      <c r="G416" s="166"/>
      <c r="H416" s="166"/>
      <c r="I416" s="166"/>
      <c r="J416" s="166"/>
      <c r="K416" s="166"/>
      <c r="L416" s="166"/>
      <c r="M416" s="166"/>
      <c r="N416" s="134" t="str">
        <f t="shared" si="12"/>
        <v/>
      </c>
      <c r="O416" s="135" t="str">
        <f t="shared" si="13"/>
        <v/>
      </c>
    </row>
    <row r="417" spans="2:15" ht="21" customHeight="1" x14ac:dyDescent="0.2">
      <c r="B417" s="190"/>
      <c r="C417" s="186"/>
      <c r="D417" s="166"/>
      <c r="E417" s="166"/>
      <c r="F417" s="166"/>
      <c r="G417" s="166"/>
      <c r="H417" s="166"/>
      <c r="I417" s="166"/>
      <c r="J417" s="166"/>
      <c r="K417" s="166"/>
      <c r="L417" s="166"/>
      <c r="M417" s="166"/>
      <c r="N417" s="134" t="str">
        <f t="shared" si="12"/>
        <v/>
      </c>
      <c r="O417" s="135" t="str">
        <f t="shared" si="13"/>
        <v/>
      </c>
    </row>
    <row r="418" spans="2:15" ht="21" customHeight="1" x14ac:dyDescent="0.2">
      <c r="B418" s="190"/>
      <c r="C418" s="186"/>
      <c r="D418" s="166"/>
      <c r="E418" s="166"/>
      <c r="F418" s="166"/>
      <c r="G418" s="166"/>
      <c r="H418" s="166"/>
      <c r="I418" s="166"/>
      <c r="J418" s="166"/>
      <c r="K418" s="166"/>
      <c r="L418" s="166"/>
      <c r="M418" s="166"/>
      <c r="N418" s="134" t="str">
        <f t="shared" si="12"/>
        <v/>
      </c>
      <c r="O418" s="135" t="str">
        <f t="shared" si="13"/>
        <v/>
      </c>
    </row>
    <row r="419" spans="2:15" ht="21" customHeight="1" x14ac:dyDescent="0.2">
      <c r="B419" s="190"/>
      <c r="C419" s="186"/>
      <c r="D419" s="166"/>
      <c r="E419" s="166"/>
      <c r="F419" s="166"/>
      <c r="G419" s="166"/>
      <c r="H419" s="166"/>
      <c r="I419" s="166"/>
      <c r="J419" s="166"/>
      <c r="K419" s="166"/>
      <c r="L419" s="166"/>
      <c r="M419" s="166"/>
      <c r="N419" s="134" t="str">
        <f t="shared" si="12"/>
        <v/>
      </c>
      <c r="O419" s="135" t="str">
        <f t="shared" si="13"/>
        <v/>
      </c>
    </row>
    <row r="420" spans="2:15" ht="21" customHeight="1" x14ac:dyDescent="0.2">
      <c r="B420" s="190"/>
      <c r="C420" s="186"/>
      <c r="D420" s="166"/>
      <c r="E420" s="166"/>
      <c r="F420" s="166"/>
      <c r="G420" s="166"/>
      <c r="H420" s="166"/>
      <c r="I420" s="166"/>
      <c r="J420" s="166"/>
      <c r="K420" s="166"/>
      <c r="L420" s="166"/>
      <c r="M420" s="166"/>
      <c r="N420" s="134" t="str">
        <f t="shared" si="12"/>
        <v/>
      </c>
      <c r="O420" s="135" t="str">
        <f t="shared" si="13"/>
        <v/>
      </c>
    </row>
    <row r="421" spans="2:15" ht="21" customHeight="1" x14ac:dyDescent="0.2">
      <c r="B421" s="190"/>
      <c r="C421" s="186"/>
      <c r="D421" s="166"/>
      <c r="E421" s="166"/>
      <c r="F421" s="166"/>
      <c r="G421" s="166"/>
      <c r="H421" s="166"/>
      <c r="I421" s="166"/>
      <c r="J421" s="166"/>
      <c r="K421" s="166"/>
      <c r="L421" s="166"/>
      <c r="M421" s="166"/>
      <c r="N421" s="134" t="str">
        <f t="shared" si="12"/>
        <v/>
      </c>
      <c r="O421" s="135" t="str">
        <f t="shared" si="13"/>
        <v/>
      </c>
    </row>
    <row r="422" spans="2:15" ht="21" customHeight="1" x14ac:dyDescent="0.2">
      <c r="B422" s="190"/>
      <c r="C422" s="186"/>
      <c r="D422" s="166"/>
      <c r="E422" s="166"/>
      <c r="F422" s="166"/>
      <c r="G422" s="166"/>
      <c r="H422" s="166"/>
      <c r="I422" s="166"/>
      <c r="J422" s="166"/>
      <c r="K422" s="166"/>
      <c r="L422" s="166"/>
      <c r="M422" s="166"/>
      <c r="N422" s="134" t="str">
        <f t="shared" si="12"/>
        <v/>
      </c>
      <c r="O422" s="135" t="str">
        <f t="shared" si="13"/>
        <v/>
      </c>
    </row>
    <row r="423" spans="2:15" ht="21" customHeight="1" x14ac:dyDescent="0.2">
      <c r="B423" s="190"/>
      <c r="C423" s="186"/>
      <c r="D423" s="166"/>
      <c r="E423" s="166"/>
      <c r="F423" s="166"/>
      <c r="G423" s="166"/>
      <c r="H423" s="166"/>
      <c r="I423" s="166"/>
      <c r="J423" s="166"/>
      <c r="K423" s="166"/>
      <c r="L423" s="166"/>
      <c r="M423" s="166"/>
      <c r="N423" s="134" t="str">
        <f t="shared" si="12"/>
        <v/>
      </c>
      <c r="O423" s="135" t="str">
        <f t="shared" si="13"/>
        <v/>
      </c>
    </row>
    <row r="424" spans="2:15" ht="21" customHeight="1" x14ac:dyDescent="0.2">
      <c r="B424" s="190"/>
      <c r="C424" s="186"/>
      <c r="D424" s="166"/>
      <c r="E424" s="166"/>
      <c r="F424" s="166"/>
      <c r="G424" s="166"/>
      <c r="H424" s="166"/>
      <c r="I424" s="166"/>
      <c r="J424" s="166"/>
      <c r="K424" s="166"/>
      <c r="L424" s="166"/>
      <c r="M424" s="166"/>
      <c r="N424" s="134" t="str">
        <f t="shared" si="12"/>
        <v/>
      </c>
      <c r="O424" s="135" t="str">
        <f t="shared" si="13"/>
        <v/>
      </c>
    </row>
    <row r="425" spans="2:15" ht="21" customHeight="1" x14ac:dyDescent="0.2">
      <c r="B425" s="190"/>
      <c r="C425" s="186"/>
      <c r="D425" s="166"/>
      <c r="E425" s="166"/>
      <c r="F425" s="166"/>
      <c r="G425" s="166"/>
      <c r="H425" s="166"/>
      <c r="I425" s="166"/>
      <c r="J425" s="166"/>
      <c r="K425" s="166"/>
      <c r="L425" s="166"/>
      <c r="M425" s="166"/>
      <c r="N425" s="134" t="str">
        <f t="shared" si="12"/>
        <v/>
      </c>
      <c r="O425" s="135" t="str">
        <f t="shared" si="13"/>
        <v/>
      </c>
    </row>
    <row r="426" spans="2:15" ht="21" customHeight="1" x14ac:dyDescent="0.2">
      <c r="B426" s="190"/>
      <c r="C426" s="186"/>
      <c r="D426" s="166"/>
      <c r="E426" s="166"/>
      <c r="F426" s="166"/>
      <c r="G426" s="166"/>
      <c r="H426" s="166"/>
      <c r="I426" s="166"/>
      <c r="J426" s="166"/>
      <c r="K426" s="166"/>
      <c r="L426" s="166"/>
      <c r="M426" s="166"/>
      <c r="N426" s="134" t="str">
        <f t="shared" si="12"/>
        <v/>
      </c>
      <c r="O426" s="135" t="str">
        <f t="shared" si="13"/>
        <v/>
      </c>
    </row>
    <row r="427" spans="2:15" ht="21" customHeight="1" x14ac:dyDescent="0.2">
      <c r="B427" s="190"/>
      <c r="C427" s="186"/>
      <c r="D427" s="166"/>
      <c r="E427" s="166"/>
      <c r="F427" s="166"/>
      <c r="G427" s="166"/>
      <c r="H427" s="166"/>
      <c r="I427" s="166"/>
      <c r="J427" s="166"/>
      <c r="K427" s="166"/>
      <c r="L427" s="166"/>
      <c r="M427" s="166"/>
      <c r="N427" s="134" t="str">
        <f t="shared" si="12"/>
        <v/>
      </c>
      <c r="O427" s="135" t="str">
        <f t="shared" si="13"/>
        <v/>
      </c>
    </row>
    <row r="428" spans="2:15" ht="21" customHeight="1" x14ac:dyDescent="0.2">
      <c r="B428" s="190"/>
      <c r="C428" s="186"/>
      <c r="D428" s="166"/>
      <c r="E428" s="166"/>
      <c r="F428" s="166"/>
      <c r="G428" s="166"/>
      <c r="H428" s="166"/>
      <c r="I428" s="166"/>
      <c r="J428" s="166"/>
      <c r="K428" s="166"/>
      <c r="L428" s="166"/>
      <c r="M428" s="166"/>
      <c r="N428" s="134" t="str">
        <f t="shared" si="12"/>
        <v/>
      </c>
      <c r="O428" s="135" t="str">
        <f t="shared" si="13"/>
        <v/>
      </c>
    </row>
    <row r="429" spans="2:15" ht="21" customHeight="1" x14ac:dyDescent="0.2">
      <c r="B429" s="190"/>
      <c r="C429" s="186"/>
      <c r="D429" s="166"/>
      <c r="E429" s="166"/>
      <c r="F429" s="166"/>
      <c r="G429" s="166"/>
      <c r="H429" s="166"/>
      <c r="I429" s="166"/>
      <c r="J429" s="166"/>
      <c r="K429" s="166"/>
      <c r="L429" s="166"/>
      <c r="M429" s="166"/>
      <c r="N429" s="134" t="str">
        <f t="shared" si="12"/>
        <v/>
      </c>
      <c r="O429" s="135" t="str">
        <f t="shared" si="13"/>
        <v/>
      </c>
    </row>
    <row r="430" spans="2:15" ht="21" customHeight="1" x14ac:dyDescent="0.2">
      <c r="B430" s="190"/>
      <c r="C430" s="186"/>
      <c r="D430" s="166"/>
      <c r="E430" s="166"/>
      <c r="F430" s="166"/>
      <c r="G430" s="166"/>
      <c r="H430" s="166"/>
      <c r="I430" s="166"/>
      <c r="J430" s="166"/>
      <c r="K430" s="166"/>
      <c r="L430" s="166"/>
      <c r="M430" s="166"/>
      <c r="N430" s="134" t="str">
        <f t="shared" si="12"/>
        <v/>
      </c>
      <c r="O430" s="135" t="str">
        <f t="shared" si="13"/>
        <v/>
      </c>
    </row>
    <row r="431" spans="2:15" ht="21" customHeight="1" x14ac:dyDescent="0.2">
      <c r="B431" s="190"/>
      <c r="C431" s="186"/>
      <c r="D431" s="166"/>
      <c r="E431" s="166"/>
      <c r="F431" s="166"/>
      <c r="G431" s="166"/>
      <c r="H431" s="166"/>
      <c r="I431" s="166"/>
      <c r="J431" s="166"/>
      <c r="K431" s="166"/>
      <c r="L431" s="166"/>
      <c r="M431" s="166"/>
      <c r="N431" s="134" t="str">
        <f t="shared" si="12"/>
        <v/>
      </c>
      <c r="O431" s="135" t="str">
        <f t="shared" si="13"/>
        <v/>
      </c>
    </row>
    <row r="432" spans="2:15" ht="21" customHeight="1" x14ac:dyDescent="0.2">
      <c r="B432" s="190"/>
      <c r="C432" s="186"/>
      <c r="D432" s="166"/>
      <c r="E432" s="166"/>
      <c r="F432" s="166"/>
      <c r="G432" s="166"/>
      <c r="H432" s="166"/>
      <c r="I432" s="166"/>
      <c r="J432" s="166"/>
      <c r="K432" s="166"/>
      <c r="L432" s="166"/>
      <c r="M432" s="166"/>
      <c r="N432" s="134" t="str">
        <f t="shared" si="12"/>
        <v/>
      </c>
      <c r="O432" s="135" t="str">
        <f t="shared" si="13"/>
        <v/>
      </c>
    </row>
    <row r="433" spans="2:15" ht="21" customHeight="1" x14ac:dyDescent="0.2">
      <c r="B433" s="190"/>
      <c r="C433" s="186"/>
      <c r="D433" s="166"/>
      <c r="E433" s="166"/>
      <c r="F433" s="166"/>
      <c r="G433" s="166"/>
      <c r="H433" s="166"/>
      <c r="I433" s="166"/>
      <c r="J433" s="166"/>
      <c r="K433" s="166"/>
      <c r="L433" s="166"/>
      <c r="M433" s="166"/>
      <c r="N433" s="134" t="str">
        <f t="shared" si="12"/>
        <v/>
      </c>
      <c r="O433" s="135" t="str">
        <f t="shared" si="13"/>
        <v/>
      </c>
    </row>
    <row r="434" spans="2:15" ht="21" customHeight="1" x14ac:dyDescent="0.2">
      <c r="B434" s="190"/>
      <c r="C434" s="186"/>
      <c r="D434" s="166"/>
      <c r="E434" s="166"/>
      <c r="F434" s="166"/>
      <c r="G434" s="166"/>
      <c r="H434" s="166"/>
      <c r="I434" s="166"/>
      <c r="J434" s="166"/>
      <c r="K434" s="166"/>
      <c r="L434" s="166"/>
      <c r="M434" s="166"/>
      <c r="N434" s="134" t="str">
        <f t="shared" si="12"/>
        <v/>
      </c>
      <c r="O434" s="135" t="str">
        <f t="shared" si="13"/>
        <v/>
      </c>
    </row>
    <row r="435" spans="2:15" ht="21" customHeight="1" x14ac:dyDescent="0.2">
      <c r="B435" s="190"/>
      <c r="C435" s="186"/>
      <c r="D435" s="166"/>
      <c r="E435" s="166"/>
      <c r="F435" s="166"/>
      <c r="G435" s="166"/>
      <c r="H435" s="166"/>
      <c r="I435" s="166"/>
      <c r="J435" s="166"/>
      <c r="K435" s="166"/>
      <c r="L435" s="166"/>
      <c r="M435" s="166"/>
      <c r="N435" s="134" t="str">
        <f t="shared" si="12"/>
        <v/>
      </c>
      <c r="O435" s="135" t="str">
        <f t="shared" si="13"/>
        <v/>
      </c>
    </row>
    <row r="436" spans="2:15" ht="21" customHeight="1" x14ac:dyDescent="0.2">
      <c r="B436" s="190"/>
      <c r="C436" s="186"/>
      <c r="D436" s="166"/>
      <c r="E436" s="166"/>
      <c r="F436" s="166"/>
      <c r="G436" s="166"/>
      <c r="H436" s="166"/>
      <c r="I436" s="166"/>
      <c r="J436" s="166"/>
      <c r="K436" s="166"/>
      <c r="L436" s="166"/>
      <c r="M436" s="166"/>
      <c r="N436" s="134" t="str">
        <f t="shared" si="12"/>
        <v/>
      </c>
      <c r="O436" s="135" t="str">
        <f t="shared" si="13"/>
        <v/>
      </c>
    </row>
    <row r="437" spans="2:15" ht="21" customHeight="1" x14ac:dyDescent="0.2">
      <c r="B437" s="190"/>
      <c r="C437" s="186"/>
      <c r="D437" s="166"/>
      <c r="E437" s="166"/>
      <c r="F437" s="166"/>
      <c r="G437" s="166"/>
      <c r="H437" s="166"/>
      <c r="I437" s="166"/>
      <c r="J437" s="166"/>
      <c r="K437" s="166"/>
      <c r="L437" s="166"/>
      <c r="M437" s="166"/>
      <c r="N437" s="134" t="str">
        <f t="shared" si="12"/>
        <v/>
      </c>
      <c r="O437" s="135" t="str">
        <f t="shared" si="13"/>
        <v/>
      </c>
    </row>
    <row r="438" spans="2:15" ht="21" customHeight="1" x14ac:dyDescent="0.2">
      <c r="B438" s="190"/>
      <c r="C438" s="186"/>
      <c r="D438" s="166"/>
      <c r="E438" s="166"/>
      <c r="F438" s="166"/>
      <c r="G438" s="166"/>
      <c r="H438" s="166"/>
      <c r="I438" s="166"/>
      <c r="J438" s="166"/>
      <c r="K438" s="166"/>
      <c r="L438" s="166"/>
      <c r="M438" s="166"/>
      <c r="N438" s="134" t="str">
        <f t="shared" si="12"/>
        <v/>
      </c>
      <c r="O438" s="135" t="str">
        <f t="shared" si="13"/>
        <v/>
      </c>
    </row>
    <row r="439" spans="2:15" ht="21" customHeight="1" x14ac:dyDescent="0.2">
      <c r="B439" s="190"/>
      <c r="C439" s="186"/>
      <c r="D439" s="166"/>
      <c r="E439" s="166"/>
      <c r="F439" s="166"/>
      <c r="G439" s="166"/>
      <c r="H439" s="166"/>
      <c r="I439" s="166"/>
      <c r="J439" s="166"/>
      <c r="K439" s="166"/>
      <c r="L439" s="166"/>
      <c r="M439" s="166"/>
      <c r="N439" s="134" t="str">
        <f t="shared" si="12"/>
        <v/>
      </c>
      <c r="O439" s="135" t="str">
        <f t="shared" si="13"/>
        <v/>
      </c>
    </row>
    <row r="440" spans="2:15" ht="21" customHeight="1" x14ac:dyDescent="0.2">
      <c r="B440" s="190"/>
      <c r="C440" s="186"/>
      <c r="D440" s="166"/>
      <c r="E440" s="166"/>
      <c r="F440" s="166"/>
      <c r="G440" s="166"/>
      <c r="H440" s="166"/>
      <c r="I440" s="166"/>
      <c r="J440" s="166"/>
      <c r="K440" s="166"/>
      <c r="L440" s="166"/>
      <c r="M440" s="166"/>
      <c r="N440" s="134" t="str">
        <f t="shared" si="12"/>
        <v/>
      </c>
      <c r="O440" s="135" t="str">
        <f t="shared" si="13"/>
        <v/>
      </c>
    </row>
    <row r="441" spans="2:15" ht="21" customHeight="1" x14ac:dyDescent="0.2">
      <c r="B441" s="190"/>
      <c r="C441" s="186"/>
      <c r="D441" s="166"/>
      <c r="E441" s="166"/>
      <c r="F441" s="166"/>
      <c r="G441" s="166"/>
      <c r="H441" s="166"/>
      <c r="I441" s="166"/>
      <c r="J441" s="166"/>
      <c r="K441" s="166"/>
      <c r="L441" s="166"/>
      <c r="M441" s="166"/>
      <c r="N441" s="134" t="str">
        <f t="shared" si="12"/>
        <v/>
      </c>
      <c r="O441" s="135" t="str">
        <f t="shared" si="13"/>
        <v/>
      </c>
    </row>
    <row r="442" spans="2:15" ht="21" customHeight="1" x14ac:dyDescent="0.2">
      <c r="B442" s="190"/>
      <c r="C442" s="186"/>
      <c r="D442" s="166"/>
      <c r="E442" s="166"/>
      <c r="F442" s="166"/>
      <c r="G442" s="166"/>
      <c r="H442" s="166"/>
      <c r="I442" s="166"/>
      <c r="J442" s="166"/>
      <c r="K442" s="166"/>
      <c r="L442" s="166"/>
      <c r="M442" s="166"/>
      <c r="N442" s="134" t="str">
        <f t="shared" si="12"/>
        <v/>
      </c>
      <c r="O442" s="135" t="str">
        <f t="shared" si="13"/>
        <v/>
      </c>
    </row>
    <row r="443" spans="2:15" ht="21" customHeight="1" x14ac:dyDescent="0.2">
      <c r="B443" s="190"/>
      <c r="C443" s="186"/>
      <c r="D443" s="166"/>
      <c r="E443" s="166"/>
      <c r="F443" s="166"/>
      <c r="G443" s="166"/>
      <c r="H443" s="166"/>
      <c r="I443" s="166"/>
      <c r="J443" s="166"/>
      <c r="K443" s="166"/>
      <c r="L443" s="166"/>
      <c r="M443" s="166"/>
      <c r="N443" s="134" t="str">
        <f t="shared" si="12"/>
        <v/>
      </c>
      <c r="O443" s="135" t="str">
        <f t="shared" si="13"/>
        <v/>
      </c>
    </row>
    <row r="444" spans="2:15" ht="21" customHeight="1" x14ac:dyDescent="0.2">
      <c r="B444" s="190"/>
      <c r="C444" s="186"/>
      <c r="D444" s="166"/>
      <c r="E444" s="166"/>
      <c r="F444" s="166"/>
      <c r="G444" s="166"/>
      <c r="H444" s="166"/>
      <c r="I444" s="166"/>
      <c r="J444" s="166"/>
      <c r="K444" s="166"/>
      <c r="L444" s="166"/>
      <c r="M444" s="166"/>
      <c r="N444" s="134" t="str">
        <f t="shared" si="12"/>
        <v/>
      </c>
      <c r="O444" s="135" t="str">
        <f t="shared" si="13"/>
        <v/>
      </c>
    </row>
    <row r="445" spans="2:15" ht="21" customHeight="1" x14ac:dyDescent="0.2">
      <c r="B445" s="190"/>
      <c r="C445" s="186"/>
      <c r="D445" s="166"/>
      <c r="E445" s="166"/>
      <c r="F445" s="166"/>
      <c r="G445" s="166"/>
      <c r="H445" s="166"/>
      <c r="I445" s="166"/>
      <c r="J445" s="166"/>
      <c r="K445" s="166"/>
      <c r="L445" s="166"/>
      <c r="M445" s="166"/>
      <c r="N445" s="134" t="str">
        <f t="shared" si="12"/>
        <v/>
      </c>
      <c r="O445" s="135" t="str">
        <f t="shared" si="13"/>
        <v/>
      </c>
    </row>
    <row r="446" spans="2:15" ht="21" customHeight="1" x14ac:dyDescent="0.2">
      <c r="B446" s="190"/>
      <c r="C446" s="186"/>
      <c r="D446" s="166"/>
      <c r="E446" s="166"/>
      <c r="F446" s="166"/>
      <c r="G446" s="166"/>
      <c r="H446" s="166"/>
      <c r="I446" s="166"/>
      <c r="J446" s="166"/>
      <c r="K446" s="166"/>
      <c r="L446" s="166"/>
      <c r="M446" s="166"/>
      <c r="N446" s="134" t="str">
        <f t="shared" si="12"/>
        <v/>
      </c>
      <c r="O446" s="135" t="str">
        <f t="shared" si="13"/>
        <v/>
      </c>
    </row>
    <row r="447" spans="2:15" ht="21" customHeight="1" x14ac:dyDescent="0.2">
      <c r="B447" s="190"/>
      <c r="C447" s="186"/>
      <c r="D447" s="166"/>
      <c r="E447" s="166"/>
      <c r="F447" s="166"/>
      <c r="G447" s="166"/>
      <c r="H447" s="166"/>
      <c r="I447" s="166"/>
      <c r="J447" s="166"/>
      <c r="K447" s="166"/>
      <c r="L447" s="166"/>
      <c r="M447" s="166"/>
      <c r="N447" s="134" t="str">
        <f t="shared" si="12"/>
        <v/>
      </c>
      <c r="O447" s="135" t="str">
        <f t="shared" si="13"/>
        <v/>
      </c>
    </row>
    <row r="448" spans="2:15" ht="21" customHeight="1" x14ac:dyDescent="0.2">
      <c r="B448" s="190"/>
      <c r="C448" s="186"/>
      <c r="D448" s="166"/>
      <c r="E448" s="166"/>
      <c r="F448" s="166"/>
      <c r="G448" s="166"/>
      <c r="H448" s="166"/>
      <c r="I448" s="166"/>
      <c r="J448" s="166"/>
      <c r="K448" s="166"/>
      <c r="L448" s="166"/>
      <c r="M448" s="166"/>
      <c r="N448" s="134" t="str">
        <f t="shared" si="12"/>
        <v/>
      </c>
      <c r="O448" s="135" t="str">
        <f t="shared" si="13"/>
        <v/>
      </c>
    </row>
    <row r="449" spans="2:15" ht="21" customHeight="1" x14ac:dyDescent="0.2">
      <c r="B449" s="190"/>
      <c r="C449" s="186"/>
      <c r="D449" s="166"/>
      <c r="E449" s="166"/>
      <c r="F449" s="166"/>
      <c r="G449" s="166"/>
      <c r="H449" s="166"/>
      <c r="I449" s="166"/>
      <c r="J449" s="166"/>
      <c r="K449" s="166"/>
      <c r="L449" s="166"/>
      <c r="M449" s="166"/>
      <c r="N449" s="134" t="str">
        <f t="shared" si="12"/>
        <v/>
      </c>
      <c r="O449" s="135" t="str">
        <f t="shared" si="13"/>
        <v/>
      </c>
    </row>
    <row r="450" spans="2:15" ht="21" customHeight="1" x14ac:dyDescent="0.2">
      <c r="B450" s="190"/>
      <c r="C450" s="186"/>
      <c r="D450" s="166"/>
      <c r="E450" s="166"/>
      <c r="F450" s="166"/>
      <c r="G450" s="166"/>
      <c r="H450" s="166"/>
      <c r="I450" s="166"/>
      <c r="J450" s="166"/>
      <c r="K450" s="166"/>
      <c r="L450" s="166"/>
      <c r="M450" s="166"/>
      <c r="N450" s="134" t="str">
        <f t="shared" si="12"/>
        <v/>
      </c>
      <c r="O450" s="135" t="str">
        <f t="shared" si="13"/>
        <v/>
      </c>
    </row>
    <row r="451" spans="2:15" ht="21" customHeight="1" x14ac:dyDescent="0.2">
      <c r="B451" s="190"/>
      <c r="C451" s="186"/>
      <c r="D451" s="166"/>
      <c r="E451" s="166"/>
      <c r="F451" s="166"/>
      <c r="G451" s="166"/>
      <c r="H451" s="166"/>
      <c r="I451" s="166"/>
      <c r="J451" s="166"/>
      <c r="K451" s="166"/>
      <c r="L451" s="166"/>
      <c r="M451" s="166"/>
      <c r="N451" s="134" t="str">
        <f t="shared" si="12"/>
        <v/>
      </c>
      <c r="O451" s="135" t="str">
        <f t="shared" si="13"/>
        <v/>
      </c>
    </row>
    <row r="452" spans="2:15" ht="21" customHeight="1" x14ac:dyDescent="0.2">
      <c r="B452" s="190"/>
      <c r="C452" s="186"/>
      <c r="D452" s="166"/>
      <c r="E452" s="166"/>
      <c r="F452" s="166"/>
      <c r="G452" s="166"/>
      <c r="H452" s="166"/>
      <c r="I452" s="166"/>
      <c r="J452" s="166"/>
      <c r="K452" s="166"/>
      <c r="L452" s="166"/>
      <c r="M452" s="166"/>
      <c r="N452" s="134" t="str">
        <f t="shared" si="12"/>
        <v/>
      </c>
      <c r="O452" s="135" t="str">
        <f t="shared" si="13"/>
        <v/>
      </c>
    </row>
    <row r="453" spans="2:15" ht="21" customHeight="1" x14ac:dyDescent="0.2">
      <c r="B453" s="190"/>
      <c r="C453" s="186"/>
      <c r="D453" s="166"/>
      <c r="E453" s="166"/>
      <c r="F453" s="166"/>
      <c r="G453" s="166"/>
      <c r="H453" s="166"/>
      <c r="I453" s="166"/>
      <c r="J453" s="166"/>
      <c r="K453" s="166"/>
      <c r="L453" s="166"/>
      <c r="M453" s="166"/>
      <c r="N453" s="134" t="str">
        <f t="shared" si="12"/>
        <v/>
      </c>
      <c r="O453" s="135" t="str">
        <f t="shared" si="13"/>
        <v/>
      </c>
    </row>
    <row r="454" spans="2:15" ht="21" customHeight="1" x14ac:dyDescent="0.2">
      <c r="B454" s="190"/>
      <c r="C454" s="186"/>
      <c r="D454" s="166"/>
      <c r="E454" s="166"/>
      <c r="F454" s="166"/>
      <c r="G454" s="166"/>
      <c r="H454" s="166"/>
      <c r="I454" s="166"/>
      <c r="J454" s="166"/>
      <c r="K454" s="166"/>
      <c r="L454" s="166"/>
      <c r="M454" s="166"/>
      <c r="N454" s="134" t="str">
        <f t="shared" si="12"/>
        <v/>
      </c>
      <c r="O454" s="135" t="str">
        <f t="shared" si="13"/>
        <v/>
      </c>
    </row>
    <row r="455" spans="2:15" ht="21" customHeight="1" x14ac:dyDescent="0.2">
      <c r="B455" s="190"/>
      <c r="C455" s="186"/>
      <c r="D455" s="166"/>
      <c r="E455" s="166"/>
      <c r="F455" s="166"/>
      <c r="G455" s="166"/>
      <c r="H455" s="166"/>
      <c r="I455" s="166"/>
      <c r="J455" s="166"/>
      <c r="K455" s="166"/>
      <c r="L455" s="166"/>
      <c r="M455" s="166"/>
      <c r="N455" s="134" t="str">
        <f t="shared" si="12"/>
        <v/>
      </c>
      <c r="O455" s="135" t="str">
        <f t="shared" si="13"/>
        <v/>
      </c>
    </row>
    <row r="456" spans="2:15" ht="21" customHeight="1" x14ac:dyDescent="0.2">
      <c r="B456" s="190"/>
      <c r="C456" s="186"/>
      <c r="D456" s="166"/>
      <c r="E456" s="166"/>
      <c r="F456" s="166"/>
      <c r="G456" s="166"/>
      <c r="H456" s="166"/>
      <c r="I456" s="166"/>
      <c r="J456" s="166"/>
      <c r="K456" s="166"/>
      <c r="L456" s="166"/>
      <c r="M456" s="166"/>
      <c r="N456" s="134" t="str">
        <f t="shared" si="12"/>
        <v/>
      </c>
      <c r="O456" s="135" t="str">
        <f t="shared" si="13"/>
        <v/>
      </c>
    </row>
    <row r="457" spans="2:15" ht="21" customHeight="1" x14ac:dyDescent="0.2">
      <c r="B457" s="190"/>
      <c r="C457" s="186"/>
      <c r="D457" s="166"/>
      <c r="E457" s="166"/>
      <c r="F457" s="166"/>
      <c r="G457" s="166"/>
      <c r="H457" s="166"/>
      <c r="I457" s="166"/>
      <c r="J457" s="166"/>
      <c r="K457" s="166"/>
      <c r="L457" s="166"/>
      <c r="M457" s="166"/>
      <c r="N457" s="134" t="str">
        <f t="shared" si="12"/>
        <v/>
      </c>
      <c r="O457" s="135" t="str">
        <f t="shared" si="13"/>
        <v/>
      </c>
    </row>
    <row r="458" spans="2:15" ht="21" customHeight="1" x14ac:dyDescent="0.2">
      <c r="B458" s="190"/>
      <c r="C458" s="186"/>
      <c r="D458" s="166"/>
      <c r="E458" s="166"/>
      <c r="F458" s="166"/>
      <c r="G458" s="166"/>
      <c r="H458" s="166"/>
      <c r="I458" s="166"/>
      <c r="J458" s="166"/>
      <c r="K458" s="166"/>
      <c r="L458" s="166"/>
      <c r="M458" s="166"/>
      <c r="N458" s="134" t="str">
        <f t="shared" si="12"/>
        <v/>
      </c>
      <c r="O458" s="135" t="str">
        <f t="shared" si="13"/>
        <v/>
      </c>
    </row>
    <row r="459" spans="2:15" ht="21" customHeight="1" x14ac:dyDescent="0.2">
      <c r="B459" s="190"/>
      <c r="C459" s="186"/>
      <c r="D459" s="166"/>
      <c r="E459" s="166"/>
      <c r="F459" s="166"/>
      <c r="G459" s="166"/>
      <c r="H459" s="166"/>
      <c r="I459" s="166"/>
      <c r="J459" s="166"/>
      <c r="K459" s="166"/>
      <c r="L459" s="166"/>
      <c r="M459" s="166"/>
      <c r="N459" s="134" t="str">
        <f t="shared" si="12"/>
        <v/>
      </c>
      <c r="O459" s="135" t="str">
        <f t="shared" si="13"/>
        <v/>
      </c>
    </row>
    <row r="460" spans="2:15" ht="21" customHeight="1" x14ac:dyDescent="0.2">
      <c r="B460" s="190"/>
      <c r="C460" s="186"/>
      <c r="D460" s="166"/>
      <c r="E460" s="166"/>
      <c r="F460" s="166"/>
      <c r="G460" s="166"/>
      <c r="H460" s="166"/>
      <c r="I460" s="166"/>
      <c r="J460" s="166"/>
      <c r="K460" s="166"/>
      <c r="L460" s="166"/>
      <c r="M460" s="166"/>
      <c r="N460" s="134" t="str">
        <f t="shared" si="12"/>
        <v/>
      </c>
      <c r="O460" s="135" t="str">
        <f t="shared" si="13"/>
        <v/>
      </c>
    </row>
    <row r="461" spans="2:15" ht="21" customHeight="1" x14ac:dyDescent="0.2">
      <c r="B461" s="190"/>
      <c r="C461" s="186"/>
      <c r="D461" s="166"/>
      <c r="E461" s="166"/>
      <c r="F461" s="166"/>
      <c r="G461" s="166"/>
      <c r="H461" s="166"/>
      <c r="I461" s="166"/>
      <c r="J461" s="166"/>
      <c r="K461" s="166"/>
      <c r="L461" s="166"/>
      <c r="M461" s="166"/>
      <c r="N461" s="134" t="str">
        <f t="shared" ref="N461:N500" si="14">IF(O461&lt;&gt;"","Erreur","")</f>
        <v/>
      </c>
      <c r="O461" s="135" t="str">
        <f t="shared" ref="O461:O500" si="15">IF(AND(B461&lt;&gt;"",B460=""),"La ligne précédente ne doit pas être vide",IF(AND(B461&lt;&gt;"",C461=""),"Veuillez compléter le type de code du réassureur en colonne C0020",""))</f>
        <v/>
      </c>
    </row>
    <row r="462" spans="2:15" ht="21" customHeight="1" x14ac:dyDescent="0.2">
      <c r="B462" s="190"/>
      <c r="C462" s="186"/>
      <c r="D462" s="166"/>
      <c r="E462" s="166"/>
      <c r="F462" s="166"/>
      <c r="G462" s="166"/>
      <c r="H462" s="166"/>
      <c r="I462" s="166"/>
      <c r="J462" s="166"/>
      <c r="K462" s="166"/>
      <c r="L462" s="166"/>
      <c r="M462" s="166"/>
      <c r="N462" s="134" t="str">
        <f t="shared" si="14"/>
        <v/>
      </c>
      <c r="O462" s="135" t="str">
        <f t="shared" si="15"/>
        <v/>
      </c>
    </row>
    <row r="463" spans="2:15" ht="21" customHeight="1" x14ac:dyDescent="0.2">
      <c r="B463" s="190"/>
      <c r="C463" s="186"/>
      <c r="D463" s="166"/>
      <c r="E463" s="166"/>
      <c r="F463" s="166"/>
      <c r="G463" s="166"/>
      <c r="H463" s="166"/>
      <c r="I463" s="166"/>
      <c r="J463" s="166"/>
      <c r="K463" s="166"/>
      <c r="L463" s="166"/>
      <c r="M463" s="166"/>
      <c r="N463" s="134" t="str">
        <f t="shared" si="14"/>
        <v/>
      </c>
      <c r="O463" s="135" t="str">
        <f t="shared" si="15"/>
        <v/>
      </c>
    </row>
    <row r="464" spans="2:15" ht="21" customHeight="1" x14ac:dyDescent="0.2">
      <c r="B464" s="190"/>
      <c r="C464" s="186"/>
      <c r="D464" s="166"/>
      <c r="E464" s="166"/>
      <c r="F464" s="166"/>
      <c r="G464" s="166"/>
      <c r="H464" s="166"/>
      <c r="I464" s="166"/>
      <c r="J464" s="166"/>
      <c r="K464" s="166"/>
      <c r="L464" s="166"/>
      <c r="M464" s="166"/>
      <c r="N464" s="134" t="str">
        <f t="shared" si="14"/>
        <v/>
      </c>
      <c r="O464" s="135" t="str">
        <f t="shared" si="15"/>
        <v/>
      </c>
    </row>
    <row r="465" spans="2:15" ht="21" customHeight="1" x14ac:dyDescent="0.2">
      <c r="B465" s="190"/>
      <c r="C465" s="186"/>
      <c r="D465" s="166"/>
      <c r="E465" s="166"/>
      <c r="F465" s="166"/>
      <c r="G465" s="166"/>
      <c r="H465" s="166"/>
      <c r="I465" s="166"/>
      <c r="J465" s="166"/>
      <c r="K465" s="166"/>
      <c r="L465" s="166"/>
      <c r="M465" s="166"/>
      <c r="N465" s="134" t="str">
        <f t="shared" si="14"/>
        <v/>
      </c>
      <c r="O465" s="135" t="str">
        <f t="shared" si="15"/>
        <v/>
      </c>
    </row>
    <row r="466" spans="2:15" ht="21" customHeight="1" x14ac:dyDescent="0.2">
      <c r="B466" s="190"/>
      <c r="C466" s="186"/>
      <c r="D466" s="166"/>
      <c r="E466" s="166"/>
      <c r="F466" s="166"/>
      <c r="G466" s="166"/>
      <c r="H466" s="166"/>
      <c r="I466" s="166"/>
      <c r="J466" s="166"/>
      <c r="K466" s="166"/>
      <c r="L466" s="166"/>
      <c r="M466" s="166"/>
      <c r="N466" s="134" t="str">
        <f t="shared" si="14"/>
        <v/>
      </c>
      <c r="O466" s="135" t="str">
        <f t="shared" si="15"/>
        <v/>
      </c>
    </row>
    <row r="467" spans="2:15" ht="21" customHeight="1" x14ac:dyDescent="0.2">
      <c r="B467" s="190"/>
      <c r="C467" s="186"/>
      <c r="D467" s="166"/>
      <c r="E467" s="166"/>
      <c r="F467" s="166"/>
      <c r="G467" s="166"/>
      <c r="H467" s="166"/>
      <c r="I467" s="166"/>
      <c r="J467" s="166"/>
      <c r="K467" s="166"/>
      <c r="L467" s="166"/>
      <c r="M467" s="166"/>
      <c r="N467" s="134" t="str">
        <f t="shared" si="14"/>
        <v/>
      </c>
      <c r="O467" s="135" t="str">
        <f t="shared" si="15"/>
        <v/>
      </c>
    </row>
    <row r="468" spans="2:15" ht="21" customHeight="1" x14ac:dyDescent="0.2">
      <c r="B468" s="190"/>
      <c r="C468" s="186"/>
      <c r="D468" s="166"/>
      <c r="E468" s="166"/>
      <c r="F468" s="166"/>
      <c r="G468" s="166"/>
      <c r="H468" s="166"/>
      <c r="I468" s="166"/>
      <c r="J468" s="166"/>
      <c r="K468" s="166"/>
      <c r="L468" s="166"/>
      <c r="M468" s="166"/>
      <c r="N468" s="134" t="str">
        <f t="shared" si="14"/>
        <v/>
      </c>
      <c r="O468" s="135" t="str">
        <f t="shared" si="15"/>
        <v/>
      </c>
    </row>
    <row r="469" spans="2:15" ht="21" customHeight="1" x14ac:dyDescent="0.2">
      <c r="B469" s="190"/>
      <c r="C469" s="186"/>
      <c r="D469" s="166"/>
      <c r="E469" s="166"/>
      <c r="F469" s="166"/>
      <c r="G469" s="166"/>
      <c r="H469" s="166"/>
      <c r="I469" s="166"/>
      <c r="J469" s="166"/>
      <c r="K469" s="166"/>
      <c r="L469" s="166"/>
      <c r="M469" s="166"/>
      <c r="N469" s="134" t="str">
        <f t="shared" si="14"/>
        <v/>
      </c>
      <c r="O469" s="135" t="str">
        <f t="shared" si="15"/>
        <v/>
      </c>
    </row>
    <row r="470" spans="2:15" ht="21" customHeight="1" x14ac:dyDescent="0.2">
      <c r="B470" s="190"/>
      <c r="C470" s="186"/>
      <c r="D470" s="166"/>
      <c r="E470" s="166"/>
      <c r="F470" s="166"/>
      <c r="G470" s="166"/>
      <c r="H470" s="166"/>
      <c r="I470" s="166"/>
      <c r="J470" s="166"/>
      <c r="K470" s="166"/>
      <c r="L470" s="166"/>
      <c r="M470" s="166"/>
      <c r="N470" s="134" t="str">
        <f t="shared" si="14"/>
        <v/>
      </c>
      <c r="O470" s="135" t="str">
        <f t="shared" si="15"/>
        <v/>
      </c>
    </row>
    <row r="471" spans="2:15" ht="21" customHeight="1" x14ac:dyDescent="0.2">
      <c r="B471" s="190"/>
      <c r="C471" s="186"/>
      <c r="D471" s="166"/>
      <c r="E471" s="166"/>
      <c r="F471" s="166"/>
      <c r="G471" s="166"/>
      <c r="H471" s="166"/>
      <c r="I471" s="166"/>
      <c r="J471" s="166"/>
      <c r="K471" s="166"/>
      <c r="L471" s="166"/>
      <c r="M471" s="166"/>
      <c r="N471" s="134" t="str">
        <f t="shared" si="14"/>
        <v/>
      </c>
      <c r="O471" s="135" t="str">
        <f t="shared" si="15"/>
        <v/>
      </c>
    </row>
    <row r="472" spans="2:15" ht="21" customHeight="1" x14ac:dyDescent="0.2">
      <c r="B472" s="190"/>
      <c r="C472" s="186"/>
      <c r="D472" s="166"/>
      <c r="E472" s="166"/>
      <c r="F472" s="166"/>
      <c r="G472" s="166"/>
      <c r="H472" s="166"/>
      <c r="I472" s="166"/>
      <c r="J472" s="166"/>
      <c r="K472" s="166"/>
      <c r="L472" s="166"/>
      <c r="M472" s="166"/>
      <c r="N472" s="134" t="str">
        <f t="shared" si="14"/>
        <v/>
      </c>
      <c r="O472" s="135" t="str">
        <f t="shared" si="15"/>
        <v/>
      </c>
    </row>
    <row r="473" spans="2:15" ht="21" customHeight="1" x14ac:dyDescent="0.2">
      <c r="B473" s="190"/>
      <c r="C473" s="186"/>
      <c r="D473" s="166"/>
      <c r="E473" s="166"/>
      <c r="F473" s="166"/>
      <c r="G473" s="166"/>
      <c r="H473" s="166"/>
      <c r="I473" s="166"/>
      <c r="J473" s="166"/>
      <c r="K473" s="166"/>
      <c r="L473" s="166"/>
      <c r="M473" s="166"/>
      <c r="N473" s="134" t="str">
        <f t="shared" si="14"/>
        <v/>
      </c>
      <c r="O473" s="135" t="str">
        <f t="shared" si="15"/>
        <v/>
      </c>
    </row>
    <row r="474" spans="2:15" ht="21" customHeight="1" x14ac:dyDescent="0.2">
      <c r="B474" s="190"/>
      <c r="C474" s="186"/>
      <c r="D474" s="166"/>
      <c r="E474" s="166"/>
      <c r="F474" s="166"/>
      <c r="G474" s="166"/>
      <c r="H474" s="166"/>
      <c r="I474" s="166"/>
      <c r="J474" s="166"/>
      <c r="K474" s="166"/>
      <c r="L474" s="166"/>
      <c r="M474" s="166"/>
      <c r="N474" s="134" t="str">
        <f t="shared" si="14"/>
        <v/>
      </c>
      <c r="O474" s="135" t="str">
        <f t="shared" si="15"/>
        <v/>
      </c>
    </row>
    <row r="475" spans="2:15" ht="21" customHeight="1" x14ac:dyDescent="0.2">
      <c r="B475" s="190"/>
      <c r="C475" s="186"/>
      <c r="D475" s="166"/>
      <c r="E475" s="166"/>
      <c r="F475" s="166"/>
      <c r="G475" s="166"/>
      <c r="H475" s="166"/>
      <c r="I475" s="166"/>
      <c r="J475" s="166"/>
      <c r="K475" s="166"/>
      <c r="L475" s="166"/>
      <c r="M475" s="166"/>
      <c r="N475" s="134" t="str">
        <f t="shared" si="14"/>
        <v/>
      </c>
      <c r="O475" s="135" t="str">
        <f t="shared" si="15"/>
        <v/>
      </c>
    </row>
    <row r="476" spans="2:15" ht="21" customHeight="1" x14ac:dyDescent="0.2">
      <c r="B476" s="190"/>
      <c r="C476" s="186"/>
      <c r="D476" s="166"/>
      <c r="E476" s="166"/>
      <c r="F476" s="166"/>
      <c r="G476" s="166"/>
      <c r="H476" s="166"/>
      <c r="I476" s="166"/>
      <c r="J476" s="166"/>
      <c r="K476" s="166"/>
      <c r="L476" s="166"/>
      <c r="M476" s="166"/>
      <c r="N476" s="134" t="str">
        <f t="shared" si="14"/>
        <v/>
      </c>
      <c r="O476" s="135" t="str">
        <f t="shared" si="15"/>
        <v/>
      </c>
    </row>
    <row r="477" spans="2:15" ht="21" customHeight="1" x14ac:dyDescent="0.2">
      <c r="B477" s="190"/>
      <c r="C477" s="186"/>
      <c r="D477" s="166"/>
      <c r="E477" s="166"/>
      <c r="F477" s="166"/>
      <c r="G477" s="166"/>
      <c r="H477" s="166"/>
      <c r="I477" s="166"/>
      <c r="J477" s="166"/>
      <c r="K477" s="166"/>
      <c r="L477" s="166"/>
      <c r="M477" s="166"/>
      <c r="N477" s="134" t="str">
        <f t="shared" si="14"/>
        <v/>
      </c>
      <c r="O477" s="135" t="str">
        <f t="shared" si="15"/>
        <v/>
      </c>
    </row>
    <row r="478" spans="2:15" ht="21" customHeight="1" x14ac:dyDescent="0.2">
      <c r="B478" s="190"/>
      <c r="C478" s="186"/>
      <c r="D478" s="166"/>
      <c r="E478" s="166"/>
      <c r="F478" s="166"/>
      <c r="G478" s="166"/>
      <c r="H478" s="166"/>
      <c r="I478" s="166"/>
      <c r="J478" s="166"/>
      <c r="K478" s="166"/>
      <c r="L478" s="166"/>
      <c r="M478" s="166"/>
      <c r="N478" s="134" t="str">
        <f t="shared" si="14"/>
        <v/>
      </c>
      <c r="O478" s="135" t="str">
        <f t="shared" si="15"/>
        <v/>
      </c>
    </row>
    <row r="479" spans="2:15" ht="21" customHeight="1" x14ac:dyDescent="0.2">
      <c r="B479" s="190"/>
      <c r="C479" s="186"/>
      <c r="D479" s="166"/>
      <c r="E479" s="166"/>
      <c r="F479" s="166"/>
      <c r="G479" s="166"/>
      <c r="H479" s="166"/>
      <c r="I479" s="166"/>
      <c r="J479" s="166"/>
      <c r="K479" s="166"/>
      <c r="L479" s="166"/>
      <c r="M479" s="166"/>
      <c r="N479" s="134" t="str">
        <f t="shared" si="14"/>
        <v/>
      </c>
      <c r="O479" s="135" t="str">
        <f t="shared" si="15"/>
        <v/>
      </c>
    </row>
    <row r="480" spans="2:15" ht="21" customHeight="1" x14ac:dyDescent="0.2">
      <c r="B480" s="190"/>
      <c r="C480" s="186"/>
      <c r="D480" s="166"/>
      <c r="E480" s="166"/>
      <c r="F480" s="166"/>
      <c r="G480" s="166"/>
      <c r="H480" s="166"/>
      <c r="I480" s="166"/>
      <c r="J480" s="166"/>
      <c r="K480" s="166"/>
      <c r="L480" s="166"/>
      <c r="M480" s="166"/>
      <c r="N480" s="134" t="str">
        <f t="shared" si="14"/>
        <v/>
      </c>
      <c r="O480" s="135" t="str">
        <f t="shared" si="15"/>
        <v/>
      </c>
    </row>
    <row r="481" spans="2:15" ht="21" customHeight="1" x14ac:dyDescent="0.2">
      <c r="B481" s="190"/>
      <c r="C481" s="186"/>
      <c r="D481" s="166"/>
      <c r="E481" s="166"/>
      <c r="F481" s="166"/>
      <c r="G481" s="166"/>
      <c r="H481" s="166"/>
      <c r="I481" s="166"/>
      <c r="J481" s="166"/>
      <c r="K481" s="166"/>
      <c r="L481" s="166"/>
      <c r="M481" s="166"/>
      <c r="N481" s="134" t="str">
        <f t="shared" si="14"/>
        <v/>
      </c>
      <c r="O481" s="135" t="str">
        <f t="shared" si="15"/>
        <v/>
      </c>
    </row>
    <row r="482" spans="2:15" ht="21" customHeight="1" x14ac:dyDescent="0.2">
      <c r="B482" s="190"/>
      <c r="C482" s="186"/>
      <c r="D482" s="166"/>
      <c r="E482" s="166"/>
      <c r="F482" s="166"/>
      <c r="G482" s="166"/>
      <c r="H482" s="166"/>
      <c r="I482" s="166"/>
      <c r="J482" s="166"/>
      <c r="K482" s="166"/>
      <c r="L482" s="166"/>
      <c r="M482" s="166"/>
      <c r="N482" s="134" t="str">
        <f t="shared" si="14"/>
        <v/>
      </c>
      <c r="O482" s="135" t="str">
        <f t="shared" si="15"/>
        <v/>
      </c>
    </row>
    <row r="483" spans="2:15" ht="21" customHeight="1" x14ac:dyDescent="0.2">
      <c r="B483" s="190"/>
      <c r="C483" s="186"/>
      <c r="D483" s="166"/>
      <c r="E483" s="166"/>
      <c r="F483" s="166"/>
      <c r="G483" s="166"/>
      <c r="H483" s="166"/>
      <c r="I483" s="166"/>
      <c r="J483" s="166"/>
      <c r="K483" s="166"/>
      <c r="L483" s="166"/>
      <c r="M483" s="166"/>
      <c r="N483" s="134" t="str">
        <f t="shared" si="14"/>
        <v/>
      </c>
      <c r="O483" s="135" t="str">
        <f t="shared" si="15"/>
        <v/>
      </c>
    </row>
    <row r="484" spans="2:15" ht="21" customHeight="1" x14ac:dyDescent="0.2">
      <c r="B484" s="190"/>
      <c r="C484" s="186"/>
      <c r="D484" s="166"/>
      <c r="E484" s="166"/>
      <c r="F484" s="166"/>
      <c r="G484" s="166"/>
      <c r="H484" s="166"/>
      <c r="I484" s="166"/>
      <c r="J484" s="166"/>
      <c r="K484" s="166"/>
      <c r="L484" s="166"/>
      <c r="M484" s="166"/>
      <c r="N484" s="134" t="str">
        <f t="shared" si="14"/>
        <v/>
      </c>
      <c r="O484" s="135" t="str">
        <f t="shared" si="15"/>
        <v/>
      </c>
    </row>
    <row r="485" spans="2:15" ht="21" customHeight="1" x14ac:dyDescent="0.2">
      <c r="B485" s="190"/>
      <c r="C485" s="186"/>
      <c r="D485" s="166"/>
      <c r="E485" s="166"/>
      <c r="F485" s="166"/>
      <c r="G485" s="166"/>
      <c r="H485" s="166"/>
      <c r="I485" s="166"/>
      <c r="J485" s="166"/>
      <c r="K485" s="166"/>
      <c r="L485" s="166"/>
      <c r="M485" s="166"/>
      <c r="N485" s="134" t="str">
        <f t="shared" si="14"/>
        <v/>
      </c>
      <c r="O485" s="135" t="str">
        <f t="shared" si="15"/>
        <v/>
      </c>
    </row>
    <row r="486" spans="2:15" ht="21" customHeight="1" x14ac:dyDescent="0.2">
      <c r="B486" s="190"/>
      <c r="C486" s="186"/>
      <c r="D486" s="166"/>
      <c r="E486" s="166"/>
      <c r="F486" s="166"/>
      <c r="G486" s="166"/>
      <c r="H486" s="166"/>
      <c r="I486" s="166"/>
      <c r="J486" s="166"/>
      <c r="K486" s="166"/>
      <c r="L486" s="166"/>
      <c r="M486" s="166"/>
      <c r="N486" s="134" t="str">
        <f t="shared" si="14"/>
        <v/>
      </c>
      <c r="O486" s="135" t="str">
        <f t="shared" si="15"/>
        <v/>
      </c>
    </row>
    <row r="487" spans="2:15" ht="21" customHeight="1" x14ac:dyDescent="0.2">
      <c r="B487" s="190"/>
      <c r="C487" s="186"/>
      <c r="D487" s="166"/>
      <c r="E487" s="166"/>
      <c r="F487" s="166"/>
      <c r="G487" s="166"/>
      <c r="H487" s="166"/>
      <c r="I487" s="166"/>
      <c r="J487" s="166"/>
      <c r="K487" s="166"/>
      <c r="L487" s="166"/>
      <c r="M487" s="166"/>
      <c r="N487" s="134" t="str">
        <f t="shared" si="14"/>
        <v/>
      </c>
      <c r="O487" s="135" t="str">
        <f t="shared" si="15"/>
        <v/>
      </c>
    </row>
    <row r="488" spans="2:15" ht="21" customHeight="1" x14ac:dyDescent="0.2">
      <c r="B488" s="190"/>
      <c r="C488" s="186"/>
      <c r="D488" s="166"/>
      <c r="E488" s="166"/>
      <c r="F488" s="166"/>
      <c r="G488" s="166"/>
      <c r="H488" s="166"/>
      <c r="I488" s="166"/>
      <c r="J488" s="166"/>
      <c r="K488" s="166"/>
      <c r="L488" s="166"/>
      <c r="M488" s="166"/>
      <c r="N488" s="134" t="str">
        <f t="shared" si="14"/>
        <v/>
      </c>
      <c r="O488" s="135" t="str">
        <f t="shared" si="15"/>
        <v/>
      </c>
    </row>
    <row r="489" spans="2:15" ht="21" customHeight="1" x14ac:dyDescent="0.2">
      <c r="B489" s="190"/>
      <c r="C489" s="186"/>
      <c r="D489" s="166"/>
      <c r="E489" s="166"/>
      <c r="F489" s="166"/>
      <c r="G489" s="166"/>
      <c r="H489" s="166"/>
      <c r="I489" s="166"/>
      <c r="J489" s="166"/>
      <c r="K489" s="166"/>
      <c r="L489" s="166"/>
      <c r="M489" s="166"/>
      <c r="N489" s="134" t="str">
        <f t="shared" si="14"/>
        <v/>
      </c>
      <c r="O489" s="135" t="str">
        <f t="shared" si="15"/>
        <v/>
      </c>
    </row>
    <row r="490" spans="2:15" ht="21" customHeight="1" x14ac:dyDescent="0.2">
      <c r="B490" s="190"/>
      <c r="C490" s="186"/>
      <c r="D490" s="166"/>
      <c r="E490" s="166"/>
      <c r="F490" s="166"/>
      <c r="G490" s="166"/>
      <c r="H490" s="166"/>
      <c r="I490" s="166"/>
      <c r="J490" s="166"/>
      <c r="K490" s="166"/>
      <c r="L490" s="166"/>
      <c r="M490" s="166"/>
      <c r="N490" s="134" t="str">
        <f t="shared" si="14"/>
        <v/>
      </c>
      <c r="O490" s="135" t="str">
        <f t="shared" si="15"/>
        <v/>
      </c>
    </row>
    <row r="491" spans="2:15" ht="21" customHeight="1" x14ac:dyDescent="0.2">
      <c r="B491" s="190"/>
      <c r="C491" s="186"/>
      <c r="D491" s="166"/>
      <c r="E491" s="166"/>
      <c r="F491" s="166"/>
      <c r="G491" s="166"/>
      <c r="H491" s="166"/>
      <c r="I491" s="166"/>
      <c r="J491" s="166"/>
      <c r="K491" s="166"/>
      <c r="L491" s="166"/>
      <c r="M491" s="166"/>
      <c r="N491" s="134" t="str">
        <f t="shared" si="14"/>
        <v/>
      </c>
      <c r="O491" s="135" t="str">
        <f t="shared" si="15"/>
        <v/>
      </c>
    </row>
    <row r="492" spans="2:15" ht="21" customHeight="1" x14ac:dyDescent="0.2">
      <c r="B492" s="190"/>
      <c r="C492" s="186"/>
      <c r="D492" s="166"/>
      <c r="E492" s="166"/>
      <c r="F492" s="166"/>
      <c r="G492" s="166"/>
      <c r="H492" s="166"/>
      <c r="I492" s="166"/>
      <c r="J492" s="166"/>
      <c r="K492" s="166"/>
      <c r="L492" s="166"/>
      <c r="M492" s="166"/>
      <c r="N492" s="134" t="str">
        <f t="shared" si="14"/>
        <v/>
      </c>
      <c r="O492" s="135" t="str">
        <f t="shared" si="15"/>
        <v/>
      </c>
    </row>
    <row r="493" spans="2:15" ht="21" customHeight="1" x14ac:dyDescent="0.2">
      <c r="B493" s="190"/>
      <c r="C493" s="186"/>
      <c r="D493" s="166"/>
      <c r="E493" s="166"/>
      <c r="F493" s="166"/>
      <c r="G493" s="166"/>
      <c r="H493" s="166"/>
      <c r="I493" s="166"/>
      <c r="J493" s="166"/>
      <c r="K493" s="166"/>
      <c r="L493" s="166"/>
      <c r="M493" s="166"/>
      <c r="N493" s="134" t="str">
        <f t="shared" si="14"/>
        <v/>
      </c>
      <c r="O493" s="135" t="str">
        <f t="shared" si="15"/>
        <v/>
      </c>
    </row>
    <row r="494" spans="2:15" ht="21" customHeight="1" x14ac:dyDescent="0.2">
      <c r="B494" s="190"/>
      <c r="C494" s="186"/>
      <c r="D494" s="166"/>
      <c r="E494" s="166"/>
      <c r="F494" s="166"/>
      <c r="G494" s="166"/>
      <c r="H494" s="166"/>
      <c r="I494" s="166"/>
      <c r="J494" s="166"/>
      <c r="K494" s="166"/>
      <c r="L494" s="166"/>
      <c r="M494" s="166"/>
      <c r="N494" s="134" t="str">
        <f t="shared" si="14"/>
        <v/>
      </c>
      <c r="O494" s="135" t="str">
        <f t="shared" si="15"/>
        <v/>
      </c>
    </row>
    <row r="495" spans="2:15" ht="21" customHeight="1" x14ac:dyDescent="0.2">
      <c r="B495" s="190"/>
      <c r="C495" s="186"/>
      <c r="D495" s="166"/>
      <c r="E495" s="166"/>
      <c r="F495" s="166"/>
      <c r="G495" s="166"/>
      <c r="H495" s="166"/>
      <c r="I495" s="166"/>
      <c r="J495" s="166"/>
      <c r="K495" s="166"/>
      <c r="L495" s="166"/>
      <c r="M495" s="166"/>
      <c r="N495" s="134" t="str">
        <f t="shared" si="14"/>
        <v/>
      </c>
      <c r="O495" s="135" t="str">
        <f t="shared" si="15"/>
        <v/>
      </c>
    </row>
    <row r="496" spans="2:15" ht="21" customHeight="1" x14ac:dyDescent="0.2">
      <c r="B496" s="190"/>
      <c r="C496" s="186"/>
      <c r="D496" s="166"/>
      <c r="E496" s="166"/>
      <c r="F496" s="166"/>
      <c r="G496" s="166"/>
      <c r="H496" s="166"/>
      <c r="I496" s="166"/>
      <c r="J496" s="166"/>
      <c r="K496" s="166"/>
      <c r="L496" s="166"/>
      <c r="M496" s="166"/>
      <c r="N496" s="134" t="str">
        <f t="shared" si="14"/>
        <v/>
      </c>
      <c r="O496" s="135" t="str">
        <f t="shared" si="15"/>
        <v/>
      </c>
    </row>
    <row r="497" spans="2:15" ht="21" customHeight="1" x14ac:dyDescent="0.2">
      <c r="B497" s="190"/>
      <c r="C497" s="186"/>
      <c r="D497" s="166"/>
      <c r="E497" s="166"/>
      <c r="F497" s="166"/>
      <c r="G497" s="166"/>
      <c r="H497" s="166"/>
      <c r="I497" s="166"/>
      <c r="J497" s="166"/>
      <c r="K497" s="166"/>
      <c r="L497" s="166"/>
      <c r="M497" s="166"/>
      <c r="N497" s="134" t="str">
        <f t="shared" si="14"/>
        <v/>
      </c>
      <c r="O497" s="135" t="str">
        <f t="shared" si="15"/>
        <v/>
      </c>
    </row>
    <row r="498" spans="2:15" ht="21" customHeight="1" x14ac:dyDescent="0.2">
      <c r="B498" s="190"/>
      <c r="C498" s="186"/>
      <c r="D498" s="166"/>
      <c r="E498" s="166"/>
      <c r="F498" s="166"/>
      <c r="G498" s="166"/>
      <c r="H498" s="166"/>
      <c r="I498" s="166"/>
      <c r="J498" s="166"/>
      <c r="K498" s="166"/>
      <c r="L498" s="166"/>
      <c r="M498" s="166"/>
      <c r="N498" s="134" t="str">
        <f t="shared" si="14"/>
        <v/>
      </c>
      <c r="O498" s="135" t="str">
        <f t="shared" si="15"/>
        <v/>
      </c>
    </row>
    <row r="499" spans="2:15" ht="21" customHeight="1" x14ac:dyDescent="0.2">
      <c r="B499" s="190"/>
      <c r="C499" s="186"/>
      <c r="D499" s="166"/>
      <c r="E499" s="166"/>
      <c r="F499" s="166"/>
      <c r="G499" s="166"/>
      <c r="H499" s="166"/>
      <c r="I499" s="166"/>
      <c r="J499" s="166"/>
      <c r="K499" s="166"/>
      <c r="L499" s="166"/>
      <c r="M499" s="166"/>
      <c r="N499" s="134" t="str">
        <f t="shared" si="14"/>
        <v/>
      </c>
      <c r="O499" s="135" t="str">
        <f t="shared" si="15"/>
        <v/>
      </c>
    </row>
    <row r="500" spans="2:15" ht="21" customHeight="1" x14ac:dyDescent="0.2">
      <c r="B500" s="190"/>
      <c r="C500" s="186"/>
      <c r="D500" s="166"/>
      <c r="E500" s="166"/>
      <c r="F500" s="166"/>
      <c r="G500" s="166"/>
      <c r="H500" s="166"/>
      <c r="I500" s="166"/>
      <c r="J500" s="166"/>
      <c r="K500" s="166"/>
      <c r="L500" s="166"/>
      <c r="M500" s="166"/>
      <c r="N500" s="134" t="str">
        <f t="shared" si="14"/>
        <v/>
      </c>
      <c r="O500" s="135" t="str">
        <f t="shared" si="15"/>
        <v/>
      </c>
    </row>
  </sheetData>
  <sheetProtection algorithmName="SHA-512" hashValue="jOfhmtezYRyLeZUEJ21P41H2QadFsdzAJHLReio/hzFBmVW5S7iZFiuYYwfzNsTrx8wfRpbQdbe40Iokliv5xQ==" saltValue="Vb4dL+6xXebTrPovPRzdyA==" spinCount="100000" sheet="1" objects="1" scenarios="1" selectLockedCells="1"/>
  <mergeCells count="1">
    <mergeCell ref="B8:E8"/>
  </mergeCells>
  <conditionalFormatting sqref="C11:C500">
    <cfRule type="expression" dxfId="8" priority="1">
      <formula>$N11="Erreur"</formula>
    </cfRule>
  </conditionalFormatting>
  <dataValidations count="1">
    <dataValidation type="decimal" allowBlank="1" showInputMessage="1" showErrorMessage="1" error="Seuls les montants sont autorisés" sqref="D11:M11">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'@lists_2'!$A$58:$B$58</xm:f>
          </x14:formula1>
          <xm:sqref>C11:C500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00"/>
  <sheetViews>
    <sheetView workbookViewId="0">
      <selection activeCell="F11" sqref="F11"/>
    </sheetView>
  </sheetViews>
  <sheetFormatPr baseColWidth="10" defaultColWidth="11.5703125" defaultRowHeight="12.75" x14ac:dyDescent="0.2"/>
  <cols>
    <col min="1" max="1" width="13" style="136" customWidth="1"/>
    <col min="2" max="8" width="21.5703125" style="136" customWidth="1"/>
    <col min="9" max="9" width="5.7109375" style="160" customWidth="1"/>
    <col min="10" max="10" width="29" style="135" customWidth="1"/>
    <col min="11" max="16384" width="11.5703125" style="136"/>
  </cols>
  <sheetData>
    <row r="1" spans="1:10"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row>
    <row r="2" spans="1:10" x14ac:dyDescent="0.2">
      <c r="A2" s="137" t="s">
        <v>1340</v>
      </c>
      <c r="B2" s="152">
        <f>'RP0101'!B2</f>
        <v>0</v>
      </c>
      <c r="C2" s="153" t="s">
        <v>974</v>
      </c>
      <c r="D2" s="154">
        <f>'RP310101'!D2</f>
        <v>45657</v>
      </c>
      <c r="E2" s="133"/>
      <c r="F2" s="133"/>
      <c r="G2" s="133"/>
      <c r="H2" s="133"/>
    </row>
    <row r="3" spans="1:10" x14ac:dyDescent="0.2">
      <c r="A3" s="137"/>
      <c r="B3" s="155"/>
      <c r="C3" s="153"/>
      <c r="D3" s="156"/>
      <c r="E3" s="143">
        <v>2</v>
      </c>
      <c r="F3" s="133"/>
      <c r="G3" s="133"/>
      <c r="H3" s="133"/>
    </row>
    <row r="4" spans="1:10" x14ac:dyDescent="0.2">
      <c r="A4" s="137" t="s">
        <v>923</v>
      </c>
      <c r="B4" s="152">
        <f>'RP0101'!B4</f>
        <v>0</v>
      </c>
      <c r="C4" s="153" t="s">
        <v>903</v>
      </c>
      <c r="D4" s="157" t="s">
        <v>971</v>
      </c>
      <c r="E4" s="143">
        <v>4</v>
      </c>
      <c r="F4" s="133"/>
      <c r="G4" s="133"/>
      <c r="H4" s="133"/>
    </row>
    <row r="5" spans="1:10" x14ac:dyDescent="0.2">
      <c r="A5" s="145" t="s">
        <v>1346</v>
      </c>
      <c r="B5" s="146" t="str">
        <f>IF('RP0101'!D26="1-Reporté",B7,IF(OR('RP0101'!D26="0-Non reporté",'RP0101'!D26="2-Non reporté car l'ORPS n'a pas réalisé ce type d'opération"),CONCATENATE(B7,"_unfiled"),""))</f>
        <v/>
      </c>
      <c r="C5" s="158"/>
      <c r="D5" s="159"/>
      <c r="E5" s="143">
        <v>4</v>
      </c>
      <c r="F5" s="133"/>
      <c r="G5" s="133"/>
      <c r="H5" s="133"/>
    </row>
    <row r="6" spans="1:10" x14ac:dyDescent="0.2">
      <c r="A6" s="133"/>
      <c r="B6" s="133"/>
      <c r="C6" s="133"/>
      <c r="D6" s="133"/>
      <c r="E6" s="133"/>
      <c r="F6" s="133"/>
      <c r="G6" s="133"/>
      <c r="H6" s="133"/>
    </row>
    <row r="7" spans="1:10" x14ac:dyDescent="0.2">
      <c r="A7" s="133"/>
      <c r="B7" s="149" t="s">
        <v>2169</v>
      </c>
      <c r="C7" s="133"/>
      <c r="D7" s="133"/>
      <c r="E7" s="133"/>
      <c r="F7" s="133"/>
      <c r="G7" s="133"/>
      <c r="H7" s="133"/>
    </row>
    <row r="8" spans="1:10" x14ac:dyDescent="0.2">
      <c r="A8" s="133"/>
      <c r="B8" s="231" t="s">
        <v>2172</v>
      </c>
      <c r="C8" s="232"/>
      <c r="D8" s="232"/>
      <c r="E8" s="232"/>
      <c r="F8" s="133"/>
      <c r="G8" s="133"/>
      <c r="H8" s="133"/>
    </row>
    <row r="9" spans="1:10" ht="27" customHeight="1" x14ac:dyDescent="0.2">
      <c r="A9" s="133"/>
      <c r="B9" s="150" t="s">
        <v>804</v>
      </c>
      <c r="C9" s="150" t="s">
        <v>2509</v>
      </c>
      <c r="D9" s="150" t="s">
        <v>1732</v>
      </c>
      <c r="E9" s="150" t="s">
        <v>2531</v>
      </c>
      <c r="F9" s="150" t="s">
        <v>2719</v>
      </c>
      <c r="G9" s="150" t="s">
        <v>1749</v>
      </c>
      <c r="H9" s="150" t="s">
        <v>195</v>
      </c>
    </row>
    <row r="10" spans="1:10" ht="15" customHeight="1" x14ac:dyDescent="0.2">
      <c r="A10" s="133"/>
      <c r="B10" s="151" t="s">
        <v>342</v>
      </c>
      <c r="C10" s="151" t="s">
        <v>343</v>
      </c>
      <c r="D10" s="151" t="s">
        <v>354</v>
      </c>
      <c r="E10" s="151" t="s">
        <v>355</v>
      </c>
      <c r="F10" s="151" t="s">
        <v>356</v>
      </c>
      <c r="G10" s="151" t="s">
        <v>357</v>
      </c>
      <c r="H10" s="151" t="s">
        <v>358</v>
      </c>
    </row>
    <row r="11" spans="1:10" ht="21" customHeight="1" x14ac:dyDescent="0.2">
      <c r="A11" s="133"/>
      <c r="B11" s="191"/>
      <c r="C11" s="185"/>
      <c r="D11" s="185"/>
      <c r="E11" s="185"/>
      <c r="F11" s="185"/>
      <c r="G11" s="185"/>
      <c r="H11" s="191"/>
      <c r="I11" s="160" t="str">
        <f>IF(J11&lt;&gt;"","Erreur","")</f>
        <v/>
      </c>
      <c r="J11" s="135" t="str">
        <f>IF(AND(B11&lt;&gt;"",OR(C11="",D11="",E11="",F11="")),"Veuillez compléter les informations d'identification du réassureur.",IF(AND(B11="",OR(C11&lt;&gt;"",D11&lt;&gt;"",E11&lt;&gt;"",F11&lt;&gt;"",G11&lt;&gt;"",H11&lt;&gt;"")),"Veuillez compléter le code du réassureur en colonne C0010",""))</f>
        <v/>
      </c>
    </row>
    <row r="12" spans="1:10" ht="21" customHeight="1" x14ac:dyDescent="0.2">
      <c r="A12" s="133"/>
      <c r="B12" s="191"/>
      <c r="C12" s="185"/>
      <c r="D12" s="185"/>
      <c r="E12" s="185"/>
      <c r="F12" s="185"/>
      <c r="G12" s="185"/>
      <c r="H12" s="191"/>
      <c r="I12" s="160" t="str">
        <f>IF(J12&lt;&gt;"","Erreur","")</f>
        <v/>
      </c>
      <c r="J12" s="135" t="str">
        <f>IF(AND(B12&lt;&gt;"",B11=""),"La ligne précédente ne doit pas être vide",IF(AND(B12&lt;&gt;"",OR(C12="",D12="",E12="",F12="")),"Veuillez compléter les informations d'identification du réassureur.",IF(AND(B11="",OR(C12&lt;&gt;"",D12&lt;&gt;"",E12&lt;&gt;"",F12&lt;&gt;"")),"Veuillez compléter le code du réassureur en colonne C0010","")))</f>
        <v/>
      </c>
    </row>
    <row r="13" spans="1:10" ht="21" customHeight="1" x14ac:dyDescent="0.2">
      <c r="A13" s="133"/>
      <c r="B13" s="191"/>
      <c r="C13" s="185"/>
      <c r="D13" s="185"/>
      <c r="E13" s="185"/>
      <c r="F13" s="185"/>
      <c r="G13" s="185"/>
      <c r="H13" s="191"/>
      <c r="I13" s="160" t="str">
        <f t="shared" ref="I13:I76" si="0">IF(J13&lt;&gt;"","Erreur","")</f>
        <v/>
      </c>
      <c r="J13" s="135" t="str">
        <f t="shared" ref="J13:J76" si="1">IF(AND(B13&lt;&gt;"",B12=""),"La ligne précédente ne doit pas être vide",IF(AND(B13&lt;&gt;"",OR(C13="",D13="",E13="",F13="")),"Veuillez compléter les informations d'identification du réassureur.",IF(AND(B12="",OR(C13&lt;&gt;"",D13&lt;&gt;"",E13&lt;&gt;"",F13&lt;&gt;"")),"Veuillez compléter le code du réassureur en colonne C0010","")))</f>
        <v/>
      </c>
    </row>
    <row r="14" spans="1:10" ht="21" customHeight="1" x14ac:dyDescent="0.2">
      <c r="A14" s="133"/>
      <c r="B14" s="191"/>
      <c r="C14" s="185"/>
      <c r="D14" s="185"/>
      <c r="E14" s="185"/>
      <c r="F14" s="185"/>
      <c r="G14" s="185"/>
      <c r="H14" s="191"/>
      <c r="I14" s="160" t="str">
        <f t="shared" si="0"/>
        <v/>
      </c>
      <c r="J14" s="135" t="str">
        <f t="shared" si="1"/>
        <v/>
      </c>
    </row>
    <row r="15" spans="1:10" ht="21" customHeight="1" x14ac:dyDescent="0.2">
      <c r="A15" s="133"/>
      <c r="B15" s="191"/>
      <c r="C15" s="185"/>
      <c r="D15" s="185"/>
      <c r="E15" s="185"/>
      <c r="F15" s="185"/>
      <c r="G15" s="185"/>
      <c r="H15" s="191"/>
      <c r="I15" s="160" t="str">
        <f t="shared" si="0"/>
        <v/>
      </c>
      <c r="J15" s="135" t="str">
        <f t="shared" si="1"/>
        <v/>
      </c>
    </row>
    <row r="16" spans="1:10" ht="21" customHeight="1" x14ac:dyDescent="0.2">
      <c r="A16" s="133"/>
      <c r="B16" s="191"/>
      <c r="C16" s="185"/>
      <c r="D16" s="185"/>
      <c r="E16" s="185"/>
      <c r="F16" s="185"/>
      <c r="G16" s="185"/>
      <c r="H16" s="191"/>
      <c r="I16" s="160" t="str">
        <f t="shared" si="0"/>
        <v/>
      </c>
      <c r="J16" s="135" t="str">
        <f t="shared" si="1"/>
        <v/>
      </c>
    </row>
    <row r="17" spans="1:10" ht="21" customHeight="1" x14ac:dyDescent="0.2">
      <c r="A17" s="133"/>
      <c r="B17" s="191"/>
      <c r="C17" s="185"/>
      <c r="D17" s="185"/>
      <c r="E17" s="185"/>
      <c r="F17" s="185"/>
      <c r="G17" s="185"/>
      <c r="H17" s="191"/>
      <c r="I17" s="160" t="str">
        <f t="shared" si="0"/>
        <v/>
      </c>
      <c r="J17" s="135" t="str">
        <f t="shared" si="1"/>
        <v/>
      </c>
    </row>
    <row r="18" spans="1:10" ht="21" customHeight="1" x14ac:dyDescent="0.2">
      <c r="A18" s="133"/>
      <c r="B18" s="191"/>
      <c r="C18" s="185"/>
      <c r="D18" s="185"/>
      <c r="E18" s="185"/>
      <c r="F18" s="185"/>
      <c r="G18" s="185"/>
      <c r="H18" s="191"/>
      <c r="I18" s="160" t="str">
        <f t="shared" si="0"/>
        <v/>
      </c>
      <c r="J18" s="135" t="str">
        <f t="shared" si="1"/>
        <v/>
      </c>
    </row>
    <row r="19" spans="1:10" ht="21" customHeight="1" x14ac:dyDescent="0.2">
      <c r="B19" s="191"/>
      <c r="C19" s="185"/>
      <c r="D19" s="185"/>
      <c r="E19" s="185"/>
      <c r="F19" s="185"/>
      <c r="G19" s="185"/>
      <c r="H19" s="191"/>
      <c r="I19" s="160" t="str">
        <f t="shared" si="0"/>
        <v/>
      </c>
      <c r="J19" s="135" t="str">
        <f t="shared" si="1"/>
        <v/>
      </c>
    </row>
    <row r="20" spans="1:10" ht="21" customHeight="1" x14ac:dyDescent="0.2">
      <c r="B20" s="191"/>
      <c r="C20" s="185"/>
      <c r="D20" s="185"/>
      <c r="E20" s="185"/>
      <c r="F20" s="185"/>
      <c r="G20" s="185"/>
      <c r="H20" s="191"/>
      <c r="I20" s="160" t="str">
        <f t="shared" si="0"/>
        <v/>
      </c>
      <c r="J20" s="135" t="str">
        <f t="shared" si="1"/>
        <v/>
      </c>
    </row>
    <row r="21" spans="1:10" ht="21" customHeight="1" x14ac:dyDescent="0.2">
      <c r="B21" s="191"/>
      <c r="C21" s="185"/>
      <c r="D21" s="185"/>
      <c r="E21" s="185"/>
      <c r="F21" s="185"/>
      <c r="G21" s="185"/>
      <c r="H21" s="191"/>
      <c r="I21" s="160" t="str">
        <f t="shared" si="0"/>
        <v/>
      </c>
      <c r="J21" s="135" t="str">
        <f t="shared" si="1"/>
        <v/>
      </c>
    </row>
    <row r="22" spans="1:10" ht="21" customHeight="1" x14ac:dyDescent="0.2">
      <c r="B22" s="191"/>
      <c r="C22" s="185"/>
      <c r="D22" s="185"/>
      <c r="E22" s="185"/>
      <c r="F22" s="185"/>
      <c r="G22" s="185"/>
      <c r="H22" s="191"/>
      <c r="I22" s="160" t="str">
        <f t="shared" si="0"/>
        <v/>
      </c>
      <c r="J22" s="135" t="str">
        <f t="shared" si="1"/>
        <v/>
      </c>
    </row>
    <row r="23" spans="1:10" ht="21" customHeight="1" x14ac:dyDescent="0.2">
      <c r="B23" s="191"/>
      <c r="C23" s="185"/>
      <c r="D23" s="185"/>
      <c r="E23" s="185"/>
      <c r="F23" s="185"/>
      <c r="G23" s="185"/>
      <c r="H23" s="191"/>
      <c r="I23" s="160" t="str">
        <f t="shared" si="0"/>
        <v/>
      </c>
      <c r="J23" s="135" t="str">
        <f t="shared" si="1"/>
        <v/>
      </c>
    </row>
    <row r="24" spans="1:10" ht="21" customHeight="1" x14ac:dyDescent="0.2">
      <c r="B24" s="191"/>
      <c r="C24" s="185"/>
      <c r="D24" s="185"/>
      <c r="E24" s="185"/>
      <c r="F24" s="185"/>
      <c r="G24" s="185"/>
      <c r="H24" s="191"/>
      <c r="I24" s="160" t="str">
        <f t="shared" si="0"/>
        <v/>
      </c>
      <c r="J24" s="135" t="str">
        <f t="shared" si="1"/>
        <v/>
      </c>
    </row>
    <row r="25" spans="1:10" ht="21" customHeight="1" x14ac:dyDescent="0.2">
      <c r="B25" s="191"/>
      <c r="C25" s="185"/>
      <c r="D25" s="185"/>
      <c r="E25" s="185"/>
      <c r="F25" s="185"/>
      <c r="G25" s="185"/>
      <c r="H25" s="191"/>
      <c r="I25" s="160" t="str">
        <f t="shared" si="0"/>
        <v/>
      </c>
      <c r="J25" s="135" t="str">
        <f t="shared" si="1"/>
        <v/>
      </c>
    </row>
    <row r="26" spans="1:10" ht="21" customHeight="1" x14ac:dyDescent="0.2">
      <c r="B26" s="191"/>
      <c r="C26" s="185"/>
      <c r="D26" s="185"/>
      <c r="E26" s="185"/>
      <c r="F26" s="185"/>
      <c r="G26" s="185"/>
      <c r="H26" s="191"/>
      <c r="I26" s="160" t="str">
        <f t="shared" si="0"/>
        <v/>
      </c>
      <c r="J26" s="135" t="str">
        <f t="shared" si="1"/>
        <v/>
      </c>
    </row>
    <row r="27" spans="1:10" ht="21" customHeight="1" x14ac:dyDescent="0.2">
      <c r="B27" s="191"/>
      <c r="C27" s="185"/>
      <c r="D27" s="185"/>
      <c r="E27" s="185"/>
      <c r="F27" s="185"/>
      <c r="G27" s="185"/>
      <c r="H27" s="191"/>
      <c r="I27" s="160" t="str">
        <f t="shared" si="0"/>
        <v/>
      </c>
      <c r="J27" s="135" t="str">
        <f t="shared" si="1"/>
        <v/>
      </c>
    </row>
    <row r="28" spans="1:10" ht="21" customHeight="1" x14ac:dyDescent="0.2">
      <c r="B28" s="191"/>
      <c r="C28" s="185"/>
      <c r="D28" s="185"/>
      <c r="E28" s="185"/>
      <c r="F28" s="185"/>
      <c r="G28" s="185"/>
      <c r="H28" s="191"/>
      <c r="I28" s="160" t="str">
        <f t="shared" si="0"/>
        <v/>
      </c>
      <c r="J28" s="135" t="str">
        <f t="shared" si="1"/>
        <v/>
      </c>
    </row>
    <row r="29" spans="1:10" ht="21" customHeight="1" x14ac:dyDescent="0.2">
      <c r="B29" s="191"/>
      <c r="C29" s="185"/>
      <c r="D29" s="185"/>
      <c r="E29" s="185"/>
      <c r="F29" s="185"/>
      <c r="G29" s="185"/>
      <c r="H29" s="191"/>
      <c r="I29" s="160" t="str">
        <f t="shared" si="0"/>
        <v/>
      </c>
      <c r="J29" s="135" t="str">
        <f t="shared" si="1"/>
        <v/>
      </c>
    </row>
    <row r="30" spans="1:10" ht="21" customHeight="1" x14ac:dyDescent="0.2">
      <c r="B30" s="191"/>
      <c r="C30" s="185"/>
      <c r="D30" s="185"/>
      <c r="E30" s="185"/>
      <c r="F30" s="185"/>
      <c r="G30" s="185"/>
      <c r="H30" s="191"/>
      <c r="I30" s="160" t="str">
        <f t="shared" si="0"/>
        <v/>
      </c>
      <c r="J30" s="135" t="str">
        <f t="shared" si="1"/>
        <v/>
      </c>
    </row>
    <row r="31" spans="1:10" ht="21" customHeight="1" x14ac:dyDescent="0.2">
      <c r="B31" s="191"/>
      <c r="C31" s="185"/>
      <c r="D31" s="185"/>
      <c r="E31" s="185"/>
      <c r="F31" s="185"/>
      <c r="G31" s="185"/>
      <c r="H31" s="191"/>
      <c r="I31" s="160" t="str">
        <f t="shared" si="0"/>
        <v/>
      </c>
      <c r="J31" s="135" t="str">
        <f t="shared" si="1"/>
        <v/>
      </c>
    </row>
    <row r="32" spans="1:10" ht="21" customHeight="1" x14ac:dyDescent="0.2">
      <c r="B32" s="191"/>
      <c r="C32" s="185"/>
      <c r="D32" s="185"/>
      <c r="E32" s="185"/>
      <c r="F32" s="185"/>
      <c r="G32" s="185"/>
      <c r="H32" s="191"/>
      <c r="I32" s="160" t="str">
        <f t="shared" si="0"/>
        <v/>
      </c>
      <c r="J32" s="135" t="str">
        <f t="shared" si="1"/>
        <v/>
      </c>
    </row>
    <row r="33" spans="2:10" ht="21" customHeight="1" x14ac:dyDescent="0.2">
      <c r="B33" s="191"/>
      <c r="C33" s="185"/>
      <c r="D33" s="185"/>
      <c r="E33" s="185"/>
      <c r="F33" s="185"/>
      <c r="G33" s="185"/>
      <c r="H33" s="191"/>
      <c r="I33" s="160" t="str">
        <f t="shared" si="0"/>
        <v/>
      </c>
      <c r="J33" s="135" t="str">
        <f t="shared" si="1"/>
        <v/>
      </c>
    </row>
    <row r="34" spans="2:10" ht="21" customHeight="1" x14ac:dyDescent="0.2">
      <c r="B34" s="191"/>
      <c r="C34" s="185"/>
      <c r="D34" s="185"/>
      <c r="E34" s="185"/>
      <c r="F34" s="185"/>
      <c r="G34" s="185"/>
      <c r="H34" s="191"/>
      <c r="I34" s="160" t="str">
        <f t="shared" si="0"/>
        <v/>
      </c>
      <c r="J34" s="135" t="str">
        <f t="shared" si="1"/>
        <v/>
      </c>
    </row>
    <row r="35" spans="2:10" ht="21" customHeight="1" x14ac:dyDescent="0.2">
      <c r="B35" s="191"/>
      <c r="C35" s="185"/>
      <c r="D35" s="185"/>
      <c r="E35" s="185"/>
      <c r="F35" s="185"/>
      <c r="G35" s="185"/>
      <c r="H35" s="191"/>
      <c r="I35" s="160" t="str">
        <f t="shared" si="0"/>
        <v/>
      </c>
      <c r="J35" s="135" t="str">
        <f t="shared" si="1"/>
        <v/>
      </c>
    </row>
    <row r="36" spans="2:10" ht="21" customHeight="1" x14ac:dyDescent="0.2">
      <c r="B36" s="191"/>
      <c r="C36" s="185"/>
      <c r="D36" s="185"/>
      <c r="E36" s="185"/>
      <c r="F36" s="185"/>
      <c r="G36" s="185"/>
      <c r="H36" s="191"/>
      <c r="I36" s="160" t="str">
        <f t="shared" si="0"/>
        <v/>
      </c>
      <c r="J36" s="135" t="str">
        <f t="shared" si="1"/>
        <v/>
      </c>
    </row>
    <row r="37" spans="2:10" ht="21" customHeight="1" x14ac:dyDescent="0.2">
      <c r="B37" s="191"/>
      <c r="C37" s="185"/>
      <c r="D37" s="185"/>
      <c r="E37" s="185"/>
      <c r="F37" s="185"/>
      <c r="G37" s="185"/>
      <c r="H37" s="191"/>
      <c r="I37" s="160" t="str">
        <f t="shared" si="0"/>
        <v/>
      </c>
      <c r="J37" s="135" t="str">
        <f t="shared" si="1"/>
        <v/>
      </c>
    </row>
    <row r="38" spans="2:10" ht="21" customHeight="1" x14ac:dyDescent="0.2">
      <c r="B38" s="191"/>
      <c r="C38" s="185"/>
      <c r="D38" s="185"/>
      <c r="E38" s="185"/>
      <c r="F38" s="185"/>
      <c r="G38" s="185"/>
      <c r="H38" s="191"/>
      <c r="I38" s="160" t="str">
        <f t="shared" si="0"/>
        <v/>
      </c>
      <c r="J38" s="135" t="str">
        <f t="shared" si="1"/>
        <v/>
      </c>
    </row>
    <row r="39" spans="2:10" ht="21" customHeight="1" x14ac:dyDescent="0.2">
      <c r="B39" s="191"/>
      <c r="C39" s="185"/>
      <c r="D39" s="185"/>
      <c r="E39" s="185"/>
      <c r="F39" s="185"/>
      <c r="G39" s="185"/>
      <c r="H39" s="191"/>
      <c r="I39" s="160" t="str">
        <f t="shared" si="0"/>
        <v/>
      </c>
      <c r="J39" s="135" t="str">
        <f t="shared" si="1"/>
        <v/>
      </c>
    </row>
    <row r="40" spans="2:10" ht="21" customHeight="1" x14ac:dyDescent="0.2">
      <c r="B40" s="191"/>
      <c r="C40" s="185"/>
      <c r="D40" s="185"/>
      <c r="E40" s="185"/>
      <c r="F40" s="185"/>
      <c r="G40" s="185"/>
      <c r="H40" s="191"/>
      <c r="I40" s="160" t="str">
        <f t="shared" si="0"/>
        <v/>
      </c>
      <c r="J40" s="135" t="str">
        <f t="shared" si="1"/>
        <v/>
      </c>
    </row>
    <row r="41" spans="2:10" ht="21" customHeight="1" x14ac:dyDescent="0.2">
      <c r="B41" s="191"/>
      <c r="C41" s="185"/>
      <c r="D41" s="185"/>
      <c r="E41" s="185"/>
      <c r="F41" s="185"/>
      <c r="G41" s="185"/>
      <c r="H41" s="191"/>
      <c r="I41" s="160" t="str">
        <f t="shared" si="0"/>
        <v/>
      </c>
      <c r="J41" s="135" t="str">
        <f t="shared" si="1"/>
        <v/>
      </c>
    </row>
    <row r="42" spans="2:10" ht="21" customHeight="1" x14ac:dyDescent="0.2">
      <c r="B42" s="191"/>
      <c r="C42" s="185"/>
      <c r="D42" s="185"/>
      <c r="E42" s="185"/>
      <c r="F42" s="185"/>
      <c r="G42" s="185"/>
      <c r="H42" s="191"/>
      <c r="I42" s="160" t="str">
        <f t="shared" si="0"/>
        <v/>
      </c>
      <c r="J42" s="135" t="str">
        <f t="shared" si="1"/>
        <v/>
      </c>
    </row>
    <row r="43" spans="2:10" ht="21" customHeight="1" x14ac:dyDescent="0.2">
      <c r="B43" s="191"/>
      <c r="C43" s="185"/>
      <c r="D43" s="185"/>
      <c r="E43" s="185"/>
      <c r="F43" s="185"/>
      <c r="G43" s="185"/>
      <c r="H43" s="191"/>
      <c r="I43" s="160" t="str">
        <f t="shared" si="0"/>
        <v/>
      </c>
      <c r="J43" s="135" t="str">
        <f t="shared" si="1"/>
        <v/>
      </c>
    </row>
    <row r="44" spans="2:10" ht="21" customHeight="1" x14ac:dyDescent="0.2">
      <c r="B44" s="191"/>
      <c r="C44" s="185"/>
      <c r="D44" s="185"/>
      <c r="E44" s="185"/>
      <c r="F44" s="185"/>
      <c r="G44" s="185"/>
      <c r="H44" s="191"/>
      <c r="I44" s="160" t="str">
        <f t="shared" si="0"/>
        <v/>
      </c>
      <c r="J44" s="135" t="str">
        <f t="shared" si="1"/>
        <v/>
      </c>
    </row>
    <row r="45" spans="2:10" ht="21" customHeight="1" x14ac:dyDescent="0.2">
      <c r="B45" s="191"/>
      <c r="C45" s="185"/>
      <c r="D45" s="185"/>
      <c r="E45" s="185"/>
      <c r="F45" s="185"/>
      <c r="G45" s="185"/>
      <c r="H45" s="191"/>
      <c r="I45" s="160" t="str">
        <f t="shared" si="0"/>
        <v/>
      </c>
      <c r="J45" s="135" t="str">
        <f t="shared" si="1"/>
        <v/>
      </c>
    </row>
    <row r="46" spans="2:10" ht="21" customHeight="1" x14ac:dyDescent="0.2">
      <c r="B46" s="191"/>
      <c r="C46" s="185"/>
      <c r="D46" s="185"/>
      <c r="E46" s="185"/>
      <c r="F46" s="185"/>
      <c r="G46" s="185"/>
      <c r="H46" s="191"/>
      <c r="I46" s="160" t="str">
        <f t="shared" si="0"/>
        <v/>
      </c>
      <c r="J46" s="135" t="str">
        <f t="shared" si="1"/>
        <v/>
      </c>
    </row>
    <row r="47" spans="2:10" ht="21" customHeight="1" x14ac:dyDescent="0.2">
      <c r="B47" s="191"/>
      <c r="C47" s="185"/>
      <c r="D47" s="185"/>
      <c r="E47" s="185"/>
      <c r="F47" s="185"/>
      <c r="G47" s="185"/>
      <c r="H47" s="191"/>
      <c r="I47" s="160" t="str">
        <f t="shared" si="0"/>
        <v/>
      </c>
      <c r="J47" s="135" t="str">
        <f t="shared" si="1"/>
        <v/>
      </c>
    </row>
    <row r="48" spans="2:10" ht="21" customHeight="1" x14ac:dyDescent="0.2">
      <c r="B48" s="191"/>
      <c r="C48" s="185"/>
      <c r="D48" s="185"/>
      <c r="E48" s="185"/>
      <c r="F48" s="185"/>
      <c r="G48" s="185"/>
      <c r="H48" s="191"/>
      <c r="I48" s="160" t="str">
        <f t="shared" si="0"/>
        <v/>
      </c>
      <c r="J48" s="135" t="str">
        <f t="shared" si="1"/>
        <v/>
      </c>
    </row>
    <row r="49" spans="2:10" ht="21" customHeight="1" x14ac:dyDescent="0.2">
      <c r="B49" s="191"/>
      <c r="C49" s="185"/>
      <c r="D49" s="185"/>
      <c r="E49" s="185"/>
      <c r="F49" s="185"/>
      <c r="G49" s="185"/>
      <c r="H49" s="191"/>
      <c r="I49" s="160" t="str">
        <f t="shared" si="0"/>
        <v/>
      </c>
      <c r="J49" s="135" t="str">
        <f t="shared" si="1"/>
        <v/>
      </c>
    </row>
    <row r="50" spans="2:10" ht="21" customHeight="1" x14ac:dyDescent="0.2">
      <c r="B50" s="191"/>
      <c r="C50" s="185"/>
      <c r="D50" s="185"/>
      <c r="E50" s="185"/>
      <c r="F50" s="185"/>
      <c r="G50" s="185"/>
      <c r="H50" s="191"/>
      <c r="I50" s="160" t="str">
        <f t="shared" si="0"/>
        <v/>
      </c>
      <c r="J50" s="135" t="str">
        <f t="shared" si="1"/>
        <v/>
      </c>
    </row>
    <row r="51" spans="2:10" ht="21" customHeight="1" x14ac:dyDescent="0.2">
      <c r="B51" s="191"/>
      <c r="C51" s="185"/>
      <c r="D51" s="185"/>
      <c r="E51" s="185"/>
      <c r="F51" s="185"/>
      <c r="G51" s="185"/>
      <c r="H51" s="191"/>
      <c r="I51" s="160" t="str">
        <f t="shared" si="0"/>
        <v/>
      </c>
      <c r="J51" s="135" t="str">
        <f t="shared" si="1"/>
        <v/>
      </c>
    </row>
    <row r="52" spans="2:10" ht="21" customHeight="1" x14ac:dyDescent="0.2">
      <c r="B52" s="191"/>
      <c r="C52" s="185"/>
      <c r="D52" s="185"/>
      <c r="E52" s="185"/>
      <c r="F52" s="185"/>
      <c r="G52" s="185"/>
      <c r="H52" s="191"/>
      <c r="I52" s="160" t="str">
        <f t="shared" si="0"/>
        <v/>
      </c>
      <c r="J52" s="135" t="str">
        <f t="shared" si="1"/>
        <v/>
      </c>
    </row>
    <row r="53" spans="2:10" ht="21" customHeight="1" x14ac:dyDescent="0.2">
      <c r="B53" s="191"/>
      <c r="C53" s="185"/>
      <c r="D53" s="185"/>
      <c r="E53" s="185"/>
      <c r="F53" s="185"/>
      <c r="G53" s="185"/>
      <c r="H53" s="191"/>
      <c r="I53" s="160" t="str">
        <f t="shared" si="0"/>
        <v/>
      </c>
      <c r="J53" s="135" t="str">
        <f t="shared" si="1"/>
        <v/>
      </c>
    </row>
    <row r="54" spans="2:10" ht="21" customHeight="1" x14ac:dyDescent="0.2">
      <c r="B54" s="191"/>
      <c r="C54" s="185"/>
      <c r="D54" s="185"/>
      <c r="E54" s="185"/>
      <c r="F54" s="185"/>
      <c r="G54" s="185"/>
      <c r="H54" s="191"/>
      <c r="I54" s="160" t="str">
        <f t="shared" si="0"/>
        <v/>
      </c>
      <c r="J54" s="135" t="str">
        <f t="shared" si="1"/>
        <v/>
      </c>
    </row>
    <row r="55" spans="2:10" ht="21" customHeight="1" x14ac:dyDescent="0.2">
      <c r="B55" s="191"/>
      <c r="C55" s="185"/>
      <c r="D55" s="185"/>
      <c r="E55" s="185"/>
      <c r="F55" s="185"/>
      <c r="G55" s="185"/>
      <c r="H55" s="191"/>
      <c r="I55" s="160" t="str">
        <f t="shared" si="0"/>
        <v/>
      </c>
      <c r="J55" s="135" t="str">
        <f t="shared" si="1"/>
        <v/>
      </c>
    </row>
    <row r="56" spans="2:10" ht="21" customHeight="1" x14ac:dyDescent="0.2">
      <c r="B56" s="191"/>
      <c r="C56" s="185"/>
      <c r="D56" s="185"/>
      <c r="E56" s="185"/>
      <c r="F56" s="185"/>
      <c r="G56" s="185"/>
      <c r="H56" s="191"/>
      <c r="I56" s="160" t="str">
        <f t="shared" si="0"/>
        <v/>
      </c>
      <c r="J56" s="135" t="str">
        <f t="shared" si="1"/>
        <v/>
      </c>
    </row>
    <row r="57" spans="2:10" ht="21" customHeight="1" x14ac:dyDescent="0.2">
      <c r="B57" s="191"/>
      <c r="C57" s="185"/>
      <c r="D57" s="185"/>
      <c r="E57" s="185"/>
      <c r="F57" s="185"/>
      <c r="G57" s="185"/>
      <c r="H57" s="191"/>
      <c r="I57" s="160" t="str">
        <f t="shared" si="0"/>
        <v/>
      </c>
      <c r="J57" s="135" t="str">
        <f t="shared" si="1"/>
        <v/>
      </c>
    </row>
    <row r="58" spans="2:10" ht="21" customHeight="1" x14ac:dyDescent="0.2">
      <c r="B58" s="191"/>
      <c r="C58" s="185"/>
      <c r="D58" s="185"/>
      <c r="E58" s="185"/>
      <c r="F58" s="185"/>
      <c r="G58" s="185"/>
      <c r="H58" s="191"/>
      <c r="I58" s="160" t="str">
        <f t="shared" si="0"/>
        <v/>
      </c>
      <c r="J58" s="135" t="str">
        <f t="shared" si="1"/>
        <v/>
      </c>
    </row>
    <row r="59" spans="2:10" ht="21" customHeight="1" x14ac:dyDescent="0.2">
      <c r="B59" s="191"/>
      <c r="C59" s="185"/>
      <c r="D59" s="185"/>
      <c r="E59" s="185"/>
      <c r="F59" s="185"/>
      <c r="G59" s="185"/>
      <c r="H59" s="191"/>
      <c r="I59" s="160" t="str">
        <f t="shared" si="0"/>
        <v/>
      </c>
      <c r="J59" s="135" t="str">
        <f t="shared" si="1"/>
        <v/>
      </c>
    </row>
    <row r="60" spans="2:10" ht="21" customHeight="1" x14ac:dyDescent="0.2">
      <c r="B60" s="191"/>
      <c r="C60" s="185"/>
      <c r="D60" s="185"/>
      <c r="E60" s="185"/>
      <c r="F60" s="185"/>
      <c r="G60" s="185"/>
      <c r="H60" s="191"/>
      <c r="I60" s="160" t="str">
        <f t="shared" si="0"/>
        <v/>
      </c>
      <c r="J60" s="135" t="str">
        <f t="shared" si="1"/>
        <v/>
      </c>
    </row>
    <row r="61" spans="2:10" ht="21" customHeight="1" x14ac:dyDescent="0.2">
      <c r="B61" s="191"/>
      <c r="C61" s="185"/>
      <c r="D61" s="185"/>
      <c r="E61" s="185"/>
      <c r="F61" s="185"/>
      <c r="G61" s="185"/>
      <c r="H61" s="191"/>
      <c r="I61" s="160" t="str">
        <f t="shared" si="0"/>
        <v/>
      </c>
      <c r="J61" s="135" t="str">
        <f t="shared" si="1"/>
        <v/>
      </c>
    </row>
    <row r="62" spans="2:10" ht="21" customHeight="1" x14ac:dyDescent="0.2">
      <c r="B62" s="191"/>
      <c r="C62" s="185"/>
      <c r="D62" s="185"/>
      <c r="E62" s="185"/>
      <c r="F62" s="185"/>
      <c r="G62" s="185"/>
      <c r="H62" s="191"/>
      <c r="I62" s="160" t="str">
        <f t="shared" si="0"/>
        <v/>
      </c>
      <c r="J62" s="135" t="str">
        <f t="shared" si="1"/>
        <v/>
      </c>
    </row>
    <row r="63" spans="2:10" ht="21" customHeight="1" x14ac:dyDescent="0.2">
      <c r="B63" s="191"/>
      <c r="C63" s="185"/>
      <c r="D63" s="185"/>
      <c r="E63" s="185"/>
      <c r="F63" s="185"/>
      <c r="G63" s="185"/>
      <c r="H63" s="191"/>
      <c r="I63" s="160" t="str">
        <f t="shared" si="0"/>
        <v/>
      </c>
      <c r="J63" s="135" t="str">
        <f t="shared" si="1"/>
        <v/>
      </c>
    </row>
    <row r="64" spans="2:10" ht="21" customHeight="1" x14ac:dyDescent="0.2">
      <c r="B64" s="191"/>
      <c r="C64" s="185"/>
      <c r="D64" s="185"/>
      <c r="E64" s="185"/>
      <c r="F64" s="185"/>
      <c r="G64" s="185"/>
      <c r="H64" s="191"/>
      <c r="I64" s="160" t="str">
        <f t="shared" si="0"/>
        <v/>
      </c>
      <c r="J64" s="135" t="str">
        <f t="shared" si="1"/>
        <v/>
      </c>
    </row>
    <row r="65" spans="2:10" ht="21" customHeight="1" x14ac:dyDescent="0.2">
      <c r="B65" s="191"/>
      <c r="C65" s="185"/>
      <c r="D65" s="185"/>
      <c r="E65" s="185"/>
      <c r="F65" s="185"/>
      <c r="G65" s="185"/>
      <c r="H65" s="191"/>
      <c r="I65" s="160" t="str">
        <f t="shared" si="0"/>
        <v/>
      </c>
      <c r="J65" s="135" t="str">
        <f t="shared" si="1"/>
        <v/>
      </c>
    </row>
    <row r="66" spans="2:10" ht="21" customHeight="1" x14ac:dyDescent="0.2">
      <c r="B66" s="191"/>
      <c r="C66" s="185"/>
      <c r="D66" s="185"/>
      <c r="E66" s="185"/>
      <c r="F66" s="185"/>
      <c r="G66" s="185"/>
      <c r="H66" s="191"/>
      <c r="I66" s="160" t="str">
        <f t="shared" si="0"/>
        <v/>
      </c>
      <c r="J66" s="135" t="str">
        <f t="shared" si="1"/>
        <v/>
      </c>
    </row>
    <row r="67" spans="2:10" ht="21" customHeight="1" x14ac:dyDescent="0.2">
      <c r="B67" s="191"/>
      <c r="C67" s="185"/>
      <c r="D67" s="185"/>
      <c r="E67" s="185"/>
      <c r="F67" s="185"/>
      <c r="G67" s="185"/>
      <c r="H67" s="191"/>
      <c r="I67" s="160" t="str">
        <f t="shared" si="0"/>
        <v/>
      </c>
      <c r="J67" s="135" t="str">
        <f t="shared" si="1"/>
        <v/>
      </c>
    </row>
    <row r="68" spans="2:10" ht="21" customHeight="1" x14ac:dyDescent="0.2">
      <c r="B68" s="191"/>
      <c r="C68" s="185"/>
      <c r="D68" s="185"/>
      <c r="E68" s="185"/>
      <c r="F68" s="185"/>
      <c r="G68" s="185"/>
      <c r="H68" s="191"/>
      <c r="I68" s="160" t="str">
        <f t="shared" si="0"/>
        <v/>
      </c>
      <c r="J68" s="135" t="str">
        <f t="shared" si="1"/>
        <v/>
      </c>
    </row>
    <row r="69" spans="2:10" ht="21" customHeight="1" x14ac:dyDescent="0.2">
      <c r="B69" s="191"/>
      <c r="C69" s="185"/>
      <c r="D69" s="185"/>
      <c r="E69" s="185"/>
      <c r="F69" s="185"/>
      <c r="G69" s="185"/>
      <c r="H69" s="191"/>
      <c r="I69" s="160" t="str">
        <f t="shared" si="0"/>
        <v/>
      </c>
      <c r="J69" s="135" t="str">
        <f t="shared" si="1"/>
        <v/>
      </c>
    </row>
    <row r="70" spans="2:10" ht="21" customHeight="1" x14ac:dyDescent="0.2">
      <c r="B70" s="191"/>
      <c r="C70" s="185"/>
      <c r="D70" s="185"/>
      <c r="E70" s="185"/>
      <c r="F70" s="185"/>
      <c r="G70" s="185"/>
      <c r="H70" s="191"/>
      <c r="I70" s="160" t="str">
        <f t="shared" si="0"/>
        <v/>
      </c>
      <c r="J70" s="135" t="str">
        <f t="shared" si="1"/>
        <v/>
      </c>
    </row>
    <row r="71" spans="2:10" ht="21" customHeight="1" x14ac:dyDescent="0.2">
      <c r="B71" s="191"/>
      <c r="C71" s="185"/>
      <c r="D71" s="185"/>
      <c r="E71" s="185"/>
      <c r="F71" s="185"/>
      <c r="G71" s="185"/>
      <c r="H71" s="191"/>
      <c r="I71" s="160" t="str">
        <f t="shared" si="0"/>
        <v/>
      </c>
      <c r="J71" s="135" t="str">
        <f t="shared" si="1"/>
        <v/>
      </c>
    </row>
    <row r="72" spans="2:10" ht="21" customHeight="1" x14ac:dyDescent="0.2">
      <c r="B72" s="191"/>
      <c r="C72" s="185"/>
      <c r="D72" s="185"/>
      <c r="E72" s="185"/>
      <c r="F72" s="185"/>
      <c r="G72" s="185"/>
      <c r="H72" s="191"/>
      <c r="I72" s="160" t="str">
        <f t="shared" si="0"/>
        <v/>
      </c>
      <c r="J72" s="135" t="str">
        <f t="shared" si="1"/>
        <v/>
      </c>
    </row>
    <row r="73" spans="2:10" ht="21" customHeight="1" x14ac:dyDescent="0.2">
      <c r="B73" s="191"/>
      <c r="C73" s="185"/>
      <c r="D73" s="185"/>
      <c r="E73" s="185"/>
      <c r="F73" s="185"/>
      <c r="G73" s="185"/>
      <c r="H73" s="191"/>
      <c r="I73" s="160" t="str">
        <f t="shared" si="0"/>
        <v/>
      </c>
      <c r="J73" s="135" t="str">
        <f t="shared" si="1"/>
        <v/>
      </c>
    </row>
    <row r="74" spans="2:10" ht="21" customHeight="1" x14ac:dyDescent="0.2">
      <c r="B74" s="191"/>
      <c r="C74" s="185"/>
      <c r="D74" s="185"/>
      <c r="E74" s="185"/>
      <c r="F74" s="185"/>
      <c r="G74" s="185"/>
      <c r="H74" s="191"/>
      <c r="I74" s="160" t="str">
        <f t="shared" si="0"/>
        <v/>
      </c>
      <c r="J74" s="135" t="str">
        <f t="shared" si="1"/>
        <v/>
      </c>
    </row>
    <row r="75" spans="2:10" ht="21" customHeight="1" x14ac:dyDescent="0.2">
      <c r="B75" s="191"/>
      <c r="C75" s="185"/>
      <c r="D75" s="185"/>
      <c r="E75" s="185"/>
      <c r="F75" s="185"/>
      <c r="G75" s="185"/>
      <c r="H75" s="191"/>
      <c r="I75" s="160" t="str">
        <f t="shared" si="0"/>
        <v/>
      </c>
      <c r="J75" s="135" t="str">
        <f t="shared" si="1"/>
        <v/>
      </c>
    </row>
    <row r="76" spans="2:10" ht="21" customHeight="1" x14ac:dyDescent="0.2">
      <c r="B76" s="191"/>
      <c r="C76" s="185"/>
      <c r="D76" s="185"/>
      <c r="E76" s="185"/>
      <c r="F76" s="185"/>
      <c r="G76" s="185"/>
      <c r="H76" s="191"/>
      <c r="I76" s="160" t="str">
        <f t="shared" si="0"/>
        <v/>
      </c>
      <c r="J76" s="135" t="str">
        <f t="shared" si="1"/>
        <v/>
      </c>
    </row>
    <row r="77" spans="2:10" ht="21" customHeight="1" x14ac:dyDescent="0.2">
      <c r="B77" s="191"/>
      <c r="C77" s="185"/>
      <c r="D77" s="185"/>
      <c r="E77" s="185"/>
      <c r="F77" s="185"/>
      <c r="G77" s="185"/>
      <c r="H77" s="191"/>
      <c r="I77" s="160" t="str">
        <f t="shared" ref="I77:I140" si="2">IF(J77&lt;&gt;"","Erreur","")</f>
        <v/>
      </c>
      <c r="J77" s="135" t="str">
        <f t="shared" ref="J77:J140" si="3">IF(AND(B77&lt;&gt;"",B76=""),"La ligne précédente ne doit pas être vide",IF(AND(B77&lt;&gt;"",OR(C77="",D77="",E77="",F77="")),"Veuillez compléter les informations d'identification du réassureur.",IF(AND(B76="",OR(C77&lt;&gt;"",D77&lt;&gt;"",E77&lt;&gt;"",F77&lt;&gt;"")),"Veuillez compléter le code du réassureur en colonne C0010","")))</f>
        <v/>
      </c>
    </row>
    <row r="78" spans="2:10" ht="21" customHeight="1" x14ac:dyDescent="0.2">
      <c r="B78" s="191"/>
      <c r="C78" s="185"/>
      <c r="D78" s="185"/>
      <c r="E78" s="185"/>
      <c r="F78" s="185"/>
      <c r="G78" s="185"/>
      <c r="H78" s="191"/>
      <c r="I78" s="160" t="str">
        <f t="shared" si="2"/>
        <v/>
      </c>
      <c r="J78" s="135" t="str">
        <f t="shared" si="3"/>
        <v/>
      </c>
    </row>
    <row r="79" spans="2:10" ht="21" customHeight="1" x14ac:dyDescent="0.2">
      <c r="B79" s="191"/>
      <c r="C79" s="185"/>
      <c r="D79" s="185"/>
      <c r="E79" s="185"/>
      <c r="F79" s="185"/>
      <c r="G79" s="185"/>
      <c r="H79" s="191"/>
      <c r="I79" s="160" t="str">
        <f t="shared" si="2"/>
        <v/>
      </c>
      <c r="J79" s="135" t="str">
        <f t="shared" si="3"/>
        <v/>
      </c>
    </row>
    <row r="80" spans="2:10" ht="21" customHeight="1" x14ac:dyDescent="0.2">
      <c r="B80" s="191"/>
      <c r="C80" s="185"/>
      <c r="D80" s="185"/>
      <c r="E80" s="185"/>
      <c r="F80" s="185"/>
      <c r="G80" s="185"/>
      <c r="H80" s="191"/>
      <c r="I80" s="160" t="str">
        <f t="shared" si="2"/>
        <v/>
      </c>
      <c r="J80" s="135" t="str">
        <f t="shared" si="3"/>
        <v/>
      </c>
    </row>
    <row r="81" spans="2:10" ht="21" customHeight="1" x14ac:dyDescent="0.2">
      <c r="B81" s="191"/>
      <c r="C81" s="185"/>
      <c r="D81" s="185"/>
      <c r="E81" s="185"/>
      <c r="F81" s="185"/>
      <c r="G81" s="185"/>
      <c r="H81" s="191"/>
      <c r="I81" s="160" t="str">
        <f t="shared" si="2"/>
        <v/>
      </c>
      <c r="J81" s="135" t="str">
        <f t="shared" si="3"/>
        <v/>
      </c>
    </row>
    <row r="82" spans="2:10" ht="21" customHeight="1" x14ac:dyDescent="0.2">
      <c r="B82" s="191"/>
      <c r="C82" s="185"/>
      <c r="D82" s="185"/>
      <c r="E82" s="185"/>
      <c r="F82" s="185"/>
      <c r="G82" s="185"/>
      <c r="H82" s="191"/>
      <c r="I82" s="160" t="str">
        <f t="shared" si="2"/>
        <v/>
      </c>
      <c r="J82" s="135" t="str">
        <f t="shared" si="3"/>
        <v/>
      </c>
    </row>
    <row r="83" spans="2:10" ht="21" customHeight="1" x14ac:dyDescent="0.2">
      <c r="B83" s="191"/>
      <c r="C83" s="185"/>
      <c r="D83" s="185"/>
      <c r="E83" s="185"/>
      <c r="F83" s="185"/>
      <c r="G83" s="185"/>
      <c r="H83" s="191"/>
      <c r="I83" s="160" t="str">
        <f t="shared" si="2"/>
        <v/>
      </c>
      <c r="J83" s="135" t="str">
        <f t="shared" si="3"/>
        <v/>
      </c>
    </row>
    <row r="84" spans="2:10" ht="21" customHeight="1" x14ac:dyDescent="0.2">
      <c r="B84" s="191"/>
      <c r="C84" s="185"/>
      <c r="D84" s="185"/>
      <c r="E84" s="185"/>
      <c r="F84" s="185"/>
      <c r="G84" s="185"/>
      <c r="H84" s="191"/>
      <c r="I84" s="160" t="str">
        <f t="shared" si="2"/>
        <v/>
      </c>
      <c r="J84" s="135" t="str">
        <f t="shared" si="3"/>
        <v/>
      </c>
    </row>
    <row r="85" spans="2:10" ht="21" customHeight="1" x14ac:dyDescent="0.2">
      <c r="B85" s="191"/>
      <c r="C85" s="185"/>
      <c r="D85" s="185"/>
      <c r="E85" s="185"/>
      <c r="F85" s="185"/>
      <c r="G85" s="185"/>
      <c r="H85" s="191"/>
      <c r="I85" s="160" t="str">
        <f t="shared" si="2"/>
        <v/>
      </c>
      <c r="J85" s="135" t="str">
        <f t="shared" si="3"/>
        <v/>
      </c>
    </row>
    <row r="86" spans="2:10" ht="21" customHeight="1" x14ac:dyDescent="0.2">
      <c r="B86" s="191"/>
      <c r="C86" s="185"/>
      <c r="D86" s="185"/>
      <c r="E86" s="185"/>
      <c r="F86" s="185"/>
      <c r="G86" s="185"/>
      <c r="H86" s="191"/>
      <c r="I86" s="160" t="str">
        <f t="shared" si="2"/>
        <v/>
      </c>
      <c r="J86" s="135" t="str">
        <f t="shared" si="3"/>
        <v/>
      </c>
    </row>
    <row r="87" spans="2:10" ht="21" customHeight="1" x14ac:dyDescent="0.2">
      <c r="B87" s="191"/>
      <c r="C87" s="185"/>
      <c r="D87" s="185"/>
      <c r="E87" s="185"/>
      <c r="F87" s="185"/>
      <c r="G87" s="185"/>
      <c r="H87" s="191"/>
      <c r="I87" s="160" t="str">
        <f t="shared" si="2"/>
        <v/>
      </c>
      <c r="J87" s="135" t="str">
        <f t="shared" si="3"/>
        <v/>
      </c>
    </row>
    <row r="88" spans="2:10" ht="21" customHeight="1" x14ac:dyDescent="0.2">
      <c r="B88" s="191"/>
      <c r="C88" s="185"/>
      <c r="D88" s="185"/>
      <c r="E88" s="185"/>
      <c r="F88" s="185"/>
      <c r="G88" s="185"/>
      <c r="H88" s="191"/>
      <c r="I88" s="160" t="str">
        <f t="shared" si="2"/>
        <v/>
      </c>
      <c r="J88" s="135" t="str">
        <f t="shared" si="3"/>
        <v/>
      </c>
    </row>
    <row r="89" spans="2:10" ht="21" customHeight="1" x14ac:dyDescent="0.2">
      <c r="B89" s="191"/>
      <c r="C89" s="185"/>
      <c r="D89" s="185"/>
      <c r="E89" s="185"/>
      <c r="F89" s="185"/>
      <c r="G89" s="185"/>
      <c r="H89" s="191"/>
      <c r="I89" s="160" t="str">
        <f t="shared" si="2"/>
        <v/>
      </c>
      <c r="J89" s="135" t="str">
        <f t="shared" si="3"/>
        <v/>
      </c>
    </row>
    <row r="90" spans="2:10" ht="21" customHeight="1" x14ac:dyDescent="0.2">
      <c r="B90" s="191"/>
      <c r="C90" s="185"/>
      <c r="D90" s="185"/>
      <c r="E90" s="185"/>
      <c r="F90" s="185"/>
      <c r="G90" s="185"/>
      <c r="H90" s="191"/>
      <c r="I90" s="160" t="str">
        <f t="shared" si="2"/>
        <v/>
      </c>
      <c r="J90" s="135" t="str">
        <f t="shared" si="3"/>
        <v/>
      </c>
    </row>
    <row r="91" spans="2:10" ht="21" customHeight="1" x14ac:dyDescent="0.2">
      <c r="B91" s="191"/>
      <c r="C91" s="185"/>
      <c r="D91" s="185"/>
      <c r="E91" s="185"/>
      <c r="F91" s="185"/>
      <c r="G91" s="185"/>
      <c r="H91" s="191"/>
      <c r="I91" s="160" t="str">
        <f t="shared" si="2"/>
        <v/>
      </c>
      <c r="J91" s="135" t="str">
        <f t="shared" si="3"/>
        <v/>
      </c>
    </row>
    <row r="92" spans="2:10" ht="21" customHeight="1" x14ac:dyDescent="0.2">
      <c r="B92" s="191"/>
      <c r="C92" s="185"/>
      <c r="D92" s="185"/>
      <c r="E92" s="185"/>
      <c r="F92" s="185"/>
      <c r="G92" s="185"/>
      <c r="H92" s="191"/>
      <c r="I92" s="160" t="str">
        <f t="shared" si="2"/>
        <v/>
      </c>
      <c r="J92" s="135" t="str">
        <f t="shared" si="3"/>
        <v/>
      </c>
    </row>
    <row r="93" spans="2:10" ht="21" customHeight="1" x14ac:dyDescent="0.2">
      <c r="B93" s="191"/>
      <c r="C93" s="185"/>
      <c r="D93" s="185"/>
      <c r="E93" s="185"/>
      <c r="F93" s="185"/>
      <c r="G93" s="185"/>
      <c r="H93" s="191"/>
      <c r="I93" s="160" t="str">
        <f t="shared" si="2"/>
        <v/>
      </c>
      <c r="J93" s="135" t="str">
        <f t="shared" si="3"/>
        <v/>
      </c>
    </row>
    <row r="94" spans="2:10" ht="21" customHeight="1" x14ac:dyDescent="0.2">
      <c r="B94" s="191"/>
      <c r="C94" s="185"/>
      <c r="D94" s="185"/>
      <c r="E94" s="185"/>
      <c r="F94" s="185"/>
      <c r="G94" s="185"/>
      <c r="H94" s="191"/>
      <c r="I94" s="160" t="str">
        <f t="shared" si="2"/>
        <v/>
      </c>
      <c r="J94" s="135" t="str">
        <f t="shared" si="3"/>
        <v/>
      </c>
    </row>
    <row r="95" spans="2:10" ht="21" customHeight="1" x14ac:dyDescent="0.2">
      <c r="B95" s="191"/>
      <c r="C95" s="185"/>
      <c r="D95" s="185"/>
      <c r="E95" s="185"/>
      <c r="F95" s="185"/>
      <c r="G95" s="185"/>
      <c r="H95" s="191"/>
      <c r="I95" s="160" t="str">
        <f t="shared" si="2"/>
        <v/>
      </c>
      <c r="J95" s="135" t="str">
        <f t="shared" si="3"/>
        <v/>
      </c>
    </row>
    <row r="96" spans="2:10" ht="21" customHeight="1" x14ac:dyDescent="0.2">
      <c r="B96" s="191"/>
      <c r="C96" s="185"/>
      <c r="D96" s="185"/>
      <c r="E96" s="185"/>
      <c r="F96" s="185"/>
      <c r="G96" s="185"/>
      <c r="H96" s="191"/>
      <c r="I96" s="160" t="str">
        <f t="shared" si="2"/>
        <v/>
      </c>
      <c r="J96" s="135" t="str">
        <f t="shared" si="3"/>
        <v/>
      </c>
    </row>
    <row r="97" spans="2:10" ht="21" customHeight="1" x14ac:dyDescent="0.2">
      <c r="B97" s="191"/>
      <c r="C97" s="185"/>
      <c r="D97" s="185"/>
      <c r="E97" s="185"/>
      <c r="F97" s="185"/>
      <c r="G97" s="185"/>
      <c r="H97" s="191"/>
      <c r="I97" s="160" t="str">
        <f t="shared" si="2"/>
        <v/>
      </c>
      <c r="J97" s="135" t="str">
        <f t="shared" si="3"/>
        <v/>
      </c>
    </row>
    <row r="98" spans="2:10" ht="21" customHeight="1" x14ac:dyDescent="0.2">
      <c r="B98" s="191"/>
      <c r="C98" s="185"/>
      <c r="D98" s="185"/>
      <c r="E98" s="185"/>
      <c r="F98" s="185"/>
      <c r="G98" s="185"/>
      <c r="H98" s="191"/>
      <c r="I98" s="160" t="str">
        <f t="shared" si="2"/>
        <v/>
      </c>
      <c r="J98" s="135" t="str">
        <f t="shared" si="3"/>
        <v/>
      </c>
    </row>
    <row r="99" spans="2:10" ht="21" customHeight="1" x14ac:dyDescent="0.2">
      <c r="B99" s="191"/>
      <c r="C99" s="185"/>
      <c r="D99" s="185"/>
      <c r="E99" s="185"/>
      <c r="F99" s="185"/>
      <c r="G99" s="185"/>
      <c r="H99" s="191"/>
      <c r="I99" s="160" t="str">
        <f t="shared" si="2"/>
        <v/>
      </c>
      <c r="J99" s="135" t="str">
        <f t="shared" si="3"/>
        <v/>
      </c>
    </row>
    <row r="100" spans="2:10" ht="21" customHeight="1" x14ac:dyDescent="0.2">
      <c r="B100" s="191"/>
      <c r="C100" s="185"/>
      <c r="D100" s="185"/>
      <c r="E100" s="185"/>
      <c r="F100" s="185"/>
      <c r="G100" s="185"/>
      <c r="H100" s="191"/>
      <c r="I100" s="160" t="str">
        <f t="shared" si="2"/>
        <v/>
      </c>
      <c r="J100" s="135" t="str">
        <f t="shared" si="3"/>
        <v/>
      </c>
    </row>
    <row r="101" spans="2:10" ht="21" customHeight="1" x14ac:dyDescent="0.2">
      <c r="B101" s="191"/>
      <c r="C101" s="185"/>
      <c r="D101" s="185"/>
      <c r="E101" s="185"/>
      <c r="F101" s="185"/>
      <c r="G101" s="185"/>
      <c r="H101" s="191"/>
      <c r="I101" s="160" t="str">
        <f t="shared" si="2"/>
        <v/>
      </c>
      <c r="J101" s="135" t="str">
        <f t="shared" si="3"/>
        <v/>
      </c>
    </row>
    <row r="102" spans="2:10" ht="21" customHeight="1" x14ac:dyDescent="0.2">
      <c r="B102" s="191"/>
      <c r="C102" s="185"/>
      <c r="D102" s="185"/>
      <c r="E102" s="185"/>
      <c r="F102" s="185"/>
      <c r="G102" s="185"/>
      <c r="H102" s="191"/>
      <c r="I102" s="160" t="str">
        <f t="shared" si="2"/>
        <v/>
      </c>
      <c r="J102" s="135" t="str">
        <f t="shared" si="3"/>
        <v/>
      </c>
    </row>
    <row r="103" spans="2:10" ht="21" customHeight="1" x14ac:dyDescent="0.2">
      <c r="B103" s="191"/>
      <c r="C103" s="185"/>
      <c r="D103" s="185"/>
      <c r="E103" s="185"/>
      <c r="F103" s="185"/>
      <c r="G103" s="185"/>
      <c r="H103" s="191"/>
      <c r="I103" s="160" t="str">
        <f t="shared" si="2"/>
        <v/>
      </c>
      <c r="J103" s="135" t="str">
        <f t="shared" si="3"/>
        <v/>
      </c>
    </row>
    <row r="104" spans="2:10" ht="21" customHeight="1" x14ac:dyDescent="0.2">
      <c r="B104" s="191"/>
      <c r="C104" s="185"/>
      <c r="D104" s="185"/>
      <c r="E104" s="185"/>
      <c r="F104" s="185"/>
      <c r="G104" s="185"/>
      <c r="H104" s="191"/>
      <c r="I104" s="160" t="str">
        <f t="shared" si="2"/>
        <v/>
      </c>
      <c r="J104" s="135" t="str">
        <f t="shared" si="3"/>
        <v/>
      </c>
    </row>
    <row r="105" spans="2:10" ht="21" customHeight="1" x14ac:dyDescent="0.2">
      <c r="B105" s="191"/>
      <c r="C105" s="185"/>
      <c r="D105" s="185"/>
      <c r="E105" s="185"/>
      <c r="F105" s="185"/>
      <c r="G105" s="185"/>
      <c r="H105" s="191"/>
      <c r="I105" s="160" t="str">
        <f t="shared" si="2"/>
        <v/>
      </c>
      <c r="J105" s="135" t="str">
        <f t="shared" si="3"/>
        <v/>
      </c>
    </row>
    <row r="106" spans="2:10" ht="21" customHeight="1" x14ac:dyDescent="0.2">
      <c r="B106" s="191"/>
      <c r="C106" s="185"/>
      <c r="D106" s="185"/>
      <c r="E106" s="185"/>
      <c r="F106" s="185"/>
      <c r="G106" s="185"/>
      <c r="H106" s="191"/>
      <c r="I106" s="160" t="str">
        <f t="shared" si="2"/>
        <v/>
      </c>
      <c r="J106" s="135" t="str">
        <f t="shared" si="3"/>
        <v/>
      </c>
    </row>
    <row r="107" spans="2:10" ht="21" customHeight="1" x14ac:dyDescent="0.2">
      <c r="B107" s="191"/>
      <c r="C107" s="185"/>
      <c r="D107" s="185"/>
      <c r="E107" s="185"/>
      <c r="F107" s="185"/>
      <c r="G107" s="185"/>
      <c r="H107" s="191"/>
      <c r="I107" s="160" t="str">
        <f t="shared" si="2"/>
        <v/>
      </c>
      <c r="J107" s="135" t="str">
        <f t="shared" si="3"/>
        <v/>
      </c>
    </row>
    <row r="108" spans="2:10" ht="21" customHeight="1" x14ac:dyDescent="0.2">
      <c r="B108" s="191"/>
      <c r="C108" s="185"/>
      <c r="D108" s="185"/>
      <c r="E108" s="185"/>
      <c r="F108" s="185"/>
      <c r="G108" s="185"/>
      <c r="H108" s="191"/>
      <c r="I108" s="160" t="str">
        <f t="shared" si="2"/>
        <v/>
      </c>
      <c r="J108" s="135" t="str">
        <f t="shared" si="3"/>
        <v/>
      </c>
    </row>
    <row r="109" spans="2:10" ht="21" customHeight="1" x14ac:dyDescent="0.2">
      <c r="B109" s="191"/>
      <c r="C109" s="185"/>
      <c r="D109" s="185"/>
      <c r="E109" s="185"/>
      <c r="F109" s="185"/>
      <c r="G109" s="185"/>
      <c r="H109" s="191"/>
      <c r="I109" s="160" t="str">
        <f t="shared" si="2"/>
        <v/>
      </c>
      <c r="J109" s="135" t="str">
        <f t="shared" si="3"/>
        <v/>
      </c>
    </row>
    <row r="110" spans="2:10" ht="21" customHeight="1" x14ac:dyDescent="0.2">
      <c r="B110" s="191"/>
      <c r="C110" s="185"/>
      <c r="D110" s="185"/>
      <c r="E110" s="185"/>
      <c r="F110" s="185"/>
      <c r="G110" s="185"/>
      <c r="H110" s="191"/>
      <c r="I110" s="160" t="str">
        <f t="shared" si="2"/>
        <v/>
      </c>
      <c r="J110" s="135" t="str">
        <f t="shared" si="3"/>
        <v/>
      </c>
    </row>
    <row r="111" spans="2:10" ht="21" customHeight="1" x14ac:dyDescent="0.2">
      <c r="B111" s="191"/>
      <c r="C111" s="185"/>
      <c r="D111" s="185"/>
      <c r="E111" s="185"/>
      <c r="F111" s="185"/>
      <c r="G111" s="185"/>
      <c r="H111" s="191"/>
      <c r="I111" s="160" t="str">
        <f t="shared" si="2"/>
        <v/>
      </c>
      <c r="J111" s="135" t="str">
        <f t="shared" si="3"/>
        <v/>
      </c>
    </row>
    <row r="112" spans="2:10" ht="21" customHeight="1" x14ac:dyDescent="0.2">
      <c r="B112" s="191"/>
      <c r="C112" s="185"/>
      <c r="D112" s="185"/>
      <c r="E112" s="185"/>
      <c r="F112" s="185"/>
      <c r="G112" s="185"/>
      <c r="H112" s="191"/>
      <c r="I112" s="160" t="str">
        <f t="shared" si="2"/>
        <v/>
      </c>
      <c r="J112" s="135" t="str">
        <f t="shared" si="3"/>
        <v/>
      </c>
    </row>
    <row r="113" spans="2:10" ht="21" customHeight="1" x14ac:dyDescent="0.2">
      <c r="B113" s="191"/>
      <c r="C113" s="185"/>
      <c r="D113" s="185"/>
      <c r="E113" s="185"/>
      <c r="F113" s="185"/>
      <c r="G113" s="185"/>
      <c r="H113" s="191"/>
      <c r="I113" s="160" t="str">
        <f t="shared" si="2"/>
        <v/>
      </c>
      <c r="J113" s="135" t="str">
        <f t="shared" si="3"/>
        <v/>
      </c>
    </row>
    <row r="114" spans="2:10" ht="21" customHeight="1" x14ac:dyDescent="0.2">
      <c r="B114" s="191"/>
      <c r="C114" s="185"/>
      <c r="D114" s="185"/>
      <c r="E114" s="185"/>
      <c r="F114" s="185"/>
      <c r="G114" s="185"/>
      <c r="H114" s="191"/>
      <c r="I114" s="160" t="str">
        <f t="shared" si="2"/>
        <v/>
      </c>
      <c r="J114" s="135" t="str">
        <f t="shared" si="3"/>
        <v/>
      </c>
    </row>
    <row r="115" spans="2:10" ht="21" customHeight="1" x14ac:dyDescent="0.2">
      <c r="B115" s="191"/>
      <c r="C115" s="185"/>
      <c r="D115" s="185"/>
      <c r="E115" s="185"/>
      <c r="F115" s="185"/>
      <c r="G115" s="185"/>
      <c r="H115" s="191"/>
      <c r="I115" s="160" t="str">
        <f t="shared" si="2"/>
        <v/>
      </c>
      <c r="J115" s="135" t="str">
        <f t="shared" si="3"/>
        <v/>
      </c>
    </row>
    <row r="116" spans="2:10" ht="21" customHeight="1" x14ac:dyDescent="0.2">
      <c r="B116" s="191"/>
      <c r="C116" s="185"/>
      <c r="D116" s="185"/>
      <c r="E116" s="185"/>
      <c r="F116" s="185"/>
      <c r="G116" s="185"/>
      <c r="H116" s="191"/>
      <c r="I116" s="160" t="str">
        <f t="shared" si="2"/>
        <v/>
      </c>
      <c r="J116" s="135" t="str">
        <f t="shared" si="3"/>
        <v/>
      </c>
    </row>
    <row r="117" spans="2:10" ht="21" customHeight="1" x14ac:dyDescent="0.2">
      <c r="B117" s="191"/>
      <c r="C117" s="185"/>
      <c r="D117" s="185"/>
      <c r="E117" s="185"/>
      <c r="F117" s="185"/>
      <c r="G117" s="185"/>
      <c r="H117" s="191"/>
      <c r="I117" s="160" t="str">
        <f t="shared" si="2"/>
        <v/>
      </c>
      <c r="J117" s="135" t="str">
        <f t="shared" si="3"/>
        <v/>
      </c>
    </row>
    <row r="118" spans="2:10" ht="21" customHeight="1" x14ac:dyDescent="0.2">
      <c r="B118" s="191"/>
      <c r="C118" s="185"/>
      <c r="D118" s="185"/>
      <c r="E118" s="185"/>
      <c r="F118" s="185"/>
      <c r="G118" s="185"/>
      <c r="H118" s="191"/>
      <c r="I118" s="160" t="str">
        <f t="shared" si="2"/>
        <v/>
      </c>
      <c r="J118" s="135" t="str">
        <f t="shared" si="3"/>
        <v/>
      </c>
    </row>
    <row r="119" spans="2:10" ht="21" customHeight="1" x14ac:dyDescent="0.2">
      <c r="B119" s="191"/>
      <c r="C119" s="185"/>
      <c r="D119" s="185"/>
      <c r="E119" s="185"/>
      <c r="F119" s="185"/>
      <c r="G119" s="185"/>
      <c r="H119" s="191"/>
      <c r="I119" s="160" t="str">
        <f t="shared" si="2"/>
        <v/>
      </c>
      <c r="J119" s="135" t="str">
        <f t="shared" si="3"/>
        <v/>
      </c>
    </row>
    <row r="120" spans="2:10" ht="21" customHeight="1" x14ac:dyDescent="0.2">
      <c r="B120" s="191"/>
      <c r="C120" s="185"/>
      <c r="D120" s="185"/>
      <c r="E120" s="185"/>
      <c r="F120" s="185"/>
      <c r="G120" s="185"/>
      <c r="H120" s="191"/>
      <c r="I120" s="160" t="str">
        <f t="shared" si="2"/>
        <v/>
      </c>
      <c r="J120" s="135" t="str">
        <f t="shared" si="3"/>
        <v/>
      </c>
    </row>
    <row r="121" spans="2:10" ht="21" customHeight="1" x14ac:dyDescent="0.2">
      <c r="B121" s="191"/>
      <c r="C121" s="185"/>
      <c r="D121" s="185"/>
      <c r="E121" s="185"/>
      <c r="F121" s="185"/>
      <c r="G121" s="185"/>
      <c r="H121" s="191"/>
      <c r="I121" s="160" t="str">
        <f t="shared" si="2"/>
        <v/>
      </c>
      <c r="J121" s="135" t="str">
        <f t="shared" si="3"/>
        <v/>
      </c>
    </row>
    <row r="122" spans="2:10" ht="21" customHeight="1" x14ac:dyDescent="0.2">
      <c r="B122" s="191"/>
      <c r="C122" s="185"/>
      <c r="D122" s="185"/>
      <c r="E122" s="185"/>
      <c r="F122" s="185"/>
      <c r="G122" s="185"/>
      <c r="H122" s="191"/>
      <c r="I122" s="160" t="str">
        <f t="shared" si="2"/>
        <v/>
      </c>
      <c r="J122" s="135" t="str">
        <f t="shared" si="3"/>
        <v/>
      </c>
    </row>
    <row r="123" spans="2:10" ht="21" customHeight="1" x14ac:dyDescent="0.2">
      <c r="B123" s="191"/>
      <c r="C123" s="185"/>
      <c r="D123" s="185"/>
      <c r="E123" s="185"/>
      <c r="F123" s="185"/>
      <c r="G123" s="185"/>
      <c r="H123" s="191"/>
      <c r="I123" s="160" t="str">
        <f t="shared" si="2"/>
        <v/>
      </c>
      <c r="J123" s="135" t="str">
        <f t="shared" si="3"/>
        <v/>
      </c>
    </row>
    <row r="124" spans="2:10" ht="21" customHeight="1" x14ac:dyDescent="0.2">
      <c r="B124" s="191"/>
      <c r="C124" s="185"/>
      <c r="D124" s="185"/>
      <c r="E124" s="185"/>
      <c r="F124" s="185"/>
      <c r="G124" s="185"/>
      <c r="H124" s="191"/>
      <c r="I124" s="160" t="str">
        <f t="shared" si="2"/>
        <v/>
      </c>
      <c r="J124" s="135" t="str">
        <f t="shared" si="3"/>
        <v/>
      </c>
    </row>
    <row r="125" spans="2:10" ht="21" customHeight="1" x14ac:dyDescent="0.2">
      <c r="B125" s="191"/>
      <c r="C125" s="185"/>
      <c r="D125" s="185"/>
      <c r="E125" s="185"/>
      <c r="F125" s="185"/>
      <c r="G125" s="185"/>
      <c r="H125" s="191"/>
      <c r="I125" s="160" t="str">
        <f t="shared" si="2"/>
        <v/>
      </c>
      <c r="J125" s="135" t="str">
        <f t="shared" si="3"/>
        <v/>
      </c>
    </row>
    <row r="126" spans="2:10" ht="21" customHeight="1" x14ac:dyDescent="0.2">
      <c r="B126" s="191"/>
      <c r="C126" s="185"/>
      <c r="D126" s="185"/>
      <c r="E126" s="185"/>
      <c r="F126" s="185"/>
      <c r="G126" s="185"/>
      <c r="H126" s="191"/>
      <c r="I126" s="160" t="str">
        <f t="shared" si="2"/>
        <v/>
      </c>
      <c r="J126" s="135" t="str">
        <f t="shared" si="3"/>
        <v/>
      </c>
    </row>
    <row r="127" spans="2:10" ht="21" customHeight="1" x14ac:dyDescent="0.2">
      <c r="B127" s="191"/>
      <c r="C127" s="185"/>
      <c r="D127" s="185"/>
      <c r="E127" s="185"/>
      <c r="F127" s="185"/>
      <c r="G127" s="185"/>
      <c r="H127" s="191"/>
      <c r="I127" s="160" t="str">
        <f t="shared" si="2"/>
        <v/>
      </c>
      <c r="J127" s="135" t="str">
        <f t="shared" si="3"/>
        <v/>
      </c>
    </row>
    <row r="128" spans="2:10" ht="21" customHeight="1" x14ac:dyDescent="0.2">
      <c r="B128" s="191"/>
      <c r="C128" s="185"/>
      <c r="D128" s="185"/>
      <c r="E128" s="185"/>
      <c r="F128" s="185"/>
      <c r="G128" s="185"/>
      <c r="H128" s="191"/>
      <c r="I128" s="160" t="str">
        <f t="shared" si="2"/>
        <v/>
      </c>
      <c r="J128" s="135" t="str">
        <f t="shared" si="3"/>
        <v/>
      </c>
    </row>
    <row r="129" spans="2:10" ht="21" customHeight="1" x14ac:dyDescent="0.2">
      <c r="B129" s="191"/>
      <c r="C129" s="185"/>
      <c r="D129" s="185"/>
      <c r="E129" s="185"/>
      <c r="F129" s="185"/>
      <c r="G129" s="185"/>
      <c r="H129" s="191"/>
      <c r="I129" s="160" t="str">
        <f t="shared" si="2"/>
        <v/>
      </c>
      <c r="J129" s="135" t="str">
        <f t="shared" si="3"/>
        <v/>
      </c>
    </row>
    <row r="130" spans="2:10" ht="21" customHeight="1" x14ac:dyDescent="0.2">
      <c r="B130" s="191"/>
      <c r="C130" s="185"/>
      <c r="D130" s="185"/>
      <c r="E130" s="185"/>
      <c r="F130" s="185"/>
      <c r="G130" s="185"/>
      <c r="H130" s="191"/>
      <c r="I130" s="160" t="str">
        <f t="shared" si="2"/>
        <v/>
      </c>
      <c r="J130" s="135" t="str">
        <f t="shared" si="3"/>
        <v/>
      </c>
    </row>
    <row r="131" spans="2:10" ht="21" customHeight="1" x14ac:dyDescent="0.2">
      <c r="B131" s="191"/>
      <c r="C131" s="185"/>
      <c r="D131" s="185"/>
      <c r="E131" s="185"/>
      <c r="F131" s="185"/>
      <c r="G131" s="185"/>
      <c r="H131" s="191"/>
      <c r="I131" s="160" t="str">
        <f t="shared" si="2"/>
        <v/>
      </c>
      <c r="J131" s="135" t="str">
        <f t="shared" si="3"/>
        <v/>
      </c>
    </row>
    <row r="132" spans="2:10" ht="21" customHeight="1" x14ac:dyDescent="0.2">
      <c r="B132" s="191"/>
      <c r="C132" s="185"/>
      <c r="D132" s="185"/>
      <c r="E132" s="185"/>
      <c r="F132" s="185"/>
      <c r="G132" s="185"/>
      <c r="H132" s="191"/>
      <c r="I132" s="160" t="str">
        <f t="shared" si="2"/>
        <v/>
      </c>
      <c r="J132" s="135" t="str">
        <f t="shared" si="3"/>
        <v/>
      </c>
    </row>
    <row r="133" spans="2:10" ht="21" customHeight="1" x14ac:dyDescent="0.2">
      <c r="B133" s="191"/>
      <c r="C133" s="185"/>
      <c r="D133" s="185"/>
      <c r="E133" s="185"/>
      <c r="F133" s="185"/>
      <c r="G133" s="185"/>
      <c r="H133" s="191"/>
      <c r="I133" s="160" t="str">
        <f t="shared" si="2"/>
        <v/>
      </c>
      <c r="J133" s="135" t="str">
        <f t="shared" si="3"/>
        <v/>
      </c>
    </row>
    <row r="134" spans="2:10" ht="21" customHeight="1" x14ac:dyDescent="0.2">
      <c r="B134" s="191"/>
      <c r="C134" s="185"/>
      <c r="D134" s="185"/>
      <c r="E134" s="185"/>
      <c r="F134" s="185"/>
      <c r="G134" s="185"/>
      <c r="H134" s="191"/>
      <c r="I134" s="160" t="str">
        <f t="shared" si="2"/>
        <v/>
      </c>
      <c r="J134" s="135" t="str">
        <f t="shared" si="3"/>
        <v/>
      </c>
    </row>
    <row r="135" spans="2:10" ht="21" customHeight="1" x14ac:dyDescent="0.2">
      <c r="B135" s="191"/>
      <c r="C135" s="185"/>
      <c r="D135" s="185"/>
      <c r="E135" s="185"/>
      <c r="F135" s="185"/>
      <c r="G135" s="185"/>
      <c r="H135" s="191"/>
      <c r="I135" s="160" t="str">
        <f t="shared" si="2"/>
        <v/>
      </c>
      <c r="J135" s="135" t="str">
        <f t="shared" si="3"/>
        <v/>
      </c>
    </row>
    <row r="136" spans="2:10" ht="21" customHeight="1" x14ac:dyDescent="0.2">
      <c r="B136" s="191"/>
      <c r="C136" s="185"/>
      <c r="D136" s="185"/>
      <c r="E136" s="185"/>
      <c r="F136" s="185"/>
      <c r="G136" s="185"/>
      <c r="H136" s="191"/>
      <c r="I136" s="160" t="str">
        <f t="shared" si="2"/>
        <v/>
      </c>
      <c r="J136" s="135" t="str">
        <f t="shared" si="3"/>
        <v/>
      </c>
    </row>
    <row r="137" spans="2:10" ht="21" customHeight="1" x14ac:dyDescent="0.2">
      <c r="B137" s="191"/>
      <c r="C137" s="185"/>
      <c r="D137" s="185"/>
      <c r="E137" s="185"/>
      <c r="F137" s="185"/>
      <c r="G137" s="185"/>
      <c r="H137" s="191"/>
      <c r="I137" s="160" t="str">
        <f t="shared" si="2"/>
        <v/>
      </c>
      <c r="J137" s="135" t="str">
        <f t="shared" si="3"/>
        <v/>
      </c>
    </row>
    <row r="138" spans="2:10" ht="21" customHeight="1" x14ac:dyDescent="0.2">
      <c r="B138" s="191"/>
      <c r="C138" s="185"/>
      <c r="D138" s="185"/>
      <c r="E138" s="185"/>
      <c r="F138" s="185"/>
      <c r="G138" s="185"/>
      <c r="H138" s="191"/>
      <c r="I138" s="160" t="str">
        <f t="shared" si="2"/>
        <v/>
      </c>
      <c r="J138" s="135" t="str">
        <f t="shared" si="3"/>
        <v/>
      </c>
    </row>
    <row r="139" spans="2:10" ht="21" customHeight="1" x14ac:dyDescent="0.2">
      <c r="B139" s="191"/>
      <c r="C139" s="185"/>
      <c r="D139" s="185"/>
      <c r="E139" s="185"/>
      <c r="F139" s="185"/>
      <c r="G139" s="185"/>
      <c r="H139" s="191"/>
      <c r="I139" s="160" t="str">
        <f t="shared" si="2"/>
        <v/>
      </c>
      <c r="J139" s="135" t="str">
        <f t="shared" si="3"/>
        <v/>
      </c>
    </row>
    <row r="140" spans="2:10" ht="21" customHeight="1" x14ac:dyDescent="0.2">
      <c r="B140" s="191"/>
      <c r="C140" s="185"/>
      <c r="D140" s="185"/>
      <c r="E140" s="185"/>
      <c r="F140" s="185"/>
      <c r="G140" s="185"/>
      <c r="H140" s="191"/>
      <c r="I140" s="160" t="str">
        <f t="shared" si="2"/>
        <v/>
      </c>
      <c r="J140" s="135" t="str">
        <f t="shared" si="3"/>
        <v/>
      </c>
    </row>
    <row r="141" spans="2:10" ht="21" customHeight="1" x14ac:dyDescent="0.2">
      <c r="B141" s="191"/>
      <c r="C141" s="185"/>
      <c r="D141" s="185"/>
      <c r="E141" s="185"/>
      <c r="F141" s="185"/>
      <c r="G141" s="185"/>
      <c r="H141" s="191"/>
      <c r="I141" s="160" t="str">
        <f t="shared" ref="I141:I204" si="4">IF(J141&lt;&gt;"","Erreur","")</f>
        <v/>
      </c>
      <c r="J141" s="135" t="str">
        <f t="shared" ref="J141:J204" si="5">IF(AND(B141&lt;&gt;"",B140=""),"La ligne précédente ne doit pas être vide",IF(AND(B141&lt;&gt;"",OR(C141="",D141="",E141="",F141="")),"Veuillez compléter les informations d'identification du réassureur.",IF(AND(B140="",OR(C141&lt;&gt;"",D141&lt;&gt;"",E141&lt;&gt;"",F141&lt;&gt;"")),"Veuillez compléter le code du réassureur en colonne C0010","")))</f>
        <v/>
      </c>
    </row>
    <row r="142" spans="2:10" ht="21" customHeight="1" x14ac:dyDescent="0.2">
      <c r="B142" s="191"/>
      <c r="C142" s="185"/>
      <c r="D142" s="185"/>
      <c r="E142" s="185"/>
      <c r="F142" s="185"/>
      <c r="G142" s="185"/>
      <c r="H142" s="191"/>
      <c r="I142" s="160" t="str">
        <f t="shared" si="4"/>
        <v/>
      </c>
      <c r="J142" s="135" t="str">
        <f t="shared" si="5"/>
        <v/>
      </c>
    </row>
    <row r="143" spans="2:10" ht="21" customHeight="1" x14ac:dyDescent="0.2">
      <c r="B143" s="191"/>
      <c r="C143" s="185"/>
      <c r="D143" s="185"/>
      <c r="E143" s="185"/>
      <c r="F143" s="185"/>
      <c r="G143" s="185"/>
      <c r="H143" s="191"/>
      <c r="I143" s="160" t="str">
        <f t="shared" si="4"/>
        <v/>
      </c>
      <c r="J143" s="135" t="str">
        <f t="shared" si="5"/>
        <v/>
      </c>
    </row>
    <row r="144" spans="2:10" ht="21" customHeight="1" x14ac:dyDescent="0.2">
      <c r="B144" s="191"/>
      <c r="C144" s="185"/>
      <c r="D144" s="185"/>
      <c r="E144" s="185"/>
      <c r="F144" s="185"/>
      <c r="G144" s="185"/>
      <c r="H144" s="191"/>
      <c r="I144" s="160" t="str">
        <f t="shared" si="4"/>
        <v/>
      </c>
      <c r="J144" s="135" t="str">
        <f t="shared" si="5"/>
        <v/>
      </c>
    </row>
    <row r="145" spans="2:10" ht="21" customHeight="1" x14ac:dyDescent="0.2">
      <c r="B145" s="191"/>
      <c r="C145" s="185"/>
      <c r="D145" s="185"/>
      <c r="E145" s="185"/>
      <c r="F145" s="185"/>
      <c r="G145" s="185"/>
      <c r="H145" s="191"/>
      <c r="I145" s="160" t="str">
        <f t="shared" si="4"/>
        <v/>
      </c>
      <c r="J145" s="135" t="str">
        <f t="shared" si="5"/>
        <v/>
      </c>
    </row>
    <row r="146" spans="2:10" ht="21" customHeight="1" x14ac:dyDescent="0.2">
      <c r="B146" s="191"/>
      <c r="C146" s="185"/>
      <c r="D146" s="185"/>
      <c r="E146" s="185"/>
      <c r="F146" s="185"/>
      <c r="G146" s="185"/>
      <c r="H146" s="191"/>
      <c r="I146" s="160" t="str">
        <f t="shared" si="4"/>
        <v/>
      </c>
      <c r="J146" s="135" t="str">
        <f t="shared" si="5"/>
        <v/>
      </c>
    </row>
    <row r="147" spans="2:10" ht="21" customHeight="1" x14ac:dyDescent="0.2">
      <c r="B147" s="191"/>
      <c r="C147" s="185"/>
      <c r="D147" s="185"/>
      <c r="E147" s="185"/>
      <c r="F147" s="185"/>
      <c r="G147" s="185"/>
      <c r="H147" s="191"/>
      <c r="I147" s="160" t="str">
        <f t="shared" si="4"/>
        <v/>
      </c>
      <c r="J147" s="135" t="str">
        <f t="shared" si="5"/>
        <v/>
      </c>
    </row>
    <row r="148" spans="2:10" ht="21" customHeight="1" x14ac:dyDescent="0.2">
      <c r="B148" s="191"/>
      <c r="C148" s="185"/>
      <c r="D148" s="185"/>
      <c r="E148" s="185"/>
      <c r="F148" s="185"/>
      <c r="G148" s="185"/>
      <c r="H148" s="191"/>
      <c r="I148" s="160" t="str">
        <f t="shared" si="4"/>
        <v/>
      </c>
      <c r="J148" s="135" t="str">
        <f t="shared" si="5"/>
        <v/>
      </c>
    </row>
    <row r="149" spans="2:10" ht="21" customHeight="1" x14ac:dyDescent="0.2">
      <c r="B149" s="191"/>
      <c r="C149" s="185"/>
      <c r="D149" s="185"/>
      <c r="E149" s="185"/>
      <c r="F149" s="185"/>
      <c r="G149" s="185"/>
      <c r="H149" s="191"/>
      <c r="I149" s="160" t="str">
        <f t="shared" si="4"/>
        <v/>
      </c>
      <c r="J149" s="135" t="str">
        <f t="shared" si="5"/>
        <v/>
      </c>
    </row>
    <row r="150" spans="2:10" ht="21" customHeight="1" x14ac:dyDescent="0.2">
      <c r="B150" s="191"/>
      <c r="C150" s="185"/>
      <c r="D150" s="185"/>
      <c r="E150" s="185"/>
      <c r="F150" s="185"/>
      <c r="G150" s="185"/>
      <c r="H150" s="191"/>
      <c r="I150" s="160" t="str">
        <f t="shared" si="4"/>
        <v/>
      </c>
      <c r="J150" s="135" t="str">
        <f t="shared" si="5"/>
        <v/>
      </c>
    </row>
    <row r="151" spans="2:10" ht="21" customHeight="1" x14ac:dyDescent="0.2">
      <c r="B151" s="191"/>
      <c r="C151" s="185"/>
      <c r="D151" s="185"/>
      <c r="E151" s="185"/>
      <c r="F151" s="185"/>
      <c r="G151" s="185"/>
      <c r="H151" s="191"/>
      <c r="I151" s="160" t="str">
        <f t="shared" si="4"/>
        <v/>
      </c>
      <c r="J151" s="135" t="str">
        <f t="shared" si="5"/>
        <v/>
      </c>
    </row>
    <row r="152" spans="2:10" ht="21" customHeight="1" x14ac:dyDescent="0.2">
      <c r="B152" s="191"/>
      <c r="C152" s="185"/>
      <c r="D152" s="185"/>
      <c r="E152" s="185"/>
      <c r="F152" s="185"/>
      <c r="G152" s="185"/>
      <c r="H152" s="191"/>
      <c r="I152" s="160" t="str">
        <f t="shared" si="4"/>
        <v/>
      </c>
      <c r="J152" s="135" t="str">
        <f t="shared" si="5"/>
        <v/>
      </c>
    </row>
    <row r="153" spans="2:10" ht="21" customHeight="1" x14ac:dyDescent="0.2">
      <c r="B153" s="191"/>
      <c r="C153" s="185"/>
      <c r="D153" s="185"/>
      <c r="E153" s="185"/>
      <c r="F153" s="185"/>
      <c r="G153" s="185"/>
      <c r="H153" s="191"/>
      <c r="I153" s="160" t="str">
        <f t="shared" si="4"/>
        <v/>
      </c>
      <c r="J153" s="135" t="str">
        <f t="shared" si="5"/>
        <v/>
      </c>
    </row>
    <row r="154" spans="2:10" ht="21" customHeight="1" x14ac:dyDescent="0.2">
      <c r="B154" s="191"/>
      <c r="C154" s="185"/>
      <c r="D154" s="185"/>
      <c r="E154" s="185"/>
      <c r="F154" s="185"/>
      <c r="G154" s="185"/>
      <c r="H154" s="191"/>
      <c r="I154" s="160" t="str">
        <f t="shared" si="4"/>
        <v/>
      </c>
      <c r="J154" s="135" t="str">
        <f t="shared" si="5"/>
        <v/>
      </c>
    </row>
    <row r="155" spans="2:10" ht="21" customHeight="1" x14ac:dyDescent="0.2">
      <c r="B155" s="191"/>
      <c r="C155" s="185"/>
      <c r="D155" s="185"/>
      <c r="E155" s="185"/>
      <c r="F155" s="185"/>
      <c r="G155" s="185"/>
      <c r="H155" s="191"/>
      <c r="I155" s="160" t="str">
        <f t="shared" si="4"/>
        <v/>
      </c>
      <c r="J155" s="135" t="str">
        <f t="shared" si="5"/>
        <v/>
      </c>
    </row>
    <row r="156" spans="2:10" ht="21" customHeight="1" x14ac:dyDescent="0.2">
      <c r="B156" s="191"/>
      <c r="C156" s="185"/>
      <c r="D156" s="185"/>
      <c r="E156" s="185"/>
      <c r="F156" s="185"/>
      <c r="G156" s="185"/>
      <c r="H156" s="191"/>
      <c r="I156" s="160" t="str">
        <f t="shared" si="4"/>
        <v/>
      </c>
      <c r="J156" s="135" t="str">
        <f t="shared" si="5"/>
        <v/>
      </c>
    </row>
    <row r="157" spans="2:10" ht="21" customHeight="1" x14ac:dyDescent="0.2">
      <c r="B157" s="191"/>
      <c r="C157" s="185"/>
      <c r="D157" s="185"/>
      <c r="E157" s="185"/>
      <c r="F157" s="185"/>
      <c r="G157" s="185"/>
      <c r="H157" s="191"/>
      <c r="I157" s="160" t="str">
        <f t="shared" si="4"/>
        <v/>
      </c>
      <c r="J157" s="135" t="str">
        <f t="shared" si="5"/>
        <v/>
      </c>
    </row>
    <row r="158" spans="2:10" ht="21" customHeight="1" x14ac:dyDescent="0.2">
      <c r="B158" s="191"/>
      <c r="C158" s="185"/>
      <c r="D158" s="185"/>
      <c r="E158" s="185"/>
      <c r="F158" s="185"/>
      <c r="G158" s="185"/>
      <c r="H158" s="191"/>
      <c r="I158" s="160" t="str">
        <f t="shared" si="4"/>
        <v/>
      </c>
      <c r="J158" s="135" t="str">
        <f t="shared" si="5"/>
        <v/>
      </c>
    </row>
    <row r="159" spans="2:10" ht="21" customHeight="1" x14ac:dyDescent="0.2">
      <c r="B159" s="191"/>
      <c r="C159" s="185"/>
      <c r="D159" s="185"/>
      <c r="E159" s="185"/>
      <c r="F159" s="185"/>
      <c r="G159" s="185"/>
      <c r="H159" s="191"/>
      <c r="I159" s="160" t="str">
        <f t="shared" si="4"/>
        <v/>
      </c>
      <c r="J159" s="135" t="str">
        <f t="shared" si="5"/>
        <v/>
      </c>
    </row>
    <row r="160" spans="2:10" ht="21" customHeight="1" x14ac:dyDescent="0.2">
      <c r="B160" s="191"/>
      <c r="C160" s="185"/>
      <c r="D160" s="185"/>
      <c r="E160" s="185"/>
      <c r="F160" s="185"/>
      <c r="G160" s="185"/>
      <c r="H160" s="191"/>
      <c r="I160" s="160" t="str">
        <f t="shared" si="4"/>
        <v/>
      </c>
      <c r="J160" s="135" t="str">
        <f t="shared" si="5"/>
        <v/>
      </c>
    </row>
    <row r="161" spans="2:10" ht="21" customHeight="1" x14ac:dyDescent="0.2">
      <c r="B161" s="191"/>
      <c r="C161" s="185"/>
      <c r="D161" s="185"/>
      <c r="E161" s="185"/>
      <c r="F161" s="185"/>
      <c r="G161" s="185"/>
      <c r="H161" s="191"/>
      <c r="I161" s="160" t="str">
        <f t="shared" si="4"/>
        <v/>
      </c>
      <c r="J161" s="135" t="str">
        <f t="shared" si="5"/>
        <v/>
      </c>
    </row>
    <row r="162" spans="2:10" ht="21" customHeight="1" x14ac:dyDescent="0.2">
      <c r="B162" s="191"/>
      <c r="C162" s="185"/>
      <c r="D162" s="185"/>
      <c r="E162" s="185"/>
      <c r="F162" s="185"/>
      <c r="G162" s="185"/>
      <c r="H162" s="191"/>
      <c r="I162" s="160" t="str">
        <f t="shared" si="4"/>
        <v/>
      </c>
      <c r="J162" s="135" t="str">
        <f t="shared" si="5"/>
        <v/>
      </c>
    </row>
    <row r="163" spans="2:10" ht="21" customHeight="1" x14ac:dyDescent="0.2">
      <c r="B163" s="191"/>
      <c r="C163" s="185"/>
      <c r="D163" s="185"/>
      <c r="E163" s="185"/>
      <c r="F163" s="185"/>
      <c r="G163" s="185"/>
      <c r="H163" s="191"/>
      <c r="I163" s="160" t="str">
        <f t="shared" si="4"/>
        <v/>
      </c>
      <c r="J163" s="135" t="str">
        <f t="shared" si="5"/>
        <v/>
      </c>
    </row>
    <row r="164" spans="2:10" ht="21" customHeight="1" x14ac:dyDescent="0.2">
      <c r="B164" s="191"/>
      <c r="C164" s="185"/>
      <c r="D164" s="185"/>
      <c r="E164" s="185"/>
      <c r="F164" s="185"/>
      <c r="G164" s="185"/>
      <c r="H164" s="191"/>
      <c r="I164" s="160" t="str">
        <f t="shared" si="4"/>
        <v/>
      </c>
      <c r="J164" s="135" t="str">
        <f t="shared" si="5"/>
        <v/>
      </c>
    </row>
    <row r="165" spans="2:10" ht="21" customHeight="1" x14ac:dyDescent="0.2">
      <c r="B165" s="191"/>
      <c r="C165" s="185"/>
      <c r="D165" s="185"/>
      <c r="E165" s="185"/>
      <c r="F165" s="185"/>
      <c r="G165" s="185"/>
      <c r="H165" s="191"/>
      <c r="I165" s="160" t="str">
        <f t="shared" si="4"/>
        <v/>
      </c>
      <c r="J165" s="135" t="str">
        <f t="shared" si="5"/>
        <v/>
      </c>
    </row>
    <row r="166" spans="2:10" ht="21" customHeight="1" x14ac:dyDescent="0.2">
      <c r="B166" s="191"/>
      <c r="C166" s="185"/>
      <c r="D166" s="185"/>
      <c r="E166" s="185"/>
      <c r="F166" s="185"/>
      <c r="G166" s="185"/>
      <c r="H166" s="191"/>
      <c r="I166" s="160" t="str">
        <f t="shared" si="4"/>
        <v/>
      </c>
      <c r="J166" s="135" t="str">
        <f t="shared" si="5"/>
        <v/>
      </c>
    </row>
    <row r="167" spans="2:10" ht="21" customHeight="1" x14ac:dyDescent="0.2">
      <c r="B167" s="191"/>
      <c r="C167" s="185"/>
      <c r="D167" s="185"/>
      <c r="E167" s="185"/>
      <c r="F167" s="185"/>
      <c r="G167" s="185"/>
      <c r="H167" s="191"/>
      <c r="I167" s="160" t="str">
        <f t="shared" si="4"/>
        <v/>
      </c>
      <c r="J167" s="135" t="str">
        <f t="shared" si="5"/>
        <v/>
      </c>
    </row>
    <row r="168" spans="2:10" ht="21" customHeight="1" x14ac:dyDescent="0.2">
      <c r="B168" s="191"/>
      <c r="C168" s="185"/>
      <c r="D168" s="185"/>
      <c r="E168" s="185"/>
      <c r="F168" s="185"/>
      <c r="G168" s="185"/>
      <c r="H168" s="191"/>
      <c r="I168" s="160" t="str">
        <f t="shared" si="4"/>
        <v/>
      </c>
      <c r="J168" s="135" t="str">
        <f t="shared" si="5"/>
        <v/>
      </c>
    </row>
    <row r="169" spans="2:10" ht="21" customHeight="1" x14ac:dyDescent="0.2">
      <c r="B169" s="191"/>
      <c r="C169" s="185"/>
      <c r="D169" s="185"/>
      <c r="E169" s="185"/>
      <c r="F169" s="185"/>
      <c r="G169" s="185"/>
      <c r="H169" s="191"/>
      <c r="I169" s="160" t="str">
        <f t="shared" si="4"/>
        <v/>
      </c>
      <c r="J169" s="135" t="str">
        <f t="shared" si="5"/>
        <v/>
      </c>
    </row>
    <row r="170" spans="2:10" ht="21" customHeight="1" x14ac:dyDescent="0.2">
      <c r="B170" s="191"/>
      <c r="C170" s="185"/>
      <c r="D170" s="185"/>
      <c r="E170" s="185"/>
      <c r="F170" s="185"/>
      <c r="G170" s="185"/>
      <c r="H170" s="191"/>
      <c r="I170" s="160" t="str">
        <f t="shared" si="4"/>
        <v/>
      </c>
      <c r="J170" s="135" t="str">
        <f t="shared" si="5"/>
        <v/>
      </c>
    </row>
    <row r="171" spans="2:10" ht="21" customHeight="1" x14ac:dyDescent="0.2">
      <c r="B171" s="191"/>
      <c r="C171" s="185"/>
      <c r="D171" s="185"/>
      <c r="E171" s="185"/>
      <c r="F171" s="185"/>
      <c r="G171" s="185"/>
      <c r="H171" s="191"/>
      <c r="I171" s="160" t="str">
        <f t="shared" si="4"/>
        <v/>
      </c>
      <c r="J171" s="135" t="str">
        <f t="shared" si="5"/>
        <v/>
      </c>
    </row>
    <row r="172" spans="2:10" ht="21" customHeight="1" x14ac:dyDescent="0.2">
      <c r="B172" s="191"/>
      <c r="C172" s="185"/>
      <c r="D172" s="185"/>
      <c r="E172" s="185"/>
      <c r="F172" s="185"/>
      <c r="G172" s="185"/>
      <c r="H172" s="191"/>
      <c r="I172" s="160" t="str">
        <f t="shared" si="4"/>
        <v/>
      </c>
      <c r="J172" s="135" t="str">
        <f t="shared" si="5"/>
        <v/>
      </c>
    </row>
    <row r="173" spans="2:10" ht="21" customHeight="1" x14ac:dyDescent="0.2">
      <c r="B173" s="191"/>
      <c r="C173" s="185"/>
      <c r="D173" s="185"/>
      <c r="E173" s="185"/>
      <c r="F173" s="185"/>
      <c r="G173" s="185"/>
      <c r="H173" s="191"/>
      <c r="I173" s="160" t="str">
        <f t="shared" si="4"/>
        <v/>
      </c>
      <c r="J173" s="135" t="str">
        <f t="shared" si="5"/>
        <v/>
      </c>
    </row>
    <row r="174" spans="2:10" ht="21" customHeight="1" x14ac:dyDescent="0.2">
      <c r="B174" s="191"/>
      <c r="C174" s="185"/>
      <c r="D174" s="185"/>
      <c r="E174" s="185"/>
      <c r="F174" s="185"/>
      <c r="G174" s="185"/>
      <c r="H174" s="191"/>
      <c r="I174" s="160" t="str">
        <f t="shared" si="4"/>
        <v/>
      </c>
      <c r="J174" s="135" t="str">
        <f t="shared" si="5"/>
        <v/>
      </c>
    </row>
    <row r="175" spans="2:10" ht="21" customHeight="1" x14ac:dyDescent="0.2">
      <c r="B175" s="191"/>
      <c r="C175" s="185"/>
      <c r="D175" s="185"/>
      <c r="E175" s="185"/>
      <c r="F175" s="185"/>
      <c r="G175" s="185"/>
      <c r="H175" s="191"/>
      <c r="I175" s="160" t="str">
        <f t="shared" si="4"/>
        <v/>
      </c>
      <c r="J175" s="135" t="str">
        <f t="shared" si="5"/>
        <v/>
      </c>
    </row>
    <row r="176" spans="2:10" ht="21" customHeight="1" x14ac:dyDescent="0.2">
      <c r="B176" s="191"/>
      <c r="C176" s="185"/>
      <c r="D176" s="185"/>
      <c r="E176" s="185"/>
      <c r="F176" s="185"/>
      <c r="G176" s="185"/>
      <c r="H176" s="191"/>
      <c r="I176" s="160" t="str">
        <f t="shared" si="4"/>
        <v/>
      </c>
      <c r="J176" s="135" t="str">
        <f t="shared" si="5"/>
        <v/>
      </c>
    </row>
    <row r="177" spans="2:10" ht="21" customHeight="1" x14ac:dyDescent="0.2">
      <c r="B177" s="191"/>
      <c r="C177" s="185"/>
      <c r="D177" s="185"/>
      <c r="E177" s="185"/>
      <c r="F177" s="185"/>
      <c r="G177" s="185"/>
      <c r="H177" s="191"/>
      <c r="I177" s="160" t="str">
        <f t="shared" si="4"/>
        <v/>
      </c>
      <c r="J177" s="135" t="str">
        <f t="shared" si="5"/>
        <v/>
      </c>
    </row>
    <row r="178" spans="2:10" ht="21" customHeight="1" x14ac:dyDescent="0.2">
      <c r="B178" s="191"/>
      <c r="C178" s="185"/>
      <c r="D178" s="185"/>
      <c r="E178" s="185"/>
      <c r="F178" s="185"/>
      <c r="G178" s="185"/>
      <c r="H178" s="191"/>
      <c r="I178" s="160" t="str">
        <f t="shared" si="4"/>
        <v/>
      </c>
      <c r="J178" s="135" t="str">
        <f t="shared" si="5"/>
        <v/>
      </c>
    </row>
    <row r="179" spans="2:10" ht="21" customHeight="1" x14ac:dyDescent="0.2">
      <c r="B179" s="191"/>
      <c r="C179" s="185"/>
      <c r="D179" s="185"/>
      <c r="E179" s="185"/>
      <c r="F179" s="185"/>
      <c r="G179" s="185"/>
      <c r="H179" s="191"/>
      <c r="I179" s="160" t="str">
        <f t="shared" si="4"/>
        <v/>
      </c>
      <c r="J179" s="135" t="str">
        <f t="shared" si="5"/>
        <v/>
      </c>
    </row>
    <row r="180" spans="2:10" ht="21" customHeight="1" x14ac:dyDescent="0.2">
      <c r="B180" s="191"/>
      <c r="C180" s="185"/>
      <c r="D180" s="185"/>
      <c r="E180" s="185"/>
      <c r="F180" s="185"/>
      <c r="G180" s="185"/>
      <c r="H180" s="191"/>
      <c r="I180" s="160" t="str">
        <f t="shared" si="4"/>
        <v/>
      </c>
      <c r="J180" s="135" t="str">
        <f t="shared" si="5"/>
        <v/>
      </c>
    </row>
    <row r="181" spans="2:10" ht="21" customHeight="1" x14ac:dyDescent="0.2">
      <c r="B181" s="191"/>
      <c r="C181" s="185"/>
      <c r="D181" s="185"/>
      <c r="E181" s="185"/>
      <c r="F181" s="185"/>
      <c r="G181" s="185"/>
      <c r="H181" s="191"/>
      <c r="I181" s="160" t="str">
        <f t="shared" si="4"/>
        <v/>
      </c>
      <c r="J181" s="135" t="str">
        <f t="shared" si="5"/>
        <v/>
      </c>
    </row>
    <row r="182" spans="2:10" ht="21" customHeight="1" x14ac:dyDescent="0.2">
      <c r="B182" s="191"/>
      <c r="C182" s="185"/>
      <c r="D182" s="185"/>
      <c r="E182" s="185"/>
      <c r="F182" s="185"/>
      <c r="G182" s="185"/>
      <c r="H182" s="191"/>
      <c r="I182" s="160" t="str">
        <f t="shared" si="4"/>
        <v/>
      </c>
      <c r="J182" s="135" t="str">
        <f t="shared" si="5"/>
        <v/>
      </c>
    </row>
    <row r="183" spans="2:10" ht="21" customHeight="1" x14ac:dyDescent="0.2">
      <c r="B183" s="191"/>
      <c r="C183" s="185"/>
      <c r="D183" s="185"/>
      <c r="E183" s="185"/>
      <c r="F183" s="185"/>
      <c r="G183" s="185"/>
      <c r="H183" s="191"/>
      <c r="I183" s="160" t="str">
        <f t="shared" si="4"/>
        <v/>
      </c>
      <c r="J183" s="135" t="str">
        <f t="shared" si="5"/>
        <v/>
      </c>
    </row>
    <row r="184" spans="2:10" ht="21" customHeight="1" x14ac:dyDescent="0.2">
      <c r="B184" s="191"/>
      <c r="C184" s="185"/>
      <c r="D184" s="185"/>
      <c r="E184" s="185"/>
      <c r="F184" s="185"/>
      <c r="G184" s="185"/>
      <c r="H184" s="191"/>
      <c r="I184" s="160" t="str">
        <f t="shared" si="4"/>
        <v/>
      </c>
      <c r="J184" s="135" t="str">
        <f t="shared" si="5"/>
        <v/>
      </c>
    </row>
    <row r="185" spans="2:10" ht="21" customHeight="1" x14ac:dyDescent="0.2">
      <c r="B185" s="191"/>
      <c r="C185" s="185"/>
      <c r="D185" s="185"/>
      <c r="E185" s="185"/>
      <c r="F185" s="185"/>
      <c r="G185" s="185"/>
      <c r="H185" s="191"/>
      <c r="I185" s="160" t="str">
        <f t="shared" si="4"/>
        <v/>
      </c>
      <c r="J185" s="135" t="str">
        <f t="shared" si="5"/>
        <v/>
      </c>
    </row>
    <row r="186" spans="2:10" ht="21" customHeight="1" x14ac:dyDescent="0.2">
      <c r="B186" s="191"/>
      <c r="C186" s="185"/>
      <c r="D186" s="185"/>
      <c r="E186" s="185"/>
      <c r="F186" s="185"/>
      <c r="G186" s="185"/>
      <c r="H186" s="191"/>
      <c r="I186" s="160" t="str">
        <f t="shared" si="4"/>
        <v/>
      </c>
      <c r="J186" s="135" t="str">
        <f t="shared" si="5"/>
        <v/>
      </c>
    </row>
    <row r="187" spans="2:10" ht="21" customHeight="1" x14ac:dyDescent="0.2">
      <c r="B187" s="191"/>
      <c r="C187" s="185"/>
      <c r="D187" s="185"/>
      <c r="E187" s="185"/>
      <c r="F187" s="185"/>
      <c r="G187" s="185"/>
      <c r="H187" s="191"/>
      <c r="I187" s="160" t="str">
        <f t="shared" si="4"/>
        <v/>
      </c>
      <c r="J187" s="135" t="str">
        <f t="shared" si="5"/>
        <v/>
      </c>
    </row>
    <row r="188" spans="2:10" ht="21" customHeight="1" x14ac:dyDescent="0.2">
      <c r="B188" s="191"/>
      <c r="C188" s="185"/>
      <c r="D188" s="185"/>
      <c r="E188" s="185"/>
      <c r="F188" s="185"/>
      <c r="G188" s="185"/>
      <c r="H188" s="191"/>
      <c r="I188" s="160" t="str">
        <f t="shared" si="4"/>
        <v/>
      </c>
      <c r="J188" s="135" t="str">
        <f t="shared" si="5"/>
        <v/>
      </c>
    </row>
    <row r="189" spans="2:10" ht="21" customHeight="1" x14ac:dyDescent="0.2">
      <c r="B189" s="191"/>
      <c r="C189" s="185"/>
      <c r="D189" s="185"/>
      <c r="E189" s="185"/>
      <c r="F189" s="185"/>
      <c r="G189" s="185"/>
      <c r="H189" s="191"/>
      <c r="I189" s="160" t="str">
        <f t="shared" si="4"/>
        <v/>
      </c>
      <c r="J189" s="135" t="str">
        <f t="shared" si="5"/>
        <v/>
      </c>
    </row>
    <row r="190" spans="2:10" ht="21" customHeight="1" x14ac:dyDescent="0.2">
      <c r="B190" s="191"/>
      <c r="C190" s="185"/>
      <c r="D190" s="185"/>
      <c r="E190" s="185"/>
      <c r="F190" s="185"/>
      <c r="G190" s="185"/>
      <c r="H190" s="191"/>
      <c r="I190" s="160" t="str">
        <f t="shared" si="4"/>
        <v/>
      </c>
      <c r="J190" s="135" t="str">
        <f t="shared" si="5"/>
        <v/>
      </c>
    </row>
    <row r="191" spans="2:10" ht="21" customHeight="1" x14ac:dyDescent="0.2">
      <c r="B191" s="191"/>
      <c r="C191" s="185"/>
      <c r="D191" s="185"/>
      <c r="E191" s="185"/>
      <c r="F191" s="185"/>
      <c r="G191" s="185"/>
      <c r="H191" s="191"/>
      <c r="I191" s="160" t="str">
        <f t="shared" si="4"/>
        <v/>
      </c>
      <c r="J191" s="135" t="str">
        <f t="shared" si="5"/>
        <v/>
      </c>
    </row>
    <row r="192" spans="2:10" ht="21" customHeight="1" x14ac:dyDescent="0.2">
      <c r="B192" s="191"/>
      <c r="C192" s="185"/>
      <c r="D192" s="185"/>
      <c r="E192" s="185"/>
      <c r="F192" s="185"/>
      <c r="G192" s="185"/>
      <c r="H192" s="191"/>
      <c r="I192" s="160" t="str">
        <f t="shared" si="4"/>
        <v/>
      </c>
      <c r="J192" s="135" t="str">
        <f t="shared" si="5"/>
        <v/>
      </c>
    </row>
    <row r="193" spans="2:10" ht="21" customHeight="1" x14ac:dyDescent="0.2">
      <c r="B193" s="191"/>
      <c r="C193" s="185"/>
      <c r="D193" s="185"/>
      <c r="E193" s="185"/>
      <c r="F193" s="185"/>
      <c r="G193" s="185"/>
      <c r="H193" s="191"/>
      <c r="I193" s="160" t="str">
        <f t="shared" si="4"/>
        <v/>
      </c>
      <c r="J193" s="135" t="str">
        <f t="shared" si="5"/>
        <v/>
      </c>
    </row>
    <row r="194" spans="2:10" ht="21" customHeight="1" x14ac:dyDescent="0.2">
      <c r="B194" s="191"/>
      <c r="C194" s="185"/>
      <c r="D194" s="185"/>
      <c r="E194" s="185"/>
      <c r="F194" s="185"/>
      <c r="G194" s="185"/>
      <c r="H194" s="191"/>
      <c r="I194" s="160" t="str">
        <f t="shared" si="4"/>
        <v/>
      </c>
      <c r="J194" s="135" t="str">
        <f t="shared" si="5"/>
        <v/>
      </c>
    </row>
    <row r="195" spans="2:10" ht="21" customHeight="1" x14ac:dyDescent="0.2">
      <c r="B195" s="191"/>
      <c r="C195" s="185"/>
      <c r="D195" s="185"/>
      <c r="E195" s="185"/>
      <c r="F195" s="185"/>
      <c r="G195" s="185"/>
      <c r="H195" s="191"/>
      <c r="I195" s="160" t="str">
        <f t="shared" si="4"/>
        <v/>
      </c>
      <c r="J195" s="135" t="str">
        <f t="shared" si="5"/>
        <v/>
      </c>
    </row>
    <row r="196" spans="2:10" ht="21" customHeight="1" x14ac:dyDescent="0.2">
      <c r="B196" s="191"/>
      <c r="C196" s="185"/>
      <c r="D196" s="185"/>
      <c r="E196" s="185"/>
      <c r="F196" s="185"/>
      <c r="G196" s="185"/>
      <c r="H196" s="191"/>
      <c r="I196" s="160" t="str">
        <f t="shared" si="4"/>
        <v/>
      </c>
      <c r="J196" s="135" t="str">
        <f t="shared" si="5"/>
        <v/>
      </c>
    </row>
    <row r="197" spans="2:10" ht="21" customHeight="1" x14ac:dyDescent="0.2">
      <c r="B197" s="191"/>
      <c r="C197" s="185"/>
      <c r="D197" s="185"/>
      <c r="E197" s="185"/>
      <c r="F197" s="185"/>
      <c r="G197" s="185"/>
      <c r="H197" s="191"/>
      <c r="I197" s="160" t="str">
        <f t="shared" si="4"/>
        <v/>
      </c>
      <c r="J197" s="135" t="str">
        <f t="shared" si="5"/>
        <v/>
      </c>
    </row>
    <row r="198" spans="2:10" ht="21" customHeight="1" x14ac:dyDescent="0.2">
      <c r="B198" s="191"/>
      <c r="C198" s="185"/>
      <c r="D198" s="185"/>
      <c r="E198" s="185"/>
      <c r="F198" s="185"/>
      <c r="G198" s="185"/>
      <c r="H198" s="191"/>
      <c r="I198" s="160" t="str">
        <f t="shared" si="4"/>
        <v/>
      </c>
      <c r="J198" s="135" t="str">
        <f t="shared" si="5"/>
        <v/>
      </c>
    </row>
    <row r="199" spans="2:10" ht="21" customHeight="1" x14ac:dyDescent="0.2">
      <c r="B199" s="191"/>
      <c r="C199" s="185"/>
      <c r="D199" s="185"/>
      <c r="E199" s="185"/>
      <c r="F199" s="185"/>
      <c r="G199" s="185"/>
      <c r="H199" s="191"/>
      <c r="I199" s="160" t="str">
        <f t="shared" si="4"/>
        <v/>
      </c>
      <c r="J199" s="135" t="str">
        <f t="shared" si="5"/>
        <v/>
      </c>
    </row>
    <row r="200" spans="2:10" ht="21" customHeight="1" x14ac:dyDescent="0.2">
      <c r="B200" s="191"/>
      <c r="C200" s="185"/>
      <c r="D200" s="185"/>
      <c r="E200" s="185"/>
      <c r="F200" s="185"/>
      <c r="G200" s="185"/>
      <c r="H200" s="191"/>
      <c r="I200" s="160" t="str">
        <f t="shared" si="4"/>
        <v/>
      </c>
      <c r="J200" s="135" t="str">
        <f t="shared" si="5"/>
        <v/>
      </c>
    </row>
    <row r="201" spans="2:10" ht="21" customHeight="1" x14ac:dyDescent="0.2">
      <c r="B201" s="191"/>
      <c r="C201" s="185"/>
      <c r="D201" s="185"/>
      <c r="E201" s="185"/>
      <c r="F201" s="185"/>
      <c r="G201" s="185"/>
      <c r="H201" s="191"/>
      <c r="I201" s="160" t="str">
        <f t="shared" si="4"/>
        <v/>
      </c>
      <c r="J201" s="135" t="str">
        <f t="shared" si="5"/>
        <v/>
      </c>
    </row>
    <row r="202" spans="2:10" ht="21" customHeight="1" x14ac:dyDescent="0.2">
      <c r="B202" s="191"/>
      <c r="C202" s="185"/>
      <c r="D202" s="185"/>
      <c r="E202" s="185"/>
      <c r="F202" s="185"/>
      <c r="G202" s="185"/>
      <c r="H202" s="191"/>
      <c r="I202" s="160" t="str">
        <f t="shared" si="4"/>
        <v/>
      </c>
      <c r="J202" s="135" t="str">
        <f t="shared" si="5"/>
        <v/>
      </c>
    </row>
    <row r="203" spans="2:10" ht="21" customHeight="1" x14ac:dyDescent="0.2">
      <c r="B203" s="191"/>
      <c r="C203" s="185"/>
      <c r="D203" s="185"/>
      <c r="E203" s="185"/>
      <c r="F203" s="185"/>
      <c r="G203" s="185"/>
      <c r="H203" s="191"/>
      <c r="I203" s="160" t="str">
        <f t="shared" si="4"/>
        <v/>
      </c>
      <c r="J203" s="135" t="str">
        <f t="shared" si="5"/>
        <v/>
      </c>
    </row>
    <row r="204" spans="2:10" ht="21" customHeight="1" x14ac:dyDescent="0.2">
      <c r="B204" s="191"/>
      <c r="C204" s="185"/>
      <c r="D204" s="185"/>
      <c r="E204" s="185"/>
      <c r="F204" s="185"/>
      <c r="G204" s="185"/>
      <c r="H204" s="191"/>
      <c r="I204" s="160" t="str">
        <f t="shared" si="4"/>
        <v/>
      </c>
      <c r="J204" s="135" t="str">
        <f t="shared" si="5"/>
        <v/>
      </c>
    </row>
    <row r="205" spans="2:10" ht="21" customHeight="1" x14ac:dyDescent="0.2">
      <c r="B205" s="191"/>
      <c r="C205" s="185"/>
      <c r="D205" s="185"/>
      <c r="E205" s="185"/>
      <c r="F205" s="185"/>
      <c r="G205" s="185"/>
      <c r="H205" s="191"/>
      <c r="I205" s="160" t="str">
        <f t="shared" ref="I205:I268" si="6">IF(J205&lt;&gt;"","Erreur","")</f>
        <v/>
      </c>
      <c r="J205" s="135" t="str">
        <f t="shared" ref="J205:J268" si="7">IF(AND(B205&lt;&gt;"",B204=""),"La ligne précédente ne doit pas être vide",IF(AND(B205&lt;&gt;"",OR(C205="",D205="",E205="",F205="")),"Veuillez compléter les informations d'identification du réassureur.",IF(AND(B204="",OR(C205&lt;&gt;"",D205&lt;&gt;"",E205&lt;&gt;"",F205&lt;&gt;"")),"Veuillez compléter le code du réassureur en colonne C0010","")))</f>
        <v/>
      </c>
    </row>
    <row r="206" spans="2:10" ht="21" customHeight="1" x14ac:dyDescent="0.2">
      <c r="B206" s="191"/>
      <c r="C206" s="185"/>
      <c r="D206" s="185"/>
      <c r="E206" s="185"/>
      <c r="F206" s="185"/>
      <c r="G206" s="185"/>
      <c r="H206" s="191"/>
      <c r="I206" s="160" t="str">
        <f t="shared" si="6"/>
        <v/>
      </c>
      <c r="J206" s="135" t="str">
        <f t="shared" si="7"/>
        <v/>
      </c>
    </row>
    <row r="207" spans="2:10" ht="21" customHeight="1" x14ac:dyDescent="0.2">
      <c r="B207" s="191"/>
      <c r="C207" s="185"/>
      <c r="D207" s="185"/>
      <c r="E207" s="185"/>
      <c r="F207" s="185"/>
      <c r="G207" s="185"/>
      <c r="H207" s="191"/>
      <c r="I207" s="160" t="str">
        <f t="shared" si="6"/>
        <v/>
      </c>
      <c r="J207" s="135" t="str">
        <f t="shared" si="7"/>
        <v/>
      </c>
    </row>
    <row r="208" spans="2:10" ht="21" customHeight="1" x14ac:dyDescent="0.2">
      <c r="B208" s="191"/>
      <c r="C208" s="185"/>
      <c r="D208" s="185"/>
      <c r="E208" s="185"/>
      <c r="F208" s="185"/>
      <c r="G208" s="185"/>
      <c r="H208" s="191"/>
      <c r="I208" s="160" t="str">
        <f t="shared" si="6"/>
        <v/>
      </c>
      <c r="J208" s="135" t="str">
        <f t="shared" si="7"/>
        <v/>
      </c>
    </row>
    <row r="209" spans="2:10" ht="21" customHeight="1" x14ac:dyDescent="0.2">
      <c r="B209" s="191"/>
      <c r="C209" s="185"/>
      <c r="D209" s="185"/>
      <c r="E209" s="185"/>
      <c r="F209" s="185"/>
      <c r="G209" s="185"/>
      <c r="H209" s="191"/>
      <c r="I209" s="160" t="str">
        <f t="shared" si="6"/>
        <v/>
      </c>
      <c r="J209" s="135" t="str">
        <f t="shared" si="7"/>
        <v/>
      </c>
    </row>
    <row r="210" spans="2:10" ht="21" customHeight="1" x14ac:dyDescent="0.2">
      <c r="B210" s="191"/>
      <c r="C210" s="185"/>
      <c r="D210" s="185"/>
      <c r="E210" s="185"/>
      <c r="F210" s="185"/>
      <c r="G210" s="185"/>
      <c r="H210" s="191"/>
      <c r="I210" s="160" t="str">
        <f t="shared" si="6"/>
        <v/>
      </c>
      <c r="J210" s="135" t="str">
        <f t="shared" si="7"/>
        <v/>
      </c>
    </row>
    <row r="211" spans="2:10" ht="21" customHeight="1" x14ac:dyDescent="0.2">
      <c r="B211" s="191"/>
      <c r="C211" s="185"/>
      <c r="D211" s="185"/>
      <c r="E211" s="185"/>
      <c r="F211" s="185"/>
      <c r="G211" s="185"/>
      <c r="H211" s="191"/>
      <c r="I211" s="160" t="str">
        <f t="shared" si="6"/>
        <v/>
      </c>
      <c r="J211" s="135" t="str">
        <f t="shared" si="7"/>
        <v/>
      </c>
    </row>
    <row r="212" spans="2:10" ht="21" customHeight="1" x14ac:dyDescent="0.2">
      <c r="B212" s="191"/>
      <c r="C212" s="185"/>
      <c r="D212" s="185"/>
      <c r="E212" s="185"/>
      <c r="F212" s="185"/>
      <c r="G212" s="185"/>
      <c r="H212" s="191"/>
      <c r="I212" s="160" t="str">
        <f t="shared" si="6"/>
        <v/>
      </c>
      <c r="J212" s="135" t="str">
        <f t="shared" si="7"/>
        <v/>
      </c>
    </row>
    <row r="213" spans="2:10" ht="21" customHeight="1" x14ac:dyDescent="0.2">
      <c r="B213" s="191"/>
      <c r="C213" s="185"/>
      <c r="D213" s="185"/>
      <c r="E213" s="185"/>
      <c r="F213" s="185"/>
      <c r="G213" s="185"/>
      <c r="H213" s="191"/>
      <c r="I213" s="160" t="str">
        <f t="shared" si="6"/>
        <v/>
      </c>
      <c r="J213" s="135" t="str">
        <f t="shared" si="7"/>
        <v/>
      </c>
    </row>
    <row r="214" spans="2:10" ht="21" customHeight="1" x14ac:dyDescent="0.2">
      <c r="B214" s="191"/>
      <c r="C214" s="185"/>
      <c r="D214" s="185"/>
      <c r="E214" s="185"/>
      <c r="F214" s="185"/>
      <c r="G214" s="185"/>
      <c r="H214" s="191"/>
      <c r="I214" s="160" t="str">
        <f t="shared" si="6"/>
        <v/>
      </c>
      <c r="J214" s="135" t="str">
        <f t="shared" si="7"/>
        <v/>
      </c>
    </row>
    <row r="215" spans="2:10" ht="21" customHeight="1" x14ac:dyDescent="0.2">
      <c r="B215" s="191"/>
      <c r="C215" s="185"/>
      <c r="D215" s="185"/>
      <c r="E215" s="185"/>
      <c r="F215" s="185"/>
      <c r="G215" s="185"/>
      <c r="H215" s="191"/>
      <c r="I215" s="160" t="str">
        <f t="shared" si="6"/>
        <v/>
      </c>
      <c r="J215" s="135" t="str">
        <f t="shared" si="7"/>
        <v/>
      </c>
    </row>
    <row r="216" spans="2:10" ht="21" customHeight="1" x14ac:dyDescent="0.2">
      <c r="B216" s="191"/>
      <c r="C216" s="185"/>
      <c r="D216" s="185"/>
      <c r="E216" s="185"/>
      <c r="F216" s="185"/>
      <c r="G216" s="185"/>
      <c r="H216" s="191"/>
      <c r="I216" s="160" t="str">
        <f t="shared" si="6"/>
        <v/>
      </c>
      <c r="J216" s="135" t="str">
        <f t="shared" si="7"/>
        <v/>
      </c>
    </row>
    <row r="217" spans="2:10" ht="21" customHeight="1" x14ac:dyDescent="0.2">
      <c r="B217" s="191"/>
      <c r="C217" s="185"/>
      <c r="D217" s="185"/>
      <c r="E217" s="185"/>
      <c r="F217" s="185"/>
      <c r="G217" s="185"/>
      <c r="H217" s="191"/>
      <c r="I217" s="160" t="str">
        <f t="shared" si="6"/>
        <v/>
      </c>
      <c r="J217" s="135" t="str">
        <f t="shared" si="7"/>
        <v/>
      </c>
    </row>
    <row r="218" spans="2:10" ht="21" customHeight="1" x14ac:dyDescent="0.2">
      <c r="B218" s="191"/>
      <c r="C218" s="185"/>
      <c r="D218" s="185"/>
      <c r="E218" s="185"/>
      <c r="F218" s="185"/>
      <c r="G218" s="185"/>
      <c r="H218" s="191"/>
      <c r="I218" s="160" t="str">
        <f t="shared" si="6"/>
        <v/>
      </c>
      <c r="J218" s="135" t="str">
        <f t="shared" si="7"/>
        <v/>
      </c>
    </row>
    <row r="219" spans="2:10" ht="21" customHeight="1" x14ac:dyDescent="0.2">
      <c r="B219" s="191"/>
      <c r="C219" s="185"/>
      <c r="D219" s="185"/>
      <c r="E219" s="185"/>
      <c r="F219" s="185"/>
      <c r="G219" s="185"/>
      <c r="H219" s="191"/>
      <c r="I219" s="160" t="str">
        <f t="shared" si="6"/>
        <v/>
      </c>
      <c r="J219" s="135" t="str">
        <f t="shared" si="7"/>
        <v/>
      </c>
    </row>
    <row r="220" spans="2:10" ht="21" customHeight="1" x14ac:dyDescent="0.2">
      <c r="B220" s="191"/>
      <c r="C220" s="185"/>
      <c r="D220" s="185"/>
      <c r="E220" s="185"/>
      <c r="F220" s="185"/>
      <c r="G220" s="185"/>
      <c r="H220" s="191"/>
      <c r="I220" s="160" t="str">
        <f t="shared" si="6"/>
        <v/>
      </c>
      <c r="J220" s="135" t="str">
        <f t="shared" si="7"/>
        <v/>
      </c>
    </row>
    <row r="221" spans="2:10" ht="21" customHeight="1" x14ac:dyDescent="0.2">
      <c r="B221" s="191"/>
      <c r="C221" s="185"/>
      <c r="D221" s="185"/>
      <c r="E221" s="185"/>
      <c r="F221" s="185"/>
      <c r="G221" s="185"/>
      <c r="H221" s="191"/>
      <c r="I221" s="160" t="str">
        <f t="shared" si="6"/>
        <v/>
      </c>
      <c r="J221" s="135" t="str">
        <f t="shared" si="7"/>
        <v/>
      </c>
    </row>
    <row r="222" spans="2:10" ht="21" customHeight="1" x14ac:dyDescent="0.2">
      <c r="B222" s="191"/>
      <c r="C222" s="185"/>
      <c r="D222" s="185"/>
      <c r="E222" s="185"/>
      <c r="F222" s="185"/>
      <c r="G222" s="185"/>
      <c r="H222" s="191"/>
      <c r="I222" s="160" t="str">
        <f t="shared" si="6"/>
        <v/>
      </c>
      <c r="J222" s="135" t="str">
        <f t="shared" si="7"/>
        <v/>
      </c>
    </row>
    <row r="223" spans="2:10" ht="21" customHeight="1" x14ac:dyDescent="0.2">
      <c r="B223" s="191"/>
      <c r="C223" s="185"/>
      <c r="D223" s="185"/>
      <c r="E223" s="185"/>
      <c r="F223" s="185"/>
      <c r="G223" s="185"/>
      <c r="H223" s="191"/>
      <c r="I223" s="160" t="str">
        <f t="shared" si="6"/>
        <v/>
      </c>
      <c r="J223" s="135" t="str">
        <f t="shared" si="7"/>
        <v/>
      </c>
    </row>
    <row r="224" spans="2:10" ht="21" customHeight="1" x14ac:dyDescent="0.2">
      <c r="B224" s="191"/>
      <c r="C224" s="185"/>
      <c r="D224" s="185"/>
      <c r="E224" s="185"/>
      <c r="F224" s="185"/>
      <c r="G224" s="185"/>
      <c r="H224" s="191"/>
      <c r="I224" s="160" t="str">
        <f t="shared" si="6"/>
        <v/>
      </c>
      <c r="J224" s="135" t="str">
        <f t="shared" si="7"/>
        <v/>
      </c>
    </row>
    <row r="225" spans="2:10" ht="21" customHeight="1" x14ac:dyDescent="0.2">
      <c r="B225" s="191"/>
      <c r="C225" s="185"/>
      <c r="D225" s="185"/>
      <c r="E225" s="185"/>
      <c r="F225" s="185"/>
      <c r="G225" s="185"/>
      <c r="H225" s="191"/>
      <c r="I225" s="160" t="str">
        <f t="shared" si="6"/>
        <v/>
      </c>
      <c r="J225" s="135" t="str">
        <f t="shared" si="7"/>
        <v/>
      </c>
    </row>
    <row r="226" spans="2:10" ht="21" customHeight="1" x14ac:dyDescent="0.2">
      <c r="B226" s="191"/>
      <c r="C226" s="185"/>
      <c r="D226" s="185"/>
      <c r="E226" s="185"/>
      <c r="F226" s="185"/>
      <c r="G226" s="185"/>
      <c r="H226" s="191"/>
      <c r="I226" s="160" t="str">
        <f t="shared" si="6"/>
        <v/>
      </c>
      <c r="J226" s="135" t="str">
        <f t="shared" si="7"/>
        <v/>
      </c>
    </row>
    <row r="227" spans="2:10" ht="21" customHeight="1" x14ac:dyDescent="0.2">
      <c r="B227" s="191"/>
      <c r="C227" s="185"/>
      <c r="D227" s="185"/>
      <c r="E227" s="185"/>
      <c r="F227" s="185"/>
      <c r="G227" s="185"/>
      <c r="H227" s="191"/>
      <c r="I227" s="160" t="str">
        <f t="shared" si="6"/>
        <v/>
      </c>
      <c r="J227" s="135" t="str">
        <f t="shared" si="7"/>
        <v/>
      </c>
    </row>
    <row r="228" spans="2:10" ht="21" customHeight="1" x14ac:dyDescent="0.2">
      <c r="B228" s="191"/>
      <c r="C228" s="185"/>
      <c r="D228" s="185"/>
      <c r="E228" s="185"/>
      <c r="F228" s="185"/>
      <c r="G228" s="185"/>
      <c r="H228" s="191"/>
      <c r="I228" s="160" t="str">
        <f t="shared" si="6"/>
        <v/>
      </c>
      <c r="J228" s="135" t="str">
        <f t="shared" si="7"/>
        <v/>
      </c>
    </row>
    <row r="229" spans="2:10" ht="21" customHeight="1" x14ac:dyDescent="0.2">
      <c r="B229" s="191"/>
      <c r="C229" s="185"/>
      <c r="D229" s="185"/>
      <c r="E229" s="185"/>
      <c r="F229" s="185"/>
      <c r="G229" s="185"/>
      <c r="H229" s="191"/>
      <c r="I229" s="160" t="str">
        <f t="shared" si="6"/>
        <v/>
      </c>
      <c r="J229" s="135" t="str">
        <f t="shared" si="7"/>
        <v/>
      </c>
    </row>
    <row r="230" spans="2:10" ht="21" customHeight="1" x14ac:dyDescent="0.2">
      <c r="B230" s="191"/>
      <c r="C230" s="185"/>
      <c r="D230" s="185"/>
      <c r="E230" s="185"/>
      <c r="F230" s="185"/>
      <c r="G230" s="185"/>
      <c r="H230" s="191"/>
      <c r="I230" s="160" t="str">
        <f t="shared" si="6"/>
        <v/>
      </c>
      <c r="J230" s="135" t="str">
        <f t="shared" si="7"/>
        <v/>
      </c>
    </row>
    <row r="231" spans="2:10" ht="21" customHeight="1" x14ac:dyDescent="0.2">
      <c r="B231" s="191"/>
      <c r="C231" s="185"/>
      <c r="D231" s="185"/>
      <c r="E231" s="185"/>
      <c r="F231" s="185"/>
      <c r="G231" s="185"/>
      <c r="H231" s="191"/>
      <c r="I231" s="160" t="str">
        <f t="shared" si="6"/>
        <v/>
      </c>
      <c r="J231" s="135" t="str">
        <f t="shared" si="7"/>
        <v/>
      </c>
    </row>
    <row r="232" spans="2:10" ht="21" customHeight="1" x14ac:dyDescent="0.2">
      <c r="B232" s="191"/>
      <c r="C232" s="185"/>
      <c r="D232" s="185"/>
      <c r="E232" s="185"/>
      <c r="F232" s="185"/>
      <c r="G232" s="185"/>
      <c r="H232" s="191"/>
      <c r="I232" s="160" t="str">
        <f t="shared" si="6"/>
        <v/>
      </c>
      <c r="J232" s="135" t="str">
        <f t="shared" si="7"/>
        <v/>
      </c>
    </row>
    <row r="233" spans="2:10" ht="21" customHeight="1" x14ac:dyDescent="0.2">
      <c r="B233" s="191"/>
      <c r="C233" s="185"/>
      <c r="D233" s="185"/>
      <c r="E233" s="185"/>
      <c r="F233" s="185"/>
      <c r="G233" s="185"/>
      <c r="H233" s="191"/>
      <c r="I233" s="160" t="str">
        <f t="shared" si="6"/>
        <v/>
      </c>
      <c r="J233" s="135" t="str">
        <f t="shared" si="7"/>
        <v/>
      </c>
    </row>
    <row r="234" spans="2:10" ht="21" customHeight="1" x14ac:dyDescent="0.2">
      <c r="B234" s="191"/>
      <c r="C234" s="185"/>
      <c r="D234" s="185"/>
      <c r="E234" s="185"/>
      <c r="F234" s="185"/>
      <c r="G234" s="185"/>
      <c r="H234" s="191"/>
      <c r="I234" s="160" t="str">
        <f t="shared" si="6"/>
        <v/>
      </c>
      <c r="J234" s="135" t="str">
        <f t="shared" si="7"/>
        <v/>
      </c>
    </row>
    <row r="235" spans="2:10" ht="21" customHeight="1" x14ac:dyDescent="0.2">
      <c r="B235" s="191"/>
      <c r="C235" s="185"/>
      <c r="D235" s="185"/>
      <c r="E235" s="185"/>
      <c r="F235" s="185"/>
      <c r="G235" s="185"/>
      <c r="H235" s="191"/>
      <c r="I235" s="160" t="str">
        <f t="shared" si="6"/>
        <v/>
      </c>
      <c r="J235" s="135" t="str">
        <f t="shared" si="7"/>
        <v/>
      </c>
    </row>
    <row r="236" spans="2:10" ht="21" customHeight="1" x14ac:dyDescent="0.2">
      <c r="B236" s="191"/>
      <c r="C236" s="185"/>
      <c r="D236" s="185"/>
      <c r="E236" s="185"/>
      <c r="F236" s="185"/>
      <c r="G236" s="185"/>
      <c r="H236" s="191"/>
      <c r="I236" s="160" t="str">
        <f t="shared" si="6"/>
        <v/>
      </c>
      <c r="J236" s="135" t="str">
        <f t="shared" si="7"/>
        <v/>
      </c>
    </row>
    <row r="237" spans="2:10" ht="21" customHeight="1" x14ac:dyDescent="0.2">
      <c r="B237" s="191"/>
      <c r="C237" s="185"/>
      <c r="D237" s="185"/>
      <c r="E237" s="185"/>
      <c r="F237" s="185"/>
      <c r="G237" s="185"/>
      <c r="H237" s="191"/>
      <c r="I237" s="160" t="str">
        <f t="shared" si="6"/>
        <v/>
      </c>
      <c r="J237" s="135" t="str">
        <f t="shared" si="7"/>
        <v/>
      </c>
    </row>
    <row r="238" spans="2:10" ht="21" customHeight="1" x14ac:dyDescent="0.2">
      <c r="B238" s="191"/>
      <c r="C238" s="185"/>
      <c r="D238" s="185"/>
      <c r="E238" s="185"/>
      <c r="F238" s="185"/>
      <c r="G238" s="185"/>
      <c r="H238" s="191"/>
      <c r="I238" s="160" t="str">
        <f t="shared" si="6"/>
        <v/>
      </c>
      <c r="J238" s="135" t="str">
        <f t="shared" si="7"/>
        <v/>
      </c>
    </row>
    <row r="239" spans="2:10" ht="21" customHeight="1" x14ac:dyDescent="0.2">
      <c r="B239" s="191"/>
      <c r="C239" s="185"/>
      <c r="D239" s="185"/>
      <c r="E239" s="185"/>
      <c r="F239" s="185"/>
      <c r="G239" s="185"/>
      <c r="H239" s="191"/>
      <c r="I239" s="160" t="str">
        <f t="shared" si="6"/>
        <v/>
      </c>
      <c r="J239" s="135" t="str">
        <f t="shared" si="7"/>
        <v/>
      </c>
    </row>
    <row r="240" spans="2:10" ht="21" customHeight="1" x14ac:dyDescent="0.2">
      <c r="B240" s="191"/>
      <c r="C240" s="185"/>
      <c r="D240" s="185"/>
      <c r="E240" s="185"/>
      <c r="F240" s="185"/>
      <c r="G240" s="185"/>
      <c r="H240" s="191"/>
      <c r="I240" s="160" t="str">
        <f t="shared" si="6"/>
        <v/>
      </c>
      <c r="J240" s="135" t="str">
        <f t="shared" si="7"/>
        <v/>
      </c>
    </row>
    <row r="241" spans="2:10" ht="21" customHeight="1" x14ac:dyDescent="0.2">
      <c r="B241" s="191"/>
      <c r="C241" s="185"/>
      <c r="D241" s="185"/>
      <c r="E241" s="185"/>
      <c r="F241" s="185"/>
      <c r="G241" s="185"/>
      <c r="H241" s="191"/>
      <c r="I241" s="160" t="str">
        <f t="shared" si="6"/>
        <v/>
      </c>
      <c r="J241" s="135" t="str">
        <f t="shared" si="7"/>
        <v/>
      </c>
    </row>
    <row r="242" spans="2:10" ht="21" customHeight="1" x14ac:dyDescent="0.2">
      <c r="B242" s="191"/>
      <c r="C242" s="185"/>
      <c r="D242" s="185"/>
      <c r="E242" s="185"/>
      <c r="F242" s="185"/>
      <c r="G242" s="185"/>
      <c r="H242" s="191"/>
      <c r="I242" s="160" t="str">
        <f t="shared" si="6"/>
        <v/>
      </c>
      <c r="J242" s="135" t="str">
        <f t="shared" si="7"/>
        <v/>
      </c>
    </row>
    <row r="243" spans="2:10" ht="21" customHeight="1" x14ac:dyDescent="0.2">
      <c r="B243" s="191"/>
      <c r="C243" s="185"/>
      <c r="D243" s="185"/>
      <c r="E243" s="185"/>
      <c r="F243" s="185"/>
      <c r="G243" s="185"/>
      <c r="H243" s="191"/>
      <c r="I243" s="160" t="str">
        <f t="shared" si="6"/>
        <v/>
      </c>
      <c r="J243" s="135" t="str">
        <f t="shared" si="7"/>
        <v/>
      </c>
    </row>
    <row r="244" spans="2:10" ht="21" customHeight="1" x14ac:dyDescent="0.2">
      <c r="B244" s="191"/>
      <c r="C244" s="185"/>
      <c r="D244" s="185"/>
      <c r="E244" s="185"/>
      <c r="F244" s="185"/>
      <c r="G244" s="185"/>
      <c r="H244" s="191"/>
      <c r="I244" s="160" t="str">
        <f t="shared" si="6"/>
        <v/>
      </c>
      <c r="J244" s="135" t="str">
        <f t="shared" si="7"/>
        <v/>
      </c>
    </row>
    <row r="245" spans="2:10" ht="21" customHeight="1" x14ac:dyDescent="0.2">
      <c r="B245" s="191"/>
      <c r="C245" s="185"/>
      <c r="D245" s="185"/>
      <c r="E245" s="185"/>
      <c r="F245" s="185"/>
      <c r="G245" s="185"/>
      <c r="H245" s="191"/>
      <c r="I245" s="160" t="str">
        <f t="shared" si="6"/>
        <v/>
      </c>
      <c r="J245" s="135" t="str">
        <f t="shared" si="7"/>
        <v/>
      </c>
    </row>
    <row r="246" spans="2:10" ht="21" customHeight="1" x14ac:dyDescent="0.2">
      <c r="B246" s="191"/>
      <c r="C246" s="185"/>
      <c r="D246" s="185"/>
      <c r="E246" s="185"/>
      <c r="F246" s="185"/>
      <c r="G246" s="185"/>
      <c r="H246" s="191"/>
      <c r="I246" s="160" t="str">
        <f t="shared" si="6"/>
        <v/>
      </c>
      <c r="J246" s="135" t="str">
        <f t="shared" si="7"/>
        <v/>
      </c>
    </row>
    <row r="247" spans="2:10" ht="21" customHeight="1" x14ac:dyDescent="0.2">
      <c r="B247" s="191"/>
      <c r="C247" s="185"/>
      <c r="D247" s="185"/>
      <c r="E247" s="185"/>
      <c r="F247" s="185"/>
      <c r="G247" s="185"/>
      <c r="H247" s="191"/>
      <c r="I247" s="160" t="str">
        <f t="shared" si="6"/>
        <v/>
      </c>
      <c r="J247" s="135" t="str">
        <f t="shared" si="7"/>
        <v/>
      </c>
    </row>
    <row r="248" spans="2:10" ht="21" customHeight="1" x14ac:dyDescent="0.2">
      <c r="B248" s="191"/>
      <c r="C248" s="185"/>
      <c r="D248" s="185"/>
      <c r="E248" s="185"/>
      <c r="F248" s="185"/>
      <c r="G248" s="185"/>
      <c r="H248" s="191"/>
      <c r="I248" s="160" t="str">
        <f t="shared" si="6"/>
        <v/>
      </c>
      <c r="J248" s="135" t="str">
        <f t="shared" si="7"/>
        <v/>
      </c>
    </row>
    <row r="249" spans="2:10" ht="21" customHeight="1" x14ac:dyDescent="0.2">
      <c r="B249" s="191"/>
      <c r="C249" s="185"/>
      <c r="D249" s="185"/>
      <c r="E249" s="185"/>
      <c r="F249" s="185"/>
      <c r="G249" s="185"/>
      <c r="H249" s="191"/>
      <c r="I249" s="160" t="str">
        <f t="shared" si="6"/>
        <v/>
      </c>
      <c r="J249" s="135" t="str">
        <f t="shared" si="7"/>
        <v/>
      </c>
    </row>
    <row r="250" spans="2:10" ht="21" customHeight="1" x14ac:dyDescent="0.2">
      <c r="B250" s="191"/>
      <c r="C250" s="185"/>
      <c r="D250" s="185"/>
      <c r="E250" s="185"/>
      <c r="F250" s="185"/>
      <c r="G250" s="185"/>
      <c r="H250" s="191"/>
      <c r="I250" s="160" t="str">
        <f t="shared" si="6"/>
        <v/>
      </c>
      <c r="J250" s="135" t="str">
        <f t="shared" si="7"/>
        <v/>
      </c>
    </row>
    <row r="251" spans="2:10" ht="21" customHeight="1" x14ac:dyDescent="0.2">
      <c r="B251" s="191"/>
      <c r="C251" s="185"/>
      <c r="D251" s="185"/>
      <c r="E251" s="185"/>
      <c r="F251" s="185"/>
      <c r="G251" s="185"/>
      <c r="H251" s="191"/>
      <c r="I251" s="160" t="str">
        <f t="shared" si="6"/>
        <v/>
      </c>
      <c r="J251" s="135" t="str">
        <f t="shared" si="7"/>
        <v/>
      </c>
    </row>
    <row r="252" spans="2:10" ht="21" customHeight="1" x14ac:dyDescent="0.2">
      <c r="B252" s="191"/>
      <c r="C252" s="185"/>
      <c r="D252" s="185"/>
      <c r="E252" s="185"/>
      <c r="F252" s="185"/>
      <c r="G252" s="185"/>
      <c r="H252" s="191"/>
      <c r="I252" s="160" t="str">
        <f t="shared" si="6"/>
        <v/>
      </c>
      <c r="J252" s="135" t="str">
        <f t="shared" si="7"/>
        <v/>
      </c>
    </row>
    <row r="253" spans="2:10" ht="21" customHeight="1" x14ac:dyDescent="0.2">
      <c r="B253" s="191"/>
      <c r="C253" s="185"/>
      <c r="D253" s="185"/>
      <c r="E253" s="185"/>
      <c r="F253" s="185"/>
      <c r="G253" s="185"/>
      <c r="H253" s="191"/>
      <c r="I253" s="160" t="str">
        <f t="shared" si="6"/>
        <v/>
      </c>
      <c r="J253" s="135" t="str">
        <f t="shared" si="7"/>
        <v/>
      </c>
    </row>
    <row r="254" spans="2:10" ht="21" customHeight="1" x14ac:dyDescent="0.2">
      <c r="B254" s="191"/>
      <c r="C254" s="185"/>
      <c r="D254" s="185"/>
      <c r="E254" s="185"/>
      <c r="F254" s="185"/>
      <c r="G254" s="185"/>
      <c r="H254" s="191"/>
      <c r="I254" s="160" t="str">
        <f t="shared" si="6"/>
        <v/>
      </c>
      <c r="J254" s="135" t="str">
        <f t="shared" si="7"/>
        <v/>
      </c>
    </row>
    <row r="255" spans="2:10" ht="21" customHeight="1" x14ac:dyDescent="0.2">
      <c r="B255" s="191"/>
      <c r="C255" s="185"/>
      <c r="D255" s="185"/>
      <c r="E255" s="185"/>
      <c r="F255" s="185"/>
      <c r="G255" s="185"/>
      <c r="H255" s="191"/>
      <c r="I255" s="160" t="str">
        <f t="shared" si="6"/>
        <v/>
      </c>
      <c r="J255" s="135" t="str">
        <f t="shared" si="7"/>
        <v/>
      </c>
    </row>
    <row r="256" spans="2:10" ht="21" customHeight="1" x14ac:dyDescent="0.2">
      <c r="B256" s="191"/>
      <c r="C256" s="185"/>
      <c r="D256" s="185"/>
      <c r="E256" s="185"/>
      <c r="F256" s="185"/>
      <c r="G256" s="185"/>
      <c r="H256" s="191"/>
      <c r="I256" s="160" t="str">
        <f t="shared" si="6"/>
        <v/>
      </c>
      <c r="J256" s="135" t="str">
        <f t="shared" si="7"/>
        <v/>
      </c>
    </row>
    <row r="257" spans="2:10" ht="21" customHeight="1" x14ac:dyDescent="0.2">
      <c r="B257" s="191"/>
      <c r="C257" s="185"/>
      <c r="D257" s="185"/>
      <c r="E257" s="185"/>
      <c r="F257" s="185"/>
      <c r="G257" s="185"/>
      <c r="H257" s="191"/>
      <c r="I257" s="160" t="str">
        <f t="shared" si="6"/>
        <v/>
      </c>
      <c r="J257" s="135" t="str">
        <f t="shared" si="7"/>
        <v/>
      </c>
    </row>
    <row r="258" spans="2:10" ht="21" customHeight="1" x14ac:dyDescent="0.2">
      <c r="B258" s="191"/>
      <c r="C258" s="185"/>
      <c r="D258" s="185"/>
      <c r="E258" s="185"/>
      <c r="F258" s="185"/>
      <c r="G258" s="185"/>
      <c r="H258" s="191"/>
      <c r="I258" s="160" t="str">
        <f t="shared" si="6"/>
        <v/>
      </c>
      <c r="J258" s="135" t="str">
        <f t="shared" si="7"/>
        <v/>
      </c>
    </row>
    <row r="259" spans="2:10" ht="21" customHeight="1" x14ac:dyDescent="0.2">
      <c r="B259" s="191"/>
      <c r="C259" s="185"/>
      <c r="D259" s="185"/>
      <c r="E259" s="185"/>
      <c r="F259" s="185"/>
      <c r="G259" s="185"/>
      <c r="H259" s="191"/>
      <c r="I259" s="160" t="str">
        <f t="shared" si="6"/>
        <v/>
      </c>
      <c r="J259" s="135" t="str">
        <f t="shared" si="7"/>
        <v/>
      </c>
    </row>
    <row r="260" spans="2:10" ht="21" customHeight="1" x14ac:dyDescent="0.2">
      <c r="B260" s="191"/>
      <c r="C260" s="185"/>
      <c r="D260" s="185"/>
      <c r="E260" s="185"/>
      <c r="F260" s="185"/>
      <c r="G260" s="185"/>
      <c r="H260" s="191"/>
      <c r="I260" s="160" t="str">
        <f t="shared" si="6"/>
        <v/>
      </c>
      <c r="J260" s="135" t="str">
        <f t="shared" si="7"/>
        <v/>
      </c>
    </row>
    <row r="261" spans="2:10" ht="21" customHeight="1" x14ac:dyDescent="0.2">
      <c r="B261" s="191"/>
      <c r="C261" s="185"/>
      <c r="D261" s="185"/>
      <c r="E261" s="185"/>
      <c r="F261" s="185"/>
      <c r="G261" s="185"/>
      <c r="H261" s="191"/>
      <c r="I261" s="160" t="str">
        <f t="shared" si="6"/>
        <v/>
      </c>
      <c r="J261" s="135" t="str">
        <f t="shared" si="7"/>
        <v/>
      </c>
    </row>
    <row r="262" spans="2:10" ht="21" customHeight="1" x14ac:dyDescent="0.2">
      <c r="B262" s="191"/>
      <c r="C262" s="185"/>
      <c r="D262" s="185"/>
      <c r="E262" s="185"/>
      <c r="F262" s="185"/>
      <c r="G262" s="185"/>
      <c r="H262" s="191"/>
      <c r="I262" s="160" t="str">
        <f t="shared" si="6"/>
        <v/>
      </c>
      <c r="J262" s="135" t="str">
        <f t="shared" si="7"/>
        <v/>
      </c>
    </row>
    <row r="263" spans="2:10" ht="21" customHeight="1" x14ac:dyDescent="0.2">
      <c r="B263" s="191"/>
      <c r="C263" s="185"/>
      <c r="D263" s="185"/>
      <c r="E263" s="185"/>
      <c r="F263" s="185"/>
      <c r="G263" s="185"/>
      <c r="H263" s="191"/>
      <c r="I263" s="160" t="str">
        <f t="shared" si="6"/>
        <v/>
      </c>
      <c r="J263" s="135" t="str">
        <f t="shared" si="7"/>
        <v/>
      </c>
    </row>
    <row r="264" spans="2:10" ht="21" customHeight="1" x14ac:dyDescent="0.2">
      <c r="B264" s="191"/>
      <c r="C264" s="185"/>
      <c r="D264" s="185"/>
      <c r="E264" s="185"/>
      <c r="F264" s="185"/>
      <c r="G264" s="185"/>
      <c r="H264" s="191"/>
      <c r="I264" s="160" t="str">
        <f t="shared" si="6"/>
        <v/>
      </c>
      <c r="J264" s="135" t="str">
        <f t="shared" si="7"/>
        <v/>
      </c>
    </row>
    <row r="265" spans="2:10" ht="21" customHeight="1" x14ac:dyDescent="0.2">
      <c r="B265" s="191"/>
      <c r="C265" s="185"/>
      <c r="D265" s="185"/>
      <c r="E265" s="185"/>
      <c r="F265" s="185"/>
      <c r="G265" s="185"/>
      <c r="H265" s="191"/>
      <c r="I265" s="160" t="str">
        <f t="shared" si="6"/>
        <v/>
      </c>
      <c r="J265" s="135" t="str">
        <f t="shared" si="7"/>
        <v/>
      </c>
    </row>
    <row r="266" spans="2:10" ht="21" customHeight="1" x14ac:dyDescent="0.2">
      <c r="B266" s="191"/>
      <c r="C266" s="185"/>
      <c r="D266" s="185"/>
      <c r="E266" s="185"/>
      <c r="F266" s="185"/>
      <c r="G266" s="185"/>
      <c r="H266" s="191"/>
      <c r="I266" s="160" t="str">
        <f t="shared" si="6"/>
        <v/>
      </c>
      <c r="J266" s="135" t="str">
        <f t="shared" si="7"/>
        <v/>
      </c>
    </row>
    <row r="267" spans="2:10" ht="21" customHeight="1" x14ac:dyDescent="0.2">
      <c r="B267" s="191"/>
      <c r="C267" s="185"/>
      <c r="D267" s="185"/>
      <c r="E267" s="185"/>
      <c r="F267" s="185"/>
      <c r="G267" s="185"/>
      <c r="H267" s="191"/>
      <c r="I267" s="160" t="str">
        <f t="shared" si="6"/>
        <v/>
      </c>
      <c r="J267" s="135" t="str">
        <f t="shared" si="7"/>
        <v/>
      </c>
    </row>
    <row r="268" spans="2:10" ht="21" customHeight="1" x14ac:dyDescent="0.2">
      <c r="B268" s="191"/>
      <c r="C268" s="185"/>
      <c r="D268" s="185"/>
      <c r="E268" s="185"/>
      <c r="F268" s="185"/>
      <c r="G268" s="185"/>
      <c r="H268" s="191"/>
      <c r="I268" s="160" t="str">
        <f t="shared" si="6"/>
        <v/>
      </c>
      <c r="J268" s="135" t="str">
        <f t="shared" si="7"/>
        <v/>
      </c>
    </row>
    <row r="269" spans="2:10" ht="21" customHeight="1" x14ac:dyDescent="0.2">
      <c r="B269" s="191"/>
      <c r="C269" s="185"/>
      <c r="D269" s="185"/>
      <c r="E269" s="185"/>
      <c r="F269" s="185"/>
      <c r="G269" s="185"/>
      <c r="H269" s="191"/>
      <c r="I269" s="160" t="str">
        <f t="shared" ref="I269:I332" si="8">IF(J269&lt;&gt;"","Erreur","")</f>
        <v/>
      </c>
      <c r="J269" s="135" t="str">
        <f t="shared" ref="J269:J332" si="9">IF(AND(B269&lt;&gt;"",B268=""),"La ligne précédente ne doit pas être vide",IF(AND(B269&lt;&gt;"",OR(C269="",D269="",E269="",F269="")),"Veuillez compléter les informations d'identification du réassureur.",IF(AND(B268="",OR(C269&lt;&gt;"",D269&lt;&gt;"",E269&lt;&gt;"",F269&lt;&gt;"")),"Veuillez compléter le code du réassureur en colonne C0010","")))</f>
        <v/>
      </c>
    </row>
    <row r="270" spans="2:10" ht="21" customHeight="1" x14ac:dyDescent="0.2">
      <c r="B270" s="191"/>
      <c r="C270" s="185"/>
      <c r="D270" s="185"/>
      <c r="E270" s="185"/>
      <c r="F270" s="185"/>
      <c r="G270" s="185"/>
      <c r="H270" s="191"/>
      <c r="I270" s="160" t="str">
        <f t="shared" si="8"/>
        <v/>
      </c>
      <c r="J270" s="135" t="str">
        <f t="shared" si="9"/>
        <v/>
      </c>
    </row>
    <row r="271" spans="2:10" ht="21" customHeight="1" x14ac:dyDescent="0.2">
      <c r="B271" s="191"/>
      <c r="C271" s="185"/>
      <c r="D271" s="185"/>
      <c r="E271" s="185"/>
      <c r="F271" s="185"/>
      <c r="G271" s="185"/>
      <c r="H271" s="191"/>
      <c r="I271" s="160" t="str">
        <f t="shared" si="8"/>
        <v/>
      </c>
      <c r="J271" s="135" t="str">
        <f t="shared" si="9"/>
        <v/>
      </c>
    </row>
    <row r="272" spans="2:10" ht="21" customHeight="1" x14ac:dyDescent="0.2">
      <c r="B272" s="191"/>
      <c r="C272" s="185"/>
      <c r="D272" s="185"/>
      <c r="E272" s="185"/>
      <c r="F272" s="185"/>
      <c r="G272" s="185"/>
      <c r="H272" s="191"/>
      <c r="I272" s="160" t="str">
        <f t="shared" si="8"/>
        <v/>
      </c>
      <c r="J272" s="135" t="str">
        <f t="shared" si="9"/>
        <v/>
      </c>
    </row>
    <row r="273" spans="2:10" ht="21" customHeight="1" x14ac:dyDescent="0.2">
      <c r="B273" s="191"/>
      <c r="C273" s="185"/>
      <c r="D273" s="185"/>
      <c r="E273" s="185"/>
      <c r="F273" s="185"/>
      <c r="G273" s="185"/>
      <c r="H273" s="191"/>
      <c r="I273" s="160" t="str">
        <f t="shared" si="8"/>
        <v/>
      </c>
      <c r="J273" s="135" t="str">
        <f t="shared" si="9"/>
        <v/>
      </c>
    </row>
    <row r="274" spans="2:10" ht="21" customHeight="1" x14ac:dyDescent="0.2">
      <c r="B274" s="191"/>
      <c r="C274" s="185"/>
      <c r="D274" s="185"/>
      <c r="E274" s="185"/>
      <c r="F274" s="185"/>
      <c r="G274" s="185"/>
      <c r="H274" s="191"/>
      <c r="I274" s="160" t="str">
        <f t="shared" si="8"/>
        <v/>
      </c>
      <c r="J274" s="135" t="str">
        <f t="shared" si="9"/>
        <v/>
      </c>
    </row>
    <row r="275" spans="2:10" ht="21" customHeight="1" x14ac:dyDescent="0.2">
      <c r="B275" s="191"/>
      <c r="C275" s="185"/>
      <c r="D275" s="185"/>
      <c r="E275" s="185"/>
      <c r="F275" s="185"/>
      <c r="G275" s="185"/>
      <c r="H275" s="191"/>
      <c r="I275" s="160" t="str">
        <f t="shared" si="8"/>
        <v/>
      </c>
      <c r="J275" s="135" t="str">
        <f t="shared" si="9"/>
        <v/>
      </c>
    </row>
    <row r="276" spans="2:10" ht="21" customHeight="1" x14ac:dyDescent="0.2">
      <c r="B276" s="191"/>
      <c r="C276" s="185"/>
      <c r="D276" s="185"/>
      <c r="E276" s="185"/>
      <c r="F276" s="185"/>
      <c r="G276" s="185"/>
      <c r="H276" s="191"/>
      <c r="I276" s="160" t="str">
        <f t="shared" si="8"/>
        <v/>
      </c>
      <c r="J276" s="135" t="str">
        <f t="shared" si="9"/>
        <v/>
      </c>
    </row>
    <row r="277" spans="2:10" ht="21" customHeight="1" x14ac:dyDescent="0.2">
      <c r="B277" s="191"/>
      <c r="C277" s="185"/>
      <c r="D277" s="185"/>
      <c r="E277" s="185"/>
      <c r="F277" s="185"/>
      <c r="G277" s="185"/>
      <c r="H277" s="191"/>
      <c r="I277" s="160" t="str">
        <f t="shared" si="8"/>
        <v/>
      </c>
      <c r="J277" s="135" t="str">
        <f t="shared" si="9"/>
        <v/>
      </c>
    </row>
    <row r="278" spans="2:10" ht="21" customHeight="1" x14ac:dyDescent="0.2">
      <c r="B278" s="191"/>
      <c r="C278" s="185"/>
      <c r="D278" s="185"/>
      <c r="E278" s="185"/>
      <c r="F278" s="185"/>
      <c r="G278" s="185"/>
      <c r="H278" s="191"/>
      <c r="I278" s="160" t="str">
        <f t="shared" si="8"/>
        <v/>
      </c>
      <c r="J278" s="135" t="str">
        <f t="shared" si="9"/>
        <v/>
      </c>
    </row>
    <row r="279" spans="2:10" ht="21" customHeight="1" x14ac:dyDescent="0.2">
      <c r="B279" s="191"/>
      <c r="C279" s="185"/>
      <c r="D279" s="185"/>
      <c r="E279" s="185"/>
      <c r="F279" s="185"/>
      <c r="G279" s="185"/>
      <c r="H279" s="191"/>
      <c r="I279" s="160" t="str">
        <f t="shared" si="8"/>
        <v/>
      </c>
      <c r="J279" s="135" t="str">
        <f t="shared" si="9"/>
        <v/>
      </c>
    </row>
    <row r="280" spans="2:10" ht="21" customHeight="1" x14ac:dyDescent="0.2">
      <c r="B280" s="191"/>
      <c r="C280" s="185"/>
      <c r="D280" s="185"/>
      <c r="E280" s="185"/>
      <c r="F280" s="185"/>
      <c r="G280" s="185"/>
      <c r="H280" s="191"/>
      <c r="I280" s="160" t="str">
        <f t="shared" si="8"/>
        <v/>
      </c>
      <c r="J280" s="135" t="str">
        <f t="shared" si="9"/>
        <v/>
      </c>
    </row>
    <row r="281" spans="2:10" ht="21" customHeight="1" x14ac:dyDescent="0.2">
      <c r="B281" s="191"/>
      <c r="C281" s="185"/>
      <c r="D281" s="185"/>
      <c r="E281" s="185"/>
      <c r="F281" s="185"/>
      <c r="G281" s="185"/>
      <c r="H281" s="191"/>
      <c r="I281" s="160" t="str">
        <f t="shared" si="8"/>
        <v/>
      </c>
      <c r="J281" s="135" t="str">
        <f t="shared" si="9"/>
        <v/>
      </c>
    </row>
    <row r="282" spans="2:10" ht="21" customHeight="1" x14ac:dyDescent="0.2">
      <c r="B282" s="191"/>
      <c r="C282" s="185"/>
      <c r="D282" s="185"/>
      <c r="E282" s="185"/>
      <c r="F282" s="185"/>
      <c r="G282" s="185"/>
      <c r="H282" s="191"/>
      <c r="I282" s="160" t="str">
        <f t="shared" si="8"/>
        <v/>
      </c>
      <c r="J282" s="135" t="str">
        <f t="shared" si="9"/>
        <v/>
      </c>
    </row>
    <row r="283" spans="2:10" ht="21" customHeight="1" x14ac:dyDescent="0.2">
      <c r="B283" s="191"/>
      <c r="C283" s="185"/>
      <c r="D283" s="185"/>
      <c r="E283" s="185"/>
      <c r="F283" s="185"/>
      <c r="G283" s="185"/>
      <c r="H283" s="191"/>
      <c r="I283" s="160" t="str">
        <f t="shared" si="8"/>
        <v/>
      </c>
      <c r="J283" s="135" t="str">
        <f t="shared" si="9"/>
        <v/>
      </c>
    </row>
    <row r="284" spans="2:10" ht="21" customHeight="1" x14ac:dyDescent="0.2">
      <c r="B284" s="191"/>
      <c r="C284" s="185"/>
      <c r="D284" s="185"/>
      <c r="E284" s="185"/>
      <c r="F284" s="185"/>
      <c r="G284" s="185"/>
      <c r="H284" s="191"/>
      <c r="I284" s="160" t="str">
        <f t="shared" si="8"/>
        <v/>
      </c>
      <c r="J284" s="135" t="str">
        <f t="shared" si="9"/>
        <v/>
      </c>
    </row>
    <row r="285" spans="2:10" ht="21" customHeight="1" x14ac:dyDescent="0.2">
      <c r="B285" s="191"/>
      <c r="C285" s="185"/>
      <c r="D285" s="185"/>
      <c r="E285" s="185"/>
      <c r="F285" s="185"/>
      <c r="G285" s="185"/>
      <c r="H285" s="191"/>
      <c r="I285" s="160" t="str">
        <f t="shared" si="8"/>
        <v/>
      </c>
      <c r="J285" s="135" t="str">
        <f t="shared" si="9"/>
        <v/>
      </c>
    </row>
    <row r="286" spans="2:10" ht="21" customHeight="1" x14ac:dyDescent="0.2">
      <c r="B286" s="191"/>
      <c r="C286" s="185"/>
      <c r="D286" s="185"/>
      <c r="E286" s="185"/>
      <c r="F286" s="185"/>
      <c r="G286" s="185"/>
      <c r="H286" s="191"/>
      <c r="I286" s="160" t="str">
        <f t="shared" si="8"/>
        <v/>
      </c>
      <c r="J286" s="135" t="str">
        <f t="shared" si="9"/>
        <v/>
      </c>
    </row>
    <row r="287" spans="2:10" ht="21" customHeight="1" x14ac:dyDescent="0.2">
      <c r="B287" s="191"/>
      <c r="C287" s="185"/>
      <c r="D287" s="185"/>
      <c r="E287" s="185"/>
      <c r="F287" s="185"/>
      <c r="G287" s="185"/>
      <c r="H287" s="191"/>
      <c r="I287" s="160" t="str">
        <f t="shared" si="8"/>
        <v/>
      </c>
      <c r="J287" s="135" t="str">
        <f t="shared" si="9"/>
        <v/>
      </c>
    </row>
    <row r="288" spans="2:10" ht="21" customHeight="1" x14ac:dyDescent="0.2">
      <c r="B288" s="191"/>
      <c r="C288" s="185"/>
      <c r="D288" s="185"/>
      <c r="E288" s="185"/>
      <c r="F288" s="185"/>
      <c r="G288" s="185"/>
      <c r="H288" s="191"/>
      <c r="I288" s="160" t="str">
        <f t="shared" si="8"/>
        <v/>
      </c>
      <c r="J288" s="135" t="str">
        <f t="shared" si="9"/>
        <v/>
      </c>
    </row>
    <row r="289" spans="2:10" ht="21" customHeight="1" x14ac:dyDescent="0.2">
      <c r="B289" s="191"/>
      <c r="C289" s="185"/>
      <c r="D289" s="185"/>
      <c r="E289" s="185"/>
      <c r="F289" s="185"/>
      <c r="G289" s="185"/>
      <c r="H289" s="191"/>
      <c r="I289" s="160" t="str">
        <f t="shared" si="8"/>
        <v/>
      </c>
      <c r="J289" s="135" t="str">
        <f t="shared" si="9"/>
        <v/>
      </c>
    </row>
    <row r="290" spans="2:10" ht="21" customHeight="1" x14ac:dyDescent="0.2">
      <c r="B290" s="191"/>
      <c r="C290" s="185"/>
      <c r="D290" s="185"/>
      <c r="E290" s="185"/>
      <c r="F290" s="185"/>
      <c r="G290" s="185"/>
      <c r="H290" s="191"/>
      <c r="I290" s="160" t="str">
        <f t="shared" si="8"/>
        <v/>
      </c>
      <c r="J290" s="135" t="str">
        <f t="shared" si="9"/>
        <v/>
      </c>
    </row>
    <row r="291" spans="2:10" ht="21" customHeight="1" x14ac:dyDescent="0.2">
      <c r="B291" s="191"/>
      <c r="C291" s="185"/>
      <c r="D291" s="185"/>
      <c r="E291" s="185"/>
      <c r="F291" s="185"/>
      <c r="G291" s="185"/>
      <c r="H291" s="191"/>
      <c r="I291" s="160" t="str">
        <f t="shared" si="8"/>
        <v/>
      </c>
      <c r="J291" s="135" t="str">
        <f t="shared" si="9"/>
        <v/>
      </c>
    </row>
    <row r="292" spans="2:10" ht="21" customHeight="1" x14ac:dyDescent="0.2">
      <c r="B292" s="191"/>
      <c r="C292" s="185"/>
      <c r="D292" s="185"/>
      <c r="E292" s="185"/>
      <c r="F292" s="185"/>
      <c r="G292" s="185"/>
      <c r="H292" s="191"/>
      <c r="I292" s="160" t="str">
        <f t="shared" si="8"/>
        <v/>
      </c>
      <c r="J292" s="135" t="str">
        <f t="shared" si="9"/>
        <v/>
      </c>
    </row>
    <row r="293" spans="2:10" ht="21" customHeight="1" x14ac:dyDescent="0.2">
      <c r="B293" s="191"/>
      <c r="C293" s="185"/>
      <c r="D293" s="185"/>
      <c r="E293" s="185"/>
      <c r="F293" s="185"/>
      <c r="G293" s="185"/>
      <c r="H293" s="191"/>
      <c r="I293" s="160" t="str">
        <f t="shared" si="8"/>
        <v/>
      </c>
      <c r="J293" s="135" t="str">
        <f t="shared" si="9"/>
        <v/>
      </c>
    </row>
    <row r="294" spans="2:10" ht="21" customHeight="1" x14ac:dyDescent="0.2">
      <c r="B294" s="191"/>
      <c r="C294" s="185"/>
      <c r="D294" s="185"/>
      <c r="E294" s="185"/>
      <c r="F294" s="185"/>
      <c r="G294" s="185"/>
      <c r="H294" s="191"/>
      <c r="I294" s="160" t="str">
        <f t="shared" si="8"/>
        <v/>
      </c>
      <c r="J294" s="135" t="str">
        <f t="shared" si="9"/>
        <v/>
      </c>
    </row>
    <row r="295" spans="2:10" ht="21" customHeight="1" x14ac:dyDescent="0.2">
      <c r="B295" s="191"/>
      <c r="C295" s="185"/>
      <c r="D295" s="185"/>
      <c r="E295" s="185"/>
      <c r="F295" s="185"/>
      <c r="G295" s="185"/>
      <c r="H295" s="191"/>
      <c r="I295" s="160" t="str">
        <f t="shared" si="8"/>
        <v/>
      </c>
      <c r="J295" s="135" t="str">
        <f t="shared" si="9"/>
        <v/>
      </c>
    </row>
    <row r="296" spans="2:10" ht="21" customHeight="1" x14ac:dyDescent="0.2">
      <c r="B296" s="191"/>
      <c r="C296" s="185"/>
      <c r="D296" s="185"/>
      <c r="E296" s="185"/>
      <c r="F296" s="185"/>
      <c r="G296" s="185"/>
      <c r="H296" s="191"/>
      <c r="I296" s="160" t="str">
        <f t="shared" si="8"/>
        <v/>
      </c>
      <c r="J296" s="135" t="str">
        <f t="shared" si="9"/>
        <v/>
      </c>
    </row>
    <row r="297" spans="2:10" ht="21" customHeight="1" x14ac:dyDescent="0.2">
      <c r="B297" s="191"/>
      <c r="C297" s="185"/>
      <c r="D297" s="185"/>
      <c r="E297" s="185"/>
      <c r="F297" s="185"/>
      <c r="G297" s="185"/>
      <c r="H297" s="191"/>
      <c r="I297" s="160" t="str">
        <f t="shared" si="8"/>
        <v/>
      </c>
      <c r="J297" s="135" t="str">
        <f t="shared" si="9"/>
        <v/>
      </c>
    </row>
    <row r="298" spans="2:10" ht="21" customHeight="1" x14ac:dyDescent="0.2">
      <c r="B298" s="191"/>
      <c r="C298" s="185"/>
      <c r="D298" s="185"/>
      <c r="E298" s="185"/>
      <c r="F298" s="185"/>
      <c r="G298" s="185"/>
      <c r="H298" s="191"/>
      <c r="I298" s="160" t="str">
        <f t="shared" si="8"/>
        <v/>
      </c>
      <c r="J298" s="135" t="str">
        <f t="shared" si="9"/>
        <v/>
      </c>
    </row>
    <row r="299" spans="2:10" ht="21" customHeight="1" x14ac:dyDescent="0.2">
      <c r="B299" s="191"/>
      <c r="C299" s="185"/>
      <c r="D299" s="185"/>
      <c r="E299" s="185"/>
      <c r="F299" s="185"/>
      <c r="G299" s="185"/>
      <c r="H299" s="191"/>
      <c r="I299" s="160" t="str">
        <f t="shared" si="8"/>
        <v/>
      </c>
      <c r="J299" s="135" t="str">
        <f t="shared" si="9"/>
        <v/>
      </c>
    </row>
    <row r="300" spans="2:10" ht="21" customHeight="1" x14ac:dyDescent="0.2">
      <c r="B300" s="191"/>
      <c r="C300" s="185"/>
      <c r="D300" s="185"/>
      <c r="E300" s="185"/>
      <c r="F300" s="185"/>
      <c r="G300" s="185"/>
      <c r="H300" s="191"/>
      <c r="I300" s="160" t="str">
        <f t="shared" si="8"/>
        <v/>
      </c>
      <c r="J300" s="135" t="str">
        <f t="shared" si="9"/>
        <v/>
      </c>
    </row>
    <row r="301" spans="2:10" ht="21" customHeight="1" x14ac:dyDescent="0.2">
      <c r="B301" s="191"/>
      <c r="C301" s="185"/>
      <c r="D301" s="185"/>
      <c r="E301" s="185"/>
      <c r="F301" s="185"/>
      <c r="G301" s="185"/>
      <c r="H301" s="191"/>
      <c r="I301" s="160" t="str">
        <f t="shared" si="8"/>
        <v/>
      </c>
      <c r="J301" s="135" t="str">
        <f t="shared" si="9"/>
        <v/>
      </c>
    </row>
    <row r="302" spans="2:10" ht="21" customHeight="1" x14ac:dyDescent="0.2">
      <c r="B302" s="191"/>
      <c r="C302" s="185"/>
      <c r="D302" s="185"/>
      <c r="E302" s="185"/>
      <c r="F302" s="185"/>
      <c r="G302" s="185"/>
      <c r="H302" s="191"/>
      <c r="I302" s="160" t="str">
        <f t="shared" si="8"/>
        <v/>
      </c>
      <c r="J302" s="135" t="str">
        <f t="shared" si="9"/>
        <v/>
      </c>
    </row>
    <row r="303" spans="2:10" ht="21" customHeight="1" x14ac:dyDescent="0.2">
      <c r="B303" s="191"/>
      <c r="C303" s="185"/>
      <c r="D303" s="185"/>
      <c r="E303" s="185"/>
      <c r="F303" s="185"/>
      <c r="G303" s="185"/>
      <c r="H303" s="191"/>
      <c r="I303" s="160" t="str">
        <f t="shared" si="8"/>
        <v/>
      </c>
      <c r="J303" s="135" t="str">
        <f t="shared" si="9"/>
        <v/>
      </c>
    </row>
    <row r="304" spans="2:10" ht="21" customHeight="1" x14ac:dyDescent="0.2">
      <c r="B304" s="191"/>
      <c r="C304" s="185"/>
      <c r="D304" s="185"/>
      <c r="E304" s="185"/>
      <c r="F304" s="185"/>
      <c r="G304" s="185"/>
      <c r="H304" s="191"/>
      <c r="I304" s="160" t="str">
        <f t="shared" si="8"/>
        <v/>
      </c>
      <c r="J304" s="135" t="str">
        <f t="shared" si="9"/>
        <v/>
      </c>
    </row>
    <row r="305" spans="2:10" ht="21" customHeight="1" x14ac:dyDescent="0.2">
      <c r="B305" s="191"/>
      <c r="C305" s="185"/>
      <c r="D305" s="185"/>
      <c r="E305" s="185"/>
      <c r="F305" s="185"/>
      <c r="G305" s="185"/>
      <c r="H305" s="191"/>
      <c r="I305" s="160" t="str">
        <f t="shared" si="8"/>
        <v/>
      </c>
      <c r="J305" s="135" t="str">
        <f t="shared" si="9"/>
        <v/>
      </c>
    </row>
    <row r="306" spans="2:10" ht="21" customHeight="1" x14ac:dyDescent="0.2">
      <c r="B306" s="191"/>
      <c r="C306" s="185"/>
      <c r="D306" s="185"/>
      <c r="E306" s="185"/>
      <c r="F306" s="185"/>
      <c r="G306" s="185"/>
      <c r="H306" s="191"/>
      <c r="I306" s="160" t="str">
        <f t="shared" si="8"/>
        <v/>
      </c>
      <c r="J306" s="135" t="str">
        <f t="shared" si="9"/>
        <v/>
      </c>
    </row>
    <row r="307" spans="2:10" ht="21" customHeight="1" x14ac:dyDescent="0.2">
      <c r="B307" s="191"/>
      <c r="C307" s="185"/>
      <c r="D307" s="185"/>
      <c r="E307" s="185"/>
      <c r="F307" s="185"/>
      <c r="G307" s="185"/>
      <c r="H307" s="191"/>
      <c r="I307" s="160" t="str">
        <f t="shared" si="8"/>
        <v/>
      </c>
      <c r="J307" s="135" t="str">
        <f t="shared" si="9"/>
        <v/>
      </c>
    </row>
    <row r="308" spans="2:10" ht="21" customHeight="1" x14ac:dyDescent="0.2">
      <c r="B308" s="191"/>
      <c r="C308" s="185"/>
      <c r="D308" s="185"/>
      <c r="E308" s="185"/>
      <c r="F308" s="185"/>
      <c r="G308" s="185"/>
      <c r="H308" s="191"/>
      <c r="I308" s="160" t="str">
        <f t="shared" si="8"/>
        <v/>
      </c>
      <c r="J308" s="135" t="str">
        <f t="shared" si="9"/>
        <v/>
      </c>
    </row>
    <row r="309" spans="2:10" ht="21" customHeight="1" x14ac:dyDescent="0.2">
      <c r="B309" s="191"/>
      <c r="C309" s="185"/>
      <c r="D309" s="185"/>
      <c r="E309" s="185"/>
      <c r="F309" s="185"/>
      <c r="G309" s="185"/>
      <c r="H309" s="191"/>
      <c r="I309" s="160" t="str">
        <f t="shared" si="8"/>
        <v/>
      </c>
      <c r="J309" s="135" t="str">
        <f t="shared" si="9"/>
        <v/>
      </c>
    </row>
    <row r="310" spans="2:10" ht="21" customHeight="1" x14ac:dyDescent="0.2">
      <c r="B310" s="191"/>
      <c r="C310" s="185"/>
      <c r="D310" s="185"/>
      <c r="E310" s="185"/>
      <c r="F310" s="185"/>
      <c r="G310" s="185"/>
      <c r="H310" s="191"/>
      <c r="I310" s="160" t="str">
        <f t="shared" si="8"/>
        <v/>
      </c>
      <c r="J310" s="135" t="str">
        <f t="shared" si="9"/>
        <v/>
      </c>
    </row>
    <row r="311" spans="2:10" ht="21" customHeight="1" x14ac:dyDescent="0.2">
      <c r="B311" s="191"/>
      <c r="C311" s="185"/>
      <c r="D311" s="185"/>
      <c r="E311" s="185"/>
      <c r="F311" s="185"/>
      <c r="G311" s="185"/>
      <c r="H311" s="191"/>
      <c r="I311" s="160" t="str">
        <f t="shared" si="8"/>
        <v/>
      </c>
      <c r="J311" s="135" t="str">
        <f t="shared" si="9"/>
        <v/>
      </c>
    </row>
    <row r="312" spans="2:10" ht="21" customHeight="1" x14ac:dyDescent="0.2">
      <c r="B312" s="191"/>
      <c r="C312" s="185"/>
      <c r="D312" s="185"/>
      <c r="E312" s="185"/>
      <c r="F312" s="185"/>
      <c r="G312" s="185"/>
      <c r="H312" s="191"/>
      <c r="I312" s="160" t="str">
        <f t="shared" si="8"/>
        <v/>
      </c>
      <c r="J312" s="135" t="str">
        <f t="shared" si="9"/>
        <v/>
      </c>
    </row>
    <row r="313" spans="2:10" ht="21" customHeight="1" x14ac:dyDescent="0.2">
      <c r="B313" s="191"/>
      <c r="C313" s="185"/>
      <c r="D313" s="185"/>
      <c r="E313" s="185"/>
      <c r="F313" s="185"/>
      <c r="G313" s="185"/>
      <c r="H313" s="191"/>
      <c r="I313" s="160" t="str">
        <f t="shared" si="8"/>
        <v/>
      </c>
      <c r="J313" s="135" t="str">
        <f t="shared" si="9"/>
        <v/>
      </c>
    </row>
    <row r="314" spans="2:10" ht="21" customHeight="1" x14ac:dyDescent="0.2">
      <c r="B314" s="191"/>
      <c r="C314" s="185"/>
      <c r="D314" s="185"/>
      <c r="E314" s="185"/>
      <c r="F314" s="185"/>
      <c r="G314" s="185"/>
      <c r="H314" s="191"/>
      <c r="I314" s="160" t="str">
        <f t="shared" si="8"/>
        <v/>
      </c>
      <c r="J314" s="135" t="str">
        <f t="shared" si="9"/>
        <v/>
      </c>
    </row>
    <row r="315" spans="2:10" ht="21" customHeight="1" x14ac:dyDescent="0.2">
      <c r="B315" s="191"/>
      <c r="C315" s="185"/>
      <c r="D315" s="185"/>
      <c r="E315" s="185"/>
      <c r="F315" s="185"/>
      <c r="G315" s="185"/>
      <c r="H315" s="191"/>
      <c r="I315" s="160" t="str">
        <f t="shared" si="8"/>
        <v/>
      </c>
      <c r="J315" s="135" t="str">
        <f t="shared" si="9"/>
        <v/>
      </c>
    </row>
    <row r="316" spans="2:10" ht="21" customHeight="1" x14ac:dyDescent="0.2">
      <c r="B316" s="191"/>
      <c r="C316" s="185"/>
      <c r="D316" s="185"/>
      <c r="E316" s="185"/>
      <c r="F316" s="185"/>
      <c r="G316" s="185"/>
      <c r="H316" s="191"/>
      <c r="I316" s="160" t="str">
        <f t="shared" si="8"/>
        <v/>
      </c>
      <c r="J316" s="135" t="str">
        <f t="shared" si="9"/>
        <v/>
      </c>
    </row>
    <row r="317" spans="2:10" ht="21" customHeight="1" x14ac:dyDescent="0.2">
      <c r="B317" s="191"/>
      <c r="C317" s="185"/>
      <c r="D317" s="185"/>
      <c r="E317" s="185"/>
      <c r="F317" s="185"/>
      <c r="G317" s="185"/>
      <c r="H317" s="191"/>
      <c r="I317" s="160" t="str">
        <f t="shared" si="8"/>
        <v/>
      </c>
      <c r="J317" s="135" t="str">
        <f t="shared" si="9"/>
        <v/>
      </c>
    </row>
    <row r="318" spans="2:10" ht="21" customHeight="1" x14ac:dyDescent="0.2">
      <c r="B318" s="191"/>
      <c r="C318" s="185"/>
      <c r="D318" s="185"/>
      <c r="E318" s="185"/>
      <c r="F318" s="185"/>
      <c r="G318" s="185"/>
      <c r="H318" s="191"/>
      <c r="I318" s="160" t="str">
        <f t="shared" si="8"/>
        <v/>
      </c>
      <c r="J318" s="135" t="str">
        <f t="shared" si="9"/>
        <v/>
      </c>
    </row>
    <row r="319" spans="2:10" ht="21" customHeight="1" x14ac:dyDescent="0.2">
      <c r="B319" s="191"/>
      <c r="C319" s="185"/>
      <c r="D319" s="185"/>
      <c r="E319" s="185"/>
      <c r="F319" s="185"/>
      <c r="G319" s="185"/>
      <c r="H319" s="191"/>
      <c r="I319" s="160" t="str">
        <f t="shared" si="8"/>
        <v/>
      </c>
      <c r="J319" s="135" t="str">
        <f t="shared" si="9"/>
        <v/>
      </c>
    </row>
    <row r="320" spans="2:10" ht="21" customHeight="1" x14ac:dyDescent="0.2">
      <c r="B320" s="191"/>
      <c r="C320" s="185"/>
      <c r="D320" s="185"/>
      <c r="E320" s="185"/>
      <c r="F320" s="185"/>
      <c r="G320" s="185"/>
      <c r="H320" s="191"/>
      <c r="I320" s="160" t="str">
        <f t="shared" si="8"/>
        <v/>
      </c>
      <c r="J320" s="135" t="str">
        <f t="shared" si="9"/>
        <v/>
      </c>
    </row>
    <row r="321" spans="2:10" ht="21" customHeight="1" x14ac:dyDescent="0.2">
      <c r="B321" s="191"/>
      <c r="C321" s="185"/>
      <c r="D321" s="185"/>
      <c r="E321" s="185"/>
      <c r="F321" s="185"/>
      <c r="G321" s="185"/>
      <c r="H321" s="191"/>
      <c r="I321" s="160" t="str">
        <f t="shared" si="8"/>
        <v/>
      </c>
      <c r="J321" s="135" t="str">
        <f t="shared" si="9"/>
        <v/>
      </c>
    </row>
    <row r="322" spans="2:10" ht="21" customHeight="1" x14ac:dyDescent="0.2">
      <c r="B322" s="191"/>
      <c r="C322" s="185"/>
      <c r="D322" s="185"/>
      <c r="E322" s="185"/>
      <c r="F322" s="185"/>
      <c r="G322" s="185"/>
      <c r="H322" s="191"/>
      <c r="I322" s="160" t="str">
        <f t="shared" si="8"/>
        <v/>
      </c>
      <c r="J322" s="135" t="str">
        <f t="shared" si="9"/>
        <v/>
      </c>
    </row>
    <row r="323" spans="2:10" ht="21" customHeight="1" x14ac:dyDescent="0.2">
      <c r="B323" s="191"/>
      <c r="C323" s="185"/>
      <c r="D323" s="185"/>
      <c r="E323" s="185"/>
      <c r="F323" s="185"/>
      <c r="G323" s="185"/>
      <c r="H323" s="191"/>
      <c r="I323" s="160" t="str">
        <f t="shared" si="8"/>
        <v/>
      </c>
      <c r="J323" s="135" t="str">
        <f t="shared" si="9"/>
        <v/>
      </c>
    </row>
    <row r="324" spans="2:10" ht="21" customHeight="1" x14ac:dyDescent="0.2">
      <c r="B324" s="191"/>
      <c r="C324" s="185"/>
      <c r="D324" s="185"/>
      <c r="E324" s="185"/>
      <c r="F324" s="185"/>
      <c r="G324" s="185"/>
      <c r="H324" s="191"/>
      <c r="I324" s="160" t="str">
        <f t="shared" si="8"/>
        <v/>
      </c>
      <c r="J324" s="135" t="str">
        <f t="shared" si="9"/>
        <v/>
      </c>
    </row>
    <row r="325" spans="2:10" ht="21" customHeight="1" x14ac:dyDescent="0.2">
      <c r="B325" s="191"/>
      <c r="C325" s="185"/>
      <c r="D325" s="185"/>
      <c r="E325" s="185"/>
      <c r="F325" s="185"/>
      <c r="G325" s="185"/>
      <c r="H325" s="191"/>
      <c r="I325" s="160" t="str">
        <f t="shared" si="8"/>
        <v/>
      </c>
      <c r="J325" s="135" t="str">
        <f t="shared" si="9"/>
        <v/>
      </c>
    </row>
    <row r="326" spans="2:10" ht="21" customHeight="1" x14ac:dyDescent="0.2">
      <c r="B326" s="191"/>
      <c r="C326" s="185"/>
      <c r="D326" s="185"/>
      <c r="E326" s="185"/>
      <c r="F326" s="185"/>
      <c r="G326" s="185"/>
      <c r="H326" s="191"/>
      <c r="I326" s="160" t="str">
        <f t="shared" si="8"/>
        <v/>
      </c>
      <c r="J326" s="135" t="str">
        <f t="shared" si="9"/>
        <v/>
      </c>
    </row>
    <row r="327" spans="2:10" ht="21" customHeight="1" x14ac:dyDescent="0.2">
      <c r="B327" s="191"/>
      <c r="C327" s="185"/>
      <c r="D327" s="185"/>
      <c r="E327" s="185"/>
      <c r="F327" s="185"/>
      <c r="G327" s="185"/>
      <c r="H327" s="191"/>
      <c r="I327" s="160" t="str">
        <f t="shared" si="8"/>
        <v/>
      </c>
      <c r="J327" s="135" t="str">
        <f t="shared" si="9"/>
        <v/>
      </c>
    </row>
    <row r="328" spans="2:10" ht="21" customHeight="1" x14ac:dyDescent="0.2">
      <c r="B328" s="191"/>
      <c r="C328" s="185"/>
      <c r="D328" s="185"/>
      <c r="E328" s="185"/>
      <c r="F328" s="185"/>
      <c r="G328" s="185"/>
      <c r="H328" s="191"/>
      <c r="I328" s="160" t="str">
        <f t="shared" si="8"/>
        <v/>
      </c>
      <c r="J328" s="135" t="str">
        <f t="shared" si="9"/>
        <v/>
      </c>
    </row>
    <row r="329" spans="2:10" ht="21" customHeight="1" x14ac:dyDescent="0.2">
      <c r="B329" s="191"/>
      <c r="C329" s="185"/>
      <c r="D329" s="185"/>
      <c r="E329" s="185"/>
      <c r="F329" s="185"/>
      <c r="G329" s="185"/>
      <c r="H329" s="191"/>
      <c r="I329" s="160" t="str">
        <f t="shared" si="8"/>
        <v/>
      </c>
      <c r="J329" s="135" t="str">
        <f t="shared" si="9"/>
        <v/>
      </c>
    </row>
    <row r="330" spans="2:10" ht="21" customHeight="1" x14ac:dyDescent="0.2">
      <c r="B330" s="191"/>
      <c r="C330" s="185"/>
      <c r="D330" s="185"/>
      <c r="E330" s="185"/>
      <c r="F330" s="185"/>
      <c r="G330" s="185"/>
      <c r="H330" s="191"/>
      <c r="I330" s="160" t="str">
        <f t="shared" si="8"/>
        <v/>
      </c>
      <c r="J330" s="135" t="str">
        <f t="shared" si="9"/>
        <v/>
      </c>
    </row>
    <row r="331" spans="2:10" ht="21" customHeight="1" x14ac:dyDescent="0.2">
      <c r="B331" s="191"/>
      <c r="C331" s="185"/>
      <c r="D331" s="185"/>
      <c r="E331" s="185"/>
      <c r="F331" s="185"/>
      <c r="G331" s="185"/>
      <c r="H331" s="191"/>
      <c r="I331" s="160" t="str">
        <f t="shared" si="8"/>
        <v/>
      </c>
      <c r="J331" s="135" t="str">
        <f t="shared" si="9"/>
        <v/>
      </c>
    </row>
    <row r="332" spans="2:10" ht="21" customHeight="1" x14ac:dyDescent="0.2">
      <c r="B332" s="191"/>
      <c r="C332" s="185"/>
      <c r="D332" s="185"/>
      <c r="E332" s="185"/>
      <c r="F332" s="185"/>
      <c r="G332" s="185"/>
      <c r="H332" s="191"/>
      <c r="I332" s="160" t="str">
        <f t="shared" si="8"/>
        <v/>
      </c>
      <c r="J332" s="135" t="str">
        <f t="shared" si="9"/>
        <v/>
      </c>
    </row>
    <row r="333" spans="2:10" ht="21" customHeight="1" x14ac:dyDescent="0.2">
      <c r="B333" s="191"/>
      <c r="C333" s="185"/>
      <c r="D333" s="185"/>
      <c r="E333" s="185"/>
      <c r="F333" s="185"/>
      <c r="G333" s="185"/>
      <c r="H333" s="191"/>
      <c r="I333" s="160" t="str">
        <f t="shared" ref="I333:I396" si="10">IF(J333&lt;&gt;"","Erreur","")</f>
        <v/>
      </c>
      <c r="J333" s="135" t="str">
        <f t="shared" ref="J333:J396" si="11">IF(AND(B333&lt;&gt;"",B332=""),"La ligne précédente ne doit pas être vide",IF(AND(B333&lt;&gt;"",OR(C333="",D333="",E333="",F333="")),"Veuillez compléter les informations d'identification du réassureur.",IF(AND(B332="",OR(C333&lt;&gt;"",D333&lt;&gt;"",E333&lt;&gt;"",F333&lt;&gt;"")),"Veuillez compléter le code du réassureur en colonne C0010","")))</f>
        <v/>
      </c>
    </row>
    <row r="334" spans="2:10" ht="21" customHeight="1" x14ac:dyDescent="0.2">
      <c r="B334" s="191"/>
      <c r="C334" s="185"/>
      <c r="D334" s="185"/>
      <c r="E334" s="185"/>
      <c r="F334" s="185"/>
      <c r="G334" s="185"/>
      <c r="H334" s="191"/>
      <c r="I334" s="160" t="str">
        <f t="shared" si="10"/>
        <v/>
      </c>
      <c r="J334" s="135" t="str">
        <f t="shared" si="11"/>
        <v/>
      </c>
    </row>
    <row r="335" spans="2:10" ht="21" customHeight="1" x14ac:dyDescent="0.2">
      <c r="B335" s="191"/>
      <c r="C335" s="185"/>
      <c r="D335" s="185"/>
      <c r="E335" s="185"/>
      <c r="F335" s="185"/>
      <c r="G335" s="185"/>
      <c r="H335" s="191"/>
      <c r="I335" s="160" t="str">
        <f t="shared" si="10"/>
        <v/>
      </c>
      <c r="J335" s="135" t="str">
        <f t="shared" si="11"/>
        <v/>
      </c>
    </row>
    <row r="336" spans="2:10" ht="21" customHeight="1" x14ac:dyDescent="0.2">
      <c r="B336" s="191"/>
      <c r="C336" s="185"/>
      <c r="D336" s="185"/>
      <c r="E336" s="185"/>
      <c r="F336" s="185"/>
      <c r="G336" s="185"/>
      <c r="H336" s="191"/>
      <c r="I336" s="160" t="str">
        <f t="shared" si="10"/>
        <v/>
      </c>
      <c r="J336" s="135" t="str">
        <f t="shared" si="11"/>
        <v/>
      </c>
    </row>
    <row r="337" spans="2:10" ht="21" customHeight="1" x14ac:dyDescent="0.2">
      <c r="B337" s="191"/>
      <c r="C337" s="185"/>
      <c r="D337" s="185"/>
      <c r="E337" s="185"/>
      <c r="F337" s="185"/>
      <c r="G337" s="185"/>
      <c r="H337" s="191"/>
      <c r="I337" s="160" t="str">
        <f t="shared" si="10"/>
        <v/>
      </c>
      <c r="J337" s="135" t="str">
        <f t="shared" si="11"/>
        <v/>
      </c>
    </row>
    <row r="338" spans="2:10" ht="21" customHeight="1" x14ac:dyDescent="0.2">
      <c r="B338" s="191"/>
      <c r="C338" s="185"/>
      <c r="D338" s="185"/>
      <c r="E338" s="185"/>
      <c r="F338" s="185"/>
      <c r="G338" s="185"/>
      <c r="H338" s="191"/>
      <c r="I338" s="160" t="str">
        <f t="shared" si="10"/>
        <v/>
      </c>
      <c r="J338" s="135" t="str">
        <f t="shared" si="11"/>
        <v/>
      </c>
    </row>
    <row r="339" spans="2:10" ht="21" customHeight="1" x14ac:dyDescent="0.2">
      <c r="B339" s="191"/>
      <c r="C339" s="185"/>
      <c r="D339" s="185"/>
      <c r="E339" s="185"/>
      <c r="F339" s="185"/>
      <c r="G339" s="185"/>
      <c r="H339" s="191"/>
      <c r="I339" s="160" t="str">
        <f t="shared" si="10"/>
        <v/>
      </c>
      <c r="J339" s="135" t="str">
        <f t="shared" si="11"/>
        <v/>
      </c>
    </row>
    <row r="340" spans="2:10" ht="21" customHeight="1" x14ac:dyDescent="0.2">
      <c r="B340" s="191"/>
      <c r="C340" s="185"/>
      <c r="D340" s="185"/>
      <c r="E340" s="185"/>
      <c r="F340" s="185"/>
      <c r="G340" s="185"/>
      <c r="H340" s="191"/>
      <c r="I340" s="160" t="str">
        <f t="shared" si="10"/>
        <v/>
      </c>
      <c r="J340" s="135" t="str">
        <f t="shared" si="11"/>
        <v/>
      </c>
    </row>
    <row r="341" spans="2:10" ht="21" customHeight="1" x14ac:dyDescent="0.2">
      <c r="B341" s="191"/>
      <c r="C341" s="185"/>
      <c r="D341" s="185"/>
      <c r="E341" s="185"/>
      <c r="F341" s="185"/>
      <c r="G341" s="185"/>
      <c r="H341" s="191"/>
      <c r="I341" s="160" t="str">
        <f t="shared" si="10"/>
        <v/>
      </c>
      <c r="J341" s="135" t="str">
        <f t="shared" si="11"/>
        <v/>
      </c>
    </row>
    <row r="342" spans="2:10" ht="21" customHeight="1" x14ac:dyDescent="0.2">
      <c r="B342" s="191"/>
      <c r="C342" s="185"/>
      <c r="D342" s="185"/>
      <c r="E342" s="185"/>
      <c r="F342" s="185"/>
      <c r="G342" s="185"/>
      <c r="H342" s="191"/>
      <c r="I342" s="160" t="str">
        <f t="shared" si="10"/>
        <v/>
      </c>
      <c r="J342" s="135" t="str">
        <f t="shared" si="11"/>
        <v/>
      </c>
    </row>
    <row r="343" spans="2:10" ht="21" customHeight="1" x14ac:dyDescent="0.2">
      <c r="B343" s="191"/>
      <c r="C343" s="185"/>
      <c r="D343" s="185"/>
      <c r="E343" s="185"/>
      <c r="F343" s="185"/>
      <c r="G343" s="185"/>
      <c r="H343" s="191"/>
      <c r="I343" s="160" t="str">
        <f t="shared" si="10"/>
        <v/>
      </c>
      <c r="J343" s="135" t="str">
        <f t="shared" si="11"/>
        <v/>
      </c>
    </row>
    <row r="344" spans="2:10" ht="21" customHeight="1" x14ac:dyDescent="0.2">
      <c r="B344" s="191"/>
      <c r="C344" s="185"/>
      <c r="D344" s="185"/>
      <c r="E344" s="185"/>
      <c r="F344" s="185"/>
      <c r="G344" s="185"/>
      <c r="H344" s="191"/>
      <c r="I344" s="160" t="str">
        <f t="shared" si="10"/>
        <v/>
      </c>
      <c r="J344" s="135" t="str">
        <f t="shared" si="11"/>
        <v/>
      </c>
    </row>
    <row r="345" spans="2:10" ht="21" customHeight="1" x14ac:dyDescent="0.2">
      <c r="B345" s="191"/>
      <c r="C345" s="185"/>
      <c r="D345" s="185"/>
      <c r="E345" s="185"/>
      <c r="F345" s="185"/>
      <c r="G345" s="185"/>
      <c r="H345" s="191"/>
      <c r="I345" s="160" t="str">
        <f t="shared" si="10"/>
        <v/>
      </c>
      <c r="J345" s="135" t="str">
        <f t="shared" si="11"/>
        <v/>
      </c>
    </row>
    <row r="346" spans="2:10" ht="21" customHeight="1" x14ac:dyDescent="0.2">
      <c r="B346" s="191"/>
      <c r="C346" s="185"/>
      <c r="D346" s="185"/>
      <c r="E346" s="185"/>
      <c r="F346" s="185"/>
      <c r="G346" s="185"/>
      <c r="H346" s="191"/>
      <c r="I346" s="160" t="str">
        <f t="shared" si="10"/>
        <v/>
      </c>
      <c r="J346" s="135" t="str">
        <f t="shared" si="11"/>
        <v/>
      </c>
    </row>
    <row r="347" spans="2:10" ht="21" customHeight="1" x14ac:dyDescent="0.2">
      <c r="B347" s="191"/>
      <c r="C347" s="185"/>
      <c r="D347" s="185"/>
      <c r="E347" s="185"/>
      <c r="F347" s="185"/>
      <c r="G347" s="185"/>
      <c r="H347" s="191"/>
      <c r="I347" s="160" t="str">
        <f t="shared" si="10"/>
        <v/>
      </c>
      <c r="J347" s="135" t="str">
        <f t="shared" si="11"/>
        <v/>
      </c>
    </row>
    <row r="348" spans="2:10" ht="21" customHeight="1" x14ac:dyDescent="0.2">
      <c r="B348" s="191"/>
      <c r="C348" s="185"/>
      <c r="D348" s="185"/>
      <c r="E348" s="185"/>
      <c r="F348" s="185"/>
      <c r="G348" s="185"/>
      <c r="H348" s="191"/>
      <c r="I348" s="160" t="str">
        <f t="shared" si="10"/>
        <v/>
      </c>
      <c r="J348" s="135" t="str">
        <f t="shared" si="11"/>
        <v/>
      </c>
    </row>
    <row r="349" spans="2:10" ht="21" customHeight="1" x14ac:dyDescent="0.2">
      <c r="B349" s="191"/>
      <c r="C349" s="185"/>
      <c r="D349" s="185"/>
      <c r="E349" s="185"/>
      <c r="F349" s="185"/>
      <c r="G349" s="185"/>
      <c r="H349" s="191"/>
      <c r="I349" s="160" t="str">
        <f t="shared" si="10"/>
        <v/>
      </c>
      <c r="J349" s="135" t="str">
        <f t="shared" si="11"/>
        <v/>
      </c>
    </row>
    <row r="350" spans="2:10" ht="21" customHeight="1" x14ac:dyDescent="0.2">
      <c r="B350" s="191"/>
      <c r="C350" s="185"/>
      <c r="D350" s="185"/>
      <c r="E350" s="185"/>
      <c r="F350" s="185"/>
      <c r="G350" s="185"/>
      <c r="H350" s="191"/>
      <c r="I350" s="160" t="str">
        <f t="shared" si="10"/>
        <v/>
      </c>
      <c r="J350" s="135" t="str">
        <f t="shared" si="11"/>
        <v/>
      </c>
    </row>
    <row r="351" spans="2:10" ht="21" customHeight="1" x14ac:dyDescent="0.2">
      <c r="B351" s="191"/>
      <c r="C351" s="185"/>
      <c r="D351" s="185"/>
      <c r="E351" s="185"/>
      <c r="F351" s="185"/>
      <c r="G351" s="185"/>
      <c r="H351" s="191"/>
      <c r="I351" s="160" t="str">
        <f t="shared" si="10"/>
        <v/>
      </c>
      <c r="J351" s="135" t="str">
        <f t="shared" si="11"/>
        <v/>
      </c>
    </row>
    <row r="352" spans="2:10" ht="21" customHeight="1" x14ac:dyDescent="0.2">
      <c r="B352" s="191"/>
      <c r="C352" s="185"/>
      <c r="D352" s="185"/>
      <c r="E352" s="185"/>
      <c r="F352" s="185"/>
      <c r="G352" s="185"/>
      <c r="H352" s="191"/>
      <c r="I352" s="160" t="str">
        <f t="shared" si="10"/>
        <v/>
      </c>
      <c r="J352" s="135" t="str">
        <f t="shared" si="11"/>
        <v/>
      </c>
    </row>
    <row r="353" spans="2:10" ht="21" customHeight="1" x14ac:dyDescent="0.2">
      <c r="B353" s="191"/>
      <c r="C353" s="185"/>
      <c r="D353" s="185"/>
      <c r="E353" s="185"/>
      <c r="F353" s="185"/>
      <c r="G353" s="185"/>
      <c r="H353" s="191"/>
      <c r="I353" s="160" t="str">
        <f t="shared" si="10"/>
        <v/>
      </c>
      <c r="J353" s="135" t="str">
        <f t="shared" si="11"/>
        <v/>
      </c>
    </row>
    <row r="354" spans="2:10" ht="21" customHeight="1" x14ac:dyDescent="0.2">
      <c r="B354" s="191"/>
      <c r="C354" s="185"/>
      <c r="D354" s="185"/>
      <c r="E354" s="185"/>
      <c r="F354" s="185"/>
      <c r="G354" s="185"/>
      <c r="H354" s="191"/>
      <c r="I354" s="160" t="str">
        <f t="shared" si="10"/>
        <v/>
      </c>
      <c r="J354" s="135" t="str">
        <f t="shared" si="11"/>
        <v/>
      </c>
    </row>
    <row r="355" spans="2:10" ht="21" customHeight="1" x14ac:dyDescent="0.2">
      <c r="B355" s="191"/>
      <c r="C355" s="185"/>
      <c r="D355" s="185"/>
      <c r="E355" s="185"/>
      <c r="F355" s="185"/>
      <c r="G355" s="185"/>
      <c r="H355" s="191"/>
      <c r="I355" s="160" t="str">
        <f t="shared" si="10"/>
        <v/>
      </c>
      <c r="J355" s="135" t="str">
        <f t="shared" si="11"/>
        <v/>
      </c>
    </row>
    <row r="356" spans="2:10" ht="21" customHeight="1" x14ac:dyDescent="0.2">
      <c r="B356" s="191"/>
      <c r="C356" s="185"/>
      <c r="D356" s="185"/>
      <c r="E356" s="185"/>
      <c r="F356" s="185"/>
      <c r="G356" s="185"/>
      <c r="H356" s="191"/>
      <c r="I356" s="160" t="str">
        <f t="shared" si="10"/>
        <v/>
      </c>
      <c r="J356" s="135" t="str">
        <f t="shared" si="11"/>
        <v/>
      </c>
    </row>
    <row r="357" spans="2:10" ht="21" customHeight="1" x14ac:dyDescent="0.2">
      <c r="B357" s="191"/>
      <c r="C357" s="185"/>
      <c r="D357" s="185"/>
      <c r="E357" s="185"/>
      <c r="F357" s="185"/>
      <c r="G357" s="185"/>
      <c r="H357" s="191"/>
      <c r="I357" s="160" t="str">
        <f t="shared" si="10"/>
        <v/>
      </c>
      <c r="J357" s="135" t="str">
        <f t="shared" si="11"/>
        <v/>
      </c>
    </row>
    <row r="358" spans="2:10" ht="21" customHeight="1" x14ac:dyDescent="0.2">
      <c r="B358" s="191"/>
      <c r="C358" s="185"/>
      <c r="D358" s="185"/>
      <c r="E358" s="185"/>
      <c r="F358" s="185"/>
      <c r="G358" s="185"/>
      <c r="H358" s="191"/>
      <c r="I358" s="160" t="str">
        <f t="shared" si="10"/>
        <v/>
      </c>
      <c r="J358" s="135" t="str">
        <f t="shared" si="11"/>
        <v/>
      </c>
    </row>
    <row r="359" spans="2:10" ht="21" customHeight="1" x14ac:dyDescent="0.2">
      <c r="B359" s="191"/>
      <c r="C359" s="185"/>
      <c r="D359" s="185"/>
      <c r="E359" s="185"/>
      <c r="F359" s="185"/>
      <c r="G359" s="185"/>
      <c r="H359" s="191"/>
      <c r="I359" s="160" t="str">
        <f t="shared" si="10"/>
        <v/>
      </c>
      <c r="J359" s="135" t="str">
        <f t="shared" si="11"/>
        <v/>
      </c>
    </row>
    <row r="360" spans="2:10" ht="21" customHeight="1" x14ac:dyDescent="0.2">
      <c r="B360" s="191"/>
      <c r="C360" s="185"/>
      <c r="D360" s="185"/>
      <c r="E360" s="185"/>
      <c r="F360" s="185"/>
      <c r="G360" s="185"/>
      <c r="H360" s="191"/>
      <c r="I360" s="160" t="str">
        <f t="shared" si="10"/>
        <v/>
      </c>
      <c r="J360" s="135" t="str">
        <f t="shared" si="11"/>
        <v/>
      </c>
    </row>
    <row r="361" spans="2:10" ht="21" customHeight="1" x14ac:dyDescent="0.2">
      <c r="B361" s="191"/>
      <c r="C361" s="185"/>
      <c r="D361" s="185"/>
      <c r="E361" s="185"/>
      <c r="F361" s="185"/>
      <c r="G361" s="185"/>
      <c r="H361" s="191"/>
      <c r="I361" s="160" t="str">
        <f t="shared" si="10"/>
        <v/>
      </c>
      <c r="J361" s="135" t="str">
        <f t="shared" si="11"/>
        <v/>
      </c>
    </row>
    <row r="362" spans="2:10" ht="21" customHeight="1" x14ac:dyDescent="0.2">
      <c r="B362" s="191"/>
      <c r="C362" s="185"/>
      <c r="D362" s="185"/>
      <c r="E362" s="185"/>
      <c r="F362" s="185"/>
      <c r="G362" s="185"/>
      <c r="H362" s="191"/>
      <c r="I362" s="160" t="str">
        <f t="shared" si="10"/>
        <v/>
      </c>
      <c r="J362" s="135" t="str">
        <f t="shared" si="11"/>
        <v/>
      </c>
    </row>
    <row r="363" spans="2:10" ht="21" customHeight="1" x14ac:dyDescent="0.2">
      <c r="B363" s="191"/>
      <c r="C363" s="185"/>
      <c r="D363" s="185"/>
      <c r="E363" s="185"/>
      <c r="F363" s="185"/>
      <c r="G363" s="185"/>
      <c r="H363" s="191"/>
      <c r="I363" s="160" t="str">
        <f t="shared" si="10"/>
        <v/>
      </c>
      <c r="J363" s="135" t="str">
        <f t="shared" si="11"/>
        <v/>
      </c>
    </row>
    <row r="364" spans="2:10" ht="21" customHeight="1" x14ac:dyDescent="0.2">
      <c r="B364" s="191"/>
      <c r="C364" s="185"/>
      <c r="D364" s="185"/>
      <c r="E364" s="185"/>
      <c r="F364" s="185"/>
      <c r="G364" s="185"/>
      <c r="H364" s="191"/>
      <c r="I364" s="160" t="str">
        <f t="shared" si="10"/>
        <v/>
      </c>
      <c r="J364" s="135" t="str">
        <f t="shared" si="11"/>
        <v/>
      </c>
    </row>
    <row r="365" spans="2:10" ht="21" customHeight="1" x14ac:dyDescent="0.2">
      <c r="B365" s="191"/>
      <c r="C365" s="185"/>
      <c r="D365" s="185"/>
      <c r="E365" s="185"/>
      <c r="F365" s="185"/>
      <c r="G365" s="185"/>
      <c r="H365" s="191"/>
      <c r="I365" s="160" t="str">
        <f t="shared" si="10"/>
        <v/>
      </c>
      <c r="J365" s="135" t="str">
        <f t="shared" si="11"/>
        <v/>
      </c>
    </row>
    <row r="366" spans="2:10" ht="21" customHeight="1" x14ac:dyDescent="0.2">
      <c r="B366" s="191"/>
      <c r="C366" s="185"/>
      <c r="D366" s="185"/>
      <c r="E366" s="185"/>
      <c r="F366" s="185"/>
      <c r="G366" s="185"/>
      <c r="H366" s="191"/>
      <c r="I366" s="160" t="str">
        <f t="shared" si="10"/>
        <v/>
      </c>
      <c r="J366" s="135" t="str">
        <f t="shared" si="11"/>
        <v/>
      </c>
    </row>
    <row r="367" spans="2:10" ht="21" customHeight="1" x14ac:dyDescent="0.2">
      <c r="B367" s="191"/>
      <c r="C367" s="185"/>
      <c r="D367" s="185"/>
      <c r="E367" s="185"/>
      <c r="F367" s="185"/>
      <c r="G367" s="185"/>
      <c r="H367" s="191"/>
      <c r="I367" s="160" t="str">
        <f t="shared" si="10"/>
        <v/>
      </c>
      <c r="J367" s="135" t="str">
        <f t="shared" si="11"/>
        <v/>
      </c>
    </row>
    <row r="368" spans="2:10" ht="21" customHeight="1" x14ac:dyDescent="0.2">
      <c r="B368" s="191"/>
      <c r="C368" s="185"/>
      <c r="D368" s="185"/>
      <c r="E368" s="185"/>
      <c r="F368" s="185"/>
      <c r="G368" s="185"/>
      <c r="H368" s="191"/>
      <c r="I368" s="160" t="str">
        <f t="shared" si="10"/>
        <v/>
      </c>
      <c r="J368" s="135" t="str">
        <f t="shared" si="11"/>
        <v/>
      </c>
    </row>
    <row r="369" spans="2:10" ht="21" customHeight="1" x14ac:dyDescent="0.2">
      <c r="B369" s="191"/>
      <c r="C369" s="185"/>
      <c r="D369" s="185"/>
      <c r="E369" s="185"/>
      <c r="F369" s="185"/>
      <c r="G369" s="185"/>
      <c r="H369" s="191"/>
      <c r="I369" s="160" t="str">
        <f t="shared" si="10"/>
        <v/>
      </c>
      <c r="J369" s="135" t="str">
        <f t="shared" si="11"/>
        <v/>
      </c>
    </row>
    <row r="370" spans="2:10" ht="21" customHeight="1" x14ac:dyDescent="0.2">
      <c r="B370" s="191"/>
      <c r="C370" s="185"/>
      <c r="D370" s="185"/>
      <c r="E370" s="185"/>
      <c r="F370" s="185"/>
      <c r="G370" s="185"/>
      <c r="H370" s="191"/>
      <c r="I370" s="160" t="str">
        <f t="shared" si="10"/>
        <v/>
      </c>
      <c r="J370" s="135" t="str">
        <f t="shared" si="11"/>
        <v/>
      </c>
    </row>
    <row r="371" spans="2:10" ht="21" customHeight="1" x14ac:dyDescent="0.2">
      <c r="B371" s="191"/>
      <c r="C371" s="185"/>
      <c r="D371" s="185"/>
      <c r="E371" s="185"/>
      <c r="F371" s="185"/>
      <c r="G371" s="185"/>
      <c r="H371" s="191"/>
      <c r="I371" s="160" t="str">
        <f t="shared" si="10"/>
        <v/>
      </c>
      <c r="J371" s="135" t="str">
        <f t="shared" si="11"/>
        <v/>
      </c>
    </row>
    <row r="372" spans="2:10" ht="21" customHeight="1" x14ac:dyDescent="0.2">
      <c r="B372" s="191"/>
      <c r="C372" s="185"/>
      <c r="D372" s="185"/>
      <c r="E372" s="185"/>
      <c r="F372" s="185"/>
      <c r="G372" s="185"/>
      <c r="H372" s="191"/>
      <c r="I372" s="160" t="str">
        <f t="shared" si="10"/>
        <v/>
      </c>
      <c r="J372" s="135" t="str">
        <f t="shared" si="11"/>
        <v/>
      </c>
    </row>
    <row r="373" spans="2:10" ht="21" customHeight="1" x14ac:dyDescent="0.2">
      <c r="B373" s="191"/>
      <c r="C373" s="185"/>
      <c r="D373" s="185"/>
      <c r="E373" s="185"/>
      <c r="F373" s="185"/>
      <c r="G373" s="185"/>
      <c r="H373" s="191"/>
      <c r="I373" s="160" t="str">
        <f t="shared" si="10"/>
        <v/>
      </c>
      <c r="J373" s="135" t="str">
        <f t="shared" si="11"/>
        <v/>
      </c>
    </row>
    <row r="374" spans="2:10" ht="21" customHeight="1" x14ac:dyDescent="0.2">
      <c r="B374" s="191"/>
      <c r="C374" s="185"/>
      <c r="D374" s="185"/>
      <c r="E374" s="185"/>
      <c r="F374" s="185"/>
      <c r="G374" s="185"/>
      <c r="H374" s="191"/>
      <c r="I374" s="160" t="str">
        <f t="shared" si="10"/>
        <v/>
      </c>
      <c r="J374" s="135" t="str">
        <f t="shared" si="11"/>
        <v/>
      </c>
    </row>
    <row r="375" spans="2:10" ht="21" customHeight="1" x14ac:dyDescent="0.2">
      <c r="B375" s="191"/>
      <c r="C375" s="185"/>
      <c r="D375" s="185"/>
      <c r="E375" s="185"/>
      <c r="F375" s="185"/>
      <c r="G375" s="185"/>
      <c r="H375" s="191"/>
      <c r="I375" s="160" t="str">
        <f t="shared" si="10"/>
        <v/>
      </c>
      <c r="J375" s="135" t="str">
        <f t="shared" si="11"/>
        <v/>
      </c>
    </row>
    <row r="376" spans="2:10" ht="21" customHeight="1" x14ac:dyDescent="0.2">
      <c r="B376" s="191"/>
      <c r="C376" s="185"/>
      <c r="D376" s="185"/>
      <c r="E376" s="185"/>
      <c r="F376" s="185"/>
      <c r="G376" s="185"/>
      <c r="H376" s="191"/>
      <c r="I376" s="160" t="str">
        <f t="shared" si="10"/>
        <v/>
      </c>
      <c r="J376" s="135" t="str">
        <f t="shared" si="11"/>
        <v/>
      </c>
    </row>
    <row r="377" spans="2:10" ht="21" customHeight="1" x14ac:dyDescent="0.2">
      <c r="B377" s="191"/>
      <c r="C377" s="185"/>
      <c r="D377" s="185"/>
      <c r="E377" s="185"/>
      <c r="F377" s="185"/>
      <c r="G377" s="185"/>
      <c r="H377" s="191"/>
      <c r="I377" s="160" t="str">
        <f t="shared" si="10"/>
        <v/>
      </c>
      <c r="J377" s="135" t="str">
        <f t="shared" si="11"/>
        <v/>
      </c>
    </row>
    <row r="378" spans="2:10" ht="21" customHeight="1" x14ac:dyDescent="0.2">
      <c r="B378" s="191"/>
      <c r="C378" s="185"/>
      <c r="D378" s="185"/>
      <c r="E378" s="185"/>
      <c r="F378" s="185"/>
      <c r="G378" s="185"/>
      <c r="H378" s="191"/>
      <c r="I378" s="160" t="str">
        <f t="shared" si="10"/>
        <v/>
      </c>
      <c r="J378" s="135" t="str">
        <f t="shared" si="11"/>
        <v/>
      </c>
    </row>
    <row r="379" spans="2:10" ht="21" customHeight="1" x14ac:dyDescent="0.2">
      <c r="B379" s="191"/>
      <c r="C379" s="185"/>
      <c r="D379" s="185"/>
      <c r="E379" s="185"/>
      <c r="F379" s="185"/>
      <c r="G379" s="185"/>
      <c r="H379" s="191"/>
      <c r="I379" s="160" t="str">
        <f t="shared" si="10"/>
        <v/>
      </c>
      <c r="J379" s="135" t="str">
        <f t="shared" si="11"/>
        <v/>
      </c>
    </row>
    <row r="380" spans="2:10" ht="21" customHeight="1" x14ac:dyDescent="0.2">
      <c r="B380" s="191"/>
      <c r="C380" s="185"/>
      <c r="D380" s="185"/>
      <c r="E380" s="185"/>
      <c r="F380" s="185"/>
      <c r="G380" s="185"/>
      <c r="H380" s="191"/>
      <c r="I380" s="160" t="str">
        <f t="shared" si="10"/>
        <v/>
      </c>
      <c r="J380" s="135" t="str">
        <f t="shared" si="11"/>
        <v/>
      </c>
    </row>
    <row r="381" spans="2:10" ht="21" customHeight="1" x14ac:dyDescent="0.2">
      <c r="B381" s="191"/>
      <c r="C381" s="185"/>
      <c r="D381" s="185"/>
      <c r="E381" s="185"/>
      <c r="F381" s="185"/>
      <c r="G381" s="185"/>
      <c r="H381" s="191"/>
      <c r="I381" s="160" t="str">
        <f t="shared" si="10"/>
        <v/>
      </c>
      <c r="J381" s="135" t="str">
        <f t="shared" si="11"/>
        <v/>
      </c>
    </row>
    <row r="382" spans="2:10" ht="21" customHeight="1" x14ac:dyDescent="0.2">
      <c r="B382" s="191"/>
      <c r="C382" s="185"/>
      <c r="D382" s="185"/>
      <c r="E382" s="185"/>
      <c r="F382" s="185"/>
      <c r="G382" s="185"/>
      <c r="H382" s="191"/>
      <c r="I382" s="160" t="str">
        <f t="shared" si="10"/>
        <v/>
      </c>
      <c r="J382" s="135" t="str">
        <f t="shared" si="11"/>
        <v/>
      </c>
    </row>
    <row r="383" spans="2:10" ht="21" customHeight="1" x14ac:dyDescent="0.2">
      <c r="B383" s="191"/>
      <c r="C383" s="185"/>
      <c r="D383" s="185"/>
      <c r="E383" s="185"/>
      <c r="F383" s="185"/>
      <c r="G383" s="185"/>
      <c r="H383" s="191"/>
      <c r="I383" s="160" t="str">
        <f t="shared" si="10"/>
        <v/>
      </c>
      <c r="J383" s="135" t="str">
        <f t="shared" si="11"/>
        <v/>
      </c>
    </row>
    <row r="384" spans="2:10" ht="21" customHeight="1" x14ac:dyDescent="0.2">
      <c r="B384" s="191"/>
      <c r="C384" s="185"/>
      <c r="D384" s="185"/>
      <c r="E384" s="185"/>
      <c r="F384" s="185"/>
      <c r="G384" s="185"/>
      <c r="H384" s="191"/>
      <c r="I384" s="160" t="str">
        <f t="shared" si="10"/>
        <v/>
      </c>
      <c r="J384" s="135" t="str">
        <f t="shared" si="11"/>
        <v/>
      </c>
    </row>
    <row r="385" spans="2:10" ht="21" customHeight="1" x14ac:dyDescent="0.2">
      <c r="B385" s="191"/>
      <c r="C385" s="185"/>
      <c r="D385" s="185"/>
      <c r="E385" s="185"/>
      <c r="F385" s="185"/>
      <c r="G385" s="185"/>
      <c r="H385" s="191"/>
      <c r="I385" s="160" t="str">
        <f t="shared" si="10"/>
        <v/>
      </c>
      <c r="J385" s="135" t="str">
        <f t="shared" si="11"/>
        <v/>
      </c>
    </row>
    <row r="386" spans="2:10" ht="21" customHeight="1" x14ac:dyDescent="0.2">
      <c r="B386" s="191"/>
      <c r="C386" s="185"/>
      <c r="D386" s="185"/>
      <c r="E386" s="185"/>
      <c r="F386" s="185"/>
      <c r="G386" s="185"/>
      <c r="H386" s="191"/>
      <c r="I386" s="160" t="str">
        <f t="shared" si="10"/>
        <v/>
      </c>
      <c r="J386" s="135" t="str">
        <f t="shared" si="11"/>
        <v/>
      </c>
    </row>
    <row r="387" spans="2:10" ht="21" customHeight="1" x14ac:dyDescent="0.2">
      <c r="B387" s="191"/>
      <c r="C387" s="185"/>
      <c r="D387" s="185"/>
      <c r="E387" s="185"/>
      <c r="F387" s="185"/>
      <c r="G387" s="185"/>
      <c r="H387" s="191"/>
      <c r="I387" s="160" t="str">
        <f t="shared" si="10"/>
        <v/>
      </c>
      <c r="J387" s="135" t="str">
        <f t="shared" si="11"/>
        <v/>
      </c>
    </row>
    <row r="388" spans="2:10" ht="21" customHeight="1" x14ac:dyDescent="0.2">
      <c r="B388" s="191"/>
      <c r="C388" s="185"/>
      <c r="D388" s="185"/>
      <c r="E388" s="185"/>
      <c r="F388" s="185"/>
      <c r="G388" s="185"/>
      <c r="H388" s="191"/>
      <c r="I388" s="160" t="str">
        <f t="shared" si="10"/>
        <v/>
      </c>
      <c r="J388" s="135" t="str">
        <f t="shared" si="11"/>
        <v/>
      </c>
    </row>
    <row r="389" spans="2:10" ht="21" customHeight="1" x14ac:dyDescent="0.2">
      <c r="B389" s="191"/>
      <c r="C389" s="185"/>
      <c r="D389" s="185"/>
      <c r="E389" s="185"/>
      <c r="F389" s="185"/>
      <c r="G389" s="185"/>
      <c r="H389" s="191"/>
      <c r="I389" s="160" t="str">
        <f t="shared" si="10"/>
        <v/>
      </c>
      <c r="J389" s="135" t="str">
        <f t="shared" si="11"/>
        <v/>
      </c>
    </row>
    <row r="390" spans="2:10" ht="21" customHeight="1" x14ac:dyDescent="0.2">
      <c r="B390" s="191"/>
      <c r="C390" s="185"/>
      <c r="D390" s="185"/>
      <c r="E390" s="185"/>
      <c r="F390" s="185"/>
      <c r="G390" s="185"/>
      <c r="H390" s="191"/>
      <c r="I390" s="160" t="str">
        <f t="shared" si="10"/>
        <v/>
      </c>
      <c r="J390" s="135" t="str">
        <f t="shared" si="11"/>
        <v/>
      </c>
    </row>
    <row r="391" spans="2:10" ht="21" customHeight="1" x14ac:dyDescent="0.2">
      <c r="B391" s="191"/>
      <c r="C391" s="185"/>
      <c r="D391" s="185"/>
      <c r="E391" s="185"/>
      <c r="F391" s="185"/>
      <c r="G391" s="185"/>
      <c r="H391" s="191"/>
      <c r="I391" s="160" t="str">
        <f t="shared" si="10"/>
        <v/>
      </c>
      <c r="J391" s="135" t="str">
        <f t="shared" si="11"/>
        <v/>
      </c>
    </row>
    <row r="392" spans="2:10" ht="21" customHeight="1" x14ac:dyDescent="0.2">
      <c r="B392" s="191"/>
      <c r="C392" s="185"/>
      <c r="D392" s="185"/>
      <c r="E392" s="185"/>
      <c r="F392" s="185"/>
      <c r="G392" s="185"/>
      <c r="H392" s="191"/>
      <c r="I392" s="160" t="str">
        <f t="shared" si="10"/>
        <v/>
      </c>
      <c r="J392" s="135" t="str">
        <f t="shared" si="11"/>
        <v/>
      </c>
    </row>
    <row r="393" spans="2:10" ht="21" customHeight="1" x14ac:dyDescent="0.2">
      <c r="B393" s="191"/>
      <c r="C393" s="185"/>
      <c r="D393" s="185"/>
      <c r="E393" s="185"/>
      <c r="F393" s="185"/>
      <c r="G393" s="185"/>
      <c r="H393" s="191"/>
      <c r="I393" s="160" t="str">
        <f t="shared" si="10"/>
        <v/>
      </c>
      <c r="J393" s="135" t="str">
        <f t="shared" si="11"/>
        <v/>
      </c>
    </row>
    <row r="394" spans="2:10" ht="21" customHeight="1" x14ac:dyDescent="0.2">
      <c r="B394" s="191"/>
      <c r="C394" s="185"/>
      <c r="D394" s="185"/>
      <c r="E394" s="185"/>
      <c r="F394" s="185"/>
      <c r="G394" s="185"/>
      <c r="H394" s="191"/>
      <c r="I394" s="160" t="str">
        <f t="shared" si="10"/>
        <v/>
      </c>
      <c r="J394" s="135" t="str">
        <f t="shared" si="11"/>
        <v/>
      </c>
    </row>
    <row r="395" spans="2:10" ht="21" customHeight="1" x14ac:dyDescent="0.2">
      <c r="B395" s="191"/>
      <c r="C395" s="185"/>
      <c r="D395" s="185"/>
      <c r="E395" s="185"/>
      <c r="F395" s="185"/>
      <c r="G395" s="185"/>
      <c r="H395" s="191"/>
      <c r="I395" s="160" t="str">
        <f t="shared" si="10"/>
        <v/>
      </c>
      <c r="J395" s="135" t="str">
        <f t="shared" si="11"/>
        <v/>
      </c>
    </row>
    <row r="396" spans="2:10" ht="21" customHeight="1" x14ac:dyDescent="0.2">
      <c r="B396" s="191"/>
      <c r="C396" s="185"/>
      <c r="D396" s="185"/>
      <c r="E396" s="185"/>
      <c r="F396" s="185"/>
      <c r="G396" s="185"/>
      <c r="H396" s="191"/>
      <c r="I396" s="160" t="str">
        <f t="shared" si="10"/>
        <v/>
      </c>
      <c r="J396" s="135" t="str">
        <f t="shared" si="11"/>
        <v/>
      </c>
    </row>
    <row r="397" spans="2:10" ht="21" customHeight="1" x14ac:dyDescent="0.2">
      <c r="B397" s="191"/>
      <c r="C397" s="185"/>
      <c r="D397" s="185"/>
      <c r="E397" s="185"/>
      <c r="F397" s="185"/>
      <c r="G397" s="185"/>
      <c r="H397" s="191"/>
      <c r="I397" s="160" t="str">
        <f t="shared" ref="I397:I460" si="12">IF(J397&lt;&gt;"","Erreur","")</f>
        <v/>
      </c>
      <c r="J397" s="135" t="str">
        <f t="shared" ref="J397:J460" si="13">IF(AND(B397&lt;&gt;"",B396=""),"La ligne précédente ne doit pas être vide",IF(AND(B397&lt;&gt;"",OR(C397="",D397="",E397="",F397="")),"Veuillez compléter les informations d'identification du réassureur.",IF(AND(B396="",OR(C397&lt;&gt;"",D397&lt;&gt;"",E397&lt;&gt;"",F397&lt;&gt;"")),"Veuillez compléter le code du réassureur en colonne C0010","")))</f>
        <v/>
      </c>
    </row>
    <row r="398" spans="2:10" ht="21" customHeight="1" x14ac:dyDescent="0.2">
      <c r="B398" s="191"/>
      <c r="C398" s="185"/>
      <c r="D398" s="185"/>
      <c r="E398" s="185"/>
      <c r="F398" s="185"/>
      <c r="G398" s="185"/>
      <c r="H398" s="191"/>
      <c r="I398" s="160" t="str">
        <f t="shared" si="12"/>
        <v/>
      </c>
      <c r="J398" s="135" t="str">
        <f t="shared" si="13"/>
        <v/>
      </c>
    </row>
    <row r="399" spans="2:10" ht="21" customHeight="1" x14ac:dyDescent="0.2">
      <c r="B399" s="191"/>
      <c r="C399" s="185"/>
      <c r="D399" s="185"/>
      <c r="E399" s="185"/>
      <c r="F399" s="185"/>
      <c r="G399" s="185"/>
      <c r="H399" s="191"/>
      <c r="I399" s="160" t="str">
        <f t="shared" si="12"/>
        <v/>
      </c>
      <c r="J399" s="135" t="str">
        <f t="shared" si="13"/>
        <v/>
      </c>
    </row>
    <row r="400" spans="2:10" ht="21" customHeight="1" x14ac:dyDescent="0.2">
      <c r="B400" s="191"/>
      <c r="C400" s="185"/>
      <c r="D400" s="185"/>
      <c r="E400" s="185"/>
      <c r="F400" s="185"/>
      <c r="G400" s="185"/>
      <c r="H400" s="191"/>
      <c r="I400" s="160" t="str">
        <f t="shared" si="12"/>
        <v/>
      </c>
      <c r="J400" s="135" t="str">
        <f t="shared" si="13"/>
        <v/>
      </c>
    </row>
    <row r="401" spans="2:10" ht="21" customHeight="1" x14ac:dyDescent="0.2">
      <c r="B401" s="191"/>
      <c r="C401" s="185"/>
      <c r="D401" s="185"/>
      <c r="E401" s="185"/>
      <c r="F401" s="185"/>
      <c r="G401" s="185"/>
      <c r="H401" s="191"/>
      <c r="I401" s="160" t="str">
        <f t="shared" si="12"/>
        <v/>
      </c>
      <c r="J401" s="135" t="str">
        <f t="shared" si="13"/>
        <v/>
      </c>
    </row>
    <row r="402" spans="2:10" ht="21" customHeight="1" x14ac:dyDescent="0.2">
      <c r="B402" s="191"/>
      <c r="C402" s="185"/>
      <c r="D402" s="185"/>
      <c r="E402" s="185"/>
      <c r="F402" s="185"/>
      <c r="G402" s="185"/>
      <c r="H402" s="191"/>
      <c r="I402" s="160" t="str">
        <f t="shared" si="12"/>
        <v/>
      </c>
      <c r="J402" s="135" t="str">
        <f t="shared" si="13"/>
        <v/>
      </c>
    </row>
    <row r="403" spans="2:10" ht="21" customHeight="1" x14ac:dyDescent="0.2">
      <c r="B403" s="191"/>
      <c r="C403" s="185"/>
      <c r="D403" s="185"/>
      <c r="E403" s="185"/>
      <c r="F403" s="185"/>
      <c r="G403" s="185"/>
      <c r="H403" s="191"/>
      <c r="I403" s="160" t="str">
        <f t="shared" si="12"/>
        <v/>
      </c>
      <c r="J403" s="135" t="str">
        <f t="shared" si="13"/>
        <v/>
      </c>
    </row>
    <row r="404" spans="2:10" ht="21" customHeight="1" x14ac:dyDescent="0.2">
      <c r="B404" s="191"/>
      <c r="C404" s="185"/>
      <c r="D404" s="185"/>
      <c r="E404" s="185"/>
      <c r="F404" s="185"/>
      <c r="G404" s="185"/>
      <c r="H404" s="191"/>
      <c r="I404" s="160" t="str">
        <f t="shared" si="12"/>
        <v/>
      </c>
      <c r="J404" s="135" t="str">
        <f t="shared" si="13"/>
        <v/>
      </c>
    </row>
    <row r="405" spans="2:10" ht="21" customHeight="1" x14ac:dyDescent="0.2">
      <c r="B405" s="191"/>
      <c r="C405" s="185"/>
      <c r="D405" s="185"/>
      <c r="E405" s="185"/>
      <c r="F405" s="185"/>
      <c r="G405" s="185"/>
      <c r="H405" s="191"/>
      <c r="I405" s="160" t="str">
        <f t="shared" si="12"/>
        <v/>
      </c>
      <c r="J405" s="135" t="str">
        <f t="shared" si="13"/>
        <v/>
      </c>
    </row>
    <row r="406" spans="2:10" ht="21" customHeight="1" x14ac:dyDescent="0.2">
      <c r="B406" s="191"/>
      <c r="C406" s="185"/>
      <c r="D406" s="185"/>
      <c r="E406" s="185"/>
      <c r="F406" s="185"/>
      <c r="G406" s="185"/>
      <c r="H406" s="191"/>
      <c r="I406" s="160" t="str">
        <f t="shared" si="12"/>
        <v/>
      </c>
      <c r="J406" s="135" t="str">
        <f t="shared" si="13"/>
        <v/>
      </c>
    </row>
    <row r="407" spans="2:10" ht="21" customHeight="1" x14ac:dyDescent="0.2">
      <c r="B407" s="191"/>
      <c r="C407" s="185"/>
      <c r="D407" s="185"/>
      <c r="E407" s="185"/>
      <c r="F407" s="185"/>
      <c r="G407" s="185"/>
      <c r="H407" s="191"/>
      <c r="I407" s="160" t="str">
        <f t="shared" si="12"/>
        <v/>
      </c>
      <c r="J407" s="135" t="str">
        <f t="shared" si="13"/>
        <v/>
      </c>
    </row>
    <row r="408" spans="2:10" ht="21" customHeight="1" x14ac:dyDescent="0.2">
      <c r="B408" s="191"/>
      <c r="C408" s="185"/>
      <c r="D408" s="185"/>
      <c r="E408" s="185"/>
      <c r="F408" s="185"/>
      <c r="G408" s="185"/>
      <c r="H408" s="191"/>
      <c r="I408" s="160" t="str">
        <f t="shared" si="12"/>
        <v/>
      </c>
      <c r="J408" s="135" t="str">
        <f t="shared" si="13"/>
        <v/>
      </c>
    </row>
    <row r="409" spans="2:10" ht="21" customHeight="1" x14ac:dyDescent="0.2">
      <c r="B409" s="191"/>
      <c r="C409" s="185"/>
      <c r="D409" s="185"/>
      <c r="E409" s="185"/>
      <c r="F409" s="185"/>
      <c r="G409" s="185"/>
      <c r="H409" s="191"/>
      <c r="I409" s="160" t="str">
        <f t="shared" si="12"/>
        <v/>
      </c>
      <c r="J409" s="135" t="str">
        <f t="shared" si="13"/>
        <v/>
      </c>
    </row>
    <row r="410" spans="2:10" ht="21" customHeight="1" x14ac:dyDescent="0.2">
      <c r="B410" s="191"/>
      <c r="C410" s="185"/>
      <c r="D410" s="185"/>
      <c r="E410" s="185"/>
      <c r="F410" s="185"/>
      <c r="G410" s="185"/>
      <c r="H410" s="191"/>
      <c r="I410" s="160" t="str">
        <f t="shared" si="12"/>
        <v/>
      </c>
      <c r="J410" s="135" t="str">
        <f t="shared" si="13"/>
        <v/>
      </c>
    </row>
    <row r="411" spans="2:10" ht="21" customHeight="1" x14ac:dyDescent="0.2">
      <c r="B411" s="191"/>
      <c r="C411" s="185"/>
      <c r="D411" s="185"/>
      <c r="E411" s="185"/>
      <c r="F411" s="185"/>
      <c r="G411" s="185"/>
      <c r="H411" s="191"/>
      <c r="I411" s="160" t="str">
        <f t="shared" si="12"/>
        <v/>
      </c>
      <c r="J411" s="135" t="str">
        <f t="shared" si="13"/>
        <v/>
      </c>
    </row>
    <row r="412" spans="2:10" ht="21" customHeight="1" x14ac:dyDescent="0.2">
      <c r="B412" s="191"/>
      <c r="C412" s="185"/>
      <c r="D412" s="185"/>
      <c r="E412" s="185"/>
      <c r="F412" s="185"/>
      <c r="G412" s="185"/>
      <c r="H412" s="191"/>
      <c r="I412" s="160" t="str">
        <f t="shared" si="12"/>
        <v/>
      </c>
      <c r="J412" s="135" t="str">
        <f t="shared" si="13"/>
        <v/>
      </c>
    </row>
    <row r="413" spans="2:10" ht="21" customHeight="1" x14ac:dyDescent="0.2">
      <c r="B413" s="191"/>
      <c r="C413" s="185"/>
      <c r="D413" s="185"/>
      <c r="E413" s="185"/>
      <c r="F413" s="185"/>
      <c r="G413" s="185"/>
      <c r="H413" s="191"/>
      <c r="I413" s="160" t="str">
        <f t="shared" si="12"/>
        <v/>
      </c>
      <c r="J413" s="135" t="str">
        <f t="shared" si="13"/>
        <v/>
      </c>
    </row>
    <row r="414" spans="2:10" ht="21" customHeight="1" x14ac:dyDescent="0.2">
      <c r="B414" s="191"/>
      <c r="C414" s="185"/>
      <c r="D414" s="185"/>
      <c r="E414" s="185"/>
      <c r="F414" s="185"/>
      <c r="G414" s="185"/>
      <c r="H414" s="191"/>
      <c r="I414" s="160" t="str">
        <f t="shared" si="12"/>
        <v/>
      </c>
      <c r="J414" s="135" t="str">
        <f t="shared" si="13"/>
        <v/>
      </c>
    </row>
    <row r="415" spans="2:10" ht="21" customHeight="1" x14ac:dyDescent="0.2">
      <c r="B415" s="191"/>
      <c r="C415" s="185"/>
      <c r="D415" s="185"/>
      <c r="E415" s="185"/>
      <c r="F415" s="185"/>
      <c r="G415" s="185"/>
      <c r="H415" s="191"/>
      <c r="I415" s="160" t="str">
        <f t="shared" si="12"/>
        <v/>
      </c>
      <c r="J415" s="135" t="str">
        <f t="shared" si="13"/>
        <v/>
      </c>
    </row>
    <row r="416" spans="2:10" ht="21" customHeight="1" x14ac:dyDescent="0.2">
      <c r="B416" s="191"/>
      <c r="C416" s="185"/>
      <c r="D416" s="185"/>
      <c r="E416" s="185"/>
      <c r="F416" s="185"/>
      <c r="G416" s="185"/>
      <c r="H416" s="191"/>
      <c r="I416" s="160" t="str">
        <f t="shared" si="12"/>
        <v/>
      </c>
      <c r="J416" s="135" t="str">
        <f t="shared" si="13"/>
        <v/>
      </c>
    </row>
    <row r="417" spans="2:10" ht="21" customHeight="1" x14ac:dyDescent="0.2">
      <c r="B417" s="191"/>
      <c r="C417" s="185"/>
      <c r="D417" s="185"/>
      <c r="E417" s="185"/>
      <c r="F417" s="185"/>
      <c r="G417" s="185"/>
      <c r="H417" s="191"/>
      <c r="I417" s="160" t="str">
        <f t="shared" si="12"/>
        <v/>
      </c>
      <c r="J417" s="135" t="str">
        <f t="shared" si="13"/>
        <v/>
      </c>
    </row>
    <row r="418" spans="2:10" ht="21" customHeight="1" x14ac:dyDescent="0.2">
      <c r="B418" s="191"/>
      <c r="C418" s="185"/>
      <c r="D418" s="185"/>
      <c r="E418" s="185"/>
      <c r="F418" s="185"/>
      <c r="G418" s="185"/>
      <c r="H418" s="191"/>
      <c r="I418" s="160" t="str">
        <f t="shared" si="12"/>
        <v/>
      </c>
      <c r="J418" s="135" t="str">
        <f t="shared" si="13"/>
        <v/>
      </c>
    </row>
    <row r="419" spans="2:10" ht="21" customHeight="1" x14ac:dyDescent="0.2">
      <c r="B419" s="191"/>
      <c r="C419" s="185"/>
      <c r="D419" s="185"/>
      <c r="E419" s="185"/>
      <c r="F419" s="185"/>
      <c r="G419" s="185"/>
      <c r="H419" s="191"/>
      <c r="I419" s="160" t="str">
        <f t="shared" si="12"/>
        <v/>
      </c>
      <c r="J419" s="135" t="str">
        <f t="shared" si="13"/>
        <v/>
      </c>
    </row>
    <row r="420" spans="2:10" ht="21" customHeight="1" x14ac:dyDescent="0.2">
      <c r="B420" s="191"/>
      <c r="C420" s="185"/>
      <c r="D420" s="185"/>
      <c r="E420" s="185"/>
      <c r="F420" s="185"/>
      <c r="G420" s="185"/>
      <c r="H420" s="191"/>
      <c r="I420" s="160" t="str">
        <f t="shared" si="12"/>
        <v/>
      </c>
      <c r="J420" s="135" t="str">
        <f t="shared" si="13"/>
        <v/>
      </c>
    </row>
    <row r="421" spans="2:10" ht="21" customHeight="1" x14ac:dyDescent="0.2">
      <c r="B421" s="191"/>
      <c r="C421" s="185"/>
      <c r="D421" s="185"/>
      <c r="E421" s="185"/>
      <c r="F421" s="185"/>
      <c r="G421" s="185"/>
      <c r="H421" s="191"/>
      <c r="I421" s="160" t="str">
        <f t="shared" si="12"/>
        <v/>
      </c>
      <c r="J421" s="135" t="str">
        <f t="shared" si="13"/>
        <v/>
      </c>
    </row>
    <row r="422" spans="2:10" ht="21" customHeight="1" x14ac:dyDescent="0.2">
      <c r="B422" s="191"/>
      <c r="C422" s="185"/>
      <c r="D422" s="185"/>
      <c r="E422" s="185"/>
      <c r="F422" s="185"/>
      <c r="G422" s="185"/>
      <c r="H422" s="191"/>
      <c r="I422" s="160" t="str">
        <f t="shared" si="12"/>
        <v/>
      </c>
      <c r="J422" s="135" t="str">
        <f t="shared" si="13"/>
        <v/>
      </c>
    </row>
    <row r="423" spans="2:10" ht="21" customHeight="1" x14ac:dyDescent="0.2">
      <c r="B423" s="191"/>
      <c r="C423" s="185"/>
      <c r="D423" s="185"/>
      <c r="E423" s="185"/>
      <c r="F423" s="185"/>
      <c r="G423" s="185"/>
      <c r="H423" s="191"/>
      <c r="I423" s="160" t="str">
        <f t="shared" si="12"/>
        <v/>
      </c>
      <c r="J423" s="135" t="str">
        <f t="shared" si="13"/>
        <v/>
      </c>
    </row>
    <row r="424" spans="2:10" ht="21" customHeight="1" x14ac:dyDescent="0.2">
      <c r="B424" s="191"/>
      <c r="C424" s="185"/>
      <c r="D424" s="185"/>
      <c r="E424" s="185"/>
      <c r="F424" s="185"/>
      <c r="G424" s="185"/>
      <c r="H424" s="191"/>
      <c r="I424" s="160" t="str">
        <f t="shared" si="12"/>
        <v/>
      </c>
      <c r="J424" s="135" t="str">
        <f t="shared" si="13"/>
        <v/>
      </c>
    </row>
    <row r="425" spans="2:10" ht="21" customHeight="1" x14ac:dyDescent="0.2">
      <c r="B425" s="191"/>
      <c r="C425" s="185"/>
      <c r="D425" s="185"/>
      <c r="E425" s="185"/>
      <c r="F425" s="185"/>
      <c r="G425" s="185"/>
      <c r="H425" s="191"/>
      <c r="I425" s="160" t="str">
        <f t="shared" si="12"/>
        <v/>
      </c>
      <c r="J425" s="135" t="str">
        <f t="shared" si="13"/>
        <v/>
      </c>
    </row>
    <row r="426" spans="2:10" ht="21" customHeight="1" x14ac:dyDescent="0.2">
      <c r="B426" s="191"/>
      <c r="C426" s="185"/>
      <c r="D426" s="185"/>
      <c r="E426" s="185"/>
      <c r="F426" s="185"/>
      <c r="G426" s="185"/>
      <c r="H426" s="191"/>
      <c r="I426" s="160" t="str">
        <f t="shared" si="12"/>
        <v/>
      </c>
      <c r="J426" s="135" t="str">
        <f t="shared" si="13"/>
        <v/>
      </c>
    </row>
    <row r="427" spans="2:10" ht="21" customHeight="1" x14ac:dyDescent="0.2">
      <c r="B427" s="191"/>
      <c r="C427" s="185"/>
      <c r="D427" s="185"/>
      <c r="E427" s="185"/>
      <c r="F427" s="185"/>
      <c r="G427" s="185"/>
      <c r="H427" s="191"/>
      <c r="I427" s="160" t="str">
        <f t="shared" si="12"/>
        <v/>
      </c>
      <c r="J427" s="135" t="str">
        <f t="shared" si="13"/>
        <v/>
      </c>
    </row>
    <row r="428" spans="2:10" ht="21" customHeight="1" x14ac:dyDescent="0.2">
      <c r="B428" s="191"/>
      <c r="C428" s="185"/>
      <c r="D428" s="185"/>
      <c r="E428" s="185"/>
      <c r="F428" s="185"/>
      <c r="G428" s="185"/>
      <c r="H428" s="191"/>
      <c r="I428" s="160" t="str">
        <f t="shared" si="12"/>
        <v/>
      </c>
      <c r="J428" s="135" t="str">
        <f t="shared" si="13"/>
        <v/>
      </c>
    </row>
    <row r="429" spans="2:10" ht="21" customHeight="1" x14ac:dyDescent="0.2">
      <c r="B429" s="191"/>
      <c r="C429" s="185"/>
      <c r="D429" s="185"/>
      <c r="E429" s="185"/>
      <c r="F429" s="185"/>
      <c r="G429" s="185"/>
      <c r="H429" s="191"/>
      <c r="I429" s="160" t="str">
        <f t="shared" si="12"/>
        <v/>
      </c>
      <c r="J429" s="135" t="str">
        <f t="shared" si="13"/>
        <v/>
      </c>
    </row>
    <row r="430" spans="2:10" ht="21" customHeight="1" x14ac:dyDescent="0.2">
      <c r="B430" s="191"/>
      <c r="C430" s="185"/>
      <c r="D430" s="185"/>
      <c r="E430" s="185"/>
      <c r="F430" s="185"/>
      <c r="G430" s="185"/>
      <c r="H430" s="191"/>
      <c r="I430" s="160" t="str">
        <f t="shared" si="12"/>
        <v/>
      </c>
      <c r="J430" s="135" t="str">
        <f t="shared" si="13"/>
        <v/>
      </c>
    </row>
    <row r="431" spans="2:10" ht="21" customHeight="1" x14ac:dyDescent="0.2">
      <c r="B431" s="191"/>
      <c r="C431" s="185"/>
      <c r="D431" s="185"/>
      <c r="E431" s="185"/>
      <c r="F431" s="185"/>
      <c r="G431" s="185"/>
      <c r="H431" s="191"/>
      <c r="I431" s="160" t="str">
        <f t="shared" si="12"/>
        <v/>
      </c>
      <c r="J431" s="135" t="str">
        <f t="shared" si="13"/>
        <v/>
      </c>
    </row>
    <row r="432" spans="2:10" ht="21" customHeight="1" x14ac:dyDescent="0.2">
      <c r="B432" s="191"/>
      <c r="C432" s="185"/>
      <c r="D432" s="185"/>
      <c r="E432" s="185"/>
      <c r="F432" s="185"/>
      <c r="G432" s="185"/>
      <c r="H432" s="191"/>
      <c r="I432" s="160" t="str">
        <f t="shared" si="12"/>
        <v/>
      </c>
      <c r="J432" s="135" t="str">
        <f t="shared" si="13"/>
        <v/>
      </c>
    </row>
    <row r="433" spans="2:10" ht="21" customHeight="1" x14ac:dyDescent="0.2">
      <c r="B433" s="191"/>
      <c r="C433" s="185"/>
      <c r="D433" s="185"/>
      <c r="E433" s="185"/>
      <c r="F433" s="185"/>
      <c r="G433" s="185"/>
      <c r="H433" s="191"/>
      <c r="I433" s="160" t="str">
        <f t="shared" si="12"/>
        <v/>
      </c>
      <c r="J433" s="135" t="str">
        <f t="shared" si="13"/>
        <v/>
      </c>
    </row>
    <row r="434" spans="2:10" ht="21" customHeight="1" x14ac:dyDescent="0.2">
      <c r="B434" s="191"/>
      <c r="C434" s="185"/>
      <c r="D434" s="185"/>
      <c r="E434" s="185"/>
      <c r="F434" s="185"/>
      <c r="G434" s="185"/>
      <c r="H434" s="191"/>
      <c r="I434" s="160" t="str">
        <f t="shared" si="12"/>
        <v/>
      </c>
      <c r="J434" s="135" t="str">
        <f t="shared" si="13"/>
        <v/>
      </c>
    </row>
    <row r="435" spans="2:10" ht="21" customHeight="1" x14ac:dyDescent="0.2">
      <c r="B435" s="191"/>
      <c r="C435" s="185"/>
      <c r="D435" s="185"/>
      <c r="E435" s="185"/>
      <c r="F435" s="185"/>
      <c r="G435" s="185"/>
      <c r="H435" s="191"/>
      <c r="I435" s="160" t="str">
        <f t="shared" si="12"/>
        <v/>
      </c>
      <c r="J435" s="135" t="str">
        <f t="shared" si="13"/>
        <v/>
      </c>
    </row>
    <row r="436" spans="2:10" ht="21" customHeight="1" x14ac:dyDescent="0.2">
      <c r="B436" s="191"/>
      <c r="C436" s="185"/>
      <c r="D436" s="185"/>
      <c r="E436" s="185"/>
      <c r="F436" s="185"/>
      <c r="G436" s="185"/>
      <c r="H436" s="191"/>
      <c r="I436" s="160" t="str">
        <f t="shared" si="12"/>
        <v/>
      </c>
      <c r="J436" s="135" t="str">
        <f t="shared" si="13"/>
        <v/>
      </c>
    </row>
    <row r="437" spans="2:10" ht="21" customHeight="1" x14ac:dyDescent="0.2">
      <c r="B437" s="191"/>
      <c r="C437" s="185"/>
      <c r="D437" s="185"/>
      <c r="E437" s="185"/>
      <c r="F437" s="185"/>
      <c r="G437" s="185"/>
      <c r="H437" s="191"/>
      <c r="I437" s="160" t="str">
        <f t="shared" si="12"/>
        <v/>
      </c>
      <c r="J437" s="135" t="str">
        <f t="shared" si="13"/>
        <v/>
      </c>
    </row>
    <row r="438" spans="2:10" ht="21" customHeight="1" x14ac:dyDescent="0.2">
      <c r="B438" s="191"/>
      <c r="C438" s="185"/>
      <c r="D438" s="185"/>
      <c r="E438" s="185"/>
      <c r="F438" s="185"/>
      <c r="G438" s="185"/>
      <c r="H438" s="191"/>
      <c r="I438" s="160" t="str">
        <f t="shared" si="12"/>
        <v/>
      </c>
      <c r="J438" s="135" t="str">
        <f t="shared" si="13"/>
        <v/>
      </c>
    </row>
    <row r="439" spans="2:10" ht="21" customHeight="1" x14ac:dyDescent="0.2">
      <c r="B439" s="191"/>
      <c r="C439" s="185"/>
      <c r="D439" s="185"/>
      <c r="E439" s="185"/>
      <c r="F439" s="185"/>
      <c r="G439" s="185"/>
      <c r="H439" s="191"/>
      <c r="I439" s="160" t="str">
        <f t="shared" si="12"/>
        <v/>
      </c>
      <c r="J439" s="135" t="str">
        <f t="shared" si="13"/>
        <v/>
      </c>
    </row>
    <row r="440" spans="2:10" ht="21" customHeight="1" x14ac:dyDescent="0.2">
      <c r="B440" s="191"/>
      <c r="C440" s="185"/>
      <c r="D440" s="185"/>
      <c r="E440" s="185"/>
      <c r="F440" s="185"/>
      <c r="G440" s="185"/>
      <c r="H440" s="191"/>
      <c r="I440" s="160" t="str">
        <f t="shared" si="12"/>
        <v/>
      </c>
      <c r="J440" s="135" t="str">
        <f t="shared" si="13"/>
        <v/>
      </c>
    </row>
    <row r="441" spans="2:10" ht="21" customHeight="1" x14ac:dyDescent="0.2">
      <c r="B441" s="191"/>
      <c r="C441" s="185"/>
      <c r="D441" s="185"/>
      <c r="E441" s="185"/>
      <c r="F441" s="185"/>
      <c r="G441" s="185"/>
      <c r="H441" s="191"/>
      <c r="I441" s="160" t="str">
        <f t="shared" si="12"/>
        <v/>
      </c>
      <c r="J441" s="135" t="str">
        <f t="shared" si="13"/>
        <v/>
      </c>
    </row>
    <row r="442" spans="2:10" ht="21" customHeight="1" x14ac:dyDescent="0.2">
      <c r="B442" s="191"/>
      <c r="C442" s="185"/>
      <c r="D442" s="185"/>
      <c r="E442" s="185"/>
      <c r="F442" s="185"/>
      <c r="G442" s="185"/>
      <c r="H442" s="191"/>
      <c r="I442" s="160" t="str">
        <f t="shared" si="12"/>
        <v/>
      </c>
      <c r="J442" s="135" t="str">
        <f t="shared" si="13"/>
        <v/>
      </c>
    </row>
    <row r="443" spans="2:10" ht="21" customHeight="1" x14ac:dyDescent="0.2">
      <c r="B443" s="191"/>
      <c r="C443" s="185"/>
      <c r="D443" s="185"/>
      <c r="E443" s="185"/>
      <c r="F443" s="185"/>
      <c r="G443" s="185"/>
      <c r="H443" s="191"/>
      <c r="I443" s="160" t="str">
        <f t="shared" si="12"/>
        <v/>
      </c>
      <c r="J443" s="135" t="str">
        <f t="shared" si="13"/>
        <v/>
      </c>
    </row>
    <row r="444" spans="2:10" ht="21" customHeight="1" x14ac:dyDescent="0.2">
      <c r="B444" s="191"/>
      <c r="C444" s="185"/>
      <c r="D444" s="185"/>
      <c r="E444" s="185"/>
      <c r="F444" s="185"/>
      <c r="G444" s="185"/>
      <c r="H444" s="191"/>
      <c r="I444" s="160" t="str">
        <f t="shared" si="12"/>
        <v/>
      </c>
      <c r="J444" s="135" t="str">
        <f t="shared" si="13"/>
        <v/>
      </c>
    </row>
    <row r="445" spans="2:10" ht="21" customHeight="1" x14ac:dyDescent="0.2">
      <c r="B445" s="191"/>
      <c r="C445" s="185"/>
      <c r="D445" s="185"/>
      <c r="E445" s="185"/>
      <c r="F445" s="185"/>
      <c r="G445" s="185"/>
      <c r="H445" s="191"/>
      <c r="I445" s="160" t="str">
        <f t="shared" si="12"/>
        <v/>
      </c>
      <c r="J445" s="135" t="str">
        <f t="shared" si="13"/>
        <v/>
      </c>
    </row>
    <row r="446" spans="2:10" ht="21" customHeight="1" x14ac:dyDescent="0.2">
      <c r="B446" s="191"/>
      <c r="C446" s="185"/>
      <c r="D446" s="185"/>
      <c r="E446" s="185"/>
      <c r="F446" s="185"/>
      <c r="G446" s="185"/>
      <c r="H446" s="191"/>
      <c r="I446" s="160" t="str">
        <f t="shared" si="12"/>
        <v/>
      </c>
      <c r="J446" s="135" t="str">
        <f t="shared" si="13"/>
        <v/>
      </c>
    </row>
    <row r="447" spans="2:10" ht="21" customHeight="1" x14ac:dyDescent="0.2">
      <c r="B447" s="191"/>
      <c r="C447" s="185"/>
      <c r="D447" s="185"/>
      <c r="E447" s="185"/>
      <c r="F447" s="185"/>
      <c r="G447" s="185"/>
      <c r="H447" s="191"/>
      <c r="I447" s="160" t="str">
        <f t="shared" si="12"/>
        <v/>
      </c>
      <c r="J447" s="135" t="str">
        <f t="shared" si="13"/>
        <v/>
      </c>
    </row>
    <row r="448" spans="2:10" ht="21" customHeight="1" x14ac:dyDescent="0.2">
      <c r="B448" s="191"/>
      <c r="C448" s="185"/>
      <c r="D448" s="185"/>
      <c r="E448" s="185"/>
      <c r="F448" s="185"/>
      <c r="G448" s="185"/>
      <c r="H448" s="191"/>
      <c r="I448" s="160" t="str">
        <f t="shared" si="12"/>
        <v/>
      </c>
      <c r="J448" s="135" t="str">
        <f t="shared" si="13"/>
        <v/>
      </c>
    </row>
    <row r="449" spans="2:10" ht="21" customHeight="1" x14ac:dyDescent="0.2">
      <c r="B449" s="191"/>
      <c r="C449" s="185"/>
      <c r="D449" s="185"/>
      <c r="E449" s="185"/>
      <c r="F449" s="185"/>
      <c r="G449" s="185"/>
      <c r="H449" s="191"/>
      <c r="I449" s="160" t="str">
        <f t="shared" si="12"/>
        <v/>
      </c>
      <c r="J449" s="135" t="str">
        <f t="shared" si="13"/>
        <v/>
      </c>
    </row>
    <row r="450" spans="2:10" ht="21" customHeight="1" x14ac:dyDescent="0.2">
      <c r="B450" s="191"/>
      <c r="C450" s="185"/>
      <c r="D450" s="185"/>
      <c r="E450" s="185"/>
      <c r="F450" s="185"/>
      <c r="G450" s="185"/>
      <c r="H450" s="191"/>
      <c r="I450" s="160" t="str">
        <f t="shared" si="12"/>
        <v/>
      </c>
      <c r="J450" s="135" t="str">
        <f t="shared" si="13"/>
        <v/>
      </c>
    </row>
    <row r="451" spans="2:10" ht="21" customHeight="1" x14ac:dyDescent="0.2">
      <c r="B451" s="191"/>
      <c r="C451" s="185"/>
      <c r="D451" s="185"/>
      <c r="E451" s="185"/>
      <c r="F451" s="185"/>
      <c r="G451" s="185"/>
      <c r="H451" s="191"/>
      <c r="I451" s="160" t="str">
        <f t="shared" si="12"/>
        <v/>
      </c>
      <c r="J451" s="135" t="str">
        <f t="shared" si="13"/>
        <v/>
      </c>
    </row>
    <row r="452" spans="2:10" ht="21" customHeight="1" x14ac:dyDescent="0.2">
      <c r="B452" s="191"/>
      <c r="C452" s="185"/>
      <c r="D452" s="185"/>
      <c r="E452" s="185"/>
      <c r="F452" s="185"/>
      <c r="G452" s="185"/>
      <c r="H452" s="191"/>
      <c r="I452" s="160" t="str">
        <f t="shared" si="12"/>
        <v/>
      </c>
      <c r="J452" s="135" t="str">
        <f t="shared" si="13"/>
        <v/>
      </c>
    </row>
    <row r="453" spans="2:10" ht="21" customHeight="1" x14ac:dyDescent="0.2">
      <c r="B453" s="191"/>
      <c r="C453" s="185"/>
      <c r="D453" s="185"/>
      <c r="E453" s="185"/>
      <c r="F453" s="185"/>
      <c r="G453" s="185"/>
      <c r="H453" s="191"/>
      <c r="I453" s="160" t="str">
        <f t="shared" si="12"/>
        <v/>
      </c>
      <c r="J453" s="135" t="str">
        <f t="shared" si="13"/>
        <v/>
      </c>
    </row>
    <row r="454" spans="2:10" ht="21" customHeight="1" x14ac:dyDescent="0.2">
      <c r="B454" s="191"/>
      <c r="C454" s="185"/>
      <c r="D454" s="185"/>
      <c r="E454" s="185"/>
      <c r="F454" s="185"/>
      <c r="G454" s="185"/>
      <c r="H454" s="191"/>
      <c r="I454" s="160" t="str">
        <f t="shared" si="12"/>
        <v/>
      </c>
      <c r="J454" s="135" t="str">
        <f t="shared" si="13"/>
        <v/>
      </c>
    </row>
    <row r="455" spans="2:10" ht="21" customHeight="1" x14ac:dyDescent="0.2">
      <c r="B455" s="191"/>
      <c r="C455" s="185"/>
      <c r="D455" s="185"/>
      <c r="E455" s="185"/>
      <c r="F455" s="185"/>
      <c r="G455" s="185"/>
      <c r="H455" s="191"/>
      <c r="I455" s="160" t="str">
        <f t="shared" si="12"/>
        <v/>
      </c>
      <c r="J455" s="135" t="str">
        <f t="shared" si="13"/>
        <v/>
      </c>
    </row>
    <row r="456" spans="2:10" ht="21" customHeight="1" x14ac:dyDescent="0.2">
      <c r="B456" s="191"/>
      <c r="C456" s="185"/>
      <c r="D456" s="185"/>
      <c r="E456" s="185"/>
      <c r="F456" s="185"/>
      <c r="G456" s="185"/>
      <c r="H456" s="191"/>
      <c r="I456" s="160" t="str">
        <f t="shared" si="12"/>
        <v/>
      </c>
      <c r="J456" s="135" t="str">
        <f t="shared" si="13"/>
        <v/>
      </c>
    </row>
    <row r="457" spans="2:10" ht="21" customHeight="1" x14ac:dyDescent="0.2">
      <c r="B457" s="191"/>
      <c r="C457" s="185"/>
      <c r="D457" s="185"/>
      <c r="E457" s="185"/>
      <c r="F457" s="185"/>
      <c r="G457" s="185"/>
      <c r="H457" s="191"/>
      <c r="I457" s="160" t="str">
        <f t="shared" si="12"/>
        <v/>
      </c>
      <c r="J457" s="135" t="str">
        <f t="shared" si="13"/>
        <v/>
      </c>
    </row>
    <row r="458" spans="2:10" ht="21" customHeight="1" x14ac:dyDescent="0.2">
      <c r="B458" s="191"/>
      <c r="C458" s="185"/>
      <c r="D458" s="185"/>
      <c r="E458" s="185"/>
      <c r="F458" s="185"/>
      <c r="G458" s="185"/>
      <c r="H458" s="191"/>
      <c r="I458" s="160" t="str">
        <f t="shared" si="12"/>
        <v/>
      </c>
      <c r="J458" s="135" t="str">
        <f t="shared" si="13"/>
        <v/>
      </c>
    </row>
    <row r="459" spans="2:10" ht="21" customHeight="1" x14ac:dyDescent="0.2">
      <c r="B459" s="191"/>
      <c r="C459" s="185"/>
      <c r="D459" s="185"/>
      <c r="E459" s="185"/>
      <c r="F459" s="185"/>
      <c r="G459" s="185"/>
      <c r="H459" s="191"/>
      <c r="I459" s="160" t="str">
        <f t="shared" si="12"/>
        <v/>
      </c>
      <c r="J459" s="135" t="str">
        <f t="shared" si="13"/>
        <v/>
      </c>
    </row>
    <row r="460" spans="2:10" ht="21" customHeight="1" x14ac:dyDescent="0.2">
      <c r="B460" s="191"/>
      <c r="C460" s="185"/>
      <c r="D460" s="185"/>
      <c r="E460" s="185"/>
      <c r="F460" s="185"/>
      <c r="G460" s="185"/>
      <c r="H460" s="191"/>
      <c r="I460" s="160" t="str">
        <f t="shared" si="12"/>
        <v/>
      </c>
      <c r="J460" s="135" t="str">
        <f t="shared" si="13"/>
        <v/>
      </c>
    </row>
    <row r="461" spans="2:10" ht="21" customHeight="1" x14ac:dyDescent="0.2">
      <c r="B461" s="191"/>
      <c r="C461" s="185"/>
      <c r="D461" s="185"/>
      <c r="E461" s="185"/>
      <c r="F461" s="185"/>
      <c r="G461" s="185"/>
      <c r="H461" s="191"/>
      <c r="I461" s="160" t="str">
        <f t="shared" ref="I461:I500" si="14">IF(J461&lt;&gt;"","Erreur","")</f>
        <v/>
      </c>
      <c r="J461" s="135" t="str">
        <f t="shared" ref="J461:J500" si="15">IF(AND(B461&lt;&gt;"",B460=""),"La ligne précédente ne doit pas être vide",IF(AND(B461&lt;&gt;"",OR(C461="",D461="",E461="",F461="")),"Veuillez compléter les informations d'identification du réassureur.",IF(AND(B460="",OR(C461&lt;&gt;"",D461&lt;&gt;"",E461&lt;&gt;"",F461&lt;&gt;"")),"Veuillez compléter le code du réassureur en colonne C0010","")))</f>
        <v/>
      </c>
    </row>
    <row r="462" spans="2:10" ht="21" customHeight="1" x14ac:dyDescent="0.2">
      <c r="B462" s="191"/>
      <c r="C462" s="185"/>
      <c r="D462" s="185"/>
      <c r="E462" s="185"/>
      <c r="F462" s="185"/>
      <c r="G462" s="185"/>
      <c r="H462" s="191"/>
      <c r="I462" s="160" t="str">
        <f t="shared" si="14"/>
        <v/>
      </c>
      <c r="J462" s="135" t="str">
        <f t="shared" si="15"/>
        <v/>
      </c>
    </row>
    <row r="463" spans="2:10" ht="21" customHeight="1" x14ac:dyDescent="0.2">
      <c r="B463" s="191"/>
      <c r="C463" s="185"/>
      <c r="D463" s="185"/>
      <c r="E463" s="185"/>
      <c r="F463" s="185"/>
      <c r="G463" s="185"/>
      <c r="H463" s="191"/>
      <c r="I463" s="160" t="str">
        <f t="shared" si="14"/>
        <v/>
      </c>
      <c r="J463" s="135" t="str">
        <f t="shared" si="15"/>
        <v/>
      </c>
    </row>
    <row r="464" spans="2:10" ht="21" customHeight="1" x14ac:dyDescent="0.2">
      <c r="B464" s="191"/>
      <c r="C464" s="185"/>
      <c r="D464" s="185"/>
      <c r="E464" s="185"/>
      <c r="F464" s="185"/>
      <c r="G464" s="185"/>
      <c r="H464" s="191"/>
      <c r="I464" s="160" t="str">
        <f t="shared" si="14"/>
        <v/>
      </c>
      <c r="J464" s="135" t="str">
        <f t="shared" si="15"/>
        <v/>
      </c>
    </row>
    <row r="465" spans="2:10" ht="21" customHeight="1" x14ac:dyDescent="0.2">
      <c r="B465" s="191"/>
      <c r="C465" s="185"/>
      <c r="D465" s="185"/>
      <c r="E465" s="185"/>
      <c r="F465" s="185"/>
      <c r="G465" s="185"/>
      <c r="H465" s="191"/>
      <c r="I465" s="160" t="str">
        <f t="shared" si="14"/>
        <v/>
      </c>
      <c r="J465" s="135" t="str">
        <f t="shared" si="15"/>
        <v/>
      </c>
    </row>
    <row r="466" spans="2:10" ht="21" customHeight="1" x14ac:dyDescent="0.2">
      <c r="B466" s="191"/>
      <c r="C466" s="185"/>
      <c r="D466" s="185"/>
      <c r="E466" s="185"/>
      <c r="F466" s="185"/>
      <c r="G466" s="185"/>
      <c r="H466" s="191"/>
      <c r="I466" s="160" t="str">
        <f t="shared" si="14"/>
        <v/>
      </c>
      <c r="J466" s="135" t="str">
        <f t="shared" si="15"/>
        <v/>
      </c>
    </row>
    <row r="467" spans="2:10" ht="21" customHeight="1" x14ac:dyDescent="0.2">
      <c r="B467" s="191"/>
      <c r="C467" s="185"/>
      <c r="D467" s="185"/>
      <c r="E467" s="185"/>
      <c r="F467" s="185"/>
      <c r="G467" s="185"/>
      <c r="H467" s="191"/>
      <c r="I467" s="160" t="str">
        <f t="shared" si="14"/>
        <v/>
      </c>
      <c r="J467" s="135" t="str">
        <f t="shared" si="15"/>
        <v/>
      </c>
    </row>
    <row r="468" spans="2:10" ht="21" customHeight="1" x14ac:dyDescent="0.2">
      <c r="B468" s="191"/>
      <c r="C468" s="185"/>
      <c r="D468" s="185"/>
      <c r="E468" s="185"/>
      <c r="F468" s="185"/>
      <c r="G468" s="185"/>
      <c r="H468" s="191"/>
      <c r="I468" s="160" t="str">
        <f t="shared" si="14"/>
        <v/>
      </c>
      <c r="J468" s="135" t="str">
        <f t="shared" si="15"/>
        <v/>
      </c>
    </row>
    <row r="469" spans="2:10" ht="21" customHeight="1" x14ac:dyDescent="0.2">
      <c r="B469" s="191"/>
      <c r="C469" s="185"/>
      <c r="D469" s="185"/>
      <c r="E469" s="185"/>
      <c r="F469" s="185"/>
      <c r="G469" s="185"/>
      <c r="H469" s="191"/>
      <c r="I469" s="160" t="str">
        <f t="shared" si="14"/>
        <v/>
      </c>
      <c r="J469" s="135" t="str">
        <f t="shared" si="15"/>
        <v/>
      </c>
    </row>
    <row r="470" spans="2:10" ht="21" customHeight="1" x14ac:dyDescent="0.2">
      <c r="B470" s="191"/>
      <c r="C470" s="185"/>
      <c r="D470" s="185"/>
      <c r="E470" s="185"/>
      <c r="F470" s="185"/>
      <c r="G470" s="185"/>
      <c r="H470" s="191"/>
      <c r="I470" s="160" t="str">
        <f t="shared" si="14"/>
        <v/>
      </c>
      <c r="J470" s="135" t="str">
        <f t="shared" si="15"/>
        <v/>
      </c>
    </row>
    <row r="471" spans="2:10" ht="21" customHeight="1" x14ac:dyDescent="0.2">
      <c r="B471" s="191"/>
      <c r="C471" s="185"/>
      <c r="D471" s="185"/>
      <c r="E471" s="185"/>
      <c r="F471" s="185"/>
      <c r="G471" s="185"/>
      <c r="H471" s="191"/>
      <c r="I471" s="160" t="str">
        <f t="shared" si="14"/>
        <v/>
      </c>
      <c r="J471" s="135" t="str">
        <f t="shared" si="15"/>
        <v/>
      </c>
    </row>
    <row r="472" spans="2:10" ht="21" customHeight="1" x14ac:dyDescent="0.2">
      <c r="B472" s="191"/>
      <c r="C472" s="185"/>
      <c r="D472" s="185"/>
      <c r="E472" s="185"/>
      <c r="F472" s="185"/>
      <c r="G472" s="185"/>
      <c r="H472" s="191"/>
      <c r="I472" s="160" t="str">
        <f t="shared" si="14"/>
        <v/>
      </c>
      <c r="J472" s="135" t="str">
        <f t="shared" si="15"/>
        <v/>
      </c>
    </row>
    <row r="473" spans="2:10" ht="21" customHeight="1" x14ac:dyDescent="0.2">
      <c r="B473" s="191"/>
      <c r="C473" s="185"/>
      <c r="D473" s="185"/>
      <c r="E473" s="185"/>
      <c r="F473" s="185"/>
      <c r="G473" s="185"/>
      <c r="H473" s="191"/>
      <c r="I473" s="160" t="str">
        <f t="shared" si="14"/>
        <v/>
      </c>
      <c r="J473" s="135" t="str">
        <f t="shared" si="15"/>
        <v/>
      </c>
    </row>
    <row r="474" spans="2:10" ht="21" customHeight="1" x14ac:dyDescent="0.2">
      <c r="B474" s="191"/>
      <c r="C474" s="185"/>
      <c r="D474" s="185"/>
      <c r="E474" s="185"/>
      <c r="F474" s="185"/>
      <c r="G474" s="185"/>
      <c r="H474" s="191"/>
      <c r="I474" s="160" t="str">
        <f t="shared" si="14"/>
        <v/>
      </c>
      <c r="J474" s="135" t="str">
        <f t="shared" si="15"/>
        <v/>
      </c>
    </row>
    <row r="475" spans="2:10" ht="21" customHeight="1" x14ac:dyDescent="0.2">
      <c r="B475" s="191"/>
      <c r="C475" s="185"/>
      <c r="D475" s="185"/>
      <c r="E475" s="185"/>
      <c r="F475" s="185"/>
      <c r="G475" s="185"/>
      <c r="H475" s="191"/>
      <c r="I475" s="160" t="str">
        <f t="shared" si="14"/>
        <v/>
      </c>
      <c r="J475" s="135" t="str">
        <f t="shared" si="15"/>
        <v/>
      </c>
    </row>
    <row r="476" spans="2:10" ht="21" customHeight="1" x14ac:dyDescent="0.2">
      <c r="B476" s="191"/>
      <c r="C476" s="185"/>
      <c r="D476" s="185"/>
      <c r="E476" s="185"/>
      <c r="F476" s="185"/>
      <c r="G476" s="185"/>
      <c r="H476" s="191"/>
      <c r="I476" s="160" t="str">
        <f t="shared" si="14"/>
        <v/>
      </c>
      <c r="J476" s="135" t="str">
        <f t="shared" si="15"/>
        <v/>
      </c>
    </row>
    <row r="477" spans="2:10" ht="21" customHeight="1" x14ac:dyDescent="0.2">
      <c r="B477" s="191"/>
      <c r="C477" s="185"/>
      <c r="D477" s="185"/>
      <c r="E477" s="185"/>
      <c r="F477" s="185"/>
      <c r="G477" s="185"/>
      <c r="H477" s="191"/>
      <c r="I477" s="160" t="str">
        <f t="shared" si="14"/>
        <v/>
      </c>
      <c r="J477" s="135" t="str">
        <f t="shared" si="15"/>
        <v/>
      </c>
    </row>
    <row r="478" spans="2:10" ht="21" customHeight="1" x14ac:dyDescent="0.2">
      <c r="B478" s="191"/>
      <c r="C478" s="185"/>
      <c r="D478" s="185"/>
      <c r="E478" s="185"/>
      <c r="F478" s="185"/>
      <c r="G478" s="185"/>
      <c r="H478" s="191"/>
      <c r="I478" s="160" t="str">
        <f t="shared" si="14"/>
        <v/>
      </c>
      <c r="J478" s="135" t="str">
        <f t="shared" si="15"/>
        <v/>
      </c>
    </row>
    <row r="479" spans="2:10" ht="21" customHeight="1" x14ac:dyDescent="0.2">
      <c r="B479" s="191"/>
      <c r="C479" s="185"/>
      <c r="D479" s="185"/>
      <c r="E479" s="185"/>
      <c r="F479" s="185"/>
      <c r="G479" s="185"/>
      <c r="H479" s="191"/>
      <c r="I479" s="160" t="str">
        <f t="shared" si="14"/>
        <v/>
      </c>
      <c r="J479" s="135" t="str">
        <f t="shared" si="15"/>
        <v/>
      </c>
    </row>
    <row r="480" spans="2:10" ht="21" customHeight="1" x14ac:dyDescent="0.2">
      <c r="B480" s="191"/>
      <c r="C480" s="185"/>
      <c r="D480" s="185"/>
      <c r="E480" s="185"/>
      <c r="F480" s="185"/>
      <c r="G480" s="185"/>
      <c r="H480" s="191"/>
      <c r="I480" s="160" t="str">
        <f t="shared" si="14"/>
        <v/>
      </c>
      <c r="J480" s="135" t="str">
        <f t="shared" si="15"/>
        <v/>
      </c>
    </row>
    <row r="481" spans="2:10" ht="21" customHeight="1" x14ac:dyDescent="0.2">
      <c r="B481" s="191"/>
      <c r="C481" s="185"/>
      <c r="D481" s="185"/>
      <c r="E481" s="185"/>
      <c r="F481" s="185"/>
      <c r="G481" s="185"/>
      <c r="H481" s="191"/>
      <c r="I481" s="160" t="str">
        <f t="shared" si="14"/>
        <v/>
      </c>
      <c r="J481" s="135" t="str">
        <f t="shared" si="15"/>
        <v/>
      </c>
    </row>
    <row r="482" spans="2:10" ht="21" customHeight="1" x14ac:dyDescent="0.2">
      <c r="B482" s="191"/>
      <c r="C482" s="185"/>
      <c r="D482" s="185"/>
      <c r="E482" s="185"/>
      <c r="F482" s="185"/>
      <c r="G482" s="185"/>
      <c r="H482" s="191"/>
      <c r="I482" s="160" t="str">
        <f t="shared" si="14"/>
        <v/>
      </c>
      <c r="J482" s="135" t="str">
        <f t="shared" si="15"/>
        <v/>
      </c>
    </row>
    <row r="483" spans="2:10" ht="21" customHeight="1" x14ac:dyDescent="0.2">
      <c r="B483" s="191"/>
      <c r="C483" s="185"/>
      <c r="D483" s="185"/>
      <c r="E483" s="185"/>
      <c r="F483" s="185"/>
      <c r="G483" s="185"/>
      <c r="H483" s="191"/>
      <c r="I483" s="160" t="str">
        <f t="shared" si="14"/>
        <v/>
      </c>
      <c r="J483" s="135" t="str">
        <f t="shared" si="15"/>
        <v/>
      </c>
    </row>
    <row r="484" spans="2:10" ht="21" customHeight="1" x14ac:dyDescent="0.2">
      <c r="B484" s="191"/>
      <c r="C484" s="185"/>
      <c r="D484" s="185"/>
      <c r="E484" s="185"/>
      <c r="F484" s="185"/>
      <c r="G484" s="185"/>
      <c r="H484" s="191"/>
      <c r="I484" s="160" t="str">
        <f t="shared" si="14"/>
        <v/>
      </c>
      <c r="J484" s="135" t="str">
        <f t="shared" si="15"/>
        <v/>
      </c>
    </row>
    <row r="485" spans="2:10" ht="21" customHeight="1" x14ac:dyDescent="0.2">
      <c r="B485" s="191"/>
      <c r="C485" s="185"/>
      <c r="D485" s="185"/>
      <c r="E485" s="185"/>
      <c r="F485" s="185"/>
      <c r="G485" s="185"/>
      <c r="H485" s="191"/>
      <c r="I485" s="160" t="str">
        <f t="shared" si="14"/>
        <v/>
      </c>
      <c r="J485" s="135" t="str">
        <f t="shared" si="15"/>
        <v/>
      </c>
    </row>
    <row r="486" spans="2:10" ht="21" customHeight="1" x14ac:dyDescent="0.2">
      <c r="B486" s="191"/>
      <c r="C486" s="185"/>
      <c r="D486" s="185"/>
      <c r="E486" s="185"/>
      <c r="F486" s="185"/>
      <c r="G486" s="185"/>
      <c r="H486" s="191"/>
      <c r="I486" s="160" t="str">
        <f t="shared" si="14"/>
        <v/>
      </c>
      <c r="J486" s="135" t="str">
        <f t="shared" si="15"/>
        <v/>
      </c>
    </row>
    <row r="487" spans="2:10" ht="21" customHeight="1" x14ac:dyDescent="0.2">
      <c r="B487" s="191"/>
      <c r="C487" s="185"/>
      <c r="D487" s="185"/>
      <c r="E487" s="185"/>
      <c r="F487" s="185"/>
      <c r="G487" s="185"/>
      <c r="H487" s="191"/>
      <c r="I487" s="160" t="str">
        <f t="shared" si="14"/>
        <v/>
      </c>
      <c r="J487" s="135" t="str">
        <f t="shared" si="15"/>
        <v/>
      </c>
    </row>
    <row r="488" spans="2:10" ht="21" customHeight="1" x14ac:dyDescent="0.2">
      <c r="B488" s="191"/>
      <c r="C488" s="185"/>
      <c r="D488" s="185"/>
      <c r="E488" s="185"/>
      <c r="F488" s="185"/>
      <c r="G488" s="185"/>
      <c r="H488" s="191"/>
      <c r="I488" s="160" t="str">
        <f t="shared" si="14"/>
        <v/>
      </c>
      <c r="J488" s="135" t="str">
        <f t="shared" si="15"/>
        <v/>
      </c>
    </row>
    <row r="489" spans="2:10" ht="21" customHeight="1" x14ac:dyDescent="0.2">
      <c r="B489" s="191"/>
      <c r="C489" s="185"/>
      <c r="D489" s="185"/>
      <c r="E489" s="185"/>
      <c r="F489" s="185"/>
      <c r="G489" s="185"/>
      <c r="H489" s="191"/>
      <c r="I489" s="160" t="str">
        <f t="shared" si="14"/>
        <v/>
      </c>
      <c r="J489" s="135" t="str">
        <f t="shared" si="15"/>
        <v/>
      </c>
    </row>
    <row r="490" spans="2:10" ht="21" customHeight="1" x14ac:dyDescent="0.2">
      <c r="B490" s="191"/>
      <c r="C490" s="185"/>
      <c r="D490" s="185"/>
      <c r="E490" s="185"/>
      <c r="F490" s="185"/>
      <c r="G490" s="185"/>
      <c r="H490" s="191"/>
      <c r="I490" s="160" t="str">
        <f t="shared" si="14"/>
        <v/>
      </c>
      <c r="J490" s="135" t="str">
        <f t="shared" si="15"/>
        <v/>
      </c>
    </row>
    <row r="491" spans="2:10" ht="21" customHeight="1" x14ac:dyDescent="0.2">
      <c r="B491" s="191"/>
      <c r="C491" s="185"/>
      <c r="D491" s="185"/>
      <c r="E491" s="185"/>
      <c r="F491" s="185"/>
      <c r="G491" s="185"/>
      <c r="H491" s="191"/>
      <c r="I491" s="160" t="str">
        <f t="shared" si="14"/>
        <v/>
      </c>
      <c r="J491" s="135" t="str">
        <f t="shared" si="15"/>
        <v/>
      </c>
    </row>
    <row r="492" spans="2:10" ht="21" customHeight="1" x14ac:dyDescent="0.2">
      <c r="B492" s="191"/>
      <c r="C492" s="185"/>
      <c r="D492" s="185"/>
      <c r="E492" s="185"/>
      <c r="F492" s="185"/>
      <c r="G492" s="185"/>
      <c r="H492" s="191"/>
      <c r="I492" s="160" t="str">
        <f t="shared" si="14"/>
        <v/>
      </c>
      <c r="J492" s="135" t="str">
        <f t="shared" si="15"/>
        <v/>
      </c>
    </row>
    <row r="493" spans="2:10" ht="21" customHeight="1" x14ac:dyDescent="0.2">
      <c r="B493" s="191"/>
      <c r="C493" s="185"/>
      <c r="D493" s="185"/>
      <c r="E493" s="185"/>
      <c r="F493" s="185"/>
      <c r="G493" s="185"/>
      <c r="H493" s="191"/>
      <c r="I493" s="160" t="str">
        <f t="shared" si="14"/>
        <v/>
      </c>
      <c r="J493" s="135" t="str">
        <f t="shared" si="15"/>
        <v/>
      </c>
    </row>
    <row r="494" spans="2:10" ht="21" customHeight="1" x14ac:dyDescent="0.2">
      <c r="B494" s="191"/>
      <c r="C494" s="185"/>
      <c r="D494" s="185"/>
      <c r="E494" s="185"/>
      <c r="F494" s="185"/>
      <c r="G494" s="185"/>
      <c r="H494" s="191"/>
      <c r="I494" s="160" t="str">
        <f t="shared" si="14"/>
        <v/>
      </c>
      <c r="J494" s="135" t="str">
        <f t="shared" si="15"/>
        <v/>
      </c>
    </row>
    <row r="495" spans="2:10" ht="21" customHeight="1" x14ac:dyDescent="0.2">
      <c r="B495" s="191"/>
      <c r="C495" s="185"/>
      <c r="D495" s="185"/>
      <c r="E495" s="185"/>
      <c r="F495" s="185"/>
      <c r="G495" s="185"/>
      <c r="H495" s="191"/>
      <c r="I495" s="160" t="str">
        <f t="shared" si="14"/>
        <v/>
      </c>
      <c r="J495" s="135" t="str">
        <f t="shared" si="15"/>
        <v/>
      </c>
    </row>
    <row r="496" spans="2:10" ht="21" customHeight="1" x14ac:dyDescent="0.2">
      <c r="B496" s="191"/>
      <c r="C496" s="185"/>
      <c r="D496" s="185"/>
      <c r="E496" s="185"/>
      <c r="F496" s="185"/>
      <c r="G496" s="185"/>
      <c r="H496" s="191"/>
      <c r="I496" s="160" t="str">
        <f t="shared" si="14"/>
        <v/>
      </c>
      <c r="J496" s="135" t="str">
        <f t="shared" si="15"/>
        <v/>
      </c>
    </row>
    <row r="497" spans="2:10" ht="21" customHeight="1" x14ac:dyDescent="0.2">
      <c r="B497" s="191"/>
      <c r="C497" s="185"/>
      <c r="D497" s="185"/>
      <c r="E497" s="185"/>
      <c r="F497" s="185"/>
      <c r="G497" s="185"/>
      <c r="H497" s="191"/>
      <c r="I497" s="160" t="str">
        <f t="shared" si="14"/>
        <v/>
      </c>
      <c r="J497" s="135" t="str">
        <f t="shared" si="15"/>
        <v/>
      </c>
    </row>
    <row r="498" spans="2:10" ht="21" customHeight="1" x14ac:dyDescent="0.2">
      <c r="B498" s="191"/>
      <c r="C498" s="185"/>
      <c r="D498" s="185"/>
      <c r="E498" s="185"/>
      <c r="F498" s="185"/>
      <c r="G498" s="185"/>
      <c r="H498" s="191"/>
      <c r="I498" s="160" t="str">
        <f t="shared" si="14"/>
        <v/>
      </c>
      <c r="J498" s="135" t="str">
        <f t="shared" si="15"/>
        <v/>
      </c>
    </row>
    <row r="499" spans="2:10" ht="21" customHeight="1" x14ac:dyDescent="0.2">
      <c r="B499" s="191"/>
      <c r="C499" s="185"/>
      <c r="D499" s="185"/>
      <c r="E499" s="185"/>
      <c r="F499" s="185"/>
      <c r="G499" s="185"/>
      <c r="H499" s="191"/>
      <c r="I499" s="160" t="str">
        <f t="shared" si="14"/>
        <v/>
      </c>
      <c r="J499" s="135" t="str">
        <f t="shared" si="15"/>
        <v/>
      </c>
    </row>
    <row r="500" spans="2:10" ht="21" customHeight="1" x14ac:dyDescent="0.2">
      <c r="B500" s="190"/>
      <c r="C500" s="186"/>
      <c r="D500" s="186"/>
      <c r="E500" s="186"/>
      <c r="F500" s="186"/>
      <c r="G500" s="186"/>
      <c r="H500" s="190"/>
      <c r="I500" s="160" t="str">
        <f t="shared" si="14"/>
        <v/>
      </c>
      <c r="J500" s="135" t="str">
        <f t="shared" si="15"/>
        <v/>
      </c>
    </row>
  </sheetData>
  <sheetProtection algorithmName="SHA-512" hashValue="7RqUa2WFVJhnCeBEx2BPbZLDnHtbdNQSQccePsofdmqXAoBf6eualxhhFOKIMHWosbPYcDvw/rBPmE+iFNUl+w==" saltValue="ThiL0SmX6XJeWxVt14O4xw==" spinCount="100000" sheet="1" objects="1" scenarios="1" selectLockedCells="1"/>
  <mergeCells count="1">
    <mergeCell ref="B8:E8"/>
  </mergeCells>
  <conditionalFormatting sqref="C11:F500">
    <cfRule type="expression" dxfId="7" priority="1">
      <formula>$I11="erreur"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'@lists_2'!$A$60:$IX$60</xm:f>
          </x14:formula1>
          <xm:sqref>F11:F500</xm:sqref>
        </x14:dataValidation>
        <x14:dataValidation type="list" allowBlank="1" showInputMessage="1" showErrorMessage="1">
          <x14:formula1>
            <xm:f>'@lists_2'!$A$73:$K$73</xm:f>
          </x14:formula1>
          <xm:sqref>E11:E500</xm:sqref>
        </x14:dataValidation>
        <x14:dataValidation type="list" allowBlank="1" showInputMessage="1" showErrorMessage="1">
          <x14:formula1>
            <xm:f>'@lists_2'!$A$58:$B$58</xm:f>
          </x14:formula1>
          <xm:sqref>C11:C500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00"/>
  <sheetViews>
    <sheetView workbookViewId="0">
      <selection activeCell="B11" sqref="B11"/>
    </sheetView>
  </sheetViews>
  <sheetFormatPr baseColWidth="10" defaultColWidth="11.5703125" defaultRowHeight="12.75" x14ac:dyDescent="0.2"/>
  <cols>
    <col min="1" max="1" width="13" style="136" customWidth="1"/>
    <col min="2" max="11" width="21.5703125" style="136" customWidth="1"/>
    <col min="12" max="12" width="6.5703125" style="134" customWidth="1"/>
    <col min="13" max="13" width="27.5703125" style="135" customWidth="1"/>
    <col min="14" max="16384" width="11.5703125" style="136"/>
  </cols>
  <sheetData>
    <row r="1" spans="1:13"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row>
    <row r="2" spans="1:13" x14ac:dyDescent="0.2">
      <c r="A2" s="137" t="s">
        <v>1340</v>
      </c>
      <c r="B2" s="138">
        <f>'RP0101'!B2</f>
        <v>0</v>
      </c>
      <c r="C2" s="139" t="s">
        <v>974</v>
      </c>
      <c r="D2" s="140">
        <v>45657</v>
      </c>
      <c r="E2" s="133"/>
      <c r="F2" s="133"/>
      <c r="G2" s="133"/>
      <c r="H2" s="133"/>
      <c r="I2" s="133"/>
      <c r="J2" s="133"/>
      <c r="K2" s="133"/>
    </row>
    <row r="3" spans="1:13" x14ac:dyDescent="0.2">
      <c r="A3" s="137"/>
      <c r="B3" s="141"/>
      <c r="C3" s="139"/>
      <c r="D3" s="142"/>
      <c r="E3" s="143"/>
      <c r="F3" s="133"/>
      <c r="G3" s="133"/>
      <c r="H3" s="133"/>
      <c r="I3" s="133"/>
      <c r="J3" s="133"/>
      <c r="K3" s="133"/>
    </row>
    <row r="4" spans="1:13" x14ac:dyDescent="0.2">
      <c r="A4" s="137" t="s">
        <v>923</v>
      </c>
      <c r="B4" s="138">
        <f>'RP0101'!B4</f>
        <v>0</v>
      </c>
      <c r="C4" s="139" t="s">
        <v>903</v>
      </c>
      <c r="D4" s="144" t="s">
        <v>971</v>
      </c>
      <c r="E4" s="143">
        <v>4</v>
      </c>
      <c r="F4" s="133"/>
      <c r="G4" s="133"/>
      <c r="H4" s="133"/>
      <c r="I4" s="133"/>
      <c r="J4" s="133"/>
      <c r="K4" s="133"/>
    </row>
    <row r="5" spans="1:13" x14ac:dyDescent="0.2">
      <c r="A5" s="145" t="s">
        <v>1346</v>
      </c>
      <c r="B5" s="146" t="str">
        <f>IF('RP0101'!D27="1-Reporté",B7,IF(OR('RP0101'!D27="0-Non reporté",'RP0101'!D27="2-Non reporté car l'ORPS n'a pas réalisé ce type d'opération"),CONCATENATE(B7,"_unfiled"),""))</f>
        <v/>
      </c>
      <c r="C5" s="147"/>
      <c r="D5" s="148"/>
      <c r="E5" s="143">
        <v>4</v>
      </c>
      <c r="F5" s="133"/>
      <c r="G5" s="133"/>
      <c r="H5" s="133"/>
      <c r="I5" s="133"/>
      <c r="J5" s="133"/>
      <c r="K5" s="133"/>
    </row>
    <row r="6" spans="1:13" x14ac:dyDescent="0.2">
      <c r="A6" s="133"/>
      <c r="B6" s="133"/>
      <c r="C6" s="133"/>
      <c r="D6" s="133"/>
      <c r="E6" s="133"/>
      <c r="F6" s="133"/>
      <c r="G6" s="133"/>
      <c r="H6" s="133"/>
      <c r="I6" s="133"/>
      <c r="J6" s="133"/>
      <c r="K6" s="133"/>
    </row>
    <row r="7" spans="1:13" x14ac:dyDescent="0.2">
      <c r="A7" s="133"/>
      <c r="B7" s="149" t="s">
        <v>2174</v>
      </c>
      <c r="C7" s="133"/>
      <c r="D7" s="133"/>
      <c r="E7" s="133"/>
      <c r="F7" s="133"/>
      <c r="G7" s="133"/>
      <c r="H7" s="133"/>
      <c r="I7" s="133"/>
      <c r="J7" s="133"/>
      <c r="K7" s="133"/>
    </row>
    <row r="8" spans="1:13" x14ac:dyDescent="0.2">
      <c r="A8" s="133"/>
      <c r="B8" s="231" t="s">
        <v>2176</v>
      </c>
      <c r="C8" s="232"/>
      <c r="D8" s="232"/>
      <c r="E8" s="232"/>
      <c r="F8" s="133"/>
      <c r="G8" s="133"/>
      <c r="H8" s="133"/>
      <c r="I8" s="133"/>
      <c r="J8" s="133"/>
      <c r="K8" s="133"/>
    </row>
    <row r="9" spans="1:13" ht="27" customHeight="1" x14ac:dyDescent="0.2">
      <c r="A9" s="133"/>
      <c r="B9" s="150" t="s">
        <v>2720</v>
      </c>
      <c r="C9" s="150" t="s">
        <v>809</v>
      </c>
      <c r="D9" s="150" t="s">
        <v>2518</v>
      </c>
      <c r="E9" s="150" t="s">
        <v>1730</v>
      </c>
      <c r="F9" s="150" t="s">
        <v>2535</v>
      </c>
      <c r="G9" s="150" t="s">
        <v>1088</v>
      </c>
      <c r="H9" s="150" t="s">
        <v>784</v>
      </c>
      <c r="I9" s="150" t="s">
        <v>220</v>
      </c>
      <c r="J9" s="150" t="s">
        <v>1</v>
      </c>
      <c r="K9" s="150" t="s">
        <v>2</v>
      </c>
    </row>
    <row r="10" spans="1:13" x14ac:dyDescent="0.2">
      <c r="A10" s="133"/>
      <c r="B10" s="151" t="s">
        <v>342</v>
      </c>
      <c r="C10" s="151" t="s">
        <v>343</v>
      </c>
      <c r="D10" s="151" t="s">
        <v>344</v>
      </c>
      <c r="E10" s="151" t="s">
        <v>345</v>
      </c>
      <c r="F10" s="151" t="s">
        <v>346</v>
      </c>
      <c r="G10" s="151" t="s">
        <v>347</v>
      </c>
      <c r="H10" s="151" t="s">
        <v>348</v>
      </c>
      <c r="I10" s="151" t="s">
        <v>349</v>
      </c>
      <c r="J10" s="151" t="s">
        <v>350</v>
      </c>
      <c r="K10" s="151" t="s">
        <v>351</v>
      </c>
    </row>
    <row r="11" spans="1:13" ht="21" customHeight="1" x14ac:dyDescent="0.2">
      <c r="A11" s="133"/>
      <c r="B11" s="185"/>
      <c r="C11" s="191"/>
      <c r="D11" s="185"/>
      <c r="E11" s="185"/>
      <c r="F11" s="185"/>
      <c r="G11" s="185"/>
      <c r="H11" s="185"/>
      <c r="I11" s="185"/>
      <c r="J11" s="170"/>
      <c r="K11" s="170"/>
      <c r="L11" s="134" t="str">
        <f>IF(M11&lt;&gt;"","Erreur","")</f>
        <v/>
      </c>
      <c r="M11" s="135" t="str">
        <f>IF(AND(C11&lt;&gt;"",OR(B11="",D11="",E11="",F11="",G11="",H11="")),"Veuillez compléter les informations d'identification de l'entreprise liée.",IF(AND(C11="",OR(B11&lt;&gt;"",D11&lt;&gt;"",E11&lt;&gt;"",F11&lt;&gt;"",H11&lt;&gt;"")),"Veuillez compléter le code d'identification de l'entreprise en colonne C0020",""))</f>
        <v/>
      </c>
    </row>
    <row r="12" spans="1:13" ht="21" customHeight="1" x14ac:dyDescent="0.2">
      <c r="A12" s="133"/>
      <c r="B12" s="185"/>
      <c r="C12" s="191"/>
      <c r="D12" s="185"/>
      <c r="E12" s="185"/>
      <c r="F12" s="185"/>
      <c r="G12" s="185"/>
      <c r="H12" s="185"/>
      <c r="I12" s="185"/>
      <c r="J12" s="170"/>
      <c r="K12" s="170"/>
      <c r="L12" s="134" t="str">
        <f t="shared" ref="L12:L75" si="0">IF(M12&lt;&gt;"","Erreur","")</f>
        <v/>
      </c>
      <c r="M12" s="135" t="str">
        <f>IF(AND(C12&lt;&gt;"",C11=""),"La ligne précédente ne doit pas être vide",IF(AND(C12&lt;&gt;"",OR(B12="",D12="",E12="",F12="",G12="",H12="")),"Veuillez compléter les informations d'identification de l'entreprise liée.",IF(AND(C12="",OR(B12&lt;&gt;"",D12&lt;&gt;"",E12&lt;&gt;"",F12&lt;&gt;"",H12&lt;&gt;"")),"Veuillez compléter le code d'identification de l'entreprise en colonne C0020","")))</f>
        <v/>
      </c>
    </row>
    <row r="13" spans="1:13" ht="21" customHeight="1" x14ac:dyDescent="0.2">
      <c r="A13" s="133"/>
      <c r="B13" s="185"/>
      <c r="C13" s="191"/>
      <c r="D13" s="185"/>
      <c r="E13" s="185"/>
      <c r="F13" s="185"/>
      <c r="G13" s="185"/>
      <c r="H13" s="185"/>
      <c r="I13" s="185"/>
      <c r="J13" s="170"/>
      <c r="K13" s="170"/>
      <c r="L13" s="134" t="str">
        <f t="shared" si="0"/>
        <v/>
      </c>
      <c r="M13" s="135" t="str">
        <f t="shared" ref="M13:M76" si="1">IF(AND(C13&lt;&gt;"",C12=""),"La ligne précédente ne doit pas être vide",IF(AND(C13&lt;&gt;"",OR(B13="",D13="",E13="",F13="",G13="",H13="")),"Veuillez compléter les informations d'identification de l'entreprise liée.",IF(AND(C13="",OR(B13&lt;&gt;"",D13&lt;&gt;"",E13&lt;&gt;"",F13&lt;&gt;"",H13&lt;&gt;"")),"Veuillez compléter le code d'identification de l'entreprise en colonne C0020","")))</f>
        <v/>
      </c>
    </row>
    <row r="14" spans="1:13" ht="21" customHeight="1" x14ac:dyDescent="0.2">
      <c r="A14" s="133"/>
      <c r="B14" s="185"/>
      <c r="C14" s="191"/>
      <c r="D14" s="185"/>
      <c r="E14" s="185"/>
      <c r="F14" s="185"/>
      <c r="G14" s="185"/>
      <c r="H14" s="185"/>
      <c r="I14" s="185"/>
      <c r="J14" s="170"/>
      <c r="K14" s="170"/>
      <c r="L14" s="134" t="str">
        <f t="shared" si="0"/>
        <v/>
      </c>
      <c r="M14" s="135" t="str">
        <f t="shared" si="1"/>
        <v/>
      </c>
    </row>
    <row r="15" spans="1:13" ht="21" customHeight="1" x14ac:dyDescent="0.2">
      <c r="A15" s="133"/>
      <c r="B15" s="185"/>
      <c r="C15" s="191"/>
      <c r="D15" s="185"/>
      <c r="E15" s="185"/>
      <c r="F15" s="185"/>
      <c r="G15" s="185"/>
      <c r="H15" s="185"/>
      <c r="I15" s="185"/>
      <c r="J15" s="170"/>
      <c r="K15" s="170"/>
      <c r="L15" s="134" t="str">
        <f t="shared" si="0"/>
        <v/>
      </c>
      <c r="M15" s="135" t="str">
        <f t="shared" si="1"/>
        <v/>
      </c>
    </row>
    <row r="16" spans="1:13" ht="21" customHeight="1" x14ac:dyDescent="0.2">
      <c r="A16" s="133"/>
      <c r="B16" s="185"/>
      <c r="C16" s="191"/>
      <c r="D16" s="185"/>
      <c r="E16" s="185"/>
      <c r="F16" s="185"/>
      <c r="G16" s="185"/>
      <c r="H16" s="185"/>
      <c r="I16" s="185"/>
      <c r="J16" s="170"/>
      <c r="K16" s="170"/>
      <c r="L16" s="134" t="str">
        <f t="shared" si="0"/>
        <v/>
      </c>
      <c r="M16" s="135" t="str">
        <f t="shared" si="1"/>
        <v/>
      </c>
    </row>
    <row r="17" spans="1:13" ht="21" customHeight="1" x14ac:dyDescent="0.2">
      <c r="A17" s="133"/>
      <c r="B17" s="185"/>
      <c r="C17" s="191"/>
      <c r="D17" s="185"/>
      <c r="E17" s="185"/>
      <c r="F17" s="185"/>
      <c r="G17" s="185"/>
      <c r="H17" s="185"/>
      <c r="I17" s="185"/>
      <c r="J17" s="170"/>
      <c r="K17" s="170"/>
      <c r="L17" s="134" t="str">
        <f t="shared" si="0"/>
        <v/>
      </c>
      <c r="M17" s="135" t="str">
        <f t="shared" si="1"/>
        <v/>
      </c>
    </row>
    <row r="18" spans="1:13" ht="21" customHeight="1" x14ac:dyDescent="0.2">
      <c r="A18" s="133"/>
      <c r="B18" s="185"/>
      <c r="C18" s="191"/>
      <c r="D18" s="185"/>
      <c r="E18" s="185"/>
      <c r="F18" s="185"/>
      <c r="G18" s="185"/>
      <c r="H18" s="185"/>
      <c r="I18" s="185"/>
      <c r="J18" s="170"/>
      <c r="K18" s="170"/>
      <c r="L18" s="134" t="str">
        <f t="shared" si="0"/>
        <v/>
      </c>
      <c r="M18" s="135" t="str">
        <f t="shared" si="1"/>
        <v/>
      </c>
    </row>
    <row r="19" spans="1:13" ht="21" customHeight="1" x14ac:dyDescent="0.2">
      <c r="A19" s="133"/>
      <c r="B19" s="185"/>
      <c r="C19" s="191"/>
      <c r="D19" s="185"/>
      <c r="E19" s="185"/>
      <c r="F19" s="185"/>
      <c r="G19" s="185"/>
      <c r="H19" s="185"/>
      <c r="I19" s="185"/>
      <c r="J19" s="170"/>
      <c r="K19" s="170"/>
      <c r="L19" s="134" t="str">
        <f t="shared" si="0"/>
        <v/>
      </c>
      <c r="M19" s="135" t="str">
        <f t="shared" si="1"/>
        <v/>
      </c>
    </row>
    <row r="20" spans="1:13" ht="21" customHeight="1" x14ac:dyDescent="0.2">
      <c r="A20" s="133"/>
      <c r="B20" s="185"/>
      <c r="C20" s="191"/>
      <c r="D20" s="185"/>
      <c r="E20" s="185"/>
      <c r="F20" s="185"/>
      <c r="G20" s="185"/>
      <c r="H20" s="185"/>
      <c r="I20" s="185"/>
      <c r="J20" s="170"/>
      <c r="K20" s="170"/>
      <c r="L20" s="134" t="str">
        <f t="shared" si="0"/>
        <v/>
      </c>
      <c r="M20" s="135" t="str">
        <f t="shared" si="1"/>
        <v/>
      </c>
    </row>
    <row r="21" spans="1:13" ht="21" customHeight="1" x14ac:dyDescent="0.2">
      <c r="A21" s="133"/>
      <c r="B21" s="185"/>
      <c r="C21" s="191"/>
      <c r="D21" s="185"/>
      <c r="E21" s="185"/>
      <c r="F21" s="185"/>
      <c r="G21" s="185"/>
      <c r="H21" s="185"/>
      <c r="I21" s="185"/>
      <c r="J21" s="170"/>
      <c r="K21" s="170"/>
      <c r="L21" s="134" t="str">
        <f t="shared" si="0"/>
        <v/>
      </c>
      <c r="M21" s="135" t="str">
        <f t="shared" si="1"/>
        <v/>
      </c>
    </row>
    <row r="22" spans="1:13" ht="21" customHeight="1" x14ac:dyDescent="0.2">
      <c r="A22" s="133"/>
      <c r="B22" s="185"/>
      <c r="C22" s="191"/>
      <c r="D22" s="185"/>
      <c r="E22" s="185"/>
      <c r="F22" s="185"/>
      <c r="G22" s="185"/>
      <c r="H22" s="185"/>
      <c r="I22" s="185"/>
      <c r="J22" s="170"/>
      <c r="K22" s="170"/>
      <c r="L22" s="134" t="str">
        <f t="shared" si="0"/>
        <v/>
      </c>
      <c r="M22" s="135" t="str">
        <f t="shared" si="1"/>
        <v/>
      </c>
    </row>
    <row r="23" spans="1:13" ht="21" customHeight="1" x14ac:dyDescent="0.2">
      <c r="A23" s="133"/>
      <c r="B23" s="185"/>
      <c r="C23" s="191"/>
      <c r="D23" s="185"/>
      <c r="E23" s="185"/>
      <c r="F23" s="185"/>
      <c r="G23" s="185"/>
      <c r="H23" s="185"/>
      <c r="I23" s="185"/>
      <c r="J23" s="170"/>
      <c r="K23" s="170"/>
      <c r="L23" s="134" t="str">
        <f t="shared" si="0"/>
        <v/>
      </c>
      <c r="M23" s="135" t="str">
        <f t="shared" si="1"/>
        <v/>
      </c>
    </row>
    <row r="24" spans="1:13" ht="21" customHeight="1" x14ac:dyDescent="0.2">
      <c r="A24" s="133"/>
      <c r="B24" s="185"/>
      <c r="C24" s="191"/>
      <c r="D24" s="185"/>
      <c r="E24" s="185"/>
      <c r="F24" s="185"/>
      <c r="G24" s="185"/>
      <c r="H24" s="185"/>
      <c r="I24" s="185"/>
      <c r="J24" s="170"/>
      <c r="K24" s="170"/>
      <c r="L24" s="134" t="str">
        <f t="shared" si="0"/>
        <v/>
      </c>
      <c r="M24" s="135" t="str">
        <f t="shared" si="1"/>
        <v/>
      </c>
    </row>
    <row r="25" spans="1:13" ht="21" customHeight="1" x14ac:dyDescent="0.2">
      <c r="A25" s="133"/>
      <c r="B25" s="185"/>
      <c r="C25" s="191"/>
      <c r="D25" s="185"/>
      <c r="E25" s="185"/>
      <c r="F25" s="185"/>
      <c r="G25" s="185"/>
      <c r="H25" s="185"/>
      <c r="I25" s="185"/>
      <c r="J25" s="170"/>
      <c r="K25" s="170"/>
      <c r="L25" s="134" t="str">
        <f t="shared" si="0"/>
        <v/>
      </c>
      <c r="M25" s="135" t="str">
        <f t="shared" si="1"/>
        <v/>
      </c>
    </row>
    <row r="26" spans="1:13" ht="21" customHeight="1" x14ac:dyDescent="0.2">
      <c r="A26" s="133"/>
      <c r="B26" s="185"/>
      <c r="C26" s="191"/>
      <c r="D26" s="185"/>
      <c r="E26" s="185"/>
      <c r="F26" s="185"/>
      <c r="G26" s="185"/>
      <c r="H26" s="185"/>
      <c r="I26" s="185"/>
      <c r="J26" s="170"/>
      <c r="K26" s="170"/>
      <c r="L26" s="134" t="str">
        <f t="shared" si="0"/>
        <v/>
      </c>
      <c r="M26" s="135" t="str">
        <f t="shared" si="1"/>
        <v/>
      </c>
    </row>
    <row r="27" spans="1:13" ht="21" customHeight="1" x14ac:dyDescent="0.2">
      <c r="A27" s="133"/>
      <c r="B27" s="185"/>
      <c r="C27" s="191"/>
      <c r="D27" s="185"/>
      <c r="E27" s="185"/>
      <c r="F27" s="185"/>
      <c r="G27" s="185"/>
      <c r="H27" s="185"/>
      <c r="I27" s="185"/>
      <c r="J27" s="170"/>
      <c r="K27" s="170"/>
      <c r="L27" s="134" t="str">
        <f t="shared" si="0"/>
        <v/>
      </c>
      <c r="M27" s="135" t="str">
        <f t="shared" si="1"/>
        <v/>
      </c>
    </row>
    <row r="28" spans="1:13" ht="21" customHeight="1" x14ac:dyDescent="0.2">
      <c r="A28" s="133"/>
      <c r="B28" s="185"/>
      <c r="C28" s="191"/>
      <c r="D28" s="185"/>
      <c r="E28" s="185"/>
      <c r="F28" s="185"/>
      <c r="G28" s="185"/>
      <c r="H28" s="185"/>
      <c r="I28" s="185"/>
      <c r="J28" s="170"/>
      <c r="K28" s="170"/>
      <c r="L28" s="134" t="str">
        <f t="shared" si="0"/>
        <v/>
      </c>
      <c r="M28" s="135" t="str">
        <f t="shared" si="1"/>
        <v/>
      </c>
    </row>
    <row r="29" spans="1:13" ht="21" customHeight="1" x14ac:dyDescent="0.2">
      <c r="A29" s="133"/>
      <c r="B29" s="185"/>
      <c r="C29" s="191"/>
      <c r="D29" s="185"/>
      <c r="E29" s="185"/>
      <c r="F29" s="185"/>
      <c r="G29" s="185"/>
      <c r="H29" s="185"/>
      <c r="I29" s="185"/>
      <c r="J29" s="170"/>
      <c r="K29" s="170"/>
      <c r="L29" s="134" t="str">
        <f t="shared" si="0"/>
        <v/>
      </c>
      <c r="M29" s="135" t="str">
        <f t="shared" si="1"/>
        <v/>
      </c>
    </row>
    <row r="30" spans="1:13" ht="21" customHeight="1" x14ac:dyDescent="0.2">
      <c r="A30" s="133"/>
      <c r="B30" s="185"/>
      <c r="C30" s="191"/>
      <c r="D30" s="185"/>
      <c r="E30" s="185"/>
      <c r="F30" s="185"/>
      <c r="G30" s="185"/>
      <c r="H30" s="185"/>
      <c r="I30" s="185"/>
      <c r="J30" s="170"/>
      <c r="K30" s="170"/>
      <c r="L30" s="134" t="str">
        <f t="shared" si="0"/>
        <v/>
      </c>
      <c r="M30" s="135" t="str">
        <f t="shared" si="1"/>
        <v/>
      </c>
    </row>
    <row r="31" spans="1:13" ht="21" customHeight="1" x14ac:dyDescent="0.2">
      <c r="A31" s="133"/>
      <c r="B31" s="185"/>
      <c r="C31" s="191"/>
      <c r="D31" s="185"/>
      <c r="E31" s="185"/>
      <c r="F31" s="185"/>
      <c r="G31" s="185"/>
      <c r="H31" s="185"/>
      <c r="I31" s="185"/>
      <c r="J31" s="170"/>
      <c r="K31" s="170"/>
      <c r="L31" s="134" t="str">
        <f t="shared" si="0"/>
        <v/>
      </c>
      <c r="M31" s="135" t="str">
        <f t="shared" si="1"/>
        <v/>
      </c>
    </row>
    <row r="32" spans="1:13" ht="21" customHeight="1" x14ac:dyDescent="0.2">
      <c r="A32" s="133"/>
      <c r="B32" s="185"/>
      <c r="C32" s="191"/>
      <c r="D32" s="185"/>
      <c r="E32" s="185"/>
      <c r="F32" s="185"/>
      <c r="G32" s="185"/>
      <c r="H32" s="185"/>
      <c r="I32" s="185"/>
      <c r="J32" s="170"/>
      <c r="K32" s="170"/>
      <c r="L32" s="134" t="str">
        <f t="shared" si="0"/>
        <v/>
      </c>
      <c r="M32" s="135" t="str">
        <f t="shared" si="1"/>
        <v/>
      </c>
    </row>
    <row r="33" spans="1:13" ht="21" customHeight="1" x14ac:dyDescent="0.2">
      <c r="A33" s="133"/>
      <c r="B33" s="185"/>
      <c r="C33" s="191"/>
      <c r="D33" s="185"/>
      <c r="E33" s="185"/>
      <c r="F33" s="185"/>
      <c r="G33" s="185"/>
      <c r="H33" s="185"/>
      <c r="I33" s="185"/>
      <c r="J33" s="170"/>
      <c r="K33" s="170"/>
      <c r="L33" s="134" t="str">
        <f t="shared" si="0"/>
        <v/>
      </c>
      <c r="M33" s="135" t="str">
        <f t="shared" si="1"/>
        <v/>
      </c>
    </row>
    <row r="34" spans="1:13" ht="21" customHeight="1" x14ac:dyDescent="0.2">
      <c r="A34" s="133"/>
      <c r="B34" s="185"/>
      <c r="C34" s="191"/>
      <c r="D34" s="185"/>
      <c r="E34" s="185"/>
      <c r="F34" s="185"/>
      <c r="G34" s="185"/>
      <c r="H34" s="185"/>
      <c r="I34" s="185"/>
      <c r="J34" s="170"/>
      <c r="K34" s="170"/>
      <c r="L34" s="134" t="str">
        <f t="shared" si="0"/>
        <v/>
      </c>
      <c r="M34" s="135" t="str">
        <f t="shared" si="1"/>
        <v/>
      </c>
    </row>
    <row r="35" spans="1:13" ht="21" customHeight="1" x14ac:dyDescent="0.2">
      <c r="A35" s="133"/>
      <c r="B35" s="185"/>
      <c r="C35" s="191"/>
      <c r="D35" s="185"/>
      <c r="E35" s="185"/>
      <c r="F35" s="185"/>
      <c r="G35" s="185"/>
      <c r="H35" s="185"/>
      <c r="I35" s="185"/>
      <c r="J35" s="170"/>
      <c r="K35" s="170"/>
      <c r="L35" s="134" t="str">
        <f t="shared" si="0"/>
        <v/>
      </c>
      <c r="M35" s="135" t="str">
        <f t="shared" si="1"/>
        <v/>
      </c>
    </row>
    <row r="36" spans="1:13" ht="21" customHeight="1" x14ac:dyDescent="0.2">
      <c r="A36" s="133"/>
      <c r="B36" s="185"/>
      <c r="C36" s="191"/>
      <c r="D36" s="185"/>
      <c r="E36" s="185"/>
      <c r="F36" s="185"/>
      <c r="G36" s="185"/>
      <c r="H36" s="185"/>
      <c r="I36" s="185"/>
      <c r="J36" s="170"/>
      <c r="K36" s="170"/>
      <c r="L36" s="134" t="str">
        <f t="shared" si="0"/>
        <v/>
      </c>
      <c r="M36" s="135" t="str">
        <f t="shared" si="1"/>
        <v/>
      </c>
    </row>
    <row r="37" spans="1:13" ht="21" customHeight="1" x14ac:dyDescent="0.2">
      <c r="A37" s="133"/>
      <c r="B37" s="185"/>
      <c r="C37" s="191"/>
      <c r="D37" s="185"/>
      <c r="E37" s="185"/>
      <c r="F37" s="185"/>
      <c r="G37" s="185"/>
      <c r="H37" s="185"/>
      <c r="I37" s="185"/>
      <c r="J37" s="170"/>
      <c r="K37" s="170"/>
      <c r="L37" s="134" t="str">
        <f t="shared" si="0"/>
        <v/>
      </c>
      <c r="M37" s="135" t="str">
        <f t="shared" si="1"/>
        <v/>
      </c>
    </row>
    <row r="38" spans="1:13" ht="21" customHeight="1" x14ac:dyDescent="0.2">
      <c r="A38" s="133"/>
      <c r="B38" s="185"/>
      <c r="C38" s="191"/>
      <c r="D38" s="185"/>
      <c r="E38" s="185"/>
      <c r="F38" s="185"/>
      <c r="G38" s="185"/>
      <c r="H38" s="185"/>
      <c r="I38" s="185"/>
      <c r="J38" s="170"/>
      <c r="K38" s="170"/>
      <c r="L38" s="134" t="str">
        <f t="shared" si="0"/>
        <v/>
      </c>
      <c r="M38" s="135" t="str">
        <f t="shared" si="1"/>
        <v/>
      </c>
    </row>
    <row r="39" spans="1:13" ht="21" customHeight="1" x14ac:dyDescent="0.2">
      <c r="A39" s="133"/>
      <c r="B39" s="185"/>
      <c r="C39" s="191"/>
      <c r="D39" s="185"/>
      <c r="E39" s="185"/>
      <c r="F39" s="185"/>
      <c r="G39" s="185"/>
      <c r="H39" s="185"/>
      <c r="I39" s="185"/>
      <c r="J39" s="170"/>
      <c r="K39" s="170"/>
      <c r="L39" s="134" t="str">
        <f t="shared" si="0"/>
        <v/>
      </c>
      <c r="M39" s="135" t="str">
        <f t="shared" si="1"/>
        <v/>
      </c>
    </row>
    <row r="40" spans="1:13" ht="21" customHeight="1" x14ac:dyDescent="0.2">
      <c r="A40" s="133"/>
      <c r="B40" s="185"/>
      <c r="C40" s="191"/>
      <c r="D40" s="185"/>
      <c r="E40" s="185"/>
      <c r="F40" s="185"/>
      <c r="G40" s="185"/>
      <c r="H40" s="185"/>
      <c r="I40" s="185"/>
      <c r="J40" s="170"/>
      <c r="K40" s="170"/>
      <c r="L40" s="134" t="str">
        <f t="shared" si="0"/>
        <v/>
      </c>
      <c r="M40" s="135" t="str">
        <f t="shared" si="1"/>
        <v/>
      </c>
    </row>
    <row r="41" spans="1:13" ht="21" customHeight="1" x14ac:dyDescent="0.2">
      <c r="A41" s="133"/>
      <c r="B41" s="185"/>
      <c r="C41" s="191"/>
      <c r="D41" s="185"/>
      <c r="E41" s="185"/>
      <c r="F41" s="185"/>
      <c r="G41" s="185"/>
      <c r="H41" s="185"/>
      <c r="I41" s="185"/>
      <c r="J41" s="170"/>
      <c r="K41" s="170"/>
      <c r="L41" s="134" t="str">
        <f t="shared" si="0"/>
        <v/>
      </c>
      <c r="M41" s="135" t="str">
        <f t="shared" si="1"/>
        <v/>
      </c>
    </row>
    <row r="42" spans="1:13" ht="21" customHeight="1" x14ac:dyDescent="0.2">
      <c r="A42" s="133"/>
      <c r="B42" s="185"/>
      <c r="C42" s="191"/>
      <c r="D42" s="185"/>
      <c r="E42" s="185"/>
      <c r="F42" s="185"/>
      <c r="G42" s="185"/>
      <c r="H42" s="185"/>
      <c r="I42" s="185"/>
      <c r="J42" s="170"/>
      <c r="K42" s="170"/>
      <c r="L42" s="134" t="str">
        <f t="shared" si="0"/>
        <v/>
      </c>
      <c r="M42" s="135" t="str">
        <f t="shared" si="1"/>
        <v/>
      </c>
    </row>
    <row r="43" spans="1:13" ht="21" customHeight="1" x14ac:dyDescent="0.2">
      <c r="B43" s="185"/>
      <c r="C43" s="191"/>
      <c r="D43" s="185"/>
      <c r="E43" s="185"/>
      <c r="F43" s="185"/>
      <c r="G43" s="185"/>
      <c r="H43" s="185"/>
      <c r="I43" s="185"/>
      <c r="J43" s="170"/>
      <c r="K43" s="170"/>
      <c r="L43" s="134" t="str">
        <f t="shared" si="0"/>
        <v/>
      </c>
      <c r="M43" s="135" t="str">
        <f t="shared" si="1"/>
        <v/>
      </c>
    </row>
    <row r="44" spans="1:13" ht="21" customHeight="1" x14ac:dyDescent="0.2">
      <c r="B44" s="185"/>
      <c r="C44" s="191"/>
      <c r="D44" s="185"/>
      <c r="E44" s="185"/>
      <c r="F44" s="185"/>
      <c r="G44" s="185"/>
      <c r="H44" s="185"/>
      <c r="I44" s="185"/>
      <c r="J44" s="170"/>
      <c r="K44" s="170"/>
      <c r="L44" s="134" t="str">
        <f t="shared" si="0"/>
        <v/>
      </c>
      <c r="M44" s="135" t="str">
        <f t="shared" si="1"/>
        <v/>
      </c>
    </row>
    <row r="45" spans="1:13" ht="21" customHeight="1" x14ac:dyDescent="0.2">
      <c r="B45" s="185"/>
      <c r="C45" s="191"/>
      <c r="D45" s="185"/>
      <c r="E45" s="185"/>
      <c r="F45" s="185"/>
      <c r="G45" s="185"/>
      <c r="H45" s="185"/>
      <c r="I45" s="185"/>
      <c r="J45" s="170"/>
      <c r="K45" s="170"/>
      <c r="L45" s="134" t="str">
        <f t="shared" si="0"/>
        <v/>
      </c>
      <c r="M45" s="135" t="str">
        <f t="shared" si="1"/>
        <v/>
      </c>
    </row>
    <row r="46" spans="1:13" ht="21" customHeight="1" x14ac:dyDescent="0.2">
      <c r="B46" s="185"/>
      <c r="C46" s="191"/>
      <c r="D46" s="185"/>
      <c r="E46" s="185"/>
      <c r="F46" s="185"/>
      <c r="G46" s="185"/>
      <c r="H46" s="185"/>
      <c r="I46" s="185"/>
      <c r="J46" s="170"/>
      <c r="K46" s="170"/>
      <c r="L46" s="134" t="str">
        <f t="shared" si="0"/>
        <v/>
      </c>
      <c r="M46" s="135" t="str">
        <f t="shared" si="1"/>
        <v/>
      </c>
    </row>
    <row r="47" spans="1:13" ht="21" customHeight="1" x14ac:dyDescent="0.2">
      <c r="B47" s="185"/>
      <c r="C47" s="191"/>
      <c r="D47" s="185"/>
      <c r="E47" s="185"/>
      <c r="F47" s="185"/>
      <c r="G47" s="185"/>
      <c r="H47" s="185"/>
      <c r="I47" s="185"/>
      <c r="J47" s="170"/>
      <c r="K47" s="170"/>
      <c r="L47" s="134" t="str">
        <f t="shared" si="0"/>
        <v/>
      </c>
      <c r="M47" s="135" t="str">
        <f t="shared" si="1"/>
        <v/>
      </c>
    </row>
    <row r="48" spans="1:13" ht="21" customHeight="1" x14ac:dyDescent="0.2">
      <c r="B48" s="185"/>
      <c r="C48" s="191"/>
      <c r="D48" s="185"/>
      <c r="E48" s="185"/>
      <c r="F48" s="185"/>
      <c r="G48" s="185"/>
      <c r="H48" s="185"/>
      <c r="I48" s="185"/>
      <c r="J48" s="170"/>
      <c r="K48" s="170"/>
      <c r="L48" s="134" t="str">
        <f t="shared" si="0"/>
        <v/>
      </c>
      <c r="M48" s="135" t="str">
        <f t="shared" si="1"/>
        <v/>
      </c>
    </row>
    <row r="49" spans="2:13" ht="21" customHeight="1" x14ac:dyDescent="0.2">
      <c r="B49" s="185"/>
      <c r="C49" s="191"/>
      <c r="D49" s="185"/>
      <c r="E49" s="185"/>
      <c r="F49" s="185"/>
      <c r="G49" s="185"/>
      <c r="H49" s="185"/>
      <c r="I49" s="185"/>
      <c r="J49" s="170"/>
      <c r="K49" s="170"/>
      <c r="L49" s="134" t="str">
        <f t="shared" si="0"/>
        <v/>
      </c>
      <c r="M49" s="135" t="str">
        <f t="shared" si="1"/>
        <v/>
      </c>
    </row>
    <row r="50" spans="2:13" ht="21" customHeight="1" x14ac:dyDescent="0.2">
      <c r="B50" s="185"/>
      <c r="C50" s="191"/>
      <c r="D50" s="185"/>
      <c r="E50" s="185"/>
      <c r="F50" s="185"/>
      <c r="G50" s="185"/>
      <c r="H50" s="185"/>
      <c r="I50" s="185"/>
      <c r="J50" s="170"/>
      <c r="K50" s="170"/>
      <c r="L50" s="134" t="str">
        <f t="shared" si="0"/>
        <v/>
      </c>
      <c r="M50" s="135" t="str">
        <f t="shared" si="1"/>
        <v/>
      </c>
    </row>
    <row r="51" spans="2:13" ht="21" customHeight="1" x14ac:dyDescent="0.2">
      <c r="B51" s="185"/>
      <c r="C51" s="191"/>
      <c r="D51" s="185"/>
      <c r="E51" s="185"/>
      <c r="F51" s="185"/>
      <c r="G51" s="185"/>
      <c r="H51" s="185"/>
      <c r="I51" s="185"/>
      <c r="J51" s="170"/>
      <c r="K51" s="170"/>
      <c r="L51" s="134" t="str">
        <f t="shared" si="0"/>
        <v/>
      </c>
      <c r="M51" s="135" t="str">
        <f t="shared" si="1"/>
        <v/>
      </c>
    </row>
    <row r="52" spans="2:13" ht="21" customHeight="1" x14ac:dyDescent="0.2">
      <c r="B52" s="185"/>
      <c r="C52" s="191"/>
      <c r="D52" s="185"/>
      <c r="E52" s="185"/>
      <c r="F52" s="185"/>
      <c r="G52" s="185"/>
      <c r="H52" s="185"/>
      <c r="I52" s="185"/>
      <c r="J52" s="170"/>
      <c r="K52" s="170"/>
      <c r="L52" s="134" t="str">
        <f t="shared" si="0"/>
        <v/>
      </c>
      <c r="M52" s="135" t="str">
        <f t="shared" si="1"/>
        <v/>
      </c>
    </row>
    <row r="53" spans="2:13" ht="21" customHeight="1" x14ac:dyDescent="0.2">
      <c r="B53" s="185"/>
      <c r="C53" s="191"/>
      <c r="D53" s="185"/>
      <c r="E53" s="185"/>
      <c r="F53" s="185"/>
      <c r="G53" s="185"/>
      <c r="H53" s="185"/>
      <c r="I53" s="185"/>
      <c r="J53" s="170"/>
      <c r="K53" s="170"/>
      <c r="L53" s="134" t="str">
        <f t="shared" si="0"/>
        <v/>
      </c>
      <c r="M53" s="135" t="str">
        <f t="shared" si="1"/>
        <v/>
      </c>
    </row>
    <row r="54" spans="2:13" ht="21" customHeight="1" x14ac:dyDescent="0.2">
      <c r="B54" s="185"/>
      <c r="C54" s="191"/>
      <c r="D54" s="185"/>
      <c r="E54" s="185"/>
      <c r="F54" s="185"/>
      <c r="G54" s="185"/>
      <c r="H54" s="185"/>
      <c r="I54" s="185"/>
      <c r="J54" s="170"/>
      <c r="K54" s="170"/>
      <c r="L54" s="134" t="str">
        <f t="shared" si="0"/>
        <v/>
      </c>
      <c r="M54" s="135" t="str">
        <f t="shared" si="1"/>
        <v/>
      </c>
    </row>
    <row r="55" spans="2:13" ht="21" customHeight="1" x14ac:dyDescent="0.2">
      <c r="B55" s="185"/>
      <c r="C55" s="191"/>
      <c r="D55" s="185"/>
      <c r="E55" s="185"/>
      <c r="F55" s="185"/>
      <c r="G55" s="185"/>
      <c r="H55" s="185"/>
      <c r="I55" s="185"/>
      <c r="J55" s="170"/>
      <c r="K55" s="170"/>
      <c r="L55" s="134" t="str">
        <f t="shared" si="0"/>
        <v/>
      </c>
      <c r="M55" s="135" t="str">
        <f t="shared" si="1"/>
        <v/>
      </c>
    </row>
    <row r="56" spans="2:13" ht="21" customHeight="1" x14ac:dyDescent="0.2">
      <c r="B56" s="185"/>
      <c r="C56" s="191"/>
      <c r="D56" s="185"/>
      <c r="E56" s="185"/>
      <c r="F56" s="185"/>
      <c r="G56" s="185"/>
      <c r="H56" s="185"/>
      <c r="I56" s="185"/>
      <c r="J56" s="170"/>
      <c r="K56" s="170"/>
      <c r="L56" s="134" t="str">
        <f t="shared" si="0"/>
        <v/>
      </c>
      <c r="M56" s="135" t="str">
        <f t="shared" si="1"/>
        <v/>
      </c>
    </row>
    <row r="57" spans="2:13" ht="21" customHeight="1" x14ac:dyDescent="0.2">
      <c r="B57" s="185"/>
      <c r="C57" s="191"/>
      <c r="D57" s="185"/>
      <c r="E57" s="185"/>
      <c r="F57" s="185"/>
      <c r="G57" s="185"/>
      <c r="H57" s="185"/>
      <c r="I57" s="185"/>
      <c r="J57" s="170"/>
      <c r="K57" s="170"/>
      <c r="L57" s="134" t="str">
        <f t="shared" si="0"/>
        <v/>
      </c>
      <c r="M57" s="135" t="str">
        <f t="shared" si="1"/>
        <v/>
      </c>
    </row>
    <row r="58" spans="2:13" ht="21" customHeight="1" x14ac:dyDescent="0.2">
      <c r="B58" s="185"/>
      <c r="C58" s="191"/>
      <c r="D58" s="185"/>
      <c r="E58" s="185"/>
      <c r="F58" s="185"/>
      <c r="G58" s="185"/>
      <c r="H58" s="185"/>
      <c r="I58" s="185"/>
      <c r="J58" s="170"/>
      <c r="K58" s="170"/>
      <c r="L58" s="134" t="str">
        <f t="shared" si="0"/>
        <v/>
      </c>
      <c r="M58" s="135" t="str">
        <f t="shared" si="1"/>
        <v/>
      </c>
    </row>
    <row r="59" spans="2:13" ht="21" customHeight="1" x14ac:dyDescent="0.2">
      <c r="B59" s="185"/>
      <c r="C59" s="191"/>
      <c r="D59" s="185"/>
      <c r="E59" s="185"/>
      <c r="F59" s="185"/>
      <c r="G59" s="185"/>
      <c r="H59" s="185"/>
      <c r="I59" s="185"/>
      <c r="J59" s="170"/>
      <c r="K59" s="170"/>
      <c r="L59" s="134" t="str">
        <f t="shared" si="0"/>
        <v/>
      </c>
      <c r="M59" s="135" t="str">
        <f t="shared" si="1"/>
        <v/>
      </c>
    </row>
    <row r="60" spans="2:13" ht="21" customHeight="1" x14ac:dyDescent="0.2">
      <c r="B60" s="185"/>
      <c r="C60" s="191"/>
      <c r="D60" s="185"/>
      <c r="E60" s="185"/>
      <c r="F60" s="185"/>
      <c r="G60" s="185"/>
      <c r="H60" s="185"/>
      <c r="I60" s="185"/>
      <c r="J60" s="170"/>
      <c r="K60" s="170"/>
      <c r="L60" s="134" t="str">
        <f t="shared" si="0"/>
        <v/>
      </c>
      <c r="M60" s="135" t="str">
        <f t="shared" si="1"/>
        <v/>
      </c>
    </row>
    <row r="61" spans="2:13" ht="21" customHeight="1" x14ac:dyDescent="0.2">
      <c r="B61" s="185"/>
      <c r="C61" s="191"/>
      <c r="D61" s="185"/>
      <c r="E61" s="185"/>
      <c r="F61" s="185"/>
      <c r="G61" s="185"/>
      <c r="H61" s="185"/>
      <c r="I61" s="185"/>
      <c r="J61" s="170"/>
      <c r="K61" s="170"/>
      <c r="L61" s="134" t="str">
        <f t="shared" si="0"/>
        <v/>
      </c>
      <c r="M61" s="135" t="str">
        <f t="shared" si="1"/>
        <v/>
      </c>
    </row>
    <row r="62" spans="2:13" ht="21" customHeight="1" x14ac:dyDescent="0.2">
      <c r="B62" s="185"/>
      <c r="C62" s="191"/>
      <c r="D62" s="185"/>
      <c r="E62" s="185"/>
      <c r="F62" s="185"/>
      <c r="G62" s="185"/>
      <c r="H62" s="185"/>
      <c r="I62" s="185"/>
      <c r="J62" s="170"/>
      <c r="K62" s="170"/>
      <c r="L62" s="134" t="str">
        <f t="shared" si="0"/>
        <v/>
      </c>
      <c r="M62" s="135" t="str">
        <f t="shared" si="1"/>
        <v/>
      </c>
    </row>
    <row r="63" spans="2:13" ht="21" customHeight="1" x14ac:dyDescent="0.2">
      <c r="B63" s="185"/>
      <c r="C63" s="191"/>
      <c r="D63" s="185"/>
      <c r="E63" s="185"/>
      <c r="F63" s="185"/>
      <c r="G63" s="185"/>
      <c r="H63" s="185"/>
      <c r="I63" s="185"/>
      <c r="J63" s="170"/>
      <c r="K63" s="170"/>
      <c r="L63" s="134" t="str">
        <f t="shared" si="0"/>
        <v/>
      </c>
      <c r="M63" s="135" t="str">
        <f t="shared" si="1"/>
        <v/>
      </c>
    </row>
    <row r="64" spans="2:13" ht="21" customHeight="1" x14ac:dyDescent="0.2">
      <c r="B64" s="185"/>
      <c r="C64" s="191"/>
      <c r="D64" s="185"/>
      <c r="E64" s="185"/>
      <c r="F64" s="185"/>
      <c r="G64" s="185"/>
      <c r="H64" s="185"/>
      <c r="I64" s="185"/>
      <c r="J64" s="170"/>
      <c r="K64" s="170"/>
      <c r="L64" s="134" t="str">
        <f t="shared" si="0"/>
        <v/>
      </c>
      <c r="M64" s="135" t="str">
        <f t="shared" si="1"/>
        <v/>
      </c>
    </row>
    <row r="65" spans="2:13" ht="21" customHeight="1" x14ac:dyDescent="0.2">
      <c r="B65" s="185"/>
      <c r="C65" s="191"/>
      <c r="D65" s="185"/>
      <c r="E65" s="185"/>
      <c r="F65" s="185"/>
      <c r="G65" s="185"/>
      <c r="H65" s="185"/>
      <c r="I65" s="185"/>
      <c r="J65" s="170"/>
      <c r="K65" s="170"/>
      <c r="L65" s="134" t="str">
        <f t="shared" si="0"/>
        <v/>
      </c>
      <c r="M65" s="135" t="str">
        <f t="shared" si="1"/>
        <v/>
      </c>
    </row>
    <row r="66" spans="2:13" ht="21" customHeight="1" x14ac:dyDescent="0.2">
      <c r="B66" s="185"/>
      <c r="C66" s="191"/>
      <c r="D66" s="185"/>
      <c r="E66" s="185"/>
      <c r="F66" s="185"/>
      <c r="G66" s="185"/>
      <c r="H66" s="185"/>
      <c r="I66" s="185"/>
      <c r="J66" s="170"/>
      <c r="K66" s="170"/>
      <c r="L66" s="134" t="str">
        <f t="shared" si="0"/>
        <v/>
      </c>
      <c r="M66" s="135" t="str">
        <f t="shared" si="1"/>
        <v/>
      </c>
    </row>
    <row r="67" spans="2:13" ht="21" customHeight="1" x14ac:dyDescent="0.2">
      <c r="B67" s="185"/>
      <c r="C67" s="191"/>
      <c r="D67" s="185"/>
      <c r="E67" s="185"/>
      <c r="F67" s="185"/>
      <c r="G67" s="185"/>
      <c r="H67" s="185"/>
      <c r="I67" s="185"/>
      <c r="J67" s="170"/>
      <c r="K67" s="170"/>
      <c r="L67" s="134" t="str">
        <f t="shared" si="0"/>
        <v/>
      </c>
      <c r="M67" s="135" t="str">
        <f t="shared" si="1"/>
        <v/>
      </c>
    </row>
    <row r="68" spans="2:13" ht="21" customHeight="1" x14ac:dyDescent="0.2">
      <c r="B68" s="185"/>
      <c r="C68" s="191"/>
      <c r="D68" s="185"/>
      <c r="E68" s="185"/>
      <c r="F68" s="185"/>
      <c r="G68" s="185"/>
      <c r="H68" s="185"/>
      <c r="I68" s="185"/>
      <c r="J68" s="170"/>
      <c r="K68" s="170"/>
      <c r="L68" s="134" t="str">
        <f t="shared" si="0"/>
        <v/>
      </c>
      <c r="M68" s="135" t="str">
        <f t="shared" si="1"/>
        <v/>
      </c>
    </row>
    <row r="69" spans="2:13" ht="21" customHeight="1" x14ac:dyDescent="0.2">
      <c r="B69" s="185"/>
      <c r="C69" s="191"/>
      <c r="D69" s="185"/>
      <c r="E69" s="185"/>
      <c r="F69" s="185"/>
      <c r="G69" s="185"/>
      <c r="H69" s="185"/>
      <c r="I69" s="185"/>
      <c r="J69" s="170"/>
      <c r="K69" s="170"/>
      <c r="L69" s="134" t="str">
        <f t="shared" si="0"/>
        <v/>
      </c>
      <c r="M69" s="135" t="str">
        <f t="shared" si="1"/>
        <v/>
      </c>
    </row>
    <row r="70" spans="2:13" ht="21" customHeight="1" x14ac:dyDescent="0.2">
      <c r="B70" s="185"/>
      <c r="C70" s="191"/>
      <c r="D70" s="185"/>
      <c r="E70" s="185"/>
      <c r="F70" s="185"/>
      <c r="G70" s="185"/>
      <c r="H70" s="185"/>
      <c r="I70" s="185"/>
      <c r="J70" s="170"/>
      <c r="K70" s="170"/>
      <c r="L70" s="134" t="str">
        <f t="shared" si="0"/>
        <v/>
      </c>
      <c r="M70" s="135" t="str">
        <f t="shared" si="1"/>
        <v/>
      </c>
    </row>
    <row r="71" spans="2:13" ht="21" customHeight="1" x14ac:dyDescent="0.2">
      <c r="B71" s="185"/>
      <c r="C71" s="191"/>
      <c r="D71" s="185"/>
      <c r="E71" s="185"/>
      <c r="F71" s="185"/>
      <c r="G71" s="185"/>
      <c r="H71" s="185"/>
      <c r="I71" s="185"/>
      <c r="J71" s="170"/>
      <c r="K71" s="170"/>
      <c r="L71" s="134" t="str">
        <f t="shared" si="0"/>
        <v/>
      </c>
      <c r="M71" s="135" t="str">
        <f t="shared" si="1"/>
        <v/>
      </c>
    </row>
    <row r="72" spans="2:13" ht="21" customHeight="1" x14ac:dyDescent="0.2">
      <c r="B72" s="185"/>
      <c r="C72" s="191"/>
      <c r="D72" s="185"/>
      <c r="E72" s="185"/>
      <c r="F72" s="185"/>
      <c r="G72" s="185"/>
      <c r="H72" s="185"/>
      <c r="I72" s="185"/>
      <c r="J72" s="170"/>
      <c r="K72" s="170"/>
      <c r="L72" s="134" t="str">
        <f t="shared" si="0"/>
        <v/>
      </c>
      <c r="M72" s="135" t="str">
        <f t="shared" si="1"/>
        <v/>
      </c>
    </row>
    <row r="73" spans="2:13" ht="21" customHeight="1" x14ac:dyDescent="0.2">
      <c r="B73" s="185"/>
      <c r="C73" s="191"/>
      <c r="D73" s="185"/>
      <c r="E73" s="185"/>
      <c r="F73" s="185"/>
      <c r="G73" s="185"/>
      <c r="H73" s="185"/>
      <c r="I73" s="185"/>
      <c r="J73" s="170"/>
      <c r="K73" s="170"/>
      <c r="L73" s="134" t="str">
        <f t="shared" si="0"/>
        <v/>
      </c>
      <c r="M73" s="135" t="str">
        <f t="shared" si="1"/>
        <v/>
      </c>
    </row>
    <row r="74" spans="2:13" ht="21" customHeight="1" x14ac:dyDescent="0.2">
      <c r="B74" s="185"/>
      <c r="C74" s="191"/>
      <c r="D74" s="185"/>
      <c r="E74" s="185"/>
      <c r="F74" s="185"/>
      <c r="G74" s="185"/>
      <c r="H74" s="185"/>
      <c r="I74" s="185"/>
      <c r="J74" s="170"/>
      <c r="K74" s="170"/>
      <c r="L74" s="134" t="str">
        <f t="shared" si="0"/>
        <v/>
      </c>
      <c r="M74" s="135" t="str">
        <f t="shared" si="1"/>
        <v/>
      </c>
    </row>
    <row r="75" spans="2:13" ht="21" customHeight="1" x14ac:dyDescent="0.2">
      <c r="B75" s="185"/>
      <c r="C75" s="191"/>
      <c r="D75" s="185"/>
      <c r="E75" s="185"/>
      <c r="F75" s="185"/>
      <c r="G75" s="185"/>
      <c r="H75" s="185"/>
      <c r="I75" s="185"/>
      <c r="J75" s="170"/>
      <c r="K75" s="170"/>
      <c r="L75" s="134" t="str">
        <f t="shared" si="0"/>
        <v/>
      </c>
      <c r="M75" s="135" t="str">
        <f t="shared" si="1"/>
        <v/>
      </c>
    </row>
    <row r="76" spans="2:13" ht="21" customHeight="1" x14ac:dyDescent="0.2">
      <c r="B76" s="185"/>
      <c r="C76" s="191"/>
      <c r="D76" s="185"/>
      <c r="E76" s="185"/>
      <c r="F76" s="185"/>
      <c r="G76" s="185"/>
      <c r="H76" s="185"/>
      <c r="I76" s="185"/>
      <c r="J76" s="170"/>
      <c r="K76" s="170"/>
      <c r="L76" s="134" t="str">
        <f t="shared" ref="L76:L139" si="2">IF(M76&lt;&gt;"","Erreur","")</f>
        <v/>
      </c>
      <c r="M76" s="135" t="str">
        <f t="shared" si="1"/>
        <v/>
      </c>
    </row>
    <row r="77" spans="2:13" ht="21" customHeight="1" x14ac:dyDescent="0.2">
      <c r="B77" s="185"/>
      <c r="C77" s="191"/>
      <c r="D77" s="185"/>
      <c r="E77" s="185"/>
      <c r="F77" s="185"/>
      <c r="G77" s="185"/>
      <c r="H77" s="185"/>
      <c r="I77" s="185"/>
      <c r="J77" s="170"/>
      <c r="K77" s="170"/>
      <c r="L77" s="134" t="str">
        <f t="shared" si="2"/>
        <v/>
      </c>
      <c r="M77" s="135" t="str">
        <f t="shared" ref="M77:M140" si="3">IF(AND(C77&lt;&gt;"",C76=""),"La ligne précédente ne doit pas être vide",IF(AND(C77&lt;&gt;"",OR(B77="",D77="",E77="",F77="",G77="",H77="")),"Veuillez compléter les informations d'identification de l'entreprise liée.",IF(AND(C77="",OR(B77&lt;&gt;"",D77&lt;&gt;"",E77&lt;&gt;"",F77&lt;&gt;"",H77&lt;&gt;"")),"Veuillez compléter le code d'identification de l'entreprise en colonne C0020","")))</f>
        <v/>
      </c>
    </row>
    <row r="78" spans="2:13" ht="21" customHeight="1" x14ac:dyDescent="0.2">
      <c r="B78" s="185"/>
      <c r="C78" s="191"/>
      <c r="D78" s="185"/>
      <c r="E78" s="185"/>
      <c r="F78" s="185"/>
      <c r="G78" s="185"/>
      <c r="H78" s="185"/>
      <c r="I78" s="185"/>
      <c r="J78" s="170"/>
      <c r="K78" s="170"/>
      <c r="L78" s="134" t="str">
        <f t="shared" si="2"/>
        <v/>
      </c>
      <c r="M78" s="135" t="str">
        <f t="shared" si="3"/>
        <v/>
      </c>
    </row>
    <row r="79" spans="2:13" ht="21" customHeight="1" x14ac:dyDescent="0.2">
      <c r="B79" s="185"/>
      <c r="C79" s="191"/>
      <c r="D79" s="185"/>
      <c r="E79" s="185"/>
      <c r="F79" s="185"/>
      <c r="G79" s="185"/>
      <c r="H79" s="185"/>
      <c r="I79" s="185"/>
      <c r="J79" s="170"/>
      <c r="K79" s="170"/>
      <c r="L79" s="134" t="str">
        <f t="shared" si="2"/>
        <v/>
      </c>
      <c r="M79" s="135" t="str">
        <f t="shared" si="3"/>
        <v/>
      </c>
    </row>
    <row r="80" spans="2:13" ht="21" customHeight="1" x14ac:dyDescent="0.2">
      <c r="B80" s="185"/>
      <c r="C80" s="191"/>
      <c r="D80" s="185"/>
      <c r="E80" s="185"/>
      <c r="F80" s="185"/>
      <c r="G80" s="185"/>
      <c r="H80" s="185"/>
      <c r="I80" s="185"/>
      <c r="J80" s="170"/>
      <c r="K80" s="170"/>
      <c r="L80" s="134" t="str">
        <f t="shared" si="2"/>
        <v/>
      </c>
      <c r="M80" s="135" t="str">
        <f t="shared" si="3"/>
        <v/>
      </c>
    </row>
    <row r="81" spans="2:13" ht="21" customHeight="1" x14ac:dyDescent="0.2">
      <c r="B81" s="185"/>
      <c r="C81" s="191"/>
      <c r="D81" s="185"/>
      <c r="E81" s="185"/>
      <c r="F81" s="185"/>
      <c r="G81" s="185"/>
      <c r="H81" s="185"/>
      <c r="I81" s="185"/>
      <c r="J81" s="170"/>
      <c r="K81" s="170"/>
      <c r="L81" s="134" t="str">
        <f t="shared" si="2"/>
        <v/>
      </c>
      <c r="M81" s="135" t="str">
        <f t="shared" si="3"/>
        <v/>
      </c>
    </row>
    <row r="82" spans="2:13" ht="21" customHeight="1" x14ac:dyDescent="0.2">
      <c r="B82" s="185"/>
      <c r="C82" s="191"/>
      <c r="D82" s="185"/>
      <c r="E82" s="185"/>
      <c r="F82" s="185"/>
      <c r="G82" s="185"/>
      <c r="H82" s="185"/>
      <c r="I82" s="185"/>
      <c r="J82" s="170"/>
      <c r="K82" s="170"/>
      <c r="L82" s="134" t="str">
        <f t="shared" si="2"/>
        <v/>
      </c>
      <c r="M82" s="135" t="str">
        <f t="shared" si="3"/>
        <v/>
      </c>
    </row>
    <row r="83" spans="2:13" ht="21" customHeight="1" x14ac:dyDescent="0.2">
      <c r="B83" s="185"/>
      <c r="C83" s="191"/>
      <c r="D83" s="185"/>
      <c r="E83" s="185"/>
      <c r="F83" s="185"/>
      <c r="G83" s="185"/>
      <c r="H83" s="185"/>
      <c r="I83" s="185"/>
      <c r="J83" s="170"/>
      <c r="K83" s="170"/>
      <c r="L83" s="134" t="str">
        <f t="shared" si="2"/>
        <v/>
      </c>
      <c r="M83" s="135" t="str">
        <f t="shared" si="3"/>
        <v/>
      </c>
    </row>
    <row r="84" spans="2:13" ht="21" customHeight="1" x14ac:dyDescent="0.2">
      <c r="B84" s="185"/>
      <c r="C84" s="191"/>
      <c r="D84" s="185"/>
      <c r="E84" s="185"/>
      <c r="F84" s="185"/>
      <c r="G84" s="185"/>
      <c r="H84" s="185"/>
      <c r="I84" s="185"/>
      <c r="J84" s="170"/>
      <c r="K84" s="170"/>
      <c r="L84" s="134" t="str">
        <f t="shared" si="2"/>
        <v/>
      </c>
      <c r="M84" s="135" t="str">
        <f t="shared" si="3"/>
        <v/>
      </c>
    </row>
    <row r="85" spans="2:13" ht="21" customHeight="1" x14ac:dyDescent="0.2">
      <c r="B85" s="185"/>
      <c r="C85" s="191"/>
      <c r="D85" s="185"/>
      <c r="E85" s="185"/>
      <c r="F85" s="185"/>
      <c r="G85" s="185"/>
      <c r="H85" s="185"/>
      <c r="I85" s="185"/>
      <c r="J85" s="170"/>
      <c r="K85" s="170"/>
      <c r="L85" s="134" t="str">
        <f t="shared" si="2"/>
        <v/>
      </c>
      <c r="M85" s="135" t="str">
        <f t="shared" si="3"/>
        <v/>
      </c>
    </row>
    <row r="86" spans="2:13" ht="21" customHeight="1" x14ac:dyDescent="0.2">
      <c r="B86" s="185"/>
      <c r="C86" s="191"/>
      <c r="D86" s="185"/>
      <c r="E86" s="185"/>
      <c r="F86" s="185"/>
      <c r="G86" s="185"/>
      <c r="H86" s="185"/>
      <c r="I86" s="185"/>
      <c r="J86" s="170"/>
      <c r="K86" s="170"/>
      <c r="L86" s="134" t="str">
        <f t="shared" si="2"/>
        <v/>
      </c>
      <c r="M86" s="135" t="str">
        <f t="shared" si="3"/>
        <v/>
      </c>
    </row>
    <row r="87" spans="2:13" ht="21" customHeight="1" x14ac:dyDescent="0.2">
      <c r="B87" s="185"/>
      <c r="C87" s="191"/>
      <c r="D87" s="185"/>
      <c r="E87" s="185"/>
      <c r="F87" s="185"/>
      <c r="G87" s="185"/>
      <c r="H87" s="185"/>
      <c r="I87" s="185"/>
      <c r="J87" s="170"/>
      <c r="K87" s="170"/>
      <c r="L87" s="134" t="str">
        <f t="shared" si="2"/>
        <v/>
      </c>
      <c r="M87" s="135" t="str">
        <f t="shared" si="3"/>
        <v/>
      </c>
    </row>
    <row r="88" spans="2:13" ht="21" customHeight="1" x14ac:dyDescent="0.2">
      <c r="B88" s="185"/>
      <c r="C88" s="191"/>
      <c r="D88" s="185"/>
      <c r="E88" s="185"/>
      <c r="F88" s="185"/>
      <c r="G88" s="185"/>
      <c r="H88" s="185"/>
      <c r="I88" s="185"/>
      <c r="J88" s="170"/>
      <c r="K88" s="170"/>
      <c r="L88" s="134" t="str">
        <f t="shared" si="2"/>
        <v/>
      </c>
      <c r="M88" s="135" t="str">
        <f t="shared" si="3"/>
        <v/>
      </c>
    </row>
    <row r="89" spans="2:13" ht="21" customHeight="1" x14ac:dyDescent="0.2">
      <c r="B89" s="185"/>
      <c r="C89" s="191"/>
      <c r="D89" s="185"/>
      <c r="E89" s="185"/>
      <c r="F89" s="185"/>
      <c r="G89" s="185"/>
      <c r="H89" s="185"/>
      <c r="I89" s="185"/>
      <c r="J89" s="170"/>
      <c r="K89" s="170"/>
      <c r="L89" s="134" t="str">
        <f t="shared" si="2"/>
        <v/>
      </c>
      <c r="M89" s="135" t="str">
        <f t="shared" si="3"/>
        <v/>
      </c>
    </row>
    <row r="90" spans="2:13" ht="21" customHeight="1" x14ac:dyDescent="0.2">
      <c r="B90" s="185"/>
      <c r="C90" s="191"/>
      <c r="D90" s="185"/>
      <c r="E90" s="185"/>
      <c r="F90" s="185"/>
      <c r="G90" s="185"/>
      <c r="H90" s="185"/>
      <c r="I90" s="185"/>
      <c r="J90" s="170"/>
      <c r="K90" s="170"/>
      <c r="L90" s="134" t="str">
        <f t="shared" si="2"/>
        <v/>
      </c>
      <c r="M90" s="135" t="str">
        <f t="shared" si="3"/>
        <v/>
      </c>
    </row>
    <row r="91" spans="2:13" ht="21" customHeight="1" x14ac:dyDescent="0.2">
      <c r="B91" s="185"/>
      <c r="C91" s="191"/>
      <c r="D91" s="185"/>
      <c r="E91" s="185"/>
      <c r="F91" s="185"/>
      <c r="G91" s="185"/>
      <c r="H91" s="185"/>
      <c r="I91" s="185"/>
      <c r="J91" s="170"/>
      <c r="K91" s="170"/>
      <c r="L91" s="134" t="str">
        <f t="shared" si="2"/>
        <v/>
      </c>
      <c r="M91" s="135" t="str">
        <f t="shared" si="3"/>
        <v/>
      </c>
    </row>
    <row r="92" spans="2:13" ht="21" customHeight="1" x14ac:dyDescent="0.2">
      <c r="B92" s="185"/>
      <c r="C92" s="191"/>
      <c r="D92" s="185"/>
      <c r="E92" s="185"/>
      <c r="F92" s="185"/>
      <c r="G92" s="185"/>
      <c r="H92" s="185"/>
      <c r="I92" s="185"/>
      <c r="J92" s="170"/>
      <c r="K92" s="170"/>
      <c r="L92" s="134" t="str">
        <f t="shared" si="2"/>
        <v/>
      </c>
      <c r="M92" s="135" t="str">
        <f t="shared" si="3"/>
        <v/>
      </c>
    </row>
    <row r="93" spans="2:13" ht="21" customHeight="1" x14ac:dyDescent="0.2">
      <c r="B93" s="185"/>
      <c r="C93" s="191"/>
      <c r="D93" s="185"/>
      <c r="E93" s="185"/>
      <c r="F93" s="185"/>
      <c r="G93" s="185"/>
      <c r="H93" s="185"/>
      <c r="I93" s="185"/>
      <c r="J93" s="170"/>
      <c r="K93" s="170"/>
      <c r="L93" s="134" t="str">
        <f t="shared" si="2"/>
        <v/>
      </c>
      <c r="M93" s="135" t="str">
        <f t="shared" si="3"/>
        <v/>
      </c>
    </row>
    <row r="94" spans="2:13" ht="21" customHeight="1" x14ac:dyDescent="0.2">
      <c r="B94" s="185"/>
      <c r="C94" s="191"/>
      <c r="D94" s="185"/>
      <c r="E94" s="185"/>
      <c r="F94" s="185"/>
      <c r="G94" s="185"/>
      <c r="H94" s="185"/>
      <c r="I94" s="185"/>
      <c r="J94" s="170"/>
      <c r="K94" s="170"/>
      <c r="L94" s="134" t="str">
        <f t="shared" si="2"/>
        <v/>
      </c>
      <c r="M94" s="135" t="str">
        <f t="shared" si="3"/>
        <v/>
      </c>
    </row>
    <row r="95" spans="2:13" ht="21" customHeight="1" x14ac:dyDescent="0.2">
      <c r="B95" s="185"/>
      <c r="C95" s="191"/>
      <c r="D95" s="185"/>
      <c r="E95" s="185"/>
      <c r="F95" s="185"/>
      <c r="G95" s="185"/>
      <c r="H95" s="185"/>
      <c r="I95" s="185"/>
      <c r="J95" s="170"/>
      <c r="K95" s="170"/>
      <c r="L95" s="134" t="str">
        <f t="shared" si="2"/>
        <v/>
      </c>
      <c r="M95" s="135" t="str">
        <f t="shared" si="3"/>
        <v/>
      </c>
    </row>
    <row r="96" spans="2:13" ht="21" customHeight="1" x14ac:dyDescent="0.2">
      <c r="B96" s="185"/>
      <c r="C96" s="191"/>
      <c r="D96" s="185"/>
      <c r="E96" s="185"/>
      <c r="F96" s="185"/>
      <c r="G96" s="185"/>
      <c r="H96" s="185"/>
      <c r="I96" s="185"/>
      <c r="J96" s="170"/>
      <c r="K96" s="170"/>
      <c r="L96" s="134" t="str">
        <f t="shared" si="2"/>
        <v/>
      </c>
      <c r="M96" s="135" t="str">
        <f t="shared" si="3"/>
        <v/>
      </c>
    </row>
    <row r="97" spans="2:13" ht="21" customHeight="1" x14ac:dyDescent="0.2">
      <c r="B97" s="185"/>
      <c r="C97" s="191"/>
      <c r="D97" s="185"/>
      <c r="E97" s="185"/>
      <c r="F97" s="185"/>
      <c r="G97" s="185"/>
      <c r="H97" s="185"/>
      <c r="I97" s="185"/>
      <c r="J97" s="170"/>
      <c r="K97" s="170"/>
      <c r="L97" s="134" t="str">
        <f t="shared" si="2"/>
        <v/>
      </c>
      <c r="M97" s="135" t="str">
        <f t="shared" si="3"/>
        <v/>
      </c>
    </row>
    <row r="98" spans="2:13" ht="21" customHeight="1" x14ac:dyDescent="0.2">
      <c r="B98" s="185"/>
      <c r="C98" s="191"/>
      <c r="D98" s="185"/>
      <c r="E98" s="185"/>
      <c r="F98" s="185"/>
      <c r="G98" s="185"/>
      <c r="H98" s="185"/>
      <c r="I98" s="185"/>
      <c r="J98" s="170"/>
      <c r="K98" s="170"/>
      <c r="L98" s="134" t="str">
        <f t="shared" si="2"/>
        <v/>
      </c>
      <c r="M98" s="135" t="str">
        <f t="shared" si="3"/>
        <v/>
      </c>
    </row>
    <row r="99" spans="2:13" ht="21" customHeight="1" x14ac:dyDescent="0.2">
      <c r="B99" s="185"/>
      <c r="C99" s="191"/>
      <c r="D99" s="185"/>
      <c r="E99" s="185"/>
      <c r="F99" s="185"/>
      <c r="G99" s="185"/>
      <c r="H99" s="185"/>
      <c r="I99" s="185"/>
      <c r="J99" s="170"/>
      <c r="K99" s="170"/>
      <c r="L99" s="134" t="str">
        <f t="shared" si="2"/>
        <v/>
      </c>
      <c r="M99" s="135" t="str">
        <f t="shared" si="3"/>
        <v/>
      </c>
    </row>
    <row r="100" spans="2:13" ht="21" customHeight="1" x14ac:dyDescent="0.2">
      <c r="B100" s="185"/>
      <c r="C100" s="191"/>
      <c r="D100" s="185"/>
      <c r="E100" s="185"/>
      <c r="F100" s="185"/>
      <c r="G100" s="185"/>
      <c r="H100" s="185"/>
      <c r="I100" s="185"/>
      <c r="J100" s="170"/>
      <c r="K100" s="170"/>
      <c r="L100" s="134" t="str">
        <f t="shared" si="2"/>
        <v/>
      </c>
      <c r="M100" s="135" t="str">
        <f t="shared" si="3"/>
        <v/>
      </c>
    </row>
    <row r="101" spans="2:13" ht="21" customHeight="1" x14ac:dyDescent="0.2">
      <c r="B101" s="185"/>
      <c r="C101" s="191"/>
      <c r="D101" s="185"/>
      <c r="E101" s="185"/>
      <c r="F101" s="185"/>
      <c r="G101" s="185"/>
      <c r="H101" s="185"/>
      <c r="I101" s="185"/>
      <c r="J101" s="170"/>
      <c r="K101" s="170"/>
      <c r="L101" s="134" t="str">
        <f t="shared" si="2"/>
        <v/>
      </c>
      <c r="M101" s="135" t="str">
        <f t="shared" si="3"/>
        <v/>
      </c>
    </row>
    <row r="102" spans="2:13" ht="21" customHeight="1" x14ac:dyDescent="0.2">
      <c r="B102" s="185"/>
      <c r="C102" s="191"/>
      <c r="D102" s="185"/>
      <c r="E102" s="185"/>
      <c r="F102" s="185"/>
      <c r="G102" s="185"/>
      <c r="H102" s="185"/>
      <c r="I102" s="185"/>
      <c r="J102" s="170"/>
      <c r="K102" s="170"/>
      <c r="L102" s="134" t="str">
        <f t="shared" si="2"/>
        <v/>
      </c>
      <c r="M102" s="135" t="str">
        <f t="shared" si="3"/>
        <v/>
      </c>
    </row>
    <row r="103" spans="2:13" ht="21" customHeight="1" x14ac:dyDescent="0.2">
      <c r="B103" s="185"/>
      <c r="C103" s="191"/>
      <c r="D103" s="185"/>
      <c r="E103" s="185"/>
      <c r="F103" s="185"/>
      <c r="G103" s="185"/>
      <c r="H103" s="185"/>
      <c r="I103" s="185"/>
      <c r="J103" s="170"/>
      <c r="K103" s="170"/>
      <c r="L103" s="134" t="str">
        <f t="shared" si="2"/>
        <v/>
      </c>
      <c r="M103" s="135" t="str">
        <f t="shared" si="3"/>
        <v/>
      </c>
    </row>
    <row r="104" spans="2:13" ht="21" customHeight="1" x14ac:dyDescent="0.2">
      <c r="B104" s="185"/>
      <c r="C104" s="191"/>
      <c r="D104" s="185"/>
      <c r="E104" s="185"/>
      <c r="F104" s="185"/>
      <c r="G104" s="185"/>
      <c r="H104" s="185"/>
      <c r="I104" s="185"/>
      <c r="J104" s="170"/>
      <c r="K104" s="170"/>
      <c r="L104" s="134" t="str">
        <f t="shared" si="2"/>
        <v/>
      </c>
      <c r="M104" s="135" t="str">
        <f t="shared" si="3"/>
        <v/>
      </c>
    </row>
    <row r="105" spans="2:13" ht="21" customHeight="1" x14ac:dyDescent="0.2">
      <c r="B105" s="185"/>
      <c r="C105" s="191"/>
      <c r="D105" s="185"/>
      <c r="E105" s="185"/>
      <c r="F105" s="185"/>
      <c r="G105" s="185"/>
      <c r="H105" s="185"/>
      <c r="I105" s="185"/>
      <c r="J105" s="170"/>
      <c r="K105" s="170"/>
      <c r="L105" s="134" t="str">
        <f t="shared" si="2"/>
        <v/>
      </c>
      <c r="M105" s="135" t="str">
        <f t="shared" si="3"/>
        <v/>
      </c>
    </row>
    <row r="106" spans="2:13" ht="21" customHeight="1" x14ac:dyDescent="0.2">
      <c r="B106" s="185"/>
      <c r="C106" s="191"/>
      <c r="D106" s="185"/>
      <c r="E106" s="185"/>
      <c r="F106" s="185"/>
      <c r="G106" s="185"/>
      <c r="H106" s="185"/>
      <c r="I106" s="185"/>
      <c r="J106" s="170"/>
      <c r="K106" s="170"/>
      <c r="L106" s="134" t="str">
        <f t="shared" si="2"/>
        <v/>
      </c>
      <c r="M106" s="135" t="str">
        <f t="shared" si="3"/>
        <v/>
      </c>
    </row>
    <row r="107" spans="2:13" ht="21" customHeight="1" x14ac:dyDescent="0.2">
      <c r="B107" s="185"/>
      <c r="C107" s="191"/>
      <c r="D107" s="185"/>
      <c r="E107" s="185"/>
      <c r="F107" s="185"/>
      <c r="G107" s="185"/>
      <c r="H107" s="185"/>
      <c r="I107" s="185"/>
      <c r="J107" s="170"/>
      <c r="K107" s="170"/>
      <c r="L107" s="134" t="str">
        <f t="shared" si="2"/>
        <v/>
      </c>
      <c r="M107" s="135" t="str">
        <f t="shared" si="3"/>
        <v/>
      </c>
    </row>
    <row r="108" spans="2:13" ht="21" customHeight="1" x14ac:dyDescent="0.2">
      <c r="B108" s="185"/>
      <c r="C108" s="191"/>
      <c r="D108" s="185"/>
      <c r="E108" s="185"/>
      <c r="F108" s="185"/>
      <c r="G108" s="185"/>
      <c r="H108" s="185"/>
      <c r="I108" s="185"/>
      <c r="J108" s="170"/>
      <c r="K108" s="170"/>
      <c r="L108" s="134" t="str">
        <f t="shared" si="2"/>
        <v/>
      </c>
      <c r="M108" s="135" t="str">
        <f t="shared" si="3"/>
        <v/>
      </c>
    </row>
    <row r="109" spans="2:13" ht="21" customHeight="1" x14ac:dyDescent="0.2">
      <c r="B109" s="185"/>
      <c r="C109" s="191"/>
      <c r="D109" s="185"/>
      <c r="E109" s="185"/>
      <c r="F109" s="185"/>
      <c r="G109" s="185"/>
      <c r="H109" s="185"/>
      <c r="I109" s="185"/>
      <c r="J109" s="170"/>
      <c r="K109" s="170"/>
      <c r="L109" s="134" t="str">
        <f t="shared" si="2"/>
        <v/>
      </c>
      <c r="M109" s="135" t="str">
        <f t="shared" si="3"/>
        <v/>
      </c>
    </row>
    <row r="110" spans="2:13" ht="21" customHeight="1" x14ac:dyDescent="0.2">
      <c r="B110" s="185"/>
      <c r="C110" s="191"/>
      <c r="D110" s="185"/>
      <c r="E110" s="185"/>
      <c r="F110" s="185"/>
      <c r="G110" s="185"/>
      <c r="H110" s="185"/>
      <c r="I110" s="185"/>
      <c r="J110" s="170"/>
      <c r="K110" s="170"/>
      <c r="L110" s="134" t="str">
        <f t="shared" si="2"/>
        <v/>
      </c>
      <c r="M110" s="135" t="str">
        <f t="shared" si="3"/>
        <v/>
      </c>
    </row>
    <row r="111" spans="2:13" ht="21" customHeight="1" x14ac:dyDescent="0.2">
      <c r="B111" s="185"/>
      <c r="C111" s="191"/>
      <c r="D111" s="185"/>
      <c r="E111" s="185"/>
      <c r="F111" s="185"/>
      <c r="G111" s="185"/>
      <c r="H111" s="185"/>
      <c r="I111" s="185"/>
      <c r="J111" s="170"/>
      <c r="K111" s="170"/>
      <c r="L111" s="134" t="str">
        <f t="shared" si="2"/>
        <v/>
      </c>
      <c r="M111" s="135" t="str">
        <f t="shared" si="3"/>
        <v/>
      </c>
    </row>
    <row r="112" spans="2:13" ht="21" customHeight="1" x14ac:dyDescent="0.2">
      <c r="B112" s="185"/>
      <c r="C112" s="191"/>
      <c r="D112" s="185"/>
      <c r="E112" s="185"/>
      <c r="F112" s="185"/>
      <c r="G112" s="185"/>
      <c r="H112" s="185"/>
      <c r="I112" s="185"/>
      <c r="J112" s="170"/>
      <c r="K112" s="170"/>
      <c r="L112" s="134" t="str">
        <f t="shared" si="2"/>
        <v/>
      </c>
      <c r="M112" s="135" t="str">
        <f t="shared" si="3"/>
        <v/>
      </c>
    </row>
    <row r="113" spans="2:13" ht="21" customHeight="1" x14ac:dyDescent="0.2">
      <c r="B113" s="185"/>
      <c r="C113" s="191"/>
      <c r="D113" s="185"/>
      <c r="E113" s="185"/>
      <c r="F113" s="185"/>
      <c r="G113" s="185"/>
      <c r="H113" s="185"/>
      <c r="I113" s="185"/>
      <c r="J113" s="170"/>
      <c r="K113" s="170"/>
      <c r="L113" s="134" t="str">
        <f t="shared" si="2"/>
        <v/>
      </c>
      <c r="M113" s="135" t="str">
        <f t="shared" si="3"/>
        <v/>
      </c>
    </row>
    <row r="114" spans="2:13" ht="21" customHeight="1" x14ac:dyDescent="0.2">
      <c r="B114" s="185"/>
      <c r="C114" s="191"/>
      <c r="D114" s="185"/>
      <c r="E114" s="185"/>
      <c r="F114" s="185"/>
      <c r="G114" s="185"/>
      <c r="H114" s="185"/>
      <c r="I114" s="185"/>
      <c r="J114" s="170"/>
      <c r="K114" s="170"/>
      <c r="L114" s="134" t="str">
        <f t="shared" si="2"/>
        <v/>
      </c>
      <c r="M114" s="135" t="str">
        <f t="shared" si="3"/>
        <v/>
      </c>
    </row>
    <row r="115" spans="2:13" ht="21" customHeight="1" x14ac:dyDescent="0.2">
      <c r="B115" s="185"/>
      <c r="C115" s="191"/>
      <c r="D115" s="185"/>
      <c r="E115" s="185"/>
      <c r="F115" s="185"/>
      <c r="G115" s="185"/>
      <c r="H115" s="185"/>
      <c r="I115" s="185"/>
      <c r="J115" s="170"/>
      <c r="K115" s="170"/>
      <c r="L115" s="134" t="str">
        <f t="shared" si="2"/>
        <v/>
      </c>
      <c r="M115" s="135" t="str">
        <f t="shared" si="3"/>
        <v/>
      </c>
    </row>
    <row r="116" spans="2:13" ht="21" customHeight="1" x14ac:dyDescent="0.2">
      <c r="B116" s="185"/>
      <c r="C116" s="191"/>
      <c r="D116" s="185"/>
      <c r="E116" s="185"/>
      <c r="F116" s="185"/>
      <c r="G116" s="185"/>
      <c r="H116" s="185"/>
      <c r="I116" s="185"/>
      <c r="J116" s="170"/>
      <c r="K116" s="170"/>
      <c r="L116" s="134" t="str">
        <f t="shared" si="2"/>
        <v/>
      </c>
      <c r="M116" s="135" t="str">
        <f t="shared" si="3"/>
        <v/>
      </c>
    </row>
    <row r="117" spans="2:13" ht="21" customHeight="1" x14ac:dyDescent="0.2">
      <c r="B117" s="185"/>
      <c r="C117" s="191"/>
      <c r="D117" s="185"/>
      <c r="E117" s="185"/>
      <c r="F117" s="185"/>
      <c r="G117" s="185"/>
      <c r="H117" s="185"/>
      <c r="I117" s="185"/>
      <c r="J117" s="170"/>
      <c r="K117" s="170"/>
      <c r="L117" s="134" t="str">
        <f t="shared" si="2"/>
        <v/>
      </c>
      <c r="M117" s="135" t="str">
        <f t="shared" si="3"/>
        <v/>
      </c>
    </row>
    <row r="118" spans="2:13" ht="21" customHeight="1" x14ac:dyDescent="0.2">
      <c r="B118" s="185"/>
      <c r="C118" s="191"/>
      <c r="D118" s="185"/>
      <c r="E118" s="185"/>
      <c r="F118" s="185"/>
      <c r="G118" s="185"/>
      <c r="H118" s="185"/>
      <c r="I118" s="185"/>
      <c r="J118" s="170"/>
      <c r="K118" s="170"/>
      <c r="L118" s="134" t="str">
        <f t="shared" si="2"/>
        <v/>
      </c>
      <c r="M118" s="135" t="str">
        <f t="shared" si="3"/>
        <v/>
      </c>
    </row>
    <row r="119" spans="2:13" ht="21" customHeight="1" x14ac:dyDescent="0.2">
      <c r="B119" s="185"/>
      <c r="C119" s="191"/>
      <c r="D119" s="185"/>
      <c r="E119" s="185"/>
      <c r="F119" s="185"/>
      <c r="G119" s="185"/>
      <c r="H119" s="185"/>
      <c r="I119" s="185"/>
      <c r="J119" s="170"/>
      <c r="K119" s="170"/>
      <c r="L119" s="134" t="str">
        <f t="shared" si="2"/>
        <v/>
      </c>
      <c r="M119" s="135" t="str">
        <f t="shared" si="3"/>
        <v/>
      </c>
    </row>
    <row r="120" spans="2:13" ht="21" customHeight="1" x14ac:dyDescent="0.2">
      <c r="B120" s="185"/>
      <c r="C120" s="191"/>
      <c r="D120" s="185"/>
      <c r="E120" s="185"/>
      <c r="F120" s="185"/>
      <c r="G120" s="185"/>
      <c r="H120" s="185"/>
      <c r="I120" s="185"/>
      <c r="J120" s="170"/>
      <c r="K120" s="170"/>
      <c r="L120" s="134" t="str">
        <f t="shared" si="2"/>
        <v/>
      </c>
      <c r="M120" s="135" t="str">
        <f t="shared" si="3"/>
        <v/>
      </c>
    </row>
    <row r="121" spans="2:13" ht="21" customHeight="1" x14ac:dyDescent="0.2">
      <c r="B121" s="185"/>
      <c r="C121" s="191"/>
      <c r="D121" s="185"/>
      <c r="E121" s="185"/>
      <c r="F121" s="185"/>
      <c r="G121" s="185"/>
      <c r="H121" s="185"/>
      <c r="I121" s="185"/>
      <c r="J121" s="170"/>
      <c r="K121" s="170"/>
      <c r="L121" s="134" t="str">
        <f t="shared" si="2"/>
        <v/>
      </c>
      <c r="M121" s="135" t="str">
        <f t="shared" si="3"/>
        <v/>
      </c>
    </row>
    <row r="122" spans="2:13" ht="21" customHeight="1" x14ac:dyDescent="0.2">
      <c r="B122" s="185"/>
      <c r="C122" s="191"/>
      <c r="D122" s="185"/>
      <c r="E122" s="185"/>
      <c r="F122" s="185"/>
      <c r="G122" s="185"/>
      <c r="H122" s="185"/>
      <c r="I122" s="185"/>
      <c r="J122" s="170"/>
      <c r="K122" s="170"/>
      <c r="L122" s="134" t="str">
        <f t="shared" si="2"/>
        <v/>
      </c>
      <c r="M122" s="135" t="str">
        <f t="shared" si="3"/>
        <v/>
      </c>
    </row>
    <row r="123" spans="2:13" ht="21" customHeight="1" x14ac:dyDescent="0.2">
      <c r="B123" s="185"/>
      <c r="C123" s="191"/>
      <c r="D123" s="185"/>
      <c r="E123" s="185"/>
      <c r="F123" s="185"/>
      <c r="G123" s="185"/>
      <c r="H123" s="185"/>
      <c r="I123" s="185"/>
      <c r="J123" s="170"/>
      <c r="K123" s="170"/>
      <c r="L123" s="134" t="str">
        <f t="shared" si="2"/>
        <v/>
      </c>
      <c r="M123" s="135" t="str">
        <f t="shared" si="3"/>
        <v/>
      </c>
    </row>
    <row r="124" spans="2:13" ht="21" customHeight="1" x14ac:dyDescent="0.2">
      <c r="B124" s="185"/>
      <c r="C124" s="191"/>
      <c r="D124" s="185"/>
      <c r="E124" s="185"/>
      <c r="F124" s="185"/>
      <c r="G124" s="185"/>
      <c r="H124" s="185"/>
      <c r="I124" s="185"/>
      <c r="J124" s="170"/>
      <c r="K124" s="170"/>
      <c r="L124" s="134" t="str">
        <f t="shared" si="2"/>
        <v/>
      </c>
      <c r="M124" s="135" t="str">
        <f t="shared" si="3"/>
        <v/>
      </c>
    </row>
    <row r="125" spans="2:13" ht="21" customHeight="1" x14ac:dyDescent="0.2">
      <c r="B125" s="185"/>
      <c r="C125" s="191"/>
      <c r="D125" s="185"/>
      <c r="E125" s="185"/>
      <c r="F125" s="185"/>
      <c r="G125" s="185"/>
      <c r="H125" s="185"/>
      <c r="I125" s="185"/>
      <c r="J125" s="170"/>
      <c r="K125" s="170"/>
      <c r="L125" s="134" t="str">
        <f t="shared" si="2"/>
        <v/>
      </c>
      <c r="M125" s="135" t="str">
        <f t="shared" si="3"/>
        <v/>
      </c>
    </row>
    <row r="126" spans="2:13" ht="21" customHeight="1" x14ac:dyDescent="0.2">
      <c r="B126" s="185"/>
      <c r="C126" s="191"/>
      <c r="D126" s="185"/>
      <c r="E126" s="185"/>
      <c r="F126" s="185"/>
      <c r="G126" s="185"/>
      <c r="H126" s="185"/>
      <c r="I126" s="185"/>
      <c r="J126" s="170"/>
      <c r="K126" s="170"/>
      <c r="L126" s="134" t="str">
        <f t="shared" si="2"/>
        <v/>
      </c>
      <c r="M126" s="135" t="str">
        <f t="shared" si="3"/>
        <v/>
      </c>
    </row>
    <row r="127" spans="2:13" ht="21" customHeight="1" x14ac:dyDescent="0.2">
      <c r="B127" s="185"/>
      <c r="C127" s="191"/>
      <c r="D127" s="185"/>
      <c r="E127" s="185"/>
      <c r="F127" s="185"/>
      <c r="G127" s="185"/>
      <c r="H127" s="185"/>
      <c r="I127" s="185"/>
      <c r="J127" s="170"/>
      <c r="K127" s="170"/>
      <c r="L127" s="134" t="str">
        <f t="shared" si="2"/>
        <v/>
      </c>
      <c r="M127" s="135" t="str">
        <f t="shared" si="3"/>
        <v/>
      </c>
    </row>
    <row r="128" spans="2:13" ht="21" customHeight="1" x14ac:dyDescent="0.2">
      <c r="B128" s="185"/>
      <c r="C128" s="191"/>
      <c r="D128" s="185"/>
      <c r="E128" s="185"/>
      <c r="F128" s="185"/>
      <c r="G128" s="185"/>
      <c r="H128" s="185"/>
      <c r="I128" s="185"/>
      <c r="J128" s="170"/>
      <c r="K128" s="170"/>
      <c r="L128" s="134" t="str">
        <f t="shared" si="2"/>
        <v/>
      </c>
      <c r="M128" s="135" t="str">
        <f t="shared" si="3"/>
        <v/>
      </c>
    </row>
    <row r="129" spans="2:13" ht="21" customHeight="1" x14ac:dyDescent="0.2">
      <c r="B129" s="185"/>
      <c r="C129" s="191"/>
      <c r="D129" s="185"/>
      <c r="E129" s="185"/>
      <c r="F129" s="185"/>
      <c r="G129" s="185"/>
      <c r="H129" s="185"/>
      <c r="I129" s="185"/>
      <c r="J129" s="170"/>
      <c r="K129" s="170"/>
      <c r="L129" s="134" t="str">
        <f t="shared" si="2"/>
        <v/>
      </c>
      <c r="M129" s="135" t="str">
        <f t="shared" si="3"/>
        <v/>
      </c>
    </row>
    <row r="130" spans="2:13" ht="21" customHeight="1" x14ac:dyDescent="0.2">
      <c r="B130" s="185"/>
      <c r="C130" s="191"/>
      <c r="D130" s="185"/>
      <c r="E130" s="185"/>
      <c r="F130" s="185"/>
      <c r="G130" s="185"/>
      <c r="H130" s="185"/>
      <c r="I130" s="185"/>
      <c r="J130" s="170"/>
      <c r="K130" s="170"/>
      <c r="L130" s="134" t="str">
        <f t="shared" si="2"/>
        <v/>
      </c>
      <c r="M130" s="135" t="str">
        <f t="shared" si="3"/>
        <v/>
      </c>
    </row>
    <row r="131" spans="2:13" ht="21" customHeight="1" x14ac:dyDescent="0.2">
      <c r="B131" s="185"/>
      <c r="C131" s="191"/>
      <c r="D131" s="185"/>
      <c r="E131" s="185"/>
      <c r="F131" s="185"/>
      <c r="G131" s="185"/>
      <c r="H131" s="185"/>
      <c r="I131" s="185"/>
      <c r="J131" s="170"/>
      <c r="K131" s="170"/>
      <c r="L131" s="134" t="str">
        <f t="shared" si="2"/>
        <v/>
      </c>
      <c r="M131" s="135" t="str">
        <f t="shared" si="3"/>
        <v/>
      </c>
    </row>
    <row r="132" spans="2:13" ht="21" customHeight="1" x14ac:dyDescent="0.2">
      <c r="B132" s="185"/>
      <c r="C132" s="191"/>
      <c r="D132" s="185"/>
      <c r="E132" s="185"/>
      <c r="F132" s="185"/>
      <c r="G132" s="185"/>
      <c r="H132" s="185"/>
      <c r="I132" s="185"/>
      <c r="J132" s="170"/>
      <c r="K132" s="170"/>
      <c r="L132" s="134" t="str">
        <f t="shared" si="2"/>
        <v/>
      </c>
      <c r="M132" s="135" t="str">
        <f t="shared" si="3"/>
        <v/>
      </c>
    </row>
    <row r="133" spans="2:13" ht="21" customHeight="1" x14ac:dyDescent="0.2">
      <c r="B133" s="185"/>
      <c r="C133" s="191"/>
      <c r="D133" s="185"/>
      <c r="E133" s="185"/>
      <c r="F133" s="185"/>
      <c r="G133" s="185"/>
      <c r="H133" s="185"/>
      <c r="I133" s="185"/>
      <c r="J133" s="170"/>
      <c r="K133" s="170"/>
      <c r="L133" s="134" t="str">
        <f t="shared" si="2"/>
        <v/>
      </c>
      <c r="M133" s="135" t="str">
        <f t="shared" si="3"/>
        <v/>
      </c>
    </row>
    <row r="134" spans="2:13" ht="21" customHeight="1" x14ac:dyDescent="0.2">
      <c r="B134" s="185"/>
      <c r="C134" s="191"/>
      <c r="D134" s="185"/>
      <c r="E134" s="185"/>
      <c r="F134" s="185"/>
      <c r="G134" s="185"/>
      <c r="H134" s="185"/>
      <c r="I134" s="185"/>
      <c r="J134" s="170"/>
      <c r="K134" s="170"/>
      <c r="L134" s="134" t="str">
        <f t="shared" si="2"/>
        <v/>
      </c>
      <c r="M134" s="135" t="str">
        <f t="shared" si="3"/>
        <v/>
      </c>
    </row>
    <row r="135" spans="2:13" ht="21" customHeight="1" x14ac:dyDescent="0.2">
      <c r="B135" s="185"/>
      <c r="C135" s="191"/>
      <c r="D135" s="185"/>
      <c r="E135" s="185"/>
      <c r="F135" s="185"/>
      <c r="G135" s="185"/>
      <c r="H135" s="185"/>
      <c r="I135" s="185"/>
      <c r="J135" s="170"/>
      <c r="K135" s="170"/>
      <c r="L135" s="134" t="str">
        <f t="shared" si="2"/>
        <v/>
      </c>
      <c r="M135" s="135" t="str">
        <f t="shared" si="3"/>
        <v/>
      </c>
    </row>
    <row r="136" spans="2:13" ht="21" customHeight="1" x14ac:dyDescent="0.2">
      <c r="B136" s="185"/>
      <c r="C136" s="191"/>
      <c r="D136" s="185"/>
      <c r="E136" s="185"/>
      <c r="F136" s="185"/>
      <c r="G136" s="185"/>
      <c r="H136" s="185"/>
      <c r="I136" s="185"/>
      <c r="J136" s="170"/>
      <c r="K136" s="170"/>
      <c r="L136" s="134" t="str">
        <f t="shared" si="2"/>
        <v/>
      </c>
      <c r="M136" s="135" t="str">
        <f t="shared" si="3"/>
        <v/>
      </c>
    </row>
    <row r="137" spans="2:13" ht="21" customHeight="1" x14ac:dyDescent="0.2">
      <c r="B137" s="185"/>
      <c r="C137" s="191"/>
      <c r="D137" s="185"/>
      <c r="E137" s="185"/>
      <c r="F137" s="185"/>
      <c r="G137" s="185"/>
      <c r="H137" s="185"/>
      <c r="I137" s="185"/>
      <c r="J137" s="170"/>
      <c r="K137" s="170"/>
      <c r="L137" s="134" t="str">
        <f t="shared" si="2"/>
        <v/>
      </c>
      <c r="M137" s="135" t="str">
        <f t="shared" si="3"/>
        <v/>
      </c>
    </row>
    <row r="138" spans="2:13" ht="21" customHeight="1" x14ac:dyDescent="0.2">
      <c r="B138" s="185"/>
      <c r="C138" s="191"/>
      <c r="D138" s="185"/>
      <c r="E138" s="185"/>
      <c r="F138" s="185"/>
      <c r="G138" s="185"/>
      <c r="H138" s="185"/>
      <c r="I138" s="185"/>
      <c r="J138" s="170"/>
      <c r="K138" s="170"/>
      <c r="L138" s="134" t="str">
        <f t="shared" si="2"/>
        <v/>
      </c>
      <c r="M138" s="135" t="str">
        <f t="shared" si="3"/>
        <v/>
      </c>
    </row>
    <row r="139" spans="2:13" ht="21" customHeight="1" x14ac:dyDescent="0.2">
      <c r="B139" s="185"/>
      <c r="C139" s="191"/>
      <c r="D139" s="185"/>
      <c r="E139" s="185"/>
      <c r="F139" s="185"/>
      <c r="G139" s="185"/>
      <c r="H139" s="185"/>
      <c r="I139" s="185"/>
      <c r="J139" s="170"/>
      <c r="K139" s="170"/>
      <c r="L139" s="134" t="str">
        <f t="shared" si="2"/>
        <v/>
      </c>
      <c r="M139" s="135" t="str">
        <f t="shared" si="3"/>
        <v/>
      </c>
    </row>
    <row r="140" spans="2:13" ht="21" customHeight="1" x14ac:dyDescent="0.2">
      <c r="B140" s="185"/>
      <c r="C140" s="191"/>
      <c r="D140" s="185"/>
      <c r="E140" s="185"/>
      <c r="F140" s="185"/>
      <c r="G140" s="185"/>
      <c r="H140" s="185"/>
      <c r="I140" s="185"/>
      <c r="J140" s="170"/>
      <c r="K140" s="170"/>
      <c r="L140" s="134" t="str">
        <f t="shared" ref="L140:L203" si="4">IF(M140&lt;&gt;"","Erreur","")</f>
        <v/>
      </c>
      <c r="M140" s="135" t="str">
        <f t="shared" si="3"/>
        <v/>
      </c>
    </row>
    <row r="141" spans="2:13" ht="21" customHeight="1" x14ac:dyDescent="0.2">
      <c r="B141" s="185"/>
      <c r="C141" s="191"/>
      <c r="D141" s="185"/>
      <c r="E141" s="185"/>
      <c r="F141" s="185"/>
      <c r="G141" s="185"/>
      <c r="H141" s="185"/>
      <c r="I141" s="185"/>
      <c r="J141" s="170"/>
      <c r="K141" s="170"/>
      <c r="L141" s="134" t="str">
        <f t="shared" si="4"/>
        <v/>
      </c>
      <c r="M141" s="135" t="str">
        <f t="shared" ref="M141:M204" si="5">IF(AND(C141&lt;&gt;"",C140=""),"La ligne précédente ne doit pas être vide",IF(AND(C141&lt;&gt;"",OR(B141="",D141="",E141="",F141="",G141="",H141="")),"Veuillez compléter les informations d'identification de l'entreprise liée.",IF(AND(C141="",OR(B141&lt;&gt;"",D141&lt;&gt;"",E141&lt;&gt;"",F141&lt;&gt;"",H141&lt;&gt;"")),"Veuillez compléter le code d'identification de l'entreprise en colonne C0020","")))</f>
        <v/>
      </c>
    </row>
    <row r="142" spans="2:13" ht="21" customHeight="1" x14ac:dyDescent="0.2">
      <c r="B142" s="185"/>
      <c r="C142" s="191"/>
      <c r="D142" s="185"/>
      <c r="E142" s="185"/>
      <c r="F142" s="185"/>
      <c r="G142" s="185"/>
      <c r="H142" s="185"/>
      <c r="I142" s="185"/>
      <c r="J142" s="170"/>
      <c r="K142" s="170"/>
      <c r="L142" s="134" t="str">
        <f t="shared" si="4"/>
        <v/>
      </c>
      <c r="M142" s="135" t="str">
        <f t="shared" si="5"/>
        <v/>
      </c>
    </row>
    <row r="143" spans="2:13" ht="21" customHeight="1" x14ac:dyDescent="0.2">
      <c r="B143" s="185"/>
      <c r="C143" s="191"/>
      <c r="D143" s="185"/>
      <c r="E143" s="185"/>
      <c r="F143" s="185"/>
      <c r="G143" s="185"/>
      <c r="H143" s="185"/>
      <c r="I143" s="185"/>
      <c r="J143" s="170"/>
      <c r="K143" s="170"/>
      <c r="L143" s="134" t="str">
        <f t="shared" si="4"/>
        <v/>
      </c>
      <c r="M143" s="135" t="str">
        <f t="shared" si="5"/>
        <v/>
      </c>
    </row>
    <row r="144" spans="2:13" ht="21" customHeight="1" x14ac:dyDescent="0.2">
      <c r="B144" s="185"/>
      <c r="C144" s="191"/>
      <c r="D144" s="185"/>
      <c r="E144" s="185"/>
      <c r="F144" s="185"/>
      <c r="G144" s="185"/>
      <c r="H144" s="185"/>
      <c r="I144" s="185"/>
      <c r="J144" s="170"/>
      <c r="K144" s="170"/>
      <c r="L144" s="134" t="str">
        <f t="shared" si="4"/>
        <v/>
      </c>
      <c r="M144" s="135" t="str">
        <f t="shared" si="5"/>
        <v/>
      </c>
    </row>
    <row r="145" spans="2:13" ht="21" customHeight="1" x14ac:dyDescent="0.2">
      <c r="B145" s="185"/>
      <c r="C145" s="191"/>
      <c r="D145" s="185"/>
      <c r="E145" s="185"/>
      <c r="F145" s="185"/>
      <c r="G145" s="185"/>
      <c r="H145" s="185"/>
      <c r="I145" s="185"/>
      <c r="J145" s="170"/>
      <c r="K145" s="170"/>
      <c r="L145" s="134" t="str">
        <f t="shared" si="4"/>
        <v/>
      </c>
      <c r="M145" s="135" t="str">
        <f t="shared" si="5"/>
        <v/>
      </c>
    </row>
    <row r="146" spans="2:13" ht="21" customHeight="1" x14ac:dyDescent="0.2">
      <c r="B146" s="185"/>
      <c r="C146" s="191"/>
      <c r="D146" s="185"/>
      <c r="E146" s="185"/>
      <c r="F146" s="185"/>
      <c r="G146" s="185"/>
      <c r="H146" s="185"/>
      <c r="I146" s="185"/>
      <c r="J146" s="170"/>
      <c r="K146" s="170"/>
      <c r="L146" s="134" t="str">
        <f t="shared" si="4"/>
        <v/>
      </c>
      <c r="M146" s="135" t="str">
        <f t="shared" si="5"/>
        <v/>
      </c>
    </row>
    <row r="147" spans="2:13" ht="21" customHeight="1" x14ac:dyDescent="0.2">
      <c r="B147" s="185"/>
      <c r="C147" s="191"/>
      <c r="D147" s="185"/>
      <c r="E147" s="185"/>
      <c r="F147" s="185"/>
      <c r="G147" s="185"/>
      <c r="H147" s="185"/>
      <c r="I147" s="185"/>
      <c r="J147" s="170"/>
      <c r="K147" s="170"/>
      <c r="L147" s="134" t="str">
        <f t="shared" si="4"/>
        <v/>
      </c>
      <c r="M147" s="135" t="str">
        <f t="shared" si="5"/>
        <v/>
      </c>
    </row>
    <row r="148" spans="2:13" ht="21" customHeight="1" x14ac:dyDescent="0.2">
      <c r="B148" s="185"/>
      <c r="C148" s="191"/>
      <c r="D148" s="185"/>
      <c r="E148" s="185"/>
      <c r="F148" s="185"/>
      <c r="G148" s="185"/>
      <c r="H148" s="185"/>
      <c r="I148" s="185"/>
      <c r="J148" s="170"/>
      <c r="K148" s="170"/>
      <c r="L148" s="134" t="str">
        <f t="shared" si="4"/>
        <v/>
      </c>
      <c r="M148" s="135" t="str">
        <f t="shared" si="5"/>
        <v/>
      </c>
    </row>
    <row r="149" spans="2:13" ht="21" customHeight="1" x14ac:dyDescent="0.2">
      <c r="B149" s="185"/>
      <c r="C149" s="191"/>
      <c r="D149" s="185"/>
      <c r="E149" s="185"/>
      <c r="F149" s="185"/>
      <c r="G149" s="185"/>
      <c r="H149" s="185"/>
      <c r="I149" s="185"/>
      <c r="J149" s="170"/>
      <c r="K149" s="170"/>
      <c r="L149" s="134" t="str">
        <f t="shared" si="4"/>
        <v/>
      </c>
      <c r="M149" s="135" t="str">
        <f t="shared" si="5"/>
        <v/>
      </c>
    </row>
    <row r="150" spans="2:13" ht="21" customHeight="1" x14ac:dyDescent="0.2">
      <c r="B150" s="185"/>
      <c r="C150" s="191"/>
      <c r="D150" s="185"/>
      <c r="E150" s="185"/>
      <c r="F150" s="185"/>
      <c r="G150" s="185"/>
      <c r="H150" s="185"/>
      <c r="I150" s="185"/>
      <c r="J150" s="170"/>
      <c r="K150" s="170"/>
      <c r="L150" s="134" t="str">
        <f t="shared" si="4"/>
        <v/>
      </c>
      <c r="M150" s="135" t="str">
        <f t="shared" si="5"/>
        <v/>
      </c>
    </row>
    <row r="151" spans="2:13" ht="21" customHeight="1" x14ac:dyDescent="0.2">
      <c r="B151" s="185"/>
      <c r="C151" s="191"/>
      <c r="D151" s="185"/>
      <c r="E151" s="185"/>
      <c r="F151" s="185"/>
      <c r="G151" s="185"/>
      <c r="H151" s="185"/>
      <c r="I151" s="185"/>
      <c r="J151" s="170"/>
      <c r="K151" s="170"/>
      <c r="L151" s="134" t="str">
        <f t="shared" si="4"/>
        <v/>
      </c>
      <c r="M151" s="135" t="str">
        <f t="shared" si="5"/>
        <v/>
      </c>
    </row>
    <row r="152" spans="2:13" ht="21" customHeight="1" x14ac:dyDescent="0.2">
      <c r="B152" s="185"/>
      <c r="C152" s="191"/>
      <c r="D152" s="185"/>
      <c r="E152" s="185"/>
      <c r="F152" s="185"/>
      <c r="G152" s="185"/>
      <c r="H152" s="185"/>
      <c r="I152" s="185"/>
      <c r="J152" s="170"/>
      <c r="K152" s="170"/>
      <c r="L152" s="134" t="str">
        <f t="shared" si="4"/>
        <v/>
      </c>
      <c r="M152" s="135" t="str">
        <f t="shared" si="5"/>
        <v/>
      </c>
    </row>
    <row r="153" spans="2:13" ht="21" customHeight="1" x14ac:dyDescent="0.2">
      <c r="B153" s="185"/>
      <c r="C153" s="191"/>
      <c r="D153" s="185"/>
      <c r="E153" s="185"/>
      <c r="F153" s="185"/>
      <c r="G153" s="185"/>
      <c r="H153" s="185"/>
      <c r="I153" s="185"/>
      <c r="J153" s="170"/>
      <c r="K153" s="170"/>
      <c r="L153" s="134" t="str">
        <f t="shared" si="4"/>
        <v/>
      </c>
      <c r="M153" s="135" t="str">
        <f t="shared" si="5"/>
        <v/>
      </c>
    </row>
    <row r="154" spans="2:13" ht="21" customHeight="1" x14ac:dyDescent="0.2">
      <c r="B154" s="185"/>
      <c r="C154" s="191"/>
      <c r="D154" s="185"/>
      <c r="E154" s="185"/>
      <c r="F154" s="185"/>
      <c r="G154" s="185"/>
      <c r="H154" s="185"/>
      <c r="I154" s="185"/>
      <c r="J154" s="170"/>
      <c r="K154" s="170"/>
      <c r="L154" s="134" t="str">
        <f t="shared" si="4"/>
        <v/>
      </c>
      <c r="M154" s="135" t="str">
        <f t="shared" si="5"/>
        <v/>
      </c>
    </row>
    <row r="155" spans="2:13" ht="21" customHeight="1" x14ac:dyDescent="0.2">
      <c r="B155" s="185"/>
      <c r="C155" s="191"/>
      <c r="D155" s="185"/>
      <c r="E155" s="185"/>
      <c r="F155" s="185"/>
      <c r="G155" s="185"/>
      <c r="H155" s="185"/>
      <c r="I155" s="185"/>
      <c r="J155" s="170"/>
      <c r="K155" s="170"/>
      <c r="L155" s="134" t="str">
        <f t="shared" si="4"/>
        <v/>
      </c>
      <c r="M155" s="135" t="str">
        <f t="shared" si="5"/>
        <v/>
      </c>
    </row>
    <row r="156" spans="2:13" ht="21" customHeight="1" x14ac:dyDescent="0.2">
      <c r="B156" s="185"/>
      <c r="C156" s="191"/>
      <c r="D156" s="185"/>
      <c r="E156" s="185"/>
      <c r="F156" s="185"/>
      <c r="G156" s="185"/>
      <c r="H156" s="185"/>
      <c r="I156" s="185"/>
      <c r="J156" s="170"/>
      <c r="K156" s="170"/>
      <c r="L156" s="134" t="str">
        <f t="shared" si="4"/>
        <v/>
      </c>
      <c r="M156" s="135" t="str">
        <f t="shared" si="5"/>
        <v/>
      </c>
    </row>
    <row r="157" spans="2:13" ht="21" customHeight="1" x14ac:dyDescent="0.2">
      <c r="B157" s="185"/>
      <c r="C157" s="191"/>
      <c r="D157" s="185"/>
      <c r="E157" s="185"/>
      <c r="F157" s="185"/>
      <c r="G157" s="185"/>
      <c r="H157" s="185"/>
      <c r="I157" s="185"/>
      <c r="J157" s="170"/>
      <c r="K157" s="170"/>
      <c r="L157" s="134" t="str">
        <f t="shared" si="4"/>
        <v/>
      </c>
      <c r="M157" s="135" t="str">
        <f t="shared" si="5"/>
        <v/>
      </c>
    </row>
    <row r="158" spans="2:13" ht="21" customHeight="1" x14ac:dyDescent="0.2">
      <c r="B158" s="185"/>
      <c r="C158" s="191"/>
      <c r="D158" s="185"/>
      <c r="E158" s="185"/>
      <c r="F158" s="185"/>
      <c r="G158" s="185"/>
      <c r="H158" s="185"/>
      <c r="I158" s="185"/>
      <c r="J158" s="170"/>
      <c r="K158" s="170"/>
      <c r="L158" s="134" t="str">
        <f t="shared" si="4"/>
        <v/>
      </c>
      <c r="M158" s="135" t="str">
        <f t="shared" si="5"/>
        <v/>
      </c>
    </row>
    <row r="159" spans="2:13" ht="21" customHeight="1" x14ac:dyDescent="0.2">
      <c r="B159" s="185"/>
      <c r="C159" s="191"/>
      <c r="D159" s="185"/>
      <c r="E159" s="185"/>
      <c r="F159" s="185"/>
      <c r="G159" s="185"/>
      <c r="H159" s="185"/>
      <c r="I159" s="185"/>
      <c r="J159" s="170"/>
      <c r="K159" s="170"/>
      <c r="L159" s="134" t="str">
        <f t="shared" si="4"/>
        <v/>
      </c>
      <c r="M159" s="135" t="str">
        <f t="shared" si="5"/>
        <v/>
      </c>
    </row>
    <row r="160" spans="2:13" ht="21" customHeight="1" x14ac:dyDescent="0.2">
      <c r="B160" s="185"/>
      <c r="C160" s="191"/>
      <c r="D160" s="185"/>
      <c r="E160" s="185"/>
      <c r="F160" s="185"/>
      <c r="G160" s="185"/>
      <c r="H160" s="185"/>
      <c r="I160" s="185"/>
      <c r="J160" s="170"/>
      <c r="K160" s="170"/>
      <c r="L160" s="134" t="str">
        <f t="shared" si="4"/>
        <v/>
      </c>
      <c r="M160" s="135" t="str">
        <f t="shared" si="5"/>
        <v/>
      </c>
    </row>
    <row r="161" spans="2:13" ht="21" customHeight="1" x14ac:dyDescent="0.2">
      <c r="B161" s="185"/>
      <c r="C161" s="191"/>
      <c r="D161" s="185"/>
      <c r="E161" s="185"/>
      <c r="F161" s="185"/>
      <c r="G161" s="185"/>
      <c r="H161" s="185"/>
      <c r="I161" s="185"/>
      <c r="J161" s="170"/>
      <c r="K161" s="170"/>
      <c r="L161" s="134" t="str">
        <f t="shared" si="4"/>
        <v/>
      </c>
      <c r="M161" s="135" t="str">
        <f t="shared" si="5"/>
        <v/>
      </c>
    </row>
    <row r="162" spans="2:13" ht="21" customHeight="1" x14ac:dyDescent="0.2">
      <c r="B162" s="185"/>
      <c r="C162" s="191"/>
      <c r="D162" s="185"/>
      <c r="E162" s="185"/>
      <c r="F162" s="185"/>
      <c r="G162" s="185"/>
      <c r="H162" s="185"/>
      <c r="I162" s="185"/>
      <c r="J162" s="170"/>
      <c r="K162" s="170"/>
      <c r="L162" s="134" t="str">
        <f t="shared" si="4"/>
        <v/>
      </c>
      <c r="M162" s="135" t="str">
        <f t="shared" si="5"/>
        <v/>
      </c>
    </row>
    <row r="163" spans="2:13" ht="21" customHeight="1" x14ac:dyDescent="0.2">
      <c r="B163" s="185"/>
      <c r="C163" s="191"/>
      <c r="D163" s="185"/>
      <c r="E163" s="185"/>
      <c r="F163" s="185"/>
      <c r="G163" s="185"/>
      <c r="H163" s="185"/>
      <c r="I163" s="185"/>
      <c r="J163" s="170"/>
      <c r="K163" s="170"/>
      <c r="L163" s="134" t="str">
        <f t="shared" si="4"/>
        <v/>
      </c>
      <c r="M163" s="135" t="str">
        <f t="shared" si="5"/>
        <v/>
      </c>
    </row>
    <row r="164" spans="2:13" ht="21" customHeight="1" x14ac:dyDescent="0.2">
      <c r="B164" s="185"/>
      <c r="C164" s="191"/>
      <c r="D164" s="185"/>
      <c r="E164" s="185"/>
      <c r="F164" s="185"/>
      <c r="G164" s="185"/>
      <c r="H164" s="185"/>
      <c r="I164" s="185"/>
      <c r="J164" s="170"/>
      <c r="K164" s="170"/>
      <c r="L164" s="134" t="str">
        <f t="shared" si="4"/>
        <v/>
      </c>
      <c r="M164" s="135" t="str">
        <f t="shared" si="5"/>
        <v/>
      </c>
    </row>
    <row r="165" spans="2:13" ht="21" customHeight="1" x14ac:dyDescent="0.2">
      <c r="B165" s="185"/>
      <c r="C165" s="191"/>
      <c r="D165" s="185"/>
      <c r="E165" s="185"/>
      <c r="F165" s="185"/>
      <c r="G165" s="185"/>
      <c r="H165" s="185"/>
      <c r="I165" s="185"/>
      <c r="J165" s="170"/>
      <c r="K165" s="170"/>
      <c r="L165" s="134" t="str">
        <f t="shared" si="4"/>
        <v/>
      </c>
      <c r="M165" s="135" t="str">
        <f t="shared" si="5"/>
        <v/>
      </c>
    </row>
    <row r="166" spans="2:13" ht="21" customHeight="1" x14ac:dyDescent="0.2">
      <c r="B166" s="185"/>
      <c r="C166" s="191"/>
      <c r="D166" s="185"/>
      <c r="E166" s="185"/>
      <c r="F166" s="185"/>
      <c r="G166" s="185"/>
      <c r="H166" s="185"/>
      <c r="I166" s="185"/>
      <c r="J166" s="170"/>
      <c r="K166" s="170"/>
      <c r="L166" s="134" t="str">
        <f t="shared" si="4"/>
        <v/>
      </c>
      <c r="M166" s="135" t="str">
        <f t="shared" si="5"/>
        <v/>
      </c>
    </row>
    <row r="167" spans="2:13" ht="21" customHeight="1" x14ac:dyDescent="0.2">
      <c r="B167" s="185"/>
      <c r="C167" s="191"/>
      <c r="D167" s="185"/>
      <c r="E167" s="185"/>
      <c r="F167" s="185"/>
      <c r="G167" s="185"/>
      <c r="H167" s="185"/>
      <c r="I167" s="185"/>
      <c r="J167" s="170"/>
      <c r="K167" s="170"/>
      <c r="L167" s="134" t="str">
        <f t="shared" si="4"/>
        <v/>
      </c>
      <c r="M167" s="135" t="str">
        <f t="shared" si="5"/>
        <v/>
      </c>
    </row>
    <row r="168" spans="2:13" ht="21" customHeight="1" x14ac:dyDescent="0.2">
      <c r="B168" s="185"/>
      <c r="C168" s="191"/>
      <c r="D168" s="185"/>
      <c r="E168" s="185"/>
      <c r="F168" s="185"/>
      <c r="G168" s="185"/>
      <c r="H168" s="185"/>
      <c r="I168" s="185"/>
      <c r="J168" s="170"/>
      <c r="K168" s="170"/>
      <c r="L168" s="134" t="str">
        <f t="shared" si="4"/>
        <v/>
      </c>
      <c r="M168" s="135" t="str">
        <f t="shared" si="5"/>
        <v/>
      </c>
    </row>
    <row r="169" spans="2:13" ht="21" customHeight="1" x14ac:dyDescent="0.2">
      <c r="B169" s="185"/>
      <c r="C169" s="191"/>
      <c r="D169" s="185"/>
      <c r="E169" s="185"/>
      <c r="F169" s="185"/>
      <c r="G169" s="185"/>
      <c r="H169" s="185"/>
      <c r="I169" s="185"/>
      <c r="J169" s="170"/>
      <c r="K169" s="170"/>
      <c r="L169" s="134" t="str">
        <f t="shared" si="4"/>
        <v/>
      </c>
      <c r="M169" s="135" t="str">
        <f t="shared" si="5"/>
        <v/>
      </c>
    </row>
    <row r="170" spans="2:13" ht="21" customHeight="1" x14ac:dyDescent="0.2">
      <c r="B170" s="185"/>
      <c r="C170" s="191"/>
      <c r="D170" s="185"/>
      <c r="E170" s="185"/>
      <c r="F170" s="185"/>
      <c r="G170" s="185"/>
      <c r="H170" s="185"/>
      <c r="I170" s="185"/>
      <c r="J170" s="170"/>
      <c r="K170" s="170"/>
      <c r="L170" s="134" t="str">
        <f t="shared" si="4"/>
        <v/>
      </c>
      <c r="M170" s="135" t="str">
        <f t="shared" si="5"/>
        <v/>
      </c>
    </row>
    <row r="171" spans="2:13" ht="21" customHeight="1" x14ac:dyDescent="0.2">
      <c r="B171" s="185"/>
      <c r="C171" s="191"/>
      <c r="D171" s="185"/>
      <c r="E171" s="185"/>
      <c r="F171" s="185"/>
      <c r="G171" s="185"/>
      <c r="H171" s="185"/>
      <c r="I171" s="185"/>
      <c r="J171" s="170"/>
      <c r="K171" s="170"/>
      <c r="L171" s="134" t="str">
        <f t="shared" si="4"/>
        <v/>
      </c>
      <c r="M171" s="135" t="str">
        <f t="shared" si="5"/>
        <v/>
      </c>
    </row>
    <row r="172" spans="2:13" ht="21" customHeight="1" x14ac:dyDescent="0.2">
      <c r="B172" s="185"/>
      <c r="C172" s="191"/>
      <c r="D172" s="185"/>
      <c r="E172" s="185"/>
      <c r="F172" s="185"/>
      <c r="G172" s="185"/>
      <c r="H172" s="185"/>
      <c r="I172" s="185"/>
      <c r="J172" s="170"/>
      <c r="K172" s="170"/>
      <c r="L172" s="134" t="str">
        <f t="shared" si="4"/>
        <v/>
      </c>
      <c r="M172" s="135" t="str">
        <f t="shared" si="5"/>
        <v/>
      </c>
    </row>
    <row r="173" spans="2:13" ht="21" customHeight="1" x14ac:dyDescent="0.2">
      <c r="B173" s="185"/>
      <c r="C173" s="191"/>
      <c r="D173" s="185"/>
      <c r="E173" s="185"/>
      <c r="F173" s="185"/>
      <c r="G173" s="185"/>
      <c r="H173" s="185"/>
      <c r="I173" s="185"/>
      <c r="J173" s="170"/>
      <c r="K173" s="170"/>
      <c r="L173" s="134" t="str">
        <f t="shared" si="4"/>
        <v/>
      </c>
      <c r="M173" s="135" t="str">
        <f t="shared" si="5"/>
        <v/>
      </c>
    </row>
    <row r="174" spans="2:13" ht="21" customHeight="1" x14ac:dyDescent="0.2">
      <c r="B174" s="185"/>
      <c r="C174" s="191"/>
      <c r="D174" s="185"/>
      <c r="E174" s="185"/>
      <c r="F174" s="185"/>
      <c r="G174" s="185"/>
      <c r="H174" s="185"/>
      <c r="I174" s="185"/>
      <c r="J174" s="170"/>
      <c r="K174" s="170"/>
      <c r="L174" s="134" t="str">
        <f t="shared" si="4"/>
        <v/>
      </c>
      <c r="M174" s="135" t="str">
        <f t="shared" si="5"/>
        <v/>
      </c>
    </row>
    <row r="175" spans="2:13" ht="21" customHeight="1" x14ac:dyDescent="0.2">
      <c r="B175" s="185"/>
      <c r="C175" s="191"/>
      <c r="D175" s="185"/>
      <c r="E175" s="185"/>
      <c r="F175" s="185"/>
      <c r="G175" s="185"/>
      <c r="H175" s="185"/>
      <c r="I175" s="185"/>
      <c r="J175" s="170"/>
      <c r="K175" s="170"/>
      <c r="L175" s="134" t="str">
        <f t="shared" si="4"/>
        <v/>
      </c>
      <c r="M175" s="135" t="str">
        <f t="shared" si="5"/>
        <v/>
      </c>
    </row>
    <row r="176" spans="2:13" ht="21" customHeight="1" x14ac:dyDescent="0.2">
      <c r="B176" s="185"/>
      <c r="C176" s="191"/>
      <c r="D176" s="185"/>
      <c r="E176" s="185"/>
      <c r="F176" s="185"/>
      <c r="G176" s="185"/>
      <c r="H176" s="185"/>
      <c r="I176" s="185"/>
      <c r="J176" s="170"/>
      <c r="K176" s="170"/>
      <c r="L176" s="134" t="str">
        <f t="shared" si="4"/>
        <v/>
      </c>
      <c r="M176" s="135" t="str">
        <f t="shared" si="5"/>
        <v/>
      </c>
    </row>
    <row r="177" spans="2:13" ht="21" customHeight="1" x14ac:dyDescent="0.2">
      <c r="B177" s="185"/>
      <c r="C177" s="191"/>
      <c r="D177" s="185"/>
      <c r="E177" s="185"/>
      <c r="F177" s="185"/>
      <c r="G177" s="185"/>
      <c r="H177" s="185"/>
      <c r="I177" s="185"/>
      <c r="J177" s="170"/>
      <c r="K177" s="170"/>
      <c r="L177" s="134" t="str">
        <f t="shared" si="4"/>
        <v/>
      </c>
      <c r="M177" s="135" t="str">
        <f t="shared" si="5"/>
        <v/>
      </c>
    </row>
    <row r="178" spans="2:13" ht="21" customHeight="1" x14ac:dyDescent="0.2">
      <c r="B178" s="185"/>
      <c r="C178" s="191"/>
      <c r="D178" s="185"/>
      <c r="E178" s="185"/>
      <c r="F178" s="185"/>
      <c r="G178" s="185"/>
      <c r="H178" s="185"/>
      <c r="I178" s="185"/>
      <c r="J178" s="170"/>
      <c r="K178" s="170"/>
      <c r="L178" s="134" t="str">
        <f t="shared" si="4"/>
        <v/>
      </c>
      <c r="M178" s="135" t="str">
        <f t="shared" si="5"/>
        <v/>
      </c>
    </row>
    <row r="179" spans="2:13" ht="21" customHeight="1" x14ac:dyDescent="0.2">
      <c r="B179" s="185"/>
      <c r="C179" s="191"/>
      <c r="D179" s="185"/>
      <c r="E179" s="185"/>
      <c r="F179" s="185"/>
      <c r="G179" s="185"/>
      <c r="H179" s="185"/>
      <c r="I179" s="185"/>
      <c r="J179" s="170"/>
      <c r="K179" s="170"/>
      <c r="L179" s="134" t="str">
        <f t="shared" si="4"/>
        <v/>
      </c>
      <c r="M179" s="135" t="str">
        <f t="shared" si="5"/>
        <v/>
      </c>
    </row>
    <row r="180" spans="2:13" ht="21" customHeight="1" x14ac:dyDescent="0.2">
      <c r="B180" s="185"/>
      <c r="C180" s="191"/>
      <c r="D180" s="185"/>
      <c r="E180" s="185"/>
      <c r="F180" s="185"/>
      <c r="G180" s="185"/>
      <c r="H180" s="185"/>
      <c r="I180" s="185"/>
      <c r="J180" s="170"/>
      <c r="K180" s="170"/>
      <c r="L180" s="134" t="str">
        <f t="shared" si="4"/>
        <v/>
      </c>
      <c r="M180" s="135" t="str">
        <f t="shared" si="5"/>
        <v/>
      </c>
    </row>
    <row r="181" spans="2:13" ht="21" customHeight="1" x14ac:dyDescent="0.2">
      <c r="B181" s="185"/>
      <c r="C181" s="191"/>
      <c r="D181" s="185"/>
      <c r="E181" s="185"/>
      <c r="F181" s="185"/>
      <c r="G181" s="185"/>
      <c r="H181" s="185"/>
      <c r="I181" s="185"/>
      <c r="J181" s="170"/>
      <c r="K181" s="170"/>
      <c r="L181" s="134" t="str">
        <f t="shared" si="4"/>
        <v/>
      </c>
      <c r="M181" s="135" t="str">
        <f t="shared" si="5"/>
        <v/>
      </c>
    </row>
    <row r="182" spans="2:13" ht="21" customHeight="1" x14ac:dyDescent="0.2">
      <c r="B182" s="185"/>
      <c r="C182" s="191"/>
      <c r="D182" s="185"/>
      <c r="E182" s="185"/>
      <c r="F182" s="185"/>
      <c r="G182" s="185"/>
      <c r="H182" s="185"/>
      <c r="I182" s="185"/>
      <c r="J182" s="170"/>
      <c r="K182" s="170"/>
      <c r="L182" s="134" t="str">
        <f t="shared" si="4"/>
        <v/>
      </c>
      <c r="M182" s="135" t="str">
        <f t="shared" si="5"/>
        <v/>
      </c>
    </row>
    <row r="183" spans="2:13" ht="21" customHeight="1" x14ac:dyDescent="0.2">
      <c r="B183" s="185"/>
      <c r="C183" s="191"/>
      <c r="D183" s="185"/>
      <c r="E183" s="185"/>
      <c r="F183" s="185"/>
      <c r="G183" s="185"/>
      <c r="H183" s="185"/>
      <c r="I183" s="185"/>
      <c r="J183" s="170"/>
      <c r="K183" s="170"/>
      <c r="L183" s="134" t="str">
        <f t="shared" si="4"/>
        <v/>
      </c>
      <c r="M183" s="135" t="str">
        <f t="shared" si="5"/>
        <v/>
      </c>
    </row>
    <row r="184" spans="2:13" ht="21" customHeight="1" x14ac:dyDescent="0.2">
      <c r="B184" s="185"/>
      <c r="C184" s="191"/>
      <c r="D184" s="185"/>
      <c r="E184" s="185"/>
      <c r="F184" s="185"/>
      <c r="G184" s="185"/>
      <c r="H184" s="185"/>
      <c r="I184" s="185"/>
      <c r="J184" s="170"/>
      <c r="K184" s="170"/>
      <c r="L184" s="134" t="str">
        <f t="shared" si="4"/>
        <v/>
      </c>
      <c r="M184" s="135" t="str">
        <f t="shared" si="5"/>
        <v/>
      </c>
    </row>
    <row r="185" spans="2:13" ht="21" customHeight="1" x14ac:dyDescent="0.2">
      <c r="B185" s="185"/>
      <c r="C185" s="191"/>
      <c r="D185" s="185"/>
      <c r="E185" s="185"/>
      <c r="F185" s="185"/>
      <c r="G185" s="185"/>
      <c r="H185" s="185"/>
      <c r="I185" s="185"/>
      <c r="J185" s="170"/>
      <c r="K185" s="170"/>
      <c r="L185" s="134" t="str">
        <f t="shared" si="4"/>
        <v/>
      </c>
      <c r="M185" s="135" t="str">
        <f t="shared" si="5"/>
        <v/>
      </c>
    </row>
    <row r="186" spans="2:13" ht="21" customHeight="1" x14ac:dyDescent="0.2">
      <c r="B186" s="185"/>
      <c r="C186" s="191"/>
      <c r="D186" s="185"/>
      <c r="E186" s="185"/>
      <c r="F186" s="185"/>
      <c r="G186" s="185"/>
      <c r="H186" s="185"/>
      <c r="I186" s="185"/>
      <c r="J186" s="170"/>
      <c r="K186" s="170"/>
      <c r="L186" s="134" t="str">
        <f t="shared" si="4"/>
        <v/>
      </c>
      <c r="M186" s="135" t="str">
        <f t="shared" si="5"/>
        <v/>
      </c>
    </row>
    <row r="187" spans="2:13" ht="21" customHeight="1" x14ac:dyDescent="0.2">
      <c r="B187" s="185"/>
      <c r="C187" s="191"/>
      <c r="D187" s="185"/>
      <c r="E187" s="185"/>
      <c r="F187" s="185"/>
      <c r="G187" s="185"/>
      <c r="H187" s="185"/>
      <c r="I187" s="185"/>
      <c r="J187" s="170"/>
      <c r="K187" s="170"/>
      <c r="L187" s="134" t="str">
        <f t="shared" si="4"/>
        <v/>
      </c>
      <c r="M187" s="135" t="str">
        <f t="shared" si="5"/>
        <v/>
      </c>
    </row>
    <row r="188" spans="2:13" ht="21" customHeight="1" x14ac:dyDescent="0.2">
      <c r="B188" s="185"/>
      <c r="C188" s="191"/>
      <c r="D188" s="185"/>
      <c r="E188" s="185"/>
      <c r="F188" s="185"/>
      <c r="G188" s="185"/>
      <c r="H188" s="185"/>
      <c r="I188" s="185"/>
      <c r="J188" s="170"/>
      <c r="K188" s="170"/>
      <c r="L188" s="134" t="str">
        <f t="shared" si="4"/>
        <v/>
      </c>
      <c r="M188" s="135" t="str">
        <f t="shared" si="5"/>
        <v/>
      </c>
    </row>
    <row r="189" spans="2:13" ht="21" customHeight="1" x14ac:dyDescent="0.2">
      <c r="B189" s="185"/>
      <c r="C189" s="191"/>
      <c r="D189" s="185"/>
      <c r="E189" s="185"/>
      <c r="F189" s="185"/>
      <c r="G189" s="185"/>
      <c r="H189" s="185"/>
      <c r="I189" s="185"/>
      <c r="J189" s="170"/>
      <c r="K189" s="170"/>
      <c r="L189" s="134" t="str">
        <f t="shared" si="4"/>
        <v/>
      </c>
      <c r="M189" s="135" t="str">
        <f t="shared" si="5"/>
        <v/>
      </c>
    </row>
    <row r="190" spans="2:13" ht="21" customHeight="1" x14ac:dyDescent="0.2">
      <c r="B190" s="185"/>
      <c r="C190" s="191"/>
      <c r="D190" s="185"/>
      <c r="E190" s="185"/>
      <c r="F190" s="185"/>
      <c r="G190" s="185"/>
      <c r="H190" s="185"/>
      <c r="I190" s="185"/>
      <c r="J190" s="170"/>
      <c r="K190" s="170"/>
      <c r="L190" s="134" t="str">
        <f t="shared" si="4"/>
        <v/>
      </c>
      <c r="M190" s="135" t="str">
        <f t="shared" si="5"/>
        <v/>
      </c>
    </row>
    <row r="191" spans="2:13" ht="21" customHeight="1" x14ac:dyDescent="0.2">
      <c r="B191" s="185"/>
      <c r="C191" s="191"/>
      <c r="D191" s="185"/>
      <c r="E191" s="185"/>
      <c r="F191" s="185"/>
      <c r="G191" s="185"/>
      <c r="H191" s="185"/>
      <c r="I191" s="185"/>
      <c r="J191" s="170"/>
      <c r="K191" s="170"/>
      <c r="L191" s="134" t="str">
        <f t="shared" si="4"/>
        <v/>
      </c>
      <c r="M191" s="135" t="str">
        <f t="shared" si="5"/>
        <v/>
      </c>
    </row>
    <row r="192" spans="2:13" ht="21" customHeight="1" x14ac:dyDescent="0.2">
      <c r="B192" s="185"/>
      <c r="C192" s="191"/>
      <c r="D192" s="185"/>
      <c r="E192" s="185"/>
      <c r="F192" s="185"/>
      <c r="G192" s="185"/>
      <c r="H192" s="185"/>
      <c r="I192" s="185"/>
      <c r="J192" s="170"/>
      <c r="K192" s="170"/>
      <c r="L192" s="134" t="str">
        <f t="shared" si="4"/>
        <v/>
      </c>
      <c r="M192" s="135" t="str">
        <f t="shared" si="5"/>
        <v/>
      </c>
    </row>
    <row r="193" spans="2:13" ht="21" customHeight="1" x14ac:dyDescent="0.2">
      <c r="B193" s="185"/>
      <c r="C193" s="191"/>
      <c r="D193" s="185"/>
      <c r="E193" s="185"/>
      <c r="F193" s="185"/>
      <c r="G193" s="185"/>
      <c r="H193" s="185"/>
      <c r="I193" s="185"/>
      <c r="J193" s="170"/>
      <c r="K193" s="170"/>
      <c r="L193" s="134" t="str">
        <f t="shared" si="4"/>
        <v/>
      </c>
      <c r="M193" s="135" t="str">
        <f t="shared" si="5"/>
        <v/>
      </c>
    </row>
    <row r="194" spans="2:13" ht="21" customHeight="1" x14ac:dyDescent="0.2">
      <c r="B194" s="185"/>
      <c r="C194" s="191"/>
      <c r="D194" s="185"/>
      <c r="E194" s="185"/>
      <c r="F194" s="185"/>
      <c r="G194" s="185"/>
      <c r="H194" s="185"/>
      <c r="I194" s="185"/>
      <c r="J194" s="170"/>
      <c r="K194" s="170"/>
      <c r="L194" s="134" t="str">
        <f t="shared" si="4"/>
        <v/>
      </c>
      <c r="M194" s="135" t="str">
        <f t="shared" si="5"/>
        <v/>
      </c>
    </row>
    <row r="195" spans="2:13" ht="21" customHeight="1" x14ac:dyDescent="0.2">
      <c r="B195" s="185"/>
      <c r="C195" s="191"/>
      <c r="D195" s="185"/>
      <c r="E195" s="185"/>
      <c r="F195" s="185"/>
      <c r="G195" s="185"/>
      <c r="H195" s="185"/>
      <c r="I195" s="185"/>
      <c r="J195" s="170"/>
      <c r="K195" s="170"/>
      <c r="L195" s="134" t="str">
        <f t="shared" si="4"/>
        <v/>
      </c>
      <c r="M195" s="135" t="str">
        <f t="shared" si="5"/>
        <v/>
      </c>
    </row>
    <row r="196" spans="2:13" ht="21" customHeight="1" x14ac:dyDescent="0.2">
      <c r="B196" s="185"/>
      <c r="C196" s="191"/>
      <c r="D196" s="185"/>
      <c r="E196" s="185"/>
      <c r="F196" s="185"/>
      <c r="G196" s="185"/>
      <c r="H196" s="185"/>
      <c r="I196" s="185"/>
      <c r="J196" s="170"/>
      <c r="K196" s="170"/>
      <c r="L196" s="134" t="str">
        <f t="shared" si="4"/>
        <v/>
      </c>
      <c r="M196" s="135" t="str">
        <f t="shared" si="5"/>
        <v/>
      </c>
    </row>
    <row r="197" spans="2:13" ht="21" customHeight="1" x14ac:dyDescent="0.2">
      <c r="B197" s="185"/>
      <c r="C197" s="191"/>
      <c r="D197" s="185"/>
      <c r="E197" s="185"/>
      <c r="F197" s="185"/>
      <c r="G197" s="185"/>
      <c r="H197" s="185"/>
      <c r="I197" s="185"/>
      <c r="J197" s="170"/>
      <c r="K197" s="170"/>
      <c r="L197" s="134" t="str">
        <f t="shared" si="4"/>
        <v/>
      </c>
      <c r="M197" s="135" t="str">
        <f t="shared" si="5"/>
        <v/>
      </c>
    </row>
    <row r="198" spans="2:13" ht="21" customHeight="1" x14ac:dyDescent="0.2">
      <c r="B198" s="185"/>
      <c r="C198" s="191"/>
      <c r="D198" s="185"/>
      <c r="E198" s="185"/>
      <c r="F198" s="185"/>
      <c r="G198" s="185"/>
      <c r="H198" s="185"/>
      <c r="I198" s="185"/>
      <c r="J198" s="170"/>
      <c r="K198" s="170"/>
      <c r="L198" s="134" t="str">
        <f t="shared" si="4"/>
        <v/>
      </c>
      <c r="M198" s="135" t="str">
        <f t="shared" si="5"/>
        <v/>
      </c>
    </row>
    <row r="199" spans="2:13" ht="21" customHeight="1" x14ac:dyDescent="0.2">
      <c r="B199" s="185"/>
      <c r="C199" s="191"/>
      <c r="D199" s="185"/>
      <c r="E199" s="185"/>
      <c r="F199" s="185"/>
      <c r="G199" s="185"/>
      <c r="H199" s="185"/>
      <c r="I199" s="185"/>
      <c r="J199" s="170"/>
      <c r="K199" s="170"/>
      <c r="L199" s="134" t="str">
        <f t="shared" si="4"/>
        <v/>
      </c>
      <c r="M199" s="135" t="str">
        <f t="shared" si="5"/>
        <v/>
      </c>
    </row>
    <row r="200" spans="2:13" ht="21" customHeight="1" x14ac:dyDescent="0.2">
      <c r="B200" s="185"/>
      <c r="C200" s="191"/>
      <c r="D200" s="185"/>
      <c r="E200" s="185"/>
      <c r="F200" s="185"/>
      <c r="G200" s="185"/>
      <c r="H200" s="185"/>
      <c r="I200" s="185"/>
      <c r="J200" s="170"/>
      <c r="K200" s="170"/>
      <c r="L200" s="134" t="str">
        <f t="shared" si="4"/>
        <v/>
      </c>
      <c r="M200" s="135" t="str">
        <f t="shared" si="5"/>
        <v/>
      </c>
    </row>
    <row r="201" spans="2:13" ht="21" customHeight="1" x14ac:dyDescent="0.2">
      <c r="B201" s="185"/>
      <c r="C201" s="191"/>
      <c r="D201" s="185"/>
      <c r="E201" s="185"/>
      <c r="F201" s="185"/>
      <c r="G201" s="185"/>
      <c r="H201" s="185"/>
      <c r="I201" s="185"/>
      <c r="J201" s="170"/>
      <c r="K201" s="170"/>
      <c r="L201" s="134" t="str">
        <f t="shared" si="4"/>
        <v/>
      </c>
      <c r="M201" s="135" t="str">
        <f t="shared" si="5"/>
        <v/>
      </c>
    </row>
    <row r="202" spans="2:13" ht="21" customHeight="1" x14ac:dyDescent="0.2">
      <c r="B202" s="185"/>
      <c r="C202" s="191"/>
      <c r="D202" s="185"/>
      <c r="E202" s="185"/>
      <c r="F202" s="185"/>
      <c r="G202" s="185"/>
      <c r="H202" s="185"/>
      <c r="I202" s="185"/>
      <c r="J202" s="170"/>
      <c r="K202" s="170"/>
      <c r="L202" s="134" t="str">
        <f t="shared" si="4"/>
        <v/>
      </c>
      <c r="M202" s="135" t="str">
        <f t="shared" si="5"/>
        <v/>
      </c>
    </row>
    <row r="203" spans="2:13" ht="21" customHeight="1" x14ac:dyDescent="0.2">
      <c r="B203" s="185"/>
      <c r="C203" s="191"/>
      <c r="D203" s="185"/>
      <c r="E203" s="185"/>
      <c r="F203" s="185"/>
      <c r="G203" s="185"/>
      <c r="H203" s="185"/>
      <c r="I203" s="185"/>
      <c r="J203" s="170"/>
      <c r="K203" s="170"/>
      <c r="L203" s="134" t="str">
        <f t="shared" si="4"/>
        <v/>
      </c>
      <c r="M203" s="135" t="str">
        <f t="shared" si="5"/>
        <v/>
      </c>
    </row>
    <row r="204" spans="2:13" ht="21" customHeight="1" x14ac:dyDescent="0.2">
      <c r="B204" s="185"/>
      <c r="C204" s="191"/>
      <c r="D204" s="185"/>
      <c r="E204" s="185"/>
      <c r="F204" s="185"/>
      <c r="G204" s="185"/>
      <c r="H204" s="185"/>
      <c r="I204" s="185"/>
      <c r="J204" s="170"/>
      <c r="K204" s="170"/>
      <c r="L204" s="134" t="str">
        <f t="shared" ref="L204:L267" si="6">IF(M204&lt;&gt;"","Erreur","")</f>
        <v/>
      </c>
      <c r="M204" s="135" t="str">
        <f t="shared" si="5"/>
        <v/>
      </c>
    </row>
    <row r="205" spans="2:13" ht="21" customHeight="1" x14ac:dyDescent="0.2">
      <c r="B205" s="185"/>
      <c r="C205" s="191"/>
      <c r="D205" s="185"/>
      <c r="E205" s="185"/>
      <c r="F205" s="185"/>
      <c r="G205" s="185"/>
      <c r="H205" s="185"/>
      <c r="I205" s="185"/>
      <c r="J205" s="170"/>
      <c r="K205" s="170"/>
      <c r="L205" s="134" t="str">
        <f t="shared" si="6"/>
        <v/>
      </c>
      <c r="M205" s="135" t="str">
        <f t="shared" ref="M205:M268" si="7">IF(AND(C205&lt;&gt;"",C204=""),"La ligne précédente ne doit pas être vide",IF(AND(C205&lt;&gt;"",OR(B205="",D205="",E205="",F205="",G205="",H205="")),"Veuillez compléter les informations d'identification de l'entreprise liée.",IF(AND(C205="",OR(B205&lt;&gt;"",D205&lt;&gt;"",E205&lt;&gt;"",F205&lt;&gt;"",H205&lt;&gt;"")),"Veuillez compléter le code d'identification de l'entreprise en colonne C0020","")))</f>
        <v/>
      </c>
    </row>
    <row r="206" spans="2:13" ht="21" customHeight="1" x14ac:dyDescent="0.2">
      <c r="B206" s="185"/>
      <c r="C206" s="191"/>
      <c r="D206" s="185"/>
      <c r="E206" s="185"/>
      <c r="F206" s="185"/>
      <c r="G206" s="185"/>
      <c r="H206" s="185"/>
      <c r="I206" s="185"/>
      <c r="J206" s="170"/>
      <c r="K206" s="170"/>
      <c r="L206" s="134" t="str">
        <f t="shared" si="6"/>
        <v/>
      </c>
      <c r="M206" s="135" t="str">
        <f t="shared" si="7"/>
        <v/>
      </c>
    </row>
    <row r="207" spans="2:13" ht="21" customHeight="1" x14ac:dyDescent="0.2">
      <c r="B207" s="185"/>
      <c r="C207" s="191"/>
      <c r="D207" s="185"/>
      <c r="E207" s="185"/>
      <c r="F207" s="185"/>
      <c r="G207" s="185"/>
      <c r="H207" s="185"/>
      <c r="I207" s="185"/>
      <c r="J207" s="170"/>
      <c r="K207" s="170"/>
      <c r="L207" s="134" t="str">
        <f t="shared" si="6"/>
        <v/>
      </c>
      <c r="M207" s="135" t="str">
        <f t="shared" si="7"/>
        <v/>
      </c>
    </row>
    <row r="208" spans="2:13" ht="21" customHeight="1" x14ac:dyDescent="0.2">
      <c r="B208" s="185"/>
      <c r="C208" s="191"/>
      <c r="D208" s="185"/>
      <c r="E208" s="185"/>
      <c r="F208" s="185"/>
      <c r="G208" s="185"/>
      <c r="H208" s="185"/>
      <c r="I208" s="185"/>
      <c r="J208" s="170"/>
      <c r="K208" s="170"/>
      <c r="L208" s="134" t="str">
        <f t="shared" si="6"/>
        <v/>
      </c>
      <c r="M208" s="135" t="str">
        <f t="shared" si="7"/>
        <v/>
      </c>
    </row>
    <row r="209" spans="2:13" ht="21" customHeight="1" x14ac:dyDescent="0.2">
      <c r="B209" s="185"/>
      <c r="C209" s="191"/>
      <c r="D209" s="185"/>
      <c r="E209" s="185"/>
      <c r="F209" s="185"/>
      <c r="G209" s="185"/>
      <c r="H209" s="185"/>
      <c r="I209" s="185"/>
      <c r="J209" s="170"/>
      <c r="K209" s="170"/>
      <c r="L209" s="134" t="str">
        <f t="shared" si="6"/>
        <v/>
      </c>
      <c r="M209" s="135" t="str">
        <f t="shared" si="7"/>
        <v/>
      </c>
    </row>
    <row r="210" spans="2:13" ht="21" customHeight="1" x14ac:dyDescent="0.2">
      <c r="B210" s="185"/>
      <c r="C210" s="191"/>
      <c r="D210" s="185"/>
      <c r="E210" s="185"/>
      <c r="F210" s="185"/>
      <c r="G210" s="185"/>
      <c r="H210" s="185"/>
      <c r="I210" s="185"/>
      <c r="J210" s="170"/>
      <c r="K210" s="170"/>
      <c r="L210" s="134" t="str">
        <f t="shared" si="6"/>
        <v/>
      </c>
      <c r="M210" s="135" t="str">
        <f t="shared" si="7"/>
        <v/>
      </c>
    </row>
    <row r="211" spans="2:13" ht="21" customHeight="1" x14ac:dyDescent="0.2">
      <c r="B211" s="185"/>
      <c r="C211" s="191"/>
      <c r="D211" s="185"/>
      <c r="E211" s="185"/>
      <c r="F211" s="185"/>
      <c r="G211" s="185"/>
      <c r="H211" s="185"/>
      <c r="I211" s="185"/>
      <c r="J211" s="170"/>
      <c r="K211" s="170"/>
      <c r="L211" s="134" t="str">
        <f t="shared" si="6"/>
        <v/>
      </c>
      <c r="M211" s="135" t="str">
        <f t="shared" si="7"/>
        <v/>
      </c>
    </row>
    <row r="212" spans="2:13" ht="21" customHeight="1" x14ac:dyDescent="0.2">
      <c r="B212" s="185"/>
      <c r="C212" s="191"/>
      <c r="D212" s="185"/>
      <c r="E212" s="185"/>
      <c r="F212" s="185"/>
      <c r="G212" s="185"/>
      <c r="H212" s="185"/>
      <c r="I212" s="185"/>
      <c r="J212" s="170"/>
      <c r="K212" s="170"/>
      <c r="L212" s="134" t="str">
        <f t="shared" si="6"/>
        <v/>
      </c>
      <c r="M212" s="135" t="str">
        <f t="shared" si="7"/>
        <v/>
      </c>
    </row>
    <row r="213" spans="2:13" ht="21" customHeight="1" x14ac:dyDescent="0.2">
      <c r="B213" s="185"/>
      <c r="C213" s="191"/>
      <c r="D213" s="185"/>
      <c r="E213" s="185"/>
      <c r="F213" s="185"/>
      <c r="G213" s="185"/>
      <c r="H213" s="185"/>
      <c r="I213" s="185"/>
      <c r="J213" s="170"/>
      <c r="K213" s="170"/>
      <c r="L213" s="134" t="str">
        <f t="shared" si="6"/>
        <v/>
      </c>
      <c r="M213" s="135" t="str">
        <f t="shared" si="7"/>
        <v/>
      </c>
    </row>
    <row r="214" spans="2:13" ht="21" customHeight="1" x14ac:dyDescent="0.2">
      <c r="B214" s="185"/>
      <c r="C214" s="191"/>
      <c r="D214" s="185"/>
      <c r="E214" s="185"/>
      <c r="F214" s="185"/>
      <c r="G214" s="185"/>
      <c r="H214" s="185"/>
      <c r="I214" s="185"/>
      <c r="J214" s="170"/>
      <c r="K214" s="170"/>
      <c r="L214" s="134" t="str">
        <f t="shared" si="6"/>
        <v/>
      </c>
      <c r="M214" s="135" t="str">
        <f t="shared" si="7"/>
        <v/>
      </c>
    </row>
    <row r="215" spans="2:13" ht="21" customHeight="1" x14ac:dyDescent="0.2">
      <c r="B215" s="185"/>
      <c r="C215" s="191"/>
      <c r="D215" s="185"/>
      <c r="E215" s="185"/>
      <c r="F215" s="185"/>
      <c r="G215" s="185"/>
      <c r="H215" s="185"/>
      <c r="I215" s="185"/>
      <c r="J215" s="170"/>
      <c r="K215" s="170"/>
      <c r="L215" s="134" t="str">
        <f t="shared" si="6"/>
        <v/>
      </c>
      <c r="M215" s="135" t="str">
        <f t="shared" si="7"/>
        <v/>
      </c>
    </row>
    <row r="216" spans="2:13" ht="21" customHeight="1" x14ac:dyDescent="0.2">
      <c r="B216" s="185"/>
      <c r="C216" s="191"/>
      <c r="D216" s="185"/>
      <c r="E216" s="185"/>
      <c r="F216" s="185"/>
      <c r="G216" s="185"/>
      <c r="H216" s="185"/>
      <c r="I216" s="185"/>
      <c r="J216" s="170"/>
      <c r="K216" s="170"/>
      <c r="L216" s="134" t="str">
        <f t="shared" si="6"/>
        <v/>
      </c>
      <c r="M216" s="135" t="str">
        <f t="shared" si="7"/>
        <v/>
      </c>
    </row>
    <row r="217" spans="2:13" ht="21" customHeight="1" x14ac:dyDescent="0.2">
      <c r="B217" s="185"/>
      <c r="C217" s="191"/>
      <c r="D217" s="185"/>
      <c r="E217" s="185"/>
      <c r="F217" s="185"/>
      <c r="G217" s="185"/>
      <c r="H217" s="185"/>
      <c r="I217" s="185"/>
      <c r="J217" s="170"/>
      <c r="K217" s="170"/>
      <c r="L217" s="134" t="str">
        <f t="shared" si="6"/>
        <v/>
      </c>
      <c r="M217" s="135" t="str">
        <f t="shared" si="7"/>
        <v/>
      </c>
    </row>
    <row r="218" spans="2:13" ht="21" customHeight="1" x14ac:dyDescent="0.2">
      <c r="B218" s="185"/>
      <c r="C218" s="191"/>
      <c r="D218" s="185"/>
      <c r="E218" s="185"/>
      <c r="F218" s="185"/>
      <c r="G218" s="185"/>
      <c r="H218" s="185"/>
      <c r="I218" s="185"/>
      <c r="J218" s="170"/>
      <c r="K218" s="170"/>
      <c r="L218" s="134" t="str">
        <f t="shared" si="6"/>
        <v/>
      </c>
      <c r="M218" s="135" t="str">
        <f t="shared" si="7"/>
        <v/>
      </c>
    </row>
    <row r="219" spans="2:13" ht="21" customHeight="1" x14ac:dyDescent="0.2">
      <c r="B219" s="185"/>
      <c r="C219" s="191"/>
      <c r="D219" s="185"/>
      <c r="E219" s="185"/>
      <c r="F219" s="185"/>
      <c r="G219" s="185"/>
      <c r="H219" s="185"/>
      <c r="I219" s="185"/>
      <c r="J219" s="170"/>
      <c r="K219" s="170"/>
      <c r="L219" s="134" t="str">
        <f t="shared" si="6"/>
        <v/>
      </c>
      <c r="M219" s="135" t="str">
        <f t="shared" si="7"/>
        <v/>
      </c>
    </row>
    <row r="220" spans="2:13" ht="21" customHeight="1" x14ac:dyDescent="0.2">
      <c r="B220" s="185"/>
      <c r="C220" s="191"/>
      <c r="D220" s="185"/>
      <c r="E220" s="185"/>
      <c r="F220" s="185"/>
      <c r="G220" s="185"/>
      <c r="H220" s="185"/>
      <c r="I220" s="185"/>
      <c r="J220" s="170"/>
      <c r="K220" s="170"/>
      <c r="L220" s="134" t="str">
        <f t="shared" si="6"/>
        <v/>
      </c>
      <c r="M220" s="135" t="str">
        <f t="shared" si="7"/>
        <v/>
      </c>
    </row>
    <row r="221" spans="2:13" ht="21" customHeight="1" x14ac:dyDescent="0.2">
      <c r="B221" s="185"/>
      <c r="C221" s="191"/>
      <c r="D221" s="185"/>
      <c r="E221" s="185"/>
      <c r="F221" s="185"/>
      <c r="G221" s="185"/>
      <c r="H221" s="185"/>
      <c r="I221" s="185"/>
      <c r="J221" s="170"/>
      <c r="K221" s="170"/>
      <c r="L221" s="134" t="str">
        <f t="shared" si="6"/>
        <v/>
      </c>
      <c r="M221" s="135" t="str">
        <f t="shared" si="7"/>
        <v/>
      </c>
    </row>
    <row r="222" spans="2:13" ht="21" customHeight="1" x14ac:dyDescent="0.2">
      <c r="B222" s="185"/>
      <c r="C222" s="191"/>
      <c r="D222" s="185"/>
      <c r="E222" s="185"/>
      <c r="F222" s="185"/>
      <c r="G222" s="185"/>
      <c r="H222" s="185"/>
      <c r="I222" s="185"/>
      <c r="J222" s="170"/>
      <c r="K222" s="170"/>
      <c r="L222" s="134" t="str">
        <f t="shared" si="6"/>
        <v/>
      </c>
      <c r="M222" s="135" t="str">
        <f t="shared" si="7"/>
        <v/>
      </c>
    </row>
    <row r="223" spans="2:13" ht="21" customHeight="1" x14ac:dyDescent="0.2">
      <c r="B223" s="185"/>
      <c r="C223" s="191"/>
      <c r="D223" s="185"/>
      <c r="E223" s="185"/>
      <c r="F223" s="185"/>
      <c r="G223" s="185"/>
      <c r="H223" s="185"/>
      <c r="I223" s="185"/>
      <c r="J223" s="170"/>
      <c r="K223" s="170"/>
      <c r="L223" s="134" t="str">
        <f t="shared" si="6"/>
        <v/>
      </c>
      <c r="M223" s="135" t="str">
        <f t="shared" si="7"/>
        <v/>
      </c>
    </row>
    <row r="224" spans="2:13" ht="21" customHeight="1" x14ac:dyDescent="0.2">
      <c r="B224" s="185"/>
      <c r="C224" s="191"/>
      <c r="D224" s="185"/>
      <c r="E224" s="185"/>
      <c r="F224" s="185"/>
      <c r="G224" s="185"/>
      <c r="H224" s="185"/>
      <c r="I224" s="185"/>
      <c r="J224" s="170"/>
      <c r="K224" s="170"/>
      <c r="L224" s="134" t="str">
        <f t="shared" si="6"/>
        <v/>
      </c>
      <c r="M224" s="135" t="str">
        <f t="shared" si="7"/>
        <v/>
      </c>
    </row>
    <row r="225" spans="2:13" ht="21" customHeight="1" x14ac:dyDescent="0.2">
      <c r="B225" s="185"/>
      <c r="C225" s="191"/>
      <c r="D225" s="185"/>
      <c r="E225" s="185"/>
      <c r="F225" s="185"/>
      <c r="G225" s="185"/>
      <c r="H225" s="185"/>
      <c r="I225" s="185"/>
      <c r="J225" s="170"/>
      <c r="K225" s="170"/>
      <c r="L225" s="134" t="str">
        <f t="shared" si="6"/>
        <v/>
      </c>
      <c r="M225" s="135" t="str">
        <f t="shared" si="7"/>
        <v/>
      </c>
    </row>
    <row r="226" spans="2:13" ht="21" customHeight="1" x14ac:dyDescent="0.2">
      <c r="B226" s="185"/>
      <c r="C226" s="191"/>
      <c r="D226" s="185"/>
      <c r="E226" s="185"/>
      <c r="F226" s="185"/>
      <c r="G226" s="185"/>
      <c r="H226" s="185"/>
      <c r="I226" s="185"/>
      <c r="J226" s="170"/>
      <c r="K226" s="170"/>
      <c r="L226" s="134" t="str">
        <f t="shared" si="6"/>
        <v/>
      </c>
      <c r="M226" s="135" t="str">
        <f t="shared" si="7"/>
        <v/>
      </c>
    </row>
    <row r="227" spans="2:13" ht="21" customHeight="1" x14ac:dyDescent="0.2">
      <c r="B227" s="185"/>
      <c r="C227" s="191"/>
      <c r="D227" s="185"/>
      <c r="E227" s="185"/>
      <c r="F227" s="185"/>
      <c r="G227" s="185"/>
      <c r="H227" s="185"/>
      <c r="I227" s="185"/>
      <c r="J227" s="170"/>
      <c r="K227" s="170"/>
      <c r="L227" s="134" t="str">
        <f t="shared" si="6"/>
        <v/>
      </c>
      <c r="M227" s="135" t="str">
        <f t="shared" si="7"/>
        <v/>
      </c>
    </row>
    <row r="228" spans="2:13" ht="21" customHeight="1" x14ac:dyDescent="0.2">
      <c r="B228" s="185"/>
      <c r="C228" s="191"/>
      <c r="D228" s="185"/>
      <c r="E228" s="185"/>
      <c r="F228" s="185"/>
      <c r="G228" s="185"/>
      <c r="H228" s="185"/>
      <c r="I228" s="185"/>
      <c r="J228" s="170"/>
      <c r="K228" s="170"/>
      <c r="L228" s="134" t="str">
        <f t="shared" si="6"/>
        <v/>
      </c>
      <c r="M228" s="135" t="str">
        <f t="shared" si="7"/>
        <v/>
      </c>
    </row>
    <row r="229" spans="2:13" ht="21" customHeight="1" x14ac:dyDescent="0.2">
      <c r="B229" s="185"/>
      <c r="C229" s="191"/>
      <c r="D229" s="185"/>
      <c r="E229" s="185"/>
      <c r="F229" s="185"/>
      <c r="G229" s="185"/>
      <c r="H229" s="185"/>
      <c r="I229" s="185"/>
      <c r="J229" s="170"/>
      <c r="K229" s="170"/>
      <c r="L229" s="134" t="str">
        <f t="shared" si="6"/>
        <v/>
      </c>
      <c r="M229" s="135" t="str">
        <f t="shared" si="7"/>
        <v/>
      </c>
    </row>
    <row r="230" spans="2:13" ht="21" customHeight="1" x14ac:dyDescent="0.2">
      <c r="B230" s="185"/>
      <c r="C230" s="191"/>
      <c r="D230" s="185"/>
      <c r="E230" s="185"/>
      <c r="F230" s="185"/>
      <c r="G230" s="185"/>
      <c r="H230" s="185"/>
      <c r="I230" s="185"/>
      <c r="J230" s="170"/>
      <c r="K230" s="170"/>
      <c r="L230" s="134" t="str">
        <f t="shared" si="6"/>
        <v/>
      </c>
      <c r="M230" s="135" t="str">
        <f t="shared" si="7"/>
        <v/>
      </c>
    </row>
    <row r="231" spans="2:13" ht="21" customHeight="1" x14ac:dyDescent="0.2">
      <c r="B231" s="185"/>
      <c r="C231" s="191"/>
      <c r="D231" s="185"/>
      <c r="E231" s="185"/>
      <c r="F231" s="185"/>
      <c r="G231" s="185"/>
      <c r="H231" s="185"/>
      <c r="I231" s="185"/>
      <c r="J231" s="170"/>
      <c r="K231" s="170"/>
      <c r="L231" s="134" t="str">
        <f t="shared" si="6"/>
        <v/>
      </c>
      <c r="M231" s="135" t="str">
        <f t="shared" si="7"/>
        <v/>
      </c>
    </row>
    <row r="232" spans="2:13" ht="21" customHeight="1" x14ac:dyDescent="0.2">
      <c r="B232" s="185"/>
      <c r="C232" s="191"/>
      <c r="D232" s="185"/>
      <c r="E232" s="185"/>
      <c r="F232" s="185"/>
      <c r="G232" s="185"/>
      <c r="H232" s="185"/>
      <c r="I232" s="185"/>
      <c r="J232" s="170"/>
      <c r="K232" s="170"/>
      <c r="L232" s="134" t="str">
        <f t="shared" si="6"/>
        <v/>
      </c>
      <c r="M232" s="135" t="str">
        <f t="shared" si="7"/>
        <v/>
      </c>
    </row>
    <row r="233" spans="2:13" ht="21" customHeight="1" x14ac:dyDescent="0.2">
      <c r="B233" s="185"/>
      <c r="C233" s="191"/>
      <c r="D233" s="185"/>
      <c r="E233" s="185"/>
      <c r="F233" s="185"/>
      <c r="G233" s="185"/>
      <c r="H233" s="185"/>
      <c r="I233" s="185"/>
      <c r="J233" s="170"/>
      <c r="K233" s="170"/>
      <c r="L233" s="134" t="str">
        <f t="shared" si="6"/>
        <v/>
      </c>
      <c r="M233" s="135" t="str">
        <f t="shared" si="7"/>
        <v/>
      </c>
    </row>
    <row r="234" spans="2:13" ht="21" customHeight="1" x14ac:dyDescent="0.2">
      <c r="B234" s="185"/>
      <c r="C234" s="191"/>
      <c r="D234" s="185"/>
      <c r="E234" s="185"/>
      <c r="F234" s="185"/>
      <c r="G234" s="185"/>
      <c r="H234" s="185"/>
      <c r="I234" s="185"/>
      <c r="J234" s="170"/>
      <c r="K234" s="170"/>
      <c r="L234" s="134" t="str">
        <f t="shared" si="6"/>
        <v/>
      </c>
      <c r="M234" s="135" t="str">
        <f t="shared" si="7"/>
        <v/>
      </c>
    </row>
    <row r="235" spans="2:13" ht="21" customHeight="1" x14ac:dyDescent="0.2">
      <c r="B235" s="185"/>
      <c r="C235" s="191"/>
      <c r="D235" s="185"/>
      <c r="E235" s="185"/>
      <c r="F235" s="185"/>
      <c r="G235" s="185"/>
      <c r="H235" s="185"/>
      <c r="I235" s="185"/>
      <c r="J235" s="170"/>
      <c r="K235" s="170"/>
      <c r="L235" s="134" t="str">
        <f t="shared" si="6"/>
        <v/>
      </c>
      <c r="M235" s="135" t="str">
        <f t="shared" si="7"/>
        <v/>
      </c>
    </row>
    <row r="236" spans="2:13" ht="21" customHeight="1" x14ac:dyDescent="0.2">
      <c r="B236" s="185"/>
      <c r="C236" s="191"/>
      <c r="D236" s="185"/>
      <c r="E236" s="185"/>
      <c r="F236" s="185"/>
      <c r="G236" s="185"/>
      <c r="H236" s="185"/>
      <c r="I236" s="185"/>
      <c r="J236" s="170"/>
      <c r="K236" s="170"/>
      <c r="L236" s="134" t="str">
        <f t="shared" si="6"/>
        <v/>
      </c>
      <c r="M236" s="135" t="str">
        <f t="shared" si="7"/>
        <v/>
      </c>
    </row>
    <row r="237" spans="2:13" ht="21" customHeight="1" x14ac:dyDescent="0.2">
      <c r="B237" s="185"/>
      <c r="C237" s="191"/>
      <c r="D237" s="185"/>
      <c r="E237" s="185"/>
      <c r="F237" s="185"/>
      <c r="G237" s="185"/>
      <c r="H237" s="185"/>
      <c r="I237" s="185"/>
      <c r="J237" s="170"/>
      <c r="K237" s="170"/>
      <c r="L237" s="134" t="str">
        <f t="shared" si="6"/>
        <v/>
      </c>
      <c r="M237" s="135" t="str">
        <f t="shared" si="7"/>
        <v/>
      </c>
    </row>
    <row r="238" spans="2:13" ht="21" customHeight="1" x14ac:dyDescent="0.2">
      <c r="B238" s="185"/>
      <c r="C238" s="191"/>
      <c r="D238" s="185"/>
      <c r="E238" s="185"/>
      <c r="F238" s="185"/>
      <c r="G238" s="185"/>
      <c r="H238" s="185"/>
      <c r="I238" s="185"/>
      <c r="J238" s="170"/>
      <c r="K238" s="170"/>
      <c r="L238" s="134" t="str">
        <f t="shared" si="6"/>
        <v/>
      </c>
      <c r="M238" s="135" t="str">
        <f t="shared" si="7"/>
        <v/>
      </c>
    </row>
    <row r="239" spans="2:13" ht="21" customHeight="1" x14ac:dyDescent="0.2">
      <c r="B239" s="185"/>
      <c r="C239" s="191"/>
      <c r="D239" s="185"/>
      <c r="E239" s="185"/>
      <c r="F239" s="185"/>
      <c r="G239" s="185"/>
      <c r="H239" s="185"/>
      <c r="I239" s="185"/>
      <c r="J239" s="170"/>
      <c r="K239" s="170"/>
      <c r="L239" s="134" t="str">
        <f t="shared" si="6"/>
        <v/>
      </c>
      <c r="M239" s="135" t="str">
        <f t="shared" si="7"/>
        <v/>
      </c>
    </row>
    <row r="240" spans="2:13" ht="21" customHeight="1" x14ac:dyDescent="0.2">
      <c r="B240" s="185"/>
      <c r="C240" s="191"/>
      <c r="D240" s="185"/>
      <c r="E240" s="185"/>
      <c r="F240" s="185"/>
      <c r="G240" s="185"/>
      <c r="H240" s="185"/>
      <c r="I240" s="185"/>
      <c r="J240" s="170"/>
      <c r="K240" s="170"/>
      <c r="L240" s="134" t="str">
        <f t="shared" si="6"/>
        <v/>
      </c>
      <c r="M240" s="135" t="str">
        <f t="shared" si="7"/>
        <v/>
      </c>
    </row>
    <row r="241" spans="2:13" ht="21" customHeight="1" x14ac:dyDescent="0.2">
      <c r="B241" s="185"/>
      <c r="C241" s="191"/>
      <c r="D241" s="185"/>
      <c r="E241" s="185"/>
      <c r="F241" s="185"/>
      <c r="G241" s="185"/>
      <c r="H241" s="185"/>
      <c r="I241" s="185"/>
      <c r="J241" s="170"/>
      <c r="K241" s="170"/>
      <c r="L241" s="134" t="str">
        <f t="shared" si="6"/>
        <v/>
      </c>
      <c r="M241" s="135" t="str">
        <f t="shared" si="7"/>
        <v/>
      </c>
    </row>
    <row r="242" spans="2:13" ht="21" customHeight="1" x14ac:dyDescent="0.2">
      <c r="B242" s="185"/>
      <c r="C242" s="191"/>
      <c r="D242" s="185"/>
      <c r="E242" s="185"/>
      <c r="F242" s="185"/>
      <c r="G242" s="185"/>
      <c r="H242" s="185"/>
      <c r="I242" s="185"/>
      <c r="J242" s="170"/>
      <c r="K242" s="170"/>
      <c r="L242" s="134" t="str">
        <f t="shared" si="6"/>
        <v/>
      </c>
      <c r="M242" s="135" t="str">
        <f t="shared" si="7"/>
        <v/>
      </c>
    </row>
    <row r="243" spans="2:13" ht="21" customHeight="1" x14ac:dyDescent="0.2">
      <c r="B243" s="185"/>
      <c r="C243" s="191"/>
      <c r="D243" s="185"/>
      <c r="E243" s="185"/>
      <c r="F243" s="185"/>
      <c r="G243" s="185"/>
      <c r="H243" s="185"/>
      <c r="I243" s="185"/>
      <c r="J243" s="170"/>
      <c r="K243" s="170"/>
      <c r="L243" s="134" t="str">
        <f t="shared" si="6"/>
        <v/>
      </c>
      <c r="M243" s="135" t="str">
        <f t="shared" si="7"/>
        <v/>
      </c>
    </row>
    <row r="244" spans="2:13" ht="21" customHeight="1" x14ac:dyDescent="0.2">
      <c r="B244" s="185"/>
      <c r="C244" s="191"/>
      <c r="D244" s="185"/>
      <c r="E244" s="185"/>
      <c r="F244" s="185"/>
      <c r="G244" s="185"/>
      <c r="H244" s="185"/>
      <c r="I244" s="185"/>
      <c r="J244" s="170"/>
      <c r="K244" s="170"/>
      <c r="L244" s="134" t="str">
        <f t="shared" si="6"/>
        <v/>
      </c>
      <c r="M244" s="135" t="str">
        <f t="shared" si="7"/>
        <v/>
      </c>
    </row>
    <row r="245" spans="2:13" ht="21" customHeight="1" x14ac:dyDescent="0.2">
      <c r="B245" s="185"/>
      <c r="C245" s="191"/>
      <c r="D245" s="185"/>
      <c r="E245" s="185"/>
      <c r="F245" s="185"/>
      <c r="G245" s="185"/>
      <c r="H245" s="185"/>
      <c r="I245" s="185"/>
      <c r="J245" s="170"/>
      <c r="K245" s="170"/>
      <c r="L245" s="134" t="str">
        <f t="shared" si="6"/>
        <v/>
      </c>
      <c r="M245" s="135" t="str">
        <f t="shared" si="7"/>
        <v/>
      </c>
    </row>
    <row r="246" spans="2:13" ht="21" customHeight="1" x14ac:dyDescent="0.2">
      <c r="B246" s="185"/>
      <c r="C246" s="191"/>
      <c r="D246" s="185"/>
      <c r="E246" s="185"/>
      <c r="F246" s="185"/>
      <c r="G246" s="185"/>
      <c r="H246" s="185"/>
      <c r="I246" s="185"/>
      <c r="J246" s="170"/>
      <c r="K246" s="170"/>
      <c r="L246" s="134" t="str">
        <f t="shared" si="6"/>
        <v/>
      </c>
      <c r="M246" s="135" t="str">
        <f t="shared" si="7"/>
        <v/>
      </c>
    </row>
    <row r="247" spans="2:13" ht="21" customHeight="1" x14ac:dyDescent="0.2">
      <c r="B247" s="185"/>
      <c r="C247" s="191"/>
      <c r="D247" s="185"/>
      <c r="E247" s="185"/>
      <c r="F247" s="185"/>
      <c r="G247" s="185"/>
      <c r="H247" s="185"/>
      <c r="I247" s="185"/>
      <c r="J247" s="170"/>
      <c r="K247" s="170"/>
      <c r="L247" s="134" t="str">
        <f t="shared" si="6"/>
        <v/>
      </c>
      <c r="M247" s="135" t="str">
        <f t="shared" si="7"/>
        <v/>
      </c>
    </row>
    <row r="248" spans="2:13" ht="21" customHeight="1" x14ac:dyDescent="0.2">
      <c r="B248" s="185"/>
      <c r="C248" s="191"/>
      <c r="D248" s="185"/>
      <c r="E248" s="185"/>
      <c r="F248" s="185"/>
      <c r="G248" s="185"/>
      <c r="H248" s="185"/>
      <c r="I248" s="185"/>
      <c r="J248" s="170"/>
      <c r="K248" s="170"/>
      <c r="L248" s="134" t="str">
        <f t="shared" si="6"/>
        <v/>
      </c>
      <c r="M248" s="135" t="str">
        <f t="shared" si="7"/>
        <v/>
      </c>
    </row>
    <row r="249" spans="2:13" ht="21" customHeight="1" x14ac:dyDescent="0.2">
      <c r="B249" s="185"/>
      <c r="C249" s="191"/>
      <c r="D249" s="185"/>
      <c r="E249" s="185"/>
      <c r="F249" s="185"/>
      <c r="G249" s="185"/>
      <c r="H249" s="185"/>
      <c r="I249" s="185"/>
      <c r="J249" s="170"/>
      <c r="K249" s="170"/>
      <c r="L249" s="134" t="str">
        <f t="shared" si="6"/>
        <v/>
      </c>
      <c r="M249" s="135" t="str">
        <f t="shared" si="7"/>
        <v/>
      </c>
    </row>
    <row r="250" spans="2:13" ht="21" customHeight="1" x14ac:dyDescent="0.2">
      <c r="B250" s="185"/>
      <c r="C250" s="191"/>
      <c r="D250" s="185"/>
      <c r="E250" s="185"/>
      <c r="F250" s="185"/>
      <c r="G250" s="185"/>
      <c r="H250" s="185"/>
      <c r="I250" s="185"/>
      <c r="J250" s="170"/>
      <c r="K250" s="170"/>
      <c r="L250" s="134" t="str">
        <f t="shared" si="6"/>
        <v/>
      </c>
      <c r="M250" s="135" t="str">
        <f t="shared" si="7"/>
        <v/>
      </c>
    </row>
    <row r="251" spans="2:13" ht="21" customHeight="1" x14ac:dyDescent="0.2">
      <c r="B251" s="185"/>
      <c r="C251" s="191"/>
      <c r="D251" s="185"/>
      <c r="E251" s="185"/>
      <c r="F251" s="185"/>
      <c r="G251" s="185"/>
      <c r="H251" s="185"/>
      <c r="I251" s="185"/>
      <c r="J251" s="170"/>
      <c r="K251" s="170"/>
      <c r="L251" s="134" t="str">
        <f t="shared" si="6"/>
        <v/>
      </c>
      <c r="M251" s="135" t="str">
        <f t="shared" si="7"/>
        <v/>
      </c>
    </row>
    <row r="252" spans="2:13" ht="21" customHeight="1" x14ac:dyDescent="0.2">
      <c r="B252" s="185"/>
      <c r="C252" s="191"/>
      <c r="D252" s="185"/>
      <c r="E252" s="185"/>
      <c r="F252" s="185"/>
      <c r="G252" s="185"/>
      <c r="H252" s="185"/>
      <c r="I252" s="185"/>
      <c r="J252" s="170"/>
      <c r="K252" s="170"/>
      <c r="L252" s="134" t="str">
        <f t="shared" si="6"/>
        <v/>
      </c>
      <c r="M252" s="135" t="str">
        <f t="shared" si="7"/>
        <v/>
      </c>
    </row>
    <row r="253" spans="2:13" ht="21" customHeight="1" x14ac:dyDescent="0.2">
      <c r="B253" s="185"/>
      <c r="C253" s="191"/>
      <c r="D253" s="185"/>
      <c r="E253" s="185"/>
      <c r="F253" s="185"/>
      <c r="G253" s="185"/>
      <c r="H253" s="185"/>
      <c r="I253" s="185"/>
      <c r="J253" s="170"/>
      <c r="K253" s="170"/>
      <c r="L253" s="134" t="str">
        <f t="shared" si="6"/>
        <v/>
      </c>
      <c r="M253" s="135" t="str">
        <f t="shared" si="7"/>
        <v/>
      </c>
    </row>
    <row r="254" spans="2:13" ht="21" customHeight="1" x14ac:dyDescent="0.2">
      <c r="B254" s="185"/>
      <c r="C254" s="191"/>
      <c r="D254" s="185"/>
      <c r="E254" s="185"/>
      <c r="F254" s="185"/>
      <c r="G254" s="185"/>
      <c r="H254" s="185"/>
      <c r="I254" s="185"/>
      <c r="J254" s="170"/>
      <c r="K254" s="170"/>
      <c r="L254" s="134" t="str">
        <f t="shared" si="6"/>
        <v/>
      </c>
      <c r="M254" s="135" t="str">
        <f t="shared" si="7"/>
        <v/>
      </c>
    </row>
    <row r="255" spans="2:13" ht="21" customHeight="1" x14ac:dyDescent="0.2">
      <c r="B255" s="185"/>
      <c r="C255" s="191"/>
      <c r="D255" s="185"/>
      <c r="E255" s="185"/>
      <c r="F255" s="185"/>
      <c r="G255" s="185"/>
      <c r="H255" s="185"/>
      <c r="I255" s="185"/>
      <c r="J255" s="170"/>
      <c r="K255" s="170"/>
      <c r="L255" s="134" t="str">
        <f t="shared" si="6"/>
        <v/>
      </c>
      <c r="M255" s="135" t="str">
        <f t="shared" si="7"/>
        <v/>
      </c>
    </row>
    <row r="256" spans="2:13" ht="21" customHeight="1" x14ac:dyDescent="0.2">
      <c r="B256" s="185"/>
      <c r="C256" s="191"/>
      <c r="D256" s="185"/>
      <c r="E256" s="185"/>
      <c r="F256" s="185"/>
      <c r="G256" s="185"/>
      <c r="H256" s="185"/>
      <c r="I256" s="185"/>
      <c r="J256" s="170"/>
      <c r="K256" s="170"/>
      <c r="L256" s="134" t="str">
        <f t="shared" si="6"/>
        <v/>
      </c>
      <c r="M256" s="135" t="str">
        <f t="shared" si="7"/>
        <v/>
      </c>
    </row>
    <row r="257" spans="2:13" ht="21" customHeight="1" x14ac:dyDescent="0.2">
      <c r="B257" s="185"/>
      <c r="C257" s="191"/>
      <c r="D257" s="185"/>
      <c r="E257" s="185"/>
      <c r="F257" s="185"/>
      <c r="G257" s="185"/>
      <c r="H257" s="185"/>
      <c r="I257" s="185"/>
      <c r="J257" s="170"/>
      <c r="K257" s="170"/>
      <c r="L257" s="134" t="str">
        <f t="shared" si="6"/>
        <v/>
      </c>
      <c r="M257" s="135" t="str">
        <f t="shared" si="7"/>
        <v/>
      </c>
    </row>
    <row r="258" spans="2:13" ht="21" customHeight="1" x14ac:dyDescent="0.2">
      <c r="B258" s="185"/>
      <c r="C258" s="191"/>
      <c r="D258" s="185"/>
      <c r="E258" s="185"/>
      <c r="F258" s="185"/>
      <c r="G258" s="185"/>
      <c r="H258" s="185"/>
      <c r="I258" s="185"/>
      <c r="J258" s="170"/>
      <c r="K258" s="170"/>
      <c r="L258" s="134" t="str">
        <f t="shared" si="6"/>
        <v/>
      </c>
      <c r="M258" s="135" t="str">
        <f t="shared" si="7"/>
        <v/>
      </c>
    </row>
    <row r="259" spans="2:13" ht="21" customHeight="1" x14ac:dyDescent="0.2">
      <c r="B259" s="185"/>
      <c r="C259" s="191"/>
      <c r="D259" s="185"/>
      <c r="E259" s="185"/>
      <c r="F259" s="185"/>
      <c r="G259" s="185"/>
      <c r="H259" s="185"/>
      <c r="I259" s="185"/>
      <c r="J259" s="170"/>
      <c r="K259" s="170"/>
      <c r="L259" s="134" t="str">
        <f t="shared" si="6"/>
        <v/>
      </c>
      <c r="M259" s="135" t="str">
        <f t="shared" si="7"/>
        <v/>
      </c>
    </row>
    <row r="260" spans="2:13" ht="21" customHeight="1" x14ac:dyDescent="0.2">
      <c r="B260" s="185"/>
      <c r="C260" s="191"/>
      <c r="D260" s="185"/>
      <c r="E260" s="185"/>
      <c r="F260" s="185"/>
      <c r="G260" s="185"/>
      <c r="H260" s="185"/>
      <c r="I260" s="185"/>
      <c r="J260" s="170"/>
      <c r="K260" s="170"/>
      <c r="L260" s="134" t="str">
        <f t="shared" si="6"/>
        <v/>
      </c>
      <c r="M260" s="135" t="str">
        <f t="shared" si="7"/>
        <v/>
      </c>
    </row>
    <row r="261" spans="2:13" ht="21" customHeight="1" x14ac:dyDescent="0.2">
      <c r="B261" s="185"/>
      <c r="C261" s="191"/>
      <c r="D261" s="185"/>
      <c r="E261" s="185"/>
      <c r="F261" s="185"/>
      <c r="G261" s="185"/>
      <c r="H261" s="185"/>
      <c r="I261" s="185"/>
      <c r="J261" s="170"/>
      <c r="K261" s="170"/>
      <c r="L261" s="134" t="str">
        <f t="shared" si="6"/>
        <v/>
      </c>
      <c r="M261" s="135" t="str">
        <f t="shared" si="7"/>
        <v/>
      </c>
    </row>
    <row r="262" spans="2:13" ht="21" customHeight="1" x14ac:dyDescent="0.2">
      <c r="B262" s="185"/>
      <c r="C262" s="191"/>
      <c r="D262" s="185"/>
      <c r="E262" s="185"/>
      <c r="F262" s="185"/>
      <c r="G262" s="185"/>
      <c r="H262" s="185"/>
      <c r="I262" s="185"/>
      <c r="J262" s="170"/>
      <c r="K262" s="170"/>
      <c r="L262" s="134" t="str">
        <f t="shared" si="6"/>
        <v/>
      </c>
      <c r="M262" s="135" t="str">
        <f t="shared" si="7"/>
        <v/>
      </c>
    </row>
    <row r="263" spans="2:13" ht="21" customHeight="1" x14ac:dyDescent="0.2">
      <c r="B263" s="185"/>
      <c r="C263" s="191"/>
      <c r="D263" s="185"/>
      <c r="E263" s="185"/>
      <c r="F263" s="185"/>
      <c r="G263" s="185"/>
      <c r="H263" s="185"/>
      <c r="I263" s="185"/>
      <c r="J263" s="170"/>
      <c r="K263" s="170"/>
      <c r="L263" s="134" t="str">
        <f t="shared" si="6"/>
        <v/>
      </c>
      <c r="M263" s="135" t="str">
        <f t="shared" si="7"/>
        <v/>
      </c>
    </row>
    <row r="264" spans="2:13" ht="21" customHeight="1" x14ac:dyDescent="0.2">
      <c r="B264" s="185"/>
      <c r="C264" s="191"/>
      <c r="D264" s="185"/>
      <c r="E264" s="185"/>
      <c r="F264" s="185"/>
      <c r="G264" s="185"/>
      <c r="H264" s="185"/>
      <c r="I264" s="185"/>
      <c r="J264" s="170"/>
      <c r="K264" s="170"/>
      <c r="L264" s="134" t="str">
        <f t="shared" si="6"/>
        <v/>
      </c>
      <c r="M264" s="135" t="str">
        <f t="shared" si="7"/>
        <v/>
      </c>
    </row>
    <row r="265" spans="2:13" ht="21" customHeight="1" x14ac:dyDescent="0.2">
      <c r="B265" s="185"/>
      <c r="C265" s="191"/>
      <c r="D265" s="185"/>
      <c r="E265" s="185"/>
      <c r="F265" s="185"/>
      <c r="G265" s="185"/>
      <c r="H265" s="185"/>
      <c r="I265" s="185"/>
      <c r="J265" s="170"/>
      <c r="K265" s="170"/>
      <c r="L265" s="134" t="str">
        <f t="shared" si="6"/>
        <v/>
      </c>
      <c r="M265" s="135" t="str">
        <f t="shared" si="7"/>
        <v/>
      </c>
    </row>
    <row r="266" spans="2:13" ht="21" customHeight="1" x14ac:dyDescent="0.2">
      <c r="B266" s="185"/>
      <c r="C266" s="191"/>
      <c r="D266" s="185"/>
      <c r="E266" s="185"/>
      <c r="F266" s="185"/>
      <c r="G266" s="185"/>
      <c r="H266" s="185"/>
      <c r="I266" s="185"/>
      <c r="J266" s="170"/>
      <c r="K266" s="170"/>
      <c r="L266" s="134" t="str">
        <f t="shared" si="6"/>
        <v/>
      </c>
      <c r="M266" s="135" t="str">
        <f t="shared" si="7"/>
        <v/>
      </c>
    </row>
    <row r="267" spans="2:13" ht="21" customHeight="1" x14ac:dyDescent="0.2">
      <c r="B267" s="185"/>
      <c r="C267" s="191"/>
      <c r="D267" s="185"/>
      <c r="E267" s="185"/>
      <c r="F267" s="185"/>
      <c r="G267" s="185"/>
      <c r="H267" s="185"/>
      <c r="I267" s="185"/>
      <c r="J267" s="170"/>
      <c r="K267" s="170"/>
      <c r="L267" s="134" t="str">
        <f t="shared" si="6"/>
        <v/>
      </c>
      <c r="M267" s="135" t="str">
        <f t="shared" si="7"/>
        <v/>
      </c>
    </row>
    <row r="268" spans="2:13" ht="21" customHeight="1" x14ac:dyDescent="0.2">
      <c r="B268" s="185"/>
      <c r="C268" s="191"/>
      <c r="D268" s="185"/>
      <c r="E268" s="185"/>
      <c r="F268" s="185"/>
      <c r="G268" s="185"/>
      <c r="H268" s="185"/>
      <c r="I268" s="185"/>
      <c r="J268" s="170"/>
      <c r="K268" s="170"/>
      <c r="L268" s="134" t="str">
        <f t="shared" ref="L268:L331" si="8">IF(M268&lt;&gt;"","Erreur","")</f>
        <v/>
      </c>
      <c r="M268" s="135" t="str">
        <f t="shared" si="7"/>
        <v/>
      </c>
    </row>
    <row r="269" spans="2:13" ht="21" customHeight="1" x14ac:dyDescent="0.2">
      <c r="B269" s="185"/>
      <c r="C269" s="191"/>
      <c r="D269" s="185"/>
      <c r="E269" s="185"/>
      <c r="F269" s="185"/>
      <c r="G269" s="185"/>
      <c r="H269" s="185"/>
      <c r="I269" s="185"/>
      <c r="J269" s="170"/>
      <c r="K269" s="170"/>
      <c r="L269" s="134" t="str">
        <f t="shared" si="8"/>
        <v/>
      </c>
      <c r="M269" s="135" t="str">
        <f t="shared" ref="M269:M332" si="9">IF(AND(C269&lt;&gt;"",C268=""),"La ligne précédente ne doit pas être vide",IF(AND(C269&lt;&gt;"",OR(B269="",D269="",E269="",F269="",G269="",H269="")),"Veuillez compléter les informations d'identification de l'entreprise liée.",IF(AND(C269="",OR(B269&lt;&gt;"",D269&lt;&gt;"",E269&lt;&gt;"",F269&lt;&gt;"",H269&lt;&gt;"")),"Veuillez compléter le code d'identification de l'entreprise en colonne C0020","")))</f>
        <v/>
      </c>
    </row>
    <row r="270" spans="2:13" ht="21" customHeight="1" x14ac:dyDescent="0.2">
      <c r="B270" s="185"/>
      <c r="C270" s="191"/>
      <c r="D270" s="185"/>
      <c r="E270" s="185"/>
      <c r="F270" s="185"/>
      <c r="G270" s="185"/>
      <c r="H270" s="185"/>
      <c r="I270" s="185"/>
      <c r="J270" s="170"/>
      <c r="K270" s="170"/>
      <c r="L270" s="134" t="str">
        <f t="shared" si="8"/>
        <v/>
      </c>
      <c r="M270" s="135" t="str">
        <f t="shared" si="9"/>
        <v/>
      </c>
    </row>
    <row r="271" spans="2:13" ht="21" customHeight="1" x14ac:dyDescent="0.2">
      <c r="B271" s="185"/>
      <c r="C271" s="191"/>
      <c r="D271" s="185"/>
      <c r="E271" s="185"/>
      <c r="F271" s="185"/>
      <c r="G271" s="185"/>
      <c r="H271" s="185"/>
      <c r="I271" s="185"/>
      <c r="J271" s="170"/>
      <c r="K271" s="170"/>
      <c r="L271" s="134" t="str">
        <f t="shared" si="8"/>
        <v/>
      </c>
      <c r="M271" s="135" t="str">
        <f t="shared" si="9"/>
        <v/>
      </c>
    </row>
    <row r="272" spans="2:13" ht="21" customHeight="1" x14ac:dyDescent="0.2">
      <c r="B272" s="185"/>
      <c r="C272" s="191"/>
      <c r="D272" s="185"/>
      <c r="E272" s="185"/>
      <c r="F272" s="185"/>
      <c r="G272" s="185"/>
      <c r="H272" s="185"/>
      <c r="I272" s="185"/>
      <c r="J272" s="170"/>
      <c r="K272" s="170"/>
      <c r="L272" s="134" t="str">
        <f t="shared" si="8"/>
        <v/>
      </c>
      <c r="M272" s="135" t="str">
        <f t="shared" si="9"/>
        <v/>
      </c>
    </row>
    <row r="273" spans="2:13" ht="21" customHeight="1" x14ac:dyDescent="0.2">
      <c r="B273" s="185"/>
      <c r="C273" s="191"/>
      <c r="D273" s="185"/>
      <c r="E273" s="185"/>
      <c r="F273" s="185"/>
      <c r="G273" s="185"/>
      <c r="H273" s="185"/>
      <c r="I273" s="185"/>
      <c r="J273" s="170"/>
      <c r="K273" s="170"/>
      <c r="L273" s="134" t="str">
        <f t="shared" si="8"/>
        <v/>
      </c>
      <c r="M273" s="135" t="str">
        <f t="shared" si="9"/>
        <v/>
      </c>
    </row>
    <row r="274" spans="2:13" ht="21" customHeight="1" x14ac:dyDescent="0.2">
      <c r="B274" s="185"/>
      <c r="C274" s="191"/>
      <c r="D274" s="185"/>
      <c r="E274" s="185"/>
      <c r="F274" s="185"/>
      <c r="G274" s="185"/>
      <c r="H274" s="185"/>
      <c r="I274" s="185"/>
      <c r="J274" s="170"/>
      <c r="K274" s="170"/>
      <c r="L274" s="134" t="str">
        <f t="shared" si="8"/>
        <v/>
      </c>
      <c r="M274" s="135" t="str">
        <f t="shared" si="9"/>
        <v/>
      </c>
    </row>
    <row r="275" spans="2:13" ht="21" customHeight="1" x14ac:dyDescent="0.2">
      <c r="B275" s="185"/>
      <c r="C275" s="191"/>
      <c r="D275" s="185"/>
      <c r="E275" s="185"/>
      <c r="F275" s="185"/>
      <c r="G275" s="185"/>
      <c r="H275" s="185"/>
      <c r="I275" s="185"/>
      <c r="J275" s="170"/>
      <c r="K275" s="170"/>
      <c r="L275" s="134" t="str">
        <f t="shared" si="8"/>
        <v/>
      </c>
      <c r="M275" s="135" t="str">
        <f t="shared" si="9"/>
        <v/>
      </c>
    </row>
    <row r="276" spans="2:13" ht="21" customHeight="1" x14ac:dyDescent="0.2">
      <c r="B276" s="185"/>
      <c r="C276" s="191"/>
      <c r="D276" s="185"/>
      <c r="E276" s="185"/>
      <c r="F276" s="185"/>
      <c r="G276" s="185"/>
      <c r="H276" s="185"/>
      <c r="I276" s="185"/>
      <c r="J276" s="170"/>
      <c r="K276" s="170"/>
      <c r="L276" s="134" t="str">
        <f t="shared" si="8"/>
        <v/>
      </c>
      <c r="M276" s="135" t="str">
        <f t="shared" si="9"/>
        <v/>
      </c>
    </row>
    <row r="277" spans="2:13" ht="21" customHeight="1" x14ac:dyDescent="0.2">
      <c r="B277" s="185"/>
      <c r="C277" s="191"/>
      <c r="D277" s="185"/>
      <c r="E277" s="185"/>
      <c r="F277" s="185"/>
      <c r="G277" s="185"/>
      <c r="H277" s="185"/>
      <c r="I277" s="185"/>
      <c r="J277" s="170"/>
      <c r="K277" s="170"/>
      <c r="L277" s="134" t="str">
        <f t="shared" si="8"/>
        <v/>
      </c>
      <c r="M277" s="135" t="str">
        <f t="shared" si="9"/>
        <v/>
      </c>
    </row>
    <row r="278" spans="2:13" ht="21" customHeight="1" x14ac:dyDescent="0.2">
      <c r="B278" s="185"/>
      <c r="C278" s="191"/>
      <c r="D278" s="185"/>
      <c r="E278" s="185"/>
      <c r="F278" s="185"/>
      <c r="G278" s="185"/>
      <c r="H278" s="185"/>
      <c r="I278" s="185"/>
      <c r="J278" s="170"/>
      <c r="K278" s="170"/>
      <c r="L278" s="134" t="str">
        <f t="shared" si="8"/>
        <v/>
      </c>
      <c r="M278" s="135" t="str">
        <f t="shared" si="9"/>
        <v/>
      </c>
    </row>
    <row r="279" spans="2:13" ht="21" customHeight="1" x14ac:dyDescent="0.2">
      <c r="B279" s="185"/>
      <c r="C279" s="191"/>
      <c r="D279" s="185"/>
      <c r="E279" s="185"/>
      <c r="F279" s="185"/>
      <c r="G279" s="185"/>
      <c r="H279" s="185"/>
      <c r="I279" s="185"/>
      <c r="J279" s="170"/>
      <c r="K279" s="170"/>
      <c r="L279" s="134" t="str">
        <f t="shared" si="8"/>
        <v/>
      </c>
      <c r="M279" s="135" t="str">
        <f t="shared" si="9"/>
        <v/>
      </c>
    </row>
    <row r="280" spans="2:13" ht="21" customHeight="1" x14ac:dyDescent="0.2">
      <c r="B280" s="185"/>
      <c r="C280" s="191"/>
      <c r="D280" s="185"/>
      <c r="E280" s="185"/>
      <c r="F280" s="185"/>
      <c r="G280" s="185"/>
      <c r="H280" s="185"/>
      <c r="I280" s="185"/>
      <c r="J280" s="170"/>
      <c r="K280" s="170"/>
      <c r="L280" s="134" t="str">
        <f t="shared" si="8"/>
        <v/>
      </c>
      <c r="M280" s="135" t="str">
        <f t="shared" si="9"/>
        <v/>
      </c>
    </row>
    <row r="281" spans="2:13" ht="21" customHeight="1" x14ac:dyDescent="0.2">
      <c r="B281" s="185"/>
      <c r="C281" s="191"/>
      <c r="D281" s="185"/>
      <c r="E281" s="185"/>
      <c r="F281" s="185"/>
      <c r="G281" s="185"/>
      <c r="H281" s="185"/>
      <c r="I281" s="185"/>
      <c r="J281" s="170"/>
      <c r="K281" s="170"/>
      <c r="L281" s="134" t="str">
        <f t="shared" si="8"/>
        <v/>
      </c>
      <c r="M281" s="135" t="str">
        <f t="shared" si="9"/>
        <v/>
      </c>
    </row>
    <row r="282" spans="2:13" ht="21" customHeight="1" x14ac:dyDescent="0.2">
      <c r="B282" s="185"/>
      <c r="C282" s="191"/>
      <c r="D282" s="185"/>
      <c r="E282" s="185"/>
      <c r="F282" s="185"/>
      <c r="G282" s="185"/>
      <c r="H282" s="185"/>
      <c r="I282" s="185"/>
      <c r="J282" s="170"/>
      <c r="K282" s="170"/>
      <c r="L282" s="134" t="str">
        <f t="shared" si="8"/>
        <v/>
      </c>
      <c r="M282" s="135" t="str">
        <f t="shared" si="9"/>
        <v/>
      </c>
    </row>
    <row r="283" spans="2:13" ht="21" customHeight="1" x14ac:dyDescent="0.2">
      <c r="B283" s="185"/>
      <c r="C283" s="191"/>
      <c r="D283" s="185"/>
      <c r="E283" s="185"/>
      <c r="F283" s="185"/>
      <c r="G283" s="185"/>
      <c r="H283" s="185"/>
      <c r="I283" s="185"/>
      <c r="J283" s="170"/>
      <c r="K283" s="170"/>
      <c r="L283" s="134" t="str">
        <f t="shared" si="8"/>
        <v/>
      </c>
      <c r="M283" s="135" t="str">
        <f t="shared" si="9"/>
        <v/>
      </c>
    </row>
    <row r="284" spans="2:13" ht="21" customHeight="1" x14ac:dyDescent="0.2">
      <c r="B284" s="185"/>
      <c r="C284" s="191"/>
      <c r="D284" s="185"/>
      <c r="E284" s="185"/>
      <c r="F284" s="185"/>
      <c r="G284" s="185"/>
      <c r="H284" s="185"/>
      <c r="I284" s="185"/>
      <c r="J284" s="170"/>
      <c r="K284" s="170"/>
      <c r="L284" s="134" t="str">
        <f t="shared" si="8"/>
        <v/>
      </c>
      <c r="M284" s="135" t="str">
        <f t="shared" si="9"/>
        <v/>
      </c>
    </row>
    <row r="285" spans="2:13" ht="21" customHeight="1" x14ac:dyDescent="0.2">
      <c r="B285" s="185"/>
      <c r="C285" s="191"/>
      <c r="D285" s="185"/>
      <c r="E285" s="185"/>
      <c r="F285" s="185"/>
      <c r="G285" s="185"/>
      <c r="H285" s="185"/>
      <c r="I285" s="185"/>
      <c r="J285" s="170"/>
      <c r="K285" s="170"/>
      <c r="L285" s="134" t="str">
        <f t="shared" si="8"/>
        <v/>
      </c>
      <c r="M285" s="135" t="str">
        <f t="shared" si="9"/>
        <v/>
      </c>
    </row>
    <row r="286" spans="2:13" ht="21" customHeight="1" x14ac:dyDescent="0.2">
      <c r="B286" s="185"/>
      <c r="C286" s="191"/>
      <c r="D286" s="185"/>
      <c r="E286" s="185"/>
      <c r="F286" s="185"/>
      <c r="G286" s="185"/>
      <c r="H286" s="185"/>
      <c r="I286" s="185"/>
      <c r="J286" s="170"/>
      <c r="K286" s="170"/>
      <c r="L286" s="134" t="str">
        <f t="shared" si="8"/>
        <v/>
      </c>
      <c r="M286" s="135" t="str">
        <f t="shared" si="9"/>
        <v/>
      </c>
    </row>
    <row r="287" spans="2:13" ht="21" customHeight="1" x14ac:dyDescent="0.2">
      <c r="B287" s="185"/>
      <c r="C287" s="191"/>
      <c r="D287" s="185"/>
      <c r="E287" s="185"/>
      <c r="F287" s="185"/>
      <c r="G287" s="185"/>
      <c r="H287" s="185"/>
      <c r="I287" s="185"/>
      <c r="J287" s="170"/>
      <c r="K287" s="170"/>
      <c r="L287" s="134" t="str">
        <f t="shared" si="8"/>
        <v/>
      </c>
      <c r="M287" s="135" t="str">
        <f t="shared" si="9"/>
        <v/>
      </c>
    </row>
    <row r="288" spans="2:13" ht="21" customHeight="1" x14ac:dyDescent="0.2">
      <c r="B288" s="185"/>
      <c r="C288" s="191"/>
      <c r="D288" s="185"/>
      <c r="E288" s="185"/>
      <c r="F288" s="185"/>
      <c r="G288" s="185"/>
      <c r="H288" s="185"/>
      <c r="I288" s="185"/>
      <c r="J288" s="170"/>
      <c r="K288" s="170"/>
      <c r="L288" s="134" t="str">
        <f t="shared" si="8"/>
        <v/>
      </c>
      <c r="M288" s="135" t="str">
        <f t="shared" si="9"/>
        <v/>
      </c>
    </row>
    <row r="289" spans="2:13" ht="21" customHeight="1" x14ac:dyDescent="0.2">
      <c r="B289" s="185"/>
      <c r="C289" s="191"/>
      <c r="D289" s="185"/>
      <c r="E289" s="185"/>
      <c r="F289" s="185"/>
      <c r="G289" s="185"/>
      <c r="H289" s="185"/>
      <c r="I289" s="185"/>
      <c r="J289" s="170"/>
      <c r="K289" s="170"/>
      <c r="L289" s="134" t="str">
        <f t="shared" si="8"/>
        <v/>
      </c>
      <c r="M289" s="135" t="str">
        <f t="shared" si="9"/>
        <v/>
      </c>
    </row>
    <row r="290" spans="2:13" ht="21" customHeight="1" x14ac:dyDescent="0.2">
      <c r="B290" s="185"/>
      <c r="C290" s="191"/>
      <c r="D290" s="185"/>
      <c r="E290" s="185"/>
      <c r="F290" s="185"/>
      <c r="G290" s="185"/>
      <c r="H290" s="185"/>
      <c r="I290" s="185"/>
      <c r="J290" s="170"/>
      <c r="K290" s="170"/>
      <c r="L290" s="134" t="str">
        <f t="shared" si="8"/>
        <v/>
      </c>
      <c r="M290" s="135" t="str">
        <f t="shared" si="9"/>
        <v/>
      </c>
    </row>
    <row r="291" spans="2:13" ht="21" customHeight="1" x14ac:dyDescent="0.2">
      <c r="B291" s="185"/>
      <c r="C291" s="191"/>
      <c r="D291" s="185"/>
      <c r="E291" s="185"/>
      <c r="F291" s="185"/>
      <c r="G291" s="185"/>
      <c r="H291" s="185"/>
      <c r="I291" s="185"/>
      <c r="J291" s="170"/>
      <c r="K291" s="170"/>
      <c r="L291" s="134" t="str">
        <f t="shared" si="8"/>
        <v/>
      </c>
      <c r="M291" s="135" t="str">
        <f t="shared" si="9"/>
        <v/>
      </c>
    </row>
    <row r="292" spans="2:13" ht="21" customHeight="1" x14ac:dyDescent="0.2">
      <c r="B292" s="185"/>
      <c r="C292" s="191"/>
      <c r="D292" s="185"/>
      <c r="E292" s="185"/>
      <c r="F292" s="185"/>
      <c r="G292" s="185"/>
      <c r="H292" s="185"/>
      <c r="I292" s="185"/>
      <c r="J292" s="170"/>
      <c r="K292" s="170"/>
      <c r="L292" s="134" t="str">
        <f t="shared" si="8"/>
        <v/>
      </c>
      <c r="M292" s="135" t="str">
        <f t="shared" si="9"/>
        <v/>
      </c>
    </row>
    <row r="293" spans="2:13" ht="21" customHeight="1" x14ac:dyDescent="0.2">
      <c r="B293" s="185"/>
      <c r="C293" s="191"/>
      <c r="D293" s="185"/>
      <c r="E293" s="185"/>
      <c r="F293" s="185"/>
      <c r="G293" s="185"/>
      <c r="H293" s="185"/>
      <c r="I293" s="185"/>
      <c r="J293" s="170"/>
      <c r="K293" s="170"/>
      <c r="L293" s="134" t="str">
        <f t="shared" si="8"/>
        <v/>
      </c>
      <c r="M293" s="135" t="str">
        <f t="shared" si="9"/>
        <v/>
      </c>
    </row>
    <row r="294" spans="2:13" ht="21" customHeight="1" x14ac:dyDescent="0.2">
      <c r="B294" s="185"/>
      <c r="C294" s="191"/>
      <c r="D294" s="185"/>
      <c r="E294" s="185"/>
      <c r="F294" s="185"/>
      <c r="G294" s="185"/>
      <c r="H294" s="185"/>
      <c r="I294" s="185"/>
      <c r="J294" s="170"/>
      <c r="K294" s="170"/>
      <c r="L294" s="134" t="str">
        <f t="shared" si="8"/>
        <v/>
      </c>
      <c r="M294" s="135" t="str">
        <f t="shared" si="9"/>
        <v/>
      </c>
    </row>
    <row r="295" spans="2:13" ht="21" customHeight="1" x14ac:dyDescent="0.2">
      <c r="B295" s="185"/>
      <c r="C295" s="191"/>
      <c r="D295" s="185"/>
      <c r="E295" s="185"/>
      <c r="F295" s="185"/>
      <c r="G295" s="185"/>
      <c r="H295" s="185"/>
      <c r="I295" s="185"/>
      <c r="J295" s="170"/>
      <c r="K295" s="170"/>
      <c r="L295" s="134" t="str">
        <f t="shared" si="8"/>
        <v/>
      </c>
      <c r="M295" s="135" t="str">
        <f t="shared" si="9"/>
        <v/>
      </c>
    </row>
    <row r="296" spans="2:13" ht="21" customHeight="1" x14ac:dyDescent="0.2">
      <c r="B296" s="185"/>
      <c r="C296" s="191"/>
      <c r="D296" s="185"/>
      <c r="E296" s="185"/>
      <c r="F296" s="185"/>
      <c r="G296" s="185"/>
      <c r="H296" s="185"/>
      <c r="I296" s="185"/>
      <c r="J296" s="170"/>
      <c r="K296" s="170"/>
      <c r="L296" s="134" t="str">
        <f t="shared" si="8"/>
        <v/>
      </c>
      <c r="M296" s="135" t="str">
        <f t="shared" si="9"/>
        <v/>
      </c>
    </row>
    <row r="297" spans="2:13" ht="21" customHeight="1" x14ac:dyDescent="0.2">
      <c r="B297" s="185"/>
      <c r="C297" s="191"/>
      <c r="D297" s="185"/>
      <c r="E297" s="185"/>
      <c r="F297" s="185"/>
      <c r="G297" s="185"/>
      <c r="H297" s="185"/>
      <c r="I297" s="185"/>
      <c r="J297" s="170"/>
      <c r="K297" s="170"/>
      <c r="L297" s="134" t="str">
        <f t="shared" si="8"/>
        <v/>
      </c>
      <c r="M297" s="135" t="str">
        <f t="shared" si="9"/>
        <v/>
      </c>
    </row>
    <row r="298" spans="2:13" ht="21" customHeight="1" x14ac:dyDescent="0.2">
      <c r="B298" s="185"/>
      <c r="C298" s="191"/>
      <c r="D298" s="185"/>
      <c r="E298" s="185"/>
      <c r="F298" s="185"/>
      <c r="G298" s="185"/>
      <c r="H298" s="185"/>
      <c r="I298" s="185"/>
      <c r="J298" s="170"/>
      <c r="K298" s="170"/>
      <c r="L298" s="134" t="str">
        <f t="shared" si="8"/>
        <v/>
      </c>
      <c r="M298" s="135" t="str">
        <f t="shared" si="9"/>
        <v/>
      </c>
    </row>
    <row r="299" spans="2:13" ht="21" customHeight="1" x14ac:dyDescent="0.2">
      <c r="B299" s="185"/>
      <c r="C299" s="191"/>
      <c r="D299" s="185"/>
      <c r="E299" s="185"/>
      <c r="F299" s="185"/>
      <c r="G299" s="185"/>
      <c r="H299" s="185"/>
      <c r="I299" s="185"/>
      <c r="J299" s="170"/>
      <c r="K299" s="170"/>
      <c r="L299" s="134" t="str">
        <f t="shared" si="8"/>
        <v/>
      </c>
      <c r="M299" s="135" t="str">
        <f t="shared" si="9"/>
        <v/>
      </c>
    </row>
    <row r="300" spans="2:13" ht="21" customHeight="1" x14ac:dyDescent="0.2">
      <c r="B300" s="185"/>
      <c r="C300" s="191"/>
      <c r="D300" s="185"/>
      <c r="E300" s="185"/>
      <c r="F300" s="185"/>
      <c r="G300" s="185"/>
      <c r="H300" s="185"/>
      <c r="I300" s="185"/>
      <c r="J300" s="170"/>
      <c r="K300" s="170"/>
      <c r="L300" s="134" t="str">
        <f t="shared" si="8"/>
        <v/>
      </c>
      <c r="M300" s="135" t="str">
        <f t="shared" si="9"/>
        <v/>
      </c>
    </row>
    <row r="301" spans="2:13" ht="21" customHeight="1" x14ac:dyDescent="0.2">
      <c r="B301" s="185"/>
      <c r="C301" s="191"/>
      <c r="D301" s="185"/>
      <c r="E301" s="185"/>
      <c r="F301" s="185"/>
      <c r="G301" s="185"/>
      <c r="H301" s="185"/>
      <c r="I301" s="185"/>
      <c r="J301" s="170"/>
      <c r="K301" s="170"/>
      <c r="L301" s="134" t="str">
        <f t="shared" si="8"/>
        <v/>
      </c>
      <c r="M301" s="135" t="str">
        <f t="shared" si="9"/>
        <v/>
      </c>
    </row>
    <row r="302" spans="2:13" ht="21" customHeight="1" x14ac:dyDescent="0.2">
      <c r="B302" s="185"/>
      <c r="C302" s="191"/>
      <c r="D302" s="185"/>
      <c r="E302" s="185"/>
      <c r="F302" s="185"/>
      <c r="G302" s="185"/>
      <c r="H302" s="185"/>
      <c r="I302" s="185"/>
      <c r="J302" s="170"/>
      <c r="K302" s="170"/>
      <c r="L302" s="134" t="str">
        <f t="shared" si="8"/>
        <v/>
      </c>
      <c r="M302" s="135" t="str">
        <f t="shared" si="9"/>
        <v/>
      </c>
    </row>
    <row r="303" spans="2:13" ht="21" customHeight="1" x14ac:dyDescent="0.2">
      <c r="B303" s="185"/>
      <c r="C303" s="191"/>
      <c r="D303" s="185"/>
      <c r="E303" s="185"/>
      <c r="F303" s="185"/>
      <c r="G303" s="185"/>
      <c r="H303" s="185"/>
      <c r="I303" s="185"/>
      <c r="J303" s="170"/>
      <c r="K303" s="170"/>
      <c r="L303" s="134" t="str">
        <f t="shared" si="8"/>
        <v/>
      </c>
      <c r="M303" s="135" t="str">
        <f t="shared" si="9"/>
        <v/>
      </c>
    </row>
    <row r="304" spans="2:13" ht="21" customHeight="1" x14ac:dyDescent="0.2">
      <c r="B304" s="185"/>
      <c r="C304" s="191"/>
      <c r="D304" s="185"/>
      <c r="E304" s="185"/>
      <c r="F304" s="185"/>
      <c r="G304" s="185"/>
      <c r="H304" s="185"/>
      <c r="I304" s="185"/>
      <c r="J304" s="170"/>
      <c r="K304" s="170"/>
      <c r="L304" s="134" t="str">
        <f t="shared" si="8"/>
        <v/>
      </c>
      <c r="M304" s="135" t="str">
        <f t="shared" si="9"/>
        <v/>
      </c>
    </row>
    <row r="305" spans="2:13" ht="21" customHeight="1" x14ac:dyDescent="0.2">
      <c r="B305" s="185"/>
      <c r="C305" s="191"/>
      <c r="D305" s="185"/>
      <c r="E305" s="185"/>
      <c r="F305" s="185"/>
      <c r="G305" s="185"/>
      <c r="H305" s="185"/>
      <c r="I305" s="185"/>
      <c r="J305" s="170"/>
      <c r="K305" s="170"/>
      <c r="L305" s="134" t="str">
        <f t="shared" si="8"/>
        <v/>
      </c>
      <c r="M305" s="135" t="str">
        <f t="shared" si="9"/>
        <v/>
      </c>
    </row>
    <row r="306" spans="2:13" ht="21" customHeight="1" x14ac:dyDescent="0.2">
      <c r="B306" s="185"/>
      <c r="C306" s="191"/>
      <c r="D306" s="185"/>
      <c r="E306" s="185"/>
      <c r="F306" s="185"/>
      <c r="G306" s="185"/>
      <c r="H306" s="185"/>
      <c r="I306" s="185"/>
      <c r="J306" s="170"/>
      <c r="K306" s="170"/>
      <c r="L306" s="134" t="str">
        <f t="shared" si="8"/>
        <v/>
      </c>
      <c r="M306" s="135" t="str">
        <f t="shared" si="9"/>
        <v/>
      </c>
    </row>
    <row r="307" spans="2:13" ht="21" customHeight="1" x14ac:dyDescent="0.2">
      <c r="B307" s="185"/>
      <c r="C307" s="191"/>
      <c r="D307" s="185"/>
      <c r="E307" s="185"/>
      <c r="F307" s="185"/>
      <c r="G307" s="185"/>
      <c r="H307" s="185"/>
      <c r="I307" s="185"/>
      <c r="J307" s="170"/>
      <c r="K307" s="170"/>
      <c r="L307" s="134" t="str">
        <f t="shared" si="8"/>
        <v/>
      </c>
      <c r="M307" s="135" t="str">
        <f t="shared" si="9"/>
        <v/>
      </c>
    </row>
    <row r="308" spans="2:13" ht="21" customHeight="1" x14ac:dyDescent="0.2">
      <c r="B308" s="185"/>
      <c r="C308" s="191"/>
      <c r="D308" s="185"/>
      <c r="E308" s="185"/>
      <c r="F308" s="185"/>
      <c r="G308" s="185"/>
      <c r="H308" s="185"/>
      <c r="I308" s="185"/>
      <c r="J308" s="170"/>
      <c r="K308" s="170"/>
      <c r="L308" s="134" t="str">
        <f t="shared" si="8"/>
        <v/>
      </c>
      <c r="M308" s="135" t="str">
        <f t="shared" si="9"/>
        <v/>
      </c>
    </row>
    <row r="309" spans="2:13" ht="21" customHeight="1" x14ac:dyDescent="0.2">
      <c r="B309" s="185"/>
      <c r="C309" s="191"/>
      <c r="D309" s="185"/>
      <c r="E309" s="185"/>
      <c r="F309" s="185"/>
      <c r="G309" s="185"/>
      <c r="H309" s="185"/>
      <c r="I309" s="185"/>
      <c r="J309" s="170"/>
      <c r="K309" s="170"/>
      <c r="L309" s="134" t="str">
        <f t="shared" si="8"/>
        <v/>
      </c>
      <c r="M309" s="135" t="str">
        <f t="shared" si="9"/>
        <v/>
      </c>
    </row>
    <row r="310" spans="2:13" ht="21" customHeight="1" x14ac:dyDescent="0.2">
      <c r="B310" s="185"/>
      <c r="C310" s="191"/>
      <c r="D310" s="185"/>
      <c r="E310" s="185"/>
      <c r="F310" s="185"/>
      <c r="G310" s="185"/>
      <c r="H310" s="185"/>
      <c r="I310" s="185"/>
      <c r="J310" s="170"/>
      <c r="K310" s="170"/>
      <c r="L310" s="134" t="str">
        <f t="shared" si="8"/>
        <v/>
      </c>
      <c r="M310" s="135" t="str">
        <f t="shared" si="9"/>
        <v/>
      </c>
    </row>
    <row r="311" spans="2:13" ht="21" customHeight="1" x14ac:dyDescent="0.2">
      <c r="B311" s="185"/>
      <c r="C311" s="191"/>
      <c r="D311" s="185"/>
      <c r="E311" s="185"/>
      <c r="F311" s="185"/>
      <c r="G311" s="185"/>
      <c r="H311" s="185"/>
      <c r="I311" s="185"/>
      <c r="J311" s="170"/>
      <c r="K311" s="170"/>
      <c r="L311" s="134" t="str">
        <f t="shared" si="8"/>
        <v/>
      </c>
      <c r="M311" s="135" t="str">
        <f t="shared" si="9"/>
        <v/>
      </c>
    </row>
    <row r="312" spans="2:13" ht="21" customHeight="1" x14ac:dyDescent="0.2">
      <c r="B312" s="185"/>
      <c r="C312" s="191"/>
      <c r="D312" s="185"/>
      <c r="E312" s="185"/>
      <c r="F312" s="185"/>
      <c r="G312" s="185"/>
      <c r="H312" s="185"/>
      <c r="I312" s="185"/>
      <c r="J312" s="170"/>
      <c r="K312" s="170"/>
      <c r="L312" s="134" t="str">
        <f t="shared" si="8"/>
        <v/>
      </c>
      <c r="M312" s="135" t="str">
        <f t="shared" si="9"/>
        <v/>
      </c>
    </row>
    <row r="313" spans="2:13" ht="21" customHeight="1" x14ac:dyDescent="0.2">
      <c r="B313" s="185"/>
      <c r="C313" s="191"/>
      <c r="D313" s="185"/>
      <c r="E313" s="185"/>
      <c r="F313" s="185"/>
      <c r="G313" s="185"/>
      <c r="H313" s="185"/>
      <c r="I313" s="185"/>
      <c r="J313" s="170"/>
      <c r="K313" s="170"/>
      <c r="L313" s="134" t="str">
        <f t="shared" si="8"/>
        <v/>
      </c>
      <c r="M313" s="135" t="str">
        <f t="shared" si="9"/>
        <v/>
      </c>
    </row>
    <row r="314" spans="2:13" ht="21" customHeight="1" x14ac:dyDescent="0.2">
      <c r="B314" s="185"/>
      <c r="C314" s="191"/>
      <c r="D314" s="185"/>
      <c r="E314" s="185"/>
      <c r="F314" s="185"/>
      <c r="G314" s="185"/>
      <c r="H314" s="185"/>
      <c r="I314" s="185"/>
      <c r="J314" s="170"/>
      <c r="K314" s="170"/>
      <c r="L314" s="134" t="str">
        <f t="shared" si="8"/>
        <v/>
      </c>
      <c r="M314" s="135" t="str">
        <f t="shared" si="9"/>
        <v/>
      </c>
    </row>
    <row r="315" spans="2:13" ht="21" customHeight="1" x14ac:dyDescent="0.2">
      <c r="B315" s="185"/>
      <c r="C315" s="191"/>
      <c r="D315" s="185"/>
      <c r="E315" s="185"/>
      <c r="F315" s="185"/>
      <c r="G315" s="185"/>
      <c r="H315" s="185"/>
      <c r="I315" s="185"/>
      <c r="J315" s="170"/>
      <c r="K315" s="170"/>
      <c r="L315" s="134" t="str">
        <f t="shared" si="8"/>
        <v/>
      </c>
      <c r="M315" s="135" t="str">
        <f t="shared" si="9"/>
        <v/>
      </c>
    </row>
    <row r="316" spans="2:13" ht="21" customHeight="1" x14ac:dyDescent="0.2">
      <c r="B316" s="185"/>
      <c r="C316" s="191"/>
      <c r="D316" s="185"/>
      <c r="E316" s="185"/>
      <c r="F316" s="185"/>
      <c r="G316" s="185"/>
      <c r="H316" s="185"/>
      <c r="I316" s="185"/>
      <c r="J316" s="170"/>
      <c r="K316" s="170"/>
      <c r="L316" s="134" t="str">
        <f t="shared" si="8"/>
        <v/>
      </c>
      <c r="M316" s="135" t="str">
        <f t="shared" si="9"/>
        <v/>
      </c>
    </row>
    <row r="317" spans="2:13" ht="21" customHeight="1" x14ac:dyDescent="0.2">
      <c r="B317" s="185"/>
      <c r="C317" s="191"/>
      <c r="D317" s="185"/>
      <c r="E317" s="185"/>
      <c r="F317" s="185"/>
      <c r="G317" s="185"/>
      <c r="H317" s="185"/>
      <c r="I317" s="185"/>
      <c r="J317" s="170"/>
      <c r="K317" s="170"/>
      <c r="L317" s="134" t="str">
        <f t="shared" si="8"/>
        <v/>
      </c>
      <c r="M317" s="135" t="str">
        <f t="shared" si="9"/>
        <v/>
      </c>
    </row>
    <row r="318" spans="2:13" ht="21" customHeight="1" x14ac:dyDescent="0.2">
      <c r="B318" s="185"/>
      <c r="C318" s="191"/>
      <c r="D318" s="185"/>
      <c r="E318" s="185"/>
      <c r="F318" s="185"/>
      <c r="G318" s="185"/>
      <c r="H318" s="185"/>
      <c r="I318" s="185"/>
      <c r="J318" s="170"/>
      <c r="K318" s="170"/>
      <c r="L318" s="134" t="str">
        <f t="shared" si="8"/>
        <v/>
      </c>
      <c r="M318" s="135" t="str">
        <f t="shared" si="9"/>
        <v/>
      </c>
    </row>
    <row r="319" spans="2:13" ht="21" customHeight="1" x14ac:dyDescent="0.2">
      <c r="B319" s="185"/>
      <c r="C319" s="191"/>
      <c r="D319" s="185"/>
      <c r="E319" s="185"/>
      <c r="F319" s="185"/>
      <c r="G319" s="185"/>
      <c r="H319" s="185"/>
      <c r="I319" s="185"/>
      <c r="J319" s="170"/>
      <c r="K319" s="170"/>
      <c r="L319" s="134" t="str">
        <f t="shared" si="8"/>
        <v/>
      </c>
      <c r="M319" s="135" t="str">
        <f t="shared" si="9"/>
        <v/>
      </c>
    </row>
    <row r="320" spans="2:13" ht="21" customHeight="1" x14ac:dyDescent="0.2">
      <c r="B320" s="185"/>
      <c r="C320" s="191"/>
      <c r="D320" s="185"/>
      <c r="E320" s="185"/>
      <c r="F320" s="185"/>
      <c r="G320" s="185"/>
      <c r="H320" s="185"/>
      <c r="I320" s="185"/>
      <c r="J320" s="170"/>
      <c r="K320" s="170"/>
      <c r="L320" s="134" t="str">
        <f t="shared" si="8"/>
        <v/>
      </c>
      <c r="M320" s="135" t="str">
        <f t="shared" si="9"/>
        <v/>
      </c>
    </row>
    <row r="321" spans="2:13" ht="21" customHeight="1" x14ac:dyDescent="0.2">
      <c r="B321" s="185"/>
      <c r="C321" s="191"/>
      <c r="D321" s="185"/>
      <c r="E321" s="185"/>
      <c r="F321" s="185"/>
      <c r="G321" s="185"/>
      <c r="H321" s="185"/>
      <c r="I321" s="185"/>
      <c r="J321" s="170"/>
      <c r="K321" s="170"/>
      <c r="L321" s="134" t="str">
        <f t="shared" si="8"/>
        <v/>
      </c>
      <c r="M321" s="135" t="str">
        <f t="shared" si="9"/>
        <v/>
      </c>
    </row>
    <row r="322" spans="2:13" ht="21" customHeight="1" x14ac:dyDescent="0.2">
      <c r="B322" s="185"/>
      <c r="C322" s="191"/>
      <c r="D322" s="185"/>
      <c r="E322" s="185"/>
      <c r="F322" s="185"/>
      <c r="G322" s="185"/>
      <c r="H322" s="185"/>
      <c r="I322" s="185"/>
      <c r="J322" s="170"/>
      <c r="K322" s="170"/>
      <c r="L322" s="134" t="str">
        <f t="shared" si="8"/>
        <v/>
      </c>
      <c r="M322" s="135" t="str">
        <f t="shared" si="9"/>
        <v/>
      </c>
    </row>
    <row r="323" spans="2:13" ht="21" customHeight="1" x14ac:dyDescent="0.2">
      <c r="B323" s="185"/>
      <c r="C323" s="191"/>
      <c r="D323" s="185"/>
      <c r="E323" s="185"/>
      <c r="F323" s="185"/>
      <c r="G323" s="185"/>
      <c r="H323" s="185"/>
      <c r="I323" s="185"/>
      <c r="J323" s="170"/>
      <c r="K323" s="170"/>
      <c r="L323" s="134" t="str">
        <f t="shared" si="8"/>
        <v/>
      </c>
      <c r="M323" s="135" t="str">
        <f t="shared" si="9"/>
        <v/>
      </c>
    </row>
    <row r="324" spans="2:13" ht="21" customHeight="1" x14ac:dyDescent="0.2">
      <c r="B324" s="185"/>
      <c r="C324" s="191"/>
      <c r="D324" s="185"/>
      <c r="E324" s="185"/>
      <c r="F324" s="185"/>
      <c r="G324" s="185"/>
      <c r="H324" s="185"/>
      <c r="I324" s="185"/>
      <c r="J324" s="170"/>
      <c r="K324" s="170"/>
      <c r="L324" s="134" t="str">
        <f t="shared" si="8"/>
        <v/>
      </c>
      <c r="M324" s="135" t="str">
        <f t="shared" si="9"/>
        <v/>
      </c>
    </row>
    <row r="325" spans="2:13" ht="21" customHeight="1" x14ac:dyDescent="0.2">
      <c r="B325" s="185"/>
      <c r="C325" s="191"/>
      <c r="D325" s="185"/>
      <c r="E325" s="185"/>
      <c r="F325" s="185"/>
      <c r="G325" s="185"/>
      <c r="H325" s="185"/>
      <c r="I325" s="185"/>
      <c r="J325" s="170"/>
      <c r="K325" s="170"/>
      <c r="L325" s="134" t="str">
        <f t="shared" si="8"/>
        <v/>
      </c>
      <c r="M325" s="135" t="str">
        <f t="shared" si="9"/>
        <v/>
      </c>
    </row>
    <row r="326" spans="2:13" ht="21" customHeight="1" x14ac:dyDescent="0.2">
      <c r="B326" s="185"/>
      <c r="C326" s="191"/>
      <c r="D326" s="185"/>
      <c r="E326" s="185"/>
      <c r="F326" s="185"/>
      <c r="G326" s="185"/>
      <c r="H326" s="185"/>
      <c r="I326" s="185"/>
      <c r="J326" s="170"/>
      <c r="K326" s="170"/>
      <c r="L326" s="134" t="str">
        <f t="shared" si="8"/>
        <v/>
      </c>
      <c r="M326" s="135" t="str">
        <f t="shared" si="9"/>
        <v/>
      </c>
    </row>
    <row r="327" spans="2:13" ht="21" customHeight="1" x14ac:dyDescent="0.2">
      <c r="B327" s="185"/>
      <c r="C327" s="191"/>
      <c r="D327" s="185"/>
      <c r="E327" s="185"/>
      <c r="F327" s="185"/>
      <c r="G327" s="185"/>
      <c r="H327" s="185"/>
      <c r="I327" s="185"/>
      <c r="J327" s="170"/>
      <c r="K327" s="170"/>
      <c r="L327" s="134" t="str">
        <f t="shared" si="8"/>
        <v/>
      </c>
      <c r="M327" s="135" t="str">
        <f t="shared" si="9"/>
        <v/>
      </c>
    </row>
    <row r="328" spans="2:13" ht="21" customHeight="1" x14ac:dyDescent="0.2">
      <c r="B328" s="185"/>
      <c r="C328" s="191"/>
      <c r="D328" s="185"/>
      <c r="E328" s="185"/>
      <c r="F328" s="185"/>
      <c r="G328" s="185"/>
      <c r="H328" s="185"/>
      <c r="I328" s="185"/>
      <c r="J328" s="170"/>
      <c r="K328" s="170"/>
      <c r="L328" s="134" t="str">
        <f t="shared" si="8"/>
        <v/>
      </c>
      <c r="M328" s="135" t="str">
        <f t="shared" si="9"/>
        <v/>
      </c>
    </row>
    <row r="329" spans="2:13" ht="21" customHeight="1" x14ac:dyDescent="0.2">
      <c r="B329" s="185"/>
      <c r="C329" s="191"/>
      <c r="D329" s="185"/>
      <c r="E329" s="185"/>
      <c r="F329" s="185"/>
      <c r="G329" s="185"/>
      <c r="H329" s="185"/>
      <c r="I329" s="185"/>
      <c r="J329" s="170"/>
      <c r="K329" s="170"/>
      <c r="L329" s="134" t="str">
        <f t="shared" si="8"/>
        <v/>
      </c>
      <c r="M329" s="135" t="str">
        <f t="shared" si="9"/>
        <v/>
      </c>
    </row>
    <row r="330" spans="2:13" ht="21" customHeight="1" x14ac:dyDescent="0.2">
      <c r="B330" s="185"/>
      <c r="C330" s="191"/>
      <c r="D330" s="185"/>
      <c r="E330" s="185"/>
      <c r="F330" s="185"/>
      <c r="G330" s="185"/>
      <c r="H330" s="185"/>
      <c r="I330" s="185"/>
      <c r="J330" s="170"/>
      <c r="K330" s="170"/>
      <c r="L330" s="134" t="str">
        <f t="shared" si="8"/>
        <v/>
      </c>
      <c r="M330" s="135" t="str">
        <f t="shared" si="9"/>
        <v/>
      </c>
    </row>
    <row r="331" spans="2:13" ht="21" customHeight="1" x14ac:dyDescent="0.2">
      <c r="B331" s="185"/>
      <c r="C331" s="191"/>
      <c r="D331" s="185"/>
      <c r="E331" s="185"/>
      <c r="F331" s="185"/>
      <c r="G331" s="185"/>
      <c r="H331" s="185"/>
      <c r="I331" s="185"/>
      <c r="J331" s="170"/>
      <c r="K331" s="170"/>
      <c r="L331" s="134" t="str">
        <f t="shared" si="8"/>
        <v/>
      </c>
      <c r="M331" s="135" t="str">
        <f t="shared" si="9"/>
        <v/>
      </c>
    </row>
    <row r="332" spans="2:13" ht="21" customHeight="1" x14ac:dyDescent="0.2">
      <c r="B332" s="185"/>
      <c r="C332" s="191"/>
      <c r="D332" s="185"/>
      <c r="E332" s="185"/>
      <c r="F332" s="185"/>
      <c r="G332" s="185"/>
      <c r="H332" s="185"/>
      <c r="I332" s="185"/>
      <c r="J332" s="170"/>
      <c r="K332" s="170"/>
      <c r="L332" s="134" t="str">
        <f t="shared" ref="L332:L395" si="10">IF(M332&lt;&gt;"","Erreur","")</f>
        <v/>
      </c>
      <c r="M332" s="135" t="str">
        <f t="shared" si="9"/>
        <v/>
      </c>
    </row>
    <row r="333" spans="2:13" ht="21" customHeight="1" x14ac:dyDescent="0.2">
      <c r="B333" s="185"/>
      <c r="C333" s="191"/>
      <c r="D333" s="185"/>
      <c r="E333" s="185"/>
      <c r="F333" s="185"/>
      <c r="G333" s="185"/>
      <c r="H333" s="185"/>
      <c r="I333" s="185"/>
      <c r="J333" s="170"/>
      <c r="K333" s="170"/>
      <c r="L333" s="134" t="str">
        <f t="shared" si="10"/>
        <v/>
      </c>
      <c r="M333" s="135" t="str">
        <f t="shared" ref="M333:M396" si="11">IF(AND(C333&lt;&gt;"",C332=""),"La ligne précédente ne doit pas être vide",IF(AND(C333&lt;&gt;"",OR(B333="",D333="",E333="",F333="",G333="",H333="")),"Veuillez compléter les informations d'identification de l'entreprise liée.",IF(AND(C333="",OR(B333&lt;&gt;"",D333&lt;&gt;"",E333&lt;&gt;"",F333&lt;&gt;"",H333&lt;&gt;"")),"Veuillez compléter le code d'identification de l'entreprise en colonne C0020","")))</f>
        <v/>
      </c>
    </row>
    <row r="334" spans="2:13" ht="21" customHeight="1" x14ac:dyDescent="0.2">
      <c r="B334" s="185"/>
      <c r="C334" s="191"/>
      <c r="D334" s="185"/>
      <c r="E334" s="185"/>
      <c r="F334" s="185"/>
      <c r="G334" s="185"/>
      <c r="H334" s="185"/>
      <c r="I334" s="185"/>
      <c r="J334" s="170"/>
      <c r="K334" s="170"/>
      <c r="L334" s="134" t="str">
        <f t="shared" si="10"/>
        <v/>
      </c>
      <c r="M334" s="135" t="str">
        <f t="shared" si="11"/>
        <v/>
      </c>
    </row>
    <row r="335" spans="2:13" ht="21" customHeight="1" x14ac:dyDescent="0.2">
      <c r="B335" s="185"/>
      <c r="C335" s="191"/>
      <c r="D335" s="185"/>
      <c r="E335" s="185"/>
      <c r="F335" s="185"/>
      <c r="G335" s="185"/>
      <c r="H335" s="185"/>
      <c r="I335" s="185"/>
      <c r="J335" s="170"/>
      <c r="K335" s="170"/>
      <c r="L335" s="134" t="str">
        <f t="shared" si="10"/>
        <v/>
      </c>
      <c r="M335" s="135" t="str">
        <f t="shared" si="11"/>
        <v/>
      </c>
    </row>
    <row r="336" spans="2:13" ht="21" customHeight="1" x14ac:dyDescent="0.2">
      <c r="B336" s="185"/>
      <c r="C336" s="191"/>
      <c r="D336" s="185"/>
      <c r="E336" s="185"/>
      <c r="F336" s="185"/>
      <c r="G336" s="185"/>
      <c r="H336" s="185"/>
      <c r="I336" s="185"/>
      <c r="J336" s="170"/>
      <c r="K336" s="170"/>
      <c r="L336" s="134" t="str">
        <f t="shared" si="10"/>
        <v/>
      </c>
      <c r="M336" s="135" t="str">
        <f t="shared" si="11"/>
        <v/>
      </c>
    </row>
    <row r="337" spans="2:13" ht="21" customHeight="1" x14ac:dyDescent="0.2">
      <c r="B337" s="185"/>
      <c r="C337" s="191"/>
      <c r="D337" s="185"/>
      <c r="E337" s="185"/>
      <c r="F337" s="185"/>
      <c r="G337" s="185"/>
      <c r="H337" s="185"/>
      <c r="I337" s="185"/>
      <c r="J337" s="170"/>
      <c r="K337" s="170"/>
      <c r="L337" s="134" t="str">
        <f t="shared" si="10"/>
        <v/>
      </c>
      <c r="M337" s="135" t="str">
        <f t="shared" si="11"/>
        <v/>
      </c>
    </row>
    <row r="338" spans="2:13" ht="21" customHeight="1" x14ac:dyDescent="0.2">
      <c r="B338" s="185"/>
      <c r="C338" s="191"/>
      <c r="D338" s="185"/>
      <c r="E338" s="185"/>
      <c r="F338" s="185"/>
      <c r="G338" s="185"/>
      <c r="H338" s="185"/>
      <c r="I338" s="185"/>
      <c r="J338" s="170"/>
      <c r="K338" s="170"/>
      <c r="L338" s="134" t="str">
        <f t="shared" si="10"/>
        <v/>
      </c>
      <c r="M338" s="135" t="str">
        <f t="shared" si="11"/>
        <v/>
      </c>
    </row>
    <row r="339" spans="2:13" ht="21" customHeight="1" x14ac:dyDescent="0.2">
      <c r="B339" s="185"/>
      <c r="C339" s="191"/>
      <c r="D339" s="185"/>
      <c r="E339" s="185"/>
      <c r="F339" s="185"/>
      <c r="G339" s="185"/>
      <c r="H339" s="185"/>
      <c r="I339" s="185"/>
      <c r="J339" s="170"/>
      <c r="K339" s="170"/>
      <c r="L339" s="134" t="str">
        <f t="shared" si="10"/>
        <v/>
      </c>
      <c r="M339" s="135" t="str">
        <f t="shared" si="11"/>
        <v/>
      </c>
    </row>
    <row r="340" spans="2:13" ht="21" customHeight="1" x14ac:dyDescent="0.2">
      <c r="B340" s="185"/>
      <c r="C340" s="191"/>
      <c r="D340" s="185"/>
      <c r="E340" s="185"/>
      <c r="F340" s="185"/>
      <c r="G340" s="185"/>
      <c r="H340" s="185"/>
      <c r="I340" s="185"/>
      <c r="J340" s="170"/>
      <c r="K340" s="170"/>
      <c r="L340" s="134" t="str">
        <f t="shared" si="10"/>
        <v/>
      </c>
      <c r="M340" s="135" t="str">
        <f t="shared" si="11"/>
        <v/>
      </c>
    </row>
    <row r="341" spans="2:13" ht="21" customHeight="1" x14ac:dyDescent="0.2">
      <c r="B341" s="185"/>
      <c r="C341" s="191"/>
      <c r="D341" s="185"/>
      <c r="E341" s="185"/>
      <c r="F341" s="185"/>
      <c r="G341" s="185"/>
      <c r="H341" s="185"/>
      <c r="I341" s="185"/>
      <c r="J341" s="170"/>
      <c r="K341" s="170"/>
      <c r="L341" s="134" t="str">
        <f t="shared" si="10"/>
        <v/>
      </c>
      <c r="M341" s="135" t="str">
        <f t="shared" si="11"/>
        <v/>
      </c>
    </row>
    <row r="342" spans="2:13" ht="21" customHeight="1" x14ac:dyDescent="0.2">
      <c r="B342" s="185"/>
      <c r="C342" s="191"/>
      <c r="D342" s="185"/>
      <c r="E342" s="185"/>
      <c r="F342" s="185"/>
      <c r="G342" s="185"/>
      <c r="H342" s="185"/>
      <c r="I342" s="185"/>
      <c r="J342" s="170"/>
      <c r="K342" s="170"/>
      <c r="L342" s="134" t="str">
        <f t="shared" si="10"/>
        <v/>
      </c>
      <c r="M342" s="135" t="str">
        <f t="shared" si="11"/>
        <v/>
      </c>
    </row>
    <row r="343" spans="2:13" ht="21" customHeight="1" x14ac:dyDescent="0.2">
      <c r="B343" s="185"/>
      <c r="C343" s="191"/>
      <c r="D343" s="185"/>
      <c r="E343" s="185"/>
      <c r="F343" s="185"/>
      <c r="G343" s="185"/>
      <c r="H343" s="185"/>
      <c r="I343" s="185"/>
      <c r="J343" s="170"/>
      <c r="K343" s="170"/>
      <c r="L343" s="134" t="str">
        <f t="shared" si="10"/>
        <v/>
      </c>
      <c r="M343" s="135" t="str">
        <f t="shared" si="11"/>
        <v/>
      </c>
    </row>
    <row r="344" spans="2:13" ht="21" customHeight="1" x14ac:dyDescent="0.2">
      <c r="B344" s="185"/>
      <c r="C344" s="191"/>
      <c r="D344" s="185"/>
      <c r="E344" s="185"/>
      <c r="F344" s="185"/>
      <c r="G344" s="185"/>
      <c r="H344" s="185"/>
      <c r="I344" s="185"/>
      <c r="J344" s="170"/>
      <c r="K344" s="170"/>
      <c r="L344" s="134" t="str">
        <f t="shared" si="10"/>
        <v/>
      </c>
      <c r="M344" s="135" t="str">
        <f t="shared" si="11"/>
        <v/>
      </c>
    </row>
    <row r="345" spans="2:13" ht="21" customHeight="1" x14ac:dyDescent="0.2">
      <c r="B345" s="185"/>
      <c r="C345" s="191"/>
      <c r="D345" s="185"/>
      <c r="E345" s="185"/>
      <c r="F345" s="185"/>
      <c r="G345" s="185"/>
      <c r="H345" s="185"/>
      <c r="I345" s="185"/>
      <c r="J345" s="170"/>
      <c r="K345" s="170"/>
      <c r="L345" s="134" t="str">
        <f t="shared" si="10"/>
        <v/>
      </c>
      <c r="M345" s="135" t="str">
        <f t="shared" si="11"/>
        <v/>
      </c>
    </row>
    <row r="346" spans="2:13" ht="21" customHeight="1" x14ac:dyDescent="0.2">
      <c r="B346" s="185"/>
      <c r="C346" s="191"/>
      <c r="D346" s="185"/>
      <c r="E346" s="185"/>
      <c r="F346" s="185"/>
      <c r="G346" s="185"/>
      <c r="H346" s="185"/>
      <c r="I346" s="185"/>
      <c r="J346" s="170"/>
      <c r="K346" s="170"/>
      <c r="L346" s="134" t="str">
        <f t="shared" si="10"/>
        <v/>
      </c>
      <c r="M346" s="135" t="str">
        <f t="shared" si="11"/>
        <v/>
      </c>
    </row>
    <row r="347" spans="2:13" ht="21" customHeight="1" x14ac:dyDescent="0.2">
      <c r="B347" s="185"/>
      <c r="C347" s="191"/>
      <c r="D347" s="185"/>
      <c r="E347" s="185"/>
      <c r="F347" s="185"/>
      <c r="G347" s="185"/>
      <c r="H347" s="185"/>
      <c r="I347" s="185"/>
      <c r="J347" s="170"/>
      <c r="K347" s="170"/>
      <c r="L347" s="134" t="str">
        <f t="shared" si="10"/>
        <v/>
      </c>
      <c r="M347" s="135" t="str">
        <f t="shared" si="11"/>
        <v/>
      </c>
    </row>
    <row r="348" spans="2:13" ht="21" customHeight="1" x14ac:dyDescent="0.2">
      <c r="B348" s="185"/>
      <c r="C348" s="191"/>
      <c r="D348" s="185"/>
      <c r="E348" s="185"/>
      <c r="F348" s="185"/>
      <c r="G348" s="185"/>
      <c r="H348" s="185"/>
      <c r="I348" s="185"/>
      <c r="J348" s="170"/>
      <c r="K348" s="170"/>
      <c r="L348" s="134" t="str">
        <f t="shared" si="10"/>
        <v/>
      </c>
      <c r="M348" s="135" t="str">
        <f t="shared" si="11"/>
        <v/>
      </c>
    </row>
    <row r="349" spans="2:13" ht="21" customHeight="1" x14ac:dyDescent="0.2">
      <c r="B349" s="185"/>
      <c r="C349" s="191"/>
      <c r="D349" s="185"/>
      <c r="E349" s="185"/>
      <c r="F349" s="185"/>
      <c r="G349" s="185"/>
      <c r="H349" s="185"/>
      <c r="I349" s="185"/>
      <c r="J349" s="170"/>
      <c r="K349" s="170"/>
      <c r="L349" s="134" t="str">
        <f t="shared" si="10"/>
        <v/>
      </c>
      <c r="M349" s="135" t="str">
        <f t="shared" si="11"/>
        <v/>
      </c>
    </row>
    <row r="350" spans="2:13" ht="21" customHeight="1" x14ac:dyDescent="0.2">
      <c r="B350" s="185"/>
      <c r="C350" s="191"/>
      <c r="D350" s="185"/>
      <c r="E350" s="185"/>
      <c r="F350" s="185"/>
      <c r="G350" s="185"/>
      <c r="H350" s="185"/>
      <c r="I350" s="185"/>
      <c r="J350" s="170"/>
      <c r="K350" s="170"/>
      <c r="L350" s="134" t="str">
        <f t="shared" si="10"/>
        <v/>
      </c>
      <c r="M350" s="135" t="str">
        <f t="shared" si="11"/>
        <v/>
      </c>
    </row>
    <row r="351" spans="2:13" ht="21" customHeight="1" x14ac:dyDescent="0.2">
      <c r="B351" s="185"/>
      <c r="C351" s="191"/>
      <c r="D351" s="185"/>
      <c r="E351" s="185"/>
      <c r="F351" s="185"/>
      <c r="G351" s="185"/>
      <c r="H351" s="185"/>
      <c r="I351" s="185"/>
      <c r="J351" s="170"/>
      <c r="K351" s="170"/>
      <c r="L351" s="134" t="str">
        <f t="shared" si="10"/>
        <v/>
      </c>
      <c r="M351" s="135" t="str">
        <f t="shared" si="11"/>
        <v/>
      </c>
    </row>
    <row r="352" spans="2:13" ht="21" customHeight="1" x14ac:dyDescent="0.2">
      <c r="B352" s="185"/>
      <c r="C352" s="191"/>
      <c r="D352" s="185"/>
      <c r="E352" s="185"/>
      <c r="F352" s="185"/>
      <c r="G352" s="185"/>
      <c r="H352" s="185"/>
      <c r="I352" s="185"/>
      <c r="J352" s="170"/>
      <c r="K352" s="170"/>
      <c r="L352" s="134" t="str">
        <f t="shared" si="10"/>
        <v/>
      </c>
      <c r="M352" s="135" t="str">
        <f t="shared" si="11"/>
        <v/>
      </c>
    </row>
    <row r="353" spans="2:13" ht="21" customHeight="1" x14ac:dyDescent="0.2">
      <c r="B353" s="185"/>
      <c r="C353" s="191"/>
      <c r="D353" s="185"/>
      <c r="E353" s="185"/>
      <c r="F353" s="185"/>
      <c r="G353" s="185"/>
      <c r="H353" s="185"/>
      <c r="I353" s="185"/>
      <c r="J353" s="170"/>
      <c r="K353" s="170"/>
      <c r="L353" s="134" t="str">
        <f t="shared" si="10"/>
        <v/>
      </c>
      <c r="M353" s="135" t="str">
        <f t="shared" si="11"/>
        <v/>
      </c>
    </row>
    <row r="354" spans="2:13" ht="21" customHeight="1" x14ac:dyDescent="0.2">
      <c r="B354" s="185"/>
      <c r="C354" s="191"/>
      <c r="D354" s="185"/>
      <c r="E354" s="185"/>
      <c r="F354" s="185"/>
      <c r="G354" s="185"/>
      <c r="H354" s="185"/>
      <c r="I354" s="185"/>
      <c r="J354" s="170"/>
      <c r="K354" s="170"/>
      <c r="L354" s="134" t="str">
        <f t="shared" si="10"/>
        <v/>
      </c>
      <c r="M354" s="135" t="str">
        <f t="shared" si="11"/>
        <v/>
      </c>
    </row>
    <row r="355" spans="2:13" ht="21" customHeight="1" x14ac:dyDescent="0.2">
      <c r="B355" s="185"/>
      <c r="C355" s="191"/>
      <c r="D355" s="185"/>
      <c r="E355" s="185"/>
      <c r="F355" s="185"/>
      <c r="G355" s="185"/>
      <c r="H355" s="185"/>
      <c r="I355" s="185"/>
      <c r="J355" s="170"/>
      <c r="K355" s="170"/>
      <c r="L355" s="134" t="str">
        <f t="shared" si="10"/>
        <v/>
      </c>
      <c r="M355" s="135" t="str">
        <f t="shared" si="11"/>
        <v/>
      </c>
    </row>
    <row r="356" spans="2:13" ht="21" customHeight="1" x14ac:dyDescent="0.2">
      <c r="B356" s="185"/>
      <c r="C356" s="191"/>
      <c r="D356" s="185"/>
      <c r="E356" s="185"/>
      <c r="F356" s="185"/>
      <c r="G356" s="185"/>
      <c r="H356" s="185"/>
      <c r="I356" s="185"/>
      <c r="J356" s="170"/>
      <c r="K356" s="170"/>
      <c r="L356" s="134" t="str">
        <f t="shared" si="10"/>
        <v/>
      </c>
      <c r="M356" s="135" t="str">
        <f t="shared" si="11"/>
        <v/>
      </c>
    </row>
    <row r="357" spans="2:13" ht="21" customHeight="1" x14ac:dyDescent="0.2">
      <c r="B357" s="185"/>
      <c r="C357" s="191"/>
      <c r="D357" s="185"/>
      <c r="E357" s="185"/>
      <c r="F357" s="185"/>
      <c r="G357" s="185"/>
      <c r="H357" s="185"/>
      <c r="I357" s="185"/>
      <c r="J357" s="170"/>
      <c r="K357" s="170"/>
      <c r="L357" s="134" t="str">
        <f t="shared" si="10"/>
        <v/>
      </c>
      <c r="M357" s="135" t="str">
        <f t="shared" si="11"/>
        <v/>
      </c>
    </row>
    <row r="358" spans="2:13" ht="21" customHeight="1" x14ac:dyDescent="0.2">
      <c r="B358" s="185"/>
      <c r="C358" s="191"/>
      <c r="D358" s="185"/>
      <c r="E358" s="185"/>
      <c r="F358" s="185"/>
      <c r="G358" s="185"/>
      <c r="H358" s="185"/>
      <c r="I358" s="185"/>
      <c r="J358" s="170"/>
      <c r="K358" s="170"/>
      <c r="L358" s="134" t="str">
        <f t="shared" si="10"/>
        <v/>
      </c>
      <c r="M358" s="135" t="str">
        <f t="shared" si="11"/>
        <v/>
      </c>
    </row>
    <row r="359" spans="2:13" ht="21" customHeight="1" x14ac:dyDescent="0.2">
      <c r="B359" s="185"/>
      <c r="C359" s="191"/>
      <c r="D359" s="185"/>
      <c r="E359" s="185"/>
      <c r="F359" s="185"/>
      <c r="G359" s="185"/>
      <c r="H359" s="185"/>
      <c r="I359" s="185"/>
      <c r="J359" s="170"/>
      <c r="K359" s="170"/>
      <c r="L359" s="134" t="str">
        <f t="shared" si="10"/>
        <v/>
      </c>
      <c r="M359" s="135" t="str">
        <f t="shared" si="11"/>
        <v/>
      </c>
    </row>
    <row r="360" spans="2:13" ht="21" customHeight="1" x14ac:dyDescent="0.2">
      <c r="B360" s="185"/>
      <c r="C360" s="191"/>
      <c r="D360" s="185"/>
      <c r="E360" s="185"/>
      <c r="F360" s="185"/>
      <c r="G360" s="185"/>
      <c r="H360" s="185"/>
      <c r="I360" s="185"/>
      <c r="J360" s="170"/>
      <c r="K360" s="170"/>
      <c r="L360" s="134" t="str">
        <f t="shared" si="10"/>
        <v/>
      </c>
      <c r="M360" s="135" t="str">
        <f t="shared" si="11"/>
        <v/>
      </c>
    </row>
    <row r="361" spans="2:13" ht="21" customHeight="1" x14ac:dyDescent="0.2">
      <c r="B361" s="185"/>
      <c r="C361" s="191"/>
      <c r="D361" s="185"/>
      <c r="E361" s="185"/>
      <c r="F361" s="185"/>
      <c r="G361" s="185"/>
      <c r="H361" s="185"/>
      <c r="I361" s="185"/>
      <c r="J361" s="170"/>
      <c r="K361" s="170"/>
      <c r="L361" s="134" t="str">
        <f t="shared" si="10"/>
        <v/>
      </c>
      <c r="M361" s="135" t="str">
        <f t="shared" si="11"/>
        <v/>
      </c>
    </row>
    <row r="362" spans="2:13" ht="21" customHeight="1" x14ac:dyDescent="0.2">
      <c r="B362" s="185"/>
      <c r="C362" s="191"/>
      <c r="D362" s="185"/>
      <c r="E362" s="185"/>
      <c r="F362" s="185"/>
      <c r="G362" s="185"/>
      <c r="H362" s="185"/>
      <c r="I362" s="185"/>
      <c r="J362" s="170"/>
      <c r="K362" s="170"/>
      <c r="L362" s="134" t="str">
        <f t="shared" si="10"/>
        <v/>
      </c>
      <c r="M362" s="135" t="str">
        <f t="shared" si="11"/>
        <v/>
      </c>
    </row>
    <row r="363" spans="2:13" ht="21" customHeight="1" x14ac:dyDescent="0.2">
      <c r="B363" s="185"/>
      <c r="C363" s="191"/>
      <c r="D363" s="185"/>
      <c r="E363" s="185"/>
      <c r="F363" s="185"/>
      <c r="G363" s="185"/>
      <c r="H363" s="185"/>
      <c r="I363" s="185"/>
      <c r="J363" s="170"/>
      <c r="K363" s="170"/>
      <c r="L363" s="134" t="str">
        <f t="shared" si="10"/>
        <v/>
      </c>
      <c r="M363" s="135" t="str">
        <f t="shared" si="11"/>
        <v/>
      </c>
    </row>
    <row r="364" spans="2:13" ht="21" customHeight="1" x14ac:dyDescent="0.2">
      <c r="B364" s="185"/>
      <c r="C364" s="191"/>
      <c r="D364" s="185"/>
      <c r="E364" s="185"/>
      <c r="F364" s="185"/>
      <c r="G364" s="185"/>
      <c r="H364" s="185"/>
      <c r="I364" s="185"/>
      <c r="J364" s="170"/>
      <c r="K364" s="170"/>
      <c r="L364" s="134" t="str">
        <f t="shared" si="10"/>
        <v/>
      </c>
      <c r="M364" s="135" t="str">
        <f t="shared" si="11"/>
        <v/>
      </c>
    </row>
    <row r="365" spans="2:13" ht="21" customHeight="1" x14ac:dyDescent="0.2">
      <c r="B365" s="185"/>
      <c r="C365" s="191"/>
      <c r="D365" s="185"/>
      <c r="E365" s="185"/>
      <c r="F365" s="185"/>
      <c r="G365" s="185"/>
      <c r="H365" s="185"/>
      <c r="I365" s="185"/>
      <c r="J365" s="170"/>
      <c r="K365" s="170"/>
      <c r="L365" s="134" t="str">
        <f t="shared" si="10"/>
        <v/>
      </c>
      <c r="M365" s="135" t="str">
        <f t="shared" si="11"/>
        <v/>
      </c>
    </row>
    <row r="366" spans="2:13" ht="21" customHeight="1" x14ac:dyDescent="0.2">
      <c r="B366" s="185"/>
      <c r="C366" s="191"/>
      <c r="D366" s="185"/>
      <c r="E366" s="185"/>
      <c r="F366" s="185"/>
      <c r="G366" s="185"/>
      <c r="H366" s="185"/>
      <c r="I366" s="185"/>
      <c r="J366" s="170"/>
      <c r="K366" s="170"/>
      <c r="L366" s="134" t="str">
        <f t="shared" si="10"/>
        <v/>
      </c>
      <c r="M366" s="135" t="str">
        <f t="shared" si="11"/>
        <v/>
      </c>
    </row>
    <row r="367" spans="2:13" ht="21" customHeight="1" x14ac:dyDescent="0.2">
      <c r="B367" s="185"/>
      <c r="C367" s="191"/>
      <c r="D367" s="185"/>
      <c r="E367" s="185"/>
      <c r="F367" s="185"/>
      <c r="G367" s="185"/>
      <c r="H367" s="185"/>
      <c r="I367" s="185"/>
      <c r="J367" s="170"/>
      <c r="K367" s="170"/>
      <c r="L367" s="134" t="str">
        <f t="shared" si="10"/>
        <v/>
      </c>
      <c r="M367" s="135" t="str">
        <f t="shared" si="11"/>
        <v/>
      </c>
    </row>
    <row r="368" spans="2:13" ht="21" customHeight="1" x14ac:dyDescent="0.2">
      <c r="B368" s="185"/>
      <c r="C368" s="191"/>
      <c r="D368" s="185"/>
      <c r="E368" s="185"/>
      <c r="F368" s="185"/>
      <c r="G368" s="185"/>
      <c r="H368" s="185"/>
      <c r="I368" s="185"/>
      <c r="J368" s="170"/>
      <c r="K368" s="170"/>
      <c r="L368" s="134" t="str">
        <f t="shared" si="10"/>
        <v/>
      </c>
      <c r="M368" s="135" t="str">
        <f t="shared" si="11"/>
        <v/>
      </c>
    </row>
    <row r="369" spans="2:13" ht="21" customHeight="1" x14ac:dyDescent="0.2">
      <c r="B369" s="185"/>
      <c r="C369" s="191"/>
      <c r="D369" s="185"/>
      <c r="E369" s="185"/>
      <c r="F369" s="185"/>
      <c r="G369" s="185"/>
      <c r="H369" s="185"/>
      <c r="I369" s="185"/>
      <c r="J369" s="170"/>
      <c r="K369" s="170"/>
      <c r="L369" s="134" t="str">
        <f t="shared" si="10"/>
        <v/>
      </c>
      <c r="M369" s="135" t="str">
        <f t="shared" si="11"/>
        <v/>
      </c>
    </row>
    <row r="370" spans="2:13" ht="21" customHeight="1" x14ac:dyDescent="0.2">
      <c r="B370" s="185"/>
      <c r="C370" s="191"/>
      <c r="D370" s="185"/>
      <c r="E370" s="185"/>
      <c r="F370" s="185"/>
      <c r="G370" s="185"/>
      <c r="H370" s="185"/>
      <c r="I370" s="185"/>
      <c r="J370" s="170"/>
      <c r="K370" s="170"/>
      <c r="L370" s="134" t="str">
        <f t="shared" si="10"/>
        <v/>
      </c>
      <c r="M370" s="135" t="str">
        <f t="shared" si="11"/>
        <v/>
      </c>
    </row>
    <row r="371" spans="2:13" ht="21" customHeight="1" x14ac:dyDescent="0.2">
      <c r="B371" s="185"/>
      <c r="C371" s="191"/>
      <c r="D371" s="185"/>
      <c r="E371" s="185"/>
      <c r="F371" s="185"/>
      <c r="G371" s="185"/>
      <c r="H371" s="185"/>
      <c r="I371" s="185"/>
      <c r="J371" s="170"/>
      <c r="K371" s="170"/>
      <c r="L371" s="134" t="str">
        <f t="shared" si="10"/>
        <v/>
      </c>
      <c r="M371" s="135" t="str">
        <f t="shared" si="11"/>
        <v/>
      </c>
    </row>
    <row r="372" spans="2:13" ht="21" customHeight="1" x14ac:dyDescent="0.2">
      <c r="B372" s="185"/>
      <c r="C372" s="191"/>
      <c r="D372" s="185"/>
      <c r="E372" s="185"/>
      <c r="F372" s="185"/>
      <c r="G372" s="185"/>
      <c r="H372" s="185"/>
      <c r="I372" s="185"/>
      <c r="J372" s="170"/>
      <c r="K372" s="170"/>
      <c r="L372" s="134" t="str">
        <f t="shared" si="10"/>
        <v/>
      </c>
      <c r="M372" s="135" t="str">
        <f t="shared" si="11"/>
        <v/>
      </c>
    </row>
    <row r="373" spans="2:13" ht="21" customHeight="1" x14ac:dyDescent="0.2">
      <c r="B373" s="185"/>
      <c r="C373" s="191"/>
      <c r="D373" s="185"/>
      <c r="E373" s="185"/>
      <c r="F373" s="185"/>
      <c r="G373" s="185"/>
      <c r="H373" s="185"/>
      <c r="I373" s="185"/>
      <c r="J373" s="170"/>
      <c r="K373" s="170"/>
      <c r="L373" s="134" t="str">
        <f t="shared" si="10"/>
        <v/>
      </c>
      <c r="M373" s="135" t="str">
        <f t="shared" si="11"/>
        <v/>
      </c>
    </row>
    <row r="374" spans="2:13" ht="21" customHeight="1" x14ac:dyDescent="0.2">
      <c r="B374" s="185"/>
      <c r="C374" s="191"/>
      <c r="D374" s="185"/>
      <c r="E374" s="185"/>
      <c r="F374" s="185"/>
      <c r="G374" s="185"/>
      <c r="H374" s="185"/>
      <c r="I374" s="185"/>
      <c r="J374" s="170"/>
      <c r="K374" s="170"/>
      <c r="L374" s="134" t="str">
        <f t="shared" si="10"/>
        <v/>
      </c>
      <c r="M374" s="135" t="str">
        <f t="shared" si="11"/>
        <v/>
      </c>
    </row>
    <row r="375" spans="2:13" ht="21" customHeight="1" x14ac:dyDescent="0.2">
      <c r="B375" s="185"/>
      <c r="C375" s="191"/>
      <c r="D375" s="185"/>
      <c r="E375" s="185"/>
      <c r="F375" s="185"/>
      <c r="G375" s="185"/>
      <c r="H375" s="185"/>
      <c r="I375" s="185"/>
      <c r="J375" s="170"/>
      <c r="K375" s="170"/>
      <c r="L375" s="134" t="str">
        <f t="shared" si="10"/>
        <v/>
      </c>
      <c r="M375" s="135" t="str">
        <f t="shared" si="11"/>
        <v/>
      </c>
    </row>
    <row r="376" spans="2:13" ht="21" customHeight="1" x14ac:dyDescent="0.2">
      <c r="B376" s="185"/>
      <c r="C376" s="191"/>
      <c r="D376" s="185"/>
      <c r="E376" s="185"/>
      <c r="F376" s="185"/>
      <c r="G376" s="185"/>
      <c r="H376" s="185"/>
      <c r="I376" s="185"/>
      <c r="J376" s="170"/>
      <c r="K376" s="170"/>
      <c r="L376" s="134" t="str">
        <f t="shared" si="10"/>
        <v/>
      </c>
      <c r="M376" s="135" t="str">
        <f t="shared" si="11"/>
        <v/>
      </c>
    </row>
    <row r="377" spans="2:13" ht="21" customHeight="1" x14ac:dyDescent="0.2">
      <c r="B377" s="185"/>
      <c r="C377" s="191"/>
      <c r="D377" s="185"/>
      <c r="E377" s="185"/>
      <c r="F377" s="185"/>
      <c r="G377" s="185"/>
      <c r="H377" s="185"/>
      <c r="I377" s="185"/>
      <c r="J377" s="170"/>
      <c r="K377" s="170"/>
      <c r="L377" s="134" t="str">
        <f t="shared" si="10"/>
        <v/>
      </c>
      <c r="M377" s="135" t="str">
        <f t="shared" si="11"/>
        <v/>
      </c>
    </row>
    <row r="378" spans="2:13" ht="21" customHeight="1" x14ac:dyDescent="0.2">
      <c r="B378" s="185"/>
      <c r="C378" s="191"/>
      <c r="D378" s="185"/>
      <c r="E378" s="185"/>
      <c r="F378" s="185"/>
      <c r="G378" s="185"/>
      <c r="H378" s="185"/>
      <c r="I378" s="185"/>
      <c r="J378" s="170"/>
      <c r="K378" s="170"/>
      <c r="L378" s="134" t="str">
        <f t="shared" si="10"/>
        <v/>
      </c>
      <c r="M378" s="135" t="str">
        <f t="shared" si="11"/>
        <v/>
      </c>
    </row>
    <row r="379" spans="2:13" ht="21" customHeight="1" x14ac:dyDescent="0.2">
      <c r="B379" s="185"/>
      <c r="C379" s="191"/>
      <c r="D379" s="185"/>
      <c r="E379" s="185"/>
      <c r="F379" s="185"/>
      <c r="G379" s="185"/>
      <c r="H379" s="185"/>
      <c r="I379" s="185"/>
      <c r="J379" s="170"/>
      <c r="K379" s="170"/>
      <c r="L379" s="134" t="str">
        <f t="shared" si="10"/>
        <v/>
      </c>
      <c r="M379" s="135" t="str">
        <f t="shared" si="11"/>
        <v/>
      </c>
    </row>
    <row r="380" spans="2:13" ht="21" customHeight="1" x14ac:dyDescent="0.2">
      <c r="B380" s="185"/>
      <c r="C380" s="191"/>
      <c r="D380" s="185"/>
      <c r="E380" s="185"/>
      <c r="F380" s="185"/>
      <c r="G380" s="185"/>
      <c r="H380" s="185"/>
      <c r="I380" s="185"/>
      <c r="J380" s="170"/>
      <c r="K380" s="170"/>
      <c r="L380" s="134" t="str">
        <f t="shared" si="10"/>
        <v/>
      </c>
      <c r="M380" s="135" t="str">
        <f t="shared" si="11"/>
        <v/>
      </c>
    </row>
    <row r="381" spans="2:13" ht="21" customHeight="1" x14ac:dyDescent="0.2">
      <c r="B381" s="185"/>
      <c r="C381" s="191"/>
      <c r="D381" s="185"/>
      <c r="E381" s="185"/>
      <c r="F381" s="185"/>
      <c r="G381" s="185"/>
      <c r="H381" s="185"/>
      <c r="I381" s="185"/>
      <c r="J381" s="170"/>
      <c r="K381" s="170"/>
      <c r="L381" s="134" t="str">
        <f t="shared" si="10"/>
        <v/>
      </c>
      <c r="M381" s="135" t="str">
        <f t="shared" si="11"/>
        <v/>
      </c>
    </row>
    <row r="382" spans="2:13" ht="21" customHeight="1" x14ac:dyDescent="0.2">
      <c r="B382" s="185"/>
      <c r="C382" s="191"/>
      <c r="D382" s="185"/>
      <c r="E382" s="185"/>
      <c r="F382" s="185"/>
      <c r="G382" s="185"/>
      <c r="H382" s="185"/>
      <c r="I382" s="185"/>
      <c r="J382" s="170"/>
      <c r="K382" s="170"/>
      <c r="L382" s="134" t="str">
        <f t="shared" si="10"/>
        <v/>
      </c>
      <c r="M382" s="135" t="str">
        <f t="shared" si="11"/>
        <v/>
      </c>
    </row>
    <row r="383" spans="2:13" ht="21" customHeight="1" x14ac:dyDescent="0.2">
      <c r="B383" s="185"/>
      <c r="C383" s="191"/>
      <c r="D383" s="185"/>
      <c r="E383" s="185"/>
      <c r="F383" s="185"/>
      <c r="G383" s="185"/>
      <c r="H383" s="185"/>
      <c r="I383" s="185"/>
      <c r="J383" s="170"/>
      <c r="K383" s="170"/>
      <c r="L383" s="134" t="str">
        <f t="shared" si="10"/>
        <v/>
      </c>
      <c r="M383" s="135" t="str">
        <f t="shared" si="11"/>
        <v/>
      </c>
    </row>
    <row r="384" spans="2:13" ht="21" customHeight="1" x14ac:dyDescent="0.2">
      <c r="B384" s="185"/>
      <c r="C384" s="191"/>
      <c r="D384" s="185"/>
      <c r="E384" s="185"/>
      <c r="F384" s="185"/>
      <c r="G384" s="185"/>
      <c r="H384" s="185"/>
      <c r="I384" s="185"/>
      <c r="J384" s="170"/>
      <c r="K384" s="170"/>
      <c r="L384" s="134" t="str">
        <f t="shared" si="10"/>
        <v/>
      </c>
      <c r="M384" s="135" t="str">
        <f t="shared" si="11"/>
        <v/>
      </c>
    </row>
    <row r="385" spans="2:13" ht="21" customHeight="1" x14ac:dyDescent="0.2">
      <c r="B385" s="185"/>
      <c r="C385" s="191"/>
      <c r="D385" s="185"/>
      <c r="E385" s="185"/>
      <c r="F385" s="185"/>
      <c r="G385" s="185"/>
      <c r="H385" s="185"/>
      <c r="I385" s="185"/>
      <c r="J385" s="170"/>
      <c r="K385" s="170"/>
      <c r="L385" s="134" t="str">
        <f t="shared" si="10"/>
        <v/>
      </c>
      <c r="M385" s="135" t="str">
        <f t="shared" si="11"/>
        <v/>
      </c>
    </row>
    <row r="386" spans="2:13" ht="21" customHeight="1" x14ac:dyDescent="0.2">
      <c r="B386" s="185"/>
      <c r="C386" s="191"/>
      <c r="D386" s="185"/>
      <c r="E386" s="185"/>
      <c r="F386" s="185"/>
      <c r="G386" s="185"/>
      <c r="H386" s="185"/>
      <c r="I386" s="185"/>
      <c r="J386" s="170"/>
      <c r="K386" s="170"/>
      <c r="L386" s="134" t="str">
        <f t="shared" si="10"/>
        <v/>
      </c>
      <c r="M386" s="135" t="str">
        <f t="shared" si="11"/>
        <v/>
      </c>
    </row>
    <row r="387" spans="2:13" ht="21" customHeight="1" x14ac:dyDescent="0.2">
      <c r="B387" s="185"/>
      <c r="C387" s="191"/>
      <c r="D387" s="185"/>
      <c r="E387" s="185"/>
      <c r="F387" s="185"/>
      <c r="G387" s="185"/>
      <c r="H387" s="185"/>
      <c r="I387" s="185"/>
      <c r="J387" s="170"/>
      <c r="K387" s="170"/>
      <c r="L387" s="134" t="str">
        <f t="shared" si="10"/>
        <v/>
      </c>
      <c r="M387" s="135" t="str">
        <f t="shared" si="11"/>
        <v/>
      </c>
    </row>
    <row r="388" spans="2:13" ht="21" customHeight="1" x14ac:dyDescent="0.2">
      <c r="B388" s="185"/>
      <c r="C388" s="191"/>
      <c r="D388" s="185"/>
      <c r="E388" s="185"/>
      <c r="F388" s="185"/>
      <c r="G388" s="185"/>
      <c r="H388" s="185"/>
      <c r="I388" s="185"/>
      <c r="J388" s="170"/>
      <c r="K388" s="170"/>
      <c r="L388" s="134" t="str">
        <f t="shared" si="10"/>
        <v/>
      </c>
      <c r="M388" s="135" t="str">
        <f t="shared" si="11"/>
        <v/>
      </c>
    </row>
    <row r="389" spans="2:13" ht="21" customHeight="1" x14ac:dyDescent="0.2">
      <c r="B389" s="185"/>
      <c r="C389" s="191"/>
      <c r="D389" s="185"/>
      <c r="E389" s="185"/>
      <c r="F389" s="185"/>
      <c r="G389" s="185"/>
      <c r="H389" s="185"/>
      <c r="I389" s="185"/>
      <c r="J389" s="170"/>
      <c r="K389" s="170"/>
      <c r="L389" s="134" t="str">
        <f t="shared" si="10"/>
        <v/>
      </c>
      <c r="M389" s="135" t="str">
        <f t="shared" si="11"/>
        <v/>
      </c>
    </row>
    <row r="390" spans="2:13" ht="21" customHeight="1" x14ac:dyDescent="0.2">
      <c r="B390" s="185"/>
      <c r="C390" s="191"/>
      <c r="D390" s="185"/>
      <c r="E390" s="185"/>
      <c r="F390" s="185"/>
      <c r="G390" s="185"/>
      <c r="H390" s="185"/>
      <c r="I390" s="185"/>
      <c r="J390" s="170"/>
      <c r="K390" s="170"/>
      <c r="L390" s="134" t="str">
        <f t="shared" si="10"/>
        <v/>
      </c>
      <c r="M390" s="135" t="str">
        <f t="shared" si="11"/>
        <v/>
      </c>
    </row>
    <row r="391" spans="2:13" ht="21" customHeight="1" x14ac:dyDescent="0.2">
      <c r="B391" s="185"/>
      <c r="C391" s="191"/>
      <c r="D391" s="185"/>
      <c r="E391" s="185"/>
      <c r="F391" s="185"/>
      <c r="G391" s="185"/>
      <c r="H391" s="185"/>
      <c r="I391" s="185"/>
      <c r="J391" s="170"/>
      <c r="K391" s="170"/>
      <c r="L391" s="134" t="str">
        <f t="shared" si="10"/>
        <v/>
      </c>
      <c r="M391" s="135" t="str">
        <f t="shared" si="11"/>
        <v/>
      </c>
    </row>
    <row r="392" spans="2:13" ht="21" customHeight="1" x14ac:dyDescent="0.2">
      <c r="B392" s="185"/>
      <c r="C392" s="191"/>
      <c r="D392" s="185"/>
      <c r="E392" s="185"/>
      <c r="F392" s="185"/>
      <c r="G392" s="185"/>
      <c r="H392" s="185"/>
      <c r="I392" s="185"/>
      <c r="J392" s="170"/>
      <c r="K392" s="170"/>
      <c r="L392" s="134" t="str">
        <f t="shared" si="10"/>
        <v/>
      </c>
      <c r="M392" s="135" t="str">
        <f t="shared" si="11"/>
        <v/>
      </c>
    </row>
    <row r="393" spans="2:13" ht="21" customHeight="1" x14ac:dyDescent="0.2">
      <c r="B393" s="185"/>
      <c r="C393" s="191"/>
      <c r="D393" s="185"/>
      <c r="E393" s="185"/>
      <c r="F393" s="185"/>
      <c r="G393" s="185"/>
      <c r="H393" s="185"/>
      <c r="I393" s="185"/>
      <c r="J393" s="170"/>
      <c r="K393" s="170"/>
      <c r="L393" s="134" t="str">
        <f t="shared" si="10"/>
        <v/>
      </c>
      <c r="M393" s="135" t="str">
        <f t="shared" si="11"/>
        <v/>
      </c>
    </row>
    <row r="394" spans="2:13" ht="21" customHeight="1" x14ac:dyDescent="0.2">
      <c r="B394" s="185"/>
      <c r="C394" s="191"/>
      <c r="D394" s="185"/>
      <c r="E394" s="185"/>
      <c r="F394" s="185"/>
      <c r="G394" s="185"/>
      <c r="H394" s="185"/>
      <c r="I394" s="185"/>
      <c r="J394" s="170"/>
      <c r="K394" s="170"/>
      <c r="L394" s="134" t="str">
        <f t="shared" si="10"/>
        <v/>
      </c>
      <c r="M394" s="135" t="str">
        <f t="shared" si="11"/>
        <v/>
      </c>
    </row>
    <row r="395" spans="2:13" ht="21" customHeight="1" x14ac:dyDescent="0.2">
      <c r="B395" s="185"/>
      <c r="C395" s="191"/>
      <c r="D395" s="185"/>
      <c r="E395" s="185"/>
      <c r="F395" s="185"/>
      <c r="G395" s="185"/>
      <c r="H395" s="185"/>
      <c r="I395" s="185"/>
      <c r="J395" s="170"/>
      <c r="K395" s="170"/>
      <c r="L395" s="134" t="str">
        <f t="shared" si="10"/>
        <v/>
      </c>
      <c r="M395" s="135" t="str">
        <f t="shared" si="11"/>
        <v/>
      </c>
    </row>
    <row r="396" spans="2:13" ht="21" customHeight="1" x14ac:dyDescent="0.2">
      <c r="B396" s="185"/>
      <c r="C396" s="191"/>
      <c r="D396" s="185"/>
      <c r="E396" s="185"/>
      <c r="F396" s="185"/>
      <c r="G396" s="185"/>
      <c r="H396" s="185"/>
      <c r="I396" s="185"/>
      <c r="J396" s="170"/>
      <c r="K396" s="170"/>
      <c r="L396" s="134" t="str">
        <f t="shared" ref="L396:L459" si="12">IF(M396&lt;&gt;"","Erreur","")</f>
        <v/>
      </c>
      <c r="M396" s="135" t="str">
        <f t="shared" si="11"/>
        <v/>
      </c>
    </row>
    <row r="397" spans="2:13" ht="21" customHeight="1" x14ac:dyDescent="0.2">
      <c r="B397" s="185"/>
      <c r="C397" s="191"/>
      <c r="D397" s="185"/>
      <c r="E397" s="185"/>
      <c r="F397" s="185"/>
      <c r="G397" s="185"/>
      <c r="H397" s="185"/>
      <c r="I397" s="185"/>
      <c r="J397" s="170"/>
      <c r="K397" s="170"/>
      <c r="L397" s="134" t="str">
        <f t="shared" si="12"/>
        <v/>
      </c>
      <c r="M397" s="135" t="str">
        <f t="shared" ref="M397:M460" si="13">IF(AND(C397&lt;&gt;"",C396=""),"La ligne précédente ne doit pas être vide",IF(AND(C397&lt;&gt;"",OR(B397="",D397="",E397="",F397="",G397="",H397="")),"Veuillez compléter les informations d'identification de l'entreprise liée.",IF(AND(C397="",OR(B397&lt;&gt;"",D397&lt;&gt;"",E397&lt;&gt;"",F397&lt;&gt;"",H397&lt;&gt;"")),"Veuillez compléter le code d'identification de l'entreprise en colonne C0020","")))</f>
        <v/>
      </c>
    </row>
    <row r="398" spans="2:13" ht="21" customHeight="1" x14ac:dyDescent="0.2">
      <c r="B398" s="185"/>
      <c r="C398" s="191"/>
      <c r="D398" s="185"/>
      <c r="E398" s="185"/>
      <c r="F398" s="185"/>
      <c r="G398" s="185"/>
      <c r="H398" s="185"/>
      <c r="I398" s="185"/>
      <c r="J398" s="170"/>
      <c r="K398" s="170"/>
      <c r="L398" s="134" t="str">
        <f t="shared" si="12"/>
        <v/>
      </c>
      <c r="M398" s="135" t="str">
        <f t="shared" si="13"/>
        <v/>
      </c>
    </row>
    <row r="399" spans="2:13" ht="21" customHeight="1" x14ac:dyDescent="0.2">
      <c r="B399" s="185"/>
      <c r="C399" s="191"/>
      <c r="D399" s="185"/>
      <c r="E399" s="185"/>
      <c r="F399" s="185"/>
      <c r="G399" s="185"/>
      <c r="H399" s="185"/>
      <c r="I399" s="185"/>
      <c r="J399" s="170"/>
      <c r="K399" s="170"/>
      <c r="L399" s="134" t="str">
        <f t="shared" si="12"/>
        <v/>
      </c>
      <c r="M399" s="135" t="str">
        <f t="shared" si="13"/>
        <v/>
      </c>
    </row>
    <row r="400" spans="2:13" ht="21" customHeight="1" x14ac:dyDescent="0.2">
      <c r="B400" s="185"/>
      <c r="C400" s="191"/>
      <c r="D400" s="185"/>
      <c r="E400" s="185"/>
      <c r="F400" s="185"/>
      <c r="G400" s="185"/>
      <c r="H400" s="185"/>
      <c r="I400" s="185"/>
      <c r="J400" s="170"/>
      <c r="K400" s="170"/>
      <c r="L400" s="134" t="str">
        <f t="shared" si="12"/>
        <v/>
      </c>
      <c r="M400" s="135" t="str">
        <f t="shared" si="13"/>
        <v/>
      </c>
    </row>
    <row r="401" spans="2:13" ht="21" customHeight="1" x14ac:dyDescent="0.2">
      <c r="B401" s="185"/>
      <c r="C401" s="191"/>
      <c r="D401" s="185"/>
      <c r="E401" s="185"/>
      <c r="F401" s="185"/>
      <c r="G401" s="185"/>
      <c r="H401" s="185"/>
      <c r="I401" s="185"/>
      <c r="J401" s="170"/>
      <c r="K401" s="170"/>
      <c r="L401" s="134" t="str">
        <f t="shared" si="12"/>
        <v/>
      </c>
      <c r="M401" s="135" t="str">
        <f t="shared" si="13"/>
        <v/>
      </c>
    </row>
    <row r="402" spans="2:13" ht="21" customHeight="1" x14ac:dyDescent="0.2">
      <c r="B402" s="185"/>
      <c r="C402" s="191"/>
      <c r="D402" s="185"/>
      <c r="E402" s="185"/>
      <c r="F402" s="185"/>
      <c r="G402" s="185"/>
      <c r="H402" s="185"/>
      <c r="I402" s="185"/>
      <c r="J402" s="170"/>
      <c r="K402" s="170"/>
      <c r="L402" s="134" t="str">
        <f t="shared" si="12"/>
        <v/>
      </c>
      <c r="M402" s="135" t="str">
        <f t="shared" si="13"/>
        <v/>
      </c>
    </row>
    <row r="403" spans="2:13" ht="21" customHeight="1" x14ac:dyDescent="0.2">
      <c r="B403" s="185"/>
      <c r="C403" s="191"/>
      <c r="D403" s="185"/>
      <c r="E403" s="185"/>
      <c r="F403" s="185"/>
      <c r="G403" s="185"/>
      <c r="H403" s="185"/>
      <c r="I403" s="185"/>
      <c r="J403" s="170"/>
      <c r="K403" s="170"/>
      <c r="L403" s="134" t="str">
        <f t="shared" si="12"/>
        <v/>
      </c>
      <c r="M403" s="135" t="str">
        <f t="shared" si="13"/>
        <v/>
      </c>
    </row>
    <row r="404" spans="2:13" ht="21" customHeight="1" x14ac:dyDescent="0.2">
      <c r="B404" s="185"/>
      <c r="C404" s="191"/>
      <c r="D404" s="185"/>
      <c r="E404" s="185"/>
      <c r="F404" s="185"/>
      <c r="G404" s="185"/>
      <c r="H404" s="185"/>
      <c r="I404" s="185"/>
      <c r="J404" s="170"/>
      <c r="K404" s="170"/>
      <c r="L404" s="134" t="str">
        <f t="shared" si="12"/>
        <v/>
      </c>
      <c r="M404" s="135" t="str">
        <f t="shared" si="13"/>
        <v/>
      </c>
    </row>
    <row r="405" spans="2:13" ht="21" customHeight="1" x14ac:dyDescent="0.2">
      <c r="B405" s="185"/>
      <c r="C405" s="191"/>
      <c r="D405" s="185"/>
      <c r="E405" s="185"/>
      <c r="F405" s="185"/>
      <c r="G405" s="185"/>
      <c r="H405" s="185"/>
      <c r="I405" s="185"/>
      <c r="J405" s="170"/>
      <c r="K405" s="170"/>
      <c r="L405" s="134" t="str">
        <f t="shared" si="12"/>
        <v/>
      </c>
      <c r="M405" s="135" t="str">
        <f t="shared" si="13"/>
        <v/>
      </c>
    </row>
    <row r="406" spans="2:13" ht="21" customHeight="1" x14ac:dyDescent="0.2">
      <c r="B406" s="185"/>
      <c r="C406" s="191"/>
      <c r="D406" s="185"/>
      <c r="E406" s="185"/>
      <c r="F406" s="185"/>
      <c r="G406" s="185"/>
      <c r="H406" s="185"/>
      <c r="I406" s="185"/>
      <c r="J406" s="170"/>
      <c r="K406" s="170"/>
      <c r="L406" s="134" t="str">
        <f t="shared" si="12"/>
        <v/>
      </c>
      <c r="M406" s="135" t="str">
        <f t="shared" si="13"/>
        <v/>
      </c>
    </row>
    <row r="407" spans="2:13" ht="21" customHeight="1" x14ac:dyDescent="0.2">
      <c r="B407" s="185"/>
      <c r="C407" s="191"/>
      <c r="D407" s="185"/>
      <c r="E407" s="185"/>
      <c r="F407" s="185"/>
      <c r="G407" s="185"/>
      <c r="H407" s="185"/>
      <c r="I407" s="185"/>
      <c r="J407" s="170"/>
      <c r="K407" s="170"/>
      <c r="L407" s="134" t="str">
        <f t="shared" si="12"/>
        <v/>
      </c>
      <c r="M407" s="135" t="str">
        <f t="shared" si="13"/>
        <v/>
      </c>
    </row>
    <row r="408" spans="2:13" ht="21" customHeight="1" x14ac:dyDescent="0.2">
      <c r="B408" s="185"/>
      <c r="C408" s="191"/>
      <c r="D408" s="185"/>
      <c r="E408" s="185"/>
      <c r="F408" s="185"/>
      <c r="G408" s="185"/>
      <c r="H408" s="185"/>
      <c r="I408" s="185"/>
      <c r="J408" s="170"/>
      <c r="K408" s="170"/>
      <c r="L408" s="134" t="str">
        <f t="shared" si="12"/>
        <v/>
      </c>
      <c r="M408" s="135" t="str">
        <f t="shared" si="13"/>
        <v/>
      </c>
    </row>
    <row r="409" spans="2:13" ht="21" customHeight="1" x14ac:dyDescent="0.2">
      <c r="B409" s="185"/>
      <c r="C409" s="191"/>
      <c r="D409" s="185"/>
      <c r="E409" s="185"/>
      <c r="F409" s="185"/>
      <c r="G409" s="185"/>
      <c r="H409" s="185"/>
      <c r="I409" s="185"/>
      <c r="J409" s="170"/>
      <c r="K409" s="170"/>
      <c r="L409" s="134" t="str">
        <f t="shared" si="12"/>
        <v/>
      </c>
      <c r="M409" s="135" t="str">
        <f t="shared" si="13"/>
        <v/>
      </c>
    </row>
    <row r="410" spans="2:13" ht="21" customHeight="1" x14ac:dyDescent="0.2">
      <c r="B410" s="185"/>
      <c r="C410" s="191"/>
      <c r="D410" s="185"/>
      <c r="E410" s="185"/>
      <c r="F410" s="185"/>
      <c r="G410" s="185"/>
      <c r="H410" s="185"/>
      <c r="I410" s="185"/>
      <c r="J410" s="170"/>
      <c r="K410" s="170"/>
      <c r="L410" s="134" t="str">
        <f t="shared" si="12"/>
        <v/>
      </c>
      <c r="M410" s="135" t="str">
        <f t="shared" si="13"/>
        <v/>
      </c>
    </row>
    <row r="411" spans="2:13" ht="21" customHeight="1" x14ac:dyDescent="0.2">
      <c r="B411" s="185"/>
      <c r="C411" s="191"/>
      <c r="D411" s="185"/>
      <c r="E411" s="185"/>
      <c r="F411" s="185"/>
      <c r="G411" s="185"/>
      <c r="H411" s="185"/>
      <c r="I411" s="185"/>
      <c r="J411" s="170"/>
      <c r="K411" s="170"/>
      <c r="L411" s="134" t="str">
        <f t="shared" si="12"/>
        <v/>
      </c>
      <c r="M411" s="135" t="str">
        <f t="shared" si="13"/>
        <v/>
      </c>
    </row>
    <row r="412" spans="2:13" ht="21" customHeight="1" x14ac:dyDescent="0.2">
      <c r="B412" s="185"/>
      <c r="C412" s="191"/>
      <c r="D412" s="185"/>
      <c r="E412" s="185"/>
      <c r="F412" s="185"/>
      <c r="G412" s="185"/>
      <c r="H412" s="185"/>
      <c r="I412" s="185"/>
      <c r="J412" s="170"/>
      <c r="K412" s="170"/>
      <c r="L412" s="134" t="str">
        <f t="shared" si="12"/>
        <v/>
      </c>
      <c r="M412" s="135" t="str">
        <f t="shared" si="13"/>
        <v/>
      </c>
    </row>
    <row r="413" spans="2:13" ht="21" customHeight="1" x14ac:dyDescent="0.2">
      <c r="B413" s="185"/>
      <c r="C413" s="191"/>
      <c r="D413" s="185"/>
      <c r="E413" s="185"/>
      <c r="F413" s="185"/>
      <c r="G413" s="185"/>
      <c r="H413" s="185"/>
      <c r="I413" s="185"/>
      <c r="J413" s="170"/>
      <c r="K413" s="170"/>
      <c r="L413" s="134" t="str">
        <f t="shared" si="12"/>
        <v/>
      </c>
      <c r="M413" s="135" t="str">
        <f t="shared" si="13"/>
        <v/>
      </c>
    </row>
    <row r="414" spans="2:13" ht="21" customHeight="1" x14ac:dyDescent="0.2">
      <c r="B414" s="185"/>
      <c r="C414" s="191"/>
      <c r="D414" s="185"/>
      <c r="E414" s="185"/>
      <c r="F414" s="185"/>
      <c r="G414" s="185"/>
      <c r="H414" s="185"/>
      <c r="I414" s="185"/>
      <c r="J414" s="170"/>
      <c r="K414" s="170"/>
      <c r="L414" s="134" t="str">
        <f t="shared" si="12"/>
        <v/>
      </c>
      <c r="M414" s="135" t="str">
        <f t="shared" si="13"/>
        <v/>
      </c>
    </row>
    <row r="415" spans="2:13" ht="21" customHeight="1" x14ac:dyDescent="0.2">
      <c r="B415" s="185"/>
      <c r="C415" s="191"/>
      <c r="D415" s="185"/>
      <c r="E415" s="185"/>
      <c r="F415" s="185"/>
      <c r="G415" s="185"/>
      <c r="H415" s="185"/>
      <c r="I415" s="185"/>
      <c r="J415" s="170"/>
      <c r="K415" s="170"/>
      <c r="L415" s="134" t="str">
        <f t="shared" si="12"/>
        <v/>
      </c>
      <c r="M415" s="135" t="str">
        <f t="shared" si="13"/>
        <v/>
      </c>
    </row>
    <row r="416" spans="2:13" ht="21" customHeight="1" x14ac:dyDescent="0.2">
      <c r="B416" s="185"/>
      <c r="C416" s="191"/>
      <c r="D416" s="185"/>
      <c r="E416" s="185"/>
      <c r="F416" s="185"/>
      <c r="G416" s="185"/>
      <c r="H416" s="185"/>
      <c r="I416" s="185"/>
      <c r="J416" s="170"/>
      <c r="K416" s="170"/>
      <c r="L416" s="134" t="str">
        <f t="shared" si="12"/>
        <v/>
      </c>
      <c r="M416" s="135" t="str">
        <f t="shared" si="13"/>
        <v/>
      </c>
    </row>
    <row r="417" spans="2:13" ht="21" customHeight="1" x14ac:dyDescent="0.2">
      <c r="B417" s="185"/>
      <c r="C417" s="191"/>
      <c r="D417" s="185"/>
      <c r="E417" s="185"/>
      <c r="F417" s="185"/>
      <c r="G417" s="185"/>
      <c r="H417" s="185"/>
      <c r="I417" s="185"/>
      <c r="J417" s="170"/>
      <c r="K417" s="170"/>
      <c r="L417" s="134" t="str">
        <f t="shared" si="12"/>
        <v/>
      </c>
      <c r="M417" s="135" t="str">
        <f t="shared" si="13"/>
        <v/>
      </c>
    </row>
    <row r="418" spans="2:13" ht="21" customHeight="1" x14ac:dyDescent="0.2">
      <c r="B418" s="185"/>
      <c r="C418" s="191"/>
      <c r="D418" s="185"/>
      <c r="E418" s="185"/>
      <c r="F418" s="185"/>
      <c r="G418" s="185"/>
      <c r="H418" s="185"/>
      <c r="I418" s="185"/>
      <c r="J418" s="170"/>
      <c r="K418" s="170"/>
      <c r="L418" s="134" t="str">
        <f t="shared" si="12"/>
        <v/>
      </c>
      <c r="M418" s="135" t="str">
        <f t="shared" si="13"/>
        <v/>
      </c>
    </row>
    <row r="419" spans="2:13" ht="21" customHeight="1" x14ac:dyDescent="0.2">
      <c r="B419" s="185"/>
      <c r="C419" s="191"/>
      <c r="D419" s="185"/>
      <c r="E419" s="185"/>
      <c r="F419" s="185"/>
      <c r="G419" s="185"/>
      <c r="H419" s="185"/>
      <c r="I419" s="185"/>
      <c r="J419" s="170"/>
      <c r="K419" s="170"/>
      <c r="L419" s="134" t="str">
        <f t="shared" si="12"/>
        <v/>
      </c>
      <c r="M419" s="135" t="str">
        <f t="shared" si="13"/>
        <v/>
      </c>
    </row>
    <row r="420" spans="2:13" ht="21" customHeight="1" x14ac:dyDescent="0.2">
      <c r="B420" s="185"/>
      <c r="C420" s="191"/>
      <c r="D420" s="185"/>
      <c r="E420" s="185"/>
      <c r="F420" s="185"/>
      <c r="G420" s="185"/>
      <c r="H420" s="185"/>
      <c r="I420" s="185"/>
      <c r="J420" s="170"/>
      <c r="K420" s="170"/>
      <c r="L420" s="134" t="str">
        <f t="shared" si="12"/>
        <v/>
      </c>
      <c r="M420" s="135" t="str">
        <f t="shared" si="13"/>
        <v/>
      </c>
    </row>
    <row r="421" spans="2:13" ht="21" customHeight="1" x14ac:dyDescent="0.2">
      <c r="B421" s="185"/>
      <c r="C421" s="191"/>
      <c r="D421" s="185"/>
      <c r="E421" s="185"/>
      <c r="F421" s="185"/>
      <c r="G421" s="185"/>
      <c r="H421" s="185"/>
      <c r="I421" s="185"/>
      <c r="J421" s="170"/>
      <c r="K421" s="170"/>
      <c r="L421" s="134" t="str">
        <f t="shared" si="12"/>
        <v/>
      </c>
      <c r="M421" s="135" t="str">
        <f t="shared" si="13"/>
        <v/>
      </c>
    </row>
    <row r="422" spans="2:13" ht="21" customHeight="1" x14ac:dyDescent="0.2">
      <c r="B422" s="185"/>
      <c r="C422" s="191"/>
      <c r="D422" s="185"/>
      <c r="E422" s="185"/>
      <c r="F422" s="185"/>
      <c r="G422" s="185"/>
      <c r="H422" s="185"/>
      <c r="I422" s="185"/>
      <c r="J422" s="170"/>
      <c r="K422" s="170"/>
      <c r="L422" s="134" t="str">
        <f t="shared" si="12"/>
        <v/>
      </c>
      <c r="M422" s="135" t="str">
        <f t="shared" si="13"/>
        <v/>
      </c>
    </row>
    <row r="423" spans="2:13" ht="21" customHeight="1" x14ac:dyDescent="0.2">
      <c r="B423" s="185"/>
      <c r="C423" s="191"/>
      <c r="D423" s="185"/>
      <c r="E423" s="185"/>
      <c r="F423" s="185"/>
      <c r="G423" s="185"/>
      <c r="H423" s="185"/>
      <c r="I423" s="185"/>
      <c r="J423" s="170"/>
      <c r="K423" s="170"/>
      <c r="L423" s="134" t="str">
        <f t="shared" si="12"/>
        <v/>
      </c>
      <c r="M423" s="135" t="str">
        <f t="shared" si="13"/>
        <v/>
      </c>
    </row>
    <row r="424" spans="2:13" ht="21" customHeight="1" x14ac:dyDescent="0.2">
      <c r="B424" s="185"/>
      <c r="C424" s="191"/>
      <c r="D424" s="185"/>
      <c r="E424" s="185"/>
      <c r="F424" s="185"/>
      <c r="G424" s="185"/>
      <c r="H424" s="185"/>
      <c r="I424" s="185"/>
      <c r="J424" s="170"/>
      <c r="K424" s="170"/>
      <c r="L424" s="134" t="str">
        <f t="shared" si="12"/>
        <v/>
      </c>
      <c r="M424" s="135" t="str">
        <f t="shared" si="13"/>
        <v/>
      </c>
    </row>
    <row r="425" spans="2:13" ht="21" customHeight="1" x14ac:dyDescent="0.2">
      <c r="B425" s="185"/>
      <c r="C425" s="191"/>
      <c r="D425" s="185"/>
      <c r="E425" s="185"/>
      <c r="F425" s="185"/>
      <c r="G425" s="185"/>
      <c r="H425" s="185"/>
      <c r="I425" s="185"/>
      <c r="J425" s="170"/>
      <c r="K425" s="170"/>
      <c r="L425" s="134" t="str">
        <f t="shared" si="12"/>
        <v/>
      </c>
      <c r="M425" s="135" t="str">
        <f t="shared" si="13"/>
        <v/>
      </c>
    </row>
    <row r="426" spans="2:13" ht="21" customHeight="1" x14ac:dyDescent="0.2">
      <c r="B426" s="185"/>
      <c r="C426" s="191"/>
      <c r="D426" s="185"/>
      <c r="E426" s="185"/>
      <c r="F426" s="185"/>
      <c r="G426" s="185"/>
      <c r="H426" s="185"/>
      <c r="I426" s="185"/>
      <c r="J426" s="170"/>
      <c r="K426" s="170"/>
      <c r="L426" s="134" t="str">
        <f t="shared" si="12"/>
        <v/>
      </c>
      <c r="M426" s="135" t="str">
        <f t="shared" si="13"/>
        <v/>
      </c>
    </row>
    <row r="427" spans="2:13" ht="21" customHeight="1" x14ac:dyDescent="0.2">
      <c r="B427" s="185"/>
      <c r="C427" s="191"/>
      <c r="D427" s="185"/>
      <c r="E427" s="185"/>
      <c r="F427" s="185"/>
      <c r="G427" s="185"/>
      <c r="H427" s="185"/>
      <c r="I427" s="185"/>
      <c r="J427" s="170"/>
      <c r="K427" s="170"/>
      <c r="L427" s="134" t="str">
        <f t="shared" si="12"/>
        <v/>
      </c>
      <c r="M427" s="135" t="str">
        <f t="shared" si="13"/>
        <v/>
      </c>
    </row>
    <row r="428" spans="2:13" ht="21" customHeight="1" x14ac:dyDescent="0.2">
      <c r="B428" s="185"/>
      <c r="C428" s="191"/>
      <c r="D428" s="185"/>
      <c r="E428" s="185"/>
      <c r="F428" s="185"/>
      <c r="G428" s="185"/>
      <c r="H428" s="185"/>
      <c r="I428" s="185"/>
      <c r="J428" s="170"/>
      <c r="K428" s="170"/>
      <c r="L428" s="134" t="str">
        <f t="shared" si="12"/>
        <v/>
      </c>
      <c r="M428" s="135" t="str">
        <f t="shared" si="13"/>
        <v/>
      </c>
    </row>
    <row r="429" spans="2:13" ht="21" customHeight="1" x14ac:dyDescent="0.2">
      <c r="B429" s="185"/>
      <c r="C429" s="191"/>
      <c r="D429" s="185"/>
      <c r="E429" s="185"/>
      <c r="F429" s="185"/>
      <c r="G429" s="185"/>
      <c r="H429" s="185"/>
      <c r="I429" s="185"/>
      <c r="J429" s="170"/>
      <c r="K429" s="170"/>
      <c r="L429" s="134" t="str">
        <f t="shared" si="12"/>
        <v/>
      </c>
      <c r="M429" s="135" t="str">
        <f t="shared" si="13"/>
        <v/>
      </c>
    </row>
    <row r="430" spans="2:13" ht="21" customHeight="1" x14ac:dyDescent="0.2">
      <c r="B430" s="185"/>
      <c r="C430" s="191"/>
      <c r="D430" s="185"/>
      <c r="E430" s="185"/>
      <c r="F430" s="185"/>
      <c r="G430" s="185"/>
      <c r="H430" s="185"/>
      <c r="I430" s="185"/>
      <c r="J430" s="170"/>
      <c r="K430" s="170"/>
      <c r="L430" s="134" t="str">
        <f t="shared" si="12"/>
        <v/>
      </c>
      <c r="M430" s="135" t="str">
        <f t="shared" si="13"/>
        <v/>
      </c>
    </row>
    <row r="431" spans="2:13" ht="21" customHeight="1" x14ac:dyDescent="0.2">
      <c r="B431" s="185"/>
      <c r="C431" s="191"/>
      <c r="D431" s="185"/>
      <c r="E431" s="185"/>
      <c r="F431" s="185"/>
      <c r="G431" s="185"/>
      <c r="H431" s="185"/>
      <c r="I431" s="185"/>
      <c r="J431" s="170"/>
      <c r="K431" s="170"/>
      <c r="L431" s="134" t="str">
        <f t="shared" si="12"/>
        <v/>
      </c>
      <c r="M431" s="135" t="str">
        <f t="shared" si="13"/>
        <v/>
      </c>
    </row>
    <row r="432" spans="2:13" ht="21" customHeight="1" x14ac:dyDescent="0.2">
      <c r="B432" s="185"/>
      <c r="C432" s="191"/>
      <c r="D432" s="185"/>
      <c r="E432" s="185"/>
      <c r="F432" s="185"/>
      <c r="G432" s="185"/>
      <c r="H432" s="185"/>
      <c r="I432" s="185"/>
      <c r="J432" s="170"/>
      <c r="K432" s="170"/>
      <c r="L432" s="134" t="str">
        <f t="shared" si="12"/>
        <v/>
      </c>
      <c r="M432" s="135" t="str">
        <f t="shared" si="13"/>
        <v/>
      </c>
    </row>
    <row r="433" spans="2:13" ht="21" customHeight="1" x14ac:dyDescent="0.2">
      <c r="B433" s="185"/>
      <c r="C433" s="191"/>
      <c r="D433" s="185"/>
      <c r="E433" s="185"/>
      <c r="F433" s="185"/>
      <c r="G433" s="185"/>
      <c r="H433" s="185"/>
      <c r="I433" s="185"/>
      <c r="J433" s="170"/>
      <c r="K433" s="170"/>
      <c r="L433" s="134" t="str">
        <f t="shared" si="12"/>
        <v/>
      </c>
      <c r="M433" s="135" t="str">
        <f t="shared" si="13"/>
        <v/>
      </c>
    </row>
    <row r="434" spans="2:13" ht="21" customHeight="1" x14ac:dyDescent="0.2">
      <c r="B434" s="185"/>
      <c r="C434" s="191"/>
      <c r="D434" s="185"/>
      <c r="E434" s="185"/>
      <c r="F434" s="185"/>
      <c r="G434" s="185"/>
      <c r="H434" s="185"/>
      <c r="I434" s="185"/>
      <c r="J434" s="170"/>
      <c r="K434" s="170"/>
      <c r="L434" s="134" t="str">
        <f t="shared" si="12"/>
        <v/>
      </c>
      <c r="M434" s="135" t="str">
        <f t="shared" si="13"/>
        <v/>
      </c>
    </row>
    <row r="435" spans="2:13" ht="21" customHeight="1" x14ac:dyDescent="0.2">
      <c r="B435" s="185"/>
      <c r="C435" s="191"/>
      <c r="D435" s="185"/>
      <c r="E435" s="185"/>
      <c r="F435" s="185"/>
      <c r="G435" s="185"/>
      <c r="H435" s="185"/>
      <c r="I435" s="185"/>
      <c r="J435" s="170"/>
      <c r="K435" s="170"/>
      <c r="L435" s="134" t="str">
        <f t="shared" si="12"/>
        <v/>
      </c>
      <c r="M435" s="135" t="str">
        <f t="shared" si="13"/>
        <v/>
      </c>
    </row>
    <row r="436" spans="2:13" ht="21" customHeight="1" x14ac:dyDescent="0.2">
      <c r="B436" s="185"/>
      <c r="C436" s="191"/>
      <c r="D436" s="185"/>
      <c r="E436" s="185"/>
      <c r="F436" s="185"/>
      <c r="G436" s="185"/>
      <c r="H436" s="185"/>
      <c r="I436" s="185"/>
      <c r="J436" s="170"/>
      <c r="K436" s="170"/>
      <c r="L436" s="134" t="str">
        <f t="shared" si="12"/>
        <v/>
      </c>
      <c r="M436" s="135" t="str">
        <f t="shared" si="13"/>
        <v/>
      </c>
    </row>
    <row r="437" spans="2:13" ht="21" customHeight="1" x14ac:dyDescent="0.2">
      <c r="B437" s="185"/>
      <c r="C437" s="191"/>
      <c r="D437" s="185"/>
      <c r="E437" s="185"/>
      <c r="F437" s="185"/>
      <c r="G437" s="185"/>
      <c r="H437" s="185"/>
      <c r="I437" s="185"/>
      <c r="J437" s="170"/>
      <c r="K437" s="170"/>
      <c r="L437" s="134" t="str">
        <f t="shared" si="12"/>
        <v/>
      </c>
      <c r="M437" s="135" t="str">
        <f t="shared" si="13"/>
        <v/>
      </c>
    </row>
    <row r="438" spans="2:13" ht="21" customHeight="1" x14ac:dyDescent="0.2">
      <c r="B438" s="185"/>
      <c r="C438" s="191"/>
      <c r="D438" s="185"/>
      <c r="E438" s="185"/>
      <c r="F438" s="185"/>
      <c r="G438" s="185"/>
      <c r="H438" s="185"/>
      <c r="I438" s="185"/>
      <c r="J438" s="170"/>
      <c r="K438" s="170"/>
      <c r="L438" s="134" t="str">
        <f t="shared" si="12"/>
        <v/>
      </c>
      <c r="M438" s="135" t="str">
        <f t="shared" si="13"/>
        <v/>
      </c>
    </row>
    <row r="439" spans="2:13" ht="21" customHeight="1" x14ac:dyDescent="0.2">
      <c r="B439" s="185"/>
      <c r="C439" s="191"/>
      <c r="D439" s="185"/>
      <c r="E439" s="185"/>
      <c r="F439" s="185"/>
      <c r="G439" s="185"/>
      <c r="H439" s="185"/>
      <c r="I439" s="185"/>
      <c r="J439" s="170"/>
      <c r="K439" s="170"/>
      <c r="L439" s="134" t="str">
        <f t="shared" si="12"/>
        <v/>
      </c>
      <c r="M439" s="135" t="str">
        <f t="shared" si="13"/>
        <v/>
      </c>
    </row>
    <row r="440" spans="2:13" ht="21" customHeight="1" x14ac:dyDescent="0.2">
      <c r="B440" s="185"/>
      <c r="C440" s="191"/>
      <c r="D440" s="185"/>
      <c r="E440" s="185"/>
      <c r="F440" s="185"/>
      <c r="G440" s="185"/>
      <c r="H440" s="185"/>
      <c r="I440" s="185"/>
      <c r="J440" s="170"/>
      <c r="K440" s="170"/>
      <c r="L440" s="134" t="str">
        <f t="shared" si="12"/>
        <v/>
      </c>
      <c r="M440" s="135" t="str">
        <f t="shared" si="13"/>
        <v/>
      </c>
    </row>
    <row r="441" spans="2:13" ht="21" customHeight="1" x14ac:dyDescent="0.2">
      <c r="B441" s="185"/>
      <c r="C441" s="191"/>
      <c r="D441" s="185"/>
      <c r="E441" s="185"/>
      <c r="F441" s="185"/>
      <c r="G441" s="185"/>
      <c r="H441" s="185"/>
      <c r="I441" s="185"/>
      <c r="J441" s="170"/>
      <c r="K441" s="170"/>
      <c r="L441" s="134" t="str">
        <f t="shared" si="12"/>
        <v/>
      </c>
      <c r="M441" s="135" t="str">
        <f t="shared" si="13"/>
        <v/>
      </c>
    </row>
    <row r="442" spans="2:13" ht="21" customHeight="1" x14ac:dyDescent="0.2">
      <c r="B442" s="185"/>
      <c r="C442" s="191"/>
      <c r="D442" s="185"/>
      <c r="E442" s="185"/>
      <c r="F442" s="185"/>
      <c r="G442" s="185"/>
      <c r="H442" s="185"/>
      <c r="I442" s="185"/>
      <c r="J442" s="170"/>
      <c r="K442" s="170"/>
      <c r="L442" s="134" t="str">
        <f t="shared" si="12"/>
        <v/>
      </c>
      <c r="M442" s="135" t="str">
        <f t="shared" si="13"/>
        <v/>
      </c>
    </row>
    <row r="443" spans="2:13" ht="21" customHeight="1" x14ac:dyDescent="0.2">
      <c r="B443" s="185"/>
      <c r="C443" s="191"/>
      <c r="D443" s="185"/>
      <c r="E443" s="185"/>
      <c r="F443" s="185"/>
      <c r="G443" s="185"/>
      <c r="H443" s="185"/>
      <c r="I443" s="185"/>
      <c r="J443" s="170"/>
      <c r="K443" s="170"/>
      <c r="L443" s="134" t="str">
        <f t="shared" si="12"/>
        <v/>
      </c>
      <c r="M443" s="135" t="str">
        <f t="shared" si="13"/>
        <v/>
      </c>
    </row>
    <row r="444" spans="2:13" ht="21" customHeight="1" x14ac:dyDescent="0.2">
      <c r="B444" s="185"/>
      <c r="C444" s="191"/>
      <c r="D444" s="185"/>
      <c r="E444" s="185"/>
      <c r="F444" s="185"/>
      <c r="G444" s="185"/>
      <c r="H444" s="185"/>
      <c r="I444" s="185"/>
      <c r="J444" s="170"/>
      <c r="K444" s="170"/>
      <c r="L444" s="134" t="str">
        <f t="shared" si="12"/>
        <v/>
      </c>
      <c r="M444" s="135" t="str">
        <f t="shared" si="13"/>
        <v/>
      </c>
    </row>
    <row r="445" spans="2:13" ht="21" customHeight="1" x14ac:dyDescent="0.2">
      <c r="B445" s="185"/>
      <c r="C445" s="191"/>
      <c r="D445" s="185"/>
      <c r="E445" s="185"/>
      <c r="F445" s="185"/>
      <c r="G445" s="185"/>
      <c r="H445" s="185"/>
      <c r="I445" s="185"/>
      <c r="J445" s="170"/>
      <c r="K445" s="170"/>
      <c r="L445" s="134" t="str">
        <f t="shared" si="12"/>
        <v/>
      </c>
      <c r="M445" s="135" t="str">
        <f t="shared" si="13"/>
        <v/>
      </c>
    </row>
    <row r="446" spans="2:13" ht="21" customHeight="1" x14ac:dyDescent="0.2">
      <c r="B446" s="185"/>
      <c r="C446" s="191"/>
      <c r="D446" s="185"/>
      <c r="E446" s="185"/>
      <c r="F446" s="185"/>
      <c r="G446" s="185"/>
      <c r="H446" s="185"/>
      <c r="I446" s="185"/>
      <c r="J446" s="170"/>
      <c r="K446" s="170"/>
      <c r="L446" s="134" t="str">
        <f t="shared" si="12"/>
        <v/>
      </c>
      <c r="M446" s="135" t="str">
        <f t="shared" si="13"/>
        <v/>
      </c>
    </row>
    <row r="447" spans="2:13" ht="21" customHeight="1" x14ac:dyDescent="0.2">
      <c r="B447" s="185"/>
      <c r="C447" s="191"/>
      <c r="D447" s="185"/>
      <c r="E447" s="185"/>
      <c r="F447" s="185"/>
      <c r="G447" s="185"/>
      <c r="H447" s="185"/>
      <c r="I447" s="185"/>
      <c r="J447" s="170"/>
      <c r="K447" s="170"/>
      <c r="L447" s="134" t="str">
        <f t="shared" si="12"/>
        <v/>
      </c>
      <c r="M447" s="135" t="str">
        <f t="shared" si="13"/>
        <v/>
      </c>
    </row>
    <row r="448" spans="2:13" ht="21" customHeight="1" x14ac:dyDescent="0.2">
      <c r="B448" s="185"/>
      <c r="C448" s="191"/>
      <c r="D448" s="185"/>
      <c r="E448" s="185"/>
      <c r="F448" s="185"/>
      <c r="G448" s="185"/>
      <c r="H448" s="185"/>
      <c r="I448" s="185"/>
      <c r="J448" s="170"/>
      <c r="K448" s="170"/>
      <c r="L448" s="134" t="str">
        <f t="shared" si="12"/>
        <v/>
      </c>
      <c r="M448" s="135" t="str">
        <f t="shared" si="13"/>
        <v/>
      </c>
    </row>
    <row r="449" spans="2:13" ht="21" customHeight="1" x14ac:dyDescent="0.2">
      <c r="B449" s="185"/>
      <c r="C449" s="191"/>
      <c r="D449" s="185"/>
      <c r="E449" s="185"/>
      <c r="F449" s="185"/>
      <c r="G449" s="185"/>
      <c r="H449" s="185"/>
      <c r="I449" s="185"/>
      <c r="J449" s="170"/>
      <c r="K449" s="170"/>
      <c r="L449" s="134" t="str">
        <f t="shared" si="12"/>
        <v/>
      </c>
      <c r="M449" s="135" t="str">
        <f t="shared" si="13"/>
        <v/>
      </c>
    </row>
    <row r="450" spans="2:13" ht="21" customHeight="1" x14ac:dyDescent="0.2">
      <c r="B450" s="185"/>
      <c r="C450" s="191"/>
      <c r="D450" s="185"/>
      <c r="E450" s="185"/>
      <c r="F450" s="185"/>
      <c r="G450" s="185"/>
      <c r="H450" s="185"/>
      <c r="I450" s="185"/>
      <c r="J450" s="170"/>
      <c r="K450" s="170"/>
      <c r="L450" s="134" t="str">
        <f t="shared" si="12"/>
        <v/>
      </c>
      <c r="M450" s="135" t="str">
        <f t="shared" si="13"/>
        <v/>
      </c>
    </row>
    <row r="451" spans="2:13" ht="21" customHeight="1" x14ac:dyDescent="0.2">
      <c r="B451" s="185"/>
      <c r="C451" s="191"/>
      <c r="D451" s="185"/>
      <c r="E451" s="185"/>
      <c r="F451" s="185"/>
      <c r="G451" s="185"/>
      <c r="H451" s="185"/>
      <c r="I451" s="185"/>
      <c r="J451" s="170"/>
      <c r="K451" s="170"/>
      <c r="L451" s="134" t="str">
        <f t="shared" si="12"/>
        <v/>
      </c>
      <c r="M451" s="135" t="str">
        <f t="shared" si="13"/>
        <v/>
      </c>
    </row>
    <row r="452" spans="2:13" ht="21" customHeight="1" x14ac:dyDescent="0.2">
      <c r="B452" s="185"/>
      <c r="C452" s="191"/>
      <c r="D452" s="185"/>
      <c r="E452" s="185"/>
      <c r="F452" s="185"/>
      <c r="G452" s="185"/>
      <c r="H452" s="185"/>
      <c r="I452" s="185"/>
      <c r="J452" s="170"/>
      <c r="K452" s="170"/>
      <c r="L452" s="134" t="str">
        <f t="shared" si="12"/>
        <v/>
      </c>
      <c r="M452" s="135" t="str">
        <f t="shared" si="13"/>
        <v/>
      </c>
    </row>
    <row r="453" spans="2:13" ht="21" customHeight="1" x14ac:dyDescent="0.2">
      <c r="B453" s="185"/>
      <c r="C453" s="191"/>
      <c r="D453" s="185"/>
      <c r="E453" s="185"/>
      <c r="F453" s="185"/>
      <c r="G453" s="185"/>
      <c r="H453" s="185"/>
      <c r="I453" s="185"/>
      <c r="J453" s="170"/>
      <c r="K453" s="170"/>
      <c r="L453" s="134" t="str">
        <f t="shared" si="12"/>
        <v/>
      </c>
      <c r="M453" s="135" t="str">
        <f t="shared" si="13"/>
        <v/>
      </c>
    </row>
    <row r="454" spans="2:13" ht="21" customHeight="1" x14ac:dyDescent="0.2">
      <c r="B454" s="185"/>
      <c r="C454" s="191"/>
      <c r="D454" s="185"/>
      <c r="E454" s="185"/>
      <c r="F454" s="185"/>
      <c r="G454" s="185"/>
      <c r="H454" s="185"/>
      <c r="I454" s="185"/>
      <c r="J454" s="170"/>
      <c r="K454" s="170"/>
      <c r="L454" s="134" t="str">
        <f t="shared" si="12"/>
        <v/>
      </c>
      <c r="M454" s="135" t="str">
        <f t="shared" si="13"/>
        <v/>
      </c>
    </row>
    <row r="455" spans="2:13" ht="21" customHeight="1" x14ac:dyDescent="0.2">
      <c r="B455" s="185"/>
      <c r="C455" s="191"/>
      <c r="D455" s="185"/>
      <c r="E455" s="185"/>
      <c r="F455" s="185"/>
      <c r="G455" s="185"/>
      <c r="H455" s="185"/>
      <c r="I455" s="185"/>
      <c r="J455" s="170"/>
      <c r="K455" s="170"/>
      <c r="L455" s="134" t="str">
        <f t="shared" si="12"/>
        <v/>
      </c>
      <c r="M455" s="135" t="str">
        <f t="shared" si="13"/>
        <v/>
      </c>
    </row>
    <row r="456" spans="2:13" ht="21" customHeight="1" x14ac:dyDescent="0.2">
      <c r="B456" s="185"/>
      <c r="C456" s="191"/>
      <c r="D456" s="185"/>
      <c r="E456" s="185"/>
      <c r="F456" s="185"/>
      <c r="G456" s="185"/>
      <c r="H456" s="185"/>
      <c r="I456" s="185"/>
      <c r="J456" s="170"/>
      <c r="K456" s="170"/>
      <c r="L456" s="134" t="str">
        <f t="shared" si="12"/>
        <v/>
      </c>
      <c r="M456" s="135" t="str">
        <f t="shared" si="13"/>
        <v/>
      </c>
    </row>
    <row r="457" spans="2:13" ht="21" customHeight="1" x14ac:dyDescent="0.2">
      <c r="B457" s="185"/>
      <c r="C457" s="191"/>
      <c r="D457" s="185"/>
      <c r="E457" s="185"/>
      <c r="F457" s="185"/>
      <c r="G457" s="185"/>
      <c r="H457" s="185"/>
      <c r="I457" s="185"/>
      <c r="J457" s="170"/>
      <c r="K457" s="170"/>
      <c r="L457" s="134" t="str">
        <f t="shared" si="12"/>
        <v/>
      </c>
      <c r="M457" s="135" t="str">
        <f t="shared" si="13"/>
        <v/>
      </c>
    </row>
    <row r="458" spans="2:13" ht="21" customHeight="1" x14ac:dyDescent="0.2">
      <c r="B458" s="185"/>
      <c r="C458" s="191"/>
      <c r="D458" s="185"/>
      <c r="E458" s="185"/>
      <c r="F458" s="185"/>
      <c r="G458" s="185"/>
      <c r="H458" s="185"/>
      <c r="I458" s="185"/>
      <c r="J458" s="170"/>
      <c r="K458" s="170"/>
      <c r="L458" s="134" t="str">
        <f t="shared" si="12"/>
        <v/>
      </c>
      <c r="M458" s="135" t="str">
        <f t="shared" si="13"/>
        <v/>
      </c>
    </row>
    <row r="459" spans="2:13" ht="21" customHeight="1" x14ac:dyDescent="0.2">
      <c r="B459" s="185"/>
      <c r="C459" s="191"/>
      <c r="D459" s="185"/>
      <c r="E459" s="185"/>
      <c r="F459" s="185"/>
      <c r="G459" s="185"/>
      <c r="H459" s="185"/>
      <c r="I459" s="185"/>
      <c r="J459" s="170"/>
      <c r="K459" s="170"/>
      <c r="L459" s="134" t="str">
        <f t="shared" si="12"/>
        <v/>
      </c>
      <c r="M459" s="135" t="str">
        <f t="shared" si="13"/>
        <v/>
      </c>
    </row>
    <row r="460" spans="2:13" ht="21" customHeight="1" x14ac:dyDescent="0.2">
      <c r="B460" s="185"/>
      <c r="C460" s="191"/>
      <c r="D460" s="185"/>
      <c r="E460" s="185"/>
      <c r="F460" s="185"/>
      <c r="G460" s="185"/>
      <c r="H460" s="185"/>
      <c r="I460" s="185"/>
      <c r="J460" s="170"/>
      <c r="K460" s="170"/>
      <c r="L460" s="134" t="str">
        <f t="shared" ref="L460:L500" si="14">IF(M460&lt;&gt;"","Erreur","")</f>
        <v/>
      </c>
      <c r="M460" s="135" t="str">
        <f t="shared" si="13"/>
        <v/>
      </c>
    </row>
    <row r="461" spans="2:13" ht="21" customHeight="1" x14ac:dyDescent="0.2">
      <c r="B461" s="185"/>
      <c r="C461" s="191"/>
      <c r="D461" s="185"/>
      <c r="E461" s="185"/>
      <c r="F461" s="185"/>
      <c r="G461" s="185"/>
      <c r="H461" s="185"/>
      <c r="I461" s="185"/>
      <c r="J461" s="170"/>
      <c r="K461" s="170"/>
      <c r="L461" s="134" t="str">
        <f t="shared" si="14"/>
        <v/>
      </c>
      <c r="M461" s="135" t="str">
        <f t="shared" ref="M461:M500" si="15">IF(AND(C461&lt;&gt;"",C460=""),"La ligne précédente ne doit pas être vide",IF(AND(C461&lt;&gt;"",OR(B461="",D461="",E461="",F461="",G461="",H461="")),"Veuillez compléter les informations d'identification de l'entreprise liée.",IF(AND(C461="",OR(B461&lt;&gt;"",D461&lt;&gt;"",E461&lt;&gt;"",F461&lt;&gt;"",H461&lt;&gt;"")),"Veuillez compléter le code d'identification de l'entreprise en colonne C0020","")))</f>
        <v/>
      </c>
    </row>
    <row r="462" spans="2:13" ht="21" customHeight="1" x14ac:dyDescent="0.2">
      <c r="B462" s="185"/>
      <c r="C462" s="191"/>
      <c r="D462" s="185"/>
      <c r="E462" s="185"/>
      <c r="F462" s="185"/>
      <c r="G462" s="185"/>
      <c r="H462" s="185"/>
      <c r="I462" s="185"/>
      <c r="J462" s="170"/>
      <c r="K462" s="170"/>
      <c r="L462" s="134" t="str">
        <f t="shared" si="14"/>
        <v/>
      </c>
      <c r="M462" s="135" t="str">
        <f t="shared" si="15"/>
        <v/>
      </c>
    </row>
    <row r="463" spans="2:13" ht="21" customHeight="1" x14ac:dyDescent="0.2">
      <c r="B463" s="185"/>
      <c r="C463" s="191"/>
      <c r="D463" s="185"/>
      <c r="E463" s="185"/>
      <c r="F463" s="185"/>
      <c r="G463" s="185"/>
      <c r="H463" s="185"/>
      <c r="I463" s="185"/>
      <c r="J463" s="170"/>
      <c r="K463" s="170"/>
      <c r="L463" s="134" t="str">
        <f t="shared" si="14"/>
        <v/>
      </c>
      <c r="M463" s="135" t="str">
        <f t="shared" si="15"/>
        <v/>
      </c>
    </row>
    <row r="464" spans="2:13" ht="21" customHeight="1" x14ac:dyDescent="0.2">
      <c r="B464" s="185"/>
      <c r="C464" s="191"/>
      <c r="D464" s="185"/>
      <c r="E464" s="185"/>
      <c r="F464" s="185"/>
      <c r="G464" s="185"/>
      <c r="H464" s="185"/>
      <c r="I464" s="185"/>
      <c r="J464" s="170"/>
      <c r="K464" s="170"/>
      <c r="L464" s="134" t="str">
        <f t="shared" si="14"/>
        <v/>
      </c>
      <c r="M464" s="135" t="str">
        <f t="shared" si="15"/>
        <v/>
      </c>
    </row>
    <row r="465" spans="2:13" ht="21" customHeight="1" x14ac:dyDescent="0.2">
      <c r="B465" s="185"/>
      <c r="C465" s="191"/>
      <c r="D465" s="185"/>
      <c r="E465" s="185"/>
      <c r="F465" s="185"/>
      <c r="G465" s="185"/>
      <c r="H465" s="185"/>
      <c r="I465" s="185"/>
      <c r="J465" s="170"/>
      <c r="K465" s="170"/>
      <c r="L465" s="134" t="str">
        <f t="shared" si="14"/>
        <v/>
      </c>
      <c r="M465" s="135" t="str">
        <f t="shared" si="15"/>
        <v/>
      </c>
    </row>
    <row r="466" spans="2:13" ht="21" customHeight="1" x14ac:dyDescent="0.2">
      <c r="B466" s="185"/>
      <c r="C466" s="191"/>
      <c r="D466" s="185"/>
      <c r="E466" s="185"/>
      <c r="F466" s="185"/>
      <c r="G466" s="185"/>
      <c r="H466" s="185"/>
      <c r="I466" s="185"/>
      <c r="J466" s="170"/>
      <c r="K466" s="170"/>
      <c r="L466" s="134" t="str">
        <f t="shared" si="14"/>
        <v/>
      </c>
      <c r="M466" s="135" t="str">
        <f t="shared" si="15"/>
        <v/>
      </c>
    </row>
    <row r="467" spans="2:13" ht="21" customHeight="1" x14ac:dyDescent="0.2">
      <c r="B467" s="185"/>
      <c r="C467" s="191"/>
      <c r="D467" s="185"/>
      <c r="E467" s="185"/>
      <c r="F467" s="185"/>
      <c r="G467" s="185"/>
      <c r="H467" s="185"/>
      <c r="I467" s="185"/>
      <c r="J467" s="170"/>
      <c r="K467" s="170"/>
      <c r="L467" s="134" t="str">
        <f t="shared" si="14"/>
        <v/>
      </c>
      <c r="M467" s="135" t="str">
        <f t="shared" si="15"/>
        <v/>
      </c>
    </row>
    <row r="468" spans="2:13" ht="21" customHeight="1" x14ac:dyDescent="0.2">
      <c r="B468" s="185"/>
      <c r="C468" s="191"/>
      <c r="D468" s="185"/>
      <c r="E468" s="185"/>
      <c r="F468" s="185"/>
      <c r="G468" s="185"/>
      <c r="H468" s="185"/>
      <c r="I468" s="185"/>
      <c r="J468" s="170"/>
      <c r="K468" s="170"/>
      <c r="L468" s="134" t="str">
        <f t="shared" si="14"/>
        <v/>
      </c>
      <c r="M468" s="135" t="str">
        <f t="shared" si="15"/>
        <v/>
      </c>
    </row>
    <row r="469" spans="2:13" ht="21" customHeight="1" x14ac:dyDescent="0.2">
      <c r="B469" s="185"/>
      <c r="C469" s="191"/>
      <c r="D469" s="185"/>
      <c r="E469" s="185"/>
      <c r="F469" s="185"/>
      <c r="G469" s="185"/>
      <c r="H469" s="185"/>
      <c r="I469" s="185"/>
      <c r="J469" s="170"/>
      <c r="K469" s="170"/>
      <c r="L469" s="134" t="str">
        <f t="shared" si="14"/>
        <v/>
      </c>
      <c r="M469" s="135" t="str">
        <f t="shared" si="15"/>
        <v/>
      </c>
    </row>
    <row r="470" spans="2:13" ht="21" customHeight="1" x14ac:dyDescent="0.2">
      <c r="B470" s="185"/>
      <c r="C470" s="191"/>
      <c r="D470" s="185"/>
      <c r="E470" s="185"/>
      <c r="F470" s="185"/>
      <c r="G470" s="185"/>
      <c r="H470" s="185"/>
      <c r="I470" s="185"/>
      <c r="J470" s="170"/>
      <c r="K470" s="170"/>
      <c r="L470" s="134" t="str">
        <f t="shared" si="14"/>
        <v/>
      </c>
      <c r="M470" s="135" t="str">
        <f t="shared" si="15"/>
        <v/>
      </c>
    </row>
    <row r="471" spans="2:13" ht="21" customHeight="1" x14ac:dyDescent="0.2">
      <c r="B471" s="185"/>
      <c r="C471" s="191"/>
      <c r="D471" s="185"/>
      <c r="E471" s="185"/>
      <c r="F471" s="185"/>
      <c r="G471" s="185"/>
      <c r="H471" s="185"/>
      <c r="I471" s="185"/>
      <c r="J471" s="170"/>
      <c r="K471" s="170"/>
      <c r="L471" s="134" t="str">
        <f t="shared" si="14"/>
        <v/>
      </c>
      <c r="M471" s="135" t="str">
        <f t="shared" si="15"/>
        <v/>
      </c>
    </row>
    <row r="472" spans="2:13" ht="21" customHeight="1" x14ac:dyDescent="0.2">
      <c r="B472" s="185"/>
      <c r="C472" s="191"/>
      <c r="D472" s="185"/>
      <c r="E472" s="185"/>
      <c r="F472" s="185"/>
      <c r="G472" s="185"/>
      <c r="H472" s="185"/>
      <c r="I472" s="185"/>
      <c r="J472" s="170"/>
      <c r="K472" s="170"/>
      <c r="L472" s="134" t="str">
        <f t="shared" si="14"/>
        <v/>
      </c>
      <c r="M472" s="135" t="str">
        <f t="shared" si="15"/>
        <v/>
      </c>
    </row>
    <row r="473" spans="2:13" ht="21" customHeight="1" x14ac:dyDescent="0.2">
      <c r="B473" s="185"/>
      <c r="C473" s="191"/>
      <c r="D473" s="185"/>
      <c r="E473" s="185"/>
      <c r="F473" s="185"/>
      <c r="G473" s="185"/>
      <c r="H473" s="185"/>
      <c r="I473" s="185"/>
      <c r="J473" s="170"/>
      <c r="K473" s="170"/>
      <c r="L473" s="134" t="str">
        <f t="shared" si="14"/>
        <v/>
      </c>
      <c r="M473" s="135" t="str">
        <f t="shared" si="15"/>
        <v/>
      </c>
    </row>
    <row r="474" spans="2:13" ht="21" customHeight="1" x14ac:dyDescent="0.2">
      <c r="B474" s="185"/>
      <c r="C474" s="191"/>
      <c r="D474" s="185"/>
      <c r="E474" s="185"/>
      <c r="F474" s="185"/>
      <c r="G474" s="185"/>
      <c r="H474" s="185"/>
      <c r="I474" s="185"/>
      <c r="J474" s="170"/>
      <c r="K474" s="170"/>
      <c r="L474" s="134" t="str">
        <f t="shared" si="14"/>
        <v/>
      </c>
      <c r="M474" s="135" t="str">
        <f t="shared" si="15"/>
        <v/>
      </c>
    </row>
    <row r="475" spans="2:13" ht="21" customHeight="1" x14ac:dyDescent="0.2">
      <c r="B475" s="185"/>
      <c r="C475" s="191"/>
      <c r="D475" s="185"/>
      <c r="E475" s="185"/>
      <c r="F475" s="185"/>
      <c r="G475" s="185"/>
      <c r="H475" s="185"/>
      <c r="I475" s="185"/>
      <c r="J475" s="170"/>
      <c r="K475" s="170"/>
      <c r="L475" s="134" t="str">
        <f t="shared" si="14"/>
        <v/>
      </c>
      <c r="M475" s="135" t="str">
        <f t="shared" si="15"/>
        <v/>
      </c>
    </row>
    <row r="476" spans="2:13" ht="21" customHeight="1" x14ac:dyDescent="0.2">
      <c r="B476" s="185"/>
      <c r="C476" s="191"/>
      <c r="D476" s="185"/>
      <c r="E476" s="185"/>
      <c r="F476" s="185"/>
      <c r="G476" s="185"/>
      <c r="H476" s="185"/>
      <c r="I476" s="185"/>
      <c r="J476" s="170"/>
      <c r="K476" s="170"/>
      <c r="L476" s="134" t="str">
        <f t="shared" si="14"/>
        <v/>
      </c>
      <c r="M476" s="135" t="str">
        <f t="shared" si="15"/>
        <v/>
      </c>
    </row>
    <row r="477" spans="2:13" ht="21" customHeight="1" x14ac:dyDescent="0.2">
      <c r="B477" s="185"/>
      <c r="C477" s="191"/>
      <c r="D477" s="185"/>
      <c r="E477" s="185"/>
      <c r="F477" s="185"/>
      <c r="G477" s="185"/>
      <c r="H477" s="185"/>
      <c r="I477" s="185"/>
      <c r="J477" s="170"/>
      <c r="K477" s="170"/>
      <c r="L477" s="134" t="str">
        <f t="shared" si="14"/>
        <v/>
      </c>
      <c r="M477" s="135" t="str">
        <f t="shared" si="15"/>
        <v/>
      </c>
    </row>
    <row r="478" spans="2:13" ht="21" customHeight="1" x14ac:dyDescent="0.2">
      <c r="B478" s="185"/>
      <c r="C478" s="191"/>
      <c r="D478" s="185"/>
      <c r="E478" s="185"/>
      <c r="F478" s="185"/>
      <c r="G478" s="185"/>
      <c r="H478" s="185"/>
      <c r="I478" s="185"/>
      <c r="J478" s="170"/>
      <c r="K478" s="170"/>
      <c r="L478" s="134" t="str">
        <f t="shared" si="14"/>
        <v/>
      </c>
      <c r="M478" s="135" t="str">
        <f t="shared" si="15"/>
        <v/>
      </c>
    </row>
    <row r="479" spans="2:13" ht="21" customHeight="1" x14ac:dyDescent="0.2">
      <c r="B479" s="185"/>
      <c r="C479" s="191"/>
      <c r="D479" s="185"/>
      <c r="E479" s="185"/>
      <c r="F479" s="185"/>
      <c r="G479" s="185"/>
      <c r="H479" s="185"/>
      <c r="I479" s="185"/>
      <c r="J479" s="170"/>
      <c r="K479" s="170"/>
      <c r="L479" s="134" t="str">
        <f t="shared" si="14"/>
        <v/>
      </c>
      <c r="M479" s="135" t="str">
        <f t="shared" si="15"/>
        <v/>
      </c>
    </row>
    <row r="480" spans="2:13" ht="21" customHeight="1" x14ac:dyDescent="0.2">
      <c r="B480" s="185"/>
      <c r="C480" s="191"/>
      <c r="D480" s="185"/>
      <c r="E480" s="185"/>
      <c r="F480" s="185"/>
      <c r="G480" s="185"/>
      <c r="H480" s="185"/>
      <c r="I480" s="185"/>
      <c r="J480" s="170"/>
      <c r="K480" s="170"/>
      <c r="L480" s="134" t="str">
        <f t="shared" si="14"/>
        <v/>
      </c>
      <c r="M480" s="135" t="str">
        <f t="shared" si="15"/>
        <v/>
      </c>
    </row>
    <row r="481" spans="2:13" ht="21" customHeight="1" x14ac:dyDescent="0.2">
      <c r="B481" s="185"/>
      <c r="C481" s="191"/>
      <c r="D481" s="185"/>
      <c r="E481" s="185"/>
      <c r="F481" s="185"/>
      <c r="G481" s="185"/>
      <c r="H481" s="185"/>
      <c r="I481" s="185"/>
      <c r="J481" s="170"/>
      <c r="K481" s="170"/>
      <c r="L481" s="134" t="str">
        <f t="shared" si="14"/>
        <v/>
      </c>
      <c r="M481" s="135" t="str">
        <f t="shared" si="15"/>
        <v/>
      </c>
    </row>
    <row r="482" spans="2:13" ht="21" customHeight="1" x14ac:dyDescent="0.2">
      <c r="B482" s="185"/>
      <c r="C482" s="191"/>
      <c r="D482" s="185"/>
      <c r="E482" s="185"/>
      <c r="F482" s="185"/>
      <c r="G482" s="185"/>
      <c r="H482" s="185"/>
      <c r="I482" s="185"/>
      <c r="J482" s="170"/>
      <c r="K482" s="170"/>
      <c r="L482" s="134" t="str">
        <f t="shared" si="14"/>
        <v/>
      </c>
      <c r="M482" s="135" t="str">
        <f t="shared" si="15"/>
        <v/>
      </c>
    </row>
    <row r="483" spans="2:13" ht="21" customHeight="1" x14ac:dyDescent="0.2">
      <c r="B483" s="185"/>
      <c r="C483" s="191"/>
      <c r="D483" s="185"/>
      <c r="E483" s="185"/>
      <c r="F483" s="185"/>
      <c r="G483" s="185"/>
      <c r="H483" s="185"/>
      <c r="I483" s="185"/>
      <c r="J483" s="170"/>
      <c r="K483" s="170"/>
      <c r="L483" s="134" t="str">
        <f t="shared" si="14"/>
        <v/>
      </c>
      <c r="M483" s="135" t="str">
        <f t="shared" si="15"/>
        <v/>
      </c>
    </row>
    <row r="484" spans="2:13" ht="21" customHeight="1" x14ac:dyDescent="0.2">
      <c r="B484" s="185"/>
      <c r="C484" s="191"/>
      <c r="D484" s="185"/>
      <c r="E484" s="185"/>
      <c r="F484" s="185"/>
      <c r="G484" s="185"/>
      <c r="H484" s="185"/>
      <c r="I484" s="185"/>
      <c r="J484" s="170"/>
      <c r="K484" s="170"/>
      <c r="L484" s="134" t="str">
        <f t="shared" si="14"/>
        <v/>
      </c>
      <c r="M484" s="135" t="str">
        <f t="shared" si="15"/>
        <v/>
      </c>
    </row>
    <row r="485" spans="2:13" ht="21" customHeight="1" x14ac:dyDescent="0.2">
      <c r="B485" s="185"/>
      <c r="C485" s="191"/>
      <c r="D485" s="185"/>
      <c r="E485" s="185"/>
      <c r="F485" s="185"/>
      <c r="G485" s="185"/>
      <c r="H485" s="185"/>
      <c r="I485" s="185"/>
      <c r="J485" s="170"/>
      <c r="K485" s="170"/>
      <c r="L485" s="134" t="str">
        <f t="shared" si="14"/>
        <v/>
      </c>
      <c r="M485" s="135" t="str">
        <f t="shared" si="15"/>
        <v/>
      </c>
    </row>
    <row r="486" spans="2:13" ht="21" customHeight="1" x14ac:dyDescent="0.2">
      <c r="B486" s="185"/>
      <c r="C486" s="191"/>
      <c r="D486" s="185"/>
      <c r="E486" s="185"/>
      <c r="F486" s="185"/>
      <c r="G486" s="185"/>
      <c r="H486" s="185"/>
      <c r="I486" s="185"/>
      <c r="J486" s="170"/>
      <c r="K486" s="170"/>
      <c r="L486" s="134" t="str">
        <f t="shared" si="14"/>
        <v/>
      </c>
      <c r="M486" s="135" t="str">
        <f t="shared" si="15"/>
        <v/>
      </c>
    </row>
    <row r="487" spans="2:13" ht="21" customHeight="1" x14ac:dyDescent="0.2">
      <c r="B487" s="185"/>
      <c r="C487" s="191"/>
      <c r="D487" s="185"/>
      <c r="E487" s="185"/>
      <c r="F487" s="185"/>
      <c r="G487" s="185"/>
      <c r="H487" s="185"/>
      <c r="I487" s="185"/>
      <c r="J487" s="170"/>
      <c r="K487" s="170"/>
      <c r="L487" s="134" t="str">
        <f t="shared" si="14"/>
        <v/>
      </c>
      <c r="M487" s="135" t="str">
        <f t="shared" si="15"/>
        <v/>
      </c>
    </row>
    <row r="488" spans="2:13" ht="21" customHeight="1" x14ac:dyDescent="0.2">
      <c r="B488" s="185"/>
      <c r="C488" s="191"/>
      <c r="D488" s="185"/>
      <c r="E488" s="185"/>
      <c r="F488" s="185"/>
      <c r="G488" s="185"/>
      <c r="H488" s="185"/>
      <c r="I488" s="185"/>
      <c r="J488" s="170"/>
      <c r="K488" s="170"/>
      <c r="L488" s="134" t="str">
        <f t="shared" si="14"/>
        <v/>
      </c>
      <c r="M488" s="135" t="str">
        <f t="shared" si="15"/>
        <v/>
      </c>
    </row>
    <row r="489" spans="2:13" ht="21" customHeight="1" x14ac:dyDescent="0.2">
      <c r="B489" s="185"/>
      <c r="C489" s="191"/>
      <c r="D489" s="185"/>
      <c r="E489" s="185"/>
      <c r="F489" s="185"/>
      <c r="G489" s="185"/>
      <c r="H489" s="185"/>
      <c r="I489" s="185"/>
      <c r="J489" s="170"/>
      <c r="K489" s="170"/>
      <c r="L489" s="134" t="str">
        <f t="shared" si="14"/>
        <v/>
      </c>
      <c r="M489" s="135" t="str">
        <f t="shared" si="15"/>
        <v/>
      </c>
    </row>
    <row r="490" spans="2:13" ht="21" customHeight="1" x14ac:dyDescent="0.2">
      <c r="B490" s="185"/>
      <c r="C490" s="191"/>
      <c r="D490" s="185"/>
      <c r="E490" s="185"/>
      <c r="F490" s="185"/>
      <c r="G490" s="185"/>
      <c r="H490" s="185"/>
      <c r="I490" s="185"/>
      <c r="J490" s="170"/>
      <c r="K490" s="170"/>
      <c r="L490" s="134" t="str">
        <f t="shared" si="14"/>
        <v/>
      </c>
      <c r="M490" s="135" t="str">
        <f t="shared" si="15"/>
        <v/>
      </c>
    </row>
    <row r="491" spans="2:13" ht="21" customHeight="1" x14ac:dyDescent="0.2">
      <c r="B491" s="185"/>
      <c r="C491" s="191"/>
      <c r="D491" s="185"/>
      <c r="E491" s="185"/>
      <c r="F491" s="185"/>
      <c r="G491" s="185"/>
      <c r="H491" s="185"/>
      <c r="I491" s="185"/>
      <c r="J491" s="170"/>
      <c r="K491" s="170"/>
      <c r="L491" s="134" t="str">
        <f t="shared" si="14"/>
        <v/>
      </c>
      <c r="M491" s="135" t="str">
        <f t="shared" si="15"/>
        <v/>
      </c>
    </row>
    <row r="492" spans="2:13" ht="21" customHeight="1" x14ac:dyDescent="0.2">
      <c r="B492" s="185"/>
      <c r="C492" s="191"/>
      <c r="D492" s="185"/>
      <c r="E492" s="185"/>
      <c r="F492" s="185"/>
      <c r="G492" s="185"/>
      <c r="H492" s="185"/>
      <c r="I492" s="185"/>
      <c r="J492" s="170"/>
      <c r="K492" s="170"/>
      <c r="L492" s="134" t="str">
        <f t="shared" si="14"/>
        <v/>
      </c>
      <c r="M492" s="135" t="str">
        <f t="shared" si="15"/>
        <v/>
      </c>
    </row>
    <row r="493" spans="2:13" ht="21" customHeight="1" x14ac:dyDescent="0.2">
      <c r="B493" s="185"/>
      <c r="C493" s="191"/>
      <c r="D493" s="185"/>
      <c r="E493" s="185"/>
      <c r="F493" s="185"/>
      <c r="G493" s="185"/>
      <c r="H493" s="185"/>
      <c r="I493" s="185"/>
      <c r="J493" s="170"/>
      <c r="K493" s="170"/>
      <c r="L493" s="134" t="str">
        <f t="shared" si="14"/>
        <v/>
      </c>
      <c r="M493" s="135" t="str">
        <f t="shared" si="15"/>
        <v/>
      </c>
    </row>
    <row r="494" spans="2:13" ht="21" customHeight="1" x14ac:dyDescent="0.2">
      <c r="B494" s="185"/>
      <c r="C494" s="191"/>
      <c r="D494" s="185"/>
      <c r="E494" s="185"/>
      <c r="F494" s="185"/>
      <c r="G494" s="185"/>
      <c r="H494" s="185"/>
      <c r="I494" s="185"/>
      <c r="J494" s="170"/>
      <c r="K494" s="170"/>
      <c r="L494" s="134" t="str">
        <f t="shared" si="14"/>
        <v/>
      </c>
      <c r="M494" s="135" t="str">
        <f t="shared" si="15"/>
        <v/>
      </c>
    </row>
    <row r="495" spans="2:13" ht="21" customHeight="1" x14ac:dyDescent="0.2">
      <c r="B495" s="185"/>
      <c r="C495" s="191"/>
      <c r="D495" s="185"/>
      <c r="E495" s="185"/>
      <c r="F495" s="185"/>
      <c r="G495" s="185"/>
      <c r="H495" s="185"/>
      <c r="I495" s="185"/>
      <c r="J495" s="170"/>
      <c r="K495" s="170"/>
      <c r="L495" s="134" t="str">
        <f t="shared" si="14"/>
        <v/>
      </c>
      <c r="M495" s="135" t="str">
        <f t="shared" si="15"/>
        <v/>
      </c>
    </row>
    <row r="496" spans="2:13" ht="21" customHeight="1" x14ac:dyDescent="0.2">
      <c r="B496" s="185"/>
      <c r="C496" s="191"/>
      <c r="D496" s="185"/>
      <c r="E496" s="185"/>
      <c r="F496" s="185"/>
      <c r="G496" s="185"/>
      <c r="H496" s="185"/>
      <c r="I496" s="185"/>
      <c r="J496" s="170"/>
      <c r="K496" s="170"/>
      <c r="L496" s="134" t="str">
        <f t="shared" si="14"/>
        <v/>
      </c>
      <c r="M496" s="135" t="str">
        <f t="shared" si="15"/>
        <v/>
      </c>
    </row>
    <row r="497" spans="2:13" ht="21" customHeight="1" x14ac:dyDescent="0.2">
      <c r="B497" s="185"/>
      <c r="C497" s="191"/>
      <c r="D497" s="185"/>
      <c r="E497" s="185"/>
      <c r="F497" s="185"/>
      <c r="G497" s="185"/>
      <c r="H497" s="185"/>
      <c r="I497" s="185"/>
      <c r="J497" s="170"/>
      <c r="K497" s="170"/>
      <c r="L497" s="134" t="str">
        <f t="shared" si="14"/>
        <v/>
      </c>
      <c r="M497" s="135" t="str">
        <f t="shared" si="15"/>
        <v/>
      </c>
    </row>
    <row r="498" spans="2:13" ht="21" customHeight="1" x14ac:dyDescent="0.2">
      <c r="B498" s="185"/>
      <c r="C498" s="191"/>
      <c r="D498" s="185"/>
      <c r="E498" s="185"/>
      <c r="F498" s="185"/>
      <c r="G498" s="185"/>
      <c r="H498" s="185"/>
      <c r="I498" s="185"/>
      <c r="J498" s="170"/>
      <c r="K498" s="170"/>
      <c r="L498" s="134" t="str">
        <f t="shared" si="14"/>
        <v/>
      </c>
      <c r="M498" s="135" t="str">
        <f t="shared" si="15"/>
        <v/>
      </c>
    </row>
    <row r="499" spans="2:13" ht="21" customHeight="1" x14ac:dyDescent="0.2">
      <c r="B499" s="185"/>
      <c r="C499" s="191"/>
      <c r="D499" s="185"/>
      <c r="E499" s="185"/>
      <c r="F499" s="185"/>
      <c r="G499" s="185"/>
      <c r="H499" s="185"/>
      <c r="I499" s="185"/>
      <c r="J499" s="170"/>
      <c r="K499" s="170"/>
      <c r="L499" s="134" t="str">
        <f t="shared" si="14"/>
        <v/>
      </c>
      <c r="M499" s="135" t="str">
        <f t="shared" si="15"/>
        <v/>
      </c>
    </row>
    <row r="500" spans="2:13" ht="21" customHeight="1" x14ac:dyDescent="0.2">
      <c r="B500" s="186"/>
      <c r="C500" s="190"/>
      <c r="D500" s="186"/>
      <c r="E500" s="186"/>
      <c r="F500" s="186"/>
      <c r="G500" s="186"/>
      <c r="H500" s="186"/>
      <c r="I500" s="186"/>
      <c r="J500" s="180"/>
      <c r="K500" s="180"/>
      <c r="L500" s="134" t="str">
        <f t="shared" si="14"/>
        <v/>
      </c>
      <c r="M500" s="135" t="str">
        <f t="shared" si="15"/>
        <v/>
      </c>
    </row>
  </sheetData>
  <sheetProtection algorithmName="SHA-512" hashValue="O/VaB8kJeDoydTjF548Tga8wZeGqUjUP4Fz2cTf/LdT6nqUTlsWVIWJ9r3iYMlg2ULtbzglBpZKrvGhx2xUX1Q==" saltValue="h0P81hGONAlQBfgsl3c84w==" spinCount="100000" sheet="1" objects="1" scenarios="1" selectLockedCells="1"/>
  <mergeCells count="1">
    <mergeCell ref="B8:E8"/>
  </mergeCells>
  <conditionalFormatting sqref="B11:H500">
    <cfRule type="expression" dxfId="6" priority="1">
      <formula>$L11="erreur"</formula>
    </cfRule>
  </conditionalFormatting>
  <dataValidations count="1">
    <dataValidation type="decimal" allowBlank="1" showInputMessage="1" showErrorMessage="1" error="Seuls les nombres en pourcentage sont autorisés" sqref="J11:K500">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'@lists_2'!$A$78:$H$78</xm:f>
          </x14:formula1>
          <xm:sqref>G11:G500</xm:sqref>
        </x14:dataValidation>
        <x14:dataValidation type="list" allowBlank="1" showInputMessage="1" showErrorMessage="1">
          <x14:formula1>
            <xm:f>'@lists_2'!$A$77:$Q$77</xm:f>
          </x14:formula1>
          <xm:sqref>F11:F500</xm:sqref>
        </x14:dataValidation>
        <x14:dataValidation type="list" allowBlank="1" showInputMessage="1" showErrorMessage="1">
          <x14:formula1>
            <xm:f>'@lists_2'!$A$58:$B$58</xm:f>
          </x14:formula1>
          <xm:sqref>D11:D500</xm:sqref>
        </x14:dataValidation>
        <x14:dataValidation type="list" allowBlank="1" showInputMessage="1" showErrorMessage="1">
          <x14:formula1>
            <xm:f>'@lists_2'!$A$76:$IN$76</xm:f>
          </x14:formula1>
          <xm:sqref>B11:B500</xm:sqref>
        </x14:dataValidation>
        <x14:dataValidation type="list" allowBlank="1" showInputMessage="1" showErrorMessage="1">
          <x14:formula1>
            <xm:f>'@lists_2'!$A$79:$C$79</xm:f>
          </x14:formula1>
          <xm:sqref>H11:H500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00"/>
  <sheetViews>
    <sheetView zoomScale="90" zoomScaleNormal="90" workbookViewId="0">
      <selection activeCell="C11" sqref="C11"/>
    </sheetView>
  </sheetViews>
  <sheetFormatPr baseColWidth="10" defaultColWidth="11.5703125" defaultRowHeight="12.75" x14ac:dyDescent="0.2"/>
  <cols>
    <col min="1" max="1" width="13" style="136" customWidth="1"/>
    <col min="2" max="21" width="21.5703125" style="136" customWidth="1"/>
    <col min="22" max="22" width="4.85546875" style="134" customWidth="1"/>
    <col min="23" max="23" width="11.5703125" style="135"/>
    <col min="24" max="16384" width="11.5703125" style="136"/>
  </cols>
  <sheetData>
    <row r="1" spans="1:23"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c r="U1" s="133"/>
    </row>
    <row r="2" spans="1:23"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c r="U2" s="133"/>
    </row>
    <row r="3" spans="1:23" x14ac:dyDescent="0.2">
      <c r="A3" s="137"/>
      <c r="B3" s="141"/>
      <c r="C3" s="139"/>
      <c r="D3" s="142"/>
      <c r="E3" s="143">
        <v>2</v>
      </c>
      <c r="F3" s="133"/>
      <c r="G3" s="133"/>
      <c r="H3" s="133"/>
      <c r="I3" s="133"/>
      <c r="J3" s="133"/>
      <c r="K3" s="133"/>
      <c r="L3" s="133"/>
      <c r="M3" s="133"/>
      <c r="N3" s="133"/>
      <c r="O3" s="133"/>
      <c r="P3" s="133"/>
      <c r="Q3" s="133"/>
      <c r="R3" s="133"/>
      <c r="S3" s="133"/>
      <c r="T3" s="133"/>
      <c r="U3" s="133"/>
    </row>
    <row r="4" spans="1:23"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c r="U4" s="133"/>
    </row>
    <row r="5" spans="1:23" x14ac:dyDescent="0.2">
      <c r="A5" s="145" t="s">
        <v>1346</v>
      </c>
      <c r="B5" s="146" t="str">
        <f>IF('RP0101'!D28="1-Reporté",B7,IF(OR('RP0101'!D28="0-Non reporté",'RP0101'!D28="2-Non reporté car l'ORPS n'a pas réalisé ce type d'opération",'RP0101'!D28="12-Non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c r="U5" s="133"/>
    </row>
    <row r="6" spans="1:23" x14ac:dyDescent="0.2">
      <c r="A6" s="133"/>
      <c r="B6" s="133"/>
      <c r="C6" s="133"/>
      <c r="D6" s="133"/>
      <c r="E6" s="133"/>
      <c r="F6" s="133"/>
      <c r="G6" s="133"/>
      <c r="H6" s="133"/>
      <c r="I6" s="133"/>
      <c r="J6" s="133"/>
      <c r="K6" s="133"/>
      <c r="L6" s="133"/>
      <c r="M6" s="133"/>
      <c r="N6" s="133"/>
      <c r="O6" s="133"/>
      <c r="P6" s="133"/>
      <c r="Q6" s="133"/>
      <c r="R6" s="133"/>
      <c r="S6" s="133"/>
      <c r="T6" s="133"/>
      <c r="U6" s="133"/>
    </row>
    <row r="7" spans="1:23" x14ac:dyDescent="0.2">
      <c r="A7" s="133"/>
      <c r="B7" s="149" t="s">
        <v>2178</v>
      </c>
      <c r="C7" s="133"/>
      <c r="D7" s="133"/>
      <c r="E7" s="133"/>
      <c r="F7" s="133"/>
      <c r="G7" s="133"/>
      <c r="H7" s="133"/>
      <c r="I7" s="133"/>
      <c r="J7" s="133"/>
      <c r="K7" s="133"/>
      <c r="L7" s="133"/>
      <c r="M7" s="133"/>
      <c r="N7" s="133"/>
      <c r="O7" s="133"/>
      <c r="P7" s="133"/>
      <c r="Q7" s="133"/>
      <c r="R7" s="133"/>
      <c r="S7" s="133"/>
      <c r="T7" s="133"/>
      <c r="U7" s="133"/>
    </row>
    <row r="8" spans="1:23" x14ac:dyDescent="0.2">
      <c r="A8" s="133"/>
      <c r="B8" s="231" t="s">
        <v>2180</v>
      </c>
      <c r="C8" s="232"/>
      <c r="D8" s="232"/>
      <c r="E8" s="232"/>
      <c r="F8" s="133"/>
      <c r="G8" s="133"/>
      <c r="H8" s="133"/>
      <c r="I8" s="133"/>
      <c r="J8" s="133"/>
      <c r="K8" s="133"/>
      <c r="L8" s="133"/>
      <c r="M8" s="133"/>
      <c r="N8" s="133"/>
      <c r="O8" s="133"/>
      <c r="P8" s="133"/>
      <c r="Q8" s="133"/>
      <c r="R8" s="133"/>
      <c r="S8" s="133"/>
      <c r="T8" s="133"/>
      <c r="U8" s="133"/>
    </row>
    <row r="9" spans="1:23" ht="53.45" customHeight="1" x14ac:dyDescent="0.2">
      <c r="A9" s="133"/>
      <c r="B9" s="150" t="s">
        <v>1496</v>
      </c>
      <c r="C9" s="150" t="s">
        <v>1341</v>
      </c>
      <c r="D9" s="150" t="s">
        <v>1723</v>
      </c>
      <c r="E9" s="150" t="s">
        <v>812</v>
      </c>
      <c r="F9" s="150" t="s">
        <v>2521</v>
      </c>
      <c r="G9" s="150" t="s">
        <v>1712</v>
      </c>
      <c r="H9" s="150" t="s">
        <v>814</v>
      </c>
      <c r="I9" s="150" t="s">
        <v>2510</v>
      </c>
      <c r="J9" s="150" t="s">
        <v>797</v>
      </c>
      <c r="K9" s="150" t="s">
        <v>798</v>
      </c>
      <c r="L9" s="150" t="s">
        <v>2533</v>
      </c>
      <c r="M9" s="150" t="s">
        <v>892</v>
      </c>
      <c r="N9" s="150" t="s">
        <v>891</v>
      </c>
      <c r="O9" s="150" t="s">
        <v>1593</v>
      </c>
      <c r="P9" s="150" t="s">
        <v>1599</v>
      </c>
      <c r="Q9" s="150" t="s">
        <v>2586</v>
      </c>
      <c r="R9" s="150" t="s">
        <v>1607</v>
      </c>
      <c r="S9" s="150" t="s">
        <v>1605</v>
      </c>
      <c r="T9" s="150" t="s">
        <v>2396</v>
      </c>
      <c r="U9" s="150" t="s">
        <v>2454</v>
      </c>
    </row>
    <row r="10" spans="1:23"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c r="T10" s="151" t="s">
        <v>359</v>
      </c>
      <c r="U10" s="151" t="s">
        <v>360</v>
      </c>
    </row>
    <row r="11" spans="1:23" ht="21" customHeight="1" x14ac:dyDescent="0.2">
      <c r="A11" s="133"/>
      <c r="B11" s="216" t="str">
        <f>IF(COUNTA(C11:U11)&gt;0,1,"")</f>
        <v/>
      </c>
      <c r="C11" s="191"/>
      <c r="D11" s="185"/>
      <c r="E11" s="191"/>
      <c r="F11" s="185"/>
      <c r="G11" s="185"/>
      <c r="H11" s="191"/>
      <c r="I11" s="185"/>
      <c r="J11" s="191"/>
      <c r="K11" s="185"/>
      <c r="L11" s="185"/>
      <c r="M11" s="194"/>
      <c r="N11" s="194"/>
      <c r="O11" s="191"/>
      <c r="P11" s="164"/>
      <c r="Q11" s="164"/>
      <c r="R11" s="164"/>
      <c r="S11" s="164"/>
      <c r="T11" s="164"/>
      <c r="U11" s="185"/>
      <c r="V11" s="134" t="str">
        <f>IF(W11&lt;&gt;"","Erreur","")</f>
        <v/>
      </c>
      <c r="W11" s="135" t="str">
        <f>IF(AND(B11&lt;&gt;"",OR(C11="",D11="",E11="",F11="",G11="",H11="",I11="",J11="",K11="",L11="")),"Veuillez compléter les informations d'identification de la transaction en colonnes C0010 à C0100","")</f>
        <v/>
      </c>
    </row>
    <row r="12" spans="1:23" ht="21" customHeight="1" x14ac:dyDescent="0.2">
      <c r="A12" s="133"/>
      <c r="B12" s="216" t="str">
        <f>IF(COUNTA(C12:U12)&gt;0,B11+1,"")</f>
        <v/>
      </c>
      <c r="C12" s="191"/>
      <c r="D12" s="185"/>
      <c r="E12" s="191"/>
      <c r="F12" s="185"/>
      <c r="G12" s="185"/>
      <c r="H12" s="191"/>
      <c r="I12" s="185"/>
      <c r="J12" s="191"/>
      <c r="K12" s="185"/>
      <c r="L12" s="185"/>
      <c r="M12" s="194"/>
      <c r="N12" s="194"/>
      <c r="O12" s="191"/>
      <c r="P12" s="164"/>
      <c r="Q12" s="164"/>
      <c r="R12" s="164"/>
      <c r="S12" s="164"/>
      <c r="T12" s="164"/>
      <c r="U12" s="185"/>
      <c r="V12" s="134" t="str">
        <f>IF(W12&lt;&gt;"","Erreur","")</f>
        <v/>
      </c>
      <c r="W12" s="135" t="str">
        <f t="shared" ref="W12:W75" si="0">IF(AND(B12&lt;&gt;"",OR(C12="",D12="",E12="",F12="",G12="",H12="",I12="",J12="",K12="",L12="")),"Veuillez compléter les informations d'identification de la transaction en colonnes C0010 à C0100","")</f>
        <v/>
      </c>
    </row>
    <row r="13" spans="1:23" ht="21" customHeight="1" x14ac:dyDescent="0.2">
      <c r="A13" s="133"/>
      <c r="B13" s="216" t="str">
        <f>IF(COUNTA(C13:U13)&gt;0,B12+1,"")</f>
        <v/>
      </c>
      <c r="C13" s="191"/>
      <c r="D13" s="185"/>
      <c r="E13" s="191"/>
      <c r="F13" s="185"/>
      <c r="G13" s="185"/>
      <c r="H13" s="191"/>
      <c r="I13" s="185"/>
      <c r="J13" s="191"/>
      <c r="K13" s="185"/>
      <c r="L13" s="185"/>
      <c r="M13" s="194"/>
      <c r="N13" s="194"/>
      <c r="O13" s="191"/>
      <c r="P13" s="164"/>
      <c r="Q13" s="164"/>
      <c r="R13" s="164"/>
      <c r="S13" s="164"/>
      <c r="T13" s="164"/>
      <c r="U13" s="185"/>
      <c r="V13" s="134" t="str">
        <f t="shared" ref="V13:V76" si="1">IF(W13&lt;&gt;"","Erreur","")</f>
        <v/>
      </c>
      <c r="W13" s="135" t="str">
        <f t="shared" si="0"/>
        <v/>
      </c>
    </row>
    <row r="14" spans="1:23" ht="21" customHeight="1" x14ac:dyDescent="0.2">
      <c r="A14" s="133"/>
      <c r="B14" s="216" t="str">
        <f t="shared" ref="B14:B77" si="2">IF(COUNTA(C14:U14)&gt;0,B13+1,"")</f>
        <v/>
      </c>
      <c r="C14" s="191"/>
      <c r="D14" s="185"/>
      <c r="E14" s="191"/>
      <c r="F14" s="185"/>
      <c r="G14" s="185"/>
      <c r="H14" s="191"/>
      <c r="I14" s="185"/>
      <c r="J14" s="191"/>
      <c r="K14" s="185"/>
      <c r="L14" s="185"/>
      <c r="M14" s="194"/>
      <c r="N14" s="194"/>
      <c r="O14" s="191"/>
      <c r="P14" s="164"/>
      <c r="Q14" s="164"/>
      <c r="R14" s="164"/>
      <c r="S14" s="164"/>
      <c r="T14" s="164"/>
      <c r="U14" s="185"/>
      <c r="V14" s="134" t="str">
        <f t="shared" si="1"/>
        <v/>
      </c>
      <c r="W14" s="135" t="str">
        <f t="shared" si="0"/>
        <v/>
      </c>
    </row>
    <row r="15" spans="1:23" ht="21" customHeight="1" x14ac:dyDescent="0.2">
      <c r="A15" s="133"/>
      <c r="B15" s="216" t="str">
        <f t="shared" si="2"/>
        <v/>
      </c>
      <c r="C15" s="191"/>
      <c r="D15" s="185"/>
      <c r="E15" s="191"/>
      <c r="F15" s="185"/>
      <c r="G15" s="185"/>
      <c r="H15" s="191"/>
      <c r="I15" s="185"/>
      <c r="J15" s="191"/>
      <c r="K15" s="185"/>
      <c r="L15" s="185"/>
      <c r="M15" s="194"/>
      <c r="N15" s="194"/>
      <c r="O15" s="191"/>
      <c r="P15" s="164"/>
      <c r="Q15" s="164"/>
      <c r="R15" s="164"/>
      <c r="S15" s="164"/>
      <c r="T15" s="164"/>
      <c r="U15" s="185"/>
      <c r="V15" s="134" t="str">
        <f t="shared" si="1"/>
        <v/>
      </c>
      <c r="W15" s="135" t="str">
        <f t="shared" si="0"/>
        <v/>
      </c>
    </row>
    <row r="16" spans="1:23" ht="21" customHeight="1" x14ac:dyDescent="0.2">
      <c r="A16" s="133"/>
      <c r="B16" s="216" t="str">
        <f t="shared" si="2"/>
        <v/>
      </c>
      <c r="C16" s="191"/>
      <c r="D16" s="185"/>
      <c r="E16" s="191"/>
      <c r="F16" s="185"/>
      <c r="G16" s="185"/>
      <c r="H16" s="191"/>
      <c r="I16" s="185"/>
      <c r="J16" s="191"/>
      <c r="K16" s="185"/>
      <c r="L16" s="185"/>
      <c r="M16" s="194"/>
      <c r="N16" s="194"/>
      <c r="O16" s="191"/>
      <c r="P16" s="164"/>
      <c r="Q16" s="164"/>
      <c r="R16" s="164"/>
      <c r="S16" s="164"/>
      <c r="T16" s="164"/>
      <c r="U16" s="185"/>
      <c r="V16" s="134" t="str">
        <f t="shared" si="1"/>
        <v/>
      </c>
      <c r="W16" s="135" t="str">
        <f t="shared" si="0"/>
        <v/>
      </c>
    </row>
    <row r="17" spans="1:23" ht="21" customHeight="1" x14ac:dyDescent="0.2">
      <c r="A17" s="133"/>
      <c r="B17" s="216" t="str">
        <f t="shared" si="2"/>
        <v/>
      </c>
      <c r="C17" s="191"/>
      <c r="D17" s="185"/>
      <c r="E17" s="191"/>
      <c r="F17" s="185"/>
      <c r="G17" s="185"/>
      <c r="H17" s="191"/>
      <c r="I17" s="185"/>
      <c r="J17" s="191"/>
      <c r="K17" s="185"/>
      <c r="L17" s="185"/>
      <c r="M17" s="194"/>
      <c r="N17" s="194"/>
      <c r="O17" s="191"/>
      <c r="P17" s="164"/>
      <c r="Q17" s="164"/>
      <c r="R17" s="164"/>
      <c r="S17" s="164"/>
      <c r="T17" s="164"/>
      <c r="U17" s="185"/>
      <c r="V17" s="134" t="str">
        <f t="shared" si="1"/>
        <v/>
      </c>
      <c r="W17" s="135" t="str">
        <f t="shared" si="0"/>
        <v/>
      </c>
    </row>
    <row r="18" spans="1:23" ht="21" customHeight="1" x14ac:dyDescent="0.2">
      <c r="A18" s="133"/>
      <c r="B18" s="216" t="str">
        <f t="shared" si="2"/>
        <v/>
      </c>
      <c r="C18" s="191"/>
      <c r="D18" s="185"/>
      <c r="E18" s="191"/>
      <c r="F18" s="185"/>
      <c r="G18" s="185"/>
      <c r="H18" s="191"/>
      <c r="I18" s="185"/>
      <c r="J18" s="191"/>
      <c r="K18" s="185"/>
      <c r="L18" s="185"/>
      <c r="M18" s="194"/>
      <c r="N18" s="194"/>
      <c r="O18" s="191"/>
      <c r="P18" s="164"/>
      <c r="Q18" s="164"/>
      <c r="R18" s="164"/>
      <c r="S18" s="164"/>
      <c r="T18" s="164"/>
      <c r="U18" s="185"/>
      <c r="V18" s="134" t="str">
        <f t="shared" si="1"/>
        <v/>
      </c>
      <c r="W18" s="135" t="str">
        <f t="shared" si="0"/>
        <v/>
      </c>
    </row>
    <row r="19" spans="1:23" ht="21" customHeight="1" x14ac:dyDescent="0.2">
      <c r="A19" s="133"/>
      <c r="B19" s="216" t="str">
        <f t="shared" si="2"/>
        <v/>
      </c>
      <c r="C19" s="191"/>
      <c r="D19" s="185"/>
      <c r="E19" s="191"/>
      <c r="F19" s="185"/>
      <c r="G19" s="185"/>
      <c r="H19" s="191"/>
      <c r="I19" s="185"/>
      <c r="J19" s="191"/>
      <c r="K19" s="185"/>
      <c r="L19" s="185"/>
      <c r="M19" s="194"/>
      <c r="N19" s="194"/>
      <c r="O19" s="191"/>
      <c r="P19" s="164"/>
      <c r="Q19" s="164"/>
      <c r="R19" s="164"/>
      <c r="S19" s="164"/>
      <c r="T19" s="164"/>
      <c r="U19" s="185"/>
      <c r="V19" s="134" t="str">
        <f t="shared" si="1"/>
        <v/>
      </c>
      <c r="W19" s="135" t="str">
        <f t="shared" si="0"/>
        <v/>
      </c>
    </row>
    <row r="20" spans="1:23" ht="21" customHeight="1" x14ac:dyDescent="0.2">
      <c r="A20" s="133"/>
      <c r="B20" s="216" t="str">
        <f t="shared" si="2"/>
        <v/>
      </c>
      <c r="C20" s="191"/>
      <c r="D20" s="185"/>
      <c r="E20" s="191"/>
      <c r="F20" s="185"/>
      <c r="G20" s="185"/>
      <c r="H20" s="191"/>
      <c r="I20" s="185"/>
      <c r="J20" s="191"/>
      <c r="K20" s="185"/>
      <c r="L20" s="185"/>
      <c r="M20" s="194"/>
      <c r="N20" s="194"/>
      <c r="O20" s="191"/>
      <c r="P20" s="164"/>
      <c r="Q20" s="164"/>
      <c r="R20" s="164"/>
      <c r="S20" s="164"/>
      <c r="T20" s="164"/>
      <c r="U20" s="185"/>
      <c r="V20" s="134" t="str">
        <f t="shared" si="1"/>
        <v/>
      </c>
      <c r="W20" s="135" t="str">
        <f t="shared" si="0"/>
        <v/>
      </c>
    </row>
    <row r="21" spans="1:23" ht="21" customHeight="1" x14ac:dyDescent="0.2">
      <c r="A21" s="133"/>
      <c r="B21" s="216" t="str">
        <f t="shared" si="2"/>
        <v/>
      </c>
      <c r="C21" s="191"/>
      <c r="D21" s="185"/>
      <c r="E21" s="191"/>
      <c r="F21" s="185"/>
      <c r="G21" s="185"/>
      <c r="H21" s="191"/>
      <c r="I21" s="185"/>
      <c r="J21" s="191"/>
      <c r="K21" s="185"/>
      <c r="L21" s="185"/>
      <c r="M21" s="194"/>
      <c r="N21" s="194"/>
      <c r="O21" s="191"/>
      <c r="P21" s="164"/>
      <c r="Q21" s="164"/>
      <c r="R21" s="164"/>
      <c r="S21" s="164"/>
      <c r="T21" s="164"/>
      <c r="U21" s="185"/>
      <c r="V21" s="134" t="str">
        <f t="shared" si="1"/>
        <v/>
      </c>
      <c r="W21" s="135" t="str">
        <f t="shared" si="0"/>
        <v/>
      </c>
    </row>
    <row r="22" spans="1:23" ht="21" customHeight="1" x14ac:dyDescent="0.2">
      <c r="A22" s="133"/>
      <c r="B22" s="216" t="str">
        <f t="shared" si="2"/>
        <v/>
      </c>
      <c r="C22" s="191"/>
      <c r="D22" s="185"/>
      <c r="E22" s="191"/>
      <c r="F22" s="185"/>
      <c r="G22" s="185"/>
      <c r="H22" s="191"/>
      <c r="I22" s="185"/>
      <c r="J22" s="191"/>
      <c r="K22" s="185"/>
      <c r="L22" s="185"/>
      <c r="M22" s="194"/>
      <c r="N22" s="194"/>
      <c r="O22" s="191"/>
      <c r="P22" s="164"/>
      <c r="Q22" s="164"/>
      <c r="R22" s="164"/>
      <c r="S22" s="164"/>
      <c r="T22" s="164"/>
      <c r="U22" s="185"/>
      <c r="V22" s="134" t="str">
        <f t="shared" si="1"/>
        <v/>
      </c>
      <c r="W22" s="135" t="str">
        <f t="shared" si="0"/>
        <v/>
      </c>
    </row>
    <row r="23" spans="1:23" ht="21" customHeight="1" x14ac:dyDescent="0.2">
      <c r="A23" s="133"/>
      <c r="B23" s="216" t="str">
        <f t="shared" si="2"/>
        <v/>
      </c>
      <c r="C23" s="191"/>
      <c r="D23" s="185"/>
      <c r="E23" s="191"/>
      <c r="F23" s="185"/>
      <c r="G23" s="185"/>
      <c r="H23" s="191"/>
      <c r="I23" s="185"/>
      <c r="J23" s="191"/>
      <c r="K23" s="185"/>
      <c r="L23" s="185"/>
      <c r="M23" s="194"/>
      <c r="N23" s="194"/>
      <c r="O23" s="191"/>
      <c r="P23" s="164"/>
      <c r="Q23" s="164"/>
      <c r="R23" s="164"/>
      <c r="S23" s="164"/>
      <c r="T23" s="164"/>
      <c r="U23" s="185"/>
      <c r="V23" s="134" t="str">
        <f t="shared" si="1"/>
        <v/>
      </c>
      <c r="W23" s="135" t="str">
        <f t="shared" si="0"/>
        <v/>
      </c>
    </row>
    <row r="24" spans="1:23" ht="21" customHeight="1" x14ac:dyDescent="0.2">
      <c r="A24" s="133"/>
      <c r="B24" s="216" t="str">
        <f t="shared" si="2"/>
        <v/>
      </c>
      <c r="C24" s="191"/>
      <c r="D24" s="185"/>
      <c r="E24" s="191"/>
      <c r="F24" s="185"/>
      <c r="G24" s="185"/>
      <c r="H24" s="191"/>
      <c r="I24" s="185"/>
      <c r="J24" s="191"/>
      <c r="K24" s="185"/>
      <c r="L24" s="185"/>
      <c r="M24" s="194"/>
      <c r="N24" s="194"/>
      <c r="O24" s="191"/>
      <c r="P24" s="164"/>
      <c r="Q24" s="164"/>
      <c r="R24" s="164"/>
      <c r="S24" s="164"/>
      <c r="T24" s="164"/>
      <c r="U24" s="185"/>
      <c r="V24" s="134" t="str">
        <f t="shared" si="1"/>
        <v/>
      </c>
      <c r="W24" s="135" t="str">
        <f t="shared" si="0"/>
        <v/>
      </c>
    </row>
    <row r="25" spans="1:23" ht="21" customHeight="1" x14ac:dyDescent="0.2">
      <c r="A25" s="133"/>
      <c r="B25" s="216" t="str">
        <f t="shared" si="2"/>
        <v/>
      </c>
      <c r="C25" s="191"/>
      <c r="D25" s="185"/>
      <c r="E25" s="191"/>
      <c r="F25" s="185"/>
      <c r="G25" s="185"/>
      <c r="H25" s="191"/>
      <c r="I25" s="185"/>
      <c r="J25" s="191"/>
      <c r="K25" s="185"/>
      <c r="L25" s="185"/>
      <c r="M25" s="194"/>
      <c r="N25" s="194"/>
      <c r="O25" s="191"/>
      <c r="P25" s="164"/>
      <c r="Q25" s="164"/>
      <c r="R25" s="164"/>
      <c r="S25" s="164"/>
      <c r="T25" s="164"/>
      <c r="U25" s="185"/>
      <c r="V25" s="134" t="str">
        <f t="shared" si="1"/>
        <v/>
      </c>
      <c r="W25" s="135" t="str">
        <f t="shared" si="0"/>
        <v/>
      </c>
    </row>
    <row r="26" spans="1:23" ht="21" customHeight="1" x14ac:dyDescent="0.2">
      <c r="A26" s="133"/>
      <c r="B26" s="216" t="str">
        <f t="shared" si="2"/>
        <v/>
      </c>
      <c r="C26" s="191"/>
      <c r="D26" s="185"/>
      <c r="E26" s="191"/>
      <c r="F26" s="185"/>
      <c r="G26" s="185"/>
      <c r="H26" s="191"/>
      <c r="I26" s="185"/>
      <c r="J26" s="191"/>
      <c r="K26" s="185"/>
      <c r="L26" s="185"/>
      <c r="M26" s="194"/>
      <c r="N26" s="194"/>
      <c r="O26" s="191"/>
      <c r="P26" s="164"/>
      <c r="Q26" s="164"/>
      <c r="R26" s="164"/>
      <c r="S26" s="164"/>
      <c r="T26" s="164"/>
      <c r="U26" s="185"/>
      <c r="V26" s="134" t="str">
        <f t="shared" si="1"/>
        <v/>
      </c>
      <c r="W26" s="135" t="str">
        <f t="shared" si="0"/>
        <v/>
      </c>
    </row>
    <row r="27" spans="1:23" ht="21" customHeight="1" x14ac:dyDescent="0.2">
      <c r="B27" s="216" t="str">
        <f t="shared" si="2"/>
        <v/>
      </c>
      <c r="C27" s="191"/>
      <c r="D27" s="185"/>
      <c r="E27" s="191"/>
      <c r="F27" s="185"/>
      <c r="G27" s="185"/>
      <c r="H27" s="191"/>
      <c r="I27" s="185"/>
      <c r="J27" s="191"/>
      <c r="K27" s="185"/>
      <c r="L27" s="185"/>
      <c r="M27" s="194"/>
      <c r="N27" s="194"/>
      <c r="O27" s="191"/>
      <c r="P27" s="164"/>
      <c r="Q27" s="164"/>
      <c r="R27" s="164"/>
      <c r="S27" s="164"/>
      <c r="T27" s="164"/>
      <c r="U27" s="185"/>
      <c r="V27" s="134" t="str">
        <f t="shared" si="1"/>
        <v/>
      </c>
      <c r="W27" s="135" t="str">
        <f t="shared" si="0"/>
        <v/>
      </c>
    </row>
    <row r="28" spans="1:23" ht="21" customHeight="1" x14ac:dyDescent="0.2">
      <c r="B28" s="216" t="str">
        <f t="shared" si="2"/>
        <v/>
      </c>
      <c r="C28" s="191"/>
      <c r="D28" s="185"/>
      <c r="E28" s="191"/>
      <c r="F28" s="185"/>
      <c r="G28" s="185"/>
      <c r="H28" s="191"/>
      <c r="I28" s="185"/>
      <c r="J28" s="191"/>
      <c r="K28" s="185"/>
      <c r="L28" s="185"/>
      <c r="M28" s="194"/>
      <c r="N28" s="194"/>
      <c r="O28" s="191"/>
      <c r="P28" s="164"/>
      <c r="Q28" s="164"/>
      <c r="R28" s="164"/>
      <c r="S28" s="164"/>
      <c r="T28" s="164"/>
      <c r="U28" s="185"/>
      <c r="V28" s="134" t="str">
        <f t="shared" si="1"/>
        <v/>
      </c>
      <c r="W28" s="135" t="str">
        <f t="shared" si="0"/>
        <v/>
      </c>
    </row>
    <row r="29" spans="1:23" ht="21" customHeight="1" x14ac:dyDescent="0.2">
      <c r="B29" s="216" t="str">
        <f t="shared" si="2"/>
        <v/>
      </c>
      <c r="C29" s="191"/>
      <c r="D29" s="185"/>
      <c r="E29" s="191"/>
      <c r="F29" s="185"/>
      <c r="G29" s="185"/>
      <c r="H29" s="191"/>
      <c r="I29" s="185"/>
      <c r="J29" s="191"/>
      <c r="K29" s="185"/>
      <c r="L29" s="185"/>
      <c r="M29" s="194"/>
      <c r="N29" s="194"/>
      <c r="O29" s="191"/>
      <c r="P29" s="164"/>
      <c r="Q29" s="164"/>
      <c r="R29" s="164"/>
      <c r="S29" s="164"/>
      <c r="T29" s="164"/>
      <c r="U29" s="185"/>
      <c r="V29" s="134" t="str">
        <f t="shared" si="1"/>
        <v/>
      </c>
      <c r="W29" s="135" t="str">
        <f t="shared" si="0"/>
        <v/>
      </c>
    </row>
    <row r="30" spans="1:23" ht="21" customHeight="1" x14ac:dyDescent="0.2">
      <c r="B30" s="216" t="str">
        <f t="shared" si="2"/>
        <v/>
      </c>
      <c r="C30" s="191"/>
      <c r="D30" s="185"/>
      <c r="E30" s="191"/>
      <c r="F30" s="185"/>
      <c r="G30" s="185"/>
      <c r="H30" s="191"/>
      <c r="I30" s="185"/>
      <c r="J30" s="191"/>
      <c r="K30" s="185"/>
      <c r="L30" s="185"/>
      <c r="M30" s="194"/>
      <c r="N30" s="194"/>
      <c r="O30" s="191"/>
      <c r="P30" s="164"/>
      <c r="Q30" s="164"/>
      <c r="R30" s="164"/>
      <c r="S30" s="164"/>
      <c r="T30" s="164"/>
      <c r="U30" s="185"/>
      <c r="V30" s="134" t="str">
        <f t="shared" si="1"/>
        <v/>
      </c>
      <c r="W30" s="135" t="str">
        <f t="shared" si="0"/>
        <v/>
      </c>
    </row>
    <row r="31" spans="1:23" ht="21" customHeight="1" x14ac:dyDescent="0.2">
      <c r="B31" s="216" t="str">
        <f t="shared" si="2"/>
        <v/>
      </c>
      <c r="C31" s="191"/>
      <c r="D31" s="185"/>
      <c r="E31" s="191"/>
      <c r="F31" s="185"/>
      <c r="G31" s="185"/>
      <c r="H31" s="191"/>
      <c r="I31" s="185"/>
      <c r="J31" s="191"/>
      <c r="K31" s="185"/>
      <c r="L31" s="185"/>
      <c r="M31" s="194"/>
      <c r="N31" s="194"/>
      <c r="O31" s="191"/>
      <c r="P31" s="164"/>
      <c r="Q31" s="164"/>
      <c r="R31" s="164"/>
      <c r="S31" s="164"/>
      <c r="T31" s="164"/>
      <c r="U31" s="185"/>
      <c r="V31" s="134" t="str">
        <f t="shared" si="1"/>
        <v/>
      </c>
      <c r="W31" s="135" t="str">
        <f t="shared" si="0"/>
        <v/>
      </c>
    </row>
    <row r="32" spans="1:23" ht="21" customHeight="1" x14ac:dyDescent="0.2">
      <c r="B32" s="216" t="str">
        <f t="shared" si="2"/>
        <v/>
      </c>
      <c r="C32" s="191"/>
      <c r="D32" s="185"/>
      <c r="E32" s="191"/>
      <c r="F32" s="185"/>
      <c r="G32" s="185"/>
      <c r="H32" s="191"/>
      <c r="I32" s="185"/>
      <c r="J32" s="191"/>
      <c r="K32" s="185"/>
      <c r="L32" s="185"/>
      <c r="M32" s="194"/>
      <c r="N32" s="194"/>
      <c r="O32" s="191"/>
      <c r="P32" s="164"/>
      <c r="Q32" s="164"/>
      <c r="R32" s="164"/>
      <c r="S32" s="164"/>
      <c r="T32" s="164"/>
      <c r="U32" s="185"/>
      <c r="V32" s="134" t="str">
        <f t="shared" si="1"/>
        <v/>
      </c>
      <c r="W32" s="135" t="str">
        <f t="shared" si="0"/>
        <v/>
      </c>
    </row>
    <row r="33" spans="2:23" ht="21" customHeight="1" x14ac:dyDescent="0.2">
      <c r="B33" s="216" t="str">
        <f t="shared" si="2"/>
        <v/>
      </c>
      <c r="C33" s="191"/>
      <c r="D33" s="185"/>
      <c r="E33" s="191"/>
      <c r="F33" s="185"/>
      <c r="G33" s="185"/>
      <c r="H33" s="191"/>
      <c r="I33" s="185"/>
      <c r="J33" s="191"/>
      <c r="K33" s="185"/>
      <c r="L33" s="185"/>
      <c r="M33" s="194"/>
      <c r="N33" s="194"/>
      <c r="O33" s="191"/>
      <c r="P33" s="164"/>
      <c r="Q33" s="164"/>
      <c r="R33" s="164"/>
      <c r="S33" s="164"/>
      <c r="T33" s="164"/>
      <c r="U33" s="185"/>
      <c r="V33" s="134" t="str">
        <f t="shared" si="1"/>
        <v/>
      </c>
      <c r="W33" s="135" t="str">
        <f t="shared" si="0"/>
        <v/>
      </c>
    </row>
    <row r="34" spans="2:23" ht="21" customHeight="1" x14ac:dyDescent="0.2">
      <c r="B34" s="216" t="str">
        <f t="shared" si="2"/>
        <v/>
      </c>
      <c r="C34" s="191"/>
      <c r="D34" s="185"/>
      <c r="E34" s="191"/>
      <c r="F34" s="185"/>
      <c r="G34" s="185"/>
      <c r="H34" s="191"/>
      <c r="I34" s="185"/>
      <c r="J34" s="191"/>
      <c r="K34" s="185"/>
      <c r="L34" s="185"/>
      <c r="M34" s="194"/>
      <c r="N34" s="194"/>
      <c r="O34" s="191"/>
      <c r="P34" s="164"/>
      <c r="Q34" s="164"/>
      <c r="R34" s="164"/>
      <c r="S34" s="164"/>
      <c r="T34" s="164"/>
      <c r="U34" s="185"/>
      <c r="V34" s="134" t="str">
        <f t="shared" si="1"/>
        <v/>
      </c>
      <c r="W34" s="135" t="str">
        <f t="shared" si="0"/>
        <v/>
      </c>
    </row>
    <row r="35" spans="2:23" ht="21" customHeight="1" x14ac:dyDescent="0.2">
      <c r="B35" s="216" t="str">
        <f t="shared" si="2"/>
        <v/>
      </c>
      <c r="C35" s="191"/>
      <c r="D35" s="185"/>
      <c r="E35" s="191"/>
      <c r="F35" s="185"/>
      <c r="G35" s="185"/>
      <c r="H35" s="191"/>
      <c r="I35" s="185"/>
      <c r="J35" s="191"/>
      <c r="K35" s="185"/>
      <c r="L35" s="185"/>
      <c r="M35" s="194"/>
      <c r="N35" s="194"/>
      <c r="O35" s="191"/>
      <c r="P35" s="164"/>
      <c r="Q35" s="164"/>
      <c r="R35" s="164"/>
      <c r="S35" s="164"/>
      <c r="T35" s="164"/>
      <c r="U35" s="185"/>
      <c r="V35" s="134" t="str">
        <f t="shared" si="1"/>
        <v/>
      </c>
      <c r="W35" s="135" t="str">
        <f t="shared" si="0"/>
        <v/>
      </c>
    </row>
    <row r="36" spans="2:23" ht="21" customHeight="1" x14ac:dyDescent="0.2">
      <c r="B36" s="216" t="str">
        <f t="shared" si="2"/>
        <v/>
      </c>
      <c r="C36" s="191"/>
      <c r="D36" s="185"/>
      <c r="E36" s="191"/>
      <c r="F36" s="185"/>
      <c r="G36" s="185"/>
      <c r="H36" s="191"/>
      <c r="I36" s="185"/>
      <c r="J36" s="191"/>
      <c r="K36" s="185"/>
      <c r="L36" s="185"/>
      <c r="M36" s="194"/>
      <c r="N36" s="194"/>
      <c r="O36" s="191"/>
      <c r="P36" s="164"/>
      <c r="Q36" s="164"/>
      <c r="R36" s="164"/>
      <c r="S36" s="164"/>
      <c r="T36" s="164"/>
      <c r="U36" s="185"/>
      <c r="V36" s="134" t="str">
        <f t="shared" si="1"/>
        <v/>
      </c>
      <c r="W36" s="135" t="str">
        <f t="shared" si="0"/>
        <v/>
      </c>
    </row>
    <row r="37" spans="2:23" ht="21" customHeight="1" x14ac:dyDescent="0.2">
      <c r="B37" s="216" t="str">
        <f t="shared" si="2"/>
        <v/>
      </c>
      <c r="C37" s="191"/>
      <c r="D37" s="185"/>
      <c r="E37" s="191"/>
      <c r="F37" s="185"/>
      <c r="G37" s="185"/>
      <c r="H37" s="191"/>
      <c r="I37" s="185"/>
      <c r="J37" s="191"/>
      <c r="K37" s="185"/>
      <c r="L37" s="185"/>
      <c r="M37" s="194"/>
      <c r="N37" s="194"/>
      <c r="O37" s="191"/>
      <c r="P37" s="164"/>
      <c r="Q37" s="164"/>
      <c r="R37" s="164"/>
      <c r="S37" s="164"/>
      <c r="T37" s="164"/>
      <c r="U37" s="185"/>
      <c r="V37" s="134" t="str">
        <f t="shared" si="1"/>
        <v/>
      </c>
      <c r="W37" s="135" t="str">
        <f t="shared" si="0"/>
        <v/>
      </c>
    </row>
    <row r="38" spans="2:23" ht="21" customHeight="1" x14ac:dyDescent="0.2">
      <c r="B38" s="216" t="str">
        <f t="shared" si="2"/>
        <v/>
      </c>
      <c r="C38" s="191"/>
      <c r="D38" s="185"/>
      <c r="E38" s="191"/>
      <c r="F38" s="185"/>
      <c r="G38" s="185"/>
      <c r="H38" s="191"/>
      <c r="I38" s="185"/>
      <c r="J38" s="191"/>
      <c r="K38" s="185"/>
      <c r="L38" s="185"/>
      <c r="M38" s="194"/>
      <c r="N38" s="194"/>
      <c r="O38" s="191"/>
      <c r="P38" s="164"/>
      <c r="Q38" s="164"/>
      <c r="R38" s="164"/>
      <c r="S38" s="164"/>
      <c r="T38" s="164"/>
      <c r="U38" s="185"/>
      <c r="V38" s="134" t="str">
        <f t="shared" si="1"/>
        <v/>
      </c>
      <c r="W38" s="135" t="str">
        <f t="shared" si="0"/>
        <v/>
      </c>
    </row>
    <row r="39" spans="2:23" ht="21" customHeight="1" x14ac:dyDescent="0.2">
      <c r="B39" s="216" t="str">
        <f t="shared" si="2"/>
        <v/>
      </c>
      <c r="C39" s="191"/>
      <c r="D39" s="185"/>
      <c r="E39" s="191"/>
      <c r="F39" s="185"/>
      <c r="G39" s="185"/>
      <c r="H39" s="191"/>
      <c r="I39" s="185"/>
      <c r="J39" s="191"/>
      <c r="K39" s="185"/>
      <c r="L39" s="185"/>
      <c r="M39" s="194"/>
      <c r="N39" s="194"/>
      <c r="O39" s="191"/>
      <c r="P39" s="164"/>
      <c r="Q39" s="164"/>
      <c r="R39" s="164"/>
      <c r="S39" s="164"/>
      <c r="T39" s="164"/>
      <c r="U39" s="185"/>
      <c r="V39" s="134" t="str">
        <f t="shared" si="1"/>
        <v/>
      </c>
      <c r="W39" s="135" t="str">
        <f t="shared" si="0"/>
        <v/>
      </c>
    </row>
    <row r="40" spans="2:23" ht="21" customHeight="1" x14ac:dyDescent="0.2">
      <c r="B40" s="216" t="str">
        <f t="shared" si="2"/>
        <v/>
      </c>
      <c r="C40" s="191"/>
      <c r="D40" s="185"/>
      <c r="E40" s="191"/>
      <c r="F40" s="185"/>
      <c r="G40" s="185"/>
      <c r="H40" s="191"/>
      <c r="I40" s="185"/>
      <c r="J40" s="191"/>
      <c r="K40" s="185"/>
      <c r="L40" s="185"/>
      <c r="M40" s="194"/>
      <c r="N40" s="194"/>
      <c r="O40" s="191"/>
      <c r="P40" s="164"/>
      <c r="Q40" s="164"/>
      <c r="R40" s="164"/>
      <c r="S40" s="164"/>
      <c r="T40" s="164"/>
      <c r="U40" s="185"/>
      <c r="V40" s="134" t="str">
        <f t="shared" si="1"/>
        <v/>
      </c>
      <c r="W40" s="135" t="str">
        <f t="shared" si="0"/>
        <v/>
      </c>
    </row>
    <row r="41" spans="2:23" ht="21" customHeight="1" x14ac:dyDescent="0.2">
      <c r="B41" s="216" t="str">
        <f t="shared" si="2"/>
        <v/>
      </c>
      <c r="C41" s="191"/>
      <c r="D41" s="185"/>
      <c r="E41" s="191"/>
      <c r="F41" s="185"/>
      <c r="G41" s="185"/>
      <c r="H41" s="191"/>
      <c r="I41" s="185"/>
      <c r="J41" s="191"/>
      <c r="K41" s="185"/>
      <c r="L41" s="185"/>
      <c r="M41" s="194"/>
      <c r="N41" s="194"/>
      <c r="O41" s="191"/>
      <c r="P41" s="164"/>
      <c r="Q41" s="164"/>
      <c r="R41" s="164"/>
      <c r="S41" s="164"/>
      <c r="T41" s="164"/>
      <c r="U41" s="185"/>
      <c r="V41" s="134" t="str">
        <f t="shared" si="1"/>
        <v/>
      </c>
      <c r="W41" s="135" t="str">
        <f t="shared" si="0"/>
        <v/>
      </c>
    </row>
    <row r="42" spans="2:23" ht="21" customHeight="1" x14ac:dyDescent="0.2">
      <c r="B42" s="216" t="str">
        <f t="shared" si="2"/>
        <v/>
      </c>
      <c r="C42" s="191"/>
      <c r="D42" s="185"/>
      <c r="E42" s="191"/>
      <c r="F42" s="185"/>
      <c r="G42" s="185"/>
      <c r="H42" s="191"/>
      <c r="I42" s="185"/>
      <c r="J42" s="191"/>
      <c r="K42" s="185"/>
      <c r="L42" s="185"/>
      <c r="M42" s="194"/>
      <c r="N42" s="194"/>
      <c r="O42" s="191"/>
      <c r="P42" s="164"/>
      <c r="Q42" s="164"/>
      <c r="R42" s="164"/>
      <c r="S42" s="164"/>
      <c r="T42" s="164"/>
      <c r="U42" s="185"/>
      <c r="V42" s="134" t="str">
        <f t="shared" si="1"/>
        <v/>
      </c>
      <c r="W42" s="135" t="str">
        <f t="shared" si="0"/>
        <v/>
      </c>
    </row>
    <row r="43" spans="2:23" ht="21" customHeight="1" x14ac:dyDescent="0.2">
      <c r="B43" s="216" t="str">
        <f t="shared" si="2"/>
        <v/>
      </c>
      <c r="C43" s="191"/>
      <c r="D43" s="185"/>
      <c r="E43" s="191"/>
      <c r="F43" s="185"/>
      <c r="G43" s="185"/>
      <c r="H43" s="191"/>
      <c r="I43" s="185"/>
      <c r="J43" s="191"/>
      <c r="K43" s="185"/>
      <c r="L43" s="185"/>
      <c r="M43" s="194"/>
      <c r="N43" s="194"/>
      <c r="O43" s="191"/>
      <c r="P43" s="164"/>
      <c r="Q43" s="164"/>
      <c r="R43" s="164"/>
      <c r="S43" s="164"/>
      <c r="T43" s="164"/>
      <c r="U43" s="185"/>
      <c r="V43" s="134" t="str">
        <f t="shared" si="1"/>
        <v/>
      </c>
      <c r="W43" s="135" t="str">
        <f t="shared" si="0"/>
        <v/>
      </c>
    </row>
    <row r="44" spans="2:23" ht="21" customHeight="1" x14ac:dyDescent="0.2">
      <c r="B44" s="216" t="str">
        <f t="shared" si="2"/>
        <v/>
      </c>
      <c r="C44" s="191"/>
      <c r="D44" s="185"/>
      <c r="E44" s="191"/>
      <c r="F44" s="185"/>
      <c r="G44" s="185"/>
      <c r="H44" s="191"/>
      <c r="I44" s="185"/>
      <c r="J44" s="191"/>
      <c r="K44" s="185"/>
      <c r="L44" s="185"/>
      <c r="M44" s="194"/>
      <c r="N44" s="194"/>
      <c r="O44" s="191"/>
      <c r="P44" s="164"/>
      <c r="Q44" s="164"/>
      <c r="R44" s="164"/>
      <c r="S44" s="164"/>
      <c r="T44" s="164"/>
      <c r="U44" s="185"/>
      <c r="V44" s="134" t="str">
        <f t="shared" si="1"/>
        <v/>
      </c>
      <c r="W44" s="135" t="str">
        <f t="shared" si="0"/>
        <v/>
      </c>
    </row>
    <row r="45" spans="2:23" ht="21" customHeight="1" x14ac:dyDescent="0.2">
      <c r="B45" s="216" t="str">
        <f t="shared" si="2"/>
        <v/>
      </c>
      <c r="C45" s="191"/>
      <c r="D45" s="185"/>
      <c r="E45" s="191"/>
      <c r="F45" s="185"/>
      <c r="G45" s="185"/>
      <c r="H45" s="191"/>
      <c r="I45" s="185"/>
      <c r="J45" s="191"/>
      <c r="K45" s="185"/>
      <c r="L45" s="185"/>
      <c r="M45" s="194"/>
      <c r="N45" s="194"/>
      <c r="O45" s="191"/>
      <c r="P45" s="164"/>
      <c r="Q45" s="164"/>
      <c r="R45" s="164"/>
      <c r="S45" s="164"/>
      <c r="T45" s="164"/>
      <c r="U45" s="185"/>
      <c r="V45" s="134" t="str">
        <f t="shared" si="1"/>
        <v/>
      </c>
      <c r="W45" s="135" t="str">
        <f t="shared" si="0"/>
        <v/>
      </c>
    </row>
    <row r="46" spans="2:23" ht="21" customHeight="1" x14ac:dyDescent="0.2">
      <c r="B46" s="216" t="str">
        <f t="shared" si="2"/>
        <v/>
      </c>
      <c r="C46" s="191"/>
      <c r="D46" s="185"/>
      <c r="E46" s="191"/>
      <c r="F46" s="185"/>
      <c r="G46" s="185"/>
      <c r="H46" s="191"/>
      <c r="I46" s="185"/>
      <c r="J46" s="191"/>
      <c r="K46" s="185"/>
      <c r="L46" s="185"/>
      <c r="M46" s="194"/>
      <c r="N46" s="194"/>
      <c r="O46" s="191"/>
      <c r="P46" s="164"/>
      <c r="Q46" s="164"/>
      <c r="R46" s="164"/>
      <c r="S46" s="164"/>
      <c r="T46" s="164"/>
      <c r="U46" s="185"/>
      <c r="V46" s="134" t="str">
        <f t="shared" si="1"/>
        <v/>
      </c>
      <c r="W46" s="135" t="str">
        <f t="shared" si="0"/>
        <v/>
      </c>
    </row>
    <row r="47" spans="2:23" ht="21" customHeight="1" x14ac:dyDescent="0.2">
      <c r="B47" s="216" t="str">
        <f t="shared" si="2"/>
        <v/>
      </c>
      <c r="C47" s="191"/>
      <c r="D47" s="185"/>
      <c r="E47" s="191"/>
      <c r="F47" s="185"/>
      <c r="G47" s="185"/>
      <c r="H47" s="191"/>
      <c r="I47" s="185"/>
      <c r="J47" s="191"/>
      <c r="K47" s="185"/>
      <c r="L47" s="185"/>
      <c r="M47" s="194"/>
      <c r="N47" s="194"/>
      <c r="O47" s="191"/>
      <c r="P47" s="164"/>
      <c r="Q47" s="164"/>
      <c r="R47" s="164"/>
      <c r="S47" s="164"/>
      <c r="T47" s="164"/>
      <c r="U47" s="185"/>
      <c r="V47" s="134" t="str">
        <f t="shared" si="1"/>
        <v/>
      </c>
      <c r="W47" s="135" t="str">
        <f t="shared" si="0"/>
        <v/>
      </c>
    </row>
    <row r="48" spans="2:23" ht="21" customHeight="1" x14ac:dyDescent="0.2">
      <c r="B48" s="216" t="str">
        <f t="shared" si="2"/>
        <v/>
      </c>
      <c r="C48" s="191"/>
      <c r="D48" s="185"/>
      <c r="E48" s="191"/>
      <c r="F48" s="185"/>
      <c r="G48" s="185"/>
      <c r="H48" s="191"/>
      <c r="I48" s="185"/>
      <c r="J48" s="191"/>
      <c r="K48" s="185"/>
      <c r="L48" s="185"/>
      <c r="M48" s="194"/>
      <c r="N48" s="194"/>
      <c r="O48" s="191"/>
      <c r="P48" s="164"/>
      <c r="Q48" s="164"/>
      <c r="R48" s="164"/>
      <c r="S48" s="164"/>
      <c r="T48" s="164"/>
      <c r="U48" s="185"/>
      <c r="V48" s="134" t="str">
        <f t="shared" si="1"/>
        <v/>
      </c>
      <c r="W48" s="135" t="str">
        <f t="shared" si="0"/>
        <v/>
      </c>
    </row>
    <row r="49" spans="2:23" ht="21" customHeight="1" x14ac:dyDescent="0.2">
      <c r="B49" s="216" t="str">
        <f t="shared" si="2"/>
        <v/>
      </c>
      <c r="C49" s="191"/>
      <c r="D49" s="185"/>
      <c r="E49" s="191"/>
      <c r="F49" s="185"/>
      <c r="G49" s="185"/>
      <c r="H49" s="191"/>
      <c r="I49" s="185"/>
      <c r="J49" s="191"/>
      <c r="K49" s="185"/>
      <c r="L49" s="185"/>
      <c r="M49" s="194"/>
      <c r="N49" s="194"/>
      <c r="O49" s="191"/>
      <c r="P49" s="164"/>
      <c r="Q49" s="164"/>
      <c r="R49" s="164"/>
      <c r="S49" s="164"/>
      <c r="T49" s="164"/>
      <c r="U49" s="185"/>
      <c r="V49" s="134" t="str">
        <f t="shared" si="1"/>
        <v/>
      </c>
      <c r="W49" s="135" t="str">
        <f t="shared" si="0"/>
        <v/>
      </c>
    </row>
    <row r="50" spans="2:23" ht="21" customHeight="1" x14ac:dyDescent="0.2">
      <c r="B50" s="216" t="str">
        <f t="shared" si="2"/>
        <v/>
      </c>
      <c r="C50" s="191"/>
      <c r="D50" s="185"/>
      <c r="E50" s="191"/>
      <c r="F50" s="185"/>
      <c r="G50" s="185"/>
      <c r="H50" s="191"/>
      <c r="I50" s="185"/>
      <c r="J50" s="191"/>
      <c r="K50" s="185"/>
      <c r="L50" s="185"/>
      <c r="M50" s="194"/>
      <c r="N50" s="194"/>
      <c r="O50" s="191"/>
      <c r="P50" s="164"/>
      <c r="Q50" s="164"/>
      <c r="R50" s="164"/>
      <c r="S50" s="164"/>
      <c r="T50" s="164"/>
      <c r="U50" s="185"/>
      <c r="V50" s="134" t="str">
        <f t="shared" si="1"/>
        <v/>
      </c>
      <c r="W50" s="135" t="str">
        <f t="shared" si="0"/>
        <v/>
      </c>
    </row>
    <row r="51" spans="2:23" ht="21" customHeight="1" x14ac:dyDescent="0.2">
      <c r="B51" s="216" t="str">
        <f t="shared" si="2"/>
        <v/>
      </c>
      <c r="C51" s="191"/>
      <c r="D51" s="185"/>
      <c r="E51" s="191"/>
      <c r="F51" s="185"/>
      <c r="G51" s="185"/>
      <c r="H51" s="191"/>
      <c r="I51" s="185"/>
      <c r="J51" s="191"/>
      <c r="K51" s="185"/>
      <c r="L51" s="185"/>
      <c r="M51" s="194"/>
      <c r="N51" s="194"/>
      <c r="O51" s="191"/>
      <c r="P51" s="164"/>
      <c r="Q51" s="164"/>
      <c r="R51" s="164"/>
      <c r="S51" s="164"/>
      <c r="T51" s="164"/>
      <c r="U51" s="185"/>
      <c r="V51" s="134" t="str">
        <f t="shared" si="1"/>
        <v/>
      </c>
      <c r="W51" s="135" t="str">
        <f t="shared" si="0"/>
        <v/>
      </c>
    </row>
    <row r="52" spans="2:23" ht="21" customHeight="1" x14ac:dyDescent="0.2">
      <c r="B52" s="216" t="str">
        <f t="shared" si="2"/>
        <v/>
      </c>
      <c r="C52" s="191"/>
      <c r="D52" s="185"/>
      <c r="E52" s="191"/>
      <c r="F52" s="185"/>
      <c r="G52" s="185"/>
      <c r="H52" s="191"/>
      <c r="I52" s="185"/>
      <c r="J52" s="191"/>
      <c r="K52" s="185"/>
      <c r="L52" s="185"/>
      <c r="M52" s="194"/>
      <c r="N52" s="194"/>
      <c r="O52" s="191"/>
      <c r="P52" s="164"/>
      <c r="Q52" s="164"/>
      <c r="R52" s="164"/>
      <c r="S52" s="164"/>
      <c r="T52" s="164"/>
      <c r="U52" s="185"/>
      <c r="V52" s="134" t="str">
        <f t="shared" si="1"/>
        <v/>
      </c>
      <c r="W52" s="135" t="str">
        <f t="shared" si="0"/>
        <v/>
      </c>
    </row>
    <row r="53" spans="2:23" ht="21" customHeight="1" x14ac:dyDescent="0.2">
      <c r="B53" s="216" t="str">
        <f t="shared" si="2"/>
        <v/>
      </c>
      <c r="C53" s="191"/>
      <c r="D53" s="185"/>
      <c r="E53" s="191"/>
      <c r="F53" s="185"/>
      <c r="G53" s="185"/>
      <c r="H53" s="191"/>
      <c r="I53" s="185"/>
      <c r="J53" s="191"/>
      <c r="K53" s="185"/>
      <c r="L53" s="185"/>
      <c r="M53" s="194"/>
      <c r="N53" s="194"/>
      <c r="O53" s="191"/>
      <c r="P53" s="164"/>
      <c r="Q53" s="164"/>
      <c r="R53" s="164"/>
      <c r="S53" s="164"/>
      <c r="T53" s="164"/>
      <c r="U53" s="185"/>
      <c r="V53" s="134" t="str">
        <f t="shared" si="1"/>
        <v/>
      </c>
      <c r="W53" s="135" t="str">
        <f t="shared" si="0"/>
        <v/>
      </c>
    </row>
    <row r="54" spans="2:23" ht="21" customHeight="1" x14ac:dyDescent="0.2">
      <c r="B54" s="216" t="str">
        <f t="shared" si="2"/>
        <v/>
      </c>
      <c r="C54" s="191"/>
      <c r="D54" s="185"/>
      <c r="E54" s="191"/>
      <c r="F54" s="185"/>
      <c r="G54" s="185"/>
      <c r="H54" s="191"/>
      <c r="I54" s="185"/>
      <c r="J54" s="191"/>
      <c r="K54" s="185"/>
      <c r="L54" s="185"/>
      <c r="M54" s="194"/>
      <c r="N54" s="194"/>
      <c r="O54" s="191"/>
      <c r="P54" s="164"/>
      <c r="Q54" s="164"/>
      <c r="R54" s="164"/>
      <c r="S54" s="164"/>
      <c r="T54" s="164"/>
      <c r="U54" s="185"/>
      <c r="V54" s="134" t="str">
        <f t="shared" si="1"/>
        <v/>
      </c>
      <c r="W54" s="135" t="str">
        <f t="shared" si="0"/>
        <v/>
      </c>
    </row>
    <row r="55" spans="2:23" ht="21" customHeight="1" x14ac:dyDescent="0.2">
      <c r="B55" s="216" t="str">
        <f t="shared" si="2"/>
        <v/>
      </c>
      <c r="C55" s="191"/>
      <c r="D55" s="185"/>
      <c r="E55" s="191"/>
      <c r="F55" s="185"/>
      <c r="G55" s="185"/>
      <c r="H55" s="191"/>
      <c r="I55" s="185"/>
      <c r="J55" s="191"/>
      <c r="K55" s="185"/>
      <c r="L55" s="185"/>
      <c r="M55" s="194"/>
      <c r="N55" s="194"/>
      <c r="O55" s="191"/>
      <c r="P55" s="164"/>
      <c r="Q55" s="164"/>
      <c r="R55" s="164"/>
      <c r="S55" s="164"/>
      <c r="T55" s="164"/>
      <c r="U55" s="185"/>
      <c r="V55" s="134" t="str">
        <f t="shared" si="1"/>
        <v/>
      </c>
      <c r="W55" s="135" t="str">
        <f t="shared" si="0"/>
        <v/>
      </c>
    </row>
    <row r="56" spans="2:23" ht="21" customHeight="1" x14ac:dyDescent="0.2">
      <c r="B56" s="216" t="str">
        <f t="shared" si="2"/>
        <v/>
      </c>
      <c r="C56" s="191"/>
      <c r="D56" s="185"/>
      <c r="E56" s="191"/>
      <c r="F56" s="185"/>
      <c r="G56" s="185"/>
      <c r="H56" s="191"/>
      <c r="I56" s="185"/>
      <c r="J56" s="191"/>
      <c r="K56" s="185"/>
      <c r="L56" s="185"/>
      <c r="M56" s="194"/>
      <c r="N56" s="194"/>
      <c r="O56" s="191"/>
      <c r="P56" s="164"/>
      <c r="Q56" s="164"/>
      <c r="R56" s="164"/>
      <c r="S56" s="164"/>
      <c r="T56" s="164"/>
      <c r="U56" s="185"/>
      <c r="V56" s="134" t="str">
        <f t="shared" si="1"/>
        <v/>
      </c>
      <c r="W56" s="135" t="str">
        <f t="shared" si="0"/>
        <v/>
      </c>
    </row>
    <row r="57" spans="2:23" ht="21" customHeight="1" x14ac:dyDescent="0.2">
      <c r="B57" s="216" t="str">
        <f t="shared" si="2"/>
        <v/>
      </c>
      <c r="C57" s="191"/>
      <c r="D57" s="185"/>
      <c r="E57" s="191"/>
      <c r="F57" s="185"/>
      <c r="G57" s="185"/>
      <c r="H57" s="191"/>
      <c r="I57" s="185"/>
      <c r="J57" s="191"/>
      <c r="K57" s="185"/>
      <c r="L57" s="185"/>
      <c r="M57" s="194"/>
      <c r="N57" s="194"/>
      <c r="O57" s="191"/>
      <c r="P57" s="164"/>
      <c r="Q57" s="164"/>
      <c r="R57" s="164"/>
      <c r="S57" s="164"/>
      <c r="T57" s="164"/>
      <c r="U57" s="185"/>
      <c r="V57" s="134" t="str">
        <f t="shared" si="1"/>
        <v/>
      </c>
      <c r="W57" s="135" t="str">
        <f t="shared" si="0"/>
        <v/>
      </c>
    </row>
    <row r="58" spans="2:23" ht="21" customHeight="1" x14ac:dyDescent="0.2">
      <c r="B58" s="216" t="str">
        <f t="shared" si="2"/>
        <v/>
      </c>
      <c r="C58" s="191"/>
      <c r="D58" s="185"/>
      <c r="E58" s="191"/>
      <c r="F58" s="185"/>
      <c r="G58" s="185"/>
      <c r="H58" s="191"/>
      <c r="I58" s="185"/>
      <c r="J58" s="191"/>
      <c r="K58" s="185"/>
      <c r="L58" s="185"/>
      <c r="M58" s="194"/>
      <c r="N58" s="194"/>
      <c r="O58" s="191"/>
      <c r="P58" s="164"/>
      <c r="Q58" s="164"/>
      <c r="R58" s="164"/>
      <c r="S58" s="164"/>
      <c r="T58" s="164"/>
      <c r="U58" s="185"/>
      <c r="V58" s="134" t="str">
        <f t="shared" si="1"/>
        <v/>
      </c>
      <c r="W58" s="135" t="str">
        <f t="shared" si="0"/>
        <v/>
      </c>
    </row>
    <row r="59" spans="2:23" ht="21" customHeight="1" x14ac:dyDescent="0.2">
      <c r="B59" s="216" t="str">
        <f t="shared" si="2"/>
        <v/>
      </c>
      <c r="C59" s="191"/>
      <c r="D59" s="185"/>
      <c r="E59" s="191"/>
      <c r="F59" s="185"/>
      <c r="G59" s="185"/>
      <c r="H59" s="191"/>
      <c r="I59" s="185"/>
      <c r="J59" s="191"/>
      <c r="K59" s="185"/>
      <c r="L59" s="185"/>
      <c r="M59" s="194"/>
      <c r="N59" s="194"/>
      <c r="O59" s="191"/>
      <c r="P59" s="164"/>
      <c r="Q59" s="164"/>
      <c r="R59" s="164"/>
      <c r="S59" s="164"/>
      <c r="T59" s="164"/>
      <c r="U59" s="185"/>
      <c r="V59" s="134" t="str">
        <f t="shared" si="1"/>
        <v/>
      </c>
      <c r="W59" s="135" t="str">
        <f t="shared" si="0"/>
        <v/>
      </c>
    </row>
    <row r="60" spans="2:23" ht="21" customHeight="1" x14ac:dyDescent="0.2">
      <c r="B60" s="216" t="str">
        <f t="shared" si="2"/>
        <v/>
      </c>
      <c r="C60" s="191"/>
      <c r="D60" s="185"/>
      <c r="E60" s="191"/>
      <c r="F60" s="185"/>
      <c r="G60" s="185"/>
      <c r="H60" s="191"/>
      <c r="I60" s="185"/>
      <c r="J60" s="191"/>
      <c r="K60" s="185"/>
      <c r="L60" s="185"/>
      <c r="M60" s="194"/>
      <c r="N60" s="194"/>
      <c r="O60" s="191"/>
      <c r="P60" s="164"/>
      <c r="Q60" s="164"/>
      <c r="R60" s="164"/>
      <c r="S60" s="164"/>
      <c r="T60" s="164"/>
      <c r="U60" s="185"/>
      <c r="V60" s="134" t="str">
        <f t="shared" si="1"/>
        <v/>
      </c>
      <c r="W60" s="135" t="str">
        <f t="shared" si="0"/>
        <v/>
      </c>
    </row>
    <row r="61" spans="2:23" ht="21" customHeight="1" x14ac:dyDescent="0.2">
      <c r="B61" s="216" t="str">
        <f t="shared" si="2"/>
        <v/>
      </c>
      <c r="C61" s="191"/>
      <c r="D61" s="185"/>
      <c r="E61" s="191"/>
      <c r="F61" s="185"/>
      <c r="G61" s="185"/>
      <c r="H61" s="191"/>
      <c r="I61" s="185"/>
      <c r="J61" s="191"/>
      <c r="K61" s="185"/>
      <c r="L61" s="185"/>
      <c r="M61" s="194"/>
      <c r="N61" s="194"/>
      <c r="O61" s="191"/>
      <c r="P61" s="164"/>
      <c r="Q61" s="164"/>
      <c r="R61" s="164"/>
      <c r="S61" s="164"/>
      <c r="T61" s="164"/>
      <c r="U61" s="185"/>
      <c r="V61" s="134" t="str">
        <f t="shared" si="1"/>
        <v/>
      </c>
      <c r="W61" s="135" t="str">
        <f t="shared" si="0"/>
        <v/>
      </c>
    </row>
    <row r="62" spans="2:23" ht="21" customHeight="1" x14ac:dyDescent="0.2">
      <c r="B62" s="216" t="str">
        <f t="shared" si="2"/>
        <v/>
      </c>
      <c r="C62" s="191"/>
      <c r="D62" s="185"/>
      <c r="E62" s="191"/>
      <c r="F62" s="185"/>
      <c r="G62" s="185"/>
      <c r="H62" s="191"/>
      <c r="I62" s="185"/>
      <c r="J62" s="191"/>
      <c r="K62" s="185"/>
      <c r="L62" s="185"/>
      <c r="M62" s="194"/>
      <c r="N62" s="194"/>
      <c r="O62" s="191"/>
      <c r="P62" s="164"/>
      <c r="Q62" s="164"/>
      <c r="R62" s="164"/>
      <c r="S62" s="164"/>
      <c r="T62" s="164"/>
      <c r="U62" s="185"/>
      <c r="V62" s="134" t="str">
        <f t="shared" si="1"/>
        <v/>
      </c>
      <c r="W62" s="135" t="str">
        <f t="shared" si="0"/>
        <v/>
      </c>
    </row>
    <row r="63" spans="2:23" ht="21" customHeight="1" x14ac:dyDescent="0.2">
      <c r="B63" s="216" t="str">
        <f t="shared" si="2"/>
        <v/>
      </c>
      <c r="C63" s="191"/>
      <c r="D63" s="185"/>
      <c r="E63" s="191"/>
      <c r="F63" s="185"/>
      <c r="G63" s="185"/>
      <c r="H63" s="191"/>
      <c r="I63" s="185"/>
      <c r="J63" s="191"/>
      <c r="K63" s="185"/>
      <c r="L63" s="185"/>
      <c r="M63" s="194"/>
      <c r="N63" s="194"/>
      <c r="O63" s="191"/>
      <c r="P63" s="164"/>
      <c r="Q63" s="164"/>
      <c r="R63" s="164"/>
      <c r="S63" s="164"/>
      <c r="T63" s="164"/>
      <c r="U63" s="185"/>
      <c r="V63" s="134" t="str">
        <f t="shared" si="1"/>
        <v/>
      </c>
      <c r="W63" s="135" t="str">
        <f t="shared" si="0"/>
        <v/>
      </c>
    </row>
    <row r="64" spans="2:23" ht="21" customHeight="1" x14ac:dyDescent="0.2">
      <c r="B64" s="216" t="str">
        <f t="shared" si="2"/>
        <v/>
      </c>
      <c r="C64" s="191"/>
      <c r="D64" s="185"/>
      <c r="E64" s="191"/>
      <c r="F64" s="185"/>
      <c r="G64" s="185"/>
      <c r="H64" s="191"/>
      <c r="I64" s="185"/>
      <c r="J64" s="191"/>
      <c r="K64" s="185"/>
      <c r="L64" s="185"/>
      <c r="M64" s="194"/>
      <c r="N64" s="194"/>
      <c r="O64" s="191"/>
      <c r="P64" s="164"/>
      <c r="Q64" s="164"/>
      <c r="R64" s="164"/>
      <c r="S64" s="164"/>
      <c r="T64" s="164"/>
      <c r="U64" s="185"/>
      <c r="V64" s="134" t="str">
        <f t="shared" si="1"/>
        <v/>
      </c>
      <c r="W64" s="135" t="str">
        <f t="shared" si="0"/>
        <v/>
      </c>
    </row>
    <row r="65" spans="2:23" ht="21" customHeight="1" x14ac:dyDescent="0.2">
      <c r="B65" s="216" t="str">
        <f t="shared" si="2"/>
        <v/>
      </c>
      <c r="C65" s="191"/>
      <c r="D65" s="185"/>
      <c r="E65" s="191"/>
      <c r="F65" s="185"/>
      <c r="G65" s="185"/>
      <c r="H65" s="191"/>
      <c r="I65" s="185"/>
      <c r="J65" s="191"/>
      <c r="K65" s="185"/>
      <c r="L65" s="185"/>
      <c r="M65" s="194"/>
      <c r="N65" s="194"/>
      <c r="O65" s="191"/>
      <c r="P65" s="164"/>
      <c r="Q65" s="164"/>
      <c r="R65" s="164"/>
      <c r="S65" s="164"/>
      <c r="T65" s="164"/>
      <c r="U65" s="185"/>
      <c r="V65" s="134" t="str">
        <f t="shared" si="1"/>
        <v/>
      </c>
      <c r="W65" s="135" t="str">
        <f t="shared" si="0"/>
        <v/>
      </c>
    </row>
    <row r="66" spans="2:23" ht="21" customHeight="1" x14ac:dyDescent="0.2">
      <c r="B66" s="216" t="str">
        <f t="shared" si="2"/>
        <v/>
      </c>
      <c r="C66" s="191"/>
      <c r="D66" s="185"/>
      <c r="E66" s="191"/>
      <c r="F66" s="185"/>
      <c r="G66" s="185"/>
      <c r="H66" s="191"/>
      <c r="I66" s="185"/>
      <c r="J66" s="191"/>
      <c r="K66" s="185"/>
      <c r="L66" s="185"/>
      <c r="M66" s="194"/>
      <c r="N66" s="194"/>
      <c r="O66" s="191"/>
      <c r="P66" s="164"/>
      <c r="Q66" s="164"/>
      <c r="R66" s="164"/>
      <c r="S66" s="164"/>
      <c r="T66" s="164"/>
      <c r="U66" s="185"/>
      <c r="V66" s="134" t="str">
        <f t="shared" si="1"/>
        <v/>
      </c>
      <c r="W66" s="135" t="str">
        <f t="shared" si="0"/>
        <v/>
      </c>
    </row>
    <row r="67" spans="2:23" ht="21" customHeight="1" x14ac:dyDescent="0.2">
      <c r="B67" s="216" t="str">
        <f t="shared" si="2"/>
        <v/>
      </c>
      <c r="C67" s="191"/>
      <c r="D67" s="185"/>
      <c r="E67" s="191"/>
      <c r="F67" s="185"/>
      <c r="G67" s="185"/>
      <c r="H67" s="191"/>
      <c r="I67" s="185"/>
      <c r="J67" s="191"/>
      <c r="K67" s="185"/>
      <c r="L67" s="185"/>
      <c r="M67" s="194"/>
      <c r="N67" s="194"/>
      <c r="O67" s="191"/>
      <c r="P67" s="164"/>
      <c r="Q67" s="164"/>
      <c r="R67" s="164"/>
      <c r="S67" s="164"/>
      <c r="T67" s="164"/>
      <c r="U67" s="185"/>
      <c r="V67" s="134" t="str">
        <f t="shared" si="1"/>
        <v/>
      </c>
      <c r="W67" s="135" t="str">
        <f t="shared" si="0"/>
        <v/>
      </c>
    </row>
    <row r="68" spans="2:23" ht="21" customHeight="1" x14ac:dyDescent="0.2">
      <c r="B68" s="216" t="str">
        <f t="shared" si="2"/>
        <v/>
      </c>
      <c r="C68" s="191"/>
      <c r="D68" s="185"/>
      <c r="E68" s="191"/>
      <c r="F68" s="185"/>
      <c r="G68" s="185"/>
      <c r="H68" s="191"/>
      <c r="I68" s="185"/>
      <c r="J68" s="191"/>
      <c r="K68" s="185"/>
      <c r="L68" s="185"/>
      <c r="M68" s="194"/>
      <c r="N68" s="194"/>
      <c r="O68" s="191"/>
      <c r="P68" s="164"/>
      <c r="Q68" s="164"/>
      <c r="R68" s="164"/>
      <c r="S68" s="164"/>
      <c r="T68" s="164"/>
      <c r="U68" s="185"/>
      <c r="V68" s="134" t="str">
        <f t="shared" si="1"/>
        <v/>
      </c>
      <c r="W68" s="135" t="str">
        <f t="shared" si="0"/>
        <v/>
      </c>
    </row>
    <row r="69" spans="2:23" ht="21" customHeight="1" x14ac:dyDescent="0.2">
      <c r="B69" s="216" t="str">
        <f t="shared" si="2"/>
        <v/>
      </c>
      <c r="C69" s="191"/>
      <c r="D69" s="185"/>
      <c r="E69" s="191"/>
      <c r="F69" s="185"/>
      <c r="G69" s="185"/>
      <c r="H69" s="191"/>
      <c r="I69" s="185"/>
      <c r="J69" s="191"/>
      <c r="K69" s="185"/>
      <c r="L69" s="185"/>
      <c r="M69" s="194"/>
      <c r="N69" s="194"/>
      <c r="O69" s="191"/>
      <c r="P69" s="164"/>
      <c r="Q69" s="164"/>
      <c r="R69" s="164"/>
      <c r="S69" s="164"/>
      <c r="T69" s="164"/>
      <c r="U69" s="185"/>
      <c r="V69" s="134" t="str">
        <f t="shared" si="1"/>
        <v/>
      </c>
      <c r="W69" s="135" t="str">
        <f t="shared" si="0"/>
        <v/>
      </c>
    </row>
    <row r="70" spans="2:23" ht="21" customHeight="1" x14ac:dyDescent="0.2">
      <c r="B70" s="216" t="str">
        <f t="shared" si="2"/>
        <v/>
      </c>
      <c r="C70" s="191"/>
      <c r="D70" s="185"/>
      <c r="E70" s="191"/>
      <c r="F70" s="185"/>
      <c r="G70" s="185"/>
      <c r="H70" s="191"/>
      <c r="I70" s="185"/>
      <c r="J70" s="191"/>
      <c r="K70" s="185"/>
      <c r="L70" s="185"/>
      <c r="M70" s="194"/>
      <c r="N70" s="194"/>
      <c r="O70" s="191"/>
      <c r="P70" s="164"/>
      <c r="Q70" s="164"/>
      <c r="R70" s="164"/>
      <c r="S70" s="164"/>
      <c r="T70" s="164"/>
      <c r="U70" s="185"/>
      <c r="V70" s="134" t="str">
        <f t="shared" si="1"/>
        <v/>
      </c>
      <c r="W70" s="135" t="str">
        <f t="shared" si="0"/>
        <v/>
      </c>
    </row>
    <row r="71" spans="2:23" ht="21" customHeight="1" x14ac:dyDescent="0.2">
      <c r="B71" s="216" t="str">
        <f t="shared" si="2"/>
        <v/>
      </c>
      <c r="C71" s="191"/>
      <c r="D71" s="185"/>
      <c r="E71" s="191"/>
      <c r="F71" s="185"/>
      <c r="G71" s="185"/>
      <c r="H71" s="191"/>
      <c r="I71" s="185"/>
      <c r="J71" s="191"/>
      <c r="K71" s="185"/>
      <c r="L71" s="185"/>
      <c r="M71" s="194"/>
      <c r="N71" s="194"/>
      <c r="O71" s="191"/>
      <c r="P71" s="164"/>
      <c r="Q71" s="164"/>
      <c r="R71" s="164"/>
      <c r="S71" s="164"/>
      <c r="T71" s="164"/>
      <c r="U71" s="185"/>
      <c r="V71" s="134" t="str">
        <f t="shared" si="1"/>
        <v/>
      </c>
      <c r="W71" s="135" t="str">
        <f t="shared" si="0"/>
        <v/>
      </c>
    </row>
    <row r="72" spans="2:23" ht="21" customHeight="1" x14ac:dyDescent="0.2">
      <c r="B72" s="216" t="str">
        <f t="shared" si="2"/>
        <v/>
      </c>
      <c r="C72" s="191"/>
      <c r="D72" s="185"/>
      <c r="E72" s="191"/>
      <c r="F72" s="185"/>
      <c r="G72" s="185"/>
      <c r="H72" s="191"/>
      <c r="I72" s="185"/>
      <c r="J72" s="191"/>
      <c r="K72" s="185"/>
      <c r="L72" s="185"/>
      <c r="M72" s="194"/>
      <c r="N72" s="194"/>
      <c r="O72" s="191"/>
      <c r="P72" s="164"/>
      <c r="Q72" s="164"/>
      <c r="R72" s="164"/>
      <c r="S72" s="164"/>
      <c r="T72" s="164"/>
      <c r="U72" s="185"/>
      <c r="V72" s="134" t="str">
        <f t="shared" si="1"/>
        <v/>
      </c>
      <c r="W72" s="135" t="str">
        <f t="shared" si="0"/>
        <v/>
      </c>
    </row>
    <row r="73" spans="2:23" ht="21" customHeight="1" x14ac:dyDescent="0.2">
      <c r="B73" s="216" t="str">
        <f t="shared" si="2"/>
        <v/>
      </c>
      <c r="C73" s="191"/>
      <c r="D73" s="185"/>
      <c r="E73" s="191"/>
      <c r="F73" s="185"/>
      <c r="G73" s="185"/>
      <c r="H73" s="191"/>
      <c r="I73" s="185"/>
      <c r="J73" s="191"/>
      <c r="K73" s="185"/>
      <c r="L73" s="185"/>
      <c r="M73" s="194"/>
      <c r="N73" s="194"/>
      <c r="O73" s="191"/>
      <c r="P73" s="164"/>
      <c r="Q73" s="164"/>
      <c r="R73" s="164"/>
      <c r="S73" s="164"/>
      <c r="T73" s="164"/>
      <c r="U73" s="185"/>
      <c r="V73" s="134" t="str">
        <f t="shared" si="1"/>
        <v/>
      </c>
      <c r="W73" s="135" t="str">
        <f t="shared" si="0"/>
        <v/>
      </c>
    </row>
    <row r="74" spans="2:23" ht="21" customHeight="1" x14ac:dyDescent="0.2">
      <c r="B74" s="216" t="str">
        <f t="shared" si="2"/>
        <v/>
      </c>
      <c r="C74" s="191"/>
      <c r="D74" s="185"/>
      <c r="E74" s="191"/>
      <c r="F74" s="185"/>
      <c r="G74" s="185"/>
      <c r="H74" s="191"/>
      <c r="I74" s="185"/>
      <c r="J74" s="191"/>
      <c r="K74" s="185"/>
      <c r="L74" s="185"/>
      <c r="M74" s="194"/>
      <c r="N74" s="194"/>
      <c r="O74" s="191"/>
      <c r="P74" s="164"/>
      <c r="Q74" s="164"/>
      <c r="R74" s="164"/>
      <c r="S74" s="164"/>
      <c r="T74" s="164"/>
      <c r="U74" s="185"/>
      <c r="V74" s="134" t="str">
        <f t="shared" si="1"/>
        <v/>
      </c>
      <c r="W74" s="135" t="str">
        <f t="shared" si="0"/>
        <v/>
      </c>
    </row>
    <row r="75" spans="2:23" ht="21" customHeight="1" x14ac:dyDescent="0.2">
      <c r="B75" s="216" t="str">
        <f t="shared" si="2"/>
        <v/>
      </c>
      <c r="C75" s="191"/>
      <c r="D75" s="185"/>
      <c r="E75" s="191"/>
      <c r="F75" s="185"/>
      <c r="G75" s="185"/>
      <c r="H75" s="191"/>
      <c r="I75" s="185"/>
      <c r="J75" s="191"/>
      <c r="K75" s="185"/>
      <c r="L75" s="185"/>
      <c r="M75" s="194"/>
      <c r="N75" s="194"/>
      <c r="O75" s="191"/>
      <c r="P75" s="164"/>
      <c r="Q75" s="164"/>
      <c r="R75" s="164"/>
      <c r="S75" s="164"/>
      <c r="T75" s="164"/>
      <c r="U75" s="185"/>
      <c r="V75" s="134" t="str">
        <f t="shared" si="1"/>
        <v/>
      </c>
      <c r="W75" s="135" t="str">
        <f t="shared" si="0"/>
        <v/>
      </c>
    </row>
    <row r="76" spans="2:23" ht="21" customHeight="1" x14ac:dyDescent="0.2">
      <c r="B76" s="216" t="str">
        <f t="shared" si="2"/>
        <v/>
      </c>
      <c r="C76" s="191"/>
      <c r="D76" s="185"/>
      <c r="E76" s="191"/>
      <c r="F76" s="185"/>
      <c r="G76" s="185"/>
      <c r="H76" s="191"/>
      <c r="I76" s="185"/>
      <c r="J76" s="191"/>
      <c r="K76" s="185"/>
      <c r="L76" s="185"/>
      <c r="M76" s="194"/>
      <c r="N76" s="194"/>
      <c r="O76" s="191"/>
      <c r="P76" s="164"/>
      <c r="Q76" s="164"/>
      <c r="R76" s="164"/>
      <c r="S76" s="164"/>
      <c r="T76" s="164"/>
      <c r="U76" s="185"/>
      <c r="V76" s="134" t="str">
        <f t="shared" si="1"/>
        <v/>
      </c>
      <c r="W76" s="135" t="str">
        <f t="shared" ref="W76:W139" si="3">IF(AND(B76&lt;&gt;"",OR(C76="",D76="",E76="",F76="",G76="",H76="",I76="",J76="",K76="",L76="")),"Veuillez compléter les informations d'identification de la transaction en colonnes C0010 à C0100","")</f>
        <v/>
      </c>
    </row>
    <row r="77" spans="2:23" ht="21" customHeight="1" x14ac:dyDescent="0.2">
      <c r="B77" s="216" t="str">
        <f t="shared" si="2"/>
        <v/>
      </c>
      <c r="C77" s="191"/>
      <c r="D77" s="185"/>
      <c r="E77" s="191"/>
      <c r="F77" s="185"/>
      <c r="G77" s="185"/>
      <c r="H77" s="191"/>
      <c r="I77" s="185"/>
      <c r="J77" s="191"/>
      <c r="K77" s="185"/>
      <c r="L77" s="185"/>
      <c r="M77" s="194"/>
      <c r="N77" s="194"/>
      <c r="O77" s="191"/>
      <c r="P77" s="164"/>
      <c r="Q77" s="164"/>
      <c r="R77" s="164"/>
      <c r="S77" s="164"/>
      <c r="T77" s="164"/>
      <c r="U77" s="185"/>
      <c r="V77" s="134" t="str">
        <f t="shared" ref="V77:V140" si="4">IF(W77&lt;&gt;"","Erreur","")</f>
        <v/>
      </c>
      <c r="W77" s="135" t="str">
        <f t="shared" si="3"/>
        <v/>
      </c>
    </row>
    <row r="78" spans="2:23" ht="21" customHeight="1" x14ac:dyDescent="0.2">
      <c r="B78" s="216" t="str">
        <f t="shared" ref="B78:B141" si="5">IF(COUNTA(C78:U78)&gt;0,B77+1,"")</f>
        <v/>
      </c>
      <c r="C78" s="191"/>
      <c r="D78" s="185"/>
      <c r="E78" s="191"/>
      <c r="F78" s="185"/>
      <c r="G78" s="185"/>
      <c r="H78" s="191"/>
      <c r="I78" s="185"/>
      <c r="J78" s="191"/>
      <c r="K78" s="185"/>
      <c r="L78" s="185"/>
      <c r="M78" s="194"/>
      <c r="N78" s="194"/>
      <c r="O78" s="191"/>
      <c r="P78" s="164"/>
      <c r="Q78" s="164"/>
      <c r="R78" s="164"/>
      <c r="S78" s="164"/>
      <c r="T78" s="164"/>
      <c r="U78" s="185"/>
      <c r="V78" s="134" t="str">
        <f t="shared" si="4"/>
        <v/>
      </c>
      <c r="W78" s="135" t="str">
        <f t="shared" si="3"/>
        <v/>
      </c>
    </row>
    <row r="79" spans="2:23" ht="21" customHeight="1" x14ac:dyDescent="0.2">
      <c r="B79" s="216" t="str">
        <f t="shared" si="5"/>
        <v/>
      </c>
      <c r="C79" s="191"/>
      <c r="D79" s="185"/>
      <c r="E79" s="191"/>
      <c r="F79" s="185"/>
      <c r="G79" s="185"/>
      <c r="H79" s="191"/>
      <c r="I79" s="185"/>
      <c r="J79" s="191"/>
      <c r="K79" s="185"/>
      <c r="L79" s="185"/>
      <c r="M79" s="194"/>
      <c r="N79" s="194"/>
      <c r="O79" s="191"/>
      <c r="P79" s="164"/>
      <c r="Q79" s="164"/>
      <c r="R79" s="164"/>
      <c r="S79" s="164"/>
      <c r="T79" s="164"/>
      <c r="U79" s="185"/>
      <c r="V79" s="134" t="str">
        <f t="shared" si="4"/>
        <v/>
      </c>
      <c r="W79" s="135" t="str">
        <f t="shared" si="3"/>
        <v/>
      </c>
    </row>
    <row r="80" spans="2:23" ht="21" customHeight="1" x14ac:dyDescent="0.2">
      <c r="B80" s="216" t="str">
        <f t="shared" si="5"/>
        <v/>
      </c>
      <c r="C80" s="191"/>
      <c r="D80" s="185"/>
      <c r="E80" s="191"/>
      <c r="F80" s="185"/>
      <c r="G80" s="185"/>
      <c r="H80" s="191"/>
      <c r="I80" s="185"/>
      <c r="J80" s="191"/>
      <c r="K80" s="185"/>
      <c r="L80" s="185"/>
      <c r="M80" s="194"/>
      <c r="N80" s="194"/>
      <c r="O80" s="191"/>
      <c r="P80" s="164"/>
      <c r="Q80" s="164"/>
      <c r="R80" s="164"/>
      <c r="S80" s="164"/>
      <c r="T80" s="164"/>
      <c r="U80" s="185"/>
      <c r="V80" s="134" t="str">
        <f t="shared" si="4"/>
        <v/>
      </c>
      <c r="W80" s="135" t="str">
        <f t="shared" si="3"/>
        <v/>
      </c>
    </row>
    <row r="81" spans="2:23" ht="21" customHeight="1" x14ac:dyDescent="0.2">
      <c r="B81" s="216" t="str">
        <f t="shared" si="5"/>
        <v/>
      </c>
      <c r="C81" s="191"/>
      <c r="D81" s="185"/>
      <c r="E81" s="191"/>
      <c r="F81" s="185"/>
      <c r="G81" s="185"/>
      <c r="H81" s="191"/>
      <c r="I81" s="185"/>
      <c r="J81" s="191"/>
      <c r="K81" s="185"/>
      <c r="L81" s="185"/>
      <c r="M81" s="194"/>
      <c r="N81" s="194"/>
      <c r="O81" s="191"/>
      <c r="P81" s="164"/>
      <c r="Q81" s="164"/>
      <c r="R81" s="164"/>
      <c r="S81" s="164"/>
      <c r="T81" s="164"/>
      <c r="U81" s="185"/>
      <c r="V81" s="134" t="str">
        <f t="shared" si="4"/>
        <v/>
      </c>
      <c r="W81" s="135" t="str">
        <f t="shared" si="3"/>
        <v/>
      </c>
    </row>
    <row r="82" spans="2:23" ht="21" customHeight="1" x14ac:dyDescent="0.2">
      <c r="B82" s="216" t="str">
        <f t="shared" si="5"/>
        <v/>
      </c>
      <c r="C82" s="191"/>
      <c r="D82" s="185"/>
      <c r="E82" s="191"/>
      <c r="F82" s="185"/>
      <c r="G82" s="185"/>
      <c r="H82" s="191"/>
      <c r="I82" s="185"/>
      <c r="J82" s="191"/>
      <c r="K82" s="185"/>
      <c r="L82" s="185"/>
      <c r="M82" s="194"/>
      <c r="N82" s="194"/>
      <c r="O82" s="191"/>
      <c r="P82" s="164"/>
      <c r="Q82" s="164"/>
      <c r="R82" s="164"/>
      <c r="S82" s="164"/>
      <c r="T82" s="164"/>
      <c r="U82" s="185"/>
      <c r="V82" s="134" t="str">
        <f t="shared" si="4"/>
        <v/>
      </c>
      <c r="W82" s="135" t="str">
        <f t="shared" si="3"/>
        <v/>
      </c>
    </row>
    <row r="83" spans="2:23" ht="21" customHeight="1" x14ac:dyDescent="0.2">
      <c r="B83" s="216" t="str">
        <f t="shared" si="5"/>
        <v/>
      </c>
      <c r="C83" s="191"/>
      <c r="D83" s="185"/>
      <c r="E83" s="191"/>
      <c r="F83" s="185"/>
      <c r="G83" s="185"/>
      <c r="H83" s="191"/>
      <c r="I83" s="185"/>
      <c r="J83" s="191"/>
      <c r="K83" s="185"/>
      <c r="L83" s="185"/>
      <c r="M83" s="194"/>
      <c r="N83" s="194"/>
      <c r="O83" s="191"/>
      <c r="P83" s="164"/>
      <c r="Q83" s="164"/>
      <c r="R83" s="164"/>
      <c r="S83" s="164"/>
      <c r="T83" s="164"/>
      <c r="U83" s="185"/>
      <c r="V83" s="134" t="str">
        <f t="shared" si="4"/>
        <v/>
      </c>
      <c r="W83" s="135" t="str">
        <f t="shared" si="3"/>
        <v/>
      </c>
    </row>
    <row r="84" spans="2:23" ht="21" customHeight="1" x14ac:dyDescent="0.2">
      <c r="B84" s="216" t="str">
        <f t="shared" si="5"/>
        <v/>
      </c>
      <c r="C84" s="191"/>
      <c r="D84" s="185"/>
      <c r="E84" s="191"/>
      <c r="F84" s="185"/>
      <c r="G84" s="185"/>
      <c r="H84" s="191"/>
      <c r="I84" s="185"/>
      <c r="J84" s="191"/>
      <c r="K84" s="185"/>
      <c r="L84" s="185"/>
      <c r="M84" s="194"/>
      <c r="N84" s="194"/>
      <c r="O84" s="191"/>
      <c r="P84" s="164"/>
      <c r="Q84" s="164"/>
      <c r="R84" s="164"/>
      <c r="S84" s="164"/>
      <c r="T84" s="164"/>
      <c r="U84" s="185"/>
      <c r="V84" s="134" t="str">
        <f t="shared" si="4"/>
        <v/>
      </c>
      <c r="W84" s="135" t="str">
        <f t="shared" si="3"/>
        <v/>
      </c>
    </row>
    <row r="85" spans="2:23" ht="21" customHeight="1" x14ac:dyDescent="0.2">
      <c r="B85" s="216" t="str">
        <f t="shared" si="5"/>
        <v/>
      </c>
      <c r="C85" s="191"/>
      <c r="D85" s="185"/>
      <c r="E85" s="191"/>
      <c r="F85" s="185"/>
      <c r="G85" s="185"/>
      <c r="H85" s="191"/>
      <c r="I85" s="185"/>
      <c r="J85" s="191"/>
      <c r="K85" s="185"/>
      <c r="L85" s="185"/>
      <c r="M85" s="194"/>
      <c r="N85" s="194"/>
      <c r="O85" s="191"/>
      <c r="P85" s="164"/>
      <c r="Q85" s="164"/>
      <c r="R85" s="164"/>
      <c r="S85" s="164"/>
      <c r="T85" s="164"/>
      <c r="U85" s="185"/>
      <c r="V85" s="134" t="str">
        <f t="shared" si="4"/>
        <v/>
      </c>
      <c r="W85" s="135" t="str">
        <f t="shared" si="3"/>
        <v/>
      </c>
    </row>
    <row r="86" spans="2:23" ht="21" customHeight="1" x14ac:dyDescent="0.2">
      <c r="B86" s="216" t="str">
        <f t="shared" si="5"/>
        <v/>
      </c>
      <c r="C86" s="191"/>
      <c r="D86" s="185"/>
      <c r="E86" s="191"/>
      <c r="F86" s="185"/>
      <c r="G86" s="185"/>
      <c r="H86" s="191"/>
      <c r="I86" s="185"/>
      <c r="J86" s="191"/>
      <c r="K86" s="185"/>
      <c r="L86" s="185"/>
      <c r="M86" s="194"/>
      <c r="N86" s="194"/>
      <c r="O86" s="191"/>
      <c r="P86" s="164"/>
      <c r="Q86" s="164"/>
      <c r="R86" s="164"/>
      <c r="S86" s="164"/>
      <c r="T86" s="164"/>
      <c r="U86" s="185"/>
      <c r="V86" s="134" t="str">
        <f t="shared" si="4"/>
        <v/>
      </c>
      <c r="W86" s="135" t="str">
        <f t="shared" si="3"/>
        <v/>
      </c>
    </row>
    <row r="87" spans="2:23" ht="21" customHeight="1" x14ac:dyDescent="0.2">
      <c r="B87" s="216" t="str">
        <f t="shared" si="5"/>
        <v/>
      </c>
      <c r="C87" s="191"/>
      <c r="D87" s="185"/>
      <c r="E87" s="191"/>
      <c r="F87" s="185"/>
      <c r="G87" s="185"/>
      <c r="H87" s="191"/>
      <c r="I87" s="185"/>
      <c r="J87" s="191"/>
      <c r="K87" s="185"/>
      <c r="L87" s="185"/>
      <c r="M87" s="194"/>
      <c r="N87" s="194"/>
      <c r="O87" s="191"/>
      <c r="P87" s="164"/>
      <c r="Q87" s="164"/>
      <c r="R87" s="164"/>
      <c r="S87" s="164"/>
      <c r="T87" s="164"/>
      <c r="U87" s="185"/>
      <c r="V87" s="134" t="str">
        <f t="shared" si="4"/>
        <v/>
      </c>
      <c r="W87" s="135" t="str">
        <f t="shared" si="3"/>
        <v/>
      </c>
    </row>
    <row r="88" spans="2:23" ht="21" customHeight="1" x14ac:dyDescent="0.2">
      <c r="B88" s="216" t="str">
        <f t="shared" si="5"/>
        <v/>
      </c>
      <c r="C88" s="191"/>
      <c r="D88" s="185"/>
      <c r="E88" s="191"/>
      <c r="F88" s="185"/>
      <c r="G88" s="185"/>
      <c r="H88" s="191"/>
      <c r="I88" s="185"/>
      <c r="J88" s="191"/>
      <c r="K88" s="185"/>
      <c r="L88" s="185"/>
      <c r="M88" s="194"/>
      <c r="N88" s="194"/>
      <c r="O88" s="191"/>
      <c r="P88" s="164"/>
      <c r="Q88" s="164"/>
      <c r="R88" s="164"/>
      <c r="S88" s="164"/>
      <c r="T88" s="164"/>
      <c r="U88" s="185"/>
      <c r="V88" s="134" t="str">
        <f t="shared" si="4"/>
        <v/>
      </c>
      <c r="W88" s="135" t="str">
        <f t="shared" si="3"/>
        <v/>
      </c>
    </row>
    <row r="89" spans="2:23" ht="21" customHeight="1" x14ac:dyDescent="0.2">
      <c r="B89" s="216" t="str">
        <f t="shared" si="5"/>
        <v/>
      </c>
      <c r="C89" s="191"/>
      <c r="D89" s="185"/>
      <c r="E89" s="191"/>
      <c r="F89" s="185"/>
      <c r="G89" s="185"/>
      <c r="H89" s="191"/>
      <c r="I89" s="185"/>
      <c r="J89" s="191"/>
      <c r="K89" s="185"/>
      <c r="L89" s="185"/>
      <c r="M89" s="194"/>
      <c r="N89" s="194"/>
      <c r="O89" s="191"/>
      <c r="P89" s="164"/>
      <c r="Q89" s="164"/>
      <c r="R89" s="164"/>
      <c r="S89" s="164"/>
      <c r="T89" s="164"/>
      <c r="U89" s="185"/>
      <c r="V89" s="134" t="str">
        <f t="shared" si="4"/>
        <v/>
      </c>
      <c r="W89" s="135" t="str">
        <f t="shared" si="3"/>
        <v/>
      </c>
    </row>
    <row r="90" spans="2:23" ht="21" customHeight="1" x14ac:dyDescent="0.2">
      <c r="B90" s="216" t="str">
        <f t="shared" si="5"/>
        <v/>
      </c>
      <c r="C90" s="191"/>
      <c r="D90" s="185"/>
      <c r="E90" s="191"/>
      <c r="F90" s="185"/>
      <c r="G90" s="185"/>
      <c r="H90" s="191"/>
      <c r="I90" s="185"/>
      <c r="J90" s="191"/>
      <c r="K90" s="185"/>
      <c r="L90" s="185"/>
      <c r="M90" s="194"/>
      <c r="N90" s="194"/>
      <c r="O90" s="191"/>
      <c r="P90" s="164"/>
      <c r="Q90" s="164"/>
      <c r="R90" s="164"/>
      <c r="S90" s="164"/>
      <c r="T90" s="164"/>
      <c r="U90" s="185"/>
      <c r="V90" s="134" t="str">
        <f t="shared" si="4"/>
        <v/>
      </c>
      <c r="W90" s="135" t="str">
        <f t="shared" si="3"/>
        <v/>
      </c>
    </row>
    <row r="91" spans="2:23" ht="21" customHeight="1" x14ac:dyDescent="0.2">
      <c r="B91" s="216" t="str">
        <f t="shared" si="5"/>
        <v/>
      </c>
      <c r="C91" s="191"/>
      <c r="D91" s="185"/>
      <c r="E91" s="191"/>
      <c r="F91" s="185"/>
      <c r="G91" s="185"/>
      <c r="H91" s="191"/>
      <c r="I91" s="185"/>
      <c r="J91" s="191"/>
      <c r="K91" s="185"/>
      <c r="L91" s="185"/>
      <c r="M91" s="194"/>
      <c r="N91" s="194"/>
      <c r="O91" s="191"/>
      <c r="P91" s="164"/>
      <c r="Q91" s="164"/>
      <c r="R91" s="164"/>
      <c r="S91" s="164"/>
      <c r="T91" s="164"/>
      <c r="U91" s="185"/>
      <c r="V91" s="134" t="str">
        <f t="shared" si="4"/>
        <v/>
      </c>
      <c r="W91" s="135" t="str">
        <f t="shared" si="3"/>
        <v/>
      </c>
    </row>
    <row r="92" spans="2:23" ht="21" customHeight="1" x14ac:dyDescent="0.2">
      <c r="B92" s="216" t="str">
        <f t="shared" si="5"/>
        <v/>
      </c>
      <c r="C92" s="191"/>
      <c r="D92" s="185"/>
      <c r="E92" s="191"/>
      <c r="F92" s="185"/>
      <c r="G92" s="185"/>
      <c r="H92" s="191"/>
      <c r="I92" s="185"/>
      <c r="J92" s="191"/>
      <c r="K92" s="185"/>
      <c r="L92" s="185"/>
      <c r="M92" s="194"/>
      <c r="N92" s="194"/>
      <c r="O92" s="191"/>
      <c r="P92" s="164"/>
      <c r="Q92" s="164"/>
      <c r="R92" s="164"/>
      <c r="S92" s="164"/>
      <c r="T92" s="164"/>
      <c r="U92" s="185"/>
      <c r="V92" s="134" t="str">
        <f t="shared" si="4"/>
        <v/>
      </c>
      <c r="W92" s="135" t="str">
        <f t="shared" si="3"/>
        <v/>
      </c>
    </row>
    <row r="93" spans="2:23" ht="21" customHeight="1" x14ac:dyDescent="0.2">
      <c r="B93" s="216" t="str">
        <f t="shared" si="5"/>
        <v/>
      </c>
      <c r="C93" s="191"/>
      <c r="D93" s="185"/>
      <c r="E93" s="191"/>
      <c r="F93" s="185"/>
      <c r="G93" s="185"/>
      <c r="H93" s="191"/>
      <c r="I93" s="185"/>
      <c r="J93" s="191"/>
      <c r="K93" s="185"/>
      <c r="L93" s="185"/>
      <c r="M93" s="194"/>
      <c r="N93" s="194"/>
      <c r="O93" s="191"/>
      <c r="P93" s="164"/>
      <c r="Q93" s="164"/>
      <c r="R93" s="164"/>
      <c r="S93" s="164"/>
      <c r="T93" s="164"/>
      <c r="U93" s="185"/>
      <c r="V93" s="134" t="str">
        <f t="shared" si="4"/>
        <v/>
      </c>
      <c r="W93" s="135" t="str">
        <f t="shared" si="3"/>
        <v/>
      </c>
    </row>
    <row r="94" spans="2:23" ht="21" customHeight="1" x14ac:dyDescent="0.2">
      <c r="B94" s="216" t="str">
        <f t="shared" si="5"/>
        <v/>
      </c>
      <c r="C94" s="191"/>
      <c r="D94" s="185"/>
      <c r="E94" s="191"/>
      <c r="F94" s="185"/>
      <c r="G94" s="185"/>
      <c r="H94" s="191"/>
      <c r="I94" s="185"/>
      <c r="J94" s="191"/>
      <c r="K94" s="185"/>
      <c r="L94" s="185"/>
      <c r="M94" s="194"/>
      <c r="N94" s="194"/>
      <c r="O94" s="191"/>
      <c r="P94" s="164"/>
      <c r="Q94" s="164"/>
      <c r="R94" s="164"/>
      <c r="S94" s="164"/>
      <c r="T94" s="164"/>
      <c r="U94" s="185"/>
      <c r="V94" s="134" t="str">
        <f t="shared" si="4"/>
        <v/>
      </c>
      <c r="W94" s="135" t="str">
        <f t="shared" si="3"/>
        <v/>
      </c>
    </row>
    <row r="95" spans="2:23" ht="21" customHeight="1" x14ac:dyDescent="0.2">
      <c r="B95" s="216" t="str">
        <f t="shared" si="5"/>
        <v/>
      </c>
      <c r="C95" s="191"/>
      <c r="D95" s="185"/>
      <c r="E95" s="191"/>
      <c r="F95" s="185"/>
      <c r="G95" s="185"/>
      <c r="H95" s="191"/>
      <c r="I95" s="185"/>
      <c r="J95" s="191"/>
      <c r="K95" s="185"/>
      <c r="L95" s="185"/>
      <c r="M95" s="194"/>
      <c r="N95" s="194"/>
      <c r="O95" s="191"/>
      <c r="P95" s="164"/>
      <c r="Q95" s="164"/>
      <c r="R95" s="164"/>
      <c r="S95" s="164"/>
      <c r="T95" s="164"/>
      <c r="U95" s="185"/>
      <c r="V95" s="134" t="str">
        <f t="shared" si="4"/>
        <v/>
      </c>
      <c r="W95" s="135" t="str">
        <f t="shared" si="3"/>
        <v/>
      </c>
    </row>
    <row r="96" spans="2:23" ht="21" customHeight="1" x14ac:dyDescent="0.2">
      <c r="B96" s="216" t="str">
        <f t="shared" si="5"/>
        <v/>
      </c>
      <c r="C96" s="191"/>
      <c r="D96" s="185"/>
      <c r="E96" s="191"/>
      <c r="F96" s="185"/>
      <c r="G96" s="185"/>
      <c r="H96" s="191"/>
      <c r="I96" s="185"/>
      <c r="J96" s="191"/>
      <c r="K96" s="185"/>
      <c r="L96" s="185"/>
      <c r="M96" s="194"/>
      <c r="N96" s="194"/>
      <c r="O96" s="191"/>
      <c r="P96" s="164"/>
      <c r="Q96" s="164"/>
      <c r="R96" s="164"/>
      <c r="S96" s="164"/>
      <c r="T96" s="164"/>
      <c r="U96" s="185"/>
      <c r="V96" s="134" t="str">
        <f t="shared" si="4"/>
        <v/>
      </c>
      <c r="W96" s="135" t="str">
        <f t="shared" si="3"/>
        <v/>
      </c>
    </row>
    <row r="97" spans="2:23" ht="21" customHeight="1" x14ac:dyDescent="0.2">
      <c r="B97" s="216" t="str">
        <f t="shared" si="5"/>
        <v/>
      </c>
      <c r="C97" s="191"/>
      <c r="D97" s="185"/>
      <c r="E97" s="191"/>
      <c r="F97" s="185"/>
      <c r="G97" s="185"/>
      <c r="H97" s="191"/>
      <c r="I97" s="185"/>
      <c r="J97" s="191"/>
      <c r="K97" s="185"/>
      <c r="L97" s="185"/>
      <c r="M97" s="194"/>
      <c r="N97" s="194"/>
      <c r="O97" s="191"/>
      <c r="P97" s="164"/>
      <c r="Q97" s="164"/>
      <c r="R97" s="164"/>
      <c r="S97" s="164"/>
      <c r="T97" s="164"/>
      <c r="U97" s="185"/>
      <c r="V97" s="134" t="str">
        <f t="shared" si="4"/>
        <v/>
      </c>
      <c r="W97" s="135" t="str">
        <f t="shared" si="3"/>
        <v/>
      </c>
    </row>
    <row r="98" spans="2:23" ht="21" customHeight="1" x14ac:dyDescent="0.2">
      <c r="B98" s="216" t="str">
        <f t="shared" si="5"/>
        <v/>
      </c>
      <c r="C98" s="191"/>
      <c r="D98" s="185"/>
      <c r="E98" s="191"/>
      <c r="F98" s="185"/>
      <c r="G98" s="185"/>
      <c r="H98" s="191"/>
      <c r="I98" s="185"/>
      <c r="J98" s="191"/>
      <c r="K98" s="185"/>
      <c r="L98" s="185"/>
      <c r="M98" s="194"/>
      <c r="N98" s="194"/>
      <c r="O98" s="191"/>
      <c r="P98" s="164"/>
      <c r="Q98" s="164"/>
      <c r="R98" s="164"/>
      <c r="S98" s="164"/>
      <c r="T98" s="164"/>
      <c r="U98" s="185"/>
      <c r="V98" s="134" t="str">
        <f t="shared" si="4"/>
        <v/>
      </c>
      <c r="W98" s="135" t="str">
        <f t="shared" si="3"/>
        <v/>
      </c>
    </row>
    <row r="99" spans="2:23" ht="21" customHeight="1" x14ac:dyDescent="0.2">
      <c r="B99" s="216" t="str">
        <f t="shared" si="5"/>
        <v/>
      </c>
      <c r="C99" s="191"/>
      <c r="D99" s="185"/>
      <c r="E99" s="191"/>
      <c r="F99" s="185"/>
      <c r="G99" s="185"/>
      <c r="H99" s="191"/>
      <c r="I99" s="185"/>
      <c r="J99" s="191"/>
      <c r="K99" s="185"/>
      <c r="L99" s="185"/>
      <c r="M99" s="194"/>
      <c r="N99" s="194"/>
      <c r="O99" s="191"/>
      <c r="P99" s="164"/>
      <c r="Q99" s="164"/>
      <c r="R99" s="164"/>
      <c r="S99" s="164"/>
      <c r="T99" s="164"/>
      <c r="U99" s="185"/>
      <c r="V99" s="134" t="str">
        <f t="shared" si="4"/>
        <v/>
      </c>
      <c r="W99" s="135" t="str">
        <f t="shared" si="3"/>
        <v/>
      </c>
    </row>
    <row r="100" spans="2:23" ht="21" customHeight="1" x14ac:dyDescent="0.2">
      <c r="B100" s="216" t="str">
        <f t="shared" si="5"/>
        <v/>
      </c>
      <c r="C100" s="191"/>
      <c r="D100" s="185"/>
      <c r="E100" s="191"/>
      <c r="F100" s="185"/>
      <c r="G100" s="185"/>
      <c r="H100" s="191"/>
      <c r="I100" s="185"/>
      <c r="J100" s="191"/>
      <c r="K100" s="185"/>
      <c r="L100" s="185"/>
      <c r="M100" s="194"/>
      <c r="N100" s="194"/>
      <c r="O100" s="191"/>
      <c r="P100" s="164"/>
      <c r="Q100" s="164"/>
      <c r="R100" s="164"/>
      <c r="S100" s="164"/>
      <c r="T100" s="164"/>
      <c r="U100" s="185"/>
      <c r="V100" s="134" t="str">
        <f t="shared" si="4"/>
        <v/>
      </c>
      <c r="W100" s="135" t="str">
        <f t="shared" si="3"/>
        <v/>
      </c>
    </row>
    <row r="101" spans="2:23" ht="21" customHeight="1" x14ac:dyDescent="0.2">
      <c r="B101" s="216" t="str">
        <f t="shared" si="5"/>
        <v/>
      </c>
      <c r="C101" s="191"/>
      <c r="D101" s="185"/>
      <c r="E101" s="191"/>
      <c r="F101" s="185"/>
      <c r="G101" s="185"/>
      <c r="H101" s="191"/>
      <c r="I101" s="185"/>
      <c r="J101" s="191"/>
      <c r="K101" s="185"/>
      <c r="L101" s="185"/>
      <c r="M101" s="194"/>
      <c r="N101" s="194"/>
      <c r="O101" s="191"/>
      <c r="P101" s="164"/>
      <c r="Q101" s="164"/>
      <c r="R101" s="164"/>
      <c r="S101" s="164"/>
      <c r="T101" s="164"/>
      <c r="U101" s="185"/>
      <c r="V101" s="134" t="str">
        <f t="shared" si="4"/>
        <v/>
      </c>
      <c r="W101" s="135" t="str">
        <f t="shared" si="3"/>
        <v/>
      </c>
    </row>
    <row r="102" spans="2:23" ht="21" customHeight="1" x14ac:dyDescent="0.2">
      <c r="B102" s="216" t="str">
        <f t="shared" si="5"/>
        <v/>
      </c>
      <c r="C102" s="191"/>
      <c r="D102" s="185"/>
      <c r="E102" s="191"/>
      <c r="F102" s="185"/>
      <c r="G102" s="185"/>
      <c r="H102" s="191"/>
      <c r="I102" s="185"/>
      <c r="J102" s="191"/>
      <c r="K102" s="185"/>
      <c r="L102" s="185"/>
      <c r="M102" s="194"/>
      <c r="N102" s="194"/>
      <c r="O102" s="191"/>
      <c r="P102" s="164"/>
      <c r="Q102" s="164"/>
      <c r="R102" s="164"/>
      <c r="S102" s="164"/>
      <c r="T102" s="164"/>
      <c r="U102" s="185"/>
      <c r="V102" s="134" t="str">
        <f t="shared" si="4"/>
        <v/>
      </c>
      <c r="W102" s="135" t="str">
        <f t="shared" si="3"/>
        <v/>
      </c>
    </row>
    <row r="103" spans="2:23" ht="21" customHeight="1" x14ac:dyDescent="0.2">
      <c r="B103" s="216" t="str">
        <f t="shared" si="5"/>
        <v/>
      </c>
      <c r="C103" s="191"/>
      <c r="D103" s="185"/>
      <c r="E103" s="191"/>
      <c r="F103" s="185"/>
      <c r="G103" s="185"/>
      <c r="H103" s="191"/>
      <c r="I103" s="185"/>
      <c r="J103" s="191"/>
      <c r="K103" s="185"/>
      <c r="L103" s="185"/>
      <c r="M103" s="194"/>
      <c r="N103" s="194"/>
      <c r="O103" s="191"/>
      <c r="P103" s="164"/>
      <c r="Q103" s="164"/>
      <c r="R103" s="164"/>
      <c r="S103" s="164"/>
      <c r="T103" s="164"/>
      <c r="U103" s="185"/>
      <c r="V103" s="134" t="str">
        <f t="shared" si="4"/>
        <v/>
      </c>
      <c r="W103" s="135" t="str">
        <f t="shared" si="3"/>
        <v/>
      </c>
    </row>
    <row r="104" spans="2:23" ht="21" customHeight="1" x14ac:dyDescent="0.2">
      <c r="B104" s="216" t="str">
        <f t="shared" si="5"/>
        <v/>
      </c>
      <c r="C104" s="191"/>
      <c r="D104" s="185"/>
      <c r="E104" s="191"/>
      <c r="F104" s="185"/>
      <c r="G104" s="185"/>
      <c r="H104" s="191"/>
      <c r="I104" s="185"/>
      <c r="J104" s="191"/>
      <c r="K104" s="185"/>
      <c r="L104" s="185"/>
      <c r="M104" s="194"/>
      <c r="N104" s="194"/>
      <c r="O104" s="191"/>
      <c r="P104" s="164"/>
      <c r="Q104" s="164"/>
      <c r="R104" s="164"/>
      <c r="S104" s="164"/>
      <c r="T104" s="164"/>
      <c r="U104" s="185"/>
      <c r="V104" s="134" t="str">
        <f t="shared" si="4"/>
        <v/>
      </c>
      <c r="W104" s="135" t="str">
        <f t="shared" si="3"/>
        <v/>
      </c>
    </row>
    <row r="105" spans="2:23" ht="21" customHeight="1" x14ac:dyDescent="0.2">
      <c r="B105" s="216" t="str">
        <f t="shared" si="5"/>
        <v/>
      </c>
      <c r="C105" s="191"/>
      <c r="D105" s="185"/>
      <c r="E105" s="191"/>
      <c r="F105" s="185"/>
      <c r="G105" s="185"/>
      <c r="H105" s="191"/>
      <c r="I105" s="185"/>
      <c r="J105" s="191"/>
      <c r="K105" s="185"/>
      <c r="L105" s="185"/>
      <c r="M105" s="194"/>
      <c r="N105" s="194"/>
      <c r="O105" s="191"/>
      <c r="P105" s="164"/>
      <c r="Q105" s="164"/>
      <c r="R105" s="164"/>
      <c r="S105" s="164"/>
      <c r="T105" s="164"/>
      <c r="U105" s="185"/>
      <c r="V105" s="134" t="str">
        <f t="shared" si="4"/>
        <v/>
      </c>
      <c r="W105" s="135" t="str">
        <f t="shared" si="3"/>
        <v/>
      </c>
    </row>
    <row r="106" spans="2:23" ht="21" customHeight="1" x14ac:dyDescent="0.2">
      <c r="B106" s="216" t="str">
        <f t="shared" si="5"/>
        <v/>
      </c>
      <c r="C106" s="191"/>
      <c r="D106" s="185"/>
      <c r="E106" s="191"/>
      <c r="F106" s="185"/>
      <c r="G106" s="185"/>
      <c r="H106" s="191"/>
      <c r="I106" s="185"/>
      <c r="J106" s="191"/>
      <c r="K106" s="185"/>
      <c r="L106" s="185"/>
      <c r="M106" s="194"/>
      <c r="N106" s="194"/>
      <c r="O106" s="191"/>
      <c r="P106" s="164"/>
      <c r="Q106" s="164"/>
      <c r="R106" s="164"/>
      <c r="S106" s="164"/>
      <c r="T106" s="164"/>
      <c r="U106" s="185"/>
      <c r="V106" s="134" t="str">
        <f t="shared" si="4"/>
        <v/>
      </c>
      <c r="W106" s="135" t="str">
        <f t="shared" si="3"/>
        <v/>
      </c>
    </row>
    <row r="107" spans="2:23" ht="21" customHeight="1" x14ac:dyDescent="0.2">
      <c r="B107" s="216" t="str">
        <f t="shared" si="5"/>
        <v/>
      </c>
      <c r="C107" s="191"/>
      <c r="D107" s="185"/>
      <c r="E107" s="191"/>
      <c r="F107" s="185"/>
      <c r="G107" s="185"/>
      <c r="H107" s="191"/>
      <c r="I107" s="185"/>
      <c r="J107" s="191"/>
      <c r="K107" s="185"/>
      <c r="L107" s="185"/>
      <c r="M107" s="194"/>
      <c r="N107" s="194"/>
      <c r="O107" s="191"/>
      <c r="P107" s="164"/>
      <c r="Q107" s="164"/>
      <c r="R107" s="164"/>
      <c r="S107" s="164"/>
      <c r="T107" s="164"/>
      <c r="U107" s="185"/>
      <c r="V107" s="134" t="str">
        <f t="shared" si="4"/>
        <v/>
      </c>
      <c r="W107" s="135" t="str">
        <f t="shared" si="3"/>
        <v/>
      </c>
    </row>
    <row r="108" spans="2:23" ht="21" customHeight="1" x14ac:dyDescent="0.2">
      <c r="B108" s="216" t="str">
        <f t="shared" si="5"/>
        <v/>
      </c>
      <c r="C108" s="191"/>
      <c r="D108" s="185"/>
      <c r="E108" s="191"/>
      <c r="F108" s="185"/>
      <c r="G108" s="185"/>
      <c r="H108" s="191"/>
      <c r="I108" s="185"/>
      <c r="J108" s="191"/>
      <c r="K108" s="185"/>
      <c r="L108" s="185"/>
      <c r="M108" s="194"/>
      <c r="N108" s="194"/>
      <c r="O108" s="191"/>
      <c r="P108" s="164"/>
      <c r="Q108" s="164"/>
      <c r="R108" s="164"/>
      <c r="S108" s="164"/>
      <c r="T108" s="164"/>
      <c r="U108" s="185"/>
      <c r="V108" s="134" t="str">
        <f t="shared" si="4"/>
        <v/>
      </c>
      <c r="W108" s="135" t="str">
        <f t="shared" si="3"/>
        <v/>
      </c>
    </row>
    <row r="109" spans="2:23" ht="21" customHeight="1" x14ac:dyDescent="0.2">
      <c r="B109" s="216" t="str">
        <f t="shared" si="5"/>
        <v/>
      </c>
      <c r="C109" s="191"/>
      <c r="D109" s="185"/>
      <c r="E109" s="191"/>
      <c r="F109" s="185"/>
      <c r="G109" s="185"/>
      <c r="H109" s="191"/>
      <c r="I109" s="185"/>
      <c r="J109" s="191"/>
      <c r="K109" s="185"/>
      <c r="L109" s="185"/>
      <c r="M109" s="194"/>
      <c r="N109" s="194"/>
      <c r="O109" s="191"/>
      <c r="P109" s="164"/>
      <c r="Q109" s="164"/>
      <c r="R109" s="164"/>
      <c r="S109" s="164"/>
      <c r="T109" s="164"/>
      <c r="U109" s="185"/>
      <c r="V109" s="134" t="str">
        <f t="shared" si="4"/>
        <v/>
      </c>
      <c r="W109" s="135" t="str">
        <f t="shared" si="3"/>
        <v/>
      </c>
    </row>
    <row r="110" spans="2:23" ht="21" customHeight="1" x14ac:dyDescent="0.2">
      <c r="B110" s="216" t="str">
        <f t="shared" si="5"/>
        <v/>
      </c>
      <c r="C110" s="191"/>
      <c r="D110" s="185"/>
      <c r="E110" s="191"/>
      <c r="F110" s="185"/>
      <c r="G110" s="185"/>
      <c r="H110" s="191"/>
      <c r="I110" s="185"/>
      <c r="J110" s="191"/>
      <c r="K110" s="185"/>
      <c r="L110" s="185"/>
      <c r="M110" s="194"/>
      <c r="N110" s="194"/>
      <c r="O110" s="191"/>
      <c r="P110" s="164"/>
      <c r="Q110" s="164"/>
      <c r="R110" s="164"/>
      <c r="S110" s="164"/>
      <c r="T110" s="164"/>
      <c r="U110" s="185"/>
      <c r="V110" s="134" t="str">
        <f t="shared" si="4"/>
        <v/>
      </c>
      <c r="W110" s="135" t="str">
        <f t="shared" si="3"/>
        <v/>
      </c>
    </row>
    <row r="111" spans="2:23" ht="21" customHeight="1" x14ac:dyDescent="0.2">
      <c r="B111" s="216" t="str">
        <f t="shared" si="5"/>
        <v/>
      </c>
      <c r="C111" s="191"/>
      <c r="D111" s="185"/>
      <c r="E111" s="191"/>
      <c r="F111" s="185"/>
      <c r="G111" s="185"/>
      <c r="H111" s="191"/>
      <c r="I111" s="185"/>
      <c r="J111" s="191"/>
      <c r="K111" s="185"/>
      <c r="L111" s="185"/>
      <c r="M111" s="194"/>
      <c r="N111" s="194"/>
      <c r="O111" s="191"/>
      <c r="P111" s="164"/>
      <c r="Q111" s="164"/>
      <c r="R111" s="164"/>
      <c r="S111" s="164"/>
      <c r="T111" s="164"/>
      <c r="U111" s="185"/>
      <c r="V111" s="134" t="str">
        <f t="shared" si="4"/>
        <v/>
      </c>
      <c r="W111" s="135" t="str">
        <f t="shared" si="3"/>
        <v/>
      </c>
    </row>
    <row r="112" spans="2:23" ht="21" customHeight="1" x14ac:dyDescent="0.2">
      <c r="B112" s="216" t="str">
        <f t="shared" si="5"/>
        <v/>
      </c>
      <c r="C112" s="191"/>
      <c r="D112" s="185"/>
      <c r="E112" s="191"/>
      <c r="F112" s="185"/>
      <c r="G112" s="185"/>
      <c r="H112" s="191"/>
      <c r="I112" s="185"/>
      <c r="J112" s="191"/>
      <c r="K112" s="185"/>
      <c r="L112" s="185"/>
      <c r="M112" s="194"/>
      <c r="N112" s="194"/>
      <c r="O112" s="191"/>
      <c r="P112" s="164"/>
      <c r="Q112" s="164"/>
      <c r="R112" s="164"/>
      <c r="S112" s="164"/>
      <c r="T112" s="164"/>
      <c r="U112" s="185"/>
      <c r="V112" s="134" t="str">
        <f t="shared" si="4"/>
        <v/>
      </c>
      <c r="W112" s="135" t="str">
        <f t="shared" si="3"/>
        <v/>
      </c>
    </row>
    <row r="113" spans="2:23" ht="21" customHeight="1" x14ac:dyDescent="0.2">
      <c r="B113" s="216" t="str">
        <f t="shared" si="5"/>
        <v/>
      </c>
      <c r="C113" s="191"/>
      <c r="D113" s="185"/>
      <c r="E113" s="191"/>
      <c r="F113" s="185"/>
      <c r="G113" s="185"/>
      <c r="H113" s="191"/>
      <c r="I113" s="185"/>
      <c r="J113" s="191"/>
      <c r="K113" s="185"/>
      <c r="L113" s="185"/>
      <c r="M113" s="194"/>
      <c r="N113" s="194"/>
      <c r="O113" s="191"/>
      <c r="P113" s="164"/>
      <c r="Q113" s="164"/>
      <c r="R113" s="164"/>
      <c r="S113" s="164"/>
      <c r="T113" s="164"/>
      <c r="U113" s="185"/>
      <c r="V113" s="134" t="str">
        <f t="shared" si="4"/>
        <v/>
      </c>
      <c r="W113" s="135" t="str">
        <f t="shared" si="3"/>
        <v/>
      </c>
    </row>
    <row r="114" spans="2:23" ht="21" customHeight="1" x14ac:dyDescent="0.2">
      <c r="B114" s="216" t="str">
        <f t="shared" si="5"/>
        <v/>
      </c>
      <c r="C114" s="191"/>
      <c r="D114" s="185"/>
      <c r="E114" s="191"/>
      <c r="F114" s="185"/>
      <c r="G114" s="185"/>
      <c r="H114" s="191"/>
      <c r="I114" s="185"/>
      <c r="J114" s="191"/>
      <c r="K114" s="185"/>
      <c r="L114" s="185"/>
      <c r="M114" s="194"/>
      <c r="N114" s="194"/>
      <c r="O114" s="191"/>
      <c r="P114" s="164"/>
      <c r="Q114" s="164"/>
      <c r="R114" s="164"/>
      <c r="S114" s="164"/>
      <c r="T114" s="164"/>
      <c r="U114" s="185"/>
      <c r="V114" s="134" t="str">
        <f t="shared" si="4"/>
        <v/>
      </c>
      <c r="W114" s="135" t="str">
        <f t="shared" si="3"/>
        <v/>
      </c>
    </row>
    <row r="115" spans="2:23" ht="21" customHeight="1" x14ac:dyDescent="0.2">
      <c r="B115" s="216" t="str">
        <f t="shared" si="5"/>
        <v/>
      </c>
      <c r="C115" s="191"/>
      <c r="D115" s="185"/>
      <c r="E115" s="191"/>
      <c r="F115" s="185"/>
      <c r="G115" s="185"/>
      <c r="H115" s="191"/>
      <c r="I115" s="185"/>
      <c r="J115" s="191"/>
      <c r="K115" s="185"/>
      <c r="L115" s="185"/>
      <c r="M115" s="194"/>
      <c r="N115" s="194"/>
      <c r="O115" s="191"/>
      <c r="P115" s="164"/>
      <c r="Q115" s="164"/>
      <c r="R115" s="164"/>
      <c r="S115" s="164"/>
      <c r="T115" s="164"/>
      <c r="U115" s="185"/>
      <c r="V115" s="134" t="str">
        <f t="shared" si="4"/>
        <v/>
      </c>
      <c r="W115" s="135" t="str">
        <f t="shared" si="3"/>
        <v/>
      </c>
    </row>
    <row r="116" spans="2:23" ht="21" customHeight="1" x14ac:dyDescent="0.2">
      <c r="B116" s="216" t="str">
        <f t="shared" si="5"/>
        <v/>
      </c>
      <c r="C116" s="191"/>
      <c r="D116" s="185"/>
      <c r="E116" s="191"/>
      <c r="F116" s="185"/>
      <c r="G116" s="185"/>
      <c r="H116" s="191"/>
      <c r="I116" s="185"/>
      <c r="J116" s="191"/>
      <c r="K116" s="185"/>
      <c r="L116" s="185"/>
      <c r="M116" s="194"/>
      <c r="N116" s="194"/>
      <c r="O116" s="191"/>
      <c r="P116" s="164"/>
      <c r="Q116" s="164"/>
      <c r="R116" s="164"/>
      <c r="S116" s="164"/>
      <c r="T116" s="164"/>
      <c r="U116" s="185"/>
      <c r="V116" s="134" t="str">
        <f t="shared" si="4"/>
        <v/>
      </c>
      <c r="W116" s="135" t="str">
        <f t="shared" si="3"/>
        <v/>
      </c>
    </row>
    <row r="117" spans="2:23" ht="21" customHeight="1" x14ac:dyDescent="0.2">
      <c r="B117" s="216" t="str">
        <f t="shared" si="5"/>
        <v/>
      </c>
      <c r="C117" s="191"/>
      <c r="D117" s="185"/>
      <c r="E117" s="191"/>
      <c r="F117" s="185"/>
      <c r="G117" s="185"/>
      <c r="H117" s="191"/>
      <c r="I117" s="185"/>
      <c r="J117" s="191"/>
      <c r="K117" s="185"/>
      <c r="L117" s="185"/>
      <c r="M117" s="194"/>
      <c r="N117" s="194"/>
      <c r="O117" s="191"/>
      <c r="P117" s="164"/>
      <c r="Q117" s="164"/>
      <c r="R117" s="164"/>
      <c r="S117" s="164"/>
      <c r="T117" s="164"/>
      <c r="U117" s="185"/>
      <c r="V117" s="134" t="str">
        <f t="shared" si="4"/>
        <v/>
      </c>
      <c r="W117" s="135" t="str">
        <f t="shared" si="3"/>
        <v/>
      </c>
    </row>
    <row r="118" spans="2:23" ht="21" customHeight="1" x14ac:dyDescent="0.2">
      <c r="B118" s="216" t="str">
        <f t="shared" si="5"/>
        <v/>
      </c>
      <c r="C118" s="191"/>
      <c r="D118" s="185"/>
      <c r="E118" s="191"/>
      <c r="F118" s="185"/>
      <c r="G118" s="185"/>
      <c r="H118" s="191"/>
      <c r="I118" s="185"/>
      <c r="J118" s="191"/>
      <c r="K118" s="185"/>
      <c r="L118" s="185"/>
      <c r="M118" s="194"/>
      <c r="N118" s="194"/>
      <c r="O118" s="191"/>
      <c r="P118" s="164"/>
      <c r="Q118" s="164"/>
      <c r="R118" s="164"/>
      <c r="S118" s="164"/>
      <c r="T118" s="164"/>
      <c r="U118" s="185"/>
      <c r="V118" s="134" t="str">
        <f t="shared" si="4"/>
        <v/>
      </c>
      <c r="W118" s="135" t="str">
        <f t="shared" si="3"/>
        <v/>
      </c>
    </row>
    <row r="119" spans="2:23" ht="21" customHeight="1" x14ac:dyDescent="0.2">
      <c r="B119" s="216" t="str">
        <f t="shared" si="5"/>
        <v/>
      </c>
      <c r="C119" s="191"/>
      <c r="D119" s="185"/>
      <c r="E119" s="191"/>
      <c r="F119" s="185"/>
      <c r="G119" s="185"/>
      <c r="H119" s="191"/>
      <c r="I119" s="185"/>
      <c r="J119" s="191"/>
      <c r="K119" s="185"/>
      <c r="L119" s="185"/>
      <c r="M119" s="194"/>
      <c r="N119" s="194"/>
      <c r="O119" s="191"/>
      <c r="P119" s="164"/>
      <c r="Q119" s="164"/>
      <c r="R119" s="164"/>
      <c r="S119" s="164"/>
      <c r="T119" s="164"/>
      <c r="U119" s="185"/>
      <c r="V119" s="134" t="str">
        <f t="shared" si="4"/>
        <v/>
      </c>
      <c r="W119" s="135" t="str">
        <f t="shared" si="3"/>
        <v/>
      </c>
    </row>
    <row r="120" spans="2:23" ht="21" customHeight="1" x14ac:dyDescent="0.2">
      <c r="B120" s="216" t="str">
        <f t="shared" si="5"/>
        <v/>
      </c>
      <c r="C120" s="191"/>
      <c r="D120" s="185"/>
      <c r="E120" s="191"/>
      <c r="F120" s="185"/>
      <c r="G120" s="185"/>
      <c r="H120" s="191"/>
      <c r="I120" s="185"/>
      <c r="J120" s="191"/>
      <c r="K120" s="185"/>
      <c r="L120" s="185"/>
      <c r="M120" s="194"/>
      <c r="N120" s="194"/>
      <c r="O120" s="191"/>
      <c r="P120" s="164"/>
      <c r="Q120" s="164"/>
      <c r="R120" s="164"/>
      <c r="S120" s="164"/>
      <c r="T120" s="164"/>
      <c r="U120" s="185"/>
      <c r="V120" s="134" t="str">
        <f t="shared" si="4"/>
        <v/>
      </c>
      <c r="W120" s="135" t="str">
        <f t="shared" si="3"/>
        <v/>
      </c>
    </row>
    <row r="121" spans="2:23" ht="21" customHeight="1" x14ac:dyDescent="0.2">
      <c r="B121" s="216" t="str">
        <f t="shared" si="5"/>
        <v/>
      </c>
      <c r="C121" s="191"/>
      <c r="D121" s="185"/>
      <c r="E121" s="191"/>
      <c r="F121" s="185"/>
      <c r="G121" s="185"/>
      <c r="H121" s="191"/>
      <c r="I121" s="185"/>
      <c r="J121" s="191"/>
      <c r="K121" s="185"/>
      <c r="L121" s="185"/>
      <c r="M121" s="194"/>
      <c r="N121" s="194"/>
      <c r="O121" s="191"/>
      <c r="P121" s="164"/>
      <c r="Q121" s="164"/>
      <c r="R121" s="164"/>
      <c r="S121" s="164"/>
      <c r="T121" s="164"/>
      <c r="U121" s="185"/>
      <c r="V121" s="134" t="str">
        <f t="shared" si="4"/>
        <v/>
      </c>
      <c r="W121" s="135" t="str">
        <f t="shared" si="3"/>
        <v/>
      </c>
    </row>
    <row r="122" spans="2:23" ht="21" customHeight="1" x14ac:dyDescent="0.2">
      <c r="B122" s="216" t="str">
        <f t="shared" si="5"/>
        <v/>
      </c>
      <c r="C122" s="191"/>
      <c r="D122" s="185"/>
      <c r="E122" s="191"/>
      <c r="F122" s="185"/>
      <c r="G122" s="185"/>
      <c r="H122" s="191"/>
      <c r="I122" s="185"/>
      <c r="J122" s="191"/>
      <c r="K122" s="185"/>
      <c r="L122" s="185"/>
      <c r="M122" s="194"/>
      <c r="N122" s="194"/>
      <c r="O122" s="191"/>
      <c r="P122" s="164"/>
      <c r="Q122" s="164"/>
      <c r="R122" s="164"/>
      <c r="S122" s="164"/>
      <c r="T122" s="164"/>
      <c r="U122" s="185"/>
      <c r="V122" s="134" t="str">
        <f t="shared" si="4"/>
        <v/>
      </c>
      <c r="W122" s="135" t="str">
        <f t="shared" si="3"/>
        <v/>
      </c>
    </row>
    <row r="123" spans="2:23" ht="21" customHeight="1" x14ac:dyDescent="0.2">
      <c r="B123" s="216" t="str">
        <f t="shared" si="5"/>
        <v/>
      </c>
      <c r="C123" s="191"/>
      <c r="D123" s="185"/>
      <c r="E123" s="191"/>
      <c r="F123" s="185"/>
      <c r="G123" s="185"/>
      <c r="H123" s="191"/>
      <c r="I123" s="185"/>
      <c r="J123" s="191"/>
      <c r="K123" s="185"/>
      <c r="L123" s="185"/>
      <c r="M123" s="194"/>
      <c r="N123" s="194"/>
      <c r="O123" s="191"/>
      <c r="P123" s="164"/>
      <c r="Q123" s="164"/>
      <c r="R123" s="164"/>
      <c r="S123" s="164"/>
      <c r="T123" s="164"/>
      <c r="U123" s="185"/>
      <c r="V123" s="134" t="str">
        <f t="shared" si="4"/>
        <v/>
      </c>
      <c r="W123" s="135" t="str">
        <f t="shared" si="3"/>
        <v/>
      </c>
    </row>
    <row r="124" spans="2:23" ht="21" customHeight="1" x14ac:dyDescent="0.2">
      <c r="B124" s="216" t="str">
        <f t="shared" si="5"/>
        <v/>
      </c>
      <c r="C124" s="191"/>
      <c r="D124" s="185"/>
      <c r="E124" s="191"/>
      <c r="F124" s="185"/>
      <c r="G124" s="185"/>
      <c r="H124" s="191"/>
      <c r="I124" s="185"/>
      <c r="J124" s="191"/>
      <c r="K124" s="185"/>
      <c r="L124" s="185"/>
      <c r="M124" s="194"/>
      <c r="N124" s="194"/>
      <c r="O124" s="191"/>
      <c r="P124" s="164"/>
      <c r="Q124" s="164"/>
      <c r="R124" s="164"/>
      <c r="S124" s="164"/>
      <c r="T124" s="164"/>
      <c r="U124" s="185"/>
      <c r="V124" s="134" t="str">
        <f t="shared" si="4"/>
        <v/>
      </c>
      <c r="W124" s="135" t="str">
        <f t="shared" si="3"/>
        <v/>
      </c>
    </row>
    <row r="125" spans="2:23" ht="21" customHeight="1" x14ac:dyDescent="0.2">
      <c r="B125" s="216" t="str">
        <f t="shared" si="5"/>
        <v/>
      </c>
      <c r="C125" s="191"/>
      <c r="D125" s="185"/>
      <c r="E125" s="191"/>
      <c r="F125" s="185"/>
      <c r="G125" s="185"/>
      <c r="H125" s="191"/>
      <c r="I125" s="185"/>
      <c r="J125" s="191"/>
      <c r="K125" s="185"/>
      <c r="L125" s="185"/>
      <c r="M125" s="194"/>
      <c r="N125" s="194"/>
      <c r="O125" s="191"/>
      <c r="P125" s="164"/>
      <c r="Q125" s="164"/>
      <c r="R125" s="164"/>
      <c r="S125" s="164"/>
      <c r="T125" s="164"/>
      <c r="U125" s="185"/>
      <c r="V125" s="134" t="str">
        <f t="shared" si="4"/>
        <v/>
      </c>
      <c r="W125" s="135" t="str">
        <f t="shared" si="3"/>
        <v/>
      </c>
    </row>
    <row r="126" spans="2:23" ht="21" customHeight="1" x14ac:dyDescent="0.2">
      <c r="B126" s="216" t="str">
        <f t="shared" si="5"/>
        <v/>
      </c>
      <c r="C126" s="191"/>
      <c r="D126" s="185"/>
      <c r="E126" s="191"/>
      <c r="F126" s="185"/>
      <c r="G126" s="185"/>
      <c r="H126" s="191"/>
      <c r="I126" s="185"/>
      <c r="J126" s="191"/>
      <c r="K126" s="185"/>
      <c r="L126" s="185"/>
      <c r="M126" s="194"/>
      <c r="N126" s="194"/>
      <c r="O126" s="191"/>
      <c r="P126" s="164"/>
      <c r="Q126" s="164"/>
      <c r="R126" s="164"/>
      <c r="S126" s="164"/>
      <c r="T126" s="164"/>
      <c r="U126" s="185"/>
      <c r="V126" s="134" t="str">
        <f t="shared" si="4"/>
        <v/>
      </c>
      <c r="W126" s="135" t="str">
        <f t="shared" si="3"/>
        <v/>
      </c>
    </row>
    <row r="127" spans="2:23" ht="21" customHeight="1" x14ac:dyDescent="0.2">
      <c r="B127" s="216" t="str">
        <f t="shared" si="5"/>
        <v/>
      </c>
      <c r="C127" s="191"/>
      <c r="D127" s="185"/>
      <c r="E127" s="191"/>
      <c r="F127" s="185"/>
      <c r="G127" s="185"/>
      <c r="H127" s="191"/>
      <c r="I127" s="185"/>
      <c r="J127" s="191"/>
      <c r="K127" s="185"/>
      <c r="L127" s="185"/>
      <c r="M127" s="194"/>
      <c r="N127" s="194"/>
      <c r="O127" s="191"/>
      <c r="P127" s="164"/>
      <c r="Q127" s="164"/>
      <c r="R127" s="164"/>
      <c r="S127" s="164"/>
      <c r="T127" s="164"/>
      <c r="U127" s="185"/>
      <c r="V127" s="134" t="str">
        <f t="shared" si="4"/>
        <v/>
      </c>
      <c r="W127" s="135" t="str">
        <f t="shared" si="3"/>
        <v/>
      </c>
    </row>
    <row r="128" spans="2:23" ht="21" customHeight="1" x14ac:dyDescent="0.2">
      <c r="B128" s="216" t="str">
        <f t="shared" si="5"/>
        <v/>
      </c>
      <c r="C128" s="191"/>
      <c r="D128" s="185"/>
      <c r="E128" s="191"/>
      <c r="F128" s="185"/>
      <c r="G128" s="185"/>
      <c r="H128" s="191"/>
      <c r="I128" s="185"/>
      <c r="J128" s="191"/>
      <c r="K128" s="185"/>
      <c r="L128" s="185"/>
      <c r="M128" s="194"/>
      <c r="N128" s="194"/>
      <c r="O128" s="191"/>
      <c r="P128" s="164"/>
      <c r="Q128" s="164"/>
      <c r="R128" s="164"/>
      <c r="S128" s="164"/>
      <c r="T128" s="164"/>
      <c r="U128" s="185"/>
      <c r="V128" s="134" t="str">
        <f t="shared" si="4"/>
        <v/>
      </c>
      <c r="W128" s="135" t="str">
        <f t="shared" si="3"/>
        <v/>
      </c>
    </row>
    <row r="129" spans="2:23" ht="21" customHeight="1" x14ac:dyDescent="0.2">
      <c r="B129" s="216" t="str">
        <f t="shared" si="5"/>
        <v/>
      </c>
      <c r="C129" s="191"/>
      <c r="D129" s="185"/>
      <c r="E129" s="191"/>
      <c r="F129" s="185"/>
      <c r="G129" s="185"/>
      <c r="H129" s="191"/>
      <c r="I129" s="185"/>
      <c r="J129" s="191"/>
      <c r="K129" s="185"/>
      <c r="L129" s="185"/>
      <c r="M129" s="194"/>
      <c r="N129" s="194"/>
      <c r="O129" s="191"/>
      <c r="P129" s="164"/>
      <c r="Q129" s="164"/>
      <c r="R129" s="164"/>
      <c r="S129" s="164"/>
      <c r="T129" s="164"/>
      <c r="U129" s="185"/>
      <c r="V129" s="134" t="str">
        <f t="shared" si="4"/>
        <v/>
      </c>
      <c r="W129" s="135" t="str">
        <f t="shared" si="3"/>
        <v/>
      </c>
    </row>
    <row r="130" spans="2:23" ht="21" customHeight="1" x14ac:dyDescent="0.2">
      <c r="B130" s="216" t="str">
        <f t="shared" si="5"/>
        <v/>
      </c>
      <c r="C130" s="191"/>
      <c r="D130" s="185"/>
      <c r="E130" s="191"/>
      <c r="F130" s="185"/>
      <c r="G130" s="185"/>
      <c r="H130" s="191"/>
      <c r="I130" s="185"/>
      <c r="J130" s="191"/>
      <c r="K130" s="185"/>
      <c r="L130" s="185"/>
      <c r="M130" s="194"/>
      <c r="N130" s="194"/>
      <c r="O130" s="191"/>
      <c r="P130" s="164"/>
      <c r="Q130" s="164"/>
      <c r="R130" s="164"/>
      <c r="S130" s="164"/>
      <c r="T130" s="164"/>
      <c r="U130" s="185"/>
      <c r="V130" s="134" t="str">
        <f t="shared" si="4"/>
        <v/>
      </c>
      <c r="W130" s="135" t="str">
        <f t="shared" si="3"/>
        <v/>
      </c>
    </row>
    <row r="131" spans="2:23" ht="21" customHeight="1" x14ac:dyDescent="0.2">
      <c r="B131" s="216" t="str">
        <f t="shared" si="5"/>
        <v/>
      </c>
      <c r="C131" s="191"/>
      <c r="D131" s="185"/>
      <c r="E131" s="191"/>
      <c r="F131" s="185"/>
      <c r="G131" s="185"/>
      <c r="H131" s="191"/>
      <c r="I131" s="185"/>
      <c r="J131" s="191"/>
      <c r="K131" s="185"/>
      <c r="L131" s="185"/>
      <c r="M131" s="194"/>
      <c r="N131" s="194"/>
      <c r="O131" s="191"/>
      <c r="P131" s="164"/>
      <c r="Q131" s="164"/>
      <c r="R131" s="164"/>
      <c r="S131" s="164"/>
      <c r="T131" s="164"/>
      <c r="U131" s="185"/>
      <c r="V131" s="134" t="str">
        <f t="shared" si="4"/>
        <v/>
      </c>
      <c r="W131" s="135" t="str">
        <f t="shared" si="3"/>
        <v/>
      </c>
    </row>
    <row r="132" spans="2:23" ht="21" customHeight="1" x14ac:dyDescent="0.2">
      <c r="B132" s="216" t="str">
        <f t="shared" si="5"/>
        <v/>
      </c>
      <c r="C132" s="191"/>
      <c r="D132" s="185"/>
      <c r="E132" s="191"/>
      <c r="F132" s="185"/>
      <c r="G132" s="185"/>
      <c r="H132" s="191"/>
      <c r="I132" s="185"/>
      <c r="J132" s="191"/>
      <c r="K132" s="185"/>
      <c r="L132" s="185"/>
      <c r="M132" s="194"/>
      <c r="N132" s="194"/>
      <c r="O132" s="191"/>
      <c r="P132" s="164"/>
      <c r="Q132" s="164"/>
      <c r="R132" s="164"/>
      <c r="S132" s="164"/>
      <c r="T132" s="164"/>
      <c r="U132" s="185"/>
      <c r="V132" s="134" t="str">
        <f t="shared" si="4"/>
        <v/>
      </c>
      <c r="W132" s="135" t="str">
        <f t="shared" si="3"/>
        <v/>
      </c>
    </row>
    <row r="133" spans="2:23" ht="21" customHeight="1" x14ac:dyDescent="0.2">
      <c r="B133" s="216" t="str">
        <f t="shared" si="5"/>
        <v/>
      </c>
      <c r="C133" s="191"/>
      <c r="D133" s="185"/>
      <c r="E133" s="191"/>
      <c r="F133" s="185"/>
      <c r="G133" s="185"/>
      <c r="H133" s="191"/>
      <c r="I133" s="185"/>
      <c r="J133" s="191"/>
      <c r="K133" s="185"/>
      <c r="L133" s="185"/>
      <c r="M133" s="194"/>
      <c r="N133" s="194"/>
      <c r="O133" s="191"/>
      <c r="P133" s="164"/>
      <c r="Q133" s="164"/>
      <c r="R133" s="164"/>
      <c r="S133" s="164"/>
      <c r="T133" s="164"/>
      <c r="U133" s="185"/>
      <c r="V133" s="134" t="str">
        <f t="shared" si="4"/>
        <v/>
      </c>
      <c r="W133" s="135" t="str">
        <f t="shared" si="3"/>
        <v/>
      </c>
    </row>
    <row r="134" spans="2:23" ht="21" customHeight="1" x14ac:dyDescent="0.2">
      <c r="B134" s="216" t="str">
        <f t="shared" si="5"/>
        <v/>
      </c>
      <c r="C134" s="191"/>
      <c r="D134" s="185"/>
      <c r="E134" s="191"/>
      <c r="F134" s="185"/>
      <c r="G134" s="185"/>
      <c r="H134" s="191"/>
      <c r="I134" s="185"/>
      <c r="J134" s="191"/>
      <c r="K134" s="185"/>
      <c r="L134" s="185"/>
      <c r="M134" s="194"/>
      <c r="N134" s="194"/>
      <c r="O134" s="191"/>
      <c r="P134" s="164"/>
      <c r="Q134" s="164"/>
      <c r="R134" s="164"/>
      <c r="S134" s="164"/>
      <c r="T134" s="164"/>
      <c r="U134" s="185"/>
      <c r="V134" s="134" t="str">
        <f t="shared" si="4"/>
        <v/>
      </c>
      <c r="W134" s="135" t="str">
        <f t="shared" si="3"/>
        <v/>
      </c>
    </row>
    <row r="135" spans="2:23" ht="21" customHeight="1" x14ac:dyDescent="0.2">
      <c r="B135" s="216" t="str">
        <f t="shared" si="5"/>
        <v/>
      </c>
      <c r="C135" s="191"/>
      <c r="D135" s="185"/>
      <c r="E135" s="191"/>
      <c r="F135" s="185"/>
      <c r="G135" s="185"/>
      <c r="H135" s="191"/>
      <c r="I135" s="185"/>
      <c r="J135" s="191"/>
      <c r="K135" s="185"/>
      <c r="L135" s="185"/>
      <c r="M135" s="194"/>
      <c r="N135" s="194"/>
      <c r="O135" s="191"/>
      <c r="P135" s="164"/>
      <c r="Q135" s="164"/>
      <c r="R135" s="164"/>
      <c r="S135" s="164"/>
      <c r="T135" s="164"/>
      <c r="U135" s="185"/>
      <c r="V135" s="134" t="str">
        <f t="shared" si="4"/>
        <v/>
      </c>
      <c r="W135" s="135" t="str">
        <f t="shared" si="3"/>
        <v/>
      </c>
    </row>
    <row r="136" spans="2:23" ht="21" customHeight="1" x14ac:dyDescent="0.2">
      <c r="B136" s="216" t="str">
        <f t="shared" si="5"/>
        <v/>
      </c>
      <c r="C136" s="191"/>
      <c r="D136" s="185"/>
      <c r="E136" s="191"/>
      <c r="F136" s="185"/>
      <c r="G136" s="185"/>
      <c r="H136" s="191"/>
      <c r="I136" s="185"/>
      <c r="J136" s="191"/>
      <c r="K136" s="185"/>
      <c r="L136" s="185"/>
      <c r="M136" s="194"/>
      <c r="N136" s="194"/>
      <c r="O136" s="191"/>
      <c r="P136" s="164"/>
      <c r="Q136" s="164"/>
      <c r="R136" s="164"/>
      <c r="S136" s="164"/>
      <c r="T136" s="164"/>
      <c r="U136" s="185"/>
      <c r="V136" s="134" t="str">
        <f t="shared" si="4"/>
        <v/>
      </c>
      <c r="W136" s="135" t="str">
        <f t="shared" si="3"/>
        <v/>
      </c>
    </row>
    <row r="137" spans="2:23" ht="21" customHeight="1" x14ac:dyDescent="0.2">
      <c r="B137" s="216" t="str">
        <f t="shared" si="5"/>
        <v/>
      </c>
      <c r="C137" s="191"/>
      <c r="D137" s="185"/>
      <c r="E137" s="191"/>
      <c r="F137" s="185"/>
      <c r="G137" s="185"/>
      <c r="H137" s="191"/>
      <c r="I137" s="185"/>
      <c r="J137" s="191"/>
      <c r="K137" s="185"/>
      <c r="L137" s="185"/>
      <c r="M137" s="194"/>
      <c r="N137" s="194"/>
      <c r="O137" s="191"/>
      <c r="P137" s="164"/>
      <c r="Q137" s="164"/>
      <c r="R137" s="164"/>
      <c r="S137" s="164"/>
      <c r="T137" s="164"/>
      <c r="U137" s="185"/>
      <c r="V137" s="134" t="str">
        <f t="shared" si="4"/>
        <v/>
      </c>
      <c r="W137" s="135" t="str">
        <f t="shared" si="3"/>
        <v/>
      </c>
    </row>
    <row r="138" spans="2:23" ht="21" customHeight="1" x14ac:dyDescent="0.2">
      <c r="B138" s="216" t="str">
        <f t="shared" si="5"/>
        <v/>
      </c>
      <c r="C138" s="191"/>
      <c r="D138" s="185"/>
      <c r="E138" s="191"/>
      <c r="F138" s="185"/>
      <c r="G138" s="185"/>
      <c r="H138" s="191"/>
      <c r="I138" s="185"/>
      <c r="J138" s="191"/>
      <c r="K138" s="185"/>
      <c r="L138" s="185"/>
      <c r="M138" s="194"/>
      <c r="N138" s="194"/>
      <c r="O138" s="191"/>
      <c r="P138" s="164"/>
      <c r="Q138" s="164"/>
      <c r="R138" s="164"/>
      <c r="S138" s="164"/>
      <c r="T138" s="164"/>
      <c r="U138" s="185"/>
      <c r="V138" s="134" t="str">
        <f t="shared" si="4"/>
        <v/>
      </c>
      <c r="W138" s="135" t="str">
        <f t="shared" si="3"/>
        <v/>
      </c>
    </row>
    <row r="139" spans="2:23" ht="21" customHeight="1" x14ac:dyDescent="0.2">
      <c r="B139" s="216" t="str">
        <f t="shared" si="5"/>
        <v/>
      </c>
      <c r="C139" s="191"/>
      <c r="D139" s="185"/>
      <c r="E139" s="191"/>
      <c r="F139" s="185"/>
      <c r="G139" s="185"/>
      <c r="H139" s="191"/>
      <c r="I139" s="185"/>
      <c r="J139" s="191"/>
      <c r="K139" s="185"/>
      <c r="L139" s="185"/>
      <c r="M139" s="194"/>
      <c r="N139" s="194"/>
      <c r="O139" s="191"/>
      <c r="P139" s="164"/>
      <c r="Q139" s="164"/>
      <c r="R139" s="164"/>
      <c r="S139" s="164"/>
      <c r="T139" s="164"/>
      <c r="U139" s="185"/>
      <c r="V139" s="134" t="str">
        <f t="shared" si="4"/>
        <v/>
      </c>
      <c r="W139" s="135" t="str">
        <f t="shared" si="3"/>
        <v/>
      </c>
    </row>
    <row r="140" spans="2:23" ht="21" customHeight="1" x14ac:dyDescent="0.2">
      <c r="B140" s="216" t="str">
        <f t="shared" si="5"/>
        <v/>
      </c>
      <c r="C140" s="191"/>
      <c r="D140" s="185"/>
      <c r="E140" s="191"/>
      <c r="F140" s="185"/>
      <c r="G140" s="185"/>
      <c r="H140" s="191"/>
      <c r="I140" s="185"/>
      <c r="J140" s="191"/>
      <c r="K140" s="185"/>
      <c r="L140" s="185"/>
      <c r="M140" s="194"/>
      <c r="N140" s="194"/>
      <c r="O140" s="191"/>
      <c r="P140" s="164"/>
      <c r="Q140" s="164"/>
      <c r="R140" s="164"/>
      <c r="S140" s="164"/>
      <c r="T140" s="164"/>
      <c r="U140" s="185"/>
      <c r="V140" s="134" t="str">
        <f t="shared" si="4"/>
        <v/>
      </c>
      <c r="W140" s="135" t="str">
        <f t="shared" ref="W140:W203" si="6">IF(AND(B140&lt;&gt;"",OR(C140="",D140="",E140="",F140="",G140="",H140="",I140="",J140="",K140="",L140="")),"Veuillez compléter les informations d'identification de la transaction en colonnes C0010 à C0100","")</f>
        <v/>
      </c>
    </row>
    <row r="141" spans="2:23" ht="21" customHeight="1" x14ac:dyDescent="0.2">
      <c r="B141" s="216" t="str">
        <f t="shared" si="5"/>
        <v/>
      </c>
      <c r="C141" s="191"/>
      <c r="D141" s="185"/>
      <c r="E141" s="191"/>
      <c r="F141" s="185"/>
      <c r="G141" s="185"/>
      <c r="H141" s="191"/>
      <c r="I141" s="185"/>
      <c r="J141" s="191"/>
      <c r="K141" s="185"/>
      <c r="L141" s="185"/>
      <c r="M141" s="194"/>
      <c r="N141" s="194"/>
      <c r="O141" s="191"/>
      <c r="P141" s="164"/>
      <c r="Q141" s="164"/>
      <c r="R141" s="164"/>
      <c r="S141" s="164"/>
      <c r="T141" s="164"/>
      <c r="U141" s="185"/>
      <c r="V141" s="134" t="str">
        <f t="shared" ref="V141:V204" si="7">IF(W141&lt;&gt;"","Erreur","")</f>
        <v/>
      </c>
      <c r="W141" s="135" t="str">
        <f t="shared" si="6"/>
        <v/>
      </c>
    </row>
    <row r="142" spans="2:23" ht="21" customHeight="1" x14ac:dyDescent="0.2">
      <c r="B142" s="216" t="str">
        <f t="shared" ref="B142:B205" si="8">IF(COUNTA(C142:U142)&gt;0,B141+1,"")</f>
        <v/>
      </c>
      <c r="C142" s="191"/>
      <c r="D142" s="185"/>
      <c r="E142" s="191"/>
      <c r="F142" s="185"/>
      <c r="G142" s="185"/>
      <c r="H142" s="191"/>
      <c r="I142" s="185"/>
      <c r="J142" s="191"/>
      <c r="K142" s="185"/>
      <c r="L142" s="185"/>
      <c r="M142" s="194"/>
      <c r="N142" s="194"/>
      <c r="O142" s="191"/>
      <c r="P142" s="164"/>
      <c r="Q142" s="164"/>
      <c r="R142" s="164"/>
      <c r="S142" s="164"/>
      <c r="T142" s="164"/>
      <c r="U142" s="185"/>
      <c r="V142" s="134" t="str">
        <f t="shared" si="7"/>
        <v/>
      </c>
      <c r="W142" s="135" t="str">
        <f t="shared" si="6"/>
        <v/>
      </c>
    </row>
    <row r="143" spans="2:23" ht="21" customHeight="1" x14ac:dyDescent="0.2">
      <c r="B143" s="216" t="str">
        <f t="shared" si="8"/>
        <v/>
      </c>
      <c r="C143" s="191"/>
      <c r="D143" s="185"/>
      <c r="E143" s="191"/>
      <c r="F143" s="185"/>
      <c r="G143" s="185"/>
      <c r="H143" s="191"/>
      <c r="I143" s="185"/>
      <c r="J143" s="191"/>
      <c r="K143" s="185"/>
      <c r="L143" s="185"/>
      <c r="M143" s="194"/>
      <c r="N143" s="194"/>
      <c r="O143" s="191"/>
      <c r="P143" s="164"/>
      <c r="Q143" s="164"/>
      <c r="R143" s="164"/>
      <c r="S143" s="164"/>
      <c r="T143" s="164"/>
      <c r="U143" s="185"/>
      <c r="V143" s="134" t="str">
        <f t="shared" si="7"/>
        <v/>
      </c>
      <c r="W143" s="135" t="str">
        <f t="shared" si="6"/>
        <v/>
      </c>
    </row>
    <row r="144" spans="2:23" ht="21" customHeight="1" x14ac:dyDescent="0.2">
      <c r="B144" s="216" t="str">
        <f t="shared" si="8"/>
        <v/>
      </c>
      <c r="C144" s="191"/>
      <c r="D144" s="185"/>
      <c r="E144" s="191"/>
      <c r="F144" s="185"/>
      <c r="G144" s="185"/>
      <c r="H144" s="191"/>
      <c r="I144" s="185"/>
      <c r="J144" s="191"/>
      <c r="K144" s="185"/>
      <c r="L144" s="185"/>
      <c r="M144" s="194"/>
      <c r="N144" s="194"/>
      <c r="O144" s="191"/>
      <c r="P144" s="164"/>
      <c r="Q144" s="164"/>
      <c r="R144" s="164"/>
      <c r="S144" s="164"/>
      <c r="T144" s="164"/>
      <c r="U144" s="185"/>
      <c r="V144" s="134" t="str">
        <f t="shared" si="7"/>
        <v/>
      </c>
      <c r="W144" s="135" t="str">
        <f t="shared" si="6"/>
        <v/>
      </c>
    </row>
    <row r="145" spans="2:23" ht="21" customHeight="1" x14ac:dyDescent="0.2">
      <c r="B145" s="216" t="str">
        <f t="shared" si="8"/>
        <v/>
      </c>
      <c r="C145" s="191"/>
      <c r="D145" s="185"/>
      <c r="E145" s="191"/>
      <c r="F145" s="185"/>
      <c r="G145" s="185"/>
      <c r="H145" s="191"/>
      <c r="I145" s="185"/>
      <c r="J145" s="191"/>
      <c r="K145" s="185"/>
      <c r="L145" s="185"/>
      <c r="M145" s="194"/>
      <c r="N145" s="194"/>
      <c r="O145" s="191"/>
      <c r="P145" s="164"/>
      <c r="Q145" s="164"/>
      <c r="R145" s="164"/>
      <c r="S145" s="164"/>
      <c r="T145" s="164"/>
      <c r="U145" s="185"/>
      <c r="V145" s="134" t="str">
        <f t="shared" si="7"/>
        <v/>
      </c>
      <c r="W145" s="135" t="str">
        <f t="shared" si="6"/>
        <v/>
      </c>
    </row>
    <row r="146" spans="2:23" ht="21" customHeight="1" x14ac:dyDescent="0.2">
      <c r="B146" s="216" t="str">
        <f t="shared" si="8"/>
        <v/>
      </c>
      <c r="C146" s="191"/>
      <c r="D146" s="185"/>
      <c r="E146" s="191"/>
      <c r="F146" s="185"/>
      <c r="G146" s="185"/>
      <c r="H146" s="191"/>
      <c r="I146" s="185"/>
      <c r="J146" s="191"/>
      <c r="K146" s="185"/>
      <c r="L146" s="185"/>
      <c r="M146" s="194"/>
      <c r="N146" s="194"/>
      <c r="O146" s="191"/>
      <c r="P146" s="164"/>
      <c r="Q146" s="164"/>
      <c r="R146" s="164"/>
      <c r="S146" s="164"/>
      <c r="T146" s="164"/>
      <c r="U146" s="185"/>
      <c r="V146" s="134" t="str">
        <f t="shared" si="7"/>
        <v/>
      </c>
      <c r="W146" s="135" t="str">
        <f t="shared" si="6"/>
        <v/>
      </c>
    </row>
    <row r="147" spans="2:23" ht="21" customHeight="1" x14ac:dyDescent="0.2">
      <c r="B147" s="216" t="str">
        <f t="shared" si="8"/>
        <v/>
      </c>
      <c r="C147" s="191"/>
      <c r="D147" s="185"/>
      <c r="E147" s="191"/>
      <c r="F147" s="185"/>
      <c r="G147" s="185"/>
      <c r="H147" s="191"/>
      <c r="I147" s="185"/>
      <c r="J147" s="191"/>
      <c r="K147" s="185"/>
      <c r="L147" s="185"/>
      <c r="M147" s="194"/>
      <c r="N147" s="194"/>
      <c r="O147" s="191"/>
      <c r="P147" s="164"/>
      <c r="Q147" s="164"/>
      <c r="R147" s="164"/>
      <c r="S147" s="164"/>
      <c r="T147" s="164"/>
      <c r="U147" s="185"/>
      <c r="V147" s="134" t="str">
        <f t="shared" si="7"/>
        <v/>
      </c>
      <c r="W147" s="135" t="str">
        <f t="shared" si="6"/>
        <v/>
      </c>
    </row>
    <row r="148" spans="2:23" ht="21" customHeight="1" x14ac:dyDescent="0.2">
      <c r="B148" s="216" t="str">
        <f t="shared" si="8"/>
        <v/>
      </c>
      <c r="C148" s="191"/>
      <c r="D148" s="185"/>
      <c r="E148" s="191"/>
      <c r="F148" s="185"/>
      <c r="G148" s="185"/>
      <c r="H148" s="191"/>
      <c r="I148" s="185"/>
      <c r="J148" s="191"/>
      <c r="K148" s="185"/>
      <c r="L148" s="185"/>
      <c r="M148" s="194"/>
      <c r="N148" s="194"/>
      <c r="O148" s="191"/>
      <c r="P148" s="164"/>
      <c r="Q148" s="164"/>
      <c r="R148" s="164"/>
      <c r="S148" s="164"/>
      <c r="T148" s="164"/>
      <c r="U148" s="185"/>
      <c r="V148" s="134" t="str">
        <f t="shared" si="7"/>
        <v/>
      </c>
      <c r="W148" s="135" t="str">
        <f t="shared" si="6"/>
        <v/>
      </c>
    </row>
    <row r="149" spans="2:23" ht="21" customHeight="1" x14ac:dyDescent="0.2">
      <c r="B149" s="216" t="str">
        <f t="shared" si="8"/>
        <v/>
      </c>
      <c r="C149" s="191"/>
      <c r="D149" s="185"/>
      <c r="E149" s="191"/>
      <c r="F149" s="185"/>
      <c r="G149" s="185"/>
      <c r="H149" s="191"/>
      <c r="I149" s="185"/>
      <c r="J149" s="191"/>
      <c r="K149" s="185"/>
      <c r="L149" s="185"/>
      <c r="M149" s="194"/>
      <c r="N149" s="194"/>
      <c r="O149" s="191"/>
      <c r="P149" s="164"/>
      <c r="Q149" s="164"/>
      <c r="R149" s="164"/>
      <c r="S149" s="164"/>
      <c r="T149" s="164"/>
      <c r="U149" s="185"/>
      <c r="V149" s="134" t="str">
        <f t="shared" si="7"/>
        <v/>
      </c>
      <c r="W149" s="135" t="str">
        <f t="shared" si="6"/>
        <v/>
      </c>
    </row>
    <row r="150" spans="2:23" ht="21" customHeight="1" x14ac:dyDescent="0.2">
      <c r="B150" s="216" t="str">
        <f t="shared" si="8"/>
        <v/>
      </c>
      <c r="C150" s="191"/>
      <c r="D150" s="185"/>
      <c r="E150" s="191"/>
      <c r="F150" s="185"/>
      <c r="G150" s="185"/>
      <c r="H150" s="191"/>
      <c r="I150" s="185"/>
      <c r="J150" s="191"/>
      <c r="K150" s="185"/>
      <c r="L150" s="185"/>
      <c r="M150" s="194"/>
      <c r="N150" s="194"/>
      <c r="O150" s="191"/>
      <c r="P150" s="164"/>
      <c r="Q150" s="164"/>
      <c r="R150" s="164"/>
      <c r="S150" s="164"/>
      <c r="T150" s="164"/>
      <c r="U150" s="185"/>
      <c r="V150" s="134" t="str">
        <f t="shared" si="7"/>
        <v/>
      </c>
      <c r="W150" s="135" t="str">
        <f t="shared" si="6"/>
        <v/>
      </c>
    </row>
    <row r="151" spans="2:23" ht="21" customHeight="1" x14ac:dyDescent="0.2">
      <c r="B151" s="216" t="str">
        <f t="shared" si="8"/>
        <v/>
      </c>
      <c r="C151" s="191"/>
      <c r="D151" s="185"/>
      <c r="E151" s="191"/>
      <c r="F151" s="185"/>
      <c r="G151" s="185"/>
      <c r="H151" s="191"/>
      <c r="I151" s="185"/>
      <c r="J151" s="191"/>
      <c r="K151" s="185"/>
      <c r="L151" s="185"/>
      <c r="M151" s="194"/>
      <c r="N151" s="194"/>
      <c r="O151" s="191"/>
      <c r="P151" s="164"/>
      <c r="Q151" s="164"/>
      <c r="R151" s="164"/>
      <c r="S151" s="164"/>
      <c r="T151" s="164"/>
      <c r="U151" s="185"/>
      <c r="V151" s="134" t="str">
        <f t="shared" si="7"/>
        <v/>
      </c>
      <c r="W151" s="135" t="str">
        <f t="shared" si="6"/>
        <v/>
      </c>
    </row>
    <row r="152" spans="2:23" ht="21" customHeight="1" x14ac:dyDescent="0.2">
      <c r="B152" s="216" t="str">
        <f t="shared" si="8"/>
        <v/>
      </c>
      <c r="C152" s="191"/>
      <c r="D152" s="185"/>
      <c r="E152" s="191"/>
      <c r="F152" s="185"/>
      <c r="G152" s="185"/>
      <c r="H152" s="191"/>
      <c r="I152" s="185"/>
      <c r="J152" s="191"/>
      <c r="K152" s="185"/>
      <c r="L152" s="185"/>
      <c r="M152" s="194"/>
      <c r="N152" s="194"/>
      <c r="O152" s="191"/>
      <c r="P152" s="164"/>
      <c r="Q152" s="164"/>
      <c r="R152" s="164"/>
      <c r="S152" s="164"/>
      <c r="T152" s="164"/>
      <c r="U152" s="185"/>
      <c r="V152" s="134" t="str">
        <f t="shared" si="7"/>
        <v/>
      </c>
      <c r="W152" s="135" t="str">
        <f t="shared" si="6"/>
        <v/>
      </c>
    </row>
    <row r="153" spans="2:23" ht="21" customHeight="1" x14ac:dyDescent="0.2">
      <c r="B153" s="216" t="str">
        <f t="shared" si="8"/>
        <v/>
      </c>
      <c r="C153" s="191"/>
      <c r="D153" s="185"/>
      <c r="E153" s="191"/>
      <c r="F153" s="185"/>
      <c r="G153" s="185"/>
      <c r="H153" s="191"/>
      <c r="I153" s="185"/>
      <c r="J153" s="191"/>
      <c r="K153" s="185"/>
      <c r="L153" s="185"/>
      <c r="M153" s="194"/>
      <c r="N153" s="194"/>
      <c r="O153" s="191"/>
      <c r="P153" s="164"/>
      <c r="Q153" s="164"/>
      <c r="R153" s="164"/>
      <c r="S153" s="164"/>
      <c r="T153" s="164"/>
      <c r="U153" s="185"/>
      <c r="V153" s="134" t="str">
        <f t="shared" si="7"/>
        <v/>
      </c>
      <c r="W153" s="135" t="str">
        <f t="shared" si="6"/>
        <v/>
      </c>
    </row>
    <row r="154" spans="2:23" ht="21" customHeight="1" x14ac:dyDescent="0.2">
      <c r="B154" s="216" t="str">
        <f t="shared" si="8"/>
        <v/>
      </c>
      <c r="C154" s="191"/>
      <c r="D154" s="185"/>
      <c r="E154" s="191"/>
      <c r="F154" s="185"/>
      <c r="G154" s="185"/>
      <c r="H154" s="191"/>
      <c r="I154" s="185"/>
      <c r="J154" s="191"/>
      <c r="K154" s="185"/>
      <c r="L154" s="185"/>
      <c r="M154" s="194"/>
      <c r="N154" s="194"/>
      <c r="O154" s="191"/>
      <c r="P154" s="164"/>
      <c r="Q154" s="164"/>
      <c r="R154" s="164"/>
      <c r="S154" s="164"/>
      <c r="T154" s="164"/>
      <c r="U154" s="185"/>
      <c r="V154" s="134" t="str">
        <f t="shared" si="7"/>
        <v/>
      </c>
      <c r="W154" s="135" t="str">
        <f t="shared" si="6"/>
        <v/>
      </c>
    </row>
    <row r="155" spans="2:23" ht="21" customHeight="1" x14ac:dyDescent="0.2">
      <c r="B155" s="216" t="str">
        <f t="shared" si="8"/>
        <v/>
      </c>
      <c r="C155" s="191"/>
      <c r="D155" s="185"/>
      <c r="E155" s="191"/>
      <c r="F155" s="185"/>
      <c r="G155" s="185"/>
      <c r="H155" s="191"/>
      <c r="I155" s="185"/>
      <c r="J155" s="191"/>
      <c r="K155" s="185"/>
      <c r="L155" s="185"/>
      <c r="M155" s="194"/>
      <c r="N155" s="194"/>
      <c r="O155" s="191"/>
      <c r="P155" s="164"/>
      <c r="Q155" s="164"/>
      <c r="R155" s="164"/>
      <c r="S155" s="164"/>
      <c r="T155" s="164"/>
      <c r="U155" s="185"/>
      <c r="V155" s="134" t="str">
        <f t="shared" si="7"/>
        <v/>
      </c>
      <c r="W155" s="135" t="str">
        <f t="shared" si="6"/>
        <v/>
      </c>
    </row>
    <row r="156" spans="2:23" ht="21" customHeight="1" x14ac:dyDescent="0.2">
      <c r="B156" s="216" t="str">
        <f t="shared" si="8"/>
        <v/>
      </c>
      <c r="C156" s="191"/>
      <c r="D156" s="185"/>
      <c r="E156" s="191"/>
      <c r="F156" s="185"/>
      <c r="G156" s="185"/>
      <c r="H156" s="191"/>
      <c r="I156" s="185"/>
      <c r="J156" s="191"/>
      <c r="K156" s="185"/>
      <c r="L156" s="185"/>
      <c r="M156" s="194"/>
      <c r="N156" s="194"/>
      <c r="O156" s="191"/>
      <c r="P156" s="164"/>
      <c r="Q156" s="164"/>
      <c r="R156" s="164"/>
      <c r="S156" s="164"/>
      <c r="T156" s="164"/>
      <c r="U156" s="185"/>
      <c r="V156" s="134" t="str">
        <f t="shared" si="7"/>
        <v/>
      </c>
      <c r="W156" s="135" t="str">
        <f t="shared" si="6"/>
        <v/>
      </c>
    </row>
    <row r="157" spans="2:23" ht="21" customHeight="1" x14ac:dyDescent="0.2">
      <c r="B157" s="216" t="str">
        <f t="shared" si="8"/>
        <v/>
      </c>
      <c r="C157" s="191"/>
      <c r="D157" s="185"/>
      <c r="E157" s="191"/>
      <c r="F157" s="185"/>
      <c r="G157" s="185"/>
      <c r="H157" s="191"/>
      <c r="I157" s="185"/>
      <c r="J157" s="191"/>
      <c r="K157" s="185"/>
      <c r="L157" s="185"/>
      <c r="M157" s="194"/>
      <c r="N157" s="194"/>
      <c r="O157" s="191"/>
      <c r="P157" s="164"/>
      <c r="Q157" s="164"/>
      <c r="R157" s="164"/>
      <c r="S157" s="164"/>
      <c r="T157" s="164"/>
      <c r="U157" s="185"/>
      <c r="V157" s="134" t="str">
        <f t="shared" si="7"/>
        <v/>
      </c>
      <c r="W157" s="135" t="str">
        <f t="shared" si="6"/>
        <v/>
      </c>
    </row>
    <row r="158" spans="2:23" ht="21" customHeight="1" x14ac:dyDescent="0.2">
      <c r="B158" s="216" t="str">
        <f t="shared" si="8"/>
        <v/>
      </c>
      <c r="C158" s="191"/>
      <c r="D158" s="185"/>
      <c r="E158" s="191"/>
      <c r="F158" s="185"/>
      <c r="G158" s="185"/>
      <c r="H158" s="191"/>
      <c r="I158" s="185"/>
      <c r="J158" s="191"/>
      <c r="K158" s="185"/>
      <c r="L158" s="185"/>
      <c r="M158" s="194"/>
      <c r="N158" s="194"/>
      <c r="O158" s="191"/>
      <c r="P158" s="164"/>
      <c r="Q158" s="164"/>
      <c r="R158" s="164"/>
      <c r="S158" s="164"/>
      <c r="T158" s="164"/>
      <c r="U158" s="185"/>
      <c r="V158" s="134" t="str">
        <f t="shared" si="7"/>
        <v/>
      </c>
      <c r="W158" s="135" t="str">
        <f t="shared" si="6"/>
        <v/>
      </c>
    </row>
    <row r="159" spans="2:23" ht="21" customHeight="1" x14ac:dyDescent="0.2">
      <c r="B159" s="216" t="str">
        <f t="shared" si="8"/>
        <v/>
      </c>
      <c r="C159" s="191"/>
      <c r="D159" s="185"/>
      <c r="E159" s="191"/>
      <c r="F159" s="185"/>
      <c r="G159" s="185"/>
      <c r="H159" s="191"/>
      <c r="I159" s="185"/>
      <c r="J159" s="191"/>
      <c r="K159" s="185"/>
      <c r="L159" s="185"/>
      <c r="M159" s="194"/>
      <c r="N159" s="194"/>
      <c r="O159" s="191"/>
      <c r="P159" s="164"/>
      <c r="Q159" s="164"/>
      <c r="R159" s="164"/>
      <c r="S159" s="164"/>
      <c r="T159" s="164"/>
      <c r="U159" s="185"/>
      <c r="V159" s="134" t="str">
        <f t="shared" si="7"/>
        <v/>
      </c>
      <c r="W159" s="135" t="str">
        <f t="shared" si="6"/>
        <v/>
      </c>
    </row>
    <row r="160" spans="2:23" ht="21" customHeight="1" x14ac:dyDescent="0.2">
      <c r="B160" s="216" t="str">
        <f t="shared" si="8"/>
        <v/>
      </c>
      <c r="C160" s="191"/>
      <c r="D160" s="185"/>
      <c r="E160" s="191"/>
      <c r="F160" s="185"/>
      <c r="G160" s="185"/>
      <c r="H160" s="191"/>
      <c r="I160" s="185"/>
      <c r="J160" s="191"/>
      <c r="K160" s="185"/>
      <c r="L160" s="185"/>
      <c r="M160" s="194"/>
      <c r="N160" s="194"/>
      <c r="O160" s="191"/>
      <c r="P160" s="164"/>
      <c r="Q160" s="164"/>
      <c r="R160" s="164"/>
      <c r="S160" s="164"/>
      <c r="T160" s="164"/>
      <c r="U160" s="185"/>
      <c r="V160" s="134" t="str">
        <f t="shared" si="7"/>
        <v/>
      </c>
      <c r="W160" s="135" t="str">
        <f t="shared" si="6"/>
        <v/>
      </c>
    </row>
    <row r="161" spans="2:23" ht="21" customHeight="1" x14ac:dyDescent="0.2">
      <c r="B161" s="216" t="str">
        <f t="shared" si="8"/>
        <v/>
      </c>
      <c r="C161" s="191"/>
      <c r="D161" s="185"/>
      <c r="E161" s="191"/>
      <c r="F161" s="185"/>
      <c r="G161" s="185"/>
      <c r="H161" s="191"/>
      <c r="I161" s="185"/>
      <c r="J161" s="191"/>
      <c r="K161" s="185"/>
      <c r="L161" s="185"/>
      <c r="M161" s="194"/>
      <c r="N161" s="194"/>
      <c r="O161" s="191"/>
      <c r="P161" s="164"/>
      <c r="Q161" s="164"/>
      <c r="R161" s="164"/>
      <c r="S161" s="164"/>
      <c r="T161" s="164"/>
      <c r="U161" s="185"/>
      <c r="V161" s="134" t="str">
        <f t="shared" si="7"/>
        <v/>
      </c>
      <c r="W161" s="135" t="str">
        <f t="shared" si="6"/>
        <v/>
      </c>
    </row>
    <row r="162" spans="2:23" ht="21" customHeight="1" x14ac:dyDescent="0.2">
      <c r="B162" s="216" t="str">
        <f t="shared" si="8"/>
        <v/>
      </c>
      <c r="C162" s="191"/>
      <c r="D162" s="185"/>
      <c r="E162" s="191"/>
      <c r="F162" s="185"/>
      <c r="G162" s="185"/>
      <c r="H162" s="191"/>
      <c r="I162" s="185"/>
      <c r="J162" s="191"/>
      <c r="K162" s="185"/>
      <c r="L162" s="185"/>
      <c r="M162" s="194"/>
      <c r="N162" s="194"/>
      <c r="O162" s="191"/>
      <c r="P162" s="164"/>
      <c r="Q162" s="164"/>
      <c r="R162" s="164"/>
      <c r="S162" s="164"/>
      <c r="T162" s="164"/>
      <c r="U162" s="185"/>
      <c r="V162" s="134" t="str">
        <f t="shared" si="7"/>
        <v/>
      </c>
      <c r="W162" s="135" t="str">
        <f t="shared" si="6"/>
        <v/>
      </c>
    </row>
    <row r="163" spans="2:23" ht="21" customHeight="1" x14ac:dyDescent="0.2">
      <c r="B163" s="216" t="str">
        <f t="shared" si="8"/>
        <v/>
      </c>
      <c r="C163" s="191"/>
      <c r="D163" s="185"/>
      <c r="E163" s="191"/>
      <c r="F163" s="185"/>
      <c r="G163" s="185"/>
      <c r="H163" s="191"/>
      <c r="I163" s="185"/>
      <c r="J163" s="191"/>
      <c r="K163" s="185"/>
      <c r="L163" s="185"/>
      <c r="M163" s="194"/>
      <c r="N163" s="194"/>
      <c r="O163" s="191"/>
      <c r="P163" s="164"/>
      <c r="Q163" s="164"/>
      <c r="R163" s="164"/>
      <c r="S163" s="164"/>
      <c r="T163" s="164"/>
      <c r="U163" s="185"/>
      <c r="V163" s="134" t="str">
        <f t="shared" si="7"/>
        <v/>
      </c>
      <c r="W163" s="135" t="str">
        <f t="shared" si="6"/>
        <v/>
      </c>
    </row>
    <row r="164" spans="2:23" ht="21" customHeight="1" x14ac:dyDescent="0.2">
      <c r="B164" s="216" t="str">
        <f t="shared" si="8"/>
        <v/>
      </c>
      <c r="C164" s="191"/>
      <c r="D164" s="185"/>
      <c r="E164" s="191"/>
      <c r="F164" s="185"/>
      <c r="G164" s="185"/>
      <c r="H164" s="191"/>
      <c r="I164" s="185"/>
      <c r="J164" s="191"/>
      <c r="K164" s="185"/>
      <c r="L164" s="185"/>
      <c r="M164" s="194"/>
      <c r="N164" s="194"/>
      <c r="O164" s="191"/>
      <c r="P164" s="164"/>
      <c r="Q164" s="164"/>
      <c r="R164" s="164"/>
      <c r="S164" s="164"/>
      <c r="T164" s="164"/>
      <c r="U164" s="185"/>
      <c r="V164" s="134" t="str">
        <f t="shared" si="7"/>
        <v/>
      </c>
      <c r="W164" s="135" t="str">
        <f t="shared" si="6"/>
        <v/>
      </c>
    </row>
    <row r="165" spans="2:23" ht="21" customHeight="1" x14ac:dyDescent="0.2">
      <c r="B165" s="216" t="str">
        <f t="shared" si="8"/>
        <v/>
      </c>
      <c r="C165" s="191"/>
      <c r="D165" s="185"/>
      <c r="E165" s="191"/>
      <c r="F165" s="185"/>
      <c r="G165" s="185"/>
      <c r="H165" s="191"/>
      <c r="I165" s="185"/>
      <c r="J165" s="191"/>
      <c r="K165" s="185"/>
      <c r="L165" s="185"/>
      <c r="M165" s="194"/>
      <c r="N165" s="194"/>
      <c r="O165" s="191"/>
      <c r="P165" s="164"/>
      <c r="Q165" s="164"/>
      <c r="R165" s="164"/>
      <c r="S165" s="164"/>
      <c r="T165" s="164"/>
      <c r="U165" s="185"/>
      <c r="V165" s="134" t="str">
        <f t="shared" si="7"/>
        <v/>
      </c>
      <c r="W165" s="135" t="str">
        <f t="shared" si="6"/>
        <v/>
      </c>
    </row>
    <row r="166" spans="2:23" ht="21" customHeight="1" x14ac:dyDescent="0.2">
      <c r="B166" s="216" t="str">
        <f t="shared" si="8"/>
        <v/>
      </c>
      <c r="C166" s="191"/>
      <c r="D166" s="185"/>
      <c r="E166" s="191"/>
      <c r="F166" s="185"/>
      <c r="G166" s="185"/>
      <c r="H166" s="191"/>
      <c r="I166" s="185"/>
      <c r="J166" s="191"/>
      <c r="K166" s="185"/>
      <c r="L166" s="185"/>
      <c r="M166" s="194"/>
      <c r="N166" s="194"/>
      <c r="O166" s="191"/>
      <c r="P166" s="164"/>
      <c r="Q166" s="164"/>
      <c r="R166" s="164"/>
      <c r="S166" s="164"/>
      <c r="T166" s="164"/>
      <c r="U166" s="185"/>
      <c r="V166" s="134" t="str">
        <f t="shared" si="7"/>
        <v/>
      </c>
      <c r="W166" s="135" t="str">
        <f t="shared" si="6"/>
        <v/>
      </c>
    </row>
    <row r="167" spans="2:23" ht="21" customHeight="1" x14ac:dyDescent="0.2">
      <c r="B167" s="216" t="str">
        <f t="shared" si="8"/>
        <v/>
      </c>
      <c r="C167" s="191"/>
      <c r="D167" s="185"/>
      <c r="E167" s="191"/>
      <c r="F167" s="185"/>
      <c r="G167" s="185"/>
      <c r="H167" s="191"/>
      <c r="I167" s="185"/>
      <c r="J167" s="191"/>
      <c r="K167" s="185"/>
      <c r="L167" s="185"/>
      <c r="M167" s="194"/>
      <c r="N167" s="194"/>
      <c r="O167" s="191"/>
      <c r="P167" s="164"/>
      <c r="Q167" s="164"/>
      <c r="R167" s="164"/>
      <c r="S167" s="164"/>
      <c r="T167" s="164"/>
      <c r="U167" s="185"/>
      <c r="V167" s="134" t="str">
        <f t="shared" si="7"/>
        <v/>
      </c>
      <c r="W167" s="135" t="str">
        <f t="shared" si="6"/>
        <v/>
      </c>
    </row>
    <row r="168" spans="2:23" ht="21" customHeight="1" x14ac:dyDescent="0.2">
      <c r="B168" s="216" t="str">
        <f t="shared" si="8"/>
        <v/>
      </c>
      <c r="C168" s="191"/>
      <c r="D168" s="185"/>
      <c r="E168" s="191"/>
      <c r="F168" s="185"/>
      <c r="G168" s="185"/>
      <c r="H168" s="191"/>
      <c r="I168" s="185"/>
      <c r="J168" s="191"/>
      <c r="K168" s="185"/>
      <c r="L168" s="185"/>
      <c r="M168" s="194"/>
      <c r="N168" s="194"/>
      <c r="O168" s="191"/>
      <c r="P168" s="164"/>
      <c r="Q168" s="164"/>
      <c r="R168" s="164"/>
      <c r="S168" s="164"/>
      <c r="T168" s="164"/>
      <c r="U168" s="185"/>
      <c r="V168" s="134" t="str">
        <f t="shared" si="7"/>
        <v/>
      </c>
      <c r="W168" s="135" t="str">
        <f t="shared" si="6"/>
        <v/>
      </c>
    </row>
    <row r="169" spans="2:23" ht="21" customHeight="1" x14ac:dyDescent="0.2">
      <c r="B169" s="216" t="str">
        <f t="shared" si="8"/>
        <v/>
      </c>
      <c r="C169" s="191"/>
      <c r="D169" s="185"/>
      <c r="E169" s="191"/>
      <c r="F169" s="185"/>
      <c r="G169" s="185"/>
      <c r="H169" s="191"/>
      <c r="I169" s="185"/>
      <c r="J169" s="191"/>
      <c r="K169" s="185"/>
      <c r="L169" s="185"/>
      <c r="M169" s="194"/>
      <c r="N169" s="194"/>
      <c r="O169" s="191"/>
      <c r="P169" s="164"/>
      <c r="Q169" s="164"/>
      <c r="R169" s="164"/>
      <c r="S169" s="164"/>
      <c r="T169" s="164"/>
      <c r="U169" s="185"/>
      <c r="V169" s="134" t="str">
        <f t="shared" si="7"/>
        <v/>
      </c>
      <c r="W169" s="135" t="str">
        <f t="shared" si="6"/>
        <v/>
      </c>
    </row>
    <row r="170" spans="2:23" ht="21" customHeight="1" x14ac:dyDescent="0.2">
      <c r="B170" s="216" t="str">
        <f t="shared" si="8"/>
        <v/>
      </c>
      <c r="C170" s="191"/>
      <c r="D170" s="185"/>
      <c r="E170" s="191"/>
      <c r="F170" s="185"/>
      <c r="G170" s="185"/>
      <c r="H170" s="191"/>
      <c r="I170" s="185"/>
      <c r="J170" s="191"/>
      <c r="K170" s="185"/>
      <c r="L170" s="185"/>
      <c r="M170" s="194"/>
      <c r="N170" s="194"/>
      <c r="O170" s="191"/>
      <c r="P170" s="164"/>
      <c r="Q170" s="164"/>
      <c r="R170" s="164"/>
      <c r="S170" s="164"/>
      <c r="T170" s="164"/>
      <c r="U170" s="185"/>
      <c r="V170" s="134" t="str">
        <f t="shared" si="7"/>
        <v/>
      </c>
      <c r="W170" s="135" t="str">
        <f t="shared" si="6"/>
        <v/>
      </c>
    </row>
    <row r="171" spans="2:23" ht="21" customHeight="1" x14ac:dyDescent="0.2">
      <c r="B171" s="216" t="str">
        <f t="shared" si="8"/>
        <v/>
      </c>
      <c r="C171" s="191"/>
      <c r="D171" s="185"/>
      <c r="E171" s="191"/>
      <c r="F171" s="185"/>
      <c r="G171" s="185"/>
      <c r="H171" s="191"/>
      <c r="I171" s="185"/>
      <c r="J171" s="191"/>
      <c r="K171" s="185"/>
      <c r="L171" s="185"/>
      <c r="M171" s="194"/>
      <c r="N171" s="194"/>
      <c r="O171" s="191"/>
      <c r="P171" s="164"/>
      <c r="Q171" s="164"/>
      <c r="R171" s="164"/>
      <c r="S171" s="164"/>
      <c r="T171" s="164"/>
      <c r="U171" s="185"/>
      <c r="V171" s="134" t="str">
        <f t="shared" si="7"/>
        <v/>
      </c>
      <c r="W171" s="135" t="str">
        <f t="shared" si="6"/>
        <v/>
      </c>
    </row>
    <row r="172" spans="2:23" ht="21" customHeight="1" x14ac:dyDescent="0.2">
      <c r="B172" s="216" t="str">
        <f t="shared" si="8"/>
        <v/>
      </c>
      <c r="C172" s="191"/>
      <c r="D172" s="185"/>
      <c r="E172" s="191"/>
      <c r="F172" s="185"/>
      <c r="G172" s="185"/>
      <c r="H172" s="191"/>
      <c r="I172" s="185"/>
      <c r="J172" s="191"/>
      <c r="K172" s="185"/>
      <c r="L172" s="185"/>
      <c r="M172" s="194"/>
      <c r="N172" s="194"/>
      <c r="O172" s="191"/>
      <c r="P172" s="164"/>
      <c r="Q172" s="164"/>
      <c r="R172" s="164"/>
      <c r="S172" s="164"/>
      <c r="T172" s="164"/>
      <c r="U172" s="185"/>
      <c r="V172" s="134" t="str">
        <f t="shared" si="7"/>
        <v/>
      </c>
      <c r="W172" s="135" t="str">
        <f t="shared" si="6"/>
        <v/>
      </c>
    </row>
    <row r="173" spans="2:23" ht="21" customHeight="1" x14ac:dyDescent="0.2">
      <c r="B173" s="216" t="str">
        <f t="shared" si="8"/>
        <v/>
      </c>
      <c r="C173" s="191"/>
      <c r="D173" s="185"/>
      <c r="E173" s="191"/>
      <c r="F173" s="185"/>
      <c r="G173" s="185"/>
      <c r="H173" s="191"/>
      <c r="I173" s="185"/>
      <c r="J173" s="191"/>
      <c r="K173" s="185"/>
      <c r="L173" s="185"/>
      <c r="M173" s="194"/>
      <c r="N173" s="194"/>
      <c r="O173" s="191"/>
      <c r="P173" s="164"/>
      <c r="Q173" s="164"/>
      <c r="R173" s="164"/>
      <c r="S173" s="164"/>
      <c r="T173" s="164"/>
      <c r="U173" s="185"/>
      <c r="V173" s="134" t="str">
        <f t="shared" si="7"/>
        <v/>
      </c>
      <c r="W173" s="135" t="str">
        <f t="shared" si="6"/>
        <v/>
      </c>
    </row>
    <row r="174" spans="2:23" ht="21" customHeight="1" x14ac:dyDescent="0.2">
      <c r="B174" s="216" t="str">
        <f t="shared" si="8"/>
        <v/>
      </c>
      <c r="C174" s="191"/>
      <c r="D174" s="185"/>
      <c r="E174" s="191"/>
      <c r="F174" s="185"/>
      <c r="G174" s="185"/>
      <c r="H174" s="191"/>
      <c r="I174" s="185"/>
      <c r="J174" s="191"/>
      <c r="K174" s="185"/>
      <c r="L174" s="185"/>
      <c r="M174" s="194"/>
      <c r="N174" s="194"/>
      <c r="O174" s="191"/>
      <c r="P174" s="164"/>
      <c r="Q174" s="164"/>
      <c r="R174" s="164"/>
      <c r="S174" s="164"/>
      <c r="T174" s="164"/>
      <c r="U174" s="185"/>
      <c r="V174" s="134" t="str">
        <f t="shared" si="7"/>
        <v/>
      </c>
      <c r="W174" s="135" t="str">
        <f t="shared" si="6"/>
        <v/>
      </c>
    </row>
    <row r="175" spans="2:23" ht="21" customHeight="1" x14ac:dyDescent="0.2">
      <c r="B175" s="216" t="str">
        <f t="shared" si="8"/>
        <v/>
      </c>
      <c r="C175" s="191"/>
      <c r="D175" s="185"/>
      <c r="E175" s="191"/>
      <c r="F175" s="185"/>
      <c r="G175" s="185"/>
      <c r="H175" s="191"/>
      <c r="I175" s="185"/>
      <c r="J175" s="191"/>
      <c r="K175" s="185"/>
      <c r="L175" s="185"/>
      <c r="M175" s="194"/>
      <c r="N175" s="194"/>
      <c r="O175" s="191"/>
      <c r="P175" s="164"/>
      <c r="Q175" s="164"/>
      <c r="R175" s="164"/>
      <c r="S175" s="164"/>
      <c r="T175" s="164"/>
      <c r="U175" s="185"/>
      <c r="V175" s="134" t="str">
        <f t="shared" si="7"/>
        <v/>
      </c>
      <c r="W175" s="135" t="str">
        <f t="shared" si="6"/>
        <v/>
      </c>
    </row>
    <row r="176" spans="2:23" ht="21" customHeight="1" x14ac:dyDescent="0.2">
      <c r="B176" s="216" t="str">
        <f t="shared" si="8"/>
        <v/>
      </c>
      <c r="C176" s="191"/>
      <c r="D176" s="185"/>
      <c r="E176" s="191"/>
      <c r="F176" s="185"/>
      <c r="G176" s="185"/>
      <c r="H176" s="191"/>
      <c r="I176" s="185"/>
      <c r="J176" s="191"/>
      <c r="K176" s="185"/>
      <c r="L176" s="185"/>
      <c r="M176" s="194"/>
      <c r="N176" s="194"/>
      <c r="O176" s="191"/>
      <c r="P176" s="164"/>
      <c r="Q176" s="164"/>
      <c r="R176" s="164"/>
      <c r="S176" s="164"/>
      <c r="T176" s="164"/>
      <c r="U176" s="185"/>
      <c r="V176" s="134" t="str">
        <f t="shared" si="7"/>
        <v/>
      </c>
      <c r="W176" s="135" t="str">
        <f t="shared" si="6"/>
        <v/>
      </c>
    </row>
    <row r="177" spans="2:23" ht="21" customHeight="1" x14ac:dyDescent="0.2">
      <c r="B177" s="216" t="str">
        <f t="shared" si="8"/>
        <v/>
      </c>
      <c r="C177" s="191"/>
      <c r="D177" s="185"/>
      <c r="E177" s="191"/>
      <c r="F177" s="185"/>
      <c r="G177" s="185"/>
      <c r="H177" s="191"/>
      <c r="I177" s="185"/>
      <c r="J177" s="191"/>
      <c r="K177" s="185"/>
      <c r="L177" s="185"/>
      <c r="M177" s="194"/>
      <c r="N177" s="194"/>
      <c r="O177" s="191"/>
      <c r="P177" s="164"/>
      <c r="Q177" s="164"/>
      <c r="R177" s="164"/>
      <c r="S177" s="164"/>
      <c r="T177" s="164"/>
      <c r="U177" s="185"/>
      <c r="V177" s="134" t="str">
        <f t="shared" si="7"/>
        <v/>
      </c>
      <c r="W177" s="135" t="str">
        <f t="shared" si="6"/>
        <v/>
      </c>
    </row>
    <row r="178" spans="2:23" ht="21" customHeight="1" x14ac:dyDescent="0.2">
      <c r="B178" s="216" t="str">
        <f t="shared" si="8"/>
        <v/>
      </c>
      <c r="C178" s="191"/>
      <c r="D178" s="185"/>
      <c r="E178" s="191"/>
      <c r="F178" s="185"/>
      <c r="G178" s="185"/>
      <c r="H178" s="191"/>
      <c r="I178" s="185"/>
      <c r="J178" s="191"/>
      <c r="K178" s="185"/>
      <c r="L178" s="185"/>
      <c r="M178" s="194"/>
      <c r="N178" s="194"/>
      <c r="O178" s="191"/>
      <c r="P178" s="164"/>
      <c r="Q178" s="164"/>
      <c r="R178" s="164"/>
      <c r="S178" s="164"/>
      <c r="T178" s="164"/>
      <c r="U178" s="185"/>
      <c r="V178" s="134" t="str">
        <f t="shared" si="7"/>
        <v/>
      </c>
      <c r="W178" s="135" t="str">
        <f t="shared" si="6"/>
        <v/>
      </c>
    </row>
    <row r="179" spans="2:23" ht="21" customHeight="1" x14ac:dyDescent="0.2">
      <c r="B179" s="216" t="str">
        <f t="shared" si="8"/>
        <v/>
      </c>
      <c r="C179" s="191"/>
      <c r="D179" s="185"/>
      <c r="E179" s="191"/>
      <c r="F179" s="185"/>
      <c r="G179" s="185"/>
      <c r="H179" s="191"/>
      <c r="I179" s="185"/>
      <c r="J179" s="191"/>
      <c r="K179" s="185"/>
      <c r="L179" s="185"/>
      <c r="M179" s="194"/>
      <c r="N179" s="194"/>
      <c r="O179" s="191"/>
      <c r="P179" s="164"/>
      <c r="Q179" s="164"/>
      <c r="R179" s="164"/>
      <c r="S179" s="164"/>
      <c r="T179" s="164"/>
      <c r="U179" s="185"/>
      <c r="V179" s="134" t="str">
        <f t="shared" si="7"/>
        <v/>
      </c>
      <c r="W179" s="135" t="str">
        <f t="shared" si="6"/>
        <v/>
      </c>
    </row>
    <row r="180" spans="2:23" ht="21" customHeight="1" x14ac:dyDescent="0.2">
      <c r="B180" s="216" t="str">
        <f t="shared" si="8"/>
        <v/>
      </c>
      <c r="C180" s="191"/>
      <c r="D180" s="185"/>
      <c r="E180" s="191"/>
      <c r="F180" s="185"/>
      <c r="G180" s="185"/>
      <c r="H180" s="191"/>
      <c r="I180" s="185"/>
      <c r="J180" s="191"/>
      <c r="K180" s="185"/>
      <c r="L180" s="185"/>
      <c r="M180" s="194"/>
      <c r="N180" s="194"/>
      <c r="O180" s="191"/>
      <c r="P180" s="164"/>
      <c r="Q180" s="164"/>
      <c r="R180" s="164"/>
      <c r="S180" s="164"/>
      <c r="T180" s="164"/>
      <c r="U180" s="185"/>
      <c r="V180" s="134" t="str">
        <f t="shared" si="7"/>
        <v/>
      </c>
      <c r="W180" s="135" t="str">
        <f t="shared" si="6"/>
        <v/>
      </c>
    </row>
    <row r="181" spans="2:23" ht="21" customHeight="1" x14ac:dyDescent="0.2">
      <c r="B181" s="216" t="str">
        <f t="shared" si="8"/>
        <v/>
      </c>
      <c r="C181" s="191"/>
      <c r="D181" s="185"/>
      <c r="E181" s="191"/>
      <c r="F181" s="185"/>
      <c r="G181" s="185"/>
      <c r="H181" s="191"/>
      <c r="I181" s="185"/>
      <c r="J181" s="191"/>
      <c r="K181" s="185"/>
      <c r="L181" s="185"/>
      <c r="M181" s="194"/>
      <c r="N181" s="194"/>
      <c r="O181" s="191"/>
      <c r="P181" s="164"/>
      <c r="Q181" s="164"/>
      <c r="R181" s="164"/>
      <c r="S181" s="164"/>
      <c r="T181" s="164"/>
      <c r="U181" s="185"/>
      <c r="V181" s="134" t="str">
        <f t="shared" si="7"/>
        <v/>
      </c>
      <c r="W181" s="135" t="str">
        <f t="shared" si="6"/>
        <v/>
      </c>
    </row>
    <row r="182" spans="2:23" ht="21" customHeight="1" x14ac:dyDescent="0.2">
      <c r="B182" s="216" t="str">
        <f t="shared" si="8"/>
        <v/>
      </c>
      <c r="C182" s="191"/>
      <c r="D182" s="185"/>
      <c r="E182" s="191"/>
      <c r="F182" s="185"/>
      <c r="G182" s="185"/>
      <c r="H182" s="191"/>
      <c r="I182" s="185"/>
      <c r="J182" s="191"/>
      <c r="K182" s="185"/>
      <c r="L182" s="185"/>
      <c r="M182" s="194"/>
      <c r="N182" s="194"/>
      <c r="O182" s="191"/>
      <c r="P182" s="164"/>
      <c r="Q182" s="164"/>
      <c r="R182" s="164"/>
      <c r="S182" s="164"/>
      <c r="T182" s="164"/>
      <c r="U182" s="185"/>
      <c r="V182" s="134" t="str">
        <f t="shared" si="7"/>
        <v/>
      </c>
      <c r="W182" s="135" t="str">
        <f t="shared" si="6"/>
        <v/>
      </c>
    </row>
    <row r="183" spans="2:23" ht="21" customHeight="1" x14ac:dyDescent="0.2">
      <c r="B183" s="216" t="str">
        <f t="shared" si="8"/>
        <v/>
      </c>
      <c r="C183" s="191"/>
      <c r="D183" s="185"/>
      <c r="E183" s="191"/>
      <c r="F183" s="185"/>
      <c r="G183" s="185"/>
      <c r="H183" s="191"/>
      <c r="I183" s="185"/>
      <c r="J183" s="191"/>
      <c r="K183" s="185"/>
      <c r="L183" s="185"/>
      <c r="M183" s="194"/>
      <c r="N183" s="194"/>
      <c r="O183" s="191"/>
      <c r="P183" s="164"/>
      <c r="Q183" s="164"/>
      <c r="R183" s="164"/>
      <c r="S183" s="164"/>
      <c r="T183" s="164"/>
      <c r="U183" s="185"/>
      <c r="V183" s="134" t="str">
        <f t="shared" si="7"/>
        <v/>
      </c>
      <c r="W183" s="135" t="str">
        <f t="shared" si="6"/>
        <v/>
      </c>
    </row>
    <row r="184" spans="2:23" ht="21" customHeight="1" x14ac:dyDescent="0.2">
      <c r="B184" s="216" t="str">
        <f t="shared" si="8"/>
        <v/>
      </c>
      <c r="C184" s="191"/>
      <c r="D184" s="185"/>
      <c r="E184" s="191"/>
      <c r="F184" s="185"/>
      <c r="G184" s="185"/>
      <c r="H184" s="191"/>
      <c r="I184" s="185"/>
      <c r="J184" s="191"/>
      <c r="K184" s="185"/>
      <c r="L184" s="185"/>
      <c r="M184" s="194"/>
      <c r="N184" s="194"/>
      <c r="O184" s="191"/>
      <c r="P184" s="164"/>
      <c r="Q184" s="164"/>
      <c r="R184" s="164"/>
      <c r="S184" s="164"/>
      <c r="T184" s="164"/>
      <c r="U184" s="185"/>
      <c r="V184" s="134" t="str">
        <f t="shared" si="7"/>
        <v/>
      </c>
      <c r="W184" s="135" t="str">
        <f t="shared" si="6"/>
        <v/>
      </c>
    </row>
    <row r="185" spans="2:23" ht="21" customHeight="1" x14ac:dyDescent="0.2">
      <c r="B185" s="216" t="str">
        <f t="shared" si="8"/>
        <v/>
      </c>
      <c r="C185" s="191"/>
      <c r="D185" s="185"/>
      <c r="E185" s="191"/>
      <c r="F185" s="185"/>
      <c r="G185" s="185"/>
      <c r="H185" s="191"/>
      <c r="I185" s="185"/>
      <c r="J185" s="191"/>
      <c r="K185" s="185"/>
      <c r="L185" s="185"/>
      <c r="M185" s="194"/>
      <c r="N185" s="194"/>
      <c r="O185" s="191"/>
      <c r="P185" s="164"/>
      <c r="Q185" s="164"/>
      <c r="R185" s="164"/>
      <c r="S185" s="164"/>
      <c r="T185" s="164"/>
      <c r="U185" s="185"/>
      <c r="V185" s="134" t="str">
        <f t="shared" si="7"/>
        <v/>
      </c>
      <c r="W185" s="135" t="str">
        <f t="shared" si="6"/>
        <v/>
      </c>
    </row>
    <row r="186" spans="2:23" ht="21" customHeight="1" x14ac:dyDescent="0.2">
      <c r="B186" s="216" t="str">
        <f t="shared" si="8"/>
        <v/>
      </c>
      <c r="C186" s="191"/>
      <c r="D186" s="185"/>
      <c r="E186" s="191"/>
      <c r="F186" s="185"/>
      <c r="G186" s="185"/>
      <c r="H186" s="191"/>
      <c r="I186" s="185"/>
      <c r="J186" s="191"/>
      <c r="K186" s="185"/>
      <c r="L186" s="185"/>
      <c r="M186" s="194"/>
      <c r="N186" s="194"/>
      <c r="O186" s="191"/>
      <c r="P186" s="164"/>
      <c r="Q186" s="164"/>
      <c r="R186" s="164"/>
      <c r="S186" s="164"/>
      <c r="T186" s="164"/>
      <c r="U186" s="185"/>
      <c r="V186" s="134" t="str">
        <f t="shared" si="7"/>
        <v/>
      </c>
      <c r="W186" s="135" t="str">
        <f t="shared" si="6"/>
        <v/>
      </c>
    </row>
    <row r="187" spans="2:23" ht="21" customHeight="1" x14ac:dyDescent="0.2">
      <c r="B187" s="216" t="str">
        <f t="shared" si="8"/>
        <v/>
      </c>
      <c r="C187" s="191"/>
      <c r="D187" s="185"/>
      <c r="E187" s="191"/>
      <c r="F187" s="185"/>
      <c r="G187" s="185"/>
      <c r="H187" s="191"/>
      <c r="I187" s="185"/>
      <c r="J187" s="191"/>
      <c r="K187" s="185"/>
      <c r="L187" s="185"/>
      <c r="M187" s="194"/>
      <c r="N187" s="194"/>
      <c r="O187" s="191"/>
      <c r="P187" s="164"/>
      <c r="Q187" s="164"/>
      <c r="R187" s="164"/>
      <c r="S187" s="164"/>
      <c r="T187" s="164"/>
      <c r="U187" s="185"/>
      <c r="V187" s="134" t="str">
        <f t="shared" si="7"/>
        <v/>
      </c>
      <c r="W187" s="135" t="str">
        <f t="shared" si="6"/>
        <v/>
      </c>
    </row>
    <row r="188" spans="2:23" ht="21" customHeight="1" x14ac:dyDescent="0.2">
      <c r="B188" s="216" t="str">
        <f t="shared" si="8"/>
        <v/>
      </c>
      <c r="C188" s="191"/>
      <c r="D188" s="185"/>
      <c r="E188" s="191"/>
      <c r="F188" s="185"/>
      <c r="G188" s="185"/>
      <c r="H188" s="191"/>
      <c r="I188" s="185"/>
      <c r="J188" s="191"/>
      <c r="K188" s="185"/>
      <c r="L188" s="185"/>
      <c r="M188" s="194"/>
      <c r="N188" s="194"/>
      <c r="O188" s="191"/>
      <c r="P188" s="164"/>
      <c r="Q188" s="164"/>
      <c r="R188" s="164"/>
      <c r="S188" s="164"/>
      <c r="T188" s="164"/>
      <c r="U188" s="185"/>
      <c r="V188" s="134" t="str">
        <f t="shared" si="7"/>
        <v/>
      </c>
      <c r="W188" s="135" t="str">
        <f t="shared" si="6"/>
        <v/>
      </c>
    </row>
    <row r="189" spans="2:23" ht="21" customHeight="1" x14ac:dyDescent="0.2">
      <c r="B189" s="216" t="str">
        <f t="shared" si="8"/>
        <v/>
      </c>
      <c r="C189" s="191"/>
      <c r="D189" s="185"/>
      <c r="E189" s="191"/>
      <c r="F189" s="185"/>
      <c r="G189" s="185"/>
      <c r="H189" s="191"/>
      <c r="I189" s="185"/>
      <c r="J189" s="191"/>
      <c r="K189" s="185"/>
      <c r="L189" s="185"/>
      <c r="M189" s="194"/>
      <c r="N189" s="194"/>
      <c r="O189" s="191"/>
      <c r="P189" s="164"/>
      <c r="Q189" s="164"/>
      <c r="R189" s="164"/>
      <c r="S189" s="164"/>
      <c r="T189" s="164"/>
      <c r="U189" s="185"/>
      <c r="V189" s="134" t="str">
        <f t="shared" si="7"/>
        <v/>
      </c>
      <c r="W189" s="135" t="str">
        <f t="shared" si="6"/>
        <v/>
      </c>
    </row>
    <row r="190" spans="2:23" ht="21" customHeight="1" x14ac:dyDescent="0.2">
      <c r="B190" s="216" t="str">
        <f t="shared" si="8"/>
        <v/>
      </c>
      <c r="C190" s="191"/>
      <c r="D190" s="185"/>
      <c r="E190" s="191"/>
      <c r="F190" s="185"/>
      <c r="G190" s="185"/>
      <c r="H190" s="191"/>
      <c r="I190" s="185"/>
      <c r="J190" s="191"/>
      <c r="K190" s="185"/>
      <c r="L190" s="185"/>
      <c r="M190" s="194"/>
      <c r="N190" s="194"/>
      <c r="O190" s="191"/>
      <c r="P190" s="164"/>
      <c r="Q190" s="164"/>
      <c r="R190" s="164"/>
      <c r="S190" s="164"/>
      <c r="T190" s="164"/>
      <c r="U190" s="185"/>
      <c r="V190" s="134" t="str">
        <f t="shared" si="7"/>
        <v/>
      </c>
      <c r="W190" s="135" t="str">
        <f t="shared" si="6"/>
        <v/>
      </c>
    </row>
    <row r="191" spans="2:23" ht="21" customHeight="1" x14ac:dyDescent="0.2">
      <c r="B191" s="216" t="str">
        <f t="shared" si="8"/>
        <v/>
      </c>
      <c r="C191" s="191"/>
      <c r="D191" s="185"/>
      <c r="E191" s="191"/>
      <c r="F191" s="185"/>
      <c r="G191" s="185"/>
      <c r="H191" s="191"/>
      <c r="I191" s="185"/>
      <c r="J191" s="191"/>
      <c r="K191" s="185"/>
      <c r="L191" s="185"/>
      <c r="M191" s="194"/>
      <c r="N191" s="194"/>
      <c r="O191" s="191"/>
      <c r="P191" s="164"/>
      <c r="Q191" s="164"/>
      <c r="R191" s="164"/>
      <c r="S191" s="164"/>
      <c r="T191" s="164"/>
      <c r="U191" s="185"/>
      <c r="V191" s="134" t="str">
        <f t="shared" si="7"/>
        <v/>
      </c>
      <c r="W191" s="135" t="str">
        <f t="shared" si="6"/>
        <v/>
      </c>
    </row>
    <row r="192" spans="2:23" ht="21" customHeight="1" x14ac:dyDescent="0.2">
      <c r="B192" s="216" t="str">
        <f t="shared" si="8"/>
        <v/>
      </c>
      <c r="C192" s="191"/>
      <c r="D192" s="185"/>
      <c r="E192" s="191"/>
      <c r="F192" s="185"/>
      <c r="G192" s="185"/>
      <c r="H192" s="191"/>
      <c r="I192" s="185"/>
      <c r="J192" s="191"/>
      <c r="K192" s="185"/>
      <c r="L192" s="185"/>
      <c r="M192" s="194"/>
      <c r="N192" s="194"/>
      <c r="O192" s="191"/>
      <c r="P192" s="164"/>
      <c r="Q192" s="164"/>
      <c r="R192" s="164"/>
      <c r="S192" s="164"/>
      <c r="T192" s="164"/>
      <c r="U192" s="185"/>
      <c r="V192" s="134" t="str">
        <f t="shared" si="7"/>
        <v/>
      </c>
      <c r="W192" s="135" t="str">
        <f t="shared" si="6"/>
        <v/>
      </c>
    </row>
    <row r="193" spans="2:23" ht="21" customHeight="1" x14ac:dyDescent="0.2">
      <c r="B193" s="216" t="str">
        <f t="shared" si="8"/>
        <v/>
      </c>
      <c r="C193" s="191"/>
      <c r="D193" s="185"/>
      <c r="E193" s="191"/>
      <c r="F193" s="185"/>
      <c r="G193" s="185"/>
      <c r="H193" s="191"/>
      <c r="I193" s="185"/>
      <c r="J193" s="191"/>
      <c r="K193" s="185"/>
      <c r="L193" s="185"/>
      <c r="M193" s="194"/>
      <c r="N193" s="194"/>
      <c r="O193" s="191"/>
      <c r="P193" s="164"/>
      <c r="Q193" s="164"/>
      <c r="R193" s="164"/>
      <c r="S193" s="164"/>
      <c r="T193" s="164"/>
      <c r="U193" s="185"/>
      <c r="V193" s="134" t="str">
        <f t="shared" si="7"/>
        <v/>
      </c>
      <c r="W193" s="135" t="str">
        <f t="shared" si="6"/>
        <v/>
      </c>
    </row>
    <row r="194" spans="2:23" ht="21" customHeight="1" x14ac:dyDescent="0.2">
      <c r="B194" s="216" t="str">
        <f t="shared" si="8"/>
        <v/>
      </c>
      <c r="C194" s="191"/>
      <c r="D194" s="185"/>
      <c r="E194" s="191"/>
      <c r="F194" s="185"/>
      <c r="G194" s="185"/>
      <c r="H194" s="191"/>
      <c r="I194" s="185"/>
      <c r="J194" s="191"/>
      <c r="K194" s="185"/>
      <c r="L194" s="185"/>
      <c r="M194" s="194"/>
      <c r="N194" s="194"/>
      <c r="O194" s="191"/>
      <c r="P194" s="164"/>
      <c r="Q194" s="164"/>
      <c r="R194" s="164"/>
      <c r="S194" s="164"/>
      <c r="T194" s="164"/>
      <c r="U194" s="185"/>
      <c r="V194" s="134" t="str">
        <f t="shared" si="7"/>
        <v/>
      </c>
      <c r="W194" s="135" t="str">
        <f t="shared" si="6"/>
        <v/>
      </c>
    </row>
    <row r="195" spans="2:23" ht="21" customHeight="1" x14ac:dyDescent="0.2">
      <c r="B195" s="216" t="str">
        <f t="shared" si="8"/>
        <v/>
      </c>
      <c r="C195" s="191"/>
      <c r="D195" s="185"/>
      <c r="E195" s="191"/>
      <c r="F195" s="185"/>
      <c r="G195" s="185"/>
      <c r="H195" s="191"/>
      <c r="I195" s="185"/>
      <c r="J195" s="191"/>
      <c r="K195" s="185"/>
      <c r="L195" s="185"/>
      <c r="M195" s="194"/>
      <c r="N195" s="194"/>
      <c r="O195" s="191"/>
      <c r="P195" s="164"/>
      <c r="Q195" s="164"/>
      <c r="R195" s="164"/>
      <c r="S195" s="164"/>
      <c r="T195" s="164"/>
      <c r="U195" s="185"/>
      <c r="V195" s="134" t="str">
        <f t="shared" si="7"/>
        <v/>
      </c>
      <c r="W195" s="135" t="str">
        <f t="shared" si="6"/>
        <v/>
      </c>
    </row>
    <row r="196" spans="2:23" ht="21" customHeight="1" x14ac:dyDescent="0.2">
      <c r="B196" s="216" t="str">
        <f t="shared" si="8"/>
        <v/>
      </c>
      <c r="C196" s="191"/>
      <c r="D196" s="185"/>
      <c r="E196" s="191"/>
      <c r="F196" s="185"/>
      <c r="G196" s="185"/>
      <c r="H196" s="191"/>
      <c r="I196" s="185"/>
      <c r="J196" s="191"/>
      <c r="K196" s="185"/>
      <c r="L196" s="185"/>
      <c r="M196" s="194"/>
      <c r="N196" s="194"/>
      <c r="O196" s="191"/>
      <c r="P196" s="164"/>
      <c r="Q196" s="164"/>
      <c r="R196" s="164"/>
      <c r="S196" s="164"/>
      <c r="T196" s="164"/>
      <c r="U196" s="185"/>
      <c r="V196" s="134" t="str">
        <f t="shared" si="7"/>
        <v/>
      </c>
      <c r="W196" s="135" t="str">
        <f t="shared" si="6"/>
        <v/>
      </c>
    </row>
    <row r="197" spans="2:23" ht="21" customHeight="1" x14ac:dyDescent="0.2">
      <c r="B197" s="216" t="str">
        <f t="shared" si="8"/>
        <v/>
      </c>
      <c r="C197" s="191"/>
      <c r="D197" s="185"/>
      <c r="E197" s="191"/>
      <c r="F197" s="185"/>
      <c r="G197" s="185"/>
      <c r="H197" s="191"/>
      <c r="I197" s="185"/>
      <c r="J197" s="191"/>
      <c r="K197" s="185"/>
      <c r="L197" s="185"/>
      <c r="M197" s="194"/>
      <c r="N197" s="194"/>
      <c r="O197" s="191"/>
      <c r="P197" s="164"/>
      <c r="Q197" s="164"/>
      <c r="R197" s="164"/>
      <c r="S197" s="164"/>
      <c r="T197" s="164"/>
      <c r="U197" s="185"/>
      <c r="V197" s="134" t="str">
        <f t="shared" si="7"/>
        <v/>
      </c>
      <c r="W197" s="135" t="str">
        <f t="shared" si="6"/>
        <v/>
      </c>
    </row>
    <row r="198" spans="2:23" ht="21" customHeight="1" x14ac:dyDescent="0.2">
      <c r="B198" s="216" t="str">
        <f t="shared" si="8"/>
        <v/>
      </c>
      <c r="C198" s="191"/>
      <c r="D198" s="185"/>
      <c r="E198" s="191"/>
      <c r="F198" s="185"/>
      <c r="G198" s="185"/>
      <c r="H198" s="191"/>
      <c r="I198" s="185"/>
      <c r="J198" s="191"/>
      <c r="K198" s="185"/>
      <c r="L198" s="185"/>
      <c r="M198" s="194"/>
      <c r="N198" s="194"/>
      <c r="O198" s="191"/>
      <c r="P198" s="164"/>
      <c r="Q198" s="164"/>
      <c r="R198" s="164"/>
      <c r="S198" s="164"/>
      <c r="T198" s="164"/>
      <c r="U198" s="185"/>
      <c r="V198" s="134" t="str">
        <f t="shared" si="7"/>
        <v/>
      </c>
      <c r="W198" s="135" t="str">
        <f t="shared" si="6"/>
        <v/>
      </c>
    </row>
    <row r="199" spans="2:23" ht="21" customHeight="1" x14ac:dyDescent="0.2">
      <c r="B199" s="216" t="str">
        <f t="shared" si="8"/>
        <v/>
      </c>
      <c r="C199" s="191"/>
      <c r="D199" s="185"/>
      <c r="E199" s="191"/>
      <c r="F199" s="185"/>
      <c r="G199" s="185"/>
      <c r="H199" s="191"/>
      <c r="I199" s="185"/>
      <c r="J199" s="191"/>
      <c r="K199" s="185"/>
      <c r="L199" s="185"/>
      <c r="M199" s="194"/>
      <c r="N199" s="194"/>
      <c r="O199" s="191"/>
      <c r="P199" s="164"/>
      <c r="Q199" s="164"/>
      <c r="R199" s="164"/>
      <c r="S199" s="164"/>
      <c r="T199" s="164"/>
      <c r="U199" s="185"/>
      <c r="V199" s="134" t="str">
        <f t="shared" si="7"/>
        <v/>
      </c>
      <c r="W199" s="135" t="str">
        <f t="shared" si="6"/>
        <v/>
      </c>
    </row>
    <row r="200" spans="2:23" ht="21" customHeight="1" x14ac:dyDescent="0.2">
      <c r="B200" s="216" t="str">
        <f t="shared" si="8"/>
        <v/>
      </c>
      <c r="C200" s="191"/>
      <c r="D200" s="185"/>
      <c r="E200" s="191"/>
      <c r="F200" s="185"/>
      <c r="G200" s="185"/>
      <c r="H200" s="191"/>
      <c r="I200" s="185"/>
      <c r="J200" s="191"/>
      <c r="K200" s="185"/>
      <c r="L200" s="185"/>
      <c r="M200" s="194"/>
      <c r="N200" s="194"/>
      <c r="O200" s="191"/>
      <c r="P200" s="164"/>
      <c r="Q200" s="164"/>
      <c r="R200" s="164"/>
      <c r="S200" s="164"/>
      <c r="T200" s="164"/>
      <c r="U200" s="185"/>
      <c r="V200" s="134" t="str">
        <f t="shared" si="7"/>
        <v/>
      </c>
      <c r="W200" s="135" t="str">
        <f t="shared" si="6"/>
        <v/>
      </c>
    </row>
    <row r="201" spans="2:23" ht="21" customHeight="1" x14ac:dyDescent="0.2">
      <c r="B201" s="216" t="str">
        <f t="shared" si="8"/>
        <v/>
      </c>
      <c r="C201" s="191"/>
      <c r="D201" s="185"/>
      <c r="E201" s="191"/>
      <c r="F201" s="185"/>
      <c r="G201" s="185"/>
      <c r="H201" s="191"/>
      <c r="I201" s="185"/>
      <c r="J201" s="191"/>
      <c r="K201" s="185"/>
      <c r="L201" s="185"/>
      <c r="M201" s="194"/>
      <c r="N201" s="194"/>
      <c r="O201" s="191"/>
      <c r="P201" s="164"/>
      <c r="Q201" s="164"/>
      <c r="R201" s="164"/>
      <c r="S201" s="164"/>
      <c r="T201" s="164"/>
      <c r="U201" s="185"/>
      <c r="V201" s="134" t="str">
        <f t="shared" si="7"/>
        <v/>
      </c>
      <c r="W201" s="135" t="str">
        <f t="shared" si="6"/>
        <v/>
      </c>
    </row>
    <row r="202" spans="2:23" ht="21" customHeight="1" x14ac:dyDescent="0.2">
      <c r="B202" s="216" t="str">
        <f t="shared" si="8"/>
        <v/>
      </c>
      <c r="C202" s="191"/>
      <c r="D202" s="185"/>
      <c r="E202" s="191"/>
      <c r="F202" s="185"/>
      <c r="G202" s="185"/>
      <c r="H202" s="191"/>
      <c r="I202" s="185"/>
      <c r="J202" s="191"/>
      <c r="K202" s="185"/>
      <c r="L202" s="185"/>
      <c r="M202" s="194"/>
      <c r="N202" s="194"/>
      <c r="O202" s="191"/>
      <c r="P202" s="164"/>
      <c r="Q202" s="164"/>
      <c r="R202" s="164"/>
      <c r="S202" s="164"/>
      <c r="T202" s="164"/>
      <c r="U202" s="185"/>
      <c r="V202" s="134" t="str">
        <f t="shared" si="7"/>
        <v/>
      </c>
      <c r="W202" s="135" t="str">
        <f t="shared" si="6"/>
        <v/>
      </c>
    </row>
    <row r="203" spans="2:23" ht="21" customHeight="1" x14ac:dyDescent="0.2">
      <c r="B203" s="216" t="str">
        <f t="shared" si="8"/>
        <v/>
      </c>
      <c r="C203" s="191"/>
      <c r="D203" s="185"/>
      <c r="E203" s="191"/>
      <c r="F203" s="185"/>
      <c r="G203" s="185"/>
      <c r="H203" s="191"/>
      <c r="I203" s="185"/>
      <c r="J203" s="191"/>
      <c r="K203" s="185"/>
      <c r="L203" s="185"/>
      <c r="M203" s="194"/>
      <c r="N203" s="194"/>
      <c r="O203" s="191"/>
      <c r="P203" s="164"/>
      <c r="Q203" s="164"/>
      <c r="R203" s="164"/>
      <c r="S203" s="164"/>
      <c r="T203" s="164"/>
      <c r="U203" s="185"/>
      <c r="V203" s="134" t="str">
        <f t="shared" si="7"/>
        <v/>
      </c>
      <c r="W203" s="135" t="str">
        <f t="shared" si="6"/>
        <v/>
      </c>
    </row>
    <row r="204" spans="2:23" ht="21" customHeight="1" x14ac:dyDescent="0.2">
      <c r="B204" s="216" t="str">
        <f t="shared" si="8"/>
        <v/>
      </c>
      <c r="C204" s="191"/>
      <c r="D204" s="185"/>
      <c r="E204" s="191"/>
      <c r="F204" s="185"/>
      <c r="G204" s="185"/>
      <c r="H204" s="191"/>
      <c r="I204" s="185"/>
      <c r="J204" s="191"/>
      <c r="K204" s="185"/>
      <c r="L204" s="185"/>
      <c r="M204" s="194"/>
      <c r="N204" s="194"/>
      <c r="O204" s="191"/>
      <c r="P204" s="164"/>
      <c r="Q204" s="164"/>
      <c r="R204" s="164"/>
      <c r="S204" s="164"/>
      <c r="T204" s="164"/>
      <c r="U204" s="185"/>
      <c r="V204" s="134" t="str">
        <f t="shared" si="7"/>
        <v/>
      </c>
      <c r="W204" s="135" t="str">
        <f t="shared" ref="W204:W267" si="9">IF(AND(B204&lt;&gt;"",OR(C204="",D204="",E204="",F204="",G204="",H204="",I204="",J204="",K204="",L204="")),"Veuillez compléter les informations d'identification de la transaction en colonnes C0010 à C0100","")</f>
        <v/>
      </c>
    </row>
    <row r="205" spans="2:23" ht="21" customHeight="1" x14ac:dyDescent="0.2">
      <c r="B205" s="216" t="str">
        <f t="shared" si="8"/>
        <v/>
      </c>
      <c r="C205" s="191"/>
      <c r="D205" s="185"/>
      <c r="E205" s="191"/>
      <c r="F205" s="185"/>
      <c r="G205" s="185"/>
      <c r="H205" s="191"/>
      <c r="I205" s="185"/>
      <c r="J205" s="191"/>
      <c r="K205" s="185"/>
      <c r="L205" s="185"/>
      <c r="M205" s="194"/>
      <c r="N205" s="194"/>
      <c r="O205" s="191"/>
      <c r="P205" s="164"/>
      <c r="Q205" s="164"/>
      <c r="R205" s="164"/>
      <c r="S205" s="164"/>
      <c r="T205" s="164"/>
      <c r="U205" s="185"/>
      <c r="V205" s="134" t="str">
        <f t="shared" ref="V205:V268" si="10">IF(W205&lt;&gt;"","Erreur","")</f>
        <v/>
      </c>
      <c r="W205" s="135" t="str">
        <f t="shared" si="9"/>
        <v/>
      </c>
    </row>
    <row r="206" spans="2:23" ht="21" customHeight="1" x14ac:dyDescent="0.2">
      <c r="B206" s="216" t="str">
        <f t="shared" ref="B206:B269" si="11">IF(COUNTA(C206:U206)&gt;0,B205+1,"")</f>
        <v/>
      </c>
      <c r="C206" s="191"/>
      <c r="D206" s="185"/>
      <c r="E206" s="191"/>
      <c r="F206" s="185"/>
      <c r="G206" s="185"/>
      <c r="H206" s="191"/>
      <c r="I206" s="185"/>
      <c r="J206" s="191"/>
      <c r="K206" s="185"/>
      <c r="L206" s="185"/>
      <c r="M206" s="194"/>
      <c r="N206" s="194"/>
      <c r="O206" s="191"/>
      <c r="P206" s="164"/>
      <c r="Q206" s="164"/>
      <c r="R206" s="164"/>
      <c r="S206" s="164"/>
      <c r="T206" s="164"/>
      <c r="U206" s="185"/>
      <c r="V206" s="134" t="str">
        <f t="shared" si="10"/>
        <v/>
      </c>
      <c r="W206" s="135" t="str">
        <f t="shared" si="9"/>
        <v/>
      </c>
    </row>
    <row r="207" spans="2:23" ht="21" customHeight="1" x14ac:dyDescent="0.2">
      <c r="B207" s="216" t="str">
        <f t="shared" si="11"/>
        <v/>
      </c>
      <c r="C207" s="191"/>
      <c r="D207" s="185"/>
      <c r="E207" s="191"/>
      <c r="F207" s="185"/>
      <c r="G207" s="185"/>
      <c r="H207" s="191"/>
      <c r="I207" s="185"/>
      <c r="J207" s="191"/>
      <c r="K207" s="185"/>
      <c r="L207" s="185"/>
      <c r="M207" s="194"/>
      <c r="N207" s="194"/>
      <c r="O207" s="191"/>
      <c r="P207" s="164"/>
      <c r="Q207" s="164"/>
      <c r="R207" s="164"/>
      <c r="S207" s="164"/>
      <c r="T207" s="164"/>
      <c r="U207" s="185"/>
      <c r="V207" s="134" t="str">
        <f t="shared" si="10"/>
        <v/>
      </c>
      <c r="W207" s="135" t="str">
        <f t="shared" si="9"/>
        <v/>
      </c>
    </row>
    <row r="208" spans="2:23" ht="21" customHeight="1" x14ac:dyDescent="0.2">
      <c r="B208" s="216" t="str">
        <f t="shared" si="11"/>
        <v/>
      </c>
      <c r="C208" s="191"/>
      <c r="D208" s="185"/>
      <c r="E208" s="191"/>
      <c r="F208" s="185"/>
      <c r="G208" s="185"/>
      <c r="H208" s="191"/>
      <c r="I208" s="185"/>
      <c r="J208" s="191"/>
      <c r="K208" s="185"/>
      <c r="L208" s="185"/>
      <c r="M208" s="194"/>
      <c r="N208" s="194"/>
      <c r="O208" s="191"/>
      <c r="P208" s="164"/>
      <c r="Q208" s="164"/>
      <c r="R208" s="164"/>
      <c r="S208" s="164"/>
      <c r="T208" s="164"/>
      <c r="U208" s="185"/>
      <c r="V208" s="134" t="str">
        <f t="shared" si="10"/>
        <v/>
      </c>
      <c r="W208" s="135" t="str">
        <f t="shared" si="9"/>
        <v/>
      </c>
    </row>
    <row r="209" spans="2:23" ht="21" customHeight="1" x14ac:dyDescent="0.2">
      <c r="B209" s="216" t="str">
        <f t="shared" si="11"/>
        <v/>
      </c>
      <c r="C209" s="191"/>
      <c r="D209" s="185"/>
      <c r="E209" s="191"/>
      <c r="F209" s="185"/>
      <c r="G209" s="185"/>
      <c r="H209" s="191"/>
      <c r="I209" s="185"/>
      <c r="J209" s="191"/>
      <c r="K209" s="185"/>
      <c r="L209" s="185"/>
      <c r="M209" s="194"/>
      <c r="N209" s="194"/>
      <c r="O209" s="191"/>
      <c r="P209" s="164"/>
      <c r="Q209" s="164"/>
      <c r="R209" s="164"/>
      <c r="S209" s="164"/>
      <c r="T209" s="164"/>
      <c r="U209" s="185"/>
      <c r="V209" s="134" t="str">
        <f t="shared" si="10"/>
        <v/>
      </c>
      <c r="W209" s="135" t="str">
        <f t="shared" si="9"/>
        <v/>
      </c>
    </row>
    <row r="210" spans="2:23" ht="21" customHeight="1" x14ac:dyDescent="0.2">
      <c r="B210" s="216" t="str">
        <f t="shared" si="11"/>
        <v/>
      </c>
      <c r="C210" s="191"/>
      <c r="D210" s="185"/>
      <c r="E210" s="191"/>
      <c r="F210" s="185"/>
      <c r="G210" s="185"/>
      <c r="H210" s="191"/>
      <c r="I210" s="185"/>
      <c r="J210" s="191"/>
      <c r="K210" s="185"/>
      <c r="L210" s="185"/>
      <c r="M210" s="194"/>
      <c r="N210" s="194"/>
      <c r="O210" s="191"/>
      <c r="P210" s="164"/>
      <c r="Q210" s="164"/>
      <c r="R210" s="164"/>
      <c r="S210" s="164"/>
      <c r="T210" s="164"/>
      <c r="U210" s="185"/>
      <c r="V210" s="134" t="str">
        <f t="shared" si="10"/>
        <v/>
      </c>
      <c r="W210" s="135" t="str">
        <f t="shared" si="9"/>
        <v/>
      </c>
    </row>
    <row r="211" spans="2:23" ht="21" customHeight="1" x14ac:dyDescent="0.2">
      <c r="B211" s="216" t="str">
        <f t="shared" si="11"/>
        <v/>
      </c>
      <c r="C211" s="191"/>
      <c r="D211" s="185"/>
      <c r="E211" s="191"/>
      <c r="F211" s="185"/>
      <c r="G211" s="185"/>
      <c r="H211" s="191"/>
      <c r="I211" s="185"/>
      <c r="J211" s="191"/>
      <c r="K211" s="185"/>
      <c r="L211" s="185"/>
      <c r="M211" s="194"/>
      <c r="N211" s="194"/>
      <c r="O211" s="191"/>
      <c r="P211" s="164"/>
      <c r="Q211" s="164"/>
      <c r="R211" s="164"/>
      <c r="S211" s="164"/>
      <c r="T211" s="164"/>
      <c r="U211" s="185"/>
      <c r="V211" s="134" t="str">
        <f t="shared" si="10"/>
        <v/>
      </c>
      <c r="W211" s="135" t="str">
        <f t="shared" si="9"/>
        <v/>
      </c>
    </row>
    <row r="212" spans="2:23" ht="21" customHeight="1" x14ac:dyDescent="0.2">
      <c r="B212" s="216" t="str">
        <f t="shared" si="11"/>
        <v/>
      </c>
      <c r="C212" s="191"/>
      <c r="D212" s="185"/>
      <c r="E212" s="191"/>
      <c r="F212" s="185"/>
      <c r="G212" s="185"/>
      <c r="H212" s="191"/>
      <c r="I212" s="185"/>
      <c r="J212" s="191"/>
      <c r="K212" s="185"/>
      <c r="L212" s="185"/>
      <c r="M212" s="194"/>
      <c r="N212" s="194"/>
      <c r="O212" s="191"/>
      <c r="P212" s="164"/>
      <c r="Q212" s="164"/>
      <c r="R212" s="164"/>
      <c r="S212" s="164"/>
      <c r="T212" s="164"/>
      <c r="U212" s="185"/>
      <c r="V212" s="134" t="str">
        <f t="shared" si="10"/>
        <v/>
      </c>
      <c r="W212" s="135" t="str">
        <f t="shared" si="9"/>
        <v/>
      </c>
    </row>
    <row r="213" spans="2:23" ht="21" customHeight="1" x14ac:dyDescent="0.2">
      <c r="B213" s="216" t="str">
        <f t="shared" si="11"/>
        <v/>
      </c>
      <c r="C213" s="191"/>
      <c r="D213" s="185"/>
      <c r="E213" s="191"/>
      <c r="F213" s="185"/>
      <c r="G213" s="185"/>
      <c r="H213" s="191"/>
      <c r="I213" s="185"/>
      <c r="J213" s="191"/>
      <c r="K213" s="185"/>
      <c r="L213" s="185"/>
      <c r="M213" s="194"/>
      <c r="N213" s="194"/>
      <c r="O213" s="191"/>
      <c r="P213" s="164"/>
      <c r="Q213" s="164"/>
      <c r="R213" s="164"/>
      <c r="S213" s="164"/>
      <c r="T213" s="164"/>
      <c r="U213" s="185"/>
      <c r="V213" s="134" t="str">
        <f t="shared" si="10"/>
        <v/>
      </c>
      <c r="W213" s="135" t="str">
        <f t="shared" si="9"/>
        <v/>
      </c>
    </row>
    <row r="214" spans="2:23" ht="21" customHeight="1" x14ac:dyDescent="0.2">
      <c r="B214" s="216" t="str">
        <f t="shared" si="11"/>
        <v/>
      </c>
      <c r="C214" s="191"/>
      <c r="D214" s="185"/>
      <c r="E214" s="191"/>
      <c r="F214" s="185"/>
      <c r="G214" s="185"/>
      <c r="H214" s="191"/>
      <c r="I214" s="185"/>
      <c r="J214" s="191"/>
      <c r="K214" s="185"/>
      <c r="L214" s="185"/>
      <c r="M214" s="194"/>
      <c r="N214" s="194"/>
      <c r="O214" s="191"/>
      <c r="P214" s="164"/>
      <c r="Q214" s="164"/>
      <c r="R214" s="164"/>
      <c r="S214" s="164"/>
      <c r="T214" s="164"/>
      <c r="U214" s="185"/>
      <c r="V214" s="134" t="str">
        <f t="shared" si="10"/>
        <v/>
      </c>
      <c r="W214" s="135" t="str">
        <f t="shared" si="9"/>
        <v/>
      </c>
    </row>
    <row r="215" spans="2:23" ht="21" customHeight="1" x14ac:dyDescent="0.2">
      <c r="B215" s="216" t="str">
        <f t="shared" si="11"/>
        <v/>
      </c>
      <c r="C215" s="191"/>
      <c r="D215" s="185"/>
      <c r="E215" s="191"/>
      <c r="F215" s="185"/>
      <c r="G215" s="185"/>
      <c r="H215" s="191"/>
      <c r="I215" s="185"/>
      <c r="J215" s="191"/>
      <c r="K215" s="185"/>
      <c r="L215" s="185"/>
      <c r="M215" s="194"/>
      <c r="N215" s="194"/>
      <c r="O215" s="191"/>
      <c r="P215" s="164"/>
      <c r="Q215" s="164"/>
      <c r="R215" s="164"/>
      <c r="S215" s="164"/>
      <c r="T215" s="164"/>
      <c r="U215" s="185"/>
      <c r="V215" s="134" t="str">
        <f t="shared" si="10"/>
        <v/>
      </c>
      <c r="W215" s="135" t="str">
        <f t="shared" si="9"/>
        <v/>
      </c>
    </row>
    <row r="216" spans="2:23" ht="21" customHeight="1" x14ac:dyDescent="0.2">
      <c r="B216" s="216" t="str">
        <f t="shared" si="11"/>
        <v/>
      </c>
      <c r="C216" s="191"/>
      <c r="D216" s="185"/>
      <c r="E216" s="191"/>
      <c r="F216" s="185"/>
      <c r="G216" s="185"/>
      <c r="H216" s="191"/>
      <c r="I216" s="185"/>
      <c r="J216" s="191"/>
      <c r="K216" s="185"/>
      <c r="L216" s="185"/>
      <c r="M216" s="194"/>
      <c r="N216" s="194"/>
      <c r="O216" s="191"/>
      <c r="P216" s="164"/>
      <c r="Q216" s="164"/>
      <c r="R216" s="164"/>
      <c r="S216" s="164"/>
      <c r="T216" s="164"/>
      <c r="U216" s="185"/>
      <c r="V216" s="134" t="str">
        <f t="shared" si="10"/>
        <v/>
      </c>
      <c r="W216" s="135" t="str">
        <f t="shared" si="9"/>
        <v/>
      </c>
    </row>
    <row r="217" spans="2:23" ht="21" customHeight="1" x14ac:dyDescent="0.2">
      <c r="B217" s="216" t="str">
        <f t="shared" si="11"/>
        <v/>
      </c>
      <c r="C217" s="191"/>
      <c r="D217" s="185"/>
      <c r="E217" s="191"/>
      <c r="F217" s="185"/>
      <c r="G217" s="185"/>
      <c r="H217" s="191"/>
      <c r="I217" s="185"/>
      <c r="J217" s="191"/>
      <c r="K217" s="185"/>
      <c r="L217" s="185"/>
      <c r="M217" s="194"/>
      <c r="N217" s="194"/>
      <c r="O217" s="191"/>
      <c r="P217" s="164"/>
      <c r="Q217" s="164"/>
      <c r="R217" s="164"/>
      <c r="S217" s="164"/>
      <c r="T217" s="164"/>
      <c r="U217" s="185"/>
      <c r="V217" s="134" t="str">
        <f t="shared" si="10"/>
        <v/>
      </c>
      <c r="W217" s="135" t="str">
        <f t="shared" si="9"/>
        <v/>
      </c>
    </row>
    <row r="218" spans="2:23" ht="21" customHeight="1" x14ac:dyDescent="0.2">
      <c r="B218" s="216" t="str">
        <f t="shared" si="11"/>
        <v/>
      </c>
      <c r="C218" s="191"/>
      <c r="D218" s="185"/>
      <c r="E218" s="191"/>
      <c r="F218" s="185"/>
      <c r="G218" s="185"/>
      <c r="H218" s="191"/>
      <c r="I218" s="185"/>
      <c r="J218" s="191"/>
      <c r="K218" s="185"/>
      <c r="L218" s="185"/>
      <c r="M218" s="194"/>
      <c r="N218" s="194"/>
      <c r="O218" s="191"/>
      <c r="P218" s="164"/>
      <c r="Q218" s="164"/>
      <c r="R218" s="164"/>
      <c r="S218" s="164"/>
      <c r="T218" s="164"/>
      <c r="U218" s="185"/>
      <c r="V218" s="134" t="str">
        <f t="shared" si="10"/>
        <v/>
      </c>
      <c r="W218" s="135" t="str">
        <f t="shared" si="9"/>
        <v/>
      </c>
    </row>
    <row r="219" spans="2:23" ht="21" customHeight="1" x14ac:dyDescent="0.2">
      <c r="B219" s="216" t="str">
        <f t="shared" si="11"/>
        <v/>
      </c>
      <c r="C219" s="191"/>
      <c r="D219" s="185"/>
      <c r="E219" s="191"/>
      <c r="F219" s="185"/>
      <c r="G219" s="185"/>
      <c r="H219" s="191"/>
      <c r="I219" s="185"/>
      <c r="J219" s="191"/>
      <c r="K219" s="185"/>
      <c r="L219" s="185"/>
      <c r="M219" s="194"/>
      <c r="N219" s="194"/>
      <c r="O219" s="191"/>
      <c r="P219" s="164"/>
      <c r="Q219" s="164"/>
      <c r="R219" s="164"/>
      <c r="S219" s="164"/>
      <c r="T219" s="164"/>
      <c r="U219" s="185"/>
      <c r="V219" s="134" t="str">
        <f t="shared" si="10"/>
        <v/>
      </c>
      <c r="W219" s="135" t="str">
        <f t="shared" si="9"/>
        <v/>
      </c>
    </row>
    <row r="220" spans="2:23" ht="21" customHeight="1" x14ac:dyDescent="0.2">
      <c r="B220" s="216" t="str">
        <f t="shared" si="11"/>
        <v/>
      </c>
      <c r="C220" s="191"/>
      <c r="D220" s="185"/>
      <c r="E220" s="191"/>
      <c r="F220" s="185"/>
      <c r="G220" s="185"/>
      <c r="H220" s="191"/>
      <c r="I220" s="185"/>
      <c r="J220" s="191"/>
      <c r="K220" s="185"/>
      <c r="L220" s="185"/>
      <c r="M220" s="194"/>
      <c r="N220" s="194"/>
      <c r="O220" s="191"/>
      <c r="P220" s="164"/>
      <c r="Q220" s="164"/>
      <c r="R220" s="164"/>
      <c r="S220" s="164"/>
      <c r="T220" s="164"/>
      <c r="U220" s="185"/>
      <c r="V220" s="134" t="str">
        <f t="shared" si="10"/>
        <v/>
      </c>
      <c r="W220" s="135" t="str">
        <f t="shared" si="9"/>
        <v/>
      </c>
    </row>
    <row r="221" spans="2:23" ht="21" customHeight="1" x14ac:dyDescent="0.2">
      <c r="B221" s="216" t="str">
        <f t="shared" si="11"/>
        <v/>
      </c>
      <c r="C221" s="191"/>
      <c r="D221" s="185"/>
      <c r="E221" s="191"/>
      <c r="F221" s="185"/>
      <c r="G221" s="185"/>
      <c r="H221" s="191"/>
      <c r="I221" s="185"/>
      <c r="J221" s="191"/>
      <c r="K221" s="185"/>
      <c r="L221" s="185"/>
      <c r="M221" s="194"/>
      <c r="N221" s="194"/>
      <c r="O221" s="191"/>
      <c r="P221" s="164"/>
      <c r="Q221" s="164"/>
      <c r="R221" s="164"/>
      <c r="S221" s="164"/>
      <c r="T221" s="164"/>
      <c r="U221" s="185"/>
      <c r="V221" s="134" t="str">
        <f t="shared" si="10"/>
        <v/>
      </c>
      <c r="W221" s="135" t="str">
        <f t="shared" si="9"/>
        <v/>
      </c>
    </row>
    <row r="222" spans="2:23" ht="21" customHeight="1" x14ac:dyDescent="0.2">
      <c r="B222" s="216" t="str">
        <f t="shared" si="11"/>
        <v/>
      </c>
      <c r="C222" s="191"/>
      <c r="D222" s="185"/>
      <c r="E222" s="191"/>
      <c r="F222" s="185"/>
      <c r="G222" s="185"/>
      <c r="H222" s="191"/>
      <c r="I222" s="185"/>
      <c r="J222" s="191"/>
      <c r="K222" s="185"/>
      <c r="L222" s="185"/>
      <c r="M222" s="194"/>
      <c r="N222" s="194"/>
      <c r="O222" s="191"/>
      <c r="P222" s="164"/>
      <c r="Q222" s="164"/>
      <c r="R222" s="164"/>
      <c r="S222" s="164"/>
      <c r="T222" s="164"/>
      <c r="U222" s="185"/>
      <c r="V222" s="134" t="str">
        <f t="shared" si="10"/>
        <v/>
      </c>
      <c r="W222" s="135" t="str">
        <f t="shared" si="9"/>
        <v/>
      </c>
    </row>
    <row r="223" spans="2:23" ht="21" customHeight="1" x14ac:dyDescent="0.2">
      <c r="B223" s="216" t="str">
        <f t="shared" si="11"/>
        <v/>
      </c>
      <c r="C223" s="191"/>
      <c r="D223" s="185"/>
      <c r="E223" s="191"/>
      <c r="F223" s="185"/>
      <c r="G223" s="185"/>
      <c r="H223" s="191"/>
      <c r="I223" s="185"/>
      <c r="J223" s="191"/>
      <c r="K223" s="185"/>
      <c r="L223" s="185"/>
      <c r="M223" s="194"/>
      <c r="N223" s="194"/>
      <c r="O223" s="191"/>
      <c r="P223" s="164"/>
      <c r="Q223" s="164"/>
      <c r="R223" s="164"/>
      <c r="S223" s="164"/>
      <c r="T223" s="164"/>
      <c r="U223" s="185"/>
      <c r="V223" s="134" t="str">
        <f t="shared" si="10"/>
        <v/>
      </c>
      <c r="W223" s="135" t="str">
        <f t="shared" si="9"/>
        <v/>
      </c>
    </row>
    <row r="224" spans="2:23" ht="21" customHeight="1" x14ac:dyDescent="0.2">
      <c r="B224" s="216" t="str">
        <f t="shared" si="11"/>
        <v/>
      </c>
      <c r="C224" s="191"/>
      <c r="D224" s="185"/>
      <c r="E224" s="191"/>
      <c r="F224" s="185"/>
      <c r="G224" s="185"/>
      <c r="H224" s="191"/>
      <c r="I224" s="185"/>
      <c r="J224" s="191"/>
      <c r="K224" s="185"/>
      <c r="L224" s="185"/>
      <c r="M224" s="194"/>
      <c r="N224" s="194"/>
      <c r="O224" s="191"/>
      <c r="P224" s="164"/>
      <c r="Q224" s="164"/>
      <c r="R224" s="164"/>
      <c r="S224" s="164"/>
      <c r="T224" s="164"/>
      <c r="U224" s="185"/>
      <c r="V224" s="134" t="str">
        <f t="shared" si="10"/>
        <v/>
      </c>
      <c r="W224" s="135" t="str">
        <f t="shared" si="9"/>
        <v/>
      </c>
    </row>
    <row r="225" spans="2:23" ht="21" customHeight="1" x14ac:dyDescent="0.2">
      <c r="B225" s="216" t="str">
        <f t="shared" si="11"/>
        <v/>
      </c>
      <c r="C225" s="191"/>
      <c r="D225" s="185"/>
      <c r="E225" s="191"/>
      <c r="F225" s="185"/>
      <c r="G225" s="185"/>
      <c r="H225" s="191"/>
      <c r="I225" s="185"/>
      <c r="J225" s="191"/>
      <c r="K225" s="185"/>
      <c r="L225" s="185"/>
      <c r="M225" s="194"/>
      <c r="N225" s="194"/>
      <c r="O225" s="191"/>
      <c r="P225" s="164"/>
      <c r="Q225" s="164"/>
      <c r="R225" s="164"/>
      <c r="S225" s="164"/>
      <c r="T225" s="164"/>
      <c r="U225" s="185"/>
      <c r="V225" s="134" t="str">
        <f t="shared" si="10"/>
        <v/>
      </c>
      <c r="W225" s="135" t="str">
        <f t="shared" si="9"/>
        <v/>
      </c>
    </row>
    <row r="226" spans="2:23" ht="21" customHeight="1" x14ac:dyDescent="0.2">
      <c r="B226" s="216" t="str">
        <f t="shared" si="11"/>
        <v/>
      </c>
      <c r="C226" s="191"/>
      <c r="D226" s="185"/>
      <c r="E226" s="191"/>
      <c r="F226" s="185"/>
      <c r="G226" s="185"/>
      <c r="H226" s="191"/>
      <c r="I226" s="185"/>
      <c r="J226" s="191"/>
      <c r="K226" s="185"/>
      <c r="L226" s="185"/>
      <c r="M226" s="194"/>
      <c r="N226" s="194"/>
      <c r="O226" s="191"/>
      <c r="P226" s="164"/>
      <c r="Q226" s="164"/>
      <c r="R226" s="164"/>
      <c r="S226" s="164"/>
      <c r="T226" s="164"/>
      <c r="U226" s="185"/>
      <c r="V226" s="134" t="str">
        <f t="shared" si="10"/>
        <v/>
      </c>
      <c r="W226" s="135" t="str">
        <f t="shared" si="9"/>
        <v/>
      </c>
    </row>
    <row r="227" spans="2:23" ht="21" customHeight="1" x14ac:dyDescent="0.2">
      <c r="B227" s="216" t="str">
        <f t="shared" si="11"/>
        <v/>
      </c>
      <c r="C227" s="191"/>
      <c r="D227" s="185"/>
      <c r="E227" s="191"/>
      <c r="F227" s="185"/>
      <c r="G227" s="185"/>
      <c r="H227" s="191"/>
      <c r="I227" s="185"/>
      <c r="J227" s="191"/>
      <c r="K227" s="185"/>
      <c r="L227" s="185"/>
      <c r="M227" s="194"/>
      <c r="N227" s="194"/>
      <c r="O227" s="191"/>
      <c r="P227" s="164"/>
      <c r="Q227" s="164"/>
      <c r="R227" s="164"/>
      <c r="S227" s="164"/>
      <c r="T227" s="164"/>
      <c r="U227" s="185"/>
      <c r="V227" s="134" t="str">
        <f t="shared" si="10"/>
        <v/>
      </c>
      <c r="W227" s="135" t="str">
        <f t="shared" si="9"/>
        <v/>
      </c>
    </row>
    <row r="228" spans="2:23" ht="21" customHeight="1" x14ac:dyDescent="0.2">
      <c r="B228" s="216" t="str">
        <f t="shared" si="11"/>
        <v/>
      </c>
      <c r="C228" s="191"/>
      <c r="D228" s="185"/>
      <c r="E228" s="191"/>
      <c r="F228" s="185"/>
      <c r="G228" s="185"/>
      <c r="H228" s="191"/>
      <c r="I228" s="185"/>
      <c r="J228" s="191"/>
      <c r="K228" s="185"/>
      <c r="L228" s="185"/>
      <c r="M228" s="194"/>
      <c r="N228" s="194"/>
      <c r="O228" s="191"/>
      <c r="P228" s="164"/>
      <c r="Q228" s="164"/>
      <c r="R228" s="164"/>
      <c r="S228" s="164"/>
      <c r="T228" s="164"/>
      <c r="U228" s="185"/>
      <c r="V228" s="134" t="str">
        <f t="shared" si="10"/>
        <v/>
      </c>
      <c r="W228" s="135" t="str">
        <f t="shared" si="9"/>
        <v/>
      </c>
    </row>
    <row r="229" spans="2:23" ht="21" customHeight="1" x14ac:dyDescent="0.2">
      <c r="B229" s="216" t="str">
        <f t="shared" si="11"/>
        <v/>
      </c>
      <c r="C229" s="191"/>
      <c r="D229" s="185"/>
      <c r="E229" s="191"/>
      <c r="F229" s="185"/>
      <c r="G229" s="185"/>
      <c r="H229" s="191"/>
      <c r="I229" s="185"/>
      <c r="J229" s="191"/>
      <c r="K229" s="185"/>
      <c r="L229" s="185"/>
      <c r="M229" s="194"/>
      <c r="N229" s="194"/>
      <c r="O229" s="191"/>
      <c r="P229" s="164"/>
      <c r="Q229" s="164"/>
      <c r="R229" s="164"/>
      <c r="S229" s="164"/>
      <c r="T229" s="164"/>
      <c r="U229" s="185"/>
      <c r="V229" s="134" t="str">
        <f t="shared" si="10"/>
        <v/>
      </c>
      <c r="W229" s="135" t="str">
        <f t="shared" si="9"/>
        <v/>
      </c>
    </row>
    <row r="230" spans="2:23" ht="21" customHeight="1" x14ac:dyDescent="0.2">
      <c r="B230" s="216" t="str">
        <f t="shared" si="11"/>
        <v/>
      </c>
      <c r="C230" s="191"/>
      <c r="D230" s="185"/>
      <c r="E230" s="191"/>
      <c r="F230" s="185"/>
      <c r="G230" s="185"/>
      <c r="H230" s="191"/>
      <c r="I230" s="185"/>
      <c r="J230" s="191"/>
      <c r="K230" s="185"/>
      <c r="L230" s="185"/>
      <c r="M230" s="194"/>
      <c r="N230" s="194"/>
      <c r="O230" s="191"/>
      <c r="P230" s="164"/>
      <c r="Q230" s="164"/>
      <c r="R230" s="164"/>
      <c r="S230" s="164"/>
      <c r="T230" s="164"/>
      <c r="U230" s="185"/>
      <c r="V230" s="134" t="str">
        <f t="shared" si="10"/>
        <v/>
      </c>
      <c r="W230" s="135" t="str">
        <f t="shared" si="9"/>
        <v/>
      </c>
    </row>
    <row r="231" spans="2:23" ht="21" customHeight="1" x14ac:dyDescent="0.2">
      <c r="B231" s="216" t="str">
        <f t="shared" si="11"/>
        <v/>
      </c>
      <c r="C231" s="191"/>
      <c r="D231" s="185"/>
      <c r="E231" s="191"/>
      <c r="F231" s="185"/>
      <c r="G231" s="185"/>
      <c r="H231" s="191"/>
      <c r="I231" s="185"/>
      <c r="J231" s="191"/>
      <c r="K231" s="185"/>
      <c r="L231" s="185"/>
      <c r="M231" s="194"/>
      <c r="N231" s="194"/>
      <c r="O231" s="191"/>
      <c r="P231" s="164"/>
      <c r="Q231" s="164"/>
      <c r="R231" s="164"/>
      <c r="S231" s="164"/>
      <c r="T231" s="164"/>
      <c r="U231" s="185"/>
      <c r="V231" s="134" t="str">
        <f t="shared" si="10"/>
        <v/>
      </c>
      <c r="W231" s="135" t="str">
        <f t="shared" si="9"/>
        <v/>
      </c>
    </row>
    <row r="232" spans="2:23" ht="21" customHeight="1" x14ac:dyDescent="0.2">
      <c r="B232" s="216" t="str">
        <f t="shared" si="11"/>
        <v/>
      </c>
      <c r="C232" s="191"/>
      <c r="D232" s="185"/>
      <c r="E232" s="191"/>
      <c r="F232" s="185"/>
      <c r="G232" s="185"/>
      <c r="H232" s="191"/>
      <c r="I232" s="185"/>
      <c r="J232" s="191"/>
      <c r="K232" s="185"/>
      <c r="L232" s="185"/>
      <c r="M232" s="194"/>
      <c r="N232" s="194"/>
      <c r="O232" s="191"/>
      <c r="P232" s="164"/>
      <c r="Q232" s="164"/>
      <c r="R232" s="164"/>
      <c r="S232" s="164"/>
      <c r="T232" s="164"/>
      <c r="U232" s="185"/>
      <c r="V232" s="134" t="str">
        <f t="shared" si="10"/>
        <v/>
      </c>
      <c r="W232" s="135" t="str">
        <f t="shared" si="9"/>
        <v/>
      </c>
    </row>
    <row r="233" spans="2:23" ht="21" customHeight="1" x14ac:dyDescent="0.2">
      <c r="B233" s="216" t="str">
        <f t="shared" si="11"/>
        <v/>
      </c>
      <c r="C233" s="191"/>
      <c r="D233" s="185"/>
      <c r="E233" s="191"/>
      <c r="F233" s="185"/>
      <c r="G233" s="185"/>
      <c r="H233" s="191"/>
      <c r="I233" s="185"/>
      <c r="J233" s="191"/>
      <c r="K233" s="185"/>
      <c r="L233" s="185"/>
      <c r="M233" s="194"/>
      <c r="N233" s="194"/>
      <c r="O233" s="191"/>
      <c r="P233" s="164"/>
      <c r="Q233" s="164"/>
      <c r="R233" s="164"/>
      <c r="S233" s="164"/>
      <c r="T233" s="164"/>
      <c r="U233" s="185"/>
      <c r="V233" s="134" t="str">
        <f t="shared" si="10"/>
        <v/>
      </c>
      <c r="W233" s="135" t="str">
        <f t="shared" si="9"/>
        <v/>
      </c>
    </row>
    <row r="234" spans="2:23" ht="21" customHeight="1" x14ac:dyDescent="0.2">
      <c r="B234" s="216" t="str">
        <f t="shared" si="11"/>
        <v/>
      </c>
      <c r="C234" s="191"/>
      <c r="D234" s="185"/>
      <c r="E234" s="191"/>
      <c r="F234" s="185"/>
      <c r="G234" s="185"/>
      <c r="H234" s="191"/>
      <c r="I234" s="185"/>
      <c r="J234" s="191"/>
      <c r="K234" s="185"/>
      <c r="L234" s="185"/>
      <c r="M234" s="194"/>
      <c r="N234" s="194"/>
      <c r="O234" s="191"/>
      <c r="P234" s="164"/>
      <c r="Q234" s="164"/>
      <c r="R234" s="164"/>
      <c r="S234" s="164"/>
      <c r="T234" s="164"/>
      <c r="U234" s="185"/>
      <c r="V234" s="134" t="str">
        <f t="shared" si="10"/>
        <v/>
      </c>
      <c r="W234" s="135" t="str">
        <f t="shared" si="9"/>
        <v/>
      </c>
    </row>
    <row r="235" spans="2:23" ht="21" customHeight="1" x14ac:dyDescent="0.2">
      <c r="B235" s="216" t="str">
        <f t="shared" si="11"/>
        <v/>
      </c>
      <c r="C235" s="191"/>
      <c r="D235" s="185"/>
      <c r="E235" s="191"/>
      <c r="F235" s="185"/>
      <c r="G235" s="185"/>
      <c r="H235" s="191"/>
      <c r="I235" s="185"/>
      <c r="J235" s="191"/>
      <c r="K235" s="185"/>
      <c r="L235" s="185"/>
      <c r="M235" s="194"/>
      <c r="N235" s="194"/>
      <c r="O235" s="191"/>
      <c r="P235" s="164"/>
      <c r="Q235" s="164"/>
      <c r="R235" s="164"/>
      <c r="S235" s="164"/>
      <c r="T235" s="164"/>
      <c r="U235" s="185"/>
      <c r="V235" s="134" t="str">
        <f t="shared" si="10"/>
        <v/>
      </c>
      <c r="W235" s="135" t="str">
        <f t="shared" si="9"/>
        <v/>
      </c>
    </row>
    <row r="236" spans="2:23" ht="21" customHeight="1" x14ac:dyDescent="0.2">
      <c r="B236" s="216" t="str">
        <f t="shared" si="11"/>
        <v/>
      </c>
      <c r="C236" s="191"/>
      <c r="D236" s="185"/>
      <c r="E236" s="191"/>
      <c r="F236" s="185"/>
      <c r="G236" s="185"/>
      <c r="H236" s="191"/>
      <c r="I236" s="185"/>
      <c r="J236" s="191"/>
      <c r="K236" s="185"/>
      <c r="L236" s="185"/>
      <c r="M236" s="194"/>
      <c r="N236" s="194"/>
      <c r="O236" s="191"/>
      <c r="P236" s="164"/>
      <c r="Q236" s="164"/>
      <c r="R236" s="164"/>
      <c r="S236" s="164"/>
      <c r="T236" s="164"/>
      <c r="U236" s="185"/>
      <c r="V236" s="134" t="str">
        <f t="shared" si="10"/>
        <v/>
      </c>
      <c r="W236" s="135" t="str">
        <f t="shared" si="9"/>
        <v/>
      </c>
    </row>
    <row r="237" spans="2:23" ht="21" customHeight="1" x14ac:dyDescent="0.2">
      <c r="B237" s="216" t="str">
        <f t="shared" si="11"/>
        <v/>
      </c>
      <c r="C237" s="191"/>
      <c r="D237" s="185"/>
      <c r="E237" s="191"/>
      <c r="F237" s="185"/>
      <c r="G237" s="185"/>
      <c r="H237" s="191"/>
      <c r="I237" s="185"/>
      <c r="J237" s="191"/>
      <c r="K237" s="185"/>
      <c r="L237" s="185"/>
      <c r="M237" s="194"/>
      <c r="N237" s="194"/>
      <c r="O237" s="191"/>
      <c r="P237" s="164"/>
      <c r="Q237" s="164"/>
      <c r="R237" s="164"/>
      <c r="S237" s="164"/>
      <c r="T237" s="164"/>
      <c r="U237" s="185"/>
      <c r="V237" s="134" t="str">
        <f t="shared" si="10"/>
        <v/>
      </c>
      <c r="W237" s="135" t="str">
        <f t="shared" si="9"/>
        <v/>
      </c>
    </row>
    <row r="238" spans="2:23" ht="21" customHeight="1" x14ac:dyDescent="0.2">
      <c r="B238" s="216" t="str">
        <f t="shared" si="11"/>
        <v/>
      </c>
      <c r="C238" s="191"/>
      <c r="D238" s="185"/>
      <c r="E238" s="191"/>
      <c r="F238" s="185"/>
      <c r="G238" s="185"/>
      <c r="H238" s="191"/>
      <c r="I238" s="185"/>
      <c r="J238" s="191"/>
      <c r="K238" s="185"/>
      <c r="L238" s="185"/>
      <c r="M238" s="194"/>
      <c r="N238" s="194"/>
      <c r="O238" s="191"/>
      <c r="P238" s="164"/>
      <c r="Q238" s="164"/>
      <c r="R238" s="164"/>
      <c r="S238" s="164"/>
      <c r="T238" s="164"/>
      <c r="U238" s="185"/>
      <c r="V238" s="134" t="str">
        <f t="shared" si="10"/>
        <v/>
      </c>
      <c r="W238" s="135" t="str">
        <f t="shared" si="9"/>
        <v/>
      </c>
    </row>
    <row r="239" spans="2:23" ht="21" customHeight="1" x14ac:dyDescent="0.2">
      <c r="B239" s="216" t="str">
        <f t="shared" si="11"/>
        <v/>
      </c>
      <c r="C239" s="191"/>
      <c r="D239" s="185"/>
      <c r="E239" s="191"/>
      <c r="F239" s="185"/>
      <c r="G239" s="185"/>
      <c r="H239" s="191"/>
      <c r="I239" s="185"/>
      <c r="J239" s="191"/>
      <c r="K239" s="185"/>
      <c r="L239" s="185"/>
      <c r="M239" s="194"/>
      <c r="N239" s="194"/>
      <c r="O239" s="191"/>
      <c r="P239" s="164"/>
      <c r="Q239" s="164"/>
      <c r="R239" s="164"/>
      <c r="S239" s="164"/>
      <c r="T239" s="164"/>
      <c r="U239" s="185"/>
      <c r="V239" s="134" t="str">
        <f t="shared" si="10"/>
        <v/>
      </c>
      <c r="W239" s="135" t="str">
        <f t="shared" si="9"/>
        <v/>
      </c>
    </row>
    <row r="240" spans="2:23" ht="21" customHeight="1" x14ac:dyDescent="0.2">
      <c r="B240" s="216" t="str">
        <f t="shared" si="11"/>
        <v/>
      </c>
      <c r="C240" s="191"/>
      <c r="D240" s="185"/>
      <c r="E240" s="191"/>
      <c r="F240" s="185"/>
      <c r="G240" s="185"/>
      <c r="H240" s="191"/>
      <c r="I240" s="185"/>
      <c r="J240" s="191"/>
      <c r="K240" s="185"/>
      <c r="L240" s="185"/>
      <c r="M240" s="194"/>
      <c r="N240" s="194"/>
      <c r="O240" s="191"/>
      <c r="P240" s="164"/>
      <c r="Q240" s="164"/>
      <c r="R240" s="164"/>
      <c r="S240" s="164"/>
      <c r="T240" s="164"/>
      <c r="U240" s="185"/>
      <c r="V240" s="134" t="str">
        <f t="shared" si="10"/>
        <v/>
      </c>
      <c r="W240" s="135" t="str">
        <f t="shared" si="9"/>
        <v/>
      </c>
    </row>
    <row r="241" spans="2:23" ht="21" customHeight="1" x14ac:dyDescent="0.2">
      <c r="B241" s="216" t="str">
        <f t="shared" si="11"/>
        <v/>
      </c>
      <c r="C241" s="191"/>
      <c r="D241" s="185"/>
      <c r="E241" s="191"/>
      <c r="F241" s="185"/>
      <c r="G241" s="185"/>
      <c r="H241" s="191"/>
      <c r="I241" s="185"/>
      <c r="J241" s="191"/>
      <c r="K241" s="185"/>
      <c r="L241" s="185"/>
      <c r="M241" s="194"/>
      <c r="N241" s="194"/>
      <c r="O241" s="191"/>
      <c r="P241" s="164"/>
      <c r="Q241" s="164"/>
      <c r="R241" s="164"/>
      <c r="S241" s="164"/>
      <c r="T241" s="164"/>
      <c r="U241" s="185"/>
      <c r="V241" s="134" t="str">
        <f t="shared" si="10"/>
        <v/>
      </c>
      <c r="W241" s="135" t="str">
        <f t="shared" si="9"/>
        <v/>
      </c>
    </row>
    <row r="242" spans="2:23" ht="21" customHeight="1" x14ac:dyDescent="0.2">
      <c r="B242" s="216" t="str">
        <f t="shared" si="11"/>
        <v/>
      </c>
      <c r="C242" s="191"/>
      <c r="D242" s="185"/>
      <c r="E242" s="191"/>
      <c r="F242" s="185"/>
      <c r="G242" s="185"/>
      <c r="H242" s="191"/>
      <c r="I242" s="185"/>
      <c r="J242" s="191"/>
      <c r="K242" s="185"/>
      <c r="L242" s="185"/>
      <c r="M242" s="194"/>
      <c r="N242" s="194"/>
      <c r="O242" s="191"/>
      <c r="P242" s="164"/>
      <c r="Q242" s="164"/>
      <c r="R242" s="164"/>
      <c r="S242" s="164"/>
      <c r="T242" s="164"/>
      <c r="U242" s="185"/>
      <c r="V242" s="134" t="str">
        <f t="shared" si="10"/>
        <v/>
      </c>
      <c r="W242" s="135" t="str">
        <f t="shared" si="9"/>
        <v/>
      </c>
    </row>
    <row r="243" spans="2:23" ht="21" customHeight="1" x14ac:dyDescent="0.2">
      <c r="B243" s="216" t="str">
        <f t="shared" si="11"/>
        <v/>
      </c>
      <c r="C243" s="191"/>
      <c r="D243" s="185"/>
      <c r="E243" s="191"/>
      <c r="F243" s="185"/>
      <c r="G243" s="185"/>
      <c r="H243" s="191"/>
      <c r="I243" s="185"/>
      <c r="J243" s="191"/>
      <c r="K243" s="185"/>
      <c r="L243" s="185"/>
      <c r="M243" s="194"/>
      <c r="N243" s="194"/>
      <c r="O243" s="191"/>
      <c r="P243" s="164"/>
      <c r="Q243" s="164"/>
      <c r="R243" s="164"/>
      <c r="S243" s="164"/>
      <c r="T243" s="164"/>
      <c r="U243" s="185"/>
      <c r="V243" s="134" t="str">
        <f t="shared" si="10"/>
        <v/>
      </c>
      <c r="W243" s="135" t="str">
        <f t="shared" si="9"/>
        <v/>
      </c>
    </row>
    <row r="244" spans="2:23" ht="21" customHeight="1" x14ac:dyDescent="0.2">
      <c r="B244" s="216" t="str">
        <f t="shared" si="11"/>
        <v/>
      </c>
      <c r="C244" s="191"/>
      <c r="D244" s="185"/>
      <c r="E244" s="191"/>
      <c r="F244" s="185"/>
      <c r="G244" s="185"/>
      <c r="H244" s="191"/>
      <c r="I244" s="185"/>
      <c r="J244" s="191"/>
      <c r="K244" s="185"/>
      <c r="L244" s="185"/>
      <c r="M244" s="194"/>
      <c r="N244" s="194"/>
      <c r="O244" s="191"/>
      <c r="P244" s="164"/>
      <c r="Q244" s="164"/>
      <c r="R244" s="164"/>
      <c r="S244" s="164"/>
      <c r="T244" s="164"/>
      <c r="U244" s="185"/>
      <c r="V244" s="134" t="str">
        <f t="shared" si="10"/>
        <v/>
      </c>
      <c r="W244" s="135" t="str">
        <f t="shared" si="9"/>
        <v/>
      </c>
    </row>
    <row r="245" spans="2:23" ht="21" customHeight="1" x14ac:dyDescent="0.2">
      <c r="B245" s="216" t="str">
        <f t="shared" si="11"/>
        <v/>
      </c>
      <c r="C245" s="191"/>
      <c r="D245" s="185"/>
      <c r="E245" s="191"/>
      <c r="F245" s="185"/>
      <c r="G245" s="185"/>
      <c r="H245" s="191"/>
      <c r="I245" s="185"/>
      <c r="J245" s="191"/>
      <c r="K245" s="185"/>
      <c r="L245" s="185"/>
      <c r="M245" s="194"/>
      <c r="N245" s="194"/>
      <c r="O245" s="191"/>
      <c r="P245" s="164"/>
      <c r="Q245" s="164"/>
      <c r="R245" s="164"/>
      <c r="S245" s="164"/>
      <c r="T245" s="164"/>
      <c r="U245" s="185"/>
      <c r="V245" s="134" t="str">
        <f t="shared" si="10"/>
        <v/>
      </c>
      <c r="W245" s="135" t="str">
        <f t="shared" si="9"/>
        <v/>
      </c>
    </row>
    <row r="246" spans="2:23" ht="21" customHeight="1" x14ac:dyDescent="0.2">
      <c r="B246" s="216" t="str">
        <f t="shared" si="11"/>
        <v/>
      </c>
      <c r="C246" s="191"/>
      <c r="D246" s="185"/>
      <c r="E246" s="191"/>
      <c r="F246" s="185"/>
      <c r="G246" s="185"/>
      <c r="H246" s="191"/>
      <c r="I246" s="185"/>
      <c r="J246" s="191"/>
      <c r="K246" s="185"/>
      <c r="L246" s="185"/>
      <c r="M246" s="194"/>
      <c r="N246" s="194"/>
      <c r="O246" s="191"/>
      <c r="P246" s="164"/>
      <c r="Q246" s="164"/>
      <c r="R246" s="164"/>
      <c r="S246" s="164"/>
      <c r="T246" s="164"/>
      <c r="U246" s="185"/>
      <c r="V246" s="134" t="str">
        <f t="shared" si="10"/>
        <v/>
      </c>
      <c r="W246" s="135" t="str">
        <f t="shared" si="9"/>
        <v/>
      </c>
    </row>
    <row r="247" spans="2:23" ht="21" customHeight="1" x14ac:dyDescent="0.2">
      <c r="B247" s="216" t="str">
        <f t="shared" si="11"/>
        <v/>
      </c>
      <c r="C247" s="191"/>
      <c r="D247" s="185"/>
      <c r="E247" s="191"/>
      <c r="F247" s="185"/>
      <c r="G247" s="185"/>
      <c r="H247" s="191"/>
      <c r="I247" s="185"/>
      <c r="J247" s="191"/>
      <c r="K247" s="185"/>
      <c r="L247" s="185"/>
      <c r="M247" s="194"/>
      <c r="N247" s="194"/>
      <c r="O247" s="191"/>
      <c r="P247" s="164"/>
      <c r="Q247" s="164"/>
      <c r="R247" s="164"/>
      <c r="S247" s="164"/>
      <c r="T247" s="164"/>
      <c r="U247" s="185"/>
      <c r="V247" s="134" t="str">
        <f t="shared" si="10"/>
        <v/>
      </c>
      <c r="W247" s="135" t="str">
        <f t="shared" si="9"/>
        <v/>
      </c>
    </row>
    <row r="248" spans="2:23" ht="21" customHeight="1" x14ac:dyDescent="0.2">
      <c r="B248" s="216" t="str">
        <f t="shared" si="11"/>
        <v/>
      </c>
      <c r="C248" s="191"/>
      <c r="D248" s="185"/>
      <c r="E248" s="191"/>
      <c r="F248" s="185"/>
      <c r="G248" s="185"/>
      <c r="H248" s="191"/>
      <c r="I248" s="185"/>
      <c r="J248" s="191"/>
      <c r="K248" s="185"/>
      <c r="L248" s="185"/>
      <c r="M248" s="194"/>
      <c r="N248" s="194"/>
      <c r="O248" s="191"/>
      <c r="P248" s="164"/>
      <c r="Q248" s="164"/>
      <c r="R248" s="164"/>
      <c r="S248" s="164"/>
      <c r="T248" s="164"/>
      <c r="U248" s="185"/>
      <c r="V248" s="134" t="str">
        <f t="shared" si="10"/>
        <v/>
      </c>
      <c r="W248" s="135" t="str">
        <f t="shared" si="9"/>
        <v/>
      </c>
    </row>
    <row r="249" spans="2:23" ht="21" customHeight="1" x14ac:dyDescent="0.2">
      <c r="B249" s="216" t="str">
        <f t="shared" si="11"/>
        <v/>
      </c>
      <c r="C249" s="191"/>
      <c r="D249" s="185"/>
      <c r="E249" s="191"/>
      <c r="F249" s="185"/>
      <c r="G249" s="185"/>
      <c r="H249" s="191"/>
      <c r="I249" s="185"/>
      <c r="J249" s="191"/>
      <c r="K249" s="185"/>
      <c r="L249" s="185"/>
      <c r="M249" s="194"/>
      <c r="N249" s="194"/>
      <c r="O249" s="191"/>
      <c r="P249" s="164"/>
      <c r="Q249" s="164"/>
      <c r="R249" s="164"/>
      <c r="S249" s="164"/>
      <c r="T249" s="164"/>
      <c r="U249" s="185"/>
      <c r="V249" s="134" t="str">
        <f t="shared" si="10"/>
        <v/>
      </c>
      <c r="W249" s="135" t="str">
        <f t="shared" si="9"/>
        <v/>
      </c>
    </row>
    <row r="250" spans="2:23" ht="21" customHeight="1" x14ac:dyDescent="0.2">
      <c r="B250" s="216" t="str">
        <f t="shared" si="11"/>
        <v/>
      </c>
      <c r="C250" s="191"/>
      <c r="D250" s="185"/>
      <c r="E250" s="191"/>
      <c r="F250" s="185"/>
      <c r="G250" s="185"/>
      <c r="H250" s="191"/>
      <c r="I250" s="185"/>
      <c r="J250" s="191"/>
      <c r="K250" s="185"/>
      <c r="L250" s="185"/>
      <c r="M250" s="194"/>
      <c r="N250" s="194"/>
      <c r="O250" s="191"/>
      <c r="P250" s="164"/>
      <c r="Q250" s="164"/>
      <c r="R250" s="164"/>
      <c r="S250" s="164"/>
      <c r="T250" s="164"/>
      <c r="U250" s="185"/>
      <c r="V250" s="134" t="str">
        <f t="shared" si="10"/>
        <v/>
      </c>
      <c r="W250" s="135" t="str">
        <f t="shared" si="9"/>
        <v/>
      </c>
    </row>
    <row r="251" spans="2:23" ht="21" customHeight="1" x14ac:dyDescent="0.2">
      <c r="B251" s="216" t="str">
        <f t="shared" si="11"/>
        <v/>
      </c>
      <c r="C251" s="191"/>
      <c r="D251" s="185"/>
      <c r="E251" s="191"/>
      <c r="F251" s="185"/>
      <c r="G251" s="185"/>
      <c r="H251" s="191"/>
      <c r="I251" s="185"/>
      <c r="J251" s="191"/>
      <c r="K251" s="185"/>
      <c r="L251" s="185"/>
      <c r="M251" s="194"/>
      <c r="N251" s="194"/>
      <c r="O251" s="191"/>
      <c r="P251" s="164"/>
      <c r="Q251" s="164"/>
      <c r="R251" s="164"/>
      <c r="S251" s="164"/>
      <c r="T251" s="164"/>
      <c r="U251" s="185"/>
      <c r="V251" s="134" t="str">
        <f t="shared" si="10"/>
        <v/>
      </c>
      <c r="W251" s="135" t="str">
        <f t="shared" si="9"/>
        <v/>
      </c>
    </row>
    <row r="252" spans="2:23" ht="21" customHeight="1" x14ac:dyDescent="0.2">
      <c r="B252" s="216" t="str">
        <f t="shared" si="11"/>
        <v/>
      </c>
      <c r="C252" s="191"/>
      <c r="D252" s="185"/>
      <c r="E252" s="191"/>
      <c r="F252" s="185"/>
      <c r="G252" s="185"/>
      <c r="H252" s="191"/>
      <c r="I252" s="185"/>
      <c r="J252" s="191"/>
      <c r="K252" s="185"/>
      <c r="L252" s="185"/>
      <c r="M252" s="194"/>
      <c r="N252" s="194"/>
      <c r="O252" s="191"/>
      <c r="P252" s="164"/>
      <c r="Q252" s="164"/>
      <c r="R252" s="164"/>
      <c r="S252" s="164"/>
      <c r="T252" s="164"/>
      <c r="U252" s="185"/>
      <c r="V252" s="134" t="str">
        <f t="shared" si="10"/>
        <v/>
      </c>
      <c r="W252" s="135" t="str">
        <f t="shared" si="9"/>
        <v/>
      </c>
    </row>
    <row r="253" spans="2:23" ht="21" customHeight="1" x14ac:dyDescent="0.2">
      <c r="B253" s="216" t="str">
        <f t="shared" si="11"/>
        <v/>
      </c>
      <c r="C253" s="191"/>
      <c r="D253" s="185"/>
      <c r="E253" s="191"/>
      <c r="F253" s="185"/>
      <c r="G253" s="185"/>
      <c r="H253" s="191"/>
      <c r="I253" s="185"/>
      <c r="J253" s="191"/>
      <c r="K253" s="185"/>
      <c r="L253" s="185"/>
      <c r="M253" s="194"/>
      <c r="N253" s="194"/>
      <c r="O253" s="191"/>
      <c r="P253" s="164"/>
      <c r="Q253" s="164"/>
      <c r="R253" s="164"/>
      <c r="S253" s="164"/>
      <c r="T253" s="164"/>
      <c r="U253" s="185"/>
      <c r="V253" s="134" t="str">
        <f t="shared" si="10"/>
        <v/>
      </c>
      <c r="W253" s="135" t="str">
        <f t="shared" si="9"/>
        <v/>
      </c>
    </row>
    <row r="254" spans="2:23" ht="21" customHeight="1" x14ac:dyDescent="0.2">
      <c r="B254" s="216" t="str">
        <f t="shared" si="11"/>
        <v/>
      </c>
      <c r="C254" s="191"/>
      <c r="D254" s="185"/>
      <c r="E254" s="191"/>
      <c r="F254" s="185"/>
      <c r="G254" s="185"/>
      <c r="H254" s="191"/>
      <c r="I254" s="185"/>
      <c r="J254" s="191"/>
      <c r="K254" s="185"/>
      <c r="L254" s="185"/>
      <c r="M254" s="194"/>
      <c r="N254" s="194"/>
      <c r="O254" s="191"/>
      <c r="P254" s="164"/>
      <c r="Q254" s="164"/>
      <c r="R254" s="164"/>
      <c r="S254" s="164"/>
      <c r="T254" s="164"/>
      <c r="U254" s="185"/>
      <c r="V254" s="134" t="str">
        <f t="shared" si="10"/>
        <v/>
      </c>
      <c r="W254" s="135" t="str">
        <f t="shared" si="9"/>
        <v/>
      </c>
    </row>
    <row r="255" spans="2:23" ht="21" customHeight="1" x14ac:dyDescent="0.2">
      <c r="B255" s="216" t="str">
        <f t="shared" si="11"/>
        <v/>
      </c>
      <c r="C255" s="191"/>
      <c r="D255" s="185"/>
      <c r="E255" s="191"/>
      <c r="F255" s="185"/>
      <c r="G255" s="185"/>
      <c r="H255" s="191"/>
      <c r="I255" s="185"/>
      <c r="J255" s="191"/>
      <c r="K255" s="185"/>
      <c r="L255" s="185"/>
      <c r="M255" s="194"/>
      <c r="N255" s="194"/>
      <c r="O255" s="191"/>
      <c r="P255" s="164"/>
      <c r="Q255" s="164"/>
      <c r="R255" s="164"/>
      <c r="S255" s="164"/>
      <c r="T255" s="164"/>
      <c r="U255" s="185"/>
      <c r="V255" s="134" t="str">
        <f t="shared" si="10"/>
        <v/>
      </c>
      <c r="W255" s="135" t="str">
        <f t="shared" si="9"/>
        <v/>
      </c>
    </row>
    <row r="256" spans="2:23" ht="21" customHeight="1" x14ac:dyDescent="0.2">
      <c r="B256" s="216" t="str">
        <f t="shared" si="11"/>
        <v/>
      </c>
      <c r="C256" s="191"/>
      <c r="D256" s="185"/>
      <c r="E256" s="191"/>
      <c r="F256" s="185"/>
      <c r="G256" s="185"/>
      <c r="H256" s="191"/>
      <c r="I256" s="185"/>
      <c r="J256" s="191"/>
      <c r="K256" s="185"/>
      <c r="L256" s="185"/>
      <c r="M256" s="194"/>
      <c r="N256" s="194"/>
      <c r="O256" s="191"/>
      <c r="P256" s="164"/>
      <c r="Q256" s="164"/>
      <c r="R256" s="164"/>
      <c r="S256" s="164"/>
      <c r="T256" s="164"/>
      <c r="U256" s="185"/>
      <c r="V256" s="134" t="str">
        <f t="shared" si="10"/>
        <v/>
      </c>
      <c r="W256" s="135" t="str">
        <f t="shared" si="9"/>
        <v/>
      </c>
    </row>
    <row r="257" spans="2:23" ht="21" customHeight="1" x14ac:dyDescent="0.2">
      <c r="B257" s="216" t="str">
        <f t="shared" si="11"/>
        <v/>
      </c>
      <c r="C257" s="191"/>
      <c r="D257" s="185"/>
      <c r="E257" s="191"/>
      <c r="F257" s="185"/>
      <c r="G257" s="185"/>
      <c r="H257" s="191"/>
      <c r="I257" s="185"/>
      <c r="J257" s="191"/>
      <c r="K257" s="185"/>
      <c r="L257" s="185"/>
      <c r="M257" s="194"/>
      <c r="N257" s="194"/>
      <c r="O257" s="191"/>
      <c r="P257" s="164"/>
      <c r="Q257" s="164"/>
      <c r="R257" s="164"/>
      <c r="S257" s="164"/>
      <c r="T257" s="164"/>
      <c r="U257" s="185"/>
      <c r="V257" s="134" t="str">
        <f t="shared" si="10"/>
        <v/>
      </c>
      <c r="W257" s="135" t="str">
        <f t="shared" si="9"/>
        <v/>
      </c>
    </row>
    <row r="258" spans="2:23" ht="21" customHeight="1" x14ac:dyDescent="0.2">
      <c r="B258" s="216" t="str">
        <f t="shared" si="11"/>
        <v/>
      </c>
      <c r="C258" s="191"/>
      <c r="D258" s="185"/>
      <c r="E258" s="191"/>
      <c r="F258" s="185"/>
      <c r="G258" s="185"/>
      <c r="H258" s="191"/>
      <c r="I258" s="185"/>
      <c r="J258" s="191"/>
      <c r="K258" s="185"/>
      <c r="L258" s="185"/>
      <c r="M258" s="194"/>
      <c r="N258" s="194"/>
      <c r="O258" s="191"/>
      <c r="P258" s="164"/>
      <c r="Q258" s="164"/>
      <c r="R258" s="164"/>
      <c r="S258" s="164"/>
      <c r="T258" s="164"/>
      <c r="U258" s="185"/>
      <c r="V258" s="134" t="str">
        <f t="shared" si="10"/>
        <v/>
      </c>
      <c r="W258" s="135" t="str">
        <f t="shared" si="9"/>
        <v/>
      </c>
    </row>
    <row r="259" spans="2:23" ht="21" customHeight="1" x14ac:dyDescent="0.2">
      <c r="B259" s="216" t="str">
        <f t="shared" si="11"/>
        <v/>
      </c>
      <c r="C259" s="191"/>
      <c r="D259" s="185"/>
      <c r="E259" s="191"/>
      <c r="F259" s="185"/>
      <c r="G259" s="185"/>
      <c r="H259" s="191"/>
      <c r="I259" s="185"/>
      <c r="J259" s="191"/>
      <c r="K259" s="185"/>
      <c r="L259" s="185"/>
      <c r="M259" s="194"/>
      <c r="N259" s="194"/>
      <c r="O259" s="191"/>
      <c r="P259" s="164"/>
      <c r="Q259" s="164"/>
      <c r="R259" s="164"/>
      <c r="S259" s="164"/>
      <c r="T259" s="164"/>
      <c r="U259" s="185"/>
      <c r="V259" s="134" t="str">
        <f t="shared" si="10"/>
        <v/>
      </c>
      <c r="W259" s="135" t="str">
        <f t="shared" si="9"/>
        <v/>
      </c>
    </row>
    <row r="260" spans="2:23" ht="21" customHeight="1" x14ac:dyDescent="0.2">
      <c r="B260" s="216" t="str">
        <f t="shared" si="11"/>
        <v/>
      </c>
      <c r="C260" s="191"/>
      <c r="D260" s="185"/>
      <c r="E260" s="191"/>
      <c r="F260" s="185"/>
      <c r="G260" s="185"/>
      <c r="H260" s="191"/>
      <c r="I260" s="185"/>
      <c r="J260" s="191"/>
      <c r="K260" s="185"/>
      <c r="L260" s="185"/>
      <c r="M260" s="194"/>
      <c r="N260" s="194"/>
      <c r="O260" s="191"/>
      <c r="P260" s="164"/>
      <c r="Q260" s="164"/>
      <c r="R260" s="164"/>
      <c r="S260" s="164"/>
      <c r="T260" s="164"/>
      <c r="U260" s="185"/>
      <c r="V260" s="134" t="str">
        <f t="shared" si="10"/>
        <v/>
      </c>
      <c r="W260" s="135" t="str">
        <f t="shared" si="9"/>
        <v/>
      </c>
    </row>
    <row r="261" spans="2:23" ht="21" customHeight="1" x14ac:dyDescent="0.2">
      <c r="B261" s="216" t="str">
        <f t="shared" si="11"/>
        <v/>
      </c>
      <c r="C261" s="191"/>
      <c r="D261" s="185"/>
      <c r="E261" s="191"/>
      <c r="F261" s="185"/>
      <c r="G261" s="185"/>
      <c r="H261" s="191"/>
      <c r="I261" s="185"/>
      <c r="J261" s="191"/>
      <c r="K261" s="185"/>
      <c r="L261" s="185"/>
      <c r="M261" s="194"/>
      <c r="N261" s="194"/>
      <c r="O261" s="191"/>
      <c r="P261" s="164"/>
      <c r="Q261" s="164"/>
      <c r="R261" s="164"/>
      <c r="S261" s="164"/>
      <c r="T261" s="164"/>
      <c r="U261" s="185"/>
      <c r="V261" s="134" t="str">
        <f t="shared" si="10"/>
        <v/>
      </c>
      <c r="W261" s="135" t="str">
        <f t="shared" si="9"/>
        <v/>
      </c>
    </row>
    <row r="262" spans="2:23" ht="21" customHeight="1" x14ac:dyDescent="0.2">
      <c r="B262" s="216" t="str">
        <f t="shared" si="11"/>
        <v/>
      </c>
      <c r="C262" s="191"/>
      <c r="D262" s="185"/>
      <c r="E262" s="191"/>
      <c r="F262" s="185"/>
      <c r="G262" s="185"/>
      <c r="H262" s="191"/>
      <c r="I262" s="185"/>
      <c r="J262" s="191"/>
      <c r="K262" s="185"/>
      <c r="L262" s="185"/>
      <c r="M262" s="194"/>
      <c r="N262" s="194"/>
      <c r="O262" s="191"/>
      <c r="P262" s="164"/>
      <c r="Q262" s="164"/>
      <c r="R262" s="164"/>
      <c r="S262" s="164"/>
      <c r="T262" s="164"/>
      <c r="U262" s="185"/>
      <c r="V262" s="134" t="str">
        <f t="shared" si="10"/>
        <v/>
      </c>
      <c r="W262" s="135" t="str">
        <f t="shared" si="9"/>
        <v/>
      </c>
    </row>
    <row r="263" spans="2:23" ht="21" customHeight="1" x14ac:dyDescent="0.2">
      <c r="B263" s="216" t="str">
        <f t="shared" si="11"/>
        <v/>
      </c>
      <c r="C263" s="191"/>
      <c r="D263" s="185"/>
      <c r="E263" s="191"/>
      <c r="F263" s="185"/>
      <c r="G263" s="185"/>
      <c r="H263" s="191"/>
      <c r="I263" s="185"/>
      <c r="J263" s="191"/>
      <c r="K263" s="185"/>
      <c r="L263" s="185"/>
      <c r="M263" s="194"/>
      <c r="N263" s="194"/>
      <c r="O263" s="191"/>
      <c r="P263" s="164"/>
      <c r="Q263" s="164"/>
      <c r="R263" s="164"/>
      <c r="S263" s="164"/>
      <c r="T263" s="164"/>
      <c r="U263" s="185"/>
      <c r="V263" s="134" t="str">
        <f t="shared" si="10"/>
        <v/>
      </c>
      <c r="W263" s="135" t="str">
        <f t="shared" si="9"/>
        <v/>
      </c>
    </row>
    <row r="264" spans="2:23" ht="21" customHeight="1" x14ac:dyDescent="0.2">
      <c r="B264" s="216" t="str">
        <f t="shared" si="11"/>
        <v/>
      </c>
      <c r="C264" s="191"/>
      <c r="D264" s="185"/>
      <c r="E264" s="191"/>
      <c r="F264" s="185"/>
      <c r="G264" s="185"/>
      <c r="H264" s="191"/>
      <c r="I264" s="185"/>
      <c r="J264" s="191"/>
      <c r="K264" s="185"/>
      <c r="L264" s="185"/>
      <c r="M264" s="194"/>
      <c r="N264" s="194"/>
      <c r="O264" s="191"/>
      <c r="P264" s="164"/>
      <c r="Q264" s="164"/>
      <c r="R264" s="164"/>
      <c r="S264" s="164"/>
      <c r="T264" s="164"/>
      <c r="U264" s="185"/>
      <c r="V264" s="134" t="str">
        <f t="shared" si="10"/>
        <v/>
      </c>
      <c r="W264" s="135" t="str">
        <f t="shared" si="9"/>
        <v/>
      </c>
    </row>
    <row r="265" spans="2:23" ht="21" customHeight="1" x14ac:dyDescent="0.2">
      <c r="B265" s="216" t="str">
        <f t="shared" si="11"/>
        <v/>
      </c>
      <c r="C265" s="191"/>
      <c r="D265" s="185"/>
      <c r="E265" s="191"/>
      <c r="F265" s="185"/>
      <c r="G265" s="185"/>
      <c r="H265" s="191"/>
      <c r="I265" s="185"/>
      <c r="J265" s="191"/>
      <c r="K265" s="185"/>
      <c r="L265" s="185"/>
      <c r="M265" s="194"/>
      <c r="N265" s="194"/>
      <c r="O265" s="191"/>
      <c r="P265" s="164"/>
      <c r="Q265" s="164"/>
      <c r="R265" s="164"/>
      <c r="S265" s="164"/>
      <c r="T265" s="164"/>
      <c r="U265" s="185"/>
      <c r="V265" s="134" t="str">
        <f t="shared" si="10"/>
        <v/>
      </c>
      <c r="W265" s="135" t="str">
        <f t="shared" si="9"/>
        <v/>
      </c>
    </row>
    <row r="266" spans="2:23" ht="21" customHeight="1" x14ac:dyDescent="0.2">
      <c r="B266" s="216" t="str">
        <f t="shared" si="11"/>
        <v/>
      </c>
      <c r="C266" s="191"/>
      <c r="D266" s="185"/>
      <c r="E266" s="191"/>
      <c r="F266" s="185"/>
      <c r="G266" s="185"/>
      <c r="H266" s="191"/>
      <c r="I266" s="185"/>
      <c r="J266" s="191"/>
      <c r="K266" s="185"/>
      <c r="L266" s="185"/>
      <c r="M266" s="194"/>
      <c r="N266" s="194"/>
      <c r="O266" s="191"/>
      <c r="P266" s="164"/>
      <c r="Q266" s="164"/>
      <c r="R266" s="164"/>
      <c r="S266" s="164"/>
      <c r="T266" s="164"/>
      <c r="U266" s="185"/>
      <c r="V266" s="134" t="str">
        <f t="shared" si="10"/>
        <v/>
      </c>
      <c r="W266" s="135" t="str">
        <f t="shared" si="9"/>
        <v/>
      </c>
    </row>
    <row r="267" spans="2:23" ht="21" customHeight="1" x14ac:dyDescent="0.2">
      <c r="B267" s="216" t="str">
        <f t="shared" si="11"/>
        <v/>
      </c>
      <c r="C267" s="191"/>
      <c r="D267" s="185"/>
      <c r="E267" s="191"/>
      <c r="F267" s="185"/>
      <c r="G267" s="185"/>
      <c r="H267" s="191"/>
      <c r="I267" s="185"/>
      <c r="J267" s="191"/>
      <c r="K267" s="185"/>
      <c r="L267" s="185"/>
      <c r="M267" s="194"/>
      <c r="N267" s="194"/>
      <c r="O267" s="191"/>
      <c r="P267" s="164"/>
      <c r="Q267" s="164"/>
      <c r="R267" s="164"/>
      <c r="S267" s="164"/>
      <c r="T267" s="164"/>
      <c r="U267" s="185"/>
      <c r="V267" s="134" t="str">
        <f t="shared" si="10"/>
        <v/>
      </c>
      <c r="W267" s="135" t="str">
        <f t="shared" si="9"/>
        <v/>
      </c>
    </row>
    <row r="268" spans="2:23" ht="21" customHeight="1" x14ac:dyDescent="0.2">
      <c r="B268" s="216" t="str">
        <f t="shared" si="11"/>
        <v/>
      </c>
      <c r="C268" s="191"/>
      <c r="D268" s="185"/>
      <c r="E268" s="191"/>
      <c r="F268" s="185"/>
      <c r="G268" s="185"/>
      <c r="H268" s="191"/>
      <c r="I268" s="185"/>
      <c r="J268" s="191"/>
      <c r="K268" s="185"/>
      <c r="L268" s="185"/>
      <c r="M268" s="194"/>
      <c r="N268" s="194"/>
      <c r="O268" s="191"/>
      <c r="P268" s="164"/>
      <c r="Q268" s="164"/>
      <c r="R268" s="164"/>
      <c r="S268" s="164"/>
      <c r="T268" s="164"/>
      <c r="U268" s="185"/>
      <c r="V268" s="134" t="str">
        <f t="shared" si="10"/>
        <v/>
      </c>
      <c r="W268" s="135" t="str">
        <f t="shared" ref="W268:W331" si="12">IF(AND(B268&lt;&gt;"",OR(C268="",D268="",E268="",F268="",G268="",H268="",I268="",J268="",K268="",L268="")),"Veuillez compléter les informations d'identification de la transaction en colonnes C0010 à C0100","")</f>
        <v/>
      </c>
    </row>
    <row r="269" spans="2:23" ht="21" customHeight="1" x14ac:dyDescent="0.2">
      <c r="B269" s="216" t="str">
        <f t="shared" si="11"/>
        <v/>
      </c>
      <c r="C269" s="191"/>
      <c r="D269" s="185"/>
      <c r="E269" s="191"/>
      <c r="F269" s="185"/>
      <c r="G269" s="185"/>
      <c r="H269" s="191"/>
      <c r="I269" s="185"/>
      <c r="J269" s="191"/>
      <c r="K269" s="185"/>
      <c r="L269" s="185"/>
      <c r="M269" s="194"/>
      <c r="N269" s="194"/>
      <c r="O269" s="191"/>
      <c r="P269" s="164"/>
      <c r="Q269" s="164"/>
      <c r="R269" s="164"/>
      <c r="S269" s="164"/>
      <c r="T269" s="164"/>
      <c r="U269" s="185"/>
      <c r="V269" s="134" t="str">
        <f t="shared" ref="V269:V332" si="13">IF(W269&lt;&gt;"","Erreur","")</f>
        <v/>
      </c>
      <c r="W269" s="135" t="str">
        <f t="shared" si="12"/>
        <v/>
      </c>
    </row>
    <row r="270" spans="2:23" ht="21" customHeight="1" x14ac:dyDescent="0.2">
      <c r="B270" s="216" t="str">
        <f t="shared" ref="B270:B333" si="14">IF(COUNTA(C270:U270)&gt;0,B269+1,"")</f>
        <v/>
      </c>
      <c r="C270" s="191"/>
      <c r="D270" s="185"/>
      <c r="E270" s="191"/>
      <c r="F270" s="185"/>
      <c r="G270" s="185"/>
      <c r="H270" s="191"/>
      <c r="I270" s="185"/>
      <c r="J270" s="191"/>
      <c r="K270" s="185"/>
      <c r="L270" s="185"/>
      <c r="M270" s="194"/>
      <c r="N270" s="194"/>
      <c r="O270" s="191"/>
      <c r="P270" s="164"/>
      <c r="Q270" s="164"/>
      <c r="R270" s="164"/>
      <c r="S270" s="164"/>
      <c r="T270" s="164"/>
      <c r="U270" s="185"/>
      <c r="V270" s="134" t="str">
        <f t="shared" si="13"/>
        <v/>
      </c>
      <c r="W270" s="135" t="str">
        <f t="shared" si="12"/>
        <v/>
      </c>
    </row>
    <row r="271" spans="2:23" ht="21" customHeight="1" x14ac:dyDescent="0.2">
      <c r="B271" s="216" t="str">
        <f t="shared" si="14"/>
        <v/>
      </c>
      <c r="C271" s="191"/>
      <c r="D271" s="185"/>
      <c r="E271" s="191"/>
      <c r="F271" s="185"/>
      <c r="G271" s="185"/>
      <c r="H271" s="191"/>
      <c r="I271" s="185"/>
      <c r="J271" s="191"/>
      <c r="K271" s="185"/>
      <c r="L271" s="185"/>
      <c r="M271" s="194"/>
      <c r="N271" s="194"/>
      <c r="O271" s="191"/>
      <c r="P271" s="164"/>
      <c r="Q271" s="164"/>
      <c r="R271" s="164"/>
      <c r="S271" s="164"/>
      <c r="T271" s="164"/>
      <c r="U271" s="185"/>
      <c r="V271" s="134" t="str">
        <f t="shared" si="13"/>
        <v/>
      </c>
      <c r="W271" s="135" t="str">
        <f t="shared" si="12"/>
        <v/>
      </c>
    </row>
    <row r="272" spans="2:23" ht="21" customHeight="1" x14ac:dyDescent="0.2">
      <c r="B272" s="216" t="str">
        <f t="shared" si="14"/>
        <v/>
      </c>
      <c r="C272" s="191"/>
      <c r="D272" s="185"/>
      <c r="E272" s="191"/>
      <c r="F272" s="185"/>
      <c r="G272" s="185"/>
      <c r="H272" s="191"/>
      <c r="I272" s="185"/>
      <c r="J272" s="191"/>
      <c r="K272" s="185"/>
      <c r="L272" s="185"/>
      <c r="M272" s="194"/>
      <c r="N272" s="194"/>
      <c r="O272" s="191"/>
      <c r="P272" s="164"/>
      <c r="Q272" s="164"/>
      <c r="R272" s="164"/>
      <c r="S272" s="164"/>
      <c r="T272" s="164"/>
      <c r="U272" s="185"/>
      <c r="V272" s="134" t="str">
        <f t="shared" si="13"/>
        <v/>
      </c>
      <c r="W272" s="135" t="str">
        <f t="shared" si="12"/>
        <v/>
      </c>
    </row>
    <row r="273" spans="2:23" ht="21" customHeight="1" x14ac:dyDescent="0.2">
      <c r="B273" s="216" t="str">
        <f t="shared" si="14"/>
        <v/>
      </c>
      <c r="C273" s="191"/>
      <c r="D273" s="185"/>
      <c r="E273" s="191"/>
      <c r="F273" s="185"/>
      <c r="G273" s="185"/>
      <c r="H273" s="191"/>
      <c r="I273" s="185"/>
      <c r="J273" s="191"/>
      <c r="K273" s="185"/>
      <c r="L273" s="185"/>
      <c r="M273" s="194"/>
      <c r="N273" s="194"/>
      <c r="O273" s="191"/>
      <c r="P273" s="164"/>
      <c r="Q273" s="164"/>
      <c r="R273" s="164"/>
      <c r="S273" s="164"/>
      <c r="T273" s="164"/>
      <c r="U273" s="185"/>
      <c r="V273" s="134" t="str">
        <f t="shared" si="13"/>
        <v/>
      </c>
      <c r="W273" s="135" t="str">
        <f t="shared" si="12"/>
        <v/>
      </c>
    </row>
    <row r="274" spans="2:23" ht="21" customHeight="1" x14ac:dyDescent="0.2">
      <c r="B274" s="216" t="str">
        <f t="shared" si="14"/>
        <v/>
      </c>
      <c r="C274" s="191"/>
      <c r="D274" s="185"/>
      <c r="E274" s="191"/>
      <c r="F274" s="185"/>
      <c r="G274" s="185"/>
      <c r="H274" s="191"/>
      <c r="I274" s="185"/>
      <c r="J274" s="191"/>
      <c r="K274" s="185"/>
      <c r="L274" s="185"/>
      <c r="M274" s="194"/>
      <c r="N274" s="194"/>
      <c r="O274" s="191"/>
      <c r="P274" s="164"/>
      <c r="Q274" s="164"/>
      <c r="R274" s="164"/>
      <c r="S274" s="164"/>
      <c r="T274" s="164"/>
      <c r="U274" s="185"/>
      <c r="V274" s="134" t="str">
        <f t="shared" si="13"/>
        <v/>
      </c>
      <c r="W274" s="135" t="str">
        <f t="shared" si="12"/>
        <v/>
      </c>
    </row>
    <row r="275" spans="2:23" ht="21" customHeight="1" x14ac:dyDescent="0.2">
      <c r="B275" s="216" t="str">
        <f t="shared" si="14"/>
        <v/>
      </c>
      <c r="C275" s="191"/>
      <c r="D275" s="185"/>
      <c r="E275" s="191"/>
      <c r="F275" s="185"/>
      <c r="G275" s="185"/>
      <c r="H275" s="191"/>
      <c r="I275" s="185"/>
      <c r="J275" s="191"/>
      <c r="K275" s="185"/>
      <c r="L275" s="185"/>
      <c r="M275" s="194"/>
      <c r="N275" s="194"/>
      <c r="O275" s="191"/>
      <c r="P275" s="164"/>
      <c r="Q275" s="164"/>
      <c r="R275" s="164"/>
      <c r="S275" s="164"/>
      <c r="T275" s="164"/>
      <c r="U275" s="185"/>
      <c r="V275" s="134" t="str">
        <f t="shared" si="13"/>
        <v/>
      </c>
      <c r="W275" s="135" t="str">
        <f t="shared" si="12"/>
        <v/>
      </c>
    </row>
    <row r="276" spans="2:23" ht="21" customHeight="1" x14ac:dyDescent="0.2">
      <c r="B276" s="216" t="str">
        <f t="shared" si="14"/>
        <v/>
      </c>
      <c r="C276" s="191"/>
      <c r="D276" s="185"/>
      <c r="E276" s="191"/>
      <c r="F276" s="185"/>
      <c r="G276" s="185"/>
      <c r="H276" s="191"/>
      <c r="I276" s="185"/>
      <c r="J276" s="191"/>
      <c r="K276" s="185"/>
      <c r="L276" s="185"/>
      <c r="M276" s="194"/>
      <c r="N276" s="194"/>
      <c r="O276" s="191"/>
      <c r="P276" s="164"/>
      <c r="Q276" s="164"/>
      <c r="R276" s="164"/>
      <c r="S276" s="164"/>
      <c r="T276" s="164"/>
      <c r="U276" s="185"/>
      <c r="V276" s="134" t="str">
        <f t="shared" si="13"/>
        <v/>
      </c>
      <c r="W276" s="135" t="str">
        <f t="shared" si="12"/>
        <v/>
      </c>
    </row>
    <row r="277" spans="2:23" ht="21" customHeight="1" x14ac:dyDescent="0.2">
      <c r="B277" s="216" t="str">
        <f t="shared" si="14"/>
        <v/>
      </c>
      <c r="C277" s="191"/>
      <c r="D277" s="185"/>
      <c r="E277" s="191"/>
      <c r="F277" s="185"/>
      <c r="G277" s="185"/>
      <c r="H277" s="191"/>
      <c r="I277" s="185"/>
      <c r="J277" s="191"/>
      <c r="K277" s="185"/>
      <c r="L277" s="185"/>
      <c r="M277" s="194"/>
      <c r="N277" s="194"/>
      <c r="O277" s="191"/>
      <c r="P277" s="164"/>
      <c r="Q277" s="164"/>
      <c r="R277" s="164"/>
      <c r="S277" s="164"/>
      <c r="T277" s="164"/>
      <c r="U277" s="185"/>
      <c r="V277" s="134" t="str">
        <f t="shared" si="13"/>
        <v/>
      </c>
      <c r="W277" s="135" t="str">
        <f t="shared" si="12"/>
        <v/>
      </c>
    </row>
    <row r="278" spans="2:23" ht="21" customHeight="1" x14ac:dyDescent="0.2">
      <c r="B278" s="216" t="str">
        <f t="shared" si="14"/>
        <v/>
      </c>
      <c r="C278" s="191"/>
      <c r="D278" s="185"/>
      <c r="E278" s="191"/>
      <c r="F278" s="185"/>
      <c r="G278" s="185"/>
      <c r="H278" s="191"/>
      <c r="I278" s="185"/>
      <c r="J278" s="191"/>
      <c r="K278" s="185"/>
      <c r="L278" s="185"/>
      <c r="M278" s="194"/>
      <c r="N278" s="194"/>
      <c r="O278" s="191"/>
      <c r="P278" s="164"/>
      <c r="Q278" s="164"/>
      <c r="R278" s="164"/>
      <c r="S278" s="164"/>
      <c r="T278" s="164"/>
      <c r="U278" s="185"/>
      <c r="V278" s="134" t="str">
        <f t="shared" si="13"/>
        <v/>
      </c>
      <c r="W278" s="135" t="str">
        <f t="shared" si="12"/>
        <v/>
      </c>
    </row>
    <row r="279" spans="2:23" ht="21" customHeight="1" x14ac:dyDescent="0.2">
      <c r="B279" s="216" t="str">
        <f t="shared" si="14"/>
        <v/>
      </c>
      <c r="C279" s="191"/>
      <c r="D279" s="185"/>
      <c r="E279" s="191"/>
      <c r="F279" s="185"/>
      <c r="G279" s="185"/>
      <c r="H279" s="191"/>
      <c r="I279" s="185"/>
      <c r="J279" s="191"/>
      <c r="K279" s="185"/>
      <c r="L279" s="185"/>
      <c r="M279" s="194"/>
      <c r="N279" s="194"/>
      <c r="O279" s="191"/>
      <c r="P279" s="164"/>
      <c r="Q279" s="164"/>
      <c r="R279" s="164"/>
      <c r="S279" s="164"/>
      <c r="T279" s="164"/>
      <c r="U279" s="185"/>
      <c r="V279" s="134" t="str">
        <f t="shared" si="13"/>
        <v/>
      </c>
      <c r="W279" s="135" t="str">
        <f t="shared" si="12"/>
        <v/>
      </c>
    </row>
    <row r="280" spans="2:23" ht="21" customHeight="1" x14ac:dyDescent="0.2">
      <c r="B280" s="216" t="str">
        <f t="shared" si="14"/>
        <v/>
      </c>
      <c r="C280" s="191"/>
      <c r="D280" s="185"/>
      <c r="E280" s="191"/>
      <c r="F280" s="185"/>
      <c r="G280" s="185"/>
      <c r="H280" s="191"/>
      <c r="I280" s="185"/>
      <c r="J280" s="191"/>
      <c r="K280" s="185"/>
      <c r="L280" s="185"/>
      <c r="M280" s="194"/>
      <c r="N280" s="194"/>
      <c r="O280" s="191"/>
      <c r="P280" s="164"/>
      <c r="Q280" s="164"/>
      <c r="R280" s="164"/>
      <c r="S280" s="164"/>
      <c r="T280" s="164"/>
      <c r="U280" s="185"/>
      <c r="V280" s="134" t="str">
        <f t="shared" si="13"/>
        <v/>
      </c>
      <c r="W280" s="135" t="str">
        <f t="shared" si="12"/>
        <v/>
      </c>
    </row>
    <row r="281" spans="2:23" ht="21" customHeight="1" x14ac:dyDescent="0.2">
      <c r="B281" s="216" t="str">
        <f t="shared" si="14"/>
        <v/>
      </c>
      <c r="C281" s="191"/>
      <c r="D281" s="185"/>
      <c r="E281" s="191"/>
      <c r="F281" s="185"/>
      <c r="G281" s="185"/>
      <c r="H281" s="191"/>
      <c r="I281" s="185"/>
      <c r="J281" s="191"/>
      <c r="K281" s="185"/>
      <c r="L281" s="185"/>
      <c r="M281" s="194"/>
      <c r="N281" s="194"/>
      <c r="O281" s="191"/>
      <c r="P281" s="164"/>
      <c r="Q281" s="164"/>
      <c r="R281" s="164"/>
      <c r="S281" s="164"/>
      <c r="T281" s="164"/>
      <c r="U281" s="185"/>
      <c r="V281" s="134" t="str">
        <f t="shared" si="13"/>
        <v/>
      </c>
      <c r="W281" s="135" t="str">
        <f t="shared" si="12"/>
        <v/>
      </c>
    </row>
    <row r="282" spans="2:23" ht="21" customHeight="1" x14ac:dyDescent="0.2">
      <c r="B282" s="216" t="str">
        <f t="shared" si="14"/>
        <v/>
      </c>
      <c r="C282" s="191"/>
      <c r="D282" s="185"/>
      <c r="E282" s="191"/>
      <c r="F282" s="185"/>
      <c r="G282" s="185"/>
      <c r="H282" s="191"/>
      <c r="I282" s="185"/>
      <c r="J282" s="191"/>
      <c r="K282" s="185"/>
      <c r="L282" s="185"/>
      <c r="M282" s="194"/>
      <c r="N282" s="194"/>
      <c r="O282" s="191"/>
      <c r="P282" s="164"/>
      <c r="Q282" s="164"/>
      <c r="R282" s="164"/>
      <c r="S282" s="164"/>
      <c r="T282" s="164"/>
      <c r="U282" s="185"/>
      <c r="V282" s="134" t="str">
        <f t="shared" si="13"/>
        <v/>
      </c>
      <c r="W282" s="135" t="str">
        <f t="shared" si="12"/>
        <v/>
      </c>
    </row>
    <row r="283" spans="2:23" ht="21" customHeight="1" x14ac:dyDescent="0.2">
      <c r="B283" s="216" t="str">
        <f t="shared" si="14"/>
        <v/>
      </c>
      <c r="C283" s="191"/>
      <c r="D283" s="185"/>
      <c r="E283" s="191"/>
      <c r="F283" s="185"/>
      <c r="G283" s="185"/>
      <c r="H283" s="191"/>
      <c r="I283" s="185"/>
      <c r="J283" s="191"/>
      <c r="K283" s="185"/>
      <c r="L283" s="185"/>
      <c r="M283" s="194"/>
      <c r="N283" s="194"/>
      <c r="O283" s="191"/>
      <c r="P283" s="164"/>
      <c r="Q283" s="164"/>
      <c r="R283" s="164"/>
      <c r="S283" s="164"/>
      <c r="T283" s="164"/>
      <c r="U283" s="185"/>
      <c r="V283" s="134" t="str">
        <f t="shared" si="13"/>
        <v/>
      </c>
      <c r="W283" s="135" t="str">
        <f t="shared" si="12"/>
        <v/>
      </c>
    </row>
    <row r="284" spans="2:23" ht="21" customHeight="1" x14ac:dyDescent="0.2">
      <c r="B284" s="216" t="str">
        <f t="shared" si="14"/>
        <v/>
      </c>
      <c r="C284" s="191"/>
      <c r="D284" s="185"/>
      <c r="E284" s="191"/>
      <c r="F284" s="185"/>
      <c r="G284" s="185"/>
      <c r="H284" s="191"/>
      <c r="I284" s="185"/>
      <c r="J284" s="191"/>
      <c r="K284" s="185"/>
      <c r="L284" s="185"/>
      <c r="M284" s="194"/>
      <c r="N284" s="194"/>
      <c r="O284" s="191"/>
      <c r="P284" s="164"/>
      <c r="Q284" s="164"/>
      <c r="R284" s="164"/>
      <c r="S284" s="164"/>
      <c r="T284" s="164"/>
      <c r="U284" s="185"/>
      <c r="V284" s="134" t="str">
        <f t="shared" si="13"/>
        <v/>
      </c>
      <c r="W284" s="135" t="str">
        <f t="shared" si="12"/>
        <v/>
      </c>
    </row>
    <row r="285" spans="2:23" ht="21" customHeight="1" x14ac:dyDescent="0.2">
      <c r="B285" s="216" t="str">
        <f t="shared" si="14"/>
        <v/>
      </c>
      <c r="C285" s="191"/>
      <c r="D285" s="185"/>
      <c r="E285" s="191"/>
      <c r="F285" s="185"/>
      <c r="G285" s="185"/>
      <c r="H285" s="191"/>
      <c r="I285" s="185"/>
      <c r="J285" s="191"/>
      <c r="K285" s="185"/>
      <c r="L285" s="185"/>
      <c r="M285" s="194"/>
      <c r="N285" s="194"/>
      <c r="O285" s="191"/>
      <c r="P285" s="164"/>
      <c r="Q285" s="164"/>
      <c r="R285" s="164"/>
      <c r="S285" s="164"/>
      <c r="T285" s="164"/>
      <c r="U285" s="185"/>
      <c r="V285" s="134" t="str">
        <f t="shared" si="13"/>
        <v/>
      </c>
      <c r="W285" s="135" t="str">
        <f t="shared" si="12"/>
        <v/>
      </c>
    </row>
    <row r="286" spans="2:23" ht="21" customHeight="1" x14ac:dyDescent="0.2">
      <c r="B286" s="216" t="str">
        <f t="shared" si="14"/>
        <v/>
      </c>
      <c r="C286" s="191"/>
      <c r="D286" s="185"/>
      <c r="E286" s="191"/>
      <c r="F286" s="185"/>
      <c r="G286" s="185"/>
      <c r="H286" s="191"/>
      <c r="I286" s="185"/>
      <c r="J286" s="191"/>
      <c r="K286" s="185"/>
      <c r="L286" s="185"/>
      <c r="M286" s="194"/>
      <c r="N286" s="194"/>
      <c r="O286" s="191"/>
      <c r="P286" s="164"/>
      <c r="Q286" s="164"/>
      <c r="R286" s="164"/>
      <c r="S286" s="164"/>
      <c r="T286" s="164"/>
      <c r="U286" s="185"/>
      <c r="V286" s="134" t="str">
        <f t="shared" si="13"/>
        <v/>
      </c>
      <c r="W286" s="135" t="str">
        <f t="shared" si="12"/>
        <v/>
      </c>
    </row>
    <row r="287" spans="2:23" ht="21" customHeight="1" x14ac:dyDescent="0.2">
      <c r="B287" s="216" t="str">
        <f t="shared" si="14"/>
        <v/>
      </c>
      <c r="C287" s="191"/>
      <c r="D287" s="185"/>
      <c r="E287" s="191"/>
      <c r="F287" s="185"/>
      <c r="G287" s="185"/>
      <c r="H287" s="191"/>
      <c r="I287" s="185"/>
      <c r="J287" s="191"/>
      <c r="K287" s="185"/>
      <c r="L287" s="185"/>
      <c r="M287" s="194"/>
      <c r="N287" s="194"/>
      <c r="O287" s="191"/>
      <c r="P287" s="164"/>
      <c r="Q287" s="164"/>
      <c r="R287" s="164"/>
      <c r="S287" s="164"/>
      <c r="T287" s="164"/>
      <c r="U287" s="185"/>
      <c r="V287" s="134" t="str">
        <f t="shared" si="13"/>
        <v/>
      </c>
      <c r="W287" s="135" t="str">
        <f t="shared" si="12"/>
        <v/>
      </c>
    </row>
    <row r="288" spans="2:23" ht="21" customHeight="1" x14ac:dyDescent="0.2">
      <c r="B288" s="216" t="str">
        <f t="shared" si="14"/>
        <v/>
      </c>
      <c r="C288" s="191"/>
      <c r="D288" s="185"/>
      <c r="E288" s="191"/>
      <c r="F288" s="185"/>
      <c r="G288" s="185"/>
      <c r="H288" s="191"/>
      <c r="I288" s="185"/>
      <c r="J288" s="191"/>
      <c r="K288" s="185"/>
      <c r="L288" s="185"/>
      <c r="M288" s="194"/>
      <c r="N288" s="194"/>
      <c r="O288" s="191"/>
      <c r="P288" s="164"/>
      <c r="Q288" s="164"/>
      <c r="R288" s="164"/>
      <c r="S288" s="164"/>
      <c r="T288" s="164"/>
      <c r="U288" s="185"/>
      <c r="V288" s="134" t="str">
        <f t="shared" si="13"/>
        <v/>
      </c>
      <c r="W288" s="135" t="str">
        <f t="shared" si="12"/>
        <v/>
      </c>
    </row>
    <row r="289" spans="2:23" ht="21" customHeight="1" x14ac:dyDescent="0.2">
      <c r="B289" s="216" t="str">
        <f t="shared" si="14"/>
        <v/>
      </c>
      <c r="C289" s="191"/>
      <c r="D289" s="185"/>
      <c r="E289" s="191"/>
      <c r="F289" s="185"/>
      <c r="G289" s="185"/>
      <c r="H289" s="191"/>
      <c r="I289" s="185"/>
      <c r="J289" s="191"/>
      <c r="K289" s="185"/>
      <c r="L289" s="185"/>
      <c r="M289" s="194"/>
      <c r="N289" s="194"/>
      <c r="O289" s="191"/>
      <c r="P289" s="164"/>
      <c r="Q289" s="164"/>
      <c r="R289" s="164"/>
      <c r="S289" s="164"/>
      <c r="T289" s="164"/>
      <c r="U289" s="185"/>
      <c r="V289" s="134" t="str">
        <f t="shared" si="13"/>
        <v/>
      </c>
      <c r="W289" s="135" t="str">
        <f t="shared" si="12"/>
        <v/>
      </c>
    </row>
    <row r="290" spans="2:23" ht="21" customHeight="1" x14ac:dyDescent="0.2">
      <c r="B290" s="216" t="str">
        <f t="shared" si="14"/>
        <v/>
      </c>
      <c r="C290" s="191"/>
      <c r="D290" s="185"/>
      <c r="E290" s="191"/>
      <c r="F290" s="185"/>
      <c r="G290" s="185"/>
      <c r="H290" s="191"/>
      <c r="I290" s="185"/>
      <c r="J290" s="191"/>
      <c r="K290" s="185"/>
      <c r="L290" s="185"/>
      <c r="M290" s="194"/>
      <c r="N290" s="194"/>
      <c r="O290" s="191"/>
      <c r="P290" s="164"/>
      <c r="Q290" s="164"/>
      <c r="R290" s="164"/>
      <c r="S290" s="164"/>
      <c r="T290" s="164"/>
      <c r="U290" s="185"/>
      <c r="V290" s="134" t="str">
        <f t="shared" si="13"/>
        <v/>
      </c>
      <c r="W290" s="135" t="str">
        <f t="shared" si="12"/>
        <v/>
      </c>
    </row>
    <row r="291" spans="2:23" ht="21" customHeight="1" x14ac:dyDescent="0.2">
      <c r="B291" s="216" t="str">
        <f t="shared" si="14"/>
        <v/>
      </c>
      <c r="C291" s="191"/>
      <c r="D291" s="185"/>
      <c r="E291" s="191"/>
      <c r="F291" s="185"/>
      <c r="G291" s="185"/>
      <c r="H291" s="191"/>
      <c r="I291" s="185"/>
      <c r="J291" s="191"/>
      <c r="K291" s="185"/>
      <c r="L291" s="185"/>
      <c r="M291" s="194"/>
      <c r="N291" s="194"/>
      <c r="O291" s="191"/>
      <c r="P291" s="164"/>
      <c r="Q291" s="164"/>
      <c r="R291" s="164"/>
      <c r="S291" s="164"/>
      <c r="T291" s="164"/>
      <c r="U291" s="185"/>
      <c r="V291" s="134" t="str">
        <f t="shared" si="13"/>
        <v/>
      </c>
      <c r="W291" s="135" t="str">
        <f t="shared" si="12"/>
        <v/>
      </c>
    </row>
    <row r="292" spans="2:23" ht="21" customHeight="1" x14ac:dyDescent="0.2">
      <c r="B292" s="216" t="str">
        <f t="shared" si="14"/>
        <v/>
      </c>
      <c r="C292" s="191"/>
      <c r="D292" s="185"/>
      <c r="E292" s="191"/>
      <c r="F292" s="185"/>
      <c r="G292" s="185"/>
      <c r="H292" s="191"/>
      <c r="I292" s="185"/>
      <c r="J292" s="191"/>
      <c r="K292" s="185"/>
      <c r="L292" s="185"/>
      <c r="M292" s="194"/>
      <c r="N292" s="194"/>
      <c r="O292" s="191"/>
      <c r="P292" s="164"/>
      <c r="Q292" s="164"/>
      <c r="R292" s="164"/>
      <c r="S292" s="164"/>
      <c r="T292" s="164"/>
      <c r="U292" s="185"/>
      <c r="V292" s="134" t="str">
        <f t="shared" si="13"/>
        <v/>
      </c>
      <c r="W292" s="135" t="str">
        <f t="shared" si="12"/>
        <v/>
      </c>
    </row>
    <row r="293" spans="2:23" ht="21" customHeight="1" x14ac:dyDescent="0.2">
      <c r="B293" s="216" t="str">
        <f t="shared" si="14"/>
        <v/>
      </c>
      <c r="C293" s="191"/>
      <c r="D293" s="185"/>
      <c r="E293" s="191"/>
      <c r="F293" s="185"/>
      <c r="G293" s="185"/>
      <c r="H293" s="191"/>
      <c r="I293" s="185"/>
      <c r="J293" s="191"/>
      <c r="K293" s="185"/>
      <c r="L293" s="185"/>
      <c r="M293" s="194"/>
      <c r="N293" s="194"/>
      <c r="O293" s="191"/>
      <c r="P293" s="164"/>
      <c r="Q293" s="164"/>
      <c r="R293" s="164"/>
      <c r="S293" s="164"/>
      <c r="T293" s="164"/>
      <c r="U293" s="185"/>
      <c r="V293" s="134" t="str">
        <f t="shared" si="13"/>
        <v/>
      </c>
      <c r="W293" s="135" t="str">
        <f t="shared" si="12"/>
        <v/>
      </c>
    </row>
    <row r="294" spans="2:23" ht="21" customHeight="1" x14ac:dyDescent="0.2">
      <c r="B294" s="216" t="str">
        <f t="shared" si="14"/>
        <v/>
      </c>
      <c r="C294" s="191"/>
      <c r="D294" s="185"/>
      <c r="E294" s="191"/>
      <c r="F294" s="185"/>
      <c r="G294" s="185"/>
      <c r="H294" s="191"/>
      <c r="I294" s="185"/>
      <c r="J294" s="191"/>
      <c r="K294" s="185"/>
      <c r="L294" s="185"/>
      <c r="M294" s="194"/>
      <c r="N294" s="194"/>
      <c r="O294" s="191"/>
      <c r="P294" s="164"/>
      <c r="Q294" s="164"/>
      <c r="R294" s="164"/>
      <c r="S294" s="164"/>
      <c r="T294" s="164"/>
      <c r="U294" s="185"/>
      <c r="V294" s="134" t="str">
        <f t="shared" si="13"/>
        <v/>
      </c>
      <c r="W294" s="135" t="str">
        <f t="shared" si="12"/>
        <v/>
      </c>
    </row>
    <row r="295" spans="2:23" ht="21" customHeight="1" x14ac:dyDescent="0.2">
      <c r="B295" s="216" t="str">
        <f t="shared" si="14"/>
        <v/>
      </c>
      <c r="C295" s="191"/>
      <c r="D295" s="185"/>
      <c r="E295" s="191"/>
      <c r="F295" s="185"/>
      <c r="G295" s="185"/>
      <c r="H295" s="191"/>
      <c r="I295" s="185"/>
      <c r="J295" s="191"/>
      <c r="K295" s="185"/>
      <c r="L295" s="185"/>
      <c r="M295" s="194"/>
      <c r="N295" s="194"/>
      <c r="O295" s="191"/>
      <c r="P295" s="164"/>
      <c r="Q295" s="164"/>
      <c r="R295" s="164"/>
      <c r="S295" s="164"/>
      <c r="T295" s="164"/>
      <c r="U295" s="185"/>
      <c r="V295" s="134" t="str">
        <f t="shared" si="13"/>
        <v/>
      </c>
      <c r="W295" s="135" t="str">
        <f t="shared" si="12"/>
        <v/>
      </c>
    </row>
    <row r="296" spans="2:23" ht="21" customHeight="1" x14ac:dyDescent="0.2">
      <c r="B296" s="216" t="str">
        <f t="shared" si="14"/>
        <v/>
      </c>
      <c r="C296" s="191"/>
      <c r="D296" s="185"/>
      <c r="E296" s="191"/>
      <c r="F296" s="185"/>
      <c r="G296" s="185"/>
      <c r="H296" s="191"/>
      <c r="I296" s="185"/>
      <c r="J296" s="191"/>
      <c r="K296" s="185"/>
      <c r="L296" s="185"/>
      <c r="M296" s="194"/>
      <c r="N296" s="194"/>
      <c r="O296" s="191"/>
      <c r="P296" s="164"/>
      <c r="Q296" s="164"/>
      <c r="R296" s="164"/>
      <c r="S296" s="164"/>
      <c r="T296" s="164"/>
      <c r="U296" s="185"/>
      <c r="V296" s="134" t="str">
        <f t="shared" si="13"/>
        <v/>
      </c>
      <c r="W296" s="135" t="str">
        <f t="shared" si="12"/>
        <v/>
      </c>
    </row>
    <row r="297" spans="2:23" ht="21" customHeight="1" x14ac:dyDescent="0.2">
      <c r="B297" s="216" t="str">
        <f t="shared" si="14"/>
        <v/>
      </c>
      <c r="C297" s="191"/>
      <c r="D297" s="185"/>
      <c r="E297" s="191"/>
      <c r="F297" s="185"/>
      <c r="G297" s="185"/>
      <c r="H297" s="191"/>
      <c r="I297" s="185"/>
      <c r="J297" s="191"/>
      <c r="K297" s="185"/>
      <c r="L297" s="185"/>
      <c r="M297" s="194"/>
      <c r="N297" s="194"/>
      <c r="O297" s="191"/>
      <c r="P297" s="164"/>
      <c r="Q297" s="164"/>
      <c r="R297" s="164"/>
      <c r="S297" s="164"/>
      <c r="T297" s="164"/>
      <c r="U297" s="185"/>
      <c r="V297" s="134" t="str">
        <f t="shared" si="13"/>
        <v/>
      </c>
      <c r="W297" s="135" t="str">
        <f t="shared" si="12"/>
        <v/>
      </c>
    </row>
    <row r="298" spans="2:23" ht="21" customHeight="1" x14ac:dyDescent="0.2">
      <c r="B298" s="216" t="str">
        <f t="shared" si="14"/>
        <v/>
      </c>
      <c r="C298" s="191"/>
      <c r="D298" s="185"/>
      <c r="E298" s="191"/>
      <c r="F298" s="185"/>
      <c r="G298" s="185"/>
      <c r="H298" s="191"/>
      <c r="I298" s="185"/>
      <c r="J298" s="191"/>
      <c r="K298" s="185"/>
      <c r="L298" s="185"/>
      <c r="M298" s="194"/>
      <c r="N298" s="194"/>
      <c r="O298" s="191"/>
      <c r="P298" s="164"/>
      <c r="Q298" s="164"/>
      <c r="R298" s="164"/>
      <c r="S298" s="164"/>
      <c r="T298" s="164"/>
      <c r="U298" s="185"/>
      <c r="V298" s="134" t="str">
        <f t="shared" si="13"/>
        <v/>
      </c>
      <c r="W298" s="135" t="str">
        <f t="shared" si="12"/>
        <v/>
      </c>
    </row>
    <row r="299" spans="2:23" ht="21" customHeight="1" x14ac:dyDescent="0.2">
      <c r="B299" s="216" t="str">
        <f t="shared" si="14"/>
        <v/>
      </c>
      <c r="C299" s="191"/>
      <c r="D299" s="185"/>
      <c r="E299" s="191"/>
      <c r="F299" s="185"/>
      <c r="G299" s="185"/>
      <c r="H299" s="191"/>
      <c r="I299" s="185"/>
      <c r="J299" s="191"/>
      <c r="K299" s="185"/>
      <c r="L299" s="185"/>
      <c r="M299" s="194"/>
      <c r="N299" s="194"/>
      <c r="O299" s="191"/>
      <c r="P299" s="164"/>
      <c r="Q299" s="164"/>
      <c r="R299" s="164"/>
      <c r="S299" s="164"/>
      <c r="T299" s="164"/>
      <c r="U299" s="185"/>
      <c r="V299" s="134" t="str">
        <f t="shared" si="13"/>
        <v/>
      </c>
      <c r="W299" s="135" t="str">
        <f t="shared" si="12"/>
        <v/>
      </c>
    </row>
    <row r="300" spans="2:23" ht="21" customHeight="1" x14ac:dyDescent="0.2">
      <c r="B300" s="216" t="str">
        <f t="shared" si="14"/>
        <v/>
      </c>
      <c r="C300" s="191"/>
      <c r="D300" s="185"/>
      <c r="E300" s="191"/>
      <c r="F300" s="185"/>
      <c r="G300" s="185"/>
      <c r="H300" s="191"/>
      <c r="I300" s="185"/>
      <c r="J300" s="191"/>
      <c r="K300" s="185"/>
      <c r="L300" s="185"/>
      <c r="M300" s="194"/>
      <c r="N300" s="194"/>
      <c r="O300" s="191"/>
      <c r="P300" s="164"/>
      <c r="Q300" s="164"/>
      <c r="R300" s="164"/>
      <c r="S300" s="164"/>
      <c r="T300" s="164"/>
      <c r="U300" s="185"/>
      <c r="V300" s="134" t="str">
        <f t="shared" si="13"/>
        <v/>
      </c>
      <c r="W300" s="135" t="str">
        <f t="shared" si="12"/>
        <v/>
      </c>
    </row>
    <row r="301" spans="2:23" ht="21" customHeight="1" x14ac:dyDescent="0.2">
      <c r="B301" s="216" t="str">
        <f t="shared" si="14"/>
        <v/>
      </c>
      <c r="C301" s="191"/>
      <c r="D301" s="185"/>
      <c r="E301" s="191"/>
      <c r="F301" s="185"/>
      <c r="G301" s="185"/>
      <c r="H301" s="191"/>
      <c r="I301" s="185"/>
      <c r="J301" s="191"/>
      <c r="K301" s="185"/>
      <c r="L301" s="185"/>
      <c r="M301" s="194"/>
      <c r="N301" s="194"/>
      <c r="O301" s="191"/>
      <c r="P301" s="164"/>
      <c r="Q301" s="164"/>
      <c r="R301" s="164"/>
      <c r="S301" s="164"/>
      <c r="T301" s="164"/>
      <c r="U301" s="185"/>
      <c r="V301" s="134" t="str">
        <f t="shared" si="13"/>
        <v/>
      </c>
      <c r="W301" s="135" t="str">
        <f t="shared" si="12"/>
        <v/>
      </c>
    </row>
    <row r="302" spans="2:23" ht="21" customHeight="1" x14ac:dyDescent="0.2">
      <c r="B302" s="216" t="str">
        <f t="shared" si="14"/>
        <v/>
      </c>
      <c r="C302" s="191"/>
      <c r="D302" s="185"/>
      <c r="E302" s="191"/>
      <c r="F302" s="185"/>
      <c r="G302" s="185"/>
      <c r="H302" s="191"/>
      <c r="I302" s="185"/>
      <c r="J302" s="191"/>
      <c r="K302" s="185"/>
      <c r="L302" s="185"/>
      <c r="M302" s="194"/>
      <c r="N302" s="194"/>
      <c r="O302" s="191"/>
      <c r="P302" s="164"/>
      <c r="Q302" s="164"/>
      <c r="R302" s="164"/>
      <c r="S302" s="164"/>
      <c r="T302" s="164"/>
      <c r="U302" s="185"/>
      <c r="V302" s="134" t="str">
        <f t="shared" si="13"/>
        <v/>
      </c>
      <c r="W302" s="135" t="str">
        <f t="shared" si="12"/>
        <v/>
      </c>
    </row>
    <row r="303" spans="2:23" ht="21" customHeight="1" x14ac:dyDescent="0.2">
      <c r="B303" s="216" t="str">
        <f t="shared" si="14"/>
        <v/>
      </c>
      <c r="C303" s="191"/>
      <c r="D303" s="185"/>
      <c r="E303" s="191"/>
      <c r="F303" s="185"/>
      <c r="G303" s="185"/>
      <c r="H303" s="191"/>
      <c r="I303" s="185"/>
      <c r="J303" s="191"/>
      <c r="K303" s="185"/>
      <c r="L303" s="185"/>
      <c r="M303" s="194"/>
      <c r="N303" s="194"/>
      <c r="O303" s="191"/>
      <c r="P303" s="164"/>
      <c r="Q303" s="164"/>
      <c r="R303" s="164"/>
      <c r="S303" s="164"/>
      <c r="T303" s="164"/>
      <c r="U303" s="185"/>
      <c r="V303" s="134" t="str">
        <f t="shared" si="13"/>
        <v/>
      </c>
      <c r="W303" s="135" t="str">
        <f t="shared" si="12"/>
        <v/>
      </c>
    </row>
    <row r="304" spans="2:23" ht="21" customHeight="1" x14ac:dyDescent="0.2">
      <c r="B304" s="216" t="str">
        <f t="shared" si="14"/>
        <v/>
      </c>
      <c r="C304" s="191"/>
      <c r="D304" s="185"/>
      <c r="E304" s="191"/>
      <c r="F304" s="185"/>
      <c r="G304" s="185"/>
      <c r="H304" s="191"/>
      <c r="I304" s="185"/>
      <c r="J304" s="191"/>
      <c r="K304" s="185"/>
      <c r="L304" s="185"/>
      <c r="M304" s="194"/>
      <c r="N304" s="194"/>
      <c r="O304" s="191"/>
      <c r="P304" s="164"/>
      <c r="Q304" s="164"/>
      <c r="R304" s="164"/>
      <c r="S304" s="164"/>
      <c r="T304" s="164"/>
      <c r="U304" s="185"/>
      <c r="V304" s="134" t="str">
        <f t="shared" si="13"/>
        <v/>
      </c>
      <c r="W304" s="135" t="str">
        <f t="shared" si="12"/>
        <v/>
      </c>
    </row>
    <row r="305" spans="2:23" ht="21" customHeight="1" x14ac:dyDescent="0.2">
      <c r="B305" s="216" t="str">
        <f t="shared" si="14"/>
        <v/>
      </c>
      <c r="C305" s="191"/>
      <c r="D305" s="185"/>
      <c r="E305" s="191"/>
      <c r="F305" s="185"/>
      <c r="G305" s="185"/>
      <c r="H305" s="191"/>
      <c r="I305" s="185"/>
      <c r="J305" s="191"/>
      <c r="K305" s="185"/>
      <c r="L305" s="185"/>
      <c r="M305" s="194"/>
      <c r="N305" s="194"/>
      <c r="O305" s="191"/>
      <c r="P305" s="164"/>
      <c r="Q305" s="164"/>
      <c r="R305" s="164"/>
      <c r="S305" s="164"/>
      <c r="T305" s="164"/>
      <c r="U305" s="185"/>
      <c r="V305" s="134" t="str">
        <f t="shared" si="13"/>
        <v/>
      </c>
      <c r="W305" s="135" t="str">
        <f t="shared" si="12"/>
        <v/>
      </c>
    </row>
    <row r="306" spans="2:23" ht="21" customHeight="1" x14ac:dyDescent="0.2">
      <c r="B306" s="216" t="str">
        <f t="shared" si="14"/>
        <v/>
      </c>
      <c r="C306" s="191"/>
      <c r="D306" s="185"/>
      <c r="E306" s="191"/>
      <c r="F306" s="185"/>
      <c r="G306" s="185"/>
      <c r="H306" s="191"/>
      <c r="I306" s="185"/>
      <c r="J306" s="191"/>
      <c r="K306" s="185"/>
      <c r="L306" s="185"/>
      <c r="M306" s="194"/>
      <c r="N306" s="194"/>
      <c r="O306" s="191"/>
      <c r="P306" s="164"/>
      <c r="Q306" s="164"/>
      <c r="R306" s="164"/>
      <c r="S306" s="164"/>
      <c r="T306" s="164"/>
      <c r="U306" s="185"/>
      <c r="V306" s="134" t="str">
        <f t="shared" si="13"/>
        <v/>
      </c>
      <c r="W306" s="135" t="str">
        <f t="shared" si="12"/>
        <v/>
      </c>
    </row>
    <row r="307" spans="2:23" ht="21" customHeight="1" x14ac:dyDescent="0.2">
      <c r="B307" s="216" t="str">
        <f t="shared" si="14"/>
        <v/>
      </c>
      <c r="C307" s="191"/>
      <c r="D307" s="185"/>
      <c r="E307" s="191"/>
      <c r="F307" s="185"/>
      <c r="G307" s="185"/>
      <c r="H307" s="191"/>
      <c r="I307" s="185"/>
      <c r="J307" s="191"/>
      <c r="K307" s="185"/>
      <c r="L307" s="185"/>
      <c r="M307" s="194"/>
      <c r="N307" s="194"/>
      <c r="O307" s="191"/>
      <c r="P307" s="164"/>
      <c r="Q307" s="164"/>
      <c r="R307" s="164"/>
      <c r="S307" s="164"/>
      <c r="T307" s="164"/>
      <c r="U307" s="185"/>
      <c r="V307" s="134" t="str">
        <f t="shared" si="13"/>
        <v/>
      </c>
      <c r="W307" s="135" t="str">
        <f t="shared" si="12"/>
        <v/>
      </c>
    </row>
    <row r="308" spans="2:23" ht="21" customHeight="1" x14ac:dyDescent="0.2">
      <c r="B308" s="216" t="str">
        <f t="shared" si="14"/>
        <v/>
      </c>
      <c r="C308" s="191"/>
      <c r="D308" s="185"/>
      <c r="E308" s="191"/>
      <c r="F308" s="185"/>
      <c r="G308" s="185"/>
      <c r="H308" s="191"/>
      <c r="I308" s="185"/>
      <c r="J308" s="191"/>
      <c r="K308" s="185"/>
      <c r="L308" s="185"/>
      <c r="M308" s="194"/>
      <c r="N308" s="194"/>
      <c r="O308" s="191"/>
      <c r="P308" s="164"/>
      <c r="Q308" s="164"/>
      <c r="R308" s="164"/>
      <c r="S308" s="164"/>
      <c r="T308" s="164"/>
      <c r="U308" s="185"/>
      <c r="V308" s="134" t="str">
        <f t="shared" si="13"/>
        <v/>
      </c>
      <c r="W308" s="135" t="str">
        <f t="shared" si="12"/>
        <v/>
      </c>
    </row>
    <row r="309" spans="2:23" ht="21" customHeight="1" x14ac:dyDescent="0.2">
      <c r="B309" s="216" t="str">
        <f t="shared" si="14"/>
        <v/>
      </c>
      <c r="C309" s="191"/>
      <c r="D309" s="185"/>
      <c r="E309" s="191"/>
      <c r="F309" s="185"/>
      <c r="G309" s="185"/>
      <c r="H309" s="191"/>
      <c r="I309" s="185"/>
      <c r="J309" s="191"/>
      <c r="K309" s="185"/>
      <c r="L309" s="185"/>
      <c r="M309" s="194"/>
      <c r="N309" s="194"/>
      <c r="O309" s="191"/>
      <c r="P309" s="164"/>
      <c r="Q309" s="164"/>
      <c r="R309" s="164"/>
      <c r="S309" s="164"/>
      <c r="T309" s="164"/>
      <c r="U309" s="185"/>
      <c r="V309" s="134" t="str">
        <f t="shared" si="13"/>
        <v/>
      </c>
      <c r="W309" s="135" t="str">
        <f t="shared" si="12"/>
        <v/>
      </c>
    </row>
    <row r="310" spans="2:23" ht="21" customHeight="1" x14ac:dyDescent="0.2">
      <c r="B310" s="216" t="str">
        <f t="shared" si="14"/>
        <v/>
      </c>
      <c r="C310" s="191"/>
      <c r="D310" s="185"/>
      <c r="E310" s="191"/>
      <c r="F310" s="185"/>
      <c r="G310" s="185"/>
      <c r="H310" s="191"/>
      <c r="I310" s="185"/>
      <c r="J310" s="191"/>
      <c r="K310" s="185"/>
      <c r="L310" s="185"/>
      <c r="M310" s="194"/>
      <c r="N310" s="194"/>
      <c r="O310" s="191"/>
      <c r="P310" s="164"/>
      <c r="Q310" s="164"/>
      <c r="R310" s="164"/>
      <c r="S310" s="164"/>
      <c r="T310" s="164"/>
      <c r="U310" s="185"/>
      <c r="V310" s="134" t="str">
        <f t="shared" si="13"/>
        <v/>
      </c>
      <c r="W310" s="135" t="str">
        <f t="shared" si="12"/>
        <v/>
      </c>
    </row>
    <row r="311" spans="2:23" ht="21" customHeight="1" x14ac:dyDescent="0.2">
      <c r="B311" s="216" t="str">
        <f t="shared" si="14"/>
        <v/>
      </c>
      <c r="C311" s="191"/>
      <c r="D311" s="185"/>
      <c r="E311" s="191"/>
      <c r="F311" s="185"/>
      <c r="G311" s="185"/>
      <c r="H311" s="191"/>
      <c r="I311" s="185"/>
      <c r="J311" s="191"/>
      <c r="K311" s="185"/>
      <c r="L311" s="185"/>
      <c r="M311" s="194"/>
      <c r="N311" s="194"/>
      <c r="O311" s="191"/>
      <c r="P311" s="164"/>
      <c r="Q311" s="164"/>
      <c r="R311" s="164"/>
      <c r="S311" s="164"/>
      <c r="T311" s="164"/>
      <c r="U311" s="185"/>
      <c r="V311" s="134" t="str">
        <f t="shared" si="13"/>
        <v/>
      </c>
      <c r="W311" s="135" t="str">
        <f t="shared" si="12"/>
        <v/>
      </c>
    </row>
    <row r="312" spans="2:23" ht="21" customHeight="1" x14ac:dyDescent="0.2">
      <c r="B312" s="216" t="str">
        <f t="shared" si="14"/>
        <v/>
      </c>
      <c r="C312" s="191"/>
      <c r="D312" s="185"/>
      <c r="E312" s="191"/>
      <c r="F312" s="185"/>
      <c r="G312" s="185"/>
      <c r="H312" s="191"/>
      <c r="I312" s="185"/>
      <c r="J312" s="191"/>
      <c r="K312" s="185"/>
      <c r="L312" s="185"/>
      <c r="M312" s="194"/>
      <c r="N312" s="194"/>
      <c r="O312" s="191"/>
      <c r="P312" s="164"/>
      <c r="Q312" s="164"/>
      <c r="R312" s="164"/>
      <c r="S312" s="164"/>
      <c r="T312" s="164"/>
      <c r="U312" s="185"/>
      <c r="V312" s="134" t="str">
        <f t="shared" si="13"/>
        <v/>
      </c>
      <c r="W312" s="135" t="str">
        <f t="shared" si="12"/>
        <v/>
      </c>
    </row>
    <row r="313" spans="2:23" ht="21" customHeight="1" x14ac:dyDescent="0.2">
      <c r="B313" s="216" t="str">
        <f t="shared" si="14"/>
        <v/>
      </c>
      <c r="C313" s="191"/>
      <c r="D313" s="185"/>
      <c r="E313" s="191"/>
      <c r="F313" s="185"/>
      <c r="G313" s="185"/>
      <c r="H313" s="191"/>
      <c r="I313" s="185"/>
      <c r="J313" s="191"/>
      <c r="K313" s="185"/>
      <c r="L313" s="185"/>
      <c r="M313" s="194"/>
      <c r="N313" s="194"/>
      <c r="O313" s="191"/>
      <c r="P313" s="164"/>
      <c r="Q313" s="164"/>
      <c r="R313" s="164"/>
      <c r="S313" s="164"/>
      <c r="T313" s="164"/>
      <c r="U313" s="185"/>
      <c r="V313" s="134" t="str">
        <f t="shared" si="13"/>
        <v/>
      </c>
      <c r="W313" s="135" t="str">
        <f t="shared" si="12"/>
        <v/>
      </c>
    </row>
    <row r="314" spans="2:23" ht="21" customHeight="1" x14ac:dyDescent="0.2">
      <c r="B314" s="216" t="str">
        <f t="shared" si="14"/>
        <v/>
      </c>
      <c r="C314" s="191"/>
      <c r="D314" s="185"/>
      <c r="E314" s="191"/>
      <c r="F314" s="185"/>
      <c r="G314" s="185"/>
      <c r="H314" s="191"/>
      <c r="I314" s="185"/>
      <c r="J314" s="191"/>
      <c r="K314" s="185"/>
      <c r="L314" s="185"/>
      <c r="M314" s="194"/>
      <c r="N314" s="194"/>
      <c r="O314" s="191"/>
      <c r="P314" s="164"/>
      <c r="Q314" s="164"/>
      <c r="R314" s="164"/>
      <c r="S314" s="164"/>
      <c r="T314" s="164"/>
      <c r="U314" s="185"/>
      <c r="V314" s="134" t="str">
        <f t="shared" si="13"/>
        <v/>
      </c>
      <c r="W314" s="135" t="str">
        <f t="shared" si="12"/>
        <v/>
      </c>
    </row>
    <row r="315" spans="2:23" ht="21" customHeight="1" x14ac:dyDescent="0.2">
      <c r="B315" s="216" t="str">
        <f t="shared" si="14"/>
        <v/>
      </c>
      <c r="C315" s="191"/>
      <c r="D315" s="185"/>
      <c r="E315" s="191"/>
      <c r="F315" s="185"/>
      <c r="G315" s="185"/>
      <c r="H315" s="191"/>
      <c r="I315" s="185"/>
      <c r="J315" s="191"/>
      <c r="K315" s="185"/>
      <c r="L315" s="185"/>
      <c r="M315" s="194"/>
      <c r="N315" s="194"/>
      <c r="O315" s="191"/>
      <c r="P315" s="164"/>
      <c r="Q315" s="164"/>
      <c r="R315" s="164"/>
      <c r="S315" s="164"/>
      <c r="T315" s="164"/>
      <c r="U315" s="185"/>
      <c r="V315" s="134" t="str">
        <f t="shared" si="13"/>
        <v/>
      </c>
      <c r="W315" s="135" t="str">
        <f t="shared" si="12"/>
        <v/>
      </c>
    </row>
    <row r="316" spans="2:23" ht="21" customHeight="1" x14ac:dyDescent="0.2">
      <c r="B316" s="216" t="str">
        <f t="shared" si="14"/>
        <v/>
      </c>
      <c r="C316" s="191"/>
      <c r="D316" s="185"/>
      <c r="E316" s="191"/>
      <c r="F316" s="185"/>
      <c r="G316" s="185"/>
      <c r="H316" s="191"/>
      <c r="I316" s="185"/>
      <c r="J316" s="191"/>
      <c r="K316" s="185"/>
      <c r="L316" s="185"/>
      <c r="M316" s="194"/>
      <c r="N316" s="194"/>
      <c r="O316" s="191"/>
      <c r="P316" s="164"/>
      <c r="Q316" s="164"/>
      <c r="R316" s="164"/>
      <c r="S316" s="164"/>
      <c r="T316" s="164"/>
      <c r="U316" s="185"/>
      <c r="V316" s="134" t="str">
        <f t="shared" si="13"/>
        <v/>
      </c>
      <c r="W316" s="135" t="str">
        <f t="shared" si="12"/>
        <v/>
      </c>
    </row>
    <row r="317" spans="2:23" ht="21" customHeight="1" x14ac:dyDescent="0.2">
      <c r="B317" s="216" t="str">
        <f t="shared" si="14"/>
        <v/>
      </c>
      <c r="C317" s="191"/>
      <c r="D317" s="185"/>
      <c r="E317" s="191"/>
      <c r="F317" s="185"/>
      <c r="G317" s="185"/>
      <c r="H317" s="191"/>
      <c r="I317" s="185"/>
      <c r="J317" s="191"/>
      <c r="K317" s="185"/>
      <c r="L317" s="185"/>
      <c r="M317" s="194"/>
      <c r="N317" s="194"/>
      <c r="O317" s="191"/>
      <c r="P317" s="164"/>
      <c r="Q317" s="164"/>
      <c r="R317" s="164"/>
      <c r="S317" s="164"/>
      <c r="T317" s="164"/>
      <c r="U317" s="185"/>
      <c r="V317" s="134" t="str">
        <f t="shared" si="13"/>
        <v/>
      </c>
      <c r="W317" s="135" t="str">
        <f t="shared" si="12"/>
        <v/>
      </c>
    </row>
    <row r="318" spans="2:23" ht="21" customHeight="1" x14ac:dyDescent="0.2">
      <c r="B318" s="216" t="str">
        <f t="shared" si="14"/>
        <v/>
      </c>
      <c r="C318" s="191"/>
      <c r="D318" s="185"/>
      <c r="E318" s="191"/>
      <c r="F318" s="185"/>
      <c r="G318" s="185"/>
      <c r="H318" s="191"/>
      <c r="I318" s="185"/>
      <c r="J318" s="191"/>
      <c r="K318" s="185"/>
      <c r="L318" s="185"/>
      <c r="M318" s="194"/>
      <c r="N318" s="194"/>
      <c r="O318" s="191"/>
      <c r="P318" s="164"/>
      <c r="Q318" s="164"/>
      <c r="R318" s="164"/>
      <c r="S318" s="164"/>
      <c r="T318" s="164"/>
      <c r="U318" s="185"/>
      <c r="V318" s="134" t="str">
        <f t="shared" si="13"/>
        <v/>
      </c>
      <c r="W318" s="135" t="str">
        <f t="shared" si="12"/>
        <v/>
      </c>
    </row>
    <row r="319" spans="2:23" ht="21" customHeight="1" x14ac:dyDescent="0.2">
      <c r="B319" s="216" t="str">
        <f t="shared" si="14"/>
        <v/>
      </c>
      <c r="C319" s="191"/>
      <c r="D319" s="185"/>
      <c r="E319" s="191"/>
      <c r="F319" s="185"/>
      <c r="G319" s="185"/>
      <c r="H319" s="191"/>
      <c r="I319" s="185"/>
      <c r="J319" s="191"/>
      <c r="K319" s="185"/>
      <c r="L319" s="185"/>
      <c r="M319" s="194"/>
      <c r="N319" s="194"/>
      <c r="O319" s="191"/>
      <c r="P319" s="164"/>
      <c r="Q319" s="164"/>
      <c r="R319" s="164"/>
      <c r="S319" s="164"/>
      <c r="T319" s="164"/>
      <c r="U319" s="185"/>
      <c r="V319" s="134" t="str">
        <f t="shared" si="13"/>
        <v/>
      </c>
      <c r="W319" s="135" t="str">
        <f t="shared" si="12"/>
        <v/>
      </c>
    </row>
    <row r="320" spans="2:23" ht="21" customHeight="1" x14ac:dyDescent="0.2">
      <c r="B320" s="216" t="str">
        <f t="shared" si="14"/>
        <v/>
      </c>
      <c r="C320" s="191"/>
      <c r="D320" s="185"/>
      <c r="E320" s="191"/>
      <c r="F320" s="185"/>
      <c r="G320" s="185"/>
      <c r="H320" s="191"/>
      <c r="I320" s="185"/>
      <c r="J320" s="191"/>
      <c r="K320" s="185"/>
      <c r="L320" s="185"/>
      <c r="M320" s="194"/>
      <c r="N320" s="194"/>
      <c r="O320" s="191"/>
      <c r="P320" s="164"/>
      <c r="Q320" s="164"/>
      <c r="R320" s="164"/>
      <c r="S320" s="164"/>
      <c r="T320" s="164"/>
      <c r="U320" s="185"/>
      <c r="V320" s="134" t="str">
        <f t="shared" si="13"/>
        <v/>
      </c>
      <c r="W320" s="135" t="str">
        <f t="shared" si="12"/>
        <v/>
      </c>
    </row>
    <row r="321" spans="2:23" ht="21" customHeight="1" x14ac:dyDescent="0.2">
      <c r="B321" s="216" t="str">
        <f t="shared" si="14"/>
        <v/>
      </c>
      <c r="C321" s="191"/>
      <c r="D321" s="185"/>
      <c r="E321" s="191"/>
      <c r="F321" s="185"/>
      <c r="G321" s="185"/>
      <c r="H321" s="191"/>
      <c r="I321" s="185"/>
      <c r="J321" s="191"/>
      <c r="K321" s="185"/>
      <c r="L321" s="185"/>
      <c r="M321" s="194"/>
      <c r="N321" s="194"/>
      <c r="O321" s="191"/>
      <c r="P321" s="164"/>
      <c r="Q321" s="164"/>
      <c r="R321" s="164"/>
      <c r="S321" s="164"/>
      <c r="T321" s="164"/>
      <c r="U321" s="185"/>
      <c r="V321" s="134" t="str">
        <f t="shared" si="13"/>
        <v/>
      </c>
      <c r="W321" s="135" t="str">
        <f t="shared" si="12"/>
        <v/>
      </c>
    </row>
    <row r="322" spans="2:23" ht="21" customHeight="1" x14ac:dyDescent="0.2">
      <c r="B322" s="216" t="str">
        <f t="shared" si="14"/>
        <v/>
      </c>
      <c r="C322" s="191"/>
      <c r="D322" s="185"/>
      <c r="E322" s="191"/>
      <c r="F322" s="185"/>
      <c r="G322" s="185"/>
      <c r="H322" s="191"/>
      <c r="I322" s="185"/>
      <c r="J322" s="191"/>
      <c r="K322" s="185"/>
      <c r="L322" s="185"/>
      <c r="M322" s="194"/>
      <c r="N322" s="194"/>
      <c r="O322" s="191"/>
      <c r="P322" s="164"/>
      <c r="Q322" s="164"/>
      <c r="R322" s="164"/>
      <c r="S322" s="164"/>
      <c r="T322" s="164"/>
      <c r="U322" s="185"/>
      <c r="V322" s="134" t="str">
        <f t="shared" si="13"/>
        <v/>
      </c>
      <c r="W322" s="135" t="str">
        <f t="shared" si="12"/>
        <v/>
      </c>
    </row>
    <row r="323" spans="2:23" ht="21" customHeight="1" x14ac:dyDescent="0.2">
      <c r="B323" s="216" t="str">
        <f t="shared" si="14"/>
        <v/>
      </c>
      <c r="C323" s="191"/>
      <c r="D323" s="185"/>
      <c r="E323" s="191"/>
      <c r="F323" s="185"/>
      <c r="G323" s="185"/>
      <c r="H323" s="191"/>
      <c r="I323" s="185"/>
      <c r="J323" s="191"/>
      <c r="K323" s="185"/>
      <c r="L323" s="185"/>
      <c r="M323" s="194"/>
      <c r="N323" s="194"/>
      <c r="O323" s="191"/>
      <c r="P323" s="164"/>
      <c r="Q323" s="164"/>
      <c r="R323" s="164"/>
      <c r="S323" s="164"/>
      <c r="T323" s="164"/>
      <c r="U323" s="185"/>
      <c r="V323" s="134" t="str">
        <f t="shared" si="13"/>
        <v/>
      </c>
      <c r="W323" s="135" t="str">
        <f t="shared" si="12"/>
        <v/>
      </c>
    </row>
    <row r="324" spans="2:23" ht="21" customHeight="1" x14ac:dyDescent="0.2">
      <c r="B324" s="216" t="str">
        <f t="shared" si="14"/>
        <v/>
      </c>
      <c r="C324" s="191"/>
      <c r="D324" s="185"/>
      <c r="E324" s="191"/>
      <c r="F324" s="185"/>
      <c r="G324" s="185"/>
      <c r="H324" s="191"/>
      <c r="I324" s="185"/>
      <c r="J324" s="191"/>
      <c r="K324" s="185"/>
      <c r="L324" s="185"/>
      <c r="M324" s="194"/>
      <c r="N324" s="194"/>
      <c r="O324" s="191"/>
      <c r="P324" s="164"/>
      <c r="Q324" s="164"/>
      <c r="R324" s="164"/>
      <c r="S324" s="164"/>
      <c r="T324" s="164"/>
      <c r="U324" s="185"/>
      <c r="V324" s="134" t="str">
        <f t="shared" si="13"/>
        <v/>
      </c>
      <c r="W324" s="135" t="str">
        <f t="shared" si="12"/>
        <v/>
      </c>
    </row>
    <row r="325" spans="2:23" ht="21" customHeight="1" x14ac:dyDescent="0.2">
      <c r="B325" s="216" t="str">
        <f t="shared" si="14"/>
        <v/>
      </c>
      <c r="C325" s="191"/>
      <c r="D325" s="185"/>
      <c r="E325" s="191"/>
      <c r="F325" s="185"/>
      <c r="G325" s="185"/>
      <c r="H325" s="191"/>
      <c r="I325" s="185"/>
      <c r="J325" s="191"/>
      <c r="K325" s="185"/>
      <c r="L325" s="185"/>
      <c r="M325" s="194"/>
      <c r="N325" s="194"/>
      <c r="O325" s="191"/>
      <c r="P325" s="164"/>
      <c r="Q325" s="164"/>
      <c r="R325" s="164"/>
      <c r="S325" s="164"/>
      <c r="T325" s="164"/>
      <c r="U325" s="185"/>
      <c r="V325" s="134" t="str">
        <f t="shared" si="13"/>
        <v/>
      </c>
      <c r="W325" s="135" t="str">
        <f t="shared" si="12"/>
        <v/>
      </c>
    </row>
    <row r="326" spans="2:23" ht="21" customHeight="1" x14ac:dyDescent="0.2">
      <c r="B326" s="216" t="str">
        <f t="shared" si="14"/>
        <v/>
      </c>
      <c r="C326" s="191"/>
      <c r="D326" s="185"/>
      <c r="E326" s="191"/>
      <c r="F326" s="185"/>
      <c r="G326" s="185"/>
      <c r="H326" s="191"/>
      <c r="I326" s="185"/>
      <c r="J326" s="191"/>
      <c r="K326" s="185"/>
      <c r="L326" s="185"/>
      <c r="M326" s="194"/>
      <c r="N326" s="194"/>
      <c r="O326" s="191"/>
      <c r="P326" s="164"/>
      <c r="Q326" s="164"/>
      <c r="R326" s="164"/>
      <c r="S326" s="164"/>
      <c r="T326" s="164"/>
      <c r="U326" s="185"/>
      <c r="V326" s="134" t="str">
        <f t="shared" si="13"/>
        <v/>
      </c>
      <c r="W326" s="135" t="str">
        <f t="shared" si="12"/>
        <v/>
      </c>
    </row>
    <row r="327" spans="2:23" ht="21" customHeight="1" x14ac:dyDescent="0.2">
      <c r="B327" s="216" t="str">
        <f t="shared" si="14"/>
        <v/>
      </c>
      <c r="C327" s="191"/>
      <c r="D327" s="185"/>
      <c r="E327" s="191"/>
      <c r="F327" s="185"/>
      <c r="G327" s="185"/>
      <c r="H327" s="191"/>
      <c r="I327" s="185"/>
      <c r="J327" s="191"/>
      <c r="K327" s="185"/>
      <c r="L327" s="185"/>
      <c r="M327" s="194"/>
      <c r="N327" s="194"/>
      <c r="O327" s="191"/>
      <c r="P327" s="164"/>
      <c r="Q327" s="164"/>
      <c r="R327" s="164"/>
      <c r="S327" s="164"/>
      <c r="T327" s="164"/>
      <c r="U327" s="185"/>
      <c r="V327" s="134" t="str">
        <f t="shared" si="13"/>
        <v/>
      </c>
      <c r="W327" s="135" t="str">
        <f t="shared" si="12"/>
        <v/>
      </c>
    </row>
    <row r="328" spans="2:23" ht="21" customHeight="1" x14ac:dyDescent="0.2">
      <c r="B328" s="216" t="str">
        <f t="shared" si="14"/>
        <v/>
      </c>
      <c r="C328" s="191"/>
      <c r="D328" s="185"/>
      <c r="E328" s="191"/>
      <c r="F328" s="185"/>
      <c r="G328" s="185"/>
      <c r="H328" s="191"/>
      <c r="I328" s="185"/>
      <c r="J328" s="191"/>
      <c r="K328" s="185"/>
      <c r="L328" s="185"/>
      <c r="M328" s="194"/>
      <c r="N328" s="194"/>
      <c r="O328" s="191"/>
      <c r="P328" s="164"/>
      <c r="Q328" s="164"/>
      <c r="R328" s="164"/>
      <c r="S328" s="164"/>
      <c r="T328" s="164"/>
      <c r="U328" s="185"/>
      <c r="V328" s="134" t="str">
        <f t="shared" si="13"/>
        <v/>
      </c>
      <c r="W328" s="135" t="str">
        <f t="shared" si="12"/>
        <v/>
      </c>
    </row>
    <row r="329" spans="2:23" ht="21" customHeight="1" x14ac:dyDescent="0.2">
      <c r="B329" s="216" t="str">
        <f t="shared" si="14"/>
        <v/>
      </c>
      <c r="C329" s="191"/>
      <c r="D329" s="185"/>
      <c r="E329" s="191"/>
      <c r="F329" s="185"/>
      <c r="G329" s="185"/>
      <c r="H329" s="191"/>
      <c r="I329" s="185"/>
      <c r="J329" s="191"/>
      <c r="K329" s="185"/>
      <c r="L329" s="185"/>
      <c r="M329" s="194"/>
      <c r="N329" s="194"/>
      <c r="O329" s="191"/>
      <c r="P329" s="164"/>
      <c r="Q329" s="164"/>
      <c r="R329" s="164"/>
      <c r="S329" s="164"/>
      <c r="T329" s="164"/>
      <c r="U329" s="185"/>
      <c r="V329" s="134" t="str">
        <f t="shared" si="13"/>
        <v/>
      </c>
      <c r="W329" s="135" t="str">
        <f t="shared" si="12"/>
        <v/>
      </c>
    </row>
    <row r="330" spans="2:23" ht="21" customHeight="1" x14ac:dyDescent="0.2">
      <c r="B330" s="216" t="str">
        <f t="shared" si="14"/>
        <v/>
      </c>
      <c r="C330" s="191"/>
      <c r="D330" s="185"/>
      <c r="E330" s="191"/>
      <c r="F330" s="185"/>
      <c r="G330" s="185"/>
      <c r="H330" s="191"/>
      <c r="I330" s="185"/>
      <c r="J330" s="191"/>
      <c r="K330" s="185"/>
      <c r="L330" s="185"/>
      <c r="M330" s="194"/>
      <c r="N330" s="194"/>
      <c r="O330" s="191"/>
      <c r="P330" s="164"/>
      <c r="Q330" s="164"/>
      <c r="R330" s="164"/>
      <c r="S330" s="164"/>
      <c r="T330" s="164"/>
      <c r="U330" s="185"/>
      <c r="V330" s="134" t="str">
        <f t="shared" si="13"/>
        <v/>
      </c>
      <c r="W330" s="135" t="str">
        <f t="shared" si="12"/>
        <v/>
      </c>
    </row>
    <row r="331" spans="2:23" ht="21" customHeight="1" x14ac:dyDescent="0.2">
      <c r="B331" s="216" t="str">
        <f t="shared" si="14"/>
        <v/>
      </c>
      <c r="C331" s="191"/>
      <c r="D331" s="185"/>
      <c r="E331" s="191"/>
      <c r="F331" s="185"/>
      <c r="G331" s="185"/>
      <c r="H331" s="191"/>
      <c r="I331" s="185"/>
      <c r="J331" s="191"/>
      <c r="K331" s="185"/>
      <c r="L331" s="185"/>
      <c r="M331" s="194"/>
      <c r="N331" s="194"/>
      <c r="O331" s="191"/>
      <c r="P331" s="164"/>
      <c r="Q331" s="164"/>
      <c r="R331" s="164"/>
      <c r="S331" s="164"/>
      <c r="T331" s="164"/>
      <c r="U331" s="185"/>
      <c r="V331" s="134" t="str">
        <f t="shared" si="13"/>
        <v/>
      </c>
      <c r="W331" s="135" t="str">
        <f t="shared" si="12"/>
        <v/>
      </c>
    </row>
    <row r="332" spans="2:23" ht="21" customHeight="1" x14ac:dyDescent="0.2">
      <c r="B332" s="216" t="str">
        <f t="shared" si="14"/>
        <v/>
      </c>
      <c r="C332" s="191"/>
      <c r="D332" s="185"/>
      <c r="E332" s="191"/>
      <c r="F332" s="185"/>
      <c r="G332" s="185"/>
      <c r="H332" s="191"/>
      <c r="I332" s="185"/>
      <c r="J332" s="191"/>
      <c r="K332" s="185"/>
      <c r="L332" s="185"/>
      <c r="M332" s="194"/>
      <c r="N332" s="194"/>
      <c r="O332" s="191"/>
      <c r="P332" s="164"/>
      <c r="Q332" s="164"/>
      <c r="R332" s="164"/>
      <c r="S332" s="164"/>
      <c r="T332" s="164"/>
      <c r="U332" s="185"/>
      <c r="V332" s="134" t="str">
        <f t="shared" si="13"/>
        <v/>
      </c>
      <c r="W332" s="135" t="str">
        <f t="shared" ref="W332:W395" si="15">IF(AND(B332&lt;&gt;"",OR(C332="",D332="",E332="",F332="",G332="",H332="",I332="",J332="",K332="",L332="")),"Veuillez compléter les informations d'identification de la transaction en colonnes C0010 à C0100","")</f>
        <v/>
      </c>
    </row>
    <row r="333" spans="2:23" ht="21" customHeight="1" x14ac:dyDescent="0.2">
      <c r="B333" s="216" t="str">
        <f t="shared" si="14"/>
        <v/>
      </c>
      <c r="C333" s="191"/>
      <c r="D333" s="185"/>
      <c r="E333" s="191"/>
      <c r="F333" s="185"/>
      <c r="G333" s="185"/>
      <c r="H333" s="191"/>
      <c r="I333" s="185"/>
      <c r="J333" s="191"/>
      <c r="K333" s="185"/>
      <c r="L333" s="185"/>
      <c r="M333" s="194"/>
      <c r="N333" s="194"/>
      <c r="O333" s="191"/>
      <c r="P333" s="164"/>
      <c r="Q333" s="164"/>
      <c r="R333" s="164"/>
      <c r="S333" s="164"/>
      <c r="T333" s="164"/>
      <c r="U333" s="185"/>
      <c r="V333" s="134" t="str">
        <f t="shared" ref="V333:V396" si="16">IF(W333&lt;&gt;"","Erreur","")</f>
        <v/>
      </c>
      <c r="W333" s="135" t="str">
        <f t="shared" si="15"/>
        <v/>
      </c>
    </row>
    <row r="334" spans="2:23" ht="21" customHeight="1" x14ac:dyDescent="0.2">
      <c r="B334" s="216" t="str">
        <f t="shared" ref="B334:B397" si="17">IF(COUNTA(C334:U334)&gt;0,B333+1,"")</f>
        <v/>
      </c>
      <c r="C334" s="191"/>
      <c r="D334" s="185"/>
      <c r="E334" s="191"/>
      <c r="F334" s="185"/>
      <c r="G334" s="185"/>
      <c r="H334" s="191"/>
      <c r="I334" s="185"/>
      <c r="J334" s="191"/>
      <c r="K334" s="185"/>
      <c r="L334" s="185"/>
      <c r="M334" s="194"/>
      <c r="N334" s="194"/>
      <c r="O334" s="191"/>
      <c r="P334" s="164"/>
      <c r="Q334" s="164"/>
      <c r="R334" s="164"/>
      <c r="S334" s="164"/>
      <c r="T334" s="164"/>
      <c r="U334" s="185"/>
      <c r="V334" s="134" t="str">
        <f t="shared" si="16"/>
        <v/>
      </c>
      <c r="W334" s="135" t="str">
        <f t="shared" si="15"/>
        <v/>
      </c>
    </row>
    <row r="335" spans="2:23" ht="21" customHeight="1" x14ac:dyDescent="0.2">
      <c r="B335" s="216" t="str">
        <f t="shared" si="17"/>
        <v/>
      </c>
      <c r="C335" s="191"/>
      <c r="D335" s="185"/>
      <c r="E335" s="191"/>
      <c r="F335" s="185"/>
      <c r="G335" s="185"/>
      <c r="H335" s="191"/>
      <c r="I335" s="185"/>
      <c r="J335" s="191"/>
      <c r="K335" s="185"/>
      <c r="L335" s="185"/>
      <c r="M335" s="194"/>
      <c r="N335" s="194"/>
      <c r="O335" s="191"/>
      <c r="P335" s="164"/>
      <c r="Q335" s="164"/>
      <c r="R335" s="164"/>
      <c r="S335" s="164"/>
      <c r="T335" s="164"/>
      <c r="U335" s="185"/>
      <c r="V335" s="134" t="str">
        <f t="shared" si="16"/>
        <v/>
      </c>
      <c r="W335" s="135" t="str">
        <f t="shared" si="15"/>
        <v/>
      </c>
    </row>
    <row r="336" spans="2:23" ht="21" customHeight="1" x14ac:dyDescent="0.2">
      <c r="B336" s="216" t="str">
        <f t="shared" si="17"/>
        <v/>
      </c>
      <c r="C336" s="191"/>
      <c r="D336" s="185"/>
      <c r="E336" s="191"/>
      <c r="F336" s="185"/>
      <c r="G336" s="185"/>
      <c r="H336" s="191"/>
      <c r="I336" s="185"/>
      <c r="J336" s="191"/>
      <c r="K336" s="185"/>
      <c r="L336" s="185"/>
      <c r="M336" s="194"/>
      <c r="N336" s="194"/>
      <c r="O336" s="191"/>
      <c r="P336" s="164"/>
      <c r="Q336" s="164"/>
      <c r="R336" s="164"/>
      <c r="S336" s="164"/>
      <c r="T336" s="164"/>
      <c r="U336" s="185"/>
      <c r="V336" s="134" t="str">
        <f t="shared" si="16"/>
        <v/>
      </c>
      <c r="W336" s="135" t="str">
        <f t="shared" si="15"/>
        <v/>
      </c>
    </row>
    <row r="337" spans="2:23" ht="21" customHeight="1" x14ac:dyDescent="0.2">
      <c r="B337" s="216" t="str">
        <f t="shared" si="17"/>
        <v/>
      </c>
      <c r="C337" s="191"/>
      <c r="D337" s="185"/>
      <c r="E337" s="191"/>
      <c r="F337" s="185"/>
      <c r="G337" s="185"/>
      <c r="H337" s="191"/>
      <c r="I337" s="185"/>
      <c r="J337" s="191"/>
      <c r="K337" s="185"/>
      <c r="L337" s="185"/>
      <c r="M337" s="194"/>
      <c r="N337" s="194"/>
      <c r="O337" s="191"/>
      <c r="P337" s="164"/>
      <c r="Q337" s="164"/>
      <c r="R337" s="164"/>
      <c r="S337" s="164"/>
      <c r="T337" s="164"/>
      <c r="U337" s="185"/>
      <c r="V337" s="134" t="str">
        <f t="shared" si="16"/>
        <v/>
      </c>
      <c r="W337" s="135" t="str">
        <f t="shared" si="15"/>
        <v/>
      </c>
    </row>
    <row r="338" spans="2:23" ht="21" customHeight="1" x14ac:dyDescent="0.2">
      <c r="B338" s="216" t="str">
        <f t="shared" si="17"/>
        <v/>
      </c>
      <c r="C338" s="191"/>
      <c r="D338" s="185"/>
      <c r="E338" s="191"/>
      <c r="F338" s="185"/>
      <c r="G338" s="185"/>
      <c r="H338" s="191"/>
      <c r="I338" s="185"/>
      <c r="J338" s="191"/>
      <c r="K338" s="185"/>
      <c r="L338" s="185"/>
      <c r="M338" s="194"/>
      <c r="N338" s="194"/>
      <c r="O338" s="191"/>
      <c r="P338" s="164"/>
      <c r="Q338" s="164"/>
      <c r="R338" s="164"/>
      <c r="S338" s="164"/>
      <c r="T338" s="164"/>
      <c r="U338" s="185"/>
      <c r="V338" s="134" t="str">
        <f t="shared" si="16"/>
        <v/>
      </c>
      <c r="W338" s="135" t="str">
        <f t="shared" si="15"/>
        <v/>
      </c>
    </row>
    <row r="339" spans="2:23" ht="21" customHeight="1" x14ac:dyDescent="0.2">
      <c r="B339" s="216" t="str">
        <f t="shared" si="17"/>
        <v/>
      </c>
      <c r="C339" s="191"/>
      <c r="D339" s="185"/>
      <c r="E339" s="191"/>
      <c r="F339" s="185"/>
      <c r="G339" s="185"/>
      <c r="H339" s="191"/>
      <c r="I339" s="185"/>
      <c r="J339" s="191"/>
      <c r="K339" s="185"/>
      <c r="L339" s="185"/>
      <c r="M339" s="194"/>
      <c r="N339" s="194"/>
      <c r="O339" s="191"/>
      <c r="P339" s="164"/>
      <c r="Q339" s="164"/>
      <c r="R339" s="164"/>
      <c r="S339" s="164"/>
      <c r="T339" s="164"/>
      <c r="U339" s="185"/>
      <c r="V339" s="134" t="str">
        <f t="shared" si="16"/>
        <v/>
      </c>
      <c r="W339" s="135" t="str">
        <f t="shared" si="15"/>
        <v/>
      </c>
    </row>
    <row r="340" spans="2:23" ht="21" customHeight="1" x14ac:dyDescent="0.2">
      <c r="B340" s="216" t="str">
        <f t="shared" si="17"/>
        <v/>
      </c>
      <c r="C340" s="191"/>
      <c r="D340" s="185"/>
      <c r="E340" s="191"/>
      <c r="F340" s="185"/>
      <c r="G340" s="185"/>
      <c r="H340" s="191"/>
      <c r="I340" s="185"/>
      <c r="J340" s="191"/>
      <c r="K340" s="185"/>
      <c r="L340" s="185"/>
      <c r="M340" s="194"/>
      <c r="N340" s="194"/>
      <c r="O340" s="191"/>
      <c r="P340" s="164"/>
      <c r="Q340" s="164"/>
      <c r="R340" s="164"/>
      <c r="S340" s="164"/>
      <c r="T340" s="164"/>
      <c r="U340" s="185"/>
      <c r="V340" s="134" t="str">
        <f t="shared" si="16"/>
        <v/>
      </c>
      <c r="W340" s="135" t="str">
        <f t="shared" si="15"/>
        <v/>
      </c>
    </row>
    <row r="341" spans="2:23" ht="21" customHeight="1" x14ac:dyDescent="0.2">
      <c r="B341" s="216" t="str">
        <f t="shared" si="17"/>
        <v/>
      </c>
      <c r="C341" s="191"/>
      <c r="D341" s="185"/>
      <c r="E341" s="191"/>
      <c r="F341" s="185"/>
      <c r="G341" s="185"/>
      <c r="H341" s="191"/>
      <c r="I341" s="185"/>
      <c r="J341" s="191"/>
      <c r="K341" s="185"/>
      <c r="L341" s="185"/>
      <c r="M341" s="194"/>
      <c r="N341" s="194"/>
      <c r="O341" s="191"/>
      <c r="P341" s="164"/>
      <c r="Q341" s="164"/>
      <c r="R341" s="164"/>
      <c r="S341" s="164"/>
      <c r="T341" s="164"/>
      <c r="U341" s="185"/>
      <c r="V341" s="134" t="str">
        <f t="shared" si="16"/>
        <v/>
      </c>
      <c r="W341" s="135" t="str">
        <f t="shared" si="15"/>
        <v/>
      </c>
    </row>
    <row r="342" spans="2:23" ht="21" customHeight="1" x14ac:dyDescent="0.2">
      <c r="B342" s="216" t="str">
        <f t="shared" si="17"/>
        <v/>
      </c>
      <c r="C342" s="191"/>
      <c r="D342" s="185"/>
      <c r="E342" s="191"/>
      <c r="F342" s="185"/>
      <c r="G342" s="185"/>
      <c r="H342" s="191"/>
      <c r="I342" s="185"/>
      <c r="J342" s="191"/>
      <c r="K342" s="185"/>
      <c r="L342" s="185"/>
      <c r="M342" s="194"/>
      <c r="N342" s="194"/>
      <c r="O342" s="191"/>
      <c r="P342" s="164"/>
      <c r="Q342" s="164"/>
      <c r="R342" s="164"/>
      <c r="S342" s="164"/>
      <c r="T342" s="164"/>
      <c r="U342" s="185"/>
      <c r="V342" s="134" t="str">
        <f t="shared" si="16"/>
        <v/>
      </c>
      <c r="W342" s="135" t="str">
        <f t="shared" si="15"/>
        <v/>
      </c>
    </row>
    <row r="343" spans="2:23" ht="21" customHeight="1" x14ac:dyDescent="0.2">
      <c r="B343" s="216" t="str">
        <f t="shared" si="17"/>
        <v/>
      </c>
      <c r="C343" s="191"/>
      <c r="D343" s="185"/>
      <c r="E343" s="191"/>
      <c r="F343" s="185"/>
      <c r="G343" s="185"/>
      <c r="H343" s="191"/>
      <c r="I343" s="185"/>
      <c r="J343" s="191"/>
      <c r="K343" s="185"/>
      <c r="L343" s="185"/>
      <c r="M343" s="194"/>
      <c r="N343" s="194"/>
      <c r="O343" s="191"/>
      <c r="P343" s="164"/>
      <c r="Q343" s="164"/>
      <c r="R343" s="164"/>
      <c r="S343" s="164"/>
      <c r="T343" s="164"/>
      <c r="U343" s="185"/>
      <c r="V343" s="134" t="str">
        <f t="shared" si="16"/>
        <v/>
      </c>
      <c r="W343" s="135" t="str">
        <f t="shared" si="15"/>
        <v/>
      </c>
    </row>
    <row r="344" spans="2:23" ht="21" customHeight="1" x14ac:dyDescent="0.2">
      <c r="B344" s="216" t="str">
        <f t="shared" si="17"/>
        <v/>
      </c>
      <c r="C344" s="191"/>
      <c r="D344" s="185"/>
      <c r="E344" s="191"/>
      <c r="F344" s="185"/>
      <c r="G344" s="185"/>
      <c r="H344" s="191"/>
      <c r="I344" s="185"/>
      <c r="J344" s="191"/>
      <c r="K344" s="185"/>
      <c r="L344" s="185"/>
      <c r="M344" s="194"/>
      <c r="N344" s="194"/>
      <c r="O344" s="191"/>
      <c r="P344" s="164"/>
      <c r="Q344" s="164"/>
      <c r="R344" s="164"/>
      <c r="S344" s="164"/>
      <c r="T344" s="164"/>
      <c r="U344" s="185"/>
      <c r="V344" s="134" t="str">
        <f t="shared" si="16"/>
        <v/>
      </c>
      <c r="W344" s="135" t="str">
        <f t="shared" si="15"/>
        <v/>
      </c>
    </row>
    <row r="345" spans="2:23" ht="21" customHeight="1" x14ac:dyDescent="0.2">
      <c r="B345" s="216" t="str">
        <f t="shared" si="17"/>
        <v/>
      </c>
      <c r="C345" s="191"/>
      <c r="D345" s="185"/>
      <c r="E345" s="191"/>
      <c r="F345" s="185"/>
      <c r="G345" s="185"/>
      <c r="H345" s="191"/>
      <c r="I345" s="185"/>
      <c r="J345" s="191"/>
      <c r="K345" s="185"/>
      <c r="L345" s="185"/>
      <c r="M345" s="194"/>
      <c r="N345" s="194"/>
      <c r="O345" s="191"/>
      <c r="P345" s="164"/>
      <c r="Q345" s="164"/>
      <c r="R345" s="164"/>
      <c r="S345" s="164"/>
      <c r="T345" s="164"/>
      <c r="U345" s="185"/>
      <c r="V345" s="134" t="str">
        <f t="shared" si="16"/>
        <v/>
      </c>
      <c r="W345" s="135" t="str">
        <f t="shared" si="15"/>
        <v/>
      </c>
    </row>
    <row r="346" spans="2:23" ht="21" customHeight="1" x14ac:dyDescent="0.2">
      <c r="B346" s="216" t="str">
        <f t="shared" si="17"/>
        <v/>
      </c>
      <c r="C346" s="191"/>
      <c r="D346" s="185"/>
      <c r="E346" s="191"/>
      <c r="F346" s="185"/>
      <c r="G346" s="185"/>
      <c r="H346" s="191"/>
      <c r="I346" s="185"/>
      <c r="J346" s="191"/>
      <c r="K346" s="185"/>
      <c r="L346" s="185"/>
      <c r="M346" s="194"/>
      <c r="N346" s="194"/>
      <c r="O346" s="191"/>
      <c r="P346" s="164"/>
      <c r="Q346" s="164"/>
      <c r="R346" s="164"/>
      <c r="S346" s="164"/>
      <c r="T346" s="164"/>
      <c r="U346" s="185"/>
      <c r="V346" s="134" t="str">
        <f t="shared" si="16"/>
        <v/>
      </c>
      <c r="W346" s="135" t="str">
        <f t="shared" si="15"/>
        <v/>
      </c>
    </row>
    <row r="347" spans="2:23" ht="21" customHeight="1" x14ac:dyDescent="0.2">
      <c r="B347" s="216" t="str">
        <f t="shared" si="17"/>
        <v/>
      </c>
      <c r="C347" s="191"/>
      <c r="D347" s="185"/>
      <c r="E347" s="191"/>
      <c r="F347" s="185"/>
      <c r="G347" s="185"/>
      <c r="H347" s="191"/>
      <c r="I347" s="185"/>
      <c r="J347" s="191"/>
      <c r="K347" s="185"/>
      <c r="L347" s="185"/>
      <c r="M347" s="194"/>
      <c r="N347" s="194"/>
      <c r="O347" s="191"/>
      <c r="P347" s="164"/>
      <c r="Q347" s="164"/>
      <c r="R347" s="164"/>
      <c r="S347" s="164"/>
      <c r="T347" s="164"/>
      <c r="U347" s="185"/>
      <c r="V347" s="134" t="str">
        <f t="shared" si="16"/>
        <v/>
      </c>
      <c r="W347" s="135" t="str">
        <f t="shared" si="15"/>
        <v/>
      </c>
    </row>
    <row r="348" spans="2:23" ht="21" customHeight="1" x14ac:dyDescent="0.2">
      <c r="B348" s="216" t="str">
        <f t="shared" si="17"/>
        <v/>
      </c>
      <c r="C348" s="191"/>
      <c r="D348" s="185"/>
      <c r="E348" s="191"/>
      <c r="F348" s="185"/>
      <c r="G348" s="185"/>
      <c r="H348" s="191"/>
      <c r="I348" s="185"/>
      <c r="J348" s="191"/>
      <c r="K348" s="185"/>
      <c r="L348" s="185"/>
      <c r="M348" s="194"/>
      <c r="N348" s="194"/>
      <c r="O348" s="191"/>
      <c r="P348" s="164"/>
      <c r="Q348" s="164"/>
      <c r="R348" s="164"/>
      <c r="S348" s="164"/>
      <c r="T348" s="164"/>
      <c r="U348" s="185"/>
      <c r="V348" s="134" t="str">
        <f t="shared" si="16"/>
        <v/>
      </c>
      <c r="W348" s="135" t="str">
        <f t="shared" si="15"/>
        <v/>
      </c>
    </row>
    <row r="349" spans="2:23" ht="21" customHeight="1" x14ac:dyDescent="0.2">
      <c r="B349" s="216" t="str">
        <f t="shared" si="17"/>
        <v/>
      </c>
      <c r="C349" s="191"/>
      <c r="D349" s="185"/>
      <c r="E349" s="191"/>
      <c r="F349" s="185"/>
      <c r="G349" s="185"/>
      <c r="H349" s="191"/>
      <c r="I349" s="185"/>
      <c r="J349" s="191"/>
      <c r="K349" s="185"/>
      <c r="L349" s="185"/>
      <c r="M349" s="194"/>
      <c r="N349" s="194"/>
      <c r="O349" s="191"/>
      <c r="P349" s="164"/>
      <c r="Q349" s="164"/>
      <c r="R349" s="164"/>
      <c r="S349" s="164"/>
      <c r="T349" s="164"/>
      <c r="U349" s="185"/>
      <c r="V349" s="134" t="str">
        <f t="shared" si="16"/>
        <v/>
      </c>
      <c r="W349" s="135" t="str">
        <f t="shared" si="15"/>
        <v/>
      </c>
    </row>
    <row r="350" spans="2:23" ht="21" customHeight="1" x14ac:dyDescent="0.2">
      <c r="B350" s="216" t="str">
        <f t="shared" si="17"/>
        <v/>
      </c>
      <c r="C350" s="191"/>
      <c r="D350" s="185"/>
      <c r="E350" s="191"/>
      <c r="F350" s="185"/>
      <c r="G350" s="185"/>
      <c r="H350" s="191"/>
      <c r="I350" s="185"/>
      <c r="J350" s="191"/>
      <c r="K350" s="185"/>
      <c r="L350" s="185"/>
      <c r="M350" s="194"/>
      <c r="N350" s="194"/>
      <c r="O350" s="191"/>
      <c r="P350" s="164"/>
      <c r="Q350" s="164"/>
      <c r="R350" s="164"/>
      <c r="S350" s="164"/>
      <c r="T350" s="164"/>
      <c r="U350" s="185"/>
      <c r="V350" s="134" t="str">
        <f t="shared" si="16"/>
        <v/>
      </c>
      <c r="W350" s="135" t="str">
        <f t="shared" si="15"/>
        <v/>
      </c>
    </row>
    <row r="351" spans="2:23" ht="21" customHeight="1" x14ac:dyDescent="0.2">
      <c r="B351" s="216" t="str">
        <f t="shared" si="17"/>
        <v/>
      </c>
      <c r="C351" s="191"/>
      <c r="D351" s="185"/>
      <c r="E351" s="191"/>
      <c r="F351" s="185"/>
      <c r="G351" s="185"/>
      <c r="H351" s="191"/>
      <c r="I351" s="185"/>
      <c r="J351" s="191"/>
      <c r="K351" s="185"/>
      <c r="L351" s="185"/>
      <c r="M351" s="194"/>
      <c r="N351" s="194"/>
      <c r="O351" s="191"/>
      <c r="P351" s="164"/>
      <c r="Q351" s="164"/>
      <c r="R351" s="164"/>
      <c r="S351" s="164"/>
      <c r="T351" s="164"/>
      <c r="U351" s="185"/>
      <c r="V351" s="134" t="str">
        <f t="shared" si="16"/>
        <v/>
      </c>
      <c r="W351" s="135" t="str">
        <f t="shared" si="15"/>
        <v/>
      </c>
    </row>
    <row r="352" spans="2:23" ht="21" customHeight="1" x14ac:dyDescent="0.2">
      <c r="B352" s="216" t="str">
        <f t="shared" si="17"/>
        <v/>
      </c>
      <c r="C352" s="191"/>
      <c r="D352" s="185"/>
      <c r="E352" s="191"/>
      <c r="F352" s="185"/>
      <c r="G352" s="185"/>
      <c r="H352" s="191"/>
      <c r="I352" s="185"/>
      <c r="J352" s="191"/>
      <c r="K352" s="185"/>
      <c r="L352" s="185"/>
      <c r="M352" s="194"/>
      <c r="N352" s="194"/>
      <c r="O352" s="191"/>
      <c r="P352" s="164"/>
      <c r="Q352" s="164"/>
      <c r="R352" s="164"/>
      <c r="S352" s="164"/>
      <c r="T352" s="164"/>
      <c r="U352" s="185"/>
      <c r="V352" s="134" t="str">
        <f t="shared" si="16"/>
        <v/>
      </c>
      <c r="W352" s="135" t="str">
        <f t="shared" si="15"/>
        <v/>
      </c>
    </row>
    <row r="353" spans="2:23" ht="21" customHeight="1" x14ac:dyDescent="0.2">
      <c r="B353" s="216" t="str">
        <f t="shared" si="17"/>
        <v/>
      </c>
      <c r="C353" s="191"/>
      <c r="D353" s="185"/>
      <c r="E353" s="191"/>
      <c r="F353" s="185"/>
      <c r="G353" s="185"/>
      <c r="H353" s="191"/>
      <c r="I353" s="185"/>
      <c r="J353" s="191"/>
      <c r="K353" s="185"/>
      <c r="L353" s="185"/>
      <c r="M353" s="194"/>
      <c r="N353" s="194"/>
      <c r="O353" s="191"/>
      <c r="P353" s="164"/>
      <c r="Q353" s="164"/>
      <c r="R353" s="164"/>
      <c r="S353" s="164"/>
      <c r="T353" s="164"/>
      <c r="U353" s="185"/>
      <c r="V353" s="134" t="str">
        <f t="shared" si="16"/>
        <v/>
      </c>
      <c r="W353" s="135" t="str">
        <f t="shared" si="15"/>
        <v/>
      </c>
    </row>
    <row r="354" spans="2:23" ht="21" customHeight="1" x14ac:dyDescent="0.2">
      <c r="B354" s="216" t="str">
        <f t="shared" si="17"/>
        <v/>
      </c>
      <c r="C354" s="191"/>
      <c r="D354" s="185"/>
      <c r="E354" s="191"/>
      <c r="F354" s="185"/>
      <c r="G354" s="185"/>
      <c r="H354" s="191"/>
      <c r="I354" s="185"/>
      <c r="J354" s="191"/>
      <c r="K354" s="185"/>
      <c r="L354" s="185"/>
      <c r="M354" s="194"/>
      <c r="N354" s="194"/>
      <c r="O354" s="191"/>
      <c r="P354" s="164"/>
      <c r="Q354" s="164"/>
      <c r="R354" s="164"/>
      <c r="S354" s="164"/>
      <c r="T354" s="164"/>
      <c r="U354" s="185"/>
      <c r="V354" s="134" t="str">
        <f t="shared" si="16"/>
        <v/>
      </c>
      <c r="W354" s="135" t="str">
        <f t="shared" si="15"/>
        <v/>
      </c>
    </row>
    <row r="355" spans="2:23" ht="21" customHeight="1" x14ac:dyDescent="0.2">
      <c r="B355" s="216" t="str">
        <f t="shared" si="17"/>
        <v/>
      </c>
      <c r="C355" s="191"/>
      <c r="D355" s="185"/>
      <c r="E355" s="191"/>
      <c r="F355" s="185"/>
      <c r="G355" s="185"/>
      <c r="H355" s="191"/>
      <c r="I355" s="185"/>
      <c r="J355" s="191"/>
      <c r="K355" s="185"/>
      <c r="L355" s="185"/>
      <c r="M355" s="194"/>
      <c r="N355" s="194"/>
      <c r="O355" s="191"/>
      <c r="P355" s="164"/>
      <c r="Q355" s="164"/>
      <c r="R355" s="164"/>
      <c r="S355" s="164"/>
      <c r="T355" s="164"/>
      <c r="U355" s="185"/>
      <c r="V355" s="134" t="str">
        <f t="shared" si="16"/>
        <v/>
      </c>
      <c r="W355" s="135" t="str">
        <f t="shared" si="15"/>
        <v/>
      </c>
    </row>
    <row r="356" spans="2:23" ht="21" customHeight="1" x14ac:dyDescent="0.2">
      <c r="B356" s="216" t="str">
        <f t="shared" si="17"/>
        <v/>
      </c>
      <c r="C356" s="191"/>
      <c r="D356" s="185"/>
      <c r="E356" s="191"/>
      <c r="F356" s="185"/>
      <c r="G356" s="185"/>
      <c r="H356" s="191"/>
      <c r="I356" s="185"/>
      <c r="J356" s="191"/>
      <c r="K356" s="185"/>
      <c r="L356" s="185"/>
      <c r="M356" s="194"/>
      <c r="N356" s="194"/>
      <c r="O356" s="191"/>
      <c r="P356" s="164"/>
      <c r="Q356" s="164"/>
      <c r="R356" s="164"/>
      <c r="S356" s="164"/>
      <c r="T356" s="164"/>
      <c r="U356" s="185"/>
      <c r="V356" s="134" t="str">
        <f t="shared" si="16"/>
        <v/>
      </c>
      <c r="W356" s="135" t="str">
        <f t="shared" si="15"/>
        <v/>
      </c>
    </row>
    <row r="357" spans="2:23" ht="21" customHeight="1" x14ac:dyDescent="0.2">
      <c r="B357" s="216" t="str">
        <f t="shared" si="17"/>
        <v/>
      </c>
      <c r="C357" s="191"/>
      <c r="D357" s="185"/>
      <c r="E357" s="191"/>
      <c r="F357" s="185"/>
      <c r="G357" s="185"/>
      <c r="H357" s="191"/>
      <c r="I357" s="185"/>
      <c r="J357" s="191"/>
      <c r="K357" s="185"/>
      <c r="L357" s="185"/>
      <c r="M357" s="194"/>
      <c r="N357" s="194"/>
      <c r="O357" s="191"/>
      <c r="P357" s="164"/>
      <c r="Q357" s="164"/>
      <c r="R357" s="164"/>
      <c r="S357" s="164"/>
      <c r="T357" s="164"/>
      <c r="U357" s="185"/>
      <c r="V357" s="134" t="str">
        <f t="shared" si="16"/>
        <v/>
      </c>
      <c r="W357" s="135" t="str">
        <f t="shared" si="15"/>
        <v/>
      </c>
    </row>
    <row r="358" spans="2:23" ht="21" customHeight="1" x14ac:dyDescent="0.2">
      <c r="B358" s="216" t="str">
        <f t="shared" si="17"/>
        <v/>
      </c>
      <c r="C358" s="191"/>
      <c r="D358" s="185"/>
      <c r="E358" s="191"/>
      <c r="F358" s="185"/>
      <c r="G358" s="185"/>
      <c r="H358" s="191"/>
      <c r="I358" s="185"/>
      <c r="J358" s="191"/>
      <c r="K358" s="185"/>
      <c r="L358" s="185"/>
      <c r="M358" s="194"/>
      <c r="N358" s="194"/>
      <c r="O358" s="191"/>
      <c r="P358" s="164"/>
      <c r="Q358" s="164"/>
      <c r="R358" s="164"/>
      <c r="S358" s="164"/>
      <c r="T358" s="164"/>
      <c r="U358" s="185"/>
      <c r="V358" s="134" t="str">
        <f t="shared" si="16"/>
        <v/>
      </c>
      <c r="W358" s="135" t="str">
        <f t="shared" si="15"/>
        <v/>
      </c>
    </row>
    <row r="359" spans="2:23" ht="21" customHeight="1" x14ac:dyDescent="0.2">
      <c r="B359" s="216" t="str">
        <f t="shared" si="17"/>
        <v/>
      </c>
      <c r="C359" s="191"/>
      <c r="D359" s="185"/>
      <c r="E359" s="191"/>
      <c r="F359" s="185"/>
      <c r="G359" s="185"/>
      <c r="H359" s="191"/>
      <c r="I359" s="185"/>
      <c r="J359" s="191"/>
      <c r="K359" s="185"/>
      <c r="L359" s="185"/>
      <c r="M359" s="194"/>
      <c r="N359" s="194"/>
      <c r="O359" s="191"/>
      <c r="P359" s="164"/>
      <c r="Q359" s="164"/>
      <c r="R359" s="164"/>
      <c r="S359" s="164"/>
      <c r="T359" s="164"/>
      <c r="U359" s="185"/>
      <c r="V359" s="134" t="str">
        <f t="shared" si="16"/>
        <v/>
      </c>
      <c r="W359" s="135" t="str">
        <f t="shared" si="15"/>
        <v/>
      </c>
    </row>
    <row r="360" spans="2:23" ht="21" customHeight="1" x14ac:dyDescent="0.2">
      <c r="B360" s="216" t="str">
        <f t="shared" si="17"/>
        <v/>
      </c>
      <c r="C360" s="191"/>
      <c r="D360" s="185"/>
      <c r="E360" s="191"/>
      <c r="F360" s="185"/>
      <c r="G360" s="185"/>
      <c r="H360" s="191"/>
      <c r="I360" s="185"/>
      <c r="J360" s="191"/>
      <c r="K360" s="185"/>
      <c r="L360" s="185"/>
      <c r="M360" s="194"/>
      <c r="N360" s="194"/>
      <c r="O360" s="191"/>
      <c r="P360" s="164"/>
      <c r="Q360" s="164"/>
      <c r="R360" s="164"/>
      <c r="S360" s="164"/>
      <c r="T360" s="164"/>
      <c r="U360" s="185"/>
      <c r="V360" s="134" t="str">
        <f t="shared" si="16"/>
        <v/>
      </c>
      <c r="W360" s="135" t="str">
        <f t="shared" si="15"/>
        <v/>
      </c>
    </row>
    <row r="361" spans="2:23" ht="21" customHeight="1" x14ac:dyDescent="0.2">
      <c r="B361" s="216" t="str">
        <f t="shared" si="17"/>
        <v/>
      </c>
      <c r="C361" s="191"/>
      <c r="D361" s="185"/>
      <c r="E361" s="191"/>
      <c r="F361" s="185"/>
      <c r="G361" s="185"/>
      <c r="H361" s="191"/>
      <c r="I361" s="185"/>
      <c r="J361" s="191"/>
      <c r="K361" s="185"/>
      <c r="L361" s="185"/>
      <c r="M361" s="194"/>
      <c r="N361" s="194"/>
      <c r="O361" s="191"/>
      <c r="P361" s="164"/>
      <c r="Q361" s="164"/>
      <c r="R361" s="164"/>
      <c r="S361" s="164"/>
      <c r="T361" s="164"/>
      <c r="U361" s="185"/>
      <c r="V361" s="134" t="str">
        <f t="shared" si="16"/>
        <v/>
      </c>
      <c r="W361" s="135" t="str">
        <f t="shared" si="15"/>
        <v/>
      </c>
    </row>
    <row r="362" spans="2:23" ht="21" customHeight="1" x14ac:dyDescent="0.2">
      <c r="B362" s="216" t="str">
        <f t="shared" si="17"/>
        <v/>
      </c>
      <c r="C362" s="191"/>
      <c r="D362" s="185"/>
      <c r="E362" s="191"/>
      <c r="F362" s="185"/>
      <c r="G362" s="185"/>
      <c r="H362" s="191"/>
      <c r="I362" s="185"/>
      <c r="J362" s="191"/>
      <c r="K362" s="185"/>
      <c r="L362" s="185"/>
      <c r="M362" s="194"/>
      <c r="N362" s="194"/>
      <c r="O362" s="191"/>
      <c r="P362" s="164"/>
      <c r="Q362" s="164"/>
      <c r="R362" s="164"/>
      <c r="S362" s="164"/>
      <c r="T362" s="164"/>
      <c r="U362" s="185"/>
      <c r="V362" s="134" t="str">
        <f t="shared" si="16"/>
        <v/>
      </c>
      <c r="W362" s="135" t="str">
        <f t="shared" si="15"/>
        <v/>
      </c>
    </row>
    <row r="363" spans="2:23" ht="21" customHeight="1" x14ac:dyDescent="0.2">
      <c r="B363" s="216" t="str">
        <f t="shared" si="17"/>
        <v/>
      </c>
      <c r="C363" s="191"/>
      <c r="D363" s="185"/>
      <c r="E363" s="191"/>
      <c r="F363" s="185"/>
      <c r="G363" s="185"/>
      <c r="H363" s="191"/>
      <c r="I363" s="185"/>
      <c r="J363" s="191"/>
      <c r="K363" s="185"/>
      <c r="L363" s="185"/>
      <c r="M363" s="194"/>
      <c r="N363" s="194"/>
      <c r="O363" s="191"/>
      <c r="P363" s="164"/>
      <c r="Q363" s="164"/>
      <c r="R363" s="164"/>
      <c r="S363" s="164"/>
      <c r="T363" s="164"/>
      <c r="U363" s="185"/>
      <c r="V363" s="134" t="str">
        <f t="shared" si="16"/>
        <v/>
      </c>
      <c r="W363" s="135" t="str">
        <f t="shared" si="15"/>
        <v/>
      </c>
    </row>
    <row r="364" spans="2:23" ht="21" customHeight="1" x14ac:dyDescent="0.2">
      <c r="B364" s="216" t="str">
        <f t="shared" si="17"/>
        <v/>
      </c>
      <c r="C364" s="191"/>
      <c r="D364" s="185"/>
      <c r="E364" s="191"/>
      <c r="F364" s="185"/>
      <c r="G364" s="185"/>
      <c r="H364" s="191"/>
      <c r="I364" s="185"/>
      <c r="J364" s="191"/>
      <c r="K364" s="185"/>
      <c r="L364" s="185"/>
      <c r="M364" s="194"/>
      <c r="N364" s="194"/>
      <c r="O364" s="191"/>
      <c r="P364" s="164"/>
      <c r="Q364" s="164"/>
      <c r="R364" s="164"/>
      <c r="S364" s="164"/>
      <c r="T364" s="164"/>
      <c r="U364" s="185"/>
      <c r="V364" s="134" t="str">
        <f t="shared" si="16"/>
        <v/>
      </c>
      <c r="W364" s="135" t="str">
        <f t="shared" si="15"/>
        <v/>
      </c>
    </row>
    <row r="365" spans="2:23" ht="21" customHeight="1" x14ac:dyDescent="0.2">
      <c r="B365" s="216" t="str">
        <f t="shared" si="17"/>
        <v/>
      </c>
      <c r="C365" s="191"/>
      <c r="D365" s="185"/>
      <c r="E365" s="191"/>
      <c r="F365" s="185"/>
      <c r="G365" s="185"/>
      <c r="H365" s="191"/>
      <c r="I365" s="185"/>
      <c r="J365" s="191"/>
      <c r="K365" s="185"/>
      <c r="L365" s="185"/>
      <c r="M365" s="194"/>
      <c r="N365" s="194"/>
      <c r="O365" s="191"/>
      <c r="P365" s="164"/>
      <c r="Q365" s="164"/>
      <c r="R365" s="164"/>
      <c r="S365" s="164"/>
      <c r="T365" s="164"/>
      <c r="U365" s="185"/>
      <c r="V365" s="134" t="str">
        <f t="shared" si="16"/>
        <v/>
      </c>
      <c r="W365" s="135" t="str">
        <f t="shared" si="15"/>
        <v/>
      </c>
    </row>
    <row r="366" spans="2:23" ht="21" customHeight="1" x14ac:dyDescent="0.2">
      <c r="B366" s="216" t="str">
        <f t="shared" si="17"/>
        <v/>
      </c>
      <c r="C366" s="191"/>
      <c r="D366" s="185"/>
      <c r="E366" s="191"/>
      <c r="F366" s="185"/>
      <c r="G366" s="185"/>
      <c r="H366" s="191"/>
      <c r="I366" s="185"/>
      <c r="J366" s="191"/>
      <c r="K366" s="185"/>
      <c r="L366" s="185"/>
      <c r="M366" s="194"/>
      <c r="N366" s="194"/>
      <c r="O366" s="191"/>
      <c r="P366" s="164"/>
      <c r="Q366" s="164"/>
      <c r="R366" s="164"/>
      <c r="S366" s="164"/>
      <c r="T366" s="164"/>
      <c r="U366" s="185"/>
      <c r="V366" s="134" t="str">
        <f t="shared" si="16"/>
        <v/>
      </c>
      <c r="W366" s="135" t="str">
        <f t="shared" si="15"/>
        <v/>
      </c>
    </row>
    <row r="367" spans="2:23" ht="21" customHeight="1" x14ac:dyDescent="0.2">
      <c r="B367" s="216" t="str">
        <f t="shared" si="17"/>
        <v/>
      </c>
      <c r="C367" s="191"/>
      <c r="D367" s="185"/>
      <c r="E367" s="191"/>
      <c r="F367" s="185"/>
      <c r="G367" s="185"/>
      <c r="H367" s="191"/>
      <c r="I367" s="185"/>
      <c r="J367" s="191"/>
      <c r="K367" s="185"/>
      <c r="L367" s="185"/>
      <c r="M367" s="194"/>
      <c r="N367" s="194"/>
      <c r="O367" s="191"/>
      <c r="P367" s="164"/>
      <c r="Q367" s="164"/>
      <c r="R367" s="164"/>
      <c r="S367" s="164"/>
      <c r="T367" s="164"/>
      <c r="U367" s="185"/>
      <c r="V367" s="134" t="str">
        <f t="shared" si="16"/>
        <v/>
      </c>
      <c r="W367" s="135" t="str">
        <f t="shared" si="15"/>
        <v/>
      </c>
    </row>
    <row r="368" spans="2:23" ht="21" customHeight="1" x14ac:dyDescent="0.2">
      <c r="B368" s="216" t="str">
        <f t="shared" si="17"/>
        <v/>
      </c>
      <c r="C368" s="191"/>
      <c r="D368" s="185"/>
      <c r="E368" s="191"/>
      <c r="F368" s="185"/>
      <c r="G368" s="185"/>
      <c r="H368" s="191"/>
      <c r="I368" s="185"/>
      <c r="J368" s="191"/>
      <c r="K368" s="185"/>
      <c r="L368" s="185"/>
      <c r="M368" s="194"/>
      <c r="N368" s="194"/>
      <c r="O368" s="191"/>
      <c r="P368" s="164"/>
      <c r="Q368" s="164"/>
      <c r="R368" s="164"/>
      <c r="S368" s="164"/>
      <c r="T368" s="164"/>
      <c r="U368" s="185"/>
      <c r="V368" s="134" t="str">
        <f t="shared" si="16"/>
        <v/>
      </c>
      <c r="W368" s="135" t="str">
        <f t="shared" si="15"/>
        <v/>
      </c>
    </row>
    <row r="369" spans="2:23" ht="21" customHeight="1" x14ac:dyDescent="0.2">
      <c r="B369" s="216" t="str">
        <f t="shared" si="17"/>
        <v/>
      </c>
      <c r="C369" s="191"/>
      <c r="D369" s="185"/>
      <c r="E369" s="191"/>
      <c r="F369" s="185"/>
      <c r="G369" s="185"/>
      <c r="H369" s="191"/>
      <c r="I369" s="185"/>
      <c r="J369" s="191"/>
      <c r="K369" s="185"/>
      <c r="L369" s="185"/>
      <c r="M369" s="194"/>
      <c r="N369" s="194"/>
      <c r="O369" s="191"/>
      <c r="P369" s="164"/>
      <c r="Q369" s="164"/>
      <c r="R369" s="164"/>
      <c r="S369" s="164"/>
      <c r="T369" s="164"/>
      <c r="U369" s="185"/>
      <c r="V369" s="134" t="str">
        <f t="shared" si="16"/>
        <v/>
      </c>
      <c r="W369" s="135" t="str">
        <f t="shared" si="15"/>
        <v/>
      </c>
    </row>
    <row r="370" spans="2:23" ht="21" customHeight="1" x14ac:dyDescent="0.2">
      <c r="B370" s="216" t="str">
        <f t="shared" si="17"/>
        <v/>
      </c>
      <c r="C370" s="191"/>
      <c r="D370" s="185"/>
      <c r="E370" s="191"/>
      <c r="F370" s="185"/>
      <c r="G370" s="185"/>
      <c r="H370" s="191"/>
      <c r="I370" s="185"/>
      <c r="J370" s="191"/>
      <c r="K370" s="185"/>
      <c r="L370" s="185"/>
      <c r="M370" s="194"/>
      <c r="N370" s="194"/>
      <c r="O370" s="191"/>
      <c r="P370" s="164"/>
      <c r="Q370" s="164"/>
      <c r="R370" s="164"/>
      <c r="S370" s="164"/>
      <c r="T370" s="164"/>
      <c r="U370" s="185"/>
      <c r="V370" s="134" t="str">
        <f t="shared" si="16"/>
        <v/>
      </c>
      <c r="W370" s="135" t="str">
        <f t="shared" si="15"/>
        <v/>
      </c>
    </row>
    <row r="371" spans="2:23" ht="21" customHeight="1" x14ac:dyDescent="0.2">
      <c r="B371" s="216" t="str">
        <f t="shared" si="17"/>
        <v/>
      </c>
      <c r="C371" s="191"/>
      <c r="D371" s="185"/>
      <c r="E371" s="191"/>
      <c r="F371" s="185"/>
      <c r="G371" s="185"/>
      <c r="H371" s="191"/>
      <c r="I371" s="185"/>
      <c r="J371" s="191"/>
      <c r="K371" s="185"/>
      <c r="L371" s="185"/>
      <c r="M371" s="194"/>
      <c r="N371" s="194"/>
      <c r="O371" s="191"/>
      <c r="P371" s="164"/>
      <c r="Q371" s="164"/>
      <c r="R371" s="164"/>
      <c r="S371" s="164"/>
      <c r="T371" s="164"/>
      <c r="U371" s="185"/>
      <c r="V371" s="134" t="str">
        <f t="shared" si="16"/>
        <v/>
      </c>
      <c r="W371" s="135" t="str">
        <f t="shared" si="15"/>
        <v/>
      </c>
    </row>
    <row r="372" spans="2:23" ht="21" customHeight="1" x14ac:dyDescent="0.2">
      <c r="B372" s="216" t="str">
        <f t="shared" si="17"/>
        <v/>
      </c>
      <c r="C372" s="191"/>
      <c r="D372" s="185"/>
      <c r="E372" s="191"/>
      <c r="F372" s="185"/>
      <c r="G372" s="185"/>
      <c r="H372" s="191"/>
      <c r="I372" s="185"/>
      <c r="J372" s="191"/>
      <c r="K372" s="185"/>
      <c r="L372" s="185"/>
      <c r="M372" s="194"/>
      <c r="N372" s="194"/>
      <c r="O372" s="191"/>
      <c r="P372" s="164"/>
      <c r="Q372" s="164"/>
      <c r="R372" s="164"/>
      <c r="S372" s="164"/>
      <c r="T372" s="164"/>
      <c r="U372" s="185"/>
      <c r="V372" s="134" t="str">
        <f t="shared" si="16"/>
        <v/>
      </c>
      <c r="W372" s="135" t="str">
        <f t="shared" si="15"/>
        <v/>
      </c>
    </row>
    <row r="373" spans="2:23" ht="21" customHeight="1" x14ac:dyDescent="0.2">
      <c r="B373" s="216" t="str">
        <f t="shared" si="17"/>
        <v/>
      </c>
      <c r="C373" s="191"/>
      <c r="D373" s="185"/>
      <c r="E373" s="191"/>
      <c r="F373" s="185"/>
      <c r="G373" s="185"/>
      <c r="H373" s="191"/>
      <c r="I373" s="185"/>
      <c r="J373" s="191"/>
      <c r="K373" s="185"/>
      <c r="L373" s="185"/>
      <c r="M373" s="194"/>
      <c r="N373" s="194"/>
      <c r="O373" s="191"/>
      <c r="P373" s="164"/>
      <c r="Q373" s="164"/>
      <c r="R373" s="164"/>
      <c r="S373" s="164"/>
      <c r="T373" s="164"/>
      <c r="U373" s="185"/>
      <c r="V373" s="134" t="str">
        <f t="shared" si="16"/>
        <v/>
      </c>
      <c r="W373" s="135" t="str">
        <f t="shared" si="15"/>
        <v/>
      </c>
    </row>
    <row r="374" spans="2:23" ht="21" customHeight="1" x14ac:dyDescent="0.2">
      <c r="B374" s="216" t="str">
        <f t="shared" si="17"/>
        <v/>
      </c>
      <c r="C374" s="191"/>
      <c r="D374" s="185"/>
      <c r="E374" s="191"/>
      <c r="F374" s="185"/>
      <c r="G374" s="185"/>
      <c r="H374" s="191"/>
      <c r="I374" s="185"/>
      <c r="J374" s="191"/>
      <c r="K374" s="185"/>
      <c r="L374" s="185"/>
      <c r="M374" s="194"/>
      <c r="N374" s="194"/>
      <c r="O374" s="191"/>
      <c r="P374" s="164"/>
      <c r="Q374" s="164"/>
      <c r="R374" s="164"/>
      <c r="S374" s="164"/>
      <c r="T374" s="164"/>
      <c r="U374" s="185"/>
      <c r="V374" s="134" t="str">
        <f t="shared" si="16"/>
        <v/>
      </c>
      <c r="W374" s="135" t="str">
        <f t="shared" si="15"/>
        <v/>
      </c>
    </row>
    <row r="375" spans="2:23" ht="21" customHeight="1" x14ac:dyDescent="0.2">
      <c r="B375" s="216" t="str">
        <f t="shared" si="17"/>
        <v/>
      </c>
      <c r="C375" s="191"/>
      <c r="D375" s="185"/>
      <c r="E375" s="191"/>
      <c r="F375" s="185"/>
      <c r="G375" s="185"/>
      <c r="H375" s="191"/>
      <c r="I375" s="185"/>
      <c r="J375" s="191"/>
      <c r="K375" s="185"/>
      <c r="L375" s="185"/>
      <c r="M375" s="194"/>
      <c r="N375" s="194"/>
      <c r="O375" s="191"/>
      <c r="P375" s="164"/>
      <c r="Q375" s="164"/>
      <c r="R375" s="164"/>
      <c r="S375" s="164"/>
      <c r="T375" s="164"/>
      <c r="U375" s="185"/>
      <c r="V375" s="134" t="str">
        <f t="shared" si="16"/>
        <v/>
      </c>
      <c r="W375" s="135" t="str">
        <f t="shared" si="15"/>
        <v/>
      </c>
    </row>
    <row r="376" spans="2:23" ht="21" customHeight="1" x14ac:dyDescent="0.2">
      <c r="B376" s="216" t="str">
        <f t="shared" si="17"/>
        <v/>
      </c>
      <c r="C376" s="191"/>
      <c r="D376" s="185"/>
      <c r="E376" s="191"/>
      <c r="F376" s="185"/>
      <c r="G376" s="185"/>
      <c r="H376" s="191"/>
      <c r="I376" s="185"/>
      <c r="J376" s="191"/>
      <c r="K376" s="185"/>
      <c r="L376" s="185"/>
      <c r="M376" s="194"/>
      <c r="N376" s="194"/>
      <c r="O376" s="191"/>
      <c r="P376" s="164"/>
      <c r="Q376" s="164"/>
      <c r="R376" s="164"/>
      <c r="S376" s="164"/>
      <c r="T376" s="164"/>
      <c r="U376" s="185"/>
      <c r="V376" s="134" t="str">
        <f t="shared" si="16"/>
        <v/>
      </c>
      <c r="W376" s="135" t="str">
        <f t="shared" si="15"/>
        <v/>
      </c>
    </row>
    <row r="377" spans="2:23" ht="21" customHeight="1" x14ac:dyDescent="0.2">
      <c r="B377" s="216" t="str">
        <f t="shared" si="17"/>
        <v/>
      </c>
      <c r="C377" s="191"/>
      <c r="D377" s="185"/>
      <c r="E377" s="191"/>
      <c r="F377" s="185"/>
      <c r="G377" s="185"/>
      <c r="H377" s="191"/>
      <c r="I377" s="185"/>
      <c r="J377" s="191"/>
      <c r="K377" s="185"/>
      <c r="L377" s="185"/>
      <c r="M377" s="194"/>
      <c r="N377" s="194"/>
      <c r="O377" s="191"/>
      <c r="P377" s="164"/>
      <c r="Q377" s="164"/>
      <c r="R377" s="164"/>
      <c r="S377" s="164"/>
      <c r="T377" s="164"/>
      <c r="U377" s="185"/>
      <c r="V377" s="134" t="str">
        <f t="shared" si="16"/>
        <v/>
      </c>
      <c r="W377" s="135" t="str">
        <f t="shared" si="15"/>
        <v/>
      </c>
    </row>
    <row r="378" spans="2:23" ht="21" customHeight="1" x14ac:dyDescent="0.2">
      <c r="B378" s="216" t="str">
        <f t="shared" si="17"/>
        <v/>
      </c>
      <c r="C378" s="191"/>
      <c r="D378" s="185"/>
      <c r="E378" s="191"/>
      <c r="F378" s="185"/>
      <c r="G378" s="185"/>
      <c r="H378" s="191"/>
      <c r="I378" s="185"/>
      <c r="J378" s="191"/>
      <c r="K378" s="185"/>
      <c r="L378" s="185"/>
      <c r="M378" s="194"/>
      <c r="N378" s="194"/>
      <c r="O378" s="191"/>
      <c r="P378" s="164"/>
      <c r="Q378" s="164"/>
      <c r="R378" s="164"/>
      <c r="S378" s="164"/>
      <c r="T378" s="164"/>
      <c r="U378" s="185"/>
      <c r="V378" s="134" t="str">
        <f t="shared" si="16"/>
        <v/>
      </c>
      <c r="W378" s="135" t="str">
        <f t="shared" si="15"/>
        <v/>
      </c>
    </row>
    <row r="379" spans="2:23" ht="21" customHeight="1" x14ac:dyDescent="0.2">
      <c r="B379" s="216" t="str">
        <f t="shared" si="17"/>
        <v/>
      </c>
      <c r="C379" s="191"/>
      <c r="D379" s="185"/>
      <c r="E379" s="191"/>
      <c r="F379" s="185"/>
      <c r="G379" s="185"/>
      <c r="H379" s="191"/>
      <c r="I379" s="185"/>
      <c r="J379" s="191"/>
      <c r="K379" s="185"/>
      <c r="L379" s="185"/>
      <c r="M379" s="194"/>
      <c r="N379" s="194"/>
      <c r="O379" s="191"/>
      <c r="P379" s="164"/>
      <c r="Q379" s="164"/>
      <c r="R379" s="164"/>
      <c r="S379" s="164"/>
      <c r="T379" s="164"/>
      <c r="U379" s="185"/>
      <c r="V379" s="134" t="str">
        <f t="shared" si="16"/>
        <v/>
      </c>
      <c r="W379" s="135" t="str">
        <f t="shared" si="15"/>
        <v/>
      </c>
    </row>
    <row r="380" spans="2:23" ht="21" customHeight="1" x14ac:dyDescent="0.2">
      <c r="B380" s="216" t="str">
        <f t="shared" si="17"/>
        <v/>
      </c>
      <c r="C380" s="191"/>
      <c r="D380" s="185"/>
      <c r="E380" s="191"/>
      <c r="F380" s="185"/>
      <c r="G380" s="185"/>
      <c r="H380" s="191"/>
      <c r="I380" s="185"/>
      <c r="J380" s="191"/>
      <c r="K380" s="185"/>
      <c r="L380" s="185"/>
      <c r="M380" s="194"/>
      <c r="N380" s="194"/>
      <c r="O380" s="191"/>
      <c r="P380" s="164"/>
      <c r="Q380" s="164"/>
      <c r="R380" s="164"/>
      <c r="S380" s="164"/>
      <c r="T380" s="164"/>
      <c r="U380" s="185"/>
      <c r="V380" s="134" t="str">
        <f t="shared" si="16"/>
        <v/>
      </c>
      <c r="W380" s="135" t="str">
        <f t="shared" si="15"/>
        <v/>
      </c>
    </row>
    <row r="381" spans="2:23" ht="21" customHeight="1" x14ac:dyDescent="0.2">
      <c r="B381" s="216" t="str">
        <f t="shared" si="17"/>
        <v/>
      </c>
      <c r="C381" s="191"/>
      <c r="D381" s="185"/>
      <c r="E381" s="191"/>
      <c r="F381" s="185"/>
      <c r="G381" s="185"/>
      <c r="H381" s="191"/>
      <c r="I381" s="185"/>
      <c r="J381" s="191"/>
      <c r="K381" s="185"/>
      <c r="L381" s="185"/>
      <c r="M381" s="194"/>
      <c r="N381" s="194"/>
      <c r="O381" s="191"/>
      <c r="P381" s="164"/>
      <c r="Q381" s="164"/>
      <c r="R381" s="164"/>
      <c r="S381" s="164"/>
      <c r="T381" s="164"/>
      <c r="U381" s="185"/>
      <c r="V381" s="134" t="str">
        <f t="shared" si="16"/>
        <v/>
      </c>
      <c r="W381" s="135" t="str">
        <f t="shared" si="15"/>
        <v/>
      </c>
    </row>
    <row r="382" spans="2:23" ht="21" customHeight="1" x14ac:dyDescent="0.2">
      <c r="B382" s="216" t="str">
        <f t="shared" si="17"/>
        <v/>
      </c>
      <c r="C382" s="191"/>
      <c r="D382" s="185"/>
      <c r="E382" s="191"/>
      <c r="F382" s="185"/>
      <c r="G382" s="185"/>
      <c r="H382" s="191"/>
      <c r="I382" s="185"/>
      <c r="J382" s="191"/>
      <c r="K382" s="185"/>
      <c r="L382" s="185"/>
      <c r="M382" s="194"/>
      <c r="N382" s="194"/>
      <c r="O382" s="191"/>
      <c r="P382" s="164"/>
      <c r="Q382" s="164"/>
      <c r="R382" s="164"/>
      <c r="S382" s="164"/>
      <c r="T382" s="164"/>
      <c r="U382" s="185"/>
      <c r="V382" s="134" t="str">
        <f t="shared" si="16"/>
        <v/>
      </c>
      <c r="W382" s="135" t="str">
        <f t="shared" si="15"/>
        <v/>
      </c>
    </row>
    <row r="383" spans="2:23" ht="21" customHeight="1" x14ac:dyDescent="0.2">
      <c r="B383" s="216" t="str">
        <f t="shared" si="17"/>
        <v/>
      </c>
      <c r="C383" s="191"/>
      <c r="D383" s="185"/>
      <c r="E383" s="191"/>
      <c r="F383" s="185"/>
      <c r="G383" s="185"/>
      <c r="H383" s="191"/>
      <c r="I383" s="185"/>
      <c r="J383" s="191"/>
      <c r="K383" s="185"/>
      <c r="L383" s="185"/>
      <c r="M383" s="194"/>
      <c r="N383" s="194"/>
      <c r="O383" s="191"/>
      <c r="P383" s="164"/>
      <c r="Q383" s="164"/>
      <c r="R383" s="164"/>
      <c r="S383" s="164"/>
      <c r="T383" s="164"/>
      <c r="U383" s="185"/>
      <c r="V383" s="134" t="str">
        <f t="shared" si="16"/>
        <v/>
      </c>
      <c r="W383" s="135" t="str">
        <f t="shared" si="15"/>
        <v/>
      </c>
    </row>
    <row r="384" spans="2:23" ht="21" customHeight="1" x14ac:dyDescent="0.2">
      <c r="B384" s="216" t="str">
        <f t="shared" si="17"/>
        <v/>
      </c>
      <c r="C384" s="191"/>
      <c r="D384" s="185"/>
      <c r="E384" s="191"/>
      <c r="F384" s="185"/>
      <c r="G384" s="185"/>
      <c r="H384" s="191"/>
      <c r="I384" s="185"/>
      <c r="J384" s="191"/>
      <c r="K384" s="185"/>
      <c r="L384" s="185"/>
      <c r="M384" s="194"/>
      <c r="N384" s="194"/>
      <c r="O384" s="191"/>
      <c r="P384" s="164"/>
      <c r="Q384" s="164"/>
      <c r="R384" s="164"/>
      <c r="S384" s="164"/>
      <c r="T384" s="164"/>
      <c r="U384" s="185"/>
      <c r="V384" s="134" t="str">
        <f t="shared" si="16"/>
        <v/>
      </c>
      <c r="W384" s="135" t="str">
        <f t="shared" si="15"/>
        <v/>
      </c>
    </row>
    <row r="385" spans="2:23" ht="21" customHeight="1" x14ac:dyDescent="0.2">
      <c r="B385" s="216" t="str">
        <f t="shared" si="17"/>
        <v/>
      </c>
      <c r="C385" s="191"/>
      <c r="D385" s="185"/>
      <c r="E385" s="191"/>
      <c r="F385" s="185"/>
      <c r="G385" s="185"/>
      <c r="H385" s="191"/>
      <c r="I385" s="185"/>
      <c r="J385" s="191"/>
      <c r="K385" s="185"/>
      <c r="L385" s="185"/>
      <c r="M385" s="194"/>
      <c r="N385" s="194"/>
      <c r="O385" s="191"/>
      <c r="P385" s="164"/>
      <c r="Q385" s="164"/>
      <c r="R385" s="164"/>
      <c r="S385" s="164"/>
      <c r="T385" s="164"/>
      <c r="U385" s="185"/>
      <c r="V385" s="134" t="str">
        <f t="shared" si="16"/>
        <v/>
      </c>
      <c r="W385" s="135" t="str">
        <f t="shared" si="15"/>
        <v/>
      </c>
    </row>
    <row r="386" spans="2:23" ht="21" customHeight="1" x14ac:dyDescent="0.2">
      <c r="B386" s="216" t="str">
        <f t="shared" si="17"/>
        <v/>
      </c>
      <c r="C386" s="191"/>
      <c r="D386" s="185"/>
      <c r="E386" s="191"/>
      <c r="F386" s="185"/>
      <c r="G386" s="185"/>
      <c r="H386" s="191"/>
      <c r="I386" s="185"/>
      <c r="J386" s="191"/>
      <c r="K386" s="185"/>
      <c r="L386" s="185"/>
      <c r="M386" s="194"/>
      <c r="N386" s="194"/>
      <c r="O386" s="191"/>
      <c r="P386" s="164"/>
      <c r="Q386" s="164"/>
      <c r="R386" s="164"/>
      <c r="S386" s="164"/>
      <c r="T386" s="164"/>
      <c r="U386" s="185"/>
      <c r="V386" s="134" t="str">
        <f t="shared" si="16"/>
        <v/>
      </c>
      <c r="W386" s="135" t="str">
        <f t="shared" si="15"/>
        <v/>
      </c>
    </row>
    <row r="387" spans="2:23" ht="21" customHeight="1" x14ac:dyDescent="0.2">
      <c r="B387" s="216" t="str">
        <f t="shared" si="17"/>
        <v/>
      </c>
      <c r="C387" s="191"/>
      <c r="D387" s="185"/>
      <c r="E387" s="191"/>
      <c r="F387" s="185"/>
      <c r="G387" s="185"/>
      <c r="H387" s="191"/>
      <c r="I387" s="185"/>
      <c r="J387" s="191"/>
      <c r="K387" s="185"/>
      <c r="L387" s="185"/>
      <c r="M387" s="194"/>
      <c r="N387" s="194"/>
      <c r="O387" s="191"/>
      <c r="P387" s="164"/>
      <c r="Q387" s="164"/>
      <c r="R387" s="164"/>
      <c r="S387" s="164"/>
      <c r="T387" s="164"/>
      <c r="U387" s="185"/>
      <c r="V387" s="134" t="str">
        <f t="shared" si="16"/>
        <v/>
      </c>
      <c r="W387" s="135" t="str">
        <f t="shared" si="15"/>
        <v/>
      </c>
    </row>
    <row r="388" spans="2:23" ht="21" customHeight="1" x14ac:dyDescent="0.2">
      <c r="B388" s="216" t="str">
        <f t="shared" si="17"/>
        <v/>
      </c>
      <c r="C388" s="191"/>
      <c r="D388" s="185"/>
      <c r="E388" s="191"/>
      <c r="F388" s="185"/>
      <c r="G388" s="185"/>
      <c r="H388" s="191"/>
      <c r="I388" s="185"/>
      <c r="J388" s="191"/>
      <c r="K388" s="185"/>
      <c r="L388" s="185"/>
      <c r="M388" s="194"/>
      <c r="N388" s="194"/>
      <c r="O388" s="191"/>
      <c r="P388" s="164"/>
      <c r="Q388" s="164"/>
      <c r="R388" s="164"/>
      <c r="S388" s="164"/>
      <c r="T388" s="164"/>
      <c r="U388" s="185"/>
      <c r="V388" s="134" t="str">
        <f t="shared" si="16"/>
        <v/>
      </c>
      <c r="W388" s="135" t="str">
        <f t="shared" si="15"/>
        <v/>
      </c>
    </row>
    <row r="389" spans="2:23" ht="21" customHeight="1" x14ac:dyDescent="0.2">
      <c r="B389" s="216" t="str">
        <f t="shared" si="17"/>
        <v/>
      </c>
      <c r="C389" s="191"/>
      <c r="D389" s="185"/>
      <c r="E389" s="191"/>
      <c r="F389" s="185"/>
      <c r="G389" s="185"/>
      <c r="H389" s="191"/>
      <c r="I389" s="185"/>
      <c r="J389" s="191"/>
      <c r="K389" s="185"/>
      <c r="L389" s="185"/>
      <c r="M389" s="194"/>
      <c r="N389" s="194"/>
      <c r="O389" s="191"/>
      <c r="P389" s="164"/>
      <c r="Q389" s="164"/>
      <c r="R389" s="164"/>
      <c r="S389" s="164"/>
      <c r="T389" s="164"/>
      <c r="U389" s="185"/>
      <c r="V389" s="134" t="str">
        <f t="shared" si="16"/>
        <v/>
      </c>
      <c r="W389" s="135" t="str">
        <f t="shared" si="15"/>
        <v/>
      </c>
    </row>
    <row r="390" spans="2:23" ht="21" customHeight="1" x14ac:dyDescent="0.2">
      <c r="B390" s="216" t="str">
        <f t="shared" si="17"/>
        <v/>
      </c>
      <c r="C390" s="191"/>
      <c r="D390" s="185"/>
      <c r="E390" s="191"/>
      <c r="F390" s="185"/>
      <c r="G390" s="185"/>
      <c r="H390" s="191"/>
      <c r="I390" s="185"/>
      <c r="J390" s="191"/>
      <c r="K390" s="185"/>
      <c r="L390" s="185"/>
      <c r="M390" s="194"/>
      <c r="N390" s="194"/>
      <c r="O390" s="191"/>
      <c r="P390" s="164"/>
      <c r="Q390" s="164"/>
      <c r="R390" s="164"/>
      <c r="S390" s="164"/>
      <c r="T390" s="164"/>
      <c r="U390" s="185"/>
      <c r="V390" s="134" t="str">
        <f t="shared" si="16"/>
        <v/>
      </c>
      <c r="W390" s="135" t="str">
        <f t="shared" si="15"/>
        <v/>
      </c>
    </row>
    <row r="391" spans="2:23" ht="21" customHeight="1" x14ac:dyDescent="0.2">
      <c r="B391" s="216" t="str">
        <f t="shared" si="17"/>
        <v/>
      </c>
      <c r="C391" s="191"/>
      <c r="D391" s="185"/>
      <c r="E391" s="191"/>
      <c r="F391" s="185"/>
      <c r="G391" s="185"/>
      <c r="H391" s="191"/>
      <c r="I391" s="185"/>
      <c r="J391" s="191"/>
      <c r="K391" s="185"/>
      <c r="L391" s="185"/>
      <c r="M391" s="194"/>
      <c r="N391" s="194"/>
      <c r="O391" s="191"/>
      <c r="P391" s="164"/>
      <c r="Q391" s="164"/>
      <c r="R391" s="164"/>
      <c r="S391" s="164"/>
      <c r="T391" s="164"/>
      <c r="U391" s="185"/>
      <c r="V391" s="134" t="str">
        <f t="shared" si="16"/>
        <v/>
      </c>
      <c r="W391" s="135" t="str">
        <f t="shared" si="15"/>
        <v/>
      </c>
    </row>
    <row r="392" spans="2:23" ht="21" customHeight="1" x14ac:dyDescent="0.2">
      <c r="B392" s="216" t="str">
        <f t="shared" si="17"/>
        <v/>
      </c>
      <c r="C392" s="191"/>
      <c r="D392" s="185"/>
      <c r="E392" s="191"/>
      <c r="F392" s="185"/>
      <c r="G392" s="185"/>
      <c r="H392" s="191"/>
      <c r="I392" s="185"/>
      <c r="J392" s="191"/>
      <c r="K392" s="185"/>
      <c r="L392" s="185"/>
      <c r="M392" s="194"/>
      <c r="N392" s="194"/>
      <c r="O392" s="191"/>
      <c r="P392" s="164"/>
      <c r="Q392" s="164"/>
      <c r="R392" s="164"/>
      <c r="S392" s="164"/>
      <c r="T392" s="164"/>
      <c r="U392" s="185"/>
      <c r="V392" s="134" t="str">
        <f t="shared" si="16"/>
        <v/>
      </c>
      <c r="W392" s="135" t="str">
        <f t="shared" si="15"/>
        <v/>
      </c>
    </row>
    <row r="393" spans="2:23" ht="21" customHeight="1" x14ac:dyDescent="0.2">
      <c r="B393" s="216" t="str">
        <f t="shared" si="17"/>
        <v/>
      </c>
      <c r="C393" s="191"/>
      <c r="D393" s="185"/>
      <c r="E393" s="191"/>
      <c r="F393" s="185"/>
      <c r="G393" s="185"/>
      <c r="H393" s="191"/>
      <c r="I393" s="185"/>
      <c r="J393" s="191"/>
      <c r="K393" s="185"/>
      <c r="L393" s="185"/>
      <c r="M393" s="194"/>
      <c r="N393" s="194"/>
      <c r="O393" s="191"/>
      <c r="P393" s="164"/>
      <c r="Q393" s="164"/>
      <c r="R393" s="164"/>
      <c r="S393" s="164"/>
      <c r="T393" s="164"/>
      <c r="U393" s="185"/>
      <c r="V393" s="134" t="str">
        <f t="shared" si="16"/>
        <v/>
      </c>
      <c r="W393" s="135" t="str">
        <f t="shared" si="15"/>
        <v/>
      </c>
    </row>
    <row r="394" spans="2:23" ht="21" customHeight="1" x14ac:dyDescent="0.2">
      <c r="B394" s="216" t="str">
        <f t="shared" si="17"/>
        <v/>
      </c>
      <c r="C394" s="191"/>
      <c r="D394" s="185"/>
      <c r="E394" s="191"/>
      <c r="F394" s="185"/>
      <c r="G394" s="185"/>
      <c r="H394" s="191"/>
      <c r="I394" s="185"/>
      <c r="J394" s="191"/>
      <c r="K394" s="185"/>
      <c r="L394" s="185"/>
      <c r="M394" s="194"/>
      <c r="N394" s="194"/>
      <c r="O394" s="191"/>
      <c r="P394" s="164"/>
      <c r="Q394" s="164"/>
      <c r="R394" s="164"/>
      <c r="S394" s="164"/>
      <c r="T394" s="164"/>
      <c r="U394" s="185"/>
      <c r="V394" s="134" t="str">
        <f t="shared" si="16"/>
        <v/>
      </c>
      <c r="W394" s="135" t="str">
        <f t="shared" si="15"/>
        <v/>
      </c>
    </row>
    <row r="395" spans="2:23" ht="21" customHeight="1" x14ac:dyDescent="0.2">
      <c r="B395" s="216" t="str">
        <f t="shared" si="17"/>
        <v/>
      </c>
      <c r="C395" s="191"/>
      <c r="D395" s="185"/>
      <c r="E395" s="191"/>
      <c r="F395" s="185"/>
      <c r="G395" s="185"/>
      <c r="H395" s="191"/>
      <c r="I395" s="185"/>
      <c r="J395" s="191"/>
      <c r="K395" s="185"/>
      <c r="L395" s="185"/>
      <c r="M395" s="194"/>
      <c r="N395" s="194"/>
      <c r="O395" s="191"/>
      <c r="P395" s="164"/>
      <c r="Q395" s="164"/>
      <c r="R395" s="164"/>
      <c r="S395" s="164"/>
      <c r="T395" s="164"/>
      <c r="U395" s="185"/>
      <c r="V395" s="134" t="str">
        <f t="shared" si="16"/>
        <v/>
      </c>
      <c r="W395" s="135" t="str">
        <f t="shared" si="15"/>
        <v/>
      </c>
    </row>
    <row r="396" spans="2:23" ht="21" customHeight="1" x14ac:dyDescent="0.2">
      <c r="B396" s="216" t="str">
        <f t="shared" si="17"/>
        <v/>
      </c>
      <c r="C396" s="191"/>
      <c r="D396" s="185"/>
      <c r="E396" s="191"/>
      <c r="F396" s="185"/>
      <c r="G396" s="185"/>
      <c r="H396" s="191"/>
      <c r="I396" s="185"/>
      <c r="J396" s="191"/>
      <c r="K396" s="185"/>
      <c r="L396" s="185"/>
      <c r="M396" s="194"/>
      <c r="N396" s="194"/>
      <c r="O396" s="191"/>
      <c r="P396" s="164"/>
      <c r="Q396" s="164"/>
      <c r="R396" s="164"/>
      <c r="S396" s="164"/>
      <c r="T396" s="164"/>
      <c r="U396" s="185"/>
      <c r="V396" s="134" t="str">
        <f t="shared" si="16"/>
        <v/>
      </c>
      <c r="W396" s="135" t="str">
        <f t="shared" ref="W396:W459" si="18">IF(AND(B396&lt;&gt;"",OR(C396="",D396="",E396="",F396="",G396="",H396="",I396="",J396="",K396="",L396="")),"Veuillez compléter les informations d'identification de la transaction en colonnes C0010 à C0100","")</f>
        <v/>
      </c>
    </row>
    <row r="397" spans="2:23" ht="21" customHeight="1" x14ac:dyDescent="0.2">
      <c r="B397" s="216" t="str">
        <f t="shared" si="17"/>
        <v/>
      </c>
      <c r="C397" s="191"/>
      <c r="D397" s="185"/>
      <c r="E397" s="191"/>
      <c r="F397" s="185"/>
      <c r="G397" s="185"/>
      <c r="H397" s="191"/>
      <c r="I397" s="185"/>
      <c r="J397" s="191"/>
      <c r="K397" s="185"/>
      <c r="L397" s="185"/>
      <c r="M397" s="194"/>
      <c r="N397" s="194"/>
      <c r="O397" s="191"/>
      <c r="P397" s="164"/>
      <c r="Q397" s="164"/>
      <c r="R397" s="164"/>
      <c r="S397" s="164"/>
      <c r="T397" s="164"/>
      <c r="U397" s="185"/>
      <c r="V397" s="134" t="str">
        <f t="shared" ref="V397:V460" si="19">IF(W397&lt;&gt;"","Erreur","")</f>
        <v/>
      </c>
      <c r="W397" s="135" t="str">
        <f t="shared" si="18"/>
        <v/>
      </c>
    </row>
    <row r="398" spans="2:23" ht="21" customHeight="1" x14ac:dyDescent="0.2">
      <c r="B398" s="216" t="str">
        <f t="shared" ref="B398:B461" si="20">IF(COUNTA(C398:U398)&gt;0,B397+1,"")</f>
        <v/>
      </c>
      <c r="C398" s="191"/>
      <c r="D398" s="185"/>
      <c r="E398" s="191"/>
      <c r="F398" s="185"/>
      <c r="G398" s="185"/>
      <c r="H398" s="191"/>
      <c r="I398" s="185"/>
      <c r="J398" s="191"/>
      <c r="K398" s="185"/>
      <c r="L398" s="185"/>
      <c r="M398" s="194"/>
      <c r="N398" s="194"/>
      <c r="O398" s="191"/>
      <c r="P398" s="164"/>
      <c r="Q398" s="164"/>
      <c r="R398" s="164"/>
      <c r="S398" s="164"/>
      <c r="T398" s="164"/>
      <c r="U398" s="185"/>
      <c r="V398" s="134" t="str">
        <f t="shared" si="19"/>
        <v/>
      </c>
      <c r="W398" s="135" t="str">
        <f t="shared" si="18"/>
        <v/>
      </c>
    </row>
    <row r="399" spans="2:23" ht="21" customHeight="1" x14ac:dyDescent="0.2">
      <c r="B399" s="216" t="str">
        <f t="shared" si="20"/>
        <v/>
      </c>
      <c r="C399" s="191"/>
      <c r="D399" s="185"/>
      <c r="E399" s="191"/>
      <c r="F399" s="185"/>
      <c r="G399" s="185"/>
      <c r="H399" s="191"/>
      <c r="I399" s="185"/>
      <c r="J399" s="191"/>
      <c r="K399" s="185"/>
      <c r="L399" s="185"/>
      <c r="M399" s="194"/>
      <c r="N399" s="194"/>
      <c r="O399" s="191"/>
      <c r="P399" s="164"/>
      <c r="Q399" s="164"/>
      <c r="R399" s="164"/>
      <c r="S399" s="164"/>
      <c r="T399" s="164"/>
      <c r="U399" s="185"/>
      <c r="V399" s="134" t="str">
        <f t="shared" si="19"/>
        <v/>
      </c>
      <c r="W399" s="135" t="str">
        <f t="shared" si="18"/>
        <v/>
      </c>
    </row>
    <row r="400" spans="2:23" ht="21" customHeight="1" x14ac:dyDescent="0.2">
      <c r="B400" s="216" t="str">
        <f t="shared" si="20"/>
        <v/>
      </c>
      <c r="C400" s="191"/>
      <c r="D400" s="185"/>
      <c r="E400" s="191"/>
      <c r="F400" s="185"/>
      <c r="G400" s="185"/>
      <c r="H400" s="191"/>
      <c r="I400" s="185"/>
      <c r="J400" s="191"/>
      <c r="K400" s="185"/>
      <c r="L400" s="185"/>
      <c r="M400" s="194"/>
      <c r="N400" s="194"/>
      <c r="O400" s="191"/>
      <c r="P400" s="164"/>
      <c r="Q400" s="164"/>
      <c r="R400" s="164"/>
      <c r="S400" s="164"/>
      <c r="T400" s="164"/>
      <c r="U400" s="185"/>
      <c r="V400" s="134" t="str">
        <f t="shared" si="19"/>
        <v/>
      </c>
      <c r="W400" s="135" t="str">
        <f t="shared" si="18"/>
        <v/>
      </c>
    </row>
    <row r="401" spans="2:23" ht="21" customHeight="1" x14ac:dyDescent="0.2">
      <c r="B401" s="216" t="str">
        <f t="shared" si="20"/>
        <v/>
      </c>
      <c r="C401" s="191"/>
      <c r="D401" s="185"/>
      <c r="E401" s="191"/>
      <c r="F401" s="185"/>
      <c r="G401" s="185"/>
      <c r="H401" s="191"/>
      <c r="I401" s="185"/>
      <c r="J401" s="191"/>
      <c r="K401" s="185"/>
      <c r="L401" s="185"/>
      <c r="M401" s="194"/>
      <c r="N401" s="194"/>
      <c r="O401" s="191"/>
      <c r="P401" s="164"/>
      <c r="Q401" s="164"/>
      <c r="R401" s="164"/>
      <c r="S401" s="164"/>
      <c r="T401" s="164"/>
      <c r="U401" s="185"/>
      <c r="V401" s="134" t="str">
        <f t="shared" si="19"/>
        <v/>
      </c>
      <c r="W401" s="135" t="str">
        <f t="shared" si="18"/>
        <v/>
      </c>
    </row>
    <row r="402" spans="2:23" ht="21" customHeight="1" x14ac:dyDescent="0.2">
      <c r="B402" s="216" t="str">
        <f t="shared" si="20"/>
        <v/>
      </c>
      <c r="C402" s="191"/>
      <c r="D402" s="185"/>
      <c r="E402" s="191"/>
      <c r="F402" s="185"/>
      <c r="G402" s="185"/>
      <c r="H402" s="191"/>
      <c r="I402" s="185"/>
      <c r="J402" s="191"/>
      <c r="K402" s="185"/>
      <c r="L402" s="185"/>
      <c r="M402" s="194"/>
      <c r="N402" s="194"/>
      <c r="O402" s="191"/>
      <c r="P402" s="164"/>
      <c r="Q402" s="164"/>
      <c r="R402" s="164"/>
      <c r="S402" s="164"/>
      <c r="T402" s="164"/>
      <c r="U402" s="185"/>
      <c r="V402" s="134" t="str">
        <f t="shared" si="19"/>
        <v/>
      </c>
      <c r="W402" s="135" t="str">
        <f t="shared" si="18"/>
        <v/>
      </c>
    </row>
    <row r="403" spans="2:23" ht="21" customHeight="1" x14ac:dyDescent="0.2">
      <c r="B403" s="216" t="str">
        <f t="shared" si="20"/>
        <v/>
      </c>
      <c r="C403" s="191"/>
      <c r="D403" s="185"/>
      <c r="E403" s="191"/>
      <c r="F403" s="185"/>
      <c r="G403" s="185"/>
      <c r="H403" s="191"/>
      <c r="I403" s="185"/>
      <c r="J403" s="191"/>
      <c r="K403" s="185"/>
      <c r="L403" s="185"/>
      <c r="M403" s="194"/>
      <c r="N403" s="194"/>
      <c r="O403" s="191"/>
      <c r="P403" s="164"/>
      <c r="Q403" s="164"/>
      <c r="R403" s="164"/>
      <c r="S403" s="164"/>
      <c r="T403" s="164"/>
      <c r="U403" s="185"/>
      <c r="V403" s="134" t="str">
        <f t="shared" si="19"/>
        <v/>
      </c>
      <c r="W403" s="135" t="str">
        <f t="shared" si="18"/>
        <v/>
      </c>
    </row>
    <row r="404" spans="2:23" ht="21" customHeight="1" x14ac:dyDescent="0.2">
      <c r="B404" s="216" t="str">
        <f t="shared" si="20"/>
        <v/>
      </c>
      <c r="C404" s="191"/>
      <c r="D404" s="185"/>
      <c r="E404" s="191"/>
      <c r="F404" s="185"/>
      <c r="G404" s="185"/>
      <c r="H404" s="191"/>
      <c r="I404" s="185"/>
      <c r="J404" s="191"/>
      <c r="K404" s="185"/>
      <c r="L404" s="185"/>
      <c r="M404" s="194"/>
      <c r="N404" s="194"/>
      <c r="O404" s="191"/>
      <c r="P404" s="164"/>
      <c r="Q404" s="164"/>
      <c r="R404" s="164"/>
      <c r="S404" s="164"/>
      <c r="T404" s="164"/>
      <c r="U404" s="185"/>
      <c r="V404" s="134" t="str">
        <f t="shared" si="19"/>
        <v/>
      </c>
      <c r="W404" s="135" t="str">
        <f t="shared" si="18"/>
        <v/>
      </c>
    </row>
    <row r="405" spans="2:23" ht="21" customHeight="1" x14ac:dyDescent="0.2">
      <c r="B405" s="216" t="str">
        <f t="shared" si="20"/>
        <v/>
      </c>
      <c r="C405" s="191"/>
      <c r="D405" s="185"/>
      <c r="E405" s="191"/>
      <c r="F405" s="185"/>
      <c r="G405" s="185"/>
      <c r="H405" s="191"/>
      <c r="I405" s="185"/>
      <c r="J405" s="191"/>
      <c r="K405" s="185"/>
      <c r="L405" s="185"/>
      <c r="M405" s="194"/>
      <c r="N405" s="194"/>
      <c r="O405" s="191"/>
      <c r="P405" s="164"/>
      <c r="Q405" s="164"/>
      <c r="R405" s="164"/>
      <c r="S405" s="164"/>
      <c r="T405" s="164"/>
      <c r="U405" s="185"/>
      <c r="V405" s="134" t="str">
        <f t="shared" si="19"/>
        <v/>
      </c>
      <c r="W405" s="135" t="str">
        <f t="shared" si="18"/>
        <v/>
      </c>
    </row>
    <row r="406" spans="2:23" ht="21" customHeight="1" x14ac:dyDescent="0.2">
      <c r="B406" s="216" t="str">
        <f t="shared" si="20"/>
        <v/>
      </c>
      <c r="C406" s="191"/>
      <c r="D406" s="185"/>
      <c r="E406" s="191"/>
      <c r="F406" s="185"/>
      <c r="G406" s="185"/>
      <c r="H406" s="191"/>
      <c r="I406" s="185"/>
      <c r="J406" s="191"/>
      <c r="K406" s="185"/>
      <c r="L406" s="185"/>
      <c r="M406" s="194"/>
      <c r="N406" s="194"/>
      <c r="O406" s="191"/>
      <c r="P406" s="164"/>
      <c r="Q406" s="164"/>
      <c r="R406" s="164"/>
      <c r="S406" s="164"/>
      <c r="T406" s="164"/>
      <c r="U406" s="185"/>
      <c r="V406" s="134" t="str">
        <f t="shared" si="19"/>
        <v/>
      </c>
      <c r="W406" s="135" t="str">
        <f t="shared" si="18"/>
        <v/>
      </c>
    </row>
    <row r="407" spans="2:23" ht="21" customHeight="1" x14ac:dyDescent="0.2">
      <c r="B407" s="216" t="str">
        <f t="shared" si="20"/>
        <v/>
      </c>
      <c r="C407" s="191"/>
      <c r="D407" s="185"/>
      <c r="E407" s="191"/>
      <c r="F407" s="185"/>
      <c r="G407" s="185"/>
      <c r="H407" s="191"/>
      <c r="I407" s="185"/>
      <c r="J407" s="191"/>
      <c r="K407" s="185"/>
      <c r="L407" s="185"/>
      <c r="M407" s="194"/>
      <c r="N407" s="194"/>
      <c r="O407" s="191"/>
      <c r="P407" s="164"/>
      <c r="Q407" s="164"/>
      <c r="R407" s="164"/>
      <c r="S407" s="164"/>
      <c r="T407" s="164"/>
      <c r="U407" s="185"/>
      <c r="V407" s="134" t="str">
        <f t="shared" si="19"/>
        <v/>
      </c>
      <c r="W407" s="135" t="str">
        <f t="shared" si="18"/>
        <v/>
      </c>
    </row>
    <row r="408" spans="2:23" ht="21" customHeight="1" x14ac:dyDescent="0.2">
      <c r="B408" s="216" t="str">
        <f t="shared" si="20"/>
        <v/>
      </c>
      <c r="C408" s="191"/>
      <c r="D408" s="185"/>
      <c r="E408" s="191"/>
      <c r="F408" s="185"/>
      <c r="G408" s="185"/>
      <c r="H408" s="191"/>
      <c r="I408" s="185"/>
      <c r="J408" s="191"/>
      <c r="K408" s="185"/>
      <c r="L408" s="185"/>
      <c r="M408" s="194"/>
      <c r="N408" s="194"/>
      <c r="O408" s="191"/>
      <c r="P408" s="164"/>
      <c r="Q408" s="164"/>
      <c r="R408" s="164"/>
      <c r="S408" s="164"/>
      <c r="T408" s="164"/>
      <c r="U408" s="185"/>
      <c r="V408" s="134" t="str">
        <f t="shared" si="19"/>
        <v/>
      </c>
      <c r="W408" s="135" t="str">
        <f t="shared" si="18"/>
        <v/>
      </c>
    </row>
    <row r="409" spans="2:23" ht="21" customHeight="1" x14ac:dyDescent="0.2">
      <c r="B409" s="216" t="str">
        <f t="shared" si="20"/>
        <v/>
      </c>
      <c r="C409" s="191"/>
      <c r="D409" s="185"/>
      <c r="E409" s="191"/>
      <c r="F409" s="185"/>
      <c r="G409" s="185"/>
      <c r="H409" s="191"/>
      <c r="I409" s="185"/>
      <c r="J409" s="191"/>
      <c r="K409" s="185"/>
      <c r="L409" s="185"/>
      <c r="M409" s="194"/>
      <c r="N409" s="194"/>
      <c r="O409" s="191"/>
      <c r="P409" s="164"/>
      <c r="Q409" s="164"/>
      <c r="R409" s="164"/>
      <c r="S409" s="164"/>
      <c r="T409" s="164"/>
      <c r="U409" s="185"/>
      <c r="V409" s="134" t="str">
        <f t="shared" si="19"/>
        <v/>
      </c>
      <c r="W409" s="135" t="str">
        <f t="shared" si="18"/>
        <v/>
      </c>
    </row>
    <row r="410" spans="2:23" ht="21" customHeight="1" x14ac:dyDescent="0.2">
      <c r="B410" s="216" t="str">
        <f t="shared" si="20"/>
        <v/>
      </c>
      <c r="C410" s="191"/>
      <c r="D410" s="185"/>
      <c r="E410" s="191"/>
      <c r="F410" s="185"/>
      <c r="G410" s="185"/>
      <c r="H410" s="191"/>
      <c r="I410" s="185"/>
      <c r="J410" s="191"/>
      <c r="K410" s="185"/>
      <c r="L410" s="185"/>
      <c r="M410" s="194"/>
      <c r="N410" s="194"/>
      <c r="O410" s="191"/>
      <c r="P410" s="164"/>
      <c r="Q410" s="164"/>
      <c r="R410" s="164"/>
      <c r="S410" s="164"/>
      <c r="T410" s="164"/>
      <c r="U410" s="185"/>
      <c r="V410" s="134" t="str">
        <f t="shared" si="19"/>
        <v/>
      </c>
      <c r="W410" s="135" t="str">
        <f t="shared" si="18"/>
        <v/>
      </c>
    </row>
    <row r="411" spans="2:23" ht="21" customHeight="1" x14ac:dyDescent="0.2">
      <c r="B411" s="216" t="str">
        <f t="shared" si="20"/>
        <v/>
      </c>
      <c r="C411" s="191"/>
      <c r="D411" s="185"/>
      <c r="E411" s="191"/>
      <c r="F411" s="185"/>
      <c r="G411" s="185"/>
      <c r="H411" s="191"/>
      <c r="I411" s="185"/>
      <c r="J411" s="191"/>
      <c r="K411" s="185"/>
      <c r="L411" s="185"/>
      <c r="M411" s="194"/>
      <c r="N411" s="194"/>
      <c r="O411" s="191"/>
      <c r="P411" s="164"/>
      <c r="Q411" s="164"/>
      <c r="R411" s="164"/>
      <c r="S411" s="164"/>
      <c r="T411" s="164"/>
      <c r="U411" s="185"/>
      <c r="V411" s="134" t="str">
        <f t="shared" si="19"/>
        <v/>
      </c>
      <c r="W411" s="135" t="str">
        <f t="shared" si="18"/>
        <v/>
      </c>
    </row>
    <row r="412" spans="2:23" ht="21" customHeight="1" x14ac:dyDescent="0.2">
      <c r="B412" s="216" t="str">
        <f t="shared" si="20"/>
        <v/>
      </c>
      <c r="C412" s="191"/>
      <c r="D412" s="185"/>
      <c r="E412" s="191"/>
      <c r="F412" s="185"/>
      <c r="G412" s="185"/>
      <c r="H412" s="191"/>
      <c r="I412" s="185"/>
      <c r="J412" s="191"/>
      <c r="K412" s="185"/>
      <c r="L412" s="185"/>
      <c r="M412" s="194"/>
      <c r="N412" s="194"/>
      <c r="O412" s="191"/>
      <c r="P412" s="164"/>
      <c r="Q412" s="164"/>
      <c r="R412" s="164"/>
      <c r="S412" s="164"/>
      <c r="T412" s="164"/>
      <c r="U412" s="185"/>
      <c r="V412" s="134" t="str">
        <f t="shared" si="19"/>
        <v/>
      </c>
      <c r="W412" s="135" t="str">
        <f t="shared" si="18"/>
        <v/>
      </c>
    </row>
    <row r="413" spans="2:23" ht="21" customHeight="1" x14ac:dyDescent="0.2">
      <c r="B413" s="216" t="str">
        <f t="shared" si="20"/>
        <v/>
      </c>
      <c r="C413" s="191"/>
      <c r="D413" s="185"/>
      <c r="E413" s="191"/>
      <c r="F413" s="185"/>
      <c r="G413" s="185"/>
      <c r="H413" s="191"/>
      <c r="I413" s="185"/>
      <c r="J413" s="191"/>
      <c r="K413" s="185"/>
      <c r="L413" s="185"/>
      <c r="M413" s="194"/>
      <c r="N413" s="194"/>
      <c r="O413" s="191"/>
      <c r="P413" s="164"/>
      <c r="Q413" s="164"/>
      <c r="R413" s="164"/>
      <c r="S413" s="164"/>
      <c r="T413" s="164"/>
      <c r="U413" s="185"/>
      <c r="V413" s="134" t="str">
        <f t="shared" si="19"/>
        <v/>
      </c>
      <c r="W413" s="135" t="str">
        <f t="shared" si="18"/>
        <v/>
      </c>
    </row>
    <row r="414" spans="2:23" ht="21" customHeight="1" x14ac:dyDescent="0.2">
      <c r="B414" s="216" t="str">
        <f t="shared" si="20"/>
        <v/>
      </c>
      <c r="C414" s="191"/>
      <c r="D414" s="185"/>
      <c r="E414" s="191"/>
      <c r="F414" s="185"/>
      <c r="G414" s="185"/>
      <c r="H414" s="191"/>
      <c r="I414" s="185"/>
      <c r="J414" s="191"/>
      <c r="K414" s="185"/>
      <c r="L414" s="185"/>
      <c r="M414" s="194"/>
      <c r="N414" s="194"/>
      <c r="O414" s="191"/>
      <c r="P414" s="164"/>
      <c r="Q414" s="164"/>
      <c r="R414" s="164"/>
      <c r="S414" s="164"/>
      <c r="T414" s="164"/>
      <c r="U414" s="185"/>
      <c r="V414" s="134" t="str">
        <f t="shared" si="19"/>
        <v/>
      </c>
      <c r="W414" s="135" t="str">
        <f t="shared" si="18"/>
        <v/>
      </c>
    </row>
    <row r="415" spans="2:23" ht="21" customHeight="1" x14ac:dyDescent="0.2">
      <c r="B415" s="216" t="str">
        <f t="shared" si="20"/>
        <v/>
      </c>
      <c r="C415" s="191"/>
      <c r="D415" s="185"/>
      <c r="E415" s="191"/>
      <c r="F415" s="185"/>
      <c r="G415" s="185"/>
      <c r="H415" s="191"/>
      <c r="I415" s="185"/>
      <c r="J415" s="191"/>
      <c r="K415" s="185"/>
      <c r="L415" s="185"/>
      <c r="M415" s="194"/>
      <c r="N415" s="194"/>
      <c r="O415" s="191"/>
      <c r="P415" s="164"/>
      <c r="Q415" s="164"/>
      <c r="R415" s="164"/>
      <c r="S415" s="164"/>
      <c r="T415" s="164"/>
      <c r="U415" s="185"/>
      <c r="V415" s="134" t="str">
        <f t="shared" si="19"/>
        <v/>
      </c>
      <c r="W415" s="135" t="str">
        <f t="shared" si="18"/>
        <v/>
      </c>
    </row>
    <row r="416" spans="2:23" ht="21" customHeight="1" x14ac:dyDescent="0.2">
      <c r="B416" s="216" t="str">
        <f t="shared" si="20"/>
        <v/>
      </c>
      <c r="C416" s="191"/>
      <c r="D416" s="185"/>
      <c r="E416" s="191"/>
      <c r="F416" s="185"/>
      <c r="G416" s="185"/>
      <c r="H416" s="191"/>
      <c r="I416" s="185"/>
      <c r="J416" s="191"/>
      <c r="K416" s="185"/>
      <c r="L416" s="185"/>
      <c r="M416" s="194"/>
      <c r="N416" s="194"/>
      <c r="O416" s="191"/>
      <c r="P416" s="164"/>
      <c r="Q416" s="164"/>
      <c r="R416" s="164"/>
      <c r="S416" s="164"/>
      <c r="T416" s="164"/>
      <c r="U416" s="185"/>
      <c r="V416" s="134" t="str">
        <f t="shared" si="19"/>
        <v/>
      </c>
      <c r="W416" s="135" t="str">
        <f t="shared" si="18"/>
        <v/>
      </c>
    </row>
    <row r="417" spans="2:23" ht="21" customHeight="1" x14ac:dyDescent="0.2">
      <c r="B417" s="216" t="str">
        <f t="shared" si="20"/>
        <v/>
      </c>
      <c r="C417" s="191"/>
      <c r="D417" s="185"/>
      <c r="E417" s="191"/>
      <c r="F417" s="185"/>
      <c r="G417" s="185"/>
      <c r="H417" s="191"/>
      <c r="I417" s="185"/>
      <c r="J417" s="191"/>
      <c r="K417" s="185"/>
      <c r="L417" s="185"/>
      <c r="M417" s="194"/>
      <c r="N417" s="194"/>
      <c r="O417" s="191"/>
      <c r="P417" s="164"/>
      <c r="Q417" s="164"/>
      <c r="R417" s="164"/>
      <c r="S417" s="164"/>
      <c r="T417" s="164"/>
      <c r="U417" s="185"/>
      <c r="V417" s="134" t="str">
        <f t="shared" si="19"/>
        <v/>
      </c>
      <c r="W417" s="135" t="str">
        <f t="shared" si="18"/>
        <v/>
      </c>
    </row>
    <row r="418" spans="2:23" ht="21" customHeight="1" x14ac:dyDescent="0.2">
      <c r="B418" s="216" t="str">
        <f t="shared" si="20"/>
        <v/>
      </c>
      <c r="C418" s="191"/>
      <c r="D418" s="185"/>
      <c r="E418" s="191"/>
      <c r="F418" s="185"/>
      <c r="G418" s="185"/>
      <c r="H418" s="191"/>
      <c r="I418" s="185"/>
      <c r="J418" s="191"/>
      <c r="K418" s="185"/>
      <c r="L418" s="185"/>
      <c r="M418" s="194"/>
      <c r="N418" s="194"/>
      <c r="O418" s="191"/>
      <c r="P418" s="164"/>
      <c r="Q418" s="164"/>
      <c r="R418" s="164"/>
      <c r="S418" s="164"/>
      <c r="T418" s="164"/>
      <c r="U418" s="185"/>
      <c r="V418" s="134" t="str">
        <f t="shared" si="19"/>
        <v/>
      </c>
      <c r="W418" s="135" t="str">
        <f t="shared" si="18"/>
        <v/>
      </c>
    </row>
    <row r="419" spans="2:23" ht="21" customHeight="1" x14ac:dyDescent="0.2">
      <c r="B419" s="216" t="str">
        <f t="shared" si="20"/>
        <v/>
      </c>
      <c r="C419" s="191"/>
      <c r="D419" s="185"/>
      <c r="E419" s="191"/>
      <c r="F419" s="185"/>
      <c r="G419" s="185"/>
      <c r="H419" s="191"/>
      <c r="I419" s="185"/>
      <c r="J419" s="191"/>
      <c r="K419" s="185"/>
      <c r="L419" s="185"/>
      <c r="M419" s="194"/>
      <c r="N419" s="194"/>
      <c r="O419" s="191"/>
      <c r="P419" s="164"/>
      <c r="Q419" s="164"/>
      <c r="R419" s="164"/>
      <c r="S419" s="164"/>
      <c r="T419" s="164"/>
      <c r="U419" s="185"/>
      <c r="V419" s="134" t="str">
        <f t="shared" si="19"/>
        <v/>
      </c>
      <c r="W419" s="135" t="str">
        <f t="shared" si="18"/>
        <v/>
      </c>
    </row>
    <row r="420" spans="2:23" ht="21" customHeight="1" x14ac:dyDescent="0.2">
      <c r="B420" s="216" t="str">
        <f t="shared" si="20"/>
        <v/>
      </c>
      <c r="C420" s="191"/>
      <c r="D420" s="185"/>
      <c r="E420" s="191"/>
      <c r="F420" s="185"/>
      <c r="G420" s="185"/>
      <c r="H420" s="191"/>
      <c r="I420" s="185"/>
      <c r="J420" s="191"/>
      <c r="K420" s="185"/>
      <c r="L420" s="185"/>
      <c r="M420" s="194"/>
      <c r="N420" s="194"/>
      <c r="O420" s="191"/>
      <c r="P420" s="164"/>
      <c r="Q420" s="164"/>
      <c r="R420" s="164"/>
      <c r="S420" s="164"/>
      <c r="T420" s="164"/>
      <c r="U420" s="185"/>
      <c r="V420" s="134" t="str">
        <f t="shared" si="19"/>
        <v/>
      </c>
      <c r="W420" s="135" t="str">
        <f t="shared" si="18"/>
        <v/>
      </c>
    </row>
    <row r="421" spans="2:23" ht="21" customHeight="1" x14ac:dyDescent="0.2">
      <c r="B421" s="216" t="str">
        <f t="shared" si="20"/>
        <v/>
      </c>
      <c r="C421" s="191"/>
      <c r="D421" s="185"/>
      <c r="E421" s="191"/>
      <c r="F421" s="185"/>
      <c r="G421" s="185"/>
      <c r="H421" s="191"/>
      <c r="I421" s="185"/>
      <c r="J421" s="191"/>
      <c r="K421" s="185"/>
      <c r="L421" s="185"/>
      <c r="M421" s="194"/>
      <c r="N421" s="194"/>
      <c r="O421" s="191"/>
      <c r="P421" s="164"/>
      <c r="Q421" s="164"/>
      <c r="R421" s="164"/>
      <c r="S421" s="164"/>
      <c r="T421" s="164"/>
      <c r="U421" s="185"/>
      <c r="V421" s="134" t="str">
        <f t="shared" si="19"/>
        <v/>
      </c>
      <c r="W421" s="135" t="str">
        <f t="shared" si="18"/>
        <v/>
      </c>
    </row>
    <row r="422" spans="2:23" ht="21" customHeight="1" x14ac:dyDescent="0.2">
      <c r="B422" s="216" t="str">
        <f t="shared" si="20"/>
        <v/>
      </c>
      <c r="C422" s="191"/>
      <c r="D422" s="185"/>
      <c r="E422" s="191"/>
      <c r="F422" s="185"/>
      <c r="G422" s="185"/>
      <c r="H422" s="191"/>
      <c r="I422" s="185"/>
      <c r="J422" s="191"/>
      <c r="K422" s="185"/>
      <c r="L422" s="185"/>
      <c r="M422" s="194"/>
      <c r="N422" s="194"/>
      <c r="O422" s="191"/>
      <c r="P422" s="164"/>
      <c r="Q422" s="164"/>
      <c r="R422" s="164"/>
      <c r="S422" s="164"/>
      <c r="T422" s="164"/>
      <c r="U422" s="185"/>
      <c r="V422" s="134" t="str">
        <f t="shared" si="19"/>
        <v/>
      </c>
      <c r="W422" s="135" t="str">
        <f t="shared" si="18"/>
        <v/>
      </c>
    </row>
    <row r="423" spans="2:23" ht="21" customHeight="1" x14ac:dyDescent="0.2">
      <c r="B423" s="216" t="str">
        <f t="shared" si="20"/>
        <v/>
      </c>
      <c r="C423" s="191"/>
      <c r="D423" s="185"/>
      <c r="E423" s="191"/>
      <c r="F423" s="185"/>
      <c r="G423" s="185"/>
      <c r="H423" s="191"/>
      <c r="I423" s="185"/>
      <c r="J423" s="191"/>
      <c r="K423" s="185"/>
      <c r="L423" s="185"/>
      <c r="M423" s="194"/>
      <c r="N423" s="194"/>
      <c r="O423" s="191"/>
      <c r="P423" s="164"/>
      <c r="Q423" s="164"/>
      <c r="R423" s="164"/>
      <c r="S423" s="164"/>
      <c r="T423" s="164"/>
      <c r="U423" s="185"/>
      <c r="V423" s="134" t="str">
        <f t="shared" si="19"/>
        <v/>
      </c>
      <c r="W423" s="135" t="str">
        <f t="shared" si="18"/>
        <v/>
      </c>
    </row>
    <row r="424" spans="2:23" ht="21" customHeight="1" x14ac:dyDescent="0.2">
      <c r="B424" s="216" t="str">
        <f t="shared" si="20"/>
        <v/>
      </c>
      <c r="C424" s="191"/>
      <c r="D424" s="185"/>
      <c r="E424" s="191"/>
      <c r="F424" s="185"/>
      <c r="G424" s="185"/>
      <c r="H424" s="191"/>
      <c r="I424" s="185"/>
      <c r="J424" s="191"/>
      <c r="K424" s="185"/>
      <c r="L424" s="185"/>
      <c r="M424" s="194"/>
      <c r="N424" s="194"/>
      <c r="O424" s="191"/>
      <c r="P424" s="164"/>
      <c r="Q424" s="164"/>
      <c r="R424" s="164"/>
      <c r="S424" s="164"/>
      <c r="T424" s="164"/>
      <c r="U424" s="185"/>
      <c r="V424" s="134" t="str">
        <f t="shared" si="19"/>
        <v/>
      </c>
      <c r="W424" s="135" t="str">
        <f t="shared" si="18"/>
        <v/>
      </c>
    </row>
    <row r="425" spans="2:23" ht="21" customHeight="1" x14ac:dyDescent="0.2">
      <c r="B425" s="216" t="str">
        <f t="shared" si="20"/>
        <v/>
      </c>
      <c r="C425" s="191"/>
      <c r="D425" s="185"/>
      <c r="E425" s="191"/>
      <c r="F425" s="185"/>
      <c r="G425" s="185"/>
      <c r="H425" s="191"/>
      <c r="I425" s="185"/>
      <c r="J425" s="191"/>
      <c r="K425" s="185"/>
      <c r="L425" s="185"/>
      <c r="M425" s="194"/>
      <c r="N425" s="194"/>
      <c r="O425" s="191"/>
      <c r="P425" s="164"/>
      <c r="Q425" s="164"/>
      <c r="R425" s="164"/>
      <c r="S425" s="164"/>
      <c r="T425" s="164"/>
      <c r="U425" s="185"/>
      <c r="V425" s="134" t="str">
        <f t="shared" si="19"/>
        <v/>
      </c>
      <c r="W425" s="135" t="str">
        <f t="shared" si="18"/>
        <v/>
      </c>
    </row>
    <row r="426" spans="2:23" ht="21" customHeight="1" x14ac:dyDescent="0.2">
      <c r="B426" s="216" t="str">
        <f t="shared" si="20"/>
        <v/>
      </c>
      <c r="C426" s="191"/>
      <c r="D426" s="185"/>
      <c r="E426" s="191"/>
      <c r="F426" s="185"/>
      <c r="G426" s="185"/>
      <c r="H426" s="191"/>
      <c r="I426" s="185"/>
      <c r="J426" s="191"/>
      <c r="K426" s="185"/>
      <c r="L426" s="185"/>
      <c r="M426" s="194"/>
      <c r="N426" s="194"/>
      <c r="O426" s="191"/>
      <c r="P426" s="164"/>
      <c r="Q426" s="164"/>
      <c r="R426" s="164"/>
      <c r="S426" s="164"/>
      <c r="T426" s="164"/>
      <c r="U426" s="185"/>
      <c r="V426" s="134" t="str">
        <f t="shared" si="19"/>
        <v/>
      </c>
      <c r="W426" s="135" t="str">
        <f t="shared" si="18"/>
        <v/>
      </c>
    </row>
    <row r="427" spans="2:23" ht="21" customHeight="1" x14ac:dyDescent="0.2">
      <c r="B427" s="216" t="str">
        <f t="shared" si="20"/>
        <v/>
      </c>
      <c r="C427" s="191"/>
      <c r="D427" s="185"/>
      <c r="E427" s="191"/>
      <c r="F427" s="185"/>
      <c r="G427" s="185"/>
      <c r="H427" s="191"/>
      <c r="I427" s="185"/>
      <c r="J427" s="191"/>
      <c r="K427" s="185"/>
      <c r="L427" s="185"/>
      <c r="M427" s="194"/>
      <c r="N427" s="194"/>
      <c r="O427" s="191"/>
      <c r="P427" s="164"/>
      <c r="Q427" s="164"/>
      <c r="R427" s="164"/>
      <c r="S427" s="164"/>
      <c r="T427" s="164"/>
      <c r="U427" s="185"/>
      <c r="V427" s="134" t="str">
        <f t="shared" si="19"/>
        <v/>
      </c>
      <c r="W427" s="135" t="str">
        <f t="shared" si="18"/>
        <v/>
      </c>
    </row>
    <row r="428" spans="2:23" ht="21" customHeight="1" x14ac:dyDescent="0.2">
      <c r="B428" s="216" t="str">
        <f t="shared" si="20"/>
        <v/>
      </c>
      <c r="C428" s="191"/>
      <c r="D428" s="185"/>
      <c r="E428" s="191"/>
      <c r="F428" s="185"/>
      <c r="G428" s="185"/>
      <c r="H428" s="191"/>
      <c r="I428" s="185"/>
      <c r="J428" s="191"/>
      <c r="K428" s="185"/>
      <c r="L428" s="185"/>
      <c r="M428" s="194"/>
      <c r="N428" s="194"/>
      <c r="O428" s="191"/>
      <c r="P428" s="164"/>
      <c r="Q428" s="164"/>
      <c r="R428" s="164"/>
      <c r="S428" s="164"/>
      <c r="T428" s="164"/>
      <c r="U428" s="185"/>
      <c r="V428" s="134" t="str">
        <f t="shared" si="19"/>
        <v/>
      </c>
      <c r="W428" s="135" t="str">
        <f t="shared" si="18"/>
        <v/>
      </c>
    </row>
    <row r="429" spans="2:23" ht="21" customHeight="1" x14ac:dyDescent="0.2">
      <c r="B429" s="216" t="str">
        <f t="shared" si="20"/>
        <v/>
      </c>
      <c r="C429" s="191"/>
      <c r="D429" s="185"/>
      <c r="E429" s="191"/>
      <c r="F429" s="185"/>
      <c r="G429" s="185"/>
      <c r="H429" s="191"/>
      <c r="I429" s="185"/>
      <c r="J429" s="191"/>
      <c r="K429" s="185"/>
      <c r="L429" s="185"/>
      <c r="M429" s="194"/>
      <c r="N429" s="194"/>
      <c r="O429" s="191"/>
      <c r="P429" s="164"/>
      <c r="Q429" s="164"/>
      <c r="R429" s="164"/>
      <c r="S429" s="164"/>
      <c r="T429" s="164"/>
      <c r="U429" s="185"/>
      <c r="V429" s="134" t="str">
        <f t="shared" si="19"/>
        <v/>
      </c>
      <c r="W429" s="135" t="str">
        <f t="shared" si="18"/>
        <v/>
      </c>
    </row>
    <row r="430" spans="2:23" ht="21" customHeight="1" x14ac:dyDescent="0.2">
      <c r="B430" s="216" t="str">
        <f t="shared" si="20"/>
        <v/>
      </c>
      <c r="C430" s="191"/>
      <c r="D430" s="185"/>
      <c r="E430" s="191"/>
      <c r="F430" s="185"/>
      <c r="G430" s="185"/>
      <c r="H430" s="191"/>
      <c r="I430" s="185"/>
      <c r="J430" s="191"/>
      <c r="K430" s="185"/>
      <c r="L430" s="185"/>
      <c r="M430" s="194"/>
      <c r="N430" s="194"/>
      <c r="O430" s="191"/>
      <c r="P430" s="164"/>
      <c r="Q430" s="164"/>
      <c r="R430" s="164"/>
      <c r="S430" s="164"/>
      <c r="T430" s="164"/>
      <c r="U430" s="185"/>
      <c r="V430" s="134" t="str">
        <f t="shared" si="19"/>
        <v/>
      </c>
      <c r="W430" s="135" t="str">
        <f t="shared" si="18"/>
        <v/>
      </c>
    </row>
    <row r="431" spans="2:23" ht="21" customHeight="1" x14ac:dyDescent="0.2">
      <c r="B431" s="216" t="str">
        <f t="shared" si="20"/>
        <v/>
      </c>
      <c r="C431" s="191"/>
      <c r="D431" s="185"/>
      <c r="E431" s="191"/>
      <c r="F431" s="185"/>
      <c r="G431" s="185"/>
      <c r="H431" s="191"/>
      <c r="I431" s="185"/>
      <c r="J431" s="191"/>
      <c r="K431" s="185"/>
      <c r="L431" s="185"/>
      <c r="M431" s="194"/>
      <c r="N431" s="194"/>
      <c r="O431" s="191"/>
      <c r="P431" s="164"/>
      <c r="Q431" s="164"/>
      <c r="R431" s="164"/>
      <c r="S431" s="164"/>
      <c r="T431" s="164"/>
      <c r="U431" s="185"/>
      <c r="V431" s="134" t="str">
        <f t="shared" si="19"/>
        <v/>
      </c>
      <c r="W431" s="135" t="str">
        <f t="shared" si="18"/>
        <v/>
      </c>
    </row>
    <row r="432" spans="2:23" ht="21" customHeight="1" x14ac:dyDescent="0.2">
      <c r="B432" s="216" t="str">
        <f t="shared" si="20"/>
        <v/>
      </c>
      <c r="C432" s="191"/>
      <c r="D432" s="185"/>
      <c r="E432" s="191"/>
      <c r="F432" s="185"/>
      <c r="G432" s="185"/>
      <c r="H432" s="191"/>
      <c r="I432" s="185"/>
      <c r="J432" s="191"/>
      <c r="K432" s="185"/>
      <c r="L432" s="185"/>
      <c r="M432" s="194"/>
      <c r="N432" s="194"/>
      <c r="O432" s="191"/>
      <c r="P432" s="164"/>
      <c r="Q432" s="164"/>
      <c r="R432" s="164"/>
      <c r="S432" s="164"/>
      <c r="T432" s="164"/>
      <c r="U432" s="185"/>
      <c r="V432" s="134" t="str">
        <f t="shared" si="19"/>
        <v/>
      </c>
      <c r="W432" s="135" t="str">
        <f t="shared" si="18"/>
        <v/>
      </c>
    </row>
    <row r="433" spans="2:23" ht="21" customHeight="1" x14ac:dyDescent="0.2">
      <c r="B433" s="216" t="str">
        <f t="shared" si="20"/>
        <v/>
      </c>
      <c r="C433" s="191"/>
      <c r="D433" s="185"/>
      <c r="E433" s="191"/>
      <c r="F433" s="185"/>
      <c r="G433" s="185"/>
      <c r="H433" s="191"/>
      <c r="I433" s="185"/>
      <c r="J433" s="191"/>
      <c r="K433" s="185"/>
      <c r="L433" s="185"/>
      <c r="M433" s="194"/>
      <c r="N433" s="194"/>
      <c r="O433" s="191"/>
      <c r="P433" s="164"/>
      <c r="Q433" s="164"/>
      <c r="R433" s="164"/>
      <c r="S433" s="164"/>
      <c r="T433" s="164"/>
      <c r="U433" s="185"/>
      <c r="V433" s="134" t="str">
        <f t="shared" si="19"/>
        <v/>
      </c>
      <c r="W433" s="135" t="str">
        <f t="shared" si="18"/>
        <v/>
      </c>
    </row>
    <row r="434" spans="2:23" ht="21" customHeight="1" x14ac:dyDescent="0.2">
      <c r="B434" s="216" t="str">
        <f t="shared" si="20"/>
        <v/>
      </c>
      <c r="C434" s="191"/>
      <c r="D434" s="185"/>
      <c r="E434" s="191"/>
      <c r="F434" s="185"/>
      <c r="G434" s="185"/>
      <c r="H434" s="191"/>
      <c r="I434" s="185"/>
      <c r="J434" s="191"/>
      <c r="K434" s="185"/>
      <c r="L434" s="185"/>
      <c r="M434" s="194"/>
      <c r="N434" s="194"/>
      <c r="O434" s="191"/>
      <c r="P434" s="164"/>
      <c r="Q434" s="164"/>
      <c r="R434" s="164"/>
      <c r="S434" s="164"/>
      <c r="T434" s="164"/>
      <c r="U434" s="185"/>
      <c r="V434" s="134" t="str">
        <f t="shared" si="19"/>
        <v/>
      </c>
      <c r="W434" s="135" t="str">
        <f t="shared" si="18"/>
        <v/>
      </c>
    </row>
    <row r="435" spans="2:23" ht="21" customHeight="1" x14ac:dyDescent="0.2">
      <c r="B435" s="216" t="str">
        <f t="shared" si="20"/>
        <v/>
      </c>
      <c r="C435" s="191"/>
      <c r="D435" s="185"/>
      <c r="E435" s="191"/>
      <c r="F435" s="185"/>
      <c r="G435" s="185"/>
      <c r="H435" s="191"/>
      <c r="I435" s="185"/>
      <c r="J435" s="191"/>
      <c r="K435" s="185"/>
      <c r="L435" s="185"/>
      <c r="M435" s="194"/>
      <c r="N435" s="194"/>
      <c r="O435" s="191"/>
      <c r="P435" s="164"/>
      <c r="Q435" s="164"/>
      <c r="R435" s="164"/>
      <c r="S435" s="164"/>
      <c r="T435" s="164"/>
      <c r="U435" s="185"/>
      <c r="V435" s="134" t="str">
        <f t="shared" si="19"/>
        <v/>
      </c>
      <c r="W435" s="135" t="str">
        <f t="shared" si="18"/>
        <v/>
      </c>
    </row>
    <row r="436" spans="2:23" ht="21" customHeight="1" x14ac:dyDescent="0.2">
      <c r="B436" s="216" t="str">
        <f t="shared" si="20"/>
        <v/>
      </c>
      <c r="C436" s="191"/>
      <c r="D436" s="185"/>
      <c r="E436" s="191"/>
      <c r="F436" s="185"/>
      <c r="G436" s="185"/>
      <c r="H436" s="191"/>
      <c r="I436" s="185"/>
      <c r="J436" s="191"/>
      <c r="K436" s="185"/>
      <c r="L436" s="185"/>
      <c r="M436" s="194"/>
      <c r="N436" s="194"/>
      <c r="O436" s="191"/>
      <c r="P436" s="164"/>
      <c r="Q436" s="164"/>
      <c r="R436" s="164"/>
      <c r="S436" s="164"/>
      <c r="T436" s="164"/>
      <c r="U436" s="185"/>
      <c r="V436" s="134" t="str">
        <f t="shared" si="19"/>
        <v/>
      </c>
      <c r="W436" s="135" t="str">
        <f t="shared" si="18"/>
        <v/>
      </c>
    </row>
    <row r="437" spans="2:23" ht="21" customHeight="1" x14ac:dyDescent="0.2">
      <c r="B437" s="216" t="str">
        <f t="shared" si="20"/>
        <v/>
      </c>
      <c r="C437" s="191"/>
      <c r="D437" s="185"/>
      <c r="E437" s="191"/>
      <c r="F437" s="185"/>
      <c r="G437" s="185"/>
      <c r="H437" s="191"/>
      <c r="I437" s="185"/>
      <c r="J437" s="191"/>
      <c r="K437" s="185"/>
      <c r="L437" s="185"/>
      <c r="M437" s="194"/>
      <c r="N437" s="194"/>
      <c r="O437" s="191"/>
      <c r="P437" s="164"/>
      <c r="Q437" s="164"/>
      <c r="R437" s="164"/>
      <c r="S437" s="164"/>
      <c r="T437" s="164"/>
      <c r="U437" s="185"/>
      <c r="V437" s="134" t="str">
        <f t="shared" si="19"/>
        <v/>
      </c>
      <c r="W437" s="135" t="str">
        <f t="shared" si="18"/>
        <v/>
      </c>
    </row>
    <row r="438" spans="2:23" ht="21" customHeight="1" x14ac:dyDescent="0.2">
      <c r="B438" s="216" t="str">
        <f t="shared" si="20"/>
        <v/>
      </c>
      <c r="C438" s="191"/>
      <c r="D438" s="185"/>
      <c r="E438" s="191"/>
      <c r="F438" s="185"/>
      <c r="G438" s="185"/>
      <c r="H438" s="191"/>
      <c r="I438" s="185"/>
      <c r="J438" s="191"/>
      <c r="K438" s="185"/>
      <c r="L438" s="185"/>
      <c r="M438" s="194"/>
      <c r="N438" s="194"/>
      <c r="O438" s="191"/>
      <c r="P438" s="164"/>
      <c r="Q438" s="164"/>
      <c r="R438" s="164"/>
      <c r="S438" s="164"/>
      <c r="T438" s="164"/>
      <c r="U438" s="185"/>
      <c r="V438" s="134" t="str">
        <f t="shared" si="19"/>
        <v/>
      </c>
      <c r="W438" s="135" t="str">
        <f t="shared" si="18"/>
        <v/>
      </c>
    </row>
    <row r="439" spans="2:23" ht="21" customHeight="1" x14ac:dyDescent="0.2">
      <c r="B439" s="216" t="str">
        <f t="shared" si="20"/>
        <v/>
      </c>
      <c r="C439" s="191"/>
      <c r="D439" s="185"/>
      <c r="E439" s="191"/>
      <c r="F439" s="185"/>
      <c r="G439" s="185"/>
      <c r="H439" s="191"/>
      <c r="I439" s="185"/>
      <c r="J439" s="191"/>
      <c r="K439" s="185"/>
      <c r="L439" s="185"/>
      <c r="M439" s="194"/>
      <c r="N439" s="194"/>
      <c r="O439" s="191"/>
      <c r="P439" s="164"/>
      <c r="Q439" s="164"/>
      <c r="R439" s="164"/>
      <c r="S439" s="164"/>
      <c r="T439" s="164"/>
      <c r="U439" s="185"/>
      <c r="V439" s="134" t="str">
        <f t="shared" si="19"/>
        <v/>
      </c>
      <c r="W439" s="135" t="str">
        <f t="shared" si="18"/>
        <v/>
      </c>
    </row>
    <row r="440" spans="2:23" ht="21" customHeight="1" x14ac:dyDescent="0.2">
      <c r="B440" s="216" t="str">
        <f t="shared" si="20"/>
        <v/>
      </c>
      <c r="C440" s="191"/>
      <c r="D440" s="185"/>
      <c r="E440" s="191"/>
      <c r="F440" s="185"/>
      <c r="G440" s="185"/>
      <c r="H440" s="191"/>
      <c r="I440" s="185"/>
      <c r="J440" s="191"/>
      <c r="K440" s="185"/>
      <c r="L440" s="185"/>
      <c r="M440" s="194"/>
      <c r="N440" s="194"/>
      <c r="O440" s="191"/>
      <c r="P440" s="164"/>
      <c r="Q440" s="164"/>
      <c r="R440" s="164"/>
      <c r="S440" s="164"/>
      <c r="T440" s="164"/>
      <c r="U440" s="185"/>
      <c r="V440" s="134" t="str">
        <f t="shared" si="19"/>
        <v/>
      </c>
      <c r="W440" s="135" t="str">
        <f t="shared" si="18"/>
        <v/>
      </c>
    </row>
    <row r="441" spans="2:23" ht="21" customHeight="1" x14ac:dyDescent="0.2">
      <c r="B441" s="216" t="str">
        <f t="shared" si="20"/>
        <v/>
      </c>
      <c r="C441" s="191"/>
      <c r="D441" s="185"/>
      <c r="E441" s="191"/>
      <c r="F441" s="185"/>
      <c r="G441" s="185"/>
      <c r="H441" s="191"/>
      <c r="I441" s="185"/>
      <c r="J441" s="191"/>
      <c r="K441" s="185"/>
      <c r="L441" s="185"/>
      <c r="M441" s="194"/>
      <c r="N441" s="194"/>
      <c r="O441" s="191"/>
      <c r="P441" s="164"/>
      <c r="Q441" s="164"/>
      <c r="R441" s="164"/>
      <c r="S441" s="164"/>
      <c r="T441" s="164"/>
      <c r="U441" s="185"/>
      <c r="V441" s="134" t="str">
        <f t="shared" si="19"/>
        <v/>
      </c>
      <c r="W441" s="135" t="str">
        <f t="shared" si="18"/>
        <v/>
      </c>
    </row>
    <row r="442" spans="2:23" ht="21" customHeight="1" x14ac:dyDescent="0.2">
      <c r="B442" s="216" t="str">
        <f t="shared" si="20"/>
        <v/>
      </c>
      <c r="C442" s="191"/>
      <c r="D442" s="185"/>
      <c r="E442" s="191"/>
      <c r="F442" s="185"/>
      <c r="G442" s="185"/>
      <c r="H442" s="191"/>
      <c r="I442" s="185"/>
      <c r="J442" s="191"/>
      <c r="K442" s="185"/>
      <c r="L442" s="185"/>
      <c r="M442" s="194"/>
      <c r="N442" s="194"/>
      <c r="O442" s="191"/>
      <c r="P442" s="164"/>
      <c r="Q442" s="164"/>
      <c r="R442" s="164"/>
      <c r="S442" s="164"/>
      <c r="T442" s="164"/>
      <c r="U442" s="185"/>
      <c r="V442" s="134" t="str">
        <f t="shared" si="19"/>
        <v/>
      </c>
      <c r="W442" s="135" t="str">
        <f t="shared" si="18"/>
        <v/>
      </c>
    </row>
    <row r="443" spans="2:23" ht="21" customHeight="1" x14ac:dyDescent="0.2">
      <c r="B443" s="216" t="str">
        <f t="shared" si="20"/>
        <v/>
      </c>
      <c r="C443" s="191"/>
      <c r="D443" s="185"/>
      <c r="E443" s="191"/>
      <c r="F443" s="185"/>
      <c r="G443" s="185"/>
      <c r="H443" s="191"/>
      <c r="I443" s="185"/>
      <c r="J443" s="191"/>
      <c r="K443" s="185"/>
      <c r="L443" s="185"/>
      <c r="M443" s="194"/>
      <c r="N443" s="194"/>
      <c r="O443" s="191"/>
      <c r="P443" s="164"/>
      <c r="Q443" s="164"/>
      <c r="R443" s="164"/>
      <c r="S443" s="164"/>
      <c r="T443" s="164"/>
      <c r="U443" s="185"/>
      <c r="V443" s="134" t="str">
        <f t="shared" si="19"/>
        <v/>
      </c>
      <c r="W443" s="135" t="str">
        <f t="shared" si="18"/>
        <v/>
      </c>
    </row>
    <row r="444" spans="2:23" ht="21" customHeight="1" x14ac:dyDescent="0.2">
      <c r="B444" s="216" t="str">
        <f t="shared" si="20"/>
        <v/>
      </c>
      <c r="C444" s="191"/>
      <c r="D444" s="185"/>
      <c r="E444" s="191"/>
      <c r="F444" s="185"/>
      <c r="G444" s="185"/>
      <c r="H444" s="191"/>
      <c r="I444" s="185"/>
      <c r="J444" s="191"/>
      <c r="K444" s="185"/>
      <c r="L444" s="185"/>
      <c r="M444" s="194"/>
      <c r="N444" s="194"/>
      <c r="O444" s="191"/>
      <c r="P444" s="164"/>
      <c r="Q444" s="164"/>
      <c r="R444" s="164"/>
      <c r="S444" s="164"/>
      <c r="T444" s="164"/>
      <c r="U444" s="185"/>
      <c r="V444" s="134" t="str">
        <f t="shared" si="19"/>
        <v/>
      </c>
      <c r="W444" s="135" t="str">
        <f t="shared" si="18"/>
        <v/>
      </c>
    </row>
    <row r="445" spans="2:23" ht="21" customHeight="1" x14ac:dyDescent="0.2">
      <c r="B445" s="216" t="str">
        <f t="shared" si="20"/>
        <v/>
      </c>
      <c r="C445" s="191"/>
      <c r="D445" s="185"/>
      <c r="E445" s="191"/>
      <c r="F445" s="185"/>
      <c r="G445" s="185"/>
      <c r="H445" s="191"/>
      <c r="I445" s="185"/>
      <c r="J445" s="191"/>
      <c r="K445" s="185"/>
      <c r="L445" s="185"/>
      <c r="M445" s="194"/>
      <c r="N445" s="194"/>
      <c r="O445" s="191"/>
      <c r="P445" s="164"/>
      <c r="Q445" s="164"/>
      <c r="R445" s="164"/>
      <c r="S445" s="164"/>
      <c r="T445" s="164"/>
      <c r="U445" s="185"/>
      <c r="V445" s="134" t="str">
        <f t="shared" si="19"/>
        <v/>
      </c>
      <c r="W445" s="135" t="str">
        <f t="shared" si="18"/>
        <v/>
      </c>
    </row>
    <row r="446" spans="2:23" ht="21" customHeight="1" x14ac:dyDescent="0.2">
      <c r="B446" s="216" t="str">
        <f t="shared" si="20"/>
        <v/>
      </c>
      <c r="C446" s="191"/>
      <c r="D446" s="185"/>
      <c r="E446" s="191"/>
      <c r="F446" s="185"/>
      <c r="G446" s="185"/>
      <c r="H446" s="191"/>
      <c r="I446" s="185"/>
      <c r="J446" s="191"/>
      <c r="K446" s="185"/>
      <c r="L446" s="185"/>
      <c r="M446" s="194"/>
      <c r="N446" s="194"/>
      <c r="O446" s="191"/>
      <c r="P446" s="164"/>
      <c r="Q446" s="164"/>
      <c r="R446" s="164"/>
      <c r="S446" s="164"/>
      <c r="T446" s="164"/>
      <c r="U446" s="185"/>
      <c r="V446" s="134" t="str">
        <f t="shared" si="19"/>
        <v/>
      </c>
      <c r="W446" s="135" t="str">
        <f t="shared" si="18"/>
        <v/>
      </c>
    </row>
    <row r="447" spans="2:23" ht="21" customHeight="1" x14ac:dyDescent="0.2">
      <c r="B447" s="216" t="str">
        <f t="shared" si="20"/>
        <v/>
      </c>
      <c r="C447" s="191"/>
      <c r="D447" s="185"/>
      <c r="E447" s="191"/>
      <c r="F447" s="185"/>
      <c r="G447" s="185"/>
      <c r="H447" s="191"/>
      <c r="I447" s="185"/>
      <c r="J447" s="191"/>
      <c r="K447" s="185"/>
      <c r="L447" s="185"/>
      <c r="M447" s="194"/>
      <c r="N447" s="194"/>
      <c r="O447" s="191"/>
      <c r="P447" s="164"/>
      <c r="Q447" s="164"/>
      <c r="R447" s="164"/>
      <c r="S447" s="164"/>
      <c r="T447" s="164"/>
      <c r="U447" s="185"/>
      <c r="V447" s="134" t="str">
        <f t="shared" si="19"/>
        <v/>
      </c>
      <c r="W447" s="135" t="str">
        <f t="shared" si="18"/>
        <v/>
      </c>
    </row>
    <row r="448" spans="2:23" ht="21" customHeight="1" x14ac:dyDescent="0.2">
      <c r="B448" s="216" t="str">
        <f t="shared" si="20"/>
        <v/>
      </c>
      <c r="C448" s="191"/>
      <c r="D448" s="185"/>
      <c r="E448" s="191"/>
      <c r="F448" s="185"/>
      <c r="G448" s="185"/>
      <c r="H448" s="191"/>
      <c r="I448" s="185"/>
      <c r="J448" s="191"/>
      <c r="K448" s="185"/>
      <c r="L448" s="185"/>
      <c r="M448" s="194"/>
      <c r="N448" s="194"/>
      <c r="O448" s="191"/>
      <c r="P448" s="164"/>
      <c r="Q448" s="164"/>
      <c r="R448" s="164"/>
      <c r="S448" s="164"/>
      <c r="T448" s="164"/>
      <c r="U448" s="185"/>
      <c r="V448" s="134" t="str">
        <f t="shared" si="19"/>
        <v/>
      </c>
      <c r="W448" s="135" t="str">
        <f t="shared" si="18"/>
        <v/>
      </c>
    </row>
    <row r="449" spans="2:23" ht="21" customHeight="1" x14ac:dyDescent="0.2">
      <c r="B449" s="216" t="str">
        <f t="shared" si="20"/>
        <v/>
      </c>
      <c r="C449" s="191"/>
      <c r="D449" s="185"/>
      <c r="E449" s="191"/>
      <c r="F449" s="185"/>
      <c r="G449" s="185"/>
      <c r="H449" s="191"/>
      <c r="I449" s="185"/>
      <c r="J449" s="191"/>
      <c r="K449" s="185"/>
      <c r="L449" s="185"/>
      <c r="M449" s="194"/>
      <c r="N449" s="194"/>
      <c r="O449" s="191"/>
      <c r="P449" s="164"/>
      <c r="Q449" s="164"/>
      <c r="R449" s="164"/>
      <c r="S449" s="164"/>
      <c r="T449" s="164"/>
      <c r="U449" s="185"/>
      <c r="V449" s="134" t="str">
        <f t="shared" si="19"/>
        <v/>
      </c>
      <c r="W449" s="135" t="str">
        <f t="shared" si="18"/>
        <v/>
      </c>
    </row>
    <row r="450" spans="2:23" ht="21" customHeight="1" x14ac:dyDescent="0.2">
      <c r="B450" s="216" t="str">
        <f t="shared" si="20"/>
        <v/>
      </c>
      <c r="C450" s="191"/>
      <c r="D450" s="185"/>
      <c r="E450" s="191"/>
      <c r="F450" s="185"/>
      <c r="G450" s="185"/>
      <c r="H450" s="191"/>
      <c r="I450" s="185"/>
      <c r="J450" s="191"/>
      <c r="K450" s="185"/>
      <c r="L450" s="185"/>
      <c r="M450" s="194"/>
      <c r="N450" s="194"/>
      <c r="O450" s="191"/>
      <c r="P450" s="164"/>
      <c r="Q450" s="164"/>
      <c r="R450" s="164"/>
      <c r="S450" s="164"/>
      <c r="T450" s="164"/>
      <c r="U450" s="185"/>
      <c r="V450" s="134" t="str">
        <f t="shared" si="19"/>
        <v/>
      </c>
      <c r="W450" s="135" t="str">
        <f t="shared" si="18"/>
        <v/>
      </c>
    </row>
    <row r="451" spans="2:23" ht="21" customHeight="1" x14ac:dyDescent="0.2">
      <c r="B451" s="216" t="str">
        <f t="shared" si="20"/>
        <v/>
      </c>
      <c r="C451" s="191"/>
      <c r="D451" s="185"/>
      <c r="E451" s="191"/>
      <c r="F451" s="185"/>
      <c r="G451" s="185"/>
      <c r="H451" s="191"/>
      <c r="I451" s="185"/>
      <c r="J451" s="191"/>
      <c r="K451" s="185"/>
      <c r="L451" s="185"/>
      <c r="M451" s="194"/>
      <c r="N451" s="194"/>
      <c r="O451" s="191"/>
      <c r="P451" s="164"/>
      <c r="Q451" s="164"/>
      <c r="R451" s="164"/>
      <c r="S451" s="164"/>
      <c r="T451" s="164"/>
      <c r="U451" s="185"/>
      <c r="V451" s="134" t="str">
        <f t="shared" si="19"/>
        <v/>
      </c>
      <c r="W451" s="135" t="str">
        <f t="shared" si="18"/>
        <v/>
      </c>
    </row>
    <row r="452" spans="2:23" ht="21" customHeight="1" x14ac:dyDescent="0.2">
      <c r="B452" s="216" t="str">
        <f t="shared" si="20"/>
        <v/>
      </c>
      <c r="C452" s="191"/>
      <c r="D452" s="185"/>
      <c r="E452" s="191"/>
      <c r="F452" s="185"/>
      <c r="G452" s="185"/>
      <c r="H452" s="191"/>
      <c r="I452" s="185"/>
      <c r="J452" s="191"/>
      <c r="K452" s="185"/>
      <c r="L452" s="185"/>
      <c r="M452" s="194"/>
      <c r="N452" s="194"/>
      <c r="O452" s="191"/>
      <c r="P452" s="164"/>
      <c r="Q452" s="164"/>
      <c r="R452" s="164"/>
      <c r="S452" s="164"/>
      <c r="T452" s="164"/>
      <c r="U452" s="185"/>
      <c r="V452" s="134" t="str">
        <f t="shared" si="19"/>
        <v/>
      </c>
      <c r="W452" s="135" t="str">
        <f t="shared" si="18"/>
        <v/>
      </c>
    </row>
    <row r="453" spans="2:23" ht="21" customHeight="1" x14ac:dyDescent="0.2">
      <c r="B453" s="216" t="str">
        <f t="shared" si="20"/>
        <v/>
      </c>
      <c r="C453" s="191"/>
      <c r="D453" s="185"/>
      <c r="E453" s="191"/>
      <c r="F453" s="185"/>
      <c r="G453" s="185"/>
      <c r="H453" s="191"/>
      <c r="I453" s="185"/>
      <c r="J453" s="191"/>
      <c r="K453" s="185"/>
      <c r="L453" s="185"/>
      <c r="M453" s="194"/>
      <c r="N453" s="194"/>
      <c r="O453" s="191"/>
      <c r="P453" s="164"/>
      <c r="Q453" s="164"/>
      <c r="R453" s="164"/>
      <c r="S453" s="164"/>
      <c r="T453" s="164"/>
      <c r="U453" s="185"/>
      <c r="V453" s="134" t="str">
        <f t="shared" si="19"/>
        <v/>
      </c>
      <c r="W453" s="135" t="str">
        <f t="shared" si="18"/>
        <v/>
      </c>
    </row>
    <row r="454" spans="2:23" ht="21" customHeight="1" x14ac:dyDescent="0.2">
      <c r="B454" s="216" t="str">
        <f t="shared" si="20"/>
        <v/>
      </c>
      <c r="C454" s="191"/>
      <c r="D454" s="185"/>
      <c r="E454" s="191"/>
      <c r="F454" s="185"/>
      <c r="G454" s="185"/>
      <c r="H454" s="191"/>
      <c r="I454" s="185"/>
      <c r="J454" s="191"/>
      <c r="K454" s="185"/>
      <c r="L454" s="185"/>
      <c r="M454" s="194"/>
      <c r="N454" s="194"/>
      <c r="O454" s="191"/>
      <c r="P454" s="164"/>
      <c r="Q454" s="164"/>
      <c r="R454" s="164"/>
      <c r="S454" s="164"/>
      <c r="T454" s="164"/>
      <c r="U454" s="185"/>
      <c r="V454" s="134" t="str">
        <f t="shared" si="19"/>
        <v/>
      </c>
      <c r="W454" s="135" t="str">
        <f t="shared" si="18"/>
        <v/>
      </c>
    </row>
    <row r="455" spans="2:23" ht="21" customHeight="1" x14ac:dyDescent="0.2">
      <c r="B455" s="216" t="str">
        <f t="shared" si="20"/>
        <v/>
      </c>
      <c r="C455" s="191"/>
      <c r="D455" s="185"/>
      <c r="E455" s="191"/>
      <c r="F455" s="185"/>
      <c r="G455" s="185"/>
      <c r="H455" s="191"/>
      <c r="I455" s="185"/>
      <c r="J455" s="191"/>
      <c r="K455" s="185"/>
      <c r="L455" s="185"/>
      <c r="M455" s="194"/>
      <c r="N455" s="194"/>
      <c r="O455" s="191"/>
      <c r="P455" s="164"/>
      <c r="Q455" s="164"/>
      <c r="R455" s="164"/>
      <c r="S455" s="164"/>
      <c r="T455" s="164"/>
      <c r="U455" s="185"/>
      <c r="V455" s="134" t="str">
        <f t="shared" si="19"/>
        <v/>
      </c>
      <c r="W455" s="135" t="str">
        <f t="shared" si="18"/>
        <v/>
      </c>
    </row>
    <row r="456" spans="2:23" ht="21" customHeight="1" x14ac:dyDescent="0.2">
      <c r="B456" s="216" t="str">
        <f t="shared" si="20"/>
        <v/>
      </c>
      <c r="C456" s="191"/>
      <c r="D456" s="185"/>
      <c r="E456" s="191"/>
      <c r="F456" s="185"/>
      <c r="G456" s="185"/>
      <c r="H456" s="191"/>
      <c r="I456" s="185"/>
      <c r="J456" s="191"/>
      <c r="K456" s="185"/>
      <c r="L456" s="185"/>
      <c r="M456" s="194"/>
      <c r="N456" s="194"/>
      <c r="O456" s="191"/>
      <c r="P456" s="164"/>
      <c r="Q456" s="164"/>
      <c r="R456" s="164"/>
      <c r="S456" s="164"/>
      <c r="T456" s="164"/>
      <c r="U456" s="185"/>
      <c r="V456" s="134" t="str">
        <f t="shared" si="19"/>
        <v/>
      </c>
      <c r="W456" s="135" t="str">
        <f t="shared" si="18"/>
        <v/>
      </c>
    </row>
    <row r="457" spans="2:23" ht="21" customHeight="1" x14ac:dyDescent="0.2">
      <c r="B457" s="216" t="str">
        <f t="shared" si="20"/>
        <v/>
      </c>
      <c r="C457" s="191"/>
      <c r="D457" s="185"/>
      <c r="E457" s="191"/>
      <c r="F457" s="185"/>
      <c r="G457" s="185"/>
      <c r="H457" s="191"/>
      <c r="I457" s="185"/>
      <c r="J457" s="191"/>
      <c r="K457" s="185"/>
      <c r="L457" s="185"/>
      <c r="M457" s="194"/>
      <c r="N457" s="194"/>
      <c r="O457" s="191"/>
      <c r="P457" s="164"/>
      <c r="Q457" s="164"/>
      <c r="R457" s="164"/>
      <c r="S457" s="164"/>
      <c r="T457" s="164"/>
      <c r="U457" s="185"/>
      <c r="V457" s="134" t="str">
        <f t="shared" si="19"/>
        <v/>
      </c>
      <c r="W457" s="135" t="str">
        <f t="shared" si="18"/>
        <v/>
      </c>
    </row>
    <row r="458" spans="2:23" ht="21" customHeight="1" x14ac:dyDescent="0.2">
      <c r="B458" s="216" t="str">
        <f t="shared" si="20"/>
        <v/>
      </c>
      <c r="C458" s="191"/>
      <c r="D458" s="185"/>
      <c r="E458" s="191"/>
      <c r="F458" s="185"/>
      <c r="G458" s="185"/>
      <c r="H458" s="191"/>
      <c r="I458" s="185"/>
      <c r="J458" s="191"/>
      <c r="K458" s="185"/>
      <c r="L458" s="185"/>
      <c r="M458" s="194"/>
      <c r="N458" s="194"/>
      <c r="O458" s="191"/>
      <c r="P458" s="164"/>
      <c r="Q458" s="164"/>
      <c r="R458" s="164"/>
      <c r="S458" s="164"/>
      <c r="T458" s="164"/>
      <c r="U458" s="185"/>
      <c r="V458" s="134" t="str">
        <f t="shared" si="19"/>
        <v/>
      </c>
      <c r="W458" s="135" t="str">
        <f t="shared" si="18"/>
        <v/>
      </c>
    </row>
    <row r="459" spans="2:23" ht="21" customHeight="1" x14ac:dyDescent="0.2">
      <c r="B459" s="216" t="str">
        <f t="shared" si="20"/>
        <v/>
      </c>
      <c r="C459" s="191"/>
      <c r="D459" s="185"/>
      <c r="E459" s="191"/>
      <c r="F459" s="185"/>
      <c r="G459" s="185"/>
      <c r="H459" s="191"/>
      <c r="I459" s="185"/>
      <c r="J459" s="191"/>
      <c r="K459" s="185"/>
      <c r="L459" s="185"/>
      <c r="M459" s="194"/>
      <c r="N459" s="194"/>
      <c r="O459" s="191"/>
      <c r="P459" s="164"/>
      <c r="Q459" s="164"/>
      <c r="R459" s="164"/>
      <c r="S459" s="164"/>
      <c r="T459" s="164"/>
      <c r="U459" s="185"/>
      <c r="V459" s="134" t="str">
        <f t="shared" si="19"/>
        <v/>
      </c>
      <c r="W459" s="135" t="str">
        <f t="shared" si="18"/>
        <v/>
      </c>
    </row>
    <row r="460" spans="2:23" ht="21" customHeight="1" x14ac:dyDescent="0.2">
      <c r="B460" s="216" t="str">
        <f t="shared" si="20"/>
        <v/>
      </c>
      <c r="C460" s="191"/>
      <c r="D460" s="185"/>
      <c r="E460" s="191"/>
      <c r="F460" s="185"/>
      <c r="G460" s="185"/>
      <c r="H460" s="191"/>
      <c r="I460" s="185"/>
      <c r="J460" s="191"/>
      <c r="K460" s="185"/>
      <c r="L460" s="185"/>
      <c r="M460" s="194"/>
      <c r="N460" s="194"/>
      <c r="O460" s="191"/>
      <c r="P460" s="164"/>
      <c r="Q460" s="164"/>
      <c r="R460" s="164"/>
      <c r="S460" s="164"/>
      <c r="T460" s="164"/>
      <c r="U460" s="185"/>
      <c r="V460" s="134" t="str">
        <f t="shared" si="19"/>
        <v/>
      </c>
      <c r="W460" s="135" t="str">
        <f t="shared" ref="W460:W500" si="21">IF(AND(B460&lt;&gt;"",OR(C460="",D460="",E460="",F460="",G460="",H460="",I460="",J460="",K460="",L460="")),"Veuillez compléter les informations d'identification de la transaction en colonnes C0010 à C0100","")</f>
        <v/>
      </c>
    </row>
    <row r="461" spans="2:23" ht="21" customHeight="1" x14ac:dyDescent="0.2">
      <c r="B461" s="216" t="str">
        <f t="shared" si="20"/>
        <v/>
      </c>
      <c r="C461" s="191"/>
      <c r="D461" s="185"/>
      <c r="E461" s="191"/>
      <c r="F461" s="185"/>
      <c r="G461" s="185"/>
      <c r="H461" s="191"/>
      <c r="I461" s="185"/>
      <c r="J461" s="191"/>
      <c r="K461" s="185"/>
      <c r="L461" s="185"/>
      <c r="M461" s="194"/>
      <c r="N461" s="194"/>
      <c r="O461" s="191"/>
      <c r="P461" s="164"/>
      <c r="Q461" s="164"/>
      <c r="R461" s="164"/>
      <c r="S461" s="164"/>
      <c r="T461" s="164"/>
      <c r="U461" s="185"/>
      <c r="V461" s="134" t="str">
        <f t="shared" ref="V461:V500" si="22">IF(W461&lt;&gt;"","Erreur","")</f>
        <v/>
      </c>
      <c r="W461" s="135" t="str">
        <f t="shared" si="21"/>
        <v/>
      </c>
    </row>
    <row r="462" spans="2:23" ht="21" customHeight="1" x14ac:dyDescent="0.2">
      <c r="B462" s="216" t="str">
        <f t="shared" ref="B462:B500" si="23">IF(COUNTA(C462:U462)&gt;0,B461+1,"")</f>
        <v/>
      </c>
      <c r="C462" s="191"/>
      <c r="D462" s="185"/>
      <c r="E462" s="191"/>
      <c r="F462" s="185"/>
      <c r="G462" s="185"/>
      <c r="H462" s="191"/>
      <c r="I462" s="185"/>
      <c r="J462" s="191"/>
      <c r="K462" s="185"/>
      <c r="L462" s="185"/>
      <c r="M462" s="194"/>
      <c r="N462" s="194"/>
      <c r="O462" s="191"/>
      <c r="P462" s="164"/>
      <c r="Q462" s="164"/>
      <c r="R462" s="164"/>
      <c r="S462" s="164"/>
      <c r="T462" s="164"/>
      <c r="U462" s="185"/>
      <c r="V462" s="134" t="str">
        <f t="shared" si="22"/>
        <v/>
      </c>
      <c r="W462" s="135" t="str">
        <f t="shared" si="21"/>
        <v/>
      </c>
    </row>
    <row r="463" spans="2:23" ht="21" customHeight="1" x14ac:dyDescent="0.2">
      <c r="B463" s="216" t="str">
        <f t="shared" si="23"/>
        <v/>
      </c>
      <c r="C463" s="191"/>
      <c r="D463" s="185"/>
      <c r="E463" s="191"/>
      <c r="F463" s="185"/>
      <c r="G463" s="185"/>
      <c r="H463" s="191"/>
      <c r="I463" s="185"/>
      <c r="J463" s="191"/>
      <c r="K463" s="185"/>
      <c r="L463" s="185"/>
      <c r="M463" s="194"/>
      <c r="N463" s="194"/>
      <c r="O463" s="191"/>
      <c r="P463" s="164"/>
      <c r="Q463" s="164"/>
      <c r="R463" s="164"/>
      <c r="S463" s="164"/>
      <c r="T463" s="164"/>
      <c r="U463" s="185"/>
      <c r="V463" s="134" t="str">
        <f t="shared" si="22"/>
        <v/>
      </c>
      <c r="W463" s="135" t="str">
        <f t="shared" si="21"/>
        <v/>
      </c>
    </row>
    <row r="464" spans="2:23" ht="21" customHeight="1" x14ac:dyDescent="0.2">
      <c r="B464" s="216" t="str">
        <f t="shared" si="23"/>
        <v/>
      </c>
      <c r="C464" s="191"/>
      <c r="D464" s="185"/>
      <c r="E464" s="191"/>
      <c r="F464" s="185"/>
      <c r="G464" s="185"/>
      <c r="H464" s="191"/>
      <c r="I464" s="185"/>
      <c r="J464" s="191"/>
      <c r="K464" s="185"/>
      <c r="L464" s="185"/>
      <c r="M464" s="194"/>
      <c r="N464" s="194"/>
      <c r="O464" s="191"/>
      <c r="P464" s="164"/>
      <c r="Q464" s="164"/>
      <c r="R464" s="164"/>
      <c r="S464" s="164"/>
      <c r="T464" s="164"/>
      <c r="U464" s="185"/>
      <c r="V464" s="134" t="str">
        <f t="shared" si="22"/>
        <v/>
      </c>
      <c r="W464" s="135" t="str">
        <f t="shared" si="21"/>
        <v/>
      </c>
    </row>
    <row r="465" spans="2:23" ht="21" customHeight="1" x14ac:dyDescent="0.2">
      <c r="B465" s="216" t="str">
        <f t="shared" si="23"/>
        <v/>
      </c>
      <c r="C465" s="191"/>
      <c r="D465" s="185"/>
      <c r="E465" s="191"/>
      <c r="F465" s="185"/>
      <c r="G465" s="185"/>
      <c r="H465" s="191"/>
      <c r="I465" s="185"/>
      <c r="J465" s="191"/>
      <c r="K465" s="185"/>
      <c r="L465" s="185"/>
      <c r="M465" s="194"/>
      <c r="N465" s="194"/>
      <c r="O465" s="191"/>
      <c r="P465" s="164"/>
      <c r="Q465" s="164"/>
      <c r="R465" s="164"/>
      <c r="S465" s="164"/>
      <c r="T465" s="164"/>
      <c r="U465" s="185"/>
      <c r="V465" s="134" t="str">
        <f t="shared" si="22"/>
        <v/>
      </c>
      <c r="W465" s="135" t="str">
        <f t="shared" si="21"/>
        <v/>
      </c>
    </row>
    <row r="466" spans="2:23" ht="21" customHeight="1" x14ac:dyDescent="0.2">
      <c r="B466" s="216" t="str">
        <f t="shared" si="23"/>
        <v/>
      </c>
      <c r="C466" s="191"/>
      <c r="D466" s="185"/>
      <c r="E466" s="191"/>
      <c r="F466" s="185"/>
      <c r="G466" s="185"/>
      <c r="H466" s="191"/>
      <c r="I466" s="185"/>
      <c r="J466" s="191"/>
      <c r="K466" s="185"/>
      <c r="L466" s="185"/>
      <c r="M466" s="194"/>
      <c r="N466" s="194"/>
      <c r="O466" s="191"/>
      <c r="P466" s="164"/>
      <c r="Q466" s="164"/>
      <c r="R466" s="164"/>
      <c r="S466" s="164"/>
      <c r="T466" s="164"/>
      <c r="U466" s="185"/>
      <c r="V466" s="134" t="str">
        <f t="shared" si="22"/>
        <v/>
      </c>
      <c r="W466" s="135" t="str">
        <f t="shared" si="21"/>
        <v/>
      </c>
    </row>
    <row r="467" spans="2:23" ht="21" customHeight="1" x14ac:dyDescent="0.2">
      <c r="B467" s="216" t="str">
        <f t="shared" si="23"/>
        <v/>
      </c>
      <c r="C467" s="191"/>
      <c r="D467" s="185"/>
      <c r="E467" s="191"/>
      <c r="F467" s="185"/>
      <c r="G467" s="185"/>
      <c r="H467" s="191"/>
      <c r="I467" s="185"/>
      <c r="J467" s="191"/>
      <c r="K467" s="185"/>
      <c r="L467" s="185"/>
      <c r="M467" s="194"/>
      <c r="N467" s="194"/>
      <c r="O467" s="191"/>
      <c r="P467" s="164"/>
      <c r="Q467" s="164"/>
      <c r="R467" s="164"/>
      <c r="S467" s="164"/>
      <c r="T467" s="164"/>
      <c r="U467" s="185"/>
      <c r="V467" s="134" t="str">
        <f t="shared" si="22"/>
        <v/>
      </c>
      <c r="W467" s="135" t="str">
        <f t="shared" si="21"/>
        <v/>
      </c>
    </row>
    <row r="468" spans="2:23" ht="21" customHeight="1" x14ac:dyDescent="0.2">
      <c r="B468" s="216" t="str">
        <f t="shared" si="23"/>
        <v/>
      </c>
      <c r="C468" s="191"/>
      <c r="D468" s="185"/>
      <c r="E468" s="191"/>
      <c r="F468" s="185"/>
      <c r="G468" s="185"/>
      <c r="H468" s="191"/>
      <c r="I468" s="185"/>
      <c r="J468" s="191"/>
      <c r="K468" s="185"/>
      <c r="L468" s="185"/>
      <c r="M468" s="194"/>
      <c r="N468" s="194"/>
      <c r="O468" s="191"/>
      <c r="P468" s="164"/>
      <c r="Q468" s="164"/>
      <c r="R468" s="164"/>
      <c r="S468" s="164"/>
      <c r="T468" s="164"/>
      <c r="U468" s="185"/>
      <c r="V468" s="134" t="str">
        <f t="shared" si="22"/>
        <v/>
      </c>
      <c r="W468" s="135" t="str">
        <f t="shared" si="21"/>
        <v/>
      </c>
    </row>
    <row r="469" spans="2:23" ht="21" customHeight="1" x14ac:dyDescent="0.2">
      <c r="B469" s="216" t="str">
        <f t="shared" si="23"/>
        <v/>
      </c>
      <c r="C469" s="191"/>
      <c r="D469" s="185"/>
      <c r="E469" s="191"/>
      <c r="F469" s="185"/>
      <c r="G469" s="185"/>
      <c r="H469" s="191"/>
      <c r="I469" s="185"/>
      <c r="J469" s="191"/>
      <c r="K469" s="185"/>
      <c r="L469" s="185"/>
      <c r="M469" s="194"/>
      <c r="N469" s="194"/>
      <c r="O469" s="191"/>
      <c r="P469" s="164"/>
      <c r="Q469" s="164"/>
      <c r="R469" s="164"/>
      <c r="S469" s="164"/>
      <c r="T469" s="164"/>
      <c r="U469" s="185"/>
      <c r="V469" s="134" t="str">
        <f t="shared" si="22"/>
        <v/>
      </c>
      <c r="W469" s="135" t="str">
        <f t="shared" si="21"/>
        <v/>
      </c>
    </row>
    <row r="470" spans="2:23" ht="21" customHeight="1" x14ac:dyDescent="0.2">
      <c r="B470" s="216" t="str">
        <f t="shared" si="23"/>
        <v/>
      </c>
      <c r="C470" s="191"/>
      <c r="D470" s="185"/>
      <c r="E470" s="191"/>
      <c r="F470" s="185"/>
      <c r="G470" s="185"/>
      <c r="H470" s="191"/>
      <c r="I470" s="185"/>
      <c r="J470" s="191"/>
      <c r="K470" s="185"/>
      <c r="L470" s="185"/>
      <c r="M470" s="194"/>
      <c r="N470" s="194"/>
      <c r="O470" s="191"/>
      <c r="P470" s="164"/>
      <c r="Q470" s="164"/>
      <c r="R470" s="164"/>
      <c r="S470" s="164"/>
      <c r="T470" s="164"/>
      <c r="U470" s="185"/>
      <c r="V470" s="134" t="str">
        <f t="shared" si="22"/>
        <v/>
      </c>
      <c r="W470" s="135" t="str">
        <f t="shared" si="21"/>
        <v/>
      </c>
    </row>
    <row r="471" spans="2:23" ht="21" customHeight="1" x14ac:dyDescent="0.2">
      <c r="B471" s="216" t="str">
        <f t="shared" si="23"/>
        <v/>
      </c>
      <c r="C471" s="191"/>
      <c r="D471" s="185"/>
      <c r="E471" s="191"/>
      <c r="F471" s="185"/>
      <c r="G471" s="185"/>
      <c r="H471" s="191"/>
      <c r="I471" s="185"/>
      <c r="J471" s="191"/>
      <c r="K471" s="185"/>
      <c r="L471" s="185"/>
      <c r="M471" s="194"/>
      <c r="N471" s="194"/>
      <c r="O471" s="191"/>
      <c r="P471" s="164"/>
      <c r="Q471" s="164"/>
      <c r="R471" s="164"/>
      <c r="S471" s="164"/>
      <c r="T471" s="164"/>
      <c r="U471" s="185"/>
      <c r="V471" s="134" t="str">
        <f t="shared" si="22"/>
        <v/>
      </c>
      <c r="W471" s="135" t="str">
        <f t="shared" si="21"/>
        <v/>
      </c>
    </row>
    <row r="472" spans="2:23" ht="21" customHeight="1" x14ac:dyDescent="0.2">
      <c r="B472" s="216" t="str">
        <f t="shared" si="23"/>
        <v/>
      </c>
      <c r="C472" s="191"/>
      <c r="D472" s="185"/>
      <c r="E472" s="191"/>
      <c r="F472" s="185"/>
      <c r="G472" s="185"/>
      <c r="H472" s="191"/>
      <c r="I472" s="185"/>
      <c r="J472" s="191"/>
      <c r="K472" s="185"/>
      <c r="L472" s="185"/>
      <c r="M472" s="194"/>
      <c r="N472" s="194"/>
      <c r="O472" s="191"/>
      <c r="P472" s="164"/>
      <c r="Q472" s="164"/>
      <c r="R472" s="164"/>
      <c r="S472" s="164"/>
      <c r="T472" s="164"/>
      <c r="U472" s="185"/>
      <c r="V472" s="134" t="str">
        <f t="shared" si="22"/>
        <v/>
      </c>
      <c r="W472" s="135" t="str">
        <f t="shared" si="21"/>
        <v/>
      </c>
    </row>
    <row r="473" spans="2:23" ht="21" customHeight="1" x14ac:dyDescent="0.2">
      <c r="B473" s="216" t="str">
        <f t="shared" si="23"/>
        <v/>
      </c>
      <c r="C473" s="191"/>
      <c r="D473" s="185"/>
      <c r="E473" s="191"/>
      <c r="F473" s="185"/>
      <c r="G473" s="185"/>
      <c r="H473" s="191"/>
      <c r="I473" s="185"/>
      <c r="J473" s="191"/>
      <c r="K473" s="185"/>
      <c r="L473" s="185"/>
      <c r="M473" s="194"/>
      <c r="N473" s="194"/>
      <c r="O473" s="191"/>
      <c r="P473" s="164"/>
      <c r="Q473" s="164"/>
      <c r="R473" s="164"/>
      <c r="S473" s="164"/>
      <c r="T473" s="164"/>
      <c r="U473" s="185"/>
      <c r="V473" s="134" t="str">
        <f t="shared" si="22"/>
        <v/>
      </c>
      <c r="W473" s="135" t="str">
        <f t="shared" si="21"/>
        <v/>
      </c>
    </row>
    <row r="474" spans="2:23" ht="21" customHeight="1" x14ac:dyDescent="0.2">
      <c r="B474" s="216" t="str">
        <f t="shared" si="23"/>
        <v/>
      </c>
      <c r="C474" s="191"/>
      <c r="D474" s="185"/>
      <c r="E474" s="191"/>
      <c r="F474" s="185"/>
      <c r="G474" s="185"/>
      <c r="H474" s="191"/>
      <c r="I474" s="185"/>
      <c r="J474" s="191"/>
      <c r="K474" s="185"/>
      <c r="L474" s="185"/>
      <c r="M474" s="194"/>
      <c r="N474" s="194"/>
      <c r="O474" s="191"/>
      <c r="P474" s="164"/>
      <c r="Q474" s="164"/>
      <c r="R474" s="164"/>
      <c r="S474" s="164"/>
      <c r="T474" s="164"/>
      <c r="U474" s="185"/>
      <c r="V474" s="134" t="str">
        <f t="shared" si="22"/>
        <v/>
      </c>
      <c r="W474" s="135" t="str">
        <f t="shared" si="21"/>
        <v/>
      </c>
    </row>
    <row r="475" spans="2:23" ht="21" customHeight="1" x14ac:dyDescent="0.2">
      <c r="B475" s="216" t="str">
        <f t="shared" si="23"/>
        <v/>
      </c>
      <c r="C475" s="191"/>
      <c r="D475" s="185"/>
      <c r="E475" s="191"/>
      <c r="F475" s="185"/>
      <c r="G475" s="185"/>
      <c r="H475" s="191"/>
      <c r="I475" s="185"/>
      <c r="J475" s="191"/>
      <c r="K475" s="185"/>
      <c r="L475" s="185"/>
      <c r="M475" s="194"/>
      <c r="N475" s="194"/>
      <c r="O475" s="191"/>
      <c r="P475" s="164"/>
      <c r="Q475" s="164"/>
      <c r="R475" s="164"/>
      <c r="S475" s="164"/>
      <c r="T475" s="164"/>
      <c r="U475" s="185"/>
      <c r="V475" s="134" t="str">
        <f t="shared" si="22"/>
        <v/>
      </c>
      <c r="W475" s="135" t="str">
        <f t="shared" si="21"/>
        <v/>
      </c>
    </row>
    <row r="476" spans="2:23" ht="21" customHeight="1" x14ac:dyDescent="0.2">
      <c r="B476" s="216" t="str">
        <f t="shared" si="23"/>
        <v/>
      </c>
      <c r="C476" s="191"/>
      <c r="D476" s="185"/>
      <c r="E476" s="191"/>
      <c r="F476" s="185"/>
      <c r="G476" s="185"/>
      <c r="H476" s="191"/>
      <c r="I476" s="185"/>
      <c r="J476" s="191"/>
      <c r="K476" s="185"/>
      <c r="L476" s="185"/>
      <c r="M476" s="194"/>
      <c r="N476" s="194"/>
      <c r="O476" s="191"/>
      <c r="P476" s="164"/>
      <c r="Q476" s="164"/>
      <c r="R476" s="164"/>
      <c r="S476" s="164"/>
      <c r="T476" s="164"/>
      <c r="U476" s="185"/>
      <c r="V476" s="134" t="str">
        <f t="shared" si="22"/>
        <v/>
      </c>
      <c r="W476" s="135" t="str">
        <f t="shared" si="21"/>
        <v/>
      </c>
    </row>
    <row r="477" spans="2:23" ht="21" customHeight="1" x14ac:dyDescent="0.2">
      <c r="B477" s="216" t="str">
        <f t="shared" si="23"/>
        <v/>
      </c>
      <c r="C477" s="191"/>
      <c r="D477" s="185"/>
      <c r="E477" s="191"/>
      <c r="F477" s="185"/>
      <c r="G477" s="185"/>
      <c r="H477" s="191"/>
      <c r="I477" s="185"/>
      <c r="J477" s="191"/>
      <c r="K477" s="185"/>
      <c r="L477" s="185"/>
      <c r="M477" s="194"/>
      <c r="N477" s="194"/>
      <c r="O477" s="191"/>
      <c r="P477" s="164"/>
      <c r="Q477" s="164"/>
      <c r="R477" s="164"/>
      <c r="S477" s="164"/>
      <c r="T477" s="164"/>
      <c r="U477" s="185"/>
      <c r="V477" s="134" t="str">
        <f t="shared" si="22"/>
        <v/>
      </c>
      <c r="W477" s="135" t="str">
        <f t="shared" si="21"/>
        <v/>
      </c>
    </row>
    <row r="478" spans="2:23" ht="21" customHeight="1" x14ac:dyDescent="0.2">
      <c r="B478" s="216" t="str">
        <f t="shared" si="23"/>
        <v/>
      </c>
      <c r="C478" s="191"/>
      <c r="D478" s="185"/>
      <c r="E478" s="191"/>
      <c r="F478" s="185"/>
      <c r="G478" s="185"/>
      <c r="H478" s="191"/>
      <c r="I478" s="185"/>
      <c r="J478" s="191"/>
      <c r="K478" s="185"/>
      <c r="L478" s="185"/>
      <c r="M478" s="194"/>
      <c r="N478" s="194"/>
      <c r="O478" s="191"/>
      <c r="P478" s="164"/>
      <c r="Q478" s="164"/>
      <c r="R478" s="164"/>
      <c r="S478" s="164"/>
      <c r="T478" s="164"/>
      <c r="U478" s="185"/>
      <c r="V478" s="134" t="str">
        <f t="shared" si="22"/>
        <v/>
      </c>
      <c r="W478" s="135" t="str">
        <f t="shared" si="21"/>
        <v/>
      </c>
    </row>
    <row r="479" spans="2:23" ht="21" customHeight="1" x14ac:dyDescent="0.2">
      <c r="B479" s="216" t="str">
        <f t="shared" si="23"/>
        <v/>
      </c>
      <c r="C479" s="191"/>
      <c r="D479" s="185"/>
      <c r="E479" s="191"/>
      <c r="F479" s="185"/>
      <c r="G479" s="185"/>
      <c r="H479" s="191"/>
      <c r="I479" s="185"/>
      <c r="J479" s="191"/>
      <c r="K479" s="185"/>
      <c r="L479" s="185"/>
      <c r="M479" s="194"/>
      <c r="N479" s="194"/>
      <c r="O479" s="191"/>
      <c r="P479" s="164"/>
      <c r="Q479" s="164"/>
      <c r="R479" s="164"/>
      <c r="S479" s="164"/>
      <c r="T479" s="164"/>
      <c r="U479" s="185"/>
      <c r="V479" s="134" t="str">
        <f t="shared" si="22"/>
        <v/>
      </c>
      <c r="W479" s="135" t="str">
        <f t="shared" si="21"/>
        <v/>
      </c>
    </row>
    <row r="480" spans="2:23" ht="21" customHeight="1" x14ac:dyDescent="0.2">
      <c r="B480" s="216" t="str">
        <f t="shared" si="23"/>
        <v/>
      </c>
      <c r="C480" s="191"/>
      <c r="D480" s="185"/>
      <c r="E480" s="191"/>
      <c r="F480" s="185"/>
      <c r="G480" s="185"/>
      <c r="H480" s="191"/>
      <c r="I480" s="185"/>
      <c r="J480" s="191"/>
      <c r="K480" s="185"/>
      <c r="L480" s="185"/>
      <c r="M480" s="194"/>
      <c r="N480" s="194"/>
      <c r="O480" s="191"/>
      <c r="P480" s="164"/>
      <c r="Q480" s="164"/>
      <c r="R480" s="164"/>
      <c r="S480" s="164"/>
      <c r="T480" s="164"/>
      <c r="U480" s="185"/>
      <c r="V480" s="134" t="str">
        <f t="shared" si="22"/>
        <v/>
      </c>
      <c r="W480" s="135" t="str">
        <f t="shared" si="21"/>
        <v/>
      </c>
    </row>
    <row r="481" spans="2:23" ht="21" customHeight="1" x14ac:dyDescent="0.2">
      <c r="B481" s="216" t="str">
        <f t="shared" si="23"/>
        <v/>
      </c>
      <c r="C481" s="191"/>
      <c r="D481" s="185"/>
      <c r="E481" s="191"/>
      <c r="F481" s="185"/>
      <c r="G481" s="185"/>
      <c r="H481" s="191"/>
      <c r="I481" s="185"/>
      <c r="J481" s="191"/>
      <c r="K481" s="185"/>
      <c r="L481" s="185"/>
      <c r="M481" s="194"/>
      <c r="N481" s="194"/>
      <c r="O481" s="191"/>
      <c r="P481" s="164"/>
      <c r="Q481" s="164"/>
      <c r="R481" s="164"/>
      <c r="S481" s="164"/>
      <c r="T481" s="164"/>
      <c r="U481" s="185"/>
      <c r="V481" s="134" t="str">
        <f t="shared" si="22"/>
        <v/>
      </c>
      <c r="W481" s="135" t="str">
        <f t="shared" si="21"/>
        <v/>
      </c>
    </row>
    <row r="482" spans="2:23" ht="21" customHeight="1" x14ac:dyDescent="0.2">
      <c r="B482" s="216" t="str">
        <f t="shared" si="23"/>
        <v/>
      </c>
      <c r="C482" s="191"/>
      <c r="D482" s="185"/>
      <c r="E482" s="191"/>
      <c r="F482" s="185"/>
      <c r="G482" s="185"/>
      <c r="H482" s="191"/>
      <c r="I482" s="185"/>
      <c r="J482" s="191"/>
      <c r="K482" s="185"/>
      <c r="L482" s="185"/>
      <c r="M482" s="194"/>
      <c r="N482" s="194"/>
      <c r="O482" s="191"/>
      <c r="P482" s="164"/>
      <c r="Q482" s="164"/>
      <c r="R482" s="164"/>
      <c r="S482" s="164"/>
      <c r="T482" s="164"/>
      <c r="U482" s="185"/>
      <c r="V482" s="134" t="str">
        <f t="shared" si="22"/>
        <v/>
      </c>
      <c r="W482" s="135" t="str">
        <f t="shared" si="21"/>
        <v/>
      </c>
    </row>
    <row r="483" spans="2:23" ht="21" customHeight="1" x14ac:dyDescent="0.2">
      <c r="B483" s="216" t="str">
        <f t="shared" si="23"/>
        <v/>
      </c>
      <c r="C483" s="191"/>
      <c r="D483" s="185"/>
      <c r="E483" s="191"/>
      <c r="F483" s="185"/>
      <c r="G483" s="185"/>
      <c r="H483" s="191"/>
      <c r="I483" s="185"/>
      <c r="J483" s="191"/>
      <c r="K483" s="185"/>
      <c r="L483" s="185"/>
      <c r="M483" s="194"/>
      <c r="N483" s="194"/>
      <c r="O483" s="191"/>
      <c r="P483" s="164"/>
      <c r="Q483" s="164"/>
      <c r="R483" s="164"/>
      <c r="S483" s="164"/>
      <c r="T483" s="164"/>
      <c r="U483" s="185"/>
      <c r="V483" s="134" t="str">
        <f t="shared" si="22"/>
        <v/>
      </c>
      <c r="W483" s="135" t="str">
        <f t="shared" si="21"/>
        <v/>
      </c>
    </row>
    <row r="484" spans="2:23" ht="21" customHeight="1" x14ac:dyDescent="0.2">
      <c r="B484" s="216" t="str">
        <f t="shared" si="23"/>
        <v/>
      </c>
      <c r="C484" s="191"/>
      <c r="D484" s="185"/>
      <c r="E484" s="191"/>
      <c r="F484" s="185"/>
      <c r="G484" s="185"/>
      <c r="H484" s="191"/>
      <c r="I484" s="185"/>
      <c r="J484" s="191"/>
      <c r="K484" s="185"/>
      <c r="L484" s="185"/>
      <c r="M484" s="194"/>
      <c r="N484" s="194"/>
      <c r="O484" s="191"/>
      <c r="P484" s="164"/>
      <c r="Q484" s="164"/>
      <c r="R484" s="164"/>
      <c r="S484" s="164"/>
      <c r="T484" s="164"/>
      <c r="U484" s="185"/>
      <c r="V484" s="134" t="str">
        <f t="shared" si="22"/>
        <v/>
      </c>
      <c r="W484" s="135" t="str">
        <f t="shared" si="21"/>
        <v/>
      </c>
    </row>
    <row r="485" spans="2:23" ht="21" customHeight="1" x14ac:dyDescent="0.2">
      <c r="B485" s="216" t="str">
        <f t="shared" si="23"/>
        <v/>
      </c>
      <c r="C485" s="191"/>
      <c r="D485" s="185"/>
      <c r="E485" s="191"/>
      <c r="F485" s="185"/>
      <c r="G485" s="185"/>
      <c r="H485" s="191"/>
      <c r="I485" s="185"/>
      <c r="J485" s="191"/>
      <c r="K485" s="185"/>
      <c r="L485" s="185"/>
      <c r="M485" s="194"/>
      <c r="N485" s="194"/>
      <c r="O485" s="191"/>
      <c r="P485" s="164"/>
      <c r="Q485" s="164"/>
      <c r="R485" s="164"/>
      <c r="S485" s="164"/>
      <c r="T485" s="164"/>
      <c r="U485" s="185"/>
      <c r="V485" s="134" t="str">
        <f t="shared" si="22"/>
        <v/>
      </c>
      <c r="W485" s="135" t="str">
        <f t="shared" si="21"/>
        <v/>
      </c>
    </row>
    <row r="486" spans="2:23" ht="21" customHeight="1" x14ac:dyDescent="0.2">
      <c r="B486" s="216" t="str">
        <f t="shared" si="23"/>
        <v/>
      </c>
      <c r="C486" s="191"/>
      <c r="D486" s="185"/>
      <c r="E486" s="191"/>
      <c r="F486" s="185"/>
      <c r="G486" s="185"/>
      <c r="H486" s="191"/>
      <c r="I486" s="185"/>
      <c r="J486" s="191"/>
      <c r="K486" s="185"/>
      <c r="L486" s="185"/>
      <c r="M486" s="194"/>
      <c r="N486" s="194"/>
      <c r="O486" s="191"/>
      <c r="P486" s="164"/>
      <c r="Q486" s="164"/>
      <c r="R486" s="164"/>
      <c r="S486" s="164"/>
      <c r="T486" s="164"/>
      <c r="U486" s="185"/>
      <c r="V486" s="134" t="str">
        <f t="shared" si="22"/>
        <v/>
      </c>
      <c r="W486" s="135" t="str">
        <f t="shared" si="21"/>
        <v/>
      </c>
    </row>
    <row r="487" spans="2:23" ht="21" customHeight="1" x14ac:dyDescent="0.2">
      <c r="B487" s="216" t="str">
        <f t="shared" si="23"/>
        <v/>
      </c>
      <c r="C487" s="191"/>
      <c r="D487" s="185"/>
      <c r="E487" s="191"/>
      <c r="F487" s="185"/>
      <c r="G487" s="185"/>
      <c r="H487" s="191"/>
      <c r="I487" s="185"/>
      <c r="J487" s="191"/>
      <c r="K487" s="185"/>
      <c r="L487" s="185"/>
      <c r="M487" s="194"/>
      <c r="N487" s="194"/>
      <c r="O487" s="191"/>
      <c r="P487" s="164"/>
      <c r="Q487" s="164"/>
      <c r="R487" s="164"/>
      <c r="S487" s="164"/>
      <c r="T487" s="164"/>
      <c r="U487" s="185"/>
      <c r="V487" s="134" t="str">
        <f t="shared" si="22"/>
        <v/>
      </c>
      <c r="W487" s="135" t="str">
        <f t="shared" si="21"/>
        <v/>
      </c>
    </row>
    <row r="488" spans="2:23" ht="21" customHeight="1" x14ac:dyDescent="0.2">
      <c r="B488" s="216" t="str">
        <f t="shared" si="23"/>
        <v/>
      </c>
      <c r="C488" s="191"/>
      <c r="D488" s="185"/>
      <c r="E488" s="191"/>
      <c r="F488" s="185"/>
      <c r="G488" s="185"/>
      <c r="H488" s="191"/>
      <c r="I488" s="185"/>
      <c r="J488" s="191"/>
      <c r="K488" s="185"/>
      <c r="L488" s="185"/>
      <c r="M488" s="194"/>
      <c r="N488" s="194"/>
      <c r="O488" s="191"/>
      <c r="P488" s="164"/>
      <c r="Q488" s="164"/>
      <c r="R488" s="164"/>
      <c r="S488" s="164"/>
      <c r="T488" s="164"/>
      <c r="U488" s="185"/>
      <c r="V488" s="134" t="str">
        <f t="shared" si="22"/>
        <v/>
      </c>
      <c r="W488" s="135" t="str">
        <f t="shared" si="21"/>
        <v/>
      </c>
    </row>
    <row r="489" spans="2:23" ht="21" customHeight="1" x14ac:dyDescent="0.2">
      <c r="B489" s="216" t="str">
        <f t="shared" si="23"/>
        <v/>
      </c>
      <c r="C489" s="191"/>
      <c r="D489" s="185"/>
      <c r="E489" s="191"/>
      <c r="F489" s="185"/>
      <c r="G489" s="185"/>
      <c r="H489" s="191"/>
      <c r="I489" s="185"/>
      <c r="J489" s="191"/>
      <c r="K489" s="185"/>
      <c r="L489" s="185"/>
      <c r="M489" s="194"/>
      <c r="N489" s="194"/>
      <c r="O489" s="191"/>
      <c r="P489" s="164"/>
      <c r="Q489" s="164"/>
      <c r="R489" s="164"/>
      <c r="S489" s="164"/>
      <c r="T489" s="164"/>
      <c r="U489" s="185"/>
      <c r="V489" s="134" t="str">
        <f t="shared" si="22"/>
        <v/>
      </c>
      <c r="W489" s="135" t="str">
        <f t="shared" si="21"/>
        <v/>
      </c>
    </row>
    <row r="490" spans="2:23" ht="21" customHeight="1" x14ac:dyDescent="0.2">
      <c r="B490" s="216" t="str">
        <f t="shared" si="23"/>
        <v/>
      </c>
      <c r="C490" s="191"/>
      <c r="D490" s="185"/>
      <c r="E490" s="191"/>
      <c r="F490" s="185"/>
      <c r="G490" s="185"/>
      <c r="H490" s="191"/>
      <c r="I490" s="185"/>
      <c r="J490" s="191"/>
      <c r="K490" s="185"/>
      <c r="L490" s="185"/>
      <c r="M490" s="194"/>
      <c r="N490" s="194"/>
      <c r="O490" s="191"/>
      <c r="P490" s="164"/>
      <c r="Q490" s="164"/>
      <c r="R490" s="164"/>
      <c r="S490" s="164"/>
      <c r="T490" s="164"/>
      <c r="U490" s="185"/>
      <c r="V490" s="134" t="str">
        <f t="shared" si="22"/>
        <v/>
      </c>
      <c r="W490" s="135" t="str">
        <f t="shared" si="21"/>
        <v/>
      </c>
    </row>
    <row r="491" spans="2:23" ht="21" customHeight="1" x14ac:dyDescent="0.2">
      <c r="B491" s="216" t="str">
        <f t="shared" si="23"/>
        <v/>
      </c>
      <c r="C491" s="191"/>
      <c r="D491" s="185"/>
      <c r="E491" s="191"/>
      <c r="F491" s="185"/>
      <c r="G491" s="185"/>
      <c r="H491" s="191"/>
      <c r="I491" s="185"/>
      <c r="J491" s="191"/>
      <c r="K491" s="185"/>
      <c r="L491" s="185"/>
      <c r="M491" s="194"/>
      <c r="N491" s="194"/>
      <c r="O491" s="191"/>
      <c r="P491" s="164"/>
      <c r="Q491" s="164"/>
      <c r="R491" s="164"/>
      <c r="S491" s="164"/>
      <c r="T491" s="164"/>
      <c r="U491" s="185"/>
      <c r="V491" s="134" t="str">
        <f t="shared" si="22"/>
        <v/>
      </c>
      <c r="W491" s="135" t="str">
        <f t="shared" si="21"/>
        <v/>
      </c>
    </row>
    <row r="492" spans="2:23" ht="21" customHeight="1" x14ac:dyDescent="0.2">
      <c r="B492" s="216" t="str">
        <f t="shared" si="23"/>
        <v/>
      </c>
      <c r="C492" s="191"/>
      <c r="D492" s="185"/>
      <c r="E492" s="191"/>
      <c r="F492" s="185"/>
      <c r="G492" s="185"/>
      <c r="H492" s="191"/>
      <c r="I492" s="185"/>
      <c r="J492" s="191"/>
      <c r="K492" s="185"/>
      <c r="L492" s="185"/>
      <c r="M492" s="194"/>
      <c r="N492" s="194"/>
      <c r="O492" s="191"/>
      <c r="P492" s="164"/>
      <c r="Q492" s="164"/>
      <c r="R492" s="164"/>
      <c r="S492" s="164"/>
      <c r="T492" s="164"/>
      <c r="U492" s="185"/>
      <c r="V492" s="134" t="str">
        <f t="shared" si="22"/>
        <v/>
      </c>
      <c r="W492" s="135" t="str">
        <f t="shared" si="21"/>
        <v/>
      </c>
    </row>
    <row r="493" spans="2:23" ht="21" customHeight="1" x14ac:dyDescent="0.2">
      <c r="B493" s="216" t="str">
        <f t="shared" si="23"/>
        <v/>
      </c>
      <c r="C493" s="191"/>
      <c r="D493" s="185"/>
      <c r="E493" s="191"/>
      <c r="F493" s="185"/>
      <c r="G493" s="185"/>
      <c r="H493" s="191"/>
      <c r="I493" s="185"/>
      <c r="J493" s="191"/>
      <c r="K493" s="185"/>
      <c r="L493" s="185"/>
      <c r="M493" s="194"/>
      <c r="N493" s="194"/>
      <c r="O493" s="191"/>
      <c r="P493" s="164"/>
      <c r="Q493" s="164"/>
      <c r="R493" s="164"/>
      <c r="S493" s="164"/>
      <c r="T493" s="164"/>
      <c r="U493" s="185"/>
      <c r="V493" s="134" t="str">
        <f t="shared" si="22"/>
        <v/>
      </c>
      <c r="W493" s="135" t="str">
        <f t="shared" si="21"/>
        <v/>
      </c>
    </row>
    <row r="494" spans="2:23" ht="21" customHeight="1" x14ac:dyDescent="0.2">
      <c r="B494" s="216" t="str">
        <f t="shared" si="23"/>
        <v/>
      </c>
      <c r="C494" s="191"/>
      <c r="D494" s="185"/>
      <c r="E494" s="191"/>
      <c r="F494" s="185"/>
      <c r="G494" s="185"/>
      <c r="H494" s="191"/>
      <c r="I494" s="185"/>
      <c r="J494" s="191"/>
      <c r="K494" s="185"/>
      <c r="L494" s="185"/>
      <c r="M494" s="194"/>
      <c r="N494" s="194"/>
      <c r="O494" s="191"/>
      <c r="P494" s="164"/>
      <c r="Q494" s="164"/>
      <c r="R494" s="164"/>
      <c r="S494" s="164"/>
      <c r="T494" s="164"/>
      <c r="U494" s="185"/>
      <c r="V494" s="134" t="str">
        <f t="shared" si="22"/>
        <v/>
      </c>
      <c r="W494" s="135" t="str">
        <f t="shared" si="21"/>
        <v/>
      </c>
    </row>
    <row r="495" spans="2:23" ht="21" customHeight="1" x14ac:dyDescent="0.2">
      <c r="B495" s="216" t="str">
        <f t="shared" si="23"/>
        <v/>
      </c>
      <c r="C495" s="191"/>
      <c r="D495" s="185"/>
      <c r="E495" s="191"/>
      <c r="F495" s="185"/>
      <c r="G495" s="185"/>
      <c r="H495" s="191"/>
      <c r="I495" s="185"/>
      <c r="J495" s="191"/>
      <c r="K495" s="185"/>
      <c r="L495" s="185"/>
      <c r="M495" s="194"/>
      <c r="N495" s="194"/>
      <c r="O495" s="191"/>
      <c r="P495" s="164"/>
      <c r="Q495" s="164"/>
      <c r="R495" s="164"/>
      <c r="S495" s="164"/>
      <c r="T495" s="164"/>
      <c r="U495" s="185"/>
      <c r="V495" s="134" t="str">
        <f t="shared" si="22"/>
        <v/>
      </c>
      <c r="W495" s="135" t="str">
        <f t="shared" si="21"/>
        <v/>
      </c>
    </row>
    <row r="496" spans="2:23" ht="21" customHeight="1" x14ac:dyDescent="0.2">
      <c r="B496" s="216" t="str">
        <f t="shared" si="23"/>
        <v/>
      </c>
      <c r="C496" s="191"/>
      <c r="D496" s="185"/>
      <c r="E496" s="191"/>
      <c r="F496" s="185"/>
      <c r="G496" s="185"/>
      <c r="H496" s="191"/>
      <c r="I496" s="185"/>
      <c r="J496" s="191"/>
      <c r="K496" s="185"/>
      <c r="L496" s="185"/>
      <c r="M496" s="194"/>
      <c r="N496" s="194"/>
      <c r="O496" s="191"/>
      <c r="P496" s="164"/>
      <c r="Q496" s="164"/>
      <c r="R496" s="164"/>
      <c r="S496" s="164"/>
      <c r="T496" s="164"/>
      <c r="U496" s="185"/>
      <c r="V496" s="134" t="str">
        <f t="shared" si="22"/>
        <v/>
      </c>
      <c r="W496" s="135" t="str">
        <f t="shared" si="21"/>
        <v/>
      </c>
    </row>
    <row r="497" spans="2:23" ht="21" customHeight="1" x14ac:dyDescent="0.2">
      <c r="B497" s="216" t="str">
        <f t="shared" si="23"/>
        <v/>
      </c>
      <c r="C497" s="191"/>
      <c r="D497" s="185"/>
      <c r="E497" s="191"/>
      <c r="F497" s="185"/>
      <c r="G497" s="185"/>
      <c r="H497" s="191"/>
      <c r="I497" s="185"/>
      <c r="J497" s="191"/>
      <c r="K497" s="185"/>
      <c r="L497" s="185"/>
      <c r="M497" s="194"/>
      <c r="N497" s="194"/>
      <c r="O497" s="191"/>
      <c r="P497" s="164"/>
      <c r="Q497" s="164"/>
      <c r="R497" s="164"/>
      <c r="S497" s="164"/>
      <c r="T497" s="164"/>
      <c r="U497" s="185"/>
      <c r="V497" s="134" t="str">
        <f t="shared" si="22"/>
        <v/>
      </c>
      <c r="W497" s="135" t="str">
        <f t="shared" si="21"/>
        <v/>
      </c>
    </row>
    <row r="498" spans="2:23" ht="21" customHeight="1" x14ac:dyDescent="0.2">
      <c r="B498" s="216" t="str">
        <f t="shared" si="23"/>
        <v/>
      </c>
      <c r="C498" s="191"/>
      <c r="D498" s="185"/>
      <c r="E498" s="191"/>
      <c r="F498" s="185"/>
      <c r="G498" s="185"/>
      <c r="H498" s="191"/>
      <c r="I498" s="185"/>
      <c r="J498" s="191"/>
      <c r="K498" s="185"/>
      <c r="L498" s="185"/>
      <c r="M498" s="194"/>
      <c r="N498" s="194"/>
      <c r="O498" s="191"/>
      <c r="P498" s="164"/>
      <c r="Q498" s="164"/>
      <c r="R498" s="164"/>
      <c r="S498" s="164"/>
      <c r="T498" s="164"/>
      <c r="U498" s="185"/>
      <c r="V498" s="134" t="str">
        <f t="shared" si="22"/>
        <v/>
      </c>
      <c r="W498" s="135" t="str">
        <f t="shared" si="21"/>
        <v/>
      </c>
    </row>
    <row r="499" spans="2:23" ht="21" customHeight="1" x14ac:dyDescent="0.2">
      <c r="B499" s="216" t="str">
        <f t="shared" si="23"/>
        <v/>
      </c>
      <c r="C499" s="191"/>
      <c r="D499" s="185"/>
      <c r="E499" s="191"/>
      <c r="F499" s="185"/>
      <c r="G499" s="185"/>
      <c r="H499" s="191"/>
      <c r="I499" s="185"/>
      <c r="J499" s="191"/>
      <c r="K499" s="185"/>
      <c r="L499" s="185"/>
      <c r="M499" s="194"/>
      <c r="N499" s="194"/>
      <c r="O499" s="191"/>
      <c r="P499" s="164"/>
      <c r="Q499" s="164"/>
      <c r="R499" s="164"/>
      <c r="S499" s="164"/>
      <c r="T499" s="164"/>
      <c r="U499" s="185"/>
      <c r="V499" s="134" t="str">
        <f t="shared" si="22"/>
        <v/>
      </c>
      <c r="W499" s="135" t="str">
        <f t="shared" si="21"/>
        <v/>
      </c>
    </row>
    <row r="500" spans="2:23" ht="21" customHeight="1" x14ac:dyDescent="0.2">
      <c r="B500" s="217" t="str">
        <f t="shared" si="23"/>
        <v/>
      </c>
      <c r="C500" s="190"/>
      <c r="D500" s="186"/>
      <c r="E500" s="190"/>
      <c r="F500" s="186"/>
      <c r="G500" s="186"/>
      <c r="H500" s="190"/>
      <c r="I500" s="186"/>
      <c r="J500" s="190"/>
      <c r="K500" s="186"/>
      <c r="L500" s="186"/>
      <c r="M500" s="195"/>
      <c r="N500" s="195"/>
      <c r="O500" s="190"/>
      <c r="P500" s="166"/>
      <c r="Q500" s="166"/>
      <c r="R500" s="166"/>
      <c r="S500" s="166"/>
      <c r="T500" s="166"/>
      <c r="U500" s="186"/>
      <c r="V500" s="134" t="str">
        <f t="shared" si="22"/>
        <v/>
      </c>
      <c r="W500" s="135" t="str">
        <f t="shared" si="21"/>
        <v/>
      </c>
    </row>
  </sheetData>
  <sheetProtection algorithmName="SHA-512" hashValue="zsCc0PF6RXsQi5guQWDmq65KiImtP7zkidDPfd1cE2BDb84bQgcfCYXFzTvl34zwjP8KNvvNQWYovb/w2aQyyQ==" saltValue="Jo/N633Gs9//J3Ppt2ZLuw==" spinCount="100000" sheet="1" objects="1" scenarios="1" selectLockedCells="1"/>
  <mergeCells count="1">
    <mergeCell ref="B8:E8"/>
  </mergeCells>
  <conditionalFormatting sqref="C11:L500">
    <cfRule type="expression" dxfId="5" priority="1">
      <formula>$V11="erreur"</formula>
    </cfRule>
  </conditionalFormatting>
  <dataValidations count="2">
    <dataValidation type="decimal" allowBlank="1" showInputMessage="1" showErrorMessage="1" error="Seuls les montants sont autorisés" sqref="P11:T500">
      <formula1>-999999999999.99</formula1>
      <formula2>999999999999.99</formula2>
    </dataValidation>
    <dataValidation type="date" allowBlank="1" showInputMessage="1" showErrorMessage="1" error="Seules les dates sont autorisées" sqref="M11:N500">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'@lists_2'!$A$14:$GJ$14</xm:f>
          </x14:formula1>
          <xm:sqref>O11:O500</xm:sqref>
        </x14:dataValidation>
        <x14:dataValidation type="list" allowBlank="1" showInputMessage="1" showErrorMessage="1">
          <x14:formula1>
            <xm:f>'@lists_2'!$A$33:$J$33</xm:f>
          </x14:formula1>
          <xm:sqref>K11:K500</xm:sqref>
        </x14:dataValidation>
        <x14:dataValidation type="list" allowBlank="1" showInputMessage="1" showErrorMessage="1">
          <x14:formula1>
            <xm:f>'@lists_2'!$A$81:$F$81</xm:f>
          </x14:formula1>
          <xm:sqref>L11:L500</xm:sqref>
        </x14:dataValidation>
        <x14:dataValidation type="list" allowBlank="1" showInputMessage="1" showErrorMessage="1">
          <x14:formula1>
            <xm:f>'@lists_2'!$A$58:$B$58</xm:f>
          </x14:formula1>
          <xm:sqref>I11:I500 F11:F500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500"/>
  <sheetViews>
    <sheetView workbookViewId="0">
      <selection activeCell="C12" sqref="C12"/>
    </sheetView>
  </sheetViews>
  <sheetFormatPr baseColWidth="10" defaultColWidth="11.5703125" defaultRowHeight="12.75" x14ac:dyDescent="0.2"/>
  <cols>
    <col min="1" max="1" width="13" style="136" customWidth="1"/>
    <col min="2" max="26" width="21.5703125" style="136" customWidth="1"/>
    <col min="27" max="27" width="6.7109375" style="134" customWidth="1"/>
    <col min="28" max="28" width="27.28515625" style="135" customWidth="1"/>
    <col min="29" max="16384" width="11.5703125" style="136"/>
  </cols>
  <sheetData>
    <row r="1" spans="1:28"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c r="U1" s="133"/>
      <c r="V1" s="133"/>
      <c r="W1" s="133"/>
      <c r="X1" s="133"/>
      <c r="Y1" s="133"/>
      <c r="Z1" s="133"/>
    </row>
    <row r="2" spans="1:28"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c r="U2" s="133"/>
      <c r="V2" s="133"/>
      <c r="W2" s="133"/>
      <c r="X2" s="133"/>
      <c r="Y2" s="133"/>
      <c r="Z2" s="133"/>
    </row>
    <row r="3" spans="1:28" x14ac:dyDescent="0.2">
      <c r="A3" s="137"/>
      <c r="B3" s="141"/>
      <c r="C3" s="139"/>
      <c r="D3" s="142"/>
      <c r="E3" s="143">
        <v>2</v>
      </c>
      <c r="F3" s="133"/>
      <c r="G3" s="133"/>
      <c r="H3" s="133"/>
      <c r="I3" s="133"/>
      <c r="J3" s="133"/>
      <c r="K3" s="133"/>
      <c r="L3" s="133"/>
      <c r="M3" s="133"/>
      <c r="N3" s="133"/>
      <c r="O3" s="133"/>
      <c r="P3" s="133"/>
      <c r="Q3" s="133"/>
      <c r="R3" s="133"/>
      <c r="S3" s="133"/>
      <c r="T3" s="133"/>
      <c r="U3" s="133"/>
      <c r="V3" s="133"/>
      <c r="W3" s="133"/>
      <c r="X3" s="133"/>
      <c r="Y3" s="133"/>
      <c r="Z3" s="133"/>
    </row>
    <row r="4" spans="1:28"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c r="U4" s="133"/>
      <c r="V4" s="133"/>
      <c r="W4" s="133"/>
      <c r="X4" s="133"/>
      <c r="Y4" s="133"/>
      <c r="Z4" s="133"/>
    </row>
    <row r="5" spans="1:28" x14ac:dyDescent="0.2">
      <c r="A5" s="145" t="s">
        <v>1346</v>
      </c>
      <c r="B5" s="146" t="str">
        <f>IF('RP0101'!D29="1-Reporté",B7,IF(OR('RP0101'!D29="0-Non reporté",'RP0101'!D29="2-Non reporté car l'ORPS n'a pas réalisé ce type d'opération",'RP0101'!D29="12-Non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c r="U5" s="133"/>
      <c r="V5" s="133"/>
      <c r="W5" s="133"/>
      <c r="X5" s="133"/>
      <c r="Y5" s="133"/>
      <c r="Z5" s="133"/>
    </row>
    <row r="6" spans="1:28" x14ac:dyDescent="0.2">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row>
    <row r="7" spans="1:28" x14ac:dyDescent="0.2">
      <c r="A7" s="133"/>
      <c r="B7" s="149" t="s">
        <v>2182</v>
      </c>
      <c r="C7" s="133"/>
      <c r="D7" s="133"/>
      <c r="E7" s="133"/>
      <c r="F7" s="133"/>
      <c r="G7" s="133"/>
      <c r="H7" s="133"/>
      <c r="I7" s="133"/>
      <c r="J7" s="133"/>
      <c r="K7" s="133"/>
      <c r="L7" s="133"/>
      <c r="M7" s="133"/>
      <c r="N7" s="133"/>
      <c r="O7" s="133"/>
      <c r="P7" s="133"/>
      <c r="Q7" s="133"/>
      <c r="R7" s="133"/>
      <c r="S7" s="133"/>
      <c r="T7" s="133"/>
      <c r="U7" s="133"/>
      <c r="V7" s="133"/>
      <c r="W7" s="133"/>
      <c r="X7" s="133"/>
      <c r="Y7" s="133"/>
      <c r="Z7" s="133"/>
    </row>
    <row r="8" spans="1:28" x14ac:dyDescent="0.2">
      <c r="A8" s="133"/>
      <c r="B8" s="231" t="s">
        <v>2184</v>
      </c>
      <c r="C8" s="232"/>
      <c r="D8" s="232"/>
      <c r="E8" s="232"/>
      <c r="F8" s="133"/>
      <c r="G8" s="133"/>
      <c r="H8" s="133"/>
      <c r="I8" s="133"/>
      <c r="J8" s="133"/>
      <c r="K8" s="133"/>
      <c r="L8" s="133"/>
      <c r="M8" s="133"/>
      <c r="N8" s="133"/>
      <c r="O8" s="133"/>
      <c r="P8" s="133"/>
      <c r="Q8" s="133"/>
      <c r="R8" s="133"/>
      <c r="S8" s="133"/>
      <c r="T8" s="133"/>
      <c r="U8" s="133"/>
      <c r="V8" s="133"/>
      <c r="W8" s="133"/>
      <c r="X8" s="133"/>
      <c r="Y8" s="133"/>
      <c r="Z8" s="133"/>
    </row>
    <row r="9" spans="1:28" ht="22.5" x14ac:dyDescent="0.2">
      <c r="A9" s="133"/>
      <c r="B9" s="233" t="s">
        <v>1496</v>
      </c>
      <c r="C9" s="233" t="s">
        <v>1341</v>
      </c>
      <c r="D9" s="233" t="s">
        <v>1721</v>
      </c>
      <c r="E9" s="233" t="s">
        <v>810</v>
      </c>
      <c r="F9" s="233" t="s">
        <v>2520</v>
      </c>
      <c r="G9" s="233" t="s">
        <v>1713</v>
      </c>
      <c r="H9" s="233" t="s">
        <v>815</v>
      </c>
      <c r="I9" s="233" t="s">
        <v>2511</v>
      </c>
      <c r="J9" s="233" t="s">
        <v>797</v>
      </c>
      <c r="K9" s="233" t="s">
        <v>798</v>
      </c>
      <c r="L9" s="233" t="s">
        <v>2533</v>
      </c>
      <c r="M9" s="233" t="s">
        <v>887</v>
      </c>
      <c r="N9" s="233" t="s">
        <v>890</v>
      </c>
      <c r="O9" s="233" t="s">
        <v>1591</v>
      </c>
      <c r="P9" s="233" t="s">
        <v>1613</v>
      </c>
      <c r="Q9" s="233" t="s">
        <v>1612</v>
      </c>
      <c r="R9" s="233" t="s">
        <v>2585</v>
      </c>
      <c r="S9" s="233" t="s">
        <v>2563</v>
      </c>
      <c r="T9" s="233" t="s">
        <v>808</v>
      </c>
      <c r="U9" s="233" t="s">
        <v>2517</v>
      </c>
      <c r="V9" s="150" t="s">
        <v>1907</v>
      </c>
      <c r="W9" s="233" t="s">
        <v>846</v>
      </c>
      <c r="X9" s="234"/>
      <c r="Y9" s="234"/>
      <c r="Z9" s="233"/>
    </row>
    <row r="10" spans="1:28" ht="33.75" x14ac:dyDescent="0.2">
      <c r="A10" s="133"/>
      <c r="B10" s="233"/>
      <c r="C10" s="233"/>
      <c r="D10" s="233"/>
      <c r="E10" s="233"/>
      <c r="F10" s="233"/>
      <c r="G10" s="233"/>
      <c r="H10" s="233"/>
      <c r="I10" s="233"/>
      <c r="J10" s="233"/>
      <c r="K10" s="233"/>
      <c r="L10" s="233"/>
      <c r="M10" s="233"/>
      <c r="N10" s="233"/>
      <c r="O10" s="233"/>
      <c r="P10" s="233"/>
      <c r="Q10" s="233"/>
      <c r="R10" s="233"/>
      <c r="S10" s="233"/>
      <c r="T10" s="233"/>
      <c r="U10" s="233"/>
      <c r="V10" s="150" t="s">
        <v>1717</v>
      </c>
      <c r="W10" s="150" t="s">
        <v>2410</v>
      </c>
      <c r="X10" s="150" t="s">
        <v>2411</v>
      </c>
      <c r="Y10" s="150" t="s">
        <v>2408</v>
      </c>
      <c r="Z10" s="150" t="s">
        <v>2409</v>
      </c>
    </row>
    <row r="11" spans="1:28" x14ac:dyDescent="0.2">
      <c r="A11" s="133"/>
      <c r="B11" s="151" t="s">
        <v>341</v>
      </c>
      <c r="C11" s="151" t="s">
        <v>342</v>
      </c>
      <c r="D11" s="151" t="s">
        <v>343</v>
      </c>
      <c r="E11" s="151" t="s">
        <v>344</v>
      </c>
      <c r="F11" s="151" t="s">
        <v>345</v>
      </c>
      <c r="G11" s="151" t="s">
        <v>346</v>
      </c>
      <c r="H11" s="151" t="s">
        <v>347</v>
      </c>
      <c r="I11" s="151" t="s">
        <v>348</v>
      </c>
      <c r="J11" s="151" t="s">
        <v>349</v>
      </c>
      <c r="K11" s="151" t="s">
        <v>350</v>
      </c>
      <c r="L11" s="151" t="s">
        <v>351</v>
      </c>
      <c r="M11" s="151" t="s">
        <v>352</v>
      </c>
      <c r="N11" s="151" t="s">
        <v>353</v>
      </c>
      <c r="O11" s="151" t="s">
        <v>354</v>
      </c>
      <c r="P11" s="151" t="s">
        <v>355</v>
      </c>
      <c r="Q11" s="151" t="s">
        <v>356</v>
      </c>
      <c r="R11" s="151" t="s">
        <v>357</v>
      </c>
      <c r="S11" s="151" t="s">
        <v>358</v>
      </c>
      <c r="T11" s="151" t="s">
        <v>359</v>
      </c>
      <c r="U11" s="151" t="s">
        <v>360</v>
      </c>
      <c r="V11" s="151" t="s">
        <v>361</v>
      </c>
      <c r="W11" s="151" t="s">
        <v>362</v>
      </c>
      <c r="X11" s="151" t="s">
        <v>363</v>
      </c>
      <c r="Y11" s="151" t="s">
        <v>364</v>
      </c>
      <c r="Z11" s="151" t="s">
        <v>365</v>
      </c>
    </row>
    <row r="12" spans="1:28" ht="21" customHeight="1" x14ac:dyDescent="0.2">
      <c r="A12" s="133"/>
      <c r="B12" s="216" t="str">
        <f>IF(COUNTA(C12:Z12)&gt;0,1,"")</f>
        <v/>
      </c>
      <c r="C12" s="191"/>
      <c r="D12" s="185"/>
      <c r="E12" s="191"/>
      <c r="F12" s="185"/>
      <c r="G12" s="185"/>
      <c r="H12" s="191"/>
      <c r="I12" s="185"/>
      <c r="J12" s="191"/>
      <c r="K12" s="185"/>
      <c r="L12" s="185"/>
      <c r="M12" s="192"/>
      <c r="N12" s="192"/>
      <c r="O12" s="191"/>
      <c r="P12" s="164"/>
      <c r="Q12" s="164"/>
      <c r="R12" s="164"/>
      <c r="S12" s="185"/>
      <c r="T12" s="191"/>
      <c r="U12" s="185"/>
      <c r="V12" s="185"/>
      <c r="W12" s="185"/>
      <c r="X12" s="185"/>
      <c r="Y12" s="191"/>
      <c r="Z12" s="191"/>
      <c r="AA12" s="134" t="str">
        <f>IF(AB12&lt;&gt;"","Erreur","")</f>
        <v/>
      </c>
      <c r="AB12" s="135" t="str">
        <f>IF(AND(B12&lt;&gt;"",OR(C12="",D12="",E12="",F12="",G12="",H12="",I12="",J12="",K12="",L12="")),"Veuillez compléter les informations d'identification de la transaction.",IF(AND(B12&lt;&gt;"",S12=""),"Veuillez sélectionner Total/NA dans la liste de la colonne C0170 si vous n'avez rien à déclarer.",IF(AND(B12&lt;&gt;"",T12&lt;&gt;"",U12=""),"Veuillez compléter la colonne C0190 Type de code.",IF(AND(B12&lt;&gt;"",U12=""),"Veuillez sélectionner Total/NA dans la liste de la colonne C0190 si vous n'avez rien à déclarer.",""))))</f>
        <v/>
      </c>
    </row>
    <row r="13" spans="1:28" ht="21" customHeight="1" x14ac:dyDescent="0.2">
      <c r="A13" s="133"/>
      <c r="B13" s="216" t="str">
        <f>IF(COUNTA(C13:Z13)&gt;0,B12+1,"")</f>
        <v/>
      </c>
      <c r="C13" s="191"/>
      <c r="D13" s="185"/>
      <c r="E13" s="191"/>
      <c r="F13" s="185"/>
      <c r="G13" s="185"/>
      <c r="H13" s="191"/>
      <c r="I13" s="185"/>
      <c r="J13" s="191"/>
      <c r="K13" s="185"/>
      <c r="L13" s="185"/>
      <c r="M13" s="192"/>
      <c r="N13" s="192"/>
      <c r="O13" s="191"/>
      <c r="P13" s="164"/>
      <c r="Q13" s="164"/>
      <c r="R13" s="164"/>
      <c r="S13" s="185"/>
      <c r="T13" s="191"/>
      <c r="U13" s="185"/>
      <c r="V13" s="185"/>
      <c r="W13" s="185"/>
      <c r="X13" s="185"/>
      <c r="Y13" s="191"/>
      <c r="Z13" s="191"/>
      <c r="AA13" s="134" t="str">
        <f t="shared" ref="AA13:AA76" si="0">IF(AB13&lt;&gt;"","Erreur","")</f>
        <v/>
      </c>
      <c r="AB13" s="135" t="str">
        <f>IF(AND(B13&lt;&gt;"",OR(C13="",D13="",E13="",F13="",G13="",H13="",I13="",J13="",K13="",L13="")),"Veuillez compléter les informations d'identification de la transaction.",IF(AND(B13&lt;&gt;"",S13=""),"Veuillez sélectionner Total/NA dans la liste de la colonne C0170 si vous n'avez rien à déclarer.",IF(AND(B13&lt;&gt;"",T13&lt;&gt;"",U13=""),"Veuillez compléter la colonne C0190 Type de code.",IF(AND(B13&lt;&gt;"",U13=""),"Veuillez sélectionner Total/NA dans la liste de la colonne C0190 si vous n'avez rien à déclarer.",""))))</f>
        <v/>
      </c>
    </row>
    <row r="14" spans="1:28" ht="21" customHeight="1" x14ac:dyDescent="0.2">
      <c r="A14" s="133"/>
      <c r="B14" s="216" t="str">
        <f t="shared" ref="B14:B77" si="1">IF(COUNTA(C14:Z14)&gt;0,B13+1,"")</f>
        <v/>
      </c>
      <c r="C14" s="191"/>
      <c r="D14" s="185"/>
      <c r="E14" s="191"/>
      <c r="F14" s="185"/>
      <c r="G14" s="185"/>
      <c r="H14" s="191"/>
      <c r="I14" s="185"/>
      <c r="J14" s="191"/>
      <c r="K14" s="185"/>
      <c r="L14" s="185"/>
      <c r="M14" s="192"/>
      <c r="N14" s="192"/>
      <c r="O14" s="191"/>
      <c r="P14" s="164"/>
      <c r="Q14" s="164"/>
      <c r="R14" s="164"/>
      <c r="S14" s="185"/>
      <c r="T14" s="191"/>
      <c r="U14" s="185"/>
      <c r="V14" s="185"/>
      <c r="W14" s="185"/>
      <c r="X14" s="185"/>
      <c r="Y14" s="191"/>
      <c r="Z14" s="191"/>
      <c r="AA14" s="134" t="str">
        <f t="shared" si="0"/>
        <v/>
      </c>
      <c r="AB14" s="135" t="str">
        <f t="shared" ref="AB14:AB77" si="2">IF(AND(B14&lt;&gt;"",OR(C14="",D14="",E14="",F14="",G14="",H14="",I14="",J14="",K14="",L14="")),"Veuillez compléter les informations d'identification de la transaction.",IF(AND(B14&lt;&gt;"",S14=""),"Veuillez sélectionner Total/NA dans la liste de la colonne C0170 si vous n'avez rien à déclarer.",IF(AND(B14&lt;&gt;"",T14&lt;&gt;"",U14=""),"Veuillez compléter la colonne C0190 Type de code.",IF(AND(B14&lt;&gt;"",U14=""),"Veuillez sélectionner Total/NA dans la liste de la colonne C0190 si vous n'avez rien à déclarer.",""))))</f>
        <v/>
      </c>
    </row>
    <row r="15" spans="1:28" ht="21" customHeight="1" x14ac:dyDescent="0.2">
      <c r="A15" s="133"/>
      <c r="B15" s="216" t="str">
        <f t="shared" si="1"/>
        <v/>
      </c>
      <c r="C15" s="191"/>
      <c r="D15" s="185"/>
      <c r="E15" s="191"/>
      <c r="F15" s="185"/>
      <c r="G15" s="185"/>
      <c r="H15" s="191"/>
      <c r="I15" s="185"/>
      <c r="J15" s="191"/>
      <c r="K15" s="185"/>
      <c r="L15" s="185"/>
      <c r="M15" s="192"/>
      <c r="N15" s="192"/>
      <c r="O15" s="191"/>
      <c r="P15" s="164"/>
      <c r="Q15" s="164"/>
      <c r="R15" s="164"/>
      <c r="S15" s="185"/>
      <c r="T15" s="191"/>
      <c r="U15" s="185"/>
      <c r="V15" s="185"/>
      <c r="W15" s="185"/>
      <c r="X15" s="185"/>
      <c r="Y15" s="191"/>
      <c r="Z15" s="191"/>
      <c r="AA15" s="134" t="str">
        <f t="shared" si="0"/>
        <v/>
      </c>
      <c r="AB15" s="135" t="str">
        <f t="shared" si="2"/>
        <v/>
      </c>
    </row>
    <row r="16" spans="1:28" ht="21" customHeight="1" x14ac:dyDescent="0.2">
      <c r="A16" s="133"/>
      <c r="B16" s="216" t="str">
        <f t="shared" si="1"/>
        <v/>
      </c>
      <c r="C16" s="191"/>
      <c r="D16" s="185"/>
      <c r="E16" s="191"/>
      <c r="F16" s="185"/>
      <c r="G16" s="185"/>
      <c r="H16" s="191"/>
      <c r="I16" s="185"/>
      <c r="J16" s="191"/>
      <c r="K16" s="185"/>
      <c r="L16" s="185"/>
      <c r="M16" s="192"/>
      <c r="N16" s="192"/>
      <c r="O16" s="191"/>
      <c r="P16" s="164"/>
      <c r="Q16" s="164"/>
      <c r="R16" s="164"/>
      <c r="S16" s="185"/>
      <c r="T16" s="191"/>
      <c r="U16" s="185"/>
      <c r="V16" s="185"/>
      <c r="W16" s="185"/>
      <c r="X16" s="185"/>
      <c r="Y16" s="191"/>
      <c r="Z16" s="191"/>
      <c r="AA16" s="134" t="str">
        <f t="shared" si="0"/>
        <v/>
      </c>
      <c r="AB16" s="135" t="str">
        <f t="shared" si="2"/>
        <v/>
      </c>
    </row>
    <row r="17" spans="1:28" ht="21" customHeight="1" x14ac:dyDescent="0.2">
      <c r="A17" s="133"/>
      <c r="B17" s="216" t="str">
        <f t="shared" si="1"/>
        <v/>
      </c>
      <c r="C17" s="191"/>
      <c r="D17" s="185"/>
      <c r="E17" s="191"/>
      <c r="F17" s="185"/>
      <c r="G17" s="185"/>
      <c r="H17" s="191"/>
      <c r="I17" s="185"/>
      <c r="J17" s="191"/>
      <c r="K17" s="185"/>
      <c r="L17" s="185"/>
      <c r="M17" s="192"/>
      <c r="N17" s="192"/>
      <c r="O17" s="191"/>
      <c r="P17" s="164"/>
      <c r="Q17" s="164"/>
      <c r="R17" s="164"/>
      <c r="S17" s="185"/>
      <c r="T17" s="191"/>
      <c r="U17" s="185"/>
      <c r="V17" s="185"/>
      <c r="W17" s="185"/>
      <c r="X17" s="185"/>
      <c r="Y17" s="191"/>
      <c r="Z17" s="191"/>
      <c r="AA17" s="134" t="str">
        <f t="shared" si="0"/>
        <v/>
      </c>
      <c r="AB17" s="135" t="str">
        <f t="shared" si="2"/>
        <v/>
      </c>
    </row>
    <row r="18" spans="1:28" ht="21" customHeight="1" x14ac:dyDescent="0.2">
      <c r="A18" s="133"/>
      <c r="B18" s="216" t="str">
        <f t="shared" si="1"/>
        <v/>
      </c>
      <c r="C18" s="191"/>
      <c r="D18" s="185"/>
      <c r="E18" s="191"/>
      <c r="F18" s="185"/>
      <c r="G18" s="185"/>
      <c r="H18" s="191"/>
      <c r="I18" s="185"/>
      <c r="J18" s="191"/>
      <c r="K18" s="185"/>
      <c r="L18" s="185"/>
      <c r="M18" s="192"/>
      <c r="N18" s="192"/>
      <c r="O18" s="191"/>
      <c r="P18" s="164"/>
      <c r="Q18" s="164"/>
      <c r="R18" s="164"/>
      <c r="S18" s="185"/>
      <c r="T18" s="191"/>
      <c r="U18" s="185"/>
      <c r="V18" s="185"/>
      <c r="W18" s="185"/>
      <c r="X18" s="185"/>
      <c r="Y18" s="191"/>
      <c r="Z18" s="191"/>
      <c r="AA18" s="134" t="str">
        <f t="shared" si="0"/>
        <v/>
      </c>
      <c r="AB18" s="135" t="str">
        <f t="shared" si="2"/>
        <v/>
      </c>
    </row>
    <row r="19" spans="1:28" ht="21" customHeight="1" x14ac:dyDescent="0.2">
      <c r="A19" s="133"/>
      <c r="B19" s="216" t="str">
        <f t="shared" si="1"/>
        <v/>
      </c>
      <c r="C19" s="191"/>
      <c r="D19" s="185"/>
      <c r="E19" s="191"/>
      <c r="F19" s="185"/>
      <c r="G19" s="185"/>
      <c r="H19" s="191"/>
      <c r="I19" s="185"/>
      <c r="J19" s="191"/>
      <c r="K19" s="185"/>
      <c r="L19" s="185"/>
      <c r="M19" s="192"/>
      <c r="N19" s="192"/>
      <c r="O19" s="191"/>
      <c r="P19" s="164"/>
      <c r="Q19" s="164"/>
      <c r="R19" s="164"/>
      <c r="S19" s="185"/>
      <c r="T19" s="191"/>
      <c r="U19" s="185"/>
      <c r="V19" s="185"/>
      <c r="W19" s="185"/>
      <c r="X19" s="185"/>
      <c r="Y19" s="191"/>
      <c r="Z19" s="191"/>
      <c r="AA19" s="134" t="str">
        <f t="shared" si="0"/>
        <v/>
      </c>
      <c r="AB19" s="135" t="str">
        <f t="shared" si="2"/>
        <v/>
      </c>
    </row>
    <row r="20" spans="1:28" ht="21" customHeight="1" x14ac:dyDescent="0.2">
      <c r="A20" s="133"/>
      <c r="B20" s="216" t="str">
        <f t="shared" si="1"/>
        <v/>
      </c>
      <c r="C20" s="191"/>
      <c r="D20" s="185"/>
      <c r="E20" s="191"/>
      <c r="F20" s="185"/>
      <c r="G20" s="185"/>
      <c r="H20" s="191"/>
      <c r="I20" s="185"/>
      <c r="J20" s="191"/>
      <c r="K20" s="185"/>
      <c r="L20" s="185"/>
      <c r="M20" s="192"/>
      <c r="N20" s="192"/>
      <c r="O20" s="191"/>
      <c r="P20" s="164"/>
      <c r="Q20" s="164"/>
      <c r="R20" s="164"/>
      <c r="S20" s="185"/>
      <c r="T20" s="191"/>
      <c r="U20" s="185"/>
      <c r="V20" s="185"/>
      <c r="W20" s="185"/>
      <c r="X20" s="185"/>
      <c r="Y20" s="191"/>
      <c r="Z20" s="191"/>
      <c r="AA20" s="134" t="str">
        <f t="shared" si="0"/>
        <v/>
      </c>
      <c r="AB20" s="135" t="str">
        <f t="shared" si="2"/>
        <v/>
      </c>
    </row>
    <row r="21" spans="1:28" ht="21" customHeight="1" x14ac:dyDescent="0.2">
      <c r="A21" s="133"/>
      <c r="B21" s="216" t="str">
        <f t="shared" si="1"/>
        <v/>
      </c>
      <c r="C21" s="191"/>
      <c r="D21" s="185"/>
      <c r="E21" s="191"/>
      <c r="F21" s="185"/>
      <c r="G21" s="185"/>
      <c r="H21" s="191"/>
      <c r="I21" s="185"/>
      <c r="J21" s="191"/>
      <c r="K21" s="185"/>
      <c r="L21" s="185"/>
      <c r="M21" s="192"/>
      <c r="N21" s="192"/>
      <c r="O21" s="191"/>
      <c r="P21" s="164"/>
      <c r="Q21" s="164"/>
      <c r="R21" s="164"/>
      <c r="S21" s="185"/>
      <c r="T21" s="191"/>
      <c r="U21" s="185"/>
      <c r="V21" s="185"/>
      <c r="W21" s="185"/>
      <c r="X21" s="185"/>
      <c r="Y21" s="191"/>
      <c r="Z21" s="191"/>
      <c r="AA21" s="134" t="str">
        <f t="shared" si="0"/>
        <v/>
      </c>
      <c r="AB21" s="135" t="str">
        <f t="shared" si="2"/>
        <v/>
      </c>
    </row>
    <row r="22" spans="1:28" ht="21" customHeight="1" x14ac:dyDescent="0.2">
      <c r="A22" s="133"/>
      <c r="B22" s="216" t="str">
        <f t="shared" si="1"/>
        <v/>
      </c>
      <c r="C22" s="191"/>
      <c r="D22" s="185"/>
      <c r="E22" s="191"/>
      <c r="F22" s="185"/>
      <c r="G22" s="185"/>
      <c r="H22" s="191"/>
      <c r="I22" s="185"/>
      <c r="J22" s="191"/>
      <c r="K22" s="185"/>
      <c r="L22" s="185"/>
      <c r="M22" s="192"/>
      <c r="N22" s="192"/>
      <c r="O22" s="191"/>
      <c r="P22" s="164"/>
      <c r="Q22" s="164"/>
      <c r="R22" s="164"/>
      <c r="S22" s="185"/>
      <c r="T22" s="191"/>
      <c r="U22" s="185"/>
      <c r="V22" s="185"/>
      <c r="W22" s="185"/>
      <c r="X22" s="185"/>
      <c r="Y22" s="191"/>
      <c r="Z22" s="191"/>
      <c r="AA22" s="134" t="str">
        <f t="shared" si="0"/>
        <v/>
      </c>
      <c r="AB22" s="135" t="str">
        <f t="shared" si="2"/>
        <v/>
      </c>
    </row>
    <row r="23" spans="1:28" ht="21" customHeight="1" x14ac:dyDescent="0.2">
      <c r="A23" s="133"/>
      <c r="B23" s="216" t="str">
        <f t="shared" si="1"/>
        <v/>
      </c>
      <c r="C23" s="191"/>
      <c r="D23" s="185"/>
      <c r="E23" s="191"/>
      <c r="F23" s="185"/>
      <c r="G23" s="185"/>
      <c r="H23" s="191"/>
      <c r="I23" s="185"/>
      <c r="J23" s="191"/>
      <c r="K23" s="185"/>
      <c r="L23" s="185"/>
      <c r="M23" s="192"/>
      <c r="N23" s="192"/>
      <c r="O23" s="191"/>
      <c r="P23" s="164"/>
      <c r="Q23" s="164"/>
      <c r="R23" s="164"/>
      <c r="S23" s="185"/>
      <c r="T23" s="191"/>
      <c r="U23" s="185"/>
      <c r="V23" s="185"/>
      <c r="W23" s="185"/>
      <c r="X23" s="185"/>
      <c r="Y23" s="191"/>
      <c r="Z23" s="191"/>
      <c r="AA23" s="134" t="str">
        <f t="shared" si="0"/>
        <v/>
      </c>
      <c r="AB23" s="135" t="str">
        <f t="shared" si="2"/>
        <v/>
      </c>
    </row>
    <row r="24" spans="1:28" ht="21" customHeight="1" x14ac:dyDescent="0.2">
      <c r="A24" s="133"/>
      <c r="B24" s="216" t="str">
        <f t="shared" si="1"/>
        <v/>
      </c>
      <c r="C24" s="191"/>
      <c r="D24" s="185"/>
      <c r="E24" s="191"/>
      <c r="F24" s="185"/>
      <c r="G24" s="185"/>
      <c r="H24" s="191"/>
      <c r="I24" s="185"/>
      <c r="J24" s="191"/>
      <c r="K24" s="185"/>
      <c r="L24" s="185"/>
      <c r="M24" s="192"/>
      <c r="N24" s="192"/>
      <c r="O24" s="191"/>
      <c r="P24" s="164"/>
      <c r="Q24" s="164"/>
      <c r="R24" s="164"/>
      <c r="S24" s="185"/>
      <c r="T24" s="191"/>
      <c r="U24" s="185"/>
      <c r="V24" s="185"/>
      <c r="W24" s="185"/>
      <c r="X24" s="185"/>
      <c r="Y24" s="191"/>
      <c r="Z24" s="191"/>
      <c r="AA24" s="134" t="str">
        <f t="shared" si="0"/>
        <v/>
      </c>
      <c r="AB24" s="135" t="str">
        <f t="shared" si="2"/>
        <v/>
      </c>
    </row>
    <row r="25" spans="1:28" ht="21" customHeight="1" x14ac:dyDescent="0.2">
      <c r="A25" s="133"/>
      <c r="B25" s="216" t="str">
        <f t="shared" si="1"/>
        <v/>
      </c>
      <c r="C25" s="191"/>
      <c r="D25" s="185"/>
      <c r="E25" s="191"/>
      <c r="F25" s="185"/>
      <c r="G25" s="185"/>
      <c r="H25" s="191"/>
      <c r="I25" s="185"/>
      <c r="J25" s="191"/>
      <c r="K25" s="185"/>
      <c r="L25" s="185"/>
      <c r="M25" s="192"/>
      <c r="N25" s="192"/>
      <c r="O25" s="191"/>
      <c r="P25" s="164"/>
      <c r="Q25" s="164"/>
      <c r="R25" s="164"/>
      <c r="S25" s="185"/>
      <c r="T25" s="191"/>
      <c r="U25" s="185"/>
      <c r="V25" s="185"/>
      <c r="W25" s="185"/>
      <c r="X25" s="185"/>
      <c r="Y25" s="191"/>
      <c r="Z25" s="191"/>
      <c r="AA25" s="134" t="str">
        <f t="shared" si="0"/>
        <v/>
      </c>
      <c r="AB25" s="135" t="str">
        <f t="shared" si="2"/>
        <v/>
      </c>
    </row>
    <row r="26" spans="1:28" ht="21" customHeight="1" x14ac:dyDescent="0.2">
      <c r="A26" s="133"/>
      <c r="B26" s="216" t="str">
        <f t="shared" si="1"/>
        <v/>
      </c>
      <c r="C26" s="191"/>
      <c r="D26" s="185"/>
      <c r="E26" s="191"/>
      <c r="F26" s="185"/>
      <c r="G26" s="185"/>
      <c r="H26" s="191"/>
      <c r="I26" s="185"/>
      <c r="J26" s="191"/>
      <c r="K26" s="185"/>
      <c r="L26" s="185"/>
      <c r="M26" s="192"/>
      <c r="N26" s="192"/>
      <c r="O26" s="191"/>
      <c r="P26" s="164"/>
      <c r="Q26" s="164"/>
      <c r="R26" s="164"/>
      <c r="S26" s="185"/>
      <c r="T26" s="191"/>
      <c r="U26" s="185"/>
      <c r="V26" s="185"/>
      <c r="W26" s="185"/>
      <c r="X26" s="185"/>
      <c r="Y26" s="191"/>
      <c r="Z26" s="191"/>
      <c r="AA26" s="134" t="str">
        <f t="shared" si="0"/>
        <v/>
      </c>
      <c r="AB26" s="135" t="str">
        <f t="shared" si="2"/>
        <v/>
      </c>
    </row>
    <row r="27" spans="1:28" ht="21" customHeight="1" x14ac:dyDescent="0.2">
      <c r="A27" s="133"/>
      <c r="B27" s="216" t="str">
        <f t="shared" si="1"/>
        <v/>
      </c>
      <c r="C27" s="191"/>
      <c r="D27" s="185"/>
      <c r="E27" s="191"/>
      <c r="F27" s="185"/>
      <c r="G27" s="185"/>
      <c r="H27" s="191"/>
      <c r="I27" s="185"/>
      <c r="J27" s="191"/>
      <c r="K27" s="185"/>
      <c r="L27" s="185"/>
      <c r="M27" s="192"/>
      <c r="N27" s="192"/>
      <c r="O27" s="191"/>
      <c r="P27" s="164"/>
      <c r="Q27" s="164"/>
      <c r="R27" s="164"/>
      <c r="S27" s="185"/>
      <c r="T27" s="191"/>
      <c r="U27" s="185"/>
      <c r="V27" s="185"/>
      <c r="W27" s="185"/>
      <c r="X27" s="185"/>
      <c r="Y27" s="191"/>
      <c r="Z27" s="191"/>
      <c r="AA27" s="134" t="str">
        <f t="shared" si="0"/>
        <v/>
      </c>
      <c r="AB27" s="135" t="str">
        <f t="shared" si="2"/>
        <v/>
      </c>
    </row>
    <row r="28" spans="1:28" ht="21" customHeight="1" x14ac:dyDescent="0.2">
      <c r="A28" s="133"/>
      <c r="B28" s="216" t="str">
        <f t="shared" si="1"/>
        <v/>
      </c>
      <c r="C28" s="191"/>
      <c r="D28" s="185"/>
      <c r="E28" s="191"/>
      <c r="F28" s="185"/>
      <c r="G28" s="185"/>
      <c r="H28" s="191"/>
      <c r="I28" s="185"/>
      <c r="J28" s="191"/>
      <c r="K28" s="185"/>
      <c r="L28" s="185"/>
      <c r="M28" s="192"/>
      <c r="N28" s="192"/>
      <c r="O28" s="191"/>
      <c r="P28" s="164"/>
      <c r="Q28" s="164"/>
      <c r="R28" s="164"/>
      <c r="S28" s="185"/>
      <c r="T28" s="191"/>
      <c r="U28" s="185"/>
      <c r="V28" s="185"/>
      <c r="W28" s="185"/>
      <c r="X28" s="185"/>
      <c r="Y28" s="191"/>
      <c r="Z28" s="191"/>
      <c r="AA28" s="134" t="str">
        <f t="shared" si="0"/>
        <v/>
      </c>
      <c r="AB28" s="135" t="str">
        <f t="shared" si="2"/>
        <v/>
      </c>
    </row>
    <row r="29" spans="1:28" ht="21" customHeight="1" x14ac:dyDescent="0.2">
      <c r="A29" s="133"/>
      <c r="B29" s="216" t="str">
        <f t="shared" si="1"/>
        <v/>
      </c>
      <c r="C29" s="191"/>
      <c r="D29" s="185"/>
      <c r="E29" s="191"/>
      <c r="F29" s="185"/>
      <c r="G29" s="185"/>
      <c r="H29" s="191"/>
      <c r="I29" s="185"/>
      <c r="J29" s="191"/>
      <c r="K29" s="185"/>
      <c r="L29" s="185"/>
      <c r="M29" s="192"/>
      <c r="N29" s="192"/>
      <c r="O29" s="191"/>
      <c r="P29" s="164"/>
      <c r="Q29" s="164"/>
      <c r="R29" s="164"/>
      <c r="S29" s="185"/>
      <c r="T29" s="191"/>
      <c r="U29" s="185"/>
      <c r="V29" s="185"/>
      <c r="W29" s="185"/>
      <c r="X29" s="185"/>
      <c r="Y29" s="191"/>
      <c r="Z29" s="191"/>
      <c r="AA29" s="134" t="str">
        <f t="shared" si="0"/>
        <v/>
      </c>
      <c r="AB29" s="135" t="str">
        <f t="shared" si="2"/>
        <v/>
      </c>
    </row>
    <row r="30" spans="1:28" ht="21" customHeight="1" x14ac:dyDescent="0.2">
      <c r="A30" s="133"/>
      <c r="B30" s="216" t="str">
        <f t="shared" si="1"/>
        <v/>
      </c>
      <c r="C30" s="191"/>
      <c r="D30" s="185"/>
      <c r="E30" s="191"/>
      <c r="F30" s="185"/>
      <c r="G30" s="185"/>
      <c r="H30" s="191"/>
      <c r="I30" s="185"/>
      <c r="J30" s="191"/>
      <c r="K30" s="185"/>
      <c r="L30" s="185"/>
      <c r="M30" s="192"/>
      <c r="N30" s="192"/>
      <c r="O30" s="191"/>
      <c r="P30" s="164"/>
      <c r="Q30" s="164"/>
      <c r="R30" s="164"/>
      <c r="S30" s="185"/>
      <c r="T30" s="191"/>
      <c r="U30" s="185"/>
      <c r="V30" s="185"/>
      <c r="W30" s="185"/>
      <c r="X30" s="185"/>
      <c r="Y30" s="191"/>
      <c r="Z30" s="191"/>
      <c r="AA30" s="134" t="str">
        <f t="shared" si="0"/>
        <v/>
      </c>
      <c r="AB30" s="135" t="str">
        <f t="shared" si="2"/>
        <v/>
      </c>
    </row>
    <row r="31" spans="1:28" ht="21" customHeight="1" x14ac:dyDescent="0.2">
      <c r="A31" s="133"/>
      <c r="B31" s="216" t="str">
        <f t="shared" si="1"/>
        <v/>
      </c>
      <c r="C31" s="191"/>
      <c r="D31" s="185"/>
      <c r="E31" s="191"/>
      <c r="F31" s="185"/>
      <c r="G31" s="185"/>
      <c r="H31" s="191"/>
      <c r="I31" s="185"/>
      <c r="J31" s="191"/>
      <c r="K31" s="185"/>
      <c r="L31" s="185"/>
      <c r="M31" s="192"/>
      <c r="N31" s="192"/>
      <c r="O31" s="191"/>
      <c r="P31" s="164"/>
      <c r="Q31" s="164"/>
      <c r="R31" s="164"/>
      <c r="S31" s="185"/>
      <c r="T31" s="191"/>
      <c r="U31" s="185"/>
      <c r="V31" s="185"/>
      <c r="W31" s="185"/>
      <c r="X31" s="185"/>
      <c r="Y31" s="191"/>
      <c r="Z31" s="191"/>
      <c r="AA31" s="134" t="str">
        <f t="shared" si="0"/>
        <v/>
      </c>
      <c r="AB31" s="135" t="str">
        <f t="shared" si="2"/>
        <v/>
      </c>
    </row>
    <row r="32" spans="1:28" ht="21" customHeight="1" x14ac:dyDescent="0.2">
      <c r="A32" s="133"/>
      <c r="B32" s="216" t="str">
        <f t="shared" si="1"/>
        <v/>
      </c>
      <c r="C32" s="191"/>
      <c r="D32" s="185"/>
      <c r="E32" s="191"/>
      <c r="F32" s="185"/>
      <c r="G32" s="185"/>
      <c r="H32" s="191"/>
      <c r="I32" s="185"/>
      <c r="J32" s="191"/>
      <c r="K32" s="185"/>
      <c r="L32" s="185"/>
      <c r="M32" s="192"/>
      <c r="N32" s="192"/>
      <c r="O32" s="191"/>
      <c r="P32" s="164"/>
      <c r="Q32" s="164"/>
      <c r="R32" s="164"/>
      <c r="S32" s="185"/>
      <c r="T32" s="191"/>
      <c r="U32" s="185"/>
      <c r="V32" s="185"/>
      <c r="W32" s="185"/>
      <c r="X32" s="185"/>
      <c r="Y32" s="191"/>
      <c r="Z32" s="191"/>
      <c r="AA32" s="134" t="str">
        <f t="shared" si="0"/>
        <v/>
      </c>
      <c r="AB32" s="135" t="str">
        <f t="shared" si="2"/>
        <v/>
      </c>
    </row>
    <row r="33" spans="1:28" ht="21" customHeight="1" x14ac:dyDescent="0.2">
      <c r="A33" s="133"/>
      <c r="B33" s="216" t="str">
        <f t="shared" si="1"/>
        <v/>
      </c>
      <c r="C33" s="191"/>
      <c r="D33" s="185"/>
      <c r="E33" s="191"/>
      <c r="F33" s="185"/>
      <c r="G33" s="185"/>
      <c r="H33" s="191"/>
      <c r="I33" s="185"/>
      <c r="J33" s="191"/>
      <c r="K33" s="185"/>
      <c r="L33" s="185"/>
      <c r="M33" s="192"/>
      <c r="N33" s="192"/>
      <c r="O33" s="191"/>
      <c r="P33" s="164"/>
      <c r="Q33" s="164"/>
      <c r="R33" s="164"/>
      <c r="S33" s="185"/>
      <c r="T33" s="191"/>
      <c r="U33" s="185"/>
      <c r="V33" s="185"/>
      <c r="W33" s="185"/>
      <c r="X33" s="185"/>
      <c r="Y33" s="191"/>
      <c r="Z33" s="191"/>
      <c r="AA33" s="134" t="str">
        <f t="shared" si="0"/>
        <v/>
      </c>
      <c r="AB33" s="135" t="str">
        <f t="shared" si="2"/>
        <v/>
      </c>
    </row>
    <row r="34" spans="1:28" ht="21" customHeight="1" x14ac:dyDescent="0.2">
      <c r="A34" s="133"/>
      <c r="B34" s="216" t="str">
        <f t="shared" si="1"/>
        <v/>
      </c>
      <c r="C34" s="191"/>
      <c r="D34" s="185"/>
      <c r="E34" s="191"/>
      <c r="F34" s="185"/>
      <c r="G34" s="185"/>
      <c r="H34" s="191"/>
      <c r="I34" s="185"/>
      <c r="J34" s="191"/>
      <c r="K34" s="185"/>
      <c r="L34" s="185"/>
      <c r="M34" s="192"/>
      <c r="N34" s="192"/>
      <c r="O34" s="191"/>
      <c r="P34" s="164"/>
      <c r="Q34" s="164"/>
      <c r="R34" s="164"/>
      <c r="S34" s="185"/>
      <c r="T34" s="191"/>
      <c r="U34" s="185"/>
      <c r="V34" s="185"/>
      <c r="W34" s="185"/>
      <c r="X34" s="185"/>
      <c r="Y34" s="191"/>
      <c r="Z34" s="191"/>
      <c r="AA34" s="134" t="str">
        <f t="shared" si="0"/>
        <v/>
      </c>
      <c r="AB34" s="135" t="str">
        <f t="shared" si="2"/>
        <v/>
      </c>
    </row>
    <row r="35" spans="1:28" ht="21" customHeight="1" x14ac:dyDescent="0.2">
      <c r="A35" s="133"/>
      <c r="B35" s="216" t="str">
        <f t="shared" si="1"/>
        <v/>
      </c>
      <c r="C35" s="191"/>
      <c r="D35" s="185"/>
      <c r="E35" s="191"/>
      <c r="F35" s="185"/>
      <c r="G35" s="185"/>
      <c r="H35" s="191"/>
      <c r="I35" s="185"/>
      <c r="J35" s="191"/>
      <c r="K35" s="185"/>
      <c r="L35" s="185"/>
      <c r="M35" s="192"/>
      <c r="N35" s="192"/>
      <c r="O35" s="191"/>
      <c r="P35" s="164"/>
      <c r="Q35" s="164"/>
      <c r="R35" s="164"/>
      <c r="S35" s="185"/>
      <c r="T35" s="191"/>
      <c r="U35" s="185"/>
      <c r="V35" s="185"/>
      <c r="W35" s="185"/>
      <c r="X35" s="185"/>
      <c r="Y35" s="191"/>
      <c r="Z35" s="191"/>
      <c r="AA35" s="134" t="str">
        <f t="shared" si="0"/>
        <v/>
      </c>
      <c r="AB35" s="135" t="str">
        <f t="shared" si="2"/>
        <v/>
      </c>
    </row>
    <row r="36" spans="1:28" ht="21" customHeight="1" x14ac:dyDescent="0.2">
      <c r="A36" s="133"/>
      <c r="B36" s="216" t="str">
        <f t="shared" si="1"/>
        <v/>
      </c>
      <c r="C36" s="191"/>
      <c r="D36" s="185"/>
      <c r="E36" s="191"/>
      <c r="F36" s="185"/>
      <c r="G36" s="185"/>
      <c r="H36" s="191"/>
      <c r="I36" s="185"/>
      <c r="J36" s="191"/>
      <c r="K36" s="185"/>
      <c r="L36" s="185"/>
      <c r="M36" s="192"/>
      <c r="N36" s="192"/>
      <c r="O36" s="191"/>
      <c r="P36" s="164"/>
      <c r="Q36" s="164"/>
      <c r="R36" s="164"/>
      <c r="S36" s="185"/>
      <c r="T36" s="191"/>
      <c r="U36" s="185"/>
      <c r="V36" s="185"/>
      <c r="W36" s="185"/>
      <c r="X36" s="185"/>
      <c r="Y36" s="191"/>
      <c r="Z36" s="191"/>
      <c r="AA36" s="134" t="str">
        <f t="shared" si="0"/>
        <v/>
      </c>
      <c r="AB36" s="135" t="str">
        <f t="shared" si="2"/>
        <v/>
      </c>
    </row>
    <row r="37" spans="1:28" ht="21" customHeight="1" x14ac:dyDescent="0.2">
      <c r="A37" s="133"/>
      <c r="B37" s="216" t="str">
        <f t="shared" si="1"/>
        <v/>
      </c>
      <c r="C37" s="191"/>
      <c r="D37" s="185"/>
      <c r="E37" s="191"/>
      <c r="F37" s="185"/>
      <c r="G37" s="185"/>
      <c r="H37" s="191"/>
      <c r="I37" s="185"/>
      <c r="J37" s="191"/>
      <c r="K37" s="185"/>
      <c r="L37" s="185"/>
      <c r="M37" s="192"/>
      <c r="N37" s="192"/>
      <c r="O37" s="191"/>
      <c r="P37" s="164"/>
      <c r="Q37" s="164"/>
      <c r="R37" s="164"/>
      <c r="S37" s="185"/>
      <c r="T37" s="191"/>
      <c r="U37" s="185"/>
      <c r="V37" s="185"/>
      <c r="W37" s="185"/>
      <c r="X37" s="185"/>
      <c r="Y37" s="191"/>
      <c r="Z37" s="191"/>
      <c r="AA37" s="134" t="str">
        <f t="shared" si="0"/>
        <v/>
      </c>
      <c r="AB37" s="135" t="str">
        <f t="shared" si="2"/>
        <v/>
      </c>
    </row>
    <row r="38" spans="1:28" ht="21" customHeight="1" x14ac:dyDescent="0.2">
      <c r="A38" s="133"/>
      <c r="B38" s="216" t="str">
        <f t="shared" si="1"/>
        <v/>
      </c>
      <c r="C38" s="191"/>
      <c r="D38" s="185"/>
      <c r="E38" s="191"/>
      <c r="F38" s="185"/>
      <c r="G38" s="185"/>
      <c r="H38" s="191"/>
      <c r="I38" s="185"/>
      <c r="J38" s="191"/>
      <c r="K38" s="185"/>
      <c r="L38" s="185"/>
      <c r="M38" s="192"/>
      <c r="N38" s="192"/>
      <c r="O38" s="191"/>
      <c r="P38" s="164"/>
      <c r="Q38" s="164"/>
      <c r="R38" s="164"/>
      <c r="S38" s="185"/>
      <c r="T38" s="191"/>
      <c r="U38" s="185"/>
      <c r="V38" s="185"/>
      <c r="W38" s="185"/>
      <c r="X38" s="185"/>
      <c r="Y38" s="191"/>
      <c r="Z38" s="191"/>
      <c r="AA38" s="134" t="str">
        <f t="shared" si="0"/>
        <v/>
      </c>
      <c r="AB38" s="135" t="str">
        <f t="shared" si="2"/>
        <v/>
      </c>
    </row>
    <row r="39" spans="1:28" ht="21" customHeight="1" x14ac:dyDescent="0.2">
      <c r="A39" s="133"/>
      <c r="B39" s="216" t="str">
        <f t="shared" si="1"/>
        <v/>
      </c>
      <c r="C39" s="191"/>
      <c r="D39" s="185"/>
      <c r="E39" s="191"/>
      <c r="F39" s="185"/>
      <c r="G39" s="185"/>
      <c r="H39" s="191"/>
      <c r="I39" s="185"/>
      <c r="J39" s="191"/>
      <c r="K39" s="185"/>
      <c r="L39" s="185"/>
      <c r="M39" s="192"/>
      <c r="N39" s="192"/>
      <c r="O39" s="191"/>
      <c r="P39" s="164"/>
      <c r="Q39" s="164"/>
      <c r="R39" s="164"/>
      <c r="S39" s="185"/>
      <c r="T39" s="191"/>
      <c r="U39" s="185"/>
      <c r="V39" s="185"/>
      <c r="W39" s="185"/>
      <c r="X39" s="185"/>
      <c r="Y39" s="191"/>
      <c r="Z39" s="191"/>
      <c r="AA39" s="134" t="str">
        <f t="shared" si="0"/>
        <v/>
      </c>
      <c r="AB39" s="135" t="str">
        <f t="shared" si="2"/>
        <v/>
      </c>
    </row>
    <row r="40" spans="1:28" ht="21" customHeight="1" x14ac:dyDescent="0.2">
      <c r="A40" s="133"/>
      <c r="B40" s="216" t="str">
        <f t="shared" si="1"/>
        <v/>
      </c>
      <c r="C40" s="191"/>
      <c r="D40" s="185"/>
      <c r="E40" s="191"/>
      <c r="F40" s="185"/>
      <c r="G40" s="185"/>
      <c r="H40" s="191"/>
      <c r="I40" s="185"/>
      <c r="J40" s="191"/>
      <c r="K40" s="185"/>
      <c r="L40" s="185"/>
      <c r="M40" s="192"/>
      <c r="N40" s="192"/>
      <c r="O40" s="191"/>
      <c r="P40" s="164"/>
      <c r="Q40" s="164"/>
      <c r="R40" s="164"/>
      <c r="S40" s="185"/>
      <c r="T40" s="191"/>
      <c r="U40" s="185"/>
      <c r="V40" s="185"/>
      <c r="W40" s="185"/>
      <c r="X40" s="185"/>
      <c r="Y40" s="191"/>
      <c r="Z40" s="191"/>
      <c r="AA40" s="134" t="str">
        <f t="shared" si="0"/>
        <v/>
      </c>
      <c r="AB40" s="135" t="str">
        <f t="shared" si="2"/>
        <v/>
      </c>
    </row>
    <row r="41" spans="1:28" ht="21" customHeight="1" x14ac:dyDescent="0.2">
      <c r="A41" s="133"/>
      <c r="B41" s="216" t="str">
        <f t="shared" si="1"/>
        <v/>
      </c>
      <c r="C41" s="191"/>
      <c r="D41" s="185"/>
      <c r="E41" s="191"/>
      <c r="F41" s="185"/>
      <c r="G41" s="185"/>
      <c r="H41" s="191"/>
      <c r="I41" s="185"/>
      <c r="J41" s="191"/>
      <c r="K41" s="185"/>
      <c r="L41" s="185"/>
      <c r="M41" s="192"/>
      <c r="N41" s="192"/>
      <c r="O41" s="191"/>
      <c r="P41" s="164"/>
      <c r="Q41" s="164"/>
      <c r="R41" s="164"/>
      <c r="S41" s="185"/>
      <c r="T41" s="191"/>
      <c r="U41" s="185"/>
      <c r="V41" s="185"/>
      <c r="W41" s="185"/>
      <c r="X41" s="185"/>
      <c r="Y41" s="191"/>
      <c r="Z41" s="191"/>
      <c r="AA41" s="134" t="str">
        <f t="shared" si="0"/>
        <v/>
      </c>
      <c r="AB41" s="135" t="str">
        <f t="shared" si="2"/>
        <v/>
      </c>
    </row>
    <row r="42" spans="1:28" ht="21" customHeight="1" x14ac:dyDescent="0.2">
      <c r="A42" s="133"/>
      <c r="B42" s="216" t="str">
        <f t="shared" si="1"/>
        <v/>
      </c>
      <c r="C42" s="191"/>
      <c r="D42" s="185"/>
      <c r="E42" s="191"/>
      <c r="F42" s="185"/>
      <c r="G42" s="185"/>
      <c r="H42" s="191"/>
      <c r="I42" s="185"/>
      <c r="J42" s="191"/>
      <c r="K42" s="185"/>
      <c r="L42" s="185"/>
      <c r="M42" s="192"/>
      <c r="N42" s="192"/>
      <c r="O42" s="191"/>
      <c r="P42" s="164"/>
      <c r="Q42" s="164"/>
      <c r="R42" s="164"/>
      <c r="S42" s="185"/>
      <c r="T42" s="191"/>
      <c r="U42" s="185"/>
      <c r="V42" s="185"/>
      <c r="W42" s="185"/>
      <c r="X42" s="185"/>
      <c r="Y42" s="191"/>
      <c r="Z42" s="191"/>
      <c r="AA42" s="134" t="str">
        <f t="shared" si="0"/>
        <v/>
      </c>
      <c r="AB42" s="135" t="str">
        <f t="shared" si="2"/>
        <v/>
      </c>
    </row>
    <row r="43" spans="1:28" ht="21" customHeight="1" x14ac:dyDescent="0.2">
      <c r="A43" s="133"/>
      <c r="B43" s="216" t="str">
        <f t="shared" si="1"/>
        <v/>
      </c>
      <c r="C43" s="191"/>
      <c r="D43" s="185"/>
      <c r="E43" s="191"/>
      <c r="F43" s="185"/>
      <c r="G43" s="185"/>
      <c r="H43" s="191"/>
      <c r="I43" s="185"/>
      <c r="J43" s="191"/>
      <c r="K43" s="185"/>
      <c r="L43" s="185"/>
      <c r="M43" s="192"/>
      <c r="N43" s="192"/>
      <c r="O43" s="191"/>
      <c r="P43" s="164"/>
      <c r="Q43" s="164"/>
      <c r="R43" s="164"/>
      <c r="S43" s="185"/>
      <c r="T43" s="191"/>
      <c r="U43" s="185"/>
      <c r="V43" s="185"/>
      <c r="W43" s="185"/>
      <c r="X43" s="185"/>
      <c r="Y43" s="191"/>
      <c r="Z43" s="191"/>
      <c r="AA43" s="134" t="str">
        <f t="shared" si="0"/>
        <v/>
      </c>
      <c r="AB43" s="135" t="str">
        <f t="shared" si="2"/>
        <v/>
      </c>
    </row>
    <row r="44" spans="1:28" ht="21" customHeight="1" x14ac:dyDescent="0.2">
      <c r="A44" s="133"/>
      <c r="B44" s="216" t="str">
        <f t="shared" si="1"/>
        <v/>
      </c>
      <c r="C44" s="191"/>
      <c r="D44" s="185"/>
      <c r="E44" s="191"/>
      <c r="F44" s="185"/>
      <c r="G44" s="185"/>
      <c r="H44" s="191"/>
      <c r="I44" s="185"/>
      <c r="J44" s="191"/>
      <c r="K44" s="185"/>
      <c r="L44" s="185"/>
      <c r="M44" s="192"/>
      <c r="N44" s="192"/>
      <c r="O44" s="191"/>
      <c r="P44" s="164"/>
      <c r="Q44" s="164"/>
      <c r="R44" s="164"/>
      <c r="S44" s="185"/>
      <c r="T44" s="191"/>
      <c r="U44" s="185"/>
      <c r="V44" s="185"/>
      <c r="W44" s="185"/>
      <c r="X44" s="185"/>
      <c r="Y44" s="191"/>
      <c r="Z44" s="191"/>
      <c r="AA44" s="134" t="str">
        <f t="shared" si="0"/>
        <v/>
      </c>
      <c r="AB44" s="135" t="str">
        <f t="shared" si="2"/>
        <v/>
      </c>
    </row>
    <row r="45" spans="1:28" ht="21" customHeight="1" x14ac:dyDescent="0.2">
      <c r="A45" s="133"/>
      <c r="B45" s="216" t="str">
        <f t="shared" si="1"/>
        <v/>
      </c>
      <c r="C45" s="191"/>
      <c r="D45" s="185"/>
      <c r="E45" s="191"/>
      <c r="F45" s="185"/>
      <c r="G45" s="185"/>
      <c r="H45" s="191"/>
      <c r="I45" s="185"/>
      <c r="J45" s="191"/>
      <c r="K45" s="185"/>
      <c r="L45" s="185"/>
      <c r="M45" s="192"/>
      <c r="N45" s="192"/>
      <c r="O45" s="191"/>
      <c r="P45" s="164"/>
      <c r="Q45" s="164"/>
      <c r="R45" s="164"/>
      <c r="S45" s="185"/>
      <c r="T45" s="191"/>
      <c r="U45" s="185"/>
      <c r="V45" s="185"/>
      <c r="W45" s="185"/>
      <c r="X45" s="185"/>
      <c r="Y45" s="191"/>
      <c r="Z45" s="191"/>
      <c r="AA45" s="134" t="str">
        <f t="shared" si="0"/>
        <v/>
      </c>
      <c r="AB45" s="135" t="str">
        <f t="shared" si="2"/>
        <v/>
      </c>
    </row>
    <row r="46" spans="1:28" ht="21" customHeight="1" x14ac:dyDescent="0.2">
      <c r="A46" s="133"/>
      <c r="B46" s="216" t="str">
        <f t="shared" si="1"/>
        <v/>
      </c>
      <c r="C46" s="191"/>
      <c r="D46" s="185"/>
      <c r="E46" s="191"/>
      <c r="F46" s="185"/>
      <c r="G46" s="185"/>
      <c r="H46" s="191"/>
      <c r="I46" s="185"/>
      <c r="J46" s="191"/>
      <c r="K46" s="185"/>
      <c r="L46" s="185"/>
      <c r="M46" s="192"/>
      <c r="N46" s="192"/>
      <c r="O46" s="191"/>
      <c r="P46" s="164"/>
      <c r="Q46" s="164"/>
      <c r="R46" s="164"/>
      <c r="S46" s="185"/>
      <c r="T46" s="191"/>
      <c r="U46" s="185"/>
      <c r="V46" s="185"/>
      <c r="W46" s="185"/>
      <c r="X46" s="185"/>
      <c r="Y46" s="191"/>
      <c r="Z46" s="191"/>
      <c r="AA46" s="134" t="str">
        <f t="shared" si="0"/>
        <v/>
      </c>
      <c r="AB46" s="135" t="str">
        <f t="shared" si="2"/>
        <v/>
      </c>
    </row>
    <row r="47" spans="1:28" ht="21" customHeight="1" x14ac:dyDescent="0.2">
      <c r="A47" s="133"/>
      <c r="B47" s="216" t="str">
        <f t="shared" si="1"/>
        <v/>
      </c>
      <c r="C47" s="191"/>
      <c r="D47" s="185"/>
      <c r="E47" s="191"/>
      <c r="F47" s="185"/>
      <c r="G47" s="185"/>
      <c r="H47" s="191"/>
      <c r="I47" s="185"/>
      <c r="J47" s="191"/>
      <c r="K47" s="185"/>
      <c r="L47" s="185"/>
      <c r="M47" s="192"/>
      <c r="N47" s="192"/>
      <c r="O47" s="191"/>
      <c r="P47" s="164"/>
      <c r="Q47" s="164"/>
      <c r="R47" s="164"/>
      <c r="S47" s="185"/>
      <c r="T47" s="191"/>
      <c r="U47" s="185"/>
      <c r="V47" s="185"/>
      <c r="W47" s="185"/>
      <c r="X47" s="185"/>
      <c r="Y47" s="191"/>
      <c r="Z47" s="191"/>
      <c r="AA47" s="134" t="str">
        <f t="shared" si="0"/>
        <v/>
      </c>
      <c r="AB47" s="135" t="str">
        <f t="shared" si="2"/>
        <v/>
      </c>
    </row>
    <row r="48" spans="1:28" ht="21" customHeight="1" x14ac:dyDescent="0.2">
      <c r="A48" s="133"/>
      <c r="B48" s="216" t="str">
        <f t="shared" si="1"/>
        <v/>
      </c>
      <c r="C48" s="191"/>
      <c r="D48" s="185"/>
      <c r="E48" s="191"/>
      <c r="F48" s="185"/>
      <c r="G48" s="185"/>
      <c r="H48" s="191"/>
      <c r="I48" s="185"/>
      <c r="J48" s="191"/>
      <c r="K48" s="185"/>
      <c r="L48" s="185"/>
      <c r="M48" s="192"/>
      <c r="N48" s="192"/>
      <c r="O48" s="191"/>
      <c r="P48" s="164"/>
      <c r="Q48" s="164"/>
      <c r="R48" s="164"/>
      <c r="S48" s="185"/>
      <c r="T48" s="191"/>
      <c r="U48" s="185"/>
      <c r="V48" s="185"/>
      <c r="W48" s="185"/>
      <c r="X48" s="185"/>
      <c r="Y48" s="191"/>
      <c r="Z48" s="191"/>
      <c r="AA48" s="134" t="str">
        <f t="shared" si="0"/>
        <v/>
      </c>
      <c r="AB48" s="135" t="str">
        <f t="shared" si="2"/>
        <v/>
      </c>
    </row>
    <row r="49" spans="1:28" ht="21" customHeight="1" x14ac:dyDescent="0.2">
      <c r="A49" s="133"/>
      <c r="B49" s="216" t="str">
        <f t="shared" si="1"/>
        <v/>
      </c>
      <c r="C49" s="191"/>
      <c r="D49" s="185"/>
      <c r="E49" s="191"/>
      <c r="F49" s="185"/>
      <c r="G49" s="185"/>
      <c r="H49" s="191"/>
      <c r="I49" s="185"/>
      <c r="J49" s="191"/>
      <c r="K49" s="185"/>
      <c r="L49" s="185"/>
      <c r="M49" s="192"/>
      <c r="N49" s="192"/>
      <c r="O49" s="191"/>
      <c r="P49" s="164"/>
      <c r="Q49" s="164"/>
      <c r="R49" s="164"/>
      <c r="S49" s="185"/>
      <c r="T49" s="191"/>
      <c r="U49" s="185"/>
      <c r="V49" s="185"/>
      <c r="W49" s="185"/>
      <c r="X49" s="185"/>
      <c r="Y49" s="191"/>
      <c r="Z49" s="191"/>
      <c r="AA49" s="134" t="str">
        <f t="shared" si="0"/>
        <v/>
      </c>
      <c r="AB49" s="135" t="str">
        <f t="shared" si="2"/>
        <v/>
      </c>
    </row>
    <row r="50" spans="1:28" ht="21" customHeight="1" x14ac:dyDescent="0.2">
      <c r="A50" s="133"/>
      <c r="B50" s="216" t="str">
        <f t="shared" si="1"/>
        <v/>
      </c>
      <c r="C50" s="191"/>
      <c r="D50" s="185"/>
      <c r="E50" s="191"/>
      <c r="F50" s="185"/>
      <c r="G50" s="185"/>
      <c r="H50" s="191"/>
      <c r="I50" s="185"/>
      <c r="J50" s="191"/>
      <c r="K50" s="185"/>
      <c r="L50" s="185"/>
      <c r="M50" s="192"/>
      <c r="N50" s="192"/>
      <c r="O50" s="191"/>
      <c r="P50" s="164"/>
      <c r="Q50" s="164"/>
      <c r="R50" s="164"/>
      <c r="S50" s="185"/>
      <c r="T50" s="191"/>
      <c r="U50" s="185"/>
      <c r="V50" s="185"/>
      <c r="W50" s="185"/>
      <c r="X50" s="185"/>
      <c r="Y50" s="191"/>
      <c r="Z50" s="191"/>
      <c r="AA50" s="134" t="str">
        <f t="shared" si="0"/>
        <v/>
      </c>
      <c r="AB50" s="135" t="str">
        <f t="shared" si="2"/>
        <v/>
      </c>
    </row>
    <row r="51" spans="1:28" ht="21" customHeight="1" x14ac:dyDescent="0.2">
      <c r="A51" s="133"/>
      <c r="B51" s="216" t="str">
        <f t="shared" si="1"/>
        <v/>
      </c>
      <c r="C51" s="191"/>
      <c r="D51" s="185"/>
      <c r="E51" s="191"/>
      <c r="F51" s="185"/>
      <c r="G51" s="185"/>
      <c r="H51" s="191"/>
      <c r="I51" s="185"/>
      <c r="J51" s="191"/>
      <c r="K51" s="185"/>
      <c r="L51" s="185"/>
      <c r="M51" s="192"/>
      <c r="N51" s="192"/>
      <c r="O51" s="191"/>
      <c r="P51" s="164"/>
      <c r="Q51" s="164"/>
      <c r="R51" s="164"/>
      <c r="S51" s="185"/>
      <c r="T51" s="191"/>
      <c r="U51" s="185"/>
      <c r="V51" s="185"/>
      <c r="W51" s="185"/>
      <c r="X51" s="185"/>
      <c r="Y51" s="191"/>
      <c r="Z51" s="191"/>
      <c r="AA51" s="134" t="str">
        <f t="shared" si="0"/>
        <v/>
      </c>
      <c r="AB51" s="135" t="str">
        <f t="shared" si="2"/>
        <v/>
      </c>
    </row>
    <row r="52" spans="1:28" ht="21" customHeight="1" x14ac:dyDescent="0.2">
      <c r="A52" s="133"/>
      <c r="B52" s="216" t="str">
        <f t="shared" si="1"/>
        <v/>
      </c>
      <c r="C52" s="191"/>
      <c r="D52" s="185"/>
      <c r="E52" s="191"/>
      <c r="F52" s="185"/>
      <c r="G52" s="185"/>
      <c r="H52" s="191"/>
      <c r="I52" s="185"/>
      <c r="J52" s="191"/>
      <c r="K52" s="185"/>
      <c r="L52" s="185"/>
      <c r="M52" s="192"/>
      <c r="N52" s="192"/>
      <c r="O52" s="191"/>
      <c r="P52" s="164"/>
      <c r="Q52" s="164"/>
      <c r="R52" s="164"/>
      <c r="S52" s="185"/>
      <c r="T52" s="191"/>
      <c r="U52" s="185"/>
      <c r="V52" s="185"/>
      <c r="W52" s="185"/>
      <c r="X52" s="185"/>
      <c r="Y52" s="191"/>
      <c r="Z52" s="191"/>
      <c r="AA52" s="134" t="str">
        <f t="shared" si="0"/>
        <v/>
      </c>
      <c r="AB52" s="135" t="str">
        <f t="shared" si="2"/>
        <v/>
      </c>
    </row>
    <row r="53" spans="1:28" ht="21" customHeight="1" x14ac:dyDescent="0.2">
      <c r="A53" s="133"/>
      <c r="B53" s="216" t="str">
        <f t="shared" si="1"/>
        <v/>
      </c>
      <c r="C53" s="191"/>
      <c r="D53" s="185"/>
      <c r="E53" s="191"/>
      <c r="F53" s="185"/>
      <c r="G53" s="185"/>
      <c r="H53" s="191"/>
      <c r="I53" s="185"/>
      <c r="J53" s="191"/>
      <c r="K53" s="185"/>
      <c r="L53" s="185"/>
      <c r="M53" s="192"/>
      <c r="N53" s="192"/>
      <c r="O53" s="191"/>
      <c r="P53" s="164"/>
      <c r="Q53" s="164"/>
      <c r="R53" s="164"/>
      <c r="S53" s="185"/>
      <c r="T53" s="191"/>
      <c r="U53" s="185"/>
      <c r="V53" s="185"/>
      <c r="W53" s="185"/>
      <c r="X53" s="185"/>
      <c r="Y53" s="191"/>
      <c r="Z53" s="191"/>
      <c r="AA53" s="134" t="str">
        <f t="shared" si="0"/>
        <v/>
      </c>
      <c r="AB53" s="135" t="str">
        <f t="shared" si="2"/>
        <v/>
      </c>
    </row>
    <row r="54" spans="1:28" ht="21" customHeight="1" x14ac:dyDescent="0.2">
      <c r="A54" s="133"/>
      <c r="B54" s="216" t="str">
        <f t="shared" si="1"/>
        <v/>
      </c>
      <c r="C54" s="191"/>
      <c r="D54" s="185"/>
      <c r="E54" s="191"/>
      <c r="F54" s="185"/>
      <c r="G54" s="185"/>
      <c r="H54" s="191"/>
      <c r="I54" s="185"/>
      <c r="J54" s="191"/>
      <c r="K54" s="185"/>
      <c r="L54" s="185"/>
      <c r="M54" s="192"/>
      <c r="N54" s="192"/>
      <c r="O54" s="191"/>
      <c r="P54" s="164"/>
      <c r="Q54" s="164"/>
      <c r="R54" s="164"/>
      <c r="S54" s="185"/>
      <c r="T54" s="191"/>
      <c r="U54" s="185"/>
      <c r="V54" s="185"/>
      <c r="W54" s="185"/>
      <c r="X54" s="185"/>
      <c r="Y54" s="191"/>
      <c r="Z54" s="191"/>
      <c r="AA54" s="134" t="str">
        <f t="shared" si="0"/>
        <v/>
      </c>
      <c r="AB54" s="135" t="str">
        <f t="shared" si="2"/>
        <v/>
      </c>
    </row>
    <row r="55" spans="1:28" ht="21" customHeight="1" x14ac:dyDescent="0.2">
      <c r="A55" s="133"/>
      <c r="B55" s="216" t="str">
        <f t="shared" si="1"/>
        <v/>
      </c>
      <c r="C55" s="191"/>
      <c r="D55" s="185"/>
      <c r="E55" s="191"/>
      <c r="F55" s="185"/>
      <c r="G55" s="185"/>
      <c r="H55" s="191"/>
      <c r="I55" s="185"/>
      <c r="J55" s="191"/>
      <c r="K55" s="185"/>
      <c r="L55" s="185"/>
      <c r="M55" s="192"/>
      <c r="N55" s="192"/>
      <c r="O55" s="191"/>
      <c r="P55" s="164"/>
      <c r="Q55" s="164"/>
      <c r="R55" s="164"/>
      <c r="S55" s="185"/>
      <c r="T55" s="191"/>
      <c r="U55" s="185"/>
      <c r="V55" s="185"/>
      <c r="W55" s="185"/>
      <c r="X55" s="185"/>
      <c r="Y55" s="191"/>
      <c r="Z55" s="191"/>
      <c r="AA55" s="134" t="str">
        <f t="shared" si="0"/>
        <v/>
      </c>
      <c r="AB55" s="135" t="str">
        <f t="shared" si="2"/>
        <v/>
      </c>
    </row>
    <row r="56" spans="1:28" ht="21" customHeight="1" x14ac:dyDescent="0.2">
      <c r="A56" s="133"/>
      <c r="B56" s="216" t="str">
        <f t="shared" si="1"/>
        <v/>
      </c>
      <c r="C56" s="191"/>
      <c r="D56" s="185"/>
      <c r="E56" s="191"/>
      <c r="F56" s="185"/>
      <c r="G56" s="185"/>
      <c r="H56" s="191"/>
      <c r="I56" s="185"/>
      <c r="J56" s="191"/>
      <c r="K56" s="185"/>
      <c r="L56" s="185"/>
      <c r="M56" s="192"/>
      <c r="N56" s="192"/>
      <c r="O56" s="191"/>
      <c r="P56" s="164"/>
      <c r="Q56" s="164"/>
      <c r="R56" s="164"/>
      <c r="S56" s="185"/>
      <c r="T56" s="191"/>
      <c r="U56" s="185"/>
      <c r="V56" s="185"/>
      <c r="W56" s="185"/>
      <c r="X56" s="185"/>
      <c r="Y56" s="191"/>
      <c r="Z56" s="191"/>
      <c r="AA56" s="134" t="str">
        <f t="shared" si="0"/>
        <v/>
      </c>
      <c r="AB56" s="135" t="str">
        <f t="shared" si="2"/>
        <v/>
      </c>
    </row>
    <row r="57" spans="1:28" ht="21" customHeight="1" x14ac:dyDescent="0.2">
      <c r="A57" s="133"/>
      <c r="B57" s="216" t="str">
        <f t="shared" si="1"/>
        <v/>
      </c>
      <c r="C57" s="191"/>
      <c r="D57" s="185"/>
      <c r="E57" s="191"/>
      <c r="F57" s="185"/>
      <c r="G57" s="185"/>
      <c r="H57" s="191"/>
      <c r="I57" s="185"/>
      <c r="J57" s="191"/>
      <c r="K57" s="185"/>
      <c r="L57" s="185"/>
      <c r="M57" s="192"/>
      <c r="N57" s="192"/>
      <c r="O57" s="191"/>
      <c r="P57" s="164"/>
      <c r="Q57" s="164"/>
      <c r="R57" s="164"/>
      <c r="S57" s="185"/>
      <c r="T57" s="191"/>
      <c r="U57" s="185"/>
      <c r="V57" s="185"/>
      <c r="W57" s="185"/>
      <c r="X57" s="185"/>
      <c r="Y57" s="191"/>
      <c r="Z57" s="191"/>
      <c r="AA57" s="134" t="str">
        <f t="shared" si="0"/>
        <v/>
      </c>
      <c r="AB57" s="135" t="str">
        <f t="shared" si="2"/>
        <v/>
      </c>
    </row>
    <row r="58" spans="1:28" ht="21" customHeight="1" x14ac:dyDescent="0.2">
      <c r="A58" s="133"/>
      <c r="B58" s="216" t="str">
        <f t="shared" si="1"/>
        <v/>
      </c>
      <c r="C58" s="191"/>
      <c r="D58" s="185"/>
      <c r="E58" s="191"/>
      <c r="F58" s="185"/>
      <c r="G58" s="185"/>
      <c r="H58" s="191"/>
      <c r="I58" s="185"/>
      <c r="J58" s="191"/>
      <c r="K58" s="185"/>
      <c r="L58" s="185"/>
      <c r="M58" s="192"/>
      <c r="N58" s="192"/>
      <c r="O58" s="191"/>
      <c r="P58" s="164"/>
      <c r="Q58" s="164"/>
      <c r="R58" s="164"/>
      <c r="S58" s="185"/>
      <c r="T58" s="191"/>
      <c r="U58" s="185"/>
      <c r="V58" s="185"/>
      <c r="W58" s="185"/>
      <c r="X58" s="185"/>
      <c r="Y58" s="191"/>
      <c r="Z58" s="191"/>
      <c r="AA58" s="134" t="str">
        <f t="shared" si="0"/>
        <v/>
      </c>
      <c r="AB58" s="135" t="str">
        <f t="shared" si="2"/>
        <v/>
      </c>
    </row>
    <row r="59" spans="1:28" ht="21" customHeight="1" x14ac:dyDescent="0.2">
      <c r="A59" s="133"/>
      <c r="B59" s="216" t="str">
        <f t="shared" si="1"/>
        <v/>
      </c>
      <c r="C59" s="191"/>
      <c r="D59" s="185"/>
      <c r="E59" s="191"/>
      <c r="F59" s="185"/>
      <c r="G59" s="185"/>
      <c r="H59" s="191"/>
      <c r="I59" s="185"/>
      <c r="J59" s="191"/>
      <c r="K59" s="185"/>
      <c r="L59" s="185"/>
      <c r="M59" s="192"/>
      <c r="N59" s="192"/>
      <c r="O59" s="191"/>
      <c r="P59" s="164"/>
      <c r="Q59" s="164"/>
      <c r="R59" s="164"/>
      <c r="S59" s="185"/>
      <c r="T59" s="191"/>
      <c r="U59" s="185"/>
      <c r="V59" s="185"/>
      <c r="W59" s="185"/>
      <c r="X59" s="185"/>
      <c r="Y59" s="191"/>
      <c r="Z59" s="191"/>
      <c r="AA59" s="134" t="str">
        <f t="shared" si="0"/>
        <v/>
      </c>
      <c r="AB59" s="135" t="str">
        <f t="shared" si="2"/>
        <v/>
      </c>
    </row>
    <row r="60" spans="1:28" ht="21" customHeight="1" x14ac:dyDescent="0.2">
      <c r="A60" s="133"/>
      <c r="B60" s="216" t="str">
        <f t="shared" si="1"/>
        <v/>
      </c>
      <c r="C60" s="191"/>
      <c r="D60" s="185"/>
      <c r="E60" s="191"/>
      <c r="F60" s="185"/>
      <c r="G60" s="185"/>
      <c r="H60" s="191"/>
      <c r="I60" s="185"/>
      <c r="J60" s="191"/>
      <c r="K60" s="185"/>
      <c r="L60" s="185"/>
      <c r="M60" s="192"/>
      <c r="N60" s="192"/>
      <c r="O60" s="191"/>
      <c r="P60" s="164"/>
      <c r="Q60" s="164"/>
      <c r="R60" s="164"/>
      <c r="S60" s="185"/>
      <c r="T60" s="191"/>
      <c r="U60" s="185"/>
      <c r="V60" s="185"/>
      <c r="W60" s="185"/>
      <c r="X60" s="185"/>
      <c r="Y60" s="191"/>
      <c r="Z60" s="191"/>
      <c r="AA60" s="134" t="str">
        <f t="shared" si="0"/>
        <v/>
      </c>
      <c r="AB60" s="135" t="str">
        <f t="shared" si="2"/>
        <v/>
      </c>
    </row>
    <row r="61" spans="1:28" ht="21" customHeight="1" x14ac:dyDescent="0.2">
      <c r="A61" s="133"/>
      <c r="B61" s="216" t="str">
        <f t="shared" si="1"/>
        <v/>
      </c>
      <c r="C61" s="191"/>
      <c r="D61" s="185"/>
      <c r="E61" s="191"/>
      <c r="F61" s="185"/>
      <c r="G61" s="185"/>
      <c r="H61" s="191"/>
      <c r="I61" s="185"/>
      <c r="J61" s="191"/>
      <c r="K61" s="185"/>
      <c r="L61" s="185"/>
      <c r="M61" s="192"/>
      <c r="N61" s="192"/>
      <c r="O61" s="191"/>
      <c r="P61" s="164"/>
      <c r="Q61" s="164"/>
      <c r="R61" s="164"/>
      <c r="S61" s="185"/>
      <c r="T61" s="191"/>
      <c r="U61" s="185"/>
      <c r="V61" s="185"/>
      <c r="W61" s="185"/>
      <c r="X61" s="185"/>
      <c r="Y61" s="191"/>
      <c r="Z61" s="191"/>
      <c r="AA61" s="134" t="str">
        <f t="shared" si="0"/>
        <v/>
      </c>
      <c r="AB61" s="135" t="str">
        <f t="shared" si="2"/>
        <v/>
      </c>
    </row>
    <row r="62" spans="1:28" ht="21" customHeight="1" x14ac:dyDescent="0.2">
      <c r="A62" s="133"/>
      <c r="B62" s="216" t="str">
        <f t="shared" si="1"/>
        <v/>
      </c>
      <c r="C62" s="191"/>
      <c r="D62" s="185"/>
      <c r="E62" s="191"/>
      <c r="F62" s="185"/>
      <c r="G62" s="185"/>
      <c r="H62" s="191"/>
      <c r="I62" s="185"/>
      <c r="J62" s="191"/>
      <c r="K62" s="185"/>
      <c r="L62" s="185"/>
      <c r="M62" s="192"/>
      <c r="N62" s="192"/>
      <c r="O62" s="191"/>
      <c r="P62" s="164"/>
      <c r="Q62" s="164"/>
      <c r="R62" s="164"/>
      <c r="S62" s="185"/>
      <c r="T62" s="191"/>
      <c r="U62" s="185"/>
      <c r="V62" s="185"/>
      <c r="W62" s="185"/>
      <c r="X62" s="185"/>
      <c r="Y62" s="191"/>
      <c r="Z62" s="191"/>
      <c r="AA62" s="134" t="str">
        <f t="shared" si="0"/>
        <v/>
      </c>
      <c r="AB62" s="135" t="str">
        <f t="shared" si="2"/>
        <v/>
      </c>
    </row>
    <row r="63" spans="1:28" ht="21" customHeight="1" x14ac:dyDescent="0.2">
      <c r="A63" s="133"/>
      <c r="B63" s="216" t="str">
        <f t="shared" si="1"/>
        <v/>
      </c>
      <c r="C63" s="191"/>
      <c r="D63" s="185"/>
      <c r="E63" s="191"/>
      <c r="F63" s="185"/>
      <c r="G63" s="185"/>
      <c r="H63" s="191"/>
      <c r="I63" s="185"/>
      <c r="J63" s="191"/>
      <c r="K63" s="185"/>
      <c r="L63" s="185"/>
      <c r="M63" s="192"/>
      <c r="N63" s="192"/>
      <c r="O63" s="191"/>
      <c r="P63" s="164"/>
      <c r="Q63" s="164"/>
      <c r="R63" s="164"/>
      <c r="S63" s="185"/>
      <c r="T63" s="191"/>
      <c r="U63" s="185"/>
      <c r="V63" s="185"/>
      <c r="W63" s="185"/>
      <c r="X63" s="185"/>
      <c r="Y63" s="191"/>
      <c r="Z63" s="191"/>
      <c r="AA63" s="134" t="str">
        <f t="shared" si="0"/>
        <v/>
      </c>
      <c r="AB63" s="135" t="str">
        <f t="shared" si="2"/>
        <v/>
      </c>
    </row>
    <row r="64" spans="1:28" ht="21" customHeight="1" x14ac:dyDescent="0.2">
      <c r="A64" s="133"/>
      <c r="B64" s="216" t="str">
        <f t="shared" si="1"/>
        <v/>
      </c>
      <c r="C64" s="191"/>
      <c r="D64" s="185"/>
      <c r="E64" s="191"/>
      <c r="F64" s="185"/>
      <c r="G64" s="185"/>
      <c r="H64" s="191"/>
      <c r="I64" s="185"/>
      <c r="J64" s="191"/>
      <c r="K64" s="185"/>
      <c r="L64" s="185"/>
      <c r="M64" s="192"/>
      <c r="N64" s="192"/>
      <c r="O64" s="191"/>
      <c r="P64" s="164"/>
      <c r="Q64" s="164"/>
      <c r="R64" s="164"/>
      <c r="S64" s="185"/>
      <c r="T64" s="191"/>
      <c r="U64" s="185"/>
      <c r="V64" s="185"/>
      <c r="W64" s="185"/>
      <c r="X64" s="185"/>
      <c r="Y64" s="191"/>
      <c r="Z64" s="191"/>
      <c r="AA64" s="134" t="str">
        <f t="shared" si="0"/>
        <v/>
      </c>
      <c r="AB64" s="135" t="str">
        <f t="shared" si="2"/>
        <v/>
      </c>
    </row>
    <row r="65" spans="1:28" ht="21" customHeight="1" x14ac:dyDescent="0.2">
      <c r="A65" s="133"/>
      <c r="B65" s="216" t="str">
        <f t="shared" si="1"/>
        <v/>
      </c>
      <c r="C65" s="191"/>
      <c r="D65" s="185"/>
      <c r="E65" s="191"/>
      <c r="F65" s="185"/>
      <c r="G65" s="185"/>
      <c r="H65" s="191"/>
      <c r="I65" s="185"/>
      <c r="J65" s="191"/>
      <c r="K65" s="185"/>
      <c r="L65" s="185"/>
      <c r="M65" s="192"/>
      <c r="N65" s="192"/>
      <c r="O65" s="191"/>
      <c r="P65" s="164"/>
      <c r="Q65" s="164"/>
      <c r="R65" s="164"/>
      <c r="S65" s="185"/>
      <c r="T65" s="191"/>
      <c r="U65" s="185"/>
      <c r="V65" s="185"/>
      <c r="W65" s="185"/>
      <c r="X65" s="185"/>
      <c r="Y65" s="191"/>
      <c r="Z65" s="191"/>
      <c r="AA65" s="134" t="str">
        <f t="shared" si="0"/>
        <v/>
      </c>
      <c r="AB65" s="135" t="str">
        <f t="shared" si="2"/>
        <v/>
      </c>
    </row>
    <row r="66" spans="1:28" ht="21" customHeight="1" x14ac:dyDescent="0.2">
      <c r="A66" s="133"/>
      <c r="B66" s="216" t="str">
        <f t="shared" si="1"/>
        <v/>
      </c>
      <c r="C66" s="191"/>
      <c r="D66" s="185"/>
      <c r="E66" s="191"/>
      <c r="F66" s="185"/>
      <c r="G66" s="185"/>
      <c r="H66" s="191"/>
      <c r="I66" s="185"/>
      <c r="J66" s="191"/>
      <c r="K66" s="185"/>
      <c r="L66" s="185"/>
      <c r="M66" s="192"/>
      <c r="N66" s="192"/>
      <c r="O66" s="191"/>
      <c r="P66" s="164"/>
      <c r="Q66" s="164"/>
      <c r="R66" s="164"/>
      <c r="S66" s="185"/>
      <c r="T66" s="191"/>
      <c r="U66" s="185"/>
      <c r="V66" s="185"/>
      <c r="W66" s="185"/>
      <c r="X66" s="185"/>
      <c r="Y66" s="191"/>
      <c r="Z66" s="191"/>
      <c r="AA66" s="134" t="str">
        <f t="shared" si="0"/>
        <v/>
      </c>
      <c r="AB66" s="135" t="str">
        <f t="shared" si="2"/>
        <v/>
      </c>
    </row>
    <row r="67" spans="1:28" ht="21" customHeight="1" x14ac:dyDescent="0.2">
      <c r="A67" s="133"/>
      <c r="B67" s="216" t="str">
        <f t="shared" si="1"/>
        <v/>
      </c>
      <c r="C67" s="191"/>
      <c r="D67" s="185"/>
      <c r="E67" s="191"/>
      <c r="F67" s="185"/>
      <c r="G67" s="185"/>
      <c r="H67" s="191"/>
      <c r="I67" s="185"/>
      <c r="J67" s="191"/>
      <c r="K67" s="185"/>
      <c r="L67" s="185"/>
      <c r="M67" s="192"/>
      <c r="N67" s="192"/>
      <c r="O67" s="191"/>
      <c r="P67" s="164"/>
      <c r="Q67" s="164"/>
      <c r="R67" s="164"/>
      <c r="S67" s="185"/>
      <c r="T67" s="191"/>
      <c r="U67" s="185"/>
      <c r="V67" s="185"/>
      <c r="W67" s="185"/>
      <c r="X67" s="185"/>
      <c r="Y67" s="191"/>
      <c r="Z67" s="191"/>
      <c r="AA67" s="134" t="str">
        <f t="shared" si="0"/>
        <v/>
      </c>
      <c r="AB67" s="135" t="str">
        <f t="shared" si="2"/>
        <v/>
      </c>
    </row>
    <row r="68" spans="1:28" ht="21" customHeight="1" x14ac:dyDescent="0.2">
      <c r="A68" s="133"/>
      <c r="B68" s="216" t="str">
        <f t="shared" si="1"/>
        <v/>
      </c>
      <c r="C68" s="191"/>
      <c r="D68" s="185"/>
      <c r="E68" s="191"/>
      <c r="F68" s="185"/>
      <c r="G68" s="185"/>
      <c r="H68" s="191"/>
      <c r="I68" s="185"/>
      <c r="J68" s="191"/>
      <c r="K68" s="185"/>
      <c r="L68" s="185"/>
      <c r="M68" s="192"/>
      <c r="N68" s="192"/>
      <c r="O68" s="191"/>
      <c r="P68" s="164"/>
      <c r="Q68" s="164"/>
      <c r="R68" s="164"/>
      <c r="S68" s="185"/>
      <c r="T68" s="191"/>
      <c r="U68" s="185"/>
      <c r="V68" s="185"/>
      <c r="W68" s="185"/>
      <c r="X68" s="185"/>
      <c r="Y68" s="191"/>
      <c r="Z68" s="191"/>
      <c r="AA68" s="134" t="str">
        <f t="shared" si="0"/>
        <v/>
      </c>
      <c r="AB68" s="135" t="str">
        <f t="shared" si="2"/>
        <v/>
      </c>
    </row>
    <row r="69" spans="1:28" ht="21" customHeight="1" x14ac:dyDescent="0.2">
      <c r="A69" s="133"/>
      <c r="B69" s="216" t="str">
        <f t="shared" si="1"/>
        <v/>
      </c>
      <c r="C69" s="191"/>
      <c r="D69" s="185"/>
      <c r="E69" s="191"/>
      <c r="F69" s="185"/>
      <c r="G69" s="185"/>
      <c r="H69" s="191"/>
      <c r="I69" s="185"/>
      <c r="J69" s="191"/>
      <c r="K69" s="185"/>
      <c r="L69" s="185"/>
      <c r="M69" s="192"/>
      <c r="N69" s="192"/>
      <c r="O69" s="191"/>
      <c r="P69" s="164"/>
      <c r="Q69" s="164"/>
      <c r="R69" s="164"/>
      <c r="S69" s="185"/>
      <c r="T69" s="191"/>
      <c r="U69" s="185"/>
      <c r="V69" s="185"/>
      <c r="W69" s="185"/>
      <c r="X69" s="185"/>
      <c r="Y69" s="191"/>
      <c r="Z69" s="191"/>
      <c r="AA69" s="134" t="str">
        <f t="shared" si="0"/>
        <v/>
      </c>
      <c r="AB69" s="135" t="str">
        <f t="shared" si="2"/>
        <v/>
      </c>
    </row>
    <row r="70" spans="1:28" ht="21" customHeight="1" x14ac:dyDescent="0.2">
      <c r="A70" s="133"/>
      <c r="B70" s="216" t="str">
        <f t="shared" si="1"/>
        <v/>
      </c>
      <c r="C70" s="191"/>
      <c r="D70" s="185"/>
      <c r="E70" s="191"/>
      <c r="F70" s="185"/>
      <c r="G70" s="185"/>
      <c r="H70" s="191"/>
      <c r="I70" s="185"/>
      <c r="J70" s="191"/>
      <c r="K70" s="185"/>
      <c r="L70" s="185"/>
      <c r="M70" s="192"/>
      <c r="N70" s="192"/>
      <c r="O70" s="191"/>
      <c r="P70" s="164"/>
      <c r="Q70" s="164"/>
      <c r="R70" s="164"/>
      <c r="S70" s="185"/>
      <c r="T70" s="191"/>
      <c r="U70" s="185"/>
      <c r="V70" s="185"/>
      <c r="W70" s="185"/>
      <c r="X70" s="185"/>
      <c r="Y70" s="191"/>
      <c r="Z70" s="191"/>
      <c r="AA70" s="134" t="str">
        <f t="shared" si="0"/>
        <v/>
      </c>
      <c r="AB70" s="135" t="str">
        <f t="shared" si="2"/>
        <v/>
      </c>
    </row>
    <row r="71" spans="1:28" ht="21" customHeight="1" x14ac:dyDescent="0.2">
      <c r="A71" s="133"/>
      <c r="B71" s="216" t="str">
        <f t="shared" si="1"/>
        <v/>
      </c>
      <c r="C71" s="191"/>
      <c r="D71" s="185"/>
      <c r="E71" s="191"/>
      <c r="F71" s="185"/>
      <c r="G71" s="185"/>
      <c r="H71" s="191"/>
      <c r="I71" s="185"/>
      <c r="J71" s="191"/>
      <c r="K71" s="185"/>
      <c r="L71" s="185"/>
      <c r="M71" s="192"/>
      <c r="N71" s="192"/>
      <c r="O71" s="191"/>
      <c r="P71" s="164"/>
      <c r="Q71" s="164"/>
      <c r="R71" s="164"/>
      <c r="S71" s="185"/>
      <c r="T71" s="191"/>
      <c r="U71" s="185"/>
      <c r="V71" s="185"/>
      <c r="W71" s="185"/>
      <c r="X71" s="185"/>
      <c r="Y71" s="191"/>
      <c r="Z71" s="191"/>
      <c r="AA71" s="134" t="str">
        <f t="shared" si="0"/>
        <v/>
      </c>
      <c r="AB71" s="135" t="str">
        <f t="shared" si="2"/>
        <v/>
      </c>
    </row>
    <row r="72" spans="1:28" ht="21" customHeight="1" x14ac:dyDescent="0.2">
      <c r="A72" s="133"/>
      <c r="B72" s="216" t="str">
        <f t="shared" si="1"/>
        <v/>
      </c>
      <c r="C72" s="191"/>
      <c r="D72" s="185"/>
      <c r="E72" s="191"/>
      <c r="F72" s="185"/>
      <c r="G72" s="185"/>
      <c r="H72" s="191"/>
      <c r="I72" s="185"/>
      <c r="J72" s="191"/>
      <c r="K72" s="185"/>
      <c r="L72" s="185"/>
      <c r="M72" s="192"/>
      <c r="N72" s="192"/>
      <c r="O72" s="191"/>
      <c r="P72" s="164"/>
      <c r="Q72" s="164"/>
      <c r="R72" s="164"/>
      <c r="S72" s="185"/>
      <c r="T72" s="191"/>
      <c r="U72" s="185"/>
      <c r="V72" s="185"/>
      <c r="W72" s="185"/>
      <c r="X72" s="185"/>
      <c r="Y72" s="191"/>
      <c r="Z72" s="191"/>
      <c r="AA72" s="134" t="str">
        <f t="shared" si="0"/>
        <v/>
      </c>
      <c r="AB72" s="135" t="str">
        <f t="shared" si="2"/>
        <v/>
      </c>
    </row>
    <row r="73" spans="1:28" ht="21" customHeight="1" x14ac:dyDescent="0.2">
      <c r="A73" s="133"/>
      <c r="B73" s="216" t="str">
        <f t="shared" si="1"/>
        <v/>
      </c>
      <c r="C73" s="191"/>
      <c r="D73" s="185"/>
      <c r="E73" s="191"/>
      <c r="F73" s="185"/>
      <c r="G73" s="185"/>
      <c r="H73" s="191"/>
      <c r="I73" s="185"/>
      <c r="J73" s="191"/>
      <c r="K73" s="185"/>
      <c r="L73" s="185"/>
      <c r="M73" s="192"/>
      <c r="N73" s="192"/>
      <c r="O73" s="191"/>
      <c r="P73" s="164"/>
      <c r="Q73" s="164"/>
      <c r="R73" s="164"/>
      <c r="S73" s="185"/>
      <c r="T73" s="191"/>
      <c r="U73" s="185"/>
      <c r="V73" s="185"/>
      <c r="W73" s="185"/>
      <c r="X73" s="185"/>
      <c r="Y73" s="191"/>
      <c r="Z73" s="191"/>
      <c r="AA73" s="134" t="str">
        <f t="shared" si="0"/>
        <v/>
      </c>
      <c r="AB73" s="135" t="str">
        <f t="shared" si="2"/>
        <v/>
      </c>
    </row>
    <row r="74" spans="1:28" ht="21" customHeight="1" x14ac:dyDescent="0.2">
      <c r="A74" s="133"/>
      <c r="B74" s="216" t="str">
        <f t="shared" si="1"/>
        <v/>
      </c>
      <c r="C74" s="191"/>
      <c r="D74" s="185"/>
      <c r="E74" s="191"/>
      <c r="F74" s="185"/>
      <c r="G74" s="185"/>
      <c r="H74" s="191"/>
      <c r="I74" s="185"/>
      <c r="J74" s="191"/>
      <c r="K74" s="185"/>
      <c r="L74" s="185"/>
      <c r="M74" s="192"/>
      <c r="N74" s="192"/>
      <c r="O74" s="191"/>
      <c r="P74" s="164"/>
      <c r="Q74" s="164"/>
      <c r="R74" s="164"/>
      <c r="S74" s="185"/>
      <c r="T74" s="191"/>
      <c r="U74" s="185"/>
      <c r="V74" s="185"/>
      <c r="W74" s="185"/>
      <c r="X74" s="185"/>
      <c r="Y74" s="191"/>
      <c r="Z74" s="191"/>
      <c r="AA74" s="134" t="str">
        <f t="shared" si="0"/>
        <v/>
      </c>
      <c r="AB74" s="135" t="str">
        <f t="shared" si="2"/>
        <v/>
      </c>
    </row>
    <row r="75" spans="1:28" ht="21" customHeight="1" x14ac:dyDescent="0.2">
      <c r="A75" s="133"/>
      <c r="B75" s="216" t="str">
        <f t="shared" si="1"/>
        <v/>
      </c>
      <c r="C75" s="191"/>
      <c r="D75" s="185"/>
      <c r="E75" s="191"/>
      <c r="F75" s="185"/>
      <c r="G75" s="185"/>
      <c r="H75" s="191"/>
      <c r="I75" s="185"/>
      <c r="J75" s="191"/>
      <c r="K75" s="185"/>
      <c r="L75" s="185"/>
      <c r="M75" s="192"/>
      <c r="N75" s="192"/>
      <c r="O75" s="191"/>
      <c r="P75" s="164"/>
      <c r="Q75" s="164"/>
      <c r="R75" s="164"/>
      <c r="S75" s="185"/>
      <c r="T75" s="191"/>
      <c r="U75" s="185"/>
      <c r="V75" s="185"/>
      <c r="W75" s="185"/>
      <c r="X75" s="185"/>
      <c r="Y75" s="191"/>
      <c r="Z75" s="191"/>
      <c r="AA75" s="134" t="str">
        <f t="shared" si="0"/>
        <v/>
      </c>
      <c r="AB75" s="135" t="str">
        <f t="shared" si="2"/>
        <v/>
      </c>
    </row>
    <row r="76" spans="1:28" ht="21" customHeight="1" x14ac:dyDescent="0.2">
      <c r="B76" s="216" t="str">
        <f t="shared" si="1"/>
        <v/>
      </c>
      <c r="C76" s="191"/>
      <c r="D76" s="185"/>
      <c r="E76" s="191"/>
      <c r="F76" s="185"/>
      <c r="G76" s="185"/>
      <c r="H76" s="191"/>
      <c r="I76" s="185"/>
      <c r="J76" s="191"/>
      <c r="K76" s="185"/>
      <c r="L76" s="185"/>
      <c r="M76" s="192"/>
      <c r="N76" s="192"/>
      <c r="O76" s="191"/>
      <c r="P76" s="164"/>
      <c r="Q76" s="164"/>
      <c r="R76" s="164"/>
      <c r="S76" s="185"/>
      <c r="T76" s="191"/>
      <c r="U76" s="185"/>
      <c r="V76" s="185"/>
      <c r="W76" s="185"/>
      <c r="X76" s="185"/>
      <c r="Y76" s="191"/>
      <c r="Z76" s="191"/>
      <c r="AA76" s="134" t="str">
        <f t="shared" si="0"/>
        <v/>
      </c>
      <c r="AB76" s="135" t="str">
        <f t="shared" si="2"/>
        <v/>
      </c>
    </row>
    <row r="77" spans="1:28" ht="21" customHeight="1" x14ac:dyDescent="0.2">
      <c r="B77" s="216" t="str">
        <f t="shared" si="1"/>
        <v/>
      </c>
      <c r="C77" s="191"/>
      <c r="D77" s="185"/>
      <c r="E77" s="191"/>
      <c r="F77" s="185"/>
      <c r="G77" s="185"/>
      <c r="H77" s="191"/>
      <c r="I77" s="185"/>
      <c r="J77" s="191"/>
      <c r="K77" s="185"/>
      <c r="L77" s="185"/>
      <c r="M77" s="192"/>
      <c r="N77" s="192"/>
      <c r="O77" s="191"/>
      <c r="P77" s="164"/>
      <c r="Q77" s="164"/>
      <c r="R77" s="164"/>
      <c r="S77" s="185"/>
      <c r="T77" s="191"/>
      <c r="U77" s="185"/>
      <c r="V77" s="185"/>
      <c r="W77" s="185"/>
      <c r="X77" s="185"/>
      <c r="Y77" s="191"/>
      <c r="Z77" s="191"/>
      <c r="AA77" s="134" t="str">
        <f t="shared" ref="AA77:AA140" si="3">IF(AB77&lt;&gt;"","Erreur","")</f>
        <v/>
      </c>
      <c r="AB77" s="135" t="str">
        <f t="shared" si="2"/>
        <v/>
      </c>
    </row>
    <row r="78" spans="1:28" ht="21" customHeight="1" x14ac:dyDescent="0.2">
      <c r="B78" s="216" t="str">
        <f t="shared" ref="B78:B141" si="4">IF(COUNTA(C78:Z78)&gt;0,B77+1,"")</f>
        <v/>
      </c>
      <c r="C78" s="191"/>
      <c r="D78" s="185"/>
      <c r="E78" s="191"/>
      <c r="F78" s="185"/>
      <c r="G78" s="185"/>
      <c r="H78" s="191"/>
      <c r="I78" s="185"/>
      <c r="J78" s="191"/>
      <c r="K78" s="185"/>
      <c r="L78" s="185"/>
      <c r="M78" s="192"/>
      <c r="N78" s="192"/>
      <c r="O78" s="191"/>
      <c r="P78" s="164"/>
      <c r="Q78" s="164"/>
      <c r="R78" s="164"/>
      <c r="S78" s="185"/>
      <c r="T78" s="191"/>
      <c r="U78" s="185"/>
      <c r="V78" s="185"/>
      <c r="W78" s="185"/>
      <c r="X78" s="185"/>
      <c r="Y78" s="191"/>
      <c r="Z78" s="191"/>
      <c r="AA78" s="134" t="str">
        <f t="shared" si="3"/>
        <v/>
      </c>
      <c r="AB78" s="135" t="str">
        <f t="shared" ref="AB78:AB141" si="5">IF(AND(B78&lt;&gt;"",OR(C78="",D78="",E78="",F78="",G78="",H78="",I78="",J78="",K78="",L78="")),"Veuillez compléter les informations d'identification de la transaction.",IF(AND(B78&lt;&gt;"",S78=""),"Veuillez sélectionner Total/NA dans la liste de la colonne C0170 si vous n'avez rien à déclarer.",IF(AND(B78&lt;&gt;"",T78&lt;&gt;"",U78=""),"Veuillez compléter la colonne C0190 Type de code.",IF(AND(B78&lt;&gt;"",U78=""),"Veuillez sélectionner Total/NA dans la liste de la colonne C0190 si vous n'avez rien à déclarer.",""))))</f>
        <v/>
      </c>
    </row>
    <row r="79" spans="1:28" ht="21" customHeight="1" x14ac:dyDescent="0.2">
      <c r="B79" s="216" t="str">
        <f t="shared" si="4"/>
        <v/>
      </c>
      <c r="C79" s="191"/>
      <c r="D79" s="185"/>
      <c r="E79" s="191"/>
      <c r="F79" s="185"/>
      <c r="G79" s="185"/>
      <c r="H79" s="191"/>
      <c r="I79" s="185"/>
      <c r="J79" s="191"/>
      <c r="K79" s="185"/>
      <c r="L79" s="185"/>
      <c r="M79" s="192"/>
      <c r="N79" s="192"/>
      <c r="O79" s="191"/>
      <c r="P79" s="164"/>
      <c r="Q79" s="164"/>
      <c r="R79" s="164"/>
      <c r="S79" s="185"/>
      <c r="T79" s="191"/>
      <c r="U79" s="185"/>
      <c r="V79" s="185"/>
      <c r="W79" s="185"/>
      <c r="X79" s="185"/>
      <c r="Y79" s="191"/>
      <c r="Z79" s="191"/>
      <c r="AA79" s="134" t="str">
        <f t="shared" si="3"/>
        <v/>
      </c>
      <c r="AB79" s="135" t="str">
        <f t="shared" si="5"/>
        <v/>
      </c>
    </row>
    <row r="80" spans="1:28" ht="21" customHeight="1" x14ac:dyDescent="0.2">
      <c r="B80" s="216" t="str">
        <f t="shared" si="4"/>
        <v/>
      </c>
      <c r="C80" s="191"/>
      <c r="D80" s="185"/>
      <c r="E80" s="191"/>
      <c r="F80" s="185"/>
      <c r="G80" s="185"/>
      <c r="H80" s="191"/>
      <c r="I80" s="185"/>
      <c r="J80" s="191"/>
      <c r="K80" s="185"/>
      <c r="L80" s="185"/>
      <c r="M80" s="192"/>
      <c r="N80" s="192"/>
      <c r="O80" s="191"/>
      <c r="P80" s="164"/>
      <c r="Q80" s="164"/>
      <c r="R80" s="164"/>
      <c r="S80" s="185"/>
      <c r="T80" s="191"/>
      <c r="U80" s="185"/>
      <c r="V80" s="185"/>
      <c r="W80" s="185"/>
      <c r="X80" s="185"/>
      <c r="Y80" s="191"/>
      <c r="Z80" s="191"/>
      <c r="AA80" s="134" t="str">
        <f t="shared" si="3"/>
        <v/>
      </c>
      <c r="AB80" s="135" t="str">
        <f t="shared" si="5"/>
        <v/>
      </c>
    </row>
    <row r="81" spans="2:28" ht="21" customHeight="1" x14ac:dyDescent="0.2">
      <c r="B81" s="216" t="str">
        <f t="shared" si="4"/>
        <v/>
      </c>
      <c r="C81" s="191"/>
      <c r="D81" s="185"/>
      <c r="E81" s="191"/>
      <c r="F81" s="185"/>
      <c r="G81" s="185"/>
      <c r="H81" s="191"/>
      <c r="I81" s="185"/>
      <c r="J81" s="191"/>
      <c r="K81" s="185"/>
      <c r="L81" s="185"/>
      <c r="M81" s="192"/>
      <c r="N81" s="192"/>
      <c r="O81" s="191"/>
      <c r="P81" s="164"/>
      <c r="Q81" s="164"/>
      <c r="R81" s="164"/>
      <c r="S81" s="185"/>
      <c r="T81" s="191"/>
      <c r="U81" s="185"/>
      <c r="V81" s="185"/>
      <c r="W81" s="185"/>
      <c r="X81" s="185"/>
      <c r="Y81" s="191"/>
      <c r="Z81" s="191"/>
      <c r="AA81" s="134" t="str">
        <f t="shared" si="3"/>
        <v/>
      </c>
      <c r="AB81" s="135" t="str">
        <f t="shared" si="5"/>
        <v/>
      </c>
    </row>
    <row r="82" spans="2:28" ht="21" customHeight="1" x14ac:dyDescent="0.2">
      <c r="B82" s="216" t="str">
        <f t="shared" si="4"/>
        <v/>
      </c>
      <c r="C82" s="191"/>
      <c r="D82" s="185"/>
      <c r="E82" s="191"/>
      <c r="F82" s="185"/>
      <c r="G82" s="185"/>
      <c r="H82" s="191"/>
      <c r="I82" s="185"/>
      <c r="J82" s="191"/>
      <c r="K82" s="185"/>
      <c r="L82" s="185"/>
      <c r="M82" s="192"/>
      <c r="N82" s="192"/>
      <c r="O82" s="191"/>
      <c r="P82" s="164"/>
      <c r="Q82" s="164"/>
      <c r="R82" s="164"/>
      <c r="S82" s="185"/>
      <c r="T82" s="191"/>
      <c r="U82" s="185"/>
      <c r="V82" s="185"/>
      <c r="W82" s="185"/>
      <c r="X82" s="185"/>
      <c r="Y82" s="191"/>
      <c r="Z82" s="191"/>
      <c r="AA82" s="134" t="str">
        <f t="shared" si="3"/>
        <v/>
      </c>
      <c r="AB82" s="135" t="str">
        <f t="shared" si="5"/>
        <v/>
      </c>
    </row>
    <row r="83" spans="2:28" ht="21" customHeight="1" x14ac:dyDescent="0.2">
      <c r="B83" s="216" t="str">
        <f t="shared" si="4"/>
        <v/>
      </c>
      <c r="C83" s="191"/>
      <c r="D83" s="185"/>
      <c r="E83" s="191"/>
      <c r="F83" s="185"/>
      <c r="G83" s="185"/>
      <c r="H83" s="191"/>
      <c r="I83" s="185"/>
      <c r="J83" s="191"/>
      <c r="K83" s="185"/>
      <c r="L83" s="185"/>
      <c r="M83" s="192"/>
      <c r="N83" s="192"/>
      <c r="O83" s="191"/>
      <c r="P83" s="164"/>
      <c r="Q83" s="164"/>
      <c r="R83" s="164"/>
      <c r="S83" s="185"/>
      <c r="T83" s="191"/>
      <c r="U83" s="185"/>
      <c r="V83" s="185"/>
      <c r="W83" s="185"/>
      <c r="X83" s="185"/>
      <c r="Y83" s="191"/>
      <c r="Z83" s="191"/>
      <c r="AA83" s="134" t="str">
        <f t="shared" si="3"/>
        <v/>
      </c>
      <c r="AB83" s="135" t="str">
        <f t="shared" si="5"/>
        <v/>
      </c>
    </row>
    <row r="84" spans="2:28" ht="21" customHeight="1" x14ac:dyDescent="0.2">
      <c r="B84" s="216" t="str">
        <f t="shared" si="4"/>
        <v/>
      </c>
      <c r="C84" s="191"/>
      <c r="D84" s="185"/>
      <c r="E84" s="191"/>
      <c r="F84" s="185"/>
      <c r="G84" s="185"/>
      <c r="H84" s="191"/>
      <c r="I84" s="185"/>
      <c r="J84" s="191"/>
      <c r="K84" s="185"/>
      <c r="L84" s="185"/>
      <c r="M84" s="192"/>
      <c r="N84" s="192"/>
      <c r="O84" s="191"/>
      <c r="P84" s="164"/>
      <c r="Q84" s="164"/>
      <c r="R84" s="164"/>
      <c r="S84" s="185"/>
      <c r="T84" s="191"/>
      <c r="U84" s="185"/>
      <c r="V84" s="185"/>
      <c r="W84" s="185"/>
      <c r="X84" s="185"/>
      <c r="Y84" s="191"/>
      <c r="Z84" s="191"/>
      <c r="AA84" s="134" t="str">
        <f t="shared" si="3"/>
        <v/>
      </c>
      <c r="AB84" s="135" t="str">
        <f t="shared" si="5"/>
        <v/>
      </c>
    </row>
    <row r="85" spans="2:28" ht="21" customHeight="1" x14ac:dyDescent="0.2">
      <c r="B85" s="216" t="str">
        <f t="shared" si="4"/>
        <v/>
      </c>
      <c r="C85" s="191"/>
      <c r="D85" s="185"/>
      <c r="E85" s="191"/>
      <c r="F85" s="185"/>
      <c r="G85" s="185"/>
      <c r="H85" s="191"/>
      <c r="I85" s="185"/>
      <c r="J85" s="191"/>
      <c r="K85" s="185"/>
      <c r="L85" s="185"/>
      <c r="M85" s="192"/>
      <c r="N85" s="192"/>
      <c r="O85" s="191"/>
      <c r="P85" s="164"/>
      <c r="Q85" s="164"/>
      <c r="R85" s="164"/>
      <c r="S85" s="185"/>
      <c r="T85" s="191"/>
      <c r="U85" s="185"/>
      <c r="V85" s="185"/>
      <c r="W85" s="185"/>
      <c r="X85" s="185"/>
      <c r="Y85" s="191"/>
      <c r="Z85" s="191"/>
      <c r="AA85" s="134" t="str">
        <f t="shared" si="3"/>
        <v/>
      </c>
      <c r="AB85" s="135" t="str">
        <f t="shared" si="5"/>
        <v/>
      </c>
    </row>
    <row r="86" spans="2:28" ht="21" customHeight="1" x14ac:dyDescent="0.2">
      <c r="B86" s="216" t="str">
        <f t="shared" si="4"/>
        <v/>
      </c>
      <c r="C86" s="191"/>
      <c r="D86" s="185"/>
      <c r="E86" s="191"/>
      <c r="F86" s="185"/>
      <c r="G86" s="185"/>
      <c r="H86" s="191"/>
      <c r="I86" s="185"/>
      <c r="J86" s="191"/>
      <c r="K86" s="185"/>
      <c r="L86" s="185"/>
      <c r="M86" s="192"/>
      <c r="N86" s="192"/>
      <c r="O86" s="191"/>
      <c r="P86" s="164"/>
      <c r="Q86" s="164"/>
      <c r="R86" s="164"/>
      <c r="S86" s="185"/>
      <c r="T86" s="191"/>
      <c r="U86" s="185"/>
      <c r="V86" s="185"/>
      <c r="W86" s="185"/>
      <c r="X86" s="185"/>
      <c r="Y86" s="191"/>
      <c r="Z86" s="191"/>
      <c r="AA86" s="134" t="str">
        <f t="shared" si="3"/>
        <v/>
      </c>
      <c r="AB86" s="135" t="str">
        <f t="shared" si="5"/>
        <v/>
      </c>
    </row>
    <row r="87" spans="2:28" ht="21" customHeight="1" x14ac:dyDescent="0.2">
      <c r="B87" s="216" t="str">
        <f t="shared" si="4"/>
        <v/>
      </c>
      <c r="C87" s="191"/>
      <c r="D87" s="185"/>
      <c r="E87" s="191"/>
      <c r="F87" s="185"/>
      <c r="G87" s="185"/>
      <c r="H87" s="191"/>
      <c r="I87" s="185"/>
      <c r="J87" s="191"/>
      <c r="K87" s="185"/>
      <c r="L87" s="185"/>
      <c r="M87" s="192"/>
      <c r="N87" s="192"/>
      <c r="O87" s="191"/>
      <c r="P87" s="164"/>
      <c r="Q87" s="164"/>
      <c r="R87" s="164"/>
      <c r="S87" s="185"/>
      <c r="T87" s="191"/>
      <c r="U87" s="185"/>
      <c r="V87" s="185"/>
      <c r="W87" s="185"/>
      <c r="X87" s="185"/>
      <c r="Y87" s="191"/>
      <c r="Z87" s="191"/>
      <c r="AA87" s="134" t="str">
        <f t="shared" si="3"/>
        <v/>
      </c>
      <c r="AB87" s="135" t="str">
        <f t="shared" si="5"/>
        <v/>
      </c>
    </row>
    <row r="88" spans="2:28" ht="21" customHeight="1" x14ac:dyDescent="0.2">
      <c r="B88" s="216" t="str">
        <f t="shared" si="4"/>
        <v/>
      </c>
      <c r="C88" s="191"/>
      <c r="D88" s="185"/>
      <c r="E88" s="191"/>
      <c r="F88" s="185"/>
      <c r="G88" s="185"/>
      <c r="H88" s="191"/>
      <c r="I88" s="185"/>
      <c r="J88" s="191"/>
      <c r="K88" s="185"/>
      <c r="L88" s="185"/>
      <c r="M88" s="192"/>
      <c r="N88" s="192"/>
      <c r="O88" s="191"/>
      <c r="P88" s="164"/>
      <c r="Q88" s="164"/>
      <c r="R88" s="164"/>
      <c r="S88" s="185"/>
      <c r="T88" s="191"/>
      <c r="U88" s="185"/>
      <c r="V88" s="185"/>
      <c r="W88" s="185"/>
      <c r="X88" s="185"/>
      <c r="Y88" s="191"/>
      <c r="Z88" s="191"/>
      <c r="AA88" s="134" t="str">
        <f t="shared" si="3"/>
        <v/>
      </c>
      <c r="AB88" s="135" t="str">
        <f t="shared" si="5"/>
        <v/>
      </c>
    </row>
    <row r="89" spans="2:28" ht="21" customHeight="1" x14ac:dyDescent="0.2">
      <c r="B89" s="216" t="str">
        <f t="shared" si="4"/>
        <v/>
      </c>
      <c r="C89" s="191"/>
      <c r="D89" s="185"/>
      <c r="E89" s="191"/>
      <c r="F89" s="185"/>
      <c r="G89" s="185"/>
      <c r="H89" s="191"/>
      <c r="I89" s="185"/>
      <c r="J89" s="191"/>
      <c r="K89" s="185"/>
      <c r="L89" s="185"/>
      <c r="M89" s="192"/>
      <c r="N89" s="192"/>
      <c r="O89" s="191"/>
      <c r="P89" s="164"/>
      <c r="Q89" s="164"/>
      <c r="R89" s="164"/>
      <c r="S89" s="185"/>
      <c r="T89" s="191"/>
      <c r="U89" s="185"/>
      <c r="V89" s="185"/>
      <c r="W89" s="185"/>
      <c r="X89" s="185"/>
      <c r="Y89" s="191"/>
      <c r="Z89" s="191"/>
      <c r="AA89" s="134" t="str">
        <f t="shared" si="3"/>
        <v/>
      </c>
      <c r="AB89" s="135" t="str">
        <f t="shared" si="5"/>
        <v/>
      </c>
    </row>
    <row r="90" spans="2:28" ht="21" customHeight="1" x14ac:dyDescent="0.2">
      <c r="B90" s="216" t="str">
        <f t="shared" si="4"/>
        <v/>
      </c>
      <c r="C90" s="191"/>
      <c r="D90" s="185"/>
      <c r="E90" s="191"/>
      <c r="F90" s="185"/>
      <c r="G90" s="185"/>
      <c r="H90" s="191"/>
      <c r="I90" s="185"/>
      <c r="J90" s="191"/>
      <c r="K90" s="185"/>
      <c r="L90" s="185"/>
      <c r="M90" s="192"/>
      <c r="N90" s="192"/>
      <c r="O90" s="191"/>
      <c r="P90" s="164"/>
      <c r="Q90" s="164"/>
      <c r="R90" s="164"/>
      <c r="S90" s="185"/>
      <c r="T90" s="191"/>
      <c r="U90" s="185"/>
      <c r="V90" s="185"/>
      <c r="W90" s="185"/>
      <c r="X90" s="185"/>
      <c r="Y90" s="191"/>
      <c r="Z90" s="191"/>
      <c r="AA90" s="134" t="str">
        <f t="shared" si="3"/>
        <v/>
      </c>
      <c r="AB90" s="135" t="str">
        <f t="shared" si="5"/>
        <v/>
      </c>
    </row>
    <row r="91" spans="2:28" ht="21" customHeight="1" x14ac:dyDescent="0.2">
      <c r="B91" s="216" t="str">
        <f t="shared" si="4"/>
        <v/>
      </c>
      <c r="C91" s="191"/>
      <c r="D91" s="185"/>
      <c r="E91" s="191"/>
      <c r="F91" s="185"/>
      <c r="G91" s="185"/>
      <c r="H91" s="191"/>
      <c r="I91" s="185"/>
      <c r="J91" s="191"/>
      <c r="K91" s="185"/>
      <c r="L91" s="185"/>
      <c r="M91" s="192"/>
      <c r="N91" s="192"/>
      <c r="O91" s="191"/>
      <c r="P91" s="164"/>
      <c r="Q91" s="164"/>
      <c r="R91" s="164"/>
      <c r="S91" s="185"/>
      <c r="T91" s="191"/>
      <c r="U91" s="185"/>
      <c r="V91" s="185"/>
      <c r="W91" s="185"/>
      <c r="X91" s="185"/>
      <c r="Y91" s="191"/>
      <c r="Z91" s="191"/>
      <c r="AA91" s="134" t="str">
        <f t="shared" si="3"/>
        <v/>
      </c>
      <c r="AB91" s="135" t="str">
        <f t="shared" si="5"/>
        <v/>
      </c>
    </row>
    <row r="92" spans="2:28" ht="21" customHeight="1" x14ac:dyDescent="0.2">
      <c r="B92" s="216" t="str">
        <f t="shared" si="4"/>
        <v/>
      </c>
      <c r="C92" s="191"/>
      <c r="D92" s="185"/>
      <c r="E92" s="191"/>
      <c r="F92" s="185"/>
      <c r="G92" s="185"/>
      <c r="H92" s="191"/>
      <c r="I92" s="185"/>
      <c r="J92" s="191"/>
      <c r="K92" s="185"/>
      <c r="L92" s="185"/>
      <c r="M92" s="192"/>
      <c r="N92" s="192"/>
      <c r="O92" s="191"/>
      <c r="P92" s="164"/>
      <c r="Q92" s="164"/>
      <c r="R92" s="164"/>
      <c r="S92" s="185"/>
      <c r="T92" s="191"/>
      <c r="U92" s="185"/>
      <c r="V92" s="185"/>
      <c r="W92" s="185"/>
      <c r="X92" s="185"/>
      <c r="Y92" s="191"/>
      <c r="Z92" s="191"/>
      <c r="AA92" s="134" t="str">
        <f t="shared" si="3"/>
        <v/>
      </c>
      <c r="AB92" s="135" t="str">
        <f t="shared" si="5"/>
        <v/>
      </c>
    </row>
    <row r="93" spans="2:28" ht="21" customHeight="1" x14ac:dyDescent="0.2">
      <c r="B93" s="216" t="str">
        <f t="shared" si="4"/>
        <v/>
      </c>
      <c r="C93" s="191"/>
      <c r="D93" s="185"/>
      <c r="E93" s="191"/>
      <c r="F93" s="185"/>
      <c r="G93" s="185"/>
      <c r="H93" s="191"/>
      <c r="I93" s="185"/>
      <c r="J93" s="191"/>
      <c r="K93" s="185"/>
      <c r="L93" s="185"/>
      <c r="M93" s="192"/>
      <c r="N93" s="192"/>
      <c r="O93" s="191"/>
      <c r="P93" s="164"/>
      <c r="Q93" s="164"/>
      <c r="R93" s="164"/>
      <c r="S93" s="185"/>
      <c r="T93" s="191"/>
      <c r="U93" s="185"/>
      <c r="V93" s="185"/>
      <c r="W93" s="185"/>
      <c r="X93" s="185"/>
      <c r="Y93" s="191"/>
      <c r="Z93" s="191"/>
      <c r="AA93" s="134" t="str">
        <f t="shared" si="3"/>
        <v/>
      </c>
      <c r="AB93" s="135" t="str">
        <f t="shared" si="5"/>
        <v/>
      </c>
    </row>
    <row r="94" spans="2:28" ht="21" customHeight="1" x14ac:dyDescent="0.2">
      <c r="B94" s="216" t="str">
        <f t="shared" si="4"/>
        <v/>
      </c>
      <c r="C94" s="191"/>
      <c r="D94" s="185"/>
      <c r="E94" s="191"/>
      <c r="F94" s="185"/>
      <c r="G94" s="185"/>
      <c r="H94" s="191"/>
      <c r="I94" s="185"/>
      <c r="J94" s="191"/>
      <c r="K94" s="185"/>
      <c r="L94" s="185"/>
      <c r="M94" s="192"/>
      <c r="N94" s="192"/>
      <c r="O94" s="191"/>
      <c r="P94" s="164"/>
      <c r="Q94" s="164"/>
      <c r="R94" s="164"/>
      <c r="S94" s="185"/>
      <c r="T94" s="191"/>
      <c r="U94" s="185"/>
      <c r="V94" s="185"/>
      <c r="W94" s="185"/>
      <c r="X94" s="185"/>
      <c r="Y94" s="191"/>
      <c r="Z94" s="191"/>
      <c r="AA94" s="134" t="str">
        <f t="shared" si="3"/>
        <v/>
      </c>
      <c r="AB94" s="135" t="str">
        <f t="shared" si="5"/>
        <v/>
      </c>
    </row>
    <row r="95" spans="2:28" ht="21" customHeight="1" x14ac:dyDescent="0.2">
      <c r="B95" s="216" t="str">
        <f t="shared" si="4"/>
        <v/>
      </c>
      <c r="C95" s="191"/>
      <c r="D95" s="185"/>
      <c r="E95" s="191"/>
      <c r="F95" s="185"/>
      <c r="G95" s="185"/>
      <c r="H95" s="191"/>
      <c r="I95" s="185"/>
      <c r="J95" s="191"/>
      <c r="K95" s="185"/>
      <c r="L95" s="185"/>
      <c r="M95" s="192"/>
      <c r="N95" s="192"/>
      <c r="O95" s="191"/>
      <c r="P95" s="164"/>
      <c r="Q95" s="164"/>
      <c r="R95" s="164"/>
      <c r="S95" s="185"/>
      <c r="T95" s="191"/>
      <c r="U95" s="185"/>
      <c r="V95" s="185"/>
      <c r="W95" s="185"/>
      <c r="X95" s="185"/>
      <c r="Y95" s="191"/>
      <c r="Z95" s="191"/>
      <c r="AA95" s="134" t="str">
        <f t="shared" si="3"/>
        <v/>
      </c>
      <c r="AB95" s="135" t="str">
        <f t="shared" si="5"/>
        <v/>
      </c>
    </row>
    <row r="96" spans="2:28" ht="21" customHeight="1" x14ac:dyDescent="0.2">
      <c r="B96" s="216" t="str">
        <f t="shared" si="4"/>
        <v/>
      </c>
      <c r="C96" s="191"/>
      <c r="D96" s="185"/>
      <c r="E96" s="191"/>
      <c r="F96" s="185"/>
      <c r="G96" s="185"/>
      <c r="H96" s="191"/>
      <c r="I96" s="185"/>
      <c r="J96" s="191"/>
      <c r="K96" s="185"/>
      <c r="L96" s="185"/>
      <c r="M96" s="192"/>
      <c r="N96" s="192"/>
      <c r="O96" s="191"/>
      <c r="P96" s="164"/>
      <c r="Q96" s="164"/>
      <c r="R96" s="164"/>
      <c r="S96" s="185"/>
      <c r="T96" s="191"/>
      <c r="U96" s="185"/>
      <c r="V96" s="185"/>
      <c r="W96" s="185"/>
      <c r="X96" s="185"/>
      <c r="Y96" s="191"/>
      <c r="Z96" s="191"/>
      <c r="AA96" s="134" t="str">
        <f t="shared" si="3"/>
        <v/>
      </c>
      <c r="AB96" s="135" t="str">
        <f t="shared" si="5"/>
        <v/>
      </c>
    </row>
    <row r="97" spans="2:28" ht="21" customHeight="1" x14ac:dyDescent="0.2">
      <c r="B97" s="216" t="str">
        <f t="shared" si="4"/>
        <v/>
      </c>
      <c r="C97" s="191"/>
      <c r="D97" s="185"/>
      <c r="E97" s="191"/>
      <c r="F97" s="185"/>
      <c r="G97" s="185"/>
      <c r="H97" s="191"/>
      <c r="I97" s="185"/>
      <c r="J97" s="191"/>
      <c r="K97" s="185"/>
      <c r="L97" s="185"/>
      <c r="M97" s="192"/>
      <c r="N97" s="192"/>
      <c r="O97" s="191"/>
      <c r="P97" s="164"/>
      <c r="Q97" s="164"/>
      <c r="R97" s="164"/>
      <c r="S97" s="185"/>
      <c r="T97" s="191"/>
      <c r="U97" s="185"/>
      <c r="V97" s="185"/>
      <c r="W97" s="185"/>
      <c r="X97" s="185"/>
      <c r="Y97" s="191"/>
      <c r="Z97" s="191"/>
      <c r="AA97" s="134" t="str">
        <f t="shared" si="3"/>
        <v/>
      </c>
      <c r="AB97" s="135" t="str">
        <f t="shared" si="5"/>
        <v/>
      </c>
    </row>
    <row r="98" spans="2:28" ht="21" customHeight="1" x14ac:dyDescent="0.2">
      <c r="B98" s="216" t="str">
        <f t="shared" si="4"/>
        <v/>
      </c>
      <c r="C98" s="191"/>
      <c r="D98" s="185"/>
      <c r="E98" s="191"/>
      <c r="F98" s="185"/>
      <c r="G98" s="185"/>
      <c r="H98" s="191"/>
      <c r="I98" s="185"/>
      <c r="J98" s="191"/>
      <c r="K98" s="185"/>
      <c r="L98" s="185"/>
      <c r="M98" s="192"/>
      <c r="N98" s="192"/>
      <c r="O98" s="191"/>
      <c r="P98" s="164"/>
      <c r="Q98" s="164"/>
      <c r="R98" s="164"/>
      <c r="S98" s="185"/>
      <c r="T98" s="191"/>
      <c r="U98" s="185"/>
      <c r="V98" s="185"/>
      <c r="W98" s="185"/>
      <c r="X98" s="185"/>
      <c r="Y98" s="191"/>
      <c r="Z98" s="191"/>
      <c r="AA98" s="134" t="str">
        <f t="shared" si="3"/>
        <v/>
      </c>
      <c r="AB98" s="135" t="str">
        <f t="shared" si="5"/>
        <v/>
      </c>
    </row>
    <row r="99" spans="2:28" ht="21" customHeight="1" x14ac:dyDescent="0.2">
      <c r="B99" s="216" t="str">
        <f t="shared" si="4"/>
        <v/>
      </c>
      <c r="C99" s="191"/>
      <c r="D99" s="185"/>
      <c r="E99" s="191"/>
      <c r="F99" s="185"/>
      <c r="G99" s="185"/>
      <c r="H99" s="191"/>
      <c r="I99" s="185"/>
      <c r="J99" s="191"/>
      <c r="K99" s="185"/>
      <c r="L99" s="185"/>
      <c r="M99" s="192"/>
      <c r="N99" s="192"/>
      <c r="O99" s="191"/>
      <c r="P99" s="164"/>
      <c r="Q99" s="164"/>
      <c r="R99" s="164"/>
      <c r="S99" s="185"/>
      <c r="T99" s="191"/>
      <c r="U99" s="185"/>
      <c r="V99" s="185"/>
      <c r="W99" s="185"/>
      <c r="X99" s="185"/>
      <c r="Y99" s="191"/>
      <c r="Z99" s="191"/>
      <c r="AA99" s="134" t="str">
        <f t="shared" si="3"/>
        <v/>
      </c>
      <c r="AB99" s="135" t="str">
        <f t="shared" si="5"/>
        <v/>
      </c>
    </row>
    <row r="100" spans="2:28" ht="21" customHeight="1" x14ac:dyDescent="0.2">
      <c r="B100" s="216" t="str">
        <f t="shared" si="4"/>
        <v/>
      </c>
      <c r="C100" s="191"/>
      <c r="D100" s="185"/>
      <c r="E100" s="191"/>
      <c r="F100" s="185"/>
      <c r="G100" s="185"/>
      <c r="H100" s="191"/>
      <c r="I100" s="185"/>
      <c r="J100" s="191"/>
      <c r="K100" s="185"/>
      <c r="L100" s="185"/>
      <c r="M100" s="192"/>
      <c r="N100" s="192"/>
      <c r="O100" s="191"/>
      <c r="P100" s="164"/>
      <c r="Q100" s="164"/>
      <c r="R100" s="164"/>
      <c r="S100" s="185"/>
      <c r="T100" s="191"/>
      <c r="U100" s="185"/>
      <c r="V100" s="185"/>
      <c r="W100" s="185"/>
      <c r="X100" s="185"/>
      <c r="Y100" s="191"/>
      <c r="Z100" s="191"/>
      <c r="AA100" s="134" t="str">
        <f t="shared" si="3"/>
        <v/>
      </c>
      <c r="AB100" s="135" t="str">
        <f t="shared" si="5"/>
        <v/>
      </c>
    </row>
    <row r="101" spans="2:28" ht="21" customHeight="1" x14ac:dyDescent="0.2">
      <c r="B101" s="216" t="str">
        <f t="shared" si="4"/>
        <v/>
      </c>
      <c r="C101" s="191"/>
      <c r="D101" s="185"/>
      <c r="E101" s="191"/>
      <c r="F101" s="185"/>
      <c r="G101" s="185"/>
      <c r="H101" s="191"/>
      <c r="I101" s="185"/>
      <c r="J101" s="191"/>
      <c r="K101" s="185"/>
      <c r="L101" s="185"/>
      <c r="M101" s="192"/>
      <c r="N101" s="192"/>
      <c r="O101" s="191"/>
      <c r="P101" s="164"/>
      <c r="Q101" s="164"/>
      <c r="R101" s="164"/>
      <c r="S101" s="185"/>
      <c r="T101" s="191"/>
      <c r="U101" s="185"/>
      <c r="V101" s="185"/>
      <c r="W101" s="185"/>
      <c r="X101" s="185"/>
      <c r="Y101" s="191"/>
      <c r="Z101" s="191"/>
      <c r="AA101" s="134" t="str">
        <f t="shared" si="3"/>
        <v/>
      </c>
      <c r="AB101" s="135" t="str">
        <f t="shared" si="5"/>
        <v/>
      </c>
    </row>
    <row r="102" spans="2:28" ht="21" customHeight="1" x14ac:dyDescent="0.2">
      <c r="B102" s="216" t="str">
        <f t="shared" si="4"/>
        <v/>
      </c>
      <c r="C102" s="191"/>
      <c r="D102" s="185"/>
      <c r="E102" s="191"/>
      <c r="F102" s="185"/>
      <c r="G102" s="185"/>
      <c r="H102" s="191"/>
      <c r="I102" s="185"/>
      <c r="J102" s="191"/>
      <c r="K102" s="185"/>
      <c r="L102" s="185"/>
      <c r="M102" s="192"/>
      <c r="N102" s="192"/>
      <c r="O102" s="191"/>
      <c r="P102" s="164"/>
      <c r="Q102" s="164"/>
      <c r="R102" s="164"/>
      <c r="S102" s="185"/>
      <c r="T102" s="191"/>
      <c r="U102" s="185"/>
      <c r="V102" s="185"/>
      <c r="W102" s="185"/>
      <c r="X102" s="185"/>
      <c r="Y102" s="191"/>
      <c r="Z102" s="191"/>
      <c r="AA102" s="134" t="str">
        <f t="shared" si="3"/>
        <v/>
      </c>
      <c r="AB102" s="135" t="str">
        <f t="shared" si="5"/>
        <v/>
      </c>
    </row>
    <row r="103" spans="2:28" ht="21" customHeight="1" x14ac:dyDescent="0.2">
      <c r="B103" s="216" t="str">
        <f t="shared" si="4"/>
        <v/>
      </c>
      <c r="C103" s="191"/>
      <c r="D103" s="185"/>
      <c r="E103" s="191"/>
      <c r="F103" s="185"/>
      <c r="G103" s="185"/>
      <c r="H103" s="191"/>
      <c r="I103" s="185"/>
      <c r="J103" s="191"/>
      <c r="K103" s="185"/>
      <c r="L103" s="185"/>
      <c r="M103" s="192"/>
      <c r="N103" s="192"/>
      <c r="O103" s="191"/>
      <c r="P103" s="164"/>
      <c r="Q103" s="164"/>
      <c r="R103" s="164"/>
      <c r="S103" s="185"/>
      <c r="T103" s="191"/>
      <c r="U103" s="185"/>
      <c r="V103" s="185"/>
      <c r="W103" s="185"/>
      <c r="X103" s="185"/>
      <c r="Y103" s="191"/>
      <c r="Z103" s="191"/>
      <c r="AA103" s="134" t="str">
        <f t="shared" si="3"/>
        <v/>
      </c>
      <c r="AB103" s="135" t="str">
        <f t="shared" si="5"/>
        <v/>
      </c>
    </row>
    <row r="104" spans="2:28" ht="21" customHeight="1" x14ac:dyDescent="0.2">
      <c r="B104" s="216" t="str">
        <f t="shared" si="4"/>
        <v/>
      </c>
      <c r="C104" s="191"/>
      <c r="D104" s="185"/>
      <c r="E104" s="191"/>
      <c r="F104" s="185"/>
      <c r="G104" s="185"/>
      <c r="H104" s="191"/>
      <c r="I104" s="185"/>
      <c r="J104" s="191"/>
      <c r="K104" s="185"/>
      <c r="L104" s="185"/>
      <c r="M104" s="192"/>
      <c r="N104" s="192"/>
      <c r="O104" s="191"/>
      <c r="P104" s="164"/>
      <c r="Q104" s="164"/>
      <c r="R104" s="164"/>
      <c r="S104" s="185"/>
      <c r="T104" s="191"/>
      <c r="U104" s="185"/>
      <c r="V104" s="185"/>
      <c r="W104" s="185"/>
      <c r="X104" s="185"/>
      <c r="Y104" s="191"/>
      <c r="Z104" s="191"/>
      <c r="AA104" s="134" t="str">
        <f t="shared" si="3"/>
        <v/>
      </c>
      <c r="AB104" s="135" t="str">
        <f t="shared" si="5"/>
        <v/>
      </c>
    </row>
    <row r="105" spans="2:28" ht="21" customHeight="1" x14ac:dyDescent="0.2">
      <c r="B105" s="216" t="str">
        <f t="shared" si="4"/>
        <v/>
      </c>
      <c r="C105" s="191"/>
      <c r="D105" s="185"/>
      <c r="E105" s="191"/>
      <c r="F105" s="185"/>
      <c r="G105" s="185"/>
      <c r="H105" s="191"/>
      <c r="I105" s="185"/>
      <c r="J105" s="191"/>
      <c r="K105" s="185"/>
      <c r="L105" s="185"/>
      <c r="M105" s="192"/>
      <c r="N105" s="192"/>
      <c r="O105" s="191"/>
      <c r="P105" s="164"/>
      <c r="Q105" s="164"/>
      <c r="R105" s="164"/>
      <c r="S105" s="185"/>
      <c r="T105" s="191"/>
      <c r="U105" s="185"/>
      <c r="V105" s="185"/>
      <c r="W105" s="185"/>
      <c r="X105" s="185"/>
      <c r="Y105" s="191"/>
      <c r="Z105" s="191"/>
      <c r="AA105" s="134" t="str">
        <f t="shared" si="3"/>
        <v/>
      </c>
      <c r="AB105" s="135" t="str">
        <f t="shared" si="5"/>
        <v/>
      </c>
    </row>
    <row r="106" spans="2:28" ht="21" customHeight="1" x14ac:dyDescent="0.2">
      <c r="B106" s="216" t="str">
        <f t="shared" si="4"/>
        <v/>
      </c>
      <c r="C106" s="191"/>
      <c r="D106" s="185"/>
      <c r="E106" s="191"/>
      <c r="F106" s="185"/>
      <c r="G106" s="185"/>
      <c r="H106" s="191"/>
      <c r="I106" s="185"/>
      <c r="J106" s="191"/>
      <c r="K106" s="185"/>
      <c r="L106" s="185"/>
      <c r="M106" s="192"/>
      <c r="N106" s="192"/>
      <c r="O106" s="191"/>
      <c r="P106" s="164"/>
      <c r="Q106" s="164"/>
      <c r="R106" s="164"/>
      <c r="S106" s="185"/>
      <c r="T106" s="191"/>
      <c r="U106" s="185"/>
      <c r="V106" s="185"/>
      <c r="W106" s="185"/>
      <c r="X106" s="185"/>
      <c r="Y106" s="191"/>
      <c r="Z106" s="191"/>
      <c r="AA106" s="134" t="str">
        <f t="shared" si="3"/>
        <v/>
      </c>
      <c r="AB106" s="135" t="str">
        <f t="shared" si="5"/>
        <v/>
      </c>
    </row>
    <row r="107" spans="2:28" ht="21" customHeight="1" x14ac:dyDescent="0.2">
      <c r="B107" s="216" t="str">
        <f t="shared" si="4"/>
        <v/>
      </c>
      <c r="C107" s="191"/>
      <c r="D107" s="185"/>
      <c r="E107" s="191"/>
      <c r="F107" s="185"/>
      <c r="G107" s="185"/>
      <c r="H107" s="191"/>
      <c r="I107" s="185"/>
      <c r="J107" s="191"/>
      <c r="K107" s="185"/>
      <c r="L107" s="185"/>
      <c r="M107" s="192"/>
      <c r="N107" s="192"/>
      <c r="O107" s="191"/>
      <c r="P107" s="164"/>
      <c r="Q107" s="164"/>
      <c r="R107" s="164"/>
      <c r="S107" s="185"/>
      <c r="T107" s="191"/>
      <c r="U107" s="185"/>
      <c r="V107" s="185"/>
      <c r="W107" s="185"/>
      <c r="X107" s="185"/>
      <c r="Y107" s="191"/>
      <c r="Z107" s="191"/>
      <c r="AA107" s="134" t="str">
        <f t="shared" si="3"/>
        <v/>
      </c>
      <c r="AB107" s="135" t="str">
        <f t="shared" si="5"/>
        <v/>
      </c>
    </row>
    <row r="108" spans="2:28" ht="21" customHeight="1" x14ac:dyDescent="0.2">
      <c r="B108" s="216" t="str">
        <f t="shared" si="4"/>
        <v/>
      </c>
      <c r="C108" s="191"/>
      <c r="D108" s="185"/>
      <c r="E108" s="191"/>
      <c r="F108" s="185"/>
      <c r="G108" s="185"/>
      <c r="H108" s="191"/>
      <c r="I108" s="185"/>
      <c r="J108" s="191"/>
      <c r="K108" s="185"/>
      <c r="L108" s="185"/>
      <c r="M108" s="192"/>
      <c r="N108" s="192"/>
      <c r="O108" s="191"/>
      <c r="P108" s="164"/>
      <c r="Q108" s="164"/>
      <c r="R108" s="164"/>
      <c r="S108" s="185"/>
      <c r="T108" s="191"/>
      <c r="U108" s="185"/>
      <c r="V108" s="185"/>
      <c r="W108" s="185"/>
      <c r="X108" s="185"/>
      <c r="Y108" s="191"/>
      <c r="Z108" s="191"/>
      <c r="AA108" s="134" t="str">
        <f t="shared" si="3"/>
        <v/>
      </c>
      <c r="AB108" s="135" t="str">
        <f t="shared" si="5"/>
        <v/>
      </c>
    </row>
    <row r="109" spans="2:28" ht="21" customHeight="1" x14ac:dyDescent="0.2">
      <c r="B109" s="216" t="str">
        <f t="shared" si="4"/>
        <v/>
      </c>
      <c r="C109" s="191"/>
      <c r="D109" s="185"/>
      <c r="E109" s="191"/>
      <c r="F109" s="185"/>
      <c r="G109" s="185"/>
      <c r="H109" s="191"/>
      <c r="I109" s="185"/>
      <c r="J109" s="191"/>
      <c r="K109" s="185"/>
      <c r="L109" s="185"/>
      <c r="M109" s="192"/>
      <c r="N109" s="192"/>
      <c r="O109" s="191"/>
      <c r="P109" s="164"/>
      <c r="Q109" s="164"/>
      <c r="R109" s="164"/>
      <c r="S109" s="185"/>
      <c r="T109" s="191"/>
      <c r="U109" s="185"/>
      <c r="V109" s="185"/>
      <c r="W109" s="185"/>
      <c r="X109" s="185"/>
      <c r="Y109" s="191"/>
      <c r="Z109" s="191"/>
      <c r="AA109" s="134" t="str">
        <f t="shared" si="3"/>
        <v/>
      </c>
      <c r="AB109" s="135" t="str">
        <f t="shared" si="5"/>
        <v/>
      </c>
    </row>
    <row r="110" spans="2:28" ht="21" customHeight="1" x14ac:dyDescent="0.2">
      <c r="B110" s="216" t="str">
        <f t="shared" si="4"/>
        <v/>
      </c>
      <c r="C110" s="191"/>
      <c r="D110" s="185"/>
      <c r="E110" s="191"/>
      <c r="F110" s="185"/>
      <c r="G110" s="185"/>
      <c r="H110" s="191"/>
      <c r="I110" s="185"/>
      <c r="J110" s="191"/>
      <c r="K110" s="185"/>
      <c r="L110" s="185"/>
      <c r="M110" s="192"/>
      <c r="N110" s="192"/>
      <c r="O110" s="191"/>
      <c r="P110" s="164"/>
      <c r="Q110" s="164"/>
      <c r="R110" s="164"/>
      <c r="S110" s="185"/>
      <c r="T110" s="191"/>
      <c r="U110" s="185"/>
      <c r="V110" s="185"/>
      <c r="W110" s="185"/>
      <c r="X110" s="185"/>
      <c r="Y110" s="191"/>
      <c r="Z110" s="191"/>
      <c r="AA110" s="134" t="str">
        <f t="shared" si="3"/>
        <v/>
      </c>
      <c r="AB110" s="135" t="str">
        <f t="shared" si="5"/>
        <v/>
      </c>
    </row>
    <row r="111" spans="2:28" ht="21" customHeight="1" x14ac:dyDescent="0.2">
      <c r="B111" s="216" t="str">
        <f t="shared" si="4"/>
        <v/>
      </c>
      <c r="C111" s="191"/>
      <c r="D111" s="185"/>
      <c r="E111" s="191"/>
      <c r="F111" s="185"/>
      <c r="G111" s="185"/>
      <c r="H111" s="191"/>
      <c r="I111" s="185"/>
      <c r="J111" s="191"/>
      <c r="K111" s="185"/>
      <c r="L111" s="185"/>
      <c r="M111" s="192"/>
      <c r="N111" s="192"/>
      <c r="O111" s="191"/>
      <c r="P111" s="164"/>
      <c r="Q111" s="164"/>
      <c r="R111" s="164"/>
      <c r="S111" s="185"/>
      <c r="T111" s="191"/>
      <c r="U111" s="185"/>
      <c r="V111" s="185"/>
      <c r="W111" s="185"/>
      <c r="X111" s="185"/>
      <c r="Y111" s="191"/>
      <c r="Z111" s="191"/>
      <c r="AA111" s="134" t="str">
        <f t="shared" si="3"/>
        <v/>
      </c>
      <c r="AB111" s="135" t="str">
        <f t="shared" si="5"/>
        <v/>
      </c>
    </row>
    <row r="112" spans="2:28" ht="21" customHeight="1" x14ac:dyDescent="0.2">
      <c r="B112" s="216" t="str">
        <f t="shared" si="4"/>
        <v/>
      </c>
      <c r="C112" s="191"/>
      <c r="D112" s="185"/>
      <c r="E112" s="191"/>
      <c r="F112" s="185"/>
      <c r="G112" s="185"/>
      <c r="H112" s="191"/>
      <c r="I112" s="185"/>
      <c r="J112" s="191"/>
      <c r="K112" s="185"/>
      <c r="L112" s="185"/>
      <c r="M112" s="192"/>
      <c r="N112" s="192"/>
      <c r="O112" s="191"/>
      <c r="P112" s="164"/>
      <c r="Q112" s="164"/>
      <c r="R112" s="164"/>
      <c r="S112" s="185"/>
      <c r="T112" s="191"/>
      <c r="U112" s="185"/>
      <c r="V112" s="185"/>
      <c r="W112" s="185"/>
      <c r="X112" s="185"/>
      <c r="Y112" s="191"/>
      <c r="Z112" s="191"/>
      <c r="AA112" s="134" t="str">
        <f t="shared" si="3"/>
        <v/>
      </c>
      <c r="AB112" s="135" t="str">
        <f t="shared" si="5"/>
        <v/>
      </c>
    </row>
    <row r="113" spans="2:28" ht="21" customHeight="1" x14ac:dyDescent="0.2">
      <c r="B113" s="216" t="str">
        <f t="shared" si="4"/>
        <v/>
      </c>
      <c r="C113" s="191"/>
      <c r="D113" s="185"/>
      <c r="E113" s="191"/>
      <c r="F113" s="185"/>
      <c r="G113" s="185"/>
      <c r="H113" s="191"/>
      <c r="I113" s="185"/>
      <c r="J113" s="191"/>
      <c r="K113" s="185"/>
      <c r="L113" s="185"/>
      <c r="M113" s="192"/>
      <c r="N113" s="192"/>
      <c r="O113" s="191"/>
      <c r="P113" s="164"/>
      <c r="Q113" s="164"/>
      <c r="R113" s="164"/>
      <c r="S113" s="185"/>
      <c r="T113" s="191"/>
      <c r="U113" s="185"/>
      <c r="V113" s="185"/>
      <c r="W113" s="185"/>
      <c r="X113" s="185"/>
      <c r="Y113" s="191"/>
      <c r="Z113" s="191"/>
      <c r="AA113" s="134" t="str">
        <f t="shared" si="3"/>
        <v/>
      </c>
      <c r="AB113" s="135" t="str">
        <f t="shared" si="5"/>
        <v/>
      </c>
    </row>
    <row r="114" spans="2:28" ht="21" customHeight="1" x14ac:dyDescent="0.2">
      <c r="B114" s="216" t="str">
        <f t="shared" si="4"/>
        <v/>
      </c>
      <c r="C114" s="191"/>
      <c r="D114" s="185"/>
      <c r="E114" s="191"/>
      <c r="F114" s="185"/>
      <c r="G114" s="185"/>
      <c r="H114" s="191"/>
      <c r="I114" s="185"/>
      <c r="J114" s="191"/>
      <c r="K114" s="185"/>
      <c r="L114" s="185"/>
      <c r="M114" s="192"/>
      <c r="N114" s="192"/>
      <c r="O114" s="191"/>
      <c r="P114" s="164"/>
      <c r="Q114" s="164"/>
      <c r="R114" s="164"/>
      <c r="S114" s="185"/>
      <c r="T114" s="191"/>
      <c r="U114" s="185"/>
      <c r="V114" s="185"/>
      <c r="W114" s="185"/>
      <c r="X114" s="185"/>
      <c r="Y114" s="191"/>
      <c r="Z114" s="191"/>
      <c r="AA114" s="134" t="str">
        <f t="shared" si="3"/>
        <v/>
      </c>
      <c r="AB114" s="135" t="str">
        <f t="shared" si="5"/>
        <v/>
      </c>
    </row>
    <row r="115" spans="2:28" ht="21" customHeight="1" x14ac:dyDescent="0.2">
      <c r="B115" s="216" t="str">
        <f t="shared" si="4"/>
        <v/>
      </c>
      <c r="C115" s="191"/>
      <c r="D115" s="185"/>
      <c r="E115" s="191"/>
      <c r="F115" s="185"/>
      <c r="G115" s="185"/>
      <c r="H115" s="191"/>
      <c r="I115" s="185"/>
      <c r="J115" s="191"/>
      <c r="K115" s="185"/>
      <c r="L115" s="185"/>
      <c r="M115" s="192"/>
      <c r="N115" s="192"/>
      <c r="O115" s="191"/>
      <c r="P115" s="164"/>
      <c r="Q115" s="164"/>
      <c r="R115" s="164"/>
      <c r="S115" s="185"/>
      <c r="T115" s="191"/>
      <c r="U115" s="185"/>
      <c r="V115" s="185"/>
      <c r="W115" s="185"/>
      <c r="X115" s="185"/>
      <c r="Y115" s="191"/>
      <c r="Z115" s="191"/>
      <c r="AA115" s="134" t="str">
        <f t="shared" si="3"/>
        <v/>
      </c>
      <c r="AB115" s="135" t="str">
        <f t="shared" si="5"/>
        <v/>
      </c>
    </row>
    <row r="116" spans="2:28" ht="21" customHeight="1" x14ac:dyDescent="0.2">
      <c r="B116" s="216" t="str">
        <f t="shared" si="4"/>
        <v/>
      </c>
      <c r="C116" s="191"/>
      <c r="D116" s="185"/>
      <c r="E116" s="191"/>
      <c r="F116" s="185"/>
      <c r="G116" s="185"/>
      <c r="H116" s="191"/>
      <c r="I116" s="185"/>
      <c r="J116" s="191"/>
      <c r="K116" s="185"/>
      <c r="L116" s="185"/>
      <c r="M116" s="192"/>
      <c r="N116" s="192"/>
      <c r="O116" s="191"/>
      <c r="P116" s="164"/>
      <c r="Q116" s="164"/>
      <c r="R116" s="164"/>
      <c r="S116" s="185"/>
      <c r="T116" s="191"/>
      <c r="U116" s="185"/>
      <c r="V116" s="185"/>
      <c r="W116" s="185"/>
      <c r="X116" s="185"/>
      <c r="Y116" s="191"/>
      <c r="Z116" s="191"/>
      <c r="AA116" s="134" t="str">
        <f t="shared" si="3"/>
        <v/>
      </c>
      <c r="AB116" s="135" t="str">
        <f t="shared" si="5"/>
        <v/>
      </c>
    </row>
    <row r="117" spans="2:28" ht="21" customHeight="1" x14ac:dyDescent="0.2">
      <c r="B117" s="216" t="str">
        <f t="shared" si="4"/>
        <v/>
      </c>
      <c r="C117" s="191"/>
      <c r="D117" s="185"/>
      <c r="E117" s="191"/>
      <c r="F117" s="185"/>
      <c r="G117" s="185"/>
      <c r="H117" s="191"/>
      <c r="I117" s="185"/>
      <c r="J117" s="191"/>
      <c r="K117" s="185"/>
      <c r="L117" s="185"/>
      <c r="M117" s="192"/>
      <c r="N117" s="192"/>
      <c r="O117" s="191"/>
      <c r="P117" s="164"/>
      <c r="Q117" s="164"/>
      <c r="R117" s="164"/>
      <c r="S117" s="185"/>
      <c r="T117" s="191"/>
      <c r="U117" s="185"/>
      <c r="V117" s="185"/>
      <c r="W117" s="185"/>
      <c r="X117" s="185"/>
      <c r="Y117" s="191"/>
      <c r="Z117" s="191"/>
      <c r="AA117" s="134" t="str">
        <f t="shared" si="3"/>
        <v/>
      </c>
      <c r="AB117" s="135" t="str">
        <f t="shared" si="5"/>
        <v/>
      </c>
    </row>
    <row r="118" spans="2:28" ht="21" customHeight="1" x14ac:dyDescent="0.2">
      <c r="B118" s="216" t="str">
        <f t="shared" si="4"/>
        <v/>
      </c>
      <c r="C118" s="191"/>
      <c r="D118" s="185"/>
      <c r="E118" s="191"/>
      <c r="F118" s="185"/>
      <c r="G118" s="185"/>
      <c r="H118" s="191"/>
      <c r="I118" s="185"/>
      <c r="J118" s="191"/>
      <c r="K118" s="185"/>
      <c r="L118" s="185"/>
      <c r="M118" s="192"/>
      <c r="N118" s="192"/>
      <c r="O118" s="191"/>
      <c r="P118" s="164"/>
      <c r="Q118" s="164"/>
      <c r="R118" s="164"/>
      <c r="S118" s="185"/>
      <c r="T118" s="191"/>
      <c r="U118" s="185"/>
      <c r="V118" s="185"/>
      <c r="W118" s="185"/>
      <c r="X118" s="185"/>
      <c r="Y118" s="191"/>
      <c r="Z118" s="191"/>
      <c r="AA118" s="134" t="str">
        <f t="shared" si="3"/>
        <v/>
      </c>
      <c r="AB118" s="135" t="str">
        <f t="shared" si="5"/>
        <v/>
      </c>
    </row>
    <row r="119" spans="2:28" ht="21" customHeight="1" x14ac:dyDescent="0.2">
      <c r="B119" s="216" t="str">
        <f t="shared" si="4"/>
        <v/>
      </c>
      <c r="C119" s="191"/>
      <c r="D119" s="185"/>
      <c r="E119" s="191"/>
      <c r="F119" s="185"/>
      <c r="G119" s="185"/>
      <c r="H119" s="191"/>
      <c r="I119" s="185"/>
      <c r="J119" s="191"/>
      <c r="K119" s="185"/>
      <c r="L119" s="185"/>
      <c r="M119" s="192"/>
      <c r="N119" s="192"/>
      <c r="O119" s="191"/>
      <c r="P119" s="164"/>
      <c r="Q119" s="164"/>
      <c r="R119" s="164"/>
      <c r="S119" s="185"/>
      <c r="T119" s="191"/>
      <c r="U119" s="185"/>
      <c r="V119" s="185"/>
      <c r="W119" s="185"/>
      <c r="X119" s="185"/>
      <c r="Y119" s="191"/>
      <c r="Z119" s="191"/>
      <c r="AA119" s="134" t="str">
        <f t="shared" si="3"/>
        <v/>
      </c>
      <c r="AB119" s="135" t="str">
        <f t="shared" si="5"/>
        <v/>
      </c>
    </row>
    <row r="120" spans="2:28" ht="21" customHeight="1" x14ac:dyDescent="0.2">
      <c r="B120" s="216" t="str">
        <f t="shared" si="4"/>
        <v/>
      </c>
      <c r="C120" s="191"/>
      <c r="D120" s="185"/>
      <c r="E120" s="191"/>
      <c r="F120" s="185"/>
      <c r="G120" s="185"/>
      <c r="H120" s="191"/>
      <c r="I120" s="185"/>
      <c r="J120" s="191"/>
      <c r="K120" s="185"/>
      <c r="L120" s="185"/>
      <c r="M120" s="192"/>
      <c r="N120" s="192"/>
      <c r="O120" s="191"/>
      <c r="P120" s="164"/>
      <c r="Q120" s="164"/>
      <c r="R120" s="164"/>
      <c r="S120" s="185"/>
      <c r="T120" s="191"/>
      <c r="U120" s="185"/>
      <c r="V120" s="185"/>
      <c r="W120" s="185"/>
      <c r="X120" s="185"/>
      <c r="Y120" s="191"/>
      <c r="Z120" s="191"/>
      <c r="AA120" s="134" t="str">
        <f t="shared" si="3"/>
        <v/>
      </c>
      <c r="AB120" s="135" t="str">
        <f t="shared" si="5"/>
        <v/>
      </c>
    </row>
    <row r="121" spans="2:28" ht="21" customHeight="1" x14ac:dyDescent="0.2">
      <c r="B121" s="216" t="str">
        <f t="shared" si="4"/>
        <v/>
      </c>
      <c r="C121" s="191"/>
      <c r="D121" s="185"/>
      <c r="E121" s="191"/>
      <c r="F121" s="185"/>
      <c r="G121" s="185"/>
      <c r="H121" s="191"/>
      <c r="I121" s="185"/>
      <c r="J121" s="191"/>
      <c r="K121" s="185"/>
      <c r="L121" s="185"/>
      <c r="M121" s="192"/>
      <c r="N121" s="192"/>
      <c r="O121" s="191"/>
      <c r="P121" s="164"/>
      <c r="Q121" s="164"/>
      <c r="R121" s="164"/>
      <c r="S121" s="185"/>
      <c r="T121" s="191"/>
      <c r="U121" s="185"/>
      <c r="V121" s="185"/>
      <c r="W121" s="185"/>
      <c r="X121" s="185"/>
      <c r="Y121" s="191"/>
      <c r="Z121" s="191"/>
      <c r="AA121" s="134" t="str">
        <f t="shared" si="3"/>
        <v/>
      </c>
      <c r="AB121" s="135" t="str">
        <f t="shared" si="5"/>
        <v/>
      </c>
    </row>
    <row r="122" spans="2:28" ht="21" customHeight="1" x14ac:dyDescent="0.2">
      <c r="B122" s="216" t="str">
        <f t="shared" si="4"/>
        <v/>
      </c>
      <c r="C122" s="191"/>
      <c r="D122" s="185"/>
      <c r="E122" s="191"/>
      <c r="F122" s="185"/>
      <c r="G122" s="185"/>
      <c r="H122" s="191"/>
      <c r="I122" s="185"/>
      <c r="J122" s="191"/>
      <c r="K122" s="185"/>
      <c r="L122" s="185"/>
      <c r="M122" s="192"/>
      <c r="N122" s="192"/>
      <c r="O122" s="191"/>
      <c r="P122" s="164"/>
      <c r="Q122" s="164"/>
      <c r="R122" s="164"/>
      <c r="S122" s="185"/>
      <c r="T122" s="191"/>
      <c r="U122" s="185"/>
      <c r="V122" s="185"/>
      <c r="W122" s="185"/>
      <c r="X122" s="185"/>
      <c r="Y122" s="191"/>
      <c r="Z122" s="191"/>
      <c r="AA122" s="134" t="str">
        <f t="shared" si="3"/>
        <v/>
      </c>
      <c r="AB122" s="135" t="str">
        <f t="shared" si="5"/>
        <v/>
      </c>
    </row>
    <row r="123" spans="2:28" ht="21" customHeight="1" x14ac:dyDescent="0.2">
      <c r="B123" s="216" t="str">
        <f t="shared" si="4"/>
        <v/>
      </c>
      <c r="C123" s="191"/>
      <c r="D123" s="185"/>
      <c r="E123" s="191"/>
      <c r="F123" s="185"/>
      <c r="G123" s="185"/>
      <c r="H123" s="191"/>
      <c r="I123" s="185"/>
      <c r="J123" s="191"/>
      <c r="K123" s="185"/>
      <c r="L123" s="185"/>
      <c r="M123" s="192"/>
      <c r="N123" s="192"/>
      <c r="O123" s="191"/>
      <c r="P123" s="164"/>
      <c r="Q123" s="164"/>
      <c r="R123" s="164"/>
      <c r="S123" s="185"/>
      <c r="T123" s="191"/>
      <c r="U123" s="185"/>
      <c r="V123" s="185"/>
      <c r="W123" s="185"/>
      <c r="X123" s="185"/>
      <c r="Y123" s="191"/>
      <c r="Z123" s="191"/>
      <c r="AA123" s="134" t="str">
        <f t="shared" si="3"/>
        <v/>
      </c>
      <c r="AB123" s="135" t="str">
        <f t="shared" si="5"/>
        <v/>
      </c>
    </row>
    <row r="124" spans="2:28" ht="21" customHeight="1" x14ac:dyDescent="0.2">
      <c r="B124" s="216" t="str">
        <f t="shared" si="4"/>
        <v/>
      </c>
      <c r="C124" s="191"/>
      <c r="D124" s="185"/>
      <c r="E124" s="191"/>
      <c r="F124" s="185"/>
      <c r="G124" s="185"/>
      <c r="H124" s="191"/>
      <c r="I124" s="185"/>
      <c r="J124" s="191"/>
      <c r="K124" s="185"/>
      <c r="L124" s="185"/>
      <c r="M124" s="192"/>
      <c r="N124" s="192"/>
      <c r="O124" s="191"/>
      <c r="P124" s="164"/>
      <c r="Q124" s="164"/>
      <c r="R124" s="164"/>
      <c r="S124" s="185"/>
      <c r="T124" s="191"/>
      <c r="U124" s="185"/>
      <c r="V124" s="185"/>
      <c r="W124" s="185"/>
      <c r="X124" s="185"/>
      <c r="Y124" s="191"/>
      <c r="Z124" s="191"/>
      <c r="AA124" s="134" t="str">
        <f t="shared" si="3"/>
        <v/>
      </c>
      <c r="AB124" s="135" t="str">
        <f t="shared" si="5"/>
        <v/>
      </c>
    </row>
    <row r="125" spans="2:28" ht="21" customHeight="1" x14ac:dyDescent="0.2">
      <c r="B125" s="216" t="str">
        <f t="shared" si="4"/>
        <v/>
      </c>
      <c r="C125" s="191"/>
      <c r="D125" s="185"/>
      <c r="E125" s="191"/>
      <c r="F125" s="185"/>
      <c r="G125" s="185"/>
      <c r="H125" s="191"/>
      <c r="I125" s="185"/>
      <c r="J125" s="191"/>
      <c r="K125" s="185"/>
      <c r="L125" s="185"/>
      <c r="M125" s="192"/>
      <c r="N125" s="192"/>
      <c r="O125" s="191"/>
      <c r="P125" s="164"/>
      <c r="Q125" s="164"/>
      <c r="R125" s="164"/>
      <c r="S125" s="185"/>
      <c r="T125" s="191"/>
      <c r="U125" s="185"/>
      <c r="V125" s="185"/>
      <c r="W125" s="185"/>
      <c r="X125" s="185"/>
      <c r="Y125" s="191"/>
      <c r="Z125" s="191"/>
      <c r="AA125" s="134" t="str">
        <f t="shared" si="3"/>
        <v/>
      </c>
      <c r="AB125" s="135" t="str">
        <f t="shared" si="5"/>
        <v/>
      </c>
    </row>
    <row r="126" spans="2:28" ht="21" customHeight="1" x14ac:dyDescent="0.2">
      <c r="B126" s="216" t="str">
        <f t="shared" si="4"/>
        <v/>
      </c>
      <c r="C126" s="191"/>
      <c r="D126" s="185"/>
      <c r="E126" s="191"/>
      <c r="F126" s="185"/>
      <c r="G126" s="185"/>
      <c r="H126" s="191"/>
      <c r="I126" s="185"/>
      <c r="J126" s="191"/>
      <c r="K126" s="185"/>
      <c r="L126" s="185"/>
      <c r="M126" s="192"/>
      <c r="N126" s="192"/>
      <c r="O126" s="191"/>
      <c r="P126" s="164"/>
      <c r="Q126" s="164"/>
      <c r="R126" s="164"/>
      <c r="S126" s="185"/>
      <c r="T126" s="191"/>
      <c r="U126" s="185"/>
      <c r="V126" s="185"/>
      <c r="W126" s="185"/>
      <c r="X126" s="185"/>
      <c r="Y126" s="191"/>
      <c r="Z126" s="191"/>
      <c r="AA126" s="134" t="str">
        <f t="shared" si="3"/>
        <v/>
      </c>
      <c r="AB126" s="135" t="str">
        <f t="shared" si="5"/>
        <v/>
      </c>
    </row>
    <row r="127" spans="2:28" ht="21" customHeight="1" x14ac:dyDescent="0.2">
      <c r="B127" s="216" t="str">
        <f t="shared" si="4"/>
        <v/>
      </c>
      <c r="C127" s="191"/>
      <c r="D127" s="185"/>
      <c r="E127" s="191"/>
      <c r="F127" s="185"/>
      <c r="G127" s="185"/>
      <c r="H127" s="191"/>
      <c r="I127" s="185"/>
      <c r="J127" s="191"/>
      <c r="K127" s="185"/>
      <c r="L127" s="185"/>
      <c r="M127" s="192"/>
      <c r="N127" s="192"/>
      <c r="O127" s="191"/>
      <c r="P127" s="164"/>
      <c r="Q127" s="164"/>
      <c r="R127" s="164"/>
      <c r="S127" s="185"/>
      <c r="T127" s="191"/>
      <c r="U127" s="185"/>
      <c r="V127" s="185"/>
      <c r="W127" s="185"/>
      <c r="X127" s="185"/>
      <c r="Y127" s="191"/>
      <c r="Z127" s="191"/>
      <c r="AA127" s="134" t="str">
        <f t="shared" si="3"/>
        <v/>
      </c>
      <c r="AB127" s="135" t="str">
        <f t="shared" si="5"/>
        <v/>
      </c>
    </row>
    <row r="128" spans="2:28" ht="21" customHeight="1" x14ac:dyDescent="0.2">
      <c r="B128" s="216" t="str">
        <f t="shared" si="4"/>
        <v/>
      </c>
      <c r="C128" s="191"/>
      <c r="D128" s="185"/>
      <c r="E128" s="191"/>
      <c r="F128" s="185"/>
      <c r="G128" s="185"/>
      <c r="H128" s="191"/>
      <c r="I128" s="185"/>
      <c r="J128" s="191"/>
      <c r="K128" s="185"/>
      <c r="L128" s="185"/>
      <c r="M128" s="192"/>
      <c r="N128" s="192"/>
      <c r="O128" s="191"/>
      <c r="P128" s="164"/>
      <c r="Q128" s="164"/>
      <c r="R128" s="164"/>
      <c r="S128" s="185"/>
      <c r="T128" s="191"/>
      <c r="U128" s="185"/>
      <c r="V128" s="185"/>
      <c r="W128" s="185"/>
      <c r="X128" s="185"/>
      <c r="Y128" s="191"/>
      <c r="Z128" s="191"/>
      <c r="AA128" s="134" t="str">
        <f t="shared" si="3"/>
        <v/>
      </c>
      <c r="AB128" s="135" t="str">
        <f t="shared" si="5"/>
        <v/>
      </c>
    </row>
    <row r="129" spans="2:28" ht="21" customHeight="1" x14ac:dyDescent="0.2">
      <c r="B129" s="216" t="str">
        <f t="shared" si="4"/>
        <v/>
      </c>
      <c r="C129" s="191"/>
      <c r="D129" s="185"/>
      <c r="E129" s="191"/>
      <c r="F129" s="185"/>
      <c r="G129" s="185"/>
      <c r="H129" s="191"/>
      <c r="I129" s="185"/>
      <c r="J129" s="191"/>
      <c r="K129" s="185"/>
      <c r="L129" s="185"/>
      <c r="M129" s="192"/>
      <c r="N129" s="192"/>
      <c r="O129" s="191"/>
      <c r="P129" s="164"/>
      <c r="Q129" s="164"/>
      <c r="R129" s="164"/>
      <c r="S129" s="185"/>
      <c r="T129" s="191"/>
      <c r="U129" s="185"/>
      <c r="V129" s="185"/>
      <c r="W129" s="185"/>
      <c r="X129" s="185"/>
      <c r="Y129" s="191"/>
      <c r="Z129" s="191"/>
      <c r="AA129" s="134" t="str">
        <f t="shared" si="3"/>
        <v/>
      </c>
      <c r="AB129" s="135" t="str">
        <f t="shared" si="5"/>
        <v/>
      </c>
    </row>
    <row r="130" spans="2:28" ht="21" customHeight="1" x14ac:dyDescent="0.2">
      <c r="B130" s="216" t="str">
        <f t="shared" si="4"/>
        <v/>
      </c>
      <c r="C130" s="191"/>
      <c r="D130" s="185"/>
      <c r="E130" s="191"/>
      <c r="F130" s="185"/>
      <c r="G130" s="185"/>
      <c r="H130" s="191"/>
      <c r="I130" s="185"/>
      <c r="J130" s="191"/>
      <c r="K130" s="185"/>
      <c r="L130" s="185"/>
      <c r="M130" s="192"/>
      <c r="N130" s="192"/>
      <c r="O130" s="191"/>
      <c r="P130" s="164"/>
      <c r="Q130" s="164"/>
      <c r="R130" s="164"/>
      <c r="S130" s="185"/>
      <c r="T130" s="191"/>
      <c r="U130" s="185"/>
      <c r="V130" s="185"/>
      <c r="W130" s="185"/>
      <c r="X130" s="185"/>
      <c r="Y130" s="191"/>
      <c r="Z130" s="191"/>
      <c r="AA130" s="134" t="str">
        <f t="shared" si="3"/>
        <v/>
      </c>
      <c r="AB130" s="135" t="str">
        <f t="shared" si="5"/>
        <v/>
      </c>
    </row>
    <row r="131" spans="2:28" ht="21" customHeight="1" x14ac:dyDescent="0.2">
      <c r="B131" s="216" t="str">
        <f t="shared" si="4"/>
        <v/>
      </c>
      <c r="C131" s="191"/>
      <c r="D131" s="185"/>
      <c r="E131" s="191"/>
      <c r="F131" s="185"/>
      <c r="G131" s="185"/>
      <c r="H131" s="191"/>
      <c r="I131" s="185"/>
      <c r="J131" s="191"/>
      <c r="K131" s="185"/>
      <c r="L131" s="185"/>
      <c r="M131" s="192"/>
      <c r="N131" s="192"/>
      <c r="O131" s="191"/>
      <c r="P131" s="164"/>
      <c r="Q131" s="164"/>
      <c r="R131" s="164"/>
      <c r="S131" s="185"/>
      <c r="T131" s="191"/>
      <c r="U131" s="185"/>
      <c r="V131" s="185"/>
      <c r="W131" s="185"/>
      <c r="X131" s="185"/>
      <c r="Y131" s="191"/>
      <c r="Z131" s="191"/>
      <c r="AA131" s="134" t="str">
        <f t="shared" si="3"/>
        <v/>
      </c>
      <c r="AB131" s="135" t="str">
        <f t="shared" si="5"/>
        <v/>
      </c>
    </row>
    <row r="132" spans="2:28" ht="21" customHeight="1" x14ac:dyDescent="0.2">
      <c r="B132" s="216" t="str">
        <f t="shared" si="4"/>
        <v/>
      </c>
      <c r="C132" s="191"/>
      <c r="D132" s="185"/>
      <c r="E132" s="191"/>
      <c r="F132" s="185"/>
      <c r="G132" s="185"/>
      <c r="H132" s="191"/>
      <c r="I132" s="185"/>
      <c r="J132" s="191"/>
      <c r="K132" s="185"/>
      <c r="L132" s="185"/>
      <c r="M132" s="192"/>
      <c r="N132" s="192"/>
      <c r="O132" s="191"/>
      <c r="P132" s="164"/>
      <c r="Q132" s="164"/>
      <c r="R132" s="164"/>
      <c r="S132" s="185"/>
      <c r="T132" s="191"/>
      <c r="U132" s="185"/>
      <c r="V132" s="185"/>
      <c r="W132" s="185"/>
      <c r="X132" s="185"/>
      <c r="Y132" s="191"/>
      <c r="Z132" s="191"/>
      <c r="AA132" s="134" t="str">
        <f t="shared" si="3"/>
        <v/>
      </c>
      <c r="AB132" s="135" t="str">
        <f t="shared" si="5"/>
        <v/>
      </c>
    </row>
    <row r="133" spans="2:28" ht="21" customHeight="1" x14ac:dyDescent="0.2">
      <c r="B133" s="216" t="str">
        <f t="shared" si="4"/>
        <v/>
      </c>
      <c r="C133" s="191"/>
      <c r="D133" s="185"/>
      <c r="E133" s="191"/>
      <c r="F133" s="185"/>
      <c r="G133" s="185"/>
      <c r="H133" s="191"/>
      <c r="I133" s="185"/>
      <c r="J133" s="191"/>
      <c r="K133" s="185"/>
      <c r="L133" s="185"/>
      <c r="M133" s="192"/>
      <c r="N133" s="192"/>
      <c r="O133" s="191"/>
      <c r="P133" s="164"/>
      <c r="Q133" s="164"/>
      <c r="R133" s="164"/>
      <c r="S133" s="185"/>
      <c r="T133" s="191"/>
      <c r="U133" s="185"/>
      <c r="V133" s="185"/>
      <c r="W133" s="185"/>
      <c r="X133" s="185"/>
      <c r="Y133" s="191"/>
      <c r="Z133" s="191"/>
      <c r="AA133" s="134" t="str">
        <f t="shared" si="3"/>
        <v/>
      </c>
      <c r="AB133" s="135" t="str">
        <f t="shared" si="5"/>
        <v/>
      </c>
    </row>
    <row r="134" spans="2:28" ht="21" customHeight="1" x14ac:dyDescent="0.2">
      <c r="B134" s="216" t="str">
        <f t="shared" si="4"/>
        <v/>
      </c>
      <c r="C134" s="191"/>
      <c r="D134" s="185"/>
      <c r="E134" s="191"/>
      <c r="F134" s="185"/>
      <c r="G134" s="185"/>
      <c r="H134" s="191"/>
      <c r="I134" s="185"/>
      <c r="J134" s="191"/>
      <c r="K134" s="185"/>
      <c r="L134" s="185"/>
      <c r="M134" s="192"/>
      <c r="N134" s="192"/>
      <c r="O134" s="191"/>
      <c r="P134" s="164"/>
      <c r="Q134" s="164"/>
      <c r="R134" s="164"/>
      <c r="S134" s="185"/>
      <c r="T134" s="191"/>
      <c r="U134" s="185"/>
      <c r="V134" s="185"/>
      <c r="W134" s="185"/>
      <c r="X134" s="185"/>
      <c r="Y134" s="191"/>
      <c r="Z134" s="191"/>
      <c r="AA134" s="134" t="str">
        <f t="shared" si="3"/>
        <v/>
      </c>
      <c r="AB134" s="135" t="str">
        <f t="shared" si="5"/>
        <v/>
      </c>
    </row>
    <row r="135" spans="2:28" ht="21" customHeight="1" x14ac:dyDescent="0.2">
      <c r="B135" s="216" t="str">
        <f t="shared" si="4"/>
        <v/>
      </c>
      <c r="C135" s="191"/>
      <c r="D135" s="185"/>
      <c r="E135" s="191"/>
      <c r="F135" s="185"/>
      <c r="G135" s="185"/>
      <c r="H135" s="191"/>
      <c r="I135" s="185"/>
      <c r="J135" s="191"/>
      <c r="K135" s="185"/>
      <c r="L135" s="185"/>
      <c r="M135" s="192"/>
      <c r="N135" s="192"/>
      <c r="O135" s="191"/>
      <c r="P135" s="164"/>
      <c r="Q135" s="164"/>
      <c r="R135" s="164"/>
      <c r="S135" s="185"/>
      <c r="T135" s="191"/>
      <c r="U135" s="185"/>
      <c r="V135" s="185"/>
      <c r="W135" s="185"/>
      <c r="X135" s="185"/>
      <c r="Y135" s="191"/>
      <c r="Z135" s="191"/>
      <c r="AA135" s="134" t="str">
        <f t="shared" si="3"/>
        <v/>
      </c>
      <c r="AB135" s="135" t="str">
        <f t="shared" si="5"/>
        <v/>
      </c>
    </row>
    <row r="136" spans="2:28" ht="21" customHeight="1" x14ac:dyDescent="0.2">
      <c r="B136" s="216" t="str">
        <f t="shared" si="4"/>
        <v/>
      </c>
      <c r="C136" s="191"/>
      <c r="D136" s="185"/>
      <c r="E136" s="191"/>
      <c r="F136" s="185"/>
      <c r="G136" s="185"/>
      <c r="H136" s="191"/>
      <c r="I136" s="185"/>
      <c r="J136" s="191"/>
      <c r="K136" s="185"/>
      <c r="L136" s="185"/>
      <c r="M136" s="192"/>
      <c r="N136" s="192"/>
      <c r="O136" s="191"/>
      <c r="P136" s="164"/>
      <c r="Q136" s="164"/>
      <c r="R136" s="164"/>
      <c r="S136" s="185"/>
      <c r="T136" s="191"/>
      <c r="U136" s="185"/>
      <c r="V136" s="185"/>
      <c r="W136" s="185"/>
      <c r="X136" s="185"/>
      <c r="Y136" s="191"/>
      <c r="Z136" s="191"/>
      <c r="AA136" s="134" t="str">
        <f t="shared" si="3"/>
        <v/>
      </c>
      <c r="AB136" s="135" t="str">
        <f t="shared" si="5"/>
        <v/>
      </c>
    </row>
    <row r="137" spans="2:28" ht="21" customHeight="1" x14ac:dyDescent="0.2">
      <c r="B137" s="216" t="str">
        <f t="shared" si="4"/>
        <v/>
      </c>
      <c r="C137" s="191"/>
      <c r="D137" s="185"/>
      <c r="E137" s="191"/>
      <c r="F137" s="185"/>
      <c r="G137" s="185"/>
      <c r="H137" s="191"/>
      <c r="I137" s="185"/>
      <c r="J137" s="191"/>
      <c r="K137" s="185"/>
      <c r="L137" s="185"/>
      <c r="M137" s="192"/>
      <c r="N137" s="192"/>
      <c r="O137" s="191"/>
      <c r="P137" s="164"/>
      <c r="Q137" s="164"/>
      <c r="R137" s="164"/>
      <c r="S137" s="185"/>
      <c r="T137" s="191"/>
      <c r="U137" s="185"/>
      <c r="V137" s="185"/>
      <c r="W137" s="185"/>
      <c r="X137" s="185"/>
      <c r="Y137" s="191"/>
      <c r="Z137" s="191"/>
      <c r="AA137" s="134" t="str">
        <f t="shared" si="3"/>
        <v/>
      </c>
      <c r="AB137" s="135" t="str">
        <f t="shared" si="5"/>
        <v/>
      </c>
    </row>
    <row r="138" spans="2:28" ht="21" customHeight="1" x14ac:dyDescent="0.2">
      <c r="B138" s="216" t="str">
        <f t="shared" si="4"/>
        <v/>
      </c>
      <c r="C138" s="191"/>
      <c r="D138" s="185"/>
      <c r="E138" s="191"/>
      <c r="F138" s="185"/>
      <c r="G138" s="185"/>
      <c r="H138" s="191"/>
      <c r="I138" s="185"/>
      <c r="J138" s="191"/>
      <c r="K138" s="185"/>
      <c r="L138" s="185"/>
      <c r="M138" s="192"/>
      <c r="N138" s="192"/>
      <c r="O138" s="191"/>
      <c r="P138" s="164"/>
      <c r="Q138" s="164"/>
      <c r="R138" s="164"/>
      <c r="S138" s="185"/>
      <c r="T138" s="191"/>
      <c r="U138" s="185"/>
      <c r="V138" s="185"/>
      <c r="W138" s="185"/>
      <c r="X138" s="185"/>
      <c r="Y138" s="191"/>
      <c r="Z138" s="191"/>
      <c r="AA138" s="134" t="str">
        <f t="shared" si="3"/>
        <v/>
      </c>
      <c r="AB138" s="135" t="str">
        <f t="shared" si="5"/>
        <v/>
      </c>
    </row>
    <row r="139" spans="2:28" ht="21" customHeight="1" x14ac:dyDescent="0.2">
      <c r="B139" s="216" t="str">
        <f t="shared" si="4"/>
        <v/>
      </c>
      <c r="C139" s="191"/>
      <c r="D139" s="185"/>
      <c r="E139" s="191"/>
      <c r="F139" s="185"/>
      <c r="G139" s="185"/>
      <c r="H139" s="191"/>
      <c r="I139" s="185"/>
      <c r="J139" s="191"/>
      <c r="K139" s="185"/>
      <c r="L139" s="185"/>
      <c r="M139" s="192"/>
      <c r="N139" s="192"/>
      <c r="O139" s="191"/>
      <c r="P139" s="164"/>
      <c r="Q139" s="164"/>
      <c r="R139" s="164"/>
      <c r="S139" s="185"/>
      <c r="T139" s="191"/>
      <c r="U139" s="185"/>
      <c r="V139" s="185"/>
      <c r="W139" s="185"/>
      <c r="X139" s="185"/>
      <c r="Y139" s="191"/>
      <c r="Z139" s="191"/>
      <c r="AA139" s="134" t="str">
        <f t="shared" si="3"/>
        <v/>
      </c>
      <c r="AB139" s="135" t="str">
        <f t="shared" si="5"/>
        <v/>
      </c>
    </row>
    <row r="140" spans="2:28" ht="21" customHeight="1" x14ac:dyDescent="0.2">
      <c r="B140" s="216" t="str">
        <f t="shared" si="4"/>
        <v/>
      </c>
      <c r="C140" s="191"/>
      <c r="D140" s="185"/>
      <c r="E140" s="191"/>
      <c r="F140" s="185"/>
      <c r="G140" s="185"/>
      <c r="H140" s="191"/>
      <c r="I140" s="185"/>
      <c r="J140" s="191"/>
      <c r="K140" s="185"/>
      <c r="L140" s="185"/>
      <c r="M140" s="192"/>
      <c r="N140" s="192"/>
      <c r="O140" s="191"/>
      <c r="P140" s="164"/>
      <c r="Q140" s="164"/>
      <c r="R140" s="164"/>
      <c r="S140" s="185"/>
      <c r="T140" s="191"/>
      <c r="U140" s="185"/>
      <c r="V140" s="185"/>
      <c r="W140" s="185"/>
      <c r="X140" s="185"/>
      <c r="Y140" s="191"/>
      <c r="Z140" s="191"/>
      <c r="AA140" s="134" t="str">
        <f t="shared" si="3"/>
        <v/>
      </c>
      <c r="AB140" s="135" t="str">
        <f t="shared" si="5"/>
        <v/>
      </c>
    </row>
    <row r="141" spans="2:28" ht="21" customHeight="1" x14ac:dyDescent="0.2">
      <c r="B141" s="216" t="str">
        <f t="shared" si="4"/>
        <v/>
      </c>
      <c r="C141" s="191"/>
      <c r="D141" s="185"/>
      <c r="E141" s="191"/>
      <c r="F141" s="185"/>
      <c r="G141" s="185"/>
      <c r="H141" s="191"/>
      <c r="I141" s="185"/>
      <c r="J141" s="191"/>
      <c r="K141" s="185"/>
      <c r="L141" s="185"/>
      <c r="M141" s="192"/>
      <c r="N141" s="192"/>
      <c r="O141" s="191"/>
      <c r="P141" s="164"/>
      <c r="Q141" s="164"/>
      <c r="R141" s="164"/>
      <c r="S141" s="185"/>
      <c r="T141" s="191"/>
      <c r="U141" s="185"/>
      <c r="V141" s="185"/>
      <c r="W141" s="185"/>
      <c r="X141" s="185"/>
      <c r="Y141" s="191"/>
      <c r="Z141" s="191"/>
      <c r="AA141" s="134" t="str">
        <f t="shared" ref="AA141:AA204" si="6">IF(AB141&lt;&gt;"","Erreur","")</f>
        <v/>
      </c>
      <c r="AB141" s="135" t="str">
        <f t="shared" si="5"/>
        <v/>
      </c>
    </row>
    <row r="142" spans="2:28" ht="21" customHeight="1" x14ac:dyDescent="0.2">
      <c r="B142" s="216" t="str">
        <f t="shared" ref="B142:B205" si="7">IF(COUNTA(C142:Z142)&gt;0,B141+1,"")</f>
        <v/>
      </c>
      <c r="C142" s="191"/>
      <c r="D142" s="185"/>
      <c r="E142" s="191"/>
      <c r="F142" s="185"/>
      <c r="G142" s="185"/>
      <c r="H142" s="191"/>
      <c r="I142" s="185"/>
      <c r="J142" s="191"/>
      <c r="K142" s="185"/>
      <c r="L142" s="185"/>
      <c r="M142" s="192"/>
      <c r="N142" s="192"/>
      <c r="O142" s="191"/>
      <c r="P142" s="164"/>
      <c r="Q142" s="164"/>
      <c r="R142" s="164"/>
      <c r="S142" s="185"/>
      <c r="T142" s="191"/>
      <c r="U142" s="185"/>
      <c r="V142" s="185"/>
      <c r="W142" s="185"/>
      <c r="X142" s="185"/>
      <c r="Y142" s="191"/>
      <c r="Z142" s="191"/>
      <c r="AA142" s="134" t="str">
        <f t="shared" si="6"/>
        <v/>
      </c>
      <c r="AB142" s="135" t="str">
        <f t="shared" ref="AB142:AB205" si="8">IF(AND(B142&lt;&gt;"",OR(C142="",D142="",E142="",F142="",G142="",H142="",I142="",J142="",K142="",L142="")),"Veuillez compléter les informations d'identification de la transaction.",IF(AND(B142&lt;&gt;"",S142=""),"Veuillez sélectionner Total/NA dans la liste de la colonne C0170 si vous n'avez rien à déclarer.",IF(AND(B142&lt;&gt;"",T142&lt;&gt;"",U142=""),"Veuillez compléter la colonne C0190 Type de code.",IF(AND(B142&lt;&gt;"",U142=""),"Veuillez sélectionner Total/NA dans la liste de la colonne C0190 si vous n'avez rien à déclarer.",""))))</f>
        <v/>
      </c>
    </row>
    <row r="143" spans="2:28" ht="21" customHeight="1" x14ac:dyDescent="0.2">
      <c r="B143" s="216" t="str">
        <f t="shared" si="7"/>
        <v/>
      </c>
      <c r="C143" s="191"/>
      <c r="D143" s="185"/>
      <c r="E143" s="191"/>
      <c r="F143" s="185"/>
      <c r="G143" s="185"/>
      <c r="H143" s="191"/>
      <c r="I143" s="185"/>
      <c r="J143" s="191"/>
      <c r="K143" s="185"/>
      <c r="L143" s="185"/>
      <c r="M143" s="192"/>
      <c r="N143" s="192"/>
      <c r="O143" s="191"/>
      <c r="P143" s="164"/>
      <c r="Q143" s="164"/>
      <c r="R143" s="164"/>
      <c r="S143" s="185"/>
      <c r="T143" s="191"/>
      <c r="U143" s="185"/>
      <c r="V143" s="185"/>
      <c r="W143" s="185"/>
      <c r="X143" s="185"/>
      <c r="Y143" s="191"/>
      <c r="Z143" s="191"/>
      <c r="AA143" s="134" t="str">
        <f t="shared" si="6"/>
        <v/>
      </c>
      <c r="AB143" s="135" t="str">
        <f t="shared" si="8"/>
        <v/>
      </c>
    </row>
    <row r="144" spans="2:28" ht="21" customHeight="1" x14ac:dyDescent="0.2">
      <c r="B144" s="216" t="str">
        <f t="shared" si="7"/>
        <v/>
      </c>
      <c r="C144" s="191"/>
      <c r="D144" s="185"/>
      <c r="E144" s="191"/>
      <c r="F144" s="185"/>
      <c r="G144" s="185"/>
      <c r="H144" s="191"/>
      <c r="I144" s="185"/>
      <c r="J144" s="191"/>
      <c r="K144" s="185"/>
      <c r="L144" s="185"/>
      <c r="M144" s="192"/>
      <c r="N144" s="192"/>
      <c r="O144" s="191"/>
      <c r="P144" s="164"/>
      <c r="Q144" s="164"/>
      <c r="R144" s="164"/>
      <c r="S144" s="185"/>
      <c r="T144" s="191"/>
      <c r="U144" s="185"/>
      <c r="V144" s="185"/>
      <c r="W144" s="185"/>
      <c r="X144" s="185"/>
      <c r="Y144" s="191"/>
      <c r="Z144" s="191"/>
      <c r="AA144" s="134" t="str">
        <f t="shared" si="6"/>
        <v/>
      </c>
      <c r="AB144" s="135" t="str">
        <f t="shared" si="8"/>
        <v/>
      </c>
    </row>
    <row r="145" spans="2:28" ht="21" customHeight="1" x14ac:dyDescent="0.2">
      <c r="B145" s="216" t="str">
        <f t="shared" si="7"/>
        <v/>
      </c>
      <c r="C145" s="191"/>
      <c r="D145" s="185"/>
      <c r="E145" s="191"/>
      <c r="F145" s="185"/>
      <c r="G145" s="185"/>
      <c r="H145" s="191"/>
      <c r="I145" s="185"/>
      <c r="J145" s="191"/>
      <c r="K145" s="185"/>
      <c r="L145" s="185"/>
      <c r="M145" s="192"/>
      <c r="N145" s="192"/>
      <c r="O145" s="191"/>
      <c r="P145" s="164"/>
      <c r="Q145" s="164"/>
      <c r="R145" s="164"/>
      <c r="S145" s="185"/>
      <c r="T145" s="191"/>
      <c r="U145" s="185"/>
      <c r="V145" s="185"/>
      <c r="W145" s="185"/>
      <c r="X145" s="185"/>
      <c r="Y145" s="191"/>
      <c r="Z145" s="191"/>
      <c r="AA145" s="134" t="str">
        <f t="shared" si="6"/>
        <v/>
      </c>
      <c r="AB145" s="135" t="str">
        <f t="shared" si="8"/>
        <v/>
      </c>
    </row>
    <row r="146" spans="2:28" ht="21" customHeight="1" x14ac:dyDescent="0.2">
      <c r="B146" s="216" t="str">
        <f t="shared" si="7"/>
        <v/>
      </c>
      <c r="C146" s="191"/>
      <c r="D146" s="185"/>
      <c r="E146" s="191"/>
      <c r="F146" s="185"/>
      <c r="G146" s="185"/>
      <c r="H146" s="191"/>
      <c r="I146" s="185"/>
      <c r="J146" s="191"/>
      <c r="K146" s="185"/>
      <c r="L146" s="185"/>
      <c r="M146" s="192"/>
      <c r="N146" s="192"/>
      <c r="O146" s="191"/>
      <c r="P146" s="164"/>
      <c r="Q146" s="164"/>
      <c r="R146" s="164"/>
      <c r="S146" s="185"/>
      <c r="T146" s="191"/>
      <c r="U146" s="185"/>
      <c r="V146" s="185"/>
      <c r="W146" s="185"/>
      <c r="X146" s="185"/>
      <c r="Y146" s="191"/>
      <c r="Z146" s="191"/>
      <c r="AA146" s="134" t="str">
        <f t="shared" si="6"/>
        <v/>
      </c>
      <c r="AB146" s="135" t="str">
        <f t="shared" si="8"/>
        <v/>
      </c>
    </row>
    <row r="147" spans="2:28" ht="21" customHeight="1" x14ac:dyDescent="0.2">
      <c r="B147" s="216" t="str">
        <f t="shared" si="7"/>
        <v/>
      </c>
      <c r="C147" s="191"/>
      <c r="D147" s="185"/>
      <c r="E147" s="191"/>
      <c r="F147" s="185"/>
      <c r="G147" s="185"/>
      <c r="H147" s="191"/>
      <c r="I147" s="185"/>
      <c r="J147" s="191"/>
      <c r="K147" s="185"/>
      <c r="L147" s="185"/>
      <c r="M147" s="192"/>
      <c r="N147" s="192"/>
      <c r="O147" s="191"/>
      <c r="P147" s="164"/>
      <c r="Q147" s="164"/>
      <c r="R147" s="164"/>
      <c r="S147" s="185"/>
      <c r="T147" s="191"/>
      <c r="U147" s="185"/>
      <c r="V147" s="185"/>
      <c r="W147" s="185"/>
      <c r="X147" s="185"/>
      <c r="Y147" s="191"/>
      <c r="Z147" s="191"/>
      <c r="AA147" s="134" t="str">
        <f t="shared" si="6"/>
        <v/>
      </c>
      <c r="AB147" s="135" t="str">
        <f t="shared" si="8"/>
        <v/>
      </c>
    </row>
    <row r="148" spans="2:28" ht="21" customHeight="1" x14ac:dyDescent="0.2">
      <c r="B148" s="216" t="str">
        <f t="shared" si="7"/>
        <v/>
      </c>
      <c r="C148" s="191"/>
      <c r="D148" s="185"/>
      <c r="E148" s="191"/>
      <c r="F148" s="185"/>
      <c r="G148" s="185"/>
      <c r="H148" s="191"/>
      <c r="I148" s="185"/>
      <c r="J148" s="191"/>
      <c r="K148" s="185"/>
      <c r="L148" s="185"/>
      <c r="M148" s="192"/>
      <c r="N148" s="192"/>
      <c r="O148" s="191"/>
      <c r="P148" s="164"/>
      <c r="Q148" s="164"/>
      <c r="R148" s="164"/>
      <c r="S148" s="185"/>
      <c r="T148" s="191"/>
      <c r="U148" s="185"/>
      <c r="V148" s="185"/>
      <c r="W148" s="185"/>
      <c r="X148" s="185"/>
      <c r="Y148" s="191"/>
      <c r="Z148" s="191"/>
      <c r="AA148" s="134" t="str">
        <f t="shared" si="6"/>
        <v/>
      </c>
      <c r="AB148" s="135" t="str">
        <f t="shared" si="8"/>
        <v/>
      </c>
    </row>
    <row r="149" spans="2:28" ht="21" customHeight="1" x14ac:dyDescent="0.2">
      <c r="B149" s="216" t="str">
        <f t="shared" si="7"/>
        <v/>
      </c>
      <c r="C149" s="191"/>
      <c r="D149" s="185"/>
      <c r="E149" s="191"/>
      <c r="F149" s="185"/>
      <c r="G149" s="185"/>
      <c r="H149" s="191"/>
      <c r="I149" s="185"/>
      <c r="J149" s="191"/>
      <c r="K149" s="185"/>
      <c r="L149" s="185"/>
      <c r="M149" s="192"/>
      <c r="N149" s="192"/>
      <c r="O149" s="191"/>
      <c r="P149" s="164"/>
      <c r="Q149" s="164"/>
      <c r="R149" s="164"/>
      <c r="S149" s="185"/>
      <c r="T149" s="191"/>
      <c r="U149" s="185"/>
      <c r="V149" s="185"/>
      <c r="W149" s="185"/>
      <c r="X149" s="185"/>
      <c r="Y149" s="191"/>
      <c r="Z149" s="191"/>
      <c r="AA149" s="134" t="str">
        <f t="shared" si="6"/>
        <v/>
      </c>
      <c r="AB149" s="135" t="str">
        <f t="shared" si="8"/>
        <v/>
      </c>
    </row>
    <row r="150" spans="2:28" ht="21" customHeight="1" x14ac:dyDescent="0.2">
      <c r="B150" s="216" t="str">
        <f t="shared" si="7"/>
        <v/>
      </c>
      <c r="C150" s="191"/>
      <c r="D150" s="185"/>
      <c r="E150" s="191"/>
      <c r="F150" s="185"/>
      <c r="G150" s="185"/>
      <c r="H150" s="191"/>
      <c r="I150" s="185"/>
      <c r="J150" s="191"/>
      <c r="K150" s="185"/>
      <c r="L150" s="185"/>
      <c r="M150" s="192"/>
      <c r="N150" s="192"/>
      <c r="O150" s="191"/>
      <c r="P150" s="164"/>
      <c r="Q150" s="164"/>
      <c r="R150" s="164"/>
      <c r="S150" s="185"/>
      <c r="T150" s="191"/>
      <c r="U150" s="185"/>
      <c r="V150" s="185"/>
      <c r="W150" s="185"/>
      <c r="X150" s="185"/>
      <c r="Y150" s="191"/>
      <c r="Z150" s="191"/>
      <c r="AA150" s="134" t="str">
        <f t="shared" si="6"/>
        <v/>
      </c>
      <c r="AB150" s="135" t="str">
        <f t="shared" si="8"/>
        <v/>
      </c>
    </row>
    <row r="151" spans="2:28" ht="21" customHeight="1" x14ac:dyDescent="0.2">
      <c r="B151" s="216" t="str">
        <f t="shared" si="7"/>
        <v/>
      </c>
      <c r="C151" s="191"/>
      <c r="D151" s="185"/>
      <c r="E151" s="191"/>
      <c r="F151" s="185"/>
      <c r="G151" s="185"/>
      <c r="H151" s="191"/>
      <c r="I151" s="185"/>
      <c r="J151" s="191"/>
      <c r="K151" s="185"/>
      <c r="L151" s="185"/>
      <c r="M151" s="192"/>
      <c r="N151" s="192"/>
      <c r="O151" s="191"/>
      <c r="P151" s="164"/>
      <c r="Q151" s="164"/>
      <c r="R151" s="164"/>
      <c r="S151" s="185"/>
      <c r="T151" s="191"/>
      <c r="U151" s="185"/>
      <c r="V151" s="185"/>
      <c r="W151" s="185"/>
      <c r="X151" s="185"/>
      <c r="Y151" s="191"/>
      <c r="Z151" s="191"/>
      <c r="AA151" s="134" t="str">
        <f t="shared" si="6"/>
        <v/>
      </c>
      <c r="AB151" s="135" t="str">
        <f t="shared" si="8"/>
        <v/>
      </c>
    </row>
    <row r="152" spans="2:28" ht="21" customHeight="1" x14ac:dyDescent="0.2">
      <c r="B152" s="216" t="str">
        <f t="shared" si="7"/>
        <v/>
      </c>
      <c r="C152" s="191"/>
      <c r="D152" s="185"/>
      <c r="E152" s="191"/>
      <c r="F152" s="185"/>
      <c r="G152" s="185"/>
      <c r="H152" s="191"/>
      <c r="I152" s="185"/>
      <c r="J152" s="191"/>
      <c r="K152" s="185"/>
      <c r="L152" s="185"/>
      <c r="M152" s="192"/>
      <c r="N152" s="192"/>
      <c r="O152" s="191"/>
      <c r="P152" s="164"/>
      <c r="Q152" s="164"/>
      <c r="R152" s="164"/>
      <c r="S152" s="185"/>
      <c r="T152" s="191"/>
      <c r="U152" s="185"/>
      <c r="V152" s="185"/>
      <c r="W152" s="185"/>
      <c r="X152" s="185"/>
      <c r="Y152" s="191"/>
      <c r="Z152" s="191"/>
      <c r="AA152" s="134" t="str">
        <f t="shared" si="6"/>
        <v/>
      </c>
      <c r="AB152" s="135" t="str">
        <f t="shared" si="8"/>
        <v/>
      </c>
    </row>
    <row r="153" spans="2:28" ht="21" customHeight="1" x14ac:dyDescent="0.2">
      <c r="B153" s="216" t="str">
        <f t="shared" si="7"/>
        <v/>
      </c>
      <c r="C153" s="191"/>
      <c r="D153" s="185"/>
      <c r="E153" s="191"/>
      <c r="F153" s="185"/>
      <c r="G153" s="185"/>
      <c r="H153" s="191"/>
      <c r="I153" s="185"/>
      <c r="J153" s="191"/>
      <c r="K153" s="185"/>
      <c r="L153" s="185"/>
      <c r="M153" s="192"/>
      <c r="N153" s="192"/>
      <c r="O153" s="191"/>
      <c r="P153" s="164"/>
      <c r="Q153" s="164"/>
      <c r="R153" s="164"/>
      <c r="S153" s="185"/>
      <c r="T153" s="191"/>
      <c r="U153" s="185"/>
      <c r="V153" s="185"/>
      <c r="W153" s="185"/>
      <c r="X153" s="185"/>
      <c r="Y153" s="191"/>
      <c r="Z153" s="191"/>
      <c r="AA153" s="134" t="str">
        <f t="shared" si="6"/>
        <v/>
      </c>
      <c r="AB153" s="135" t="str">
        <f t="shared" si="8"/>
        <v/>
      </c>
    </row>
    <row r="154" spans="2:28" ht="21" customHeight="1" x14ac:dyDescent="0.2">
      <c r="B154" s="216" t="str">
        <f t="shared" si="7"/>
        <v/>
      </c>
      <c r="C154" s="191"/>
      <c r="D154" s="185"/>
      <c r="E154" s="191"/>
      <c r="F154" s="185"/>
      <c r="G154" s="185"/>
      <c r="H154" s="191"/>
      <c r="I154" s="185"/>
      <c r="J154" s="191"/>
      <c r="K154" s="185"/>
      <c r="L154" s="185"/>
      <c r="M154" s="192"/>
      <c r="N154" s="192"/>
      <c r="O154" s="191"/>
      <c r="P154" s="164"/>
      <c r="Q154" s="164"/>
      <c r="R154" s="164"/>
      <c r="S154" s="185"/>
      <c r="T154" s="191"/>
      <c r="U154" s="185"/>
      <c r="V154" s="185"/>
      <c r="W154" s="185"/>
      <c r="X154" s="185"/>
      <c r="Y154" s="191"/>
      <c r="Z154" s="191"/>
      <c r="AA154" s="134" t="str">
        <f t="shared" si="6"/>
        <v/>
      </c>
      <c r="AB154" s="135" t="str">
        <f t="shared" si="8"/>
        <v/>
      </c>
    </row>
    <row r="155" spans="2:28" ht="21" customHeight="1" x14ac:dyDescent="0.2">
      <c r="B155" s="216" t="str">
        <f t="shared" si="7"/>
        <v/>
      </c>
      <c r="C155" s="191"/>
      <c r="D155" s="185"/>
      <c r="E155" s="191"/>
      <c r="F155" s="185"/>
      <c r="G155" s="185"/>
      <c r="H155" s="191"/>
      <c r="I155" s="185"/>
      <c r="J155" s="191"/>
      <c r="K155" s="185"/>
      <c r="L155" s="185"/>
      <c r="M155" s="192"/>
      <c r="N155" s="192"/>
      <c r="O155" s="191"/>
      <c r="P155" s="164"/>
      <c r="Q155" s="164"/>
      <c r="R155" s="164"/>
      <c r="S155" s="185"/>
      <c r="T155" s="191"/>
      <c r="U155" s="185"/>
      <c r="V155" s="185"/>
      <c r="W155" s="185"/>
      <c r="X155" s="185"/>
      <c r="Y155" s="191"/>
      <c r="Z155" s="191"/>
      <c r="AA155" s="134" t="str">
        <f t="shared" si="6"/>
        <v/>
      </c>
      <c r="AB155" s="135" t="str">
        <f t="shared" si="8"/>
        <v/>
      </c>
    </row>
    <row r="156" spans="2:28" ht="21" customHeight="1" x14ac:dyDescent="0.2">
      <c r="B156" s="216" t="str">
        <f t="shared" si="7"/>
        <v/>
      </c>
      <c r="C156" s="191"/>
      <c r="D156" s="185"/>
      <c r="E156" s="191"/>
      <c r="F156" s="185"/>
      <c r="G156" s="185"/>
      <c r="H156" s="191"/>
      <c r="I156" s="185"/>
      <c r="J156" s="191"/>
      <c r="K156" s="185"/>
      <c r="L156" s="185"/>
      <c r="M156" s="192"/>
      <c r="N156" s="192"/>
      <c r="O156" s="191"/>
      <c r="P156" s="164"/>
      <c r="Q156" s="164"/>
      <c r="R156" s="164"/>
      <c r="S156" s="185"/>
      <c r="T156" s="191"/>
      <c r="U156" s="185"/>
      <c r="V156" s="185"/>
      <c r="W156" s="185"/>
      <c r="X156" s="185"/>
      <c r="Y156" s="191"/>
      <c r="Z156" s="191"/>
      <c r="AA156" s="134" t="str">
        <f t="shared" si="6"/>
        <v/>
      </c>
      <c r="AB156" s="135" t="str">
        <f t="shared" si="8"/>
        <v/>
      </c>
    </row>
    <row r="157" spans="2:28" ht="21" customHeight="1" x14ac:dyDescent="0.2">
      <c r="B157" s="216" t="str">
        <f t="shared" si="7"/>
        <v/>
      </c>
      <c r="C157" s="191"/>
      <c r="D157" s="185"/>
      <c r="E157" s="191"/>
      <c r="F157" s="185"/>
      <c r="G157" s="185"/>
      <c r="H157" s="191"/>
      <c r="I157" s="185"/>
      <c r="J157" s="191"/>
      <c r="K157" s="185"/>
      <c r="L157" s="185"/>
      <c r="M157" s="192"/>
      <c r="N157" s="192"/>
      <c r="O157" s="191"/>
      <c r="P157" s="164"/>
      <c r="Q157" s="164"/>
      <c r="R157" s="164"/>
      <c r="S157" s="185"/>
      <c r="T157" s="191"/>
      <c r="U157" s="185"/>
      <c r="V157" s="185"/>
      <c r="W157" s="185"/>
      <c r="X157" s="185"/>
      <c r="Y157" s="191"/>
      <c r="Z157" s="191"/>
      <c r="AA157" s="134" t="str">
        <f t="shared" si="6"/>
        <v/>
      </c>
      <c r="AB157" s="135" t="str">
        <f t="shared" si="8"/>
        <v/>
      </c>
    </row>
    <row r="158" spans="2:28" ht="21" customHeight="1" x14ac:dyDescent="0.2">
      <c r="B158" s="216" t="str">
        <f t="shared" si="7"/>
        <v/>
      </c>
      <c r="C158" s="191"/>
      <c r="D158" s="185"/>
      <c r="E158" s="191"/>
      <c r="F158" s="185"/>
      <c r="G158" s="185"/>
      <c r="H158" s="191"/>
      <c r="I158" s="185"/>
      <c r="J158" s="191"/>
      <c r="K158" s="185"/>
      <c r="L158" s="185"/>
      <c r="M158" s="192"/>
      <c r="N158" s="192"/>
      <c r="O158" s="191"/>
      <c r="P158" s="164"/>
      <c r="Q158" s="164"/>
      <c r="R158" s="164"/>
      <c r="S158" s="185"/>
      <c r="T158" s="191"/>
      <c r="U158" s="185"/>
      <c r="V158" s="185"/>
      <c r="W158" s="185"/>
      <c r="X158" s="185"/>
      <c r="Y158" s="191"/>
      <c r="Z158" s="191"/>
      <c r="AA158" s="134" t="str">
        <f t="shared" si="6"/>
        <v/>
      </c>
      <c r="AB158" s="135" t="str">
        <f t="shared" si="8"/>
        <v/>
      </c>
    </row>
    <row r="159" spans="2:28" ht="21" customHeight="1" x14ac:dyDescent="0.2">
      <c r="B159" s="216" t="str">
        <f t="shared" si="7"/>
        <v/>
      </c>
      <c r="C159" s="191"/>
      <c r="D159" s="185"/>
      <c r="E159" s="191"/>
      <c r="F159" s="185"/>
      <c r="G159" s="185"/>
      <c r="H159" s="191"/>
      <c r="I159" s="185"/>
      <c r="J159" s="191"/>
      <c r="K159" s="185"/>
      <c r="L159" s="185"/>
      <c r="M159" s="192"/>
      <c r="N159" s="192"/>
      <c r="O159" s="191"/>
      <c r="P159" s="164"/>
      <c r="Q159" s="164"/>
      <c r="R159" s="164"/>
      <c r="S159" s="185"/>
      <c r="T159" s="191"/>
      <c r="U159" s="185"/>
      <c r="V159" s="185"/>
      <c r="W159" s="185"/>
      <c r="X159" s="185"/>
      <c r="Y159" s="191"/>
      <c r="Z159" s="191"/>
      <c r="AA159" s="134" t="str">
        <f t="shared" si="6"/>
        <v/>
      </c>
      <c r="AB159" s="135" t="str">
        <f t="shared" si="8"/>
        <v/>
      </c>
    </row>
    <row r="160" spans="2:28" ht="21" customHeight="1" x14ac:dyDescent="0.2">
      <c r="B160" s="216" t="str">
        <f t="shared" si="7"/>
        <v/>
      </c>
      <c r="C160" s="191"/>
      <c r="D160" s="185"/>
      <c r="E160" s="191"/>
      <c r="F160" s="185"/>
      <c r="G160" s="185"/>
      <c r="H160" s="191"/>
      <c r="I160" s="185"/>
      <c r="J160" s="191"/>
      <c r="K160" s="185"/>
      <c r="L160" s="185"/>
      <c r="M160" s="192"/>
      <c r="N160" s="192"/>
      <c r="O160" s="191"/>
      <c r="P160" s="164"/>
      <c r="Q160" s="164"/>
      <c r="R160" s="164"/>
      <c r="S160" s="185"/>
      <c r="T160" s="191"/>
      <c r="U160" s="185"/>
      <c r="V160" s="185"/>
      <c r="W160" s="185"/>
      <c r="X160" s="185"/>
      <c r="Y160" s="191"/>
      <c r="Z160" s="191"/>
      <c r="AA160" s="134" t="str">
        <f t="shared" si="6"/>
        <v/>
      </c>
      <c r="AB160" s="135" t="str">
        <f t="shared" si="8"/>
        <v/>
      </c>
    </row>
    <row r="161" spans="2:28" ht="21" customHeight="1" x14ac:dyDescent="0.2">
      <c r="B161" s="216" t="str">
        <f t="shared" si="7"/>
        <v/>
      </c>
      <c r="C161" s="191"/>
      <c r="D161" s="185"/>
      <c r="E161" s="191"/>
      <c r="F161" s="185"/>
      <c r="G161" s="185"/>
      <c r="H161" s="191"/>
      <c r="I161" s="185"/>
      <c r="J161" s="191"/>
      <c r="K161" s="185"/>
      <c r="L161" s="185"/>
      <c r="M161" s="192"/>
      <c r="N161" s="192"/>
      <c r="O161" s="191"/>
      <c r="P161" s="164"/>
      <c r="Q161" s="164"/>
      <c r="R161" s="164"/>
      <c r="S161" s="185"/>
      <c r="T161" s="191"/>
      <c r="U161" s="185"/>
      <c r="V161" s="185"/>
      <c r="W161" s="185"/>
      <c r="X161" s="185"/>
      <c r="Y161" s="191"/>
      <c r="Z161" s="191"/>
      <c r="AA161" s="134" t="str">
        <f t="shared" si="6"/>
        <v/>
      </c>
      <c r="AB161" s="135" t="str">
        <f t="shared" si="8"/>
        <v/>
      </c>
    </row>
    <row r="162" spans="2:28" ht="21" customHeight="1" x14ac:dyDescent="0.2">
      <c r="B162" s="216" t="str">
        <f t="shared" si="7"/>
        <v/>
      </c>
      <c r="C162" s="191"/>
      <c r="D162" s="185"/>
      <c r="E162" s="191"/>
      <c r="F162" s="185"/>
      <c r="G162" s="185"/>
      <c r="H162" s="191"/>
      <c r="I162" s="185"/>
      <c r="J162" s="191"/>
      <c r="K162" s="185"/>
      <c r="L162" s="185"/>
      <c r="M162" s="192"/>
      <c r="N162" s="192"/>
      <c r="O162" s="191"/>
      <c r="P162" s="164"/>
      <c r="Q162" s="164"/>
      <c r="R162" s="164"/>
      <c r="S162" s="185"/>
      <c r="T162" s="191"/>
      <c r="U162" s="185"/>
      <c r="V162" s="185"/>
      <c r="W162" s="185"/>
      <c r="X162" s="185"/>
      <c r="Y162" s="191"/>
      <c r="Z162" s="191"/>
      <c r="AA162" s="134" t="str">
        <f t="shared" si="6"/>
        <v/>
      </c>
      <c r="AB162" s="135" t="str">
        <f t="shared" si="8"/>
        <v/>
      </c>
    </row>
    <row r="163" spans="2:28" ht="21" customHeight="1" x14ac:dyDescent="0.2">
      <c r="B163" s="216" t="str">
        <f t="shared" si="7"/>
        <v/>
      </c>
      <c r="C163" s="191"/>
      <c r="D163" s="185"/>
      <c r="E163" s="191"/>
      <c r="F163" s="185"/>
      <c r="G163" s="185"/>
      <c r="H163" s="191"/>
      <c r="I163" s="185"/>
      <c r="J163" s="191"/>
      <c r="K163" s="185"/>
      <c r="L163" s="185"/>
      <c r="M163" s="192"/>
      <c r="N163" s="192"/>
      <c r="O163" s="191"/>
      <c r="P163" s="164"/>
      <c r="Q163" s="164"/>
      <c r="R163" s="164"/>
      <c r="S163" s="185"/>
      <c r="T163" s="191"/>
      <c r="U163" s="185"/>
      <c r="V163" s="185"/>
      <c r="W163" s="185"/>
      <c r="X163" s="185"/>
      <c r="Y163" s="191"/>
      <c r="Z163" s="191"/>
      <c r="AA163" s="134" t="str">
        <f t="shared" si="6"/>
        <v/>
      </c>
      <c r="AB163" s="135" t="str">
        <f t="shared" si="8"/>
        <v/>
      </c>
    </row>
    <row r="164" spans="2:28" ht="21" customHeight="1" x14ac:dyDescent="0.2">
      <c r="B164" s="216" t="str">
        <f t="shared" si="7"/>
        <v/>
      </c>
      <c r="C164" s="191"/>
      <c r="D164" s="185"/>
      <c r="E164" s="191"/>
      <c r="F164" s="185"/>
      <c r="G164" s="185"/>
      <c r="H164" s="191"/>
      <c r="I164" s="185"/>
      <c r="J164" s="191"/>
      <c r="K164" s="185"/>
      <c r="L164" s="185"/>
      <c r="M164" s="192"/>
      <c r="N164" s="192"/>
      <c r="O164" s="191"/>
      <c r="P164" s="164"/>
      <c r="Q164" s="164"/>
      <c r="R164" s="164"/>
      <c r="S164" s="185"/>
      <c r="T164" s="191"/>
      <c r="U164" s="185"/>
      <c r="V164" s="185"/>
      <c r="W164" s="185"/>
      <c r="X164" s="185"/>
      <c r="Y164" s="191"/>
      <c r="Z164" s="191"/>
      <c r="AA164" s="134" t="str">
        <f t="shared" si="6"/>
        <v/>
      </c>
      <c r="AB164" s="135" t="str">
        <f t="shared" si="8"/>
        <v/>
      </c>
    </row>
    <row r="165" spans="2:28" ht="21" customHeight="1" x14ac:dyDescent="0.2">
      <c r="B165" s="216" t="str">
        <f t="shared" si="7"/>
        <v/>
      </c>
      <c r="C165" s="191"/>
      <c r="D165" s="185"/>
      <c r="E165" s="191"/>
      <c r="F165" s="185"/>
      <c r="G165" s="185"/>
      <c r="H165" s="191"/>
      <c r="I165" s="185"/>
      <c r="J165" s="191"/>
      <c r="K165" s="185"/>
      <c r="L165" s="185"/>
      <c r="M165" s="192"/>
      <c r="N165" s="192"/>
      <c r="O165" s="191"/>
      <c r="P165" s="164"/>
      <c r="Q165" s="164"/>
      <c r="R165" s="164"/>
      <c r="S165" s="185"/>
      <c r="T165" s="191"/>
      <c r="U165" s="185"/>
      <c r="V165" s="185"/>
      <c r="W165" s="185"/>
      <c r="X165" s="185"/>
      <c r="Y165" s="191"/>
      <c r="Z165" s="191"/>
      <c r="AA165" s="134" t="str">
        <f t="shared" si="6"/>
        <v/>
      </c>
      <c r="AB165" s="135" t="str">
        <f t="shared" si="8"/>
        <v/>
      </c>
    </row>
    <row r="166" spans="2:28" ht="21" customHeight="1" x14ac:dyDescent="0.2">
      <c r="B166" s="216" t="str">
        <f t="shared" si="7"/>
        <v/>
      </c>
      <c r="C166" s="191"/>
      <c r="D166" s="185"/>
      <c r="E166" s="191"/>
      <c r="F166" s="185"/>
      <c r="G166" s="185"/>
      <c r="H166" s="191"/>
      <c r="I166" s="185"/>
      <c r="J166" s="191"/>
      <c r="K166" s="185"/>
      <c r="L166" s="185"/>
      <c r="M166" s="192"/>
      <c r="N166" s="192"/>
      <c r="O166" s="191"/>
      <c r="P166" s="164"/>
      <c r="Q166" s="164"/>
      <c r="R166" s="164"/>
      <c r="S166" s="185"/>
      <c r="T166" s="191"/>
      <c r="U166" s="185"/>
      <c r="V166" s="185"/>
      <c r="W166" s="185"/>
      <c r="X166" s="185"/>
      <c r="Y166" s="191"/>
      <c r="Z166" s="191"/>
      <c r="AA166" s="134" t="str">
        <f t="shared" si="6"/>
        <v/>
      </c>
      <c r="AB166" s="135" t="str">
        <f t="shared" si="8"/>
        <v/>
      </c>
    </row>
    <row r="167" spans="2:28" ht="21" customHeight="1" x14ac:dyDescent="0.2">
      <c r="B167" s="216" t="str">
        <f t="shared" si="7"/>
        <v/>
      </c>
      <c r="C167" s="191"/>
      <c r="D167" s="185"/>
      <c r="E167" s="191"/>
      <c r="F167" s="185"/>
      <c r="G167" s="185"/>
      <c r="H167" s="191"/>
      <c r="I167" s="185"/>
      <c r="J167" s="191"/>
      <c r="K167" s="185"/>
      <c r="L167" s="185"/>
      <c r="M167" s="192"/>
      <c r="N167" s="192"/>
      <c r="O167" s="191"/>
      <c r="P167" s="164"/>
      <c r="Q167" s="164"/>
      <c r="R167" s="164"/>
      <c r="S167" s="185"/>
      <c r="T167" s="191"/>
      <c r="U167" s="185"/>
      <c r="V167" s="185"/>
      <c r="W167" s="185"/>
      <c r="X167" s="185"/>
      <c r="Y167" s="191"/>
      <c r="Z167" s="191"/>
      <c r="AA167" s="134" t="str">
        <f t="shared" si="6"/>
        <v/>
      </c>
      <c r="AB167" s="135" t="str">
        <f t="shared" si="8"/>
        <v/>
      </c>
    </row>
    <row r="168" spans="2:28" ht="21" customHeight="1" x14ac:dyDescent="0.2">
      <c r="B168" s="216" t="str">
        <f t="shared" si="7"/>
        <v/>
      </c>
      <c r="C168" s="191"/>
      <c r="D168" s="185"/>
      <c r="E168" s="191"/>
      <c r="F168" s="185"/>
      <c r="G168" s="185"/>
      <c r="H168" s="191"/>
      <c r="I168" s="185"/>
      <c r="J168" s="191"/>
      <c r="K168" s="185"/>
      <c r="L168" s="185"/>
      <c r="M168" s="192"/>
      <c r="N168" s="192"/>
      <c r="O168" s="191"/>
      <c r="P168" s="164"/>
      <c r="Q168" s="164"/>
      <c r="R168" s="164"/>
      <c r="S168" s="185"/>
      <c r="T168" s="191"/>
      <c r="U168" s="185"/>
      <c r="V168" s="185"/>
      <c r="W168" s="185"/>
      <c r="X168" s="185"/>
      <c r="Y168" s="191"/>
      <c r="Z168" s="191"/>
      <c r="AA168" s="134" t="str">
        <f t="shared" si="6"/>
        <v/>
      </c>
      <c r="AB168" s="135" t="str">
        <f t="shared" si="8"/>
        <v/>
      </c>
    </row>
    <row r="169" spans="2:28" ht="21" customHeight="1" x14ac:dyDescent="0.2">
      <c r="B169" s="216" t="str">
        <f t="shared" si="7"/>
        <v/>
      </c>
      <c r="C169" s="191"/>
      <c r="D169" s="185"/>
      <c r="E169" s="191"/>
      <c r="F169" s="185"/>
      <c r="G169" s="185"/>
      <c r="H169" s="191"/>
      <c r="I169" s="185"/>
      <c r="J169" s="191"/>
      <c r="K169" s="185"/>
      <c r="L169" s="185"/>
      <c r="M169" s="192"/>
      <c r="N169" s="192"/>
      <c r="O169" s="191"/>
      <c r="P169" s="164"/>
      <c r="Q169" s="164"/>
      <c r="R169" s="164"/>
      <c r="S169" s="185"/>
      <c r="T169" s="191"/>
      <c r="U169" s="185"/>
      <c r="V169" s="185"/>
      <c r="W169" s="185"/>
      <c r="X169" s="185"/>
      <c r="Y169" s="191"/>
      <c r="Z169" s="191"/>
      <c r="AA169" s="134" t="str">
        <f t="shared" si="6"/>
        <v/>
      </c>
      <c r="AB169" s="135" t="str">
        <f t="shared" si="8"/>
        <v/>
      </c>
    </row>
    <row r="170" spans="2:28" ht="21" customHeight="1" x14ac:dyDescent="0.2">
      <c r="B170" s="216" t="str">
        <f t="shared" si="7"/>
        <v/>
      </c>
      <c r="C170" s="191"/>
      <c r="D170" s="185"/>
      <c r="E170" s="191"/>
      <c r="F170" s="185"/>
      <c r="G170" s="185"/>
      <c r="H170" s="191"/>
      <c r="I170" s="185"/>
      <c r="J170" s="191"/>
      <c r="K170" s="185"/>
      <c r="L170" s="185"/>
      <c r="M170" s="192"/>
      <c r="N170" s="192"/>
      <c r="O170" s="191"/>
      <c r="P170" s="164"/>
      <c r="Q170" s="164"/>
      <c r="R170" s="164"/>
      <c r="S170" s="185"/>
      <c r="T170" s="191"/>
      <c r="U170" s="185"/>
      <c r="V170" s="185"/>
      <c r="W170" s="185"/>
      <c r="X170" s="185"/>
      <c r="Y170" s="191"/>
      <c r="Z170" s="191"/>
      <c r="AA170" s="134" t="str">
        <f t="shared" si="6"/>
        <v/>
      </c>
      <c r="AB170" s="135" t="str">
        <f t="shared" si="8"/>
        <v/>
      </c>
    </row>
    <row r="171" spans="2:28" ht="21" customHeight="1" x14ac:dyDescent="0.2">
      <c r="B171" s="216" t="str">
        <f t="shared" si="7"/>
        <v/>
      </c>
      <c r="C171" s="191"/>
      <c r="D171" s="185"/>
      <c r="E171" s="191"/>
      <c r="F171" s="185"/>
      <c r="G171" s="185"/>
      <c r="H171" s="191"/>
      <c r="I171" s="185"/>
      <c r="J171" s="191"/>
      <c r="K171" s="185"/>
      <c r="L171" s="185"/>
      <c r="M171" s="192"/>
      <c r="N171" s="192"/>
      <c r="O171" s="191"/>
      <c r="P171" s="164"/>
      <c r="Q171" s="164"/>
      <c r="R171" s="164"/>
      <c r="S171" s="185"/>
      <c r="T171" s="191"/>
      <c r="U171" s="185"/>
      <c r="V171" s="185"/>
      <c r="W171" s="185"/>
      <c r="X171" s="185"/>
      <c r="Y171" s="191"/>
      <c r="Z171" s="191"/>
      <c r="AA171" s="134" t="str">
        <f t="shared" si="6"/>
        <v/>
      </c>
      <c r="AB171" s="135" t="str">
        <f t="shared" si="8"/>
        <v/>
      </c>
    </row>
    <row r="172" spans="2:28" ht="21" customHeight="1" x14ac:dyDescent="0.2">
      <c r="B172" s="216" t="str">
        <f t="shared" si="7"/>
        <v/>
      </c>
      <c r="C172" s="191"/>
      <c r="D172" s="185"/>
      <c r="E172" s="191"/>
      <c r="F172" s="185"/>
      <c r="G172" s="185"/>
      <c r="H172" s="191"/>
      <c r="I172" s="185"/>
      <c r="J172" s="191"/>
      <c r="K172" s="185"/>
      <c r="L172" s="185"/>
      <c r="M172" s="192"/>
      <c r="N172" s="192"/>
      <c r="O172" s="191"/>
      <c r="P172" s="164"/>
      <c r="Q172" s="164"/>
      <c r="R172" s="164"/>
      <c r="S172" s="185"/>
      <c r="T172" s="191"/>
      <c r="U172" s="185"/>
      <c r="V172" s="185"/>
      <c r="W172" s="185"/>
      <c r="X172" s="185"/>
      <c r="Y172" s="191"/>
      <c r="Z172" s="191"/>
      <c r="AA172" s="134" t="str">
        <f t="shared" si="6"/>
        <v/>
      </c>
      <c r="AB172" s="135" t="str">
        <f t="shared" si="8"/>
        <v/>
      </c>
    </row>
    <row r="173" spans="2:28" ht="21" customHeight="1" x14ac:dyDescent="0.2">
      <c r="B173" s="216" t="str">
        <f t="shared" si="7"/>
        <v/>
      </c>
      <c r="C173" s="191"/>
      <c r="D173" s="185"/>
      <c r="E173" s="191"/>
      <c r="F173" s="185"/>
      <c r="G173" s="185"/>
      <c r="H173" s="191"/>
      <c r="I173" s="185"/>
      <c r="J173" s="191"/>
      <c r="K173" s="185"/>
      <c r="L173" s="185"/>
      <c r="M173" s="192"/>
      <c r="N173" s="192"/>
      <c r="O173" s="191"/>
      <c r="P173" s="164"/>
      <c r="Q173" s="164"/>
      <c r="R173" s="164"/>
      <c r="S173" s="185"/>
      <c r="T173" s="191"/>
      <c r="U173" s="185"/>
      <c r="V173" s="185"/>
      <c r="W173" s="185"/>
      <c r="X173" s="185"/>
      <c r="Y173" s="191"/>
      <c r="Z173" s="191"/>
      <c r="AA173" s="134" t="str">
        <f t="shared" si="6"/>
        <v/>
      </c>
      <c r="AB173" s="135" t="str">
        <f t="shared" si="8"/>
        <v/>
      </c>
    </row>
    <row r="174" spans="2:28" ht="21" customHeight="1" x14ac:dyDescent="0.2">
      <c r="B174" s="216" t="str">
        <f t="shared" si="7"/>
        <v/>
      </c>
      <c r="C174" s="191"/>
      <c r="D174" s="185"/>
      <c r="E174" s="191"/>
      <c r="F174" s="185"/>
      <c r="G174" s="185"/>
      <c r="H174" s="191"/>
      <c r="I174" s="185"/>
      <c r="J174" s="191"/>
      <c r="K174" s="185"/>
      <c r="L174" s="185"/>
      <c r="M174" s="192"/>
      <c r="N174" s="192"/>
      <c r="O174" s="191"/>
      <c r="P174" s="164"/>
      <c r="Q174" s="164"/>
      <c r="R174" s="164"/>
      <c r="S174" s="185"/>
      <c r="T174" s="191"/>
      <c r="U174" s="185"/>
      <c r="V174" s="185"/>
      <c r="W174" s="185"/>
      <c r="X174" s="185"/>
      <c r="Y174" s="191"/>
      <c r="Z174" s="191"/>
      <c r="AA174" s="134" t="str">
        <f t="shared" si="6"/>
        <v/>
      </c>
      <c r="AB174" s="135" t="str">
        <f t="shared" si="8"/>
        <v/>
      </c>
    </row>
    <row r="175" spans="2:28" ht="21" customHeight="1" x14ac:dyDescent="0.2">
      <c r="B175" s="216" t="str">
        <f t="shared" si="7"/>
        <v/>
      </c>
      <c r="C175" s="191"/>
      <c r="D175" s="185"/>
      <c r="E175" s="191"/>
      <c r="F175" s="185"/>
      <c r="G175" s="185"/>
      <c r="H175" s="191"/>
      <c r="I175" s="185"/>
      <c r="J175" s="191"/>
      <c r="K175" s="185"/>
      <c r="L175" s="185"/>
      <c r="M175" s="192"/>
      <c r="N175" s="192"/>
      <c r="O175" s="191"/>
      <c r="P175" s="164"/>
      <c r="Q175" s="164"/>
      <c r="R175" s="164"/>
      <c r="S175" s="185"/>
      <c r="T175" s="191"/>
      <c r="U175" s="185"/>
      <c r="V175" s="185"/>
      <c r="W175" s="185"/>
      <c r="X175" s="185"/>
      <c r="Y175" s="191"/>
      <c r="Z175" s="191"/>
      <c r="AA175" s="134" t="str">
        <f t="shared" si="6"/>
        <v/>
      </c>
      <c r="AB175" s="135" t="str">
        <f t="shared" si="8"/>
        <v/>
      </c>
    </row>
    <row r="176" spans="2:28" ht="21" customHeight="1" x14ac:dyDescent="0.2">
      <c r="B176" s="216" t="str">
        <f t="shared" si="7"/>
        <v/>
      </c>
      <c r="C176" s="191"/>
      <c r="D176" s="185"/>
      <c r="E176" s="191"/>
      <c r="F176" s="185"/>
      <c r="G176" s="185"/>
      <c r="H176" s="191"/>
      <c r="I176" s="185"/>
      <c r="J176" s="191"/>
      <c r="K176" s="185"/>
      <c r="L176" s="185"/>
      <c r="M176" s="192"/>
      <c r="N176" s="192"/>
      <c r="O176" s="191"/>
      <c r="P176" s="164"/>
      <c r="Q176" s="164"/>
      <c r="R176" s="164"/>
      <c r="S176" s="185"/>
      <c r="T176" s="191"/>
      <c r="U176" s="185"/>
      <c r="V176" s="185"/>
      <c r="W176" s="185"/>
      <c r="X176" s="185"/>
      <c r="Y176" s="191"/>
      <c r="Z176" s="191"/>
      <c r="AA176" s="134" t="str">
        <f t="shared" si="6"/>
        <v/>
      </c>
      <c r="AB176" s="135" t="str">
        <f t="shared" si="8"/>
        <v/>
      </c>
    </row>
    <row r="177" spans="2:28" ht="21" customHeight="1" x14ac:dyDescent="0.2">
      <c r="B177" s="216" t="str">
        <f t="shared" si="7"/>
        <v/>
      </c>
      <c r="C177" s="191"/>
      <c r="D177" s="185"/>
      <c r="E177" s="191"/>
      <c r="F177" s="185"/>
      <c r="G177" s="185"/>
      <c r="H177" s="191"/>
      <c r="I177" s="185"/>
      <c r="J177" s="191"/>
      <c r="K177" s="185"/>
      <c r="L177" s="185"/>
      <c r="M177" s="192"/>
      <c r="N177" s="192"/>
      <c r="O177" s="191"/>
      <c r="P177" s="164"/>
      <c r="Q177" s="164"/>
      <c r="R177" s="164"/>
      <c r="S177" s="185"/>
      <c r="T177" s="191"/>
      <c r="U177" s="185"/>
      <c r="V177" s="185"/>
      <c r="W177" s="185"/>
      <c r="X177" s="185"/>
      <c r="Y177" s="191"/>
      <c r="Z177" s="191"/>
      <c r="AA177" s="134" t="str">
        <f t="shared" si="6"/>
        <v/>
      </c>
      <c r="AB177" s="135" t="str">
        <f t="shared" si="8"/>
        <v/>
      </c>
    </row>
    <row r="178" spans="2:28" ht="21" customHeight="1" x14ac:dyDescent="0.2">
      <c r="B178" s="216" t="str">
        <f t="shared" si="7"/>
        <v/>
      </c>
      <c r="C178" s="191"/>
      <c r="D178" s="185"/>
      <c r="E178" s="191"/>
      <c r="F178" s="185"/>
      <c r="G178" s="185"/>
      <c r="H178" s="191"/>
      <c r="I178" s="185"/>
      <c r="J178" s="191"/>
      <c r="K178" s="185"/>
      <c r="L178" s="185"/>
      <c r="M178" s="192"/>
      <c r="N178" s="192"/>
      <c r="O178" s="191"/>
      <c r="P178" s="164"/>
      <c r="Q178" s="164"/>
      <c r="R178" s="164"/>
      <c r="S178" s="185"/>
      <c r="T178" s="191"/>
      <c r="U178" s="185"/>
      <c r="V178" s="185"/>
      <c r="W178" s="185"/>
      <c r="X178" s="185"/>
      <c r="Y178" s="191"/>
      <c r="Z178" s="191"/>
      <c r="AA178" s="134" t="str">
        <f t="shared" si="6"/>
        <v/>
      </c>
      <c r="AB178" s="135" t="str">
        <f t="shared" si="8"/>
        <v/>
      </c>
    </row>
    <row r="179" spans="2:28" ht="21" customHeight="1" x14ac:dyDescent="0.2">
      <c r="B179" s="216" t="str">
        <f t="shared" si="7"/>
        <v/>
      </c>
      <c r="C179" s="191"/>
      <c r="D179" s="185"/>
      <c r="E179" s="191"/>
      <c r="F179" s="185"/>
      <c r="G179" s="185"/>
      <c r="H179" s="191"/>
      <c r="I179" s="185"/>
      <c r="J179" s="191"/>
      <c r="K179" s="185"/>
      <c r="L179" s="185"/>
      <c r="M179" s="192"/>
      <c r="N179" s="192"/>
      <c r="O179" s="191"/>
      <c r="P179" s="164"/>
      <c r="Q179" s="164"/>
      <c r="R179" s="164"/>
      <c r="S179" s="185"/>
      <c r="T179" s="191"/>
      <c r="U179" s="185"/>
      <c r="V179" s="185"/>
      <c r="W179" s="185"/>
      <c r="X179" s="185"/>
      <c r="Y179" s="191"/>
      <c r="Z179" s="191"/>
      <c r="AA179" s="134" t="str">
        <f t="shared" si="6"/>
        <v/>
      </c>
      <c r="AB179" s="135" t="str">
        <f t="shared" si="8"/>
        <v/>
      </c>
    </row>
    <row r="180" spans="2:28" ht="21" customHeight="1" x14ac:dyDescent="0.2">
      <c r="B180" s="216" t="str">
        <f t="shared" si="7"/>
        <v/>
      </c>
      <c r="C180" s="191"/>
      <c r="D180" s="185"/>
      <c r="E180" s="191"/>
      <c r="F180" s="185"/>
      <c r="G180" s="185"/>
      <c r="H180" s="191"/>
      <c r="I180" s="185"/>
      <c r="J180" s="191"/>
      <c r="K180" s="185"/>
      <c r="L180" s="185"/>
      <c r="M180" s="192"/>
      <c r="N180" s="192"/>
      <c r="O180" s="191"/>
      <c r="P180" s="164"/>
      <c r="Q180" s="164"/>
      <c r="R180" s="164"/>
      <c r="S180" s="185"/>
      <c r="T180" s="191"/>
      <c r="U180" s="185"/>
      <c r="V180" s="185"/>
      <c r="W180" s="185"/>
      <c r="X180" s="185"/>
      <c r="Y180" s="191"/>
      <c r="Z180" s="191"/>
      <c r="AA180" s="134" t="str">
        <f t="shared" si="6"/>
        <v/>
      </c>
      <c r="AB180" s="135" t="str">
        <f t="shared" si="8"/>
        <v/>
      </c>
    </row>
    <row r="181" spans="2:28" ht="21" customHeight="1" x14ac:dyDescent="0.2">
      <c r="B181" s="216" t="str">
        <f t="shared" si="7"/>
        <v/>
      </c>
      <c r="C181" s="191"/>
      <c r="D181" s="185"/>
      <c r="E181" s="191"/>
      <c r="F181" s="185"/>
      <c r="G181" s="185"/>
      <c r="H181" s="191"/>
      <c r="I181" s="185"/>
      <c r="J181" s="191"/>
      <c r="K181" s="185"/>
      <c r="L181" s="185"/>
      <c r="M181" s="192"/>
      <c r="N181" s="192"/>
      <c r="O181" s="191"/>
      <c r="P181" s="164"/>
      <c r="Q181" s="164"/>
      <c r="R181" s="164"/>
      <c r="S181" s="185"/>
      <c r="T181" s="191"/>
      <c r="U181" s="185"/>
      <c r="V181" s="185"/>
      <c r="W181" s="185"/>
      <c r="X181" s="185"/>
      <c r="Y181" s="191"/>
      <c r="Z181" s="191"/>
      <c r="AA181" s="134" t="str">
        <f t="shared" si="6"/>
        <v/>
      </c>
      <c r="AB181" s="135" t="str">
        <f t="shared" si="8"/>
        <v/>
      </c>
    </row>
    <row r="182" spans="2:28" ht="21" customHeight="1" x14ac:dyDescent="0.2">
      <c r="B182" s="216" t="str">
        <f t="shared" si="7"/>
        <v/>
      </c>
      <c r="C182" s="191"/>
      <c r="D182" s="185"/>
      <c r="E182" s="191"/>
      <c r="F182" s="185"/>
      <c r="G182" s="185"/>
      <c r="H182" s="191"/>
      <c r="I182" s="185"/>
      <c r="J182" s="191"/>
      <c r="K182" s="185"/>
      <c r="L182" s="185"/>
      <c r="M182" s="192"/>
      <c r="N182" s="192"/>
      <c r="O182" s="191"/>
      <c r="P182" s="164"/>
      <c r="Q182" s="164"/>
      <c r="R182" s="164"/>
      <c r="S182" s="185"/>
      <c r="T182" s="191"/>
      <c r="U182" s="185"/>
      <c r="V182" s="185"/>
      <c r="W182" s="185"/>
      <c r="X182" s="185"/>
      <c r="Y182" s="191"/>
      <c r="Z182" s="191"/>
      <c r="AA182" s="134" t="str">
        <f t="shared" si="6"/>
        <v/>
      </c>
      <c r="AB182" s="135" t="str">
        <f t="shared" si="8"/>
        <v/>
      </c>
    </row>
    <row r="183" spans="2:28" ht="21" customHeight="1" x14ac:dyDescent="0.2">
      <c r="B183" s="216" t="str">
        <f t="shared" si="7"/>
        <v/>
      </c>
      <c r="C183" s="191"/>
      <c r="D183" s="185"/>
      <c r="E183" s="191"/>
      <c r="F183" s="185"/>
      <c r="G183" s="185"/>
      <c r="H183" s="191"/>
      <c r="I183" s="185"/>
      <c r="J183" s="191"/>
      <c r="K183" s="185"/>
      <c r="L183" s="185"/>
      <c r="M183" s="192"/>
      <c r="N183" s="192"/>
      <c r="O183" s="191"/>
      <c r="P183" s="164"/>
      <c r="Q183" s="164"/>
      <c r="R183" s="164"/>
      <c r="S183" s="185"/>
      <c r="T183" s="191"/>
      <c r="U183" s="185"/>
      <c r="V183" s="185"/>
      <c r="W183" s="185"/>
      <c r="X183" s="185"/>
      <c r="Y183" s="191"/>
      <c r="Z183" s="191"/>
      <c r="AA183" s="134" t="str">
        <f t="shared" si="6"/>
        <v/>
      </c>
      <c r="AB183" s="135" t="str">
        <f t="shared" si="8"/>
        <v/>
      </c>
    </row>
    <row r="184" spans="2:28" ht="21" customHeight="1" x14ac:dyDescent="0.2">
      <c r="B184" s="216" t="str">
        <f t="shared" si="7"/>
        <v/>
      </c>
      <c r="C184" s="191"/>
      <c r="D184" s="185"/>
      <c r="E184" s="191"/>
      <c r="F184" s="185"/>
      <c r="G184" s="185"/>
      <c r="H184" s="191"/>
      <c r="I184" s="185"/>
      <c r="J184" s="191"/>
      <c r="K184" s="185"/>
      <c r="L184" s="185"/>
      <c r="M184" s="192"/>
      <c r="N184" s="192"/>
      <c r="O184" s="191"/>
      <c r="P184" s="164"/>
      <c r="Q184" s="164"/>
      <c r="R184" s="164"/>
      <c r="S184" s="185"/>
      <c r="T184" s="191"/>
      <c r="U184" s="185"/>
      <c r="V184" s="185"/>
      <c r="W184" s="185"/>
      <c r="X184" s="185"/>
      <c r="Y184" s="191"/>
      <c r="Z184" s="191"/>
      <c r="AA184" s="134" t="str">
        <f t="shared" si="6"/>
        <v/>
      </c>
      <c r="AB184" s="135" t="str">
        <f t="shared" si="8"/>
        <v/>
      </c>
    </row>
    <row r="185" spans="2:28" ht="21" customHeight="1" x14ac:dyDescent="0.2">
      <c r="B185" s="216" t="str">
        <f t="shared" si="7"/>
        <v/>
      </c>
      <c r="C185" s="191"/>
      <c r="D185" s="185"/>
      <c r="E185" s="191"/>
      <c r="F185" s="185"/>
      <c r="G185" s="185"/>
      <c r="H185" s="191"/>
      <c r="I185" s="185"/>
      <c r="J185" s="191"/>
      <c r="K185" s="185"/>
      <c r="L185" s="185"/>
      <c r="M185" s="192"/>
      <c r="N185" s="192"/>
      <c r="O185" s="191"/>
      <c r="P185" s="164"/>
      <c r="Q185" s="164"/>
      <c r="R185" s="164"/>
      <c r="S185" s="185"/>
      <c r="T185" s="191"/>
      <c r="U185" s="185"/>
      <c r="V185" s="185"/>
      <c r="W185" s="185"/>
      <c r="X185" s="185"/>
      <c r="Y185" s="191"/>
      <c r="Z185" s="191"/>
      <c r="AA185" s="134" t="str">
        <f t="shared" si="6"/>
        <v/>
      </c>
      <c r="AB185" s="135" t="str">
        <f t="shared" si="8"/>
        <v/>
      </c>
    </row>
    <row r="186" spans="2:28" ht="21" customHeight="1" x14ac:dyDescent="0.2">
      <c r="B186" s="216" t="str">
        <f t="shared" si="7"/>
        <v/>
      </c>
      <c r="C186" s="191"/>
      <c r="D186" s="185"/>
      <c r="E186" s="191"/>
      <c r="F186" s="185"/>
      <c r="G186" s="185"/>
      <c r="H186" s="191"/>
      <c r="I186" s="185"/>
      <c r="J186" s="191"/>
      <c r="K186" s="185"/>
      <c r="L186" s="185"/>
      <c r="M186" s="192"/>
      <c r="N186" s="192"/>
      <c r="O186" s="191"/>
      <c r="P186" s="164"/>
      <c r="Q186" s="164"/>
      <c r="R186" s="164"/>
      <c r="S186" s="185"/>
      <c r="T186" s="191"/>
      <c r="U186" s="185"/>
      <c r="V186" s="185"/>
      <c r="W186" s="185"/>
      <c r="X186" s="185"/>
      <c r="Y186" s="191"/>
      <c r="Z186" s="191"/>
      <c r="AA186" s="134" t="str">
        <f t="shared" si="6"/>
        <v/>
      </c>
      <c r="AB186" s="135" t="str">
        <f t="shared" si="8"/>
        <v/>
      </c>
    </row>
    <row r="187" spans="2:28" ht="21" customHeight="1" x14ac:dyDescent="0.2">
      <c r="B187" s="216" t="str">
        <f t="shared" si="7"/>
        <v/>
      </c>
      <c r="C187" s="191"/>
      <c r="D187" s="185"/>
      <c r="E187" s="191"/>
      <c r="F187" s="185"/>
      <c r="G187" s="185"/>
      <c r="H187" s="191"/>
      <c r="I187" s="185"/>
      <c r="J187" s="191"/>
      <c r="K187" s="185"/>
      <c r="L187" s="185"/>
      <c r="M187" s="192"/>
      <c r="N187" s="192"/>
      <c r="O187" s="191"/>
      <c r="P187" s="164"/>
      <c r="Q187" s="164"/>
      <c r="R187" s="164"/>
      <c r="S187" s="185"/>
      <c r="T187" s="191"/>
      <c r="U187" s="185"/>
      <c r="V187" s="185"/>
      <c r="W187" s="185"/>
      <c r="X187" s="185"/>
      <c r="Y187" s="191"/>
      <c r="Z187" s="191"/>
      <c r="AA187" s="134" t="str">
        <f t="shared" si="6"/>
        <v/>
      </c>
      <c r="AB187" s="135" t="str">
        <f t="shared" si="8"/>
        <v/>
      </c>
    </row>
    <row r="188" spans="2:28" ht="21" customHeight="1" x14ac:dyDescent="0.2">
      <c r="B188" s="216" t="str">
        <f t="shared" si="7"/>
        <v/>
      </c>
      <c r="C188" s="191"/>
      <c r="D188" s="185"/>
      <c r="E188" s="191"/>
      <c r="F188" s="185"/>
      <c r="G188" s="185"/>
      <c r="H188" s="191"/>
      <c r="I188" s="185"/>
      <c r="J188" s="191"/>
      <c r="K188" s="185"/>
      <c r="L188" s="185"/>
      <c r="M188" s="192"/>
      <c r="N188" s="192"/>
      <c r="O188" s="191"/>
      <c r="P188" s="164"/>
      <c r="Q188" s="164"/>
      <c r="R188" s="164"/>
      <c r="S188" s="185"/>
      <c r="T188" s="191"/>
      <c r="U188" s="185"/>
      <c r="V188" s="185"/>
      <c r="W188" s="185"/>
      <c r="X188" s="185"/>
      <c r="Y188" s="191"/>
      <c r="Z188" s="191"/>
      <c r="AA188" s="134" t="str">
        <f t="shared" si="6"/>
        <v/>
      </c>
      <c r="AB188" s="135" t="str">
        <f t="shared" si="8"/>
        <v/>
      </c>
    </row>
    <row r="189" spans="2:28" ht="21" customHeight="1" x14ac:dyDescent="0.2">
      <c r="B189" s="216" t="str">
        <f t="shared" si="7"/>
        <v/>
      </c>
      <c r="C189" s="191"/>
      <c r="D189" s="185"/>
      <c r="E189" s="191"/>
      <c r="F189" s="185"/>
      <c r="G189" s="185"/>
      <c r="H189" s="191"/>
      <c r="I189" s="185"/>
      <c r="J189" s="191"/>
      <c r="K189" s="185"/>
      <c r="L189" s="185"/>
      <c r="M189" s="192"/>
      <c r="N189" s="192"/>
      <c r="O189" s="191"/>
      <c r="P189" s="164"/>
      <c r="Q189" s="164"/>
      <c r="R189" s="164"/>
      <c r="S189" s="185"/>
      <c r="T189" s="191"/>
      <c r="U189" s="185"/>
      <c r="V189" s="185"/>
      <c r="W189" s="185"/>
      <c r="X189" s="185"/>
      <c r="Y189" s="191"/>
      <c r="Z189" s="191"/>
      <c r="AA189" s="134" t="str">
        <f t="shared" si="6"/>
        <v/>
      </c>
      <c r="AB189" s="135" t="str">
        <f t="shared" si="8"/>
        <v/>
      </c>
    </row>
    <row r="190" spans="2:28" ht="21" customHeight="1" x14ac:dyDescent="0.2">
      <c r="B190" s="216" t="str">
        <f t="shared" si="7"/>
        <v/>
      </c>
      <c r="C190" s="191"/>
      <c r="D190" s="185"/>
      <c r="E190" s="191"/>
      <c r="F190" s="185"/>
      <c r="G190" s="185"/>
      <c r="H190" s="191"/>
      <c r="I190" s="185"/>
      <c r="J190" s="191"/>
      <c r="K190" s="185"/>
      <c r="L190" s="185"/>
      <c r="M190" s="192"/>
      <c r="N190" s="192"/>
      <c r="O190" s="191"/>
      <c r="P190" s="164"/>
      <c r="Q190" s="164"/>
      <c r="R190" s="164"/>
      <c r="S190" s="185"/>
      <c r="T190" s="191"/>
      <c r="U190" s="185"/>
      <c r="V190" s="185"/>
      <c r="W190" s="185"/>
      <c r="X190" s="185"/>
      <c r="Y190" s="191"/>
      <c r="Z190" s="191"/>
      <c r="AA190" s="134" t="str">
        <f t="shared" si="6"/>
        <v/>
      </c>
      <c r="AB190" s="135" t="str">
        <f t="shared" si="8"/>
        <v/>
      </c>
    </row>
    <row r="191" spans="2:28" ht="21" customHeight="1" x14ac:dyDescent="0.2">
      <c r="B191" s="216" t="str">
        <f t="shared" si="7"/>
        <v/>
      </c>
      <c r="C191" s="191"/>
      <c r="D191" s="185"/>
      <c r="E191" s="191"/>
      <c r="F191" s="185"/>
      <c r="G191" s="185"/>
      <c r="H191" s="191"/>
      <c r="I191" s="185"/>
      <c r="J191" s="191"/>
      <c r="K191" s="185"/>
      <c r="L191" s="185"/>
      <c r="M191" s="192"/>
      <c r="N191" s="192"/>
      <c r="O191" s="191"/>
      <c r="P191" s="164"/>
      <c r="Q191" s="164"/>
      <c r="R191" s="164"/>
      <c r="S191" s="185"/>
      <c r="T191" s="191"/>
      <c r="U191" s="185"/>
      <c r="V191" s="185"/>
      <c r="W191" s="185"/>
      <c r="X191" s="185"/>
      <c r="Y191" s="191"/>
      <c r="Z191" s="191"/>
      <c r="AA191" s="134" t="str">
        <f t="shared" si="6"/>
        <v/>
      </c>
      <c r="AB191" s="135" t="str">
        <f t="shared" si="8"/>
        <v/>
      </c>
    </row>
    <row r="192" spans="2:28" ht="21" customHeight="1" x14ac:dyDescent="0.2">
      <c r="B192" s="216" t="str">
        <f t="shared" si="7"/>
        <v/>
      </c>
      <c r="C192" s="191"/>
      <c r="D192" s="185"/>
      <c r="E192" s="191"/>
      <c r="F192" s="185"/>
      <c r="G192" s="185"/>
      <c r="H192" s="191"/>
      <c r="I192" s="185"/>
      <c r="J192" s="191"/>
      <c r="K192" s="185"/>
      <c r="L192" s="185"/>
      <c r="M192" s="192"/>
      <c r="N192" s="192"/>
      <c r="O192" s="191"/>
      <c r="P192" s="164"/>
      <c r="Q192" s="164"/>
      <c r="R192" s="164"/>
      <c r="S192" s="185"/>
      <c r="T192" s="191"/>
      <c r="U192" s="185"/>
      <c r="V192" s="185"/>
      <c r="W192" s="185"/>
      <c r="X192" s="185"/>
      <c r="Y192" s="191"/>
      <c r="Z192" s="191"/>
      <c r="AA192" s="134" t="str">
        <f t="shared" si="6"/>
        <v/>
      </c>
      <c r="AB192" s="135" t="str">
        <f t="shared" si="8"/>
        <v/>
      </c>
    </row>
    <row r="193" spans="2:28" ht="21" customHeight="1" x14ac:dyDescent="0.2">
      <c r="B193" s="216" t="str">
        <f t="shared" si="7"/>
        <v/>
      </c>
      <c r="C193" s="191"/>
      <c r="D193" s="185"/>
      <c r="E193" s="191"/>
      <c r="F193" s="185"/>
      <c r="G193" s="185"/>
      <c r="H193" s="191"/>
      <c r="I193" s="185"/>
      <c r="J193" s="191"/>
      <c r="K193" s="185"/>
      <c r="L193" s="185"/>
      <c r="M193" s="192"/>
      <c r="N193" s="192"/>
      <c r="O193" s="191"/>
      <c r="P193" s="164"/>
      <c r="Q193" s="164"/>
      <c r="R193" s="164"/>
      <c r="S193" s="185"/>
      <c r="T193" s="191"/>
      <c r="U193" s="185"/>
      <c r="V193" s="185"/>
      <c r="W193" s="185"/>
      <c r="X193" s="185"/>
      <c r="Y193" s="191"/>
      <c r="Z193" s="191"/>
      <c r="AA193" s="134" t="str">
        <f t="shared" si="6"/>
        <v/>
      </c>
      <c r="AB193" s="135" t="str">
        <f t="shared" si="8"/>
        <v/>
      </c>
    </row>
    <row r="194" spans="2:28" ht="21" customHeight="1" x14ac:dyDescent="0.2">
      <c r="B194" s="216" t="str">
        <f t="shared" si="7"/>
        <v/>
      </c>
      <c r="C194" s="191"/>
      <c r="D194" s="185"/>
      <c r="E194" s="191"/>
      <c r="F194" s="185"/>
      <c r="G194" s="185"/>
      <c r="H194" s="191"/>
      <c r="I194" s="185"/>
      <c r="J194" s="191"/>
      <c r="K194" s="185"/>
      <c r="L194" s="185"/>
      <c r="M194" s="192"/>
      <c r="N194" s="192"/>
      <c r="O194" s="191"/>
      <c r="P194" s="164"/>
      <c r="Q194" s="164"/>
      <c r="R194" s="164"/>
      <c r="S194" s="185"/>
      <c r="T194" s="191"/>
      <c r="U194" s="185"/>
      <c r="V194" s="185"/>
      <c r="W194" s="185"/>
      <c r="X194" s="185"/>
      <c r="Y194" s="191"/>
      <c r="Z194" s="191"/>
      <c r="AA194" s="134" t="str">
        <f t="shared" si="6"/>
        <v/>
      </c>
      <c r="AB194" s="135" t="str">
        <f t="shared" si="8"/>
        <v/>
      </c>
    </row>
    <row r="195" spans="2:28" ht="21" customHeight="1" x14ac:dyDescent="0.2">
      <c r="B195" s="216" t="str">
        <f t="shared" si="7"/>
        <v/>
      </c>
      <c r="C195" s="191"/>
      <c r="D195" s="185"/>
      <c r="E195" s="191"/>
      <c r="F195" s="185"/>
      <c r="G195" s="185"/>
      <c r="H195" s="191"/>
      <c r="I195" s="185"/>
      <c r="J195" s="191"/>
      <c r="K195" s="185"/>
      <c r="L195" s="185"/>
      <c r="M195" s="192"/>
      <c r="N195" s="192"/>
      <c r="O195" s="191"/>
      <c r="P195" s="164"/>
      <c r="Q195" s="164"/>
      <c r="R195" s="164"/>
      <c r="S195" s="185"/>
      <c r="T195" s="191"/>
      <c r="U195" s="185"/>
      <c r="V195" s="185"/>
      <c r="W195" s="185"/>
      <c r="X195" s="185"/>
      <c r="Y195" s="191"/>
      <c r="Z195" s="191"/>
      <c r="AA195" s="134" t="str">
        <f t="shared" si="6"/>
        <v/>
      </c>
      <c r="AB195" s="135" t="str">
        <f t="shared" si="8"/>
        <v/>
      </c>
    </row>
    <row r="196" spans="2:28" ht="21" customHeight="1" x14ac:dyDescent="0.2">
      <c r="B196" s="216" t="str">
        <f t="shared" si="7"/>
        <v/>
      </c>
      <c r="C196" s="191"/>
      <c r="D196" s="185"/>
      <c r="E196" s="191"/>
      <c r="F196" s="185"/>
      <c r="G196" s="185"/>
      <c r="H196" s="191"/>
      <c r="I196" s="185"/>
      <c r="J196" s="191"/>
      <c r="K196" s="185"/>
      <c r="L196" s="185"/>
      <c r="M196" s="192"/>
      <c r="N196" s="192"/>
      <c r="O196" s="191"/>
      <c r="P196" s="164"/>
      <c r="Q196" s="164"/>
      <c r="R196" s="164"/>
      <c r="S196" s="185"/>
      <c r="T196" s="191"/>
      <c r="U196" s="185"/>
      <c r="V196" s="185"/>
      <c r="W196" s="185"/>
      <c r="X196" s="185"/>
      <c r="Y196" s="191"/>
      <c r="Z196" s="191"/>
      <c r="AA196" s="134" t="str">
        <f t="shared" si="6"/>
        <v/>
      </c>
      <c r="AB196" s="135" t="str">
        <f t="shared" si="8"/>
        <v/>
      </c>
    </row>
    <row r="197" spans="2:28" ht="21" customHeight="1" x14ac:dyDescent="0.2">
      <c r="B197" s="216" t="str">
        <f t="shared" si="7"/>
        <v/>
      </c>
      <c r="C197" s="191"/>
      <c r="D197" s="185"/>
      <c r="E197" s="191"/>
      <c r="F197" s="185"/>
      <c r="G197" s="185"/>
      <c r="H197" s="191"/>
      <c r="I197" s="185"/>
      <c r="J197" s="191"/>
      <c r="K197" s="185"/>
      <c r="L197" s="185"/>
      <c r="M197" s="192"/>
      <c r="N197" s="192"/>
      <c r="O197" s="191"/>
      <c r="P197" s="164"/>
      <c r="Q197" s="164"/>
      <c r="R197" s="164"/>
      <c r="S197" s="185"/>
      <c r="T197" s="191"/>
      <c r="U197" s="185"/>
      <c r="V197" s="185"/>
      <c r="W197" s="185"/>
      <c r="X197" s="185"/>
      <c r="Y197" s="191"/>
      <c r="Z197" s="191"/>
      <c r="AA197" s="134" t="str">
        <f t="shared" si="6"/>
        <v/>
      </c>
      <c r="AB197" s="135" t="str">
        <f t="shared" si="8"/>
        <v/>
      </c>
    </row>
    <row r="198" spans="2:28" ht="21" customHeight="1" x14ac:dyDescent="0.2">
      <c r="B198" s="216" t="str">
        <f t="shared" si="7"/>
        <v/>
      </c>
      <c r="C198" s="191"/>
      <c r="D198" s="185"/>
      <c r="E198" s="191"/>
      <c r="F198" s="185"/>
      <c r="G198" s="185"/>
      <c r="H198" s="191"/>
      <c r="I198" s="185"/>
      <c r="J198" s="191"/>
      <c r="K198" s="185"/>
      <c r="L198" s="185"/>
      <c r="M198" s="192"/>
      <c r="N198" s="192"/>
      <c r="O198" s="191"/>
      <c r="P198" s="164"/>
      <c r="Q198" s="164"/>
      <c r="R198" s="164"/>
      <c r="S198" s="185"/>
      <c r="T198" s="191"/>
      <c r="U198" s="185"/>
      <c r="V198" s="185"/>
      <c r="W198" s="185"/>
      <c r="X198" s="185"/>
      <c r="Y198" s="191"/>
      <c r="Z198" s="191"/>
      <c r="AA198" s="134" t="str">
        <f t="shared" si="6"/>
        <v/>
      </c>
      <c r="AB198" s="135" t="str">
        <f t="shared" si="8"/>
        <v/>
      </c>
    </row>
    <row r="199" spans="2:28" ht="21" customHeight="1" x14ac:dyDescent="0.2">
      <c r="B199" s="216" t="str">
        <f t="shared" si="7"/>
        <v/>
      </c>
      <c r="C199" s="191"/>
      <c r="D199" s="185"/>
      <c r="E199" s="191"/>
      <c r="F199" s="185"/>
      <c r="G199" s="185"/>
      <c r="H199" s="191"/>
      <c r="I199" s="185"/>
      <c r="J199" s="191"/>
      <c r="K199" s="185"/>
      <c r="L199" s="185"/>
      <c r="M199" s="192"/>
      <c r="N199" s="192"/>
      <c r="O199" s="191"/>
      <c r="P199" s="164"/>
      <c r="Q199" s="164"/>
      <c r="R199" s="164"/>
      <c r="S199" s="185"/>
      <c r="T199" s="191"/>
      <c r="U199" s="185"/>
      <c r="V199" s="185"/>
      <c r="W199" s="185"/>
      <c r="X199" s="185"/>
      <c r="Y199" s="191"/>
      <c r="Z199" s="191"/>
      <c r="AA199" s="134" t="str">
        <f t="shared" si="6"/>
        <v/>
      </c>
      <c r="AB199" s="135" t="str">
        <f t="shared" si="8"/>
        <v/>
      </c>
    </row>
    <row r="200" spans="2:28" ht="21" customHeight="1" x14ac:dyDescent="0.2">
      <c r="B200" s="216" t="str">
        <f t="shared" si="7"/>
        <v/>
      </c>
      <c r="C200" s="191"/>
      <c r="D200" s="185"/>
      <c r="E200" s="191"/>
      <c r="F200" s="185"/>
      <c r="G200" s="185"/>
      <c r="H200" s="191"/>
      <c r="I200" s="185"/>
      <c r="J200" s="191"/>
      <c r="K200" s="185"/>
      <c r="L200" s="185"/>
      <c r="M200" s="192"/>
      <c r="N200" s="192"/>
      <c r="O200" s="191"/>
      <c r="P200" s="164"/>
      <c r="Q200" s="164"/>
      <c r="R200" s="164"/>
      <c r="S200" s="185"/>
      <c r="T200" s="191"/>
      <c r="U200" s="185"/>
      <c r="V200" s="185"/>
      <c r="W200" s="185"/>
      <c r="X200" s="185"/>
      <c r="Y200" s="191"/>
      <c r="Z200" s="191"/>
      <c r="AA200" s="134" t="str">
        <f t="shared" si="6"/>
        <v/>
      </c>
      <c r="AB200" s="135" t="str">
        <f t="shared" si="8"/>
        <v/>
      </c>
    </row>
    <row r="201" spans="2:28" ht="21" customHeight="1" x14ac:dyDescent="0.2">
      <c r="B201" s="216" t="str">
        <f t="shared" si="7"/>
        <v/>
      </c>
      <c r="C201" s="191"/>
      <c r="D201" s="185"/>
      <c r="E201" s="191"/>
      <c r="F201" s="185"/>
      <c r="G201" s="185"/>
      <c r="H201" s="191"/>
      <c r="I201" s="185"/>
      <c r="J201" s="191"/>
      <c r="K201" s="185"/>
      <c r="L201" s="185"/>
      <c r="M201" s="192"/>
      <c r="N201" s="192"/>
      <c r="O201" s="191"/>
      <c r="P201" s="164"/>
      <c r="Q201" s="164"/>
      <c r="R201" s="164"/>
      <c r="S201" s="185"/>
      <c r="T201" s="191"/>
      <c r="U201" s="185"/>
      <c r="V201" s="185"/>
      <c r="W201" s="185"/>
      <c r="X201" s="185"/>
      <c r="Y201" s="191"/>
      <c r="Z201" s="191"/>
      <c r="AA201" s="134" t="str">
        <f t="shared" si="6"/>
        <v/>
      </c>
      <c r="AB201" s="135" t="str">
        <f t="shared" si="8"/>
        <v/>
      </c>
    </row>
    <row r="202" spans="2:28" ht="21" customHeight="1" x14ac:dyDescent="0.2">
      <c r="B202" s="216" t="str">
        <f t="shared" si="7"/>
        <v/>
      </c>
      <c r="C202" s="191"/>
      <c r="D202" s="185"/>
      <c r="E202" s="191"/>
      <c r="F202" s="185"/>
      <c r="G202" s="185"/>
      <c r="H202" s="191"/>
      <c r="I202" s="185"/>
      <c r="J202" s="191"/>
      <c r="K202" s="185"/>
      <c r="L202" s="185"/>
      <c r="M202" s="192"/>
      <c r="N202" s="192"/>
      <c r="O202" s="191"/>
      <c r="P202" s="164"/>
      <c r="Q202" s="164"/>
      <c r="R202" s="164"/>
      <c r="S202" s="185"/>
      <c r="T202" s="191"/>
      <c r="U202" s="185"/>
      <c r="V202" s="185"/>
      <c r="W202" s="185"/>
      <c r="X202" s="185"/>
      <c r="Y202" s="191"/>
      <c r="Z202" s="191"/>
      <c r="AA202" s="134" t="str">
        <f t="shared" si="6"/>
        <v/>
      </c>
      <c r="AB202" s="135" t="str">
        <f t="shared" si="8"/>
        <v/>
      </c>
    </row>
    <row r="203" spans="2:28" ht="21" customHeight="1" x14ac:dyDescent="0.2">
      <c r="B203" s="216" t="str">
        <f t="shared" si="7"/>
        <v/>
      </c>
      <c r="C203" s="191"/>
      <c r="D203" s="185"/>
      <c r="E203" s="191"/>
      <c r="F203" s="185"/>
      <c r="G203" s="185"/>
      <c r="H203" s="191"/>
      <c r="I203" s="185"/>
      <c r="J203" s="191"/>
      <c r="K203" s="185"/>
      <c r="L203" s="185"/>
      <c r="M203" s="192"/>
      <c r="N203" s="192"/>
      <c r="O203" s="191"/>
      <c r="P203" s="164"/>
      <c r="Q203" s="164"/>
      <c r="R203" s="164"/>
      <c r="S203" s="185"/>
      <c r="T203" s="191"/>
      <c r="U203" s="185"/>
      <c r="V203" s="185"/>
      <c r="W203" s="185"/>
      <c r="X203" s="185"/>
      <c r="Y203" s="191"/>
      <c r="Z203" s="191"/>
      <c r="AA203" s="134" t="str">
        <f t="shared" si="6"/>
        <v/>
      </c>
      <c r="AB203" s="135" t="str">
        <f t="shared" si="8"/>
        <v/>
      </c>
    </row>
    <row r="204" spans="2:28" ht="21" customHeight="1" x14ac:dyDescent="0.2">
      <c r="B204" s="216" t="str">
        <f t="shared" si="7"/>
        <v/>
      </c>
      <c r="C204" s="191"/>
      <c r="D204" s="185"/>
      <c r="E204" s="191"/>
      <c r="F204" s="185"/>
      <c r="G204" s="185"/>
      <c r="H204" s="191"/>
      <c r="I204" s="185"/>
      <c r="J204" s="191"/>
      <c r="K204" s="185"/>
      <c r="L204" s="185"/>
      <c r="M204" s="192"/>
      <c r="N204" s="192"/>
      <c r="O204" s="191"/>
      <c r="P204" s="164"/>
      <c r="Q204" s="164"/>
      <c r="R204" s="164"/>
      <c r="S204" s="185"/>
      <c r="T204" s="191"/>
      <c r="U204" s="185"/>
      <c r="V204" s="185"/>
      <c r="W204" s="185"/>
      <c r="X204" s="185"/>
      <c r="Y204" s="191"/>
      <c r="Z204" s="191"/>
      <c r="AA204" s="134" t="str">
        <f t="shared" si="6"/>
        <v/>
      </c>
      <c r="AB204" s="135" t="str">
        <f t="shared" si="8"/>
        <v/>
      </c>
    </row>
    <row r="205" spans="2:28" ht="21" customHeight="1" x14ac:dyDescent="0.2">
      <c r="B205" s="216" t="str">
        <f t="shared" si="7"/>
        <v/>
      </c>
      <c r="C205" s="191"/>
      <c r="D205" s="185"/>
      <c r="E205" s="191"/>
      <c r="F205" s="185"/>
      <c r="G205" s="185"/>
      <c r="H205" s="191"/>
      <c r="I205" s="185"/>
      <c r="J205" s="191"/>
      <c r="K205" s="185"/>
      <c r="L205" s="185"/>
      <c r="M205" s="192"/>
      <c r="N205" s="192"/>
      <c r="O205" s="191"/>
      <c r="P205" s="164"/>
      <c r="Q205" s="164"/>
      <c r="R205" s="164"/>
      <c r="S205" s="185"/>
      <c r="T205" s="191"/>
      <c r="U205" s="185"/>
      <c r="V205" s="185"/>
      <c r="W205" s="185"/>
      <c r="X205" s="185"/>
      <c r="Y205" s="191"/>
      <c r="Z205" s="191"/>
      <c r="AA205" s="134" t="str">
        <f t="shared" ref="AA205:AA268" si="9">IF(AB205&lt;&gt;"","Erreur","")</f>
        <v/>
      </c>
      <c r="AB205" s="135" t="str">
        <f t="shared" si="8"/>
        <v/>
      </c>
    </row>
    <row r="206" spans="2:28" ht="21" customHeight="1" x14ac:dyDescent="0.2">
      <c r="B206" s="216" t="str">
        <f t="shared" ref="B206:B269" si="10">IF(COUNTA(C206:Z206)&gt;0,B205+1,"")</f>
        <v/>
      </c>
      <c r="C206" s="191"/>
      <c r="D206" s="185"/>
      <c r="E206" s="191"/>
      <c r="F206" s="185"/>
      <c r="G206" s="185"/>
      <c r="H206" s="191"/>
      <c r="I206" s="185"/>
      <c r="J206" s="191"/>
      <c r="K206" s="185"/>
      <c r="L206" s="185"/>
      <c r="M206" s="192"/>
      <c r="N206" s="192"/>
      <c r="O206" s="191"/>
      <c r="P206" s="164"/>
      <c r="Q206" s="164"/>
      <c r="R206" s="164"/>
      <c r="S206" s="185"/>
      <c r="T206" s="191"/>
      <c r="U206" s="185"/>
      <c r="V206" s="185"/>
      <c r="W206" s="185"/>
      <c r="X206" s="185"/>
      <c r="Y206" s="191"/>
      <c r="Z206" s="191"/>
      <c r="AA206" s="134" t="str">
        <f t="shared" si="9"/>
        <v/>
      </c>
      <c r="AB206" s="135" t="str">
        <f t="shared" ref="AB206:AB269" si="11">IF(AND(B206&lt;&gt;"",OR(C206="",D206="",E206="",F206="",G206="",H206="",I206="",J206="",K206="",L206="")),"Veuillez compléter les informations d'identification de la transaction.",IF(AND(B206&lt;&gt;"",S206=""),"Veuillez sélectionner Total/NA dans la liste de la colonne C0170 si vous n'avez rien à déclarer.",IF(AND(B206&lt;&gt;"",T206&lt;&gt;"",U206=""),"Veuillez compléter la colonne C0190 Type de code.",IF(AND(B206&lt;&gt;"",U206=""),"Veuillez sélectionner Total/NA dans la liste de la colonne C0190 si vous n'avez rien à déclarer.",""))))</f>
        <v/>
      </c>
    </row>
    <row r="207" spans="2:28" ht="21" customHeight="1" x14ac:dyDescent="0.2">
      <c r="B207" s="216" t="str">
        <f t="shared" si="10"/>
        <v/>
      </c>
      <c r="C207" s="191"/>
      <c r="D207" s="185"/>
      <c r="E207" s="191"/>
      <c r="F207" s="185"/>
      <c r="G207" s="185"/>
      <c r="H207" s="191"/>
      <c r="I207" s="185"/>
      <c r="J207" s="191"/>
      <c r="K207" s="185"/>
      <c r="L207" s="185"/>
      <c r="M207" s="192"/>
      <c r="N207" s="192"/>
      <c r="O207" s="191"/>
      <c r="P207" s="164"/>
      <c r="Q207" s="164"/>
      <c r="R207" s="164"/>
      <c r="S207" s="185"/>
      <c r="T207" s="191"/>
      <c r="U207" s="185"/>
      <c r="V207" s="185"/>
      <c r="W207" s="185"/>
      <c r="X207" s="185"/>
      <c r="Y207" s="191"/>
      <c r="Z207" s="191"/>
      <c r="AA207" s="134" t="str">
        <f t="shared" si="9"/>
        <v/>
      </c>
      <c r="AB207" s="135" t="str">
        <f t="shared" si="11"/>
        <v/>
      </c>
    </row>
    <row r="208" spans="2:28" ht="21" customHeight="1" x14ac:dyDescent="0.2">
      <c r="B208" s="216" t="str">
        <f t="shared" si="10"/>
        <v/>
      </c>
      <c r="C208" s="191"/>
      <c r="D208" s="185"/>
      <c r="E208" s="191"/>
      <c r="F208" s="185"/>
      <c r="G208" s="185"/>
      <c r="H208" s="191"/>
      <c r="I208" s="185"/>
      <c r="J208" s="191"/>
      <c r="K208" s="185"/>
      <c r="L208" s="185"/>
      <c r="M208" s="192"/>
      <c r="N208" s="192"/>
      <c r="O208" s="191"/>
      <c r="P208" s="164"/>
      <c r="Q208" s="164"/>
      <c r="R208" s="164"/>
      <c r="S208" s="185"/>
      <c r="T208" s="191"/>
      <c r="U208" s="185"/>
      <c r="V208" s="185"/>
      <c r="W208" s="185"/>
      <c r="X208" s="185"/>
      <c r="Y208" s="191"/>
      <c r="Z208" s="191"/>
      <c r="AA208" s="134" t="str">
        <f t="shared" si="9"/>
        <v/>
      </c>
      <c r="AB208" s="135" t="str">
        <f t="shared" si="11"/>
        <v/>
      </c>
    </row>
    <row r="209" spans="2:28" ht="21" customHeight="1" x14ac:dyDescent="0.2">
      <c r="B209" s="216" t="str">
        <f t="shared" si="10"/>
        <v/>
      </c>
      <c r="C209" s="191"/>
      <c r="D209" s="185"/>
      <c r="E209" s="191"/>
      <c r="F209" s="185"/>
      <c r="G209" s="185"/>
      <c r="H209" s="191"/>
      <c r="I209" s="185"/>
      <c r="J209" s="191"/>
      <c r="K209" s="185"/>
      <c r="L209" s="185"/>
      <c r="M209" s="192"/>
      <c r="N209" s="192"/>
      <c r="O209" s="191"/>
      <c r="P209" s="164"/>
      <c r="Q209" s="164"/>
      <c r="R209" s="164"/>
      <c r="S209" s="185"/>
      <c r="T209" s="191"/>
      <c r="U209" s="185"/>
      <c r="V209" s="185"/>
      <c r="W209" s="185"/>
      <c r="X209" s="185"/>
      <c r="Y209" s="191"/>
      <c r="Z209" s="191"/>
      <c r="AA209" s="134" t="str">
        <f t="shared" si="9"/>
        <v/>
      </c>
      <c r="AB209" s="135" t="str">
        <f t="shared" si="11"/>
        <v/>
      </c>
    </row>
    <row r="210" spans="2:28" ht="21" customHeight="1" x14ac:dyDescent="0.2">
      <c r="B210" s="216" t="str">
        <f t="shared" si="10"/>
        <v/>
      </c>
      <c r="C210" s="191"/>
      <c r="D210" s="185"/>
      <c r="E210" s="191"/>
      <c r="F210" s="185"/>
      <c r="G210" s="185"/>
      <c r="H210" s="191"/>
      <c r="I210" s="185"/>
      <c r="J210" s="191"/>
      <c r="K210" s="185"/>
      <c r="L210" s="185"/>
      <c r="M210" s="192"/>
      <c r="N210" s="192"/>
      <c r="O210" s="191"/>
      <c r="P210" s="164"/>
      <c r="Q210" s="164"/>
      <c r="R210" s="164"/>
      <c r="S210" s="185"/>
      <c r="T210" s="191"/>
      <c r="U210" s="185"/>
      <c r="V210" s="185"/>
      <c r="W210" s="185"/>
      <c r="X210" s="185"/>
      <c r="Y210" s="191"/>
      <c r="Z210" s="191"/>
      <c r="AA210" s="134" t="str">
        <f t="shared" si="9"/>
        <v/>
      </c>
      <c r="AB210" s="135" t="str">
        <f t="shared" si="11"/>
        <v/>
      </c>
    </row>
    <row r="211" spans="2:28" ht="21" customHeight="1" x14ac:dyDescent="0.2">
      <c r="B211" s="216" t="str">
        <f t="shared" si="10"/>
        <v/>
      </c>
      <c r="C211" s="191"/>
      <c r="D211" s="185"/>
      <c r="E211" s="191"/>
      <c r="F211" s="185"/>
      <c r="G211" s="185"/>
      <c r="H211" s="191"/>
      <c r="I211" s="185"/>
      <c r="J211" s="191"/>
      <c r="K211" s="185"/>
      <c r="L211" s="185"/>
      <c r="M211" s="192"/>
      <c r="N211" s="192"/>
      <c r="O211" s="191"/>
      <c r="P211" s="164"/>
      <c r="Q211" s="164"/>
      <c r="R211" s="164"/>
      <c r="S211" s="185"/>
      <c r="T211" s="191"/>
      <c r="U211" s="185"/>
      <c r="V211" s="185"/>
      <c r="W211" s="185"/>
      <c r="X211" s="185"/>
      <c r="Y211" s="191"/>
      <c r="Z211" s="191"/>
      <c r="AA211" s="134" t="str">
        <f t="shared" si="9"/>
        <v/>
      </c>
      <c r="AB211" s="135" t="str">
        <f t="shared" si="11"/>
        <v/>
      </c>
    </row>
    <row r="212" spans="2:28" ht="21" customHeight="1" x14ac:dyDescent="0.2">
      <c r="B212" s="216" t="str">
        <f t="shared" si="10"/>
        <v/>
      </c>
      <c r="C212" s="191"/>
      <c r="D212" s="185"/>
      <c r="E212" s="191"/>
      <c r="F212" s="185"/>
      <c r="G212" s="185"/>
      <c r="H212" s="191"/>
      <c r="I212" s="185"/>
      <c r="J212" s="191"/>
      <c r="K212" s="185"/>
      <c r="L212" s="185"/>
      <c r="M212" s="192"/>
      <c r="N212" s="192"/>
      <c r="O212" s="191"/>
      <c r="P212" s="164"/>
      <c r="Q212" s="164"/>
      <c r="R212" s="164"/>
      <c r="S212" s="185"/>
      <c r="T212" s="191"/>
      <c r="U212" s="185"/>
      <c r="V212" s="185"/>
      <c r="W212" s="185"/>
      <c r="X212" s="185"/>
      <c r="Y212" s="191"/>
      <c r="Z212" s="191"/>
      <c r="AA212" s="134" t="str">
        <f t="shared" si="9"/>
        <v/>
      </c>
      <c r="AB212" s="135" t="str">
        <f t="shared" si="11"/>
        <v/>
      </c>
    </row>
    <row r="213" spans="2:28" ht="21" customHeight="1" x14ac:dyDescent="0.2">
      <c r="B213" s="216" t="str">
        <f t="shared" si="10"/>
        <v/>
      </c>
      <c r="C213" s="191"/>
      <c r="D213" s="185"/>
      <c r="E213" s="191"/>
      <c r="F213" s="185"/>
      <c r="G213" s="185"/>
      <c r="H213" s="191"/>
      <c r="I213" s="185"/>
      <c r="J213" s="191"/>
      <c r="K213" s="185"/>
      <c r="L213" s="185"/>
      <c r="M213" s="192"/>
      <c r="N213" s="192"/>
      <c r="O213" s="191"/>
      <c r="P213" s="164"/>
      <c r="Q213" s="164"/>
      <c r="R213" s="164"/>
      <c r="S213" s="185"/>
      <c r="T213" s="191"/>
      <c r="U213" s="185"/>
      <c r="V213" s="185"/>
      <c r="W213" s="185"/>
      <c r="X213" s="185"/>
      <c r="Y213" s="191"/>
      <c r="Z213" s="191"/>
      <c r="AA213" s="134" t="str">
        <f t="shared" si="9"/>
        <v/>
      </c>
      <c r="AB213" s="135" t="str">
        <f t="shared" si="11"/>
        <v/>
      </c>
    </row>
    <row r="214" spans="2:28" ht="21" customHeight="1" x14ac:dyDescent="0.2">
      <c r="B214" s="216" t="str">
        <f t="shared" si="10"/>
        <v/>
      </c>
      <c r="C214" s="191"/>
      <c r="D214" s="185"/>
      <c r="E214" s="191"/>
      <c r="F214" s="185"/>
      <c r="G214" s="185"/>
      <c r="H214" s="191"/>
      <c r="I214" s="185"/>
      <c r="J214" s="191"/>
      <c r="K214" s="185"/>
      <c r="L214" s="185"/>
      <c r="M214" s="192"/>
      <c r="N214" s="192"/>
      <c r="O214" s="191"/>
      <c r="P214" s="164"/>
      <c r="Q214" s="164"/>
      <c r="R214" s="164"/>
      <c r="S214" s="185"/>
      <c r="T214" s="191"/>
      <c r="U214" s="185"/>
      <c r="V214" s="185"/>
      <c r="W214" s="185"/>
      <c r="X214" s="185"/>
      <c r="Y214" s="191"/>
      <c r="Z214" s="191"/>
      <c r="AA214" s="134" t="str">
        <f t="shared" si="9"/>
        <v/>
      </c>
      <c r="AB214" s="135" t="str">
        <f t="shared" si="11"/>
        <v/>
      </c>
    </row>
    <row r="215" spans="2:28" ht="21" customHeight="1" x14ac:dyDescent="0.2">
      <c r="B215" s="216" t="str">
        <f t="shared" si="10"/>
        <v/>
      </c>
      <c r="C215" s="191"/>
      <c r="D215" s="185"/>
      <c r="E215" s="191"/>
      <c r="F215" s="185"/>
      <c r="G215" s="185"/>
      <c r="H215" s="191"/>
      <c r="I215" s="185"/>
      <c r="J215" s="191"/>
      <c r="K215" s="185"/>
      <c r="L215" s="185"/>
      <c r="M215" s="192"/>
      <c r="N215" s="192"/>
      <c r="O215" s="191"/>
      <c r="P215" s="164"/>
      <c r="Q215" s="164"/>
      <c r="R215" s="164"/>
      <c r="S215" s="185"/>
      <c r="T215" s="191"/>
      <c r="U215" s="185"/>
      <c r="V215" s="185"/>
      <c r="W215" s="185"/>
      <c r="X215" s="185"/>
      <c r="Y215" s="191"/>
      <c r="Z215" s="191"/>
      <c r="AA215" s="134" t="str">
        <f t="shared" si="9"/>
        <v/>
      </c>
      <c r="AB215" s="135" t="str">
        <f t="shared" si="11"/>
        <v/>
      </c>
    </row>
    <row r="216" spans="2:28" ht="21" customHeight="1" x14ac:dyDescent="0.2">
      <c r="B216" s="216" t="str">
        <f t="shared" si="10"/>
        <v/>
      </c>
      <c r="C216" s="191"/>
      <c r="D216" s="185"/>
      <c r="E216" s="191"/>
      <c r="F216" s="185"/>
      <c r="G216" s="185"/>
      <c r="H216" s="191"/>
      <c r="I216" s="185"/>
      <c r="J216" s="191"/>
      <c r="K216" s="185"/>
      <c r="L216" s="185"/>
      <c r="M216" s="192"/>
      <c r="N216" s="192"/>
      <c r="O216" s="191"/>
      <c r="P216" s="164"/>
      <c r="Q216" s="164"/>
      <c r="R216" s="164"/>
      <c r="S216" s="185"/>
      <c r="T216" s="191"/>
      <c r="U216" s="185"/>
      <c r="V216" s="185"/>
      <c r="W216" s="185"/>
      <c r="X216" s="185"/>
      <c r="Y216" s="191"/>
      <c r="Z216" s="191"/>
      <c r="AA216" s="134" t="str">
        <f t="shared" si="9"/>
        <v/>
      </c>
      <c r="AB216" s="135" t="str">
        <f t="shared" si="11"/>
        <v/>
      </c>
    </row>
    <row r="217" spans="2:28" ht="21" customHeight="1" x14ac:dyDescent="0.2">
      <c r="B217" s="216" t="str">
        <f t="shared" si="10"/>
        <v/>
      </c>
      <c r="C217" s="191"/>
      <c r="D217" s="185"/>
      <c r="E217" s="191"/>
      <c r="F217" s="185"/>
      <c r="G217" s="185"/>
      <c r="H217" s="191"/>
      <c r="I217" s="185"/>
      <c r="J217" s="191"/>
      <c r="K217" s="185"/>
      <c r="L217" s="185"/>
      <c r="M217" s="192"/>
      <c r="N217" s="192"/>
      <c r="O217" s="191"/>
      <c r="P217" s="164"/>
      <c r="Q217" s="164"/>
      <c r="R217" s="164"/>
      <c r="S217" s="185"/>
      <c r="T217" s="191"/>
      <c r="U217" s="185"/>
      <c r="V217" s="185"/>
      <c r="W217" s="185"/>
      <c r="X217" s="185"/>
      <c r="Y217" s="191"/>
      <c r="Z217" s="191"/>
      <c r="AA217" s="134" t="str">
        <f t="shared" si="9"/>
        <v/>
      </c>
      <c r="AB217" s="135" t="str">
        <f t="shared" si="11"/>
        <v/>
      </c>
    </row>
    <row r="218" spans="2:28" ht="21" customHeight="1" x14ac:dyDescent="0.2">
      <c r="B218" s="216" t="str">
        <f t="shared" si="10"/>
        <v/>
      </c>
      <c r="C218" s="191"/>
      <c r="D218" s="185"/>
      <c r="E218" s="191"/>
      <c r="F218" s="185"/>
      <c r="G218" s="185"/>
      <c r="H218" s="191"/>
      <c r="I218" s="185"/>
      <c r="J218" s="191"/>
      <c r="K218" s="185"/>
      <c r="L218" s="185"/>
      <c r="M218" s="192"/>
      <c r="N218" s="192"/>
      <c r="O218" s="191"/>
      <c r="P218" s="164"/>
      <c r="Q218" s="164"/>
      <c r="R218" s="164"/>
      <c r="S218" s="185"/>
      <c r="T218" s="191"/>
      <c r="U218" s="185"/>
      <c r="V218" s="185"/>
      <c r="W218" s="185"/>
      <c r="X218" s="185"/>
      <c r="Y218" s="191"/>
      <c r="Z218" s="191"/>
      <c r="AA218" s="134" t="str">
        <f t="shared" si="9"/>
        <v/>
      </c>
      <c r="AB218" s="135" t="str">
        <f t="shared" si="11"/>
        <v/>
      </c>
    </row>
    <row r="219" spans="2:28" ht="21" customHeight="1" x14ac:dyDescent="0.2">
      <c r="B219" s="216" t="str">
        <f t="shared" si="10"/>
        <v/>
      </c>
      <c r="C219" s="191"/>
      <c r="D219" s="185"/>
      <c r="E219" s="191"/>
      <c r="F219" s="185"/>
      <c r="G219" s="185"/>
      <c r="H219" s="191"/>
      <c r="I219" s="185"/>
      <c r="J219" s="191"/>
      <c r="K219" s="185"/>
      <c r="L219" s="185"/>
      <c r="M219" s="192"/>
      <c r="N219" s="192"/>
      <c r="O219" s="191"/>
      <c r="P219" s="164"/>
      <c r="Q219" s="164"/>
      <c r="R219" s="164"/>
      <c r="S219" s="185"/>
      <c r="T219" s="191"/>
      <c r="U219" s="185"/>
      <c r="V219" s="185"/>
      <c r="W219" s="185"/>
      <c r="X219" s="185"/>
      <c r="Y219" s="191"/>
      <c r="Z219" s="191"/>
      <c r="AA219" s="134" t="str">
        <f t="shared" si="9"/>
        <v/>
      </c>
      <c r="AB219" s="135" t="str">
        <f t="shared" si="11"/>
        <v/>
      </c>
    </row>
    <row r="220" spans="2:28" ht="21" customHeight="1" x14ac:dyDescent="0.2">
      <c r="B220" s="216" t="str">
        <f t="shared" si="10"/>
        <v/>
      </c>
      <c r="C220" s="191"/>
      <c r="D220" s="185"/>
      <c r="E220" s="191"/>
      <c r="F220" s="185"/>
      <c r="G220" s="185"/>
      <c r="H220" s="191"/>
      <c r="I220" s="185"/>
      <c r="J220" s="191"/>
      <c r="K220" s="185"/>
      <c r="L220" s="185"/>
      <c r="M220" s="192"/>
      <c r="N220" s="192"/>
      <c r="O220" s="191"/>
      <c r="P220" s="164"/>
      <c r="Q220" s="164"/>
      <c r="R220" s="164"/>
      <c r="S220" s="185"/>
      <c r="T220" s="191"/>
      <c r="U220" s="185"/>
      <c r="V220" s="185"/>
      <c r="W220" s="185"/>
      <c r="X220" s="185"/>
      <c r="Y220" s="191"/>
      <c r="Z220" s="191"/>
      <c r="AA220" s="134" t="str">
        <f t="shared" si="9"/>
        <v/>
      </c>
      <c r="AB220" s="135" t="str">
        <f t="shared" si="11"/>
        <v/>
      </c>
    </row>
    <row r="221" spans="2:28" ht="21" customHeight="1" x14ac:dyDescent="0.2">
      <c r="B221" s="216" t="str">
        <f t="shared" si="10"/>
        <v/>
      </c>
      <c r="C221" s="191"/>
      <c r="D221" s="185"/>
      <c r="E221" s="191"/>
      <c r="F221" s="185"/>
      <c r="G221" s="185"/>
      <c r="H221" s="191"/>
      <c r="I221" s="185"/>
      <c r="J221" s="191"/>
      <c r="K221" s="185"/>
      <c r="L221" s="185"/>
      <c r="M221" s="192"/>
      <c r="N221" s="192"/>
      <c r="O221" s="191"/>
      <c r="P221" s="164"/>
      <c r="Q221" s="164"/>
      <c r="R221" s="164"/>
      <c r="S221" s="185"/>
      <c r="T221" s="191"/>
      <c r="U221" s="185"/>
      <c r="V221" s="185"/>
      <c r="W221" s="185"/>
      <c r="X221" s="185"/>
      <c r="Y221" s="191"/>
      <c r="Z221" s="191"/>
      <c r="AA221" s="134" t="str">
        <f t="shared" si="9"/>
        <v/>
      </c>
      <c r="AB221" s="135" t="str">
        <f t="shared" si="11"/>
        <v/>
      </c>
    </row>
    <row r="222" spans="2:28" ht="21" customHeight="1" x14ac:dyDescent="0.2">
      <c r="B222" s="216" t="str">
        <f t="shared" si="10"/>
        <v/>
      </c>
      <c r="C222" s="191"/>
      <c r="D222" s="185"/>
      <c r="E222" s="191"/>
      <c r="F222" s="185"/>
      <c r="G222" s="185"/>
      <c r="H222" s="191"/>
      <c r="I222" s="185"/>
      <c r="J222" s="191"/>
      <c r="K222" s="185"/>
      <c r="L222" s="185"/>
      <c r="M222" s="192"/>
      <c r="N222" s="192"/>
      <c r="O222" s="191"/>
      <c r="P222" s="164"/>
      <c r="Q222" s="164"/>
      <c r="R222" s="164"/>
      <c r="S222" s="185"/>
      <c r="T222" s="191"/>
      <c r="U222" s="185"/>
      <c r="V222" s="185"/>
      <c r="W222" s="185"/>
      <c r="X222" s="185"/>
      <c r="Y222" s="191"/>
      <c r="Z222" s="191"/>
      <c r="AA222" s="134" t="str">
        <f t="shared" si="9"/>
        <v/>
      </c>
      <c r="AB222" s="135" t="str">
        <f t="shared" si="11"/>
        <v/>
      </c>
    </row>
    <row r="223" spans="2:28" ht="21" customHeight="1" x14ac:dyDescent="0.2">
      <c r="B223" s="216" t="str">
        <f t="shared" si="10"/>
        <v/>
      </c>
      <c r="C223" s="191"/>
      <c r="D223" s="185"/>
      <c r="E223" s="191"/>
      <c r="F223" s="185"/>
      <c r="G223" s="185"/>
      <c r="H223" s="191"/>
      <c r="I223" s="185"/>
      <c r="J223" s="191"/>
      <c r="K223" s="185"/>
      <c r="L223" s="185"/>
      <c r="M223" s="192"/>
      <c r="N223" s="192"/>
      <c r="O223" s="191"/>
      <c r="P223" s="164"/>
      <c r="Q223" s="164"/>
      <c r="R223" s="164"/>
      <c r="S223" s="185"/>
      <c r="T223" s="191"/>
      <c r="U223" s="185"/>
      <c r="V223" s="185"/>
      <c r="W223" s="185"/>
      <c r="X223" s="185"/>
      <c r="Y223" s="191"/>
      <c r="Z223" s="191"/>
      <c r="AA223" s="134" t="str">
        <f t="shared" si="9"/>
        <v/>
      </c>
      <c r="AB223" s="135" t="str">
        <f t="shared" si="11"/>
        <v/>
      </c>
    </row>
    <row r="224" spans="2:28" ht="21" customHeight="1" x14ac:dyDescent="0.2">
      <c r="B224" s="216" t="str">
        <f t="shared" si="10"/>
        <v/>
      </c>
      <c r="C224" s="191"/>
      <c r="D224" s="185"/>
      <c r="E224" s="191"/>
      <c r="F224" s="185"/>
      <c r="G224" s="185"/>
      <c r="H224" s="191"/>
      <c r="I224" s="185"/>
      <c r="J224" s="191"/>
      <c r="K224" s="185"/>
      <c r="L224" s="185"/>
      <c r="M224" s="192"/>
      <c r="N224" s="192"/>
      <c r="O224" s="191"/>
      <c r="P224" s="164"/>
      <c r="Q224" s="164"/>
      <c r="R224" s="164"/>
      <c r="S224" s="185"/>
      <c r="T224" s="191"/>
      <c r="U224" s="185"/>
      <c r="V224" s="185"/>
      <c r="W224" s="185"/>
      <c r="X224" s="185"/>
      <c r="Y224" s="191"/>
      <c r="Z224" s="191"/>
      <c r="AA224" s="134" t="str">
        <f t="shared" si="9"/>
        <v/>
      </c>
      <c r="AB224" s="135" t="str">
        <f t="shared" si="11"/>
        <v/>
      </c>
    </row>
    <row r="225" spans="2:28" ht="21" customHeight="1" x14ac:dyDescent="0.2">
      <c r="B225" s="216" t="str">
        <f t="shared" si="10"/>
        <v/>
      </c>
      <c r="C225" s="191"/>
      <c r="D225" s="185"/>
      <c r="E225" s="191"/>
      <c r="F225" s="185"/>
      <c r="G225" s="185"/>
      <c r="H225" s="191"/>
      <c r="I225" s="185"/>
      <c r="J225" s="191"/>
      <c r="K225" s="185"/>
      <c r="L225" s="185"/>
      <c r="M225" s="192"/>
      <c r="N225" s="192"/>
      <c r="O225" s="191"/>
      <c r="P225" s="164"/>
      <c r="Q225" s="164"/>
      <c r="R225" s="164"/>
      <c r="S225" s="185"/>
      <c r="T225" s="191"/>
      <c r="U225" s="185"/>
      <c r="V225" s="185"/>
      <c r="W225" s="185"/>
      <c r="X225" s="185"/>
      <c r="Y225" s="191"/>
      <c r="Z225" s="191"/>
      <c r="AA225" s="134" t="str">
        <f t="shared" si="9"/>
        <v/>
      </c>
      <c r="AB225" s="135" t="str">
        <f t="shared" si="11"/>
        <v/>
      </c>
    </row>
    <row r="226" spans="2:28" ht="21" customHeight="1" x14ac:dyDescent="0.2">
      <c r="B226" s="216" t="str">
        <f t="shared" si="10"/>
        <v/>
      </c>
      <c r="C226" s="191"/>
      <c r="D226" s="185"/>
      <c r="E226" s="191"/>
      <c r="F226" s="185"/>
      <c r="G226" s="185"/>
      <c r="H226" s="191"/>
      <c r="I226" s="185"/>
      <c r="J226" s="191"/>
      <c r="K226" s="185"/>
      <c r="L226" s="185"/>
      <c r="M226" s="192"/>
      <c r="N226" s="192"/>
      <c r="O226" s="191"/>
      <c r="P226" s="164"/>
      <c r="Q226" s="164"/>
      <c r="R226" s="164"/>
      <c r="S226" s="185"/>
      <c r="T226" s="191"/>
      <c r="U226" s="185"/>
      <c r="V226" s="185"/>
      <c r="W226" s="185"/>
      <c r="X226" s="185"/>
      <c r="Y226" s="191"/>
      <c r="Z226" s="191"/>
      <c r="AA226" s="134" t="str">
        <f t="shared" si="9"/>
        <v/>
      </c>
      <c r="AB226" s="135" t="str">
        <f t="shared" si="11"/>
        <v/>
      </c>
    </row>
    <row r="227" spans="2:28" ht="21" customHeight="1" x14ac:dyDescent="0.2">
      <c r="B227" s="216" t="str">
        <f t="shared" si="10"/>
        <v/>
      </c>
      <c r="C227" s="191"/>
      <c r="D227" s="185"/>
      <c r="E227" s="191"/>
      <c r="F227" s="185"/>
      <c r="G227" s="185"/>
      <c r="H227" s="191"/>
      <c r="I227" s="185"/>
      <c r="J227" s="191"/>
      <c r="K227" s="185"/>
      <c r="L227" s="185"/>
      <c r="M227" s="192"/>
      <c r="N227" s="192"/>
      <c r="O227" s="191"/>
      <c r="P227" s="164"/>
      <c r="Q227" s="164"/>
      <c r="R227" s="164"/>
      <c r="S227" s="185"/>
      <c r="T227" s="191"/>
      <c r="U227" s="185"/>
      <c r="V227" s="185"/>
      <c r="W227" s="185"/>
      <c r="X227" s="185"/>
      <c r="Y227" s="191"/>
      <c r="Z227" s="191"/>
      <c r="AA227" s="134" t="str">
        <f t="shared" si="9"/>
        <v/>
      </c>
      <c r="AB227" s="135" t="str">
        <f t="shared" si="11"/>
        <v/>
      </c>
    </row>
    <row r="228" spans="2:28" ht="21" customHeight="1" x14ac:dyDescent="0.2">
      <c r="B228" s="216" t="str">
        <f t="shared" si="10"/>
        <v/>
      </c>
      <c r="C228" s="191"/>
      <c r="D228" s="185"/>
      <c r="E228" s="191"/>
      <c r="F228" s="185"/>
      <c r="G228" s="185"/>
      <c r="H228" s="191"/>
      <c r="I228" s="185"/>
      <c r="J228" s="191"/>
      <c r="K228" s="185"/>
      <c r="L228" s="185"/>
      <c r="M228" s="192"/>
      <c r="N228" s="192"/>
      <c r="O228" s="191"/>
      <c r="P228" s="164"/>
      <c r="Q228" s="164"/>
      <c r="R228" s="164"/>
      <c r="S228" s="185"/>
      <c r="T228" s="191"/>
      <c r="U228" s="185"/>
      <c r="V228" s="185"/>
      <c r="W228" s="185"/>
      <c r="X228" s="185"/>
      <c r="Y228" s="191"/>
      <c r="Z228" s="191"/>
      <c r="AA228" s="134" t="str">
        <f t="shared" si="9"/>
        <v/>
      </c>
      <c r="AB228" s="135" t="str">
        <f t="shared" si="11"/>
        <v/>
      </c>
    </row>
    <row r="229" spans="2:28" ht="21" customHeight="1" x14ac:dyDescent="0.2">
      <c r="B229" s="216" t="str">
        <f t="shared" si="10"/>
        <v/>
      </c>
      <c r="C229" s="191"/>
      <c r="D229" s="185"/>
      <c r="E229" s="191"/>
      <c r="F229" s="185"/>
      <c r="G229" s="185"/>
      <c r="H229" s="191"/>
      <c r="I229" s="185"/>
      <c r="J229" s="191"/>
      <c r="K229" s="185"/>
      <c r="L229" s="185"/>
      <c r="M229" s="192"/>
      <c r="N229" s="192"/>
      <c r="O229" s="191"/>
      <c r="P229" s="164"/>
      <c r="Q229" s="164"/>
      <c r="R229" s="164"/>
      <c r="S229" s="185"/>
      <c r="T229" s="191"/>
      <c r="U229" s="185"/>
      <c r="V229" s="185"/>
      <c r="W229" s="185"/>
      <c r="X229" s="185"/>
      <c r="Y229" s="191"/>
      <c r="Z229" s="191"/>
      <c r="AA229" s="134" t="str">
        <f t="shared" si="9"/>
        <v/>
      </c>
      <c r="AB229" s="135" t="str">
        <f t="shared" si="11"/>
        <v/>
      </c>
    </row>
    <row r="230" spans="2:28" ht="21" customHeight="1" x14ac:dyDescent="0.2">
      <c r="B230" s="216" t="str">
        <f t="shared" si="10"/>
        <v/>
      </c>
      <c r="C230" s="191"/>
      <c r="D230" s="185"/>
      <c r="E230" s="191"/>
      <c r="F230" s="185"/>
      <c r="G230" s="185"/>
      <c r="H230" s="191"/>
      <c r="I230" s="185"/>
      <c r="J230" s="191"/>
      <c r="K230" s="185"/>
      <c r="L230" s="185"/>
      <c r="M230" s="192"/>
      <c r="N230" s="192"/>
      <c r="O230" s="191"/>
      <c r="P230" s="164"/>
      <c r="Q230" s="164"/>
      <c r="R230" s="164"/>
      <c r="S230" s="185"/>
      <c r="T230" s="191"/>
      <c r="U230" s="185"/>
      <c r="V230" s="185"/>
      <c r="W230" s="185"/>
      <c r="X230" s="185"/>
      <c r="Y230" s="191"/>
      <c r="Z230" s="191"/>
      <c r="AA230" s="134" t="str">
        <f t="shared" si="9"/>
        <v/>
      </c>
      <c r="AB230" s="135" t="str">
        <f t="shared" si="11"/>
        <v/>
      </c>
    </row>
    <row r="231" spans="2:28" ht="21" customHeight="1" x14ac:dyDescent="0.2">
      <c r="B231" s="216" t="str">
        <f t="shared" si="10"/>
        <v/>
      </c>
      <c r="C231" s="191"/>
      <c r="D231" s="185"/>
      <c r="E231" s="191"/>
      <c r="F231" s="185"/>
      <c r="G231" s="185"/>
      <c r="H231" s="191"/>
      <c r="I231" s="185"/>
      <c r="J231" s="191"/>
      <c r="K231" s="185"/>
      <c r="L231" s="185"/>
      <c r="M231" s="192"/>
      <c r="N231" s="192"/>
      <c r="O231" s="191"/>
      <c r="P231" s="164"/>
      <c r="Q231" s="164"/>
      <c r="R231" s="164"/>
      <c r="S231" s="185"/>
      <c r="T231" s="191"/>
      <c r="U231" s="185"/>
      <c r="V231" s="185"/>
      <c r="W231" s="185"/>
      <c r="X231" s="185"/>
      <c r="Y231" s="191"/>
      <c r="Z231" s="191"/>
      <c r="AA231" s="134" t="str">
        <f t="shared" si="9"/>
        <v/>
      </c>
      <c r="AB231" s="135" t="str">
        <f t="shared" si="11"/>
        <v/>
      </c>
    </row>
    <row r="232" spans="2:28" ht="21" customHeight="1" x14ac:dyDescent="0.2">
      <c r="B232" s="216" t="str">
        <f t="shared" si="10"/>
        <v/>
      </c>
      <c r="C232" s="191"/>
      <c r="D232" s="185"/>
      <c r="E232" s="191"/>
      <c r="F232" s="185"/>
      <c r="G232" s="185"/>
      <c r="H232" s="191"/>
      <c r="I232" s="185"/>
      <c r="J232" s="191"/>
      <c r="K232" s="185"/>
      <c r="L232" s="185"/>
      <c r="M232" s="192"/>
      <c r="N232" s="192"/>
      <c r="O232" s="191"/>
      <c r="P232" s="164"/>
      <c r="Q232" s="164"/>
      <c r="R232" s="164"/>
      <c r="S232" s="185"/>
      <c r="T232" s="191"/>
      <c r="U232" s="185"/>
      <c r="V232" s="185"/>
      <c r="W232" s="185"/>
      <c r="X232" s="185"/>
      <c r="Y232" s="191"/>
      <c r="Z232" s="191"/>
      <c r="AA232" s="134" t="str">
        <f t="shared" si="9"/>
        <v/>
      </c>
      <c r="AB232" s="135" t="str">
        <f t="shared" si="11"/>
        <v/>
      </c>
    </row>
    <row r="233" spans="2:28" ht="21" customHeight="1" x14ac:dyDescent="0.2">
      <c r="B233" s="216" t="str">
        <f t="shared" si="10"/>
        <v/>
      </c>
      <c r="C233" s="191"/>
      <c r="D233" s="185"/>
      <c r="E233" s="191"/>
      <c r="F233" s="185"/>
      <c r="G233" s="185"/>
      <c r="H233" s="191"/>
      <c r="I233" s="185"/>
      <c r="J233" s="191"/>
      <c r="K233" s="185"/>
      <c r="L233" s="185"/>
      <c r="M233" s="192"/>
      <c r="N233" s="192"/>
      <c r="O233" s="191"/>
      <c r="P233" s="164"/>
      <c r="Q233" s="164"/>
      <c r="R233" s="164"/>
      <c r="S233" s="185"/>
      <c r="T233" s="191"/>
      <c r="U233" s="185"/>
      <c r="V233" s="185"/>
      <c r="W233" s="185"/>
      <c r="X233" s="185"/>
      <c r="Y233" s="191"/>
      <c r="Z233" s="191"/>
      <c r="AA233" s="134" t="str">
        <f t="shared" si="9"/>
        <v/>
      </c>
      <c r="AB233" s="135" t="str">
        <f t="shared" si="11"/>
        <v/>
      </c>
    </row>
    <row r="234" spans="2:28" ht="21" customHeight="1" x14ac:dyDescent="0.2">
      <c r="B234" s="216" t="str">
        <f t="shared" si="10"/>
        <v/>
      </c>
      <c r="C234" s="191"/>
      <c r="D234" s="185"/>
      <c r="E234" s="191"/>
      <c r="F234" s="185"/>
      <c r="G234" s="185"/>
      <c r="H234" s="191"/>
      <c r="I234" s="185"/>
      <c r="J234" s="191"/>
      <c r="K234" s="185"/>
      <c r="L234" s="185"/>
      <c r="M234" s="192"/>
      <c r="N234" s="192"/>
      <c r="O234" s="191"/>
      <c r="P234" s="164"/>
      <c r="Q234" s="164"/>
      <c r="R234" s="164"/>
      <c r="S234" s="185"/>
      <c r="T234" s="191"/>
      <c r="U234" s="185"/>
      <c r="V234" s="185"/>
      <c r="W234" s="185"/>
      <c r="X234" s="185"/>
      <c r="Y234" s="191"/>
      <c r="Z234" s="191"/>
      <c r="AA234" s="134" t="str">
        <f t="shared" si="9"/>
        <v/>
      </c>
      <c r="AB234" s="135" t="str">
        <f t="shared" si="11"/>
        <v/>
      </c>
    </row>
    <row r="235" spans="2:28" ht="21" customHeight="1" x14ac:dyDescent="0.2">
      <c r="B235" s="216" t="str">
        <f t="shared" si="10"/>
        <v/>
      </c>
      <c r="C235" s="191"/>
      <c r="D235" s="185"/>
      <c r="E235" s="191"/>
      <c r="F235" s="185"/>
      <c r="G235" s="185"/>
      <c r="H235" s="191"/>
      <c r="I235" s="185"/>
      <c r="J235" s="191"/>
      <c r="K235" s="185"/>
      <c r="L235" s="185"/>
      <c r="M235" s="192"/>
      <c r="N235" s="192"/>
      <c r="O235" s="191"/>
      <c r="P235" s="164"/>
      <c r="Q235" s="164"/>
      <c r="R235" s="164"/>
      <c r="S235" s="185"/>
      <c r="T235" s="191"/>
      <c r="U235" s="185"/>
      <c r="V235" s="185"/>
      <c r="W235" s="185"/>
      <c r="X235" s="185"/>
      <c r="Y235" s="191"/>
      <c r="Z235" s="191"/>
      <c r="AA235" s="134" t="str">
        <f t="shared" si="9"/>
        <v/>
      </c>
      <c r="AB235" s="135" t="str">
        <f t="shared" si="11"/>
        <v/>
      </c>
    </row>
    <row r="236" spans="2:28" ht="21" customHeight="1" x14ac:dyDescent="0.2">
      <c r="B236" s="216" t="str">
        <f t="shared" si="10"/>
        <v/>
      </c>
      <c r="C236" s="191"/>
      <c r="D236" s="185"/>
      <c r="E236" s="191"/>
      <c r="F236" s="185"/>
      <c r="G236" s="185"/>
      <c r="H236" s="191"/>
      <c r="I236" s="185"/>
      <c r="J236" s="191"/>
      <c r="K236" s="185"/>
      <c r="L236" s="185"/>
      <c r="M236" s="192"/>
      <c r="N236" s="192"/>
      <c r="O236" s="191"/>
      <c r="P236" s="164"/>
      <c r="Q236" s="164"/>
      <c r="R236" s="164"/>
      <c r="S236" s="185"/>
      <c r="T236" s="191"/>
      <c r="U236" s="185"/>
      <c r="V236" s="185"/>
      <c r="W236" s="185"/>
      <c r="X236" s="185"/>
      <c r="Y236" s="191"/>
      <c r="Z236" s="191"/>
      <c r="AA236" s="134" t="str">
        <f t="shared" si="9"/>
        <v/>
      </c>
      <c r="AB236" s="135" t="str">
        <f t="shared" si="11"/>
        <v/>
      </c>
    </row>
    <row r="237" spans="2:28" ht="21" customHeight="1" x14ac:dyDescent="0.2">
      <c r="B237" s="216" t="str">
        <f t="shared" si="10"/>
        <v/>
      </c>
      <c r="C237" s="191"/>
      <c r="D237" s="185"/>
      <c r="E237" s="191"/>
      <c r="F237" s="185"/>
      <c r="G237" s="185"/>
      <c r="H237" s="191"/>
      <c r="I237" s="185"/>
      <c r="J237" s="191"/>
      <c r="K237" s="185"/>
      <c r="L237" s="185"/>
      <c r="M237" s="192"/>
      <c r="N237" s="192"/>
      <c r="O237" s="191"/>
      <c r="P237" s="164"/>
      <c r="Q237" s="164"/>
      <c r="R237" s="164"/>
      <c r="S237" s="185"/>
      <c r="T237" s="191"/>
      <c r="U237" s="185"/>
      <c r="V237" s="185"/>
      <c r="W237" s="185"/>
      <c r="X237" s="185"/>
      <c r="Y237" s="191"/>
      <c r="Z237" s="191"/>
      <c r="AA237" s="134" t="str">
        <f t="shared" si="9"/>
        <v/>
      </c>
      <c r="AB237" s="135" t="str">
        <f t="shared" si="11"/>
        <v/>
      </c>
    </row>
    <row r="238" spans="2:28" ht="21" customHeight="1" x14ac:dyDescent="0.2">
      <c r="B238" s="216" t="str">
        <f t="shared" si="10"/>
        <v/>
      </c>
      <c r="C238" s="191"/>
      <c r="D238" s="185"/>
      <c r="E238" s="191"/>
      <c r="F238" s="185"/>
      <c r="G238" s="185"/>
      <c r="H238" s="191"/>
      <c r="I238" s="185"/>
      <c r="J238" s="191"/>
      <c r="K238" s="185"/>
      <c r="L238" s="185"/>
      <c r="M238" s="192"/>
      <c r="N238" s="192"/>
      <c r="O238" s="191"/>
      <c r="P238" s="164"/>
      <c r="Q238" s="164"/>
      <c r="R238" s="164"/>
      <c r="S238" s="185"/>
      <c r="T238" s="191"/>
      <c r="U238" s="185"/>
      <c r="V238" s="185"/>
      <c r="W238" s="185"/>
      <c r="X238" s="185"/>
      <c r="Y238" s="191"/>
      <c r="Z238" s="191"/>
      <c r="AA238" s="134" t="str">
        <f t="shared" si="9"/>
        <v/>
      </c>
      <c r="AB238" s="135" t="str">
        <f t="shared" si="11"/>
        <v/>
      </c>
    </row>
    <row r="239" spans="2:28" ht="21" customHeight="1" x14ac:dyDescent="0.2">
      <c r="B239" s="216" t="str">
        <f t="shared" si="10"/>
        <v/>
      </c>
      <c r="C239" s="191"/>
      <c r="D239" s="185"/>
      <c r="E239" s="191"/>
      <c r="F239" s="185"/>
      <c r="G239" s="185"/>
      <c r="H239" s="191"/>
      <c r="I239" s="185"/>
      <c r="J239" s="191"/>
      <c r="K239" s="185"/>
      <c r="L239" s="185"/>
      <c r="M239" s="192"/>
      <c r="N239" s="192"/>
      <c r="O239" s="191"/>
      <c r="P239" s="164"/>
      <c r="Q239" s="164"/>
      <c r="R239" s="164"/>
      <c r="S239" s="185"/>
      <c r="T239" s="191"/>
      <c r="U239" s="185"/>
      <c r="V239" s="185"/>
      <c r="W239" s="185"/>
      <c r="X239" s="185"/>
      <c r="Y239" s="191"/>
      <c r="Z239" s="191"/>
      <c r="AA239" s="134" t="str">
        <f t="shared" si="9"/>
        <v/>
      </c>
      <c r="AB239" s="135" t="str">
        <f t="shared" si="11"/>
        <v/>
      </c>
    </row>
    <row r="240" spans="2:28" ht="21" customHeight="1" x14ac:dyDescent="0.2">
      <c r="B240" s="216" t="str">
        <f t="shared" si="10"/>
        <v/>
      </c>
      <c r="C240" s="191"/>
      <c r="D240" s="185"/>
      <c r="E240" s="191"/>
      <c r="F240" s="185"/>
      <c r="G240" s="185"/>
      <c r="H240" s="191"/>
      <c r="I240" s="185"/>
      <c r="J240" s="191"/>
      <c r="K240" s="185"/>
      <c r="L240" s="185"/>
      <c r="M240" s="192"/>
      <c r="N240" s="192"/>
      <c r="O240" s="191"/>
      <c r="P240" s="164"/>
      <c r="Q240" s="164"/>
      <c r="R240" s="164"/>
      <c r="S240" s="185"/>
      <c r="T240" s="191"/>
      <c r="U240" s="185"/>
      <c r="V240" s="185"/>
      <c r="W240" s="185"/>
      <c r="X240" s="185"/>
      <c r="Y240" s="191"/>
      <c r="Z240" s="191"/>
      <c r="AA240" s="134" t="str">
        <f t="shared" si="9"/>
        <v/>
      </c>
      <c r="AB240" s="135" t="str">
        <f t="shared" si="11"/>
        <v/>
      </c>
    </row>
    <row r="241" spans="2:28" ht="21" customHeight="1" x14ac:dyDescent="0.2">
      <c r="B241" s="216" t="str">
        <f t="shared" si="10"/>
        <v/>
      </c>
      <c r="C241" s="191"/>
      <c r="D241" s="185"/>
      <c r="E241" s="191"/>
      <c r="F241" s="185"/>
      <c r="G241" s="185"/>
      <c r="H241" s="191"/>
      <c r="I241" s="185"/>
      <c r="J241" s="191"/>
      <c r="K241" s="185"/>
      <c r="L241" s="185"/>
      <c r="M241" s="192"/>
      <c r="N241" s="192"/>
      <c r="O241" s="191"/>
      <c r="P241" s="164"/>
      <c r="Q241" s="164"/>
      <c r="R241" s="164"/>
      <c r="S241" s="185"/>
      <c r="T241" s="191"/>
      <c r="U241" s="185"/>
      <c r="V241" s="185"/>
      <c r="W241" s="185"/>
      <c r="X241" s="185"/>
      <c r="Y241" s="191"/>
      <c r="Z241" s="191"/>
      <c r="AA241" s="134" t="str">
        <f t="shared" si="9"/>
        <v/>
      </c>
      <c r="AB241" s="135" t="str">
        <f t="shared" si="11"/>
        <v/>
      </c>
    </row>
    <row r="242" spans="2:28" ht="21" customHeight="1" x14ac:dyDescent="0.2">
      <c r="B242" s="216" t="str">
        <f t="shared" si="10"/>
        <v/>
      </c>
      <c r="C242" s="191"/>
      <c r="D242" s="185"/>
      <c r="E242" s="191"/>
      <c r="F242" s="185"/>
      <c r="G242" s="185"/>
      <c r="H242" s="191"/>
      <c r="I242" s="185"/>
      <c r="J242" s="191"/>
      <c r="K242" s="185"/>
      <c r="L242" s="185"/>
      <c r="M242" s="192"/>
      <c r="N242" s="192"/>
      <c r="O242" s="191"/>
      <c r="P242" s="164"/>
      <c r="Q242" s="164"/>
      <c r="R242" s="164"/>
      <c r="S242" s="185"/>
      <c r="T242" s="191"/>
      <c r="U242" s="185"/>
      <c r="V242" s="185"/>
      <c r="W242" s="185"/>
      <c r="X242" s="185"/>
      <c r="Y242" s="191"/>
      <c r="Z242" s="191"/>
      <c r="AA242" s="134" t="str">
        <f t="shared" si="9"/>
        <v/>
      </c>
      <c r="AB242" s="135" t="str">
        <f t="shared" si="11"/>
        <v/>
      </c>
    </row>
    <row r="243" spans="2:28" ht="21" customHeight="1" x14ac:dyDescent="0.2">
      <c r="B243" s="216" t="str">
        <f t="shared" si="10"/>
        <v/>
      </c>
      <c r="C243" s="191"/>
      <c r="D243" s="185"/>
      <c r="E243" s="191"/>
      <c r="F243" s="185"/>
      <c r="G243" s="185"/>
      <c r="H243" s="191"/>
      <c r="I243" s="185"/>
      <c r="J243" s="191"/>
      <c r="K243" s="185"/>
      <c r="L243" s="185"/>
      <c r="M243" s="192"/>
      <c r="N243" s="192"/>
      <c r="O243" s="191"/>
      <c r="P243" s="164"/>
      <c r="Q243" s="164"/>
      <c r="R243" s="164"/>
      <c r="S243" s="185"/>
      <c r="T243" s="191"/>
      <c r="U243" s="185"/>
      <c r="V243" s="185"/>
      <c r="W243" s="185"/>
      <c r="X243" s="185"/>
      <c r="Y243" s="191"/>
      <c r="Z243" s="191"/>
      <c r="AA243" s="134" t="str">
        <f t="shared" si="9"/>
        <v/>
      </c>
      <c r="AB243" s="135" t="str">
        <f t="shared" si="11"/>
        <v/>
      </c>
    </row>
    <row r="244" spans="2:28" ht="21" customHeight="1" x14ac:dyDescent="0.2">
      <c r="B244" s="216" t="str">
        <f t="shared" si="10"/>
        <v/>
      </c>
      <c r="C244" s="191"/>
      <c r="D244" s="185"/>
      <c r="E244" s="191"/>
      <c r="F244" s="185"/>
      <c r="G244" s="185"/>
      <c r="H244" s="191"/>
      <c r="I244" s="185"/>
      <c r="J244" s="191"/>
      <c r="K244" s="185"/>
      <c r="L244" s="185"/>
      <c r="M244" s="192"/>
      <c r="N244" s="192"/>
      <c r="O244" s="191"/>
      <c r="P244" s="164"/>
      <c r="Q244" s="164"/>
      <c r="R244" s="164"/>
      <c r="S244" s="185"/>
      <c r="T244" s="191"/>
      <c r="U244" s="185"/>
      <c r="V244" s="185"/>
      <c r="W244" s="185"/>
      <c r="X244" s="185"/>
      <c r="Y244" s="191"/>
      <c r="Z244" s="191"/>
      <c r="AA244" s="134" t="str">
        <f t="shared" si="9"/>
        <v/>
      </c>
      <c r="AB244" s="135" t="str">
        <f t="shared" si="11"/>
        <v/>
      </c>
    </row>
    <row r="245" spans="2:28" ht="21" customHeight="1" x14ac:dyDescent="0.2">
      <c r="B245" s="216" t="str">
        <f t="shared" si="10"/>
        <v/>
      </c>
      <c r="C245" s="191"/>
      <c r="D245" s="185"/>
      <c r="E245" s="191"/>
      <c r="F245" s="185"/>
      <c r="G245" s="185"/>
      <c r="H245" s="191"/>
      <c r="I245" s="185"/>
      <c r="J245" s="191"/>
      <c r="K245" s="185"/>
      <c r="L245" s="185"/>
      <c r="M245" s="192"/>
      <c r="N245" s="192"/>
      <c r="O245" s="191"/>
      <c r="P245" s="164"/>
      <c r="Q245" s="164"/>
      <c r="R245" s="164"/>
      <c r="S245" s="185"/>
      <c r="T245" s="191"/>
      <c r="U245" s="185"/>
      <c r="V245" s="185"/>
      <c r="W245" s="185"/>
      <c r="X245" s="185"/>
      <c r="Y245" s="191"/>
      <c r="Z245" s="191"/>
      <c r="AA245" s="134" t="str">
        <f t="shared" si="9"/>
        <v/>
      </c>
      <c r="AB245" s="135" t="str">
        <f t="shared" si="11"/>
        <v/>
      </c>
    </row>
    <row r="246" spans="2:28" ht="21" customHeight="1" x14ac:dyDescent="0.2">
      <c r="B246" s="216" t="str">
        <f t="shared" si="10"/>
        <v/>
      </c>
      <c r="C246" s="191"/>
      <c r="D246" s="185"/>
      <c r="E246" s="191"/>
      <c r="F246" s="185"/>
      <c r="G246" s="185"/>
      <c r="H246" s="191"/>
      <c r="I246" s="185"/>
      <c r="J246" s="191"/>
      <c r="K246" s="185"/>
      <c r="L246" s="185"/>
      <c r="M246" s="192"/>
      <c r="N246" s="192"/>
      <c r="O246" s="191"/>
      <c r="P246" s="164"/>
      <c r="Q246" s="164"/>
      <c r="R246" s="164"/>
      <c r="S246" s="185"/>
      <c r="T246" s="191"/>
      <c r="U246" s="185"/>
      <c r="V246" s="185"/>
      <c r="W246" s="185"/>
      <c r="X246" s="185"/>
      <c r="Y246" s="191"/>
      <c r="Z246" s="191"/>
      <c r="AA246" s="134" t="str">
        <f t="shared" si="9"/>
        <v/>
      </c>
      <c r="AB246" s="135" t="str">
        <f t="shared" si="11"/>
        <v/>
      </c>
    </row>
    <row r="247" spans="2:28" ht="21" customHeight="1" x14ac:dyDescent="0.2">
      <c r="B247" s="216" t="str">
        <f t="shared" si="10"/>
        <v/>
      </c>
      <c r="C247" s="191"/>
      <c r="D247" s="185"/>
      <c r="E247" s="191"/>
      <c r="F247" s="185"/>
      <c r="G247" s="185"/>
      <c r="H247" s="191"/>
      <c r="I247" s="185"/>
      <c r="J247" s="191"/>
      <c r="K247" s="185"/>
      <c r="L247" s="185"/>
      <c r="M247" s="192"/>
      <c r="N247" s="192"/>
      <c r="O247" s="191"/>
      <c r="P247" s="164"/>
      <c r="Q247" s="164"/>
      <c r="R247" s="164"/>
      <c r="S247" s="185"/>
      <c r="T247" s="191"/>
      <c r="U247" s="185"/>
      <c r="V247" s="185"/>
      <c r="W247" s="185"/>
      <c r="X247" s="185"/>
      <c r="Y247" s="191"/>
      <c r="Z247" s="191"/>
      <c r="AA247" s="134" t="str">
        <f t="shared" si="9"/>
        <v/>
      </c>
      <c r="AB247" s="135" t="str">
        <f t="shared" si="11"/>
        <v/>
      </c>
    </row>
    <row r="248" spans="2:28" ht="21" customHeight="1" x14ac:dyDescent="0.2">
      <c r="B248" s="216" t="str">
        <f t="shared" si="10"/>
        <v/>
      </c>
      <c r="C248" s="191"/>
      <c r="D248" s="185"/>
      <c r="E248" s="191"/>
      <c r="F248" s="185"/>
      <c r="G248" s="185"/>
      <c r="H248" s="191"/>
      <c r="I248" s="185"/>
      <c r="J248" s="191"/>
      <c r="K248" s="185"/>
      <c r="L248" s="185"/>
      <c r="M248" s="192"/>
      <c r="N248" s="192"/>
      <c r="O248" s="191"/>
      <c r="P248" s="164"/>
      <c r="Q248" s="164"/>
      <c r="R248" s="164"/>
      <c r="S248" s="185"/>
      <c r="T248" s="191"/>
      <c r="U248" s="185"/>
      <c r="V248" s="185"/>
      <c r="W248" s="185"/>
      <c r="X248" s="185"/>
      <c r="Y248" s="191"/>
      <c r="Z248" s="191"/>
      <c r="AA248" s="134" t="str">
        <f t="shared" si="9"/>
        <v/>
      </c>
      <c r="AB248" s="135" t="str">
        <f t="shared" si="11"/>
        <v/>
      </c>
    </row>
    <row r="249" spans="2:28" ht="21" customHeight="1" x14ac:dyDescent="0.2">
      <c r="B249" s="216" t="str">
        <f t="shared" si="10"/>
        <v/>
      </c>
      <c r="C249" s="191"/>
      <c r="D249" s="185"/>
      <c r="E249" s="191"/>
      <c r="F249" s="185"/>
      <c r="G249" s="185"/>
      <c r="H249" s="191"/>
      <c r="I249" s="185"/>
      <c r="J249" s="191"/>
      <c r="K249" s="185"/>
      <c r="L249" s="185"/>
      <c r="M249" s="192"/>
      <c r="N249" s="192"/>
      <c r="O249" s="191"/>
      <c r="P249" s="164"/>
      <c r="Q249" s="164"/>
      <c r="R249" s="164"/>
      <c r="S249" s="185"/>
      <c r="T249" s="191"/>
      <c r="U249" s="185"/>
      <c r="V249" s="185"/>
      <c r="W249" s="185"/>
      <c r="X249" s="185"/>
      <c r="Y249" s="191"/>
      <c r="Z249" s="191"/>
      <c r="AA249" s="134" t="str">
        <f t="shared" si="9"/>
        <v/>
      </c>
      <c r="AB249" s="135" t="str">
        <f t="shared" si="11"/>
        <v/>
      </c>
    </row>
    <row r="250" spans="2:28" ht="21" customHeight="1" x14ac:dyDescent="0.2">
      <c r="B250" s="216" t="str">
        <f t="shared" si="10"/>
        <v/>
      </c>
      <c r="C250" s="191"/>
      <c r="D250" s="185"/>
      <c r="E250" s="191"/>
      <c r="F250" s="185"/>
      <c r="G250" s="185"/>
      <c r="H250" s="191"/>
      <c r="I250" s="185"/>
      <c r="J250" s="191"/>
      <c r="K250" s="185"/>
      <c r="L250" s="185"/>
      <c r="M250" s="192"/>
      <c r="N250" s="192"/>
      <c r="O250" s="191"/>
      <c r="P250" s="164"/>
      <c r="Q250" s="164"/>
      <c r="R250" s="164"/>
      <c r="S250" s="185"/>
      <c r="T250" s="191"/>
      <c r="U250" s="185"/>
      <c r="V250" s="185"/>
      <c r="W250" s="185"/>
      <c r="X250" s="185"/>
      <c r="Y250" s="191"/>
      <c r="Z250" s="191"/>
      <c r="AA250" s="134" t="str">
        <f t="shared" si="9"/>
        <v/>
      </c>
      <c r="AB250" s="135" t="str">
        <f t="shared" si="11"/>
        <v/>
      </c>
    </row>
    <row r="251" spans="2:28" ht="21" customHeight="1" x14ac:dyDescent="0.2">
      <c r="B251" s="216" t="str">
        <f t="shared" si="10"/>
        <v/>
      </c>
      <c r="C251" s="191"/>
      <c r="D251" s="185"/>
      <c r="E251" s="191"/>
      <c r="F251" s="185"/>
      <c r="G251" s="185"/>
      <c r="H251" s="191"/>
      <c r="I251" s="185"/>
      <c r="J251" s="191"/>
      <c r="K251" s="185"/>
      <c r="L251" s="185"/>
      <c r="M251" s="192"/>
      <c r="N251" s="192"/>
      <c r="O251" s="191"/>
      <c r="P251" s="164"/>
      <c r="Q251" s="164"/>
      <c r="R251" s="164"/>
      <c r="S251" s="185"/>
      <c r="T251" s="191"/>
      <c r="U251" s="185"/>
      <c r="V251" s="185"/>
      <c r="W251" s="185"/>
      <c r="X251" s="185"/>
      <c r="Y251" s="191"/>
      <c r="Z251" s="191"/>
      <c r="AA251" s="134" t="str">
        <f t="shared" si="9"/>
        <v/>
      </c>
      <c r="AB251" s="135" t="str">
        <f t="shared" si="11"/>
        <v/>
      </c>
    </row>
    <row r="252" spans="2:28" ht="21" customHeight="1" x14ac:dyDescent="0.2">
      <c r="B252" s="216" t="str">
        <f t="shared" si="10"/>
        <v/>
      </c>
      <c r="C252" s="191"/>
      <c r="D252" s="185"/>
      <c r="E252" s="191"/>
      <c r="F252" s="185"/>
      <c r="G252" s="185"/>
      <c r="H252" s="191"/>
      <c r="I252" s="185"/>
      <c r="J252" s="191"/>
      <c r="K252" s="185"/>
      <c r="L252" s="185"/>
      <c r="M252" s="192"/>
      <c r="N252" s="192"/>
      <c r="O252" s="191"/>
      <c r="P252" s="164"/>
      <c r="Q252" s="164"/>
      <c r="R252" s="164"/>
      <c r="S252" s="185"/>
      <c r="T252" s="191"/>
      <c r="U252" s="185"/>
      <c r="V252" s="185"/>
      <c r="W252" s="185"/>
      <c r="X252" s="185"/>
      <c r="Y252" s="191"/>
      <c r="Z252" s="191"/>
      <c r="AA252" s="134" t="str">
        <f t="shared" si="9"/>
        <v/>
      </c>
      <c r="AB252" s="135" t="str">
        <f t="shared" si="11"/>
        <v/>
      </c>
    </row>
    <row r="253" spans="2:28" ht="21" customHeight="1" x14ac:dyDescent="0.2">
      <c r="B253" s="216" t="str">
        <f t="shared" si="10"/>
        <v/>
      </c>
      <c r="C253" s="191"/>
      <c r="D253" s="185"/>
      <c r="E253" s="191"/>
      <c r="F253" s="185"/>
      <c r="G253" s="185"/>
      <c r="H253" s="191"/>
      <c r="I253" s="185"/>
      <c r="J253" s="191"/>
      <c r="K253" s="185"/>
      <c r="L253" s="185"/>
      <c r="M253" s="192"/>
      <c r="N253" s="192"/>
      <c r="O253" s="191"/>
      <c r="P253" s="164"/>
      <c r="Q253" s="164"/>
      <c r="R253" s="164"/>
      <c r="S253" s="185"/>
      <c r="T253" s="191"/>
      <c r="U253" s="185"/>
      <c r="V253" s="185"/>
      <c r="W253" s="185"/>
      <c r="X253" s="185"/>
      <c r="Y253" s="191"/>
      <c r="Z253" s="191"/>
      <c r="AA253" s="134" t="str">
        <f t="shared" si="9"/>
        <v/>
      </c>
      <c r="AB253" s="135" t="str">
        <f t="shared" si="11"/>
        <v/>
      </c>
    </row>
    <row r="254" spans="2:28" ht="21" customHeight="1" x14ac:dyDescent="0.2">
      <c r="B254" s="216" t="str">
        <f t="shared" si="10"/>
        <v/>
      </c>
      <c r="C254" s="191"/>
      <c r="D254" s="185"/>
      <c r="E254" s="191"/>
      <c r="F254" s="185"/>
      <c r="G254" s="185"/>
      <c r="H254" s="191"/>
      <c r="I254" s="185"/>
      <c r="J254" s="191"/>
      <c r="K254" s="185"/>
      <c r="L254" s="185"/>
      <c r="M254" s="192"/>
      <c r="N254" s="192"/>
      <c r="O254" s="191"/>
      <c r="P254" s="164"/>
      <c r="Q254" s="164"/>
      <c r="R254" s="164"/>
      <c r="S254" s="185"/>
      <c r="T254" s="191"/>
      <c r="U254" s="185"/>
      <c r="V254" s="185"/>
      <c r="W254" s="185"/>
      <c r="X254" s="185"/>
      <c r="Y254" s="191"/>
      <c r="Z254" s="191"/>
      <c r="AA254" s="134" t="str">
        <f t="shared" si="9"/>
        <v/>
      </c>
      <c r="AB254" s="135" t="str">
        <f t="shared" si="11"/>
        <v/>
      </c>
    </row>
    <row r="255" spans="2:28" ht="21" customHeight="1" x14ac:dyDescent="0.2">
      <c r="B255" s="216" t="str">
        <f t="shared" si="10"/>
        <v/>
      </c>
      <c r="C255" s="191"/>
      <c r="D255" s="185"/>
      <c r="E255" s="191"/>
      <c r="F255" s="185"/>
      <c r="G255" s="185"/>
      <c r="H255" s="191"/>
      <c r="I255" s="185"/>
      <c r="J255" s="191"/>
      <c r="K255" s="185"/>
      <c r="L255" s="185"/>
      <c r="M255" s="192"/>
      <c r="N255" s="192"/>
      <c r="O255" s="191"/>
      <c r="P255" s="164"/>
      <c r="Q255" s="164"/>
      <c r="R255" s="164"/>
      <c r="S255" s="185"/>
      <c r="T255" s="191"/>
      <c r="U255" s="185"/>
      <c r="V255" s="185"/>
      <c r="W255" s="185"/>
      <c r="X255" s="185"/>
      <c r="Y255" s="191"/>
      <c r="Z255" s="191"/>
      <c r="AA255" s="134" t="str">
        <f t="shared" si="9"/>
        <v/>
      </c>
      <c r="AB255" s="135" t="str">
        <f t="shared" si="11"/>
        <v/>
      </c>
    </row>
    <row r="256" spans="2:28" ht="21" customHeight="1" x14ac:dyDescent="0.2">
      <c r="B256" s="216" t="str">
        <f t="shared" si="10"/>
        <v/>
      </c>
      <c r="C256" s="191"/>
      <c r="D256" s="185"/>
      <c r="E256" s="191"/>
      <c r="F256" s="185"/>
      <c r="G256" s="185"/>
      <c r="H256" s="191"/>
      <c r="I256" s="185"/>
      <c r="J256" s="191"/>
      <c r="K256" s="185"/>
      <c r="L256" s="185"/>
      <c r="M256" s="192"/>
      <c r="N256" s="192"/>
      <c r="O256" s="191"/>
      <c r="P256" s="164"/>
      <c r="Q256" s="164"/>
      <c r="R256" s="164"/>
      <c r="S256" s="185"/>
      <c r="T256" s="191"/>
      <c r="U256" s="185"/>
      <c r="V256" s="185"/>
      <c r="W256" s="185"/>
      <c r="X256" s="185"/>
      <c r="Y256" s="191"/>
      <c r="Z256" s="191"/>
      <c r="AA256" s="134" t="str">
        <f t="shared" si="9"/>
        <v/>
      </c>
      <c r="AB256" s="135" t="str">
        <f t="shared" si="11"/>
        <v/>
      </c>
    </row>
    <row r="257" spans="2:28" ht="21" customHeight="1" x14ac:dyDescent="0.2">
      <c r="B257" s="216" t="str">
        <f t="shared" si="10"/>
        <v/>
      </c>
      <c r="C257" s="191"/>
      <c r="D257" s="185"/>
      <c r="E257" s="191"/>
      <c r="F257" s="185"/>
      <c r="G257" s="185"/>
      <c r="H257" s="191"/>
      <c r="I257" s="185"/>
      <c r="J257" s="191"/>
      <c r="K257" s="185"/>
      <c r="L257" s="185"/>
      <c r="M257" s="192"/>
      <c r="N257" s="192"/>
      <c r="O257" s="191"/>
      <c r="P257" s="164"/>
      <c r="Q257" s="164"/>
      <c r="R257" s="164"/>
      <c r="S257" s="185"/>
      <c r="T257" s="191"/>
      <c r="U257" s="185"/>
      <c r="V257" s="185"/>
      <c r="W257" s="185"/>
      <c r="X257" s="185"/>
      <c r="Y257" s="191"/>
      <c r="Z257" s="191"/>
      <c r="AA257" s="134" t="str">
        <f t="shared" si="9"/>
        <v/>
      </c>
      <c r="AB257" s="135" t="str">
        <f t="shared" si="11"/>
        <v/>
      </c>
    </row>
    <row r="258" spans="2:28" ht="21" customHeight="1" x14ac:dyDescent="0.2">
      <c r="B258" s="216" t="str">
        <f t="shared" si="10"/>
        <v/>
      </c>
      <c r="C258" s="191"/>
      <c r="D258" s="185"/>
      <c r="E258" s="191"/>
      <c r="F258" s="185"/>
      <c r="G258" s="185"/>
      <c r="H258" s="191"/>
      <c r="I258" s="185"/>
      <c r="J258" s="191"/>
      <c r="K258" s="185"/>
      <c r="L258" s="185"/>
      <c r="M258" s="192"/>
      <c r="N258" s="192"/>
      <c r="O258" s="191"/>
      <c r="P258" s="164"/>
      <c r="Q258" s="164"/>
      <c r="R258" s="164"/>
      <c r="S258" s="185"/>
      <c r="T258" s="191"/>
      <c r="U258" s="185"/>
      <c r="V258" s="185"/>
      <c r="W258" s="185"/>
      <c r="X258" s="185"/>
      <c r="Y258" s="191"/>
      <c r="Z258" s="191"/>
      <c r="AA258" s="134" t="str">
        <f t="shared" si="9"/>
        <v/>
      </c>
      <c r="AB258" s="135" t="str">
        <f t="shared" si="11"/>
        <v/>
      </c>
    </row>
    <row r="259" spans="2:28" ht="21" customHeight="1" x14ac:dyDescent="0.2">
      <c r="B259" s="216" t="str">
        <f t="shared" si="10"/>
        <v/>
      </c>
      <c r="C259" s="191"/>
      <c r="D259" s="185"/>
      <c r="E259" s="191"/>
      <c r="F259" s="185"/>
      <c r="G259" s="185"/>
      <c r="H259" s="191"/>
      <c r="I259" s="185"/>
      <c r="J259" s="191"/>
      <c r="K259" s="185"/>
      <c r="L259" s="185"/>
      <c r="M259" s="192"/>
      <c r="N259" s="192"/>
      <c r="O259" s="191"/>
      <c r="P259" s="164"/>
      <c r="Q259" s="164"/>
      <c r="R259" s="164"/>
      <c r="S259" s="185"/>
      <c r="T259" s="191"/>
      <c r="U259" s="185"/>
      <c r="V259" s="185"/>
      <c r="W259" s="185"/>
      <c r="X259" s="185"/>
      <c r="Y259" s="191"/>
      <c r="Z259" s="191"/>
      <c r="AA259" s="134" t="str">
        <f t="shared" si="9"/>
        <v/>
      </c>
      <c r="AB259" s="135" t="str">
        <f t="shared" si="11"/>
        <v/>
      </c>
    </row>
    <row r="260" spans="2:28" ht="21" customHeight="1" x14ac:dyDescent="0.2">
      <c r="B260" s="216" t="str">
        <f t="shared" si="10"/>
        <v/>
      </c>
      <c r="C260" s="191"/>
      <c r="D260" s="185"/>
      <c r="E260" s="191"/>
      <c r="F260" s="185"/>
      <c r="G260" s="185"/>
      <c r="H260" s="191"/>
      <c r="I260" s="185"/>
      <c r="J260" s="191"/>
      <c r="K260" s="185"/>
      <c r="L260" s="185"/>
      <c r="M260" s="192"/>
      <c r="N260" s="192"/>
      <c r="O260" s="191"/>
      <c r="P260" s="164"/>
      <c r="Q260" s="164"/>
      <c r="R260" s="164"/>
      <c r="S260" s="185"/>
      <c r="T260" s="191"/>
      <c r="U260" s="185"/>
      <c r="V260" s="185"/>
      <c r="W260" s="185"/>
      <c r="X260" s="185"/>
      <c r="Y260" s="191"/>
      <c r="Z260" s="191"/>
      <c r="AA260" s="134" t="str">
        <f t="shared" si="9"/>
        <v/>
      </c>
      <c r="AB260" s="135" t="str">
        <f t="shared" si="11"/>
        <v/>
      </c>
    </row>
    <row r="261" spans="2:28" ht="21" customHeight="1" x14ac:dyDescent="0.2">
      <c r="B261" s="216" t="str">
        <f t="shared" si="10"/>
        <v/>
      </c>
      <c r="C261" s="191"/>
      <c r="D261" s="185"/>
      <c r="E261" s="191"/>
      <c r="F261" s="185"/>
      <c r="G261" s="185"/>
      <c r="H261" s="191"/>
      <c r="I261" s="185"/>
      <c r="J261" s="191"/>
      <c r="K261" s="185"/>
      <c r="L261" s="185"/>
      <c r="M261" s="192"/>
      <c r="N261" s="192"/>
      <c r="O261" s="191"/>
      <c r="P261" s="164"/>
      <c r="Q261" s="164"/>
      <c r="R261" s="164"/>
      <c r="S261" s="185"/>
      <c r="T261" s="191"/>
      <c r="U261" s="185"/>
      <c r="V261" s="185"/>
      <c r="W261" s="185"/>
      <c r="X261" s="185"/>
      <c r="Y261" s="191"/>
      <c r="Z261" s="191"/>
      <c r="AA261" s="134" t="str">
        <f t="shared" si="9"/>
        <v/>
      </c>
      <c r="AB261" s="135" t="str">
        <f t="shared" si="11"/>
        <v/>
      </c>
    </row>
    <row r="262" spans="2:28" ht="21" customHeight="1" x14ac:dyDescent="0.2">
      <c r="B262" s="216" t="str">
        <f t="shared" si="10"/>
        <v/>
      </c>
      <c r="C262" s="191"/>
      <c r="D262" s="185"/>
      <c r="E262" s="191"/>
      <c r="F262" s="185"/>
      <c r="G262" s="185"/>
      <c r="H262" s="191"/>
      <c r="I262" s="185"/>
      <c r="J262" s="191"/>
      <c r="K262" s="185"/>
      <c r="L262" s="185"/>
      <c r="M262" s="192"/>
      <c r="N262" s="192"/>
      <c r="O262" s="191"/>
      <c r="P262" s="164"/>
      <c r="Q262" s="164"/>
      <c r="R262" s="164"/>
      <c r="S262" s="185"/>
      <c r="T262" s="191"/>
      <c r="U262" s="185"/>
      <c r="V262" s="185"/>
      <c r="W262" s="185"/>
      <c r="X262" s="185"/>
      <c r="Y262" s="191"/>
      <c r="Z262" s="191"/>
      <c r="AA262" s="134" t="str">
        <f t="shared" si="9"/>
        <v/>
      </c>
      <c r="AB262" s="135" t="str">
        <f t="shared" si="11"/>
        <v/>
      </c>
    </row>
    <row r="263" spans="2:28" ht="21" customHeight="1" x14ac:dyDescent="0.2">
      <c r="B263" s="216" t="str">
        <f t="shared" si="10"/>
        <v/>
      </c>
      <c r="C263" s="191"/>
      <c r="D263" s="185"/>
      <c r="E263" s="191"/>
      <c r="F263" s="185"/>
      <c r="G263" s="185"/>
      <c r="H263" s="191"/>
      <c r="I263" s="185"/>
      <c r="J263" s="191"/>
      <c r="K263" s="185"/>
      <c r="L263" s="185"/>
      <c r="M263" s="192"/>
      <c r="N263" s="192"/>
      <c r="O263" s="191"/>
      <c r="P263" s="164"/>
      <c r="Q263" s="164"/>
      <c r="R263" s="164"/>
      <c r="S263" s="185"/>
      <c r="T263" s="191"/>
      <c r="U263" s="185"/>
      <c r="V263" s="185"/>
      <c r="W263" s="185"/>
      <c r="X263" s="185"/>
      <c r="Y263" s="191"/>
      <c r="Z263" s="191"/>
      <c r="AA263" s="134" t="str">
        <f t="shared" si="9"/>
        <v/>
      </c>
      <c r="AB263" s="135" t="str">
        <f t="shared" si="11"/>
        <v/>
      </c>
    </row>
    <row r="264" spans="2:28" ht="21" customHeight="1" x14ac:dyDescent="0.2">
      <c r="B264" s="216" t="str">
        <f t="shared" si="10"/>
        <v/>
      </c>
      <c r="C264" s="191"/>
      <c r="D264" s="185"/>
      <c r="E264" s="191"/>
      <c r="F264" s="185"/>
      <c r="G264" s="185"/>
      <c r="H264" s="191"/>
      <c r="I264" s="185"/>
      <c r="J264" s="191"/>
      <c r="K264" s="185"/>
      <c r="L264" s="185"/>
      <c r="M264" s="192"/>
      <c r="N264" s="192"/>
      <c r="O264" s="191"/>
      <c r="P264" s="164"/>
      <c r="Q264" s="164"/>
      <c r="R264" s="164"/>
      <c r="S264" s="185"/>
      <c r="T264" s="191"/>
      <c r="U264" s="185"/>
      <c r="V264" s="185"/>
      <c r="W264" s="185"/>
      <c r="X264" s="185"/>
      <c r="Y264" s="191"/>
      <c r="Z264" s="191"/>
      <c r="AA264" s="134" t="str">
        <f t="shared" si="9"/>
        <v/>
      </c>
      <c r="AB264" s="135" t="str">
        <f t="shared" si="11"/>
        <v/>
      </c>
    </row>
    <row r="265" spans="2:28" ht="21" customHeight="1" x14ac:dyDescent="0.2">
      <c r="B265" s="216" t="str">
        <f t="shared" si="10"/>
        <v/>
      </c>
      <c r="C265" s="191"/>
      <c r="D265" s="185"/>
      <c r="E265" s="191"/>
      <c r="F265" s="185"/>
      <c r="G265" s="185"/>
      <c r="H265" s="191"/>
      <c r="I265" s="185"/>
      <c r="J265" s="191"/>
      <c r="K265" s="185"/>
      <c r="L265" s="185"/>
      <c r="M265" s="192"/>
      <c r="N265" s="192"/>
      <c r="O265" s="191"/>
      <c r="P265" s="164"/>
      <c r="Q265" s="164"/>
      <c r="R265" s="164"/>
      <c r="S265" s="185"/>
      <c r="T265" s="191"/>
      <c r="U265" s="185"/>
      <c r="V265" s="185"/>
      <c r="W265" s="185"/>
      <c r="X265" s="185"/>
      <c r="Y265" s="191"/>
      <c r="Z265" s="191"/>
      <c r="AA265" s="134" t="str">
        <f t="shared" si="9"/>
        <v/>
      </c>
      <c r="AB265" s="135" t="str">
        <f t="shared" si="11"/>
        <v/>
      </c>
    </row>
    <row r="266" spans="2:28" ht="21" customHeight="1" x14ac:dyDescent="0.2">
      <c r="B266" s="216" t="str">
        <f t="shared" si="10"/>
        <v/>
      </c>
      <c r="C266" s="191"/>
      <c r="D266" s="185"/>
      <c r="E266" s="191"/>
      <c r="F266" s="185"/>
      <c r="G266" s="185"/>
      <c r="H266" s="191"/>
      <c r="I266" s="185"/>
      <c r="J266" s="191"/>
      <c r="K266" s="185"/>
      <c r="L266" s="185"/>
      <c r="M266" s="192"/>
      <c r="N266" s="192"/>
      <c r="O266" s="191"/>
      <c r="P266" s="164"/>
      <c r="Q266" s="164"/>
      <c r="R266" s="164"/>
      <c r="S266" s="185"/>
      <c r="T266" s="191"/>
      <c r="U266" s="185"/>
      <c r="V266" s="185"/>
      <c r="W266" s="185"/>
      <c r="X266" s="185"/>
      <c r="Y266" s="191"/>
      <c r="Z266" s="191"/>
      <c r="AA266" s="134" t="str">
        <f t="shared" si="9"/>
        <v/>
      </c>
      <c r="AB266" s="135" t="str">
        <f t="shared" si="11"/>
        <v/>
      </c>
    </row>
    <row r="267" spans="2:28" ht="21" customHeight="1" x14ac:dyDescent="0.2">
      <c r="B267" s="216" t="str">
        <f t="shared" si="10"/>
        <v/>
      </c>
      <c r="C267" s="191"/>
      <c r="D267" s="185"/>
      <c r="E267" s="191"/>
      <c r="F267" s="185"/>
      <c r="G267" s="185"/>
      <c r="H267" s="191"/>
      <c r="I267" s="185"/>
      <c r="J267" s="191"/>
      <c r="K267" s="185"/>
      <c r="L267" s="185"/>
      <c r="M267" s="192"/>
      <c r="N267" s="192"/>
      <c r="O267" s="191"/>
      <c r="P267" s="164"/>
      <c r="Q267" s="164"/>
      <c r="R267" s="164"/>
      <c r="S267" s="185"/>
      <c r="T267" s="191"/>
      <c r="U267" s="185"/>
      <c r="V267" s="185"/>
      <c r="W267" s="185"/>
      <c r="X267" s="185"/>
      <c r="Y267" s="191"/>
      <c r="Z267" s="191"/>
      <c r="AA267" s="134" t="str">
        <f t="shared" si="9"/>
        <v/>
      </c>
      <c r="AB267" s="135" t="str">
        <f t="shared" si="11"/>
        <v/>
      </c>
    </row>
    <row r="268" spans="2:28" ht="21" customHeight="1" x14ac:dyDescent="0.2">
      <c r="B268" s="216" t="str">
        <f t="shared" si="10"/>
        <v/>
      </c>
      <c r="C268" s="191"/>
      <c r="D268" s="185"/>
      <c r="E268" s="191"/>
      <c r="F268" s="185"/>
      <c r="G268" s="185"/>
      <c r="H268" s="191"/>
      <c r="I268" s="185"/>
      <c r="J268" s="191"/>
      <c r="K268" s="185"/>
      <c r="L268" s="185"/>
      <c r="M268" s="192"/>
      <c r="N268" s="192"/>
      <c r="O268" s="191"/>
      <c r="P268" s="164"/>
      <c r="Q268" s="164"/>
      <c r="R268" s="164"/>
      <c r="S268" s="185"/>
      <c r="T268" s="191"/>
      <c r="U268" s="185"/>
      <c r="V268" s="185"/>
      <c r="W268" s="185"/>
      <c r="X268" s="185"/>
      <c r="Y268" s="191"/>
      <c r="Z268" s="191"/>
      <c r="AA268" s="134" t="str">
        <f t="shared" si="9"/>
        <v/>
      </c>
      <c r="AB268" s="135" t="str">
        <f t="shared" si="11"/>
        <v/>
      </c>
    </row>
    <row r="269" spans="2:28" ht="21" customHeight="1" x14ac:dyDescent="0.2">
      <c r="B269" s="216" t="str">
        <f t="shared" si="10"/>
        <v/>
      </c>
      <c r="C269" s="191"/>
      <c r="D269" s="185"/>
      <c r="E269" s="191"/>
      <c r="F269" s="185"/>
      <c r="G269" s="185"/>
      <c r="H269" s="191"/>
      <c r="I269" s="185"/>
      <c r="J269" s="191"/>
      <c r="K269" s="185"/>
      <c r="L269" s="185"/>
      <c r="M269" s="192"/>
      <c r="N269" s="192"/>
      <c r="O269" s="191"/>
      <c r="P269" s="164"/>
      <c r="Q269" s="164"/>
      <c r="R269" s="164"/>
      <c r="S269" s="185"/>
      <c r="T269" s="191"/>
      <c r="U269" s="185"/>
      <c r="V269" s="185"/>
      <c r="W269" s="185"/>
      <c r="X269" s="185"/>
      <c r="Y269" s="191"/>
      <c r="Z269" s="191"/>
      <c r="AA269" s="134" t="str">
        <f t="shared" ref="AA269:AA332" si="12">IF(AB269&lt;&gt;"","Erreur","")</f>
        <v/>
      </c>
      <c r="AB269" s="135" t="str">
        <f t="shared" si="11"/>
        <v/>
      </c>
    </row>
    <row r="270" spans="2:28" ht="21" customHeight="1" x14ac:dyDescent="0.2">
      <c r="B270" s="216" t="str">
        <f t="shared" ref="B270:B333" si="13">IF(COUNTA(C270:Z270)&gt;0,B269+1,"")</f>
        <v/>
      </c>
      <c r="C270" s="191"/>
      <c r="D270" s="185"/>
      <c r="E270" s="191"/>
      <c r="F270" s="185"/>
      <c r="G270" s="185"/>
      <c r="H270" s="191"/>
      <c r="I270" s="185"/>
      <c r="J270" s="191"/>
      <c r="K270" s="185"/>
      <c r="L270" s="185"/>
      <c r="M270" s="192"/>
      <c r="N270" s="192"/>
      <c r="O270" s="191"/>
      <c r="P270" s="164"/>
      <c r="Q270" s="164"/>
      <c r="R270" s="164"/>
      <c r="S270" s="185"/>
      <c r="T270" s="191"/>
      <c r="U270" s="185"/>
      <c r="V270" s="185"/>
      <c r="W270" s="185"/>
      <c r="X270" s="185"/>
      <c r="Y270" s="191"/>
      <c r="Z270" s="191"/>
      <c r="AA270" s="134" t="str">
        <f t="shared" si="12"/>
        <v/>
      </c>
      <c r="AB270" s="135" t="str">
        <f t="shared" ref="AB270:AB333" si="14">IF(AND(B270&lt;&gt;"",OR(C270="",D270="",E270="",F270="",G270="",H270="",I270="",J270="",K270="",L270="")),"Veuillez compléter les informations d'identification de la transaction.",IF(AND(B270&lt;&gt;"",S270=""),"Veuillez sélectionner Total/NA dans la liste de la colonne C0170 si vous n'avez rien à déclarer.",IF(AND(B270&lt;&gt;"",T270&lt;&gt;"",U270=""),"Veuillez compléter la colonne C0190 Type de code.",IF(AND(B270&lt;&gt;"",U270=""),"Veuillez sélectionner Total/NA dans la liste de la colonne C0190 si vous n'avez rien à déclarer.",""))))</f>
        <v/>
      </c>
    </row>
    <row r="271" spans="2:28" ht="21" customHeight="1" x14ac:dyDescent="0.2">
      <c r="B271" s="216" t="str">
        <f t="shared" si="13"/>
        <v/>
      </c>
      <c r="C271" s="191"/>
      <c r="D271" s="185"/>
      <c r="E271" s="191"/>
      <c r="F271" s="185"/>
      <c r="G271" s="185"/>
      <c r="H271" s="191"/>
      <c r="I271" s="185"/>
      <c r="J271" s="191"/>
      <c r="K271" s="185"/>
      <c r="L271" s="185"/>
      <c r="M271" s="192"/>
      <c r="N271" s="192"/>
      <c r="O271" s="191"/>
      <c r="P271" s="164"/>
      <c r="Q271" s="164"/>
      <c r="R271" s="164"/>
      <c r="S271" s="185"/>
      <c r="T271" s="191"/>
      <c r="U271" s="185"/>
      <c r="V271" s="185"/>
      <c r="W271" s="185"/>
      <c r="X271" s="185"/>
      <c r="Y271" s="191"/>
      <c r="Z271" s="191"/>
      <c r="AA271" s="134" t="str">
        <f t="shared" si="12"/>
        <v/>
      </c>
      <c r="AB271" s="135" t="str">
        <f t="shared" si="14"/>
        <v/>
      </c>
    </row>
    <row r="272" spans="2:28" ht="21" customHeight="1" x14ac:dyDescent="0.2">
      <c r="B272" s="216" t="str">
        <f t="shared" si="13"/>
        <v/>
      </c>
      <c r="C272" s="191"/>
      <c r="D272" s="185"/>
      <c r="E272" s="191"/>
      <c r="F272" s="185"/>
      <c r="G272" s="185"/>
      <c r="H272" s="191"/>
      <c r="I272" s="185"/>
      <c r="J272" s="191"/>
      <c r="K272" s="185"/>
      <c r="L272" s="185"/>
      <c r="M272" s="192"/>
      <c r="N272" s="192"/>
      <c r="O272" s="191"/>
      <c r="P272" s="164"/>
      <c r="Q272" s="164"/>
      <c r="R272" s="164"/>
      <c r="S272" s="185"/>
      <c r="T272" s="191"/>
      <c r="U272" s="185"/>
      <c r="V272" s="185"/>
      <c r="W272" s="185"/>
      <c r="X272" s="185"/>
      <c r="Y272" s="191"/>
      <c r="Z272" s="191"/>
      <c r="AA272" s="134" t="str">
        <f t="shared" si="12"/>
        <v/>
      </c>
      <c r="AB272" s="135" t="str">
        <f t="shared" si="14"/>
        <v/>
      </c>
    </row>
    <row r="273" spans="2:28" ht="21" customHeight="1" x14ac:dyDescent="0.2">
      <c r="B273" s="216" t="str">
        <f t="shared" si="13"/>
        <v/>
      </c>
      <c r="C273" s="191"/>
      <c r="D273" s="185"/>
      <c r="E273" s="191"/>
      <c r="F273" s="185"/>
      <c r="G273" s="185"/>
      <c r="H273" s="191"/>
      <c r="I273" s="185"/>
      <c r="J273" s="191"/>
      <c r="K273" s="185"/>
      <c r="L273" s="185"/>
      <c r="M273" s="192"/>
      <c r="N273" s="192"/>
      <c r="O273" s="191"/>
      <c r="P273" s="164"/>
      <c r="Q273" s="164"/>
      <c r="R273" s="164"/>
      <c r="S273" s="185"/>
      <c r="T273" s="191"/>
      <c r="U273" s="185"/>
      <c r="V273" s="185"/>
      <c r="W273" s="185"/>
      <c r="X273" s="185"/>
      <c r="Y273" s="191"/>
      <c r="Z273" s="191"/>
      <c r="AA273" s="134" t="str">
        <f t="shared" si="12"/>
        <v/>
      </c>
      <c r="AB273" s="135" t="str">
        <f t="shared" si="14"/>
        <v/>
      </c>
    </row>
    <row r="274" spans="2:28" ht="21" customHeight="1" x14ac:dyDescent="0.2">
      <c r="B274" s="216" t="str">
        <f t="shared" si="13"/>
        <v/>
      </c>
      <c r="C274" s="191"/>
      <c r="D274" s="185"/>
      <c r="E274" s="191"/>
      <c r="F274" s="185"/>
      <c r="G274" s="185"/>
      <c r="H274" s="191"/>
      <c r="I274" s="185"/>
      <c r="J274" s="191"/>
      <c r="K274" s="185"/>
      <c r="L274" s="185"/>
      <c r="M274" s="192"/>
      <c r="N274" s="192"/>
      <c r="O274" s="191"/>
      <c r="P274" s="164"/>
      <c r="Q274" s="164"/>
      <c r="R274" s="164"/>
      <c r="S274" s="185"/>
      <c r="T274" s="191"/>
      <c r="U274" s="185"/>
      <c r="V274" s="185"/>
      <c r="W274" s="185"/>
      <c r="X274" s="185"/>
      <c r="Y274" s="191"/>
      <c r="Z274" s="191"/>
      <c r="AA274" s="134" t="str">
        <f t="shared" si="12"/>
        <v/>
      </c>
      <c r="AB274" s="135" t="str">
        <f t="shared" si="14"/>
        <v/>
      </c>
    </row>
    <row r="275" spans="2:28" ht="21" customHeight="1" x14ac:dyDescent="0.2">
      <c r="B275" s="216" t="str">
        <f t="shared" si="13"/>
        <v/>
      </c>
      <c r="C275" s="191"/>
      <c r="D275" s="185"/>
      <c r="E275" s="191"/>
      <c r="F275" s="185"/>
      <c r="G275" s="185"/>
      <c r="H275" s="191"/>
      <c r="I275" s="185"/>
      <c r="J275" s="191"/>
      <c r="K275" s="185"/>
      <c r="L275" s="185"/>
      <c r="M275" s="192"/>
      <c r="N275" s="192"/>
      <c r="O275" s="191"/>
      <c r="P275" s="164"/>
      <c r="Q275" s="164"/>
      <c r="R275" s="164"/>
      <c r="S275" s="185"/>
      <c r="T275" s="191"/>
      <c r="U275" s="185"/>
      <c r="V275" s="185"/>
      <c r="W275" s="185"/>
      <c r="X275" s="185"/>
      <c r="Y275" s="191"/>
      <c r="Z275" s="191"/>
      <c r="AA275" s="134" t="str">
        <f t="shared" si="12"/>
        <v/>
      </c>
      <c r="AB275" s="135" t="str">
        <f t="shared" si="14"/>
        <v/>
      </c>
    </row>
    <row r="276" spans="2:28" ht="21" customHeight="1" x14ac:dyDescent="0.2">
      <c r="B276" s="216" t="str">
        <f t="shared" si="13"/>
        <v/>
      </c>
      <c r="C276" s="191"/>
      <c r="D276" s="185"/>
      <c r="E276" s="191"/>
      <c r="F276" s="185"/>
      <c r="G276" s="185"/>
      <c r="H276" s="191"/>
      <c r="I276" s="185"/>
      <c r="J276" s="191"/>
      <c r="K276" s="185"/>
      <c r="L276" s="185"/>
      <c r="M276" s="192"/>
      <c r="N276" s="192"/>
      <c r="O276" s="191"/>
      <c r="P276" s="164"/>
      <c r="Q276" s="164"/>
      <c r="R276" s="164"/>
      <c r="S276" s="185"/>
      <c r="T276" s="191"/>
      <c r="U276" s="185"/>
      <c r="V276" s="185"/>
      <c r="W276" s="185"/>
      <c r="X276" s="185"/>
      <c r="Y276" s="191"/>
      <c r="Z276" s="191"/>
      <c r="AA276" s="134" t="str">
        <f t="shared" si="12"/>
        <v/>
      </c>
      <c r="AB276" s="135" t="str">
        <f t="shared" si="14"/>
        <v/>
      </c>
    </row>
    <row r="277" spans="2:28" ht="21" customHeight="1" x14ac:dyDescent="0.2">
      <c r="B277" s="216" t="str">
        <f t="shared" si="13"/>
        <v/>
      </c>
      <c r="C277" s="191"/>
      <c r="D277" s="185"/>
      <c r="E277" s="191"/>
      <c r="F277" s="185"/>
      <c r="G277" s="185"/>
      <c r="H277" s="191"/>
      <c r="I277" s="185"/>
      <c r="J277" s="191"/>
      <c r="K277" s="185"/>
      <c r="L277" s="185"/>
      <c r="M277" s="192"/>
      <c r="N277" s="192"/>
      <c r="O277" s="191"/>
      <c r="P277" s="164"/>
      <c r="Q277" s="164"/>
      <c r="R277" s="164"/>
      <c r="S277" s="185"/>
      <c r="T277" s="191"/>
      <c r="U277" s="185"/>
      <c r="V277" s="185"/>
      <c r="W277" s="185"/>
      <c r="X277" s="185"/>
      <c r="Y277" s="191"/>
      <c r="Z277" s="191"/>
      <c r="AA277" s="134" t="str">
        <f t="shared" si="12"/>
        <v/>
      </c>
      <c r="AB277" s="135" t="str">
        <f t="shared" si="14"/>
        <v/>
      </c>
    </row>
    <row r="278" spans="2:28" ht="21" customHeight="1" x14ac:dyDescent="0.2">
      <c r="B278" s="216" t="str">
        <f t="shared" si="13"/>
        <v/>
      </c>
      <c r="C278" s="191"/>
      <c r="D278" s="185"/>
      <c r="E278" s="191"/>
      <c r="F278" s="185"/>
      <c r="G278" s="185"/>
      <c r="H278" s="191"/>
      <c r="I278" s="185"/>
      <c r="J278" s="191"/>
      <c r="K278" s="185"/>
      <c r="L278" s="185"/>
      <c r="M278" s="192"/>
      <c r="N278" s="192"/>
      <c r="O278" s="191"/>
      <c r="P278" s="164"/>
      <c r="Q278" s="164"/>
      <c r="R278" s="164"/>
      <c r="S278" s="185"/>
      <c r="T278" s="191"/>
      <c r="U278" s="185"/>
      <c r="V278" s="185"/>
      <c r="W278" s="185"/>
      <c r="X278" s="185"/>
      <c r="Y278" s="191"/>
      <c r="Z278" s="191"/>
      <c r="AA278" s="134" t="str">
        <f t="shared" si="12"/>
        <v/>
      </c>
      <c r="AB278" s="135" t="str">
        <f t="shared" si="14"/>
        <v/>
      </c>
    </row>
    <row r="279" spans="2:28" ht="21" customHeight="1" x14ac:dyDescent="0.2">
      <c r="B279" s="216" t="str">
        <f t="shared" si="13"/>
        <v/>
      </c>
      <c r="C279" s="191"/>
      <c r="D279" s="185"/>
      <c r="E279" s="191"/>
      <c r="F279" s="185"/>
      <c r="G279" s="185"/>
      <c r="H279" s="191"/>
      <c r="I279" s="185"/>
      <c r="J279" s="191"/>
      <c r="K279" s="185"/>
      <c r="L279" s="185"/>
      <c r="M279" s="192"/>
      <c r="N279" s="192"/>
      <c r="O279" s="191"/>
      <c r="P279" s="164"/>
      <c r="Q279" s="164"/>
      <c r="R279" s="164"/>
      <c r="S279" s="185"/>
      <c r="T279" s="191"/>
      <c r="U279" s="185"/>
      <c r="V279" s="185"/>
      <c r="W279" s="185"/>
      <c r="X279" s="185"/>
      <c r="Y279" s="191"/>
      <c r="Z279" s="191"/>
      <c r="AA279" s="134" t="str">
        <f t="shared" si="12"/>
        <v/>
      </c>
      <c r="AB279" s="135" t="str">
        <f t="shared" si="14"/>
        <v/>
      </c>
    </row>
    <row r="280" spans="2:28" ht="21" customHeight="1" x14ac:dyDescent="0.2">
      <c r="B280" s="216" t="str">
        <f t="shared" si="13"/>
        <v/>
      </c>
      <c r="C280" s="191"/>
      <c r="D280" s="185"/>
      <c r="E280" s="191"/>
      <c r="F280" s="185"/>
      <c r="G280" s="185"/>
      <c r="H280" s="191"/>
      <c r="I280" s="185"/>
      <c r="J280" s="191"/>
      <c r="K280" s="185"/>
      <c r="L280" s="185"/>
      <c r="M280" s="192"/>
      <c r="N280" s="192"/>
      <c r="O280" s="191"/>
      <c r="P280" s="164"/>
      <c r="Q280" s="164"/>
      <c r="R280" s="164"/>
      <c r="S280" s="185"/>
      <c r="T280" s="191"/>
      <c r="U280" s="185"/>
      <c r="V280" s="185"/>
      <c r="W280" s="185"/>
      <c r="X280" s="185"/>
      <c r="Y280" s="191"/>
      <c r="Z280" s="191"/>
      <c r="AA280" s="134" t="str">
        <f t="shared" si="12"/>
        <v/>
      </c>
      <c r="AB280" s="135" t="str">
        <f t="shared" si="14"/>
        <v/>
      </c>
    </row>
    <row r="281" spans="2:28" ht="21" customHeight="1" x14ac:dyDescent="0.2">
      <c r="B281" s="216" t="str">
        <f t="shared" si="13"/>
        <v/>
      </c>
      <c r="C281" s="191"/>
      <c r="D281" s="185"/>
      <c r="E281" s="191"/>
      <c r="F281" s="185"/>
      <c r="G281" s="185"/>
      <c r="H281" s="191"/>
      <c r="I281" s="185"/>
      <c r="J281" s="191"/>
      <c r="K281" s="185"/>
      <c r="L281" s="185"/>
      <c r="M281" s="192"/>
      <c r="N281" s="192"/>
      <c r="O281" s="191"/>
      <c r="P281" s="164"/>
      <c r="Q281" s="164"/>
      <c r="R281" s="164"/>
      <c r="S281" s="185"/>
      <c r="T281" s="191"/>
      <c r="U281" s="185"/>
      <c r="V281" s="185"/>
      <c r="W281" s="185"/>
      <c r="X281" s="185"/>
      <c r="Y281" s="191"/>
      <c r="Z281" s="191"/>
      <c r="AA281" s="134" t="str">
        <f t="shared" si="12"/>
        <v/>
      </c>
      <c r="AB281" s="135" t="str">
        <f t="shared" si="14"/>
        <v/>
      </c>
    </row>
    <row r="282" spans="2:28" ht="21" customHeight="1" x14ac:dyDescent="0.2">
      <c r="B282" s="216" t="str">
        <f t="shared" si="13"/>
        <v/>
      </c>
      <c r="C282" s="191"/>
      <c r="D282" s="185"/>
      <c r="E282" s="191"/>
      <c r="F282" s="185"/>
      <c r="G282" s="185"/>
      <c r="H282" s="191"/>
      <c r="I282" s="185"/>
      <c r="J282" s="191"/>
      <c r="K282" s="185"/>
      <c r="L282" s="185"/>
      <c r="M282" s="192"/>
      <c r="N282" s="192"/>
      <c r="O282" s="191"/>
      <c r="P282" s="164"/>
      <c r="Q282" s="164"/>
      <c r="R282" s="164"/>
      <c r="S282" s="185"/>
      <c r="T282" s="191"/>
      <c r="U282" s="185"/>
      <c r="V282" s="185"/>
      <c r="W282" s="185"/>
      <c r="X282" s="185"/>
      <c r="Y282" s="191"/>
      <c r="Z282" s="191"/>
      <c r="AA282" s="134" t="str">
        <f t="shared" si="12"/>
        <v/>
      </c>
      <c r="AB282" s="135" t="str">
        <f t="shared" si="14"/>
        <v/>
      </c>
    </row>
    <row r="283" spans="2:28" ht="21" customHeight="1" x14ac:dyDescent="0.2">
      <c r="B283" s="216" t="str">
        <f t="shared" si="13"/>
        <v/>
      </c>
      <c r="C283" s="191"/>
      <c r="D283" s="185"/>
      <c r="E283" s="191"/>
      <c r="F283" s="185"/>
      <c r="G283" s="185"/>
      <c r="H283" s="191"/>
      <c r="I283" s="185"/>
      <c r="J283" s="191"/>
      <c r="K283" s="185"/>
      <c r="L283" s="185"/>
      <c r="M283" s="192"/>
      <c r="N283" s="192"/>
      <c r="O283" s="191"/>
      <c r="P283" s="164"/>
      <c r="Q283" s="164"/>
      <c r="R283" s="164"/>
      <c r="S283" s="185"/>
      <c r="T283" s="191"/>
      <c r="U283" s="185"/>
      <c r="V283" s="185"/>
      <c r="W283" s="185"/>
      <c r="X283" s="185"/>
      <c r="Y283" s="191"/>
      <c r="Z283" s="191"/>
      <c r="AA283" s="134" t="str">
        <f t="shared" si="12"/>
        <v/>
      </c>
      <c r="AB283" s="135" t="str">
        <f t="shared" si="14"/>
        <v/>
      </c>
    </row>
    <row r="284" spans="2:28" ht="21" customHeight="1" x14ac:dyDescent="0.2">
      <c r="B284" s="216" t="str">
        <f t="shared" si="13"/>
        <v/>
      </c>
      <c r="C284" s="191"/>
      <c r="D284" s="185"/>
      <c r="E284" s="191"/>
      <c r="F284" s="185"/>
      <c r="G284" s="185"/>
      <c r="H284" s="191"/>
      <c r="I284" s="185"/>
      <c r="J284" s="191"/>
      <c r="K284" s="185"/>
      <c r="L284" s="185"/>
      <c r="M284" s="192"/>
      <c r="N284" s="192"/>
      <c r="O284" s="191"/>
      <c r="P284" s="164"/>
      <c r="Q284" s="164"/>
      <c r="R284" s="164"/>
      <c r="S284" s="185"/>
      <c r="T284" s="191"/>
      <c r="U284" s="185"/>
      <c r="V284" s="185"/>
      <c r="W284" s="185"/>
      <c r="X284" s="185"/>
      <c r="Y284" s="191"/>
      <c r="Z284" s="191"/>
      <c r="AA284" s="134" t="str">
        <f t="shared" si="12"/>
        <v/>
      </c>
      <c r="AB284" s="135" t="str">
        <f t="shared" si="14"/>
        <v/>
      </c>
    </row>
    <row r="285" spans="2:28" ht="21" customHeight="1" x14ac:dyDescent="0.2">
      <c r="B285" s="216" t="str">
        <f t="shared" si="13"/>
        <v/>
      </c>
      <c r="C285" s="191"/>
      <c r="D285" s="185"/>
      <c r="E285" s="191"/>
      <c r="F285" s="185"/>
      <c r="G285" s="185"/>
      <c r="H285" s="191"/>
      <c r="I285" s="185"/>
      <c r="J285" s="191"/>
      <c r="K285" s="185"/>
      <c r="L285" s="185"/>
      <c r="M285" s="192"/>
      <c r="N285" s="192"/>
      <c r="O285" s="191"/>
      <c r="P285" s="164"/>
      <c r="Q285" s="164"/>
      <c r="R285" s="164"/>
      <c r="S285" s="185"/>
      <c r="T285" s="191"/>
      <c r="U285" s="185"/>
      <c r="V285" s="185"/>
      <c r="W285" s="185"/>
      <c r="X285" s="185"/>
      <c r="Y285" s="191"/>
      <c r="Z285" s="191"/>
      <c r="AA285" s="134" t="str">
        <f t="shared" si="12"/>
        <v/>
      </c>
      <c r="AB285" s="135" t="str">
        <f t="shared" si="14"/>
        <v/>
      </c>
    </row>
    <row r="286" spans="2:28" ht="21" customHeight="1" x14ac:dyDescent="0.2">
      <c r="B286" s="216" t="str">
        <f t="shared" si="13"/>
        <v/>
      </c>
      <c r="C286" s="191"/>
      <c r="D286" s="185"/>
      <c r="E286" s="191"/>
      <c r="F286" s="185"/>
      <c r="G286" s="185"/>
      <c r="H286" s="191"/>
      <c r="I286" s="185"/>
      <c r="J286" s="191"/>
      <c r="K286" s="185"/>
      <c r="L286" s="185"/>
      <c r="M286" s="192"/>
      <c r="N286" s="192"/>
      <c r="O286" s="191"/>
      <c r="P286" s="164"/>
      <c r="Q286" s="164"/>
      <c r="R286" s="164"/>
      <c r="S286" s="185"/>
      <c r="T286" s="191"/>
      <c r="U286" s="185"/>
      <c r="V286" s="185"/>
      <c r="W286" s="185"/>
      <c r="X286" s="185"/>
      <c r="Y286" s="191"/>
      <c r="Z286" s="191"/>
      <c r="AA286" s="134" t="str">
        <f t="shared" si="12"/>
        <v/>
      </c>
      <c r="AB286" s="135" t="str">
        <f t="shared" si="14"/>
        <v/>
      </c>
    </row>
    <row r="287" spans="2:28" ht="21" customHeight="1" x14ac:dyDescent="0.2">
      <c r="B287" s="216" t="str">
        <f t="shared" si="13"/>
        <v/>
      </c>
      <c r="C287" s="191"/>
      <c r="D287" s="185"/>
      <c r="E287" s="191"/>
      <c r="F287" s="185"/>
      <c r="G287" s="185"/>
      <c r="H287" s="191"/>
      <c r="I287" s="185"/>
      <c r="J287" s="191"/>
      <c r="K287" s="185"/>
      <c r="L287" s="185"/>
      <c r="M287" s="192"/>
      <c r="N287" s="192"/>
      <c r="O287" s="191"/>
      <c r="P287" s="164"/>
      <c r="Q287" s="164"/>
      <c r="R287" s="164"/>
      <c r="S287" s="185"/>
      <c r="T287" s="191"/>
      <c r="U287" s="185"/>
      <c r="V287" s="185"/>
      <c r="W287" s="185"/>
      <c r="X287" s="185"/>
      <c r="Y287" s="191"/>
      <c r="Z287" s="191"/>
      <c r="AA287" s="134" t="str">
        <f t="shared" si="12"/>
        <v/>
      </c>
      <c r="AB287" s="135" t="str">
        <f t="shared" si="14"/>
        <v/>
      </c>
    </row>
    <row r="288" spans="2:28" ht="21" customHeight="1" x14ac:dyDescent="0.2">
      <c r="B288" s="216" t="str">
        <f t="shared" si="13"/>
        <v/>
      </c>
      <c r="C288" s="191"/>
      <c r="D288" s="185"/>
      <c r="E288" s="191"/>
      <c r="F288" s="185"/>
      <c r="G288" s="185"/>
      <c r="H288" s="191"/>
      <c r="I288" s="185"/>
      <c r="J288" s="191"/>
      <c r="K288" s="185"/>
      <c r="L288" s="185"/>
      <c r="M288" s="192"/>
      <c r="N288" s="192"/>
      <c r="O288" s="191"/>
      <c r="P288" s="164"/>
      <c r="Q288" s="164"/>
      <c r="R288" s="164"/>
      <c r="S288" s="185"/>
      <c r="T288" s="191"/>
      <c r="U288" s="185"/>
      <c r="V288" s="185"/>
      <c r="W288" s="185"/>
      <c r="X288" s="185"/>
      <c r="Y288" s="191"/>
      <c r="Z288" s="191"/>
      <c r="AA288" s="134" t="str">
        <f t="shared" si="12"/>
        <v/>
      </c>
      <c r="AB288" s="135" t="str">
        <f t="shared" si="14"/>
        <v/>
      </c>
    </row>
    <row r="289" spans="2:28" ht="21" customHeight="1" x14ac:dyDescent="0.2">
      <c r="B289" s="216" t="str">
        <f t="shared" si="13"/>
        <v/>
      </c>
      <c r="C289" s="191"/>
      <c r="D289" s="185"/>
      <c r="E289" s="191"/>
      <c r="F289" s="185"/>
      <c r="G289" s="185"/>
      <c r="H289" s="191"/>
      <c r="I289" s="185"/>
      <c r="J289" s="191"/>
      <c r="K289" s="185"/>
      <c r="L289" s="185"/>
      <c r="M289" s="192"/>
      <c r="N289" s="192"/>
      <c r="O289" s="191"/>
      <c r="P289" s="164"/>
      <c r="Q289" s="164"/>
      <c r="R289" s="164"/>
      <c r="S289" s="185"/>
      <c r="T289" s="191"/>
      <c r="U289" s="185"/>
      <c r="V289" s="185"/>
      <c r="W289" s="185"/>
      <c r="X289" s="185"/>
      <c r="Y289" s="191"/>
      <c r="Z289" s="191"/>
      <c r="AA289" s="134" t="str">
        <f t="shared" si="12"/>
        <v/>
      </c>
      <c r="AB289" s="135" t="str">
        <f t="shared" si="14"/>
        <v/>
      </c>
    </row>
    <row r="290" spans="2:28" ht="21" customHeight="1" x14ac:dyDescent="0.2">
      <c r="B290" s="216" t="str">
        <f t="shared" si="13"/>
        <v/>
      </c>
      <c r="C290" s="191"/>
      <c r="D290" s="185"/>
      <c r="E290" s="191"/>
      <c r="F290" s="185"/>
      <c r="G290" s="185"/>
      <c r="H290" s="191"/>
      <c r="I290" s="185"/>
      <c r="J290" s="191"/>
      <c r="K290" s="185"/>
      <c r="L290" s="185"/>
      <c r="M290" s="192"/>
      <c r="N290" s="192"/>
      <c r="O290" s="191"/>
      <c r="P290" s="164"/>
      <c r="Q290" s="164"/>
      <c r="R290" s="164"/>
      <c r="S290" s="185"/>
      <c r="T290" s="191"/>
      <c r="U290" s="185"/>
      <c r="V290" s="185"/>
      <c r="W290" s="185"/>
      <c r="X290" s="185"/>
      <c r="Y290" s="191"/>
      <c r="Z290" s="191"/>
      <c r="AA290" s="134" t="str">
        <f t="shared" si="12"/>
        <v/>
      </c>
      <c r="AB290" s="135" t="str">
        <f t="shared" si="14"/>
        <v/>
      </c>
    </row>
    <row r="291" spans="2:28" ht="21" customHeight="1" x14ac:dyDescent="0.2">
      <c r="B291" s="216" t="str">
        <f t="shared" si="13"/>
        <v/>
      </c>
      <c r="C291" s="191"/>
      <c r="D291" s="185"/>
      <c r="E291" s="191"/>
      <c r="F291" s="185"/>
      <c r="G291" s="185"/>
      <c r="H291" s="191"/>
      <c r="I291" s="185"/>
      <c r="J291" s="191"/>
      <c r="K291" s="185"/>
      <c r="L291" s="185"/>
      <c r="M291" s="192"/>
      <c r="N291" s="192"/>
      <c r="O291" s="191"/>
      <c r="P291" s="164"/>
      <c r="Q291" s="164"/>
      <c r="R291" s="164"/>
      <c r="S291" s="185"/>
      <c r="T291" s="191"/>
      <c r="U291" s="185"/>
      <c r="V291" s="185"/>
      <c r="W291" s="185"/>
      <c r="X291" s="185"/>
      <c r="Y291" s="191"/>
      <c r="Z291" s="191"/>
      <c r="AA291" s="134" t="str">
        <f t="shared" si="12"/>
        <v/>
      </c>
      <c r="AB291" s="135" t="str">
        <f t="shared" si="14"/>
        <v/>
      </c>
    </row>
    <row r="292" spans="2:28" ht="21" customHeight="1" x14ac:dyDescent="0.2">
      <c r="B292" s="216" t="str">
        <f t="shared" si="13"/>
        <v/>
      </c>
      <c r="C292" s="191"/>
      <c r="D292" s="185"/>
      <c r="E292" s="191"/>
      <c r="F292" s="185"/>
      <c r="G292" s="185"/>
      <c r="H292" s="191"/>
      <c r="I292" s="185"/>
      <c r="J292" s="191"/>
      <c r="K292" s="185"/>
      <c r="L292" s="185"/>
      <c r="M292" s="192"/>
      <c r="N292" s="192"/>
      <c r="O292" s="191"/>
      <c r="P292" s="164"/>
      <c r="Q292" s="164"/>
      <c r="R292" s="164"/>
      <c r="S292" s="185"/>
      <c r="T292" s="191"/>
      <c r="U292" s="185"/>
      <c r="V292" s="185"/>
      <c r="W292" s="185"/>
      <c r="X292" s="185"/>
      <c r="Y292" s="191"/>
      <c r="Z292" s="191"/>
      <c r="AA292" s="134" t="str">
        <f t="shared" si="12"/>
        <v/>
      </c>
      <c r="AB292" s="135" t="str">
        <f t="shared" si="14"/>
        <v/>
      </c>
    </row>
    <row r="293" spans="2:28" ht="21" customHeight="1" x14ac:dyDescent="0.2">
      <c r="B293" s="216" t="str">
        <f t="shared" si="13"/>
        <v/>
      </c>
      <c r="C293" s="191"/>
      <c r="D293" s="185"/>
      <c r="E293" s="191"/>
      <c r="F293" s="185"/>
      <c r="G293" s="185"/>
      <c r="H293" s="191"/>
      <c r="I293" s="185"/>
      <c r="J293" s="191"/>
      <c r="K293" s="185"/>
      <c r="L293" s="185"/>
      <c r="M293" s="192"/>
      <c r="N293" s="192"/>
      <c r="O293" s="191"/>
      <c r="P293" s="164"/>
      <c r="Q293" s="164"/>
      <c r="R293" s="164"/>
      <c r="S293" s="185"/>
      <c r="T293" s="191"/>
      <c r="U293" s="185"/>
      <c r="V293" s="185"/>
      <c r="W293" s="185"/>
      <c r="X293" s="185"/>
      <c r="Y293" s="191"/>
      <c r="Z293" s="191"/>
      <c r="AA293" s="134" t="str">
        <f t="shared" si="12"/>
        <v/>
      </c>
      <c r="AB293" s="135" t="str">
        <f t="shared" si="14"/>
        <v/>
      </c>
    </row>
    <row r="294" spans="2:28" ht="21" customHeight="1" x14ac:dyDescent="0.2">
      <c r="B294" s="216" t="str">
        <f t="shared" si="13"/>
        <v/>
      </c>
      <c r="C294" s="191"/>
      <c r="D294" s="185"/>
      <c r="E294" s="191"/>
      <c r="F294" s="185"/>
      <c r="G294" s="185"/>
      <c r="H294" s="191"/>
      <c r="I294" s="185"/>
      <c r="J294" s="191"/>
      <c r="K294" s="185"/>
      <c r="L294" s="185"/>
      <c r="M294" s="192"/>
      <c r="N294" s="192"/>
      <c r="O294" s="191"/>
      <c r="P294" s="164"/>
      <c r="Q294" s="164"/>
      <c r="R294" s="164"/>
      <c r="S294" s="185"/>
      <c r="T294" s="191"/>
      <c r="U294" s="185"/>
      <c r="V294" s="185"/>
      <c r="W294" s="185"/>
      <c r="X294" s="185"/>
      <c r="Y294" s="191"/>
      <c r="Z294" s="191"/>
      <c r="AA294" s="134" t="str">
        <f t="shared" si="12"/>
        <v/>
      </c>
      <c r="AB294" s="135" t="str">
        <f t="shared" si="14"/>
        <v/>
      </c>
    </row>
    <row r="295" spans="2:28" ht="21" customHeight="1" x14ac:dyDescent="0.2">
      <c r="B295" s="216" t="str">
        <f t="shared" si="13"/>
        <v/>
      </c>
      <c r="C295" s="191"/>
      <c r="D295" s="185"/>
      <c r="E295" s="191"/>
      <c r="F295" s="185"/>
      <c r="G295" s="185"/>
      <c r="H295" s="191"/>
      <c r="I295" s="185"/>
      <c r="J295" s="191"/>
      <c r="K295" s="185"/>
      <c r="L295" s="185"/>
      <c r="M295" s="192"/>
      <c r="N295" s="192"/>
      <c r="O295" s="191"/>
      <c r="P295" s="164"/>
      <c r="Q295" s="164"/>
      <c r="R295" s="164"/>
      <c r="S295" s="185"/>
      <c r="T295" s="191"/>
      <c r="U295" s="185"/>
      <c r="V295" s="185"/>
      <c r="W295" s="185"/>
      <c r="X295" s="185"/>
      <c r="Y295" s="191"/>
      <c r="Z295" s="191"/>
      <c r="AA295" s="134" t="str">
        <f t="shared" si="12"/>
        <v/>
      </c>
      <c r="AB295" s="135" t="str">
        <f t="shared" si="14"/>
        <v/>
      </c>
    </row>
    <row r="296" spans="2:28" ht="21" customHeight="1" x14ac:dyDescent="0.2">
      <c r="B296" s="216" t="str">
        <f t="shared" si="13"/>
        <v/>
      </c>
      <c r="C296" s="191"/>
      <c r="D296" s="185"/>
      <c r="E296" s="191"/>
      <c r="F296" s="185"/>
      <c r="G296" s="185"/>
      <c r="H296" s="191"/>
      <c r="I296" s="185"/>
      <c r="J296" s="191"/>
      <c r="K296" s="185"/>
      <c r="L296" s="185"/>
      <c r="M296" s="192"/>
      <c r="N296" s="192"/>
      <c r="O296" s="191"/>
      <c r="P296" s="164"/>
      <c r="Q296" s="164"/>
      <c r="R296" s="164"/>
      <c r="S296" s="185"/>
      <c r="T296" s="191"/>
      <c r="U296" s="185"/>
      <c r="V296" s="185"/>
      <c r="W296" s="185"/>
      <c r="X296" s="185"/>
      <c r="Y296" s="191"/>
      <c r="Z296" s="191"/>
      <c r="AA296" s="134" t="str">
        <f t="shared" si="12"/>
        <v/>
      </c>
      <c r="AB296" s="135" t="str">
        <f t="shared" si="14"/>
        <v/>
      </c>
    </row>
    <row r="297" spans="2:28" ht="21" customHeight="1" x14ac:dyDescent="0.2">
      <c r="B297" s="216" t="str">
        <f t="shared" si="13"/>
        <v/>
      </c>
      <c r="C297" s="191"/>
      <c r="D297" s="185"/>
      <c r="E297" s="191"/>
      <c r="F297" s="185"/>
      <c r="G297" s="185"/>
      <c r="H297" s="191"/>
      <c r="I297" s="185"/>
      <c r="J297" s="191"/>
      <c r="K297" s="185"/>
      <c r="L297" s="185"/>
      <c r="M297" s="192"/>
      <c r="N297" s="192"/>
      <c r="O297" s="191"/>
      <c r="P297" s="164"/>
      <c r="Q297" s="164"/>
      <c r="R297" s="164"/>
      <c r="S297" s="185"/>
      <c r="T297" s="191"/>
      <c r="U297" s="185"/>
      <c r="V297" s="185"/>
      <c r="W297" s="185"/>
      <c r="X297" s="185"/>
      <c r="Y297" s="191"/>
      <c r="Z297" s="191"/>
      <c r="AA297" s="134" t="str">
        <f t="shared" si="12"/>
        <v/>
      </c>
      <c r="AB297" s="135" t="str">
        <f t="shared" si="14"/>
        <v/>
      </c>
    </row>
    <row r="298" spans="2:28" ht="21" customHeight="1" x14ac:dyDescent="0.2">
      <c r="B298" s="216" t="str">
        <f t="shared" si="13"/>
        <v/>
      </c>
      <c r="C298" s="191"/>
      <c r="D298" s="185"/>
      <c r="E298" s="191"/>
      <c r="F298" s="185"/>
      <c r="G298" s="185"/>
      <c r="H298" s="191"/>
      <c r="I298" s="185"/>
      <c r="J298" s="191"/>
      <c r="K298" s="185"/>
      <c r="L298" s="185"/>
      <c r="M298" s="192"/>
      <c r="N298" s="192"/>
      <c r="O298" s="191"/>
      <c r="P298" s="164"/>
      <c r="Q298" s="164"/>
      <c r="R298" s="164"/>
      <c r="S298" s="185"/>
      <c r="T298" s="191"/>
      <c r="U298" s="185"/>
      <c r="V298" s="185"/>
      <c r="W298" s="185"/>
      <c r="X298" s="185"/>
      <c r="Y298" s="191"/>
      <c r="Z298" s="191"/>
      <c r="AA298" s="134" t="str">
        <f t="shared" si="12"/>
        <v/>
      </c>
      <c r="AB298" s="135" t="str">
        <f t="shared" si="14"/>
        <v/>
      </c>
    </row>
    <row r="299" spans="2:28" ht="21" customHeight="1" x14ac:dyDescent="0.2">
      <c r="B299" s="216" t="str">
        <f t="shared" si="13"/>
        <v/>
      </c>
      <c r="C299" s="191"/>
      <c r="D299" s="185"/>
      <c r="E299" s="191"/>
      <c r="F299" s="185"/>
      <c r="G299" s="185"/>
      <c r="H299" s="191"/>
      <c r="I299" s="185"/>
      <c r="J299" s="191"/>
      <c r="K299" s="185"/>
      <c r="L299" s="185"/>
      <c r="M299" s="192"/>
      <c r="N299" s="192"/>
      <c r="O299" s="191"/>
      <c r="P299" s="164"/>
      <c r="Q299" s="164"/>
      <c r="R299" s="164"/>
      <c r="S299" s="185"/>
      <c r="T299" s="191"/>
      <c r="U299" s="185"/>
      <c r="V299" s="185"/>
      <c r="W299" s="185"/>
      <c r="X299" s="185"/>
      <c r="Y299" s="191"/>
      <c r="Z299" s="191"/>
      <c r="AA299" s="134" t="str">
        <f t="shared" si="12"/>
        <v/>
      </c>
      <c r="AB299" s="135" t="str">
        <f t="shared" si="14"/>
        <v/>
      </c>
    </row>
    <row r="300" spans="2:28" ht="21" customHeight="1" x14ac:dyDescent="0.2">
      <c r="B300" s="216" t="str">
        <f t="shared" si="13"/>
        <v/>
      </c>
      <c r="C300" s="191"/>
      <c r="D300" s="185"/>
      <c r="E300" s="191"/>
      <c r="F300" s="185"/>
      <c r="G300" s="185"/>
      <c r="H300" s="191"/>
      <c r="I300" s="185"/>
      <c r="J300" s="191"/>
      <c r="K300" s="185"/>
      <c r="L300" s="185"/>
      <c r="M300" s="192"/>
      <c r="N300" s="192"/>
      <c r="O300" s="191"/>
      <c r="P300" s="164"/>
      <c r="Q300" s="164"/>
      <c r="R300" s="164"/>
      <c r="S300" s="185"/>
      <c r="T300" s="191"/>
      <c r="U300" s="185"/>
      <c r="V300" s="185"/>
      <c r="W300" s="185"/>
      <c r="X300" s="185"/>
      <c r="Y300" s="191"/>
      <c r="Z300" s="191"/>
      <c r="AA300" s="134" t="str">
        <f t="shared" si="12"/>
        <v/>
      </c>
      <c r="AB300" s="135" t="str">
        <f t="shared" si="14"/>
        <v/>
      </c>
    </row>
    <row r="301" spans="2:28" ht="21" customHeight="1" x14ac:dyDescent="0.2">
      <c r="B301" s="216" t="str">
        <f t="shared" si="13"/>
        <v/>
      </c>
      <c r="C301" s="191"/>
      <c r="D301" s="185"/>
      <c r="E301" s="191"/>
      <c r="F301" s="185"/>
      <c r="G301" s="185"/>
      <c r="H301" s="191"/>
      <c r="I301" s="185"/>
      <c r="J301" s="191"/>
      <c r="K301" s="185"/>
      <c r="L301" s="185"/>
      <c r="M301" s="192"/>
      <c r="N301" s="192"/>
      <c r="O301" s="191"/>
      <c r="P301" s="164"/>
      <c r="Q301" s="164"/>
      <c r="R301" s="164"/>
      <c r="S301" s="185"/>
      <c r="T301" s="191"/>
      <c r="U301" s="185"/>
      <c r="V301" s="185"/>
      <c r="W301" s="185"/>
      <c r="X301" s="185"/>
      <c r="Y301" s="191"/>
      <c r="Z301" s="191"/>
      <c r="AA301" s="134" t="str">
        <f t="shared" si="12"/>
        <v/>
      </c>
      <c r="AB301" s="135" t="str">
        <f t="shared" si="14"/>
        <v/>
      </c>
    </row>
    <row r="302" spans="2:28" ht="21" customHeight="1" x14ac:dyDescent="0.2">
      <c r="B302" s="216" t="str">
        <f t="shared" si="13"/>
        <v/>
      </c>
      <c r="C302" s="191"/>
      <c r="D302" s="185"/>
      <c r="E302" s="191"/>
      <c r="F302" s="185"/>
      <c r="G302" s="185"/>
      <c r="H302" s="191"/>
      <c r="I302" s="185"/>
      <c r="J302" s="191"/>
      <c r="K302" s="185"/>
      <c r="L302" s="185"/>
      <c r="M302" s="192"/>
      <c r="N302" s="192"/>
      <c r="O302" s="191"/>
      <c r="P302" s="164"/>
      <c r="Q302" s="164"/>
      <c r="R302" s="164"/>
      <c r="S302" s="185"/>
      <c r="T302" s="191"/>
      <c r="U302" s="185"/>
      <c r="V302" s="185"/>
      <c r="W302" s="185"/>
      <c r="X302" s="185"/>
      <c r="Y302" s="191"/>
      <c r="Z302" s="191"/>
      <c r="AA302" s="134" t="str">
        <f t="shared" si="12"/>
        <v/>
      </c>
      <c r="AB302" s="135" t="str">
        <f t="shared" si="14"/>
        <v/>
      </c>
    </row>
    <row r="303" spans="2:28" ht="21" customHeight="1" x14ac:dyDescent="0.2">
      <c r="B303" s="216" t="str">
        <f t="shared" si="13"/>
        <v/>
      </c>
      <c r="C303" s="191"/>
      <c r="D303" s="185"/>
      <c r="E303" s="191"/>
      <c r="F303" s="185"/>
      <c r="G303" s="185"/>
      <c r="H303" s="191"/>
      <c r="I303" s="185"/>
      <c r="J303" s="191"/>
      <c r="K303" s="185"/>
      <c r="L303" s="185"/>
      <c r="M303" s="192"/>
      <c r="N303" s="192"/>
      <c r="O303" s="191"/>
      <c r="P303" s="164"/>
      <c r="Q303" s="164"/>
      <c r="R303" s="164"/>
      <c r="S303" s="185"/>
      <c r="T303" s="191"/>
      <c r="U303" s="185"/>
      <c r="V303" s="185"/>
      <c r="W303" s="185"/>
      <c r="X303" s="185"/>
      <c r="Y303" s="191"/>
      <c r="Z303" s="191"/>
      <c r="AA303" s="134" t="str">
        <f t="shared" si="12"/>
        <v/>
      </c>
      <c r="AB303" s="135" t="str">
        <f t="shared" si="14"/>
        <v/>
      </c>
    </row>
    <row r="304" spans="2:28" ht="21" customHeight="1" x14ac:dyDescent="0.2">
      <c r="B304" s="216" t="str">
        <f t="shared" si="13"/>
        <v/>
      </c>
      <c r="C304" s="191"/>
      <c r="D304" s="185"/>
      <c r="E304" s="191"/>
      <c r="F304" s="185"/>
      <c r="G304" s="185"/>
      <c r="H304" s="191"/>
      <c r="I304" s="185"/>
      <c r="J304" s="191"/>
      <c r="K304" s="185"/>
      <c r="L304" s="185"/>
      <c r="M304" s="192"/>
      <c r="N304" s="192"/>
      <c r="O304" s="191"/>
      <c r="P304" s="164"/>
      <c r="Q304" s="164"/>
      <c r="R304" s="164"/>
      <c r="S304" s="185"/>
      <c r="T304" s="191"/>
      <c r="U304" s="185"/>
      <c r="V304" s="185"/>
      <c r="W304" s="185"/>
      <c r="X304" s="185"/>
      <c r="Y304" s="191"/>
      <c r="Z304" s="191"/>
      <c r="AA304" s="134" t="str">
        <f t="shared" si="12"/>
        <v/>
      </c>
      <c r="AB304" s="135" t="str">
        <f t="shared" si="14"/>
        <v/>
      </c>
    </row>
    <row r="305" spans="2:28" ht="21" customHeight="1" x14ac:dyDescent="0.2">
      <c r="B305" s="216" t="str">
        <f t="shared" si="13"/>
        <v/>
      </c>
      <c r="C305" s="191"/>
      <c r="D305" s="185"/>
      <c r="E305" s="191"/>
      <c r="F305" s="185"/>
      <c r="G305" s="185"/>
      <c r="H305" s="191"/>
      <c r="I305" s="185"/>
      <c r="J305" s="191"/>
      <c r="K305" s="185"/>
      <c r="L305" s="185"/>
      <c r="M305" s="192"/>
      <c r="N305" s="192"/>
      <c r="O305" s="191"/>
      <c r="P305" s="164"/>
      <c r="Q305" s="164"/>
      <c r="R305" s="164"/>
      <c r="S305" s="185"/>
      <c r="T305" s="191"/>
      <c r="U305" s="185"/>
      <c r="V305" s="185"/>
      <c r="W305" s="185"/>
      <c r="X305" s="185"/>
      <c r="Y305" s="191"/>
      <c r="Z305" s="191"/>
      <c r="AA305" s="134" t="str">
        <f t="shared" si="12"/>
        <v/>
      </c>
      <c r="AB305" s="135" t="str">
        <f t="shared" si="14"/>
        <v/>
      </c>
    </row>
    <row r="306" spans="2:28" ht="21" customHeight="1" x14ac:dyDescent="0.2">
      <c r="B306" s="216" t="str">
        <f t="shared" si="13"/>
        <v/>
      </c>
      <c r="C306" s="191"/>
      <c r="D306" s="185"/>
      <c r="E306" s="191"/>
      <c r="F306" s="185"/>
      <c r="G306" s="185"/>
      <c r="H306" s="191"/>
      <c r="I306" s="185"/>
      <c r="J306" s="191"/>
      <c r="K306" s="185"/>
      <c r="L306" s="185"/>
      <c r="M306" s="192"/>
      <c r="N306" s="192"/>
      <c r="O306" s="191"/>
      <c r="P306" s="164"/>
      <c r="Q306" s="164"/>
      <c r="R306" s="164"/>
      <c r="S306" s="185"/>
      <c r="T306" s="191"/>
      <c r="U306" s="185"/>
      <c r="V306" s="185"/>
      <c r="W306" s="185"/>
      <c r="X306" s="185"/>
      <c r="Y306" s="191"/>
      <c r="Z306" s="191"/>
      <c r="AA306" s="134" t="str">
        <f t="shared" si="12"/>
        <v/>
      </c>
      <c r="AB306" s="135" t="str">
        <f t="shared" si="14"/>
        <v/>
      </c>
    </row>
    <row r="307" spans="2:28" ht="21" customHeight="1" x14ac:dyDescent="0.2">
      <c r="B307" s="216" t="str">
        <f t="shared" si="13"/>
        <v/>
      </c>
      <c r="C307" s="191"/>
      <c r="D307" s="185"/>
      <c r="E307" s="191"/>
      <c r="F307" s="185"/>
      <c r="G307" s="185"/>
      <c r="H307" s="191"/>
      <c r="I307" s="185"/>
      <c r="J307" s="191"/>
      <c r="K307" s="185"/>
      <c r="L307" s="185"/>
      <c r="M307" s="192"/>
      <c r="N307" s="192"/>
      <c r="O307" s="191"/>
      <c r="P307" s="164"/>
      <c r="Q307" s="164"/>
      <c r="R307" s="164"/>
      <c r="S307" s="185"/>
      <c r="T307" s="191"/>
      <c r="U307" s="185"/>
      <c r="V307" s="185"/>
      <c r="W307" s="185"/>
      <c r="X307" s="185"/>
      <c r="Y307" s="191"/>
      <c r="Z307" s="191"/>
      <c r="AA307" s="134" t="str">
        <f t="shared" si="12"/>
        <v/>
      </c>
      <c r="AB307" s="135" t="str">
        <f t="shared" si="14"/>
        <v/>
      </c>
    </row>
    <row r="308" spans="2:28" ht="21" customHeight="1" x14ac:dyDescent="0.2">
      <c r="B308" s="216" t="str">
        <f t="shared" si="13"/>
        <v/>
      </c>
      <c r="C308" s="191"/>
      <c r="D308" s="185"/>
      <c r="E308" s="191"/>
      <c r="F308" s="185"/>
      <c r="G308" s="185"/>
      <c r="H308" s="191"/>
      <c r="I308" s="185"/>
      <c r="J308" s="191"/>
      <c r="K308" s="185"/>
      <c r="L308" s="185"/>
      <c r="M308" s="192"/>
      <c r="N308" s="192"/>
      <c r="O308" s="191"/>
      <c r="P308" s="164"/>
      <c r="Q308" s="164"/>
      <c r="R308" s="164"/>
      <c r="S308" s="185"/>
      <c r="T308" s="191"/>
      <c r="U308" s="185"/>
      <c r="V308" s="185"/>
      <c r="W308" s="185"/>
      <c r="X308" s="185"/>
      <c r="Y308" s="191"/>
      <c r="Z308" s="191"/>
      <c r="AA308" s="134" t="str">
        <f t="shared" si="12"/>
        <v/>
      </c>
      <c r="AB308" s="135" t="str">
        <f t="shared" si="14"/>
        <v/>
      </c>
    </row>
    <row r="309" spans="2:28" ht="21" customHeight="1" x14ac:dyDescent="0.2">
      <c r="B309" s="216" t="str">
        <f t="shared" si="13"/>
        <v/>
      </c>
      <c r="C309" s="191"/>
      <c r="D309" s="185"/>
      <c r="E309" s="191"/>
      <c r="F309" s="185"/>
      <c r="G309" s="185"/>
      <c r="H309" s="191"/>
      <c r="I309" s="185"/>
      <c r="J309" s="191"/>
      <c r="K309" s="185"/>
      <c r="L309" s="185"/>
      <c r="M309" s="192"/>
      <c r="N309" s="192"/>
      <c r="O309" s="191"/>
      <c r="P309" s="164"/>
      <c r="Q309" s="164"/>
      <c r="R309" s="164"/>
      <c r="S309" s="185"/>
      <c r="T309" s="191"/>
      <c r="U309" s="185"/>
      <c r="V309" s="185"/>
      <c r="W309" s="185"/>
      <c r="X309" s="185"/>
      <c r="Y309" s="191"/>
      <c r="Z309" s="191"/>
      <c r="AA309" s="134" t="str">
        <f t="shared" si="12"/>
        <v/>
      </c>
      <c r="AB309" s="135" t="str">
        <f t="shared" si="14"/>
        <v/>
      </c>
    </row>
    <row r="310" spans="2:28" ht="21" customHeight="1" x14ac:dyDescent="0.2">
      <c r="B310" s="216" t="str">
        <f t="shared" si="13"/>
        <v/>
      </c>
      <c r="C310" s="191"/>
      <c r="D310" s="185"/>
      <c r="E310" s="191"/>
      <c r="F310" s="185"/>
      <c r="G310" s="185"/>
      <c r="H310" s="191"/>
      <c r="I310" s="185"/>
      <c r="J310" s="191"/>
      <c r="K310" s="185"/>
      <c r="L310" s="185"/>
      <c r="M310" s="192"/>
      <c r="N310" s="192"/>
      <c r="O310" s="191"/>
      <c r="P310" s="164"/>
      <c r="Q310" s="164"/>
      <c r="R310" s="164"/>
      <c r="S310" s="185"/>
      <c r="T310" s="191"/>
      <c r="U310" s="185"/>
      <c r="V310" s="185"/>
      <c r="W310" s="185"/>
      <c r="X310" s="185"/>
      <c r="Y310" s="191"/>
      <c r="Z310" s="191"/>
      <c r="AA310" s="134" t="str">
        <f t="shared" si="12"/>
        <v/>
      </c>
      <c r="AB310" s="135" t="str">
        <f t="shared" si="14"/>
        <v/>
      </c>
    </row>
    <row r="311" spans="2:28" ht="21" customHeight="1" x14ac:dyDescent="0.2">
      <c r="B311" s="216" t="str">
        <f t="shared" si="13"/>
        <v/>
      </c>
      <c r="C311" s="191"/>
      <c r="D311" s="185"/>
      <c r="E311" s="191"/>
      <c r="F311" s="185"/>
      <c r="G311" s="185"/>
      <c r="H311" s="191"/>
      <c r="I311" s="185"/>
      <c r="J311" s="191"/>
      <c r="K311" s="185"/>
      <c r="L311" s="185"/>
      <c r="M311" s="192"/>
      <c r="N311" s="192"/>
      <c r="O311" s="191"/>
      <c r="P311" s="164"/>
      <c r="Q311" s="164"/>
      <c r="R311" s="164"/>
      <c r="S311" s="185"/>
      <c r="T311" s="191"/>
      <c r="U311" s="185"/>
      <c r="V311" s="185"/>
      <c r="W311" s="185"/>
      <c r="X311" s="185"/>
      <c r="Y311" s="191"/>
      <c r="Z311" s="191"/>
      <c r="AA311" s="134" t="str">
        <f t="shared" si="12"/>
        <v/>
      </c>
      <c r="AB311" s="135" t="str">
        <f t="shared" si="14"/>
        <v/>
      </c>
    </row>
    <row r="312" spans="2:28" ht="21" customHeight="1" x14ac:dyDescent="0.2">
      <c r="B312" s="216" t="str">
        <f t="shared" si="13"/>
        <v/>
      </c>
      <c r="C312" s="191"/>
      <c r="D312" s="185"/>
      <c r="E312" s="191"/>
      <c r="F312" s="185"/>
      <c r="G312" s="185"/>
      <c r="H312" s="191"/>
      <c r="I312" s="185"/>
      <c r="J312" s="191"/>
      <c r="K312" s="185"/>
      <c r="L312" s="185"/>
      <c r="M312" s="192"/>
      <c r="N312" s="192"/>
      <c r="O312" s="191"/>
      <c r="P312" s="164"/>
      <c r="Q312" s="164"/>
      <c r="R312" s="164"/>
      <c r="S312" s="185"/>
      <c r="T312" s="191"/>
      <c r="U312" s="185"/>
      <c r="V312" s="185"/>
      <c r="W312" s="185"/>
      <c r="X312" s="185"/>
      <c r="Y312" s="191"/>
      <c r="Z312" s="191"/>
      <c r="AA312" s="134" t="str">
        <f t="shared" si="12"/>
        <v/>
      </c>
      <c r="AB312" s="135" t="str">
        <f t="shared" si="14"/>
        <v/>
      </c>
    </row>
    <row r="313" spans="2:28" ht="21" customHeight="1" x14ac:dyDescent="0.2">
      <c r="B313" s="216" t="str">
        <f t="shared" si="13"/>
        <v/>
      </c>
      <c r="C313" s="191"/>
      <c r="D313" s="185"/>
      <c r="E313" s="191"/>
      <c r="F313" s="185"/>
      <c r="G313" s="185"/>
      <c r="H313" s="191"/>
      <c r="I313" s="185"/>
      <c r="J313" s="191"/>
      <c r="K313" s="185"/>
      <c r="L313" s="185"/>
      <c r="M313" s="192"/>
      <c r="N313" s="192"/>
      <c r="O313" s="191"/>
      <c r="P313" s="164"/>
      <c r="Q313" s="164"/>
      <c r="R313" s="164"/>
      <c r="S313" s="185"/>
      <c r="T313" s="191"/>
      <c r="U313" s="185"/>
      <c r="V313" s="185"/>
      <c r="W313" s="185"/>
      <c r="X313" s="185"/>
      <c r="Y313" s="191"/>
      <c r="Z313" s="191"/>
      <c r="AA313" s="134" t="str">
        <f t="shared" si="12"/>
        <v/>
      </c>
      <c r="AB313" s="135" t="str">
        <f t="shared" si="14"/>
        <v/>
      </c>
    </row>
    <row r="314" spans="2:28" ht="21" customHeight="1" x14ac:dyDescent="0.2">
      <c r="B314" s="216" t="str">
        <f t="shared" si="13"/>
        <v/>
      </c>
      <c r="C314" s="191"/>
      <c r="D314" s="185"/>
      <c r="E314" s="191"/>
      <c r="F314" s="185"/>
      <c r="G314" s="185"/>
      <c r="H314" s="191"/>
      <c r="I314" s="185"/>
      <c r="J314" s="191"/>
      <c r="K314" s="185"/>
      <c r="L314" s="185"/>
      <c r="M314" s="192"/>
      <c r="N314" s="192"/>
      <c r="O314" s="191"/>
      <c r="P314" s="164"/>
      <c r="Q314" s="164"/>
      <c r="R314" s="164"/>
      <c r="S314" s="185"/>
      <c r="T314" s="191"/>
      <c r="U314" s="185"/>
      <c r="V314" s="185"/>
      <c r="W314" s="185"/>
      <c r="X314" s="185"/>
      <c r="Y314" s="191"/>
      <c r="Z314" s="191"/>
      <c r="AA314" s="134" t="str">
        <f t="shared" si="12"/>
        <v/>
      </c>
      <c r="AB314" s="135" t="str">
        <f t="shared" si="14"/>
        <v/>
      </c>
    </row>
    <row r="315" spans="2:28" ht="21" customHeight="1" x14ac:dyDescent="0.2">
      <c r="B315" s="216" t="str">
        <f t="shared" si="13"/>
        <v/>
      </c>
      <c r="C315" s="191"/>
      <c r="D315" s="185"/>
      <c r="E315" s="191"/>
      <c r="F315" s="185"/>
      <c r="G315" s="185"/>
      <c r="H315" s="191"/>
      <c r="I315" s="185"/>
      <c r="J315" s="191"/>
      <c r="K315" s="185"/>
      <c r="L315" s="185"/>
      <c r="M315" s="192"/>
      <c r="N315" s="192"/>
      <c r="O315" s="191"/>
      <c r="P315" s="164"/>
      <c r="Q315" s="164"/>
      <c r="R315" s="164"/>
      <c r="S315" s="185"/>
      <c r="T315" s="191"/>
      <c r="U315" s="185"/>
      <c r="V315" s="185"/>
      <c r="W315" s="185"/>
      <c r="X315" s="185"/>
      <c r="Y315" s="191"/>
      <c r="Z315" s="191"/>
      <c r="AA315" s="134" t="str">
        <f t="shared" si="12"/>
        <v/>
      </c>
      <c r="AB315" s="135" t="str">
        <f t="shared" si="14"/>
        <v/>
      </c>
    </row>
    <row r="316" spans="2:28" ht="21" customHeight="1" x14ac:dyDescent="0.2">
      <c r="B316" s="216" t="str">
        <f t="shared" si="13"/>
        <v/>
      </c>
      <c r="C316" s="191"/>
      <c r="D316" s="185"/>
      <c r="E316" s="191"/>
      <c r="F316" s="185"/>
      <c r="G316" s="185"/>
      <c r="H316" s="191"/>
      <c r="I316" s="185"/>
      <c r="J316" s="191"/>
      <c r="K316" s="185"/>
      <c r="L316" s="185"/>
      <c r="M316" s="192"/>
      <c r="N316" s="192"/>
      <c r="O316" s="191"/>
      <c r="P316" s="164"/>
      <c r="Q316" s="164"/>
      <c r="R316" s="164"/>
      <c r="S316" s="185"/>
      <c r="T316" s="191"/>
      <c r="U316" s="185"/>
      <c r="V316" s="185"/>
      <c r="W316" s="185"/>
      <c r="X316" s="185"/>
      <c r="Y316" s="191"/>
      <c r="Z316" s="191"/>
      <c r="AA316" s="134" t="str">
        <f t="shared" si="12"/>
        <v/>
      </c>
      <c r="AB316" s="135" t="str">
        <f t="shared" si="14"/>
        <v/>
      </c>
    </row>
    <row r="317" spans="2:28" ht="21" customHeight="1" x14ac:dyDescent="0.2">
      <c r="B317" s="216" t="str">
        <f t="shared" si="13"/>
        <v/>
      </c>
      <c r="C317" s="191"/>
      <c r="D317" s="185"/>
      <c r="E317" s="191"/>
      <c r="F317" s="185"/>
      <c r="G317" s="185"/>
      <c r="H317" s="191"/>
      <c r="I317" s="185"/>
      <c r="J317" s="191"/>
      <c r="K317" s="185"/>
      <c r="L317" s="185"/>
      <c r="M317" s="192"/>
      <c r="N317" s="192"/>
      <c r="O317" s="191"/>
      <c r="P317" s="164"/>
      <c r="Q317" s="164"/>
      <c r="R317" s="164"/>
      <c r="S317" s="185"/>
      <c r="T317" s="191"/>
      <c r="U317" s="185"/>
      <c r="V317" s="185"/>
      <c r="W317" s="185"/>
      <c r="X317" s="185"/>
      <c r="Y317" s="191"/>
      <c r="Z317" s="191"/>
      <c r="AA317" s="134" t="str">
        <f t="shared" si="12"/>
        <v/>
      </c>
      <c r="AB317" s="135" t="str">
        <f t="shared" si="14"/>
        <v/>
      </c>
    </row>
    <row r="318" spans="2:28" ht="21" customHeight="1" x14ac:dyDescent="0.2">
      <c r="B318" s="216" t="str">
        <f t="shared" si="13"/>
        <v/>
      </c>
      <c r="C318" s="191"/>
      <c r="D318" s="185"/>
      <c r="E318" s="191"/>
      <c r="F318" s="185"/>
      <c r="G318" s="185"/>
      <c r="H318" s="191"/>
      <c r="I318" s="185"/>
      <c r="J318" s="191"/>
      <c r="K318" s="185"/>
      <c r="L318" s="185"/>
      <c r="M318" s="192"/>
      <c r="N318" s="192"/>
      <c r="O318" s="191"/>
      <c r="P318" s="164"/>
      <c r="Q318" s="164"/>
      <c r="R318" s="164"/>
      <c r="S318" s="185"/>
      <c r="T318" s="191"/>
      <c r="U318" s="185"/>
      <c r="V318" s="185"/>
      <c r="W318" s="185"/>
      <c r="X318" s="185"/>
      <c r="Y318" s="191"/>
      <c r="Z318" s="191"/>
      <c r="AA318" s="134" t="str">
        <f t="shared" si="12"/>
        <v/>
      </c>
      <c r="AB318" s="135" t="str">
        <f t="shared" si="14"/>
        <v/>
      </c>
    </row>
    <row r="319" spans="2:28" ht="21" customHeight="1" x14ac:dyDescent="0.2">
      <c r="B319" s="216" t="str">
        <f t="shared" si="13"/>
        <v/>
      </c>
      <c r="C319" s="191"/>
      <c r="D319" s="185"/>
      <c r="E319" s="191"/>
      <c r="F319" s="185"/>
      <c r="G319" s="185"/>
      <c r="H319" s="191"/>
      <c r="I319" s="185"/>
      <c r="J319" s="191"/>
      <c r="K319" s="185"/>
      <c r="L319" s="185"/>
      <c r="M319" s="192"/>
      <c r="N319" s="192"/>
      <c r="O319" s="191"/>
      <c r="P319" s="164"/>
      <c r="Q319" s="164"/>
      <c r="R319" s="164"/>
      <c r="S319" s="185"/>
      <c r="T319" s="191"/>
      <c r="U319" s="185"/>
      <c r="V319" s="185"/>
      <c r="W319" s="185"/>
      <c r="X319" s="185"/>
      <c r="Y319" s="191"/>
      <c r="Z319" s="191"/>
      <c r="AA319" s="134" t="str">
        <f t="shared" si="12"/>
        <v/>
      </c>
      <c r="AB319" s="135" t="str">
        <f t="shared" si="14"/>
        <v/>
      </c>
    </row>
    <row r="320" spans="2:28" ht="21" customHeight="1" x14ac:dyDescent="0.2">
      <c r="B320" s="216" t="str">
        <f t="shared" si="13"/>
        <v/>
      </c>
      <c r="C320" s="191"/>
      <c r="D320" s="185"/>
      <c r="E320" s="191"/>
      <c r="F320" s="185"/>
      <c r="G320" s="185"/>
      <c r="H320" s="191"/>
      <c r="I320" s="185"/>
      <c r="J320" s="191"/>
      <c r="K320" s="185"/>
      <c r="L320" s="185"/>
      <c r="M320" s="192"/>
      <c r="N320" s="192"/>
      <c r="O320" s="191"/>
      <c r="P320" s="164"/>
      <c r="Q320" s="164"/>
      <c r="R320" s="164"/>
      <c r="S320" s="185"/>
      <c r="T320" s="191"/>
      <c r="U320" s="185"/>
      <c r="V320" s="185"/>
      <c r="W320" s="185"/>
      <c r="X320" s="185"/>
      <c r="Y320" s="191"/>
      <c r="Z320" s="191"/>
      <c r="AA320" s="134" t="str">
        <f t="shared" si="12"/>
        <v/>
      </c>
      <c r="AB320" s="135" t="str">
        <f t="shared" si="14"/>
        <v/>
      </c>
    </row>
    <row r="321" spans="2:28" ht="21" customHeight="1" x14ac:dyDescent="0.2">
      <c r="B321" s="216" t="str">
        <f t="shared" si="13"/>
        <v/>
      </c>
      <c r="C321" s="191"/>
      <c r="D321" s="185"/>
      <c r="E321" s="191"/>
      <c r="F321" s="185"/>
      <c r="G321" s="185"/>
      <c r="H321" s="191"/>
      <c r="I321" s="185"/>
      <c r="J321" s="191"/>
      <c r="K321" s="185"/>
      <c r="L321" s="185"/>
      <c r="M321" s="192"/>
      <c r="N321" s="192"/>
      <c r="O321" s="191"/>
      <c r="P321" s="164"/>
      <c r="Q321" s="164"/>
      <c r="R321" s="164"/>
      <c r="S321" s="185"/>
      <c r="T321" s="191"/>
      <c r="U321" s="185"/>
      <c r="V321" s="185"/>
      <c r="W321" s="185"/>
      <c r="X321" s="185"/>
      <c r="Y321" s="191"/>
      <c r="Z321" s="191"/>
      <c r="AA321" s="134" t="str">
        <f t="shared" si="12"/>
        <v/>
      </c>
      <c r="AB321" s="135" t="str">
        <f t="shared" si="14"/>
        <v/>
      </c>
    </row>
    <row r="322" spans="2:28" ht="21" customHeight="1" x14ac:dyDescent="0.2">
      <c r="B322" s="216" t="str">
        <f t="shared" si="13"/>
        <v/>
      </c>
      <c r="C322" s="191"/>
      <c r="D322" s="185"/>
      <c r="E322" s="191"/>
      <c r="F322" s="185"/>
      <c r="G322" s="185"/>
      <c r="H322" s="191"/>
      <c r="I322" s="185"/>
      <c r="J322" s="191"/>
      <c r="K322" s="185"/>
      <c r="L322" s="185"/>
      <c r="M322" s="192"/>
      <c r="N322" s="192"/>
      <c r="O322" s="191"/>
      <c r="P322" s="164"/>
      <c r="Q322" s="164"/>
      <c r="R322" s="164"/>
      <c r="S322" s="185"/>
      <c r="T322" s="191"/>
      <c r="U322" s="185"/>
      <c r="V322" s="185"/>
      <c r="W322" s="185"/>
      <c r="X322" s="185"/>
      <c r="Y322" s="191"/>
      <c r="Z322" s="191"/>
      <c r="AA322" s="134" t="str">
        <f t="shared" si="12"/>
        <v/>
      </c>
      <c r="AB322" s="135" t="str">
        <f t="shared" si="14"/>
        <v/>
      </c>
    </row>
    <row r="323" spans="2:28" ht="21" customHeight="1" x14ac:dyDescent="0.2">
      <c r="B323" s="216" t="str">
        <f t="shared" si="13"/>
        <v/>
      </c>
      <c r="C323" s="191"/>
      <c r="D323" s="185"/>
      <c r="E323" s="191"/>
      <c r="F323" s="185"/>
      <c r="G323" s="185"/>
      <c r="H323" s="191"/>
      <c r="I323" s="185"/>
      <c r="J323" s="191"/>
      <c r="K323" s="185"/>
      <c r="L323" s="185"/>
      <c r="M323" s="192"/>
      <c r="N323" s="192"/>
      <c r="O323" s="191"/>
      <c r="P323" s="164"/>
      <c r="Q323" s="164"/>
      <c r="R323" s="164"/>
      <c r="S323" s="185"/>
      <c r="T323" s="191"/>
      <c r="U323" s="185"/>
      <c r="V323" s="185"/>
      <c r="W323" s="185"/>
      <c r="X323" s="185"/>
      <c r="Y323" s="191"/>
      <c r="Z323" s="191"/>
      <c r="AA323" s="134" t="str">
        <f t="shared" si="12"/>
        <v/>
      </c>
      <c r="AB323" s="135" t="str">
        <f t="shared" si="14"/>
        <v/>
      </c>
    </row>
    <row r="324" spans="2:28" ht="21" customHeight="1" x14ac:dyDescent="0.2">
      <c r="B324" s="216" t="str">
        <f t="shared" si="13"/>
        <v/>
      </c>
      <c r="C324" s="191"/>
      <c r="D324" s="185"/>
      <c r="E324" s="191"/>
      <c r="F324" s="185"/>
      <c r="G324" s="185"/>
      <c r="H324" s="191"/>
      <c r="I324" s="185"/>
      <c r="J324" s="191"/>
      <c r="K324" s="185"/>
      <c r="L324" s="185"/>
      <c r="M324" s="192"/>
      <c r="N324" s="192"/>
      <c r="O324" s="191"/>
      <c r="P324" s="164"/>
      <c r="Q324" s="164"/>
      <c r="R324" s="164"/>
      <c r="S324" s="185"/>
      <c r="T324" s="191"/>
      <c r="U324" s="185"/>
      <c r="V324" s="185"/>
      <c r="W324" s="185"/>
      <c r="X324" s="185"/>
      <c r="Y324" s="191"/>
      <c r="Z324" s="191"/>
      <c r="AA324" s="134" t="str">
        <f t="shared" si="12"/>
        <v/>
      </c>
      <c r="AB324" s="135" t="str">
        <f t="shared" si="14"/>
        <v/>
      </c>
    </row>
    <row r="325" spans="2:28" ht="21" customHeight="1" x14ac:dyDescent="0.2">
      <c r="B325" s="216" t="str">
        <f t="shared" si="13"/>
        <v/>
      </c>
      <c r="C325" s="191"/>
      <c r="D325" s="185"/>
      <c r="E325" s="191"/>
      <c r="F325" s="185"/>
      <c r="G325" s="185"/>
      <c r="H325" s="191"/>
      <c r="I325" s="185"/>
      <c r="J325" s="191"/>
      <c r="K325" s="185"/>
      <c r="L325" s="185"/>
      <c r="M325" s="192"/>
      <c r="N325" s="192"/>
      <c r="O325" s="191"/>
      <c r="P325" s="164"/>
      <c r="Q325" s="164"/>
      <c r="R325" s="164"/>
      <c r="S325" s="185"/>
      <c r="T325" s="191"/>
      <c r="U325" s="185"/>
      <c r="V325" s="185"/>
      <c r="W325" s="185"/>
      <c r="X325" s="185"/>
      <c r="Y325" s="191"/>
      <c r="Z325" s="191"/>
      <c r="AA325" s="134" t="str">
        <f t="shared" si="12"/>
        <v/>
      </c>
      <c r="AB325" s="135" t="str">
        <f t="shared" si="14"/>
        <v/>
      </c>
    </row>
    <row r="326" spans="2:28" ht="21" customHeight="1" x14ac:dyDescent="0.2">
      <c r="B326" s="216" t="str">
        <f t="shared" si="13"/>
        <v/>
      </c>
      <c r="C326" s="191"/>
      <c r="D326" s="185"/>
      <c r="E326" s="191"/>
      <c r="F326" s="185"/>
      <c r="G326" s="185"/>
      <c r="H326" s="191"/>
      <c r="I326" s="185"/>
      <c r="J326" s="191"/>
      <c r="K326" s="185"/>
      <c r="L326" s="185"/>
      <c r="M326" s="192"/>
      <c r="N326" s="192"/>
      <c r="O326" s="191"/>
      <c r="P326" s="164"/>
      <c r="Q326" s="164"/>
      <c r="R326" s="164"/>
      <c r="S326" s="185"/>
      <c r="T326" s="191"/>
      <c r="U326" s="185"/>
      <c r="V326" s="185"/>
      <c r="W326" s="185"/>
      <c r="X326" s="185"/>
      <c r="Y326" s="191"/>
      <c r="Z326" s="191"/>
      <c r="AA326" s="134" t="str">
        <f t="shared" si="12"/>
        <v/>
      </c>
      <c r="AB326" s="135" t="str">
        <f t="shared" si="14"/>
        <v/>
      </c>
    </row>
    <row r="327" spans="2:28" ht="21" customHeight="1" x14ac:dyDescent="0.2">
      <c r="B327" s="216" t="str">
        <f t="shared" si="13"/>
        <v/>
      </c>
      <c r="C327" s="191"/>
      <c r="D327" s="185"/>
      <c r="E327" s="191"/>
      <c r="F327" s="185"/>
      <c r="G327" s="185"/>
      <c r="H327" s="191"/>
      <c r="I327" s="185"/>
      <c r="J327" s="191"/>
      <c r="K327" s="185"/>
      <c r="L327" s="185"/>
      <c r="M327" s="192"/>
      <c r="N327" s="192"/>
      <c r="O327" s="191"/>
      <c r="P327" s="164"/>
      <c r="Q327" s="164"/>
      <c r="R327" s="164"/>
      <c r="S327" s="185"/>
      <c r="T327" s="191"/>
      <c r="U327" s="185"/>
      <c r="V327" s="185"/>
      <c r="W327" s="185"/>
      <c r="X327" s="185"/>
      <c r="Y327" s="191"/>
      <c r="Z327" s="191"/>
      <c r="AA327" s="134" t="str">
        <f t="shared" si="12"/>
        <v/>
      </c>
      <c r="AB327" s="135" t="str">
        <f t="shared" si="14"/>
        <v/>
      </c>
    </row>
    <row r="328" spans="2:28" ht="21" customHeight="1" x14ac:dyDescent="0.2">
      <c r="B328" s="216" t="str">
        <f t="shared" si="13"/>
        <v/>
      </c>
      <c r="C328" s="191"/>
      <c r="D328" s="185"/>
      <c r="E328" s="191"/>
      <c r="F328" s="185"/>
      <c r="G328" s="185"/>
      <c r="H328" s="191"/>
      <c r="I328" s="185"/>
      <c r="J328" s="191"/>
      <c r="K328" s="185"/>
      <c r="L328" s="185"/>
      <c r="M328" s="192"/>
      <c r="N328" s="192"/>
      <c r="O328" s="191"/>
      <c r="P328" s="164"/>
      <c r="Q328" s="164"/>
      <c r="R328" s="164"/>
      <c r="S328" s="185"/>
      <c r="T328" s="191"/>
      <c r="U328" s="185"/>
      <c r="V328" s="185"/>
      <c r="W328" s="185"/>
      <c r="X328" s="185"/>
      <c r="Y328" s="191"/>
      <c r="Z328" s="191"/>
      <c r="AA328" s="134" t="str">
        <f t="shared" si="12"/>
        <v/>
      </c>
      <c r="AB328" s="135" t="str">
        <f t="shared" si="14"/>
        <v/>
      </c>
    </row>
    <row r="329" spans="2:28" ht="21" customHeight="1" x14ac:dyDescent="0.2">
      <c r="B329" s="216" t="str">
        <f t="shared" si="13"/>
        <v/>
      </c>
      <c r="C329" s="191"/>
      <c r="D329" s="185"/>
      <c r="E329" s="191"/>
      <c r="F329" s="185"/>
      <c r="G329" s="185"/>
      <c r="H329" s="191"/>
      <c r="I329" s="185"/>
      <c r="J329" s="191"/>
      <c r="K329" s="185"/>
      <c r="L329" s="185"/>
      <c r="M329" s="192"/>
      <c r="N329" s="192"/>
      <c r="O329" s="191"/>
      <c r="P329" s="164"/>
      <c r="Q329" s="164"/>
      <c r="R329" s="164"/>
      <c r="S329" s="185"/>
      <c r="T329" s="191"/>
      <c r="U329" s="185"/>
      <c r="V329" s="185"/>
      <c r="W329" s="185"/>
      <c r="X329" s="185"/>
      <c r="Y329" s="191"/>
      <c r="Z329" s="191"/>
      <c r="AA329" s="134" t="str">
        <f t="shared" si="12"/>
        <v/>
      </c>
      <c r="AB329" s="135" t="str">
        <f t="shared" si="14"/>
        <v/>
      </c>
    </row>
    <row r="330" spans="2:28" ht="21" customHeight="1" x14ac:dyDescent="0.2">
      <c r="B330" s="216" t="str">
        <f t="shared" si="13"/>
        <v/>
      </c>
      <c r="C330" s="191"/>
      <c r="D330" s="185"/>
      <c r="E330" s="191"/>
      <c r="F330" s="185"/>
      <c r="G330" s="185"/>
      <c r="H330" s="191"/>
      <c r="I330" s="185"/>
      <c r="J330" s="191"/>
      <c r="K330" s="185"/>
      <c r="L330" s="185"/>
      <c r="M330" s="192"/>
      <c r="N330" s="192"/>
      <c r="O330" s="191"/>
      <c r="P330" s="164"/>
      <c r="Q330" s="164"/>
      <c r="R330" s="164"/>
      <c r="S330" s="185"/>
      <c r="T330" s="191"/>
      <c r="U330" s="185"/>
      <c r="V330" s="185"/>
      <c r="W330" s="185"/>
      <c r="X330" s="185"/>
      <c r="Y330" s="191"/>
      <c r="Z330" s="191"/>
      <c r="AA330" s="134" t="str">
        <f t="shared" si="12"/>
        <v/>
      </c>
      <c r="AB330" s="135" t="str">
        <f t="shared" si="14"/>
        <v/>
      </c>
    </row>
    <row r="331" spans="2:28" ht="21" customHeight="1" x14ac:dyDescent="0.2">
      <c r="B331" s="216" t="str">
        <f t="shared" si="13"/>
        <v/>
      </c>
      <c r="C331" s="191"/>
      <c r="D331" s="185"/>
      <c r="E331" s="191"/>
      <c r="F331" s="185"/>
      <c r="G331" s="185"/>
      <c r="H331" s="191"/>
      <c r="I331" s="185"/>
      <c r="J331" s="191"/>
      <c r="K331" s="185"/>
      <c r="L331" s="185"/>
      <c r="M331" s="192"/>
      <c r="N331" s="192"/>
      <c r="O331" s="191"/>
      <c r="P331" s="164"/>
      <c r="Q331" s="164"/>
      <c r="R331" s="164"/>
      <c r="S331" s="185"/>
      <c r="T331" s="191"/>
      <c r="U331" s="185"/>
      <c r="V331" s="185"/>
      <c r="W331" s="185"/>
      <c r="X331" s="185"/>
      <c r="Y331" s="191"/>
      <c r="Z331" s="191"/>
      <c r="AA331" s="134" t="str">
        <f t="shared" si="12"/>
        <v/>
      </c>
      <c r="AB331" s="135" t="str">
        <f t="shared" si="14"/>
        <v/>
      </c>
    </row>
    <row r="332" spans="2:28" ht="21" customHeight="1" x14ac:dyDescent="0.2">
      <c r="B332" s="216" t="str">
        <f t="shared" si="13"/>
        <v/>
      </c>
      <c r="C332" s="191"/>
      <c r="D332" s="185"/>
      <c r="E332" s="191"/>
      <c r="F332" s="185"/>
      <c r="G332" s="185"/>
      <c r="H332" s="191"/>
      <c r="I332" s="185"/>
      <c r="J332" s="191"/>
      <c r="K332" s="185"/>
      <c r="L332" s="185"/>
      <c r="M332" s="192"/>
      <c r="N332" s="192"/>
      <c r="O332" s="191"/>
      <c r="P332" s="164"/>
      <c r="Q332" s="164"/>
      <c r="R332" s="164"/>
      <c r="S332" s="185"/>
      <c r="T332" s="191"/>
      <c r="U332" s="185"/>
      <c r="V332" s="185"/>
      <c r="W332" s="185"/>
      <c r="X332" s="185"/>
      <c r="Y332" s="191"/>
      <c r="Z332" s="191"/>
      <c r="AA332" s="134" t="str">
        <f t="shared" si="12"/>
        <v/>
      </c>
      <c r="AB332" s="135" t="str">
        <f t="shared" si="14"/>
        <v/>
      </c>
    </row>
    <row r="333" spans="2:28" ht="21" customHeight="1" x14ac:dyDescent="0.2">
      <c r="B333" s="216" t="str">
        <f t="shared" si="13"/>
        <v/>
      </c>
      <c r="C333" s="191"/>
      <c r="D333" s="185"/>
      <c r="E333" s="191"/>
      <c r="F333" s="185"/>
      <c r="G333" s="185"/>
      <c r="H333" s="191"/>
      <c r="I333" s="185"/>
      <c r="J333" s="191"/>
      <c r="K333" s="185"/>
      <c r="L333" s="185"/>
      <c r="M333" s="192"/>
      <c r="N333" s="192"/>
      <c r="O333" s="191"/>
      <c r="P333" s="164"/>
      <c r="Q333" s="164"/>
      <c r="R333" s="164"/>
      <c r="S333" s="185"/>
      <c r="T333" s="191"/>
      <c r="U333" s="185"/>
      <c r="V333" s="185"/>
      <c r="W333" s="185"/>
      <c r="X333" s="185"/>
      <c r="Y333" s="191"/>
      <c r="Z333" s="191"/>
      <c r="AA333" s="134" t="str">
        <f t="shared" ref="AA333:AA396" si="15">IF(AB333&lt;&gt;"","Erreur","")</f>
        <v/>
      </c>
      <c r="AB333" s="135" t="str">
        <f t="shared" si="14"/>
        <v/>
      </c>
    </row>
    <row r="334" spans="2:28" ht="21" customHeight="1" x14ac:dyDescent="0.2">
      <c r="B334" s="216" t="str">
        <f t="shared" ref="B334:B397" si="16">IF(COUNTA(C334:Z334)&gt;0,B333+1,"")</f>
        <v/>
      </c>
      <c r="C334" s="191"/>
      <c r="D334" s="185"/>
      <c r="E334" s="191"/>
      <c r="F334" s="185"/>
      <c r="G334" s="185"/>
      <c r="H334" s="191"/>
      <c r="I334" s="185"/>
      <c r="J334" s="191"/>
      <c r="K334" s="185"/>
      <c r="L334" s="185"/>
      <c r="M334" s="192"/>
      <c r="N334" s="192"/>
      <c r="O334" s="191"/>
      <c r="P334" s="164"/>
      <c r="Q334" s="164"/>
      <c r="R334" s="164"/>
      <c r="S334" s="185"/>
      <c r="T334" s="191"/>
      <c r="U334" s="185"/>
      <c r="V334" s="185"/>
      <c r="W334" s="185"/>
      <c r="X334" s="185"/>
      <c r="Y334" s="191"/>
      <c r="Z334" s="191"/>
      <c r="AA334" s="134" t="str">
        <f t="shared" si="15"/>
        <v/>
      </c>
      <c r="AB334" s="135" t="str">
        <f t="shared" ref="AB334:AB397" si="17">IF(AND(B334&lt;&gt;"",OR(C334="",D334="",E334="",F334="",G334="",H334="",I334="",J334="",K334="",L334="")),"Veuillez compléter les informations d'identification de la transaction.",IF(AND(B334&lt;&gt;"",S334=""),"Veuillez sélectionner Total/NA dans la liste de la colonne C0170 si vous n'avez rien à déclarer.",IF(AND(B334&lt;&gt;"",T334&lt;&gt;"",U334=""),"Veuillez compléter la colonne C0190 Type de code.",IF(AND(B334&lt;&gt;"",U334=""),"Veuillez sélectionner Total/NA dans la liste de la colonne C0190 si vous n'avez rien à déclarer.",""))))</f>
        <v/>
      </c>
    </row>
    <row r="335" spans="2:28" ht="21" customHeight="1" x14ac:dyDescent="0.2">
      <c r="B335" s="216" t="str">
        <f t="shared" si="16"/>
        <v/>
      </c>
      <c r="C335" s="191"/>
      <c r="D335" s="185"/>
      <c r="E335" s="191"/>
      <c r="F335" s="185"/>
      <c r="G335" s="185"/>
      <c r="H335" s="191"/>
      <c r="I335" s="185"/>
      <c r="J335" s="191"/>
      <c r="K335" s="185"/>
      <c r="L335" s="185"/>
      <c r="M335" s="192"/>
      <c r="N335" s="192"/>
      <c r="O335" s="191"/>
      <c r="P335" s="164"/>
      <c r="Q335" s="164"/>
      <c r="R335" s="164"/>
      <c r="S335" s="185"/>
      <c r="T335" s="191"/>
      <c r="U335" s="185"/>
      <c r="V335" s="185"/>
      <c r="W335" s="185"/>
      <c r="X335" s="185"/>
      <c r="Y335" s="191"/>
      <c r="Z335" s="191"/>
      <c r="AA335" s="134" t="str">
        <f t="shared" si="15"/>
        <v/>
      </c>
      <c r="AB335" s="135" t="str">
        <f t="shared" si="17"/>
        <v/>
      </c>
    </row>
    <row r="336" spans="2:28" ht="21" customHeight="1" x14ac:dyDescent="0.2">
      <c r="B336" s="216" t="str">
        <f t="shared" si="16"/>
        <v/>
      </c>
      <c r="C336" s="191"/>
      <c r="D336" s="185"/>
      <c r="E336" s="191"/>
      <c r="F336" s="185"/>
      <c r="G336" s="185"/>
      <c r="H336" s="191"/>
      <c r="I336" s="185"/>
      <c r="J336" s="191"/>
      <c r="K336" s="185"/>
      <c r="L336" s="185"/>
      <c r="M336" s="192"/>
      <c r="N336" s="192"/>
      <c r="O336" s="191"/>
      <c r="P336" s="164"/>
      <c r="Q336" s="164"/>
      <c r="R336" s="164"/>
      <c r="S336" s="185"/>
      <c r="T336" s="191"/>
      <c r="U336" s="185"/>
      <c r="V336" s="185"/>
      <c r="W336" s="185"/>
      <c r="X336" s="185"/>
      <c r="Y336" s="191"/>
      <c r="Z336" s="191"/>
      <c r="AA336" s="134" t="str">
        <f t="shared" si="15"/>
        <v/>
      </c>
      <c r="AB336" s="135" t="str">
        <f t="shared" si="17"/>
        <v/>
      </c>
    </row>
    <row r="337" spans="2:28" ht="21" customHeight="1" x14ac:dyDescent="0.2">
      <c r="B337" s="216" t="str">
        <f t="shared" si="16"/>
        <v/>
      </c>
      <c r="C337" s="191"/>
      <c r="D337" s="185"/>
      <c r="E337" s="191"/>
      <c r="F337" s="185"/>
      <c r="G337" s="185"/>
      <c r="H337" s="191"/>
      <c r="I337" s="185"/>
      <c r="J337" s="191"/>
      <c r="K337" s="185"/>
      <c r="L337" s="185"/>
      <c r="M337" s="192"/>
      <c r="N337" s="192"/>
      <c r="O337" s="191"/>
      <c r="P337" s="164"/>
      <c r="Q337" s="164"/>
      <c r="R337" s="164"/>
      <c r="S337" s="185"/>
      <c r="T337" s="191"/>
      <c r="U337" s="185"/>
      <c r="V337" s="185"/>
      <c r="W337" s="185"/>
      <c r="X337" s="185"/>
      <c r="Y337" s="191"/>
      <c r="Z337" s="191"/>
      <c r="AA337" s="134" t="str">
        <f t="shared" si="15"/>
        <v/>
      </c>
      <c r="AB337" s="135" t="str">
        <f t="shared" si="17"/>
        <v/>
      </c>
    </row>
    <row r="338" spans="2:28" ht="21" customHeight="1" x14ac:dyDescent="0.2">
      <c r="B338" s="216" t="str">
        <f t="shared" si="16"/>
        <v/>
      </c>
      <c r="C338" s="191"/>
      <c r="D338" s="185"/>
      <c r="E338" s="191"/>
      <c r="F338" s="185"/>
      <c r="G338" s="185"/>
      <c r="H338" s="191"/>
      <c r="I338" s="185"/>
      <c r="J338" s="191"/>
      <c r="K338" s="185"/>
      <c r="L338" s="185"/>
      <c r="M338" s="192"/>
      <c r="N338" s="192"/>
      <c r="O338" s="191"/>
      <c r="P338" s="164"/>
      <c r="Q338" s="164"/>
      <c r="R338" s="164"/>
      <c r="S338" s="185"/>
      <c r="T338" s="191"/>
      <c r="U338" s="185"/>
      <c r="V338" s="185"/>
      <c r="W338" s="185"/>
      <c r="X338" s="185"/>
      <c r="Y338" s="191"/>
      <c r="Z338" s="191"/>
      <c r="AA338" s="134" t="str">
        <f t="shared" si="15"/>
        <v/>
      </c>
      <c r="AB338" s="135" t="str">
        <f t="shared" si="17"/>
        <v/>
      </c>
    </row>
    <row r="339" spans="2:28" ht="21" customHeight="1" x14ac:dyDescent="0.2">
      <c r="B339" s="216" t="str">
        <f t="shared" si="16"/>
        <v/>
      </c>
      <c r="C339" s="191"/>
      <c r="D339" s="185"/>
      <c r="E339" s="191"/>
      <c r="F339" s="185"/>
      <c r="G339" s="185"/>
      <c r="H339" s="191"/>
      <c r="I339" s="185"/>
      <c r="J339" s="191"/>
      <c r="K339" s="185"/>
      <c r="L339" s="185"/>
      <c r="M339" s="192"/>
      <c r="N339" s="192"/>
      <c r="O339" s="191"/>
      <c r="P339" s="164"/>
      <c r="Q339" s="164"/>
      <c r="R339" s="164"/>
      <c r="S339" s="185"/>
      <c r="T339" s="191"/>
      <c r="U339" s="185"/>
      <c r="V339" s="185"/>
      <c r="W339" s="185"/>
      <c r="X339" s="185"/>
      <c r="Y339" s="191"/>
      <c r="Z339" s="191"/>
      <c r="AA339" s="134" t="str">
        <f t="shared" si="15"/>
        <v/>
      </c>
      <c r="AB339" s="135" t="str">
        <f t="shared" si="17"/>
        <v/>
      </c>
    </row>
    <row r="340" spans="2:28" ht="21" customHeight="1" x14ac:dyDescent="0.2">
      <c r="B340" s="216" t="str">
        <f t="shared" si="16"/>
        <v/>
      </c>
      <c r="C340" s="191"/>
      <c r="D340" s="185"/>
      <c r="E340" s="191"/>
      <c r="F340" s="185"/>
      <c r="G340" s="185"/>
      <c r="H340" s="191"/>
      <c r="I340" s="185"/>
      <c r="J340" s="191"/>
      <c r="K340" s="185"/>
      <c r="L340" s="185"/>
      <c r="M340" s="192"/>
      <c r="N340" s="192"/>
      <c r="O340" s="191"/>
      <c r="P340" s="164"/>
      <c r="Q340" s="164"/>
      <c r="R340" s="164"/>
      <c r="S340" s="185"/>
      <c r="T340" s="191"/>
      <c r="U340" s="185"/>
      <c r="V340" s="185"/>
      <c r="W340" s="185"/>
      <c r="X340" s="185"/>
      <c r="Y340" s="191"/>
      <c r="Z340" s="191"/>
      <c r="AA340" s="134" t="str">
        <f t="shared" si="15"/>
        <v/>
      </c>
      <c r="AB340" s="135" t="str">
        <f t="shared" si="17"/>
        <v/>
      </c>
    </row>
    <row r="341" spans="2:28" ht="21" customHeight="1" x14ac:dyDescent="0.2">
      <c r="B341" s="216" t="str">
        <f t="shared" si="16"/>
        <v/>
      </c>
      <c r="C341" s="191"/>
      <c r="D341" s="185"/>
      <c r="E341" s="191"/>
      <c r="F341" s="185"/>
      <c r="G341" s="185"/>
      <c r="H341" s="191"/>
      <c r="I341" s="185"/>
      <c r="J341" s="191"/>
      <c r="K341" s="185"/>
      <c r="L341" s="185"/>
      <c r="M341" s="192"/>
      <c r="N341" s="192"/>
      <c r="O341" s="191"/>
      <c r="P341" s="164"/>
      <c r="Q341" s="164"/>
      <c r="R341" s="164"/>
      <c r="S341" s="185"/>
      <c r="T341" s="191"/>
      <c r="U341" s="185"/>
      <c r="V341" s="185"/>
      <c r="W341" s="185"/>
      <c r="X341" s="185"/>
      <c r="Y341" s="191"/>
      <c r="Z341" s="191"/>
      <c r="AA341" s="134" t="str">
        <f t="shared" si="15"/>
        <v/>
      </c>
      <c r="AB341" s="135" t="str">
        <f t="shared" si="17"/>
        <v/>
      </c>
    </row>
    <row r="342" spans="2:28" ht="21" customHeight="1" x14ac:dyDescent="0.2">
      <c r="B342" s="216" t="str">
        <f t="shared" si="16"/>
        <v/>
      </c>
      <c r="C342" s="191"/>
      <c r="D342" s="185"/>
      <c r="E342" s="191"/>
      <c r="F342" s="185"/>
      <c r="G342" s="185"/>
      <c r="H342" s="191"/>
      <c r="I342" s="185"/>
      <c r="J342" s="191"/>
      <c r="K342" s="185"/>
      <c r="L342" s="185"/>
      <c r="M342" s="192"/>
      <c r="N342" s="192"/>
      <c r="O342" s="191"/>
      <c r="P342" s="164"/>
      <c r="Q342" s="164"/>
      <c r="R342" s="164"/>
      <c r="S342" s="185"/>
      <c r="T342" s="191"/>
      <c r="U342" s="185"/>
      <c r="V342" s="185"/>
      <c r="W342" s="185"/>
      <c r="X342" s="185"/>
      <c r="Y342" s="191"/>
      <c r="Z342" s="191"/>
      <c r="AA342" s="134" t="str">
        <f t="shared" si="15"/>
        <v/>
      </c>
      <c r="AB342" s="135" t="str">
        <f t="shared" si="17"/>
        <v/>
      </c>
    </row>
    <row r="343" spans="2:28" ht="21" customHeight="1" x14ac:dyDescent="0.2">
      <c r="B343" s="216" t="str">
        <f t="shared" si="16"/>
        <v/>
      </c>
      <c r="C343" s="191"/>
      <c r="D343" s="185"/>
      <c r="E343" s="191"/>
      <c r="F343" s="185"/>
      <c r="G343" s="185"/>
      <c r="H343" s="191"/>
      <c r="I343" s="185"/>
      <c r="J343" s="191"/>
      <c r="K343" s="185"/>
      <c r="L343" s="185"/>
      <c r="M343" s="192"/>
      <c r="N343" s="192"/>
      <c r="O343" s="191"/>
      <c r="P343" s="164"/>
      <c r="Q343" s="164"/>
      <c r="R343" s="164"/>
      <c r="S343" s="185"/>
      <c r="T343" s="191"/>
      <c r="U343" s="185"/>
      <c r="V343" s="185"/>
      <c r="W343" s="185"/>
      <c r="X343" s="185"/>
      <c r="Y343" s="191"/>
      <c r="Z343" s="191"/>
      <c r="AA343" s="134" t="str">
        <f t="shared" si="15"/>
        <v/>
      </c>
      <c r="AB343" s="135" t="str">
        <f t="shared" si="17"/>
        <v/>
      </c>
    </row>
    <row r="344" spans="2:28" ht="21" customHeight="1" x14ac:dyDescent="0.2">
      <c r="B344" s="216" t="str">
        <f t="shared" si="16"/>
        <v/>
      </c>
      <c r="C344" s="191"/>
      <c r="D344" s="185"/>
      <c r="E344" s="191"/>
      <c r="F344" s="185"/>
      <c r="G344" s="185"/>
      <c r="H344" s="191"/>
      <c r="I344" s="185"/>
      <c r="J344" s="191"/>
      <c r="K344" s="185"/>
      <c r="L344" s="185"/>
      <c r="M344" s="192"/>
      <c r="N344" s="192"/>
      <c r="O344" s="191"/>
      <c r="P344" s="164"/>
      <c r="Q344" s="164"/>
      <c r="R344" s="164"/>
      <c r="S344" s="185"/>
      <c r="T344" s="191"/>
      <c r="U344" s="185"/>
      <c r="V344" s="185"/>
      <c r="W344" s="185"/>
      <c r="X344" s="185"/>
      <c r="Y344" s="191"/>
      <c r="Z344" s="191"/>
      <c r="AA344" s="134" t="str">
        <f t="shared" si="15"/>
        <v/>
      </c>
      <c r="AB344" s="135" t="str">
        <f t="shared" si="17"/>
        <v/>
      </c>
    </row>
    <row r="345" spans="2:28" ht="21" customHeight="1" x14ac:dyDescent="0.2">
      <c r="B345" s="216" t="str">
        <f t="shared" si="16"/>
        <v/>
      </c>
      <c r="C345" s="191"/>
      <c r="D345" s="185"/>
      <c r="E345" s="191"/>
      <c r="F345" s="185"/>
      <c r="G345" s="185"/>
      <c r="H345" s="191"/>
      <c r="I345" s="185"/>
      <c r="J345" s="191"/>
      <c r="K345" s="185"/>
      <c r="L345" s="185"/>
      <c r="M345" s="192"/>
      <c r="N345" s="192"/>
      <c r="O345" s="191"/>
      <c r="P345" s="164"/>
      <c r="Q345" s="164"/>
      <c r="R345" s="164"/>
      <c r="S345" s="185"/>
      <c r="T345" s="191"/>
      <c r="U345" s="185"/>
      <c r="V345" s="185"/>
      <c r="W345" s="185"/>
      <c r="X345" s="185"/>
      <c r="Y345" s="191"/>
      <c r="Z345" s="191"/>
      <c r="AA345" s="134" t="str">
        <f t="shared" si="15"/>
        <v/>
      </c>
      <c r="AB345" s="135" t="str">
        <f t="shared" si="17"/>
        <v/>
      </c>
    </row>
    <row r="346" spans="2:28" ht="21" customHeight="1" x14ac:dyDescent="0.2">
      <c r="B346" s="216" t="str">
        <f t="shared" si="16"/>
        <v/>
      </c>
      <c r="C346" s="191"/>
      <c r="D346" s="185"/>
      <c r="E346" s="191"/>
      <c r="F346" s="185"/>
      <c r="G346" s="185"/>
      <c r="H346" s="191"/>
      <c r="I346" s="185"/>
      <c r="J346" s="191"/>
      <c r="K346" s="185"/>
      <c r="L346" s="185"/>
      <c r="M346" s="192"/>
      <c r="N346" s="192"/>
      <c r="O346" s="191"/>
      <c r="P346" s="164"/>
      <c r="Q346" s="164"/>
      <c r="R346" s="164"/>
      <c r="S346" s="185"/>
      <c r="T346" s="191"/>
      <c r="U346" s="185"/>
      <c r="V346" s="185"/>
      <c r="W346" s="185"/>
      <c r="X346" s="185"/>
      <c r="Y346" s="191"/>
      <c r="Z346" s="191"/>
      <c r="AA346" s="134" t="str">
        <f t="shared" si="15"/>
        <v/>
      </c>
      <c r="AB346" s="135" t="str">
        <f t="shared" si="17"/>
        <v/>
      </c>
    </row>
    <row r="347" spans="2:28" ht="21" customHeight="1" x14ac:dyDescent="0.2">
      <c r="B347" s="216" t="str">
        <f t="shared" si="16"/>
        <v/>
      </c>
      <c r="C347" s="191"/>
      <c r="D347" s="185"/>
      <c r="E347" s="191"/>
      <c r="F347" s="185"/>
      <c r="G347" s="185"/>
      <c r="H347" s="191"/>
      <c r="I347" s="185"/>
      <c r="J347" s="191"/>
      <c r="K347" s="185"/>
      <c r="L347" s="185"/>
      <c r="M347" s="192"/>
      <c r="N347" s="192"/>
      <c r="O347" s="191"/>
      <c r="P347" s="164"/>
      <c r="Q347" s="164"/>
      <c r="R347" s="164"/>
      <c r="S347" s="185"/>
      <c r="T347" s="191"/>
      <c r="U347" s="185"/>
      <c r="V347" s="185"/>
      <c r="W347" s="185"/>
      <c r="X347" s="185"/>
      <c r="Y347" s="191"/>
      <c r="Z347" s="191"/>
      <c r="AA347" s="134" t="str">
        <f t="shared" si="15"/>
        <v/>
      </c>
      <c r="AB347" s="135" t="str">
        <f t="shared" si="17"/>
        <v/>
      </c>
    </row>
    <row r="348" spans="2:28" ht="21" customHeight="1" x14ac:dyDescent="0.2">
      <c r="B348" s="216" t="str">
        <f t="shared" si="16"/>
        <v/>
      </c>
      <c r="C348" s="191"/>
      <c r="D348" s="185"/>
      <c r="E348" s="191"/>
      <c r="F348" s="185"/>
      <c r="G348" s="185"/>
      <c r="H348" s="191"/>
      <c r="I348" s="185"/>
      <c r="J348" s="191"/>
      <c r="K348" s="185"/>
      <c r="L348" s="185"/>
      <c r="M348" s="192"/>
      <c r="N348" s="192"/>
      <c r="O348" s="191"/>
      <c r="P348" s="164"/>
      <c r="Q348" s="164"/>
      <c r="R348" s="164"/>
      <c r="S348" s="185"/>
      <c r="T348" s="191"/>
      <c r="U348" s="185"/>
      <c r="V348" s="185"/>
      <c r="W348" s="185"/>
      <c r="X348" s="185"/>
      <c r="Y348" s="191"/>
      <c r="Z348" s="191"/>
      <c r="AA348" s="134" t="str">
        <f t="shared" si="15"/>
        <v/>
      </c>
      <c r="AB348" s="135" t="str">
        <f t="shared" si="17"/>
        <v/>
      </c>
    </row>
    <row r="349" spans="2:28" ht="21" customHeight="1" x14ac:dyDescent="0.2">
      <c r="B349" s="216" t="str">
        <f t="shared" si="16"/>
        <v/>
      </c>
      <c r="C349" s="191"/>
      <c r="D349" s="185"/>
      <c r="E349" s="191"/>
      <c r="F349" s="185"/>
      <c r="G349" s="185"/>
      <c r="H349" s="191"/>
      <c r="I349" s="185"/>
      <c r="J349" s="191"/>
      <c r="K349" s="185"/>
      <c r="L349" s="185"/>
      <c r="M349" s="192"/>
      <c r="N349" s="192"/>
      <c r="O349" s="191"/>
      <c r="P349" s="164"/>
      <c r="Q349" s="164"/>
      <c r="R349" s="164"/>
      <c r="S349" s="185"/>
      <c r="T349" s="191"/>
      <c r="U349" s="185"/>
      <c r="V349" s="185"/>
      <c r="W349" s="185"/>
      <c r="X349" s="185"/>
      <c r="Y349" s="191"/>
      <c r="Z349" s="191"/>
      <c r="AA349" s="134" t="str">
        <f t="shared" si="15"/>
        <v/>
      </c>
      <c r="AB349" s="135" t="str">
        <f t="shared" si="17"/>
        <v/>
      </c>
    </row>
    <row r="350" spans="2:28" ht="21" customHeight="1" x14ac:dyDescent="0.2">
      <c r="B350" s="216" t="str">
        <f t="shared" si="16"/>
        <v/>
      </c>
      <c r="C350" s="191"/>
      <c r="D350" s="185"/>
      <c r="E350" s="191"/>
      <c r="F350" s="185"/>
      <c r="G350" s="185"/>
      <c r="H350" s="191"/>
      <c r="I350" s="185"/>
      <c r="J350" s="191"/>
      <c r="K350" s="185"/>
      <c r="L350" s="185"/>
      <c r="M350" s="192"/>
      <c r="N350" s="192"/>
      <c r="O350" s="191"/>
      <c r="P350" s="164"/>
      <c r="Q350" s="164"/>
      <c r="R350" s="164"/>
      <c r="S350" s="185"/>
      <c r="T350" s="191"/>
      <c r="U350" s="185"/>
      <c r="V350" s="185"/>
      <c r="W350" s="185"/>
      <c r="X350" s="185"/>
      <c r="Y350" s="191"/>
      <c r="Z350" s="191"/>
      <c r="AA350" s="134" t="str">
        <f t="shared" si="15"/>
        <v/>
      </c>
      <c r="AB350" s="135" t="str">
        <f t="shared" si="17"/>
        <v/>
      </c>
    </row>
    <row r="351" spans="2:28" ht="21" customHeight="1" x14ac:dyDescent="0.2">
      <c r="B351" s="216" t="str">
        <f t="shared" si="16"/>
        <v/>
      </c>
      <c r="C351" s="191"/>
      <c r="D351" s="185"/>
      <c r="E351" s="191"/>
      <c r="F351" s="185"/>
      <c r="G351" s="185"/>
      <c r="H351" s="191"/>
      <c r="I351" s="185"/>
      <c r="J351" s="191"/>
      <c r="K351" s="185"/>
      <c r="L351" s="185"/>
      <c r="M351" s="192"/>
      <c r="N351" s="192"/>
      <c r="O351" s="191"/>
      <c r="P351" s="164"/>
      <c r="Q351" s="164"/>
      <c r="R351" s="164"/>
      <c r="S351" s="185"/>
      <c r="T351" s="191"/>
      <c r="U351" s="185"/>
      <c r="V351" s="185"/>
      <c r="W351" s="185"/>
      <c r="X351" s="185"/>
      <c r="Y351" s="191"/>
      <c r="Z351" s="191"/>
      <c r="AA351" s="134" t="str">
        <f t="shared" si="15"/>
        <v/>
      </c>
      <c r="AB351" s="135" t="str">
        <f t="shared" si="17"/>
        <v/>
      </c>
    </row>
    <row r="352" spans="2:28" ht="21" customHeight="1" x14ac:dyDescent="0.2">
      <c r="B352" s="216" t="str">
        <f t="shared" si="16"/>
        <v/>
      </c>
      <c r="C352" s="191"/>
      <c r="D352" s="185"/>
      <c r="E352" s="191"/>
      <c r="F352" s="185"/>
      <c r="G352" s="185"/>
      <c r="H352" s="191"/>
      <c r="I352" s="185"/>
      <c r="J352" s="191"/>
      <c r="K352" s="185"/>
      <c r="L352" s="185"/>
      <c r="M352" s="192"/>
      <c r="N352" s="192"/>
      <c r="O352" s="191"/>
      <c r="P352" s="164"/>
      <c r="Q352" s="164"/>
      <c r="R352" s="164"/>
      <c r="S352" s="185"/>
      <c r="T352" s="191"/>
      <c r="U352" s="185"/>
      <c r="V352" s="185"/>
      <c r="W352" s="185"/>
      <c r="X352" s="185"/>
      <c r="Y352" s="191"/>
      <c r="Z352" s="191"/>
      <c r="AA352" s="134" t="str">
        <f t="shared" si="15"/>
        <v/>
      </c>
      <c r="AB352" s="135" t="str">
        <f t="shared" si="17"/>
        <v/>
      </c>
    </row>
    <row r="353" spans="2:28" ht="21" customHeight="1" x14ac:dyDescent="0.2">
      <c r="B353" s="216" t="str">
        <f t="shared" si="16"/>
        <v/>
      </c>
      <c r="C353" s="191"/>
      <c r="D353" s="185"/>
      <c r="E353" s="191"/>
      <c r="F353" s="185"/>
      <c r="G353" s="185"/>
      <c r="H353" s="191"/>
      <c r="I353" s="185"/>
      <c r="J353" s="191"/>
      <c r="K353" s="185"/>
      <c r="L353" s="185"/>
      <c r="M353" s="192"/>
      <c r="N353" s="192"/>
      <c r="O353" s="191"/>
      <c r="P353" s="164"/>
      <c r="Q353" s="164"/>
      <c r="R353" s="164"/>
      <c r="S353" s="185"/>
      <c r="T353" s="191"/>
      <c r="U353" s="185"/>
      <c r="V353" s="185"/>
      <c r="W353" s="185"/>
      <c r="X353" s="185"/>
      <c r="Y353" s="191"/>
      <c r="Z353" s="191"/>
      <c r="AA353" s="134" t="str">
        <f t="shared" si="15"/>
        <v/>
      </c>
      <c r="AB353" s="135" t="str">
        <f t="shared" si="17"/>
        <v/>
      </c>
    </row>
    <row r="354" spans="2:28" ht="21" customHeight="1" x14ac:dyDescent="0.2">
      <c r="B354" s="216" t="str">
        <f t="shared" si="16"/>
        <v/>
      </c>
      <c r="C354" s="191"/>
      <c r="D354" s="185"/>
      <c r="E354" s="191"/>
      <c r="F354" s="185"/>
      <c r="G354" s="185"/>
      <c r="H354" s="191"/>
      <c r="I354" s="185"/>
      <c r="J354" s="191"/>
      <c r="K354" s="185"/>
      <c r="L354" s="185"/>
      <c r="M354" s="192"/>
      <c r="N354" s="192"/>
      <c r="O354" s="191"/>
      <c r="P354" s="164"/>
      <c r="Q354" s="164"/>
      <c r="R354" s="164"/>
      <c r="S354" s="185"/>
      <c r="T354" s="191"/>
      <c r="U354" s="185"/>
      <c r="V354" s="185"/>
      <c r="W354" s="185"/>
      <c r="X354" s="185"/>
      <c r="Y354" s="191"/>
      <c r="Z354" s="191"/>
      <c r="AA354" s="134" t="str">
        <f t="shared" si="15"/>
        <v/>
      </c>
      <c r="AB354" s="135" t="str">
        <f t="shared" si="17"/>
        <v/>
      </c>
    </row>
    <row r="355" spans="2:28" ht="21" customHeight="1" x14ac:dyDescent="0.2">
      <c r="B355" s="216" t="str">
        <f t="shared" si="16"/>
        <v/>
      </c>
      <c r="C355" s="191"/>
      <c r="D355" s="185"/>
      <c r="E355" s="191"/>
      <c r="F355" s="185"/>
      <c r="G355" s="185"/>
      <c r="H355" s="191"/>
      <c r="I355" s="185"/>
      <c r="J355" s="191"/>
      <c r="K355" s="185"/>
      <c r="L355" s="185"/>
      <c r="M355" s="192"/>
      <c r="N355" s="192"/>
      <c r="O355" s="191"/>
      <c r="P355" s="164"/>
      <c r="Q355" s="164"/>
      <c r="R355" s="164"/>
      <c r="S355" s="185"/>
      <c r="T355" s="191"/>
      <c r="U355" s="185"/>
      <c r="V355" s="185"/>
      <c r="W355" s="185"/>
      <c r="X355" s="185"/>
      <c r="Y355" s="191"/>
      <c r="Z355" s="191"/>
      <c r="AA355" s="134" t="str">
        <f t="shared" si="15"/>
        <v/>
      </c>
      <c r="AB355" s="135" t="str">
        <f t="shared" si="17"/>
        <v/>
      </c>
    </row>
    <row r="356" spans="2:28" ht="21" customHeight="1" x14ac:dyDescent="0.2">
      <c r="B356" s="216" t="str">
        <f t="shared" si="16"/>
        <v/>
      </c>
      <c r="C356" s="191"/>
      <c r="D356" s="185"/>
      <c r="E356" s="191"/>
      <c r="F356" s="185"/>
      <c r="G356" s="185"/>
      <c r="H356" s="191"/>
      <c r="I356" s="185"/>
      <c r="J356" s="191"/>
      <c r="K356" s="185"/>
      <c r="L356" s="185"/>
      <c r="M356" s="192"/>
      <c r="N356" s="192"/>
      <c r="O356" s="191"/>
      <c r="P356" s="164"/>
      <c r="Q356" s="164"/>
      <c r="R356" s="164"/>
      <c r="S356" s="185"/>
      <c r="T356" s="191"/>
      <c r="U356" s="185"/>
      <c r="V356" s="185"/>
      <c r="W356" s="185"/>
      <c r="X356" s="185"/>
      <c r="Y356" s="191"/>
      <c r="Z356" s="191"/>
      <c r="AA356" s="134" t="str">
        <f t="shared" si="15"/>
        <v/>
      </c>
      <c r="AB356" s="135" t="str">
        <f t="shared" si="17"/>
        <v/>
      </c>
    </row>
    <row r="357" spans="2:28" ht="21" customHeight="1" x14ac:dyDescent="0.2">
      <c r="B357" s="216" t="str">
        <f t="shared" si="16"/>
        <v/>
      </c>
      <c r="C357" s="191"/>
      <c r="D357" s="185"/>
      <c r="E357" s="191"/>
      <c r="F357" s="185"/>
      <c r="G357" s="185"/>
      <c r="H357" s="191"/>
      <c r="I357" s="185"/>
      <c r="J357" s="191"/>
      <c r="K357" s="185"/>
      <c r="L357" s="185"/>
      <c r="M357" s="192"/>
      <c r="N357" s="192"/>
      <c r="O357" s="191"/>
      <c r="P357" s="164"/>
      <c r="Q357" s="164"/>
      <c r="R357" s="164"/>
      <c r="S357" s="185"/>
      <c r="T357" s="191"/>
      <c r="U357" s="185"/>
      <c r="V357" s="185"/>
      <c r="W357" s="185"/>
      <c r="X357" s="185"/>
      <c r="Y357" s="191"/>
      <c r="Z357" s="191"/>
      <c r="AA357" s="134" t="str">
        <f t="shared" si="15"/>
        <v/>
      </c>
      <c r="AB357" s="135" t="str">
        <f t="shared" si="17"/>
        <v/>
      </c>
    </row>
    <row r="358" spans="2:28" ht="21" customHeight="1" x14ac:dyDescent="0.2">
      <c r="B358" s="216" t="str">
        <f t="shared" si="16"/>
        <v/>
      </c>
      <c r="C358" s="191"/>
      <c r="D358" s="185"/>
      <c r="E358" s="191"/>
      <c r="F358" s="185"/>
      <c r="G358" s="185"/>
      <c r="H358" s="191"/>
      <c r="I358" s="185"/>
      <c r="J358" s="191"/>
      <c r="K358" s="185"/>
      <c r="L358" s="185"/>
      <c r="M358" s="192"/>
      <c r="N358" s="192"/>
      <c r="O358" s="191"/>
      <c r="P358" s="164"/>
      <c r="Q358" s="164"/>
      <c r="R358" s="164"/>
      <c r="S358" s="185"/>
      <c r="T358" s="191"/>
      <c r="U358" s="185"/>
      <c r="V358" s="185"/>
      <c r="W358" s="185"/>
      <c r="X358" s="185"/>
      <c r="Y358" s="191"/>
      <c r="Z358" s="191"/>
      <c r="AA358" s="134" t="str">
        <f t="shared" si="15"/>
        <v/>
      </c>
      <c r="AB358" s="135" t="str">
        <f t="shared" si="17"/>
        <v/>
      </c>
    </row>
    <row r="359" spans="2:28" ht="21" customHeight="1" x14ac:dyDescent="0.2">
      <c r="B359" s="216" t="str">
        <f t="shared" si="16"/>
        <v/>
      </c>
      <c r="C359" s="191"/>
      <c r="D359" s="185"/>
      <c r="E359" s="191"/>
      <c r="F359" s="185"/>
      <c r="G359" s="185"/>
      <c r="H359" s="191"/>
      <c r="I359" s="185"/>
      <c r="J359" s="191"/>
      <c r="K359" s="185"/>
      <c r="L359" s="185"/>
      <c r="M359" s="192"/>
      <c r="N359" s="192"/>
      <c r="O359" s="191"/>
      <c r="P359" s="164"/>
      <c r="Q359" s="164"/>
      <c r="R359" s="164"/>
      <c r="S359" s="185"/>
      <c r="T359" s="191"/>
      <c r="U359" s="185"/>
      <c r="V359" s="185"/>
      <c r="W359" s="185"/>
      <c r="X359" s="185"/>
      <c r="Y359" s="191"/>
      <c r="Z359" s="191"/>
      <c r="AA359" s="134" t="str">
        <f t="shared" si="15"/>
        <v/>
      </c>
      <c r="AB359" s="135" t="str">
        <f t="shared" si="17"/>
        <v/>
      </c>
    </row>
    <row r="360" spans="2:28" ht="21" customHeight="1" x14ac:dyDescent="0.2">
      <c r="B360" s="216" t="str">
        <f t="shared" si="16"/>
        <v/>
      </c>
      <c r="C360" s="191"/>
      <c r="D360" s="185"/>
      <c r="E360" s="191"/>
      <c r="F360" s="185"/>
      <c r="G360" s="185"/>
      <c r="H360" s="191"/>
      <c r="I360" s="185"/>
      <c r="J360" s="191"/>
      <c r="K360" s="185"/>
      <c r="L360" s="185"/>
      <c r="M360" s="192"/>
      <c r="N360" s="192"/>
      <c r="O360" s="191"/>
      <c r="P360" s="164"/>
      <c r="Q360" s="164"/>
      <c r="R360" s="164"/>
      <c r="S360" s="185"/>
      <c r="T360" s="191"/>
      <c r="U360" s="185"/>
      <c r="V360" s="185"/>
      <c r="W360" s="185"/>
      <c r="X360" s="185"/>
      <c r="Y360" s="191"/>
      <c r="Z360" s="191"/>
      <c r="AA360" s="134" t="str">
        <f t="shared" si="15"/>
        <v/>
      </c>
      <c r="AB360" s="135" t="str">
        <f t="shared" si="17"/>
        <v/>
      </c>
    </row>
    <row r="361" spans="2:28" ht="21" customHeight="1" x14ac:dyDescent="0.2">
      <c r="B361" s="216" t="str">
        <f t="shared" si="16"/>
        <v/>
      </c>
      <c r="C361" s="191"/>
      <c r="D361" s="185"/>
      <c r="E361" s="191"/>
      <c r="F361" s="185"/>
      <c r="G361" s="185"/>
      <c r="H361" s="191"/>
      <c r="I361" s="185"/>
      <c r="J361" s="191"/>
      <c r="K361" s="185"/>
      <c r="L361" s="185"/>
      <c r="M361" s="192"/>
      <c r="N361" s="192"/>
      <c r="O361" s="191"/>
      <c r="P361" s="164"/>
      <c r="Q361" s="164"/>
      <c r="R361" s="164"/>
      <c r="S361" s="185"/>
      <c r="T361" s="191"/>
      <c r="U361" s="185"/>
      <c r="V361" s="185"/>
      <c r="W361" s="185"/>
      <c r="X361" s="185"/>
      <c r="Y361" s="191"/>
      <c r="Z361" s="191"/>
      <c r="AA361" s="134" t="str">
        <f t="shared" si="15"/>
        <v/>
      </c>
      <c r="AB361" s="135" t="str">
        <f t="shared" si="17"/>
        <v/>
      </c>
    </row>
    <row r="362" spans="2:28" ht="21" customHeight="1" x14ac:dyDescent="0.2">
      <c r="B362" s="216" t="str">
        <f t="shared" si="16"/>
        <v/>
      </c>
      <c r="C362" s="191"/>
      <c r="D362" s="185"/>
      <c r="E362" s="191"/>
      <c r="F362" s="185"/>
      <c r="G362" s="185"/>
      <c r="H362" s="191"/>
      <c r="I362" s="185"/>
      <c r="J362" s="191"/>
      <c r="K362" s="185"/>
      <c r="L362" s="185"/>
      <c r="M362" s="192"/>
      <c r="N362" s="192"/>
      <c r="O362" s="191"/>
      <c r="P362" s="164"/>
      <c r="Q362" s="164"/>
      <c r="R362" s="164"/>
      <c r="S362" s="185"/>
      <c r="T362" s="191"/>
      <c r="U362" s="185"/>
      <c r="V362" s="185"/>
      <c r="W362" s="185"/>
      <c r="X362" s="185"/>
      <c r="Y362" s="191"/>
      <c r="Z362" s="191"/>
      <c r="AA362" s="134" t="str">
        <f t="shared" si="15"/>
        <v/>
      </c>
      <c r="AB362" s="135" t="str">
        <f t="shared" si="17"/>
        <v/>
      </c>
    </row>
    <row r="363" spans="2:28" ht="21" customHeight="1" x14ac:dyDescent="0.2">
      <c r="B363" s="216" t="str">
        <f t="shared" si="16"/>
        <v/>
      </c>
      <c r="C363" s="191"/>
      <c r="D363" s="185"/>
      <c r="E363" s="191"/>
      <c r="F363" s="185"/>
      <c r="G363" s="185"/>
      <c r="H363" s="191"/>
      <c r="I363" s="185"/>
      <c r="J363" s="191"/>
      <c r="K363" s="185"/>
      <c r="L363" s="185"/>
      <c r="M363" s="192"/>
      <c r="N363" s="192"/>
      <c r="O363" s="191"/>
      <c r="P363" s="164"/>
      <c r="Q363" s="164"/>
      <c r="R363" s="164"/>
      <c r="S363" s="185"/>
      <c r="T363" s="191"/>
      <c r="U363" s="185"/>
      <c r="V363" s="185"/>
      <c r="W363" s="185"/>
      <c r="X363" s="185"/>
      <c r="Y363" s="191"/>
      <c r="Z363" s="191"/>
      <c r="AA363" s="134" t="str">
        <f t="shared" si="15"/>
        <v/>
      </c>
      <c r="AB363" s="135" t="str">
        <f t="shared" si="17"/>
        <v/>
      </c>
    </row>
    <row r="364" spans="2:28" ht="21" customHeight="1" x14ac:dyDescent="0.2">
      <c r="B364" s="216" t="str">
        <f t="shared" si="16"/>
        <v/>
      </c>
      <c r="C364" s="191"/>
      <c r="D364" s="185"/>
      <c r="E364" s="191"/>
      <c r="F364" s="185"/>
      <c r="G364" s="185"/>
      <c r="H364" s="191"/>
      <c r="I364" s="185"/>
      <c r="J364" s="191"/>
      <c r="K364" s="185"/>
      <c r="L364" s="185"/>
      <c r="M364" s="192"/>
      <c r="N364" s="192"/>
      <c r="O364" s="191"/>
      <c r="P364" s="164"/>
      <c r="Q364" s="164"/>
      <c r="R364" s="164"/>
      <c r="S364" s="185"/>
      <c r="T364" s="191"/>
      <c r="U364" s="185"/>
      <c r="V364" s="185"/>
      <c r="W364" s="185"/>
      <c r="X364" s="185"/>
      <c r="Y364" s="191"/>
      <c r="Z364" s="191"/>
      <c r="AA364" s="134" t="str">
        <f t="shared" si="15"/>
        <v/>
      </c>
      <c r="AB364" s="135" t="str">
        <f t="shared" si="17"/>
        <v/>
      </c>
    </row>
    <row r="365" spans="2:28" ht="21" customHeight="1" x14ac:dyDescent="0.2">
      <c r="B365" s="216" t="str">
        <f t="shared" si="16"/>
        <v/>
      </c>
      <c r="C365" s="191"/>
      <c r="D365" s="185"/>
      <c r="E365" s="191"/>
      <c r="F365" s="185"/>
      <c r="G365" s="185"/>
      <c r="H365" s="191"/>
      <c r="I365" s="185"/>
      <c r="J365" s="191"/>
      <c r="K365" s="185"/>
      <c r="L365" s="185"/>
      <c r="M365" s="192"/>
      <c r="N365" s="192"/>
      <c r="O365" s="191"/>
      <c r="P365" s="164"/>
      <c r="Q365" s="164"/>
      <c r="R365" s="164"/>
      <c r="S365" s="185"/>
      <c r="T365" s="191"/>
      <c r="U365" s="185"/>
      <c r="V365" s="185"/>
      <c r="W365" s="185"/>
      <c r="X365" s="185"/>
      <c r="Y365" s="191"/>
      <c r="Z365" s="191"/>
      <c r="AA365" s="134" t="str">
        <f t="shared" si="15"/>
        <v/>
      </c>
      <c r="AB365" s="135" t="str">
        <f t="shared" si="17"/>
        <v/>
      </c>
    </row>
    <row r="366" spans="2:28" ht="21" customHeight="1" x14ac:dyDescent="0.2">
      <c r="B366" s="216" t="str">
        <f t="shared" si="16"/>
        <v/>
      </c>
      <c r="C366" s="191"/>
      <c r="D366" s="185"/>
      <c r="E366" s="191"/>
      <c r="F366" s="185"/>
      <c r="G366" s="185"/>
      <c r="H366" s="191"/>
      <c r="I366" s="185"/>
      <c r="J366" s="191"/>
      <c r="K366" s="185"/>
      <c r="L366" s="185"/>
      <c r="M366" s="192"/>
      <c r="N366" s="192"/>
      <c r="O366" s="191"/>
      <c r="P366" s="164"/>
      <c r="Q366" s="164"/>
      <c r="R366" s="164"/>
      <c r="S366" s="185"/>
      <c r="T366" s="191"/>
      <c r="U366" s="185"/>
      <c r="V366" s="185"/>
      <c r="W366" s="185"/>
      <c r="X366" s="185"/>
      <c r="Y366" s="191"/>
      <c r="Z366" s="191"/>
      <c r="AA366" s="134" t="str">
        <f t="shared" si="15"/>
        <v/>
      </c>
      <c r="AB366" s="135" t="str">
        <f t="shared" si="17"/>
        <v/>
      </c>
    </row>
    <row r="367" spans="2:28" ht="21" customHeight="1" x14ac:dyDescent="0.2">
      <c r="B367" s="216" t="str">
        <f t="shared" si="16"/>
        <v/>
      </c>
      <c r="C367" s="191"/>
      <c r="D367" s="185"/>
      <c r="E367" s="191"/>
      <c r="F367" s="185"/>
      <c r="G367" s="185"/>
      <c r="H367" s="191"/>
      <c r="I367" s="185"/>
      <c r="J367" s="191"/>
      <c r="K367" s="185"/>
      <c r="L367" s="185"/>
      <c r="M367" s="192"/>
      <c r="N367" s="192"/>
      <c r="O367" s="191"/>
      <c r="P367" s="164"/>
      <c r="Q367" s="164"/>
      <c r="R367" s="164"/>
      <c r="S367" s="185"/>
      <c r="T367" s="191"/>
      <c r="U367" s="185"/>
      <c r="V367" s="185"/>
      <c r="W367" s="185"/>
      <c r="X367" s="185"/>
      <c r="Y367" s="191"/>
      <c r="Z367" s="191"/>
      <c r="AA367" s="134" t="str">
        <f t="shared" si="15"/>
        <v/>
      </c>
      <c r="AB367" s="135" t="str">
        <f t="shared" si="17"/>
        <v/>
      </c>
    </row>
    <row r="368" spans="2:28" ht="21" customHeight="1" x14ac:dyDescent="0.2">
      <c r="B368" s="216" t="str">
        <f t="shared" si="16"/>
        <v/>
      </c>
      <c r="C368" s="191"/>
      <c r="D368" s="185"/>
      <c r="E368" s="191"/>
      <c r="F368" s="185"/>
      <c r="G368" s="185"/>
      <c r="H368" s="191"/>
      <c r="I368" s="185"/>
      <c r="J368" s="191"/>
      <c r="K368" s="185"/>
      <c r="L368" s="185"/>
      <c r="M368" s="192"/>
      <c r="N368" s="192"/>
      <c r="O368" s="191"/>
      <c r="P368" s="164"/>
      <c r="Q368" s="164"/>
      <c r="R368" s="164"/>
      <c r="S368" s="185"/>
      <c r="T368" s="191"/>
      <c r="U368" s="185"/>
      <c r="V368" s="185"/>
      <c r="W368" s="185"/>
      <c r="X368" s="185"/>
      <c r="Y368" s="191"/>
      <c r="Z368" s="191"/>
      <c r="AA368" s="134" t="str">
        <f t="shared" si="15"/>
        <v/>
      </c>
      <c r="AB368" s="135" t="str">
        <f t="shared" si="17"/>
        <v/>
      </c>
    </row>
    <row r="369" spans="2:28" ht="21" customHeight="1" x14ac:dyDescent="0.2">
      <c r="B369" s="216" t="str">
        <f t="shared" si="16"/>
        <v/>
      </c>
      <c r="C369" s="191"/>
      <c r="D369" s="185"/>
      <c r="E369" s="191"/>
      <c r="F369" s="185"/>
      <c r="G369" s="185"/>
      <c r="H369" s="191"/>
      <c r="I369" s="185"/>
      <c r="J369" s="191"/>
      <c r="K369" s="185"/>
      <c r="L369" s="185"/>
      <c r="M369" s="192"/>
      <c r="N369" s="192"/>
      <c r="O369" s="191"/>
      <c r="P369" s="164"/>
      <c r="Q369" s="164"/>
      <c r="R369" s="164"/>
      <c r="S369" s="185"/>
      <c r="T369" s="191"/>
      <c r="U369" s="185"/>
      <c r="V369" s="185"/>
      <c r="W369" s="185"/>
      <c r="X369" s="185"/>
      <c r="Y369" s="191"/>
      <c r="Z369" s="191"/>
      <c r="AA369" s="134" t="str">
        <f t="shared" si="15"/>
        <v/>
      </c>
      <c r="AB369" s="135" t="str">
        <f t="shared" si="17"/>
        <v/>
      </c>
    </row>
    <row r="370" spans="2:28" ht="21" customHeight="1" x14ac:dyDescent="0.2">
      <c r="B370" s="216" t="str">
        <f t="shared" si="16"/>
        <v/>
      </c>
      <c r="C370" s="191"/>
      <c r="D370" s="185"/>
      <c r="E370" s="191"/>
      <c r="F370" s="185"/>
      <c r="G370" s="185"/>
      <c r="H370" s="191"/>
      <c r="I370" s="185"/>
      <c r="J370" s="191"/>
      <c r="K370" s="185"/>
      <c r="L370" s="185"/>
      <c r="M370" s="192"/>
      <c r="N370" s="192"/>
      <c r="O370" s="191"/>
      <c r="P370" s="164"/>
      <c r="Q370" s="164"/>
      <c r="R370" s="164"/>
      <c r="S370" s="185"/>
      <c r="T370" s="191"/>
      <c r="U370" s="185"/>
      <c r="V370" s="185"/>
      <c r="W370" s="185"/>
      <c r="X370" s="185"/>
      <c r="Y370" s="191"/>
      <c r="Z370" s="191"/>
      <c r="AA370" s="134" t="str">
        <f t="shared" si="15"/>
        <v/>
      </c>
      <c r="AB370" s="135" t="str">
        <f t="shared" si="17"/>
        <v/>
      </c>
    </row>
    <row r="371" spans="2:28" ht="21" customHeight="1" x14ac:dyDescent="0.2">
      <c r="B371" s="216" t="str">
        <f t="shared" si="16"/>
        <v/>
      </c>
      <c r="C371" s="191"/>
      <c r="D371" s="185"/>
      <c r="E371" s="191"/>
      <c r="F371" s="185"/>
      <c r="G371" s="185"/>
      <c r="H371" s="191"/>
      <c r="I371" s="185"/>
      <c r="J371" s="191"/>
      <c r="K371" s="185"/>
      <c r="L371" s="185"/>
      <c r="M371" s="192"/>
      <c r="N371" s="192"/>
      <c r="O371" s="191"/>
      <c r="P371" s="164"/>
      <c r="Q371" s="164"/>
      <c r="R371" s="164"/>
      <c r="S371" s="185"/>
      <c r="T371" s="191"/>
      <c r="U371" s="185"/>
      <c r="V371" s="185"/>
      <c r="W371" s="185"/>
      <c r="X371" s="185"/>
      <c r="Y371" s="191"/>
      <c r="Z371" s="191"/>
      <c r="AA371" s="134" t="str">
        <f t="shared" si="15"/>
        <v/>
      </c>
      <c r="AB371" s="135" t="str">
        <f t="shared" si="17"/>
        <v/>
      </c>
    </row>
    <row r="372" spans="2:28" ht="21" customHeight="1" x14ac:dyDescent="0.2">
      <c r="B372" s="216" t="str">
        <f t="shared" si="16"/>
        <v/>
      </c>
      <c r="C372" s="191"/>
      <c r="D372" s="185"/>
      <c r="E372" s="191"/>
      <c r="F372" s="185"/>
      <c r="G372" s="185"/>
      <c r="H372" s="191"/>
      <c r="I372" s="185"/>
      <c r="J372" s="191"/>
      <c r="K372" s="185"/>
      <c r="L372" s="185"/>
      <c r="M372" s="192"/>
      <c r="N372" s="192"/>
      <c r="O372" s="191"/>
      <c r="P372" s="164"/>
      <c r="Q372" s="164"/>
      <c r="R372" s="164"/>
      <c r="S372" s="185"/>
      <c r="T372" s="191"/>
      <c r="U372" s="185"/>
      <c r="V372" s="185"/>
      <c r="W372" s="185"/>
      <c r="X372" s="185"/>
      <c r="Y372" s="191"/>
      <c r="Z372" s="191"/>
      <c r="AA372" s="134" t="str">
        <f t="shared" si="15"/>
        <v/>
      </c>
      <c r="AB372" s="135" t="str">
        <f t="shared" si="17"/>
        <v/>
      </c>
    </row>
    <row r="373" spans="2:28" ht="21" customHeight="1" x14ac:dyDescent="0.2">
      <c r="B373" s="216" t="str">
        <f t="shared" si="16"/>
        <v/>
      </c>
      <c r="C373" s="191"/>
      <c r="D373" s="185"/>
      <c r="E373" s="191"/>
      <c r="F373" s="185"/>
      <c r="G373" s="185"/>
      <c r="H373" s="191"/>
      <c r="I373" s="185"/>
      <c r="J373" s="191"/>
      <c r="K373" s="185"/>
      <c r="L373" s="185"/>
      <c r="M373" s="192"/>
      <c r="N373" s="192"/>
      <c r="O373" s="191"/>
      <c r="P373" s="164"/>
      <c r="Q373" s="164"/>
      <c r="R373" s="164"/>
      <c r="S373" s="185"/>
      <c r="T373" s="191"/>
      <c r="U373" s="185"/>
      <c r="V373" s="185"/>
      <c r="W373" s="185"/>
      <c r="X373" s="185"/>
      <c r="Y373" s="191"/>
      <c r="Z373" s="191"/>
      <c r="AA373" s="134" t="str">
        <f t="shared" si="15"/>
        <v/>
      </c>
      <c r="AB373" s="135" t="str">
        <f t="shared" si="17"/>
        <v/>
      </c>
    </row>
    <row r="374" spans="2:28" ht="21" customHeight="1" x14ac:dyDescent="0.2">
      <c r="B374" s="216" t="str">
        <f t="shared" si="16"/>
        <v/>
      </c>
      <c r="C374" s="191"/>
      <c r="D374" s="185"/>
      <c r="E374" s="191"/>
      <c r="F374" s="185"/>
      <c r="G374" s="185"/>
      <c r="H374" s="191"/>
      <c r="I374" s="185"/>
      <c r="J374" s="191"/>
      <c r="K374" s="185"/>
      <c r="L374" s="185"/>
      <c r="M374" s="192"/>
      <c r="N374" s="192"/>
      <c r="O374" s="191"/>
      <c r="P374" s="164"/>
      <c r="Q374" s="164"/>
      <c r="R374" s="164"/>
      <c r="S374" s="185"/>
      <c r="T374" s="191"/>
      <c r="U374" s="185"/>
      <c r="V374" s="185"/>
      <c r="W374" s="185"/>
      <c r="X374" s="185"/>
      <c r="Y374" s="191"/>
      <c r="Z374" s="191"/>
      <c r="AA374" s="134" t="str">
        <f t="shared" si="15"/>
        <v/>
      </c>
      <c r="AB374" s="135" t="str">
        <f t="shared" si="17"/>
        <v/>
      </c>
    </row>
    <row r="375" spans="2:28" ht="21" customHeight="1" x14ac:dyDescent="0.2">
      <c r="B375" s="216" t="str">
        <f t="shared" si="16"/>
        <v/>
      </c>
      <c r="C375" s="191"/>
      <c r="D375" s="185"/>
      <c r="E375" s="191"/>
      <c r="F375" s="185"/>
      <c r="G375" s="185"/>
      <c r="H375" s="191"/>
      <c r="I375" s="185"/>
      <c r="J375" s="191"/>
      <c r="K375" s="185"/>
      <c r="L375" s="185"/>
      <c r="M375" s="192"/>
      <c r="N375" s="192"/>
      <c r="O375" s="191"/>
      <c r="P375" s="164"/>
      <c r="Q375" s="164"/>
      <c r="R375" s="164"/>
      <c r="S375" s="185"/>
      <c r="T375" s="191"/>
      <c r="U375" s="185"/>
      <c r="V375" s="185"/>
      <c r="W375" s="185"/>
      <c r="X375" s="185"/>
      <c r="Y375" s="191"/>
      <c r="Z375" s="191"/>
      <c r="AA375" s="134" t="str">
        <f t="shared" si="15"/>
        <v/>
      </c>
      <c r="AB375" s="135" t="str">
        <f t="shared" si="17"/>
        <v/>
      </c>
    </row>
    <row r="376" spans="2:28" ht="21" customHeight="1" x14ac:dyDescent="0.2">
      <c r="B376" s="216" t="str">
        <f t="shared" si="16"/>
        <v/>
      </c>
      <c r="C376" s="191"/>
      <c r="D376" s="185"/>
      <c r="E376" s="191"/>
      <c r="F376" s="185"/>
      <c r="G376" s="185"/>
      <c r="H376" s="191"/>
      <c r="I376" s="185"/>
      <c r="J376" s="191"/>
      <c r="K376" s="185"/>
      <c r="L376" s="185"/>
      <c r="M376" s="192"/>
      <c r="N376" s="192"/>
      <c r="O376" s="191"/>
      <c r="P376" s="164"/>
      <c r="Q376" s="164"/>
      <c r="R376" s="164"/>
      <c r="S376" s="185"/>
      <c r="T376" s="191"/>
      <c r="U376" s="185"/>
      <c r="V376" s="185"/>
      <c r="W376" s="185"/>
      <c r="X376" s="185"/>
      <c r="Y376" s="191"/>
      <c r="Z376" s="191"/>
      <c r="AA376" s="134" t="str">
        <f t="shared" si="15"/>
        <v/>
      </c>
      <c r="AB376" s="135" t="str">
        <f t="shared" si="17"/>
        <v/>
      </c>
    </row>
    <row r="377" spans="2:28" ht="21" customHeight="1" x14ac:dyDescent="0.2">
      <c r="B377" s="216" t="str">
        <f t="shared" si="16"/>
        <v/>
      </c>
      <c r="C377" s="191"/>
      <c r="D377" s="185"/>
      <c r="E377" s="191"/>
      <c r="F377" s="185"/>
      <c r="G377" s="185"/>
      <c r="H377" s="191"/>
      <c r="I377" s="185"/>
      <c r="J377" s="191"/>
      <c r="K377" s="185"/>
      <c r="L377" s="185"/>
      <c r="M377" s="192"/>
      <c r="N377" s="192"/>
      <c r="O377" s="191"/>
      <c r="P377" s="164"/>
      <c r="Q377" s="164"/>
      <c r="R377" s="164"/>
      <c r="S377" s="185"/>
      <c r="T377" s="191"/>
      <c r="U377" s="185"/>
      <c r="V377" s="185"/>
      <c r="W377" s="185"/>
      <c r="X377" s="185"/>
      <c r="Y377" s="191"/>
      <c r="Z377" s="191"/>
      <c r="AA377" s="134" t="str">
        <f t="shared" si="15"/>
        <v/>
      </c>
      <c r="AB377" s="135" t="str">
        <f t="shared" si="17"/>
        <v/>
      </c>
    </row>
    <row r="378" spans="2:28" ht="21" customHeight="1" x14ac:dyDescent="0.2">
      <c r="B378" s="216" t="str">
        <f t="shared" si="16"/>
        <v/>
      </c>
      <c r="C378" s="191"/>
      <c r="D378" s="185"/>
      <c r="E378" s="191"/>
      <c r="F378" s="185"/>
      <c r="G378" s="185"/>
      <c r="H378" s="191"/>
      <c r="I378" s="185"/>
      <c r="J378" s="191"/>
      <c r="K378" s="185"/>
      <c r="L378" s="185"/>
      <c r="M378" s="192"/>
      <c r="N378" s="192"/>
      <c r="O378" s="191"/>
      <c r="P378" s="164"/>
      <c r="Q378" s="164"/>
      <c r="R378" s="164"/>
      <c r="S378" s="185"/>
      <c r="T378" s="191"/>
      <c r="U378" s="185"/>
      <c r="V378" s="185"/>
      <c r="W378" s="185"/>
      <c r="X378" s="185"/>
      <c r="Y378" s="191"/>
      <c r="Z378" s="191"/>
      <c r="AA378" s="134" t="str">
        <f t="shared" si="15"/>
        <v/>
      </c>
      <c r="AB378" s="135" t="str">
        <f t="shared" si="17"/>
        <v/>
      </c>
    </row>
    <row r="379" spans="2:28" ht="21" customHeight="1" x14ac:dyDescent="0.2">
      <c r="B379" s="216" t="str">
        <f t="shared" si="16"/>
        <v/>
      </c>
      <c r="C379" s="191"/>
      <c r="D379" s="185"/>
      <c r="E379" s="191"/>
      <c r="F379" s="185"/>
      <c r="G379" s="185"/>
      <c r="H379" s="191"/>
      <c r="I379" s="185"/>
      <c r="J379" s="191"/>
      <c r="K379" s="185"/>
      <c r="L379" s="185"/>
      <c r="M379" s="192"/>
      <c r="N379" s="192"/>
      <c r="O379" s="191"/>
      <c r="P379" s="164"/>
      <c r="Q379" s="164"/>
      <c r="R379" s="164"/>
      <c r="S379" s="185"/>
      <c r="T379" s="191"/>
      <c r="U379" s="185"/>
      <c r="V379" s="185"/>
      <c r="W379" s="185"/>
      <c r="X379" s="185"/>
      <c r="Y379" s="191"/>
      <c r="Z379" s="191"/>
      <c r="AA379" s="134" t="str">
        <f t="shared" si="15"/>
        <v/>
      </c>
      <c r="AB379" s="135" t="str">
        <f t="shared" si="17"/>
        <v/>
      </c>
    </row>
    <row r="380" spans="2:28" ht="21" customHeight="1" x14ac:dyDescent="0.2">
      <c r="B380" s="216" t="str">
        <f t="shared" si="16"/>
        <v/>
      </c>
      <c r="C380" s="191"/>
      <c r="D380" s="185"/>
      <c r="E380" s="191"/>
      <c r="F380" s="185"/>
      <c r="G380" s="185"/>
      <c r="H380" s="191"/>
      <c r="I380" s="185"/>
      <c r="J380" s="191"/>
      <c r="K380" s="185"/>
      <c r="L380" s="185"/>
      <c r="M380" s="192"/>
      <c r="N380" s="192"/>
      <c r="O380" s="191"/>
      <c r="P380" s="164"/>
      <c r="Q380" s="164"/>
      <c r="R380" s="164"/>
      <c r="S380" s="185"/>
      <c r="T380" s="191"/>
      <c r="U380" s="185"/>
      <c r="V380" s="185"/>
      <c r="W380" s="185"/>
      <c r="X380" s="185"/>
      <c r="Y380" s="191"/>
      <c r="Z380" s="191"/>
      <c r="AA380" s="134" t="str">
        <f t="shared" si="15"/>
        <v/>
      </c>
      <c r="AB380" s="135" t="str">
        <f t="shared" si="17"/>
        <v/>
      </c>
    </row>
    <row r="381" spans="2:28" ht="21" customHeight="1" x14ac:dyDescent="0.2">
      <c r="B381" s="216" t="str">
        <f t="shared" si="16"/>
        <v/>
      </c>
      <c r="C381" s="191"/>
      <c r="D381" s="185"/>
      <c r="E381" s="191"/>
      <c r="F381" s="185"/>
      <c r="G381" s="185"/>
      <c r="H381" s="191"/>
      <c r="I381" s="185"/>
      <c r="J381" s="191"/>
      <c r="K381" s="185"/>
      <c r="L381" s="185"/>
      <c r="M381" s="192"/>
      <c r="N381" s="192"/>
      <c r="O381" s="191"/>
      <c r="P381" s="164"/>
      <c r="Q381" s="164"/>
      <c r="R381" s="164"/>
      <c r="S381" s="185"/>
      <c r="T381" s="191"/>
      <c r="U381" s="185"/>
      <c r="V381" s="185"/>
      <c r="W381" s="185"/>
      <c r="X381" s="185"/>
      <c r="Y381" s="191"/>
      <c r="Z381" s="191"/>
      <c r="AA381" s="134" t="str">
        <f t="shared" si="15"/>
        <v/>
      </c>
      <c r="AB381" s="135" t="str">
        <f t="shared" si="17"/>
        <v/>
      </c>
    </row>
    <row r="382" spans="2:28" ht="21" customHeight="1" x14ac:dyDescent="0.2">
      <c r="B382" s="216" t="str">
        <f t="shared" si="16"/>
        <v/>
      </c>
      <c r="C382" s="191"/>
      <c r="D382" s="185"/>
      <c r="E382" s="191"/>
      <c r="F382" s="185"/>
      <c r="G382" s="185"/>
      <c r="H382" s="191"/>
      <c r="I382" s="185"/>
      <c r="J382" s="191"/>
      <c r="K382" s="185"/>
      <c r="L382" s="185"/>
      <c r="M382" s="192"/>
      <c r="N382" s="192"/>
      <c r="O382" s="191"/>
      <c r="P382" s="164"/>
      <c r="Q382" s="164"/>
      <c r="R382" s="164"/>
      <c r="S382" s="185"/>
      <c r="T382" s="191"/>
      <c r="U382" s="185"/>
      <c r="V382" s="185"/>
      <c r="W382" s="185"/>
      <c r="X382" s="185"/>
      <c r="Y382" s="191"/>
      <c r="Z382" s="191"/>
      <c r="AA382" s="134" t="str">
        <f t="shared" si="15"/>
        <v/>
      </c>
      <c r="AB382" s="135" t="str">
        <f t="shared" si="17"/>
        <v/>
      </c>
    </row>
    <row r="383" spans="2:28" ht="21" customHeight="1" x14ac:dyDescent="0.2">
      <c r="B383" s="216" t="str">
        <f t="shared" si="16"/>
        <v/>
      </c>
      <c r="C383" s="191"/>
      <c r="D383" s="185"/>
      <c r="E383" s="191"/>
      <c r="F383" s="185"/>
      <c r="G383" s="185"/>
      <c r="H383" s="191"/>
      <c r="I383" s="185"/>
      <c r="J383" s="191"/>
      <c r="K383" s="185"/>
      <c r="L383" s="185"/>
      <c r="M383" s="192"/>
      <c r="N383" s="192"/>
      <c r="O383" s="191"/>
      <c r="P383" s="164"/>
      <c r="Q383" s="164"/>
      <c r="R383" s="164"/>
      <c r="S383" s="185"/>
      <c r="T383" s="191"/>
      <c r="U383" s="185"/>
      <c r="V383" s="185"/>
      <c r="W383" s="185"/>
      <c r="X383" s="185"/>
      <c r="Y383" s="191"/>
      <c r="Z383" s="191"/>
      <c r="AA383" s="134" t="str">
        <f t="shared" si="15"/>
        <v/>
      </c>
      <c r="AB383" s="135" t="str">
        <f t="shared" si="17"/>
        <v/>
      </c>
    </row>
    <row r="384" spans="2:28" ht="21" customHeight="1" x14ac:dyDescent="0.2">
      <c r="B384" s="216" t="str">
        <f t="shared" si="16"/>
        <v/>
      </c>
      <c r="C384" s="191"/>
      <c r="D384" s="185"/>
      <c r="E384" s="191"/>
      <c r="F384" s="185"/>
      <c r="G384" s="185"/>
      <c r="H384" s="191"/>
      <c r="I384" s="185"/>
      <c r="J384" s="191"/>
      <c r="K384" s="185"/>
      <c r="L384" s="185"/>
      <c r="M384" s="192"/>
      <c r="N384" s="192"/>
      <c r="O384" s="191"/>
      <c r="P384" s="164"/>
      <c r="Q384" s="164"/>
      <c r="R384" s="164"/>
      <c r="S384" s="185"/>
      <c r="T384" s="191"/>
      <c r="U384" s="185"/>
      <c r="V384" s="185"/>
      <c r="W384" s="185"/>
      <c r="X384" s="185"/>
      <c r="Y384" s="191"/>
      <c r="Z384" s="191"/>
      <c r="AA384" s="134" t="str">
        <f t="shared" si="15"/>
        <v/>
      </c>
      <c r="AB384" s="135" t="str">
        <f t="shared" si="17"/>
        <v/>
      </c>
    </row>
    <row r="385" spans="2:28" ht="21" customHeight="1" x14ac:dyDescent="0.2">
      <c r="B385" s="216" t="str">
        <f t="shared" si="16"/>
        <v/>
      </c>
      <c r="C385" s="191"/>
      <c r="D385" s="185"/>
      <c r="E385" s="191"/>
      <c r="F385" s="185"/>
      <c r="G385" s="185"/>
      <c r="H385" s="191"/>
      <c r="I385" s="185"/>
      <c r="J385" s="191"/>
      <c r="K385" s="185"/>
      <c r="L385" s="185"/>
      <c r="M385" s="192"/>
      <c r="N385" s="192"/>
      <c r="O385" s="191"/>
      <c r="P385" s="164"/>
      <c r="Q385" s="164"/>
      <c r="R385" s="164"/>
      <c r="S385" s="185"/>
      <c r="T385" s="191"/>
      <c r="U385" s="185"/>
      <c r="V385" s="185"/>
      <c r="W385" s="185"/>
      <c r="X385" s="185"/>
      <c r="Y385" s="191"/>
      <c r="Z385" s="191"/>
      <c r="AA385" s="134" t="str">
        <f t="shared" si="15"/>
        <v/>
      </c>
      <c r="AB385" s="135" t="str">
        <f t="shared" si="17"/>
        <v/>
      </c>
    </row>
    <row r="386" spans="2:28" ht="21" customHeight="1" x14ac:dyDescent="0.2">
      <c r="B386" s="216" t="str">
        <f t="shared" si="16"/>
        <v/>
      </c>
      <c r="C386" s="191"/>
      <c r="D386" s="185"/>
      <c r="E386" s="191"/>
      <c r="F386" s="185"/>
      <c r="G386" s="185"/>
      <c r="H386" s="191"/>
      <c r="I386" s="185"/>
      <c r="J386" s="191"/>
      <c r="K386" s="185"/>
      <c r="L386" s="185"/>
      <c r="M386" s="192"/>
      <c r="N386" s="192"/>
      <c r="O386" s="191"/>
      <c r="P386" s="164"/>
      <c r="Q386" s="164"/>
      <c r="R386" s="164"/>
      <c r="S386" s="185"/>
      <c r="T386" s="191"/>
      <c r="U386" s="185"/>
      <c r="V386" s="185"/>
      <c r="W386" s="185"/>
      <c r="X386" s="185"/>
      <c r="Y386" s="191"/>
      <c r="Z386" s="191"/>
      <c r="AA386" s="134" t="str">
        <f t="shared" si="15"/>
        <v/>
      </c>
      <c r="AB386" s="135" t="str">
        <f t="shared" si="17"/>
        <v/>
      </c>
    </row>
    <row r="387" spans="2:28" ht="21" customHeight="1" x14ac:dyDescent="0.2">
      <c r="B387" s="216" t="str">
        <f t="shared" si="16"/>
        <v/>
      </c>
      <c r="C387" s="191"/>
      <c r="D387" s="185"/>
      <c r="E387" s="191"/>
      <c r="F387" s="185"/>
      <c r="G387" s="185"/>
      <c r="H387" s="191"/>
      <c r="I387" s="185"/>
      <c r="J387" s="191"/>
      <c r="K387" s="185"/>
      <c r="L387" s="185"/>
      <c r="M387" s="192"/>
      <c r="N387" s="192"/>
      <c r="O387" s="191"/>
      <c r="P387" s="164"/>
      <c r="Q387" s="164"/>
      <c r="R387" s="164"/>
      <c r="S387" s="185"/>
      <c r="T387" s="191"/>
      <c r="U387" s="185"/>
      <c r="V387" s="185"/>
      <c r="W387" s="185"/>
      <c r="X387" s="185"/>
      <c r="Y387" s="191"/>
      <c r="Z387" s="191"/>
      <c r="AA387" s="134" t="str">
        <f t="shared" si="15"/>
        <v/>
      </c>
      <c r="AB387" s="135" t="str">
        <f t="shared" si="17"/>
        <v/>
      </c>
    </row>
    <row r="388" spans="2:28" ht="21" customHeight="1" x14ac:dyDescent="0.2">
      <c r="B388" s="216" t="str">
        <f t="shared" si="16"/>
        <v/>
      </c>
      <c r="C388" s="191"/>
      <c r="D388" s="185"/>
      <c r="E388" s="191"/>
      <c r="F388" s="185"/>
      <c r="G388" s="185"/>
      <c r="H388" s="191"/>
      <c r="I388" s="185"/>
      <c r="J388" s="191"/>
      <c r="K388" s="185"/>
      <c r="L388" s="185"/>
      <c r="M388" s="192"/>
      <c r="N388" s="192"/>
      <c r="O388" s="191"/>
      <c r="P388" s="164"/>
      <c r="Q388" s="164"/>
      <c r="R388" s="164"/>
      <c r="S388" s="185"/>
      <c r="T388" s="191"/>
      <c r="U388" s="185"/>
      <c r="V388" s="185"/>
      <c r="W388" s="185"/>
      <c r="X388" s="185"/>
      <c r="Y388" s="191"/>
      <c r="Z388" s="191"/>
      <c r="AA388" s="134" t="str">
        <f t="shared" si="15"/>
        <v/>
      </c>
      <c r="AB388" s="135" t="str">
        <f t="shared" si="17"/>
        <v/>
      </c>
    </row>
    <row r="389" spans="2:28" ht="21" customHeight="1" x14ac:dyDescent="0.2">
      <c r="B389" s="216" t="str">
        <f t="shared" si="16"/>
        <v/>
      </c>
      <c r="C389" s="191"/>
      <c r="D389" s="185"/>
      <c r="E389" s="191"/>
      <c r="F389" s="185"/>
      <c r="G389" s="185"/>
      <c r="H389" s="191"/>
      <c r="I389" s="185"/>
      <c r="J389" s="191"/>
      <c r="K389" s="185"/>
      <c r="L389" s="185"/>
      <c r="M389" s="192"/>
      <c r="N389" s="192"/>
      <c r="O389" s="191"/>
      <c r="P389" s="164"/>
      <c r="Q389" s="164"/>
      <c r="R389" s="164"/>
      <c r="S389" s="185"/>
      <c r="T389" s="191"/>
      <c r="U389" s="185"/>
      <c r="V389" s="185"/>
      <c r="W389" s="185"/>
      <c r="X389" s="185"/>
      <c r="Y389" s="191"/>
      <c r="Z389" s="191"/>
      <c r="AA389" s="134" t="str">
        <f t="shared" si="15"/>
        <v/>
      </c>
      <c r="AB389" s="135" t="str">
        <f t="shared" si="17"/>
        <v/>
      </c>
    </row>
    <row r="390" spans="2:28" ht="21" customHeight="1" x14ac:dyDescent="0.2">
      <c r="B390" s="216" t="str">
        <f t="shared" si="16"/>
        <v/>
      </c>
      <c r="C390" s="191"/>
      <c r="D390" s="185"/>
      <c r="E390" s="191"/>
      <c r="F390" s="185"/>
      <c r="G390" s="185"/>
      <c r="H390" s="191"/>
      <c r="I390" s="185"/>
      <c r="J390" s="191"/>
      <c r="K390" s="185"/>
      <c r="L390" s="185"/>
      <c r="M390" s="192"/>
      <c r="N390" s="192"/>
      <c r="O390" s="191"/>
      <c r="P390" s="164"/>
      <c r="Q390" s="164"/>
      <c r="R390" s="164"/>
      <c r="S390" s="185"/>
      <c r="T390" s="191"/>
      <c r="U390" s="185"/>
      <c r="V390" s="185"/>
      <c r="W390" s="185"/>
      <c r="X390" s="185"/>
      <c r="Y390" s="191"/>
      <c r="Z390" s="191"/>
      <c r="AA390" s="134" t="str">
        <f t="shared" si="15"/>
        <v/>
      </c>
      <c r="AB390" s="135" t="str">
        <f t="shared" si="17"/>
        <v/>
      </c>
    </row>
    <row r="391" spans="2:28" ht="21" customHeight="1" x14ac:dyDescent="0.2">
      <c r="B391" s="216" t="str">
        <f t="shared" si="16"/>
        <v/>
      </c>
      <c r="C391" s="191"/>
      <c r="D391" s="185"/>
      <c r="E391" s="191"/>
      <c r="F391" s="185"/>
      <c r="G391" s="185"/>
      <c r="H391" s="191"/>
      <c r="I391" s="185"/>
      <c r="J391" s="191"/>
      <c r="K391" s="185"/>
      <c r="L391" s="185"/>
      <c r="M391" s="192"/>
      <c r="N391" s="192"/>
      <c r="O391" s="191"/>
      <c r="P391" s="164"/>
      <c r="Q391" s="164"/>
      <c r="R391" s="164"/>
      <c r="S391" s="185"/>
      <c r="T391" s="191"/>
      <c r="U391" s="185"/>
      <c r="V391" s="185"/>
      <c r="W391" s="185"/>
      <c r="X391" s="185"/>
      <c r="Y391" s="191"/>
      <c r="Z391" s="191"/>
      <c r="AA391" s="134" t="str">
        <f t="shared" si="15"/>
        <v/>
      </c>
      <c r="AB391" s="135" t="str">
        <f t="shared" si="17"/>
        <v/>
      </c>
    </row>
    <row r="392" spans="2:28" ht="21" customHeight="1" x14ac:dyDescent="0.2">
      <c r="B392" s="216" t="str">
        <f t="shared" si="16"/>
        <v/>
      </c>
      <c r="C392" s="191"/>
      <c r="D392" s="185"/>
      <c r="E392" s="191"/>
      <c r="F392" s="185"/>
      <c r="G392" s="185"/>
      <c r="H392" s="191"/>
      <c r="I392" s="185"/>
      <c r="J392" s="191"/>
      <c r="K392" s="185"/>
      <c r="L392" s="185"/>
      <c r="M392" s="192"/>
      <c r="N392" s="192"/>
      <c r="O392" s="191"/>
      <c r="P392" s="164"/>
      <c r="Q392" s="164"/>
      <c r="R392" s="164"/>
      <c r="S392" s="185"/>
      <c r="T392" s="191"/>
      <c r="U392" s="185"/>
      <c r="V392" s="185"/>
      <c r="W392" s="185"/>
      <c r="X392" s="185"/>
      <c r="Y392" s="191"/>
      <c r="Z392" s="191"/>
      <c r="AA392" s="134" t="str">
        <f t="shared" si="15"/>
        <v/>
      </c>
      <c r="AB392" s="135" t="str">
        <f t="shared" si="17"/>
        <v/>
      </c>
    </row>
    <row r="393" spans="2:28" ht="21" customHeight="1" x14ac:dyDescent="0.2">
      <c r="B393" s="216" t="str">
        <f t="shared" si="16"/>
        <v/>
      </c>
      <c r="C393" s="191"/>
      <c r="D393" s="185"/>
      <c r="E393" s="191"/>
      <c r="F393" s="185"/>
      <c r="G393" s="185"/>
      <c r="H393" s="191"/>
      <c r="I393" s="185"/>
      <c r="J393" s="191"/>
      <c r="K393" s="185"/>
      <c r="L393" s="185"/>
      <c r="M393" s="192"/>
      <c r="N393" s="192"/>
      <c r="O393" s="191"/>
      <c r="P393" s="164"/>
      <c r="Q393" s="164"/>
      <c r="R393" s="164"/>
      <c r="S393" s="185"/>
      <c r="T393" s="191"/>
      <c r="U393" s="185"/>
      <c r="V393" s="185"/>
      <c r="W393" s="185"/>
      <c r="X393" s="185"/>
      <c r="Y393" s="191"/>
      <c r="Z393" s="191"/>
      <c r="AA393" s="134" t="str">
        <f t="shared" si="15"/>
        <v/>
      </c>
      <c r="AB393" s="135" t="str">
        <f t="shared" si="17"/>
        <v/>
      </c>
    </row>
    <row r="394" spans="2:28" ht="21" customHeight="1" x14ac:dyDescent="0.2">
      <c r="B394" s="216" t="str">
        <f t="shared" si="16"/>
        <v/>
      </c>
      <c r="C394" s="191"/>
      <c r="D394" s="185"/>
      <c r="E394" s="191"/>
      <c r="F394" s="185"/>
      <c r="G394" s="185"/>
      <c r="H394" s="191"/>
      <c r="I394" s="185"/>
      <c r="J394" s="191"/>
      <c r="K394" s="185"/>
      <c r="L394" s="185"/>
      <c r="M394" s="192"/>
      <c r="N394" s="192"/>
      <c r="O394" s="191"/>
      <c r="P394" s="164"/>
      <c r="Q394" s="164"/>
      <c r="R394" s="164"/>
      <c r="S394" s="185"/>
      <c r="T394" s="191"/>
      <c r="U394" s="185"/>
      <c r="V394" s="185"/>
      <c r="W394" s="185"/>
      <c r="X394" s="185"/>
      <c r="Y394" s="191"/>
      <c r="Z394" s="191"/>
      <c r="AA394" s="134" t="str">
        <f t="shared" si="15"/>
        <v/>
      </c>
      <c r="AB394" s="135" t="str">
        <f t="shared" si="17"/>
        <v/>
      </c>
    </row>
    <row r="395" spans="2:28" ht="21" customHeight="1" x14ac:dyDescent="0.2">
      <c r="B395" s="216" t="str">
        <f t="shared" si="16"/>
        <v/>
      </c>
      <c r="C395" s="191"/>
      <c r="D395" s="185"/>
      <c r="E395" s="191"/>
      <c r="F395" s="185"/>
      <c r="G395" s="185"/>
      <c r="H395" s="191"/>
      <c r="I395" s="185"/>
      <c r="J395" s="191"/>
      <c r="K395" s="185"/>
      <c r="L395" s="185"/>
      <c r="M395" s="192"/>
      <c r="N395" s="192"/>
      <c r="O395" s="191"/>
      <c r="P395" s="164"/>
      <c r="Q395" s="164"/>
      <c r="R395" s="164"/>
      <c r="S395" s="185"/>
      <c r="T395" s="191"/>
      <c r="U395" s="185"/>
      <c r="V395" s="185"/>
      <c r="W395" s="185"/>
      <c r="X395" s="185"/>
      <c r="Y395" s="191"/>
      <c r="Z395" s="191"/>
      <c r="AA395" s="134" t="str">
        <f t="shared" si="15"/>
        <v/>
      </c>
      <c r="AB395" s="135" t="str">
        <f t="shared" si="17"/>
        <v/>
      </c>
    </row>
    <row r="396" spans="2:28" ht="21" customHeight="1" x14ac:dyDescent="0.2">
      <c r="B396" s="216" t="str">
        <f t="shared" si="16"/>
        <v/>
      </c>
      <c r="C396" s="191"/>
      <c r="D396" s="185"/>
      <c r="E396" s="191"/>
      <c r="F396" s="185"/>
      <c r="G396" s="185"/>
      <c r="H396" s="191"/>
      <c r="I396" s="185"/>
      <c r="J396" s="191"/>
      <c r="K396" s="185"/>
      <c r="L396" s="185"/>
      <c r="M396" s="192"/>
      <c r="N396" s="192"/>
      <c r="O396" s="191"/>
      <c r="P396" s="164"/>
      <c r="Q396" s="164"/>
      <c r="R396" s="164"/>
      <c r="S396" s="185"/>
      <c r="T396" s="191"/>
      <c r="U396" s="185"/>
      <c r="V396" s="185"/>
      <c r="W396" s="185"/>
      <c r="X396" s="185"/>
      <c r="Y396" s="191"/>
      <c r="Z396" s="191"/>
      <c r="AA396" s="134" t="str">
        <f t="shared" si="15"/>
        <v/>
      </c>
      <c r="AB396" s="135" t="str">
        <f t="shared" si="17"/>
        <v/>
      </c>
    </row>
    <row r="397" spans="2:28" ht="21" customHeight="1" x14ac:dyDescent="0.2">
      <c r="B397" s="216" t="str">
        <f t="shared" si="16"/>
        <v/>
      </c>
      <c r="C397" s="191"/>
      <c r="D397" s="185"/>
      <c r="E397" s="191"/>
      <c r="F397" s="185"/>
      <c r="G397" s="185"/>
      <c r="H397" s="191"/>
      <c r="I397" s="185"/>
      <c r="J397" s="191"/>
      <c r="K397" s="185"/>
      <c r="L397" s="185"/>
      <c r="M397" s="192"/>
      <c r="N397" s="192"/>
      <c r="O397" s="191"/>
      <c r="P397" s="164"/>
      <c r="Q397" s="164"/>
      <c r="R397" s="164"/>
      <c r="S397" s="185"/>
      <c r="T397" s="191"/>
      <c r="U397" s="185"/>
      <c r="V397" s="185"/>
      <c r="W397" s="185"/>
      <c r="X397" s="185"/>
      <c r="Y397" s="191"/>
      <c r="Z397" s="191"/>
      <c r="AA397" s="134" t="str">
        <f t="shared" ref="AA397:AA460" si="18">IF(AB397&lt;&gt;"","Erreur","")</f>
        <v/>
      </c>
      <c r="AB397" s="135" t="str">
        <f t="shared" si="17"/>
        <v/>
      </c>
    </row>
    <row r="398" spans="2:28" ht="21" customHeight="1" x14ac:dyDescent="0.2">
      <c r="B398" s="216" t="str">
        <f t="shared" ref="B398:B461" si="19">IF(COUNTA(C398:Z398)&gt;0,B397+1,"")</f>
        <v/>
      </c>
      <c r="C398" s="191"/>
      <c r="D398" s="185"/>
      <c r="E398" s="191"/>
      <c r="F398" s="185"/>
      <c r="G398" s="185"/>
      <c r="H398" s="191"/>
      <c r="I398" s="185"/>
      <c r="J398" s="191"/>
      <c r="K398" s="185"/>
      <c r="L398" s="185"/>
      <c r="M398" s="192"/>
      <c r="N398" s="192"/>
      <c r="O398" s="191"/>
      <c r="P398" s="164"/>
      <c r="Q398" s="164"/>
      <c r="R398" s="164"/>
      <c r="S398" s="185"/>
      <c r="T398" s="191"/>
      <c r="U398" s="185"/>
      <c r="V398" s="185"/>
      <c r="W398" s="185"/>
      <c r="X398" s="185"/>
      <c r="Y398" s="191"/>
      <c r="Z398" s="191"/>
      <c r="AA398" s="134" t="str">
        <f t="shared" si="18"/>
        <v/>
      </c>
      <c r="AB398" s="135" t="str">
        <f t="shared" ref="AB398:AB461" si="20">IF(AND(B398&lt;&gt;"",OR(C398="",D398="",E398="",F398="",G398="",H398="",I398="",J398="",K398="",L398="")),"Veuillez compléter les informations d'identification de la transaction.",IF(AND(B398&lt;&gt;"",S398=""),"Veuillez sélectionner Total/NA dans la liste de la colonne C0170 si vous n'avez rien à déclarer.",IF(AND(B398&lt;&gt;"",T398&lt;&gt;"",U398=""),"Veuillez compléter la colonne C0190 Type de code.",IF(AND(B398&lt;&gt;"",U398=""),"Veuillez sélectionner Total/NA dans la liste de la colonne C0190 si vous n'avez rien à déclarer.",""))))</f>
        <v/>
      </c>
    </row>
    <row r="399" spans="2:28" ht="21" customHeight="1" x14ac:dyDescent="0.2">
      <c r="B399" s="216" t="str">
        <f t="shared" si="19"/>
        <v/>
      </c>
      <c r="C399" s="191"/>
      <c r="D399" s="185"/>
      <c r="E399" s="191"/>
      <c r="F399" s="185"/>
      <c r="G399" s="185"/>
      <c r="H399" s="191"/>
      <c r="I399" s="185"/>
      <c r="J399" s="191"/>
      <c r="K399" s="185"/>
      <c r="L399" s="185"/>
      <c r="M399" s="192"/>
      <c r="N399" s="192"/>
      <c r="O399" s="191"/>
      <c r="P399" s="164"/>
      <c r="Q399" s="164"/>
      <c r="R399" s="164"/>
      <c r="S399" s="185"/>
      <c r="T399" s="191"/>
      <c r="U399" s="185"/>
      <c r="V399" s="185"/>
      <c r="W399" s="185"/>
      <c r="X399" s="185"/>
      <c r="Y399" s="191"/>
      <c r="Z399" s="191"/>
      <c r="AA399" s="134" t="str">
        <f t="shared" si="18"/>
        <v/>
      </c>
      <c r="AB399" s="135" t="str">
        <f t="shared" si="20"/>
        <v/>
      </c>
    </row>
    <row r="400" spans="2:28" ht="21" customHeight="1" x14ac:dyDescent="0.2">
      <c r="B400" s="216" t="str">
        <f t="shared" si="19"/>
        <v/>
      </c>
      <c r="C400" s="191"/>
      <c r="D400" s="185"/>
      <c r="E400" s="191"/>
      <c r="F400" s="185"/>
      <c r="G400" s="185"/>
      <c r="H400" s="191"/>
      <c r="I400" s="185"/>
      <c r="J400" s="191"/>
      <c r="K400" s="185"/>
      <c r="L400" s="185"/>
      <c r="M400" s="192"/>
      <c r="N400" s="192"/>
      <c r="O400" s="191"/>
      <c r="P400" s="164"/>
      <c r="Q400" s="164"/>
      <c r="R400" s="164"/>
      <c r="S400" s="185"/>
      <c r="T400" s="191"/>
      <c r="U400" s="185"/>
      <c r="V400" s="185"/>
      <c r="W400" s="185"/>
      <c r="X400" s="185"/>
      <c r="Y400" s="191"/>
      <c r="Z400" s="191"/>
      <c r="AA400" s="134" t="str">
        <f t="shared" si="18"/>
        <v/>
      </c>
      <c r="AB400" s="135" t="str">
        <f t="shared" si="20"/>
        <v/>
      </c>
    </row>
    <row r="401" spans="2:28" ht="21" customHeight="1" x14ac:dyDescent="0.2">
      <c r="B401" s="216" t="str">
        <f t="shared" si="19"/>
        <v/>
      </c>
      <c r="C401" s="191"/>
      <c r="D401" s="185"/>
      <c r="E401" s="191"/>
      <c r="F401" s="185"/>
      <c r="G401" s="185"/>
      <c r="H401" s="191"/>
      <c r="I401" s="185"/>
      <c r="J401" s="191"/>
      <c r="K401" s="185"/>
      <c r="L401" s="185"/>
      <c r="M401" s="192"/>
      <c r="N401" s="192"/>
      <c r="O401" s="191"/>
      <c r="P401" s="164"/>
      <c r="Q401" s="164"/>
      <c r="R401" s="164"/>
      <c r="S401" s="185"/>
      <c r="T401" s="191"/>
      <c r="U401" s="185"/>
      <c r="V401" s="185"/>
      <c r="W401" s="185"/>
      <c r="X401" s="185"/>
      <c r="Y401" s="191"/>
      <c r="Z401" s="191"/>
      <c r="AA401" s="134" t="str">
        <f t="shared" si="18"/>
        <v/>
      </c>
      <c r="AB401" s="135" t="str">
        <f t="shared" si="20"/>
        <v/>
      </c>
    </row>
    <row r="402" spans="2:28" ht="21" customHeight="1" x14ac:dyDescent="0.2">
      <c r="B402" s="216" t="str">
        <f t="shared" si="19"/>
        <v/>
      </c>
      <c r="C402" s="191"/>
      <c r="D402" s="185"/>
      <c r="E402" s="191"/>
      <c r="F402" s="185"/>
      <c r="G402" s="185"/>
      <c r="H402" s="191"/>
      <c r="I402" s="185"/>
      <c r="J402" s="191"/>
      <c r="K402" s="185"/>
      <c r="L402" s="185"/>
      <c r="M402" s="192"/>
      <c r="N402" s="192"/>
      <c r="O402" s="191"/>
      <c r="P402" s="164"/>
      <c r="Q402" s="164"/>
      <c r="R402" s="164"/>
      <c r="S402" s="185"/>
      <c r="T402" s="191"/>
      <c r="U402" s="185"/>
      <c r="V402" s="185"/>
      <c r="W402" s="185"/>
      <c r="X402" s="185"/>
      <c r="Y402" s="191"/>
      <c r="Z402" s="191"/>
      <c r="AA402" s="134" t="str">
        <f t="shared" si="18"/>
        <v/>
      </c>
      <c r="AB402" s="135" t="str">
        <f t="shared" si="20"/>
        <v/>
      </c>
    </row>
    <row r="403" spans="2:28" ht="21" customHeight="1" x14ac:dyDescent="0.2">
      <c r="B403" s="216" t="str">
        <f t="shared" si="19"/>
        <v/>
      </c>
      <c r="C403" s="191"/>
      <c r="D403" s="185"/>
      <c r="E403" s="191"/>
      <c r="F403" s="185"/>
      <c r="G403" s="185"/>
      <c r="H403" s="191"/>
      <c r="I403" s="185"/>
      <c r="J403" s="191"/>
      <c r="K403" s="185"/>
      <c r="L403" s="185"/>
      <c r="M403" s="192"/>
      <c r="N403" s="192"/>
      <c r="O403" s="191"/>
      <c r="P403" s="164"/>
      <c r="Q403" s="164"/>
      <c r="R403" s="164"/>
      <c r="S403" s="185"/>
      <c r="T403" s="191"/>
      <c r="U403" s="185"/>
      <c r="V403" s="185"/>
      <c r="W403" s="185"/>
      <c r="X403" s="185"/>
      <c r="Y403" s="191"/>
      <c r="Z403" s="191"/>
      <c r="AA403" s="134" t="str">
        <f t="shared" si="18"/>
        <v/>
      </c>
      <c r="AB403" s="135" t="str">
        <f t="shared" si="20"/>
        <v/>
      </c>
    </row>
    <row r="404" spans="2:28" ht="21" customHeight="1" x14ac:dyDescent="0.2">
      <c r="B404" s="216" t="str">
        <f t="shared" si="19"/>
        <v/>
      </c>
      <c r="C404" s="191"/>
      <c r="D404" s="185"/>
      <c r="E404" s="191"/>
      <c r="F404" s="185"/>
      <c r="G404" s="185"/>
      <c r="H404" s="191"/>
      <c r="I404" s="185"/>
      <c r="J404" s="191"/>
      <c r="K404" s="185"/>
      <c r="L404" s="185"/>
      <c r="M404" s="192"/>
      <c r="N404" s="192"/>
      <c r="O404" s="191"/>
      <c r="P404" s="164"/>
      <c r="Q404" s="164"/>
      <c r="R404" s="164"/>
      <c r="S404" s="185"/>
      <c r="T404" s="191"/>
      <c r="U404" s="185"/>
      <c r="V404" s="185"/>
      <c r="W404" s="185"/>
      <c r="X404" s="185"/>
      <c r="Y404" s="191"/>
      <c r="Z404" s="191"/>
      <c r="AA404" s="134" t="str">
        <f t="shared" si="18"/>
        <v/>
      </c>
      <c r="AB404" s="135" t="str">
        <f t="shared" si="20"/>
        <v/>
      </c>
    </row>
    <row r="405" spans="2:28" ht="21" customHeight="1" x14ac:dyDescent="0.2">
      <c r="B405" s="216" t="str">
        <f t="shared" si="19"/>
        <v/>
      </c>
      <c r="C405" s="191"/>
      <c r="D405" s="185"/>
      <c r="E405" s="191"/>
      <c r="F405" s="185"/>
      <c r="G405" s="185"/>
      <c r="H405" s="191"/>
      <c r="I405" s="185"/>
      <c r="J405" s="191"/>
      <c r="K405" s="185"/>
      <c r="L405" s="185"/>
      <c r="M405" s="192"/>
      <c r="N405" s="192"/>
      <c r="O405" s="191"/>
      <c r="P405" s="164"/>
      <c r="Q405" s="164"/>
      <c r="R405" s="164"/>
      <c r="S405" s="185"/>
      <c r="T405" s="191"/>
      <c r="U405" s="185"/>
      <c r="V405" s="185"/>
      <c r="W405" s="185"/>
      <c r="X405" s="185"/>
      <c r="Y405" s="191"/>
      <c r="Z405" s="191"/>
      <c r="AA405" s="134" t="str">
        <f t="shared" si="18"/>
        <v/>
      </c>
      <c r="AB405" s="135" t="str">
        <f t="shared" si="20"/>
        <v/>
      </c>
    </row>
    <row r="406" spans="2:28" ht="21" customHeight="1" x14ac:dyDescent="0.2">
      <c r="B406" s="216" t="str">
        <f t="shared" si="19"/>
        <v/>
      </c>
      <c r="C406" s="191"/>
      <c r="D406" s="185"/>
      <c r="E406" s="191"/>
      <c r="F406" s="185"/>
      <c r="G406" s="185"/>
      <c r="H406" s="191"/>
      <c r="I406" s="185"/>
      <c r="J406" s="191"/>
      <c r="K406" s="185"/>
      <c r="L406" s="185"/>
      <c r="M406" s="192"/>
      <c r="N406" s="192"/>
      <c r="O406" s="191"/>
      <c r="P406" s="164"/>
      <c r="Q406" s="164"/>
      <c r="R406" s="164"/>
      <c r="S406" s="185"/>
      <c r="T406" s="191"/>
      <c r="U406" s="185"/>
      <c r="V406" s="185"/>
      <c r="W406" s="185"/>
      <c r="X406" s="185"/>
      <c r="Y406" s="191"/>
      <c r="Z406" s="191"/>
      <c r="AA406" s="134" t="str">
        <f t="shared" si="18"/>
        <v/>
      </c>
      <c r="AB406" s="135" t="str">
        <f t="shared" si="20"/>
        <v/>
      </c>
    </row>
    <row r="407" spans="2:28" ht="21" customHeight="1" x14ac:dyDescent="0.2">
      <c r="B407" s="216" t="str">
        <f t="shared" si="19"/>
        <v/>
      </c>
      <c r="C407" s="191"/>
      <c r="D407" s="185"/>
      <c r="E407" s="191"/>
      <c r="F407" s="185"/>
      <c r="G407" s="185"/>
      <c r="H407" s="191"/>
      <c r="I407" s="185"/>
      <c r="J407" s="191"/>
      <c r="K407" s="185"/>
      <c r="L407" s="185"/>
      <c r="M407" s="192"/>
      <c r="N407" s="192"/>
      <c r="O407" s="191"/>
      <c r="P407" s="164"/>
      <c r="Q407" s="164"/>
      <c r="R407" s="164"/>
      <c r="S407" s="185"/>
      <c r="T407" s="191"/>
      <c r="U407" s="185"/>
      <c r="V407" s="185"/>
      <c r="W407" s="185"/>
      <c r="X407" s="185"/>
      <c r="Y407" s="191"/>
      <c r="Z407" s="191"/>
      <c r="AA407" s="134" t="str">
        <f t="shared" si="18"/>
        <v/>
      </c>
      <c r="AB407" s="135" t="str">
        <f t="shared" si="20"/>
        <v/>
      </c>
    </row>
    <row r="408" spans="2:28" ht="21" customHeight="1" x14ac:dyDescent="0.2">
      <c r="B408" s="216" t="str">
        <f t="shared" si="19"/>
        <v/>
      </c>
      <c r="C408" s="191"/>
      <c r="D408" s="185"/>
      <c r="E408" s="191"/>
      <c r="F408" s="185"/>
      <c r="G408" s="185"/>
      <c r="H408" s="191"/>
      <c r="I408" s="185"/>
      <c r="J408" s="191"/>
      <c r="K408" s="185"/>
      <c r="L408" s="185"/>
      <c r="M408" s="192"/>
      <c r="N408" s="192"/>
      <c r="O408" s="191"/>
      <c r="P408" s="164"/>
      <c r="Q408" s="164"/>
      <c r="R408" s="164"/>
      <c r="S408" s="185"/>
      <c r="T408" s="191"/>
      <c r="U408" s="185"/>
      <c r="V408" s="185"/>
      <c r="W408" s="185"/>
      <c r="X408" s="185"/>
      <c r="Y408" s="191"/>
      <c r="Z408" s="191"/>
      <c r="AA408" s="134" t="str">
        <f t="shared" si="18"/>
        <v/>
      </c>
      <c r="AB408" s="135" t="str">
        <f t="shared" si="20"/>
        <v/>
      </c>
    </row>
    <row r="409" spans="2:28" ht="21" customHeight="1" x14ac:dyDescent="0.2">
      <c r="B409" s="216" t="str">
        <f t="shared" si="19"/>
        <v/>
      </c>
      <c r="C409" s="191"/>
      <c r="D409" s="185"/>
      <c r="E409" s="191"/>
      <c r="F409" s="185"/>
      <c r="G409" s="185"/>
      <c r="H409" s="191"/>
      <c r="I409" s="185"/>
      <c r="J409" s="191"/>
      <c r="K409" s="185"/>
      <c r="L409" s="185"/>
      <c r="M409" s="192"/>
      <c r="N409" s="192"/>
      <c r="O409" s="191"/>
      <c r="P409" s="164"/>
      <c r="Q409" s="164"/>
      <c r="R409" s="164"/>
      <c r="S409" s="185"/>
      <c r="T409" s="191"/>
      <c r="U409" s="185"/>
      <c r="V409" s="185"/>
      <c r="W409" s="185"/>
      <c r="X409" s="185"/>
      <c r="Y409" s="191"/>
      <c r="Z409" s="191"/>
      <c r="AA409" s="134" t="str">
        <f t="shared" si="18"/>
        <v/>
      </c>
      <c r="AB409" s="135" t="str">
        <f t="shared" si="20"/>
        <v/>
      </c>
    </row>
    <row r="410" spans="2:28" ht="21" customHeight="1" x14ac:dyDescent="0.2">
      <c r="B410" s="216" t="str">
        <f t="shared" si="19"/>
        <v/>
      </c>
      <c r="C410" s="191"/>
      <c r="D410" s="185"/>
      <c r="E410" s="191"/>
      <c r="F410" s="185"/>
      <c r="G410" s="185"/>
      <c r="H410" s="191"/>
      <c r="I410" s="185"/>
      <c r="J410" s="191"/>
      <c r="K410" s="185"/>
      <c r="L410" s="185"/>
      <c r="M410" s="192"/>
      <c r="N410" s="192"/>
      <c r="O410" s="191"/>
      <c r="P410" s="164"/>
      <c r="Q410" s="164"/>
      <c r="R410" s="164"/>
      <c r="S410" s="185"/>
      <c r="T410" s="191"/>
      <c r="U410" s="185"/>
      <c r="V410" s="185"/>
      <c r="W410" s="185"/>
      <c r="X410" s="185"/>
      <c r="Y410" s="191"/>
      <c r="Z410" s="191"/>
      <c r="AA410" s="134" t="str">
        <f t="shared" si="18"/>
        <v/>
      </c>
      <c r="AB410" s="135" t="str">
        <f t="shared" si="20"/>
        <v/>
      </c>
    </row>
    <row r="411" spans="2:28" ht="21" customHeight="1" x14ac:dyDescent="0.2">
      <c r="B411" s="216" t="str">
        <f t="shared" si="19"/>
        <v/>
      </c>
      <c r="C411" s="191"/>
      <c r="D411" s="185"/>
      <c r="E411" s="191"/>
      <c r="F411" s="185"/>
      <c r="G411" s="185"/>
      <c r="H411" s="191"/>
      <c r="I411" s="185"/>
      <c r="J411" s="191"/>
      <c r="K411" s="185"/>
      <c r="L411" s="185"/>
      <c r="M411" s="192"/>
      <c r="N411" s="192"/>
      <c r="O411" s="191"/>
      <c r="P411" s="164"/>
      <c r="Q411" s="164"/>
      <c r="R411" s="164"/>
      <c r="S411" s="185"/>
      <c r="T411" s="191"/>
      <c r="U411" s="185"/>
      <c r="V411" s="185"/>
      <c r="W411" s="185"/>
      <c r="X411" s="185"/>
      <c r="Y411" s="191"/>
      <c r="Z411" s="191"/>
      <c r="AA411" s="134" t="str">
        <f t="shared" si="18"/>
        <v/>
      </c>
      <c r="AB411" s="135" t="str">
        <f t="shared" si="20"/>
        <v/>
      </c>
    </row>
    <row r="412" spans="2:28" ht="21" customHeight="1" x14ac:dyDescent="0.2">
      <c r="B412" s="216" t="str">
        <f t="shared" si="19"/>
        <v/>
      </c>
      <c r="C412" s="191"/>
      <c r="D412" s="185"/>
      <c r="E412" s="191"/>
      <c r="F412" s="185"/>
      <c r="G412" s="185"/>
      <c r="H412" s="191"/>
      <c r="I412" s="185"/>
      <c r="J412" s="191"/>
      <c r="K412" s="185"/>
      <c r="L412" s="185"/>
      <c r="M412" s="192"/>
      <c r="N412" s="192"/>
      <c r="O412" s="191"/>
      <c r="P412" s="164"/>
      <c r="Q412" s="164"/>
      <c r="R412" s="164"/>
      <c r="S412" s="185"/>
      <c r="T412" s="191"/>
      <c r="U412" s="185"/>
      <c r="V412" s="185"/>
      <c r="W412" s="185"/>
      <c r="X412" s="185"/>
      <c r="Y412" s="191"/>
      <c r="Z412" s="191"/>
      <c r="AA412" s="134" t="str">
        <f t="shared" si="18"/>
        <v/>
      </c>
      <c r="AB412" s="135" t="str">
        <f t="shared" si="20"/>
        <v/>
      </c>
    </row>
    <row r="413" spans="2:28" ht="21" customHeight="1" x14ac:dyDescent="0.2">
      <c r="B413" s="216" t="str">
        <f t="shared" si="19"/>
        <v/>
      </c>
      <c r="C413" s="191"/>
      <c r="D413" s="185"/>
      <c r="E413" s="191"/>
      <c r="F413" s="185"/>
      <c r="G413" s="185"/>
      <c r="H413" s="191"/>
      <c r="I413" s="185"/>
      <c r="J413" s="191"/>
      <c r="K413" s="185"/>
      <c r="L413" s="185"/>
      <c r="M413" s="192"/>
      <c r="N413" s="192"/>
      <c r="O413" s="191"/>
      <c r="P413" s="164"/>
      <c r="Q413" s="164"/>
      <c r="R413" s="164"/>
      <c r="S413" s="185"/>
      <c r="T413" s="191"/>
      <c r="U413" s="185"/>
      <c r="V413" s="185"/>
      <c r="W413" s="185"/>
      <c r="X413" s="185"/>
      <c r="Y413" s="191"/>
      <c r="Z413" s="191"/>
      <c r="AA413" s="134" t="str">
        <f t="shared" si="18"/>
        <v/>
      </c>
      <c r="AB413" s="135" t="str">
        <f t="shared" si="20"/>
        <v/>
      </c>
    </row>
    <row r="414" spans="2:28" ht="21" customHeight="1" x14ac:dyDescent="0.2">
      <c r="B414" s="216" t="str">
        <f t="shared" si="19"/>
        <v/>
      </c>
      <c r="C414" s="191"/>
      <c r="D414" s="185"/>
      <c r="E414" s="191"/>
      <c r="F414" s="185"/>
      <c r="G414" s="185"/>
      <c r="H414" s="191"/>
      <c r="I414" s="185"/>
      <c r="J414" s="191"/>
      <c r="K414" s="185"/>
      <c r="L414" s="185"/>
      <c r="M414" s="192"/>
      <c r="N414" s="192"/>
      <c r="O414" s="191"/>
      <c r="P414" s="164"/>
      <c r="Q414" s="164"/>
      <c r="R414" s="164"/>
      <c r="S414" s="185"/>
      <c r="T414" s="191"/>
      <c r="U414" s="185"/>
      <c r="V414" s="185"/>
      <c r="W414" s="185"/>
      <c r="X414" s="185"/>
      <c r="Y414" s="191"/>
      <c r="Z414" s="191"/>
      <c r="AA414" s="134" t="str">
        <f t="shared" si="18"/>
        <v/>
      </c>
      <c r="AB414" s="135" t="str">
        <f t="shared" si="20"/>
        <v/>
      </c>
    </row>
    <row r="415" spans="2:28" ht="21" customHeight="1" x14ac:dyDescent="0.2">
      <c r="B415" s="216" t="str">
        <f t="shared" si="19"/>
        <v/>
      </c>
      <c r="C415" s="191"/>
      <c r="D415" s="185"/>
      <c r="E415" s="191"/>
      <c r="F415" s="185"/>
      <c r="G415" s="185"/>
      <c r="H415" s="191"/>
      <c r="I415" s="185"/>
      <c r="J415" s="191"/>
      <c r="K415" s="185"/>
      <c r="L415" s="185"/>
      <c r="M415" s="192"/>
      <c r="N415" s="192"/>
      <c r="O415" s="191"/>
      <c r="P415" s="164"/>
      <c r="Q415" s="164"/>
      <c r="R415" s="164"/>
      <c r="S415" s="185"/>
      <c r="T415" s="191"/>
      <c r="U415" s="185"/>
      <c r="V415" s="185"/>
      <c r="W415" s="185"/>
      <c r="X415" s="185"/>
      <c r="Y415" s="191"/>
      <c r="Z415" s="191"/>
      <c r="AA415" s="134" t="str">
        <f t="shared" si="18"/>
        <v/>
      </c>
      <c r="AB415" s="135" t="str">
        <f t="shared" si="20"/>
        <v/>
      </c>
    </row>
    <row r="416" spans="2:28" ht="21" customHeight="1" x14ac:dyDescent="0.2">
      <c r="B416" s="216" t="str">
        <f t="shared" si="19"/>
        <v/>
      </c>
      <c r="C416" s="191"/>
      <c r="D416" s="185"/>
      <c r="E416" s="191"/>
      <c r="F416" s="185"/>
      <c r="G416" s="185"/>
      <c r="H416" s="191"/>
      <c r="I416" s="185"/>
      <c r="J416" s="191"/>
      <c r="K416" s="185"/>
      <c r="L416" s="185"/>
      <c r="M416" s="192"/>
      <c r="N416" s="192"/>
      <c r="O416" s="191"/>
      <c r="P416" s="164"/>
      <c r="Q416" s="164"/>
      <c r="R416" s="164"/>
      <c r="S416" s="185"/>
      <c r="T416" s="191"/>
      <c r="U416" s="185"/>
      <c r="V416" s="185"/>
      <c r="W416" s="185"/>
      <c r="X416" s="185"/>
      <c r="Y416" s="191"/>
      <c r="Z416" s="191"/>
      <c r="AA416" s="134" t="str">
        <f t="shared" si="18"/>
        <v/>
      </c>
      <c r="AB416" s="135" t="str">
        <f t="shared" si="20"/>
        <v/>
      </c>
    </row>
    <row r="417" spans="2:28" ht="21" customHeight="1" x14ac:dyDescent="0.2">
      <c r="B417" s="216" t="str">
        <f t="shared" si="19"/>
        <v/>
      </c>
      <c r="C417" s="191"/>
      <c r="D417" s="185"/>
      <c r="E417" s="191"/>
      <c r="F417" s="185"/>
      <c r="G417" s="185"/>
      <c r="H417" s="191"/>
      <c r="I417" s="185"/>
      <c r="J417" s="191"/>
      <c r="K417" s="185"/>
      <c r="L417" s="185"/>
      <c r="M417" s="192"/>
      <c r="N417" s="192"/>
      <c r="O417" s="191"/>
      <c r="P417" s="164"/>
      <c r="Q417" s="164"/>
      <c r="R417" s="164"/>
      <c r="S417" s="185"/>
      <c r="T417" s="191"/>
      <c r="U417" s="185"/>
      <c r="V417" s="185"/>
      <c r="W417" s="185"/>
      <c r="X417" s="185"/>
      <c r="Y417" s="191"/>
      <c r="Z417" s="191"/>
      <c r="AA417" s="134" t="str">
        <f t="shared" si="18"/>
        <v/>
      </c>
      <c r="AB417" s="135" t="str">
        <f t="shared" si="20"/>
        <v/>
      </c>
    </row>
    <row r="418" spans="2:28" ht="21" customHeight="1" x14ac:dyDescent="0.2">
      <c r="B418" s="216" t="str">
        <f t="shared" si="19"/>
        <v/>
      </c>
      <c r="C418" s="191"/>
      <c r="D418" s="185"/>
      <c r="E418" s="191"/>
      <c r="F418" s="185"/>
      <c r="G418" s="185"/>
      <c r="H418" s="191"/>
      <c r="I418" s="185"/>
      <c r="J418" s="191"/>
      <c r="K418" s="185"/>
      <c r="L418" s="185"/>
      <c r="M418" s="192"/>
      <c r="N418" s="192"/>
      <c r="O418" s="191"/>
      <c r="P418" s="164"/>
      <c r="Q418" s="164"/>
      <c r="R418" s="164"/>
      <c r="S418" s="185"/>
      <c r="T418" s="191"/>
      <c r="U418" s="185"/>
      <c r="V418" s="185"/>
      <c r="W418" s="185"/>
      <c r="X418" s="185"/>
      <c r="Y418" s="191"/>
      <c r="Z418" s="191"/>
      <c r="AA418" s="134" t="str">
        <f t="shared" si="18"/>
        <v/>
      </c>
      <c r="AB418" s="135" t="str">
        <f t="shared" si="20"/>
        <v/>
      </c>
    </row>
    <row r="419" spans="2:28" ht="21" customHeight="1" x14ac:dyDescent="0.2">
      <c r="B419" s="216" t="str">
        <f t="shared" si="19"/>
        <v/>
      </c>
      <c r="C419" s="191"/>
      <c r="D419" s="185"/>
      <c r="E419" s="191"/>
      <c r="F419" s="185"/>
      <c r="G419" s="185"/>
      <c r="H419" s="191"/>
      <c r="I419" s="185"/>
      <c r="J419" s="191"/>
      <c r="K419" s="185"/>
      <c r="L419" s="185"/>
      <c r="M419" s="192"/>
      <c r="N419" s="192"/>
      <c r="O419" s="191"/>
      <c r="P419" s="164"/>
      <c r="Q419" s="164"/>
      <c r="R419" s="164"/>
      <c r="S419" s="185"/>
      <c r="T419" s="191"/>
      <c r="U419" s="185"/>
      <c r="V419" s="185"/>
      <c r="W419" s="185"/>
      <c r="X419" s="185"/>
      <c r="Y419" s="191"/>
      <c r="Z419" s="191"/>
      <c r="AA419" s="134" t="str">
        <f t="shared" si="18"/>
        <v/>
      </c>
      <c r="AB419" s="135" t="str">
        <f t="shared" si="20"/>
        <v/>
      </c>
    </row>
    <row r="420" spans="2:28" ht="21" customHeight="1" x14ac:dyDescent="0.2">
      <c r="B420" s="216" t="str">
        <f t="shared" si="19"/>
        <v/>
      </c>
      <c r="C420" s="191"/>
      <c r="D420" s="185"/>
      <c r="E420" s="191"/>
      <c r="F420" s="185"/>
      <c r="G420" s="185"/>
      <c r="H420" s="191"/>
      <c r="I420" s="185"/>
      <c r="J420" s="191"/>
      <c r="K420" s="185"/>
      <c r="L420" s="185"/>
      <c r="M420" s="192"/>
      <c r="N420" s="192"/>
      <c r="O420" s="191"/>
      <c r="P420" s="164"/>
      <c r="Q420" s="164"/>
      <c r="R420" s="164"/>
      <c r="S420" s="185"/>
      <c r="T420" s="191"/>
      <c r="U420" s="185"/>
      <c r="V420" s="185"/>
      <c r="W420" s="185"/>
      <c r="X420" s="185"/>
      <c r="Y420" s="191"/>
      <c r="Z420" s="191"/>
      <c r="AA420" s="134" t="str">
        <f t="shared" si="18"/>
        <v/>
      </c>
      <c r="AB420" s="135" t="str">
        <f t="shared" si="20"/>
        <v/>
      </c>
    </row>
    <row r="421" spans="2:28" ht="21" customHeight="1" x14ac:dyDescent="0.2">
      <c r="B421" s="216" t="str">
        <f t="shared" si="19"/>
        <v/>
      </c>
      <c r="C421" s="191"/>
      <c r="D421" s="185"/>
      <c r="E421" s="191"/>
      <c r="F421" s="185"/>
      <c r="G421" s="185"/>
      <c r="H421" s="191"/>
      <c r="I421" s="185"/>
      <c r="J421" s="191"/>
      <c r="K421" s="185"/>
      <c r="L421" s="185"/>
      <c r="M421" s="192"/>
      <c r="N421" s="192"/>
      <c r="O421" s="191"/>
      <c r="P421" s="164"/>
      <c r="Q421" s="164"/>
      <c r="R421" s="164"/>
      <c r="S421" s="185"/>
      <c r="T421" s="191"/>
      <c r="U421" s="185"/>
      <c r="V421" s="185"/>
      <c r="W421" s="185"/>
      <c r="X421" s="185"/>
      <c r="Y421" s="191"/>
      <c r="Z421" s="191"/>
      <c r="AA421" s="134" t="str">
        <f t="shared" si="18"/>
        <v/>
      </c>
      <c r="AB421" s="135" t="str">
        <f t="shared" si="20"/>
        <v/>
      </c>
    </row>
    <row r="422" spans="2:28" ht="21" customHeight="1" x14ac:dyDescent="0.2">
      <c r="B422" s="216" t="str">
        <f t="shared" si="19"/>
        <v/>
      </c>
      <c r="C422" s="191"/>
      <c r="D422" s="185"/>
      <c r="E422" s="191"/>
      <c r="F422" s="185"/>
      <c r="G422" s="185"/>
      <c r="H422" s="191"/>
      <c r="I422" s="185"/>
      <c r="J422" s="191"/>
      <c r="K422" s="185"/>
      <c r="L422" s="185"/>
      <c r="M422" s="192"/>
      <c r="N422" s="192"/>
      <c r="O422" s="191"/>
      <c r="P422" s="164"/>
      <c r="Q422" s="164"/>
      <c r="R422" s="164"/>
      <c r="S422" s="185"/>
      <c r="T422" s="191"/>
      <c r="U422" s="185"/>
      <c r="V422" s="185"/>
      <c r="W422" s="185"/>
      <c r="X422" s="185"/>
      <c r="Y422" s="191"/>
      <c r="Z422" s="191"/>
      <c r="AA422" s="134" t="str">
        <f t="shared" si="18"/>
        <v/>
      </c>
      <c r="AB422" s="135" t="str">
        <f t="shared" si="20"/>
        <v/>
      </c>
    </row>
    <row r="423" spans="2:28" ht="21" customHeight="1" x14ac:dyDescent="0.2">
      <c r="B423" s="216" t="str">
        <f t="shared" si="19"/>
        <v/>
      </c>
      <c r="C423" s="191"/>
      <c r="D423" s="185"/>
      <c r="E423" s="191"/>
      <c r="F423" s="185"/>
      <c r="G423" s="185"/>
      <c r="H423" s="191"/>
      <c r="I423" s="185"/>
      <c r="J423" s="191"/>
      <c r="K423" s="185"/>
      <c r="L423" s="185"/>
      <c r="M423" s="192"/>
      <c r="N423" s="192"/>
      <c r="O423" s="191"/>
      <c r="P423" s="164"/>
      <c r="Q423" s="164"/>
      <c r="R423" s="164"/>
      <c r="S423" s="185"/>
      <c r="T423" s="191"/>
      <c r="U423" s="185"/>
      <c r="V423" s="185"/>
      <c r="W423" s="185"/>
      <c r="X423" s="185"/>
      <c r="Y423" s="191"/>
      <c r="Z423" s="191"/>
      <c r="AA423" s="134" t="str">
        <f t="shared" si="18"/>
        <v/>
      </c>
      <c r="AB423" s="135" t="str">
        <f t="shared" si="20"/>
        <v/>
      </c>
    </row>
    <row r="424" spans="2:28" ht="21" customHeight="1" x14ac:dyDescent="0.2">
      <c r="B424" s="216" t="str">
        <f t="shared" si="19"/>
        <v/>
      </c>
      <c r="C424" s="191"/>
      <c r="D424" s="185"/>
      <c r="E424" s="191"/>
      <c r="F424" s="185"/>
      <c r="G424" s="185"/>
      <c r="H424" s="191"/>
      <c r="I424" s="185"/>
      <c r="J424" s="191"/>
      <c r="K424" s="185"/>
      <c r="L424" s="185"/>
      <c r="M424" s="192"/>
      <c r="N424" s="192"/>
      <c r="O424" s="191"/>
      <c r="P424" s="164"/>
      <c r="Q424" s="164"/>
      <c r="R424" s="164"/>
      <c r="S424" s="185"/>
      <c r="T424" s="191"/>
      <c r="U424" s="185"/>
      <c r="V424" s="185"/>
      <c r="W424" s="185"/>
      <c r="X424" s="185"/>
      <c r="Y424" s="191"/>
      <c r="Z424" s="191"/>
      <c r="AA424" s="134" t="str">
        <f t="shared" si="18"/>
        <v/>
      </c>
      <c r="AB424" s="135" t="str">
        <f t="shared" si="20"/>
        <v/>
      </c>
    </row>
    <row r="425" spans="2:28" ht="21" customHeight="1" x14ac:dyDescent="0.2">
      <c r="B425" s="216" t="str">
        <f t="shared" si="19"/>
        <v/>
      </c>
      <c r="C425" s="191"/>
      <c r="D425" s="185"/>
      <c r="E425" s="191"/>
      <c r="F425" s="185"/>
      <c r="G425" s="185"/>
      <c r="H425" s="191"/>
      <c r="I425" s="185"/>
      <c r="J425" s="191"/>
      <c r="K425" s="185"/>
      <c r="L425" s="185"/>
      <c r="M425" s="192"/>
      <c r="N425" s="192"/>
      <c r="O425" s="191"/>
      <c r="P425" s="164"/>
      <c r="Q425" s="164"/>
      <c r="R425" s="164"/>
      <c r="S425" s="185"/>
      <c r="T425" s="191"/>
      <c r="U425" s="185"/>
      <c r="V425" s="185"/>
      <c r="W425" s="185"/>
      <c r="X425" s="185"/>
      <c r="Y425" s="191"/>
      <c r="Z425" s="191"/>
      <c r="AA425" s="134" t="str">
        <f t="shared" si="18"/>
        <v/>
      </c>
      <c r="AB425" s="135" t="str">
        <f t="shared" si="20"/>
        <v/>
      </c>
    </row>
    <row r="426" spans="2:28" ht="21" customHeight="1" x14ac:dyDescent="0.2">
      <c r="B426" s="216" t="str">
        <f t="shared" si="19"/>
        <v/>
      </c>
      <c r="C426" s="191"/>
      <c r="D426" s="185"/>
      <c r="E426" s="191"/>
      <c r="F426" s="185"/>
      <c r="G426" s="185"/>
      <c r="H426" s="191"/>
      <c r="I426" s="185"/>
      <c r="J426" s="191"/>
      <c r="K426" s="185"/>
      <c r="L426" s="185"/>
      <c r="M426" s="192"/>
      <c r="N426" s="192"/>
      <c r="O426" s="191"/>
      <c r="P426" s="164"/>
      <c r="Q426" s="164"/>
      <c r="R426" s="164"/>
      <c r="S426" s="185"/>
      <c r="T426" s="191"/>
      <c r="U426" s="185"/>
      <c r="V426" s="185"/>
      <c r="W426" s="185"/>
      <c r="X426" s="185"/>
      <c r="Y426" s="191"/>
      <c r="Z426" s="191"/>
      <c r="AA426" s="134" t="str">
        <f t="shared" si="18"/>
        <v/>
      </c>
      <c r="AB426" s="135" t="str">
        <f t="shared" si="20"/>
        <v/>
      </c>
    </row>
    <row r="427" spans="2:28" ht="21" customHeight="1" x14ac:dyDescent="0.2">
      <c r="B427" s="216" t="str">
        <f t="shared" si="19"/>
        <v/>
      </c>
      <c r="C427" s="191"/>
      <c r="D427" s="185"/>
      <c r="E427" s="191"/>
      <c r="F427" s="185"/>
      <c r="G427" s="185"/>
      <c r="H427" s="191"/>
      <c r="I427" s="185"/>
      <c r="J427" s="191"/>
      <c r="K427" s="185"/>
      <c r="L427" s="185"/>
      <c r="M427" s="192"/>
      <c r="N427" s="192"/>
      <c r="O427" s="191"/>
      <c r="P427" s="164"/>
      <c r="Q427" s="164"/>
      <c r="R427" s="164"/>
      <c r="S427" s="185"/>
      <c r="T427" s="191"/>
      <c r="U427" s="185"/>
      <c r="V427" s="185"/>
      <c r="W427" s="185"/>
      <c r="X427" s="185"/>
      <c r="Y427" s="191"/>
      <c r="Z427" s="191"/>
      <c r="AA427" s="134" t="str">
        <f t="shared" si="18"/>
        <v/>
      </c>
      <c r="AB427" s="135" t="str">
        <f t="shared" si="20"/>
        <v/>
      </c>
    </row>
    <row r="428" spans="2:28" ht="21" customHeight="1" x14ac:dyDescent="0.2">
      <c r="B428" s="216" t="str">
        <f t="shared" si="19"/>
        <v/>
      </c>
      <c r="C428" s="191"/>
      <c r="D428" s="185"/>
      <c r="E428" s="191"/>
      <c r="F428" s="185"/>
      <c r="G428" s="185"/>
      <c r="H428" s="191"/>
      <c r="I428" s="185"/>
      <c r="J428" s="191"/>
      <c r="K428" s="185"/>
      <c r="L428" s="185"/>
      <c r="M428" s="192"/>
      <c r="N428" s="192"/>
      <c r="O428" s="191"/>
      <c r="P428" s="164"/>
      <c r="Q428" s="164"/>
      <c r="R428" s="164"/>
      <c r="S428" s="185"/>
      <c r="T428" s="191"/>
      <c r="U428" s="185"/>
      <c r="V428" s="185"/>
      <c r="W428" s="185"/>
      <c r="X428" s="185"/>
      <c r="Y428" s="191"/>
      <c r="Z428" s="191"/>
      <c r="AA428" s="134" t="str">
        <f t="shared" si="18"/>
        <v/>
      </c>
      <c r="AB428" s="135" t="str">
        <f t="shared" si="20"/>
        <v/>
      </c>
    </row>
    <row r="429" spans="2:28" ht="21" customHeight="1" x14ac:dyDescent="0.2">
      <c r="B429" s="216" t="str">
        <f t="shared" si="19"/>
        <v/>
      </c>
      <c r="C429" s="191"/>
      <c r="D429" s="185"/>
      <c r="E429" s="191"/>
      <c r="F429" s="185"/>
      <c r="G429" s="185"/>
      <c r="H429" s="191"/>
      <c r="I429" s="185"/>
      <c r="J429" s="191"/>
      <c r="K429" s="185"/>
      <c r="L429" s="185"/>
      <c r="M429" s="192"/>
      <c r="N429" s="192"/>
      <c r="O429" s="191"/>
      <c r="P429" s="164"/>
      <c r="Q429" s="164"/>
      <c r="R429" s="164"/>
      <c r="S429" s="185"/>
      <c r="T429" s="191"/>
      <c r="U429" s="185"/>
      <c r="V429" s="185"/>
      <c r="W429" s="185"/>
      <c r="X429" s="185"/>
      <c r="Y429" s="191"/>
      <c r="Z429" s="191"/>
      <c r="AA429" s="134" t="str">
        <f t="shared" si="18"/>
        <v/>
      </c>
      <c r="AB429" s="135" t="str">
        <f t="shared" si="20"/>
        <v/>
      </c>
    </row>
    <row r="430" spans="2:28" ht="21" customHeight="1" x14ac:dyDescent="0.2">
      <c r="B430" s="216" t="str">
        <f t="shared" si="19"/>
        <v/>
      </c>
      <c r="C430" s="191"/>
      <c r="D430" s="185"/>
      <c r="E430" s="191"/>
      <c r="F430" s="185"/>
      <c r="G430" s="185"/>
      <c r="H430" s="191"/>
      <c r="I430" s="185"/>
      <c r="J430" s="191"/>
      <c r="K430" s="185"/>
      <c r="L430" s="185"/>
      <c r="M430" s="192"/>
      <c r="N430" s="192"/>
      <c r="O430" s="191"/>
      <c r="P430" s="164"/>
      <c r="Q430" s="164"/>
      <c r="R430" s="164"/>
      <c r="S430" s="185"/>
      <c r="T430" s="191"/>
      <c r="U430" s="185"/>
      <c r="V430" s="185"/>
      <c r="W430" s="185"/>
      <c r="X430" s="185"/>
      <c r="Y430" s="191"/>
      <c r="Z430" s="191"/>
      <c r="AA430" s="134" t="str">
        <f t="shared" si="18"/>
        <v/>
      </c>
      <c r="AB430" s="135" t="str">
        <f t="shared" si="20"/>
        <v/>
      </c>
    </row>
    <row r="431" spans="2:28" ht="21" customHeight="1" x14ac:dyDescent="0.2">
      <c r="B431" s="216" t="str">
        <f t="shared" si="19"/>
        <v/>
      </c>
      <c r="C431" s="191"/>
      <c r="D431" s="185"/>
      <c r="E431" s="191"/>
      <c r="F431" s="185"/>
      <c r="G431" s="185"/>
      <c r="H431" s="191"/>
      <c r="I431" s="185"/>
      <c r="J431" s="191"/>
      <c r="K431" s="185"/>
      <c r="L431" s="185"/>
      <c r="M431" s="192"/>
      <c r="N431" s="192"/>
      <c r="O431" s="191"/>
      <c r="P431" s="164"/>
      <c r="Q431" s="164"/>
      <c r="R431" s="164"/>
      <c r="S431" s="185"/>
      <c r="T431" s="191"/>
      <c r="U431" s="185"/>
      <c r="V431" s="185"/>
      <c r="W431" s="185"/>
      <c r="X431" s="185"/>
      <c r="Y431" s="191"/>
      <c r="Z431" s="191"/>
      <c r="AA431" s="134" t="str">
        <f t="shared" si="18"/>
        <v/>
      </c>
      <c r="AB431" s="135" t="str">
        <f t="shared" si="20"/>
        <v/>
      </c>
    </row>
    <row r="432" spans="2:28" ht="21" customHeight="1" x14ac:dyDescent="0.2">
      <c r="B432" s="216" t="str">
        <f t="shared" si="19"/>
        <v/>
      </c>
      <c r="C432" s="191"/>
      <c r="D432" s="185"/>
      <c r="E432" s="191"/>
      <c r="F432" s="185"/>
      <c r="G432" s="185"/>
      <c r="H432" s="191"/>
      <c r="I432" s="185"/>
      <c r="J432" s="191"/>
      <c r="K432" s="185"/>
      <c r="L432" s="185"/>
      <c r="M432" s="192"/>
      <c r="N432" s="192"/>
      <c r="O432" s="191"/>
      <c r="P432" s="164"/>
      <c r="Q432" s="164"/>
      <c r="R432" s="164"/>
      <c r="S432" s="185"/>
      <c r="T432" s="191"/>
      <c r="U432" s="185"/>
      <c r="V432" s="185"/>
      <c r="W432" s="185"/>
      <c r="X432" s="185"/>
      <c r="Y432" s="191"/>
      <c r="Z432" s="191"/>
      <c r="AA432" s="134" t="str">
        <f t="shared" si="18"/>
        <v/>
      </c>
      <c r="AB432" s="135" t="str">
        <f t="shared" si="20"/>
        <v/>
      </c>
    </row>
    <row r="433" spans="2:28" ht="21" customHeight="1" x14ac:dyDescent="0.2">
      <c r="B433" s="216" t="str">
        <f t="shared" si="19"/>
        <v/>
      </c>
      <c r="C433" s="191"/>
      <c r="D433" s="185"/>
      <c r="E433" s="191"/>
      <c r="F433" s="185"/>
      <c r="G433" s="185"/>
      <c r="H433" s="191"/>
      <c r="I433" s="185"/>
      <c r="J433" s="191"/>
      <c r="K433" s="185"/>
      <c r="L433" s="185"/>
      <c r="M433" s="192"/>
      <c r="N433" s="192"/>
      <c r="O433" s="191"/>
      <c r="P433" s="164"/>
      <c r="Q433" s="164"/>
      <c r="R433" s="164"/>
      <c r="S433" s="185"/>
      <c r="T433" s="191"/>
      <c r="U433" s="185"/>
      <c r="V433" s="185"/>
      <c r="W433" s="185"/>
      <c r="X433" s="185"/>
      <c r="Y433" s="191"/>
      <c r="Z433" s="191"/>
      <c r="AA433" s="134" t="str">
        <f t="shared" si="18"/>
        <v/>
      </c>
      <c r="AB433" s="135" t="str">
        <f t="shared" si="20"/>
        <v/>
      </c>
    </row>
    <row r="434" spans="2:28" ht="21" customHeight="1" x14ac:dyDescent="0.2">
      <c r="B434" s="216" t="str">
        <f t="shared" si="19"/>
        <v/>
      </c>
      <c r="C434" s="191"/>
      <c r="D434" s="185"/>
      <c r="E434" s="191"/>
      <c r="F434" s="185"/>
      <c r="G434" s="185"/>
      <c r="H434" s="191"/>
      <c r="I434" s="185"/>
      <c r="J434" s="191"/>
      <c r="K434" s="185"/>
      <c r="L434" s="185"/>
      <c r="M434" s="192"/>
      <c r="N434" s="192"/>
      <c r="O434" s="191"/>
      <c r="P434" s="164"/>
      <c r="Q434" s="164"/>
      <c r="R434" s="164"/>
      <c r="S434" s="185"/>
      <c r="T434" s="191"/>
      <c r="U434" s="185"/>
      <c r="V434" s="185"/>
      <c r="W434" s="185"/>
      <c r="X434" s="185"/>
      <c r="Y434" s="191"/>
      <c r="Z434" s="191"/>
      <c r="AA434" s="134" t="str">
        <f t="shared" si="18"/>
        <v/>
      </c>
      <c r="AB434" s="135" t="str">
        <f t="shared" si="20"/>
        <v/>
      </c>
    </row>
    <row r="435" spans="2:28" ht="21" customHeight="1" x14ac:dyDescent="0.2">
      <c r="B435" s="216" t="str">
        <f t="shared" si="19"/>
        <v/>
      </c>
      <c r="C435" s="191"/>
      <c r="D435" s="185"/>
      <c r="E435" s="191"/>
      <c r="F435" s="185"/>
      <c r="G435" s="185"/>
      <c r="H435" s="191"/>
      <c r="I435" s="185"/>
      <c r="J435" s="191"/>
      <c r="K435" s="185"/>
      <c r="L435" s="185"/>
      <c r="M435" s="192"/>
      <c r="N435" s="192"/>
      <c r="O435" s="191"/>
      <c r="P435" s="164"/>
      <c r="Q435" s="164"/>
      <c r="R435" s="164"/>
      <c r="S435" s="185"/>
      <c r="T435" s="191"/>
      <c r="U435" s="185"/>
      <c r="V435" s="185"/>
      <c r="W435" s="185"/>
      <c r="X435" s="185"/>
      <c r="Y435" s="191"/>
      <c r="Z435" s="191"/>
      <c r="AA435" s="134" t="str">
        <f t="shared" si="18"/>
        <v/>
      </c>
      <c r="AB435" s="135" t="str">
        <f t="shared" si="20"/>
        <v/>
      </c>
    </row>
    <row r="436" spans="2:28" ht="21" customHeight="1" x14ac:dyDescent="0.2">
      <c r="B436" s="216" t="str">
        <f t="shared" si="19"/>
        <v/>
      </c>
      <c r="C436" s="191"/>
      <c r="D436" s="185"/>
      <c r="E436" s="191"/>
      <c r="F436" s="185"/>
      <c r="G436" s="185"/>
      <c r="H436" s="191"/>
      <c r="I436" s="185"/>
      <c r="J436" s="191"/>
      <c r="K436" s="185"/>
      <c r="L436" s="185"/>
      <c r="M436" s="192"/>
      <c r="N436" s="192"/>
      <c r="O436" s="191"/>
      <c r="P436" s="164"/>
      <c r="Q436" s="164"/>
      <c r="R436" s="164"/>
      <c r="S436" s="185"/>
      <c r="T436" s="191"/>
      <c r="U436" s="185"/>
      <c r="V436" s="185"/>
      <c r="W436" s="185"/>
      <c r="X436" s="185"/>
      <c r="Y436" s="191"/>
      <c r="Z436" s="191"/>
      <c r="AA436" s="134" t="str">
        <f t="shared" si="18"/>
        <v/>
      </c>
      <c r="AB436" s="135" t="str">
        <f t="shared" si="20"/>
        <v/>
      </c>
    </row>
    <row r="437" spans="2:28" ht="21" customHeight="1" x14ac:dyDescent="0.2">
      <c r="B437" s="216" t="str">
        <f t="shared" si="19"/>
        <v/>
      </c>
      <c r="C437" s="191"/>
      <c r="D437" s="185"/>
      <c r="E437" s="191"/>
      <c r="F437" s="185"/>
      <c r="G437" s="185"/>
      <c r="H437" s="191"/>
      <c r="I437" s="185"/>
      <c r="J437" s="191"/>
      <c r="K437" s="185"/>
      <c r="L437" s="185"/>
      <c r="M437" s="192"/>
      <c r="N437" s="192"/>
      <c r="O437" s="191"/>
      <c r="P437" s="164"/>
      <c r="Q437" s="164"/>
      <c r="R437" s="164"/>
      <c r="S437" s="185"/>
      <c r="T437" s="191"/>
      <c r="U437" s="185"/>
      <c r="V437" s="185"/>
      <c r="W437" s="185"/>
      <c r="X437" s="185"/>
      <c r="Y437" s="191"/>
      <c r="Z437" s="191"/>
      <c r="AA437" s="134" t="str">
        <f t="shared" si="18"/>
        <v/>
      </c>
      <c r="AB437" s="135" t="str">
        <f t="shared" si="20"/>
        <v/>
      </c>
    </row>
    <row r="438" spans="2:28" ht="21" customHeight="1" x14ac:dyDescent="0.2">
      <c r="B438" s="216" t="str">
        <f t="shared" si="19"/>
        <v/>
      </c>
      <c r="C438" s="191"/>
      <c r="D438" s="185"/>
      <c r="E438" s="191"/>
      <c r="F438" s="185"/>
      <c r="G438" s="185"/>
      <c r="H438" s="191"/>
      <c r="I438" s="185"/>
      <c r="J438" s="191"/>
      <c r="K438" s="185"/>
      <c r="L438" s="185"/>
      <c r="M438" s="192"/>
      <c r="N438" s="192"/>
      <c r="O438" s="191"/>
      <c r="P438" s="164"/>
      <c r="Q438" s="164"/>
      <c r="R438" s="164"/>
      <c r="S438" s="185"/>
      <c r="T438" s="191"/>
      <c r="U438" s="185"/>
      <c r="V438" s="185"/>
      <c r="W438" s="185"/>
      <c r="X438" s="185"/>
      <c r="Y438" s="191"/>
      <c r="Z438" s="191"/>
      <c r="AA438" s="134" t="str">
        <f t="shared" si="18"/>
        <v/>
      </c>
      <c r="AB438" s="135" t="str">
        <f t="shared" si="20"/>
        <v/>
      </c>
    </row>
    <row r="439" spans="2:28" ht="21" customHeight="1" x14ac:dyDescent="0.2">
      <c r="B439" s="216" t="str">
        <f t="shared" si="19"/>
        <v/>
      </c>
      <c r="C439" s="191"/>
      <c r="D439" s="185"/>
      <c r="E439" s="191"/>
      <c r="F439" s="185"/>
      <c r="G439" s="185"/>
      <c r="H439" s="191"/>
      <c r="I439" s="185"/>
      <c r="J439" s="191"/>
      <c r="K439" s="185"/>
      <c r="L439" s="185"/>
      <c r="M439" s="192"/>
      <c r="N439" s="192"/>
      <c r="O439" s="191"/>
      <c r="P439" s="164"/>
      <c r="Q439" s="164"/>
      <c r="R439" s="164"/>
      <c r="S439" s="185"/>
      <c r="T439" s="191"/>
      <c r="U439" s="185"/>
      <c r="V439" s="185"/>
      <c r="W439" s="185"/>
      <c r="X439" s="185"/>
      <c r="Y439" s="191"/>
      <c r="Z439" s="191"/>
      <c r="AA439" s="134" t="str">
        <f t="shared" si="18"/>
        <v/>
      </c>
      <c r="AB439" s="135" t="str">
        <f t="shared" si="20"/>
        <v/>
      </c>
    </row>
    <row r="440" spans="2:28" ht="21" customHeight="1" x14ac:dyDescent="0.2">
      <c r="B440" s="216" t="str">
        <f t="shared" si="19"/>
        <v/>
      </c>
      <c r="C440" s="191"/>
      <c r="D440" s="185"/>
      <c r="E440" s="191"/>
      <c r="F440" s="185"/>
      <c r="G440" s="185"/>
      <c r="H440" s="191"/>
      <c r="I440" s="185"/>
      <c r="J440" s="191"/>
      <c r="K440" s="185"/>
      <c r="L440" s="185"/>
      <c r="M440" s="192"/>
      <c r="N440" s="192"/>
      <c r="O440" s="191"/>
      <c r="P440" s="164"/>
      <c r="Q440" s="164"/>
      <c r="R440" s="164"/>
      <c r="S440" s="185"/>
      <c r="T440" s="191"/>
      <c r="U440" s="185"/>
      <c r="V440" s="185"/>
      <c r="W440" s="185"/>
      <c r="X440" s="185"/>
      <c r="Y440" s="191"/>
      <c r="Z440" s="191"/>
      <c r="AA440" s="134" t="str">
        <f t="shared" si="18"/>
        <v/>
      </c>
      <c r="AB440" s="135" t="str">
        <f t="shared" si="20"/>
        <v/>
      </c>
    </row>
    <row r="441" spans="2:28" ht="21" customHeight="1" x14ac:dyDescent="0.2">
      <c r="B441" s="216" t="str">
        <f t="shared" si="19"/>
        <v/>
      </c>
      <c r="C441" s="191"/>
      <c r="D441" s="185"/>
      <c r="E441" s="191"/>
      <c r="F441" s="185"/>
      <c r="G441" s="185"/>
      <c r="H441" s="191"/>
      <c r="I441" s="185"/>
      <c r="J441" s="191"/>
      <c r="K441" s="185"/>
      <c r="L441" s="185"/>
      <c r="M441" s="192"/>
      <c r="N441" s="192"/>
      <c r="O441" s="191"/>
      <c r="P441" s="164"/>
      <c r="Q441" s="164"/>
      <c r="R441" s="164"/>
      <c r="S441" s="185"/>
      <c r="T441" s="191"/>
      <c r="U441" s="185"/>
      <c r="V441" s="185"/>
      <c r="W441" s="185"/>
      <c r="X441" s="185"/>
      <c r="Y441" s="191"/>
      <c r="Z441" s="191"/>
      <c r="AA441" s="134" t="str">
        <f t="shared" si="18"/>
        <v/>
      </c>
      <c r="AB441" s="135" t="str">
        <f t="shared" si="20"/>
        <v/>
      </c>
    </row>
    <row r="442" spans="2:28" ht="21" customHeight="1" x14ac:dyDescent="0.2">
      <c r="B442" s="216" t="str">
        <f t="shared" si="19"/>
        <v/>
      </c>
      <c r="C442" s="191"/>
      <c r="D442" s="185"/>
      <c r="E442" s="191"/>
      <c r="F442" s="185"/>
      <c r="G442" s="185"/>
      <c r="H442" s="191"/>
      <c r="I442" s="185"/>
      <c r="J442" s="191"/>
      <c r="K442" s="185"/>
      <c r="L442" s="185"/>
      <c r="M442" s="192"/>
      <c r="N442" s="192"/>
      <c r="O442" s="191"/>
      <c r="P442" s="164"/>
      <c r="Q442" s="164"/>
      <c r="R442" s="164"/>
      <c r="S442" s="185"/>
      <c r="T442" s="191"/>
      <c r="U442" s="185"/>
      <c r="V442" s="185"/>
      <c r="W442" s="185"/>
      <c r="X442" s="185"/>
      <c r="Y442" s="191"/>
      <c r="Z442" s="191"/>
      <c r="AA442" s="134" t="str">
        <f t="shared" si="18"/>
        <v/>
      </c>
      <c r="AB442" s="135" t="str">
        <f t="shared" si="20"/>
        <v/>
      </c>
    </row>
    <row r="443" spans="2:28" ht="21" customHeight="1" x14ac:dyDescent="0.2">
      <c r="B443" s="216" t="str">
        <f t="shared" si="19"/>
        <v/>
      </c>
      <c r="C443" s="191"/>
      <c r="D443" s="185"/>
      <c r="E443" s="191"/>
      <c r="F443" s="185"/>
      <c r="G443" s="185"/>
      <c r="H443" s="191"/>
      <c r="I443" s="185"/>
      <c r="J443" s="191"/>
      <c r="K443" s="185"/>
      <c r="L443" s="185"/>
      <c r="M443" s="192"/>
      <c r="N443" s="192"/>
      <c r="O443" s="191"/>
      <c r="P443" s="164"/>
      <c r="Q443" s="164"/>
      <c r="R443" s="164"/>
      <c r="S443" s="185"/>
      <c r="T443" s="191"/>
      <c r="U443" s="185"/>
      <c r="V443" s="185"/>
      <c r="W443" s="185"/>
      <c r="X443" s="185"/>
      <c r="Y443" s="191"/>
      <c r="Z443" s="191"/>
      <c r="AA443" s="134" t="str">
        <f t="shared" si="18"/>
        <v/>
      </c>
      <c r="AB443" s="135" t="str">
        <f t="shared" si="20"/>
        <v/>
      </c>
    </row>
    <row r="444" spans="2:28" ht="21" customHeight="1" x14ac:dyDescent="0.2">
      <c r="B444" s="216" t="str">
        <f t="shared" si="19"/>
        <v/>
      </c>
      <c r="C444" s="191"/>
      <c r="D444" s="185"/>
      <c r="E444" s="191"/>
      <c r="F444" s="185"/>
      <c r="G444" s="185"/>
      <c r="H444" s="191"/>
      <c r="I444" s="185"/>
      <c r="J444" s="191"/>
      <c r="K444" s="185"/>
      <c r="L444" s="185"/>
      <c r="M444" s="192"/>
      <c r="N444" s="192"/>
      <c r="O444" s="191"/>
      <c r="P444" s="164"/>
      <c r="Q444" s="164"/>
      <c r="R444" s="164"/>
      <c r="S444" s="185"/>
      <c r="T444" s="191"/>
      <c r="U444" s="185"/>
      <c r="V444" s="185"/>
      <c r="W444" s="185"/>
      <c r="X444" s="185"/>
      <c r="Y444" s="191"/>
      <c r="Z444" s="191"/>
      <c r="AA444" s="134" t="str">
        <f t="shared" si="18"/>
        <v/>
      </c>
      <c r="AB444" s="135" t="str">
        <f t="shared" si="20"/>
        <v/>
      </c>
    </row>
    <row r="445" spans="2:28" ht="21" customHeight="1" x14ac:dyDescent="0.2">
      <c r="B445" s="216" t="str">
        <f t="shared" si="19"/>
        <v/>
      </c>
      <c r="C445" s="191"/>
      <c r="D445" s="185"/>
      <c r="E445" s="191"/>
      <c r="F445" s="185"/>
      <c r="G445" s="185"/>
      <c r="H445" s="191"/>
      <c r="I445" s="185"/>
      <c r="J445" s="191"/>
      <c r="K445" s="185"/>
      <c r="L445" s="185"/>
      <c r="M445" s="192"/>
      <c r="N445" s="192"/>
      <c r="O445" s="191"/>
      <c r="P445" s="164"/>
      <c r="Q445" s="164"/>
      <c r="R445" s="164"/>
      <c r="S445" s="185"/>
      <c r="T445" s="191"/>
      <c r="U445" s="185"/>
      <c r="V445" s="185"/>
      <c r="W445" s="185"/>
      <c r="X445" s="185"/>
      <c r="Y445" s="191"/>
      <c r="Z445" s="191"/>
      <c r="AA445" s="134" t="str">
        <f t="shared" si="18"/>
        <v/>
      </c>
      <c r="AB445" s="135" t="str">
        <f t="shared" si="20"/>
        <v/>
      </c>
    </row>
    <row r="446" spans="2:28" ht="21" customHeight="1" x14ac:dyDescent="0.2">
      <c r="B446" s="216" t="str">
        <f t="shared" si="19"/>
        <v/>
      </c>
      <c r="C446" s="191"/>
      <c r="D446" s="185"/>
      <c r="E446" s="191"/>
      <c r="F446" s="185"/>
      <c r="G446" s="185"/>
      <c r="H446" s="191"/>
      <c r="I446" s="185"/>
      <c r="J446" s="191"/>
      <c r="K446" s="185"/>
      <c r="L446" s="185"/>
      <c r="M446" s="192"/>
      <c r="N446" s="192"/>
      <c r="O446" s="191"/>
      <c r="P446" s="164"/>
      <c r="Q446" s="164"/>
      <c r="R446" s="164"/>
      <c r="S446" s="185"/>
      <c r="T446" s="191"/>
      <c r="U446" s="185"/>
      <c r="V446" s="185"/>
      <c r="W446" s="185"/>
      <c r="X446" s="185"/>
      <c r="Y446" s="191"/>
      <c r="Z446" s="191"/>
      <c r="AA446" s="134" t="str">
        <f t="shared" si="18"/>
        <v/>
      </c>
      <c r="AB446" s="135" t="str">
        <f t="shared" si="20"/>
        <v/>
      </c>
    </row>
    <row r="447" spans="2:28" ht="21" customHeight="1" x14ac:dyDescent="0.2">
      <c r="B447" s="216" t="str">
        <f t="shared" si="19"/>
        <v/>
      </c>
      <c r="C447" s="191"/>
      <c r="D447" s="185"/>
      <c r="E447" s="191"/>
      <c r="F447" s="185"/>
      <c r="G447" s="185"/>
      <c r="H447" s="191"/>
      <c r="I447" s="185"/>
      <c r="J447" s="191"/>
      <c r="K447" s="185"/>
      <c r="L447" s="185"/>
      <c r="M447" s="192"/>
      <c r="N447" s="192"/>
      <c r="O447" s="191"/>
      <c r="P447" s="164"/>
      <c r="Q447" s="164"/>
      <c r="R447" s="164"/>
      <c r="S447" s="185"/>
      <c r="T447" s="191"/>
      <c r="U447" s="185"/>
      <c r="V447" s="185"/>
      <c r="W447" s="185"/>
      <c r="X447" s="185"/>
      <c r="Y447" s="191"/>
      <c r="Z447" s="191"/>
      <c r="AA447" s="134" t="str">
        <f t="shared" si="18"/>
        <v/>
      </c>
      <c r="AB447" s="135" t="str">
        <f t="shared" si="20"/>
        <v/>
      </c>
    </row>
    <row r="448" spans="2:28" ht="21" customHeight="1" x14ac:dyDescent="0.2">
      <c r="B448" s="216" t="str">
        <f t="shared" si="19"/>
        <v/>
      </c>
      <c r="C448" s="191"/>
      <c r="D448" s="185"/>
      <c r="E448" s="191"/>
      <c r="F448" s="185"/>
      <c r="G448" s="185"/>
      <c r="H448" s="191"/>
      <c r="I448" s="185"/>
      <c r="J448" s="191"/>
      <c r="K448" s="185"/>
      <c r="L448" s="185"/>
      <c r="M448" s="192"/>
      <c r="N448" s="192"/>
      <c r="O448" s="191"/>
      <c r="P448" s="164"/>
      <c r="Q448" s="164"/>
      <c r="R448" s="164"/>
      <c r="S448" s="185"/>
      <c r="T448" s="191"/>
      <c r="U448" s="185"/>
      <c r="V448" s="185"/>
      <c r="W448" s="185"/>
      <c r="X448" s="185"/>
      <c r="Y448" s="191"/>
      <c r="Z448" s="191"/>
      <c r="AA448" s="134" t="str">
        <f t="shared" si="18"/>
        <v/>
      </c>
      <c r="AB448" s="135" t="str">
        <f t="shared" si="20"/>
        <v/>
      </c>
    </row>
    <row r="449" spans="2:28" ht="21" customHeight="1" x14ac:dyDescent="0.2">
      <c r="B449" s="216" t="str">
        <f t="shared" si="19"/>
        <v/>
      </c>
      <c r="C449" s="191"/>
      <c r="D449" s="185"/>
      <c r="E449" s="191"/>
      <c r="F449" s="185"/>
      <c r="G449" s="185"/>
      <c r="H449" s="191"/>
      <c r="I449" s="185"/>
      <c r="J449" s="191"/>
      <c r="K449" s="185"/>
      <c r="L449" s="185"/>
      <c r="M449" s="192"/>
      <c r="N449" s="192"/>
      <c r="O449" s="191"/>
      <c r="P449" s="164"/>
      <c r="Q449" s="164"/>
      <c r="R449" s="164"/>
      <c r="S449" s="185"/>
      <c r="T449" s="191"/>
      <c r="U449" s="185"/>
      <c r="V449" s="185"/>
      <c r="W449" s="185"/>
      <c r="X449" s="185"/>
      <c r="Y449" s="191"/>
      <c r="Z449" s="191"/>
      <c r="AA449" s="134" t="str">
        <f t="shared" si="18"/>
        <v/>
      </c>
      <c r="AB449" s="135" t="str">
        <f t="shared" si="20"/>
        <v/>
      </c>
    </row>
    <row r="450" spans="2:28" ht="21" customHeight="1" x14ac:dyDescent="0.2">
      <c r="B450" s="216" t="str">
        <f t="shared" si="19"/>
        <v/>
      </c>
      <c r="C450" s="191"/>
      <c r="D450" s="185"/>
      <c r="E450" s="191"/>
      <c r="F450" s="185"/>
      <c r="G450" s="185"/>
      <c r="H450" s="191"/>
      <c r="I450" s="185"/>
      <c r="J450" s="191"/>
      <c r="K450" s="185"/>
      <c r="L450" s="185"/>
      <c r="M450" s="192"/>
      <c r="N450" s="192"/>
      <c r="O450" s="191"/>
      <c r="P450" s="164"/>
      <c r="Q450" s="164"/>
      <c r="R450" s="164"/>
      <c r="S450" s="185"/>
      <c r="T450" s="191"/>
      <c r="U450" s="185"/>
      <c r="V450" s="185"/>
      <c r="W450" s="185"/>
      <c r="X450" s="185"/>
      <c r="Y450" s="191"/>
      <c r="Z450" s="191"/>
      <c r="AA450" s="134" t="str">
        <f t="shared" si="18"/>
        <v/>
      </c>
      <c r="AB450" s="135" t="str">
        <f t="shared" si="20"/>
        <v/>
      </c>
    </row>
    <row r="451" spans="2:28" ht="21" customHeight="1" x14ac:dyDescent="0.2">
      <c r="B451" s="216" t="str">
        <f t="shared" si="19"/>
        <v/>
      </c>
      <c r="C451" s="191"/>
      <c r="D451" s="185"/>
      <c r="E451" s="191"/>
      <c r="F451" s="185"/>
      <c r="G451" s="185"/>
      <c r="H451" s="191"/>
      <c r="I451" s="185"/>
      <c r="J451" s="191"/>
      <c r="K451" s="185"/>
      <c r="L451" s="185"/>
      <c r="M451" s="192"/>
      <c r="N451" s="192"/>
      <c r="O451" s="191"/>
      <c r="P451" s="164"/>
      <c r="Q451" s="164"/>
      <c r="R451" s="164"/>
      <c r="S451" s="185"/>
      <c r="T451" s="191"/>
      <c r="U451" s="185"/>
      <c r="V451" s="185"/>
      <c r="W451" s="185"/>
      <c r="X451" s="185"/>
      <c r="Y451" s="191"/>
      <c r="Z451" s="191"/>
      <c r="AA451" s="134" t="str">
        <f t="shared" si="18"/>
        <v/>
      </c>
      <c r="AB451" s="135" t="str">
        <f t="shared" si="20"/>
        <v/>
      </c>
    </row>
    <row r="452" spans="2:28" ht="21" customHeight="1" x14ac:dyDescent="0.2">
      <c r="B452" s="216" t="str">
        <f t="shared" si="19"/>
        <v/>
      </c>
      <c r="C452" s="191"/>
      <c r="D452" s="185"/>
      <c r="E452" s="191"/>
      <c r="F452" s="185"/>
      <c r="G452" s="185"/>
      <c r="H452" s="191"/>
      <c r="I452" s="185"/>
      <c r="J452" s="191"/>
      <c r="K452" s="185"/>
      <c r="L452" s="185"/>
      <c r="M452" s="192"/>
      <c r="N452" s="192"/>
      <c r="O452" s="191"/>
      <c r="P452" s="164"/>
      <c r="Q452" s="164"/>
      <c r="R452" s="164"/>
      <c r="S452" s="185"/>
      <c r="T452" s="191"/>
      <c r="U452" s="185"/>
      <c r="V452" s="185"/>
      <c r="W452" s="185"/>
      <c r="X452" s="185"/>
      <c r="Y452" s="191"/>
      <c r="Z452" s="191"/>
      <c r="AA452" s="134" t="str">
        <f t="shared" si="18"/>
        <v/>
      </c>
      <c r="AB452" s="135" t="str">
        <f t="shared" si="20"/>
        <v/>
      </c>
    </row>
    <row r="453" spans="2:28" ht="21" customHeight="1" x14ac:dyDescent="0.2">
      <c r="B453" s="216" t="str">
        <f t="shared" si="19"/>
        <v/>
      </c>
      <c r="C453" s="191"/>
      <c r="D453" s="185"/>
      <c r="E453" s="191"/>
      <c r="F453" s="185"/>
      <c r="G453" s="185"/>
      <c r="H453" s="191"/>
      <c r="I453" s="185"/>
      <c r="J453" s="191"/>
      <c r="K453" s="185"/>
      <c r="L453" s="185"/>
      <c r="M453" s="192"/>
      <c r="N453" s="192"/>
      <c r="O453" s="191"/>
      <c r="P453" s="164"/>
      <c r="Q453" s="164"/>
      <c r="R453" s="164"/>
      <c r="S453" s="185"/>
      <c r="T453" s="191"/>
      <c r="U453" s="185"/>
      <c r="V453" s="185"/>
      <c r="W453" s="185"/>
      <c r="X453" s="185"/>
      <c r="Y453" s="191"/>
      <c r="Z453" s="191"/>
      <c r="AA453" s="134" t="str">
        <f t="shared" si="18"/>
        <v/>
      </c>
      <c r="AB453" s="135" t="str">
        <f t="shared" si="20"/>
        <v/>
      </c>
    </row>
    <row r="454" spans="2:28" ht="21" customHeight="1" x14ac:dyDescent="0.2">
      <c r="B454" s="216" t="str">
        <f t="shared" si="19"/>
        <v/>
      </c>
      <c r="C454" s="191"/>
      <c r="D454" s="185"/>
      <c r="E454" s="191"/>
      <c r="F454" s="185"/>
      <c r="G454" s="185"/>
      <c r="H454" s="191"/>
      <c r="I454" s="185"/>
      <c r="J454" s="191"/>
      <c r="K454" s="185"/>
      <c r="L454" s="185"/>
      <c r="M454" s="192"/>
      <c r="N454" s="192"/>
      <c r="O454" s="191"/>
      <c r="P454" s="164"/>
      <c r="Q454" s="164"/>
      <c r="R454" s="164"/>
      <c r="S454" s="185"/>
      <c r="T454" s="191"/>
      <c r="U454" s="185"/>
      <c r="V454" s="185"/>
      <c r="W454" s="185"/>
      <c r="X454" s="185"/>
      <c r="Y454" s="191"/>
      <c r="Z454" s="191"/>
      <c r="AA454" s="134" t="str">
        <f t="shared" si="18"/>
        <v/>
      </c>
      <c r="AB454" s="135" t="str">
        <f t="shared" si="20"/>
        <v/>
      </c>
    </row>
    <row r="455" spans="2:28" ht="21" customHeight="1" x14ac:dyDescent="0.2">
      <c r="B455" s="216" t="str">
        <f t="shared" si="19"/>
        <v/>
      </c>
      <c r="C455" s="191"/>
      <c r="D455" s="185"/>
      <c r="E455" s="191"/>
      <c r="F455" s="185"/>
      <c r="G455" s="185"/>
      <c r="H455" s="191"/>
      <c r="I455" s="185"/>
      <c r="J455" s="191"/>
      <c r="K455" s="185"/>
      <c r="L455" s="185"/>
      <c r="M455" s="192"/>
      <c r="N455" s="192"/>
      <c r="O455" s="191"/>
      <c r="P455" s="164"/>
      <c r="Q455" s="164"/>
      <c r="R455" s="164"/>
      <c r="S455" s="185"/>
      <c r="T455" s="191"/>
      <c r="U455" s="185"/>
      <c r="V455" s="185"/>
      <c r="W455" s="185"/>
      <c r="X455" s="185"/>
      <c r="Y455" s="191"/>
      <c r="Z455" s="191"/>
      <c r="AA455" s="134" t="str">
        <f t="shared" si="18"/>
        <v/>
      </c>
      <c r="AB455" s="135" t="str">
        <f t="shared" si="20"/>
        <v/>
      </c>
    </row>
    <row r="456" spans="2:28" ht="21" customHeight="1" x14ac:dyDescent="0.2">
      <c r="B456" s="216" t="str">
        <f t="shared" si="19"/>
        <v/>
      </c>
      <c r="C456" s="191"/>
      <c r="D456" s="185"/>
      <c r="E456" s="191"/>
      <c r="F456" s="185"/>
      <c r="G456" s="185"/>
      <c r="H456" s="191"/>
      <c r="I456" s="185"/>
      <c r="J456" s="191"/>
      <c r="K456" s="185"/>
      <c r="L456" s="185"/>
      <c r="M456" s="192"/>
      <c r="N456" s="192"/>
      <c r="O456" s="191"/>
      <c r="P456" s="164"/>
      <c r="Q456" s="164"/>
      <c r="R456" s="164"/>
      <c r="S456" s="185"/>
      <c r="T456" s="191"/>
      <c r="U456" s="185"/>
      <c r="V456" s="185"/>
      <c r="W456" s="185"/>
      <c r="X456" s="185"/>
      <c r="Y456" s="191"/>
      <c r="Z456" s="191"/>
      <c r="AA456" s="134" t="str">
        <f t="shared" si="18"/>
        <v/>
      </c>
      <c r="AB456" s="135" t="str">
        <f t="shared" si="20"/>
        <v/>
      </c>
    </row>
    <row r="457" spans="2:28" ht="21" customHeight="1" x14ac:dyDescent="0.2">
      <c r="B457" s="216" t="str">
        <f t="shared" si="19"/>
        <v/>
      </c>
      <c r="C457" s="191"/>
      <c r="D457" s="185"/>
      <c r="E457" s="191"/>
      <c r="F457" s="185"/>
      <c r="G457" s="185"/>
      <c r="H457" s="191"/>
      <c r="I457" s="185"/>
      <c r="J457" s="191"/>
      <c r="K457" s="185"/>
      <c r="L457" s="185"/>
      <c r="M457" s="192"/>
      <c r="N457" s="192"/>
      <c r="O457" s="191"/>
      <c r="P457" s="164"/>
      <c r="Q457" s="164"/>
      <c r="R457" s="164"/>
      <c r="S457" s="185"/>
      <c r="T457" s="191"/>
      <c r="U457" s="185"/>
      <c r="V457" s="185"/>
      <c r="W457" s="185"/>
      <c r="X457" s="185"/>
      <c r="Y457" s="191"/>
      <c r="Z457" s="191"/>
      <c r="AA457" s="134" t="str">
        <f t="shared" si="18"/>
        <v/>
      </c>
      <c r="AB457" s="135" t="str">
        <f t="shared" si="20"/>
        <v/>
      </c>
    </row>
    <row r="458" spans="2:28" ht="21" customHeight="1" x14ac:dyDescent="0.2">
      <c r="B458" s="216" t="str">
        <f t="shared" si="19"/>
        <v/>
      </c>
      <c r="C458" s="191"/>
      <c r="D458" s="185"/>
      <c r="E458" s="191"/>
      <c r="F458" s="185"/>
      <c r="G458" s="185"/>
      <c r="H458" s="191"/>
      <c r="I458" s="185"/>
      <c r="J458" s="191"/>
      <c r="K458" s="185"/>
      <c r="L458" s="185"/>
      <c r="M458" s="192"/>
      <c r="N458" s="192"/>
      <c r="O458" s="191"/>
      <c r="P458" s="164"/>
      <c r="Q458" s="164"/>
      <c r="R458" s="164"/>
      <c r="S458" s="185"/>
      <c r="T458" s="191"/>
      <c r="U458" s="185"/>
      <c r="V458" s="185"/>
      <c r="W458" s="185"/>
      <c r="X458" s="185"/>
      <c r="Y458" s="191"/>
      <c r="Z458" s="191"/>
      <c r="AA458" s="134" t="str">
        <f t="shared" si="18"/>
        <v/>
      </c>
      <c r="AB458" s="135" t="str">
        <f t="shared" si="20"/>
        <v/>
      </c>
    </row>
    <row r="459" spans="2:28" ht="21" customHeight="1" x14ac:dyDescent="0.2">
      <c r="B459" s="216" t="str">
        <f t="shared" si="19"/>
        <v/>
      </c>
      <c r="C459" s="191"/>
      <c r="D459" s="185"/>
      <c r="E459" s="191"/>
      <c r="F459" s="185"/>
      <c r="G459" s="185"/>
      <c r="H459" s="191"/>
      <c r="I459" s="185"/>
      <c r="J459" s="191"/>
      <c r="K459" s="185"/>
      <c r="L459" s="185"/>
      <c r="M459" s="192"/>
      <c r="N459" s="192"/>
      <c r="O459" s="191"/>
      <c r="P459" s="164"/>
      <c r="Q459" s="164"/>
      <c r="R459" s="164"/>
      <c r="S459" s="185"/>
      <c r="T459" s="191"/>
      <c r="U459" s="185"/>
      <c r="V459" s="185"/>
      <c r="W459" s="185"/>
      <c r="X459" s="185"/>
      <c r="Y459" s="191"/>
      <c r="Z459" s="191"/>
      <c r="AA459" s="134" t="str">
        <f t="shared" si="18"/>
        <v/>
      </c>
      <c r="AB459" s="135" t="str">
        <f t="shared" si="20"/>
        <v/>
      </c>
    </row>
    <row r="460" spans="2:28" ht="21" customHeight="1" x14ac:dyDescent="0.2">
      <c r="B460" s="216" t="str">
        <f t="shared" si="19"/>
        <v/>
      </c>
      <c r="C460" s="191"/>
      <c r="D460" s="185"/>
      <c r="E460" s="191"/>
      <c r="F460" s="185"/>
      <c r="G460" s="185"/>
      <c r="H460" s="191"/>
      <c r="I460" s="185"/>
      <c r="J460" s="191"/>
      <c r="K460" s="185"/>
      <c r="L460" s="185"/>
      <c r="M460" s="192"/>
      <c r="N460" s="192"/>
      <c r="O460" s="191"/>
      <c r="P460" s="164"/>
      <c r="Q460" s="164"/>
      <c r="R460" s="164"/>
      <c r="S460" s="185"/>
      <c r="T460" s="191"/>
      <c r="U460" s="185"/>
      <c r="V460" s="185"/>
      <c r="W460" s="185"/>
      <c r="X460" s="185"/>
      <c r="Y460" s="191"/>
      <c r="Z460" s="191"/>
      <c r="AA460" s="134" t="str">
        <f t="shared" si="18"/>
        <v/>
      </c>
      <c r="AB460" s="135" t="str">
        <f t="shared" si="20"/>
        <v/>
      </c>
    </row>
    <row r="461" spans="2:28" ht="21" customHeight="1" x14ac:dyDescent="0.2">
      <c r="B461" s="216" t="str">
        <f t="shared" si="19"/>
        <v/>
      </c>
      <c r="C461" s="191"/>
      <c r="D461" s="185"/>
      <c r="E461" s="191"/>
      <c r="F461" s="185"/>
      <c r="G461" s="185"/>
      <c r="H461" s="191"/>
      <c r="I461" s="185"/>
      <c r="J461" s="191"/>
      <c r="K461" s="185"/>
      <c r="L461" s="185"/>
      <c r="M461" s="192"/>
      <c r="N461" s="192"/>
      <c r="O461" s="191"/>
      <c r="P461" s="164"/>
      <c r="Q461" s="164"/>
      <c r="R461" s="164"/>
      <c r="S461" s="185"/>
      <c r="T461" s="191"/>
      <c r="U461" s="185"/>
      <c r="V461" s="185"/>
      <c r="W461" s="185"/>
      <c r="X461" s="185"/>
      <c r="Y461" s="191"/>
      <c r="Z461" s="191"/>
      <c r="AA461" s="134" t="str">
        <f t="shared" ref="AA461:AA500" si="21">IF(AB461&lt;&gt;"","Erreur","")</f>
        <v/>
      </c>
      <c r="AB461" s="135" t="str">
        <f t="shared" si="20"/>
        <v/>
      </c>
    </row>
    <row r="462" spans="2:28" ht="21" customHeight="1" x14ac:dyDescent="0.2">
      <c r="B462" s="216" t="str">
        <f t="shared" ref="B462:B500" si="22">IF(COUNTA(C462:Z462)&gt;0,B461+1,"")</f>
        <v/>
      </c>
      <c r="C462" s="191"/>
      <c r="D462" s="185"/>
      <c r="E462" s="191"/>
      <c r="F462" s="185"/>
      <c r="G462" s="185"/>
      <c r="H462" s="191"/>
      <c r="I462" s="185"/>
      <c r="J462" s="191"/>
      <c r="K462" s="185"/>
      <c r="L462" s="185"/>
      <c r="M462" s="192"/>
      <c r="N462" s="192"/>
      <c r="O462" s="191"/>
      <c r="P462" s="164"/>
      <c r="Q462" s="164"/>
      <c r="R462" s="164"/>
      <c r="S462" s="185"/>
      <c r="T462" s="191"/>
      <c r="U462" s="185"/>
      <c r="V462" s="185"/>
      <c r="W462" s="185"/>
      <c r="X462" s="185"/>
      <c r="Y462" s="191"/>
      <c r="Z462" s="191"/>
      <c r="AA462" s="134" t="str">
        <f t="shared" si="21"/>
        <v/>
      </c>
      <c r="AB462" s="135" t="str">
        <f t="shared" ref="AB462:AB500" si="23">IF(AND(B462&lt;&gt;"",OR(C462="",D462="",E462="",F462="",G462="",H462="",I462="",J462="",K462="",L462="")),"Veuillez compléter les informations d'identification de la transaction.",IF(AND(B462&lt;&gt;"",S462=""),"Veuillez sélectionner Total/NA dans la liste de la colonne C0170 si vous n'avez rien à déclarer.",IF(AND(B462&lt;&gt;"",T462&lt;&gt;"",U462=""),"Veuillez compléter la colonne C0190 Type de code.",IF(AND(B462&lt;&gt;"",U462=""),"Veuillez sélectionner Total/NA dans la liste de la colonne C0190 si vous n'avez rien à déclarer.",""))))</f>
        <v/>
      </c>
    </row>
    <row r="463" spans="2:28" ht="21" customHeight="1" x14ac:dyDescent="0.2">
      <c r="B463" s="216" t="str">
        <f t="shared" si="22"/>
        <v/>
      </c>
      <c r="C463" s="191"/>
      <c r="D463" s="185"/>
      <c r="E463" s="191"/>
      <c r="F463" s="185"/>
      <c r="G463" s="185"/>
      <c r="H463" s="191"/>
      <c r="I463" s="185"/>
      <c r="J463" s="191"/>
      <c r="K463" s="185"/>
      <c r="L463" s="185"/>
      <c r="M463" s="192"/>
      <c r="N463" s="192"/>
      <c r="O463" s="191"/>
      <c r="P463" s="164"/>
      <c r="Q463" s="164"/>
      <c r="R463" s="164"/>
      <c r="S463" s="185"/>
      <c r="T463" s="191"/>
      <c r="U463" s="185"/>
      <c r="V463" s="185"/>
      <c r="W463" s="185"/>
      <c r="X463" s="185"/>
      <c r="Y463" s="191"/>
      <c r="Z463" s="191"/>
      <c r="AA463" s="134" t="str">
        <f t="shared" si="21"/>
        <v/>
      </c>
      <c r="AB463" s="135" t="str">
        <f t="shared" si="23"/>
        <v/>
      </c>
    </row>
    <row r="464" spans="2:28" ht="21" customHeight="1" x14ac:dyDescent="0.2">
      <c r="B464" s="216" t="str">
        <f t="shared" si="22"/>
        <v/>
      </c>
      <c r="C464" s="191"/>
      <c r="D464" s="185"/>
      <c r="E464" s="191"/>
      <c r="F464" s="185"/>
      <c r="G464" s="185"/>
      <c r="H464" s="191"/>
      <c r="I464" s="185"/>
      <c r="J464" s="191"/>
      <c r="K464" s="185"/>
      <c r="L464" s="185"/>
      <c r="M464" s="192"/>
      <c r="N464" s="192"/>
      <c r="O464" s="191"/>
      <c r="P464" s="164"/>
      <c r="Q464" s="164"/>
      <c r="R464" s="164"/>
      <c r="S464" s="185"/>
      <c r="T464" s="191"/>
      <c r="U464" s="185"/>
      <c r="V464" s="185"/>
      <c r="W464" s="185"/>
      <c r="X464" s="185"/>
      <c r="Y464" s="191"/>
      <c r="Z464" s="191"/>
      <c r="AA464" s="134" t="str">
        <f t="shared" si="21"/>
        <v/>
      </c>
      <c r="AB464" s="135" t="str">
        <f t="shared" si="23"/>
        <v/>
      </c>
    </row>
    <row r="465" spans="2:28" ht="21" customHeight="1" x14ac:dyDescent="0.2">
      <c r="B465" s="216" t="str">
        <f t="shared" si="22"/>
        <v/>
      </c>
      <c r="C465" s="191"/>
      <c r="D465" s="185"/>
      <c r="E465" s="191"/>
      <c r="F465" s="185"/>
      <c r="G465" s="185"/>
      <c r="H465" s="191"/>
      <c r="I465" s="185"/>
      <c r="J465" s="191"/>
      <c r="K465" s="185"/>
      <c r="L465" s="185"/>
      <c r="M465" s="192"/>
      <c r="N465" s="192"/>
      <c r="O465" s="191"/>
      <c r="P465" s="164"/>
      <c r="Q465" s="164"/>
      <c r="R465" s="164"/>
      <c r="S465" s="185"/>
      <c r="T465" s="191"/>
      <c r="U465" s="185"/>
      <c r="V465" s="185"/>
      <c r="W465" s="185"/>
      <c r="X465" s="185"/>
      <c r="Y465" s="191"/>
      <c r="Z465" s="191"/>
      <c r="AA465" s="134" t="str">
        <f t="shared" si="21"/>
        <v/>
      </c>
      <c r="AB465" s="135" t="str">
        <f t="shared" si="23"/>
        <v/>
      </c>
    </row>
    <row r="466" spans="2:28" ht="21" customHeight="1" x14ac:dyDescent="0.2">
      <c r="B466" s="216" t="str">
        <f t="shared" si="22"/>
        <v/>
      </c>
      <c r="C466" s="191"/>
      <c r="D466" s="185"/>
      <c r="E466" s="191"/>
      <c r="F466" s="185"/>
      <c r="G466" s="185"/>
      <c r="H466" s="191"/>
      <c r="I466" s="185"/>
      <c r="J466" s="191"/>
      <c r="K466" s="185"/>
      <c r="L466" s="185"/>
      <c r="M466" s="192"/>
      <c r="N466" s="192"/>
      <c r="O466" s="191"/>
      <c r="P466" s="164"/>
      <c r="Q466" s="164"/>
      <c r="R466" s="164"/>
      <c r="S466" s="185"/>
      <c r="T466" s="191"/>
      <c r="U466" s="185"/>
      <c r="V466" s="185"/>
      <c r="W466" s="185"/>
      <c r="X466" s="185"/>
      <c r="Y466" s="191"/>
      <c r="Z466" s="191"/>
      <c r="AA466" s="134" t="str">
        <f t="shared" si="21"/>
        <v/>
      </c>
      <c r="AB466" s="135" t="str">
        <f t="shared" si="23"/>
        <v/>
      </c>
    </row>
    <row r="467" spans="2:28" ht="21" customHeight="1" x14ac:dyDescent="0.2">
      <c r="B467" s="216" t="str">
        <f t="shared" si="22"/>
        <v/>
      </c>
      <c r="C467" s="191"/>
      <c r="D467" s="185"/>
      <c r="E467" s="191"/>
      <c r="F467" s="185"/>
      <c r="G467" s="185"/>
      <c r="H467" s="191"/>
      <c r="I467" s="185"/>
      <c r="J467" s="191"/>
      <c r="K467" s="185"/>
      <c r="L467" s="185"/>
      <c r="M467" s="192"/>
      <c r="N467" s="192"/>
      <c r="O467" s="191"/>
      <c r="P467" s="164"/>
      <c r="Q467" s="164"/>
      <c r="R467" s="164"/>
      <c r="S467" s="185"/>
      <c r="T467" s="191"/>
      <c r="U467" s="185"/>
      <c r="V467" s="185"/>
      <c r="W467" s="185"/>
      <c r="X467" s="185"/>
      <c r="Y467" s="191"/>
      <c r="Z467" s="191"/>
      <c r="AA467" s="134" t="str">
        <f t="shared" si="21"/>
        <v/>
      </c>
      <c r="AB467" s="135" t="str">
        <f t="shared" si="23"/>
        <v/>
      </c>
    </row>
    <row r="468" spans="2:28" ht="21" customHeight="1" x14ac:dyDescent="0.2">
      <c r="B468" s="216" t="str">
        <f t="shared" si="22"/>
        <v/>
      </c>
      <c r="C468" s="191"/>
      <c r="D468" s="185"/>
      <c r="E468" s="191"/>
      <c r="F468" s="185"/>
      <c r="G468" s="185"/>
      <c r="H468" s="191"/>
      <c r="I468" s="185"/>
      <c r="J468" s="191"/>
      <c r="K468" s="185"/>
      <c r="L468" s="185"/>
      <c r="M468" s="192"/>
      <c r="N468" s="192"/>
      <c r="O468" s="191"/>
      <c r="P468" s="164"/>
      <c r="Q468" s="164"/>
      <c r="R468" s="164"/>
      <c r="S468" s="185"/>
      <c r="T468" s="191"/>
      <c r="U468" s="185"/>
      <c r="V468" s="185"/>
      <c r="W468" s="185"/>
      <c r="X468" s="185"/>
      <c r="Y468" s="191"/>
      <c r="Z468" s="191"/>
      <c r="AA468" s="134" t="str">
        <f t="shared" si="21"/>
        <v/>
      </c>
      <c r="AB468" s="135" t="str">
        <f t="shared" si="23"/>
        <v/>
      </c>
    </row>
    <row r="469" spans="2:28" ht="21" customHeight="1" x14ac:dyDescent="0.2">
      <c r="B469" s="216" t="str">
        <f t="shared" si="22"/>
        <v/>
      </c>
      <c r="C469" s="191"/>
      <c r="D469" s="185"/>
      <c r="E469" s="191"/>
      <c r="F469" s="185"/>
      <c r="G469" s="185"/>
      <c r="H469" s="191"/>
      <c r="I469" s="185"/>
      <c r="J469" s="191"/>
      <c r="K469" s="185"/>
      <c r="L469" s="185"/>
      <c r="M469" s="192"/>
      <c r="N469" s="192"/>
      <c r="O469" s="191"/>
      <c r="P469" s="164"/>
      <c r="Q469" s="164"/>
      <c r="R469" s="164"/>
      <c r="S469" s="185"/>
      <c r="T469" s="191"/>
      <c r="U469" s="185"/>
      <c r="V469" s="185"/>
      <c r="W469" s="185"/>
      <c r="X469" s="185"/>
      <c r="Y469" s="191"/>
      <c r="Z469" s="191"/>
      <c r="AA469" s="134" t="str">
        <f t="shared" si="21"/>
        <v/>
      </c>
      <c r="AB469" s="135" t="str">
        <f t="shared" si="23"/>
        <v/>
      </c>
    </row>
    <row r="470" spans="2:28" ht="21" customHeight="1" x14ac:dyDescent="0.2">
      <c r="B470" s="216" t="str">
        <f t="shared" si="22"/>
        <v/>
      </c>
      <c r="C470" s="191"/>
      <c r="D470" s="185"/>
      <c r="E470" s="191"/>
      <c r="F470" s="185"/>
      <c r="G470" s="185"/>
      <c r="H470" s="191"/>
      <c r="I470" s="185"/>
      <c r="J470" s="191"/>
      <c r="K470" s="185"/>
      <c r="L470" s="185"/>
      <c r="M470" s="192"/>
      <c r="N470" s="192"/>
      <c r="O470" s="191"/>
      <c r="P470" s="164"/>
      <c r="Q470" s="164"/>
      <c r="R470" s="164"/>
      <c r="S470" s="185"/>
      <c r="T470" s="191"/>
      <c r="U470" s="185"/>
      <c r="V470" s="185"/>
      <c r="W470" s="185"/>
      <c r="X470" s="185"/>
      <c r="Y470" s="191"/>
      <c r="Z470" s="191"/>
      <c r="AA470" s="134" t="str">
        <f t="shared" si="21"/>
        <v/>
      </c>
      <c r="AB470" s="135" t="str">
        <f t="shared" si="23"/>
        <v/>
      </c>
    </row>
    <row r="471" spans="2:28" ht="21" customHeight="1" x14ac:dyDescent="0.2">
      <c r="B471" s="216" t="str">
        <f t="shared" si="22"/>
        <v/>
      </c>
      <c r="C471" s="191"/>
      <c r="D471" s="185"/>
      <c r="E471" s="191"/>
      <c r="F471" s="185"/>
      <c r="G471" s="185"/>
      <c r="H471" s="191"/>
      <c r="I471" s="185"/>
      <c r="J471" s="191"/>
      <c r="K471" s="185"/>
      <c r="L471" s="185"/>
      <c r="M471" s="192"/>
      <c r="N471" s="192"/>
      <c r="O471" s="191"/>
      <c r="P471" s="164"/>
      <c r="Q471" s="164"/>
      <c r="R471" s="164"/>
      <c r="S471" s="185"/>
      <c r="T471" s="191"/>
      <c r="U471" s="185"/>
      <c r="V471" s="185"/>
      <c r="W471" s="185"/>
      <c r="X471" s="185"/>
      <c r="Y471" s="191"/>
      <c r="Z471" s="191"/>
      <c r="AA471" s="134" t="str">
        <f t="shared" si="21"/>
        <v/>
      </c>
      <c r="AB471" s="135" t="str">
        <f t="shared" si="23"/>
        <v/>
      </c>
    </row>
    <row r="472" spans="2:28" ht="21" customHeight="1" x14ac:dyDescent="0.2">
      <c r="B472" s="216" t="str">
        <f t="shared" si="22"/>
        <v/>
      </c>
      <c r="C472" s="191"/>
      <c r="D472" s="185"/>
      <c r="E472" s="191"/>
      <c r="F472" s="185"/>
      <c r="G472" s="185"/>
      <c r="H472" s="191"/>
      <c r="I472" s="185"/>
      <c r="J472" s="191"/>
      <c r="K472" s="185"/>
      <c r="L472" s="185"/>
      <c r="M472" s="192"/>
      <c r="N472" s="192"/>
      <c r="O472" s="191"/>
      <c r="P472" s="164"/>
      <c r="Q472" s="164"/>
      <c r="R472" s="164"/>
      <c r="S472" s="185"/>
      <c r="T472" s="191"/>
      <c r="U472" s="185"/>
      <c r="V472" s="185"/>
      <c r="W472" s="185"/>
      <c r="X472" s="185"/>
      <c r="Y472" s="191"/>
      <c r="Z472" s="191"/>
      <c r="AA472" s="134" t="str">
        <f t="shared" si="21"/>
        <v/>
      </c>
      <c r="AB472" s="135" t="str">
        <f t="shared" si="23"/>
        <v/>
      </c>
    </row>
    <row r="473" spans="2:28" ht="21" customHeight="1" x14ac:dyDescent="0.2">
      <c r="B473" s="216" t="str">
        <f t="shared" si="22"/>
        <v/>
      </c>
      <c r="C473" s="191"/>
      <c r="D473" s="185"/>
      <c r="E473" s="191"/>
      <c r="F473" s="185"/>
      <c r="G473" s="185"/>
      <c r="H473" s="191"/>
      <c r="I473" s="185"/>
      <c r="J473" s="191"/>
      <c r="K473" s="185"/>
      <c r="L473" s="185"/>
      <c r="M473" s="192"/>
      <c r="N473" s="192"/>
      <c r="O473" s="191"/>
      <c r="P473" s="164"/>
      <c r="Q473" s="164"/>
      <c r="R473" s="164"/>
      <c r="S473" s="185"/>
      <c r="T473" s="191"/>
      <c r="U473" s="185"/>
      <c r="V473" s="185"/>
      <c r="W473" s="185"/>
      <c r="X473" s="185"/>
      <c r="Y473" s="191"/>
      <c r="Z473" s="191"/>
      <c r="AA473" s="134" t="str">
        <f t="shared" si="21"/>
        <v/>
      </c>
      <c r="AB473" s="135" t="str">
        <f t="shared" si="23"/>
        <v/>
      </c>
    </row>
    <row r="474" spans="2:28" ht="21" customHeight="1" x14ac:dyDescent="0.2">
      <c r="B474" s="216" t="str">
        <f t="shared" si="22"/>
        <v/>
      </c>
      <c r="C474" s="191"/>
      <c r="D474" s="185"/>
      <c r="E474" s="191"/>
      <c r="F474" s="185"/>
      <c r="G474" s="185"/>
      <c r="H474" s="191"/>
      <c r="I474" s="185"/>
      <c r="J474" s="191"/>
      <c r="K474" s="185"/>
      <c r="L474" s="185"/>
      <c r="M474" s="192"/>
      <c r="N474" s="192"/>
      <c r="O474" s="191"/>
      <c r="P474" s="164"/>
      <c r="Q474" s="164"/>
      <c r="R474" s="164"/>
      <c r="S474" s="185"/>
      <c r="T474" s="191"/>
      <c r="U474" s="185"/>
      <c r="V474" s="185"/>
      <c r="W474" s="185"/>
      <c r="X474" s="185"/>
      <c r="Y474" s="191"/>
      <c r="Z474" s="191"/>
      <c r="AA474" s="134" t="str">
        <f t="shared" si="21"/>
        <v/>
      </c>
      <c r="AB474" s="135" t="str">
        <f t="shared" si="23"/>
        <v/>
      </c>
    </row>
    <row r="475" spans="2:28" ht="21" customHeight="1" x14ac:dyDescent="0.2">
      <c r="B475" s="216" t="str">
        <f t="shared" si="22"/>
        <v/>
      </c>
      <c r="C475" s="191"/>
      <c r="D475" s="185"/>
      <c r="E475" s="191"/>
      <c r="F475" s="185"/>
      <c r="G475" s="185"/>
      <c r="H475" s="191"/>
      <c r="I475" s="185"/>
      <c r="J475" s="191"/>
      <c r="K475" s="185"/>
      <c r="L475" s="185"/>
      <c r="M475" s="192"/>
      <c r="N475" s="192"/>
      <c r="O475" s="191"/>
      <c r="P475" s="164"/>
      <c r="Q475" s="164"/>
      <c r="R475" s="164"/>
      <c r="S475" s="185"/>
      <c r="T475" s="191"/>
      <c r="U475" s="185"/>
      <c r="V475" s="185"/>
      <c r="W475" s="185"/>
      <c r="X475" s="185"/>
      <c r="Y475" s="191"/>
      <c r="Z475" s="191"/>
      <c r="AA475" s="134" t="str">
        <f t="shared" si="21"/>
        <v/>
      </c>
      <c r="AB475" s="135" t="str">
        <f t="shared" si="23"/>
        <v/>
      </c>
    </row>
    <row r="476" spans="2:28" ht="21" customHeight="1" x14ac:dyDescent="0.2">
      <c r="B476" s="216" t="str">
        <f t="shared" si="22"/>
        <v/>
      </c>
      <c r="C476" s="191"/>
      <c r="D476" s="185"/>
      <c r="E476" s="191"/>
      <c r="F476" s="185"/>
      <c r="G476" s="185"/>
      <c r="H476" s="191"/>
      <c r="I476" s="185"/>
      <c r="J476" s="191"/>
      <c r="K476" s="185"/>
      <c r="L476" s="185"/>
      <c r="M476" s="192"/>
      <c r="N476" s="192"/>
      <c r="O476" s="191"/>
      <c r="P476" s="164"/>
      <c r="Q476" s="164"/>
      <c r="R476" s="164"/>
      <c r="S476" s="185"/>
      <c r="T476" s="191"/>
      <c r="U476" s="185"/>
      <c r="V476" s="185"/>
      <c r="W476" s="185"/>
      <c r="X476" s="185"/>
      <c r="Y476" s="191"/>
      <c r="Z476" s="191"/>
      <c r="AA476" s="134" t="str">
        <f t="shared" si="21"/>
        <v/>
      </c>
      <c r="AB476" s="135" t="str">
        <f t="shared" si="23"/>
        <v/>
      </c>
    </row>
    <row r="477" spans="2:28" ht="21" customHeight="1" x14ac:dyDescent="0.2">
      <c r="B477" s="216" t="str">
        <f t="shared" si="22"/>
        <v/>
      </c>
      <c r="C477" s="191"/>
      <c r="D477" s="185"/>
      <c r="E477" s="191"/>
      <c r="F477" s="185"/>
      <c r="G477" s="185"/>
      <c r="H477" s="191"/>
      <c r="I477" s="185"/>
      <c r="J477" s="191"/>
      <c r="K477" s="185"/>
      <c r="L477" s="185"/>
      <c r="M477" s="192"/>
      <c r="N477" s="192"/>
      <c r="O477" s="191"/>
      <c r="P477" s="164"/>
      <c r="Q477" s="164"/>
      <c r="R477" s="164"/>
      <c r="S477" s="185"/>
      <c r="T477" s="191"/>
      <c r="U477" s="185"/>
      <c r="V477" s="185"/>
      <c r="W477" s="185"/>
      <c r="X477" s="185"/>
      <c r="Y477" s="191"/>
      <c r="Z477" s="191"/>
      <c r="AA477" s="134" t="str">
        <f t="shared" si="21"/>
        <v/>
      </c>
      <c r="AB477" s="135" t="str">
        <f t="shared" si="23"/>
        <v/>
      </c>
    </row>
    <row r="478" spans="2:28" ht="21" customHeight="1" x14ac:dyDescent="0.2">
      <c r="B478" s="216" t="str">
        <f t="shared" si="22"/>
        <v/>
      </c>
      <c r="C478" s="191"/>
      <c r="D478" s="185"/>
      <c r="E478" s="191"/>
      <c r="F478" s="185"/>
      <c r="G478" s="185"/>
      <c r="H478" s="191"/>
      <c r="I478" s="185"/>
      <c r="J478" s="191"/>
      <c r="K478" s="185"/>
      <c r="L478" s="185"/>
      <c r="M478" s="192"/>
      <c r="N478" s="192"/>
      <c r="O478" s="191"/>
      <c r="P478" s="164"/>
      <c r="Q478" s="164"/>
      <c r="R478" s="164"/>
      <c r="S478" s="185"/>
      <c r="T478" s="191"/>
      <c r="U478" s="185"/>
      <c r="V478" s="185"/>
      <c r="W478" s="185"/>
      <c r="X478" s="185"/>
      <c r="Y478" s="191"/>
      <c r="Z478" s="191"/>
      <c r="AA478" s="134" t="str">
        <f t="shared" si="21"/>
        <v/>
      </c>
      <c r="AB478" s="135" t="str">
        <f t="shared" si="23"/>
        <v/>
      </c>
    </row>
    <row r="479" spans="2:28" ht="21" customHeight="1" x14ac:dyDescent="0.2">
      <c r="B479" s="216" t="str">
        <f t="shared" si="22"/>
        <v/>
      </c>
      <c r="C479" s="191"/>
      <c r="D479" s="185"/>
      <c r="E479" s="191"/>
      <c r="F479" s="185"/>
      <c r="G479" s="185"/>
      <c r="H479" s="191"/>
      <c r="I479" s="185"/>
      <c r="J479" s="191"/>
      <c r="K479" s="185"/>
      <c r="L479" s="185"/>
      <c r="M479" s="192"/>
      <c r="N479" s="192"/>
      <c r="O479" s="191"/>
      <c r="P479" s="164"/>
      <c r="Q479" s="164"/>
      <c r="R479" s="164"/>
      <c r="S479" s="185"/>
      <c r="T479" s="191"/>
      <c r="U479" s="185"/>
      <c r="V479" s="185"/>
      <c r="W479" s="185"/>
      <c r="X479" s="185"/>
      <c r="Y479" s="191"/>
      <c r="Z479" s="191"/>
      <c r="AA479" s="134" t="str">
        <f t="shared" si="21"/>
        <v/>
      </c>
      <c r="AB479" s="135" t="str">
        <f t="shared" si="23"/>
        <v/>
      </c>
    </row>
    <row r="480" spans="2:28" ht="21" customHeight="1" x14ac:dyDescent="0.2">
      <c r="B480" s="216" t="str">
        <f t="shared" si="22"/>
        <v/>
      </c>
      <c r="C480" s="191"/>
      <c r="D480" s="185"/>
      <c r="E480" s="191"/>
      <c r="F480" s="185"/>
      <c r="G480" s="185"/>
      <c r="H480" s="191"/>
      <c r="I480" s="185"/>
      <c r="J480" s="191"/>
      <c r="K480" s="185"/>
      <c r="L480" s="185"/>
      <c r="M480" s="192"/>
      <c r="N480" s="192"/>
      <c r="O480" s="191"/>
      <c r="P480" s="164"/>
      <c r="Q480" s="164"/>
      <c r="R480" s="164"/>
      <c r="S480" s="185"/>
      <c r="T480" s="191"/>
      <c r="U480" s="185"/>
      <c r="V480" s="185"/>
      <c r="W480" s="185"/>
      <c r="X480" s="185"/>
      <c r="Y480" s="191"/>
      <c r="Z480" s="191"/>
      <c r="AA480" s="134" t="str">
        <f t="shared" si="21"/>
        <v/>
      </c>
      <c r="AB480" s="135" t="str">
        <f t="shared" si="23"/>
        <v/>
      </c>
    </row>
    <row r="481" spans="2:28" ht="21" customHeight="1" x14ac:dyDescent="0.2">
      <c r="B481" s="216" t="str">
        <f t="shared" si="22"/>
        <v/>
      </c>
      <c r="C481" s="191"/>
      <c r="D481" s="185"/>
      <c r="E481" s="191"/>
      <c r="F481" s="185"/>
      <c r="G481" s="185"/>
      <c r="H481" s="191"/>
      <c r="I481" s="185"/>
      <c r="J481" s="191"/>
      <c r="K481" s="185"/>
      <c r="L481" s="185"/>
      <c r="M481" s="192"/>
      <c r="N481" s="192"/>
      <c r="O481" s="191"/>
      <c r="P481" s="164"/>
      <c r="Q481" s="164"/>
      <c r="R481" s="164"/>
      <c r="S481" s="185"/>
      <c r="T481" s="191"/>
      <c r="U481" s="185"/>
      <c r="V481" s="185"/>
      <c r="W481" s="185"/>
      <c r="X481" s="185"/>
      <c r="Y481" s="191"/>
      <c r="Z481" s="191"/>
      <c r="AA481" s="134" t="str">
        <f t="shared" si="21"/>
        <v/>
      </c>
      <c r="AB481" s="135" t="str">
        <f t="shared" si="23"/>
        <v/>
      </c>
    </row>
    <row r="482" spans="2:28" ht="21" customHeight="1" x14ac:dyDescent="0.2">
      <c r="B482" s="216" t="str">
        <f t="shared" si="22"/>
        <v/>
      </c>
      <c r="C482" s="191"/>
      <c r="D482" s="185"/>
      <c r="E482" s="191"/>
      <c r="F482" s="185"/>
      <c r="G482" s="185"/>
      <c r="H482" s="191"/>
      <c r="I482" s="185"/>
      <c r="J482" s="191"/>
      <c r="K482" s="185"/>
      <c r="L482" s="185"/>
      <c r="M482" s="192"/>
      <c r="N482" s="192"/>
      <c r="O482" s="191"/>
      <c r="P482" s="164"/>
      <c r="Q482" s="164"/>
      <c r="R482" s="164"/>
      <c r="S482" s="185"/>
      <c r="T482" s="191"/>
      <c r="U482" s="185"/>
      <c r="V482" s="185"/>
      <c r="W482" s="185"/>
      <c r="X482" s="185"/>
      <c r="Y482" s="191"/>
      <c r="Z482" s="191"/>
      <c r="AA482" s="134" t="str">
        <f t="shared" si="21"/>
        <v/>
      </c>
      <c r="AB482" s="135" t="str">
        <f t="shared" si="23"/>
        <v/>
      </c>
    </row>
    <row r="483" spans="2:28" ht="21" customHeight="1" x14ac:dyDescent="0.2">
      <c r="B483" s="216" t="str">
        <f t="shared" si="22"/>
        <v/>
      </c>
      <c r="C483" s="191"/>
      <c r="D483" s="185"/>
      <c r="E483" s="191"/>
      <c r="F483" s="185"/>
      <c r="G483" s="185"/>
      <c r="H483" s="191"/>
      <c r="I483" s="185"/>
      <c r="J483" s="191"/>
      <c r="K483" s="185"/>
      <c r="L483" s="185"/>
      <c r="M483" s="192"/>
      <c r="N483" s="192"/>
      <c r="O483" s="191"/>
      <c r="P483" s="164"/>
      <c r="Q483" s="164"/>
      <c r="R483" s="164"/>
      <c r="S483" s="185"/>
      <c r="T483" s="191"/>
      <c r="U483" s="185"/>
      <c r="V483" s="185"/>
      <c r="W483" s="185"/>
      <c r="X483" s="185"/>
      <c r="Y483" s="191"/>
      <c r="Z483" s="191"/>
      <c r="AA483" s="134" t="str">
        <f t="shared" si="21"/>
        <v/>
      </c>
      <c r="AB483" s="135" t="str">
        <f t="shared" si="23"/>
        <v/>
      </c>
    </row>
    <row r="484" spans="2:28" ht="21" customHeight="1" x14ac:dyDescent="0.2">
      <c r="B484" s="216" t="str">
        <f t="shared" si="22"/>
        <v/>
      </c>
      <c r="C484" s="191"/>
      <c r="D484" s="185"/>
      <c r="E484" s="191"/>
      <c r="F484" s="185"/>
      <c r="G484" s="185"/>
      <c r="H484" s="191"/>
      <c r="I484" s="185"/>
      <c r="J484" s="191"/>
      <c r="K484" s="185"/>
      <c r="L484" s="185"/>
      <c r="M484" s="192"/>
      <c r="N484" s="192"/>
      <c r="O484" s="191"/>
      <c r="P484" s="164"/>
      <c r="Q484" s="164"/>
      <c r="R484" s="164"/>
      <c r="S484" s="185"/>
      <c r="T484" s="191"/>
      <c r="U484" s="185"/>
      <c r="V484" s="185"/>
      <c r="W484" s="185"/>
      <c r="X484" s="185"/>
      <c r="Y484" s="191"/>
      <c r="Z484" s="191"/>
      <c r="AA484" s="134" t="str">
        <f t="shared" si="21"/>
        <v/>
      </c>
      <c r="AB484" s="135" t="str">
        <f t="shared" si="23"/>
        <v/>
      </c>
    </row>
    <row r="485" spans="2:28" ht="21" customHeight="1" x14ac:dyDescent="0.2">
      <c r="B485" s="216" t="str">
        <f t="shared" si="22"/>
        <v/>
      </c>
      <c r="C485" s="191"/>
      <c r="D485" s="185"/>
      <c r="E485" s="191"/>
      <c r="F485" s="185"/>
      <c r="G485" s="185"/>
      <c r="H485" s="191"/>
      <c r="I485" s="185"/>
      <c r="J485" s="191"/>
      <c r="K485" s="185"/>
      <c r="L485" s="185"/>
      <c r="M485" s="192"/>
      <c r="N485" s="192"/>
      <c r="O485" s="191"/>
      <c r="P485" s="164"/>
      <c r="Q485" s="164"/>
      <c r="R485" s="164"/>
      <c r="S485" s="185"/>
      <c r="T485" s="191"/>
      <c r="U485" s="185"/>
      <c r="V485" s="185"/>
      <c r="W485" s="185"/>
      <c r="X485" s="185"/>
      <c r="Y485" s="191"/>
      <c r="Z485" s="191"/>
      <c r="AA485" s="134" t="str">
        <f t="shared" si="21"/>
        <v/>
      </c>
      <c r="AB485" s="135" t="str">
        <f t="shared" si="23"/>
        <v/>
      </c>
    </row>
    <row r="486" spans="2:28" ht="21" customHeight="1" x14ac:dyDescent="0.2">
      <c r="B486" s="216" t="str">
        <f t="shared" si="22"/>
        <v/>
      </c>
      <c r="C486" s="191"/>
      <c r="D486" s="185"/>
      <c r="E486" s="191"/>
      <c r="F486" s="185"/>
      <c r="G486" s="185"/>
      <c r="H486" s="191"/>
      <c r="I486" s="185"/>
      <c r="J486" s="191"/>
      <c r="K486" s="185"/>
      <c r="L486" s="185"/>
      <c r="M486" s="192"/>
      <c r="N486" s="192"/>
      <c r="O486" s="191"/>
      <c r="P486" s="164"/>
      <c r="Q486" s="164"/>
      <c r="R486" s="164"/>
      <c r="S486" s="185"/>
      <c r="T486" s="191"/>
      <c r="U486" s="185"/>
      <c r="V486" s="185"/>
      <c r="W486" s="185"/>
      <c r="X486" s="185"/>
      <c r="Y486" s="191"/>
      <c r="Z486" s="191"/>
      <c r="AA486" s="134" t="str">
        <f t="shared" si="21"/>
        <v/>
      </c>
      <c r="AB486" s="135" t="str">
        <f t="shared" si="23"/>
        <v/>
      </c>
    </row>
    <row r="487" spans="2:28" ht="21" customHeight="1" x14ac:dyDescent="0.2">
      <c r="B487" s="216" t="str">
        <f t="shared" si="22"/>
        <v/>
      </c>
      <c r="C487" s="191"/>
      <c r="D487" s="185"/>
      <c r="E487" s="191"/>
      <c r="F487" s="185"/>
      <c r="G487" s="185"/>
      <c r="H487" s="191"/>
      <c r="I487" s="185"/>
      <c r="J487" s="191"/>
      <c r="K487" s="185"/>
      <c r="L487" s="185"/>
      <c r="M487" s="192"/>
      <c r="N487" s="192"/>
      <c r="O487" s="191"/>
      <c r="P487" s="164"/>
      <c r="Q487" s="164"/>
      <c r="R487" s="164"/>
      <c r="S487" s="185"/>
      <c r="T487" s="191"/>
      <c r="U487" s="185"/>
      <c r="V487" s="185"/>
      <c r="W487" s="185"/>
      <c r="X487" s="185"/>
      <c r="Y487" s="191"/>
      <c r="Z487" s="191"/>
      <c r="AA487" s="134" t="str">
        <f t="shared" si="21"/>
        <v/>
      </c>
      <c r="AB487" s="135" t="str">
        <f t="shared" si="23"/>
        <v/>
      </c>
    </row>
    <row r="488" spans="2:28" ht="21" customHeight="1" x14ac:dyDescent="0.2">
      <c r="B488" s="216" t="str">
        <f t="shared" si="22"/>
        <v/>
      </c>
      <c r="C488" s="191"/>
      <c r="D488" s="185"/>
      <c r="E488" s="191"/>
      <c r="F488" s="185"/>
      <c r="G488" s="185"/>
      <c r="H488" s="191"/>
      <c r="I488" s="185"/>
      <c r="J488" s="191"/>
      <c r="K488" s="185"/>
      <c r="L488" s="185"/>
      <c r="M488" s="192"/>
      <c r="N488" s="192"/>
      <c r="O488" s="191"/>
      <c r="P488" s="164"/>
      <c r="Q488" s="164"/>
      <c r="R488" s="164"/>
      <c r="S488" s="185"/>
      <c r="T488" s="191"/>
      <c r="U488" s="185"/>
      <c r="V488" s="185"/>
      <c r="W488" s="185"/>
      <c r="X488" s="185"/>
      <c r="Y488" s="191"/>
      <c r="Z488" s="191"/>
      <c r="AA488" s="134" t="str">
        <f t="shared" si="21"/>
        <v/>
      </c>
      <c r="AB488" s="135" t="str">
        <f t="shared" si="23"/>
        <v/>
      </c>
    </row>
    <row r="489" spans="2:28" ht="21" customHeight="1" x14ac:dyDescent="0.2">
      <c r="B489" s="216" t="str">
        <f t="shared" si="22"/>
        <v/>
      </c>
      <c r="C489" s="191"/>
      <c r="D489" s="185"/>
      <c r="E489" s="191"/>
      <c r="F489" s="185"/>
      <c r="G489" s="185"/>
      <c r="H489" s="191"/>
      <c r="I489" s="185"/>
      <c r="J489" s="191"/>
      <c r="K489" s="185"/>
      <c r="L489" s="185"/>
      <c r="M489" s="192"/>
      <c r="N489" s="192"/>
      <c r="O489" s="191"/>
      <c r="P489" s="164"/>
      <c r="Q489" s="164"/>
      <c r="R489" s="164"/>
      <c r="S489" s="185"/>
      <c r="T489" s="191"/>
      <c r="U489" s="185"/>
      <c r="V489" s="185"/>
      <c r="W489" s="185"/>
      <c r="X489" s="185"/>
      <c r="Y489" s="191"/>
      <c r="Z489" s="191"/>
      <c r="AA489" s="134" t="str">
        <f t="shared" si="21"/>
        <v/>
      </c>
      <c r="AB489" s="135" t="str">
        <f t="shared" si="23"/>
        <v/>
      </c>
    </row>
    <row r="490" spans="2:28" ht="21" customHeight="1" x14ac:dyDescent="0.2">
      <c r="B490" s="216" t="str">
        <f t="shared" si="22"/>
        <v/>
      </c>
      <c r="C490" s="191"/>
      <c r="D490" s="185"/>
      <c r="E490" s="191"/>
      <c r="F490" s="185"/>
      <c r="G490" s="185"/>
      <c r="H490" s="191"/>
      <c r="I490" s="185"/>
      <c r="J490" s="191"/>
      <c r="K490" s="185"/>
      <c r="L490" s="185"/>
      <c r="M490" s="192"/>
      <c r="N490" s="192"/>
      <c r="O490" s="191"/>
      <c r="P490" s="164"/>
      <c r="Q490" s="164"/>
      <c r="R490" s="164"/>
      <c r="S490" s="185"/>
      <c r="T490" s="191"/>
      <c r="U490" s="185"/>
      <c r="V490" s="185"/>
      <c r="W490" s="185"/>
      <c r="X490" s="185"/>
      <c r="Y490" s="191"/>
      <c r="Z490" s="191"/>
      <c r="AA490" s="134" t="str">
        <f t="shared" si="21"/>
        <v/>
      </c>
      <c r="AB490" s="135" t="str">
        <f t="shared" si="23"/>
        <v/>
      </c>
    </row>
    <row r="491" spans="2:28" ht="21" customHeight="1" x14ac:dyDescent="0.2">
      <c r="B491" s="216" t="str">
        <f t="shared" si="22"/>
        <v/>
      </c>
      <c r="C491" s="191"/>
      <c r="D491" s="185"/>
      <c r="E491" s="191"/>
      <c r="F491" s="185"/>
      <c r="G491" s="185"/>
      <c r="H491" s="191"/>
      <c r="I491" s="185"/>
      <c r="J491" s="191"/>
      <c r="K491" s="185"/>
      <c r="L491" s="185"/>
      <c r="M491" s="192"/>
      <c r="N491" s="192"/>
      <c r="O491" s="191"/>
      <c r="P491" s="164"/>
      <c r="Q491" s="164"/>
      <c r="R491" s="164"/>
      <c r="S491" s="185"/>
      <c r="T491" s="191"/>
      <c r="U491" s="185"/>
      <c r="V491" s="185"/>
      <c r="W491" s="185"/>
      <c r="X491" s="185"/>
      <c r="Y491" s="191"/>
      <c r="Z491" s="191"/>
      <c r="AA491" s="134" t="str">
        <f t="shared" si="21"/>
        <v/>
      </c>
      <c r="AB491" s="135" t="str">
        <f t="shared" si="23"/>
        <v/>
      </c>
    </row>
    <row r="492" spans="2:28" ht="21" customHeight="1" x14ac:dyDescent="0.2">
      <c r="B492" s="216" t="str">
        <f t="shared" si="22"/>
        <v/>
      </c>
      <c r="C492" s="191"/>
      <c r="D492" s="185"/>
      <c r="E492" s="191"/>
      <c r="F492" s="185"/>
      <c r="G492" s="185"/>
      <c r="H492" s="191"/>
      <c r="I492" s="185"/>
      <c r="J492" s="191"/>
      <c r="K492" s="185"/>
      <c r="L492" s="185"/>
      <c r="M492" s="192"/>
      <c r="N492" s="192"/>
      <c r="O492" s="191"/>
      <c r="P492" s="164"/>
      <c r="Q492" s="164"/>
      <c r="R492" s="164"/>
      <c r="S492" s="185"/>
      <c r="T492" s="191"/>
      <c r="U492" s="185"/>
      <c r="V492" s="185"/>
      <c r="W492" s="185"/>
      <c r="X492" s="185"/>
      <c r="Y492" s="191"/>
      <c r="Z492" s="191"/>
      <c r="AA492" s="134" t="str">
        <f t="shared" si="21"/>
        <v/>
      </c>
      <c r="AB492" s="135" t="str">
        <f t="shared" si="23"/>
        <v/>
      </c>
    </row>
    <row r="493" spans="2:28" ht="21" customHeight="1" x14ac:dyDescent="0.2">
      <c r="B493" s="216" t="str">
        <f t="shared" si="22"/>
        <v/>
      </c>
      <c r="C493" s="191"/>
      <c r="D493" s="185"/>
      <c r="E493" s="191"/>
      <c r="F493" s="185"/>
      <c r="G493" s="185"/>
      <c r="H493" s="191"/>
      <c r="I493" s="185"/>
      <c r="J493" s="191"/>
      <c r="K493" s="185"/>
      <c r="L493" s="185"/>
      <c r="M493" s="192"/>
      <c r="N493" s="192"/>
      <c r="O493" s="191"/>
      <c r="P493" s="164"/>
      <c r="Q493" s="164"/>
      <c r="R493" s="164"/>
      <c r="S493" s="185"/>
      <c r="T493" s="191"/>
      <c r="U493" s="185"/>
      <c r="V493" s="185"/>
      <c r="W493" s="185"/>
      <c r="X493" s="185"/>
      <c r="Y493" s="191"/>
      <c r="Z493" s="191"/>
      <c r="AA493" s="134" t="str">
        <f t="shared" si="21"/>
        <v/>
      </c>
      <c r="AB493" s="135" t="str">
        <f t="shared" si="23"/>
        <v/>
      </c>
    </row>
    <row r="494" spans="2:28" ht="21" customHeight="1" x14ac:dyDescent="0.2">
      <c r="B494" s="216" t="str">
        <f t="shared" si="22"/>
        <v/>
      </c>
      <c r="C494" s="191"/>
      <c r="D494" s="185"/>
      <c r="E494" s="191"/>
      <c r="F494" s="185"/>
      <c r="G494" s="185"/>
      <c r="H494" s="191"/>
      <c r="I494" s="185"/>
      <c r="J494" s="191"/>
      <c r="K494" s="185"/>
      <c r="L494" s="185"/>
      <c r="M494" s="192"/>
      <c r="N494" s="192"/>
      <c r="O494" s="191"/>
      <c r="P494" s="164"/>
      <c r="Q494" s="164"/>
      <c r="R494" s="164"/>
      <c r="S494" s="185"/>
      <c r="T494" s="191"/>
      <c r="U494" s="185"/>
      <c r="V494" s="185"/>
      <c r="W494" s="185"/>
      <c r="X494" s="185"/>
      <c r="Y494" s="191"/>
      <c r="Z494" s="191"/>
      <c r="AA494" s="134" t="str">
        <f t="shared" si="21"/>
        <v/>
      </c>
      <c r="AB494" s="135" t="str">
        <f t="shared" si="23"/>
        <v/>
      </c>
    </row>
    <row r="495" spans="2:28" ht="21" customHeight="1" x14ac:dyDescent="0.2">
      <c r="B495" s="216" t="str">
        <f t="shared" si="22"/>
        <v/>
      </c>
      <c r="C495" s="191"/>
      <c r="D495" s="185"/>
      <c r="E495" s="191"/>
      <c r="F495" s="185"/>
      <c r="G495" s="185"/>
      <c r="H495" s="191"/>
      <c r="I495" s="185"/>
      <c r="J495" s="191"/>
      <c r="K495" s="185"/>
      <c r="L495" s="185"/>
      <c r="M495" s="192"/>
      <c r="N495" s="192"/>
      <c r="O495" s="191"/>
      <c r="P495" s="164"/>
      <c r="Q495" s="164"/>
      <c r="R495" s="164"/>
      <c r="S495" s="185"/>
      <c r="T495" s="191"/>
      <c r="U495" s="185"/>
      <c r="V495" s="185"/>
      <c r="W495" s="185"/>
      <c r="X495" s="185"/>
      <c r="Y495" s="191"/>
      <c r="Z495" s="191"/>
      <c r="AA495" s="134" t="str">
        <f t="shared" si="21"/>
        <v/>
      </c>
      <c r="AB495" s="135" t="str">
        <f t="shared" si="23"/>
        <v/>
      </c>
    </row>
    <row r="496" spans="2:28" ht="21" customHeight="1" x14ac:dyDescent="0.2">
      <c r="B496" s="216" t="str">
        <f t="shared" si="22"/>
        <v/>
      </c>
      <c r="C496" s="191"/>
      <c r="D496" s="185"/>
      <c r="E496" s="191"/>
      <c r="F496" s="185"/>
      <c r="G496" s="185"/>
      <c r="H496" s="191"/>
      <c r="I496" s="185"/>
      <c r="J496" s="191"/>
      <c r="K496" s="185"/>
      <c r="L496" s="185"/>
      <c r="M496" s="192"/>
      <c r="N496" s="192"/>
      <c r="O496" s="191"/>
      <c r="P496" s="164"/>
      <c r="Q496" s="164"/>
      <c r="R496" s="164"/>
      <c r="S496" s="185"/>
      <c r="T496" s="191"/>
      <c r="U496" s="185"/>
      <c r="V496" s="185"/>
      <c r="W496" s="185"/>
      <c r="X496" s="185"/>
      <c r="Y496" s="191"/>
      <c r="Z496" s="191"/>
      <c r="AA496" s="134" t="str">
        <f t="shared" si="21"/>
        <v/>
      </c>
      <c r="AB496" s="135" t="str">
        <f t="shared" si="23"/>
        <v/>
      </c>
    </row>
    <row r="497" spans="2:28" ht="21" customHeight="1" x14ac:dyDescent="0.2">
      <c r="B497" s="216" t="str">
        <f t="shared" si="22"/>
        <v/>
      </c>
      <c r="C497" s="191"/>
      <c r="D497" s="185"/>
      <c r="E497" s="191"/>
      <c r="F497" s="185"/>
      <c r="G497" s="185"/>
      <c r="H497" s="191"/>
      <c r="I497" s="185"/>
      <c r="J497" s="191"/>
      <c r="K497" s="185"/>
      <c r="L497" s="185"/>
      <c r="M497" s="192"/>
      <c r="N497" s="192"/>
      <c r="O497" s="191"/>
      <c r="P497" s="164"/>
      <c r="Q497" s="164"/>
      <c r="R497" s="164"/>
      <c r="S497" s="185"/>
      <c r="T497" s="191"/>
      <c r="U497" s="185"/>
      <c r="V497" s="185"/>
      <c r="W497" s="185"/>
      <c r="X497" s="185"/>
      <c r="Y497" s="191"/>
      <c r="Z497" s="191"/>
      <c r="AA497" s="134" t="str">
        <f t="shared" si="21"/>
        <v/>
      </c>
      <c r="AB497" s="135" t="str">
        <f t="shared" si="23"/>
        <v/>
      </c>
    </row>
    <row r="498" spans="2:28" ht="21" customHeight="1" x14ac:dyDescent="0.2">
      <c r="B498" s="216" t="str">
        <f t="shared" si="22"/>
        <v/>
      </c>
      <c r="C498" s="191"/>
      <c r="D498" s="185"/>
      <c r="E498" s="191"/>
      <c r="F498" s="185"/>
      <c r="G498" s="185"/>
      <c r="H498" s="191"/>
      <c r="I498" s="185"/>
      <c r="J498" s="191"/>
      <c r="K498" s="185"/>
      <c r="L498" s="185"/>
      <c r="M498" s="192"/>
      <c r="N498" s="192"/>
      <c r="O498" s="191"/>
      <c r="P498" s="164"/>
      <c r="Q498" s="164"/>
      <c r="R498" s="164"/>
      <c r="S498" s="185"/>
      <c r="T498" s="191"/>
      <c r="U498" s="185"/>
      <c r="V498" s="185"/>
      <c r="W498" s="185"/>
      <c r="X498" s="185"/>
      <c r="Y498" s="191"/>
      <c r="Z498" s="191"/>
      <c r="AA498" s="134" t="str">
        <f t="shared" si="21"/>
        <v/>
      </c>
      <c r="AB498" s="135" t="str">
        <f t="shared" si="23"/>
        <v/>
      </c>
    </row>
    <row r="499" spans="2:28" ht="21" customHeight="1" x14ac:dyDescent="0.2">
      <c r="B499" s="216" t="str">
        <f t="shared" si="22"/>
        <v/>
      </c>
      <c r="C499" s="191"/>
      <c r="D499" s="185"/>
      <c r="E499" s="191"/>
      <c r="F499" s="185"/>
      <c r="G499" s="185"/>
      <c r="H499" s="191"/>
      <c r="I499" s="185"/>
      <c r="J499" s="191"/>
      <c r="K499" s="185"/>
      <c r="L499" s="185"/>
      <c r="M499" s="192"/>
      <c r="N499" s="192"/>
      <c r="O499" s="191"/>
      <c r="P499" s="164"/>
      <c r="Q499" s="164"/>
      <c r="R499" s="164"/>
      <c r="S499" s="185"/>
      <c r="T499" s="191"/>
      <c r="U499" s="185"/>
      <c r="V499" s="185"/>
      <c r="W499" s="185"/>
      <c r="X499" s="185"/>
      <c r="Y499" s="191"/>
      <c r="Z499" s="191"/>
      <c r="AA499" s="134" t="str">
        <f t="shared" si="21"/>
        <v/>
      </c>
      <c r="AB499" s="135" t="str">
        <f t="shared" si="23"/>
        <v/>
      </c>
    </row>
    <row r="500" spans="2:28" ht="21" customHeight="1" x14ac:dyDescent="0.2">
      <c r="B500" s="216" t="str">
        <f t="shared" si="22"/>
        <v/>
      </c>
      <c r="C500" s="190"/>
      <c r="D500" s="186"/>
      <c r="E500" s="190"/>
      <c r="F500" s="186"/>
      <c r="G500" s="186"/>
      <c r="H500" s="190"/>
      <c r="I500" s="186"/>
      <c r="J500" s="190"/>
      <c r="K500" s="186"/>
      <c r="L500" s="186"/>
      <c r="M500" s="193"/>
      <c r="N500" s="193"/>
      <c r="O500" s="190"/>
      <c r="P500" s="166"/>
      <c r="Q500" s="166"/>
      <c r="R500" s="166"/>
      <c r="S500" s="186"/>
      <c r="T500" s="190"/>
      <c r="U500" s="186"/>
      <c r="V500" s="186"/>
      <c r="W500" s="186"/>
      <c r="X500" s="186"/>
      <c r="Y500" s="190"/>
      <c r="Z500" s="190"/>
      <c r="AA500" s="134" t="str">
        <f t="shared" si="21"/>
        <v/>
      </c>
      <c r="AB500" s="135" t="str">
        <f t="shared" si="23"/>
        <v/>
      </c>
    </row>
  </sheetData>
  <sheetProtection algorithmName="SHA-512" hashValue="J7mJGpJQTdZGX5WMvc5EtL8EE9N8rQF6NQErPdjfaUPMGtWOqBJ0eJpb6S/W057+uysE/BLLDGkLsooUyM1xDw==" saltValue="6F+eripgPPelBa57UveRgA==" spinCount="100000" sheet="1" objects="1" scenarios="1" selectLockedCells="1"/>
  <mergeCells count="22">
    <mergeCell ref="L9:L10"/>
    <mergeCell ref="B8:E8"/>
    <mergeCell ref="B9:B10"/>
    <mergeCell ref="C9:C10"/>
    <mergeCell ref="D9:D10"/>
    <mergeCell ref="E9:E10"/>
    <mergeCell ref="F9:F10"/>
    <mergeCell ref="G9:G10"/>
    <mergeCell ref="H9:H10"/>
    <mergeCell ref="I9:I10"/>
    <mergeCell ref="J9:J10"/>
    <mergeCell ref="K9:K10"/>
    <mergeCell ref="S9:S10"/>
    <mergeCell ref="T9:T10"/>
    <mergeCell ref="U9:U10"/>
    <mergeCell ref="W9:Z9"/>
    <mergeCell ref="M9:M10"/>
    <mergeCell ref="N9:N10"/>
    <mergeCell ref="O9:O10"/>
    <mergeCell ref="P9:P10"/>
    <mergeCell ref="Q9:Q10"/>
    <mergeCell ref="R9:R10"/>
  </mergeCells>
  <conditionalFormatting sqref="C12:L500">
    <cfRule type="expression" dxfId="4" priority="1">
      <formula>$AA12="erreur"</formula>
    </cfRule>
  </conditionalFormatting>
  <dataValidations count="2">
    <dataValidation type="decimal" allowBlank="1" showInputMessage="1" showErrorMessage="1" error="Seuls les montants sont autorisés" sqref="P12:R500">
      <formula1>-999999999999.99</formula1>
      <formula2>999999999999.99</formula2>
    </dataValidation>
    <dataValidation type="date" allowBlank="1" showInputMessage="1" showErrorMessage="1" error="Seules les dates sont autorisées" sqref="M12:N50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6">
        <x14:dataValidation type="list" allowBlank="1" showInputMessage="1" showErrorMessage="1">
          <x14:formula1>
            <xm:f>'@lists_2'!$A$45:$L$45</xm:f>
          </x14:formula1>
          <xm:sqref>U12:U500</xm:sqref>
        </x14:dataValidation>
        <x14:dataValidation type="list" allowBlank="1" showInputMessage="1" showErrorMessage="1">
          <x14:formula1>
            <xm:f>'@lists_2'!$A$84:$E$84</xm:f>
          </x14:formula1>
          <xm:sqref>S12:S500</xm:sqref>
        </x14:dataValidation>
        <x14:dataValidation type="list" allowBlank="1" showInputMessage="1" showErrorMessage="1">
          <x14:formula1>
            <xm:f>'@lists_2'!$A$33:$J$33</xm:f>
          </x14:formula1>
          <xm:sqref>K12:K500</xm:sqref>
        </x14:dataValidation>
        <x14:dataValidation type="list" allowBlank="1" showInputMessage="1" showErrorMessage="1">
          <x14:formula1>
            <xm:f>'@lists_2'!$A$58:$B$58</xm:f>
          </x14:formula1>
          <xm:sqref>I12:I500 F12:F500</xm:sqref>
        </x14:dataValidation>
        <x14:dataValidation type="list" allowBlank="1" showInputMessage="1" showErrorMessage="1">
          <x14:formula1>
            <xm:f>'@lists_2'!$A$83:$J$83</xm:f>
          </x14:formula1>
          <xm:sqref>L12:L500</xm:sqref>
        </x14:dataValidation>
        <x14:dataValidation type="list" allowBlank="1" showInputMessage="1" showErrorMessage="1">
          <x14:formula1>
            <xm:f>'@lists_2'!$A$14:$GJ$14</xm:f>
          </x14:formula1>
          <xm:sqref>Y12:Z500 O12:O500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500"/>
  <sheetViews>
    <sheetView zoomScaleNormal="100" workbookViewId="0">
      <selection activeCell="C11" sqref="C11"/>
    </sheetView>
  </sheetViews>
  <sheetFormatPr baseColWidth="10" defaultColWidth="11.5703125" defaultRowHeight="12.75" x14ac:dyDescent="0.2"/>
  <cols>
    <col min="1" max="1" width="13" style="136" customWidth="1"/>
    <col min="2" max="12" width="21.5703125" style="136" customWidth="1"/>
    <col min="13" max="13" width="32.7109375" style="136" customWidth="1"/>
    <col min="14" max="18" width="21.5703125" style="136" customWidth="1"/>
    <col min="19" max="19" width="6.5703125" style="134" customWidth="1"/>
    <col min="20" max="20" width="77.28515625" style="135" customWidth="1"/>
    <col min="21" max="16384" width="11.5703125" style="136"/>
  </cols>
  <sheetData>
    <row r="1" spans="1:20"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row>
    <row r="2" spans="1:20" x14ac:dyDescent="0.2">
      <c r="A2" s="137" t="s">
        <v>1340</v>
      </c>
      <c r="B2" s="138">
        <f>'RP0101'!B2</f>
        <v>0</v>
      </c>
      <c r="C2" s="139" t="s">
        <v>974</v>
      </c>
      <c r="D2" s="140">
        <v>45657</v>
      </c>
      <c r="E2" s="133"/>
      <c r="F2" s="133"/>
      <c r="G2" s="133"/>
      <c r="H2" s="133"/>
      <c r="I2" s="133"/>
      <c r="J2" s="133"/>
      <c r="K2" s="133"/>
      <c r="L2" s="133"/>
      <c r="M2" s="133"/>
      <c r="N2" s="133"/>
      <c r="O2" s="133"/>
      <c r="P2" s="133"/>
      <c r="Q2" s="133"/>
      <c r="R2" s="133"/>
    </row>
    <row r="3" spans="1:20" x14ac:dyDescent="0.2">
      <c r="A3" s="137"/>
      <c r="B3" s="141"/>
      <c r="C3" s="139"/>
      <c r="D3" s="142"/>
      <c r="E3" s="143">
        <v>2</v>
      </c>
      <c r="F3" s="133"/>
      <c r="G3" s="133"/>
      <c r="H3" s="133"/>
      <c r="I3" s="133"/>
      <c r="J3" s="133"/>
      <c r="K3" s="133"/>
      <c r="L3" s="133"/>
      <c r="M3" s="133"/>
      <c r="N3" s="133"/>
      <c r="O3" s="133"/>
      <c r="P3" s="133"/>
      <c r="Q3" s="133"/>
      <c r="R3" s="133"/>
    </row>
    <row r="4" spans="1:20" x14ac:dyDescent="0.2">
      <c r="A4" s="137" t="s">
        <v>923</v>
      </c>
      <c r="B4" s="138">
        <f>'RP0101'!B4</f>
        <v>0</v>
      </c>
      <c r="C4" s="139" t="s">
        <v>903</v>
      </c>
      <c r="D4" s="144" t="s">
        <v>971</v>
      </c>
      <c r="E4" s="143">
        <v>4</v>
      </c>
      <c r="F4" s="133"/>
      <c r="G4" s="133"/>
      <c r="H4" s="133"/>
      <c r="I4" s="133"/>
      <c r="J4" s="133"/>
      <c r="K4" s="133"/>
      <c r="L4" s="133"/>
      <c r="M4" s="133"/>
      <c r="N4" s="133"/>
      <c r="O4" s="133"/>
      <c r="P4" s="133"/>
      <c r="Q4" s="133"/>
      <c r="R4" s="133"/>
    </row>
    <row r="5" spans="1:20" x14ac:dyDescent="0.2">
      <c r="A5" s="145" t="s">
        <v>1346</v>
      </c>
      <c r="B5" s="146" t="str">
        <f>IF('RP0101'!D30="1-Reporté",B7,IF(OR('RP0101'!D30="0-Non reporté",'RP0101'!D30="2-Non reporté car l'ORPS n'a pas réalisé ce type d'opération",'RP0101'!D30="12-Non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row>
    <row r="6" spans="1:20" x14ac:dyDescent="0.2">
      <c r="A6" s="133"/>
      <c r="B6" s="133"/>
      <c r="C6" s="133"/>
      <c r="D6" s="133"/>
      <c r="E6" s="133"/>
      <c r="F6" s="133"/>
      <c r="G6" s="133"/>
      <c r="H6" s="133"/>
      <c r="I6" s="133"/>
      <c r="J6" s="133"/>
      <c r="K6" s="133"/>
      <c r="L6" s="133"/>
      <c r="M6" s="133"/>
      <c r="N6" s="133"/>
      <c r="O6" s="133"/>
      <c r="P6" s="133"/>
      <c r="Q6" s="133"/>
      <c r="R6" s="133"/>
    </row>
    <row r="7" spans="1:20" x14ac:dyDescent="0.2">
      <c r="A7" s="133"/>
      <c r="B7" s="149" t="s">
        <v>2186</v>
      </c>
      <c r="C7" s="133"/>
      <c r="D7" s="133"/>
      <c r="E7" s="133"/>
      <c r="F7" s="133"/>
      <c r="G7" s="133"/>
      <c r="H7" s="133"/>
      <c r="I7" s="133"/>
      <c r="J7" s="133"/>
      <c r="K7" s="133"/>
      <c r="L7" s="133"/>
      <c r="M7" s="133"/>
      <c r="N7" s="133"/>
      <c r="O7" s="133"/>
      <c r="P7" s="133"/>
      <c r="Q7" s="133"/>
      <c r="R7" s="133"/>
    </row>
    <row r="8" spans="1:20" x14ac:dyDescent="0.2">
      <c r="A8" s="133"/>
      <c r="B8" s="231" t="s">
        <v>2187</v>
      </c>
      <c r="C8" s="232"/>
      <c r="D8" s="232"/>
      <c r="E8" s="232"/>
      <c r="F8" s="133"/>
      <c r="G8" s="133"/>
      <c r="H8" s="133"/>
      <c r="I8" s="133"/>
      <c r="J8" s="133"/>
      <c r="K8" s="133"/>
      <c r="L8" s="133"/>
      <c r="M8" s="133"/>
      <c r="N8" s="133"/>
      <c r="O8" s="133"/>
      <c r="P8" s="133"/>
      <c r="Q8" s="133"/>
      <c r="R8" s="133"/>
    </row>
    <row r="9" spans="1:20" ht="33.75" x14ac:dyDescent="0.2">
      <c r="A9" s="133"/>
      <c r="B9" s="150" t="s">
        <v>1496</v>
      </c>
      <c r="C9" s="150" t="s">
        <v>1341</v>
      </c>
      <c r="D9" s="150" t="s">
        <v>1719</v>
      </c>
      <c r="E9" s="150" t="s">
        <v>806</v>
      </c>
      <c r="F9" s="150" t="s">
        <v>2514</v>
      </c>
      <c r="G9" s="150" t="s">
        <v>1729</v>
      </c>
      <c r="H9" s="150" t="s">
        <v>820</v>
      </c>
      <c r="I9" s="150" t="s">
        <v>2505</v>
      </c>
      <c r="J9" s="150" t="s">
        <v>1949</v>
      </c>
      <c r="K9" s="150" t="s">
        <v>1950</v>
      </c>
      <c r="L9" s="150" t="s">
        <v>1594</v>
      </c>
      <c r="M9" s="150" t="s">
        <v>2527</v>
      </c>
      <c r="N9" s="150" t="s">
        <v>855</v>
      </c>
      <c r="O9" s="150" t="s">
        <v>2677</v>
      </c>
      <c r="P9" s="150" t="s">
        <v>2497</v>
      </c>
      <c r="Q9" s="150" t="s">
        <v>2298</v>
      </c>
      <c r="R9" s="150" t="s">
        <v>2280</v>
      </c>
    </row>
    <row r="10" spans="1:20" x14ac:dyDescent="0.2">
      <c r="A10" s="133"/>
      <c r="B10" s="151" t="s">
        <v>341</v>
      </c>
      <c r="C10" s="151"/>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row>
    <row r="11" spans="1:20" ht="21" customHeight="1" x14ac:dyDescent="0.2">
      <c r="A11" s="133"/>
      <c r="B11" s="216" t="str">
        <f>IF(COUNTA(C11:R11)&gt;0,1,"")</f>
        <v/>
      </c>
      <c r="C11" s="191"/>
      <c r="D11" s="185"/>
      <c r="E11" s="191"/>
      <c r="F11" s="185"/>
      <c r="G11" s="185"/>
      <c r="H11" s="191"/>
      <c r="I11" s="185"/>
      <c r="J11" s="185"/>
      <c r="K11" s="185"/>
      <c r="L11" s="191"/>
      <c r="M11" s="185"/>
      <c r="N11" s="164"/>
      <c r="O11" s="164"/>
      <c r="P11" s="164"/>
      <c r="Q11" s="164"/>
      <c r="R11" s="185"/>
      <c r="S11" s="134" t="str">
        <f>IF(T11&lt;&gt;"","Erreur","")</f>
        <v/>
      </c>
      <c r="T11" s="135" t="str">
        <f>IF(AND(B11&lt;&gt;"",OR(C11="",D11="",E11="",F11="",G11="",H11="",I11="",M11="",R11="")),"Veuillez compléter les informations d'identification de la transaction.","")</f>
        <v/>
      </c>
    </row>
    <row r="12" spans="1:20" ht="21" customHeight="1" x14ac:dyDescent="0.2">
      <c r="A12" s="133"/>
      <c r="B12" s="216" t="str">
        <f>IF(COUNTA(C12:R12)&gt;0,B11+1,"")</f>
        <v/>
      </c>
      <c r="C12" s="191"/>
      <c r="D12" s="185"/>
      <c r="E12" s="191"/>
      <c r="F12" s="185"/>
      <c r="G12" s="185"/>
      <c r="H12" s="191"/>
      <c r="I12" s="185"/>
      <c r="J12" s="185"/>
      <c r="K12" s="185"/>
      <c r="L12" s="191"/>
      <c r="M12" s="185"/>
      <c r="N12" s="164"/>
      <c r="O12" s="164"/>
      <c r="P12" s="164"/>
      <c r="Q12" s="164"/>
      <c r="R12" s="185"/>
      <c r="S12" s="134" t="str">
        <f t="shared" ref="S12:S75" si="0">IF(T12&lt;&gt;"","Erreur","")</f>
        <v/>
      </c>
      <c r="T12" s="135" t="str">
        <f t="shared" ref="T12:T75" si="1">IF(AND(B12&lt;&gt;"",OR(C12="",D12="",E12="",F12="",G12="",H12="",I12="",M12="",R12="")),"Veuillez compléter les informations d'identification de la transaction.","")</f>
        <v/>
      </c>
    </row>
    <row r="13" spans="1:20" ht="21" customHeight="1" x14ac:dyDescent="0.2">
      <c r="A13" s="133"/>
      <c r="B13" s="216" t="str">
        <f t="shared" ref="B13:B76" si="2">IF(COUNTA(C13:R13)&gt;0,B12+1,"")</f>
        <v/>
      </c>
      <c r="C13" s="191"/>
      <c r="D13" s="185"/>
      <c r="E13" s="191"/>
      <c r="F13" s="185"/>
      <c r="G13" s="185"/>
      <c r="H13" s="191"/>
      <c r="I13" s="185"/>
      <c r="J13" s="185"/>
      <c r="K13" s="185"/>
      <c r="L13" s="191"/>
      <c r="M13" s="185"/>
      <c r="N13" s="164"/>
      <c r="O13" s="164"/>
      <c r="P13" s="164"/>
      <c r="Q13" s="164"/>
      <c r="R13" s="185"/>
      <c r="S13" s="134" t="str">
        <f t="shared" si="0"/>
        <v/>
      </c>
      <c r="T13" s="135" t="str">
        <f t="shared" si="1"/>
        <v/>
      </c>
    </row>
    <row r="14" spans="1:20" ht="21" customHeight="1" x14ac:dyDescent="0.2">
      <c r="A14" s="133"/>
      <c r="B14" s="216" t="str">
        <f t="shared" si="2"/>
        <v/>
      </c>
      <c r="C14" s="191"/>
      <c r="D14" s="185"/>
      <c r="E14" s="191"/>
      <c r="F14" s="185"/>
      <c r="G14" s="185"/>
      <c r="H14" s="191"/>
      <c r="I14" s="185"/>
      <c r="J14" s="185"/>
      <c r="K14" s="185"/>
      <c r="L14" s="191"/>
      <c r="M14" s="185"/>
      <c r="N14" s="164"/>
      <c r="O14" s="164"/>
      <c r="P14" s="164"/>
      <c r="Q14" s="164"/>
      <c r="R14" s="185"/>
      <c r="S14" s="134" t="str">
        <f t="shared" si="0"/>
        <v/>
      </c>
      <c r="T14" s="135" t="str">
        <f t="shared" si="1"/>
        <v/>
      </c>
    </row>
    <row r="15" spans="1:20" ht="21" customHeight="1" x14ac:dyDescent="0.2">
      <c r="A15" s="133"/>
      <c r="B15" s="216" t="str">
        <f t="shared" si="2"/>
        <v/>
      </c>
      <c r="C15" s="191"/>
      <c r="D15" s="185"/>
      <c r="E15" s="191"/>
      <c r="F15" s="185"/>
      <c r="G15" s="185"/>
      <c r="H15" s="191"/>
      <c r="I15" s="185"/>
      <c r="J15" s="185"/>
      <c r="K15" s="185"/>
      <c r="L15" s="191"/>
      <c r="M15" s="185"/>
      <c r="N15" s="164"/>
      <c r="O15" s="164"/>
      <c r="P15" s="164"/>
      <c r="Q15" s="164"/>
      <c r="R15" s="185"/>
      <c r="S15" s="134" t="str">
        <f t="shared" si="0"/>
        <v/>
      </c>
      <c r="T15" s="135" t="str">
        <f t="shared" si="1"/>
        <v/>
      </c>
    </row>
    <row r="16" spans="1:20" ht="21" customHeight="1" x14ac:dyDescent="0.2">
      <c r="A16" s="133"/>
      <c r="B16" s="216" t="str">
        <f t="shared" si="2"/>
        <v/>
      </c>
      <c r="C16" s="191"/>
      <c r="D16" s="185"/>
      <c r="E16" s="191"/>
      <c r="F16" s="185"/>
      <c r="G16" s="185"/>
      <c r="H16" s="191"/>
      <c r="I16" s="185"/>
      <c r="J16" s="185"/>
      <c r="K16" s="185"/>
      <c r="L16" s="191"/>
      <c r="M16" s="185"/>
      <c r="N16" s="164"/>
      <c r="O16" s="164"/>
      <c r="P16" s="164"/>
      <c r="Q16" s="164"/>
      <c r="R16" s="185"/>
      <c r="S16" s="134" t="str">
        <f t="shared" si="0"/>
        <v/>
      </c>
      <c r="T16" s="135" t="str">
        <f t="shared" si="1"/>
        <v/>
      </c>
    </row>
    <row r="17" spans="1:20" ht="21" customHeight="1" x14ac:dyDescent="0.2">
      <c r="A17" s="133"/>
      <c r="B17" s="216" t="str">
        <f t="shared" si="2"/>
        <v/>
      </c>
      <c r="C17" s="191"/>
      <c r="D17" s="185"/>
      <c r="E17" s="191"/>
      <c r="F17" s="185"/>
      <c r="G17" s="185"/>
      <c r="H17" s="191"/>
      <c r="I17" s="185"/>
      <c r="J17" s="185"/>
      <c r="K17" s="185"/>
      <c r="L17" s="191"/>
      <c r="M17" s="185"/>
      <c r="N17" s="164"/>
      <c r="O17" s="164"/>
      <c r="P17" s="164"/>
      <c r="Q17" s="164"/>
      <c r="R17" s="185"/>
      <c r="S17" s="134" t="str">
        <f t="shared" si="0"/>
        <v/>
      </c>
      <c r="T17" s="135" t="str">
        <f t="shared" si="1"/>
        <v/>
      </c>
    </row>
    <row r="18" spans="1:20" ht="21" customHeight="1" x14ac:dyDescent="0.2">
      <c r="A18" s="133"/>
      <c r="B18" s="216" t="str">
        <f t="shared" si="2"/>
        <v/>
      </c>
      <c r="C18" s="191"/>
      <c r="D18" s="185"/>
      <c r="E18" s="191"/>
      <c r="F18" s="185"/>
      <c r="G18" s="185"/>
      <c r="H18" s="191"/>
      <c r="I18" s="185"/>
      <c r="J18" s="185"/>
      <c r="K18" s="185"/>
      <c r="L18" s="191"/>
      <c r="M18" s="185"/>
      <c r="N18" s="164"/>
      <c r="O18" s="164"/>
      <c r="P18" s="164"/>
      <c r="Q18" s="164"/>
      <c r="R18" s="185"/>
      <c r="S18" s="134" t="str">
        <f t="shared" si="0"/>
        <v/>
      </c>
      <c r="T18" s="135" t="str">
        <f t="shared" si="1"/>
        <v/>
      </c>
    </row>
    <row r="19" spans="1:20" ht="21" customHeight="1" x14ac:dyDescent="0.2">
      <c r="A19" s="133"/>
      <c r="B19" s="216" t="str">
        <f t="shared" si="2"/>
        <v/>
      </c>
      <c r="C19" s="191"/>
      <c r="D19" s="185"/>
      <c r="E19" s="191"/>
      <c r="F19" s="185"/>
      <c r="G19" s="185"/>
      <c r="H19" s="191"/>
      <c r="I19" s="185"/>
      <c r="J19" s="185"/>
      <c r="K19" s="185"/>
      <c r="L19" s="191"/>
      <c r="M19" s="185"/>
      <c r="N19" s="164"/>
      <c r="O19" s="164"/>
      <c r="P19" s="164"/>
      <c r="Q19" s="164"/>
      <c r="R19" s="185"/>
      <c r="S19" s="134" t="str">
        <f t="shared" si="0"/>
        <v/>
      </c>
      <c r="T19" s="135" t="str">
        <f t="shared" si="1"/>
        <v/>
      </c>
    </row>
    <row r="20" spans="1:20" ht="21" customHeight="1" x14ac:dyDescent="0.2">
      <c r="A20" s="133"/>
      <c r="B20" s="216" t="str">
        <f t="shared" si="2"/>
        <v/>
      </c>
      <c r="C20" s="191"/>
      <c r="D20" s="185"/>
      <c r="E20" s="191"/>
      <c r="F20" s="185"/>
      <c r="G20" s="185"/>
      <c r="H20" s="191"/>
      <c r="I20" s="185"/>
      <c r="J20" s="185"/>
      <c r="K20" s="185"/>
      <c r="L20" s="191"/>
      <c r="M20" s="185"/>
      <c r="N20" s="164"/>
      <c r="O20" s="164"/>
      <c r="P20" s="164"/>
      <c r="Q20" s="164"/>
      <c r="R20" s="185"/>
      <c r="S20" s="134" t="str">
        <f t="shared" si="0"/>
        <v/>
      </c>
      <c r="T20" s="135" t="str">
        <f t="shared" si="1"/>
        <v/>
      </c>
    </row>
    <row r="21" spans="1:20" ht="21" customHeight="1" x14ac:dyDescent="0.2">
      <c r="A21" s="133"/>
      <c r="B21" s="216" t="str">
        <f t="shared" si="2"/>
        <v/>
      </c>
      <c r="C21" s="191"/>
      <c r="D21" s="185"/>
      <c r="E21" s="191"/>
      <c r="F21" s="185"/>
      <c r="G21" s="185"/>
      <c r="H21" s="191"/>
      <c r="I21" s="185"/>
      <c r="J21" s="185"/>
      <c r="K21" s="185"/>
      <c r="L21" s="191"/>
      <c r="M21" s="185"/>
      <c r="N21" s="164"/>
      <c r="O21" s="164"/>
      <c r="P21" s="164"/>
      <c r="Q21" s="164"/>
      <c r="R21" s="185"/>
      <c r="S21" s="134" t="str">
        <f t="shared" si="0"/>
        <v/>
      </c>
      <c r="T21" s="135" t="str">
        <f t="shared" si="1"/>
        <v/>
      </c>
    </row>
    <row r="22" spans="1:20" ht="21" customHeight="1" x14ac:dyDescent="0.2">
      <c r="A22" s="133"/>
      <c r="B22" s="216" t="str">
        <f t="shared" si="2"/>
        <v/>
      </c>
      <c r="C22" s="191"/>
      <c r="D22" s="185"/>
      <c r="E22" s="191"/>
      <c r="F22" s="185"/>
      <c r="G22" s="185"/>
      <c r="H22" s="191"/>
      <c r="I22" s="185"/>
      <c r="J22" s="185"/>
      <c r="K22" s="185"/>
      <c r="L22" s="191"/>
      <c r="M22" s="185"/>
      <c r="N22" s="164"/>
      <c r="O22" s="164"/>
      <c r="P22" s="164"/>
      <c r="Q22" s="164"/>
      <c r="R22" s="185"/>
      <c r="S22" s="134" t="str">
        <f t="shared" si="0"/>
        <v/>
      </c>
      <c r="T22" s="135" t="str">
        <f t="shared" si="1"/>
        <v/>
      </c>
    </row>
    <row r="23" spans="1:20" ht="21" customHeight="1" x14ac:dyDescent="0.2">
      <c r="A23" s="133"/>
      <c r="B23" s="216" t="str">
        <f t="shared" si="2"/>
        <v/>
      </c>
      <c r="C23" s="191"/>
      <c r="D23" s="185"/>
      <c r="E23" s="191"/>
      <c r="F23" s="185"/>
      <c r="G23" s="185"/>
      <c r="H23" s="191"/>
      <c r="I23" s="185"/>
      <c r="J23" s="185"/>
      <c r="K23" s="185"/>
      <c r="L23" s="191"/>
      <c r="M23" s="185"/>
      <c r="N23" s="164"/>
      <c r="O23" s="164"/>
      <c r="P23" s="164"/>
      <c r="Q23" s="164"/>
      <c r="R23" s="185"/>
      <c r="S23" s="134" t="str">
        <f t="shared" si="0"/>
        <v/>
      </c>
      <c r="T23" s="135" t="str">
        <f t="shared" si="1"/>
        <v/>
      </c>
    </row>
    <row r="24" spans="1:20" ht="21" customHeight="1" x14ac:dyDescent="0.2">
      <c r="A24" s="133"/>
      <c r="B24" s="216" t="str">
        <f t="shared" si="2"/>
        <v/>
      </c>
      <c r="C24" s="191"/>
      <c r="D24" s="185"/>
      <c r="E24" s="191"/>
      <c r="F24" s="185"/>
      <c r="G24" s="185"/>
      <c r="H24" s="191"/>
      <c r="I24" s="185"/>
      <c r="J24" s="185"/>
      <c r="K24" s="185"/>
      <c r="L24" s="191"/>
      <c r="M24" s="185"/>
      <c r="N24" s="164"/>
      <c r="O24" s="164"/>
      <c r="P24" s="164"/>
      <c r="Q24" s="164"/>
      <c r="R24" s="185"/>
      <c r="S24" s="134" t="str">
        <f t="shared" si="0"/>
        <v/>
      </c>
      <c r="T24" s="135" t="str">
        <f t="shared" si="1"/>
        <v/>
      </c>
    </row>
    <row r="25" spans="1:20" ht="21" customHeight="1" x14ac:dyDescent="0.2">
      <c r="A25" s="133"/>
      <c r="B25" s="216" t="str">
        <f t="shared" si="2"/>
        <v/>
      </c>
      <c r="C25" s="191"/>
      <c r="D25" s="185"/>
      <c r="E25" s="191"/>
      <c r="F25" s="185"/>
      <c r="G25" s="185"/>
      <c r="H25" s="191"/>
      <c r="I25" s="185"/>
      <c r="J25" s="185"/>
      <c r="K25" s="185"/>
      <c r="L25" s="191"/>
      <c r="M25" s="185"/>
      <c r="N25" s="164"/>
      <c r="O25" s="164"/>
      <c r="P25" s="164"/>
      <c r="Q25" s="164"/>
      <c r="R25" s="185"/>
      <c r="S25" s="134" t="str">
        <f t="shared" si="0"/>
        <v/>
      </c>
      <c r="T25" s="135" t="str">
        <f t="shared" si="1"/>
        <v/>
      </c>
    </row>
    <row r="26" spans="1:20" ht="21" customHeight="1" x14ac:dyDescent="0.2">
      <c r="A26" s="133"/>
      <c r="B26" s="216" t="str">
        <f t="shared" si="2"/>
        <v/>
      </c>
      <c r="C26" s="191"/>
      <c r="D26" s="185"/>
      <c r="E26" s="191"/>
      <c r="F26" s="185"/>
      <c r="G26" s="185"/>
      <c r="H26" s="191"/>
      <c r="I26" s="185"/>
      <c r="J26" s="185"/>
      <c r="K26" s="185"/>
      <c r="L26" s="191"/>
      <c r="M26" s="185"/>
      <c r="N26" s="164"/>
      <c r="O26" s="164"/>
      <c r="P26" s="164"/>
      <c r="Q26" s="164"/>
      <c r="R26" s="185"/>
      <c r="S26" s="134" t="str">
        <f t="shared" si="0"/>
        <v/>
      </c>
      <c r="T26" s="135" t="str">
        <f t="shared" si="1"/>
        <v/>
      </c>
    </row>
    <row r="27" spans="1:20" ht="21" customHeight="1" x14ac:dyDescent="0.2">
      <c r="B27" s="216" t="str">
        <f t="shared" si="2"/>
        <v/>
      </c>
      <c r="C27" s="191"/>
      <c r="D27" s="185"/>
      <c r="E27" s="191"/>
      <c r="F27" s="185"/>
      <c r="G27" s="185"/>
      <c r="H27" s="191"/>
      <c r="I27" s="185"/>
      <c r="J27" s="185"/>
      <c r="K27" s="185"/>
      <c r="L27" s="191"/>
      <c r="M27" s="185"/>
      <c r="N27" s="164"/>
      <c r="O27" s="164"/>
      <c r="P27" s="164"/>
      <c r="Q27" s="164"/>
      <c r="R27" s="185"/>
      <c r="S27" s="134" t="str">
        <f t="shared" si="0"/>
        <v/>
      </c>
      <c r="T27" s="135" t="str">
        <f t="shared" si="1"/>
        <v/>
      </c>
    </row>
    <row r="28" spans="1:20" ht="21" customHeight="1" x14ac:dyDescent="0.2">
      <c r="B28" s="216" t="str">
        <f t="shared" si="2"/>
        <v/>
      </c>
      <c r="C28" s="191"/>
      <c r="D28" s="185"/>
      <c r="E28" s="191"/>
      <c r="F28" s="185"/>
      <c r="G28" s="185"/>
      <c r="H28" s="191"/>
      <c r="I28" s="185"/>
      <c r="J28" s="185"/>
      <c r="K28" s="185"/>
      <c r="L28" s="191"/>
      <c r="M28" s="185"/>
      <c r="N28" s="164"/>
      <c r="O28" s="164"/>
      <c r="P28" s="164"/>
      <c r="Q28" s="164"/>
      <c r="R28" s="185"/>
      <c r="S28" s="134" t="str">
        <f t="shared" si="0"/>
        <v/>
      </c>
      <c r="T28" s="135" t="str">
        <f t="shared" si="1"/>
        <v/>
      </c>
    </row>
    <row r="29" spans="1:20" ht="21" customHeight="1" x14ac:dyDescent="0.2">
      <c r="B29" s="216" t="str">
        <f t="shared" si="2"/>
        <v/>
      </c>
      <c r="C29" s="191"/>
      <c r="D29" s="185"/>
      <c r="E29" s="191"/>
      <c r="F29" s="185"/>
      <c r="G29" s="185"/>
      <c r="H29" s="191"/>
      <c r="I29" s="185"/>
      <c r="J29" s="185"/>
      <c r="K29" s="185"/>
      <c r="L29" s="191"/>
      <c r="M29" s="185"/>
      <c r="N29" s="164"/>
      <c r="O29" s="164"/>
      <c r="P29" s="164"/>
      <c r="Q29" s="164"/>
      <c r="R29" s="185"/>
      <c r="S29" s="134" t="str">
        <f t="shared" si="0"/>
        <v/>
      </c>
      <c r="T29" s="135" t="str">
        <f t="shared" si="1"/>
        <v/>
      </c>
    </row>
    <row r="30" spans="1:20" ht="21" customHeight="1" x14ac:dyDescent="0.2">
      <c r="B30" s="216" t="str">
        <f t="shared" si="2"/>
        <v/>
      </c>
      <c r="C30" s="191"/>
      <c r="D30" s="185"/>
      <c r="E30" s="191"/>
      <c r="F30" s="185"/>
      <c r="G30" s="185"/>
      <c r="H30" s="191"/>
      <c r="I30" s="185"/>
      <c r="J30" s="185"/>
      <c r="K30" s="185"/>
      <c r="L30" s="191"/>
      <c r="M30" s="185"/>
      <c r="N30" s="164"/>
      <c r="O30" s="164"/>
      <c r="P30" s="164"/>
      <c r="Q30" s="164"/>
      <c r="R30" s="185"/>
      <c r="S30" s="134" t="str">
        <f t="shared" si="0"/>
        <v/>
      </c>
      <c r="T30" s="135" t="str">
        <f t="shared" si="1"/>
        <v/>
      </c>
    </row>
    <row r="31" spans="1:20" ht="21" customHeight="1" x14ac:dyDescent="0.2">
      <c r="B31" s="216" t="str">
        <f t="shared" si="2"/>
        <v/>
      </c>
      <c r="C31" s="191"/>
      <c r="D31" s="185"/>
      <c r="E31" s="191"/>
      <c r="F31" s="185"/>
      <c r="G31" s="185"/>
      <c r="H31" s="191"/>
      <c r="I31" s="185"/>
      <c r="J31" s="185"/>
      <c r="K31" s="185"/>
      <c r="L31" s="191"/>
      <c r="M31" s="185"/>
      <c r="N31" s="164"/>
      <c r="O31" s="164"/>
      <c r="P31" s="164"/>
      <c r="Q31" s="164"/>
      <c r="R31" s="185"/>
      <c r="S31" s="134" t="str">
        <f t="shared" si="0"/>
        <v/>
      </c>
      <c r="T31" s="135" t="str">
        <f t="shared" si="1"/>
        <v/>
      </c>
    </row>
    <row r="32" spans="1:20" ht="21" customHeight="1" x14ac:dyDescent="0.2">
      <c r="B32" s="216" t="str">
        <f t="shared" si="2"/>
        <v/>
      </c>
      <c r="C32" s="191"/>
      <c r="D32" s="185"/>
      <c r="E32" s="191"/>
      <c r="F32" s="185"/>
      <c r="G32" s="185"/>
      <c r="H32" s="191"/>
      <c r="I32" s="185"/>
      <c r="J32" s="185"/>
      <c r="K32" s="185"/>
      <c r="L32" s="191"/>
      <c r="M32" s="185"/>
      <c r="N32" s="164"/>
      <c r="O32" s="164"/>
      <c r="P32" s="164"/>
      <c r="Q32" s="164"/>
      <c r="R32" s="185"/>
      <c r="S32" s="134" t="str">
        <f t="shared" si="0"/>
        <v/>
      </c>
      <c r="T32" s="135" t="str">
        <f t="shared" si="1"/>
        <v/>
      </c>
    </row>
    <row r="33" spans="2:20" ht="21" customHeight="1" x14ac:dyDescent="0.2">
      <c r="B33" s="216" t="str">
        <f t="shared" si="2"/>
        <v/>
      </c>
      <c r="C33" s="191"/>
      <c r="D33" s="185"/>
      <c r="E33" s="191"/>
      <c r="F33" s="185"/>
      <c r="G33" s="185"/>
      <c r="H33" s="191"/>
      <c r="I33" s="185"/>
      <c r="J33" s="185"/>
      <c r="K33" s="185"/>
      <c r="L33" s="191"/>
      <c r="M33" s="185"/>
      <c r="N33" s="164"/>
      <c r="O33" s="164"/>
      <c r="P33" s="164"/>
      <c r="Q33" s="164"/>
      <c r="R33" s="185"/>
      <c r="S33" s="134" t="str">
        <f t="shared" si="0"/>
        <v/>
      </c>
      <c r="T33" s="135" t="str">
        <f t="shared" si="1"/>
        <v/>
      </c>
    </row>
    <row r="34" spans="2:20" ht="21" customHeight="1" x14ac:dyDescent="0.2">
      <c r="B34" s="216" t="str">
        <f t="shared" si="2"/>
        <v/>
      </c>
      <c r="C34" s="191"/>
      <c r="D34" s="185"/>
      <c r="E34" s="191"/>
      <c r="F34" s="185"/>
      <c r="G34" s="185"/>
      <c r="H34" s="191"/>
      <c r="I34" s="185"/>
      <c r="J34" s="185"/>
      <c r="K34" s="185"/>
      <c r="L34" s="191"/>
      <c r="M34" s="185"/>
      <c r="N34" s="164"/>
      <c r="O34" s="164"/>
      <c r="P34" s="164"/>
      <c r="Q34" s="164"/>
      <c r="R34" s="185"/>
      <c r="S34" s="134" t="str">
        <f t="shared" si="0"/>
        <v/>
      </c>
      <c r="T34" s="135" t="str">
        <f t="shared" si="1"/>
        <v/>
      </c>
    </row>
    <row r="35" spans="2:20" ht="21" customHeight="1" x14ac:dyDescent="0.2">
      <c r="B35" s="216" t="str">
        <f t="shared" si="2"/>
        <v/>
      </c>
      <c r="C35" s="191"/>
      <c r="D35" s="185"/>
      <c r="E35" s="191"/>
      <c r="F35" s="185"/>
      <c r="G35" s="185"/>
      <c r="H35" s="191"/>
      <c r="I35" s="185"/>
      <c r="J35" s="185"/>
      <c r="K35" s="185"/>
      <c r="L35" s="191"/>
      <c r="M35" s="185"/>
      <c r="N35" s="164"/>
      <c r="O35" s="164"/>
      <c r="P35" s="164"/>
      <c r="Q35" s="164"/>
      <c r="R35" s="185"/>
      <c r="S35" s="134" t="str">
        <f t="shared" si="0"/>
        <v/>
      </c>
      <c r="T35" s="135" t="str">
        <f t="shared" si="1"/>
        <v/>
      </c>
    </row>
    <row r="36" spans="2:20" ht="21" customHeight="1" x14ac:dyDescent="0.2">
      <c r="B36" s="216" t="str">
        <f t="shared" si="2"/>
        <v/>
      </c>
      <c r="C36" s="191"/>
      <c r="D36" s="185"/>
      <c r="E36" s="191"/>
      <c r="F36" s="185"/>
      <c r="G36" s="185"/>
      <c r="H36" s="191"/>
      <c r="I36" s="185"/>
      <c r="J36" s="185"/>
      <c r="K36" s="185"/>
      <c r="L36" s="191"/>
      <c r="M36" s="185"/>
      <c r="N36" s="164"/>
      <c r="O36" s="164"/>
      <c r="P36" s="164"/>
      <c r="Q36" s="164"/>
      <c r="R36" s="185"/>
      <c r="S36" s="134" t="str">
        <f t="shared" si="0"/>
        <v/>
      </c>
      <c r="T36" s="135" t="str">
        <f t="shared" si="1"/>
        <v/>
      </c>
    </row>
    <row r="37" spans="2:20" ht="21" customHeight="1" x14ac:dyDescent="0.2">
      <c r="B37" s="216" t="str">
        <f t="shared" si="2"/>
        <v/>
      </c>
      <c r="C37" s="191"/>
      <c r="D37" s="185"/>
      <c r="E37" s="191"/>
      <c r="F37" s="185"/>
      <c r="G37" s="185"/>
      <c r="H37" s="191"/>
      <c r="I37" s="185"/>
      <c r="J37" s="185"/>
      <c r="K37" s="185"/>
      <c r="L37" s="191"/>
      <c r="M37" s="185"/>
      <c r="N37" s="164"/>
      <c r="O37" s="164"/>
      <c r="P37" s="164"/>
      <c r="Q37" s="164"/>
      <c r="R37" s="185"/>
      <c r="S37" s="134" t="str">
        <f t="shared" si="0"/>
        <v/>
      </c>
      <c r="T37" s="135" t="str">
        <f t="shared" si="1"/>
        <v/>
      </c>
    </row>
    <row r="38" spans="2:20" ht="21" customHeight="1" x14ac:dyDescent="0.2">
      <c r="B38" s="216" t="str">
        <f t="shared" si="2"/>
        <v/>
      </c>
      <c r="C38" s="191"/>
      <c r="D38" s="185"/>
      <c r="E38" s="191"/>
      <c r="F38" s="185"/>
      <c r="G38" s="185"/>
      <c r="H38" s="191"/>
      <c r="I38" s="185"/>
      <c r="J38" s="185"/>
      <c r="K38" s="185"/>
      <c r="L38" s="191"/>
      <c r="M38" s="185"/>
      <c r="N38" s="164"/>
      <c r="O38" s="164"/>
      <c r="P38" s="164"/>
      <c r="Q38" s="164"/>
      <c r="R38" s="185"/>
      <c r="S38" s="134" t="str">
        <f t="shared" si="0"/>
        <v/>
      </c>
      <c r="T38" s="135" t="str">
        <f t="shared" si="1"/>
        <v/>
      </c>
    </row>
    <row r="39" spans="2:20" ht="21" customHeight="1" x14ac:dyDescent="0.2">
      <c r="B39" s="216" t="str">
        <f t="shared" si="2"/>
        <v/>
      </c>
      <c r="C39" s="191"/>
      <c r="D39" s="185"/>
      <c r="E39" s="191"/>
      <c r="F39" s="185"/>
      <c r="G39" s="185"/>
      <c r="H39" s="191"/>
      <c r="I39" s="185"/>
      <c r="J39" s="185"/>
      <c r="K39" s="185"/>
      <c r="L39" s="191"/>
      <c r="M39" s="185"/>
      <c r="N39" s="164"/>
      <c r="O39" s="164"/>
      <c r="P39" s="164"/>
      <c r="Q39" s="164"/>
      <c r="R39" s="185"/>
      <c r="S39" s="134" t="str">
        <f t="shared" si="0"/>
        <v/>
      </c>
      <c r="T39" s="135" t="str">
        <f t="shared" si="1"/>
        <v/>
      </c>
    </row>
    <row r="40" spans="2:20" ht="21" customHeight="1" x14ac:dyDescent="0.2">
      <c r="B40" s="216" t="str">
        <f t="shared" si="2"/>
        <v/>
      </c>
      <c r="C40" s="191"/>
      <c r="D40" s="185"/>
      <c r="E40" s="191"/>
      <c r="F40" s="185"/>
      <c r="G40" s="185"/>
      <c r="H40" s="191"/>
      <c r="I40" s="185"/>
      <c r="J40" s="185"/>
      <c r="K40" s="185"/>
      <c r="L40" s="191"/>
      <c r="M40" s="185"/>
      <c r="N40" s="164"/>
      <c r="O40" s="164"/>
      <c r="P40" s="164"/>
      <c r="Q40" s="164"/>
      <c r="R40" s="185"/>
      <c r="S40" s="134" t="str">
        <f t="shared" si="0"/>
        <v/>
      </c>
      <c r="T40" s="135" t="str">
        <f t="shared" si="1"/>
        <v/>
      </c>
    </row>
    <row r="41" spans="2:20" ht="21" customHeight="1" x14ac:dyDescent="0.2">
      <c r="B41" s="216" t="str">
        <f t="shared" si="2"/>
        <v/>
      </c>
      <c r="C41" s="191"/>
      <c r="D41" s="185"/>
      <c r="E41" s="191"/>
      <c r="F41" s="185"/>
      <c r="G41" s="185"/>
      <c r="H41" s="191"/>
      <c r="I41" s="185"/>
      <c r="J41" s="185"/>
      <c r="K41" s="185"/>
      <c r="L41" s="191"/>
      <c r="M41" s="185"/>
      <c r="N41" s="164"/>
      <c r="O41" s="164"/>
      <c r="P41" s="164"/>
      <c r="Q41" s="164"/>
      <c r="R41" s="185"/>
      <c r="S41" s="134" t="str">
        <f t="shared" si="0"/>
        <v/>
      </c>
      <c r="T41" s="135" t="str">
        <f t="shared" si="1"/>
        <v/>
      </c>
    </row>
    <row r="42" spans="2:20" ht="21" customHeight="1" x14ac:dyDescent="0.2">
      <c r="B42" s="216" t="str">
        <f t="shared" si="2"/>
        <v/>
      </c>
      <c r="C42" s="191"/>
      <c r="D42" s="185"/>
      <c r="E42" s="191"/>
      <c r="F42" s="185"/>
      <c r="G42" s="185"/>
      <c r="H42" s="191"/>
      <c r="I42" s="185"/>
      <c r="J42" s="185"/>
      <c r="K42" s="185"/>
      <c r="L42" s="191"/>
      <c r="M42" s="185"/>
      <c r="N42" s="164"/>
      <c r="O42" s="164"/>
      <c r="P42" s="164"/>
      <c r="Q42" s="164"/>
      <c r="R42" s="185"/>
      <c r="S42" s="134" t="str">
        <f t="shared" si="0"/>
        <v/>
      </c>
      <c r="T42" s="135" t="str">
        <f t="shared" si="1"/>
        <v/>
      </c>
    </row>
    <row r="43" spans="2:20" ht="21" customHeight="1" x14ac:dyDescent="0.2">
      <c r="B43" s="216" t="str">
        <f t="shared" si="2"/>
        <v/>
      </c>
      <c r="C43" s="191"/>
      <c r="D43" s="185"/>
      <c r="E43" s="191"/>
      <c r="F43" s="185"/>
      <c r="G43" s="185"/>
      <c r="H43" s="191"/>
      <c r="I43" s="185"/>
      <c r="J43" s="185"/>
      <c r="K43" s="185"/>
      <c r="L43" s="191"/>
      <c r="M43" s="185"/>
      <c r="N43" s="164"/>
      <c r="O43" s="164"/>
      <c r="P43" s="164"/>
      <c r="Q43" s="164"/>
      <c r="R43" s="185"/>
      <c r="S43" s="134" t="str">
        <f t="shared" si="0"/>
        <v/>
      </c>
      <c r="T43" s="135" t="str">
        <f t="shared" si="1"/>
        <v/>
      </c>
    </row>
    <row r="44" spans="2:20" ht="21" customHeight="1" x14ac:dyDescent="0.2">
      <c r="B44" s="216" t="str">
        <f t="shared" si="2"/>
        <v/>
      </c>
      <c r="C44" s="191"/>
      <c r="D44" s="185"/>
      <c r="E44" s="191"/>
      <c r="F44" s="185"/>
      <c r="G44" s="185"/>
      <c r="H44" s="191"/>
      <c r="I44" s="185"/>
      <c r="J44" s="185"/>
      <c r="K44" s="185"/>
      <c r="L44" s="191"/>
      <c r="M44" s="185"/>
      <c r="N44" s="164"/>
      <c r="O44" s="164"/>
      <c r="P44" s="164"/>
      <c r="Q44" s="164"/>
      <c r="R44" s="185"/>
      <c r="S44" s="134" t="str">
        <f t="shared" si="0"/>
        <v/>
      </c>
      <c r="T44" s="135" t="str">
        <f t="shared" si="1"/>
        <v/>
      </c>
    </row>
    <row r="45" spans="2:20" ht="21" customHeight="1" x14ac:dyDescent="0.2">
      <c r="B45" s="216" t="str">
        <f t="shared" si="2"/>
        <v/>
      </c>
      <c r="C45" s="191"/>
      <c r="D45" s="185"/>
      <c r="E45" s="191"/>
      <c r="F45" s="185"/>
      <c r="G45" s="185"/>
      <c r="H45" s="191"/>
      <c r="I45" s="185"/>
      <c r="J45" s="185"/>
      <c r="K45" s="185"/>
      <c r="L45" s="191"/>
      <c r="M45" s="185"/>
      <c r="N45" s="164"/>
      <c r="O45" s="164"/>
      <c r="P45" s="164"/>
      <c r="Q45" s="164"/>
      <c r="R45" s="185"/>
      <c r="S45" s="134" t="str">
        <f t="shared" si="0"/>
        <v/>
      </c>
      <c r="T45" s="135" t="str">
        <f t="shared" si="1"/>
        <v/>
      </c>
    </row>
    <row r="46" spans="2:20" ht="21" customHeight="1" x14ac:dyDescent="0.2">
      <c r="B46" s="216" t="str">
        <f t="shared" si="2"/>
        <v/>
      </c>
      <c r="C46" s="191"/>
      <c r="D46" s="185"/>
      <c r="E46" s="191"/>
      <c r="F46" s="185"/>
      <c r="G46" s="185"/>
      <c r="H46" s="191"/>
      <c r="I46" s="185"/>
      <c r="J46" s="185"/>
      <c r="K46" s="185"/>
      <c r="L46" s="191"/>
      <c r="M46" s="185"/>
      <c r="N46" s="164"/>
      <c r="O46" s="164"/>
      <c r="P46" s="164"/>
      <c r="Q46" s="164"/>
      <c r="R46" s="185"/>
      <c r="S46" s="134" t="str">
        <f t="shared" si="0"/>
        <v/>
      </c>
      <c r="T46" s="135" t="str">
        <f t="shared" si="1"/>
        <v/>
      </c>
    </row>
    <row r="47" spans="2:20" ht="21" customHeight="1" x14ac:dyDescent="0.2">
      <c r="B47" s="216" t="str">
        <f t="shared" si="2"/>
        <v/>
      </c>
      <c r="C47" s="191"/>
      <c r="D47" s="185"/>
      <c r="E47" s="191"/>
      <c r="F47" s="185"/>
      <c r="G47" s="185"/>
      <c r="H47" s="191"/>
      <c r="I47" s="185"/>
      <c r="J47" s="185"/>
      <c r="K47" s="185"/>
      <c r="L47" s="191"/>
      <c r="M47" s="185"/>
      <c r="N47" s="164"/>
      <c r="O47" s="164"/>
      <c r="P47" s="164"/>
      <c r="Q47" s="164"/>
      <c r="R47" s="185"/>
      <c r="S47" s="134" t="str">
        <f t="shared" si="0"/>
        <v/>
      </c>
      <c r="T47" s="135" t="str">
        <f t="shared" si="1"/>
        <v/>
      </c>
    </row>
    <row r="48" spans="2:20" ht="21" customHeight="1" x14ac:dyDescent="0.2">
      <c r="B48" s="216" t="str">
        <f t="shared" si="2"/>
        <v/>
      </c>
      <c r="C48" s="191"/>
      <c r="D48" s="185"/>
      <c r="E48" s="191"/>
      <c r="F48" s="185"/>
      <c r="G48" s="185"/>
      <c r="H48" s="191"/>
      <c r="I48" s="185"/>
      <c r="J48" s="185"/>
      <c r="K48" s="185"/>
      <c r="L48" s="191"/>
      <c r="M48" s="185"/>
      <c r="N48" s="164"/>
      <c r="O48" s="164"/>
      <c r="P48" s="164"/>
      <c r="Q48" s="164"/>
      <c r="R48" s="185"/>
      <c r="S48" s="134" t="str">
        <f t="shared" si="0"/>
        <v/>
      </c>
      <c r="T48" s="135" t="str">
        <f t="shared" si="1"/>
        <v/>
      </c>
    </row>
    <row r="49" spans="2:20" ht="21" customHeight="1" x14ac:dyDescent="0.2">
      <c r="B49" s="216" t="str">
        <f t="shared" si="2"/>
        <v/>
      </c>
      <c r="C49" s="191"/>
      <c r="D49" s="185"/>
      <c r="E49" s="191"/>
      <c r="F49" s="185"/>
      <c r="G49" s="185"/>
      <c r="H49" s="191"/>
      <c r="I49" s="185"/>
      <c r="J49" s="185"/>
      <c r="K49" s="185"/>
      <c r="L49" s="191"/>
      <c r="M49" s="185"/>
      <c r="N49" s="164"/>
      <c r="O49" s="164"/>
      <c r="P49" s="164"/>
      <c r="Q49" s="164"/>
      <c r="R49" s="185"/>
      <c r="S49" s="134" t="str">
        <f t="shared" si="0"/>
        <v/>
      </c>
      <c r="T49" s="135" t="str">
        <f t="shared" si="1"/>
        <v/>
      </c>
    </row>
    <row r="50" spans="2:20" ht="21" customHeight="1" x14ac:dyDescent="0.2">
      <c r="B50" s="216" t="str">
        <f t="shared" si="2"/>
        <v/>
      </c>
      <c r="C50" s="191"/>
      <c r="D50" s="185"/>
      <c r="E50" s="191"/>
      <c r="F50" s="185"/>
      <c r="G50" s="185"/>
      <c r="H50" s="191"/>
      <c r="I50" s="185"/>
      <c r="J50" s="185"/>
      <c r="K50" s="185"/>
      <c r="L50" s="191"/>
      <c r="M50" s="185"/>
      <c r="N50" s="164"/>
      <c r="O50" s="164"/>
      <c r="P50" s="164"/>
      <c r="Q50" s="164"/>
      <c r="R50" s="185"/>
      <c r="S50" s="134" t="str">
        <f t="shared" si="0"/>
        <v/>
      </c>
      <c r="T50" s="135" t="str">
        <f t="shared" si="1"/>
        <v/>
      </c>
    </row>
    <row r="51" spans="2:20" ht="21" customHeight="1" x14ac:dyDescent="0.2">
      <c r="B51" s="216" t="str">
        <f t="shared" si="2"/>
        <v/>
      </c>
      <c r="C51" s="191"/>
      <c r="D51" s="185"/>
      <c r="E51" s="191"/>
      <c r="F51" s="185"/>
      <c r="G51" s="185"/>
      <c r="H51" s="191"/>
      <c r="I51" s="185"/>
      <c r="J51" s="185"/>
      <c r="K51" s="185"/>
      <c r="L51" s="191"/>
      <c r="M51" s="185"/>
      <c r="N51" s="164"/>
      <c r="O51" s="164"/>
      <c r="P51" s="164"/>
      <c r="Q51" s="164"/>
      <c r="R51" s="185"/>
      <c r="S51" s="134" t="str">
        <f t="shared" si="0"/>
        <v/>
      </c>
      <c r="T51" s="135" t="str">
        <f t="shared" si="1"/>
        <v/>
      </c>
    </row>
    <row r="52" spans="2:20" ht="21" customHeight="1" x14ac:dyDescent="0.2">
      <c r="B52" s="216" t="str">
        <f t="shared" si="2"/>
        <v/>
      </c>
      <c r="C52" s="191"/>
      <c r="D52" s="185"/>
      <c r="E52" s="191"/>
      <c r="F52" s="185"/>
      <c r="G52" s="185"/>
      <c r="H52" s="191"/>
      <c r="I52" s="185"/>
      <c r="J52" s="185"/>
      <c r="K52" s="185"/>
      <c r="L52" s="191"/>
      <c r="M52" s="185"/>
      <c r="N52" s="164"/>
      <c r="O52" s="164"/>
      <c r="P52" s="164"/>
      <c r="Q52" s="164"/>
      <c r="R52" s="185"/>
      <c r="S52" s="134" t="str">
        <f t="shared" si="0"/>
        <v/>
      </c>
      <c r="T52" s="135" t="str">
        <f t="shared" si="1"/>
        <v/>
      </c>
    </row>
    <row r="53" spans="2:20" ht="21" customHeight="1" x14ac:dyDescent="0.2">
      <c r="B53" s="216" t="str">
        <f t="shared" si="2"/>
        <v/>
      </c>
      <c r="C53" s="191"/>
      <c r="D53" s="185"/>
      <c r="E53" s="191"/>
      <c r="F53" s="185"/>
      <c r="G53" s="185"/>
      <c r="H53" s="191"/>
      <c r="I53" s="185"/>
      <c r="J53" s="185"/>
      <c r="K53" s="185"/>
      <c r="L53" s="191"/>
      <c r="M53" s="185"/>
      <c r="N53" s="164"/>
      <c r="O53" s="164"/>
      <c r="P53" s="164"/>
      <c r="Q53" s="164"/>
      <c r="R53" s="185"/>
      <c r="S53" s="134" t="str">
        <f t="shared" si="0"/>
        <v/>
      </c>
      <c r="T53" s="135" t="str">
        <f t="shared" si="1"/>
        <v/>
      </c>
    </row>
    <row r="54" spans="2:20" ht="21" customHeight="1" x14ac:dyDescent="0.2">
      <c r="B54" s="216" t="str">
        <f t="shared" si="2"/>
        <v/>
      </c>
      <c r="C54" s="191"/>
      <c r="D54" s="185"/>
      <c r="E54" s="191"/>
      <c r="F54" s="185"/>
      <c r="G54" s="185"/>
      <c r="H54" s="191"/>
      <c r="I54" s="185"/>
      <c r="J54" s="185"/>
      <c r="K54" s="185"/>
      <c r="L54" s="191"/>
      <c r="M54" s="185"/>
      <c r="N54" s="164"/>
      <c r="O54" s="164"/>
      <c r="P54" s="164"/>
      <c r="Q54" s="164"/>
      <c r="R54" s="185"/>
      <c r="S54" s="134" t="str">
        <f t="shared" si="0"/>
        <v/>
      </c>
      <c r="T54" s="135" t="str">
        <f t="shared" si="1"/>
        <v/>
      </c>
    </row>
    <row r="55" spans="2:20" ht="21" customHeight="1" x14ac:dyDescent="0.2">
      <c r="B55" s="216" t="str">
        <f t="shared" si="2"/>
        <v/>
      </c>
      <c r="C55" s="191"/>
      <c r="D55" s="185"/>
      <c r="E55" s="191"/>
      <c r="F55" s="185"/>
      <c r="G55" s="185"/>
      <c r="H55" s="191"/>
      <c r="I55" s="185"/>
      <c r="J55" s="185"/>
      <c r="K55" s="185"/>
      <c r="L55" s="191"/>
      <c r="M55" s="185"/>
      <c r="N55" s="164"/>
      <c r="O55" s="164"/>
      <c r="P55" s="164"/>
      <c r="Q55" s="164"/>
      <c r="R55" s="185"/>
      <c r="S55" s="134" t="str">
        <f t="shared" si="0"/>
        <v/>
      </c>
      <c r="T55" s="135" t="str">
        <f t="shared" si="1"/>
        <v/>
      </c>
    </row>
    <row r="56" spans="2:20" ht="21" customHeight="1" x14ac:dyDescent="0.2">
      <c r="B56" s="216" t="str">
        <f t="shared" si="2"/>
        <v/>
      </c>
      <c r="C56" s="191"/>
      <c r="D56" s="185"/>
      <c r="E56" s="191"/>
      <c r="F56" s="185"/>
      <c r="G56" s="185"/>
      <c r="H56" s="191"/>
      <c r="I56" s="185"/>
      <c r="J56" s="185"/>
      <c r="K56" s="185"/>
      <c r="L56" s="191"/>
      <c r="M56" s="185"/>
      <c r="N56" s="164"/>
      <c r="O56" s="164"/>
      <c r="P56" s="164"/>
      <c r="Q56" s="164"/>
      <c r="R56" s="185"/>
      <c r="S56" s="134" t="str">
        <f t="shared" si="0"/>
        <v/>
      </c>
      <c r="T56" s="135" t="str">
        <f t="shared" si="1"/>
        <v/>
      </c>
    </row>
    <row r="57" spans="2:20" ht="21" customHeight="1" x14ac:dyDescent="0.2">
      <c r="B57" s="216" t="str">
        <f t="shared" si="2"/>
        <v/>
      </c>
      <c r="C57" s="191"/>
      <c r="D57" s="185"/>
      <c r="E57" s="191"/>
      <c r="F57" s="185"/>
      <c r="G57" s="185"/>
      <c r="H57" s="191"/>
      <c r="I57" s="185"/>
      <c r="J57" s="185"/>
      <c r="K57" s="185"/>
      <c r="L57" s="191"/>
      <c r="M57" s="185"/>
      <c r="N57" s="164"/>
      <c r="O57" s="164"/>
      <c r="P57" s="164"/>
      <c r="Q57" s="164"/>
      <c r="R57" s="185"/>
      <c r="S57" s="134" t="str">
        <f t="shared" si="0"/>
        <v/>
      </c>
      <c r="T57" s="135" t="str">
        <f t="shared" si="1"/>
        <v/>
      </c>
    </row>
    <row r="58" spans="2:20" ht="21" customHeight="1" x14ac:dyDescent="0.2">
      <c r="B58" s="216" t="str">
        <f t="shared" si="2"/>
        <v/>
      </c>
      <c r="C58" s="191"/>
      <c r="D58" s="185"/>
      <c r="E58" s="191"/>
      <c r="F58" s="185"/>
      <c r="G58" s="185"/>
      <c r="H58" s="191"/>
      <c r="I58" s="185"/>
      <c r="J58" s="185"/>
      <c r="K58" s="185"/>
      <c r="L58" s="191"/>
      <c r="M58" s="185"/>
      <c r="N58" s="164"/>
      <c r="O58" s="164"/>
      <c r="P58" s="164"/>
      <c r="Q58" s="164"/>
      <c r="R58" s="185"/>
      <c r="S58" s="134" t="str">
        <f t="shared" si="0"/>
        <v/>
      </c>
      <c r="T58" s="135" t="str">
        <f t="shared" si="1"/>
        <v/>
      </c>
    </row>
    <row r="59" spans="2:20" ht="21" customHeight="1" x14ac:dyDescent="0.2">
      <c r="B59" s="216" t="str">
        <f t="shared" si="2"/>
        <v/>
      </c>
      <c r="C59" s="191"/>
      <c r="D59" s="185"/>
      <c r="E59" s="191"/>
      <c r="F59" s="185"/>
      <c r="G59" s="185"/>
      <c r="H59" s="191"/>
      <c r="I59" s="185"/>
      <c r="J59" s="185"/>
      <c r="K59" s="185"/>
      <c r="L59" s="191"/>
      <c r="M59" s="185"/>
      <c r="N59" s="164"/>
      <c r="O59" s="164"/>
      <c r="P59" s="164"/>
      <c r="Q59" s="164"/>
      <c r="R59" s="185"/>
      <c r="S59" s="134" t="str">
        <f t="shared" si="0"/>
        <v/>
      </c>
      <c r="T59" s="135" t="str">
        <f t="shared" si="1"/>
        <v/>
      </c>
    </row>
    <row r="60" spans="2:20" ht="21" customHeight="1" x14ac:dyDescent="0.2">
      <c r="B60" s="216" t="str">
        <f t="shared" si="2"/>
        <v/>
      </c>
      <c r="C60" s="191"/>
      <c r="D60" s="185"/>
      <c r="E60" s="191"/>
      <c r="F60" s="185"/>
      <c r="G60" s="185"/>
      <c r="H60" s="191"/>
      <c r="I60" s="185"/>
      <c r="J60" s="185"/>
      <c r="K60" s="185"/>
      <c r="L60" s="191"/>
      <c r="M60" s="185"/>
      <c r="N60" s="164"/>
      <c r="O60" s="164"/>
      <c r="P60" s="164"/>
      <c r="Q60" s="164"/>
      <c r="R60" s="185"/>
      <c r="S60" s="134" t="str">
        <f t="shared" si="0"/>
        <v/>
      </c>
      <c r="T60" s="135" t="str">
        <f t="shared" si="1"/>
        <v/>
      </c>
    </row>
    <row r="61" spans="2:20" ht="21" customHeight="1" x14ac:dyDescent="0.2">
      <c r="B61" s="216" t="str">
        <f t="shared" si="2"/>
        <v/>
      </c>
      <c r="C61" s="191"/>
      <c r="D61" s="185"/>
      <c r="E61" s="191"/>
      <c r="F61" s="185"/>
      <c r="G61" s="185"/>
      <c r="H61" s="191"/>
      <c r="I61" s="185"/>
      <c r="J61" s="185"/>
      <c r="K61" s="185"/>
      <c r="L61" s="191"/>
      <c r="M61" s="185"/>
      <c r="N61" s="164"/>
      <c r="O61" s="164"/>
      <c r="P61" s="164"/>
      <c r="Q61" s="164"/>
      <c r="R61" s="185"/>
      <c r="S61" s="134" t="str">
        <f t="shared" si="0"/>
        <v/>
      </c>
      <c r="T61" s="135" t="str">
        <f t="shared" si="1"/>
        <v/>
      </c>
    </row>
    <row r="62" spans="2:20" ht="21" customHeight="1" x14ac:dyDescent="0.2">
      <c r="B62" s="216" t="str">
        <f t="shared" si="2"/>
        <v/>
      </c>
      <c r="C62" s="191"/>
      <c r="D62" s="185"/>
      <c r="E62" s="191"/>
      <c r="F62" s="185"/>
      <c r="G62" s="185"/>
      <c r="H62" s="191"/>
      <c r="I62" s="185"/>
      <c r="J62" s="185"/>
      <c r="K62" s="185"/>
      <c r="L62" s="191"/>
      <c r="M62" s="185"/>
      <c r="N62" s="164"/>
      <c r="O62" s="164"/>
      <c r="P62" s="164"/>
      <c r="Q62" s="164"/>
      <c r="R62" s="185"/>
      <c r="S62" s="134" t="str">
        <f t="shared" si="0"/>
        <v/>
      </c>
      <c r="T62" s="135" t="str">
        <f t="shared" si="1"/>
        <v/>
      </c>
    </row>
    <row r="63" spans="2:20" ht="21" customHeight="1" x14ac:dyDescent="0.2">
      <c r="B63" s="216" t="str">
        <f t="shared" si="2"/>
        <v/>
      </c>
      <c r="C63" s="191"/>
      <c r="D63" s="185"/>
      <c r="E63" s="191"/>
      <c r="F63" s="185"/>
      <c r="G63" s="185"/>
      <c r="H63" s="191"/>
      <c r="I63" s="185"/>
      <c r="J63" s="185"/>
      <c r="K63" s="185"/>
      <c r="L63" s="191"/>
      <c r="M63" s="185"/>
      <c r="N63" s="164"/>
      <c r="O63" s="164"/>
      <c r="P63" s="164"/>
      <c r="Q63" s="164"/>
      <c r="R63" s="185"/>
      <c r="S63" s="134" t="str">
        <f t="shared" si="0"/>
        <v/>
      </c>
      <c r="T63" s="135" t="str">
        <f t="shared" si="1"/>
        <v/>
      </c>
    </row>
    <row r="64" spans="2:20" ht="21" customHeight="1" x14ac:dyDescent="0.2">
      <c r="B64" s="216" t="str">
        <f t="shared" si="2"/>
        <v/>
      </c>
      <c r="C64" s="191"/>
      <c r="D64" s="185"/>
      <c r="E64" s="191"/>
      <c r="F64" s="185"/>
      <c r="G64" s="185"/>
      <c r="H64" s="191"/>
      <c r="I64" s="185"/>
      <c r="J64" s="185"/>
      <c r="K64" s="185"/>
      <c r="L64" s="191"/>
      <c r="M64" s="185"/>
      <c r="N64" s="164"/>
      <c r="O64" s="164"/>
      <c r="P64" s="164"/>
      <c r="Q64" s="164"/>
      <c r="R64" s="185"/>
      <c r="S64" s="134" t="str">
        <f t="shared" si="0"/>
        <v/>
      </c>
      <c r="T64" s="135" t="str">
        <f t="shared" si="1"/>
        <v/>
      </c>
    </row>
    <row r="65" spans="2:20" ht="21" customHeight="1" x14ac:dyDescent="0.2">
      <c r="B65" s="216" t="str">
        <f t="shared" si="2"/>
        <v/>
      </c>
      <c r="C65" s="191"/>
      <c r="D65" s="185"/>
      <c r="E65" s="191"/>
      <c r="F65" s="185"/>
      <c r="G65" s="185"/>
      <c r="H65" s="191"/>
      <c r="I65" s="185"/>
      <c r="J65" s="185"/>
      <c r="K65" s="185"/>
      <c r="L65" s="191"/>
      <c r="M65" s="185"/>
      <c r="N65" s="164"/>
      <c r="O65" s="164"/>
      <c r="P65" s="164"/>
      <c r="Q65" s="164"/>
      <c r="R65" s="185"/>
      <c r="S65" s="134" t="str">
        <f t="shared" si="0"/>
        <v/>
      </c>
      <c r="T65" s="135" t="str">
        <f t="shared" si="1"/>
        <v/>
      </c>
    </row>
    <row r="66" spans="2:20" ht="21" customHeight="1" x14ac:dyDescent="0.2">
      <c r="B66" s="216" t="str">
        <f t="shared" si="2"/>
        <v/>
      </c>
      <c r="C66" s="191"/>
      <c r="D66" s="185"/>
      <c r="E66" s="191"/>
      <c r="F66" s="185"/>
      <c r="G66" s="185"/>
      <c r="H66" s="191"/>
      <c r="I66" s="185"/>
      <c r="J66" s="185"/>
      <c r="K66" s="185"/>
      <c r="L66" s="191"/>
      <c r="M66" s="185"/>
      <c r="N66" s="164"/>
      <c r="O66" s="164"/>
      <c r="P66" s="164"/>
      <c r="Q66" s="164"/>
      <c r="R66" s="185"/>
      <c r="S66" s="134" t="str">
        <f t="shared" si="0"/>
        <v/>
      </c>
      <c r="T66" s="135" t="str">
        <f t="shared" si="1"/>
        <v/>
      </c>
    </row>
    <row r="67" spans="2:20" ht="21" customHeight="1" x14ac:dyDescent="0.2">
      <c r="B67" s="216" t="str">
        <f t="shared" si="2"/>
        <v/>
      </c>
      <c r="C67" s="191"/>
      <c r="D67" s="185"/>
      <c r="E67" s="191"/>
      <c r="F67" s="185"/>
      <c r="G67" s="185"/>
      <c r="H67" s="191"/>
      <c r="I67" s="185"/>
      <c r="J67" s="185"/>
      <c r="K67" s="185"/>
      <c r="L67" s="191"/>
      <c r="M67" s="185"/>
      <c r="N67" s="164"/>
      <c r="O67" s="164"/>
      <c r="P67" s="164"/>
      <c r="Q67" s="164"/>
      <c r="R67" s="185"/>
      <c r="S67" s="134" t="str">
        <f t="shared" si="0"/>
        <v/>
      </c>
      <c r="T67" s="135" t="str">
        <f t="shared" si="1"/>
        <v/>
      </c>
    </row>
    <row r="68" spans="2:20" ht="21" customHeight="1" x14ac:dyDescent="0.2">
      <c r="B68" s="216" t="str">
        <f t="shared" si="2"/>
        <v/>
      </c>
      <c r="C68" s="191"/>
      <c r="D68" s="185"/>
      <c r="E68" s="191"/>
      <c r="F68" s="185"/>
      <c r="G68" s="185"/>
      <c r="H68" s="191"/>
      <c r="I68" s="185"/>
      <c r="J68" s="185"/>
      <c r="K68" s="185"/>
      <c r="L68" s="191"/>
      <c r="M68" s="185"/>
      <c r="N68" s="164"/>
      <c r="O68" s="164"/>
      <c r="P68" s="164"/>
      <c r="Q68" s="164"/>
      <c r="R68" s="185"/>
      <c r="S68" s="134" t="str">
        <f t="shared" si="0"/>
        <v/>
      </c>
      <c r="T68" s="135" t="str">
        <f t="shared" si="1"/>
        <v/>
      </c>
    </row>
    <row r="69" spans="2:20" ht="21" customHeight="1" x14ac:dyDescent="0.2">
      <c r="B69" s="216" t="str">
        <f t="shared" si="2"/>
        <v/>
      </c>
      <c r="C69" s="191"/>
      <c r="D69" s="185"/>
      <c r="E69" s="191"/>
      <c r="F69" s="185"/>
      <c r="G69" s="185"/>
      <c r="H69" s="191"/>
      <c r="I69" s="185"/>
      <c r="J69" s="185"/>
      <c r="K69" s="185"/>
      <c r="L69" s="191"/>
      <c r="M69" s="185"/>
      <c r="N69" s="164"/>
      <c r="O69" s="164"/>
      <c r="P69" s="164"/>
      <c r="Q69" s="164"/>
      <c r="R69" s="185"/>
      <c r="S69" s="134" t="str">
        <f t="shared" si="0"/>
        <v/>
      </c>
      <c r="T69" s="135" t="str">
        <f t="shared" si="1"/>
        <v/>
      </c>
    </row>
    <row r="70" spans="2:20" ht="21" customHeight="1" x14ac:dyDescent="0.2">
      <c r="B70" s="216" t="str">
        <f t="shared" si="2"/>
        <v/>
      </c>
      <c r="C70" s="191"/>
      <c r="D70" s="185"/>
      <c r="E70" s="191"/>
      <c r="F70" s="185"/>
      <c r="G70" s="185"/>
      <c r="H70" s="191"/>
      <c r="I70" s="185"/>
      <c r="J70" s="185"/>
      <c r="K70" s="185"/>
      <c r="L70" s="191"/>
      <c r="M70" s="185"/>
      <c r="N70" s="164"/>
      <c r="O70" s="164"/>
      <c r="P70" s="164"/>
      <c r="Q70" s="164"/>
      <c r="R70" s="185"/>
      <c r="S70" s="134" t="str">
        <f t="shared" si="0"/>
        <v/>
      </c>
      <c r="T70" s="135" t="str">
        <f t="shared" si="1"/>
        <v/>
      </c>
    </row>
    <row r="71" spans="2:20" ht="21" customHeight="1" x14ac:dyDescent="0.2">
      <c r="B71" s="216" t="str">
        <f t="shared" si="2"/>
        <v/>
      </c>
      <c r="C71" s="191"/>
      <c r="D71" s="185"/>
      <c r="E71" s="191"/>
      <c r="F71" s="185"/>
      <c r="G71" s="185"/>
      <c r="H71" s="191"/>
      <c r="I71" s="185"/>
      <c r="J71" s="185"/>
      <c r="K71" s="185"/>
      <c r="L71" s="191"/>
      <c r="M71" s="185"/>
      <c r="N71" s="164"/>
      <c r="O71" s="164"/>
      <c r="P71" s="164"/>
      <c r="Q71" s="164"/>
      <c r="R71" s="185"/>
      <c r="S71" s="134" t="str">
        <f t="shared" si="0"/>
        <v/>
      </c>
      <c r="T71" s="135" t="str">
        <f t="shared" si="1"/>
        <v/>
      </c>
    </row>
    <row r="72" spans="2:20" ht="21" customHeight="1" x14ac:dyDescent="0.2">
      <c r="B72" s="216" t="str">
        <f t="shared" si="2"/>
        <v/>
      </c>
      <c r="C72" s="191"/>
      <c r="D72" s="185"/>
      <c r="E72" s="191"/>
      <c r="F72" s="185"/>
      <c r="G72" s="185"/>
      <c r="H72" s="191"/>
      <c r="I72" s="185"/>
      <c r="J72" s="185"/>
      <c r="K72" s="185"/>
      <c r="L72" s="191"/>
      <c r="M72" s="185"/>
      <c r="N72" s="164"/>
      <c r="O72" s="164"/>
      <c r="P72" s="164"/>
      <c r="Q72" s="164"/>
      <c r="R72" s="185"/>
      <c r="S72" s="134" t="str">
        <f t="shared" si="0"/>
        <v/>
      </c>
      <c r="T72" s="135" t="str">
        <f t="shared" si="1"/>
        <v/>
      </c>
    </row>
    <row r="73" spans="2:20" ht="21" customHeight="1" x14ac:dyDescent="0.2">
      <c r="B73" s="216" t="str">
        <f t="shared" si="2"/>
        <v/>
      </c>
      <c r="C73" s="191"/>
      <c r="D73" s="185"/>
      <c r="E73" s="191"/>
      <c r="F73" s="185"/>
      <c r="G73" s="185"/>
      <c r="H73" s="191"/>
      <c r="I73" s="185"/>
      <c r="J73" s="185"/>
      <c r="K73" s="185"/>
      <c r="L73" s="191"/>
      <c r="M73" s="185"/>
      <c r="N73" s="164"/>
      <c r="O73" s="164"/>
      <c r="P73" s="164"/>
      <c r="Q73" s="164"/>
      <c r="R73" s="185"/>
      <c r="S73" s="134" t="str">
        <f t="shared" si="0"/>
        <v/>
      </c>
      <c r="T73" s="135" t="str">
        <f t="shared" si="1"/>
        <v/>
      </c>
    </row>
    <row r="74" spans="2:20" ht="21" customHeight="1" x14ac:dyDescent="0.2">
      <c r="B74" s="216" t="str">
        <f t="shared" si="2"/>
        <v/>
      </c>
      <c r="C74" s="191"/>
      <c r="D74" s="185"/>
      <c r="E74" s="191"/>
      <c r="F74" s="185"/>
      <c r="G74" s="185"/>
      <c r="H74" s="191"/>
      <c r="I74" s="185"/>
      <c r="J74" s="185"/>
      <c r="K74" s="185"/>
      <c r="L74" s="191"/>
      <c r="M74" s="185"/>
      <c r="N74" s="164"/>
      <c r="O74" s="164"/>
      <c r="P74" s="164"/>
      <c r="Q74" s="164"/>
      <c r="R74" s="185"/>
      <c r="S74" s="134" t="str">
        <f t="shared" si="0"/>
        <v/>
      </c>
      <c r="T74" s="135" t="str">
        <f t="shared" si="1"/>
        <v/>
      </c>
    </row>
    <row r="75" spans="2:20" ht="21" customHeight="1" x14ac:dyDescent="0.2">
      <c r="B75" s="216" t="str">
        <f t="shared" si="2"/>
        <v/>
      </c>
      <c r="C75" s="191"/>
      <c r="D75" s="185"/>
      <c r="E75" s="191"/>
      <c r="F75" s="185"/>
      <c r="G75" s="185"/>
      <c r="H75" s="191"/>
      <c r="I75" s="185"/>
      <c r="J75" s="185"/>
      <c r="K75" s="185"/>
      <c r="L75" s="191"/>
      <c r="M75" s="185"/>
      <c r="N75" s="164"/>
      <c r="O75" s="164"/>
      <c r="P75" s="164"/>
      <c r="Q75" s="164"/>
      <c r="R75" s="185"/>
      <c r="S75" s="134" t="str">
        <f t="shared" si="0"/>
        <v/>
      </c>
      <c r="T75" s="135" t="str">
        <f t="shared" si="1"/>
        <v/>
      </c>
    </row>
    <row r="76" spans="2:20" ht="21" customHeight="1" x14ac:dyDescent="0.2">
      <c r="B76" s="216" t="str">
        <f t="shared" si="2"/>
        <v/>
      </c>
      <c r="C76" s="191"/>
      <c r="D76" s="185"/>
      <c r="E76" s="191"/>
      <c r="F76" s="185"/>
      <c r="G76" s="185"/>
      <c r="H76" s="191"/>
      <c r="I76" s="185"/>
      <c r="J76" s="185"/>
      <c r="K76" s="185"/>
      <c r="L76" s="191"/>
      <c r="M76" s="185"/>
      <c r="N76" s="164"/>
      <c r="O76" s="164"/>
      <c r="P76" s="164"/>
      <c r="Q76" s="164"/>
      <c r="R76" s="185"/>
      <c r="S76" s="134" t="str">
        <f t="shared" ref="S76:S139" si="3">IF(T76&lt;&gt;"","Erreur","")</f>
        <v/>
      </c>
      <c r="T76" s="135" t="str">
        <f t="shared" ref="T76:T139" si="4">IF(AND(B76&lt;&gt;"",OR(C76="",D76="",E76="",F76="",G76="",H76="",I76="",M76="",R76="")),"Veuillez compléter les informations d'identification de la transaction.","")</f>
        <v/>
      </c>
    </row>
    <row r="77" spans="2:20" ht="21" customHeight="1" x14ac:dyDescent="0.2">
      <c r="B77" s="216" t="str">
        <f t="shared" ref="B77:B140" si="5">IF(COUNTA(C77:R77)&gt;0,B76+1,"")</f>
        <v/>
      </c>
      <c r="C77" s="191"/>
      <c r="D77" s="185"/>
      <c r="E77" s="191"/>
      <c r="F77" s="185"/>
      <c r="G77" s="185"/>
      <c r="H77" s="191"/>
      <c r="I77" s="185"/>
      <c r="J77" s="185"/>
      <c r="K77" s="185"/>
      <c r="L77" s="191"/>
      <c r="M77" s="185"/>
      <c r="N77" s="164"/>
      <c r="O77" s="164"/>
      <c r="P77" s="164"/>
      <c r="Q77" s="164"/>
      <c r="R77" s="185"/>
      <c r="S77" s="134" t="str">
        <f t="shared" si="3"/>
        <v/>
      </c>
      <c r="T77" s="135" t="str">
        <f t="shared" si="4"/>
        <v/>
      </c>
    </row>
    <row r="78" spans="2:20" ht="21" customHeight="1" x14ac:dyDescent="0.2">
      <c r="B78" s="216" t="str">
        <f t="shared" si="5"/>
        <v/>
      </c>
      <c r="C78" s="191"/>
      <c r="D78" s="185"/>
      <c r="E78" s="191"/>
      <c r="F78" s="185"/>
      <c r="G78" s="185"/>
      <c r="H78" s="191"/>
      <c r="I78" s="185"/>
      <c r="J78" s="185"/>
      <c r="K78" s="185"/>
      <c r="L78" s="191"/>
      <c r="M78" s="185"/>
      <c r="N78" s="164"/>
      <c r="O78" s="164"/>
      <c r="P78" s="164"/>
      <c r="Q78" s="164"/>
      <c r="R78" s="185"/>
      <c r="S78" s="134" t="str">
        <f t="shared" si="3"/>
        <v/>
      </c>
      <c r="T78" s="135" t="str">
        <f t="shared" si="4"/>
        <v/>
      </c>
    </row>
    <row r="79" spans="2:20" ht="21" customHeight="1" x14ac:dyDescent="0.2">
      <c r="B79" s="216" t="str">
        <f t="shared" si="5"/>
        <v/>
      </c>
      <c r="C79" s="191"/>
      <c r="D79" s="185"/>
      <c r="E79" s="191"/>
      <c r="F79" s="185"/>
      <c r="G79" s="185"/>
      <c r="H79" s="191"/>
      <c r="I79" s="185"/>
      <c r="J79" s="185"/>
      <c r="K79" s="185"/>
      <c r="L79" s="191"/>
      <c r="M79" s="185"/>
      <c r="N79" s="164"/>
      <c r="O79" s="164"/>
      <c r="P79" s="164"/>
      <c r="Q79" s="164"/>
      <c r="R79" s="185"/>
      <c r="S79" s="134" t="str">
        <f t="shared" si="3"/>
        <v/>
      </c>
      <c r="T79" s="135" t="str">
        <f t="shared" si="4"/>
        <v/>
      </c>
    </row>
    <row r="80" spans="2:20" ht="21" customHeight="1" x14ac:dyDescent="0.2">
      <c r="B80" s="216" t="str">
        <f t="shared" si="5"/>
        <v/>
      </c>
      <c r="C80" s="191"/>
      <c r="D80" s="185"/>
      <c r="E80" s="191"/>
      <c r="F80" s="185"/>
      <c r="G80" s="185"/>
      <c r="H80" s="191"/>
      <c r="I80" s="185"/>
      <c r="J80" s="185"/>
      <c r="K80" s="185"/>
      <c r="L80" s="191"/>
      <c r="M80" s="185"/>
      <c r="N80" s="164"/>
      <c r="O80" s="164"/>
      <c r="P80" s="164"/>
      <c r="Q80" s="164"/>
      <c r="R80" s="185"/>
      <c r="S80" s="134" t="str">
        <f t="shared" si="3"/>
        <v/>
      </c>
      <c r="T80" s="135" t="str">
        <f t="shared" si="4"/>
        <v/>
      </c>
    </row>
    <row r="81" spans="2:20" ht="21" customHeight="1" x14ac:dyDescent="0.2">
      <c r="B81" s="216" t="str">
        <f t="shared" si="5"/>
        <v/>
      </c>
      <c r="C81" s="191"/>
      <c r="D81" s="185"/>
      <c r="E81" s="191"/>
      <c r="F81" s="185"/>
      <c r="G81" s="185"/>
      <c r="H81" s="191"/>
      <c r="I81" s="185"/>
      <c r="J81" s="185"/>
      <c r="K81" s="185"/>
      <c r="L81" s="191"/>
      <c r="M81" s="185"/>
      <c r="N81" s="164"/>
      <c r="O81" s="164"/>
      <c r="P81" s="164"/>
      <c r="Q81" s="164"/>
      <c r="R81" s="185"/>
      <c r="S81" s="134" t="str">
        <f t="shared" si="3"/>
        <v/>
      </c>
      <c r="T81" s="135" t="str">
        <f t="shared" si="4"/>
        <v/>
      </c>
    </row>
    <row r="82" spans="2:20" ht="21" customHeight="1" x14ac:dyDescent="0.2">
      <c r="B82" s="216" t="str">
        <f t="shared" si="5"/>
        <v/>
      </c>
      <c r="C82" s="191"/>
      <c r="D82" s="185"/>
      <c r="E82" s="191"/>
      <c r="F82" s="185"/>
      <c r="G82" s="185"/>
      <c r="H82" s="191"/>
      <c r="I82" s="185"/>
      <c r="J82" s="185"/>
      <c r="K82" s="185"/>
      <c r="L82" s="191"/>
      <c r="M82" s="185"/>
      <c r="N82" s="164"/>
      <c r="O82" s="164"/>
      <c r="P82" s="164"/>
      <c r="Q82" s="164"/>
      <c r="R82" s="185"/>
      <c r="S82" s="134" t="str">
        <f t="shared" si="3"/>
        <v/>
      </c>
      <c r="T82" s="135" t="str">
        <f t="shared" si="4"/>
        <v/>
      </c>
    </row>
    <row r="83" spans="2:20" ht="21" customHeight="1" x14ac:dyDescent="0.2">
      <c r="B83" s="216" t="str">
        <f t="shared" si="5"/>
        <v/>
      </c>
      <c r="C83" s="191"/>
      <c r="D83" s="185"/>
      <c r="E83" s="191"/>
      <c r="F83" s="185"/>
      <c r="G83" s="185"/>
      <c r="H83" s="191"/>
      <c r="I83" s="185"/>
      <c r="J83" s="185"/>
      <c r="K83" s="185"/>
      <c r="L83" s="191"/>
      <c r="M83" s="185"/>
      <c r="N83" s="164"/>
      <c r="O83" s="164"/>
      <c r="P83" s="164"/>
      <c r="Q83" s="164"/>
      <c r="R83" s="185"/>
      <c r="S83" s="134" t="str">
        <f t="shared" si="3"/>
        <v/>
      </c>
      <c r="T83" s="135" t="str">
        <f t="shared" si="4"/>
        <v/>
      </c>
    </row>
    <row r="84" spans="2:20" ht="21" customHeight="1" x14ac:dyDescent="0.2">
      <c r="B84" s="216" t="str">
        <f t="shared" si="5"/>
        <v/>
      </c>
      <c r="C84" s="191"/>
      <c r="D84" s="185"/>
      <c r="E84" s="191"/>
      <c r="F84" s="185"/>
      <c r="G84" s="185"/>
      <c r="H84" s="191"/>
      <c r="I84" s="185"/>
      <c r="J84" s="185"/>
      <c r="K84" s="185"/>
      <c r="L84" s="191"/>
      <c r="M84" s="185"/>
      <c r="N84" s="164"/>
      <c r="O84" s="164"/>
      <c r="P84" s="164"/>
      <c r="Q84" s="164"/>
      <c r="R84" s="185"/>
      <c r="S84" s="134" t="str">
        <f t="shared" si="3"/>
        <v/>
      </c>
      <c r="T84" s="135" t="str">
        <f t="shared" si="4"/>
        <v/>
      </c>
    </row>
    <row r="85" spans="2:20" ht="21" customHeight="1" x14ac:dyDescent="0.2">
      <c r="B85" s="216" t="str">
        <f t="shared" si="5"/>
        <v/>
      </c>
      <c r="C85" s="191"/>
      <c r="D85" s="185"/>
      <c r="E85" s="191"/>
      <c r="F85" s="185"/>
      <c r="G85" s="185"/>
      <c r="H85" s="191"/>
      <c r="I85" s="185"/>
      <c r="J85" s="185"/>
      <c r="K85" s="185"/>
      <c r="L85" s="191"/>
      <c r="M85" s="185"/>
      <c r="N85" s="164"/>
      <c r="O85" s="164"/>
      <c r="P85" s="164"/>
      <c r="Q85" s="164"/>
      <c r="R85" s="185"/>
      <c r="S85" s="134" t="str">
        <f t="shared" si="3"/>
        <v/>
      </c>
      <c r="T85" s="135" t="str">
        <f t="shared" si="4"/>
        <v/>
      </c>
    </row>
    <row r="86" spans="2:20" ht="21" customHeight="1" x14ac:dyDescent="0.2">
      <c r="B86" s="216" t="str">
        <f t="shared" si="5"/>
        <v/>
      </c>
      <c r="C86" s="191"/>
      <c r="D86" s="185"/>
      <c r="E86" s="191"/>
      <c r="F86" s="185"/>
      <c r="G86" s="185"/>
      <c r="H86" s="191"/>
      <c r="I86" s="185"/>
      <c r="J86" s="185"/>
      <c r="K86" s="185"/>
      <c r="L86" s="191"/>
      <c r="M86" s="185"/>
      <c r="N86" s="164"/>
      <c r="O86" s="164"/>
      <c r="P86" s="164"/>
      <c r="Q86" s="164"/>
      <c r="R86" s="185"/>
      <c r="S86" s="134" t="str">
        <f t="shared" si="3"/>
        <v/>
      </c>
      <c r="T86" s="135" t="str">
        <f t="shared" si="4"/>
        <v/>
      </c>
    </row>
    <row r="87" spans="2:20" ht="21" customHeight="1" x14ac:dyDescent="0.2">
      <c r="B87" s="216" t="str">
        <f t="shared" si="5"/>
        <v/>
      </c>
      <c r="C87" s="191"/>
      <c r="D87" s="185"/>
      <c r="E87" s="191"/>
      <c r="F87" s="185"/>
      <c r="G87" s="185"/>
      <c r="H87" s="191"/>
      <c r="I87" s="185"/>
      <c r="J87" s="185"/>
      <c r="K87" s="185"/>
      <c r="L87" s="191"/>
      <c r="M87" s="185"/>
      <c r="N87" s="164"/>
      <c r="O87" s="164"/>
      <c r="P87" s="164"/>
      <c r="Q87" s="164"/>
      <c r="R87" s="185"/>
      <c r="S87" s="134" t="str">
        <f t="shared" si="3"/>
        <v/>
      </c>
      <c r="T87" s="135" t="str">
        <f t="shared" si="4"/>
        <v/>
      </c>
    </row>
    <row r="88" spans="2:20" ht="21" customHeight="1" x14ac:dyDescent="0.2">
      <c r="B88" s="216" t="str">
        <f t="shared" si="5"/>
        <v/>
      </c>
      <c r="C88" s="191"/>
      <c r="D88" s="185"/>
      <c r="E88" s="191"/>
      <c r="F88" s="185"/>
      <c r="G88" s="185"/>
      <c r="H88" s="191"/>
      <c r="I88" s="185"/>
      <c r="J88" s="185"/>
      <c r="K88" s="185"/>
      <c r="L88" s="191"/>
      <c r="M88" s="185"/>
      <c r="N88" s="164"/>
      <c r="O88" s="164"/>
      <c r="P88" s="164"/>
      <c r="Q88" s="164"/>
      <c r="R88" s="185"/>
      <c r="S88" s="134" t="str">
        <f t="shared" si="3"/>
        <v/>
      </c>
      <c r="T88" s="135" t="str">
        <f t="shared" si="4"/>
        <v/>
      </c>
    </row>
    <row r="89" spans="2:20" ht="21" customHeight="1" x14ac:dyDescent="0.2">
      <c r="B89" s="216" t="str">
        <f t="shared" si="5"/>
        <v/>
      </c>
      <c r="C89" s="191"/>
      <c r="D89" s="185"/>
      <c r="E89" s="191"/>
      <c r="F89" s="185"/>
      <c r="G89" s="185"/>
      <c r="H89" s="191"/>
      <c r="I89" s="185"/>
      <c r="J89" s="185"/>
      <c r="K89" s="185"/>
      <c r="L89" s="191"/>
      <c r="M89" s="185"/>
      <c r="N89" s="164"/>
      <c r="O89" s="164"/>
      <c r="P89" s="164"/>
      <c r="Q89" s="164"/>
      <c r="R89" s="185"/>
      <c r="S89" s="134" t="str">
        <f t="shared" si="3"/>
        <v/>
      </c>
      <c r="T89" s="135" t="str">
        <f t="shared" si="4"/>
        <v/>
      </c>
    </row>
    <row r="90" spans="2:20" ht="21" customHeight="1" x14ac:dyDescent="0.2">
      <c r="B90" s="216" t="str">
        <f t="shared" si="5"/>
        <v/>
      </c>
      <c r="C90" s="191"/>
      <c r="D90" s="185"/>
      <c r="E90" s="191"/>
      <c r="F90" s="185"/>
      <c r="G90" s="185"/>
      <c r="H90" s="191"/>
      <c r="I90" s="185"/>
      <c r="J90" s="185"/>
      <c r="K90" s="185"/>
      <c r="L90" s="191"/>
      <c r="M90" s="185"/>
      <c r="N90" s="164"/>
      <c r="O90" s="164"/>
      <c r="P90" s="164"/>
      <c r="Q90" s="164"/>
      <c r="R90" s="185"/>
      <c r="S90" s="134" t="str">
        <f t="shared" si="3"/>
        <v/>
      </c>
      <c r="T90" s="135" t="str">
        <f t="shared" si="4"/>
        <v/>
      </c>
    </row>
    <row r="91" spans="2:20" ht="21" customHeight="1" x14ac:dyDescent="0.2">
      <c r="B91" s="216" t="str">
        <f t="shared" si="5"/>
        <v/>
      </c>
      <c r="C91" s="191"/>
      <c r="D91" s="185"/>
      <c r="E91" s="191"/>
      <c r="F91" s="185"/>
      <c r="G91" s="185"/>
      <c r="H91" s="191"/>
      <c r="I91" s="185"/>
      <c r="J91" s="185"/>
      <c r="K91" s="185"/>
      <c r="L91" s="191"/>
      <c r="M91" s="185"/>
      <c r="N91" s="164"/>
      <c r="O91" s="164"/>
      <c r="P91" s="164"/>
      <c r="Q91" s="164"/>
      <c r="R91" s="185"/>
      <c r="S91" s="134" t="str">
        <f t="shared" si="3"/>
        <v/>
      </c>
      <c r="T91" s="135" t="str">
        <f t="shared" si="4"/>
        <v/>
      </c>
    </row>
    <row r="92" spans="2:20" ht="21" customHeight="1" x14ac:dyDescent="0.2">
      <c r="B92" s="216" t="str">
        <f t="shared" si="5"/>
        <v/>
      </c>
      <c r="C92" s="191"/>
      <c r="D92" s="185"/>
      <c r="E92" s="191"/>
      <c r="F92" s="185"/>
      <c r="G92" s="185"/>
      <c r="H92" s="191"/>
      <c r="I92" s="185"/>
      <c r="J92" s="185"/>
      <c r="K92" s="185"/>
      <c r="L92" s="191"/>
      <c r="M92" s="185"/>
      <c r="N92" s="164"/>
      <c r="O92" s="164"/>
      <c r="P92" s="164"/>
      <c r="Q92" s="164"/>
      <c r="R92" s="185"/>
      <c r="S92" s="134" t="str">
        <f t="shared" si="3"/>
        <v/>
      </c>
      <c r="T92" s="135" t="str">
        <f t="shared" si="4"/>
        <v/>
      </c>
    </row>
    <row r="93" spans="2:20" ht="21" customHeight="1" x14ac:dyDescent="0.2">
      <c r="B93" s="216" t="str">
        <f t="shared" si="5"/>
        <v/>
      </c>
      <c r="C93" s="191"/>
      <c r="D93" s="185"/>
      <c r="E93" s="191"/>
      <c r="F93" s="185"/>
      <c r="G93" s="185"/>
      <c r="H93" s="191"/>
      <c r="I93" s="185"/>
      <c r="J93" s="185"/>
      <c r="K93" s="185"/>
      <c r="L93" s="191"/>
      <c r="M93" s="185"/>
      <c r="N93" s="164"/>
      <c r="O93" s="164"/>
      <c r="P93" s="164"/>
      <c r="Q93" s="164"/>
      <c r="R93" s="185"/>
      <c r="S93" s="134" t="str">
        <f t="shared" si="3"/>
        <v/>
      </c>
      <c r="T93" s="135" t="str">
        <f t="shared" si="4"/>
        <v/>
      </c>
    </row>
    <row r="94" spans="2:20" ht="21" customHeight="1" x14ac:dyDescent="0.2">
      <c r="B94" s="216" t="str">
        <f t="shared" si="5"/>
        <v/>
      </c>
      <c r="C94" s="191"/>
      <c r="D94" s="185"/>
      <c r="E94" s="191"/>
      <c r="F94" s="185"/>
      <c r="G94" s="185"/>
      <c r="H94" s="191"/>
      <c r="I94" s="185"/>
      <c r="J94" s="185"/>
      <c r="K94" s="185"/>
      <c r="L94" s="191"/>
      <c r="M94" s="185"/>
      <c r="N94" s="164"/>
      <c r="O94" s="164"/>
      <c r="P94" s="164"/>
      <c r="Q94" s="164"/>
      <c r="R94" s="185"/>
      <c r="S94" s="134" t="str">
        <f t="shared" si="3"/>
        <v/>
      </c>
      <c r="T94" s="135" t="str">
        <f t="shared" si="4"/>
        <v/>
      </c>
    </row>
    <row r="95" spans="2:20" ht="21" customHeight="1" x14ac:dyDescent="0.2">
      <c r="B95" s="216" t="str">
        <f t="shared" si="5"/>
        <v/>
      </c>
      <c r="C95" s="191"/>
      <c r="D95" s="185"/>
      <c r="E95" s="191"/>
      <c r="F95" s="185"/>
      <c r="G95" s="185"/>
      <c r="H95" s="191"/>
      <c r="I95" s="185"/>
      <c r="J95" s="185"/>
      <c r="K95" s="185"/>
      <c r="L95" s="191"/>
      <c r="M95" s="185"/>
      <c r="N95" s="164"/>
      <c r="O95" s="164"/>
      <c r="P95" s="164"/>
      <c r="Q95" s="164"/>
      <c r="R95" s="185"/>
      <c r="S95" s="134" t="str">
        <f t="shared" si="3"/>
        <v/>
      </c>
      <c r="T95" s="135" t="str">
        <f t="shared" si="4"/>
        <v/>
      </c>
    </row>
    <row r="96" spans="2:20" ht="21" customHeight="1" x14ac:dyDescent="0.2">
      <c r="B96" s="216" t="str">
        <f t="shared" si="5"/>
        <v/>
      </c>
      <c r="C96" s="191"/>
      <c r="D96" s="185"/>
      <c r="E96" s="191"/>
      <c r="F96" s="185"/>
      <c r="G96" s="185"/>
      <c r="H96" s="191"/>
      <c r="I96" s="185"/>
      <c r="J96" s="185"/>
      <c r="K96" s="185"/>
      <c r="L96" s="191"/>
      <c r="M96" s="185"/>
      <c r="N96" s="164"/>
      <c r="O96" s="164"/>
      <c r="P96" s="164"/>
      <c r="Q96" s="164"/>
      <c r="R96" s="185"/>
      <c r="S96" s="134" t="str">
        <f t="shared" si="3"/>
        <v/>
      </c>
      <c r="T96" s="135" t="str">
        <f t="shared" si="4"/>
        <v/>
      </c>
    </row>
    <row r="97" spans="2:20" ht="21" customHeight="1" x14ac:dyDescent="0.2">
      <c r="B97" s="216" t="str">
        <f t="shared" si="5"/>
        <v/>
      </c>
      <c r="C97" s="191"/>
      <c r="D97" s="185"/>
      <c r="E97" s="191"/>
      <c r="F97" s="185"/>
      <c r="G97" s="185"/>
      <c r="H97" s="191"/>
      <c r="I97" s="185"/>
      <c r="J97" s="185"/>
      <c r="K97" s="185"/>
      <c r="L97" s="191"/>
      <c r="M97" s="185"/>
      <c r="N97" s="164"/>
      <c r="O97" s="164"/>
      <c r="P97" s="164"/>
      <c r="Q97" s="164"/>
      <c r="R97" s="185"/>
      <c r="S97" s="134" t="str">
        <f t="shared" si="3"/>
        <v/>
      </c>
      <c r="T97" s="135" t="str">
        <f t="shared" si="4"/>
        <v/>
      </c>
    </row>
    <row r="98" spans="2:20" ht="21" customHeight="1" x14ac:dyDescent="0.2">
      <c r="B98" s="216" t="str">
        <f t="shared" si="5"/>
        <v/>
      </c>
      <c r="C98" s="191"/>
      <c r="D98" s="185"/>
      <c r="E98" s="191"/>
      <c r="F98" s="185"/>
      <c r="G98" s="185"/>
      <c r="H98" s="191"/>
      <c r="I98" s="185"/>
      <c r="J98" s="185"/>
      <c r="K98" s="185"/>
      <c r="L98" s="191"/>
      <c r="M98" s="185"/>
      <c r="N98" s="164"/>
      <c r="O98" s="164"/>
      <c r="P98" s="164"/>
      <c r="Q98" s="164"/>
      <c r="R98" s="185"/>
      <c r="S98" s="134" t="str">
        <f t="shared" si="3"/>
        <v/>
      </c>
      <c r="T98" s="135" t="str">
        <f t="shared" si="4"/>
        <v/>
      </c>
    </row>
    <row r="99" spans="2:20" ht="21" customHeight="1" x14ac:dyDescent="0.2">
      <c r="B99" s="216" t="str">
        <f t="shared" si="5"/>
        <v/>
      </c>
      <c r="C99" s="191"/>
      <c r="D99" s="185"/>
      <c r="E99" s="191"/>
      <c r="F99" s="185"/>
      <c r="G99" s="185"/>
      <c r="H99" s="191"/>
      <c r="I99" s="185"/>
      <c r="J99" s="185"/>
      <c r="K99" s="185"/>
      <c r="L99" s="191"/>
      <c r="M99" s="185"/>
      <c r="N99" s="164"/>
      <c r="O99" s="164"/>
      <c r="P99" s="164"/>
      <c r="Q99" s="164"/>
      <c r="R99" s="185"/>
      <c r="S99" s="134" t="str">
        <f t="shared" si="3"/>
        <v/>
      </c>
      <c r="T99" s="135" t="str">
        <f t="shared" si="4"/>
        <v/>
      </c>
    </row>
    <row r="100" spans="2:20" ht="21" customHeight="1" x14ac:dyDescent="0.2">
      <c r="B100" s="216" t="str">
        <f t="shared" si="5"/>
        <v/>
      </c>
      <c r="C100" s="191"/>
      <c r="D100" s="185"/>
      <c r="E100" s="191"/>
      <c r="F100" s="185"/>
      <c r="G100" s="185"/>
      <c r="H100" s="191"/>
      <c r="I100" s="185"/>
      <c r="J100" s="185"/>
      <c r="K100" s="185"/>
      <c r="L100" s="191"/>
      <c r="M100" s="185"/>
      <c r="N100" s="164"/>
      <c r="O100" s="164"/>
      <c r="P100" s="164"/>
      <c r="Q100" s="164"/>
      <c r="R100" s="185"/>
      <c r="S100" s="134" t="str">
        <f t="shared" si="3"/>
        <v/>
      </c>
      <c r="T100" s="135" t="str">
        <f t="shared" si="4"/>
        <v/>
      </c>
    </row>
    <row r="101" spans="2:20" ht="21" customHeight="1" x14ac:dyDescent="0.2">
      <c r="B101" s="216" t="str">
        <f t="shared" si="5"/>
        <v/>
      </c>
      <c r="C101" s="191"/>
      <c r="D101" s="185"/>
      <c r="E101" s="191"/>
      <c r="F101" s="185"/>
      <c r="G101" s="185"/>
      <c r="H101" s="191"/>
      <c r="I101" s="185"/>
      <c r="J101" s="185"/>
      <c r="K101" s="185"/>
      <c r="L101" s="191"/>
      <c r="M101" s="185"/>
      <c r="N101" s="164"/>
      <c r="O101" s="164"/>
      <c r="P101" s="164"/>
      <c r="Q101" s="164"/>
      <c r="R101" s="185"/>
      <c r="S101" s="134" t="str">
        <f t="shared" si="3"/>
        <v/>
      </c>
      <c r="T101" s="135" t="str">
        <f t="shared" si="4"/>
        <v/>
      </c>
    </row>
    <row r="102" spans="2:20" ht="21" customHeight="1" x14ac:dyDescent="0.2">
      <c r="B102" s="216" t="str">
        <f t="shared" si="5"/>
        <v/>
      </c>
      <c r="C102" s="191"/>
      <c r="D102" s="185"/>
      <c r="E102" s="191"/>
      <c r="F102" s="185"/>
      <c r="G102" s="185"/>
      <c r="H102" s="191"/>
      <c r="I102" s="185"/>
      <c r="J102" s="185"/>
      <c r="K102" s="185"/>
      <c r="L102" s="191"/>
      <c r="M102" s="185"/>
      <c r="N102" s="164"/>
      <c r="O102" s="164"/>
      <c r="P102" s="164"/>
      <c r="Q102" s="164"/>
      <c r="R102" s="185"/>
      <c r="S102" s="134" t="str">
        <f t="shared" si="3"/>
        <v/>
      </c>
      <c r="T102" s="135" t="str">
        <f t="shared" si="4"/>
        <v/>
      </c>
    </row>
    <row r="103" spans="2:20" ht="21" customHeight="1" x14ac:dyDescent="0.2">
      <c r="B103" s="216" t="str">
        <f t="shared" si="5"/>
        <v/>
      </c>
      <c r="C103" s="191"/>
      <c r="D103" s="185"/>
      <c r="E103" s="191"/>
      <c r="F103" s="185"/>
      <c r="G103" s="185"/>
      <c r="H103" s="191"/>
      <c r="I103" s="185"/>
      <c r="J103" s="185"/>
      <c r="K103" s="185"/>
      <c r="L103" s="191"/>
      <c r="M103" s="185"/>
      <c r="N103" s="164"/>
      <c r="O103" s="164"/>
      <c r="P103" s="164"/>
      <c r="Q103" s="164"/>
      <c r="R103" s="185"/>
      <c r="S103" s="134" t="str">
        <f t="shared" si="3"/>
        <v/>
      </c>
      <c r="T103" s="135" t="str">
        <f t="shared" si="4"/>
        <v/>
      </c>
    </row>
    <row r="104" spans="2:20" ht="21" customHeight="1" x14ac:dyDescent="0.2">
      <c r="B104" s="216" t="str">
        <f t="shared" si="5"/>
        <v/>
      </c>
      <c r="C104" s="191"/>
      <c r="D104" s="185"/>
      <c r="E104" s="191"/>
      <c r="F104" s="185"/>
      <c r="G104" s="185"/>
      <c r="H104" s="191"/>
      <c r="I104" s="185"/>
      <c r="J104" s="185"/>
      <c r="K104" s="185"/>
      <c r="L104" s="191"/>
      <c r="M104" s="185"/>
      <c r="N104" s="164"/>
      <c r="O104" s="164"/>
      <c r="P104" s="164"/>
      <c r="Q104" s="164"/>
      <c r="R104" s="185"/>
      <c r="S104" s="134" t="str">
        <f t="shared" si="3"/>
        <v/>
      </c>
      <c r="T104" s="135" t="str">
        <f t="shared" si="4"/>
        <v/>
      </c>
    </row>
    <row r="105" spans="2:20" ht="21" customHeight="1" x14ac:dyDescent="0.2">
      <c r="B105" s="216" t="str">
        <f t="shared" si="5"/>
        <v/>
      </c>
      <c r="C105" s="191"/>
      <c r="D105" s="185"/>
      <c r="E105" s="191"/>
      <c r="F105" s="185"/>
      <c r="G105" s="185"/>
      <c r="H105" s="191"/>
      <c r="I105" s="185"/>
      <c r="J105" s="185"/>
      <c r="K105" s="185"/>
      <c r="L105" s="191"/>
      <c r="M105" s="185"/>
      <c r="N105" s="164"/>
      <c r="O105" s="164"/>
      <c r="P105" s="164"/>
      <c r="Q105" s="164"/>
      <c r="R105" s="185"/>
      <c r="S105" s="134" t="str">
        <f t="shared" si="3"/>
        <v/>
      </c>
      <c r="T105" s="135" t="str">
        <f t="shared" si="4"/>
        <v/>
      </c>
    </row>
    <row r="106" spans="2:20" ht="21" customHeight="1" x14ac:dyDescent="0.2">
      <c r="B106" s="216" t="str">
        <f t="shared" si="5"/>
        <v/>
      </c>
      <c r="C106" s="191"/>
      <c r="D106" s="185"/>
      <c r="E106" s="191"/>
      <c r="F106" s="185"/>
      <c r="G106" s="185"/>
      <c r="H106" s="191"/>
      <c r="I106" s="185"/>
      <c r="J106" s="185"/>
      <c r="K106" s="185"/>
      <c r="L106" s="191"/>
      <c r="M106" s="185"/>
      <c r="N106" s="164"/>
      <c r="O106" s="164"/>
      <c r="P106" s="164"/>
      <c r="Q106" s="164"/>
      <c r="R106" s="185"/>
      <c r="S106" s="134" t="str">
        <f t="shared" si="3"/>
        <v/>
      </c>
      <c r="T106" s="135" t="str">
        <f t="shared" si="4"/>
        <v/>
      </c>
    </row>
    <row r="107" spans="2:20" ht="21" customHeight="1" x14ac:dyDescent="0.2">
      <c r="B107" s="216" t="str">
        <f t="shared" si="5"/>
        <v/>
      </c>
      <c r="C107" s="191"/>
      <c r="D107" s="185"/>
      <c r="E107" s="191"/>
      <c r="F107" s="185"/>
      <c r="G107" s="185"/>
      <c r="H107" s="191"/>
      <c r="I107" s="185"/>
      <c r="J107" s="185"/>
      <c r="K107" s="185"/>
      <c r="L107" s="191"/>
      <c r="M107" s="185"/>
      <c r="N107" s="164"/>
      <c r="O107" s="164"/>
      <c r="P107" s="164"/>
      <c r="Q107" s="164"/>
      <c r="R107" s="185"/>
      <c r="S107" s="134" t="str">
        <f t="shared" si="3"/>
        <v/>
      </c>
      <c r="T107" s="135" t="str">
        <f t="shared" si="4"/>
        <v/>
      </c>
    </row>
    <row r="108" spans="2:20" ht="21" customHeight="1" x14ac:dyDescent="0.2">
      <c r="B108" s="216" t="str">
        <f t="shared" si="5"/>
        <v/>
      </c>
      <c r="C108" s="191"/>
      <c r="D108" s="185"/>
      <c r="E108" s="191"/>
      <c r="F108" s="185"/>
      <c r="G108" s="185"/>
      <c r="H108" s="191"/>
      <c r="I108" s="185"/>
      <c r="J108" s="185"/>
      <c r="K108" s="185"/>
      <c r="L108" s="191"/>
      <c r="M108" s="185"/>
      <c r="N108" s="164"/>
      <c r="O108" s="164"/>
      <c r="P108" s="164"/>
      <c r="Q108" s="164"/>
      <c r="R108" s="185"/>
      <c r="S108" s="134" t="str">
        <f t="shared" si="3"/>
        <v/>
      </c>
      <c r="T108" s="135" t="str">
        <f t="shared" si="4"/>
        <v/>
      </c>
    </row>
    <row r="109" spans="2:20" ht="21" customHeight="1" x14ac:dyDescent="0.2">
      <c r="B109" s="216" t="str">
        <f t="shared" si="5"/>
        <v/>
      </c>
      <c r="C109" s="191"/>
      <c r="D109" s="185"/>
      <c r="E109" s="191"/>
      <c r="F109" s="185"/>
      <c r="G109" s="185"/>
      <c r="H109" s="191"/>
      <c r="I109" s="185"/>
      <c r="J109" s="185"/>
      <c r="K109" s="185"/>
      <c r="L109" s="191"/>
      <c r="M109" s="185"/>
      <c r="N109" s="164"/>
      <c r="O109" s="164"/>
      <c r="P109" s="164"/>
      <c r="Q109" s="164"/>
      <c r="R109" s="185"/>
      <c r="S109" s="134" t="str">
        <f t="shared" si="3"/>
        <v/>
      </c>
      <c r="T109" s="135" t="str">
        <f t="shared" si="4"/>
        <v/>
      </c>
    </row>
    <row r="110" spans="2:20" ht="21" customHeight="1" x14ac:dyDescent="0.2">
      <c r="B110" s="216" t="str">
        <f t="shared" si="5"/>
        <v/>
      </c>
      <c r="C110" s="191"/>
      <c r="D110" s="185"/>
      <c r="E110" s="191"/>
      <c r="F110" s="185"/>
      <c r="G110" s="185"/>
      <c r="H110" s="191"/>
      <c r="I110" s="185"/>
      <c r="J110" s="185"/>
      <c r="K110" s="185"/>
      <c r="L110" s="191"/>
      <c r="M110" s="185"/>
      <c r="N110" s="164"/>
      <c r="O110" s="164"/>
      <c r="P110" s="164"/>
      <c r="Q110" s="164"/>
      <c r="R110" s="185"/>
      <c r="S110" s="134" t="str">
        <f t="shared" si="3"/>
        <v/>
      </c>
      <c r="T110" s="135" t="str">
        <f t="shared" si="4"/>
        <v/>
      </c>
    </row>
    <row r="111" spans="2:20" ht="21" customHeight="1" x14ac:dyDescent="0.2">
      <c r="B111" s="216" t="str">
        <f t="shared" si="5"/>
        <v/>
      </c>
      <c r="C111" s="191"/>
      <c r="D111" s="185"/>
      <c r="E111" s="191"/>
      <c r="F111" s="185"/>
      <c r="G111" s="185"/>
      <c r="H111" s="191"/>
      <c r="I111" s="185"/>
      <c r="J111" s="185"/>
      <c r="K111" s="185"/>
      <c r="L111" s="191"/>
      <c r="M111" s="185"/>
      <c r="N111" s="164"/>
      <c r="O111" s="164"/>
      <c r="P111" s="164"/>
      <c r="Q111" s="164"/>
      <c r="R111" s="185"/>
      <c r="S111" s="134" t="str">
        <f t="shared" si="3"/>
        <v/>
      </c>
      <c r="T111" s="135" t="str">
        <f t="shared" si="4"/>
        <v/>
      </c>
    </row>
    <row r="112" spans="2:20" ht="21" customHeight="1" x14ac:dyDescent="0.2">
      <c r="B112" s="216" t="str">
        <f t="shared" si="5"/>
        <v/>
      </c>
      <c r="C112" s="191"/>
      <c r="D112" s="185"/>
      <c r="E112" s="191"/>
      <c r="F112" s="185"/>
      <c r="G112" s="185"/>
      <c r="H112" s="191"/>
      <c r="I112" s="185"/>
      <c r="J112" s="185"/>
      <c r="K112" s="185"/>
      <c r="L112" s="191"/>
      <c r="M112" s="185"/>
      <c r="N112" s="164"/>
      <c r="O112" s="164"/>
      <c r="P112" s="164"/>
      <c r="Q112" s="164"/>
      <c r="R112" s="185"/>
      <c r="S112" s="134" t="str">
        <f t="shared" si="3"/>
        <v/>
      </c>
      <c r="T112" s="135" t="str">
        <f t="shared" si="4"/>
        <v/>
      </c>
    </row>
    <row r="113" spans="2:20" ht="21" customHeight="1" x14ac:dyDescent="0.2">
      <c r="B113" s="216" t="str">
        <f t="shared" si="5"/>
        <v/>
      </c>
      <c r="C113" s="191"/>
      <c r="D113" s="185"/>
      <c r="E113" s="191"/>
      <c r="F113" s="185"/>
      <c r="G113" s="185"/>
      <c r="H113" s="191"/>
      <c r="I113" s="185"/>
      <c r="J113" s="185"/>
      <c r="K113" s="185"/>
      <c r="L113" s="191"/>
      <c r="M113" s="185"/>
      <c r="N113" s="164"/>
      <c r="O113" s="164"/>
      <c r="P113" s="164"/>
      <c r="Q113" s="164"/>
      <c r="R113" s="185"/>
      <c r="S113" s="134" t="str">
        <f t="shared" si="3"/>
        <v/>
      </c>
      <c r="T113" s="135" t="str">
        <f t="shared" si="4"/>
        <v/>
      </c>
    </row>
    <row r="114" spans="2:20" ht="21" customHeight="1" x14ac:dyDescent="0.2">
      <c r="B114" s="216" t="str">
        <f t="shared" si="5"/>
        <v/>
      </c>
      <c r="C114" s="191"/>
      <c r="D114" s="185"/>
      <c r="E114" s="191"/>
      <c r="F114" s="185"/>
      <c r="G114" s="185"/>
      <c r="H114" s="191"/>
      <c r="I114" s="185"/>
      <c r="J114" s="185"/>
      <c r="K114" s="185"/>
      <c r="L114" s="191"/>
      <c r="M114" s="185"/>
      <c r="N114" s="164"/>
      <c r="O114" s="164"/>
      <c r="P114" s="164"/>
      <c r="Q114" s="164"/>
      <c r="R114" s="185"/>
      <c r="S114" s="134" t="str">
        <f t="shared" si="3"/>
        <v/>
      </c>
      <c r="T114" s="135" t="str">
        <f t="shared" si="4"/>
        <v/>
      </c>
    </row>
    <row r="115" spans="2:20" ht="21" customHeight="1" x14ac:dyDescent="0.2">
      <c r="B115" s="216" t="str">
        <f t="shared" si="5"/>
        <v/>
      </c>
      <c r="C115" s="191"/>
      <c r="D115" s="185"/>
      <c r="E115" s="191"/>
      <c r="F115" s="185"/>
      <c r="G115" s="185"/>
      <c r="H115" s="191"/>
      <c r="I115" s="185"/>
      <c r="J115" s="185"/>
      <c r="K115" s="185"/>
      <c r="L115" s="191"/>
      <c r="M115" s="185"/>
      <c r="N115" s="164"/>
      <c r="O115" s="164"/>
      <c r="P115" s="164"/>
      <c r="Q115" s="164"/>
      <c r="R115" s="185"/>
      <c r="S115" s="134" t="str">
        <f t="shared" si="3"/>
        <v/>
      </c>
      <c r="T115" s="135" t="str">
        <f t="shared" si="4"/>
        <v/>
      </c>
    </row>
    <row r="116" spans="2:20" ht="21" customHeight="1" x14ac:dyDescent="0.2">
      <c r="B116" s="216" t="str">
        <f t="shared" si="5"/>
        <v/>
      </c>
      <c r="C116" s="191"/>
      <c r="D116" s="185"/>
      <c r="E116" s="191"/>
      <c r="F116" s="185"/>
      <c r="G116" s="185"/>
      <c r="H116" s="191"/>
      <c r="I116" s="185"/>
      <c r="J116" s="185"/>
      <c r="K116" s="185"/>
      <c r="L116" s="191"/>
      <c r="M116" s="185"/>
      <c r="N116" s="164"/>
      <c r="O116" s="164"/>
      <c r="P116" s="164"/>
      <c r="Q116" s="164"/>
      <c r="R116" s="185"/>
      <c r="S116" s="134" t="str">
        <f t="shared" si="3"/>
        <v/>
      </c>
      <c r="T116" s="135" t="str">
        <f t="shared" si="4"/>
        <v/>
      </c>
    </row>
    <row r="117" spans="2:20" ht="21" customHeight="1" x14ac:dyDescent="0.2">
      <c r="B117" s="216" t="str">
        <f t="shared" si="5"/>
        <v/>
      </c>
      <c r="C117" s="191"/>
      <c r="D117" s="185"/>
      <c r="E117" s="191"/>
      <c r="F117" s="185"/>
      <c r="G117" s="185"/>
      <c r="H117" s="191"/>
      <c r="I117" s="185"/>
      <c r="J117" s="185"/>
      <c r="K117" s="185"/>
      <c r="L117" s="191"/>
      <c r="M117" s="185"/>
      <c r="N117" s="164"/>
      <c r="O117" s="164"/>
      <c r="P117" s="164"/>
      <c r="Q117" s="164"/>
      <c r="R117" s="185"/>
      <c r="S117" s="134" t="str">
        <f t="shared" si="3"/>
        <v/>
      </c>
      <c r="T117" s="135" t="str">
        <f t="shared" si="4"/>
        <v/>
      </c>
    </row>
    <row r="118" spans="2:20" ht="21" customHeight="1" x14ac:dyDescent="0.2">
      <c r="B118" s="216" t="str">
        <f t="shared" si="5"/>
        <v/>
      </c>
      <c r="C118" s="191"/>
      <c r="D118" s="185"/>
      <c r="E118" s="191"/>
      <c r="F118" s="185"/>
      <c r="G118" s="185"/>
      <c r="H118" s="191"/>
      <c r="I118" s="185"/>
      <c r="J118" s="185"/>
      <c r="K118" s="185"/>
      <c r="L118" s="191"/>
      <c r="M118" s="185"/>
      <c r="N118" s="164"/>
      <c r="O118" s="164"/>
      <c r="P118" s="164"/>
      <c r="Q118" s="164"/>
      <c r="R118" s="185"/>
      <c r="S118" s="134" t="str">
        <f t="shared" si="3"/>
        <v/>
      </c>
      <c r="T118" s="135" t="str">
        <f t="shared" si="4"/>
        <v/>
      </c>
    </row>
    <row r="119" spans="2:20" ht="21" customHeight="1" x14ac:dyDescent="0.2">
      <c r="B119" s="216" t="str">
        <f t="shared" si="5"/>
        <v/>
      </c>
      <c r="C119" s="191"/>
      <c r="D119" s="185"/>
      <c r="E119" s="191"/>
      <c r="F119" s="185"/>
      <c r="G119" s="185"/>
      <c r="H119" s="191"/>
      <c r="I119" s="185"/>
      <c r="J119" s="185"/>
      <c r="K119" s="185"/>
      <c r="L119" s="191"/>
      <c r="M119" s="185"/>
      <c r="N119" s="164"/>
      <c r="O119" s="164"/>
      <c r="P119" s="164"/>
      <c r="Q119" s="164"/>
      <c r="R119" s="185"/>
      <c r="S119" s="134" t="str">
        <f t="shared" si="3"/>
        <v/>
      </c>
      <c r="T119" s="135" t="str">
        <f t="shared" si="4"/>
        <v/>
      </c>
    </row>
    <row r="120" spans="2:20" ht="21" customHeight="1" x14ac:dyDescent="0.2">
      <c r="B120" s="216" t="str">
        <f t="shared" si="5"/>
        <v/>
      </c>
      <c r="C120" s="191"/>
      <c r="D120" s="185"/>
      <c r="E120" s="191"/>
      <c r="F120" s="185"/>
      <c r="G120" s="185"/>
      <c r="H120" s="191"/>
      <c r="I120" s="185"/>
      <c r="J120" s="185"/>
      <c r="K120" s="185"/>
      <c r="L120" s="191"/>
      <c r="M120" s="185"/>
      <c r="N120" s="164"/>
      <c r="O120" s="164"/>
      <c r="P120" s="164"/>
      <c r="Q120" s="164"/>
      <c r="R120" s="185"/>
      <c r="S120" s="134" t="str">
        <f t="shared" si="3"/>
        <v/>
      </c>
      <c r="T120" s="135" t="str">
        <f t="shared" si="4"/>
        <v/>
      </c>
    </row>
    <row r="121" spans="2:20" ht="21" customHeight="1" x14ac:dyDescent="0.2">
      <c r="B121" s="216" t="str">
        <f t="shared" si="5"/>
        <v/>
      </c>
      <c r="C121" s="191"/>
      <c r="D121" s="185"/>
      <c r="E121" s="191"/>
      <c r="F121" s="185"/>
      <c r="G121" s="185"/>
      <c r="H121" s="191"/>
      <c r="I121" s="185"/>
      <c r="J121" s="185"/>
      <c r="K121" s="185"/>
      <c r="L121" s="191"/>
      <c r="M121" s="185"/>
      <c r="N121" s="164"/>
      <c r="O121" s="164"/>
      <c r="P121" s="164"/>
      <c r="Q121" s="164"/>
      <c r="R121" s="185"/>
      <c r="S121" s="134" t="str">
        <f t="shared" si="3"/>
        <v/>
      </c>
      <c r="T121" s="135" t="str">
        <f t="shared" si="4"/>
        <v/>
      </c>
    </row>
    <row r="122" spans="2:20" ht="21" customHeight="1" x14ac:dyDescent="0.2">
      <c r="B122" s="216" t="str">
        <f t="shared" si="5"/>
        <v/>
      </c>
      <c r="C122" s="191"/>
      <c r="D122" s="185"/>
      <c r="E122" s="191"/>
      <c r="F122" s="185"/>
      <c r="G122" s="185"/>
      <c r="H122" s="191"/>
      <c r="I122" s="185"/>
      <c r="J122" s="185"/>
      <c r="K122" s="185"/>
      <c r="L122" s="191"/>
      <c r="M122" s="185"/>
      <c r="N122" s="164"/>
      <c r="O122" s="164"/>
      <c r="P122" s="164"/>
      <c r="Q122" s="164"/>
      <c r="R122" s="185"/>
      <c r="S122" s="134" t="str">
        <f t="shared" si="3"/>
        <v/>
      </c>
      <c r="T122" s="135" t="str">
        <f t="shared" si="4"/>
        <v/>
      </c>
    </row>
    <row r="123" spans="2:20" ht="21" customHeight="1" x14ac:dyDescent="0.2">
      <c r="B123" s="216" t="str">
        <f t="shared" si="5"/>
        <v/>
      </c>
      <c r="C123" s="191"/>
      <c r="D123" s="185"/>
      <c r="E123" s="191"/>
      <c r="F123" s="185"/>
      <c r="G123" s="185"/>
      <c r="H123" s="191"/>
      <c r="I123" s="185"/>
      <c r="J123" s="185"/>
      <c r="K123" s="185"/>
      <c r="L123" s="191"/>
      <c r="M123" s="185"/>
      <c r="N123" s="164"/>
      <c r="O123" s="164"/>
      <c r="P123" s="164"/>
      <c r="Q123" s="164"/>
      <c r="R123" s="185"/>
      <c r="S123" s="134" t="str">
        <f t="shared" si="3"/>
        <v/>
      </c>
      <c r="T123" s="135" t="str">
        <f t="shared" si="4"/>
        <v/>
      </c>
    </row>
    <row r="124" spans="2:20" ht="21" customHeight="1" x14ac:dyDescent="0.2">
      <c r="B124" s="216" t="str">
        <f t="shared" si="5"/>
        <v/>
      </c>
      <c r="C124" s="191"/>
      <c r="D124" s="185"/>
      <c r="E124" s="191"/>
      <c r="F124" s="185"/>
      <c r="G124" s="185"/>
      <c r="H124" s="191"/>
      <c r="I124" s="185"/>
      <c r="J124" s="185"/>
      <c r="K124" s="185"/>
      <c r="L124" s="191"/>
      <c r="M124" s="185"/>
      <c r="N124" s="164"/>
      <c r="O124" s="164"/>
      <c r="P124" s="164"/>
      <c r="Q124" s="164"/>
      <c r="R124" s="185"/>
      <c r="S124" s="134" t="str">
        <f t="shared" si="3"/>
        <v/>
      </c>
      <c r="T124" s="135" t="str">
        <f t="shared" si="4"/>
        <v/>
      </c>
    </row>
    <row r="125" spans="2:20" ht="21" customHeight="1" x14ac:dyDescent="0.2">
      <c r="B125" s="216" t="str">
        <f t="shared" si="5"/>
        <v/>
      </c>
      <c r="C125" s="191"/>
      <c r="D125" s="185"/>
      <c r="E125" s="191"/>
      <c r="F125" s="185"/>
      <c r="G125" s="185"/>
      <c r="H125" s="191"/>
      <c r="I125" s="185"/>
      <c r="J125" s="185"/>
      <c r="K125" s="185"/>
      <c r="L125" s="191"/>
      <c r="M125" s="185"/>
      <c r="N125" s="164"/>
      <c r="O125" s="164"/>
      <c r="P125" s="164"/>
      <c r="Q125" s="164"/>
      <c r="R125" s="185"/>
      <c r="S125" s="134" t="str">
        <f t="shared" si="3"/>
        <v/>
      </c>
      <c r="T125" s="135" t="str">
        <f t="shared" si="4"/>
        <v/>
      </c>
    </row>
    <row r="126" spans="2:20" ht="21" customHeight="1" x14ac:dyDescent="0.2">
      <c r="B126" s="216" t="str">
        <f t="shared" si="5"/>
        <v/>
      </c>
      <c r="C126" s="191"/>
      <c r="D126" s="185"/>
      <c r="E126" s="191"/>
      <c r="F126" s="185"/>
      <c r="G126" s="185"/>
      <c r="H126" s="191"/>
      <c r="I126" s="185"/>
      <c r="J126" s="185"/>
      <c r="K126" s="185"/>
      <c r="L126" s="191"/>
      <c r="M126" s="185"/>
      <c r="N126" s="164"/>
      <c r="O126" s="164"/>
      <c r="P126" s="164"/>
      <c r="Q126" s="164"/>
      <c r="R126" s="185"/>
      <c r="S126" s="134" t="str">
        <f t="shared" si="3"/>
        <v/>
      </c>
      <c r="T126" s="135" t="str">
        <f t="shared" si="4"/>
        <v/>
      </c>
    </row>
    <row r="127" spans="2:20" ht="21" customHeight="1" x14ac:dyDescent="0.2">
      <c r="B127" s="216" t="str">
        <f t="shared" si="5"/>
        <v/>
      </c>
      <c r="C127" s="191"/>
      <c r="D127" s="185"/>
      <c r="E127" s="191"/>
      <c r="F127" s="185"/>
      <c r="G127" s="185"/>
      <c r="H127" s="191"/>
      <c r="I127" s="185"/>
      <c r="J127" s="185"/>
      <c r="K127" s="185"/>
      <c r="L127" s="191"/>
      <c r="M127" s="185"/>
      <c r="N127" s="164"/>
      <c r="O127" s="164"/>
      <c r="P127" s="164"/>
      <c r="Q127" s="164"/>
      <c r="R127" s="185"/>
      <c r="S127" s="134" t="str">
        <f t="shared" si="3"/>
        <v/>
      </c>
      <c r="T127" s="135" t="str">
        <f t="shared" si="4"/>
        <v/>
      </c>
    </row>
    <row r="128" spans="2:20" ht="21" customHeight="1" x14ac:dyDescent="0.2">
      <c r="B128" s="216" t="str">
        <f t="shared" si="5"/>
        <v/>
      </c>
      <c r="C128" s="191"/>
      <c r="D128" s="185"/>
      <c r="E128" s="191"/>
      <c r="F128" s="185"/>
      <c r="G128" s="185"/>
      <c r="H128" s="191"/>
      <c r="I128" s="185"/>
      <c r="J128" s="185"/>
      <c r="K128" s="185"/>
      <c r="L128" s="191"/>
      <c r="M128" s="185"/>
      <c r="N128" s="164"/>
      <c r="O128" s="164"/>
      <c r="P128" s="164"/>
      <c r="Q128" s="164"/>
      <c r="R128" s="185"/>
      <c r="S128" s="134" t="str">
        <f t="shared" si="3"/>
        <v/>
      </c>
      <c r="T128" s="135" t="str">
        <f t="shared" si="4"/>
        <v/>
      </c>
    </row>
    <row r="129" spans="2:20" ht="21" customHeight="1" x14ac:dyDescent="0.2">
      <c r="B129" s="216" t="str">
        <f t="shared" si="5"/>
        <v/>
      </c>
      <c r="C129" s="191"/>
      <c r="D129" s="185"/>
      <c r="E129" s="191"/>
      <c r="F129" s="185"/>
      <c r="G129" s="185"/>
      <c r="H129" s="191"/>
      <c r="I129" s="185"/>
      <c r="J129" s="185"/>
      <c r="K129" s="185"/>
      <c r="L129" s="191"/>
      <c r="M129" s="185"/>
      <c r="N129" s="164"/>
      <c r="O129" s="164"/>
      <c r="P129" s="164"/>
      <c r="Q129" s="164"/>
      <c r="R129" s="185"/>
      <c r="S129" s="134" t="str">
        <f t="shared" si="3"/>
        <v/>
      </c>
      <c r="T129" s="135" t="str">
        <f t="shared" si="4"/>
        <v/>
      </c>
    </row>
    <row r="130" spans="2:20" ht="21" customHeight="1" x14ac:dyDescent="0.2">
      <c r="B130" s="216" t="str">
        <f t="shared" si="5"/>
        <v/>
      </c>
      <c r="C130" s="191"/>
      <c r="D130" s="185"/>
      <c r="E130" s="191"/>
      <c r="F130" s="185"/>
      <c r="G130" s="185"/>
      <c r="H130" s="191"/>
      <c r="I130" s="185"/>
      <c r="J130" s="185"/>
      <c r="K130" s="185"/>
      <c r="L130" s="191"/>
      <c r="M130" s="185"/>
      <c r="N130" s="164"/>
      <c r="O130" s="164"/>
      <c r="P130" s="164"/>
      <c r="Q130" s="164"/>
      <c r="R130" s="185"/>
      <c r="S130" s="134" t="str">
        <f t="shared" si="3"/>
        <v/>
      </c>
      <c r="T130" s="135" t="str">
        <f t="shared" si="4"/>
        <v/>
      </c>
    </row>
    <row r="131" spans="2:20" ht="21" customHeight="1" x14ac:dyDescent="0.2">
      <c r="B131" s="216" t="str">
        <f t="shared" si="5"/>
        <v/>
      </c>
      <c r="C131" s="191"/>
      <c r="D131" s="185"/>
      <c r="E131" s="191"/>
      <c r="F131" s="185"/>
      <c r="G131" s="185"/>
      <c r="H131" s="191"/>
      <c r="I131" s="185"/>
      <c r="J131" s="185"/>
      <c r="K131" s="185"/>
      <c r="L131" s="191"/>
      <c r="M131" s="185"/>
      <c r="N131" s="164"/>
      <c r="O131" s="164"/>
      <c r="P131" s="164"/>
      <c r="Q131" s="164"/>
      <c r="R131" s="185"/>
      <c r="S131" s="134" t="str">
        <f t="shared" si="3"/>
        <v/>
      </c>
      <c r="T131" s="135" t="str">
        <f t="shared" si="4"/>
        <v/>
      </c>
    </row>
    <row r="132" spans="2:20" ht="21" customHeight="1" x14ac:dyDescent="0.2">
      <c r="B132" s="216" t="str">
        <f t="shared" si="5"/>
        <v/>
      </c>
      <c r="C132" s="191"/>
      <c r="D132" s="185"/>
      <c r="E132" s="191"/>
      <c r="F132" s="185"/>
      <c r="G132" s="185"/>
      <c r="H132" s="191"/>
      <c r="I132" s="185"/>
      <c r="J132" s="185"/>
      <c r="K132" s="185"/>
      <c r="L132" s="191"/>
      <c r="M132" s="185"/>
      <c r="N132" s="164"/>
      <c r="O132" s="164"/>
      <c r="P132" s="164"/>
      <c r="Q132" s="164"/>
      <c r="R132" s="185"/>
      <c r="S132" s="134" t="str">
        <f t="shared" si="3"/>
        <v/>
      </c>
      <c r="T132" s="135" t="str">
        <f t="shared" si="4"/>
        <v/>
      </c>
    </row>
    <row r="133" spans="2:20" ht="21" customHeight="1" x14ac:dyDescent="0.2">
      <c r="B133" s="216" t="str">
        <f t="shared" si="5"/>
        <v/>
      </c>
      <c r="C133" s="191"/>
      <c r="D133" s="185"/>
      <c r="E133" s="191"/>
      <c r="F133" s="185"/>
      <c r="G133" s="185"/>
      <c r="H133" s="191"/>
      <c r="I133" s="185"/>
      <c r="J133" s="185"/>
      <c r="K133" s="185"/>
      <c r="L133" s="191"/>
      <c r="M133" s="185"/>
      <c r="N133" s="164"/>
      <c r="O133" s="164"/>
      <c r="P133" s="164"/>
      <c r="Q133" s="164"/>
      <c r="R133" s="185"/>
      <c r="S133" s="134" t="str">
        <f t="shared" si="3"/>
        <v/>
      </c>
      <c r="T133" s="135" t="str">
        <f t="shared" si="4"/>
        <v/>
      </c>
    </row>
    <row r="134" spans="2:20" ht="21" customHeight="1" x14ac:dyDescent="0.2">
      <c r="B134" s="216" t="str">
        <f t="shared" si="5"/>
        <v/>
      </c>
      <c r="C134" s="191"/>
      <c r="D134" s="185"/>
      <c r="E134" s="191"/>
      <c r="F134" s="185"/>
      <c r="G134" s="185"/>
      <c r="H134" s="191"/>
      <c r="I134" s="185"/>
      <c r="J134" s="185"/>
      <c r="K134" s="185"/>
      <c r="L134" s="191"/>
      <c r="M134" s="185"/>
      <c r="N134" s="164"/>
      <c r="O134" s="164"/>
      <c r="P134" s="164"/>
      <c r="Q134" s="164"/>
      <c r="R134" s="185"/>
      <c r="S134" s="134" t="str">
        <f t="shared" si="3"/>
        <v/>
      </c>
      <c r="T134" s="135" t="str">
        <f t="shared" si="4"/>
        <v/>
      </c>
    </row>
    <row r="135" spans="2:20" ht="21" customHeight="1" x14ac:dyDescent="0.2">
      <c r="B135" s="216" t="str">
        <f t="shared" si="5"/>
        <v/>
      </c>
      <c r="C135" s="191"/>
      <c r="D135" s="185"/>
      <c r="E135" s="191"/>
      <c r="F135" s="185"/>
      <c r="G135" s="185"/>
      <c r="H135" s="191"/>
      <c r="I135" s="185"/>
      <c r="J135" s="185"/>
      <c r="K135" s="185"/>
      <c r="L135" s="191"/>
      <c r="M135" s="185"/>
      <c r="N135" s="164"/>
      <c r="O135" s="164"/>
      <c r="P135" s="164"/>
      <c r="Q135" s="164"/>
      <c r="R135" s="185"/>
      <c r="S135" s="134" t="str">
        <f t="shared" si="3"/>
        <v/>
      </c>
      <c r="T135" s="135" t="str">
        <f t="shared" si="4"/>
        <v/>
      </c>
    </row>
    <row r="136" spans="2:20" ht="21" customHeight="1" x14ac:dyDescent="0.2">
      <c r="B136" s="216" t="str">
        <f t="shared" si="5"/>
        <v/>
      </c>
      <c r="C136" s="191"/>
      <c r="D136" s="185"/>
      <c r="E136" s="191"/>
      <c r="F136" s="185"/>
      <c r="G136" s="185"/>
      <c r="H136" s="191"/>
      <c r="I136" s="185"/>
      <c r="J136" s="185"/>
      <c r="K136" s="185"/>
      <c r="L136" s="191"/>
      <c r="M136" s="185"/>
      <c r="N136" s="164"/>
      <c r="O136" s="164"/>
      <c r="P136" s="164"/>
      <c r="Q136" s="164"/>
      <c r="R136" s="185"/>
      <c r="S136" s="134" t="str">
        <f t="shared" si="3"/>
        <v/>
      </c>
      <c r="T136" s="135" t="str">
        <f t="shared" si="4"/>
        <v/>
      </c>
    </row>
    <row r="137" spans="2:20" ht="21" customHeight="1" x14ac:dyDescent="0.2">
      <c r="B137" s="216" t="str">
        <f t="shared" si="5"/>
        <v/>
      </c>
      <c r="C137" s="191"/>
      <c r="D137" s="185"/>
      <c r="E137" s="191"/>
      <c r="F137" s="185"/>
      <c r="G137" s="185"/>
      <c r="H137" s="191"/>
      <c r="I137" s="185"/>
      <c r="J137" s="185"/>
      <c r="K137" s="185"/>
      <c r="L137" s="191"/>
      <c r="M137" s="185"/>
      <c r="N137" s="164"/>
      <c r="O137" s="164"/>
      <c r="P137" s="164"/>
      <c r="Q137" s="164"/>
      <c r="R137" s="185"/>
      <c r="S137" s="134" t="str">
        <f t="shared" si="3"/>
        <v/>
      </c>
      <c r="T137" s="135" t="str">
        <f t="shared" si="4"/>
        <v/>
      </c>
    </row>
    <row r="138" spans="2:20" ht="21" customHeight="1" x14ac:dyDescent="0.2">
      <c r="B138" s="216" t="str">
        <f t="shared" si="5"/>
        <v/>
      </c>
      <c r="C138" s="191"/>
      <c r="D138" s="185"/>
      <c r="E138" s="191"/>
      <c r="F138" s="185"/>
      <c r="G138" s="185"/>
      <c r="H138" s="191"/>
      <c r="I138" s="185"/>
      <c r="J138" s="185"/>
      <c r="K138" s="185"/>
      <c r="L138" s="191"/>
      <c r="M138" s="185"/>
      <c r="N138" s="164"/>
      <c r="O138" s="164"/>
      <c r="P138" s="164"/>
      <c r="Q138" s="164"/>
      <c r="R138" s="185"/>
      <c r="S138" s="134" t="str">
        <f t="shared" si="3"/>
        <v/>
      </c>
      <c r="T138" s="135" t="str">
        <f t="shared" si="4"/>
        <v/>
      </c>
    </row>
    <row r="139" spans="2:20" ht="21" customHeight="1" x14ac:dyDescent="0.2">
      <c r="B139" s="216" t="str">
        <f t="shared" si="5"/>
        <v/>
      </c>
      <c r="C139" s="191"/>
      <c r="D139" s="185"/>
      <c r="E139" s="191"/>
      <c r="F139" s="185"/>
      <c r="G139" s="185"/>
      <c r="H139" s="191"/>
      <c r="I139" s="185"/>
      <c r="J139" s="185"/>
      <c r="K139" s="185"/>
      <c r="L139" s="191"/>
      <c r="M139" s="185"/>
      <c r="N139" s="164"/>
      <c r="O139" s="164"/>
      <c r="P139" s="164"/>
      <c r="Q139" s="164"/>
      <c r="R139" s="185"/>
      <c r="S139" s="134" t="str">
        <f t="shared" si="3"/>
        <v/>
      </c>
      <c r="T139" s="135" t="str">
        <f t="shared" si="4"/>
        <v/>
      </c>
    </row>
    <row r="140" spans="2:20" ht="21" customHeight="1" x14ac:dyDescent="0.2">
      <c r="B140" s="216" t="str">
        <f t="shared" si="5"/>
        <v/>
      </c>
      <c r="C140" s="191"/>
      <c r="D140" s="185"/>
      <c r="E140" s="191"/>
      <c r="F140" s="185"/>
      <c r="G140" s="185"/>
      <c r="H140" s="191"/>
      <c r="I140" s="185"/>
      <c r="J140" s="185"/>
      <c r="K140" s="185"/>
      <c r="L140" s="191"/>
      <c r="M140" s="185"/>
      <c r="N140" s="164"/>
      <c r="O140" s="164"/>
      <c r="P140" s="164"/>
      <c r="Q140" s="164"/>
      <c r="R140" s="185"/>
      <c r="S140" s="134" t="str">
        <f t="shared" ref="S140:S203" si="6">IF(T140&lt;&gt;"","Erreur","")</f>
        <v/>
      </c>
      <c r="T140" s="135" t="str">
        <f t="shared" ref="T140:T203" si="7">IF(AND(B140&lt;&gt;"",OR(C140="",D140="",E140="",F140="",G140="",H140="",I140="",M140="",R140="")),"Veuillez compléter les informations d'identification de la transaction.","")</f>
        <v/>
      </c>
    </row>
    <row r="141" spans="2:20" ht="21" customHeight="1" x14ac:dyDescent="0.2">
      <c r="B141" s="216" t="str">
        <f t="shared" ref="B141:B204" si="8">IF(COUNTA(C141:R141)&gt;0,B140+1,"")</f>
        <v/>
      </c>
      <c r="C141" s="191"/>
      <c r="D141" s="185"/>
      <c r="E141" s="191"/>
      <c r="F141" s="185"/>
      <c r="G141" s="185"/>
      <c r="H141" s="191"/>
      <c r="I141" s="185"/>
      <c r="J141" s="185"/>
      <c r="K141" s="185"/>
      <c r="L141" s="191"/>
      <c r="M141" s="185"/>
      <c r="N141" s="164"/>
      <c r="O141" s="164"/>
      <c r="P141" s="164"/>
      <c r="Q141" s="164"/>
      <c r="R141" s="185"/>
      <c r="S141" s="134" t="str">
        <f t="shared" si="6"/>
        <v/>
      </c>
      <c r="T141" s="135" t="str">
        <f t="shared" si="7"/>
        <v/>
      </c>
    </row>
    <row r="142" spans="2:20" ht="21" customHeight="1" x14ac:dyDescent="0.2">
      <c r="B142" s="216" t="str">
        <f t="shared" si="8"/>
        <v/>
      </c>
      <c r="C142" s="191"/>
      <c r="D142" s="185"/>
      <c r="E142" s="191"/>
      <c r="F142" s="185"/>
      <c r="G142" s="185"/>
      <c r="H142" s="191"/>
      <c r="I142" s="185"/>
      <c r="J142" s="185"/>
      <c r="K142" s="185"/>
      <c r="L142" s="191"/>
      <c r="M142" s="185"/>
      <c r="N142" s="164"/>
      <c r="O142" s="164"/>
      <c r="P142" s="164"/>
      <c r="Q142" s="164"/>
      <c r="R142" s="185"/>
      <c r="S142" s="134" t="str">
        <f t="shared" si="6"/>
        <v/>
      </c>
      <c r="T142" s="135" t="str">
        <f t="shared" si="7"/>
        <v/>
      </c>
    </row>
    <row r="143" spans="2:20" ht="21" customHeight="1" x14ac:dyDescent="0.2">
      <c r="B143" s="216" t="str">
        <f t="shared" si="8"/>
        <v/>
      </c>
      <c r="C143" s="191"/>
      <c r="D143" s="185"/>
      <c r="E143" s="191"/>
      <c r="F143" s="185"/>
      <c r="G143" s="185"/>
      <c r="H143" s="191"/>
      <c r="I143" s="185"/>
      <c r="J143" s="185"/>
      <c r="K143" s="185"/>
      <c r="L143" s="191"/>
      <c r="M143" s="185"/>
      <c r="N143" s="164"/>
      <c r="O143" s="164"/>
      <c r="P143" s="164"/>
      <c r="Q143" s="164"/>
      <c r="R143" s="185"/>
      <c r="S143" s="134" t="str">
        <f t="shared" si="6"/>
        <v/>
      </c>
      <c r="T143" s="135" t="str">
        <f t="shared" si="7"/>
        <v/>
      </c>
    </row>
    <row r="144" spans="2:20" ht="21" customHeight="1" x14ac:dyDescent="0.2">
      <c r="B144" s="216" t="str">
        <f t="shared" si="8"/>
        <v/>
      </c>
      <c r="C144" s="191"/>
      <c r="D144" s="185"/>
      <c r="E144" s="191"/>
      <c r="F144" s="185"/>
      <c r="G144" s="185"/>
      <c r="H144" s="191"/>
      <c r="I144" s="185"/>
      <c r="J144" s="185"/>
      <c r="K144" s="185"/>
      <c r="L144" s="191"/>
      <c r="M144" s="185"/>
      <c r="N144" s="164"/>
      <c r="O144" s="164"/>
      <c r="P144" s="164"/>
      <c r="Q144" s="164"/>
      <c r="R144" s="185"/>
      <c r="S144" s="134" t="str">
        <f t="shared" si="6"/>
        <v/>
      </c>
      <c r="T144" s="135" t="str">
        <f t="shared" si="7"/>
        <v/>
      </c>
    </row>
    <row r="145" spans="2:20" ht="21" customHeight="1" x14ac:dyDescent="0.2">
      <c r="B145" s="216" t="str">
        <f t="shared" si="8"/>
        <v/>
      </c>
      <c r="C145" s="191"/>
      <c r="D145" s="185"/>
      <c r="E145" s="191"/>
      <c r="F145" s="185"/>
      <c r="G145" s="185"/>
      <c r="H145" s="191"/>
      <c r="I145" s="185"/>
      <c r="J145" s="185"/>
      <c r="K145" s="185"/>
      <c r="L145" s="191"/>
      <c r="M145" s="185"/>
      <c r="N145" s="164"/>
      <c r="O145" s="164"/>
      <c r="P145" s="164"/>
      <c r="Q145" s="164"/>
      <c r="R145" s="185"/>
      <c r="S145" s="134" t="str">
        <f t="shared" si="6"/>
        <v/>
      </c>
      <c r="T145" s="135" t="str">
        <f t="shared" si="7"/>
        <v/>
      </c>
    </row>
    <row r="146" spans="2:20" ht="21" customHeight="1" x14ac:dyDescent="0.2">
      <c r="B146" s="216" t="str">
        <f t="shared" si="8"/>
        <v/>
      </c>
      <c r="C146" s="191"/>
      <c r="D146" s="185"/>
      <c r="E146" s="191"/>
      <c r="F146" s="185"/>
      <c r="G146" s="185"/>
      <c r="H146" s="191"/>
      <c r="I146" s="185"/>
      <c r="J146" s="185"/>
      <c r="K146" s="185"/>
      <c r="L146" s="191"/>
      <c r="M146" s="185"/>
      <c r="N146" s="164"/>
      <c r="O146" s="164"/>
      <c r="P146" s="164"/>
      <c r="Q146" s="164"/>
      <c r="R146" s="185"/>
      <c r="S146" s="134" t="str">
        <f t="shared" si="6"/>
        <v/>
      </c>
      <c r="T146" s="135" t="str">
        <f t="shared" si="7"/>
        <v/>
      </c>
    </row>
    <row r="147" spans="2:20" ht="21" customHeight="1" x14ac:dyDescent="0.2">
      <c r="B147" s="216" t="str">
        <f t="shared" si="8"/>
        <v/>
      </c>
      <c r="C147" s="191"/>
      <c r="D147" s="185"/>
      <c r="E147" s="191"/>
      <c r="F147" s="185"/>
      <c r="G147" s="185"/>
      <c r="H147" s="191"/>
      <c r="I147" s="185"/>
      <c r="J147" s="185"/>
      <c r="K147" s="185"/>
      <c r="L147" s="191"/>
      <c r="M147" s="185"/>
      <c r="N147" s="164"/>
      <c r="O147" s="164"/>
      <c r="P147" s="164"/>
      <c r="Q147" s="164"/>
      <c r="R147" s="185"/>
      <c r="S147" s="134" t="str">
        <f t="shared" si="6"/>
        <v/>
      </c>
      <c r="T147" s="135" t="str">
        <f t="shared" si="7"/>
        <v/>
      </c>
    </row>
    <row r="148" spans="2:20" ht="21" customHeight="1" x14ac:dyDescent="0.2">
      <c r="B148" s="216" t="str">
        <f t="shared" si="8"/>
        <v/>
      </c>
      <c r="C148" s="191"/>
      <c r="D148" s="185"/>
      <c r="E148" s="191"/>
      <c r="F148" s="185"/>
      <c r="G148" s="185"/>
      <c r="H148" s="191"/>
      <c r="I148" s="185"/>
      <c r="J148" s="185"/>
      <c r="K148" s="185"/>
      <c r="L148" s="191"/>
      <c r="M148" s="185"/>
      <c r="N148" s="164"/>
      <c r="O148" s="164"/>
      <c r="P148" s="164"/>
      <c r="Q148" s="164"/>
      <c r="R148" s="185"/>
      <c r="S148" s="134" t="str">
        <f t="shared" si="6"/>
        <v/>
      </c>
      <c r="T148" s="135" t="str">
        <f t="shared" si="7"/>
        <v/>
      </c>
    </row>
    <row r="149" spans="2:20" ht="21" customHeight="1" x14ac:dyDescent="0.2">
      <c r="B149" s="216" t="str">
        <f t="shared" si="8"/>
        <v/>
      </c>
      <c r="C149" s="191"/>
      <c r="D149" s="185"/>
      <c r="E149" s="191"/>
      <c r="F149" s="185"/>
      <c r="G149" s="185"/>
      <c r="H149" s="191"/>
      <c r="I149" s="185"/>
      <c r="J149" s="185"/>
      <c r="K149" s="185"/>
      <c r="L149" s="191"/>
      <c r="M149" s="185"/>
      <c r="N149" s="164"/>
      <c r="O149" s="164"/>
      <c r="P149" s="164"/>
      <c r="Q149" s="164"/>
      <c r="R149" s="185"/>
      <c r="S149" s="134" t="str">
        <f t="shared" si="6"/>
        <v/>
      </c>
      <c r="T149" s="135" t="str">
        <f t="shared" si="7"/>
        <v/>
      </c>
    </row>
    <row r="150" spans="2:20" ht="21" customHeight="1" x14ac:dyDescent="0.2">
      <c r="B150" s="216" t="str">
        <f t="shared" si="8"/>
        <v/>
      </c>
      <c r="C150" s="191"/>
      <c r="D150" s="185"/>
      <c r="E150" s="191"/>
      <c r="F150" s="185"/>
      <c r="G150" s="185"/>
      <c r="H150" s="191"/>
      <c r="I150" s="185"/>
      <c r="J150" s="185"/>
      <c r="K150" s="185"/>
      <c r="L150" s="191"/>
      <c r="M150" s="185"/>
      <c r="N150" s="164"/>
      <c r="O150" s="164"/>
      <c r="P150" s="164"/>
      <c r="Q150" s="164"/>
      <c r="R150" s="185"/>
      <c r="S150" s="134" t="str">
        <f t="shared" si="6"/>
        <v/>
      </c>
      <c r="T150" s="135" t="str">
        <f t="shared" si="7"/>
        <v/>
      </c>
    </row>
    <row r="151" spans="2:20" ht="21" customHeight="1" x14ac:dyDescent="0.2">
      <c r="B151" s="216" t="str">
        <f t="shared" si="8"/>
        <v/>
      </c>
      <c r="C151" s="191"/>
      <c r="D151" s="185"/>
      <c r="E151" s="191"/>
      <c r="F151" s="185"/>
      <c r="G151" s="185"/>
      <c r="H151" s="191"/>
      <c r="I151" s="185"/>
      <c r="J151" s="185"/>
      <c r="K151" s="185"/>
      <c r="L151" s="191"/>
      <c r="M151" s="185"/>
      <c r="N151" s="164"/>
      <c r="O151" s="164"/>
      <c r="P151" s="164"/>
      <c r="Q151" s="164"/>
      <c r="R151" s="185"/>
      <c r="S151" s="134" t="str">
        <f t="shared" si="6"/>
        <v/>
      </c>
      <c r="T151" s="135" t="str">
        <f t="shared" si="7"/>
        <v/>
      </c>
    </row>
    <row r="152" spans="2:20" ht="21" customHeight="1" x14ac:dyDescent="0.2">
      <c r="B152" s="216" t="str">
        <f t="shared" si="8"/>
        <v/>
      </c>
      <c r="C152" s="191"/>
      <c r="D152" s="185"/>
      <c r="E152" s="191"/>
      <c r="F152" s="185"/>
      <c r="G152" s="185"/>
      <c r="H152" s="191"/>
      <c r="I152" s="185"/>
      <c r="J152" s="185"/>
      <c r="K152" s="185"/>
      <c r="L152" s="191"/>
      <c r="M152" s="185"/>
      <c r="N152" s="164"/>
      <c r="O152" s="164"/>
      <c r="P152" s="164"/>
      <c r="Q152" s="164"/>
      <c r="R152" s="185"/>
      <c r="S152" s="134" t="str">
        <f t="shared" si="6"/>
        <v/>
      </c>
      <c r="T152" s="135" t="str">
        <f t="shared" si="7"/>
        <v/>
      </c>
    </row>
    <row r="153" spans="2:20" ht="21" customHeight="1" x14ac:dyDescent="0.2">
      <c r="B153" s="216" t="str">
        <f t="shared" si="8"/>
        <v/>
      </c>
      <c r="C153" s="191"/>
      <c r="D153" s="185"/>
      <c r="E153" s="191"/>
      <c r="F153" s="185"/>
      <c r="G153" s="185"/>
      <c r="H153" s="191"/>
      <c r="I153" s="185"/>
      <c r="J153" s="185"/>
      <c r="K153" s="185"/>
      <c r="L153" s="191"/>
      <c r="M153" s="185"/>
      <c r="N153" s="164"/>
      <c r="O153" s="164"/>
      <c r="P153" s="164"/>
      <c r="Q153" s="164"/>
      <c r="R153" s="185"/>
      <c r="S153" s="134" t="str">
        <f t="shared" si="6"/>
        <v/>
      </c>
      <c r="T153" s="135" t="str">
        <f t="shared" si="7"/>
        <v/>
      </c>
    </row>
    <row r="154" spans="2:20" ht="21" customHeight="1" x14ac:dyDescent="0.2">
      <c r="B154" s="216" t="str">
        <f t="shared" si="8"/>
        <v/>
      </c>
      <c r="C154" s="191"/>
      <c r="D154" s="185"/>
      <c r="E154" s="191"/>
      <c r="F154" s="185"/>
      <c r="G154" s="185"/>
      <c r="H154" s="191"/>
      <c r="I154" s="185"/>
      <c r="J154" s="185"/>
      <c r="K154" s="185"/>
      <c r="L154" s="191"/>
      <c r="M154" s="185"/>
      <c r="N154" s="164"/>
      <c r="O154" s="164"/>
      <c r="P154" s="164"/>
      <c r="Q154" s="164"/>
      <c r="R154" s="185"/>
      <c r="S154" s="134" t="str">
        <f t="shared" si="6"/>
        <v/>
      </c>
      <c r="T154" s="135" t="str">
        <f t="shared" si="7"/>
        <v/>
      </c>
    </row>
    <row r="155" spans="2:20" ht="21" customHeight="1" x14ac:dyDescent="0.2">
      <c r="B155" s="216" t="str">
        <f t="shared" si="8"/>
        <v/>
      </c>
      <c r="C155" s="191"/>
      <c r="D155" s="185"/>
      <c r="E155" s="191"/>
      <c r="F155" s="185"/>
      <c r="G155" s="185"/>
      <c r="H155" s="191"/>
      <c r="I155" s="185"/>
      <c r="J155" s="185"/>
      <c r="K155" s="185"/>
      <c r="L155" s="191"/>
      <c r="M155" s="185"/>
      <c r="N155" s="164"/>
      <c r="O155" s="164"/>
      <c r="P155" s="164"/>
      <c r="Q155" s="164"/>
      <c r="R155" s="185"/>
      <c r="S155" s="134" t="str">
        <f t="shared" si="6"/>
        <v/>
      </c>
      <c r="T155" s="135" t="str">
        <f t="shared" si="7"/>
        <v/>
      </c>
    </row>
    <row r="156" spans="2:20" ht="21" customHeight="1" x14ac:dyDescent="0.2">
      <c r="B156" s="216" t="str">
        <f t="shared" si="8"/>
        <v/>
      </c>
      <c r="C156" s="191"/>
      <c r="D156" s="185"/>
      <c r="E156" s="191"/>
      <c r="F156" s="185"/>
      <c r="G156" s="185"/>
      <c r="H156" s="191"/>
      <c r="I156" s="185"/>
      <c r="J156" s="185"/>
      <c r="K156" s="185"/>
      <c r="L156" s="191"/>
      <c r="M156" s="185"/>
      <c r="N156" s="164"/>
      <c r="O156" s="164"/>
      <c r="P156" s="164"/>
      <c r="Q156" s="164"/>
      <c r="R156" s="185"/>
      <c r="S156" s="134" t="str">
        <f t="shared" si="6"/>
        <v/>
      </c>
      <c r="T156" s="135" t="str">
        <f t="shared" si="7"/>
        <v/>
      </c>
    </row>
    <row r="157" spans="2:20" ht="21" customHeight="1" x14ac:dyDescent="0.2">
      <c r="B157" s="216" t="str">
        <f t="shared" si="8"/>
        <v/>
      </c>
      <c r="C157" s="191"/>
      <c r="D157" s="185"/>
      <c r="E157" s="191"/>
      <c r="F157" s="185"/>
      <c r="G157" s="185"/>
      <c r="H157" s="191"/>
      <c r="I157" s="185"/>
      <c r="J157" s="185"/>
      <c r="K157" s="185"/>
      <c r="L157" s="191"/>
      <c r="M157" s="185"/>
      <c r="N157" s="164"/>
      <c r="O157" s="164"/>
      <c r="P157" s="164"/>
      <c r="Q157" s="164"/>
      <c r="R157" s="185"/>
      <c r="S157" s="134" t="str">
        <f t="shared" si="6"/>
        <v/>
      </c>
      <c r="T157" s="135" t="str">
        <f t="shared" si="7"/>
        <v/>
      </c>
    </row>
    <row r="158" spans="2:20" ht="21" customHeight="1" x14ac:dyDescent="0.2">
      <c r="B158" s="216" t="str">
        <f t="shared" si="8"/>
        <v/>
      </c>
      <c r="C158" s="191"/>
      <c r="D158" s="185"/>
      <c r="E158" s="191"/>
      <c r="F158" s="185"/>
      <c r="G158" s="185"/>
      <c r="H158" s="191"/>
      <c r="I158" s="185"/>
      <c r="J158" s="185"/>
      <c r="K158" s="185"/>
      <c r="L158" s="191"/>
      <c r="M158" s="185"/>
      <c r="N158" s="164"/>
      <c r="O158" s="164"/>
      <c r="P158" s="164"/>
      <c r="Q158" s="164"/>
      <c r="R158" s="185"/>
      <c r="S158" s="134" t="str">
        <f t="shared" si="6"/>
        <v/>
      </c>
      <c r="T158" s="135" t="str">
        <f t="shared" si="7"/>
        <v/>
      </c>
    </row>
    <row r="159" spans="2:20" ht="21" customHeight="1" x14ac:dyDescent="0.2">
      <c r="B159" s="216" t="str">
        <f t="shared" si="8"/>
        <v/>
      </c>
      <c r="C159" s="191"/>
      <c r="D159" s="185"/>
      <c r="E159" s="191"/>
      <c r="F159" s="185"/>
      <c r="G159" s="185"/>
      <c r="H159" s="191"/>
      <c r="I159" s="185"/>
      <c r="J159" s="185"/>
      <c r="K159" s="185"/>
      <c r="L159" s="191"/>
      <c r="M159" s="185"/>
      <c r="N159" s="164"/>
      <c r="O159" s="164"/>
      <c r="P159" s="164"/>
      <c r="Q159" s="164"/>
      <c r="R159" s="185"/>
      <c r="S159" s="134" t="str">
        <f t="shared" si="6"/>
        <v/>
      </c>
      <c r="T159" s="135" t="str">
        <f t="shared" si="7"/>
        <v/>
      </c>
    </row>
    <row r="160" spans="2:20" ht="21" customHeight="1" x14ac:dyDescent="0.2">
      <c r="B160" s="216" t="str">
        <f t="shared" si="8"/>
        <v/>
      </c>
      <c r="C160" s="191"/>
      <c r="D160" s="185"/>
      <c r="E160" s="191"/>
      <c r="F160" s="185"/>
      <c r="G160" s="185"/>
      <c r="H160" s="191"/>
      <c r="I160" s="185"/>
      <c r="J160" s="185"/>
      <c r="K160" s="185"/>
      <c r="L160" s="191"/>
      <c r="M160" s="185"/>
      <c r="N160" s="164"/>
      <c r="O160" s="164"/>
      <c r="P160" s="164"/>
      <c r="Q160" s="164"/>
      <c r="R160" s="185"/>
      <c r="S160" s="134" t="str">
        <f t="shared" si="6"/>
        <v/>
      </c>
      <c r="T160" s="135" t="str">
        <f t="shared" si="7"/>
        <v/>
      </c>
    </row>
    <row r="161" spans="2:20" ht="21" customHeight="1" x14ac:dyDescent="0.2">
      <c r="B161" s="216" t="str">
        <f t="shared" si="8"/>
        <v/>
      </c>
      <c r="C161" s="191"/>
      <c r="D161" s="185"/>
      <c r="E161" s="191"/>
      <c r="F161" s="185"/>
      <c r="G161" s="185"/>
      <c r="H161" s="191"/>
      <c r="I161" s="185"/>
      <c r="J161" s="185"/>
      <c r="K161" s="185"/>
      <c r="L161" s="191"/>
      <c r="M161" s="185"/>
      <c r="N161" s="164"/>
      <c r="O161" s="164"/>
      <c r="P161" s="164"/>
      <c r="Q161" s="164"/>
      <c r="R161" s="185"/>
      <c r="S161" s="134" t="str">
        <f t="shared" si="6"/>
        <v/>
      </c>
      <c r="T161" s="135" t="str">
        <f t="shared" si="7"/>
        <v/>
      </c>
    </row>
    <row r="162" spans="2:20" ht="21" customHeight="1" x14ac:dyDescent="0.2">
      <c r="B162" s="216" t="str">
        <f t="shared" si="8"/>
        <v/>
      </c>
      <c r="C162" s="191"/>
      <c r="D162" s="185"/>
      <c r="E162" s="191"/>
      <c r="F162" s="185"/>
      <c r="G162" s="185"/>
      <c r="H162" s="191"/>
      <c r="I162" s="185"/>
      <c r="J162" s="185"/>
      <c r="K162" s="185"/>
      <c r="L162" s="191"/>
      <c r="M162" s="185"/>
      <c r="N162" s="164"/>
      <c r="O162" s="164"/>
      <c r="P162" s="164"/>
      <c r="Q162" s="164"/>
      <c r="R162" s="185"/>
      <c r="S162" s="134" t="str">
        <f t="shared" si="6"/>
        <v/>
      </c>
      <c r="T162" s="135" t="str">
        <f t="shared" si="7"/>
        <v/>
      </c>
    </row>
    <row r="163" spans="2:20" ht="21" customHeight="1" x14ac:dyDescent="0.2">
      <c r="B163" s="216" t="str">
        <f t="shared" si="8"/>
        <v/>
      </c>
      <c r="C163" s="191"/>
      <c r="D163" s="185"/>
      <c r="E163" s="191"/>
      <c r="F163" s="185"/>
      <c r="G163" s="185"/>
      <c r="H163" s="191"/>
      <c r="I163" s="185"/>
      <c r="J163" s="185"/>
      <c r="K163" s="185"/>
      <c r="L163" s="191"/>
      <c r="M163" s="185"/>
      <c r="N163" s="164"/>
      <c r="O163" s="164"/>
      <c r="P163" s="164"/>
      <c r="Q163" s="164"/>
      <c r="R163" s="185"/>
      <c r="S163" s="134" t="str">
        <f t="shared" si="6"/>
        <v/>
      </c>
      <c r="T163" s="135" t="str">
        <f t="shared" si="7"/>
        <v/>
      </c>
    </row>
    <row r="164" spans="2:20" ht="21" customHeight="1" x14ac:dyDescent="0.2">
      <c r="B164" s="216" t="str">
        <f t="shared" si="8"/>
        <v/>
      </c>
      <c r="C164" s="191"/>
      <c r="D164" s="185"/>
      <c r="E164" s="191"/>
      <c r="F164" s="185"/>
      <c r="G164" s="185"/>
      <c r="H164" s="191"/>
      <c r="I164" s="185"/>
      <c r="J164" s="185"/>
      <c r="K164" s="185"/>
      <c r="L164" s="191"/>
      <c r="M164" s="185"/>
      <c r="N164" s="164"/>
      <c r="O164" s="164"/>
      <c r="P164" s="164"/>
      <c r="Q164" s="164"/>
      <c r="R164" s="185"/>
      <c r="S164" s="134" t="str">
        <f t="shared" si="6"/>
        <v/>
      </c>
      <c r="T164" s="135" t="str">
        <f t="shared" si="7"/>
        <v/>
      </c>
    </row>
    <row r="165" spans="2:20" ht="21" customHeight="1" x14ac:dyDescent="0.2">
      <c r="B165" s="216" t="str">
        <f t="shared" si="8"/>
        <v/>
      </c>
      <c r="C165" s="191"/>
      <c r="D165" s="185"/>
      <c r="E165" s="191"/>
      <c r="F165" s="185"/>
      <c r="G165" s="185"/>
      <c r="H165" s="191"/>
      <c r="I165" s="185"/>
      <c r="J165" s="185"/>
      <c r="K165" s="185"/>
      <c r="L165" s="191"/>
      <c r="M165" s="185"/>
      <c r="N165" s="164"/>
      <c r="O165" s="164"/>
      <c r="P165" s="164"/>
      <c r="Q165" s="164"/>
      <c r="R165" s="185"/>
      <c r="S165" s="134" t="str">
        <f t="shared" si="6"/>
        <v/>
      </c>
      <c r="T165" s="135" t="str">
        <f t="shared" si="7"/>
        <v/>
      </c>
    </row>
    <row r="166" spans="2:20" ht="21" customHeight="1" x14ac:dyDescent="0.2">
      <c r="B166" s="216" t="str">
        <f t="shared" si="8"/>
        <v/>
      </c>
      <c r="C166" s="191"/>
      <c r="D166" s="185"/>
      <c r="E166" s="191"/>
      <c r="F166" s="185"/>
      <c r="G166" s="185"/>
      <c r="H166" s="191"/>
      <c r="I166" s="185"/>
      <c r="J166" s="185"/>
      <c r="K166" s="185"/>
      <c r="L166" s="191"/>
      <c r="M166" s="185"/>
      <c r="N166" s="164"/>
      <c r="O166" s="164"/>
      <c r="P166" s="164"/>
      <c r="Q166" s="164"/>
      <c r="R166" s="185"/>
      <c r="S166" s="134" t="str">
        <f t="shared" si="6"/>
        <v/>
      </c>
      <c r="T166" s="135" t="str">
        <f t="shared" si="7"/>
        <v/>
      </c>
    </row>
    <row r="167" spans="2:20" ht="21" customHeight="1" x14ac:dyDescent="0.2">
      <c r="B167" s="216" t="str">
        <f t="shared" si="8"/>
        <v/>
      </c>
      <c r="C167" s="191"/>
      <c r="D167" s="185"/>
      <c r="E167" s="191"/>
      <c r="F167" s="185"/>
      <c r="G167" s="185"/>
      <c r="H167" s="191"/>
      <c r="I167" s="185"/>
      <c r="J167" s="185"/>
      <c r="K167" s="185"/>
      <c r="L167" s="191"/>
      <c r="M167" s="185"/>
      <c r="N167" s="164"/>
      <c r="O167" s="164"/>
      <c r="P167" s="164"/>
      <c r="Q167" s="164"/>
      <c r="R167" s="185"/>
      <c r="S167" s="134" t="str">
        <f t="shared" si="6"/>
        <v/>
      </c>
      <c r="T167" s="135" t="str">
        <f t="shared" si="7"/>
        <v/>
      </c>
    </row>
    <row r="168" spans="2:20" ht="21" customHeight="1" x14ac:dyDescent="0.2">
      <c r="B168" s="216" t="str">
        <f t="shared" si="8"/>
        <v/>
      </c>
      <c r="C168" s="191"/>
      <c r="D168" s="185"/>
      <c r="E168" s="191"/>
      <c r="F168" s="185"/>
      <c r="G168" s="185"/>
      <c r="H168" s="191"/>
      <c r="I168" s="185"/>
      <c r="J168" s="185"/>
      <c r="K168" s="185"/>
      <c r="L168" s="191"/>
      <c r="M168" s="185"/>
      <c r="N168" s="164"/>
      <c r="O168" s="164"/>
      <c r="P168" s="164"/>
      <c r="Q168" s="164"/>
      <c r="R168" s="185"/>
      <c r="S168" s="134" t="str">
        <f t="shared" si="6"/>
        <v/>
      </c>
      <c r="T168" s="135" t="str">
        <f t="shared" si="7"/>
        <v/>
      </c>
    </row>
    <row r="169" spans="2:20" ht="21" customHeight="1" x14ac:dyDescent="0.2">
      <c r="B169" s="216" t="str">
        <f t="shared" si="8"/>
        <v/>
      </c>
      <c r="C169" s="191"/>
      <c r="D169" s="185"/>
      <c r="E169" s="191"/>
      <c r="F169" s="185"/>
      <c r="G169" s="185"/>
      <c r="H169" s="191"/>
      <c r="I169" s="185"/>
      <c r="J169" s="185"/>
      <c r="K169" s="185"/>
      <c r="L169" s="191"/>
      <c r="M169" s="185"/>
      <c r="N169" s="164"/>
      <c r="O169" s="164"/>
      <c r="P169" s="164"/>
      <c r="Q169" s="164"/>
      <c r="R169" s="185"/>
      <c r="S169" s="134" t="str">
        <f t="shared" si="6"/>
        <v/>
      </c>
      <c r="T169" s="135" t="str">
        <f t="shared" si="7"/>
        <v/>
      </c>
    </row>
    <row r="170" spans="2:20" ht="21" customHeight="1" x14ac:dyDescent="0.2">
      <c r="B170" s="216" t="str">
        <f t="shared" si="8"/>
        <v/>
      </c>
      <c r="C170" s="191"/>
      <c r="D170" s="185"/>
      <c r="E170" s="191"/>
      <c r="F170" s="185"/>
      <c r="G170" s="185"/>
      <c r="H170" s="191"/>
      <c r="I170" s="185"/>
      <c r="J170" s="185"/>
      <c r="K170" s="185"/>
      <c r="L170" s="191"/>
      <c r="M170" s="185"/>
      <c r="N170" s="164"/>
      <c r="O170" s="164"/>
      <c r="P170" s="164"/>
      <c r="Q170" s="164"/>
      <c r="R170" s="185"/>
      <c r="S170" s="134" t="str">
        <f t="shared" si="6"/>
        <v/>
      </c>
      <c r="T170" s="135" t="str">
        <f t="shared" si="7"/>
        <v/>
      </c>
    </row>
    <row r="171" spans="2:20" ht="21" customHeight="1" x14ac:dyDescent="0.2">
      <c r="B171" s="216" t="str">
        <f t="shared" si="8"/>
        <v/>
      </c>
      <c r="C171" s="191"/>
      <c r="D171" s="185"/>
      <c r="E171" s="191"/>
      <c r="F171" s="185"/>
      <c r="G171" s="185"/>
      <c r="H171" s="191"/>
      <c r="I171" s="185"/>
      <c r="J171" s="185"/>
      <c r="K171" s="185"/>
      <c r="L171" s="191"/>
      <c r="M171" s="185"/>
      <c r="N171" s="164"/>
      <c r="O171" s="164"/>
      <c r="P171" s="164"/>
      <c r="Q171" s="164"/>
      <c r="R171" s="185"/>
      <c r="S171" s="134" t="str">
        <f t="shared" si="6"/>
        <v/>
      </c>
      <c r="T171" s="135" t="str">
        <f t="shared" si="7"/>
        <v/>
      </c>
    </row>
    <row r="172" spans="2:20" ht="21" customHeight="1" x14ac:dyDescent="0.2">
      <c r="B172" s="216" t="str">
        <f t="shared" si="8"/>
        <v/>
      </c>
      <c r="C172" s="191"/>
      <c r="D172" s="185"/>
      <c r="E172" s="191"/>
      <c r="F172" s="185"/>
      <c r="G172" s="185"/>
      <c r="H172" s="191"/>
      <c r="I172" s="185"/>
      <c r="J172" s="185"/>
      <c r="K172" s="185"/>
      <c r="L172" s="191"/>
      <c r="M172" s="185"/>
      <c r="N172" s="164"/>
      <c r="O172" s="164"/>
      <c r="P172" s="164"/>
      <c r="Q172" s="164"/>
      <c r="R172" s="185"/>
      <c r="S172" s="134" t="str">
        <f t="shared" si="6"/>
        <v/>
      </c>
      <c r="T172" s="135" t="str">
        <f t="shared" si="7"/>
        <v/>
      </c>
    </row>
    <row r="173" spans="2:20" ht="21" customHeight="1" x14ac:dyDescent="0.2">
      <c r="B173" s="216" t="str">
        <f t="shared" si="8"/>
        <v/>
      </c>
      <c r="C173" s="191"/>
      <c r="D173" s="185"/>
      <c r="E173" s="191"/>
      <c r="F173" s="185"/>
      <c r="G173" s="185"/>
      <c r="H173" s="191"/>
      <c r="I173" s="185"/>
      <c r="J173" s="185"/>
      <c r="K173" s="185"/>
      <c r="L173" s="191"/>
      <c r="M173" s="185"/>
      <c r="N173" s="164"/>
      <c r="O173" s="164"/>
      <c r="P173" s="164"/>
      <c r="Q173" s="164"/>
      <c r="R173" s="185"/>
      <c r="S173" s="134" t="str">
        <f t="shared" si="6"/>
        <v/>
      </c>
      <c r="T173" s="135" t="str">
        <f t="shared" si="7"/>
        <v/>
      </c>
    </row>
    <row r="174" spans="2:20" ht="21" customHeight="1" x14ac:dyDescent="0.2">
      <c r="B174" s="216" t="str">
        <f t="shared" si="8"/>
        <v/>
      </c>
      <c r="C174" s="191"/>
      <c r="D174" s="185"/>
      <c r="E174" s="191"/>
      <c r="F174" s="185"/>
      <c r="G174" s="185"/>
      <c r="H174" s="191"/>
      <c r="I174" s="185"/>
      <c r="J174" s="185"/>
      <c r="K174" s="185"/>
      <c r="L174" s="191"/>
      <c r="M174" s="185"/>
      <c r="N174" s="164"/>
      <c r="O174" s="164"/>
      <c r="P174" s="164"/>
      <c r="Q174" s="164"/>
      <c r="R174" s="185"/>
      <c r="S174" s="134" t="str">
        <f t="shared" si="6"/>
        <v/>
      </c>
      <c r="T174" s="135" t="str">
        <f t="shared" si="7"/>
        <v/>
      </c>
    </row>
    <row r="175" spans="2:20" ht="21" customHeight="1" x14ac:dyDescent="0.2">
      <c r="B175" s="216" t="str">
        <f t="shared" si="8"/>
        <v/>
      </c>
      <c r="C175" s="191"/>
      <c r="D175" s="185"/>
      <c r="E175" s="191"/>
      <c r="F175" s="185"/>
      <c r="G175" s="185"/>
      <c r="H175" s="191"/>
      <c r="I175" s="185"/>
      <c r="J175" s="185"/>
      <c r="K175" s="185"/>
      <c r="L175" s="191"/>
      <c r="M175" s="185"/>
      <c r="N175" s="164"/>
      <c r="O175" s="164"/>
      <c r="P175" s="164"/>
      <c r="Q175" s="164"/>
      <c r="R175" s="185"/>
      <c r="S175" s="134" t="str">
        <f t="shared" si="6"/>
        <v/>
      </c>
      <c r="T175" s="135" t="str">
        <f t="shared" si="7"/>
        <v/>
      </c>
    </row>
    <row r="176" spans="2:20" ht="21" customHeight="1" x14ac:dyDescent="0.2">
      <c r="B176" s="216" t="str">
        <f t="shared" si="8"/>
        <v/>
      </c>
      <c r="C176" s="191"/>
      <c r="D176" s="185"/>
      <c r="E176" s="191"/>
      <c r="F176" s="185"/>
      <c r="G176" s="185"/>
      <c r="H176" s="191"/>
      <c r="I176" s="185"/>
      <c r="J176" s="185"/>
      <c r="K176" s="185"/>
      <c r="L176" s="191"/>
      <c r="M176" s="185"/>
      <c r="N176" s="164"/>
      <c r="O176" s="164"/>
      <c r="P176" s="164"/>
      <c r="Q176" s="164"/>
      <c r="R176" s="185"/>
      <c r="S176" s="134" t="str">
        <f t="shared" si="6"/>
        <v/>
      </c>
      <c r="T176" s="135" t="str">
        <f t="shared" si="7"/>
        <v/>
      </c>
    </row>
    <row r="177" spans="2:20" ht="21" customHeight="1" x14ac:dyDescent="0.2">
      <c r="B177" s="216" t="str">
        <f t="shared" si="8"/>
        <v/>
      </c>
      <c r="C177" s="191"/>
      <c r="D177" s="185"/>
      <c r="E177" s="191"/>
      <c r="F177" s="185"/>
      <c r="G177" s="185"/>
      <c r="H177" s="191"/>
      <c r="I177" s="185"/>
      <c r="J177" s="185"/>
      <c r="K177" s="185"/>
      <c r="L177" s="191"/>
      <c r="M177" s="185"/>
      <c r="N177" s="164"/>
      <c r="O177" s="164"/>
      <c r="P177" s="164"/>
      <c r="Q177" s="164"/>
      <c r="R177" s="185"/>
      <c r="S177" s="134" t="str">
        <f t="shared" si="6"/>
        <v/>
      </c>
      <c r="T177" s="135" t="str">
        <f t="shared" si="7"/>
        <v/>
      </c>
    </row>
    <row r="178" spans="2:20" ht="21" customHeight="1" x14ac:dyDescent="0.2">
      <c r="B178" s="216" t="str">
        <f t="shared" si="8"/>
        <v/>
      </c>
      <c r="C178" s="191"/>
      <c r="D178" s="185"/>
      <c r="E178" s="191"/>
      <c r="F178" s="185"/>
      <c r="G178" s="185"/>
      <c r="H178" s="191"/>
      <c r="I178" s="185"/>
      <c r="J178" s="185"/>
      <c r="K178" s="185"/>
      <c r="L178" s="191"/>
      <c r="M178" s="185"/>
      <c r="N178" s="164"/>
      <c r="O178" s="164"/>
      <c r="P178" s="164"/>
      <c r="Q178" s="164"/>
      <c r="R178" s="185"/>
      <c r="S178" s="134" t="str">
        <f t="shared" si="6"/>
        <v/>
      </c>
      <c r="T178" s="135" t="str">
        <f t="shared" si="7"/>
        <v/>
      </c>
    </row>
    <row r="179" spans="2:20" ht="21" customHeight="1" x14ac:dyDescent="0.2">
      <c r="B179" s="216" t="str">
        <f t="shared" si="8"/>
        <v/>
      </c>
      <c r="C179" s="191"/>
      <c r="D179" s="185"/>
      <c r="E179" s="191"/>
      <c r="F179" s="185"/>
      <c r="G179" s="185"/>
      <c r="H179" s="191"/>
      <c r="I179" s="185"/>
      <c r="J179" s="185"/>
      <c r="K179" s="185"/>
      <c r="L179" s="191"/>
      <c r="M179" s="185"/>
      <c r="N179" s="164"/>
      <c r="O179" s="164"/>
      <c r="P179" s="164"/>
      <c r="Q179" s="164"/>
      <c r="R179" s="185"/>
      <c r="S179" s="134" t="str">
        <f t="shared" si="6"/>
        <v/>
      </c>
      <c r="T179" s="135" t="str">
        <f t="shared" si="7"/>
        <v/>
      </c>
    </row>
    <row r="180" spans="2:20" ht="21" customHeight="1" x14ac:dyDescent="0.2">
      <c r="B180" s="216" t="str">
        <f t="shared" si="8"/>
        <v/>
      </c>
      <c r="C180" s="191"/>
      <c r="D180" s="185"/>
      <c r="E180" s="191"/>
      <c r="F180" s="185"/>
      <c r="G180" s="185"/>
      <c r="H180" s="191"/>
      <c r="I180" s="185"/>
      <c r="J180" s="185"/>
      <c r="K180" s="185"/>
      <c r="L180" s="191"/>
      <c r="M180" s="185"/>
      <c r="N180" s="164"/>
      <c r="O180" s="164"/>
      <c r="P180" s="164"/>
      <c r="Q180" s="164"/>
      <c r="R180" s="185"/>
      <c r="S180" s="134" t="str">
        <f t="shared" si="6"/>
        <v/>
      </c>
      <c r="T180" s="135" t="str">
        <f t="shared" si="7"/>
        <v/>
      </c>
    </row>
    <row r="181" spans="2:20" ht="21" customHeight="1" x14ac:dyDescent="0.2">
      <c r="B181" s="216" t="str">
        <f t="shared" si="8"/>
        <v/>
      </c>
      <c r="C181" s="191"/>
      <c r="D181" s="185"/>
      <c r="E181" s="191"/>
      <c r="F181" s="185"/>
      <c r="G181" s="185"/>
      <c r="H181" s="191"/>
      <c r="I181" s="185"/>
      <c r="J181" s="185"/>
      <c r="K181" s="185"/>
      <c r="L181" s="191"/>
      <c r="M181" s="185"/>
      <c r="N181" s="164"/>
      <c r="O181" s="164"/>
      <c r="P181" s="164"/>
      <c r="Q181" s="164"/>
      <c r="R181" s="185"/>
      <c r="S181" s="134" t="str">
        <f t="shared" si="6"/>
        <v/>
      </c>
      <c r="T181" s="135" t="str">
        <f t="shared" si="7"/>
        <v/>
      </c>
    </row>
    <row r="182" spans="2:20" ht="21" customHeight="1" x14ac:dyDescent="0.2">
      <c r="B182" s="216" t="str">
        <f t="shared" si="8"/>
        <v/>
      </c>
      <c r="C182" s="191"/>
      <c r="D182" s="185"/>
      <c r="E182" s="191"/>
      <c r="F182" s="185"/>
      <c r="G182" s="185"/>
      <c r="H182" s="191"/>
      <c r="I182" s="185"/>
      <c r="J182" s="185"/>
      <c r="K182" s="185"/>
      <c r="L182" s="191"/>
      <c r="M182" s="185"/>
      <c r="N182" s="164"/>
      <c r="O182" s="164"/>
      <c r="P182" s="164"/>
      <c r="Q182" s="164"/>
      <c r="R182" s="185"/>
      <c r="S182" s="134" t="str">
        <f t="shared" si="6"/>
        <v/>
      </c>
      <c r="T182" s="135" t="str">
        <f t="shared" si="7"/>
        <v/>
      </c>
    </row>
    <row r="183" spans="2:20" ht="21" customHeight="1" x14ac:dyDescent="0.2">
      <c r="B183" s="216" t="str">
        <f t="shared" si="8"/>
        <v/>
      </c>
      <c r="C183" s="191"/>
      <c r="D183" s="185"/>
      <c r="E183" s="191"/>
      <c r="F183" s="185"/>
      <c r="G183" s="185"/>
      <c r="H183" s="191"/>
      <c r="I183" s="185"/>
      <c r="J183" s="185"/>
      <c r="K183" s="185"/>
      <c r="L183" s="191"/>
      <c r="M183" s="185"/>
      <c r="N183" s="164"/>
      <c r="O183" s="164"/>
      <c r="P183" s="164"/>
      <c r="Q183" s="164"/>
      <c r="R183" s="185"/>
      <c r="S183" s="134" t="str">
        <f t="shared" si="6"/>
        <v/>
      </c>
      <c r="T183" s="135" t="str">
        <f t="shared" si="7"/>
        <v/>
      </c>
    </row>
    <row r="184" spans="2:20" ht="21" customHeight="1" x14ac:dyDescent="0.2">
      <c r="B184" s="216" t="str">
        <f t="shared" si="8"/>
        <v/>
      </c>
      <c r="C184" s="191"/>
      <c r="D184" s="185"/>
      <c r="E184" s="191"/>
      <c r="F184" s="185"/>
      <c r="G184" s="185"/>
      <c r="H184" s="191"/>
      <c r="I184" s="185"/>
      <c r="J184" s="185"/>
      <c r="K184" s="185"/>
      <c r="L184" s="191"/>
      <c r="M184" s="185"/>
      <c r="N184" s="164"/>
      <c r="O184" s="164"/>
      <c r="P184" s="164"/>
      <c r="Q184" s="164"/>
      <c r="R184" s="185"/>
      <c r="S184" s="134" t="str">
        <f t="shared" si="6"/>
        <v/>
      </c>
      <c r="T184" s="135" t="str">
        <f t="shared" si="7"/>
        <v/>
      </c>
    </row>
    <row r="185" spans="2:20" ht="21" customHeight="1" x14ac:dyDescent="0.2">
      <c r="B185" s="216" t="str">
        <f t="shared" si="8"/>
        <v/>
      </c>
      <c r="C185" s="191"/>
      <c r="D185" s="185"/>
      <c r="E185" s="191"/>
      <c r="F185" s="185"/>
      <c r="G185" s="185"/>
      <c r="H185" s="191"/>
      <c r="I185" s="185"/>
      <c r="J185" s="185"/>
      <c r="K185" s="185"/>
      <c r="L185" s="191"/>
      <c r="M185" s="185"/>
      <c r="N185" s="164"/>
      <c r="O185" s="164"/>
      <c r="P185" s="164"/>
      <c r="Q185" s="164"/>
      <c r="R185" s="185"/>
      <c r="S185" s="134" t="str">
        <f t="shared" si="6"/>
        <v/>
      </c>
      <c r="T185" s="135" t="str">
        <f t="shared" si="7"/>
        <v/>
      </c>
    </row>
    <row r="186" spans="2:20" ht="21" customHeight="1" x14ac:dyDescent="0.2">
      <c r="B186" s="216" t="str">
        <f t="shared" si="8"/>
        <v/>
      </c>
      <c r="C186" s="191"/>
      <c r="D186" s="185"/>
      <c r="E186" s="191"/>
      <c r="F186" s="185"/>
      <c r="G186" s="185"/>
      <c r="H186" s="191"/>
      <c r="I186" s="185"/>
      <c r="J186" s="185"/>
      <c r="K186" s="185"/>
      <c r="L186" s="191"/>
      <c r="M186" s="185"/>
      <c r="N186" s="164"/>
      <c r="O186" s="164"/>
      <c r="P186" s="164"/>
      <c r="Q186" s="164"/>
      <c r="R186" s="185"/>
      <c r="S186" s="134" t="str">
        <f t="shared" si="6"/>
        <v/>
      </c>
      <c r="T186" s="135" t="str">
        <f t="shared" si="7"/>
        <v/>
      </c>
    </row>
    <row r="187" spans="2:20" ht="21" customHeight="1" x14ac:dyDescent="0.2">
      <c r="B187" s="216" t="str">
        <f t="shared" si="8"/>
        <v/>
      </c>
      <c r="C187" s="191"/>
      <c r="D187" s="185"/>
      <c r="E187" s="191"/>
      <c r="F187" s="185"/>
      <c r="G187" s="185"/>
      <c r="H187" s="191"/>
      <c r="I187" s="185"/>
      <c r="J187" s="185"/>
      <c r="K187" s="185"/>
      <c r="L187" s="191"/>
      <c r="M187" s="185"/>
      <c r="N187" s="164"/>
      <c r="O187" s="164"/>
      <c r="P187" s="164"/>
      <c r="Q187" s="164"/>
      <c r="R187" s="185"/>
      <c r="S187" s="134" t="str">
        <f t="shared" si="6"/>
        <v/>
      </c>
      <c r="T187" s="135" t="str">
        <f t="shared" si="7"/>
        <v/>
      </c>
    </row>
    <row r="188" spans="2:20" ht="21" customHeight="1" x14ac:dyDescent="0.2">
      <c r="B188" s="216" t="str">
        <f t="shared" si="8"/>
        <v/>
      </c>
      <c r="C188" s="191"/>
      <c r="D188" s="185"/>
      <c r="E188" s="191"/>
      <c r="F188" s="185"/>
      <c r="G188" s="185"/>
      <c r="H188" s="191"/>
      <c r="I188" s="185"/>
      <c r="J188" s="185"/>
      <c r="K188" s="185"/>
      <c r="L188" s="191"/>
      <c r="M188" s="185"/>
      <c r="N188" s="164"/>
      <c r="O188" s="164"/>
      <c r="P188" s="164"/>
      <c r="Q188" s="164"/>
      <c r="R188" s="185"/>
      <c r="S188" s="134" t="str">
        <f t="shared" si="6"/>
        <v/>
      </c>
      <c r="T188" s="135" t="str">
        <f t="shared" si="7"/>
        <v/>
      </c>
    </row>
    <row r="189" spans="2:20" ht="21" customHeight="1" x14ac:dyDescent="0.2">
      <c r="B189" s="216" t="str">
        <f t="shared" si="8"/>
        <v/>
      </c>
      <c r="C189" s="191"/>
      <c r="D189" s="185"/>
      <c r="E189" s="191"/>
      <c r="F189" s="185"/>
      <c r="G189" s="185"/>
      <c r="H189" s="191"/>
      <c r="I189" s="185"/>
      <c r="J189" s="185"/>
      <c r="K189" s="185"/>
      <c r="L189" s="191"/>
      <c r="M189" s="185"/>
      <c r="N189" s="164"/>
      <c r="O189" s="164"/>
      <c r="P189" s="164"/>
      <c r="Q189" s="164"/>
      <c r="R189" s="185"/>
      <c r="S189" s="134" t="str">
        <f t="shared" si="6"/>
        <v/>
      </c>
      <c r="T189" s="135" t="str">
        <f t="shared" si="7"/>
        <v/>
      </c>
    </row>
    <row r="190" spans="2:20" ht="21" customHeight="1" x14ac:dyDescent="0.2">
      <c r="B190" s="216" t="str">
        <f t="shared" si="8"/>
        <v/>
      </c>
      <c r="C190" s="191"/>
      <c r="D190" s="185"/>
      <c r="E190" s="191"/>
      <c r="F190" s="185"/>
      <c r="G190" s="185"/>
      <c r="H190" s="191"/>
      <c r="I190" s="185"/>
      <c r="J190" s="185"/>
      <c r="K190" s="185"/>
      <c r="L190" s="191"/>
      <c r="M190" s="185"/>
      <c r="N190" s="164"/>
      <c r="O190" s="164"/>
      <c r="P190" s="164"/>
      <c r="Q190" s="164"/>
      <c r="R190" s="185"/>
      <c r="S190" s="134" t="str">
        <f t="shared" si="6"/>
        <v/>
      </c>
      <c r="T190" s="135" t="str">
        <f t="shared" si="7"/>
        <v/>
      </c>
    </row>
    <row r="191" spans="2:20" ht="21" customHeight="1" x14ac:dyDescent="0.2">
      <c r="B191" s="216" t="str">
        <f t="shared" si="8"/>
        <v/>
      </c>
      <c r="C191" s="191"/>
      <c r="D191" s="185"/>
      <c r="E191" s="191"/>
      <c r="F191" s="185"/>
      <c r="G191" s="185"/>
      <c r="H191" s="191"/>
      <c r="I191" s="185"/>
      <c r="J191" s="185"/>
      <c r="K191" s="185"/>
      <c r="L191" s="191"/>
      <c r="M191" s="185"/>
      <c r="N191" s="164"/>
      <c r="O191" s="164"/>
      <c r="P191" s="164"/>
      <c r="Q191" s="164"/>
      <c r="R191" s="185"/>
      <c r="S191" s="134" t="str">
        <f t="shared" si="6"/>
        <v/>
      </c>
      <c r="T191" s="135" t="str">
        <f t="shared" si="7"/>
        <v/>
      </c>
    </row>
    <row r="192" spans="2:20" ht="21" customHeight="1" x14ac:dyDescent="0.2">
      <c r="B192" s="216" t="str">
        <f t="shared" si="8"/>
        <v/>
      </c>
      <c r="C192" s="191"/>
      <c r="D192" s="185"/>
      <c r="E192" s="191"/>
      <c r="F192" s="185"/>
      <c r="G192" s="185"/>
      <c r="H192" s="191"/>
      <c r="I192" s="185"/>
      <c r="J192" s="185"/>
      <c r="K192" s="185"/>
      <c r="L192" s="191"/>
      <c r="M192" s="185"/>
      <c r="N192" s="164"/>
      <c r="O192" s="164"/>
      <c r="P192" s="164"/>
      <c r="Q192" s="164"/>
      <c r="R192" s="185"/>
      <c r="S192" s="134" t="str">
        <f t="shared" si="6"/>
        <v/>
      </c>
      <c r="T192" s="135" t="str">
        <f t="shared" si="7"/>
        <v/>
      </c>
    </row>
    <row r="193" spans="2:20" ht="21" customHeight="1" x14ac:dyDescent="0.2">
      <c r="B193" s="216" t="str">
        <f t="shared" si="8"/>
        <v/>
      </c>
      <c r="C193" s="191"/>
      <c r="D193" s="185"/>
      <c r="E193" s="191"/>
      <c r="F193" s="185"/>
      <c r="G193" s="185"/>
      <c r="H193" s="191"/>
      <c r="I193" s="185"/>
      <c r="J193" s="185"/>
      <c r="K193" s="185"/>
      <c r="L193" s="191"/>
      <c r="M193" s="185"/>
      <c r="N193" s="164"/>
      <c r="O193" s="164"/>
      <c r="P193" s="164"/>
      <c r="Q193" s="164"/>
      <c r="R193" s="185"/>
      <c r="S193" s="134" t="str">
        <f t="shared" si="6"/>
        <v/>
      </c>
      <c r="T193" s="135" t="str">
        <f t="shared" si="7"/>
        <v/>
      </c>
    </row>
    <row r="194" spans="2:20" ht="21" customHeight="1" x14ac:dyDescent="0.2">
      <c r="B194" s="216" t="str">
        <f t="shared" si="8"/>
        <v/>
      </c>
      <c r="C194" s="191"/>
      <c r="D194" s="185"/>
      <c r="E194" s="191"/>
      <c r="F194" s="185"/>
      <c r="G194" s="185"/>
      <c r="H194" s="191"/>
      <c r="I194" s="185"/>
      <c r="J194" s="185"/>
      <c r="K194" s="185"/>
      <c r="L194" s="191"/>
      <c r="M194" s="185"/>
      <c r="N194" s="164"/>
      <c r="O194" s="164"/>
      <c r="P194" s="164"/>
      <c r="Q194" s="164"/>
      <c r="R194" s="185"/>
      <c r="S194" s="134" t="str">
        <f t="shared" si="6"/>
        <v/>
      </c>
      <c r="T194" s="135" t="str">
        <f t="shared" si="7"/>
        <v/>
      </c>
    </row>
    <row r="195" spans="2:20" ht="21" customHeight="1" x14ac:dyDescent="0.2">
      <c r="B195" s="216" t="str">
        <f t="shared" si="8"/>
        <v/>
      </c>
      <c r="C195" s="191"/>
      <c r="D195" s="185"/>
      <c r="E195" s="191"/>
      <c r="F195" s="185"/>
      <c r="G195" s="185"/>
      <c r="H195" s="191"/>
      <c r="I195" s="185"/>
      <c r="J195" s="185"/>
      <c r="K195" s="185"/>
      <c r="L195" s="191"/>
      <c r="M195" s="185"/>
      <c r="N195" s="164"/>
      <c r="O195" s="164"/>
      <c r="P195" s="164"/>
      <c r="Q195" s="164"/>
      <c r="R195" s="185"/>
      <c r="S195" s="134" t="str">
        <f t="shared" si="6"/>
        <v/>
      </c>
      <c r="T195" s="135" t="str">
        <f t="shared" si="7"/>
        <v/>
      </c>
    </row>
    <row r="196" spans="2:20" ht="21" customHeight="1" x14ac:dyDescent="0.2">
      <c r="B196" s="216" t="str">
        <f t="shared" si="8"/>
        <v/>
      </c>
      <c r="C196" s="191"/>
      <c r="D196" s="185"/>
      <c r="E196" s="191"/>
      <c r="F196" s="185"/>
      <c r="G196" s="185"/>
      <c r="H196" s="191"/>
      <c r="I196" s="185"/>
      <c r="J196" s="185"/>
      <c r="K196" s="185"/>
      <c r="L196" s="191"/>
      <c r="M196" s="185"/>
      <c r="N196" s="164"/>
      <c r="O196" s="164"/>
      <c r="P196" s="164"/>
      <c r="Q196" s="164"/>
      <c r="R196" s="185"/>
      <c r="S196" s="134" t="str">
        <f t="shared" si="6"/>
        <v/>
      </c>
      <c r="T196" s="135" t="str">
        <f t="shared" si="7"/>
        <v/>
      </c>
    </row>
    <row r="197" spans="2:20" ht="21" customHeight="1" x14ac:dyDescent="0.2">
      <c r="B197" s="216" t="str">
        <f t="shared" si="8"/>
        <v/>
      </c>
      <c r="C197" s="191"/>
      <c r="D197" s="185"/>
      <c r="E197" s="191"/>
      <c r="F197" s="185"/>
      <c r="G197" s="185"/>
      <c r="H197" s="191"/>
      <c r="I197" s="185"/>
      <c r="J197" s="185"/>
      <c r="K197" s="185"/>
      <c r="L197" s="191"/>
      <c r="M197" s="185"/>
      <c r="N197" s="164"/>
      <c r="O197" s="164"/>
      <c r="P197" s="164"/>
      <c r="Q197" s="164"/>
      <c r="R197" s="185"/>
      <c r="S197" s="134" t="str">
        <f t="shared" si="6"/>
        <v/>
      </c>
      <c r="T197" s="135" t="str">
        <f t="shared" si="7"/>
        <v/>
      </c>
    </row>
    <row r="198" spans="2:20" ht="21" customHeight="1" x14ac:dyDescent="0.2">
      <c r="B198" s="216" t="str">
        <f t="shared" si="8"/>
        <v/>
      </c>
      <c r="C198" s="191"/>
      <c r="D198" s="185"/>
      <c r="E198" s="191"/>
      <c r="F198" s="185"/>
      <c r="G198" s="185"/>
      <c r="H198" s="191"/>
      <c r="I198" s="185"/>
      <c r="J198" s="185"/>
      <c r="K198" s="185"/>
      <c r="L198" s="191"/>
      <c r="M198" s="185"/>
      <c r="N198" s="164"/>
      <c r="O198" s="164"/>
      <c r="P198" s="164"/>
      <c r="Q198" s="164"/>
      <c r="R198" s="185"/>
      <c r="S198" s="134" t="str">
        <f t="shared" si="6"/>
        <v/>
      </c>
      <c r="T198" s="135" t="str">
        <f t="shared" si="7"/>
        <v/>
      </c>
    </row>
    <row r="199" spans="2:20" ht="21" customHeight="1" x14ac:dyDescent="0.2">
      <c r="B199" s="216" t="str">
        <f t="shared" si="8"/>
        <v/>
      </c>
      <c r="C199" s="191"/>
      <c r="D199" s="185"/>
      <c r="E199" s="191"/>
      <c r="F199" s="185"/>
      <c r="G199" s="185"/>
      <c r="H199" s="191"/>
      <c r="I199" s="185"/>
      <c r="J199" s="185"/>
      <c r="K199" s="185"/>
      <c r="L199" s="191"/>
      <c r="M199" s="185"/>
      <c r="N199" s="164"/>
      <c r="O199" s="164"/>
      <c r="P199" s="164"/>
      <c r="Q199" s="164"/>
      <c r="R199" s="185"/>
      <c r="S199" s="134" t="str">
        <f t="shared" si="6"/>
        <v/>
      </c>
      <c r="T199" s="135" t="str">
        <f t="shared" si="7"/>
        <v/>
      </c>
    </row>
    <row r="200" spans="2:20" ht="21" customHeight="1" x14ac:dyDescent="0.2">
      <c r="B200" s="216" t="str">
        <f t="shared" si="8"/>
        <v/>
      </c>
      <c r="C200" s="191"/>
      <c r="D200" s="185"/>
      <c r="E200" s="191"/>
      <c r="F200" s="185"/>
      <c r="G200" s="185"/>
      <c r="H200" s="191"/>
      <c r="I200" s="185"/>
      <c r="J200" s="185"/>
      <c r="K200" s="185"/>
      <c r="L200" s="191"/>
      <c r="M200" s="185"/>
      <c r="N200" s="164"/>
      <c r="O200" s="164"/>
      <c r="P200" s="164"/>
      <c r="Q200" s="164"/>
      <c r="R200" s="185"/>
      <c r="S200" s="134" t="str">
        <f t="shared" si="6"/>
        <v/>
      </c>
      <c r="T200" s="135" t="str">
        <f t="shared" si="7"/>
        <v/>
      </c>
    </row>
    <row r="201" spans="2:20" ht="21" customHeight="1" x14ac:dyDescent="0.2">
      <c r="B201" s="216" t="str">
        <f t="shared" si="8"/>
        <v/>
      </c>
      <c r="C201" s="191"/>
      <c r="D201" s="185"/>
      <c r="E201" s="191"/>
      <c r="F201" s="185"/>
      <c r="G201" s="185"/>
      <c r="H201" s="191"/>
      <c r="I201" s="185"/>
      <c r="J201" s="185"/>
      <c r="K201" s="185"/>
      <c r="L201" s="191"/>
      <c r="M201" s="185"/>
      <c r="N201" s="164"/>
      <c r="O201" s="164"/>
      <c r="P201" s="164"/>
      <c r="Q201" s="164"/>
      <c r="R201" s="185"/>
      <c r="S201" s="134" t="str">
        <f t="shared" si="6"/>
        <v/>
      </c>
      <c r="T201" s="135" t="str">
        <f t="shared" si="7"/>
        <v/>
      </c>
    </row>
    <row r="202" spans="2:20" ht="21" customHeight="1" x14ac:dyDescent="0.2">
      <c r="B202" s="216" t="str">
        <f t="shared" si="8"/>
        <v/>
      </c>
      <c r="C202" s="191"/>
      <c r="D202" s="185"/>
      <c r="E202" s="191"/>
      <c r="F202" s="185"/>
      <c r="G202" s="185"/>
      <c r="H202" s="191"/>
      <c r="I202" s="185"/>
      <c r="J202" s="185"/>
      <c r="K202" s="185"/>
      <c r="L202" s="191"/>
      <c r="M202" s="185"/>
      <c r="N202" s="164"/>
      <c r="O202" s="164"/>
      <c r="P202" s="164"/>
      <c r="Q202" s="164"/>
      <c r="R202" s="185"/>
      <c r="S202" s="134" t="str">
        <f t="shared" si="6"/>
        <v/>
      </c>
      <c r="T202" s="135" t="str">
        <f t="shared" si="7"/>
        <v/>
      </c>
    </row>
    <row r="203" spans="2:20" ht="21" customHeight="1" x14ac:dyDescent="0.2">
      <c r="B203" s="216" t="str">
        <f t="shared" si="8"/>
        <v/>
      </c>
      <c r="C203" s="191"/>
      <c r="D203" s="185"/>
      <c r="E203" s="191"/>
      <c r="F203" s="185"/>
      <c r="G203" s="185"/>
      <c r="H203" s="191"/>
      <c r="I203" s="185"/>
      <c r="J203" s="185"/>
      <c r="K203" s="185"/>
      <c r="L203" s="191"/>
      <c r="M203" s="185"/>
      <c r="N203" s="164"/>
      <c r="O203" s="164"/>
      <c r="P203" s="164"/>
      <c r="Q203" s="164"/>
      <c r="R203" s="185"/>
      <c r="S203" s="134" t="str">
        <f t="shared" si="6"/>
        <v/>
      </c>
      <c r="T203" s="135" t="str">
        <f t="shared" si="7"/>
        <v/>
      </c>
    </row>
    <row r="204" spans="2:20" ht="21" customHeight="1" x14ac:dyDescent="0.2">
      <c r="B204" s="216" t="str">
        <f t="shared" si="8"/>
        <v/>
      </c>
      <c r="C204" s="191"/>
      <c r="D204" s="185"/>
      <c r="E204" s="191"/>
      <c r="F204" s="185"/>
      <c r="G204" s="185"/>
      <c r="H204" s="191"/>
      <c r="I204" s="185"/>
      <c r="J204" s="185"/>
      <c r="K204" s="185"/>
      <c r="L204" s="191"/>
      <c r="M204" s="185"/>
      <c r="N204" s="164"/>
      <c r="O204" s="164"/>
      <c r="P204" s="164"/>
      <c r="Q204" s="164"/>
      <c r="R204" s="185"/>
      <c r="S204" s="134" t="str">
        <f t="shared" ref="S204:S267" si="9">IF(T204&lt;&gt;"","Erreur","")</f>
        <v/>
      </c>
      <c r="T204" s="135" t="str">
        <f t="shared" ref="T204:T267" si="10">IF(AND(B204&lt;&gt;"",OR(C204="",D204="",E204="",F204="",G204="",H204="",I204="",M204="",R204="")),"Veuillez compléter les informations d'identification de la transaction.","")</f>
        <v/>
      </c>
    </row>
    <row r="205" spans="2:20" ht="21" customHeight="1" x14ac:dyDescent="0.2">
      <c r="B205" s="216" t="str">
        <f t="shared" ref="B205:B268" si="11">IF(COUNTA(C205:R205)&gt;0,B204+1,"")</f>
        <v/>
      </c>
      <c r="C205" s="191"/>
      <c r="D205" s="185"/>
      <c r="E205" s="191"/>
      <c r="F205" s="185"/>
      <c r="G205" s="185"/>
      <c r="H205" s="191"/>
      <c r="I205" s="185"/>
      <c r="J205" s="185"/>
      <c r="K205" s="185"/>
      <c r="L205" s="191"/>
      <c r="M205" s="185"/>
      <c r="N205" s="164"/>
      <c r="O205" s="164"/>
      <c r="P205" s="164"/>
      <c r="Q205" s="164"/>
      <c r="R205" s="185"/>
      <c r="S205" s="134" t="str">
        <f t="shared" si="9"/>
        <v/>
      </c>
      <c r="T205" s="135" t="str">
        <f t="shared" si="10"/>
        <v/>
      </c>
    </row>
    <row r="206" spans="2:20" ht="21" customHeight="1" x14ac:dyDescent="0.2">
      <c r="B206" s="216" t="str">
        <f t="shared" si="11"/>
        <v/>
      </c>
      <c r="C206" s="191"/>
      <c r="D206" s="185"/>
      <c r="E206" s="191"/>
      <c r="F206" s="185"/>
      <c r="G206" s="185"/>
      <c r="H206" s="191"/>
      <c r="I206" s="185"/>
      <c r="J206" s="185"/>
      <c r="K206" s="185"/>
      <c r="L206" s="191"/>
      <c r="M206" s="185"/>
      <c r="N206" s="164"/>
      <c r="O206" s="164"/>
      <c r="P206" s="164"/>
      <c r="Q206" s="164"/>
      <c r="R206" s="185"/>
      <c r="S206" s="134" t="str">
        <f t="shared" si="9"/>
        <v/>
      </c>
      <c r="T206" s="135" t="str">
        <f t="shared" si="10"/>
        <v/>
      </c>
    </row>
    <row r="207" spans="2:20" ht="21" customHeight="1" x14ac:dyDescent="0.2">
      <c r="B207" s="216" t="str">
        <f t="shared" si="11"/>
        <v/>
      </c>
      <c r="C207" s="191"/>
      <c r="D207" s="185"/>
      <c r="E207" s="191"/>
      <c r="F207" s="185"/>
      <c r="G207" s="185"/>
      <c r="H207" s="191"/>
      <c r="I207" s="185"/>
      <c r="J207" s="185"/>
      <c r="K207" s="185"/>
      <c r="L207" s="191"/>
      <c r="M207" s="185"/>
      <c r="N207" s="164"/>
      <c r="O207" s="164"/>
      <c r="P207" s="164"/>
      <c r="Q207" s="164"/>
      <c r="R207" s="185"/>
      <c r="S207" s="134" t="str">
        <f t="shared" si="9"/>
        <v/>
      </c>
      <c r="T207" s="135" t="str">
        <f t="shared" si="10"/>
        <v/>
      </c>
    </row>
    <row r="208" spans="2:20" ht="21" customHeight="1" x14ac:dyDescent="0.2">
      <c r="B208" s="216" t="str">
        <f t="shared" si="11"/>
        <v/>
      </c>
      <c r="C208" s="191"/>
      <c r="D208" s="185"/>
      <c r="E208" s="191"/>
      <c r="F208" s="185"/>
      <c r="G208" s="185"/>
      <c r="H208" s="191"/>
      <c r="I208" s="185"/>
      <c r="J208" s="185"/>
      <c r="K208" s="185"/>
      <c r="L208" s="191"/>
      <c r="M208" s="185"/>
      <c r="N208" s="164"/>
      <c r="O208" s="164"/>
      <c r="P208" s="164"/>
      <c r="Q208" s="164"/>
      <c r="R208" s="185"/>
      <c r="S208" s="134" t="str">
        <f t="shared" si="9"/>
        <v/>
      </c>
      <c r="T208" s="135" t="str">
        <f t="shared" si="10"/>
        <v/>
      </c>
    </row>
    <row r="209" spans="2:20" ht="21" customHeight="1" x14ac:dyDescent="0.2">
      <c r="B209" s="216" t="str">
        <f t="shared" si="11"/>
        <v/>
      </c>
      <c r="C209" s="191"/>
      <c r="D209" s="185"/>
      <c r="E209" s="191"/>
      <c r="F209" s="185"/>
      <c r="G209" s="185"/>
      <c r="H209" s="191"/>
      <c r="I209" s="185"/>
      <c r="J209" s="185"/>
      <c r="K209" s="185"/>
      <c r="L209" s="191"/>
      <c r="M209" s="185"/>
      <c r="N209" s="164"/>
      <c r="O209" s="164"/>
      <c r="P209" s="164"/>
      <c r="Q209" s="164"/>
      <c r="R209" s="185"/>
      <c r="S209" s="134" t="str">
        <f t="shared" si="9"/>
        <v/>
      </c>
      <c r="T209" s="135" t="str">
        <f t="shared" si="10"/>
        <v/>
      </c>
    </row>
    <row r="210" spans="2:20" ht="21" customHeight="1" x14ac:dyDescent="0.2">
      <c r="B210" s="216" t="str">
        <f t="shared" si="11"/>
        <v/>
      </c>
      <c r="C210" s="191"/>
      <c r="D210" s="185"/>
      <c r="E210" s="191"/>
      <c r="F210" s="185"/>
      <c r="G210" s="185"/>
      <c r="H210" s="191"/>
      <c r="I210" s="185"/>
      <c r="J210" s="185"/>
      <c r="K210" s="185"/>
      <c r="L210" s="191"/>
      <c r="M210" s="185"/>
      <c r="N210" s="164"/>
      <c r="O210" s="164"/>
      <c r="P210" s="164"/>
      <c r="Q210" s="164"/>
      <c r="R210" s="185"/>
      <c r="S210" s="134" t="str">
        <f t="shared" si="9"/>
        <v/>
      </c>
      <c r="T210" s="135" t="str">
        <f t="shared" si="10"/>
        <v/>
      </c>
    </row>
    <row r="211" spans="2:20" ht="21" customHeight="1" x14ac:dyDescent="0.2">
      <c r="B211" s="216" t="str">
        <f t="shared" si="11"/>
        <v/>
      </c>
      <c r="C211" s="191"/>
      <c r="D211" s="185"/>
      <c r="E211" s="191"/>
      <c r="F211" s="185"/>
      <c r="G211" s="185"/>
      <c r="H211" s="191"/>
      <c r="I211" s="185"/>
      <c r="J211" s="185"/>
      <c r="K211" s="185"/>
      <c r="L211" s="191"/>
      <c r="M211" s="185"/>
      <c r="N211" s="164"/>
      <c r="O211" s="164"/>
      <c r="P211" s="164"/>
      <c r="Q211" s="164"/>
      <c r="R211" s="185"/>
      <c r="S211" s="134" t="str">
        <f t="shared" si="9"/>
        <v/>
      </c>
      <c r="T211" s="135" t="str">
        <f t="shared" si="10"/>
        <v/>
      </c>
    </row>
    <row r="212" spans="2:20" ht="21" customHeight="1" x14ac:dyDescent="0.2">
      <c r="B212" s="216" t="str">
        <f t="shared" si="11"/>
        <v/>
      </c>
      <c r="C212" s="191"/>
      <c r="D212" s="185"/>
      <c r="E212" s="191"/>
      <c r="F212" s="185"/>
      <c r="G212" s="185"/>
      <c r="H212" s="191"/>
      <c r="I212" s="185"/>
      <c r="J212" s="185"/>
      <c r="K212" s="185"/>
      <c r="L212" s="191"/>
      <c r="M212" s="185"/>
      <c r="N212" s="164"/>
      <c r="O212" s="164"/>
      <c r="P212" s="164"/>
      <c r="Q212" s="164"/>
      <c r="R212" s="185"/>
      <c r="S212" s="134" t="str">
        <f t="shared" si="9"/>
        <v/>
      </c>
      <c r="T212" s="135" t="str">
        <f t="shared" si="10"/>
        <v/>
      </c>
    </row>
    <row r="213" spans="2:20" ht="21" customHeight="1" x14ac:dyDescent="0.2">
      <c r="B213" s="216" t="str">
        <f t="shared" si="11"/>
        <v/>
      </c>
      <c r="C213" s="191"/>
      <c r="D213" s="185"/>
      <c r="E213" s="191"/>
      <c r="F213" s="185"/>
      <c r="G213" s="185"/>
      <c r="H213" s="191"/>
      <c r="I213" s="185"/>
      <c r="J213" s="185"/>
      <c r="K213" s="185"/>
      <c r="L213" s="191"/>
      <c r="M213" s="185"/>
      <c r="N213" s="164"/>
      <c r="O213" s="164"/>
      <c r="P213" s="164"/>
      <c r="Q213" s="164"/>
      <c r="R213" s="185"/>
      <c r="S213" s="134" t="str">
        <f t="shared" si="9"/>
        <v/>
      </c>
      <c r="T213" s="135" t="str">
        <f t="shared" si="10"/>
        <v/>
      </c>
    </row>
    <row r="214" spans="2:20" ht="21" customHeight="1" x14ac:dyDescent="0.2">
      <c r="B214" s="216" t="str">
        <f t="shared" si="11"/>
        <v/>
      </c>
      <c r="C214" s="191"/>
      <c r="D214" s="185"/>
      <c r="E214" s="191"/>
      <c r="F214" s="185"/>
      <c r="G214" s="185"/>
      <c r="H214" s="191"/>
      <c r="I214" s="185"/>
      <c r="J214" s="185"/>
      <c r="K214" s="185"/>
      <c r="L214" s="191"/>
      <c r="M214" s="185"/>
      <c r="N214" s="164"/>
      <c r="O214" s="164"/>
      <c r="P214" s="164"/>
      <c r="Q214" s="164"/>
      <c r="R214" s="185"/>
      <c r="S214" s="134" t="str">
        <f t="shared" si="9"/>
        <v/>
      </c>
      <c r="T214" s="135" t="str">
        <f t="shared" si="10"/>
        <v/>
      </c>
    </row>
    <row r="215" spans="2:20" ht="21" customHeight="1" x14ac:dyDescent="0.2">
      <c r="B215" s="216" t="str">
        <f t="shared" si="11"/>
        <v/>
      </c>
      <c r="C215" s="191"/>
      <c r="D215" s="185"/>
      <c r="E215" s="191"/>
      <c r="F215" s="185"/>
      <c r="G215" s="185"/>
      <c r="H215" s="191"/>
      <c r="I215" s="185"/>
      <c r="J215" s="185"/>
      <c r="K215" s="185"/>
      <c r="L215" s="191"/>
      <c r="M215" s="185"/>
      <c r="N215" s="164"/>
      <c r="O215" s="164"/>
      <c r="P215" s="164"/>
      <c r="Q215" s="164"/>
      <c r="R215" s="185"/>
      <c r="S215" s="134" t="str">
        <f t="shared" si="9"/>
        <v/>
      </c>
      <c r="T215" s="135" t="str">
        <f t="shared" si="10"/>
        <v/>
      </c>
    </row>
    <row r="216" spans="2:20" ht="21" customHeight="1" x14ac:dyDescent="0.2">
      <c r="B216" s="216" t="str">
        <f t="shared" si="11"/>
        <v/>
      </c>
      <c r="C216" s="191"/>
      <c r="D216" s="185"/>
      <c r="E216" s="191"/>
      <c r="F216" s="185"/>
      <c r="G216" s="185"/>
      <c r="H216" s="191"/>
      <c r="I216" s="185"/>
      <c r="J216" s="185"/>
      <c r="K216" s="185"/>
      <c r="L216" s="191"/>
      <c r="M216" s="185"/>
      <c r="N216" s="164"/>
      <c r="O216" s="164"/>
      <c r="P216" s="164"/>
      <c r="Q216" s="164"/>
      <c r="R216" s="185"/>
      <c r="S216" s="134" t="str">
        <f t="shared" si="9"/>
        <v/>
      </c>
      <c r="T216" s="135" t="str">
        <f t="shared" si="10"/>
        <v/>
      </c>
    </row>
    <row r="217" spans="2:20" ht="21" customHeight="1" x14ac:dyDescent="0.2">
      <c r="B217" s="216" t="str">
        <f t="shared" si="11"/>
        <v/>
      </c>
      <c r="C217" s="191"/>
      <c r="D217" s="185"/>
      <c r="E217" s="191"/>
      <c r="F217" s="185"/>
      <c r="G217" s="185"/>
      <c r="H217" s="191"/>
      <c r="I217" s="185"/>
      <c r="J217" s="185"/>
      <c r="K217" s="185"/>
      <c r="L217" s="191"/>
      <c r="M217" s="185"/>
      <c r="N217" s="164"/>
      <c r="O217" s="164"/>
      <c r="P217" s="164"/>
      <c r="Q217" s="164"/>
      <c r="R217" s="185"/>
      <c r="S217" s="134" t="str">
        <f t="shared" si="9"/>
        <v/>
      </c>
      <c r="T217" s="135" t="str">
        <f t="shared" si="10"/>
        <v/>
      </c>
    </row>
    <row r="218" spans="2:20" ht="21" customHeight="1" x14ac:dyDescent="0.2">
      <c r="B218" s="216" t="str">
        <f t="shared" si="11"/>
        <v/>
      </c>
      <c r="C218" s="191"/>
      <c r="D218" s="185"/>
      <c r="E218" s="191"/>
      <c r="F218" s="185"/>
      <c r="G218" s="185"/>
      <c r="H218" s="191"/>
      <c r="I218" s="185"/>
      <c r="J218" s="185"/>
      <c r="K218" s="185"/>
      <c r="L218" s="191"/>
      <c r="M218" s="185"/>
      <c r="N218" s="164"/>
      <c r="O218" s="164"/>
      <c r="P218" s="164"/>
      <c r="Q218" s="164"/>
      <c r="R218" s="185"/>
      <c r="S218" s="134" t="str">
        <f t="shared" si="9"/>
        <v/>
      </c>
      <c r="T218" s="135" t="str">
        <f t="shared" si="10"/>
        <v/>
      </c>
    </row>
    <row r="219" spans="2:20" ht="21" customHeight="1" x14ac:dyDescent="0.2">
      <c r="B219" s="216" t="str">
        <f t="shared" si="11"/>
        <v/>
      </c>
      <c r="C219" s="191"/>
      <c r="D219" s="185"/>
      <c r="E219" s="191"/>
      <c r="F219" s="185"/>
      <c r="G219" s="185"/>
      <c r="H219" s="191"/>
      <c r="I219" s="185"/>
      <c r="J219" s="185"/>
      <c r="K219" s="185"/>
      <c r="L219" s="191"/>
      <c r="M219" s="185"/>
      <c r="N219" s="164"/>
      <c r="O219" s="164"/>
      <c r="P219" s="164"/>
      <c r="Q219" s="164"/>
      <c r="R219" s="185"/>
      <c r="S219" s="134" t="str">
        <f t="shared" si="9"/>
        <v/>
      </c>
      <c r="T219" s="135" t="str">
        <f t="shared" si="10"/>
        <v/>
      </c>
    </row>
    <row r="220" spans="2:20" ht="21" customHeight="1" x14ac:dyDescent="0.2">
      <c r="B220" s="216" t="str">
        <f t="shared" si="11"/>
        <v/>
      </c>
      <c r="C220" s="191"/>
      <c r="D220" s="185"/>
      <c r="E220" s="191"/>
      <c r="F220" s="185"/>
      <c r="G220" s="185"/>
      <c r="H220" s="191"/>
      <c r="I220" s="185"/>
      <c r="J220" s="185"/>
      <c r="K220" s="185"/>
      <c r="L220" s="191"/>
      <c r="M220" s="185"/>
      <c r="N220" s="164"/>
      <c r="O220" s="164"/>
      <c r="P220" s="164"/>
      <c r="Q220" s="164"/>
      <c r="R220" s="185"/>
      <c r="S220" s="134" t="str">
        <f t="shared" si="9"/>
        <v/>
      </c>
      <c r="T220" s="135" t="str">
        <f t="shared" si="10"/>
        <v/>
      </c>
    </row>
    <row r="221" spans="2:20" ht="21" customHeight="1" x14ac:dyDescent="0.2">
      <c r="B221" s="216" t="str">
        <f t="shared" si="11"/>
        <v/>
      </c>
      <c r="C221" s="191"/>
      <c r="D221" s="185"/>
      <c r="E221" s="191"/>
      <c r="F221" s="185"/>
      <c r="G221" s="185"/>
      <c r="H221" s="191"/>
      <c r="I221" s="185"/>
      <c r="J221" s="185"/>
      <c r="K221" s="185"/>
      <c r="L221" s="191"/>
      <c r="M221" s="185"/>
      <c r="N221" s="164"/>
      <c r="O221" s="164"/>
      <c r="P221" s="164"/>
      <c r="Q221" s="164"/>
      <c r="R221" s="185"/>
      <c r="S221" s="134" t="str">
        <f t="shared" si="9"/>
        <v/>
      </c>
      <c r="T221" s="135" t="str">
        <f t="shared" si="10"/>
        <v/>
      </c>
    </row>
    <row r="222" spans="2:20" ht="21" customHeight="1" x14ac:dyDescent="0.2">
      <c r="B222" s="216" t="str">
        <f t="shared" si="11"/>
        <v/>
      </c>
      <c r="C222" s="191"/>
      <c r="D222" s="185"/>
      <c r="E222" s="191"/>
      <c r="F222" s="185"/>
      <c r="G222" s="185"/>
      <c r="H222" s="191"/>
      <c r="I222" s="185"/>
      <c r="J222" s="185"/>
      <c r="K222" s="185"/>
      <c r="L222" s="191"/>
      <c r="M222" s="185"/>
      <c r="N222" s="164"/>
      <c r="O222" s="164"/>
      <c r="P222" s="164"/>
      <c r="Q222" s="164"/>
      <c r="R222" s="185"/>
      <c r="S222" s="134" t="str">
        <f t="shared" si="9"/>
        <v/>
      </c>
      <c r="T222" s="135" t="str">
        <f t="shared" si="10"/>
        <v/>
      </c>
    </row>
    <row r="223" spans="2:20" ht="21" customHeight="1" x14ac:dyDescent="0.2">
      <c r="B223" s="216" t="str">
        <f t="shared" si="11"/>
        <v/>
      </c>
      <c r="C223" s="191"/>
      <c r="D223" s="185"/>
      <c r="E223" s="191"/>
      <c r="F223" s="185"/>
      <c r="G223" s="185"/>
      <c r="H223" s="191"/>
      <c r="I223" s="185"/>
      <c r="J223" s="185"/>
      <c r="K223" s="185"/>
      <c r="L223" s="191"/>
      <c r="M223" s="185"/>
      <c r="N223" s="164"/>
      <c r="O223" s="164"/>
      <c r="P223" s="164"/>
      <c r="Q223" s="164"/>
      <c r="R223" s="185"/>
      <c r="S223" s="134" t="str">
        <f t="shared" si="9"/>
        <v/>
      </c>
      <c r="T223" s="135" t="str">
        <f t="shared" si="10"/>
        <v/>
      </c>
    </row>
    <row r="224" spans="2:20" ht="21" customHeight="1" x14ac:dyDescent="0.2">
      <c r="B224" s="216" t="str">
        <f t="shared" si="11"/>
        <v/>
      </c>
      <c r="C224" s="191"/>
      <c r="D224" s="185"/>
      <c r="E224" s="191"/>
      <c r="F224" s="185"/>
      <c r="G224" s="185"/>
      <c r="H224" s="191"/>
      <c r="I224" s="185"/>
      <c r="J224" s="185"/>
      <c r="K224" s="185"/>
      <c r="L224" s="191"/>
      <c r="M224" s="185"/>
      <c r="N224" s="164"/>
      <c r="O224" s="164"/>
      <c r="P224" s="164"/>
      <c r="Q224" s="164"/>
      <c r="R224" s="185"/>
      <c r="S224" s="134" t="str">
        <f t="shared" si="9"/>
        <v/>
      </c>
      <c r="T224" s="135" t="str">
        <f t="shared" si="10"/>
        <v/>
      </c>
    </row>
    <row r="225" spans="2:20" ht="21" customHeight="1" x14ac:dyDescent="0.2">
      <c r="B225" s="216" t="str">
        <f t="shared" si="11"/>
        <v/>
      </c>
      <c r="C225" s="191"/>
      <c r="D225" s="185"/>
      <c r="E225" s="191"/>
      <c r="F225" s="185"/>
      <c r="G225" s="185"/>
      <c r="H225" s="191"/>
      <c r="I225" s="185"/>
      <c r="J225" s="185"/>
      <c r="K225" s="185"/>
      <c r="L225" s="191"/>
      <c r="M225" s="185"/>
      <c r="N225" s="164"/>
      <c r="O225" s="164"/>
      <c r="P225" s="164"/>
      <c r="Q225" s="164"/>
      <c r="R225" s="185"/>
      <c r="S225" s="134" t="str">
        <f t="shared" si="9"/>
        <v/>
      </c>
      <c r="T225" s="135" t="str">
        <f t="shared" si="10"/>
        <v/>
      </c>
    </row>
    <row r="226" spans="2:20" ht="21" customHeight="1" x14ac:dyDescent="0.2">
      <c r="B226" s="216" t="str">
        <f t="shared" si="11"/>
        <v/>
      </c>
      <c r="C226" s="191"/>
      <c r="D226" s="185"/>
      <c r="E226" s="191"/>
      <c r="F226" s="185"/>
      <c r="G226" s="185"/>
      <c r="H226" s="191"/>
      <c r="I226" s="185"/>
      <c r="J226" s="185"/>
      <c r="K226" s="185"/>
      <c r="L226" s="191"/>
      <c r="M226" s="185"/>
      <c r="N226" s="164"/>
      <c r="O226" s="164"/>
      <c r="P226" s="164"/>
      <c r="Q226" s="164"/>
      <c r="R226" s="185"/>
      <c r="S226" s="134" t="str">
        <f t="shared" si="9"/>
        <v/>
      </c>
      <c r="T226" s="135" t="str">
        <f t="shared" si="10"/>
        <v/>
      </c>
    </row>
    <row r="227" spans="2:20" ht="21" customHeight="1" x14ac:dyDescent="0.2">
      <c r="B227" s="216" t="str">
        <f t="shared" si="11"/>
        <v/>
      </c>
      <c r="C227" s="191"/>
      <c r="D227" s="185"/>
      <c r="E227" s="191"/>
      <c r="F227" s="185"/>
      <c r="G227" s="185"/>
      <c r="H227" s="191"/>
      <c r="I227" s="185"/>
      <c r="J227" s="185"/>
      <c r="K227" s="185"/>
      <c r="L227" s="191"/>
      <c r="M227" s="185"/>
      <c r="N227" s="164"/>
      <c r="O227" s="164"/>
      <c r="P227" s="164"/>
      <c r="Q227" s="164"/>
      <c r="R227" s="185"/>
      <c r="S227" s="134" t="str">
        <f t="shared" si="9"/>
        <v/>
      </c>
      <c r="T227" s="135" t="str">
        <f t="shared" si="10"/>
        <v/>
      </c>
    </row>
    <row r="228" spans="2:20" ht="21" customHeight="1" x14ac:dyDescent="0.2">
      <c r="B228" s="216" t="str">
        <f t="shared" si="11"/>
        <v/>
      </c>
      <c r="C228" s="191"/>
      <c r="D228" s="185"/>
      <c r="E228" s="191"/>
      <c r="F228" s="185"/>
      <c r="G228" s="185"/>
      <c r="H228" s="191"/>
      <c r="I228" s="185"/>
      <c r="J228" s="185"/>
      <c r="K228" s="185"/>
      <c r="L228" s="191"/>
      <c r="M228" s="185"/>
      <c r="N228" s="164"/>
      <c r="O228" s="164"/>
      <c r="P228" s="164"/>
      <c r="Q228" s="164"/>
      <c r="R228" s="185"/>
      <c r="S228" s="134" t="str">
        <f t="shared" si="9"/>
        <v/>
      </c>
      <c r="T228" s="135" t="str">
        <f t="shared" si="10"/>
        <v/>
      </c>
    </row>
    <row r="229" spans="2:20" ht="21" customHeight="1" x14ac:dyDescent="0.2">
      <c r="B229" s="216" t="str">
        <f t="shared" si="11"/>
        <v/>
      </c>
      <c r="C229" s="191"/>
      <c r="D229" s="185"/>
      <c r="E229" s="191"/>
      <c r="F229" s="185"/>
      <c r="G229" s="185"/>
      <c r="H229" s="191"/>
      <c r="I229" s="185"/>
      <c r="J229" s="185"/>
      <c r="K229" s="185"/>
      <c r="L229" s="191"/>
      <c r="M229" s="185"/>
      <c r="N229" s="164"/>
      <c r="O229" s="164"/>
      <c r="P229" s="164"/>
      <c r="Q229" s="164"/>
      <c r="R229" s="185"/>
      <c r="S229" s="134" t="str">
        <f t="shared" si="9"/>
        <v/>
      </c>
      <c r="T229" s="135" t="str">
        <f t="shared" si="10"/>
        <v/>
      </c>
    </row>
    <row r="230" spans="2:20" ht="21" customHeight="1" x14ac:dyDescent="0.2">
      <c r="B230" s="216" t="str">
        <f t="shared" si="11"/>
        <v/>
      </c>
      <c r="C230" s="191"/>
      <c r="D230" s="185"/>
      <c r="E230" s="191"/>
      <c r="F230" s="185"/>
      <c r="G230" s="185"/>
      <c r="H230" s="191"/>
      <c r="I230" s="185"/>
      <c r="J230" s="185"/>
      <c r="K230" s="185"/>
      <c r="L230" s="191"/>
      <c r="M230" s="185"/>
      <c r="N230" s="164"/>
      <c r="O230" s="164"/>
      <c r="P230" s="164"/>
      <c r="Q230" s="164"/>
      <c r="R230" s="185"/>
      <c r="S230" s="134" t="str">
        <f t="shared" si="9"/>
        <v/>
      </c>
      <c r="T230" s="135" t="str">
        <f t="shared" si="10"/>
        <v/>
      </c>
    </row>
    <row r="231" spans="2:20" ht="21" customHeight="1" x14ac:dyDescent="0.2">
      <c r="B231" s="216" t="str">
        <f t="shared" si="11"/>
        <v/>
      </c>
      <c r="C231" s="191"/>
      <c r="D231" s="185"/>
      <c r="E231" s="191"/>
      <c r="F231" s="185"/>
      <c r="G231" s="185"/>
      <c r="H231" s="191"/>
      <c r="I231" s="185"/>
      <c r="J231" s="185"/>
      <c r="K231" s="185"/>
      <c r="L231" s="191"/>
      <c r="M231" s="185"/>
      <c r="N231" s="164"/>
      <c r="O231" s="164"/>
      <c r="P231" s="164"/>
      <c r="Q231" s="164"/>
      <c r="R231" s="185"/>
      <c r="S231" s="134" t="str">
        <f t="shared" si="9"/>
        <v/>
      </c>
      <c r="T231" s="135" t="str">
        <f t="shared" si="10"/>
        <v/>
      </c>
    </row>
    <row r="232" spans="2:20" ht="21" customHeight="1" x14ac:dyDescent="0.2">
      <c r="B232" s="216" t="str">
        <f t="shared" si="11"/>
        <v/>
      </c>
      <c r="C232" s="191"/>
      <c r="D232" s="185"/>
      <c r="E232" s="191"/>
      <c r="F232" s="185"/>
      <c r="G232" s="185"/>
      <c r="H232" s="191"/>
      <c r="I232" s="185"/>
      <c r="J232" s="185"/>
      <c r="K232" s="185"/>
      <c r="L232" s="191"/>
      <c r="M232" s="185"/>
      <c r="N232" s="164"/>
      <c r="O232" s="164"/>
      <c r="P232" s="164"/>
      <c r="Q232" s="164"/>
      <c r="R232" s="185"/>
      <c r="S232" s="134" t="str">
        <f t="shared" si="9"/>
        <v/>
      </c>
      <c r="T232" s="135" t="str">
        <f t="shared" si="10"/>
        <v/>
      </c>
    </row>
    <row r="233" spans="2:20" ht="21" customHeight="1" x14ac:dyDescent="0.2">
      <c r="B233" s="216" t="str">
        <f t="shared" si="11"/>
        <v/>
      </c>
      <c r="C233" s="191"/>
      <c r="D233" s="185"/>
      <c r="E233" s="191"/>
      <c r="F233" s="185"/>
      <c r="G233" s="185"/>
      <c r="H233" s="191"/>
      <c r="I233" s="185"/>
      <c r="J233" s="185"/>
      <c r="K233" s="185"/>
      <c r="L233" s="191"/>
      <c r="M233" s="185"/>
      <c r="N233" s="164"/>
      <c r="O233" s="164"/>
      <c r="P233" s="164"/>
      <c r="Q233" s="164"/>
      <c r="R233" s="185"/>
      <c r="S233" s="134" t="str">
        <f t="shared" si="9"/>
        <v/>
      </c>
      <c r="T233" s="135" t="str">
        <f t="shared" si="10"/>
        <v/>
      </c>
    </row>
    <row r="234" spans="2:20" ht="21" customHeight="1" x14ac:dyDescent="0.2">
      <c r="B234" s="216" t="str">
        <f t="shared" si="11"/>
        <v/>
      </c>
      <c r="C234" s="191"/>
      <c r="D234" s="185"/>
      <c r="E234" s="191"/>
      <c r="F234" s="185"/>
      <c r="G234" s="185"/>
      <c r="H234" s="191"/>
      <c r="I234" s="185"/>
      <c r="J234" s="185"/>
      <c r="K234" s="185"/>
      <c r="L234" s="191"/>
      <c r="M234" s="185"/>
      <c r="N234" s="164"/>
      <c r="O234" s="164"/>
      <c r="P234" s="164"/>
      <c r="Q234" s="164"/>
      <c r="R234" s="185"/>
      <c r="S234" s="134" t="str">
        <f t="shared" si="9"/>
        <v/>
      </c>
      <c r="T234" s="135" t="str">
        <f t="shared" si="10"/>
        <v/>
      </c>
    </row>
    <row r="235" spans="2:20" ht="21" customHeight="1" x14ac:dyDescent="0.2">
      <c r="B235" s="216" t="str">
        <f t="shared" si="11"/>
        <v/>
      </c>
      <c r="C235" s="191"/>
      <c r="D235" s="185"/>
      <c r="E235" s="191"/>
      <c r="F235" s="185"/>
      <c r="G235" s="185"/>
      <c r="H235" s="191"/>
      <c r="I235" s="185"/>
      <c r="J235" s="185"/>
      <c r="K235" s="185"/>
      <c r="L235" s="191"/>
      <c r="M235" s="185"/>
      <c r="N235" s="164"/>
      <c r="O235" s="164"/>
      <c r="P235" s="164"/>
      <c r="Q235" s="164"/>
      <c r="R235" s="185"/>
      <c r="S235" s="134" t="str">
        <f t="shared" si="9"/>
        <v/>
      </c>
      <c r="T235" s="135" t="str">
        <f t="shared" si="10"/>
        <v/>
      </c>
    </row>
    <row r="236" spans="2:20" ht="21" customHeight="1" x14ac:dyDescent="0.2">
      <c r="B236" s="216" t="str">
        <f t="shared" si="11"/>
        <v/>
      </c>
      <c r="C236" s="191"/>
      <c r="D236" s="185"/>
      <c r="E236" s="191"/>
      <c r="F236" s="185"/>
      <c r="G236" s="185"/>
      <c r="H236" s="191"/>
      <c r="I236" s="185"/>
      <c r="J236" s="185"/>
      <c r="K236" s="185"/>
      <c r="L236" s="191"/>
      <c r="M236" s="185"/>
      <c r="N236" s="164"/>
      <c r="O236" s="164"/>
      <c r="P236" s="164"/>
      <c r="Q236" s="164"/>
      <c r="R236" s="185"/>
      <c r="S236" s="134" t="str">
        <f t="shared" si="9"/>
        <v/>
      </c>
      <c r="T236" s="135" t="str">
        <f t="shared" si="10"/>
        <v/>
      </c>
    </row>
    <row r="237" spans="2:20" ht="21" customHeight="1" x14ac:dyDescent="0.2">
      <c r="B237" s="216" t="str">
        <f t="shared" si="11"/>
        <v/>
      </c>
      <c r="C237" s="191"/>
      <c r="D237" s="185"/>
      <c r="E237" s="191"/>
      <c r="F237" s="185"/>
      <c r="G237" s="185"/>
      <c r="H237" s="191"/>
      <c r="I237" s="185"/>
      <c r="J237" s="185"/>
      <c r="K237" s="185"/>
      <c r="L237" s="191"/>
      <c r="M237" s="185"/>
      <c r="N237" s="164"/>
      <c r="O237" s="164"/>
      <c r="P237" s="164"/>
      <c r="Q237" s="164"/>
      <c r="R237" s="185"/>
      <c r="S237" s="134" t="str">
        <f t="shared" si="9"/>
        <v/>
      </c>
      <c r="T237" s="135" t="str">
        <f t="shared" si="10"/>
        <v/>
      </c>
    </row>
    <row r="238" spans="2:20" ht="21" customHeight="1" x14ac:dyDescent="0.2">
      <c r="B238" s="216" t="str">
        <f t="shared" si="11"/>
        <v/>
      </c>
      <c r="C238" s="191"/>
      <c r="D238" s="185"/>
      <c r="E238" s="191"/>
      <c r="F238" s="185"/>
      <c r="G238" s="185"/>
      <c r="H238" s="191"/>
      <c r="I238" s="185"/>
      <c r="J238" s="185"/>
      <c r="K238" s="185"/>
      <c r="L238" s="191"/>
      <c r="M238" s="185"/>
      <c r="N238" s="164"/>
      <c r="O238" s="164"/>
      <c r="P238" s="164"/>
      <c r="Q238" s="164"/>
      <c r="R238" s="185"/>
      <c r="S238" s="134" t="str">
        <f t="shared" si="9"/>
        <v/>
      </c>
      <c r="T238" s="135" t="str">
        <f t="shared" si="10"/>
        <v/>
      </c>
    </row>
    <row r="239" spans="2:20" ht="21" customHeight="1" x14ac:dyDescent="0.2">
      <c r="B239" s="216" t="str">
        <f t="shared" si="11"/>
        <v/>
      </c>
      <c r="C239" s="191"/>
      <c r="D239" s="185"/>
      <c r="E239" s="191"/>
      <c r="F239" s="185"/>
      <c r="G239" s="185"/>
      <c r="H239" s="191"/>
      <c r="I239" s="185"/>
      <c r="J239" s="185"/>
      <c r="K239" s="185"/>
      <c r="L239" s="191"/>
      <c r="M239" s="185"/>
      <c r="N239" s="164"/>
      <c r="O239" s="164"/>
      <c r="P239" s="164"/>
      <c r="Q239" s="164"/>
      <c r="R239" s="185"/>
      <c r="S239" s="134" t="str">
        <f t="shared" si="9"/>
        <v/>
      </c>
      <c r="T239" s="135" t="str">
        <f t="shared" si="10"/>
        <v/>
      </c>
    </row>
    <row r="240" spans="2:20" ht="21" customHeight="1" x14ac:dyDescent="0.2">
      <c r="B240" s="216" t="str">
        <f t="shared" si="11"/>
        <v/>
      </c>
      <c r="C240" s="191"/>
      <c r="D240" s="185"/>
      <c r="E240" s="191"/>
      <c r="F240" s="185"/>
      <c r="G240" s="185"/>
      <c r="H240" s="191"/>
      <c r="I240" s="185"/>
      <c r="J240" s="185"/>
      <c r="K240" s="185"/>
      <c r="L240" s="191"/>
      <c r="M240" s="185"/>
      <c r="N240" s="164"/>
      <c r="O240" s="164"/>
      <c r="P240" s="164"/>
      <c r="Q240" s="164"/>
      <c r="R240" s="185"/>
      <c r="S240" s="134" t="str">
        <f t="shared" si="9"/>
        <v/>
      </c>
      <c r="T240" s="135" t="str">
        <f t="shared" si="10"/>
        <v/>
      </c>
    </row>
    <row r="241" spans="2:20" ht="21" customHeight="1" x14ac:dyDescent="0.2">
      <c r="B241" s="216" t="str">
        <f t="shared" si="11"/>
        <v/>
      </c>
      <c r="C241" s="191"/>
      <c r="D241" s="185"/>
      <c r="E241" s="191"/>
      <c r="F241" s="185"/>
      <c r="G241" s="185"/>
      <c r="H241" s="191"/>
      <c r="I241" s="185"/>
      <c r="J241" s="185"/>
      <c r="K241" s="185"/>
      <c r="L241" s="191"/>
      <c r="M241" s="185"/>
      <c r="N241" s="164"/>
      <c r="O241" s="164"/>
      <c r="P241" s="164"/>
      <c r="Q241" s="164"/>
      <c r="R241" s="185"/>
      <c r="S241" s="134" t="str">
        <f t="shared" si="9"/>
        <v/>
      </c>
      <c r="T241" s="135" t="str">
        <f t="shared" si="10"/>
        <v/>
      </c>
    </row>
    <row r="242" spans="2:20" ht="21" customHeight="1" x14ac:dyDescent="0.2">
      <c r="B242" s="216" t="str">
        <f t="shared" si="11"/>
        <v/>
      </c>
      <c r="C242" s="191"/>
      <c r="D242" s="185"/>
      <c r="E242" s="191"/>
      <c r="F242" s="185"/>
      <c r="G242" s="185"/>
      <c r="H242" s="191"/>
      <c r="I242" s="185"/>
      <c r="J242" s="185"/>
      <c r="K242" s="185"/>
      <c r="L242" s="191"/>
      <c r="M242" s="185"/>
      <c r="N242" s="164"/>
      <c r="O242" s="164"/>
      <c r="P242" s="164"/>
      <c r="Q242" s="164"/>
      <c r="R242" s="185"/>
      <c r="S242" s="134" t="str">
        <f t="shared" si="9"/>
        <v/>
      </c>
      <c r="T242" s="135" t="str">
        <f t="shared" si="10"/>
        <v/>
      </c>
    </row>
    <row r="243" spans="2:20" ht="21" customHeight="1" x14ac:dyDescent="0.2">
      <c r="B243" s="216" t="str">
        <f t="shared" si="11"/>
        <v/>
      </c>
      <c r="C243" s="191"/>
      <c r="D243" s="185"/>
      <c r="E243" s="191"/>
      <c r="F243" s="185"/>
      <c r="G243" s="185"/>
      <c r="H243" s="191"/>
      <c r="I243" s="185"/>
      <c r="J243" s="185"/>
      <c r="K243" s="185"/>
      <c r="L243" s="191"/>
      <c r="M243" s="185"/>
      <c r="N243" s="164"/>
      <c r="O243" s="164"/>
      <c r="P243" s="164"/>
      <c r="Q243" s="164"/>
      <c r="R243" s="185"/>
      <c r="S243" s="134" t="str">
        <f t="shared" si="9"/>
        <v/>
      </c>
      <c r="T243" s="135" t="str">
        <f t="shared" si="10"/>
        <v/>
      </c>
    </row>
    <row r="244" spans="2:20" ht="21" customHeight="1" x14ac:dyDescent="0.2">
      <c r="B244" s="216" t="str">
        <f t="shared" si="11"/>
        <v/>
      </c>
      <c r="C244" s="191"/>
      <c r="D244" s="185"/>
      <c r="E244" s="191"/>
      <c r="F244" s="185"/>
      <c r="G244" s="185"/>
      <c r="H244" s="191"/>
      <c r="I244" s="185"/>
      <c r="J244" s="185"/>
      <c r="K244" s="185"/>
      <c r="L244" s="191"/>
      <c r="M244" s="185"/>
      <c r="N244" s="164"/>
      <c r="O244" s="164"/>
      <c r="P244" s="164"/>
      <c r="Q244" s="164"/>
      <c r="R244" s="185"/>
      <c r="S244" s="134" t="str">
        <f t="shared" si="9"/>
        <v/>
      </c>
      <c r="T244" s="135" t="str">
        <f t="shared" si="10"/>
        <v/>
      </c>
    </row>
    <row r="245" spans="2:20" ht="21" customHeight="1" x14ac:dyDescent="0.2">
      <c r="B245" s="216" t="str">
        <f t="shared" si="11"/>
        <v/>
      </c>
      <c r="C245" s="191"/>
      <c r="D245" s="185"/>
      <c r="E245" s="191"/>
      <c r="F245" s="185"/>
      <c r="G245" s="185"/>
      <c r="H245" s="191"/>
      <c r="I245" s="185"/>
      <c r="J245" s="185"/>
      <c r="K245" s="185"/>
      <c r="L245" s="191"/>
      <c r="M245" s="185"/>
      <c r="N245" s="164"/>
      <c r="O245" s="164"/>
      <c r="P245" s="164"/>
      <c r="Q245" s="164"/>
      <c r="R245" s="185"/>
      <c r="S245" s="134" t="str">
        <f t="shared" si="9"/>
        <v/>
      </c>
      <c r="T245" s="135" t="str">
        <f t="shared" si="10"/>
        <v/>
      </c>
    </row>
    <row r="246" spans="2:20" ht="21" customHeight="1" x14ac:dyDescent="0.2">
      <c r="B246" s="216" t="str">
        <f t="shared" si="11"/>
        <v/>
      </c>
      <c r="C246" s="191"/>
      <c r="D246" s="185"/>
      <c r="E246" s="191"/>
      <c r="F246" s="185"/>
      <c r="G246" s="185"/>
      <c r="H246" s="191"/>
      <c r="I246" s="185"/>
      <c r="J246" s="185"/>
      <c r="K246" s="185"/>
      <c r="L246" s="191"/>
      <c r="M246" s="185"/>
      <c r="N246" s="164"/>
      <c r="O246" s="164"/>
      <c r="P246" s="164"/>
      <c r="Q246" s="164"/>
      <c r="R246" s="185"/>
      <c r="S246" s="134" t="str">
        <f t="shared" si="9"/>
        <v/>
      </c>
      <c r="T246" s="135" t="str">
        <f t="shared" si="10"/>
        <v/>
      </c>
    </row>
    <row r="247" spans="2:20" ht="21" customHeight="1" x14ac:dyDescent="0.2">
      <c r="B247" s="216" t="str">
        <f t="shared" si="11"/>
        <v/>
      </c>
      <c r="C247" s="191"/>
      <c r="D247" s="185"/>
      <c r="E247" s="191"/>
      <c r="F247" s="185"/>
      <c r="G247" s="185"/>
      <c r="H247" s="191"/>
      <c r="I247" s="185"/>
      <c r="J247" s="185"/>
      <c r="K247" s="185"/>
      <c r="L247" s="191"/>
      <c r="M247" s="185"/>
      <c r="N247" s="164"/>
      <c r="O247" s="164"/>
      <c r="P247" s="164"/>
      <c r="Q247" s="164"/>
      <c r="R247" s="185"/>
      <c r="S247" s="134" t="str">
        <f t="shared" si="9"/>
        <v/>
      </c>
      <c r="T247" s="135" t="str">
        <f t="shared" si="10"/>
        <v/>
      </c>
    </row>
    <row r="248" spans="2:20" ht="21" customHeight="1" x14ac:dyDescent="0.2">
      <c r="B248" s="216" t="str">
        <f t="shared" si="11"/>
        <v/>
      </c>
      <c r="C248" s="191"/>
      <c r="D248" s="185"/>
      <c r="E248" s="191"/>
      <c r="F248" s="185"/>
      <c r="G248" s="185"/>
      <c r="H248" s="191"/>
      <c r="I248" s="185"/>
      <c r="J248" s="185"/>
      <c r="K248" s="185"/>
      <c r="L248" s="191"/>
      <c r="M248" s="185"/>
      <c r="N248" s="164"/>
      <c r="O248" s="164"/>
      <c r="P248" s="164"/>
      <c r="Q248" s="164"/>
      <c r="R248" s="185"/>
      <c r="S248" s="134" t="str">
        <f t="shared" si="9"/>
        <v/>
      </c>
      <c r="T248" s="135" t="str">
        <f t="shared" si="10"/>
        <v/>
      </c>
    </row>
    <row r="249" spans="2:20" ht="21" customHeight="1" x14ac:dyDescent="0.2">
      <c r="B249" s="216" t="str">
        <f t="shared" si="11"/>
        <v/>
      </c>
      <c r="C249" s="191"/>
      <c r="D249" s="185"/>
      <c r="E249" s="191"/>
      <c r="F249" s="185"/>
      <c r="G249" s="185"/>
      <c r="H249" s="191"/>
      <c r="I249" s="185"/>
      <c r="J249" s="185"/>
      <c r="K249" s="185"/>
      <c r="L249" s="191"/>
      <c r="M249" s="185"/>
      <c r="N249" s="164"/>
      <c r="O249" s="164"/>
      <c r="P249" s="164"/>
      <c r="Q249" s="164"/>
      <c r="R249" s="185"/>
      <c r="S249" s="134" t="str">
        <f t="shared" si="9"/>
        <v/>
      </c>
      <c r="T249" s="135" t="str">
        <f t="shared" si="10"/>
        <v/>
      </c>
    </row>
    <row r="250" spans="2:20" ht="21" customHeight="1" x14ac:dyDescent="0.2">
      <c r="B250" s="216" t="str">
        <f t="shared" si="11"/>
        <v/>
      </c>
      <c r="C250" s="191"/>
      <c r="D250" s="185"/>
      <c r="E250" s="191"/>
      <c r="F250" s="185"/>
      <c r="G250" s="185"/>
      <c r="H250" s="191"/>
      <c r="I250" s="185"/>
      <c r="J250" s="185"/>
      <c r="K250" s="185"/>
      <c r="L250" s="191"/>
      <c r="M250" s="185"/>
      <c r="N250" s="164"/>
      <c r="O250" s="164"/>
      <c r="P250" s="164"/>
      <c r="Q250" s="164"/>
      <c r="R250" s="185"/>
      <c r="S250" s="134" t="str">
        <f t="shared" si="9"/>
        <v/>
      </c>
      <c r="T250" s="135" t="str">
        <f t="shared" si="10"/>
        <v/>
      </c>
    </row>
    <row r="251" spans="2:20" ht="21" customHeight="1" x14ac:dyDescent="0.2">
      <c r="B251" s="216" t="str">
        <f t="shared" si="11"/>
        <v/>
      </c>
      <c r="C251" s="191"/>
      <c r="D251" s="185"/>
      <c r="E251" s="191"/>
      <c r="F251" s="185"/>
      <c r="G251" s="185"/>
      <c r="H251" s="191"/>
      <c r="I251" s="185"/>
      <c r="J251" s="185"/>
      <c r="K251" s="185"/>
      <c r="L251" s="191"/>
      <c r="M251" s="185"/>
      <c r="N251" s="164"/>
      <c r="O251" s="164"/>
      <c r="P251" s="164"/>
      <c r="Q251" s="164"/>
      <c r="R251" s="185"/>
      <c r="S251" s="134" t="str">
        <f t="shared" si="9"/>
        <v/>
      </c>
      <c r="T251" s="135" t="str">
        <f t="shared" si="10"/>
        <v/>
      </c>
    </row>
    <row r="252" spans="2:20" ht="21" customHeight="1" x14ac:dyDescent="0.2">
      <c r="B252" s="216" t="str">
        <f t="shared" si="11"/>
        <v/>
      </c>
      <c r="C252" s="191"/>
      <c r="D252" s="185"/>
      <c r="E252" s="191"/>
      <c r="F252" s="185"/>
      <c r="G252" s="185"/>
      <c r="H252" s="191"/>
      <c r="I252" s="185"/>
      <c r="J252" s="185"/>
      <c r="K252" s="185"/>
      <c r="L252" s="191"/>
      <c r="M252" s="185"/>
      <c r="N252" s="164"/>
      <c r="O252" s="164"/>
      <c r="P252" s="164"/>
      <c r="Q252" s="164"/>
      <c r="R252" s="185"/>
      <c r="S252" s="134" t="str">
        <f t="shared" si="9"/>
        <v/>
      </c>
      <c r="T252" s="135" t="str">
        <f t="shared" si="10"/>
        <v/>
      </c>
    </row>
    <row r="253" spans="2:20" ht="21" customHeight="1" x14ac:dyDescent="0.2">
      <c r="B253" s="216" t="str">
        <f t="shared" si="11"/>
        <v/>
      </c>
      <c r="C253" s="191"/>
      <c r="D253" s="185"/>
      <c r="E253" s="191"/>
      <c r="F253" s="185"/>
      <c r="G253" s="185"/>
      <c r="H253" s="191"/>
      <c r="I253" s="185"/>
      <c r="J253" s="185"/>
      <c r="K253" s="185"/>
      <c r="L253" s="191"/>
      <c r="M253" s="185"/>
      <c r="N253" s="164"/>
      <c r="O253" s="164"/>
      <c r="P253" s="164"/>
      <c r="Q253" s="164"/>
      <c r="R253" s="185"/>
      <c r="S253" s="134" t="str">
        <f t="shared" si="9"/>
        <v/>
      </c>
      <c r="T253" s="135" t="str">
        <f t="shared" si="10"/>
        <v/>
      </c>
    </row>
    <row r="254" spans="2:20" ht="21" customHeight="1" x14ac:dyDescent="0.2">
      <c r="B254" s="216" t="str">
        <f t="shared" si="11"/>
        <v/>
      </c>
      <c r="C254" s="191"/>
      <c r="D254" s="185"/>
      <c r="E254" s="191"/>
      <c r="F254" s="185"/>
      <c r="G254" s="185"/>
      <c r="H254" s="191"/>
      <c r="I254" s="185"/>
      <c r="J254" s="185"/>
      <c r="K254" s="185"/>
      <c r="L254" s="191"/>
      <c r="M254" s="185"/>
      <c r="N254" s="164"/>
      <c r="O254" s="164"/>
      <c r="P254" s="164"/>
      <c r="Q254" s="164"/>
      <c r="R254" s="185"/>
      <c r="S254" s="134" t="str">
        <f t="shared" si="9"/>
        <v/>
      </c>
      <c r="T254" s="135" t="str">
        <f t="shared" si="10"/>
        <v/>
      </c>
    </row>
    <row r="255" spans="2:20" ht="21" customHeight="1" x14ac:dyDescent="0.2">
      <c r="B255" s="216" t="str">
        <f t="shared" si="11"/>
        <v/>
      </c>
      <c r="C255" s="191"/>
      <c r="D255" s="185"/>
      <c r="E255" s="191"/>
      <c r="F255" s="185"/>
      <c r="G255" s="185"/>
      <c r="H255" s="191"/>
      <c r="I255" s="185"/>
      <c r="J255" s="185"/>
      <c r="K255" s="185"/>
      <c r="L255" s="191"/>
      <c r="M255" s="185"/>
      <c r="N255" s="164"/>
      <c r="O255" s="164"/>
      <c r="P255" s="164"/>
      <c r="Q255" s="164"/>
      <c r="R255" s="185"/>
      <c r="S255" s="134" t="str">
        <f t="shared" si="9"/>
        <v/>
      </c>
      <c r="T255" s="135" t="str">
        <f t="shared" si="10"/>
        <v/>
      </c>
    </row>
    <row r="256" spans="2:20" ht="21" customHeight="1" x14ac:dyDescent="0.2">
      <c r="B256" s="216" t="str">
        <f t="shared" si="11"/>
        <v/>
      </c>
      <c r="C256" s="191"/>
      <c r="D256" s="185"/>
      <c r="E256" s="191"/>
      <c r="F256" s="185"/>
      <c r="G256" s="185"/>
      <c r="H256" s="191"/>
      <c r="I256" s="185"/>
      <c r="J256" s="185"/>
      <c r="K256" s="185"/>
      <c r="L256" s="191"/>
      <c r="M256" s="185"/>
      <c r="N256" s="164"/>
      <c r="O256" s="164"/>
      <c r="P256" s="164"/>
      <c r="Q256" s="164"/>
      <c r="R256" s="185"/>
      <c r="S256" s="134" t="str">
        <f t="shared" si="9"/>
        <v/>
      </c>
      <c r="T256" s="135" t="str">
        <f t="shared" si="10"/>
        <v/>
      </c>
    </row>
    <row r="257" spans="2:20" ht="21" customHeight="1" x14ac:dyDescent="0.2">
      <c r="B257" s="216" t="str">
        <f t="shared" si="11"/>
        <v/>
      </c>
      <c r="C257" s="191"/>
      <c r="D257" s="185"/>
      <c r="E257" s="191"/>
      <c r="F257" s="185"/>
      <c r="G257" s="185"/>
      <c r="H257" s="191"/>
      <c r="I257" s="185"/>
      <c r="J257" s="185"/>
      <c r="K257" s="185"/>
      <c r="L257" s="191"/>
      <c r="M257" s="185"/>
      <c r="N257" s="164"/>
      <c r="O257" s="164"/>
      <c r="P257" s="164"/>
      <c r="Q257" s="164"/>
      <c r="R257" s="185"/>
      <c r="S257" s="134" t="str">
        <f t="shared" si="9"/>
        <v/>
      </c>
      <c r="T257" s="135" t="str">
        <f t="shared" si="10"/>
        <v/>
      </c>
    </row>
    <row r="258" spans="2:20" ht="21" customHeight="1" x14ac:dyDescent="0.2">
      <c r="B258" s="216" t="str">
        <f t="shared" si="11"/>
        <v/>
      </c>
      <c r="C258" s="191"/>
      <c r="D258" s="185"/>
      <c r="E258" s="191"/>
      <c r="F258" s="185"/>
      <c r="G258" s="185"/>
      <c r="H258" s="191"/>
      <c r="I258" s="185"/>
      <c r="J258" s="185"/>
      <c r="K258" s="185"/>
      <c r="L258" s="191"/>
      <c r="M258" s="185"/>
      <c r="N258" s="164"/>
      <c r="O258" s="164"/>
      <c r="P258" s="164"/>
      <c r="Q258" s="164"/>
      <c r="R258" s="185"/>
      <c r="S258" s="134" t="str">
        <f t="shared" si="9"/>
        <v/>
      </c>
      <c r="T258" s="135" t="str">
        <f t="shared" si="10"/>
        <v/>
      </c>
    </row>
    <row r="259" spans="2:20" ht="21" customHeight="1" x14ac:dyDescent="0.2">
      <c r="B259" s="216" t="str">
        <f t="shared" si="11"/>
        <v/>
      </c>
      <c r="C259" s="191"/>
      <c r="D259" s="185"/>
      <c r="E259" s="191"/>
      <c r="F259" s="185"/>
      <c r="G259" s="185"/>
      <c r="H259" s="191"/>
      <c r="I259" s="185"/>
      <c r="J259" s="185"/>
      <c r="K259" s="185"/>
      <c r="L259" s="191"/>
      <c r="M259" s="185"/>
      <c r="N259" s="164"/>
      <c r="O259" s="164"/>
      <c r="P259" s="164"/>
      <c r="Q259" s="164"/>
      <c r="R259" s="185"/>
      <c r="S259" s="134" t="str">
        <f t="shared" si="9"/>
        <v/>
      </c>
      <c r="T259" s="135" t="str">
        <f t="shared" si="10"/>
        <v/>
      </c>
    </row>
    <row r="260" spans="2:20" ht="21" customHeight="1" x14ac:dyDescent="0.2">
      <c r="B260" s="216" t="str">
        <f t="shared" si="11"/>
        <v/>
      </c>
      <c r="C260" s="191"/>
      <c r="D260" s="185"/>
      <c r="E260" s="191"/>
      <c r="F260" s="185"/>
      <c r="G260" s="185"/>
      <c r="H260" s="191"/>
      <c r="I260" s="185"/>
      <c r="J260" s="185"/>
      <c r="K260" s="185"/>
      <c r="L260" s="191"/>
      <c r="M260" s="185"/>
      <c r="N260" s="164"/>
      <c r="O260" s="164"/>
      <c r="P260" s="164"/>
      <c r="Q260" s="164"/>
      <c r="R260" s="185"/>
      <c r="S260" s="134" t="str">
        <f t="shared" si="9"/>
        <v/>
      </c>
      <c r="T260" s="135" t="str">
        <f t="shared" si="10"/>
        <v/>
      </c>
    </row>
    <row r="261" spans="2:20" ht="21" customHeight="1" x14ac:dyDescent="0.2">
      <c r="B261" s="216" t="str">
        <f t="shared" si="11"/>
        <v/>
      </c>
      <c r="C261" s="191"/>
      <c r="D261" s="185"/>
      <c r="E261" s="191"/>
      <c r="F261" s="185"/>
      <c r="G261" s="185"/>
      <c r="H261" s="191"/>
      <c r="I261" s="185"/>
      <c r="J261" s="185"/>
      <c r="K261" s="185"/>
      <c r="L261" s="191"/>
      <c r="M261" s="185"/>
      <c r="N261" s="164"/>
      <c r="O261" s="164"/>
      <c r="P261" s="164"/>
      <c r="Q261" s="164"/>
      <c r="R261" s="185"/>
      <c r="S261" s="134" t="str">
        <f t="shared" si="9"/>
        <v/>
      </c>
      <c r="T261" s="135" t="str">
        <f t="shared" si="10"/>
        <v/>
      </c>
    </row>
    <row r="262" spans="2:20" ht="21" customHeight="1" x14ac:dyDescent="0.2">
      <c r="B262" s="216" t="str">
        <f t="shared" si="11"/>
        <v/>
      </c>
      <c r="C262" s="191"/>
      <c r="D262" s="185"/>
      <c r="E262" s="191"/>
      <c r="F262" s="185"/>
      <c r="G262" s="185"/>
      <c r="H262" s="191"/>
      <c r="I262" s="185"/>
      <c r="J262" s="185"/>
      <c r="K262" s="185"/>
      <c r="L262" s="191"/>
      <c r="M262" s="185"/>
      <c r="N262" s="164"/>
      <c r="O262" s="164"/>
      <c r="P262" s="164"/>
      <c r="Q262" s="164"/>
      <c r="R262" s="185"/>
      <c r="S262" s="134" t="str">
        <f t="shared" si="9"/>
        <v/>
      </c>
      <c r="T262" s="135" t="str">
        <f t="shared" si="10"/>
        <v/>
      </c>
    </row>
    <row r="263" spans="2:20" ht="21" customHeight="1" x14ac:dyDescent="0.2">
      <c r="B263" s="216" t="str">
        <f t="shared" si="11"/>
        <v/>
      </c>
      <c r="C263" s="191"/>
      <c r="D263" s="185"/>
      <c r="E263" s="191"/>
      <c r="F263" s="185"/>
      <c r="G263" s="185"/>
      <c r="H263" s="191"/>
      <c r="I263" s="185"/>
      <c r="J263" s="185"/>
      <c r="K263" s="185"/>
      <c r="L263" s="191"/>
      <c r="M263" s="185"/>
      <c r="N263" s="164"/>
      <c r="O263" s="164"/>
      <c r="P263" s="164"/>
      <c r="Q263" s="164"/>
      <c r="R263" s="185"/>
      <c r="S263" s="134" t="str">
        <f t="shared" si="9"/>
        <v/>
      </c>
      <c r="T263" s="135" t="str">
        <f t="shared" si="10"/>
        <v/>
      </c>
    </row>
    <row r="264" spans="2:20" ht="21" customHeight="1" x14ac:dyDescent="0.2">
      <c r="B264" s="216" t="str">
        <f t="shared" si="11"/>
        <v/>
      </c>
      <c r="C264" s="191"/>
      <c r="D264" s="185"/>
      <c r="E264" s="191"/>
      <c r="F264" s="185"/>
      <c r="G264" s="185"/>
      <c r="H264" s="191"/>
      <c r="I264" s="185"/>
      <c r="J264" s="185"/>
      <c r="K264" s="185"/>
      <c r="L264" s="191"/>
      <c r="M264" s="185"/>
      <c r="N264" s="164"/>
      <c r="O264" s="164"/>
      <c r="P264" s="164"/>
      <c r="Q264" s="164"/>
      <c r="R264" s="185"/>
      <c r="S264" s="134" t="str">
        <f t="shared" si="9"/>
        <v/>
      </c>
      <c r="T264" s="135" t="str">
        <f t="shared" si="10"/>
        <v/>
      </c>
    </row>
    <row r="265" spans="2:20" ht="21" customHeight="1" x14ac:dyDescent="0.2">
      <c r="B265" s="216" t="str">
        <f t="shared" si="11"/>
        <v/>
      </c>
      <c r="C265" s="191"/>
      <c r="D265" s="185"/>
      <c r="E265" s="191"/>
      <c r="F265" s="185"/>
      <c r="G265" s="185"/>
      <c r="H265" s="191"/>
      <c r="I265" s="185"/>
      <c r="J265" s="185"/>
      <c r="K265" s="185"/>
      <c r="L265" s="191"/>
      <c r="M265" s="185"/>
      <c r="N265" s="164"/>
      <c r="O265" s="164"/>
      <c r="P265" s="164"/>
      <c r="Q265" s="164"/>
      <c r="R265" s="185"/>
      <c r="S265" s="134" t="str">
        <f t="shared" si="9"/>
        <v/>
      </c>
      <c r="T265" s="135" t="str">
        <f t="shared" si="10"/>
        <v/>
      </c>
    </row>
    <row r="266" spans="2:20" ht="21" customHeight="1" x14ac:dyDescent="0.2">
      <c r="B266" s="216" t="str">
        <f t="shared" si="11"/>
        <v/>
      </c>
      <c r="C266" s="191"/>
      <c r="D266" s="185"/>
      <c r="E266" s="191"/>
      <c r="F266" s="185"/>
      <c r="G266" s="185"/>
      <c r="H266" s="191"/>
      <c r="I266" s="185"/>
      <c r="J266" s="185"/>
      <c r="K266" s="185"/>
      <c r="L266" s="191"/>
      <c r="M266" s="185"/>
      <c r="N266" s="164"/>
      <c r="O266" s="164"/>
      <c r="P266" s="164"/>
      <c r="Q266" s="164"/>
      <c r="R266" s="185"/>
      <c r="S266" s="134" t="str">
        <f t="shared" si="9"/>
        <v/>
      </c>
      <c r="T266" s="135" t="str">
        <f t="shared" si="10"/>
        <v/>
      </c>
    </row>
    <row r="267" spans="2:20" ht="21" customHeight="1" x14ac:dyDescent="0.2">
      <c r="B267" s="216" t="str">
        <f t="shared" si="11"/>
        <v/>
      </c>
      <c r="C267" s="191"/>
      <c r="D267" s="185"/>
      <c r="E267" s="191"/>
      <c r="F267" s="185"/>
      <c r="G267" s="185"/>
      <c r="H267" s="191"/>
      <c r="I267" s="185"/>
      <c r="J267" s="185"/>
      <c r="K267" s="185"/>
      <c r="L267" s="191"/>
      <c r="M267" s="185"/>
      <c r="N267" s="164"/>
      <c r="O267" s="164"/>
      <c r="P267" s="164"/>
      <c r="Q267" s="164"/>
      <c r="R267" s="185"/>
      <c r="S267" s="134" t="str">
        <f t="shared" si="9"/>
        <v/>
      </c>
      <c r="T267" s="135" t="str">
        <f t="shared" si="10"/>
        <v/>
      </c>
    </row>
    <row r="268" spans="2:20" ht="21" customHeight="1" x14ac:dyDescent="0.2">
      <c r="B268" s="216" t="str">
        <f t="shared" si="11"/>
        <v/>
      </c>
      <c r="C268" s="191"/>
      <c r="D268" s="185"/>
      <c r="E268" s="191"/>
      <c r="F268" s="185"/>
      <c r="G268" s="185"/>
      <c r="H268" s="191"/>
      <c r="I268" s="185"/>
      <c r="J268" s="185"/>
      <c r="K268" s="185"/>
      <c r="L268" s="191"/>
      <c r="M268" s="185"/>
      <c r="N268" s="164"/>
      <c r="O268" s="164"/>
      <c r="P268" s="164"/>
      <c r="Q268" s="164"/>
      <c r="R268" s="185"/>
      <c r="S268" s="134" t="str">
        <f t="shared" ref="S268:S331" si="12">IF(T268&lt;&gt;"","Erreur","")</f>
        <v/>
      </c>
      <c r="T268" s="135" t="str">
        <f t="shared" ref="T268:T331" si="13">IF(AND(B268&lt;&gt;"",OR(C268="",D268="",E268="",F268="",G268="",H268="",I268="",M268="",R268="")),"Veuillez compléter les informations d'identification de la transaction.","")</f>
        <v/>
      </c>
    </row>
    <row r="269" spans="2:20" ht="21" customHeight="1" x14ac:dyDescent="0.2">
      <c r="B269" s="216" t="str">
        <f t="shared" ref="B269:B332" si="14">IF(COUNTA(C269:R269)&gt;0,B268+1,"")</f>
        <v/>
      </c>
      <c r="C269" s="191"/>
      <c r="D269" s="185"/>
      <c r="E269" s="191"/>
      <c r="F269" s="185"/>
      <c r="G269" s="185"/>
      <c r="H269" s="191"/>
      <c r="I269" s="185"/>
      <c r="J269" s="185"/>
      <c r="K269" s="185"/>
      <c r="L269" s="191"/>
      <c r="M269" s="185"/>
      <c r="N269" s="164"/>
      <c r="O269" s="164"/>
      <c r="P269" s="164"/>
      <c r="Q269" s="164"/>
      <c r="R269" s="185"/>
      <c r="S269" s="134" t="str">
        <f t="shared" si="12"/>
        <v/>
      </c>
      <c r="T269" s="135" t="str">
        <f t="shared" si="13"/>
        <v/>
      </c>
    </row>
    <row r="270" spans="2:20" ht="21" customHeight="1" x14ac:dyDescent="0.2">
      <c r="B270" s="216" t="str">
        <f t="shared" si="14"/>
        <v/>
      </c>
      <c r="C270" s="191"/>
      <c r="D270" s="185"/>
      <c r="E270" s="191"/>
      <c r="F270" s="185"/>
      <c r="G270" s="185"/>
      <c r="H270" s="191"/>
      <c r="I270" s="185"/>
      <c r="J270" s="185"/>
      <c r="K270" s="185"/>
      <c r="L270" s="191"/>
      <c r="M270" s="185"/>
      <c r="N270" s="164"/>
      <c r="O270" s="164"/>
      <c r="P270" s="164"/>
      <c r="Q270" s="164"/>
      <c r="R270" s="185"/>
      <c r="S270" s="134" t="str">
        <f t="shared" si="12"/>
        <v/>
      </c>
      <c r="T270" s="135" t="str">
        <f t="shared" si="13"/>
        <v/>
      </c>
    </row>
    <row r="271" spans="2:20" ht="21" customHeight="1" x14ac:dyDescent="0.2">
      <c r="B271" s="216" t="str">
        <f t="shared" si="14"/>
        <v/>
      </c>
      <c r="C271" s="191"/>
      <c r="D271" s="185"/>
      <c r="E271" s="191"/>
      <c r="F271" s="185"/>
      <c r="G271" s="185"/>
      <c r="H271" s="191"/>
      <c r="I271" s="185"/>
      <c r="J271" s="185"/>
      <c r="K271" s="185"/>
      <c r="L271" s="191"/>
      <c r="M271" s="185"/>
      <c r="N271" s="164"/>
      <c r="O271" s="164"/>
      <c r="P271" s="164"/>
      <c r="Q271" s="164"/>
      <c r="R271" s="185"/>
      <c r="S271" s="134" t="str">
        <f t="shared" si="12"/>
        <v/>
      </c>
      <c r="T271" s="135" t="str">
        <f t="shared" si="13"/>
        <v/>
      </c>
    </row>
    <row r="272" spans="2:20" ht="21" customHeight="1" x14ac:dyDescent="0.2">
      <c r="B272" s="216" t="str">
        <f t="shared" si="14"/>
        <v/>
      </c>
      <c r="C272" s="191"/>
      <c r="D272" s="185"/>
      <c r="E272" s="191"/>
      <c r="F272" s="185"/>
      <c r="G272" s="185"/>
      <c r="H272" s="191"/>
      <c r="I272" s="185"/>
      <c r="J272" s="185"/>
      <c r="K272" s="185"/>
      <c r="L272" s="191"/>
      <c r="M272" s="185"/>
      <c r="N272" s="164"/>
      <c r="O272" s="164"/>
      <c r="P272" s="164"/>
      <c r="Q272" s="164"/>
      <c r="R272" s="185"/>
      <c r="S272" s="134" t="str">
        <f t="shared" si="12"/>
        <v/>
      </c>
      <c r="T272" s="135" t="str">
        <f t="shared" si="13"/>
        <v/>
      </c>
    </row>
    <row r="273" spans="2:20" ht="21" customHeight="1" x14ac:dyDescent="0.2">
      <c r="B273" s="216" t="str">
        <f t="shared" si="14"/>
        <v/>
      </c>
      <c r="C273" s="191"/>
      <c r="D273" s="185"/>
      <c r="E273" s="191"/>
      <c r="F273" s="185"/>
      <c r="G273" s="185"/>
      <c r="H273" s="191"/>
      <c r="I273" s="185"/>
      <c r="J273" s="185"/>
      <c r="K273" s="185"/>
      <c r="L273" s="191"/>
      <c r="M273" s="185"/>
      <c r="N273" s="164"/>
      <c r="O273" s="164"/>
      <c r="P273" s="164"/>
      <c r="Q273" s="164"/>
      <c r="R273" s="185"/>
      <c r="S273" s="134" t="str">
        <f t="shared" si="12"/>
        <v/>
      </c>
      <c r="T273" s="135" t="str">
        <f t="shared" si="13"/>
        <v/>
      </c>
    </row>
    <row r="274" spans="2:20" ht="21" customHeight="1" x14ac:dyDescent="0.2">
      <c r="B274" s="216" t="str">
        <f t="shared" si="14"/>
        <v/>
      </c>
      <c r="C274" s="191"/>
      <c r="D274" s="185"/>
      <c r="E274" s="191"/>
      <c r="F274" s="185"/>
      <c r="G274" s="185"/>
      <c r="H274" s="191"/>
      <c r="I274" s="185"/>
      <c r="J274" s="185"/>
      <c r="K274" s="185"/>
      <c r="L274" s="191"/>
      <c r="M274" s="185"/>
      <c r="N274" s="164"/>
      <c r="O274" s="164"/>
      <c r="P274" s="164"/>
      <c r="Q274" s="164"/>
      <c r="R274" s="185"/>
      <c r="S274" s="134" t="str">
        <f t="shared" si="12"/>
        <v/>
      </c>
      <c r="T274" s="135" t="str">
        <f t="shared" si="13"/>
        <v/>
      </c>
    </row>
    <row r="275" spans="2:20" ht="21" customHeight="1" x14ac:dyDescent="0.2">
      <c r="B275" s="216" t="str">
        <f t="shared" si="14"/>
        <v/>
      </c>
      <c r="C275" s="191"/>
      <c r="D275" s="185"/>
      <c r="E275" s="191"/>
      <c r="F275" s="185"/>
      <c r="G275" s="185"/>
      <c r="H275" s="191"/>
      <c r="I275" s="185"/>
      <c r="J275" s="185"/>
      <c r="K275" s="185"/>
      <c r="L275" s="191"/>
      <c r="M275" s="185"/>
      <c r="N275" s="164"/>
      <c r="O275" s="164"/>
      <c r="P275" s="164"/>
      <c r="Q275" s="164"/>
      <c r="R275" s="185"/>
      <c r="S275" s="134" t="str">
        <f t="shared" si="12"/>
        <v/>
      </c>
      <c r="T275" s="135" t="str">
        <f t="shared" si="13"/>
        <v/>
      </c>
    </row>
    <row r="276" spans="2:20" ht="21" customHeight="1" x14ac:dyDescent="0.2">
      <c r="B276" s="216" t="str">
        <f t="shared" si="14"/>
        <v/>
      </c>
      <c r="C276" s="191"/>
      <c r="D276" s="185"/>
      <c r="E276" s="191"/>
      <c r="F276" s="185"/>
      <c r="G276" s="185"/>
      <c r="H276" s="191"/>
      <c r="I276" s="185"/>
      <c r="J276" s="185"/>
      <c r="K276" s="185"/>
      <c r="L276" s="191"/>
      <c r="M276" s="185"/>
      <c r="N276" s="164"/>
      <c r="O276" s="164"/>
      <c r="P276" s="164"/>
      <c r="Q276" s="164"/>
      <c r="R276" s="185"/>
      <c r="S276" s="134" t="str">
        <f t="shared" si="12"/>
        <v/>
      </c>
      <c r="T276" s="135" t="str">
        <f t="shared" si="13"/>
        <v/>
      </c>
    </row>
    <row r="277" spans="2:20" ht="21" customHeight="1" x14ac:dyDescent="0.2">
      <c r="B277" s="216" t="str">
        <f t="shared" si="14"/>
        <v/>
      </c>
      <c r="C277" s="191"/>
      <c r="D277" s="185"/>
      <c r="E277" s="191"/>
      <c r="F277" s="185"/>
      <c r="G277" s="185"/>
      <c r="H277" s="191"/>
      <c r="I277" s="185"/>
      <c r="J277" s="185"/>
      <c r="K277" s="185"/>
      <c r="L277" s="191"/>
      <c r="M277" s="185"/>
      <c r="N277" s="164"/>
      <c r="O277" s="164"/>
      <c r="P277" s="164"/>
      <c r="Q277" s="164"/>
      <c r="R277" s="185"/>
      <c r="S277" s="134" t="str">
        <f t="shared" si="12"/>
        <v/>
      </c>
      <c r="T277" s="135" t="str">
        <f t="shared" si="13"/>
        <v/>
      </c>
    </row>
    <row r="278" spans="2:20" ht="21" customHeight="1" x14ac:dyDescent="0.2">
      <c r="B278" s="216" t="str">
        <f t="shared" si="14"/>
        <v/>
      </c>
      <c r="C278" s="191"/>
      <c r="D278" s="185"/>
      <c r="E278" s="191"/>
      <c r="F278" s="185"/>
      <c r="G278" s="185"/>
      <c r="H278" s="191"/>
      <c r="I278" s="185"/>
      <c r="J278" s="185"/>
      <c r="K278" s="185"/>
      <c r="L278" s="191"/>
      <c r="M278" s="185"/>
      <c r="N278" s="164"/>
      <c r="O278" s="164"/>
      <c r="P278" s="164"/>
      <c r="Q278" s="164"/>
      <c r="R278" s="185"/>
      <c r="S278" s="134" t="str">
        <f t="shared" si="12"/>
        <v/>
      </c>
      <c r="T278" s="135" t="str">
        <f t="shared" si="13"/>
        <v/>
      </c>
    </row>
    <row r="279" spans="2:20" ht="21" customHeight="1" x14ac:dyDescent="0.2">
      <c r="B279" s="216" t="str">
        <f t="shared" si="14"/>
        <v/>
      </c>
      <c r="C279" s="191"/>
      <c r="D279" s="185"/>
      <c r="E279" s="191"/>
      <c r="F279" s="185"/>
      <c r="G279" s="185"/>
      <c r="H279" s="191"/>
      <c r="I279" s="185"/>
      <c r="J279" s="185"/>
      <c r="K279" s="185"/>
      <c r="L279" s="191"/>
      <c r="M279" s="185"/>
      <c r="N279" s="164"/>
      <c r="O279" s="164"/>
      <c r="P279" s="164"/>
      <c r="Q279" s="164"/>
      <c r="R279" s="185"/>
      <c r="S279" s="134" t="str">
        <f t="shared" si="12"/>
        <v/>
      </c>
      <c r="T279" s="135" t="str">
        <f t="shared" si="13"/>
        <v/>
      </c>
    </row>
    <row r="280" spans="2:20" ht="21" customHeight="1" x14ac:dyDescent="0.2">
      <c r="B280" s="216" t="str">
        <f t="shared" si="14"/>
        <v/>
      </c>
      <c r="C280" s="191"/>
      <c r="D280" s="185"/>
      <c r="E280" s="191"/>
      <c r="F280" s="185"/>
      <c r="G280" s="185"/>
      <c r="H280" s="191"/>
      <c r="I280" s="185"/>
      <c r="J280" s="185"/>
      <c r="K280" s="185"/>
      <c r="L280" s="191"/>
      <c r="M280" s="185"/>
      <c r="N280" s="164"/>
      <c r="O280" s="164"/>
      <c r="P280" s="164"/>
      <c r="Q280" s="164"/>
      <c r="R280" s="185"/>
      <c r="S280" s="134" t="str">
        <f t="shared" si="12"/>
        <v/>
      </c>
      <c r="T280" s="135" t="str">
        <f t="shared" si="13"/>
        <v/>
      </c>
    </row>
    <row r="281" spans="2:20" ht="21" customHeight="1" x14ac:dyDescent="0.2">
      <c r="B281" s="216" t="str">
        <f t="shared" si="14"/>
        <v/>
      </c>
      <c r="C281" s="191"/>
      <c r="D281" s="185"/>
      <c r="E281" s="191"/>
      <c r="F281" s="185"/>
      <c r="G281" s="185"/>
      <c r="H281" s="191"/>
      <c r="I281" s="185"/>
      <c r="J281" s="185"/>
      <c r="K281" s="185"/>
      <c r="L281" s="191"/>
      <c r="M281" s="185"/>
      <c r="N281" s="164"/>
      <c r="O281" s="164"/>
      <c r="P281" s="164"/>
      <c r="Q281" s="164"/>
      <c r="R281" s="185"/>
      <c r="S281" s="134" t="str">
        <f t="shared" si="12"/>
        <v/>
      </c>
      <c r="T281" s="135" t="str">
        <f t="shared" si="13"/>
        <v/>
      </c>
    </row>
    <row r="282" spans="2:20" ht="21" customHeight="1" x14ac:dyDescent="0.2">
      <c r="B282" s="216" t="str">
        <f t="shared" si="14"/>
        <v/>
      </c>
      <c r="C282" s="191"/>
      <c r="D282" s="185"/>
      <c r="E282" s="191"/>
      <c r="F282" s="185"/>
      <c r="G282" s="185"/>
      <c r="H282" s="191"/>
      <c r="I282" s="185"/>
      <c r="J282" s="185"/>
      <c r="K282" s="185"/>
      <c r="L282" s="191"/>
      <c r="M282" s="185"/>
      <c r="N282" s="164"/>
      <c r="O282" s="164"/>
      <c r="P282" s="164"/>
      <c r="Q282" s="164"/>
      <c r="R282" s="185"/>
      <c r="S282" s="134" t="str">
        <f t="shared" si="12"/>
        <v/>
      </c>
      <c r="T282" s="135" t="str">
        <f t="shared" si="13"/>
        <v/>
      </c>
    </row>
    <row r="283" spans="2:20" ht="21" customHeight="1" x14ac:dyDescent="0.2">
      <c r="B283" s="216" t="str">
        <f t="shared" si="14"/>
        <v/>
      </c>
      <c r="C283" s="191"/>
      <c r="D283" s="185"/>
      <c r="E283" s="191"/>
      <c r="F283" s="185"/>
      <c r="G283" s="185"/>
      <c r="H283" s="191"/>
      <c r="I283" s="185"/>
      <c r="J283" s="185"/>
      <c r="K283" s="185"/>
      <c r="L283" s="191"/>
      <c r="M283" s="185"/>
      <c r="N283" s="164"/>
      <c r="O283" s="164"/>
      <c r="P283" s="164"/>
      <c r="Q283" s="164"/>
      <c r="R283" s="185"/>
      <c r="S283" s="134" t="str">
        <f t="shared" si="12"/>
        <v/>
      </c>
      <c r="T283" s="135" t="str">
        <f t="shared" si="13"/>
        <v/>
      </c>
    </row>
    <row r="284" spans="2:20" ht="21" customHeight="1" x14ac:dyDescent="0.2">
      <c r="B284" s="216" t="str">
        <f t="shared" si="14"/>
        <v/>
      </c>
      <c r="C284" s="191"/>
      <c r="D284" s="185"/>
      <c r="E284" s="191"/>
      <c r="F284" s="185"/>
      <c r="G284" s="185"/>
      <c r="H284" s="191"/>
      <c r="I284" s="185"/>
      <c r="J284" s="185"/>
      <c r="K284" s="185"/>
      <c r="L284" s="191"/>
      <c r="M284" s="185"/>
      <c r="N284" s="164"/>
      <c r="O284" s="164"/>
      <c r="P284" s="164"/>
      <c r="Q284" s="164"/>
      <c r="R284" s="185"/>
      <c r="S284" s="134" t="str">
        <f t="shared" si="12"/>
        <v/>
      </c>
      <c r="T284" s="135" t="str">
        <f t="shared" si="13"/>
        <v/>
      </c>
    </row>
    <row r="285" spans="2:20" ht="21" customHeight="1" x14ac:dyDescent="0.2">
      <c r="B285" s="216" t="str">
        <f t="shared" si="14"/>
        <v/>
      </c>
      <c r="C285" s="191"/>
      <c r="D285" s="185"/>
      <c r="E285" s="191"/>
      <c r="F285" s="185"/>
      <c r="G285" s="185"/>
      <c r="H285" s="191"/>
      <c r="I285" s="185"/>
      <c r="J285" s="185"/>
      <c r="K285" s="185"/>
      <c r="L285" s="191"/>
      <c r="M285" s="185"/>
      <c r="N285" s="164"/>
      <c r="O285" s="164"/>
      <c r="P285" s="164"/>
      <c r="Q285" s="164"/>
      <c r="R285" s="185"/>
      <c r="S285" s="134" t="str">
        <f t="shared" si="12"/>
        <v/>
      </c>
      <c r="T285" s="135" t="str">
        <f t="shared" si="13"/>
        <v/>
      </c>
    </row>
    <row r="286" spans="2:20" ht="21" customHeight="1" x14ac:dyDescent="0.2">
      <c r="B286" s="216" t="str">
        <f t="shared" si="14"/>
        <v/>
      </c>
      <c r="C286" s="191"/>
      <c r="D286" s="185"/>
      <c r="E286" s="191"/>
      <c r="F286" s="185"/>
      <c r="G286" s="185"/>
      <c r="H286" s="191"/>
      <c r="I286" s="185"/>
      <c r="J286" s="185"/>
      <c r="K286" s="185"/>
      <c r="L286" s="191"/>
      <c r="M286" s="185"/>
      <c r="N286" s="164"/>
      <c r="O286" s="164"/>
      <c r="P286" s="164"/>
      <c r="Q286" s="164"/>
      <c r="R286" s="185"/>
      <c r="S286" s="134" t="str">
        <f t="shared" si="12"/>
        <v/>
      </c>
      <c r="T286" s="135" t="str">
        <f t="shared" si="13"/>
        <v/>
      </c>
    </row>
    <row r="287" spans="2:20" ht="21" customHeight="1" x14ac:dyDescent="0.2">
      <c r="B287" s="216" t="str">
        <f t="shared" si="14"/>
        <v/>
      </c>
      <c r="C287" s="191"/>
      <c r="D287" s="185"/>
      <c r="E287" s="191"/>
      <c r="F287" s="185"/>
      <c r="G287" s="185"/>
      <c r="H287" s="191"/>
      <c r="I287" s="185"/>
      <c r="J287" s="185"/>
      <c r="K287" s="185"/>
      <c r="L287" s="191"/>
      <c r="M287" s="185"/>
      <c r="N287" s="164"/>
      <c r="O287" s="164"/>
      <c r="P287" s="164"/>
      <c r="Q287" s="164"/>
      <c r="R287" s="185"/>
      <c r="S287" s="134" t="str">
        <f t="shared" si="12"/>
        <v/>
      </c>
      <c r="T287" s="135" t="str">
        <f t="shared" si="13"/>
        <v/>
      </c>
    </row>
    <row r="288" spans="2:20" ht="21" customHeight="1" x14ac:dyDescent="0.2">
      <c r="B288" s="216" t="str">
        <f t="shared" si="14"/>
        <v/>
      </c>
      <c r="C288" s="191"/>
      <c r="D288" s="185"/>
      <c r="E288" s="191"/>
      <c r="F288" s="185"/>
      <c r="G288" s="185"/>
      <c r="H288" s="191"/>
      <c r="I288" s="185"/>
      <c r="J288" s="185"/>
      <c r="K288" s="185"/>
      <c r="L288" s="191"/>
      <c r="M288" s="185"/>
      <c r="N288" s="164"/>
      <c r="O288" s="164"/>
      <c r="P288" s="164"/>
      <c r="Q288" s="164"/>
      <c r="R288" s="185"/>
      <c r="S288" s="134" t="str">
        <f t="shared" si="12"/>
        <v/>
      </c>
      <c r="T288" s="135" t="str">
        <f t="shared" si="13"/>
        <v/>
      </c>
    </row>
    <row r="289" spans="2:20" ht="21" customHeight="1" x14ac:dyDescent="0.2">
      <c r="B289" s="216" t="str">
        <f t="shared" si="14"/>
        <v/>
      </c>
      <c r="C289" s="191"/>
      <c r="D289" s="185"/>
      <c r="E289" s="191"/>
      <c r="F289" s="185"/>
      <c r="G289" s="185"/>
      <c r="H289" s="191"/>
      <c r="I289" s="185"/>
      <c r="J289" s="185"/>
      <c r="K289" s="185"/>
      <c r="L289" s="191"/>
      <c r="M289" s="185"/>
      <c r="N289" s="164"/>
      <c r="O289" s="164"/>
      <c r="P289" s="164"/>
      <c r="Q289" s="164"/>
      <c r="R289" s="185"/>
      <c r="S289" s="134" t="str">
        <f t="shared" si="12"/>
        <v/>
      </c>
      <c r="T289" s="135" t="str">
        <f t="shared" si="13"/>
        <v/>
      </c>
    </row>
    <row r="290" spans="2:20" ht="21" customHeight="1" x14ac:dyDescent="0.2">
      <c r="B290" s="216" t="str">
        <f t="shared" si="14"/>
        <v/>
      </c>
      <c r="C290" s="191"/>
      <c r="D290" s="185"/>
      <c r="E290" s="191"/>
      <c r="F290" s="185"/>
      <c r="G290" s="185"/>
      <c r="H290" s="191"/>
      <c r="I290" s="185"/>
      <c r="J290" s="185"/>
      <c r="K290" s="185"/>
      <c r="L290" s="191"/>
      <c r="M290" s="185"/>
      <c r="N290" s="164"/>
      <c r="O290" s="164"/>
      <c r="P290" s="164"/>
      <c r="Q290" s="164"/>
      <c r="R290" s="185"/>
      <c r="S290" s="134" t="str">
        <f t="shared" si="12"/>
        <v/>
      </c>
      <c r="T290" s="135" t="str">
        <f t="shared" si="13"/>
        <v/>
      </c>
    </row>
    <row r="291" spans="2:20" ht="21" customHeight="1" x14ac:dyDescent="0.2">
      <c r="B291" s="216" t="str">
        <f t="shared" si="14"/>
        <v/>
      </c>
      <c r="C291" s="191"/>
      <c r="D291" s="185"/>
      <c r="E291" s="191"/>
      <c r="F291" s="185"/>
      <c r="G291" s="185"/>
      <c r="H291" s="191"/>
      <c r="I291" s="185"/>
      <c r="J291" s="185"/>
      <c r="K291" s="185"/>
      <c r="L291" s="191"/>
      <c r="M291" s="185"/>
      <c r="N291" s="164"/>
      <c r="O291" s="164"/>
      <c r="P291" s="164"/>
      <c r="Q291" s="164"/>
      <c r="R291" s="185"/>
      <c r="S291" s="134" t="str">
        <f t="shared" si="12"/>
        <v/>
      </c>
      <c r="T291" s="135" t="str">
        <f t="shared" si="13"/>
        <v/>
      </c>
    </row>
    <row r="292" spans="2:20" ht="21" customHeight="1" x14ac:dyDescent="0.2">
      <c r="B292" s="216" t="str">
        <f t="shared" si="14"/>
        <v/>
      </c>
      <c r="C292" s="191"/>
      <c r="D292" s="185"/>
      <c r="E292" s="191"/>
      <c r="F292" s="185"/>
      <c r="G292" s="185"/>
      <c r="H292" s="191"/>
      <c r="I292" s="185"/>
      <c r="J292" s="185"/>
      <c r="K292" s="185"/>
      <c r="L292" s="191"/>
      <c r="M292" s="185"/>
      <c r="N292" s="164"/>
      <c r="O292" s="164"/>
      <c r="P292" s="164"/>
      <c r="Q292" s="164"/>
      <c r="R292" s="185"/>
      <c r="S292" s="134" t="str">
        <f t="shared" si="12"/>
        <v/>
      </c>
      <c r="T292" s="135" t="str">
        <f t="shared" si="13"/>
        <v/>
      </c>
    </row>
    <row r="293" spans="2:20" ht="21" customHeight="1" x14ac:dyDescent="0.2">
      <c r="B293" s="216" t="str">
        <f t="shared" si="14"/>
        <v/>
      </c>
      <c r="C293" s="191"/>
      <c r="D293" s="185"/>
      <c r="E293" s="191"/>
      <c r="F293" s="185"/>
      <c r="G293" s="185"/>
      <c r="H293" s="191"/>
      <c r="I293" s="185"/>
      <c r="J293" s="185"/>
      <c r="K293" s="185"/>
      <c r="L293" s="191"/>
      <c r="M293" s="185"/>
      <c r="N293" s="164"/>
      <c r="O293" s="164"/>
      <c r="P293" s="164"/>
      <c r="Q293" s="164"/>
      <c r="R293" s="185"/>
      <c r="S293" s="134" t="str">
        <f t="shared" si="12"/>
        <v/>
      </c>
      <c r="T293" s="135" t="str">
        <f t="shared" si="13"/>
        <v/>
      </c>
    </row>
    <row r="294" spans="2:20" ht="21" customHeight="1" x14ac:dyDescent="0.2">
      <c r="B294" s="216" t="str">
        <f t="shared" si="14"/>
        <v/>
      </c>
      <c r="C294" s="191"/>
      <c r="D294" s="185"/>
      <c r="E294" s="191"/>
      <c r="F294" s="185"/>
      <c r="G294" s="185"/>
      <c r="H294" s="191"/>
      <c r="I294" s="185"/>
      <c r="J294" s="185"/>
      <c r="K294" s="185"/>
      <c r="L294" s="191"/>
      <c r="M294" s="185"/>
      <c r="N294" s="164"/>
      <c r="O294" s="164"/>
      <c r="P294" s="164"/>
      <c r="Q294" s="164"/>
      <c r="R294" s="185"/>
      <c r="S294" s="134" t="str">
        <f t="shared" si="12"/>
        <v/>
      </c>
      <c r="T294" s="135" t="str">
        <f t="shared" si="13"/>
        <v/>
      </c>
    </row>
    <row r="295" spans="2:20" ht="21" customHeight="1" x14ac:dyDescent="0.2">
      <c r="B295" s="216" t="str">
        <f t="shared" si="14"/>
        <v/>
      </c>
      <c r="C295" s="191"/>
      <c r="D295" s="185"/>
      <c r="E295" s="191"/>
      <c r="F295" s="185"/>
      <c r="G295" s="185"/>
      <c r="H295" s="191"/>
      <c r="I295" s="185"/>
      <c r="J295" s="185"/>
      <c r="K295" s="185"/>
      <c r="L295" s="191"/>
      <c r="M295" s="185"/>
      <c r="N295" s="164"/>
      <c r="O295" s="164"/>
      <c r="P295" s="164"/>
      <c r="Q295" s="164"/>
      <c r="R295" s="185"/>
      <c r="S295" s="134" t="str">
        <f t="shared" si="12"/>
        <v/>
      </c>
      <c r="T295" s="135" t="str">
        <f t="shared" si="13"/>
        <v/>
      </c>
    </row>
    <row r="296" spans="2:20" ht="21" customHeight="1" x14ac:dyDescent="0.2">
      <c r="B296" s="216" t="str">
        <f t="shared" si="14"/>
        <v/>
      </c>
      <c r="C296" s="191"/>
      <c r="D296" s="185"/>
      <c r="E296" s="191"/>
      <c r="F296" s="185"/>
      <c r="G296" s="185"/>
      <c r="H296" s="191"/>
      <c r="I296" s="185"/>
      <c r="J296" s="185"/>
      <c r="K296" s="185"/>
      <c r="L296" s="191"/>
      <c r="M296" s="185"/>
      <c r="N296" s="164"/>
      <c r="O296" s="164"/>
      <c r="P296" s="164"/>
      <c r="Q296" s="164"/>
      <c r="R296" s="185"/>
      <c r="S296" s="134" t="str">
        <f t="shared" si="12"/>
        <v/>
      </c>
      <c r="T296" s="135" t="str">
        <f t="shared" si="13"/>
        <v/>
      </c>
    </row>
    <row r="297" spans="2:20" ht="21" customHeight="1" x14ac:dyDescent="0.2">
      <c r="B297" s="216" t="str">
        <f t="shared" si="14"/>
        <v/>
      </c>
      <c r="C297" s="191"/>
      <c r="D297" s="185"/>
      <c r="E297" s="191"/>
      <c r="F297" s="185"/>
      <c r="G297" s="185"/>
      <c r="H297" s="191"/>
      <c r="I297" s="185"/>
      <c r="J297" s="185"/>
      <c r="K297" s="185"/>
      <c r="L297" s="191"/>
      <c r="M297" s="185"/>
      <c r="N297" s="164"/>
      <c r="O297" s="164"/>
      <c r="P297" s="164"/>
      <c r="Q297" s="164"/>
      <c r="R297" s="185"/>
      <c r="S297" s="134" t="str">
        <f t="shared" si="12"/>
        <v/>
      </c>
      <c r="T297" s="135" t="str">
        <f t="shared" si="13"/>
        <v/>
      </c>
    </row>
    <row r="298" spans="2:20" ht="21" customHeight="1" x14ac:dyDescent="0.2">
      <c r="B298" s="216" t="str">
        <f t="shared" si="14"/>
        <v/>
      </c>
      <c r="C298" s="191"/>
      <c r="D298" s="185"/>
      <c r="E298" s="191"/>
      <c r="F298" s="185"/>
      <c r="G298" s="185"/>
      <c r="H298" s="191"/>
      <c r="I298" s="185"/>
      <c r="J298" s="185"/>
      <c r="K298" s="185"/>
      <c r="L298" s="191"/>
      <c r="M298" s="185"/>
      <c r="N298" s="164"/>
      <c r="O298" s="164"/>
      <c r="P298" s="164"/>
      <c r="Q298" s="164"/>
      <c r="R298" s="185"/>
      <c r="S298" s="134" t="str">
        <f t="shared" si="12"/>
        <v/>
      </c>
      <c r="T298" s="135" t="str">
        <f t="shared" si="13"/>
        <v/>
      </c>
    </row>
    <row r="299" spans="2:20" ht="21" customHeight="1" x14ac:dyDescent="0.2">
      <c r="B299" s="216" t="str">
        <f t="shared" si="14"/>
        <v/>
      </c>
      <c r="C299" s="191"/>
      <c r="D299" s="185"/>
      <c r="E299" s="191"/>
      <c r="F299" s="185"/>
      <c r="G299" s="185"/>
      <c r="H299" s="191"/>
      <c r="I299" s="185"/>
      <c r="J299" s="185"/>
      <c r="K299" s="185"/>
      <c r="L299" s="191"/>
      <c r="M299" s="185"/>
      <c r="N299" s="164"/>
      <c r="O299" s="164"/>
      <c r="P299" s="164"/>
      <c r="Q299" s="164"/>
      <c r="R299" s="185"/>
      <c r="S299" s="134" t="str">
        <f t="shared" si="12"/>
        <v/>
      </c>
      <c r="T299" s="135" t="str">
        <f t="shared" si="13"/>
        <v/>
      </c>
    </row>
    <row r="300" spans="2:20" ht="21" customHeight="1" x14ac:dyDescent="0.2">
      <c r="B300" s="216" t="str">
        <f t="shared" si="14"/>
        <v/>
      </c>
      <c r="C300" s="191"/>
      <c r="D300" s="185"/>
      <c r="E300" s="191"/>
      <c r="F300" s="185"/>
      <c r="G300" s="185"/>
      <c r="H300" s="191"/>
      <c r="I300" s="185"/>
      <c r="J300" s="185"/>
      <c r="K300" s="185"/>
      <c r="L300" s="191"/>
      <c r="M300" s="185"/>
      <c r="N300" s="164"/>
      <c r="O300" s="164"/>
      <c r="P300" s="164"/>
      <c r="Q300" s="164"/>
      <c r="R300" s="185"/>
      <c r="S300" s="134" t="str">
        <f t="shared" si="12"/>
        <v/>
      </c>
      <c r="T300" s="135" t="str">
        <f t="shared" si="13"/>
        <v/>
      </c>
    </row>
    <row r="301" spans="2:20" ht="21" customHeight="1" x14ac:dyDescent="0.2">
      <c r="B301" s="216" t="str">
        <f t="shared" si="14"/>
        <v/>
      </c>
      <c r="C301" s="191"/>
      <c r="D301" s="185"/>
      <c r="E301" s="191"/>
      <c r="F301" s="185"/>
      <c r="G301" s="185"/>
      <c r="H301" s="191"/>
      <c r="I301" s="185"/>
      <c r="J301" s="185"/>
      <c r="K301" s="185"/>
      <c r="L301" s="191"/>
      <c r="M301" s="185"/>
      <c r="N301" s="164"/>
      <c r="O301" s="164"/>
      <c r="P301" s="164"/>
      <c r="Q301" s="164"/>
      <c r="R301" s="185"/>
      <c r="S301" s="134" t="str">
        <f t="shared" si="12"/>
        <v/>
      </c>
      <c r="T301" s="135" t="str">
        <f t="shared" si="13"/>
        <v/>
      </c>
    </row>
    <row r="302" spans="2:20" ht="21" customHeight="1" x14ac:dyDescent="0.2">
      <c r="B302" s="216" t="str">
        <f t="shared" si="14"/>
        <v/>
      </c>
      <c r="C302" s="191"/>
      <c r="D302" s="185"/>
      <c r="E302" s="191"/>
      <c r="F302" s="185"/>
      <c r="G302" s="185"/>
      <c r="H302" s="191"/>
      <c r="I302" s="185"/>
      <c r="J302" s="185"/>
      <c r="K302" s="185"/>
      <c r="L302" s="191"/>
      <c r="M302" s="185"/>
      <c r="N302" s="164"/>
      <c r="O302" s="164"/>
      <c r="P302" s="164"/>
      <c r="Q302" s="164"/>
      <c r="R302" s="185"/>
      <c r="S302" s="134" t="str">
        <f t="shared" si="12"/>
        <v/>
      </c>
      <c r="T302" s="135" t="str">
        <f t="shared" si="13"/>
        <v/>
      </c>
    </row>
    <row r="303" spans="2:20" ht="21" customHeight="1" x14ac:dyDescent="0.2">
      <c r="B303" s="216" t="str">
        <f t="shared" si="14"/>
        <v/>
      </c>
      <c r="C303" s="191"/>
      <c r="D303" s="185"/>
      <c r="E303" s="191"/>
      <c r="F303" s="185"/>
      <c r="G303" s="185"/>
      <c r="H303" s="191"/>
      <c r="I303" s="185"/>
      <c r="J303" s="185"/>
      <c r="K303" s="185"/>
      <c r="L303" s="191"/>
      <c r="M303" s="185"/>
      <c r="N303" s="164"/>
      <c r="O303" s="164"/>
      <c r="P303" s="164"/>
      <c r="Q303" s="164"/>
      <c r="R303" s="185"/>
      <c r="S303" s="134" t="str">
        <f t="shared" si="12"/>
        <v/>
      </c>
      <c r="T303" s="135" t="str">
        <f t="shared" si="13"/>
        <v/>
      </c>
    </row>
    <row r="304" spans="2:20" ht="21" customHeight="1" x14ac:dyDescent="0.2">
      <c r="B304" s="216" t="str">
        <f t="shared" si="14"/>
        <v/>
      </c>
      <c r="C304" s="191"/>
      <c r="D304" s="185"/>
      <c r="E304" s="191"/>
      <c r="F304" s="185"/>
      <c r="G304" s="185"/>
      <c r="H304" s="191"/>
      <c r="I304" s="185"/>
      <c r="J304" s="185"/>
      <c r="K304" s="185"/>
      <c r="L304" s="191"/>
      <c r="M304" s="185"/>
      <c r="N304" s="164"/>
      <c r="O304" s="164"/>
      <c r="P304" s="164"/>
      <c r="Q304" s="164"/>
      <c r="R304" s="185"/>
      <c r="S304" s="134" t="str">
        <f t="shared" si="12"/>
        <v/>
      </c>
      <c r="T304" s="135" t="str">
        <f t="shared" si="13"/>
        <v/>
      </c>
    </row>
    <row r="305" spans="2:20" ht="21" customHeight="1" x14ac:dyDescent="0.2">
      <c r="B305" s="216" t="str">
        <f t="shared" si="14"/>
        <v/>
      </c>
      <c r="C305" s="191"/>
      <c r="D305" s="185"/>
      <c r="E305" s="191"/>
      <c r="F305" s="185"/>
      <c r="G305" s="185"/>
      <c r="H305" s="191"/>
      <c r="I305" s="185"/>
      <c r="J305" s="185"/>
      <c r="K305" s="185"/>
      <c r="L305" s="191"/>
      <c r="M305" s="185"/>
      <c r="N305" s="164"/>
      <c r="O305" s="164"/>
      <c r="P305" s="164"/>
      <c r="Q305" s="164"/>
      <c r="R305" s="185"/>
      <c r="S305" s="134" t="str">
        <f t="shared" si="12"/>
        <v/>
      </c>
      <c r="T305" s="135" t="str">
        <f t="shared" si="13"/>
        <v/>
      </c>
    </row>
    <row r="306" spans="2:20" ht="21" customHeight="1" x14ac:dyDescent="0.2">
      <c r="B306" s="216" t="str">
        <f t="shared" si="14"/>
        <v/>
      </c>
      <c r="C306" s="191"/>
      <c r="D306" s="185"/>
      <c r="E306" s="191"/>
      <c r="F306" s="185"/>
      <c r="G306" s="185"/>
      <c r="H306" s="191"/>
      <c r="I306" s="185"/>
      <c r="J306" s="185"/>
      <c r="K306" s="185"/>
      <c r="L306" s="191"/>
      <c r="M306" s="185"/>
      <c r="N306" s="164"/>
      <c r="O306" s="164"/>
      <c r="P306" s="164"/>
      <c r="Q306" s="164"/>
      <c r="R306" s="185"/>
      <c r="S306" s="134" t="str">
        <f t="shared" si="12"/>
        <v/>
      </c>
      <c r="T306" s="135" t="str">
        <f t="shared" si="13"/>
        <v/>
      </c>
    </row>
    <row r="307" spans="2:20" ht="21" customHeight="1" x14ac:dyDescent="0.2">
      <c r="B307" s="216" t="str">
        <f t="shared" si="14"/>
        <v/>
      </c>
      <c r="C307" s="191"/>
      <c r="D307" s="185"/>
      <c r="E307" s="191"/>
      <c r="F307" s="185"/>
      <c r="G307" s="185"/>
      <c r="H307" s="191"/>
      <c r="I307" s="185"/>
      <c r="J307" s="185"/>
      <c r="K307" s="185"/>
      <c r="L307" s="191"/>
      <c r="M307" s="185"/>
      <c r="N307" s="164"/>
      <c r="O307" s="164"/>
      <c r="P307" s="164"/>
      <c r="Q307" s="164"/>
      <c r="R307" s="185"/>
      <c r="S307" s="134" t="str">
        <f t="shared" si="12"/>
        <v/>
      </c>
      <c r="T307" s="135" t="str">
        <f t="shared" si="13"/>
        <v/>
      </c>
    </row>
    <row r="308" spans="2:20" ht="21" customHeight="1" x14ac:dyDescent="0.2">
      <c r="B308" s="216" t="str">
        <f t="shared" si="14"/>
        <v/>
      </c>
      <c r="C308" s="191"/>
      <c r="D308" s="185"/>
      <c r="E308" s="191"/>
      <c r="F308" s="185"/>
      <c r="G308" s="185"/>
      <c r="H308" s="191"/>
      <c r="I308" s="185"/>
      <c r="J308" s="185"/>
      <c r="K308" s="185"/>
      <c r="L308" s="191"/>
      <c r="M308" s="185"/>
      <c r="N308" s="164"/>
      <c r="O308" s="164"/>
      <c r="P308" s="164"/>
      <c r="Q308" s="164"/>
      <c r="R308" s="185"/>
      <c r="S308" s="134" t="str">
        <f t="shared" si="12"/>
        <v/>
      </c>
      <c r="T308" s="135" t="str">
        <f t="shared" si="13"/>
        <v/>
      </c>
    </row>
    <row r="309" spans="2:20" ht="21" customHeight="1" x14ac:dyDescent="0.2">
      <c r="B309" s="216" t="str">
        <f t="shared" si="14"/>
        <v/>
      </c>
      <c r="C309" s="191"/>
      <c r="D309" s="185"/>
      <c r="E309" s="191"/>
      <c r="F309" s="185"/>
      <c r="G309" s="185"/>
      <c r="H309" s="191"/>
      <c r="I309" s="185"/>
      <c r="J309" s="185"/>
      <c r="K309" s="185"/>
      <c r="L309" s="191"/>
      <c r="M309" s="185"/>
      <c r="N309" s="164"/>
      <c r="O309" s="164"/>
      <c r="P309" s="164"/>
      <c r="Q309" s="164"/>
      <c r="R309" s="185"/>
      <c r="S309" s="134" t="str">
        <f t="shared" si="12"/>
        <v/>
      </c>
      <c r="T309" s="135" t="str">
        <f t="shared" si="13"/>
        <v/>
      </c>
    </row>
    <row r="310" spans="2:20" ht="21" customHeight="1" x14ac:dyDescent="0.2">
      <c r="B310" s="216" t="str">
        <f t="shared" si="14"/>
        <v/>
      </c>
      <c r="C310" s="191"/>
      <c r="D310" s="185"/>
      <c r="E310" s="191"/>
      <c r="F310" s="185"/>
      <c r="G310" s="185"/>
      <c r="H310" s="191"/>
      <c r="I310" s="185"/>
      <c r="J310" s="185"/>
      <c r="K310" s="185"/>
      <c r="L310" s="191"/>
      <c r="M310" s="185"/>
      <c r="N310" s="164"/>
      <c r="O310" s="164"/>
      <c r="P310" s="164"/>
      <c r="Q310" s="164"/>
      <c r="R310" s="185"/>
      <c r="S310" s="134" t="str">
        <f t="shared" si="12"/>
        <v/>
      </c>
      <c r="T310" s="135" t="str">
        <f t="shared" si="13"/>
        <v/>
      </c>
    </row>
    <row r="311" spans="2:20" ht="21" customHeight="1" x14ac:dyDescent="0.2">
      <c r="B311" s="216" t="str">
        <f t="shared" si="14"/>
        <v/>
      </c>
      <c r="C311" s="191"/>
      <c r="D311" s="185"/>
      <c r="E311" s="191"/>
      <c r="F311" s="185"/>
      <c r="G311" s="185"/>
      <c r="H311" s="191"/>
      <c r="I311" s="185"/>
      <c r="J311" s="185"/>
      <c r="K311" s="185"/>
      <c r="L311" s="191"/>
      <c r="M311" s="185"/>
      <c r="N311" s="164"/>
      <c r="O311" s="164"/>
      <c r="P311" s="164"/>
      <c r="Q311" s="164"/>
      <c r="R311" s="185"/>
      <c r="S311" s="134" t="str">
        <f t="shared" si="12"/>
        <v/>
      </c>
      <c r="T311" s="135" t="str">
        <f t="shared" si="13"/>
        <v/>
      </c>
    </row>
    <row r="312" spans="2:20" ht="21" customHeight="1" x14ac:dyDescent="0.2">
      <c r="B312" s="216" t="str">
        <f t="shared" si="14"/>
        <v/>
      </c>
      <c r="C312" s="191"/>
      <c r="D312" s="185"/>
      <c r="E312" s="191"/>
      <c r="F312" s="185"/>
      <c r="G312" s="185"/>
      <c r="H312" s="191"/>
      <c r="I312" s="185"/>
      <c r="J312" s="185"/>
      <c r="K312" s="185"/>
      <c r="L312" s="191"/>
      <c r="M312" s="185"/>
      <c r="N312" s="164"/>
      <c r="O312" s="164"/>
      <c r="P312" s="164"/>
      <c r="Q312" s="164"/>
      <c r="R312" s="185"/>
      <c r="S312" s="134" t="str">
        <f t="shared" si="12"/>
        <v/>
      </c>
      <c r="T312" s="135" t="str">
        <f t="shared" si="13"/>
        <v/>
      </c>
    </row>
    <row r="313" spans="2:20" ht="21" customHeight="1" x14ac:dyDescent="0.2">
      <c r="B313" s="216" t="str">
        <f t="shared" si="14"/>
        <v/>
      </c>
      <c r="C313" s="191"/>
      <c r="D313" s="185"/>
      <c r="E313" s="191"/>
      <c r="F313" s="185"/>
      <c r="G313" s="185"/>
      <c r="H313" s="191"/>
      <c r="I313" s="185"/>
      <c r="J313" s="185"/>
      <c r="K313" s="185"/>
      <c r="L313" s="191"/>
      <c r="M313" s="185"/>
      <c r="N313" s="164"/>
      <c r="O313" s="164"/>
      <c r="P313" s="164"/>
      <c r="Q313" s="164"/>
      <c r="R313" s="185"/>
      <c r="S313" s="134" t="str">
        <f t="shared" si="12"/>
        <v/>
      </c>
      <c r="T313" s="135" t="str">
        <f t="shared" si="13"/>
        <v/>
      </c>
    </row>
    <row r="314" spans="2:20" ht="21" customHeight="1" x14ac:dyDescent="0.2">
      <c r="B314" s="216" t="str">
        <f t="shared" si="14"/>
        <v/>
      </c>
      <c r="C314" s="191"/>
      <c r="D314" s="185"/>
      <c r="E314" s="191"/>
      <c r="F314" s="185"/>
      <c r="G314" s="185"/>
      <c r="H314" s="191"/>
      <c r="I314" s="185"/>
      <c r="J314" s="185"/>
      <c r="K314" s="185"/>
      <c r="L314" s="191"/>
      <c r="M314" s="185"/>
      <c r="N314" s="164"/>
      <c r="O314" s="164"/>
      <c r="P314" s="164"/>
      <c r="Q314" s="164"/>
      <c r="R314" s="185"/>
      <c r="S314" s="134" t="str">
        <f t="shared" si="12"/>
        <v/>
      </c>
      <c r="T314" s="135" t="str">
        <f t="shared" si="13"/>
        <v/>
      </c>
    </row>
    <row r="315" spans="2:20" ht="21" customHeight="1" x14ac:dyDescent="0.2">
      <c r="B315" s="216" t="str">
        <f t="shared" si="14"/>
        <v/>
      </c>
      <c r="C315" s="191"/>
      <c r="D315" s="185"/>
      <c r="E315" s="191"/>
      <c r="F315" s="185"/>
      <c r="G315" s="185"/>
      <c r="H315" s="191"/>
      <c r="I315" s="185"/>
      <c r="J315" s="185"/>
      <c r="K315" s="185"/>
      <c r="L315" s="191"/>
      <c r="M315" s="185"/>
      <c r="N315" s="164"/>
      <c r="O315" s="164"/>
      <c r="P315" s="164"/>
      <c r="Q315" s="164"/>
      <c r="R315" s="185"/>
      <c r="S315" s="134" t="str">
        <f t="shared" si="12"/>
        <v/>
      </c>
      <c r="T315" s="135" t="str">
        <f t="shared" si="13"/>
        <v/>
      </c>
    </row>
    <row r="316" spans="2:20" ht="21" customHeight="1" x14ac:dyDescent="0.2">
      <c r="B316" s="216" t="str">
        <f t="shared" si="14"/>
        <v/>
      </c>
      <c r="C316" s="191"/>
      <c r="D316" s="185"/>
      <c r="E316" s="191"/>
      <c r="F316" s="185"/>
      <c r="G316" s="185"/>
      <c r="H316" s="191"/>
      <c r="I316" s="185"/>
      <c r="J316" s="185"/>
      <c r="K316" s="185"/>
      <c r="L316" s="191"/>
      <c r="M316" s="185"/>
      <c r="N316" s="164"/>
      <c r="O316" s="164"/>
      <c r="P316" s="164"/>
      <c r="Q316" s="164"/>
      <c r="R316" s="185"/>
      <c r="S316" s="134" t="str">
        <f t="shared" si="12"/>
        <v/>
      </c>
      <c r="T316" s="135" t="str">
        <f t="shared" si="13"/>
        <v/>
      </c>
    </row>
    <row r="317" spans="2:20" ht="21" customHeight="1" x14ac:dyDescent="0.2">
      <c r="B317" s="216" t="str">
        <f t="shared" si="14"/>
        <v/>
      </c>
      <c r="C317" s="191"/>
      <c r="D317" s="185"/>
      <c r="E317" s="191"/>
      <c r="F317" s="185"/>
      <c r="G317" s="185"/>
      <c r="H317" s="191"/>
      <c r="I317" s="185"/>
      <c r="J317" s="185"/>
      <c r="K317" s="185"/>
      <c r="L317" s="191"/>
      <c r="M317" s="185"/>
      <c r="N317" s="164"/>
      <c r="O317" s="164"/>
      <c r="P317" s="164"/>
      <c r="Q317" s="164"/>
      <c r="R317" s="185"/>
      <c r="S317" s="134" t="str">
        <f t="shared" si="12"/>
        <v/>
      </c>
      <c r="T317" s="135" t="str">
        <f t="shared" si="13"/>
        <v/>
      </c>
    </row>
    <row r="318" spans="2:20" ht="21" customHeight="1" x14ac:dyDescent="0.2">
      <c r="B318" s="216" t="str">
        <f t="shared" si="14"/>
        <v/>
      </c>
      <c r="C318" s="191"/>
      <c r="D318" s="185"/>
      <c r="E318" s="191"/>
      <c r="F318" s="185"/>
      <c r="G318" s="185"/>
      <c r="H318" s="191"/>
      <c r="I318" s="185"/>
      <c r="J318" s="185"/>
      <c r="K318" s="185"/>
      <c r="L318" s="191"/>
      <c r="M318" s="185"/>
      <c r="N318" s="164"/>
      <c r="O318" s="164"/>
      <c r="P318" s="164"/>
      <c r="Q318" s="164"/>
      <c r="R318" s="185"/>
      <c r="S318" s="134" t="str">
        <f t="shared" si="12"/>
        <v/>
      </c>
      <c r="T318" s="135" t="str">
        <f t="shared" si="13"/>
        <v/>
      </c>
    </row>
    <row r="319" spans="2:20" ht="21" customHeight="1" x14ac:dyDescent="0.2">
      <c r="B319" s="216" t="str">
        <f t="shared" si="14"/>
        <v/>
      </c>
      <c r="C319" s="191"/>
      <c r="D319" s="185"/>
      <c r="E319" s="191"/>
      <c r="F319" s="185"/>
      <c r="G319" s="185"/>
      <c r="H319" s="191"/>
      <c r="I319" s="185"/>
      <c r="J319" s="185"/>
      <c r="K319" s="185"/>
      <c r="L319" s="191"/>
      <c r="M319" s="185"/>
      <c r="N319" s="164"/>
      <c r="O319" s="164"/>
      <c r="P319" s="164"/>
      <c r="Q319" s="164"/>
      <c r="R319" s="185"/>
      <c r="S319" s="134" t="str">
        <f t="shared" si="12"/>
        <v/>
      </c>
      <c r="T319" s="135" t="str">
        <f t="shared" si="13"/>
        <v/>
      </c>
    </row>
    <row r="320" spans="2:20" ht="21" customHeight="1" x14ac:dyDescent="0.2">
      <c r="B320" s="216" t="str">
        <f t="shared" si="14"/>
        <v/>
      </c>
      <c r="C320" s="191"/>
      <c r="D320" s="185"/>
      <c r="E320" s="191"/>
      <c r="F320" s="185"/>
      <c r="G320" s="185"/>
      <c r="H320" s="191"/>
      <c r="I320" s="185"/>
      <c r="J320" s="185"/>
      <c r="K320" s="185"/>
      <c r="L320" s="191"/>
      <c r="M320" s="185"/>
      <c r="N320" s="164"/>
      <c r="O320" s="164"/>
      <c r="P320" s="164"/>
      <c r="Q320" s="164"/>
      <c r="R320" s="185"/>
      <c r="S320" s="134" t="str">
        <f t="shared" si="12"/>
        <v/>
      </c>
      <c r="T320" s="135" t="str">
        <f t="shared" si="13"/>
        <v/>
      </c>
    </row>
    <row r="321" spans="2:20" ht="21" customHeight="1" x14ac:dyDescent="0.2">
      <c r="B321" s="216" t="str">
        <f t="shared" si="14"/>
        <v/>
      </c>
      <c r="C321" s="191"/>
      <c r="D321" s="185"/>
      <c r="E321" s="191"/>
      <c r="F321" s="185"/>
      <c r="G321" s="185"/>
      <c r="H321" s="191"/>
      <c r="I321" s="185"/>
      <c r="J321" s="185"/>
      <c r="K321" s="185"/>
      <c r="L321" s="191"/>
      <c r="M321" s="185"/>
      <c r="N321" s="164"/>
      <c r="O321" s="164"/>
      <c r="P321" s="164"/>
      <c r="Q321" s="164"/>
      <c r="R321" s="185"/>
      <c r="S321" s="134" t="str">
        <f t="shared" si="12"/>
        <v/>
      </c>
      <c r="T321" s="135" t="str">
        <f t="shared" si="13"/>
        <v/>
      </c>
    </row>
    <row r="322" spans="2:20" ht="21" customHeight="1" x14ac:dyDescent="0.2">
      <c r="B322" s="216" t="str">
        <f t="shared" si="14"/>
        <v/>
      </c>
      <c r="C322" s="191"/>
      <c r="D322" s="185"/>
      <c r="E322" s="191"/>
      <c r="F322" s="185"/>
      <c r="G322" s="185"/>
      <c r="H322" s="191"/>
      <c r="I322" s="185"/>
      <c r="J322" s="185"/>
      <c r="K322" s="185"/>
      <c r="L322" s="191"/>
      <c r="M322" s="185"/>
      <c r="N322" s="164"/>
      <c r="O322" s="164"/>
      <c r="P322" s="164"/>
      <c r="Q322" s="164"/>
      <c r="R322" s="185"/>
      <c r="S322" s="134" t="str">
        <f t="shared" si="12"/>
        <v/>
      </c>
      <c r="T322" s="135" t="str">
        <f t="shared" si="13"/>
        <v/>
      </c>
    </row>
    <row r="323" spans="2:20" ht="21" customHeight="1" x14ac:dyDescent="0.2">
      <c r="B323" s="216" t="str">
        <f t="shared" si="14"/>
        <v/>
      </c>
      <c r="C323" s="191"/>
      <c r="D323" s="185"/>
      <c r="E323" s="191"/>
      <c r="F323" s="185"/>
      <c r="G323" s="185"/>
      <c r="H323" s="191"/>
      <c r="I323" s="185"/>
      <c r="J323" s="185"/>
      <c r="K323" s="185"/>
      <c r="L323" s="191"/>
      <c r="M323" s="185"/>
      <c r="N323" s="164"/>
      <c r="O323" s="164"/>
      <c r="P323" s="164"/>
      <c r="Q323" s="164"/>
      <c r="R323" s="185"/>
      <c r="S323" s="134" t="str">
        <f t="shared" si="12"/>
        <v/>
      </c>
      <c r="T323" s="135" t="str">
        <f t="shared" si="13"/>
        <v/>
      </c>
    </row>
    <row r="324" spans="2:20" ht="21" customHeight="1" x14ac:dyDescent="0.2">
      <c r="B324" s="216" t="str">
        <f t="shared" si="14"/>
        <v/>
      </c>
      <c r="C324" s="191"/>
      <c r="D324" s="185"/>
      <c r="E324" s="191"/>
      <c r="F324" s="185"/>
      <c r="G324" s="185"/>
      <c r="H324" s="191"/>
      <c r="I324" s="185"/>
      <c r="J324" s="185"/>
      <c r="K324" s="185"/>
      <c r="L324" s="191"/>
      <c r="M324" s="185"/>
      <c r="N324" s="164"/>
      <c r="O324" s="164"/>
      <c r="P324" s="164"/>
      <c r="Q324" s="164"/>
      <c r="R324" s="185"/>
      <c r="S324" s="134" t="str">
        <f t="shared" si="12"/>
        <v/>
      </c>
      <c r="T324" s="135" t="str">
        <f t="shared" si="13"/>
        <v/>
      </c>
    </row>
    <row r="325" spans="2:20" ht="21" customHeight="1" x14ac:dyDescent="0.2">
      <c r="B325" s="216" t="str">
        <f t="shared" si="14"/>
        <v/>
      </c>
      <c r="C325" s="191"/>
      <c r="D325" s="185"/>
      <c r="E325" s="191"/>
      <c r="F325" s="185"/>
      <c r="G325" s="185"/>
      <c r="H325" s="191"/>
      <c r="I325" s="185"/>
      <c r="J325" s="185"/>
      <c r="K325" s="185"/>
      <c r="L325" s="191"/>
      <c r="M325" s="185"/>
      <c r="N325" s="164"/>
      <c r="O325" s="164"/>
      <c r="P325" s="164"/>
      <c r="Q325" s="164"/>
      <c r="R325" s="185"/>
      <c r="S325" s="134" t="str">
        <f t="shared" si="12"/>
        <v/>
      </c>
      <c r="T325" s="135" t="str">
        <f t="shared" si="13"/>
        <v/>
      </c>
    </row>
    <row r="326" spans="2:20" ht="21" customHeight="1" x14ac:dyDescent="0.2">
      <c r="B326" s="216" t="str">
        <f t="shared" si="14"/>
        <v/>
      </c>
      <c r="C326" s="191"/>
      <c r="D326" s="185"/>
      <c r="E326" s="191"/>
      <c r="F326" s="185"/>
      <c r="G326" s="185"/>
      <c r="H326" s="191"/>
      <c r="I326" s="185"/>
      <c r="J326" s="185"/>
      <c r="K326" s="185"/>
      <c r="L326" s="191"/>
      <c r="M326" s="185"/>
      <c r="N326" s="164"/>
      <c r="O326" s="164"/>
      <c r="P326" s="164"/>
      <c r="Q326" s="164"/>
      <c r="R326" s="185"/>
      <c r="S326" s="134" t="str">
        <f t="shared" si="12"/>
        <v/>
      </c>
      <c r="T326" s="135" t="str">
        <f t="shared" si="13"/>
        <v/>
      </c>
    </row>
    <row r="327" spans="2:20" ht="21" customHeight="1" x14ac:dyDescent="0.2">
      <c r="B327" s="216" t="str">
        <f t="shared" si="14"/>
        <v/>
      </c>
      <c r="C327" s="191"/>
      <c r="D327" s="185"/>
      <c r="E327" s="191"/>
      <c r="F327" s="185"/>
      <c r="G327" s="185"/>
      <c r="H327" s="191"/>
      <c r="I327" s="185"/>
      <c r="J327" s="185"/>
      <c r="K327" s="185"/>
      <c r="L327" s="191"/>
      <c r="M327" s="185"/>
      <c r="N327" s="164"/>
      <c r="O327" s="164"/>
      <c r="P327" s="164"/>
      <c r="Q327" s="164"/>
      <c r="R327" s="185"/>
      <c r="S327" s="134" t="str">
        <f t="shared" si="12"/>
        <v/>
      </c>
      <c r="T327" s="135" t="str">
        <f t="shared" si="13"/>
        <v/>
      </c>
    </row>
    <row r="328" spans="2:20" ht="21" customHeight="1" x14ac:dyDescent="0.2">
      <c r="B328" s="216" t="str">
        <f t="shared" si="14"/>
        <v/>
      </c>
      <c r="C328" s="191"/>
      <c r="D328" s="185"/>
      <c r="E328" s="191"/>
      <c r="F328" s="185"/>
      <c r="G328" s="185"/>
      <c r="H328" s="191"/>
      <c r="I328" s="185"/>
      <c r="J328" s="185"/>
      <c r="K328" s="185"/>
      <c r="L328" s="191"/>
      <c r="M328" s="185"/>
      <c r="N328" s="164"/>
      <c r="O328" s="164"/>
      <c r="P328" s="164"/>
      <c r="Q328" s="164"/>
      <c r="R328" s="185"/>
      <c r="S328" s="134" t="str">
        <f t="shared" si="12"/>
        <v/>
      </c>
      <c r="T328" s="135" t="str">
        <f t="shared" si="13"/>
        <v/>
      </c>
    </row>
    <row r="329" spans="2:20" ht="21" customHeight="1" x14ac:dyDescent="0.2">
      <c r="B329" s="216" t="str">
        <f t="shared" si="14"/>
        <v/>
      </c>
      <c r="C329" s="191"/>
      <c r="D329" s="185"/>
      <c r="E329" s="191"/>
      <c r="F329" s="185"/>
      <c r="G329" s="185"/>
      <c r="H329" s="191"/>
      <c r="I329" s="185"/>
      <c r="J329" s="185"/>
      <c r="K329" s="185"/>
      <c r="L329" s="191"/>
      <c r="M329" s="185"/>
      <c r="N329" s="164"/>
      <c r="O329" s="164"/>
      <c r="P329" s="164"/>
      <c r="Q329" s="164"/>
      <c r="R329" s="185"/>
      <c r="S329" s="134" t="str">
        <f t="shared" si="12"/>
        <v/>
      </c>
      <c r="T329" s="135" t="str">
        <f t="shared" si="13"/>
        <v/>
      </c>
    </row>
    <row r="330" spans="2:20" ht="21" customHeight="1" x14ac:dyDescent="0.2">
      <c r="B330" s="216" t="str">
        <f t="shared" si="14"/>
        <v/>
      </c>
      <c r="C330" s="191"/>
      <c r="D330" s="185"/>
      <c r="E330" s="191"/>
      <c r="F330" s="185"/>
      <c r="G330" s="185"/>
      <c r="H330" s="191"/>
      <c r="I330" s="185"/>
      <c r="J330" s="185"/>
      <c r="K330" s="185"/>
      <c r="L330" s="191"/>
      <c r="M330" s="185"/>
      <c r="N330" s="164"/>
      <c r="O330" s="164"/>
      <c r="P330" s="164"/>
      <c r="Q330" s="164"/>
      <c r="R330" s="185"/>
      <c r="S330" s="134" t="str">
        <f t="shared" si="12"/>
        <v/>
      </c>
      <c r="T330" s="135" t="str">
        <f t="shared" si="13"/>
        <v/>
      </c>
    </row>
    <row r="331" spans="2:20" ht="21" customHeight="1" x14ac:dyDescent="0.2">
      <c r="B331" s="216" t="str">
        <f t="shared" si="14"/>
        <v/>
      </c>
      <c r="C331" s="191"/>
      <c r="D331" s="185"/>
      <c r="E331" s="191"/>
      <c r="F331" s="185"/>
      <c r="G331" s="185"/>
      <c r="H331" s="191"/>
      <c r="I331" s="185"/>
      <c r="J331" s="185"/>
      <c r="K331" s="185"/>
      <c r="L331" s="191"/>
      <c r="M331" s="185"/>
      <c r="N331" s="164"/>
      <c r="O331" s="164"/>
      <c r="P331" s="164"/>
      <c r="Q331" s="164"/>
      <c r="R331" s="185"/>
      <c r="S331" s="134" t="str">
        <f t="shared" si="12"/>
        <v/>
      </c>
      <c r="T331" s="135" t="str">
        <f t="shared" si="13"/>
        <v/>
      </c>
    </row>
    <row r="332" spans="2:20" ht="21" customHeight="1" x14ac:dyDescent="0.2">
      <c r="B332" s="216" t="str">
        <f t="shared" si="14"/>
        <v/>
      </c>
      <c r="C332" s="191"/>
      <c r="D332" s="185"/>
      <c r="E332" s="191"/>
      <c r="F332" s="185"/>
      <c r="G332" s="185"/>
      <c r="H332" s="191"/>
      <c r="I332" s="185"/>
      <c r="J332" s="185"/>
      <c r="K332" s="185"/>
      <c r="L332" s="191"/>
      <c r="M332" s="185"/>
      <c r="N332" s="164"/>
      <c r="O332" s="164"/>
      <c r="P332" s="164"/>
      <c r="Q332" s="164"/>
      <c r="R332" s="185"/>
      <c r="S332" s="134" t="str">
        <f t="shared" ref="S332:S395" si="15">IF(T332&lt;&gt;"","Erreur","")</f>
        <v/>
      </c>
      <c r="T332" s="135" t="str">
        <f t="shared" ref="T332:T395" si="16">IF(AND(B332&lt;&gt;"",OR(C332="",D332="",E332="",F332="",G332="",H332="",I332="",M332="",R332="")),"Veuillez compléter les informations d'identification de la transaction.","")</f>
        <v/>
      </c>
    </row>
    <row r="333" spans="2:20" ht="21" customHeight="1" x14ac:dyDescent="0.2">
      <c r="B333" s="216" t="str">
        <f t="shared" ref="B333:B396" si="17">IF(COUNTA(C333:R333)&gt;0,B332+1,"")</f>
        <v/>
      </c>
      <c r="C333" s="191"/>
      <c r="D333" s="185"/>
      <c r="E333" s="191"/>
      <c r="F333" s="185"/>
      <c r="G333" s="185"/>
      <c r="H333" s="191"/>
      <c r="I333" s="185"/>
      <c r="J333" s="185"/>
      <c r="K333" s="185"/>
      <c r="L333" s="191"/>
      <c r="M333" s="185"/>
      <c r="N333" s="164"/>
      <c r="O333" s="164"/>
      <c r="P333" s="164"/>
      <c r="Q333" s="164"/>
      <c r="R333" s="185"/>
      <c r="S333" s="134" t="str">
        <f t="shared" si="15"/>
        <v/>
      </c>
      <c r="T333" s="135" t="str">
        <f t="shared" si="16"/>
        <v/>
      </c>
    </row>
    <row r="334" spans="2:20" ht="21" customHeight="1" x14ac:dyDescent="0.2">
      <c r="B334" s="216" t="str">
        <f t="shared" si="17"/>
        <v/>
      </c>
      <c r="C334" s="191"/>
      <c r="D334" s="185"/>
      <c r="E334" s="191"/>
      <c r="F334" s="185"/>
      <c r="G334" s="185"/>
      <c r="H334" s="191"/>
      <c r="I334" s="185"/>
      <c r="J334" s="185"/>
      <c r="K334" s="185"/>
      <c r="L334" s="191"/>
      <c r="M334" s="185"/>
      <c r="N334" s="164"/>
      <c r="O334" s="164"/>
      <c r="P334" s="164"/>
      <c r="Q334" s="164"/>
      <c r="R334" s="185"/>
      <c r="S334" s="134" t="str">
        <f t="shared" si="15"/>
        <v/>
      </c>
      <c r="T334" s="135" t="str">
        <f t="shared" si="16"/>
        <v/>
      </c>
    </row>
    <row r="335" spans="2:20" ht="21" customHeight="1" x14ac:dyDescent="0.2">
      <c r="B335" s="216" t="str">
        <f t="shared" si="17"/>
        <v/>
      </c>
      <c r="C335" s="191"/>
      <c r="D335" s="185"/>
      <c r="E335" s="191"/>
      <c r="F335" s="185"/>
      <c r="G335" s="185"/>
      <c r="H335" s="191"/>
      <c r="I335" s="185"/>
      <c r="J335" s="185"/>
      <c r="K335" s="185"/>
      <c r="L335" s="191"/>
      <c r="M335" s="185"/>
      <c r="N335" s="164"/>
      <c r="O335" s="164"/>
      <c r="P335" s="164"/>
      <c r="Q335" s="164"/>
      <c r="R335" s="185"/>
      <c r="S335" s="134" t="str">
        <f t="shared" si="15"/>
        <v/>
      </c>
      <c r="T335" s="135" t="str">
        <f t="shared" si="16"/>
        <v/>
      </c>
    </row>
    <row r="336" spans="2:20" ht="21" customHeight="1" x14ac:dyDescent="0.2">
      <c r="B336" s="216" t="str">
        <f t="shared" si="17"/>
        <v/>
      </c>
      <c r="C336" s="191"/>
      <c r="D336" s="185"/>
      <c r="E336" s="191"/>
      <c r="F336" s="185"/>
      <c r="G336" s="185"/>
      <c r="H336" s="191"/>
      <c r="I336" s="185"/>
      <c r="J336" s="185"/>
      <c r="K336" s="185"/>
      <c r="L336" s="191"/>
      <c r="M336" s="185"/>
      <c r="N336" s="164"/>
      <c r="O336" s="164"/>
      <c r="P336" s="164"/>
      <c r="Q336" s="164"/>
      <c r="R336" s="185"/>
      <c r="S336" s="134" t="str">
        <f t="shared" si="15"/>
        <v/>
      </c>
      <c r="T336" s="135" t="str">
        <f t="shared" si="16"/>
        <v/>
      </c>
    </row>
    <row r="337" spans="2:20" ht="21" customHeight="1" x14ac:dyDescent="0.2">
      <c r="B337" s="216" t="str">
        <f t="shared" si="17"/>
        <v/>
      </c>
      <c r="C337" s="191"/>
      <c r="D337" s="185"/>
      <c r="E337" s="191"/>
      <c r="F337" s="185"/>
      <c r="G337" s="185"/>
      <c r="H337" s="191"/>
      <c r="I337" s="185"/>
      <c r="J337" s="185"/>
      <c r="K337" s="185"/>
      <c r="L337" s="191"/>
      <c r="M337" s="185"/>
      <c r="N337" s="164"/>
      <c r="O337" s="164"/>
      <c r="P337" s="164"/>
      <c r="Q337" s="164"/>
      <c r="R337" s="185"/>
      <c r="S337" s="134" t="str">
        <f t="shared" si="15"/>
        <v/>
      </c>
      <c r="T337" s="135" t="str">
        <f t="shared" si="16"/>
        <v/>
      </c>
    </row>
    <row r="338" spans="2:20" ht="21" customHeight="1" x14ac:dyDescent="0.2">
      <c r="B338" s="216" t="str">
        <f t="shared" si="17"/>
        <v/>
      </c>
      <c r="C338" s="191"/>
      <c r="D338" s="185"/>
      <c r="E338" s="191"/>
      <c r="F338" s="185"/>
      <c r="G338" s="185"/>
      <c r="H338" s="191"/>
      <c r="I338" s="185"/>
      <c r="J338" s="185"/>
      <c r="K338" s="185"/>
      <c r="L338" s="191"/>
      <c r="M338" s="185"/>
      <c r="N338" s="164"/>
      <c r="O338" s="164"/>
      <c r="P338" s="164"/>
      <c r="Q338" s="164"/>
      <c r="R338" s="185"/>
      <c r="S338" s="134" t="str">
        <f t="shared" si="15"/>
        <v/>
      </c>
      <c r="T338" s="135" t="str">
        <f t="shared" si="16"/>
        <v/>
      </c>
    </row>
    <row r="339" spans="2:20" ht="21" customHeight="1" x14ac:dyDescent="0.2">
      <c r="B339" s="216" t="str">
        <f t="shared" si="17"/>
        <v/>
      </c>
      <c r="C339" s="191"/>
      <c r="D339" s="185"/>
      <c r="E339" s="191"/>
      <c r="F339" s="185"/>
      <c r="G339" s="185"/>
      <c r="H339" s="191"/>
      <c r="I339" s="185"/>
      <c r="J339" s="185"/>
      <c r="K339" s="185"/>
      <c r="L339" s="191"/>
      <c r="M339" s="185"/>
      <c r="N339" s="164"/>
      <c r="O339" s="164"/>
      <c r="P339" s="164"/>
      <c r="Q339" s="164"/>
      <c r="R339" s="185"/>
      <c r="S339" s="134" t="str">
        <f t="shared" si="15"/>
        <v/>
      </c>
      <c r="T339" s="135" t="str">
        <f t="shared" si="16"/>
        <v/>
      </c>
    </row>
    <row r="340" spans="2:20" ht="21" customHeight="1" x14ac:dyDescent="0.2">
      <c r="B340" s="216" t="str">
        <f t="shared" si="17"/>
        <v/>
      </c>
      <c r="C340" s="191"/>
      <c r="D340" s="185"/>
      <c r="E340" s="191"/>
      <c r="F340" s="185"/>
      <c r="G340" s="185"/>
      <c r="H340" s="191"/>
      <c r="I340" s="185"/>
      <c r="J340" s="185"/>
      <c r="K340" s="185"/>
      <c r="L340" s="191"/>
      <c r="M340" s="185"/>
      <c r="N340" s="164"/>
      <c r="O340" s="164"/>
      <c r="P340" s="164"/>
      <c r="Q340" s="164"/>
      <c r="R340" s="185"/>
      <c r="S340" s="134" t="str">
        <f t="shared" si="15"/>
        <v/>
      </c>
      <c r="T340" s="135" t="str">
        <f t="shared" si="16"/>
        <v/>
      </c>
    </row>
    <row r="341" spans="2:20" ht="21" customHeight="1" x14ac:dyDescent="0.2">
      <c r="B341" s="216" t="str">
        <f t="shared" si="17"/>
        <v/>
      </c>
      <c r="C341" s="191"/>
      <c r="D341" s="185"/>
      <c r="E341" s="191"/>
      <c r="F341" s="185"/>
      <c r="G341" s="185"/>
      <c r="H341" s="191"/>
      <c r="I341" s="185"/>
      <c r="J341" s="185"/>
      <c r="K341" s="185"/>
      <c r="L341" s="191"/>
      <c r="M341" s="185"/>
      <c r="N341" s="164"/>
      <c r="O341" s="164"/>
      <c r="P341" s="164"/>
      <c r="Q341" s="164"/>
      <c r="R341" s="185"/>
      <c r="S341" s="134" t="str">
        <f t="shared" si="15"/>
        <v/>
      </c>
      <c r="T341" s="135" t="str">
        <f t="shared" si="16"/>
        <v/>
      </c>
    </row>
    <row r="342" spans="2:20" ht="21" customHeight="1" x14ac:dyDescent="0.2">
      <c r="B342" s="216" t="str">
        <f t="shared" si="17"/>
        <v/>
      </c>
      <c r="C342" s="191"/>
      <c r="D342" s="185"/>
      <c r="E342" s="191"/>
      <c r="F342" s="185"/>
      <c r="G342" s="185"/>
      <c r="H342" s="191"/>
      <c r="I342" s="185"/>
      <c r="J342" s="185"/>
      <c r="K342" s="185"/>
      <c r="L342" s="191"/>
      <c r="M342" s="185"/>
      <c r="N342" s="164"/>
      <c r="O342" s="164"/>
      <c r="P342" s="164"/>
      <c r="Q342" s="164"/>
      <c r="R342" s="185"/>
      <c r="S342" s="134" t="str">
        <f t="shared" si="15"/>
        <v/>
      </c>
      <c r="T342" s="135" t="str">
        <f t="shared" si="16"/>
        <v/>
      </c>
    </row>
    <row r="343" spans="2:20" ht="21" customHeight="1" x14ac:dyDescent="0.2">
      <c r="B343" s="216" t="str">
        <f t="shared" si="17"/>
        <v/>
      </c>
      <c r="C343" s="191"/>
      <c r="D343" s="185"/>
      <c r="E343" s="191"/>
      <c r="F343" s="185"/>
      <c r="G343" s="185"/>
      <c r="H343" s="191"/>
      <c r="I343" s="185"/>
      <c r="J343" s="185"/>
      <c r="K343" s="185"/>
      <c r="L343" s="191"/>
      <c r="M343" s="185"/>
      <c r="N343" s="164"/>
      <c r="O343" s="164"/>
      <c r="P343" s="164"/>
      <c r="Q343" s="164"/>
      <c r="R343" s="185"/>
      <c r="S343" s="134" t="str">
        <f t="shared" si="15"/>
        <v/>
      </c>
      <c r="T343" s="135" t="str">
        <f t="shared" si="16"/>
        <v/>
      </c>
    </row>
    <row r="344" spans="2:20" ht="21" customHeight="1" x14ac:dyDescent="0.2">
      <c r="B344" s="216" t="str">
        <f t="shared" si="17"/>
        <v/>
      </c>
      <c r="C344" s="191"/>
      <c r="D344" s="185"/>
      <c r="E344" s="191"/>
      <c r="F344" s="185"/>
      <c r="G344" s="185"/>
      <c r="H344" s="191"/>
      <c r="I344" s="185"/>
      <c r="J344" s="185"/>
      <c r="K344" s="185"/>
      <c r="L344" s="191"/>
      <c r="M344" s="185"/>
      <c r="N344" s="164"/>
      <c r="O344" s="164"/>
      <c r="P344" s="164"/>
      <c r="Q344" s="164"/>
      <c r="R344" s="185"/>
      <c r="S344" s="134" t="str">
        <f t="shared" si="15"/>
        <v/>
      </c>
      <c r="T344" s="135" t="str">
        <f t="shared" si="16"/>
        <v/>
      </c>
    </row>
    <row r="345" spans="2:20" ht="21" customHeight="1" x14ac:dyDescent="0.2">
      <c r="B345" s="216" t="str">
        <f t="shared" si="17"/>
        <v/>
      </c>
      <c r="C345" s="191"/>
      <c r="D345" s="185"/>
      <c r="E345" s="191"/>
      <c r="F345" s="185"/>
      <c r="G345" s="185"/>
      <c r="H345" s="191"/>
      <c r="I345" s="185"/>
      <c r="J345" s="185"/>
      <c r="K345" s="185"/>
      <c r="L345" s="191"/>
      <c r="M345" s="185"/>
      <c r="N345" s="164"/>
      <c r="O345" s="164"/>
      <c r="P345" s="164"/>
      <c r="Q345" s="164"/>
      <c r="R345" s="185"/>
      <c r="S345" s="134" t="str">
        <f t="shared" si="15"/>
        <v/>
      </c>
      <c r="T345" s="135" t="str">
        <f t="shared" si="16"/>
        <v/>
      </c>
    </row>
    <row r="346" spans="2:20" ht="21" customHeight="1" x14ac:dyDescent="0.2">
      <c r="B346" s="216" t="str">
        <f t="shared" si="17"/>
        <v/>
      </c>
      <c r="C346" s="191"/>
      <c r="D346" s="185"/>
      <c r="E346" s="191"/>
      <c r="F346" s="185"/>
      <c r="G346" s="185"/>
      <c r="H346" s="191"/>
      <c r="I346" s="185"/>
      <c r="J346" s="185"/>
      <c r="K346" s="185"/>
      <c r="L346" s="191"/>
      <c r="M346" s="185"/>
      <c r="N346" s="164"/>
      <c r="O346" s="164"/>
      <c r="P346" s="164"/>
      <c r="Q346" s="164"/>
      <c r="R346" s="185"/>
      <c r="S346" s="134" t="str">
        <f t="shared" si="15"/>
        <v/>
      </c>
      <c r="T346" s="135" t="str">
        <f t="shared" si="16"/>
        <v/>
      </c>
    </row>
    <row r="347" spans="2:20" ht="21" customHeight="1" x14ac:dyDescent="0.2">
      <c r="B347" s="216" t="str">
        <f t="shared" si="17"/>
        <v/>
      </c>
      <c r="C347" s="191"/>
      <c r="D347" s="185"/>
      <c r="E347" s="191"/>
      <c r="F347" s="185"/>
      <c r="G347" s="185"/>
      <c r="H347" s="191"/>
      <c r="I347" s="185"/>
      <c r="J347" s="185"/>
      <c r="K347" s="185"/>
      <c r="L347" s="191"/>
      <c r="M347" s="185"/>
      <c r="N347" s="164"/>
      <c r="O347" s="164"/>
      <c r="P347" s="164"/>
      <c r="Q347" s="164"/>
      <c r="R347" s="185"/>
      <c r="S347" s="134" t="str">
        <f t="shared" si="15"/>
        <v/>
      </c>
      <c r="T347" s="135" t="str">
        <f t="shared" si="16"/>
        <v/>
      </c>
    </row>
    <row r="348" spans="2:20" ht="21" customHeight="1" x14ac:dyDescent="0.2">
      <c r="B348" s="216" t="str">
        <f t="shared" si="17"/>
        <v/>
      </c>
      <c r="C348" s="191"/>
      <c r="D348" s="185"/>
      <c r="E348" s="191"/>
      <c r="F348" s="185"/>
      <c r="G348" s="185"/>
      <c r="H348" s="191"/>
      <c r="I348" s="185"/>
      <c r="J348" s="185"/>
      <c r="K348" s="185"/>
      <c r="L348" s="191"/>
      <c r="M348" s="185"/>
      <c r="N348" s="164"/>
      <c r="O348" s="164"/>
      <c r="P348" s="164"/>
      <c r="Q348" s="164"/>
      <c r="R348" s="185"/>
      <c r="S348" s="134" t="str">
        <f t="shared" si="15"/>
        <v/>
      </c>
      <c r="T348" s="135" t="str">
        <f t="shared" si="16"/>
        <v/>
      </c>
    </row>
    <row r="349" spans="2:20" ht="21" customHeight="1" x14ac:dyDescent="0.2">
      <c r="B349" s="216" t="str">
        <f t="shared" si="17"/>
        <v/>
      </c>
      <c r="C349" s="191"/>
      <c r="D349" s="185"/>
      <c r="E349" s="191"/>
      <c r="F349" s="185"/>
      <c r="G349" s="185"/>
      <c r="H349" s="191"/>
      <c r="I349" s="185"/>
      <c r="J349" s="185"/>
      <c r="K349" s="185"/>
      <c r="L349" s="191"/>
      <c r="M349" s="185"/>
      <c r="N349" s="164"/>
      <c r="O349" s="164"/>
      <c r="P349" s="164"/>
      <c r="Q349" s="164"/>
      <c r="R349" s="185"/>
      <c r="S349" s="134" t="str">
        <f t="shared" si="15"/>
        <v/>
      </c>
      <c r="T349" s="135" t="str">
        <f t="shared" si="16"/>
        <v/>
      </c>
    </row>
    <row r="350" spans="2:20" ht="21" customHeight="1" x14ac:dyDescent="0.2">
      <c r="B350" s="216" t="str">
        <f t="shared" si="17"/>
        <v/>
      </c>
      <c r="C350" s="191"/>
      <c r="D350" s="185"/>
      <c r="E350" s="191"/>
      <c r="F350" s="185"/>
      <c r="G350" s="185"/>
      <c r="H350" s="191"/>
      <c r="I350" s="185"/>
      <c r="J350" s="185"/>
      <c r="K350" s="185"/>
      <c r="L350" s="191"/>
      <c r="M350" s="185"/>
      <c r="N350" s="164"/>
      <c r="O350" s="164"/>
      <c r="P350" s="164"/>
      <c r="Q350" s="164"/>
      <c r="R350" s="185"/>
      <c r="S350" s="134" t="str">
        <f t="shared" si="15"/>
        <v/>
      </c>
      <c r="T350" s="135" t="str">
        <f t="shared" si="16"/>
        <v/>
      </c>
    </row>
    <row r="351" spans="2:20" ht="21" customHeight="1" x14ac:dyDescent="0.2">
      <c r="B351" s="216" t="str">
        <f t="shared" si="17"/>
        <v/>
      </c>
      <c r="C351" s="191"/>
      <c r="D351" s="185"/>
      <c r="E351" s="191"/>
      <c r="F351" s="185"/>
      <c r="G351" s="185"/>
      <c r="H351" s="191"/>
      <c r="I351" s="185"/>
      <c r="J351" s="185"/>
      <c r="K351" s="185"/>
      <c r="L351" s="191"/>
      <c r="M351" s="185"/>
      <c r="N351" s="164"/>
      <c r="O351" s="164"/>
      <c r="P351" s="164"/>
      <c r="Q351" s="164"/>
      <c r="R351" s="185"/>
      <c r="S351" s="134" t="str">
        <f t="shared" si="15"/>
        <v/>
      </c>
      <c r="T351" s="135" t="str">
        <f t="shared" si="16"/>
        <v/>
      </c>
    </row>
    <row r="352" spans="2:20" ht="21" customHeight="1" x14ac:dyDescent="0.2">
      <c r="B352" s="216" t="str">
        <f t="shared" si="17"/>
        <v/>
      </c>
      <c r="C352" s="191"/>
      <c r="D352" s="185"/>
      <c r="E352" s="191"/>
      <c r="F352" s="185"/>
      <c r="G352" s="185"/>
      <c r="H352" s="191"/>
      <c r="I352" s="185"/>
      <c r="J352" s="185"/>
      <c r="K352" s="185"/>
      <c r="L352" s="191"/>
      <c r="M352" s="185"/>
      <c r="N352" s="164"/>
      <c r="O352" s="164"/>
      <c r="P352" s="164"/>
      <c r="Q352" s="164"/>
      <c r="R352" s="185"/>
      <c r="S352" s="134" t="str">
        <f t="shared" si="15"/>
        <v/>
      </c>
      <c r="T352" s="135" t="str">
        <f t="shared" si="16"/>
        <v/>
      </c>
    </row>
    <row r="353" spans="2:20" ht="21" customHeight="1" x14ac:dyDescent="0.2">
      <c r="B353" s="216" t="str">
        <f t="shared" si="17"/>
        <v/>
      </c>
      <c r="C353" s="191"/>
      <c r="D353" s="185"/>
      <c r="E353" s="191"/>
      <c r="F353" s="185"/>
      <c r="G353" s="185"/>
      <c r="H353" s="191"/>
      <c r="I353" s="185"/>
      <c r="J353" s="185"/>
      <c r="K353" s="185"/>
      <c r="L353" s="191"/>
      <c r="M353" s="185"/>
      <c r="N353" s="164"/>
      <c r="O353" s="164"/>
      <c r="P353" s="164"/>
      <c r="Q353" s="164"/>
      <c r="R353" s="185"/>
      <c r="S353" s="134" t="str">
        <f t="shared" si="15"/>
        <v/>
      </c>
      <c r="T353" s="135" t="str">
        <f t="shared" si="16"/>
        <v/>
      </c>
    </row>
    <row r="354" spans="2:20" ht="21" customHeight="1" x14ac:dyDescent="0.2">
      <c r="B354" s="216" t="str">
        <f t="shared" si="17"/>
        <v/>
      </c>
      <c r="C354" s="191"/>
      <c r="D354" s="185"/>
      <c r="E354" s="191"/>
      <c r="F354" s="185"/>
      <c r="G354" s="185"/>
      <c r="H354" s="191"/>
      <c r="I354" s="185"/>
      <c r="J354" s="185"/>
      <c r="K354" s="185"/>
      <c r="L354" s="191"/>
      <c r="M354" s="185"/>
      <c r="N354" s="164"/>
      <c r="O354" s="164"/>
      <c r="P354" s="164"/>
      <c r="Q354" s="164"/>
      <c r="R354" s="185"/>
      <c r="S354" s="134" t="str">
        <f t="shared" si="15"/>
        <v/>
      </c>
      <c r="T354" s="135" t="str">
        <f t="shared" si="16"/>
        <v/>
      </c>
    </row>
    <row r="355" spans="2:20" ht="21" customHeight="1" x14ac:dyDescent="0.2">
      <c r="B355" s="216" t="str">
        <f t="shared" si="17"/>
        <v/>
      </c>
      <c r="C355" s="191"/>
      <c r="D355" s="185"/>
      <c r="E355" s="191"/>
      <c r="F355" s="185"/>
      <c r="G355" s="185"/>
      <c r="H355" s="191"/>
      <c r="I355" s="185"/>
      <c r="J355" s="185"/>
      <c r="K355" s="185"/>
      <c r="L355" s="191"/>
      <c r="M355" s="185"/>
      <c r="N355" s="164"/>
      <c r="O355" s="164"/>
      <c r="P355" s="164"/>
      <c r="Q355" s="164"/>
      <c r="R355" s="185"/>
      <c r="S355" s="134" t="str">
        <f t="shared" si="15"/>
        <v/>
      </c>
      <c r="T355" s="135" t="str">
        <f t="shared" si="16"/>
        <v/>
      </c>
    </row>
    <row r="356" spans="2:20" ht="21" customHeight="1" x14ac:dyDescent="0.2">
      <c r="B356" s="216" t="str">
        <f t="shared" si="17"/>
        <v/>
      </c>
      <c r="C356" s="191"/>
      <c r="D356" s="185"/>
      <c r="E356" s="191"/>
      <c r="F356" s="185"/>
      <c r="G356" s="185"/>
      <c r="H356" s="191"/>
      <c r="I356" s="185"/>
      <c r="J356" s="185"/>
      <c r="K356" s="185"/>
      <c r="L356" s="191"/>
      <c r="M356" s="185"/>
      <c r="N356" s="164"/>
      <c r="O356" s="164"/>
      <c r="P356" s="164"/>
      <c r="Q356" s="164"/>
      <c r="R356" s="185"/>
      <c r="S356" s="134" t="str">
        <f t="shared" si="15"/>
        <v/>
      </c>
      <c r="T356" s="135" t="str">
        <f t="shared" si="16"/>
        <v/>
      </c>
    </row>
    <row r="357" spans="2:20" ht="21" customHeight="1" x14ac:dyDescent="0.2">
      <c r="B357" s="216" t="str">
        <f t="shared" si="17"/>
        <v/>
      </c>
      <c r="C357" s="191"/>
      <c r="D357" s="185"/>
      <c r="E357" s="191"/>
      <c r="F357" s="185"/>
      <c r="G357" s="185"/>
      <c r="H357" s="191"/>
      <c r="I357" s="185"/>
      <c r="J357" s="185"/>
      <c r="K357" s="185"/>
      <c r="L357" s="191"/>
      <c r="M357" s="185"/>
      <c r="N357" s="164"/>
      <c r="O357" s="164"/>
      <c r="P357" s="164"/>
      <c r="Q357" s="164"/>
      <c r="R357" s="185"/>
      <c r="S357" s="134" t="str">
        <f t="shared" si="15"/>
        <v/>
      </c>
      <c r="T357" s="135" t="str">
        <f t="shared" si="16"/>
        <v/>
      </c>
    </row>
    <row r="358" spans="2:20" ht="21" customHeight="1" x14ac:dyDescent="0.2">
      <c r="B358" s="216" t="str">
        <f t="shared" si="17"/>
        <v/>
      </c>
      <c r="C358" s="191"/>
      <c r="D358" s="185"/>
      <c r="E358" s="191"/>
      <c r="F358" s="185"/>
      <c r="G358" s="185"/>
      <c r="H358" s="191"/>
      <c r="I358" s="185"/>
      <c r="J358" s="185"/>
      <c r="K358" s="185"/>
      <c r="L358" s="191"/>
      <c r="M358" s="185"/>
      <c r="N358" s="164"/>
      <c r="O358" s="164"/>
      <c r="P358" s="164"/>
      <c r="Q358" s="164"/>
      <c r="R358" s="185"/>
      <c r="S358" s="134" t="str">
        <f t="shared" si="15"/>
        <v/>
      </c>
      <c r="T358" s="135" t="str">
        <f t="shared" si="16"/>
        <v/>
      </c>
    </row>
    <row r="359" spans="2:20" ht="21" customHeight="1" x14ac:dyDescent="0.2">
      <c r="B359" s="216" t="str">
        <f t="shared" si="17"/>
        <v/>
      </c>
      <c r="C359" s="191"/>
      <c r="D359" s="185"/>
      <c r="E359" s="191"/>
      <c r="F359" s="185"/>
      <c r="G359" s="185"/>
      <c r="H359" s="191"/>
      <c r="I359" s="185"/>
      <c r="J359" s="185"/>
      <c r="K359" s="185"/>
      <c r="L359" s="191"/>
      <c r="M359" s="185"/>
      <c r="N359" s="164"/>
      <c r="O359" s="164"/>
      <c r="P359" s="164"/>
      <c r="Q359" s="164"/>
      <c r="R359" s="185"/>
      <c r="S359" s="134" t="str">
        <f t="shared" si="15"/>
        <v/>
      </c>
      <c r="T359" s="135" t="str">
        <f t="shared" si="16"/>
        <v/>
      </c>
    </row>
    <row r="360" spans="2:20" ht="21" customHeight="1" x14ac:dyDescent="0.2">
      <c r="B360" s="216" t="str">
        <f t="shared" si="17"/>
        <v/>
      </c>
      <c r="C360" s="191"/>
      <c r="D360" s="185"/>
      <c r="E360" s="191"/>
      <c r="F360" s="185"/>
      <c r="G360" s="185"/>
      <c r="H360" s="191"/>
      <c r="I360" s="185"/>
      <c r="J360" s="185"/>
      <c r="K360" s="185"/>
      <c r="L360" s="191"/>
      <c r="M360" s="185"/>
      <c r="N360" s="164"/>
      <c r="O360" s="164"/>
      <c r="P360" s="164"/>
      <c r="Q360" s="164"/>
      <c r="R360" s="185"/>
      <c r="S360" s="134" t="str">
        <f t="shared" si="15"/>
        <v/>
      </c>
      <c r="T360" s="135" t="str">
        <f t="shared" si="16"/>
        <v/>
      </c>
    </row>
    <row r="361" spans="2:20" ht="21" customHeight="1" x14ac:dyDescent="0.2">
      <c r="B361" s="216" t="str">
        <f t="shared" si="17"/>
        <v/>
      </c>
      <c r="C361" s="191"/>
      <c r="D361" s="185"/>
      <c r="E361" s="191"/>
      <c r="F361" s="185"/>
      <c r="G361" s="185"/>
      <c r="H361" s="191"/>
      <c r="I361" s="185"/>
      <c r="J361" s="185"/>
      <c r="K361" s="185"/>
      <c r="L361" s="191"/>
      <c r="M361" s="185"/>
      <c r="N361" s="164"/>
      <c r="O361" s="164"/>
      <c r="P361" s="164"/>
      <c r="Q361" s="164"/>
      <c r="R361" s="185"/>
      <c r="S361" s="134" t="str">
        <f t="shared" si="15"/>
        <v/>
      </c>
      <c r="T361" s="135" t="str">
        <f t="shared" si="16"/>
        <v/>
      </c>
    </row>
    <row r="362" spans="2:20" ht="21" customHeight="1" x14ac:dyDescent="0.2">
      <c r="B362" s="216" t="str">
        <f t="shared" si="17"/>
        <v/>
      </c>
      <c r="C362" s="191"/>
      <c r="D362" s="185"/>
      <c r="E362" s="191"/>
      <c r="F362" s="185"/>
      <c r="G362" s="185"/>
      <c r="H362" s="191"/>
      <c r="I362" s="185"/>
      <c r="J362" s="185"/>
      <c r="K362" s="185"/>
      <c r="L362" s="191"/>
      <c r="M362" s="185"/>
      <c r="N362" s="164"/>
      <c r="O362" s="164"/>
      <c r="P362" s="164"/>
      <c r="Q362" s="164"/>
      <c r="R362" s="185"/>
      <c r="S362" s="134" t="str">
        <f t="shared" si="15"/>
        <v/>
      </c>
      <c r="T362" s="135" t="str">
        <f t="shared" si="16"/>
        <v/>
      </c>
    </row>
    <row r="363" spans="2:20" ht="21" customHeight="1" x14ac:dyDescent="0.2">
      <c r="B363" s="216" t="str">
        <f t="shared" si="17"/>
        <v/>
      </c>
      <c r="C363" s="191"/>
      <c r="D363" s="185"/>
      <c r="E363" s="191"/>
      <c r="F363" s="185"/>
      <c r="G363" s="185"/>
      <c r="H363" s="191"/>
      <c r="I363" s="185"/>
      <c r="J363" s="185"/>
      <c r="K363" s="185"/>
      <c r="L363" s="191"/>
      <c r="M363" s="185"/>
      <c r="N363" s="164"/>
      <c r="O363" s="164"/>
      <c r="P363" s="164"/>
      <c r="Q363" s="164"/>
      <c r="R363" s="185"/>
      <c r="S363" s="134" t="str">
        <f t="shared" si="15"/>
        <v/>
      </c>
      <c r="T363" s="135" t="str">
        <f t="shared" si="16"/>
        <v/>
      </c>
    </row>
    <row r="364" spans="2:20" ht="21" customHeight="1" x14ac:dyDescent="0.2">
      <c r="B364" s="216" t="str">
        <f t="shared" si="17"/>
        <v/>
      </c>
      <c r="C364" s="191"/>
      <c r="D364" s="185"/>
      <c r="E364" s="191"/>
      <c r="F364" s="185"/>
      <c r="G364" s="185"/>
      <c r="H364" s="191"/>
      <c r="I364" s="185"/>
      <c r="J364" s="185"/>
      <c r="K364" s="185"/>
      <c r="L364" s="191"/>
      <c r="M364" s="185"/>
      <c r="N364" s="164"/>
      <c r="O364" s="164"/>
      <c r="P364" s="164"/>
      <c r="Q364" s="164"/>
      <c r="R364" s="185"/>
      <c r="S364" s="134" t="str">
        <f t="shared" si="15"/>
        <v/>
      </c>
      <c r="T364" s="135" t="str">
        <f t="shared" si="16"/>
        <v/>
      </c>
    </row>
    <row r="365" spans="2:20" ht="21" customHeight="1" x14ac:dyDescent="0.2">
      <c r="B365" s="216" t="str">
        <f t="shared" si="17"/>
        <v/>
      </c>
      <c r="C365" s="191"/>
      <c r="D365" s="185"/>
      <c r="E365" s="191"/>
      <c r="F365" s="185"/>
      <c r="G365" s="185"/>
      <c r="H365" s="191"/>
      <c r="I365" s="185"/>
      <c r="J365" s="185"/>
      <c r="K365" s="185"/>
      <c r="L365" s="191"/>
      <c r="M365" s="185"/>
      <c r="N365" s="164"/>
      <c r="O365" s="164"/>
      <c r="P365" s="164"/>
      <c r="Q365" s="164"/>
      <c r="R365" s="185"/>
      <c r="S365" s="134" t="str">
        <f t="shared" si="15"/>
        <v/>
      </c>
      <c r="T365" s="135" t="str">
        <f t="shared" si="16"/>
        <v/>
      </c>
    </row>
    <row r="366" spans="2:20" ht="21" customHeight="1" x14ac:dyDescent="0.2">
      <c r="B366" s="216" t="str">
        <f t="shared" si="17"/>
        <v/>
      </c>
      <c r="C366" s="191"/>
      <c r="D366" s="185"/>
      <c r="E366" s="191"/>
      <c r="F366" s="185"/>
      <c r="G366" s="185"/>
      <c r="H366" s="191"/>
      <c r="I366" s="185"/>
      <c r="J366" s="185"/>
      <c r="K366" s="185"/>
      <c r="L366" s="191"/>
      <c r="M366" s="185"/>
      <c r="N366" s="164"/>
      <c r="O366" s="164"/>
      <c r="P366" s="164"/>
      <c r="Q366" s="164"/>
      <c r="R366" s="185"/>
      <c r="S366" s="134" t="str">
        <f t="shared" si="15"/>
        <v/>
      </c>
      <c r="T366" s="135" t="str">
        <f t="shared" si="16"/>
        <v/>
      </c>
    </row>
    <row r="367" spans="2:20" ht="21" customHeight="1" x14ac:dyDescent="0.2">
      <c r="B367" s="216" t="str">
        <f t="shared" si="17"/>
        <v/>
      </c>
      <c r="C367" s="191"/>
      <c r="D367" s="185"/>
      <c r="E367" s="191"/>
      <c r="F367" s="185"/>
      <c r="G367" s="185"/>
      <c r="H367" s="191"/>
      <c r="I367" s="185"/>
      <c r="J367" s="185"/>
      <c r="K367" s="185"/>
      <c r="L367" s="191"/>
      <c r="M367" s="185"/>
      <c r="N367" s="164"/>
      <c r="O367" s="164"/>
      <c r="P367" s="164"/>
      <c r="Q367" s="164"/>
      <c r="R367" s="185"/>
      <c r="S367" s="134" t="str">
        <f t="shared" si="15"/>
        <v/>
      </c>
      <c r="T367" s="135" t="str">
        <f t="shared" si="16"/>
        <v/>
      </c>
    </row>
    <row r="368" spans="2:20" ht="21" customHeight="1" x14ac:dyDescent="0.2">
      <c r="B368" s="216" t="str">
        <f t="shared" si="17"/>
        <v/>
      </c>
      <c r="C368" s="191"/>
      <c r="D368" s="185"/>
      <c r="E368" s="191"/>
      <c r="F368" s="185"/>
      <c r="G368" s="185"/>
      <c r="H368" s="191"/>
      <c r="I368" s="185"/>
      <c r="J368" s="185"/>
      <c r="K368" s="185"/>
      <c r="L368" s="191"/>
      <c r="M368" s="185"/>
      <c r="N368" s="164"/>
      <c r="O368" s="164"/>
      <c r="P368" s="164"/>
      <c r="Q368" s="164"/>
      <c r="R368" s="185"/>
      <c r="S368" s="134" t="str">
        <f t="shared" si="15"/>
        <v/>
      </c>
      <c r="T368" s="135" t="str">
        <f t="shared" si="16"/>
        <v/>
      </c>
    </row>
    <row r="369" spans="2:20" ht="21" customHeight="1" x14ac:dyDescent="0.2">
      <c r="B369" s="216" t="str">
        <f t="shared" si="17"/>
        <v/>
      </c>
      <c r="C369" s="191"/>
      <c r="D369" s="185"/>
      <c r="E369" s="191"/>
      <c r="F369" s="185"/>
      <c r="G369" s="185"/>
      <c r="H369" s="191"/>
      <c r="I369" s="185"/>
      <c r="J369" s="185"/>
      <c r="K369" s="185"/>
      <c r="L369" s="191"/>
      <c r="M369" s="185"/>
      <c r="N369" s="164"/>
      <c r="O369" s="164"/>
      <c r="P369" s="164"/>
      <c r="Q369" s="164"/>
      <c r="R369" s="185"/>
      <c r="S369" s="134" t="str">
        <f t="shared" si="15"/>
        <v/>
      </c>
      <c r="T369" s="135" t="str">
        <f t="shared" si="16"/>
        <v/>
      </c>
    </row>
    <row r="370" spans="2:20" ht="21" customHeight="1" x14ac:dyDescent="0.2">
      <c r="B370" s="216" t="str">
        <f t="shared" si="17"/>
        <v/>
      </c>
      <c r="C370" s="191"/>
      <c r="D370" s="185"/>
      <c r="E370" s="191"/>
      <c r="F370" s="185"/>
      <c r="G370" s="185"/>
      <c r="H370" s="191"/>
      <c r="I370" s="185"/>
      <c r="J370" s="185"/>
      <c r="K370" s="185"/>
      <c r="L370" s="191"/>
      <c r="M370" s="185"/>
      <c r="N370" s="164"/>
      <c r="O370" s="164"/>
      <c r="P370" s="164"/>
      <c r="Q370" s="164"/>
      <c r="R370" s="185"/>
      <c r="S370" s="134" t="str">
        <f t="shared" si="15"/>
        <v/>
      </c>
      <c r="T370" s="135" t="str">
        <f t="shared" si="16"/>
        <v/>
      </c>
    </row>
    <row r="371" spans="2:20" ht="21" customHeight="1" x14ac:dyDescent="0.2">
      <c r="B371" s="216" t="str">
        <f t="shared" si="17"/>
        <v/>
      </c>
      <c r="C371" s="191"/>
      <c r="D371" s="185"/>
      <c r="E371" s="191"/>
      <c r="F371" s="185"/>
      <c r="G371" s="185"/>
      <c r="H371" s="191"/>
      <c r="I371" s="185"/>
      <c r="J371" s="185"/>
      <c r="K371" s="185"/>
      <c r="L371" s="191"/>
      <c r="M371" s="185"/>
      <c r="N371" s="164"/>
      <c r="O371" s="164"/>
      <c r="P371" s="164"/>
      <c r="Q371" s="164"/>
      <c r="R371" s="185"/>
      <c r="S371" s="134" t="str">
        <f t="shared" si="15"/>
        <v/>
      </c>
      <c r="T371" s="135" t="str">
        <f t="shared" si="16"/>
        <v/>
      </c>
    </row>
    <row r="372" spans="2:20" ht="21" customHeight="1" x14ac:dyDescent="0.2">
      <c r="B372" s="216" t="str">
        <f t="shared" si="17"/>
        <v/>
      </c>
      <c r="C372" s="191"/>
      <c r="D372" s="185"/>
      <c r="E372" s="191"/>
      <c r="F372" s="185"/>
      <c r="G372" s="185"/>
      <c r="H372" s="191"/>
      <c r="I372" s="185"/>
      <c r="J372" s="185"/>
      <c r="K372" s="185"/>
      <c r="L372" s="191"/>
      <c r="M372" s="185"/>
      <c r="N372" s="164"/>
      <c r="O372" s="164"/>
      <c r="P372" s="164"/>
      <c r="Q372" s="164"/>
      <c r="R372" s="185"/>
      <c r="S372" s="134" t="str">
        <f t="shared" si="15"/>
        <v/>
      </c>
      <c r="T372" s="135" t="str">
        <f t="shared" si="16"/>
        <v/>
      </c>
    </row>
    <row r="373" spans="2:20" ht="21" customHeight="1" x14ac:dyDescent="0.2">
      <c r="B373" s="216" t="str">
        <f t="shared" si="17"/>
        <v/>
      </c>
      <c r="C373" s="191"/>
      <c r="D373" s="185"/>
      <c r="E373" s="191"/>
      <c r="F373" s="185"/>
      <c r="G373" s="185"/>
      <c r="H373" s="191"/>
      <c r="I373" s="185"/>
      <c r="J373" s="185"/>
      <c r="K373" s="185"/>
      <c r="L373" s="191"/>
      <c r="M373" s="185"/>
      <c r="N373" s="164"/>
      <c r="O373" s="164"/>
      <c r="P373" s="164"/>
      <c r="Q373" s="164"/>
      <c r="R373" s="185"/>
      <c r="S373" s="134" t="str">
        <f t="shared" si="15"/>
        <v/>
      </c>
      <c r="T373" s="135" t="str">
        <f t="shared" si="16"/>
        <v/>
      </c>
    </row>
    <row r="374" spans="2:20" ht="21" customHeight="1" x14ac:dyDescent="0.2">
      <c r="B374" s="216" t="str">
        <f t="shared" si="17"/>
        <v/>
      </c>
      <c r="C374" s="191"/>
      <c r="D374" s="185"/>
      <c r="E374" s="191"/>
      <c r="F374" s="185"/>
      <c r="G374" s="185"/>
      <c r="H374" s="191"/>
      <c r="I374" s="185"/>
      <c r="J374" s="185"/>
      <c r="K374" s="185"/>
      <c r="L374" s="191"/>
      <c r="M374" s="185"/>
      <c r="N374" s="164"/>
      <c r="O374" s="164"/>
      <c r="P374" s="164"/>
      <c r="Q374" s="164"/>
      <c r="R374" s="185"/>
      <c r="S374" s="134" t="str">
        <f t="shared" si="15"/>
        <v/>
      </c>
      <c r="T374" s="135" t="str">
        <f t="shared" si="16"/>
        <v/>
      </c>
    </row>
    <row r="375" spans="2:20" ht="21" customHeight="1" x14ac:dyDescent="0.2">
      <c r="B375" s="216" t="str">
        <f t="shared" si="17"/>
        <v/>
      </c>
      <c r="C375" s="191"/>
      <c r="D375" s="185"/>
      <c r="E375" s="191"/>
      <c r="F375" s="185"/>
      <c r="G375" s="185"/>
      <c r="H375" s="191"/>
      <c r="I375" s="185"/>
      <c r="J375" s="185"/>
      <c r="K375" s="185"/>
      <c r="L375" s="191"/>
      <c r="M375" s="185"/>
      <c r="N375" s="164"/>
      <c r="O375" s="164"/>
      <c r="P375" s="164"/>
      <c r="Q375" s="164"/>
      <c r="R375" s="185"/>
      <c r="S375" s="134" t="str">
        <f t="shared" si="15"/>
        <v/>
      </c>
      <c r="T375" s="135" t="str">
        <f t="shared" si="16"/>
        <v/>
      </c>
    </row>
    <row r="376" spans="2:20" ht="21" customHeight="1" x14ac:dyDescent="0.2">
      <c r="B376" s="216" t="str">
        <f t="shared" si="17"/>
        <v/>
      </c>
      <c r="C376" s="191"/>
      <c r="D376" s="185"/>
      <c r="E376" s="191"/>
      <c r="F376" s="185"/>
      <c r="G376" s="185"/>
      <c r="H376" s="191"/>
      <c r="I376" s="185"/>
      <c r="J376" s="185"/>
      <c r="K376" s="185"/>
      <c r="L376" s="191"/>
      <c r="M376" s="185"/>
      <c r="N376" s="164"/>
      <c r="O376" s="164"/>
      <c r="P376" s="164"/>
      <c r="Q376" s="164"/>
      <c r="R376" s="185"/>
      <c r="S376" s="134" t="str">
        <f t="shared" si="15"/>
        <v/>
      </c>
      <c r="T376" s="135" t="str">
        <f t="shared" si="16"/>
        <v/>
      </c>
    </row>
    <row r="377" spans="2:20" ht="21" customHeight="1" x14ac:dyDescent="0.2">
      <c r="B377" s="216" t="str">
        <f t="shared" si="17"/>
        <v/>
      </c>
      <c r="C377" s="191"/>
      <c r="D377" s="185"/>
      <c r="E377" s="191"/>
      <c r="F377" s="185"/>
      <c r="G377" s="185"/>
      <c r="H377" s="191"/>
      <c r="I377" s="185"/>
      <c r="J377" s="185"/>
      <c r="K377" s="185"/>
      <c r="L377" s="191"/>
      <c r="M377" s="185"/>
      <c r="N377" s="164"/>
      <c r="O377" s="164"/>
      <c r="P377" s="164"/>
      <c r="Q377" s="164"/>
      <c r="R377" s="185"/>
      <c r="S377" s="134" t="str">
        <f t="shared" si="15"/>
        <v/>
      </c>
      <c r="T377" s="135" t="str">
        <f t="shared" si="16"/>
        <v/>
      </c>
    </row>
    <row r="378" spans="2:20" ht="21" customHeight="1" x14ac:dyDescent="0.2">
      <c r="B378" s="216" t="str">
        <f t="shared" si="17"/>
        <v/>
      </c>
      <c r="C378" s="191"/>
      <c r="D378" s="185"/>
      <c r="E378" s="191"/>
      <c r="F378" s="185"/>
      <c r="G378" s="185"/>
      <c r="H378" s="191"/>
      <c r="I378" s="185"/>
      <c r="J378" s="185"/>
      <c r="K378" s="185"/>
      <c r="L378" s="191"/>
      <c r="M378" s="185"/>
      <c r="N378" s="164"/>
      <c r="O378" s="164"/>
      <c r="P378" s="164"/>
      <c r="Q378" s="164"/>
      <c r="R378" s="185"/>
      <c r="S378" s="134" t="str">
        <f t="shared" si="15"/>
        <v/>
      </c>
      <c r="T378" s="135" t="str">
        <f t="shared" si="16"/>
        <v/>
      </c>
    </row>
    <row r="379" spans="2:20" ht="21" customHeight="1" x14ac:dyDescent="0.2">
      <c r="B379" s="216" t="str">
        <f t="shared" si="17"/>
        <v/>
      </c>
      <c r="C379" s="191"/>
      <c r="D379" s="185"/>
      <c r="E379" s="191"/>
      <c r="F379" s="185"/>
      <c r="G379" s="185"/>
      <c r="H379" s="191"/>
      <c r="I379" s="185"/>
      <c r="J379" s="185"/>
      <c r="K379" s="185"/>
      <c r="L379" s="191"/>
      <c r="M379" s="185"/>
      <c r="N379" s="164"/>
      <c r="O379" s="164"/>
      <c r="P379" s="164"/>
      <c r="Q379" s="164"/>
      <c r="R379" s="185"/>
      <c r="S379" s="134" t="str">
        <f t="shared" si="15"/>
        <v/>
      </c>
      <c r="T379" s="135" t="str">
        <f t="shared" si="16"/>
        <v/>
      </c>
    </row>
    <row r="380" spans="2:20" ht="21" customHeight="1" x14ac:dyDescent="0.2">
      <c r="B380" s="216" t="str">
        <f t="shared" si="17"/>
        <v/>
      </c>
      <c r="C380" s="191"/>
      <c r="D380" s="185"/>
      <c r="E380" s="191"/>
      <c r="F380" s="185"/>
      <c r="G380" s="185"/>
      <c r="H380" s="191"/>
      <c r="I380" s="185"/>
      <c r="J380" s="185"/>
      <c r="K380" s="185"/>
      <c r="L380" s="191"/>
      <c r="M380" s="185"/>
      <c r="N380" s="164"/>
      <c r="O380" s="164"/>
      <c r="P380" s="164"/>
      <c r="Q380" s="164"/>
      <c r="R380" s="185"/>
      <c r="S380" s="134" t="str">
        <f t="shared" si="15"/>
        <v/>
      </c>
      <c r="T380" s="135" t="str">
        <f t="shared" si="16"/>
        <v/>
      </c>
    </row>
    <row r="381" spans="2:20" ht="21" customHeight="1" x14ac:dyDescent="0.2">
      <c r="B381" s="216" t="str">
        <f t="shared" si="17"/>
        <v/>
      </c>
      <c r="C381" s="191"/>
      <c r="D381" s="185"/>
      <c r="E381" s="191"/>
      <c r="F381" s="185"/>
      <c r="G381" s="185"/>
      <c r="H381" s="191"/>
      <c r="I381" s="185"/>
      <c r="J381" s="185"/>
      <c r="K381" s="185"/>
      <c r="L381" s="191"/>
      <c r="M381" s="185"/>
      <c r="N381" s="164"/>
      <c r="O381" s="164"/>
      <c r="P381" s="164"/>
      <c r="Q381" s="164"/>
      <c r="R381" s="185"/>
      <c r="S381" s="134" t="str">
        <f t="shared" si="15"/>
        <v/>
      </c>
      <c r="T381" s="135" t="str">
        <f t="shared" si="16"/>
        <v/>
      </c>
    </row>
    <row r="382" spans="2:20" ht="21" customHeight="1" x14ac:dyDescent="0.2">
      <c r="B382" s="216" t="str">
        <f t="shared" si="17"/>
        <v/>
      </c>
      <c r="C382" s="191"/>
      <c r="D382" s="185"/>
      <c r="E382" s="191"/>
      <c r="F382" s="185"/>
      <c r="G382" s="185"/>
      <c r="H382" s="191"/>
      <c r="I382" s="185"/>
      <c r="J382" s="185"/>
      <c r="K382" s="185"/>
      <c r="L382" s="191"/>
      <c r="M382" s="185"/>
      <c r="N382" s="164"/>
      <c r="O382" s="164"/>
      <c r="P382" s="164"/>
      <c r="Q382" s="164"/>
      <c r="R382" s="185"/>
      <c r="S382" s="134" t="str">
        <f t="shared" si="15"/>
        <v/>
      </c>
      <c r="T382" s="135" t="str">
        <f t="shared" si="16"/>
        <v/>
      </c>
    </row>
    <row r="383" spans="2:20" ht="21" customHeight="1" x14ac:dyDescent="0.2">
      <c r="B383" s="216" t="str">
        <f t="shared" si="17"/>
        <v/>
      </c>
      <c r="C383" s="191"/>
      <c r="D383" s="185"/>
      <c r="E383" s="191"/>
      <c r="F383" s="185"/>
      <c r="G383" s="185"/>
      <c r="H383" s="191"/>
      <c r="I383" s="185"/>
      <c r="J383" s="185"/>
      <c r="K383" s="185"/>
      <c r="L383" s="191"/>
      <c r="M383" s="185"/>
      <c r="N383" s="164"/>
      <c r="O383" s="164"/>
      <c r="P383" s="164"/>
      <c r="Q383" s="164"/>
      <c r="R383" s="185"/>
      <c r="S383" s="134" t="str">
        <f t="shared" si="15"/>
        <v/>
      </c>
      <c r="T383" s="135" t="str">
        <f t="shared" si="16"/>
        <v/>
      </c>
    </row>
    <row r="384" spans="2:20" ht="21" customHeight="1" x14ac:dyDescent="0.2">
      <c r="B384" s="216" t="str">
        <f t="shared" si="17"/>
        <v/>
      </c>
      <c r="C384" s="191"/>
      <c r="D384" s="185"/>
      <c r="E384" s="191"/>
      <c r="F384" s="185"/>
      <c r="G384" s="185"/>
      <c r="H384" s="191"/>
      <c r="I384" s="185"/>
      <c r="J384" s="185"/>
      <c r="K384" s="185"/>
      <c r="L384" s="191"/>
      <c r="M384" s="185"/>
      <c r="N384" s="164"/>
      <c r="O384" s="164"/>
      <c r="P384" s="164"/>
      <c r="Q384" s="164"/>
      <c r="R384" s="185"/>
      <c r="S384" s="134" t="str">
        <f t="shared" si="15"/>
        <v/>
      </c>
      <c r="T384" s="135" t="str">
        <f t="shared" si="16"/>
        <v/>
      </c>
    </row>
    <row r="385" spans="2:20" ht="21" customHeight="1" x14ac:dyDescent="0.2">
      <c r="B385" s="216" t="str">
        <f t="shared" si="17"/>
        <v/>
      </c>
      <c r="C385" s="191"/>
      <c r="D385" s="185"/>
      <c r="E385" s="191"/>
      <c r="F385" s="185"/>
      <c r="G385" s="185"/>
      <c r="H385" s="191"/>
      <c r="I385" s="185"/>
      <c r="J385" s="185"/>
      <c r="K385" s="185"/>
      <c r="L385" s="191"/>
      <c r="M385" s="185"/>
      <c r="N385" s="164"/>
      <c r="O385" s="164"/>
      <c r="P385" s="164"/>
      <c r="Q385" s="164"/>
      <c r="R385" s="185"/>
      <c r="S385" s="134" t="str">
        <f t="shared" si="15"/>
        <v/>
      </c>
      <c r="T385" s="135" t="str">
        <f t="shared" si="16"/>
        <v/>
      </c>
    </row>
    <row r="386" spans="2:20" ht="21" customHeight="1" x14ac:dyDescent="0.2">
      <c r="B386" s="216" t="str">
        <f t="shared" si="17"/>
        <v/>
      </c>
      <c r="C386" s="191"/>
      <c r="D386" s="185"/>
      <c r="E386" s="191"/>
      <c r="F386" s="185"/>
      <c r="G386" s="185"/>
      <c r="H386" s="191"/>
      <c r="I386" s="185"/>
      <c r="J386" s="185"/>
      <c r="K386" s="185"/>
      <c r="L386" s="191"/>
      <c r="M386" s="185"/>
      <c r="N386" s="164"/>
      <c r="O386" s="164"/>
      <c r="P386" s="164"/>
      <c r="Q386" s="164"/>
      <c r="R386" s="185"/>
      <c r="S386" s="134" t="str">
        <f t="shared" si="15"/>
        <v/>
      </c>
      <c r="T386" s="135" t="str">
        <f t="shared" si="16"/>
        <v/>
      </c>
    </row>
    <row r="387" spans="2:20" ht="21" customHeight="1" x14ac:dyDescent="0.2">
      <c r="B387" s="216" t="str">
        <f t="shared" si="17"/>
        <v/>
      </c>
      <c r="C387" s="191"/>
      <c r="D387" s="185"/>
      <c r="E387" s="191"/>
      <c r="F387" s="185"/>
      <c r="G387" s="185"/>
      <c r="H387" s="191"/>
      <c r="I387" s="185"/>
      <c r="J387" s="185"/>
      <c r="K387" s="185"/>
      <c r="L387" s="191"/>
      <c r="M387" s="185"/>
      <c r="N387" s="164"/>
      <c r="O387" s="164"/>
      <c r="P387" s="164"/>
      <c r="Q387" s="164"/>
      <c r="R387" s="185"/>
      <c r="S387" s="134" t="str">
        <f t="shared" si="15"/>
        <v/>
      </c>
      <c r="T387" s="135" t="str">
        <f t="shared" si="16"/>
        <v/>
      </c>
    </row>
    <row r="388" spans="2:20" ht="21" customHeight="1" x14ac:dyDescent="0.2">
      <c r="B388" s="216" t="str">
        <f t="shared" si="17"/>
        <v/>
      </c>
      <c r="C388" s="191"/>
      <c r="D388" s="185"/>
      <c r="E388" s="191"/>
      <c r="F388" s="185"/>
      <c r="G388" s="185"/>
      <c r="H388" s="191"/>
      <c r="I388" s="185"/>
      <c r="J388" s="185"/>
      <c r="K388" s="185"/>
      <c r="L388" s="191"/>
      <c r="M388" s="185"/>
      <c r="N388" s="164"/>
      <c r="O388" s="164"/>
      <c r="P388" s="164"/>
      <c r="Q388" s="164"/>
      <c r="R388" s="185"/>
      <c r="S388" s="134" t="str">
        <f t="shared" si="15"/>
        <v/>
      </c>
      <c r="T388" s="135" t="str">
        <f t="shared" si="16"/>
        <v/>
      </c>
    </row>
    <row r="389" spans="2:20" ht="21" customHeight="1" x14ac:dyDescent="0.2">
      <c r="B389" s="216" t="str">
        <f t="shared" si="17"/>
        <v/>
      </c>
      <c r="C389" s="191"/>
      <c r="D389" s="185"/>
      <c r="E389" s="191"/>
      <c r="F389" s="185"/>
      <c r="G389" s="185"/>
      <c r="H389" s="191"/>
      <c r="I389" s="185"/>
      <c r="J389" s="185"/>
      <c r="K389" s="185"/>
      <c r="L389" s="191"/>
      <c r="M389" s="185"/>
      <c r="N389" s="164"/>
      <c r="O389" s="164"/>
      <c r="P389" s="164"/>
      <c r="Q389" s="164"/>
      <c r="R389" s="185"/>
      <c r="S389" s="134" t="str">
        <f t="shared" si="15"/>
        <v/>
      </c>
      <c r="T389" s="135" t="str">
        <f t="shared" si="16"/>
        <v/>
      </c>
    </row>
    <row r="390" spans="2:20" ht="21" customHeight="1" x14ac:dyDescent="0.2">
      <c r="B390" s="216" t="str">
        <f t="shared" si="17"/>
        <v/>
      </c>
      <c r="C390" s="191"/>
      <c r="D390" s="185"/>
      <c r="E390" s="191"/>
      <c r="F390" s="185"/>
      <c r="G390" s="185"/>
      <c r="H390" s="191"/>
      <c r="I390" s="185"/>
      <c r="J390" s="185"/>
      <c r="K390" s="185"/>
      <c r="L390" s="191"/>
      <c r="M390" s="185"/>
      <c r="N390" s="164"/>
      <c r="O390" s="164"/>
      <c r="P390" s="164"/>
      <c r="Q390" s="164"/>
      <c r="R390" s="185"/>
      <c r="S390" s="134" t="str">
        <f t="shared" si="15"/>
        <v/>
      </c>
      <c r="T390" s="135" t="str">
        <f t="shared" si="16"/>
        <v/>
      </c>
    </row>
    <row r="391" spans="2:20" ht="21" customHeight="1" x14ac:dyDescent="0.2">
      <c r="B391" s="216" t="str">
        <f t="shared" si="17"/>
        <v/>
      </c>
      <c r="C391" s="191"/>
      <c r="D391" s="185"/>
      <c r="E391" s="191"/>
      <c r="F391" s="185"/>
      <c r="G391" s="185"/>
      <c r="H391" s="191"/>
      <c r="I391" s="185"/>
      <c r="J391" s="185"/>
      <c r="K391" s="185"/>
      <c r="L391" s="191"/>
      <c r="M391" s="185"/>
      <c r="N391" s="164"/>
      <c r="O391" s="164"/>
      <c r="P391" s="164"/>
      <c r="Q391" s="164"/>
      <c r="R391" s="185"/>
      <c r="S391" s="134" t="str">
        <f t="shared" si="15"/>
        <v/>
      </c>
      <c r="T391" s="135" t="str">
        <f t="shared" si="16"/>
        <v/>
      </c>
    </row>
    <row r="392" spans="2:20" ht="21" customHeight="1" x14ac:dyDescent="0.2">
      <c r="B392" s="216" t="str">
        <f t="shared" si="17"/>
        <v/>
      </c>
      <c r="C392" s="191"/>
      <c r="D392" s="185"/>
      <c r="E392" s="191"/>
      <c r="F392" s="185"/>
      <c r="G392" s="185"/>
      <c r="H392" s="191"/>
      <c r="I392" s="185"/>
      <c r="J392" s="185"/>
      <c r="K392" s="185"/>
      <c r="L392" s="191"/>
      <c r="M392" s="185"/>
      <c r="N392" s="164"/>
      <c r="O392" s="164"/>
      <c r="P392" s="164"/>
      <c r="Q392" s="164"/>
      <c r="R392" s="185"/>
      <c r="S392" s="134" t="str">
        <f t="shared" si="15"/>
        <v/>
      </c>
      <c r="T392" s="135" t="str">
        <f t="shared" si="16"/>
        <v/>
      </c>
    </row>
    <row r="393" spans="2:20" ht="21" customHeight="1" x14ac:dyDescent="0.2">
      <c r="B393" s="216" t="str">
        <f t="shared" si="17"/>
        <v/>
      </c>
      <c r="C393" s="191"/>
      <c r="D393" s="185"/>
      <c r="E393" s="191"/>
      <c r="F393" s="185"/>
      <c r="G393" s="185"/>
      <c r="H393" s="191"/>
      <c r="I393" s="185"/>
      <c r="J393" s="185"/>
      <c r="K393" s="185"/>
      <c r="L393" s="191"/>
      <c r="M393" s="185"/>
      <c r="N393" s="164"/>
      <c r="O393" s="164"/>
      <c r="P393" s="164"/>
      <c r="Q393" s="164"/>
      <c r="R393" s="185"/>
      <c r="S393" s="134" t="str">
        <f t="shared" si="15"/>
        <v/>
      </c>
      <c r="T393" s="135" t="str">
        <f t="shared" si="16"/>
        <v/>
      </c>
    </row>
    <row r="394" spans="2:20" ht="21" customHeight="1" x14ac:dyDescent="0.2">
      <c r="B394" s="216" t="str">
        <f t="shared" si="17"/>
        <v/>
      </c>
      <c r="C394" s="191"/>
      <c r="D394" s="185"/>
      <c r="E394" s="191"/>
      <c r="F394" s="185"/>
      <c r="G394" s="185"/>
      <c r="H394" s="191"/>
      <c r="I394" s="185"/>
      <c r="J394" s="185"/>
      <c r="K394" s="185"/>
      <c r="L394" s="191"/>
      <c r="M394" s="185"/>
      <c r="N394" s="164"/>
      <c r="O394" s="164"/>
      <c r="P394" s="164"/>
      <c r="Q394" s="164"/>
      <c r="R394" s="185"/>
      <c r="S394" s="134" t="str">
        <f t="shared" si="15"/>
        <v/>
      </c>
      <c r="T394" s="135" t="str">
        <f t="shared" si="16"/>
        <v/>
      </c>
    </row>
    <row r="395" spans="2:20" ht="21" customHeight="1" x14ac:dyDescent="0.2">
      <c r="B395" s="216" t="str">
        <f t="shared" si="17"/>
        <v/>
      </c>
      <c r="C395" s="191"/>
      <c r="D395" s="185"/>
      <c r="E395" s="191"/>
      <c r="F395" s="185"/>
      <c r="G395" s="185"/>
      <c r="H395" s="191"/>
      <c r="I395" s="185"/>
      <c r="J395" s="185"/>
      <c r="K395" s="185"/>
      <c r="L395" s="191"/>
      <c r="M395" s="185"/>
      <c r="N395" s="164"/>
      <c r="O395" s="164"/>
      <c r="P395" s="164"/>
      <c r="Q395" s="164"/>
      <c r="R395" s="185"/>
      <c r="S395" s="134" t="str">
        <f t="shared" si="15"/>
        <v/>
      </c>
      <c r="T395" s="135" t="str">
        <f t="shared" si="16"/>
        <v/>
      </c>
    </row>
    <row r="396" spans="2:20" ht="21" customHeight="1" x14ac:dyDescent="0.2">
      <c r="B396" s="216" t="str">
        <f t="shared" si="17"/>
        <v/>
      </c>
      <c r="C396" s="191"/>
      <c r="D396" s="185"/>
      <c r="E396" s="191"/>
      <c r="F396" s="185"/>
      <c r="G396" s="185"/>
      <c r="H396" s="191"/>
      <c r="I396" s="185"/>
      <c r="J396" s="185"/>
      <c r="K396" s="185"/>
      <c r="L396" s="191"/>
      <c r="M396" s="185"/>
      <c r="N396" s="164"/>
      <c r="O396" s="164"/>
      <c r="P396" s="164"/>
      <c r="Q396" s="164"/>
      <c r="R396" s="185"/>
      <c r="S396" s="134" t="str">
        <f t="shared" ref="S396:S459" si="18">IF(T396&lt;&gt;"","Erreur","")</f>
        <v/>
      </c>
      <c r="T396" s="135" t="str">
        <f t="shared" ref="T396:T459" si="19">IF(AND(B396&lt;&gt;"",OR(C396="",D396="",E396="",F396="",G396="",H396="",I396="",M396="",R396="")),"Veuillez compléter les informations d'identification de la transaction.","")</f>
        <v/>
      </c>
    </row>
    <row r="397" spans="2:20" ht="21" customHeight="1" x14ac:dyDescent="0.2">
      <c r="B397" s="216" t="str">
        <f t="shared" ref="B397:B460" si="20">IF(COUNTA(C397:R397)&gt;0,B396+1,"")</f>
        <v/>
      </c>
      <c r="C397" s="191"/>
      <c r="D397" s="185"/>
      <c r="E397" s="191"/>
      <c r="F397" s="185"/>
      <c r="G397" s="185"/>
      <c r="H397" s="191"/>
      <c r="I397" s="185"/>
      <c r="J397" s="185"/>
      <c r="K397" s="185"/>
      <c r="L397" s="191"/>
      <c r="M397" s="185"/>
      <c r="N397" s="164"/>
      <c r="O397" s="164"/>
      <c r="P397" s="164"/>
      <c r="Q397" s="164"/>
      <c r="R397" s="185"/>
      <c r="S397" s="134" t="str">
        <f t="shared" si="18"/>
        <v/>
      </c>
      <c r="T397" s="135" t="str">
        <f t="shared" si="19"/>
        <v/>
      </c>
    </row>
    <row r="398" spans="2:20" ht="21" customHeight="1" x14ac:dyDescent="0.2">
      <c r="B398" s="216" t="str">
        <f t="shared" si="20"/>
        <v/>
      </c>
      <c r="C398" s="191"/>
      <c r="D398" s="185"/>
      <c r="E398" s="191"/>
      <c r="F398" s="185"/>
      <c r="G398" s="185"/>
      <c r="H398" s="191"/>
      <c r="I398" s="185"/>
      <c r="J398" s="185"/>
      <c r="K398" s="185"/>
      <c r="L398" s="191"/>
      <c r="M398" s="185"/>
      <c r="N398" s="164"/>
      <c r="O398" s="164"/>
      <c r="P398" s="164"/>
      <c r="Q398" s="164"/>
      <c r="R398" s="185"/>
      <c r="S398" s="134" t="str">
        <f t="shared" si="18"/>
        <v/>
      </c>
      <c r="T398" s="135" t="str">
        <f t="shared" si="19"/>
        <v/>
      </c>
    </row>
    <row r="399" spans="2:20" ht="21" customHeight="1" x14ac:dyDescent="0.2">
      <c r="B399" s="216" t="str">
        <f t="shared" si="20"/>
        <v/>
      </c>
      <c r="C399" s="191"/>
      <c r="D399" s="185"/>
      <c r="E399" s="191"/>
      <c r="F399" s="185"/>
      <c r="G399" s="185"/>
      <c r="H399" s="191"/>
      <c r="I399" s="185"/>
      <c r="J399" s="185"/>
      <c r="K399" s="185"/>
      <c r="L399" s="191"/>
      <c r="M399" s="185"/>
      <c r="N399" s="164"/>
      <c r="O399" s="164"/>
      <c r="P399" s="164"/>
      <c r="Q399" s="164"/>
      <c r="R399" s="185"/>
      <c r="S399" s="134" t="str">
        <f t="shared" si="18"/>
        <v/>
      </c>
      <c r="T399" s="135" t="str">
        <f t="shared" si="19"/>
        <v/>
      </c>
    </row>
    <row r="400" spans="2:20" ht="21" customHeight="1" x14ac:dyDescent="0.2">
      <c r="B400" s="216" t="str">
        <f t="shared" si="20"/>
        <v/>
      </c>
      <c r="C400" s="191"/>
      <c r="D400" s="185"/>
      <c r="E400" s="191"/>
      <c r="F400" s="185"/>
      <c r="G400" s="185"/>
      <c r="H400" s="191"/>
      <c r="I400" s="185"/>
      <c r="J400" s="185"/>
      <c r="K400" s="185"/>
      <c r="L400" s="191"/>
      <c r="M400" s="185"/>
      <c r="N400" s="164"/>
      <c r="O400" s="164"/>
      <c r="P400" s="164"/>
      <c r="Q400" s="164"/>
      <c r="R400" s="185"/>
      <c r="S400" s="134" t="str">
        <f t="shared" si="18"/>
        <v/>
      </c>
      <c r="T400" s="135" t="str">
        <f t="shared" si="19"/>
        <v/>
      </c>
    </row>
    <row r="401" spans="2:20" ht="21" customHeight="1" x14ac:dyDescent="0.2">
      <c r="B401" s="216" t="str">
        <f t="shared" si="20"/>
        <v/>
      </c>
      <c r="C401" s="191"/>
      <c r="D401" s="185"/>
      <c r="E401" s="191"/>
      <c r="F401" s="185"/>
      <c r="G401" s="185"/>
      <c r="H401" s="191"/>
      <c r="I401" s="185"/>
      <c r="J401" s="185"/>
      <c r="K401" s="185"/>
      <c r="L401" s="191"/>
      <c r="M401" s="185"/>
      <c r="N401" s="164"/>
      <c r="O401" s="164"/>
      <c r="P401" s="164"/>
      <c r="Q401" s="164"/>
      <c r="R401" s="185"/>
      <c r="S401" s="134" t="str">
        <f t="shared" si="18"/>
        <v/>
      </c>
      <c r="T401" s="135" t="str">
        <f t="shared" si="19"/>
        <v/>
      </c>
    </row>
    <row r="402" spans="2:20" ht="21" customHeight="1" x14ac:dyDescent="0.2">
      <c r="B402" s="216" t="str">
        <f t="shared" si="20"/>
        <v/>
      </c>
      <c r="C402" s="191"/>
      <c r="D402" s="185"/>
      <c r="E402" s="191"/>
      <c r="F402" s="185"/>
      <c r="G402" s="185"/>
      <c r="H402" s="191"/>
      <c r="I402" s="185"/>
      <c r="J402" s="185"/>
      <c r="K402" s="185"/>
      <c r="L402" s="191"/>
      <c r="M402" s="185"/>
      <c r="N402" s="164"/>
      <c r="O402" s="164"/>
      <c r="P402" s="164"/>
      <c r="Q402" s="164"/>
      <c r="R402" s="185"/>
      <c r="S402" s="134" t="str">
        <f t="shared" si="18"/>
        <v/>
      </c>
      <c r="T402" s="135" t="str">
        <f t="shared" si="19"/>
        <v/>
      </c>
    </row>
    <row r="403" spans="2:20" ht="21" customHeight="1" x14ac:dyDescent="0.2">
      <c r="B403" s="216" t="str">
        <f t="shared" si="20"/>
        <v/>
      </c>
      <c r="C403" s="191"/>
      <c r="D403" s="185"/>
      <c r="E403" s="191"/>
      <c r="F403" s="185"/>
      <c r="G403" s="185"/>
      <c r="H403" s="191"/>
      <c r="I403" s="185"/>
      <c r="J403" s="185"/>
      <c r="K403" s="185"/>
      <c r="L403" s="191"/>
      <c r="M403" s="185"/>
      <c r="N403" s="164"/>
      <c r="O403" s="164"/>
      <c r="P403" s="164"/>
      <c r="Q403" s="164"/>
      <c r="R403" s="185"/>
      <c r="S403" s="134" t="str">
        <f t="shared" si="18"/>
        <v/>
      </c>
      <c r="T403" s="135" t="str">
        <f t="shared" si="19"/>
        <v/>
      </c>
    </row>
    <row r="404" spans="2:20" ht="21" customHeight="1" x14ac:dyDescent="0.2">
      <c r="B404" s="216" t="str">
        <f t="shared" si="20"/>
        <v/>
      </c>
      <c r="C404" s="191"/>
      <c r="D404" s="185"/>
      <c r="E404" s="191"/>
      <c r="F404" s="185"/>
      <c r="G404" s="185"/>
      <c r="H404" s="191"/>
      <c r="I404" s="185"/>
      <c r="J404" s="185"/>
      <c r="K404" s="185"/>
      <c r="L404" s="191"/>
      <c r="M404" s="185"/>
      <c r="N404" s="164"/>
      <c r="O404" s="164"/>
      <c r="P404" s="164"/>
      <c r="Q404" s="164"/>
      <c r="R404" s="185"/>
      <c r="S404" s="134" t="str">
        <f t="shared" si="18"/>
        <v/>
      </c>
      <c r="T404" s="135" t="str">
        <f t="shared" si="19"/>
        <v/>
      </c>
    </row>
    <row r="405" spans="2:20" ht="21" customHeight="1" x14ac:dyDescent="0.2">
      <c r="B405" s="216" t="str">
        <f t="shared" si="20"/>
        <v/>
      </c>
      <c r="C405" s="191"/>
      <c r="D405" s="185"/>
      <c r="E405" s="191"/>
      <c r="F405" s="185"/>
      <c r="G405" s="185"/>
      <c r="H405" s="191"/>
      <c r="I405" s="185"/>
      <c r="J405" s="185"/>
      <c r="K405" s="185"/>
      <c r="L405" s="191"/>
      <c r="M405" s="185"/>
      <c r="N405" s="164"/>
      <c r="O405" s="164"/>
      <c r="P405" s="164"/>
      <c r="Q405" s="164"/>
      <c r="R405" s="185"/>
      <c r="S405" s="134" t="str">
        <f t="shared" si="18"/>
        <v/>
      </c>
      <c r="T405" s="135" t="str">
        <f t="shared" si="19"/>
        <v/>
      </c>
    </row>
    <row r="406" spans="2:20" ht="21" customHeight="1" x14ac:dyDescent="0.2">
      <c r="B406" s="216" t="str">
        <f t="shared" si="20"/>
        <v/>
      </c>
      <c r="C406" s="191"/>
      <c r="D406" s="185"/>
      <c r="E406" s="191"/>
      <c r="F406" s="185"/>
      <c r="G406" s="185"/>
      <c r="H406" s="191"/>
      <c r="I406" s="185"/>
      <c r="J406" s="185"/>
      <c r="K406" s="185"/>
      <c r="L406" s="191"/>
      <c r="M406" s="185"/>
      <c r="N406" s="164"/>
      <c r="O406" s="164"/>
      <c r="P406" s="164"/>
      <c r="Q406" s="164"/>
      <c r="R406" s="185"/>
      <c r="S406" s="134" t="str">
        <f t="shared" si="18"/>
        <v/>
      </c>
      <c r="T406" s="135" t="str">
        <f t="shared" si="19"/>
        <v/>
      </c>
    </row>
    <row r="407" spans="2:20" ht="21" customHeight="1" x14ac:dyDescent="0.2">
      <c r="B407" s="216" t="str">
        <f t="shared" si="20"/>
        <v/>
      </c>
      <c r="C407" s="191"/>
      <c r="D407" s="185"/>
      <c r="E407" s="191"/>
      <c r="F407" s="185"/>
      <c r="G407" s="185"/>
      <c r="H407" s="191"/>
      <c r="I407" s="185"/>
      <c r="J407" s="185"/>
      <c r="K407" s="185"/>
      <c r="L407" s="191"/>
      <c r="M407" s="185"/>
      <c r="N407" s="164"/>
      <c r="O407" s="164"/>
      <c r="P407" s="164"/>
      <c r="Q407" s="164"/>
      <c r="R407" s="185"/>
      <c r="S407" s="134" t="str">
        <f t="shared" si="18"/>
        <v/>
      </c>
      <c r="T407" s="135" t="str">
        <f t="shared" si="19"/>
        <v/>
      </c>
    </row>
    <row r="408" spans="2:20" ht="21" customHeight="1" x14ac:dyDescent="0.2">
      <c r="B408" s="216" t="str">
        <f t="shared" si="20"/>
        <v/>
      </c>
      <c r="C408" s="191"/>
      <c r="D408" s="185"/>
      <c r="E408" s="191"/>
      <c r="F408" s="185"/>
      <c r="G408" s="185"/>
      <c r="H408" s="191"/>
      <c r="I408" s="185"/>
      <c r="J408" s="185"/>
      <c r="K408" s="185"/>
      <c r="L408" s="191"/>
      <c r="M408" s="185"/>
      <c r="N408" s="164"/>
      <c r="O408" s="164"/>
      <c r="P408" s="164"/>
      <c r="Q408" s="164"/>
      <c r="R408" s="185"/>
      <c r="S408" s="134" t="str">
        <f t="shared" si="18"/>
        <v/>
      </c>
      <c r="T408" s="135" t="str">
        <f t="shared" si="19"/>
        <v/>
      </c>
    </row>
    <row r="409" spans="2:20" ht="21" customHeight="1" x14ac:dyDescent="0.2">
      <c r="B409" s="216" t="str">
        <f t="shared" si="20"/>
        <v/>
      </c>
      <c r="C409" s="191"/>
      <c r="D409" s="185"/>
      <c r="E409" s="191"/>
      <c r="F409" s="185"/>
      <c r="G409" s="185"/>
      <c r="H409" s="191"/>
      <c r="I409" s="185"/>
      <c r="J409" s="185"/>
      <c r="K409" s="185"/>
      <c r="L409" s="191"/>
      <c r="M409" s="185"/>
      <c r="N409" s="164"/>
      <c r="O409" s="164"/>
      <c r="P409" s="164"/>
      <c r="Q409" s="164"/>
      <c r="R409" s="185"/>
      <c r="S409" s="134" t="str">
        <f t="shared" si="18"/>
        <v/>
      </c>
      <c r="T409" s="135" t="str">
        <f t="shared" si="19"/>
        <v/>
      </c>
    </row>
    <row r="410" spans="2:20" ht="21" customHeight="1" x14ac:dyDescent="0.2">
      <c r="B410" s="216" t="str">
        <f t="shared" si="20"/>
        <v/>
      </c>
      <c r="C410" s="191"/>
      <c r="D410" s="185"/>
      <c r="E410" s="191"/>
      <c r="F410" s="185"/>
      <c r="G410" s="185"/>
      <c r="H410" s="191"/>
      <c r="I410" s="185"/>
      <c r="J410" s="185"/>
      <c r="K410" s="185"/>
      <c r="L410" s="191"/>
      <c r="M410" s="185"/>
      <c r="N410" s="164"/>
      <c r="O410" s="164"/>
      <c r="P410" s="164"/>
      <c r="Q410" s="164"/>
      <c r="R410" s="185"/>
      <c r="S410" s="134" t="str">
        <f t="shared" si="18"/>
        <v/>
      </c>
      <c r="T410" s="135" t="str">
        <f t="shared" si="19"/>
        <v/>
      </c>
    </row>
    <row r="411" spans="2:20" ht="21" customHeight="1" x14ac:dyDescent="0.2">
      <c r="B411" s="216" t="str">
        <f t="shared" si="20"/>
        <v/>
      </c>
      <c r="C411" s="191"/>
      <c r="D411" s="185"/>
      <c r="E411" s="191"/>
      <c r="F411" s="185"/>
      <c r="G411" s="185"/>
      <c r="H411" s="191"/>
      <c r="I411" s="185"/>
      <c r="J411" s="185"/>
      <c r="K411" s="185"/>
      <c r="L411" s="191"/>
      <c r="M411" s="185"/>
      <c r="N411" s="164"/>
      <c r="O411" s="164"/>
      <c r="P411" s="164"/>
      <c r="Q411" s="164"/>
      <c r="R411" s="185"/>
      <c r="S411" s="134" t="str">
        <f t="shared" si="18"/>
        <v/>
      </c>
      <c r="T411" s="135" t="str">
        <f t="shared" si="19"/>
        <v/>
      </c>
    </row>
    <row r="412" spans="2:20" ht="21" customHeight="1" x14ac:dyDescent="0.2">
      <c r="B412" s="216" t="str">
        <f t="shared" si="20"/>
        <v/>
      </c>
      <c r="C412" s="191"/>
      <c r="D412" s="185"/>
      <c r="E412" s="191"/>
      <c r="F412" s="185"/>
      <c r="G412" s="185"/>
      <c r="H412" s="191"/>
      <c r="I412" s="185"/>
      <c r="J412" s="185"/>
      <c r="K412" s="185"/>
      <c r="L412" s="191"/>
      <c r="M412" s="185"/>
      <c r="N412" s="164"/>
      <c r="O412" s="164"/>
      <c r="P412" s="164"/>
      <c r="Q412" s="164"/>
      <c r="R412" s="185"/>
      <c r="S412" s="134" t="str">
        <f t="shared" si="18"/>
        <v/>
      </c>
      <c r="T412" s="135" t="str">
        <f t="shared" si="19"/>
        <v/>
      </c>
    </row>
    <row r="413" spans="2:20" ht="21" customHeight="1" x14ac:dyDescent="0.2">
      <c r="B413" s="216" t="str">
        <f t="shared" si="20"/>
        <v/>
      </c>
      <c r="C413" s="191"/>
      <c r="D413" s="185"/>
      <c r="E413" s="191"/>
      <c r="F413" s="185"/>
      <c r="G413" s="185"/>
      <c r="H413" s="191"/>
      <c r="I413" s="185"/>
      <c r="J413" s="185"/>
      <c r="K413" s="185"/>
      <c r="L413" s="191"/>
      <c r="M413" s="185"/>
      <c r="N413" s="164"/>
      <c r="O413" s="164"/>
      <c r="P413" s="164"/>
      <c r="Q413" s="164"/>
      <c r="R413" s="185"/>
      <c r="S413" s="134" t="str">
        <f t="shared" si="18"/>
        <v/>
      </c>
      <c r="T413" s="135" t="str">
        <f t="shared" si="19"/>
        <v/>
      </c>
    </row>
    <row r="414" spans="2:20" ht="21" customHeight="1" x14ac:dyDescent="0.2">
      <c r="B414" s="216" t="str">
        <f t="shared" si="20"/>
        <v/>
      </c>
      <c r="C414" s="191"/>
      <c r="D414" s="185"/>
      <c r="E414" s="191"/>
      <c r="F414" s="185"/>
      <c r="G414" s="185"/>
      <c r="H414" s="191"/>
      <c r="I414" s="185"/>
      <c r="J414" s="185"/>
      <c r="K414" s="185"/>
      <c r="L414" s="191"/>
      <c r="M414" s="185"/>
      <c r="N414" s="164"/>
      <c r="O414" s="164"/>
      <c r="P414" s="164"/>
      <c r="Q414" s="164"/>
      <c r="R414" s="185"/>
      <c r="S414" s="134" t="str">
        <f t="shared" si="18"/>
        <v/>
      </c>
      <c r="T414" s="135" t="str">
        <f t="shared" si="19"/>
        <v/>
      </c>
    </row>
    <row r="415" spans="2:20" ht="21" customHeight="1" x14ac:dyDescent="0.2">
      <c r="B415" s="216" t="str">
        <f t="shared" si="20"/>
        <v/>
      </c>
      <c r="C415" s="191"/>
      <c r="D415" s="185"/>
      <c r="E415" s="191"/>
      <c r="F415" s="185"/>
      <c r="G415" s="185"/>
      <c r="H415" s="191"/>
      <c r="I415" s="185"/>
      <c r="J415" s="185"/>
      <c r="K415" s="185"/>
      <c r="L415" s="191"/>
      <c r="M415" s="185"/>
      <c r="N415" s="164"/>
      <c r="O415" s="164"/>
      <c r="P415" s="164"/>
      <c r="Q415" s="164"/>
      <c r="R415" s="185"/>
      <c r="S415" s="134" t="str">
        <f t="shared" si="18"/>
        <v/>
      </c>
      <c r="T415" s="135" t="str">
        <f t="shared" si="19"/>
        <v/>
      </c>
    </row>
    <row r="416" spans="2:20" ht="21" customHeight="1" x14ac:dyDescent="0.2">
      <c r="B416" s="216" t="str">
        <f t="shared" si="20"/>
        <v/>
      </c>
      <c r="C416" s="191"/>
      <c r="D416" s="185"/>
      <c r="E416" s="191"/>
      <c r="F416" s="185"/>
      <c r="G416" s="185"/>
      <c r="H416" s="191"/>
      <c r="I416" s="185"/>
      <c r="J416" s="185"/>
      <c r="K416" s="185"/>
      <c r="L416" s="191"/>
      <c r="M416" s="185"/>
      <c r="N416" s="164"/>
      <c r="O416" s="164"/>
      <c r="P416" s="164"/>
      <c r="Q416" s="164"/>
      <c r="R416" s="185"/>
      <c r="S416" s="134" t="str">
        <f t="shared" si="18"/>
        <v/>
      </c>
      <c r="T416" s="135" t="str">
        <f t="shared" si="19"/>
        <v/>
      </c>
    </row>
    <row r="417" spans="2:20" ht="21" customHeight="1" x14ac:dyDescent="0.2">
      <c r="B417" s="216" t="str">
        <f t="shared" si="20"/>
        <v/>
      </c>
      <c r="C417" s="191"/>
      <c r="D417" s="185"/>
      <c r="E417" s="191"/>
      <c r="F417" s="185"/>
      <c r="G417" s="185"/>
      <c r="H417" s="191"/>
      <c r="I417" s="185"/>
      <c r="J417" s="185"/>
      <c r="K417" s="185"/>
      <c r="L417" s="191"/>
      <c r="M417" s="185"/>
      <c r="N417" s="164"/>
      <c r="O417" s="164"/>
      <c r="P417" s="164"/>
      <c r="Q417" s="164"/>
      <c r="R417" s="185"/>
      <c r="S417" s="134" t="str">
        <f t="shared" si="18"/>
        <v/>
      </c>
      <c r="T417" s="135" t="str">
        <f t="shared" si="19"/>
        <v/>
      </c>
    </row>
    <row r="418" spans="2:20" ht="21" customHeight="1" x14ac:dyDescent="0.2">
      <c r="B418" s="216" t="str">
        <f t="shared" si="20"/>
        <v/>
      </c>
      <c r="C418" s="191"/>
      <c r="D418" s="185"/>
      <c r="E418" s="191"/>
      <c r="F418" s="185"/>
      <c r="G418" s="185"/>
      <c r="H418" s="191"/>
      <c r="I418" s="185"/>
      <c r="J418" s="185"/>
      <c r="K418" s="185"/>
      <c r="L418" s="191"/>
      <c r="M418" s="185"/>
      <c r="N418" s="164"/>
      <c r="O418" s="164"/>
      <c r="P418" s="164"/>
      <c r="Q418" s="164"/>
      <c r="R418" s="185"/>
      <c r="S418" s="134" t="str">
        <f t="shared" si="18"/>
        <v/>
      </c>
      <c r="T418" s="135" t="str">
        <f t="shared" si="19"/>
        <v/>
      </c>
    </row>
    <row r="419" spans="2:20" ht="21" customHeight="1" x14ac:dyDescent="0.2">
      <c r="B419" s="216" t="str">
        <f t="shared" si="20"/>
        <v/>
      </c>
      <c r="C419" s="191"/>
      <c r="D419" s="185"/>
      <c r="E419" s="191"/>
      <c r="F419" s="185"/>
      <c r="G419" s="185"/>
      <c r="H419" s="191"/>
      <c r="I419" s="185"/>
      <c r="J419" s="185"/>
      <c r="K419" s="185"/>
      <c r="L419" s="191"/>
      <c r="M419" s="185"/>
      <c r="N419" s="164"/>
      <c r="O419" s="164"/>
      <c r="P419" s="164"/>
      <c r="Q419" s="164"/>
      <c r="R419" s="185"/>
      <c r="S419" s="134" t="str">
        <f t="shared" si="18"/>
        <v/>
      </c>
      <c r="T419" s="135" t="str">
        <f t="shared" si="19"/>
        <v/>
      </c>
    </row>
    <row r="420" spans="2:20" ht="21" customHeight="1" x14ac:dyDescent="0.2">
      <c r="B420" s="216" t="str">
        <f t="shared" si="20"/>
        <v/>
      </c>
      <c r="C420" s="191"/>
      <c r="D420" s="185"/>
      <c r="E420" s="191"/>
      <c r="F420" s="185"/>
      <c r="G420" s="185"/>
      <c r="H420" s="191"/>
      <c r="I420" s="185"/>
      <c r="J420" s="185"/>
      <c r="K420" s="185"/>
      <c r="L420" s="191"/>
      <c r="M420" s="185"/>
      <c r="N420" s="164"/>
      <c r="O420" s="164"/>
      <c r="P420" s="164"/>
      <c r="Q420" s="164"/>
      <c r="R420" s="185"/>
      <c r="S420" s="134" t="str">
        <f t="shared" si="18"/>
        <v/>
      </c>
      <c r="T420" s="135" t="str">
        <f t="shared" si="19"/>
        <v/>
      </c>
    </row>
    <row r="421" spans="2:20" ht="21" customHeight="1" x14ac:dyDescent="0.2">
      <c r="B421" s="216" t="str">
        <f t="shared" si="20"/>
        <v/>
      </c>
      <c r="C421" s="191"/>
      <c r="D421" s="185"/>
      <c r="E421" s="191"/>
      <c r="F421" s="185"/>
      <c r="G421" s="185"/>
      <c r="H421" s="191"/>
      <c r="I421" s="185"/>
      <c r="J421" s="185"/>
      <c r="K421" s="185"/>
      <c r="L421" s="191"/>
      <c r="M421" s="185"/>
      <c r="N421" s="164"/>
      <c r="O421" s="164"/>
      <c r="P421" s="164"/>
      <c r="Q421" s="164"/>
      <c r="R421" s="185"/>
      <c r="S421" s="134" t="str">
        <f t="shared" si="18"/>
        <v/>
      </c>
      <c r="T421" s="135" t="str">
        <f t="shared" si="19"/>
        <v/>
      </c>
    </row>
    <row r="422" spans="2:20" ht="21" customHeight="1" x14ac:dyDescent="0.2">
      <c r="B422" s="216" t="str">
        <f t="shared" si="20"/>
        <v/>
      </c>
      <c r="C422" s="191"/>
      <c r="D422" s="185"/>
      <c r="E422" s="191"/>
      <c r="F422" s="185"/>
      <c r="G422" s="185"/>
      <c r="H422" s="191"/>
      <c r="I422" s="185"/>
      <c r="J422" s="185"/>
      <c r="K422" s="185"/>
      <c r="L422" s="191"/>
      <c r="M422" s="185"/>
      <c r="N422" s="164"/>
      <c r="O422" s="164"/>
      <c r="P422" s="164"/>
      <c r="Q422" s="164"/>
      <c r="R422" s="185"/>
      <c r="S422" s="134" t="str">
        <f t="shared" si="18"/>
        <v/>
      </c>
      <c r="T422" s="135" t="str">
        <f t="shared" si="19"/>
        <v/>
      </c>
    </row>
    <row r="423" spans="2:20" ht="21" customHeight="1" x14ac:dyDescent="0.2">
      <c r="B423" s="216" t="str">
        <f t="shared" si="20"/>
        <v/>
      </c>
      <c r="C423" s="191"/>
      <c r="D423" s="185"/>
      <c r="E423" s="191"/>
      <c r="F423" s="185"/>
      <c r="G423" s="185"/>
      <c r="H423" s="191"/>
      <c r="I423" s="185"/>
      <c r="J423" s="185"/>
      <c r="K423" s="185"/>
      <c r="L423" s="191"/>
      <c r="M423" s="185"/>
      <c r="N423" s="164"/>
      <c r="O423" s="164"/>
      <c r="P423" s="164"/>
      <c r="Q423" s="164"/>
      <c r="R423" s="185"/>
      <c r="S423" s="134" t="str">
        <f t="shared" si="18"/>
        <v/>
      </c>
      <c r="T423" s="135" t="str">
        <f t="shared" si="19"/>
        <v/>
      </c>
    </row>
    <row r="424" spans="2:20" ht="21" customHeight="1" x14ac:dyDescent="0.2">
      <c r="B424" s="216" t="str">
        <f t="shared" si="20"/>
        <v/>
      </c>
      <c r="C424" s="191"/>
      <c r="D424" s="185"/>
      <c r="E424" s="191"/>
      <c r="F424" s="185"/>
      <c r="G424" s="185"/>
      <c r="H424" s="191"/>
      <c r="I424" s="185"/>
      <c r="J424" s="185"/>
      <c r="K424" s="185"/>
      <c r="L424" s="191"/>
      <c r="M424" s="185"/>
      <c r="N424" s="164"/>
      <c r="O424" s="164"/>
      <c r="P424" s="164"/>
      <c r="Q424" s="164"/>
      <c r="R424" s="185"/>
      <c r="S424" s="134" t="str">
        <f t="shared" si="18"/>
        <v/>
      </c>
      <c r="T424" s="135" t="str">
        <f t="shared" si="19"/>
        <v/>
      </c>
    </row>
    <row r="425" spans="2:20" ht="21" customHeight="1" x14ac:dyDescent="0.2">
      <c r="B425" s="216" t="str">
        <f t="shared" si="20"/>
        <v/>
      </c>
      <c r="C425" s="191"/>
      <c r="D425" s="185"/>
      <c r="E425" s="191"/>
      <c r="F425" s="185"/>
      <c r="G425" s="185"/>
      <c r="H425" s="191"/>
      <c r="I425" s="185"/>
      <c r="J425" s="185"/>
      <c r="K425" s="185"/>
      <c r="L425" s="191"/>
      <c r="M425" s="185"/>
      <c r="N425" s="164"/>
      <c r="O425" s="164"/>
      <c r="P425" s="164"/>
      <c r="Q425" s="164"/>
      <c r="R425" s="185"/>
      <c r="S425" s="134" t="str">
        <f t="shared" si="18"/>
        <v/>
      </c>
      <c r="T425" s="135" t="str">
        <f t="shared" si="19"/>
        <v/>
      </c>
    </row>
    <row r="426" spans="2:20" ht="21" customHeight="1" x14ac:dyDescent="0.2">
      <c r="B426" s="216" t="str">
        <f t="shared" si="20"/>
        <v/>
      </c>
      <c r="C426" s="191"/>
      <c r="D426" s="185"/>
      <c r="E426" s="191"/>
      <c r="F426" s="185"/>
      <c r="G426" s="185"/>
      <c r="H426" s="191"/>
      <c r="I426" s="185"/>
      <c r="J426" s="185"/>
      <c r="K426" s="185"/>
      <c r="L426" s="191"/>
      <c r="M426" s="185"/>
      <c r="N426" s="164"/>
      <c r="O426" s="164"/>
      <c r="P426" s="164"/>
      <c r="Q426" s="164"/>
      <c r="R426" s="185"/>
      <c r="S426" s="134" t="str">
        <f t="shared" si="18"/>
        <v/>
      </c>
      <c r="T426" s="135" t="str">
        <f t="shared" si="19"/>
        <v/>
      </c>
    </row>
    <row r="427" spans="2:20" ht="21" customHeight="1" x14ac:dyDescent="0.2">
      <c r="B427" s="216" t="str">
        <f t="shared" si="20"/>
        <v/>
      </c>
      <c r="C427" s="191"/>
      <c r="D427" s="185"/>
      <c r="E427" s="191"/>
      <c r="F427" s="185"/>
      <c r="G427" s="185"/>
      <c r="H427" s="191"/>
      <c r="I427" s="185"/>
      <c r="J427" s="185"/>
      <c r="K427" s="185"/>
      <c r="L427" s="191"/>
      <c r="M427" s="185"/>
      <c r="N427" s="164"/>
      <c r="O427" s="164"/>
      <c r="P427" s="164"/>
      <c r="Q427" s="164"/>
      <c r="R427" s="185"/>
      <c r="S427" s="134" t="str">
        <f t="shared" si="18"/>
        <v/>
      </c>
      <c r="T427" s="135" t="str">
        <f t="shared" si="19"/>
        <v/>
      </c>
    </row>
    <row r="428" spans="2:20" ht="21" customHeight="1" x14ac:dyDescent="0.2">
      <c r="B428" s="216" t="str">
        <f t="shared" si="20"/>
        <v/>
      </c>
      <c r="C428" s="191"/>
      <c r="D428" s="185"/>
      <c r="E428" s="191"/>
      <c r="F428" s="185"/>
      <c r="G428" s="185"/>
      <c r="H428" s="191"/>
      <c r="I428" s="185"/>
      <c r="J428" s="185"/>
      <c r="K428" s="185"/>
      <c r="L428" s="191"/>
      <c r="M428" s="185"/>
      <c r="N428" s="164"/>
      <c r="O428" s="164"/>
      <c r="P428" s="164"/>
      <c r="Q428" s="164"/>
      <c r="R428" s="185"/>
      <c r="S428" s="134" t="str">
        <f t="shared" si="18"/>
        <v/>
      </c>
      <c r="T428" s="135" t="str">
        <f t="shared" si="19"/>
        <v/>
      </c>
    </row>
    <row r="429" spans="2:20" ht="21" customHeight="1" x14ac:dyDescent="0.2">
      <c r="B429" s="216" t="str">
        <f t="shared" si="20"/>
        <v/>
      </c>
      <c r="C429" s="191"/>
      <c r="D429" s="185"/>
      <c r="E429" s="191"/>
      <c r="F429" s="185"/>
      <c r="G429" s="185"/>
      <c r="H429" s="191"/>
      <c r="I429" s="185"/>
      <c r="J429" s="185"/>
      <c r="K429" s="185"/>
      <c r="L429" s="191"/>
      <c r="M429" s="185"/>
      <c r="N429" s="164"/>
      <c r="O429" s="164"/>
      <c r="P429" s="164"/>
      <c r="Q429" s="164"/>
      <c r="R429" s="185"/>
      <c r="S429" s="134" t="str">
        <f t="shared" si="18"/>
        <v/>
      </c>
      <c r="T429" s="135" t="str">
        <f t="shared" si="19"/>
        <v/>
      </c>
    </row>
    <row r="430" spans="2:20" ht="21" customHeight="1" x14ac:dyDescent="0.2">
      <c r="B430" s="216" t="str">
        <f t="shared" si="20"/>
        <v/>
      </c>
      <c r="C430" s="191"/>
      <c r="D430" s="185"/>
      <c r="E430" s="191"/>
      <c r="F430" s="185"/>
      <c r="G430" s="185"/>
      <c r="H430" s="191"/>
      <c r="I430" s="185"/>
      <c r="J430" s="185"/>
      <c r="K430" s="185"/>
      <c r="L430" s="191"/>
      <c r="M430" s="185"/>
      <c r="N430" s="164"/>
      <c r="O430" s="164"/>
      <c r="P430" s="164"/>
      <c r="Q430" s="164"/>
      <c r="R430" s="185"/>
      <c r="S430" s="134" t="str">
        <f t="shared" si="18"/>
        <v/>
      </c>
      <c r="T430" s="135" t="str">
        <f t="shared" si="19"/>
        <v/>
      </c>
    </row>
    <row r="431" spans="2:20" ht="21" customHeight="1" x14ac:dyDescent="0.2">
      <c r="B431" s="216" t="str">
        <f t="shared" si="20"/>
        <v/>
      </c>
      <c r="C431" s="191"/>
      <c r="D431" s="185"/>
      <c r="E431" s="191"/>
      <c r="F431" s="185"/>
      <c r="G431" s="185"/>
      <c r="H431" s="191"/>
      <c r="I431" s="185"/>
      <c r="J431" s="185"/>
      <c r="K431" s="185"/>
      <c r="L431" s="191"/>
      <c r="M431" s="185"/>
      <c r="N431" s="164"/>
      <c r="O431" s="164"/>
      <c r="P431" s="164"/>
      <c r="Q431" s="164"/>
      <c r="R431" s="185"/>
      <c r="S431" s="134" t="str">
        <f t="shared" si="18"/>
        <v/>
      </c>
      <c r="T431" s="135" t="str">
        <f t="shared" si="19"/>
        <v/>
      </c>
    </row>
    <row r="432" spans="2:20" ht="21" customHeight="1" x14ac:dyDescent="0.2">
      <c r="B432" s="216" t="str">
        <f t="shared" si="20"/>
        <v/>
      </c>
      <c r="C432" s="191"/>
      <c r="D432" s="185"/>
      <c r="E432" s="191"/>
      <c r="F432" s="185"/>
      <c r="G432" s="185"/>
      <c r="H432" s="191"/>
      <c r="I432" s="185"/>
      <c r="J432" s="185"/>
      <c r="K432" s="185"/>
      <c r="L432" s="191"/>
      <c r="M432" s="185"/>
      <c r="N432" s="164"/>
      <c r="O432" s="164"/>
      <c r="P432" s="164"/>
      <c r="Q432" s="164"/>
      <c r="R432" s="185"/>
      <c r="S432" s="134" t="str">
        <f t="shared" si="18"/>
        <v/>
      </c>
      <c r="T432" s="135" t="str">
        <f t="shared" si="19"/>
        <v/>
      </c>
    </row>
    <row r="433" spans="2:20" ht="21" customHeight="1" x14ac:dyDescent="0.2">
      <c r="B433" s="216" t="str">
        <f t="shared" si="20"/>
        <v/>
      </c>
      <c r="C433" s="191"/>
      <c r="D433" s="185"/>
      <c r="E433" s="191"/>
      <c r="F433" s="185"/>
      <c r="G433" s="185"/>
      <c r="H433" s="191"/>
      <c r="I433" s="185"/>
      <c r="J433" s="185"/>
      <c r="K433" s="185"/>
      <c r="L433" s="191"/>
      <c r="M433" s="185"/>
      <c r="N433" s="164"/>
      <c r="O433" s="164"/>
      <c r="P433" s="164"/>
      <c r="Q433" s="164"/>
      <c r="R433" s="185"/>
      <c r="S433" s="134" t="str">
        <f t="shared" si="18"/>
        <v/>
      </c>
      <c r="T433" s="135" t="str">
        <f t="shared" si="19"/>
        <v/>
      </c>
    </row>
    <row r="434" spans="2:20" ht="21" customHeight="1" x14ac:dyDescent="0.2">
      <c r="B434" s="216" t="str">
        <f t="shared" si="20"/>
        <v/>
      </c>
      <c r="C434" s="191"/>
      <c r="D434" s="185"/>
      <c r="E434" s="191"/>
      <c r="F434" s="185"/>
      <c r="G434" s="185"/>
      <c r="H434" s="191"/>
      <c r="I434" s="185"/>
      <c r="J434" s="185"/>
      <c r="K434" s="185"/>
      <c r="L434" s="191"/>
      <c r="M434" s="185"/>
      <c r="N434" s="164"/>
      <c r="O434" s="164"/>
      <c r="P434" s="164"/>
      <c r="Q434" s="164"/>
      <c r="R434" s="185"/>
      <c r="S434" s="134" t="str">
        <f t="shared" si="18"/>
        <v/>
      </c>
      <c r="T434" s="135" t="str">
        <f t="shared" si="19"/>
        <v/>
      </c>
    </row>
    <row r="435" spans="2:20" ht="21" customHeight="1" x14ac:dyDescent="0.2">
      <c r="B435" s="216" t="str">
        <f t="shared" si="20"/>
        <v/>
      </c>
      <c r="C435" s="191"/>
      <c r="D435" s="185"/>
      <c r="E435" s="191"/>
      <c r="F435" s="185"/>
      <c r="G435" s="185"/>
      <c r="H435" s="191"/>
      <c r="I435" s="185"/>
      <c r="J435" s="185"/>
      <c r="K435" s="185"/>
      <c r="L435" s="191"/>
      <c r="M435" s="185"/>
      <c r="N435" s="164"/>
      <c r="O435" s="164"/>
      <c r="P435" s="164"/>
      <c r="Q435" s="164"/>
      <c r="R435" s="185"/>
      <c r="S435" s="134" t="str">
        <f t="shared" si="18"/>
        <v/>
      </c>
      <c r="T435" s="135" t="str">
        <f t="shared" si="19"/>
        <v/>
      </c>
    </row>
    <row r="436" spans="2:20" ht="21" customHeight="1" x14ac:dyDescent="0.2">
      <c r="B436" s="216" t="str">
        <f t="shared" si="20"/>
        <v/>
      </c>
      <c r="C436" s="191"/>
      <c r="D436" s="185"/>
      <c r="E436" s="191"/>
      <c r="F436" s="185"/>
      <c r="G436" s="185"/>
      <c r="H436" s="191"/>
      <c r="I436" s="185"/>
      <c r="J436" s="185"/>
      <c r="K436" s="185"/>
      <c r="L436" s="191"/>
      <c r="M436" s="185"/>
      <c r="N436" s="164"/>
      <c r="O436" s="164"/>
      <c r="P436" s="164"/>
      <c r="Q436" s="164"/>
      <c r="R436" s="185"/>
      <c r="S436" s="134" t="str">
        <f t="shared" si="18"/>
        <v/>
      </c>
      <c r="T436" s="135" t="str">
        <f t="shared" si="19"/>
        <v/>
      </c>
    </row>
    <row r="437" spans="2:20" ht="21" customHeight="1" x14ac:dyDescent="0.2">
      <c r="B437" s="216" t="str">
        <f t="shared" si="20"/>
        <v/>
      </c>
      <c r="C437" s="191"/>
      <c r="D437" s="185"/>
      <c r="E437" s="191"/>
      <c r="F437" s="185"/>
      <c r="G437" s="185"/>
      <c r="H437" s="191"/>
      <c r="I437" s="185"/>
      <c r="J437" s="185"/>
      <c r="K437" s="185"/>
      <c r="L437" s="191"/>
      <c r="M437" s="185"/>
      <c r="N437" s="164"/>
      <c r="O437" s="164"/>
      <c r="P437" s="164"/>
      <c r="Q437" s="164"/>
      <c r="R437" s="185"/>
      <c r="S437" s="134" t="str">
        <f t="shared" si="18"/>
        <v/>
      </c>
      <c r="T437" s="135" t="str">
        <f t="shared" si="19"/>
        <v/>
      </c>
    </row>
    <row r="438" spans="2:20" ht="21" customHeight="1" x14ac:dyDescent="0.2">
      <c r="B438" s="216" t="str">
        <f t="shared" si="20"/>
        <v/>
      </c>
      <c r="C438" s="191"/>
      <c r="D438" s="185"/>
      <c r="E438" s="191"/>
      <c r="F438" s="185"/>
      <c r="G438" s="185"/>
      <c r="H438" s="191"/>
      <c r="I438" s="185"/>
      <c r="J438" s="185"/>
      <c r="K438" s="185"/>
      <c r="L438" s="191"/>
      <c r="M438" s="185"/>
      <c r="N438" s="164"/>
      <c r="O438" s="164"/>
      <c r="P438" s="164"/>
      <c r="Q438" s="164"/>
      <c r="R438" s="185"/>
      <c r="S438" s="134" t="str">
        <f t="shared" si="18"/>
        <v/>
      </c>
      <c r="T438" s="135" t="str">
        <f t="shared" si="19"/>
        <v/>
      </c>
    </row>
    <row r="439" spans="2:20" ht="21" customHeight="1" x14ac:dyDescent="0.2">
      <c r="B439" s="216" t="str">
        <f t="shared" si="20"/>
        <v/>
      </c>
      <c r="C439" s="191"/>
      <c r="D439" s="185"/>
      <c r="E439" s="191"/>
      <c r="F439" s="185"/>
      <c r="G439" s="185"/>
      <c r="H439" s="191"/>
      <c r="I439" s="185"/>
      <c r="J439" s="185"/>
      <c r="K439" s="185"/>
      <c r="L439" s="191"/>
      <c r="M439" s="185"/>
      <c r="N439" s="164"/>
      <c r="O439" s="164"/>
      <c r="P439" s="164"/>
      <c r="Q439" s="164"/>
      <c r="R439" s="185"/>
      <c r="S439" s="134" t="str">
        <f t="shared" si="18"/>
        <v/>
      </c>
      <c r="T439" s="135" t="str">
        <f t="shared" si="19"/>
        <v/>
      </c>
    </row>
    <row r="440" spans="2:20" ht="21" customHeight="1" x14ac:dyDescent="0.2">
      <c r="B440" s="216" t="str">
        <f t="shared" si="20"/>
        <v/>
      </c>
      <c r="C440" s="191"/>
      <c r="D440" s="185"/>
      <c r="E440" s="191"/>
      <c r="F440" s="185"/>
      <c r="G440" s="185"/>
      <c r="H440" s="191"/>
      <c r="I440" s="185"/>
      <c r="J440" s="185"/>
      <c r="K440" s="185"/>
      <c r="L440" s="191"/>
      <c r="M440" s="185"/>
      <c r="N440" s="164"/>
      <c r="O440" s="164"/>
      <c r="P440" s="164"/>
      <c r="Q440" s="164"/>
      <c r="R440" s="185"/>
      <c r="S440" s="134" t="str">
        <f t="shared" si="18"/>
        <v/>
      </c>
      <c r="T440" s="135" t="str">
        <f t="shared" si="19"/>
        <v/>
      </c>
    </row>
    <row r="441" spans="2:20" ht="21" customHeight="1" x14ac:dyDescent="0.2">
      <c r="B441" s="216" t="str">
        <f t="shared" si="20"/>
        <v/>
      </c>
      <c r="C441" s="191"/>
      <c r="D441" s="185"/>
      <c r="E441" s="191"/>
      <c r="F441" s="185"/>
      <c r="G441" s="185"/>
      <c r="H441" s="191"/>
      <c r="I441" s="185"/>
      <c r="J441" s="185"/>
      <c r="K441" s="185"/>
      <c r="L441" s="191"/>
      <c r="M441" s="185"/>
      <c r="N441" s="164"/>
      <c r="O441" s="164"/>
      <c r="P441" s="164"/>
      <c r="Q441" s="164"/>
      <c r="R441" s="185"/>
      <c r="S441" s="134" t="str">
        <f t="shared" si="18"/>
        <v/>
      </c>
      <c r="T441" s="135" t="str">
        <f t="shared" si="19"/>
        <v/>
      </c>
    </row>
    <row r="442" spans="2:20" ht="21" customHeight="1" x14ac:dyDescent="0.2">
      <c r="B442" s="216" t="str">
        <f t="shared" si="20"/>
        <v/>
      </c>
      <c r="C442" s="191"/>
      <c r="D442" s="185"/>
      <c r="E442" s="191"/>
      <c r="F442" s="185"/>
      <c r="G442" s="185"/>
      <c r="H442" s="191"/>
      <c r="I442" s="185"/>
      <c r="J442" s="185"/>
      <c r="K442" s="185"/>
      <c r="L442" s="191"/>
      <c r="M442" s="185"/>
      <c r="N442" s="164"/>
      <c r="O442" s="164"/>
      <c r="P442" s="164"/>
      <c r="Q442" s="164"/>
      <c r="R442" s="185"/>
      <c r="S442" s="134" t="str">
        <f t="shared" si="18"/>
        <v/>
      </c>
      <c r="T442" s="135" t="str">
        <f t="shared" si="19"/>
        <v/>
      </c>
    </row>
    <row r="443" spans="2:20" ht="21" customHeight="1" x14ac:dyDescent="0.2">
      <c r="B443" s="216" t="str">
        <f t="shared" si="20"/>
        <v/>
      </c>
      <c r="C443" s="191"/>
      <c r="D443" s="185"/>
      <c r="E443" s="191"/>
      <c r="F443" s="185"/>
      <c r="G443" s="185"/>
      <c r="H443" s="191"/>
      <c r="I443" s="185"/>
      <c r="J443" s="185"/>
      <c r="K443" s="185"/>
      <c r="L443" s="191"/>
      <c r="M443" s="185"/>
      <c r="N443" s="164"/>
      <c r="O443" s="164"/>
      <c r="P443" s="164"/>
      <c r="Q443" s="164"/>
      <c r="R443" s="185"/>
      <c r="S443" s="134" t="str">
        <f t="shared" si="18"/>
        <v/>
      </c>
      <c r="T443" s="135" t="str">
        <f t="shared" si="19"/>
        <v/>
      </c>
    </row>
    <row r="444" spans="2:20" ht="21" customHeight="1" x14ac:dyDescent="0.2">
      <c r="B444" s="216" t="str">
        <f t="shared" si="20"/>
        <v/>
      </c>
      <c r="C444" s="191"/>
      <c r="D444" s="185"/>
      <c r="E444" s="191"/>
      <c r="F444" s="185"/>
      <c r="G444" s="185"/>
      <c r="H444" s="191"/>
      <c r="I444" s="185"/>
      <c r="J444" s="185"/>
      <c r="K444" s="185"/>
      <c r="L444" s="191"/>
      <c r="M444" s="185"/>
      <c r="N444" s="164"/>
      <c r="O444" s="164"/>
      <c r="P444" s="164"/>
      <c r="Q444" s="164"/>
      <c r="R444" s="185"/>
      <c r="S444" s="134" t="str">
        <f t="shared" si="18"/>
        <v/>
      </c>
      <c r="T444" s="135" t="str">
        <f t="shared" si="19"/>
        <v/>
      </c>
    </row>
    <row r="445" spans="2:20" ht="21" customHeight="1" x14ac:dyDescent="0.2">
      <c r="B445" s="216" t="str">
        <f t="shared" si="20"/>
        <v/>
      </c>
      <c r="C445" s="191"/>
      <c r="D445" s="185"/>
      <c r="E445" s="191"/>
      <c r="F445" s="185"/>
      <c r="G445" s="185"/>
      <c r="H445" s="191"/>
      <c r="I445" s="185"/>
      <c r="J445" s="185"/>
      <c r="K445" s="185"/>
      <c r="L445" s="191"/>
      <c r="M445" s="185"/>
      <c r="N445" s="164"/>
      <c r="O445" s="164"/>
      <c r="P445" s="164"/>
      <c r="Q445" s="164"/>
      <c r="R445" s="185"/>
      <c r="S445" s="134" t="str">
        <f t="shared" si="18"/>
        <v/>
      </c>
      <c r="T445" s="135" t="str">
        <f t="shared" si="19"/>
        <v/>
      </c>
    </row>
    <row r="446" spans="2:20" ht="21" customHeight="1" x14ac:dyDescent="0.2">
      <c r="B446" s="216" t="str">
        <f t="shared" si="20"/>
        <v/>
      </c>
      <c r="C446" s="191"/>
      <c r="D446" s="185"/>
      <c r="E446" s="191"/>
      <c r="F446" s="185"/>
      <c r="G446" s="185"/>
      <c r="H446" s="191"/>
      <c r="I446" s="185"/>
      <c r="J446" s="185"/>
      <c r="K446" s="185"/>
      <c r="L446" s="191"/>
      <c r="M446" s="185"/>
      <c r="N446" s="164"/>
      <c r="O446" s="164"/>
      <c r="P446" s="164"/>
      <c r="Q446" s="164"/>
      <c r="R446" s="185"/>
      <c r="S446" s="134" t="str">
        <f t="shared" si="18"/>
        <v/>
      </c>
      <c r="T446" s="135" t="str">
        <f t="shared" si="19"/>
        <v/>
      </c>
    </row>
    <row r="447" spans="2:20" ht="21" customHeight="1" x14ac:dyDescent="0.2">
      <c r="B447" s="216" t="str">
        <f t="shared" si="20"/>
        <v/>
      </c>
      <c r="C447" s="191"/>
      <c r="D447" s="185"/>
      <c r="E447" s="191"/>
      <c r="F447" s="185"/>
      <c r="G447" s="185"/>
      <c r="H447" s="191"/>
      <c r="I447" s="185"/>
      <c r="J447" s="185"/>
      <c r="K447" s="185"/>
      <c r="L447" s="191"/>
      <c r="M447" s="185"/>
      <c r="N447" s="164"/>
      <c r="O447" s="164"/>
      <c r="P447" s="164"/>
      <c r="Q447" s="164"/>
      <c r="R447" s="185"/>
      <c r="S447" s="134" t="str">
        <f t="shared" si="18"/>
        <v/>
      </c>
      <c r="T447" s="135" t="str">
        <f t="shared" si="19"/>
        <v/>
      </c>
    </row>
    <row r="448" spans="2:20" ht="21" customHeight="1" x14ac:dyDescent="0.2">
      <c r="B448" s="216" t="str">
        <f t="shared" si="20"/>
        <v/>
      </c>
      <c r="C448" s="191"/>
      <c r="D448" s="185"/>
      <c r="E448" s="191"/>
      <c r="F448" s="185"/>
      <c r="G448" s="185"/>
      <c r="H448" s="191"/>
      <c r="I448" s="185"/>
      <c r="J448" s="185"/>
      <c r="K448" s="185"/>
      <c r="L448" s="191"/>
      <c r="M448" s="185"/>
      <c r="N448" s="164"/>
      <c r="O448" s="164"/>
      <c r="P448" s="164"/>
      <c r="Q448" s="164"/>
      <c r="R448" s="185"/>
      <c r="S448" s="134" t="str">
        <f t="shared" si="18"/>
        <v/>
      </c>
      <c r="T448" s="135" t="str">
        <f t="shared" si="19"/>
        <v/>
      </c>
    </row>
    <row r="449" spans="2:20" ht="21" customHeight="1" x14ac:dyDescent="0.2">
      <c r="B449" s="216" t="str">
        <f t="shared" si="20"/>
        <v/>
      </c>
      <c r="C449" s="191"/>
      <c r="D449" s="185"/>
      <c r="E449" s="191"/>
      <c r="F449" s="185"/>
      <c r="G449" s="185"/>
      <c r="H449" s="191"/>
      <c r="I449" s="185"/>
      <c r="J449" s="185"/>
      <c r="K449" s="185"/>
      <c r="L449" s="191"/>
      <c r="M449" s="185"/>
      <c r="N449" s="164"/>
      <c r="O449" s="164"/>
      <c r="P449" s="164"/>
      <c r="Q449" s="164"/>
      <c r="R449" s="185"/>
      <c r="S449" s="134" t="str">
        <f t="shared" si="18"/>
        <v/>
      </c>
      <c r="T449" s="135" t="str">
        <f t="shared" si="19"/>
        <v/>
      </c>
    </row>
    <row r="450" spans="2:20" ht="21" customHeight="1" x14ac:dyDescent="0.2">
      <c r="B450" s="216" t="str">
        <f t="shared" si="20"/>
        <v/>
      </c>
      <c r="C450" s="191"/>
      <c r="D450" s="185"/>
      <c r="E450" s="191"/>
      <c r="F450" s="185"/>
      <c r="G450" s="185"/>
      <c r="H450" s="191"/>
      <c r="I450" s="185"/>
      <c r="J450" s="185"/>
      <c r="K450" s="185"/>
      <c r="L450" s="191"/>
      <c r="M450" s="185"/>
      <c r="N450" s="164"/>
      <c r="O450" s="164"/>
      <c r="P450" s="164"/>
      <c r="Q450" s="164"/>
      <c r="R450" s="185"/>
      <c r="S450" s="134" t="str">
        <f t="shared" si="18"/>
        <v/>
      </c>
      <c r="T450" s="135" t="str">
        <f t="shared" si="19"/>
        <v/>
      </c>
    </row>
    <row r="451" spans="2:20" ht="21" customHeight="1" x14ac:dyDescent="0.2">
      <c r="B451" s="216" t="str">
        <f t="shared" si="20"/>
        <v/>
      </c>
      <c r="C451" s="191"/>
      <c r="D451" s="185"/>
      <c r="E451" s="191"/>
      <c r="F451" s="185"/>
      <c r="G451" s="185"/>
      <c r="H451" s="191"/>
      <c r="I451" s="185"/>
      <c r="J451" s="185"/>
      <c r="K451" s="185"/>
      <c r="L451" s="191"/>
      <c r="M451" s="185"/>
      <c r="N451" s="164"/>
      <c r="O451" s="164"/>
      <c r="P451" s="164"/>
      <c r="Q451" s="164"/>
      <c r="R451" s="185"/>
      <c r="S451" s="134" t="str">
        <f t="shared" si="18"/>
        <v/>
      </c>
      <c r="T451" s="135" t="str">
        <f t="shared" si="19"/>
        <v/>
      </c>
    </row>
    <row r="452" spans="2:20" ht="21" customHeight="1" x14ac:dyDescent="0.2">
      <c r="B452" s="216" t="str">
        <f t="shared" si="20"/>
        <v/>
      </c>
      <c r="C452" s="191"/>
      <c r="D452" s="185"/>
      <c r="E452" s="191"/>
      <c r="F452" s="185"/>
      <c r="G452" s="185"/>
      <c r="H452" s="191"/>
      <c r="I452" s="185"/>
      <c r="J452" s="185"/>
      <c r="K452" s="185"/>
      <c r="L452" s="191"/>
      <c r="M452" s="185"/>
      <c r="N452" s="164"/>
      <c r="O452" s="164"/>
      <c r="P452" s="164"/>
      <c r="Q452" s="164"/>
      <c r="R452" s="185"/>
      <c r="S452" s="134" t="str">
        <f t="shared" si="18"/>
        <v/>
      </c>
      <c r="T452" s="135" t="str">
        <f t="shared" si="19"/>
        <v/>
      </c>
    </row>
    <row r="453" spans="2:20" ht="21" customHeight="1" x14ac:dyDescent="0.2">
      <c r="B453" s="216" t="str">
        <f t="shared" si="20"/>
        <v/>
      </c>
      <c r="C453" s="191"/>
      <c r="D453" s="185"/>
      <c r="E453" s="191"/>
      <c r="F453" s="185"/>
      <c r="G453" s="185"/>
      <c r="H453" s="191"/>
      <c r="I453" s="185"/>
      <c r="J453" s="185"/>
      <c r="K453" s="185"/>
      <c r="L453" s="191"/>
      <c r="M453" s="185"/>
      <c r="N453" s="164"/>
      <c r="O453" s="164"/>
      <c r="P453" s="164"/>
      <c r="Q453" s="164"/>
      <c r="R453" s="185"/>
      <c r="S453" s="134" t="str">
        <f t="shared" si="18"/>
        <v/>
      </c>
      <c r="T453" s="135" t="str">
        <f t="shared" si="19"/>
        <v/>
      </c>
    </row>
    <row r="454" spans="2:20" ht="21" customHeight="1" x14ac:dyDescent="0.2">
      <c r="B454" s="216" t="str">
        <f t="shared" si="20"/>
        <v/>
      </c>
      <c r="C454" s="191"/>
      <c r="D454" s="185"/>
      <c r="E454" s="191"/>
      <c r="F454" s="185"/>
      <c r="G454" s="185"/>
      <c r="H454" s="191"/>
      <c r="I454" s="185"/>
      <c r="J454" s="185"/>
      <c r="K454" s="185"/>
      <c r="L454" s="191"/>
      <c r="M454" s="185"/>
      <c r="N454" s="164"/>
      <c r="O454" s="164"/>
      <c r="P454" s="164"/>
      <c r="Q454" s="164"/>
      <c r="R454" s="185"/>
      <c r="S454" s="134" t="str">
        <f t="shared" si="18"/>
        <v/>
      </c>
      <c r="T454" s="135" t="str">
        <f t="shared" si="19"/>
        <v/>
      </c>
    </row>
    <row r="455" spans="2:20" ht="21" customHeight="1" x14ac:dyDescent="0.2">
      <c r="B455" s="216" t="str">
        <f t="shared" si="20"/>
        <v/>
      </c>
      <c r="C455" s="191"/>
      <c r="D455" s="185"/>
      <c r="E455" s="191"/>
      <c r="F455" s="185"/>
      <c r="G455" s="185"/>
      <c r="H455" s="191"/>
      <c r="I455" s="185"/>
      <c r="J455" s="185"/>
      <c r="K455" s="185"/>
      <c r="L455" s="191"/>
      <c r="M455" s="185"/>
      <c r="N455" s="164"/>
      <c r="O455" s="164"/>
      <c r="P455" s="164"/>
      <c r="Q455" s="164"/>
      <c r="R455" s="185"/>
      <c r="S455" s="134" t="str">
        <f t="shared" si="18"/>
        <v/>
      </c>
      <c r="T455" s="135" t="str">
        <f t="shared" si="19"/>
        <v/>
      </c>
    </row>
    <row r="456" spans="2:20" ht="21" customHeight="1" x14ac:dyDescent="0.2">
      <c r="B456" s="216" t="str">
        <f t="shared" si="20"/>
        <v/>
      </c>
      <c r="C456" s="191"/>
      <c r="D456" s="185"/>
      <c r="E456" s="191"/>
      <c r="F456" s="185"/>
      <c r="G456" s="185"/>
      <c r="H456" s="191"/>
      <c r="I456" s="185"/>
      <c r="J456" s="185"/>
      <c r="K456" s="185"/>
      <c r="L456" s="191"/>
      <c r="M456" s="185"/>
      <c r="N456" s="164"/>
      <c r="O456" s="164"/>
      <c r="P456" s="164"/>
      <c r="Q456" s="164"/>
      <c r="R456" s="185"/>
      <c r="S456" s="134" t="str">
        <f t="shared" si="18"/>
        <v/>
      </c>
      <c r="T456" s="135" t="str">
        <f t="shared" si="19"/>
        <v/>
      </c>
    </row>
    <row r="457" spans="2:20" ht="21" customHeight="1" x14ac:dyDescent="0.2">
      <c r="B457" s="216" t="str">
        <f t="shared" si="20"/>
        <v/>
      </c>
      <c r="C457" s="191"/>
      <c r="D457" s="185"/>
      <c r="E457" s="191"/>
      <c r="F457" s="185"/>
      <c r="G457" s="185"/>
      <c r="H457" s="191"/>
      <c r="I457" s="185"/>
      <c r="J457" s="185"/>
      <c r="K457" s="185"/>
      <c r="L457" s="191"/>
      <c r="M457" s="185"/>
      <c r="N457" s="164"/>
      <c r="O457" s="164"/>
      <c r="P457" s="164"/>
      <c r="Q457" s="164"/>
      <c r="R457" s="185"/>
      <c r="S457" s="134" t="str">
        <f t="shared" si="18"/>
        <v/>
      </c>
      <c r="T457" s="135" t="str">
        <f t="shared" si="19"/>
        <v/>
      </c>
    </row>
    <row r="458" spans="2:20" ht="21" customHeight="1" x14ac:dyDescent="0.2">
      <c r="B458" s="216" t="str">
        <f t="shared" si="20"/>
        <v/>
      </c>
      <c r="C458" s="191"/>
      <c r="D458" s="185"/>
      <c r="E458" s="191"/>
      <c r="F458" s="185"/>
      <c r="G458" s="185"/>
      <c r="H458" s="191"/>
      <c r="I458" s="185"/>
      <c r="J458" s="185"/>
      <c r="K458" s="185"/>
      <c r="L458" s="191"/>
      <c r="M458" s="185"/>
      <c r="N458" s="164"/>
      <c r="O458" s="164"/>
      <c r="P458" s="164"/>
      <c r="Q458" s="164"/>
      <c r="R458" s="185"/>
      <c r="S458" s="134" t="str">
        <f t="shared" si="18"/>
        <v/>
      </c>
      <c r="T458" s="135" t="str">
        <f t="shared" si="19"/>
        <v/>
      </c>
    </row>
    <row r="459" spans="2:20" ht="21" customHeight="1" x14ac:dyDescent="0.2">
      <c r="B459" s="216" t="str">
        <f t="shared" si="20"/>
        <v/>
      </c>
      <c r="C459" s="191"/>
      <c r="D459" s="185"/>
      <c r="E459" s="191"/>
      <c r="F459" s="185"/>
      <c r="G459" s="185"/>
      <c r="H459" s="191"/>
      <c r="I459" s="185"/>
      <c r="J459" s="185"/>
      <c r="K459" s="185"/>
      <c r="L459" s="191"/>
      <c r="M459" s="185"/>
      <c r="N459" s="164"/>
      <c r="O459" s="164"/>
      <c r="P459" s="164"/>
      <c r="Q459" s="164"/>
      <c r="R459" s="185"/>
      <c r="S459" s="134" t="str">
        <f t="shared" si="18"/>
        <v/>
      </c>
      <c r="T459" s="135" t="str">
        <f t="shared" si="19"/>
        <v/>
      </c>
    </row>
    <row r="460" spans="2:20" ht="21" customHeight="1" x14ac:dyDescent="0.2">
      <c r="B460" s="216" t="str">
        <f t="shared" si="20"/>
        <v/>
      </c>
      <c r="C460" s="191"/>
      <c r="D460" s="185"/>
      <c r="E460" s="191"/>
      <c r="F460" s="185"/>
      <c r="G460" s="185"/>
      <c r="H460" s="191"/>
      <c r="I460" s="185"/>
      <c r="J460" s="185"/>
      <c r="K460" s="185"/>
      <c r="L460" s="191"/>
      <c r="M460" s="185"/>
      <c r="N460" s="164"/>
      <c r="O460" s="164"/>
      <c r="P460" s="164"/>
      <c r="Q460" s="164"/>
      <c r="R460" s="185"/>
      <c r="S460" s="134" t="str">
        <f t="shared" ref="S460:S500" si="21">IF(T460&lt;&gt;"","Erreur","")</f>
        <v/>
      </c>
      <c r="T460" s="135" t="str">
        <f t="shared" ref="T460:T500" si="22">IF(AND(B460&lt;&gt;"",OR(C460="",D460="",E460="",F460="",G460="",H460="",I460="",M460="",R460="")),"Veuillez compléter les informations d'identification de la transaction.","")</f>
        <v/>
      </c>
    </row>
    <row r="461" spans="2:20" ht="21" customHeight="1" x14ac:dyDescent="0.2">
      <c r="B461" s="216" t="str">
        <f t="shared" ref="B461:B500" si="23">IF(COUNTA(C461:R461)&gt;0,B460+1,"")</f>
        <v/>
      </c>
      <c r="C461" s="191"/>
      <c r="D461" s="185"/>
      <c r="E461" s="191"/>
      <c r="F461" s="185"/>
      <c r="G461" s="185"/>
      <c r="H461" s="191"/>
      <c r="I461" s="185"/>
      <c r="J461" s="185"/>
      <c r="K461" s="185"/>
      <c r="L461" s="191"/>
      <c r="M461" s="185"/>
      <c r="N461" s="164"/>
      <c r="O461" s="164"/>
      <c r="P461" s="164"/>
      <c r="Q461" s="164"/>
      <c r="R461" s="185"/>
      <c r="S461" s="134" t="str">
        <f t="shared" si="21"/>
        <v/>
      </c>
      <c r="T461" s="135" t="str">
        <f t="shared" si="22"/>
        <v/>
      </c>
    </row>
    <row r="462" spans="2:20" ht="21" customHeight="1" x14ac:dyDescent="0.2">
      <c r="B462" s="216" t="str">
        <f t="shared" si="23"/>
        <v/>
      </c>
      <c r="C462" s="191"/>
      <c r="D462" s="185"/>
      <c r="E462" s="191"/>
      <c r="F462" s="185"/>
      <c r="G462" s="185"/>
      <c r="H462" s="191"/>
      <c r="I462" s="185"/>
      <c r="J462" s="185"/>
      <c r="K462" s="185"/>
      <c r="L462" s="191"/>
      <c r="M462" s="185"/>
      <c r="N462" s="164"/>
      <c r="O462" s="164"/>
      <c r="P462" s="164"/>
      <c r="Q462" s="164"/>
      <c r="R462" s="185"/>
      <c r="S462" s="134" t="str">
        <f t="shared" si="21"/>
        <v/>
      </c>
      <c r="T462" s="135" t="str">
        <f t="shared" si="22"/>
        <v/>
      </c>
    </row>
    <row r="463" spans="2:20" ht="21" customHeight="1" x14ac:dyDescent="0.2">
      <c r="B463" s="216" t="str">
        <f t="shared" si="23"/>
        <v/>
      </c>
      <c r="C463" s="191"/>
      <c r="D463" s="185"/>
      <c r="E463" s="191"/>
      <c r="F463" s="185"/>
      <c r="G463" s="185"/>
      <c r="H463" s="191"/>
      <c r="I463" s="185"/>
      <c r="J463" s="185"/>
      <c r="K463" s="185"/>
      <c r="L463" s="191"/>
      <c r="M463" s="185"/>
      <c r="N463" s="164"/>
      <c r="O463" s="164"/>
      <c r="P463" s="164"/>
      <c r="Q463" s="164"/>
      <c r="R463" s="185"/>
      <c r="S463" s="134" t="str">
        <f t="shared" si="21"/>
        <v/>
      </c>
      <c r="T463" s="135" t="str">
        <f t="shared" si="22"/>
        <v/>
      </c>
    </row>
    <row r="464" spans="2:20" ht="21" customHeight="1" x14ac:dyDescent="0.2">
      <c r="B464" s="216" t="str">
        <f t="shared" si="23"/>
        <v/>
      </c>
      <c r="C464" s="191"/>
      <c r="D464" s="185"/>
      <c r="E464" s="191"/>
      <c r="F464" s="185"/>
      <c r="G464" s="185"/>
      <c r="H464" s="191"/>
      <c r="I464" s="185"/>
      <c r="J464" s="185"/>
      <c r="K464" s="185"/>
      <c r="L464" s="191"/>
      <c r="M464" s="185"/>
      <c r="N464" s="164"/>
      <c r="O464" s="164"/>
      <c r="P464" s="164"/>
      <c r="Q464" s="164"/>
      <c r="R464" s="185"/>
      <c r="S464" s="134" t="str">
        <f t="shared" si="21"/>
        <v/>
      </c>
      <c r="T464" s="135" t="str">
        <f t="shared" si="22"/>
        <v/>
      </c>
    </row>
    <row r="465" spans="2:20" ht="21" customHeight="1" x14ac:dyDescent="0.2">
      <c r="B465" s="216" t="str">
        <f t="shared" si="23"/>
        <v/>
      </c>
      <c r="C465" s="191"/>
      <c r="D465" s="185"/>
      <c r="E465" s="191"/>
      <c r="F465" s="185"/>
      <c r="G465" s="185"/>
      <c r="H465" s="191"/>
      <c r="I465" s="185"/>
      <c r="J465" s="185"/>
      <c r="K465" s="185"/>
      <c r="L465" s="191"/>
      <c r="M465" s="185"/>
      <c r="N465" s="164"/>
      <c r="O465" s="164"/>
      <c r="P465" s="164"/>
      <c r="Q465" s="164"/>
      <c r="R465" s="185"/>
      <c r="S465" s="134" t="str">
        <f t="shared" si="21"/>
        <v/>
      </c>
      <c r="T465" s="135" t="str">
        <f t="shared" si="22"/>
        <v/>
      </c>
    </row>
    <row r="466" spans="2:20" ht="21" customHeight="1" x14ac:dyDescent="0.2">
      <c r="B466" s="216" t="str">
        <f t="shared" si="23"/>
        <v/>
      </c>
      <c r="C466" s="191"/>
      <c r="D466" s="185"/>
      <c r="E466" s="191"/>
      <c r="F466" s="185"/>
      <c r="G466" s="185"/>
      <c r="H466" s="191"/>
      <c r="I466" s="185"/>
      <c r="J466" s="185"/>
      <c r="K466" s="185"/>
      <c r="L466" s="191"/>
      <c r="M466" s="185"/>
      <c r="N466" s="164"/>
      <c r="O466" s="164"/>
      <c r="P466" s="164"/>
      <c r="Q466" s="164"/>
      <c r="R466" s="185"/>
      <c r="S466" s="134" t="str">
        <f t="shared" si="21"/>
        <v/>
      </c>
      <c r="T466" s="135" t="str">
        <f t="shared" si="22"/>
        <v/>
      </c>
    </row>
    <row r="467" spans="2:20" ht="21" customHeight="1" x14ac:dyDescent="0.2">
      <c r="B467" s="216" t="str">
        <f t="shared" si="23"/>
        <v/>
      </c>
      <c r="C467" s="191"/>
      <c r="D467" s="185"/>
      <c r="E467" s="191"/>
      <c r="F467" s="185"/>
      <c r="G467" s="185"/>
      <c r="H467" s="191"/>
      <c r="I467" s="185"/>
      <c r="J467" s="185"/>
      <c r="K467" s="185"/>
      <c r="L467" s="191"/>
      <c r="M467" s="185"/>
      <c r="N467" s="164"/>
      <c r="O467" s="164"/>
      <c r="P467" s="164"/>
      <c r="Q467" s="164"/>
      <c r="R467" s="185"/>
      <c r="S467" s="134" t="str">
        <f t="shared" si="21"/>
        <v/>
      </c>
      <c r="T467" s="135" t="str">
        <f t="shared" si="22"/>
        <v/>
      </c>
    </row>
    <row r="468" spans="2:20" ht="21" customHeight="1" x14ac:dyDescent="0.2">
      <c r="B468" s="216" t="str">
        <f t="shared" si="23"/>
        <v/>
      </c>
      <c r="C468" s="191"/>
      <c r="D468" s="185"/>
      <c r="E468" s="191"/>
      <c r="F468" s="185"/>
      <c r="G468" s="185"/>
      <c r="H468" s="191"/>
      <c r="I468" s="185"/>
      <c r="J468" s="185"/>
      <c r="K468" s="185"/>
      <c r="L468" s="191"/>
      <c r="M468" s="185"/>
      <c r="N468" s="164"/>
      <c r="O468" s="164"/>
      <c r="P468" s="164"/>
      <c r="Q468" s="164"/>
      <c r="R468" s="185"/>
      <c r="S468" s="134" t="str">
        <f t="shared" si="21"/>
        <v/>
      </c>
      <c r="T468" s="135" t="str">
        <f t="shared" si="22"/>
        <v/>
      </c>
    </row>
    <row r="469" spans="2:20" ht="21" customHeight="1" x14ac:dyDescent="0.2">
      <c r="B469" s="216" t="str">
        <f t="shared" si="23"/>
        <v/>
      </c>
      <c r="C469" s="191"/>
      <c r="D469" s="185"/>
      <c r="E469" s="191"/>
      <c r="F469" s="185"/>
      <c r="G469" s="185"/>
      <c r="H469" s="191"/>
      <c r="I469" s="185"/>
      <c r="J469" s="185"/>
      <c r="K469" s="185"/>
      <c r="L469" s="191"/>
      <c r="M469" s="185"/>
      <c r="N469" s="164"/>
      <c r="O469" s="164"/>
      <c r="P469" s="164"/>
      <c r="Q469" s="164"/>
      <c r="R469" s="185"/>
      <c r="S469" s="134" t="str">
        <f t="shared" si="21"/>
        <v/>
      </c>
      <c r="T469" s="135" t="str">
        <f t="shared" si="22"/>
        <v/>
      </c>
    </row>
    <row r="470" spans="2:20" ht="21" customHeight="1" x14ac:dyDescent="0.2">
      <c r="B470" s="216" t="str">
        <f t="shared" si="23"/>
        <v/>
      </c>
      <c r="C470" s="191"/>
      <c r="D470" s="185"/>
      <c r="E470" s="191"/>
      <c r="F470" s="185"/>
      <c r="G470" s="185"/>
      <c r="H470" s="191"/>
      <c r="I470" s="185"/>
      <c r="J470" s="185"/>
      <c r="K470" s="185"/>
      <c r="L470" s="191"/>
      <c r="M470" s="185"/>
      <c r="N470" s="164"/>
      <c r="O470" s="164"/>
      <c r="P470" s="164"/>
      <c r="Q470" s="164"/>
      <c r="R470" s="185"/>
      <c r="S470" s="134" t="str">
        <f t="shared" si="21"/>
        <v/>
      </c>
      <c r="T470" s="135" t="str">
        <f t="shared" si="22"/>
        <v/>
      </c>
    </row>
    <row r="471" spans="2:20" ht="21" customHeight="1" x14ac:dyDescent="0.2">
      <c r="B471" s="216" t="str">
        <f t="shared" si="23"/>
        <v/>
      </c>
      <c r="C471" s="191"/>
      <c r="D471" s="185"/>
      <c r="E471" s="191"/>
      <c r="F471" s="185"/>
      <c r="G471" s="185"/>
      <c r="H471" s="191"/>
      <c r="I471" s="185"/>
      <c r="J471" s="185"/>
      <c r="K471" s="185"/>
      <c r="L471" s="191"/>
      <c r="M471" s="185"/>
      <c r="N471" s="164"/>
      <c r="O471" s="164"/>
      <c r="P471" s="164"/>
      <c r="Q471" s="164"/>
      <c r="R471" s="185"/>
      <c r="S471" s="134" t="str">
        <f t="shared" si="21"/>
        <v/>
      </c>
      <c r="T471" s="135" t="str">
        <f t="shared" si="22"/>
        <v/>
      </c>
    </row>
    <row r="472" spans="2:20" ht="21" customHeight="1" x14ac:dyDescent="0.2">
      <c r="B472" s="216" t="str">
        <f t="shared" si="23"/>
        <v/>
      </c>
      <c r="C472" s="191"/>
      <c r="D472" s="185"/>
      <c r="E472" s="191"/>
      <c r="F472" s="185"/>
      <c r="G472" s="185"/>
      <c r="H472" s="191"/>
      <c r="I472" s="185"/>
      <c r="J472" s="185"/>
      <c r="K472" s="185"/>
      <c r="L472" s="191"/>
      <c r="M472" s="185"/>
      <c r="N472" s="164"/>
      <c r="O472" s="164"/>
      <c r="P472" s="164"/>
      <c r="Q472" s="164"/>
      <c r="R472" s="185"/>
      <c r="S472" s="134" t="str">
        <f t="shared" si="21"/>
        <v/>
      </c>
      <c r="T472" s="135" t="str">
        <f t="shared" si="22"/>
        <v/>
      </c>
    </row>
    <row r="473" spans="2:20" ht="21" customHeight="1" x14ac:dyDescent="0.2">
      <c r="B473" s="216" t="str">
        <f t="shared" si="23"/>
        <v/>
      </c>
      <c r="C473" s="191"/>
      <c r="D473" s="185"/>
      <c r="E473" s="191"/>
      <c r="F473" s="185"/>
      <c r="G473" s="185"/>
      <c r="H473" s="191"/>
      <c r="I473" s="185"/>
      <c r="J473" s="185"/>
      <c r="K473" s="185"/>
      <c r="L473" s="191"/>
      <c r="M473" s="185"/>
      <c r="N473" s="164"/>
      <c r="O473" s="164"/>
      <c r="P473" s="164"/>
      <c r="Q473" s="164"/>
      <c r="R473" s="185"/>
      <c r="S473" s="134" t="str">
        <f t="shared" si="21"/>
        <v/>
      </c>
      <c r="T473" s="135" t="str">
        <f t="shared" si="22"/>
        <v/>
      </c>
    </row>
    <row r="474" spans="2:20" ht="21" customHeight="1" x14ac:dyDescent="0.2">
      <c r="B474" s="216" t="str">
        <f t="shared" si="23"/>
        <v/>
      </c>
      <c r="C474" s="191"/>
      <c r="D474" s="185"/>
      <c r="E474" s="191"/>
      <c r="F474" s="185"/>
      <c r="G474" s="185"/>
      <c r="H474" s="191"/>
      <c r="I474" s="185"/>
      <c r="J474" s="185"/>
      <c r="K474" s="185"/>
      <c r="L474" s="191"/>
      <c r="M474" s="185"/>
      <c r="N474" s="164"/>
      <c r="O474" s="164"/>
      <c r="P474" s="164"/>
      <c r="Q474" s="164"/>
      <c r="R474" s="185"/>
      <c r="S474" s="134" t="str">
        <f t="shared" si="21"/>
        <v/>
      </c>
      <c r="T474" s="135" t="str">
        <f t="shared" si="22"/>
        <v/>
      </c>
    </row>
    <row r="475" spans="2:20" ht="21" customHeight="1" x14ac:dyDescent="0.2">
      <c r="B475" s="216" t="str">
        <f t="shared" si="23"/>
        <v/>
      </c>
      <c r="C475" s="191"/>
      <c r="D475" s="185"/>
      <c r="E475" s="191"/>
      <c r="F475" s="185"/>
      <c r="G475" s="185"/>
      <c r="H475" s="191"/>
      <c r="I475" s="185"/>
      <c r="J475" s="185"/>
      <c r="K475" s="185"/>
      <c r="L475" s="191"/>
      <c r="M475" s="185"/>
      <c r="N475" s="164"/>
      <c r="O475" s="164"/>
      <c r="P475" s="164"/>
      <c r="Q475" s="164"/>
      <c r="R475" s="185"/>
      <c r="S475" s="134" t="str">
        <f t="shared" si="21"/>
        <v/>
      </c>
      <c r="T475" s="135" t="str">
        <f t="shared" si="22"/>
        <v/>
      </c>
    </row>
    <row r="476" spans="2:20" ht="21" customHeight="1" x14ac:dyDescent="0.2">
      <c r="B476" s="216" t="str">
        <f t="shared" si="23"/>
        <v/>
      </c>
      <c r="C476" s="191"/>
      <c r="D476" s="185"/>
      <c r="E476" s="191"/>
      <c r="F476" s="185"/>
      <c r="G476" s="185"/>
      <c r="H476" s="191"/>
      <c r="I476" s="185"/>
      <c r="J476" s="185"/>
      <c r="K476" s="185"/>
      <c r="L476" s="191"/>
      <c r="M476" s="185"/>
      <c r="N476" s="164"/>
      <c r="O476" s="164"/>
      <c r="P476" s="164"/>
      <c r="Q476" s="164"/>
      <c r="R476" s="185"/>
      <c r="S476" s="134" t="str">
        <f t="shared" si="21"/>
        <v/>
      </c>
      <c r="T476" s="135" t="str">
        <f t="shared" si="22"/>
        <v/>
      </c>
    </row>
    <row r="477" spans="2:20" ht="21" customHeight="1" x14ac:dyDescent="0.2">
      <c r="B477" s="216" t="str">
        <f t="shared" si="23"/>
        <v/>
      </c>
      <c r="C477" s="191"/>
      <c r="D477" s="185"/>
      <c r="E477" s="191"/>
      <c r="F477" s="185"/>
      <c r="G477" s="185"/>
      <c r="H477" s="191"/>
      <c r="I477" s="185"/>
      <c r="J477" s="185"/>
      <c r="K477" s="185"/>
      <c r="L477" s="191"/>
      <c r="M477" s="185"/>
      <c r="N477" s="164"/>
      <c r="O477" s="164"/>
      <c r="P477" s="164"/>
      <c r="Q477" s="164"/>
      <c r="R477" s="185"/>
      <c r="S477" s="134" t="str">
        <f t="shared" si="21"/>
        <v/>
      </c>
      <c r="T477" s="135" t="str">
        <f t="shared" si="22"/>
        <v/>
      </c>
    </row>
    <row r="478" spans="2:20" ht="21" customHeight="1" x14ac:dyDescent="0.2">
      <c r="B478" s="216" t="str">
        <f t="shared" si="23"/>
        <v/>
      </c>
      <c r="C478" s="191"/>
      <c r="D478" s="185"/>
      <c r="E478" s="191"/>
      <c r="F478" s="185"/>
      <c r="G478" s="185"/>
      <c r="H478" s="191"/>
      <c r="I478" s="185"/>
      <c r="J478" s="185"/>
      <c r="K478" s="185"/>
      <c r="L478" s="191"/>
      <c r="M478" s="185"/>
      <c r="N478" s="164"/>
      <c r="O478" s="164"/>
      <c r="P478" s="164"/>
      <c r="Q478" s="164"/>
      <c r="R478" s="185"/>
      <c r="S478" s="134" t="str">
        <f t="shared" si="21"/>
        <v/>
      </c>
      <c r="T478" s="135" t="str">
        <f t="shared" si="22"/>
        <v/>
      </c>
    </row>
    <row r="479" spans="2:20" ht="21" customHeight="1" x14ac:dyDescent="0.2">
      <c r="B479" s="216" t="str">
        <f t="shared" si="23"/>
        <v/>
      </c>
      <c r="C479" s="191"/>
      <c r="D479" s="185"/>
      <c r="E479" s="191"/>
      <c r="F479" s="185"/>
      <c r="G479" s="185"/>
      <c r="H479" s="191"/>
      <c r="I479" s="185"/>
      <c r="J479" s="185"/>
      <c r="K479" s="185"/>
      <c r="L479" s="191"/>
      <c r="M479" s="185"/>
      <c r="N479" s="164"/>
      <c r="O479" s="164"/>
      <c r="P479" s="164"/>
      <c r="Q479" s="164"/>
      <c r="R479" s="185"/>
      <c r="S479" s="134" t="str">
        <f t="shared" si="21"/>
        <v/>
      </c>
      <c r="T479" s="135" t="str">
        <f t="shared" si="22"/>
        <v/>
      </c>
    </row>
    <row r="480" spans="2:20" ht="21" customHeight="1" x14ac:dyDescent="0.2">
      <c r="B480" s="216" t="str">
        <f t="shared" si="23"/>
        <v/>
      </c>
      <c r="C480" s="191"/>
      <c r="D480" s="185"/>
      <c r="E480" s="191"/>
      <c r="F480" s="185"/>
      <c r="G480" s="185"/>
      <c r="H480" s="191"/>
      <c r="I480" s="185"/>
      <c r="J480" s="185"/>
      <c r="K480" s="185"/>
      <c r="L480" s="191"/>
      <c r="M480" s="185"/>
      <c r="N480" s="164"/>
      <c r="O480" s="164"/>
      <c r="P480" s="164"/>
      <c r="Q480" s="164"/>
      <c r="R480" s="185"/>
      <c r="S480" s="134" t="str">
        <f t="shared" si="21"/>
        <v/>
      </c>
      <c r="T480" s="135" t="str">
        <f t="shared" si="22"/>
        <v/>
      </c>
    </row>
    <row r="481" spans="2:20" ht="21" customHeight="1" x14ac:dyDescent="0.2">
      <c r="B481" s="216" t="str">
        <f t="shared" si="23"/>
        <v/>
      </c>
      <c r="C481" s="191"/>
      <c r="D481" s="185"/>
      <c r="E481" s="191"/>
      <c r="F481" s="185"/>
      <c r="G481" s="185"/>
      <c r="H481" s="191"/>
      <c r="I481" s="185"/>
      <c r="J481" s="185"/>
      <c r="K481" s="185"/>
      <c r="L481" s="191"/>
      <c r="M481" s="185"/>
      <c r="N481" s="164"/>
      <c r="O481" s="164"/>
      <c r="P481" s="164"/>
      <c r="Q481" s="164"/>
      <c r="R481" s="185"/>
      <c r="S481" s="134" t="str">
        <f t="shared" si="21"/>
        <v/>
      </c>
      <c r="T481" s="135" t="str">
        <f t="shared" si="22"/>
        <v/>
      </c>
    </row>
    <row r="482" spans="2:20" ht="21" customHeight="1" x14ac:dyDescent="0.2">
      <c r="B482" s="216" t="str">
        <f t="shared" si="23"/>
        <v/>
      </c>
      <c r="C482" s="191"/>
      <c r="D482" s="185"/>
      <c r="E482" s="191"/>
      <c r="F482" s="185"/>
      <c r="G482" s="185"/>
      <c r="H482" s="191"/>
      <c r="I482" s="185"/>
      <c r="J482" s="185"/>
      <c r="K482" s="185"/>
      <c r="L482" s="191"/>
      <c r="M482" s="185"/>
      <c r="N482" s="164"/>
      <c r="O482" s="164"/>
      <c r="P482" s="164"/>
      <c r="Q482" s="164"/>
      <c r="R482" s="185"/>
      <c r="S482" s="134" t="str">
        <f t="shared" si="21"/>
        <v/>
      </c>
      <c r="T482" s="135" t="str">
        <f t="shared" si="22"/>
        <v/>
      </c>
    </row>
    <row r="483" spans="2:20" ht="21" customHeight="1" x14ac:dyDescent="0.2">
      <c r="B483" s="216" t="str">
        <f t="shared" si="23"/>
        <v/>
      </c>
      <c r="C483" s="191"/>
      <c r="D483" s="185"/>
      <c r="E483" s="191"/>
      <c r="F483" s="185"/>
      <c r="G483" s="185"/>
      <c r="H483" s="191"/>
      <c r="I483" s="185"/>
      <c r="J483" s="185"/>
      <c r="K483" s="185"/>
      <c r="L483" s="191"/>
      <c r="M483" s="185"/>
      <c r="N483" s="164"/>
      <c r="O483" s="164"/>
      <c r="P483" s="164"/>
      <c r="Q483" s="164"/>
      <c r="R483" s="185"/>
      <c r="S483" s="134" t="str">
        <f t="shared" si="21"/>
        <v/>
      </c>
      <c r="T483" s="135" t="str">
        <f t="shared" si="22"/>
        <v/>
      </c>
    </row>
    <row r="484" spans="2:20" ht="21" customHeight="1" x14ac:dyDescent="0.2">
      <c r="B484" s="216" t="str">
        <f t="shared" si="23"/>
        <v/>
      </c>
      <c r="C484" s="191"/>
      <c r="D484" s="185"/>
      <c r="E484" s="191"/>
      <c r="F484" s="185"/>
      <c r="G484" s="185"/>
      <c r="H484" s="191"/>
      <c r="I484" s="185"/>
      <c r="J484" s="185"/>
      <c r="K484" s="185"/>
      <c r="L484" s="191"/>
      <c r="M484" s="185"/>
      <c r="N484" s="164"/>
      <c r="O484" s="164"/>
      <c r="P484" s="164"/>
      <c r="Q484" s="164"/>
      <c r="R484" s="185"/>
      <c r="S484" s="134" t="str">
        <f t="shared" si="21"/>
        <v/>
      </c>
      <c r="T484" s="135" t="str">
        <f t="shared" si="22"/>
        <v/>
      </c>
    </row>
    <row r="485" spans="2:20" ht="21" customHeight="1" x14ac:dyDescent="0.2">
      <c r="B485" s="216" t="str">
        <f t="shared" si="23"/>
        <v/>
      </c>
      <c r="C485" s="191"/>
      <c r="D485" s="185"/>
      <c r="E485" s="191"/>
      <c r="F485" s="185"/>
      <c r="G485" s="185"/>
      <c r="H485" s="191"/>
      <c r="I485" s="185"/>
      <c r="J485" s="185"/>
      <c r="K485" s="185"/>
      <c r="L485" s="191"/>
      <c r="M485" s="185"/>
      <c r="N485" s="164"/>
      <c r="O485" s="164"/>
      <c r="P485" s="164"/>
      <c r="Q485" s="164"/>
      <c r="R485" s="185"/>
      <c r="S485" s="134" t="str">
        <f t="shared" si="21"/>
        <v/>
      </c>
      <c r="T485" s="135" t="str">
        <f t="shared" si="22"/>
        <v/>
      </c>
    </row>
    <row r="486" spans="2:20" ht="21" customHeight="1" x14ac:dyDescent="0.2">
      <c r="B486" s="216" t="str">
        <f t="shared" si="23"/>
        <v/>
      </c>
      <c r="C486" s="191"/>
      <c r="D486" s="185"/>
      <c r="E486" s="191"/>
      <c r="F486" s="185"/>
      <c r="G486" s="185"/>
      <c r="H486" s="191"/>
      <c r="I486" s="185"/>
      <c r="J486" s="185"/>
      <c r="K486" s="185"/>
      <c r="L486" s="191"/>
      <c r="M486" s="185"/>
      <c r="N486" s="164"/>
      <c r="O486" s="164"/>
      <c r="P486" s="164"/>
      <c r="Q486" s="164"/>
      <c r="R486" s="185"/>
      <c r="S486" s="134" t="str">
        <f t="shared" si="21"/>
        <v/>
      </c>
      <c r="T486" s="135" t="str">
        <f t="shared" si="22"/>
        <v/>
      </c>
    </row>
    <row r="487" spans="2:20" ht="21" customHeight="1" x14ac:dyDescent="0.2">
      <c r="B487" s="216" t="str">
        <f t="shared" si="23"/>
        <v/>
      </c>
      <c r="C487" s="191"/>
      <c r="D487" s="185"/>
      <c r="E487" s="191"/>
      <c r="F487" s="185"/>
      <c r="G487" s="185"/>
      <c r="H487" s="191"/>
      <c r="I487" s="185"/>
      <c r="J487" s="185"/>
      <c r="K487" s="185"/>
      <c r="L487" s="191"/>
      <c r="M487" s="185"/>
      <c r="N487" s="164"/>
      <c r="O487" s="164"/>
      <c r="P487" s="164"/>
      <c r="Q487" s="164"/>
      <c r="R487" s="185"/>
      <c r="S487" s="134" t="str">
        <f t="shared" si="21"/>
        <v/>
      </c>
      <c r="T487" s="135" t="str">
        <f t="shared" si="22"/>
        <v/>
      </c>
    </row>
    <row r="488" spans="2:20" ht="21" customHeight="1" x14ac:dyDescent="0.2">
      <c r="B488" s="216" t="str">
        <f t="shared" si="23"/>
        <v/>
      </c>
      <c r="C488" s="191"/>
      <c r="D488" s="185"/>
      <c r="E488" s="191"/>
      <c r="F488" s="185"/>
      <c r="G488" s="185"/>
      <c r="H488" s="191"/>
      <c r="I488" s="185"/>
      <c r="J488" s="185"/>
      <c r="K488" s="185"/>
      <c r="L488" s="191"/>
      <c r="M488" s="185"/>
      <c r="N488" s="164"/>
      <c r="O488" s="164"/>
      <c r="P488" s="164"/>
      <c r="Q488" s="164"/>
      <c r="R488" s="185"/>
      <c r="S488" s="134" t="str">
        <f t="shared" si="21"/>
        <v/>
      </c>
      <c r="T488" s="135" t="str">
        <f t="shared" si="22"/>
        <v/>
      </c>
    </row>
    <row r="489" spans="2:20" ht="21" customHeight="1" x14ac:dyDescent="0.2">
      <c r="B489" s="216" t="str">
        <f t="shared" si="23"/>
        <v/>
      </c>
      <c r="C489" s="191"/>
      <c r="D489" s="185"/>
      <c r="E489" s="191"/>
      <c r="F489" s="185"/>
      <c r="G489" s="185"/>
      <c r="H489" s="191"/>
      <c r="I489" s="185"/>
      <c r="J489" s="185"/>
      <c r="K489" s="185"/>
      <c r="L489" s="191"/>
      <c r="M489" s="185"/>
      <c r="N489" s="164"/>
      <c r="O489" s="164"/>
      <c r="P489" s="164"/>
      <c r="Q489" s="164"/>
      <c r="R489" s="185"/>
      <c r="S489" s="134" t="str">
        <f t="shared" si="21"/>
        <v/>
      </c>
      <c r="T489" s="135" t="str">
        <f t="shared" si="22"/>
        <v/>
      </c>
    </row>
    <row r="490" spans="2:20" ht="21" customHeight="1" x14ac:dyDescent="0.2">
      <c r="B490" s="216" t="str">
        <f t="shared" si="23"/>
        <v/>
      </c>
      <c r="C490" s="191"/>
      <c r="D490" s="185"/>
      <c r="E490" s="191"/>
      <c r="F490" s="185"/>
      <c r="G490" s="185"/>
      <c r="H490" s="191"/>
      <c r="I490" s="185"/>
      <c r="J490" s="185"/>
      <c r="K490" s="185"/>
      <c r="L490" s="191"/>
      <c r="M490" s="185"/>
      <c r="N490" s="164"/>
      <c r="O490" s="164"/>
      <c r="P490" s="164"/>
      <c r="Q490" s="164"/>
      <c r="R490" s="185"/>
      <c r="S490" s="134" t="str">
        <f t="shared" si="21"/>
        <v/>
      </c>
      <c r="T490" s="135" t="str">
        <f t="shared" si="22"/>
        <v/>
      </c>
    </row>
    <row r="491" spans="2:20" ht="21" customHeight="1" x14ac:dyDescent="0.2">
      <c r="B491" s="216" t="str">
        <f t="shared" si="23"/>
        <v/>
      </c>
      <c r="C491" s="191"/>
      <c r="D491" s="185"/>
      <c r="E491" s="191"/>
      <c r="F491" s="185"/>
      <c r="G491" s="185"/>
      <c r="H491" s="191"/>
      <c r="I491" s="185"/>
      <c r="J491" s="185"/>
      <c r="K491" s="185"/>
      <c r="L491" s="191"/>
      <c r="M491" s="185"/>
      <c r="N491" s="164"/>
      <c r="O491" s="164"/>
      <c r="P491" s="164"/>
      <c r="Q491" s="164"/>
      <c r="R491" s="185"/>
      <c r="S491" s="134" t="str">
        <f t="shared" si="21"/>
        <v/>
      </c>
      <c r="T491" s="135" t="str">
        <f t="shared" si="22"/>
        <v/>
      </c>
    </row>
    <row r="492" spans="2:20" ht="21" customHeight="1" x14ac:dyDescent="0.2">
      <c r="B492" s="216" t="str">
        <f t="shared" si="23"/>
        <v/>
      </c>
      <c r="C492" s="191"/>
      <c r="D492" s="185"/>
      <c r="E492" s="191"/>
      <c r="F492" s="185"/>
      <c r="G492" s="185"/>
      <c r="H492" s="191"/>
      <c r="I492" s="185"/>
      <c r="J492" s="185"/>
      <c r="K492" s="185"/>
      <c r="L492" s="191"/>
      <c r="M492" s="185"/>
      <c r="N492" s="164"/>
      <c r="O492" s="164"/>
      <c r="P492" s="164"/>
      <c r="Q492" s="164"/>
      <c r="R492" s="185"/>
      <c r="S492" s="134" t="str">
        <f t="shared" si="21"/>
        <v/>
      </c>
      <c r="T492" s="135" t="str">
        <f t="shared" si="22"/>
        <v/>
      </c>
    </row>
    <row r="493" spans="2:20" ht="21" customHeight="1" x14ac:dyDescent="0.2">
      <c r="B493" s="216" t="str">
        <f t="shared" si="23"/>
        <v/>
      </c>
      <c r="C493" s="191"/>
      <c r="D493" s="185"/>
      <c r="E493" s="191"/>
      <c r="F493" s="185"/>
      <c r="G493" s="185"/>
      <c r="H493" s="191"/>
      <c r="I493" s="185"/>
      <c r="J493" s="185"/>
      <c r="K493" s="185"/>
      <c r="L493" s="191"/>
      <c r="M493" s="185"/>
      <c r="N493" s="164"/>
      <c r="O493" s="164"/>
      <c r="P493" s="164"/>
      <c r="Q493" s="164"/>
      <c r="R493" s="185"/>
      <c r="S493" s="134" t="str">
        <f t="shared" si="21"/>
        <v/>
      </c>
      <c r="T493" s="135" t="str">
        <f t="shared" si="22"/>
        <v/>
      </c>
    </row>
    <row r="494" spans="2:20" ht="21" customHeight="1" x14ac:dyDescent="0.2">
      <c r="B494" s="216" t="str">
        <f t="shared" si="23"/>
        <v/>
      </c>
      <c r="C494" s="191"/>
      <c r="D494" s="185"/>
      <c r="E494" s="191"/>
      <c r="F494" s="185"/>
      <c r="G494" s="185"/>
      <c r="H494" s="191"/>
      <c r="I494" s="185"/>
      <c r="J494" s="185"/>
      <c r="K494" s="185"/>
      <c r="L494" s="191"/>
      <c r="M494" s="185"/>
      <c r="N494" s="164"/>
      <c r="O494" s="164"/>
      <c r="P494" s="164"/>
      <c r="Q494" s="164"/>
      <c r="R494" s="185"/>
      <c r="S494" s="134" t="str">
        <f t="shared" si="21"/>
        <v/>
      </c>
      <c r="T494" s="135" t="str">
        <f t="shared" si="22"/>
        <v/>
      </c>
    </row>
    <row r="495" spans="2:20" ht="21" customHeight="1" x14ac:dyDescent="0.2">
      <c r="B495" s="216" t="str">
        <f t="shared" si="23"/>
        <v/>
      </c>
      <c r="C495" s="191"/>
      <c r="D495" s="185"/>
      <c r="E495" s="191"/>
      <c r="F495" s="185"/>
      <c r="G495" s="185"/>
      <c r="H495" s="191"/>
      <c r="I495" s="185"/>
      <c r="J495" s="185"/>
      <c r="K495" s="185"/>
      <c r="L495" s="191"/>
      <c r="M495" s="185"/>
      <c r="N495" s="164"/>
      <c r="O495" s="164"/>
      <c r="P495" s="164"/>
      <c r="Q495" s="164"/>
      <c r="R495" s="185"/>
      <c r="S495" s="134" t="str">
        <f t="shared" si="21"/>
        <v/>
      </c>
      <c r="T495" s="135" t="str">
        <f t="shared" si="22"/>
        <v/>
      </c>
    </row>
    <row r="496" spans="2:20" ht="21" customHeight="1" x14ac:dyDescent="0.2">
      <c r="B496" s="216" t="str">
        <f t="shared" si="23"/>
        <v/>
      </c>
      <c r="C496" s="191"/>
      <c r="D496" s="185"/>
      <c r="E496" s="191"/>
      <c r="F496" s="185"/>
      <c r="G496" s="185"/>
      <c r="H496" s="191"/>
      <c r="I496" s="185"/>
      <c r="J496" s="185"/>
      <c r="K496" s="185"/>
      <c r="L496" s="191"/>
      <c r="M496" s="185"/>
      <c r="N496" s="164"/>
      <c r="O496" s="164"/>
      <c r="P496" s="164"/>
      <c r="Q496" s="164"/>
      <c r="R496" s="185"/>
      <c r="S496" s="134" t="str">
        <f t="shared" si="21"/>
        <v/>
      </c>
      <c r="T496" s="135" t="str">
        <f t="shared" si="22"/>
        <v/>
      </c>
    </row>
    <row r="497" spans="2:20" ht="21" customHeight="1" x14ac:dyDescent="0.2">
      <c r="B497" s="216" t="str">
        <f t="shared" si="23"/>
        <v/>
      </c>
      <c r="C497" s="191"/>
      <c r="D497" s="185"/>
      <c r="E497" s="191"/>
      <c r="F497" s="185"/>
      <c r="G497" s="185"/>
      <c r="H497" s="191"/>
      <c r="I497" s="185"/>
      <c r="J497" s="185"/>
      <c r="K497" s="185"/>
      <c r="L497" s="191"/>
      <c r="M497" s="185"/>
      <c r="N497" s="164"/>
      <c r="O497" s="164"/>
      <c r="P497" s="164"/>
      <c r="Q497" s="164"/>
      <c r="R497" s="185"/>
      <c r="S497" s="134" t="str">
        <f t="shared" si="21"/>
        <v/>
      </c>
      <c r="T497" s="135" t="str">
        <f t="shared" si="22"/>
        <v/>
      </c>
    </row>
    <row r="498" spans="2:20" ht="21" customHeight="1" x14ac:dyDescent="0.2">
      <c r="B498" s="216" t="str">
        <f t="shared" si="23"/>
        <v/>
      </c>
      <c r="C498" s="191"/>
      <c r="D498" s="185"/>
      <c r="E498" s="191"/>
      <c r="F498" s="185"/>
      <c r="G498" s="185"/>
      <c r="H498" s="191"/>
      <c r="I498" s="185"/>
      <c r="J498" s="185"/>
      <c r="K498" s="185"/>
      <c r="L498" s="191"/>
      <c r="M498" s="185"/>
      <c r="N498" s="164"/>
      <c r="O498" s="164"/>
      <c r="P498" s="164"/>
      <c r="Q498" s="164"/>
      <c r="R498" s="185"/>
      <c r="S498" s="134" t="str">
        <f t="shared" si="21"/>
        <v/>
      </c>
      <c r="T498" s="135" t="str">
        <f t="shared" si="22"/>
        <v/>
      </c>
    </row>
    <row r="499" spans="2:20" ht="21" customHeight="1" x14ac:dyDescent="0.2">
      <c r="B499" s="216" t="str">
        <f t="shared" si="23"/>
        <v/>
      </c>
      <c r="C499" s="191"/>
      <c r="D499" s="185"/>
      <c r="E499" s="191"/>
      <c r="F499" s="185"/>
      <c r="G499" s="185"/>
      <c r="H499" s="191"/>
      <c r="I499" s="185"/>
      <c r="J499" s="185"/>
      <c r="K499" s="185"/>
      <c r="L499" s="191"/>
      <c r="M499" s="185"/>
      <c r="N499" s="164"/>
      <c r="O499" s="164"/>
      <c r="P499" s="164"/>
      <c r="Q499" s="164"/>
      <c r="R499" s="185"/>
      <c r="S499" s="134" t="str">
        <f t="shared" si="21"/>
        <v/>
      </c>
      <c r="T499" s="135" t="str">
        <f t="shared" si="22"/>
        <v/>
      </c>
    </row>
    <row r="500" spans="2:20" ht="21" customHeight="1" x14ac:dyDescent="0.2">
      <c r="B500" s="216" t="str">
        <f t="shared" si="23"/>
        <v/>
      </c>
      <c r="C500" s="190"/>
      <c r="D500" s="186"/>
      <c r="E500" s="190"/>
      <c r="F500" s="186"/>
      <c r="G500" s="186"/>
      <c r="H500" s="190"/>
      <c r="I500" s="186"/>
      <c r="J500" s="186"/>
      <c r="K500" s="186"/>
      <c r="L500" s="190"/>
      <c r="M500" s="186"/>
      <c r="N500" s="166"/>
      <c r="O500" s="166"/>
      <c r="P500" s="166"/>
      <c r="Q500" s="166"/>
      <c r="R500" s="186"/>
      <c r="S500" s="134" t="str">
        <f t="shared" si="21"/>
        <v/>
      </c>
      <c r="T500" s="135" t="str">
        <f t="shared" si="22"/>
        <v/>
      </c>
    </row>
  </sheetData>
  <sheetProtection algorithmName="SHA-512" hashValue="RWO2WrpogEFAVZJbMmVqmPJl7lsJS5zdwqid+wTGGKbj2O1AWX0JDuof+KraW8B3j4Qfbal1ayA1SEvZHR93Ag==" saltValue="Y/qaKBqvtTOzIcj7fJ/Lbw==" spinCount="100000" sheet="1" objects="1" scenarios="1" selectLockedCells="1"/>
  <mergeCells count="1">
    <mergeCell ref="B8:E8"/>
  </mergeCells>
  <conditionalFormatting sqref="C11:I500">
    <cfRule type="expression" dxfId="3" priority="3">
      <formula>$S11="erreur"</formula>
    </cfRule>
  </conditionalFormatting>
  <conditionalFormatting sqref="M11:M500">
    <cfRule type="expression" dxfId="2" priority="2">
      <formula>$S11="erreur"</formula>
    </cfRule>
  </conditionalFormatting>
  <conditionalFormatting sqref="R11:R500">
    <cfRule type="expression" dxfId="1" priority="1">
      <formula>$S11="erreur"</formula>
    </cfRule>
  </conditionalFormatting>
  <dataValidations count="1">
    <dataValidation type="decimal" allowBlank="1" showInputMessage="1" showErrorMessage="1" error="Seuls les montants sont autorisés" sqref="N11:Q500">
      <formula1>-999999999999.99</formula1>
      <formula2>999999999999.99</formula2>
    </dataValidation>
  </dataValidations>
  <pageMargins left="0.7" right="0.7" top="0.75" bottom="0.75" header="0.3" footer="0.3"/>
  <pageSetup scale="1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'@lists_2'!$A$86:$Q$86</xm:f>
          </x14:formula1>
          <xm:sqref>M11:M500</xm:sqref>
        </x14:dataValidation>
        <x14:dataValidation type="list" allowBlank="1" showInputMessage="1" showErrorMessage="1">
          <x14:formula1>
            <xm:f>'@lists_2'!$A$58:$B$58</xm:f>
          </x14:formula1>
          <xm:sqref>I11:I500 F11:F500</xm:sqref>
        </x14:dataValidation>
        <x14:dataValidation type="list" allowBlank="1" showInputMessage="1" showErrorMessage="1">
          <x14:formula1>
            <xm:f>'@lists_2'!$A$87:$J$87</xm:f>
          </x14:formula1>
          <xm:sqref>R11:R500</xm:sqref>
        </x14:dataValidation>
        <x14:dataValidation type="list" allowBlank="1" showInputMessage="1" showErrorMessage="1">
          <x14:formula1>
            <xm:f>'@lists_2'!$A$14:$GJ$14</xm:f>
          </x14:formula1>
          <xm:sqref>L11:L500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00"/>
  <sheetViews>
    <sheetView workbookViewId="0">
      <selection activeCell="C11" sqref="C11"/>
    </sheetView>
  </sheetViews>
  <sheetFormatPr baseColWidth="10" defaultColWidth="11.5703125" defaultRowHeight="12.75" x14ac:dyDescent="0.2"/>
  <cols>
    <col min="1" max="1" width="13" style="136" customWidth="1"/>
    <col min="2" max="20" width="21.5703125" style="136" customWidth="1"/>
    <col min="21" max="21" width="6.140625" style="134" customWidth="1"/>
    <col min="22" max="22" width="49.5703125" style="135" customWidth="1"/>
    <col min="23" max="16384" width="11.5703125" style="136"/>
  </cols>
  <sheetData>
    <row r="1" spans="1:22"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c r="O1" s="133"/>
      <c r="P1" s="133"/>
      <c r="Q1" s="133"/>
      <c r="R1" s="133"/>
      <c r="S1" s="133"/>
      <c r="T1" s="133"/>
    </row>
    <row r="2" spans="1:22" x14ac:dyDescent="0.2">
      <c r="A2" s="137" t="s">
        <v>1340</v>
      </c>
      <c r="B2" s="138">
        <f>'RP0101'!B2</f>
        <v>0</v>
      </c>
      <c r="C2" s="139" t="s">
        <v>974</v>
      </c>
      <c r="D2" s="140">
        <v>45657</v>
      </c>
      <c r="E2" s="133"/>
      <c r="F2" s="133"/>
      <c r="G2" s="133"/>
      <c r="H2" s="133"/>
      <c r="I2" s="133"/>
      <c r="J2" s="133"/>
      <c r="K2" s="133"/>
      <c r="L2" s="133"/>
      <c r="M2" s="133"/>
      <c r="N2" s="133"/>
      <c r="O2" s="133"/>
      <c r="P2" s="133"/>
      <c r="Q2" s="133"/>
      <c r="R2" s="133"/>
      <c r="S2" s="133"/>
      <c r="T2" s="133"/>
    </row>
    <row r="3" spans="1:22" x14ac:dyDescent="0.2">
      <c r="A3" s="137"/>
      <c r="B3" s="141"/>
      <c r="C3" s="139"/>
      <c r="D3" s="142"/>
      <c r="E3" s="143">
        <v>2</v>
      </c>
      <c r="F3" s="133"/>
      <c r="G3" s="133"/>
      <c r="H3" s="133"/>
      <c r="I3" s="133"/>
      <c r="J3" s="133"/>
      <c r="K3" s="133"/>
      <c r="L3" s="133"/>
      <c r="M3" s="133"/>
      <c r="N3" s="133"/>
      <c r="O3" s="133"/>
      <c r="P3" s="133"/>
      <c r="Q3" s="133"/>
      <c r="R3" s="133"/>
      <c r="S3" s="133"/>
      <c r="T3" s="133"/>
    </row>
    <row r="4" spans="1:22" x14ac:dyDescent="0.2">
      <c r="A4" s="137" t="s">
        <v>923</v>
      </c>
      <c r="B4" s="138">
        <f>'RP0101'!B4</f>
        <v>0</v>
      </c>
      <c r="C4" s="139" t="s">
        <v>903</v>
      </c>
      <c r="D4" s="144" t="s">
        <v>971</v>
      </c>
      <c r="E4" s="143">
        <v>4</v>
      </c>
      <c r="F4" s="133"/>
      <c r="G4" s="133"/>
      <c r="H4" s="133"/>
      <c r="I4" s="133"/>
      <c r="J4" s="133"/>
      <c r="K4" s="133"/>
      <c r="L4" s="133"/>
      <c r="M4" s="133"/>
      <c r="N4" s="133"/>
      <c r="O4" s="133"/>
      <c r="P4" s="133"/>
      <c r="Q4" s="133"/>
      <c r="R4" s="133"/>
      <c r="S4" s="133"/>
      <c r="T4" s="133"/>
    </row>
    <row r="5" spans="1:22" x14ac:dyDescent="0.2">
      <c r="A5" s="145" t="s">
        <v>1346</v>
      </c>
      <c r="B5" s="146" t="str">
        <f>IF('RP0101'!D31="1-Reporté",B7,IF(OR('RP0101'!D31="0-Non reporté",'RP0101'!D31="2-Non reporté car l'ORPS n'a pas réalisé ce type d'opération",'RP0101'!D31="12-Non reporté car l’ORPS fait partie d’un groupe soumis au contrôle de groupe dont l’entreprise mère relève des deuxième ou troisième alinéas de l’article L.356-2 du code des assurances"),CONCATENATE(B7,"_unfiled"),""))</f>
        <v/>
      </c>
      <c r="C5" s="147"/>
      <c r="D5" s="148"/>
      <c r="E5" s="143">
        <v>4</v>
      </c>
      <c r="F5" s="133"/>
      <c r="G5" s="133"/>
      <c r="H5" s="133"/>
      <c r="I5" s="133"/>
      <c r="J5" s="133"/>
      <c r="K5" s="133"/>
      <c r="L5" s="133"/>
      <c r="M5" s="133"/>
      <c r="N5" s="133"/>
      <c r="O5" s="133"/>
      <c r="P5" s="133"/>
      <c r="Q5" s="133"/>
      <c r="R5" s="133"/>
      <c r="S5" s="133"/>
      <c r="T5" s="133"/>
    </row>
    <row r="6" spans="1:22" x14ac:dyDescent="0.2">
      <c r="A6" s="133"/>
      <c r="B6" s="133"/>
      <c r="C6" s="133"/>
      <c r="D6" s="133"/>
      <c r="E6" s="133"/>
      <c r="F6" s="133"/>
      <c r="G6" s="133"/>
      <c r="H6" s="133"/>
      <c r="I6" s="133"/>
      <c r="J6" s="133"/>
      <c r="K6" s="133"/>
      <c r="L6" s="133"/>
      <c r="M6" s="133"/>
      <c r="N6" s="133"/>
      <c r="O6" s="133"/>
      <c r="P6" s="133"/>
      <c r="Q6" s="133"/>
      <c r="R6" s="133"/>
      <c r="S6" s="133"/>
      <c r="T6" s="133"/>
    </row>
    <row r="7" spans="1:22" x14ac:dyDescent="0.2">
      <c r="A7" s="133"/>
      <c r="B7" s="149" t="s">
        <v>2189</v>
      </c>
      <c r="C7" s="133"/>
      <c r="D7" s="133"/>
      <c r="E7" s="133"/>
      <c r="F7" s="133"/>
      <c r="G7" s="133"/>
      <c r="H7" s="133"/>
      <c r="I7" s="133"/>
      <c r="J7" s="133"/>
      <c r="K7" s="133"/>
      <c r="L7" s="133"/>
      <c r="M7" s="133"/>
      <c r="N7" s="133"/>
      <c r="O7" s="133"/>
      <c r="P7" s="133"/>
      <c r="Q7" s="133"/>
      <c r="R7" s="133"/>
      <c r="S7" s="133"/>
      <c r="T7" s="133"/>
    </row>
    <row r="8" spans="1:22" x14ac:dyDescent="0.2">
      <c r="A8" s="133"/>
      <c r="B8" s="231" t="s">
        <v>2191</v>
      </c>
      <c r="C8" s="232"/>
      <c r="D8" s="232"/>
      <c r="E8" s="232"/>
      <c r="F8" s="133"/>
      <c r="G8" s="133"/>
      <c r="H8" s="133"/>
      <c r="I8" s="133"/>
      <c r="J8" s="133"/>
      <c r="K8" s="133"/>
      <c r="L8" s="133"/>
      <c r="M8" s="133"/>
      <c r="N8" s="133"/>
      <c r="O8" s="133"/>
      <c r="P8" s="133"/>
      <c r="Q8" s="133"/>
      <c r="R8" s="133"/>
      <c r="S8" s="133"/>
      <c r="T8" s="133"/>
    </row>
    <row r="9" spans="1:22" ht="33.75" x14ac:dyDescent="0.2">
      <c r="A9" s="133"/>
      <c r="B9" s="150" t="s">
        <v>1496</v>
      </c>
      <c r="C9" s="150" t="s">
        <v>1341</v>
      </c>
      <c r="D9" s="150" t="s">
        <v>1722</v>
      </c>
      <c r="E9" s="150" t="s">
        <v>811</v>
      </c>
      <c r="F9" s="150" t="s">
        <v>2519</v>
      </c>
      <c r="G9" s="150" t="s">
        <v>1714</v>
      </c>
      <c r="H9" s="150" t="s">
        <v>816</v>
      </c>
      <c r="I9" s="150" t="s">
        <v>2512</v>
      </c>
      <c r="J9" s="150" t="s">
        <v>2533</v>
      </c>
      <c r="K9" s="150" t="s">
        <v>892</v>
      </c>
      <c r="L9" s="150" t="s">
        <v>893</v>
      </c>
      <c r="M9" s="150" t="s">
        <v>882</v>
      </c>
      <c r="N9" s="150" t="s">
        <v>1593</v>
      </c>
      <c r="O9" s="150" t="s">
        <v>2679</v>
      </c>
      <c r="P9" s="150" t="s">
        <v>2580</v>
      </c>
      <c r="Q9" s="150" t="s">
        <v>2589</v>
      </c>
      <c r="R9" s="150" t="s">
        <v>2588</v>
      </c>
      <c r="S9" s="150" t="s">
        <v>2587</v>
      </c>
      <c r="T9" s="150" t="s">
        <v>2584</v>
      </c>
    </row>
    <row r="10" spans="1:22" x14ac:dyDescent="0.2">
      <c r="A10" s="133"/>
      <c r="B10" s="151" t="s">
        <v>341</v>
      </c>
      <c r="C10" s="151" t="s">
        <v>342</v>
      </c>
      <c r="D10" s="151" t="s">
        <v>343</v>
      </c>
      <c r="E10" s="151" t="s">
        <v>344</v>
      </c>
      <c r="F10" s="151" t="s">
        <v>345</v>
      </c>
      <c r="G10" s="151" t="s">
        <v>346</v>
      </c>
      <c r="H10" s="151" t="s">
        <v>347</v>
      </c>
      <c r="I10" s="151" t="s">
        <v>348</v>
      </c>
      <c r="J10" s="151" t="s">
        <v>349</v>
      </c>
      <c r="K10" s="151" t="s">
        <v>350</v>
      </c>
      <c r="L10" s="151" t="s">
        <v>351</v>
      </c>
      <c r="M10" s="151" t="s">
        <v>352</v>
      </c>
      <c r="N10" s="151" t="s">
        <v>353</v>
      </c>
      <c r="O10" s="151" t="s">
        <v>354</v>
      </c>
      <c r="P10" s="151" t="s">
        <v>355</v>
      </c>
      <c r="Q10" s="151" t="s">
        <v>356</v>
      </c>
      <c r="R10" s="151" t="s">
        <v>357</v>
      </c>
      <c r="S10" s="151" t="s">
        <v>358</v>
      </c>
      <c r="T10" s="151" t="s">
        <v>359</v>
      </c>
    </row>
    <row r="11" spans="1:22" ht="21" customHeight="1" x14ac:dyDescent="0.2">
      <c r="A11" s="133"/>
      <c r="B11" s="216" t="str">
        <f>IF(COUNTA(C11:T11)&gt;0,1,"")</f>
        <v/>
      </c>
      <c r="C11" s="191"/>
      <c r="D11" s="185"/>
      <c r="E11" s="191"/>
      <c r="F11" s="185"/>
      <c r="G11" s="185"/>
      <c r="H11" s="191"/>
      <c r="I11" s="185"/>
      <c r="J11" s="185"/>
      <c r="K11" s="194"/>
      <c r="L11" s="194"/>
      <c r="M11" s="194"/>
      <c r="N11" s="191"/>
      <c r="O11" s="185"/>
      <c r="P11" s="164"/>
      <c r="Q11" s="164"/>
      <c r="R11" s="164"/>
      <c r="S11" s="164"/>
      <c r="T11" s="164"/>
      <c r="U11" s="134" t="str">
        <f>IF(V11&lt;&gt;"","Erreur","")</f>
        <v/>
      </c>
      <c r="V11" s="135" t="str">
        <f>IF(AND(B11&lt;&gt;"",OR(C11="",D11="",E11="",F11="",G11="",H11="",I11="",J11="")),"Veuillez compléter les informations d'identification de la transaction.","")</f>
        <v/>
      </c>
    </row>
    <row r="12" spans="1:22" ht="21" customHeight="1" x14ac:dyDescent="0.2">
      <c r="A12" s="133"/>
      <c r="B12" s="216" t="str">
        <f>IF(COUNTA(C12:T12)&gt;0,B11+1,"")</f>
        <v/>
      </c>
      <c r="C12" s="191"/>
      <c r="D12" s="185"/>
      <c r="E12" s="191"/>
      <c r="F12" s="185"/>
      <c r="G12" s="185"/>
      <c r="H12" s="191"/>
      <c r="I12" s="185"/>
      <c r="J12" s="185"/>
      <c r="K12" s="194"/>
      <c r="L12" s="194"/>
      <c r="M12" s="194"/>
      <c r="N12" s="191"/>
      <c r="O12" s="185"/>
      <c r="P12" s="164"/>
      <c r="Q12" s="164"/>
      <c r="R12" s="164"/>
      <c r="S12" s="164"/>
      <c r="T12" s="164"/>
      <c r="U12" s="134" t="str">
        <f t="shared" ref="U12:U75" si="0">IF(V12&lt;&gt;"","Erreur","")</f>
        <v/>
      </c>
      <c r="V12" s="135" t="str">
        <f t="shared" ref="V12:V75" si="1">IF(AND(B12&lt;&gt;"",OR(C12="",D12="",E12="",F12="",G12="",H12="",I12="",J12="")),"Veuillez compléter les informations d'identification de la transaction.","")</f>
        <v/>
      </c>
    </row>
    <row r="13" spans="1:22" ht="21" customHeight="1" x14ac:dyDescent="0.2">
      <c r="A13" s="133"/>
      <c r="B13" s="216" t="str">
        <f t="shared" ref="B13:B76" si="2">IF(COUNTA(C13:T13)&gt;0,B12+1,"")</f>
        <v/>
      </c>
      <c r="C13" s="191"/>
      <c r="D13" s="185"/>
      <c r="E13" s="191"/>
      <c r="F13" s="185"/>
      <c r="G13" s="185"/>
      <c r="H13" s="191"/>
      <c r="I13" s="185"/>
      <c r="J13" s="185"/>
      <c r="K13" s="194"/>
      <c r="L13" s="194"/>
      <c r="M13" s="194"/>
      <c r="N13" s="191"/>
      <c r="O13" s="185"/>
      <c r="P13" s="164"/>
      <c r="Q13" s="164"/>
      <c r="R13" s="164"/>
      <c r="S13" s="164"/>
      <c r="T13" s="164"/>
      <c r="U13" s="134" t="str">
        <f t="shared" si="0"/>
        <v/>
      </c>
      <c r="V13" s="135" t="str">
        <f t="shared" si="1"/>
        <v/>
      </c>
    </row>
    <row r="14" spans="1:22" ht="21" customHeight="1" x14ac:dyDescent="0.2">
      <c r="A14" s="133"/>
      <c r="B14" s="216" t="str">
        <f t="shared" si="2"/>
        <v/>
      </c>
      <c r="C14" s="191"/>
      <c r="D14" s="185"/>
      <c r="E14" s="191"/>
      <c r="F14" s="185"/>
      <c r="G14" s="185"/>
      <c r="H14" s="191"/>
      <c r="I14" s="185"/>
      <c r="J14" s="185"/>
      <c r="K14" s="194"/>
      <c r="L14" s="194"/>
      <c r="M14" s="194"/>
      <c r="N14" s="191"/>
      <c r="O14" s="185"/>
      <c r="P14" s="164"/>
      <c r="Q14" s="164"/>
      <c r="R14" s="164"/>
      <c r="S14" s="164"/>
      <c r="T14" s="164"/>
      <c r="U14" s="134" t="str">
        <f t="shared" si="0"/>
        <v/>
      </c>
      <c r="V14" s="135" t="str">
        <f t="shared" si="1"/>
        <v/>
      </c>
    </row>
    <row r="15" spans="1:22" ht="21" customHeight="1" x14ac:dyDescent="0.2">
      <c r="A15" s="133"/>
      <c r="B15" s="216" t="str">
        <f>IF(COUNTA(C15:T15)&gt;0,B14+1,"")</f>
        <v/>
      </c>
      <c r="C15" s="191"/>
      <c r="D15" s="185"/>
      <c r="E15" s="191"/>
      <c r="F15" s="185"/>
      <c r="G15" s="185"/>
      <c r="H15" s="191"/>
      <c r="I15" s="185"/>
      <c r="J15" s="185"/>
      <c r="K15" s="194"/>
      <c r="L15" s="194"/>
      <c r="M15" s="194"/>
      <c r="N15" s="191"/>
      <c r="O15" s="185"/>
      <c r="P15" s="164"/>
      <c r="Q15" s="164"/>
      <c r="R15" s="164"/>
      <c r="S15" s="164"/>
      <c r="T15" s="164"/>
      <c r="U15" s="134" t="str">
        <f t="shared" si="0"/>
        <v/>
      </c>
      <c r="V15" s="135" t="str">
        <f t="shared" si="1"/>
        <v/>
      </c>
    </row>
    <row r="16" spans="1:22" ht="21" customHeight="1" x14ac:dyDescent="0.2">
      <c r="A16" s="133"/>
      <c r="B16" s="216" t="str">
        <f t="shared" si="2"/>
        <v/>
      </c>
      <c r="C16" s="191"/>
      <c r="D16" s="185"/>
      <c r="E16" s="191"/>
      <c r="F16" s="185"/>
      <c r="G16" s="185"/>
      <c r="H16" s="191"/>
      <c r="I16" s="185"/>
      <c r="J16" s="185"/>
      <c r="K16" s="194"/>
      <c r="L16" s="194"/>
      <c r="M16" s="194"/>
      <c r="N16" s="191"/>
      <c r="O16" s="185"/>
      <c r="P16" s="164"/>
      <c r="Q16" s="164"/>
      <c r="R16" s="164"/>
      <c r="S16" s="164"/>
      <c r="T16" s="164"/>
      <c r="U16" s="134" t="str">
        <f t="shared" si="0"/>
        <v/>
      </c>
      <c r="V16" s="135" t="str">
        <f t="shared" si="1"/>
        <v/>
      </c>
    </row>
    <row r="17" spans="1:22" ht="21" customHeight="1" x14ac:dyDescent="0.2">
      <c r="A17" s="133"/>
      <c r="B17" s="216" t="str">
        <f>IF(COUNTA(C17:T17)&gt;0,B16+1,"")</f>
        <v/>
      </c>
      <c r="C17" s="191"/>
      <c r="D17" s="185"/>
      <c r="E17" s="191"/>
      <c r="F17" s="185"/>
      <c r="G17" s="185"/>
      <c r="H17" s="191"/>
      <c r="I17" s="185"/>
      <c r="J17" s="185"/>
      <c r="K17" s="194"/>
      <c r="L17" s="194"/>
      <c r="M17" s="194"/>
      <c r="N17" s="191"/>
      <c r="O17" s="185"/>
      <c r="P17" s="164"/>
      <c r="Q17" s="164"/>
      <c r="R17" s="164"/>
      <c r="S17" s="164"/>
      <c r="T17" s="164"/>
      <c r="U17" s="134" t="str">
        <f t="shared" si="0"/>
        <v/>
      </c>
      <c r="V17" s="135" t="str">
        <f t="shared" si="1"/>
        <v/>
      </c>
    </row>
    <row r="18" spans="1:22" ht="21" customHeight="1" x14ac:dyDescent="0.2">
      <c r="A18" s="133"/>
      <c r="B18" s="216" t="str">
        <f t="shared" si="2"/>
        <v/>
      </c>
      <c r="C18" s="191"/>
      <c r="D18" s="185"/>
      <c r="E18" s="191"/>
      <c r="F18" s="185"/>
      <c r="G18" s="185"/>
      <c r="H18" s="191"/>
      <c r="I18" s="185"/>
      <c r="J18" s="185"/>
      <c r="K18" s="194"/>
      <c r="L18" s="194"/>
      <c r="M18" s="194"/>
      <c r="N18" s="191"/>
      <c r="O18" s="185"/>
      <c r="P18" s="164"/>
      <c r="Q18" s="164"/>
      <c r="R18" s="164"/>
      <c r="S18" s="164"/>
      <c r="T18" s="164"/>
      <c r="U18" s="134" t="str">
        <f t="shared" si="0"/>
        <v/>
      </c>
      <c r="V18" s="135" t="str">
        <f t="shared" si="1"/>
        <v/>
      </c>
    </row>
    <row r="19" spans="1:22" ht="21" customHeight="1" x14ac:dyDescent="0.2">
      <c r="B19" s="216" t="str">
        <f t="shared" si="2"/>
        <v/>
      </c>
      <c r="C19" s="191"/>
      <c r="D19" s="185"/>
      <c r="E19" s="191"/>
      <c r="F19" s="185"/>
      <c r="G19" s="185"/>
      <c r="H19" s="191"/>
      <c r="I19" s="185"/>
      <c r="J19" s="185"/>
      <c r="K19" s="194"/>
      <c r="L19" s="194"/>
      <c r="M19" s="194"/>
      <c r="N19" s="191"/>
      <c r="O19" s="185"/>
      <c r="P19" s="164"/>
      <c r="Q19" s="164"/>
      <c r="R19" s="164"/>
      <c r="S19" s="164"/>
      <c r="T19" s="164"/>
      <c r="U19" s="134" t="str">
        <f t="shared" si="0"/>
        <v/>
      </c>
      <c r="V19" s="135" t="str">
        <f t="shared" si="1"/>
        <v/>
      </c>
    </row>
    <row r="20" spans="1:22" ht="21" customHeight="1" x14ac:dyDescent="0.2">
      <c r="B20" s="216" t="str">
        <f t="shared" si="2"/>
        <v/>
      </c>
      <c r="C20" s="191"/>
      <c r="D20" s="185"/>
      <c r="E20" s="191"/>
      <c r="F20" s="185"/>
      <c r="G20" s="185"/>
      <c r="H20" s="191"/>
      <c r="I20" s="185"/>
      <c r="J20" s="185"/>
      <c r="K20" s="194"/>
      <c r="L20" s="194"/>
      <c r="M20" s="194"/>
      <c r="N20" s="191"/>
      <c r="O20" s="185"/>
      <c r="P20" s="164"/>
      <c r="Q20" s="164"/>
      <c r="R20" s="164"/>
      <c r="S20" s="164"/>
      <c r="T20" s="164"/>
      <c r="U20" s="134" t="str">
        <f t="shared" si="0"/>
        <v/>
      </c>
      <c r="V20" s="135" t="str">
        <f t="shared" si="1"/>
        <v/>
      </c>
    </row>
    <row r="21" spans="1:22" ht="21" customHeight="1" x14ac:dyDescent="0.2">
      <c r="B21" s="216" t="str">
        <f t="shared" si="2"/>
        <v/>
      </c>
      <c r="C21" s="191"/>
      <c r="D21" s="185"/>
      <c r="E21" s="191"/>
      <c r="F21" s="185"/>
      <c r="G21" s="185"/>
      <c r="H21" s="191"/>
      <c r="I21" s="185"/>
      <c r="J21" s="185"/>
      <c r="K21" s="194"/>
      <c r="L21" s="194"/>
      <c r="M21" s="194"/>
      <c r="N21" s="191"/>
      <c r="O21" s="185"/>
      <c r="P21" s="164"/>
      <c r="Q21" s="164"/>
      <c r="R21" s="164"/>
      <c r="S21" s="164"/>
      <c r="T21" s="164"/>
      <c r="U21" s="134" t="str">
        <f t="shared" si="0"/>
        <v/>
      </c>
      <c r="V21" s="135" t="str">
        <f t="shared" si="1"/>
        <v/>
      </c>
    </row>
    <row r="22" spans="1:22" ht="21" customHeight="1" x14ac:dyDescent="0.2">
      <c r="B22" s="216" t="str">
        <f t="shared" si="2"/>
        <v/>
      </c>
      <c r="C22" s="191"/>
      <c r="D22" s="185"/>
      <c r="E22" s="191"/>
      <c r="F22" s="185"/>
      <c r="G22" s="185"/>
      <c r="H22" s="191"/>
      <c r="I22" s="185"/>
      <c r="J22" s="185"/>
      <c r="K22" s="194"/>
      <c r="L22" s="194"/>
      <c r="M22" s="194"/>
      <c r="N22" s="191"/>
      <c r="O22" s="185"/>
      <c r="P22" s="164"/>
      <c r="Q22" s="164"/>
      <c r="R22" s="164"/>
      <c r="S22" s="164"/>
      <c r="T22" s="164"/>
      <c r="U22" s="134" t="str">
        <f t="shared" si="0"/>
        <v/>
      </c>
      <c r="V22" s="135" t="str">
        <f t="shared" si="1"/>
        <v/>
      </c>
    </row>
    <row r="23" spans="1:22" ht="21" customHeight="1" x14ac:dyDescent="0.2">
      <c r="B23" s="216" t="str">
        <f t="shared" si="2"/>
        <v/>
      </c>
      <c r="C23" s="191"/>
      <c r="D23" s="185"/>
      <c r="E23" s="191"/>
      <c r="F23" s="185"/>
      <c r="G23" s="185"/>
      <c r="H23" s="191"/>
      <c r="I23" s="185"/>
      <c r="J23" s="185"/>
      <c r="K23" s="194"/>
      <c r="L23" s="194"/>
      <c r="M23" s="194"/>
      <c r="N23" s="191"/>
      <c r="O23" s="185"/>
      <c r="P23" s="164"/>
      <c r="Q23" s="164"/>
      <c r="R23" s="164"/>
      <c r="S23" s="164"/>
      <c r="T23" s="164"/>
      <c r="U23" s="134" t="str">
        <f t="shared" si="0"/>
        <v/>
      </c>
      <c r="V23" s="135" t="str">
        <f t="shared" si="1"/>
        <v/>
      </c>
    </row>
    <row r="24" spans="1:22" ht="21" customHeight="1" x14ac:dyDescent="0.2">
      <c r="B24" s="216" t="str">
        <f t="shared" si="2"/>
        <v/>
      </c>
      <c r="C24" s="191"/>
      <c r="D24" s="185"/>
      <c r="E24" s="191"/>
      <c r="F24" s="185"/>
      <c r="G24" s="185"/>
      <c r="H24" s="191"/>
      <c r="I24" s="185"/>
      <c r="J24" s="185"/>
      <c r="K24" s="194"/>
      <c r="L24" s="194"/>
      <c r="M24" s="194"/>
      <c r="N24" s="191"/>
      <c r="O24" s="185"/>
      <c r="P24" s="164"/>
      <c r="Q24" s="164"/>
      <c r="R24" s="164"/>
      <c r="S24" s="164"/>
      <c r="T24" s="164"/>
      <c r="U24" s="134" t="str">
        <f t="shared" si="0"/>
        <v/>
      </c>
      <c r="V24" s="135" t="str">
        <f t="shared" si="1"/>
        <v/>
      </c>
    </row>
    <row r="25" spans="1:22" ht="21" customHeight="1" x14ac:dyDescent="0.2">
      <c r="B25" s="216" t="str">
        <f t="shared" si="2"/>
        <v/>
      </c>
      <c r="C25" s="191"/>
      <c r="D25" s="185"/>
      <c r="E25" s="191"/>
      <c r="F25" s="185"/>
      <c r="G25" s="185"/>
      <c r="H25" s="191"/>
      <c r="I25" s="185"/>
      <c r="J25" s="185"/>
      <c r="K25" s="194"/>
      <c r="L25" s="194"/>
      <c r="M25" s="194"/>
      <c r="N25" s="191"/>
      <c r="O25" s="185"/>
      <c r="P25" s="164"/>
      <c r="Q25" s="164"/>
      <c r="R25" s="164"/>
      <c r="S25" s="164"/>
      <c r="T25" s="164"/>
      <c r="U25" s="134" t="str">
        <f t="shared" si="0"/>
        <v/>
      </c>
      <c r="V25" s="135" t="str">
        <f t="shared" si="1"/>
        <v/>
      </c>
    </row>
    <row r="26" spans="1:22" ht="21" customHeight="1" x14ac:dyDescent="0.2">
      <c r="B26" s="216" t="str">
        <f t="shared" si="2"/>
        <v/>
      </c>
      <c r="C26" s="191"/>
      <c r="D26" s="185"/>
      <c r="E26" s="191"/>
      <c r="F26" s="185"/>
      <c r="G26" s="185"/>
      <c r="H26" s="191"/>
      <c r="I26" s="185"/>
      <c r="J26" s="185"/>
      <c r="K26" s="194"/>
      <c r="L26" s="194"/>
      <c r="M26" s="194"/>
      <c r="N26" s="191"/>
      <c r="O26" s="185"/>
      <c r="P26" s="164"/>
      <c r="Q26" s="164"/>
      <c r="R26" s="164"/>
      <c r="S26" s="164"/>
      <c r="T26" s="164"/>
      <c r="U26" s="134" t="str">
        <f t="shared" si="0"/>
        <v/>
      </c>
      <c r="V26" s="135" t="str">
        <f t="shared" si="1"/>
        <v/>
      </c>
    </row>
    <row r="27" spans="1:22" ht="21" customHeight="1" x14ac:dyDescent="0.2">
      <c r="B27" s="216" t="str">
        <f t="shared" si="2"/>
        <v/>
      </c>
      <c r="C27" s="191"/>
      <c r="D27" s="185"/>
      <c r="E27" s="191"/>
      <c r="F27" s="185"/>
      <c r="G27" s="185"/>
      <c r="H27" s="191"/>
      <c r="I27" s="185"/>
      <c r="J27" s="185"/>
      <c r="K27" s="194"/>
      <c r="L27" s="194"/>
      <c r="M27" s="194"/>
      <c r="N27" s="191"/>
      <c r="O27" s="185"/>
      <c r="P27" s="164"/>
      <c r="Q27" s="164"/>
      <c r="R27" s="164"/>
      <c r="S27" s="164"/>
      <c r="T27" s="164"/>
      <c r="U27" s="134" t="str">
        <f t="shared" si="0"/>
        <v/>
      </c>
      <c r="V27" s="135" t="str">
        <f t="shared" si="1"/>
        <v/>
      </c>
    </row>
    <row r="28" spans="1:22" ht="21" customHeight="1" x14ac:dyDescent="0.2">
      <c r="B28" s="216" t="str">
        <f t="shared" si="2"/>
        <v/>
      </c>
      <c r="C28" s="191"/>
      <c r="D28" s="185"/>
      <c r="E28" s="191"/>
      <c r="F28" s="185"/>
      <c r="G28" s="185"/>
      <c r="H28" s="191"/>
      <c r="I28" s="185"/>
      <c r="J28" s="185"/>
      <c r="K28" s="194"/>
      <c r="L28" s="194"/>
      <c r="M28" s="194"/>
      <c r="N28" s="191"/>
      <c r="O28" s="185"/>
      <c r="P28" s="164"/>
      <c r="Q28" s="164"/>
      <c r="R28" s="164"/>
      <c r="S28" s="164"/>
      <c r="T28" s="164"/>
      <c r="U28" s="134" t="str">
        <f t="shared" si="0"/>
        <v/>
      </c>
      <c r="V28" s="135" t="str">
        <f t="shared" si="1"/>
        <v/>
      </c>
    </row>
    <row r="29" spans="1:22" ht="21" customHeight="1" x14ac:dyDescent="0.2">
      <c r="B29" s="216" t="str">
        <f t="shared" si="2"/>
        <v/>
      </c>
      <c r="C29" s="191"/>
      <c r="D29" s="185"/>
      <c r="E29" s="191"/>
      <c r="F29" s="185"/>
      <c r="G29" s="185"/>
      <c r="H29" s="191"/>
      <c r="I29" s="185"/>
      <c r="J29" s="185"/>
      <c r="K29" s="194"/>
      <c r="L29" s="194"/>
      <c r="M29" s="194"/>
      <c r="N29" s="191"/>
      <c r="O29" s="185"/>
      <c r="P29" s="164"/>
      <c r="Q29" s="164"/>
      <c r="R29" s="164"/>
      <c r="S29" s="164"/>
      <c r="T29" s="164"/>
      <c r="U29" s="134" t="str">
        <f t="shared" si="0"/>
        <v/>
      </c>
      <c r="V29" s="135" t="str">
        <f t="shared" si="1"/>
        <v/>
      </c>
    </row>
    <row r="30" spans="1:22" ht="21" customHeight="1" x14ac:dyDescent="0.2">
      <c r="B30" s="216"/>
      <c r="C30" s="191"/>
      <c r="D30" s="185"/>
      <c r="E30" s="191"/>
      <c r="F30" s="185"/>
      <c r="G30" s="185"/>
      <c r="H30" s="191"/>
      <c r="I30" s="185"/>
      <c r="J30" s="185"/>
      <c r="K30" s="194"/>
      <c r="L30" s="194"/>
      <c r="M30" s="194"/>
      <c r="N30" s="191"/>
      <c r="O30" s="185"/>
      <c r="P30" s="164"/>
      <c r="Q30" s="164"/>
      <c r="R30" s="164"/>
      <c r="S30" s="164"/>
      <c r="T30" s="164"/>
      <c r="U30" s="134" t="str">
        <f t="shared" si="0"/>
        <v/>
      </c>
      <c r="V30" s="135" t="str">
        <f t="shared" si="1"/>
        <v/>
      </c>
    </row>
    <row r="31" spans="1:22" ht="21" customHeight="1" x14ac:dyDescent="0.2">
      <c r="B31" s="216" t="str">
        <f t="shared" si="2"/>
        <v/>
      </c>
      <c r="C31" s="191"/>
      <c r="D31" s="185"/>
      <c r="E31" s="191"/>
      <c r="F31" s="185"/>
      <c r="G31" s="185"/>
      <c r="H31" s="191"/>
      <c r="I31" s="185"/>
      <c r="J31" s="185"/>
      <c r="K31" s="194"/>
      <c r="L31" s="194"/>
      <c r="M31" s="194"/>
      <c r="N31" s="191"/>
      <c r="O31" s="185"/>
      <c r="P31" s="164"/>
      <c r="Q31" s="164"/>
      <c r="R31" s="164"/>
      <c r="S31" s="164"/>
      <c r="T31" s="164"/>
      <c r="U31" s="134" t="str">
        <f t="shared" si="0"/>
        <v/>
      </c>
      <c r="V31" s="135" t="str">
        <f t="shared" si="1"/>
        <v/>
      </c>
    </row>
    <row r="32" spans="1:22" ht="21" customHeight="1" x14ac:dyDescent="0.2">
      <c r="B32" s="216" t="str">
        <f t="shared" si="2"/>
        <v/>
      </c>
      <c r="C32" s="191"/>
      <c r="D32" s="185"/>
      <c r="E32" s="191"/>
      <c r="F32" s="185"/>
      <c r="G32" s="185"/>
      <c r="H32" s="191"/>
      <c r="I32" s="185"/>
      <c r="J32" s="185"/>
      <c r="K32" s="194"/>
      <c r="L32" s="194"/>
      <c r="M32" s="194"/>
      <c r="N32" s="191"/>
      <c r="O32" s="185"/>
      <c r="P32" s="164"/>
      <c r="Q32" s="164"/>
      <c r="R32" s="164"/>
      <c r="S32" s="164"/>
      <c r="T32" s="164"/>
      <c r="U32" s="134" t="str">
        <f t="shared" si="0"/>
        <v/>
      </c>
      <c r="V32" s="135" t="str">
        <f t="shared" si="1"/>
        <v/>
      </c>
    </row>
    <row r="33" spans="2:22" ht="21" customHeight="1" x14ac:dyDescent="0.2">
      <c r="B33" s="216" t="str">
        <f t="shared" si="2"/>
        <v/>
      </c>
      <c r="C33" s="191"/>
      <c r="D33" s="185"/>
      <c r="E33" s="191"/>
      <c r="F33" s="185"/>
      <c r="G33" s="185"/>
      <c r="H33" s="191"/>
      <c r="I33" s="185"/>
      <c r="J33" s="185"/>
      <c r="K33" s="194"/>
      <c r="L33" s="194"/>
      <c r="M33" s="194"/>
      <c r="N33" s="191"/>
      <c r="O33" s="185"/>
      <c r="P33" s="164"/>
      <c r="Q33" s="164"/>
      <c r="R33" s="164"/>
      <c r="S33" s="164"/>
      <c r="T33" s="164"/>
      <c r="U33" s="134" t="str">
        <f t="shared" si="0"/>
        <v/>
      </c>
      <c r="V33" s="135" t="str">
        <f t="shared" si="1"/>
        <v/>
      </c>
    </row>
    <row r="34" spans="2:22" ht="21" customHeight="1" x14ac:dyDescent="0.2">
      <c r="B34" s="216" t="str">
        <f t="shared" si="2"/>
        <v/>
      </c>
      <c r="C34" s="191"/>
      <c r="D34" s="185"/>
      <c r="E34" s="191"/>
      <c r="F34" s="185"/>
      <c r="G34" s="185"/>
      <c r="H34" s="191"/>
      <c r="I34" s="185"/>
      <c r="J34" s="185"/>
      <c r="K34" s="194"/>
      <c r="L34" s="194"/>
      <c r="M34" s="194"/>
      <c r="N34" s="191"/>
      <c r="O34" s="185"/>
      <c r="P34" s="164"/>
      <c r="Q34" s="164"/>
      <c r="R34" s="164"/>
      <c r="S34" s="164"/>
      <c r="T34" s="164"/>
      <c r="U34" s="134" t="str">
        <f t="shared" si="0"/>
        <v/>
      </c>
      <c r="V34" s="135" t="str">
        <f t="shared" si="1"/>
        <v/>
      </c>
    </row>
    <row r="35" spans="2:22" ht="21" customHeight="1" x14ac:dyDescent="0.2">
      <c r="B35" s="216" t="str">
        <f t="shared" si="2"/>
        <v/>
      </c>
      <c r="C35" s="191"/>
      <c r="D35" s="185"/>
      <c r="E35" s="191"/>
      <c r="F35" s="185"/>
      <c r="G35" s="185"/>
      <c r="H35" s="191"/>
      <c r="I35" s="185"/>
      <c r="J35" s="185"/>
      <c r="K35" s="194"/>
      <c r="L35" s="194"/>
      <c r="M35" s="194"/>
      <c r="N35" s="191"/>
      <c r="O35" s="185"/>
      <c r="P35" s="164"/>
      <c r="Q35" s="164"/>
      <c r="R35" s="164"/>
      <c r="S35" s="164"/>
      <c r="T35" s="164"/>
      <c r="U35" s="134" t="str">
        <f t="shared" si="0"/>
        <v/>
      </c>
      <c r="V35" s="135" t="str">
        <f t="shared" si="1"/>
        <v/>
      </c>
    </row>
    <row r="36" spans="2:22" ht="21" customHeight="1" x14ac:dyDescent="0.2">
      <c r="B36" s="216" t="str">
        <f t="shared" si="2"/>
        <v/>
      </c>
      <c r="C36" s="191"/>
      <c r="D36" s="185"/>
      <c r="E36" s="191"/>
      <c r="F36" s="185"/>
      <c r="G36" s="185"/>
      <c r="H36" s="191"/>
      <c r="I36" s="185"/>
      <c r="J36" s="185"/>
      <c r="K36" s="194"/>
      <c r="L36" s="194"/>
      <c r="M36" s="194"/>
      <c r="N36" s="191"/>
      <c r="O36" s="185"/>
      <c r="P36" s="164"/>
      <c r="Q36" s="164"/>
      <c r="R36" s="164"/>
      <c r="S36" s="164"/>
      <c r="T36" s="164"/>
      <c r="U36" s="134" t="str">
        <f t="shared" si="0"/>
        <v/>
      </c>
      <c r="V36" s="135" t="str">
        <f t="shared" si="1"/>
        <v/>
      </c>
    </row>
    <row r="37" spans="2:22" ht="21" customHeight="1" x14ac:dyDescent="0.2">
      <c r="B37" s="216" t="str">
        <f t="shared" si="2"/>
        <v/>
      </c>
      <c r="C37" s="191"/>
      <c r="D37" s="185"/>
      <c r="E37" s="191"/>
      <c r="F37" s="185"/>
      <c r="G37" s="185"/>
      <c r="H37" s="191"/>
      <c r="I37" s="185"/>
      <c r="J37" s="185"/>
      <c r="K37" s="194"/>
      <c r="L37" s="194"/>
      <c r="M37" s="194"/>
      <c r="N37" s="191"/>
      <c r="O37" s="185"/>
      <c r="P37" s="164"/>
      <c r="Q37" s="164"/>
      <c r="R37" s="164"/>
      <c r="S37" s="164"/>
      <c r="T37" s="164"/>
      <c r="U37" s="134" t="str">
        <f t="shared" si="0"/>
        <v/>
      </c>
      <c r="V37" s="135" t="str">
        <f t="shared" si="1"/>
        <v/>
      </c>
    </row>
    <row r="38" spans="2:22" ht="21" customHeight="1" x14ac:dyDescent="0.2">
      <c r="B38" s="216" t="str">
        <f t="shared" si="2"/>
        <v/>
      </c>
      <c r="C38" s="191"/>
      <c r="D38" s="185"/>
      <c r="E38" s="191"/>
      <c r="F38" s="185"/>
      <c r="G38" s="185"/>
      <c r="H38" s="191"/>
      <c r="I38" s="185"/>
      <c r="J38" s="185"/>
      <c r="K38" s="194"/>
      <c r="L38" s="194"/>
      <c r="M38" s="194"/>
      <c r="N38" s="191"/>
      <c r="O38" s="185"/>
      <c r="P38" s="164"/>
      <c r="Q38" s="164"/>
      <c r="R38" s="164"/>
      <c r="S38" s="164"/>
      <c r="T38" s="164"/>
      <c r="U38" s="134" t="str">
        <f t="shared" si="0"/>
        <v/>
      </c>
      <c r="V38" s="135" t="str">
        <f t="shared" si="1"/>
        <v/>
      </c>
    </row>
    <row r="39" spans="2:22" ht="21" customHeight="1" x14ac:dyDescent="0.2">
      <c r="B39" s="216" t="str">
        <f t="shared" si="2"/>
        <v/>
      </c>
      <c r="C39" s="191"/>
      <c r="D39" s="185"/>
      <c r="E39" s="191"/>
      <c r="F39" s="185"/>
      <c r="G39" s="185"/>
      <c r="H39" s="191"/>
      <c r="I39" s="185"/>
      <c r="J39" s="185"/>
      <c r="K39" s="194"/>
      <c r="L39" s="194"/>
      <c r="M39" s="194"/>
      <c r="N39" s="191"/>
      <c r="O39" s="185"/>
      <c r="P39" s="164"/>
      <c r="Q39" s="164"/>
      <c r="R39" s="164"/>
      <c r="S39" s="164"/>
      <c r="T39" s="164"/>
      <c r="U39" s="134" t="str">
        <f t="shared" si="0"/>
        <v/>
      </c>
      <c r="V39" s="135" t="str">
        <f t="shared" si="1"/>
        <v/>
      </c>
    </row>
    <row r="40" spans="2:22" ht="21" customHeight="1" x14ac:dyDescent="0.2">
      <c r="B40" s="216" t="str">
        <f t="shared" si="2"/>
        <v/>
      </c>
      <c r="C40" s="191"/>
      <c r="D40" s="185"/>
      <c r="E40" s="191"/>
      <c r="F40" s="185"/>
      <c r="G40" s="185"/>
      <c r="H40" s="191"/>
      <c r="I40" s="185"/>
      <c r="J40" s="185"/>
      <c r="K40" s="194"/>
      <c r="L40" s="194"/>
      <c r="M40" s="194"/>
      <c r="N40" s="191"/>
      <c r="O40" s="185"/>
      <c r="P40" s="164"/>
      <c r="Q40" s="164"/>
      <c r="R40" s="164"/>
      <c r="S40" s="164"/>
      <c r="T40" s="164"/>
      <c r="U40" s="134" t="str">
        <f t="shared" si="0"/>
        <v/>
      </c>
      <c r="V40" s="135" t="str">
        <f t="shared" si="1"/>
        <v/>
      </c>
    </row>
    <row r="41" spans="2:22" ht="21" customHeight="1" x14ac:dyDescent="0.2">
      <c r="B41" s="216" t="str">
        <f t="shared" si="2"/>
        <v/>
      </c>
      <c r="C41" s="191"/>
      <c r="D41" s="185"/>
      <c r="E41" s="191"/>
      <c r="F41" s="185"/>
      <c r="G41" s="185"/>
      <c r="H41" s="191"/>
      <c r="I41" s="185"/>
      <c r="J41" s="185"/>
      <c r="K41" s="194"/>
      <c r="L41" s="194"/>
      <c r="M41" s="194"/>
      <c r="N41" s="191"/>
      <c r="O41" s="185"/>
      <c r="P41" s="164"/>
      <c r="Q41" s="164"/>
      <c r="R41" s="164"/>
      <c r="S41" s="164"/>
      <c r="T41" s="164"/>
      <c r="U41" s="134" t="str">
        <f t="shared" si="0"/>
        <v/>
      </c>
      <c r="V41" s="135" t="str">
        <f t="shared" si="1"/>
        <v/>
      </c>
    </row>
    <row r="42" spans="2:22" ht="21" customHeight="1" x14ac:dyDescent="0.2">
      <c r="B42" s="216" t="str">
        <f t="shared" si="2"/>
        <v/>
      </c>
      <c r="C42" s="191"/>
      <c r="D42" s="185"/>
      <c r="E42" s="191"/>
      <c r="F42" s="185"/>
      <c r="G42" s="185"/>
      <c r="H42" s="191"/>
      <c r="I42" s="185"/>
      <c r="J42" s="185"/>
      <c r="K42" s="194"/>
      <c r="L42" s="194"/>
      <c r="M42" s="194"/>
      <c r="N42" s="191"/>
      <c r="O42" s="185"/>
      <c r="P42" s="164"/>
      <c r="Q42" s="164"/>
      <c r="R42" s="164"/>
      <c r="S42" s="164"/>
      <c r="T42" s="164"/>
      <c r="U42" s="134" t="str">
        <f t="shared" si="0"/>
        <v/>
      </c>
      <c r="V42" s="135" t="str">
        <f t="shared" si="1"/>
        <v/>
      </c>
    </row>
    <row r="43" spans="2:22" ht="21" customHeight="1" x14ac:dyDescent="0.2">
      <c r="B43" s="216" t="str">
        <f t="shared" si="2"/>
        <v/>
      </c>
      <c r="C43" s="191"/>
      <c r="D43" s="185"/>
      <c r="E43" s="191"/>
      <c r="F43" s="185"/>
      <c r="G43" s="185"/>
      <c r="H43" s="191"/>
      <c r="I43" s="185"/>
      <c r="J43" s="185"/>
      <c r="K43" s="194"/>
      <c r="L43" s="194"/>
      <c r="M43" s="194"/>
      <c r="N43" s="191"/>
      <c r="O43" s="185"/>
      <c r="P43" s="164"/>
      <c r="Q43" s="164"/>
      <c r="R43" s="164"/>
      <c r="S43" s="164"/>
      <c r="T43" s="164"/>
      <c r="U43" s="134" t="str">
        <f t="shared" si="0"/>
        <v/>
      </c>
      <c r="V43" s="135" t="str">
        <f t="shared" si="1"/>
        <v/>
      </c>
    </row>
    <row r="44" spans="2:22" ht="21" customHeight="1" x14ac:dyDescent="0.2">
      <c r="B44" s="216" t="str">
        <f t="shared" si="2"/>
        <v/>
      </c>
      <c r="C44" s="191"/>
      <c r="D44" s="185"/>
      <c r="E44" s="191"/>
      <c r="F44" s="185"/>
      <c r="G44" s="185"/>
      <c r="H44" s="191"/>
      <c r="I44" s="185"/>
      <c r="J44" s="185"/>
      <c r="K44" s="194"/>
      <c r="L44" s="194"/>
      <c r="M44" s="194"/>
      <c r="N44" s="191"/>
      <c r="O44" s="185"/>
      <c r="P44" s="164"/>
      <c r="Q44" s="164"/>
      <c r="R44" s="164"/>
      <c r="S44" s="164"/>
      <c r="T44" s="164"/>
      <c r="U44" s="134" t="str">
        <f t="shared" si="0"/>
        <v/>
      </c>
      <c r="V44" s="135" t="str">
        <f t="shared" si="1"/>
        <v/>
      </c>
    </row>
    <row r="45" spans="2:22" ht="21" customHeight="1" x14ac:dyDescent="0.2">
      <c r="B45" s="216" t="str">
        <f t="shared" si="2"/>
        <v/>
      </c>
      <c r="C45" s="191"/>
      <c r="D45" s="185"/>
      <c r="E45" s="191"/>
      <c r="F45" s="185"/>
      <c r="G45" s="185"/>
      <c r="H45" s="191"/>
      <c r="I45" s="185"/>
      <c r="J45" s="185"/>
      <c r="K45" s="194"/>
      <c r="L45" s="194"/>
      <c r="M45" s="194"/>
      <c r="N45" s="191"/>
      <c r="O45" s="185"/>
      <c r="P45" s="164"/>
      <c r="Q45" s="164"/>
      <c r="R45" s="164"/>
      <c r="S45" s="164"/>
      <c r="T45" s="164"/>
      <c r="U45" s="134" t="str">
        <f t="shared" si="0"/>
        <v/>
      </c>
      <c r="V45" s="135" t="str">
        <f t="shared" si="1"/>
        <v/>
      </c>
    </row>
    <row r="46" spans="2:22" ht="21" customHeight="1" x14ac:dyDescent="0.2">
      <c r="B46" s="216" t="str">
        <f t="shared" si="2"/>
        <v/>
      </c>
      <c r="C46" s="191"/>
      <c r="D46" s="185"/>
      <c r="E46" s="191"/>
      <c r="F46" s="185"/>
      <c r="G46" s="185"/>
      <c r="H46" s="191"/>
      <c r="I46" s="185"/>
      <c r="J46" s="185"/>
      <c r="K46" s="194"/>
      <c r="L46" s="194"/>
      <c r="M46" s="194"/>
      <c r="N46" s="191"/>
      <c r="O46" s="185"/>
      <c r="P46" s="164"/>
      <c r="Q46" s="164"/>
      <c r="R46" s="164"/>
      <c r="S46" s="164"/>
      <c r="T46" s="164"/>
      <c r="U46" s="134" t="str">
        <f t="shared" si="0"/>
        <v/>
      </c>
      <c r="V46" s="135" t="str">
        <f t="shared" si="1"/>
        <v/>
      </c>
    </row>
    <row r="47" spans="2:22" ht="21" customHeight="1" x14ac:dyDescent="0.2">
      <c r="B47" s="216" t="str">
        <f t="shared" si="2"/>
        <v/>
      </c>
      <c r="C47" s="191"/>
      <c r="D47" s="185"/>
      <c r="E47" s="191"/>
      <c r="F47" s="185"/>
      <c r="G47" s="185"/>
      <c r="H47" s="191"/>
      <c r="I47" s="185"/>
      <c r="J47" s="185"/>
      <c r="K47" s="194"/>
      <c r="L47" s="194"/>
      <c r="M47" s="194"/>
      <c r="N47" s="191"/>
      <c r="O47" s="185"/>
      <c r="P47" s="164"/>
      <c r="Q47" s="164"/>
      <c r="R47" s="164"/>
      <c r="S47" s="164"/>
      <c r="T47" s="164"/>
      <c r="U47" s="134" t="str">
        <f t="shared" si="0"/>
        <v/>
      </c>
      <c r="V47" s="135" t="str">
        <f t="shared" si="1"/>
        <v/>
      </c>
    </row>
    <row r="48" spans="2:22" ht="21" customHeight="1" x14ac:dyDescent="0.2">
      <c r="B48" s="216" t="str">
        <f t="shared" si="2"/>
        <v/>
      </c>
      <c r="C48" s="191"/>
      <c r="D48" s="185"/>
      <c r="E48" s="191"/>
      <c r="F48" s="185"/>
      <c r="G48" s="185"/>
      <c r="H48" s="191"/>
      <c r="I48" s="185"/>
      <c r="J48" s="185"/>
      <c r="K48" s="194"/>
      <c r="L48" s="194"/>
      <c r="M48" s="194"/>
      <c r="N48" s="191"/>
      <c r="O48" s="185"/>
      <c r="P48" s="164"/>
      <c r="Q48" s="164"/>
      <c r="R48" s="164"/>
      <c r="S48" s="164"/>
      <c r="T48" s="164"/>
      <c r="U48" s="134" t="str">
        <f t="shared" si="0"/>
        <v/>
      </c>
      <c r="V48" s="135" t="str">
        <f t="shared" si="1"/>
        <v/>
      </c>
    </row>
    <row r="49" spans="2:22" ht="21" customHeight="1" x14ac:dyDescent="0.2">
      <c r="B49" s="216" t="str">
        <f t="shared" si="2"/>
        <v/>
      </c>
      <c r="C49" s="191"/>
      <c r="D49" s="185"/>
      <c r="E49" s="191"/>
      <c r="F49" s="185"/>
      <c r="G49" s="185"/>
      <c r="H49" s="191"/>
      <c r="I49" s="185"/>
      <c r="J49" s="185"/>
      <c r="K49" s="194"/>
      <c r="L49" s="194"/>
      <c r="M49" s="194"/>
      <c r="N49" s="191"/>
      <c r="O49" s="185"/>
      <c r="P49" s="164"/>
      <c r="Q49" s="164"/>
      <c r="R49" s="164"/>
      <c r="S49" s="164"/>
      <c r="T49" s="164"/>
      <c r="U49" s="134" t="str">
        <f t="shared" si="0"/>
        <v/>
      </c>
      <c r="V49" s="135" t="str">
        <f t="shared" si="1"/>
        <v/>
      </c>
    </row>
    <row r="50" spans="2:22" ht="21" customHeight="1" x14ac:dyDescent="0.2">
      <c r="B50" s="216" t="str">
        <f t="shared" si="2"/>
        <v/>
      </c>
      <c r="C50" s="191"/>
      <c r="D50" s="185"/>
      <c r="E50" s="191"/>
      <c r="F50" s="185"/>
      <c r="G50" s="185"/>
      <c r="H50" s="191"/>
      <c r="I50" s="185"/>
      <c r="J50" s="185"/>
      <c r="K50" s="194"/>
      <c r="L50" s="194"/>
      <c r="M50" s="194"/>
      <c r="N50" s="191"/>
      <c r="O50" s="185"/>
      <c r="P50" s="164"/>
      <c r="Q50" s="164"/>
      <c r="R50" s="164"/>
      <c r="S50" s="164"/>
      <c r="T50" s="164"/>
      <c r="U50" s="134" t="str">
        <f t="shared" si="0"/>
        <v/>
      </c>
      <c r="V50" s="135" t="str">
        <f t="shared" si="1"/>
        <v/>
      </c>
    </row>
    <row r="51" spans="2:22" ht="21" customHeight="1" x14ac:dyDescent="0.2">
      <c r="B51" s="216" t="str">
        <f t="shared" si="2"/>
        <v/>
      </c>
      <c r="C51" s="191"/>
      <c r="D51" s="185"/>
      <c r="E51" s="191"/>
      <c r="F51" s="185"/>
      <c r="G51" s="185"/>
      <c r="H51" s="191"/>
      <c r="I51" s="185"/>
      <c r="J51" s="185"/>
      <c r="K51" s="194"/>
      <c r="L51" s="194"/>
      <c r="M51" s="194"/>
      <c r="N51" s="191"/>
      <c r="O51" s="185"/>
      <c r="P51" s="164"/>
      <c r="Q51" s="164"/>
      <c r="R51" s="164"/>
      <c r="S51" s="164"/>
      <c r="T51" s="164"/>
      <c r="U51" s="134" t="str">
        <f t="shared" si="0"/>
        <v/>
      </c>
      <c r="V51" s="135" t="str">
        <f t="shared" si="1"/>
        <v/>
      </c>
    </row>
    <row r="52" spans="2:22" ht="21" customHeight="1" x14ac:dyDescent="0.2">
      <c r="B52" s="216" t="str">
        <f t="shared" si="2"/>
        <v/>
      </c>
      <c r="C52" s="191"/>
      <c r="D52" s="185"/>
      <c r="E52" s="191"/>
      <c r="F52" s="185"/>
      <c r="G52" s="185"/>
      <c r="H52" s="191"/>
      <c r="I52" s="185"/>
      <c r="J52" s="185"/>
      <c r="K52" s="194"/>
      <c r="L52" s="194"/>
      <c r="M52" s="194"/>
      <c r="N52" s="191"/>
      <c r="O52" s="185"/>
      <c r="P52" s="164"/>
      <c r="Q52" s="164"/>
      <c r="R52" s="164"/>
      <c r="S52" s="164"/>
      <c r="T52" s="164"/>
      <c r="U52" s="134" t="str">
        <f t="shared" si="0"/>
        <v/>
      </c>
      <c r="V52" s="135" t="str">
        <f t="shared" si="1"/>
        <v/>
      </c>
    </row>
    <row r="53" spans="2:22" ht="21" customHeight="1" x14ac:dyDescent="0.2">
      <c r="B53" s="216" t="str">
        <f t="shared" si="2"/>
        <v/>
      </c>
      <c r="C53" s="191"/>
      <c r="D53" s="185"/>
      <c r="E53" s="191"/>
      <c r="F53" s="185"/>
      <c r="G53" s="185"/>
      <c r="H53" s="191"/>
      <c r="I53" s="185"/>
      <c r="J53" s="185"/>
      <c r="K53" s="194"/>
      <c r="L53" s="194"/>
      <c r="M53" s="194"/>
      <c r="N53" s="191"/>
      <c r="O53" s="185"/>
      <c r="P53" s="164"/>
      <c r="Q53" s="164"/>
      <c r="R53" s="164"/>
      <c r="S53" s="164"/>
      <c r="T53" s="164"/>
      <c r="U53" s="134" t="str">
        <f t="shared" si="0"/>
        <v/>
      </c>
      <c r="V53" s="135" t="str">
        <f t="shared" si="1"/>
        <v/>
      </c>
    </row>
    <row r="54" spans="2:22" ht="21" customHeight="1" x14ac:dyDescent="0.2">
      <c r="B54" s="216" t="str">
        <f t="shared" si="2"/>
        <v/>
      </c>
      <c r="C54" s="191"/>
      <c r="D54" s="185"/>
      <c r="E54" s="191"/>
      <c r="F54" s="185"/>
      <c r="G54" s="185"/>
      <c r="H54" s="191"/>
      <c r="I54" s="185"/>
      <c r="J54" s="185"/>
      <c r="K54" s="194"/>
      <c r="L54" s="194"/>
      <c r="M54" s="194"/>
      <c r="N54" s="191"/>
      <c r="O54" s="185"/>
      <c r="P54" s="164"/>
      <c r="Q54" s="164"/>
      <c r="R54" s="164"/>
      <c r="S54" s="164"/>
      <c r="T54" s="164"/>
      <c r="U54" s="134" t="str">
        <f t="shared" si="0"/>
        <v/>
      </c>
      <c r="V54" s="135" t="str">
        <f t="shared" si="1"/>
        <v/>
      </c>
    </row>
    <row r="55" spans="2:22" ht="21" customHeight="1" x14ac:dyDescent="0.2">
      <c r="B55" s="216" t="str">
        <f t="shared" si="2"/>
        <v/>
      </c>
      <c r="C55" s="191"/>
      <c r="D55" s="185"/>
      <c r="E55" s="191"/>
      <c r="F55" s="185"/>
      <c r="G55" s="185"/>
      <c r="H55" s="191"/>
      <c r="I55" s="185"/>
      <c r="J55" s="185"/>
      <c r="K55" s="194"/>
      <c r="L55" s="194"/>
      <c r="M55" s="194"/>
      <c r="N55" s="191"/>
      <c r="O55" s="185"/>
      <c r="P55" s="164"/>
      <c r="Q55" s="164"/>
      <c r="R55" s="164"/>
      <c r="S55" s="164"/>
      <c r="T55" s="164"/>
      <c r="U55" s="134" t="str">
        <f t="shared" si="0"/>
        <v/>
      </c>
      <c r="V55" s="135" t="str">
        <f t="shared" si="1"/>
        <v/>
      </c>
    </row>
    <row r="56" spans="2:22" ht="21" customHeight="1" x14ac:dyDescent="0.2">
      <c r="B56" s="216" t="str">
        <f t="shared" si="2"/>
        <v/>
      </c>
      <c r="C56" s="191"/>
      <c r="D56" s="185"/>
      <c r="E56" s="191"/>
      <c r="F56" s="185"/>
      <c r="G56" s="185"/>
      <c r="H56" s="191"/>
      <c r="I56" s="185"/>
      <c r="J56" s="185"/>
      <c r="K56" s="194"/>
      <c r="L56" s="194"/>
      <c r="M56" s="194"/>
      <c r="N56" s="191"/>
      <c r="O56" s="185"/>
      <c r="P56" s="164"/>
      <c r="Q56" s="164"/>
      <c r="R56" s="164"/>
      <c r="S56" s="164"/>
      <c r="T56" s="164"/>
      <c r="U56" s="134" t="str">
        <f t="shared" si="0"/>
        <v/>
      </c>
      <c r="V56" s="135" t="str">
        <f t="shared" si="1"/>
        <v/>
      </c>
    </row>
    <row r="57" spans="2:22" ht="21" customHeight="1" x14ac:dyDescent="0.2">
      <c r="B57" s="216" t="str">
        <f t="shared" si="2"/>
        <v/>
      </c>
      <c r="C57" s="191"/>
      <c r="D57" s="185"/>
      <c r="E57" s="191"/>
      <c r="F57" s="185"/>
      <c r="G57" s="185"/>
      <c r="H57" s="191"/>
      <c r="I57" s="185"/>
      <c r="J57" s="185"/>
      <c r="K57" s="194"/>
      <c r="L57" s="194"/>
      <c r="M57" s="194"/>
      <c r="N57" s="191"/>
      <c r="O57" s="185"/>
      <c r="P57" s="164"/>
      <c r="Q57" s="164"/>
      <c r="R57" s="164"/>
      <c r="S57" s="164"/>
      <c r="T57" s="164"/>
      <c r="U57" s="134" t="str">
        <f t="shared" si="0"/>
        <v/>
      </c>
      <c r="V57" s="135" t="str">
        <f t="shared" si="1"/>
        <v/>
      </c>
    </row>
    <row r="58" spans="2:22" ht="21" customHeight="1" x14ac:dyDescent="0.2">
      <c r="B58" s="216" t="str">
        <f t="shared" si="2"/>
        <v/>
      </c>
      <c r="C58" s="191"/>
      <c r="D58" s="185"/>
      <c r="E58" s="191"/>
      <c r="F58" s="185"/>
      <c r="G58" s="185"/>
      <c r="H58" s="191"/>
      <c r="I58" s="185"/>
      <c r="J58" s="185"/>
      <c r="K58" s="194"/>
      <c r="L58" s="194"/>
      <c r="M58" s="194"/>
      <c r="N58" s="191"/>
      <c r="O58" s="185"/>
      <c r="P58" s="164"/>
      <c r="Q58" s="164"/>
      <c r="R58" s="164"/>
      <c r="S58" s="164"/>
      <c r="T58" s="164"/>
      <c r="U58" s="134" t="str">
        <f t="shared" si="0"/>
        <v/>
      </c>
      <c r="V58" s="135" t="str">
        <f t="shared" si="1"/>
        <v/>
      </c>
    </row>
    <row r="59" spans="2:22" ht="21" customHeight="1" x14ac:dyDescent="0.2">
      <c r="B59" s="216" t="str">
        <f t="shared" si="2"/>
        <v/>
      </c>
      <c r="C59" s="191"/>
      <c r="D59" s="185"/>
      <c r="E59" s="191"/>
      <c r="F59" s="185"/>
      <c r="G59" s="185"/>
      <c r="H59" s="191"/>
      <c r="I59" s="185"/>
      <c r="J59" s="185"/>
      <c r="K59" s="194"/>
      <c r="L59" s="194"/>
      <c r="M59" s="194"/>
      <c r="N59" s="191"/>
      <c r="O59" s="185"/>
      <c r="P59" s="164"/>
      <c r="Q59" s="164"/>
      <c r="R59" s="164"/>
      <c r="S59" s="164"/>
      <c r="T59" s="164"/>
      <c r="U59" s="134" t="str">
        <f t="shared" si="0"/>
        <v/>
      </c>
      <c r="V59" s="135" t="str">
        <f t="shared" si="1"/>
        <v/>
      </c>
    </row>
    <row r="60" spans="2:22" ht="21" customHeight="1" x14ac:dyDescent="0.2">
      <c r="B60" s="216" t="str">
        <f t="shared" si="2"/>
        <v/>
      </c>
      <c r="C60" s="191"/>
      <c r="D60" s="185"/>
      <c r="E60" s="191"/>
      <c r="F60" s="185"/>
      <c r="G60" s="185"/>
      <c r="H60" s="191"/>
      <c r="I60" s="185"/>
      <c r="J60" s="185"/>
      <c r="K60" s="194"/>
      <c r="L60" s="194"/>
      <c r="M60" s="194"/>
      <c r="N60" s="191"/>
      <c r="O60" s="185"/>
      <c r="P60" s="164"/>
      <c r="Q60" s="164"/>
      <c r="R60" s="164"/>
      <c r="S60" s="164"/>
      <c r="T60" s="164"/>
      <c r="U60" s="134" t="str">
        <f t="shared" si="0"/>
        <v/>
      </c>
      <c r="V60" s="135" t="str">
        <f t="shared" si="1"/>
        <v/>
      </c>
    </row>
    <row r="61" spans="2:22" ht="21" customHeight="1" x14ac:dyDescent="0.2">
      <c r="B61" s="216" t="str">
        <f t="shared" si="2"/>
        <v/>
      </c>
      <c r="C61" s="191"/>
      <c r="D61" s="185"/>
      <c r="E61" s="191"/>
      <c r="F61" s="185"/>
      <c r="G61" s="185"/>
      <c r="H61" s="191"/>
      <c r="I61" s="185"/>
      <c r="J61" s="185"/>
      <c r="K61" s="194"/>
      <c r="L61" s="194"/>
      <c r="M61" s="194"/>
      <c r="N61" s="191"/>
      <c r="O61" s="185"/>
      <c r="P61" s="164"/>
      <c r="Q61" s="164"/>
      <c r="R61" s="164"/>
      <c r="S61" s="164"/>
      <c r="T61" s="164"/>
      <c r="U61" s="134" t="str">
        <f t="shared" si="0"/>
        <v/>
      </c>
      <c r="V61" s="135" t="str">
        <f t="shared" si="1"/>
        <v/>
      </c>
    </row>
    <row r="62" spans="2:22" ht="21" customHeight="1" x14ac:dyDescent="0.2">
      <c r="B62" s="216" t="str">
        <f t="shared" si="2"/>
        <v/>
      </c>
      <c r="C62" s="191"/>
      <c r="D62" s="185"/>
      <c r="E62" s="191"/>
      <c r="F62" s="185"/>
      <c r="G62" s="185"/>
      <c r="H62" s="191"/>
      <c r="I62" s="185"/>
      <c r="J62" s="185"/>
      <c r="K62" s="194"/>
      <c r="L62" s="194"/>
      <c r="M62" s="194"/>
      <c r="N62" s="191"/>
      <c r="O62" s="185"/>
      <c r="P62" s="164"/>
      <c r="Q62" s="164"/>
      <c r="R62" s="164"/>
      <c r="S62" s="164"/>
      <c r="T62" s="164"/>
      <c r="U62" s="134" t="str">
        <f t="shared" si="0"/>
        <v/>
      </c>
      <c r="V62" s="135" t="str">
        <f t="shared" si="1"/>
        <v/>
      </c>
    </row>
    <row r="63" spans="2:22" ht="21" customHeight="1" x14ac:dyDescent="0.2">
      <c r="B63" s="216" t="str">
        <f t="shared" si="2"/>
        <v/>
      </c>
      <c r="C63" s="191"/>
      <c r="D63" s="185"/>
      <c r="E63" s="191"/>
      <c r="F63" s="185"/>
      <c r="G63" s="185"/>
      <c r="H63" s="191"/>
      <c r="I63" s="185"/>
      <c r="J63" s="185"/>
      <c r="K63" s="194"/>
      <c r="L63" s="194"/>
      <c r="M63" s="194"/>
      <c r="N63" s="191"/>
      <c r="O63" s="185"/>
      <c r="P63" s="164"/>
      <c r="Q63" s="164"/>
      <c r="R63" s="164"/>
      <c r="S63" s="164"/>
      <c r="T63" s="164"/>
      <c r="U63" s="134" t="str">
        <f t="shared" si="0"/>
        <v/>
      </c>
      <c r="V63" s="135" t="str">
        <f t="shared" si="1"/>
        <v/>
      </c>
    </row>
    <row r="64" spans="2:22" ht="21" customHeight="1" x14ac:dyDescent="0.2">
      <c r="B64" s="216" t="str">
        <f t="shared" si="2"/>
        <v/>
      </c>
      <c r="C64" s="191"/>
      <c r="D64" s="185"/>
      <c r="E64" s="191"/>
      <c r="F64" s="185"/>
      <c r="G64" s="185"/>
      <c r="H64" s="191"/>
      <c r="I64" s="185"/>
      <c r="J64" s="185"/>
      <c r="K64" s="194"/>
      <c r="L64" s="194"/>
      <c r="M64" s="194"/>
      <c r="N64" s="191"/>
      <c r="O64" s="185"/>
      <c r="P64" s="164"/>
      <c r="Q64" s="164"/>
      <c r="R64" s="164"/>
      <c r="S64" s="164"/>
      <c r="T64" s="164"/>
      <c r="U64" s="134" t="str">
        <f t="shared" si="0"/>
        <v/>
      </c>
      <c r="V64" s="135" t="str">
        <f t="shared" si="1"/>
        <v/>
      </c>
    </row>
    <row r="65" spans="2:22" ht="21" customHeight="1" x14ac:dyDescent="0.2">
      <c r="B65" s="216" t="str">
        <f t="shared" si="2"/>
        <v/>
      </c>
      <c r="C65" s="191"/>
      <c r="D65" s="185"/>
      <c r="E65" s="191"/>
      <c r="F65" s="185"/>
      <c r="G65" s="185"/>
      <c r="H65" s="191"/>
      <c r="I65" s="185"/>
      <c r="J65" s="185"/>
      <c r="K65" s="194"/>
      <c r="L65" s="194"/>
      <c r="M65" s="194"/>
      <c r="N65" s="191"/>
      <c r="O65" s="185"/>
      <c r="P65" s="164"/>
      <c r="Q65" s="164"/>
      <c r="R65" s="164"/>
      <c r="S65" s="164"/>
      <c r="T65" s="164"/>
      <c r="U65" s="134" t="str">
        <f t="shared" si="0"/>
        <v/>
      </c>
      <c r="V65" s="135" t="str">
        <f t="shared" si="1"/>
        <v/>
      </c>
    </row>
    <row r="66" spans="2:22" ht="21" customHeight="1" x14ac:dyDescent="0.2">
      <c r="B66" s="216" t="str">
        <f t="shared" si="2"/>
        <v/>
      </c>
      <c r="C66" s="191"/>
      <c r="D66" s="185"/>
      <c r="E66" s="191"/>
      <c r="F66" s="185"/>
      <c r="G66" s="185"/>
      <c r="H66" s="191"/>
      <c r="I66" s="185"/>
      <c r="J66" s="185"/>
      <c r="K66" s="194"/>
      <c r="L66" s="194"/>
      <c r="M66" s="194"/>
      <c r="N66" s="191"/>
      <c r="O66" s="185"/>
      <c r="P66" s="164"/>
      <c r="Q66" s="164"/>
      <c r="R66" s="164"/>
      <c r="S66" s="164"/>
      <c r="T66" s="164"/>
      <c r="U66" s="134" t="str">
        <f t="shared" si="0"/>
        <v/>
      </c>
      <c r="V66" s="135" t="str">
        <f t="shared" si="1"/>
        <v/>
      </c>
    </row>
    <row r="67" spans="2:22" ht="21" customHeight="1" x14ac:dyDescent="0.2">
      <c r="B67" s="216" t="str">
        <f t="shared" si="2"/>
        <v/>
      </c>
      <c r="C67" s="191"/>
      <c r="D67" s="185"/>
      <c r="E67" s="191"/>
      <c r="F67" s="185"/>
      <c r="G67" s="185"/>
      <c r="H67" s="191"/>
      <c r="I67" s="185"/>
      <c r="J67" s="185"/>
      <c r="K67" s="194"/>
      <c r="L67" s="194"/>
      <c r="M67" s="194"/>
      <c r="N67" s="191"/>
      <c r="O67" s="185"/>
      <c r="P67" s="164"/>
      <c r="Q67" s="164"/>
      <c r="R67" s="164"/>
      <c r="S67" s="164"/>
      <c r="T67" s="164"/>
      <c r="U67" s="134" t="str">
        <f t="shared" si="0"/>
        <v/>
      </c>
      <c r="V67" s="135" t="str">
        <f t="shared" si="1"/>
        <v/>
      </c>
    </row>
    <row r="68" spans="2:22" ht="21" customHeight="1" x14ac:dyDescent="0.2">
      <c r="B68" s="216" t="str">
        <f t="shared" si="2"/>
        <v/>
      </c>
      <c r="C68" s="191"/>
      <c r="D68" s="185"/>
      <c r="E68" s="191"/>
      <c r="F68" s="185"/>
      <c r="G68" s="185"/>
      <c r="H68" s="191"/>
      <c r="I68" s="185"/>
      <c r="J68" s="185"/>
      <c r="K68" s="194"/>
      <c r="L68" s="194"/>
      <c r="M68" s="194"/>
      <c r="N68" s="191"/>
      <c r="O68" s="185"/>
      <c r="P68" s="164"/>
      <c r="Q68" s="164"/>
      <c r="R68" s="164"/>
      <c r="S68" s="164"/>
      <c r="T68" s="164"/>
      <c r="U68" s="134" t="str">
        <f t="shared" si="0"/>
        <v/>
      </c>
      <c r="V68" s="135" t="str">
        <f t="shared" si="1"/>
        <v/>
      </c>
    </row>
    <row r="69" spans="2:22" ht="21" customHeight="1" x14ac:dyDescent="0.2">
      <c r="B69" s="216" t="str">
        <f t="shared" si="2"/>
        <v/>
      </c>
      <c r="C69" s="191"/>
      <c r="D69" s="185"/>
      <c r="E69" s="191"/>
      <c r="F69" s="185"/>
      <c r="G69" s="185"/>
      <c r="H69" s="191"/>
      <c r="I69" s="185"/>
      <c r="J69" s="185"/>
      <c r="K69" s="194"/>
      <c r="L69" s="194"/>
      <c r="M69" s="194"/>
      <c r="N69" s="191"/>
      <c r="O69" s="185"/>
      <c r="P69" s="164"/>
      <c r="Q69" s="164"/>
      <c r="R69" s="164"/>
      <c r="S69" s="164"/>
      <c r="T69" s="164"/>
      <c r="U69" s="134" t="str">
        <f t="shared" si="0"/>
        <v/>
      </c>
      <c r="V69" s="135" t="str">
        <f t="shared" si="1"/>
        <v/>
      </c>
    </row>
    <row r="70" spans="2:22" ht="21" customHeight="1" x14ac:dyDescent="0.2">
      <c r="B70" s="216" t="str">
        <f t="shared" si="2"/>
        <v/>
      </c>
      <c r="C70" s="191"/>
      <c r="D70" s="185"/>
      <c r="E70" s="191"/>
      <c r="F70" s="185"/>
      <c r="G70" s="185"/>
      <c r="H70" s="191"/>
      <c r="I70" s="185"/>
      <c r="J70" s="185"/>
      <c r="K70" s="194"/>
      <c r="L70" s="194"/>
      <c r="M70" s="194"/>
      <c r="N70" s="191"/>
      <c r="O70" s="185"/>
      <c r="P70" s="164"/>
      <c r="Q70" s="164"/>
      <c r="R70" s="164"/>
      <c r="S70" s="164"/>
      <c r="T70" s="164"/>
      <c r="U70" s="134" t="str">
        <f t="shared" si="0"/>
        <v/>
      </c>
      <c r="V70" s="135" t="str">
        <f t="shared" si="1"/>
        <v/>
      </c>
    </row>
    <row r="71" spans="2:22" ht="21" customHeight="1" x14ac:dyDescent="0.2">
      <c r="B71" s="216" t="str">
        <f t="shared" si="2"/>
        <v/>
      </c>
      <c r="C71" s="191"/>
      <c r="D71" s="185"/>
      <c r="E71" s="191"/>
      <c r="F71" s="185"/>
      <c r="G71" s="185"/>
      <c r="H71" s="191"/>
      <c r="I71" s="185"/>
      <c r="J71" s="185"/>
      <c r="K71" s="194"/>
      <c r="L71" s="194"/>
      <c r="M71" s="194"/>
      <c r="N71" s="191"/>
      <c r="O71" s="185"/>
      <c r="P71" s="164"/>
      <c r="Q71" s="164"/>
      <c r="R71" s="164"/>
      <c r="S71" s="164"/>
      <c r="T71" s="164"/>
      <c r="U71" s="134" t="str">
        <f t="shared" si="0"/>
        <v/>
      </c>
      <c r="V71" s="135" t="str">
        <f t="shared" si="1"/>
        <v/>
      </c>
    </row>
    <row r="72" spans="2:22" ht="21" customHeight="1" x14ac:dyDescent="0.2">
      <c r="B72" s="216" t="str">
        <f t="shared" si="2"/>
        <v/>
      </c>
      <c r="C72" s="191"/>
      <c r="D72" s="185"/>
      <c r="E72" s="191"/>
      <c r="F72" s="185"/>
      <c r="G72" s="185"/>
      <c r="H72" s="191"/>
      <c r="I72" s="185"/>
      <c r="J72" s="185"/>
      <c r="K72" s="194"/>
      <c r="L72" s="194"/>
      <c r="M72" s="194"/>
      <c r="N72" s="191"/>
      <c r="O72" s="185"/>
      <c r="P72" s="164"/>
      <c r="Q72" s="164"/>
      <c r="R72" s="164"/>
      <c r="S72" s="164"/>
      <c r="T72" s="164"/>
      <c r="U72" s="134" t="str">
        <f t="shared" si="0"/>
        <v/>
      </c>
      <c r="V72" s="135" t="str">
        <f t="shared" si="1"/>
        <v/>
      </c>
    </row>
    <row r="73" spans="2:22" ht="21" customHeight="1" x14ac:dyDescent="0.2">
      <c r="B73" s="216" t="str">
        <f t="shared" si="2"/>
        <v/>
      </c>
      <c r="C73" s="191"/>
      <c r="D73" s="185"/>
      <c r="E73" s="191"/>
      <c r="F73" s="185"/>
      <c r="G73" s="185"/>
      <c r="H73" s="191"/>
      <c r="I73" s="185"/>
      <c r="J73" s="185"/>
      <c r="K73" s="194"/>
      <c r="L73" s="194"/>
      <c r="M73" s="194"/>
      <c r="N73" s="191"/>
      <c r="O73" s="185"/>
      <c r="P73" s="164"/>
      <c r="Q73" s="164"/>
      <c r="R73" s="164"/>
      <c r="S73" s="164"/>
      <c r="T73" s="164"/>
      <c r="U73" s="134" t="str">
        <f t="shared" si="0"/>
        <v/>
      </c>
      <c r="V73" s="135" t="str">
        <f t="shared" si="1"/>
        <v/>
      </c>
    </row>
    <row r="74" spans="2:22" ht="21" customHeight="1" x14ac:dyDescent="0.2">
      <c r="B74" s="216" t="str">
        <f t="shared" si="2"/>
        <v/>
      </c>
      <c r="C74" s="191"/>
      <c r="D74" s="185"/>
      <c r="E74" s="191"/>
      <c r="F74" s="185"/>
      <c r="G74" s="185"/>
      <c r="H74" s="191"/>
      <c r="I74" s="185"/>
      <c r="J74" s="185"/>
      <c r="K74" s="194"/>
      <c r="L74" s="194"/>
      <c r="M74" s="194"/>
      <c r="N74" s="191"/>
      <c r="O74" s="185"/>
      <c r="P74" s="164"/>
      <c r="Q74" s="164"/>
      <c r="R74" s="164"/>
      <c r="S74" s="164"/>
      <c r="T74" s="164"/>
      <c r="U74" s="134" t="str">
        <f t="shared" si="0"/>
        <v/>
      </c>
      <c r="V74" s="135" t="str">
        <f t="shared" si="1"/>
        <v/>
      </c>
    </row>
    <row r="75" spans="2:22" ht="21" customHeight="1" x14ac:dyDescent="0.2">
      <c r="B75" s="216" t="str">
        <f t="shared" si="2"/>
        <v/>
      </c>
      <c r="C75" s="191"/>
      <c r="D75" s="185"/>
      <c r="E75" s="191"/>
      <c r="F75" s="185"/>
      <c r="G75" s="185"/>
      <c r="H75" s="191"/>
      <c r="I75" s="185"/>
      <c r="J75" s="185"/>
      <c r="K75" s="194"/>
      <c r="L75" s="194"/>
      <c r="M75" s="194"/>
      <c r="N75" s="191"/>
      <c r="O75" s="185"/>
      <c r="P75" s="164"/>
      <c r="Q75" s="164"/>
      <c r="R75" s="164"/>
      <c r="S75" s="164"/>
      <c r="T75" s="164"/>
      <c r="U75" s="134" t="str">
        <f t="shared" si="0"/>
        <v/>
      </c>
      <c r="V75" s="135" t="str">
        <f t="shared" si="1"/>
        <v/>
      </c>
    </row>
    <row r="76" spans="2:22" ht="21" customHeight="1" x14ac:dyDescent="0.2">
      <c r="B76" s="216" t="str">
        <f t="shared" si="2"/>
        <v/>
      </c>
      <c r="C76" s="191"/>
      <c r="D76" s="185"/>
      <c r="E76" s="191"/>
      <c r="F76" s="185"/>
      <c r="G76" s="185"/>
      <c r="H76" s="191"/>
      <c r="I76" s="185"/>
      <c r="J76" s="185"/>
      <c r="K76" s="194"/>
      <c r="L76" s="194"/>
      <c r="M76" s="194"/>
      <c r="N76" s="191"/>
      <c r="O76" s="185"/>
      <c r="P76" s="164"/>
      <c r="Q76" s="164"/>
      <c r="R76" s="164"/>
      <c r="S76" s="164"/>
      <c r="T76" s="164"/>
      <c r="U76" s="134" t="str">
        <f t="shared" ref="U76:U139" si="3">IF(V76&lt;&gt;"","Erreur","")</f>
        <v/>
      </c>
      <c r="V76" s="135" t="str">
        <f t="shared" ref="V76:V139" si="4">IF(AND(B76&lt;&gt;"",OR(C76="",D76="",E76="",F76="",G76="",H76="",I76="",J76="")),"Veuillez compléter les informations d'identification de la transaction.","")</f>
        <v/>
      </c>
    </row>
    <row r="77" spans="2:22" ht="21" customHeight="1" x14ac:dyDescent="0.2">
      <c r="B77" s="216" t="str">
        <f t="shared" ref="B77:B140" si="5">IF(COUNTA(C77:T77)&gt;0,B76+1,"")</f>
        <v/>
      </c>
      <c r="C77" s="191"/>
      <c r="D77" s="185"/>
      <c r="E77" s="191"/>
      <c r="F77" s="185"/>
      <c r="G77" s="185"/>
      <c r="H77" s="191"/>
      <c r="I77" s="185"/>
      <c r="J77" s="185"/>
      <c r="K77" s="194"/>
      <c r="L77" s="194"/>
      <c r="M77" s="194"/>
      <c r="N77" s="191"/>
      <c r="O77" s="185"/>
      <c r="P77" s="164"/>
      <c r="Q77" s="164"/>
      <c r="R77" s="164"/>
      <c r="S77" s="164"/>
      <c r="T77" s="164"/>
      <c r="U77" s="134" t="str">
        <f t="shared" si="3"/>
        <v/>
      </c>
      <c r="V77" s="135" t="str">
        <f t="shared" si="4"/>
        <v/>
      </c>
    </row>
    <row r="78" spans="2:22" ht="21" customHeight="1" x14ac:dyDescent="0.2">
      <c r="B78" s="216" t="str">
        <f t="shared" si="5"/>
        <v/>
      </c>
      <c r="C78" s="191"/>
      <c r="D78" s="185"/>
      <c r="E78" s="191"/>
      <c r="F78" s="185"/>
      <c r="G78" s="185"/>
      <c r="H78" s="191"/>
      <c r="I78" s="185"/>
      <c r="J78" s="185"/>
      <c r="K78" s="194"/>
      <c r="L78" s="194"/>
      <c r="M78" s="194"/>
      <c r="N78" s="191"/>
      <c r="O78" s="185"/>
      <c r="P78" s="164"/>
      <c r="Q78" s="164"/>
      <c r="R78" s="164"/>
      <c r="S78" s="164"/>
      <c r="T78" s="164"/>
      <c r="U78" s="134" t="str">
        <f t="shared" si="3"/>
        <v/>
      </c>
      <c r="V78" s="135" t="str">
        <f t="shared" si="4"/>
        <v/>
      </c>
    </row>
    <row r="79" spans="2:22" ht="21" customHeight="1" x14ac:dyDescent="0.2">
      <c r="B79" s="216" t="str">
        <f t="shared" si="5"/>
        <v/>
      </c>
      <c r="C79" s="191"/>
      <c r="D79" s="185"/>
      <c r="E79" s="191"/>
      <c r="F79" s="185"/>
      <c r="G79" s="185"/>
      <c r="H79" s="191"/>
      <c r="I79" s="185"/>
      <c r="J79" s="185"/>
      <c r="K79" s="194"/>
      <c r="L79" s="194"/>
      <c r="M79" s="194"/>
      <c r="N79" s="191"/>
      <c r="O79" s="185"/>
      <c r="P79" s="164"/>
      <c r="Q79" s="164"/>
      <c r="R79" s="164"/>
      <c r="S79" s="164"/>
      <c r="T79" s="164"/>
      <c r="U79" s="134" t="str">
        <f t="shared" si="3"/>
        <v/>
      </c>
      <c r="V79" s="135" t="str">
        <f t="shared" si="4"/>
        <v/>
      </c>
    </row>
    <row r="80" spans="2:22" ht="21" customHeight="1" x14ac:dyDescent="0.2">
      <c r="B80" s="216" t="str">
        <f t="shared" si="5"/>
        <v/>
      </c>
      <c r="C80" s="191"/>
      <c r="D80" s="185"/>
      <c r="E80" s="191"/>
      <c r="F80" s="185"/>
      <c r="G80" s="185"/>
      <c r="H80" s="191"/>
      <c r="I80" s="185"/>
      <c r="J80" s="185"/>
      <c r="K80" s="194"/>
      <c r="L80" s="194"/>
      <c r="M80" s="194"/>
      <c r="N80" s="191"/>
      <c r="O80" s="185"/>
      <c r="P80" s="164"/>
      <c r="Q80" s="164"/>
      <c r="R80" s="164"/>
      <c r="S80" s="164"/>
      <c r="T80" s="164"/>
      <c r="U80" s="134" t="str">
        <f t="shared" si="3"/>
        <v/>
      </c>
      <c r="V80" s="135" t="str">
        <f t="shared" si="4"/>
        <v/>
      </c>
    </row>
    <row r="81" spans="2:22" ht="21" customHeight="1" x14ac:dyDescent="0.2">
      <c r="B81" s="216" t="str">
        <f t="shared" si="5"/>
        <v/>
      </c>
      <c r="C81" s="191"/>
      <c r="D81" s="185"/>
      <c r="E81" s="191"/>
      <c r="F81" s="185"/>
      <c r="G81" s="185"/>
      <c r="H81" s="191"/>
      <c r="I81" s="185"/>
      <c r="J81" s="185"/>
      <c r="K81" s="194"/>
      <c r="L81" s="194"/>
      <c r="M81" s="194"/>
      <c r="N81" s="191"/>
      <c r="O81" s="185"/>
      <c r="P81" s="164"/>
      <c r="Q81" s="164"/>
      <c r="R81" s="164"/>
      <c r="S81" s="164"/>
      <c r="T81" s="164"/>
      <c r="U81" s="134" t="str">
        <f t="shared" si="3"/>
        <v/>
      </c>
      <c r="V81" s="135" t="str">
        <f t="shared" si="4"/>
        <v/>
      </c>
    </row>
    <row r="82" spans="2:22" ht="21" customHeight="1" x14ac:dyDescent="0.2">
      <c r="B82" s="216" t="str">
        <f t="shared" si="5"/>
        <v/>
      </c>
      <c r="C82" s="191"/>
      <c r="D82" s="185"/>
      <c r="E82" s="191"/>
      <c r="F82" s="185"/>
      <c r="G82" s="185"/>
      <c r="H82" s="191"/>
      <c r="I82" s="185"/>
      <c r="J82" s="185"/>
      <c r="K82" s="194"/>
      <c r="L82" s="194"/>
      <c r="M82" s="194"/>
      <c r="N82" s="191"/>
      <c r="O82" s="185"/>
      <c r="P82" s="164"/>
      <c r="Q82" s="164"/>
      <c r="R82" s="164"/>
      <c r="S82" s="164"/>
      <c r="T82" s="164"/>
      <c r="U82" s="134" t="str">
        <f t="shared" si="3"/>
        <v/>
      </c>
      <c r="V82" s="135" t="str">
        <f t="shared" si="4"/>
        <v/>
      </c>
    </row>
    <row r="83" spans="2:22" ht="21" customHeight="1" x14ac:dyDescent="0.2">
      <c r="B83" s="216" t="str">
        <f t="shared" si="5"/>
        <v/>
      </c>
      <c r="C83" s="191"/>
      <c r="D83" s="185"/>
      <c r="E83" s="191"/>
      <c r="F83" s="185"/>
      <c r="G83" s="185"/>
      <c r="H83" s="191"/>
      <c r="I83" s="185"/>
      <c r="J83" s="185"/>
      <c r="K83" s="194"/>
      <c r="L83" s="194"/>
      <c r="M83" s="194"/>
      <c r="N83" s="191"/>
      <c r="O83" s="185"/>
      <c r="P83" s="164"/>
      <c r="Q83" s="164"/>
      <c r="R83" s="164"/>
      <c r="S83" s="164"/>
      <c r="T83" s="164"/>
      <c r="U83" s="134" t="str">
        <f t="shared" si="3"/>
        <v/>
      </c>
      <c r="V83" s="135" t="str">
        <f t="shared" si="4"/>
        <v/>
      </c>
    </row>
    <row r="84" spans="2:22" ht="21" customHeight="1" x14ac:dyDescent="0.2">
      <c r="B84" s="216" t="str">
        <f t="shared" si="5"/>
        <v/>
      </c>
      <c r="C84" s="191"/>
      <c r="D84" s="185"/>
      <c r="E84" s="191"/>
      <c r="F84" s="185"/>
      <c r="G84" s="185"/>
      <c r="H84" s="191"/>
      <c r="I84" s="185"/>
      <c r="J84" s="185"/>
      <c r="K84" s="194"/>
      <c r="L84" s="194"/>
      <c r="M84" s="194"/>
      <c r="N84" s="191"/>
      <c r="O84" s="185"/>
      <c r="P84" s="164"/>
      <c r="Q84" s="164"/>
      <c r="R84" s="164"/>
      <c r="S84" s="164"/>
      <c r="T84" s="164"/>
      <c r="U84" s="134" t="str">
        <f t="shared" si="3"/>
        <v/>
      </c>
      <c r="V84" s="135" t="str">
        <f t="shared" si="4"/>
        <v/>
      </c>
    </row>
    <row r="85" spans="2:22" ht="21" customHeight="1" x14ac:dyDescent="0.2">
      <c r="B85" s="216" t="str">
        <f t="shared" si="5"/>
        <v/>
      </c>
      <c r="C85" s="191"/>
      <c r="D85" s="185"/>
      <c r="E85" s="191"/>
      <c r="F85" s="185"/>
      <c r="G85" s="185"/>
      <c r="H85" s="191"/>
      <c r="I85" s="185"/>
      <c r="J85" s="185"/>
      <c r="K85" s="194"/>
      <c r="L85" s="194"/>
      <c r="M85" s="194"/>
      <c r="N85" s="191"/>
      <c r="O85" s="185"/>
      <c r="P85" s="164"/>
      <c r="Q85" s="164"/>
      <c r="R85" s="164"/>
      <c r="S85" s="164"/>
      <c r="T85" s="164"/>
      <c r="U85" s="134" t="str">
        <f t="shared" si="3"/>
        <v/>
      </c>
      <c r="V85" s="135" t="str">
        <f t="shared" si="4"/>
        <v/>
      </c>
    </row>
    <row r="86" spans="2:22" ht="21" customHeight="1" x14ac:dyDescent="0.2">
      <c r="B86" s="216" t="str">
        <f t="shared" si="5"/>
        <v/>
      </c>
      <c r="C86" s="191"/>
      <c r="D86" s="185"/>
      <c r="E86" s="191"/>
      <c r="F86" s="185"/>
      <c r="G86" s="185"/>
      <c r="H86" s="191"/>
      <c r="I86" s="185"/>
      <c r="J86" s="185"/>
      <c r="K86" s="194"/>
      <c r="L86" s="194"/>
      <c r="M86" s="194"/>
      <c r="N86" s="191"/>
      <c r="O86" s="185"/>
      <c r="P86" s="164"/>
      <c r="Q86" s="164"/>
      <c r="R86" s="164"/>
      <c r="S86" s="164"/>
      <c r="T86" s="164"/>
      <c r="U86" s="134" t="str">
        <f t="shared" si="3"/>
        <v/>
      </c>
      <c r="V86" s="135" t="str">
        <f t="shared" si="4"/>
        <v/>
      </c>
    </row>
    <row r="87" spans="2:22" ht="21" customHeight="1" x14ac:dyDescent="0.2">
      <c r="B87" s="216" t="str">
        <f t="shared" si="5"/>
        <v/>
      </c>
      <c r="C87" s="191"/>
      <c r="D87" s="185"/>
      <c r="E87" s="191"/>
      <c r="F87" s="185"/>
      <c r="G87" s="185"/>
      <c r="H87" s="191"/>
      <c r="I87" s="185"/>
      <c r="J87" s="185"/>
      <c r="K87" s="194"/>
      <c r="L87" s="194"/>
      <c r="M87" s="194"/>
      <c r="N87" s="191"/>
      <c r="O87" s="185"/>
      <c r="P87" s="164"/>
      <c r="Q87" s="164"/>
      <c r="R87" s="164"/>
      <c r="S87" s="164"/>
      <c r="T87" s="164"/>
      <c r="U87" s="134" t="str">
        <f t="shared" si="3"/>
        <v/>
      </c>
      <c r="V87" s="135" t="str">
        <f t="shared" si="4"/>
        <v/>
      </c>
    </row>
    <row r="88" spans="2:22" ht="21" customHeight="1" x14ac:dyDescent="0.2">
      <c r="B88" s="216" t="str">
        <f t="shared" si="5"/>
        <v/>
      </c>
      <c r="C88" s="191"/>
      <c r="D88" s="185"/>
      <c r="E88" s="191"/>
      <c r="F88" s="185"/>
      <c r="G88" s="185"/>
      <c r="H88" s="191"/>
      <c r="I88" s="185"/>
      <c r="J88" s="185"/>
      <c r="K88" s="194"/>
      <c r="L88" s="194"/>
      <c r="M88" s="194"/>
      <c r="N88" s="191"/>
      <c r="O88" s="185"/>
      <c r="P88" s="164"/>
      <c r="Q88" s="164"/>
      <c r="R88" s="164"/>
      <c r="S88" s="164"/>
      <c r="T88" s="164"/>
      <c r="U88" s="134" t="str">
        <f t="shared" si="3"/>
        <v/>
      </c>
      <c r="V88" s="135" t="str">
        <f t="shared" si="4"/>
        <v/>
      </c>
    </row>
    <row r="89" spans="2:22" ht="21" customHeight="1" x14ac:dyDescent="0.2">
      <c r="B89" s="216" t="str">
        <f t="shared" si="5"/>
        <v/>
      </c>
      <c r="C89" s="191"/>
      <c r="D89" s="185"/>
      <c r="E89" s="191"/>
      <c r="F89" s="185"/>
      <c r="G89" s="185"/>
      <c r="H89" s="191"/>
      <c r="I89" s="185"/>
      <c r="J89" s="185"/>
      <c r="K89" s="194"/>
      <c r="L89" s="194"/>
      <c r="M89" s="194"/>
      <c r="N89" s="191"/>
      <c r="O89" s="185"/>
      <c r="P89" s="164"/>
      <c r="Q89" s="164"/>
      <c r="R89" s="164"/>
      <c r="S89" s="164"/>
      <c r="T89" s="164"/>
      <c r="U89" s="134" t="str">
        <f t="shared" si="3"/>
        <v/>
      </c>
      <c r="V89" s="135" t="str">
        <f t="shared" si="4"/>
        <v/>
      </c>
    </row>
    <row r="90" spans="2:22" ht="21" customHeight="1" x14ac:dyDescent="0.2">
      <c r="B90" s="216" t="str">
        <f t="shared" si="5"/>
        <v/>
      </c>
      <c r="C90" s="191"/>
      <c r="D90" s="185"/>
      <c r="E90" s="191"/>
      <c r="F90" s="185"/>
      <c r="G90" s="185"/>
      <c r="H90" s="191"/>
      <c r="I90" s="185"/>
      <c r="J90" s="185"/>
      <c r="K90" s="194"/>
      <c r="L90" s="194"/>
      <c r="M90" s="194"/>
      <c r="N90" s="191"/>
      <c r="O90" s="185"/>
      <c r="P90" s="164"/>
      <c r="Q90" s="164"/>
      <c r="R90" s="164"/>
      <c r="S90" s="164"/>
      <c r="T90" s="164"/>
      <c r="U90" s="134" t="str">
        <f t="shared" si="3"/>
        <v/>
      </c>
      <c r="V90" s="135" t="str">
        <f t="shared" si="4"/>
        <v/>
      </c>
    </row>
    <row r="91" spans="2:22" ht="21" customHeight="1" x14ac:dyDescent="0.2">
      <c r="B91" s="216" t="str">
        <f t="shared" si="5"/>
        <v/>
      </c>
      <c r="C91" s="191"/>
      <c r="D91" s="185"/>
      <c r="E91" s="191"/>
      <c r="F91" s="185"/>
      <c r="G91" s="185"/>
      <c r="H91" s="191"/>
      <c r="I91" s="185"/>
      <c r="J91" s="185"/>
      <c r="K91" s="194"/>
      <c r="L91" s="194"/>
      <c r="M91" s="194"/>
      <c r="N91" s="191"/>
      <c r="O91" s="185"/>
      <c r="P91" s="164"/>
      <c r="Q91" s="164"/>
      <c r="R91" s="164"/>
      <c r="S91" s="164"/>
      <c r="T91" s="164"/>
      <c r="U91" s="134" t="str">
        <f t="shared" si="3"/>
        <v/>
      </c>
      <c r="V91" s="135" t="str">
        <f t="shared" si="4"/>
        <v/>
      </c>
    </row>
    <row r="92" spans="2:22" ht="21" customHeight="1" x14ac:dyDescent="0.2">
      <c r="B92" s="216" t="str">
        <f t="shared" si="5"/>
        <v/>
      </c>
      <c r="C92" s="191"/>
      <c r="D92" s="185"/>
      <c r="E92" s="191"/>
      <c r="F92" s="185"/>
      <c r="G92" s="185"/>
      <c r="H92" s="191"/>
      <c r="I92" s="185"/>
      <c r="J92" s="185"/>
      <c r="K92" s="194"/>
      <c r="L92" s="194"/>
      <c r="M92" s="194"/>
      <c r="N92" s="191"/>
      <c r="O92" s="185"/>
      <c r="P92" s="164"/>
      <c r="Q92" s="164"/>
      <c r="R92" s="164"/>
      <c r="S92" s="164"/>
      <c r="T92" s="164"/>
      <c r="U92" s="134" t="str">
        <f t="shared" si="3"/>
        <v/>
      </c>
      <c r="V92" s="135" t="str">
        <f t="shared" si="4"/>
        <v/>
      </c>
    </row>
    <row r="93" spans="2:22" ht="21" customHeight="1" x14ac:dyDescent="0.2">
      <c r="B93" s="216" t="str">
        <f t="shared" si="5"/>
        <v/>
      </c>
      <c r="C93" s="191"/>
      <c r="D93" s="185"/>
      <c r="E93" s="191"/>
      <c r="F93" s="185"/>
      <c r="G93" s="185"/>
      <c r="H93" s="191"/>
      <c r="I93" s="185"/>
      <c r="J93" s="185"/>
      <c r="K93" s="194"/>
      <c r="L93" s="194"/>
      <c r="M93" s="194"/>
      <c r="N93" s="191"/>
      <c r="O93" s="185"/>
      <c r="P93" s="164"/>
      <c r="Q93" s="164"/>
      <c r="R93" s="164"/>
      <c r="S93" s="164"/>
      <c r="T93" s="164"/>
      <c r="U93" s="134" t="str">
        <f t="shared" si="3"/>
        <v/>
      </c>
      <c r="V93" s="135" t="str">
        <f t="shared" si="4"/>
        <v/>
      </c>
    </row>
    <row r="94" spans="2:22" ht="21" customHeight="1" x14ac:dyDescent="0.2">
      <c r="B94" s="216" t="str">
        <f t="shared" si="5"/>
        <v/>
      </c>
      <c r="C94" s="191"/>
      <c r="D94" s="185"/>
      <c r="E94" s="191"/>
      <c r="F94" s="185"/>
      <c r="G94" s="185"/>
      <c r="H94" s="191"/>
      <c r="I94" s="185"/>
      <c r="J94" s="185"/>
      <c r="K94" s="194"/>
      <c r="L94" s="194"/>
      <c r="M94" s="194"/>
      <c r="N94" s="191"/>
      <c r="O94" s="185"/>
      <c r="P94" s="164"/>
      <c r="Q94" s="164"/>
      <c r="R94" s="164"/>
      <c r="S94" s="164"/>
      <c r="T94" s="164"/>
      <c r="U94" s="134" t="str">
        <f t="shared" si="3"/>
        <v/>
      </c>
      <c r="V94" s="135" t="str">
        <f t="shared" si="4"/>
        <v/>
      </c>
    </row>
    <row r="95" spans="2:22" ht="21" customHeight="1" x14ac:dyDescent="0.2">
      <c r="B95" s="216" t="str">
        <f t="shared" si="5"/>
        <v/>
      </c>
      <c r="C95" s="191"/>
      <c r="D95" s="185"/>
      <c r="E95" s="191"/>
      <c r="F95" s="185"/>
      <c r="G95" s="185"/>
      <c r="H95" s="191"/>
      <c r="I95" s="185"/>
      <c r="J95" s="185"/>
      <c r="K95" s="194"/>
      <c r="L95" s="194"/>
      <c r="M95" s="194"/>
      <c r="N95" s="191"/>
      <c r="O95" s="185"/>
      <c r="P95" s="164"/>
      <c r="Q95" s="164"/>
      <c r="R95" s="164"/>
      <c r="S95" s="164"/>
      <c r="T95" s="164"/>
      <c r="U95" s="134" t="str">
        <f t="shared" si="3"/>
        <v/>
      </c>
      <c r="V95" s="135" t="str">
        <f t="shared" si="4"/>
        <v/>
      </c>
    </row>
    <row r="96" spans="2:22" ht="21" customHeight="1" x14ac:dyDescent="0.2">
      <c r="B96" s="216" t="str">
        <f t="shared" si="5"/>
        <v/>
      </c>
      <c r="C96" s="191"/>
      <c r="D96" s="185"/>
      <c r="E96" s="191"/>
      <c r="F96" s="185"/>
      <c r="G96" s="185"/>
      <c r="H96" s="191"/>
      <c r="I96" s="185"/>
      <c r="J96" s="185"/>
      <c r="K96" s="194"/>
      <c r="L96" s="194"/>
      <c r="M96" s="194"/>
      <c r="N96" s="191"/>
      <c r="O96" s="185"/>
      <c r="P96" s="164"/>
      <c r="Q96" s="164"/>
      <c r="R96" s="164"/>
      <c r="S96" s="164"/>
      <c r="T96" s="164"/>
      <c r="U96" s="134" t="str">
        <f t="shared" si="3"/>
        <v/>
      </c>
      <c r="V96" s="135" t="str">
        <f t="shared" si="4"/>
        <v/>
      </c>
    </row>
    <row r="97" spans="2:22" ht="21" customHeight="1" x14ac:dyDescent="0.2">
      <c r="B97" s="216" t="str">
        <f t="shared" si="5"/>
        <v/>
      </c>
      <c r="C97" s="191"/>
      <c r="D97" s="185"/>
      <c r="E97" s="191"/>
      <c r="F97" s="185"/>
      <c r="G97" s="185"/>
      <c r="H97" s="191"/>
      <c r="I97" s="185"/>
      <c r="J97" s="185"/>
      <c r="K97" s="194"/>
      <c r="L97" s="194"/>
      <c r="M97" s="194"/>
      <c r="N97" s="191"/>
      <c r="O97" s="185"/>
      <c r="P97" s="164"/>
      <c r="Q97" s="164"/>
      <c r="R97" s="164"/>
      <c r="S97" s="164"/>
      <c r="T97" s="164"/>
      <c r="U97" s="134" t="str">
        <f t="shared" si="3"/>
        <v/>
      </c>
      <c r="V97" s="135" t="str">
        <f t="shared" si="4"/>
        <v/>
      </c>
    </row>
    <row r="98" spans="2:22" ht="21" customHeight="1" x14ac:dyDescent="0.2">
      <c r="B98" s="216" t="str">
        <f t="shared" si="5"/>
        <v/>
      </c>
      <c r="C98" s="191"/>
      <c r="D98" s="185"/>
      <c r="E98" s="191"/>
      <c r="F98" s="185"/>
      <c r="G98" s="185"/>
      <c r="H98" s="191"/>
      <c r="I98" s="185"/>
      <c r="J98" s="185"/>
      <c r="K98" s="194"/>
      <c r="L98" s="194"/>
      <c r="M98" s="194"/>
      <c r="N98" s="191"/>
      <c r="O98" s="185"/>
      <c r="P98" s="164"/>
      <c r="Q98" s="164"/>
      <c r="R98" s="164"/>
      <c r="S98" s="164"/>
      <c r="T98" s="164"/>
      <c r="U98" s="134" t="str">
        <f t="shared" si="3"/>
        <v/>
      </c>
      <c r="V98" s="135" t="str">
        <f t="shared" si="4"/>
        <v/>
      </c>
    </row>
    <row r="99" spans="2:22" ht="21" customHeight="1" x14ac:dyDescent="0.2">
      <c r="B99" s="216" t="str">
        <f t="shared" si="5"/>
        <v/>
      </c>
      <c r="C99" s="191"/>
      <c r="D99" s="185"/>
      <c r="E99" s="191"/>
      <c r="F99" s="185"/>
      <c r="G99" s="185"/>
      <c r="H99" s="191"/>
      <c r="I99" s="185"/>
      <c r="J99" s="185"/>
      <c r="K99" s="194"/>
      <c r="L99" s="194"/>
      <c r="M99" s="194"/>
      <c r="N99" s="191"/>
      <c r="O99" s="185"/>
      <c r="P99" s="164"/>
      <c r="Q99" s="164"/>
      <c r="R99" s="164"/>
      <c r="S99" s="164"/>
      <c r="T99" s="164"/>
      <c r="U99" s="134" t="str">
        <f t="shared" si="3"/>
        <v/>
      </c>
      <c r="V99" s="135" t="str">
        <f t="shared" si="4"/>
        <v/>
      </c>
    </row>
    <row r="100" spans="2:22" ht="21" customHeight="1" x14ac:dyDescent="0.2">
      <c r="B100" s="216" t="str">
        <f t="shared" si="5"/>
        <v/>
      </c>
      <c r="C100" s="191"/>
      <c r="D100" s="185"/>
      <c r="E100" s="191"/>
      <c r="F100" s="185"/>
      <c r="G100" s="185"/>
      <c r="H100" s="191"/>
      <c r="I100" s="185"/>
      <c r="J100" s="185"/>
      <c r="K100" s="194"/>
      <c r="L100" s="194"/>
      <c r="M100" s="194"/>
      <c r="N100" s="191"/>
      <c r="O100" s="185"/>
      <c r="P100" s="164"/>
      <c r="Q100" s="164"/>
      <c r="R100" s="164"/>
      <c r="S100" s="164"/>
      <c r="T100" s="164"/>
      <c r="U100" s="134" t="str">
        <f t="shared" si="3"/>
        <v/>
      </c>
      <c r="V100" s="135" t="str">
        <f t="shared" si="4"/>
        <v/>
      </c>
    </row>
    <row r="101" spans="2:22" ht="21" customHeight="1" x14ac:dyDescent="0.2">
      <c r="B101" s="216" t="str">
        <f t="shared" si="5"/>
        <v/>
      </c>
      <c r="C101" s="191"/>
      <c r="D101" s="185"/>
      <c r="E101" s="191"/>
      <c r="F101" s="185"/>
      <c r="G101" s="185"/>
      <c r="H101" s="191"/>
      <c r="I101" s="185"/>
      <c r="J101" s="185"/>
      <c r="K101" s="194"/>
      <c r="L101" s="194"/>
      <c r="M101" s="194"/>
      <c r="N101" s="191"/>
      <c r="O101" s="185"/>
      <c r="P101" s="164"/>
      <c r="Q101" s="164"/>
      <c r="R101" s="164"/>
      <c r="S101" s="164"/>
      <c r="T101" s="164"/>
      <c r="U101" s="134" t="str">
        <f t="shared" si="3"/>
        <v/>
      </c>
      <c r="V101" s="135" t="str">
        <f t="shared" si="4"/>
        <v/>
      </c>
    </row>
    <row r="102" spans="2:22" ht="21" customHeight="1" x14ac:dyDescent="0.2">
      <c r="B102" s="216" t="str">
        <f t="shared" si="5"/>
        <v/>
      </c>
      <c r="C102" s="191"/>
      <c r="D102" s="185"/>
      <c r="E102" s="191"/>
      <c r="F102" s="185"/>
      <c r="G102" s="185"/>
      <c r="H102" s="191"/>
      <c r="I102" s="185"/>
      <c r="J102" s="185"/>
      <c r="K102" s="194"/>
      <c r="L102" s="194"/>
      <c r="M102" s="194"/>
      <c r="N102" s="191"/>
      <c r="O102" s="185"/>
      <c r="P102" s="164"/>
      <c r="Q102" s="164"/>
      <c r="R102" s="164"/>
      <c r="S102" s="164"/>
      <c r="T102" s="164"/>
      <c r="U102" s="134" t="str">
        <f t="shared" si="3"/>
        <v/>
      </c>
      <c r="V102" s="135" t="str">
        <f t="shared" si="4"/>
        <v/>
      </c>
    </row>
    <row r="103" spans="2:22" ht="21" customHeight="1" x14ac:dyDescent="0.2">
      <c r="B103" s="216" t="str">
        <f t="shared" si="5"/>
        <v/>
      </c>
      <c r="C103" s="191"/>
      <c r="D103" s="185"/>
      <c r="E103" s="191"/>
      <c r="F103" s="185"/>
      <c r="G103" s="185"/>
      <c r="H103" s="191"/>
      <c r="I103" s="185"/>
      <c r="J103" s="185"/>
      <c r="K103" s="194"/>
      <c r="L103" s="194"/>
      <c r="M103" s="194"/>
      <c r="N103" s="191"/>
      <c r="O103" s="185"/>
      <c r="P103" s="164"/>
      <c r="Q103" s="164"/>
      <c r="R103" s="164"/>
      <c r="S103" s="164"/>
      <c r="T103" s="164"/>
      <c r="U103" s="134" t="str">
        <f t="shared" si="3"/>
        <v/>
      </c>
      <c r="V103" s="135" t="str">
        <f t="shared" si="4"/>
        <v/>
      </c>
    </row>
    <row r="104" spans="2:22" ht="21" customHeight="1" x14ac:dyDescent="0.2">
      <c r="B104" s="216" t="str">
        <f t="shared" si="5"/>
        <v/>
      </c>
      <c r="C104" s="191"/>
      <c r="D104" s="185"/>
      <c r="E104" s="191"/>
      <c r="F104" s="185"/>
      <c r="G104" s="185"/>
      <c r="H104" s="191"/>
      <c r="I104" s="185"/>
      <c r="J104" s="185"/>
      <c r="K104" s="194"/>
      <c r="L104" s="194"/>
      <c r="M104" s="194"/>
      <c r="N104" s="191"/>
      <c r="O104" s="185"/>
      <c r="P104" s="164"/>
      <c r="Q104" s="164"/>
      <c r="R104" s="164"/>
      <c r="S104" s="164"/>
      <c r="T104" s="164"/>
      <c r="U104" s="134" t="str">
        <f t="shared" si="3"/>
        <v/>
      </c>
      <c r="V104" s="135" t="str">
        <f t="shared" si="4"/>
        <v/>
      </c>
    </row>
    <row r="105" spans="2:22" ht="21" customHeight="1" x14ac:dyDescent="0.2">
      <c r="B105" s="216" t="str">
        <f t="shared" si="5"/>
        <v/>
      </c>
      <c r="C105" s="191"/>
      <c r="D105" s="185"/>
      <c r="E105" s="191"/>
      <c r="F105" s="185"/>
      <c r="G105" s="185"/>
      <c r="H105" s="191"/>
      <c r="I105" s="185"/>
      <c r="J105" s="185"/>
      <c r="K105" s="194"/>
      <c r="L105" s="194"/>
      <c r="M105" s="194"/>
      <c r="N105" s="191"/>
      <c r="O105" s="185"/>
      <c r="P105" s="164"/>
      <c r="Q105" s="164"/>
      <c r="R105" s="164"/>
      <c r="S105" s="164"/>
      <c r="T105" s="164"/>
      <c r="U105" s="134" t="str">
        <f t="shared" si="3"/>
        <v/>
      </c>
      <c r="V105" s="135" t="str">
        <f t="shared" si="4"/>
        <v/>
      </c>
    </row>
    <row r="106" spans="2:22" ht="21" customHeight="1" x14ac:dyDescent="0.2">
      <c r="B106" s="216" t="str">
        <f t="shared" si="5"/>
        <v/>
      </c>
      <c r="C106" s="191"/>
      <c r="D106" s="185"/>
      <c r="E106" s="191"/>
      <c r="F106" s="185"/>
      <c r="G106" s="185"/>
      <c r="H106" s="191"/>
      <c r="I106" s="185"/>
      <c r="J106" s="185"/>
      <c r="K106" s="194"/>
      <c r="L106" s="194"/>
      <c r="M106" s="194"/>
      <c r="N106" s="191"/>
      <c r="O106" s="185"/>
      <c r="P106" s="164"/>
      <c r="Q106" s="164"/>
      <c r="R106" s="164"/>
      <c r="S106" s="164"/>
      <c r="T106" s="164"/>
      <c r="U106" s="134" t="str">
        <f t="shared" si="3"/>
        <v/>
      </c>
      <c r="V106" s="135" t="str">
        <f t="shared" si="4"/>
        <v/>
      </c>
    </row>
    <row r="107" spans="2:22" ht="21" customHeight="1" x14ac:dyDescent="0.2">
      <c r="B107" s="216" t="str">
        <f t="shared" si="5"/>
        <v/>
      </c>
      <c r="C107" s="191"/>
      <c r="D107" s="185"/>
      <c r="E107" s="191"/>
      <c r="F107" s="185"/>
      <c r="G107" s="185"/>
      <c r="H107" s="191"/>
      <c r="I107" s="185"/>
      <c r="J107" s="185"/>
      <c r="K107" s="194"/>
      <c r="L107" s="194"/>
      <c r="M107" s="194"/>
      <c r="N107" s="191"/>
      <c r="O107" s="185"/>
      <c r="P107" s="164"/>
      <c r="Q107" s="164"/>
      <c r="R107" s="164"/>
      <c r="S107" s="164"/>
      <c r="T107" s="164"/>
      <c r="U107" s="134" t="str">
        <f t="shared" si="3"/>
        <v/>
      </c>
      <c r="V107" s="135" t="str">
        <f t="shared" si="4"/>
        <v/>
      </c>
    </row>
    <row r="108" spans="2:22" ht="21" customHeight="1" x14ac:dyDescent="0.2">
      <c r="B108" s="216" t="str">
        <f t="shared" si="5"/>
        <v/>
      </c>
      <c r="C108" s="191"/>
      <c r="D108" s="185"/>
      <c r="E108" s="191"/>
      <c r="F108" s="185"/>
      <c r="G108" s="185"/>
      <c r="H108" s="191"/>
      <c r="I108" s="185"/>
      <c r="J108" s="185"/>
      <c r="K108" s="194"/>
      <c r="L108" s="194"/>
      <c r="M108" s="194"/>
      <c r="N108" s="191"/>
      <c r="O108" s="185"/>
      <c r="P108" s="164"/>
      <c r="Q108" s="164"/>
      <c r="R108" s="164"/>
      <c r="S108" s="164"/>
      <c r="T108" s="164"/>
      <c r="U108" s="134" t="str">
        <f t="shared" si="3"/>
        <v/>
      </c>
      <c r="V108" s="135" t="str">
        <f t="shared" si="4"/>
        <v/>
      </c>
    </row>
    <row r="109" spans="2:22" ht="21" customHeight="1" x14ac:dyDescent="0.2">
      <c r="B109" s="216" t="str">
        <f t="shared" si="5"/>
        <v/>
      </c>
      <c r="C109" s="191"/>
      <c r="D109" s="185"/>
      <c r="E109" s="191"/>
      <c r="F109" s="185"/>
      <c r="G109" s="185"/>
      <c r="H109" s="191"/>
      <c r="I109" s="185"/>
      <c r="J109" s="185"/>
      <c r="K109" s="194"/>
      <c r="L109" s="194"/>
      <c r="M109" s="194"/>
      <c r="N109" s="191"/>
      <c r="O109" s="185"/>
      <c r="P109" s="164"/>
      <c r="Q109" s="164"/>
      <c r="R109" s="164"/>
      <c r="S109" s="164"/>
      <c r="T109" s="164"/>
      <c r="U109" s="134" t="str">
        <f t="shared" si="3"/>
        <v/>
      </c>
      <c r="V109" s="135" t="str">
        <f t="shared" si="4"/>
        <v/>
      </c>
    </row>
    <row r="110" spans="2:22" ht="21" customHeight="1" x14ac:dyDescent="0.2">
      <c r="B110" s="216" t="str">
        <f t="shared" si="5"/>
        <v/>
      </c>
      <c r="C110" s="191"/>
      <c r="D110" s="185"/>
      <c r="E110" s="191"/>
      <c r="F110" s="185"/>
      <c r="G110" s="185"/>
      <c r="H110" s="191"/>
      <c r="I110" s="185"/>
      <c r="J110" s="185"/>
      <c r="K110" s="194"/>
      <c r="L110" s="194"/>
      <c r="M110" s="194"/>
      <c r="N110" s="191"/>
      <c r="O110" s="185"/>
      <c r="P110" s="164"/>
      <c r="Q110" s="164"/>
      <c r="R110" s="164"/>
      <c r="S110" s="164"/>
      <c r="T110" s="164"/>
      <c r="U110" s="134" t="str">
        <f t="shared" si="3"/>
        <v/>
      </c>
      <c r="V110" s="135" t="str">
        <f t="shared" si="4"/>
        <v/>
      </c>
    </row>
    <row r="111" spans="2:22" ht="21" customHeight="1" x14ac:dyDescent="0.2">
      <c r="B111" s="216" t="str">
        <f t="shared" si="5"/>
        <v/>
      </c>
      <c r="C111" s="191"/>
      <c r="D111" s="185"/>
      <c r="E111" s="191"/>
      <c r="F111" s="185"/>
      <c r="G111" s="185"/>
      <c r="H111" s="191"/>
      <c r="I111" s="185"/>
      <c r="J111" s="185"/>
      <c r="K111" s="194"/>
      <c r="L111" s="194"/>
      <c r="M111" s="194"/>
      <c r="N111" s="191"/>
      <c r="O111" s="185"/>
      <c r="P111" s="164"/>
      <c r="Q111" s="164"/>
      <c r="R111" s="164"/>
      <c r="S111" s="164"/>
      <c r="T111" s="164"/>
      <c r="U111" s="134" t="str">
        <f t="shared" si="3"/>
        <v/>
      </c>
      <c r="V111" s="135" t="str">
        <f t="shared" si="4"/>
        <v/>
      </c>
    </row>
    <row r="112" spans="2:22" ht="21" customHeight="1" x14ac:dyDescent="0.2">
      <c r="B112" s="216" t="str">
        <f t="shared" si="5"/>
        <v/>
      </c>
      <c r="C112" s="191"/>
      <c r="D112" s="185"/>
      <c r="E112" s="191"/>
      <c r="F112" s="185"/>
      <c r="G112" s="185"/>
      <c r="H112" s="191"/>
      <c r="I112" s="185"/>
      <c r="J112" s="185"/>
      <c r="K112" s="194"/>
      <c r="L112" s="194"/>
      <c r="M112" s="194"/>
      <c r="N112" s="191"/>
      <c r="O112" s="185"/>
      <c r="P112" s="164"/>
      <c r="Q112" s="164"/>
      <c r="R112" s="164"/>
      <c r="S112" s="164"/>
      <c r="T112" s="164"/>
      <c r="U112" s="134" t="str">
        <f t="shared" si="3"/>
        <v/>
      </c>
      <c r="V112" s="135" t="str">
        <f t="shared" si="4"/>
        <v/>
      </c>
    </row>
    <row r="113" spans="2:22" ht="21" customHeight="1" x14ac:dyDescent="0.2">
      <c r="B113" s="216" t="str">
        <f t="shared" si="5"/>
        <v/>
      </c>
      <c r="C113" s="191"/>
      <c r="D113" s="185"/>
      <c r="E113" s="191"/>
      <c r="F113" s="185"/>
      <c r="G113" s="185"/>
      <c r="H113" s="191"/>
      <c r="I113" s="185"/>
      <c r="J113" s="185"/>
      <c r="K113" s="194"/>
      <c r="L113" s="194"/>
      <c r="M113" s="194"/>
      <c r="N113" s="191"/>
      <c r="O113" s="185"/>
      <c r="P113" s="164"/>
      <c r="Q113" s="164"/>
      <c r="R113" s="164"/>
      <c r="S113" s="164"/>
      <c r="T113" s="164"/>
      <c r="U113" s="134" t="str">
        <f t="shared" si="3"/>
        <v/>
      </c>
      <c r="V113" s="135" t="str">
        <f t="shared" si="4"/>
        <v/>
      </c>
    </row>
    <row r="114" spans="2:22" ht="21" customHeight="1" x14ac:dyDescent="0.2">
      <c r="B114" s="216" t="str">
        <f t="shared" si="5"/>
        <v/>
      </c>
      <c r="C114" s="191"/>
      <c r="D114" s="185"/>
      <c r="E114" s="191"/>
      <c r="F114" s="185"/>
      <c r="G114" s="185"/>
      <c r="H114" s="191"/>
      <c r="I114" s="185"/>
      <c r="J114" s="185"/>
      <c r="K114" s="194"/>
      <c r="L114" s="194"/>
      <c r="M114" s="194"/>
      <c r="N114" s="191"/>
      <c r="O114" s="185"/>
      <c r="P114" s="164"/>
      <c r="Q114" s="164"/>
      <c r="R114" s="164"/>
      <c r="S114" s="164"/>
      <c r="T114" s="164"/>
      <c r="U114" s="134" t="str">
        <f t="shared" si="3"/>
        <v/>
      </c>
      <c r="V114" s="135" t="str">
        <f t="shared" si="4"/>
        <v/>
      </c>
    </row>
    <row r="115" spans="2:22" ht="21" customHeight="1" x14ac:dyDescent="0.2">
      <c r="B115" s="216" t="str">
        <f t="shared" si="5"/>
        <v/>
      </c>
      <c r="C115" s="191"/>
      <c r="D115" s="185"/>
      <c r="E115" s="191"/>
      <c r="F115" s="185"/>
      <c r="G115" s="185"/>
      <c r="H115" s="191"/>
      <c r="I115" s="185"/>
      <c r="J115" s="185"/>
      <c r="K115" s="194"/>
      <c r="L115" s="194"/>
      <c r="M115" s="194"/>
      <c r="N115" s="191"/>
      <c r="O115" s="185"/>
      <c r="P115" s="164"/>
      <c r="Q115" s="164"/>
      <c r="R115" s="164"/>
      <c r="S115" s="164"/>
      <c r="T115" s="164"/>
      <c r="U115" s="134" t="str">
        <f t="shared" si="3"/>
        <v/>
      </c>
      <c r="V115" s="135" t="str">
        <f t="shared" si="4"/>
        <v/>
      </c>
    </row>
    <row r="116" spans="2:22" ht="21" customHeight="1" x14ac:dyDescent="0.2">
      <c r="B116" s="216" t="str">
        <f t="shared" si="5"/>
        <v/>
      </c>
      <c r="C116" s="191"/>
      <c r="D116" s="185"/>
      <c r="E116" s="191"/>
      <c r="F116" s="185"/>
      <c r="G116" s="185"/>
      <c r="H116" s="191"/>
      <c r="I116" s="185"/>
      <c r="J116" s="185"/>
      <c r="K116" s="194"/>
      <c r="L116" s="194"/>
      <c r="M116" s="194"/>
      <c r="N116" s="191"/>
      <c r="O116" s="185"/>
      <c r="P116" s="164"/>
      <c r="Q116" s="164"/>
      <c r="R116" s="164"/>
      <c r="S116" s="164"/>
      <c r="T116" s="164"/>
      <c r="U116" s="134" t="str">
        <f t="shared" si="3"/>
        <v/>
      </c>
      <c r="V116" s="135" t="str">
        <f t="shared" si="4"/>
        <v/>
      </c>
    </row>
    <row r="117" spans="2:22" ht="21" customHeight="1" x14ac:dyDescent="0.2">
      <c r="B117" s="216" t="str">
        <f t="shared" si="5"/>
        <v/>
      </c>
      <c r="C117" s="191"/>
      <c r="D117" s="185"/>
      <c r="E117" s="191"/>
      <c r="F117" s="185"/>
      <c r="G117" s="185"/>
      <c r="H117" s="191"/>
      <c r="I117" s="185"/>
      <c r="J117" s="185"/>
      <c r="K117" s="194"/>
      <c r="L117" s="194"/>
      <c r="M117" s="194"/>
      <c r="N117" s="191"/>
      <c r="O117" s="185"/>
      <c r="P117" s="164"/>
      <c r="Q117" s="164"/>
      <c r="R117" s="164"/>
      <c r="S117" s="164"/>
      <c r="T117" s="164"/>
      <c r="U117" s="134" t="str">
        <f t="shared" si="3"/>
        <v/>
      </c>
      <c r="V117" s="135" t="str">
        <f t="shared" si="4"/>
        <v/>
      </c>
    </row>
    <row r="118" spans="2:22" ht="21" customHeight="1" x14ac:dyDescent="0.2">
      <c r="B118" s="216" t="str">
        <f t="shared" si="5"/>
        <v/>
      </c>
      <c r="C118" s="191"/>
      <c r="D118" s="185"/>
      <c r="E118" s="191"/>
      <c r="F118" s="185"/>
      <c r="G118" s="185"/>
      <c r="H118" s="191"/>
      <c r="I118" s="185"/>
      <c r="J118" s="185"/>
      <c r="K118" s="194"/>
      <c r="L118" s="194"/>
      <c r="M118" s="194"/>
      <c r="N118" s="191"/>
      <c r="O118" s="185"/>
      <c r="P118" s="164"/>
      <c r="Q118" s="164"/>
      <c r="R118" s="164"/>
      <c r="S118" s="164"/>
      <c r="T118" s="164"/>
      <c r="U118" s="134" t="str">
        <f t="shared" si="3"/>
        <v/>
      </c>
      <c r="V118" s="135" t="str">
        <f t="shared" si="4"/>
        <v/>
      </c>
    </row>
    <row r="119" spans="2:22" ht="21" customHeight="1" x14ac:dyDescent="0.2">
      <c r="B119" s="216" t="str">
        <f t="shared" si="5"/>
        <v/>
      </c>
      <c r="C119" s="191"/>
      <c r="D119" s="185"/>
      <c r="E119" s="191"/>
      <c r="F119" s="185"/>
      <c r="G119" s="185"/>
      <c r="H119" s="191"/>
      <c r="I119" s="185"/>
      <c r="J119" s="185"/>
      <c r="K119" s="194"/>
      <c r="L119" s="194"/>
      <c r="M119" s="194"/>
      <c r="N119" s="191"/>
      <c r="O119" s="185"/>
      <c r="P119" s="164"/>
      <c r="Q119" s="164"/>
      <c r="R119" s="164"/>
      <c r="S119" s="164"/>
      <c r="T119" s="164"/>
      <c r="U119" s="134" t="str">
        <f t="shared" si="3"/>
        <v/>
      </c>
      <c r="V119" s="135" t="str">
        <f t="shared" si="4"/>
        <v/>
      </c>
    </row>
    <row r="120" spans="2:22" ht="21" customHeight="1" x14ac:dyDescent="0.2">
      <c r="B120" s="216" t="str">
        <f t="shared" si="5"/>
        <v/>
      </c>
      <c r="C120" s="191"/>
      <c r="D120" s="185"/>
      <c r="E120" s="191"/>
      <c r="F120" s="185"/>
      <c r="G120" s="185"/>
      <c r="H120" s="191"/>
      <c r="I120" s="185"/>
      <c r="J120" s="185"/>
      <c r="K120" s="194"/>
      <c r="L120" s="194"/>
      <c r="M120" s="194"/>
      <c r="N120" s="191"/>
      <c r="O120" s="185"/>
      <c r="P120" s="164"/>
      <c r="Q120" s="164"/>
      <c r="R120" s="164"/>
      <c r="S120" s="164"/>
      <c r="T120" s="164"/>
      <c r="U120" s="134" t="str">
        <f t="shared" si="3"/>
        <v/>
      </c>
      <c r="V120" s="135" t="str">
        <f t="shared" si="4"/>
        <v/>
      </c>
    </row>
    <row r="121" spans="2:22" ht="21" customHeight="1" x14ac:dyDescent="0.2">
      <c r="B121" s="216" t="str">
        <f t="shared" si="5"/>
        <v/>
      </c>
      <c r="C121" s="191"/>
      <c r="D121" s="185"/>
      <c r="E121" s="191"/>
      <c r="F121" s="185"/>
      <c r="G121" s="185"/>
      <c r="H121" s="191"/>
      <c r="I121" s="185"/>
      <c r="J121" s="185"/>
      <c r="K121" s="194"/>
      <c r="L121" s="194"/>
      <c r="M121" s="194"/>
      <c r="N121" s="191"/>
      <c r="O121" s="185"/>
      <c r="P121" s="164"/>
      <c r="Q121" s="164"/>
      <c r="R121" s="164"/>
      <c r="S121" s="164"/>
      <c r="T121" s="164"/>
      <c r="U121" s="134" t="str">
        <f t="shared" si="3"/>
        <v/>
      </c>
      <c r="V121" s="135" t="str">
        <f t="shared" si="4"/>
        <v/>
      </c>
    </row>
    <row r="122" spans="2:22" ht="21" customHeight="1" x14ac:dyDescent="0.2">
      <c r="B122" s="216" t="str">
        <f t="shared" si="5"/>
        <v/>
      </c>
      <c r="C122" s="191"/>
      <c r="D122" s="185"/>
      <c r="E122" s="191"/>
      <c r="F122" s="185"/>
      <c r="G122" s="185"/>
      <c r="H122" s="191"/>
      <c r="I122" s="185"/>
      <c r="J122" s="185"/>
      <c r="K122" s="194"/>
      <c r="L122" s="194"/>
      <c r="M122" s="194"/>
      <c r="N122" s="191"/>
      <c r="O122" s="185"/>
      <c r="P122" s="164"/>
      <c r="Q122" s="164"/>
      <c r="R122" s="164"/>
      <c r="S122" s="164"/>
      <c r="T122" s="164"/>
      <c r="U122" s="134" t="str">
        <f t="shared" si="3"/>
        <v/>
      </c>
      <c r="V122" s="135" t="str">
        <f t="shared" si="4"/>
        <v/>
      </c>
    </row>
    <row r="123" spans="2:22" ht="21" customHeight="1" x14ac:dyDescent="0.2">
      <c r="B123" s="216" t="str">
        <f t="shared" si="5"/>
        <v/>
      </c>
      <c r="C123" s="191"/>
      <c r="D123" s="185"/>
      <c r="E123" s="191"/>
      <c r="F123" s="185"/>
      <c r="G123" s="185"/>
      <c r="H123" s="191"/>
      <c r="I123" s="185"/>
      <c r="J123" s="185"/>
      <c r="K123" s="194"/>
      <c r="L123" s="194"/>
      <c r="M123" s="194"/>
      <c r="N123" s="191"/>
      <c r="O123" s="185"/>
      <c r="P123" s="164"/>
      <c r="Q123" s="164"/>
      <c r="R123" s="164"/>
      <c r="S123" s="164"/>
      <c r="T123" s="164"/>
      <c r="U123" s="134" t="str">
        <f t="shared" si="3"/>
        <v/>
      </c>
      <c r="V123" s="135" t="str">
        <f t="shared" si="4"/>
        <v/>
      </c>
    </row>
    <row r="124" spans="2:22" ht="21" customHeight="1" x14ac:dyDescent="0.2">
      <c r="B124" s="216" t="str">
        <f t="shared" si="5"/>
        <v/>
      </c>
      <c r="C124" s="191"/>
      <c r="D124" s="185"/>
      <c r="E124" s="191"/>
      <c r="F124" s="185"/>
      <c r="G124" s="185"/>
      <c r="H124" s="191"/>
      <c r="I124" s="185"/>
      <c r="J124" s="185"/>
      <c r="K124" s="194"/>
      <c r="L124" s="194"/>
      <c r="M124" s="194"/>
      <c r="N124" s="191"/>
      <c r="O124" s="185"/>
      <c r="P124" s="164"/>
      <c r="Q124" s="164"/>
      <c r="R124" s="164"/>
      <c r="S124" s="164"/>
      <c r="T124" s="164"/>
      <c r="U124" s="134" t="str">
        <f t="shared" si="3"/>
        <v/>
      </c>
      <c r="V124" s="135" t="str">
        <f t="shared" si="4"/>
        <v/>
      </c>
    </row>
    <row r="125" spans="2:22" ht="21" customHeight="1" x14ac:dyDescent="0.2">
      <c r="B125" s="216" t="str">
        <f t="shared" si="5"/>
        <v/>
      </c>
      <c r="C125" s="191"/>
      <c r="D125" s="185"/>
      <c r="E125" s="191"/>
      <c r="F125" s="185"/>
      <c r="G125" s="185"/>
      <c r="H125" s="191"/>
      <c r="I125" s="185"/>
      <c r="J125" s="185"/>
      <c r="K125" s="194"/>
      <c r="L125" s="194"/>
      <c r="M125" s="194"/>
      <c r="N125" s="191"/>
      <c r="O125" s="185"/>
      <c r="P125" s="164"/>
      <c r="Q125" s="164"/>
      <c r="R125" s="164"/>
      <c r="S125" s="164"/>
      <c r="T125" s="164"/>
      <c r="U125" s="134" t="str">
        <f t="shared" si="3"/>
        <v/>
      </c>
      <c r="V125" s="135" t="str">
        <f t="shared" si="4"/>
        <v/>
      </c>
    </row>
    <row r="126" spans="2:22" ht="21" customHeight="1" x14ac:dyDescent="0.2">
      <c r="B126" s="216" t="str">
        <f t="shared" si="5"/>
        <v/>
      </c>
      <c r="C126" s="191"/>
      <c r="D126" s="185"/>
      <c r="E126" s="191"/>
      <c r="F126" s="185"/>
      <c r="G126" s="185"/>
      <c r="H126" s="191"/>
      <c r="I126" s="185"/>
      <c r="J126" s="185"/>
      <c r="K126" s="194"/>
      <c r="L126" s="194"/>
      <c r="M126" s="194"/>
      <c r="N126" s="191"/>
      <c r="O126" s="185"/>
      <c r="P126" s="164"/>
      <c r="Q126" s="164"/>
      <c r="R126" s="164"/>
      <c r="S126" s="164"/>
      <c r="T126" s="164"/>
      <c r="U126" s="134" t="str">
        <f t="shared" si="3"/>
        <v/>
      </c>
      <c r="V126" s="135" t="str">
        <f t="shared" si="4"/>
        <v/>
      </c>
    </row>
    <row r="127" spans="2:22" ht="21" customHeight="1" x14ac:dyDescent="0.2">
      <c r="B127" s="216" t="str">
        <f t="shared" si="5"/>
        <v/>
      </c>
      <c r="C127" s="191"/>
      <c r="D127" s="185"/>
      <c r="E127" s="191"/>
      <c r="F127" s="185"/>
      <c r="G127" s="185"/>
      <c r="H127" s="191"/>
      <c r="I127" s="185"/>
      <c r="J127" s="185"/>
      <c r="K127" s="194"/>
      <c r="L127" s="194"/>
      <c r="M127" s="194"/>
      <c r="N127" s="191"/>
      <c r="O127" s="185"/>
      <c r="P127" s="164"/>
      <c r="Q127" s="164"/>
      <c r="R127" s="164"/>
      <c r="S127" s="164"/>
      <c r="T127" s="164"/>
      <c r="U127" s="134" t="str">
        <f t="shared" si="3"/>
        <v/>
      </c>
      <c r="V127" s="135" t="str">
        <f t="shared" si="4"/>
        <v/>
      </c>
    </row>
    <row r="128" spans="2:22" ht="21" customHeight="1" x14ac:dyDescent="0.2">
      <c r="B128" s="216" t="str">
        <f t="shared" si="5"/>
        <v/>
      </c>
      <c r="C128" s="191"/>
      <c r="D128" s="185"/>
      <c r="E128" s="191"/>
      <c r="F128" s="185"/>
      <c r="G128" s="185"/>
      <c r="H128" s="191"/>
      <c r="I128" s="185"/>
      <c r="J128" s="185"/>
      <c r="K128" s="194"/>
      <c r="L128" s="194"/>
      <c r="M128" s="194"/>
      <c r="N128" s="191"/>
      <c r="O128" s="185"/>
      <c r="P128" s="164"/>
      <c r="Q128" s="164"/>
      <c r="R128" s="164"/>
      <c r="S128" s="164"/>
      <c r="T128" s="164"/>
      <c r="U128" s="134" t="str">
        <f t="shared" si="3"/>
        <v/>
      </c>
      <c r="V128" s="135" t="str">
        <f t="shared" si="4"/>
        <v/>
      </c>
    </row>
    <row r="129" spans="2:22" ht="21" customHeight="1" x14ac:dyDescent="0.2">
      <c r="B129" s="216" t="str">
        <f t="shared" si="5"/>
        <v/>
      </c>
      <c r="C129" s="191"/>
      <c r="D129" s="185"/>
      <c r="E129" s="191"/>
      <c r="F129" s="185"/>
      <c r="G129" s="185"/>
      <c r="H129" s="191"/>
      <c r="I129" s="185"/>
      <c r="J129" s="185"/>
      <c r="K129" s="194"/>
      <c r="L129" s="194"/>
      <c r="M129" s="194"/>
      <c r="N129" s="191"/>
      <c r="O129" s="185"/>
      <c r="P129" s="164"/>
      <c r="Q129" s="164"/>
      <c r="R129" s="164"/>
      <c r="S129" s="164"/>
      <c r="T129" s="164"/>
      <c r="U129" s="134" t="str">
        <f t="shared" si="3"/>
        <v/>
      </c>
      <c r="V129" s="135" t="str">
        <f t="shared" si="4"/>
        <v/>
      </c>
    </row>
    <row r="130" spans="2:22" ht="21" customHeight="1" x14ac:dyDescent="0.2">
      <c r="B130" s="216" t="str">
        <f t="shared" si="5"/>
        <v/>
      </c>
      <c r="C130" s="191"/>
      <c r="D130" s="185"/>
      <c r="E130" s="191"/>
      <c r="F130" s="185"/>
      <c r="G130" s="185"/>
      <c r="H130" s="191"/>
      <c r="I130" s="185"/>
      <c r="J130" s="185"/>
      <c r="K130" s="194"/>
      <c r="L130" s="194"/>
      <c r="M130" s="194"/>
      <c r="N130" s="191"/>
      <c r="O130" s="185"/>
      <c r="P130" s="164"/>
      <c r="Q130" s="164"/>
      <c r="R130" s="164"/>
      <c r="S130" s="164"/>
      <c r="T130" s="164"/>
      <c r="U130" s="134" t="str">
        <f t="shared" si="3"/>
        <v/>
      </c>
      <c r="V130" s="135" t="str">
        <f t="shared" si="4"/>
        <v/>
      </c>
    </row>
    <row r="131" spans="2:22" ht="21" customHeight="1" x14ac:dyDescent="0.2">
      <c r="B131" s="216" t="str">
        <f t="shared" si="5"/>
        <v/>
      </c>
      <c r="C131" s="191"/>
      <c r="D131" s="185"/>
      <c r="E131" s="191"/>
      <c r="F131" s="185"/>
      <c r="G131" s="185"/>
      <c r="H131" s="191"/>
      <c r="I131" s="185"/>
      <c r="J131" s="185"/>
      <c r="K131" s="194"/>
      <c r="L131" s="194"/>
      <c r="M131" s="194"/>
      <c r="N131" s="191"/>
      <c r="O131" s="185"/>
      <c r="P131" s="164"/>
      <c r="Q131" s="164"/>
      <c r="R131" s="164"/>
      <c r="S131" s="164"/>
      <c r="T131" s="164"/>
      <c r="U131" s="134" t="str">
        <f t="shared" si="3"/>
        <v/>
      </c>
      <c r="V131" s="135" t="str">
        <f t="shared" si="4"/>
        <v/>
      </c>
    </row>
    <row r="132" spans="2:22" ht="21" customHeight="1" x14ac:dyDescent="0.2">
      <c r="B132" s="216" t="str">
        <f t="shared" si="5"/>
        <v/>
      </c>
      <c r="C132" s="191"/>
      <c r="D132" s="185"/>
      <c r="E132" s="191"/>
      <c r="F132" s="185"/>
      <c r="G132" s="185"/>
      <c r="H132" s="191"/>
      <c r="I132" s="185"/>
      <c r="J132" s="185"/>
      <c r="K132" s="194"/>
      <c r="L132" s="194"/>
      <c r="M132" s="194"/>
      <c r="N132" s="191"/>
      <c r="O132" s="185"/>
      <c r="P132" s="164"/>
      <c r="Q132" s="164"/>
      <c r="R132" s="164"/>
      <c r="S132" s="164"/>
      <c r="T132" s="164"/>
      <c r="U132" s="134" t="str">
        <f t="shared" si="3"/>
        <v/>
      </c>
      <c r="V132" s="135" t="str">
        <f t="shared" si="4"/>
        <v/>
      </c>
    </row>
    <row r="133" spans="2:22" ht="21" customHeight="1" x14ac:dyDescent="0.2">
      <c r="B133" s="216" t="str">
        <f t="shared" si="5"/>
        <v/>
      </c>
      <c r="C133" s="191"/>
      <c r="D133" s="185"/>
      <c r="E133" s="191"/>
      <c r="F133" s="185"/>
      <c r="G133" s="185"/>
      <c r="H133" s="191"/>
      <c r="I133" s="185"/>
      <c r="J133" s="185"/>
      <c r="K133" s="194"/>
      <c r="L133" s="194"/>
      <c r="M133" s="194"/>
      <c r="N133" s="191"/>
      <c r="O133" s="185"/>
      <c r="P133" s="164"/>
      <c r="Q133" s="164"/>
      <c r="R133" s="164"/>
      <c r="S133" s="164"/>
      <c r="T133" s="164"/>
      <c r="U133" s="134" t="str">
        <f t="shared" si="3"/>
        <v/>
      </c>
      <c r="V133" s="135" t="str">
        <f t="shared" si="4"/>
        <v/>
      </c>
    </row>
    <row r="134" spans="2:22" ht="21" customHeight="1" x14ac:dyDescent="0.2">
      <c r="B134" s="216" t="str">
        <f t="shared" si="5"/>
        <v/>
      </c>
      <c r="C134" s="191"/>
      <c r="D134" s="185"/>
      <c r="E134" s="191"/>
      <c r="F134" s="185"/>
      <c r="G134" s="185"/>
      <c r="H134" s="191"/>
      <c r="I134" s="185"/>
      <c r="J134" s="185"/>
      <c r="K134" s="194"/>
      <c r="L134" s="194"/>
      <c r="M134" s="194"/>
      <c r="N134" s="191"/>
      <c r="O134" s="185"/>
      <c r="P134" s="164"/>
      <c r="Q134" s="164"/>
      <c r="R134" s="164"/>
      <c r="S134" s="164"/>
      <c r="T134" s="164"/>
      <c r="U134" s="134" t="str">
        <f t="shared" si="3"/>
        <v/>
      </c>
      <c r="V134" s="135" t="str">
        <f t="shared" si="4"/>
        <v/>
      </c>
    </row>
    <row r="135" spans="2:22" ht="21" customHeight="1" x14ac:dyDescent="0.2">
      <c r="B135" s="216" t="str">
        <f t="shared" si="5"/>
        <v/>
      </c>
      <c r="C135" s="191"/>
      <c r="D135" s="185"/>
      <c r="E135" s="191"/>
      <c r="F135" s="185"/>
      <c r="G135" s="185"/>
      <c r="H135" s="191"/>
      <c r="I135" s="185"/>
      <c r="J135" s="185"/>
      <c r="K135" s="194"/>
      <c r="L135" s="194"/>
      <c r="M135" s="194"/>
      <c r="N135" s="191"/>
      <c r="O135" s="185"/>
      <c r="P135" s="164"/>
      <c r="Q135" s="164"/>
      <c r="R135" s="164"/>
      <c r="S135" s="164"/>
      <c r="T135" s="164"/>
      <c r="U135" s="134" t="str">
        <f t="shared" si="3"/>
        <v/>
      </c>
      <c r="V135" s="135" t="str">
        <f t="shared" si="4"/>
        <v/>
      </c>
    </row>
    <row r="136" spans="2:22" ht="21" customHeight="1" x14ac:dyDescent="0.2">
      <c r="B136" s="216" t="str">
        <f t="shared" si="5"/>
        <v/>
      </c>
      <c r="C136" s="191"/>
      <c r="D136" s="185"/>
      <c r="E136" s="191"/>
      <c r="F136" s="185"/>
      <c r="G136" s="185"/>
      <c r="H136" s="191"/>
      <c r="I136" s="185"/>
      <c r="J136" s="185"/>
      <c r="K136" s="194"/>
      <c r="L136" s="194"/>
      <c r="M136" s="194"/>
      <c r="N136" s="191"/>
      <c r="O136" s="185"/>
      <c r="P136" s="164"/>
      <c r="Q136" s="164"/>
      <c r="R136" s="164"/>
      <c r="S136" s="164"/>
      <c r="T136" s="164"/>
      <c r="U136" s="134" t="str">
        <f t="shared" si="3"/>
        <v/>
      </c>
      <c r="V136" s="135" t="str">
        <f t="shared" si="4"/>
        <v/>
      </c>
    </row>
    <row r="137" spans="2:22" ht="21" customHeight="1" x14ac:dyDescent="0.2">
      <c r="B137" s="216" t="str">
        <f t="shared" si="5"/>
        <v/>
      </c>
      <c r="C137" s="191"/>
      <c r="D137" s="185"/>
      <c r="E137" s="191"/>
      <c r="F137" s="185"/>
      <c r="G137" s="185"/>
      <c r="H137" s="191"/>
      <c r="I137" s="185"/>
      <c r="J137" s="185"/>
      <c r="K137" s="194"/>
      <c r="L137" s="194"/>
      <c r="M137" s="194"/>
      <c r="N137" s="191"/>
      <c r="O137" s="185"/>
      <c r="P137" s="164"/>
      <c r="Q137" s="164"/>
      <c r="R137" s="164"/>
      <c r="S137" s="164"/>
      <c r="T137" s="164"/>
      <c r="U137" s="134" t="str">
        <f t="shared" si="3"/>
        <v/>
      </c>
      <c r="V137" s="135" t="str">
        <f t="shared" si="4"/>
        <v/>
      </c>
    </row>
    <row r="138" spans="2:22" ht="21" customHeight="1" x14ac:dyDescent="0.2">
      <c r="B138" s="216" t="str">
        <f t="shared" si="5"/>
        <v/>
      </c>
      <c r="C138" s="191"/>
      <c r="D138" s="185"/>
      <c r="E138" s="191"/>
      <c r="F138" s="185"/>
      <c r="G138" s="185"/>
      <c r="H138" s="191"/>
      <c r="I138" s="185"/>
      <c r="J138" s="185"/>
      <c r="K138" s="194"/>
      <c r="L138" s="194"/>
      <c r="M138" s="194"/>
      <c r="N138" s="191"/>
      <c r="O138" s="185"/>
      <c r="P138" s="164"/>
      <c r="Q138" s="164"/>
      <c r="R138" s="164"/>
      <c r="S138" s="164"/>
      <c r="T138" s="164"/>
      <c r="U138" s="134" t="str">
        <f t="shared" si="3"/>
        <v/>
      </c>
      <c r="V138" s="135" t="str">
        <f t="shared" si="4"/>
        <v/>
      </c>
    </row>
    <row r="139" spans="2:22" ht="21" customHeight="1" x14ac:dyDescent="0.2">
      <c r="B139" s="216" t="str">
        <f t="shared" si="5"/>
        <v/>
      </c>
      <c r="C139" s="191"/>
      <c r="D139" s="185"/>
      <c r="E139" s="191"/>
      <c r="F139" s="185"/>
      <c r="G139" s="185"/>
      <c r="H139" s="191"/>
      <c r="I139" s="185"/>
      <c r="J139" s="185"/>
      <c r="K139" s="194"/>
      <c r="L139" s="194"/>
      <c r="M139" s="194"/>
      <c r="N139" s="191"/>
      <c r="O139" s="185"/>
      <c r="P139" s="164"/>
      <c r="Q139" s="164"/>
      <c r="R139" s="164"/>
      <c r="S139" s="164"/>
      <c r="T139" s="164"/>
      <c r="U139" s="134" t="str">
        <f t="shared" si="3"/>
        <v/>
      </c>
      <c r="V139" s="135" t="str">
        <f t="shared" si="4"/>
        <v/>
      </c>
    </row>
    <row r="140" spans="2:22" ht="21" customHeight="1" x14ac:dyDescent="0.2">
      <c r="B140" s="216" t="str">
        <f t="shared" si="5"/>
        <v/>
      </c>
      <c r="C140" s="191"/>
      <c r="D140" s="185"/>
      <c r="E140" s="191"/>
      <c r="F140" s="185"/>
      <c r="G140" s="185"/>
      <c r="H140" s="191"/>
      <c r="I140" s="185"/>
      <c r="J140" s="185"/>
      <c r="K140" s="194"/>
      <c r="L140" s="194"/>
      <c r="M140" s="194"/>
      <c r="N140" s="191"/>
      <c r="O140" s="185"/>
      <c r="P140" s="164"/>
      <c r="Q140" s="164"/>
      <c r="R140" s="164"/>
      <c r="S140" s="164"/>
      <c r="T140" s="164"/>
      <c r="U140" s="134" t="str">
        <f t="shared" ref="U140:U203" si="6">IF(V140&lt;&gt;"","Erreur","")</f>
        <v/>
      </c>
      <c r="V140" s="135" t="str">
        <f t="shared" ref="V140:V203" si="7">IF(AND(B140&lt;&gt;"",OR(C140="",D140="",E140="",F140="",G140="",H140="",I140="",J140="")),"Veuillez compléter les informations d'identification de la transaction.","")</f>
        <v/>
      </c>
    </row>
    <row r="141" spans="2:22" ht="21" customHeight="1" x14ac:dyDescent="0.2">
      <c r="B141" s="216" t="str">
        <f t="shared" ref="B141:B204" si="8">IF(COUNTA(C141:T141)&gt;0,B140+1,"")</f>
        <v/>
      </c>
      <c r="C141" s="191"/>
      <c r="D141" s="185"/>
      <c r="E141" s="191"/>
      <c r="F141" s="185"/>
      <c r="G141" s="185"/>
      <c r="H141" s="191"/>
      <c r="I141" s="185"/>
      <c r="J141" s="185"/>
      <c r="K141" s="194"/>
      <c r="L141" s="194"/>
      <c r="M141" s="194"/>
      <c r="N141" s="191"/>
      <c r="O141" s="185"/>
      <c r="P141" s="164"/>
      <c r="Q141" s="164"/>
      <c r="R141" s="164"/>
      <c r="S141" s="164"/>
      <c r="T141" s="164"/>
      <c r="U141" s="134" t="str">
        <f t="shared" si="6"/>
        <v/>
      </c>
      <c r="V141" s="135" t="str">
        <f t="shared" si="7"/>
        <v/>
      </c>
    </row>
    <row r="142" spans="2:22" ht="21" customHeight="1" x14ac:dyDescent="0.2">
      <c r="B142" s="216" t="str">
        <f t="shared" si="8"/>
        <v/>
      </c>
      <c r="C142" s="191"/>
      <c r="D142" s="185"/>
      <c r="E142" s="191"/>
      <c r="F142" s="185"/>
      <c r="G142" s="185"/>
      <c r="H142" s="191"/>
      <c r="I142" s="185"/>
      <c r="J142" s="185"/>
      <c r="K142" s="194"/>
      <c r="L142" s="194"/>
      <c r="M142" s="194"/>
      <c r="N142" s="191"/>
      <c r="O142" s="185"/>
      <c r="P142" s="164"/>
      <c r="Q142" s="164"/>
      <c r="R142" s="164"/>
      <c r="S142" s="164"/>
      <c r="T142" s="164"/>
      <c r="U142" s="134" t="str">
        <f t="shared" si="6"/>
        <v/>
      </c>
      <c r="V142" s="135" t="str">
        <f t="shared" si="7"/>
        <v/>
      </c>
    </row>
    <row r="143" spans="2:22" ht="21" customHeight="1" x14ac:dyDescent="0.2">
      <c r="B143" s="216" t="str">
        <f t="shared" si="8"/>
        <v/>
      </c>
      <c r="C143" s="191"/>
      <c r="D143" s="185"/>
      <c r="E143" s="191"/>
      <c r="F143" s="185"/>
      <c r="G143" s="185"/>
      <c r="H143" s="191"/>
      <c r="I143" s="185"/>
      <c r="J143" s="185"/>
      <c r="K143" s="194"/>
      <c r="L143" s="194"/>
      <c r="M143" s="194"/>
      <c r="N143" s="191"/>
      <c r="O143" s="185"/>
      <c r="P143" s="164"/>
      <c r="Q143" s="164"/>
      <c r="R143" s="164"/>
      <c r="S143" s="164"/>
      <c r="T143" s="164"/>
      <c r="U143" s="134" t="str">
        <f t="shared" si="6"/>
        <v/>
      </c>
      <c r="V143" s="135" t="str">
        <f t="shared" si="7"/>
        <v/>
      </c>
    </row>
    <row r="144" spans="2:22" ht="21" customHeight="1" x14ac:dyDescent="0.2">
      <c r="B144" s="216" t="str">
        <f t="shared" si="8"/>
        <v/>
      </c>
      <c r="C144" s="191"/>
      <c r="D144" s="185"/>
      <c r="E144" s="191"/>
      <c r="F144" s="185"/>
      <c r="G144" s="185"/>
      <c r="H144" s="191"/>
      <c r="I144" s="185"/>
      <c r="J144" s="185"/>
      <c r="K144" s="194"/>
      <c r="L144" s="194"/>
      <c r="M144" s="194"/>
      <c r="N144" s="191"/>
      <c r="O144" s="185"/>
      <c r="P144" s="164"/>
      <c r="Q144" s="164"/>
      <c r="R144" s="164"/>
      <c r="S144" s="164"/>
      <c r="T144" s="164"/>
      <c r="U144" s="134" t="str">
        <f t="shared" si="6"/>
        <v/>
      </c>
      <c r="V144" s="135" t="str">
        <f t="shared" si="7"/>
        <v/>
      </c>
    </row>
    <row r="145" spans="2:22" ht="21" customHeight="1" x14ac:dyDescent="0.2">
      <c r="B145" s="216" t="str">
        <f t="shared" si="8"/>
        <v/>
      </c>
      <c r="C145" s="191"/>
      <c r="D145" s="185"/>
      <c r="E145" s="191"/>
      <c r="F145" s="185"/>
      <c r="G145" s="185"/>
      <c r="H145" s="191"/>
      <c r="I145" s="185"/>
      <c r="J145" s="185"/>
      <c r="K145" s="194"/>
      <c r="L145" s="194"/>
      <c r="M145" s="194"/>
      <c r="N145" s="191"/>
      <c r="O145" s="185"/>
      <c r="P145" s="164"/>
      <c r="Q145" s="164"/>
      <c r="R145" s="164"/>
      <c r="S145" s="164"/>
      <c r="T145" s="164"/>
      <c r="U145" s="134" t="str">
        <f t="shared" si="6"/>
        <v/>
      </c>
      <c r="V145" s="135" t="str">
        <f t="shared" si="7"/>
        <v/>
      </c>
    </row>
    <row r="146" spans="2:22" ht="21" customHeight="1" x14ac:dyDescent="0.2">
      <c r="B146" s="216" t="str">
        <f t="shared" si="8"/>
        <v/>
      </c>
      <c r="C146" s="191"/>
      <c r="D146" s="185"/>
      <c r="E146" s="191"/>
      <c r="F146" s="185"/>
      <c r="G146" s="185"/>
      <c r="H146" s="191"/>
      <c r="I146" s="185"/>
      <c r="J146" s="185"/>
      <c r="K146" s="194"/>
      <c r="L146" s="194"/>
      <c r="M146" s="194"/>
      <c r="N146" s="191"/>
      <c r="O146" s="185"/>
      <c r="P146" s="164"/>
      <c r="Q146" s="164"/>
      <c r="R146" s="164"/>
      <c r="S146" s="164"/>
      <c r="T146" s="164"/>
      <c r="U146" s="134" t="str">
        <f t="shared" si="6"/>
        <v/>
      </c>
      <c r="V146" s="135" t="str">
        <f t="shared" si="7"/>
        <v/>
      </c>
    </row>
    <row r="147" spans="2:22" ht="21" customHeight="1" x14ac:dyDescent="0.2">
      <c r="B147" s="216" t="str">
        <f t="shared" si="8"/>
        <v/>
      </c>
      <c r="C147" s="191"/>
      <c r="D147" s="185"/>
      <c r="E147" s="191"/>
      <c r="F147" s="185"/>
      <c r="G147" s="185"/>
      <c r="H147" s="191"/>
      <c r="I147" s="185"/>
      <c r="J147" s="185"/>
      <c r="K147" s="194"/>
      <c r="L147" s="194"/>
      <c r="M147" s="194"/>
      <c r="N147" s="191"/>
      <c r="O147" s="185"/>
      <c r="P147" s="164"/>
      <c r="Q147" s="164"/>
      <c r="R147" s="164"/>
      <c r="S147" s="164"/>
      <c r="T147" s="164"/>
      <c r="U147" s="134" t="str">
        <f t="shared" si="6"/>
        <v/>
      </c>
      <c r="V147" s="135" t="str">
        <f t="shared" si="7"/>
        <v/>
      </c>
    </row>
    <row r="148" spans="2:22" ht="21" customHeight="1" x14ac:dyDescent="0.2">
      <c r="B148" s="216" t="str">
        <f t="shared" si="8"/>
        <v/>
      </c>
      <c r="C148" s="191"/>
      <c r="D148" s="185"/>
      <c r="E148" s="191"/>
      <c r="F148" s="185"/>
      <c r="G148" s="185"/>
      <c r="H148" s="191"/>
      <c r="I148" s="185"/>
      <c r="J148" s="185"/>
      <c r="K148" s="194"/>
      <c r="L148" s="194"/>
      <c r="M148" s="194"/>
      <c r="N148" s="191"/>
      <c r="O148" s="185"/>
      <c r="P148" s="164"/>
      <c r="Q148" s="164"/>
      <c r="R148" s="164"/>
      <c r="S148" s="164"/>
      <c r="T148" s="164"/>
      <c r="U148" s="134" t="str">
        <f t="shared" si="6"/>
        <v/>
      </c>
      <c r="V148" s="135" t="str">
        <f t="shared" si="7"/>
        <v/>
      </c>
    </row>
    <row r="149" spans="2:22" ht="21" customHeight="1" x14ac:dyDescent="0.2">
      <c r="B149" s="216" t="str">
        <f t="shared" si="8"/>
        <v/>
      </c>
      <c r="C149" s="191"/>
      <c r="D149" s="185"/>
      <c r="E149" s="191"/>
      <c r="F149" s="185"/>
      <c r="G149" s="185"/>
      <c r="H149" s="191"/>
      <c r="I149" s="185"/>
      <c r="J149" s="185"/>
      <c r="K149" s="194"/>
      <c r="L149" s="194"/>
      <c r="M149" s="194"/>
      <c r="N149" s="191"/>
      <c r="O149" s="185"/>
      <c r="P149" s="164"/>
      <c r="Q149" s="164"/>
      <c r="R149" s="164"/>
      <c r="S149" s="164"/>
      <c r="T149" s="164"/>
      <c r="U149" s="134" t="str">
        <f t="shared" si="6"/>
        <v/>
      </c>
      <c r="V149" s="135" t="str">
        <f t="shared" si="7"/>
        <v/>
      </c>
    </row>
    <row r="150" spans="2:22" ht="21" customHeight="1" x14ac:dyDescent="0.2">
      <c r="B150" s="216" t="str">
        <f t="shared" si="8"/>
        <v/>
      </c>
      <c r="C150" s="191"/>
      <c r="D150" s="185"/>
      <c r="E150" s="191"/>
      <c r="F150" s="185"/>
      <c r="G150" s="185"/>
      <c r="H150" s="191"/>
      <c r="I150" s="185"/>
      <c r="J150" s="185"/>
      <c r="K150" s="194"/>
      <c r="L150" s="194"/>
      <c r="M150" s="194"/>
      <c r="N150" s="191"/>
      <c r="O150" s="185"/>
      <c r="P150" s="164"/>
      <c r="Q150" s="164"/>
      <c r="R150" s="164"/>
      <c r="S150" s="164"/>
      <c r="T150" s="164"/>
      <c r="U150" s="134" t="str">
        <f t="shared" si="6"/>
        <v/>
      </c>
      <c r="V150" s="135" t="str">
        <f t="shared" si="7"/>
        <v/>
      </c>
    </row>
    <row r="151" spans="2:22" ht="21" customHeight="1" x14ac:dyDescent="0.2">
      <c r="B151" s="216" t="str">
        <f t="shared" si="8"/>
        <v/>
      </c>
      <c r="C151" s="191"/>
      <c r="D151" s="185"/>
      <c r="E151" s="191"/>
      <c r="F151" s="185"/>
      <c r="G151" s="185"/>
      <c r="H151" s="191"/>
      <c r="I151" s="185"/>
      <c r="J151" s="185"/>
      <c r="K151" s="194"/>
      <c r="L151" s="194"/>
      <c r="M151" s="194"/>
      <c r="N151" s="191"/>
      <c r="O151" s="185"/>
      <c r="P151" s="164"/>
      <c r="Q151" s="164"/>
      <c r="R151" s="164"/>
      <c r="S151" s="164"/>
      <c r="T151" s="164"/>
      <c r="U151" s="134" t="str">
        <f t="shared" si="6"/>
        <v/>
      </c>
      <c r="V151" s="135" t="str">
        <f t="shared" si="7"/>
        <v/>
      </c>
    </row>
    <row r="152" spans="2:22" ht="21" customHeight="1" x14ac:dyDescent="0.2">
      <c r="B152" s="216" t="str">
        <f t="shared" si="8"/>
        <v/>
      </c>
      <c r="C152" s="191"/>
      <c r="D152" s="185"/>
      <c r="E152" s="191"/>
      <c r="F152" s="185"/>
      <c r="G152" s="185"/>
      <c r="H152" s="191"/>
      <c r="I152" s="185"/>
      <c r="J152" s="185"/>
      <c r="K152" s="194"/>
      <c r="L152" s="194"/>
      <c r="M152" s="194"/>
      <c r="N152" s="191"/>
      <c r="O152" s="185"/>
      <c r="P152" s="164"/>
      <c r="Q152" s="164"/>
      <c r="R152" s="164"/>
      <c r="S152" s="164"/>
      <c r="T152" s="164"/>
      <c r="U152" s="134" t="str">
        <f t="shared" si="6"/>
        <v/>
      </c>
      <c r="V152" s="135" t="str">
        <f t="shared" si="7"/>
        <v/>
      </c>
    </row>
    <row r="153" spans="2:22" ht="21" customHeight="1" x14ac:dyDescent="0.2">
      <c r="B153" s="216" t="str">
        <f t="shared" si="8"/>
        <v/>
      </c>
      <c r="C153" s="191"/>
      <c r="D153" s="185"/>
      <c r="E153" s="191"/>
      <c r="F153" s="185"/>
      <c r="G153" s="185"/>
      <c r="H153" s="191"/>
      <c r="I153" s="185"/>
      <c r="J153" s="185"/>
      <c r="K153" s="194"/>
      <c r="L153" s="194"/>
      <c r="M153" s="194"/>
      <c r="N153" s="191"/>
      <c r="O153" s="185"/>
      <c r="P153" s="164"/>
      <c r="Q153" s="164"/>
      <c r="R153" s="164"/>
      <c r="S153" s="164"/>
      <c r="T153" s="164"/>
      <c r="U153" s="134" t="str">
        <f t="shared" si="6"/>
        <v/>
      </c>
      <c r="V153" s="135" t="str">
        <f t="shared" si="7"/>
        <v/>
      </c>
    </row>
    <row r="154" spans="2:22" ht="21" customHeight="1" x14ac:dyDescent="0.2">
      <c r="B154" s="216" t="str">
        <f t="shared" si="8"/>
        <v/>
      </c>
      <c r="C154" s="191"/>
      <c r="D154" s="185"/>
      <c r="E154" s="191"/>
      <c r="F154" s="185"/>
      <c r="G154" s="185"/>
      <c r="H154" s="191"/>
      <c r="I154" s="185"/>
      <c r="J154" s="185"/>
      <c r="K154" s="194"/>
      <c r="L154" s="194"/>
      <c r="M154" s="194"/>
      <c r="N154" s="191"/>
      <c r="O154" s="185"/>
      <c r="P154" s="164"/>
      <c r="Q154" s="164"/>
      <c r="R154" s="164"/>
      <c r="S154" s="164"/>
      <c r="T154" s="164"/>
      <c r="U154" s="134" t="str">
        <f t="shared" si="6"/>
        <v/>
      </c>
      <c r="V154" s="135" t="str">
        <f t="shared" si="7"/>
        <v/>
      </c>
    </row>
    <row r="155" spans="2:22" ht="21" customHeight="1" x14ac:dyDescent="0.2">
      <c r="B155" s="216" t="str">
        <f t="shared" si="8"/>
        <v/>
      </c>
      <c r="C155" s="191"/>
      <c r="D155" s="185"/>
      <c r="E155" s="191"/>
      <c r="F155" s="185"/>
      <c r="G155" s="185"/>
      <c r="H155" s="191"/>
      <c r="I155" s="185"/>
      <c r="J155" s="185"/>
      <c r="K155" s="194"/>
      <c r="L155" s="194"/>
      <c r="M155" s="194"/>
      <c r="N155" s="191"/>
      <c r="O155" s="185"/>
      <c r="P155" s="164"/>
      <c r="Q155" s="164"/>
      <c r="R155" s="164"/>
      <c r="S155" s="164"/>
      <c r="T155" s="164"/>
      <c r="U155" s="134" t="str">
        <f t="shared" si="6"/>
        <v/>
      </c>
      <c r="V155" s="135" t="str">
        <f t="shared" si="7"/>
        <v/>
      </c>
    </row>
    <row r="156" spans="2:22" ht="21" customHeight="1" x14ac:dyDescent="0.2">
      <c r="B156" s="216" t="str">
        <f t="shared" si="8"/>
        <v/>
      </c>
      <c r="C156" s="191"/>
      <c r="D156" s="185"/>
      <c r="E156" s="191"/>
      <c r="F156" s="185"/>
      <c r="G156" s="185"/>
      <c r="H156" s="191"/>
      <c r="I156" s="185"/>
      <c r="J156" s="185"/>
      <c r="K156" s="194"/>
      <c r="L156" s="194"/>
      <c r="M156" s="194"/>
      <c r="N156" s="191"/>
      <c r="O156" s="185"/>
      <c r="P156" s="164"/>
      <c r="Q156" s="164"/>
      <c r="R156" s="164"/>
      <c r="S156" s="164"/>
      <c r="T156" s="164"/>
      <c r="U156" s="134" t="str">
        <f t="shared" si="6"/>
        <v/>
      </c>
      <c r="V156" s="135" t="str">
        <f t="shared" si="7"/>
        <v/>
      </c>
    </row>
    <row r="157" spans="2:22" ht="21" customHeight="1" x14ac:dyDescent="0.2">
      <c r="B157" s="216" t="str">
        <f t="shared" si="8"/>
        <v/>
      </c>
      <c r="C157" s="191"/>
      <c r="D157" s="185"/>
      <c r="E157" s="191"/>
      <c r="F157" s="185"/>
      <c r="G157" s="185"/>
      <c r="H157" s="191"/>
      <c r="I157" s="185"/>
      <c r="J157" s="185"/>
      <c r="K157" s="194"/>
      <c r="L157" s="194"/>
      <c r="M157" s="194"/>
      <c r="N157" s="191"/>
      <c r="O157" s="185"/>
      <c r="P157" s="164"/>
      <c r="Q157" s="164"/>
      <c r="R157" s="164"/>
      <c r="S157" s="164"/>
      <c r="T157" s="164"/>
      <c r="U157" s="134" t="str">
        <f t="shared" si="6"/>
        <v/>
      </c>
      <c r="V157" s="135" t="str">
        <f t="shared" si="7"/>
        <v/>
      </c>
    </row>
    <row r="158" spans="2:22" ht="21" customHeight="1" x14ac:dyDescent="0.2">
      <c r="B158" s="216" t="str">
        <f t="shared" si="8"/>
        <v/>
      </c>
      <c r="C158" s="191"/>
      <c r="D158" s="185"/>
      <c r="E158" s="191"/>
      <c r="F158" s="185"/>
      <c r="G158" s="185"/>
      <c r="H158" s="191"/>
      <c r="I158" s="185"/>
      <c r="J158" s="185"/>
      <c r="K158" s="194"/>
      <c r="L158" s="194"/>
      <c r="M158" s="194"/>
      <c r="N158" s="191"/>
      <c r="O158" s="185"/>
      <c r="P158" s="164"/>
      <c r="Q158" s="164"/>
      <c r="R158" s="164"/>
      <c r="S158" s="164"/>
      <c r="T158" s="164"/>
      <c r="U158" s="134" t="str">
        <f t="shared" si="6"/>
        <v/>
      </c>
      <c r="V158" s="135" t="str">
        <f t="shared" si="7"/>
        <v/>
      </c>
    </row>
    <row r="159" spans="2:22" ht="21" customHeight="1" x14ac:dyDescent="0.2">
      <c r="B159" s="216" t="str">
        <f t="shared" si="8"/>
        <v/>
      </c>
      <c r="C159" s="191"/>
      <c r="D159" s="185"/>
      <c r="E159" s="191"/>
      <c r="F159" s="185"/>
      <c r="G159" s="185"/>
      <c r="H159" s="191"/>
      <c r="I159" s="185"/>
      <c r="J159" s="185"/>
      <c r="K159" s="194"/>
      <c r="L159" s="194"/>
      <c r="M159" s="194"/>
      <c r="N159" s="191"/>
      <c r="O159" s="185"/>
      <c r="P159" s="164"/>
      <c r="Q159" s="164"/>
      <c r="R159" s="164"/>
      <c r="S159" s="164"/>
      <c r="T159" s="164"/>
      <c r="U159" s="134" t="str">
        <f t="shared" si="6"/>
        <v/>
      </c>
      <c r="V159" s="135" t="str">
        <f t="shared" si="7"/>
        <v/>
      </c>
    </row>
    <row r="160" spans="2:22" ht="21" customHeight="1" x14ac:dyDescent="0.2">
      <c r="B160" s="216" t="str">
        <f t="shared" si="8"/>
        <v/>
      </c>
      <c r="C160" s="191"/>
      <c r="D160" s="185"/>
      <c r="E160" s="191"/>
      <c r="F160" s="185"/>
      <c r="G160" s="185"/>
      <c r="H160" s="191"/>
      <c r="I160" s="185"/>
      <c r="J160" s="185"/>
      <c r="K160" s="194"/>
      <c r="L160" s="194"/>
      <c r="M160" s="194"/>
      <c r="N160" s="191"/>
      <c r="O160" s="185"/>
      <c r="P160" s="164"/>
      <c r="Q160" s="164"/>
      <c r="R160" s="164"/>
      <c r="S160" s="164"/>
      <c r="T160" s="164"/>
      <c r="U160" s="134" t="str">
        <f t="shared" si="6"/>
        <v/>
      </c>
      <c r="V160" s="135" t="str">
        <f t="shared" si="7"/>
        <v/>
      </c>
    </row>
    <row r="161" spans="2:22" ht="21" customHeight="1" x14ac:dyDescent="0.2">
      <c r="B161" s="216" t="str">
        <f t="shared" si="8"/>
        <v/>
      </c>
      <c r="C161" s="191"/>
      <c r="D161" s="185"/>
      <c r="E161" s="191"/>
      <c r="F161" s="185"/>
      <c r="G161" s="185"/>
      <c r="H161" s="191"/>
      <c r="I161" s="185"/>
      <c r="J161" s="185"/>
      <c r="K161" s="194"/>
      <c r="L161" s="194"/>
      <c r="M161" s="194"/>
      <c r="N161" s="191"/>
      <c r="O161" s="185"/>
      <c r="P161" s="164"/>
      <c r="Q161" s="164"/>
      <c r="R161" s="164"/>
      <c r="S161" s="164"/>
      <c r="T161" s="164"/>
      <c r="U161" s="134" t="str">
        <f t="shared" si="6"/>
        <v/>
      </c>
      <c r="V161" s="135" t="str">
        <f t="shared" si="7"/>
        <v/>
      </c>
    </row>
    <row r="162" spans="2:22" ht="21" customHeight="1" x14ac:dyDescent="0.2">
      <c r="B162" s="216" t="str">
        <f t="shared" si="8"/>
        <v/>
      </c>
      <c r="C162" s="191"/>
      <c r="D162" s="185"/>
      <c r="E162" s="191"/>
      <c r="F162" s="185"/>
      <c r="G162" s="185"/>
      <c r="H162" s="191"/>
      <c r="I162" s="185"/>
      <c r="J162" s="185"/>
      <c r="K162" s="194"/>
      <c r="L162" s="194"/>
      <c r="M162" s="194"/>
      <c r="N162" s="191"/>
      <c r="O162" s="185"/>
      <c r="P162" s="164"/>
      <c r="Q162" s="164"/>
      <c r="R162" s="164"/>
      <c r="S162" s="164"/>
      <c r="T162" s="164"/>
      <c r="U162" s="134" t="str">
        <f t="shared" si="6"/>
        <v/>
      </c>
      <c r="V162" s="135" t="str">
        <f t="shared" si="7"/>
        <v/>
      </c>
    </row>
    <row r="163" spans="2:22" ht="21" customHeight="1" x14ac:dyDescent="0.2">
      <c r="B163" s="216" t="str">
        <f t="shared" si="8"/>
        <v/>
      </c>
      <c r="C163" s="191"/>
      <c r="D163" s="185"/>
      <c r="E163" s="191"/>
      <c r="F163" s="185"/>
      <c r="G163" s="185"/>
      <c r="H163" s="191"/>
      <c r="I163" s="185"/>
      <c r="J163" s="185"/>
      <c r="K163" s="194"/>
      <c r="L163" s="194"/>
      <c r="M163" s="194"/>
      <c r="N163" s="191"/>
      <c r="O163" s="185"/>
      <c r="P163" s="164"/>
      <c r="Q163" s="164"/>
      <c r="R163" s="164"/>
      <c r="S163" s="164"/>
      <c r="T163" s="164"/>
      <c r="U163" s="134" t="str">
        <f t="shared" si="6"/>
        <v/>
      </c>
      <c r="V163" s="135" t="str">
        <f t="shared" si="7"/>
        <v/>
      </c>
    </row>
    <row r="164" spans="2:22" ht="21" customHeight="1" x14ac:dyDescent="0.2">
      <c r="B164" s="216" t="str">
        <f t="shared" si="8"/>
        <v/>
      </c>
      <c r="C164" s="191"/>
      <c r="D164" s="185"/>
      <c r="E164" s="191"/>
      <c r="F164" s="185"/>
      <c r="G164" s="185"/>
      <c r="H164" s="191"/>
      <c r="I164" s="185"/>
      <c r="J164" s="185"/>
      <c r="K164" s="194"/>
      <c r="L164" s="194"/>
      <c r="M164" s="194"/>
      <c r="N164" s="191"/>
      <c r="O164" s="185"/>
      <c r="P164" s="164"/>
      <c r="Q164" s="164"/>
      <c r="R164" s="164"/>
      <c r="S164" s="164"/>
      <c r="T164" s="164"/>
      <c r="U164" s="134" t="str">
        <f t="shared" si="6"/>
        <v/>
      </c>
      <c r="V164" s="135" t="str">
        <f t="shared" si="7"/>
        <v/>
      </c>
    </row>
    <row r="165" spans="2:22" ht="21" customHeight="1" x14ac:dyDescent="0.2">
      <c r="B165" s="216" t="str">
        <f t="shared" si="8"/>
        <v/>
      </c>
      <c r="C165" s="191"/>
      <c r="D165" s="185"/>
      <c r="E165" s="191"/>
      <c r="F165" s="185"/>
      <c r="G165" s="185"/>
      <c r="H165" s="191"/>
      <c r="I165" s="185"/>
      <c r="J165" s="185"/>
      <c r="K165" s="194"/>
      <c r="L165" s="194"/>
      <c r="M165" s="194"/>
      <c r="N165" s="191"/>
      <c r="O165" s="185"/>
      <c r="P165" s="164"/>
      <c r="Q165" s="164"/>
      <c r="R165" s="164"/>
      <c r="S165" s="164"/>
      <c r="T165" s="164"/>
      <c r="U165" s="134" t="str">
        <f t="shared" si="6"/>
        <v/>
      </c>
      <c r="V165" s="135" t="str">
        <f t="shared" si="7"/>
        <v/>
      </c>
    </row>
    <row r="166" spans="2:22" ht="21" customHeight="1" x14ac:dyDescent="0.2">
      <c r="B166" s="216" t="str">
        <f t="shared" si="8"/>
        <v/>
      </c>
      <c r="C166" s="191"/>
      <c r="D166" s="185"/>
      <c r="E166" s="191"/>
      <c r="F166" s="185"/>
      <c r="G166" s="185"/>
      <c r="H166" s="191"/>
      <c r="I166" s="185"/>
      <c r="J166" s="185"/>
      <c r="K166" s="194"/>
      <c r="L166" s="194"/>
      <c r="M166" s="194"/>
      <c r="N166" s="191"/>
      <c r="O166" s="185"/>
      <c r="P166" s="164"/>
      <c r="Q166" s="164"/>
      <c r="R166" s="164"/>
      <c r="S166" s="164"/>
      <c r="T166" s="164"/>
      <c r="U166" s="134" t="str">
        <f t="shared" si="6"/>
        <v/>
      </c>
      <c r="V166" s="135" t="str">
        <f t="shared" si="7"/>
        <v/>
      </c>
    </row>
    <row r="167" spans="2:22" ht="21" customHeight="1" x14ac:dyDescent="0.2">
      <c r="B167" s="216" t="str">
        <f t="shared" si="8"/>
        <v/>
      </c>
      <c r="C167" s="191"/>
      <c r="D167" s="185"/>
      <c r="E167" s="191"/>
      <c r="F167" s="185"/>
      <c r="G167" s="185"/>
      <c r="H167" s="191"/>
      <c r="I167" s="185"/>
      <c r="J167" s="185"/>
      <c r="K167" s="194"/>
      <c r="L167" s="194"/>
      <c r="M167" s="194"/>
      <c r="N167" s="191"/>
      <c r="O167" s="185"/>
      <c r="P167" s="164"/>
      <c r="Q167" s="164"/>
      <c r="R167" s="164"/>
      <c r="S167" s="164"/>
      <c r="T167" s="164"/>
      <c r="U167" s="134" t="str">
        <f t="shared" si="6"/>
        <v/>
      </c>
      <c r="V167" s="135" t="str">
        <f t="shared" si="7"/>
        <v/>
      </c>
    </row>
    <row r="168" spans="2:22" ht="21" customHeight="1" x14ac:dyDescent="0.2">
      <c r="B168" s="216" t="str">
        <f t="shared" si="8"/>
        <v/>
      </c>
      <c r="C168" s="191"/>
      <c r="D168" s="185"/>
      <c r="E168" s="191"/>
      <c r="F168" s="185"/>
      <c r="G168" s="185"/>
      <c r="H168" s="191"/>
      <c r="I168" s="185"/>
      <c r="J168" s="185"/>
      <c r="K168" s="194"/>
      <c r="L168" s="194"/>
      <c r="M168" s="194"/>
      <c r="N168" s="191"/>
      <c r="O168" s="185"/>
      <c r="P168" s="164"/>
      <c r="Q168" s="164"/>
      <c r="R168" s="164"/>
      <c r="S168" s="164"/>
      <c r="T168" s="164"/>
      <c r="U168" s="134" t="str">
        <f t="shared" si="6"/>
        <v/>
      </c>
      <c r="V168" s="135" t="str">
        <f t="shared" si="7"/>
        <v/>
      </c>
    </row>
    <row r="169" spans="2:22" ht="21" customHeight="1" x14ac:dyDescent="0.2">
      <c r="B169" s="216" t="str">
        <f t="shared" si="8"/>
        <v/>
      </c>
      <c r="C169" s="191"/>
      <c r="D169" s="185"/>
      <c r="E169" s="191"/>
      <c r="F169" s="185"/>
      <c r="G169" s="185"/>
      <c r="H169" s="191"/>
      <c r="I169" s="185"/>
      <c r="J169" s="185"/>
      <c r="K169" s="194"/>
      <c r="L169" s="194"/>
      <c r="M169" s="194"/>
      <c r="N169" s="191"/>
      <c r="O169" s="185"/>
      <c r="P169" s="164"/>
      <c r="Q169" s="164"/>
      <c r="R169" s="164"/>
      <c r="S169" s="164"/>
      <c r="T169" s="164"/>
      <c r="U169" s="134" t="str">
        <f t="shared" si="6"/>
        <v/>
      </c>
      <c r="V169" s="135" t="str">
        <f t="shared" si="7"/>
        <v/>
      </c>
    </row>
    <row r="170" spans="2:22" ht="21" customHeight="1" x14ac:dyDescent="0.2">
      <c r="B170" s="216" t="str">
        <f t="shared" si="8"/>
        <v/>
      </c>
      <c r="C170" s="191"/>
      <c r="D170" s="185"/>
      <c r="E170" s="191"/>
      <c r="F170" s="185"/>
      <c r="G170" s="185"/>
      <c r="H170" s="191"/>
      <c r="I170" s="185"/>
      <c r="J170" s="185"/>
      <c r="K170" s="194"/>
      <c r="L170" s="194"/>
      <c r="M170" s="194"/>
      <c r="N170" s="191"/>
      <c r="O170" s="185"/>
      <c r="P170" s="164"/>
      <c r="Q170" s="164"/>
      <c r="R170" s="164"/>
      <c r="S170" s="164"/>
      <c r="T170" s="164"/>
      <c r="U170" s="134" t="str">
        <f t="shared" si="6"/>
        <v/>
      </c>
      <c r="V170" s="135" t="str">
        <f t="shared" si="7"/>
        <v/>
      </c>
    </row>
    <row r="171" spans="2:22" ht="21" customHeight="1" x14ac:dyDescent="0.2">
      <c r="B171" s="216" t="str">
        <f t="shared" si="8"/>
        <v/>
      </c>
      <c r="C171" s="191"/>
      <c r="D171" s="185"/>
      <c r="E171" s="191"/>
      <c r="F171" s="185"/>
      <c r="G171" s="185"/>
      <c r="H171" s="191"/>
      <c r="I171" s="185"/>
      <c r="J171" s="185"/>
      <c r="K171" s="194"/>
      <c r="L171" s="194"/>
      <c r="M171" s="194"/>
      <c r="N171" s="191"/>
      <c r="O171" s="185"/>
      <c r="P171" s="164"/>
      <c r="Q171" s="164"/>
      <c r="R171" s="164"/>
      <c r="S171" s="164"/>
      <c r="T171" s="164"/>
      <c r="U171" s="134" t="str">
        <f t="shared" si="6"/>
        <v/>
      </c>
      <c r="V171" s="135" t="str">
        <f t="shared" si="7"/>
        <v/>
      </c>
    </row>
    <row r="172" spans="2:22" ht="21" customHeight="1" x14ac:dyDescent="0.2">
      <c r="B172" s="216" t="str">
        <f t="shared" si="8"/>
        <v/>
      </c>
      <c r="C172" s="191"/>
      <c r="D172" s="185"/>
      <c r="E172" s="191"/>
      <c r="F172" s="185"/>
      <c r="G172" s="185"/>
      <c r="H172" s="191"/>
      <c r="I172" s="185"/>
      <c r="J172" s="185"/>
      <c r="K172" s="194"/>
      <c r="L172" s="194"/>
      <c r="M172" s="194"/>
      <c r="N172" s="191"/>
      <c r="O172" s="185"/>
      <c r="P172" s="164"/>
      <c r="Q172" s="164"/>
      <c r="R172" s="164"/>
      <c r="S172" s="164"/>
      <c r="T172" s="164"/>
      <c r="U172" s="134" t="str">
        <f t="shared" si="6"/>
        <v/>
      </c>
      <c r="V172" s="135" t="str">
        <f t="shared" si="7"/>
        <v/>
      </c>
    </row>
    <row r="173" spans="2:22" ht="21" customHeight="1" x14ac:dyDescent="0.2">
      <c r="B173" s="216" t="str">
        <f t="shared" si="8"/>
        <v/>
      </c>
      <c r="C173" s="191"/>
      <c r="D173" s="185"/>
      <c r="E173" s="191"/>
      <c r="F173" s="185"/>
      <c r="G173" s="185"/>
      <c r="H173" s="191"/>
      <c r="I173" s="185"/>
      <c r="J173" s="185"/>
      <c r="K173" s="194"/>
      <c r="L173" s="194"/>
      <c r="M173" s="194"/>
      <c r="N173" s="191"/>
      <c r="O173" s="185"/>
      <c r="P173" s="164"/>
      <c r="Q173" s="164"/>
      <c r="R173" s="164"/>
      <c r="S173" s="164"/>
      <c r="T173" s="164"/>
      <c r="U173" s="134" t="str">
        <f t="shared" si="6"/>
        <v/>
      </c>
      <c r="V173" s="135" t="str">
        <f t="shared" si="7"/>
        <v/>
      </c>
    </row>
    <row r="174" spans="2:22" ht="21" customHeight="1" x14ac:dyDescent="0.2">
      <c r="B174" s="216" t="str">
        <f t="shared" si="8"/>
        <v/>
      </c>
      <c r="C174" s="191"/>
      <c r="D174" s="185"/>
      <c r="E174" s="191"/>
      <c r="F174" s="185"/>
      <c r="G174" s="185"/>
      <c r="H174" s="191"/>
      <c r="I174" s="185"/>
      <c r="J174" s="185"/>
      <c r="K174" s="194"/>
      <c r="L174" s="194"/>
      <c r="M174" s="194"/>
      <c r="N174" s="191"/>
      <c r="O174" s="185"/>
      <c r="P174" s="164"/>
      <c r="Q174" s="164"/>
      <c r="R174" s="164"/>
      <c r="S174" s="164"/>
      <c r="T174" s="164"/>
      <c r="U174" s="134" t="str">
        <f t="shared" si="6"/>
        <v/>
      </c>
      <c r="V174" s="135" t="str">
        <f t="shared" si="7"/>
        <v/>
      </c>
    </row>
    <row r="175" spans="2:22" ht="21" customHeight="1" x14ac:dyDescent="0.2">
      <c r="B175" s="216" t="str">
        <f t="shared" si="8"/>
        <v/>
      </c>
      <c r="C175" s="191"/>
      <c r="D175" s="185"/>
      <c r="E175" s="191"/>
      <c r="F175" s="185"/>
      <c r="G175" s="185"/>
      <c r="H175" s="191"/>
      <c r="I175" s="185"/>
      <c r="J175" s="185"/>
      <c r="K175" s="194"/>
      <c r="L175" s="194"/>
      <c r="M175" s="194"/>
      <c r="N175" s="191"/>
      <c r="O175" s="185"/>
      <c r="P175" s="164"/>
      <c r="Q175" s="164"/>
      <c r="R175" s="164"/>
      <c r="S175" s="164"/>
      <c r="T175" s="164"/>
      <c r="U175" s="134" t="str">
        <f t="shared" si="6"/>
        <v/>
      </c>
      <c r="V175" s="135" t="str">
        <f t="shared" si="7"/>
        <v/>
      </c>
    </row>
    <row r="176" spans="2:22" ht="21" customHeight="1" x14ac:dyDescent="0.2">
      <c r="B176" s="216" t="str">
        <f t="shared" si="8"/>
        <v/>
      </c>
      <c r="C176" s="191"/>
      <c r="D176" s="185"/>
      <c r="E176" s="191"/>
      <c r="F176" s="185"/>
      <c r="G176" s="185"/>
      <c r="H176" s="191"/>
      <c r="I176" s="185"/>
      <c r="J176" s="185"/>
      <c r="K176" s="194"/>
      <c r="L176" s="194"/>
      <c r="M176" s="194"/>
      <c r="N176" s="191"/>
      <c r="O176" s="185"/>
      <c r="P176" s="164"/>
      <c r="Q176" s="164"/>
      <c r="R176" s="164"/>
      <c r="S176" s="164"/>
      <c r="T176" s="164"/>
      <c r="U176" s="134" t="str">
        <f t="shared" si="6"/>
        <v/>
      </c>
      <c r="V176" s="135" t="str">
        <f t="shared" si="7"/>
        <v/>
      </c>
    </row>
    <row r="177" spans="2:22" ht="21" customHeight="1" x14ac:dyDescent="0.2">
      <c r="B177" s="216" t="str">
        <f t="shared" si="8"/>
        <v/>
      </c>
      <c r="C177" s="191"/>
      <c r="D177" s="185"/>
      <c r="E177" s="191"/>
      <c r="F177" s="185"/>
      <c r="G177" s="185"/>
      <c r="H177" s="191"/>
      <c r="I177" s="185"/>
      <c r="J177" s="185"/>
      <c r="K177" s="194"/>
      <c r="L177" s="194"/>
      <c r="M177" s="194"/>
      <c r="N177" s="191"/>
      <c r="O177" s="185"/>
      <c r="P177" s="164"/>
      <c r="Q177" s="164"/>
      <c r="R177" s="164"/>
      <c r="S177" s="164"/>
      <c r="T177" s="164"/>
      <c r="U177" s="134" t="str">
        <f t="shared" si="6"/>
        <v/>
      </c>
      <c r="V177" s="135" t="str">
        <f t="shared" si="7"/>
        <v/>
      </c>
    </row>
    <row r="178" spans="2:22" ht="21" customHeight="1" x14ac:dyDescent="0.2">
      <c r="B178" s="216" t="str">
        <f t="shared" si="8"/>
        <v/>
      </c>
      <c r="C178" s="191"/>
      <c r="D178" s="185"/>
      <c r="E178" s="191"/>
      <c r="F178" s="185"/>
      <c r="G178" s="185"/>
      <c r="H178" s="191"/>
      <c r="I178" s="185"/>
      <c r="J178" s="185"/>
      <c r="K178" s="194"/>
      <c r="L178" s="194"/>
      <c r="M178" s="194"/>
      <c r="N178" s="191"/>
      <c r="O178" s="185"/>
      <c r="P178" s="164"/>
      <c r="Q178" s="164"/>
      <c r="R178" s="164"/>
      <c r="S178" s="164"/>
      <c r="T178" s="164"/>
      <c r="U178" s="134" t="str">
        <f t="shared" si="6"/>
        <v/>
      </c>
      <c r="V178" s="135" t="str">
        <f t="shared" si="7"/>
        <v/>
      </c>
    </row>
    <row r="179" spans="2:22" ht="21" customHeight="1" x14ac:dyDescent="0.2">
      <c r="B179" s="216" t="str">
        <f t="shared" si="8"/>
        <v/>
      </c>
      <c r="C179" s="191"/>
      <c r="D179" s="185"/>
      <c r="E179" s="191"/>
      <c r="F179" s="185"/>
      <c r="G179" s="185"/>
      <c r="H179" s="191"/>
      <c r="I179" s="185"/>
      <c r="J179" s="185"/>
      <c r="K179" s="194"/>
      <c r="L179" s="194"/>
      <c r="M179" s="194"/>
      <c r="N179" s="191"/>
      <c r="O179" s="185"/>
      <c r="P179" s="164"/>
      <c r="Q179" s="164"/>
      <c r="R179" s="164"/>
      <c r="S179" s="164"/>
      <c r="T179" s="164"/>
      <c r="U179" s="134" t="str">
        <f t="shared" si="6"/>
        <v/>
      </c>
      <c r="V179" s="135" t="str">
        <f t="shared" si="7"/>
        <v/>
      </c>
    </row>
    <row r="180" spans="2:22" ht="21" customHeight="1" x14ac:dyDescent="0.2">
      <c r="B180" s="216" t="str">
        <f t="shared" si="8"/>
        <v/>
      </c>
      <c r="C180" s="191"/>
      <c r="D180" s="185"/>
      <c r="E180" s="191"/>
      <c r="F180" s="185"/>
      <c r="G180" s="185"/>
      <c r="H180" s="191"/>
      <c r="I180" s="185"/>
      <c r="J180" s="185"/>
      <c r="K180" s="194"/>
      <c r="L180" s="194"/>
      <c r="M180" s="194"/>
      <c r="N180" s="191"/>
      <c r="O180" s="185"/>
      <c r="P180" s="164"/>
      <c r="Q180" s="164"/>
      <c r="R180" s="164"/>
      <c r="S180" s="164"/>
      <c r="T180" s="164"/>
      <c r="U180" s="134" t="str">
        <f t="shared" si="6"/>
        <v/>
      </c>
      <c r="V180" s="135" t="str">
        <f t="shared" si="7"/>
        <v/>
      </c>
    </row>
    <row r="181" spans="2:22" ht="21" customHeight="1" x14ac:dyDescent="0.2">
      <c r="B181" s="216" t="str">
        <f t="shared" si="8"/>
        <v/>
      </c>
      <c r="C181" s="191"/>
      <c r="D181" s="185"/>
      <c r="E181" s="191"/>
      <c r="F181" s="185"/>
      <c r="G181" s="185"/>
      <c r="H181" s="191"/>
      <c r="I181" s="185"/>
      <c r="J181" s="185"/>
      <c r="K181" s="194"/>
      <c r="L181" s="194"/>
      <c r="M181" s="194"/>
      <c r="N181" s="191"/>
      <c r="O181" s="185"/>
      <c r="P181" s="164"/>
      <c r="Q181" s="164"/>
      <c r="R181" s="164"/>
      <c r="S181" s="164"/>
      <c r="T181" s="164"/>
      <c r="U181" s="134" t="str">
        <f t="shared" si="6"/>
        <v/>
      </c>
      <c r="V181" s="135" t="str">
        <f t="shared" si="7"/>
        <v/>
      </c>
    </row>
    <row r="182" spans="2:22" ht="21" customHeight="1" x14ac:dyDescent="0.2">
      <c r="B182" s="216" t="str">
        <f t="shared" si="8"/>
        <v/>
      </c>
      <c r="C182" s="191"/>
      <c r="D182" s="185"/>
      <c r="E182" s="191"/>
      <c r="F182" s="185"/>
      <c r="G182" s="185"/>
      <c r="H182" s="191"/>
      <c r="I182" s="185"/>
      <c r="J182" s="185"/>
      <c r="K182" s="194"/>
      <c r="L182" s="194"/>
      <c r="M182" s="194"/>
      <c r="N182" s="191"/>
      <c r="O182" s="185"/>
      <c r="P182" s="164"/>
      <c r="Q182" s="164"/>
      <c r="R182" s="164"/>
      <c r="S182" s="164"/>
      <c r="T182" s="164"/>
      <c r="U182" s="134" t="str">
        <f t="shared" si="6"/>
        <v/>
      </c>
      <c r="V182" s="135" t="str">
        <f t="shared" si="7"/>
        <v/>
      </c>
    </row>
    <row r="183" spans="2:22" ht="21" customHeight="1" x14ac:dyDescent="0.2">
      <c r="B183" s="216" t="str">
        <f t="shared" si="8"/>
        <v/>
      </c>
      <c r="C183" s="191"/>
      <c r="D183" s="185"/>
      <c r="E183" s="191"/>
      <c r="F183" s="185"/>
      <c r="G183" s="185"/>
      <c r="H183" s="191"/>
      <c r="I183" s="185"/>
      <c r="J183" s="185"/>
      <c r="K183" s="194"/>
      <c r="L183" s="194"/>
      <c r="M183" s="194"/>
      <c r="N183" s="191"/>
      <c r="O183" s="185"/>
      <c r="P183" s="164"/>
      <c r="Q183" s="164"/>
      <c r="R183" s="164"/>
      <c r="S183" s="164"/>
      <c r="T183" s="164"/>
      <c r="U183" s="134" t="str">
        <f t="shared" si="6"/>
        <v/>
      </c>
      <c r="V183" s="135" t="str">
        <f t="shared" si="7"/>
        <v/>
      </c>
    </row>
    <row r="184" spans="2:22" ht="21" customHeight="1" x14ac:dyDescent="0.2">
      <c r="B184" s="216" t="str">
        <f t="shared" si="8"/>
        <v/>
      </c>
      <c r="C184" s="191"/>
      <c r="D184" s="185"/>
      <c r="E184" s="191"/>
      <c r="F184" s="185"/>
      <c r="G184" s="185"/>
      <c r="H184" s="191"/>
      <c r="I184" s="185"/>
      <c r="J184" s="185"/>
      <c r="K184" s="194"/>
      <c r="L184" s="194"/>
      <c r="M184" s="194"/>
      <c r="N184" s="191"/>
      <c r="O184" s="185"/>
      <c r="P184" s="164"/>
      <c r="Q184" s="164"/>
      <c r="R184" s="164"/>
      <c r="S184" s="164"/>
      <c r="T184" s="164"/>
      <c r="U184" s="134" t="str">
        <f t="shared" si="6"/>
        <v/>
      </c>
      <c r="V184" s="135" t="str">
        <f t="shared" si="7"/>
        <v/>
      </c>
    </row>
    <row r="185" spans="2:22" ht="21" customHeight="1" x14ac:dyDescent="0.2">
      <c r="B185" s="216" t="str">
        <f t="shared" si="8"/>
        <v/>
      </c>
      <c r="C185" s="191"/>
      <c r="D185" s="185"/>
      <c r="E185" s="191"/>
      <c r="F185" s="185"/>
      <c r="G185" s="185"/>
      <c r="H185" s="191"/>
      <c r="I185" s="185"/>
      <c r="J185" s="185"/>
      <c r="K185" s="194"/>
      <c r="L185" s="194"/>
      <c r="M185" s="194"/>
      <c r="N185" s="191"/>
      <c r="O185" s="185"/>
      <c r="P185" s="164"/>
      <c r="Q185" s="164"/>
      <c r="R185" s="164"/>
      <c r="S185" s="164"/>
      <c r="T185" s="164"/>
      <c r="U185" s="134" t="str">
        <f t="shared" si="6"/>
        <v/>
      </c>
      <c r="V185" s="135" t="str">
        <f t="shared" si="7"/>
        <v/>
      </c>
    </row>
    <row r="186" spans="2:22" ht="21" customHeight="1" x14ac:dyDescent="0.2">
      <c r="B186" s="216" t="str">
        <f t="shared" si="8"/>
        <v/>
      </c>
      <c r="C186" s="191"/>
      <c r="D186" s="185"/>
      <c r="E186" s="191"/>
      <c r="F186" s="185"/>
      <c r="G186" s="185"/>
      <c r="H186" s="191"/>
      <c r="I186" s="185"/>
      <c r="J186" s="185"/>
      <c r="K186" s="194"/>
      <c r="L186" s="194"/>
      <c r="M186" s="194"/>
      <c r="N186" s="191"/>
      <c r="O186" s="185"/>
      <c r="P186" s="164"/>
      <c r="Q186" s="164"/>
      <c r="R186" s="164"/>
      <c r="S186" s="164"/>
      <c r="T186" s="164"/>
      <c r="U186" s="134" t="str">
        <f t="shared" si="6"/>
        <v/>
      </c>
      <c r="V186" s="135" t="str">
        <f t="shared" si="7"/>
        <v/>
      </c>
    </row>
    <row r="187" spans="2:22" ht="21" customHeight="1" x14ac:dyDescent="0.2">
      <c r="B187" s="216" t="str">
        <f t="shared" si="8"/>
        <v/>
      </c>
      <c r="C187" s="191"/>
      <c r="D187" s="185"/>
      <c r="E187" s="191"/>
      <c r="F187" s="185"/>
      <c r="G187" s="185"/>
      <c r="H187" s="191"/>
      <c r="I187" s="185"/>
      <c r="J187" s="185"/>
      <c r="K187" s="194"/>
      <c r="L187" s="194"/>
      <c r="M187" s="194"/>
      <c r="N187" s="191"/>
      <c r="O187" s="185"/>
      <c r="P187" s="164"/>
      <c r="Q187" s="164"/>
      <c r="R187" s="164"/>
      <c r="S187" s="164"/>
      <c r="T187" s="164"/>
      <c r="U187" s="134" t="str">
        <f t="shared" si="6"/>
        <v/>
      </c>
      <c r="V187" s="135" t="str">
        <f t="shared" si="7"/>
        <v/>
      </c>
    </row>
    <row r="188" spans="2:22" ht="21" customHeight="1" x14ac:dyDescent="0.2">
      <c r="B188" s="216" t="str">
        <f t="shared" si="8"/>
        <v/>
      </c>
      <c r="C188" s="191"/>
      <c r="D188" s="185"/>
      <c r="E188" s="191"/>
      <c r="F188" s="185"/>
      <c r="G188" s="185"/>
      <c r="H188" s="191"/>
      <c r="I188" s="185"/>
      <c r="J188" s="185"/>
      <c r="K188" s="194"/>
      <c r="L188" s="194"/>
      <c r="M188" s="194"/>
      <c r="N188" s="191"/>
      <c r="O188" s="185"/>
      <c r="P188" s="164"/>
      <c r="Q188" s="164"/>
      <c r="R188" s="164"/>
      <c r="S188" s="164"/>
      <c r="T188" s="164"/>
      <c r="U188" s="134" t="str">
        <f t="shared" si="6"/>
        <v/>
      </c>
      <c r="V188" s="135" t="str">
        <f t="shared" si="7"/>
        <v/>
      </c>
    </row>
    <row r="189" spans="2:22" ht="21" customHeight="1" x14ac:dyDescent="0.2">
      <c r="B189" s="216" t="str">
        <f t="shared" si="8"/>
        <v/>
      </c>
      <c r="C189" s="191"/>
      <c r="D189" s="185"/>
      <c r="E189" s="191"/>
      <c r="F189" s="185"/>
      <c r="G189" s="185"/>
      <c r="H189" s="191"/>
      <c r="I189" s="185"/>
      <c r="J189" s="185"/>
      <c r="K189" s="194"/>
      <c r="L189" s="194"/>
      <c r="M189" s="194"/>
      <c r="N189" s="191"/>
      <c r="O189" s="185"/>
      <c r="P189" s="164"/>
      <c r="Q189" s="164"/>
      <c r="R189" s="164"/>
      <c r="S189" s="164"/>
      <c r="T189" s="164"/>
      <c r="U189" s="134" t="str">
        <f t="shared" si="6"/>
        <v/>
      </c>
      <c r="V189" s="135" t="str">
        <f t="shared" si="7"/>
        <v/>
      </c>
    </row>
    <row r="190" spans="2:22" ht="21" customHeight="1" x14ac:dyDescent="0.2">
      <c r="B190" s="216" t="str">
        <f t="shared" si="8"/>
        <v/>
      </c>
      <c r="C190" s="191"/>
      <c r="D190" s="185"/>
      <c r="E190" s="191"/>
      <c r="F190" s="185"/>
      <c r="G190" s="185"/>
      <c r="H190" s="191"/>
      <c r="I190" s="185"/>
      <c r="J190" s="185"/>
      <c r="K190" s="194"/>
      <c r="L190" s="194"/>
      <c r="M190" s="194"/>
      <c r="N190" s="191"/>
      <c r="O190" s="185"/>
      <c r="P190" s="164"/>
      <c r="Q190" s="164"/>
      <c r="R190" s="164"/>
      <c r="S190" s="164"/>
      <c r="T190" s="164"/>
      <c r="U190" s="134" t="str">
        <f t="shared" si="6"/>
        <v/>
      </c>
      <c r="V190" s="135" t="str">
        <f t="shared" si="7"/>
        <v/>
      </c>
    </row>
    <row r="191" spans="2:22" ht="21" customHeight="1" x14ac:dyDescent="0.2">
      <c r="B191" s="216" t="str">
        <f t="shared" si="8"/>
        <v/>
      </c>
      <c r="C191" s="191"/>
      <c r="D191" s="185"/>
      <c r="E191" s="191"/>
      <c r="F191" s="185"/>
      <c r="G191" s="185"/>
      <c r="H191" s="191"/>
      <c r="I191" s="185"/>
      <c r="J191" s="185"/>
      <c r="K191" s="194"/>
      <c r="L191" s="194"/>
      <c r="M191" s="194"/>
      <c r="N191" s="191"/>
      <c r="O191" s="185"/>
      <c r="P191" s="164"/>
      <c r="Q191" s="164"/>
      <c r="R191" s="164"/>
      <c r="S191" s="164"/>
      <c r="T191" s="164"/>
      <c r="U191" s="134" t="str">
        <f t="shared" si="6"/>
        <v/>
      </c>
      <c r="V191" s="135" t="str">
        <f t="shared" si="7"/>
        <v/>
      </c>
    </row>
    <row r="192" spans="2:22" ht="21" customHeight="1" x14ac:dyDescent="0.2">
      <c r="B192" s="216" t="str">
        <f t="shared" si="8"/>
        <v/>
      </c>
      <c r="C192" s="191"/>
      <c r="D192" s="185"/>
      <c r="E192" s="191"/>
      <c r="F192" s="185"/>
      <c r="G192" s="185"/>
      <c r="H192" s="191"/>
      <c r="I192" s="185"/>
      <c r="J192" s="185"/>
      <c r="K192" s="194"/>
      <c r="L192" s="194"/>
      <c r="M192" s="194"/>
      <c r="N192" s="191"/>
      <c r="O192" s="185"/>
      <c r="P192" s="164"/>
      <c r="Q192" s="164"/>
      <c r="R192" s="164"/>
      <c r="S192" s="164"/>
      <c r="T192" s="164"/>
      <c r="U192" s="134" t="str">
        <f t="shared" si="6"/>
        <v/>
      </c>
      <c r="V192" s="135" t="str">
        <f t="shared" si="7"/>
        <v/>
      </c>
    </row>
    <row r="193" spans="2:22" ht="21" customHeight="1" x14ac:dyDescent="0.2">
      <c r="B193" s="216" t="str">
        <f t="shared" si="8"/>
        <v/>
      </c>
      <c r="C193" s="191"/>
      <c r="D193" s="185"/>
      <c r="E193" s="191"/>
      <c r="F193" s="185"/>
      <c r="G193" s="185"/>
      <c r="H193" s="191"/>
      <c r="I193" s="185"/>
      <c r="J193" s="185"/>
      <c r="K193" s="194"/>
      <c r="L193" s="194"/>
      <c r="M193" s="194"/>
      <c r="N193" s="191"/>
      <c r="O193" s="185"/>
      <c r="P193" s="164"/>
      <c r="Q193" s="164"/>
      <c r="R193" s="164"/>
      <c r="S193" s="164"/>
      <c r="T193" s="164"/>
      <c r="U193" s="134" t="str">
        <f t="shared" si="6"/>
        <v/>
      </c>
      <c r="V193" s="135" t="str">
        <f t="shared" si="7"/>
        <v/>
      </c>
    </row>
    <row r="194" spans="2:22" ht="21" customHeight="1" x14ac:dyDescent="0.2">
      <c r="B194" s="216" t="str">
        <f t="shared" si="8"/>
        <v/>
      </c>
      <c r="C194" s="191"/>
      <c r="D194" s="185"/>
      <c r="E194" s="191"/>
      <c r="F194" s="185"/>
      <c r="G194" s="185"/>
      <c r="H194" s="191"/>
      <c r="I194" s="185"/>
      <c r="J194" s="185"/>
      <c r="K194" s="194"/>
      <c r="L194" s="194"/>
      <c r="M194" s="194"/>
      <c r="N194" s="191"/>
      <c r="O194" s="185"/>
      <c r="P194" s="164"/>
      <c r="Q194" s="164"/>
      <c r="R194" s="164"/>
      <c r="S194" s="164"/>
      <c r="T194" s="164"/>
      <c r="U194" s="134" t="str">
        <f t="shared" si="6"/>
        <v/>
      </c>
      <c r="V194" s="135" t="str">
        <f t="shared" si="7"/>
        <v/>
      </c>
    </row>
    <row r="195" spans="2:22" ht="21" customHeight="1" x14ac:dyDescent="0.2">
      <c r="B195" s="216" t="str">
        <f t="shared" si="8"/>
        <v/>
      </c>
      <c r="C195" s="191"/>
      <c r="D195" s="185"/>
      <c r="E195" s="191"/>
      <c r="F195" s="185"/>
      <c r="G195" s="185"/>
      <c r="H195" s="191"/>
      <c r="I195" s="185"/>
      <c r="J195" s="185"/>
      <c r="K195" s="194"/>
      <c r="L195" s="194"/>
      <c r="M195" s="194"/>
      <c r="N195" s="191"/>
      <c r="O195" s="185"/>
      <c r="P195" s="164"/>
      <c r="Q195" s="164"/>
      <c r="R195" s="164"/>
      <c r="S195" s="164"/>
      <c r="T195" s="164"/>
      <c r="U195" s="134" t="str">
        <f t="shared" si="6"/>
        <v/>
      </c>
      <c r="V195" s="135" t="str">
        <f t="shared" si="7"/>
        <v/>
      </c>
    </row>
    <row r="196" spans="2:22" ht="21" customHeight="1" x14ac:dyDescent="0.2">
      <c r="B196" s="216" t="str">
        <f t="shared" si="8"/>
        <v/>
      </c>
      <c r="C196" s="191"/>
      <c r="D196" s="185"/>
      <c r="E196" s="191"/>
      <c r="F196" s="185"/>
      <c r="G196" s="185"/>
      <c r="H196" s="191"/>
      <c r="I196" s="185"/>
      <c r="J196" s="185"/>
      <c r="K196" s="194"/>
      <c r="L196" s="194"/>
      <c r="M196" s="194"/>
      <c r="N196" s="191"/>
      <c r="O196" s="185"/>
      <c r="P196" s="164"/>
      <c r="Q196" s="164"/>
      <c r="R196" s="164"/>
      <c r="S196" s="164"/>
      <c r="T196" s="164"/>
      <c r="U196" s="134" t="str">
        <f t="shared" si="6"/>
        <v/>
      </c>
      <c r="V196" s="135" t="str">
        <f t="shared" si="7"/>
        <v/>
      </c>
    </row>
    <row r="197" spans="2:22" ht="21" customHeight="1" x14ac:dyDescent="0.2">
      <c r="B197" s="216" t="str">
        <f t="shared" si="8"/>
        <v/>
      </c>
      <c r="C197" s="191"/>
      <c r="D197" s="185"/>
      <c r="E197" s="191"/>
      <c r="F197" s="185"/>
      <c r="G197" s="185"/>
      <c r="H197" s="191"/>
      <c r="I197" s="185"/>
      <c r="J197" s="185"/>
      <c r="K197" s="194"/>
      <c r="L197" s="194"/>
      <c r="M197" s="194"/>
      <c r="N197" s="191"/>
      <c r="O197" s="185"/>
      <c r="P197" s="164"/>
      <c r="Q197" s="164"/>
      <c r="R197" s="164"/>
      <c r="S197" s="164"/>
      <c r="T197" s="164"/>
      <c r="U197" s="134" t="str">
        <f t="shared" si="6"/>
        <v/>
      </c>
      <c r="V197" s="135" t="str">
        <f t="shared" si="7"/>
        <v/>
      </c>
    </row>
    <row r="198" spans="2:22" ht="21" customHeight="1" x14ac:dyDescent="0.2">
      <c r="B198" s="216" t="str">
        <f t="shared" si="8"/>
        <v/>
      </c>
      <c r="C198" s="191"/>
      <c r="D198" s="185"/>
      <c r="E198" s="191"/>
      <c r="F198" s="185"/>
      <c r="G198" s="185"/>
      <c r="H198" s="191"/>
      <c r="I198" s="185"/>
      <c r="J198" s="185"/>
      <c r="K198" s="194"/>
      <c r="L198" s="194"/>
      <c r="M198" s="194"/>
      <c r="N198" s="191"/>
      <c r="O198" s="185"/>
      <c r="P198" s="164"/>
      <c r="Q198" s="164"/>
      <c r="R198" s="164"/>
      <c r="S198" s="164"/>
      <c r="T198" s="164"/>
      <c r="U198" s="134" t="str">
        <f t="shared" si="6"/>
        <v/>
      </c>
      <c r="V198" s="135" t="str">
        <f t="shared" si="7"/>
        <v/>
      </c>
    </row>
    <row r="199" spans="2:22" ht="21" customHeight="1" x14ac:dyDescent="0.2">
      <c r="B199" s="216" t="str">
        <f t="shared" si="8"/>
        <v/>
      </c>
      <c r="C199" s="191"/>
      <c r="D199" s="185"/>
      <c r="E199" s="191"/>
      <c r="F199" s="185"/>
      <c r="G199" s="185"/>
      <c r="H199" s="191"/>
      <c r="I199" s="185"/>
      <c r="J199" s="185"/>
      <c r="K199" s="194"/>
      <c r="L199" s="194"/>
      <c r="M199" s="194"/>
      <c r="N199" s="191"/>
      <c r="O199" s="185"/>
      <c r="P199" s="164"/>
      <c r="Q199" s="164"/>
      <c r="R199" s="164"/>
      <c r="S199" s="164"/>
      <c r="T199" s="164"/>
      <c r="U199" s="134" t="str">
        <f t="shared" si="6"/>
        <v/>
      </c>
      <c r="V199" s="135" t="str">
        <f t="shared" si="7"/>
        <v/>
      </c>
    </row>
    <row r="200" spans="2:22" ht="21" customHeight="1" x14ac:dyDescent="0.2">
      <c r="B200" s="216" t="str">
        <f t="shared" si="8"/>
        <v/>
      </c>
      <c r="C200" s="191"/>
      <c r="D200" s="185"/>
      <c r="E200" s="191"/>
      <c r="F200" s="185"/>
      <c r="G200" s="185"/>
      <c r="H200" s="191"/>
      <c r="I200" s="185"/>
      <c r="J200" s="185"/>
      <c r="K200" s="194"/>
      <c r="L200" s="194"/>
      <c r="M200" s="194"/>
      <c r="N200" s="191"/>
      <c r="O200" s="185"/>
      <c r="P200" s="164"/>
      <c r="Q200" s="164"/>
      <c r="R200" s="164"/>
      <c r="S200" s="164"/>
      <c r="T200" s="164"/>
      <c r="U200" s="134" t="str">
        <f t="shared" si="6"/>
        <v/>
      </c>
      <c r="V200" s="135" t="str">
        <f t="shared" si="7"/>
        <v/>
      </c>
    </row>
    <row r="201" spans="2:22" ht="21" customHeight="1" x14ac:dyDescent="0.2">
      <c r="B201" s="216" t="str">
        <f t="shared" si="8"/>
        <v/>
      </c>
      <c r="C201" s="191"/>
      <c r="D201" s="185"/>
      <c r="E201" s="191"/>
      <c r="F201" s="185"/>
      <c r="G201" s="185"/>
      <c r="H201" s="191"/>
      <c r="I201" s="185"/>
      <c r="J201" s="185"/>
      <c r="K201" s="194"/>
      <c r="L201" s="194"/>
      <c r="M201" s="194"/>
      <c r="N201" s="191"/>
      <c r="O201" s="185"/>
      <c r="P201" s="164"/>
      <c r="Q201" s="164"/>
      <c r="R201" s="164"/>
      <c r="S201" s="164"/>
      <c r="T201" s="164"/>
      <c r="U201" s="134" t="str">
        <f t="shared" si="6"/>
        <v/>
      </c>
      <c r="V201" s="135" t="str">
        <f t="shared" si="7"/>
        <v/>
      </c>
    </row>
    <row r="202" spans="2:22" ht="21" customHeight="1" x14ac:dyDescent="0.2">
      <c r="B202" s="216" t="str">
        <f t="shared" si="8"/>
        <v/>
      </c>
      <c r="C202" s="191"/>
      <c r="D202" s="185"/>
      <c r="E202" s="191"/>
      <c r="F202" s="185"/>
      <c r="G202" s="185"/>
      <c r="H202" s="191"/>
      <c r="I202" s="185"/>
      <c r="J202" s="185"/>
      <c r="K202" s="194"/>
      <c r="L202" s="194"/>
      <c r="M202" s="194"/>
      <c r="N202" s="191"/>
      <c r="O202" s="185"/>
      <c r="P202" s="164"/>
      <c r="Q202" s="164"/>
      <c r="R202" s="164"/>
      <c r="S202" s="164"/>
      <c r="T202" s="164"/>
      <c r="U202" s="134" t="str">
        <f t="shared" si="6"/>
        <v/>
      </c>
      <c r="V202" s="135" t="str">
        <f t="shared" si="7"/>
        <v/>
      </c>
    </row>
    <row r="203" spans="2:22" ht="21" customHeight="1" x14ac:dyDescent="0.2">
      <c r="B203" s="216" t="str">
        <f t="shared" si="8"/>
        <v/>
      </c>
      <c r="C203" s="191"/>
      <c r="D203" s="185"/>
      <c r="E203" s="191"/>
      <c r="F203" s="185"/>
      <c r="G203" s="185"/>
      <c r="H203" s="191"/>
      <c r="I203" s="185"/>
      <c r="J203" s="185"/>
      <c r="K203" s="194"/>
      <c r="L203" s="194"/>
      <c r="M203" s="194"/>
      <c r="N203" s="191"/>
      <c r="O203" s="185"/>
      <c r="P203" s="164"/>
      <c r="Q203" s="164"/>
      <c r="R203" s="164"/>
      <c r="S203" s="164"/>
      <c r="T203" s="164"/>
      <c r="U203" s="134" t="str">
        <f t="shared" si="6"/>
        <v/>
      </c>
      <c r="V203" s="135" t="str">
        <f t="shared" si="7"/>
        <v/>
      </c>
    </row>
    <row r="204" spans="2:22" ht="21" customHeight="1" x14ac:dyDescent="0.2">
      <c r="B204" s="216" t="str">
        <f t="shared" si="8"/>
        <v/>
      </c>
      <c r="C204" s="191"/>
      <c r="D204" s="185"/>
      <c r="E204" s="191"/>
      <c r="F204" s="185"/>
      <c r="G204" s="185"/>
      <c r="H204" s="191"/>
      <c r="I204" s="185"/>
      <c r="J204" s="185"/>
      <c r="K204" s="194"/>
      <c r="L204" s="194"/>
      <c r="M204" s="194"/>
      <c r="N204" s="191"/>
      <c r="O204" s="185"/>
      <c r="P204" s="164"/>
      <c r="Q204" s="164"/>
      <c r="R204" s="164"/>
      <c r="S204" s="164"/>
      <c r="T204" s="164"/>
      <c r="U204" s="134" t="str">
        <f t="shared" ref="U204:U267" si="9">IF(V204&lt;&gt;"","Erreur","")</f>
        <v/>
      </c>
      <c r="V204" s="135" t="str">
        <f t="shared" ref="V204:V267" si="10">IF(AND(B204&lt;&gt;"",OR(C204="",D204="",E204="",F204="",G204="",H204="",I204="",J204="")),"Veuillez compléter les informations d'identification de la transaction.","")</f>
        <v/>
      </c>
    </row>
    <row r="205" spans="2:22" ht="21" customHeight="1" x14ac:dyDescent="0.2">
      <c r="B205" s="216" t="str">
        <f t="shared" ref="B205:B268" si="11">IF(COUNTA(C205:T205)&gt;0,B204+1,"")</f>
        <v/>
      </c>
      <c r="C205" s="191"/>
      <c r="D205" s="185"/>
      <c r="E205" s="191"/>
      <c r="F205" s="185"/>
      <c r="G205" s="185"/>
      <c r="H205" s="191"/>
      <c r="I205" s="185"/>
      <c r="J205" s="185"/>
      <c r="K205" s="194"/>
      <c r="L205" s="194"/>
      <c r="M205" s="194"/>
      <c r="N205" s="191"/>
      <c r="O205" s="185"/>
      <c r="P205" s="164"/>
      <c r="Q205" s="164"/>
      <c r="R205" s="164"/>
      <c r="S205" s="164"/>
      <c r="T205" s="164"/>
      <c r="U205" s="134" t="str">
        <f t="shared" si="9"/>
        <v/>
      </c>
      <c r="V205" s="135" t="str">
        <f t="shared" si="10"/>
        <v/>
      </c>
    </row>
    <row r="206" spans="2:22" ht="21" customHeight="1" x14ac:dyDescent="0.2">
      <c r="B206" s="216" t="str">
        <f t="shared" si="11"/>
        <v/>
      </c>
      <c r="C206" s="191"/>
      <c r="D206" s="185"/>
      <c r="E206" s="191"/>
      <c r="F206" s="185"/>
      <c r="G206" s="185"/>
      <c r="H206" s="191"/>
      <c r="I206" s="185"/>
      <c r="J206" s="185"/>
      <c r="K206" s="194"/>
      <c r="L206" s="194"/>
      <c r="M206" s="194"/>
      <c r="N206" s="191"/>
      <c r="O206" s="185"/>
      <c r="P206" s="164"/>
      <c r="Q206" s="164"/>
      <c r="R206" s="164"/>
      <c r="S206" s="164"/>
      <c r="T206" s="164"/>
      <c r="U206" s="134" t="str">
        <f t="shared" si="9"/>
        <v/>
      </c>
      <c r="V206" s="135" t="str">
        <f t="shared" si="10"/>
        <v/>
      </c>
    </row>
    <row r="207" spans="2:22" ht="21" customHeight="1" x14ac:dyDescent="0.2">
      <c r="B207" s="216" t="str">
        <f t="shared" si="11"/>
        <v/>
      </c>
      <c r="C207" s="191"/>
      <c r="D207" s="185"/>
      <c r="E207" s="191"/>
      <c r="F207" s="185"/>
      <c r="G207" s="185"/>
      <c r="H207" s="191"/>
      <c r="I207" s="185"/>
      <c r="J207" s="185"/>
      <c r="K207" s="194"/>
      <c r="L207" s="194"/>
      <c r="M207" s="194"/>
      <c r="N207" s="191"/>
      <c r="O207" s="185"/>
      <c r="P207" s="164"/>
      <c r="Q207" s="164"/>
      <c r="R207" s="164"/>
      <c r="S207" s="164"/>
      <c r="T207" s="164"/>
      <c r="U207" s="134" t="str">
        <f t="shared" si="9"/>
        <v/>
      </c>
      <c r="V207" s="135" t="str">
        <f t="shared" si="10"/>
        <v/>
      </c>
    </row>
    <row r="208" spans="2:22" ht="21" customHeight="1" x14ac:dyDescent="0.2">
      <c r="B208" s="216" t="str">
        <f t="shared" si="11"/>
        <v/>
      </c>
      <c r="C208" s="191"/>
      <c r="D208" s="185"/>
      <c r="E208" s="191"/>
      <c r="F208" s="185"/>
      <c r="G208" s="185"/>
      <c r="H208" s="191"/>
      <c r="I208" s="185"/>
      <c r="J208" s="185"/>
      <c r="K208" s="194"/>
      <c r="L208" s="194"/>
      <c r="M208" s="194"/>
      <c r="N208" s="191"/>
      <c r="O208" s="185"/>
      <c r="P208" s="164"/>
      <c r="Q208" s="164"/>
      <c r="R208" s="164"/>
      <c r="S208" s="164"/>
      <c r="T208" s="164"/>
      <c r="U208" s="134" t="str">
        <f t="shared" si="9"/>
        <v/>
      </c>
      <c r="V208" s="135" t="str">
        <f t="shared" si="10"/>
        <v/>
      </c>
    </row>
    <row r="209" spans="2:22" ht="21" customHeight="1" x14ac:dyDescent="0.2">
      <c r="B209" s="216" t="str">
        <f t="shared" si="11"/>
        <v/>
      </c>
      <c r="C209" s="191"/>
      <c r="D209" s="185"/>
      <c r="E209" s="191"/>
      <c r="F209" s="185"/>
      <c r="G209" s="185"/>
      <c r="H209" s="191"/>
      <c r="I209" s="185"/>
      <c r="J209" s="185"/>
      <c r="K209" s="194"/>
      <c r="L209" s="194"/>
      <c r="M209" s="194"/>
      <c r="N209" s="191"/>
      <c r="O209" s="185"/>
      <c r="P209" s="164"/>
      <c r="Q209" s="164"/>
      <c r="R209" s="164"/>
      <c r="S209" s="164"/>
      <c r="T209" s="164"/>
      <c r="U209" s="134" t="str">
        <f t="shared" si="9"/>
        <v/>
      </c>
      <c r="V209" s="135" t="str">
        <f t="shared" si="10"/>
        <v/>
      </c>
    </row>
    <row r="210" spans="2:22" ht="21" customHeight="1" x14ac:dyDescent="0.2">
      <c r="B210" s="216" t="str">
        <f t="shared" si="11"/>
        <v/>
      </c>
      <c r="C210" s="191"/>
      <c r="D210" s="185"/>
      <c r="E210" s="191"/>
      <c r="F210" s="185"/>
      <c r="G210" s="185"/>
      <c r="H210" s="191"/>
      <c r="I210" s="185"/>
      <c r="J210" s="185"/>
      <c r="K210" s="194"/>
      <c r="L210" s="194"/>
      <c r="M210" s="194"/>
      <c r="N210" s="191"/>
      <c r="O210" s="185"/>
      <c r="P210" s="164"/>
      <c r="Q210" s="164"/>
      <c r="R210" s="164"/>
      <c r="S210" s="164"/>
      <c r="T210" s="164"/>
      <c r="U210" s="134" t="str">
        <f t="shared" si="9"/>
        <v/>
      </c>
      <c r="V210" s="135" t="str">
        <f t="shared" si="10"/>
        <v/>
      </c>
    </row>
    <row r="211" spans="2:22" ht="21" customHeight="1" x14ac:dyDescent="0.2">
      <c r="B211" s="216" t="str">
        <f t="shared" si="11"/>
        <v/>
      </c>
      <c r="C211" s="191"/>
      <c r="D211" s="185"/>
      <c r="E211" s="191"/>
      <c r="F211" s="185"/>
      <c r="G211" s="185"/>
      <c r="H211" s="191"/>
      <c r="I211" s="185"/>
      <c r="J211" s="185"/>
      <c r="K211" s="194"/>
      <c r="L211" s="194"/>
      <c r="M211" s="194"/>
      <c r="N211" s="191"/>
      <c r="O211" s="185"/>
      <c r="P211" s="164"/>
      <c r="Q211" s="164"/>
      <c r="R211" s="164"/>
      <c r="S211" s="164"/>
      <c r="T211" s="164"/>
      <c r="U211" s="134" t="str">
        <f t="shared" si="9"/>
        <v/>
      </c>
      <c r="V211" s="135" t="str">
        <f t="shared" si="10"/>
        <v/>
      </c>
    </row>
    <row r="212" spans="2:22" ht="21" customHeight="1" x14ac:dyDescent="0.2">
      <c r="B212" s="216" t="str">
        <f t="shared" si="11"/>
        <v/>
      </c>
      <c r="C212" s="191"/>
      <c r="D212" s="185"/>
      <c r="E212" s="191"/>
      <c r="F212" s="185"/>
      <c r="G212" s="185"/>
      <c r="H212" s="191"/>
      <c r="I212" s="185"/>
      <c r="J212" s="185"/>
      <c r="K212" s="194"/>
      <c r="L212" s="194"/>
      <c r="M212" s="194"/>
      <c r="N212" s="191"/>
      <c r="O212" s="185"/>
      <c r="P212" s="164"/>
      <c r="Q212" s="164"/>
      <c r="R212" s="164"/>
      <c r="S212" s="164"/>
      <c r="T212" s="164"/>
      <c r="U212" s="134" t="str">
        <f t="shared" si="9"/>
        <v/>
      </c>
      <c r="V212" s="135" t="str">
        <f t="shared" si="10"/>
        <v/>
      </c>
    </row>
    <row r="213" spans="2:22" ht="21" customHeight="1" x14ac:dyDescent="0.2">
      <c r="B213" s="216" t="str">
        <f t="shared" si="11"/>
        <v/>
      </c>
      <c r="C213" s="191"/>
      <c r="D213" s="185"/>
      <c r="E213" s="191"/>
      <c r="F213" s="185"/>
      <c r="G213" s="185"/>
      <c r="H213" s="191"/>
      <c r="I213" s="185"/>
      <c r="J213" s="185"/>
      <c r="K213" s="194"/>
      <c r="L213" s="194"/>
      <c r="M213" s="194"/>
      <c r="N213" s="191"/>
      <c r="O213" s="185"/>
      <c r="P213" s="164"/>
      <c r="Q213" s="164"/>
      <c r="R213" s="164"/>
      <c r="S213" s="164"/>
      <c r="T213" s="164"/>
      <c r="U213" s="134" t="str">
        <f t="shared" si="9"/>
        <v/>
      </c>
      <c r="V213" s="135" t="str">
        <f t="shared" si="10"/>
        <v/>
      </c>
    </row>
    <row r="214" spans="2:22" ht="21" customHeight="1" x14ac:dyDescent="0.2">
      <c r="B214" s="216" t="str">
        <f t="shared" si="11"/>
        <v/>
      </c>
      <c r="C214" s="191"/>
      <c r="D214" s="185"/>
      <c r="E214" s="191"/>
      <c r="F214" s="185"/>
      <c r="G214" s="185"/>
      <c r="H214" s="191"/>
      <c r="I214" s="185"/>
      <c r="J214" s="185"/>
      <c r="K214" s="194"/>
      <c r="L214" s="194"/>
      <c r="M214" s="194"/>
      <c r="N214" s="191"/>
      <c r="O214" s="185"/>
      <c r="P214" s="164"/>
      <c r="Q214" s="164"/>
      <c r="R214" s="164"/>
      <c r="S214" s="164"/>
      <c r="T214" s="164"/>
      <c r="U214" s="134" t="str">
        <f t="shared" si="9"/>
        <v/>
      </c>
      <c r="V214" s="135" t="str">
        <f t="shared" si="10"/>
        <v/>
      </c>
    </row>
    <row r="215" spans="2:22" ht="21" customHeight="1" x14ac:dyDescent="0.2">
      <c r="B215" s="216" t="str">
        <f t="shared" si="11"/>
        <v/>
      </c>
      <c r="C215" s="191"/>
      <c r="D215" s="185"/>
      <c r="E215" s="191"/>
      <c r="F215" s="185"/>
      <c r="G215" s="185"/>
      <c r="H215" s="191"/>
      <c r="I215" s="185"/>
      <c r="J215" s="185"/>
      <c r="K215" s="194"/>
      <c r="L215" s="194"/>
      <c r="M215" s="194"/>
      <c r="N215" s="191"/>
      <c r="O215" s="185"/>
      <c r="P215" s="164"/>
      <c r="Q215" s="164"/>
      <c r="R215" s="164"/>
      <c r="S215" s="164"/>
      <c r="T215" s="164"/>
      <c r="U215" s="134" t="str">
        <f t="shared" si="9"/>
        <v/>
      </c>
      <c r="V215" s="135" t="str">
        <f t="shared" si="10"/>
        <v/>
      </c>
    </row>
    <row r="216" spans="2:22" ht="21" customHeight="1" x14ac:dyDescent="0.2">
      <c r="B216" s="216" t="str">
        <f t="shared" si="11"/>
        <v/>
      </c>
      <c r="C216" s="191"/>
      <c r="D216" s="185"/>
      <c r="E216" s="191"/>
      <c r="F216" s="185"/>
      <c r="G216" s="185"/>
      <c r="H216" s="191"/>
      <c r="I216" s="185"/>
      <c r="J216" s="185"/>
      <c r="K216" s="194"/>
      <c r="L216" s="194"/>
      <c r="M216" s="194"/>
      <c r="N216" s="191"/>
      <c r="O216" s="185"/>
      <c r="P216" s="164"/>
      <c r="Q216" s="164"/>
      <c r="R216" s="164"/>
      <c r="S216" s="164"/>
      <c r="T216" s="164"/>
      <c r="U216" s="134" t="str">
        <f t="shared" si="9"/>
        <v/>
      </c>
      <c r="V216" s="135" t="str">
        <f t="shared" si="10"/>
        <v/>
      </c>
    </row>
    <row r="217" spans="2:22" ht="21" customHeight="1" x14ac:dyDescent="0.2">
      <c r="B217" s="216" t="str">
        <f t="shared" si="11"/>
        <v/>
      </c>
      <c r="C217" s="191"/>
      <c r="D217" s="185"/>
      <c r="E217" s="191"/>
      <c r="F217" s="185"/>
      <c r="G217" s="185"/>
      <c r="H217" s="191"/>
      <c r="I217" s="185"/>
      <c r="J217" s="185"/>
      <c r="K217" s="194"/>
      <c r="L217" s="194"/>
      <c r="M217" s="194"/>
      <c r="N217" s="191"/>
      <c r="O217" s="185"/>
      <c r="P217" s="164"/>
      <c r="Q217" s="164"/>
      <c r="R217" s="164"/>
      <c r="S217" s="164"/>
      <c r="T217" s="164"/>
      <c r="U217" s="134" t="str">
        <f t="shared" si="9"/>
        <v/>
      </c>
      <c r="V217" s="135" t="str">
        <f t="shared" si="10"/>
        <v/>
      </c>
    </row>
    <row r="218" spans="2:22" ht="21" customHeight="1" x14ac:dyDescent="0.2">
      <c r="B218" s="216" t="str">
        <f t="shared" si="11"/>
        <v/>
      </c>
      <c r="C218" s="191"/>
      <c r="D218" s="185"/>
      <c r="E218" s="191"/>
      <c r="F218" s="185"/>
      <c r="G218" s="185"/>
      <c r="H218" s="191"/>
      <c r="I218" s="185"/>
      <c r="J218" s="185"/>
      <c r="K218" s="194"/>
      <c r="L218" s="194"/>
      <c r="M218" s="194"/>
      <c r="N218" s="191"/>
      <c r="O218" s="185"/>
      <c r="P218" s="164"/>
      <c r="Q218" s="164"/>
      <c r="R218" s="164"/>
      <c r="S218" s="164"/>
      <c r="T218" s="164"/>
      <c r="U218" s="134" t="str">
        <f t="shared" si="9"/>
        <v/>
      </c>
      <c r="V218" s="135" t="str">
        <f t="shared" si="10"/>
        <v/>
      </c>
    </row>
    <row r="219" spans="2:22" ht="21" customHeight="1" x14ac:dyDescent="0.2">
      <c r="B219" s="216" t="str">
        <f t="shared" si="11"/>
        <v/>
      </c>
      <c r="C219" s="191"/>
      <c r="D219" s="185"/>
      <c r="E219" s="191"/>
      <c r="F219" s="185"/>
      <c r="G219" s="185"/>
      <c r="H219" s="191"/>
      <c r="I219" s="185"/>
      <c r="J219" s="185"/>
      <c r="K219" s="194"/>
      <c r="L219" s="194"/>
      <c r="M219" s="194"/>
      <c r="N219" s="191"/>
      <c r="O219" s="185"/>
      <c r="P219" s="164"/>
      <c r="Q219" s="164"/>
      <c r="R219" s="164"/>
      <c r="S219" s="164"/>
      <c r="T219" s="164"/>
      <c r="U219" s="134" t="str">
        <f t="shared" si="9"/>
        <v/>
      </c>
      <c r="V219" s="135" t="str">
        <f t="shared" si="10"/>
        <v/>
      </c>
    </row>
    <row r="220" spans="2:22" ht="21" customHeight="1" x14ac:dyDescent="0.2">
      <c r="B220" s="216" t="str">
        <f t="shared" si="11"/>
        <v/>
      </c>
      <c r="C220" s="191"/>
      <c r="D220" s="185"/>
      <c r="E220" s="191"/>
      <c r="F220" s="185"/>
      <c r="G220" s="185"/>
      <c r="H220" s="191"/>
      <c r="I220" s="185"/>
      <c r="J220" s="185"/>
      <c r="K220" s="194"/>
      <c r="L220" s="194"/>
      <c r="M220" s="194"/>
      <c r="N220" s="191"/>
      <c r="O220" s="185"/>
      <c r="P220" s="164"/>
      <c r="Q220" s="164"/>
      <c r="R220" s="164"/>
      <c r="S220" s="164"/>
      <c r="T220" s="164"/>
      <c r="U220" s="134" t="str">
        <f t="shared" si="9"/>
        <v/>
      </c>
      <c r="V220" s="135" t="str">
        <f t="shared" si="10"/>
        <v/>
      </c>
    </row>
    <row r="221" spans="2:22" ht="21" customHeight="1" x14ac:dyDescent="0.2">
      <c r="B221" s="216" t="str">
        <f t="shared" si="11"/>
        <v/>
      </c>
      <c r="C221" s="191"/>
      <c r="D221" s="185"/>
      <c r="E221" s="191"/>
      <c r="F221" s="185"/>
      <c r="G221" s="185"/>
      <c r="H221" s="191"/>
      <c r="I221" s="185"/>
      <c r="J221" s="185"/>
      <c r="K221" s="194"/>
      <c r="L221" s="194"/>
      <c r="M221" s="194"/>
      <c r="N221" s="191"/>
      <c r="O221" s="185"/>
      <c r="P221" s="164"/>
      <c r="Q221" s="164"/>
      <c r="R221" s="164"/>
      <c r="S221" s="164"/>
      <c r="T221" s="164"/>
      <c r="U221" s="134" t="str">
        <f t="shared" si="9"/>
        <v/>
      </c>
      <c r="V221" s="135" t="str">
        <f t="shared" si="10"/>
        <v/>
      </c>
    </row>
    <row r="222" spans="2:22" ht="21" customHeight="1" x14ac:dyDescent="0.2">
      <c r="B222" s="216" t="str">
        <f t="shared" si="11"/>
        <v/>
      </c>
      <c r="C222" s="191"/>
      <c r="D222" s="185"/>
      <c r="E222" s="191"/>
      <c r="F222" s="185"/>
      <c r="G222" s="185"/>
      <c r="H222" s="191"/>
      <c r="I222" s="185"/>
      <c r="J222" s="185"/>
      <c r="K222" s="194"/>
      <c r="L222" s="194"/>
      <c r="M222" s="194"/>
      <c r="N222" s="191"/>
      <c r="O222" s="185"/>
      <c r="P222" s="164"/>
      <c r="Q222" s="164"/>
      <c r="R222" s="164"/>
      <c r="S222" s="164"/>
      <c r="T222" s="164"/>
      <c r="U222" s="134" t="str">
        <f t="shared" si="9"/>
        <v/>
      </c>
      <c r="V222" s="135" t="str">
        <f t="shared" si="10"/>
        <v/>
      </c>
    </row>
    <row r="223" spans="2:22" ht="21" customHeight="1" x14ac:dyDescent="0.2">
      <c r="B223" s="216" t="str">
        <f t="shared" si="11"/>
        <v/>
      </c>
      <c r="C223" s="191"/>
      <c r="D223" s="185"/>
      <c r="E223" s="191"/>
      <c r="F223" s="185"/>
      <c r="G223" s="185"/>
      <c r="H223" s="191"/>
      <c r="I223" s="185"/>
      <c r="J223" s="185"/>
      <c r="K223" s="194"/>
      <c r="L223" s="194"/>
      <c r="M223" s="194"/>
      <c r="N223" s="191"/>
      <c r="O223" s="185"/>
      <c r="P223" s="164"/>
      <c r="Q223" s="164"/>
      <c r="R223" s="164"/>
      <c r="S223" s="164"/>
      <c r="T223" s="164"/>
      <c r="U223" s="134" t="str">
        <f t="shared" si="9"/>
        <v/>
      </c>
      <c r="V223" s="135" t="str">
        <f t="shared" si="10"/>
        <v/>
      </c>
    </row>
    <row r="224" spans="2:22" ht="21" customHeight="1" x14ac:dyDescent="0.2">
      <c r="B224" s="216" t="str">
        <f t="shared" si="11"/>
        <v/>
      </c>
      <c r="C224" s="191"/>
      <c r="D224" s="185"/>
      <c r="E224" s="191"/>
      <c r="F224" s="185"/>
      <c r="G224" s="185"/>
      <c r="H224" s="191"/>
      <c r="I224" s="185"/>
      <c r="J224" s="185"/>
      <c r="K224" s="194"/>
      <c r="L224" s="194"/>
      <c r="M224" s="194"/>
      <c r="N224" s="191"/>
      <c r="O224" s="185"/>
      <c r="P224" s="164"/>
      <c r="Q224" s="164"/>
      <c r="R224" s="164"/>
      <c r="S224" s="164"/>
      <c r="T224" s="164"/>
      <c r="U224" s="134" t="str">
        <f t="shared" si="9"/>
        <v/>
      </c>
      <c r="V224" s="135" t="str">
        <f t="shared" si="10"/>
        <v/>
      </c>
    </row>
    <row r="225" spans="2:22" ht="21" customHeight="1" x14ac:dyDescent="0.2">
      <c r="B225" s="216" t="str">
        <f t="shared" si="11"/>
        <v/>
      </c>
      <c r="C225" s="191"/>
      <c r="D225" s="185"/>
      <c r="E225" s="191"/>
      <c r="F225" s="185"/>
      <c r="G225" s="185"/>
      <c r="H225" s="191"/>
      <c r="I225" s="185"/>
      <c r="J225" s="185"/>
      <c r="K225" s="194"/>
      <c r="L225" s="194"/>
      <c r="M225" s="194"/>
      <c r="N225" s="191"/>
      <c r="O225" s="185"/>
      <c r="P225" s="164"/>
      <c r="Q225" s="164"/>
      <c r="R225" s="164"/>
      <c r="S225" s="164"/>
      <c r="T225" s="164"/>
      <c r="U225" s="134" t="str">
        <f t="shared" si="9"/>
        <v/>
      </c>
      <c r="V225" s="135" t="str">
        <f t="shared" si="10"/>
        <v/>
      </c>
    </row>
    <row r="226" spans="2:22" ht="21" customHeight="1" x14ac:dyDescent="0.2">
      <c r="B226" s="216" t="str">
        <f t="shared" si="11"/>
        <v/>
      </c>
      <c r="C226" s="191"/>
      <c r="D226" s="185"/>
      <c r="E226" s="191"/>
      <c r="F226" s="185"/>
      <c r="G226" s="185"/>
      <c r="H226" s="191"/>
      <c r="I226" s="185"/>
      <c r="J226" s="185"/>
      <c r="K226" s="194"/>
      <c r="L226" s="194"/>
      <c r="M226" s="194"/>
      <c r="N226" s="191"/>
      <c r="O226" s="185"/>
      <c r="P226" s="164"/>
      <c r="Q226" s="164"/>
      <c r="R226" s="164"/>
      <c r="S226" s="164"/>
      <c r="T226" s="164"/>
      <c r="U226" s="134" t="str">
        <f t="shared" si="9"/>
        <v/>
      </c>
      <c r="V226" s="135" t="str">
        <f t="shared" si="10"/>
        <v/>
      </c>
    </row>
    <row r="227" spans="2:22" ht="21" customHeight="1" x14ac:dyDescent="0.2">
      <c r="B227" s="216" t="str">
        <f t="shared" si="11"/>
        <v/>
      </c>
      <c r="C227" s="191"/>
      <c r="D227" s="185"/>
      <c r="E227" s="191"/>
      <c r="F227" s="185"/>
      <c r="G227" s="185"/>
      <c r="H227" s="191"/>
      <c r="I227" s="185"/>
      <c r="J227" s="185"/>
      <c r="K227" s="194"/>
      <c r="L227" s="194"/>
      <c r="M227" s="194"/>
      <c r="N227" s="191"/>
      <c r="O227" s="185"/>
      <c r="P227" s="164"/>
      <c r="Q227" s="164"/>
      <c r="R227" s="164"/>
      <c r="S227" s="164"/>
      <c r="T227" s="164"/>
      <c r="U227" s="134" t="str">
        <f t="shared" si="9"/>
        <v/>
      </c>
      <c r="V227" s="135" t="str">
        <f t="shared" si="10"/>
        <v/>
      </c>
    </row>
    <row r="228" spans="2:22" ht="21" customHeight="1" x14ac:dyDescent="0.2">
      <c r="B228" s="216" t="str">
        <f t="shared" si="11"/>
        <v/>
      </c>
      <c r="C228" s="191"/>
      <c r="D228" s="185"/>
      <c r="E228" s="191"/>
      <c r="F228" s="185"/>
      <c r="G228" s="185"/>
      <c r="H228" s="191"/>
      <c r="I228" s="185"/>
      <c r="J228" s="185"/>
      <c r="K228" s="194"/>
      <c r="L228" s="194"/>
      <c r="M228" s="194"/>
      <c r="N228" s="191"/>
      <c r="O228" s="185"/>
      <c r="P228" s="164"/>
      <c r="Q228" s="164"/>
      <c r="R228" s="164"/>
      <c r="S228" s="164"/>
      <c r="T228" s="164"/>
      <c r="U228" s="134" t="str">
        <f t="shared" si="9"/>
        <v/>
      </c>
      <c r="V228" s="135" t="str">
        <f t="shared" si="10"/>
        <v/>
      </c>
    </row>
    <row r="229" spans="2:22" ht="21" customHeight="1" x14ac:dyDescent="0.2">
      <c r="B229" s="216" t="str">
        <f t="shared" si="11"/>
        <v/>
      </c>
      <c r="C229" s="191"/>
      <c r="D229" s="185"/>
      <c r="E229" s="191"/>
      <c r="F229" s="185"/>
      <c r="G229" s="185"/>
      <c r="H229" s="191"/>
      <c r="I229" s="185"/>
      <c r="J229" s="185"/>
      <c r="K229" s="194"/>
      <c r="L229" s="194"/>
      <c r="M229" s="194"/>
      <c r="N229" s="191"/>
      <c r="O229" s="185"/>
      <c r="P229" s="164"/>
      <c r="Q229" s="164"/>
      <c r="R229" s="164"/>
      <c r="S229" s="164"/>
      <c r="T229" s="164"/>
      <c r="U229" s="134" t="str">
        <f t="shared" si="9"/>
        <v/>
      </c>
      <c r="V229" s="135" t="str">
        <f t="shared" si="10"/>
        <v/>
      </c>
    </row>
    <row r="230" spans="2:22" ht="21" customHeight="1" x14ac:dyDescent="0.2">
      <c r="B230" s="216" t="str">
        <f t="shared" si="11"/>
        <v/>
      </c>
      <c r="C230" s="191"/>
      <c r="D230" s="185"/>
      <c r="E230" s="191"/>
      <c r="F230" s="185"/>
      <c r="G230" s="185"/>
      <c r="H230" s="191"/>
      <c r="I230" s="185"/>
      <c r="J230" s="185"/>
      <c r="K230" s="194"/>
      <c r="L230" s="194"/>
      <c r="M230" s="194"/>
      <c r="N230" s="191"/>
      <c r="O230" s="185"/>
      <c r="P230" s="164"/>
      <c r="Q230" s="164"/>
      <c r="R230" s="164"/>
      <c r="S230" s="164"/>
      <c r="T230" s="164"/>
      <c r="U230" s="134" t="str">
        <f t="shared" si="9"/>
        <v/>
      </c>
      <c r="V230" s="135" t="str">
        <f t="shared" si="10"/>
        <v/>
      </c>
    </row>
    <row r="231" spans="2:22" ht="21" customHeight="1" x14ac:dyDescent="0.2">
      <c r="B231" s="216" t="str">
        <f t="shared" si="11"/>
        <v/>
      </c>
      <c r="C231" s="191"/>
      <c r="D231" s="185"/>
      <c r="E231" s="191"/>
      <c r="F231" s="185"/>
      <c r="G231" s="185"/>
      <c r="H231" s="191"/>
      <c r="I231" s="185"/>
      <c r="J231" s="185"/>
      <c r="K231" s="194"/>
      <c r="L231" s="194"/>
      <c r="M231" s="194"/>
      <c r="N231" s="191"/>
      <c r="O231" s="185"/>
      <c r="P231" s="164"/>
      <c r="Q231" s="164"/>
      <c r="R231" s="164"/>
      <c r="S231" s="164"/>
      <c r="T231" s="164"/>
      <c r="U231" s="134" t="str">
        <f t="shared" si="9"/>
        <v/>
      </c>
      <c r="V231" s="135" t="str">
        <f t="shared" si="10"/>
        <v/>
      </c>
    </row>
    <row r="232" spans="2:22" ht="21" customHeight="1" x14ac:dyDescent="0.2">
      <c r="B232" s="216" t="str">
        <f t="shared" si="11"/>
        <v/>
      </c>
      <c r="C232" s="191"/>
      <c r="D232" s="185"/>
      <c r="E232" s="191"/>
      <c r="F232" s="185"/>
      <c r="G232" s="185"/>
      <c r="H232" s="191"/>
      <c r="I232" s="185"/>
      <c r="J232" s="185"/>
      <c r="K232" s="194"/>
      <c r="L232" s="194"/>
      <c r="M232" s="194"/>
      <c r="N232" s="191"/>
      <c r="O232" s="185"/>
      <c r="P232" s="164"/>
      <c r="Q232" s="164"/>
      <c r="R232" s="164"/>
      <c r="S232" s="164"/>
      <c r="T232" s="164"/>
      <c r="U232" s="134" t="str">
        <f t="shared" si="9"/>
        <v/>
      </c>
      <c r="V232" s="135" t="str">
        <f t="shared" si="10"/>
        <v/>
      </c>
    </row>
    <row r="233" spans="2:22" ht="21" customHeight="1" x14ac:dyDescent="0.2">
      <c r="B233" s="216" t="str">
        <f t="shared" si="11"/>
        <v/>
      </c>
      <c r="C233" s="191"/>
      <c r="D233" s="185"/>
      <c r="E233" s="191"/>
      <c r="F233" s="185"/>
      <c r="G233" s="185"/>
      <c r="H233" s="191"/>
      <c r="I233" s="185"/>
      <c r="J233" s="185"/>
      <c r="K233" s="194"/>
      <c r="L233" s="194"/>
      <c r="M233" s="194"/>
      <c r="N233" s="191"/>
      <c r="O233" s="185"/>
      <c r="P233" s="164"/>
      <c r="Q233" s="164"/>
      <c r="R233" s="164"/>
      <c r="S233" s="164"/>
      <c r="T233" s="164"/>
      <c r="U233" s="134" t="str">
        <f t="shared" si="9"/>
        <v/>
      </c>
      <c r="V233" s="135" t="str">
        <f t="shared" si="10"/>
        <v/>
      </c>
    </row>
    <row r="234" spans="2:22" ht="21" customHeight="1" x14ac:dyDescent="0.2">
      <c r="B234" s="216" t="str">
        <f t="shared" si="11"/>
        <v/>
      </c>
      <c r="C234" s="191"/>
      <c r="D234" s="185"/>
      <c r="E234" s="191"/>
      <c r="F234" s="185"/>
      <c r="G234" s="185"/>
      <c r="H234" s="191"/>
      <c r="I234" s="185"/>
      <c r="J234" s="185"/>
      <c r="K234" s="194"/>
      <c r="L234" s="194"/>
      <c r="M234" s="194"/>
      <c r="N234" s="191"/>
      <c r="O234" s="185"/>
      <c r="P234" s="164"/>
      <c r="Q234" s="164"/>
      <c r="R234" s="164"/>
      <c r="S234" s="164"/>
      <c r="T234" s="164"/>
      <c r="U234" s="134" t="str">
        <f t="shared" si="9"/>
        <v/>
      </c>
      <c r="V234" s="135" t="str">
        <f t="shared" si="10"/>
        <v/>
      </c>
    </row>
    <row r="235" spans="2:22" ht="21" customHeight="1" x14ac:dyDescent="0.2">
      <c r="B235" s="216" t="str">
        <f t="shared" si="11"/>
        <v/>
      </c>
      <c r="C235" s="191"/>
      <c r="D235" s="185"/>
      <c r="E235" s="191"/>
      <c r="F235" s="185"/>
      <c r="G235" s="185"/>
      <c r="H235" s="191"/>
      <c r="I235" s="185"/>
      <c r="J235" s="185"/>
      <c r="K235" s="194"/>
      <c r="L235" s="194"/>
      <c r="M235" s="194"/>
      <c r="N235" s="191"/>
      <c r="O235" s="185"/>
      <c r="P235" s="164"/>
      <c r="Q235" s="164"/>
      <c r="R235" s="164"/>
      <c r="S235" s="164"/>
      <c r="T235" s="164"/>
      <c r="U235" s="134" t="str">
        <f t="shared" si="9"/>
        <v/>
      </c>
      <c r="V235" s="135" t="str">
        <f t="shared" si="10"/>
        <v/>
      </c>
    </row>
    <row r="236" spans="2:22" ht="21" customHeight="1" x14ac:dyDescent="0.2">
      <c r="B236" s="216" t="str">
        <f t="shared" si="11"/>
        <v/>
      </c>
      <c r="C236" s="191"/>
      <c r="D236" s="185"/>
      <c r="E236" s="191"/>
      <c r="F236" s="185"/>
      <c r="G236" s="185"/>
      <c r="H236" s="191"/>
      <c r="I236" s="185"/>
      <c r="J236" s="185"/>
      <c r="K236" s="194"/>
      <c r="L236" s="194"/>
      <c r="M236" s="194"/>
      <c r="N236" s="191"/>
      <c r="O236" s="185"/>
      <c r="P236" s="164"/>
      <c r="Q236" s="164"/>
      <c r="R236" s="164"/>
      <c r="S236" s="164"/>
      <c r="T236" s="164"/>
      <c r="U236" s="134" t="str">
        <f t="shared" si="9"/>
        <v/>
      </c>
      <c r="V236" s="135" t="str">
        <f t="shared" si="10"/>
        <v/>
      </c>
    </row>
    <row r="237" spans="2:22" ht="21" customHeight="1" x14ac:dyDescent="0.2">
      <c r="B237" s="216" t="str">
        <f t="shared" si="11"/>
        <v/>
      </c>
      <c r="C237" s="191"/>
      <c r="D237" s="185"/>
      <c r="E237" s="191"/>
      <c r="F237" s="185"/>
      <c r="G237" s="185"/>
      <c r="H237" s="191"/>
      <c r="I237" s="185"/>
      <c r="J237" s="185"/>
      <c r="K237" s="194"/>
      <c r="L237" s="194"/>
      <c r="M237" s="194"/>
      <c r="N237" s="191"/>
      <c r="O237" s="185"/>
      <c r="P237" s="164"/>
      <c r="Q237" s="164"/>
      <c r="R237" s="164"/>
      <c r="S237" s="164"/>
      <c r="T237" s="164"/>
      <c r="U237" s="134" t="str">
        <f t="shared" si="9"/>
        <v/>
      </c>
      <c r="V237" s="135" t="str">
        <f t="shared" si="10"/>
        <v/>
      </c>
    </row>
    <row r="238" spans="2:22" ht="21" customHeight="1" x14ac:dyDescent="0.2">
      <c r="B238" s="216" t="str">
        <f t="shared" si="11"/>
        <v/>
      </c>
      <c r="C238" s="191"/>
      <c r="D238" s="185"/>
      <c r="E238" s="191"/>
      <c r="F238" s="185"/>
      <c r="G238" s="185"/>
      <c r="H238" s="191"/>
      <c r="I238" s="185"/>
      <c r="J238" s="185"/>
      <c r="K238" s="194"/>
      <c r="L238" s="194"/>
      <c r="M238" s="194"/>
      <c r="N238" s="191"/>
      <c r="O238" s="185"/>
      <c r="P238" s="164"/>
      <c r="Q238" s="164"/>
      <c r="R238" s="164"/>
      <c r="S238" s="164"/>
      <c r="T238" s="164"/>
      <c r="U238" s="134" t="str">
        <f t="shared" si="9"/>
        <v/>
      </c>
      <c r="V238" s="135" t="str">
        <f t="shared" si="10"/>
        <v/>
      </c>
    </row>
    <row r="239" spans="2:22" ht="21" customHeight="1" x14ac:dyDescent="0.2">
      <c r="B239" s="216" t="str">
        <f t="shared" si="11"/>
        <v/>
      </c>
      <c r="C239" s="191"/>
      <c r="D239" s="185"/>
      <c r="E239" s="191"/>
      <c r="F239" s="185"/>
      <c r="G239" s="185"/>
      <c r="H239" s="191"/>
      <c r="I239" s="185"/>
      <c r="J239" s="185"/>
      <c r="K239" s="194"/>
      <c r="L239" s="194"/>
      <c r="M239" s="194"/>
      <c r="N239" s="191"/>
      <c r="O239" s="185"/>
      <c r="P239" s="164"/>
      <c r="Q239" s="164"/>
      <c r="R239" s="164"/>
      <c r="S239" s="164"/>
      <c r="T239" s="164"/>
      <c r="U239" s="134" t="str">
        <f t="shared" si="9"/>
        <v/>
      </c>
      <c r="V239" s="135" t="str">
        <f t="shared" si="10"/>
        <v/>
      </c>
    </row>
    <row r="240" spans="2:22" ht="21" customHeight="1" x14ac:dyDescent="0.2">
      <c r="B240" s="216" t="str">
        <f t="shared" si="11"/>
        <v/>
      </c>
      <c r="C240" s="191"/>
      <c r="D240" s="185"/>
      <c r="E240" s="191"/>
      <c r="F240" s="185"/>
      <c r="G240" s="185"/>
      <c r="H240" s="191"/>
      <c r="I240" s="185"/>
      <c r="J240" s="185"/>
      <c r="K240" s="194"/>
      <c r="L240" s="194"/>
      <c r="M240" s="194"/>
      <c r="N240" s="191"/>
      <c r="O240" s="185"/>
      <c r="P240" s="164"/>
      <c r="Q240" s="164"/>
      <c r="R240" s="164"/>
      <c r="S240" s="164"/>
      <c r="T240" s="164"/>
      <c r="U240" s="134" t="str">
        <f t="shared" si="9"/>
        <v/>
      </c>
      <c r="V240" s="135" t="str">
        <f t="shared" si="10"/>
        <v/>
      </c>
    </row>
    <row r="241" spans="2:22" ht="21" customHeight="1" x14ac:dyDescent="0.2">
      <c r="B241" s="216" t="str">
        <f t="shared" si="11"/>
        <v/>
      </c>
      <c r="C241" s="191"/>
      <c r="D241" s="185"/>
      <c r="E241" s="191"/>
      <c r="F241" s="185"/>
      <c r="G241" s="185"/>
      <c r="H241" s="191"/>
      <c r="I241" s="185"/>
      <c r="J241" s="185"/>
      <c r="K241" s="194"/>
      <c r="L241" s="194"/>
      <c r="M241" s="194"/>
      <c r="N241" s="191"/>
      <c r="O241" s="185"/>
      <c r="P241" s="164"/>
      <c r="Q241" s="164"/>
      <c r="R241" s="164"/>
      <c r="S241" s="164"/>
      <c r="T241" s="164"/>
      <c r="U241" s="134" t="str">
        <f t="shared" si="9"/>
        <v/>
      </c>
      <c r="V241" s="135" t="str">
        <f t="shared" si="10"/>
        <v/>
      </c>
    </row>
    <row r="242" spans="2:22" ht="21" customHeight="1" x14ac:dyDescent="0.2">
      <c r="B242" s="216" t="str">
        <f t="shared" si="11"/>
        <v/>
      </c>
      <c r="C242" s="191"/>
      <c r="D242" s="185"/>
      <c r="E242" s="191"/>
      <c r="F242" s="185"/>
      <c r="G242" s="185"/>
      <c r="H242" s="191"/>
      <c r="I242" s="185"/>
      <c r="J242" s="185"/>
      <c r="K242" s="194"/>
      <c r="L242" s="194"/>
      <c r="M242" s="194"/>
      <c r="N242" s="191"/>
      <c r="O242" s="185"/>
      <c r="P242" s="164"/>
      <c r="Q242" s="164"/>
      <c r="R242" s="164"/>
      <c r="S242" s="164"/>
      <c r="T242" s="164"/>
      <c r="U242" s="134" t="str">
        <f t="shared" si="9"/>
        <v/>
      </c>
      <c r="V242" s="135" t="str">
        <f t="shared" si="10"/>
        <v/>
      </c>
    </row>
    <row r="243" spans="2:22" ht="21" customHeight="1" x14ac:dyDescent="0.2">
      <c r="B243" s="216" t="str">
        <f t="shared" si="11"/>
        <v/>
      </c>
      <c r="C243" s="191"/>
      <c r="D243" s="185"/>
      <c r="E243" s="191"/>
      <c r="F243" s="185"/>
      <c r="G243" s="185"/>
      <c r="H243" s="191"/>
      <c r="I243" s="185"/>
      <c r="J243" s="185"/>
      <c r="K243" s="194"/>
      <c r="L243" s="194"/>
      <c r="M243" s="194"/>
      <c r="N243" s="191"/>
      <c r="O243" s="185"/>
      <c r="P243" s="164"/>
      <c r="Q243" s="164"/>
      <c r="R243" s="164"/>
      <c r="S243" s="164"/>
      <c r="T243" s="164"/>
      <c r="U243" s="134" t="str">
        <f t="shared" si="9"/>
        <v/>
      </c>
      <c r="V243" s="135" t="str">
        <f t="shared" si="10"/>
        <v/>
      </c>
    </row>
    <row r="244" spans="2:22" ht="21" customHeight="1" x14ac:dyDescent="0.2">
      <c r="B244" s="216" t="str">
        <f t="shared" si="11"/>
        <v/>
      </c>
      <c r="C244" s="191"/>
      <c r="D244" s="185"/>
      <c r="E244" s="191"/>
      <c r="F244" s="185"/>
      <c r="G244" s="185"/>
      <c r="H244" s="191"/>
      <c r="I244" s="185"/>
      <c r="J244" s="185"/>
      <c r="K244" s="194"/>
      <c r="L244" s="194"/>
      <c r="M244" s="194"/>
      <c r="N244" s="191"/>
      <c r="O244" s="185"/>
      <c r="P244" s="164"/>
      <c r="Q244" s="164"/>
      <c r="R244" s="164"/>
      <c r="S244" s="164"/>
      <c r="T244" s="164"/>
      <c r="U244" s="134" t="str">
        <f t="shared" si="9"/>
        <v/>
      </c>
      <c r="V244" s="135" t="str">
        <f t="shared" si="10"/>
        <v/>
      </c>
    </row>
    <row r="245" spans="2:22" ht="21" customHeight="1" x14ac:dyDescent="0.2">
      <c r="B245" s="216" t="str">
        <f t="shared" si="11"/>
        <v/>
      </c>
      <c r="C245" s="191"/>
      <c r="D245" s="185"/>
      <c r="E245" s="191"/>
      <c r="F245" s="185"/>
      <c r="G245" s="185"/>
      <c r="H245" s="191"/>
      <c r="I245" s="185"/>
      <c r="J245" s="185"/>
      <c r="K245" s="194"/>
      <c r="L245" s="194"/>
      <c r="M245" s="194"/>
      <c r="N245" s="191"/>
      <c r="O245" s="185"/>
      <c r="P245" s="164"/>
      <c r="Q245" s="164"/>
      <c r="R245" s="164"/>
      <c r="S245" s="164"/>
      <c r="T245" s="164"/>
      <c r="U245" s="134" t="str">
        <f t="shared" si="9"/>
        <v/>
      </c>
      <c r="V245" s="135" t="str">
        <f t="shared" si="10"/>
        <v/>
      </c>
    </row>
    <row r="246" spans="2:22" ht="21" customHeight="1" x14ac:dyDescent="0.2">
      <c r="B246" s="216" t="str">
        <f t="shared" si="11"/>
        <v/>
      </c>
      <c r="C246" s="191"/>
      <c r="D246" s="185"/>
      <c r="E246" s="191"/>
      <c r="F246" s="185"/>
      <c r="G246" s="185"/>
      <c r="H246" s="191"/>
      <c r="I246" s="185"/>
      <c r="J246" s="185"/>
      <c r="K246" s="194"/>
      <c r="L246" s="194"/>
      <c r="M246" s="194"/>
      <c r="N246" s="191"/>
      <c r="O246" s="185"/>
      <c r="P246" s="164"/>
      <c r="Q246" s="164"/>
      <c r="R246" s="164"/>
      <c r="S246" s="164"/>
      <c r="T246" s="164"/>
      <c r="U246" s="134" t="str">
        <f t="shared" si="9"/>
        <v/>
      </c>
      <c r="V246" s="135" t="str">
        <f t="shared" si="10"/>
        <v/>
      </c>
    </row>
    <row r="247" spans="2:22" ht="21" customHeight="1" x14ac:dyDescent="0.2">
      <c r="B247" s="216" t="str">
        <f t="shared" si="11"/>
        <v/>
      </c>
      <c r="C247" s="191"/>
      <c r="D247" s="185"/>
      <c r="E247" s="191"/>
      <c r="F247" s="185"/>
      <c r="G247" s="185"/>
      <c r="H247" s="191"/>
      <c r="I247" s="185"/>
      <c r="J247" s="185"/>
      <c r="K247" s="194"/>
      <c r="L247" s="194"/>
      <c r="M247" s="194"/>
      <c r="N247" s="191"/>
      <c r="O247" s="185"/>
      <c r="P247" s="164"/>
      <c r="Q247" s="164"/>
      <c r="R247" s="164"/>
      <c r="S247" s="164"/>
      <c r="T247" s="164"/>
      <c r="U247" s="134" t="str">
        <f t="shared" si="9"/>
        <v/>
      </c>
      <c r="V247" s="135" t="str">
        <f t="shared" si="10"/>
        <v/>
      </c>
    </row>
    <row r="248" spans="2:22" ht="21" customHeight="1" x14ac:dyDescent="0.2">
      <c r="B248" s="216" t="str">
        <f t="shared" si="11"/>
        <v/>
      </c>
      <c r="C248" s="191"/>
      <c r="D248" s="185"/>
      <c r="E248" s="191"/>
      <c r="F248" s="185"/>
      <c r="G248" s="185"/>
      <c r="H248" s="191"/>
      <c r="I248" s="185"/>
      <c r="J248" s="185"/>
      <c r="K248" s="194"/>
      <c r="L248" s="194"/>
      <c r="M248" s="194"/>
      <c r="N248" s="191"/>
      <c r="O248" s="185"/>
      <c r="P248" s="164"/>
      <c r="Q248" s="164"/>
      <c r="R248" s="164"/>
      <c r="S248" s="164"/>
      <c r="T248" s="164"/>
      <c r="U248" s="134" t="str">
        <f t="shared" si="9"/>
        <v/>
      </c>
      <c r="V248" s="135" t="str">
        <f t="shared" si="10"/>
        <v/>
      </c>
    </row>
    <row r="249" spans="2:22" ht="21" customHeight="1" x14ac:dyDescent="0.2">
      <c r="B249" s="216" t="str">
        <f t="shared" si="11"/>
        <v/>
      </c>
      <c r="C249" s="191"/>
      <c r="D249" s="185"/>
      <c r="E249" s="191"/>
      <c r="F249" s="185"/>
      <c r="G249" s="185"/>
      <c r="H249" s="191"/>
      <c r="I249" s="185"/>
      <c r="J249" s="185"/>
      <c r="K249" s="194"/>
      <c r="L249" s="194"/>
      <c r="M249" s="194"/>
      <c r="N249" s="191"/>
      <c r="O249" s="185"/>
      <c r="P249" s="164"/>
      <c r="Q249" s="164"/>
      <c r="R249" s="164"/>
      <c r="S249" s="164"/>
      <c r="T249" s="164"/>
      <c r="U249" s="134" t="str">
        <f t="shared" si="9"/>
        <v/>
      </c>
      <c r="V249" s="135" t="str">
        <f t="shared" si="10"/>
        <v/>
      </c>
    </row>
    <row r="250" spans="2:22" ht="21" customHeight="1" x14ac:dyDescent="0.2">
      <c r="B250" s="216" t="str">
        <f t="shared" si="11"/>
        <v/>
      </c>
      <c r="C250" s="191"/>
      <c r="D250" s="185"/>
      <c r="E250" s="191"/>
      <c r="F250" s="185"/>
      <c r="G250" s="185"/>
      <c r="H250" s="191"/>
      <c r="I250" s="185"/>
      <c r="J250" s="185"/>
      <c r="K250" s="194"/>
      <c r="L250" s="194"/>
      <c r="M250" s="194"/>
      <c r="N250" s="191"/>
      <c r="O250" s="185"/>
      <c r="P250" s="164"/>
      <c r="Q250" s="164"/>
      <c r="R250" s="164"/>
      <c r="S250" s="164"/>
      <c r="T250" s="164"/>
      <c r="U250" s="134" t="str">
        <f t="shared" si="9"/>
        <v/>
      </c>
      <c r="V250" s="135" t="str">
        <f t="shared" si="10"/>
        <v/>
      </c>
    </row>
    <row r="251" spans="2:22" ht="21" customHeight="1" x14ac:dyDescent="0.2">
      <c r="B251" s="216" t="str">
        <f t="shared" si="11"/>
        <v/>
      </c>
      <c r="C251" s="191"/>
      <c r="D251" s="185"/>
      <c r="E251" s="191"/>
      <c r="F251" s="185"/>
      <c r="G251" s="185"/>
      <c r="H251" s="191"/>
      <c r="I251" s="185"/>
      <c r="J251" s="185"/>
      <c r="K251" s="194"/>
      <c r="L251" s="194"/>
      <c r="M251" s="194"/>
      <c r="N251" s="191"/>
      <c r="O251" s="185"/>
      <c r="P251" s="164"/>
      <c r="Q251" s="164"/>
      <c r="R251" s="164"/>
      <c r="S251" s="164"/>
      <c r="T251" s="164"/>
      <c r="U251" s="134" t="str">
        <f t="shared" si="9"/>
        <v/>
      </c>
      <c r="V251" s="135" t="str">
        <f t="shared" si="10"/>
        <v/>
      </c>
    </row>
    <row r="252" spans="2:22" ht="21" customHeight="1" x14ac:dyDescent="0.2">
      <c r="B252" s="216" t="str">
        <f t="shared" si="11"/>
        <v/>
      </c>
      <c r="C252" s="191"/>
      <c r="D252" s="185"/>
      <c r="E252" s="191"/>
      <c r="F252" s="185"/>
      <c r="G252" s="185"/>
      <c r="H252" s="191"/>
      <c r="I252" s="185"/>
      <c r="J252" s="185"/>
      <c r="K252" s="194"/>
      <c r="L252" s="194"/>
      <c r="M252" s="194"/>
      <c r="N252" s="191"/>
      <c r="O252" s="185"/>
      <c r="P252" s="164"/>
      <c r="Q252" s="164"/>
      <c r="R252" s="164"/>
      <c r="S252" s="164"/>
      <c r="T252" s="164"/>
      <c r="U252" s="134" t="str">
        <f t="shared" si="9"/>
        <v/>
      </c>
      <c r="V252" s="135" t="str">
        <f t="shared" si="10"/>
        <v/>
      </c>
    </row>
    <row r="253" spans="2:22" ht="21" customHeight="1" x14ac:dyDescent="0.2">
      <c r="B253" s="216" t="str">
        <f t="shared" si="11"/>
        <v/>
      </c>
      <c r="C253" s="191"/>
      <c r="D253" s="185"/>
      <c r="E253" s="191"/>
      <c r="F253" s="185"/>
      <c r="G253" s="185"/>
      <c r="H253" s="191"/>
      <c r="I253" s="185"/>
      <c r="J253" s="185"/>
      <c r="K253" s="194"/>
      <c r="L253" s="194"/>
      <c r="M253" s="194"/>
      <c r="N253" s="191"/>
      <c r="O253" s="185"/>
      <c r="P253" s="164"/>
      <c r="Q253" s="164"/>
      <c r="R253" s="164"/>
      <c r="S253" s="164"/>
      <c r="T253" s="164"/>
      <c r="U253" s="134" t="str">
        <f t="shared" si="9"/>
        <v/>
      </c>
      <c r="V253" s="135" t="str">
        <f t="shared" si="10"/>
        <v/>
      </c>
    </row>
    <row r="254" spans="2:22" ht="21" customHeight="1" x14ac:dyDescent="0.2">
      <c r="B254" s="216" t="str">
        <f t="shared" si="11"/>
        <v/>
      </c>
      <c r="C254" s="191"/>
      <c r="D254" s="185"/>
      <c r="E254" s="191"/>
      <c r="F254" s="185"/>
      <c r="G254" s="185"/>
      <c r="H254" s="191"/>
      <c r="I254" s="185"/>
      <c r="J254" s="185"/>
      <c r="K254" s="194"/>
      <c r="L254" s="194"/>
      <c r="M254" s="194"/>
      <c r="N254" s="191"/>
      <c r="O254" s="185"/>
      <c r="P254" s="164"/>
      <c r="Q254" s="164"/>
      <c r="R254" s="164"/>
      <c r="S254" s="164"/>
      <c r="T254" s="164"/>
      <c r="U254" s="134" t="str">
        <f t="shared" si="9"/>
        <v/>
      </c>
      <c r="V254" s="135" t="str">
        <f t="shared" si="10"/>
        <v/>
      </c>
    </row>
    <row r="255" spans="2:22" ht="21" customHeight="1" x14ac:dyDescent="0.2">
      <c r="B255" s="216" t="str">
        <f t="shared" si="11"/>
        <v/>
      </c>
      <c r="C255" s="191"/>
      <c r="D255" s="185"/>
      <c r="E255" s="191"/>
      <c r="F255" s="185"/>
      <c r="G255" s="185"/>
      <c r="H255" s="191"/>
      <c r="I255" s="185"/>
      <c r="J255" s="185"/>
      <c r="K255" s="194"/>
      <c r="L255" s="194"/>
      <c r="M255" s="194"/>
      <c r="N255" s="191"/>
      <c r="O255" s="185"/>
      <c r="P255" s="164"/>
      <c r="Q255" s="164"/>
      <c r="R255" s="164"/>
      <c r="S255" s="164"/>
      <c r="T255" s="164"/>
      <c r="U255" s="134" t="str">
        <f t="shared" si="9"/>
        <v/>
      </c>
      <c r="V255" s="135" t="str">
        <f t="shared" si="10"/>
        <v/>
      </c>
    </row>
    <row r="256" spans="2:22" ht="21" customHeight="1" x14ac:dyDescent="0.2">
      <c r="B256" s="216" t="str">
        <f t="shared" si="11"/>
        <v/>
      </c>
      <c r="C256" s="191"/>
      <c r="D256" s="185"/>
      <c r="E256" s="191"/>
      <c r="F256" s="185"/>
      <c r="G256" s="185"/>
      <c r="H256" s="191"/>
      <c r="I256" s="185"/>
      <c r="J256" s="185"/>
      <c r="K256" s="194"/>
      <c r="L256" s="194"/>
      <c r="M256" s="194"/>
      <c r="N256" s="191"/>
      <c r="O256" s="185"/>
      <c r="P256" s="164"/>
      <c r="Q256" s="164"/>
      <c r="R256" s="164"/>
      <c r="S256" s="164"/>
      <c r="T256" s="164"/>
      <c r="U256" s="134" t="str">
        <f t="shared" si="9"/>
        <v/>
      </c>
      <c r="V256" s="135" t="str">
        <f t="shared" si="10"/>
        <v/>
      </c>
    </row>
    <row r="257" spans="2:22" ht="21" customHeight="1" x14ac:dyDescent="0.2">
      <c r="B257" s="216" t="str">
        <f t="shared" si="11"/>
        <v/>
      </c>
      <c r="C257" s="191"/>
      <c r="D257" s="185"/>
      <c r="E257" s="191"/>
      <c r="F257" s="185"/>
      <c r="G257" s="185"/>
      <c r="H257" s="191"/>
      <c r="I257" s="185"/>
      <c r="J257" s="185"/>
      <c r="K257" s="194"/>
      <c r="L257" s="194"/>
      <c r="M257" s="194"/>
      <c r="N257" s="191"/>
      <c r="O257" s="185"/>
      <c r="P257" s="164"/>
      <c r="Q257" s="164"/>
      <c r="R257" s="164"/>
      <c r="S257" s="164"/>
      <c r="T257" s="164"/>
      <c r="U257" s="134" t="str">
        <f t="shared" si="9"/>
        <v/>
      </c>
      <c r="V257" s="135" t="str">
        <f t="shared" si="10"/>
        <v/>
      </c>
    </row>
    <row r="258" spans="2:22" ht="21" customHeight="1" x14ac:dyDescent="0.2">
      <c r="B258" s="216" t="str">
        <f t="shared" si="11"/>
        <v/>
      </c>
      <c r="C258" s="191"/>
      <c r="D258" s="185"/>
      <c r="E258" s="191"/>
      <c r="F258" s="185"/>
      <c r="G258" s="185"/>
      <c r="H258" s="191"/>
      <c r="I258" s="185"/>
      <c r="J258" s="185"/>
      <c r="K258" s="194"/>
      <c r="L258" s="194"/>
      <c r="M258" s="194"/>
      <c r="N258" s="191"/>
      <c r="O258" s="185"/>
      <c r="P258" s="164"/>
      <c r="Q258" s="164"/>
      <c r="R258" s="164"/>
      <c r="S258" s="164"/>
      <c r="T258" s="164"/>
      <c r="U258" s="134" t="str">
        <f t="shared" si="9"/>
        <v/>
      </c>
      <c r="V258" s="135" t="str">
        <f t="shared" si="10"/>
        <v/>
      </c>
    </row>
    <row r="259" spans="2:22" ht="21" customHeight="1" x14ac:dyDescent="0.2">
      <c r="B259" s="216" t="str">
        <f t="shared" si="11"/>
        <v/>
      </c>
      <c r="C259" s="191"/>
      <c r="D259" s="185"/>
      <c r="E259" s="191"/>
      <c r="F259" s="185"/>
      <c r="G259" s="185"/>
      <c r="H259" s="191"/>
      <c r="I259" s="185"/>
      <c r="J259" s="185"/>
      <c r="K259" s="194"/>
      <c r="L259" s="194"/>
      <c r="M259" s="194"/>
      <c r="N259" s="191"/>
      <c r="O259" s="185"/>
      <c r="P259" s="164"/>
      <c r="Q259" s="164"/>
      <c r="R259" s="164"/>
      <c r="S259" s="164"/>
      <c r="T259" s="164"/>
      <c r="U259" s="134" t="str">
        <f t="shared" si="9"/>
        <v/>
      </c>
      <c r="V259" s="135" t="str">
        <f t="shared" si="10"/>
        <v/>
      </c>
    </row>
    <row r="260" spans="2:22" ht="21" customHeight="1" x14ac:dyDescent="0.2">
      <c r="B260" s="216" t="str">
        <f t="shared" si="11"/>
        <v/>
      </c>
      <c r="C260" s="191"/>
      <c r="D260" s="185"/>
      <c r="E260" s="191"/>
      <c r="F260" s="185"/>
      <c r="G260" s="185"/>
      <c r="H260" s="191"/>
      <c r="I260" s="185"/>
      <c r="J260" s="185"/>
      <c r="K260" s="194"/>
      <c r="L260" s="194"/>
      <c r="M260" s="194"/>
      <c r="N260" s="191"/>
      <c r="O260" s="185"/>
      <c r="P260" s="164"/>
      <c r="Q260" s="164"/>
      <c r="R260" s="164"/>
      <c r="S260" s="164"/>
      <c r="T260" s="164"/>
      <c r="U260" s="134" t="str">
        <f t="shared" si="9"/>
        <v/>
      </c>
      <c r="V260" s="135" t="str">
        <f t="shared" si="10"/>
        <v/>
      </c>
    </row>
    <row r="261" spans="2:22" ht="21" customHeight="1" x14ac:dyDescent="0.2">
      <c r="B261" s="216" t="str">
        <f t="shared" si="11"/>
        <v/>
      </c>
      <c r="C261" s="191"/>
      <c r="D261" s="185"/>
      <c r="E261" s="191"/>
      <c r="F261" s="185"/>
      <c r="G261" s="185"/>
      <c r="H261" s="191"/>
      <c r="I261" s="185"/>
      <c r="J261" s="185"/>
      <c r="K261" s="194"/>
      <c r="L261" s="194"/>
      <c r="M261" s="194"/>
      <c r="N261" s="191"/>
      <c r="O261" s="185"/>
      <c r="P261" s="164"/>
      <c r="Q261" s="164"/>
      <c r="R261" s="164"/>
      <c r="S261" s="164"/>
      <c r="T261" s="164"/>
      <c r="U261" s="134" t="str">
        <f t="shared" si="9"/>
        <v/>
      </c>
      <c r="V261" s="135" t="str">
        <f t="shared" si="10"/>
        <v/>
      </c>
    </row>
    <row r="262" spans="2:22" ht="21" customHeight="1" x14ac:dyDescent="0.2">
      <c r="B262" s="216" t="str">
        <f t="shared" si="11"/>
        <v/>
      </c>
      <c r="C262" s="191"/>
      <c r="D262" s="185"/>
      <c r="E262" s="191"/>
      <c r="F262" s="185"/>
      <c r="G262" s="185"/>
      <c r="H262" s="191"/>
      <c r="I262" s="185"/>
      <c r="J262" s="185"/>
      <c r="K262" s="194"/>
      <c r="L262" s="194"/>
      <c r="M262" s="194"/>
      <c r="N262" s="191"/>
      <c r="O262" s="185"/>
      <c r="P262" s="164"/>
      <c r="Q262" s="164"/>
      <c r="R262" s="164"/>
      <c r="S262" s="164"/>
      <c r="T262" s="164"/>
      <c r="U262" s="134" t="str">
        <f t="shared" si="9"/>
        <v/>
      </c>
      <c r="V262" s="135" t="str">
        <f t="shared" si="10"/>
        <v/>
      </c>
    </row>
    <row r="263" spans="2:22" ht="21" customHeight="1" x14ac:dyDescent="0.2">
      <c r="B263" s="216" t="str">
        <f t="shared" si="11"/>
        <v/>
      </c>
      <c r="C263" s="191"/>
      <c r="D263" s="185"/>
      <c r="E263" s="191"/>
      <c r="F263" s="185"/>
      <c r="G263" s="185"/>
      <c r="H263" s="191"/>
      <c r="I263" s="185"/>
      <c r="J263" s="185"/>
      <c r="K263" s="194"/>
      <c r="L263" s="194"/>
      <c r="M263" s="194"/>
      <c r="N263" s="191"/>
      <c r="O263" s="185"/>
      <c r="P263" s="164"/>
      <c r="Q263" s="164"/>
      <c r="R263" s="164"/>
      <c r="S263" s="164"/>
      <c r="T263" s="164"/>
      <c r="U263" s="134" t="str">
        <f t="shared" si="9"/>
        <v/>
      </c>
      <c r="V263" s="135" t="str">
        <f t="shared" si="10"/>
        <v/>
      </c>
    </row>
    <row r="264" spans="2:22" ht="21" customHeight="1" x14ac:dyDescent="0.2">
      <c r="B264" s="216" t="str">
        <f t="shared" si="11"/>
        <v/>
      </c>
      <c r="C264" s="191"/>
      <c r="D264" s="185"/>
      <c r="E264" s="191"/>
      <c r="F264" s="185"/>
      <c r="G264" s="185"/>
      <c r="H264" s="191"/>
      <c r="I264" s="185"/>
      <c r="J264" s="185"/>
      <c r="K264" s="194"/>
      <c r="L264" s="194"/>
      <c r="M264" s="194"/>
      <c r="N264" s="191"/>
      <c r="O264" s="185"/>
      <c r="P264" s="164"/>
      <c r="Q264" s="164"/>
      <c r="R264" s="164"/>
      <c r="S264" s="164"/>
      <c r="T264" s="164"/>
      <c r="U264" s="134" t="str">
        <f t="shared" si="9"/>
        <v/>
      </c>
      <c r="V264" s="135" t="str">
        <f t="shared" si="10"/>
        <v/>
      </c>
    </row>
    <row r="265" spans="2:22" ht="21" customHeight="1" x14ac:dyDescent="0.2">
      <c r="B265" s="216" t="str">
        <f t="shared" si="11"/>
        <v/>
      </c>
      <c r="C265" s="191"/>
      <c r="D265" s="185"/>
      <c r="E265" s="191"/>
      <c r="F265" s="185"/>
      <c r="G265" s="185"/>
      <c r="H265" s="191"/>
      <c r="I265" s="185"/>
      <c r="J265" s="185"/>
      <c r="K265" s="194"/>
      <c r="L265" s="194"/>
      <c r="M265" s="194"/>
      <c r="N265" s="191"/>
      <c r="O265" s="185"/>
      <c r="P265" s="164"/>
      <c r="Q265" s="164"/>
      <c r="R265" s="164"/>
      <c r="S265" s="164"/>
      <c r="T265" s="164"/>
      <c r="U265" s="134" t="str">
        <f t="shared" si="9"/>
        <v/>
      </c>
      <c r="V265" s="135" t="str">
        <f t="shared" si="10"/>
        <v/>
      </c>
    </row>
    <row r="266" spans="2:22" ht="21" customHeight="1" x14ac:dyDescent="0.2">
      <c r="B266" s="216" t="str">
        <f t="shared" si="11"/>
        <v/>
      </c>
      <c r="C266" s="191"/>
      <c r="D266" s="185"/>
      <c r="E266" s="191"/>
      <c r="F266" s="185"/>
      <c r="G266" s="185"/>
      <c r="H266" s="191"/>
      <c r="I266" s="185"/>
      <c r="J266" s="185"/>
      <c r="K266" s="194"/>
      <c r="L266" s="194"/>
      <c r="M266" s="194"/>
      <c r="N266" s="191"/>
      <c r="O266" s="185"/>
      <c r="P266" s="164"/>
      <c r="Q266" s="164"/>
      <c r="R266" s="164"/>
      <c r="S266" s="164"/>
      <c r="T266" s="164"/>
      <c r="U266" s="134" t="str">
        <f t="shared" si="9"/>
        <v/>
      </c>
      <c r="V266" s="135" t="str">
        <f t="shared" si="10"/>
        <v/>
      </c>
    </row>
    <row r="267" spans="2:22" ht="21" customHeight="1" x14ac:dyDescent="0.2">
      <c r="B267" s="216" t="str">
        <f t="shared" si="11"/>
        <v/>
      </c>
      <c r="C267" s="191"/>
      <c r="D267" s="185"/>
      <c r="E267" s="191"/>
      <c r="F267" s="185"/>
      <c r="G267" s="185"/>
      <c r="H267" s="191"/>
      <c r="I267" s="185"/>
      <c r="J267" s="185"/>
      <c r="K267" s="194"/>
      <c r="L267" s="194"/>
      <c r="M267" s="194"/>
      <c r="N267" s="191"/>
      <c r="O267" s="185"/>
      <c r="P267" s="164"/>
      <c r="Q267" s="164"/>
      <c r="R267" s="164"/>
      <c r="S267" s="164"/>
      <c r="T267" s="164"/>
      <c r="U267" s="134" t="str">
        <f t="shared" si="9"/>
        <v/>
      </c>
      <c r="V267" s="135" t="str">
        <f t="shared" si="10"/>
        <v/>
      </c>
    </row>
    <row r="268" spans="2:22" ht="21" customHeight="1" x14ac:dyDescent="0.2">
      <c r="B268" s="216" t="str">
        <f t="shared" si="11"/>
        <v/>
      </c>
      <c r="C268" s="191"/>
      <c r="D268" s="185"/>
      <c r="E268" s="191"/>
      <c r="F268" s="185"/>
      <c r="G268" s="185"/>
      <c r="H268" s="191"/>
      <c r="I268" s="185"/>
      <c r="J268" s="185"/>
      <c r="K268" s="194"/>
      <c r="L268" s="194"/>
      <c r="M268" s="194"/>
      <c r="N268" s="191"/>
      <c r="O268" s="185"/>
      <c r="P268" s="164"/>
      <c r="Q268" s="164"/>
      <c r="R268" s="164"/>
      <c r="S268" s="164"/>
      <c r="T268" s="164"/>
      <c r="U268" s="134" t="str">
        <f t="shared" ref="U268:U331" si="12">IF(V268&lt;&gt;"","Erreur","")</f>
        <v/>
      </c>
      <c r="V268" s="135" t="str">
        <f t="shared" ref="V268:V331" si="13">IF(AND(B268&lt;&gt;"",OR(C268="",D268="",E268="",F268="",G268="",H268="",I268="",J268="")),"Veuillez compléter les informations d'identification de la transaction.","")</f>
        <v/>
      </c>
    </row>
    <row r="269" spans="2:22" ht="21" customHeight="1" x14ac:dyDescent="0.2">
      <c r="B269" s="216" t="str">
        <f t="shared" ref="B269:B332" si="14">IF(COUNTA(C269:T269)&gt;0,B268+1,"")</f>
        <v/>
      </c>
      <c r="C269" s="191"/>
      <c r="D269" s="185"/>
      <c r="E269" s="191"/>
      <c r="F269" s="185"/>
      <c r="G269" s="185"/>
      <c r="H269" s="191"/>
      <c r="I269" s="185"/>
      <c r="J269" s="185"/>
      <c r="K269" s="194"/>
      <c r="L269" s="194"/>
      <c r="M269" s="194"/>
      <c r="N269" s="191"/>
      <c r="O269" s="185"/>
      <c r="P269" s="164"/>
      <c r="Q269" s="164"/>
      <c r="R269" s="164"/>
      <c r="S269" s="164"/>
      <c r="T269" s="164"/>
      <c r="U269" s="134" t="str">
        <f t="shared" si="12"/>
        <v/>
      </c>
      <c r="V269" s="135" t="str">
        <f t="shared" si="13"/>
        <v/>
      </c>
    </row>
    <row r="270" spans="2:22" ht="21" customHeight="1" x14ac:dyDescent="0.2">
      <c r="B270" s="216" t="str">
        <f t="shared" si="14"/>
        <v/>
      </c>
      <c r="C270" s="191"/>
      <c r="D270" s="185"/>
      <c r="E270" s="191"/>
      <c r="F270" s="185"/>
      <c r="G270" s="185"/>
      <c r="H270" s="191"/>
      <c r="I270" s="185"/>
      <c r="J270" s="185"/>
      <c r="K270" s="194"/>
      <c r="L270" s="194"/>
      <c r="M270" s="194"/>
      <c r="N270" s="191"/>
      <c r="O270" s="185"/>
      <c r="P270" s="164"/>
      <c r="Q270" s="164"/>
      <c r="R270" s="164"/>
      <c r="S270" s="164"/>
      <c r="T270" s="164"/>
      <c r="U270" s="134" t="str">
        <f t="shared" si="12"/>
        <v/>
      </c>
      <c r="V270" s="135" t="str">
        <f t="shared" si="13"/>
        <v/>
      </c>
    </row>
    <row r="271" spans="2:22" ht="21" customHeight="1" x14ac:dyDescent="0.2">
      <c r="B271" s="216" t="str">
        <f t="shared" si="14"/>
        <v/>
      </c>
      <c r="C271" s="191"/>
      <c r="D271" s="185"/>
      <c r="E271" s="191"/>
      <c r="F271" s="185"/>
      <c r="G271" s="185"/>
      <c r="H271" s="191"/>
      <c r="I271" s="185"/>
      <c r="J271" s="185"/>
      <c r="K271" s="194"/>
      <c r="L271" s="194"/>
      <c r="M271" s="194"/>
      <c r="N271" s="191"/>
      <c r="O271" s="185"/>
      <c r="P271" s="164"/>
      <c r="Q271" s="164"/>
      <c r="R271" s="164"/>
      <c r="S271" s="164"/>
      <c r="T271" s="164"/>
      <c r="U271" s="134" t="str">
        <f t="shared" si="12"/>
        <v/>
      </c>
      <c r="V271" s="135" t="str">
        <f t="shared" si="13"/>
        <v/>
      </c>
    </row>
    <row r="272" spans="2:22" ht="21" customHeight="1" x14ac:dyDescent="0.2">
      <c r="B272" s="216" t="str">
        <f t="shared" si="14"/>
        <v/>
      </c>
      <c r="C272" s="191"/>
      <c r="D272" s="185"/>
      <c r="E272" s="191"/>
      <c r="F272" s="185"/>
      <c r="G272" s="185"/>
      <c r="H272" s="191"/>
      <c r="I272" s="185"/>
      <c r="J272" s="185"/>
      <c r="K272" s="194"/>
      <c r="L272" s="194"/>
      <c r="M272" s="194"/>
      <c r="N272" s="191"/>
      <c r="O272" s="185"/>
      <c r="P272" s="164"/>
      <c r="Q272" s="164"/>
      <c r="R272" s="164"/>
      <c r="S272" s="164"/>
      <c r="T272" s="164"/>
      <c r="U272" s="134" t="str">
        <f t="shared" si="12"/>
        <v/>
      </c>
      <c r="V272" s="135" t="str">
        <f t="shared" si="13"/>
        <v/>
      </c>
    </row>
    <row r="273" spans="2:22" ht="21" customHeight="1" x14ac:dyDescent="0.2">
      <c r="B273" s="216" t="str">
        <f t="shared" si="14"/>
        <v/>
      </c>
      <c r="C273" s="191"/>
      <c r="D273" s="185"/>
      <c r="E273" s="191"/>
      <c r="F273" s="185"/>
      <c r="G273" s="185"/>
      <c r="H273" s="191"/>
      <c r="I273" s="185"/>
      <c r="J273" s="185"/>
      <c r="K273" s="194"/>
      <c r="L273" s="194"/>
      <c r="M273" s="194"/>
      <c r="N273" s="191"/>
      <c r="O273" s="185"/>
      <c r="P273" s="164"/>
      <c r="Q273" s="164"/>
      <c r="R273" s="164"/>
      <c r="S273" s="164"/>
      <c r="T273" s="164"/>
      <c r="U273" s="134" t="str">
        <f t="shared" si="12"/>
        <v/>
      </c>
      <c r="V273" s="135" t="str">
        <f t="shared" si="13"/>
        <v/>
      </c>
    </row>
    <row r="274" spans="2:22" ht="21" customHeight="1" x14ac:dyDescent="0.2">
      <c r="B274" s="216" t="str">
        <f t="shared" si="14"/>
        <v/>
      </c>
      <c r="C274" s="191"/>
      <c r="D274" s="185"/>
      <c r="E274" s="191"/>
      <c r="F274" s="185"/>
      <c r="G274" s="185"/>
      <c r="H274" s="191"/>
      <c r="I274" s="185"/>
      <c r="J274" s="185"/>
      <c r="K274" s="194"/>
      <c r="L274" s="194"/>
      <c r="M274" s="194"/>
      <c r="N274" s="191"/>
      <c r="O274" s="185"/>
      <c r="P274" s="164"/>
      <c r="Q274" s="164"/>
      <c r="R274" s="164"/>
      <c r="S274" s="164"/>
      <c r="T274" s="164"/>
      <c r="U274" s="134" t="str">
        <f t="shared" si="12"/>
        <v/>
      </c>
      <c r="V274" s="135" t="str">
        <f t="shared" si="13"/>
        <v/>
      </c>
    </row>
    <row r="275" spans="2:22" ht="21" customHeight="1" x14ac:dyDescent="0.2">
      <c r="B275" s="216" t="str">
        <f t="shared" si="14"/>
        <v/>
      </c>
      <c r="C275" s="191"/>
      <c r="D275" s="185"/>
      <c r="E275" s="191"/>
      <c r="F275" s="185"/>
      <c r="G275" s="185"/>
      <c r="H275" s="191"/>
      <c r="I275" s="185"/>
      <c r="J275" s="185"/>
      <c r="K275" s="194"/>
      <c r="L275" s="194"/>
      <c r="M275" s="194"/>
      <c r="N275" s="191"/>
      <c r="O275" s="185"/>
      <c r="P275" s="164"/>
      <c r="Q275" s="164"/>
      <c r="R275" s="164"/>
      <c r="S275" s="164"/>
      <c r="T275" s="164"/>
      <c r="U275" s="134" t="str">
        <f t="shared" si="12"/>
        <v/>
      </c>
      <c r="V275" s="135" t="str">
        <f t="shared" si="13"/>
        <v/>
      </c>
    </row>
    <row r="276" spans="2:22" ht="21" customHeight="1" x14ac:dyDescent="0.2">
      <c r="B276" s="216" t="str">
        <f t="shared" si="14"/>
        <v/>
      </c>
      <c r="C276" s="191"/>
      <c r="D276" s="185"/>
      <c r="E276" s="191"/>
      <c r="F276" s="185"/>
      <c r="G276" s="185"/>
      <c r="H276" s="191"/>
      <c r="I276" s="185"/>
      <c r="J276" s="185"/>
      <c r="K276" s="194"/>
      <c r="L276" s="194"/>
      <c r="M276" s="194"/>
      <c r="N276" s="191"/>
      <c r="O276" s="185"/>
      <c r="P276" s="164"/>
      <c r="Q276" s="164"/>
      <c r="R276" s="164"/>
      <c r="S276" s="164"/>
      <c r="T276" s="164"/>
      <c r="U276" s="134" t="str">
        <f t="shared" si="12"/>
        <v/>
      </c>
      <c r="V276" s="135" t="str">
        <f t="shared" si="13"/>
        <v/>
      </c>
    </row>
    <row r="277" spans="2:22" ht="21" customHeight="1" x14ac:dyDescent="0.2">
      <c r="B277" s="216" t="str">
        <f t="shared" si="14"/>
        <v/>
      </c>
      <c r="C277" s="191"/>
      <c r="D277" s="185"/>
      <c r="E277" s="191"/>
      <c r="F277" s="185"/>
      <c r="G277" s="185"/>
      <c r="H277" s="191"/>
      <c r="I277" s="185"/>
      <c r="J277" s="185"/>
      <c r="K277" s="194"/>
      <c r="L277" s="194"/>
      <c r="M277" s="194"/>
      <c r="N277" s="191"/>
      <c r="O277" s="185"/>
      <c r="P277" s="164"/>
      <c r="Q277" s="164"/>
      <c r="R277" s="164"/>
      <c r="S277" s="164"/>
      <c r="T277" s="164"/>
      <c r="U277" s="134" t="str">
        <f t="shared" si="12"/>
        <v/>
      </c>
      <c r="V277" s="135" t="str">
        <f t="shared" si="13"/>
        <v/>
      </c>
    </row>
    <row r="278" spans="2:22" ht="21" customHeight="1" x14ac:dyDescent="0.2">
      <c r="B278" s="216" t="str">
        <f t="shared" si="14"/>
        <v/>
      </c>
      <c r="C278" s="191"/>
      <c r="D278" s="185"/>
      <c r="E278" s="191"/>
      <c r="F278" s="185"/>
      <c r="G278" s="185"/>
      <c r="H278" s="191"/>
      <c r="I278" s="185"/>
      <c r="J278" s="185"/>
      <c r="K278" s="194"/>
      <c r="L278" s="194"/>
      <c r="M278" s="194"/>
      <c r="N278" s="191"/>
      <c r="O278" s="185"/>
      <c r="P278" s="164"/>
      <c r="Q278" s="164"/>
      <c r="R278" s="164"/>
      <c r="S278" s="164"/>
      <c r="T278" s="164"/>
      <c r="U278" s="134" t="str">
        <f t="shared" si="12"/>
        <v/>
      </c>
      <c r="V278" s="135" t="str">
        <f t="shared" si="13"/>
        <v/>
      </c>
    </row>
    <row r="279" spans="2:22" ht="21" customHeight="1" x14ac:dyDescent="0.2">
      <c r="B279" s="216" t="str">
        <f t="shared" si="14"/>
        <v/>
      </c>
      <c r="C279" s="191"/>
      <c r="D279" s="185"/>
      <c r="E279" s="191"/>
      <c r="F279" s="185"/>
      <c r="G279" s="185"/>
      <c r="H279" s="191"/>
      <c r="I279" s="185"/>
      <c r="J279" s="185"/>
      <c r="K279" s="194"/>
      <c r="L279" s="194"/>
      <c r="M279" s="194"/>
      <c r="N279" s="191"/>
      <c r="O279" s="185"/>
      <c r="P279" s="164"/>
      <c r="Q279" s="164"/>
      <c r="R279" s="164"/>
      <c r="S279" s="164"/>
      <c r="T279" s="164"/>
      <c r="U279" s="134" t="str">
        <f t="shared" si="12"/>
        <v/>
      </c>
      <c r="V279" s="135" t="str">
        <f t="shared" si="13"/>
        <v/>
      </c>
    </row>
    <row r="280" spans="2:22" ht="21" customHeight="1" x14ac:dyDescent="0.2">
      <c r="B280" s="216" t="str">
        <f t="shared" si="14"/>
        <v/>
      </c>
      <c r="C280" s="191"/>
      <c r="D280" s="185"/>
      <c r="E280" s="191"/>
      <c r="F280" s="185"/>
      <c r="G280" s="185"/>
      <c r="H280" s="191"/>
      <c r="I280" s="185"/>
      <c r="J280" s="185"/>
      <c r="K280" s="194"/>
      <c r="L280" s="194"/>
      <c r="M280" s="194"/>
      <c r="N280" s="191"/>
      <c r="O280" s="185"/>
      <c r="P280" s="164"/>
      <c r="Q280" s="164"/>
      <c r="R280" s="164"/>
      <c r="S280" s="164"/>
      <c r="T280" s="164"/>
      <c r="U280" s="134" t="str">
        <f t="shared" si="12"/>
        <v/>
      </c>
      <c r="V280" s="135" t="str">
        <f t="shared" si="13"/>
        <v/>
      </c>
    </row>
    <row r="281" spans="2:22" ht="21" customHeight="1" x14ac:dyDescent="0.2">
      <c r="B281" s="216" t="str">
        <f t="shared" si="14"/>
        <v/>
      </c>
      <c r="C281" s="191"/>
      <c r="D281" s="185"/>
      <c r="E281" s="191"/>
      <c r="F281" s="185"/>
      <c r="G281" s="185"/>
      <c r="H281" s="191"/>
      <c r="I281" s="185"/>
      <c r="J281" s="185"/>
      <c r="K281" s="194"/>
      <c r="L281" s="194"/>
      <c r="M281" s="194"/>
      <c r="N281" s="191"/>
      <c r="O281" s="185"/>
      <c r="P281" s="164"/>
      <c r="Q281" s="164"/>
      <c r="R281" s="164"/>
      <c r="S281" s="164"/>
      <c r="T281" s="164"/>
      <c r="U281" s="134" t="str">
        <f t="shared" si="12"/>
        <v/>
      </c>
      <c r="V281" s="135" t="str">
        <f t="shared" si="13"/>
        <v/>
      </c>
    </row>
    <row r="282" spans="2:22" ht="21" customHeight="1" x14ac:dyDescent="0.2">
      <c r="B282" s="216" t="str">
        <f t="shared" si="14"/>
        <v/>
      </c>
      <c r="C282" s="191"/>
      <c r="D282" s="185"/>
      <c r="E282" s="191"/>
      <c r="F282" s="185"/>
      <c r="G282" s="185"/>
      <c r="H282" s="191"/>
      <c r="I282" s="185"/>
      <c r="J282" s="185"/>
      <c r="K282" s="194"/>
      <c r="L282" s="194"/>
      <c r="M282" s="194"/>
      <c r="N282" s="191"/>
      <c r="O282" s="185"/>
      <c r="P282" s="164"/>
      <c r="Q282" s="164"/>
      <c r="R282" s="164"/>
      <c r="S282" s="164"/>
      <c r="T282" s="164"/>
      <c r="U282" s="134" t="str">
        <f t="shared" si="12"/>
        <v/>
      </c>
      <c r="V282" s="135" t="str">
        <f t="shared" si="13"/>
        <v/>
      </c>
    </row>
    <row r="283" spans="2:22" ht="21" customHeight="1" x14ac:dyDescent="0.2">
      <c r="B283" s="216" t="str">
        <f t="shared" si="14"/>
        <v/>
      </c>
      <c r="C283" s="191"/>
      <c r="D283" s="185"/>
      <c r="E283" s="191"/>
      <c r="F283" s="185"/>
      <c r="G283" s="185"/>
      <c r="H283" s="191"/>
      <c r="I283" s="185"/>
      <c r="J283" s="185"/>
      <c r="K283" s="194"/>
      <c r="L283" s="194"/>
      <c r="M283" s="194"/>
      <c r="N283" s="191"/>
      <c r="O283" s="185"/>
      <c r="P283" s="164"/>
      <c r="Q283" s="164"/>
      <c r="R283" s="164"/>
      <c r="S283" s="164"/>
      <c r="T283" s="164"/>
      <c r="U283" s="134" t="str">
        <f t="shared" si="12"/>
        <v/>
      </c>
      <c r="V283" s="135" t="str">
        <f t="shared" si="13"/>
        <v/>
      </c>
    </row>
    <row r="284" spans="2:22" ht="21" customHeight="1" x14ac:dyDescent="0.2">
      <c r="B284" s="216" t="str">
        <f t="shared" si="14"/>
        <v/>
      </c>
      <c r="C284" s="191"/>
      <c r="D284" s="185"/>
      <c r="E284" s="191"/>
      <c r="F284" s="185"/>
      <c r="G284" s="185"/>
      <c r="H284" s="191"/>
      <c r="I284" s="185"/>
      <c r="J284" s="185"/>
      <c r="K284" s="194"/>
      <c r="L284" s="194"/>
      <c r="M284" s="194"/>
      <c r="N284" s="191"/>
      <c r="O284" s="185"/>
      <c r="P284" s="164"/>
      <c r="Q284" s="164"/>
      <c r="R284" s="164"/>
      <c r="S284" s="164"/>
      <c r="T284" s="164"/>
      <c r="U284" s="134" t="str">
        <f t="shared" si="12"/>
        <v/>
      </c>
      <c r="V284" s="135" t="str">
        <f t="shared" si="13"/>
        <v/>
      </c>
    </row>
    <row r="285" spans="2:22" ht="21" customHeight="1" x14ac:dyDescent="0.2">
      <c r="B285" s="216" t="str">
        <f t="shared" si="14"/>
        <v/>
      </c>
      <c r="C285" s="191"/>
      <c r="D285" s="185"/>
      <c r="E285" s="191"/>
      <c r="F285" s="185"/>
      <c r="G285" s="185"/>
      <c r="H285" s="191"/>
      <c r="I285" s="185"/>
      <c r="J285" s="185"/>
      <c r="K285" s="194"/>
      <c r="L285" s="194"/>
      <c r="M285" s="194"/>
      <c r="N285" s="191"/>
      <c r="O285" s="185"/>
      <c r="P285" s="164"/>
      <c r="Q285" s="164"/>
      <c r="R285" s="164"/>
      <c r="S285" s="164"/>
      <c r="T285" s="164"/>
      <c r="U285" s="134" t="str">
        <f t="shared" si="12"/>
        <v/>
      </c>
      <c r="V285" s="135" t="str">
        <f t="shared" si="13"/>
        <v/>
      </c>
    </row>
    <row r="286" spans="2:22" ht="21" customHeight="1" x14ac:dyDescent="0.2">
      <c r="B286" s="216" t="str">
        <f t="shared" si="14"/>
        <v/>
      </c>
      <c r="C286" s="191"/>
      <c r="D286" s="185"/>
      <c r="E286" s="191"/>
      <c r="F286" s="185"/>
      <c r="G286" s="185"/>
      <c r="H286" s="191"/>
      <c r="I286" s="185"/>
      <c r="J286" s="185"/>
      <c r="K286" s="194"/>
      <c r="L286" s="194"/>
      <c r="M286" s="194"/>
      <c r="N286" s="191"/>
      <c r="O286" s="185"/>
      <c r="P286" s="164"/>
      <c r="Q286" s="164"/>
      <c r="R286" s="164"/>
      <c r="S286" s="164"/>
      <c r="T286" s="164"/>
      <c r="U286" s="134" t="str">
        <f t="shared" si="12"/>
        <v/>
      </c>
      <c r="V286" s="135" t="str">
        <f t="shared" si="13"/>
        <v/>
      </c>
    </row>
    <row r="287" spans="2:22" ht="21" customHeight="1" x14ac:dyDescent="0.2">
      <c r="B287" s="216" t="str">
        <f t="shared" si="14"/>
        <v/>
      </c>
      <c r="C287" s="191"/>
      <c r="D287" s="185"/>
      <c r="E287" s="191"/>
      <c r="F287" s="185"/>
      <c r="G287" s="185"/>
      <c r="H287" s="191"/>
      <c r="I287" s="185"/>
      <c r="J287" s="185"/>
      <c r="K287" s="194"/>
      <c r="L287" s="194"/>
      <c r="M287" s="194"/>
      <c r="N287" s="191"/>
      <c r="O287" s="185"/>
      <c r="P287" s="164"/>
      <c r="Q287" s="164"/>
      <c r="R287" s="164"/>
      <c r="S287" s="164"/>
      <c r="T287" s="164"/>
      <c r="U287" s="134" t="str">
        <f t="shared" si="12"/>
        <v/>
      </c>
      <c r="V287" s="135" t="str">
        <f t="shared" si="13"/>
        <v/>
      </c>
    </row>
    <row r="288" spans="2:22" ht="21" customHeight="1" x14ac:dyDescent="0.2">
      <c r="B288" s="216" t="str">
        <f t="shared" si="14"/>
        <v/>
      </c>
      <c r="C288" s="191"/>
      <c r="D288" s="185"/>
      <c r="E288" s="191"/>
      <c r="F288" s="185"/>
      <c r="G288" s="185"/>
      <c r="H288" s="191"/>
      <c r="I288" s="185"/>
      <c r="J288" s="185"/>
      <c r="K288" s="194"/>
      <c r="L288" s="194"/>
      <c r="M288" s="194"/>
      <c r="N288" s="191"/>
      <c r="O288" s="185"/>
      <c r="P288" s="164"/>
      <c r="Q288" s="164"/>
      <c r="R288" s="164"/>
      <c r="S288" s="164"/>
      <c r="T288" s="164"/>
      <c r="U288" s="134" t="str">
        <f t="shared" si="12"/>
        <v/>
      </c>
      <c r="V288" s="135" t="str">
        <f t="shared" si="13"/>
        <v/>
      </c>
    </row>
    <row r="289" spans="2:22" ht="21" customHeight="1" x14ac:dyDescent="0.2">
      <c r="B289" s="216" t="str">
        <f t="shared" si="14"/>
        <v/>
      </c>
      <c r="C289" s="191"/>
      <c r="D289" s="185"/>
      <c r="E289" s="191"/>
      <c r="F289" s="185"/>
      <c r="G289" s="185"/>
      <c r="H289" s="191"/>
      <c r="I289" s="185"/>
      <c r="J289" s="185"/>
      <c r="K289" s="194"/>
      <c r="L289" s="194"/>
      <c r="M289" s="194"/>
      <c r="N289" s="191"/>
      <c r="O289" s="185"/>
      <c r="P289" s="164"/>
      <c r="Q289" s="164"/>
      <c r="R289" s="164"/>
      <c r="S289" s="164"/>
      <c r="T289" s="164"/>
      <c r="U289" s="134" t="str">
        <f t="shared" si="12"/>
        <v/>
      </c>
      <c r="V289" s="135" t="str">
        <f t="shared" si="13"/>
        <v/>
      </c>
    </row>
    <row r="290" spans="2:22" ht="21" customHeight="1" x14ac:dyDescent="0.2">
      <c r="B290" s="216" t="str">
        <f t="shared" si="14"/>
        <v/>
      </c>
      <c r="C290" s="191"/>
      <c r="D290" s="185"/>
      <c r="E290" s="191"/>
      <c r="F290" s="185"/>
      <c r="G290" s="185"/>
      <c r="H290" s="191"/>
      <c r="I290" s="185"/>
      <c r="J290" s="185"/>
      <c r="K290" s="194"/>
      <c r="L290" s="194"/>
      <c r="M290" s="194"/>
      <c r="N290" s="191"/>
      <c r="O290" s="185"/>
      <c r="P290" s="164"/>
      <c r="Q290" s="164"/>
      <c r="R290" s="164"/>
      <c r="S290" s="164"/>
      <c r="T290" s="164"/>
      <c r="U290" s="134" t="str">
        <f t="shared" si="12"/>
        <v/>
      </c>
      <c r="V290" s="135" t="str">
        <f t="shared" si="13"/>
        <v/>
      </c>
    </row>
    <row r="291" spans="2:22" ht="21" customHeight="1" x14ac:dyDescent="0.2">
      <c r="B291" s="216" t="str">
        <f t="shared" si="14"/>
        <v/>
      </c>
      <c r="C291" s="191"/>
      <c r="D291" s="185"/>
      <c r="E291" s="191"/>
      <c r="F291" s="185"/>
      <c r="G291" s="185"/>
      <c r="H291" s="191"/>
      <c r="I291" s="185"/>
      <c r="J291" s="185"/>
      <c r="K291" s="194"/>
      <c r="L291" s="194"/>
      <c r="M291" s="194"/>
      <c r="N291" s="191"/>
      <c r="O291" s="185"/>
      <c r="P291" s="164"/>
      <c r="Q291" s="164"/>
      <c r="R291" s="164"/>
      <c r="S291" s="164"/>
      <c r="T291" s="164"/>
      <c r="U291" s="134" t="str">
        <f t="shared" si="12"/>
        <v/>
      </c>
      <c r="V291" s="135" t="str">
        <f t="shared" si="13"/>
        <v/>
      </c>
    </row>
    <row r="292" spans="2:22" ht="21" customHeight="1" x14ac:dyDescent="0.2">
      <c r="B292" s="216" t="str">
        <f t="shared" si="14"/>
        <v/>
      </c>
      <c r="C292" s="191"/>
      <c r="D292" s="185"/>
      <c r="E292" s="191"/>
      <c r="F292" s="185"/>
      <c r="G292" s="185"/>
      <c r="H292" s="191"/>
      <c r="I292" s="185"/>
      <c r="J292" s="185"/>
      <c r="K292" s="194"/>
      <c r="L292" s="194"/>
      <c r="M292" s="194"/>
      <c r="N292" s="191"/>
      <c r="O292" s="185"/>
      <c r="P292" s="164"/>
      <c r="Q292" s="164"/>
      <c r="R292" s="164"/>
      <c r="S292" s="164"/>
      <c r="T292" s="164"/>
      <c r="U292" s="134" t="str">
        <f t="shared" si="12"/>
        <v/>
      </c>
      <c r="V292" s="135" t="str">
        <f t="shared" si="13"/>
        <v/>
      </c>
    </row>
    <row r="293" spans="2:22" ht="21" customHeight="1" x14ac:dyDescent="0.2">
      <c r="B293" s="216" t="str">
        <f t="shared" si="14"/>
        <v/>
      </c>
      <c r="C293" s="191"/>
      <c r="D293" s="185"/>
      <c r="E293" s="191"/>
      <c r="F293" s="185"/>
      <c r="G293" s="185"/>
      <c r="H293" s="191"/>
      <c r="I293" s="185"/>
      <c r="J293" s="185"/>
      <c r="K293" s="194"/>
      <c r="L293" s="194"/>
      <c r="M293" s="194"/>
      <c r="N293" s="191"/>
      <c r="O293" s="185"/>
      <c r="P293" s="164"/>
      <c r="Q293" s="164"/>
      <c r="R293" s="164"/>
      <c r="S293" s="164"/>
      <c r="T293" s="164"/>
      <c r="U293" s="134" t="str">
        <f t="shared" si="12"/>
        <v/>
      </c>
      <c r="V293" s="135" t="str">
        <f t="shared" si="13"/>
        <v/>
      </c>
    </row>
    <row r="294" spans="2:22" ht="21" customHeight="1" x14ac:dyDescent="0.2">
      <c r="B294" s="216" t="str">
        <f t="shared" si="14"/>
        <v/>
      </c>
      <c r="C294" s="191"/>
      <c r="D294" s="185"/>
      <c r="E294" s="191"/>
      <c r="F294" s="185"/>
      <c r="G294" s="185"/>
      <c r="H294" s="191"/>
      <c r="I294" s="185"/>
      <c r="J294" s="185"/>
      <c r="K294" s="194"/>
      <c r="L294" s="194"/>
      <c r="M294" s="194"/>
      <c r="N294" s="191"/>
      <c r="O294" s="185"/>
      <c r="P294" s="164"/>
      <c r="Q294" s="164"/>
      <c r="R294" s="164"/>
      <c r="S294" s="164"/>
      <c r="T294" s="164"/>
      <c r="U294" s="134" t="str">
        <f t="shared" si="12"/>
        <v/>
      </c>
      <c r="V294" s="135" t="str">
        <f t="shared" si="13"/>
        <v/>
      </c>
    </row>
    <row r="295" spans="2:22" ht="21" customHeight="1" x14ac:dyDescent="0.2">
      <c r="B295" s="216" t="str">
        <f t="shared" si="14"/>
        <v/>
      </c>
      <c r="C295" s="191"/>
      <c r="D295" s="185"/>
      <c r="E295" s="191"/>
      <c r="F295" s="185"/>
      <c r="G295" s="185"/>
      <c r="H295" s="191"/>
      <c r="I295" s="185"/>
      <c r="J295" s="185"/>
      <c r="K295" s="194"/>
      <c r="L295" s="194"/>
      <c r="M295" s="194"/>
      <c r="N295" s="191"/>
      <c r="O295" s="185"/>
      <c r="P295" s="164"/>
      <c r="Q295" s="164"/>
      <c r="R295" s="164"/>
      <c r="S295" s="164"/>
      <c r="T295" s="164"/>
      <c r="U295" s="134" t="str">
        <f t="shared" si="12"/>
        <v/>
      </c>
      <c r="V295" s="135" t="str">
        <f t="shared" si="13"/>
        <v/>
      </c>
    </row>
    <row r="296" spans="2:22" ht="21" customHeight="1" x14ac:dyDescent="0.2">
      <c r="B296" s="216" t="str">
        <f t="shared" si="14"/>
        <v/>
      </c>
      <c r="C296" s="191"/>
      <c r="D296" s="185"/>
      <c r="E296" s="191"/>
      <c r="F296" s="185"/>
      <c r="G296" s="185"/>
      <c r="H296" s="191"/>
      <c r="I296" s="185"/>
      <c r="J296" s="185"/>
      <c r="K296" s="194"/>
      <c r="L296" s="194"/>
      <c r="M296" s="194"/>
      <c r="N296" s="191"/>
      <c r="O296" s="185"/>
      <c r="P296" s="164"/>
      <c r="Q296" s="164"/>
      <c r="R296" s="164"/>
      <c r="S296" s="164"/>
      <c r="T296" s="164"/>
      <c r="U296" s="134" t="str">
        <f t="shared" si="12"/>
        <v/>
      </c>
      <c r="V296" s="135" t="str">
        <f t="shared" si="13"/>
        <v/>
      </c>
    </row>
    <row r="297" spans="2:22" ht="21" customHeight="1" x14ac:dyDescent="0.2">
      <c r="B297" s="216" t="str">
        <f t="shared" si="14"/>
        <v/>
      </c>
      <c r="C297" s="191"/>
      <c r="D297" s="185"/>
      <c r="E297" s="191"/>
      <c r="F297" s="185"/>
      <c r="G297" s="185"/>
      <c r="H297" s="191"/>
      <c r="I297" s="185"/>
      <c r="J297" s="185"/>
      <c r="K297" s="194"/>
      <c r="L297" s="194"/>
      <c r="M297" s="194"/>
      <c r="N297" s="191"/>
      <c r="O297" s="185"/>
      <c r="P297" s="164"/>
      <c r="Q297" s="164"/>
      <c r="R297" s="164"/>
      <c r="S297" s="164"/>
      <c r="T297" s="164"/>
      <c r="U297" s="134" t="str">
        <f t="shared" si="12"/>
        <v/>
      </c>
      <c r="V297" s="135" t="str">
        <f t="shared" si="13"/>
        <v/>
      </c>
    </row>
    <row r="298" spans="2:22" ht="21" customHeight="1" x14ac:dyDescent="0.2">
      <c r="B298" s="216" t="str">
        <f t="shared" si="14"/>
        <v/>
      </c>
      <c r="C298" s="191"/>
      <c r="D298" s="185"/>
      <c r="E298" s="191"/>
      <c r="F298" s="185"/>
      <c r="G298" s="185"/>
      <c r="H298" s="191"/>
      <c r="I298" s="185"/>
      <c r="J298" s="185"/>
      <c r="K298" s="194"/>
      <c r="L298" s="194"/>
      <c r="M298" s="194"/>
      <c r="N298" s="191"/>
      <c r="O298" s="185"/>
      <c r="P298" s="164"/>
      <c r="Q298" s="164"/>
      <c r="R298" s="164"/>
      <c r="S298" s="164"/>
      <c r="T298" s="164"/>
      <c r="U298" s="134" t="str">
        <f t="shared" si="12"/>
        <v/>
      </c>
      <c r="V298" s="135" t="str">
        <f t="shared" si="13"/>
        <v/>
      </c>
    </row>
    <row r="299" spans="2:22" ht="21" customHeight="1" x14ac:dyDescent="0.2">
      <c r="B299" s="216" t="str">
        <f t="shared" si="14"/>
        <v/>
      </c>
      <c r="C299" s="191"/>
      <c r="D299" s="185"/>
      <c r="E299" s="191"/>
      <c r="F299" s="185"/>
      <c r="G299" s="185"/>
      <c r="H299" s="191"/>
      <c r="I299" s="185"/>
      <c r="J299" s="185"/>
      <c r="K299" s="194"/>
      <c r="L299" s="194"/>
      <c r="M299" s="194"/>
      <c r="N299" s="191"/>
      <c r="O299" s="185"/>
      <c r="P299" s="164"/>
      <c r="Q299" s="164"/>
      <c r="R299" s="164"/>
      <c r="S299" s="164"/>
      <c r="T299" s="164"/>
      <c r="U299" s="134" t="str">
        <f t="shared" si="12"/>
        <v/>
      </c>
      <c r="V299" s="135" t="str">
        <f t="shared" si="13"/>
        <v/>
      </c>
    </row>
    <row r="300" spans="2:22" ht="21" customHeight="1" x14ac:dyDescent="0.2">
      <c r="B300" s="216" t="str">
        <f t="shared" si="14"/>
        <v/>
      </c>
      <c r="C300" s="191"/>
      <c r="D300" s="185"/>
      <c r="E300" s="191"/>
      <c r="F300" s="185"/>
      <c r="G300" s="185"/>
      <c r="H300" s="191"/>
      <c r="I300" s="185"/>
      <c r="J300" s="185"/>
      <c r="K300" s="194"/>
      <c r="L300" s="194"/>
      <c r="M300" s="194"/>
      <c r="N300" s="191"/>
      <c r="O300" s="185"/>
      <c r="P300" s="164"/>
      <c r="Q300" s="164"/>
      <c r="R300" s="164"/>
      <c r="S300" s="164"/>
      <c r="T300" s="164"/>
      <c r="U300" s="134" t="str">
        <f t="shared" si="12"/>
        <v/>
      </c>
      <c r="V300" s="135" t="str">
        <f t="shared" si="13"/>
        <v/>
      </c>
    </row>
    <row r="301" spans="2:22" ht="21" customHeight="1" x14ac:dyDescent="0.2">
      <c r="B301" s="216" t="str">
        <f t="shared" si="14"/>
        <v/>
      </c>
      <c r="C301" s="191"/>
      <c r="D301" s="185"/>
      <c r="E301" s="191"/>
      <c r="F301" s="185"/>
      <c r="G301" s="185"/>
      <c r="H301" s="191"/>
      <c r="I301" s="185"/>
      <c r="J301" s="185"/>
      <c r="K301" s="194"/>
      <c r="L301" s="194"/>
      <c r="M301" s="194"/>
      <c r="N301" s="191"/>
      <c r="O301" s="185"/>
      <c r="P301" s="164"/>
      <c r="Q301" s="164"/>
      <c r="R301" s="164"/>
      <c r="S301" s="164"/>
      <c r="T301" s="164"/>
      <c r="U301" s="134" t="str">
        <f t="shared" si="12"/>
        <v/>
      </c>
      <c r="V301" s="135" t="str">
        <f t="shared" si="13"/>
        <v/>
      </c>
    </row>
    <row r="302" spans="2:22" ht="21" customHeight="1" x14ac:dyDescent="0.2">
      <c r="B302" s="216" t="str">
        <f t="shared" si="14"/>
        <v/>
      </c>
      <c r="C302" s="191"/>
      <c r="D302" s="185"/>
      <c r="E302" s="191"/>
      <c r="F302" s="185"/>
      <c r="G302" s="185"/>
      <c r="H302" s="191"/>
      <c r="I302" s="185"/>
      <c r="J302" s="185"/>
      <c r="K302" s="194"/>
      <c r="L302" s="194"/>
      <c r="M302" s="194"/>
      <c r="N302" s="191"/>
      <c r="O302" s="185"/>
      <c r="P302" s="164"/>
      <c r="Q302" s="164"/>
      <c r="R302" s="164"/>
      <c r="S302" s="164"/>
      <c r="T302" s="164"/>
      <c r="U302" s="134" t="str">
        <f t="shared" si="12"/>
        <v/>
      </c>
      <c r="V302" s="135" t="str">
        <f t="shared" si="13"/>
        <v/>
      </c>
    </row>
    <row r="303" spans="2:22" ht="21" customHeight="1" x14ac:dyDescent="0.2">
      <c r="B303" s="216" t="str">
        <f t="shared" si="14"/>
        <v/>
      </c>
      <c r="C303" s="191"/>
      <c r="D303" s="185"/>
      <c r="E303" s="191"/>
      <c r="F303" s="185"/>
      <c r="G303" s="185"/>
      <c r="H303" s="191"/>
      <c r="I303" s="185"/>
      <c r="J303" s="185"/>
      <c r="K303" s="194"/>
      <c r="L303" s="194"/>
      <c r="M303" s="194"/>
      <c r="N303" s="191"/>
      <c r="O303" s="185"/>
      <c r="P303" s="164"/>
      <c r="Q303" s="164"/>
      <c r="R303" s="164"/>
      <c r="S303" s="164"/>
      <c r="T303" s="164"/>
      <c r="U303" s="134" t="str">
        <f t="shared" si="12"/>
        <v/>
      </c>
      <c r="V303" s="135" t="str">
        <f t="shared" si="13"/>
        <v/>
      </c>
    </row>
    <row r="304" spans="2:22" ht="21" customHeight="1" x14ac:dyDescent="0.2">
      <c r="B304" s="216" t="str">
        <f t="shared" si="14"/>
        <v/>
      </c>
      <c r="C304" s="191"/>
      <c r="D304" s="185"/>
      <c r="E304" s="191"/>
      <c r="F304" s="185"/>
      <c r="G304" s="185"/>
      <c r="H304" s="191"/>
      <c r="I304" s="185"/>
      <c r="J304" s="185"/>
      <c r="K304" s="194"/>
      <c r="L304" s="194"/>
      <c r="M304" s="194"/>
      <c r="N304" s="191"/>
      <c r="O304" s="185"/>
      <c r="P304" s="164"/>
      <c r="Q304" s="164"/>
      <c r="R304" s="164"/>
      <c r="S304" s="164"/>
      <c r="T304" s="164"/>
      <c r="U304" s="134" t="str">
        <f t="shared" si="12"/>
        <v/>
      </c>
      <c r="V304" s="135" t="str">
        <f t="shared" si="13"/>
        <v/>
      </c>
    </row>
    <row r="305" spans="2:22" ht="21" customHeight="1" x14ac:dyDescent="0.2">
      <c r="B305" s="216" t="str">
        <f t="shared" si="14"/>
        <v/>
      </c>
      <c r="C305" s="191"/>
      <c r="D305" s="185"/>
      <c r="E305" s="191"/>
      <c r="F305" s="185"/>
      <c r="G305" s="185"/>
      <c r="H305" s="191"/>
      <c r="I305" s="185"/>
      <c r="J305" s="185"/>
      <c r="K305" s="194"/>
      <c r="L305" s="194"/>
      <c r="M305" s="194"/>
      <c r="N305" s="191"/>
      <c r="O305" s="185"/>
      <c r="P305" s="164"/>
      <c r="Q305" s="164"/>
      <c r="R305" s="164"/>
      <c r="S305" s="164"/>
      <c r="T305" s="164"/>
      <c r="U305" s="134" t="str">
        <f t="shared" si="12"/>
        <v/>
      </c>
      <c r="V305" s="135" t="str">
        <f t="shared" si="13"/>
        <v/>
      </c>
    </row>
    <row r="306" spans="2:22" ht="21" customHeight="1" x14ac:dyDescent="0.2">
      <c r="B306" s="216" t="str">
        <f t="shared" si="14"/>
        <v/>
      </c>
      <c r="C306" s="191"/>
      <c r="D306" s="185"/>
      <c r="E306" s="191"/>
      <c r="F306" s="185"/>
      <c r="G306" s="185"/>
      <c r="H306" s="191"/>
      <c r="I306" s="185"/>
      <c r="J306" s="185"/>
      <c r="K306" s="194"/>
      <c r="L306" s="194"/>
      <c r="M306" s="194"/>
      <c r="N306" s="191"/>
      <c r="O306" s="185"/>
      <c r="P306" s="164"/>
      <c r="Q306" s="164"/>
      <c r="R306" s="164"/>
      <c r="S306" s="164"/>
      <c r="T306" s="164"/>
      <c r="U306" s="134" t="str">
        <f t="shared" si="12"/>
        <v/>
      </c>
      <c r="V306" s="135" t="str">
        <f t="shared" si="13"/>
        <v/>
      </c>
    </row>
    <row r="307" spans="2:22" ht="21" customHeight="1" x14ac:dyDescent="0.2">
      <c r="B307" s="216" t="str">
        <f t="shared" si="14"/>
        <v/>
      </c>
      <c r="C307" s="191"/>
      <c r="D307" s="185"/>
      <c r="E307" s="191"/>
      <c r="F307" s="185"/>
      <c r="G307" s="185"/>
      <c r="H307" s="191"/>
      <c r="I307" s="185"/>
      <c r="J307" s="185"/>
      <c r="K307" s="194"/>
      <c r="L307" s="194"/>
      <c r="M307" s="194"/>
      <c r="N307" s="191"/>
      <c r="O307" s="185"/>
      <c r="P307" s="164"/>
      <c r="Q307" s="164"/>
      <c r="R307" s="164"/>
      <c r="S307" s="164"/>
      <c r="T307" s="164"/>
      <c r="U307" s="134" t="str">
        <f t="shared" si="12"/>
        <v/>
      </c>
      <c r="V307" s="135" t="str">
        <f t="shared" si="13"/>
        <v/>
      </c>
    </row>
    <row r="308" spans="2:22" ht="21" customHeight="1" x14ac:dyDescent="0.2">
      <c r="B308" s="216" t="str">
        <f t="shared" si="14"/>
        <v/>
      </c>
      <c r="C308" s="191"/>
      <c r="D308" s="185"/>
      <c r="E308" s="191"/>
      <c r="F308" s="185"/>
      <c r="G308" s="185"/>
      <c r="H308" s="191"/>
      <c r="I308" s="185"/>
      <c r="J308" s="185"/>
      <c r="K308" s="194"/>
      <c r="L308" s="194"/>
      <c r="M308" s="194"/>
      <c r="N308" s="191"/>
      <c r="O308" s="185"/>
      <c r="P308" s="164"/>
      <c r="Q308" s="164"/>
      <c r="R308" s="164"/>
      <c r="S308" s="164"/>
      <c r="T308" s="164"/>
      <c r="U308" s="134" t="str">
        <f t="shared" si="12"/>
        <v/>
      </c>
      <c r="V308" s="135" t="str">
        <f t="shared" si="13"/>
        <v/>
      </c>
    </row>
    <row r="309" spans="2:22" ht="21" customHeight="1" x14ac:dyDescent="0.2">
      <c r="B309" s="216" t="str">
        <f t="shared" si="14"/>
        <v/>
      </c>
      <c r="C309" s="191"/>
      <c r="D309" s="185"/>
      <c r="E309" s="191"/>
      <c r="F309" s="185"/>
      <c r="G309" s="185"/>
      <c r="H309" s="191"/>
      <c r="I309" s="185"/>
      <c r="J309" s="185"/>
      <c r="K309" s="194"/>
      <c r="L309" s="194"/>
      <c r="M309" s="194"/>
      <c r="N309" s="191"/>
      <c r="O309" s="185"/>
      <c r="P309" s="164"/>
      <c r="Q309" s="164"/>
      <c r="R309" s="164"/>
      <c r="S309" s="164"/>
      <c r="T309" s="164"/>
      <c r="U309" s="134" t="str">
        <f t="shared" si="12"/>
        <v/>
      </c>
      <c r="V309" s="135" t="str">
        <f t="shared" si="13"/>
        <v/>
      </c>
    </row>
    <row r="310" spans="2:22" ht="21" customHeight="1" x14ac:dyDescent="0.2">
      <c r="B310" s="216" t="str">
        <f t="shared" si="14"/>
        <v/>
      </c>
      <c r="C310" s="191"/>
      <c r="D310" s="185"/>
      <c r="E310" s="191"/>
      <c r="F310" s="185"/>
      <c r="G310" s="185"/>
      <c r="H310" s="191"/>
      <c r="I310" s="185"/>
      <c r="J310" s="185"/>
      <c r="K310" s="194"/>
      <c r="L310" s="194"/>
      <c r="M310" s="194"/>
      <c r="N310" s="191"/>
      <c r="O310" s="185"/>
      <c r="P310" s="164"/>
      <c r="Q310" s="164"/>
      <c r="R310" s="164"/>
      <c r="S310" s="164"/>
      <c r="T310" s="164"/>
      <c r="U310" s="134" t="str">
        <f t="shared" si="12"/>
        <v/>
      </c>
      <c r="V310" s="135" t="str">
        <f t="shared" si="13"/>
        <v/>
      </c>
    </row>
    <row r="311" spans="2:22" ht="21" customHeight="1" x14ac:dyDescent="0.2">
      <c r="B311" s="216" t="str">
        <f t="shared" si="14"/>
        <v/>
      </c>
      <c r="C311" s="191"/>
      <c r="D311" s="185"/>
      <c r="E311" s="191"/>
      <c r="F311" s="185"/>
      <c r="G311" s="185"/>
      <c r="H311" s="191"/>
      <c r="I311" s="185"/>
      <c r="J311" s="185"/>
      <c r="K311" s="194"/>
      <c r="L311" s="194"/>
      <c r="M311" s="194"/>
      <c r="N311" s="191"/>
      <c r="O311" s="185"/>
      <c r="P311" s="164"/>
      <c r="Q311" s="164"/>
      <c r="R311" s="164"/>
      <c r="S311" s="164"/>
      <c r="T311" s="164"/>
      <c r="U311" s="134" t="str">
        <f t="shared" si="12"/>
        <v/>
      </c>
      <c r="V311" s="135" t="str">
        <f t="shared" si="13"/>
        <v/>
      </c>
    </row>
    <row r="312" spans="2:22" ht="21" customHeight="1" x14ac:dyDescent="0.2">
      <c r="B312" s="216" t="str">
        <f t="shared" si="14"/>
        <v/>
      </c>
      <c r="C312" s="191"/>
      <c r="D312" s="185"/>
      <c r="E312" s="191"/>
      <c r="F312" s="185"/>
      <c r="G312" s="185"/>
      <c r="H312" s="191"/>
      <c r="I312" s="185"/>
      <c r="J312" s="185"/>
      <c r="K312" s="194"/>
      <c r="L312" s="194"/>
      <c r="M312" s="194"/>
      <c r="N312" s="191"/>
      <c r="O312" s="185"/>
      <c r="P312" s="164"/>
      <c r="Q312" s="164"/>
      <c r="R312" s="164"/>
      <c r="S312" s="164"/>
      <c r="T312" s="164"/>
      <c r="U312" s="134" t="str">
        <f t="shared" si="12"/>
        <v/>
      </c>
      <c r="V312" s="135" t="str">
        <f t="shared" si="13"/>
        <v/>
      </c>
    </row>
    <row r="313" spans="2:22" ht="21" customHeight="1" x14ac:dyDescent="0.2">
      <c r="B313" s="216" t="str">
        <f t="shared" si="14"/>
        <v/>
      </c>
      <c r="C313" s="191"/>
      <c r="D313" s="185"/>
      <c r="E313" s="191"/>
      <c r="F313" s="185"/>
      <c r="G313" s="185"/>
      <c r="H313" s="191"/>
      <c r="I313" s="185"/>
      <c r="J313" s="185"/>
      <c r="K313" s="194"/>
      <c r="L313" s="194"/>
      <c r="M313" s="194"/>
      <c r="N313" s="191"/>
      <c r="O313" s="185"/>
      <c r="P313" s="164"/>
      <c r="Q313" s="164"/>
      <c r="R313" s="164"/>
      <c r="S313" s="164"/>
      <c r="T313" s="164"/>
      <c r="U313" s="134" t="str">
        <f t="shared" si="12"/>
        <v/>
      </c>
      <c r="V313" s="135" t="str">
        <f t="shared" si="13"/>
        <v/>
      </c>
    </row>
    <row r="314" spans="2:22" ht="21" customHeight="1" x14ac:dyDescent="0.2">
      <c r="B314" s="216" t="str">
        <f t="shared" si="14"/>
        <v/>
      </c>
      <c r="C314" s="191"/>
      <c r="D314" s="185"/>
      <c r="E314" s="191"/>
      <c r="F314" s="185"/>
      <c r="G314" s="185"/>
      <c r="H314" s="191"/>
      <c r="I314" s="185"/>
      <c r="J314" s="185"/>
      <c r="K314" s="194"/>
      <c r="L314" s="194"/>
      <c r="M314" s="194"/>
      <c r="N314" s="191"/>
      <c r="O314" s="185"/>
      <c r="P314" s="164"/>
      <c r="Q314" s="164"/>
      <c r="R314" s="164"/>
      <c r="S314" s="164"/>
      <c r="T314" s="164"/>
      <c r="U314" s="134" t="str">
        <f t="shared" si="12"/>
        <v/>
      </c>
      <c r="V314" s="135" t="str">
        <f t="shared" si="13"/>
        <v/>
      </c>
    </row>
    <row r="315" spans="2:22" ht="21" customHeight="1" x14ac:dyDescent="0.2">
      <c r="B315" s="216" t="str">
        <f t="shared" si="14"/>
        <v/>
      </c>
      <c r="C315" s="191"/>
      <c r="D315" s="185"/>
      <c r="E315" s="191"/>
      <c r="F315" s="185"/>
      <c r="G315" s="185"/>
      <c r="H315" s="191"/>
      <c r="I315" s="185"/>
      <c r="J315" s="185"/>
      <c r="K315" s="194"/>
      <c r="L315" s="194"/>
      <c r="M315" s="194"/>
      <c r="N315" s="191"/>
      <c r="O315" s="185"/>
      <c r="P315" s="164"/>
      <c r="Q315" s="164"/>
      <c r="R315" s="164"/>
      <c r="S315" s="164"/>
      <c r="T315" s="164"/>
      <c r="U315" s="134" t="str">
        <f t="shared" si="12"/>
        <v/>
      </c>
      <c r="V315" s="135" t="str">
        <f t="shared" si="13"/>
        <v/>
      </c>
    </row>
    <row r="316" spans="2:22" ht="21" customHeight="1" x14ac:dyDescent="0.2">
      <c r="B316" s="216" t="str">
        <f t="shared" si="14"/>
        <v/>
      </c>
      <c r="C316" s="191"/>
      <c r="D316" s="185"/>
      <c r="E316" s="191"/>
      <c r="F316" s="185"/>
      <c r="G316" s="185"/>
      <c r="H316" s="191"/>
      <c r="I316" s="185"/>
      <c r="J316" s="185"/>
      <c r="K316" s="194"/>
      <c r="L316" s="194"/>
      <c r="M316" s="194"/>
      <c r="N316" s="191"/>
      <c r="O316" s="185"/>
      <c r="P316" s="164"/>
      <c r="Q316" s="164"/>
      <c r="R316" s="164"/>
      <c r="S316" s="164"/>
      <c r="T316" s="164"/>
      <c r="U316" s="134" t="str">
        <f t="shared" si="12"/>
        <v/>
      </c>
      <c r="V316" s="135" t="str">
        <f t="shared" si="13"/>
        <v/>
      </c>
    </row>
    <row r="317" spans="2:22" ht="21" customHeight="1" x14ac:dyDescent="0.2">
      <c r="B317" s="216" t="str">
        <f t="shared" si="14"/>
        <v/>
      </c>
      <c r="C317" s="191"/>
      <c r="D317" s="185"/>
      <c r="E317" s="191"/>
      <c r="F317" s="185"/>
      <c r="G317" s="185"/>
      <c r="H317" s="191"/>
      <c r="I317" s="185"/>
      <c r="J317" s="185"/>
      <c r="K317" s="194"/>
      <c r="L317" s="194"/>
      <c r="M317" s="194"/>
      <c r="N317" s="191"/>
      <c r="O317" s="185"/>
      <c r="P317" s="164"/>
      <c r="Q317" s="164"/>
      <c r="R317" s="164"/>
      <c r="S317" s="164"/>
      <c r="T317" s="164"/>
      <c r="U317" s="134" t="str">
        <f t="shared" si="12"/>
        <v/>
      </c>
      <c r="V317" s="135" t="str">
        <f t="shared" si="13"/>
        <v/>
      </c>
    </row>
    <row r="318" spans="2:22" ht="21" customHeight="1" x14ac:dyDescent="0.2">
      <c r="B318" s="216" t="str">
        <f t="shared" si="14"/>
        <v/>
      </c>
      <c r="C318" s="191"/>
      <c r="D318" s="185"/>
      <c r="E318" s="191"/>
      <c r="F318" s="185"/>
      <c r="G318" s="185"/>
      <c r="H318" s="191"/>
      <c r="I318" s="185"/>
      <c r="J318" s="185"/>
      <c r="K318" s="194"/>
      <c r="L318" s="194"/>
      <c r="M318" s="194"/>
      <c r="N318" s="191"/>
      <c r="O318" s="185"/>
      <c r="P318" s="164"/>
      <c r="Q318" s="164"/>
      <c r="R318" s="164"/>
      <c r="S318" s="164"/>
      <c r="T318" s="164"/>
      <c r="U318" s="134" t="str">
        <f t="shared" si="12"/>
        <v/>
      </c>
      <c r="V318" s="135" t="str">
        <f t="shared" si="13"/>
        <v/>
      </c>
    </row>
    <row r="319" spans="2:22" ht="21" customHeight="1" x14ac:dyDescent="0.2">
      <c r="B319" s="216" t="str">
        <f t="shared" si="14"/>
        <v/>
      </c>
      <c r="C319" s="191"/>
      <c r="D319" s="185"/>
      <c r="E319" s="191"/>
      <c r="F319" s="185"/>
      <c r="G319" s="185"/>
      <c r="H319" s="191"/>
      <c r="I319" s="185"/>
      <c r="J319" s="185"/>
      <c r="K319" s="194"/>
      <c r="L319" s="194"/>
      <c r="M319" s="194"/>
      <c r="N319" s="191"/>
      <c r="O319" s="185"/>
      <c r="P319" s="164"/>
      <c r="Q319" s="164"/>
      <c r="R319" s="164"/>
      <c r="S319" s="164"/>
      <c r="T319" s="164"/>
      <c r="U319" s="134" t="str">
        <f t="shared" si="12"/>
        <v/>
      </c>
      <c r="V319" s="135" t="str">
        <f t="shared" si="13"/>
        <v/>
      </c>
    </row>
    <row r="320" spans="2:22" ht="21" customHeight="1" x14ac:dyDescent="0.2">
      <c r="B320" s="216" t="str">
        <f t="shared" si="14"/>
        <v/>
      </c>
      <c r="C320" s="191"/>
      <c r="D320" s="185"/>
      <c r="E320" s="191"/>
      <c r="F320" s="185"/>
      <c r="G320" s="185"/>
      <c r="H320" s="191"/>
      <c r="I320" s="185"/>
      <c r="J320" s="185"/>
      <c r="K320" s="194"/>
      <c r="L320" s="194"/>
      <c r="M320" s="194"/>
      <c r="N320" s="191"/>
      <c r="O320" s="185"/>
      <c r="P320" s="164"/>
      <c r="Q320" s="164"/>
      <c r="R320" s="164"/>
      <c r="S320" s="164"/>
      <c r="T320" s="164"/>
      <c r="U320" s="134" t="str">
        <f t="shared" si="12"/>
        <v/>
      </c>
      <c r="V320" s="135" t="str">
        <f t="shared" si="13"/>
        <v/>
      </c>
    </row>
    <row r="321" spans="2:22" ht="21" customHeight="1" x14ac:dyDescent="0.2">
      <c r="B321" s="216" t="str">
        <f t="shared" si="14"/>
        <v/>
      </c>
      <c r="C321" s="191"/>
      <c r="D321" s="185"/>
      <c r="E321" s="191"/>
      <c r="F321" s="185"/>
      <c r="G321" s="185"/>
      <c r="H321" s="191"/>
      <c r="I321" s="185"/>
      <c r="J321" s="185"/>
      <c r="K321" s="194"/>
      <c r="L321" s="194"/>
      <c r="M321" s="194"/>
      <c r="N321" s="191"/>
      <c r="O321" s="185"/>
      <c r="P321" s="164"/>
      <c r="Q321" s="164"/>
      <c r="R321" s="164"/>
      <c r="S321" s="164"/>
      <c r="T321" s="164"/>
      <c r="U321" s="134" t="str">
        <f t="shared" si="12"/>
        <v/>
      </c>
      <c r="V321" s="135" t="str">
        <f t="shared" si="13"/>
        <v/>
      </c>
    </row>
    <row r="322" spans="2:22" ht="21" customHeight="1" x14ac:dyDescent="0.2">
      <c r="B322" s="216" t="str">
        <f t="shared" si="14"/>
        <v/>
      </c>
      <c r="C322" s="191"/>
      <c r="D322" s="185"/>
      <c r="E322" s="191"/>
      <c r="F322" s="185"/>
      <c r="G322" s="185"/>
      <c r="H322" s="191"/>
      <c r="I322" s="185"/>
      <c r="J322" s="185"/>
      <c r="K322" s="194"/>
      <c r="L322" s="194"/>
      <c r="M322" s="194"/>
      <c r="N322" s="191"/>
      <c r="O322" s="185"/>
      <c r="P322" s="164"/>
      <c r="Q322" s="164"/>
      <c r="R322" s="164"/>
      <c r="S322" s="164"/>
      <c r="T322" s="164"/>
      <c r="U322" s="134" t="str">
        <f t="shared" si="12"/>
        <v/>
      </c>
      <c r="V322" s="135" t="str">
        <f t="shared" si="13"/>
        <v/>
      </c>
    </row>
    <row r="323" spans="2:22" ht="21" customHeight="1" x14ac:dyDescent="0.2">
      <c r="B323" s="216" t="str">
        <f t="shared" si="14"/>
        <v/>
      </c>
      <c r="C323" s="191"/>
      <c r="D323" s="185"/>
      <c r="E323" s="191"/>
      <c r="F323" s="185"/>
      <c r="G323" s="185"/>
      <c r="H323" s="191"/>
      <c r="I323" s="185"/>
      <c r="J323" s="185"/>
      <c r="K323" s="194"/>
      <c r="L323" s="194"/>
      <c r="M323" s="194"/>
      <c r="N323" s="191"/>
      <c r="O323" s="185"/>
      <c r="P323" s="164"/>
      <c r="Q323" s="164"/>
      <c r="R323" s="164"/>
      <c r="S323" s="164"/>
      <c r="T323" s="164"/>
      <c r="U323" s="134" t="str">
        <f t="shared" si="12"/>
        <v/>
      </c>
      <c r="V323" s="135" t="str">
        <f t="shared" si="13"/>
        <v/>
      </c>
    </row>
    <row r="324" spans="2:22" ht="21" customHeight="1" x14ac:dyDescent="0.2">
      <c r="B324" s="216" t="str">
        <f t="shared" si="14"/>
        <v/>
      </c>
      <c r="C324" s="191"/>
      <c r="D324" s="185"/>
      <c r="E324" s="191"/>
      <c r="F324" s="185"/>
      <c r="G324" s="185"/>
      <c r="H324" s="191"/>
      <c r="I324" s="185"/>
      <c r="J324" s="185"/>
      <c r="K324" s="194"/>
      <c r="L324" s="194"/>
      <c r="M324" s="194"/>
      <c r="N324" s="191"/>
      <c r="O324" s="185"/>
      <c r="P324" s="164"/>
      <c r="Q324" s="164"/>
      <c r="R324" s="164"/>
      <c r="S324" s="164"/>
      <c r="T324" s="164"/>
      <c r="U324" s="134" t="str">
        <f t="shared" si="12"/>
        <v/>
      </c>
      <c r="V324" s="135" t="str">
        <f t="shared" si="13"/>
        <v/>
      </c>
    </row>
    <row r="325" spans="2:22" ht="21" customHeight="1" x14ac:dyDescent="0.2">
      <c r="B325" s="216" t="str">
        <f t="shared" si="14"/>
        <v/>
      </c>
      <c r="C325" s="191"/>
      <c r="D325" s="185"/>
      <c r="E325" s="191"/>
      <c r="F325" s="185"/>
      <c r="G325" s="185"/>
      <c r="H325" s="191"/>
      <c r="I325" s="185"/>
      <c r="J325" s="185"/>
      <c r="K325" s="194"/>
      <c r="L325" s="194"/>
      <c r="M325" s="194"/>
      <c r="N325" s="191"/>
      <c r="O325" s="185"/>
      <c r="P325" s="164"/>
      <c r="Q325" s="164"/>
      <c r="R325" s="164"/>
      <c r="S325" s="164"/>
      <c r="T325" s="164"/>
      <c r="U325" s="134" t="str">
        <f t="shared" si="12"/>
        <v/>
      </c>
      <c r="V325" s="135" t="str">
        <f t="shared" si="13"/>
        <v/>
      </c>
    </row>
    <row r="326" spans="2:22" ht="21" customHeight="1" x14ac:dyDescent="0.2">
      <c r="B326" s="216" t="str">
        <f t="shared" si="14"/>
        <v/>
      </c>
      <c r="C326" s="191"/>
      <c r="D326" s="185"/>
      <c r="E326" s="191"/>
      <c r="F326" s="185"/>
      <c r="G326" s="185"/>
      <c r="H326" s="191"/>
      <c r="I326" s="185"/>
      <c r="J326" s="185"/>
      <c r="K326" s="194"/>
      <c r="L326" s="194"/>
      <c r="M326" s="194"/>
      <c r="N326" s="191"/>
      <c r="O326" s="185"/>
      <c r="P326" s="164"/>
      <c r="Q326" s="164"/>
      <c r="R326" s="164"/>
      <c r="S326" s="164"/>
      <c r="T326" s="164"/>
      <c r="U326" s="134" t="str">
        <f t="shared" si="12"/>
        <v/>
      </c>
      <c r="V326" s="135" t="str">
        <f t="shared" si="13"/>
        <v/>
      </c>
    </row>
    <row r="327" spans="2:22" ht="21" customHeight="1" x14ac:dyDescent="0.2">
      <c r="B327" s="216" t="str">
        <f t="shared" si="14"/>
        <v/>
      </c>
      <c r="C327" s="191"/>
      <c r="D327" s="185"/>
      <c r="E327" s="191"/>
      <c r="F327" s="185"/>
      <c r="G327" s="185"/>
      <c r="H327" s="191"/>
      <c r="I327" s="185"/>
      <c r="J327" s="185"/>
      <c r="K327" s="194"/>
      <c r="L327" s="194"/>
      <c r="M327" s="194"/>
      <c r="N327" s="191"/>
      <c r="O327" s="185"/>
      <c r="P327" s="164"/>
      <c r="Q327" s="164"/>
      <c r="R327" s="164"/>
      <c r="S327" s="164"/>
      <c r="T327" s="164"/>
      <c r="U327" s="134" t="str">
        <f t="shared" si="12"/>
        <v/>
      </c>
      <c r="V327" s="135" t="str">
        <f t="shared" si="13"/>
        <v/>
      </c>
    </row>
    <row r="328" spans="2:22" ht="21" customHeight="1" x14ac:dyDescent="0.2">
      <c r="B328" s="216" t="str">
        <f t="shared" si="14"/>
        <v/>
      </c>
      <c r="C328" s="191"/>
      <c r="D328" s="185"/>
      <c r="E328" s="191"/>
      <c r="F328" s="185"/>
      <c r="G328" s="185"/>
      <c r="H328" s="191"/>
      <c r="I328" s="185"/>
      <c r="J328" s="185"/>
      <c r="K328" s="194"/>
      <c r="L328" s="194"/>
      <c r="M328" s="194"/>
      <c r="N328" s="191"/>
      <c r="O328" s="185"/>
      <c r="P328" s="164"/>
      <c r="Q328" s="164"/>
      <c r="R328" s="164"/>
      <c r="S328" s="164"/>
      <c r="T328" s="164"/>
      <c r="U328" s="134" t="str">
        <f t="shared" si="12"/>
        <v/>
      </c>
      <c r="V328" s="135" t="str">
        <f t="shared" si="13"/>
        <v/>
      </c>
    </row>
    <row r="329" spans="2:22" ht="21" customHeight="1" x14ac:dyDescent="0.2">
      <c r="B329" s="216" t="str">
        <f t="shared" si="14"/>
        <v/>
      </c>
      <c r="C329" s="191"/>
      <c r="D329" s="185"/>
      <c r="E329" s="191"/>
      <c r="F329" s="185"/>
      <c r="G329" s="185"/>
      <c r="H329" s="191"/>
      <c r="I329" s="185"/>
      <c r="J329" s="185"/>
      <c r="K329" s="194"/>
      <c r="L329" s="194"/>
      <c r="M329" s="194"/>
      <c r="N329" s="191"/>
      <c r="O329" s="185"/>
      <c r="P329" s="164"/>
      <c r="Q329" s="164"/>
      <c r="R329" s="164"/>
      <c r="S329" s="164"/>
      <c r="T329" s="164"/>
      <c r="U329" s="134" t="str">
        <f t="shared" si="12"/>
        <v/>
      </c>
      <c r="V329" s="135" t="str">
        <f t="shared" si="13"/>
        <v/>
      </c>
    </row>
    <row r="330" spans="2:22" ht="21" customHeight="1" x14ac:dyDescent="0.2">
      <c r="B330" s="216" t="str">
        <f t="shared" si="14"/>
        <v/>
      </c>
      <c r="C330" s="191"/>
      <c r="D330" s="185"/>
      <c r="E330" s="191"/>
      <c r="F330" s="185"/>
      <c r="G330" s="185"/>
      <c r="H330" s="191"/>
      <c r="I330" s="185"/>
      <c r="J330" s="185"/>
      <c r="K330" s="194"/>
      <c r="L330" s="194"/>
      <c r="M330" s="194"/>
      <c r="N330" s="191"/>
      <c r="O330" s="185"/>
      <c r="P330" s="164"/>
      <c r="Q330" s="164"/>
      <c r="R330" s="164"/>
      <c r="S330" s="164"/>
      <c r="T330" s="164"/>
      <c r="U330" s="134" t="str">
        <f t="shared" si="12"/>
        <v/>
      </c>
      <c r="V330" s="135" t="str">
        <f t="shared" si="13"/>
        <v/>
      </c>
    </row>
    <row r="331" spans="2:22" ht="21" customHeight="1" x14ac:dyDescent="0.2">
      <c r="B331" s="216" t="str">
        <f t="shared" si="14"/>
        <v/>
      </c>
      <c r="C331" s="191"/>
      <c r="D331" s="185"/>
      <c r="E331" s="191"/>
      <c r="F331" s="185"/>
      <c r="G331" s="185"/>
      <c r="H331" s="191"/>
      <c r="I331" s="185"/>
      <c r="J331" s="185"/>
      <c r="K331" s="194"/>
      <c r="L331" s="194"/>
      <c r="M331" s="194"/>
      <c r="N331" s="191"/>
      <c r="O331" s="185"/>
      <c r="P331" s="164"/>
      <c r="Q331" s="164"/>
      <c r="R331" s="164"/>
      <c r="S331" s="164"/>
      <c r="T331" s="164"/>
      <c r="U331" s="134" t="str">
        <f t="shared" si="12"/>
        <v/>
      </c>
      <c r="V331" s="135" t="str">
        <f t="shared" si="13"/>
        <v/>
      </c>
    </row>
    <row r="332" spans="2:22" ht="21" customHeight="1" x14ac:dyDescent="0.2">
      <c r="B332" s="216" t="str">
        <f t="shared" si="14"/>
        <v/>
      </c>
      <c r="C332" s="191"/>
      <c r="D332" s="185"/>
      <c r="E332" s="191"/>
      <c r="F332" s="185"/>
      <c r="G332" s="185"/>
      <c r="H332" s="191"/>
      <c r="I332" s="185"/>
      <c r="J332" s="185"/>
      <c r="K332" s="194"/>
      <c r="L332" s="194"/>
      <c r="M332" s="194"/>
      <c r="N332" s="191"/>
      <c r="O332" s="185"/>
      <c r="P332" s="164"/>
      <c r="Q332" s="164"/>
      <c r="R332" s="164"/>
      <c r="S332" s="164"/>
      <c r="T332" s="164"/>
      <c r="U332" s="134" t="str">
        <f t="shared" ref="U332:U395" si="15">IF(V332&lt;&gt;"","Erreur","")</f>
        <v/>
      </c>
      <c r="V332" s="135" t="str">
        <f t="shared" ref="V332:V395" si="16">IF(AND(B332&lt;&gt;"",OR(C332="",D332="",E332="",F332="",G332="",H332="",I332="",J332="")),"Veuillez compléter les informations d'identification de la transaction.","")</f>
        <v/>
      </c>
    </row>
    <row r="333" spans="2:22" ht="21" customHeight="1" x14ac:dyDescent="0.2">
      <c r="B333" s="216" t="str">
        <f t="shared" ref="B333:B396" si="17">IF(COUNTA(C333:T333)&gt;0,B332+1,"")</f>
        <v/>
      </c>
      <c r="C333" s="191"/>
      <c r="D333" s="185"/>
      <c r="E333" s="191"/>
      <c r="F333" s="185"/>
      <c r="G333" s="185"/>
      <c r="H333" s="191"/>
      <c r="I333" s="185"/>
      <c r="J333" s="185"/>
      <c r="K333" s="194"/>
      <c r="L333" s="194"/>
      <c r="M333" s="194"/>
      <c r="N333" s="191"/>
      <c r="O333" s="185"/>
      <c r="P333" s="164"/>
      <c r="Q333" s="164"/>
      <c r="R333" s="164"/>
      <c r="S333" s="164"/>
      <c r="T333" s="164"/>
      <c r="U333" s="134" t="str">
        <f t="shared" si="15"/>
        <v/>
      </c>
      <c r="V333" s="135" t="str">
        <f t="shared" si="16"/>
        <v/>
      </c>
    </row>
    <row r="334" spans="2:22" ht="21" customHeight="1" x14ac:dyDescent="0.2">
      <c r="B334" s="216" t="str">
        <f t="shared" si="17"/>
        <v/>
      </c>
      <c r="C334" s="191"/>
      <c r="D334" s="185"/>
      <c r="E334" s="191"/>
      <c r="F334" s="185"/>
      <c r="G334" s="185"/>
      <c r="H334" s="191"/>
      <c r="I334" s="185"/>
      <c r="J334" s="185"/>
      <c r="K334" s="194"/>
      <c r="L334" s="194"/>
      <c r="M334" s="194"/>
      <c r="N334" s="191"/>
      <c r="O334" s="185"/>
      <c r="P334" s="164"/>
      <c r="Q334" s="164"/>
      <c r="R334" s="164"/>
      <c r="S334" s="164"/>
      <c r="T334" s="164"/>
      <c r="U334" s="134" t="str">
        <f t="shared" si="15"/>
        <v/>
      </c>
      <c r="V334" s="135" t="str">
        <f t="shared" si="16"/>
        <v/>
      </c>
    </row>
    <row r="335" spans="2:22" ht="21" customHeight="1" x14ac:dyDescent="0.2">
      <c r="B335" s="216" t="str">
        <f t="shared" si="17"/>
        <v/>
      </c>
      <c r="C335" s="191"/>
      <c r="D335" s="185"/>
      <c r="E335" s="191"/>
      <c r="F335" s="185"/>
      <c r="G335" s="185"/>
      <c r="H335" s="191"/>
      <c r="I335" s="185"/>
      <c r="J335" s="185"/>
      <c r="K335" s="194"/>
      <c r="L335" s="194"/>
      <c r="M335" s="194"/>
      <c r="N335" s="191"/>
      <c r="O335" s="185"/>
      <c r="P335" s="164"/>
      <c r="Q335" s="164"/>
      <c r="R335" s="164"/>
      <c r="S335" s="164"/>
      <c r="T335" s="164"/>
      <c r="U335" s="134" t="str">
        <f t="shared" si="15"/>
        <v/>
      </c>
      <c r="V335" s="135" t="str">
        <f t="shared" si="16"/>
        <v/>
      </c>
    </row>
    <row r="336" spans="2:22" ht="21" customHeight="1" x14ac:dyDescent="0.2">
      <c r="B336" s="216" t="str">
        <f t="shared" si="17"/>
        <v/>
      </c>
      <c r="C336" s="191"/>
      <c r="D336" s="185"/>
      <c r="E336" s="191"/>
      <c r="F336" s="185"/>
      <c r="G336" s="185"/>
      <c r="H336" s="191"/>
      <c r="I336" s="185"/>
      <c r="J336" s="185"/>
      <c r="K336" s="194"/>
      <c r="L336" s="194"/>
      <c r="M336" s="194"/>
      <c r="N336" s="191"/>
      <c r="O336" s="185"/>
      <c r="P336" s="164"/>
      <c r="Q336" s="164"/>
      <c r="R336" s="164"/>
      <c r="S336" s="164"/>
      <c r="T336" s="164"/>
      <c r="U336" s="134" t="str">
        <f t="shared" si="15"/>
        <v/>
      </c>
      <c r="V336" s="135" t="str">
        <f t="shared" si="16"/>
        <v/>
      </c>
    </row>
    <row r="337" spans="2:22" ht="21" customHeight="1" x14ac:dyDescent="0.2">
      <c r="B337" s="216" t="str">
        <f t="shared" si="17"/>
        <v/>
      </c>
      <c r="C337" s="191"/>
      <c r="D337" s="185"/>
      <c r="E337" s="191"/>
      <c r="F337" s="185"/>
      <c r="G337" s="185"/>
      <c r="H337" s="191"/>
      <c r="I337" s="185"/>
      <c r="J337" s="185"/>
      <c r="K337" s="194"/>
      <c r="L337" s="194"/>
      <c r="M337" s="194"/>
      <c r="N337" s="191"/>
      <c r="O337" s="185"/>
      <c r="P337" s="164"/>
      <c r="Q337" s="164"/>
      <c r="R337" s="164"/>
      <c r="S337" s="164"/>
      <c r="T337" s="164"/>
      <c r="U337" s="134" t="str">
        <f t="shared" si="15"/>
        <v/>
      </c>
      <c r="V337" s="135" t="str">
        <f t="shared" si="16"/>
        <v/>
      </c>
    </row>
    <row r="338" spans="2:22" ht="21" customHeight="1" x14ac:dyDescent="0.2">
      <c r="B338" s="216" t="str">
        <f t="shared" si="17"/>
        <v/>
      </c>
      <c r="C338" s="191"/>
      <c r="D338" s="185"/>
      <c r="E338" s="191"/>
      <c r="F338" s="185"/>
      <c r="G338" s="185"/>
      <c r="H338" s="191"/>
      <c r="I338" s="185"/>
      <c r="J338" s="185"/>
      <c r="K338" s="194"/>
      <c r="L338" s="194"/>
      <c r="M338" s="194"/>
      <c r="N338" s="191"/>
      <c r="O338" s="185"/>
      <c r="P338" s="164"/>
      <c r="Q338" s="164"/>
      <c r="R338" s="164"/>
      <c r="S338" s="164"/>
      <c r="T338" s="164"/>
      <c r="U338" s="134" t="str">
        <f t="shared" si="15"/>
        <v/>
      </c>
      <c r="V338" s="135" t="str">
        <f t="shared" si="16"/>
        <v/>
      </c>
    </row>
    <row r="339" spans="2:22" ht="21" customHeight="1" x14ac:dyDescent="0.2">
      <c r="B339" s="216" t="str">
        <f t="shared" si="17"/>
        <v/>
      </c>
      <c r="C339" s="191"/>
      <c r="D339" s="185"/>
      <c r="E339" s="191"/>
      <c r="F339" s="185"/>
      <c r="G339" s="185"/>
      <c r="H339" s="191"/>
      <c r="I339" s="185"/>
      <c r="J339" s="185"/>
      <c r="K339" s="194"/>
      <c r="L339" s="194"/>
      <c r="M339" s="194"/>
      <c r="N339" s="191"/>
      <c r="O339" s="185"/>
      <c r="P339" s="164"/>
      <c r="Q339" s="164"/>
      <c r="R339" s="164"/>
      <c r="S339" s="164"/>
      <c r="T339" s="164"/>
      <c r="U339" s="134" t="str">
        <f t="shared" si="15"/>
        <v/>
      </c>
      <c r="V339" s="135" t="str">
        <f t="shared" si="16"/>
        <v/>
      </c>
    </row>
    <row r="340" spans="2:22" ht="21" customHeight="1" x14ac:dyDescent="0.2">
      <c r="B340" s="216" t="str">
        <f t="shared" si="17"/>
        <v/>
      </c>
      <c r="C340" s="191"/>
      <c r="D340" s="185"/>
      <c r="E340" s="191"/>
      <c r="F340" s="185"/>
      <c r="G340" s="185"/>
      <c r="H340" s="191"/>
      <c r="I340" s="185"/>
      <c r="J340" s="185"/>
      <c r="K340" s="194"/>
      <c r="L340" s="194"/>
      <c r="M340" s="194"/>
      <c r="N340" s="191"/>
      <c r="O340" s="185"/>
      <c r="P340" s="164"/>
      <c r="Q340" s="164"/>
      <c r="R340" s="164"/>
      <c r="S340" s="164"/>
      <c r="T340" s="164"/>
      <c r="U340" s="134" t="str">
        <f t="shared" si="15"/>
        <v/>
      </c>
      <c r="V340" s="135" t="str">
        <f t="shared" si="16"/>
        <v/>
      </c>
    </row>
    <row r="341" spans="2:22" ht="21" customHeight="1" x14ac:dyDescent="0.2">
      <c r="B341" s="216" t="str">
        <f t="shared" si="17"/>
        <v/>
      </c>
      <c r="C341" s="191"/>
      <c r="D341" s="185"/>
      <c r="E341" s="191"/>
      <c r="F341" s="185"/>
      <c r="G341" s="185"/>
      <c r="H341" s="191"/>
      <c r="I341" s="185"/>
      <c r="J341" s="185"/>
      <c r="K341" s="194"/>
      <c r="L341" s="194"/>
      <c r="M341" s="194"/>
      <c r="N341" s="191"/>
      <c r="O341" s="185"/>
      <c r="P341" s="164"/>
      <c r="Q341" s="164"/>
      <c r="R341" s="164"/>
      <c r="S341" s="164"/>
      <c r="T341" s="164"/>
      <c r="U341" s="134" t="str">
        <f t="shared" si="15"/>
        <v/>
      </c>
      <c r="V341" s="135" t="str">
        <f t="shared" si="16"/>
        <v/>
      </c>
    </row>
    <row r="342" spans="2:22" ht="21" customHeight="1" x14ac:dyDescent="0.2">
      <c r="B342" s="216" t="str">
        <f t="shared" si="17"/>
        <v/>
      </c>
      <c r="C342" s="191"/>
      <c r="D342" s="185"/>
      <c r="E342" s="191"/>
      <c r="F342" s="185"/>
      <c r="G342" s="185"/>
      <c r="H342" s="191"/>
      <c r="I342" s="185"/>
      <c r="J342" s="185"/>
      <c r="K342" s="194"/>
      <c r="L342" s="194"/>
      <c r="M342" s="194"/>
      <c r="N342" s="191"/>
      <c r="O342" s="185"/>
      <c r="P342" s="164"/>
      <c r="Q342" s="164"/>
      <c r="R342" s="164"/>
      <c r="S342" s="164"/>
      <c r="T342" s="164"/>
      <c r="U342" s="134" t="str">
        <f t="shared" si="15"/>
        <v/>
      </c>
      <c r="V342" s="135" t="str">
        <f t="shared" si="16"/>
        <v/>
      </c>
    </row>
    <row r="343" spans="2:22" ht="21" customHeight="1" x14ac:dyDescent="0.2">
      <c r="B343" s="216" t="str">
        <f t="shared" si="17"/>
        <v/>
      </c>
      <c r="C343" s="191"/>
      <c r="D343" s="185"/>
      <c r="E343" s="191"/>
      <c r="F343" s="185"/>
      <c r="G343" s="185"/>
      <c r="H343" s="191"/>
      <c r="I343" s="185"/>
      <c r="J343" s="185"/>
      <c r="K343" s="194"/>
      <c r="L343" s="194"/>
      <c r="M343" s="194"/>
      <c r="N343" s="191"/>
      <c r="O343" s="185"/>
      <c r="P343" s="164"/>
      <c r="Q343" s="164"/>
      <c r="R343" s="164"/>
      <c r="S343" s="164"/>
      <c r="T343" s="164"/>
      <c r="U343" s="134" t="str">
        <f t="shared" si="15"/>
        <v/>
      </c>
      <c r="V343" s="135" t="str">
        <f t="shared" si="16"/>
        <v/>
      </c>
    </row>
    <row r="344" spans="2:22" ht="21" customHeight="1" x14ac:dyDescent="0.2">
      <c r="B344" s="216" t="str">
        <f t="shared" si="17"/>
        <v/>
      </c>
      <c r="C344" s="191"/>
      <c r="D344" s="185"/>
      <c r="E344" s="191"/>
      <c r="F344" s="185"/>
      <c r="G344" s="185"/>
      <c r="H344" s="191"/>
      <c r="I344" s="185"/>
      <c r="J344" s="185"/>
      <c r="K344" s="194"/>
      <c r="L344" s="194"/>
      <c r="M344" s="194"/>
      <c r="N344" s="191"/>
      <c r="O344" s="185"/>
      <c r="P344" s="164"/>
      <c r="Q344" s="164"/>
      <c r="R344" s="164"/>
      <c r="S344" s="164"/>
      <c r="T344" s="164"/>
      <c r="U344" s="134" t="str">
        <f t="shared" si="15"/>
        <v/>
      </c>
      <c r="V344" s="135" t="str">
        <f t="shared" si="16"/>
        <v/>
      </c>
    </row>
    <row r="345" spans="2:22" ht="21" customHeight="1" x14ac:dyDescent="0.2">
      <c r="B345" s="216" t="str">
        <f t="shared" si="17"/>
        <v/>
      </c>
      <c r="C345" s="191"/>
      <c r="D345" s="185"/>
      <c r="E345" s="191"/>
      <c r="F345" s="185"/>
      <c r="G345" s="185"/>
      <c r="H345" s="191"/>
      <c r="I345" s="185"/>
      <c r="J345" s="185"/>
      <c r="K345" s="194"/>
      <c r="L345" s="194"/>
      <c r="M345" s="194"/>
      <c r="N345" s="191"/>
      <c r="O345" s="185"/>
      <c r="P345" s="164"/>
      <c r="Q345" s="164"/>
      <c r="R345" s="164"/>
      <c r="S345" s="164"/>
      <c r="T345" s="164"/>
      <c r="U345" s="134" t="str">
        <f t="shared" si="15"/>
        <v/>
      </c>
      <c r="V345" s="135" t="str">
        <f t="shared" si="16"/>
        <v/>
      </c>
    </row>
    <row r="346" spans="2:22" ht="21" customHeight="1" x14ac:dyDescent="0.2">
      <c r="B346" s="216" t="str">
        <f t="shared" si="17"/>
        <v/>
      </c>
      <c r="C346" s="191"/>
      <c r="D346" s="185"/>
      <c r="E346" s="191"/>
      <c r="F346" s="185"/>
      <c r="G346" s="185"/>
      <c r="H346" s="191"/>
      <c r="I346" s="185"/>
      <c r="J346" s="185"/>
      <c r="K346" s="194"/>
      <c r="L346" s="194"/>
      <c r="M346" s="194"/>
      <c r="N346" s="191"/>
      <c r="O346" s="185"/>
      <c r="P346" s="164"/>
      <c r="Q346" s="164"/>
      <c r="R346" s="164"/>
      <c r="S346" s="164"/>
      <c r="T346" s="164"/>
      <c r="U346" s="134" t="str">
        <f t="shared" si="15"/>
        <v/>
      </c>
      <c r="V346" s="135" t="str">
        <f t="shared" si="16"/>
        <v/>
      </c>
    </row>
    <row r="347" spans="2:22" ht="21" customHeight="1" x14ac:dyDescent="0.2">
      <c r="B347" s="216" t="str">
        <f t="shared" si="17"/>
        <v/>
      </c>
      <c r="C347" s="191"/>
      <c r="D347" s="185"/>
      <c r="E347" s="191"/>
      <c r="F347" s="185"/>
      <c r="G347" s="185"/>
      <c r="H347" s="191"/>
      <c r="I347" s="185"/>
      <c r="J347" s="185"/>
      <c r="K347" s="194"/>
      <c r="L347" s="194"/>
      <c r="M347" s="194"/>
      <c r="N347" s="191"/>
      <c r="O347" s="185"/>
      <c r="P347" s="164"/>
      <c r="Q347" s="164"/>
      <c r="R347" s="164"/>
      <c r="S347" s="164"/>
      <c r="T347" s="164"/>
      <c r="U347" s="134" t="str">
        <f t="shared" si="15"/>
        <v/>
      </c>
      <c r="V347" s="135" t="str">
        <f t="shared" si="16"/>
        <v/>
      </c>
    </row>
    <row r="348" spans="2:22" ht="21" customHeight="1" x14ac:dyDescent="0.2">
      <c r="B348" s="216" t="str">
        <f t="shared" si="17"/>
        <v/>
      </c>
      <c r="C348" s="191"/>
      <c r="D348" s="185"/>
      <c r="E348" s="191"/>
      <c r="F348" s="185"/>
      <c r="G348" s="185"/>
      <c r="H348" s="191"/>
      <c r="I348" s="185"/>
      <c r="J348" s="185"/>
      <c r="K348" s="194"/>
      <c r="L348" s="194"/>
      <c r="M348" s="194"/>
      <c r="N348" s="191"/>
      <c r="O348" s="185"/>
      <c r="P348" s="164"/>
      <c r="Q348" s="164"/>
      <c r="R348" s="164"/>
      <c r="S348" s="164"/>
      <c r="T348" s="164"/>
      <c r="U348" s="134" t="str">
        <f t="shared" si="15"/>
        <v/>
      </c>
      <c r="V348" s="135" t="str">
        <f t="shared" si="16"/>
        <v/>
      </c>
    </row>
    <row r="349" spans="2:22" ht="21" customHeight="1" x14ac:dyDescent="0.2">
      <c r="B349" s="216" t="str">
        <f t="shared" si="17"/>
        <v/>
      </c>
      <c r="C349" s="191"/>
      <c r="D349" s="185"/>
      <c r="E349" s="191"/>
      <c r="F349" s="185"/>
      <c r="G349" s="185"/>
      <c r="H349" s="191"/>
      <c r="I349" s="185"/>
      <c r="J349" s="185"/>
      <c r="K349" s="194"/>
      <c r="L349" s="194"/>
      <c r="M349" s="194"/>
      <c r="N349" s="191"/>
      <c r="O349" s="185"/>
      <c r="P349" s="164"/>
      <c r="Q349" s="164"/>
      <c r="R349" s="164"/>
      <c r="S349" s="164"/>
      <c r="T349" s="164"/>
      <c r="U349" s="134" t="str">
        <f t="shared" si="15"/>
        <v/>
      </c>
      <c r="V349" s="135" t="str">
        <f t="shared" si="16"/>
        <v/>
      </c>
    </row>
    <row r="350" spans="2:22" ht="21" customHeight="1" x14ac:dyDescent="0.2">
      <c r="B350" s="216" t="str">
        <f t="shared" si="17"/>
        <v/>
      </c>
      <c r="C350" s="191"/>
      <c r="D350" s="185"/>
      <c r="E350" s="191"/>
      <c r="F350" s="185"/>
      <c r="G350" s="185"/>
      <c r="H350" s="191"/>
      <c r="I350" s="185"/>
      <c r="J350" s="185"/>
      <c r="K350" s="194"/>
      <c r="L350" s="194"/>
      <c r="M350" s="194"/>
      <c r="N350" s="191"/>
      <c r="O350" s="185"/>
      <c r="P350" s="164"/>
      <c r="Q350" s="164"/>
      <c r="R350" s="164"/>
      <c r="S350" s="164"/>
      <c r="T350" s="164"/>
      <c r="U350" s="134" t="str">
        <f t="shared" si="15"/>
        <v/>
      </c>
      <c r="V350" s="135" t="str">
        <f t="shared" si="16"/>
        <v/>
      </c>
    </row>
    <row r="351" spans="2:22" ht="21" customHeight="1" x14ac:dyDescent="0.2">
      <c r="B351" s="216" t="str">
        <f t="shared" si="17"/>
        <v/>
      </c>
      <c r="C351" s="191"/>
      <c r="D351" s="185"/>
      <c r="E351" s="191"/>
      <c r="F351" s="185"/>
      <c r="G351" s="185"/>
      <c r="H351" s="191"/>
      <c r="I351" s="185"/>
      <c r="J351" s="185"/>
      <c r="K351" s="194"/>
      <c r="L351" s="194"/>
      <c r="M351" s="194"/>
      <c r="N351" s="191"/>
      <c r="O351" s="185"/>
      <c r="P351" s="164"/>
      <c r="Q351" s="164"/>
      <c r="R351" s="164"/>
      <c r="S351" s="164"/>
      <c r="T351" s="164"/>
      <c r="U351" s="134" t="str">
        <f t="shared" si="15"/>
        <v/>
      </c>
      <c r="V351" s="135" t="str">
        <f t="shared" si="16"/>
        <v/>
      </c>
    </row>
    <row r="352" spans="2:22" ht="21" customHeight="1" x14ac:dyDescent="0.2">
      <c r="B352" s="216" t="str">
        <f t="shared" si="17"/>
        <v/>
      </c>
      <c r="C352" s="191"/>
      <c r="D352" s="185"/>
      <c r="E352" s="191"/>
      <c r="F352" s="185"/>
      <c r="G352" s="185"/>
      <c r="H352" s="191"/>
      <c r="I352" s="185"/>
      <c r="J352" s="185"/>
      <c r="K352" s="194"/>
      <c r="L352" s="194"/>
      <c r="M352" s="194"/>
      <c r="N352" s="191"/>
      <c r="O352" s="185"/>
      <c r="P352" s="164"/>
      <c r="Q352" s="164"/>
      <c r="R352" s="164"/>
      <c r="S352" s="164"/>
      <c r="T352" s="164"/>
      <c r="U352" s="134" t="str">
        <f t="shared" si="15"/>
        <v/>
      </c>
      <c r="V352" s="135" t="str">
        <f t="shared" si="16"/>
        <v/>
      </c>
    </row>
    <row r="353" spans="2:22" ht="21" customHeight="1" x14ac:dyDescent="0.2">
      <c r="B353" s="216" t="str">
        <f t="shared" si="17"/>
        <v/>
      </c>
      <c r="C353" s="191"/>
      <c r="D353" s="185"/>
      <c r="E353" s="191"/>
      <c r="F353" s="185"/>
      <c r="G353" s="185"/>
      <c r="H353" s="191"/>
      <c r="I353" s="185"/>
      <c r="J353" s="185"/>
      <c r="K353" s="194"/>
      <c r="L353" s="194"/>
      <c r="M353" s="194"/>
      <c r="N353" s="191"/>
      <c r="O353" s="185"/>
      <c r="P353" s="164"/>
      <c r="Q353" s="164"/>
      <c r="R353" s="164"/>
      <c r="S353" s="164"/>
      <c r="T353" s="164"/>
      <c r="U353" s="134" t="str">
        <f t="shared" si="15"/>
        <v/>
      </c>
      <c r="V353" s="135" t="str">
        <f t="shared" si="16"/>
        <v/>
      </c>
    </row>
    <row r="354" spans="2:22" ht="21" customHeight="1" x14ac:dyDescent="0.2">
      <c r="B354" s="216" t="str">
        <f t="shared" si="17"/>
        <v/>
      </c>
      <c r="C354" s="191"/>
      <c r="D354" s="185"/>
      <c r="E354" s="191"/>
      <c r="F354" s="185"/>
      <c r="G354" s="185"/>
      <c r="H354" s="191"/>
      <c r="I354" s="185"/>
      <c r="J354" s="185"/>
      <c r="K354" s="194"/>
      <c r="L354" s="194"/>
      <c r="M354" s="194"/>
      <c r="N354" s="191"/>
      <c r="O354" s="185"/>
      <c r="P354" s="164"/>
      <c r="Q354" s="164"/>
      <c r="R354" s="164"/>
      <c r="S354" s="164"/>
      <c r="T354" s="164"/>
      <c r="U354" s="134" t="str">
        <f t="shared" si="15"/>
        <v/>
      </c>
      <c r="V354" s="135" t="str">
        <f t="shared" si="16"/>
        <v/>
      </c>
    </row>
    <row r="355" spans="2:22" ht="21" customHeight="1" x14ac:dyDescent="0.2">
      <c r="B355" s="216" t="str">
        <f t="shared" si="17"/>
        <v/>
      </c>
      <c r="C355" s="191"/>
      <c r="D355" s="185"/>
      <c r="E355" s="191"/>
      <c r="F355" s="185"/>
      <c r="G355" s="185"/>
      <c r="H355" s="191"/>
      <c r="I355" s="185"/>
      <c r="J355" s="185"/>
      <c r="K355" s="194"/>
      <c r="L355" s="194"/>
      <c r="M355" s="194"/>
      <c r="N355" s="191"/>
      <c r="O355" s="185"/>
      <c r="P355" s="164"/>
      <c r="Q355" s="164"/>
      <c r="R355" s="164"/>
      <c r="S355" s="164"/>
      <c r="T355" s="164"/>
      <c r="U355" s="134" t="str">
        <f t="shared" si="15"/>
        <v/>
      </c>
      <c r="V355" s="135" t="str">
        <f t="shared" si="16"/>
        <v/>
      </c>
    </row>
    <row r="356" spans="2:22" ht="21" customHeight="1" x14ac:dyDescent="0.2">
      <c r="B356" s="216" t="str">
        <f t="shared" si="17"/>
        <v/>
      </c>
      <c r="C356" s="191"/>
      <c r="D356" s="185"/>
      <c r="E356" s="191"/>
      <c r="F356" s="185"/>
      <c r="G356" s="185"/>
      <c r="H356" s="191"/>
      <c r="I356" s="185"/>
      <c r="J356" s="185"/>
      <c r="K356" s="194"/>
      <c r="L356" s="194"/>
      <c r="M356" s="194"/>
      <c r="N356" s="191"/>
      <c r="O356" s="185"/>
      <c r="P356" s="164"/>
      <c r="Q356" s="164"/>
      <c r="R356" s="164"/>
      <c r="S356" s="164"/>
      <c r="T356" s="164"/>
      <c r="U356" s="134" t="str">
        <f t="shared" si="15"/>
        <v/>
      </c>
      <c r="V356" s="135" t="str">
        <f t="shared" si="16"/>
        <v/>
      </c>
    </row>
    <row r="357" spans="2:22" ht="21" customHeight="1" x14ac:dyDescent="0.2">
      <c r="B357" s="216" t="str">
        <f t="shared" si="17"/>
        <v/>
      </c>
      <c r="C357" s="191"/>
      <c r="D357" s="185"/>
      <c r="E357" s="191"/>
      <c r="F357" s="185"/>
      <c r="G357" s="185"/>
      <c r="H357" s="191"/>
      <c r="I357" s="185"/>
      <c r="J357" s="185"/>
      <c r="K357" s="194"/>
      <c r="L357" s="194"/>
      <c r="M357" s="194"/>
      <c r="N357" s="191"/>
      <c r="O357" s="185"/>
      <c r="P357" s="164"/>
      <c r="Q357" s="164"/>
      <c r="R357" s="164"/>
      <c r="S357" s="164"/>
      <c r="T357" s="164"/>
      <c r="U357" s="134" t="str">
        <f t="shared" si="15"/>
        <v/>
      </c>
      <c r="V357" s="135" t="str">
        <f t="shared" si="16"/>
        <v/>
      </c>
    </row>
    <row r="358" spans="2:22" ht="21" customHeight="1" x14ac:dyDescent="0.2">
      <c r="B358" s="216" t="str">
        <f t="shared" si="17"/>
        <v/>
      </c>
      <c r="C358" s="191"/>
      <c r="D358" s="185"/>
      <c r="E358" s="191"/>
      <c r="F358" s="185"/>
      <c r="G358" s="185"/>
      <c r="H358" s="191"/>
      <c r="I358" s="185"/>
      <c r="J358" s="185"/>
      <c r="K358" s="194"/>
      <c r="L358" s="194"/>
      <c r="M358" s="194"/>
      <c r="N358" s="191"/>
      <c r="O358" s="185"/>
      <c r="P358" s="164"/>
      <c r="Q358" s="164"/>
      <c r="R358" s="164"/>
      <c r="S358" s="164"/>
      <c r="T358" s="164"/>
      <c r="U358" s="134" t="str">
        <f t="shared" si="15"/>
        <v/>
      </c>
      <c r="V358" s="135" t="str">
        <f t="shared" si="16"/>
        <v/>
      </c>
    </row>
    <row r="359" spans="2:22" ht="21" customHeight="1" x14ac:dyDescent="0.2">
      <c r="B359" s="216" t="str">
        <f t="shared" si="17"/>
        <v/>
      </c>
      <c r="C359" s="191"/>
      <c r="D359" s="185"/>
      <c r="E359" s="191"/>
      <c r="F359" s="185"/>
      <c r="G359" s="185"/>
      <c r="H359" s="191"/>
      <c r="I359" s="185"/>
      <c r="J359" s="185"/>
      <c r="K359" s="194"/>
      <c r="L359" s="194"/>
      <c r="M359" s="194"/>
      <c r="N359" s="191"/>
      <c r="O359" s="185"/>
      <c r="P359" s="164"/>
      <c r="Q359" s="164"/>
      <c r="R359" s="164"/>
      <c r="S359" s="164"/>
      <c r="T359" s="164"/>
      <c r="U359" s="134" t="str">
        <f t="shared" si="15"/>
        <v/>
      </c>
      <c r="V359" s="135" t="str">
        <f t="shared" si="16"/>
        <v/>
      </c>
    </row>
    <row r="360" spans="2:22" ht="21" customHeight="1" x14ac:dyDescent="0.2">
      <c r="B360" s="216" t="str">
        <f t="shared" si="17"/>
        <v/>
      </c>
      <c r="C360" s="191"/>
      <c r="D360" s="185"/>
      <c r="E360" s="191"/>
      <c r="F360" s="185"/>
      <c r="G360" s="185"/>
      <c r="H360" s="191"/>
      <c r="I360" s="185"/>
      <c r="J360" s="185"/>
      <c r="K360" s="194"/>
      <c r="L360" s="194"/>
      <c r="M360" s="194"/>
      <c r="N360" s="191"/>
      <c r="O360" s="185"/>
      <c r="P360" s="164"/>
      <c r="Q360" s="164"/>
      <c r="R360" s="164"/>
      <c r="S360" s="164"/>
      <c r="T360" s="164"/>
      <c r="U360" s="134" t="str">
        <f t="shared" si="15"/>
        <v/>
      </c>
      <c r="V360" s="135" t="str">
        <f t="shared" si="16"/>
        <v/>
      </c>
    </row>
    <row r="361" spans="2:22" ht="21" customHeight="1" x14ac:dyDescent="0.2">
      <c r="B361" s="216" t="str">
        <f t="shared" si="17"/>
        <v/>
      </c>
      <c r="C361" s="191"/>
      <c r="D361" s="185"/>
      <c r="E361" s="191"/>
      <c r="F361" s="185"/>
      <c r="G361" s="185"/>
      <c r="H361" s="191"/>
      <c r="I361" s="185"/>
      <c r="J361" s="185"/>
      <c r="K361" s="194"/>
      <c r="L361" s="194"/>
      <c r="M361" s="194"/>
      <c r="N361" s="191"/>
      <c r="O361" s="185"/>
      <c r="P361" s="164"/>
      <c r="Q361" s="164"/>
      <c r="R361" s="164"/>
      <c r="S361" s="164"/>
      <c r="T361" s="164"/>
      <c r="U361" s="134" t="str">
        <f t="shared" si="15"/>
        <v/>
      </c>
      <c r="V361" s="135" t="str">
        <f t="shared" si="16"/>
        <v/>
      </c>
    </row>
    <row r="362" spans="2:22" ht="21" customHeight="1" x14ac:dyDescent="0.2">
      <c r="B362" s="216" t="str">
        <f t="shared" si="17"/>
        <v/>
      </c>
      <c r="C362" s="191"/>
      <c r="D362" s="185"/>
      <c r="E362" s="191"/>
      <c r="F362" s="185"/>
      <c r="G362" s="185"/>
      <c r="H362" s="191"/>
      <c r="I362" s="185"/>
      <c r="J362" s="185"/>
      <c r="K362" s="194"/>
      <c r="L362" s="194"/>
      <c r="M362" s="194"/>
      <c r="N362" s="191"/>
      <c r="O362" s="185"/>
      <c r="P362" s="164"/>
      <c r="Q362" s="164"/>
      <c r="R362" s="164"/>
      <c r="S362" s="164"/>
      <c r="T362" s="164"/>
      <c r="U362" s="134" t="str">
        <f t="shared" si="15"/>
        <v/>
      </c>
      <c r="V362" s="135" t="str">
        <f t="shared" si="16"/>
        <v/>
      </c>
    </row>
    <row r="363" spans="2:22" ht="21" customHeight="1" x14ac:dyDescent="0.2">
      <c r="B363" s="216" t="str">
        <f t="shared" si="17"/>
        <v/>
      </c>
      <c r="C363" s="191"/>
      <c r="D363" s="185"/>
      <c r="E363" s="191"/>
      <c r="F363" s="185"/>
      <c r="G363" s="185"/>
      <c r="H363" s="191"/>
      <c r="I363" s="185"/>
      <c r="J363" s="185"/>
      <c r="K363" s="194"/>
      <c r="L363" s="194"/>
      <c r="M363" s="194"/>
      <c r="N363" s="191"/>
      <c r="O363" s="185"/>
      <c r="P363" s="164"/>
      <c r="Q363" s="164"/>
      <c r="R363" s="164"/>
      <c r="S363" s="164"/>
      <c r="T363" s="164"/>
      <c r="U363" s="134" t="str">
        <f t="shared" si="15"/>
        <v/>
      </c>
      <c r="V363" s="135" t="str">
        <f t="shared" si="16"/>
        <v/>
      </c>
    </row>
    <row r="364" spans="2:22" ht="21" customHeight="1" x14ac:dyDescent="0.2">
      <c r="B364" s="216" t="str">
        <f t="shared" si="17"/>
        <v/>
      </c>
      <c r="C364" s="191"/>
      <c r="D364" s="185"/>
      <c r="E364" s="191"/>
      <c r="F364" s="185"/>
      <c r="G364" s="185"/>
      <c r="H364" s="191"/>
      <c r="I364" s="185"/>
      <c r="J364" s="185"/>
      <c r="K364" s="194"/>
      <c r="L364" s="194"/>
      <c r="M364" s="194"/>
      <c r="N364" s="191"/>
      <c r="O364" s="185"/>
      <c r="P364" s="164"/>
      <c r="Q364" s="164"/>
      <c r="R364" s="164"/>
      <c r="S364" s="164"/>
      <c r="T364" s="164"/>
      <c r="U364" s="134" t="str">
        <f t="shared" si="15"/>
        <v/>
      </c>
      <c r="V364" s="135" t="str">
        <f t="shared" si="16"/>
        <v/>
      </c>
    </row>
    <row r="365" spans="2:22" ht="21" customHeight="1" x14ac:dyDescent="0.2">
      <c r="B365" s="216" t="str">
        <f t="shared" si="17"/>
        <v/>
      </c>
      <c r="C365" s="191"/>
      <c r="D365" s="185"/>
      <c r="E365" s="191"/>
      <c r="F365" s="185"/>
      <c r="G365" s="185"/>
      <c r="H365" s="191"/>
      <c r="I365" s="185"/>
      <c r="J365" s="185"/>
      <c r="K365" s="194"/>
      <c r="L365" s="194"/>
      <c r="M365" s="194"/>
      <c r="N365" s="191"/>
      <c r="O365" s="185"/>
      <c r="P365" s="164"/>
      <c r="Q365" s="164"/>
      <c r="R365" s="164"/>
      <c r="S365" s="164"/>
      <c r="T365" s="164"/>
      <c r="U365" s="134" t="str">
        <f t="shared" si="15"/>
        <v/>
      </c>
      <c r="V365" s="135" t="str">
        <f t="shared" si="16"/>
        <v/>
      </c>
    </row>
    <row r="366" spans="2:22" ht="21" customHeight="1" x14ac:dyDescent="0.2">
      <c r="B366" s="216" t="str">
        <f t="shared" si="17"/>
        <v/>
      </c>
      <c r="C366" s="191"/>
      <c r="D366" s="185"/>
      <c r="E366" s="191"/>
      <c r="F366" s="185"/>
      <c r="G366" s="185"/>
      <c r="H366" s="191"/>
      <c r="I366" s="185"/>
      <c r="J366" s="185"/>
      <c r="K366" s="194"/>
      <c r="L366" s="194"/>
      <c r="M366" s="194"/>
      <c r="N366" s="191"/>
      <c r="O366" s="185"/>
      <c r="P366" s="164"/>
      <c r="Q366" s="164"/>
      <c r="R366" s="164"/>
      <c r="S366" s="164"/>
      <c r="T366" s="164"/>
      <c r="U366" s="134" t="str">
        <f t="shared" si="15"/>
        <v/>
      </c>
      <c r="V366" s="135" t="str">
        <f t="shared" si="16"/>
        <v/>
      </c>
    </row>
    <row r="367" spans="2:22" ht="21" customHeight="1" x14ac:dyDescent="0.2">
      <c r="B367" s="216" t="str">
        <f t="shared" si="17"/>
        <v/>
      </c>
      <c r="C367" s="191"/>
      <c r="D367" s="185"/>
      <c r="E367" s="191"/>
      <c r="F367" s="185"/>
      <c r="G367" s="185"/>
      <c r="H367" s="191"/>
      <c r="I367" s="185"/>
      <c r="J367" s="185"/>
      <c r="K367" s="194"/>
      <c r="L367" s="194"/>
      <c r="M367" s="194"/>
      <c r="N367" s="191"/>
      <c r="O367" s="185"/>
      <c r="P367" s="164"/>
      <c r="Q367" s="164"/>
      <c r="R367" s="164"/>
      <c r="S367" s="164"/>
      <c r="T367" s="164"/>
      <c r="U367" s="134" t="str">
        <f t="shared" si="15"/>
        <v/>
      </c>
      <c r="V367" s="135" t="str">
        <f t="shared" si="16"/>
        <v/>
      </c>
    </row>
    <row r="368" spans="2:22" ht="21" customHeight="1" x14ac:dyDescent="0.2">
      <c r="B368" s="216" t="str">
        <f t="shared" si="17"/>
        <v/>
      </c>
      <c r="C368" s="191"/>
      <c r="D368" s="185"/>
      <c r="E368" s="191"/>
      <c r="F368" s="185"/>
      <c r="G368" s="185"/>
      <c r="H368" s="191"/>
      <c r="I368" s="185"/>
      <c r="J368" s="185"/>
      <c r="K368" s="194"/>
      <c r="L368" s="194"/>
      <c r="M368" s="194"/>
      <c r="N368" s="191"/>
      <c r="O368" s="185"/>
      <c r="P368" s="164"/>
      <c r="Q368" s="164"/>
      <c r="R368" s="164"/>
      <c r="S368" s="164"/>
      <c r="T368" s="164"/>
      <c r="U368" s="134" t="str">
        <f t="shared" si="15"/>
        <v/>
      </c>
      <c r="V368" s="135" t="str">
        <f t="shared" si="16"/>
        <v/>
      </c>
    </row>
    <row r="369" spans="2:22" ht="21" customHeight="1" x14ac:dyDescent="0.2">
      <c r="B369" s="216" t="str">
        <f t="shared" si="17"/>
        <v/>
      </c>
      <c r="C369" s="191"/>
      <c r="D369" s="185"/>
      <c r="E369" s="191"/>
      <c r="F369" s="185"/>
      <c r="G369" s="185"/>
      <c r="H369" s="191"/>
      <c r="I369" s="185"/>
      <c r="J369" s="185"/>
      <c r="K369" s="194"/>
      <c r="L369" s="194"/>
      <c r="M369" s="194"/>
      <c r="N369" s="191"/>
      <c r="O369" s="185"/>
      <c r="P369" s="164"/>
      <c r="Q369" s="164"/>
      <c r="R369" s="164"/>
      <c r="S369" s="164"/>
      <c r="T369" s="164"/>
      <c r="U369" s="134" t="str">
        <f t="shared" si="15"/>
        <v/>
      </c>
      <c r="V369" s="135" t="str">
        <f t="shared" si="16"/>
        <v/>
      </c>
    </row>
    <row r="370" spans="2:22" ht="21" customHeight="1" x14ac:dyDescent="0.2">
      <c r="B370" s="216" t="str">
        <f t="shared" si="17"/>
        <v/>
      </c>
      <c r="C370" s="191"/>
      <c r="D370" s="185"/>
      <c r="E370" s="191"/>
      <c r="F370" s="185"/>
      <c r="G370" s="185"/>
      <c r="H370" s="191"/>
      <c r="I370" s="185"/>
      <c r="J370" s="185"/>
      <c r="K370" s="194"/>
      <c r="L370" s="194"/>
      <c r="M370" s="194"/>
      <c r="N370" s="191"/>
      <c r="O370" s="185"/>
      <c r="P370" s="164"/>
      <c r="Q370" s="164"/>
      <c r="R370" s="164"/>
      <c r="S370" s="164"/>
      <c r="T370" s="164"/>
      <c r="U370" s="134" t="str">
        <f t="shared" si="15"/>
        <v/>
      </c>
      <c r="V370" s="135" t="str">
        <f t="shared" si="16"/>
        <v/>
      </c>
    </row>
    <row r="371" spans="2:22" ht="21" customHeight="1" x14ac:dyDescent="0.2">
      <c r="B371" s="216" t="str">
        <f t="shared" si="17"/>
        <v/>
      </c>
      <c r="C371" s="191"/>
      <c r="D371" s="185"/>
      <c r="E371" s="191"/>
      <c r="F371" s="185"/>
      <c r="G371" s="185"/>
      <c r="H371" s="191"/>
      <c r="I371" s="185"/>
      <c r="J371" s="185"/>
      <c r="K371" s="194"/>
      <c r="L371" s="194"/>
      <c r="M371" s="194"/>
      <c r="N371" s="191"/>
      <c r="O371" s="185"/>
      <c r="P371" s="164"/>
      <c r="Q371" s="164"/>
      <c r="R371" s="164"/>
      <c r="S371" s="164"/>
      <c r="T371" s="164"/>
      <c r="U371" s="134" t="str">
        <f t="shared" si="15"/>
        <v/>
      </c>
      <c r="V371" s="135" t="str">
        <f t="shared" si="16"/>
        <v/>
      </c>
    </row>
    <row r="372" spans="2:22" ht="21" customHeight="1" x14ac:dyDescent="0.2">
      <c r="B372" s="216" t="str">
        <f t="shared" si="17"/>
        <v/>
      </c>
      <c r="C372" s="191"/>
      <c r="D372" s="185"/>
      <c r="E372" s="191"/>
      <c r="F372" s="185"/>
      <c r="G372" s="185"/>
      <c r="H372" s="191"/>
      <c r="I372" s="185"/>
      <c r="J372" s="185"/>
      <c r="K372" s="194"/>
      <c r="L372" s="194"/>
      <c r="M372" s="194"/>
      <c r="N372" s="191"/>
      <c r="O372" s="185"/>
      <c r="P372" s="164"/>
      <c r="Q372" s="164"/>
      <c r="R372" s="164"/>
      <c r="S372" s="164"/>
      <c r="T372" s="164"/>
      <c r="U372" s="134" t="str">
        <f t="shared" si="15"/>
        <v/>
      </c>
      <c r="V372" s="135" t="str">
        <f t="shared" si="16"/>
        <v/>
      </c>
    </row>
    <row r="373" spans="2:22" ht="21" customHeight="1" x14ac:dyDescent="0.2">
      <c r="B373" s="216" t="str">
        <f t="shared" si="17"/>
        <v/>
      </c>
      <c r="C373" s="191"/>
      <c r="D373" s="185"/>
      <c r="E373" s="191"/>
      <c r="F373" s="185"/>
      <c r="G373" s="185"/>
      <c r="H373" s="191"/>
      <c r="I373" s="185"/>
      <c r="J373" s="185"/>
      <c r="K373" s="194"/>
      <c r="L373" s="194"/>
      <c r="M373" s="194"/>
      <c r="N373" s="191"/>
      <c r="O373" s="185"/>
      <c r="P373" s="164"/>
      <c r="Q373" s="164"/>
      <c r="R373" s="164"/>
      <c r="S373" s="164"/>
      <c r="T373" s="164"/>
      <c r="U373" s="134" t="str">
        <f t="shared" si="15"/>
        <v/>
      </c>
      <c r="V373" s="135" t="str">
        <f t="shared" si="16"/>
        <v/>
      </c>
    </row>
    <row r="374" spans="2:22" ht="21" customHeight="1" x14ac:dyDescent="0.2">
      <c r="B374" s="216" t="str">
        <f t="shared" si="17"/>
        <v/>
      </c>
      <c r="C374" s="191"/>
      <c r="D374" s="185"/>
      <c r="E374" s="191"/>
      <c r="F374" s="185"/>
      <c r="G374" s="185"/>
      <c r="H374" s="191"/>
      <c r="I374" s="185"/>
      <c r="J374" s="185"/>
      <c r="K374" s="194"/>
      <c r="L374" s="194"/>
      <c r="M374" s="194"/>
      <c r="N374" s="191"/>
      <c r="O374" s="185"/>
      <c r="P374" s="164"/>
      <c r="Q374" s="164"/>
      <c r="R374" s="164"/>
      <c r="S374" s="164"/>
      <c r="T374" s="164"/>
      <c r="U374" s="134" t="str">
        <f t="shared" si="15"/>
        <v/>
      </c>
      <c r="V374" s="135" t="str">
        <f t="shared" si="16"/>
        <v/>
      </c>
    </row>
    <row r="375" spans="2:22" ht="21" customHeight="1" x14ac:dyDescent="0.2">
      <c r="B375" s="216" t="str">
        <f t="shared" si="17"/>
        <v/>
      </c>
      <c r="C375" s="191"/>
      <c r="D375" s="185"/>
      <c r="E375" s="191"/>
      <c r="F375" s="185"/>
      <c r="G375" s="185"/>
      <c r="H375" s="191"/>
      <c r="I375" s="185"/>
      <c r="J375" s="185"/>
      <c r="K375" s="194"/>
      <c r="L375" s="194"/>
      <c r="M375" s="194"/>
      <c r="N375" s="191"/>
      <c r="O375" s="185"/>
      <c r="P375" s="164"/>
      <c r="Q375" s="164"/>
      <c r="R375" s="164"/>
      <c r="S375" s="164"/>
      <c r="T375" s="164"/>
      <c r="U375" s="134" t="str">
        <f t="shared" si="15"/>
        <v/>
      </c>
      <c r="V375" s="135" t="str">
        <f t="shared" si="16"/>
        <v/>
      </c>
    </row>
    <row r="376" spans="2:22" ht="21" customHeight="1" x14ac:dyDescent="0.2">
      <c r="B376" s="216" t="str">
        <f t="shared" si="17"/>
        <v/>
      </c>
      <c r="C376" s="191"/>
      <c r="D376" s="185"/>
      <c r="E376" s="191"/>
      <c r="F376" s="185"/>
      <c r="G376" s="185"/>
      <c r="H376" s="191"/>
      <c r="I376" s="185"/>
      <c r="J376" s="185"/>
      <c r="K376" s="194"/>
      <c r="L376" s="194"/>
      <c r="M376" s="194"/>
      <c r="N376" s="191"/>
      <c r="O376" s="185"/>
      <c r="P376" s="164"/>
      <c r="Q376" s="164"/>
      <c r="R376" s="164"/>
      <c r="S376" s="164"/>
      <c r="T376" s="164"/>
      <c r="U376" s="134" t="str">
        <f t="shared" si="15"/>
        <v/>
      </c>
      <c r="V376" s="135" t="str">
        <f t="shared" si="16"/>
        <v/>
      </c>
    </row>
    <row r="377" spans="2:22" ht="21" customHeight="1" x14ac:dyDescent="0.2">
      <c r="B377" s="216" t="str">
        <f t="shared" si="17"/>
        <v/>
      </c>
      <c r="C377" s="191"/>
      <c r="D377" s="185"/>
      <c r="E377" s="191"/>
      <c r="F377" s="185"/>
      <c r="G377" s="185"/>
      <c r="H377" s="191"/>
      <c r="I377" s="185"/>
      <c r="J377" s="185"/>
      <c r="K377" s="194"/>
      <c r="L377" s="194"/>
      <c r="M377" s="194"/>
      <c r="N377" s="191"/>
      <c r="O377" s="185"/>
      <c r="P377" s="164"/>
      <c r="Q377" s="164"/>
      <c r="R377" s="164"/>
      <c r="S377" s="164"/>
      <c r="T377" s="164"/>
      <c r="U377" s="134" t="str">
        <f t="shared" si="15"/>
        <v/>
      </c>
      <c r="V377" s="135" t="str">
        <f t="shared" si="16"/>
        <v/>
      </c>
    </row>
    <row r="378" spans="2:22" ht="21" customHeight="1" x14ac:dyDescent="0.2">
      <c r="B378" s="216" t="str">
        <f t="shared" si="17"/>
        <v/>
      </c>
      <c r="C378" s="191"/>
      <c r="D378" s="185"/>
      <c r="E378" s="191"/>
      <c r="F378" s="185"/>
      <c r="G378" s="185"/>
      <c r="H378" s="191"/>
      <c r="I378" s="185"/>
      <c r="J378" s="185"/>
      <c r="K378" s="194"/>
      <c r="L378" s="194"/>
      <c r="M378" s="194"/>
      <c r="N378" s="191"/>
      <c r="O378" s="185"/>
      <c r="P378" s="164"/>
      <c r="Q378" s="164"/>
      <c r="R378" s="164"/>
      <c r="S378" s="164"/>
      <c r="T378" s="164"/>
      <c r="U378" s="134" t="str">
        <f t="shared" si="15"/>
        <v/>
      </c>
      <c r="V378" s="135" t="str">
        <f t="shared" si="16"/>
        <v/>
      </c>
    </row>
    <row r="379" spans="2:22" ht="21" customHeight="1" x14ac:dyDescent="0.2">
      <c r="B379" s="216" t="str">
        <f t="shared" si="17"/>
        <v/>
      </c>
      <c r="C379" s="191"/>
      <c r="D379" s="185"/>
      <c r="E379" s="191"/>
      <c r="F379" s="185"/>
      <c r="G379" s="185"/>
      <c r="H379" s="191"/>
      <c r="I379" s="185"/>
      <c r="J379" s="185"/>
      <c r="K379" s="194"/>
      <c r="L379" s="194"/>
      <c r="M379" s="194"/>
      <c r="N379" s="191"/>
      <c r="O379" s="185"/>
      <c r="P379" s="164"/>
      <c r="Q379" s="164"/>
      <c r="R379" s="164"/>
      <c r="S379" s="164"/>
      <c r="T379" s="164"/>
      <c r="U379" s="134" t="str">
        <f t="shared" si="15"/>
        <v/>
      </c>
      <c r="V379" s="135" t="str">
        <f t="shared" si="16"/>
        <v/>
      </c>
    </row>
    <row r="380" spans="2:22" ht="21" customHeight="1" x14ac:dyDescent="0.2">
      <c r="B380" s="216" t="str">
        <f t="shared" si="17"/>
        <v/>
      </c>
      <c r="C380" s="191"/>
      <c r="D380" s="185"/>
      <c r="E380" s="191"/>
      <c r="F380" s="185"/>
      <c r="G380" s="185"/>
      <c r="H380" s="191"/>
      <c r="I380" s="185"/>
      <c r="J380" s="185"/>
      <c r="K380" s="194"/>
      <c r="L380" s="194"/>
      <c r="M380" s="194"/>
      <c r="N380" s="191"/>
      <c r="O380" s="185"/>
      <c r="P380" s="164"/>
      <c r="Q380" s="164"/>
      <c r="R380" s="164"/>
      <c r="S380" s="164"/>
      <c r="T380" s="164"/>
      <c r="U380" s="134" t="str">
        <f t="shared" si="15"/>
        <v/>
      </c>
      <c r="V380" s="135" t="str">
        <f t="shared" si="16"/>
        <v/>
      </c>
    </row>
    <row r="381" spans="2:22" ht="21" customHeight="1" x14ac:dyDescent="0.2">
      <c r="B381" s="216" t="str">
        <f t="shared" si="17"/>
        <v/>
      </c>
      <c r="C381" s="191"/>
      <c r="D381" s="185"/>
      <c r="E381" s="191"/>
      <c r="F381" s="185"/>
      <c r="G381" s="185"/>
      <c r="H381" s="191"/>
      <c r="I381" s="185"/>
      <c r="J381" s="185"/>
      <c r="K381" s="194"/>
      <c r="L381" s="194"/>
      <c r="M381" s="194"/>
      <c r="N381" s="191"/>
      <c r="O381" s="185"/>
      <c r="P381" s="164"/>
      <c r="Q381" s="164"/>
      <c r="R381" s="164"/>
      <c r="S381" s="164"/>
      <c r="T381" s="164"/>
      <c r="U381" s="134" t="str">
        <f t="shared" si="15"/>
        <v/>
      </c>
      <c r="V381" s="135" t="str">
        <f t="shared" si="16"/>
        <v/>
      </c>
    </row>
    <row r="382" spans="2:22" ht="21" customHeight="1" x14ac:dyDescent="0.2">
      <c r="B382" s="216" t="str">
        <f t="shared" si="17"/>
        <v/>
      </c>
      <c r="C382" s="191"/>
      <c r="D382" s="185"/>
      <c r="E382" s="191"/>
      <c r="F382" s="185"/>
      <c r="G382" s="185"/>
      <c r="H382" s="191"/>
      <c r="I382" s="185"/>
      <c r="J382" s="185"/>
      <c r="K382" s="194"/>
      <c r="L382" s="194"/>
      <c r="M382" s="194"/>
      <c r="N382" s="191"/>
      <c r="O382" s="185"/>
      <c r="P382" s="164"/>
      <c r="Q382" s="164"/>
      <c r="R382" s="164"/>
      <c r="S382" s="164"/>
      <c r="T382" s="164"/>
      <c r="U382" s="134" t="str">
        <f t="shared" si="15"/>
        <v/>
      </c>
      <c r="V382" s="135" t="str">
        <f t="shared" si="16"/>
        <v/>
      </c>
    </row>
    <row r="383" spans="2:22" ht="21" customHeight="1" x14ac:dyDescent="0.2">
      <c r="B383" s="216" t="str">
        <f t="shared" si="17"/>
        <v/>
      </c>
      <c r="C383" s="191"/>
      <c r="D383" s="185"/>
      <c r="E383" s="191"/>
      <c r="F383" s="185"/>
      <c r="G383" s="185"/>
      <c r="H383" s="191"/>
      <c r="I383" s="185"/>
      <c r="J383" s="185"/>
      <c r="K383" s="194"/>
      <c r="L383" s="194"/>
      <c r="M383" s="194"/>
      <c r="N383" s="191"/>
      <c r="O383" s="185"/>
      <c r="P383" s="164"/>
      <c r="Q383" s="164"/>
      <c r="R383" s="164"/>
      <c r="S383" s="164"/>
      <c r="T383" s="164"/>
      <c r="U383" s="134" t="str">
        <f t="shared" si="15"/>
        <v/>
      </c>
      <c r="V383" s="135" t="str">
        <f t="shared" si="16"/>
        <v/>
      </c>
    </row>
    <row r="384" spans="2:22" ht="21" customHeight="1" x14ac:dyDescent="0.2">
      <c r="B384" s="216" t="str">
        <f t="shared" si="17"/>
        <v/>
      </c>
      <c r="C384" s="191"/>
      <c r="D384" s="185"/>
      <c r="E384" s="191"/>
      <c r="F384" s="185"/>
      <c r="G384" s="185"/>
      <c r="H384" s="191"/>
      <c r="I384" s="185"/>
      <c r="J384" s="185"/>
      <c r="K384" s="194"/>
      <c r="L384" s="194"/>
      <c r="M384" s="194"/>
      <c r="N384" s="191"/>
      <c r="O384" s="185"/>
      <c r="P384" s="164"/>
      <c r="Q384" s="164"/>
      <c r="R384" s="164"/>
      <c r="S384" s="164"/>
      <c r="T384" s="164"/>
      <c r="U384" s="134" t="str">
        <f t="shared" si="15"/>
        <v/>
      </c>
      <c r="V384" s="135" t="str">
        <f t="shared" si="16"/>
        <v/>
      </c>
    </row>
    <row r="385" spans="2:22" ht="21" customHeight="1" x14ac:dyDescent="0.2">
      <c r="B385" s="216" t="str">
        <f t="shared" si="17"/>
        <v/>
      </c>
      <c r="C385" s="191"/>
      <c r="D385" s="185"/>
      <c r="E385" s="191"/>
      <c r="F385" s="185"/>
      <c r="G385" s="185"/>
      <c r="H385" s="191"/>
      <c r="I385" s="185"/>
      <c r="J385" s="185"/>
      <c r="K385" s="194"/>
      <c r="L385" s="194"/>
      <c r="M385" s="194"/>
      <c r="N385" s="191"/>
      <c r="O385" s="185"/>
      <c r="P385" s="164"/>
      <c r="Q385" s="164"/>
      <c r="R385" s="164"/>
      <c r="S385" s="164"/>
      <c r="T385" s="164"/>
      <c r="U385" s="134" t="str">
        <f t="shared" si="15"/>
        <v/>
      </c>
      <c r="V385" s="135" t="str">
        <f t="shared" si="16"/>
        <v/>
      </c>
    </row>
    <row r="386" spans="2:22" ht="21" customHeight="1" x14ac:dyDescent="0.2">
      <c r="B386" s="216" t="str">
        <f t="shared" si="17"/>
        <v/>
      </c>
      <c r="C386" s="191"/>
      <c r="D386" s="185"/>
      <c r="E386" s="191"/>
      <c r="F386" s="185"/>
      <c r="G386" s="185"/>
      <c r="H386" s="191"/>
      <c r="I386" s="185"/>
      <c r="J386" s="185"/>
      <c r="K386" s="194"/>
      <c r="L386" s="194"/>
      <c r="M386" s="194"/>
      <c r="N386" s="191"/>
      <c r="O386" s="185"/>
      <c r="P386" s="164"/>
      <c r="Q386" s="164"/>
      <c r="R386" s="164"/>
      <c r="S386" s="164"/>
      <c r="T386" s="164"/>
      <c r="U386" s="134" t="str">
        <f t="shared" si="15"/>
        <v/>
      </c>
      <c r="V386" s="135" t="str">
        <f t="shared" si="16"/>
        <v/>
      </c>
    </row>
    <row r="387" spans="2:22" ht="21" customHeight="1" x14ac:dyDescent="0.2">
      <c r="B387" s="216" t="str">
        <f t="shared" si="17"/>
        <v/>
      </c>
      <c r="C387" s="191"/>
      <c r="D387" s="185"/>
      <c r="E387" s="191"/>
      <c r="F387" s="185"/>
      <c r="G387" s="185"/>
      <c r="H387" s="191"/>
      <c r="I387" s="185"/>
      <c r="J387" s="185"/>
      <c r="K387" s="194"/>
      <c r="L387" s="194"/>
      <c r="M387" s="194"/>
      <c r="N387" s="191"/>
      <c r="O387" s="185"/>
      <c r="P387" s="164"/>
      <c r="Q387" s="164"/>
      <c r="R387" s="164"/>
      <c r="S387" s="164"/>
      <c r="T387" s="164"/>
      <c r="U387" s="134" t="str">
        <f t="shared" si="15"/>
        <v/>
      </c>
      <c r="V387" s="135" t="str">
        <f t="shared" si="16"/>
        <v/>
      </c>
    </row>
    <row r="388" spans="2:22" ht="21" customHeight="1" x14ac:dyDescent="0.2">
      <c r="B388" s="216" t="str">
        <f t="shared" si="17"/>
        <v/>
      </c>
      <c r="C388" s="191"/>
      <c r="D388" s="185"/>
      <c r="E388" s="191"/>
      <c r="F388" s="185"/>
      <c r="G388" s="185"/>
      <c r="H388" s="191"/>
      <c r="I388" s="185"/>
      <c r="J388" s="185"/>
      <c r="K388" s="194"/>
      <c r="L388" s="194"/>
      <c r="M388" s="194"/>
      <c r="N388" s="191"/>
      <c r="O388" s="185"/>
      <c r="P388" s="164"/>
      <c r="Q388" s="164"/>
      <c r="R388" s="164"/>
      <c r="S388" s="164"/>
      <c r="T388" s="164"/>
      <c r="U388" s="134" t="str">
        <f t="shared" si="15"/>
        <v/>
      </c>
      <c r="V388" s="135" t="str">
        <f t="shared" si="16"/>
        <v/>
      </c>
    </row>
    <row r="389" spans="2:22" ht="21" customHeight="1" x14ac:dyDescent="0.2">
      <c r="B389" s="216" t="str">
        <f t="shared" si="17"/>
        <v/>
      </c>
      <c r="C389" s="191"/>
      <c r="D389" s="185"/>
      <c r="E389" s="191"/>
      <c r="F389" s="185"/>
      <c r="G389" s="185"/>
      <c r="H389" s="191"/>
      <c r="I389" s="185"/>
      <c r="J389" s="185"/>
      <c r="K389" s="194"/>
      <c r="L389" s="194"/>
      <c r="M389" s="194"/>
      <c r="N389" s="191"/>
      <c r="O389" s="185"/>
      <c r="P389" s="164"/>
      <c r="Q389" s="164"/>
      <c r="R389" s="164"/>
      <c r="S389" s="164"/>
      <c r="T389" s="164"/>
      <c r="U389" s="134" t="str">
        <f t="shared" si="15"/>
        <v/>
      </c>
      <c r="V389" s="135" t="str">
        <f t="shared" si="16"/>
        <v/>
      </c>
    </row>
    <row r="390" spans="2:22" ht="21" customHeight="1" x14ac:dyDescent="0.2">
      <c r="B390" s="216" t="str">
        <f t="shared" si="17"/>
        <v/>
      </c>
      <c r="C390" s="191"/>
      <c r="D390" s="185"/>
      <c r="E390" s="191"/>
      <c r="F390" s="185"/>
      <c r="G390" s="185"/>
      <c r="H390" s="191"/>
      <c r="I390" s="185"/>
      <c r="J390" s="185"/>
      <c r="K390" s="194"/>
      <c r="L390" s="194"/>
      <c r="M390" s="194"/>
      <c r="N390" s="191"/>
      <c r="O390" s="185"/>
      <c r="P390" s="164"/>
      <c r="Q390" s="164"/>
      <c r="R390" s="164"/>
      <c r="S390" s="164"/>
      <c r="T390" s="164"/>
      <c r="U390" s="134" t="str">
        <f t="shared" si="15"/>
        <v/>
      </c>
      <c r="V390" s="135" t="str">
        <f t="shared" si="16"/>
        <v/>
      </c>
    </row>
    <row r="391" spans="2:22" ht="21" customHeight="1" x14ac:dyDescent="0.2">
      <c r="B391" s="216" t="str">
        <f t="shared" si="17"/>
        <v/>
      </c>
      <c r="C391" s="191"/>
      <c r="D391" s="185"/>
      <c r="E391" s="191"/>
      <c r="F391" s="185"/>
      <c r="G391" s="185"/>
      <c r="H391" s="191"/>
      <c r="I391" s="185"/>
      <c r="J391" s="185"/>
      <c r="K391" s="194"/>
      <c r="L391" s="194"/>
      <c r="M391" s="194"/>
      <c r="N391" s="191"/>
      <c r="O391" s="185"/>
      <c r="P391" s="164"/>
      <c r="Q391" s="164"/>
      <c r="R391" s="164"/>
      <c r="S391" s="164"/>
      <c r="T391" s="164"/>
      <c r="U391" s="134" t="str">
        <f t="shared" si="15"/>
        <v/>
      </c>
      <c r="V391" s="135" t="str">
        <f t="shared" si="16"/>
        <v/>
      </c>
    </row>
    <row r="392" spans="2:22" ht="21" customHeight="1" x14ac:dyDescent="0.2">
      <c r="B392" s="216" t="str">
        <f t="shared" si="17"/>
        <v/>
      </c>
      <c r="C392" s="191"/>
      <c r="D392" s="185"/>
      <c r="E392" s="191"/>
      <c r="F392" s="185"/>
      <c r="G392" s="185"/>
      <c r="H392" s="191"/>
      <c r="I392" s="185"/>
      <c r="J392" s="185"/>
      <c r="K392" s="194"/>
      <c r="L392" s="194"/>
      <c r="M392" s="194"/>
      <c r="N392" s="191"/>
      <c r="O392" s="185"/>
      <c r="P392" s="164"/>
      <c r="Q392" s="164"/>
      <c r="R392" s="164"/>
      <c r="S392" s="164"/>
      <c r="T392" s="164"/>
      <c r="U392" s="134" t="str">
        <f t="shared" si="15"/>
        <v/>
      </c>
      <c r="V392" s="135" t="str">
        <f t="shared" si="16"/>
        <v/>
      </c>
    </row>
    <row r="393" spans="2:22" ht="21" customHeight="1" x14ac:dyDescent="0.2">
      <c r="B393" s="216" t="str">
        <f t="shared" si="17"/>
        <v/>
      </c>
      <c r="C393" s="191"/>
      <c r="D393" s="185"/>
      <c r="E393" s="191"/>
      <c r="F393" s="185"/>
      <c r="G393" s="185"/>
      <c r="H393" s="191"/>
      <c r="I393" s="185"/>
      <c r="J393" s="185"/>
      <c r="K393" s="194"/>
      <c r="L393" s="194"/>
      <c r="M393" s="194"/>
      <c r="N393" s="191"/>
      <c r="O393" s="185"/>
      <c r="P393" s="164"/>
      <c r="Q393" s="164"/>
      <c r="R393" s="164"/>
      <c r="S393" s="164"/>
      <c r="T393" s="164"/>
      <c r="U393" s="134" t="str">
        <f t="shared" si="15"/>
        <v/>
      </c>
      <c r="V393" s="135" t="str">
        <f t="shared" si="16"/>
        <v/>
      </c>
    </row>
    <row r="394" spans="2:22" ht="21" customHeight="1" x14ac:dyDescent="0.2">
      <c r="B394" s="216" t="str">
        <f t="shared" si="17"/>
        <v/>
      </c>
      <c r="C394" s="191"/>
      <c r="D394" s="185"/>
      <c r="E394" s="191"/>
      <c r="F394" s="185"/>
      <c r="G394" s="185"/>
      <c r="H394" s="191"/>
      <c r="I394" s="185"/>
      <c r="J394" s="185"/>
      <c r="K394" s="194"/>
      <c r="L394" s="194"/>
      <c r="M394" s="194"/>
      <c r="N394" s="191"/>
      <c r="O394" s="185"/>
      <c r="P394" s="164"/>
      <c r="Q394" s="164"/>
      <c r="R394" s="164"/>
      <c r="S394" s="164"/>
      <c r="T394" s="164"/>
      <c r="U394" s="134" t="str">
        <f t="shared" si="15"/>
        <v/>
      </c>
      <c r="V394" s="135" t="str">
        <f t="shared" si="16"/>
        <v/>
      </c>
    </row>
    <row r="395" spans="2:22" ht="21" customHeight="1" x14ac:dyDescent="0.2">
      <c r="B395" s="216" t="str">
        <f t="shared" si="17"/>
        <v/>
      </c>
      <c r="C395" s="191"/>
      <c r="D395" s="185"/>
      <c r="E395" s="191"/>
      <c r="F395" s="185"/>
      <c r="G395" s="185"/>
      <c r="H395" s="191"/>
      <c r="I395" s="185"/>
      <c r="J395" s="185"/>
      <c r="K395" s="194"/>
      <c r="L395" s="194"/>
      <c r="M395" s="194"/>
      <c r="N395" s="191"/>
      <c r="O395" s="185"/>
      <c r="P395" s="164"/>
      <c r="Q395" s="164"/>
      <c r="R395" s="164"/>
      <c r="S395" s="164"/>
      <c r="T395" s="164"/>
      <c r="U395" s="134" t="str">
        <f t="shared" si="15"/>
        <v/>
      </c>
      <c r="V395" s="135" t="str">
        <f t="shared" si="16"/>
        <v/>
      </c>
    </row>
    <row r="396" spans="2:22" ht="21" customHeight="1" x14ac:dyDescent="0.2">
      <c r="B396" s="216" t="str">
        <f t="shared" si="17"/>
        <v/>
      </c>
      <c r="C396" s="191"/>
      <c r="D396" s="185"/>
      <c r="E396" s="191"/>
      <c r="F396" s="185"/>
      <c r="G396" s="185"/>
      <c r="H396" s="191"/>
      <c r="I396" s="185"/>
      <c r="J396" s="185"/>
      <c r="K396" s="194"/>
      <c r="L396" s="194"/>
      <c r="M396" s="194"/>
      <c r="N396" s="191"/>
      <c r="O396" s="185"/>
      <c r="P396" s="164"/>
      <c r="Q396" s="164"/>
      <c r="R396" s="164"/>
      <c r="S396" s="164"/>
      <c r="T396" s="164"/>
      <c r="U396" s="134" t="str">
        <f t="shared" ref="U396:U459" si="18">IF(V396&lt;&gt;"","Erreur","")</f>
        <v/>
      </c>
      <c r="V396" s="135" t="str">
        <f t="shared" ref="V396:V459" si="19">IF(AND(B396&lt;&gt;"",OR(C396="",D396="",E396="",F396="",G396="",H396="",I396="",J396="")),"Veuillez compléter les informations d'identification de la transaction.","")</f>
        <v/>
      </c>
    </row>
    <row r="397" spans="2:22" ht="21" customHeight="1" x14ac:dyDescent="0.2">
      <c r="B397" s="216" t="str">
        <f t="shared" ref="B397:B460" si="20">IF(COUNTA(C397:T397)&gt;0,B396+1,"")</f>
        <v/>
      </c>
      <c r="C397" s="191"/>
      <c r="D397" s="185"/>
      <c r="E397" s="191"/>
      <c r="F397" s="185"/>
      <c r="G397" s="185"/>
      <c r="H397" s="191"/>
      <c r="I397" s="185"/>
      <c r="J397" s="185"/>
      <c r="K397" s="194"/>
      <c r="L397" s="194"/>
      <c r="M397" s="194"/>
      <c r="N397" s="191"/>
      <c r="O397" s="185"/>
      <c r="P397" s="164"/>
      <c r="Q397" s="164"/>
      <c r="R397" s="164"/>
      <c r="S397" s="164"/>
      <c r="T397" s="164"/>
      <c r="U397" s="134" t="str">
        <f t="shared" si="18"/>
        <v/>
      </c>
      <c r="V397" s="135" t="str">
        <f t="shared" si="19"/>
        <v/>
      </c>
    </row>
    <row r="398" spans="2:22" ht="21" customHeight="1" x14ac:dyDescent="0.2">
      <c r="B398" s="216" t="str">
        <f t="shared" si="20"/>
        <v/>
      </c>
      <c r="C398" s="191"/>
      <c r="D398" s="185"/>
      <c r="E398" s="191"/>
      <c r="F398" s="185"/>
      <c r="G398" s="185"/>
      <c r="H398" s="191"/>
      <c r="I398" s="185"/>
      <c r="J398" s="185"/>
      <c r="K398" s="194"/>
      <c r="L398" s="194"/>
      <c r="M398" s="194"/>
      <c r="N398" s="191"/>
      <c r="O398" s="185"/>
      <c r="P398" s="164"/>
      <c r="Q398" s="164"/>
      <c r="R398" s="164"/>
      <c r="S398" s="164"/>
      <c r="T398" s="164"/>
      <c r="U398" s="134" t="str">
        <f t="shared" si="18"/>
        <v/>
      </c>
      <c r="V398" s="135" t="str">
        <f t="shared" si="19"/>
        <v/>
      </c>
    </row>
    <row r="399" spans="2:22" ht="21" customHeight="1" x14ac:dyDescent="0.2">
      <c r="B399" s="216" t="str">
        <f t="shared" si="20"/>
        <v/>
      </c>
      <c r="C399" s="191"/>
      <c r="D399" s="185"/>
      <c r="E399" s="191"/>
      <c r="F399" s="185"/>
      <c r="G399" s="185"/>
      <c r="H399" s="191"/>
      <c r="I399" s="185"/>
      <c r="J399" s="185"/>
      <c r="K399" s="194"/>
      <c r="L399" s="194"/>
      <c r="M399" s="194"/>
      <c r="N399" s="191"/>
      <c r="O399" s="185"/>
      <c r="P399" s="164"/>
      <c r="Q399" s="164"/>
      <c r="R399" s="164"/>
      <c r="S399" s="164"/>
      <c r="T399" s="164"/>
      <c r="U399" s="134" t="str">
        <f t="shared" si="18"/>
        <v/>
      </c>
      <c r="V399" s="135" t="str">
        <f t="shared" si="19"/>
        <v/>
      </c>
    </row>
    <row r="400" spans="2:22" ht="21" customHeight="1" x14ac:dyDescent="0.2">
      <c r="B400" s="216" t="str">
        <f t="shared" si="20"/>
        <v/>
      </c>
      <c r="C400" s="191"/>
      <c r="D400" s="185"/>
      <c r="E400" s="191"/>
      <c r="F400" s="185"/>
      <c r="G400" s="185"/>
      <c r="H400" s="191"/>
      <c r="I400" s="185"/>
      <c r="J400" s="185"/>
      <c r="K400" s="194"/>
      <c r="L400" s="194"/>
      <c r="M400" s="194"/>
      <c r="N400" s="191"/>
      <c r="O400" s="185"/>
      <c r="P400" s="164"/>
      <c r="Q400" s="164"/>
      <c r="R400" s="164"/>
      <c r="S400" s="164"/>
      <c r="T400" s="164"/>
      <c r="U400" s="134" t="str">
        <f t="shared" si="18"/>
        <v/>
      </c>
      <c r="V400" s="135" t="str">
        <f t="shared" si="19"/>
        <v/>
      </c>
    </row>
    <row r="401" spans="2:22" ht="21" customHeight="1" x14ac:dyDescent="0.2">
      <c r="B401" s="216" t="str">
        <f t="shared" si="20"/>
        <v/>
      </c>
      <c r="C401" s="191"/>
      <c r="D401" s="185"/>
      <c r="E401" s="191"/>
      <c r="F401" s="185"/>
      <c r="G401" s="185"/>
      <c r="H401" s="191"/>
      <c r="I401" s="185"/>
      <c r="J401" s="185"/>
      <c r="K401" s="194"/>
      <c r="L401" s="194"/>
      <c r="M401" s="194"/>
      <c r="N401" s="191"/>
      <c r="O401" s="185"/>
      <c r="P401" s="164"/>
      <c r="Q401" s="164"/>
      <c r="R401" s="164"/>
      <c r="S401" s="164"/>
      <c r="T401" s="164"/>
      <c r="U401" s="134" t="str">
        <f t="shared" si="18"/>
        <v/>
      </c>
      <c r="V401" s="135" t="str">
        <f t="shared" si="19"/>
        <v/>
      </c>
    </row>
    <row r="402" spans="2:22" ht="21" customHeight="1" x14ac:dyDescent="0.2">
      <c r="B402" s="216" t="str">
        <f t="shared" si="20"/>
        <v/>
      </c>
      <c r="C402" s="191"/>
      <c r="D402" s="185"/>
      <c r="E402" s="191"/>
      <c r="F402" s="185"/>
      <c r="G402" s="185"/>
      <c r="H402" s="191"/>
      <c r="I402" s="185"/>
      <c r="J402" s="185"/>
      <c r="K402" s="194"/>
      <c r="L402" s="194"/>
      <c r="M402" s="194"/>
      <c r="N402" s="191"/>
      <c r="O402" s="185"/>
      <c r="P402" s="164"/>
      <c r="Q402" s="164"/>
      <c r="R402" s="164"/>
      <c r="S402" s="164"/>
      <c r="T402" s="164"/>
      <c r="U402" s="134" t="str">
        <f t="shared" si="18"/>
        <v/>
      </c>
      <c r="V402" s="135" t="str">
        <f t="shared" si="19"/>
        <v/>
      </c>
    </row>
    <row r="403" spans="2:22" ht="21" customHeight="1" x14ac:dyDescent="0.2">
      <c r="B403" s="216" t="str">
        <f t="shared" si="20"/>
        <v/>
      </c>
      <c r="C403" s="191"/>
      <c r="D403" s="185"/>
      <c r="E403" s="191"/>
      <c r="F403" s="185"/>
      <c r="G403" s="185"/>
      <c r="H403" s="191"/>
      <c r="I403" s="185"/>
      <c r="J403" s="185"/>
      <c r="K403" s="194"/>
      <c r="L403" s="194"/>
      <c r="M403" s="194"/>
      <c r="N403" s="191"/>
      <c r="O403" s="185"/>
      <c r="P403" s="164"/>
      <c r="Q403" s="164"/>
      <c r="R403" s="164"/>
      <c r="S403" s="164"/>
      <c r="T403" s="164"/>
      <c r="U403" s="134" t="str">
        <f t="shared" si="18"/>
        <v/>
      </c>
      <c r="V403" s="135" t="str">
        <f t="shared" si="19"/>
        <v/>
      </c>
    </row>
    <row r="404" spans="2:22" ht="21" customHeight="1" x14ac:dyDescent="0.2">
      <c r="B404" s="216" t="str">
        <f t="shared" si="20"/>
        <v/>
      </c>
      <c r="C404" s="191"/>
      <c r="D404" s="185"/>
      <c r="E404" s="191"/>
      <c r="F404" s="185"/>
      <c r="G404" s="185"/>
      <c r="H404" s="191"/>
      <c r="I404" s="185"/>
      <c r="J404" s="185"/>
      <c r="K404" s="194"/>
      <c r="L404" s="194"/>
      <c r="M404" s="194"/>
      <c r="N404" s="191"/>
      <c r="O404" s="185"/>
      <c r="P404" s="164"/>
      <c r="Q404" s="164"/>
      <c r="R404" s="164"/>
      <c r="S404" s="164"/>
      <c r="T404" s="164"/>
      <c r="U404" s="134" t="str">
        <f t="shared" si="18"/>
        <v/>
      </c>
      <c r="V404" s="135" t="str">
        <f t="shared" si="19"/>
        <v/>
      </c>
    </row>
    <row r="405" spans="2:22" ht="21" customHeight="1" x14ac:dyDescent="0.2">
      <c r="B405" s="216" t="str">
        <f t="shared" si="20"/>
        <v/>
      </c>
      <c r="C405" s="191"/>
      <c r="D405" s="185"/>
      <c r="E405" s="191"/>
      <c r="F405" s="185"/>
      <c r="G405" s="185"/>
      <c r="H405" s="191"/>
      <c r="I405" s="185"/>
      <c r="J405" s="185"/>
      <c r="K405" s="194"/>
      <c r="L405" s="194"/>
      <c r="M405" s="194"/>
      <c r="N405" s="191"/>
      <c r="O405" s="185"/>
      <c r="P405" s="164"/>
      <c r="Q405" s="164"/>
      <c r="R405" s="164"/>
      <c r="S405" s="164"/>
      <c r="T405" s="164"/>
      <c r="U405" s="134" t="str">
        <f t="shared" si="18"/>
        <v/>
      </c>
      <c r="V405" s="135" t="str">
        <f t="shared" si="19"/>
        <v/>
      </c>
    </row>
    <row r="406" spans="2:22" ht="21" customHeight="1" x14ac:dyDescent="0.2">
      <c r="B406" s="216" t="str">
        <f t="shared" si="20"/>
        <v/>
      </c>
      <c r="C406" s="191"/>
      <c r="D406" s="185"/>
      <c r="E406" s="191"/>
      <c r="F406" s="185"/>
      <c r="G406" s="185"/>
      <c r="H406" s="191"/>
      <c r="I406" s="185"/>
      <c r="J406" s="185"/>
      <c r="K406" s="194"/>
      <c r="L406" s="194"/>
      <c r="M406" s="194"/>
      <c r="N406" s="191"/>
      <c r="O406" s="185"/>
      <c r="P406" s="164"/>
      <c r="Q406" s="164"/>
      <c r="R406" s="164"/>
      <c r="S406" s="164"/>
      <c r="T406" s="164"/>
      <c r="U406" s="134" t="str">
        <f t="shared" si="18"/>
        <v/>
      </c>
      <c r="V406" s="135" t="str">
        <f t="shared" si="19"/>
        <v/>
      </c>
    </row>
    <row r="407" spans="2:22" ht="21" customHeight="1" x14ac:dyDescent="0.2">
      <c r="B407" s="216" t="str">
        <f t="shared" si="20"/>
        <v/>
      </c>
      <c r="C407" s="191"/>
      <c r="D407" s="185"/>
      <c r="E407" s="191"/>
      <c r="F407" s="185"/>
      <c r="G407" s="185"/>
      <c r="H407" s="191"/>
      <c r="I407" s="185"/>
      <c r="J407" s="185"/>
      <c r="K407" s="194"/>
      <c r="L407" s="194"/>
      <c r="M407" s="194"/>
      <c r="N407" s="191"/>
      <c r="O407" s="185"/>
      <c r="P407" s="164"/>
      <c r="Q407" s="164"/>
      <c r="R407" s="164"/>
      <c r="S407" s="164"/>
      <c r="T407" s="164"/>
      <c r="U407" s="134" t="str">
        <f t="shared" si="18"/>
        <v/>
      </c>
      <c r="V407" s="135" t="str">
        <f t="shared" si="19"/>
        <v/>
      </c>
    </row>
    <row r="408" spans="2:22" ht="21" customHeight="1" x14ac:dyDescent="0.2">
      <c r="B408" s="216" t="str">
        <f t="shared" si="20"/>
        <v/>
      </c>
      <c r="C408" s="191"/>
      <c r="D408" s="185"/>
      <c r="E408" s="191"/>
      <c r="F408" s="185"/>
      <c r="G408" s="185"/>
      <c r="H408" s="191"/>
      <c r="I408" s="185"/>
      <c r="J408" s="185"/>
      <c r="K408" s="194"/>
      <c r="L408" s="194"/>
      <c r="M408" s="194"/>
      <c r="N408" s="191"/>
      <c r="O408" s="185"/>
      <c r="P408" s="164"/>
      <c r="Q408" s="164"/>
      <c r="R408" s="164"/>
      <c r="S408" s="164"/>
      <c r="T408" s="164"/>
      <c r="U408" s="134" t="str">
        <f t="shared" si="18"/>
        <v/>
      </c>
      <c r="V408" s="135" t="str">
        <f t="shared" si="19"/>
        <v/>
      </c>
    </row>
    <row r="409" spans="2:22" ht="21" customHeight="1" x14ac:dyDescent="0.2">
      <c r="B409" s="216" t="str">
        <f t="shared" si="20"/>
        <v/>
      </c>
      <c r="C409" s="191"/>
      <c r="D409" s="185"/>
      <c r="E409" s="191"/>
      <c r="F409" s="185"/>
      <c r="G409" s="185"/>
      <c r="H409" s="191"/>
      <c r="I409" s="185"/>
      <c r="J409" s="185"/>
      <c r="K409" s="194"/>
      <c r="L409" s="194"/>
      <c r="M409" s="194"/>
      <c r="N409" s="191"/>
      <c r="O409" s="185"/>
      <c r="P409" s="164"/>
      <c r="Q409" s="164"/>
      <c r="R409" s="164"/>
      <c r="S409" s="164"/>
      <c r="T409" s="164"/>
      <c r="U409" s="134" t="str">
        <f t="shared" si="18"/>
        <v/>
      </c>
      <c r="V409" s="135" t="str">
        <f t="shared" si="19"/>
        <v/>
      </c>
    </row>
    <row r="410" spans="2:22" ht="21" customHeight="1" x14ac:dyDescent="0.2">
      <c r="B410" s="216" t="str">
        <f t="shared" si="20"/>
        <v/>
      </c>
      <c r="C410" s="191"/>
      <c r="D410" s="185"/>
      <c r="E410" s="191"/>
      <c r="F410" s="185"/>
      <c r="G410" s="185"/>
      <c r="H410" s="191"/>
      <c r="I410" s="185"/>
      <c r="J410" s="185"/>
      <c r="K410" s="194"/>
      <c r="L410" s="194"/>
      <c r="M410" s="194"/>
      <c r="N410" s="191"/>
      <c r="O410" s="185"/>
      <c r="P410" s="164"/>
      <c r="Q410" s="164"/>
      <c r="R410" s="164"/>
      <c r="S410" s="164"/>
      <c r="T410" s="164"/>
      <c r="U410" s="134" t="str">
        <f t="shared" si="18"/>
        <v/>
      </c>
      <c r="V410" s="135" t="str">
        <f t="shared" si="19"/>
        <v/>
      </c>
    </row>
    <row r="411" spans="2:22" ht="21" customHeight="1" x14ac:dyDescent="0.2">
      <c r="B411" s="216" t="str">
        <f t="shared" si="20"/>
        <v/>
      </c>
      <c r="C411" s="191"/>
      <c r="D411" s="185"/>
      <c r="E411" s="191"/>
      <c r="F411" s="185"/>
      <c r="G411" s="185"/>
      <c r="H411" s="191"/>
      <c r="I411" s="185"/>
      <c r="J411" s="185"/>
      <c r="K411" s="194"/>
      <c r="L411" s="194"/>
      <c r="M411" s="194"/>
      <c r="N411" s="191"/>
      <c r="O411" s="185"/>
      <c r="P411" s="164"/>
      <c r="Q411" s="164"/>
      <c r="R411" s="164"/>
      <c r="S411" s="164"/>
      <c r="T411" s="164"/>
      <c r="U411" s="134" t="str">
        <f t="shared" si="18"/>
        <v/>
      </c>
      <c r="V411" s="135" t="str">
        <f t="shared" si="19"/>
        <v/>
      </c>
    </row>
    <row r="412" spans="2:22" ht="21" customHeight="1" x14ac:dyDescent="0.2">
      <c r="B412" s="216" t="str">
        <f t="shared" si="20"/>
        <v/>
      </c>
      <c r="C412" s="191"/>
      <c r="D412" s="185"/>
      <c r="E412" s="191"/>
      <c r="F412" s="185"/>
      <c r="G412" s="185"/>
      <c r="H412" s="191"/>
      <c r="I412" s="185"/>
      <c r="J412" s="185"/>
      <c r="K412" s="194"/>
      <c r="L412" s="194"/>
      <c r="M412" s="194"/>
      <c r="N412" s="191"/>
      <c r="O412" s="185"/>
      <c r="P412" s="164"/>
      <c r="Q412" s="164"/>
      <c r="R412" s="164"/>
      <c r="S412" s="164"/>
      <c r="T412" s="164"/>
      <c r="U412" s="134" t="str">
        <f t="shared" si="18"/>
        <v/>
      </c>
      <c r="V412" s="135" t="str">
        <f t="shared" si="19"/>
        <v/>
      </c>
    </row>
    <row r="413" spans="2:22" ht="21" customHeight="1" x14ac:dyDescent="0.2">
      <c r="B413" s="216" t="str">
        <f t="shared" si="20"/>
        <v/>
      </c>
      <c r="C413" s="191"/>
      <c r="D413" s="185"/>
      <c r="E413" s="191"/>
      <c r="F413" s="185"/>
      <c r="G413" s="185"/>
      <c r="H413" s="191"/>
      <c r="I413" s="185"/>
      <c r="J413" s="185"/>
      <c r="K413" s="194"/>
      <c r="L413" s="194"/>
      <c r="M413" s="194"/>
      <c r="N413" s="191"/>
      <c r="O413" s="185"/>
      <c r="P413" s="164"/>
      <c r="Q413" s="164"/>
      <c r="R413" s="164"/>
      <c r="S413" s="164"/>
      <c r="T413" s="164"/>
      <c r="U413" s="134" t="str">
        <f t="shared" si="18"/>
        <v/>
      </c>
      <c r="V413" s="135" t="str">
        <f t="shared" si="19"/>
        <v/>
      </c>
    </row>
    <row r="414" spans="2:22" ht="21" customHeight="1" x14ac:dyDescent="0.2">
      <c r="B414" s="216" t="str">
        <f t="shared" si="20"/>
        <v/>
      </c>
      <c r="C414" s="191"/>
      <c r="D414" s="185"/>
      <c r="E414" s="191"/>
      <c r="F414" s="185"/>
      <c r="G414" s="185"/>
      <c r="H414" s="191"/>
      <c r="I414" s="185"/>
      <c r="J414" s="185"/>
      <c r="K414" s="194"/>
      <c r="L414" s="194"/>
      <c r="M414" s="194"/>
      <c r="N414" s="191"/>
      <c r="O414" s="185"/>
      <c r="P414" s="164"/>
      <c r="Q414" s="164"/>
      <c r="R414" s="164"/>
      <c r="S414" s="164"/>
      <c r="T414" s="164"/>
      <c r="U414" s="134" t="str">
        <f t="shared" si="18"/>
        <v/>
      </c>
      <c r="V414" s="135" t="str">
        <f t="shared" si="19"/>
        <v/>
      </c>
    </row>
    <row r="415" spans="2:22" ht="21" customHeight="1" x14ac:dyDescent="0.2">
      <c r="B415" s="216" t="str">
        <f t="shared" si="20"/>
        <v/>
      </c>
      <c r="C415" s="191"/>
      <c r="D415" s="185"/>
      <c r="E415" s="191"/>
      <c r="F415" s="185"/>
      <c r="G415" s="185"/>
      <c r="H415" s="191"/>
      <c r="I415" s="185"/>
      <c r="J415" s="185"/>
      <c r="K415" s="194"/>
      <c r="L415" s="194"/>
      <c r="M415" s="194"/>
      <c r="N415" s="191"/>
      <c r="O415" s="185"/>
      <c r="P415" s="164"/>
      <c r="Q415" s="164"/>
      <c r="R415" s="164"/>
      <c r="S415" s="164"/>
      <c r="T415" s="164"/>
      <c r="U415" s="134" t="str">
        <f t="shared" si="18"/>
        <v/>
      </c>
      <c r="V415" s="135" t="str">
        <f t="shared" si="19"/>
        <v/>
      </c>
    </row>
    <row r="416" spans="2:22" ht="21" customHeight="1" x14ac:dyDescent="0.2">
      <c r="B416" s="216" t="str">
        <f t="shared" si="20"/>
        <v/>
      </c>
      <c r="C416" s="191"/>
      <c r="D416" s="185"/>
      <c r="E416" s="191"/>
      <c r="F416" s="185"/>
      <c r="G416" s="185"/>
      <c r="H416" s="191"/>
      <c r="I416" s="185"/>
      <c r="J416" s="185"/>
      <c r="K416" s="194"/>
      <c r="L416" s="194"/>
      <c r="M416" s="194"/>
      <c r="N416" s="191"/>
      <c r="O416" s="185"/>
      <c r="P416" s="164"/>
      <c r="Q416" s="164"/>
      <c r="R416" s="164"/>
      <c r="S416" s="164"/>
      <c r="T416" s="164"/>
      <c r="U416" s="134" t="str">
        <f t="shared" si="18"/>
        <v/>
      </c>
      <c r="V416" s="135" t="str">
        <f t="shared" si="19"/>
        <v/>
      </c>
    </row>
    <row r="417" spans="2:22" ht="21" customHeight="1" x14ac:dyDescent="0.2">
      <c r="B417" s="216" t="str">
        <f t="shared" si="20"/>
        <v/>
      </c>
      <c r="C417" s="191"/>
      <c r="D417" s="185"/>
      <c r="E417" s="191"/>
      <c r="F417" s="185"/>
      <c r="G417" s="185"/>
      <c r="H417" s="191"/>
      <c r="I417" s="185"/>
      <c r="J417" s="185"/>
      <c r="K417" s="194"/>
      <c r="L417" s="194"/>
      <c r="M417" s="194"/>
      <c r="N417" s="191"/>
      <c r="O417" s="185"/>
      <c r="P417" s="164"/>
      <c r="Q417" s="164"/>
      <c r="R417" s="164"/>
      <c r="S417" s="164"/>
      <c r="T417" s="164"/>
      <c r="U417" s="134" t="str">
        <f t="shared" si="18"/>
        <v/>
      </c>
      <c r="V417" s="135" t="str">
        <f t="shared" si="19"/>
        <v/>
      </c>
    </row>
    <row r="418" spans="2:22" ht="21" customHeight="1" x14ac:dyDescent="0.2">
      <c r="B418" s="216" t="str">
        <f t="shared" si="20"/>
        <v/>
      </c>
      <c r="C418" s="191"/>
      <c r="D418" s="185"/>
      <c r="E418" s="191"/>
      <c r="F418" s="185"/>
      <c r="G418" s="185"/>
      <c r="H418" s="191"/>
      <c r="I418" s="185"/>
      <c r="J418" s="185"/>
      <c r="K418" s="194"/>
      <c r="L418" s="194"/>
      <c r="M418" s="194"/>
      <c r="N418" s="191"/>
      <c r="O418" s="185"/>
      <c r="P418" s="164"/>
      <c r="Q418" s="164"/>
      <c r="R418" s="164"/>
      <c r="S418" s="164"/>
      <c r="T418" s="164"/>
      <c r="U418" s="134" t="str">
        <f t="shared" si="18"/>
        <v/>
      </c>
      <c r="V418" s="135" t="str">
        <f t="shared" si="19"/>
        <v/>
      </c>
    </row>
    <row r="419" spans="2:22" ht="21" customHeight="1" x14ac:dyDescent="0.2">
      <c r="B419" s="216" t="str">
        <f t="shared" si="20"/>
        <v/>
      </c>
      <c r="C419" s="191"/>
      <c r="D419" s="185"/>
      <c r="E419" s="191"/>
      <c r="F419" s="185"/>
      <c r="G419" s="185"/>
      <c r="H419" s="191"/>
      <c r="I419" s="185"/>
      <c r="J419" s="185"/>
      <c r="K419" s="194"/>
      <c r="L419" s="194"/>
      <c r="M419" s="194"/>
      <c r="N419" s="191"/>
      <c r="O419" s="185"/>
      <c r="P419" s="164"/>
      <c r="Q419" s="164"/>
      <c r="R419" s="164"/>
      <c r="S419" s="164"/>
      <c r="T419" s="164"/>
      <c r="U419" s="134" t="str">
        <f t="shared" si="18"/>
        <v/>
      </c>
      <c r="V419" s="135" t="str">
        <f t="shared" si="19"/>
        <v/>
      </c>
    </row>
    <row r="420" spans="2:22" ht="21" customHeight="1" x14ac:dyDescent="0.2">
      <c r="B420" s="216" t="str">
        <f t="shared" si="20"/>
        <v/>
      </c>
      <c r="C420" s="191"/>
      <c r="D420" s="185"/>
      <c r="E420" s="191"/>
      <c r="F420" s="185"/>
      <c r="G420" s="185"/>
      <c r="H420" s="191"/>
      <c r="I420" s="185"/>
      <c r="J420" s="185"/>
      <c r="K420" s="194"/>
      <c r="L420" s="194"/>
      <c r="M420" s="194"/>
      <c r="N420" s="191"/>
      <c r="O420" s="185"/>
      <c r="P420" s="164"/>
      <c r="Q420" s="164"/>
      <c r="R420" s="164"/>
      <c r="S420" s="164"/>
      <c r="T420" s="164"/>
      <c r="U420" s="134" t="str">
        <f t="shared" si="18"/>
        <v/>
      </c>
      <c r="V420" s="135" t="str">
        <f t="shared" si="19"/>
        <v/>
      </c>
    </row>
    <row r="421" spans="2:22" ht="21" customHeight="1" x14ac:dyDescent="0.2">
      <c r="B421" s="216" t="str">
        <f t="shared" si="20"/>
        <v/>
      </c>
      <c r="C421" s="191"/>
      <c r="D421" s="185"/>
      <c r="E421" s="191"/>
      <c r="F421" s="185"/>
      <c r="G421" s="185"/>
      <c r="H421" s="191"/>
      <c r="I421" s="185"/>
      <c r="J421" s="185"/>
      <c r="K421" s="194"/>
      <c r="L421" s="194"/>
      <c r="M421" s="194"/>
      <c r="N421" s="191"/>
      <c r="O421" s="185"/>
      <c r="P421" s="164"/>
      <c r="Q421" s="164"/>
      <c r="R421" s="164"/>
      <c r="S421" s="164"/>
      <c r="T421" s="164"/>
      <c r="U421" s="134" t="str">
        <f t="shared" si="18"/>
        <v/>
      </c>
      <c r="V421" s="135" t="str">
        <f t="shared" si="19"/>
        <v/>
      </c>
    </row>
    <row r="422" spans="2:22" ht="21" customHeight="1" x14ac:dyDescent="0.2">
      <c r="B422" s="216" t="str">
        <f t="shared" si="20"/>
        <v/>
      </c>
      <c r="C422" s="191"/>
      <c r="D422" s="185"/>
      <c r="E422" s="191"/>
      <c r="F422" s="185"/>
      <c r="G422" s="185"/>
      <c r="H422" s="191"/>
      <c r="I422" s="185"/>
      <c r="J422" s="185"/>
      <c r="K422" s="194"/>
      <c r="L422" s="194"/>
      <c r="M422" s="194"/>
      <c r="N422" s="191"/>
      <c r="O422" s="185"/>
      <c r="P422" s="164"/>
      <c r="Q422" s="164"/>
      <c r="R422" s="164"/>
      <c r="S422" s="164"/>
      <c r="T422" s="164"/>
      <c r="U422" s="134" t="str">
        <f t="shared" si="18"/>
        <v/>
      </c>
      <c r="V422" s="135" t="str">
        <f t="shared" si="19"/>
        <v/>
      </c>
    </row>
    <row r="423" spans="2:22" ht="21" customHeight="1" x14ac:dyDescent="0.2">
      <c r="B423" s="216" t="str">
        <f t="shared" si="20"/>
        <v/>
      </c>
      <c r="C423" s="191"/>
      <c r="D423" s="185"/>
      <c r="E423" s="191"/>
      <c r="F423" s="185"/>
      <c r="G423" s="185"/>
      <c r="H423" s="191"/>
      <c r="I423" s="185"/>
      <c r="J423" s="185"/>
      <c r="K423" s="194"/>
      <c r="L423" s="194"/>
      <c r="M423" s="194"/>
      <c r="N423" s="191"/>
      <c r="O423" s="185"/>
      <c r="P423" s="164"/>
      <c r="Q423" s="164"/>
      <c r="R423" s="164"/>
      <c r="S423" s="164"/>
      <c r="T423" s="164"/>
      <c r="U423" s="134" t="str">
        <f t="shared" si="18"/>
        <v/>
      </c>
      <c r="V423" s="135" t="str">
        <f t="shared" si="19"/>
        <v/>
      </c>
    </row>
    <row r="424" spans="2:22" ht="21" customHeight="1" x14ac:dyDescent="0.2">
      <c r="B424" s="216" t="str">
        <f t="shared" si="20"/>
        <v/>
      </c>
      <c r="C424" s="191"/>
      <c r="D424" s="185"/>
      <c r="E424" s="191"/>
      <c r="F424" s="185"/>
      <c r="G424" s="185"/>
      <c r="H424" s="191"/>
      <c r="I424" s="185"/>
      <c r="J424" s="185"/>
      <c r="K424" s="194"/>
      <c r="L424" s="194"/>
      <c r="M424" s="194"/>
      <c r="N424" s="191"/>
      <c r="O424" s="185"/>
      <c r="P424" s="164"/>
      <c r="Q424" s="164"/>
      <c r="R424" s="164"/>
      <c r="S424" s="164"/>
      <c r="T424" s="164"/>
      <c r="U424" s="134" t="str">
        <f t="shared" si="18"/>
        <v/>
      </c>
      <c r="V424" s="135" t="str">
        <f t="shared" si="19"/>
        <v/>
      </c>
    </row>
    <row r="425" spans="2:22" ht="21" customHeight="1" x14ac:dyDescent="0.2">
      <c r="B425" s="216" t="str">
        <f t="shared" si="20"/>
        <v/>
      </c>
      <c r="C425" s="191"/>
      <c r="D425" s="185"/>
      <c r="E425" s="191"/>
      <c r="F425" s="185"/>
      <c r="G425" s="185"/>
      <c r="H425" s="191"/>
      <c r="I425" s="185"/>
      <c r="J425" s="185"/>
      <c r="K425" s="194"/>
      <c r="L425" s="194"/>
      <c r="M425" s="194"/>
      <c r="N425" s="191"/>
      <c r="O425" s="185"/>
      <c r="P425" s="164"/>
      <c r="Q425" s="164"/>
      <c r="R425" s="164"/>
      <c r="S425" s="164"/>
      <c r="T425" s="164"/>
      <c r="U425" s="134" t="str">
        <f t="shared" si="18"/>
        <v/>
      </c>
      <c r="V425" s="135" t="str">
        <f t="shared" si="19"/>
        <v/>
      </c>
    </row>
    <row r="426" spans="2:22" ht="21" customHeight="1" x14ac:dyDescent="0.2">
      <c r="B426" s="216" t="str">
        <f t="shared" si="20"/>
        <v/>
      </c>
      <c r="C426" s="191"/>
      <c r="D426" s="185"/>
      <c r="E426" s="191"/>
      <c r="F426" s="185"/>
      <c r="G426" s="185"/>
      <c r="H426" s="191"/>
      <c r="I426" s="185"/>
      <c r="J426" s="185"/>
      <c r="K426" s="194"/>
      <c r="L426" s="194"/>
      <c r="M426" s="194"/>
      <c r="N426" s="191"/>
      <c r="O426" s="185"/>
      <c r="P426" s="164"/>
      <c r="Q426" s="164"/>
      <c r="R426" s="164"/>
      <c r="S426" s="164"/>
      <c r="T426" s="164"/>
      <c r="U426" s="134" t="str">
        <f t="shared" si="18"/>
        <v/>
      </c>
      <c r="V426" s="135" t="str">
        <f t="shared" si="19"/>
        <v/>
      </c>
    </row>
    <row r="427" spans="2:22" ht="21" customHeight="1" x14ac:dyDescent="0.2">
      <c r="B427" s="216" t="str">
        <f t="shared" si="20"/>
        <v/>
      </c>
      <c r="C427" s="191"/>
      <c r="D427" s="185"/>
      <c r="E427" s="191"/>
      <c r="F427" s="185"/>
      <c r="G427" s="185"/>
      <c r="H427" s="191"/>
      <c r="I427" s="185"/>
      <c r="J427" s="185"/>
      <c r="K427" s="194"/>
      <c r="L427" s="194"/>
      <c r="M427" s="194"/>
      <c r="N427" s="191"/>
      <c r="O427" s="185"/>
      <c r="P427" s="164"/>
      <c r="Q427" s="164"/>
      <c r="R427" s="164"/>
      <c r="S427" s="164"/>
      <c r="T427" s="164"/>
      <c r="U427" s="134" t="str">
        <f t="shared" si="18"/>
        <v/>
      </c>
      <c r="V427" s="135" t="str">
        <f t="shared" si="19"/>
        <v/>
      </c>
    </row>
    <row r="428" spans="2:22" ht="21" customHeight="1" x14ac:dyDescent="0.2">
      <c r="B428" s="216" t="str">
        <f t="shared" si="20"/>
        <v/>
      </c>
      <c r="C428" s="191"/>
      <c r="D428" s="185"/>
      <c r="E428" s="191"/>
      <c r="F428" s="185"/>
      <c r="G428" s="185"/>
      <c r="H428" s="191"/>
      <c r="I428" s="185"/>
      <c r="J428" s="185"/>
      <c r="K428" s="194"/>
      <c r="L428" s="194"/>
      <c r="M428" s="194"/>
      <c r="N428" s="191"/>
      <c r="O428" s="185"/>
      <c r="P428" s="164"/>
      <c r="Q428" s="164"/>
      <c r="R428" s="164"/>
      <c r="S428" s="164"/>
      <c r="T428" s="164"/>
      <c r="U428" s="134" t="str">
        <f t="shared" si="18"/>
        <v/>
      </c>
      <c r="V428" s="135" t="str">
        <f t="shared" si="19"/>
        <v/>
      </c>
    </row>
    <row r="429" spans="2:22" ht="21" customHeight="1" x14ac:dyDescent="0.2">
      <c r="B429" s="216" t="str">
        <f t="shared" si="20"/>
        <v/>
      </c>
      <c r="C429" s="191"/>
      <c r="D429" s="185"/>
      <c r="E429" s="191"/>
      <c r="F429" s="185"/>
      <c r="G429" s="185"/>
      <c r="H429" s="191"/>
      <c r="I429" s="185"/>
      <c r="J429" s="185"/>
      <c r="K429" s="194"/>
      <c r="L429" s="194"/>
      <c r="M429" s="194"/>
      <c r="N429" s="191"/>
      <c r="O429" s="185"/>
      <c r="P429" s="164"/>
      <c r="Q429" s="164"/>
      <c r="R429" s="164"/>
      <c r="S429" s="164"/>
      <c r="T429" s="164"/>
      <c r="U429" s="134" t="str">
        <f t="shared" si="18"/>
        <v/>
      </c>
      <c r="V429" s="135" t="str">
        <f t="shared" si="19"/>
        <v/>
      </c>
    </row>
    <row r="430" spans="2:22" ht="21" customHeight="1" x14ac:dyDescent="0.2">
      <c r="B430" s="216" t="str">
        <f t="shared" si="20"/>
        <v/>
      </c>
      <c r="C430" s="191"/>
      <c r="D430" s="185"/>
      <c r="E430" s="191"/>
      <c r="F430" s="185"/>
      <c r="G430" s="185"/>
      <c r="H430" s="191"/>
      <c r="I430" s="185"/>
      <c r="J430" s="185"/>
      <c r="K430" s="194"/>
      <c r="L430" s="194"/>
      <c r="M430" s="194"/>
      <c r="N430" s="191"/>
      <c r="O430" s="185"/>
      <c r="P430" s="164"/>
      <c r="Q430" s="164"/>
      <c r="R430" s="164"/>
      <c r="S430" s="164"/>
      <c r="T430" s="164"/>
      <c r="U430" s="134" t="str">
        <f t="shared" si="18"/>
        <v/>
      </c>
      <c r="V430" s="135" t="str">
        <f t="shared" si="19"/>
        <v/>
      </c>
    </row>
    <row r="431" spans="2:22" ht="21" customHeight="1" x14ac:dyDescent="0.2">
      <c r="B431" s="216" t="str">
        <f t="shared" si="20"/>
        <v/>
      </c>
      <c r="C431" s="191"/>
      <c r="D431" s="185"/>
      <c r="E431" s="191"/>
      <c r="F431" s="185"/>
      <c r="G431" s="185"/>
      <c r="H431" s="191"/>
      <c r="I431" s="185"/>
      <c r="J431" s="185"/>
      <c r="K431" s="194"/>
      <c r="L431" s="194"/>
      <c r="M431" s="194"/>
      <c r="N431" s="191"/>
      <c r="O431" s="185"/>
      <c r="P431" s="164"/>
      <c r="Q431" s="164"/>
      <c r="R431" s="164"/>
      <c r="S431" s="164"/>
      <c r="T431" s="164"/>
      <c r="U431" s="134" t="str">
        <f t="shared" si="18"/>
        <v/>
      </c>
      <c r="V431" s="135" t="str">
        <f t="shared" si="19"/>
        <v/>
      </c>
    </row>
    <row r="432" spans="2:22" ht="21" customHeight="1" x14ac:dyDescent="0.2">
      <c r="B432" s="216" t="str">
        <f t="shared" si="20"/>
        <v/>
      </c>
      <c r="C432" s="191"/>
      <c r="D432" s="185"/>
      <c r="E432" s="191"/>
      <c r="F432" s="185"/>
      <c r="G432" s="185"/>
      <c r="H432" s="191"/>
      <c r="I432" s="185"/>
      <c r="J432" s="185"/>
      <c r="K432" s="194"/>
      <c r="L432" s="194"/>
      <c r="M432" s="194"/>
      <c r="N432" s="191"/>
      <c r="O432" s="185"/>
      <c r="P432" s="164"/>
      <c r="Q432" s="164"/>
      <c r="R432" s="164"/>
      <c r="S432" s="164"/>
      <c r="T432" s="164"/>
      <c r="U432" s="134" t="str">
        <f t="shared" si="18"/>
        <v/>
      </c>
      <c r="V432" s="135" t="str">
        <f t="shared" si="19"/>
        <v/>
      </c>
    </row>
    <row r="433" spans="2:22" ht="21" customHeight="1" x14ac:dyDescent="0.2">
      <c r="B433" s="216" t="str">
        <f t="shared" si="20"/>
        <v/>
      </c>
      <c r="C433" s="191"/>
      <c r="D433" s="185"/>
      <c r="E433" s="191"/>
      <c r="F433" s="185"/>
      <c r="G433" s="185"/>
      <c r="H433" s="191"/>
      <c r="I433" s="185"/>
      <c r="J433" s="185"/>
      <c r="K433" s="194"/>
      <c r="L433" s="194"/>
      <c r="M433" s="194"/>
      <c r="N433" s="191"/>
      <c r="O433" s="185"/>
      <c r="P433" s="164"/>
      <c r="Q433" s="164"/>
      <c r="R433" s="164"/>
      <c r="S433" s="164"/>
      <c r="T433" s="164"/>
      <c r="U433" s="134" t="str">
        <f t="shared" si="18"/>
        <v/>
      </c>
      <c r="V433" s="135" t="str">
        <f t="shared" si="19"/>
        <v/>
      </c>
    </row>
    <row r="434" spans="2:22" ht="21" customHeight="1" x14ac:dyDescent="0.2">
      <c r="B434" s="216" t="str">
        <f t="shared" si="20"/>
        <v/>
      </c>
      <c r="C434" s="191"/>
      <c r="D434" s="185"/>
      <c r="E434" s="191"/>
      <c r="F434" s="185"/>
      <c r="G434" s="185"/>
      <c r="H434" s="191"/>
      <c r="I434" s="185"/>
      <c r="J434" s="185"/>
      <c r="K434" s="194"/>
      <c r="L434" s="194"/>
      <c r="M434" s="194"/>
      <c r="N434" s="191"/>
      <c r="O434" s="185"/>
      <c r="P434" s="164"/>
      <c r="Q434" s="164"/>
      <c r="R434" s="164"/>
      <c r="S434" s="164"/>
      <c r="T434" s="164"/>
      <c r="U434" s="134" t="str">
        <f t="shared" si="18"/>
        <v/>
      </c>
      <c r="V434" s="135" t="str">
        <f t="shared" si="19"/>
        <v/>
      </c>
    </row>
    <row r="435" spans="2:22" ht="21" customHeight="1" x14ac:dyDescent="0.2">
      <c r="B435" s="216" t="str">
        <f t="shared" si="20"/>
        <v/>
      </c>
      <c r="C435" s="191"/>
      <c r="D435" s="185"/>
      <c r="E435" s="191"/>
      <c r="F435" s="185"/>
      <c r="G435" s="185"/>
      <c r="H435" s="191"/>
      <c r="I435" s="185"/>
      <c r="J435" s="185"/>
      <c r="K435" s="194"/>
      <c r="L435" s="194"/>
      <c r="M435" s="194"/>
      <c r="N435" s="191"/>
      <c r="O435" s="185"/>
      <c r="P435" s="164"/>
      <c r="Q435" s="164"/>
      <c r="R435" s="164"/>
      <c r="S435" s="164"/>
      <c r="T435" s="164"/>
      <c r="U435" s="134" t="str">
        <f t="shared" si="18"/>
        <v/>
      </c>
      <c r="V435" s="135" t="str">
        <f t="shared" si="19"/>
        <v/>
      </c>
    </row>
    <row r="436" spans="2:22" ht="21" customHeight="1" x14ac:dyDescent="0.2">
      <c r="B436" s="216" t="str">
        <f t="shared" si="20"/>
        <v/>
      </c>
      <c r="C436" s="191"/>
      <c r="D436" s="185"/>
      <c r="E436" s="191"/>
      <c r="F436" s="185"/>
      <c r="G436" s="185"/>
      <c r="H436" s="191"/>
      <c r="I436" s="185"/>
      <c r="J436" s="185"/>
      <c r="K436" s="194"/>
      <c r="L436" s="194"/>
      <c r="M436" s="194"/>
      <c r="N436" s="191"/>
      <c r="O436" s="185"/>
      <c r="P436" s="164"/>
      <c r="Q436" s="164"/>
      <c r="R436" s="164"/>
      <c r="S436" s="164"/>
      <c r="T436" s="164"/>
      <c r="U436" s="134" t="str">
        <f t="shared" si="18"/>
        <v/>
      </c>
      <c r="V436" s="135" t="str">
        <f t="shared" si="19"/>
        <v/>
      </c>
    </row>
    <row r="437" spans="2:22" ht="21" customHeight="1" x14ac:dyDescent="0.2">
      <c r="B437" s="216" t="str">
        <f t="shared" si="20"/>
        <v/>
      </c>
      <c r="C437" s="191"/>
      <c r="D437" s="185"/>
      <c r="E437" s="191"/>
      <c r="F437" s="185"/>
      <c r="G437" s="185"/>
      <c r="H437" s="191"/>
      <c r="I437" s="185"/>
      <c r="J437" s="185"/>
      <c r="K437" s="194"/>
      <c r="L437" s="194"/>
      <c r="M437" s="194"/>
      <c r="N437" s="191"/>
      <c r="O437" s="185"/>
      <c r="P437" s="164"/>
      <c r="Q437" s="164"/>
      <c r="R437" s="164"/>
      <c r="S437" s="164"/>
      <c r="T437" s="164"/>
      <c r="U437" s="134" t="str">
        <f t="shared" si="18"/>
        <v/>
      </c>
      <c r="V437" s="135" t="str">
        <f t="shared" si="19"/>
        <v/>
      </c>
    </row>
    <row r="438" spans="2:22" ht="21" customHeight="1" x14ac:dyDescent="0.2">
      <c r="B438" s="216" t="str">
        <f t="shared" si="20"/>
        <v/>
      </c>
      <c r="C438" s="191"/>
      <c r="D438" s="185"/>
      <c r="E438" s="191"/>
      <c r="F438" s="185"/>
      <c r="G438" s="185"/>
      <c r="H438" s="191"/>
      <c r="I438" s="185"/>
      <c r="J438" s="185"/>
      <c r="K438" s="194"/>
      <c r="L438" s="194"/>
      <c r="M438" s="194"/>
      <c r="N438" s="191"/>
      <c r="O438" s="185"/>
      <c r="P438" s="164"/>
      <c r="Q438" s="164"/>
      <c r="R438" s="164"/>
      <c r="S438" s="164"/>
      <c r="T438" s="164"/>
      <c r="U438" s="134" t="str">
        <f t="shared" si="18"/>
        <v/>
      </c>
      <c r="V438" s="135" t="str">
        <f t="shared" si="19"/>
        <v/>
      </c>
    </row>
    <row r="439" spans="2:22" ht="21" customHeight="1" x14ac:dyDescent="0.2">
      <c r="B439" s="216" t="str">
        <f t="shared" si="20"/>
        <v/>
      </c>
      <c r="C439" s="191"/>
      <c r="D439" s="185"/>
      <c r="E439" s="191"/>
      <c r="F439" s="185"/>
      <c r="G439" s="185"/>
      <c r="H439" s="191"/>
      <c r="I439" s="185"/>
      <c r="J439" s="185"/>
      <c r="K439" s="194"/>
      <c r="L439" s="194"/>
      <c r="M439" s="194"/>
      <c r="N439" s="191"/>
      <c r="O439" s="185"/>
      <c r="P439" s="164"/>
      <c r="Q439" s="164"/>
      <c r="R439" s="164"/>
      <c r="S439" s="164"/>
      <c r="T439" s="164"/>
      <c r="U439" s="134" t="str">
        <f t="shared" si="18"/>
        <v/>
      </c>
      <c r="V439" s="135" t="str">
        <f t="shared" si="19"/>
        <v/>
      </c>
    </row>
    <row r="440" spans="2:22" ht="21" customHeight="1" x14ac:dyDescent="0.2">
      <c r="B440" s="216" t="str">
        <f t="shared" si="20"/>
        <v/>
      </c>
      <c r="C440" s="191"/>
      <c r="D440" s="185"/>
      <c r="E440" s="191"/>
      <c r="F440" s="185"/>
      <c r="G440" s="185"/>
      <c r="H440" s="191"/>
      <c r="I440" s="185"/>
      <c r="J440" s="185"/>
      <c r="K440" s="194"/>
      <c r="L440" s="194"/>
      <c r="M440" s="194"/>
      <c r="N440" s="191"/>
      <c r="O440" s="185"/>
      <c r="P440" s="164"/>
      <c r="Q440" s="164"/>
      <c r="R440" s="164"/>
      <c r="S440" s="164"/>
      <c r="T440" s="164"/>
      <c r="U440" s="134" t="str">
        <f t="shared" si="18"/>
        <v/>
      </c>
      <c r="V440" s="135" t="str">
        <f t="shared" si="19"/>
        <v/>
      </c>
    </row>
    <row r="441" spans="2:22" ht="21" customHeight="1" x14ac:dyDescent="0.2">
      <c r="B441" s="216" t="str">
        <f t="shared" si="20"/>
        <v/>
      </c>
      <c r="C441" s="191"/>
      <c r="D441" s="185"/>
      <c r="E441" s="191"/>
      <c r="F441" s="185"/>
      <c r="G441" s="185"/>
      <c r="H441" s="191"/>
      <c r="I441" s="185"/>
      <c r="J441" s="185"/>
      <c r="K441" s="194"/>
      <c r="L441" s="194"/>
      <c r="M441" s="194"/>
      <c r="N441" s="191"/>
      <c r="O441" s="185"/>
      <c r="P441" s="164"/>
      <c r="Q441" s="164"/>
      <c r="R441" s="164"/>
      <c r="S441" s="164"/>
      <c r="T441" s="164"/>
      <c r="U441" s="134" t="str">
        <f t="shared" si="18"/>
        <v/>
      </c>
      <c r="V441" s="135" t="str">
        <f t="shared" si="19"/>
        <v/>
      </c>
    </row>
    <row r="442" spans="2:22" ht="21" customHeight="1" x14ac:dyDescent="0.2">
      <c r="B442" s="216" t="str">
        <f t="shared" si="20"/>
        <v/>
      </c>
      <c r="C442" s="191"/>
      <c r="D442" s="185"/>
      <c r="E442" s="191"/>
      <c r="F442" s="185"/>
      <c r="G442" s="185"/>
      <c r="H442" s="191"/>
      <c r="I442" s="185"/>
      <c r="J442" s="185"/>
      <c r="K442" s="194"/>
      <c r="L442" s="194"/>
      <c r="M442" s="194"/>
      <c r="N442" s="191"/>
      <c r="O442" s="185"/>
      <c r="P442" s="164"/>
      <c r="Q442" s="164"/>
      <c r="R442" s="164"/>
      <c r="S442" s="164"/>
      <c r="T442" s="164"/>
      <c r="U442" s="134" t="str">
        <f t="shared" si="18"/>
        <v/>
      </c>
      <c r="V442" s="135" t="str">
        <f t="shared" si="19"/>
        <v/>
      </c>
    </row>
    <row r="443" spans="2:22" ht="21" customHeight="1" x14ac:dyDescent="0.2">
      <c r="B443" s="216" t="str">
        <f t="shared" si="20"/>
        <v/>
      </c>
      <c r="C443" s="191"/>
      <c r="D443" s="185"/>
      <c r="E443" s="191"/>
      <c r="F443" s="185"/>
      <c r="G443" s="185"/>
      <c r="H443" s="191"/>
      <c r="I443" s="185"/>
      <c r="J443" s="185"/>
      <c r="K443" s="194"/>
      <c r="L443" s="194"/>
      <c r="M443" s="194"/>
      <c r="N443" s="191"/>
      <c r="O443" s="185"/>
      <c r="P443" s="164"/>
      <c r="Q443" s="164"/>
      <c r="R443" s="164"/>
      <c r="S443" s="164"/>
      <c r="T443" s="164"/>
      <c r="U443" s="134" t="str">
        <f t="shared" si="18"/>
        <v/>
      </c>
      <c r="V443" s="135" t="str">
        <f t="shared" si="19"/>
        <v/>
      </c>
    </row>
    <row r="444" spans="2:22" ht="21" customHeight="1" x14ac:dyDescent="0.2">
      <c r="B444" s="216" t="str">
        <f t="shared" si="20"/>
        <v/>
      </c>
      <c r="C444" s="191"/>
      <c r="D444" s="185"/>
      <c r="E444" s="191"/>
      <c r="F444" s="185"/>
      <c r="G444" s="185"/>
      <c r="H444" s="191"/>
      <c r="I444" s="185"/>
      <c r="J444" s="185"/>
      <c r="K444" s="194"/>
      <c r="L444" s="194"/>
      <c r="M444" s="194"/>
      <c r="N444" s="191"/>
      <c r="O444" s="185"/>
      <c r="P444" s="164"/>
      <c r="Q444" s="164"/>
      <c r="R444" s="164"/>
      <c r="S444" s="164"/>
      <c r="T444" s="164"/>
      <c r="U444" s="134" t="str">
        <f t="shared" si="18"/>
        <v/>
      </c>
      <c r="V444" s="135" t="str">
        <f t="shared" si="19"/>
        <v/>
      </c>
    </row>
    <row r="445" spans="2:22" ht="21" customHeight="1" x14ac:dyDescent="0.2">
      <c r="B445" s="216" t="str">
        <f t="shared" si="20"/>
        <v/>
      </c>
      <c r="C445" s="191"/>
      <c r="D445" s="185"/>
      <c r="E445" s="191"/>
      <c r="F445" s="185"/>
      <c r="G445" s="185"/>
      <c r="H445" s="191"/>
      <c r="I445" s="185"/>
      <c r="J445" s="185"/>
      <c r="K445" s="194"/>
      <c r="L445" s="194"/>
      <c r="M445" s="194"/>
      <c r="N445" s="191"/>
      <c r="O445" s="185"/>
      <c r="P445" s="164"/>
      <c r="Q445" s="164"/>
      <c r="R445" s="164"/>
      <c r="S445" s="164"/>
      <c r="T445" s="164"/>
      <c r="U445" s="134" t="str">
        <f t="shared" si="18"/>
        <v/>
      </c>
      <c r="V445" s="135" t="str">
        <f t="shared" si="19"/>
        <v/>
      </c>
    </row>
    <row r="446" spans="2:22" ht="21" customHeight="1" x14ac:dyDescent="0.2">
      <c r="B446" s="216" t="str">
        <f t="shared" si="20"/>
        <v/>
      </c>
      <c r="C446" s="191"/>
      <c r="D446" s="185"/>
      <c r="E446" s="191"/>
      <c r="F446" s="185"/>
      <c r="G446" s="185"/>
      <c r="H446" s="191"/>
      <c r="I446" s="185"/>
      <c r="J446" s="185"/>
      <c r="K446" s="194"/>
      <c r="L446" s="194"/>
      <c r="M446" s="194"/>
      <c r="N446" s="191"/>
      <c r="O446" s="185"/>
      <c r="P446" s="164"/>
      <c r="Q446" s="164"/>
      <c r="R446" s="164"/>
      <c r="S446" s="164"/>
      <c r="T446" s="164"/>
      <c r="U446" s="134" t="str">
        <f t="shared" si="18"/>
        <v/>
      </c>
      <c r="V446" s="135" t="str">
        <f t="shared" si="19"/>
        <v/>
      </c>
    </row>
    <row r="447" spans="2:22" ht="21" customHeight="1" x14ac:dyDescent="0.2">
      <c r="B447" s="216" t="str">
        <f t="shared" si="20"/>
        <v/>
      </c>
      <c r="C447" s="191"/>
      <c r="D447" s="185"/>
      <c r="E447" s="191"/>
      <c r="F447" s="185"/>
      <c r="G447" s="185"/>
      <c r="H447" s="191"/>
      <c r="I447" s="185"/>
      <c r="J447" s="185"/>
      <c r="K447" s="194"/>
      <c r="L447" s="194"/>
      <c r="M447" s="194"/>
      <c r="N447" s="191"/>
      <c r="O447" s="185"/>
      <c r="P447" s="164"/>
      <c r="Q447" s="164"/>
      <c r="R447" s="164"/>
      <c r="S447" s="164"/>
      <c r="T447" s="164"/>
      <c r="U447" s="134" t="str">
        <f t="shared" si="18"/>
        <v/>
      </c>
      <c r="V447" s="135" t="str">
        <f t="shared" si="19"/>
        <v/>
      </c>
    </row>
    <row r="448" spans="2:22" ht="21" customHeight="1" x14ac:dyDescent="0.2">
      <c r="B448" s="216" t="str">
        <f t="shared" si="20"/>
        <v/>
      </c>
      <c r="C448" s="191"/>
      <c r="D448" s="185"/>
      <c r="E448" s="191"/>
      <c r="F448" s="185"/>
      <c r="G448" s="185"/>
      <c r="H448" s="191"/>
      <c r="I448" s="185"/>
      <c r="J448" s="185"/>
      <c r="K448" s="194"/>
      <c r="L448" s="194"/>
      <c r="M448" s="194"/>
      <c r="N448" s="191"/>
      <c r="O448" s="185"/>
      <c r="P448" s="164"/>
      <c r="Q448" s="164"/>
      <c r="R448" s="164"/>
      <c r="S448" s="164"/>
      <c r="T448" s="164"/>
      <c r="U448" s="134" t="str">
        <f t="shared" si="18"/>
        <v/>
      </c>
      <c r="V448" s="135" t="str">
        <f t="shared" si="19"/>
        <v/>
      </c>
    </row>
    <row r="449" spans="2:22" ht="21" customHeight="1" x14ac:dyDescent="0.2">
      <c r="B449" s="216" t="str">
        <f t="shared" si="20"/>
        <v/>
      </c>
      <c r="C449" s="191"/>
      <c r="D449" s="185"/>
      <c r="E449" s="191"/>
      <c r="F449" s="185"/>
      <c r="G449" s="185"/>
      <c r="H449" s="191"/>
      <c r="I449" s="185"/>
      <c r="J449" s="185"/>
      <c r="K449" s="194"/>
      <c r="L449" s="194"/>
      <c r="M449" s="194"/>
      <c r="N449" s="191"/>
      <c r="O449" s="185"/>
      <c r="P449" s="164"/>
      <c r="Q449" s="164"/>
      <c r="R449" s="164"/>
      <c r="S449" s="164"/>
      <c r="T449" s="164"/>
      <c r="U449" s="134" t="str">
        <f t="shared" si="18"/>
        <v/>
      </c>
      <c r="V449" s="135" t="str">
        <f t="shared" si="19"/>
        <v/>
      </c>
    </row>
    <row r="450" spans="2:22" ht="21" customHeight="1" x14ac:dyDescent="0.2">
      <c r="B450" s="216" t="str">
        <f t="shared" si="20"/>
        <v/>
      </c>
      <c r="C450" s="191"/>
      <c r="D450" s="185"/>
      <c r="E450" s="191"/>
      <c r="F450" s="185"/>
      <c r="G450" s="185"/>
      <c r="H450" s="191"/>
      <c r="I450" s="185"/>
      <c r="J450" s="185"/>
      <c r="K450" s="194"/>
      <c r="L450" s="194"/>
      <c r="M450" s="194"/>
      <c r="N450" s="191"/>
      <c r="O450" s="185"/>
      <c r="P450" s="164"/>
      <c r="Q450" s="164"/>
      <c r="R450" s="164"/>
      <c r="S450" s="164"/>
      <c r="T450" s="164"/>
      <c r="U450" s="134" t="str">
        <f t="shared" si="18"/>
        <v/>
      </c>
      <c r="V450" s="135" t="str">
        <f t="shared" si="19"/>
        <v/>
      </c>
    </row>
    <row r="451" spans="2:22" ht="21" customHeight="1" x14ac:dyDescent="0.2">
      <c r="B451" s="216" t="str">
        <f t="shared" si="20"/>
        <v/>
      </c>
      <c r="C451" s="191"/>
      <c r="D451" s="185"/>
      <c r="E451" s="191"/>
      <c r="F451" s="185"/>
      <c r="G451" s="185"/>
      <c r="H451" s="191"/>
      <c r="I451" s="185"/>
      <c r="J451" s="185"/>
      <c r="K451" s="194"/>
      <c r="L451" s="194"/>
      <c r="M451" s="194"/>
      <c r="N451" s="191"/>
      <c r="O451" s="185"/>
      <c r="P451" s="164"/>
      <c r="Q451" s="164"/>
      <c r="R451" s="164"/>
      <c r="S451" s="164"/>
      <c r="T451" s="164"/>
      <c r="U451" s="134" t="str">
        <f t="shared" si="18"/>
        <v/>
      </c>
      <c r="V451" s="135" t="str">
        <f t="shared" si="19"/>
        <v/>
      </c>
    </row>
    <row r="452" spans="2:22" ht="21" customHeight="1" x14ac:dyDescent="0.2">
      <c r="B452" s="216" t="str">
        <f t="shared" si="20"/>
        <v/>
      </c>
      <c r="C452" s="191"/>
      <c r="D452" s="185"/>
      <c r="E452" s="191"/>
      <c r="F452" s="185"/>
      <c r="G452" s="185"/>
      <c r="H452" s="191"/>
      <c r="I452" s="185"/>
      <c r="J452" s="185"/>
      <c r="K452" s="194"/>
      <c r="L452" s="194"/>
      <c r="M452" s="194"/>
      <c r="N452" s="191"/>
      <c r="O452" s="185"/>
      <c r="P452" s="164"/>
      <c r="Q452" s="164"/>
      <c r="R452" s="164"/>
      <c r="S452" s="164"/>
      <c r="T452" s="164"/>
      <c r="U452" s="134" t="str">
        <f t="shared" si="18"/>
        <v/>
      </c>
      <c r="V452" s="135" t="str">
        <f t="shared" si="19"/>
        <v/>
      </c>
    </row>
    <row r="453" spans="2:22" ht="21" customHeight="1" x14ac:dyDescent="0.2">
      <c r="B453" s="216" t="str">
        <f t="shared" si="20"/>
        <v/>
      </c>
      <c r="C453" s="191"/>
      <c r="D453" s="185"/>
      <c r="E453" s="191"/>
      <c r="F453" s="185"/>
      <c r="G453" s="185"/>
      <c r="H453" s="191"/>
      <c r="I453" s="185"/>
      <c r="J453" s="185"/>
      <c r="K453" s="194"/>
      <c r="L453" s="194"/>
      <c r="M453" s="194"/>
      <c r="N453" s="191"/>
      <c r="O453" s="185"/>
      <c r="P453" s="164"/>
      <c r="Q453" s="164"/>
      <c r="R453" s="164"/>
      <c r="S453" s="164"/>
      <c r="T453" s="164"/>
      <c r="U453" s="134" t="str">
        <f t="shared" si="18"/>
        <v/>
      </c>
      <c r="V453" s="135" t="str">
        <f t="shared" si="19"/>
        <v/>
      </c>
    </row>
    <row r="454" spans="2:22" ht="21" customHeight="1" x14ac:dyDescent="0.2">
      <c r="B454" s="216" t="str">
        <f t="shared" si="20"/>
        <v/>
      </c>
      <c r="C454" s="191"/>
      <c r="D454" s="185"/>
      <c r="E454" s="191"/>
      <c r="F454" s="185"/>
      <c r="G454" s="185"/>
      <c r="H454" s="191"/>
      <c r="I454" s="185"/>
      <c r="J454" s="185"/>
      <c r="K454" s="194"/>
      <c r="L454" s="194"/>
      <c r="M454" s="194"/>
      <c r="N454" s="191"/>
      <c r="O454" s="185"/>
      <c r="P454" s="164"/>
      <c r="Q454" s="164"/>
      <c r="R454" s="164"/>
      <c r="S454" s="164"/>
      <c r="T454" s="164"/>
      <c r="U454" s="134" t="str">
        <f t="shared" si="18"/>
        <v/>
      </c>
      <c r="V454" s="135" t="str">
        <f t="shared" si="19"/>
        <v/>
      </c>
    </row>
    <row r="455" spans="2:22" ht="21" customHeight="1" x14ac:dyDescent="0.2">
      <c r="B455" s="216" t="str">
        <f t="shared" si="20"/>
        <v/>
      </c>
      <c r="C455" s="191"/>
      <c r="D455" s="185"/>
      <c r="E455" s="191"/>
      <c r="F455" s="185"/>
      <c r="G455" s="185"/>
      <c r="H455" s="191"/>
      <c r="I455" s="185"/>
      <c r="J455" s="185"/>
      <c r="K455" s="194"/>
      <c r="L455" s="194"/>
      <c r="M455" s="194"/>
      <c r="N455" s="191"/>
      <c r="O455" s="185"/>
      <c r="P455" s="164"/>
      <c r="Q455" s="164"/>
      <c r="R455" s="164"/>
      <c r="S455" s="164"/>
      <c r="T455" s="164"/>
      <c r="U455" s="134" t="str">
        <f t="shared" si="18"/>
        <v/>
      </c>
      <c r="V455" s="135" t="str">
        <f t="shared" si="19"/>
        <v/>
      </c>
    </row>
    <row r="456" spans="2:22" ht="21" customHeight="1" x14ac:dyDescent="0.2">
      <c r="B456" s="216" t="str">
        <f t="shared" si="20"/>
        <v/>
      </c>
      <c r="C456" s="191"/>
      <c r="D456" s="185"/>
      <c r="E456" s="191"/>
      <c r="F456" s="185"/>
      <c r="G456" s="185"/>
      <c r="H456" s="191"/>
      <c r="I456" s="185"/>
      <c r="J456" s="185"/>
      <c r="K456" s="194"/>
      <c r="L456" s="194"/>
      <c r="M456" s="194"/>
      <c r="N456" s="191"/>
      <c r="O456" s="185"/>
      <c r="P456" s="164"/>
      <c r="Q456" s="164"/>
      <c r="R456" s="164"/>
      <c r="S456" s="164"/>
      <c r="T456" s="164"/>
      <c r="U456" s="134" t="str">
        <f t="shared" si="18"/>
        <v/>
      </c>
      <c r="V456" s="135" t="str">
        <f t="shared" si="19"/>
        <v/>
      </c>
    </row>
    <row r="457" spans="2:22" ht="21" customHeight="1" x14ac:dyDescent="0.2">
      <c r="B457" s="216" t="str">
        <f t="shared" si="20"/>
        <v/>
      </c>
      <c r="C457" s="191"/>
      <c r="D457" s="185"/>
      <c r="E457" s="191"/>
      <c r="F457" s="185"/>
      <c r="G457" s="185"/>
      <c r="H457" s="191"/>
      <c r="I457" s="185"/>
      <c r="J457" s="185"/>
      <c r="K457" s="194"/>
      <c r="L457" s="194"/>
      <c r="M457" s="194"/>
      <c r="N457" s="191"/>
      <c r="O457" s="185"/>
      <c r="P457" s="164"/>
      <c r="Q457" s="164"/>
      <c r="R457" s="164"/>
      <c r="S457" s="164"/>
      <c r="T457" s="164"/>
      <c r="U457" s="134" t="str">
        <f t="shared" si="18"/>
        <v/>
      </c>
      <c r="V457" s="135" t="str">
        <f t="shared" si="19"/>
        <v/>
      </c>
    </row>
    <row r="458" spans="2:22" ht="21" customHeight="1" x14ac:dyDescent="0.2">
      <c r="B458" s="216" t="str">
        <f t="shared" si="20"/>
        <v/>
      </c>
      <c r="C458" s="191"/>
      <c r="D458" s="185"/>
      <c r="E458" s="191"/>
      <c r="F458" s="185"/>
      <c r="G458" s="185"/>
      <c r="H458" s="191"/>
      <c r="I458" s="185"/>
      <c r="J458" s="185"/>
      <c r="K458" s="194"/>
      <c r="L458" s="194"/>
      <c r="M458" s="194"/>
      <c r="N458" s="191"/>
      <c r="O458" s="185"/>
      <c r="P458" s="164"/>
      <c r="Q458" s="164"/>
      <c r="R458" s="164"/>
      <c r="S458" s="164"/>
      <c r="T458" s="164"/>
      <c r="U458" s="134" t="str">
        <f t="shared" si="18"/>
        <v/>
      </c>
      <c r="V458" s="135" t="str">
        <f t="shared" si="19"/>
        <v/>
      </c>
    </row>
    <row r="459" spans="2:22" ht="21" customHeight="1" x14ac:dyDescent="0.2">
      <c r="B459" s="216" t="str">
        <f t="shared" si="20"/>
        <v/>
      </c>
      <c r="C459" s="191"/>
      <c r="D459" s="185"/>
      <c r="E459" s="191"/>
      <c r="F459" s="185"/>
      <c r="G459" s="185"/>
      <c r="H459" s="191"/>
      <c r="I459" s="185"/>
      <c r="J459" s="185"/>
      <c r="K459" s="194"/>
      <c r="L459" s="194"/>
      <c r="M459" s="194"/>
      <c r="N459" s="191"/>
      <c r="O459" s="185"/>
      <c r="P459" s="164"/>
      <c r="Q459" s="164"/>
      <c r="R459" s="164"/>
      <c r="S459" s="164"/>
      <c r="T459" s="164"/>
      <c r="U459" s="134" t="str">
        <f t="shared" si="18"/>
        <v/>
      </c>
      <c r="V459" s="135" t="str">
        <f t="shared" si="19"/>
        <v/>
      </c>
    </row>
    <row r="460" spans="2:22" ht="21" customHeight="1" x14ac:dyDescent="0.2">
      <c r="B460" s="216" t="str">
        <f t="shared" si="20"/>
        <v/>
      </c>
      <c r="C460" s="191"/>
      <c r="D460" s="185"/>
      <c r="E460" s="191"/>
      <c r="F460" s="185"/>
      <c r="G460" s="185"/>
      <c r="H460" s="191"/>
      <c r="I460" s="185"/>
      <c r="J460" s="185"/>
      <c r="K460" s="194"/>
      <c r="L460" s="194"/>
      <c r="M460" s="194"/>
      <c r="N460" s="191"/>
      <c r="O460" s="185"/>
      <c r="P460" s="164"/>
      <c r="Q460" s="164"/>
      <c r="R460" s="164"/>
      <c r="S460" s="164"/>
      <c r="T460" s="164"/>
      <c r="U460" s="134" t="str">
        <f t="shared" ref="U460:U500" si="21">IF(V460&lt;&gt;"","Erreur","")</f>
        <v/>
      </c>
      <c r="V460" s="135" t="str">
        <f t="shared" ref="V460:V500" si="22">IF(AND(B460&lt;&gt;"",OR(C460="",D460="",E460="",F460="",G460="",H460="",I460="",J460="")),"Veuillez compléter les informations d'identification de la transaction.","")</f>
        <v/>
      </c>
    </row>
    <row r="461" spans="2:22" ht="21" customHeight="1" x14ac:dyDescent="0.2">
      <c r="B461" s="216" t="str">
        <f t="shared" ref="B461:B500" si="23">IF(COUNTA(C461:T461)&gt;0,B460+1,"")</f>
        <v/>
      </c>
      <c r="C461" s="191"/>
      <c r="D461" s="185"/>
      <c r="E461" s="191"/>
      <c r="F461" s="185"/>
      <c r="G461" s="185"/>
      <c r="H461" s="191"/>
      <c r="I461" s="185"/>
      <c r="J461" s="185"/>
      <c r="K461" s="194"/>
      <c r="L461" s="194"/>
      <c r="M461" s="194"/>
      <c r="N461" s="191"/>
      <c r="O461" s="185"/>
      <c r="P461" s="164"/>
      <c r="Q461" s="164"/>
      <c r="R461" s="164"/>
      <c r="S461" s="164"/>
      <c r="T461" s="164"/>
      <c r="U461" s="134" t="str">
        <f t="shared" si="21"/>
        <v/>
      </c>
      <c r="V461" s="135" t="str">
        <f t="shared" si="22"/>
        <v/>
      </c>
    </row>
    <row r="462" spans="2:22" ht="21" customHeight="1" x14ac:dyDescent="0.2">
      <c r="B462" s="216" t="str">
        <f t="shared" si="23"/>
        <v/>
      </c>
      <c r="C462" s="191"/>
      <c r="D462" s="185"/>
      <c r="E462" s="191"/>
      <c r="F462" s="185"/>
      <c r="G462" s="185"/>
      <c r="H462" s="191"/>
      <c r="I462" s="185"/>
      <c r="J462" s="185"/>
      <c r="K462" s="194"/>
      <c r="L462" s="194"/>
      <c r="M462" s="194"/>
      <c r="N462" s="191"/>
      <c r="O462" s="185"/>
      <c r="P462" s="164"/>
      <c r="Q462" s="164"/>
      <c r="R462" s="164"/>
      <c r="S462" s="164"/>
      <c r="T462" s="164"/>
      <c r="U462" s="134" t="str">
        <f t="shared" si="21"/>
        <v/>
      </c>
      <c r="V462" s="135" t="str">
        <f t="shared" si="22"/>
        <v/>
      </c>
    </row>
    <row r="463" spans="2:22" ht="21" customHeight="1" x14ac:dyDescent="0.2">
      <c r="B463" s="216" t="str">
        <f t="shared" si="23"/>
        <v/>
      </c>
      <c r="C463" s="191"/>
      <c r="D463" s="185"/>
      <c r="E463" s="191"/>
      <c r="F463" s="185"/>
      <c r="G463" s="185"/>
      <c r="H463" s="191"/>
      <c r="I463" s="185"/>
      <c r="J463" s="185"/>
      <c r="K463" s="194"/>
      <c r="L463" s="194"/>
      <c r="M463" s="194"/>
      <c r="N463" s="191"/>
      <c r="O463" s="185"/>
      <c r="P463" s="164"/>
      <c r="Q463" s="164"/>
      <c r="R463" s="164"/>
      <c r="S463" s="164"/>
      <c r="T463" s="164"/>
      <c r="U463" s="134" t="str">
        <f t="shared" si="21"/>
        <v/>
      </c>
      <c r="V463" s="135" t="str">
        <f t="shared" si="22"/>
        <v/>
      </c>
    </row>
    <row r="464" spans="2:22" ht="21" customHeight="1" x14ac:dyDescent="0.2">
      <c r="B464" s="216" t="str">
        <f t="shared" si="23"/>
        <v/>
      </c>
      <c r="C464" s="191"/>
      <c r="D464" s="185"/>
      <c r="E464" s="191"/>
      <c r="F464" s="185"/>
      <c r="G464" s="185"/>
      <c r="H464" s="191"/>
      <c r="I464" s="185"/>
      <c r="J464" s="185"/>
      <c r="K464" s="194"/>
      <c r="L464" s="194"/>
      <c r="M464" s="194"/>
      <c r="N464" s="191"/>
      <c r="O464" s="185"/>
      <c r="P464" s="164"/>
      <c r="Q464" s="164"/>
      <c r="R464" s="164"/>
      <c r="S464" s="164"/>
      <c r="T464" s="164"/>
      <c r="U464" s="134" t="str">
        <f t="shared" si="21"/>
        <v/>
      </c>
      <c r="V464" s="135" t="str">
        <f t="shared" si="22"/>
        <v/>
      </c>
    </row>
    <row r="465" spans="2:22" ht="21" customHeight="1" x14ac:dyDescent="0.2">
      <c r="B465" s="216" t="str">
        <f t="shared" si="23"/>
        <v/>
      </c>
      <c r="C465" s="191"/>
      <c r="D465" s="185"/>
      <c r="E465" s="191"/>
      <c r="F465" s="185"/>
      <c r="G465" s="185"/>
      <c r="H465" s="191"/>
      <c r="I465" s="185"/>
      <c r="J465" s="185"/>
      <c r="K465" s="194"/>
      <c r="L465" s="194"/>
      <c r="M465" s="194"/>
      <c r="N465" s="191"/>
      <c r="O465" s="185"/>
      <c r="P465" s="164"/>
      <c r="Q465" s="164"/>
      <c r="R465" s="164"/>
      <c r="S465" s="164"/>
      <c r="T465" s="164"/>
      <c r="U465" s="134" t="str">
        <f t="shared" si="21"/>
        <v/>
      </c>
      <c r="V465" s="135" t="str">
        <f t="shared" si="22"/>
        <v/>
      </c>
    </row>
    <row r="466" spans="2:22" ht="21" customHeight="1" x14ac:dyDescent="0.2">
      <c r="B466" s="216" t="str">
        <f t="shared" si="23"/>
        <v/>
      </c>
      <c r="C466" s="191"/>
      <c r="D466" s="185"/>
      <c r="E466" s="191"/>
      <c r="F466" s="185"/>
      <c r="G466" s="185"/>
      <c r="H466" s="191"/>
      <c r="I466" s="185"/>
      <c r="J466" s="185"/>
      <c r="K466" s="194"/>
      <c r="L466" s="194"/>
      <c r="M466" s="194"/>
      <c r="N466" s="191"/>
      <c r="O466" s="185"/>
      <c r="P466" s="164"/>
      <c r="Q466" s="164"/>
      <c r="R466" s="164"/>
      <c r="S466" s="164"/>
      <c r="T466" s="164"/>
      <c r="U466" s="134" t="str">
        <f t="shared" si="21"/>
        <v/>
      </c>
      <c r="V466" s="135" t="str">
        <f t="shared" si="22"/>
        <v/>
      </c>
    </row>
    <row r="467" spans="2:22" ht="21" customHeight="1" x14ac:dyDescent="0.2">
      <c r="B467" s="216" t="str">
        <f t="shared" si="23"/>
        <v/>
      </c>
      <c r="C467" s="191"/>
      <c r="D467" s="185"/>
      <c r="E467" s="191"/>
      <c r="F467" s="185"/>
      <c r="G467" s="185"/>
      <c r="H467" s="191"/>
      <c r="I467" s="185"/>
      <c r="J467" s="185"/>
      <c r="K467" s="194"/>
      <c r="L467" s="194"/>
      <c r="M467" s="194"/>
      <c r="N467" s="191"/>
      <c r="O467" s="185"/>
      <c r="P467" s="164"/>
      <c r="Q467" s="164"/>
      <c r="R467" s="164"/>
      <c r="S467" s="164"/>
      <c r="T467" s="164"/>
      <c r="U467" s="134" t="str">
        <f t="shared" si="21"/>
        <v/>
      </c>
      <c r="V467" s="135" t="str">
        <f t="shared" si="22"/>
        <v/>
      </c>
    </row>
    <row r="468" spans="2:22" ht="21" customHeight="1" x14ac:dyDescent="0.2">
      <c r="B468" s="216" t="str">
        <f t="shared" si="23"/>
        <v/>
      </c>
      <c r="C468" s="191"/>
      <c r="D468" s="185"/>
      <c r="E468" s="191"/>
      <c r="F468" s="185"/>
      <c r="G468" s="185"/>
      <c r="H468" s="191"/>
      <c r="I468" s="185"/>
      <c r="J468" s="185"/>
      <c r="K468" s="194"/>
      <c r="L468" s="194"/>
      <c r="M468" s="194"/>
      <c r="N468" s="191"/>
      <c r="O468" s="185"/>
      <c r="P468" s="164"/>
      <c r="Q468" s="164"/>
      <c r="R468" s="164"/>
      <c r="S468" s="164"/>
      <c r="T468" s="164"/>
      <c r="U468" s="134" t="str">
        <f t="shared" si="21"/>
        <v/>
      </c>
      <c r="V468" s="135" t="str">
        <f t="shared" si="22"/>
        <v/>
      </c>
    </row>
    <row r="469" spans="2:22" ht="21" customHeight="1" x14ac:dyDescent="0.2">
      <c r="B469" s="216" t="str">
        <f t="shared" si="23"/>
        <v/>
      </c>
      <c r="C469" s="191"/>
      <c r="D469" s="185"/>
      <c r="E469" s="191"/>
      <c r="F469" s="185"/>
      <c r="G469" s="185"/>
      <c r="H469" s="191"/>
      <c r="I469" s="185"/>
      <c r="J469" s="185"/>
      <c r="K469" s="194"/>
      <c r="L469" s="194"/>
      <c r="M469" s="194"/>
      <c r="N469" s="191"/>
      <c r="O469" s="185"/>
      <c r="P469" s="164"/>
      <c r="Q469" s="164"/>
      <c r="R469" s="164"/>
      <c r="S469" s="164"/>
      <c r="T469" s="164"/>
      <c r="U469" s="134" t="str">
        <f t="shared" si="21"/>
        <v/>
      </c>
      <c r="V469" s="135" t="str">
        <f t="shared" si="22"/>
        <v/>
      </c>
    </row>
    <row r="470" spans="2:22" ht="21" customHeight="1" x14ac:dyDescent="0.2">
      <c r="B470" s="216" t="str">
        <f t="shared" si="23"/>
        <v/>
      </c>
      <c r="C470" s="191"/>
      <c r="D470" s="185"/>
      <c r="E470" s="191"/>
      <c r="F470" s="185"/>
      <c r="G470" s="185"/>
      <c r="H470" s="191"/>
      <c r="I470" s="185"/>
      <c r="J470" s="185"/>
      <c r="K470" s="194"/>
      <c r="L470" s="194"/>
      <c r="M470" s="194"/>
      <c r="N470" s="191"/>
      <c r="O470" s="185"/>
      <c r="P470" s="164"/>
      <c r="Q470" s="164"/>
      <c r="R470" s="164"/>
      <c r="S470" s="164"/>
      <c r="T470" s="164"/>
      <c r="U470" s="134" t="str">
        <f t="shared" si="21"/>
        <v/>
      </c>
      <c r="V470" s="135" t="str">
        <f t="shared" si="22"/>
        <v/>
      </c>
    </row>
    <row r="471" spans="2:22" ht="21" customHeight="1" x14ac:dyDescent="0.2">
      <c r="B471" s="216" t="str">
        <f t="shared" si="23"/>
        <v/>
      </c>
      <c r="C471" s="191"/>
      <c r="D471" s="185"/>
      <c r="E471" s="191"/>
      <c r="F471" s="185"/>
      <c r="G471" s="185"/>
      <c r="H471" s="191"/>
      <c r="I471" s="185"/>
      <c r="J471" s="185"/>
      <c r="K471" s="194"/>
      <c r="L471" s="194"/>
      <c r="M471" s="194"/>
      <c r="N471" s="191"/>
      <c r="O471" s="185"/>
      <c r="P471" s="164"/>
      <c r="Q471" s="164"/>
      <c r="R471" s="164"/>
      <c r="S471" s="164"/>
      <c r="T471" s="164"/>
      <c r="U471" s="134" t="str">
        <f t="shared" si="21"/>
        <v/>
      </c>
      <c r="V471" s="135" t="str">
        <f t="shared" si="22"/>
        <v/>
      </c>
    </row>
    <row r="472" spans="2:22" ht="21" customHeight="1" x14ac:dyDescent="0.2">
      <c r="B472" s="216" t="str">
        <f t="shared" si="23"/>
        <v/>
      </c>
      <c r="C472" s="191"/>
      <c r="D472" s="185"/>
      <c r="E472" s="191"/>
      <c r="F472" s="185"/>
      <c r="G472" s="185"/>
      <c r="H472" s="191"/>
      <c r="I472" s="185"/>
      <c r="J472" s="185"/>
      <c r="K472" s="194"/>
      <c r="L472" s="194"/>
      <c r="M472" s="194"/>
      <c r="N472" s="191"/>
      <c r="O472" s="185"/>
      <c r="P472" s="164"/>
      <c r="Q472" s="164"/>
      <c r="R472" s="164"/>
      <c r="S472" s="164"/>
      <c r="T472" s="164"/>
      <c r="U472" s="134" t="str">
        <f t="shared" si="21"/>
        <v/>
      </c>
      <c r="V472" s="135" t="str">
        <f t="shared" si="22"/>
        <v/>
      </c>
    </row>
    <row r="473" spans="2:22" ht="21" customHeight="1" x14ac:dyDescent="0.2">
      <c r="B473" s="216" t="str">
        <f t="shared" si="23"/>
        <v/>
      </c>
      <c r="C473" s="191"/>
      <c r="D473" s="185"/>
      <c r="E473" s="191"/>
      <c r="F473" s="185"/>
      <c r="G473" s="185"/>
      <c r="H473" s="191"/>
      <c r="I473" s="185"/>
      <c r="J473" s="185"/>
      <c r="K473" s="194"/>
      <c r="L473" s="194"/>
      <c r="M473" s="194"/>
      <c r="N473" s="191"/>
      <c r="O473" s="185"/>
      <c r="P473" s="164"/>
      <c r="Q473" s="164"/>
      <c r="R473" s="164"/>
      <c r="S473" s="164"/>
      <c r="T473" s="164"/>
      <c r="U473" s="134" t="str">
        <f t="shared" si="21"/>
        <v/>
      </c>
      <c r="V473" s="135" t="str">
        <f t="shared" si="22"/>
        <v/>
      </c>
    </row>
    <row r="474" spans="2:22" ht="21" customHeight="1" x14ac:dyDescent="0.2">
      <c r="B474" s="216" t="str">
        <f t="shared" si="23"/>
        <v/>
      </c>
      <c r="C474" s="191"/>
      <c r="D474" s="185"/>
      <c r="E474" s="191"/>
      <c r="F474" s="185"/>
      <c r="G474" s="185"/>
      <c r="H474" s="191"/>
      <c r="I474" s="185"/>
      <c r="J474" s="185"/>
      <c r="K474" s="194"/>
      <c r="L474" s="194"/>
      <c r="M474" s="194"/>
      <c r="N474" s="191"/>
      <c r="O474" s="185"/>
      <c r="P474" s="164"/>
      <c r="Q474" s="164"/>
      <c r="R474" s="164"/>
      <c r="S474" s="164"/>
      <c r="T474" s="164"/>
      <c r="U474" s="134" t="str">
        <f t="shared" si="21"/>
        <v/>
      </c>
      <c r="V474" s="135" t="str">
        <f t="shared" si="22"/>
        <v/>
      </c>
    </row>
    <row r="475" spans="2:22" ht="21" customHeight="1" x14ac:dyDescent="0.2">
      <c r="B475" s="216" t="str">
        <f t="shared" si="23"/>
        <v/>
      </c>
      <c r="C475" s="191"/>
      <c r="D475" s="185"/>
      <c r="E475" s="191"/>
      <c r="F475" s="185"/>
      <c r="G475" s="185"/>
      <c r="H475" s="191"/>
      <c r="I475" s="185"/>
      <c r="J475" s="185"/>
      <c r="K475" s="194"/>
      <c r="L475" s="194"/>
      <c r="M475" s="194"/>
      <c r="N475" s="191"/>
      <c r="O475" s="185"/>
      <c r="P475" s="164"/>
      <c r="Q475" s="164"/>
      <c r="R475" s="164"/>
      <c r="S475" s="164"/>
      <c r="T475" s="164"/>
      <c r="U475" s="134" t="str">
        <f t="shared" si="21"/>
        <v/>
      </c>
      <c r="V475" s="135" t="str">
        <f t="shared" si="22"/>
        <v/>
      </c>
    </row>
    <row r="476" spans="2:22" ht="21" customHeight="1" x14ac:dyDescent="0.2">
      <c r="B476" s="216" t="str">
        <f t="shared" si="23"/>
        <v/>
      </c>
      <c r="C476" s="191"/>
      <c r="D476" s="185"/>
      <c r="E476" s="191"/>
      <c r="F476" s="185"/>
      <c r="G476" s="185"/>
      <c r="H476" s="191"/>
      <c r="I476" s="185"/>
      <c r="J476" s="185"/>
      <c r="K476" s="194"/>
      <c r="L476" s="194"/>
      <c r="M476" s="194"/>
      <c r="N476" s="191"/>
      <c r="O476" s="185"/>
      <c r="P476" s="164"/>
      <c r="Q476" s="164"/>
      <c r="R476" s="164"/>
      <c r="S476" s="164"/>
      <c r="T476" s="164"/>
      <c r="U476" s="134" t="str">
        <f t="shared" si="21"/>
        <v/>
      </c>
      <c r="V476" s="135" t="str">
        <f t="shared" si="22"/>
        <v/>
      </c>
    </row>
    <row r="477" spans="2:22" ht="21" customHeight="1" x14ac:dyDescent="0.2">
      <c r="B477" s="216" t="str">
        <f t="shared" si="23"/>
        <v/>
      </c>
      <c r="C477" s="191"/>
      <c r="D477" s="185"/>
      <c r="E477" s="191"/>
      <c r="F477" s="185"/>
      <c r="G477" s="185"/>
      <c r="H477" s="191"/>
      <c r="I477" s="185"/>
      <c r="J477" s="185"/>
      <c r="K477" s="194"/>
      <c r="L477" s="194"/>
      <c r="M477" s="194"/>
      <c r="N477" s="191"/>
      <c r="O477" s="185"/>
      <c r="P477" s="164"/>
      <c r="Q477" s="164"/>
      <c r="R477" s="164"/>
      <c r="S477" s="164"/>
      <c r="T477" s="164"/>
      <c r="U477" s="134" t="str">
        <f t="shared" si="21"/>
        <v/>
      </c>
      <c r="V477" s="135" t="str">
        <f t="shared" si="22"/>
        <v/>
      </c>
    </row>
    <row r="478" spans="2:22" ht="21" customHeight="1" x14ac:dyDescent="0.2">
      <c r="B478" s="216" t="str">
        <f t="shared" si="23"/>
        <v/>
      </c>
      <c r="C478" s="191"/>
      <c r="D478" s="185"/>
      <c r="E478" s="191"/>
      <c r="F478" s="185"/>
      <c r="G478" s="185"/>
      <c r="H478" s="191"/>
      <c r="I478" s="185"/>
      <c r="J478" s="185"/>
      <c r="K478" s="194"/>
      <c r="L478" s="194"/>
      <c r="M478" s="194"/>
      <c r="N478" s="191"/>
      <c r="O478" s="185"/>
      <c r="P478" s="164"/>
      <c r="Q478" s="164"/>
      <c r="R478" s="164"/>
      <c r="S478" s="164"/>
      <c r="T478" s="164"/>
      <c r="U478" s="134" t="str">
        <f t="shared" si="21"/>
        <v/>
      </c>
      <c r="V478" s="135" t="str">
        <f t="shared" si="22"/>
        <v/>
      </c>
    </row>
    <row r="479" spans="2:22" ht="21" customHeight="1" x14ac:dyDescent="0.2">
      <c r="B479" s="216" t="str">
        <f t="shared" si="23"/>
        <v/>
      </c>
      <c r="C479" s="191"/>
      <c r="D479" s="185"/>
      <c r="E479" s="191"/>
      <c r="F479" s="185"/>
      <c r="G479" s="185"/>
      <c r="H479" s="191"/>
      <c r="I479" s="185"/>
      <c r="J479" s="185"/>
      <c r="K479" s="194"/>
      <c r="L479" s="194"/>
      <c r="M479" s="194"/>
      <c r="N479" s="191"/>
      <c r="O479" s="185"/>
      <c r="P479" s="164"/>
      <c r="Q479" s="164"/>
      <c r="R479" s="164"/>
      <c r="S479" s="164"/>
      <c r="T479" s="164"/>
      <c r="U479" s="134" t="str">
        <f t="shared" si="21"/>
        <v/>
      </c>
      <c r="V479" s="135" t="str">
        <f t="shared" si="22"/>
        <v/>
      </c>
    </row>
    <row r="480" spans="2:22" ht="21" customHeight="1" x14ac:dyDescent="0.2">
      <c r="B480" s="216" t="str">
        <f t="shared" si="23"/>
        <v/>
      </c>
      <c r="C480" s="191"/>
      <c r="D480" s="185"/>
      <c r="E480" s="191"/>
      <c r="F480" s="185"/>
      <c r="G480" s="185"/>
      <c r="H480" s="191"/>
      <c r="I480" s="185"/>
      <c r="J480" s="185"/>
      <c r="K480" s="194"/>
      <c r="L480" s="194"/>
      <c r="M480" s="194"/>
      <c r="N480" s="191"/>
      <c r="O480" s="185"/>
      <c r="P480" s="164"/>
      <c r="Q480" s="164"/>
      <c r="R480" s="164"/>
      <c r="S480" s="164"/>
      <c r="T480" s="164"/>
      <c r="U480" s="134" t="str">
        <f t="shared" si="21"/>
        <v/>
      </c>
      <c r="V480" s="135" t="str">
        <f t="shared" si="22"/>
        <v/>
      </c>
    </row>
    <row r="481" spans="2:22" ht="21" customHeight="1" x14ac:dyDescent="0.2">
      <c r="B481" s="216" t="str">
        <f t="shared" si="23"/>
        <v/>
      </c>
      <c r="C481" s="191"/>
      <c r="D481" s="185"/>
      <c r="E481" s="191"/>
      <c r="F481" s="185"/>
      <c r="G481" s="185"/>
      <c r="H481" s="191"/>
      <c r="I481" s="185"/>
      <c r="J481" s="185"/>
      <c r="K481" s="194"/>
      <c r="L481" s="194"/>
      <c r="M481" s="194"/>
      <c r="N481" s="191"/>
      <c r="O481" s="185"/>
      <c r="P481" s="164"/>
      <c r="Q481" s="164"/>
      <c r="R481" s="164"/>
      <c r="S481" s="164"/>
      <c r="T481" s="164"/>
      <c r="U481" s="134" t="str">
        <f t="shared" si="21"/>
        <v/>
      </c>
      <c r="V481" s="135" t="str">
        <f t="shared" si="22"/>
        <v/>
      </c>
    </row>
    <row r="482" spans="2:22" ht="21" customHeight="1" x14ac:dyDescent="0.2">
      <c r="B482" s="216" t="str">
        <f t="shared" si="23"/>
        <v/>
      </c>
      <c r="C482" s="191"/>
      <c r="D482" s="185"/>
      <c r="E482" s="191"/>
      <c r="F482" s="185"/>
      <c r="G482" s="185"/>
      <c r="H482" s="191"/>
      <c r="I482" s="185"/>
      <c r="J482" s="185"/>
      <c r="K482" s="194"/>
      <c r="L482" s="194"/>
      <c r="M482" s="194"/>
      <c r="N482" s="191"/>
      <c r="O482" s="185"/>
      <c r="P482" s="164"/>
      <c r="Q482" s="164"/>
      <c r="R482" s="164"/>
      <c r="S482" s="164"/>
      <c r="T482" s="164"/>
      <c r="U482" s="134" t="str">
        <f t="shared" si="21"/>
        <v/>
      </c>
      <c r="V482" s="135" t="str">
        <f t="shared" si="22"/>
        <v/>
      </c>
    </row>
    <row r="483" spans="2:22" ht="21" customHeight="1" x14ac:dyDescent="0.2">
      <c r="B483" s="216" t="str">
        <f t="shared" si="23"/>
        <v/>
      </c>
      <c r="C483" s="191"/>
      <c r="D483" s="185"/>
      <c r="E483" s="191"/>
      <c r="F483" s="185"/>
      <c r="G483" s="185"/>
      <c r="H483" s="191"/>
      <c r="I483" s="185"/>
      <c r="J483" s="185"/>
      <c r="K483" s="194"/>
      <c r="L483" s="194"/>
      <c r="M483" s="194"/>
      <c r="N483" s="191"/>
      <c r="O483" s="185"/>
      <c r="P483" s="164"/>
      <c r="Q483" s="164"/>
      <c r="R483" s="164"/>
      <c r="S483" s="164"/>
      <c r="T483" s="164"/>
      <c r="U483" s="134" t="str">
        <f t="shared" si="21"/>
        <v/>
      </c>
      <c r="V483" s="135" t="str">
        <f t="shared" si="22"/>
        <v/>
      </c>
    </row>
    <row r="484" spans="2:22" ht="21" customHeight="1" x14ac:dyDescent="0.2">
      <c r="B484" s="216" t="str">
        <f t="shared" si="23"/>
        <v/>
      </c>
      <c r="C484" s="191"/>
      <c r="D484" s="185"/>
      <c r="E484" s="191"/>
      <c r="F484" s="185"/>
      <c r="G484" s="185"/>
      <c r="H484" s="191"/>
      <c r="I484" s="185"/>
      <c r="J484" s="185"/>
      <c r="K484" s="194"/>
      <c r="L484" s="194"/>
      <c r="M484" s="194"/>
      <c r="N484" s="191"/>
      <c r="O484" s="185"/>
      <c r="P484" s="164"/>
      <c r="Q484" s="164"/>
      <c r="R484" s="164"/>
      <c r="S484" s="164"/>
      <c r="T484" s="164"/>
      <c r="U484" s="134" t="str">
        <f t="shared" si="21"/>
        <v/>
      </c>
      <c r="V484" s="135" t="str">
        <f t="shared" si="22"/>
        <v/>
      </c>
    </row>
    <row r="485" spans="2:22" ht="21" customHeight="1" x14ac:dyDescent="0.2">
      <c r="B485" s="216" t="str">
        <f t="shared" si="23"/>
        <v/>
      </c>
      <c r="C485" s="191"/>
      <c r="D485" s="185"/>
      <c r="E485" s="191"/>
      <c r="F485" s="185"/>
      <c r="G485" s="185"/>
      <c r="H485" s="191"/>
      <c r="I485" s="185"/>
      <c r="J485" s="185"/>
      <c r="K485" s="194"/>
      <c r="L485" s="194"/>
      <c r="M485" s="194"/>
      <c r="N485" s="191"/>
      <c r="O485" s="185"/>
      <c r="P485" s="164"/>
      <c r="Q485" s="164"/>
      <c r="R485" s="164"/>
      <c r="S485" s="164"/>
      <c r="T485" s="164"/>
      <c r="U485" s="134" t="str">
        <f t="shared" si="21"/>
        <v/>
      </c>
      <c r="V485" s="135" t="str">
        <f t="shared" si="22"/>
        <v/>
      </c>
    </row>
    <row r="486" spans="2:22" ht="21" customHeight="1" x14ac:dyDescent="0.2">
      <c r="B486" s="216" t="str">
        <f t="shared" si="23"/>
        <v/>
      </c>
      <c r="C486" s="191"/>
      <c r="D486" s="185"/>
      <c r="E486" s="191"/>
      <c r="F486" s="185"/>
      <c r="G486" s="185"/>
      <c r="H486" s="191"/>
      <c r="I486" s="185"/>
      <c r="J486" s="185"/>
      <c r="K486" s="194"/>
      <c r="L486" s="194"/>
      <c r="M486" s="194"/>
      <c r="N486" s="191"/>
      <c r="O486" s="185"/>
      <c r="P486" s="164"/>
      <c r="Q486" s="164"/>
      <c r="R486" s="164"/>
      <c r="S486" s="164"/>
      <c r="T486" s="164"/>
      <c r="U486" s="134" t="str">
        <f t="shared" si="21"/>
        <v/>
      </c>
      <c r="V486" s="135" t="str">
        <f t="shared" si="22"/>
        <v/>
      </c>
    </row>
    <row r="487" spans="2:22" ht="21" customHeight="1" x14ac:dyDescent="0.2">
      <c r="B487" s="216" t="str">
        <f t="shared" si="23"/>
        <v/>
      </c>
      <c r="C487" s="191"/>
      <c r="D487" s="185"/>
      <c r="E487" s="191"/>
      <c r="F487" s="185"/>
      <c r="G487" s="185"/>
      <c r="H487" s="191"/>
      <c r="I487" s="185"/>
      <c r="J487" s="185"/>
      <c r="K487" s="194"/>
      <c r="L487" s="194"/>
      <c r="M487" s="194"/>
      <c r="N487" s="191"/>
      <c r="O487" s="185"/>
      <c r="P487" s="164"/>
      <c r="Q487" s="164"/>
      <c r="R487" s="164"/>
      <c r="S487" s="164"/>
      <c r="T487" s="164"/>
      <c r="U487" s="134" t="str">
        <f t="shared" si="21"/>
        <v/>
      </c>
      <c r="V487" s="135" t="str">
        <f t="shared" si="22"/>
        <v/>
      </c>
    </row>
    <row r="488" spans="2:22" ht="21" customHeight="1" x14ac:dyDescent="0.2">
      <c r="B488" s="216" t="str">
        <f t="shared" si="23"/>
        <v/>
      </c>
      <c r="C488" s="191"/>
      <c r="D488" s="185"/>
      <c r="E488" s="191"/>
      <c r="F488" s="185"/>
      <c r="G488" s="185"/>
      <c r="H488" s="191"/>
      <c r="I488" s="185"/>
      <c r="J488" s="185"/>
      <c r="K488" s="194"/>
      <c r="L488" s="194"/>
      <c r="M488" s="194"/>
      <c r="N488" s="191"/>
      <c r="O488" s="185"/>
      <c r="P488" s="164"/>
      <c r="Q488" s="164"/>
      <c r="R488" s="164"/>
      <c r="S488" s="164"/>
      <c r="T488" s="164"/>
      <c r="U488" s="134" t="str">
        <f t="shared" si="21"/>
        <v/>
      </c>
      <c r="V488" s="135" t="str">
        <f t="shared" si="22"/>
        <v/>
      </c>
    </row>
    <row r="489" spans="2:22" ht="21" customHeight="1" x14ac:dyDescent="0.2">
      <c r="B489" s="216" t="str">
        <f t="shared" si="23"/>
        <v/>
      </c>
      <c r="C489" s="191"/>
      <c r="D489" s="185"/>
      <c r="E489" s="191"/>
      <c r="F489" s="185"/>
      <c r="G489" s="185"/>
      <c r="H489" s="191"/>
      <c r="I489" s="185"/>
      <c r="J489" s="185"/>
      <c r="K489" s="194"/>
      <c r="L489" s="194"/>
      <c r="M489" s="194"/>
      <c r="N489" s="191"/>
      <c r="O489" s="185"/>
      <c r="P489" s="164"/>
      <c r="Q489" s="164"/>
      <c r="R489" s="164"/>
      <c r="S489" s="164"/>
      <c r="T489" s="164"/>
      <c r="U489" s="134" t="str">
        <f t="shared" si="21"/>
        <v/>
      </c>
      <c r="V489" s="135" t="str">
        <f t="shared" si="22"/>
        <v/>
      </c>
    </row>
    <row r="490" spans="2:22" ht="21" customHeight="1" x14ac:dyDescent="0.2">
      <c r="B490" s="216" t="str">
        <f t="shared" si="23"/>
        <v/>
      </c>
      <c r="C490" s="191"/>
      <c r="D490" s="185"/>
      <c r="E490" s="191"/>
      <c r="F490" s="185"/>
      <c r="G490" s="185"/>
      <c r="H490" s="191"/>
      <c r="I490" s="185"/>
      <c r="J490" s="185"/>
      <c r="K490" s="194"/>
      <c r="L490" s="194"/>
      <c r="M490" s="194"/>
      <c r="N490" s="191"/>
      <c r="O490" s="185"/>
      <c r="P490" s="164"/>
      <c r="Q490" s="164"/>
      <c r="R490" s="164"/>
      <c r="S490" s="164"/>
      <c r="T490" s="164"/>
      <c r="U490" s="134" t="str">
        <f t="shared" si="21"/>
        <v/>
      </c>
      <c r="V490" s="135" t="str">
        <f t="shared" si="22"/>
        <v/>
      </c>
    </row>
    <row r="491" spans="2:22" ht="21" customHeight="1" x14ac:dyDescent="0.2">
      <c r="B491" s="216" t="str">
        <f t="shared" si="23"/>
        <v/>
      </c>
      <c r="C491" s="191"/>
      <c r="D491" s="185"/>
      <c r="E491" s="191"/>
      <c r="F491" s="185"/>
      <c r="G491" s="185"/>
      <c r="H491" s="191"/>
      <c r="I491" s="185"/>
      <c r="J491" s="185"/>
      <c r="K491" s="194"/>
      <c r="L491" s="194"/>
      <c r="M491" s="194"/>
      <c r="N491" s="191"/>
      <c r="O491" s="185"/>
      <c r="P491" s="164"/>
      <c r="Q491" s="164"/>
      <c r="R491" s="164"/>
      <c r="S491" s="164"/>
      <c r="T491" s="164"/>
      <c r="U491" s="134" t="str">
        <f t="shared" si="21"/>
        <v/>
      </c>
      <c r="V491" s="135" t="str">
        <f t="shared" si="22"/>
        <v/>
      </c>
    </row>
    <row r="492" spans="2:22" ht="21" customHeight="1" x14ac:dyDescent="0.2">
      <c r="B492" s="216" t="str">
        <f t="shared" si="23"/>
        <v/>
      </c>
      <c r="C492" s="191"/>
      <c r="D492" s="185"/>
      <c r="E492" s="191"/>
      <c r="F492" s="185"/>
      <c r="G492" s="185"/>
      <c r="H492" s="191"/>
      <c r="I492" s="185"/>
      <c r="J492" s="185"/>
      <c r="K492" s="194"/>
      <c r="L492" s="194"/>
      <c r="M492" s="194"/>
      <c r="N492" s="191"/>
      <c r="O492" s="185"/>
      <c r="P492" s="164"/>
      <c r="Q492" s="164"/>
      <c r="R492" s="164"/>
      <c r="S492" s="164"/>
      <c r="T492" s="164"/>
      <c r="U492" s="134" t="str">
        <f t="shared" si="21"/>
        <v/>
      </c>
      <c r="V492" s="135" t="str">
        <f t="shared" si="22"/>
        <v/>
      </c>
    </row>
    <row r="493" spans="2:22" ht="21" customHeight="1" x14ac:dyDescent="0.2">
      <c r="B493" s="216" t="str">
        <f t="shared" si="23"/>
        <v/>
      </c>
      <c r="C493" s="191"/>
      <c r="D493" s="185"/>
      <c r="E493" s="191"/>
      <c r="F493" s="185"/>
      <c r="G493" s="185"/>
      <c r="H493" s="191"/>
      <c r="I493" s="185"/>
      <c r="J493" s="185"/>
      <c r="K493" s="194"/>
      <c r="L493" s="194"/>
      <c r="M493" s="194"/>
      <c r="N493" s="191"/>
      <c r="O493" s="185"/>
      <c r="P493" s="164"/>
      <c r="Q493" s="164"/>
      <c r="R493" s="164"/>
      <c r="S493" s="164"/>
      <c r="T493" s="164"/>
      <c r="U493" s="134" t="str">
        <f t="shared" si="21"/>
        <v/>
      </c>
      <c r="V493" s="135" t="str">
        <f t="shared" si="22"/>
        <v/>
      </c>
    </row>
    <row r="494" spans="2:22" ht="21" customHeight="1" x14ac:dyDescent="0.2">
      <c r="B494" s="216" t="str">
        <f t="shared" si="23"/>
        <v/>
      </c>
      <c r="C494" s="191"/>
      <c r="D494" s="185"/>
      <c r="E494" s="191"/>
      <c r="F494" s="185"/>
      <c r="G494" s="185"/>
      <c r="H494" s="191"/>
      <c r="I494" s="185"/>
      <c r="J494" s="185"/>
      <c r="K494" s="194"/>
      <c r="L494" s="194"/>
      <c r="M494" s="194"/>
      <c r="N494" s="191"/>
      <c r="O494" s="185"/>
      <c r="P494" s="164"/>
      <c r="Q494" s="164"/>
      <c r="R494" s="164"/>
      <c r="S494" s="164"/>
      <c r="T494" s="164"/>
      <c r="U494" s="134" t="str">
        <f t="shared" si="21"/>
        <v/>
      </c>
      <c r="V494" s="135" t="str">
        <f t="shared" si="22"/>
        <v/>
      </c>
    </row>
    <row r="495" spans="2:22" ht="21" customHeight="1" x14ac:dyDescent="0.2">
      <c r="B495" s="216" t="str">
        <f t="shared" si="23"/>
        <v/>
      </c>
      <c r="C495" s="191"/>
      <c r="D495" s="185"/>
      <c r="E495" s="191"/>
      <c r="F495" s="185"/>
      <c r="G495" s="185"/>
      <c r="H495" s="191"/>
      <c r="I495" s="185"/>
      <c r="J495" s="185"/>
      <c r="K495" s="194"/>
      <c r="L495" s="194"/>
      <c r="M495" s="194"/>
      <c r="N495" s="191"/>
      <c r="O495" s="185"/>
      <c r="P495" s="164"/>
      <c r="Q495" s="164"/>
      <c r="R495" s="164"/>
      <c r="S495" s="164"/>
      <c r="T495" s="164"/>
      <c r="U495" s="134" t="str">
        <f t="shared" si="21"/>
        <v/>
      </c>
      <c r="V495" s="135" t="str">
        <f t="shared" si="22"/>
        <v/>
      </c>
    </row>
    <row r="496" spans="2:22" ht="21" customHeight="1" x14ac:dyDescent="0.2">
      <c r="B496" s="216" t="str">
        <f t="shared" si="23"/>
        <v/>
      </c>
      <c r="C496" s="191"/>
      <c r="D496" s="185"/>
      <c r="E496" s="191"/>
      <c r="F496" s="185"/>
      <c r="G496" s="185"/>
      <c r="H496" s="191"/>
      <c r="I496" s="185"/>
      <c r="J496" s="185"/>
      <c r="K496" s="194"/>
      <c r="L496" s="194"/>
      <c r="M496" s="194"/>
      <c r="N496" s="191"/>
      <c r="O496" s="185"/>
      <c r="P496" s="164"/>
      <c r="Q496" s="164"/>
      <c r="R496" s="164"/>
      <c r="S496" s="164"/>
      <c r="T496" s="164"/>
      <c r="U496" s="134" t="str">
        <f t="shared" si="21"/>
        <v/>
      </c>
      <c r="V496" s="135" t="str">
        <f t="shared" si="22"/>
        <v/>
      </c>
    </row>
    <row r="497" spans="2:22" ht="21" customHeight="1" x14ac:dyDescent="0.2">
      <c r="B497" s="216" t="str">
        <f t="shared" si="23"/>
        <v/>
      </c>
      <c r="C497" s="191"/>
      <c r="D497" s="185"/>
      <c r="E497" s="191"/>
      <c r="F497" s="185"/>
      <c r="G497" s="185"/>
      <c r="H497" s="191"/>
      <c r="I497" s="185"/>
      <c r="J497" s="185"/>
      <c r="K497" s="194"/>
      <c r="L497" s="194"/>
      <c r="M497" s="194"/>
      <c r="N497" s="191"/>
      <c r="O497" s="185"/>
      <c r="P497" s="164"/>
      <c r="Q497" s="164"/>
      <c r="R497" s="164"/>
      <c r="S497" s="164"/>
      <c r="T497" s="164"/>
      <c r="U497" s="134" t="str">
        <f t="shared" si="21"/>
        <v/>
      </c>
      <c r="V497" s="135" t="str">
        <f t="shared" si="22"/>
        <v/>
      </c>
    </row>
    <row r="498" spans="2:22" ht="21" customHeight="1" x14ac:dyDescent="0.2">
      <c r="B498" s="216" t="str">
        <f t="shared" si="23"/>
        <v/>
      </c>
      <c r="C498" s="191"/>
      <c r="D498" s="185"/>
      <c r="E498" s="191"/>
      <c r="F498" s="185"/>
      <c r="G498" s="185"/>
      <c r="H498" s="191"/>
      <c r="I498" s="185"/>
      <c r="J498" s="185"/>
      <c r="K498" s="194"/>
      <c r="L498" s="194"/>
      <c r="M498" s="194"/>
      <c r="N498" s="191"/>
      <c r="O498" s="185"/>
      <c r="P498" s="164"/>
      <c r="Q498" s="164"/>
      <c r="R498" s="164"/>
      <c r="S498" s="164"/>
      <c r="T498" s="164"/>
      <c r="U498" s="134" t="str">
        <f t="shared" si="21"/>
        <v/>
      </c>
      <c r="V498" s="135" t="str">
        <f t="shared" si="22"/>
        <v/>
      </c>
    </row>
    <row r="499" spans="2:22" ht="21" customHeight="1" x14ac:dyDescent="0.2">
      <c r="B499" s="216" t="str">
        <f t="shared" si="23"/>
        <v/>
      </c>
      <c r="C499" s="191"/>
      <c r="D499" s="185"/>
      <c r="E499" s="191"/>
      <c r="F499" s="185"/>
      <c r="G499" s="185"/>
      <c r="H499" s="191"/>
      <c r="I499" s="185"/>
      <c r="J499" s="185"/>
      <c r="K499" s="194"/>
      <c r="L499" s="194"/>
      <c r="M499" s="194"/>
      <c r="N499" s="191"/>
      <c r="O499" s="185"/>
      <c r="P499" s="164"/>
      <c r="Q499" s="164"/>
      <c r="R499" s="164"/>
      <c r="S499" s="164"/>
      <c r="T499" s="164"/>
      <c r="U499" s="134" t="str">
        <f t="shared" si="21"/>
        <v/>
      </c>
      <c r="V499" s="135" t="str">
        <f t="shared" si="22"/>
        <v/>
      </c>
    </row>
    <row r="500" spans="2:22" ht="21" customHeight="1" x14ac:dyDescent="0.2">
      <c r="B500" s="216" t="str">
        <f t="shared" si="23"/>
        <v/>
      </c>
      <c r="C500" s="190"/>
      <c r="D500" s="186"/>
      <c r="E500" s="190"/>
      <c r="F500" s="186"/>
      <c r="G500" s="186"/>
      <c r="H500" s="190"/>
      <c r="I500" s="186"/>
      <c r="J500" s="186"/>
      <c r="K500" s="195"/>
      <c r="L500" s="195"/>
      <c r="M500" s="195"/>
      <c r="N500" s="190"/>
      <c r="O500" s="186"/>
      <c r="P500" s="166"/>
      <c r="Q500" s="166"/>
      <c r="R500" s="166"/>
      <c r="S500" s="166"/>
      <c r="T500" s="166"/>
      <c r="U500" s="134" t="str">
        <f t="shared" si="21"/>
        <v/>
      </c>
      <c r="V500" s="135" t="str">
        <f t="shared" si="22"/>
        <v/>
      </c>
    </row>
  </sheetData>
  <sheetProtection algorithmName="SHA-512" hashValue="jCXVvFZ1XrrJHiUAIWjuM13Z4xeyydUknjf+gzZ7Uzt4PZAuRz+kE3VkqPYZoynBZovn7422BJ0cbtA/5p0WrA==" saltValue="+KLBeQuGpWFVPuZdMiLLgw==" spinCount="100000" sheet="1" objects="1" scenarios="1" selectLockedCells="1"/>
  <mergeCells count="1">
    <mergeCell ref="B8:E8"/>
  </mergeCells>
  <conditionalFormatting sqref="C11:J500">
    <cfRule type="expression" dxfId="0" priority="1">
      <formula>$U11="erreur"</formula>
    </cfRule>
  </conditionalFormatting>
  <dataValidations count="2">
    <dataValidation type="decimal" allowBlank="1" showInputMessage="1" showErrorMessage="1" error="Seuls les montants sont autorisés" sqref="P11:T500">
      <formula1>-999999999999.99</formula1>
      <formula2>999999999999.99</formula2>
    </dataValidation>
    <dataValidation type="date" allowBlank="1" showInputMessage="1" showErrorMessage="1" error="Seules les dates sont autorisées" sqref="K11:M500">
      <formula1>1</formula1>
      <formula2>2958465</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'@lists_2'!$A$14:$GJ$14</xm:f>
          </x14:formula1>
          <xm:sqref>N11:N500</xm:sqref>
        </x14:dataValidation>
        <x14:dataValidation type="list" allowBlank="1" showInputMessage="1" showErrorMessage="1">
          <x14:formula1>
            <xm:f>'@lists_2'!$A$89:$D$89</xm:f>
          </x14:formula1>
          <xm:sqref>J11:J500</xm:sqref>
        </x14:dataValidation>
        <x14:dataValidation type="list" allowBlank="1" showInputMessage="1" showErrorMessage="1">
          <x14:formula1>
            <xm:f>'@lists_2'!$A$58:$B$58</xm:f>
          </x14:formula1>
          <xm:sqref>I11:I500 F11:F500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56"/>
  <sheetViews>
    <sheetView workbookViewId="0">
      <selection activeCell="D11" sqref="D11"/>
    </sheetView>
  </sheetViews>
  <sheetFormatPr baseColWidth="10" defaultColWidth="11.5703125" defaultRowHeight="12.75" x14ac:dyDescent="0.2"/>
  <cols>
    <col min="1" max="1" width="13" style="136" customWidth="1"/>
    <col min="2" max="2" width="57.28515625" style="136" customWidth="1"/>
    <col min="3" max="3" width="10.85546875" style="136" customWidth="1"/>
    <col min="4" max="7" width="21.5703125" style="136" customWidth="1"/>
    <col min="8" max="16384" width="11.5703125" style="136"/>
  </cols>
  <sheetData>
    <row r="1" spans="1:7"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row>
    <row r="2" spans="1:7" x14ac:dyDescent="0.2">
      <c r="A2" s="137" t="s">
        <v>1340</v>
      </c>
      <c r="B2" s="138">
        <f>'RP0101'!B2</f>
        <v>0</v>
      </c>
      <c r="C2" s="139" t="s">
        <v>974</v>
      </c>
      <c r="D2" s="140">
        <v>45657</v>
      </c>
      <c r="E2" s="133"/>
      <c r="F2" s="133"/>
      <c r="G2" s="133"/>
    </row>
    <row r="3" spans="1:7" x14ac:dyDescent="0.2">
      <c r="A3" s="137"/>
      <c r="B3" s="141"/>
      <c r="C3" s="139"/>
      <c r="D3" s="142"/>
      <c r="E3" s="143">
        <v>2</v>
      </c>
      <c r="F3" s="133"/>
      <c r="G3" s="133"/>
    </row>
    <row r="4" spans="1:7" x14ac:dyDescent="0.2">
      <c r="A4" s="137" t="s">
        <v>923</v>
      </c>
      <c r="B4" s="138">
        <f>'RP0101'!B4</f>
        <v>0</v>
      </c>
      <c r="C4" s="139" t="s">
        <v>903</v>
      </c>
      <c r="D4" s="144" t="s">
        <v>971</v>
      </c>
      <c r="E4" s="143">
        <v>4</v>
      </c>
      <c r="F4" s="133"/>
      <c r="G4" s="133"/>
    </row>
    <row r="5" spans="1:7" x14ac:dyDescent="0.2">
      <c r="A5" s="145" t="s">
        <v>1346</v>
      </c>
      <c r="B5" s="146" t="str">
        <f>IF('RP0101'!D32="Reporté",B7,IF('RP0101'!D32="Non reporté",CONCATENATE(B7,"_unfiled"),""))</f>
        <v/>
      </c>
      <c r="C5" s="147"/>
      <c r="D5" s="148"/>
      <c r="E5" s="143">
        <v>4</v>
      </c>
      <c r="F5" s="133"/>
      <c r="G5" s="133"/>
    </row>
    <row r="6" spans="1:7" x14ac:dyDescent="0.2">
      <c r="A6" s="133"/>
      <c r="B6" s="133"/>
      <c r="C6" s="133"/>
      <c r="D6" s="133"/>
      <c r="E6" s="133"/>
      <c r="F6" s="133"/>
      <c r="G6" s="133"/>
    </row>
    <row r="7" spans="1:7" x14ac:dyDescent="0.2">
      <c r="A7" s="133"/>
      <c r="B7" s="149" t="s">
        <v>2193</v>
      </c>
      <c r="C7" s="133"/>
      <c r="D7" s="133"/>
      <c r="E7" s="133"/>
      <c r="F7" s="133"/>
      <c r="G7" s="133"/>
    </row>
    <row r="8" spans="1:7" x14ac:dyDescent="0.2">
      <c r="A8" s="133"/>
      <c r="B8" s="231" t="s">
        <v>2195</v>
      </c>
      <c r="C8" s="232"/>
      <c r="D8" s="232"/>
      <c r="E8" s="133"/>
      <c r="F8" s="133"/>
      <c r="G8" s="133"/>
    </row>
    <row r="9" spans="1:7" x14ac:dyDescent="0.2">
      <c r="A9" s="133"/>
      <c r="B9" s="133"/>
      <c r="C9" s="133"/>
      <c r="D9" s="150" t="s">
        <v>1739</v>
      </c>
      <c r="E9" s="133"/>
      <c r="F9" s="133"/>
      <c r="G9" s="133"/>
    </row>
    <row r="10" spans="1:7" x14ac:dyDescent="0.2">
      <c r="A10" s="133"/>
      <c r="B10" s="133"/>
      <c r="C10" s="133"/>
      <c r="D10" s="151" t="s">
        <v>342</v>
      </c>
      <c r="E10" s="133"/>
      <c r="F10" s="133"/>
      <c r="G10" s="133"/>
    </row>
    <row r="11" spans="1:7" x14ac:dyDescent="0.2">
      <c r="A11" s="133"/>
      <c r="B11" s="161" t="s">
        <v>1735</v>
      </c>
      <c r="C11" s="151" t="s">
        <v>1982</v>
      </c>
      <c r="D11" s="210"/>
      <c r="E11" s="133"/>
      <c r="F11" s="133"/>
      <c r="G11" s="133"/>
    </row>
    <row r="12" spans="1:7" x14ac:dyDescent="0.2">
      <c r="A12" s="133"/>
      <c r="B12" s="162" t="s">
        <v>1733</v>
      </c>
      <c r="C12" s="163" t="s">
        <v>1983</v>
      </c>
      <c r="D12" s="211"/>
      <c r="E12" s="133"/>
      <c r="F12" s="133"/>
      <c r="G12" s="133"/>
    </row>
    <row r="13" spans="1:7" x14ac:dyDescent="0.2">
      <c r="A13" s="133"/>
      <c r="B13" s="133"/>
      <c r="C13" s="133"/>
      <c r="D13" s="133"/>
      <c r="E13" s="133"/>
      <c r="F13" s="133"/>
      <c r="G13" s="133"/>
    </row>
    <row r="14" spans="1:7" x14ac:dyDescent="0.2">
      <c r="A14" s="133"/>
      <c r="B14" s="231" t="s">
        <v>2196</v>
      </c>
      <c r="C14" s="232"/>
      <c r="D14" s="232"/>
      <c r="E14" s="232"/>
      <c r="F14" s="133"/>
      <c r="G14" s="133"/>
    </row>
    <row r="15" spans="1:7" x14ac:dyDescent="0.2">
      <c r="A15" s="133"/>
      <c r="B15" s="133"/>
      <c r="C15" s="133"/>
      <c r="D15" s="233" t="s">
        <v>2287</v>
      </c>
      <c r="E15" s="234"/>
      <c r="F15" s="233"/>
      <c r="G15" s="233" t="s">
        <v>2437</v>
      </c>
    </row>
    <row r="16" spans="1:7" x14ac:dyDescent="0.2">
      <c r="A16" s="133"/>
      <c r="B16" s="133"/>
      <c r="C16" s="133"/>
      <c r="D16" s="150" t="s">
        <v>1467</v>
      </c>
      <c r="E16" s="150" t="s">
        <v>240</v>
      </c>
      <c r="F16" s="150" t="s">
        <v>2489</v>
      </c>
      <c r="G16" s="233"/>
    </row>
    <row r="17" spans="1:7" x14ac:dyDescent="0.2">
      <c r="A17" s="133"/>
      <c r="B17" s="133"/>
      <c r="C17" s="133"/>
      <c r="D17" s="151" t="s">
        <v>343</v>
      </c>
      <c r="E17" s="151" t="s">
        <v>344</v>
      </c>
      <c r="F17" s="151" t="s">
        <v>345</v>
      </c>
      <c r="G17" s="151" t="s">
        <v>346</v>
      </c>
    </row>
    <row r="18" spans="1:7" x14ac:dyDescent="0.2">
      <c r="A18" s="133"/>
      <c r="B18" s="161" t="s">
        <v>1930</v>
      </c>
      <c r="C18" s="151" t="s">
        <v>1984</v>
      </c>
      <c r="D18" s="164"/>
      <c r="E18" s="164"/>
      <c r="F18" s="164"/>
      <c r="G18" s="164"/>
    </row>
    <row r="19" spans="1:7" x14ac:dyDescent="0.2">
      <c r="A19" s="133"/>
      <c r="B19" s="161" t="s">
        <v>1936</v>
      </c>
      <c r="C19" s="151" t="s">
        <v>1985</v>
      </c>
      <c r="D19" s="165"/>
      <c r="E19" s="164"/>
      <c r="F19" s="164"/>
      <c r="G19" s="164"/>
    </row>
    <row r="20" spans="1:7" x14ac:dyDescent="0.2">
      <c r="A20" s="133"/>
      <c r="B20" s="161" t="s">
        <v>1938</v>
      </c>
      <c r="C20" s="151" t="s">
        <v>1986</v>
      </c>
      <c r="D20" s="165"/>
      <c r="E20" s="164"/>
      <c r="F20" s="164"/>
      <c r="G20" s="164"/>
    </row>
    <row r="21" spans="1:7" x14ac:dyDescent="0.2">
      <c r="A21" s="133"/>
      <c r="B21" s="161" t="s">
        <v>1940</v>
      </c>
      <c r="C21" s="151" t="s">
        <v>1987</v>
      </c>
      <c r="D21" s="164"/>
      <c r="E21" s="164"/>
      <c r="F21" s="164"/>
      <c r="G21" s="164"/>
    </row>
    <row r="22" spans="1:7" x14ac:dyDescent="0.2">
      <c r="A22" s="133"/>
      <c r="B22" s="161" t="s">
        <v>1931</v>
      </c>
      <c r="C22" s="151" t="s">
        <v>1988</v>
      </c>
      <c r="D22" s="164"/>
      <c r="E22" s="164"/>
      <c r="F22" s="164"/>
      <c r="G22" s="164"/>
    </row>
    <row r="23" spans="1:7" x14ac:dyDescent="0.2">
      <c r="A23" s="133"/>
      <c r="B23" s="161" t="s">
        <v>1935</v>
      </c>
      <c r="C23" s="151" t="s">
        <v>1989</v>
      </c>
      <c r="D23" s="164"/>
      <c r="E23" s="164"/>
      <c r="F23" s="164"/>
      <c r="G23" s="164"/>
    </row>
    <row r="24" spans="1:7" x14ac:dyDescent="0.2">
      <c r="A24" s="133"/>
      <c r="B24" s="161" t="s">
        <v>1941</v>
      </c>
      <c r="C24" s="151" t="s">
        <v>1990</v>
      </c>
      <c r="D24" s="165"/>
      <c r="E24" s="164"/>
      <c r="F24" s="164"/>
      <c r="G24" s="164"/>
    </row>
    <row r="25" spans="1:7" x14ac:dyDescent="0.2">
      <c r="A25" s="133"/>
      <c r="B25" s="161" t="s">
        <v>1937</v>
      </c>
      <c r="C25" s="151" t="s">
        <v>1991</v>
      </c>
      <c r="D25" s="165"/>
      <c r="E25" s="164"/>
      <c r="F25" s="164"/>
      <c r="G25" s="164"/>
    </row>
    <row r="26" spans="1:7" x14ac:dyDescent="0.2">
      <c r="A26" s="133"/>
      <c r="B26" s="161" t="s">
        <v>1927</v>
      </c>
      <c r="C26" s="151" t="s">
        <v>1992</v>
      </c>
      <c r="D26" s="165"/>
      <c r="E26" s="165"/>
      <c r="F26" s="164"/>
      <c r="G26" s="164"/>
    </row>
    <row r="27" spans="1:7" x14ac:dyDescent="0.2">
      <c r="A27" s="133"/>
      <c r="B27" s="161" t="s">
        <v>1933</v>
      </c>
      <c r="C27" s="151" t="s">
        <v>1993</v>
      </c>
      <c r="D27" s="165"/>
      <c r="E27" s="164"/>
      <c r="F27" s="164"/>
      <c r="G27" s="164"/>
    </row>
    <row r="28" spans="1:7" x14ac:dyDescent="0.2">
      <c r="A28" s="133"/>
      <c r="B28" s="161" t="s">
        <v>1934</v>
      </c>
      <c r="C28" s="151" t="s">
        <v>1994</v>
      </c>
      <c r="D28" s="164"/>
      <c r="E28" s="164"/>
      <c r="F28" s="164"/>
      <c r="G28" s="164"/>
    </row>
    <row r="29" spans="1:7" x14ac:dyDescent="0.2">
      <c r="A29" s="133"/>
      <c r="B29" s="161" t="s">
        <v>1926</v>
      </c>
      <c r="C29" s="151" t="s">
        <v>1995</v>
      </c>
      <c r="D29" s="165"/>
      <c r="E29" s="164"/>
      <c r="F29" s="164"/>
      <c r="G29" s="164"/>
    </row>
    <row r="30" spans="1:7" x14ac:dyDescent="0.2">
      <c r="A30" s="133"/>
      <c r="B30" s="161" t="s">
        <v>1925</v>
      </c>
      <c r="C30" s="151" t="s">
        <v>1996</v>
      </c>
      <c r="D30" s="165"/>
      <c r="E30" s="164"/>
      <c r="F30" s="164"/>
      <c r="G30" s="164"/>
    </row>
    <row r="31" spans="1:7" x14ac:dyDescent="0.2">
      <c r="A31" s="133"/>
      <c r="B31" s="161" t="s">
        <v>1917</v>
      </c>
      <c r="C31" s="151" t="s">
        <v>1997</v>
      </c>
      <c r="D31" s="164"/>
      <c r="E31" s="165"/>
      <c r="F31" s="164"/>
      <c r="G31" s="164"/>
    </row>
    <row r="32" spans="1:7" x14ac:dyDescent="0.2">
      <c r="A32" s="133"/>
      <c r="B32" s="161" t="s">
        <v>1919</v>
      </c>
      <c r="C32" s="151" t="s">
        <v>1998</v>
      </c>
      <c r="D32" s="164"/>
      <c r="E32" s="165"/>
      <c r="F32" s="164"/>
      <c r="G32" s="164"/>
    </row>
    <row r="33" spans="1:7" x14ac:dyDescent="0.2">
      <c r="A33" s="133"/>
      <c r="B33" s="161" t="s">
        <v>1921</v>
      </c>
      <c r="C33" s="151" t="s">
        <v>1999</v>
      </c>
      <c r="D33" s="164"/>
      <c r="E33" s="165"/>
      <c r="F33" s="165"/>
      <c r="G33" s="164"/>
    </row>
    <row r="34" spans="1:7" x14ac:dyDescent="0.2">
      <c r="A34" s="133"/>
      <c r="B34" s="161" t="s">
        <v>256</v>
      </c>
      <c r="C34" s="151" t="s">
        <v>2000</v>
      </c>
      <c r="D34" s="164"/>
      <c r="E34" s="164"/>
      <c r="F34" s="164"/>
      <c r="G34" s="164"/>
    </row>
    <row r="35" spans="1:7" x14ac:dyDescent="0.2">
      <c r="A35" s="133"/>
      <c r="B35" s="161" t="s">
        <v>2289</v>
      </c>
      <c r="C35" s="151" t="s">
        <v>2001</v>
      </c>
      <c r="D35" s="164"/>
      <c r="E35" s="164"/>
      <c r="F35" s="164"/>
      <c r="G35" s="164"/>
    </row>
    <row r="36" spans="1:7" x14ac:dyDescent="0.2">
      <c r="A36" s="133"/>
      <c r="B36" s="161" t="s">
        <v>988</v>
      </c>
      <c r="C36" s="151" t="s">
        <v>2002</v>
      </c>
      <c r="D36" s="165"/>
      <c r="E36" s="165"/>
      <c r="F36" s="164"/>
      <c r="G36" s="164"/>
    </row>
    <row r="37" spans="1:7" x14ac:dyDescent="0.2">
      <c r="A37" s="133"/>
      <c r="B37" s="161" t="s">
        <v>902</v>
      </c>
      <c r="C37" s="151" t="s">
        <v>2003</v>
      </c>
      <c r="D37" s="164"/>
      <c r="E37" s="164"/>
      <c r="F37" s="164"/>
      <c r="G37" s="164"/>
    </row>
    <row r="38" spans="1:7" x14ac:dyDescent="0.2">
      <c r="A38" s="133"/>
      <c r="B38" s="161" t="s">
        <v>901</v>
      </c>
      <c r="C38" s="151" t="s">
        <v>2004</v>
      </c>
      <c r="D38" s="164"/>
      <c r="E38" s="164"/>
      <c r="F38" s="164"/>
      <c r="G38" s="164"/>
    </row>
    <row r="39" spans="1:7" x14ac:dyDescent="0.2">
      <c r="A39" s="133"/>
      <c r="B39" s="161" t="s">
        <v>899</v>
      </c>
      <c r="C39" s="151" t="s">
        <v>2005</v>
      </c>
      <c r="D39" s="164"/>
      <c r="E39" s="164"/>
      <c r="F39" s="164"/>
      <c r="G39" s="164"/>
    </row>
    <row r="40" spans="1:7" x14ac:dyDescent="0.2">
      <c r="A40" s="133"/>
      <c r="B40" s="161" t="s">
        <v>900</v>
      </c>
      <c r="C40" s="151" t="s">
        <v>2006</v>
      </c>
      <c r="D40" s="164"/>
      <c r="E40" s="164"/>
      <c r="F40" s="164"/>
      <c r="G40" s="164"/>
    </row>
    <row r="41" spans="1:7" x14ac:dyDescent="0.2">
      <c r="A41" s="133"/>
      <c r="B41" s="161" t="s">
        <v>928</v>
      </c>
      <c r="C41" s="151" t="s">
        <v>2007</v>
      </c>
      <c r="D41" s="164"/>
      <c r="E41" s="164"/>
      <c r="F41" s="164"/>
      <c r="G41" s="164"/>
    </row>
    <row r="42" spans="1:7" x14ac:dyDescent="0.2">
      <c r="A42" s="133"/>
      <c r="B42" s="161" t="s">
        <v>2291</v>
      </c>
      <c r="C42" s="151" t="s">
        <v>2008</v>
      </c>
      <c r="D42" s="164"/>
      <c r="E42" s="164"/>
      <c r="F42" s="164"/>
      <c r="G42" s="164"/>
    </row>
    <row r="43" spans="1:7" x14ac:dyDescent="0.2">
      <c r="A43" s="133"/>
      <c r="B43" s="161" t="s">
        <v>2439</v>
      </c>
      <c r="C43" s="151" t="s">
        <v>2009</v>
      </c>
      <c r="D43" s="164"/>
      <c r="E43" s="164"/>
      <c r="F43" s="164"/>
      <c r="G43" s="164"/>
    </row>
    <row r="44" spans="1:7" x14ac:dyDescent="0.2">
      <c r="A44" s="133"/>
      <c r="B44" s="161" t="s">
        <v>1850</v>
      </c>
      <c r="C44" s="151" t="s">
        <v>2010</v>
      </c>
      <c r="D44" s="164"/>
      <c r="E44" s="164"/>
      <c r="F44" s="164"/>
      <c r="G44" s="164"/>
    </row>
    <row r="45" spans="1:7" ht="22.5" x14ac:dyDescent="0.2">
      <c r="A45" s="133"/>
      <c r="B45" s="161" t="s">
        <v>859</v>
      </c>
      <c r="C45" s="151" t="s">
        <v>2011</v>
      </c>
      <c r="D45" s="164"/>
      <c r="E45" s="164"/>
      <c r="F45" s="164"/>
      <c r="G45" s="164"/>
    </row>
    <row r="46" spans="1:7" x14ac:dyDescent="0.2">
      <c r="A46" s="133"/>
      <c r="B46" s="161" t="s">
        <v>245</v>
      </c>
      <c r="C46" s="151" t="s">
        <v>2012</v>
      </c>
      <c r="D46" s="164"/>
      <c r="E46" s="164"/>
      <c r="F46" s="164"/>
      <c r="G46" s="164"/>
    </row>
    <row r="47" spans="1:7" x14ac:dyDescent="0.2">
      <c r="A47" s="133"/>
      <c r="B47" s="161" t="s">
        <v>834</v>
      </c>
      <c r="C47" s="151" t="s">
        <v>2013</v>
      </c>
      <c r="D47" s="164"/>
      <c r="E47" s="164"/>
      <c r="F47" s="164"/>
      <c r="G47" s="164"/>
    </row>
    <row r="48" spans="1:7" x14ac:dyDescent="0.2">
      <c r="A48" s="133"/>
      <c r="B48" s="161" t="s">
        <v>236</v>
      </c>
      <c r="C48" s="151" t="s">
        <v>2014</v>
      </c>
      <c r="D48" s="164"/>
      <c r="E48" s="164"/>
      <c r="F48" s="164"/>
      <c r="G48" s="164"/>
    </row>
    <row r="49" spans="1:7" x14ac:dyDescent="0.2">
      <c r="A49" s="133"/>
      <c r="B49" s="161" t="s">
        <v>2438</v>
      </c>
      <c r="C49" s="151" t="s">
        <v>2015</v>
      </c>
      <c r="D49" s="164"/>
      <c r="E49" s="164"/>
      <c r="F49" s="164"/>
      <c r="G49" s="164"/>
    </row>
    <row r="50" spans="1:7" x14ac:dyDescent="0.2">
      <c r="A50" s="133"/>
      <c r="B50" s="161" t="s">
        <v>975</v>
      </c>
      <c r="C50" s="151" t="s">
        <v>2016</v>
      </c>
      <c r="D50" s="164"/>
      <c r="E50" s="164"/>
      <c r="F50" s="164"/>
      <c r="G50" s="164"/>
    </row>
    <row r="51" spans="1:7" x14ac:dyDescent="0.2">
      <c r="A51" s="133"/>
      <c r="B51" s="161" t="s">
        <v>976</v>
      </c>
      <c r="C51" s="151" t="s">
        <v>2017</v>
      </c>
      <c r="D51" s="164"/>
      <c r="E51" s="164"/>
      <c r="F51" s="164"/>
      <c r="G51" s="164"/>
    </row>
    <row r="52" spans="1:7" x14ac:dyDescent="0.2">
      <c r="A52" s="133"/>
      <c r="B52" s="161" t="s">
        <v>977</v>
      </c>
      <c r="C52" s="151" t="s">
        <v>2018</v>
      </c>
      <c r="D52" s="164"/>
      <c r="E52" s="164"/>
      <c r="F52" s="164"/>
      <c r="G52" s="164"/>
    </row>
    <row r="53" spans="1:7" x14ac:dyDescent="0.2">
      <c r="A53" s="133"/>
      <c r="B53" s="161" t="s">
        <v>978</v>
      </c>
      <c r="C53" s="151" t="s">
        <v>2019</v>
      </c>
      <c r="D53" s="164"/>
      <c r="E53" s="164"/>
      <c r="F53" s="164"/>
      <c r="G53" s="164"/>
    </row>
    <row r="54" spans="1:7" x14ac:dyDescent="0.2">
      <c r="A54" s="133"/>
      <c r="B54" s="161" t="s">
        <v>979</v>
      </c>
      <c r="C54" s="151" t="s">
        <v>2020</v>
      </c>
      <c r="D54" s="164"/>
      <c r="E54" s="164"/>
      <c r="F54" s="164"/>
      <c r="G54" s="164"/>
    </row>
    <row r="55" spans="1:7" x14ac:dyDescent="0.2">
      <c r="A55" s="133"/>
      <c r="B55" s="161" t="s">
        <v>980</v>
      </c>
      <c r="C55" s="151" t="s">
        <v>2021</v>
      </c>
      <c r="D55" s="164"/>
      <c r="E55" s="164"/>
      <c r="F55" s="164"/>
      <c r="G55" s="164"/>
    </row>
    <row r="56" spans="1:7" x14ac:dyDescent="0.2">
      <c r="A56" s="133"/>
      <c r="B56" s="162" t="s">
        <v>258</v>
      </c>
      <c r="C56" s="163" t="s">
        <v>2022</v>
      </c>
      <c r="D56" s="166"/>
      <c r="E56" s="166"/>
      <c r="F56" s="166"/>
      <c r="G56" s="166"/>
    </row>
  </sheetData>
  <sheetProtection algorithmName="SHA-512" hashValue="+i7ZT8g3hQ0srtUCV+b4L2o+9AbIp7C3xyf1+Pi7lFMsY6MfFTrohSsaeL63rt6he1GxBLB8kMNI6P9f6LBLvw==" saltValue="AxN6pYUAKGtyxOkYxZvnMw==" spinCount="100000" sheet="1" objects="1" scenarios="1" selectLockedCells="1"/>
  <mergeCells count="4">
    <mergeCell ref="B8:D8"/>
    <mergeCell ref="B14:E14"/>
    <mergeCell ref="D15:F15"/>
    <mergeCell ref="G15:G16"/>
  </mergeCells>
  <dataValidations count="2">
    <dataValidation type="decimal" allowBlank="1" showInputMessage="1" showErrorMessage="1" error="Seuls les montants sont autorisés" sqref="D18 E18:G25 D21:D23 F26:G32 E27:E30 D28 D31:D35 E34:G35 G33 F36:G36 D37:G56">
      <formula1>-999999999999.99</formula1>
      <formula2>999999999999.99</formula2>
    </dataValidation>
    <dataValidation type="whole" allowBlank="1" showInputMessage="1" showErrorMessage="1" error="Seuls les nombres entiers sont autorisés" sqref="D11:D12">
      <formula1>0</formula1>
      <formula2>100</formula2>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600"/>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4.7109375" style="136" customWidth="1"/>
    <col min="5" max="7" width="21.5703125" style="136" customWidth="1"/>
    <col min="8" max="16384" width="11.5703125" style="136"/>
  </cols>
  <sheetData>
    <row r="1" spans="1:7"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row>
    <row r="2" spans="1:7" x14ac:dyDescent="0.2">
      <c r="A2" s="137" t="s">
        <v>1340</v>
      </c>
      <c r="B2" s="138">
        <f>'RP0101'!B2</f>
        <v>0</v>
      </c>
      <c r="C2" s="139" t="s">
        <v>974</v>
      </c>
      <c r="D2" s="140">
        <v>45657</v>
      </c>
      <c r="E2" s="133"/>
      <c r="F2" s="133"/>
      <c r="G2" s="133"/>
    </row>
    <row r="3" spans="1:7" x14ac:dyDescent="0.2">
      <c r="A3" s="137"/>
      <c r="B3" s="141"/>
      <c r="C3" s="139"/>
      <c r="D3" s="142"/>
      <c r="E3" s="143">
        <v>2</v>
      </c>
      <c r="F3" s="133"/>
      <c r="G3" s="133"/>
    </row>
    <row r="4" spans="1:7" x14ac:dyDescent="0.2">
      <c r="A4" s="137" t="s">
        <v>923</v>
      </c>
      <c r="B4" s="138">
        <f>'RP0101'!B4</f>
        <v>0</v>
      </c>
      <c r="C4" s="139" t="s">
        <v>903</v>
      </c>
      <c r="D4" s="144" t="s">
        <v>971</v>
      </c>
      <c r="E4" s="143">
        <v>4</v>
      </c>
      <c r="F4" s="133"/>
      <c r="G4" s="133"/>
    </row>
    <row r="5" spans="1:7" x14ac:dyDescent="0.2">
      <c r="A5" s="145" t="s">
        <v>1346</v>
      </c>
      <c r="B5" s="146" t="str">
        <f>IF('RP0101'!D33="Reporté",B7,IF('RP0101'!D33="Non reporté",CONCATENATE(B7,"_unfiled"),""))</f>
        <v/>
      </c>
      <c r="C5" s="147"/>
      <c r="D5" s="148"/>
      <c r="E5" s="143">
        <v>4</v>
      </c>
      <c r="F5" s="133"/>
      <c r="G5" s="133"/>
    </row>
    <row r="6" spans="1:7" x14ac:dyDescent="0.2">
      <c r="A6" s="133"/>
      <c r="B6" s="133"/>
      <c r="C6" s="133"/>
      <c r="D6" s="133"/>
      <c r="E6" s="133"/>
      <c r="F6" s="133"/>
      <c r="G6" s="133"/>
    </row>
    <row r="7" spans="1:7" x14ac:dyDescent="0.2">
      <c r="A7" s="133"/>
      <c r="B7" s="149" t="s">
        <v>2251</v>
      </c>
      <c r="C7" s="133"/>
      <c r="D7" s="133"/>
      <c r="E7" s="133"/>
      <c r="F7" s="133"/>
      <c r="G7" s="133"/>
    </row>
    <row r="8" spans="1:7" x14ac:dyDescent="0.2">
      <c r="A8" s="133"/>
      <c r="B8" s="231" t="s">
        <v>2253</v>
      </c>
      <c r="C8" s="232"/>
      <c r="D8" s="232"/>
      <c r="E8" s="232"/>
      <c r="F8" s="133"/>
      <c r="G8" s="133"/>
    </row>
    <row r="9" spans="1:7" x14ac:dyDescent="0.2">
      <c r="A9" s="133"/>
      <c r="B9" s="133"/>
      <c r="C9" s="133"/>
      <c r="D9" s="233" t="s">
        <v>1942</v>
      </c>
      <c r="E9" s="233"/>
      <c r="F9" s="233" t="s">
        <v>248</v>
      </c>
      <c r="G9" s="233" t="s">
        <v>2437</v>
      </c>
    </row>
    <row r="10" spans="1:7" x14ac:dyDescent="0.2">
      <c r="A10" s="133"/>
      <c r="B10" s="133"/>
      <c r="C10" s="133"/>
      <c r="D10" s="150" t="s">
        <v>191</v>
      </c>
      <c r="E10" s="150" t="s">
        <v>175</v>
      </c>
      <c r="F10" s="233"/>
      <c r="G10" s="233"/>
    </row>
    <row r="11" spans="1:7" x14ac:dyDescent="0.2">
      <c r="A11" s="133"/>
      <c r="B11" s="133"/>
      <c r="C11" s="133"/>
      <c r="D11" s="151" t="s">
        <v>342</v>
      </c>
      <c r="E11" s="151" t="s">
        <v>343</v>
      </c>
      <c r="F11" s="151" t="s">
        <v>344</v>
      </c>
      <c r="G11" s="151" t="s">
        <v>345</v>
      </c>
    </row>
    <row r="12" spans="1:7" x14ac:dyDescent="0.2">
      <c r="A12" s="133"/>
      <c r="B12" s="161" t="s">
        <v>1930</v>
      </c>
      <c r="C12" s="151" t="s">
        <v>1984</v>
      </c>
      <c r="D12" s="164"/>
      <c r="E12" s="164"/>
      <c r="F12" s="181"/>
      <c r="G12" s="164"/>
    </row>
    <row r="13" spans="1:7" x14ac:dyDescent="0.2">
      <c r="A13" s="133"/>
      <c r="B13" s="161" t="s">
        <v>1936</v>
      </c>
      <c r="C13" s="151" t="s">
        <v>1985</v>
      </c>
      <c r="D13" s="164"/>
      <c r="E13" s="164"/>
      <c r="F13" s="181"/>
      <c r="G13" s="164"/>
    </row>
    <row r="14" spans="1:7" x14ac:dyDescent="0.2">
      <c r="A14" s="133"/>
      <c r="B14" s="161" t="s">
        <v>1938</v>
      </c>
      <c r="C14" s="151" t="s">
        <v>1986</v>
      </c>
      <c r="D14" s="164"/>
      <c r="E14" s="164"/>
      <c r="F14" s="181"/>
      <c r="G14" s="164"/>
    </row>
    <row r="15" spans="1:7" x14ac:dyDescent="0.2">
      <c r="A15" s="133"/>
      <c r="B15" s="161" t="s">
        <v>1940</v>
      </c>
      <c r="C15" s="151" t="s">
        <v>1987</v>
      </c>
      <c r="D15" s="164"/>
      <c r="E15" s="164"/>
      <c r="F15" s="181"/>
      <c r="G15" s="164"/>
    </row>
    <row r="16" spans="1:7" x14ac:dyDescent="0.2">
      <c r="A16" s="133"/>
      <c r="B16" s="161" t="s">
        <v>1931</v>
      </c>
      <c r="C16" s="151" t="s">
        <v>1988</v>
      </c>
      <c r="D16" s="164"/>
      <c r="E16" s="164"/>
      <c r="F16" s="181"/>
      <c r="G16" s="164"/>
    </row>
    <row r="17" spans="1:7" x14ac:dyDescent="0.2">
      <c r="A17" s="133"/>
      <c r="B17" s="161" t="s">
        <v>1935</v>
      </c>
      <c r="C17" s="151" t="s">
        <v>1989</v>
      </c>
      <c r="D17" s="164"/>
      <c r="E17" s="164"/>
      <c r="F17" s="181"/>
      <c r="G17" s="164"/>
    </row>
    <row r="18" spans="1:7" x14ac:dyDescent="0.2">
      <c r="A18" s="133"/>
      <c r="B18" s="161" t="s">
        <v>1941</v>
      </c>
      <c r="C18" s="151" t="s">
        <v>1990</v>
      </c>
      <c r="D18" s="164"/>
      <c r="E18" s="164"/>
      <c r="F18" s="181"/>
      <c r="G18" s="164"/>
    </row>
    <row r="19" spans="1:7" x14ac:dyDescent="0.2">
      <c r="A19" s="133"/>
      <c r="B19" s="161" t="s">
        <v>1937</v>
      </c>
      <c r="C19" s="151" t="s">
        <v>1991</v>
      </c>
      <c r="D19" s="164"/>
      <c r="E19" s="164"/>
      <c r="F19" s="181"/>
      <c r="G19" s="164"/>
    </row>
    <row r="20" spans="1:7" x14ac:dyDescent="0.2">
      <c r="A20" s="133"/>
      <c r="B20" s="161" t="s">
        <v>1927</v>
      </c>
      <c r="C20" s="151" t="s">
        <v>1992</v>
      </c>
      <c r="D20" s="164"/>
      <c r="E20" s="164"/>
      <c r="F20" s="181"/>
      <c r="G20" s="164"/>
    </row>
    <row r="21" spans="1:7" x14ac:dyDescent="0.2">
      <c r="A21" s="133"/>
      <c r="B21" s="161" t="s">
        <v>1933</v>
      </c>
      <c r="C21" s="151" t="s">
        <v>1993</v>
      </c>
      <c r="D21" s="164"/>
      <c r="E21" s="164"/>
      <c r="F21" s="181"/>
      <c r="G21" s="164"/>
    </row>
    <row r="22" spans="1:7" x14ac:dyDescent="0.2">
      <c r="A22" s="133"/>
      <c r="B22" s="161" t="s">
        <v>1934</v>
      </c>
      <c r="C22" s="151" t="s">
        <v>1994</v>
      </c>
      <c r="D22" s="164"/>
      <c r="E22" s="164"/>
      <c r="F22" s="181"/>
      <c r="G22" s="164"/>
    </row>
    <row r="23" spans="1:7" x14ac:dyDescent="0.2">
      <c r="A23" s="133"/>
      <c r="B23" s="161" t="s">
        <v>1926</v>
      </c>
      <c r="C23" s="151" t="s">
        <v>1995</v>
      </c>
      <c r="D23" s="164"/>
      <c r="E23" s="164"/>
      <c r="F23" s="181"/>
      <c r="G23" s="164"/>
    </row>
    <row r="24" spans="1:7" x14ac:dyDescent="0.2">
      <c r="A24" s="133"/>
      <c r="B24" s="161" t="s">
        <v>1925</v>
      </c>
      <c r="C24" s="151" t="s">
        <v>1996</v>
      </c>
      <c r="D24" s="164"/>
      <c r="E24" s="164"/>
      <c r="F24" s="181"/>
      <c r="G24" s="164"/>
    </row>
    <row r="25" spans="1:7" x14ac:dyDescent="0.2">
      <c r="A25" s="133"/>
      <c r="B25" s="161" t="s">
        <v>1917</v>
      </c>
      <c r="C25" s="151" t="s">
        <v>1997</v>
      </c>
      <c r="D25" s="181"/>
      <c r="E25" s="164"/>
      <c r="F25" s="181"/>
      <c r="G25" s="164"/>
    </row>
    <row r="26" spans="1:7" x14ac:dyDescent="0.2">
      <c r="A26" s="133"/>
      <c r="B26" s="161" t="s">
        <v>1919</v>
      </c>
      <c r="C26" s="151" t="s">
        <v>1998</v>
      </c>
      <c r="D26" s="181"/>
      <c r="E26" s="164"/>
      <c r="F26" s="181"/>
      <c r="G26" s="164"/>
    </row>
    <row r="27" spans="1:7" x14ac:dyDescent="0.2">
      <c r="A27" s="133"/>
      <c r="B27" s="161" t="s">
        <v>1921</v>
      </c>
      <c r="C27" s="151" t="s">
        <v>1999</v>
      </c>
      <c r="D27" s="181"/>
      <c r="E27" s="181"/>
      <c r="F27" s="181"/>
      <c r="G27" s="181"/>
    </row>
    <row r="28" spans="1:7" x14ac:dyDescent="0.2">
      <c r="A28" s="133"/>
      <c r="B28" s="161" t="s">
        <v>256</v>
      </c>
      <c r="C28" s="151" t="s">
        <v>2000</v>
      </c>
      <c r="D28" s="164"/>
      <c r="E28" s="164"/>
      <c r="F28" s="181"/>
      <c r="G28" s="164"/>
    </row>
    <row r="29" spans="1:7" x14ac:dyDescent="0.2">
      <c r="A29" s="133"/>
      <c r="B29" s="161" t="s">
        <v>2289</v>
      </c>
      <c r="C29" s="151" t="s">
        <v>2001</v>
      </c>
      <c r="D29" s="181"/>
      <c r="E29" s="181"/>
      <c r="F29" s="164"/>
      <c r="G29" s="164"/>
    </row>
    <row r="30" spans="1:7" x14ac:dyDescent="0.2">
      <c r="A30" s="133"/>
      <c r="B30" s="161" t="s">
        <v>988</v>
      </c>
      <c r="C30" s="151" t="s">
        <v>2002</v>
      </c>
      <c r="D30" s="164"/>
      <c r="E30" s="164"/>
      <c r="F30" s="181"/>
      <c r="G30" s="164"/>
    </row>
    <row r="31" spans="1:7" x14ac:dyDescent="0.2">
      <c r="A31" s="133"/>
      <c r="B31" s="161" t="s">
        <v>902</v>
      </c>
      <c r="C31" s="151" t="s">
        <v>2003</v>
      </c>
      <c r="D31" s="181"/>
      <c r="E31" s="181"/>
      <c r="F31" s="164"/>
      <c r="G31" s="164"/>
    </row>
    <row r="32" spans="1:7" x14ac:dyDescent="0.2">
      <c r="A32" s="133"/>
      <c r="B32" s="161" t="s">
        <v>901</v>
      </c>
      <c r="C32" s="151" t="s">
        <v>2004</v>
      </c>
      <c r="D32" s="181"/>
      <c r="E32" s="181"/>
      <c r="F32" s="164"/>
      <c r="G32" s="164"/>
    </row>
    <row r="33" spans="1:7" x14ac:dyDescent="0.2">
      <c r="A33" s="133"/>
      <c r="B33" s="161" t="s">
        <v>899</v>
      </c>
      <c r="C33" s="151" t="s">
        <v>2005</v>
      </c>
      <c r="D33" s="181"/>
      <c r="E33" s="181"/>
      <c r="F33" s="164"/>
      <c r="G33" s="164"/>
    </row>
    <row r="34" spans="1:7" x14ac:dyDescent="0.2">
      <c r="A34" s="133"/>
      <c r="B34" s="161" t="s">
        <v>900</v>
      </c>
      <c r="C34" s="151" t="s">
        <v>2006</v>
      </c>
      <c r="D34" s="181"/>
      <c r="E34" s="181"/>
      <c r="F34" s="164"/>
      <c r="G34" s="164"/>
    </row>
    <row r="35" spans="1:7" x14ac:dyDescent="0.2">
      <c r="A35" s="133"/>
      <c r="B35" s="161" t="s">
        <v>928</v>
      </c>
      <c r="C35" s="151" t="s">
        <v>2007</v>
      </c>
      <c r="D35" s="181"/>
      <c r="E35" s="181"/>
      <c r="F35" s="164"/>
      <c r="G35" s="164"/>
    </row>
    <row r="36" spans="1:7" x14ac:dyDescent="0.2">
      <c r="A36" s="133"/>
      <c r="B36" s="161" t="s">
        <v>2291</v>
      </c>
      <c r="C36" s="151" t="s">
        <v>2008</v>
      </c>
      <c r="D36" s="181"/>
      <c r="E36" s="181"/>
      <c r="F36" s="164"/>
      <c r="G36" s="164"/>
    </row>
    <row r="37" spans="1:7" x14ac:dyDescent="0.2">
      <c r="A37" s="133"/>
      <c r="B37" s="161" t="s">
        <v>2439</v>
      </c>
      <c r="C37" s="151" t="s">
        <v>2009</v>
      </c>
      <c r="D37" s="164"/>
      <c r="E37" s="164"/>
      <c r="F37" s="164"/>
      <c r="G37" s="164"/>
    </row>
    <row r="38" spans="1:7" x14ac:dyDescent="0.2">
      <c r="A38" s="133"/>
      <c r="B38" s="161" t="s">
        <v>1850</v>
      </c>
      <c r="C38" s="151" t="s">
        <v>2010</v>
      </c>
      <c r="D38" s="164"/>
      <c r="E38" s="164"/>
      <c r="F38" s="164"/>
      <c r="G38" s="164"/>
    </row>
    <row r="39" spans="1:7" ht="22.5" x14ac:dyDescent="0.2">
      <c r="A39" s="133"/>
      <c r="B39" s="161" t="s">
        <v>859</v>
      </c>
      <c r="C39" s="151" t="s">
        <v>2011</v>
      </c>
      <c r="D39" s="164"/>
      <c r="E39" s="164"/>
      <c r="F39" s="164"/>
      <c r="G39" s="164"/>
    </row>
    <row r="40" spans="1:7" x14ac:dyDescent="0.2">
      <c r="A40" s="133"/>
      <c r="B40" s="161" t="s">
        <v>245</v>
      </c>
      <c r="C40" s="151" t="s">
        <v>2012</v>
      </c>
      <c r="D40" s="164"/>
      <c r="E40" s="164"/>
      <c r="F40" s="164"/>
      <c r="G40" s="164"/>
    </row>
    <row r="41" spans="1:7" x14ac:dyDescent="0.2">
      <c r="A41" s="133"/>
      <c r="B41" s="161" t="s">
        <v>834</v>
      </c>
      <c r="C41" s="151" t="s">
        <v>2013</v>
      </c>
      <c r="D41" s="164"/>
      <c r="E41" s="164"/>
      <c r="F41" s="164"/>
      <c r="G41" s="164"/>
    </row>
    <row r="42" spans="1:7" x14ac:dyDescent="0.2">
      <c r="A42" s="133"/>
      <c r="B42" s="161" t="s">
        <v>236</v>
      </c>
      <c r="C42" s="151" t="s">
        <v>2014</v>
      </c>
      <c r="D42" s="164"/>
      <c r="E42" s="164"/>
      <c r="F42" s="164"/>
      <c r="G42" s="164"/>
    </row>
    <row r="43" spans="1:7" x14ac:dyDescent="0.2">
      <c r="A43" s="133"/>
      <c r="B43" s="161" t="s">
        <v>2438</v>
      </c>
      <c r="C43" s="151" t="s">
        <v>2015</v>
      </c>
      <c r="D43" s="164"/>
      <c r="E43" s="164"/>
      <c r="F43" s="164"/>
      <c r="G43" s="164"/>
    </row>
    <row r="44" spans="1:7" x14ac:dyDescent="0.2">
      <c r="A44" s="133"/>
      <c r="B44" s="161" t="s">
        <v>975</v>
      </c>
      <c r="C44" s="151" t="s">
        <v>2016</v>
      </c>
      <c r="D44" s="164"/>
      <c r="E44" s="164"/>
      <c r="F44" s="164"/>
      <c r="G44" s="164"/>
    </row>
    <row r="45" spans="1:7" x14ac:dyDescent="0.2">
      <c r="A45" s="133"/>
      <c r="B45" s="161" t="s">
        <v>976</v>
      </c>
      <c r="C45" s="151" t="s">
        <v>2017</v>
      </c>
      <c r="D45" s="164"/>
      <c r="E45" s="164"/>
      <c r="F45" s="164"/>
      <c r="G45" s="164"/>
    </row>
    <row r="46" spans="1:7" x14ac:dyDescent="0.2">
      <c r="A46" s="133"/>
      <c r="B46" s="161" t="s">
        <v>977</v>
      </c>
      <c r="C46" s="151" t="s">
        <v>2018</v>
      </c>
      <c r="D46" s="164"/>
      <c r="E46" s="164"/>
      <c r="F46" s="164"/>
      <c r="G46" s="164"/>
    </row>
    <row r="47" spans="1:7" x14ac:dyDescent="0.2">
      <c r="A47" s="133"/>
      <c r="B47" s="161" t="s">
        <v>978</v>
      </c>
      <c r="C47" s="151" t="s">
        <v>2019</v>
      </c>
      <c r="D47" s="164"/>
      <c r="E47" s="164"/>
      <c r="F47" s="164"/>
      <c r="G47" s="164"/>
    </row>
    <row r="48" spans="1:7" x14ac:dyDescent="0.2">
      <c r="A48" s="133"/>
      <c r="B48" s="161" t="s">
        <v>979</v>
      </c>
      <c r="C48" s="151" t="s">
        <v>2020</v>
      </c>
      <c r="D48" s="164"/>
      <c r="E48" s="164"/>
      <c r="F48" s="164"/>
      <c r="G48" s="164"/>
    </row>
    <row r="49" spans="1:7" x14ac:dyDescent="0.2">
      <c r="A49" s="133"/>
      <c r="B49" s="161" t="s">
        <v>980</v>
      </c>
      <c r="C49" s="151" t="s">
        <v>2021</v>
      </c>
      <c r="D49" s="164"/>
      <c r="E49" s="164"/>
      <c r="F49" s="164"/>
      <c r="G49" s="164"/>
    </row>
    <row r="50" spans="1:7" x14ac:dyDescent="0.2">
      <c r="A50" s="133"/>
      <c r="B50" s="162" t="s">
        <v>258</v>
      </c>
      <c r="C50" s="163" t="s">
        <v>2022</v>
      </c>
      <c r="D50" s="166"/>
      <c r="E50" s="166"/>
      <c r="F50" s="166"/>
      <c r="G50" s="166"/>
    </row>
    <row r="51" spans="1:7" x14ac:dyDescent="0.2">
      <c r="A51" s="133"/>
      <c r="B51" s="133"/>
      <c r="C51" s="133"/>
      <c r="D51" s="133"/>
      <c r="E51" s="133"/>
      <c r="F51" s="133"/>
      <c r="G51" s="133"/>
    </row>
    <row r="52" spans="1:7" x14ac:dyDescent="0.2">
      <c r="A52" s="133"/>
      <c r="B52" s="231" t="s">
        <v>2254</v>
      </c>
      <c r="C52" s="232"/>
      <c r="D52" s="232"/>
      <c r="E52" s="232"/>
      <c r="F52" s="133"/>
      <c r="G52" s="133"/>
    </row>
    <row r="53" spans="1:7" x14ac:dyDescent="0.2">
      <c r="A53" s="133"/>
      <c r="B53" s="133"/>
      <c r="C53" s="133"/>
      <c r="D53" s="150" t="s">
        <v>1711</v>
      </c>
      <c r="E53" s="150" t="s">
        <v>1614</v>
      </c>
      <c r="F53" s="133"/>
      <c r="G53" s="133"/>
    </row>
    <row r="54" spans="1:7" x14ac:dyDescent="0.2">
      <c r="A54" s="133"/>
      <c r="B54" s="133"/>
      <c r="C54" s="133"/>
      <c r="D54" s="151" t="s">
        <v>346</v>
      </c>
      <c r="E54" s="151" t="s">
        <v>347</v>
      </c>
      <c r="F54" s="133"/>
      <c r="G54" s="133"/>
    </row>
    <row r="55" spans="1:7" x14ac:dyDescent="0.2">
      <c r="A55" s="133"/>
      <c r="B55" s="161" t="s">
        <v>1503</v>
      </c>
      <c r="C55" s="167"/>
      <c r="D55" s="168"/>
      <c r="E55" s="168"/>
      <c r="F55" s="133"/>
      <c r="G55" s="133"/>
    </row>
    <row r="56" spans="1:7" x14ac:dyDescent="0.2">
      <c r="A56" s="133"/>
      <c r="B56" s="169" t="s">
        <v>42</v>
      </c>
      <c r="C56" s="151" t="s">
        <v>2023</v>
      </c>
      <c r="D56" s="185"/>
      <c r="E56" s="164"/>
      <c r="F56" s="133"/>
      <c r="G56" s="133"/>
    </row>
    <row r="57" spans="1:7" x14ac:dyDescent="0.2">
      <c r="A57" s="133"/>
      <c r="B57" s="169" t="s">
        <v>56</v>
      </c>
      <c r="C57" s="151" t="s">
        <v>2024</v>
      </c>
      <c r="D57" s="185"/>
      <c r="E57" s="164"/>
      <c r="F57" s="133"/>
      <c r="G57" s="133"/>
    </row>
    <row r="58" spans="1:7" x14ac:dyDescent="0.2">
      <c r="A58" s="133"/>
      <c r="B58" s="169" t="s">
        <v>65</v>
      </c>
      <c r="C58" s="151" t="s">
        <v>2025</v>
      </c>
      <c r="D58" s="185"/>
      <c r="E58" s="164"/>
      <c r="F58" s="133"/>
      <c r="G58" s="133"/>
    </row>
    <row r="59" spans="1:7" x14ac:dyDescent="0.2">
      <c r="A59" s="133"/>
      <c r="B59" s="169" t="s">
        <v>73</v>
      </c>
      <c r="C59" s="151" t="s">
        <v>2026</v>
      </c>
      <c r="D59" s="185"/>
      <c r="E59" s="164"/>
      <c r="F59" s="133"/>
      <c r="G59" s="133"/>
    </row>
    <row r="60" spans="1:7" x14ac:dyDescent="0.2">
      <c r="A60" s="133"/>
      <c r="B60" s="169" t="s">
        <v>80</v>
      </c>
      <c r="C60" s="151" t="s">
        <v>2027</v>
      </c>
      <c r="D60" s="185"/>
      <c r="E60" s="164"/>
      <c r="F60" s="133"/>
      <c r="G60" s="133"/>
    </row>
    <row r="61" spans="1:7" x14ac:dyDescent="0.2">
      <c r="A61" s="133"/>
      <c r="B61" s="161" t="s">
        <v>1502</v>
      </c>
      <c r="C61" s="167"/>
      <c r="D61" s="173"/>
      <c r="E61" s="173"/>
      <c r="F61" s="133"/>
      <c r="G61" s="133"/>
    </row>
    <row r="62" spans="1:7" x14ac:dyDescent="0.2">
      <c r="A62" s="133"/>
      <c r="B62" s="169" t="s">
        <v>41</v>
      </c>
      <c r="C62" s="151" t="s">
        <v>2028</v>
      </c>
      <c r="D62" s="185"/>
      <c r="E62" s="164"/>
      <c r="F62" s="133"/>
      <c r="G62" s="133"/>
    </row>
    <row r="63" spans="1:7" x14ac:dyDescent="0.2">
      <c r="A63" s="133"/>
      <c r="B63" s="169" t="s">
        <v>55</v>
      </c>
      <c r="C63" s="151" t="s">
        <v>2029</v>
      </c>
      <c r="D63" s="185"/>
      <c r="E63" s="164"/>
      <c r="F63" s="133"/>
      <c r="G63" s="133"/>
    </row>
    <row r="64" spans="1:7" x14ac:dyDescent="0.2">
      <c r="A64" s="133"/>
      <c r="B64" s="169" t="s">
        <v>64</v>
      </c>
      <c r="C64" s="151" t="s">
        <v>2030</v>
      </c>
      <c r="D64" s="185"/>
      <c r="E64" s="164"/>
      <c r="F64" s="133"/>
      <c r="G64" s="133"/>
    </row>
    <row r="65" spans="1:7" x14ac:dyDescent="0.2">
      <c r="A65" s="133"/>
      <c r="B65" s="169" t="s">
        <v>72</v>
      </c>
      <c r="C65" s="151" t="s">
        <v>2031</v>
      </c>
      <c r="D65" s="185"/>
      <c r="E65" s="164"/>
      <c r="F65" s="133"/>
      <c r="G65" s="133"/>
    </row>
    <row r="66" spans="1:7" x14ac:dyDescent="0.2">
      <c r="A66" s="133"/>
      <c r="B66" s="169" t="s">
        <v>79</v>
      </c>
      <c r="C66" s="151" t="s">
        <v>2032</v>
      </c>
      <c r="D66" s="185"/>
      <c r="E66" s="164"/>
      <c r="F66" s="133"/>
      <c r="G66" s="133"/>
    </row>
    <row r="67" spans="1:7" x14ac:dyDescent="0.2">
      <c r="A67" s="133"/>
      <c r="B67" s="161" t="s">
        <v>1361</v>
      </c>
      <c r="C67" s="167"/>
      <c r="D67" s="173"/>
      <c r="E67" s="173"/>
      <c r="F67" s="133"/>
      <c r="G67" s="133"/>
    </row>
    <row r="68" spans="1:7" x14ac:dyDescent="0.2">
      <c r="A68" s="133"/>
      <c r="B68" s="169" t="s">
        <v>43</v>
      </c>
      <c r="C68" s="151" t="s">
        <v>2033</v>
      </c>
      <c r="D68" s="185"/>
      <c r="E68" s="164"/>
      <c r="F68" s="133"/>
      <c r="G68" s="133"/>
    </row>
    <row r="69" spans="1:7" x14ac:dyDescent="0.2">
      <c r="A69" s="133"/>
      <c r="B69" s="169" t="s">
        <v>54</v>
      </c>
      <c r="C69" s="151" t="s">
        <v>2034</v>
      </c>
      <c r="D69" s="185"/>
      <c r="E69" s="164"/>
      <c r="F69" s="133"/>
      <c r="G69" s="133"/>
    </row>
    <row r="70" spans="1:7" x14ac:dyDescent="0.2">
      <c r="A70" s="133"/>
      <c r="B70" s="169" t="s">
        <v>63</v>
      </c>
      <c r="C70" s="151" t="s">
        <v>2035</v>
      </c>
      <c r="D70" s="185"/>
      <c r="E70" s="164"/>
      <c r="F70" s="133"/>
      <c r="G70" s="133"/>
    </row>
    <row r="71" spans="1:7" x14ac:dyDescent="0.2">
      <c r="A71" s="133"/>
      <c r="B71" s="169" t="s">
        <v>71</v>
      </c>
      <c r="C71" s="151" t="s">
        <v>2036</v>
      </c>
      <c r="D71" s="185"/>
      <c r="E71" s="164"/>
      <c r="F71" s="133"/>
      <c r="G71" s="133"/>
    </row>
    <row r="72" spans="1:7" x14ac:dyDescent="0.2">
      <c r="A72" s="133"/>
      <c r="B72" s="169" t="s">
        <v>78</v>
      </c>
      <c r="C72" s="151" t="s">
        <v>2037</v>
      </c>
      <c r="D72" s="185"/>
      <c r="E72" s="164"/>
      <c r="F72" s="133"/>
      <c r="G72" s="133"/>
    </row>
    <row r="73" spans="1:7" x14ac:dyDescent="0.2">
      <c r="A73" s="133"/>
      <c r="B73" s="161" t="s">
        <v>1022</v>
      </c>
      <c r="C73" s="167"/>
      <c r="D73" s="173"/>
      <c r="E73" s="173"/>
      <c r="F73" s="133"/>
      <c r="G73" s="133"/>
    </row>
    <row r="74" spans="1:7" x14ac:dyDescent="0.2">
      <c r="A74" s="133"/>
      <c r="B74" s="169" t="s">
        <v>43</v>
      </c>
      <c r="C74" s="151" t="s">
        <v>2038</v>
      </c>
      <c r="D74" s="185"/>
      <c r="E74" s="164"/>
      <c r="F74" s="133"/>
      <c r="G74" s="133"/>
    </row>
    <row r="75" spans="1:7" x14ac:dyDescent="0.2">
      <c r="A75" s="133"/>
      <c r="B75" s="169" t="s">
        <v>54</v>
      </c>
      <c r="C75" s="151" t="s">
        <v>2039</v>
      </c>
      <c r="D75" s="185"/>
      <c r="E75" s="164"/>
      <c r="F75" s="133"/>
      <c r="G75" s="133"/>
    </row>
    <row r="76" spans="1:7" x14ac:dyDescent="0.2">
      <c r="A76" s="133"/>
      <c r="B76" s="169" t="s">
        <v>63</v>
      </c>
      <c r="C76" s="151" t="s">
        <v>2040</v>
      </c>
      <c r="D76" s="185"/>
      <c r="E76" s="164"/>
      <c r="F76" s="133"/>
      <c r="G76" s="133"/>
    </row>
    <row r="77" spans="1:7" x14ac:dyDescent="0.2">
      <c r="A77" s="133"/>
      <c r="B77" s="169" t="s">
        <v>71</v>
      </c>
      <c r="C77" s="151" t="s">
        <v>2041</v>
      </c>
      <c r="D77" s="185"/>
      <c r="E77" s="164"/>
      <c r="F77" s="133"/>
      <c r="G77" s="133"/>
    </row>
    <row r="78" spans="1:7" x14ac:dyDescent="0.2">
      <c r="A78" s="133"/>
      <c r="B78" s="176" t="s">
        <v>78</v>
      </c>
      <c r="C78" s="163" t="s">
        <v>2042</v>
      </c>
      <c r="D78" s="186"/>
      <c r="E78" s="166"/>
      <c r="F78" s="133"/>
      <c r="G78" s="133"/>
    </row>
    <row r="79" spans="1:7" x14ac:dyDescent="0.2">
      <c r="A79" s="133"/>
      <c r="B79" s="133"/>
      <c r="C79" s="133"/>
      <c r="D79" s="133"/>
      <c r="E79" s="133"/>
      <c r="F79" s="133"/>
      <c r="G79" s="133"/>
    </row>
    <row r="80" spans="1:7" x14ac:dyDescent="0.2">
      <c r="A80" s="133"/>
      <c r="B80" s="231" t="s">
        <v>2255</v>
      </c>
      <c r="C80" s="232"/>
      <c r="D80" s="232"/>
      <c r="E80" s="133"/>
      <c r="F80" s="133"/>
      <c r="G80" s="133"/>
    </row>
    <row r="81" spans="1:7" x14ac:dyDescent="0.2">
      <c r="A81" s="133"/>
      <c r="B81" s="133"/>
      <c r="C81" s="133"/>
      <c r="D81" s="150" t="s">
        <v>1614</v>
      </c>
      <c r="E81" s="133"/>
      <c r="F81" s="133"/>
      <c r="G81" s="133"/>
    </row>
    <row r="82" spans="1:7" x14ac:dyDescent="0.2">
      <c r="A82" s="133"/>
      <c r="B82" s="133"/>
      <c r="C82" s="133"/>
      <c r="D82" s="151" t="s">
        <v>347</v>
      </c>
      <c r="E82" s="133"/>
      <c r="F82" s="133"/>
      <c r="G82" s="133"/>
    </row>
    <row r="83" spans="1:7" x14ac:dyDescent="0.2">
      <c r="A83" s="133"/>
      <c r="B83" s="161" t="s">
        <v>1025</v>
      </c>
      <c r="C83" s="167"/>
      <c r="D83" s="168"/>
      <c r="E83" s="133"/>
      <c r="F83" s="133"/>
      <c r="G83" s="133"/>
    </row>
    <row r="84" spans="1:7" x14ac:dyDescent="0.2">
      <c r="A84" s="133"/>
      <c r="B84" s="169" t="s">
        <v>1000</v>
      </c>
      <c r="C84" s="151" t="s">
        <v>2043</v>
      </c>
      <c r="D84" s="164"/>
      <c r="E84" s="133"/>
      <c r="F84" s="133"/>
      <c r="G84" s="133"/>
    </row>
    <row r="85" spans="1:7" x14ac:dyDescent="0.2">
      <c r="A85" s="133"/>
      <c r="B85" s="169" t="s">
        <v>1504</v>
      </c>
      <c r="C85" s="151" t="s">
        <v>2044</v>
      </c>
      <c r="D85" s="164"/>
      <c r="E85" s="133"/>
      <c r="F85" s="133"/>
      <c r="G85" s="133"/>
    </row>
    <row r="86" spans="1:7" x14ac:dyDescent="0.2">
      <c r="A86" s="133"/>
      <c r="B86" s="169" t="s">
        <v>1092</v>
      </c>
      <c r="C86" s="151" t="s">
        <v>2045</v>
      </c>
      <c r="D86" s="164"/>
      <c r="E86" s="133"/>
      <c r="F86" s="133"/>
      <c r="G86" s="133"/>
    </row>
    <row r="87" spans="1:7" x14ac:dyDescent="0.2">
      <c r="A87" s="133"/>
      <c r="B87" s="169" t="s">
        <v>853</v>
      </c>
      <c r="C87" s="151" t="s">
        <v>2046</v>
      </c>
      <c r="D87" s="164"/>
      <c r="E87" s="133"/>
      <c r="F87" s="133"/>
      <c r="G87" s="133"/>
    </row>
    <row r="88" spans="1:7" x14ac:dyDescent="0.2">
      <c r="A88" s="133"/>
      <c r="B88" s="169" t="s">
        <v>851</v>
      </c>
      <c r="C88" s="151" t="s">
        <v>2047</v>
      </c>
      <c r="D88" s="164"/>
      <c r="E88" s="133"/>
      <c r="F88" s="133"/>
      <c r="G88" s="133"/>
    </row>
    <row r="89" spans="1:7" x14ac:dyDescent="0.2">
      <c r="A89" s="133"/>
      <c r="B89" s="169" t="s">
        <v>852</v>
      </c>
      <c r="C89" s="151" t="s">
        <v>2048</v>
      </c>
      <c r="D89" s="164"/>
      <c r="E89" s="133"/>
      <c r="F89" s="133"/>
      <c r="G89" s="133"/>
    </row>
    <row r="90" spans="1:7" x14ac:dyDescent="0.2">
      <c r="A90" s="133"/>
      <c r="B90" s="169" t="s">
        <v>1087</v>
      </c>
      <c r="C90" s="151" t="s">
        <v>2049</v>
      </c>
      <c r="D90" s="164"/>
      <c r="E90" s="133"/>
      <c r="F90" s="133"/>
      <c r="G90" s="133"/>
    </row>
    <row r="91" spans="1:7" x14ac:dyDescent="0.2">
      <c r="A91" s="133"/>
      <c r="B91" s="169" t="s">
        <v>2639</v>
      </c>
      <c r="C91" s="151" t="s">
        <v>2050</v>
      </c>
      <c r="D91" s="164"/>
      <c r="E91" s="133"/>
      <c r="F91" s="133"/>
      <c r="G91" s="133"/>
    </row>
    <row r="92" spans="1:7" x14ac:dyDescent="0.2">
      <c r="A92" s="133"/>
      <c r="B92" s="169" t="s">
        <v>854</v>
      </c>
      <c r="C92" s="151" t="s">
        <v>2051</v>
      </c>
      <c r="D92" s="164"/>
      <c r="E92" s="133"/>
      <c r="F92" s="133"/>
      <c r="G92" s="133"/>
    </row>
    <row r="93" spans="1:7" x14ac:dyDescent="0.2">
      <c r="A93" s="133"/>
      <c r="B93" s="169" t="s">
        <v>905</v>
      </c>
      <c r="C93" s="151" t="s">
        <v>2052</v>
      </c>
      <c r="D93" s="164"/>
      <c r="E93" s="133"/>
      <c r="F93" s="133"/>
      <c r="G93" s="133"/>
    </row>
    <row r="94" spans="1:7" x14ac:dyDescent="0.2">
      <c r="A94" s="133"/>
      <c r="B94" s="169" t="s">
        <v>907</v>
      </c>
      <c r="C94" s="151" t="s">
        <v>2053</v>
      </c>
      <c r="D94" s="164"/>
      <c r="E94" s="133"/>
      <c r="F94" s="133"/>
      <c r="G94" s="133"/>
    </row>
    <row r="95" spans="1:7" x14ac:dyDescent="0.2">
      <c r="A95" s="133"/>
      <c r="B95" s="169" t="s">
        <v>2628</v>
      </c>
      <c r="C95" s="151" t="s">
        <v>2054</v>
      </c>
      <c r="D95" s="164"/>
      <c r="E95" s="133"/>
      <c r="F95" s="133"/>
      <c r="G95" s="133"/>
    </row>
    <row r="96" spans="1:7" x14ac:dyDescent="0.2">
      <c r="A96" s="133"/>
      <c r="B96" s="169" t="s">
        <v>906</v>
      </c>
      <c r="C96" s="151" t="s">
        <v>2055</v>
      </c>
      <c r="D96" s="164"/>
      <c r="E96" s="133"/>
      <c r="F96" s="133"/>
      <c r="G96" s="133"/>
    </row>
    <row r="97" spans="1:7" x14ac:dyDescent="0.2">
      <c r="A97" s="133"/>
      <c r="B97" s="169" t="s">
        <v>908</v>
      </c>
      <c r="C97" s="151" t="s">
        <v>2056</v>
      </c>
      <c r="D97" s="164"/>
      <c r="E97" s="133"/>
      <c r="F97" s="133"/>
      <c r="G97" s="133"/>
    </row>
    <row r="98" spans="1:7" x14ac:dyDescent="0.2">
      <c r="A98" s="133"/>
      <c r="B98" s="169" t="s">
        <v>2263</v>
      </c>
      <c r="C98" s="151" t="s">
        <v>2057</v>
      </c>
      <c r="D98" s="164"/>
      <c r="E98" s="133"/>
      <c r="F98" s="133"/>
      <c r="G98" s="133"/>
    </row>
    <row r="99" spans="1:7" x14ac:dyDescent="0.2">
      <c r="A99" s="133"/>
      <c r="B99" s="162" t="s">
        <v>2496</v>
      </c>
      <c r="C99" s="163" t="s">
        <v>2061</v>
      </c>
      <c r="D99" s="166"/>
      <c r="E99" s="133"/>
      <c r="F99" s="133"/>
      <c r="G99" s="133"/>
    </row>
    <row r="100" spans="1:7" x14ac:dyDescent="0.2">
      <c r="A100" s="133"/>
      <c r="B100" s="133"/>
      <c r="C100" s="133"/>
      <c r="D100" s="133"/>
      <c r="E100" s="133"/>
      <c r="F100" s="133"/>
      <c r="G100" s="133"/>
    </row>
    <row r="101" spans="1:7" x14ac:dyDescent="0.2">
      <c r="A101" s="133"/>
      <c r="B101" s="231" t="s">
        <v>2256</v>
      </c>
      <c r="C101" s="232"/>
      <c r="D101" s="133"/>
      <c r="E101" s="133"/>
      <c r="F101" s="133"/>
      <c r="G101" s="133"/>
    </row>
    <row r="102" spans="1:7" x14ac:dyDescent="0.2">
      <c r="A102" s="133"/>
      <c r="B102" s="133"/>
      <c r="C102" s="133"/>
      <c r="D102" s="150" t="s">
        <v>1024</v>
      </c>
      <c r="E102" s="150" t="s">
        <v>1614</v>
      </c>
      <c r="F102" s="133"/>
      <c r="G102" s="133"/>
    </row>
    <row r="103" spans="1:7" x14ac:dyDescent="0.2">
      <c r="A103" s="133"/>
      <c r="B103" s="133"/>
      <c r="C103" s="133"/>
      <c r="D103" s="151" t="s">
        <v>341</v>
      </c>
      <c r="E103" s="151" t="s">
        <v>347</v>
      </c>
      <c r="F103" s="133"/>
      <c r="G103" s="133"/>
    </row>
    <row r="104" spans="1:7" x14ac:dyDescent="0.2">
      <c r="A104" s="133"/>
      <c r="B104" s="237"/>
      <c r="C104" s="238"/>
      <c r="D104" s="185"/>
      <c r="E104" s="164"/>
      <c r="F104" s="133"/>
      <c r="G104" s="133"/>
    </row>
    <row r="105" spans="1:7" x14ac:dyDescent="0.2">
      <c r="A105" s="133"/>
      <c r="B105" s="235"/>
      <c r="C105" s="236"/>
      <c r="D105" s="186"/>
      <c r="E105" s="166"/>
      <c r="F105" s="133"/>
      <c r="G105" s="133"/>
    </row>
    <row r="106" spans="1:7" x14ac:dyDescent="0.2">
      <c r="B106" s="235"/>
      <c r="C106" s="236"/>
      <c r="D106" s="186"/>
      <c r="E106" s="166"/>
    </row>
    <row r="107" spans="1:7" x14ac:dyDescent="0.2">
      <c r="B107" s="235"/>
      <c r="C107" s="236"/>
      <c r="D107" s="186"/>
      <c r="E107" s="166"/>
    </row>
    <row r="108" spans="1:7" x14ac:dyDescent="0.2">
      <c r="B108" s="235"/>
      <c r="C108" s="236"/>
      <c r="D108" s="186"/>
      <c r="E108" s="166"/>
    </row>
    <row r="109" spans="1:7" x14ac:dyDescent="0.2">
      <c r="B109" s="235"/>
      <c r="C109" s="236"/>
      <c r="D109" s="186"/>
      <c r="E109" s="166"/>
    </row>
    <row r="110" spans="1:7" x14ac:dyDescent="0.2">
      <c r="B110" s="235"/>
      <c r="C110" s="236"/>
      <c r="D110" s="186"/>
      <c r="E110" s="166"/>
    </row>
    <row r="111" spans="1:7" x14ac:dyDescent="0.2">
      <c r="B111" s="235"/>
      <c r="C111" s="236"/>
      <c r="D111" s="186"/>
      <c r="E111" s="166"/>
    </row>
    <row r="112" spans="1:7" x14ac:dyDescent="0.2">
      <c r="B112" s="235"/>
      <c r="C112" s="236"/>
      <c r="D112" s="186"/>
      <c r="E112" s="166"/>
    </row>
    <row r="113" spans="2:5" x14ac:dyDescent="0.2">
      <c r="B113" s="235"/>
      <c r="C113" s="236"/>
      <c r="D113" s="186"/>
      <c r="E113" s="166"/>
    </row>
    <row r="114" spans="2:5" x14ac:dyDescent="0.2">
      <c r="B114" s="235"/>
      <c r="C114" s="236"/>
      <c r="D114" s="186"/>
      <c r="E114" s="166"/>
    </row>
    <row r="115" spans="2:5" x14ac:dyDescent="0.2">
      <c r="B115" s="235"/>
      <c r="C115" s="236"/>
      <c r="D115" s="186"/>
      <c r="E115" s="166"/>
    </row>
    <row r="116" spans="2:5" x14ac:dyDescent="0.2">
      <c r="B116" s="235"/>
      <c r="C116" s="236"/>
      <c r="D116" s="186"/>
      <c r="E116" s="166"/>
    </row>
    <row r="117" spans="2:5" x14ac:dyDescent="0.2">
      <c r="B117" s="235"/>
      <c r="C117" s="236"/>
      <c r="D117" s="186"/>
      <c r="E117" s="166"/>
    </row>
    <row r="118" spans="2:5" x14ac:dyDescent="0.2">
      <c r="B118" s="235"/>
      <c r="C118" s="236"/>
      <c r="D118" s="186"/>
      <c r="E118" s="166"/>
    </row>
    <row r="119" spans="2:5" x14ac:dyDescent="0.2">
      <c r="B119" s="235"/>
      <c r="C119" s="236"/>
      <c r="D119" s="186"/>
      <c r="E119" s="166"/>
    </row>
    <row r="120" spans="2:5" x14ac:dyDescent="0.2">
      <c r="B120" s="235"/>
      <c r="C120" s="236"/>
      <c r="D120" s="186"/>
      <c r="E120" s="166"/>
    </row>
    <row r="121" spans="2:5" x14ac:dyDescent="0.2">
      <c r="B121" s="235"/>
      <c r="C121" s="236"/>
      <c r="D121" s="186"/>
      <c r="E121" s="166"/>
    </row>
    <row r="122" spans="2:5" x14ac:dyDescent="0.2">
      <c r="B122" s="235"/>
      <c r="C122" s="236"/>
      <c r="D122" s="186"/>
      <c r="E122" s="166"/>
    </row>
    <row r="123" spans="2:5" x14ac:dyDescent="0.2">
      <c r="B123" s="235"/>
      <c r="C123" s="236"/>
      <c r="D123" s="186"/>
      <c r="E123" s="166"/>
    </row>
    <row r="124" spans="2:5" x14ac:dyDescent="0.2">
      <c r="B124" s="235"/>
      <c r="C124" s="236"/>
      <c r="D124" s="186"/>
      <c r="E124" s="166"/>
    </row>
    <row r="125" spans="2:5" x14ac:dyDescent="0.2">
      <c r="B125" s="235"/>
      <c r="C125" s="236"/>
      <c r="D125" s="186"/>
      <c r="E125" s="166"/>
    </row>
    <row r="126" spans="2:5" x14ac:dyDescent="0.2">
      <c r="B126" s="235"/>
      <c r="C126" s="236"/>
      <c r="D126" s="186"/>
      <c r="E126" s="166"/>
    </row>
    <row r="127" spans="2:5" x14ac:dyDescent="0.2">
      <c r="B127" s="235"/>
      <c r="C127" s="236"/>
      <c r="D127" s="186"/>
      <c r="E127" s="166"/>
    </row>
    <row r="128" spans="2:5" x14ac:dyDescent="0.2">
      <c r="B128" s="235"/>
      <c r="C128" s="236"/>
      <c r="D128" s="186"/>
      <c r="E128" s="166"/>
    </row>
    <row r="129" spans="2:5" x14ac:dyDescent="0.2">
      <c r="B129" s="235"/>
      <c r="C129" s="236"/>
      <c r="D129" s="186"/>
      <c r="E129" s="166"/>
    </row>
    <row r="130" spans="2:5" x14ac:dyDescent="0.2">
      <c r="B130" s="235"/>
      <c r="C130" s="236"/>
      <c r="D130" s="186"/>
      <c r="E130" s="166"/>
    </row>
    <row r="131" spans="2:5" x14ac:dyDescent="0.2">
      <c r="B131" s="235"/>
      <c r="C131" s="236"/>
      <c r="D131" s="186"/>
      <c r="E131" s="166"/>
    </row>
    <row r="132" spans="2:5" x14ac:dyDescent="0.2">
      <c r="B132" s="235"/>
      <c r="C132" s="236"/>
      <c r="D132" s="186"/>
      <c r="E132" s="166"/>
    </row>
    <row r="133" spans="2:5" x14ac:dyDescent="0.2">
      <c r="B133" s="235"/>
      <c r="C133" s="236"/>
      <c r="D133" s="186"/>
      <c r="E133" s="166"/>
    </row>
    <row r="134" spans="2:5" x14ac:dyDescent="0.2">
      <c r="B134" s="235"/>
      <c r="C134" s="236"/>
      <c r="D134" s="186"/>
      <c r="E134" s="166"/>
    </row>
    <row r="135" spans="2:5" x14ac:dyDescent="0.2">
      <c r="B135" s="235"/>
      <c r="C135" s="236"/>
      <c r="D135" s="186"/>
      <c r="E135" s="166"/>
    </row>
    <row r="136" spans="2:5" x14ac:dyDescent="0.2">
      <c r="B136" s="235"/>
      <c r="C136" s="236"/>
      <c r="D136" s="186"/>
      <c r="E136" s="166"/>
    </row>
    <row r="137" spans="2:5" x14ac:dyDescent="0.2">
      <c r="B137" s="235"/>
      <c r="C137" s="236"/>
      <c r="D137" s="186"/>
      <c r="E137" s="166"/>
    </row>
    <row r="138" spans="2:5" x14ac:dyDescent="0.2">
      <c r="B138" s="235"/>
      <c r="C138" s="236"/>
      <c r="D138" s="186"/>
      <c r="E138" s="166"/>
    </row>
    <row r="139" spans="2:5" x14ac:dyDescent="0.2">
      <c r="B139" s="235"/>
      <c r="C139" s="236"/>
      <c r="D139" s="186"/>
      <c r="E139" s="166"/>
    </row>
    <row r="140" spans="2:5" x14ac:dyDescent="0.2">
      <c r="B140" s="235"/>
      <c r="C140" s="236"/>
      <c r="D140" s="186"/>
      <c r="E140" s="166"/>
    </row>
    <row r="141" spans="2:5" x14ac:dyDescent="0.2">
      <c r="B141" s="235"/>
      <c r="C141" s="236"/>
      <c r="D141" s="186"/>
      <c r="E141" s="166"/>
    </row>
    <row r="142" spans="2:5" x14ac:dyDescent="0.2">
      <c r="B142" s="235"/>
      <c r="C142" s="236"/>
      <c r="D142" s="186"/>
      <c r="E142" s="166"/>
    </row>
    <row r="143" spans="2:5" x14ac:dyDescent="0.2">
      <c r="B143" s="235"/>
      <c r="C143" s="236"/>
      <c r="D143" s="186"/>
      <c r="E143" s="166"/>
    </row>
    <row r="144" spans="2:5" x14ac:dyDescent="0.2">
      <c r="B144" s="235"/>
      <c r="C144" s="236"/>
      <c r="D144" s="186"/>
      <c r="E144" s="166"/>
    </row>
    <row r="145" spans="2:5" x14ac:dyDescent="0.2">
      <c r="B145" s="235"/>
      <c r="C145" s="236"/>
      <c r="D145" s="186"/>
      <c r="E145" s="166"/>
    </row>
    <row r="146" spans="2:5" x14ac:dyDescent="0.2">
      <c r="B146" s="235"/>
      <c r="C146" s="236"/>
      <c r="D146" s="186"/>
      <c r="E146" s="166"/>
    </row>
    <row r="147" spans="2:5" x14ac:dyDescent="0.2">
      <c r="B147" s="235"/>
      <c r="C147" s="236"/>
      <c r="D147" s="186"/>
      <c r="E147" s="166"/>
    </row>
    <row r="148" spans="2:5" x14ac:dyDescent="0.2">
      <c r="B148" s="235"/>
      <c r="C148" s="236"/>
      <c r="D148" s="186"/>
      <c r="E148" s="166"/>
    </row>
    <row r="149" spans="2:5" x14ac:dyDescent="0.2">
      <c r="B149" s="235"/>
      <c r="C149" s="236"/>
      <c r="D149" s="186"/>
      <c r="E149" s="166"/>
    </row>
    <row r="150" spans="2:5" x14ac:dyDescent="0.2">
      <c r="B150" s="235"/>
      <c r="C150" s="236"/>
      <c r="D150" s="186"/>
      <c r="E150" s="166"/>
    </row>
    <row r="151" spans="2:5" x14ac:dyDescent="0.2">
      <c r="B151" s="235"/>
      <c r="C151" s="236"/>
      <c r="D151" s="186"/>
      <c r="E151" s="166"/>
    </row>
    <row r="152" spans="2:5" x14ac:dyDescent="0.2">
      <c r="B152" s="235"/>
      <c r="C152" s="236"/>
      <c r="D152" s="186"/>
      <c r="E152" s="166"/>
    </row>
    <row r="153" spans="2:5" x14ac:dyDescent="0.2">
      <c r="B153" s="235"/>
      <c r="C153" s="236"/>
      <c r="D153" s="186"/>
      <c r="E153" s="166"/>
    </row>
    <row r="154" spans="2:5" x14ac:dyDescent="0.2">
      <c r="B154" s="235"/>
      <c r="C154" s="236"/>
      <c r="D154" s="186"/>
      <c r="E154" s="166"/>
    </row>
    <row r="155" spans="2:5" x14ac:dyDescent="0.2">
      <c r="B155" s="235"/>
      <c r="C155" s="236"/>
      <c r="D155" s="186"/>
      <c r="E155" s="166"/>
    </row>
    <row r="156" spans="2:5" x14ac:dyDescent="0.2">
      <c r="B156" s="235"/>
      <c r="C156" s="236"/>
      <c r="D156" s="186"/>
      <c r="E156" s="166"/>
    </row>
    <row r="157" spans="2:5" x14ac:dyDescent="0.2">
      <c r="B157" s="235"/>
      <c r="C157" s="236"/>
      <c r="D157" s="186"/>
      <c r="E157" s="166"/>
    </row>
    <row r="158" spans="2:5" x14ac:dyDescent="0.2">
      <c r="B158" s="235"/>
      <c r="C158" s="236"/>
      <c r="D158" s="186"/>
      <c r="E158" s="166"/>
    </row>
    <row r="159" spans="2:5" x14ac:dyDescent="0.2">
      <c r="B159" s="235"/>
      <c r="C159" s="236"/>
      <c r="D159" s="186"/>
      <c r="E159" s="166"/>
    </row>
    <row r="160" spans="2:5" x14ac:dyDescent="0.2">
      <c r="B160" s="235"/>
      <c r="C160" s="236"/>
      <c r="D160" s="186"/>
      <c r="E160" s="166"/>
    </row>
    <row r="161" spans="2:5" x14ac:dyDescent="0.2">
      <c r="B161" s="235"/>
      <c r="C161" s="236"/>
      <c r="D161" s="186"/>
      <c r="E161" s="166"/>
    </row>
    <row r="162" spans="2:5" x14ac:dyDescent="0.2">
      <c r="B162" s="235"/>
      <c r="C162" s="236"/>
      <c r="D162" s="186"/>
      <c r="E162" s="166"/>
    </row>
    <row r="163" spans="2:5" x14ac:dyDescent="0.2">
      <c r="B163" s="235"/>
      <c r="C163" s="236"/>
      <c r="D163" s="186"/>
      <c r="E163" s="166"/>
    </row>
    <row r="164" spans="2:5" x14ac:dyDescent="0.2">
      <c r="B164" s="235"/>
      <c r="C164" s="236"/>
      <c r="D164" s="186"/>
      <c r="E164" s="166"/>
    </row>
    <row r="165" spans="2:5" x14ac:dyDescent="0.2">
      <c r="B165" s="235"/>
      <c r="C165" s="236"/>
      <c r="D165" s="186"/>
      <c r="E165" s="166"/>
    </row>
    <row r="166" spans="2:5" x14ac:dyDescent="0.2">
      <c r="B166" s="235"/>
      <c r="C166" s="236"/>
      <c r="D166" s="186"/>
      <c r="E166" s="166"/>
    </row>
    <row r="167" spans="2:5" x14ac:dyDescent="0.2">
      <c r="B167" s="235"/>
      <c r="C167" s="236"/>
      <c r="D167" s="186"/>
      <c r="E167" s="166"/>
    </row>
    <row r="168" spans="2:5" x14ac:dyDescent="0.2">
      <c r="B168" s="235"/>
      <c r="C168" s="236"/>
      <c r="D168" s="186"/>
      <c r="E168" s="166"/>
    </row>
    <row r="169" spans="2:5" x14ac:dyDescent="0.2">
      <c r="B169" s="235"/>
      <c r="C169" s="236"/>
      <c r="D169" s="186"/>
      <c r="E169" s="166"/>
    </row>
    <row r="170" spans="2:5" x14ac:dyDescent="0.2">
      <c r="B170" s="235"/>
      <c r="C170" s="236"/>
      <c r="D170" s="186"/>
      <c r="E170" s="166"/>
    </row>
    <row r="171" spans="2:5" x14ac:dyDescent="0.2">
      <c r="B171" s="235"/>
      <c r="C171" s="236"/>
      <c r="D171" s="186"/>
      <c r="E171" s="166"/>
    </row>
    <row r="172" spans="2:5" x14ac:dyDescent="0.2">
      <c r="B172" s="235"/>
      <c r="C172" s="236"/>
      <c r="D172" s="186"/>
      <c r="E172" s="166"/>
    </row>
    <row r="173" spans="2:5" x14ac:dyDescent="0.2">
      <c r="B173" s="235"/>
      <c r="C173" s="236"/>
      <c r="D173" s="186"/>
      <c r="E173" s="166"/>
    </row>
    <row r="174" spans="2:5" x14ac:dyDescent="0.2">
      <c r="B174" s="235"/>
      <c r="C174" s="236"/>
      <c r="D174" s="186"/>
      <c r="E174" s="166"/>
    </row>
    <row r="175" spans="2:5" x14ac:dyDescent="0.2">
      <c r="B175" s="235"/>
      <c r="C175" s="236"/>
      <c r="D175" s="186"/>
      <c r="E175" s="166"/>
    </row>
    <row r="176" spans="2:5" x14ac:dyDescent="0.2">
      <c r="B176" s="235"/>
      <c r="C176" s="236"/>
      <c r="D176" s="186"/>
      <c r="E176" s="166"/>
    </row>
    <row r="177" spans="2:5" x14ac:dyDescent="0.2">
      <c r="B177" s="235"/>
      <c r="C177" s="236"/>
      <c r="D177" s="186"/>
      <c r="E177" s="166"/>
    </row>
    <row r="178" spans="2:5" x14ac:dyDescent="0.2">
      <c r="B178" s="235"/>
      <c r="C178" s="236"/>
      <c r="D178" s="186"/>
      <c r="E178" s="166"/>
    </row>
    <row r="179" spans="2:5" x14ac:dyDescent="0.2">
      <c r="B179" s="235"/>
      <c r="C179" s="236"/>
      <c r="D179" s="186"/>
      <c r="E179" s="166"/>
    </row>
    <row r="180" spans="2:5" x14ac:dyDescent="0.2">
      <c r="B180" s="235"/>
      <c r="C180" s="236"/>
      <c r="D180" s="186"/>
      <c r="E180" s="166"/>
    </row>
    <row r="181" spans="2:5" x14ac:dyDescent="0.2">
      <c r="B181" s="235"/>
      <c r="C181" s="236"/>
      <c r="D181" s="186"/>
      <c r="E181" s="166"/>
    </row>
    <row r="182" spans="2:5" x14ac:dyDescent="0.2">
      <c r="B182" s="235"/>
      <c r="C182" s="236"/>
      <c r="D182" s="186"/>
      <c r="E182" s="166"/>
    </row>
    <row r="183" spans="2:5" x14ac:dyDescent="0.2">
      <c r="B183" s="235"/>
      <c r="C183" s="236"/>
      <c r="D183" s="186"/>
      <c r="E183" s="166"/>
    </row>
    <row r="184" spans="2:5" x14ac:dyDescent="0.2">
      <c r="B184" s="235"/>
      <c r="C184" s="236"/>
      <c r="D184" s="186"/>
      <c r="E184" s="166"/>
    </row>
    <row r="185" spans="2:5" x14ac:dyDescent="0.2">
      <c r="B185" s="235"/>
      <c r="C185" s="236"/>
      <c r="D185" s="186"/>
      <c r="E185" s="166"/>
    </row>
    <row r="186" spans="2:5" x14ac:dyDescent="0.2">
      <c r="B186" s="235"/>
      <c r="C186" s="236"/>
      <c r="D186" s="186"/>
      <c r="E186" s="166"/>
    </row>
    <row r="187" spans="2:5" x14ac:dyDescent="0.2">
      <c r="B187" s="235"/>
      <c r="C187" s="236"/>
      <c r="D187" s="186"/>
      <c r="E187" s="166"/>
    </row>
    <row r="188" spans="2:5" x14ac:dyDescent="0.2">
      <c r="B188" s="235"/>
      <c r="C188" s="236"/>
      <c r="D188" s="186"/>
      <c r="E188" s="166"/>
    </row>
    <row r="189" spans="2:5" x14ac:dyDescent="0.2">
      <c r="B189" s="235"/>
      <c r="C189" s="236"/>
      <c r="D189" s="186"/>
      <c r="E189" s="166"/>
    </row>
    <row r="190" spans="2:5" x14ac:dyDescent="0.2">
      <c r="B190" s="235"/>
      <c r="C190" s="236"/>
      <c r="D190" s="186"/>
      <c r="E190" s="166"/>
    </row>
    <row r="191" spans="2:5" x14ac:dyDescent="0.2">
      <c r="B191" s="235"/>
      <c r="C191" s="236"/>
      <c r="D191" s="186"/>
      <c r="E191" s="166"/>
    </row>
    <row r="192" spans="2:5" x14ac:dyDescent="0.2">
      <c r="B192" s="235"/>
      <c r="C192" s="236"/>
      <c r="D192" s="186"/>
      <c r="E192" s="166"/>
    </row>
    <row r="193" spans="2:5" x14ac:dyDescent="0.2">
      <c r="B193" s="235"/>
      <c r="C193" s="236"/>
      <c r="D193" s="186"/>
      <c r="E193" s="166"/>
    </row>
    <row r="194" spans="2:5" x14ac:dyDescent="0.2">
      <c r="B194" s="235"/>
      <c r="C194" s="236"/>
      <c r="D194" s="186"/>
      <c r="E194" s="166"/>
    </row>
    <row r="195" spans="2:5" x14ac:dyDescent="0.2">
      <c r="B195" s="235"/>
      <c r="C195" s="236"/>
      <c r="D195" s="186"/>
      <c r="E195" s="166"/>
    </row>
    <row r="196" spans="2:5" x14ac:dyDescent="0.2">
      <c r="B196" s="235"/>
      <c r="C196" s="236"/>
      <c r="D196" s="186"/>
      <c r="E196" s="166"/>
    </row>
    <row r="197" spans="2:5" x14ac:dyDescent="0.2">
      <c r="B197" s="235"/>
      <c r="C197" s="236"/>
      <c r="D197" s="186"/>
      <c r="E197" s="166"/>
    </row>
    <row r="198" spans="2:5" x14ac:dyDescent="0.2">
      <c r="B198" s="235"/>
      <c r="C198" s="236"/>
      <c r="D198" s="186"/>
      <c r="E198" s="166"/>
    </row>
    <row r="199" spans="2:5" x14ac:dyDescent="0.2">
      <c r="B199" s="235"/>
      <c r="C199" s="236"/>
      <c r="D199" s="186"/>
      <c r="E199" s="166"/>
    </row>
    <row r="200" spans="2:5" x14ac:dyDescent="0.2">
      <c r="B200" s="235"/>
      <c r="C200" s="236"/>
      <c r="D200" s="186"/>
      <c r="E200" s="166"/>
    </row>
    <row r="201" spans="2:5" x14ac:dyDescent="0.2">
      <c r="B201" s="235"/>
      <c r="C201" s="236"/>
      <c r="D201" s="186"/>
      <c r="E201" s="166"/>
    </row>
    <row r="202" spans="2:5" x14ac:dyDescent="0.2">
      <c r="B202" s="235"/>
      <c r="C202" s="236"/>
      <c r="D202" s="186"/>
      <c r="E202" s="166"/>
    </row>
    <row r="203" spans="2:5" x14ac:dyDescent="0.2">
      <c r="B203" s="235"/>
      <c r="C203" s="236"/>
      <c r="D203" s="186"/>
      <c r="E203" s="166"/>
    </row>
    <row r="204" spans="2:5" x14ac:dyDescent="0.2">
      <c r="B204" s="235"/>
      <c r="C204" s="236"/>
      <c r="D204" s="186"/>
      <c r="E204" s="166"/>
    </row>
    <row r="205" spans="2:5" x14ac:dyDescent="0.2">
      <c r="B205" s="235"/>
      <c r="C205" s="236"/>
      <c r="D205" s="186"/>
      <c r="E205" s="166"/>
    </row>
    <row r="206" spans="2:5" x14ac:dyDescent="0.2">
      <c r="B206" s="235"/>
      <c r="C206" s="236"/>
      <c r="D206" s="186"/>
      <c r="E206" s="166"/>
    </row>
    <row r="207" spans="2:5" x14ac:dyDescent="0.2">
      <c r="B207" s="235"/>
      <c r="C207" s="236"/>
      <c r="D207" s="186"/>
      <c r="E207" s="166"/>
    </row>
    <row r="208" spans="2:5" x14ac:dyDescent="0.2">
      <c r="B208" s="235"/>
      <c r="C208" s="236"/>
      <c r="D208" s="186"/>
      <c r="E208" s="166"/>
    </row>
    <row r="209" spans="2:5" x14ac:dyDescent="0.2">
      <c r="B209" s="235"/>
      <c r="C209" s="236"/>
      <c r="D209" s="186"/>
      <c r="E209" s="166"/>
    </row>
    <row r="210" spans="2:5" x14ac:dyDescent="0.2">
      <c r="B210" s="235"/>
      <c r="C210" s="236"/>
      <c r="D210" s="186"/>
      <c r="E210" s="166"/>
    </row>
    <row r="211" spans="2:5" x14ac:dyDescent="0.2">
      <c r="B211" s="235"/>
      <c r="C211" s="236"/>
      <c r="D211" s="186"/>
      <c r="E211" s="166"/>
    </row>
    <row r="212" spans="2:5" x14ac:dyDescent="0.2">
      <c r="B212" s="235"/>
      <c r="C212" s="236"/>
      <c r="D212" s="186"/>
      <c r="E212" s="166"/>
    </row>
    <row r="213" spans="2:5" x14ac:dyDescent="0.2">
      <c r="B213" s="235"/>
      <c r="C213" s="236"/>
      <c r="D213" s="186"/>
      <c r="E213" s="166"/>
    </row>
    <row r="214" spans="2:5" x14ac:dyDescent="0.2">
      <c r="B214" s="235"/>
      <c r="C214" s="236"/>
      <c r="D214" s="186"/>
      <c r="E214" s="166"/>
    </row>
    <row r="215" spans="2:5" x14ac:dyDescent="0.2">
      <c r="B215" s="235"/>
      <c r="C215" s="236"/>
      <c r="D215" s="186"/>
      <c r="E215" s="166"/>
    </row>
    <row r="216" spans="2:5" x14ac:dyDescent="0.2">
      <c r="B216" s="235"/>
      <c r="C216" s="236"/>
      <c r="D216" s="186"/>
      <c r="E216" s="166"/>
    </row>
    <row r="217" spans="2:5" x14ac:dyDescent="0.2">
      <c r="B217" s="235"/>
      <c r="C217" s="236"/>
      <c r="D217" s="186"/>
      <c r="E217" s="166"/>
    </row>
    <row r="218" spans="2:5" x14ac:dyDescent="0.2">
      <c r="B218" s="235"/>
      <c r="C218" s="236"/>
      <c r="D218" s="186"/>
      <c r="E218" s="166"/>
    </row>
    <row r="219" spans="2:5" x14ac:dyDescent="0.2">
      <c r="B219" s="235"/>
      <c r="C219" s="236"/>
      <c r="D219" s="186"/>
      <c r="E219" s="166"/>
    </row>
    <row r="220" spans="2:5" x14ac:dyDescent="0.2">
      <c r="B220" s="235"/>
      <c r="C220" s="236"/>
      <c r="D220" s="186"/>
      <c r="E220" s="166"/>
    </row>
    <row r="221" spans="2:5" x14ac:dyDescent="0.2">
      <c r="B221" s="235"/>
      <c r="C221" s="236"/>
      <c r="D221" s="186"/>
      <c r="E221" s="166"/>
    </row>
    <row r="222" spans="2:5" x14ac:dyDescent="0.2">
      <c r="B222" s="235"/>
      <c r="C222" s="236"/>
      <c r="D222" s="186"/>
      <c r="E222" s="166"/>
    </row>
    <row r="223" spans="2:5" x14ac:dyDescent="0.2">
      <c r="B223" s="235"/>
      <c r="C223" s="236"/>
      <c r="D223" s="186"/>
      <c r="E223" s="166"/>
    </row>
    <row r="224" spans="2:5" x14ac:dyDescent="0.2">
      <c r="B224" s="235"/>
      <c r="C224" s="236"/>
      <c r="D224" s="186"/>
      <c r="E224" s="166"/>
    </row>
    <row r="225" spans="2:5" x14ac:dyDescent="0.2">
      <c r="B225" s="235"/>
      <c r="C225" s="236"/>
      <c r="D225" s="186"/>
      <c r="E225" s="166"/>
    </row>
    <row r="226" spans="2:5" x14ac:dyDescent="0.2">
      <c r="B226" s="235"/>
      <c r="C226" s="236"/>
      <c r="D226" s="186"/>
      <c r="E226" s="166"/>
    </row>
    <row r="227" spans="2:5" x14ac:dyDescent="0.2">
      <c r="B227" s="235"/>
      <c r="C227" s="236"/>
      <c r="D227" s="186"/>
      <c r="E227" s="166"/>
    </row>
    <row r="228" spans="2:5" x14ac:dyDescent="0.2">
      <c r="B228" s="235"/>
      <c r="C228" s="236"/>
      <c r="D228" s="186"/>
      <c r="E228" s="166"/>
    </row>
    <row r="229" spans="2:5" x14ac:dyDescent="0.2">
      <c r="B229" s="235"/>
      <c r="C229" s="236"/>
      <c r="D229" s="186"/>
      <c r="E229" s="166"/>
    </row>
    <row r="230" spans="2:5" x14ac:dyDescent="0.2">
      <c r="B230" s="235"/>
      <c r="C230" s="236"/>
      <c r="D230" s="186"/>
      <c r="E230" s="166"/>
    </row>
    <row r="231" spans="2:5" x14ac:dyDescent="0.2">
      <c r="B231" s="235"/>
      <c r="C231" s="236"/>
      <c r="D231" s="186"/>
      <c r="E231" s="166"/>
    </row>
    <row r="232" spans="2:5" x14ac:dyDescent="0.2">
      <c r="B232" s="235"/>
      <c r="C232" s="236"/>
      <c r="D232" s="186"/>
      <c r="E232" s="166"/>
    </row>
    <row r="233" spans="2:5" x14ac:dyDescent="0.2">
      <c r="B233" s="235"/>
      <c r="C233" s="236"/>
      <c r="D233" s="186"/>
      <c r="E233" s="166"/>
    </row>
    <row r="234" spans="2:5" x14ac:dyDescent="0.2">
      <c r="B234" s="235"/>
      <c r="C234" s="236"/>
      <c r="D234" s="186"/>
      <c r="E234" s="166"/>
    </row>
    <row r="235" spans="2:5" x14ac:dyDescent="0.2">
      <c r="B235" s="235"/>
      <c r="C235" s="236"/>
      <c r="D235" s="186"/>
      <c r="E235" s="166"/>
    </row>
    <row r="236" spans="2:5" x14ac:dyDescent="0.2">
      <c r="B236" s="235"/>
      <c r="C236" s="236"/>
      <c r="D236" s="186"/>
      <c r="E236" s="166"/>
    </row>
    <row r="237" spans="2:5" x14ac:dyDescent="0.2">
      <c r="B237" s="235"/>
      <c r="C237" s="236"/>
      <c r="D237" s="186"/>
      <c r="E237" s="166"/>
    </row>
    <row r="238" spans="2:5" x14ac:dyDescent="0.2">
      <c r="B238" s="235"/>
      <c r="C238" s="236"/>
      <c r="D238" s="186"/>
      <c r="E238" s="166"/>
    </row>
    <row r="239" spans="2:5" x14ac:dyDescent="0.2">
      <c r="B239" s="235"/>
      <c r="C239" s="236"/>
      <c r="D239" s="186"/>
      <c r="E239" s="166"/>
    </row>
    <row r="240" spans="2:5" x14ac:dyDescent="0.2">
      <c r="B240" s="235"/>
      <c r="C240" s="236"/>
      <c r="D240" s="186"/>
      <c r="E240" s="166"/>
    </row>
    <row r="241" spans="2:5" x14ac:dyDescent="0.2">
      <c r="B241" s="235"/>
      <c r="C241" s="236"/>
      <c r="D241" s="186"/>
      <c r="E241" s="166"/>
    </row>
    <row r="242" spans="2:5" x14ac:dyDescent="0.2">
      <c r="B242" s="235"/>
      <c r="C242" s="236"/>
      <c r="D242" s="186"/>
      <c r="E242" s="166"/>
    </row>
    <row r="243" spans="2:5" x14ac:dyDescent="0.2">
      <c r="B243" s="235"/>
      <c r="C243" s="236"/>
      <c r="D243" s="186"/>
      <c r="E243" s="166"/>
    </row>
    <row r="244" spans="2:5" x14ac:dyDescent="0.2">
      <c r="B244" s="235"/>
      <c r="C244" s="236"/>
      <c r="D244" s="186"/>
      <c r="E244" s="166"/>
    </row>
    <row r="245" spans="2:5" x14ac:dyDescent="0.2">
      <c r="B245" s="235"/>
      <c r="C245" s="236"/>
      <c r="D245" s="186"/>
      <c r="E245" s="166"/>
    </row>
    <row r="246" spans="2:5" x14ac:dyDescent="0.2">
      <c r="B246" s="235"/>
      <c r="C246" s="236"/>
      <c r="D246" s="186"/>
      <c r="E246" s="166"/>
    </row>
    <row r="247" spans="2:5" x14ac:dyDescent="0.2">
      <c r="B247" s="235"/>
      <c r="C247" s="236"/>
      <c r="D247" s="186"/>
      <c r="E247" s="166"/>
    </row>
    <row r="248" spans="2:5" x14ac:dyDescent="0.2">
      <c r="B248" s="235"/>
      <c r="C248" s="236"/>
      <c r="D248" s="186"/>
      <c r="E248" s="166"/>
    </row>
    <row r="249" spans="2:5" x14ac:dyDescent="0.2">
      <c r="B249" s="235"/>
      <c r="C249" s="236"/>
      <c r="D249" s="186"/>
      <c r="E249" s="166"/>
    </row>
    <row r="250" spans="2:5" x14ac:dyDescent="0.2">
      <c r="B250" s="235"/>
      <c r="C250" s="236"/>
      <c r="D250" s="186"/>
      <c r="E250" s="166"/>
    </row>
    <row r="251" spans="2:5" x14ac:dyDescent="0.2">
      <c r="B251" s="235"/>
      <c r="C251" s="236"/>
      <c r="D251" s="186"/>
      <c r="E251" s="166"/>
    </row>
    <row r="252" spans="2:5" x14ac:dyDescent="0.2">
      <c r="B252" s="235"/>
      <c r="C252" s="236"/>
      <c r="D252" s="186"/>
      <c r="E252" s="166"/>
    </row>
    <row r="253" spans="2:5" x14ac:dyDescent="0.2">
      <c r="B253" s="235"/>
      <c r="C253" s="236"/>
      <c r="D253" s="186"/>
      <c r="E253" s="166"/>
    </row>
    <row r="254" spans="2:5" x14ac:dyDescent="0.2">
      <c r="B254" s="235"/>
      <c r="C254" s="236"/>
      <c r="D254" s="186"/>
      <c r="E254" s="166"/>
    </row>
    <row r="255" spans="2:5" x14ac:dyDescent="0.2">
      <c r="B255" s="235"/>
      <c r="C255" s="236"/>
      <c r="D255" s="186"/>
      <c r="E255" s="166"/>
    </row>
    <row r="256" spans="2:5" x14ac:dyDescent="0.2">
      <c r="B256" s="235"/>
      <c r="C256" s="236"/>
      <c r="D256" s="186"/>
      <c r="E256" s="166"/>
    </row>
    <row r="257" spans="2:5" x14ac:dyDescent="0.2">
      <c r="B257" s="235"/>
      <c r="C257" s="236"/>
      <c r="D257" s="186"/>
      <c r="E257" s="166"/>
    </row>
    <row r="258" spans="2:5" x14ac:dyDescent="0.2">
      <c r="B258" s="235"/>
      <c r="C258" s="236"/>
      <c r="D258" s="186"/>
      <c r="E258" s="166"/>
    </row>
    <row r="259" spans="2:5" x14ac:dyDescent="0.2">
      <c r="B259" s="235"/>
      <c r="C259" s="236"/>
      <c r="D259" s="186"/>
      <c r="E259" s="166"/>
    </row>
    <row r="260" spans="2:5" x14ac:dyDescent="0.2">
      <c r="B260" s="235"/>
      <c r="C260" s="236"/>
      <c r="D260" s="186"/>
      <c r="E260" s="166"/>
    </row>
    <row r="261" spans="2:5" x14ac:dyDescent="0.2">
      <c r="B261" s="235"/>
      <c r="C261" s="236"/>
      <c r="D261" s="186"/>
      <c r="E261" s="166"/>
    </row>
    <row r="262" spans="2:5" x14ac:dyDescent="0.2">
      <c r="B262" s="235"/>
      <c r="C262" s="236"/>
      <c r="D262" s="186"/>
      <c r="E262" s="166"/>
    </row>
    <row r="263" spans="2:5" x14ac:dyDescent="0.2">
      <c r="B263" s="235"/>
      <c r="C263" s="236"/>
      <c r="D263" s="186"/>
      <c r="E263" s="166"/>
    </row>
    <row r="264" spans="2:5" x14ac:dyDescent="0.2">
      <c r="B264" s="235"/>
      <c r="C264" s="236"/>
      <c r="D264" s="186"/>
      <c r="E264" s="166"/>
    </row>
    <row r="265" spans="2:5" x14ac:dyDescent="0.2">
      <c r="B265" s="235"/>
      <c r="C265" s="236"/>
      <c r="D265" s="186"/>
      <c r="E265" s="166"/>
    </row>
    <row r="266" spans="2:5" x14ac:dyDescent="0.2">
      <c r="B266" s="235"/>
      <c r="C266" s="236"/>
      <c r="D266" s="186"/>
      <c r="E266" s="166"/>
    </row>
    <row r="267" spans="2:5" x14ac:dyDescent="0.2">
      <c r="B267" s="235"/>
      <c r="C267" s="236"/>
      <c r="D267" s="186"/>
      <c r="E267" s="166"/>
    </row>
    <row r="268" spans="2:5" x14ac:dyDescent="0.2">
      <c r="B268" s="235"/>
      <c r="C268" s="236"/>
      <c r="D268" s="186"/>
      <c r="E268" s="166"/>
    </row>
    <row r="269" spans="2:5" x14ac:dyDescent="0.2">
      <c r="B269" s="235"/>
      <c r="C269" s="236"/>
      <c r="D269" s="186"/>
      <c r="E269" s="166"/>
    </row>
    <row r="270" spans="2:5" x14ac:dyDescent="0.2">
      <c r="B270" s="235"/>
      <c r="C270" s="236"/>
      <c r="D270" s="186"/>
      <c r="E270" s="166"/>
    </row>
    <row r="271" spans="2:5" x14ac:dyDescent="0.2">
      <c r="B271" s="235"/>
      <c r="C271" s="236"/>
      <c r="D271" s="186"/>
      <c r="E271" s="166"/>
    </row>
    <row r="272" spans="2:5" x14ac:dyDescent="0.2">
      <c r="B272" s="235"/>
      <c r="C272" s="236"/>
      <c r="D272" s="186"/>
      <c r="E272" s="166"/>
    </row>
    <row r="273" spans="2:5" x14ac:dyDescent="0.2">
      <c r="B273" s="235"/>
      <c r="C273" s="236"/>
      <c r="D273" s="186"/>
      <c r="E273" s="166"/>
    </row>
    <row r="274" spans="2:5" x14ac:dyDescent="0.2">
      <c r="B274" s="235"/>
      <c r="C274" s="236"/>
      <c r="D274" s="186"/>
      <c r="E274" s="166"/>
    </row>
    <row r="275" spans="2:5" x14ac:dyDescent="0.2">
      <c r="B275" s="235"/>
      <c r="C275" s="236"/>
      <c r="D275" s="186"/>
      <c r="E275" s="166"/>
    </row>
    <row r="276" spans="2:5" x14ac:dyDescent="0.2">
      <c r="B276" s="235"/>
      <c r="C276" s="236"/>
      <c r="D276" s="186"/>
      <c r="E276" s="166"/>
    </row>
    <row r="277" spans="2:5" x14ac:dyDescent="0.2">
      <c r="B277" s="235"/>
      <c r="C277" s="236"/>
      <c r="D277" s="186"/>
      <c r="E277" s="166"/>
    </row>
    <row r="278" spans="2:5" x14ac:dyDescent="0.2">
      <c r="B278" s="235"/>
      <c r="C278" s="236"/>
      <c r="D278" s="186"/>
      <c r="E278" s="166"/>
    </row>
    <row r="279" spans="2:5" x14ac:dyDescent="0.2">
      <c r="B279" s="235"/>
      <c r="C279" s="236"/>
      <c r="D279" s="186"/>
      <c r="E279" s="166"/>
    </row>
    <row r="280" spans="2:5" x14ac:dyDescent="0.2">
      <c r="B280" s="235"/>
      <c r="C280" s="236"/>
      <c r="D280" s="186"/>
      <c r="E280" s="166"/>
    </row>
    <row r="281" spans="2:5" x14ac:dyDescent="0.2">
      <c r="B281" s="235"/>
      <c r="C281" s="236"/>
      <c r="D281" s="186"/>
      <c r="E281" s="166"/>
    </row>
    <row r="282" spans="2:5" x14ac:dyDescent="0.2">
      <c r="B282" s="235"/>
      <c r="C282" s="236"/>
      <c r="D282" s="186"/>
      <c r="E282" s="166"/>
    </row>
    <row r="283" spans="2:5" x14ac:dyDescent="0.2">
      <c r="B283" s="235"/>
      <c r="C283" s="236"/>
      <c r="D283" s="186"/>
      <c r="E283" s="166"/>
    </row>
    <row r="284" spans="2:5" x14ac:dyDescent="0.2">
      <c r="B284" s="235"/>
      <c r="C284" s="236"/>
      <c r="D284" s="186"/>
      <c r="E284" s="166"/>
    </row>
    <row r="285" spans="2:5" x14ac:dyDescent="0.2">
      <c r="B285" s="235"/>
      <c r="C285" s="236"/>
      <c r="D285" s="186"/>
      <c r="E285" s="166"/>
    </row>
    <row r="286" spans="2:5" x14ac:dyDescent="0.2">
      <c r="B286" s="235"/>
      <c r="C286" s="236"/>
      <c r="D286" s="186"/>
      <c r="E286" s="166"/>
    </row>
    <row r="287" spans="2:5" x14ac:dyDescent="0.2">
      <c r="B287" s="235"/>
      <c r="C287" s="236"/>
      <c r="D287" s="186"/>
      <c r="E287" s="166"/>
    </row>
    <row r="288" spans="2:5" x14ac:dyDescent="0.2">
      <c r="B288" s="235"/>
      <c r="C288" s="236"/>
      <c r="D288" s="186"/>
      <c r="E288" s="166"/>
    </row>
    <row r="289" spans="2:5" x14ac:dyDescent="0.2">
      <c r="B289" s="235"/>
      <c r="C289" s="236"/>
      <c r="D289" s="186"/>
      <c r="E289" s="166"/>
    </row>
    <row r="290" spans="2:5" x14ac:dyDescent="0.2">
      <c r="B290" s="235"/>
      <c r="C290" s="236"/>
      <c r="D290" s="186"/>
      <c r="E290" s="166"/>
    </row>
    <row r="291" spans="2:5" x14ac:dyDescent="0.2">
      <c r="B291" s="235"/>
      <c r="C291" s="236"/>
      <c r="D291" s="186"/>
      <c r="E291" s="166"/>
    </row>
    <row r="292" spans="2:5" x14ac:dyDescent="0.2">
      <c r="B292" s="235"/>
      <c r="C292" s="236"/>
      <c r="D292" s="186"/>
      <c r="E292" s="166"/>
    </row>
    <row r="293" spans="2:5" x14ac:dyDescent="0.2">
      <c r="B293" s="235"/>
      <c r="C293" s="236"/>
      <c r="D293" s="186"/>
      <c r="E293" s="166"/>
    </row>
    <row r="294" spans="2:5" x14ac:dyDescent="0.2">
      <c r="B294" s="235"/>
      <c r="C294" s="236"/>
      <c r="D294" s="186"/>
      <c r="E294" s="166"/>
    </row>
    <row r="295" spans="2:5" x14ac:dyDescent="0.2">
      <c r="B295" s="235"/>
      <c r="C295" s="236"/>
      <c r="D295" s="186"/>
      <c r="E295" s="166"/>
    </row>
    <row r="296" spans="2:5" x14ac:dyDescent="0.2">
      <c r="B296" s="235"/>
      <c r="C296" s="236"/>
      <c r="D296" s="186"/>
      <c r="E296" s="166"/>
    </row>
    <row r="297" spans="2:5" x14ac:dyDescent="0.2">
      <c r="B297" s="235"/>
      <c r="C297" s="236"/>
      <c r="D297" s="186"/>
      <c r="E297" s="166"/>
    </row>
    <row r="298" spans="2:5" x14ac:dyDescent="0.2">
      <c r="B298" s="235"/>
      <c r="C298" s="236"/>
      <c r="D298" s="186"/>
      <c r="E298" s="166"/>
    </row>
    <row r="299" spans="2:5" x14ac:dyDescent="0.2">
      <c r="B299" s="235"/>
      <c r="C299" s="236"/>
      <c r="D299" s="186"/>
      <c r="E299" s="166"/>
    </row>
    <row r="300" spans="2:5" x14ac:dyDescent="0.2">
      <c r="B300" s="235"/>
      <c r="C300" s="236"/>
      <c r="D300" s="186"/>
      <c r="E300" s="166"/>
    </row>
    <row r="301" spans="2:5" x14ac:dyDescent="0.2">
      <c r="B301" s="235"/>
      <c r="C301" s="236"/>
      <c r="D301" s="186"/>
      <c r="E301" s="166"/>
    </row>
    <row r="302" spans="2:5" x14ac:dyDescent="0.2">
      <c r="B302" s="235"/>
      <c r="C302" s="236"/>
      <c r="D302" s="186"/>
      <c r="E302" s="166"/>
    </row>
    <row r="303" spans="2:5" x14ac:dyDescent="0.2">
      <c r="B303" s="235"/>
      <c r="C303" s="236"/>
      <c r="D303" s="186"/>
      <c r="E303" s="166"/>
    </row>
    <row r="304" spans="2:5" x14ac:dyDescent="0.2">
      <c r="B304" s="235"/>
      <c r="C304" s="236"/>
      <c r="D304" s="186"/>
      <c r="E304" s="166"/>
    </row>
    <row r="305" spans="2:5" x14ac:dyDescent="0.2">
      <c r="B305" s="235"/>
      <c r="C305" s="236"/>
      <c r="D305" s="186"/>
      <c r="E305" s="166"/>
    </row>
    <row r="306" spans="2:5" x14ac:dyDescent="0.2">
      <c r="B306" s="235"/>
      <c r="C306" s="236"/>
      <c r="D306" s="186"/>
      <c r="E306" s="166"/>
    </row>
    <row r="307" spans="2:5" x14ac:dyDescent="0.2">
      <c r="B307" s="235"/>
      <c r="C307" s="236"/>
      <c r="D307" s="186"/>
      <c r="E307" s="166"/>
    </row>
    <row r="308" spans="2:5" x14ac:dyDescent="0.2">
      <c r="B308" s="235"/>
      <c r="C308" s="236"/>
      <c r="D308" s="186"/>
      <c r="E308" s="166"/>
    </row>
    <row r="309" spans="2:5" x14ac:dyDescent="0.2">
      <c r="B309" s="235"/>
      <c r="C309" s="236"/>
      <c r="D309" s="186"/>
      <c r="E309" s="166"/>
    </row>
    <row r="310" spans="2:5" x14ac:dyDescent="0.2">
      <c r="B310" s="235"/>
      <c r="C310" s="236"/>
      <c r="D310" s="186"/>
      <c r="E310" s="166"/>
    </row>
    <row r="311" spans="2:5" x14ac:dyDescent="0.2">
      <c r="B311" s="235"/>
      <c r="C311" s="236"/>
      <c r="D311" s="186"/>
      <c r="E311" s="166"/>
    </row>
    <row r="312" spans="2:5" x14ac:dyDescent="0.2">
      <c r="B312" s="235"/>
      <c r="C312" s="236"/>
      <c r="D312" s="186"/>
      <c r="E312" s="166"/>
    </row>
    <row r="313" spans="2:5" x14ac:dyDescent="0.2">
      <c r="B313" s="235"/>
      <c r="C313" s="236"/>
      <c r="D313" s="186"/>
      <c r="E313" s="166"/>
    </row>
    <row r="314" spans="2:5" x14ac:dyDescent="0.2">
      <c r="B314" s="235"/>
      <c r="C314" s="236"/>
      <c r="D314" s="186"/>
      <c r="E314" s="166"/>
    </row>
    <row r="315" spans="2:5" x14ac:dyDescent="0.2">
      <c r="B315" s="235"/>
      <c r="C315" s="236"/>
      <c r="D315" s="186"/>
      <c r="E315" s="166"/>
    </row>
    <row r="316" spans="2:5" x14ac:dyDescent="0.2">
      <c r="B316" s="235"/>
      <c r="C316" s="236"/>
      <c r="D316" s="186"/>
      <c r="E316" s="166"/>
    </row>
    <row r="317" spans="2:5" x14ac:dyDescent="0.2">
      <c r="B317" s="235"/>
      <c r="C317" s="236"/>
      <c r="D317" s="186"/>
      <c r="E317" s="166"/>
    </row>
    <row r="318" spans="2:5" x14ac:dyDescent="0.2">
      <c r="B318" s="235"/>
      <c r="C318" s="236"/>
      <c r="D318" s="186"/>
      <c r="E318" s="166"/>
    </row>
    <row r="319" spans="2:5" x14ac:dyDescent="0.2">
      <c r="B319" s="235"/>
      <c r="C319" s="236"/>
      <c r="D319" s="186"/>
      <c r="E319" s="166"/>
    </row>
    <row r="320" spans="2:5" x14ac:dyDescent="0.2">
      <c r="B320" s="235"/>
      <c r="C320" s="236"/>
      <c r="D320" s="186"/>
      <c r="E320" s="166"/>
    </row>
    <row r="321" spans="2:5" x14ac:dyDescent="0.2">
      <c r="B321" s="235"/>
      <c r="C321" s="236"/>
      <c r="D321" s="186"/>
      <c r="E321" s="166"/>
    </row>
    <row r="322" spans="2:5" x14ac:dyDescent="0.2">
      <c r="B322" s="235"/>
      <c r="C322" s="236"/>
      <c r="D322" s="186"/>
      <c r="E322" s="166"/>
    </row>
    <row r="323" spans="2:5" x14ac:dyDescent="0.2">
      <c r="B323" s="235"/>
      <c r="C323" s="236"/>
      <c r="D323" s="186"/>
      <c r="E323" s="166"/>
    </row>
    <row r="324" spans="2:5" x14ac:dyDescent="0.2">
      <c r="B324" s="235"/>
      <c r="C324" s="236"/>
      <c r="D324" s="186"/>
      <c r="E324" s="166"/>
    </row>
    <row r="325" spans="2:5" x14ac:dyDescent="0.2">
      <c r="B325" s="235"/>
      <c r="C325" s="236"/>
      <c r="D325" s="186"/>
      <c r="E325" s="166"/>
    </row>
    <row r="326" spans="2:5" x14ac:dyDescent="0.2">
      <c r="B326" s="235"/>
      <c r="C326" s="236"/>
      <c r="D326" s="186"/>
      <c r="E326" s="166"/>
    </row>
    <row r="327" spans="2:5" x14ac:dyDescent="0.2">
      <c r="B327" s="235"/>
      <c r="C327" s="236"/>
      <c r="D327" s="186"/>
      <c r="E327" s="166"/>
    </row>
    <row r="328" spans="2:5" x14ac:dyDescent="0.2">
      <c r="B328" s="235"/>
      <c r="C328" s="236"/>
      <c r="D328" s="186"/>
      <c r="E328" s="166"/>
    </row>
    <row r="329" spans="2:5" x14ac:dyDescent="0.2">
      <c r="B329" s="235"/>
      <c r="C329" s="236"/>
      <c r="D329" s="186"/>
      <c r="E329" s="166"/>
    </row>
    <row r="330" spans="2:5" x14ac:dyDescent="0.2">
      <c r="B330" s="235"/>
      <c r="C330" s="236"/>
      <c r="D330" s="186"/>
      <c r="E330" s="166"/>
    </row>
    <row r="331" spans="2:5" x14ac:dyDescent="0.2">
      <c r="B331" s="235"/>
      <c r="C331" s="236"/>
      <c r="D331" s="186"/>
      <c r="E331" s="166"/>
    </row>
    <row r="332" spans="2:5" x14ac:dyDescent="0.2">
      <c r="B332" s="235"/>
      <c r="C332" s="236"/>
      <c r="D332" s="186"/>
      <c r="E332" s="166"/>
    </row>
    <row r="333" spans="2:5" x14ac:dyDescent="0.2">
      <c r="B333" s="235"/>
      <c r="C333" s="236"/>
      <c r="D333" s="186"/>
      <c r="E333" s="166"/>
    </row>
    <row r="334" spans="2:5" x14ac:dyDescent="0.2">
      <c r="B334" s="235"/>
      <c r="C334" s="236"/>
      <c r="D334" s="186"/>
      <c r="E334" s="166"/>
    </row>
    <row r="335" spans="2:5" x14ac:dyDescent="0.2">
      <c r="B335" s="235"/>
      <c r="C335" s="236"/>
      <c r="D335" s="186"/>
      <c r="E335" s="166"/>
    </row>
    <row r="336" spans="2:5" x14ac:dyDescent="0.2">
      <c r="B336" s="235"/>
      <c r="C336" s="236"/>
      <c r="D336" s="186"/>
      <c r="E336" s="166"/>
    </row>
    <row r="337" spans="2:5" x14ac:dyDescent="0.2">
      <c r="B337" s="235"/>
      <c r="C337" s="236"/>
      <c r="D337" s="186"/>
      <c r="E337" s="166"/>
    </row>
    <row r="338" spans="2:5" x14ac:dyDescent="0.2">
      <c r="B338" s="235"/>
      <c r="C338" s="236"/>
      <c r="D338" s="186"/>
      <c r="E338" s="166"/>
    </row>
    <row r="339" spans="2:5" x14ac:dyDescent="0.2">
      <c r="B339" s="235"/>
      <c r="C339" s="236"/>
      <c r="D339" s="186"/>
      <c r="E339" s="166"/>
    </row>
    <row r="340" spans="2:5" x14ac:dyDescent="0.2">
      <c r="B340" s="235"/>
      <c r="C340" s="236"/>
      <c r="D340" s="186"/>
      <c r="E340" s="166"/>
    </row>
    <row r="341" spans="2:5" x14ac:dyDescent="0.2">
      <c r="B341" s="235"/>
      <c r="C341" s="236"/>
      <c r="D341" s="186"/>
      <c r="E341" s="166"/>
    </row>
    <row r="342" spans="2:5" x14ac:dyDescent="0.2">
      <c r="B342" s="235"/>
      <c r="C342" s="236"/>
      <c r="D342" s="186"/>
      <c r="E342" s="166"/>
    </row>
    <row r="343" spans="2:5" x14ac:dyDescent="0.2">
      <c r="B343" s="235"/>
      <c r="C343" s="236"/>
      <c r="D343" s="186"/>
      <c r="E343" s="166"/>
    </row>
    <row r="344" spans="2:5" x14ac:dyDescent="0.2">
      <c r="B344" s="235"/>
      <c r="C344" s="236"/>
      <c r="D344" s="186"/>
      <c r="E344" s="166"/>
    </row>
    <row r="345" spans="2:5" x14ac:dyDescent="0.2">
      <c r="B345" s="235"/>
      <c r="C345" s="236"/>
      <c r="D345" s="186"/>
      <c r="E345" s="166"/>
    </row>
    <row r="346" spans="2:5" x14ac:dyDescent="0.2">
      <c r="B346" s="235"/>
      <c r="C346" s="236"/>
      <c r="D346" s="186"/>
      <c r="E346" s="166"/>
    </row>
    <row r="347" spans="2:5" x14ac:dyDescent="0.2">
      <c r="B347" s="235"/>
      <c r="C347" s="236"/>
      <c r="D347" s="186"/>
      <c r="E347" s="166"/>
    </row>
    <row r="348" spans="2:5" x14ac:dyDescent="0.2">
      <c r="B348" s="235"/>
      <c r="C348" s="236"/>
      <c r="D348" s="186"/>
      <c r="E348" s="166"/>
    </row>
    <row r="349" spans="2:5" x14ac:dyDescent="0.2">
      <c r="B349" s="235"/>
      <c r="C349" s="236"/>
      <c r="D349" s="186"/>
      <c r="E349" s="166"/>
    </row>
    <row r="350" spans="2:5" x14ac:dyDescent="0.2">
      <c r="B350" s="235"/>
      <c r="C350" s="236"/>
      <c r="D350" s="186"/>
      <c r="E350" s="166"/>
    </row>
    <row r="351" spans="2:5" x14ac:dyDescent="0.2">
      <c r="B351" s="235"/>
      <c r="C351" s="236"/>
      <c r="D351" s="186"/>
      <c r="E351" s="166"/>
    </row>
    <row r="352" spans="2:5" x14ac:dyDescent="0.2">
      <c r="B352" s="235"/>
      <c r="C352" s="236"/>
      <c r="D352" s="186"/>
      <c r="E352" s="166"/>
    </row>
    <row r="353" spans="2:5" x14ac:dyDescent="0.2">
      <c r="B353" s="235"/>
      <c r="C353" s="236"/>
      <c r="D353" s="186"/>
      <c r="E353" s="166"/>
    </row>
    <row r="354" spans="2:5" x14ac:dyDescent="0.2">
      <c r="B354" s="235"/>
      <c r="C354" s="236"/>
      <c r="D354" s="186"/>
      <c r="E354" s="166"/>
    </row>
    <row r="355" spans="2:5" x14ac:dyDescent="0.2">
      <c r="B355" s="235"/>
      <c r="C355" s="236"/>
      <c r="D355" s="186"/>
      <c r="E355" s="166"/>
    </row>
    <row r="356" spans="2:5" x14ac:dyDescent="0.2">
      <c r="B356" s="235"/>
      <c r="C356" s="236"/>
      <c r="D356" s="186"/>
      <c r="E356" s="166"/>
    </row>
    <row r="357" spans="2:5" x14ac:dyDescent="0.2">
      <c r="B357" s="235"/>
      <c r="C357" s="236"/>
      <c r="D357" s="186"/>
      <c r="E357" s="166"/>
    </row>
    <row r="358" spans="2:5" x14ac:dyDescent="0.2">
      <c r="B358" s="235"/>
      <c r="C358" s="236"/>
      <c r="D358" s="186"/>
      <c r="E358" s="166"/>
    </row>
    <row r="359" spans="2:5" x14ac:dyDescent="0.2">
      <c r="B359" s="235"/>
      <c r="C359" s="236"/>
      <c r="D359" s="186"/>
      <c r="E359" s="166"/>
    </row>
    <row r="360" spans="2:5" x14ac:dyDescent="0.2">
      <c r="B360" s="235"/>
      <c r="C360" s="236"/>
      <c r="D360" s="186"/>
      <c r="E360" s="166"/>
    </row>
    <row r="361" spans="2:5" x14ac:dyDescent="0.2">
      <c r="B361" s="235"/>
      <c r="C361" s="236"/>
      <c r="D361" s="186"/>
      <c r="E361" s="166"/>
    </row>
    <row r="362" spans="2:5" x14ac:dyDescent="0.2">
      <c r="B362" s="235"/>
      <c r="C362" s="236"/>
      <c r="D362" s="186"/>
      <c r="E362" s="166"/>
    </row>
    <row r="363" spans="2:5" x14ac:dyDescent="0.2">
      <c r="B363" s="235"/>
      <c r="C363" s="236"/>
      <c r="D363" s="186"/>
      <c r="E363" s="166"/>
    </row>
    <row r="364" spans="2:5" x14ac:dyDescent="0.2">
      <c r="B364" s="235"/>
      <c r="C364" s="236"/>
      <c r="D364" s="186"/>
      <c r="E364" s="166"/>
    </row>
    <row r="365" spans="2:5" x14ac:dyDescent="0.2">
      <c r="B365" s="235"/>
      <c r="C365" s="236"/>
      <c r="D365" s="186"/>
      <c r="E365" s="166"/>
    </row>
    <row r="366" spans="2:5" x14ac:dyDescent="0.2">
      <c r="B366" s="235"/>
      <c r="C366" s="236"/>
      <c r="D366" s="186"/>
      <c r="E366" s="166"/>
    </row>
    <row r="367" spans="2:5" x14ac:dyDescent="0.2">
      <c r="B367" s="235"/>
      <c r="C367" s="236"/>
      <c r="D367" s="186"/>
      <c r="E367" s="166"/>
    </row>
    <row r="368" spans="2:5" x14ac:dyDescent="0.2">
      <c r="B368" s="235"/>
      <c r="C368" s="236"/>
      <c r="D368" s="186"/>
      <c r="E368" s="166"/>
    </row>
    <row r="369" spans="2:5" x14ac:dyDescent="0.2">
      <c r="B369" s="235"/>
      <c r="C369" s="236"/>
      <c r="D369" s="186"/>
      <c r="E369" s="166"/>
    </row>
    <row r="370" spans="2:5" x14ac:dyDescent="0.2">
      <c r="B370" s="235"/>
      <c r="C370" s="236"/>
      <c r="D370" s="186"/>
      <c r="E370" s="166"/>
    </row>
    <row r="371" spans="2:5" x14ac:dyDescent="0.2">
      <c r="B371" s="235"/>
      <c r="C371" s="236"/>
      <c r="D371" s="186"/>
      <c r="E371" s="166"/>
    </row>
    <row r="372" spans="2:5" x14ac:dyDescent="0.2">
      <c r="B372" s="235"/>
      <c r="C372" s="236"/>
      <c r="D372" s="186"/>
      <c r="E372" s="166"/>
    </row>
    <row r="373" spans="2:5" x14ac:dyDescent="0.2">
      <c r="B373" s="235"/>
      <c r="C373" s="236"/>
      <c r="D373" s="186"/>
      <c r="E373" s="166"/>
    </row>
    <row r="374" spans="2:5" x14ac:dyDescent="0.2">
      <c r="B374" s="235"/>
      <c r="C374" s="236"/>
      <c r="D374" s="186"/>
      <c r="E374" s="166"/>
    </row>
    <row r="375" spans="2:5" x14ac:dyDescent="0.2">
      <c r="B375" s="235"/>
      <c r="C375" s="236"/>
      <c r="D375" s="186"/>
      <c r="E375" s="166"/>
    </row>
    <row r="376" spans="2:5" x14ac:dyDescent="0.2">
      <c r="B376" s="235"/>
      <c r="C376" s="236"/>
      <c r="D376" s="186"/>
      <c r="E376" s="166"/>
    </row>
    <row r="377" spans="2:5" x14ac:dyDescent="0.2">
      <c r="B377" s="235"/>
      <c r="C377" s="236"/>
      <c r="D377" s="186"/>
      <c r="E377" s="166"/>
    </row>
    <row r="378" spans="2:5" x14ac:dyDescent="0.2">
      <c r="B378" s="235"/>
      <c r="C378" s="236"/>
      <c r="D378" s="186"/>
      <c r="E378" s="166"/>
    </row>
    <row r="379" spans="2:5" x14ac:dyDescent="0.2">
      <c r="B379" s="235"/>
      <c r="C379" s="236"/>
      <c r="D379" s="186"/>
      <c r="E379" s="166"/>
    </row>
    <row r="380" spans="2:5" x14ac:dyDescent="0.2">
      <c r="B380" s="235"/>
      <c r="C380" s="236"/>
      <c r="D380" s="186"/>
      <c r="E380" s="166"/>
    </row>
    <row r="381" spans="2:5" x14ac:dyDescent="0.2">
      <c r="B381" s="235"/>
      <c r="C381" s="236"/>
      <c r="D381" s="186"/>
      <c r="E381" s="166"/>
    </row>
    <row r="382" spans="2:5" x14ac:dyDescent="0.2">
      <c r="B382" s="235"/>
      <c r="C382" s="236"/>
      <c r="D382" s="186"/>
      <c r="E382" s="166"/>
    </row>
    <row r="383" spans="2:5" x14ac:dyDescent="0.2">
      <c r="B383" s="235"/>
      <c r="C383" s="236"/>
      <c r="D383" s="186"/>
      <c r="E383" s="166"/>
    </row>
    <row r="384" spans="2:5" x14ac:dyDescent="0.2">
      <c r="B384" s="235"/>
      <c r="C384" s="236"/>
      <c r="D384" s="186"/>
      <c r="E384" s="166"/>
    </row>
    <row r="385" spans="2:5" x14ac:dyDescent="0.2">
      <c r="B385" s="235"/>
      <c r="C385" s="236"/>
      <c r="D385" s="186"/>
      <c r="E385" s="166"/>
    </row>
    <row r="386" spans="2:5" x14ac:dyDescent="0.2">
      <c r="B386" s="235"/>
      <c r="C386" s="236"/>
      <c r="D386" s="186"/>
      <c r="E386" s="166"/>
    </row>
    <row r="387" spans="2:5" x14ac:dyDescent="0.2">
      <c r="B387" s="235"/>
      <c r="C387" s="236"/>
      <c r="D387" s="186"/>
      <c r="E387" s="166"/>
    </row>
    <row r="388" spans="2:5" x14ac:dyDescent="0.2">
      <c r="B388" s="235"/>
      <c r="C388" s="236"/>
      <c r="D388" s="186"/>
      <c r="E388" s="166"/>
    </row>
    <row r="389" spans="2:5" x14ac:dyDescent="0.2">
      <c r="B389" s="235"/>
      <c r="C389" s="236"/>
      <c r="D389" s="186"/>
      <c r="E389" s="166"/>
    </row>
    <row r="390" spans="2:5" x14ac:dyDescent="0.2">
      <c r="B390" s="235"/>
      <c r="C390" s="236"/>
      <c r="D390" s="186"/>
      <c r="E390" s="166"/>
    </row>
    <row r="391" spans="2:5" x14ac:dyDescent="0.2">
      <c r="B391" s="235"/>
      <c r="C391" s="236"/>
      <c r="D391" s="186"/>
      <c r="E391" s="166"/>
    </row>
    <row r="392" spans="2:5" x14ac:dyDescent="0.2">
      <c r="B392" s="235"/>
      <c r="C392" s="236"/>
      <c r="D392" s="186"/>
      <c r="E392" s="166"/>
    </row>
    <row r="393" spans="2:5" x14ac:dyDescent="0.2">
      <c r="B393" s="235"/>
      <c r="C393" s="236"/>
      <c r="D393" s="186"/>
      <c r="E393" s="166"/>
    </row>
    <row r="394" spans="2:5" x14ac:dyDescent="0.2">
      <c r="B394" s="235"/>
      <c r="C394" s="236"/>
      <c r="D394" s="186"/>
      <c r="E394" s="166"/>
    </row>
    <row r="395" spans="2:5" x14ac:dyDescent="0.2">
      <c r="B395" s="235"/>
      <c r="C395" s="236"/>
      <c r="D395" s="186"/>
      <c r="E395" s="166"/>
    </row>
    <row r="396" spans="2:5" x14ac:dyDescent="0.2">
      <c r="B396" s="235"/>
      <c r="C396" s="236"/>
      <c r="D396" s="186"/>
      <c r="E396" s="166"/>
    </row>
    <row r="397" spans="2:5" x14ac:dyDescent="0.2">
      <c r="B397" s="235"/>
      <c r="C397" s="236"/>
      <c r="D397" s="186"/>
      <c r="E397" s="166"/>
    </row>
    <row r="398" spans="2:5" x14ac:dyDescent="0.2">
      <c r="B398" s="235"/>
      <c r="C398" s="236"/>
      <c r="D398" s="186"/>
      <c r="E398" s="166"/>
    </row>
    <row r="399" spans="2:5" x14ac:dyDescent="0.2">
      <c r="B399" s="235"/>
      <c r="C399" s="236"/>
      <c r="D399" s="186"/>
      <c r="E399" s="166"/>
    </row>
    <row r="400" spans="2:5" x14ac:dyDescent="0.2">
      <c r="B400" s="235"/>
      <c r="C400" s="236"/>
      <c r="D400" s="186"/>
      <c r="E400" s="166"/>
    </row>
    <row r="401" spans="2:5" x14ac:dyDescent="0.2">
      <c r="B401" s="235"/>
      <c r="C401" s="236"/>
      <c r="D401" s="186"/>
      <c r="E401" s="166"/>
    </row>
    <row r="402" spans="2:5" x14ac:dyDescent="0.2">
      <c r="B402" s="235"/>
      <c r="C402" s="236"/>
      <c r="D402" s="186"/>
      <c r="E402" s="166"/>
    </row>
    <row r="403" spans="2:5" x14ac:dyDescent="0.2">
      <c r="B403" s="235"/>
      <c r="C403" s="236"/>
      <c r="D403" s="186"/>
      <c r="E403" s="166"/>
    </row>
    <row r="404" spans="2:5" x14ac:dyDescent="0.2">
      <c r="B404" s="235"/>
      <c r="C404" s="236"/>
      <c r="D404" s="186"/>
      <c r="E404" s="166"/>
    </row>
    <row r="405" spans="2:5" x14ac:dyDescent="0.2">
      <c r="B405" s="235"/>
      <c r="C405" s="236"/>
      <c r="D405" s="186"/>
      <c r="E405" s="166"/>
    </row>
    <row r="406" spans="2:5" x14ac:dyDescent="0.2">
      <c r="B406" s="235"/>
      <c r="C406" s="236"/>
      <c r="D406" s="186"/>
      <c r="E406" s="166"/>
    </row>
    <row r="407" spans="2:5" x14ac:dyDescent="0.2">
      <c r="B407" s="235"/>
      <c r="C407" s="236"/>
      <c r="D407" s="186"/>
      <c r="E407" s="166"/>
    </row>
    <row r="408" spans="2:5" x14ac:dyDescent="0.2">
      <c r="B408" s="235"/>
      <c r="C408" s="236"/>
      <c r="D408" s="186"/>
      <c r="E408" s="166"/>
    </row>
    <row r="409" spans="2:5" x14ac:dyDescent="0.2">
      <c r="B409" s="235"/>
      <c r="C409" s="236"/>
      <c r="D409" s="186"/>
      <c r="E409" s="166"/>
    </row>
    <row r="410" spans="2:5" x14ac:dyDescent="0.2">
      <c r="B410" s="235"/>
      <c r="C410" s="236"/>
      <c r="D410" s="186"/>
      <c r="E410" s="166"/>
    </row>
    <row r="411" spans="2:5" x14ac:dyDescent="0.2">
      <c r="B411" s="235"/>
      <c r="C411" s="236"/>
      <c r="D411" s="186"/>
      <c r="E411" s="166"/>
    </row>
    <row r="412" spans="2:5" x14ac:dyDescent="0.2">
      <c r="B412" s="235"/>
      <c r="C412" s="236"/>
      <c r="D412" s="186"/>
      <c r="E412" s="166"/>
    </row>
    <row r="413" spans="2:5" x14ac:dyDescent="0.2">
      <c r="B413" s="235"/>
      <c r="C413" s="236"/>
      <c r="D413" s="186"/>
      <c r="E413" s="166"/>
    </row>
    <row r="414" spans="2:5" x14ac:dyDescent="0.2">
      <c r="B414" s="235"/>
      <c r="C414" s="236"/>
      <c r="D414" s="186"/>
      <c r="E414" s="166"/>
    </row>
    <row r="415" spans="2:5" x14ac:dyDescent="0.2">
      <c r="B415" s="235"/>
      <c r="C415" s="236"/>
      <c r="D415" s="186"/>
      <c r="E415" s="166"/>
    </row>
    <row r="416" spans="2:5" x14ac:dyDescent="0.2">
      <c r="B416" s="235"/>
      <c r="C416" s="236"/>
      <c r="D416" s="186"/>
      <c r="E416" s="166"/>
    </row>
    <row r="417" spans="2:5" x14ac:dyDescent="0.2">
      <c r="B417" s="235"/>
      <c r="C417" s="236"/>
      <c r="D417" s="186"/>
      <c r="E417" s="166"/>
    </row>
    <row r="418" spans="2:5" x14ac:dyDescent="0.2">
      <c r="B418" s="235"/>
      <c r="C418" s="236"/>
      <c r="D418" s="186"/>
      <c r="E418" s="166"/>
    </row>
    <row r="419" spans="2:5" x14ac:dyDescent="0.2">
      <c r="B419" s="235"/>
      <c r="C419" s="236"/>
      <c r="D419" s="186"/>
      <c r="E419" s="166"/>
    </row>
    <row r="420" spans="2:5" x14ac:dyDescent="0.2">
      <c r="B420" s="235"/>
      <c r="C420" s="236"/>
      <c r="D420" s="186"/>
      <c r="E420" s="166"/>
    </row>
    <row r="421" spans="2:5" x14ac:dyDescent="0.2">
      <c r="B421" s="235"/>
      <c r="C421" s="236"/>
      <c r="D421" s="186"/>
      <c r="E421" s="166"/>
    </row>
    <row r="422" spans="2:5" x14ac:dyDescent="0.2">
      <c r="B422" s="235"/>
      <c r="C422" s="236"/>
      <c r="D422" s="186"/>
      <c r="E422" s="166"/>
    </row>
    <row r="423" spans="2:5" x14ac:dyDescent="0.2">
      <c r="B423" s="235"/>
      <c r="C423" s="236"/>
      <c r="D423" s="186"/>
      <c r="E423" s="166"/>
    </row>
    <row r="424" spans="2:5" x14ac:dyDescent="0.2">
      <c r="B424" s="235"/>
      <c r="C424" s="236"/>
      <c r="D424" s="186"/>
      <c r="E424" s="166"/>
    </row>
    <row r="425" spans="2:5" x14ac:dyDescent="0.2">
      <c r="B425" s="235"/>
      <c r="C425" s="236"/>
      <c r="D425" s="186"/>
      <c r="E425" s="166"/>
    </row>
    <row r="426" spans="2:5" x14ac:dyDescent="0.2">
      <c r="B426" s="235"/>
      <c r="C426" s="236"/>
      <c r="D426" s="186"/>
      <c r="E426" s="166"/>
    </row>
    <row r="427" spans="2:5" x14ac:dyDescent="0.2">
      <c r="B427" s="235"/>
      <c r="C427" s="236"/>
      <c r="D427" s="186"/>
      <c r="E427" s="166"/>
    </row>
    <row r="428" spans="2:5" x14ac:dyDescent="0.2">
      <c r="B428" s="235"/>
      <c r="C428" s="236"/>
      <c r="D428" s="186"/>
      <c r="E428" s="166"/>
    </row>
    <row r="429" spans="2:5" x14ac:dyDescent="0.2">
      <c r="B429" s="235"/>
      <c r="C429" s="236"/>
      <c r="D429" s="186"/>
      <c r="E429" s="166"/>
    </row>
    <row r="430" spans="2:5" x14ac:dyDescent="0.2">
      <c r="B430" s="235"/>
      <c r="C430" s="236"/>
      <c r="D430" s="186"/>
      <c r="E430" s="166"/>
    </row>
    <row r="431" spans="2:5" x14ac:dyDescent="0.2">
      <c r="B431" s="235"/>
      <c r="C431" s="236"/>
      <c r="D431" s="186"/>
      <c r="E431" s="166"/>
    </row>
    <row r="432" spans="2:5" x14ac:dyDescent="0.2">
      <c r="B432" s="235"/>
      <c r="C432" s="236"/>
      <c r="D432" s="186"/>
      <c r="E432" s="166"/>
    </row>
    <row r="433" spans="2:5" x14ac:dyDescent="0.2">
      <c r="B433" s="235"/>
      <c r="C433" s="236"/>
      <c r="D433" s="186"/>
      <c r="E433" s="166"/>
    </row>
    <row r="434" spans="2:5" x14ac:dyDescent="0.2">
      <c r="B434" s="235"/>
      <c r="C434" s="236"/>
      <c r="D434" s="186"/>
      <c r="E434" s="166"/>
    </row>
    <row r="435" spans="2:5" x14ac:dyDescent="0.2">
      <c r="B435" s="235"/>
      <c r="C435" s="236"/>
      <c r="D435" s="186"/>
      <c r="E435" s="166"/>
    </row>
    <row r="436" spans="2:5" x14ac:dyDescent="0.2">
      <c r="B436" s="235"/>
      <c r="C436" s="236"/>
      <c r="D436" s="186"/>
      <c r="E436" s="166"/>
    </row>
    <row r="437" spans="2:5" x14ac:dyDescent="0.2">
      <c r="B437" s="235"/>
      <c r="C437" s="236"/>
      <c r="D437" s="186"/>
      <c r="E437" s="166"/>
    </row>
    <row r="438" spans="2:5" x14ac:dyDescent="0.2">
      <c r="B438" s="235"/>
      <c r="C438" s="236"/>
      <c r="D438" s="186"/>
      <c r="E438" s="166"/>
    </row>
    <row r="439" spans="2:5" x14ac:dyDescent="0.2">
      <c r="B439" s="235"/>
      <c r="C439" s="236"/>
      <c r="D439" s="186"/>
      <c r="E439" s="166"/>
    </row>
    <row r="440" spans="2:5" x14ac:dyDescent="0.2">
      <c r="B440" s="235"/>
      <c r="C440" s="236"/>
      <c r="D440" s="186"/>
      <c r="E440" s="166"/>
    </row>
    <row r="441" spans="2:5" x14ac:dyDescent="0.2">
      <c r="B441" s="235"/>
      <c r="C441" s="236"/>
      <c r="D441" s="186"/>
      <c r="E441" s="166"/>
    </row>
    <row r="442" spans="2:5" x14ac:dyDescent="0.2">
      <c r="B442" s="235"/>
      <c r="C442" s="236"/>
      <c r="D442" s="186"/>
      <c r="E442" s="166"/>
    </row>
    <row r="443" spans="2:5" x14ac:dyDescent="0.2">
      <c r="B443" s="235"/>
      <c r="C443" s="236"/>
      <c r="D443" s="186"/>
      <c r="E443" s="166"/>
    </row>
    <row r="444" spans="2:5" x14ac:dyDescent="0.2">
      <c r="B444" s="235"/>
      <c r="C444" s="236"/>
      <c r="D444" s="186"/>
      <c r="E444" s="166"/>
    </row>
    <row r="445" spans="2:5" x14ac:dyDescent="0.2">
      <c r="B445" s="235"/>
      <c r="C445" s="236"/>
      <c r="D445" s="186"/>
      <c r="E445" s="166"/>
    </row>
    <row r="446" spans="2:5" x14ac:dyDescent="0.2">
      <c r="B446" s="235"/>
      <c r="C446" s="236"/>
      <c r="D446" s="186"/>
      <c r="E446" s="166"/>
    </row>
    <row r="447" spans="2:5" x14ac:dyDescent="0.2">
      <c r="B447" s="235"/>
      <c r="C447" s="236"/>
      <c r="D447" s="186"/>
      <c r="E447" s="166"/>
    </row>
    <row r="448" spans="2:5" x14ac:dyDescent="0.2">
      <c r="B448" s="235"/>
      <c r="C448" s="236"/>
      <c r="D448" s="186"/>
      <c r="E448" s="166"/>
    </row>
    <row r="449" spans="2:5" x14ac:dyDescent="0.2">
      <c r="B449" s="235"/>
      <c r="C449" s="236"/>
      <c r="D449" s="186"/>
      <c r="E449" s="166"/>
    </row>
    <row r="450" spans="2:5" x14ac:dyDescent="0.2">
      <c r="B450" s="235"/>
      <c r="C450" s="236"/>
      <c r="D450" s="186"/>
      <c r="E450" s="166"/>
    </row>
    <row r="451" spans="2:5" x14ac:dyDescent="0.2">
      <c r="B451" s="235"/>
      <c r="C451" s="236"/>
      <c r="D451" s="186"/>
      <c r="E451" s="166"/>
    </row>
    <row r="452" spans="2:5" x14ac:dyDescent="0.2">
      <c r="B452" s="235"/>
      <c r="C452" s="236"/>
      <c r="D452" s="186"/>
      <c r="E452" s="166"/>
    </row>
    <row r="453" spans="2:5" x14ac:dyDescent="0.2">
      <c r="B453" s="235"/>
      <c r="C453" s="236"/>
      <c r="D453" s="186"/>
      <c r="E453" s="166"/>
    </row>
    <row r="454" spans="2:5" x14ac:dyDescent="0.2">
      <c r="B454" s="235"/>
      <c r="C454" s="236"/>
      <c r="D454" s="186"/>
      <c r="E454" s="166"/>
    </row>
    <row r="455" spans="2:5" x14ac:dyDescent="0.2">
      <c r="B455" s="235"/>
      <c r="C455" s="236"/>
      <c r="D455" s="186"/>
      <c r="E455" s="166"/>
    </row>
    <row r="456" spans="2:5" x14ac:dyDescent="0.2">
      <c r="B456" s="235"/>
      <c r="C456" s="236"/>
      <c r="D456" s="186"/>
      <c r="E456" s="166"/>
    </row>
    <row r="457" spans="2:5" x14ac:dyDescent="0.2">
      <c r="B457" s="235"/>
      <c r="C457" s="236"/>
      <c r="D457" s="186"/>
      <c r="E457" s="166"/>
    </row>
    <row r="458" spans="2:5" x14ac:dyDescent="0.2">
      <c r="B458" s="235"/>
      <c r="C458" s="236"/>
      <c r="D458" s="186"/>
      <c r="E458" s="166"/>
    </row>
    <row r="459" spans="2:5" x14ac:dyDescent="0.2">
      <c r="B459" s="235"/>
      <c r="C459" s="236"/>
      <c r="D459" s="186"/>
      <c r="E459" s="166"/>
    </row>
    <row r="460" spans="2:5" x14ac:dyDescent="0.2">
      <c r="B460" s="235"/>
      <c r="C460" s="236"/>
      <c r="D460" s="186"/>
      <c r="E460" s="166"/>
    </row>
    <row r="461" spans="2:5" x14ac:dyDescent="0.2">
      <c r="B461" s="235"/>
      <c r="C461" s="236"/>
      <c r="D461" s="186"/>
      <c r="E461" s="166"/>
    </row>
    <row r="462" spans="2:5" x14ac:dyDescent="0.2">
      <c r="B462" s="235"/>
      <c r="C462" s="236"/>
      <c r="D462" s="186"/>
      <c r="E462" s="166"/>
    </row>
    <row r="463" spans="2:5" x14ac:dyDescent="0.2">
      <c r="B463" s="235"/>
      <c r="C463" s="236"/>
      <c r="D463" s="186"/>
      <c r="E463" s="166"/>
    </row>
    <row r="464" spans="2:5" x14ac:dyDescent="0.2">
      <c r="B464" s="235"/>
      <c r="C464" s="236"/>
      <c r="D464" s="186"/>
      <c r="E464" s="166"/>
    </row>
    <row r="465" spans="2:5" x14ac:dyDescent="0.2">
      <c r="B465" s="235"/>
      <c r="C465" s="236"/>
      <c r="D465" s="186"/>
      <c r="E465" s="166"/>
    </row>
    <row r="466" spans="2:5" x14ac:dyDescent="0.2">
      <c r="B466" s="235"/>
      <c r="C466" s="236"/>
      <c r="D466" s="186"/>
      <c r="E466" s="166"/>
    </row>
    <row r="467" spans="2:5" x14ac:dyDescent="0.2">
      <c r="B467" s="235"/>
      <c r="C467" s="236"/>
      <c r="D467" s="186"/>
      <c r="E467" s="166"/>
    </row>
    <row r="468" spans="2:5" x14ac:dyDescent="0.2">
      <c r="B468" s="235"/>
      <c r="C468" s="236"/>
      <c r="D468" s="186"/>
      <c r="E468" s="166"/>
    </row>
    <row r="469" spans="2:5" x14ac:dyDescent="0.2">
      <c r="B469" s="235"/>
      <c r="C469" s="236"/>
      <c r="D469" s="186"/>
      <c r="E469" s="166"/>
    </row>
    <row r="470" spans="2:5" x14ac:dyDescent="0.2">
      <c r="B470" s="235"/>
      <c r="C470" s="236"/>
      <c r="D470" s="186"/>
      <c r="E470" s="166"/>
    </row>
    <row r="471" spans="2:5" x14ac:dyDescent="0.2">
      <c r="B471" s="235"/>
      <c r="C471" s="236"/>
      <c r="D471" s="186"/>
      <c r="E471" s="166"/>
    </row>
    <row r="472" spans="2:5" x14ac:dyDescent="0.2">
      <c r="B472" s="235"/>
      <c r="C472" s="236"/>
      <c r="D472" s="186"/>
      <c r="E472" s="166"/>
    </row>
    <row r="473" spans="2:5" x14ac:dyDescent="0.2">
      <c r="B473" s="235"/>
      <c r="C473" s="236"/>
      <c r="D473" s="186"/>
      <c r="E473" s="166"/>
    </row>
    <row r="474" spans="2:5" x14ac:dyDescent="0.2">
      <c r="B474" s="235"/>
      <c r="C474" s="236"/>
      <c r="D474" s="186"/>
      <c r="E474" s="166"/>
    </row>
    <row r="475" spans="2:5" x14ac:dyDescent="0.2">
      <c r="B475" s="235"/>
      <c r="C475" s="236"/>
      <c r="D475" s="186"/>
      <c r="E475" s="166"/>
    </row>
    <row r="476" spans="2:5" x14ac:dyDescent="0.2">
      <c r="B476" s="235"/>
      <c r="C476" s="236"/>
      <c r="D476" s="186"/>
      <c r="E476" s="166"/>
    </row>
    <row r="477" spans="2:5" x14ac:dyDescent="0.2">
      <c r="B477" s="235"/>
      <c r="C477" s="236"/>
      <c r="D477" s="186"/>
      <c r="E477" s="166"/>
    </row>
    <row r="478" spans="2:5" x14ac:dyDescent="0.2">
      <c r="B478" s="235"/>
      <c r="C478" s="236"/>
      <c r="D478" s="186"/>
      <c r="E478" s="166"/>
    </row>
    <row r="479" spans="2:5" x14ac:dyDescent="0.2">
      <c r="B479" s="235"/>
      <c r="C479" s="236"/>
      <c r="D479" s="186"/>
      <c r="E479" s="166"/>
    </row>
    <row r="480" spans="2:5" x14ac:dyDescent="0.2">
      <c r="B480" s="235"/>
      <c r="C480" s="236"/>
      <c r="D480" s="186"/>
      <c r="E480" s="166"/>
    </row>
    <row r="481" spans="2:5" x14ac:dyDescent="0.2">
      <c r="B481" s="235"/>
      <c r="C481" s="236"/>
      <c r="D481" s="186"/>
      <c r="E481" s="166"/>
    </row>
    <row r="482" spans="2:5" x14ac:dyDescent="0.2">
      <c r="B482" s="235"/>
      <c r="C482" s="236"/>
      <c r="D482" s="186"/>
      <c r="E482" s="166"/>
    </row>
    <row r="483" spans="2:5" x14ac:dyDescent="0.2">
      <c r="B483" s="235"/>
      <c r="C483" s="236"/>
      <c r="D483" s="186"/>
      <c r="E483" s="166"/>
    </row>
    <row r="484" spans="2:5" x14ac:dyDescent="0.2">
      <c r="B484" s="235"/>
      <c r="C484" s="236"/>
      <c r="D484" s="186"/>
      <c r="E484" s="166"/>
    </row>
    <row r="485" spans="2:5" x14ac:dyDescent="0.2">
      <c r="B485" s="235"/>
      <c r="C485" s="236"/>
      <c r="D485" s="186"/>
      <c r="E485" s="166"/>
    </row>
    <row r="486" spans="2:5" x14ac:dyDescent="0.2">
      <c r="B486" s="235"/>
      <c r="C486" s="236"/>
      <c r="D486" s="186"/>
      <c r="E486" s="166"/>
    </row>
    <row r="487" spans="2:5" x14ac:dyDescent="0.2">
      <c r="B487" s="235"/>
      <c r="C487" s="236"/>
      <c r="D487" s="186"/>
      <c r="E487" s="166"/>
    </row>
    <row r="488" spans="2:5" x14ac:dyDescent="0.2">
      <c r="B488" s="235"/>
      <c r="C488" s="236"/>
      <c r="D488" s="186"/>
      <c r="E488" s="166"/>
    </row>
    <row r="489" spans="2:5" x14ac:dyDescent="0.2">
      <c r="B489" s="235"/>
      <c r="C489" s="236"/>
      <c r="D489" s="186"/>
      <c r="E489" s="166"/>
    </row>
    <row r="490" spans="2:5" x14ac:dyDescent="0.2">
      <c r="B490" s="235"/>
      <c r="C490" s="236"/>
      <c r="D490" s="186"/>
      <c r="E490" s="166"/>
    </row>
    <row r="491" spans="2:5" x14ac:dyDescent="0.2">
      <c r="B491" s="235"/>
      <c r="C491" s="236"/>
      <c r="D491" s="186"/>
      <c r="E491" s="166"/>
    </row>
    <row r="492" spans="2:5" x14ac:dyDescent="0.2">
      <c r="B492" s="235"/>
      <c r="C492" s="236"/>
      <c r="D492" s="186"/>
      <c r="E492" s="166"/>
    </row>
    <row r="493" spans="2:5" x14ac:dyDescent="0.2">
      <c r="B493" s="235"/>
      <c r="C493" s="236"/>
      <c r="D493" s="186"/>
      <c r="E493" s="166"/>
    </row>
    <row r="494" spans="2:5" x14ac:dyDescent="0.2">
      <c r="B494" s="235"/>
      <c r="C494" s="236"/>
      <c r="D494" s="186"/>
      <c r="E494" s="166"/>
    </row>
    <row r="495" spans="2:5" x14ac:dyDescent="0.2">
      <c r="B495" s="235"/>
      <c r="C495" s="236"/>
      <c r="D495" s="186"/>
      <c r="E495" s="166"/>
    </row>
    <row r="496" spans="2:5" x14ac:dyDescent="0.2">
      <c r="B496" s="235"/>
      <c r="C496" s="236"/>
      <c r="D496" s="186"/>
      <c r="E496" s="166"/>
    </row>
    <row r="497" spans="2:5" x14ac:dyDescent="0.2">
      <c r="B497" s="235"/>
      <c r="C497" s="236"/>
      <c r="D497" s="186"/>
      <c r="E497" s="166"/>
    </row>
    <row r="498" spans="2:5" x14ac:dyDescent="0.2">
      <c r="B498" s="235"/>
      <c r="C498" s="236"/>
      <c r="D498" s="186"/>
      <c r="E498" s="166"/>
    </row>
    <row r="499" spans="2:5" x14ac:dyDescent="0.2">
      <c r="B499" s="235"/>
      <c r="C499" s="236"/>
      <c r="D499" s="186"/>
      <c r="E499" s="166"/>
    </row>
    <row r="500" spans="2:5" x14ac:dyDescent="0.2">
      <c r="B500" s="235"/>
      <c r="C500" s="236"/>
      <c r="D500" s="186"/>
      <c r="E500" s="166"/>
    </row>
    <row r="501" spans="2:5" x14ac:dyDescent="0.2">
      <c r="B501" s="235"/>
      <c r="C501" s="236"/>
      <c r="D501" s="186"/>
      <c r="E501" s="166"/>
    </row>
    <row r="502" spans="2:5" x14ac:dyDescent="0.2">
      <c r="B502" s="235"/>
      <c r="C502" s="236"/>
      <c r="D502" s="186"/>
      <c r="E502" s="166"/>
    </row>
    <row r="503" spans="2:5" x14ac:dyDescent="0.2">
      <c r="B503" s="235"/>
      <c r="C503" s="236"/>
      <c r="D503" s="186"/>
      <c r="E503" s="166"/>
    </row>
    <row r="504" spans="2:5" x14ac:dyDescent="0.2">
      <c r="B504" s="235"/>
      <c r="C504" s="236"/>
      <c r="D504" s="186"/>
      <c r="E504" s="166"/>
    </row>
    <row r="505" spans="2:5" x14ac:dyDescent="0.2">
      <c r="B505" s="235"/>
      <c r="C505" s="236"/>
      <c r="D505" s="186"/>
      <c r="E505" s="166"/>
    </row>
    <row r="506" spans="2:5" x14ac:dyDescent="0.2">
      <c r="B506" s="235"/>
      <c r="C506" s="236"/>
      <c r="D506" s="186"/>
      <c r="E506" s="166"/>
    </row>
    <row r="507" spans="2:5" x14ac:dyDescent="0.2">
      <c r="B507" s="235"/>
      <c r="C507" s="236"/>
      <c r="D507" s="186"/>
      <c r="E507" s="166"/>
    </row>
    <row r="508" spans="2:5" x14ac:dyDescent="0.2">
      <c r="B508" s="235"/>
      <c r="C508" s="236"/>
      <c r="D508" s="186"/>
      <c r="E508" s="166"/>
    </row>
    <row r="509" spans="2:5" x14ac:dyDescent="0.2">
      <c r="B509" s="235"/>
      <c r="C509" s="236"/>
      <c r="D509" s="186"/>
      <c r="E509" s="166"/>
    </row>
    <row r="510" spans="2:5" x14ac:dyDescent="0.2">
      <c r="B510" s="235"/>
      <c r="C510" s="236"/>
      <c r="D510" s="186"/>
      <c r="E510" s="166"/>
    </row>
    <row r="511" spans="2:5" x14ac:dyDescent="0.2">
      <c r="B511" s="235"/>
      <c r="C511" s="236"/>
      <c r="D511" s="186"/>
      <c r="E511" s="166"/>
    </row>
    <row r="512" spans="2:5" x14ac:dyDescent="0.2">
      <c r="B512" s="235"/>
      <c r="C512" s="236"/>
      <c r="D512" s="186"/>
      <c r="E512" s="166"/>
    </row>
    <row r="513" spans="2:5" x14ac:dyDescent="0.2">
      <c r="B513" s="235"/>
      <c r="C513" s="236"/>
      <c r="D513" s="186"/>
      <c r="E513" s="166"/>
    </row>
    <row r="514" spans="2:5" x14ac:dyDescent="0.2">
      <c r="B514" s="235"/>
      <c r="C514" s="236"/>
      <c r="D514" s="186"/>
      <c r="E514" s="166"/>
    </row>
    <row r="515" spans="2:5" x14ac:dyDescent="0.2">
      <c r="B515" s="235"/>
      <c r="C515" s="236"/>
      <c r="D515" s="186"/>
      <c r="E515" s="166"/>
    </row>
    <row r="516" spans="2:5" x14ac:dyDescent="0.2">
      <c r="B516" s="235"/>
      <c r="C516" s="236"/>
      <c r="D516" s="186"/>
      <c r="E516" s="166"/>
    </row>
    <row r="517" spans="2:5" x14ac:dyDescent="0.2">
      <c r="B517" s="235"/>
      <c r="C517" s="236"/>
      <c r="D517" s="186"/>
      <c r="E517" s="166"/>
    </row>
    <row r="518" spans="2:5" x14ac:dyDescent="0.2">
      <c r="B518" s="235"/>
      <c r="C518" s="236"/>
      <c r="D518" s="186"/>
      <c r="E518" s="166"/>
    </row>
    <row r="519" spans="2:5" x14ac:dyDescent="0.2">
      <c r="B519" s="235"/>
      <c r="C519" s="236"/>
      <c r="D519" s="186"/>
      <c r="E519" s="166"/>
    </row>
    <row r="520" spans="2:5" x14ac:dyDescent="0.2">
      <c r="B520" s="235"/>
      <c r="C520" s="236"/>
      <c r="D520" s="186"/>
      <c r="E520" s="166"/>
    </row>
    <row r="521" spans="2:5" x14ac:dyDescent="0.2">
      <c r="B521" s="235"/>
      <c r="C521" s="236"/>
      <c r="D521" s="186"/>
      <c r="E521" s="166"/>
    </row>
    <row r="522" spans="2:5" x14ac:dyDescent="0.2">
      <c r="B522" s="235"/>
      <c r="C522" s="236"/>
      <c r="D522" s="186"/>
      <c r="E522" s="166"/>
    </row>
    <row r="523" spans="2:5" x14ac:dyDescent="0.2">
      <c r="B523" s="235"/>
      <c r="C523" s="236"/>
      <c r="D523" s="186"/>
      <c r="E523" s="166"/>
    </row>
    <row r="524" spans="2:5" x14ac:dyDescent="0.2">
      <c r="B524" s="235"/>
      <c r="C524" s="236"/>
      <c r="D524" s="186"/>
      <c r="E524" s="166"/>
    </row>
    <row r="525" spans="2:5" x14ac:dyDescent="0.2">
      <c r="B525" s="235"/>
      <c r="C525" s="236"/>
      <c r="D525" s="186"/>
      <c r="E525" s="166"/>
    </row>
    <row r="526" spans="2:5" x14ac:dyDescent="0.2">
      <c r="B526" s="235"/>
      <c r="C526" s="236"/>
      <c r="D526" s="186"/>
      <c r="E526" s="166"/>
    </row>
    <row r="527" spans="2:5" x14ac:dyDescent="0.2">
      <c r="B527" s="235"/>
      <c r="C527" s="236"/>
      <c r="D527" s="186"/>
      <c r="E527" s="166"/>
    </row>
    <row r="528" spans="2:5" x14ac:dyDescent="0.2">
      <c r="B528" s="235"/>
      <c r="C528" s="236"/>
      <c r="D528" s="186"/>
      <c r="E528" s="166"/>
    </row>
    <row r="529" spans="2:5" x14ac:dyDescent="0.2">
      <c r="B529" s="235"/>
      <c r="C529" s="236"/>
      <c r="D529" s="186"/>
      <c r="E529" s="166"/>
    </row>
    <row r="530" spans="2:5" x14ac:dyDescent="0.2">
      <c r="B530" s="235"/>
      <c r="C530" s="236"/>
      <c r="D530" s="186"/>
      <c r="E530" s="166"/>
    </row>
    <row r="531" spans="2:5" x14ac:dyDescent="0.2">
      <c r="B531" s="235"/>
      <c r="C531" s="236"/>
      <c r="D531" s="186"/>
      <c r="E531" s="166"/>
    </row>
    <row r="532" spans="2:5" x14ac:dyDescent="0.2">
      <c r="B532" s="235"/>
      <c r="C532" s="236"/>
      <c r="D532" s="186"/>
      <c r="E532" s="166"/>
    </row>
    <row r="533" spans="2:5" x14ac:dyDescent="0.2">
      <c r="B533" s="235"/>
      <c r="C533" s="236"/>
      <c r="D533" s="186"/>
      <c r="E533" s="166"/>
    </row>
    <row r="534" spans="2:5" x14ac:dyDescent="0.2">
      <c r="B534" s="235"/>
      <c r="C534" s="236"/>
      <c r="D534" s="186"/>
      <c r="E534" s="166"/>
    </row>
    <row r="535" spans="2:5" x14ac:dyDescent="0.2">
      <c r="B535" s="235"/>
      <c r="C535" s="236"/>
      <c r="D535" s="186"/>
      <c r="E535" s="166"/>
    </row>
    <row r="536" spans="2:5" x14ac:dyDescent="0.2">
      <c r="B536" s="235"/>
      <c r="C536" s="236"/>
      <c r="D536" s="186"/>
      <c r="E536" s="166"/>
    </row>
    <row r="537" spans="2:5" x14ac:dyDescent="0.2">
      <c r="B537" s="235"/>
      <c r="C537" s="236"/>
      <c r="D537" s="186"/>
      <c r="E537" s="166"/>
    </row>
    <row r="538" spans="2:5" x14ac:dyDescent="0.2">
      <c r="B538" s="235"/>
      <c r="C538" s="236"/>
      <c r="D538" s="186"/>
      <c r="E538" s="166"/>
    </row>
    <row r="539" spans="2:5" x14ac:dyDescent="0.2">
      <c r="B539" s="235"/>
      <c r="C539" s="236"/>
      <c r="D539" s="186"/>
      <c r="E539" s="166"/>
    </row>
    <row r="540" spans="2:5" x14ac:dyDescent="0.2">
      <c r="B540" s="235"/>
      <c r="C540" s="236"/>
      <c r="D540" s="186"/>
      <c r="E540" s="166"/>
    </row>
    <row r="541" spans="2:5" x14ac:dyDescent="0.2">
      <c r="B541" s="235"/>
      <c r="C541" s="236"/>
      <c r="D541" s="186"/>
      <c r="E541" s="166"/>
    </row>
    <row r="542" spans="2:5" x14ac:dyDescent="0.2">
      <c r="B542" s="235"/>
      <c r="C542" s="236"/>
      <c r="D542" s="186"/>
      <c r="E542" s="166"/>
    </row>
    <row r="543" spans="2:5" x14ac:dyDescent="0.2">
      <c r="B543" s="235"/>
      <c r="C543" s="236"/>
      <c r="D543" s="186"/>
      <c r="E543" s="166"/>
    </row>
    <row r="544" spans="2:5" x14ac:dyDescent="0.2">
      <c r="B544" s="235"/>
      <c r="C544" s="236"/>
      <c r="D544" s="186"/>
      <c r="E544" s="166"/>
    </row>
    <row r="545" spans="2:5" x14ac:dyDescent="0.2">
      <c r="B545" s="235"/>
      <c r="C545" s="236"/>
      <c r="D545" s="186"/>
      <c r="E545" s="166"/>
    </row>
    <row r="546" spans="2:5" x14ac:dyDescent="0.2">
      <c r="B546" s="235"/>
      <c r="C546" s="236"/>
      <c r="D546" s="186"/>
      <c r="E546" s="166"/>
    </row>
    <row r="547" spans="2:5" x14ac:dyDescent="0.2">
      <c r="B547" s="235"/>
      <c r="C547" s="236"/>
      <c r="D547" s="186"/>
      <c r="E547" s="166"/>
    </row>
    <row r="548" spans="2:5" x14ac:dyDescent="0.2">
      <c r="B548" s="235"/>
      <c r="C548" s="236"/>
      <c r="D548" s="186"/>
      <c r="E548" s="166"/>
    </row>
    <row r="549" spans="2:5" x14ac:dyDescent="0.2">
      <c r="B549" s="235"/>
      <c r="C549" s="236"/>
      <c r="D549" s="186"/>
      <c r="E549" s="166"/>
    </row>
    <row r="550" spans="2:5" x14ac:dyDescent="0.2">
      <c r="B550" s="235"/>
      <c r="C550" s="236"/>
      <c r="D550" s="186"/>
      <c r="E550" s="166"/>
    </row>
    <row r="551" spans="2:5" x14ac:dyDescent="0.2">
      <c r="B551" s="235"/>
      <c r="C551" s="236"/>
      <c r="D551" s="186"/>
      <c r="E551" s="166"/>
    </row>
    <row r="552" spans="2:5" x14ac:dyDescent="0.2">
      <c r="B552" s="235"/>
      <c r="C552" s="236"/>
      <c r="D552" s="186"/>
      <c r="E552" s="166"/>
    </row>
    <row r="553" spans="2:5" x14ac:dyDescent="0.2">
      <c r="B553" s="235"/>
      <c r="C553" s="236"/>
      <c r="D553" s="186"/>
      <c r="E553" s="166"/>
    </row>
    <row r="554" spans="2:5" x14ac:dyDescent="0.2">
      <c r="B554" s="235"/>
      <c r="C554" s="236"/>
      <c r="D554" s="186"/>
      <c r="E554" s="166"/>
    </row>
    <row r="555" spans="2:5" x14ac:dyDescent="0.2">
      <c r="B555" s="235"/>
      <c r="C555" s="236"/>
      <c r="D555" s="186"/>
      <c r="E555" s="166"/>
    </row>
    <row r="556" spans="2:5" x14ac:dyDescent="0.2">
      <c r="B556" s="235"/>
      <c r="C556" s="236"/>
      <c r="D556" s="186"/>
      <c r="E556" s="166"/>
    </row>
    <row r="557" spans="2:5" x14ac:dyDescent="0.2">
      <c r="B557" s="235"/>
      <c r="C557" s="236"/>
      <c r="D557" s="186"/>
      <c r="E557" s="166"/>
    </row>
    <row r="558" spans="2:5" x14ac:dyDescent="0.2">
      <c r="B558" s="235"/>
      <c r="C558" s="236"/>
      <c r="D558" s="186"/>
      <c r="E558" s="166"/>
    </row>
    <row r="559" spans="2:5" x14ac:dyDescent="0.2">
      <c r="B559" s="235"/>
      <c r="C559" s="236"/>
      <c r="D559" s="186"/>
      <c r="E559" s="166"/>
    </row>
    <row r="560" spans="2:5" x14ac:dyDescent="0.2">
      <c r="B560" s="235"/>
      <c r="C560" s="236"/>
      <c r="D560" s="186"/>
      <c r="E560" s="166"/>
    </row>
    <row r="561" spans="2:5" x14ac:dyDescent="0.2">
      <c r="B561" s="235"/>
      <c r="C561" s="236"/>
      <c r="D561" s="186"/>
      <c r="E561" s="166"/>
    </row>
    <row r="562" spans="2:5" x14ac:dyDescent="0.2">
      <c r="B562" s="235"/>
      <c r="C562" s="236"/>
      <c r="D562" s="186"/>
      <c r="E562" s="166"/>
    </row>
    <row r="563" spans="2:5" x14ac:dyDescent="0.2">
      <c r="B563" s="235"/>
      <c r="C563" s="236"/>
      <c r="D563" s="186"/>
      <c r="E563" s="166"/>
    </row>
    <row r="564" spans="2:5" x14ac:dyDescent="0.2">
      <c r="B564" s="235"/>
      <c r="C564" s="236"/>
      <c r="D564" s="186"/>
      <c r="E564" s="166"/>
    </row>
    <row r="565" spans="2:5" x14ac:dyDescent="0.2">
      <c r="B565" s="235"/>
      <c r="C565" s="236"/>
      <c r="D565" s="186"/>
      <c r="E565" s="166"/>
    </row>
    <row r="566" spans="2:5" x14ac:dyDescent="0.2">
      <c r="B566" s="235"/>
      <c r="C566" s="236"/>
      <c r="D566" s="186"/>
      <c r="E566" s="166"/>
    </row>
    <row r="567" spans="2:5" x14ac:dyDescent="0.2">
      <c r="B567" s="235"/>
      <c r="C567" s="236"/>
      <c r="D567" s="186"/>
      <c r="E567" s="166"/>
    </row>
    <row r="568" spans="2:5" x14ac:dyDescent="0.2">
      <c r="B568" s="235"/>
      <c r="C568" s="236"/>
      <c r="D568" s="186"/>
      <c r="E568" s="166"/>
    </row>
    <row r="569" spans="2:5" x14ac:dyDescent="0.2">
      <c r="B569" s="235"/>
      <c r="C569" s="236"/>
      <c r="D569" s="186"/>
      <c r="E569" s="166"/>
    </row>
    <row r="570" spans="2:5" x14ac:dyDescent="0.2">
      <c r="B570" s="235"/>
      <c r="C570" s="236"/>
      <c r="D570" s="186"/>
      <c r="E570" s="166"/>
    </row>
    <row r="571" spans="2:5" x14ac:dyDescent="0.2">
      <c r="B571" s="235"/>
      <c r="C571" s="236"/>
      <c r="D571" s="186"/>
      <c r="E571" s="166"/>
    </row>
    <row r="572" spans="2:5" x14ac:dyDescent="0.2">
      <c r="B572" s="235"/>
      <c r="C572" s="236"/>
      <c r="D572" s="186"/>
      <c r="E572" s="166"/>
    </row>
    <row r="573" spans="2:5" x14ac:dyDescent="0.2">
      <c r="B573" s="235"/>
      <c r="C573" s="236"/>
      <c r="D573" s="186"/>
      <c r="E573" s="166"/>
    </row>
    <row r="574" spans="2:5" x14ac:dyDescent="0.2">
      <c r="B574" s="235"/>
      <c r="C574" s="236"/>
      <c r="D574" s="186"/>
      <c r="E574" s="166"/>
    </row>
    <row r="575" spans="2:5" x14ac:dyDescent="0.2">
      <c r="B575" s="235"/>
      <c r="C575" s="236"/>
      <c r="D575" s="186"/>
      <c r="E575" s="166"/>
    </row>
    <row r="576" spans="2:5" x14ac:dyDescent="0.2">
      <c r="B576" s="235"/>
      <c r="C576" s="236"/>
      <c r="D576" s="186"/>
      <c r="E576" s="166"/>
    </row>
    <row r="577" spans="2:5" x14ac:dyDescent="0.2">
      <c r="B577" s="235"/>
      <c r="C577" s="236"/>
      <c r="D577" s="186"/>
      <c r="E577" s="166"/>
    </row>
    <row r="578" spans="2:5" x14ac:dyDescent="0.2">
      <c r="B578" s="235"/>
      <c r="C578" s="236"/>
      <c r="D578" s="186"/>
      <c r="E578" s="166"/>
    </row>
    <row r="579" spans="2:5" x14ac:dyDescent="0.2">
      <c r="B579" s="235"/>
      <c r="C579" s="236"/>
      <c r="D579" s="186"/>
      <c r="E579" s="166"/>
    </row>
    <row r="580" spans="2:5" x14ac:dyDescent="0.2">
      <c r="B580" s="235"/>
      <c r="C580" s="236"/>
      <c r="D580" s="186"/>
      <c r="E580" s="166"/>
    </row>
    <row r="581" spans="2:5" x14ac:dyDescent="0.2">
      <c r="B581" s="235"/>
      <c r="C581" s="236"/>
      <c r="D581" s="186"/>
      <c r="E581" s="166"/>
    </row>
    <row r="582" spans="2:5" x14ac:dyDescent="0.2">
      <c r="B582" s="235"/>
      <c r="C582" s="236"/>
      <c r="D582" s="186"/>
      <c r="E582" s="166"/>
    </row>
    <row r="583" spans="2:5" x14ac:dyDescent="0.2">
      <c r="B583" s="235"/>
      <c r="C583" s="236"/>
      <c r="D583" s="186"/>
      <c r="E583" s="166"/>
    </row>
    <row r="584" spans="2:5" x14ac:dyDescent="0.2">
      <c r="B584" s="235"/>
      <c r="C584" s="236"/>
      <c r="D584" s="186"/>
      <c r="E584" s="166"/>
    </row>
    <row r="585" spans="2:5" x14ac:dyDescent="0.2">
      <c r="B585" s="235"/>
      <c r="C585" s="236"/>
      <c r="D585" s="186"/>
      <c r="E585" s="166"/>
    </row>
    <row r="586" spans="2:5" x14ac:dyDescent="0.2">
      <c r="B586" s="235"/>
      <c r="C586" s="236"/>
      <c r="D586" s="186"/>
      <c r="E586" s="166"/>
    </row>
    <row r="587" spans="2:5" x14ac:dyDescent="0.2">
      <c r="B587" s="235"/>
      <c r="C587" s="236"/>
      <c r="D587" s="186"/>
      <c r="E587" s="166"/>
    </row>
    <row r="588" spans="2:5" x14ac:dyDescent="0.2">
      <c r="B588" s="235"/>
      <c r="C588" s="236"/>
      <c r="D588" s="186"/>
      <c r="E588" s="166"/>
    </row>
    <row r="589" spans="2:5" x14ac:dyDescent="0.2">
      <c r="B589" s="235"/>
      <c r="C589" s="236"/>
      <c r="D589" s="186"/>
      <c r="E589" s="166"/>
    </row>
    <row r="590" spans="2:5" x14ac:dyDescent="0.2">
      <c r="B590" s="235"/>
      <c r="C590" s="236"/>
      <c r="D590" s="186"/>
      <c r="E590" s="166"/>
    </row>
    <row r="591" spans="2:5" x14ac:dyDescent="0.2">
      <c r="B591" s="235"/>
      <c r="C591" s="236"/>
      <c r="D591" s="186"/>
      <c r="E591" s="166"/>
    </row>
    <row r="592" spans="2:5" x14ac:dyDescent="0.2">
      <c r="B592" s="235"/>
      <c r="C592" s="236"/>
      <c r="D592" s="186"/>
      <c r="E592" s="166"/>
    </row>
    <row r="593" spans="2:5" x14ac:dyDescent="0.2">
      <c r="B593" s="235"/>
      <c r="C593" s="236"/>
      <c r="D593" s="186"/>
      <c r="E593" s="166"/>
    </row>
    <row r="594" spans="2:5" x14ac:dyDescent="0.2">
      <c r="B594" s="235"/>
      <c r="C594" s="236"/>
      <c r="D594" s="186"/>
      <c r="E594" s="166"/>
    </row>
    <row r="595" spans="2:5" x14ac:dyDescent="0.2">
      <c r="B595" s="235"/>
      <c r="C595" s="236"/>
      <c r="D595" s="186"/>
      <c r="E595" s="166"/>
    </row>
    <row r="596" spans="2:5" x14ac:dyDescent="0.2">
      <c r="B596" s="235"/>
      <c r="C596" s="236"/>
      <c r="D596" s="186"/>
      <c r="E596" s="166"/>
    </row>
    <row r="597" spans="2:5" x14ac:dyDescent="0.2">
      <c r="B597" s="235"/>
      <c r="C597" s="236"/>
      <c r="D597" s="186"/>
      <c r="E597" s="166"/>
    </row>
    <row r="598" spans="2:5" x14ac:dyDescent="0.2">
      <c r="B598" s="235"/>
      <c r="C598" s="236"/>
      <c r="D598" s="186"/>
      <c r="E598" s="166"/>
    </row>
    <row r="599" spans="2:5" x14ac:dyDescent="0.2">
      <c r="B599" s="235"/>
      <c r="C599" s="236"/>
      <c r="D599" s="186"/>
      <c r="E599" s="166"/>
    </row>
    <row r="600" spans="2:5" x14ac:dyDescent="0.2">
      <c r="B600" s="235"/>
      <c r="C600" s="236"/>
      <c r="D600" s="186"/>
      <c r="E600" s="166"/>
    </row>
  </sheetData>
  <sheetProtection algorithmName="SHA-512" hashValue="eaHwtHU5qxXV6IjmyVpaZbpRlOgvfwF+0E486PNkGbO46gjvgA7BGDI2hBsyknd6S6nHBZMpT0ADFLVp5ilI/g==" saltValue="ZcJIme5nJBVCzgDWhDxTuA==" spinCount="100000" sheet="1" objects="1" scenarios="1" selectLockedCells="1"/>
  <mergeCells count="504">
    <mergeCell ref="G9:G10"/>
    <mergeCell ref="B52:E52"/>
    <mergeCell ref="B80:D80"/>
    <mergeCell ref="B101:C101"/>
    <mergeCell ref="B104:C104"/>
    <mergeCell ref="B105:C105"/>
    <mergeCell ref="B106:C106"/>
    <mergeCell ref="B107:C107"/>
    <mergeCell ref="B108:C108"/>
    <mergeCell ref="B8:E8"/>
    <mergeCell ref="D9:E9"/>
    <mergeCell ref="F9:F1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91:C391"/>
    <mergeCell ref="B392:C392"/>
    <mergeCell ref="B393:C393"/>
    <mergeCell ref="B394:C394"/>
    <mergeCell ref="B395:C395"/>
    <mergeCell ref="B396:C396"/>
    <mergeCell ref="B385:C385"/>
    <mergeCell ref="B386:C386"/>
    <mergeCell ref="B387:C387"/>
    <mergeCell ref="B388:C388"/>
    <mergeCell ref="B389:C389"/>
    <mergeCell ref="B390:C390"/>
    <mergeCell ref="B403:C403"/>
    <mergeCell ref="B404:C404"/>
    <mergeCell ref="B405:C405"/>
    <mergeCell ref="B406:C406"/>
    <mergeCell ref="B407:C407"/>
    <mergeCell ref="B408:C408"/>
    <mergeCell ref="B397:C397"/>
    <mergeCell ref="B398:C398"/>
    <mergeCell ref="B399:C399"/>
    <mergeCell ref="B400:C400"/>
    <mergeCell ref="B401:C401"/>
    <mergeCell ref="B402:C402"/>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02:C502"/>
    <mergeCell ref="B503:C503"/>
    <mergeCell ref="B504:C504"/>
    <mergeCell ref="B493:C493"/>
    <mergeCell ref="B494:C494"/>
    <mergeCell ref="B495:C495"/>
    <mergeCell ref="B496:C496"/>
    <mergeCell ref="B497:C497"/>
    <mergeCell ref="B498:C498"/>
    <mergeCell ref="B511:C511"/>
    <mergeCell ref="B512:C512"/>
    <mergeCell ref="B513:C513"/>
    <mergeCell ref="B514:C514"/>
    <mergeCell ref="B515:C515"/>
    <mergeCell ref="B516:C516"/>
    <mergeCell ref="B505:C505"/>
    <mergeCell ref="B506:C506"/>
    <mergeCell ref="B507:C507"/>
    <mergeCell ref="B508:C508"/>
    <mergeCell ref="B509:C509"/>
    <mergeCell ref="B510:C510"/>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95:C595"/>
    <mergeCell ref="B596:C596"/>
    <mergeCell ref="B597:C597"/>
    <mergeCell ref="B598:C598"/>
    <mergeCell ref="B599:C599"/>
    <mergeCell ref="B600:C600"/>
    <mergeCell ref="B589:C589"/>
    <mergeCell ref="B590:C590"/>
    <mergeCell ref="B591:C591"/>
    <mergeCell ref="B592:C592"/>
    <mergeCell ref="B593:C593"/>
    <mergeCell ref="B594:C594"/>
  </mergeCells>
  <dataValidations count="1">
    <dataValidation type="decimal" allowBlank="1" showInputMessage="1" showErrorMessage="1" error="Seuls les montants sont autorisés" sqref="D12:E24 E25:E26 G12:G26 D28:E28 D30:E30 F29 G28:G50 F31:F50 D37:E50 E56:E60 E62:E66 E68:E72 E74:E78 D84:D99 E104:E60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'@lists_2'!$A$104:$FR$104</xm:f>
          </x14:formula1>
          <xm:sqref>D104:D600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600"/>
  <sheetViews>
    <sheetView workbookViewId="0">
      <selection activeCell="D8" sqref="D8"/>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2.140625" style="136" customWidth="1"/>
    <col min="5" max="6" width="21.5703125" style="136" customWidth="1"/>
    <col min="7" max="7" width="60.7109375" style="136" customWidth="1"/>
    <col min="8" max="16384" width="11.5703125" style="136"/>
  </cols>
  <sheetData>
    <row r="1" spans="1:7" ht="54.6" customHeight="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68" t="s">
        <v>1416</v>
      </c>
      <c r="G1" s="69" t="s">
        <v>2688</v>
      </c>
    </row>
    <row r="2" spans="1:7" x14ac:dyDescent="0.2">
      <c r="A2" s="137" t="s">
        <v>1340</v>
      </c>
      <c r="B2" s="138">
        <f>'RP0101'!B2</f>
        <v>0</v>
      </c>
      <c r="C2" s="139" t="s">
        <v>974</v>
      </c>
      <c r="D2" s="140">
        <v>45657</v>
      </c>
      <c r="E2" s="133"/>
    </row>
    <row r="3" spans="1:7" ht="39" customHeight="1" x14ac:dyDescent="0.2">
      <c r="A3" s="137"/>
      <c r="B3" s="141"/>
      <c r="C3" s="139"/>
      <c r="D3" s="142"/>
      <c r="E3" s="143">
        <v>2</v>
      </c>
      <c r="F3" s="83" t="s">
        <v>2686</v>
      </c>
      <c r="G3" s="69" t="s">
        <v>2689</v>
      </c>
    </row>
    <row r="4" spans="1:7" x14ac:dyDescent="0.2">
      <c r="A4" s="137" t="s">
        <v>923</v>
      </c>
      <c r="B4" s="138">
        <f>'RP0101'!B4</f>
        <v>0</v>
      </c>
      <c r="C4" s="139" t="s">
        <v>903</v>
      </c>
      <c r="D4" s="144" t="s">
        <v>971</v>
      </c>
      <c r="E4" s="143">
        <v>4</v>
      </c>
      <c r="F4" s="133"/>
    </row>
    <row r="5" spans="1:7" x14ac:dyDescent="0.2">
      <c r="A5" s="145" t="s">
        <v>1346</v>
      </c>
      <c r="B5" s="146" t="str">
        <f>IF('RP0101'!D34="1-Reporté",B7,IF(OR('RP0101'!D34="0-Non reporté",'RP0101'!D34="2-Non reporté car l'ORPS n'a pas réalisé ce type d'opération"),CONCATENATE(B7,"_unfiled"),""))</f>
        <v/>
      </c>
      <c r="C5" s="147"/>
      <c r="D5" s="148"/>
      <c r="E5" s="143">
        <v>4</v>
      </c>
      <c r="F5" s="133"/>
    </row>
    <row r="6" spans="1:7" x14ac:dyDescent="0.2">
      <c r="A6" s="133"/>
      <c r="B6" s="133"/>
      <c r="C6" s="133"/>
      <c r="D6" s="133"/>
      <c r="E6" s="133"/>
      <c r="F6" s="133"/>
    </row>
    <row r="7" spans="1:7" x14ac:dyDescent="0.2">
      <c r="A7" s="133"/>
      <c r="B7" s="149" t="s">
        <v>2236</v>
      </c>
      <c r="C7" s="133"/>
      <c r="D7" s="133"/>
      <c r="E7" s="189"/>
      <c r="F7" s="189"/>
    </row>
    <row r="8" spans="1:7" x14ac:dyDescent="0.2">
      <c r="A8" s="133"/>
      <c r="B8" s="162" t="s">
        <v>801</v>
      </c>
      <c r="C8" s="163" t="s">
        <v>2629</v>
      </c>
      <c r="D8" s="212"/>
      <c r="E8" s="189"/>
      <c r="F8" s="189"/>
    </row>
    <row r="9" spans="1:7" x14ac:dyDescent="0.2">
      <c r="A9" s="133"/>
      <c r="B9" s="133"/>
      <c r="C9" s="133"/>
      <c r="D9" s="133"/>
      <c r="E9" s="189"/>
      <c r="F9" s="189"/>
    </row>
    <row r="10" spans="1:7" x14ac:dyDescent="0.2">
      <c r="A10" s="133"/>
      <c r="B10" s="231" t="s">
        <v>2238</v>
      </c>
      <c r="C10" s="232"/>
      <c r="D10" s="232"/>
      <c r="E10" s="189"/>
      <c r="F10" s="189"/>
    </row>
    <row r="11" spans="1:7" x14ac:dyDescent="0.2">
      <c r="A11" s="133"/>
      <c r="B11" s="133"/>
      <c r="C11" s="133"/>
      <c r="D11" s="150" t="s">
        <v>989</v>
      </c>
      <c r="E11" s="133"/>
      <c r="F11" s="133"/>
    </row>
    <row r="12" spans="1:7" x14ac:dyDescent="0.2">
      <c r="A12" s="133"/>
      <c r="B12" s="133"/>
      <c r="C12" s="133"/>
      <c r="D12" s="150" t="s">
        <v>1467</v>
      </c>
      <c r="E12" s="133"/>
      <c r="F12" s="133"/>
    </row>
    <row r="13" spans="1:7" x14ac:dyDescent="0.2">
      <c r="A13" s="133"/>
      <c r="B13" s="133"/>
      <c r="C13" s="133"/>
      <c r="D13" s="151" t="s">
        <v>343</v>
      </c>
      <c r="E13" s="133"/>
      <c r="F13" s="133"/>
    </row>
    <row r="14" spans="1:7" x14ac:dyDescent="0.2">
      <c r="A14" s="133"/>
      <c r="B14" s="161" t="s">
        <v>1930</v>
      </c>
      <c r="C14" s="151" t="s">
        <v>1984</v>
      </c>
      <c r="D14" s="164"/>
      <c r="E14" s="133"/>
      <c r="F14" s="133"/>
    </row>
    <row r="15" spans="1:7" x14ac:dyDescent="0.2">
      <c r="A15" s="133"/>
      <c r="B15" s="161" t="s">
        <v>1936</v>
      </c>
      <c r="C15" s="151" t="s">
        <v>1985</v>
      </c>
      <c r="D15" s="164"/>
      <c r="E15" s="133"/>
      <c r="F15" s="133"/>
    </row>
    <row r="16" spans="1:7" x14ac:dyDescent="0.2">
      <c r="A16" s="133"/>
      <c r="B16" s="161" t="s">
        <v>1938</v>
      </c>
      <c r="C16" s="151" t="s">
        <v>1986</v>
      </c>
      <c r="D16" s="164"/>
      <c r="E16" s="133"/>
      <c r="F16" s="133"/>
    </row>
    <row r="17" spans="1:6" x14ac:dyDescent="0.2">
      <c r="A17" s="133"/>
      <c r="B17" s="161" t="s">
        <v>1940</v>
      </c>
      <c r="C17" s="151" t="s">
        <v>1987</v>
      </c>
      <c r="D17" s="164"/>
      <c r="E17" s="133"/>
      <c r="F17" s="133"/>
    </row>
    <row r="18" spans="1:6" x14ac:dyDescent="0.2">
      <c r="A18" s="133"/>
      <c r="B18" s="161" t="s">
        <v>1931</v>
      </c>
      <c r="C18" s="151" t="s">
        <v>1988</v>
      </c>
      <c r="D18" s="164"/>
      <c r="E18" s="133"/>
      <c r="F18" s="133"/>
    </row>
    <row r="19" spans="1:6" x14ac:dyDescent="0.2">
      <c r="A19" s="133"/>
      <c r="B19" s="161" t="s">
        <v>1935</v>
      </c>
      <c r="C19" s="151" t="s">
        <v>1989</v>
      </c>
      <c r="D19" s="164"/>
      <c r="E19" s="133"/>
      <c r="F19" s="133"/>
    </row>
    <row r="20" spans="1:6" x14ac:dyDescent="0.2">
      <c r="A20" s="133"/>
      <c r="B20" s="161" t="s">
        <v>1941</v>
      </c>
      <c r="C20" s="151" t="s">
        <v>1990</v>
      </c>
      <c r="D20" s="181"/>
      <c r="E20" s="133"/>
      <c r="F20" s="133"/>
    </row>
    <row r="21" spans="1:6" x14ac:dyDescent="0.2">
      <c r="A21" s="133"/>
      <c r="B21" s="161" t="s">
        <v>1937</v>
      </c>
      <c r="C21" s="151" t="s">
        <v>1991</v>
      </c>
      <c r="D21" s="181"/>
      <c r="E21" s="133"/>
      <c r="F21" s="133"/>
    </row>
    <row r="22" spans="1:6" x14ac:dyDescent="0.2">
      <c r="A22" s="133"/>
      <c r="B22" s="161" t="s">
        <v>1927</v>
      </c>
      <c r="C22" s="151" t="s">
        <v>1992</v>
      </c>
      <c r="D22" s="181"/>
      <c r="E22" s="133"/>
      <c r="F22" s="133"/>
    </row>
    <row r="23" spans="1:6" x14ac:dyDescent="0.2">
      <c r="A23" s="133"/>
      <c r="B23" s="161" t="s">
        <v>1933</v>
      </c>
      <c r="C23" s="151" t="s">
        <v>1993</v>
      </c>
      <c r="D23" s="181"/>
      <c r="E23" s="133"/>
      <c r="F23" s="133"/>
    </row>
    <row r="24" spans="1:6" x14ac:dyDescent="0.2">
      <c r="A24" s="133"/>
      <c r="B24" s="161" t="s">
        <v>1934</v>
      </c>
      <c r="C24" s="151" t="s">
        <v>1994</v>
      </c>
      <c r="D24" s="164"/>
      <c r="E24" s="133"/>
      <c r="F24" s="133"/>
    </row>
    <row r="25" spans="1:6" x14ac:dyDescent="0.2">
      <c r="A25" s="133"/>
      <c r="B25" s="161" t="s">
        <v>1926</v>
      </c>
      <c r="C25" s="151" t="s">
        <v>1995</v>
      </c>
      <c r="D25" s="181"/>
      <c r="E25" s="133"/>
      <c r="F25" s="133"/>
    </row>
    <row r="26" spans="1:6" x14ac:dyDescent="0.2">
      <c r="A26" s="133"/>
      <c r="B26" s="161" t="s">
        <v>1925</v>
      </c>
      <c r="C26" s="151" t="s">
        <v>1996</v>
      </c>
      <c r="D26" s="181"/>
      <c r="E26" s="133"/>
      <c r="F26" s="133"/>
    </row>
    <row r="27" spans="1:6" x14ac:dyDescent="0.2">
      <c r="A27" s="133"/>
      <c r="B27" s="161" t="s">
        <v>1917</v>
      </c>
      <c r="C27" s="151" t="s">
        <v>1997</v>
      </c>
      <c r="D27" s="164"/>
      <c r="E27" s="133"/>
      <c r="F27" s="133"/>
    </row>
    <row r="28" spans="1:6" x14ac:dyDescent="0.2">
      <c r="A28" s="133"/>
      <c r="B28" s="161" t="s">
        <v>1919</v>
      </c>
      <c r="C28" s="151" t="s">
        <v>1998</v>
      </c>
      <c r="D28" s="164"/>
      <c r="E28" s="133"/>
      <c r="F28" s="133"/>
    </row>
    <row r="29" spans="1:6" x14ac:dyDescent="0.2">
      <c r="A29" s="133"/>
      <c r="B29" s="161" t="s">
        <v>1921</v>
      </c>
      <c r="C29" s="151" t="s">
        <v>1999</v>
      </c>
      <c r="D29" s="164"/>
      <c r="E29" s="133"/>
      <c r="F29" s="133"/>
    </row>
    <row r="30" spans="1:6" x14ac:dyDescent="0.2">
      <c r="A30" s="133"/>
      <c r="B30" s="161" t="s">
        <v>256</v>
      </c>
      <c r="C30" s="151" t="s">
        <v>2000</v>
      </c>
      <c r="D30" s="164"/>
      <c r="E30" s="133"/>
      <c r="F30" s="133"/>
    </row>
    <row r="31" spans="1:6" x14ac:dyDescent="0.2">
      <c r="A31" s="133"/>
      <c r="B31" s="161" t="s">
        <v>2289</v>
      </c>
      <c r="C31" s="151" t="s">
        <v>2001</v>
      </c>
      <c r="D31" s="181"/>
      <c r="E31" s="133"/>
      <c r="F31" s="133"/>
    </row>
    <row r="32" spans="1:6" x14ac:dyDescent="0.2">
      <c r="A32" s="133"/>
      <c r="B32" s="161" t="s">
        <v>988</v>
      </c>
      <c r="C32" s="151" t="s">
        <v>2002</v>
      </c>
      <c r="D32" s="181"/>
      <c r="E32" s="133"/>
      <c r="F32" s="133"/>
    </row>
    <row r="33" spans="1:6" x14ac:dyDescent="0.2">
      <c r="A33" s="133"/>
      <c r="B33" s="161" t="s">
        <v>902</v>
      </c>
      <c r="C33" s="151" t="s">
        <v>2003</v>
      </c>
      <c r="D33" s="164"/>
      <c r="E33" s="133"/>
      <c r="F33" s="133"/>
    </row>
    <row r="34" spans="1:6" x14ac:dyDescent="0.2">
      <c r="A34" s="133"/>
      <c r="B34" s="161" t="s">
        <v>901</v>
      </c>
      <c r="C34" s="151" t="s">
        <v>2004</v>
      </c>
      <c r="D34" s="164"/>
      <c r="E34" s="133"/>
      <c r="F34" s="133"/>
    </row>
    <row r="35" spans="1:6" x14ac:dyDescent="0.2">
      <c r="A35" s="133"/>
      <c r="B35" s="161" t="s">
        <v>899</v>
      </c>
      <c r="C35" s="151" t="s">
        <v>2005</v>
      </c>
      <c r="D35" s="164"/>
      <c r="E35" s="133"/>
      <c r="F35" s="133"/>
    </row>
    <row r="36" spans="1:6" x14ac:dyDescent="0.2">
      <c r="A36" s="133"/>
      <c r="B36" s="161" t="s">
        <v>900</v>
      </c>
      <c r="C36" s="151" t="s">
        <v>2006</v>
      </c>
      <c r="D36" s="164"/>
      <c r="E36" s="133"/>
      <c r="F36" s="133"/>
    </row>
    <row r="37" spans="1:6" x14ac:dyDescent="0.2">
      <c r="A37" s="133"/>
      <c r="B37" s="161" t="s">
        <v>928</v>
      </c>
      <c r="C37" s="151" t="s">
        <v>2007</v>
      </c>
      <c r="D37" s="164"/>
      <c r="E37" s="133"/>
      <c r="F37" s="133"/>
    </row>
    <row r="38" spans="1:6" x14ac:dyDescent="0.2">
      <c r="A38" s="133"/>
      <c r="B38" s="161" t="s">
        <v>2291</v>
      </c>
      <c r="C38" s="151" t="s">
        <v>2008</v>
      </c>
      <c r="D38" s="164"/>
      <c r="E38" s="133"/>
      <c r="F38" s="133"/>
    </row>
    <row r="39" spans="1:6" x14ac:dyDescent="0.2">
      <c r="A39" s="133"/>
      <c r="B39" s="161" t="s">
        <v>2439</v>
      </c>
      <c r="C39" s="151" t="s">
        <v>2009</v>
      </c>
      <c r="D39" s="164"/>
      <c r="E39" s="133"/>
      <c r="F39" s="133"/>
    </row>
    <row r="40" spans="1:6" x14ac:dyDescent="0.2">
      <c r="A40" s="133"/>
      <c r="B40" s="161" t="s">
        <v>1850</v>
      </c>
      <c r="C40" s="151" t="s">
        <v>2010</v>
      </c>
      <c r="D40" s="164"/>
      <c r="E40" s="133"/>
      <c r="F40" s="133"/>
    </row>
    <row r="41" spans="1:6" ht="22.5" x14ac:dyDescent="0.2">
      <c r="A41" s="133"/>
      <c r="B41" s="161" t="s">
        <v>859</v>
      </c>
      <c r="C41" s="151" t="s">
        <v>2011</v>
      </c>
      <c r="D41" s="164"/>
      <c r="E41" s="133"/>
      <c r="F41" s="133"/>
    </row>
    <row r="42" spans="1:6" x14ac:dyDescent="0.2">
      <c r="A42" s="133"/>
      <c r="B42" s="161" t="s">
        <v>245</v>
      </c>
      <c r="C42" s="151" t="s">
        <v>2012</v>
      </c>
      <c r="D42" s="164"/>
      <c r="E42" s="133"/>
      <c r="F42" s="133"/>
    </row>
    <row r="43" spans="1:6" x14ac:dyDescent="0.2">
      <c r="A43" s="133"/>
      <c r="B43" s="161" t="s">
        <v>834</v>
      </c>
      <c r="C43" s="151" t="s">
        <v>2013</v>
      </c>
      <c r="D43" s="164"/>
      <c r="E43" s="133"/>
      <c r="F43" s="133"/>
    </row>
    <row r="44" spans="1:6" x14ac:dyDescent="0.2">
      <c r="A44" s="133"/>
      <c r="B44" s="161" t="s">
        <v>236</v>
      </c>
      <c r="C44" s="151" t="s">
        <v>2014</v>
      </c>
      <c r="D44" s="164"/>
      <c r="E44" s="133"/>
      <c r="F44" s="133"/>
    </row>
    <row r="45" spans="1:6" x14ac:dyDescent="0.2">
      <c r="A45" s="133"/>
      <c r="B45" s="161" t="s">
        <v>2438</v>
      </c>
      <c r="C45" s="151" t="s">
        <v>2015</v>
      </c>
      <c r="D45" s="164"/>
      <c r="E45" s="133"/>
      <c r="F45" s="133"/>
    </row>
    <row r="46" spans="1:6" x14ac:dyDescent="0.2">
      <c r="A46" s="133"/>
      <c r="B46" s="161" t="s">
        <v>975</v>
      </c>
      <c r="C46" s="151" t="s">
        <v>2016</v>
      </c>
      <c r="D46" s="164"/>
      <c r="E46" s="133"/>
      <c r="F46" s="133"/>
    </row>
    <row r="47" spans="1:6" x14ac:dyDescent="0.2">
      <c r="A47" s="133"/>
      <c r="B47" s="161" t="s">
        <v>976</v>
      </c>
      <c r="C47" s="151" t="s">
        <v>2017</v>
      </c>
      <c r="D47" s="164"/>
      <c r="E47" s="133"/>
      <c r="F47" s="133"/>
    </row>
    <row r="48" spans="1:6" x14ac:dyDescent="0.2">
      <c r="A48" s="133"/>
      <c r="B48" s="161" t="s">
        <v>977</v>
      </c>
      <c r="C48" s="151" t="s">
        <v>2018</v>
      </c>
      <c r="D48" s="164"/>
      <c r="E48" s="133"/>
      <c r="F48" s="133"/>
    </row>
    <row r="49" spans="1:6" x14ac:dyDescent="0.2">
      <c r="A49" s="133"/>
      <c r="B49" s="161" t="s">
        <v>978</v>
      </c>
      <c r="C49" s="151" t="s">
        <v>2019</v>
      </c>
      <c r="D49" s="164"/>
      <c r="E49" s="133"/>
      <c r="F49" s="133"/>
    </row>
    <row r="50" spans="1:6" x14ac:dyDescent="0.2">
      <c r="A50" s="133"/>
      <c r="B50" s="161" t="s">
        <v>979</v>
      </c>
      <c r="C50" s="151" t="s">
        <v>2020</v>
      </c>
      <c r="D50" s="164"/>
      <c r="E50" s="133"/>
      <c r="F50" s="133"/>
    </row>
    <row r="51" spans="1:6" x14ac:dyDescent="0.2">
      <c r="A51" s="133"/>
      <c r="B51" s="161" t="s">
        <v>980</v>
      </c>
      <c r="C51" s="151" t="s">
        <v>2021</v>
      </c>
      <c r="D51" s="164"/>
      <c r="E51" s="133"/>
      <c r="F51" s="133"/>
    </row>
    <row r="52" spans="1:6" x14ac:dyDescent="0.2">
      <c r="A52" s="133"/>
      <c r="B52" s="162" t="s">
        <v>258</v>
      </c>
      <c r="C52" s="163" t="s">
        <v>2022</v>
      </c>
      <c r="D52" s="166"/>
      <c r="E52" s="133"/>
      <c r="F52" s="133"/>
    </row>
    <row r="53" spans="1:6" x14ac:dyDescent="0.2">
      <c r="A53" s="133"/>
      <c r="B53" s="133"/>
      <c r="C53" s="133"/>
      <c r="D53" s="133"/>
      <c r="E53" s="133"/>
      <c r="F53" s="133"/>
    </row>
    <row r="54" spans="1:6" x14ac:dyDescent="0.2">
      <c r="A54" s="133"/>
      <c r="B54" s="231" t="s">
        <v>2239</v>
      </c>
      <c r="C54" s="232"/>
      <c r="D54" s="232"/>
      <c r="E54" s="232"/>
      <c r="F54" s="133"/>
    </row>
    <row r="55" spans="1:6" x14ac:dyDescent="0.2">
      <c r="A55" s="133"/>
      <c r="B55" s="133"/>
      <c r="C55" s="133"/>
      <c r="D55" s="150" t="s">
        <v>1711</v>
      </c>
      <c r="E55" s="150" t="s">
        <v>1614</v>
      </c>
      <c r="F55" s="133"/>
    </row>
    <row r="56" spans="1:6" x14ac:dyDescent="0.2">
      <c r="A56" s="133"/>
      <c r="B56" s="133"/>
      <c r="C56" s="133"/>
      <c r="D56" s="151" t="s">
        <v>346</v>
      </c>
      <c r="E56" s="151" t="s">
        <v>347</v>
      </c>
      <c r="F56" s="133"/>
    </row>
    <row r="57" spans="1:6" x14ac:dyDescent="0.2">
      <c r="A57" s="133"/>
      <c r="B57" s="161" t="s">
        <v>1503</v>
      </c>
      <c r="C57" s="167"/>
      <c r="D57" s="168"/>
      <c r="E57" s="168"/>
      <c r="F57" s="133"/>
    </row>
    <row r="58" spans="1:6" x14ac:dyDescent="0.2">
      <c r="A58" s="133"/>
      <c r="B58" s="169" t="s">
        <v>42</v>
      </c>
      <c r="C58" s="151" t="s">
        <v>2023</v>
      </c>
      <c r="D58" s="185"/>
      <c r="E58" s="164"/>
      <c r="F58" s="133"/>
    </row>
    <row r="59" spans="1:6" x14ac:dyDescent="0.2">
      <c r="A59" s="133"/>
      <c r="B59" s="169" t="s">
        <v>56</v>
      </c>
      <c r="C59" s="151" t="s">
        <v>2024</v>
      </c>
      <c r="D59" s="185"/>
      <c r="E59" s="164"/>
      <c r="F59" s="133"/>
    </row>
    <row r="60" spans="1:6" x14ac:dyDescent="0.2">
      <c r="A60" s="133"/>
      <c r="B60" s="169" t="s">
        <v>65</v>
      </c>
      <c r="C60" s="151" t="s">
        <v>2025</v>
      </c>
      <c r="D60" s="185"/>
      <c r="E60" s="164"/>
      <c r="F60" s="133"/>
    </row>
    <row r="61" spans="1:6" x14ac:dyDescent="0.2">
      <c r="A61" s="133"/>
      <c r="B61" s="169" t="s">
        <v>73</v>
      </c>
      <c r="C61" s="151" t="s">
        <v>2026</v>
      </c>
      <c r="D61" s="185"/>
      <c r="E61" s="164"/>
      <c r="F61" s="133"/>
    </row>
    <row r="62" spans="1:6" x14ac:dyDescent="0.2">
      <c r="A62" s="133"/>
      <c r="B62" s="169" t="s">
        <v>80</v>
      </c>
      <c r="C62" s="151" t="s">
        <v>2027</v>
      </c>
      <c r="D62" s="185"/>
      <c r="E62" s="164"/>
      <c r="F62" s="133"/>
    </row>
    <row r="63" spans="1:6" x14ac:dyDescent="0.2">
      <c r="A63" s="133"/>
      <c r="B63" s="161" t="s">
        <v>1502</v>
      </c>
      <c r="C63" s="167"/>
      <c r="D63" s="173"/>
      <c r="E63" s="173"/>
      <c r="F63" s="133"/>
    </row>
    <row r="64" spans="1:6" x14ac:dyDescent="0.2">
      <c r="A64" s="133"/>
      <c r="B64" s="169" t="s">
        <v>41</v>
      </c>
      <c r="C64" s="151" t="s">
        <v>2028</v>
      </c>
      <c r="D64" s="185"/>
      <c r="E64" s="164"/>
      <c r="F64" s="133"/>
    </row>
    <row r="65" spans="1:6" x14ac:dyDescent="0.2">
      <c r="A65" s="133"/>
      <c r="B65" s="169" t="s">
        <v>55</v>
      </c>
      <c r="C65" s="151" t="s">
        <v>2029</v>
      </c>
      <c r="D65" s="185"/>
      <c r="E65" s="164"/>
      <c r="F65" s="133"/>
    </row>
    <row r="66" spans="1:6" x14ac:dyDescent="0.2">
      <c r="A66" s="133"/>
      <c r="B66" s="169" t="s">
        <v>64</v>
      </c>
      <c r="C66" s="151" t="s">
        <v>2030</v>
      </c>
      <c r="D66" s="185"/>
      <c r="E66" s="164"/>
      <c r="F66" s="133"/>
    </row>
    <row r="67" spans="1:6" x14ac:dyDescent="0.2">
      <c r="A67" s="133"/>
      <c r="B67" s="169" t="s">
        <v>72</v>
      </c>
      <c r="C67" s="151" t="s">
        <v>2031</v>
      </c>
      <c r="D67" s="185"/>
      <c r="E67" s="164"/>
      <c r="F67" s="133"/>
    </row>
    <row r="68" spans="1:6" x14ac:dyDescent="0.2">
      <c r="A68" s="133"/>
      <c r="B68" s="169" t="s">
        <v>79</v>
      </c>
      <c r="C68" s="151" t="s">
        <v>2032</v>
      </c>
      <c r="D68" s="185"/>
      <c r="E68" s="164"/>
      <c r="F68" s="133"/>
    </row>
    <row r="69" spans="1:6" x14ac:dyDescent="0.2">
      <c r="A69" s="133"/>
      <c r="B69" s="161" t="s">
        <v>1361</v>
      </c>
      <c r="C69" s="167"/>
      <c r="D69" s="173"/>
      <c r="E69" s="173"/>
      <c r="F69" s="133"/>
    </row>
    <row r="70" spans="1:6" x14ac:dyDescent="0.2">
      <c r="A70" s="133"/>
      <c r="B70" s="169" t="s">
        <v>43</v>
      </c>
      <c r="C70" s="151" t="s">
        <v>2033</v>
      </c>
      <c r="D70" s="185"/>
      <c r="E70" s="164"/>
      <c r="F70" s="133"/>
    </row>
    <row r="71" spans="1:6" x14ac:dyDescent="0.2">
      <c r="A71" s="133"/>
      <c r="B71" s="169" t="s">
        <v>54</v>
      </c>
      <c r="C71" s="151" t="s">
        <v>2034</v>
      </c>
      <c r="D71" s="185"/>
      <c r="E71" s="164"/>
      <c r="F71" s="133"/>
    </row>
    <row r="72" spans="1:6" x14ac:dyDescent="0.2">
      <c r="A72" s="133"/>
      <c r="B72" s="169" t="s">
        <v>63</v>
      </c>
      <c r="C72" s="151" t="s">
        <v>2035</v>
      </c>
      <c r="D72" s="185"/>
      <c r="E72" s="164"/>
      <c r="F72" s="133"/>
    </row>
    <row r="73" spans="1:6" x14ac:dyDescent="0.2">
      <c r="A73" s="133"/>
      <c r="B73" s="169" t="s">
        <v>71</v>
      </c>
      <c r="C73" s="151" t="s">
        <v>2036</v>
      </c>
      <c r="D73" s="185"/>
      <c r="E73" s="164"/>
      <c r="F73" s="133"/>
    </row>
    <row r="74" spans="1:6" x14ac:dyDescent="0.2">
      <c r="A74" s="133"/>
      <c r="B74" s="169" t="s">
        <v>78</v>
      </c>
      <c r="C74" s="151" t="s">
        <v>2037</v>
      </c>
      <c r="D74" s="185"/>
      <c r="E74" s="164"/>
      <c r="F74" s="133"/>
    </row>
    <row r="75" spans="1:6" x14ac:dyDescent="0.2">
      <c r="A75" s="133"/>
      <c r="B75" s="161" t="s">
        <v>1022</v>
      </c>
      <c r="C75" s="167"/>
      <c r="D75" s="173"/>
      <c r="E75" s="173"/>
      <c r="F75" s="133"/>
    </row>
    <row r="76" spans="1:6" x14ac:dyDescent="0.2">
      <c r="A76" s="133"/>
      <c r="B76" s="169" t="s">
        <v>43</v>
      </c>
      <c r="C76" s="151" t="s">
        <v>2038</v>
      </c>
      <c r="D76" s="185"/>
      <c r="E76" s="164"/>
      <c r="F76" s="133"/>
    </row>
    <row r="77" spans="1:6" x14ac:dyDescent="0.2">
      <c r="A77" s="133"/>
      <c r="B77" s="169" t="s">
        <v>54</v>
      </c>
      <c r="C77" s="151" t="s">
        <v>2039</v>
      </c>
      <c r="D77" s="185"/>
      <c r="E77" s="164"/>
      <c r="F77" s="133"/>
    </row>
    <row r="78" spans="1:6" x14ac:dyDescent="0.2">
      <c r="A78" s="133"/>
      <c r="B78" s="169" t="s">
        <v>63</v>
      </c>
      <c r="C78" s="151" t="s">
        <v>2040</v>
      </c>
      <c r="D78" s="185"/>
      <c r="E78" s="164"/>
      <c r="F78" s="133"/>
    </row>
    <row r="79" spans="1:6" x14ac:dyDescent="0.2">
      <c r="A79" s="133"/>
      <c r="B79" s="169" t="s">
        <v>71</v>
      </c>
      <c r="C79" s="151" t="s">
        <v>2041</v>
      </c>
      <c r="D79" s="185"/>
      <c r="E79" s="164"/>
      <c r="F79" s="133"/>
    </row>
    <row r="80" spans="1:6" x14ac:dyDescent="0.2">
      <c r="A80" s="133"/>
      <c r="B80" s="176" t="s">
        <v>78</v>
      </c>
      <c r="C80" s="163" t="s">
        <v>2042</v>
      </c>
      <c r="D80" s="186"/>
      <c r="E80" s="166"/>
      <c r="F80" s="133"/>
    </row>
    <row r="81" spans="1:6" x14ac:dyDescent="0.2">
      <c r="A81" s="133"/>
      <c r="B81" s="133"/>
      <c r="C81" s="133"/>
      <c r="D81" s="133"/>
      <c r="E81" s="133"/>
      <c r="F81" s="133"/>
    </row>
    <row r="82" spans="1:6" x14ac:dyDescent="0.2">
      <c r="A82" s="133"/>
      <c r="B82" s="231" t="s">
        <v>2240</v>
      </c>
      <c r="C82" s="232"/>
      <c r="D82" s="232"/>
      <c r="E82" s="133"/>
      <c r="F82" s="133"/>
    </row>
    <row r="83" spans="1:6" x14ac:dyDescent="0.2">
      <c r="A83" s="133"/>
      <c r="B83" s="133"/>
      <c r="C83" s="133"/>
      <c r="D83" s="150" t="s">
        <v>1614</v>
      </c>
      <c r="E83" s="133"/>
      <c r="F83" s="133"/>
    </row>
    <row r="84" spans="1:6" x14ac:dyDescent="0.2">
      <c r="A84" s="133"/>
      <c r="B84" s="133"/>
      <c r="C84" s="133"/>
      <c r="D84" s="151" t="s">
        <v>347</v>
      </c>
      <c r="E84" s="133"/>
      <c r="F84" s="133"/>
    </row>
    <row r="85" spans="1:6" x14ac:dyDescent="0.2">
      <c r="A85" s="133"/>
      <c r="B85" s="161" t="s">
        <v>1025</v>
      </c>
      <c r="C85" s="167"/>
      <c r="D85" s="168"/>
      <c r="E85" s="133"/>
      <c r="F85" s="133"/>
    </row>
    <row r="86" spans="1:6" x14ac:dyDescent="0.2">
      <c r="A86" s="133"/>
      <c r="B86" s="169" t="s">
        <v>1000</v>
      </c>
      <c r="C86" s="151" t="s">
        <v>2043</v>
      </c>
      <c r="D86" s="164"/>
      <c r="E86" s="133"/>
      <c r="F86" s="133"/>
    </row>
    <row r="87" spans="1:6" x14ac:dyDescent="0.2">
      <c r="A87" s="133"/>
      <c r="B87" s="169" t="s">
        <v>1504</v>
      </c>
      <c r="C87" s="151" t="s">
        <v>2044</v>
      </c>
      <c r="D87" s="164"/>
      <c r="E87" s="133"/>
      <c r="F87" s="133"/>
    </row>
    <row r="88" spans="1:6" x14ac:dyDescent="0.2">
      <c r="A88" s="133"/>
      <c r="B88" s="169" t="s">
        <v>1092</v>
      </c>
      <c r="C88" s="151" t="s">
        <v>2045</v>
      </c>
      <c r="D88" s="164"/>
      <c r="E88" s="133"/>
      <c r="F88" s="133"/>
    </row>
    <row r="89" spans="1:6" x14ac:dyDescent="0.2">
      <c r="A89" s="133"/>
      <c r="B89" s="169" t="s">
        <v>853</v>
      </c>
      <c r="C89" s="151" t="s">
        <v>2046</v>
      </c>
      <c r="D89" s="164"/>
      <c r="E89" s="133"/>
      <c r="F89" s="133"/>
    </row>
    <row r="90" spans="1:6" x14ac:dyDescent="0.2">
      <c r="A90" s="133"/>
      <c r="B90" s="169" t="s">
        <v>851</v>
      </c>
      <c r="C90" s="151" t="s">
        <v>2047</v>
      </c>
      <c r="D90" s="164"/>
      <c r="E90" s="133"/>
      <c r="F90" s="133"/>
    </row>
    <row r="91" spans="1:6" x14ac:dyDescent="0.2">
      <c r="A91" s="133"/>
      <c r="B91" s="169" t="s">
        <v>852</v>
      </c>
      <c r="C91" s="151" t="s">
        <v>2048</v>
      </c>
      <c r="D91" s="164"/>
      <c r="E91" s="133"/>
      <c r="F91" s="133"/>
    </row>
    <row r="92" spans="1:6" x14ac:dyDescent="0.2">
      <c r="A92" s="133"/>
      <c r="B92" s="169" t="s">
        <v>1087</v>
      </c>
      <c r="C92" s="151" t="s">
        <v>2049</v>
      </c>
      <c r="D92" s="164"/>
      <c r="E92" s="133"/>
      <c r="F92" s="133"/>
    </row>
    <row r="93" spans="1:6" x14ac:dyDescent="0.2">
      <c r="A93" s="133"/>
      <c r="B93" s="169" t="s">
        <v>2639</v>
      </c>
      <c r="C93" s="151" t="s">
        <v>2050</v>
      </c>
      <c r="D93" s="164"/>
      <c r="E93" s="133"/>
      <c r="F93" s="133"/>
    </row>
    <row r="94" spans="1:6" x14ac:dyDescent="0.2">
      <c r="A94" s="133"/>
      <c r="B94" s="169" t="s">
        <v>854</v>
      </c>
      <c r="C94" s="151" t="s">
        <v>2051</v>
      </c>
      <c r="D94" s="164"/>
      <c r="E94" s="133"/>
      <c r="F94" s="133"/>
    </row>
    <row r="95" spans="1:6" x14ac:dyDescent="0.2">
      <c r="A95" s="133"/>
      <c r="B95" s="169" t="s">
        <v>905</v>
      </c>
      <c r="C95" s="151" t="s">
        <v>2052</v>
      </c>
      <c r="D95" s="164"/>
      <c r="E95" s="133"/>
      <c r="F95" s="133"/>
    </row>
    <row r="96" spans="1:6" x14ac:dyDescent="0.2">
      <c r="A96" s="133"/>
      <c r="B96" s="169" t="s">
        <v>907</v>
      </c>
      <c r="C96" s="151" t="s">
        <v>2053</v>
      </c>
      <c r="D96" s="164"/>
      <c r="E96" s="133"/>
      <c r="F96" s="133"/>
    </row>
    <row r="97" spans="1:6" x14ac:dyDescent="0.2">
      <c r="A97" s="133"/>
      <c r="B97" s="169" t="s">
        <v>2628</v>
      </c>
      <c r="C97" s="151" t="s">
        <v>2054</v>
      </c>
      <c r="D97" s="164"/>
      <c r="E97" s="133"/>
      <c r="F97" s="133"/>
    </row>
    <row r="98" spans="1:6" x14ac:dyDescent="0.2">
      <c r="A98" s="133"/>
      <c r="B98" s="169" t="s">
        <v>906</v>
      </c>
      <c r="C98" s="151" t="s">
        <v>2055</v>
      </c>
      <c r="D98" s="164"/>
      <c r="E98" s="133"/>
      <c r="F98" s="133"/>
    </row>
    <row r="99" spans="1:6" x14ac:dyDescent="0.2">
      <c r="A99" s="133"/>
      <c r="B99" s="169" t="s">
        <v>908</v>
      </c>
      <c r="C99" s="151" t="s">
        <v>2056</v>
      </c>
      <c r="D99" s="164"/>
      <c r="E99" s="133"/>
      <c r="F99" s="133"/>
    </row>
    <row r="100" spans="1:6" x14ac:dyDescent="0.2">
      <c r="A100" s="133"/>
      <c r="B100" s="169" t="s">
        <v>2263</v>
      </c>
      <c r="C100" s="151" t="s">
        <v>2057</v>
      </c>
      <c r="D100" s="164"/>
      <c r="E100" s="133"/>
      <c r="F100" s="133"/>
    </row>
    <row r="101" spans="1:6" x14ac:dyDescent="0.2">
      <c r="A101" s="133"/>
      <c r="B101" s="162" t="s">
        <v>2494</v>
      </c>
      <c r="C101" s="163" t="s">
        <v>2061</v>
      </c>
      <c r="D101" s="166"/>
      <c r="E101" s="133"/>
      <c r="F101" s="133"/>
    </row>
    <row r="102" spans="1:6" x14ac:dyDescent="0.2">
      <c r="A102" s="133"/>
      <c r="B102" s="133"/>
      <c r="C102" s="133"/>
      <c r="D102" s="133"/>
      <c r="E102" s="133"/>
      <c r="F102" s="133"/>
    </row>
    <row r="103" spans="1:6" x14ac:dyDescent="0.2">
      <c r="A103" s="133"/>
      <c r="B103" s="231" t="s">
        <v>2241</v>
      </c>
      <c r="C103" s="232"/>
      <c r="D103" s="232"/>
      <c r="E103" s="232"/>
      <c r="F103" s="232"/>
    </row>
    <row r="104" spans="1:6" x14ac:dyDescent="0.2">
      <c r="A104" s="133"/>
      <c r="B104" s="133"/>
      <c r="C104" s="133"/>
      <c r="D104" s="150" t="s">
        <v>1024</v>
      </c>
      <c r="E104" s="150" t="s">
        <v>1614</v>
      </c>
      <c r="F104" s="133"/>
    </row>
    <row r="105" spans="1:6" x14ac:dyDescent="0.2">
      <c r="A105" s="133"/>
      <c r="B105" s="133"/>
      <c r="C105" s="133"/>
      <c r="D105" s="151" t="s">
        <v>341</v>
      </c>
      <c r="E105" s="151" t="s">
        <v>347</v>
      </c>
      <c r="F105" s="133"/>
    </row>
    <row r="106" spans="1:6" x14ac:dyDescent="0.2">
      <c r="A106" s="133"/>
      <c r="B106" s="237"/>
      <c r="C106" s="238"/>
      <c r="D106" s="185"/>
      <c r="E106" s="164"/>
      <c r="F106" s="133"/>
    </row>
    <row r="107" spans="1:6" x14ac:dyDescent="0.2">
      <c r="A107" s="133"/>
      <c r="B107" s="235"/>
      <c r="C107" s="236"/>
      <c r="D107" s="186"/>
      <c r="E107" s="166"/>
      <c r="F107" s="133"/>
    </row>
    <row r="108" spans="1:6" x14ac:dyDescent="0.2">
      <c r="B108" s="235"/>
      <c r="C108" s="236"/>
      <c r="D108" s="186"/>
      <c r="E108" s="166"/>
    </row>
    <row r="109" spans="1:6" x14ac:dyDescent="0.2">
      <c r="B109" s="235"/>
      <c r="C109" s="236"/>
      <c r="D109" s="186"/>
      <c r="E109" s="166"/>
    </row>
    <row r="110" spans="1:6" x14ac:dyDescent="0.2">
      <c r="B110" s="235"/>
      <c r="C110" s="236"/>
      <c r="D110" s="186"/>
      <c r="E110" s="166"/>
    </row>
    <row r="111" spans="1:6" x14ac:dyDescent="0.2">
      <c r="B111" s="235"/>
      <c r="C111" s="236"/>
      <c r="D111" s="186"/>
      <c r="E111" s="166"/>
    </row>
    <row r="112" spans="1:6" x14ac:dyDescent="0.2">
      <c r="B112" s="235"/>
      <c r="C112" s="236"/>
      <c r="D112" s="186"/>
      <c r="E112" s="166"/>
    </row>
    <row r="113" spans="2:5" x14ac:dyDescent="0.2">
      <c r="B113" s="235"/>
      <c r="C113" s="236"/>
      <c r="D113" s="186"/>
      <c r="E113" s="166"/>
    </row>
    <row r="114" spans="2:5" x14ac:dyDescent="0.2">
      <c r="B114" s="235"/>
      <c r="C114" s="236"/>
      <c r="D114" s="186"/>
      <c r="E114" s="166"/>
    </row>
    <row r="115" spans="2:5" x14ac:dyDescent="0.2">
      <c r="B115" s="235"/>
      <c r="C115" s="236"/>
      <c r="D115" s="186"/>
      <c r="E115" s="166"/>
    </row>
    <row r="116" spans="2:5" x14ac:dyDescent="0.2">
      <c r="B116" s="235"/>
      <c r="C116" s="236"/>
      <c r="D116" s="186"/>
      <c r="E116" s="166"/>
    </row>
    <row r="117" spans="2:5" x14ac:dyDescent="0.2">
      <c r="B117" s="235"/>
      <c r="C117" s="236"/>
      <c r="D117" s="186"/>
      <c r="E117" s="166"/>
    </row>
    <row r="118" spans="2:5" x14ac:dyDescent="0.2">
      <c r="B118" s="235"/>
      <c r="C118" s="236"/>
      <c r="D118" s="186"/>
      <c r="E118" s="166"/>
    </row>
    <row r="119" spans="2:5" x14ac:dyDescent="0.2">
      <c r="B119" s="235"/>
      <c r="C119" s="236"/>
      <c r="D119" s="186"/>
      <c r="E119" s="166"/>
    </row>
    <row r="120" spans="2:5" x14ac:dyDescent="0.2">
      <c r="B120" s="235"/>
      <c r="C120" s="236"/>
      <c r="D120" s="186"/>
      <c r="E120" s="166"/>
    </row>
    <row r="121" spans="2:5" x14ac:dyDescent="0.2">
      <c r="B121" s="235"/>
      <c r="C121" s="236"/>
      <c r="D121" s="186"/>
      <c r="E121" s="166"/>
    </row>
    <row r="122" spans="2:5" x14ac:dyDescent="0.2">
      <c r="B122" s="235"/>
      <c r="C122" s="236"/>
      <c r="D122" s="186"/>
      <c r="E122" s="166"/>
    </row>
    <row r="123" spans="2:5" x14ac:dyDescent="0.2">
      <c r="B123" s="235"/>
      <c r="C123" s="236"/>
      <c r="D123" s="186"/>
      <c r="E123" s="166"/>
    </row>
    <row r="124" spans="2:5" x14ac:dyDescent="0.2">
      <c r="B124" s="235"/>
      <c r="C124" s="236"/>
      <c r="D124" s="186"/>
      <c r="E124" s="166"/>
    </row>
    <row r="125" spans="2:5" x14ac:dyDescent="0.2">
      <c r="B125" s="235"/>
      <c r="C125" s="236"/>
      <c r="D125" s="186"/>
      <c r="E125" s="166"/>
    </row>
    <row r="126" spans="2:5" x14ac:dyDescent="0.2">
      <c r="B126" s="235"/>
      <c r="C126" s="236"/>
      <c r="D126" s="186"/>
      <c r="E126" s="166"/>
    </row>
    <row r="127" spans="2:5" x14ac:dyDescent="0.2">
      <c r="B127" s="235"/>
      <c r="C127" s="236"/>
      <c r="D127" s="186"/>
      <c r="E127" s="166"/>
    </row>
    <row r="128" spans="2:5" x14ac:dyDescent="0.2">
      <c r="B128" s="235"/>
      <c r="C128" s="236"/>
      <c r="D128" s="186"/>
      <c r="E128" s="166"/>
    </row>
    <row r="129" spans="2:5" x14ac:dyDescent="0.2">
      <c r="B129" s="235"/>
      <c r="C129" s="236"/>
      <c r="D129" s="186"/>
      <c r="E129" s="166"/>
    </row>
    <row r="130" spans="2:5" x14ac:dyDescent="0.2">
      <c r="B130" s="235"/>
      <c r="C130" s="236"/>
      <c r="D130" s="186"/>
      <c r="E130" s="166"/>
    </row>
    <row r="131" spans="2:5" x14ac:dyDescent="0.2">
      <c r="B131" s="235"/>
      <c r="C131" s="236"/>
      <c r="D131" s="186"/>
      <c r="E131" s="166"/>
    </row>
    <row r="132" spans="2:5" x14ac:dyDescent="0.2">
      <c r="B132" s="235"/>
      <c r="C132" s="236"/>
      <c r="D132" s="186"/>
      <c r="E132" s="166"/>
    </row>
    <row r="133" spans="2:5" x14ac:dyDescent="0.2">
      <c r="B133" s="235"/>
      <c r="C133" s="236"/>
      <c r="D133" s="186"/>
      <c r="E133" s="166"/>
    </row>
    <row r="134" spans="2:5" x14ac:dyDescent="0.2">
      <c r="B134" s="235"/>
      <c r="C134" s="236"/>
      <c r="D134" s="186"/>
      <c r="E134" s="166"/>
    </row>
    <row r="135" spans="2:5" x14ac:dyDescent="0.2">
      <c r="B135" s="235"/>
      <c r="C135" s="236"/>
      <c r="D135" s="186"/>
      <c r="E135" s="166"/>
    </row>
    <row r="136" spans="2:5" x14ac:dyDescent="0.2">
      <c r="B136" s="235"/>
      <c r="C136" s="236"/>
      <c r="D136" s="186"/>
      <c r="E136" s="166"/>
    </row>
    <row r="137" spans="2:5" x14ac:dyDescent="0.2">
      <c r="B137" s="235"/>
      <c r="C137" s="236"/>
      <c r="D137" s="186"/>
      <c r="E137" s="166"/>
    </row>
    <row r="138" spans="2:5" x14ac:dyDescent="0.2">
      <c r="B138" s="235"/>
      <c r="C138" s="236"/>
      <c r="D138" s="186"/>
      <c r="E138" s="166"/>
    </row>
    <row r="139" spans="2:5" x14ac:dyDescent="0.2">
      <c r="B139" s="235"/>
      <c r="C139" s="236"/>
      <c r="D139" s="186"/>
      <c r="E139" s="166"/>
    </row>
    <row r="140" spans="2:5" x14ac:dyDescent="0.2">
      <c r="B140" s="235"/>
      <c r="C140" s="236"/>
      <c r="D140" s="186"/>
      <c r="E140" s="166"/>
    </row>
    <row r="141" spans="2:5" x14ac:dyDescent="0.2">
      <c r="B141" s="235"/>
      <c r="C141" s="236"/>
      <c r="D141" s="186"/>
      <c r="E141" s="166"/>
    </row>
    <row r="142" spans="2:5" x14ac:dyDescent="0.2">
      <c r="B142" s="235"/>
      <c r="C142" s="236"/>
      <c r="D142" s="186"/>
      <c r="E142" s="166"/>
    </row>
    <row r="143" spans="2:5" x14ac:dyDescent="0.2">
      <c r="B143" s="235"/>
      <c r="C143" s="236"/>
      <c r="D143" s="186"/>
      <c r="E143" s="166"/>
    </row>
    <row r="144" spans="2:5" x14ac:dyDescent="0.2">
      <c r="B144" s="235"/>
      <c r="C144" s="236"/>
      <c r="D144" s="186"/>
      <c r="E144" s="166"/>
    </row>
    <row r="145" spans="2:5" x14ac:dyDescent="0.2">
      <c r="B145" s="235"/>
      <c r="C145" s="236"/>
      <c r="D145" s="186"/>
      <c r="E145" s="166"/>
    </row>
    <row r="146" spans="2:5" x14ac:dyDescent="0.2">
      <c r="B146" s="235"/>
      <c r="C146" s="236"/>
      <c r="D146" s="186"/>
      <c r="E146" s="166"/>
    </row>
    <row r="147" spans="2:5" x14ac:dyDescent="0.2">
      <c r="B147" s="235"/>
      <c r="C147" s="236"/>
      <c r="D147" s="186"/>
      <c r="E147" s="166"/>
    </row>
    <row r="148" spans="2:5" x14ac:dyDescent="0.2">
      <c r="B148" s="235"/>
      <c r="C148" s="236"/>
      <c r="D148" s="186"/>
      <c r="E148" s="166"/>
    </row>
    <row r="149" spans="2:5" x14ac:dyDescent="0.2">
      <c r="B149" s="235"/>
      <c r="C149" s="236"/>
      <c r="D149" s="186"/>
      <c r="E149" s="166"/>
    </row>
    <row r="150" spans="2:5" x14ac:dyDescent="0.2">
      <c r="B150" s="235"/>
      <c r="C150" s="236"/>
      <c r="D150" s="186"/>
      <c r="E150" s="166"/>
    </row>
    <row r="151" spans="2:5" x14ac:dyDescent="0.2">
      <c r="B151" s="235"/>
      <c r="C151" s="236"/>
      <c r="D151" s="186"/>
      <c r="E151" s="166"/>
    </row>
    <row r="152" spans="2:5" x14ac:dyDescent="0.2">
      <c r="B152" s="235"/>
      <c r="C152" s="236"/>
      <c r="D152" s="186"/>
      <c r="E152" s="166"/>
    </row>
    <row r="153" spans="2:5" x14ac:dyDescent="0.2">
      <c r="B153" s="235"/>
      <c r="C153" s="236"/>
      <c r="D153" s="186"/>
      <c r="E153" s="166"/>
    </row>
    <row r="154" spans="2:5" x14ac:dyDescent="0.2">
      <c r="B154" s="235"/>
      <c r="C154" s="236"/>
      <c r="D154" s="186"/>
      <c r="E154" s="166"/>
    </row>
    <row r="155" spans="2:5" x14ac:dyDescent="0.2">
      <c r="B155" s="235"/>
      <c r="C155" s="236"/>
      <c r="D155" s="186"/>
      <c r="E155" s="166"/>
    </row>
    <row r="156" spans="2:5" x14ac:dyDescent="0.2">
      <c r="B156" s="235"/>
      <c r="C156" s="236"/>
      <c r="D156" s="186"/>
      <c r="E156" s="166"/>
    </row>
    <row r="157" spans="2:5" x14ac:dyDescent="0.2">
      <c r="B157" s="235"/>
      <c r="C157" s="236"/>
      <c r="D157" s="186"/>
      <c r="E157" s="166"/>
    </row>
    <row r="158" spans="2:5" x14ac:dyDescent="0.2">
      <c r="B158" s="235"/>
      <c r="C158" s="236"/>
      <c r="D158" s="186"/>
      <c r="E158" s="166"/>
    </row>
    <row r="159" spans="2:5" x14ac:dyDescent="0.2">
      <c r="B159" s="235"/>
      <c r="C159" s="236"/>
      <c r="D159" s="186"/>
      <c r="E159" s="166"/>
    </row>
    <row r="160" spans="2:5" x14ac:dyDescent="0.2">
      <c r="B160" s="235"/>
      <c r="C160" s="236"/>
      <c r="D160" s="186"/>
      <c r="E160" s="166"/>
    </row>
    <row r="161" spans="2:5" x14ac:dyDescent="0.2">
      <c r="B161" s="235"/>
      <c r="C161" s="236"/>
      <c r="D161" s="186"/>
      <c r="E161" s="166"/>
    </row>
    <row r="162" spans="2:5" x14ac:dyDescent="0.2">
      <c r="B162" s="235"/>
      <c r="C162" s="236"/>
      <c r="D162" s="186"/>
      <c r="E162" s="166"/>
    </row>
    <row r="163" spans="2:5" x14ac:dyDescent="0.2">
      <c r="B163" s="235"/>
      <c r="C163" s="236"/>
      <c r="D163" s="186"/>
      <c r="E163" s="166"/>
    </row>
    <row r="164" spans="2:5" x14ac:dyDescent="0.2">
      <c r="B164" s="235"/>
      <c r="C164" s="236"/>
      <c r="D164" s="186"/>
      <c r="E164" s="166"/>
    </row>
    <row r="165" spans="2:5" x14ac:dyDescent="0.2">
      <c r="B165" s="235"/>
      <c r="C165" s="236"/>
      <c r="D165" s="186"/>
      <c r="E165" s="166"/>
    </row>
    <row r="166" spans="2:5" x14ac:dyDescent="0.2">
      <c r="B166" s="235"/>
      <c r="C166" s="236"/>
      <c r="D166" s="186"/>
      <c r="E166" s="166"/>
    </row>
    <row r="167" spans="2:5" x14ac:dyDescent="0.2">
      <c r="B167" s="235"/>
      <c r="C167" s="236"/>
      <c r="D167" s="186"/>
      <c r="E167" s="166"/>
    </row>
    <row r="168" spans="2:5" x14ac:dyDescent="0.2">
      <c r="B168" s="235"/>
      <c r="C168" s="236"/>
      <c r="D168" s="186"/>
      <c r="E168" s="166"/>
    </row>
    <row r="169" spans="2:5" x14ac:dyDescent="0.2">
      <c r="B169" s="235"/>
      <c r="C169" s="236"/>
      <c r="D169" s="186"/>
      <c r="E169" s="166"/>
    </row>
    <row r="170" spans="2:5" x14ac:dyDescent="0.2">
      <c r="B170" s="235"/>
      <c r="C170" s="236"/>
      <c r="D170" s="186"/>
      <c r="E170" s="166"/>
    </row>
    <row r="171" spans="2:5" x14ac:dyDescent="0.2">
      <c r="B171" s="235"/>
      <c r="C171" s="236"/>
      <c r="D171" s="186"/>
      <c r="E171" s="166"/>
    </row>
    <row r="172" spans="2:5" x14ac:dyDescent="0.2">
      <c r="B172" s="235"/>
      <c r="C172" s="236"/>
      <c r="D172" s="186"/>
      <c r="E172" s="166"/>
    </row>
    <row r="173" spans="2:5" x14ac:dyDescent="0.2">
      <c r="B173" s="235"/>
      <c r="C173" s="236"/>
      <c r="D173" s="186"/>
      <c r="E173" s="166"/>
    </row>
    <row r="174" spans="2:5" x14ac:dyDescent="0.2">
      <c r="B174" s="235"/>
      <c r="C174" s="236"/>
      <c r="D174" s="186"/>
      <c r="E174" s="166"/>
    </row>
    <row r="175" spans="2:5" x14ac:dyDescent="0.2">
      <c r="B175" s="235"/>
      <c r="C175" s="236"/>
      <c r="D175" s="186"/>
      <c r="E175" s="166"/>
    </row>
    <row r="176" spans="2:5" x14ac:dyDescent="0.2">
      <c r="B176" s="235"/>
      <c r="C176" s="236"/>
      <c r="D176" s="186"/>
      <c r="E176" s="166"/>
    </row>
    <row r="177" spans="2:5" x14ac:dyDescent="0.2">
      <c r="B177" s="235"/>
      <c r="C177" s="236"/>
      <c r="D177" s="186"/>
      <c r="E177" s="166"/>
    </row>
    <row r="178" spans="2:5" x14ac:dyDescent="0.2">
      <c r="B178" s="235"/>
      <c r="C178" s="236"/>
      <c r="D178" s="186"/>
      <c r="E178" s="166"/>
    </row>
    <row r="179" spans="2:5" x14ac:dyDescent="0.2">
      <c r="B179" s="235"/>
      <c r="C179" s="236"/>
      <c r="D179" s="186"/>
      <c r="E179" s="166"/>
    </row>
    <row r="180" spans="2:5" x14ac:dyDescent="0.2">
      <c r="B180" s="235"/>
      <c r="C180" s="236"/>
      <c r="D180" s="186"/>
      <c r="E180" s="166"/>
    </row>
    <row r="181" spans="2:5" x14ac:dyDescent="0.2">
      <c r="B181" s="235"/>
      <c r="C181" s="236"/>
      <c r="D181" s="186"/>
      <c r="E181" s="166"/>
    </row>
    <row r="182" spans="2:5" x14ac:dyDescent="0.2">
      <c r="B182" s="235"/>
      <c r="C182" s="236"/>
      <c r="D182" s="186"/>
      <c r="E182" s="166"/>
    </row>
    <row r="183" spans="2:5" x14ac:dyDescent="0.2">
      <c r="B183" s="235"/>
      <c r="C183" s="236"/>
      <c r="D183" s="186"/>
      <c r="E183" s="166"/>
    </row>
    <row r="184" spans="2:5" x14ac:dyDescent="0.2">
      <c r="B184" s="235"/>
      <c r="C184" s="236"/>
      <c r="D184" s="186"/>
      <c r="E184" s="166"/>
    </row>
    <row r="185" spans="2:5" x14ac:dyDescent="0.2">
      <c r="B185" s="235"/>
      <c r="C185" s="236"/>
      <c r="D185" s="186"/>
      <c r="E185" s="166"/>
    </row>
    <row r="186" spans="2:5" x14ac:dyDescent="0.2">
      <c r="B186" s="235"/>
      <c r="C186" s="236"/>
      <c r="D186" s="186"/>
      <c r="E186" s="166"/>
    </row>
    <row r="187" spans="2:5" x14ac:dyDescent="0.2">
      <c r="B187" s="235"/>
      <c r="C187" s="236"/>
      <c r="D187" s="186"/>
      <c r="E187" s="166"/>
    </row>
    <row r="188" spans="2:5" x14ac:dyDescent="0.2">
      <c r="B188" s="235"/>
      <c r="C188" s="236"/>
      <c r="D188" s="186"/>
      <c r="E188" s="166"/>
    </row>
    <row r="189" spans="2:5" x14ac:dyDescent="0.2">
      <c r="B189" s="235"/>
      <c r="C189" s="236"/>
      <c r="D189" s="186"/>
      <c r="E189" s="166"/>
    </row>
    <row r="190" spans="2:5" x14ac:dyDescent="0.2">
      <c r="B190" s="235"/>
      <c r="C190" s="236"/>
      <c r="D190" s="186"/>
      <c r="E190" s="166"/>
    </row>
    <row r="191" spans="2:5" x14ac:dyDescent="0.2">
      <c r="B191" s="235"/>
      <c r="C191" s="236"/>
      <c r="D191" s="186"/>
      <c r="E191" s="166"/>
    </row>
    <row r="192" spans="2:5" x14ac:dyDescent="0.2">
      <c r="B192" s="235"/>
      <c r="C192" s="236"/>
      <c r="D192" s="186"/>
      <c r="E192" s="166"/>
    </row>
    <row r="193" spans="2:5" x14ac:dyDescent="0.2">
      <c r="B193" s="235"/>
      <c r="C193" s="236"/>
      <c r="D193" s="186"/>
      <c r="E193" s="166"/>
    </row>
    <row r="194" spans="2:5" x14ac:dyDescent="0.2">
      <c r="B194" s="235"/>
      <c r="C194" s="236"/>
      <c r="D194" s="186"/>
      <c r="E194" s="166"/>
    </row>
    <row r="195" spans="2:5" x14ac:dyDescent="0.2">
      <c r="B195" s="235"/>
      <c r="C195" s="236"/>
      <c r="D195" s="186"/>
      <c r="E195" s="166"/>
    </row>
    <row r="196" spans="2:5" x14ac:dyDescent="0.2">
      <c r="B196" s="235"/>
      <c r="C196" s="236"/>
      <c r="D196" s="186"/>
      <c r="E196" s="166"/>
    </row>
    <row r="197" spans="2:5" x14ac:dyDescent="0.2">
      <c r="B197" s="235"/>
      <c r="C197" s="236"/>
      <c r="D197" s="186"/>
      <c r="E197" s="166"/>
    </row>
    <row r="198" spans="2:5" x14ac:dyDescent="0.2">
      <c r="B198" s="235"/>
      <c r="C198" s="236"/>
      <c r="D198" s="186"/>
      <c r="E198" s="166"/>
    </row>
    <row r="199" spans="2:5" x14ac:dyDescent="0.2">
      <c r="B199" s="235"/>
      <c r="C199" s="236"/>
      <c r="D199" s="186"/>
      <c r="E199" s="166"/>
    </row>
    <row r="200" spans="2:5" x14ac:dyDescent="0.2">
      <c r="B200" s="235"/>
      <c r="C200" s="236"/>
      <c r="D200" s="186"/>
      <c r="E200" s="166"/>
    </row>
    <row r="201" spans="2:5" x14ac:dyDescent="0.2">
      <c r="B201" s="235"/>
      <c r="C201" s="236"/>
      <c r="D201" s="186"/>
      <c r="E201" s="166"/>
    </row>
    <row r="202" spans="2:5" x14ac:dyDescent="0.2">
      <c r="B202" s="235"/>
      <c r="C202" s="236"/>
      <c r="D202" s="186"/>
      <c r="E202" s="166"/>
    </row>
    <row r="203" spans="2:5" x14ac:dyDescent="0.2">
      <c r="B203" s="235"/>
      <c r="C203" s="236"/>
      <c r="D203" s="186"/>
      <c r="E203" s="166"/>
    </row>
    <row r="204" spans="2:5" x14ac:dyDescent="0.2">
      <c r="B204" s="235"/>
      <c r="C204" s="236"/>
      <c r="D204" s="186"/>
      <c r="E204" s="166"/>
    </row>
    <row r="205" spans="2:5" x14ac:dyDescent="0.2">
      <c r="B205" s="235"/>
      <c r="C205" s="236"/>
      <c r="D205" s="186"/>
      <c r="E205" s="166"/>
    </row>
    <row r="206" spans="2:5" x14ac:dyDescent="0.2">
      <c r="B206" s="235"/>
      <c r="C206" s="236"/>
      <c r="D206" s="186"/>
      <c r="E206" s="166"/>
    </row>
    <row r="207" spans="2:5" x14ac:dyDescent="0.2">
      <c r="B207" s="235"/>
      <c r="C207" s="236"/>
      <c r="D207" s="186"/>
      <c r="E207" s="166"/>
    </row>
    <row r="208" spans="2:5" x14ac:dyDescent="0.2">
      <c r="B208" s="235"/>
      <c r="C208" s="236"/>
      <c r="D208" s="186"/>
      <c r="E208" s="166"/>
    </row>
    <row r="209" spans="2:5" x14ac:dyDescent="0.2">
      <c r="B209" s="235"/>
      <c r="C209" s="236"/>
      <c r="D209" s="186"/>
      <c r="E209" s="166"/>
    </row>
    <row r="210" spans="2:5" x14ac:dyDescent="0.2">
      <c r="B210" s="235"/>
      <c r="C210" s="236"/>
      <c r="D210" s="186"/>
      <c r="E210" s="166"/>
    </row>
    <row r="211" spans="2:5" x14ac:dyDescent="0.2">
      <c r="B211" s="235"/>
      <c r="C211" s="236"/>
      <c r="D211" s="186"/>
      <c r="E211" s="166"/>
    </row>
    <row r="212" spans="2:5" x14ac:dyDescent="0.2">
      <c r="B212" s="235"/>
      <c r="C212" s="236"/>
      <c r="D212" s="186"/>
      <c r="E212" s="166"/>
    </row>
    <row r="213" spans="2:5" x14ac:dyDescent="0.2">
      <c r="B213" s="235"/>
      <c r="C213" s="236"/>
      <c r="D213" s="186"/>
      <c r="E213" s="166"/>
    </row>
    <row r="214" spans="2:5" x14ac:dyDescent="0.2">
      <c r="B214" s="235"/>
      <c r="C214" s="236"/>
      <c r="D214" s="186"/>
      <c r="E214" s="166"/>
    </row>
    <row r="215" spans="2:5" x14ac:dyDescent="0.2">
      <c r="B215" s="235"/>
      <c r="C215" s="236"/>
      <c r="D215" s="186"/>
      <c r="E215" s="166"/>
    </row>
    <row r="216" spans="2:5" x14ac:dyDescent="0.2">
      <c r="B216" s="235"/>
      <c r="C216" s="236"/>
      <c r="D216" s="186"/>
      <c r="E216" s="166"/>
    </row>
    <row r="217" spans="2:5" x14ac:dyDescent="0.2">
      <c r="B217" s="235"/>
      <c r="C217" s="236"/>
      <c r="D217" s="186"/>
      <c r="E217" s="166"/>
    </row>
    <row r="218" spans="2:5" x14ac:dyDescent="0.2">
      <c r="B218" s="235"/>
      <c r="C218" s="236"/>
      <c r="D218" s="186"/>
      <c r="E218" s="166"/>
    </row>
    <row r="219" spans="2:5" x14ac:dyDescent="0.2">
      <c r="B219" s="235"/>
      <c r="C219" s="236"/>
      <c r="D219" s="186"/>
      <c r="E219" s="166"/>
    </row>
    <row r="220" spans="2:5" x14ac:dyDescent="0.2">
      <c r="B220" s="235"/>
      <c r="C220" s="236"/>
      <c r="D220" s="186"/>
      <c r="E220" s="166"/>
    </row>
    <row r="221" spans="2:5" x14ac:dyDescent="0.2">
      <c r="B221" s="235"/>
      <c r="C221" s="236"/>
      <c r="D221" s="186"/>
      <c r="E221" s="166"/>
    </row>
    <row r="222" spans="2:5" x14ac:dyDescent="0.2">
      <c r="B222" s="235"/>
      <c r="C222" s="236"/>
      <c r="D222" s="186"/>
      <c r="E222" s="166"/>
    </row>
    <row r="223" spans="2:5" x14ac:dyDescent="0.2">
      <c r="B223" s="235"/>
      <c r="C223" s="236"/>
      <c r="D223" s="186"/>
      <c r="E223" s="166"/>
    </row>
    <row r="224" spans="2:5" x14ac:dyDescent="0.2">
      <c r="B224" s="235"/>
      <c r="C224" s="236"/>
      <c r="D224" s="186"/>
      <c r="E224" s="166"/>
    </row>
    <row r="225" spans="2:5" x14ac:dyDescent="0.2">
      <c r="B225" s="235"/>
      <c r="C225" s="236"/>
      <c r="D225" s="186"/>
      <c r="E225" s="166"/>
    </row>
    <row r="226" spans="2:5" x14ac:dyDescent="0.2">
      <c r="B226" s="235"/>
      <c r="C226" s="236"/>
      <c r="D226" s="186"/>
      <c r="E226" s="166"/>
    </row>
    <row r="227" spans="2:5" x14ac:dyDescent="0.2">
      <c r="B227" s="235"/>
      <c r="C227" s="236"/>
      <c r="D227" s="186"/>
      <c r="E227" s="166"/>
    </row>
    <row r="228" spans="2:5" x14ac:dyDescent="0.2">
      <c r="B228" s="235"/>
      <c r="C228" s="236"/>
      <c r="D228" s="186"/>
      <c r="E228" s="166"/>
    </row>
    <row r="229" spans="2:5" x14ac:dyDescent="0.2">
      <c r="B229" s="235"/>
      <c r="C229" s="236"/>
      <c r="D229" s="186"/>
      <c r="E229" s="166"/>
    </row>
    <row r="230" spans="2:5" x14ac:dyDescent="0.2">
      <c r="B230" s="235"/>
      <c r="C230" s="236"/>
      <c r="D230" s="186"/>
      <c r="E230" s="166"/>
    </row>
    <row r="231" spans="2:5" x14ac:dyDescent="0.2">
      <c r="B231" s="235"/>
      <c r="C231" s="236"/>
      <c r="D231" s="186"/>
      <c r="E231" s="166"/>
    </row>
    <row r="232" spans="2:5" x14ac:dyDescent="0.2">
      <c r="B232" s="235"/>
      <c r="C232" s="236"/>
      <c r="D232" s="186"/>
      <c r="E232" s="166"/>
    </row>
    <row r="233" spans="2:5" x14ac:dyDescent="0.2">
      <c r="B233" s="235"/>
      <c r="C233" s="236"/>
      <c r="D233" s="186"/>
      <c r="E233" s="166"/>
    </row>
    <row r="234" spans="2:5" x14ac:dyDescent="0.2">
      <c r="B234" s="235"/>
      <c r="C234" s="236"/>
      <c r="D234" s="186"/>
      <c r="E234" s="166"/>
    </row>
    <row r="235" spans="2:5" x14ac:dyDescent="0.2">
      <c r="B235" s="235"/>
      <c r="C235" s="236"/>
      <c r="D235" s="186"/>
      <c r="E235" s="166"/>
    </row>
    <row r="236" spans="2:5" x14ac:dyDescent="0.2">
      <c r="B236" s="235"/>
      <c r="C236" s="236"/>
      <c r="D236" s="186"/>
      <c r="E236" s="166"/>
    </row>
    <row r="237" spans="2:5" x14ac:dyDescent="0.2">
      <c r="B237" s="235"/>
      <c r="C237" s="236"/>
      <c r="D237" s="186"/>
      <c r="E237" s="166"/>
    </row>
    <row r="238" spans="2:5" x14ac:dyDescent="0.2">
      <c r="B238" s="235"/>
      <c r="C238" s="236"/>
      <c r="D238" s="186"/>
      <c r="E238" s="166"/>
    </row>
    <row r="239" spans="2:5" x14ac:dyDescent="0.2">
      <c r="B239" s="235"/>
      <c r="C239" s="236"/>
      <c r="D239" s="186"/>
      <c r="E239" s="166"/>
    </row>
    <row r="240" spans="2:5" x14ac:dyDescent="0.2">
      <c r="B240" s="235"/>
      <c r="C240" s="236"/>
      <c r="D240" s="186"/>
      <c r="E240" s="166"/>
    </row>
    <row r="241" spans="2:5" x14ac:dyDescent="0.2">
      <c r="B241" s="235"/>
      <c r="C241" s="236"/>
      <c r="D241" s="186"/>
      <c r="E241" s="166"/>
    </row>
    <row r="242" spans="2:5" x14ac:dyDescent="0.2">
      <c r="B242" s="235"/>
      <c r="C242" s="236"/>
      <c r="D242" s="186"/>
      <c r="E242" s="166"/>
    </row>
    <row r="243" spans="2:5" x14ac:dyDescent="0.2">
      <c r="B243" s="235"/>
      <c r="C243" s="236"/>
      <c r="D243" s="186"/>
      <c r="E243" s="166"/>
    </row>
    <row r="244" spans="2:5" x14ac:dyDescent="0.2">
      <c r="B244" s="235"/>
      <c r="C244" s="236"/>
      <c r="D244" s="186"/>
      <c r="E244" s="166"/>
    </row>
    <row r="245" spans="2:5" x14ac:dyDescent="0.2">
      <c r="B245" s="235"/>
      <c r="C245" s="236"/>
      <c r="D245" s="186"/>
      <c r="E245" s="166"/>
    </row>
    <row r="246" spans="2:5" x14ac:dyDescent="0.2">
      <c r="B246" s="235"/>
      <c r="C246" s="236"/>
      <c r="D246" s="186"/>
      <c r="E246" s="166"/>
    </row>
    <row r="247" spans="2:5" x14ac:dyDescent="0.2">
      <c r="B247" s="235"/>
      <c r="C247" s="236"/>
      <c r="D247" s="186"/>
      <c r="E247" s="166"/>
    </row>
    <row r="248" spans="2:5" x14ac:dyDescent="0.2">
      <c r="B248" s="235"/>
      <c r="C248" s="236"/>
      <c r="D248" s="186"/>
      <c r="E248" s="166"/>
    </row>
    <row r="249" spans="2:5" x14ac:dyDescent="0.2">
      <c r="B249" s="235"/>
      <c r="C249" s="236"/>
      <c r="D249" s="186"/>
      <c r="E249" s="166"/>
    </row>
    <row r="250" spans="2:5" x14ac:dyDescent="0.2">
      <c r="B250" s="235"/>
      <c r="C250" s="236"/>
      <c r="D250" s="186"/>
      <c r="E250" s="166"/>
    </row>
    <row r="251" spans="2:5" x14ac:dyDescent="0.2">
      <c r="B251" s="235"/>
      <c r="C251" s="236"/>
      <c r="D251" s="186"/>
      <c r="E251" s="166"/>
    </row>
    <row r="252" spans="2:5" x14ac:dyDescent="0.2">
      <c r="B252" s="235"/>
      <c r="C252" s="236"/>
      <c r="D252" s="186"/>
      <c r="E252" s="166"/>
    </row>
    <row r="253" spans="2:5" x14ac:dyDescent="0.2">
      <c r="B253" s="235"/>
      <c r="C253" s="236"/>
      <c r="D253" s="186"/>
      <c r="E253" s="166"/>
    </row>
    <row r="254" spans="2:5" x14ac:dyDescent="0.2">
      <c r="B254" s="235"/>
      <c r="C254" s="236"/>
      <c r="D254" s="186"/>
      <c r="E254" s="166"/>
    </row>
    <row r="255" spans="2:5" x14ac:dyDescent="0.2">
      <c r="B255" s="235"/>
      <c r="C255" s="236"/>
      <c r="D255" s="186"/>
      <c r="E255" s="166"/>
    </row>
    <row r="256" spans="2:5" x14ac:dyDescent="0.2">
      <c r="B256" s="235"/>
      <c r="C256" s="236"/>
      <c r="D256" s="186"/>
      <c r="E256" s="166"/>
    </row>
    <row r="257" spans="2:5" x14ac:dyDescent="0.2">
      <c r="B257" s="235"/>
      <c r="C257" s="236"/>
      <c r="D257" s="186"/>
      <c r="E257" s="166"/>
    </row>
    <row r="258" spans="2:5" x14ac:dyDescent="0.2">
      <c r="B258" s="235"/>
      <c r="C258" s="236"/>
      <c r="D258" s="186"/>
      <c r="E258" s="166"/>
    </row>
    <row r="259" spans="2:5" x14ac:dyDescent="0.2">
      <c r="B259" s="235"/>
      <c r="C259" s="236"/>
      <c r="D259" s="186"/>
      <c r="E259" s="166"/>
    </row>
    <row r="260" spans="2:5" x14ac:dyDescent="0.2">
      <c r="B260" s="235"/>
      <c r="C260" s="236"/>
      <c r="D260" s="186"/>
      <c r="E260" s="166"/>
    </row>
    <row r="261" spans="2:5" x14ac:dyDescent="0.2">
      <c r="B261" s="235"/>
      <c r="C261" s="236"/>
      <c r="D261" s="186"/>
      <c r="E261" s="166"/>
    </row>
    <row r="262" spans="2:5" x14ac:dyDescent="0.2">
      <c r="B262" s="235"/>
      <c r="C262" s="236"/>
      <c r="D262" s="186"/>
      <c r="E262" s="166"/>
    </row>
    <row r="263" spans="2:5" x14ac:dyDescent="0.2">
      <c r="B263" s="235"/>
      <c r="C263" s="236"/>
      <c r="D263" s="186"/>
      <c r="E263" s="166"/>
    </row>
    <row r="264" spans="2:5" x14ac:dyDescent="0.2">
      <c r="B264" s="235"/>
      <c r="C264" s="236"/>
      <c r="D264" s="186"/>
      <c r="E264" s="166"/>
    </row>
    <row r="265" spans="2:5" x14ac:dyDescent="0.2">
      <c r="B265" s="235"/>
      <c r="C265" s="236"/>
      <c r="D265" s="186"/>
      <c r="E265" s="166"/>
    </row>
    <row r="266" spans="2:5" x14ac:dyDescent="0.2">
      <c r="B266" s="235"/>
      <c r="C266" s="236"/>
      <c r="D266" s="186"/>
      <c r="E266" s="166"/>
    </row>
    <row r="267" spans="2:5" x14ac:dyDescent="0.2">
      <c r="B267" s="235"/>
      <c r="C267" s="236"/>
      <c r="D267" s="186"/>
      <c r="E267" s="166"/>
    </row>
    <row r="268" spans="2:5" x14ac:dyDescent="0.2">
      <c r="B268" s="235"/>
      <c r="C268" s="236"/>
      <c r="D268" s="186"/>
      <c r="E268" s="166"/>
    </row>
    <row r="269" spans="2:5" x14ac:dyDescent="0.2">
      <c r="B269" s="235"/>
      <c r="C269" s="236"/>
      <c r="D269" s="186"/>
      <c r="E269" s="166"/>
    </row>
    <row r="270" spans="2:5" x14ac:dyDescent="0.2">
      <c r="B270" s="235"/>
      <c r="C270" s="236"/>
      <c r="D270" s="186"/>
      <c r="E270" s="166"/>
    </row>
    <row r="271" spans="2:5" x14ac:dyDescent="0.2">
      <c r="B271" s="235"/>
      <c r="C271" s="236"/>
      <c r="D271" s="186"/>
      <c r="E271" s="166"/>
    </row>
    <row r="272" spans="2:5" x14ac:dyDescent="0.2">
      <c r="B272" s="235"/>
      <c r="C272" s="236"/>
      <c r="D272" s="186"/>
      <c r="E272" s="166"/>
    </row>
    <row r="273" spans="2:5" x14ac:dyDescent="0.2">
      <c r="B273" s="235"/>
      <c r="C273" s="236"/>
      <c r="D273" s="186"/>
      <c r="E273" s="166"/>
    </row>
    <row r="274" spans="2:5" x14ac:dyDescent="0.2">
      <c r="B274" s="235"/>
      <c r="C274" s="236"/>
      <c r="D274" s="186"/>
      <c r="E274" s="166"/>
    </row>
    <row r="275" spans="2:5" x14ac:dyDescent="0.2">
      <c r="B275" s="235"/>
      <c r="C275" s="236"/>
      <c r="D275" s="186"/>
      <c r="E275" s="166"/>
    </row>
    <row r="276" spans="2:5" x14ac:dyDescent="0.2">
      <c r="B276" s="235"/>
      <c r="C276" s="236"/>
      <c r="D276" s="186"/>
      <c r="E276" s="166"/>
    </row>
    <row r="277" spans="2:5" x14ac:dyDescent="0.2">
      <c r="B277" s="235"/>
      <c r="C277" s="236"/>
      <c r="D277" s="186"/>
      <c r="E277" s="166"/>
    </row>
    <row r="278" spans="2:5" x14ac:dyDescent="0.2">
      <c r="B278" s="235"/>
      <c r="C278" s="236"/>
      <c r="D278" s="186"/>
      <c r="E278" s="166"/>
    </row>
    <row r="279" spans="2:5" x14ac:dyDescent="0.2">
      <c r="B279" s="235"/>
      <c r="C279" s="236"/>
      <c r="D279" s="186"/>
      <c r="E279" s="166"/>
    </row>
    <row r="280" spans="2:5" x14ac:dyDescent="0.2">
      <c r="B280" s="235"/>
      <c r="C280" s="236"/>
      <c r="D280" s="186"/>
      <c r="E280" s="166"/>
    </row>
    <row r="281" spans="2:5" x14ac:dyDescent="0.2">
      <c r="B281" s="235"/>
      <c r="C281" s="236"/>
      <c r="D281" s="186"/>
      <c r="E281" s="166"/>
    </row>
    <row r="282" spans="2:5" x14ac:dyDescent="0.2">
      <c r="B282" s="235"/>
      <c r="C282" s="236"/>
      <c r="D282" s="186"/>
      <c r="E282" s="166"/>
    </row>
    <row r="283" spans="2:5" x14ac:dyDescent="0.2">
      <c r="B283" s="235"/>
      <c r="C283" s="236"/>
      <c r="D283" s="186"/>
      <c r="E283" s="166"/>
    </row>
    <row r="284" spans="2:5" x14ac:dyDescent="0.2">
      <c r="B284" s="235"/>
      <c r="C284" s="236"/>
      <c r="D284" s="186"/>
      <c r="E284" s="166"/>
    </row>
    <row r="285" spans="2:5" x14ac:dyDescent="0.2">
      <c r="B285" s="235"/>
      <c r="C285" s="236"/>
      <c r="D285" s="186"/>
      <c r="E285" s="166"/>
    </row>
    <row r="286" spans="2:5" x14ac:dyDescent="0.2">
      <c r="B286" s="235"/>
      <c r="C286" s="236"/>
      <c r="D286" s="186"/>
      <c r="E286" s="166"/>
    </row>
    <row r="287" spans="2:5" x14ac:dyDescent="0.2">
      <c r="B287" s="235"/>
      <c r="C287" s="236"/>
      <c r="D287" s="186"/>
      <c r="E287" s="166"/>
    </row>
    <row r="288" spans="2:5" x14ac:dyDescent="0.2">
      <c r="B288" s="235"/>
      <c r="C288" s="236"/>
      <c r="D288" s="186"/>
      <c r="E288" s="166"/>
    </row>
    <row r="289" spans="2:5" x14ac:dyDescent="0.2">
      <c r="B289" s="235"/>
      <c r="C289" s="236"/>
      <c r="D289" s="186"/>
      <c r="E289" s="166"/>
    </row>
    <row r="290" spans="2:5" x14ac:dyDescent="0.2">
      <c r="B290" s="235"/>
      <c r="C290" s="236"/>
      <c r="D290" s="186"/>
      <c r="E290" s="166"/>
    </row>
    <row r="291" spans="2:5" x14ac:dyDescent="0.2">
      <c r="B291" s="235"/>
      <c r="C291" s="236"/>
      <c r="D291" s="186"/>
      <c r="E291" s="166"/>
    </row>
    <row r="292" spans="2:5" x14ac:dyDescent="0.2">
      <c r="B292" s="235"/>
      <c r="C292" s="236"/>
      <c r="D292" s="186"/>
      <c r="E292" s="166"/>
    </row>
    <row r="293" spans="2:5" x14ac:dyDescent="0.2">
      <c r="B293" s="235"/>
      <c r="C293" s="236"/>
      <c r="D293" s="186"/>
      <c r="E293" s="166"/>
    </row>
    <row r="294" spans="2:5" x14ac:dyDescent="0.2">
      <c r="B294" s="235"/>
      <c r="C294" s="236"/>
      <c r="D294" s="186"/>
      <c r="E294" s="166"/>
    </row>
    <row r="295" spans="2:5" x14ac:dyDescent="0.2">
      <c r="B295" s="235"/>
      <c r="C295" s="236"/>
      <c r="D295" s="186"/>
      <c r="E295" s="166"/>
    </row>
    <row r="296" spans="2:5" x14ac:dyDescent="0.2">
      <c r="B296" s="235"/>
      <c r="C296" s="236"/>
      <c r="D296" s="186"/>
      <c r="E296" s="166"/>
    </row>
    <row r="297" spans="2:5" x14ac:dyDescent="0.2">
      <c r="B297" s="235"/>
      <c r="C297" s="236"/>
      <c r="D297" s="186"/>
      <c r="E297" s="166"/>
    </row>
    <row r="298" spans="2:5" x14ac:dyDescent="0.2">
      <c r="B298" s="235"/>
      <c r="C298" s="236"/>
      <c r="D298" s="186"/>
      <c r="E298" s="166"/>
    </row>
    <row r="299" spans="2:5" x14ac:dyDescent="0.2">
      <c r="B299" s="235"/>
      <c r="C299" s="236"/>
      <c r="D299" s="186"/>
      <c r="E299" s="166"/>
    </row>
    <row r="300" spans="2:5" x14ac:dyDescent="0.2">
      <c r="B300" s="235"/>
      <c r="C300" s="236"/>
      <c r="D300" s="186"/>
      <c r="E300" s="166"/>
    </row>
    <row r="301" spans="2:5" x14ac:dyDescent="0.2">
      <c r="B301" s="235"/>
      <c r="C301" s="236"/>
      <c r="D301" s="186"/>
      <c r="E301" s="166"/>
    </row>
    <row r="302" spans="2:5" x14ac:dyDescent="0.2">
      <c r="B302" s="235"/>
      <c r="C302" s="236"/>
      <c r="D302" s="186"/>
      <c r="E302" s="166"/>
    </row>
    <row r="303" spans="2:5" x14ac:dyDescent="0.2">
      <c r="B303" s="235"/>
      <c r="C303" s="236"/>
      <c r="D303" s="186"/>
      <c r="E303" s="166"/>
    </row>
    <row r="304" spans="2:5" x14ac:dyDescent="0.2">
      <c r="B304" s="235"/>
      <c r="C304" s="236"/>
      <c r="D304" s="186"/>
      <c r="E304" s="166"/>
    </row>
    <row r="305" spans="2:5" x14ac:dyDescent="0.2">
      <c r="B305" s="235"/>
      <c r="C305" s="236"/>
      <c r="D305" s="186"/>
      <c r="E305" s="166"/>
    </row>
    <row r="306" spans="2:5" x14ac:dyDescent="0.2">
      <c r="B306" s="235"/>
      <c r="C306" s="236"/>
      <c r="D306" s="186"/>
      <c r="E306" s="166"/>
    </row>
    <row r="307" spans="2:5" x14ac:dyDescent="0.2">
      <c r="B307" s="235"/>
      <c r="C307" s="236"/>
      <c r="D307" s="186"/>
      <c r="E307" s="166"/>
    </row>
    <row r="308" spans="2:5" x14ac:dyDescent="0.2">
      <c r="B308" s="235"/>
      <c r="C308" s="236"/>
      <c r="D308" s="186"/>
      <c r="E308" s="166"/>
    </row>
    <row r="309" spans="2:5" x14ac:dyDescent="0.2">
      <c r="B309" s="235"/>
      <c r="C309" s="236"/>
      <c r="D309" s="186"/>
      <c r="E309" s="166"/>
    </row>
    <row r="310" spans="2:5" x14ac:dyDescent="0.2">
      <c r="B310" s="235"/>
      <c r="C310" s="236"/>
      <c r="D310" s="186"/>
      <c r="E310" s="166"/>
    </row>
    <row r="311" spans="2:5" x14ac:dyDescent="0.2">
      <c r="B311" s="235"/>
      <c r="C311" s="236"/>
      <c r="D311" s="186"/>
      <c r="E311" s="166"/>
    </row>
    <row r="312" spans="2:5" x14ac:dyDescent="0.2">
      <c r="B312" s="235"/>
      <c r="C312" s="236"/>
      <c r="D312" s="186"/>
      <c r="E312" s="166"/>
    </row>
    <row r="313" spans="2:5" x14ac:dyDescent="0.2">
      <c r="B313" s="235"/>
      <c r="C313" s="236"/>
      <c r="D313" s="186"/>
      <c r="E313" s="166"/>
    </row>
    <row r="314" spans="2:5" x14ac:dyDescent="0.2">
      <c r="B314" s="235"/>
      <c r="C314" s="236"/>
      <c r="D314" s="186"/>
      <c r="E314" s="166"/>
    </row>
    <row r="315" spans="2:5" x14ac:dyDescent="0.2">
      <c r="B315" s="235"/>
      <c r="C315" s="236"/>
      <c r="D315" s="186"/>
      <c r="E315" s="166"/>
    </row>
    <row r="316" spans="2:5" x14ac:dyDescent="0.2">
      <c r="B316" s="235"/>
      <c r="C316" s="236"/>
      <c r="D316" s="186"/>
      <c r="E316" s="166"/>
    </row>
    <row r="317" spans="2:5" x14ac:dyDescent="0.2">
      <c r="B317" s="235"/>
      <c r="C317" s="236"/>
      <c r="D317" s="186"/>
      <c r="E317" s="166"/>
    </row>
    <row r="318" spans="2:5" x14ac:dyDescent="0.2">
      <c r="B318" s="235"/>
      <c r="C318" s="236"/>
      <c r="D318" s="186"/>
      <c r="E318" s="166"/>
    </row>
    <row r="319" spans="2:5" x14ac:dyDescent="0.2">
      <c r="B319" s="235"/>
      <c r="C319" s="236"/>
      <c r="D319" s="186"/>
      <c r="E319" s="166"/>
    </row>
    <row r="320" spans="2:5" x14ac:dyDescent="0.2">
      <c r="B320" s="235"/>
      <c r="C320" s="236"/>
      <c r="D320" s="186"/>
      <c r="E320" s="166"/>
    </row>
    <row r="321" spans="2:5" x14ac:dyDescent="0.2">
      <c r="B321" s="235"/>
      <c r="C321" s="236"/>
      <c r="D321" s="186"/>
      <c r="E321" s="166"/>
    </row>
    <row r="322" spans="2:5" x14ac:dyDescent="0.2">
      <c r="B322" s="235"/>
      <c r="C322" s="236"/>
      <c r="D322" s="186"/>
      <c r="E322" s="166"/>
    </row>
    <row r="323" spans="2:5" x14ac:dyDescent="0.2">
      <c r="B323" s="235"/>
      <c r="C323" s="236"/>
      <c r="D323" s="186"/>
      <c r="E323" s="166"/>
    </row>
    <row r="324" spans="2:5" x14ac:dyDescent="0.2">
      <c r="B324" s="235"/>
      <c r="C324" s="236"/>
      <c r="D324" s="186"/>
      <c r="E324" s="166"/>
    </row>
    <row r="325" spans="2:5" x14ac:dyDescent="0.2">
      <c r="B325" s="235"/>
      <c r="C325" s="236"/>
      <c r="D325" s="186"/>
      <c r="E325" s="166"/>
    </row>
    <row r="326" spans="2:5" x14ac:dyDescent="0.2">
      <c r="B326" s="235"/>
      <c r="C326" s="236"/>
      <c r="D326" s="186"/>
      <c r="E326" s="166"/>
    </row>
    <row r="327" spans="2:5" x14ac:dyDescent="0.2">
      <c r="B327" s="235"/>
      <c r="C327" s="236"/>
      <c r="D327" s="186"/>
      <c r="E327" s="166"/>
    </row>
    <row r="328" spans="2:5" x14ac:dyDescent="0.2">
      <c r="B328" s="235"/>
      <c r="C328" s="236"/>
      <c r="D328" s="186"/>
      <c r="E328" s="166"/>
    </row>
    <row r="329" spans="2:5" x14ac:dyDescent="0.2">
      <c r="B329" s="235"/>
      <c r="C329" s="236"/>
      <c r="D329" s="186"/>
      <c r="E329" s="166"/>
    </row>
    <row r="330" spans="2:5" x14ac:dyDescent="0.2">
      <c r="B330" s="235"/>
      <c r="C330" s="236"/>
      <c r="D330" s="186"/>
      <c r="E330" s="166"/>
    </row>
    <row r="331" spans="2:5" x14ac:dyDescent="0.2">
      <c r="B331" s="235"/>
      <c r="C331" s="236"/>
      <c r="D331" s="186"/>
      <c r="E331" s="166"/>
    </row>
    <row r="332" spans="2:5" x14ac:dyDescent="0.2">
      <c r="B332" s="235"/>
      <c r="C332" s="236"/>
      <c r="D332" s="186"/>
      <c r="E332" s="166"/>
    </row>
    <row r="333" spans="2:5" x14ac:dyDescent="0.2">
      <c r="B333" s="235"/>
      <c r="C333" s="236"/>
      <c r="D333" s="186"/>
      <c r="E333" s="166"/>
    </row>
    <row r="334" spans="2:5" x14ac:dyDescent="0.2">
      <c r="B334" s="235"/>
      <c r="C334" s="236"/>
      <c r="D334" s="186"/>
      <c r="E334" s="166"/>
    </row>
    <row r="335" spans="2:5" x14ac:dyDescent="0.2">
      <c r="B335" s="235"/>
      <c r="C335" s="236"/>
      <c r="D335" s="186"/>
      <c r="E335" s="166"/>
    </row>
    <row r="336" spans="2:5" x14ac:dyDescent="0.2">
      <c r="B336" s="235"/>
      <c r="C336" s="236"/>
      <c r="D336" s="186"/>
      <c r="E336" s="166"/>
    </row>
    <row r="337" spans="2:5" x14ac:dyDescent="0.2">
      <c r="B337" s="235"/>
      <c r="C337" s="236"/>
      <c r="D337" s="186"/>
      <c r="E337" s="166"/>
    </row>
    <row r="338" spans="2:5" x14ac:dyDescent="0.2">
      <c r="B338" s="235"/>
      <c r="C338" s="236"/>
      <c r="D338" s="186"/>
      <c r="E338" s="166"/>
    </row>
    <row r="339" spans="2:5" x14ac:dyDescent="0.2">
      <c r="B339" s="235"/>
      <c r="C339" s="236"/>
      <c r="D339" s="186"/>
      <c r="E339" s="166"/>
    </row>
    <row r="340" spans="2:5" x14ac:dyDescent="0.2">
      <c r="B340" s="235"/>
      <c r="C340" s="236"/>
      <c r="D340" s="186"/>
      <c r="E340" s="166"/>
    </row>
    <row r="341" spans="2:5" x14ac:dyDescent="0.2">
      <c r="B341" s="235"/>
      <c r="C341" s="236"/>
      <c r="D341" s="186"/>
      <c r="E341" s="166"/>
    </row>
    <row r="342" spans="2:5" x14ac:dyDescent="0.2">
      <c r="B342" s="235"/>
      <c r="C342" s="236"/>
      <c r="D342" s="186"/>
      <c r="E342" s="166"/>
    </row>
    <row r="343" spans="2:5" x14ac:dyDescent="0.2">
      <c r="B343" s="235"/>
      <c r="C343" s="236"/>
      <c r="D343" s="186"/>
      <c r="E343" s="166"/>
    </row>
    <row r="344" spans="2:5" x14ac:dyDescent="0.2">
      <c r="B344" s="235"/>
      <c r="C344" s="236"/>
      <c r="D344" s="186"/>
      <c r="E344" s="166"/>
    </row>
    <row r="345" spans="2:5" x14ac:dyDescent="0.2">
      <c r="B345" s="235"/>
      <c r="C345" s="236"/>
      <c r="D345" s="186"/>
      <c r="E345" s="166"/>
    </row>
    <row r="346" spans="2:5" x14ac:dyDescent="0.2">
      <c r="B346" s="235"/>
      <c r="C346" s="236"/>
      <c r="D346" s="186"/>
      <c r="E346" s="166"/>
    </row>
    <row r="347" spans="2:5" x14ac:dyDescent="0.2">
      <c r="B347" s="235"/>
      <c r="C347" s="236"/>
      <c r="D347" s="186"/>
      <c r="E347" s="166"/>
    </row>
    <row r="348" spans="2:5" x14ac:dyDescent="0.2">
      <c r="B348" s="235"/>
      <c r="C348" s="236"/>
      <c r="D348" s="186"/>
      <c r="E348" s="166"/>
    </row>
    <row r="349" spans="2:5" x14ac:dyDescent="0.2">
      <c r="B349" s="235"/>
      <c r="C349" s="236"/>
      <c r="D349" s="186"/>
      <c r="E349" s="166"/>
    </row>
    <row r="350" spans="2:5" x14ac:dyDescent="0.2">
      <c r="B350" s="235"/>
      <c r="C350" s="236"/>
      <c r="D350" s="186"/>
      <c r="E350" s="166"/>
    </row>
    <row r="351" spans="2:5" x14ac:dyDescent="0.2">
      <c r="B351" s="235"/>
      <c r="C351" s="236"/>
      <c r="D351" s="186"/>
      <c r="E351" s="166"/>
    </row>
    <row r="352" spans="2:5" x14ac:dyDescent="0.2">
      <c r="B352" s="235"/>
      <c r="C352" s="236"/>
      <c r="D352" s="186"/>
      <c r="E352" s="166"/>
    </row>
    <row r="353" spans="2:5" x14ac:dyDescent="0.2">
      <c r="B353" s="235"/>
      <c r="C353" s="236"/>
      <c r="D353" s="186"/>
      <c r="E353" s="166"/>
    </row>
    <row r="354" spans="2:5" x14ac:dyDescent="0.2">
      <c r="B354" s="235"/>
      <c r="C354" s="236"/>
      <c r="D354" s="186"/>
      <c r="E354" s="166"/>
    </row>
    <row r="355" spans="2:5" x14ac:dyDescent="0.2">
      <c r="B355" s="235"/>
      <c r="C355" s="236"/>
      <c r="D355" s="186"/>
      <c r="E355" s="166"/>
    </row>
    <row r="356" spans="2:5" x14ac:dyDescent="0.2">
      <c r="B356" s="235"/>
      <c r="C356" s="236"/>
      <c r="D356" s="186"/>
      <c r="E356" s="166"/>
    </row>
    <row r="357" spans="2:5" x14ac:dyDescent="0.2">
      <c r="B357" s="235"/>
      <c r="C357" s="236"/>
      <c r="D357" s="186"/>
      <c r="E357" s="166"/>
    </row>
    <row r="358" spans="2:5" x14ac:dyDescent="0.2">
      <c r="B358" s="235"/>
      <c r="C358" s="236"/>
      <c r="D358" s="186"/>
      <c r="E358" s="166"/>
    </row>
    <row r="359" spans="2:5" x14ac:dyDescent="0.2">
      <c r="B359" s="235"/>
      <c r="C359" s="236"/>
      <c r="D359" s="186"/>
      <c r="E359" s="166"/>
    </row>
    <row r="360" spans="2:5" x14ac:dyDescent="0.2">
      <c r="B360" s="235"/>
      <c r="C360" s="236"/>
      <c r="D360" s="186"/>
      <c r="E360" s="166"/>
    </row>
    <row r="361" spans="2:5" x14ac:dyDescent="0.2">
      <c r="B361" s="235"/>
      <c r="C361" s="236"/>
      <c r="D361" s="186"/>
      <c r="E361" s="166"/>
    </row>
    <row r="362" spans="2:5" x14ac:dyDescent="0.2">
      <c r="B362" s="235"/>
      <c r="C362" s="236"/>
      <c r="D362" s="186"/>
      <c r="E362" s="166"/>
    </row>
    <row r="363" spans="2:5" x14ac:dyDescent="0.2">
      <c r="B363" s="235"/>
      <c r="C363" s="236"/>
      <c r="D363" s="186"/>
      <c r="E363" s="166"/>
    </row>
    <row r="364" spans="2:5" x14ac:dyDescent="0.2">
      <c r="B364" s="235"/>
      <c r="C364" s="236"/>
      <c r="D364" s="186"/>
      <c r="E364" s="166"/>
    </row>
    <row r="365" spans="2:5" x14ac:dyDescent="0.2">
      <c r="B365" s="235"/>
      <c r="C365" s="236"/>
      <c r="D365" s="186"/>
      <c r="E365" s="166"/>
    </row>
    <row r="366" spans="2:5" x14ac:dyDescent="0.2">
      <c r="B366" s="235"/>
      <c r="C366" s="236"/>
      <c r="D366" s="186"/>
      <c r="E366" s="166"/>
    </row>
    <row r="367" spans="2:5" x14ac:dyDescent="0.2">
      <c r="B367" s="235"/>
      <c r="C367" s="236"/>
      <c r="D367" s="186"/>
      <c r="E367" s="166"/>
    </row>
    <row r="368" spans="2:5" x14ac:dyDescent="0.2">
      <c r="B368" s="235"/>
      <c r="C368" s="236"/>
      <c r="D368" s="186"/>
      <c r="E368" s="166"/>
    </row>
    <row r="369" spans="2:5" x14ac:dyDescent="0.2">
      <c r="B369" s="235"/>
      <c r="C369" s="236"/>
      <c r="D369" s="186"/>
      <c r="E369" s="166"/>
    </row>
    <row r="370" spans="2:5" x14ac:dyDescent="0.2">
      <c r="B370" s="235"/>
      <c r="C370" s="236"/>
      <c r="D370" s="186"/>
      <c r="E370" s="166"/>
    </row>
    <row r="371" spans="2:5" x14ac:dyDescent="0.2">
      <c r="B371" s="235"/>
      <c r="C371" s="236"/>
      <c r="D371" s="186"/>
      <c r="E371" s="166"/>
    </row>
    <row r="372" spans="2:5" x14ac:dyDescent="0.2">
      <c r="B372" s="235"/>
      <c r="C372" s="236"/>
      <c r="D372" s="186"/>
      <c r="E372" s="166"/>
    </row>
    <row r="373" spans="2:5" x14ac:dyDescent="0.2">
      <c r="B373" s="235"/>
      <c r="C373" s="236"/>
      <c r="D373" s="186"/>
      <c r="E373" s="166"/>
    </row>
    <row r="374" spans="2:5" x14ac:dyDescent="0.2">
      <c r="B374" s="235"/>
      <c r="C374" s="236"/>
      <c r="D374" s="186"/>
      <c r="E374" s="166"/>
    </row>
    <row r="375" spans="2:5" x14ac:dyDescent="0.2">
      <c r="B375" s="235"/>
      <c r="C375" s="236"/>
      <c r="D375" s="186"/>
      <c r="E375" s="166"/>
    </row>
    <row r="376" spans="2:5" x14ac:dyDescent="0.2">
      <c r="B376" s="235"/>
      <c r="C376" s="236"/>
      <c r="D376" s="186"/>
      <c r="E376" s="166"/>
    </row>
    <row r="377" spans="2:5" x14ac:dyDescent="0.2">
      <c r="B377" s="235"/>
      <c r="C377" s="236"/>
      <c r="D377" s="186"/>
      <c r="E377" s="166"/>
    </row>
    <row r="378" spans="2:5" x14ac:dyDescent="0.2">
      <c r="B378" s="235"/>
      <c r="C378" s="236"/>
      <c r="D378" s="186"/>
      <c r="E378" s="166"/>
    </row>
    <row r="379" spans="2:5" x14ac:dyDescent="0.2">
      <c r="B379" s="235"/>
      <c r="C379" s="236"/>
      <c r="D379" s="186"/>
      <c r="E379" s="166"/>
    </row>
    <row r="380" spans="2:5" x14ac:dyDescent="0.2">
      <c r="B380" s="235"/>
      <c r="C380" s="236"/>
      <c r="D380" s="186"/>
      <c r="E380" s="166"/>
    </row>
    <row r="381" spans="2:5" x14ac:dyDescent="0.2">
      <c r="B381" s="235"/>
      <c r="C381" s="236"/>
      <c r="D381" s="186"/>
      <c r="E381" s="166"/>
    </row>
    <row r="382" spans="2:5" x14ac:dyDescent="0.2">
      <c r="B382" s="235"/>
      <c r="C382" s="236"/>
      <c r="D382" s="186"/>
      <c r="E382" s="166"/>
    </row>
    <row r="383" spans="2:5" x14ac:dyDescent="0.2">
      <c r="B383" s="235"/>
      <c r="C383" s="236"/>
      <c r="D383" s="186"/>
      <c r="E383" s="166"/>
    </row>
    <row r="384" spans="2:5" x14ac:dyDescent="0.2">
      <c r="B384" s="235"/>
      <c r="C384" s="236"/>
      <c r="D384" s="186"/>
      <c r="E384" s="166"/>
    </row>
    <row r="385" spans="2:5" x14ac:dyDescent="0.2">
      <c r="B385" s="235"/>
      <c r="C385" s="236"/>
      <c r="D385" s="186"/>
      <c r="E385" s="166"/>
    </row>
    <row r="386" spans="2:5" x14ac:dyDescent="0.2">
      <c r="B386" s="235"/>
      <c r="C386" s="236"/>
      <c r="D386" s="186"/>
      <c r="E386" s="166"/>
    </row>
    <row r="387" spans="2:5" x14ac:dyDescent="0.2">
      <c r="B387" s="235"/>
      <c r="C387" s="236"/>
      <c r="D387" s="186"/>
      <c r="E387" s="166"/>
    </row>
    <row r="388" spans="2:5" x14ac:dyDescent="0.2">
      <c r="B388" s="235"/>
      <c r="C388" s="236"/>
      <c r="D388" s="186"/>
      <c r="E388" s="166"/>
    </row>
    <row r="389" spans="2:5" x14ac:dyDescent="0.2">
      <c r="B389" s="235"/>
      <c r="C389" s="236"/>
      <c r="D389" s="186"/>
      <c r="E389" s="166"/>
    </row>
    <row r="390" spans="2:5" x14ac:dyDescent="0.2">
      <c r="B390" s="235"/>
      <c r="C390" s="236"/>
      <c r="D390" s="186"/>
      <c r="E390" s="166"/>
    </row>
    <row r="391" spans="2:5" x14ac:dyDescent="0.2">
      <c r="B391" s="235"/>
      <c r="C391" s="236"/>
      <c r="D391" s="186"/>
      <c r="E391" s="166"/>
    </row>
    <row r="392" spans="2:5" x14ac:dyDescent="0.2">
      <c r="B392" s="235"/>
      <c r="C392" s="236"/>
      <c r="D392" s="186"/>
      <c r="E392" s="166"/>
    </row>
    <row r="393" spans="2:5" x14ac:dyDescent="0.2">
      <c r="B393" s="235"/>
      <c r="C393" s="236"/>
      <c r="D393" s="186"/>
      <c r="E393" s="166"/>
    </row>
    <row r="394" spans="2:5" x14ac:dyDescent="0.2">
      <c r="B394" s="235"/>
      <c r="C394" s="236"/>
      <c r="D394" s="186"/>
      <c r="E394" s="166"/>
    </row>
    <row r="395" spans="2:5" x14ac:dyDescent="0.2">
      <c r="B395" s="235"/>
      <c r="C395" s="236"/>
      <c r="D395" s="186"/>
      <c r="E395" s="166"/>
    </row>
    <row r="396" spans="2:5" x14ac:dyDescent="0.2">
      <c r="B396" s="235"/>
      <c r="C396" s="236"/>
      <c r="D396" s="186"/>
      <c r="E396" s="166"/>
    </row>
    <row r="397" spans="2:5" x14ac:dyDescent="0.2">
      <c r="B397" s="235"/>
      <c r="C397" s="236"/>
      <c r="D397" s="186"/>
      <c r="E397" s="166"/>
    </row>
    <row r="398" spans="2:5" x14ac:dyDescent="0.2">
      <c r="B398" s="235"/>
      <c r="C398" s="236"/>
      <c r="D398" s="186"/>
      <c r="E398" s="166"/>
    </row>
    <row r="399" spans="2:5" x14ac:dyDescent="0.2">
      <c r="B399" s="235"/>
      <c r="C399" s="236"/>
      <c r="D399" s="186"/>
      <c r="E399" s="166"/>
    </row>
    <row r="400" spans="2:5" x14ac:dyDescent="0.2">
      <c r="B400" s="235"/>
      <c r="C400" s="236"/>
      <c r="D400" s="186"/>
      <c r="E400" s="166"/>
    </row>
    <row r="401" spans="2:5" x14ac:dyDescent="0.2">
      <c r="B401" s="235"/>
      <c r="C401" s="236"/>
      <c r="D401" s="186"/>
      <c r="E401" s="166"/>
    </row>
    <row r="402" spans="2:5" x14ac:dyDescent="0.2">
      <c r="B402" s="235"/>
      <c r="C402" s="236"/>
      <c r="D402" s="186"/>
      <c r="E402" s="166"/>
    </row>
    <row r="403" spans="2:5" x14ac:dyDescent="0.2">
      <c r="B403" s="235"/>
      <c r="C403" s="236"/>
      <c r="D403" s="186"/>
      <c r="E403" s="166"/>
    </row>
    <row r="404" spans="2:5" x14ac:dyDescent="0.2">
      <c r="B404" s="235"/>
      <c r="C404" s="236"/>
      <c r="D404" s="186"/>
      <c r="E404" s="166"/>
    </row>
    <row r="405" spans="2:5" x14ac:dyDescent="0.2">
      <c r="B405" s="235"/>
      <c r="C405" s="236"/>
      <c r="D405" s="186"/>
      <c r="E405" s="166"/>
    </row>
    <row r="406" spans="2:5" x14ac:dyDescent="0.2">
      <c r="B406" s="235"/>
      <c r="C406" s="236"/>
      <c r="D406" s="186"/>
      <c r="E406" s="166"/>
    </row>
    <row r="407" spans="2:5" x14ac:dyDescent="0.2">
      <c r="B407" s="235"/>
      <c r="C407" s="236"/>
      <c r="D407" s="186"/>
      <c r="E407" s="166"/>
    </row>
    <row r="408" spans="2:5" x14ac:dyDescent="0.2">
      <c r="B408" s="235"/>
      <c r="C408" s="236"/>
      <c r="D408" s="186"/>
      <c r="E408" s="166"/>
    </row>
    <row r="409" spans="2:5" x14ac:dyDescent="0.2">
      <c r="B409" s="235"/>
      <c r="C409" s="236"/>
      <c r="D409" s="186"/>
      <c r="E409" s="166"/>
    </row>
    <row r="410" spans="2:5" x14ac:dyDescent="0.2">
      <c r="B410" s="235"/>
      <c r="C410" s="236"/>
      <c r="D410" s="186"/>
      <c r="E410" s="166"/>
    </row>
    <row r="411" spans="2:5" x14ac:dyDescent="0.2">
      <c r="B411" s="235"/>
      <c r="C411" s="236"/>
      <c r="D411" s="186"/>
      <c r="E411" s="166"/>
    </row>
    <row r="412" spans="2:5" x14ac:dyDescent="0.2">
      <c r="B412" s="235"/>
      <c r="C412" s="236"/>
      <c r="D412" s="186"/>
      <c r="E412" s="166"/>
    </row>
    <row r="413" spans="2:5" x14ac:dyDescent="0.2">
      <c r="B413" s="235"/>
      <c r="C413" s="236"/>
      <c r="D413" s="186"/>
      <c r="E413" s="166"/>
    </row>
    <row r="414" spans="2:5" x14ac:dyDescent="0.2">
      <c r="B414" s="235"/>
      <c r="C414" s="236"/>
      <c r="D414" s="186"/>
      <c r="E414" s="166"/>
    </row>
    <row r="415" spans="2:5" x14ac:dyDescent="0.2">
      <c r="B415" s="235"/>
      <c r="C415" s="236"/>
      <c r="D415" s="186"/>
      <c r="E415" s="166"/>
    </row>
    <row r="416" spans="2:5" x14ac:dyDescent="0.2">
      <c r="B416" s="235"/>
      <c r="C416" s="236"/>
      <c r="D416" s="186"/>
      <c r="E416" s="166"/>
    </row>
    <row r="417" spans="2:5" x14ac:dyDescent="0.2">
      <c r="B417" s="235"/>
      <c r="C417" s="236"/>
      <c r="D417" s="186"/>
      <c r="E417" s="166"/>
    </row>
    <row r="418" spans="2:5" x14ac:dyDescent="0.2">
      <c r="B418" s="235"/>
      <c r="C418" s="236"/>
      <c r="D418" s="186"/>
      <c r="E418" s="166"/>
    </row>
    <row r="419" spans="2:5" x14ac:dyDescent="0.2">
      <c r="B419" s="235"/>
      <c r="C419" s="236"/>
      <c r="D419" s="186"/>
      <c r="E419" s="166"/>
    </row>
    <row r="420" spans="2:5" x14ac:dyDescent="0.2">
      <c r="B420" s="235"/>
      <c r="C420" s="236"/>
      <c r="D420" s="186"/>
      <c r="E420" s="166"/>
    </row>
    <row r="421" spans="2:5" x14ac:dyDescent="0.2">
      <c r="B421" s="235"/>
      <c r="C421" s="236"/>
      <c r="D421" s="186"/>
      <c r="E421" s="166"/>
    </row>
    <row r="422" spans="2:5" x14ac:dyDescent="0.2">
      <c r="B422" s="235"/>
      <c r="C422" s="236"/>
      <c r="D422" s="186"/>
      <c r="E422" s="166"/>
    </row>
    <row r="423" spans="2:5" x14ac:dyDescent="0.2">
      <c r="B423" s="235"/>
      <c r="C423" s="236"/>
      <c r="D423" s="186"/>
      <c r="E423" s="166"/>
    </row>
    <row r="424" spans="2:5" x14ac:dyDescent="0.2">
      <c r="B424" s="235"/>
      <c r="C424" s="236"/>
      <c r="D424" s="186"/>
      <c r="E424" s="166"/>
    </row>
    <row r="425" spans="2:5" x14ac:dyDescent="0.2">
      <c r="B425" s="235"/>
      <c r="C425" s="236"/>
      <c r="D425" s="186"/>
      <c r="E425" s="166"/>
    </row>
    <row r="426" spans="2:5" x14ac:dyDescent="0.2">
      <c r="B426" s="235"/>
      <c r="C426" s="236"/>
      <c r="D426" s="186"/>
      <c r="E426" s="166"/>
    </row>
    <row r="427" spans="2:5" x14ac:dyDescent="0.2">
      <c r="B427" s="235"/>
      <c r="C427" s="236"/>
      <c r="D427" s="186"/>
      <c r="E427" s="166"/>
    </row>
    <row r="428" spans="2:5" x14ac:dyDescent="0.2">
      <c r="B428" s="235"/>
      <c r="C428" s="236"/>
      <c r="D428" s="186"/>
      <c r="E428" s="166"/>
    </row>
    <row r="429" spans="2:5" x14ac:dyDescent="0.2">
      <c r="B429" s="235"/>
      <c r="C429" s="236"/>
      <c r="D429" s="186"/>
      <c r="E429" s="166"/>
    </row>
    <row r="430" spans="2:5" x14ac:dyDescent="0.2">
      <c r="B430" s="235"/>
      <c r="C430" s="236"/>
      <c r="D430" s="186"/>
      <c r="E430" s="166"/>
    </row>
    <row r="431" spans="2:5" x14ac:dyDescent="0.2">
      <c r="B431" s="235"/>
      <c r="C431" s="236"/>
      <c r="D431" s="186"/>
      <c r="E431" s="166"/>
    </row>
    <row r="432" spans="2:5" x14ac:dyDescent="0.2">
      <c r="B432" s="235"/>
      <c r="C432" s="236"/>
      <c r="D432" s="186"/>
      <c r="E432" s="166"/>
    </row>
    <row r="433" spans="2:5" x14ac:dyDescent="0.2">
      <c r="B433" s="235"/>
      <c r="C433" s="236"/>
      <c r="D433" s="186"/>
      <c r="E433" s="166"/>
    </row>
    <row r="434" spans="2:5" x14ac:dyDescent="0.2">
      <c r="B434" s="235"/>
      <c r="C434" s="236"/>
      <c r="D434" s="186"/>
      <c r="E434" s="166"/>
    </row>
    <row r="435" spans="2:5" x14ac:dyDescent="0.2">
      <c r="B435" s="235"/>
      <c r="C435" s="236"/>
      <c r="D435" s="186"/>
      <c r="E435" s="166"/>
    </row>
    <row r="436" spans="2:5" x14ac:dyDescent="0.2">
      <c r="B436" s="235"/>
      <c r="C436" s="236"/>
      <c r="D436" s="186"/>
      <c r="E436" s="166"/>
    </row>
    <row r="437" spans="2:5" x14ac:dyDescent="0.2">
      <c r="B437" s="235"/>
      <c r="C437" s="236"/>
      <c r="D437" s="186"/>
      <c r="E437" s="166"/>
    </row>
    <row r="438" spans="2:5" x14ac:dyDescent="0.2">
      <c r="B438" s="235"/>
      <c r="C438" s="236"/>
      <c r="D438" s="186"/>
      <c r="E438" s="166"/>
    </row>
    <row r="439" spans="2:5" x14ac:dyDescent="0.2">
      <c r="B439" s="235"/>
      <c r="C439" s="236"/>
      <c r="D439" s="186"/>
      <c r="E439" s="166"/>
    </row>
    <row r="440" spans="2:5" x14ac:dyDescent="0.2">
      <c r="B440" s="235"/>
      <c r="C440" s="236"/>
      <c r="D440" s="186"/>
      <c r="E440" s="166"/>
    </row>
    <row r="441" spans="2:5" x14ac:dyDescent="0.2">
      <c r="B441" s="235"/>
      <c r="C441" s="236"/>
      <c r="D441" s="186"/>
      <c r="E441" s="166"/>
    </row>
    <row r="442" spans="2:5" x14ac:dyDescent="0.2">
      <c r="B442" s="235"/>
      <c r="C442" s="236"/>
      <c r="D442" s="186"/>
      <c r="E442" s="166"/>
    </row>
    <row r="443" spans="2:5" x14ac:dyDescent="0.2">
      <c r="B443" s="235"/>
      <c r="C443" s="236"/>
      <c r="D443" s="186"/>
      <c r="E443" s="166"/>
    </row>
    <row r="444" spans="2:5" x14ac:dyDescent="0.2">
      <c r="B444" s="235"/>
      <c r="C444" s="236"/>
      <c r="D444" s="186"/>
      <c r="E444" s="166"/>
    </row>
    <row r="445" spans="2:5" x14ac:dyDescent="0.2">
      <c r="B445" s="235"/>
      <c r="C445" s="236"/>
      <c r="D445" s="186"/>
      <c r="E445" s="166"/>
    </row>
    <row r="446" spans="2:5" x14ac:dyDescent="0.2">
      <c r="B446" s="235"/>
      <c r="C446" s="236"/>
      <c r="D446" s="186"/>
      <c r="E446" s="166"/>
    </row>
    <row r="447" spans="2:5" x14ac:dyDescent="0.2">
      <c r="B447" s="235"/>
      <c r="C447" s="236"/>
      <c r="D447" s="186"/>
      <c r="E447" s="166"/>
    </row>
    <row r="448" spans="2:5" x14ac:dyDescent="0.2">
      <c r="B448" s="235"/>
      <c r="C448" s="236"/>
      <c r="D448" s="186"/>
      <c r="E448" s="166"/>
    </row>
    <row r="449" spans="2:5" x14ac:dyDescent="0.2">
      <c r="B449" s="235"/>
      <c r="C449" s="236"/>
      <c r="D449" s="186"/>
      <c r="E449" s="166"/>
    </row>
    <row r="450" spans="2:5" x14ac:dyDescent="0.2">
      <c r="B450" s="235"/>
      <c r="C450" s="236"/>
      <c r="D450" s="186"/>
      <c r="E450" s="166"/>
    </row>
    <row r="451" spans="2:5" x14ac:dyDescent="0.2">
      <c r="B451" s="235"/>
      <c r="C451" s="236"/>
      <c r="D451" s="186"/>
      <c r="E451" s="166"/>
    </row>
    <row r="452" spans="2:5" x14ac:dyDescent="0.2">
      <c r="B452" s="235"/>
      <c r="C452" s="236"/>
      <c r="D452" s="186"/>
      <c r="E452" s="166"/>
    </row>
    <row r="453" spans="2:5" x14ac:dyDescent="0.2">
      <c r="B453" s="235"/>
      <c r="C453" s="236"/>
      <c r="D453" s="186"/>
      <c r="E453" s="166"/>
    </row>
    <row r="454" spans="2:5" x14ac:dyDescent="0.2">
      <c r="B454" s="235"/>
      <c r="C454" s="236"/>
      <c r="D454" s="186"/>
      <c r="E454" s="166"/>
    </row>
    <row r="455" spans="2:5" x14ac:dyDescent="0.2">
      <c r="B455" s="235"/>
      <c r="C455" s="236"/>
      <c r="D455" s="186"/>
      <c r="E455" s="166"/>
    </row>
    <row r="456" spans="2:5" x14ac:dyDescent="0.2">
      <c r="B456" s="235"/>
      <c r="C456" s="236"/>
      <c r="D456" s="186"/>
      <c r="E456" s="166"/>
    </row>
    <row r="457" spans="2:5" x14ac:dyDescent="0.2">
      <c r="B457" s="235"/>
      <c r="C457" s="236"/>
      <c r="D457" s="186"/>
      <c r="E457" s="166"/>
    </row>
    <row r="458" spans="2:5" x14ac:dyDescent="0.2">
      <c r="B458" s="235"/>
      <c r="C458" s="236"/>
      <c r="D458" s="186"/>
      <c r="E458" s="166"/>
    </row>
    <row r="459" spans="2:5" x14ac:dyDescent="0.2">
      <c r="B459" s="235"/>
      <c r="C459" s="236"/>
      <c r="D459" s="186"/>
      <c r="E459" s="166"/>
    </row>
    <row r="460" spans="2:5" x14ac:dyDescent="0.2">
      <c r="B460" s="235"/>
      <c r="C460" s="236"/>
      <c r="D460" s="186"/>
      <c r="E460" s="166"/>
    </row>
    <row r="461" spans="2:5" x14ac:dyDescent="0.2">
      <c r="B461" s="235"/>
      <c r="C461" s="236"/>
      <c r="D461" s="186"/>
      <c r="E461" s="166"/>
    </row>
    <row r="462" spans="2:5" x14ac:dyDescent="0.2">
      <c r="B462" s="235"/>
      <c r="C462" s="236"/>
      <c r="D462" s="186"/>
      <c r="E462" s="166"/>
    </row>
    <row r="463" spans="2:5" x14ac:dyDescent="0.2">
      <c r="B463" s="235"/>
      <c r="C463" s="236"/>
      <c r="D463" s="186"/>
      <c r="E463" s="166"/>
    </row>
    <row r="464" spans="2:5" x14ac:dyDescent="0.2">
      <c r="B464" s="235"/>
      <c r="C464" s="236"/>
      <c r="D464" s="186"/>
      <c r="E464" s="166"/>
    </row>
    <row r="465" spans="2:5" x14ac:dyDescent="0.2">
      <c r="B465" s="235"/>
      <c r="C465" s="236"/>
      <c r="D465" s="186"/>
      <c r="E465" s="166"/>
    </row>
    <row r="466" spans="2:5" x14ac:dyDescent="0.2">
      <c r="B466" s="235"/>
      <c r="C466" s="236"/>
      <c r="D466" s="186"/>
      <c r="E466" s="166"/>
    </row>
    <row r="467" spans="2:5" x14ac:dyDescent="0.2">
      <c r="B467" s="235"/>
      <c r="C467" s="236"/>
      <c r="D467" s="186"/>
      <c r="E467" s="166"/>
    </row>
    <row r="468" spans="2:5" x14ac:dyDescent="0.2">
      <c r="B468" s="235"/>
      <c r="C468" s="236"/>
      <c r="D468" s="186"/>
      <c r="E468" s="166"/>
    </row>
    <row r="469" spans="2:5" x14ac:dyDescent="0.2">
      <c r="B469" s="235"/>
      <c r="C469" s="236"/>
      <c r="D469" s="186"/>
      <c r="E469" s="166"/>
    </row>
    <row r="470" spans="2:5" x14ac:dyDescent="0.2">
      <c r="B470" s="235"/>
      <c r="C470" s="236"/>
      <c r="D470" s="186"/>
      <c r="E470" s="166"/>
    </row>
    <row r="471" spans="2:5" x14ac:dyDescent="0.2">
      <c r="B471" s="235"/>
      <c r="C471" s="236"/>
      <c r="D471" s="186"/>
      <c r="E471" s="166"/>
    </row>
    <row r="472" spans="2:5" x14ac:dyDescent="0.2">
      <c r="B472" s="235"/>
      <c r="C472" s="236"/>
      <c r="D472" s="186"/>
      <c r="E472" s="166"/>
    </row>
    <row r="473" spans="2:5" x14ac:dyDescent="0.2">
      <c r="B473" s="235"/>
      <c r="C473" s="236"/>
      <c r="D473" s="186"/>
      <c r="E473" s="166"/>
    </row>
    <row r="474" spans="2:5" x14ac:dyDescent="0.2">
      <c r="B474" s="235"/>
      <c r="C474" s="236"/>
      <c r="D474" s="186"/>
      <c r="E474" s="166"/>
    </row>
    <row r="475" spans="2:5" x14ac:dyDescent="0.2">
      <c r="B475" s="235"/>
      <c r="C475" s="236"/>
      <c r="D475" s="186"/>
      <c r="E475" s="166"/>
    </row>
    <row r="476" spans="2:5" x14ac:dyDescent="0.2">
      <c r="B476" s="235"/>
      <c r="C476" s="236"/>
      <c r="D476" s="186"/>
      <c r="E476" s="166"/>
    </row>
    <row r="477" spans="2:5" x14ac:dyDescent="0.2">
      <c r="B477" s="235"/>
      <c r="C477" s="236"/>
      <c r="D477" s="186"/>
      <c r="E477" s="166"/>
    </row>
    <row r="478" spans="2:5" x14ac:dyDescent="0.2">
      <c r="B478" s="235"/>
      <c r="C478" s="236"/>
      <c r="D478" s="186"/>
      <c r="E478" s="166"/>
    </row>
    <row r="479" spans="2:5" x14ac:dyDescent="0.2">
      <c r="B479" s="235"/>
      <c r="C479" s="236"/>
      <c r="D479" s="186"/>
      <c r="E479" s="166"/>
    </row>
    <row r="480" spans="2:5" x14ac:dyDescent="0.2">
      <c r="B480" s="235"/>
      <c r="C480" s="236"/>
      <c r="D480" s="186"/>
      <c r="E480" s="166"/>
    </row>
    <row r="481" spans="2:5" x14ac:dyDescent="0.2">
      <c r="B481" s="235"/>
      <c r="C481" s="236"/>
      <c r="D481" s="186"/>
      <c r="E481" s="166"/>
    </row>
    <row r="482" spans="2:5" x14ac:dyDescent="0.2">
      <c r="B482" s="235"/>
      <c r="C482" s="236"/>
      <c r="D482" s="186"/>
      <c r="E482" s="166"/>
    </row>
    <row r="483" spans="2:5" x14ac:dyDescent="0.2">
      <c r="B483" s="235"/>
      <c r="C483" s="236"/>
      <c r="D483" s="186"/>
      <c r="E483" s="166"/>
    </row>
    <row r="484" spans="2:5" x14ac:dyDescent="0.2">
      <c r="B484" s="235"/>
      <c r="C484" s="236"/>
      <c r="D484" s="186"/>
      <c r="E484" s="166"/>
    </row>
    <row r="485" spans="2:5" x14ac:dyDescent="0.2">
      <c r="B485" s="235"/>
      <c r="C485" s="236"/>
      <c r="D485" s="186"/>
      <c r="E485" s="166"/>
    </row>
    <row r="486" spans="2:5" x14ac:dyDescent="0.2">
      <c r="B486" s="235"/>
      <c r="C486" s="236"/>
      <c r="D486" s="186"/>
      <c r="E486" s="166"/>
    </row>
    <row r="487" spans="2:5" x14ac:dyDescent="0.2">
      <c r="B487" s="235"/>
      <c r="C487" s="236"/>
      <c r="D487" s="186"/>
      <c r="E487" s="166"/>
    </row>
    <row r="488" spans="2:5" x14ac:dyDescent="0.2">
      <c r="B488" s="235"/>
      <c r="C488" s="236"/>
      <c r="D488" s="186"/>
      <c r="E488" s="166"/>
    </row>
    <row r="489" spans="2:5" x14ac:dyDescent="0.2">
      <c r="B489" s="235"/>
      <c r="C489" s="236"/>
      <c r="D489" s="186"/>
      <c r="E489" s="166"/>
    </row>
    <row r="490" spans="2:5" x14ac:dyDescent="0.2">
      <c r="B490" s="235"/>
      <c r="C490" s="236"/>
      <c r="D490" s="186"/>
      <c r="E490" s="166"/>
    </row>
    <row r="491" spans="2:5" x14ac:dyDescent="0.2">
      <c r="B491" s="235"/>
      <c r="C491" s="236"/>
      <c r="D491" s="186"/>
      <c r="E491" s="166"/>
    </row>
    <row r="492" spans="2:5" x14ac:dyDescent="0.2">
      <c r="B492" s="235"/>
      <c r="C492" s="236"/>
      <c r="D492" s="186"/>
      <c r="E492" s="166"/>
    </row>
    <row r="493" spans="2:5" x14ac:dyDescent="0.2">
      <c r="B493" s="235"/>
      <c r="C493" s="236"/>
      <c r="D493" s="186"/>
      <c r="E493" s="166"/>
    </row>
    <row r="494" spans="2:5" x14ac:dyDescent="0.2">
      <c r="B494" s="235"/>
      <c r="C494" s="236"/>
      <c r="D494" s="186"/>
      <c r="E494" s="166"/>
    </row>
    <row r="495" spans="2:5" x14ac:dyDescent="0.2">
      <c r="B495" s="235"/>
      <c r="C495" s="236"/>
      <c r="D495" s="186"/>
      <c r="E495" s="166"/>
    </row>
    <row r="496" spans="2:5" x14ac:dyDescent="0.2">
      <c r="B496" s="235"/>
      <c r="C496" s="236"/>
      <c r="D496" s="186"/>
      <c r="E496" s="166"/>
    </row>
    <row r="497" spans="2:5" x14ac:dyDescent="0.2">
      <c r="B497" s="235"/>
      <c r="C497" s="236"/>
      <c r="D497" s="186"/>
      <c r="E497" s="166"/>
    </row>
    <row r="498" spans="2:5" x14ac:dyDescent="0.2">
      <c r="B498" s="235"/>
      <c r="C498" s="236"/>
      <c r="D498" s="186"/>
      <c r="E498" s="166"/>
    </row>
    <row r="499" spans="2:5" x14ac:dyDescent="0.2">
      <c r="B499" s="235"/>
      <c r="C499" s="236"/>
      <c r="D499" s="186"/>
      <c r="E499" s="166"/>
    </row>
    <row r="500" spans="2:5" x14ac:dyDescent="0.2">
      <c r="B500" s="235"/>
      <c r="C500" s="236"/>
      <c r="D500" s="186"/>
      <c r="E500" s="166"/>
    </row>
    <row r="501" spans="2:5" x14ac:dyDescent="0.2">
      <c r="B501" s="235"/>
      <c r="C501" s="236"/>
      <c r="D501" s="186"/>
      <c r="E501" s="166"/>
    </row>
    <row r="502" spans="2:5" x14ac:dyDescent="0.2">
      <c r="B502" s="235"/>
      <c r="C502" s="236"/>
      <c r="D502" s="186"/>
      <c r="E502" s="166"/>
    </row>
    <row r="503" spans="2:5" x14ac:dyDescent="0.2">
      <c r="B503" s="235"/>
      <c r="C503" s="236"/>
      <c r="D503" s="186"/>
      <c r="E503" s="166"/>
    </row>
    <row r="504" spans="2:5" x14ac:dyDescent="0.2">
      <c r="B504" s="235"/>
      <c r="C504" s="236"/>
      <c r="D504" s="186"/>
      <c r="E504" s="166"/>
    </row>
    <row r="505" spans="2:5" x14ac:dyDescent="0.2">
      <c r="B505" s="235"/>
      <c r="C505" s="236"/>
      <c r="D505" s="186"/>
      <c r="E505" s="166"/>
    </row>
    <row r="506" spans="2:5" x14ac:dyDescent="0.2">
      <c r="B506" s="235"/>
      <c r="C506" s="236"/>
      <c r="D506" s="186"/>
      <c r="E506" s="166"/>
    </row>
    <row r="507" spans="2:5" x14ac:dyDescent="0.2">
      <c r="B507" s="235"/>
      <c r="C507" s="236"/>
      <c r="D507" s="186"/>
      <c r="E507" s="166"/>
    </row>
    <row r="508" spans="2:5" x14ac:dyDescent="0.2">
      <c r="B508" s="235"/>
      <c r="C508" s="236"/>
      <c r="D508" s="186"/>
      <c r="E508" s="166"/>
    </row>
    <row r="509" spans="2:5" x14ac:dyDescent="0.2">
      <c r="B509" s="235"/>
      <c r="C509" s="236"/>
      <c r="D509" s="186"/>
      <c r="E509" s="166"/>
    </row>
    <row r="510" spans="2:5" x14ac:dyDescent="0.2">
      <c r="B510" s="235"/>
      <c r="C510" s="236"/>
      <c r="D510" s="186"/>
      <c r="E510" s="166"/>
    </row>
    <row r="511" spans="2:5" x14ac:dyDescent="0.2">
      <c r="B511" s="235"/>
      <c r="C511" s="236"/>
      <c r="D511" s="186"/>
      <c r="E511" s="166"/>
    </row>
    <row r="512" spans="2:5" x14ac:dyDescent="0.2">
      <c r="B512" s="235"/>
      <c r="C512" s="236"/>
      <c r="D512" s="186"/>
      <c r="E512" s="166"/>
    </row>
    <row r="513" spans="2:5" x14ac:dyDescent="0.2">
      <c r="B513" s="235"/>
      <c r="C513" s="236"/>
      <c r="D513" s="186"/>
      <c r="E513" s="166"/>
    </row>
    <row r="514" spans="2:5" x14ac:dyDescent="0.2">
      <c r="B514" s="235"/>
      <c r="C514" s="236"/>
      <c r="D514" s="186"/>
      <c r="E514" s="166"/>
    </row>
    <row r="515" spans="2:5" x14ac:dyDescent="0.2">
      <c r="B515" s="235"/>
      <c r="C515" s="236"/>
      <c r="D515" s="186"/>
      <c r="E515" s="166"/>
    </row>
    <row r="516" spans="2:5" x14ac:dyDescent="0.2">
      <c r="B516" s="235"/>
      <c r="C516" s="236"/>
      <c r="D516" s="186"/>
      <c r="E516" s="166"/>
    </row>
    <row r="517" spans="2:5" x14ac:dyDescent="0.2">
      <c r="B517" s="235"/>
      <c r="C517" s="236"/>
      <c r="D517" s="186"/>
      <c r="E517" s="166"/>
    </row>
    <row r="518" spans="2:5" x14ac:dyDescent="0.2">
      <c r="B518" s="235"/>
      <c r="C518" s="236"/>
      <c r="D518" s="186"/>
      <c r="E518" s="166"/>
    </row>
    <row r="519" spans="2:5" x14ac:dyDescent="0.2">
      <c r="B519" s="235"/>
      <c r="C519" s="236"/>
      <c r="D519" s="186"/>
      <c r="E519" s="166"/>
    </row>
    <row r="520" spans="2:5" x14ac:dyDescent="0.2">
      <c r="B520" s="235"/>
      <c r="C520" s="236"/>
      <c r="D520" s="186"/>
      <c r="E520" s="166"/>
    </row>
    <row r="521" spans="2:5" x14ac:dyDescent="0.2">
      <c r="B521" s="235"/>
      <c r="C521" s="236"/>
      <c r="D521" s="186"/>
      <c r="E521" s="166"/>
    </row>
    <row r="522" spans="2:5" x14ac:dyDescent="0.2">
      <c r="B522" s="235"/>
      <c r="C522" s="236"/>
      <c r="D522" s="186"/>
      <c r="E522" s="166"/>
    </row>
    <row r="523" spans="2:5" x14ac:dyDescent="0.2">
      <c r="B523" s="235"/>
      <c r="C523" s="236"/>
      <c r="D523" s="186"/>
      <c r="E523" s="166"/>
    </row>
    <row r="524" spans="2:5" x14ac:dyDescent="0.2">
      <c r="B524" s="235"/>
      <c r="C524" s="236"/>
      <c r="D524" s="186"/>
      <c r="E524" s="166"/>
    </row>
    <row r="525" spans="2:5" x14ac:dyDescent="0.2">
      <c r="B525" s="235"/>
      <c r="C525" s="236"/>
      <c r="D525" s="186"/>
      <c r="E525" s="166"/>
    </row>
    <row r="526" spans="2:5" x14ac:dyDescent="0.2">
      <c r="B526" s="235"/>
      <c r="C526" s="236"/>
      <c r="D526" s="186"/>
      <c r="E526" s="166"/>
    </row>
    <row r="527" spans="2:5" x14ac:dyDescent="0.2">
      <c r="B527" s="235"/>
      <c r="C527" s="236"/>
      <c r="D527" s="186"/>
      <c r="E527" s="166"/>
    </row>
    <row r="528" spans="2:5" x14ac:dyDescent="0.2">
      <c r="B528" s="235"/>
      <c r="C528" s="236"/>
      <c r="D528" s="186"/>
      <c r="E528" s="166"/>
    </row>
    <row r="529" spans="2:5" x14ac:dyDescent="0.2">
      <c r="B529" s="235"/>
      <c r="C529" s="236"/>
      <c r="D529" s="186"/>
      <c r="E529" s="166"/>
    </row>
    <row r="530" spans="2:5" x14ac:dyDescent="0.2">
      <c r="B530" s="235"/>
      <c r="C530" s="236"/>
      <c r="D530" s="186"/>
      <c r="E530" s="166"/>
    </row>
    <row r="531" spans="2:5" x14ac:dyDescent="0.2">
      <c r="B531" s="235"/>
      <c r="C531" s="236"/>
      <c r="D531" s="186"/>
      <c r="E531" s="166"/>
    </row>
    <row r="532" spans="2:5" x14ac:dyDescent="0.2">
      <c r="B532" s="235"/>
      <c r="C532" s="236"/>
      <c r="D532" s="186"/>
      <c r="E532" s="166"/>
    </row>
    <row r="533" spans="2:5" x14ac:dyDescent="0.2">
      <c r="B533" s="235"/>
      <c r="C533" s="236"/>
      <c r="D533" s="186"/>
      <c r="E533" s="166"/>
    </row>
    <row r="534" spans="2:5" x14ac:dyDescent="0.2">
      <c r="B534" s="235"/>
      <c r="C534" s="236"/>
      <c r="D534" s="186"/>
      <c r="E534" s="166"/>
    </row>
    <row r="535" spans="2:5" x14ac:dyDescent="0.2">
      <c r="B535" s="235"/>
      <c r="C535" s="236"/>
      <c r="D535" s="186"/>
      <c r="E535" s="166"/>
    </row>
    <row r="536" spans="2:5" x14ac:dyDescent="0.2">
      <c r="B536" s="235"/>
      <c r="C536" s="236"/>
      <c r="D536" s="186"/>
      <c r="E536" s="166"/>
    </row>
    <row r="537" spans="2:5" x14ac:dyDescent="0.2">
      <c r="B537" s="235"/>
      <c r="C537" s="236"/>
      <c r="D537" s="186"/>
      <c r="E537" s="166"/>
    </row>
    <row r="538" spans="2:5" x14ac:dyDescent="0.2">
      <c r="B538" s="235"/>
      <c r="C538" s="236"/>
      <c r="D538" s="186"/>
      <c r="E538" s="166"/>
    </row>
    <row r="539" spans="2:5" x14ac:dyDescent="0.2">
      <c r="B539" s="235"/>
      <c r="C539" s="236"/>
      <c r="D539" s="186"/>
      <c r="E539" s="166"/>
    </row>
    <row r="540" spans="2:5" x14ac:dyDescent="0.2">
      <c r="B540" s="235"/>
      <c r="C540" s="236"/>
      <c r="D540" s="186"/>
      <c r="E540" s="166"/>
    </row>
    <row r="541" spans="2:5" x14ac:dyDescent="0.2">
      <c r="B541" s="235"/>
      <c r="C541" s="236"/>
      <c r="D541" s="186"/>
      <c r="E541" s="166"/>
    </row>
    <row r="542" spans="2:5" x14ac:dyDescent="0.2">
      <c r="B542" s="235"/>
      <c r="C542" s="236"/>
      <c r="D542" s="186"/>
      <c r="E542" s="166"/>
    </row>
    <row r="543" spans="2:5" x14ac:dyDescent="0.2">
      <c r="B543" s="235"/>
      <c r="C543" s="236"/>
      <c r="D543" s="186"/>
      <c r="E543" s="166"/>
    </row>
    <row r="544" spans="2:5" x14ac:dyDescent="0.2">
      <c r="B544" s="235"/>
      <c r="C544" s="236"/>
      <c r="D544" s="186"/>
      <c r="E544" s="166"/>
    </row>
    <row r="545" spans="2:5" x14ac:dyDescent="0.2">
      <c r="B545" s="235"/>
      <c r="C545" s="236"/>
      <c r="D545" s="186"/>
      <c r="E545" s="166"/>
    </row>
    <row r="546" spans="2:5" x14ac:dyDescent="0.2">
      <c r="B546" s="235"/>
      <c r="C546" s="236"/>
      <c r="D546" s="186"/>
      <c r="E546" s="166"/>
    </row>
    <row r="547" spans="2:5" x14ac:dyDescent="0.2">
      <c r="B547" s="235"/>
      <c r="C547" s="236"/>
      <c r="D547" s="186"/>
      <c r="E547" s="166"/>
    </row>
    <row r="548" spans="2:5" x14ac:dyDescent="0.2">
      <c r="B548" s="235"/>
      <c r="C548" s="236"/>
      <c r="D548" s="186"/>
      <c r="E548" s="166"/>
    </row>
    <row r="549" spans="2:5" x14ac:dyDescent="0.2">
      <c r="B549" s="235"/>
      <c r="C549" s="236"/>
      <c r="D549" s="186"/>
      <c r="E549" s="166"/>
    </row>
    <row r="550" spans="2:5" x14ac:dyDescent="0.2">
      <c r="B550" s="235"/>
      <c r="C550" s="236"/>
      <c r="D550" s="186"/>
      <c r="E550" s="166"/>
    </row>
    <row r="551" spans="2:5" x14ac:dyDescent="0.2">
      <c r="B551" s="235"/>
      <c r="C551" s="236"/>
      <c r="D551" s="186"/>
      <c r="E551" s="166"/>
    </row>
    <row r="552" spans="2:5" x14ac:dyDescent="0.2">
      <c r="B552" s="235"/>
      <c r="C552" s="236"/>
      <c r="D552" s="186"/>
      <c r="E552" s="166"/>
    </row>
    <row r="553" spans="2:5" x14ac:dyDescent="0.2">
      <c r="B553" s="235"/>
      <c r="C553" s="236"/>
      <c r="D553" s="186"/>
      <c r="E553" s="166"/>
    </row>
    <row r="554" spans="2:5" x14ac:dyDescent="0.2">
      <c r="B554" s="235"/>
      <c r="C554" s="236"/>
      <c r="D554" s="186"/>
      <c r="E554" s="166"/>
    </row>
    <row r="555" spans="2:5" x14ac:dyDescent="0.2">
      <c r="B555" s="235"/>
      <c r="C555" s="236"/>
      <c r="D555" s="186"/>
      <c r="E555" s="166"/>
    </row>
    <row r="556" spans="2:5" x14ac:dyDescent="0.2">
      <c r="B556" s="235"/>
      <c r="C556" s="236"/>
      <c r="D556" s="186"/>
      <c r="E556" s="166"/>
    </row>
    <row r="557" spans="2:5" x14ac:dyDescent="0.2">
      <c r="B557" s="235"/>
      <c r="C557" s="236"/>
      <c r="D557" s="186"/>
      <c r="E557" s="166"/>
    </row>
    <row r="558" spans="2:5" x14ac:dyDescent="0.2">
      <c r="B558" s="235"/>
      <c r="C558" s="236"/>
      <c r="D558" s="186"/>
      <c r="E558" s="166"/>
    </row>
    <row r="559" spans="2:5" x14ac:dyDescent="0.2">
      <c r="B559" s="235"/>
      <c r="C559" s="236"/>
      <c r="D559" s="186"/>
      <c r="E559" s="166"/>
    </row>
    <row r="560" spans="2:5" x14ac:dyDescent="0.2">
      <c r="B560" s="235"/>
      <c r="C560" s="236"/>
      <c r="D560" s="186"/>
      <c r="E560" s="166"/>
    </row>
    <row r="561" spans="2:5" x14ac:dyDescent="0.2">
      <c r="B561" s="235"/>
      <c r="C561" s="236"/>
      <c r="D561" s="186"/>
      <c r="E561" s="166"/>
    </row>
    <row r="562" spans="2:5" x14ac:dyDescent="0.2">
      <c r="B562" s="235"/>
      <c r="C562" s="236"/>
      <c r="D562" s="186"/>
      <c r="E562" s="166"/>
    </row>
    <row r="563" spans="2:5" x14ac:dyDescent="0.2">
      <c r="B563" s="235"/>
      <c r="C563" s="236"/>
      <c r="D563" s="186"/>
      <c r="E563" s="166"/>
    </row>
    <row r="564" spans="2:5" x14ac:dyDescent="0.2">
      <c r="B564" s="235"/>
      <c r="C564" s="236"/>
      <c r="D564" s="186"/>
      <c r="E564" s="166"/>
    </row>
    <row r="565" spans="2:5" x14ac:dyDescent="0.2">
      <c r="B565" s="235"/>
      <c r="C565" s="236"/>
      <c r="D565" s="186"/>
      <c r="E565" s="166"/>
    </row>
    <row r="566" spans="2:5" x14ac:dyDescent="0.2">
      <c r="B566" s="235"/>
      <c r="C566" s="236"/>
      <c r="D566" s="186"/>
      <c r="E566" s="166"/>
    </row>
    <row r="567" spans="2:5" x14ac:dyDescent="0.2">
      <c r="B567" s="235"/>
      <c r="C567" s="236"/>
      <c r="D567" s="186"/>
      <c r="E567" s="166"/>
    </row>
    <row r="568" spans="2:5" x14ac:dyDescent="0.2">
      <c r="B568" s="235"/>
      <c r="C568" s="236"/>
      <c r="D568" s="186"/>
      <c r="E568" s="166"/>
    </row>
    <row r="569" spans="2:5" x14ac:dyDescent="0.2">
      <c r="B569" s="235"/>
      <c r="C569" s="236"/>
      <c r="D569" s="186"/>
      <c r="E569" s="166"/>
    </row>
    <row r="570" spans="2:5" x14ac:dyDescent="0.2">
      <c r="B570" s="235"/>
      <c r="C570" s="236"/>
      <c r="D570" s="186"/>
      <c r="E570" s="166"/>
    </row>
    <row r="571" spans="2:5" x14ac:dyDescent="0.2">
      <c r="B571" s="235"/>
      <c r="C571" s="236"/>
      <c r="D571" s="186"/>
      <c r="E571" s="166"/>
    </row>
    <row r="572" spans="2:5" x14ac:dyDescent="0.2">
      <c r="B572" s="235"/>
      <c r="C572" s="236"/>
      <c r="D572" s="186"/>
      <c r="E572" s="166"/>
    </row>
    <row r="573" spans="2:5" x14ac:dyDescent="0.2">
      <c r="B573" s="235"/>
      <c r="C573" s="236"/>
      <c r="D573" s="186"/>
      <c r="E573" s="166"/>
    </row>
    <row r="574" spans="2:5" x14ac:dyDescent="0.2">
      <c r="B574" s="235"/>
      <c r="C574" s="236"/>
      <c r="D574" s="186"/>
      <c r="E574" s="166"/>
    </row>
    <row r="575" spans="2:5" x14ac:dyDescent="0.2">
      <c r="B575" s="235"/>
      <c r="C575" s="236"/>
      <c r="D575" s="186"/>
      <c r="E575" s="166"/>
    </row>
    <row r="576" spans="2:5" x14ac:dyDescent="0.2">
      <c r="B576" s="235"/>
      <c r="C576" s="236"/>
      <c r="D576" s="186"/>
      <c r="E576" s="166"/>
    </row>
    <row r="577" spans="2:5" x14ac:dyDescent="0.2">
      <c r="B577" s="235"/>
      <c r="C577" s="236"/>
      <c r="D577" s="186"/>
      <c r="E577" s="166"/>
    </row>
    <row r="578" spans="2:5" x14ac:dyDescent="0.2">
      <c r="B578" s="235"/>
      <c r="C578" s="236"/>
      <c r="D578" s="186"/>
      <c r="E578" s="166"/>
    </row>
    <row r="579" spans="2:5" x14ac:dyDescent="0.2">
      <c r="B579" s="235"/>
      <c r="C579" s="236"/>
      <c r="D579" s="186"/>
      <c r="E579" s="166"/>
    </row>
    <row r="580" spans="2:5" x14ac:dyDescent="0.2">
      <c r="B580" s="235"/>
      <c r="C580" s="236"/>
      <c r="D580" s="186"/>
      <c r="E580" s="166"/>
    </row>
    <row r="581" spans="2:5" x14ac:dyDescent="0.2">
      <c r="B581" s="235"/>
      <c r="C581" s="236"/>
      <c r="D581" s="186"/>
      <c r="E581" s="166"/>
    </row>
    <row r="582" spans="2:5" x14ac:dyDescent="0.2">
      <c r="B582" s="235"/>
      <c r="C582" s="236"/>
      <c r="D582" s="186"/>
      <c r="E582" s="166"/>
    </row>
    <row r="583" spans="2:5" x14ac:dyDescent="0.2">
      <c r="B583" s="235"/>
      <c r="C583" s="236"/>
      <c r="D583" s="186"/>
      <c r="E583" s="166"/>
    </row>
    <row r="584" spans="2:5" x14ac:dyDescent="0.2">
      <c r="B584" s="235"/>
      <c r="C584" s="236"/>
      <c r="D584" s="186"/>
      <c r="E584" s="166"/>
    </row>
    <row r="585" spans="2:5" x14ac:dyDescent="0.2">
      <c r="B585" s="235"/>
      <c r="C585" s="236"/>
      <c r="D585" s="186"/>
      <c r="E585" s="166"/>
    </row>
    <row r="586" spans="2:5" x14ac:dyDescent="0.2">
      <c r="B586" s="235"/>
      <c r="C586" s="236"/>
      <c r="D586" s="186"/>
      <c r="E586" s="166"/>
    </row>
    <row r="587" spans="2:5" x14ac:dyDescent="0.2">
      <c r="B587" s="235"/>
      <c r="C587" s="236"/>
      <c r="D587" s="186"/>
      <c r="E587" s="166"/>
    </row>
    <row r="588" spans="2:5" x14ac:dyDescent="0.2">
      <c r="B588" s="235"/>
      <c r="C588" s="236"/>
      <c r="D588" s="186"/>
      <c r="E588" s="166"/>
    </row>
    <row r="589" spans="2:5" x14ac:dyDescent="0.2">
      <c r="B589" s="235"/>
      <c r="C589" s="236"/>
      <c r="D589" s="186"/>
      <c r="E589" s="166"/>
    </row>
    <row r="590" spans="2:5" x14ac:dyDescent="0.2">
      <c r="B590" s="235"/>
      <c r="C590" s="236"/>
      <c r="D590" s="186"/>
      <c r="E590" s="166"/>
    </row>
    <row r="591" spans="2:5" x14ac:dyDescent="0.2">
      <c r="B591" s="235"/>
      <c r="C591" s="236"/>
      <c r="D591" s="186"/>
      <c r="E591" s="166"/>
    </row>
    <row r="592" spans="2:5" x14ac:dyDescent="0.2">
      <c r="B592" s="235"/>
      <c r="C592" s="236"/>
      <c r="D592" s="186"/>
      <c r="E592" s="166"/>
    </row>
    <row r="593" spans="2:5" x14ac:dyDescent="0.2">
      <c r="B593" s="235"/>
      <c r="C593" s="236"/>
      <c r="D593" s="186"/>
      <c r="E593" s="166"/>
    </row>
    <row r="594" spans="2:5" x14ac:dyDescent="0.2">
      <c r="B594" s="235"/>
      <c r="C594" s="236"/>
      <c r="D594" s="186"/>
      <c r="E594" s="166"/>
    </row>
    <row r="595" spans="2:5" x14ac:dyDescent="0.2">
      <c r="B595" s="235"/>
      <c r="C595" s="236"/>
      <c r="D595" s="186"/>
      <c r="E595" s="166"/>
    </row>
    <row r="596" spans="2:5" x14ac:dyDescent="0.2">
      <c r="B596" s="235"/>
      <c r="C596" s="236"/>
      <c r="D596" s="186"/>
      <c r="E596" s="166"/>
    </row>
    <row r="597" spans="2:5" x14ac:dyDescent="0.2">
      <c r="B597" s="235"/>
      <c r="C597" s="236"/>
      <c r="D597" s="186"/>
      <c r="E597" s="166"/>
    </row>
    <row r="598" spans="2:5" x14ac:dyDescent="0.2">
      <c r="B598" s="235"/>
      <c r="C598" s="236"/>
      <c r="D598" s="186"/>
      <c r="E598" s="166"/>
    </row>
    <row r="599" spans="2:5" x14ac:dyDescent="0.2">
      <c r="B599" s="235"/>
      <c r="C599" s="236"/>
      <c r="D599" s="186"/>
      <c r="E599" s="166"/>
    </row>
    <row r="600" spans="2:5" x14ac:dyDescent="0.2">
      <c r="B600" s="235"/>
      <c r="C600" s="236"/>
      <c r="D600" s="186"/>
      <c r="E600" s="166"/>
    </row>
  </sheetData>
  <sheetProtection algorithmName="SHA-512" hashValue="tswnwVJ6XjTMoMFp5h+JPOX7cuhynNdG4XPeyxP5kn8sjelGn7hgTRevqbB/8lV1G+BV5bE3k/LI+xFtlfjkoA==" saltValue="oaQGZ9FkHyLyljMc4pJX1w==" spinCount="100000" sheet="1" objects="1" scenarios="1" selectLockedCells="1"/>
  <mergeCells count="499">
    <mergeCell ref="B10:D10"/>
    <mergeCell ref="B54:E54"/>
    <mergeCell ref="B82:D82"/>
    <mergeCell ref="B103:F103"/>
    <mergeCell ref="B106:C106"/>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97:C197"/>
    <mergeCell ref="B198:C198"/>
    <mergeCell ref="B199:C199"/>
    <mergeCell ref="B200:C200"/>
    <mergeCell ref="B201:C201"/>
    <mergeCell ref="B202:C202"/>
    <mergeCell ref="B191:C191"/>
    <mergeCell ref="B192:C192"/>
    <mergeCell ref="B193:C193"/>
    <mergeCell ref="B194:C194"/>
    <mergeCell ref="B195:C195"/>
    <mergeCell ref="B196:C196"/>
    <mergeCell ref="B209:C209"/>
    <mergeCell ref="B210:C210"/>
    <mergeCell ref="B211:C211"/>
    <mergeCell ref="B212:C212"/>
    <mergeCell ref="B213:C213"/>
    <mergeCell ref="B214:C214"/>
    <mergeCell ref="B203:C203"/>
    <mergeCell ref="B204:C204"/>
    <mergeCell ref="B205:C205"/>
    <mergeCell ref="B206:C206"/>
    <mergeCell ref="B207:C207"/>
    <mergeCell ref="B208:C208"/>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45:C245"/>
    <mergeCell ref="B246:C246"/>
    <mergeCell ref="B247:C247"/>
    <mergeCell ref="B248:C248"/>
    <mergeCell ref="B249:C249"/>
    <mergeCell ref="B250:C250"/>
    <mergeCell ref="B239:C239"/>
    <mergeCell ref="B240:C240"/>
    <mergeCell ref="B241:C241"/>
    <mergeCell ref="B242:C242"/>
    <mergeCell ref="B243:C243"/>
    <mergeCell ref="B244:C244"/>
    <mergeCell ref="B257:C257"/>
    <mergeCell ref="B258:C258"/>
    <mergeCell ref="B259:C259"/>
    <mergeCell ref="B260:C260"/>
    <mergeCell ref="B261:C261"/>
    <mergeCell ref="B262:C262"/>
    <mergeCell ref="B251:C251"/>
    <mergeCell ref="B252:C252"/>
    <mergeCell ref="B253:C253"/>
    <mergeCell ref="B254:C254"/>
    <mergeCell ref="B255:C255"/>
    <mergeCell ref="B256:C256"/>
    <mergeCell ref="B269:C269"/>
    <mergeCell ref="B270:C270"/>
    <mergeCell ref="B271:C271"/>
    <mergeCell ref="B272:C272"/>
    <mergeCell ref="B273:C273"/>
    <mergeCell ref="B274:C274"/>
    <mergeCell ref="B263:C263"/>
    <mergeCell ref="B264:C264"/>
    <mergeCell ref="B265:C265"/>
    <mergeCell ref="B266:C266"/>
    <mergeCell ref="B267:C267"/>
    <mergeCell ref="B268:C268"/>
    <mergeCell ref="B281:C281"/>
    <mergeCell ref="B282:C282"/>
    <mergeCell ref="B283:C283"/>
    <mergeCell ref="B284:C284"/>
    <mergeCell ref="B285:C285"/>
    <mergeCell ref="B286:C286"/>
    <mergeCell ref="B275:C275"/>
    <mergeCell ref="B276:C276"/>
    <mergeCell ref="B277:C277"/>
    <mergeCell ref="B278:C278"/>
    <mergeCell ref="B279:C279"/>
    <mergeCell ref="B280:C280"/>
    <mergeCell ref="B293:C293"/>
    <mergeCell ref="B294:C294"/>
    <mergeCell ref="B295:C295"/>
    <mergeCell ref="B296:C296"/>
    <mergeCell ref="B297:C297"/>
    <mergeCell ref="B298:C298"/>
    <mergeCell ref="B287:C287"/>
    <mergeCell ref="B288:C288"/>
    <mergeCell ref="B289:C289"/>
    <mergeCell ref="B290:C290"/>
    <mergeCell ref="B291:C291"/>
    <mergeCell ref="B292:C292"/>
    <mergeCell ref="B305:C305"/>
    <mergeCell ref="B306:C306"/>
    <mergeCell ref="B307:C307"/>
    <mergeCell ref="B308:C308"/>
    <mergeCell ref="B309:C309"/>
    <mergeCell ref="B310:C310"/>
    <mergeCell ref="B299:C299"/>
    <mergeCell ref="B300:C300"/>
    <mergeCell ref="B301:C301"/>
    <mergeCell ref="B302:C302"/>
    <mergeCell ref="B303:C303"/>
    <mergeCell ref="B304:C304"/>
    <mergeCell ref="B317:C317"/>
    <mergeCell ref="B318:C318"/>
    <mergeCell ref="B319:C319"/>
    <mergeCell ref="B320:C320"/>
    <mergeCell ref="B321:C321"/>
    <mergeCell ref="B322:C322"/>
    <mergeCell ref="B311:C311"/>
    <mergeCell ref="B312:C312"/>
    <mergeCell ref="B313:C313"/>
    <mergeCell ref="B314:C314"/>
    <mergeCell ref="B315:C315"/>
    <mergeCell ref="B316:C316"/>
    <mergeCell ref="B329:C329"/>
    <mergeCell ref="B330:C330"/>
    <mergeCell ref="B331:C331"/>
    <mergeCell ref="B332:C332"/>
    <mergeCell ref="B333:C333"/>
    <mergeCell ref="B334:C334"/>
    <mergeCell ref="B323:C323"/>
    <mergeCell ref="B324:C324"/>
    <mergeCell ref="B325:C325"/>
    <mergeCell ref="B326:C326"/>
    <mergeCell ref="B327:C327"/>
    <mergeCell ref="B328:C328"/>
    <mergeCell ref="B341:C341"/>
    <mergeCell ref="B342:C342"/>
    <mergeCell ref="B343:C343"/>
    <mergeCell ref="B344:C344"/>
    <mergeCell ref="B345:C345"/>
    <mergeCell ref="B346:C346"/>
    <mergeCell ref="B335:C335"/>
    <mergeCell ref="B336:C336"/>
    <mergeCell ref="B337:C337"/>
    <mergeCell ref="B338:C338"/>
    <mergeCell ref="B339:C339"/>
    <mergeCell ref="B340:C340"/>
    <mergeCell ref="B353:C353"/>
    <mergeCell ref="B354:C354"/>
    <mergeCell ref="B355:C355"/>
    <mergeCell ref="B356:C356"/>
    <mergeCell ref="B357:C357"/>
    <mergeCell ref="B358:C358"/>
    <mergeCell ref="B347:C347"/>
    <mergeCell ref="B348:C348"/>
    <mergeCell ref="B349:C349"/>
    <mergeCell ref="B350:C350"/>
    <mergeCell ref="B351:C351"/>
    <mergeCell ref="B352:C352"/>
    <mergeCell ref="B365:C365"/>
    <mergeCell ref="B366:C366"/>
    <mergeCell ref="B367:C367"/>
    <mergeCell ref="B368:C368"/>
    <mergeCell ref="B369:C369"/>
    <mergeCell ref="B370:C370"/>
    <mergeCell ref="B359:C359"/>
    <mergeCell ref="B360:C360"/>
    <mergeCell ref="B361:C361"/>
    <mergeCell ref="B362:C362"/>
    <mergeCell ref="B363:C363"/>
    <mergeCell ref="B364:C364"/>
    <mergeCell ref="B377:C377"/>
    <mergeCell ref="B378:C378"/>
    <mergeCell ref="B379:C379"/>
    <mergeCell ref="B380:C380"/>
    <mergeCell ref="B381:C381"/>
    <mergeCell ref="B382:C382"/>
    <mergeCell ref="B371:C371"/>
    <mergeCell ref="B372:C372"/>
    <mergeCell ref="B373:C373"/>
    <mergeCell ref="B374:C374"/>
    <mergeCell ref="B375:C375"/>
    <mergeCell ref="B376:C376"/>
    <mergeCell ref="B389:C389"/>
    <mergeCell ref="B390:C390"/>
    <mergeCell ref="B391:C391"/>
    <mergeCell ref="B392:C392"/>
    <mergeCell ref="B393:C393"/>
    <mergeCell ref="B394:C394"/>
    <mergeCell ref="B383:C383"/>
    <mergeCell ref="B384:C384"/>
    <mergeCell ref="B385:C385"/>
    <mergeCell ref="B386:C386"/>
    <mergeCell ref="B387:C387"/>
    <mergeCell ref="B388:C388"/>
    <mergeCell ref="B401:C401"/>
    <mergeCell ref="B402:C402"/>
    <mergeCell ref="B403:C403"/>
    <mergeCell ref="B404:C404"/>
    <mergeCell ref="B405:C405"/>
    <mergeCell ref="B406:C406"/>
    <mergeCell ref="B395:C395"/>
    <mergeCell ref="B396:C396"/>
    <mergeCell ref="B397:C397"/>
    <mergeCell ref="B398:C398"/>
    <mergeCell ref="B399:C399"/>
    <mergeCell ref="B400:C400"/>
    <mergeCell ref="B413:C413"/>
    <mergeCell ref="B414:C414"/>
    <mergeCell ref="B415:C415"/>
    <mergeCell ref="B416:C416"/>
    <mergeCell ref="B417:C417"/>
    <mergeCell ref="B418:C418"/>
    <mergeCell ref="B407:C407"/>
    <mergeCell ref="B408:C408"/>
    <mergeCell ref="B409:C409"/>
    <mergeCell ref="B410:C410"/>
    <mergeCell ref="B411:C411"/>
    <mergeCell ref="B412:C412"/>
    <mergeCell ref="B425:C425"/>
    <mergeCell ref="B426:C426"/>
    <mergeCell ref="B427:C427"/>
    <mergeCell ref="B428:C428"/>
    <mergeCell ref="B429:C429"/>
    <mergeCell ref="B430:C430"/>
    <mergeCell ref="B419:C419"/>
    <mergeCell ref="B420:C420"/>
    <mergeCell ref="B421:C421"/>
    <mergeCell ref="B422:C422"/>
    <mergeCell ref="B423:C423"/>
    <mergeCell ref="B424:C424"/>
    <mergeCell ref="B437:C437"/>
    <mergeCell ref="B438:C438"/>
    <mergeCell ref="B439:C439"/>
    <mergeCell ref="B440:C440"/>
    <mergeCell ref="B441:C441"/>
    <mergeCell ref="B442:C442"/>
    <mergeCell ref="B431:C431"/>
    <mergeCell ref="B432:C432"/>
    <mergeCell ref="B433:C433"/>
    <mergeCell ref="B434:C434"/>
    <mergeCell ref="B435:C435"/>
    <mergeCell ref="B436:C436"/>
    <mergeCell ref="B449:C449"/>
    <mergeCell ref="B450:C450"/>
    <mergeCell ref="B451:C451"/>
    <mergeCell ref="B452:C452"/>
    <mergeCell ref="B453:C453"/>
    <mergeCell ref="B454:C454"/>
    <mergeCell ref="B443:C443"/>
    <mergeCell ref="B444:C444"/>
    <mergeCell ref="B445:C445"/>
    <mergeCell ref="B446:C446"/>
    <mergeCell ref="B447:C447"/>
    <mergeCell ref="B448:C448"/>
    <mergeCell ref="B461:C461"/>
    <mergeCell ref="B462:C462"/>
    <mergeCell ref="B463:C463"/>
    <mergeCell ref="B464:C464"/>
    <mergeCell ref="B465:C465"/>
    <mergeCell ref="B466:C466"/>
    <mergeCell ref="B455:C455"/>
    <mergeCell ref="B456:C456"/>
    <mergeCell ref="B457:C457"/>
    <mergeCell ref="B458:C458"/>
    <mergeCell ref="B459:C459"/>
    <mergeCell ref="B460:C460"/>
    <mergeCell ref="B473:C473"/>
    <mergeCell ref="B474:C474"/>
    <mergeCell ref="B475:C475"/>
    <mergeCell ref="B476:C476"/>
    <mergeCell ref="B477:C477"/>
    <mergeCell ref="B478:C478"/>
    <mergeCell ref="B467:C467"/>
    <mergeCell ref="B468:C468"/>
    <mergeCell ref="B469:C469"/>
    <mergeCell ref="B470:C470"/>
    <mergeCell ref="B471:C471"/>
    <mergeCell ref="B472:C472"/>
    <mergeCell ref="B485:C485"/>
    <mergeCell ref="B486:C486"/>
    <mergeCell ref="B487:C487"/>
    <mergeCell ref="B488:C488"/>
    <mergeCell ref="B489:C489"/>
    <mergeCell ref="B490:C490"/>
    <mergeCell ref="B479:C479"/>
    <mergeCell ref="B480:C480"/>
    <mergeCell ref="B481:C481"/>
    <mergeCell ref="B482:C482"/>
    <mergeCell ref="B483:C483"/>
    <mergeCell ref="B484:C484"/>
    <mergeCell ref="B497:C497"/>
    <mergeCell ref="B498:C498"/>
    <mergeCell ref="B499:C499"/>
    <mergeCell ref="B500:C500"/>
    <mergeCell ref="B501:C501"/>
    <mergeCell ref="B502:C502"/>
    <mergeCell ref="B491:C491"/>
    <mergeCell ref="B492:C492"/>
    <mergeCell ref="B493:C493"/>
    <mergeCell ref="B494:C494"/>
    <mergeCell ref="B495:C495"/>
    <mergeCell ref="B496:C496"/>
    <mergeCell ref="B509:C509"/>
    <mergeCell ref="B510:C510"/>
    <mergeCell ref="B511:C511"/>
    <mergeCell ref="B512:C512"/>
    <mergeCell ref="B513:C513"/>
    <mergeCell ref="B514:C514"/>
    <mergeCell ref="B503:C503"/>
    <mergeCell ref="B504:C504"/>
    <mergeCell ref="B505:C505"/>
    <mergeCell ref="B506:C506"/>
    <mergeCell ref="B507:C507"/>
    <mergeCell ref="B508:C508"/>
    <mergeCell ref="B521:C521"/>
    <mergeCell ref="B522:C522"/>
    <mergeCell ref="B523:C523"/>
    <mergeCell ref="B524:C524"/>
    <mergeCell ref="B525:C525"/>
    <mergeCell ref="B526:C526"/>
    <mergeCell ref="B515:C515"/>
    <mergeCell ref="B516:C516"/>
    <mergeCell ref="B517:C517"/>
    <mergeCell ref="B518:C518"/>
    <mergeCell ref="B519:C519"/>
    <mergeCell ref="B520:C520"/>
    <mergeCell ref="B533:C533"/>
    <mergeCell ref="B534:C534"/>
    <mergeCell ref="B535:C535"/>
    <mergeCell ref="B536:C536"/>
    <mergeCell ref="B537:C537"/>
    <mergeCell ref="B538:C538"/>
    <mergeCell ref="B527:C527"/>
    <mergeCell ref="B528:C528"/>
    <mergeCell ref="B529:C529"/>
    <mergeCell ref="B530:C530"/>
    <mergeCell ref="B531:C531"/>
    <mergeCell ref="B532:C532"/>
    <mergeCell ref="B545:C545"/>
    <mergeCell ref="B546:C546"/>
    <mergeCell ref="B547:C547"/>
    <mergeCell ref="B548:C548"/>
    <mergeCell ref="B549:C549"/>
    <mergeCell ref="B550:C550"/>
    <mergeCell ref="B539:C539"/>
    <mergeCell ref="B540:C540"/>
    <mergeCell ref="B541:C541"/>
    <mergeCell ref="B542:C542"/>
    <mergeCell ref="B543:C543"/>
    <mergeCell ref="B544:C544"/>
    <mergeCell ref="B557:C557"/>
    <mergeCell ref="B558:C558"/>
    <mergeCell ref="B559:C559"/>
    <mergeCell ref="B560:C560"/>
    <mergeCell ref="B561:C561"/>
    <mergeCell ref="B562:C562"/>
    <mergeCell ref="B551:C551"/>
    <mergeCell ref="B552:C552"/>
    <mergeCell ref="B553:C553"/>
    <mergeCell ref="B554:C554"/>
    <mergeCell ref="B555:C555"/>
    <mergeCell ref="B556:C556"/>
    <mergeCell ref="B569:C569"/>
    <mergeCell ref="B570:C570"/>
    <mergeCell ref="B571:C571"/>
    <mergeCell ref="B572:C572"/>
    <mergeCell ref="B573:C573"/>
    <mergeCell ref="B574:C574"/>
    <mergeCell ref="B563:C563"/>
    <mergeCell ref="B564:C564"/>
    <mergeCell ref="B565:C565"/>
    <mergeCell ref="B566:C566"/>
    <mergeCell ref="B567:C567"/>
    <mergeCell ref="B568:C568"/>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99:C599"/>
    <mergeCell ref="B600:C600"/>
    <mergeCell ref="B593:C593"/>
    <mergeCell ref="B594:C594"/>
    <mergeCell ref="B595:C595"/>
    <mergeCell ref="B596:C596"/>
    <mergeCell ref="B597:C597"/>
    <mergeCell ref="B598:C598"/>
    <mergeCell ref="B587:C587"/>
    <mergeCell ref="B588:C588"/>
    <mergeCell ref="B589:C589"/>
    <mergeCell ref="B590:C590"/>
    <mergeCell ref="B591:C591"/>
    <mergeCell ref="B592:C592"/>
  </mergeCells>
  <dataValidations count="1">
    <dataValidation type="decimal" allowBlank="1" showInputMessage="1" showErrorMessage="1" error="Seuls les montants sont autorisés" sqref="D14:D19 D24 D27:D30 D33:D52 E58:E62 E64:E68 E70:E74 E76:E80 D86:D101 E106:E600">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'@lists_2'!$A$104:$FR$104</xm:f>
          </x14:formula1>
          <xm:sqref>D106:D600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00"/>
  <sheetViews>
    <sheetView workbookViewId="0">
      <selection activeCell="D27" sqref="D27"/>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45.85546875" style="136" customWidth="1"/>
    <col min="5" max="6" width="21.5703125" style="136" customWidth="1"/>
    <col min="7" max="7" width="60.7109375" style="136" customWidth="1"/>
    <col min="8" max="16384" width="11.5703125" style="136"/>
  </cols>
  <sheetData>
    <row r="1" spans="1:7" ht="61.15" customHeight="1"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68" t="s">
        <v>1416</v>
      </c>
      <c r="G1" s="69" t="s">
        <v>2688</v>
      </c>
    </row>
    <row r="2" spans="1:7" x14ac:dyDescent="0.2">
      <c r="A2" s="137" t="s">
        <v>1340</v>
      </c>
      <c r="B2" s="138">
        <f>'RP0101'!B2</f>
        <v>0</v>
      </c>
      <c r="C2" s="139" t="s">
        <v>974</v>
      </c>
      <c r="D2" s="140">
        <v>45657</v>
      </c>
      <c r="E2" s="133"/>
    </row>
    <row r="3" spans="1:7" ht="48" customHeight="1" x14ac:dyDescent="0.2">
      <c r="A3" s="137"/>
      <c r="B3" s="141"/>
      <c r="C3" s="139"/>
      <c r="D3" s="142"/>
      <c r="E3" s="143">
        <v>2</v>
      </c>
      <c r="F3" s="83" t="s">
        <v>2686</v>
      </c>
      <c r="G3" s="69" t="s">
        <v>2689</v>
      </c>
    </row>
    <row r="4" spans="1:7" x14ac:dyDescent="0.2">
      <c r="A4" s="137" t="s">
        <v>923</v>
      </c>
      <c r="B4" s="138">
        <f>'RP0101'!B4</f>
        <v>0</v>
      </c>
      <c r="C4" s="139" t="s">
        <v>903</v>
      </c>
      <c r="D4" s="144" t="s">
        <v>971</v>
      </c>
      <c r="E4" s="143">
        <v>4</v>
      </c>
      <c r="F4" s="133"/>
    </row>
    <row r="5" spans="1:7" x14ac:dyDescent="0.2">
      <c r="A5" s="145" t="s">
        <v>1346</v>
      </c>
      <c r="B5" s="146" t="str">
        <f>IF('RP0101'!D35="1-Reporté",B7,IF(OR('RP0101'!D35="0-Non reporté",'RP0101'!D35="2-Non reporté car l'ORPS n'a pas réalisé ce type d'opération"),CONCATENATE(B7,"_unfiled"),""))</f>
        <v/>
      </c>
      <c r="C5" s="147"/>
      <c r="D5" s="148"/>
      <c r="E5" s="143">
        <v>4</v>
      </c>
      <c r="F5" s="133"/>
    </row>
    <row r="6" spans="1:7" x14ac:dyDescent="0.2">
      <c r="A6" s="133"/>
      <c r="B6" s="133"/>
      <c r="C6" s="133"/>
      <c r="D6" s="133"/>
      <c r="E6" s="133"/>
      <c r="F6" s="133"/>
    </row>
    <row r="7" spans="1:7" x14ac:dyDescent="0.2">
      <c r="A7" s="133"/>
      <c r="B7" s="149" t="s">
        <v>2243</v>
      </c>
      <c r="C7" s="133"/>
      <c r="D7" s="133"/>
      <c r="E7" s="133"/>
      <c r="F7" s="133"/>
    </row>
    <row r="8" spans="1:7" x14ac:dyDescent="0.2">
      <c r="A8" s="133"/>
      <c r="B8" s="162" t="s">
        <v>801</v>
      </c>
      <c r="C8" s="163" t="s">
        <v>2629</v>
      </c>
      <c r="D8" s="196"/>
      <c r="E8" s="189"/>
      <c r="F8" s="189"/>
    </row>
    <row r="9" spans="1:7" x14ac:dyDescent="0.2">
      <c r="A9" s="133"/>
      <c r="B9" s="133"/>
      <c r="C9" s="133"/>
      <c r="D9" s="133"/>
      <c r="E9" s="133"/>
      <c r="F9" s="133"/>
    </row>
    <row r="10" spans="1:7" x14ac:dyDescent="0.2">
      <c r="A10" s="133"/>
      <c r="B10" s="231" t="s">
        <v>2245</v>
      </c>
      <c r="C10" s="232"/>
      <c r="D10" s="232"/>
      <c r="E10" s="133"/>
      <c r="F10" s="133"/>
    </row>
    <row r="11" spans="1:7" x14ac:dyDescent="0.2">
      <c r="A11" s="133"/>
      <c r="B11" s="133"/>
      <c r="C11" s="133"/>
      <c r="D11" s="151" t="s">
        <v>342</v>
      </c>
      <c r="E11" s="133"/>
      <c r="F11" s="133"/>
    </row>
    <row r="12" spans="1:7" x14ac:dyDescent="0.2">
      <c r="A12" s="133"/>
      <c r="B12" s="162" t="s">
        <v>830</v>
      </c>
      <c r="C12" s="163" t="s">
        <v>1982</v>
      </c>
      <c r="D12" s="184"/>
      <c r="E12" s="133"/>
      <c r="F12" s="133"/>
    </row>
    <row r="13" spans="1:7" x14ac:dyDescent="0.2">
      <c r="A13" s="133"/>
      <c r="B13" s="133"/>
      <c r="C13" s="133"/>
      <c r="D13" s="133"/>
      <c r="E13" s="133"/>
      <c r="F13" s="133"/>
    </row>
    <row r="14" spans="1:7" x14ac:dyDescent="0.2">
      <c r="A14" s="133"/>
      <c r="B14" s="231" t="s">
        <v>2246</v>
      </c>
      <c r="C14" s="232"/>
      <c r="D14" s="232"/>
      <c r="E14" s="133"/>
      <c r="F14" s="133"/>
    </row>
    <row r="15" spans="1:7" x14ac:dyDescent="0.2">
      <c r="A15" s="133"/>
      <c r="B15" s="133"/>
      <c r="C15" s="133"/>
      <c r="D15" s="150" t="s">
        <v>989</v>
      </c>
      <c r="E15" s="133"/>
      <c r="F15" s="133"/>
    </row>
    <row r="16" spans="1:7" x14ac:dyDescent="0.2">
      <c r="A16" s="133"/>
      <c r="B16" s="133"/>
      <c r="C16" s="133"/>
      <c r="D16" s="150" t="s">
        <v>244</v>
      </c>
      <c r="E16" s="133"/>
      <c r="F16" s="133"/>
    </row>
    <row r="17" spans="1:6" x14ac:dyDescent="0.2">
      <c r="A17" s="133"/>
      <c r="B17" s="133"/>
      <c r="C17" s="133"/>
      <c r="D17" s="151" t="s">
        <v>344</v>
      </c>
      <c r="E17" s="133"/>
      <c r="F17" s="133"/>
    </row>
    <row r="18" spans="1:6" x14ac:dyDescent="0.2">
      <c r="A18" s="133"/>
      <c r="B18" s="161" t="s">
        <v>1930</v>
      </c>
      <c r="C18" s="151" t="s">
        <v>1984</v>
      </c>
      <c r="D18" s="164"/>
      <c r="E18" s="133"/>
      <c r="F18" s="133"/>
    </row>
    <row r="19" spans="1:6" x14ac:dyDescent="0.2">
      <c r="A19" s="133"/>
      <c r="B19" s="161" t="s">
        <v>1936</v>
      </c>
      <c r="C19" s="151" t="s">
        <v>1985</v>
      </c>
      <c r="D19" s="164"/>
      <c r="E19" s="133"/>
      <c r="F19" s="133"/>
    </row>
    <row r="20" spans="1:6" x14ac:dyDescent="0.2">
      <c r="A20" s="133"/>
      <c r="B20" s="161" t="s">
        <v>1938</v>
      </c>
      <c r="C20" s="151" t="s">
        <v>1986</v>
      </c>
      <c r="D20" s="164"/>
      <c r="E20" s="133"/>
      <c r="F20" s="133"/>
    </row>
    <row r="21" spans="1:6" x14ac:dyDescent="0.2">
      <c r="A21" s="133"/>
      <c r="B21" s="161" t="s">
        <v>1940</v>
      </c>
      <c r="C21" s="151" t="s">
        <v>1987</v>
      </c>
      <c r="D21" s="164"/>
      <c r="E21" s="133"/>
      <c r="F21" s="133"/>
    </row>
    <row r="22" spans="1:6" x14ac:dyDescent="0.2">
      <c r="A22" s="133"/>
      <c r="B22" s="161" t="s">
        <v>1931</v>
      </c>
      <c r="C22" s="151" t="s">
        <v>1988</v>
      </c>
      <c r="D22" s="164"/>
      <c r="E22" s="133"/>
      <c r="F22" s="133"/>
    </row>
    <row r="23" spans="1:6" x14ac:dyDescent="0.2">
      <c r="A23" s="133"/>
      <c r="B23" s="161" t="s">
        <v>1935</v>
      </c>
      <c r="C23" s="151" t="s">
        <v>1989</v>
      </c>
      <c r="D23" s="164"/>
      <c r="E23" s="133"/>
      <c r="F23" s="133"/>
    </row>
    <row r="24" spans="1:6" x14ac:dyDescent="0.2">
      <c r="A24" s="133"/>
      <c r="B24" s="161" t="s">
        <v>1941</v>
      </c>
      <c r="C24" s="151" t="s">
        <v>1990</v>
      </c>
      <c r="D24" s="164"/>
      <c r="E24" s="133"/>
      <c r="F24" s="133"/>
    </row>
    <row r="25" spans="1:6" x14ac:dyDescent="0.2">
      <c r="A25" s="133"/>
      <c r="B25" s="161" t="s">
        <v>1937</v>
      </c>
      <c r="C25" s="151" t="s">
        <v>1991</v>
      </c>
      <c r="D25" s="164"/>
      <c r="E25" s="133"/>
      <c r="F25" s="133"/>
    </row>
    <row r="26" spans="1:6" x14ac:dyDescent="0.2">
      <c r="A26" s="133"/>
      <c r="B26" s="161" t="s">
        <v>1927</v>
      </c>
      <c r="C26" s="151" t="s">
        <v>1992</v>
      </c>
      <c r="D26" s="181"/>
      <c r="E26" s="133"/>
      <c r="F26" s="133"/>
    </row>
    <row r="27" spans="1:6" x14ac:dyDescent="0.2">
      <c r="A27" s="133"/>
      <c r="B27" s="161" t="s">
        <v>1933</v>
      </c>
      <c r="C27" s="151" t="s">
        <v>1993</v>
      </c>
      <c r="D27" s="164"/>
      <c r="E27" s="133"/>
      <c r="F27" s="133"/>
    </row>
    <row r="28" spans="1:6" x14ac:dyDescent="0.2">
      <c r="A28" s="133"/>
      <c r="B28" s="161" t="s">
        <v>1934</v>
      </c>
      <c r="C28" s="151" t="s">
        <v>1994</v>
      </c>
      <c r="D28" s="164"/>
      <c r="E28" s="133"/>
      <c r="F28" s="133"/>
    </row>
    <row r="29" spans="1:6" x14ac:dyDescent="0.2">
      <c r="A29" s="133"/>
      <c r="B29" s="161" t="s">
        <v>1926</v>
      </c>
      <c r="C29" s="151" t="s">
        <v>1995</v>
      </c>
      <c r="D29" s="164"/>
      <c r="E29" s="133"/>
      <c r="F29" s="133"/>
    </row>
    <row r="30" spans="1:6" x14ac:dyDescent="0.2">
      <c r="A30" s="133"/>
      <c r="B30" s="161" t="s">
        <v>1925</v>
      </c>
      <c r="C30" s="151" t="s">
        <v>1996</v>
      </c>
      <c r="D30" s="164"/>
      <c r="E30" s="133"/>
      <c r="F30" s="133"/>
    </row>
    <row r="31" spans="1:6" x14ac:dyDescent="0.2">
      <c r="A31" s="133"/>
      <c r="B31" s="161" t="s">
        <v>1917</v>
      </c>
      <c r="C31" s="151" t="s">
        <v>1997</v>
      </c>
      <c r="D31" s="181"/>
      <c r="E31" s="133"/>
      <c r="F31" s="133"/>
    </row>
    <row r="32" spans="1:6" x14ac:dyDescent="0.2">
      <c r="A32" s="133"/>
      <c r="B32" s="161" t="s">
        <v>1919</v>
      </c>
      <c r="C32" s="151" t="s">
        <v>1998</v>
      </c>
      <c r="D32" s="181"/>
      <c r="E32" s="133"/>
      <c r="F32" s="133"/>
    </row>
    <row r="33" spans="1:6" x14ac:dyDescent="0.2">
      <c r="A33" s="133"/>
      <c r="B33" s="161" t="s">
        <v>1921</v>
      </c>
      <c r="C33" s="151" t="s">
        <v>1999</v>
      </c>
      <c r="D33" s="181"/>
      <c r="E33" s="133"/>
      <c r="F33" s="133"/>
    </row>
    <row r="34" spans="1:6" x14ac:dyDescent="0.2">
      <c r="A34" s="133"/>
      <c r="B34" s="161" t="s">
        <v>256</v>
      </c>
      <c r="C34" s="151" t="s">
        <v>2000</v>
      </c>
      <c r="D34" s="164"/>
      <c r="E34" s="133"/>
      <c r="F34" s="133"/>
    </row>
    <row r="35" spans="1:6" x14ac:dyDescent="0.2">
      <c r="A35" s="133"/>
      <c r="B35" s="161" t="s">
        <v>2289</v>
      </c>
      <c r="C35" s="151" t="s">
        <v>2001</v>
      </c>
      <c r="D35" s="164"/>
      <c r="E35" s="133"/>
      <c r="F35" s="133"/>
    </row>
    <row r="36" spans="1:6" x14ac:dyDescent="0.2">
      <c r="A36" s="133"/>
      <c r="B36" s="161" t="s">
        <v>988</v>
      </c>
      <c r="C36" s="151" t="s">
        <v>2002</v>
      </c>
      <c r="D36" s="181"/>
      <c r="E36" s="133"/>
      <c r="F36" s="133"/>
    </row>
    <row r="37" spans="1:6" x14ac:dyDescent="0.2">
      <c r="A37" s="133"/>
      <c r="B37" s="161" t="s">
        <v>902</v>
      </c>
      <c r="C37" s="151" t="s">
        <v>2003</v>
      </c>
      <c r="D37" s="164"/>
      <c r="E37" s="133"/>
      <c r="F37" s="133"/>
    </row>
    <row r="38" spans="1:6" x14ac:dyDescent="0.2">
      <c r="A38" s="133"/>
      <c r="B38" s="161" t="s">
        <v>901</v>
      </c>
      <c r="C38" s="151" t="s">
        <v>2004</v>
      </c>
      <c r="D38" s="164"/>
      <c r="E38" s="133"/>
      <c r="F38" s="133"/>
    </row>
    <row r="39" spans="1:6" x14ac:dyDescent="0.2">
      <c r="A39" s="133"/>
      <c r="B39" s="161" t="s">
        <v>899</v>
      </c>
      <c r="C39" s="151" t="s">
        <v>2005</v>
      </c>
      <c r="D39" s="164"/>
      <c r="E39" s="133"/>
      <c r="F39" s="133"/>
    </row>
    <row r="40" spans="1:6" x14ac:dyDescent="0.2">
      <c r="A40" s="133"/>
      <c r="B40" s="161" t="s">
        <v>900</v>
      </c>
      <c r="C40" s="151" t="s">
        <v>2006</v>
      </c>
      <c r="D40" s="164"/>
      <c r="E40" s="133"/>
      <c r="F40" s="133"/>
    </row>
    <row r="41" spans="1:6" x14ac:dyDescent="0.2">
      <c r="A41" s="133"/>
      <c r="B41" s="161" t="s">
        <v>928</v>
      </c>
      <c r="C41" s="151" t="s">
        <v>2007</v>
      </c>
      <c r="D41" s="164"/>
      <c r="E41" s="133"/>
      <c r="F41" s="133"/>
    </row>
    <row r="42" spans="1:6" x14ac:dyDescent="0.2">
      <c r="A42" s="133"/>
      <c r="B42" s="161" t="s">
        <v>2291</v>
      </c>
      <c r="C42" s="151" t="s">
        <v>2008</v>
      </c>
      <c r="D42" s="164"/>
      <c r="E42" s="133"/>
      <c r="F42" s="133"/>
    </row>
    <row r="43" spans="1:6" x14ac:dyDescent="0.2">
      <c r="A43" s="133"/>
      <c r="B43" s="161" t="s">
        <v>2439</v>
      </c>
      <c r="C43" s="151" t="s">
        <v>2009</v>
      </c>
      <c r="D43" s="164"/>
      <c r="E43" s="133"/>
      <c r="F43" s="133"/>
    </row>
    <row r="44" spans="1:6" x14ac:dyDescent="0.2">
      <c r="A44" s="133"/>
      <c r="B44" s="161" t="s">
        <v>1850</v>
      </c>
      <c r="C44" s="151" t="s">
        <v>2010</v>
      </c>
      <c r="D44" s="164"/>
      <c r="E44" s="133"/>
      <c r="F44" s="133"/>
    </row>
    <row r="45" spans="1:6" ht="22.5" x14ac:dyDescent="0.2">
      <c r="A45" s="133"/>
      <c r="B45" s="161" t="s">
        <v>859</v>
      </c>
      <c r="C45" s="151" t="s">
        <v>2011</v>
      </c>
      <c r="D45" s="164"/>
      <c r="E45" s="133"/>
      <c r="F45" s="133"/>
    </row>
    <row r="46" spans="1:6" x14ac:dyDescent="0.2">
      <c r="A46" s="133"/>
      <c r="B46" s="161" t="s">
        <v>245</v>
      </c>
      <c r="C46" s="151" t="s">
        <v>2012</v>
      </c>
      <c r="D46" s="164"/>
      <c r="E46" s="133"/>
      <c r="F46" s="133"/>
    </row>
    <row r="47" spans="1:6" x14ac:dyDescent="0.2">
      <c r="A47" s="133"/>
      <c r="B47" s="161" t="s">
        <v>834</v>
      </c>
      <c r="C47" s="151" t="s">
        <v>2013</v>
      </c>
      <c r="D47" s="164"/>
      <c r="E47" s="133"/>
      <c r="F47" s="133"/>
    </row>
    <row r="48" spans="1:6" x14ac:dyDescent="0.2">
      <c r="A48" s="133"/>
      <c r="B48" s="161" t="s">
        <v>236</v>
      </c>
      <c r="C48" s="151" t="s">
        <v>2014</v>
      </c>
      <c r="D48" s="164"/>
      <c r="E48" s="133"/>
      <c r="F48" s="133"/>
    </row>
    <row r="49" spans="1:6" x14ac:dyDescent="0.2">
      <c r="A49" s="133"/>
      <c r="B49" s="161" t="s">
        <v>2438</v>
      </c>
      <c r="C49" s="151" t="s">
        <v>2015</v>
      </c>
      <c r="D49" s="164"/>
      <c r="E49" s="133"/>
      <c r="F49" s="133"/>
    </row>
    <row r="50" spans="1:6" x14ac:dyDescent="0.2">
      <c r="A50" s="133"/>
      <c r="B50" s="161" t="s">
        <v>975</v>
      </c>
      <c r="C50" s="151" t="s">
        <v>2016</v>
      </c>
      <c r="D50" s="164"/>
      <c r="E50" s="133"/>
      <c r="F50" s="133"/>
    </row>
    <row r="51" spans="1:6" x14ac:dyDescent="0.2">
      <c r="A51" s="133"/>
      <c r="B51" s="161" t="s">
        <v>976</v>
      </c>
      <c r="C51" s="151" t="s">
        <v>2017</v>
      </c>
      <c r="D51" s="164"/>
      <c r="E51" s="133"/>
      <c r="F51" s="133"/>
    </row>
    <row r="52" spans="1:6" x14ac:dyDescent="0.2">
      <c r="A52" s="133"/>
      <c r="B52" s="161" t="s">
        <v>977</v>
      </c>
      <c r="C52" s="151" t="s">
        <v>2018</v>
      </c>
      <c r="D52" s="164"/>
      <c r="E52" s="133"/>
      <c r="F52" s="133"/>
    </row>
    <row r="53" spans="1:6" x14ac:dyDescent="0.2">
      <c r="A53" s="133"/>
      <c r="B53" s="161" t="s">
        <v>978</v>
      </c>
      <c r="C53" s="151" t="s">
        <v>2019</v>
      </c>
      <c r="D53" s="164"/>
      <c r="E53" s="133"/>
      <c r="F53" s="133"/>
    </row>
    <row r="54" spans="1:6" x14ac:dyDescent="0.2">
      <c r="A54" s="133"/>
      <c r="B54" s="161" t="s">
        <v>979</v>
      </c>
      <c r="C54" s="151" t="s">
        <v>2020</v>
      </c>
      <c r="D54" s="164"/>
      <c r="E54" s="133"/>
      <c r="F54" s="133"/>
    </row>
    <row r="55" spans="1:6" x14ac:dyDescent="0.2">
      <c r="A55" s="133"/>
      <c r="B55" s="161" t="s">
        <v>980</v>
      </c>
      <c r="C55" s="151" t="s">
        <v>2021</v>
      </c>
      <c r="D55" s="164"/>
      <c r="E55" s="133"/>
      <c r="F55" s="133"/>
    </row>
    <row r="56" spans="1:6" x14ac:dyDescent="0.2">
      <c r="A56" s="133"/>
      <c r="B56" s="162" t="s">
        <v>258</v>
      </c>
      <c r="C56" s="163" t="s">
        <v>2022</v>
      </c>
      <c r="D56" s="166"/>
      <c r="E56" s="133"/>
      <c r="F56" s="133"/>
    </row>
    <row r="57" spans="1:6" x14ac:dyDescent="0.2">
      <c r="A57" s="133"/>
      <c r="B57" s="133"/>
      <c r="C57" s="133"/>
      <c r="D57" s="133"/>
      <c r="E57" s="133"/>
      <c r="F57" s="133"/>
    </row>
    <row r="58" spans="1:6" x14ac:dyDescent="0.2">
      <c r="A58" s="133"/>
      <c r="B58" s="231" t="s">
        <v>2247</v>
      </c>
      <c r="C58" s="232"/>
      <c r="D58" s="232"/>
      <c r="E58" s="232"/>
      <c r="F58" s="133"/>
    </row>
    <row r="59" spans="1:6" x14ac:dyDescent="0.2">
      <c r="A59" s="133"/>
      <c r="B59" s="133"/>
      <c r="C59" s="133"/>
      <c r="D59" s="150" t="s">
        <v>1711</v>
      </c>
      <c r="E59" s="150" t="s">
        <v>1614</v>
      </c>
      <c r="F59" s="133"/>
    </row>
    <row r="60" spans="1:6" x14ac:dyDescent="0.2">
      <c r="A60" s="133"/>
      <c r="B60" s="133"/>
      <c r="C60" s="133"/>
      <c r="D60" s="151" t="s">
        <v>346</v>
      </c>
      <c r="E60" s="151" t="s">
        <v>347</v>
      </c>
      <c r="F60" s="133"/>
    </row>
    <row r="61" spans="1:6" x14ac:dyDescent="0.2">
      <c r="A61" s="133"/>
      <c r="B61" s="161" t="s">
        <v>1503</v>
      </c>
      <c r="C61" s="167"/>
      <c r="D61" s="168"/>
      <c r="E61" s="168"/>
      <c r="F61" s="133"/>
    </row>
    <row r="62" spans="1:6" x14ac:dyDescent="0.2">
      <c r="A62" s="133"/>
      <c r="B62" s="169" t="s">
        <v>42</v>
      </c>
      <c r="C62" s="151" t="s">
        <v>2023</v>
      </c>
      <c r="D62" s="185"/>
      <c r="E62" s="164"/>
      <c r="F62" s="133"/>
    </row>
    <row r="63" spans="1:6" x14ac:dyDescent="0.2">
      <c r="A63" s="133"/>
      <c r="B63" s="169" t="s">
        <v>56</v>
      </c>
      <c r="C63" s="151" t="s">
        <v>2024</v>
      </c>
      <c r="D63" s="185"/>
      <c r="E63" s="164"/>
      <c r="F63" s="133"/>
    </row>
    <row r="64" spans="1:6" x14ac:dyDescent="0.2">
      <c r="A64" s="133"/>
      <c r="B64" s="169" t="s">
        <v>65</v>
      </c>
      <c r="C64" s="151" t="s">
        <v>2025</v>
      </c>
      <c r="D64" s="185"/>
      <c r="E64" s="164"/>
      <c r="F64" s="133"/>
    </row>
    <row r="65" spans="1:6" x14ac:dyDescent="0.2">
      <c r="A65" s="133"/>
      <c r="B65" s="169" t="s">
        <v>73</v>
      </c>
      <c r="C65" s="151" t="s">
        <v>2026</v>
      </c>
      <c r="D65" s="185"/>
      <c r="E65" s="164"/>
      <c r="F65" s="133"/>
    </row>
    <row r="66" spans="1:6" x14ac:dyDescent="0.2">
      <c r="A66" s="133"/>
      <c r="B66" s="169" t="s">
        <v>80</v>
      </c>
      <c r="C66" s="151" t="s">
        <v>2027</v>
      </c>
      <c r="D66" s="185"/>
      <c r="E66" s="164"/>
      <c r="F66" s="133"/>
    </row>
    <row r="67" spans="1:6" x14ac:dyDescent="0.2">
      <c r="A67" s="133"/>
      <c r="B67" s="161" t="s">
        <v>1502</v>
      </c>
      <c r="C67" s="167"/>
      <c r="D67" s="173"/>
      <c r="E67" s="173"/>
      <c r="F67" s="133"/>
    </row>
    <row r="68" spans="1:6" x14ac:dyDescent="0.2">
      <c r="A68" s="133"/>
      <c r="B68" s="169" t="s">
        <v>41</v>
      </c>
      <c r="C68" s="151" t="s">
        <v>2028</v>
      </c>
      <c r="D68" s="185"/>
      <c r="E68" s="164"/>
      <c r="F68" s="133"/>
    </row>
    <row r="69" spans="1:6" x14ac:dyDescent="0.2">
      <c r="A69" s="133"/>
      <c r="B69" s="169" t="s">
        <v>55</v>
      </c>
      <c r="C69" s="151" t="s">
        <v>2029</v>
      </c>
      <c r="D69" s="185"/>
      <c r="E69" s="164"/>
      <c r="F69" s="133"/>
    </row>
    <row r="70" spans="1:6" x14ac:dyDescent="0.2">
      <c r="A70" s="133"/>
      <c r="B70" s="169" t="s">
        <v>64</v>
      </c>
      <c r="C70" s="151" t="s">
        <v>2030</v>
      </c>
      <c r="D70" s="185"/>
      <c r="E70" s="164"/>
      <c r="F70" s="133"/>
    </row>
    <row r="71" spans="1:6" x14ac:dyDescent="0.2">
      <c r="A71" s="133"/>
      <c r="B71" s="169" t="s">
        <v>72</v>
      </c>
      <c r="C71" s="151" t="s">
        <v>2031</v>
      </c>
      <c r="D71" s="185"/>
      <c r="E71" s="164"/>
      <c r="F71" s="133"/>
    </row>
    <row r="72" spans="1:6" x14ac:dyDescent="0.2">
      <c r="A72" s="133"/>
      <c r="B72" s="169" t="s">
        <v>79</v>
      </c>
      <c r="C72" s="151" t="s">
        <v>2032</v>
      </c>
      <c r="D72" s="185"/>
      <c r="E72" s="164"/>
      <c r="F72" s="133"/>
    </row>
    <row r="73" spans="1:6" x14ac:dyDescent="0.2">
      <c r="A73" s="133"/>
      <c r="B73" s="161" t="s">
        <v>1361</v>
      </c>
      <c r="C73" s="167"/>
      <c r="D73" s="173"/>
      <c r="E73" s="173"/>
      <c r="F73" s="133"/>
    </row>
    <row r="74" spans="1:6" x14ac:dyDescent="0.2">
      <c r="A74" s="133"/>
      <c r="B74" s="169" t="s">
        <v>43</v>
      </c>
      <c r="C74" s="151" t="s">
        <v>2033</v>
      </c>
      <c r="D74" s="185"/>
      <c r="E74" s="164"/>
      <c r="F74" s="133"/>
    </row>
    <row r="75" spans="1:6" x14ac:dyDescent="0.2">
      <c r="A75" s="133"/>
      <c r="B75" s="169" t="s">
        <v>54</v>
      </c>
      <c r="C75" s="151" t="s">
        <v>2034</v>
      </c>
      <c r="D75" s="185"/>
      <c r="E75" s="164"/>
      <c r="F75" s="133"/>
    </row>
    <row r="76" spans="1:6" x14ac:dyDescent="0.2">
      <c r="A76" s="133"/>
      <c r="B76" s="169" t="s">
        <v>63</v>
      </c>
      <c r="C76" s="151" t="s">
        <v>2035</v>
      </c>
      <c r="D76" s="185"/>
      <c r="E76" s="164"/>
      <c r="F76" s="133"/>
    </row>
    <row r="77" spans="1:6" x14ac:dyDescent="0.2">
      <c r="A77" s="133"/>
      <c r="B77" s="169" t="s">
        <v>71</v>
      </c>
      <c r="C77" s="151" t="s">
        <v>2036</v>
      </c>
      <c r="D77" s="185"/>
      <c r="E77" s="164"/>
      <c r="F77" s="133"/>
    </row>
    <row r="78" spans="1:6" x14ac:dyDescent="0.2">
      <c r="A78" s="133"/>
      <c r="B78" s="169" t="s">
        <v>78</v>
      </c>
      <c r="C78" s="151" t="s">
        <v>2037</v>
      </c>
      <c r="D78" s="185"/>
      <c r="E78" s="164"/>
      <c r="F78" s="133"/>
    </row>
    <row r="79" spans="1:6" x14ac:dyDescent="0.2">
      <c r="A79" s="133"/>
      <c r="B79" s="161" t="s">
        <v>1022</v>
      </c>
      <c r="C79" s="167"/>
      <c r="D79" s="173"/>
      <c r="E79" s="173"/>
      <c r="F79" s="133"/>
    </row>
    <row r="80" spans="1:6" x14ac:dyDescent="0.2">
      <c r="A80" s="133"/>
      <c r="B80" s="169" t="s">
        <v>43</v>
      </c>
      <c r="C80" s="151" t="s">
        <v>2038</v>
      </c>
      <c r="D80" s="185"/>
      <c r="E80" s="164"/>
      <c r="F80" s="133"/>
    </row>
    <row r="81" spans="1:6" x14ac:dyDescent="0.2">
      <c r="A81" s="133"/>
      <c r="B81" s="169" t="s">
        <v>54</v>
      </c>
      <c r="C81" s="151" t="s">
        <v>2039</v>
      </c>
      <c r="D81" s="185"/>
      <c r="E81" s="164"/>
      <c r="F81" s="133"/>
    </row>
    <row r="82" spans="1:6" x14ac:dyDescent="0.2">
      <c r="A82" s="133"/>
      <c r="B82" s="169" t="s">
        <v>63</v>
      </c>
      <c r="C82" s="151" t="s">
        <v>2040</v>
      </c>
      <c r="D82" s="185"/>
      <c r="E82" s="164"/>
      <c r="F82" s="133"/>
    </row>
    <row r="83" spans="1:6" x14ac:dyDescent="0.2">
      <c r="A83" s="133"/>
      <c r="B83" s="169" t="s">
        <v>71</v>
      </c>
      <c r="C83" s="151" t="s">
        <v>2041</v>
      </c>
      <c r="D83" s="185"/>
      <c r="E83" s="164"/>
      <c r="F83" s="133"/>
    </row>
    <row r="84" spans="1:6" x14ac:dyDescent="0.2">
      <c r="A84" s="133"/>
      <c r="B84" s="176" t="s">
        <v>78</v>
      </c>
      <c r="C84" s="163" t="s">
        <v>2042</v>
      </c>
      <c r="D84" s="186"/>
      <c r="E84" s="166"/>
      <c r="F84" s="133"/>
    </row>
    <row r="85" spans="1:6" x14ac:dyDescent="0.2">
      <c r="A85" s="133"/>
      <c r="B85" s="133"/>
      <c r="C85" s="133"/>
      <c r="D85" s="133"/>
      <c r="E85" s="133"/>
      <c r="F85" s="133"/>
    </row>
    <row r="86" spans="1:6" x14ac:dyDescent="0.2">
      <c r="A86" s="133"/>
      <c r="B86" s="231" t="s">
        <v>2248</v>
      </c>
      <c r="C86" s="232"/>
      <c r="D86" s="232"/>
      <c r="E86" s="133"/>
      <c r="F86" s="133"/>
    </row>
    <row r="87" spans="1:6" x14ac:dyDescent="0.2">
      <c r="A87" s="133"/>
      <c r="B87" s="133"/>
      <c r="C87" s="133"/>
      <c r="D87" s="150" t="s">
        <v>1614</v>
      </c>
      <c r="E87" s="133"/>
      <c r="F87" s="133"/>
    </row>
    <row r="88" spans="1:6" x14ac:dyDescent="0.2">
      <c r="A88" s="133"/>
      <c r="B88" s="133"/>
      <c r="C88" s="133"/>
      <c r="D88" s="151" t="s">
        <v>347</v>
      </c>
      <c r="E88" s="133"/>
      <c r="F88" s="133"/>
    </row>
    <row r="89" spans="1:6" x14ac:dyDescent="0.2">
      <c r="A89" s="133"/>
      <c r="B89" s="161" t="s">
        <v>1025</v>
      </c>
      <c r="C89" s="167"/>
      <c r="D89" s="168"/>
      <c r="E89" s="133"/>
      <c r="F89" s="133"/>
    </row>
    <row r="90" spans="1:6" x14ac:dyDescent="0.2">
      <c r="A90" s="133"/>
      <c r="B90" s="169" t="s">
        <v>1000</v>
      </c>
      <c r="C90" s="151" t="s">
        <v>2043</v>
      </c>
      <c r="D90" s="164"/>
      <c r="E90" s="133"/>
      <c r="F90" s="133"/>
    </row>
    <row r="91" spans="1:6" x14ac:dyDescent="0.2">
      <c r="A91" s="133"/>
      <c r="B91" s="169" t="s">
        <v>1504</v>
      </c>
      <c r="C91" s="151" t="s">
        <v>2044</v>
      </c>
      <c r="D91" s="164"/>
      <c r="E91" s="133"/>
      <c r="F91" s="133"/>
    </row>
    <row r="92" spans="1:6" x14ac:dyDescent="0.2">
      <c r="A92" s="133"/>
      <c r="B92" s="169" t="s">
        <v>1092</v>
      </c>
      <c r="C92" s="151" t="s">
        <v>2045</v>
      </c>
      <c r="D92" s="164"/>
      <c r="E92" s="133"/>
      <c r="F92" s="133"/>
    </row>
    <row r="93" spans="1:6" x14ac:dyDescent="0.2">
      <c r="A93" s="133"/>
      <c r="B93" s="169" t="s">
        <v>853</v>
      </c>
      <c r="C93" s="151" t="s">
        <v>2046</v>
      </c>
      <c r="D93" s="164"/>
      <c r="E93" s="133"/>
      <c r="F93" s="133"/>
    </row>
    <row r="94" spans="1:6" x14ac:dyDescent="0.2">
      <c r="A94" s="133"/>
      <c r="B94" s="169" t="s">
        <v>851</v>
      </c>
      <c r="C94" s="151" t="s">
        <v>2047</v>
      </c>
      <c r="D94" s="164"/>
      <c r="E94" s="133"/>
      <c r="F94" s="133"/>
    </row>
    <row r="95" spans="1:6" x14ac:dyDescent="0.2">
      <c r="A95" s="133"/>
      <c r="B95" s="169" t="s">
        <v>852</v>
      </c>
      <c r="C95" s="151" t="s">
        <v>2048</v>
      </c>
      <c r="D95" s="164"/>
      <c r="E95" s="133"/>
      <c r="F95" s="133"/>
    </row>
    <row r="96" spans="1:6" x14ac:dyDescent="0.2">
      <c r="A96" s="133"/>
      <c r="B96" s="169" t="s">
        <v>1087</v>
      </c>
      <c r="C96" s="151" t="s">
        <v>2049</v>
      </c>
      <c r="D96" s="164"/>
      <c r="E96" s="133"/>
      <c r="F96" s="133"/>
    </row>
    <row r="97" spans="1:6" x14ac:dyDescent="0.2">
      <c r="A97" s="133"/>
      <c r="B97" s="169" t="s">
        <v>2639</v>
      </c>
      <c r="C97" s="151" t="s">
        <v>2050</v>
      </c>
      <c r="D97" s="164"/>
      <c r="E97" s="133"/>
      <c r="F97" s="133"/>
    </row>
    <row r="98" spans="1:6" x14ac:dyDescent="0.2">
      <c r="A98" s="133"/>
      <c r="B98" s="169" t="s">
        <v>854</v>
      </c>
      <c r="C98" s="151" t="s">
        <v>2051</v>
      </c>
      <c r="D98" s="164"/>
      <c r="E98" s="133"/>
      <c r="F98" s="133"/>
    </row>
    <row r="99" spans="1:6" x14ac:dyDescent="0.2">
      <c r="A99" s="133"/>
      <c r="B99" s="169" t="s">
        <v>905</v>
      </c>
      <c r="C99" s="151" t="s">
        <v>2052</v>
      </c>
      <c r="D99" s="164"/>
      <c r="E99" s="133"/>
      <c r="F99" s="133"/>
    </row>
    <row r="100" spans="1:6" x14ac:dyDescent="0.2">
      <c r="A100" s="133"/>
      <c r="B100" s="169" t="s">
        <v>907</v>
      </c>
      <c r="C100" s="151" t="s">
        <v>2053</v>
      </c>
      <c r="D100" s="164"/>
      <c r="E100" s="133"/>
      <c r="F100" s="133"/>
    </row>
    <row r="101" spans="1:6" x14ac:dyDescent="0.2">
      <c r="A101" s="133"/>
      <c r="B101" s="169" t="s">
        <v>2628</v>
      </c>
      <c r="C101" s="151" t="s">
        <v>2054</v>
      </c>
      <c r="D101" s="164"/>
      <c r="E101" s="133"/>
      <c r="F101" s="133"/>
    </row>
    <row r="102" spans="1:6" x14ac:dyDescent="0.2">
      <c r="A102" s="133"/>
      <c r="B102" s="169" t="s">
        <v>906</v>
      </c>
      <c r="C102" s="151" t="s">
        <v>2055</v>
      </c>
      <c r="D102" s="164"/>
      <c r="E102" s="133"/>
      <c r="F102" s="133"/>
    </row>
    <row r="103" spans="1:6" x14ac:dyDescent="0.2">
      <c r="A103" s="133"/>
      <c r="B103" s="169" t="s">
        <v>908</v>
      </c>
      <c r="C103" s="151" t="s">
        <v>2056</v>
      </c>
      <c r="D103" s="164"/>
      <c r="E103" s="133"/>
      <c r="F103" s="133"/>
    </row>
    <row r="104" spans="1:6" x14ac:dyDescent="0.2">
      <c r="A104" s="133"/>
      <c r="B104" s="169" t="s">
        <v>2263</v>
      </c>
      <c r="C104" s="151" t="s">
        <v>2057</v>
      </c>
      <c r="D104" s="164"/>
      <c r="E104" s="133"/>
      <c r="F104" s="133"/>
    </row>
    <row r="105" spans="1:6" x14ac:dyDescent="0.2">
      <c r="A105" s="133"/>
      <c r="B105" s="162" t="s">
        <v>2495</v>
      </c>
      <c r="C105" s="163" t="s">
        <v>2061</v>
      </c>
      <c r="D105" s="166"/>
      <c r="E105" s="133"/>
      <c r="F105" s="133"/>
    </row>
    <row r="106" spans="1:6" x14ac:dyDescent="0.2">
      <c r="A106" s="133"/>
      <c r="B106" s="133"/>
      <c r="C106" s="133"/>
      <c r="D106" s="133"/>
      <c r="E106" s="133"/>
      <c r="F106" s="133"/>
    </row>
    <row r="107" spans="1:6" x14ac:dyDescent="0.2">
      <c r="A107" s="133"/>
      <c r="B107" s="231" t="s">
        <v>2249</v>
      </c>
      <c r="C107" s="232"/>
      <c r="D107" s="232"/>
      <c r="E107" s="232"/>
      <c r="F107" s="133"/>
    </row>
    <row r="108" spans="1:6" x14ac:dyDescent="0.2">
      <c r="A108" s="133"/>
      <c r="B108" s="133"/>
      <c r="C108" s="133"/>
      <c r="D108" s="150" t="s">
        <v>1024</v>
      </c>
      <c r="E108" s="150" t="s">
        <v>1614</v>
      </c>
      <c r="F108" s="133"/>
    </row>
    <row r="109" spans="1:6" x14ac:dyDescent="0.2">
      <c r="A109" s="133"/>
      <c r="B109" s="133"/>
      <c r="C109" s="133"/>
      <c r="D109" s="151" t="s">
        <v>341</v>
      </c>
      <c r="E109" s="151" t="s">
        <v>347</v>
      </c>
      <c r="F109" s="133"/>
    </row>
    <row r="110" spans="1:6" x14ac:dyDescent="0.2">
      <c r="A110" s="133"/>
      <c r="B110" s="197"/>
      <c r="C110" s="198"/>
      <c r="D110" s="187"/>
      <c r="E110" s="164"/>
      <c r="F110" s="133"/>
    </row>
    <row r="111" spans="1:6" x14ac:dyDescent="0.2">
      <c r="A111" s="133"/>
      <c r="B111" s="197"/>
      <c r="C111" s="198"/>
      <c r="D111" s="188"/>
      <c r="E111" s="166"/>
      <c r="F111" s="133"/>
    </row>
    <row r="112" spans="1:6" x14ac:dyDescent="0.2">
      <c r="B112" s="197"/>
      <c r="C112" s="198"/>
      <c r="D112" s="188"/>
      <c r="E112" s="166"/>
    </row>
    <row r="113" spans="2:5" x14ac:dyDescent="0.2">
      <c r="B113" s="197"/>
      <c r="C113" s="198"/>
      <c r="D113" s="188"/>
      <c r="E113" s="166"/>
    </row>
    <row r="114" spans="2:5" x14ac:dyDescent="0.2">
      <c r="B114" s="197"/>
      <c r="C114" s="198"/>
      <c r="D114" s="188"/>
      <c r="E114" s="166"/>
    </row>
    <row r="115" spans="2:5" x14ac:dyDescent="0.2">
      <c r="B115" s="197"/>
      <c r="C115" s="198"/>
      <c r="D115" s="188"/>
      <c r="E115" s="166"/>
    </row>
    <row r="116" spans="2:5" x14ac:dyDescent="0.2">
      <c r="B116" s="197"/>
      <c r="C116" s="198"/>
      <c r="D116" s="188"/>
      <c r="E116" s="166"/>
    </row>
    <row r="117" spans="2:5" x14ac:dyDescent="0.2">
      <c r="B117" s="197"/>
      <c r="C117" s="198"/>
      <c r="D117" s="188"/>
      <c r="E117" s="166"/>
    </row>
    <row r="118" spans="2:5" x14ac:dyDescent="0.2">
      <c r="B118" s="197"/>
      <c r="C118" s="198"/>
      <c r="D118" s="188"/>
      <c r="E118" s="166"/>
    </row>
    <row r="119" spans="2:5" x14ac:dyDescent="0.2">
      <c r="B119" s="197"/>
      <c r="C119" s="198"/>
      <c r="D119" s="188"/>
      <c r="E119" s="166"/>
    </row>
    <row r="120" spans="2:5" x14ac:dyDescent="0.2">
      <c r="B120" s="197"/>
      <c r="C120" s="198"/>
      <c r="D120" s="188"/>
      <c r="E120" s="166"/>
    </row>
    <row r="121" spans="2:5" x14ac:dyDescent="0.2">
      <c r="B121" s="197"/>
      <c r="C121" s="198"/>
      <c r="D121" s="188"/>
      <c r="E121" s="166"/>
    </row>
    <row r="122" spans="2:5" x14ac:dyDescent="0.2">
      <c r="B122" s="197"/>
      <c r="C122" s="198"/>
      <c r="D122" s="188"/>
      <c r="E122" s="166"/>
    </row>
    <row r="123" spans="2:5" x14ac:dyDescent="0.2">
      <c r="B123" s="197"/>
      <c r="C123" s="198"/>
      <c r="D123" s="188"/>
      <c r="E123" s="166"/>
    </row>
    <row r="124" spans="2:5" x14ac:dyDescent="0.2">
      <c r="B124" s="197"/>
      <c r="C124" s="198"/>
      <c r="D124" s="188"/>
      <c r="E124" s="166"/>
    </row>
    <row r="125" spans="2:5" x14ac:dyDescent="0.2">
      <c r="B125" s="197"/>
      <c r="C125" s="198"/>
      <c r="D125" s="188"/>
      <c r="E125" s="166"/>
    </row>
    <row r="126" spans="2:5" x14ac:dyDescent="0.2">
      <c r="B126" s="197"/>
      <c r="C126" s="198"/>
      <c r="D126" s="188"/>
      <c r="E126" s="166"/>
    </row>
    <row r="127" spans="2:5" x14ac:dyDescent="0.2">
      <c r="B127" s="197"/>
      <c r="C127" s="198"/>
      <c r="D127" s="188"/>
      <c r="E127" s="166"/>
    </row>
    <row r="128" spans="2:5" x14ac:dyDescent="0.2">
      <c r="B128" s="197"/>
      <c r="C128" s="198"/>
      <c r="D128" s="188"/>
      <c r="E128" s="166"/>
    </row>
    <row r="129" spans="2:5" x14ac:dyDescent="0.2">
      <c r="B129" s="197"/>
      <c r="C129" s="198"/>
      <c r="D129" s="188"/>
      <c r="E129" s="166"/>
    </row>
    <row r="130" spans="2:5" x14ac:dyDescent="0.2">
      <c r="B130" s="197"/>
      <c r="C130" s="198"/>
      <c r="D130" s="188"/>
      <c r="E130" s="166"/>
    </row>
    <row r="131" spans="2:5" x14ac:dyDescent="0.2">
      <c r="B131" s="197"/>
      <c r="C131" s="198"/>
      <c r="D131" s="188"/>
      <c r="E131" s="166"/>
    </row>
    <row r="132" spans="2:5" x14ac:dyDescent="0.2">
      <c r="B132" s="197"/>
      <c r="C132" s="198"/>
      <c r="D132" s="188"/>
      <c r="E132" s="166"/>
    </row>
    <row r="133" spans="2:5" x14ac:dyDescent="0.2">
      <c r="B133" s="197"/>
      <c r="C133" s="198"/>
      <c r="D133" s="188"/>
      <c r="E133" s="166"/>
    </row>
    <row r="134" spans="2:5" x14ac:dyDescent="0.2">
      <c r="B134" s="197"/>
      <c r="C134" s="198"/>
      <c r="D134" s="188"/>
      <c r="E134" s="166"/>
    </row>
    <row r="135" spans="2:5" x14ac:dyDescent="0.2">
      <c r="B135" s="197"/>
      <c r="C135" s="198"/>
      <c r="D135" s="188"/>
      <c r="E135" s="166"/>
    </row>
    <row r="136" spans="2:5" x14ac:dyDescent="0.2">
      <c r="B136" s="197"/>
      <c r="C136" s="198"/>
      <c r="D136" s="188"/>
      <c r="E136" s="166"/>
    </row>
    <row r="137" spans="2:5" x14ac:dyDescent="0.2">
      <c r="B137" s="197"/>
      <c r="C137" s="198"/>
      <c r="D137" s="188"/>
      <c r="E137" s="166"/>
    </row>
    <row r="138" spans="2:5" x14ac:dyDescent="0.2">
      <c r="B138" s="197"/>
      <c r="C138" s="198"/>
      <c r="D138" s="188"/>
      <c r="E138" s="166"/>
    </row>
    <row r="139" spans="2:5" x14ac:dyDescent="0.2">
      <c r="B139" s="197"/>
      <c r="C139" s="198"/>
      <c r="D139" s="188"/>
      <c r="E139" s="166"/>
    </row>
    <row r="140" spans="2:5" x14ac:dyDescent="0.2">
      <c r="B140" s="197"/>
      <c r="C140" s="198"/>
      <c r="D140" s="188"/>
      <c r="E140" s="166"/>
    </row>
    <row r="141" spans="2:5" x14ac:dyDescent="0.2">
      <c r="B141" s="197"/>
      <c r="C141" s="198"/>
      <c r="D141" s="188"/>
      <c r="E141" s="166"/>
    </row>
    <row r="142" spans="2:5" x14ac:dyDescent="0.2">
      <c r="B142" s="197"/>
      <c r="C142" s="198"/>
      <c r="D142" s="188"/>
      <c r="E142" s="166"/>
    </row>
    <row r="143" spans="2:5" x14ac:dyDescent="0.2">
      <c r="B143" s="197"/>
      <c r="C143" s="198"/>
      <c r="D143" s="188"/>
      <c r="E143" s="166"/>
    </row>
    <row r="144" spans="2:5" x14ac:dyDescent="0.2">
      <c r="B144" s="197"/>
      <c r="C144" s="198"/>
      <c r="D144" s="188"/>
      <c r="E144" s="166"/>
    </row>
    <row r="145" spans="2:5" x14ac:dyDescent="0.2">
      <c r="B145" s="197"/>
      <c r="C145" s="198"/>
      <c r="D145" s="188"/>
      <c r="E145" s="166"/>
    </row>
    <row r="146" spans="2:5" x14ac:dyDescent="0.2">
      <c r="B146" s="197"/>
      <c r="C146" s="198"/>
      <c r="D146" s="188"/>
      <c r="E146" s="166"/>
    </row>
    <row r="147" spans="2:5" x14ac:dyDescent="0.2">
      <c r="B147" s="197"/>
      <c r="C147" s="198"/>
      <c r="D147" s="188"/>
      <c r="E147" s="166"/>
    </row>
    <row r="148" spans="2:5" x14ac:dyDescent="0.2">
      <c r="B148" s="197"/>
      <c r="C148" s="198"/>
      <c r="D148" s="188"/>
      <c r="E148" s="166"/>
    </row>
    <row r="149" spans="2:5" x14ac:dyDescent="0.2">
      <c r="B149" s="197"/>
      <c r="C149" s="198"/>
      <c r="D149" s="188"/>
      <c r="E149" s="166"/>
    </row>
    <row r="150" spans="2:5" x14ac:dyDescent="0.2">
      <c r="B150" s="197"/>
      <c r="C150" s="198"/>
      <c r="D150" s="188"/>
      <c r="E150" s="166"/>
    </row>
    <row r="151" spans="2:5" x14ac:dyDescent="0.2">
      <c r="B151" s="197"/>
      <c r="C151" s="198"/>
      <c r="D151" s="188"/>
      <c r="E151" s="166"/>
    </row>
    <row r="152" spans="2:5" x14ac:dyDescent="0.2">
      <c r="B152" s="197"/>
      <c r="C152" s="198"/>
      <c r="D152" s="188"/>
      <c r="E152" s="166"/>
    </row>
    <row r="153" spans="2:5" x14ac:dyDescent="0.2">
      <c r="B153" s="197"/>
      <c r="C153" s="198"/>
      <c r="D153" s="188"/>
      <c r="E153" s="166"/>
    </row>
    <row r="154" spans="2:5" x14ac:dyDescent="0.2">
      <c r="B154" s="197"/>
      <c r="C154" s="198"/>
      <c r="D154" s="188"/>
      <c r="E154" s="166"/>
    </row>
    <row r="155" spans="2:5" x14ac:dyDescent="0.2">
      <c r="B155" s="197"/>
      <c r="C155" s="198"/>
      <c r="D155" s="188"/>
      <c r="E155" s="166"/>
    </row>
    <row r="156" spans="2:5" x14ac:dyDescent="0.2">
      <c r="B156" s="197"/>
      <c r="C156" s="198"/>
      <c r="D156" s="188"/>
      <c r="E156" s="166"/>
    </row>
    <row r="157" spans="2:5" x14ac:dyDescent="0.2">
      <c r="B157" s="197"/>
      <c r="C157" s="198"/>
      <c r="D157" s="188"/>
      <c r="E157" s="166"/>
    </row>
    <row r="158" spans="2:5" x14ac:dyDescent="0.2">
      <c r="B158" s="197"/>
      <c r="C158" s="198"/>
      <c r="D158" s="188"/>
      <c r="E158" s="166"/>
    </row>
    <row r="159" spans="2:5" x14ac:dyDescent="0.2">
      <c r="B159" s="197"/>
      <c r="C159" s="198"/>
      <c r="D159" s="188"/>
      <c r="E159" s="166"/>
    </row>
    <row r="160" spans="2:5" x14ac:dyDescent="0.2">
      <c r="B160" s="197"/>
      <c r="C160" s="198"/>
      <c r="D160" s="188"/>
      <c r="E160" s="166"/>
    </row>
    <row r="161" spans="2:5" x14ac:dyDescent="0.2">
      <c r="B161" s="197"/>
      <c r="C161" s="198"/>
      <c r="D161" s="188"/>
      <c r="E161" s="166"/>
    </row>
    <row r="162" spans="2:5" x14ac:dyDescent="0.2">
      <c r="B162" s="197"/>
      <c r="C162" s="198"/>
      <c r="D162" s="188"/>
      <c r="E162" s="166"/>
    </row>
    <row r="163" spans="2:5" x14ac:dyDescent="0.2">
      <c r="B163" s="197"/>
      <c r="C163" s="198"/>
      <c r="D163" s="188"/>
      <c r="E163" s="166"/>
    </row>
    <row r="164" spans="2:5" x14ac:dyDescent="0.2">
      <c r="B164" s="197"/>
      <c r="C164" s="198"/>
      <c r="D164" s="188"/>
      <c r="E164" s="166"/>
    </row>
    <row r="165" spans="2:5" x14ac:dyDescent="0.2">
      <c r="B165" s="197"/>
      <c r="C165" s="198"/>
      <c r="D165" s="188"/>
      <c r="E165" s="166"/>
    </row>
    <row r="166" spans="2:5" x14ac:dyDescent="0.2">
      <c r="B166" s="197"/>
      <c r="C166" s="198"/>
      <c r="D166" s="188"/>
      <c r="E166" s="166"/>
    </row>
    <row r="167" spans="2:5" x14ac:dyDescent="0.2">
      <c r="B167" s="197"/>
      <c r="C167" s="198"/>
      <c r="D167" s="188"/>
      <c r="E167" s="166"/>
    </row>
    <row r="168" spans="2:5" x14ac:dyDescent="0.2">
      <c r="B168" s="197"/>
      <c r="C168" s="198"/>
      <c r="D168" s="188"/>
      <c r="E168" s="166"/>
    </row>
    <row r="169" spans="2:5" x14ac:dyDescent="0.2">
      <c r="B169" s="197"/>
      <c r="C169" s="198"/>
      <c r="D169" s="188"/>
      <c r="E169" s="166"/>
    </row>
    <row r="170" spans="2:5" x14ac:dyDescent="0.2">
      <c r="B170" s="197"/>
      <c r="C170" s="198"/>
      <c r="D170" s="188"/>
      <c r="E170" s="166"/>
    </row>
    <row r="171" spans="2:5" x14ac:dyDescent="0.2">
      <c r="B171" s="197"/>
      <c r="C171" s="198"/>
      <c r="D171" s="188"/>
      <c r="E171" s="166"/>
    </row>
    <row r="172" spans="2:5" x14ac:dyDescent="0.2">
      <c r="B172" s="197"/>
      <c r="C172" s="198"/>
      <c r="D172" s="188"/>
      <c r="E172" s="166"/>
    </row>
    <row r="173" spans="2:5" x14ac:dyDescent="0.2">
      <c r="B173" s="197"/>
      <c r="C173" s="198"/>
      <c r="D173" s="188"/>
      <c r="E173" s="166"/>
    </row>
    <row r="174" spans="2:5" x14ac:dyDescent="0.2">
      <c r="B174" s="197"/>
      <c r="C174" s="198"/>
      <c r="D174" s="188"/>
      <c r="E174" s="166"/>
    </row>
    <row r="175" spans="2:5" x14ac:dyDescent="0.2">
      <c r="B175" s="197"/>
      <c r="C175" s="198"/>
      <c r="D175" s="188"/>
      <c r="E175" s="166"/>
    </row>
    <row r="176" spans="2:5" x14ac:dyDescent="0.2">
      <c r="B176" s="197"/>
      <c r="C176" s="198"/>
      <c r="D176" s="188"/>
      <c r="E176" s="166"/>
    </row>
    <row r="177" spans="2:5" x14ac:dyDescent="0.2">
      <c r="B177" s="197"/>
      <c r="C177" s="198"/>
      <c r="D177" s="188"/>
      <c r="E177" s="166"/>
    </row>
    <row r="178" spans="2:5" x14ac:dyDescent="0.2">
      <c r="B178" s="197"/>
      <c r="C178" s="198"/>
      <c r="D178" s="188"/>
      <c r="E178" s="166"/>
    </row>
    <row r="179" spans="2:5" x14ac:dyDescent="0.2">
      <c r="B179" s="197"/>
      <c r="C179" s="198"/>
      <c r="D179" s="188"/>
      <c r="E179" s="166"/>
    </row>
    <row r="180" spans="2:5" x14ac:dyDescent="0.2">
      <c r="B180" s="197"/>
      <c r="C180" s="198"/>
      <c r="D180" s="188"/>
      <c r="E180" s="166"/>
    </row>
    <row r="181" spans="2:5" x14ac:dyDescent="0.2">
      <c r="B181" s="197"/>
      <c r="C181" s="198"/>
      <c r="D181" s="188"/>
      <c r="E181" s="166"/>
    </row>
    <row r="182" spans="2:5" x14ac:dyDescent="0.2">
      <c r="B182" s="197"/>
      <c r="C182" s="198"/>
      <c r="D182" s="188"/>
      <c r="E182" s="166"/>
    </row>
    <row r="183" spans="2:5" x14ac:dyDescent="0.2">
      <c r="B183" s="197"/>
      <c r="C183" s="198"/>
      <c r="D183" s="188"/>
      <c r="E183" s="166"/>
    </row>
    <row r="184" spans="2:5" x14ac:dyDescent="0.2">
      <c r="B184" s="197"/>
      <c r="C184" s="198"/>
      <c r="D184" s="188"/>
      <c r="E184" s="166"/>
    </row>
    <row r="185" spans="2:5" x14ac:dyDescent="0.2">
      <c r="B185" s="197"/>
      <c r="C185" s="198"/>
      <c r="D185" s="188"/>
      <c r="E185" s="166"/>
    </row>
    <row r="186" spans="2:5" x14ac:dyDescent="0.2">
      <c r="B186" s="197"/>
      <c r="C186" s="198"/>
      <c r="D186" s="188"/>
      <c r="E186" s="166"/>
    </row>
    <row r="187" spans="2:5" x14ac:dyDescent="0.2">
      <c r="B187" s="197"/>
      <c r="C187" s="198"/>
      <c r="D187" s="188"/>
      <c r="E187" s="166"/>
    </row>
    <row r="188" spans="2:5" x14ac:dyDescent="0.2">
      <c r="B188" s="197"/>
      <c r="C188" s="198"/>
      <c r="D188" s="188"/>
      <c r="E188" s="166"/>
    </row>
    <row r="189" spans="2:5" x14ac:dyDescent="0.2">
      <c r="B189" s="197"/>
      <c r="C189" s="198"/>
      <c r="D189" s="188"/>
      <c r="E189" s="166"/>
    </row>
    <row r="190" spans="2:5" x14ac:dyDescent="0.2">
      <c r="B190" s="197"/>
      <c r="C190" s="198"/>
      <c r="D190" s="188"/>
      <c r="E190" s="166"/>
    </row>
    <row r="191" spans="2:5" x14ac:dyDescent="0.2">
      <c r="B191" s="197"/>
      <c r="C191" s="198"/>
      <c r="D191" s="188"/>
      <c r="E191" s="166"/>
    </row>
    <row r="192" spans="2:5" x14ac:dyDescent="0.2">
      <c r="B192" s="197"/>
      <c r="C192" s="198"/>
      <c r="D192" s="188"/>
      <c r="E192" s="166"/>
    </row>
    <row r="193" spans="2:5" x14ac:dyDescent="0.2">
      <c r="B193" s="197"/>
      <c r="C193" s="198"/>
      <c r="D193" s="188"/>
      <c r="E193" s="166"/>
    </row>
    <row r="194" spans="2:5" x14ac:dyDescent="0.2">
      <c r="B194" s="197"/>
      <c r="C194" s="198"/>
      <c r="D194" s="188"/>
      <c r="E194" s="166"/>
    </row>
    <row r="195" spans="2:5" x14ac:dyDescent="0.2">
      <c r="B195" s="197"/>
      <c r="C195" s="198"/>
      <c r="D195" s="188"/>
      <c r="E195" s="166"/>
    </row>
    <row r="196" spans="2:5" x14ac:dyDescent="0.2">
      <c r="B196" s="197"/>
      <c r="C196" s="198"/>
      <c r="D196" s="188"/>
      <c r="E196" s="166"/>
    </row>
    <row r="197" spans="2:5" x14ac:dyDescent="0.2">
      <c r="B197" s="197"/>
      <c r="C197" s="198"/>
      <c r="D197" s="188"/>
      <c r="E197" s="166"/>
    </row>
    <row r="198" spans="2:5" x14ac:dyDescent="0.2">
      <c r="B198" s="197"/>
      <c r="C198" s="198"/>
      <c r="D198" s="188"/>
      <c r="E198" s="166"/>
    </row>
    <row r="199" spans="2:5" x14ac:dyDescent="0.2">
      <c r="B199" s="197"/>
      <c r="C199" s="198"/>
      <c r="D199" s="188"/>
      <c r="E199" s="166"/>
    </row>
    <row r="200" spans="2:5" x14ac:dyDescent="0.2">
      <c r="B200" s="197"/>
      <c r="C200" s="198"/>
      <c r="D200" s="188"/>
      <c r="E200" s="166"/>
    </row>
  </sheetData>
  <sheetProtection algorithmName="SHA-512" hashValue="frBUNKZQv0ZrcJuLTHZ9/sHTVYEVCcufow65Ed9SlarAeNMiClQFstcdxYprkfWDCR8Feb6Ndp9eG/P1qqjHJw==" saltValue="PSKI7TGvYhfaaes3kyNoHA==" spinCount="100000" sheet="1" objects="1" scenarios="1" selectLockedCells="1"/>
  <mergeCells count="5">
    <mergeCell ref="B10:D10"/>
    <mergeCell ref="B14:D14"/>
    <mergeCell ref="B58:E58"/>
    <mergeCell ref="B86:D86"/>
    <mergeCell ref="B107:E107"/>
  </mergeCells>
  <dataValidations count="1">
    <dataValidation type="decimal" allowBlank="1" showInputMessage="1" showErrorMessage="1" error="Seuls les montants sont autorisés" sqref="D18:D25 D27:D30 D34:D35 D37:D56 E62:E66 E68:E72 E74:E78 E80:E84 D90:D105 E110:E200">
      <formula1>-999999999999.99</formula1>
      <formula2>999999999999.99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'@lists_2'!$A$106:$D$106</xm:f>
          </x14:formula1>
          <xm:sqref>D12</xm:sqref>
        </x14:dataValidation>
        <x14:dataValidation type="list" allowBlank="1" showInputMessage="1" showErrorMessage="1">
          <x14:formula1>
            <xm:f>'@lists_2'!$A$104:$FR$104</xm:f>
          </x14:formula1>
          <xm:sqref>D110:D200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2" width="21.5703125" style="136" customWidth="1"/>
    <col min="13" max="16384" width="11.5703125" style="136"/>
  </cols>
  <sheetData>
    <row r="1" spans="1:12"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row>
    <row r="2" spans="1:12" x14ac:dyDescent="0.2">
      <c r="A2" s="137" t="s">
        <v>1340</v>
      </c>
      <c r="B2" s="138">
        <f>'RP0101'!B2</f>
        <v>0</v>
      </c>
      <c r="C2" s="139" t="s">
        <v>974</v>
      </c>
      <c r="D2" s="140">
        <v>45657</v>
      </c>
      <c r="E2" s="133"/>
      <c r="F2" s="133"/>
      <c r="G2" s="133"/>
      <c r="H2" s="133"/>
      <c r="I2" s="133"/>
      <c r="J2" s="133"/>
      <c r="K2" s="133"/>
      <c r="L2" s="133"/>
    </row>
    <row r="3" spans="1:12" x14ac:dyDescent="0.2">
      <c r="A3" s="137"/>
      <c r="B3" s="141"/>
      <c r="C3" s="139"/>
      <c r="D3" s="142"/>
      <c r="E3" s="143">
        <v>2</v>
      </c>
      <c r="F3" s="133"/>
      <c r="G3" s="133"/>
      <c r="H3" s="133"/>
      <c r="I3" s="133"/>
      <c r="J3" s="133"/>
      <c r="K3" s="133"/>
      <c r="L3" s="133"/>
    </row>
    <row r="4" spans="1:12" x14ac:dyDescent="0.2">
      <c r="A4" s="137" t="s">
        <v>923</v>
      </c>
      <c r="B4" s="138">
        <f>'RP0101'!B4</f>
        <v>0</v>
      </c>
      <c r="C4" s="139" t="s">
        <v>903</v>
      </c>
      <c r="D4" s="144" t="s">
        <v>971</v>
      </c>
      <c r="E4" s="143">
        <v>4</v>
      </c>
      <c r="F4" s="133"/>
      <c r="G4" s="133"/>
      <c r="H4" s="133"/>
      <c r="I4" s="133"/>
      <c r="J4" s="133"/>
      <c r="K4" s="133"/>
      <c r="L4" s="133"/>
    </row>
    <row r="5" spans="1:12" x14ac:dyDescent="0.2">
      <c r="A5" s="145" t="s">
        <v>1346</v>
      </c>
      <c r="B5" s="146" t="str">
        <f>IF('RP0101'!D36="Reporté",B7,IF('RP0101'!D36="Non reporté",CONCATENATE(B7,"_unfiled"),""))</f>
        <v/>
      </c>
      <c r="C5" s="147"/>
      <c r="D5" s="148"/>
      <c r="E5" s="143">
        <v>4</v>
      </c>
      <c r="F5" s="133"/>
      <c r="G5" s="133"/>
      <c r="H5" s="133"/>
      <c r="I5" s="133"/>
      <c r="J5" s="133"/>
      <c r="K5" s="133"/>
      <c r="L5" s="133"/>
    </row>
    <row r="6" spans="1:12" x14ac:dyDescent="0.2">
      <c r="A6" s="133"/>
      <c r="B6" s="133"/>
      <c r="C6" s="133"/>
      <c r="D6" s="133"/>
      <c r="E6" s="133"/>
      <c r="F6" s="133"/>
      <c r="G6" s="133"/>
      <c r="H6" s="133"/>
      <c r="I6" s="133"/>
      <c r="J6" s="133"/>
      <c r="K6" s="133"/>
      <c r="L6" s="133"/>
    </row>
    <row r="7" spans="1:12" x14ac:dyDescent="0.2">
      <c r="A7" s="133"/>
      <c r="B7" s="149" t="s">
        <v>2198</v>
      </c>
      <c r="C7" s="133"/>
      <c r="D7" s="133"/>
      <c r="E7" s="133"/>
      <c r="F7" s="133"/>
      <c r="G7" s="133"/>
      <c r="H7" s="133"/>
      <c r="I7" s="133"/>
      <c r="J7" s="133"/>
      <c r="K7" s="133"/>
      <c r="L7" s="133"/>
    </row>
    <row r="8" spans="1:12" x14ac:dyDescent="0.2">
      <c r="A8" s="133"/>
      <c r="B8" s="231" t="s">
        <v>2200</v>
      </c>
      <c r="C8" s="232"/>
      <c r="D8" s="232"/>
      <c r="E8" s="232"/>
      <c r="F8" s="133"/>
      <c r="G8" s="133"/>
      <c r="H8" s="133"/>
      <c r="I8" s="133"/>
      <c r="J8" s="133"/>
      <c r="K8" s="133"/>
      <c r="L8" s="133"/>
    </row>
    <row r="9" spans="1:12" ht="22.5" x14ac:dyDescent="0.2">
      <c r="A9" s="133"/>
      <c r="B9" s="133"/>
      <c r="C9" s="133"/>
      <c r="D9" s="150" t="s">
        <v>212</v>
      </c>
      <c r="E9" s="150" t="s">
        <v>213</v>
      </c>
      <c r="F9" s="150" t="s">
        <v>176</v>
      </c>
      <c r="G9" s="150" t="s">
        <v>2301</v>
      </c>
      <c r="H9" s="150" t="s">
        <v>2265</v>
      </c>
      <c r="I9" s="150" t="s">
        <v>2458</v>
      </c>
      <c r="J9" s="150" t="s">
        <v>2451</v>
      </c>
      <c r="K9" s="150" t="s">
        <v>825</v>
      </c>
      <c r="L9" s="150" t="s">
        <v>2293</v>
      </c>
    </row>
    <row r="10" spans="1:12" x14ac:dyDescent="0.2">
      <c r="A10" s="133"/>
      <c r="B10" s="133"/>
      <c r="C10" s="133"/>
      <c r="D10" s="151" t="s">
        <v>342</v>
      </c>
      <c r="E10" s="151" t="s">
        <v>343</v>
      </c>
      <c r="F10" s="151" t="s">
        <v>344</v>
      </c>
      <c r="G10" s="151" t="s">
        <v>345</v>
      </c>
      <c r="H10" s="151" t="s">
        <v>346</v>
      </c>
      <c r="I10" s="151" t="s">
        <v>347</v>
      </c>
      <c r="J10" s="151" t="s">
        <v>348</v>
      </c>
      <c r="K10" s="151" t="s">
        <v>349</v>
      </c>
      <c r="L10" s="151" t="s">
        <v>350</v>
      </c>
    </row>
    <row r="11" spans="1:12" x14ac:dyDescent="0.2">
      <c r="A11" s="133"/>
      <c r="B11" s="161" t="s">
        <v>1298</v>
      </c>
      <c r="C11" s="167"/>
      <c r="D11" s="168"/>
      <c r="E11" s="168"/>
      <c r="F11" s="168"/>
      <c r="G11" s="168"/>
      <c r="H11" s="168"/>
      <c r="I11" s="168"/>
      <c r="J11" s="168"/>
      <c r="K11" s="168"/>
      <c r="L11" s="168"/>
    </row>
    <row r="12" spans="1:12" x14ac:dyDescent="0.2">
      <c r="A12" s="133"/>
      <c r="B12" s="169" t="s">
        <v>1928</v>
      </c>
      <c r="C12" s="151" t="s">
        <v>1982</v>
      </c>
      <c r="D12" s="164"/>
      <c r="E12" s="164"/>
      <c r="F12" s="164"/>
      <c r="G12" s="164"/>
      <c r="H12" s="170"/>
      <c r="I12" s="170"/>
      <c r="J12" s="170"/>
      <c r="K12" s="170"/>
      <c r="L12" s="164"/>
    </row>
    <row r="13" spans="1:12" x14ac:dyDescent="0.2">
      <c r="A13" s="133"/>
      <c r="B13" s="169" t="s">
        <v>783</v>
      </c>
      <c r="C13" s="151" t="s">
        <v>1983</v>
      </c>
      <c r="D13" s="164"/>
      <c r="E13" s="164"/>
      <c r="F13" s="164"/>
      <c r="G13" s="164"/>
      <c r="H13" s="170"/>
      <c r="I13" s="170"/>
      <c r="J13" s="170"/>
      <c r="K13" s="171"/>
      <c r="L13" s="164"/>
    </row>
    <row r="14" spans="1:12" x14ac:dyDescent="0.2">
      <c r="A14" s="133"/>
      <c r="B14" s="172" t="s">
        <v>8</v>
      </c>
      <c r="C14" s="151" t="s">
        <v>1984</v>
      </c>
      <c r="D14" s="164"/>
      <c r="E14" s="165"/>
      <c r="F14" s="164"/>
      <c r="G14" s="165"/>
      <c r="H14" s="171"/>
      <c r="I14" s="171"/>
      <c r="J14" s="170"/>
      <c r="K14" s="170"/>
      <c r="L14" s="164"/>
    </row>
    <row r="15" spans="1:12" x14ac:dyDescent="0.2">
      <c r="A15" s="133"/>
      <c r="B15" s="172" t="s">
        <v>10</v>
      </c>
      <c r="C15" s="151" t="s">
        <v>1985</v>
      </c>
      <c r="D15" s="164"/>
      <c r="E15" s="165"/>
      <c r="F15" s="164"/>
      <c r="G15" s="165"/>
      <c r="H15" s="171"/>
      <c r="I15" s="171"/>
      <c r="J15" s="170"/>
      <c r="K15" s="170"/>
      <c r="L15" s="164"/>
    </row>
    <row r="16" spans="1:12" x14ac:dyDescent="0.2">
      <c r="A16" s="133"/>
      <c r="B16" s="172" t="s">
        <v>11</v>
      </c>
      <c r="C16" s="151" t="s">
        <v>1986</v>
      </c>
      <c r="D16" s="164"/>
      <c r="E16" s="165"/>
      <c r="F16" s="164"/>
      <c r="G16" s="165"/>
      <c r="H16" s="171"/>
      <c r="I16" s="171"/>
      <c r="J16" s="170"/>
      <c r="K16" s="170"/>
      <c r="L16" s="164"/>
    </row>
    <row r="17" spans="1:12" x14ac:dyDescent="0.2">
      <c r="A17" s="133"/>
      <c r="B17" s="161" t="s">
        <v>1321</v>
      </c>
      <c r="C17" s="167"/>
      <c r="D17" s="173"/>
      <c r="E17" s="173"/>
      <c r="F17" s="173"/>
      <c r="G17" s="173"/>
      <c r="H17" s="173"/>
      <c r="I17" s="173"/>
      <c r="J17" s="173"/>
      <c r="K17" s="173"/>
      <c r="L17" s="173"/>
    </row>
    <row r="18" spans="1:12" x14ac:dyDescent="0.2">
      <c r="A18" s="133"/>
      <c r="B18" s="169" t="s">
        <v>1929</v>
      </c>
      <c r="C18" s="151" t="s">
        <v>1987</v>
      </c>
      <c r="D18" s="164"/>
      <c r="E18" s="164"/>
      <c r="F18" s="164"/>
      <c r="G18" s="164"/>
      <c r="H18" s="170"/>
      <c r="I18" s="170"/>
      <c r="J18" s="170"/>
      <c r="K18" s="171"/>
      <c r="L18" s="164"/>
    </row>
    <row r="19" spans="1:12" x14ac:dyDescent="0.2">
      <c r="A19" s="133"/>
      <c r="B19" s="172" t="s">
        <v>7</v>
      </c>
      <c r="C19" s="151" t="s">
        <v>1988</v>
      </c>
      <c r="D19" s="164"/>
      <c r="E19" s="165"/>
      <c r="F19" s="164"/>
      <c r="G19" s="165"/>
      <c r="H19" s="171"/>
      <c r="I19" s="171"/>
      <c r="J19" s="170"/>
      <c r="K19" s="170"/>
      <c r="L19" s="164"/>
    </row>
    <row r="20" spans="1:12" x14ac:dyDescent="0.2">
      <c r="A20" s="133"/>
      <c r="B20" s="172" t="s">
        <v>9</v>
      </c>
      <c r="C20" s="151" t="s">
        <v>1989</v>
      </c>
      <c r="D20" s="164"/>
      <c r="E20" s="165"/>
      <c r="F20" s="164"/>
      <c r="G20" s="165"/>
      <c r="H20" s="171"/>
      <c r="I20" s="171"/>
      <c r="J20" s="170"/>
      <c r="K20" s="170"/>
      <c r="L20" s="164"/>
    </row>
    <row r="21" spans="1:12" x14ac:dyDescent="0.2">
      <c r="A21" s="133"/>
      <c r="B21" s="169" t="s">
        <v>781</v>
      </c>
      <c r="C21" s="151" t="s">
        <v>1990</v>
      </c>
      <c r="D21" s="164"/>
      <c r="E21" s="164"/>
      <c r="F21" s="164"/>
      <c r="G21" s="164"/>
      <c r="H21" s="170"/>
      <c r="I21" s="170"/>
      <c r="J21" s="170"/>
      <c r="K21" s="170"/>
      <c r="L21" s="164"/>
    </row>
    <row r="22" spans="1:12" x14ac:dyDescent="0.2">
      <c r="A22" s="133"/>
      <c r="B22" s="161" t="s">
        <v>1323</v>
      </c>
      <c r="C22" s="167"/>
      <c r="D22" s="173"/>
      <c r="E22" s="173"/>
      <c r="F22" s="173"/>
      <c r="G22" s="173"/>
      <c r="H22" s="173"/>
      <c r="I22" s="173"/>
      <c r="J22" s="173"/>
      <c r="K22" s="173"/>
      <c r="L22" s="173"/>
    </row>
    <row r="23" spans="1:12" x14ac:dyDescent="0.2">
      <c r="A23" s="133"/>
      <c r="B23" s="169" t="s">
        <v>6</v>
      </c>
      <c r="C23" s="151" t="s">
        <v>1991</v>
      </c>
      <c r="D23" s="164"/>
      <c r="E23" s="165"/>
      <c r="F23" s="164"/>
      <c r="G23" s="165"/>
      <c r="H23" s="171"/>
      <c r="I23" s="171"/>
      <c r="J23" s="171"/>
      <c r="K23" s="171"/>
      <c r="L23" s="165"/>
    </row>
    <row r="24" spans="1:12" x14ac:dyDescent="0.2">
      <c r="A24" s="133"/>
      <c r="B24" s="169" t="s">
        <v>12</v>
      </c>
      <c r="C24" s="151" t="s">
        <v>1992</v>
      </c>
      <c r="D24" s="164"/>
      <c r="E24" s="165"/>
      <c r="F24" s="164"/>
      <c r="G24" s="165"/>
      <c r="H24" s="171"/>
      <c r="I24" s="171"/>
      <c r="J24" s="171"/>
      <c r="K24" s="171"/>
      <c r="L24" s="165"/>
    </row>
    <row r="25" spans="1:12" x14ac:dyDescent="0.2">
      <c r="A25" s="133"/>
      <c r="B25" s="169" t="s">
        <v>13</v>
      </c>
      <c r="C25" s="151" t="s">
        <v>1993</v>
      </c>
      <c r="D25" s="164"/>
      <c r="E25" s="165"/>
      <c r="F25" s="164"/>
      <c r="G25" s="165"/>
      <c r="H25" s="171"/>
      <c r="I25" s="171"/>
      <c r="J25" s="171"/>
      <c r="K25" s="171"/>
      <c r="L25" s="165"/>
    </row>
    <row r="26" spans="1:12" x14ac:dyDescent="0.2">
      <c r="A26" s="133"/>
      <c r="B26" s="169" t="s">
        <v>14</v>
      </c>
      <c r="C26" s="151" t="s">
        <v>1994</v>
      </c>
      <c r="D26" s="164"/>
      <c r="E26" s="165"/>
      <c r="F26" s="164"/>
      <c r="G26" s="165"/>
      <c r="H26" s="171"/>
      <c r="I26" s="171"/>
      <c r="J26" s="171"/>
      <c r="K26" s="171"/>
      <c r="L26" s="165"/>
    </row>
    <row r="27" spans="1:12" x14ac:dyDescent="0.2">
      <c r="A27" s="133"/>
      <c r="B27" s="169" t="s">
        <v>15</v>
      </c>
      <c r="C27" s="151" t="s">
        <v>1995</v>
      </c>
      <c r="D27" s="164"/>
      <c r="E27" s="165"/>
      <c r="F27" s="164"/>
      <c r="G27" s="165"/>
      <c r="H27" s="171"/>
      <c r="I27" s="171"/>
      <c r="J27" s="171"/>
      <c r="K27" s="171"/>
      <c r="L27" s="165"/>
    </row>
    <row r="28" spans="1:12" x14ac:dyDescent="0.2">
      <c r="A28" s="133"/>
      <c r="B28" s="169" t="s">
        <v>16</v>
      </c>
      <c r="C28" s="151" t="s">
        <v>1996</v>
      </c>
      <c r="D28" s="164"/>
      <c r="E28" s="165"/>
      <c r="F28" s="164"/>
      <c r="G28" s="165"/>
      <c r="H28" s="171"/>
      <c r="I28" s="171"/>
      <c r="J28" s="171"/>
      <c r="K28" s="171"/>
      <c r="L28" s="165"/>
    </row>
    <row r="29" spans="1:12" x14ac:dyDescent="0.2">
      <c r="A29" s="133"/>
      <c r="B29" s="169" t="s">
        <v>2660</v>
      </c>
      <c r="C29" s="151" t="s">
        <v>1997</v>
      </c>
      <c r="D29" s="164"/>
      <c r="E29" s="165"/>
      <c r="F29" s="164"/>
      <c r="G29" s="165"/>
      <c r="H29" s="171"/>
      <c r="I29" s="171"/>
      <c r="J29" s="171"/>
      <c r="K29" s="170"/>
      <c r="L29" s="164"/>
    </row>
    <row r="30" spans="1:12" x14ac:dyDescent="0.2">
      <c r="A30" s="133"/>
      <c r="B30" s="162" t="s">
        <v>1014</v>
      </c>
      <c r="C30" s="163" t="s">
        <v>1998</v>
      </c>
      <c r="D30" s="174"/>
      <c r="E30" s="174"/>
      <c r="F30" s="174"/>
      <c r="G30" s="174"/>
      <c r="H30" s="175"/>
      <c r="I30" s="175"/>
      <c r="J30" s="175"/>
      <c r="K30" s="175"/>
      <c r="L30" s="166"/>
    </row>
  </sheetData>
  <sheetProtection algorithmName="SHA-512" hashValue="cOF/0YAYmdhwPBk3QA5JmfInHpS55QREN55Rlr55vQC5uzhRwuR+oNSxDCcBxdrWebL3wkixyFm28DOs0reSHg==" saltValue="CJLr4SUfP9K6DgVdxrDLAQ==" spinCount="100000" sheet="1" objects="1" scenarios="1" selectLockedCells="1"/>
  <mergeCells count="1">
    <mergeCell ref="B8:E8"/>
  </mergeCells>
  <dataValidations count="2">
    <dataValidation type="decimal" allowBlank="1" showInputMessage="1" showErrorMessage="1" error="Seuls les pourcentages inférieurs ou égaux à 100% sont autorisés" sqref="H12:K12 H13:J13 J14:K16 H18:J18 J19:K20 H21:K21 K29">
      <formula1>0</formula1>
      <formula2>1</formula2>
    </dataValidation>
    <dataValidation type="decimal" allowBlank="1" showInputMessage="1" showErrorMessage="1" error="Seuls les montants sont autorisés" sqref="D12:D16 E12:E13 F12:F16 D18:G18 D19:D21 F19:F21 E21 D23:D29 F23:F29 G21 L12:L16 L18:L21 L29:L30 G12:G13">
      <formula1>-999999999999.99</formula1>
      <formula2>999999999999.99</formula2>
    </dataValidation>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52"/>
  <sheetViews>
    <sheetView workbookViewId="0">
      <selection activeCell="D12" sqref="D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4" width="21.5703125" style="136" customWidth="1"/>
    <col min="5" max="8" width="21.85546875" style="136" customWidth="1"/>
    <col min="9" max="16384" width="11.5703125" style="136"/>
  </cols>
  <sheetData>
    <row r="1" spans="1:8"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row>
    <row r="2" spans="1:8" x14ac:dyDescent="0.2">
      <c r="A2" s="137" t="s">
        <v>1340</v>
      </c>
      <c r="B2" s="138">
        <f>'RP0101'!B2</f>
        <v>0</v>
      </c>
      <c r="C2" s="139" t="s">
        <v>974</v>
      </c>
      <c r="D2" s="140">
        <v>45657</v>
      </c>
      <c r="E2" s="133"/>
      <c r="F2" s="133"/>
      <c r="G2" s="133"/>
      <c r="H2" s="133"/>
    </row>
    <row r="3" spans="1:8" x14ac:dyDescent="0.2">
      <c r="A3" s="137"/>
      <c r="B3" s="141"/>
      <c r="C3" s="139"/>
      <c r="D3" s="142"/>
      <c r="E3" s="143">
        <v>2</v>
      </c>
      <c r="F3" s="133"/>
      <c r="G3" s="133"/>
      <c r="H3" s="133"/>
    </row>
    <row r="4" spans="1:8" x14ac:dyDescent="0.2">
      <c r="A4" s="137" t="s">
        <v>923</v>
      </c>
      <c r="B4" s="138">
        <f>'RP0101'!B4</f>
        <v>0</v>
      </c>
      <c r="C4" s="139" t="s">
        <v>903</v>
      </c>
      <c r="D4" s="144" t="s">
        <v>971</v>
      </c>
      <c r="E4" s="143">
        <v>4</v>
      </c>
      <c r="F4" s="133"/>
      <c r="G4" s="133"/>
      <c r="H4" s="133"/>
    </row>
    <row r="5" spans="1:8" x14ac:dyDescent="0.2">
      <c r="A5" s="145" t="s">
        <v>1346</v>
      </c>
      <c r="B5" s="146" t="str">
        <f>IF('RP0101'!D37="Reporté",B7,IF('RP0101'!D37="Non reporté",CONCATENATE(B7,"_unfiled"),""))</f>
        <v/>
      </c>
      <c r="C5" s="147"/>
      <c r="D5" s="148"/>
      <c r="E5" s="143">
        <v>4</v>
      </c>
      <c r="F5" s="133"/>
      <c r="G5" s="133"/>
      <c r="H5" s="133"/>
    </row>
    <row r="6" spans="1:8" x14ac:dyDescent="0.2">
      <c r="A6" s="133"/>
      <c r="B6" s="133"/>
      <c r="C6" s="133"/>
      <c r="D6" s="133"/>
      <c r="E6" s="133"/>
      <c r="F6" s="133"/>
      <c r="G6" s="133"/>
      <c r="H6" s="133"/>
    </row>
    <row r="7" spans="1:8" x14ac:dyDescent="0.2">
      <c r="A7" s="133"/>
      <c r="B7" s="149" t="s">
        <v>2202</v>
      </c>
      <c r="C7" s="133"/>
      <c r="D7" s="133"/>
      <c r="E7" s="133"/>
      <c r="F7" s="133"/>
      <c r="G7" s="133"/>
      <c r="H7" s="133"/>
    </row>
    <row r="8" spans="1:8" x14ac:dyDescent="0.2">
      <c r="A8" s="133"/>
      <c r="B8" s="231" t="s">
        <v>2204</v>
      </c>
      <c r="C8" s="232"/>
      <c r="D8" s="232"/>
      <c r="E8" s="232"/>
      <c r="F8" s="133"/>
      <c r="G8" s="133"/>
      <c r="H8" s="133"/>
    </row>
    <row r="9" spans="1:8" x14ac:dyDescent="0.2">
      <c r="A9" s="133"/>
      <c r="B9" s="133"/>
      <c r="C9" s="133"/>
      <c r="D9" s="150" t="s">
        <v>192</v>
      </c>
      <c r="E9" s="150" t="s">
        <v>179</v>
      </c>
      <c r="F9" s="133"/>
      <c r="G9" s="133"/>
      <c r="H9" s="133"/>
    </row>
    <row r="10" spans="1:8" x14ac:dyDescent="0.2">
      <c r="A10" s="133"/>
      <c r="B10" s="133"/>
      <c r="C10" s="133"/>
      <c r="D10" s="151" t="s">
        <v>342</v>
      </c>
      <c r="E10" s="151" t="s">
        <v>343</v>
      </c>
      <c r="F10" s="133"/>
      <c r="G10" s="133"/>
      <c r="H10" s="133"/>
    </row>
    <row r="11" spans="1:8" x14ac:dyDescent="0.2">
      <c r="A11" s="133"/>
      <c r="B11" s="161" t="s">
        <v>1300</v>
      </c>
      <c r="C11" s="167"/>
      <c r="D11" s="168"/>
      <c r="E11" s="168"/>
      <c r="F11" s="133"/>
      <c r="G11" s="133"/>
      <c r="H11" s="133"/>
    </row>
    <row r="12" spans="1:8" x14ac:dyDescent="0.2">
      <c r="A12" s="133"/>
      <c r="B12" s="169" t="s">
        <v>1883</v>
      </c>
      <c r="C12" s="151" t="s">
        <v>1982</v>
      </c>
      <c r="D12" s="164"/>
      <c r="E12" s="164"/>
      <c r="F12" s="133"/>
      <c r="G12" s="133"/>
      <c r="H12" s="133"/>
    </row>
    <row r="13" spans="1:8" x14ac:dyDescent="0.2">
      <c r="A13" s="133"/>
      <c r="B13" s="169" t="s">
        <v>1882</v>
      </c>
      <c r="C13" s="151" t="s">
        <v>1983</v>
      </c>
      <c r="D13" s="164"/>
      <c r="E13" s="164"/>
      <c r="F13" s="133"/>
      <c r="G13" s="133"/>
      <c r="H13" s="133"/>
    </row>
    <row r="14" spans="1:8" x14ac:dyDescent="0.2">
      <c r="A14" s="133"/>
      <c r="B14" s="161" t="s">
        <v>1322</v>
      </c>
      <c r="C14" s="167"/>
      <c r="D14" s="173"/>
      <c r="E14" s="173"/>
      <c r="F14" s="133"/>
      <c r="G14" s="133"/>
      <c r="H14" s="133"/>
    </row>
    <row r="15" spans="1:8" x14ac:dyDescent="0.2">
      <c r="A15" s="133"/>
      <c r="B15" s="169" t="s">
        <v>2391</v>
      </c>
      <c r="C15" s="151" t="s">
        <v>1986</v>
      </c>
      <c r="D15" s="164"/>
      <c r="E15" s="164"/>
      <c r="F15" s="133"/>
      <c r="G15" s="133"/>
      <c r="H15" s="133"/>
    </row>
    <row r="16" spans="1:8" x14ac:dyDescent="0.2">
      <c r="A16" s="133"/>
      <c r="B16" s="169" t="s">
        <v>17</v>
      </c>
      <c r="C16" s="151" t="s">
        <v>1987</v>
      </c>
      <c r="D16" s="164"/>
      <c r="E16" s="164"/>
      <c r="F16" s="133"/>
      <c r="G16" s="133"/>
      <c r="H16" s="133"/>
    </row>
    <row r="17" spans="1:8" x14ac:dyDescent="0.2">
      <c r="A17" s="133"/>
      <c r="B17" s="169" t="s">
        <v>24</v>
      </c>
      <c r="C17" s="151" t="s">
        <v>1988</v>
      </c>
      <c r="D17" s="164"/>
      <c r="E17" s="164"/>
      <c r="F17" s="133"/>
      <c r="G17" s="133"/>
      <c r="H17" s="133"/>
    </row>
    <row r="18" spans="1:8" x14ac:dyDescent="0.2">
      <c r="A18" s="133"/>
      <c r="B18" s="176" t="s">
        <v>912</v>
      </c>
      <c r="C18" s="163" t="s">
        <v>1990</v>
      </c>
      <c r="D18" s="177"/>
      <c r="E18" s="178"/>
      <c r="F18" s="133"/>
      <c r="G18" s="133"/>
      <c r="H18" s="133"/>
    </row>
    <row r="19" spans="1:8" x14ac:dyDescent="0.2">
      <c r="A19" s="133"/>
      <c r="B19" s="133"/>
      <c r="C19" s="133"/>
      <c r="D19" s="133"/>
      <c r="E19" s="133"/>
      <c r="F19" s="133"/>
      <c r="G19" s="133"/>
      <c r="H19" s="133"/>
    </row>
    <row r="20" spans="1:8" x14ac:dyDescent="0.2">
      <c r="A20" s="133"/>
      <c r="B20" s="231" t="s">
        <v>2205</v>
      </c>
      <c r="C20" s="232"/>
      <c r="D20" s="232"/>
      <c r="E20" s="232"/>
      <c r="F20" s="133"/>
      <c r="G20" s="133"/>
      <c r="H20" s="133"/>
    </row>
    <row r="21" spans="1:8" x14ac:dyDescent="0.2">
      <c r="A21" s="133"/>
      <c r="B21" s="133"/>
      <c r="C21" s="133"/>
      <c r="D21" s="150" t="s">
        <v>211</v>
      </c>
      <c r="E21" s="150" t="s">
        <v>214</v>
      </c>
      <c r="F21" s="133"/>
      <c r="G21" s="133"/>
      <c r="H21" s="133"/>
    </row>
    <row r="22" spans="1:8" x14ac:dyDescent="0.2">
      <c r="A22" s="133"/>
      <c r="B22" s="133"/>
      <c r="C22" s="133"/>
      <c r="D22" s="151" t="s">
        <v>344</v>
      </c>
      <c r="E22" s="151" t="s">
        <v>345</v>
      </c>
      <c r="F22" s="133"/>
      <c r="G22" s="133"/>
      <c r="H22" s="133"/>
    </row>
    <row r="23" spans="1:8" x14ac:dyDescent="0.2">
      <c r="A23" s="133"/>
      <c r="B23" s="161" t="s">
        <v>1300</v>
      </c>
      <c r="C23" s="167"/>
      <c r="D23" s="168"/>
      <c r="E23" s="168"/>
      <c r="F23" s="133"/>
      <c r="G23" s="133"/>
      <c r="H23" s="133"/>
    </row>
    <row r="24" spans="1:8" x14ac:dyDescent="0.2">
      <c r="A24" s="133"/>
      <c r="B24" s="169" t="s">
        <v>1883</v>
      </c>
      <c r="C24" s="151" t="s">
        <v>1982</v>
      </c>
      <c r="D24" s="164"/>
      <c r="E24" s="165"/>
      <c r="F24" s="133"/>
      <c r="G24" s="133"/>
      <c r="H24" s="133"/>
    </row>
    <row r="25" spans="1:8" x14ac:dyDescent="0.2">
      <c r="A25" s="133"/>
      <c r="B25" s="169" t="s">
        <v>1882</v>
      </c>
      <c r="C25" s="151" t="s">
        <v>1983</v>
      </c>
      <c r="D25" s="164"/>
      <c r="E25" s="165"/>
      <c r="F25" s="133"/>
      <c r="G25" s="133"/>
      <c r="H25" s="133"/>
    </row>
    <row r="26" spans="1:8" x14ac:dyDescent="0.2">
      <c r="A26" s="133"/>
      <c r="B26" s="169" t="s">
        <v>1609</v>
      </c>
      <c r="C26" s="151" t="s">
        <v>1984</v>
      </c>
      <c r="D26" s="164"/>
      <c r="E26" s="165"/>
      <c r="F26" s="133"/>
      <c r="G26" s="133"/>
      <c r="H26" s="133"/>
    </row>
    <row r="27" spans="1:8" x14ac:dyDescent="0.2">
      <c r="A27" s="133"/>
      <c r="B27" s="161" t="s">
        <v>2484</v>
      </c>
      <c r="C27" s="151" t="s">
        <v>1985</v>
      </c>
      <c r="D27" s="165"/>
      <c r="E27" s="164"/>
      <c r="F27" s="133"/>
      <c r="G27" s="133"/>
      <c r="H27" s="133"/>
    </row>
    <row r="28" spans="1:8" x14ac:dyDescent="0.2">
      <c r="A28" s="133"/>
      <c r="B28" s="161" t="s">
        <v>1322</v>
      </c>
      <c r="C28" s="167"/>
      <c r="D28" s="173"/>
      <c r="E28" s="173"/>
      <c r="F28" s="133"/>
      <c r="G28" s="133"/>
      <c r="H28" s="133"/>
    </row>
    <row r="29" spans="1:8" x14ac:dyDescent="0.2">
      <c r="A29" s="133"/>
      <c r="B29" s="169" t="s">
        <v>2391</v>
      </c>
      <c r="C29" s="151" t="s">
        <v>1986</v>
      </c>
      <c r="D29" s="164"/>
      <c r="E29" s="165"/>
      <c r="F29" s="133"/>
      <c r="G29" s="133"/>
      <c r="H29" s="133"/>
    </row>
    <row r="30" spans="1:8" x14ac:dyDescent="0.2">
      <c r="A30" s="133"/>
      <c r="B30" s="169" t="s">
        <v>17</v>
      </c>
      <c r="C30" s="151" t="s">
        <v>1987</v>
      </c>
      <c r="D30" s="164"/>
      <c r="E30" s="165"/>
      <c r="F30" s="133"/>
      <c r="G30" s="133"/>
      <c r="H30" s="133"/>
    </row>
    <row r="31" spans="1:8" x14ac:dyDescent="0.2">
      <c r="A31" s="133"/>
      <c r="B31" s="169" t="s">
        <v>24</v>
      </c>
      <c r="C31" s="151" t="s">
        <v>1988</v>
      </c>
      <c r="D31" s="164"/>
      <c r="E31" s="165"/>
      <c r="F31" s="133"/>
      <c r="G31" s="133"/>
      <c r="H31" s="133"/>
    </row>
    <row r="32" spans="1:8" x14ac:dyDescent="0.2">
      <c r="A32" s="133"/>
      <c r="B32" s="179" t="str">
        <f>"= Charge de sinistres sur la période de référence"</f>
        <v>= Charge de sinistres sur la période de référence</v>
      </c>
      <c r="C32" s="151" t="s">
        <v>1989</v>
      </c>
      <c r="D32" s="164"/>
      <c r="E32" s="165"/>
      <c r="F32" s="133"/>
      <c r="G32" s="133"/>
      <c r="H32" s="133"/>
    </row>
    <row r="33" spans="1:8" x14ac:dyDescent="0.2">
      <c r="A33" s="133"/>
      <c r="B33" s="169" t="s">
        <v>912</v>
      </c>
      <c r="C33" s="151" t="s">
        <v>1990</v>
      </c>
      <c r="D33" s="165"/>
      <c r="E33" s="165"/>
      <c r="F33" s="133"/>
      <c r="G33" s="133"/>
      <c r="H33" s="133"/>
    </row>
    <row r="34" spans="1:8" x14ac:dyDescent="0.2">
      <c r="A34" s="133"/>
      <c r="B34" s="169" t="s">
        <v>1620</v>
      </c>
      <c r="C34" s="151" t="s">
        <v>1991</v>
      </c>
      <c r="D34" s="164"/>
      <c r="E34" s="165"/>
      <c r="F34" s="133"/>
      <c r="G34" s="133"/>
      <c r="H34" s="133"/>
    </row>
    <row r="35" spans="1:8" x14ac:dyDescent="0.2">
      <c r="A35" s="133"/>
      <c r="B35" s="162" t="s">
        <v>2485</v>
      </c>
      <c r="C35" s="163" t="s">
        <v>1992</v>
      </c>
      <c r="D35" s="174"/>
      <c r="E35" s="166"/>
      <c r="F35" s="133"/>
      <c r="G35" s="133"/>
      <c r="H35" s="133"/>
    </row>
    <row r="36" spans="1:8" x14ac:dyDescent="0.2">
      <c r="A36" s="133"/>
      <c r="B36" s="133"/>
      <c r="C36" s="133"/>
      <c r="D36" s="133"/>
      <c r="E36" s="133"/>
      <c r="F36" s="133"/>
      <c r="G36" s="133"/>
      <c r="H36" s="133"/>
    </row>
    <row r="37" spans="1:8" x14ac:dyDescent="0.2">
      <c r="A37" s="133"/>
      <c r="B37" s="231" t="s">
        <v>2206</v>
      </c>
      <c r="C37" s="232"/>
      <c r="D37" s="232"/>
      <c r="E37" s="232"/>
      <c r="F37" s="133"/>
      <c r="G37" s="133"/>
      <c r="H37" s="133"/>
    </row>
    <row r="38" spans="1:8" x14ac:dyDescent="0.2">
      <c r="A38" s="133"/>
      <c r="B38" s="133"/>
      <c r="C38" s="133"/>
      <c r="D38" s="150" t="s">
        <v>339</v>
      </c>
      <c r="E38" s="150" t="s">
        <v>1710</v>
      </c>
      <c r="F38" s="150" t="s">
        <v>2264</v>
      </c>
      <c r="G38" s="150" t="s">
        <v>2457</v>
      </c>
      <c r="H38" s="150" t="s">
        <v>824</v>
      </c>
    </row>
    <row r="39" spans="1:8" x14ac:dyDescent="0.2">
      <c r="A39" s="133"/>
      <c r="B39" s="133"/>
      <c r="C39" s="133"/>
      <c r="D39" s="151" t="s">
        <v>346</v>
      </c>
      <c r="E39" s="151" t="s">
        <v>347</v>
      </c>
      <c r="F39" s="151" t="s">
        <v>348</v>
      </c>
      <c r="G39" s="151" t="s">
        <v>349</v>
      </c>
      <c r="H39" s="151" t="s">
        <v>350</v>
      </c>
    </row>
    <row r="40" spans="1:8" x14ac:dyDescent="0.2">
      <c r="A40" s="133"/>
      <c r="B40" s="161" t="s">
        <v>1348</v>
      </c>
      <c r="C40" s="167"/>
      <c r="D40" s="168"/>
      <c r="E40" s="168"/>
      <c r="F40" s="168"/>
      <c r="G40" s="168"/>
      <c r="H40" s="168"/>
    </row>
    <row r="41" spans="1:8" x14ac:dyDescent="0.2">
      <c r="A41" s="133"/>
      <c r="B41" s="176" t="s">
        <v>787</v>
      </c>
      <c r="C41" s="163" t="s">
        <v>1993</v>
      </c>
      <c r="D41" s="166"/>
      <c r="E41" s="166"/>
      <c r="F41" s="180"/>
      <c r="G41" s="180"/>
      <c r="H41" s="180"/>
    </row>
    <row r="42" spans="1:8" x14ac:dyDescent="0.2">
      <c r="A42" s="133"/>
      <c r="B42" s="133"/>
      <c r="C42" s="133"/>
      <c r="D42" s="133"/>
      <c r="E42" s="133"/>
      <c r="F42" s="133"/>
      <c r="G42" s="133"/>
      <c r="H42" s="133"/>
    </row>
    <row r="43" spans="1:8" x14ac:dyDescent="0.2">
      <c r="A43" s="133"/>
      <c r="B43" s="231" t="s">
        <v>2207</v>
      </c>
      <c r="C43" s="232"/>
      <c r="D43" s="232"/>
      <c r="E43" s="232"/>
      <c r="F43" s="133"/>
      <c r="G43" s="133"/>
      <c r="H43" s="133"/>
    </row>
    <row r="44" spans="1:8" ht="28.9" customHeight="1" x14ac:dyDescent="0.2">
      <c r="A44" s="133"/>
      <c r="B44" s="133"/>
      <c r="C44" s="133"/>
      <c r="D44" s="150" t="s">
        <v>916</v>
      </c>
      <c r="E44" s="150" t="s">
        <v>1081</v>
      </c>
      <c r="F44" s="150" t="s">
        <v>2716</v>
      </c>
      <c r="G44" s="150" t="s">
        <v>2456</v>
      </c>
      <c r="H44" s="150" t="s">
        <v>823</v>
      </c>
    </row>
    <row r="45" spans="1:8" x14ac:dyDescent="0.2">
      <c r="A45" s="133"/>
      <c r="B45" s="133"/>
      <c r="C45" s="133"/>
      <c r="D45" s="151" t="s">
        <v>351</v>
      </c>
      <c r="E45" s="151" t="s">
        <v>352</v>
      </c>
      <c r="F45" s="151" t="s">
        <v>353</v>
      </c>
      <c r="G45" s="151" t="s">
        <v>354</v>
      </c>
      <c r="H45" s="151" t="s">
        <v>355</v>
      </c>
    </row>
    <row r="46" spans="1:8" x14ac:dyDescent="0.2">
      <c r="A46" s="133"/>
      <c r="B46" s="161" t="s">
        <v>2452</v>
      </c>
      <c r="C46" s="167"/>
      <c r="D46" s="168"/>
      <c r="E46" s="168"/>
      <c r="F46" s="168"/>
      <c r="G46" s="168"/>
      <c r="H46" s="168"/>
    </row>
    <row r="47" spans="1:8" x14ac:dyDescent="0.2">
      <c r="A47" s="133"/>
      <c r="B47" s="176" t="s">
        <v>1924</v>
      </c>
      <c r="C47" s="163" t="s">
        <v>1994</v>
      </c>
      <c r="D47" s="166"/>
      <c r="E47" s="166"/>
      <c r="F47" s="177"/>
      <c r="G47" s="180"/>
      <c r="H47" s="180"/>
    </row>
    <row r="48" spans="1:8" x14ac:dyDescent="0.2">
      <c r="A48" s="133"/>
      <c r="B48" s="133"/>
      <c r="C48" s="133"/>
      <c r="D48" s="133"/>
      <c r="E48" s="133"/>
      <c r="F48" s="133"/>
      <c r="G48" s="133"/>
      <c r="H48" s="133"/>
    </row>
    <row r="49" spans="1:8" x14ac:dyDescent="0.2">
      <c r="A49" s="133"/>
      <c r="B49" s="231" t="s">
        <v>2208</v>
      </c>
      <c r="C49" s="232"/>
      <c r="D49" s="232"/>
      <c r="E49" s="232"/>
      <c r="F49" s="133"/>
      <c r="G49" s="133"/>
      <c r="H49" s="133"/>
    </row>
    <row r="50" spans="1:8" ht="22.5" x14ac:dyDescent="0.2">
      <c r="A50" s="133"/>
      <c r="B50" s="133"/>
      <c r="C50" s="133"/>
      <c r="D50" s="150" t="s">
        <v>2092</v>
      </c>
      <c r="E50" s="150" t="s">
        <v>2093</v>
      </c>
      <c r="F50" s="150" t="s">
        <v>972</v>
      </c>
      <c r="G50" s="150" t="s">
        <v>2294</v>
      </c>
      <c r="H50" s="150" t="s">
        <v>973</v>
      </c>
    </row>
    <row r="51" spans="1:8" x14ac:dyDescent="0.2">
      <c r="A51" s="133"/>
      <c r="B51" s="133"/>
      <c r="C51" s="133"/>
      <c r="D51" s="151" t="s">
        <v>356</v>
      </c>
      <c r="E51" s="151" t="s">
        <v>357</v>
      </c>
      <c r="F51" s="151" t="s">
        <v>358</v>
      </c>
      <c r="G51" s="151" t="s">
        <v>359</v>
      </c>
      <c r="H51" s="151" t="s">
        <v>360</v>
      </c>
    </row>
    <row r="52" spans="1:8" x14ac:dyDescent="0.2">
      <c r="A52" s="133"/>
      <c r="B52" s="162" t="s">
        <v>1013</v>
      </c>
      <c r="C52" s="163" t="s">
        <v>1995</v>
      </c>
      <c r="D52" s="166"/>
      <c r="E52" s="166"/>
      <c r="F52" s="166"/>
      <c r="G52" s="166"/>
      <c r="H52" s="166"/>
    </row>
  </sheetData>
  <sheetProtection algorithmName="SHA-512" hashValue="PUhmFQvCKvKx3u6EiH+OL2+dRwtei2+qzvwq1rq3bJRpAG0EQUPjoQrgwmgr5aHRRTPPGptQ6WOM6GpgJWjjyA==" saltValue="GxAyGm6QzDUtnDOQD9wuMw==" spinCount="100000" sheet="1" objects="1" scenarios="1" selectLockedCells="1"/>
  <mergeCells count="5">
    <mergeCell ref="B8:E8"/>
    <mergeCell ref="B20:E20"/>
    <mergeCell ref="B37:E37"/>
    <mergeCell ref="B43:E43"/>
    <mergeCell ref="B49:E49"/>
  </mergeCells>
  <dataValidations count="4">
    <dataValidation type="decimal" allowBlank="1" showInputMessage="1" showErrorMessage="1" error="Saisir un coefficient sous la forme d'un nombre décimal et non un pourcentage" sqref="F47">
      <formula1>0</formula1>
      <formula2>999999999999.99</formula2>
    </dataValidation>
    <dataValidation type="decimal" allowBlank="1" showInputMessage="1" showErrorMessage="1" error="Seuls les pourcentages inférieurs ou égaux à 100 % sont autorisés" sqref="F41:H41 G47:H47">
      <formula1>0</formula1>
      <formula2>1</formula2>
    </dataValidation>
    <dataValidation type="decimal" allowBlank="1" showInputMessage="1" showErrorMessage="1" error="La valeur doit être comprise entre 0 et 3" sqref="D18">
      <formula1>0</formula1>
      <formula2>3</formula2>
    </dataValidation>
    <dataValidation type="decimal" allowBlank="1" showInputMessage="1" showErrorMessage="1" error="Seuls les montants sont autorisés" sqref="D12:E13 D15:E17 D24:D26 E27 D29:D32 D34 E35 D41:E41 D47:E47 D52:H52">
      <formula1>-999999999999.99</formula1>
      <formula2>999999999999.99</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7"/>
  <sheetViews>
    <sheetView workbookViewId="0">
      <selection activeCell="D11" sqref="D11"/>
    </sheetView>
  </sheetViews>
  <sheetFormatPr baseColWidth="10" defaultColWidth="11.5703125" defaultRowHeight="12.75" x14ac:dyDescent="0.2"/>
  <cols>
    <col min="1" max="1" width="13" style="136" customWidth="1"/>
    <col min="2" max="2" width="57.28515625" style="136" customWidth="1"/>
    <col min="3" max="3" width="10.85546875" style="136" customWidth="1"/>
    <col min="4" max="6" width="21.5703125" style="136" customWidth="1"/>
    <col min="7" max="16384" width="11.5703125" style="136"/>
  </cols>
  <sheetData>
    <row r="1" spans="1:6"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row>
    <row r="2" spans="1:6" x14ac:dyDescent="0.2">
      <c r="A2" s="137" t="s">
        <v>1340</v>
      </c>
      <c r="B2" s="138">
        <f>'RP0101'!B2</f>
        <v>0</v>
      </c>
      <c r="C2" s="139" t="s">
        <v>974</v>
      </c>
      <c r="D2" s="140">
        <v>45657</v>
      </c>
      <c r="E2" s="133"/>
      <c r="F2" s="133"/>
    </row>
    <row r="3" spans="1:6" x14ac:dyDescent="0.2">
      <c r="A3" s="137"/>
      <c r="B3" s="141"/>
      <c r="C3" s="139"/>
      <c r="D3" s="142"/>
      <c r="E3" s="143">
        <v>2</v>
      </c>
      <c r="F3" s="133"/>
    </row>
    <row r="4" spans="1:6" x14ac:dyDescent="0.2">
      <c r="A4" s="137" t="s">
        <v>923</v>
      </c>
      <c r="B4" s="138">
        <f>'RP0101'!B4</f>
        <v>0</v>
      </c>
      <c r="C4" s="139" t="s">
        <v>903</v>
      </c>
      <c r="D4" s="144" t="s">
        <v>971</v>
      </c>
      <c r="E4" s="143">
        <v>4</v>
      </c>
      <c r="F4" s="133"/>
    </row>
    <row r="5" spans="1:6" x14ac:dyDescent="0.2">
      <c r="A5" s="145" t="s">
        <v>1346</v>
      </c>
      <c r="B5" s="146" t="str">
        <f>IF('RP0101'!D38="Reporté",B7,IF('RP0101'!D38="Non reporté",CONCATENATE(B7,"_unfiled"),""))</f>
        <v/>
      </c>
      <c r="C5" s="147"/>
      <c r="D5" s="148"/>
      <c r="E5" s="143">
        <v>4</v>
      </c>
      <c r="F5" s="133"/>
    </row>
    <row r="6" spans="1:6" x14ac:dyDescent="0.2">
      <c r="A6" s="133"/>
      <c r="B6" s="133"/>
      <c r="C6" s="133"/>
      <c r="D6" s="133"/>
      <c r="E6" s="133"/>
      <c r="F6" s="133"/>
    </row>
    <row r="7" spans="1:6" x14ac:dyDescent="0.2">
      <c r="A7" s="133"/>
      <c r="B7" s="149" t="s">
        <v>2210</v>
      </c>
      <c r="C7" s="133"/>
      <c r="D7" s="133"/>
      <c r="E7" s="133"/>
      <c r="F7" s="133"/>
    </row>
    <row r="8" spans="1:6" x14ac:dyDescent="0.2">
      <c r="A8" s="133"/>
      <c r="B8" s="231" t="s">
        <v>2212</v>
      </c>
      <c r="C8" s="232"/>
      <c r="D8" s="232"/>
      <c r="E8" s="133"/>
      <c r="F8" s="133"/>
    </row>
    <row r="9" spans="1:6" x14ac:dyDescent="0.2">
      <c r="A9" s="133"/>
      <c r="B9" s="133"/>
      <c r="C9" s="133"/>
      <c r="D9" s="150" t="s">
        <v>2437</v>
      </c>
      <c r="E9" s="133"/>
      <c r="F9" s="133"/>
    </row>
    <row r="10" spans="1:6" x14ac:dyDescent="0.2">
      <c r="A10" s="133"/>
      <c r="B10" s="133"/>
      <c r="C10" s="133"/>
      <c r="D10" s="151" t="s">
        <v>342</v>
      </c>
      <c r="E10" s="133"/>
      <c r="F10" s="133"/>
    </row>
    <row r="11" spans="1:6" x14ac:dyDescent="0.2">
      <c r="A11" s="133"/>
      <c r="B11" s="161" t="s">
        <v>1017</v>
      </c>
      <c r="C11" s="151" t="s">
        <v>1982</v>
      </c>
      <c r="D11" s="164"/>
      <c r="E11" s="133"/>
      <c r="F11" s="133"/>
    </row>
    <row r="12" spans="1:6" x14ac:dyDescent="0.2">
      <c r="A12" s="133"/>
      <c r="B12" s="161" t="s">
        <v>1019</v>
      </c>
      <c r="C12" s="151" t="s">
        <v>1983</v>
      </c>
      <c r="D12" s="164"/>
      <c r="E12" s="133"/>
      <c r="F12" s="133"/>
    </row>
    <row r="13" spans="1:6" x14ac:dyDescent="0.2">
      <c r="A13" s="133"/>
      <c r="B13" s="161" t="s">
        <v>1018</v>
      </c>
      <c r="C13" s="151" t="s">
        <v>1984</v>
      </c>
      <c r="D13" s="164"/>
      <c r="E13" s="133"/>
      <c r="F13" s="133"/>
    </row>
    <row r="14" spans="1:6" x14ac:dyDescent="0.2">
      <c r="A14" s="133"/>
      <c r="B14" s="161" t="s">
        <v>981</v>
      </c>
      <c r="C14" s="151" t="s">
        <v>1985</v>
      </c>
      <c r="D14" s="164"/>
      <c r="E14" s="133"/>
      <c r="F14" s="133"/>
    </row>
    <row r="15" spans="1:6" x14ac:dyDescent="0.2">
      <c r="A15" s="133"/>
      <c r="B15" s="161" t="s">
        <v>776</v>
      </c>
      <c r="C15" s="151" t="s">
        <v>1986</v>
      </c>
      <c r="D15" s="164"/>
      <c r="E15" s="133"/>
      <c r="F15" s="133"/>
    </row>
    <row r="16" spans="1:6" x14ac:dyDescent="0.2">
      <c r="A16" s="133"/>
      <c r="B16" s="161" t="s">
        <v>2292</v>
      </c>
      <c r="C16" s="151" t="s">
        <v>1987</v>
      </c>
      <c r="D16" s="164"/>
      <c r="E16" s="133"/>
      <c r="F16" s="133"/>
    </row>
    <row r="17" spans="1:6" x14ac:dyDescent="0.2">
      <c r="A17" s="133"/>
      <c r="B17" s="161" t="s">
        <v>2277</v>
      </c>
      <c r="C17" s="151" t="s">
        <v>1988</v>
      </c>
      <c r="D17" s="164"/>
      <c r="E17" s="133"/>
      <c r="F17" s="133"/>
    </row>
    <row r="18" spans="1:6" x14ac:dyDescent="0.2">
      <c r="A18" s="133"/>
      <c r="B18" s="161" t="s">
        <v>984</v>
      </c>
      <c r="C18" s="151" t="s">
        <v>1989</v>
      </c>
      <c r="D18" s="164"/>
      <c r="E18" s="133"/>
      <c r="F18" s="133"/>
    </row>
    <row r="19" spans="1:6" x14ac:dyDescent="0.2">
      <c r="A19" s="133"/>
      <c r="B19" s="169" t="s">
        <v>3</v>
      </c>
      <c r="C19" s="151" t="s">
        <v>1990</v>
      </c>
      <c r="D19" s="164"/>
      <c r="E19" s="133"/>
      <c r="F19" s="133"/>
    </row>
    <row r="20" spans="1:6" x14ac:dyDescent="0.2">
      <c r="A20" s="133"/>
      <c r="B20" s="169" t="s">
        <v>5</v>
      </c>
      <c r="C20" s="151" t="s">
        <v>1991</v>
      </c>
      <c r="D20" s="164"/>
      <c r="E20" s="133"/>
      <c r="F20" s="133"/>
    </row>
    <row r="21" spans="1:6" x14ac:dyDescent="0.2">
      <c r="A21" s="133"/>
      <c r="B21" s="169" t="s">
        <v>4</v>
      </c>
      <c r="C21" s="151" t="s">
        <v>1992</v>
      </c>
      <c r="D21" s="164"/>
      <c r="E21" s="133"/>
      <c r="F21" s="133"/>
    </row>
    <row r="22" spans="1:6" x14ac:dyDescent="0.2">
      <c r="A22" s="133"/>
      <c r="B22" s="161" t="s">
        <v>2486</v>
      </c>
      <c r="C22" s="151" t="s">
        <v>1993</v>
      </c>
      <c r="D22" s="164"/>
      <c r="E22" s="133"/>
      <c r="F22" s="133"/>
    </row>
    <row r="23" spans="1:6" x14ac:dyDescent="0.2">
      <c r="A23" s="133"/>
      <c r="B23" s="161" t="s">
        <v>2481</v>
      </c>
      <c r="C23" s="151" t="s">
        <v>1994</v>
      </c>
      <c r="D23" s="164"/>
      <c r="E23" s="133"/>
      <c r="F23" s="133"/>
    </row>
    <row r="24" spans="1:6" x14ac:dyDescent="0.2">
      <c r="A24" s="133"/>
      <c r="B24" s="169" t="s">
        <v>2683</v>
      </c>
      <c r="C24" s="151" t="s">
        <v>1995</v>
      </c>
      <c r="D24" s="164"/>
      <c r="E24" s="133"/>
      <c r="F24" s="133"/>
    </row>
    <row r="25" spans="1:6" x14ac:dyDescent="0.2">
      <c r="A25" s="133"/>
      <c r="B25" s="169" t="s">
        <v>2682</v>
      </c>
      <c r="C25" s="151" t="s">
        <v>1996</v>
      </c>
      <c r="D25" s="164"/>
      <c r="E25" s="133"/>
      <c r="F25" s="133"/>
    </row>
    <row r="26" spans="1:6" x14ac:dyDescent="0.2">
      <c r="A26" s="133"/>
      <c r="B26" s="161" t="s">
        <v>850</v>
      </c>
      <c r="C26" s="151" t="s">
        <v>1997</v>
      </c>
      <c r="D26" s="164"/>
      <c r="E26" s="133"/>
      <c r="F26" s="133"/>
    </row>
    <row r="27" spans="1:6" x14ac:dyDescent="0.2">
      <c r="A27" s="133"/>
      <c r="B27" s="161" t="s">
        <v>2487</v>
      </c>
      <c r="C27" s="151" t="s">
        <v>1998</v>
      </c>
      <c r="D27" s="164"/>
      <c r="E27" s="133"/>
      <c r="F27" s="133"/>
    </row>
    <row r="28" spans="1:6" x14ac:dyDescent="0.2">
      <c r="A28" s="133"/>
      <c r="B28" s="161" t="s">
        <v>1089</v>
      </c>
      <c r="C28" s="151" t="s">
        <v>1999</v>
      </c>
      <c r="D28" s="164"/>
      <c r="E28" s="133"/>
      <c r="F28" s="133"/>
    </row>
    <row r="29" spans="1:6" x14ac:dyDescent="0.2">
      <c r="A29" s="133"/>
      <c r="B29" s="161" t="s">
        <v>1861</v>
      </c>
      <c r="C29" s="151" t="s">
        <v>2000</v>
      </c>
      <c r="D29" s="164"/>
      <c r="E29" s="133"/>
      <c r="F29" s="133"/>
    </row>
    <row r="30" spans="1:6" x14ac:dyDescent="0.2">
      <c r="A30" s="133"/>
      <c r="B30" s="161" t="s">
        <v>1862</v>
      </c>
      <c r="C30" s="151" t="s">
        <v>2001</v>
      </c>
      <c r="D30" s="164"/>
      <c r="E30" s="133"/>
      <c r="F30" s="133"/>
    </row>
    <row r="31" spans="1:6" x14ac:dyDescent="0.2">
      <c r="A31" s="133"/>
      <c r="B31" s="161" t="s">
        <v>1865</v>
      </c>
      <c r="C31" s="151" t="s">
        <v>2002</v>
      </c>
      <c r="D31" s="164"/>
      <c r="E31" s="133"/>
      <c r="F31" s="133"/>
    </row>
    <row r="32" spans="1:6" x14ac:dyDescent="0.2">
      <c r="A32" s="133"/>
      <c r="B32" s="162" t="s">
        <v>2488</v>
      </c>
      <c r="C32" s="163" t="s">
        <v>2003</v>
      </c>
      <c r="D32" s="166"/>
      <c r="E32" s="133"/>
      <c r="F32" s="133"/>
    </row>
    <row r="33" spans="1:6" x14ac:dyDescent="0.2">
      <c r="A33" s="133"/>
      <c r="B33" s="133"/>
      <c r="C33" s="133"/>
      <c r="D33" s="133"/>
      <c r="E33" s="133"/>
      <c r="F33" s="133"/>
    </row>
    <row r="34" spans="1:6" x14ac:dyDescent="0.2">
      <c r="A34" s="133"/>
      <c r="B34" s="231" t="s">
        <v>2213</v>
      </c>
      <c r="C34" s="232"/>
      <c r="D34" s="232"/>
      <c r="E34" s="232"/>
      <c r="F34" s="133"/>
    </row>
    <row r="35" spans="1:6" x14ac:dyDescent="0.2">
      <c r="A35" s="133"/>
      <c r="B35" s="133"/>
      <c r="C35" s="133"/>
      <c r="D35" s="150" t="s">
        <v>2468</v>
      </c>
      <c r="E35" s="150" t="s">
        <v>1589</v>
      </c>
      <c r="F35" s="150" t="s">
        <v>1083</v>
      </c>
    </row>
    <row r="36" spans="1:6" x14ac:dyDescent="0.2">
      <c r="A36" s="133"/>
      <c r="B36" s="133"/>
      <c r="C36" s="133"/>
      <c r="D36" s="151" t="s">
        <v>343</v>
      </c>
      <c r="E36" s="151" t="s">
        <v>344</v>
      </c>
      <c r="F36" s="151" t="s">
        <v>345</v>
      </c>
    </row>
    <row r="37" spans="1:6" x14ac:dyDescent="0.2">
      <c r="A37" s="133"/>
      <c r="B37" s="162" t="s">
        <v>2467</v>
      </c>
      <c r="C37" s="163" t="s">
        <v>2004</v>
      </c>
      <c r="D37" s="166"/>
      <c r="E37" s="166"/>
      <c r="F37" s="166"/>
    </row>
  </sheetData>
  <sheetProtection algorithmName="SHA-512" hashValue="j3GCSg1JpcXVir+7mNe2LInK9/ViW8Sr7hWOHUadR+wuIjwfVAdVqU/e0cZjkheoy3ztXLp0Ajp6n2aNPMdG7A==" saltValue="4MXGGicgdIdfzwxuhqmB9Q==" spinCount="100000" sheet="1" objects="1" scenarios="1" selectLockedCells="1"/>
  <mergeCells count="2">
    <mergeCell ref="B8:D8"/>
    <mergeCell ref="B34:E34"/>
  </mergeCells>
  <dataValidations count="1">
    <dataValidation type="decimal" allowBlank="1" showInputMessage="1" showErrorMessage="1" error="Seuls les montants sont autorisés" sqref="D11:D32 D37:F37">
      <formula1>-999999999999.99</formula1>
      <formula2>999999999999.99</formula2>
    </dataValidation>
  </dataValidation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zoomScale="89" zoomScaleNormal="89"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IF('RP0101'!D39="Reporté",B7,IF('RP0101'!D39="Non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2215</v>
      </c>
      <c r="C7" s="133"/>
      <c r="D7" s="133"/>
      <c r="E7" s="133"/>
      <c r="F7" s="133"/>
      <c r="G7" s="133"/>
      <c r="H7" s="133"/>
      <c r="I7" s="133"/>
      <c r="J7" s="133"/>
      <c r="K7" s="133"/>
      <c r="L7" s="133"/>
      <c r="M7" s="133"/>
      <c r="N7" s="133"/>
    </row>
    <row r="8" spans="1:14" x14ac:dyDescent="0.2">
      <c r="A8" s="133"/>
      <c r="B8" s="231" t="s">
        <v>2217</v>
      </c>
      <c r="C8" s="232"/>
      <c r="D8" s="232"/>
      <c r="E8" s="232"/>
      <c r="F8" s="133"/>
      <c r="G8" s="133"/>
      <c r="H8" s="133"/>
      <c r="I8" s="133"/>
      <c r="J8" s="133"/>
      <c r="K8" s="133"/>
      <c r="L8" s="133"/>
      <c r="M8" s="133"/>
      <c r="N8" s="133"/>
    </row>
    <row r="9" spans="1:14" x14ac:dyDescent="0.2">
      <c r="A9" s="133"/>
      <c r="B9" s="133"/>
      <c r="C9" s="133"/>
      <c r="D9" s="233" t="s">
        <v>2345</v>
      </c>
      <c r="E9" s="234"/>
      <c r="F9" s="234"/>
      <c r="G9" s="234"/>
      <c r="H9" s="234"/>
      <c r="I9" s="234"/>
      <c r="J9" s="234"/>
      <c r="K9" s="234"/>
      <c r="L9" s="234"/>
      <c r="M9" s="234"/>
      <c r="N9" s="233"/>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s/SwofrX4GIIlcNJcbT6n990700lLvzGfrlEOMkc0qXLmvvEHsIePmIP6m2mdjajhWBVCCGYU8sGieYI4LYMlw==" saltValue="ey3Ton8YfbbSx3iVKsxnCw==" spinCount="100000" sheet="1" objects="1" scenarios="1" selectLockedCells="1"/>
  <mergeCells count="2">
    <mergeCell ref="B8:E8"/>
    <mergeCell ref="D9:N9"/>
  </mergeCells>
  <dataValidations count="7">
    <dataValidation type="decimal" allowBlank="1" showInputMessage="1" showErrorMessage="1" error="Seuls les montants sontn autorisés" sqref="D95:N97">
      <formula1>-999999999999</formula1>
      <formula2>999999999999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uls les pourcentages inférieurs ou égaux à 100 % sont autorisés" sqref="D72:N73 D87:N87">
      <formula1>0</formula1>
      <formula2>1</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IF('RP0101'!D40="Reporté",B7,IF('RP0101'!D40="Non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2219</v>
      </c>
      <c r="C7" s="133"/>
      <c r="D7" s="133"/>
      <c r="E7" s="133"/>
      <c r="F7" s="133"/>
      <c r="G7" s="133"/>
      <c r="H7" s="133"/>
      <c r="I7" s="133"/>
      <c r="J7" s="133"/>
      <c r="K7" s="133"/>
      <c r="L7" s="133"/>
      <c r="M7" s="133"/>
      <c r="N7" s="133"/>
    </row>
    <row r="8" spans="1:14" x14ac:dyDescent="0.2">
      <c r="A8" s="133"/>
      <c r="B8" s="231" t="s">
        <v>2221</v>
      </c>
      <c r="C8" s="232"/>
      <c r="D8" s="232"/>
      <c r="E8" s="232"/>
      <c r="F8" s="133"/>
      <c r="G8" s="133"/>
      <c r="H8" s="133"/>
      <c r="I8" s="133"/>
      <c r="J8" s="133"/>
      <c r="K8" s="133"/>
      <c r="L8" s="133"/>
      <c r="M8" s="133"/>
      <c r="N8" s="133"/>
    </row>
    <row r="9" spans="1:14" x14ac:dyDescent="0.2">
      <c r="A9" s="133"/>
      <c r="B9" s="133"/>
      <c r="C9" s="133"/>
      <c r="D9" s="233" t="s">
        <v>2347</v>
      </c>
      <c r="E9" s="234"/>
      <c r="F9" s="234"/>
      <c r="G9" s="234"/>
      <c r="H9" s="234"/>
      <c r="I9" s="234"/>
      <c r="J9" s="234"/>
      <c r="K9" s="234"/>
      <c r="L9" s="234"/>
      <c r="M9" s="234"/>
      <c r="N9" s="233"/>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9B9lM8sQGG63iyzzOA9eSSdoldj1NCoGYggRPCuAhpUfHjJ0VFA94XBWXjOncphYA0CAwJDDD6nhO4q1/k3G5A==" saltValue="cEjcTyVh0rVveSQG1WPwJg=="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zoomScaleNormal="100" workbookViewId="0">
      <selection activeCell="E12" sqref="E12"/>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IF('RP0101'!D41="Reporté",B7,IF('RP0101'!D41="Non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2223</v>
      </c>
      <c r="C7" s="133"/>
      <c r="D7" s="133"/>
      <c r="E7" s="133"/>
      <c r="F7" s="133"/>
      <c r="G7" s="133"/>
      <c r="H7" s="133"/>
      <c r="I7" s="133"/>
      <c r="J7" s="133"/>
      <c r="K7" s="133"/>
      <c r="L7" s="133"/>
      <c r="M7" s="133"/>
      <c r="N7" s="133"/>
    </row>
    <row r="8" spans="1:14" x14ac:dyDescent="0.2">
      <c r="A8" s="133"/>
      <c r="B8" s="231" t="s">
        <v>2225</v>
      </c>
      <c r="C8" s="232"/>
      <c r="D8" s="232"/>
      <c r="E8" s="232"/>
      <c r="F8" s="133"/>
      <c r="G8" s="133"/>
      <c r="H8" s="133"/>
      <c r="I8" s="133"/>
      <c r="J8" s="133"/>
      <c r="K8" s="133"/>
      <c r="L8" s="133"/>
      <c r="M8" s="133"/>
      <c r="N8" s="133"/>
    </row>
    <row r="9" spans="1:14" x14ac:dyDescent="0.2">
      <c r="A9" s="133"/>
      <c r="B9" s="133"/>
      <c r="C9" s="133"/>
      <c r="D9" s="233" t="s">
        <v>2344</v>
      </c>
      <c r="E9" s="234"/>
      <c r="F9" s="234"/>
      <c r="G9" s="234"/>
      <c r="H9" s="234"/>
      <c r="I9" s="234"/>
      <c r="J9" s="234"/>
      <c r="K9" s="234"/>
      <c r="L9" s="234"/>
      <c r="M9" s="234"/>
      <c r="N9" s="233"/>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pK5MTjG53fY144CXp8wRQqsZ8mgelw5UKmFlrGc1xgosrcQ3s4+MOr2Y5jPELkTrVgUIt1gQMGluQ96TGtw9kg==" saltValue="uQ1sOrXxD1akrjKRQmIoZQ=="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
  <sheetViews>
    <sheetView workbookViewId="0">
      <selection activeCell="I38" sqref="I38"/>
    </sheetView>
  </sheetViews>
  <sheetFormatPr baseColWidth="10" defaultColWidth="11.5703125" defaultRowHeight="12.75" x14ac:dyDescent="0.2"/>
  <cols>
    <col min="1" max="1" width="13" style="136" customWidth="1"/>
    <col min="2" max="2" width="57.28515625" style="136" customWidth="1"/>
    <col min="3" max="3" width="10.85546875" style="136" customWidth="1"/>
    <col min="4" max="14" width="21.5703125" style="136" customWidth="1"/>
    <col min="15" max="16384" width="11.5703125" style="136"/>
  </cols>
  <sheetData>
    <row r="1" spans="1:14" x14ac:dyDescent="0.2">
      <c r="A1" s="128" t="s">
        <v>2684</v>
      </c>
      <c r="B1" s="129" t="str">
        <f>IF(C1&lt;&gt;"",SUBSTITUTE(UPPER(LEFT(RIGHT(C1,LEN(C1)-SEARCH("¤",SUBSTITUTE(C1,"/","¤",LEN(C1)-LEN(SUBSTITUTE(C1,"/",""))))),SEARCH(".",RIGHT(C1,LEN(C1)-SEARCH("¤",SUBSTITUTE(C1,"/","¤",LEN(C1)-LEN(SUBSTITUTE(C1,"/",""))))))-1)),"_","")&amp;IF(LEN(B2)&lt;&gt;LEN(SUBSTITUTE(B2,".",""))," - "&amp;RIGHT(B2,LEN(B2)-SEARCH(".",B2)),""),"")</f>
        <v>ORPSNATRP</v>
      </c>
      <c r="C1" s="130" t="s">
        <v>2655</v>
      </c>
      <c r="D1" s="131">
        <v>45614.6531944444</v>
      </c>
      <c r="E1" s="132" t="s">
        <v>2641</v>
      </c>
      <c r="F1" s="133"/>
      <c r="G1" s="133"/>
      <c r="H1" s="133"/>
      <c r="I1" s="133"/>
      <c r="J1" s="133"/>
      <c r="K1" s="133"/>
      <c r="L1" s="133"/>
      <c r="M1" s="133"/>
      <c r="N1" s="133"/>
    </row>
    <row r="2" spans="1:14" x14ac:dyDescent="0.2">
      <c r="A2" s="137" t="s">
        <v>1340</v>
      </c>
      <c r="B2" s="138">
        <f>'RP0101'!B2</f>
        <v>0</v>
      </c>
      <c r="C2" s="139" t="s">
        <v>974</v>
      </c>
      <c r="D2" s="140">
        <v>45657</v>
      </c>
      <c r="E2" s="133"/>
      <c r="F2" s="133"/>
      <c r="G2" s="133"/>
      <c r="H2" s="133"/>
      <c r="I2" s="133"/>
      <c r="J2" s="133"/>
      <c r="K2" s="133"/>
      <c r="L2" s="133"/>
      <c r="M2" s="133"/>
      <c r="N2" s="133"/>
    </row>
    <row r="3" spans="1:14" x14ac:dyDescent="0.2">
      <c r="A3" s="137"/>
      <c r="B3" s="141"/>
      <c r="C3" s="139"/>
      <c r="D3" s="142"/>
      <c r="E3" s="143">
        <v>2</v>
      </c>
      <c r="F3" s="133"/>
      <c r="G3" s="133"/>
      <c r="H3" s="133"/>
      <c r="I3" s="133"/>
      <c r="J3" s="133"/>
      <c r="K3" s="133"/>
      <c r="L3" s="133"/>
      <c r="M3" s="133"/>
      <c r="N3" s="133"/>
    </row>
    <row r="4" spans="1:14" x14ac:dyDescent="0.2">
      <c r="A4" s="137" t="s">
        <v>923</v>
      </c>
      <c r="B4" s="138">
        <f>'RP0101'!B4</f>
        <v>0</v>
      </c>
      <c r="C4" s="139" t="s">
        <v>903</v>
      </c>
      <c r="D4" s="144" t="s">
        <v>971</v>
      </c>
      <c r="E4" s="143">
        <v>4</v>
      </c>
      <c r="F4" s="133"/>
      <c r="G4" s="133"/>
      <c r="H4" s="133"/>
      <c r="I4" s="133"/>
      <c r="J4" s="133"/>
      <c r="K4" s="133"/>
      <c r="L4" s="133"/>
      <c r="M4" s="133"/>
      <c r="N4" s="133"/>
    </row>
    <row r="5" spans="1:14" x14ac:dyDescent="0.2">
      <c r="A5" s="145" t="s">
        <v>1346</v>
      </c>
      <c r="B5" s="146" t="str">
        <f>IF('RP0101'!D42="Reporté",B7,IF('RP0101'!D42="Non reporté",CONCATENATE(B7,"_unfiled"),""))</f>
        <v/>
      </c>
      <c r="C5" s="147"/>
      <c r="D5" s="148"/>
      <c r="E5" s="143">
        <v>4</v>
      </c>
      <c r="F5" s="133"/>
      <c r="G5" s="133"/>
      <c r="H5" s="133"/>
      <c r="I5" s="133"/>
      <c r="J5" s="133"/>
      <c r="K5" s="133"/>
      <c r="L5" s="133"/>
      <c r="M5" s="133"/>
      <c r="N5" s="133"/>
    </row>
    <row r="6" spans="1:14" x14ac:dyDescent="0.2">
      <c r="A6" s="133"/>
      <c r="B6" s="133"/>
      <c r="C6" s="133"/>
      <c r="D6" s="133"/>
      <c r="E6" s="133"/>
      <c r="F6" s="133"/>
      <c r="G6" s="133"/>
      <c r="H6" s="133"/>
      <c r="I6" s="133"/>
      <c r="J6" s="133"/>
      <c r="K6" s="133"/>
      <c r="L6" s="133"/>
      <c r="M6" s="133"/>
      <c r="N6" s="133"/>
    </row>
    <row r="7" spans="1:14" x14ac:dyDescent="0.2">
      <c r="A7" s="133"/>
      <c r="B7" s="149" t="s">
        <v>2227</v>
      </c>
      <c r="C7" s="133"/>
      <c r="D7" s="133"/>
      <c r="E7" s="133"/>
      <c r="F7" s="133"/>
      <c r="G7" s="133"/>
      <c r="H7" s="133"/>
      <c r="I7" s="133"/>
      <c r="J7" s="133"/>
      <c r="K7" s="133"/>
      <c r="L7" s="133"/>
      <c r="M7" s="133"/>
      <c r="N7" s="133"/>
    </row>
    <row r="8" spans="1:14" x14ac:dyDescent="0.2">
      <c r="A8" s="133"/>
      <c r="B8" s="231" t="s">
        <v>2229</v>
      </c>
      <c r="C8" s="232"/>
      <c r="D8" s="232"/>
      <c r="E8" s="232"/>
      <c r="F8" s="133"/>
      <c r="G8" s="133"/>
      <c r="H8" s="133"/>
      <c r="I8" s="133"/>
      <c r="J8" s="133"/>
      <c r="K8" s="133"/>
      <c r="L8" s="133"/>
      <c r="M8" s="133"/>
      <c r="N8" s="133"/>
    </row>
    <row r="9" spans="1:14" x14ac:dyDescent="0.2">
      <c r="A9" s="133"/>
      <c r="B9" s="133"/>
      <c r="C9" s="133"/>
      <c r="D9" s="233" t="s">
        <v>2346</v>
      </c>
      <c r="E9" s="234"/>
      <c r="F9" s="234"/>
      <c r="G9" s="234"/>
      <c r="H9" s="234"/>
      <c r="I9" s="234"/>
      <c r="J9" s="234"/>
      <c r="K9" s="234"/>
      <c r="L9" s="234"/>
      <c r="M9" s="234"/>
      <c r="N9" s="233"/>
    </row>
    <row r="10" spans="1:14" x14ac:dyDescent="0.2">
      <c r="A10" s="133"/>
      <c r="B10" s="133"/>
      <c r="C10" s="133"/>
      <c r="D10" s="150" t="s">
        <v>1786</v>
      </c>
      <c r="E10" s="150" t="s">
        <v>28</v>
      </c>
      <c r="F10" s="150" t="s">
        <v>44</v>
      </c>
      <c r="G10" s="150" t="s">
        <v>57</v>
      </c>
      <c r="H10" s="150" t="s">
        <v>66</v>
      </c>
      <c r="I10" s="150" t="s">
        <v>74</v>
      </c>
      <c r="J10" s="150" t="s">
        <v>81</v>
      </c>
      <c r="K10" s="150" t="s">
        <v>84</v>
      </c>
      <c r="L10" s="150" t="s">
        <v>87</v>
      </c>
      <c r="M10" s="150" t="s">
        <v>91</v>
      </c>
      <c r="N10" s="150" t="s">
        <v>38</v>
      </c>
    </row>
    <row r="11" spans="1:14" x14ac:dyDescent="0.2">
      <c r="A11" s="133"/>
      <c r="B11" s="133"/>
      <c r="C11" s="133"/>
      <c r="D11" s="151" t="s">
        <v>342</v>
      </c>
      <c r="E11" s="151" t="s">
        <v>343</v>
      </c>
      <c r="F11" s="151" t="s">
        <v>344</v>
      </c>
      <c r="G11" s="151" t="s">
        <v>345</v>
      </c>
      <c r="H11" s="151" t="s">
        <v>346</v>
      </c>
      <c r="I11" s="151" t="s">
        <v>347</v>
      </c>
      <c r="J11" s="151" t="s">
        <v>348</v>
      </c>
      <c r="K11" s="151" t="s">
        <v>349</v>
      </c>
      <c r="L11" s="151" t="s">
        <v>350</v>
      </c>
      <c r="M11" s="151" t="s">
        <v>351</v>
      </c>
      <c r="N11" s="151" t="s">
        <v>352</v>
      </c>
    </row>
    <row r="12" spans="1:14" x14ac:dyDescent="0.2">
      <c r="A12" s="133"/>
      <c r="B12" s="161" t="s">
        <v>1881</v>
      </c>
      <c r="C12" s="151" t="s">
        <v>1982</v>
      </c>
      <c r="D12" s="181"/>
      <c r="E12" s="164"/>
      <c r="F12" s="164"/>
      <c r="G12" s="164"/>
      <c r="H12" s="164"/>
      <c r="I12" s="164"/>
      <c r="J12" s="164"/>
      <c r="K12" s="164"/>
      <c r="L12" s="164"/>
      <c r="M12" s="164"/>
      <c r="N12" s="164"/>
    </row>
    <row r="13" spans="1:14" x14ac:dyDescent="0.2">
      <c r="A13" s="133"/>
      <c r="B13" s="169" t="s">
        <v>18</v>
      </c>
      <c r="C13" s="151" t="s">
        <v>1983</v>
      </c>
      <c r="D13" s="181"/>
      <c r="E13" s="164"/>
      <c r="F13" s="164"/>
      <c r="G13" s="164"/>
      <c r="H13" s="164"/>
      <c r="I13" s="164"/>
      <c r="J13" s="164"/>
      <c r="K13" s="164"/>
      <c r="L13" s="164"/>
      <c r="M13" s="164"/>
      <c r="N13" s="164"/>
    </row>
    <row r="14" spans="1:14" x14ac:dyDescent="0.2">
      <c r="A14" s="133"/>
      <c r="B14" s="172" t="s">
        <v>2650</v>
      </c>
      <c r="C14" s="151" t="s">
        <v>1984</v>
      </c>
      <c r="D14" s="181"/>
      <c r="E14" s="164"/>
      <c r="F14" s="164"/>
      <c r="G14" s="164"/>
      <c r="H14" s="164"/>
      <c r="I14" s="164"/>
      <c r="J14" s="164"/>
      <c r="K14" s="164"/>
      <c r="L14" s="164"/>
      <c r="M14" s="164"/>
      <c r="N14" s="164"/>
    </row>
    <row r="15" spans="1:14" x14ac:dyDescent="0.2">
      <c r="A15" s="133"/>
      <c r="B15" s="169" t="s">
        <v>19</v>
      </c>
      <c r="C15" s="151" t="s">
        <v>1985</v>
      </c>
      <c r="D15" s="181"/>
      <c r="E15" s="164"/>
      <c r="F15" s="164"/>
      <c r="G15" s="164"/>
      <c r="H15" s="164"/>
      <c r="I15" s="164"/>
      <c r="J15" s="164"/>
      <c r="K15" s="164"/>
      <c r="L15" s="164"/>
      <c r="M15" s="164"/>
      <c r="N15" s="164"/>
    </row>
    <row r="16" spans="1:14" x14ac:dyDescent="0.2">
      <c r="A16" s="133"/>
      <c r="B16" s="161" t="s">
        <v>196</v>
      </c>
      <c r="C16" s="151" t="s">
        <v>1986</v>
      </c>
      <c r="D16" s="181"/>
      <c r="E16" s="164"/>
      <c r="F16" s="164"/>
      <c r="G16" s="164"/>
      <c r="H16" s="164"/>
      <c r="I16" s="164"/>
      <c r="J16" s="164"/>
      <c r="K16" s="164"/>
      <c r="L16" s="164"/>
      <c r="M16" s="164"/>
      <c r="N16" s="164"/>
    </row>
    <row r="17" spans="1:14" x14ac:dyDescent="0.2">
      <c r="A17" s="133"/>
      <c r="B17" s="161" t="s">
        <v>2642</v>
      </c>
      <c r="C17" s="151" t="s">
        <v>1987</v>
      </c>
      <c r="D17" s="181"/>
      <c r="E17" s="164"/>
      <c r="F17" s="164"/>
      <c r="G17" s="164"/>
      <c r="H17" s="164"/>
      <c r="I17" s="164"/>
      <c r="J17" s="164"/>
      <c r="K17" s="164"/>
      <c r="L17" s="164"/>
      <c r="M17" s="164"/>
      <c r="N17" s="164"/>
    </row>
    <row r="18" spans="1:14" x14ac:dyDescent="0.2">
      <c r="A18" s="133"/>
      <c r="B18" s="161" t="s">
        <v>1090</v>
      </c>
      <c r="C18" s="151" t="s">
        <v>1988</v>
      </c>
      <c r="D18" s="181"/>
      <c r="E18" s="164"/>
      <c r="F18" s="164"/>
      <c r="G18" s="164"/>
      <c r="H18" s="164"/>
      <c r="I18" s="164"/>
      <c r="J18" s="164"/>
      <c r="K18" s="164"/>
      <c r="L18" s="164"/>
      <c r="M18" s="164"/>
      <c r="N18" s="164"/>
    </row>
    <row r="19" spans="1:14" x14ac:dyDescent="0.2">
      <c r="A19" s="133"/>
      <c r="B19" s="161" t="s">
        <v>241</v>
      </c>
      <c r="C19" s="151" t="s">
        <v>1989</v>
      </c>
      <c r="D19" s="181"/>
      <c r="E19" s="164"/>
      <c r="F19" s="164"/>
      <c r="G19" s="164"/>
      <c r="H19" s="164"/>
      <c r="I19" s="164"/>
      <c r="J19" s="164"/>
      <c r="K19" s="164"/>
      <c r="L19" s="164"/>
      <c r="M19" s="164"/>
      <c r="N19" s="164"/>
    </row>
    <row r="20" spans="1:14" x14ac:dyDescent="0.2">
      <c r="A20" s="133"/>
      <c r="B20" s="161" t="s">
        <v>2644</v>
      </c>
      <c r="C20" s="151" t="s">
        <v>1990</v>
      </c>
      <c r="D20" s="181"/>
      <c r="E20" s="164"/>
      <c r="F20" s="164"/>
      <c r="G20" s="164"/>
      <c r="H20" s="164"/>
      <c r="I20" s="164"/>
      <c r="J20" s="164"/>
      <c r="K20" s="164"/>
      <c r="L20" s="164"/>
      <c r="M20" s="164"/>
      <c r="N20" s="164"/>
    </row>
    <row r="21" spans="1:14" x14ac:dyDescent="0.2">
      <c r="A21" s="133"/>
      <c r="B21" s="161" t="s">
        <v>2499</v>
      </c>
      <c r="C21" s="151" t="s">
        <v>1991</v>
      </c>
      <c r="D21" s="181"/>
      <c r="E21" s="164"/>
      <c r="F21" s="164"/>
      <c r="G21" s="164"/>
      <c r="H21" s="164"/>
      <c r="I21" s="164"/>
      <c r="J21" s="164"/>
      <c r="K21" s="164"/>
      <c r="L21" s="164"/>
      <c r="M21" s="164"/>
      <c r="N21" s="164"/>
    </row>
    <row r="22" spans="1:14" x14ac:dyDescent="0.2">
      <c r="A22" s="133"/>
      <c r="B22" s="169" t="s">
        <v>1890</v>
      </c>
      <c r="C22" s="151" t="s">
        <v>1992</v>
      </c>
      <c r="D22" s="181"/>
      <c r="E22" s="164"/>
      <c r="F22" s="164"/>
      <c r="G22" s="164"/>
      <c r="H22" s="164"/>
      <c r="I22" s="164"/>
      <c r="J22" s="164"/>
      <c r="K22" s="164"/>
      <c r="L22" s="164"/>
      <c r="M22" s="164"/>
      <c r="N22" s="164"/>
    </row>
    <row r="23" spans="1:14" x14ac:dyDescent="0.2">
      <c r="A23" s="133"/>
      <c r="B23" s="169" t="s">
        <v>1889</v>
      </c>
      <c r="C23" s="151" t="s">
        <v>1993</v>
      </c>
      <c r="D23" s="181"/>
      <c r="E23" s="164"/>
      <c r="F23" s="164"/>
      <c r="G23" s="164"/>
      <c r="H23" s="164"/>
      <c r="I23" s="164"/>
      <c r="J23" s="164"/>
      <c r="K23" s="164"/>
      <c r="L23" s="164"/>
      <c r="M23" s="164"/>
      <c r="N23" s="164"/>
    </row>
    <row r="24" spans="1:14" x14ac:dyDescent="0.2">
      <c r="A24" s="133"/>
      <c r="B24" s="169" t="s">
        <v>1891</v>
      </c>
      <c r="C24" s="151" t="s">
        <v>1994</v>
      </c>
      <c r="D24" s="181"/>
      <c r="E24" s="164"/>
      <c r="F24" s="164"/>
      <c r="G24" s="164"/>
      <c r="H24" s="164"/>
      <c r="I24" s="164"/>
      <c r="J24" s="164"/>
      <c r="K24" s="164"/>
      <c r="L24" s="164"/>
      <c r="M24" s="164"/>
      <c r="N24" s="164"/>
    </row>
    <row r="25" spans="1:14" x14ac:dyDescent="0.2">
      <c r="A25" s="133"/>
      <c r="B25" s="169" t="s">
        <v>253</v>
      </c>
      <c r="C25" s="151" t="s">
        <v>1995</v>
      </c>
      <c r="D25" s="181"/>
      <c r="E25" s="164"/>
      <c r="F25" s="164"/>
      <c r="G25" s="164"/>
      <c r="H25" s="164"/>
      <c r="I25" s="164"/>
      <c r="J25" s="164"/>
      <c r="K25" s="164"/>
      <c r="L25" s="164"/>
      <c r="M25" s="164"/>
      <c r="N25" s="164"/>
    </row>
    <row r="26" spans="1:14" x14ac:dyDescent="0.2">
      <c r="A26" s="133"/>
      <c r="B26" s="169" t="s">
        <v>1902</v>
      </c>
      <c r="C26" s="151" t="s">
        <v>1996</v>
      </c>
      <c r="D26" s="181"/>
      <c r="E26" s="164"/>
      <c r="F26" s="164"/>
      <c r="G26" s="164"/>
      <c r="H26" s="164"/>
      <c r="I26" s="164"/>
      <c r="J26" s="164"/>
      <c r="K26" s="164"/>
      <c r="L26" s="164"/>
      <c r="M26" s="164"/>
      <c r="N26" s="164"/>
    </row>
    <row r="27" spans="1:14" x14ac:dyDescent="0.2">
      <c r="A27" s="133"/>
      <c r="B27" s="161" t="s">
        <v>25</v>
      </c>
      <c r="C27" s="151" t="s">
        <v>1997</v>
      </c>
      <c r="D27" s="181"/>
      <c r="E27" s="164"/>
      <c r="F27" s="164"/>
      <c r="G27" s="164"/>
      <c r="H27" s="164"/>
      <c r="I27" s="164"/>
      <c r="J27" s="164"/>
      <c r="K27" s="164"/>
      <c r="L27" s="164"/>
      <c r="M27" s="164"/>
      <c r="N27" s="164"/>
    </row>
    <row r="28" spans="1:14" x14ac:dyDescent="0.2">
      <c r="A28" s="133"/>
      <c r="B28" s="169" t="s">
        <v>1091</v>
      </c>
      <c r="C28" s="151" t="s">
        <v>1998</v>
      </c>
      <c r="D28" s="181"/>
      <c r="E28" s="164"/>
      <c r="F28" s="164"/>
      <c r="G28" s="164"/>
      <c r="H28" s="164"/>
      <c r="I28" s="164"/>
      <c r="J28" s="164"/>
      <c r="K28" s="164"/>
      <c r="L28" s="164"/>
      <c r="M28" s="164"/>
      <c r="N28" s="164"/>
    </row>
    <row r="29" spans="1:14" x14ac:dyDescent="0.2">
      <c r="A29" s="133"/>
      <c r="B29" s="169" t="s">
        <v>242</v>
      </c>
      <c r="C29" s="151" t="s">
        <v>1999</v>
      </c>
      <c r="D29" s="181"/>
      <c r="E29" s="164"/>
      <c r="F29" s="164"/>
      <c r="G29" s="164"/>
      <c r="H29" s="164"/>
      <c r="I29" s="164"/>
      <c r="J29" s="164"/>
      <c r="K29" s="164"/>
      <c r="L29" s="164"/>
      <c r="M29" s="164"/>
      <c r="N29" s="164"/>
    </row>
    <row r="30" spans="1:14" x14ac:dyDescent="0.2">
      <c r="A30" s="133"/>
      <c r="B30" s="169" t="s">
        <v>1848</v>
      </c>
      <c r="C30" s="151" t="s">
        <v>2000</v>
      </c>
      <c r="D30" s="181"/>
      <c r="E30" s="164"/>
      <c r="F30" s="164"/>
      <c r="G30" s="164"/>
      <c r="H30" s="164"/>
      <c r="I30" s="164"/>
      <c r="J30" s="164"/>
      <c r="K30" s="164"/>
      <c r="L30" s="164"/>
      <c r="M30" s="164"/>
      <c r="N30" s="164"/>
    </row>
    <row r="31" spans="1:14" x14ac:dyDescent="0.2">
      <c r="A31" s="133"/>
      <c r="B31" s="161" t="s">
        <v>23</v>
      </c>
      <c r="C31" s="151" t="s">
        <v>2001</v>
      </c>
      <c r="D31" s="181"/>
      <c r="E31" s="164"/>
      <c r="F31" s="164"/>
      <c r="G31" s="164"/>
      <c r="H31" s="164"/>
      <c r="I31" s="164"/>
      <c r="J31" s="164"/>
      <c r="K31" s="164"/>
      <c r="L31" s="164"/>
      <c r="M31" s="164"/>
      <c r="N31" s="164"/>
    </row>
    <row r="32" spans="1:14" x14ac:dyDescent="0.2">
      <c r="A32" s="133"/>
      <c r="B32" s="161" t="s">
        <v>21</v>
      </c>
      <c r="C32" s="151" t="s">
        <v>2002</v>
      </c>
      <c r="D32" s="181"/>
      <c r="E32" s="164"/>
      <c r="F32" s="164"/>
      <c r="G32" s="164"/>
      <c r="H32" s="164"/>
      <c r="I32" s="164"/>
      <c r="J32" s="164"/>
      <c r="K32" s="164"/>
      <c r="L32" s="164"/>
      <c r="M32" s="164"/>
      <c r="N32" s="164"/>
    </row>
    <row r="33" spans="1:14" x14ac:dyDescent="0.2">
      <c r="A33" s="133"/>
      <c r="B33" s="161" t="s">
        <v>20</v>
      </c>
      <c r="C33" s="151" t="s">
        <v>2003</v>
      </c>
      <c r="D33" s="181"/>
      <c r="E33" s="164"/>
      <c r="F33" s="164"/>
      <c r="G33" s="164"/>
      <c r="H33" s="164"/>
      <c r="I33" s="164"/>
      <c r="J33" s="164"/>
      <c r="K33" s="164"/>
      <c r="L33" s="164"/>
      <c r="M33" s="164"/>
      <c r="N33" s="164"/>
    </row>
    <row r="34" spans="1:14" x14ac:dyDescent="0.2">
      <c r="A34" s="133"/>
      <c r="B34" s="161" t="s">
        <v>2645</v>
      </c>
      <c r="C34" s="151" t="s">
        <v>2004</v>
      </c>
      <c r="D34" s="181"/>
      <c r="E34" s="164"/>
      <c r="F34" s="164"/>
      <c r="G34" s="164"/>
      <c r="H34" s="164"/>
      <c r="I34" s="164"/>
      <c r="J34" s="164"/>
      <c r="K34" s="164"/>
      <c r="L34" s="164"/>
      <c r="M34" s="164"/>
      <c r="N34" s="164"/>
    </row>
    <row r="35" spans="1:14" x14ac:dyDescent="0.2">
      <c r="A35" s="133"/>
      <c r="B35" s="161" t="s">
        <v>22</v>
      </c>
      <c r="C35" s="151" t="s">
        <v>2005</v>
      </c>
      <c r="D35" s="181"/>
      <c r="E35" s="164"/>
      <c r="F35" s="164"/>
      <c r="G35" s="164"/>
      <c r="H35" s="164"/>
      <c r="I35" s="164"/>
      <c r="J35" s="164"/>
      <c r="K35" s="164"/>
      <c r="L35" s="164"/>
      <c r="M35" s="164"/>
      <c r="N35" s="164"/>
    </row>
    <row r="36" spans="1:14" x14ac:dyDescent="0.2">
      <c r="A36" s="133"/>
      <c r="B36" s="169" t="s">
        <v>1828</v>
      </c>
      <c r="C36" s="151" t="s">
        <v>2006</v>
      </c>
      <c r="D36" s="181"/>
      <c r="E36" s="164"/>
      <c r="F36" s="164"/>
      <c r="G36" s="164"/>
      <c r="H36" s="164"/>
      <c r="I36" s="164"/>
      <c r="J36" s="164"/>
      <c r="K36" s="164"/>
      <c r="L36" s="164"/>
      <c r="M36" s="164"/>
      <c r="N36" s="164"/>
    </row>
    <row r="37" spans="1:14" x14ac:dyDescent="0.2">
      <c r="A37" s="133"/>
      <c r="B37" s="169" t="s">
        <v>1829</v>
      </c>
      <c r="C37" s="151" t="s">
        <v>2007</v>
      </c>
      <c r="D37" s="181"/>
      <c r="E37" s="164"/>
      <c r="F37" s="164"/>
      <c r="G37" s="164"/>
      <c r="H37" s="164"/>
      <c r="I37" s="164"/>
      <c r="J37" s="164"/>
      <c r="K37" s="164"/>
      <c r="L37" s="164"/>
      <c r="M37" s="164"/>
      <c r="N37" s="164"/>
    </row>
    <row r="38" spans="1:14" x14ac:dyDescent="0.2">
      <c r="A38" s="133"/>
      <c r="B38" s="169" t="s">
        <v>1827</v>
      </c>
      <c r="C38" s="151" t="s">
        <v>2008</v>
      </c>
      <c r="D38" s="181"/>
      <c r="E38" s="164"/>
      <c r="F38" s="164"/>
      <c r="G38" s="164"/>
      <c r="H38" s="164"/>
      <c r="I38" s="164"/>
      <c r="J38" s="164"/>
      <c r="K38" s="164"/>
      <c r="L38" s="164"/>
      <c r="M38" s="164"/>
      <c r="N38" s="164"/>
    </row>
    <row r="39" spans="1:14" x14ac:dyDescent="0.2">
      <c r="A39" s="133"/>
      <c r="B39" s="169" t="s">
        <v>827</v>
      </c>
      <c r="C39" s="151" t="s">
        <v>2009</v>
      </c>
      <c r="D39" s="181"/>
      <c r="E39" s="164"/>
      <c r="F39" s="164"/>
      <c r="G39" s="164"/>
      <c r="H39" s="164"/>
      <c r="I39" s="164"/>
      <c r="J39" s="164"/>
      <c r="K39" s="164"/>
      <c r="L39" s="164"/>
      <c r="M39" s="164"/>
      <c r="N39" s="164"/>
    </row>
    <row r="40" spans="1:14" x14ac:dyDescent="0.2">
      <c r="A40" s="133"/>
      <c r="B40" s="161" t="s">
        <v>2647</v>
      </c>
      <c r="C40" s="151" t="s">
        <v>2010</v>
      </c>
      <c r="D40" s="181"/>
      <c r="E40" s="164"/>
      <c r="F40" s="164"/>
      <c r="G40" s="164"/>
      <c r="H40" s="164"/>
      <c r="I40" s="164"/>
      <c r="J40" s="164"/>
      <c r="K40" s="164"/>
      <c r="L40" s="164"/>
      <c r="M40" s="164"/>
      <c r="N40" s="164"/>
    </row>
    <row r="41" spans="1:14" x14ac:dyDescent="0.2">
      <c r="A41" s="133"/>
      <c r="B41" s="161" t="s">
        <v>2297</v>
      </c>
      <c r="C41" s="151" t="s">
        <v>2011</v>
      </c>
      <c r="D41" s="164"/>
      <c r="E41" s="164"/>
      <c r="F41" s="164"/>
      <c r="G41" s="164"/>
      <c r="H41" s="164"/>
      <c r="I41" s="164"/>
      <c r="J41" s="164"/>
      <c r="K41" s="164"/>
      <c r="L41" s="164"/>
      <c r="M41" s="164"/>
      <c r="N41" s="164"/>
    </row>
    <row r="42" spans="1:14" x14ac:dyDescent="0.2">
      <c r="A42" s="133"/>
      <c r="B42" s="161" t="s">
        <v>1899</v>
      </c>
      <c r="C42" s="151" t="s">
        <v>2012</v>
      </c>
      <c r="D42" s="181"/>
      <c r="E42" s="164"/>
      <c r="F42" s="164"/>
      <c r="G42" s="164"/>
      <c r="H42" s="164"/>
      <c r="I42" s="164"/>
      <c r="J42" s="164"/>
      <c r="K42" s="164"/>
      <c r="L42" s="164"/>
      <c r="M42" s="164"/>
      <c r="N42" s="164"/>
    </row>
    <row r="43" spans="1:14" x14ac:dyDescent="0.2">
      <c r="A43" s="133"/>
      <c r="B43" s="161" t="s">
        <v>1900</v>
      </c>
      <c r="C43" s="151" t="s">
        <v>2013</v>
      </c>
      <c r="D43" s="181"/>
      <c r="E43" s="164"/>
      <c r="F43" s="164"/>
      <c r="G43" s="164"/>
      <c r="H43" s="164"/>
      <c r="I43" s="164"/>
      <c r="J43" s="164"/>
      <c r="K43" s="164"/>
      <c r="L43" s="164"/>
      <c r="M43" s="164"/>
      <c r="N43" s="164"/>
    </row>
    <row r="44" spans="1:14" x14ac:dyDescent="0.2">
      <c r="A44" s="133"/>
      <c r="B44" s="161" t="s">
        <v>254</v>
      </c>
      <c r="C44" s="151" t="s">
        <v>2014</v>
      </c>
      <c r="D44" s="181"/>
      <c r="E44" s="164"/>
      <c r="F44" s="164"/>
      <c r="G44" s="164"/>
      <c r="H44" s="164"/>
      <c r="I44" s="164"/>
      <c r="J44" s="164"/>
      <c r="K44" s="164"/>
      <c r="L44" s="164"/>
      <c r="M44" s="164"/>
      <c r="N44" s="164"/>
    </row>
    <row r="45" spans="1:14" x14ac:dyDescent="0.2">
      <c r="A45" s="133"/>
      <c r="B45" s="161" t="s">
        <v>243</v>
      </c>
      <c r="C45" s="151" t="s">
        <v>2015</v>
      </c>
      <c r="D45" s="181"/>
      <c r="E45" s="164"/>
      <c r="F45" s="164"/>
      <c r="G45" s="164"/>
      <c r="H45" s="164"/>
      <c r="I45" s="164"/>
      <c r="J45" s="164"/>
      <c r="K45" s="164"/>
      <c r="L45" s="164"/>
      <c r="M45" s="164"/>
      <c r="N45" s="164"/>
    </row>
    <row r="46" spans="1:14" x14ac:dyDescent="0.2">
      <c r="A46" s="133"/>
      <c r="B46" s="161" t="s">
        <v>2296</v>
      </c>
      <c r="C46" s="151" t="s">
        <v>2016</v>
      </c>
      <c r="D46" s="181"/>
      <c r="E46" s="164"/>
      <c r="F46" s="164"/>
      <c r="G46" s="164"/>
      <c r="H46" s="164"/>
      <c r="I46" s="164"/>
      <c r="J46" s="164"/>
      <c r="K46" s="164"/>
      <c r="L46" s="164"/>
      <c r="M46" s="164"/>
      <c r="N46" s="164"/>
    </row>
    <row r="47" spans="1:14" x14ac:dyDescent="0.2">
      <c r="A47" s="133"/>
      <c r="B47" s="161" t="s">
        <v>1835</v>
      </c>
      <c r="C47" s="151" t="s">
        <v>2017</v>
      </c>
      <c r="D47" s="181"/>
      <c r="E47" s="164"/>
      <c r="F47" s="164"/>
      <c r="G47" s="164"/>
      <c r="H47" s="164"/>
      <c r="I47" s="164"/>
      <c r="J47" s="164"/>
      <c r="K47" s="164"/>
      <c r="L47" s="164"/>
      <c r="M47" s="164"/>
      <c r="N47" s="164"/>
    </row>
    <row r="48" spans="1:14" x14ac:dyDescent="0.2">
      <c r="A48" s="133"/>
      <c r="B48" s="161" t="s">
        <v>1343</v>
      </c>
      <c r="C48" s="151" t="s">
        <v>2018</v>
      </c>
      <c r="D48" s="181"/>
      <c r="E48" s="164"/>
      <c r="F48" s="164"/>
      <c r="G48" s="164"/>
      <c r="H48" s="164"/>
      <c r="I48" s="164"/>
      <c r="J48" s="164"/>
      <c r="K48" s="164"/>
      <c r="L48" s="164"/>
      <c r="M48" s="164"/>
      <c r="N48" s="164"/>
    </row>
    <row r="49" spans="1:14" x14ac:dyDescent="0.2">
      <c r="A49" s="133"/>
      <c r="B49" s="161" t="s">
        <v>2295</v>
      </c>
      <c r="C49" s="151" t="s">
        <v>2019</v>
      </c>
      <c r="D49" s="164"/>
      <c r="E49" s="164"/>
      <c r="F49" s="164"/>
      <c r="G49" s="164"/>
      <c r="H49" s="164"/>
      <c r="I49" s="164"/>
      <c r="J49" s="164"/>
      <c r="K49" s="164"/>
      <c r="L49" s="164"/>
      <c r="M49" s="164"/>
      <c r="N49" s="164"/>
    </row>
    <row r="50" spans="1:14" x14ac:dyDescent="0.2">
      <c r="A50" s="133"/>
      <c r="B50" s="169" t="s">
        <v>911</v>
      </c>
      <c r="C50" s="151" t="s">
        <v>2020</v>
      </c>
      <c r="D50" s="164"/>
      <c r="E50" s="164"/>
      <c r="F50" s="164"/>
      <c r="G50" s="164"/>
      <c r="H50" s="164"/>
      <c r="I50" s="164"/>
      <c r="J50" s="164"/>
      <c r="K50" s="164"/>
      <c r="L50" s="164"/>
      <c r="M50" s="164"/>
      <c r="N50" s="164"/>
    </row>
    <row r="51" spans="1:14" x14ac:dyDescent="0.2">
      <c r="A51" s="133"/>
      <c r="B51" s="169" t="s">
        <v>904</v>
      </c>
      <c r="C51" s="151" t="s">
        <v>2021</v>
      </c>
      <c r="D51" s="181"/>
      <c r="E51" s="164"/>
      <c r="F51" s="164"/>
      <c r="G51" s="164"/>
      <c r="H51" s="164"/>
      <c r="I51" s="164"/>
      <c r="J51" s="164"/>
      <c r="K51" s="164"/>
      <c r="L51" s="164"/>
      <c r="M51" s="164"/>
      <c r="N51" s="164"/>
    </row>
    <row r="52" spans="1:14" x14ac:dyDescent="0.2">
      <c r="A52" s="133"/>
      <c r="B52" s="161" t="s">
        <v>778</v>
      </c>
      <c r="C52" s="151" t="s">
        <v>2022</v>
      </c>
      <c r="D52" s="181"/>
      <c r="E52" s="164"/>
      <c r="F52" s="164"/>
      <c r="G52" s="164"/>
      <c r="H52" s="164"/>
      <c r="I52" s="164"/>
      <c r="J52" s="164"/>
      <c r="K52" s="164"/>
      <c r="L52" s="164"/>
      <c r="M52" s="164"/>
      <c r="N52" s="164"/>
    </row>
    <row r="53" spans="1:14" x14ac:dyDescent="0.2">
      <c r="A53" s="133"/>
      <c r="B53" s="161" t="s">
        <v>779</v>
      </c>
      <c r="C53" s="151" t="s">
        <v>2023</v>
      </c>
      <c r="D53" s="164"/>
      <c r="E53" s="164"/>
      <c r="F53" s="164"/>
      <c r="G53" s="164"/>
      <c r="H53" s="164"/>
      <c r="I53" s="164"/>
      <c r="J53" s="164"/>
      <c r="K53" s="164"/>
      <c r="L53" s="164"/>
      <c r="M53" s="164"/>
      <c r="N53" s="164"/>
    </row>
    <row r="54" spans="1:14" x14ac:dyDescent="0.2">
      <c r="A54" s="133"/>
      <c r="B54" s="161" t="s">
        <v>1297</v>
      </c>
      <c r="C54" s="167"/>
      <c r="D54" s="168"/>
      <c r="E54" s="168"/>
      <c r="F54" s="168"/>
      <c r="G54" s="168"/>
      <c r="H54" s="168"/>
      <c r="I54" s="168"/>
      <c r="J54" s="168"/>
      <c r="K54" s="168"/>
      <c r="L54" s="168"/>
      <c r="M54" s="168"/>
      <c r="N54" s="168"/>
    </row>
    <row r="55" spans="1:14" x14ac:dyDescent="0.2">
      <c r="A55" s="133"/>
      <c r="B55" s="169" t="s">
        <v>1932</v>
      </c>
      <c r="C55" s="151" t="s">
        <v>2024</v>
      </c>
      <c r="D55" s="164"/>
      <c r="E55" s="164"/>
      <c r="F55" s="164"/>
      <c r="G55" s="164"/>
      <c r="H55" s="164"/>
      <c r="I55" s="164"/>
      <c r="J55" s="164"/>
      <c r="K55" s="164"/>
      <c r="L55" s="164"/>
      <c r="M55" s="164"/>
      <c r="N55" s="164"/>
    </row>
    <row r="56" spans="1:14" x14ac:dyDescent="0.2">
      <c r="A56" s="133"/>
      <c r="B56" s="169" t="s">
        <v>782</v>
      </c>
      <c r="C56" s="151" t="s">
        <v>2025</v>
      </c>
      <c r="D56" s="164"/>
      <c r="E56" s="164"/>
      <c r="F56" s="164"/>
      <c r="G56" s="164"/>
      <c r="H56" s="164"/>
      <c r="I56" s="164"/>
      <c r="J56" s="164"/>
      <c r="K56" s="164"/>
      <c r="L56" s="164"/>
      <c r="M56" s="164"/>
      <c r="N56" s="164"/>
    </row>
    <row r="57" spans="1:14" x14ac:dyDescent="0.2">
      <c r="A57" s="133"/>
      <c r="B57" s="169" t="s">
        <v>1914</v>
      </c>
      <c r="C57" s="151" t="s">
        <v>2026</v>
      </c>
      <c r="D57" s="164"/>
      <c r="E57" s="164"/>
      <c r="F57" s="164"/>
      <c r="G57" s="164"/>
      <c r="H57" s="164"/>
      <c r="I57" s="164"/>
      <c r="J57" s="164"/>
      <c r="K57" s="164"/>
      <c r="L57" s="164"/>
      <c r="M57" s="164"/>
      <c r="N57" s="164"/>
    </row>
    <row r="58" spans="1:14" ht="22.5" x14ac:dyDescent="0.2">
      <c r="A58" s="133"/>
      <c r="B58" s="169" t="s">
        <v>1833</v>
      </c>
      <c r="C58" s="151" t="s">
        <v>2027</v>
      </c>
      <c r="D58" s="164"/>
      <c r="E58" s="164"/>
      <c r="F58" s="164"/>
      <c r="G58" s="164"/>
      <c r="H58" s="164"/>
      <c r="I58" s="164"/>
      <c r="J58" s="164"/>
      <c r="K58" s="164"/>
      <c r="L58" s="164"/>
      <c r="M58" s="164"/>
      <c r="N58" s="164"/>
    </row>
    <row r="59" spans="1:14" x14ac:dyDescent="0.2">
      <c r="A59" s="133"/>
      <c r="B59" s="169" t="s">
        <v>1913</v>
      </c>
      <c r="C59" s="151" t="s">
        <v>2028</v>
      </c>
      <c r="D59" s="164"/>
      <c r="E59" s="164"/>
      <c r="F59" s="164"/>
      <c r="G59" s="164"/>
      <c r="H59" s="164"/>
      <c r="I59" s="164"/>
      <c r="J59" s="164"/>
      <c r="K59" s="164"/>
      <c r="L59" s="164"/>
      <c r="M59" s="164"/>
      <c r="N59" s="164"/>
    </row>
    <row r="60" spans="1:14" x14ac:dyDescent="0.2">
      <c r="A60" s="133"/>
      <c r="B60" s="169" t="s">
        <v>1916</v>
      </c>
      <c r="C60" s="151" t="s">
        <v>2029</v>
      </c>
      <c r="D60" s="164"/>
      <c r="E60" s="164"/>
      <c r="F60" s="164"/>
      <c r="G60" s="164"/>
      <c r="H60" s="164"/>
      <c r="I60" s="164"/>
      <c r="J60" s="164"/>
      <c r="K60" s="164"/>
      <c r="L60" s="164"/>
      <c r="M60" s="164"/>
      <c r="N60" s="164"/>
    </row>
    <row r="61" spans="1:14" x14ac:dyDescent="0.2">
      <c r="A61" s="133"/>
      <c r="B61" s="169" t="s">
        <v>1911</v>
      </c>
      <c r="C61" s="151" t="s">
        <v>2030</v>
      </c>
      <c r="D61" s="164"/>
      <c r="E61" s="164"/>
      <c r="F61" s="164"/>
      <c r="G61" s="164"/>
      <c r="H61" s="164"/>
      <c r="I61" s="164"/>
      <c r="J61" s="164"/>
      <c r="K61" s="164"/>
      <c r="L61" s="164"/>
      <c r="M61" s="164"/>
      <c r="N61" s="164"/>
    </row>
    <row r="62" spans="1:14" x14ac:dyDescent="0.2">
      <c r="A62" s="133"/>
      <c r="B62" s="169" t="s">
        <v>1912</v>
      </c>
      <c r="C62" s="151" t="s">
        <v>2031</v>
      </c>
      <c r="D62" s="164"/>
      <c r="E62" s="164"/>
      <c r="F62" s="164"/>
      <c r="G62" s="164"/>
      <c r="H62" s="164"/>
      <c r="I62" s="164"/>
      <c r="J62" s="164"/>
      <c r="K62" s="164"/>
      <c r="L62" s="164"/>
      <c r="M62" s="164"/>
      <c r="N62" s="164"/>
    </row>
    <row r="63" spans="1:14" x14ac:dyDescent="0.2">
      <c r="A63" s="133"/>
      <c r="B63" s="169" t="s">
        <v>1918</v>
      </c>
      <c r="C63" s="151" t="s">
        <v>2032</v>
      </c>
      <c r="D63" s="164"/>
      <c r="E63" s="164"/>
      <c r="F63" s="164"/>
      <c r="G63" s="164"/>
      <c r="H63" s="164"/>
      <c r="I63" s="164"/>
      <c r="J63" s="164"/>
      <c r="K63" s="164"/>
      <c r="L63" s="164"/>
      <c r="M63" s="164"/>
      <c r="N63" s="164"/>
    </row>
    <row r="64" spans="1:14" x14ac:dyDescent="0.2">
      <c r="A64" s="133"/>
      <c r="B64" s="169" t="s">
        <v>1920</v>
      </c>
      <c r="C64" s="151" t="s">
        <v>2033</v>
      </c>
      <c r="D64" s="164"/>
      <c r="E64" s="164"/>
      <c r="F64" s="164"/>
      <c r="G64" s="164"/>
      <c r="H64" s="164"/>
      <c r="I64" s="164"/>
      <c r="J64" s="164"/>
      <c r="K64" s="164"/>
      <c r="L64" s="164"/>
      <c r="M64" s="164"/>
      <c r="N64" s="164"/>
    </row>
    <row r="65" spans="1:14" x14ac:dyDescent="0.2">
      <c r="A65" s="133"/>
      <c r="B65" s="169" t="s">
        <v>1922</v>
      </c>
      <c r="C65" s="151" t="s">
        <v>2034</v>
      </c>
      <c r="D65" s="164"/>
      <c r="E65" s="164"/>
      <c r="F65" s="164"/>
      <c r="G65" s="164"/>
      <c r="H65" s="164"/>
      <c r="I65" s="164"/>
      <c r="J65" s="164"/>
      <c r="K65" s="164"/>
      <c r="L65" s="164"/>
      <c r="M65" s="164"/>
      <c r="N65" s="164"/>
    </row>
    <row r="66" spans="1:14" x14ac:dyDescent="0.2">
      <c r="A66" s="133"/>
      <c r="B66" s="169" t="s">
        <v>1915</v>
      </c>
      <c r="C66" s="151" t="s">
        <v>2035</v>
      </c>
      <c r="D66" s="164"/>
      <c r="E66" s="164"/>
      <c r="F66" s="164"/>
      <c r="G66" s="164"/>
      <c r="H66" s="164"/>
      <c r="I66" s="164"/>
      <c r="J66" s="164"/>
      <c r="K66" s="164"/>
      <c r="L66" s="164"/>
      <c r="M66" s="164"/>
      <c r="N66" s="164"/>
    </row>
    <row r="67" spans="1:14" x14ac:dyDescent="0.2">
      <c r="A67" s="133"/>
      <c r="B67" s="169" t="s">
        <v>2290</v>
      </c>
      <c r="C67" s="151" t="s">
        <v>2036</v>
      </c>
      <c r="D67" s="164"/>
      <c r="E67" s="164"/>
      <c r="F67" s="164"/>
      <c r="G67" s="164"/>
      <c r="H67" s="164"/>
      <c r="I67" s="164"/>
      <c r="J67" s="164"/>
      <c r="K67" s="164"/>
      <c r="L67" s="164"/>
      <c r="M67" s="164"/>
      <c r="N67" s="164"/>
    </row>
    <row r="68" spans="1:14" x14ac:dyDescent="0.2">
      <c r="A68" s="133"/>
      <c r="B68" s="169" t="s">
        <v>1864</v>
      </c>
      <c r="C68" s="151" t="s">
        <v>2037</v>
      </c>
      <c r="D68" s="164"/>
      <c r="E68" s="164"/>
      <c r="F68" s="164"/>
      <c r="G68" s="164"/>
      <c r="H68" s="164"/>
      <c r="I68" s="164"/>
      <c r="J68" s="164"/>
      <c r="K68" s="164"/>
      <c r="L68" s="164"/>
      <c r="M68" s="164"/>
      <c r="N68" s="164"/>
    </row>
    <row r="69" spans="1:14" x14ac:dyDescent="0.2">
      <c r="A69" s="133"/>
      <c r="B69" s="169" t="s">
        <v>1863</v>
      </c>
      <c r="C69" s="151" t="s">
        <v>2038</v>
      </c>
      <c r="D69" s="164"/>
      <c r="E69" s="164"/>
      <c r="F69" s="164"/>
      <c r="G69" s="164"/>
      <c r="H69" s="164"/>
      <c r="I69" s="164"/>
      <c r="J69" s="164"/>
      <c r="K69" s="164"/>
      <c r="L69" s="164"/>
      <c r="M69" s="164"/>
      <c r="N69" s="164"/>
    </row>
    <row r="70" spans="1:14" x14ac:dyDescent="0.2">
      <c r="A70" s="133"/>
      <c r="B70" s="169" t="s">
        <v>2573</v>
      </c>
      <c r="C70" s="151" t="s">
        <v>2039</v>
      </c>
      <c r="D70" s="164"/>
      <c r="E70" s="164"/>
      <c r="F70" s="164"/>
      <c r="G70" s="164"/>
      <c r="H70" s="164"/>
      <c r="I70" s="164"/>
      <c r="J70" s="164"/>
      <c r="K70" s="164"/>
      <c r="L70" s="164"/>
      <c r="M70" s="164"/>
      <c r="N70" s="164"/>
    </row>
    <row r="71" spans="1:14" x14ac:dyDescent="0.2">
      <c r="A71" s="133"/>
      <c r="B71" s="169" t="s">
        <v>2572</v>
      </c>
      <c r="C71" s="151" t="s">
        <v>2040</v>
      </c>
      <c r="D71" s="164"/>
      <c r="E71" s="164"/>
      <c r="F71" s="164"/>
      <c r="G71" s="164"/>
      <c r="H71" s="164"/>
      <c r="I71" s="164"/>
      <c r="J71" s="164"/>
      <c r="K71" s="164"/>
      <c r="L71" s="164"/>
      <c r="M71" s="164"/>
      <c r="N71" s="164"/>
    </row>
    <row r="72" spans="1:14" x14ac:dyDescent="0.2">
      <c r="A72" s="133"/>
      <c r="B72" s="169" t="s">
        <v>1905</v>
      </c>
      <c r="C72" s="151" t="s">
        <v>2041</v>
      </c>
      <c r="D72" s="170"/>
      <c r="E72" s="170"/>
      <c r="F72" s="170"/>
      <c r="G72" s="170"/>
      <c r="H72" s="170"/>
      <c r="I72" s="170"/>
      <c r="J72" s="170"/>
      <c r="K72" s="170"/>
      <c r="L72" s="170"/>
      <c r="M72" s="170"/>
      <c r="N72" s="170"/>
    </row>
    <row r="73" spans="1:14" x14ac:dyDescent="0.2">
      <c r="A73" s="133"/>
      <c r="B73" s="169" t="s">
        <v>1904</v>
      </c>
      <c r="C73" s="151" t="s">
        <v>2042</v>
      </c>
      <c r="D73" s="170"/>
      <c r="E73" s="170"/>
      <c r="F73" s="170"/>
      <c r="G73" s="170"/>
      <c r="H73" s="170"/>
      <c r="I73" s="170"/>
      <c r="J73" s="170"/>
      <c r="K73" s="170"/>
      <c r="L73" s="170"/>
      <c r="M73" s="170"/>
      <c r="N73" s="170"/>
    </row>
    <row r="74" spans="1:14" x14ac:dyDescent="0.2">
      <c r="A74" s="133"/>
      <c r="B74" s="161" t="s">
        <v>2397</v>
      </c>
      <c r="C74" s="167"/>
      <c r="D74" s="168"/>
      <c r="E74" s="168"/>
      <c r="F74" s="168"/>
      <c r="G74" s="168"/>
      <c r="H74" s="168"/>
      <c r="I74" s="168"/>
      <c r="J74" s="168"/>
      <c r="K74" s="168"/>
      <c r="L74" s="168"/>
      <c r="M74" s="168"/>
      <c r="N74" s="168"/>
    </row>
    <row r="75" spans="1:14" x14ac:dyDescent="0.2">
      <c r="A75" s="133"/>
      <c r="B75" s="169" t="s">
        <v>982</v>
      </c>
      <c r="C75" s="151" t="s">
        <v>2043</v>
      </c>
      <c r="D75" s="164"/>
      <c r="E75" s="164"/>
      <c r="F75" s="164"/>
      <c r="G75" s="164"/>
      <c r="H75" s="164"/>
      <c r="I75" s="164"/>
      <c r="J75" s="164"/>
      <c r="K75" s="164"/>
      <c r="L75" s="164"/>
      <c r="M75" s="164"/>
      <c r="N75" s="164"/>
    </row>
    <row r="76" spans="1:14" x14ac:dyDescent="0.2">
      <c r="A76" s="133"/>
      <c r="B76" s="172" t="s">
        <v>2486</v>
      </c>
      <c r="C76" s="151" t="s">
        <v>2044</v>
      </c>
      <c r="D76" s="164"/>
      <c r="E76" s="164"/>
      <c r="F76" s="164"/>
      <c r="G76" s="164"/>
      <c r="H76" s="164"/>
      <c r="I76" s="164"/>
      <c r="J76" s="164"/>
      <c r="K76" s="164"/>
      <c r="L76" s="164"/>
      <c r="M76" s="164"/>
      <c r="N76" s="164"/>
    </row>
    <row r="77" spans="1:14" x14ac:dyDescent="0.2">
      <c r="A77" s="133"/>
      <c r="B77" s="172" t="s">
        <v>2487</v>
      </c>
      <c r="C77" s="151" t="s">
        <v>2045</v>
      </c>
      <c r="D77" s="164"/>
      <c r="E77" s="164"/>
      <c r="F77" s="164"/>
      <c r="G77" s="164"/>
      <c r="H77" s="164"/>
      <c r="I77" s="164"/>
      <c r="J77" s="164"/>
      <c r="K77" s="164"/>
      <c r="L77" s="164"/>
      <c r="M77" s="164"/>
      <c r="N77" s="164"/>
    </row>
    <row r="78" spans="1:14" x14ac:dyDescent="0.2">
      <c r="A78" s="133"/>
      <c r="B78" s="172" t="s">
        <v>2488</v>
      </c>
      <c r="C78" s="151" t="s">
        <v>2046</v>
      </c>
      <c r="D78" s="164"/>
      <c r="E78" s="164"/>
      <c r="F78" s="164"/>
      <c r="G78" s="164"/>
      <c r="H78" s="164"/>
      <c r="I78" s="164"/>
      <c r="J78" s="164"/>
      <c r="K78" s="164"/>
      <c r="L78" s="164"/>
      <c r="M78" s="164"/>
      <c r="N78" s="164"/>
    </row>
    <row r="79" spans="1:14" x14ac:dyDescent="0.2">
      <c r="A79" s="133"/>
      <c r="B79" s="182" t="s">
        <v>2649</v>
      </c>
      <c r="C79" s="151" t="s">
        <v>2047</v>
      </c>
      <c r="D79" s="164"/>
      <c r="E79" s="164"/>
      <c r="F79" s="164"/>
      <c r="G79" s="164"/>
      <c r="H79" s="164"/>
      <c r="I79" s="164"/>
      <c r="J79" s="164"/>
      <c r="K79" s="164"/>
      <c r="L79" s="164"/>
      <c r="M79" s="164"/>
      <c r="N79" s="164"/>
    </row>
    <row r="80" spans="1:14" x14ac:dyDescent="0.2">
      <c r="A80" s="133"/>
      <c r="B80" s="169" t="s">
        <v>1016</v>
      </c>
      <c r="C80" s="151" t="s">
        <v>2048</v>
      </c>
      <c r="D80" s="164"/>
      <c r="E80" s="164"/>
      <c r="F80" s="164"/>
      <c r="G80" s="164"/>
      <c r="H80" s="164"/>
      <c r="I80" s="164"/>
      <c r="J80" s="164"/>
      <c r="K80" s="164"/>
      <c r="L80" s="164"/>
      <c r="M80" s="164"/>
      <c r="N80" s="164"/>
    </row>
    <row r="81" spans="1:14" x14ac:dyDescent="0.2">
      <c r="A81" s="133"/>
      <c r="B81" s="172" t="s">
        <v>2670</v>
      </c>
      <c r="C81" s="151" t="s">
        <v>2049</v>
      </c>
      <c r="D81" s="164"/>
      <c r="E81" s="164"/>
      <c r="F81" s="164"/>
      <c r="G81" s="164"/>
      <c r="H81" s="164"/>
      <c r="I81" s="164"/>
      <c r="J81" s="164"/>
      <c r="K81" s="164"/>
      <c r="L81" s="164"/>
      <c r="M81" s="164"/>
      <c r="N81" s="164"/>
    </row>
    <row r="82" spans="1:14" x14ac:dyDescent="0.2">
      <c r="A82" s="133"/>
      <c r="B82" s="172" t="s">
        <v>2672</v>
      </c>
      <c r="C82" s="151" t="s">
        <v>2050</v>
      </c>
      <c r="D82" s="164"/>
      <c r="E82" s="164"/>
      <c r="F82" s="164"/>
      <c r="G82" s="164"/>
      <c r="H82" s="164"/>
      <c r="I82" s="164"/>
      <c r="J82" s="164"/>
      <c r="K82" s="164"/>
      <c r="L82" s="164"/>
      <c r="M82" s="164"/>
      <c r="N82" s="164"/>
    </row>
    <row r="83" spans="1:14" x14ac:dyDescent="0.2">
      <c r="A83" s="133"/>
      <c r="B83" s="172" t="s">
        <v>2671</v>
      </c>
      <c r="C83" s="151" t="s">
        <v>2051</v>
      </c>
      <c r="D83" s="164"/>
      <c r="E83" s="164"/>
      <c r="F83" s="164"/>
      <c r="G83" s="164"/>
      <c r="H83" s="164"/>
      <c r="I83" s="164"/>
      <c r="J83" s="164"/>
      <c r="K83" s="164"/>
      <c r="L83" s="164"/>
      <c r="M83" s="164"/>
      <c r="N83" s="164"/>
    </row>
    <row r="84" spans="1:14" x14ac:dyDescent="0.2">
      <c r="A84" s="133"/>
      <c r="B84" s="169" t="s">
        <v>1015</v>
      </c>
      <c r="C84" s="151" t="s">
        <v>2052</v>
      </c>
      <c r="D84" s="164"/>
      <c r="E84" s="164"/>
      <c r="F84" s="164"/>
      <c r="G84" s="164"/>
      <c r="H84" s="164"/>
      <c r="I84" s="164"/>
      <c r="J84" s="164"/>
      <c r="K84" s="164"/>
      <c r="L84" s="164"/>
      <c r="M84" s="164"/>
      <c r="N84" s="164"/>
    </row>
    <row r="85" spans="1:14" x14ac:dyDescent="0.2">
      <c r="A85" s="133"/>
      <c r="B85" s="172" t="s">
        <v>2656</v>
      </c>
      <c r="C85" s="151" t="s">
        <v>2053</v>
      </c>
      <c r="D85" s="164"/>
      <c r="E85" s="164"/>
      <c r="F85" s="164"/>
      <c r="G85" s="164"/>
      <c r="H85" s="164"/>
      <c r="I85" s="164"/>
      <c r="J85" s="164"/>
      <c r="K85" s="164"/>
      <c r="L85" s="164"/>
      <c r="M85" s="164"/>
      <c r="N85" s="164"/>
    </row>
    <row r="86" spans="1:14" x14ac:dyDescent="0.2">
      <c r="A86" s="133"/>
      <c r="B86" s="172" t="s">
        <v>2657</v>
      </c>
      <c r="C86" s="151" t="s">
        <v>2054</v>
      </c>
      <c r="D86" s="164"/>
      <c r="E86" s="164"/>
      <c r="F86" s="164"/>
      <c r="G86" s="164"/>
      <c r="H86" s="164"/>
      <c r="I86" s="164"/>
      <c r="J86" s="164"/>
      <c r="K86" s="164"/>
      <c r="L86" s="164"/>
      <c r="M86" s="164"/>
      <c r="N86" s="164"/>
    </row>
    <row r="87" spans="1:14" x14ac:dyDescent="0.2">
      <c r="A87" s="133"/>
      <c r="B87" s="172" t="s">
        <v>2658</v>
      </c>
      <c r="C87" s="151" t="s">
        <v>2055</v>
      </c>
      <c r="D87" s="170"/>
      <c r="E87" s="170"/>
      <c r="F87" s="170"/>
      <c r="G87" s="170"/>
      <c r="H87" s="170"/>
      <c r="I87" s="170"/>
      <c r="J87" s="170"/>
      <c r="K87" s="170"/>
      <c r="L87" s="170"/>
      <c r="M87" s="170"/>
      <c r="N87" s="170"/>
    </row>
    <row r="88" spans="1:14" x14ac:dyDescent="0.2">
      <c r="A88" s="133"/>
      <c r="B88" s="172" t="s">
        <v>2659</v>
      </c>
      <c r="C88" s="151" t="s">
        <v>2056</v>
      </c>
      <c r="D88" s="183"/>
      <c r="E88" s="183"/>
      <c r="F88" s="183"/>
      <c r="G88" s="183"/>
      <c r="H88" s="183"/>
      <c r="I88" s="183"/>
      <c r="J88" s="183"/>
      <c r="K88" s="183"/>
      <c r="L88" s="183"/>
      <c r="M88" s="183"/>
      <c r="N88" s="183"/>
    </row>
    <row r="89" spans="1:14" x14ac:dyDescent="0.2">
      <c r="A89" s="133"/>
      <c r="B89" s="172" t="s">
        <v>2661</v>
      </c>
      <c r="C89" s="151" t="s">
        <v>2057</v>
      </c>
      <c r="D89" s="164"/>
      <c r="E89" s="164"/>
      <c r="F89" s="164"/>
      <c r="G89" s="164"/>
      <c r="H89" s="164"/>
      <c r="I89" s="164"/>
      <c r="J89" s="164"/>
      <c r="K89" s="164"/>
      <c r="L89" s="164"/>
      <c r="M89" s="164"/>
      <c r="N89" s="164"/>
    </row>
    <row r="90" spans="1:14" x14ac:dyDescent="0.2">
      <c r="A90" s="133"/>
      <c r="B90" s="169" t="s">
        <v>1020</v>
      </c>
      <c r="C90" s="151" t="s">
        <v>2058</v>
      </c>
      <c r="D90" s="164"/>
      <c r="E90" s="164"/>
      <c r="F90" s="164"/>
      <c r="G90" s="164"/>
      <c r="H90" s="164"/>
      <c r="I90" s="164"/>
      <c r="J90" s="164"/>
      <c r="K90" s="164"/>
      <c r="L90" s="164"/>
      <c r="M90" s="164"/>
      <c r="N90" s="164"/>
    </row>
    <row r="91" spans="1:14" x14ac:dyDescent="0.2">
      <c r="A91" s="133"/>
      <c r="B91" s="169" t="s">
        <v>2267</v>
      </c>
      <c r="C91" s="151" t="s">
        <v>2059</v>
      </c>
      <c r="D91" s="170"/>
      <c r="E91" s="170"/>
      <c r="F91" s="170"/>
      <c r="G91" s="170"/>
      <c r="H91" s="170"/>
      <c r="I91" s="170"/>
      <c r="J91" s="170"/>
      <c r="K91" s="170"/>
      <c r="L91" s="170"/>
      <c r="M91" s="170"/>
      <c r="N91" s="170"/>
    </row>
    <row r="92" spans="1:14" x14ac:dyDescent="0.2">
      <c r="A92" s="133"/>
      <c r="B92" s="169" t="s">
        <v>2266</v>
      </c>
      <c r="C92" s="151" t="s">
        <v>2060</v>
      </c>
      <c r="D92" s="170"/>
      <c r="E92" s="170"/>
      <c r="F92" s="170"/>
      <c r="G92" s="170"/>
      <c r="H92" s="170"/>
      <c r="I92" s="170"/>
      <c r="J92" s="170"/>
      <c r="K92" s="170"/>
      <c r="L92" s="170"/>
      <c r="M92" s="170"/>
      <c r="N92" s="170"/>
    </row>
    <row r="93" spans="1:14" x14ac:dyDescent="0.2">
      <c r="A93" s="133"/>
      <c r="B93" s="161" t="s">
        <v>2465</v>
      </c>
      <c r="C93" s="167"/>
      <c r="D93" s="168"/>
      <c r="E93" s="168"/>
      <c r="F93" s="168"/>
      <c r="G93" s="168"/>
      <c r="H93" s="168"/>
      <c r="I93" s="168"/>
      <c r="J93" s="168"/>
      <c r="K93" s="168"/>
      <c r="L93" s="168"/>
      <c r="M93" s="168"/>
      <c r="N93" s="168"/>
    </row>
    <row r="94" spans="1:14" x14ac:dyDescent="0.2">
      <c r="A94" s="133"/>
      <c r="B94" s="169" t="s">
        <v>2453</v>
      </c>
      <c r="C94" s="151" t="s">
        <v>2061</v>
      </c>
      <c r="D94" s="170"/>
      <c r="E94" s="170"/>
      <c r="F94" s="170"/>
      <c r="G94" s="170"/>
      <c r="H94" s="170"/>
      <c r="I94" s="170"/>
      <c r="J94" s="170"/>
      <c r="K94" s="170"/>
      <c r="L94" s="170"/>
      <c r="M94" s="170"/>
      <c r="N94" s="170"/>
    </row>
    <row r="95" spans="1:14" x14ac:dyDescent="0.2">
      <c r="A95" s="133"/>
      <c r="B95" s="169" t="s">
        <v>1615</v>
      </c>
      <c r="C95" s="151" t="s">
        <v>2062</v>
      </c>
      <c r="D95" s="164"/>
      <c r="E95" s="164"/>
      <c r="F95" s="164"/>
      <c r="G95" s="164"/>
      <c r="H95" s="164"/>
      <c r="I95" s="164"/>
      <c r="J95" s="164"/>
      <c r="K95" s="164"/>
      <c r="L95" s="164"/>
      <c r="M95" s="164"/>
      <c r="N95" s="164"/>
    </row>
    <row r="96" spans="1:14" x14ac:dyDescent="0.2">
      <c r="A96" s="133"/>
      <c r="B96" s="169" t="s">
        <v>1608</v>
      </c>
      <c r="C96" s="151" t="s">
        <v>2063</v>
      </c>
      <c r="D96" s="164"/>
      <c r="E96" s="164"/>
      <c r="F96" s="164"/>
      <c r="G96" s="164"/>
      <c r="H96" s="164"/>
      <c r="I96" s="164"/>
      <c r="J96" s="164"/>
      <c r="K96" s="164"/>
      <c r="L96" s="164"/>
      <c r="M96" s="164"/>
      <c r="N96" s="164"/>
    </row>
    <row r="97" spans="1:14" x14ac:dyDescent="0.2">
      <c r="A97" s="133"/>
      <c r="B97" s="169" t="s">
        <v>1610</v>
      </c>
      <c r="C97" s="151" t="s">
        <v>2064</v>
      </c>
      <c r="D97" s="164"/>
      <c r="E97" s="164"/>
      <c r="F97" s="164"/>
      <c r="G97" s="164"/>
      <c r="H97" s="164"/>
      <c r="I97" s="164"/>
      <c r="J97" s="164"/>
      <c r="K97" s="164"/>
      <c r="L97" s="164"/>
      <c r="M97" s="164"/>
      <c r="N97" s="164"/>
    </row>
    <row r="98" spans="1:14" x14ac:dyDescent="0.2">
      <c r="A98" s="133"/>
      <c r="B98" s="169" t="s">
        <v>88</v>
      </c>
      <c r="C98" s="151" t="s">
        <v>2065</v>
      </c>
      <c r="D98" s="170"/>
      <c r="E98" s="170"/>
      <c r="F98" s="170"/>
      <c r="G98" s="170"/>
      <c r="H98" s="170"/>
      <c r="I98" s="170"/>
      <c r="J98" s="170"/>
      <c r="K98" s="170"/>
      <c r="L98" s="170"/>
      <c r="M98" s="170"/>
      <c r="N98" s="170"/>
    </row>
    <row r="99" spans="1:14" x14ac:dyDescent="0.2">
      <c r="A99" s="133"/>
      <c r="B99" s="169" t="s">
        <v>2640</v>
      </c>
      <c r="C99" s="151" t="s">
        <v>2066</v>
      </c>
      <c r="D99" s="170"/>
      <c r="E99" s="170"/>
      <c r="F99" s="170"/>
      <c r="G99" s="170"/>
      <c r="H99" s="170"/>
      <c r="I99" s="170"/>
      <c r="J99" s="170"/>
      <c r="K99" s="170"/>
      <c r="L99" s="170"/>
      <c r="M99" s="170"/>
      <c r="N99" s="170"/>
    </row>
    <row r="100" spans="1:14" x14ac:dyDescent="0.2">
      <c r="A100" s="133"/>
      <c r="B100" s="176" t="s">
        <v>2466</v>
      </c>
      <c r="C100" s="163" t="s">
        <v>2067</v>
      </c>
      <c r="D100" s="184"/>
      <c r="E100" s="184"/>
      <c r="F100" s="184"/>
      <c r="G100" s="184"/>
      <c r="H100" s="184"/>
      <c r="I100" s="184"/>
      <c r="J100" s="184"/>
      <c r="K100" s="184"/>
      <c r="L100" s="184"/>
      <c r="M100" s="184"/>
      <c r="N100" s="184"/>
    </row>
  </sheetData>
  <sheetProtection algorithmName="SHA-512" hashValue="JHoCdJBfE1Rv2freYO5hiHEaqE/bozWSph/Z7Ov7FLpRXQgoCp5+aH00dF7hRsxEZmd7JMngS+kerU5hORCwFQ==" saltValue="sFJ4j7x1dZlKwQN56X3DOg==" spinCount="100000" sheet="1" objects="1" scenarios="1" selectLockedCells="1"/>
  <mergeCells count="2">
    <mergeCell ref="B8:E8"/>
    <mergeCell ref="D9:N9"/>
  </mergeCells>
  <dataValidations count="7">
    <dataValidation type="decimal" allowBlank="1" showInputMessage="1" showErrorMessage="1" error="Seuls les pourcentages inférieurs ou égaux à 100 % sont autorisés" sqref="D72:N73 D87:N87">
      <formula1>0</formula1>
      <formula2>1</formula2>
    </dataValidation>
    <dataValidation type="decimal" allowBlank="1" showInputMessage="1" showErrorMessage="1" error="Seuls les montants sont autorisés" sqref="E12:N53 D41 D49:D50 D53 D55:N71 D89:N90">
      <formula1>-999999999999.99</formula1>
      <formula2>999999999999.99</formula2>
    </dataValidation>
    <dataValidation type="decimal" allowBlank="1" showInputMessage="1" showErrorMessage="1" error="Seyls les montants sont autorisés" sqref="D75:N86">
      <formula1>-999999999999.99</formula1>
      <formula2>999999999999.99</formula2>
    </dataValidation>
    <dataValidation type="decimal" allowBlank="1" showInputMessage="1" showErrorMessage="1" error="Seul un coefficient compris entre 0 et 1 est autorisé" sqref="D88:N88">
      <formula1>0</formula1>
      <formula2>1</formula2>
    </dataValidation>
    <dataValidation type="decimal" allowBlank="1" showInputMessage="1" showErrorMessage="1" error="Seuls les pourcentages sont autorisés" sqref="D91:N92">
      <formula1>-9999.99</formula1>
      <formula2>9999.99</formula2>
    </dataValidation>
    <dataValidation type="decimal" allowBlank="1" showInputMessage="1" showErrorMessage="1" error="Seuls les pourcentages sont autorisés" sqref="D94:N94 D98:N99">
      <formula1>-1</formula1>
      <formula2>1</formula2>
    </dataValidation>
    <dataValidation type="decimal" allowBlank="1" showInputMessage="1" showErrorMessage="1" error="Seuls les montants sontn autorisés" sqref="D95:N97">
      <formula1>-999999999999</formula1>
      <formula2>999999999999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'@lists_2'!$A$95:$B$95</xm:f>
          </x14:formula1>
          <xm:sqref>D100:N100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107"/>
  <sheetViews>
    <sheetView workbookViewId="0"/>
  </sheetViews>
  <sheetFormatPr baseColWidth="10" defaultRowHeight="12.75" x14ac:dyDescent="0.2"/>
  <sheetData>
    <row r="1" spans="1:249" x14ac:dyDescent="0.2">
      <c r="A1" t="s">
        <v>0</v>
      </c>
      <c r="B1" t="s">
        <v>2096</v>
      </c>
      <c r="C1" t="s">
        <v>2098</v>
      </c>
    </row>
    <row r="2" spans="1:249" x14ac:dyDescent="0.2">
      <c r="A2" t="s">
        <v>37</v>
      </c>
    </row>
    <row r="3" spans="1:249" x14ac:dyDescent="0.2">
      <c r="A3" t="s">
        <v>27</v>
      </c>
      <c r="B3" t="s">
        <v>37</v>
      </c>
      <c r="C3" t="s">
        <v>51</v>
      </c>
    </row>
    <row r="4" spans="1:249" x14ac:dyDescent="0.2">
      <c r="A4" t="s">
        <v>27</v>
      </c>
      <c r="B4" t="s">
        <v>37</v>
      </c>
      <c r="C4" t="s">
        <v>60</v>
      </c>
    </row>
    <row r="5" spans="1:249" x14ac:dyDescent="0.2">
      <c r="A5" t="s">
        <v>1743</v>
      </c>
      <c r="B5" t="s">
        <v>2278</v>
      </c>
    </row>
    <row r="6" spans="1:249" x14ac:dyDescent="0.2">
      <c r="A6" t="s">
        <v>27</v>
      </c>
      <c r="B6" t="s">
        <v>37</v>
      </c>
      <c r="C6" t="s">
        <v>51</v>
      </c>
      <c r="D6" t="s">
        <v>60</v>
      </c>
    </row>
    <row r="7" spans="1:249" x14ac:dyDescent="0.2">
      <c r="A7" t="s">
        <v>27</v>
      </c>
      <c r="B7" t="s">
        <v>40</v>
      </c>
      <c r="C7" t="s">
        <v>37</v>
      </c>
      <c r="D7" t="s">
        <v>51</v>
      </c>
    </row>
    <row r="8" spans="1:249" x14ac:dyDescent="0.2">
      <c r="A8" t="s">
        <v>0</v>
      </c>
      <c r="B8" t="s">
        <v>2099</v>
      </c>
      <c r="C8" t="s">
        <v>2102</v>
      </c>
    </row>
    <row r="9" spans="1:249" x14ac:dyDescent="0.2">
      <c r="A9" t="s">
        <v>34</v>
      </c>
      <c r="B9" t="s">
        <v>46</v>
      </c>
    </row>
    <row r="10" spans="1:249" x14ac:dyDescent="0.2">
      <c r="A10" t="s">
        <v>33</v>
      </c>
      <c r="B10" t="s">
        <v>50</v>
      </c>
      <c r="C10" t="s">
        <v>59</v>
      </c>
      <c r="D10" t="s">
        <v>70</v>
      </c>
      <c r="E10" t="s">
        <v>76</v>
      </c>
    </row>
    <row r="11" spans="1:249" x14ac:dyDescent="0.2">
      <c r="A11" t="s">
        <v>151</v>
      </c>
      <c r="B11" t="s">
        <v>2674</v>
      </c>
      <c r="C11" t="s">
        <v>153</v>
      </c>
      <c r="D11" t="s">
        <v>154</v>
      </c>
      <c r="E11" t="s">
        <v>157</v>
      </c>
      <c r="F11" t="s">
        <v>158</v>
      </c>
      <c r="G11" t="s">
        <v>160</v>
      </c>
      <c r="H11" t="s">
        <v>161</v>
      </c>
      <c r="I11" t="s">
        <v>162</v>
      </c>
      <c r="J11" t="s">
        <v>163</v>
      </c>
      <c r="K11" t="s">
        <v>165</v>
      </c>
      <c r="L11" t="s">
        <v>166</v>
      </c>
      <c r="M11" t="s">
        <v>168</v>
      </c>
      <c r="N11" t="s">
        <v>170</v>
      </c>
      <c r="O11" t="s">
        <v>171</v>
      </c>
      <c r="P11" t="s">
        <v>173</v>
      </c>
      <c r="Q11" t="s">
        <v>295</v>
      </c>
      <c r="R11" t="s">
        <v>296</v>
      </c>
      <c r="S11" t="s">
        <v>298</v>
      </c>
      <c r="T11" t="s">
        <v>299</v>
      </c>
      <c r="U11" t="s">
        <v>303</v>
      </c>
      <c r="V11" t="s">
        <v>304</v>
      </c>
      <c r="W11" t="s">
        <v>305</v>
      </c>
      <c r="X11" t="s">
        <v>306</v>
      </c>
      <c r="Y11" t="s">
        <v>307</v>
      </c>
      <c r="Z11" t="s">
        <v>310</v>
      </c>
      <c r="AA11" t="s">
        <v>315</v>
      </c>
      <c r="AB11" t="s">
        <v>316</v>
      </c>
      <c r="AC11" t="s">
        <v>317</v>
      </c>
      <c r="AD11" t="s">
        <v>318</v>
      </c>
      <c r="AE11" t="s">
        <v>319</v>
      </c>
      <c r="AF11" t="s">
        <v>321</v>
      </c>
      <c r="AG11" t="s">
        <v>322</v>
      </c>
      <c r="AH11" t="s">
        <v>324</v>
      </c>
      <c r="AI11" t="s">
        <v>327</v>
      </c>
      <c r="AJ11" t="s">
        <v>328</v>
      </c>
      <c r="AK11" t="s">
        <v>329</v>
      </c>
      <c r="AL11" t="s">
        <v>737</v>
      </c>
      <c r="AM11" t="s">
        <v>738</v>
      </c>
      <c r="AN11" t="s">
        <v>739</v>
      </c>
      <c r="AO11" t="s">
        <v>740</v>
      </c>
      <c r="AP11" t="s">
        <v>741</v>
      </c>
      <c r="AQ11" t="s">
        <v>743</v>
      </c>
      <c r="AR11" t="s">
        <v>744</v>
      </c>
      <c r="AS11" t="s">
        <v>747</v>
      </c>
      <c r="AT11" t="s">
        <v>748</v>
      </c>
      <c r="AU11" t="s">
        <v>749</v>
      </c>
      <c r="AV11" t="s">
        <v>756</v>
      </c>
      <c r="AW11" t="s">
        <v>757</v>
      </c>
      <c r="AX11" t="s">
        <v>758</v>
      </c>
      <c r="AY11" t="s">
        <v>759</v>
      </c>
      <c r="AZ11" t="s">
        <v>760</v>
      </c>
      <c r="BA11" t="s">
        <v>761</v>
      </c>
      <c r="BB11" t="s">
        <v>763</v>
      </c>
      <c r="BC11" t="s">
        <v>860</v>
      </c>
      <c r="BD11" t="s">
        <v>766</v>
      </c>
      <c r="BE11" t="s">
        <v>767</v>
      </c>
      <c r="BF11" t="s">
        <v>770</v>
      </c>
      <c r="BG11" t="s">
        <v>773</v>
      </c>
      <c r="BH11" t="s">
        <v>774</v>
      </c>
      <c r="BI11" t="s">
        <v>874</v>
      </c>
      <c r="BJ11" t="s">
        <v>876</v>
      </c>
      <c r="BK11" t="s">
        <v>878</v>
      </c>
      <c r="BL11" t="s">
        <v>879</v>
      </c>
      <c r="BM11" t="s">
        <v>959</v>
      </c>
      <c r="BN11" t="s">
        <v>962</v>
      </c>
      <c r="BO11" t="s">
        <v>963</v>
      </c>
      <c r="BP11" t="s">
        <v>964</v>
      </c>
      <c r="BQ11" t="s">
        <v>965</v>
      </c>
      <c r="BR11" t="s">
        <v>967</v>
      </c>
      <c r="BS11" t="s">
        <v>968</v>
      </c>
      <c r="BT11" t="s">
        <v>970</v>
      </c>
      <c r="BU11" t="s">
        <v>1061</v>
      </c>
      <c r="BV11" t="s">
        <v>1062</v>
      </c>
      <c r="BW11" t="s">
        <v>1064</v>
      </c>
      <c r="BX11" t="s">
        <v>1065</v>
      </c>
      <c r="BY11" t="s">
        <v>1070</v>
      </c>
      <c r="BZ11" t="s">
        <v>1071</v>
      </c>
      <c r="CA11" t="s">
        <v>1072</v>
      </c>
      <c r="CB11" t="s">
        <v>1073</v>
      </c>
      <c r="CC11" t="s">
        <v>1212</v>
      </c>
      <c r="CD11" t="s">
        <v>1213</v>
      </c>
      <c r="CE11" t="s">
        <v>1216</v>
      </c>
      <c r="CF11" t="s">
        <v>1217</v>
      </c>
      <c r="CG11" t="s">
        <v>1218</v>
      </c>
      <c r="CH11" t="s">
        <v>1223</v>
      </c>
      <c r="CI11" t="s">
        <v>1224</v>
      </c>
      <c r="CJ11" t="s">
        <v>1225</v>
      </c>
      <c r="CK11" t="s">
        <v>1227</v>
      </c>
      <c r="CL11" t="s">
        <v>1228</v>
      </c>
      <c r="CM11" t="s">
        <v>1229</v>
      </c>
      <c r="CN11" t="s">
        <v>1230</v>
      </c>
      <c r="CO11" t="s">
        <v>1231</v>
      </c>
      <c r="CP11" t="s">
        <v>1232</v>
      </c>
      <c r="CQ11" t="s">
        <v>1233</v>
      </c>
      <c r="CR11" t="s">
        <v>1286</v>
      </c>
      <c r="CS11" t="s">
        <v>1287</v>
      </c>
      <c r="CT11" t="s">
        <v>1290</v>
      </c>
      <c r="CU11" t="s">
        <v>1291</v>
      </c>
      <c r="CV11" t="s">
        <v>1292</v>
      </c>
      <c r="CW11" t="s">
        <v>1296</v>
      </c>
      <c r="CX11" t="s">
        <v>1318</v>
      </c>
      <c r="CY11" t="s">
        <v>1325</v>
      </c>
      <c r="CZ11" t="s">
        <v>1326</v>
      </c>
      <c r="DA11" t="s">
        <v>1330</v>
      </c>
      <c r="DB11" t="s">
        <v>1331</v>
      </c>
      <c r="DC11" t="s">
        <v>1332</v>
      </c>
      <c r="DD11" t="s">
        <v>1337</v>
      </c>
      <c r="DE11" t="s">
        <v>1338</v>
      </c>
      <c r="DF11" t="s">
        <v>1339</v>
      </c>
      <c r="DG11" t="s">
        <v>1408</v>
      </c>
      <c r="DH11" t="s">
        <v>1409</v>
      </c>
      <c r="DI11" t="s">
        <v>1410</v>
      </c>
      <c r="DJ11" t="s">
        <v>1413</v>
      </c>
      <c r="DK11" t="s">
        <v>1449</v>
      </c>
      <c r="DL11" t="s">
        <v>1450</v>
      </c>
      <c r="DM11" t="s">
        <v>1454</v>
      </c>
      <c r="DN11" t="s">
        <v>1456</v>
      </c>
      <c r="DO11" t="s">
        <v>1457</v>
      </c>
      <c r="DP11" t="s">
        <v>1461</v>
      </c>
      <c r="DQ11" t="s">
        <v>1464</v>
      </c>
      <c r="DR11" t="s">
        <v>1477</v>
      </c>
      <c r="DS11" t="s">
        <v>1478</v>
      </c>
      <c r="DT11" t="s">
        <v>1480</v>
      </c>
      <c r="DU11" t="s">
        <v>1482</v>
      </c>
      <c r="DV11" t="s">
        <v>1483</v>
      </c>
      <c r="DW11" t="s">
        <v>1484</v>
      </c>
      <c r="DX11" t="s">
        <v>1485</v>
      </c>
      <c r="DY11" t="s">
        <v>1486</v>
      </c>
      <c r="DZ11" t="s">
        <v>1491</v>
      </c>
      <c r="EA11" t="s">
        <v>1548</v>
      </c>
      <c r="EB11" t="s">
        <v>1550</v>
      </c>
      <c r="EC11" t="s">
        <v>1551</v>
      </c>
      <c r="ED11" t="s">
        <v>1552</v>
      </c>
      <c r="EE11" t="s">
        <v>1553</v>
      </c>
      <c r="EF11" t="s">
        <v>1554</v>
      </c>
      <c r="EG11" t="s">
        <v>1555</v>
      </c>
      <c r="EH11" t="s">
        <v>1556</v>
      </c>
      <c r="EI11" t="s">
        <v>1557</v>
      </c>
      <c r="EJ11" t="s">
        <v>1558</v>
      </c>
      <c r="EK11" t="s">
        <v>1559</v>
      </c>
      <c r="EL11" t="s">
        <v>1560</v>
      </c>
      <c r="EM11" t="s">
        <v>1562</v>
      </c>
      <c r="EN11" t="s">
        <v>1564</v>
      </c>
      <c r="EO11" t="s">
        <v>1568</v>
      </c>
      <c r="EP11" t="s">
        <v>1569</v>
      </c>
      <c r="EQ11" t="s">
        <v>1570</v>
      </c>
      <c r="ER11" t="s">
        <v>1571</v>
      </c>
      <c r="ES11" t="s">
        <v>1572</v>
      </c>
      <c r="ET11" t="s">
        <v>1574</v>
      </c>
      <c r="EU11" t="s">
        <v>1575</v>
      </c>
      <c r="EV11" t="s">
        <v>1584</v>
      </c>
      <c r="EW11" t="s">
        <v>1687</v>
      </c>
      <c r="EX11" t="s">
        <v>1688</v>
      </c>
      <c r="EY11" t="s">
        <v>1689</v>
      </c>
      <c r="EZ11" t="s">
        <v>1690</v>
      </c>
      <c r="FA11" t="s">
        <v>1691</v>
      </c>
      <c r="FB11" t="s">
        <v>1692</v>
      </c>
      <c r="FC11" t="s">
        <v>1694</v>
      </c>
      <c r="FD11" t="s">
        <v>1695</v>
      </c>
      <c r="FE11" t="s">
        <v>1696</v>
      </c>
      <c r="FF11" t="s">
        <v>1698</v>
      </c>
      <c r="FG11" t="s">
        <v>1740</v>
      </c>
      <c r="FH11" t="s">
        <v>1700</v>
      </c>
      <c r="FI11" t="s">
        <v>1701</v>
      </c>
      <c r="FJ11" t="s">
        <v>1702</v>
      </c>
      <c r="FK11" t="s">
        <v>1703</v>
      </c>
      <c r="FL11" t="s">
        <v>1771</v>
      </c>
      <c r="FM11" t="s">
        <v>1807</v>
      </c>
      <c r="FN11" t="s">
        <v>1808</v>
      </c>
      <c r="FO11" t="s">
        <v>1809</v>
      </c>
      <c r="FP11" t="s">
        <v>1810</v>
      </c>
      <c r="FQ11" t="s">
        <v>1811</v>
      </c>
      <c r="FR11" t="s">
        <v>1812</v>
      </c>
      <c r="FS11" t="s">
        <v>1815</v>
      </c>
      <c r="FT11" t="s">
        <v>1817</v>
      </c>
      <c r="FU11" t="s">
        <v>1819</v>
      </c>
      <c r="FV11" t="s">
        <v>1822</v>
      </c>
      <c r="FW11" t="s">
        <v>1823</v>
      </c>
      <c r="FX11" t="s">
        <v>1824</v>
      </c>
      <c r="FY11" t="s">
        <v>1977</v>
      </c>
      <c r="FZ11" t="s">
        <v>2281</v>
      </c>
      <c r="GA11" t="s">
        <v>2094</v>
      </c>
      <c r="GB11" t="s">
        <v>2260</v>
      </c>
      <c r="GC11" t="s">
        <v>2261</v>
      </c>
      <c r="GD11" t="s">
        <v>2331</v>
      </c>
      <c r="GE11" t="s">
        <v>2332</v>
      </c>
      <c r="GF11" t="s">
        <v>2333</v>
      </c>
      <c r="GG11" t="s">
        <v>2334</v>
      </c>
      <c r="GH11" t="s">
        <v>2335</v>
      </c>
      <c r="GI11" t="s">
        <v>2336</v>
      </c>
      <c r="GJ11" t="s">
        <v>2337</v>
      </c>
      <c r="GK11" t="s">
        <v>2338</v>
      </c>
      <c r="GL11" t="s">
        <v>2339</v>
      </c>
      <c r="GM11" t="s">
        <v>2340</v>
      </c>
      <c r="GN11" t="s">
        <v>2342</v>
      </c>
      <c r="GO11" t="s">
        <v>2353</v>
      </c>
      <c r="GP11" t="s">
        <v>2354</v>
      </c>
      <c r="GQ11" t="s">
        <v>2355</v>
      </c>
      <c r="GR11" t="s">
        <v>2358</v>
      </c>
      <c r="GS11" t="s">
        <v>2359</v>
      </c>
      <c r="GT11" t="s">
        <v>2360</v>
      </c>
      <c r="GU11" t="s">
        <v>2363</v>
      </c>
      <c r="GV11" t="s">
        <v>2364</v>
      </c>
      <c r="GW11" t="s">
        <v>2365</v>
      </c>
      <c r="GX11" t="s">
        <v>2366</v>
      </c>
      <c r="GY11" t="s">
        <v>2368</v>
      </c>
      <c r="GZ11" t="s">
        <v>2369</v>
      </c>
      <c r="HA11" t="s">
        <v>2371</v>
      </c>
      <c r="HB11" t="s">
        <v>2373</v>
      </c>
      <c r="HC11" t="s">
        <v>2377</v>
      </c>
      <c r="HD11" t="s">
        <v>2378</v>
      </c>
      <c r="HE11" t="s">
        <v>2379</v>
      </c>
      <c r="HF11" t="s">
        <v>2381</v>
      </c>
      <c r="HG11" t="s">
        <v>2382</v>
      </c>
      <c r="HH11" t="s">
        <v>2384</v>
      </c>
      <c r="HI11" t="s">
        <v>2424</v>
      </c>
      <c r="HJ11" t="s">
        <v>2425</v>
      </c>
      <c r="HK11" t="s">
        <v>2426</v>
      </c>
      <c r="HL11" t="s">
        <v>2427</v>
      </c>
      <c r="HM11" t="s">
        <v>2429</v>
      </c>
      <c r="HN11" t="s">
        <v>2433</v>
      </c>
      <c r="HO11" t="s">
        <v>2434</v>
      </c>
      <c r="HP11" t="s">
        <v>2435</v>
      </c>
      <c r="HQ11" t="s">
        <v>2440</v>
      </c>
      <c r="HR11" t="s">
        <v>2443</v>
      </c>
      <c r="HS11" t="s">
        <v>2444</v>
      </c>
      <c r="HT11" t="s">
        <v>2445</v>
      </c>
      <c r="HU11" t="s">
        <v>2446</v>
      </c>
      <c r="HV11" t="s">
        <v>2447</v>
      </c>
      <c r="HW11" t="s">
        <v>2543</v>
      </c>
      <c r="HX11" t="s">
        <v>2545</v>
      </c>
      <c r="HY11" t="s">
        <v>2546</v>
      </c>
      <c r="HZ11" t="s">
        <v>2547</v>
      </c>
      <c r="IA11" t="s">
        <v>2549</v>
      </c>
      <c r="IB11" t="s">
        <v>2551</v>
      </c>
      <c r="IC11" t="s">
        <v>2552</v>
      </c>
      <c r="ID11" t="s">
        <v>2554</v>
      </c>
      <c r="IE11" t="s">
        <v>2561</v>
      </c>
      <c r="IF11" t="s">
        <v>2565</v>
      </c>
      <c r="IG11" t="s">
        <v>2567</v>
      </c>
      <c r="IH11" t="s">
        <v>2569</v>
      </c>
      <c r="II11" t="s">
        <v>2570</v>
      </c>
      <c r="IJ11" t="s">
        <v>2571</v>
      </c>
      <c r="IK11" t="s">
        <v>2604</v>
      </c>
      <c r="IL11" t="s">
        <v>2605</v>
      </c>
      <c r="IM11" t="s">
        <v>2626</v>
      </c>
      <c r="IN11" t="s">
        <v>2633</v>
      </c>
      <c r="IO11" t="s">
        <v>2635</v>
      </c>
    </row>
    <row r="12" spans="1:249" x14ac:dyDescent="0.2">
      <c r="A12" t="s">
        <v>2722</v>
      </c>
      <c r="B12" t="s">
        <v>2723</v>
      </c>
      <c r="C12" t="s">
        <v>2724</v>
      </c>
      <c r="D12" t="s">
        <v>2725</v>
      </c>
      <c r="E12" t="s">
        <v>2726</v>
      </c>
      <c r="F12" t="s">
        <v>2727</v>
      </c>
      <c r="G12" t="s">
        <v>2728</v>
      </c>
      <c r="H12" t="s">
        <v>2729</v>
      </c>
      <c r="I12" t="s">
        <v>2730</v>
      </c>
      <c r="J12" t="s">
        <v>2731</v>
      </c>
      <c r="K12" t="s">
        <v>2732</v>
      </c>
      <c r="L12" t="s">
        <v>2733</v>
      </c>
      <c r="M12" t="s">
        <v>2734</v>
      </c>
      <c r="N12" t="s">
        <v>2735</v>
      </c>
      <c r="O12" t="s">
        <v>2736</v>
      </c>
      <c r="P12" t="s">
        <v>2737</v>
      </c>
      <c r="Q12" t="s">
        <v>2738</v>
      </c>
      <c r="R12" t="s">
        <v>2739</v>
      </c>
      <c r="S12" t="s">
        <v>2740</v>
      </c>
      <c r="T12" t="s">
        <v>2741</v>
      </c>
      <c r="U12" t="s">
        <v>2742</v>
      </c>
      <c r="V12" t="s">
        <v>2743</v>
      </c>
      <c r="W12" t="s">
        <v>2744</v>
      </c>
      <c r="X12" t="s">
        <v>2745</v>
      </c>
      <c r="Y12" t="s">
        <v>2746</v>
      </c>
      <c r="Z12" t="s">
        <v>2747</v>
      </c>
      <c r="AA12" t="s">
        <v>2748</v>
      </c>
      <c r="AB12" t="s">
        <v>2749</v>
      </c>
      <c r="AC12" t="s">
        <v>2750</v>
      </c>
      <c r="AD12" t="s">
        <v>2751</v>
      </c>
      <c r="AE12" t="s">
        <v>2752</v>
      </c>
      <c r="AF12" t="s">
        <v>2753</v>
      </c>
      <c r="AG12" t="s">
        <v>2754</v>
      </c>
      <c r="AH12" t="s">
        <v>2755</v>
      </c>
      <c r="AI12" t="s">
        <v>2756</v>
      </c>
      <c r="AJ12" t="s">
        <v>2757</v>
      </c>
      <c r="AK12" t="s">
        <v>2758</v>
      </c>
      <c r="AL12" t="s">
        <v>2759</v>
      </c>
      <c r="AM12" t="s">
        <v>2760</v>
      </c>
      <c r="AN12" t="s">
        <v>2761</v>
      </c>
      <c r="AO12" t="s">
        <v>2762</v>
      </c>
      <c r="AP12" t="s">
        <v>2763</v>
      </c>
      <c r="AQ12" t="s">
        <v>2764</v>
      </c>
      <c r="AR12" t="s">
        <v>2765</v>
      </c>
      <c r="AS12" t="s">
        <v>2766</v>
      </c>
      <c r="AT12" t="s">
        <v>2767</v>
      </c>
      <c r="AU12" t="s">
        <v>2768</v>
      </c>
      <c r="AV12" t="s">
        <v>2769</v>
      </c>
      <c r="AW12" t="s">
        <v>2770</v>
      </c>
      <c r="AX12" t="s">
        <v>2771</v>
      </c>
      <c r="AY12" t="s">
        <v>2772</v>
      </c>
      <c r="AZ12" t="s">
        <v>2773</v>
      </c>
      <c r="BA12" t="s">
        <v>2774</v>
      </c>
      <c r="BB12" t="s">
        <v>2775</v>
      </c>
      <c r="BC12" t="s">
        <v>2776</v>
      </c>
      <c r="BD12" t="s">
        <v>2777</v>
      </c>
      <c r="BE12" t="s">
        <v>2778</v>
      </c>
      <c r="BF12" t="s">
        <v>2779</v>
      </c>
      <c r="BG12" t="s">
        <v>2780</v>
      </c>
      <c r="BH12" t="s">
        <v>2781</v>
      </c>
      <c r="BI12" t="s">
        <v>2782</v>
      </c>
      <c r="BJ12" t="s">
        <v>2783</v>
      </c>
      <c r="BK12" t="s">
        <v>2784</v>
      </c>
      <c r="BL12" t="s">
        <v>2785</v>
      </c>
      <c r="BM12" t="s">
        <v>2786</v>
      </c>
      <c r="BN12" t="s">
        <v>2787</v>
      </c>
      <c r="BO12" t="s">
        <v>2788</v>
      </c>
      <c r="BP12" t="s">
        <v>2789</v>
      </c>
      <c r="BQ12" t="s">
        <v>2790</v>
      </c>
      <c r="BR12" t="s">
        <v>2791</v>
      </c>
      <c r="BS12" t="s">
        <v>2792</v>
      </c>
      <c r="BT12" t="s">
        <v>2793</v>
      </c>
      <c r="BU12" t="s">
        <v>2794</v>
      </c>
      <c r="BV12" t="s">
        <v>2795</v>
      </c>
      <c r="BW12" t="s">
        <v>2796</v>
      </c>
      <c r="BX12" t="s">
        <v>2797</v>
      </c>
      <c r="BY12" t="s">
        <v>2798</v>
      </c>
      <c r="BZ12" t="s">
        <v>2799</v>
      </c>
      <c r="CA12" t="s">
        <v>2800</v>
      </c>
      <c r="CB12" t="s">
        <v>2801</v>
      </c>
      <c r="CC12" t="s">
        <v>2802</v>
      </c>
      <c r="CD12" t="s">
        <v>2803</v>
      </c>
      <c r="CE12" t="s">
        <v>2804</v>
      </c>
      <c r="CF12" t="s">
        <v>2805</v>
      </c>
      <c r="CG12" t="s">
        <v>2806</v>
      </c>
      <c r="CH12" t="s">
        <v>2807</v>
      </c>
      <c r="CI12" t="s">
        <v>2808</v>
      </c>
      <c r="CJ12" t="s">
        <v>2809</v>
      </c>
      <c r="CK12" t="s">
        <v>2810</v>
      </c>
      <c r="CL12" t="s">
        <v>2811</v>
      </c>
      <c r="CM12" t="s">
        <v>2812</v>
      </c>
      <c r="CN12" t="s">
        <v>2813</v>
      </c>
      <c r="CO12" t="s">
        <v>2814</v>
      </c>
      <c r="CP12" t="s">
        <v>2815</v>
      </c>
      <c r="CQ12" t="s">
        <v>2816</v>
      </c>
      <c r="CR12" t="s">
        <v>2817</v>
      </c>
      <c r="CS12" t="s">
        <v>2818</v>
      </c>
      <c r="CT12" t="s">
        <v>2819</v>
      </c>
      <c r="CU12" t="s">
        <v>2820</v>
      </c>
      <c r="CV12" t="s">
        <v>2821</v>
      </c>
      <c r="CW12" t="s">
        <v>2822</v>
      </c>
      <c r="CX12" t="s">
        <v>2823</v>
      </c>
      <c r="CY12" t="s">
        <v>2824</v>
      </c>
      <c r="CZ12" t="s">
        <v>2825</v>
      </c>
      <c r="DA12" t="s">
        <v>2826</v>
      </c>
      <c r="DB12" t="s">
        <v>2827</v>
      </c>
      <c r="DC12" t="s">
        <v>2828</v>
      </c>
      <c r="DD12" t="s">
        <v>2829</v>
      </c>
      <c r="DE12" t="s">
        <v>2830</v>
      </c>
      <c r="DF12" t="s">
        <v>2831</v>
      </c>
      <c r="DG12" t="s">
        <v>2832</v>
      </c>
      <c r="DH12" t="s">
        <v>2833</v>
      </c>
      <c r="DI12" t="s">
        <v>2834</v>
      </c>
      <c r="DJ12" t="s">
        <v>2835</v>
      </c>
      <c r="DK12" t="s">
        <v>2836</v>
      </c>
      <c r="DL12" t="s">
        <v>2837</v>
      </c>
      <c r="DM12" t="s">
        <v>2838</v>
      </c>
      <c r="DN12" t="s">
        <v>2839</v>
      </c>
      <c r="DO12" t="s">
        <v>2840</v>
      </c>
      <c r="DP12" t="s">
        <v>2841</v>
      </c>
      <c r="DQ12" t="s">
        <v>2842</v>
      </c>
      <c r="DR12" t="s">
        <v>2843</v>
      </c>
      <c r="DS12" t="s">
        <v>2844</v>
      </c>
      <c r="DT12" t="s">
        <v>2845</v>
      </c>
      <c r="DU12" t="s">
        <v>2846</v>
      </c>
      <c r="DV12" t="s">
        <v>2847</v>
      </c>
      <c r="DW12" t="s">
        <v>2848</v>
      </c>
      <c r="DX12" t="s">
        <v>2849</v>
      </c>
      <c r="DY12" t="s">
        <v>2850</v>
      </c>
      <c r="DZ12" t="s">
        <v>2851</v>
      </c>
      <c r="EA12" t="s">
        <v>2852</v>
      </c>
      <c r="EB12" t="s">
        <v>2853</v>
      </c>
      <c r="EC12" t="s">
        <v>2854</v>
      </c>
      <c r="ED12" t="s">
        <v>2855</v>
      </c>
      <c r="EE12" t="s">
        <v>2856</v>
      </c>
      <c r="EF12" t="s">
        <v>2857</v>
      </c>
      <c r="EG12" t="s">
        <v>2858</v>
      </c>
      <c r="EH12" t="s">
        <v>2859</v>
      </c>
      <c r="EI12" t="s">
        <v>2860</v>
      </c>
      <c r="EJ12" t="s">
        <v>2861</v>
      </c>
      <c r="EK12" t="s">
        <v>2862</v>
      </c>
      <c r="EL12" t="s">
        <v>2863</v>
      </c>
      <c r="EM12" t="s">
        <v>2864</v>
      </c>
      <c r="EN12" t="s">
        <v>2865</v>
      </c>
      <c r="EO12" t="s">
        <v>2866</v>
      </c>
      <c r="EP12" t="s">
        <v>2867</v>
      </c>
      <c r="EQ12" t="s">
        <v>2868</v>
      </c>
      <c r="ER12" t="s">
        <v>2869</v>
      </c>
      <c r="ES12" t="s">
        <v>2870</v>
      </c>
      <c r="ET12" t="s">
        <v>2871</v>
      </c>
      <c r="EU12" t="s">
        <v>2872</v>
      </c>
      <c r="EV12" t="s">
        <v>2873</v>
      </c>
      <c r="EW12" t="s">
        <v>2874</v>
      </c>
      <c r="EX12" t="s">
        <v>2875</v>
      </c>
      <c r="EY12" t="s">
        <v>2876</v>
      </c>
      <c r="EZ12" t="s">
        <v>2877</v>
      </c>
      <c r="FA12" t="s">
        <v>2878</v>
      </c>
      <c r="FB12" t="s">
        <v>2879</v>
      </c>
      <c r="FC12" t="s">
        <v>2880</v>
      </c>
      <c r="FD12" t="s">
        <v>2881</v>
      </c>
      <c r="FE12" t="s">
        <v>2882</v>
      </c>
      <c r="FF12" t="s">
        <v>2883</v>
      </c>
      <c r="FG12" t="s">
        <v>2884</v>
      </c>
      <c r="FH12" t="s">
        <v>2885</v>
      </c>
      <c r="FI12" t="s">
        <v>2886</v>
      </c>
      <c r="FJ12" t="s">
        <v>2887</v>
      </c>
      <c r="FK12" t="s">
        <v>2888</v>
      </c>
      <c r="FL12" t="s">
        <v>2889</v>
      </c>
      <c r="FM12" t="s">
        <v>2890</v>
      </c>
      <c r="FN12" t="s">
        <v>2891</v>
      </c>
      <c r="FO12" t="s">
        <v>2892</v>
      </c>
      <c r="FP12" t="s">
        <v>2893</v>
      </c>
      <c r="FQ12" t="s">
        <v>2894</v>
      </c>
      <c r="FR12" t="s">
        <v>2895</v>
      </c>
      <c r="FS12" t="s">
        <v>2896</v>
      </c>
      <c r="FT12" t="s">
        <v>2897</v>
      </c>
      <c r="FU12" t="s">
        <v>2898</v>
      </c>
      <c r="FV12" t="s">
        <v>2899</v>
      </c>
      <c r="FW12" t="s">
        <v>2900</v>
      </c>
      <c r="FX12" t="s">
        <v>2901</v>
      </c>
      <c r="FY12" t="s">
        <v>2902</v>
      </c>
      <c r="FZ12" t="s">
        <v>2903</v>
      </c>
      <c r="GA12" t="s">
        <v>2904</v>
      </c>
      <c r="GB12" t="s">
        <v>2905</v>
      </c>
    </row>
    <row r="13" spans="1:249" x14ac:dyDescent="0.2">
      <c r="A13" t="s">
        <v>32</v>
      </c>
      <c r="B13" t="s">
        <v>48</v>
      </c>
    </row>
    <row r="14" spans="1:249" x14ac:dyDescent="0.2">
      <c r="A14" t="s">
        <v>150</v>
      </c>
      <c r="B14" t="s">
        <v>152</v>
      </c>
      <c r="C14" t="s">
        <v>155</v>
      </c>
      <c r="D14" t="s">
        <v>156</v>
      </c>
      <c r="E14" t="s">
        <v>159</v>
      </c>
      <c r="F14" t="s">
        <v>164</v>
      </c>
      <c r="G14" t="s">
        <v>167</v>
      </c>
      <c r="H14" t="s">
        <v>169</v>
      </c>
      <c r="I14" t="s">
        <v>172</v>
      </c>
      <c r="J14" t="s">
        <v>174</v>
      </c>
      <c r="K14" t="s">
        <v>297</v>
      </c>
      <c r="L14" t="s">
        <v>300</v>
      </c>
      <c r="M14" t="s">
        <v>302</v>
      </c>
      <c r="N14" t="s">
        <v>308</v>
      </c>
      <c r="O14" t="s">
        <v>309</v>
      </c>
      <c r="P14" t="s">
        <v>311</v>
      </c>
      <c r="Q14" t="s">
        <v>312</v>
      </c>
      <c r="R14" t="s">
        <v>313</v>
      </c>
      <c r="S14" t="s">
        <v>314</v>
      </c>
      <c r="T14" t="s">
        <v>320</v>
      </c>
      <c r="U14" t="s">
        <v>323</v>
      </c>
      <c r="V14" t="s">
        <v>325</v>
      </c>
      <c r="W14" t="s">
        <v>326</v>
      </c>
      <c r="X14" t="s">
        <v>330</v>
      </c>
      <c r="Y14" t="s">
        <v>331</v>
      </c>
      <c r="Z14" t="s">
        <v>332</v>
      </c>
      <c r="AA14" t="s">
        <v>333</v>
      </c>
      <c r="AB14" t="s">
        <v>736</v>
      </c>
      <c r="AC14" t="s">
        <v>742</v>
      </c>
      <c r="AD14" t="s">
        <v>745</v>
      </c>
      <c r="AE14" t="s">
        <v>746</v>
      </c>
      <c r="AF14" t="s">
        <v>750</v>
      </c>
      <c r="AG14" t="s">
        <v>752</v>
      </c>
      <c r="AH14" t="s">
        <v>754</v>
      </c>
      <c r="AI14" t="s">
        <v>755</v>
      </c>
      <c r="AJ14" t="s">
        <v>762</v>
      </c>
      <c r="AK14" t="s">
        <v>764</v>
      </c>
      <c r="AL14" t="s">
        <v>765</v>
      </c>
      <c r="AM14" t="s">
        <v>768</v>
      </c>
      <c r="AN14" t="s">
        <v>769</v>
      </c>
      <c r="AO14" t="s">
        <v>772</v>
      </c>
      <c r="AP14" t="s">
        <v>775</v>
      </c>
      <c r="AQ14" t="s">
        <v>875</v>
      </c>
      <c r="AR14" t="s">
        <v>877</v>
      </c>
      <c r="AS14" t="s">
        <v>880</v>
      </c>
      <c r="AT14" t="s">
        <v>881</v>
      </c>
      <c r="AU14" t="s">
        <v>960</v>
      </c>
      <c r="AV14" t="s">
        <v>961</v>
      </c>
      <c r="AW14" t="s">
        <v>966</v>
      </c>
      <c r="AX14" t="s">
        <v>969</v>
      </c>
      <c r="AY14" t="s">
        <v>971</v>
      </c>
      <c r="AZ14" t="s">
        <v>1066</v>
      </c>
      <c r="BA14" t="s">
        <v>1067</v>
      </c>
      <c r="BB14" t="s">
        <v>1214</v>
      </c>
      <c r="BC14" t="s">
        <v>1215</v>
      </c>
      <c r="BD14" t="s">
        <v>1219</v>
      </c>
      <c r="BE14" t="s">
        <v>1220</v>
      </c>
      <c r="BF14" t="s">
        <v>1221</v>
      </c>
      <c r="BG14" t="s">
        <v>1222</v>
      </c>
      <c r="BH14" t="s">
        <v>1226</v>
      </c>
      <c r="BI14" t="s">
        <v>1234</v>
      </c>
      <c r="BJ14" t="s">
        <v>1288</v>
      </c>
      <c r="BK14" t="s">
        <v>1289</v>
      </c>
      <c r="BL14" t="s">
        <v>1293</v>
      </c>
      <c r="BM14" t="s">
        <v>1294</v>
      </c>
      <c r="BN14" t="s">
        <v>1295</v>
      </c>
      <c r="BO14" t="s">
        <v>1319</v>
      </c>
      <c r="BP14" t="s">
        <v>1324</v>
      </c>
      <c r="BQ14" t="s">
        <v>1327</v>
      </c>
      <c r="BR14" t="s">
        <v>1329</v>
      </c>
      <c r="BS14" t="s">
        <v>1334</v>
      </c>
      <c r="BT14" t="s">
        <v>1336</v>
      </c>
      <c r="BU14" t="s">
        <v>1411</v>
      </c>
      <c r="BV14" t="s">
        <v>1412</v>
      </c>
      <c r="BW14" t="s">
        <v>1414</v>
      </c>
      <c r="BX14" t="s">
        <v>1451</v>
      </c>
      <c r="BY14" t="s">
        <v>1452</v>
      </c>
      <c r="BZ14" t="s">
        <v>1453</v>
      </c>
      <c r="CA14" t="s">
        <v>1455</v>
      </c>
      <c r="CB14" t="s">
        <v>1459</v>
      </c>
      <c r="CC14" t="s">
        <v>1460</v>
      </c>
      <c r="CD14" t="s">
        <v>1462</v>
      </c>
      <c r="CE14" t="s">
        <v>1463</v>
      </c>
      <c r="CF14" t="s">
        <v>1465</v>
      </c>
      <c r="CG14" t="s">
        <v>1476</v>
      </c>
      <c r="CH14" t="s">
        <v>1479</v>
      </c>
      <c r="CI14" t="s">
        <v>1487</v>
      </c>
      <c r="CJ14" t="s">
        <v>1488</v>
      </c>
      <c r="CK14" t="s">
        <v>1489</v>
      </c>
      <c r="CL14" t="s">
        <v>1490</v>
      </c>
      <c r="CM14" t="s">
        <v>1492</v>
      </c>
      <c r="CN14" t="s">
        <v>1493</v>
      </c>
      <c r="CO14" t="s">
        <v>1549</v>
      </c>
      <c r="CP14" t="s">
        <v>1561</v>
      </c>
      <c r="CQ14" t="s">
        <v>1563</v>
      </c>
      <c r="CR14" t="s">
        <v>1565</v>
      </c>
      <c r="CS14" t="s">
        <v>1566</v>
      </c>
      <c r="CT14" t="s">
        <v>1567</v>
      </c>
      <c r="CU14" t="s">
        <v>1573</v>
      </c>
      <c r="CV14" t="s">
        <v>1576</v>
      </c>
      <c r="CW14" t="s">
        <v>1578</v>
      </c>
      <c r="CX14" t="s">
        <v>1579</v>
      </c>
      <c r="CY14" t="s">
        <v>1580</v>
      </c>
      <c r="CZ14" t="s">
        <v>1581</v>
      </c>
      <c r="DA14" t="s">
        <v>1582</v>
      </c>
      <c r="DB14" t="s">
        <v>1583</v>
      </c>
      <c r="DC14" t="s">
        <v>1585</v>
      </c>
      <c r="DD14" t="s">
        <v>1586</v>
      </c>
      <c r="DE14" t="s">
        <v>1686</v>
      </c>
      <c r="DF14" t="s">
        <v>1693</v>
      </c>
      <c r="DG14" t="s">
        <v>1697</v>
      </c>
      <c r="DH14" t="s">
        <v>1699</v>
      </c>
      <c r="DI14" t="s">
        <v>1704</v>
      </c>
      <c r="DJ14" t="s">
        <v>1705</v>
      </c>
      <c r="DK14" t="s">
        <v>1772</v>
      </c>
      <c r="DL14" t="s">
        <v>1806</v>
      </c>
      <c r="DM14" t="s">
        <v>1813</v>
      </c>
      <c r="DN14" t="s">
        <v>1816</v>
      </c>
      <c r="DO14" t="s">
        <v>1818</v>
      </c>
      <c r="DP14" t="s">
        <v>1820</v>
      </c>
      <c r="DQ14" t="s">
        <v>1821</v>
      </c>
      <c r="DR14" t="s">
        <v>1825</v>
      </c>
      <c r="DS14" t="s">
        <v>1976</v>
      </c>
      <c r="DT14" t="s">
        <v>2095</v>
      </c>
      <c r="DU14" t="s">
        <v>2258</v>
      </c>
      <c r="DV14" t="s">
        <v>2259</v>
      </c>
      <c r="DW14" t="s">
        <v>2262</v>
      </c>
      <c r="DX14" t="s">
        <v>2341</v>
      </c>
      <c r="DY14" t="s">
        <v>2343</v>
      </c>
      <c r="DZ14" t="s">
        <v>2349</v>
      </c>
      <c r="EA14" t="s">
        <v>2350</v>
      </c>
      <c r="EB14" t="s">
        <v>2352</v>
      </c>
      <c r="EC14" t="s">
        <v>2356</v>
      </c>
      <c r="ED14" t="s">
        <v>2357</v>
      </c>
      <c r="EE14" t="s">
        <v>2361</v>
      </c>
      <c r="EF14" t="s">
        <v>2362</v>
      </c>
      <c r="EG14" t="s">
        <v>2367</v>
      </c>
      <c r="EH14" t="s">
        <v>2372</v>
      </c>
      <c r="EI14" t="s">
        <v>2374</v>
      </c>
      <c r="EJ14" t="s">
        <v>2375</v>
      </c>
      <c r="EK14" t="s">
        <v>2376</v>
      </c>
      <c r="EL14" t="s">
        <v>2380</v>
      </c>
      <c r="EM14" t="s">
        <v>2383</v>
      </c>
      <c r="EN14" t="s">
        <v>2385</v>
      </c>
      <c r="EO14" t="s">
        <v>2462</v>
      </c>
      <c r="EP14" t="s">
        <v>2463</v>
      </c>
      <c r="EQ14" t="s">
        <v>2464</v>
      </c>
      <c r="ER14" t="s">
        <v>2428</v>
      </c>
      <c r="ES14" t="s">
        <v>2430</v>
      </c>
      <c r="ET14" t="s">
        <v>2431</v>
      </c>
      <c r="EU14" t="s">
        <v>2432</v>
      </c>
      <c r="EV14" t="s">
        <v>2436</v>
      </c>
      <c r="EW14" t="s">
        <v>2441</v>
      </c>
      <c r="EX14" t="s">
        <v>2442</v>
      </c>
      <c r="EY14" t="s">
        <v>2448</v>
      </c>
      <c r="EZ14" t="s">
        <v>2449</v>
      </c>
      <c r="FA14" t="s">
        <v>2540</v>
      </c>
      <c r="FB14" t="s">
        <v>2544</v>
      </c>
      <c r="FC14" t="s">
        <v>2555</v>
      </c>
      <c r="FD14" t="s">
        <v>2556</v>
      </c>
      <c r="FE14" t="s">
        <v>2557</v>
      </c>
      <c r="FF14" t="s">
        <v>2558</v>
      </c>
      <c r="FG14" t="s">
        <v>2559</v>
      </c>
      <c r="FH14" t="s">
        <v>2560</v>
      </c>
      <c r="FI14" t="s">
        <v>2562</v>
      </c>
      <c r="FJ14" t="s">
        <v>2566</v>
      </c>
      <c r="FK14" t="s">
        <v>2568</v>
      </c>
      <c r="FL14" t="s">
        <v>2574</v>
      </c>
      <c r="FM14" t="s">
        <v>2575</v>
      </c>
      <c r="FN14" t="s">
        <v>2607</v>
      </c>
      <c r="FO14" t="s">
        <v>2609</v>
      </c>
      <c r="FP14" t="s">
        <v>2610</v>
      </c>
      <c r="FQ14" t="s">
        <v>2611</v>
      </c>
      <c r="FR14" t="s">
        <v>2612</v>
      </c>
      <c r="FS14" t="s">
        <v>2613</v>
      </c>
      <c r="FT14" t="s">
        <v>2614</v>
      </c>
      <c r="FU14" t="s">
        <v>2615</v>
      </c>
      <c r="FV14" t="s">
        <v>2616</v>
      </c>
      <c r="FW14" t="s">
        <v>2617</v>
      </c>
      <c r="FX14" t="s">
        <v>2618</v>
      </c>
      <c r="FY14" t="s">
        <v>2619</v>
      </c>
      <c r="FZ14" t="s">
        <v>2620</v>
      </c>
      <c r="GA14" t="s">
        <v>2621</v>
      </c>
      <c r="GB14" t="s">
        <v>2622</v>
      </c>
      <c r="GC14" t="s">
        <v>2623</v>
      </c>
      <c r="GD14" t="s">
        <v>2624</v>
      </c>
      <c r="GE14" t="s">
        <v>2625</v>
      </c>
      <c r="GF14" t="s">
        <v>2627</v>
      </c>
      <c r="GG14" t="s">
        <v>2634</v>
      </c>
      <c r="GH14" t="s">
        <v>2636</v>
      </c>
      <c r="GI14" t="s">
        <v>2637</v>
      </c>
      <c r="GJ14" t="s">
        <v>2638</v>
      </c>
    </row>
    <row r="15" spans="1:249" x14ac:dyDescent="0.2">
      <c r="A15" t="s">
        <v>1320</v>
      </c>
      <c r="B15" t="s">
        <v>1505</v>
      </c>
    </row>
    <row r="16" spans="1:249" x14ac:dyDescent="0.2">
      <c r="A16" t="s">
        <v>917</v>
      </c>
      <c r="B16" t="s">
        <v>1837</v>
      </c>
    </row>
    <row r="17" spans="1:192" x14ac:dyDescent="0.2">
      <c r="A17" t="s">
        <v>29</v>
      </c>
      <c r="B17" t="s">
        <v>45</v>
      </c>
    </row>
    <row r="18" spans="1:192" x14ac:dyDescent="0.2">
      <c r="A18" t="s">
        <v>35</v>
      </c>
      <c r="B18" t="s">
        <v>53</v>
      </c>
      <c r="C18" t="s">
        <v>62</v>
      </c>
      <c r="D18" t="s">
        <v>69</v>
      </c>
    </row>
    <row r="19" spans="1:192" x14ac:dyDescent="0.2">
      <c r="A19" t="s">
        <v>36</v>
      </c>
      <c r="B19" t="s">
        <v>52</v>
      </c>
    </row>
    <row r="20" spans="1:192" x14ac:dyDescent="0.2">
      <c r="A20" t="s">
        <v>0</v>
      </c>
      <c r="B20" t="s">
        <v>2103</v>
      </c>
      <c r="C20" t="s">
        <v>2107</v>
      </c>
    </row>
    <row r="21" spans="1:192" x14ac:dyDescent="0.2">
      <c r="A21" t="s">
        <v>150</v>
      </c>
      <c r="B21" t="s">
        <v>152</v>
      </c>
      <c r="C21" t="s">
        <v>155</v>
      </c>
      <c r="D21" t="s">
        <v>156</v>
      </c>
      <c r="E21" t="s">
        <v>159</v>
      </c>
      <c r="F21" t="s">
        <v>164</v>
      </c>
      <c r="G21" t="s">
        <v>167</v>
      </c>
      <c r="H21" t="s">
        <v>169</v>
      </c>
      <c r="I21" t="s">
        <v>172</v>
      </c>
      <c r="J21" t="s">
        <v>174</v>
      </c>
      <c r="K21" t="s">
        <v>297</v>
      </c>
      <c r="L21" t="s">
        <v>300</v>
      </c>
      <c r="M21" t="s">
        <v>302</v>
      </c>
      <c r="N21" t="s">
        <v>308</v>
      </c>
      <c r="O21" t="s">
        <v>309</v>
      </c>
      <c r="P21" t="s">
        <v>311</v>
      </c>
      <c r="Q21" t="s">
        <v>312</v>
      </c>
      <c r="R21" t="s">
        <v>313</v>
      </c>
      <c r="S21" t="s">
        <v>314</v>
      </c>
      <c r="T21" t="s">
        <v>320</v>
      </c>
      <c r="U21" t="s">
        <v>323</v>
      </c>
      <c r="V21" t="s">
        <v>325</v>
      </c>
      <c r="W21" t="s">
        <v>326</v>
      </c>
      <c r="X21" t="s">
        <v>330</v>
      </c>
      <c r="Y21" t="s">
        <v>331</v>
      </c>
      <c r="Z21" t="s">
        <v>332</v>
      </c>
      <c r="AA21" t="s">
        <v>333</v>
      </c>
      <c r="AB21" t="s">
        <v>736</v>
      </c>
      <c r="AC21" t="s">
        <v>742</v>
      </c>
      <c r="AD21" t="s">
        <v>745</v>
      </c>
      <c r="AE21" t="s">
        <v>746</v>
      </c>
      <c r="AF21" t="s">
        <v>750</v>
      </c>
      <c r="AG21" t="s">
        <v>752</v>
      </c>
      <c r="AH21" t="s">
        <v>754</v>
      </c>
      <c r="AI21" t="s">
        <v>755</v>
      </c>
      <c r="AJ21" t="s">
        <v>762</v>
      </c>
      <c r="AK21" t="s">
        <v>764</v>
      </c>
      <c r="AL21" t="s">
        <v>765</v>
      </c>
      <c r="AM21" t="s">
        <v>768</v>
      </c>
      <c r="AN21" t="s">
        <v>769</v>
      </c>
      <c r="AO21" t="s">
        <v>772</v>
      </c>
      <c r="AP21" t="s">
        <v>775</v>
      </c>
      <c r="AQ21" t="s">
        <v>875</v>
      </c>
      <c r="AR21" t="s">
        <v>877</v>
      </c>
      <c r="AS21" t="s">
        <v>880</v>
      </c>
      <c r="AT21" t="s">
        <v>881</v>
      </c>
      <c r="AU21" t="s">
        <v>960</v>
      </c>
      <c r="AV21" t="s">
        <v>961</v>
      </c>
      <c r="AW21" t="s">
        <v>966</v>
      </c>
      <c r="AX21" t="s">
        <v>969</v>
      </c>
      <c r="AY21" t="s">
        <v>971</v>
      </c>
      <c r="AZ21" t="s">
        <v>1066</v>
      </c>
      <c r="BA21" t="s">
        <v>1067</v>
      </c>
      <c r="BB21" t="s">
        <v>1214</v>
      </c>
      <c r="BC21" t="s">
        <v>1215</v>
      </c>
      <c r="BD21" t="s">
        <v>1219</v>
      </c>
      <c r="BE21" t="s">
        <v>1220</v>
      </c>
      <c r="BF21" t="s">
        <v>1221</v>
      </c>
      <c r="BG21" t="s">
        <v>1222</v>
      </c>
      <c r="BH21" t="s">
        <v>1226</v>
      </c>
      <c r="BI21" t="s">
        <v>1234</v>
      </c>
      <c r="BJ21" t="s">
        <v>1288</v>
      </c>
      <c r="BK21" t="s">
        <v>1289</v>
      </c>
      <c r="BL21" t="s">
        <v>1293</v>
      </c>
      <c r="BM21" t="s">
        <v>1294</v>
      </c>
      <c r="BN21" t="s">
        <v>1295</v>
      </c>
      <c r="BO21" t="s">
        <v>1319</v>
      </c>
      <c r="BP21" t="s">
        <v>1324</v>
      </c>
      <c r="BQ21" t="s">
        <v>1327</v>
      </c>
      <c r="BR21" t="s">
        <v>1329</v>
      </c>
      <c r="BS21" t="s">
        <v>1334</v>
      </c>
      <c r="BT21" t="s">
        <v>1336</v>
      </c>
      <c r="BU21" t="s">
        <v>1411</v>
      </c>
      <c r="BV21" t="s">
        <v>1412</v>
      </c>
      <c r="BW21" t="s">
        <v>1414</v>
      </c>
      <c r="BX21" t="s">
        <v>1451</v>
      </c>
      <c r="BY21" t="s">
        <v>1452</v>
      </c>
      <c r="BZ21" t="s">
        <v>1453</v>
      </c>
      <c r="CA21" t="s">
        <v>1455</v>
      </c>
      <c r="CB21" t="s">
        <v>1459</v>
      </c>
      <c r="CC21" t="s">
        <v>1460</v>
      </c>
      <c r="CD21" t="s">
        <v>1462</v>
      </c>
      <c r="CE21" t="s">
        <v>1463</v>
      </c>
      <c r="CF21" t="s">
        <v>1465</v>
      </c>
      <c r="CG21" t="s">
        <v>1476</v>
      </c>
      <c r="CH21" t="s">
        <v>1479</v>
      </c>
      <c r="CI21" t="s">
        <v>1487</v>
      </c>
      <c r="CJ21" t="s">
        <v>1488</v>
      </c>
      <c r="CK21" t="s">
        <v>1489</v>
      </c>
      <c r="CL21" t="s">
        <v>1490</v>
      </c>
      <c r="CM21" t="s">
        <v>1492</v>
      </c>
      <c r="CN21" t="s">
        <v>1493</v>
      </c>
      <c r="CO21" t="s">
        <v>1549</v>
      </c>
      <c r="CP21" t="s">
        <v>1561</v>
      </c>
      <c r="CQ21" t="s">
        <v>1563</v>
      </c>
      <c r="CR21" t="s">
        <v>1565</v>
      </c>
      <c r="CS21" t="s">
        <v>1566</v>
      </c>
      <c r="CT21" t="s">
        <v>1567</v>
      </c>
      <c r="CU21" t="s">
        <v>1573</v>
      </c>
      <c r="CV21" t="s">
        <v>1576</v>
      </c>
      <c r="CW21" t="s">
        <v>1578</v>
      </c>
      <c r="CX21" t="s">
        <v>1579</v>
      </c>
      <c r="CY21" t="s">
        <v>1580</v>
      </c>
      <c r="CZ21" t="s">
        <v>1581</v>
      </c>
      <c r="DA21" t="s">
        <v>1582</v>
      </c>
      <c r="DB21" t="s">
        <v>1583</v>
      </c>
      <c r="DC21" t="s">
        <v>1585</v>
      </c>
      <c r="DD21" t="s">
        <v>1586</v>
      </c>
      <c r="DE21" t="s">
        <v>1686</v>
      </c>
      <c r="DF21" t="s">
        <v>1693</v>
      </c>
      <c r="DG21" t="s">
        <v>1697</v>
      </c>
      <c r="DH21" t="s">
        <v>1699</v>
      </c>
      <c r="DI21" t="s">
        <v>1704</v>
      </c>
      <c r="DJ21" t="s">
        <v>1705</v>
      </c>
      <c r="DK21" t="s">
        <v>1772</v>
      </c>
      <c r="DL21" t="s">
        <v>1806</v>
      </c>
      <c r="DM21" t="s">
        <v>1813</v>
      </c>
      <c r="DN21" t="s">
        <v>1816</v>
      </c>
      <c r="DO21" t="s">
        <v>1818</v>
      </c>
      <c r="DP21" t="s">
        <v>1820</v>
      </c>
      <c r="DQ21" t="s">
        <v>1821</v>
      </c>
      <c r="DR21" t="s">
        <v>1825</v>
      </c>
      <c r="DS21" t="s">
        <v>1976</v>
      </c>
      <c r="DT21" t="s">
        <v>2095</v>
      </c>
      <c r="DU21" t="s">
        <v>2258</v>
      </c>
      <c r="DV21" t="s">
        <v>2259</v>
      </c>
      <c r="DW21" t="s">
        <v>2262</v>
      </c>
      <c r="DX21" t="s">
        <v>2341</v>
      </c>
      <c r="DY21" t="s">
        <v>2343</v>
      </c>
      <c r="DZ21" t="s">
        <v>2349</v>
      </c>
      <c r="EA21" t="s">
        <v>2350</v>
      </c>
      <c r="EB21" t="s">
        <v>2352</v>
      </c>
      <c r="EC21" t="s">
        <v>2356</v>
      </c>
      <c r="ED21" t="s">
        <v>2357</v>
      </c>
      <c r="EE21" t="s">
        <v>2361</v>
      </c>
      <c r="EF21" t="s">
        <v>2362</v>
      </c>
      <c r="EG21" t="s">
        <v>2367</v>
      </c>
      <c r="EH21" t="s">
        <v>2372</v>
      </c>
      <c r="EI21" t="s">
        <v>2374</v>
      </c>
      <c r="EJ21" t="s">
        <v>2375</v>
      </c>
      <c r="EK21" t="s">
        <v>2376</v>
      </c>
      <c r="EL21" t="s">
        <v>2380</v>
      </c>
      <c r="EM21" t="s">
        <v>2383</v>
      </c>
      <c r="EN21" t="s">
        <v>2385</v>
      </c>
      <c r="EO21" t="s">
        <v>2428</v>
      </c>
      <c r="EP21" t="s">
        <v>2430</v>
      </c>
      <c r="EQ21" t="s">
        <v>2431</v>
      </c>
      <c r="ER21" t="s">
        <v>2432</v>
      </c>
      <c r="ES21" t="s">
        <v>2436</v>
      </c>
      <c r="ET21" t="s">
        <v>2441</v>
      </c>
      <c r="EU21" t="s">
        <v>2442</v>
      </c>
      <c r="EV21" t="s">
        <v>2448</v>
      </c>
      <c r="EW21" t="s">
        <v>2449</v>
      </c>
      <c r="EX21" t="s">
        <v>2540</v>
      </c>
      <c r="EY21" t="s">
        <v>2544</v>
      </c>
      <c r="EZ21" t="s">
        <v>2555</v>
      </c>
      <c r="FA21" t="s">
        <v>2556</v>
      </c>
      <c r="FB21" t="s">
        <v>2557</v>
      </c>
      <c r="FC21" t="s">
        <v>2558</v>
      </c>
      <c r="FD21" t="s">
        <v>2559</v>
      </c>
      <c r="FE21" t="s">
        <v>2560</v>
      </c>
      <c r="FF21" t="s">
        <v>2562</v>
      </c>
      <c r="FG21" t="s">
        <v>2566</v>
      </c>
      <c r="FH21" t="s">
        <v>2568</v>
      </c>
      <c r="FI21" t="s">
        <v>2574</v>
      </c>
      <c r="FJ21" t="s">
        <v>2575</v>
      </c>
      <c r="FK21" t="s">
        <v>2607</v>
      </c>
      <c r="FL21" t="s">
        <v>2462</v>
      </c>
      <c r="FM21" t="s">
        <v>2463</v>
      </c>
      <c r="FN21" t="s">
        <v>2464</v>
      </c>
      <c r="FO21" t="s">
        <v>2609</v>
      </c>
      <c r="FP21" t="s">
        <v>2610</v>
      </c>
      <c r="FQ21" t="s">
        <v>2611</v>
      </c>
      <c r="FR21" t="s">
        <v>2612</v>
      </c>
      <c r="FS21" t="s">
        <v>2613</v>
      </c>
      <c r="FT21" t="s">
        <v>2614</v>
      </c>
      <c r="FU21" t="s">
        <v>2615</v>
      </c>
      <c r="FV21" t="s">
        <v>2616</v>
      </c>
      <c r="FW21" t="s">
        <v>2617</v>
      </c>
      <c r="FX21" t="s">
        <v>2618</v>
      </c>
      <c r="FY21" t="s">
        <v>2619</v>
      </c>
      <c r="FZ21" t="s">
        <v>2620</v>
      </c>
      <c r="GA21" t="s">
        <v>2621</v>
      </c>
      <c r="GB21" t="s">
        <v>2622</v>
      </c>
      <c r="GC21" t="s">
        <v>2623</v>
      </c>
      <c r="GD21" t="s">
        <v>2624</v>
      </c>
      <c r="GE21" t="s">
        <v>2625</v>
      </c>
      <c r="GF21" t="s">
        <v>2627</v>
      </c>
      <c r="GG21" t="s">
        <v>2634</v>
      </c>
      <c r="GH21" t="s">
        <v>2636</v>
      </c>
      <c r="GI21" t="s">
        <v>2637</v>
      </c>
      <c r="GJ21" t="s">
        <v>2638</v>
      </c>
    </row>
    <row r="22" spans="1:192" x14ac:dyDescent="0.2">
      <c r="A22" t="s">
        <v>0</v>
      </c>
      <c r="B22" t="s">
        <v>2108</v>
      </c>
      <c r="C22" t="s">
        <v>2111</v>
      </c>
    </row>
    <row r="23" spans="1:192" x14ac:dyDescent="0.2">
      <c r="A23" t="s">
        <v>0</v>
      </c>
      <c r="B23" t="s">
        <v>2112</v>
      </c>
      <c r="C23" t="s">
        <v>2115</v>
      </c>
    </row>
    <row r="24" spans="1:192" x14ac:dyDescent="0.2">
      <c r="A24" t="s">
        <v>262</v>
      </c>
      <c r="B24" t="s">
        <v>183</v>
      </c>
      <c r="C24" t="s">
        <v>251</v>
      </c>
      <c r="D24" t="s">
        <v>249</v>
      </c>
    </row>
    <row r="25" spans="1:192" x14ac:dyDescent="0.2">
      <c r="A25" t="s">
        <v>1481</v>
      </c>
      <c r="B25" t="s">
        <v>822</v>
      </c>
      <c r="C25" t="s">
        <v>2500</v>
      </c>
    </row>
    <row r="26" spans="1:192" x14ac:dyDescent="0.2">
      <c r="A26" t="s">
        <v>209</v>
      </c>
      <c r="B26" t="s">
        <v>210</v>
      </c>
    </row>
    <row r="27" spans="1:192" x14ac:dyDescent="0.2">
      <c r="A27" t="s">
        <v>793</v>
      </c>
      <c r="B27" t="s">
        <v>1095</v>
      </c>
      <c r="C27" t="s">
        <v>1744</v>
      </c>
      <c r="D27" t="s">
        <v>233</v>
      </c>
      <c r="E27" t="s">
        <v>1080</v>
      </c>
      <c r="F27" t="s">
        <v>1747</v>
      </c>
      <c r="G27" t="s">
        <v>1746</v>
      </c>
      <c r="H27" t="s">
        <v>1745</v>
      </c>
      <c r="I27" t="s">
        <v>922</v>
      </c>
    </row>
    <row r="28" spans="1:192" x14ac:dyDescent="0.2">
      <c r="A28" t="s">
        <v>0</v>
      </c>
      <c r="B28" t="s">
        <v>2116</v>
      </c>
      <c r="C28" t="s">
        <v>2119</v>
      </c>
    </row>
    <row r="29" spans="1:192" x14ac:dyDescent="0.2">
      <c r="A29" t="s">
        <v>261</v>
      </c>
      <c r="B29" t="s">
        <v>182</v>
      </c>
      <c r="C29" t="s">
        <v>250</v>
      </c>
      <c r="D29" t="s">
        <v>247</v>
      </c>
    </row>
    <row r="30" spans="1:192" x14ac:dyDescent="0.2">
      <c r="A30" t="s">
        <v>0</v>
      </c>
      <c r="B30" t="s">
        <v>2120</v>
      </c>
      <c r="C30" t="s">
        <v>2124</v>
      </c>
    </row>
    <row r="31" spans="1:192" x14ac:dyDescent="0.2">
      <c r="A31" t="s">
        <v>0</v>
      </c>
      <c r="B31" t="s">
        <v>2125</v>
      </c>
      <c r="C31" t="s">
        <v>2129</v>
      </c>
    </row>
    <row r="32" spans="1:192" x14ac:dyDescent="0.2">
      <c r="A32" t="s">
        <v>0</v>
      </c>
      <c r="B32" t="s">
        <v>2130</v>
      </c>
      <c r="C32" t="s">
        <v>2133</v>
      </c>
    </row>
    <row r="33" spans="1:15" x14ac:dyDescent="0.2">
      <c r="A33" t="s">
        <v>1335</v>
      </c>
      <c r="B33" t="s">
        <v>771</v>
      </c>
      <c r="C33" t="s">
        <v>2351</v>
      </c>
      <c r="D33" t="s">
        <v>2606</v>
      </c>
      <c r="E33" t="s">
        <v>334</v>
      </c>
      <c r="F33" t="s">
        <v>301</v>
      </c>
      <c r="G33" t="s">
        <v>2279</v>
      </c>
      <c r="H33" t="s">
        <v>1063</v>
      </c>
      <c r="I33" t="s">
        <v>221</v>
      </c>
      <c r="J33" t="s">
        <v>794</v>
      </c>
    </row>
    <row r="34" spans="1:15" x14ac:dyDescent="0.2">
      <c r="A34" t="s">
        <v>1342</v>
      </c>
      <c r="B34" t="s">
        <v>2482</v>
      </c>
      <c r="C34" t="s">
        <v>186</v>
      </c>
      <c r="D34" t="s">
        <v>1774</v>
      </c>
      <c r="E34" t="s">
        <v>1773</v>
      </c>
      <c r="F34" t="s">
        <v>1836</v>
      </c>
      <c r="G34" t="s">
        <v>252</v>
      </c>
      <c r="H34" t="s">
        <v>2479</v>
      </c>
      <c r="I34" t="s">
        <v>2502</v>
      </c>
      <c r="J34" t="s">
        <v>1839</v>
      </c>
      <c r="K34" t="s">
        <v>1948</v>
      </c>
    </row>
    <row r="35" spans="1:15" x14ac:dyDescent="0.2">
      <c r="A35" t="s">
        <v>1776</v>
      </c>
      <c r="B35" t="s">
        <v>2480</v>
      </c>
      <c r="C35" t="s">
        <v>753</v>
      </c>
      <c r="D35" t="s">
        <v>2471</v>
      </c>
      <c r="E35" t="s">
        <v>255</v>
      </c>
      <c r="F35" t="s">
        <v>1775</v>
      </c>
      <c r="G35" t="s">
        <v>2412</v>
      </c>
      <c r="H35" t="s">
        <v>2475</v>
      </c>
      <c r="I35" t="s">
        <v>2476</v>
      </c>
      <c r="J35" t="s">
        <v>2473</v>
      </c>
      <c r="K35" t="s">
        <v>2478</v>
      </c>
      <c r="L35" t="s">
        <v>2477</v>
      </c>
      <c r="M35" t="s">
        <v>2470</v>
      </c>
      <c r="N35" t="s">
        <v>2474</v>
      </c>
      <c r="O35" t="s">
        <v>2472</v>
      </c>
    </row>
    <row r="36" spans="1:15" x14ac:dyDescent="0.2">
      <c r="A36" t="s">
        <v>1840</v>
      </c>
      <c r="B36" t="s">
        <v>1910</v>
      </c>
      <c r="C36" t="s">
        <v>1909</v>
      </c>
    </row>
    <row r="37" spans="1:15" x14ac:dyDescent="0.2">
      <c r="A37" t="s">
        <v>1898</v>
      </c>
      <c r="B37" t="s">
        <v>1591</v>
      </c>
      <c r="C37" t="s">
        <v>187</v>
      </c>
      <c r="D37" t="s">
        <v>1347</v>
      </c>
      <c r="E37" t="s">
        <v>2455</v>
      </c>
      <c r="F37" t="s">
        <v>1621</v>
      </c>
      <c r="G37" t="s">
        <v>228</v>
      </c>
    </row>
    <row r="38" spans="1:15" x14ac:dyDescent="0.2">
      <c r="A38" t="s">
        <v>1783</v>
      </c>
      <c r="B38" t="s">
        <v>1782</v>
      </c>
      <c r="C38" t="s">
        <v>1780</v>
      </c>
      <c r="D38" t="s">
        <v>1779</v>
      </c>
      <c r="E38" t="s">
        <v>2501</v>
      </c>
    </row>
    <row r="39" spans="1:15" x14ac:dyDescent="0.2">
      <c r="A39" t="s">
        <v>1893</v>
      </c>
      <c r="B39" t="s">
        <v>1892</v>
      </c>
    </row>
    <row r="40" spans="1:15" x14ac:dyDescent="0.2">
      <c r="A40" t="s">
        <v>1896</v>
      </c>
      <c r="B40" t="s">
        <v>1897</v>
      </c>
    </row>
    <row r="41" spans="1:15" x14ac:dyDescent="0.2">
      <c r="A41" t="s">
        <v>2413</v>
      </c>
      <c r="B41" t="s">
        <v>2414</v>
      </c>
      <c r="C41" t="s">
        <v>1841</v>
      </c>
    </row>
    <row r="42" spans="1:15" x14ac:dyDescent="0.2">
      <c r="A42" t="s">
        <v>0</v>
      </c>
      <c r="B42" t="s">
        <v>2134</v>
      </c>
      <c r="C42" t="s">
        <v>2138</v>
      </c>
    </row>
    <row r="43" spans="1:15" x14ac:dyDescent="0.2">
      <c r="A43" t="s">
        <v>335</v>
      </c>
      <c r="B43" t="s">
        <v>1003</v>
      </c>
      <c r="C43" t="s">
        <v>223</v>
      </c>
      <c r="D43" t="s">
        <v>222</v>
      </c>
      <c r="E43" t="s">
        <v>832</v>
      </c>
      <c r="F43" t="s">
        <v>847</v>
      </c>
    </row>
    <row r="44" spans="1:15" x14ac:dyDescent="0.2">
      <c r="A44" t="s">
        <v>938</v>
      </c>
      <c r="B44" t="s">
        <v>937</v>
      </c>
    </row>
    <row r="45" spans="1:15" x14ac:dyDescent="0.2">
      <c r="A45" t="s">
        <v>1335</v>
      </c>
      <c r="B45" t="s">
        <v>771</v>
      </c>
      <c r="C45" t="s">
        <v>2351</v>
      </c>
      <c r="D45" t="s">
        <v>2606</v>
      </c>
      <c r="E45" t="s">
        <v>334</v>
      </c>
      <c r="F45" t="s">
        <v>301</v>
      </c>
      <c r="G45" t="s">
        <v>2279</v>
      </c>
      <c r="H45" t="s">
        <v>1063</v>
      </c>
      <c r="I45" t="s">
        <v>221</v>
      </c>
      <c r="J45" t="s">
        <v>794</v>
      </c>
      <c r="K45" t="s">
        <v>934</v>
      </c>
      <c r="L45" t="s">
        <v>2500</v>
      </c>
    </row>
    <row r="46" spans="1:15" x14ac:dyDescent="0.2">
      <c r="A46" t="s">
        <v>1587</v>
      </c>
      <c r="B46" t="s">
        <v>1588</v>
      </c>
      <c r="C46" t="s">
        <v>1238</v>
      </c>
    </row>
    <row r="47" spans="1:15" x14ac:dyDescent="0.2">
      <c r="A47" t="s">
        <v>2500</v>
      </c>
      <c r="B47" t="s">
        <v>1872</v>
      </c>
      <c r="C47" t="s">
        <v>1870</v>
      </c>
      <c r="D47" t="s">
        <v>1068</v>
      </c>
      <c r="E47" t="s">
        <v>1069</v>
      </c>
      <c r="F47" t="s">
        <v>1077</v>
      </c>
      <c r="G47" t="s">
        <v>1078</v>
      </c>
    </row>
    <row r="48" spans="1:15" x14ac:dyDescent="0.2">
      <c r="A48" t="s">
        <v>2500</v>
      </c>
      <c r="B48" t="s">
        <v>1625</v>
      </c>
      <c r="C48" t="s">
        <v>1884</v>
      </c>
      <c r="D48" t="s">
        <v>1885</v>
      </c>
    </row>
    <row r="49" spans="1:997" x14ac:dyDescent="0.2">
      <c r="A49" t="s">
        <v>921</v>
      </c>
      <c r="B49" t="s">
        <v>1866</v>
      </c>
      <c r="C49" t="s">
        <v>1750</v>
      </c>
      <c r="D49" t="s">
        <v>234</v>
      </c>
      <c r="E49" t="s">
        <v>792</v>
      </c>
      <c r="F49" t="s">
        <v>1838</v>
      </c>
      <c r="G49" t="s">
        <v>1079</v>
      </c>
    </row>
    <row r="50" spans="1:997" x14ac:dyDescent="0.2">
      <c r="A50" t="s">
        <v>150</v>
      </c>
      <c r="B50" t="s">
        <v>152</v>
      </c>
      <c r="C50" t="s">
        <v>155</v>
      </c>
      <c r="D50" t="s">
        <v>156</v>
      </c>
      <c r="E50" t="s">
        <v>159</v>
      </c>
      <c r="F50" t="s">
        <v>164</v>
      </c>
      <c r="G50" t="s">
        <v>167</v>
      </c>
      <c r="H50" t="s">
        <v>169</v>
      </c>
      <c r="I50" t="s">
        <v>172</v>
      </c>
      <c r="J50" t="s">
        <v>174</v>
      </c>
      <c r="K50" t="s">
        <v>297</v>
      </c>
      <c r="L50" t="s">
        <v>300</v>
      </c>
      <c r="M50" t="s">
        <v>302</v>
      </c>
      <c r="N50" t="s">
        <v>308</v>
      </c>
      <c r="O50" t="s">
        <v>309</v>
      </c>
      <c r="P50" t="s">
        <v>311</v>
      </c>
      <c r="Q50" t="s">
        <v>312</v>
      </c>
      <c r="R50" t="s">
        <v>313</v>
      </c>
      <c r="S50" t="s">
        <v>314</v>
      </c>
      <c r="T50" t="s">
        <v>320</v>
      </c>
      <c r="U50" t="s">
        <v>323</v>
      </c>
      <c r="V50" t="s">
        <v>325</v>
      </c>
      <c r="W50" t="s">
        <v>326</v>
      </c>
      <c r="X50" t="s">
        <v>330</v>
      </c>
      <c r="Y50" t="s">
        <v>331</v>
      </c>
      <c r="Z50" t="s">
        <v>332</v>
      </c>
      <c r="AA50" t="s">
        <v>333</v>
      </c>
      <c r="AB50" t="s">
        <v>736</v>
      </c>
      <c r="AC50" t="s">
        <v>742</v>
      </c>
      <c r="AD50" t="s">
        <v>745</v>
      </c>
      <c r="AE50" t="s">
        <v>746</v>
      </c>
      <c r="AF50" t="s">
        <v>750</v>
      </c>
      <c r="AG50" t="s">
        <v>752</v>
      </c>
      <c r="AH50" t="s">
        <v>754</v>
      </c>
      <c r="AI50" t="s">
        <v>755</v>
      </c>
      <c r="AJ50" t="s">
        <v>762</v>
      </c>
      <c r="AK50" t="s">
        <v>764</v>
      </c>
      <c r="AL50" t="s">
        <v>765</v>
      </c>
      <c r="AM50" t="s">
        <v>768</v>
      </c>
      <c r="AN50" t="s">
        <v>769</v>
      </c>
      <c r="AO50" t="s">
        <v>772</v>
      </c>
      <c r="AP50" t="s">
        <v>775</v>
      </c>
      <c r="AQ50" t="s">
        <v>875</v>
      </c>
      <c r="AR50" t="s">
        <v>877</v>
      </c>
      <c r="AS50" t="s">
        <v>880</v>
      </c>
      <c r="AT50" t="s">
        <v>881</v>
      </c>
      <c r="AU50" t="s">
        <v>960</v>
      </c>
      <c r="AV50" t="s">
        <v>961</v>
      </c>
      <c r="AW50" t="s">
        <v>966</v>
      </c>
      <c r="AX50" t="s">
        <v>969</v>
      </c>
      <c r="AY50" t="s">
        <v>971</v>
      </c>
      <c r="AZ50" t="s">
        <v>1066</v>
      </c>
      <c r="BA50" t="s">
        <v>1067</v>
      </c>
      <c r="BB50" t="s">
        <v>1214</v>
      </c>
      <c r="BC50" t="s">
        <v>1215</v>
      </c>
      <c r="BD50" t="s">
        <v>1219</v>
      </c>
      <c r="BE50" t="s">
        <v>1220</v>
      </c>
      <c r="BF50" t="s">
        <v>1221</v>
      </c>
      <c r="BG50" t="s">
        <v>1222</v>
      </c>
      <c r="BH50" t="s">
        <v>1226</v>
      </c>
      <c r="BI50" t="s">
        <v>1234</v>
      </c>
      <c r="BJ50" t="s">
        <v>1288</v>
      </c>
      <c r="BK50" t="s">
        <v>1289</v>
      </c>
      <c r="BL50" t="s">
        <v>1293</v>
      </c>
      <c r="BM50" t="s">
        <v>1294</v>
      </c>
      <c r="BN50" t="s">
        <v>1295</v>
      </c>
      <c r="BO50" t="s">
        <v>1319</v>
      </c>
      <c r="BP50" t="s">
        <v>1324</v>
      </c>
      <c r="BQ50" t="s">
        <v>1327</v>
      </c>
      <c r="BR50" t="s">
        <v>1329</v>
      </c>
      <c r="BS50" t="s">
        <v>1334</v>
      </c>
      <c r="BT50" t="s">
        <v>1336</v>
      </c>
      <c r="BU50" t="s">
        <v>1411</v>
      </c>
      <c r="BV50" t="s">
        <v>1412</v>
      </c>
      <c r="BW50" t="s">
        <v>1414</v>
      </c>
      <c r="BX50" t="s">
        <v>1451</v>
      </c>
      <c r="BY50" t="s">
        <v>1452</v>
      </c>
      <c r="BZ50" t="s">
        <v>1453</v>
      </c>
      <c r="CA50" t="s">
        <v>1455</v>
      </c>
      <c r="CB50" t="s">
        <v>1459</v>
      </c>
      <c r="CC50" t="s">
        <v>1460</v>
      </c>
      <c r="CD50" t="s">
        <v>1462</v>
      </c>
      <c r="CE50" t="s">
        <v>1463</v>
      </c>
      <c r="CF50" t="s">
        <v>1465</v>
      </c>
      <c r="CG50" t="s">
        <v>1476</v>
      </c>
      <c r="CH50" t="s">
        <v>1479</v>
      </c>
      <c r="CI50" t="s">
        <v>1487</v>
      </c>
      <c r="CJ50" t="s">
        <v>1488</v>
      </c>
      <c r="CK50" t="s">
        <v>1489</v>
      </c>
      <c r="CL50" t="s">
        <v>1490</v>
      </c>
      <c r="CM50" t="s">
        <v>1492</v>
      </c>
      <c r="CN50" t="s">
        <v>1493</v>
      </c>
      <c r="CO50" t="s">
        <v>1549</v>
      </c>
      <c r="CP50" t="s">
        <v>1561</v>
      </c>
      <c r="CQ50" t="s">
        <v>1563</v>
      </c>
      <c r="CR50" t="s">
        <v>1565</v>
      </c>
      <c r="CS50" t="s">
        <v>1566</v>
      </c>
      <c r="CT50" t="s">
        <v>1567</v>
      </c>
      <c r="CU50" t="s">
        <v>1573</v>
      </c>
      <c r="CV50" t="s">
        <v>1576</v>
      </c>
      <c r="CW50" t="s">
        <v>1578</v>
      </c>
      <c r="CX50" t="s">
        <v>1579</v>
      </c>
      <c r="CY50" t="s">
        <v>1580</v>
      </c>
      <c r="CZ50" t="s">
        <v>1581</v>
      </c>
      <c r="DA50" t="s">
        <v>1582</v>
      </c>
      <c r="DB50" t="s">
        <v>1583</v>
      </c>
      <c r="DC50" t="s">
        <v>1585</v>
      </c>
      <c r="DD50" t="s">
        <v>1586</v>
      </c>
      <c r="DE50" t="s">
        <v>1686</v>
      </c>
      <c r="DF50" t="s">
        <v>1693</v>
      </c>
      <c r="DG50" t="s">
        <v>1697</v>
      </c>
      <c r="DH50" t="s">
        <v>1699</v>
      </c>
      <c r="DI50" t="s">
        <v>1704</v>
      </c>
      <c r="DJ50" t="s">
        <v>1705</v>
      </c>
      <c r="DK50" t="s">
        <v>1772</v>
      </c>
      <c r="DL50" t="s">
        <v>1806</v>
      </c>
      <c r="DM50" t="s">
        <v>1813</v>
      </c>
      <c r="DN50" t="s">
        <v>1816</v>
      </c>
      <c r="DO50" t="s">
        <v>1818</v>
      </c>
      <c r="DP50" t="s">
        <v>1820</v>
      </c>
      <c r="DQ50" t="s">
        <v>1821</v>
      </c>
      <c r="DR50" t="s">
        <v>1825</v>
      </c>
      <c r="DS50" t="s">
        <v>1976</v>
      </c>
      <c r="DT50" t="s">
        <v>2095</v>
      </c>
      <c r="DU50" t="s">
        <v>2258</v>
      </c>
      <c r="DV50" t="s">
        <v>2259</v>
      </c>
      <c r="DW50" t="s">
        <v>2262</v>
      </c>
      <c r="DX50" t="s">
        <v>2341</v>
      </c>
      <c r="DY50" t="s">
        <v>2343</v>
      </c>
      <c r="DZ50" t="s">
        <v>2349</v>
      </c>
      <c r="EA50" t="s">
        <v>2350</v>
      </c>
      <c r="EB50" t="s">
        <v>2352</v>
      </c>
      <c r="EC50" t="s">
        <v>2356</v>
      </c>
      <c r="ED50" t="s">
        <v>2357</v>
      </c>
      <c r="EE50" t="s">
        <v>2361</v>
      </c>
      <c r="EF50" t="s">
        <v>2362</v>
      </c>
      <c r="EG50" t="s">
        <v>2367</v>
      </c>
      <c r="EH50" t="s">
        <v>2372</v>
      </c>
      <c r="EI50" t="s">
        <v>2374</v>
      </c>
      <c r="EJ50" t="s">
        <v>2375</v>
      </c>
      <c r="EK50" t="s">
        <v>2376</v>
      </c>
      <c r="EL50" t="s">
        <v>2380</v>
      </c>
      <c r="EM50" t="s">
        <v>2383</v>
      </c>
      <c r="EN50" t="s">
        <v>2385</v>
      </c>
      <c r="EO50" t="s">
        <v>2462</v>
      </c>
      <c r="EP50" t="s">
        <v>2463</v>
      </c>
      <c r="EQ50" t="s">
        <v>2464</v>
      </c>
      <c r="ER50" t="s">
        <v>2428</v>
      </c>
      <c r="ES50" t="s">
        <v>2430</v>
      </c>
      <c r="ET50" t="s">
        <v>2431</v>
      </c>
      <c r="EU50" t="s">
        <v>2432</v>
      </c>
      <c r="EV50" t="s">
        <v>2436</v>
      </c>
      <c r="EW50" t="s">
        <v>2500</v>
      </c>
      <c r="EX50" t="s">
        <v>2441</v>
      </c>
      <c r="EY50" t="s">
        <v>2442</v>
      </c>
      <c r="EZ50" t="s">
        <v>2448</v>
      </c>
      <c r="FA50" t="s">
        <v>2449</v>
      </c>
      <c r="FB50" t="s">
        <v>2540</v>
      </c>
      <c r="FC50" t="s">
        <v>2544</v>
      </c>
      <c r="FD50" t="s">
        <v>2555</v>
      </c>
      <c r="FE50" t="s">
        <v>2556</v>
      </c>
      <c r="FF50" t="s">
        <v>2557</v>
      </c>
      <c r="FG50" t="s">
        <v>2558</v>
      </c>
      <c r="FH50" t="s">
        <v>2559</v>
      </c>
      <c r="FI50" t="s">
        <v>2560</v>
      </c>
      <c r="FJ50" t="s">
        <v>2562</v>
      </c>
      <c r="FK50" t="s">
        <v>2566</v>
      </c>
      <c r="FL50" t="s">
        <v>2568</v>
      </c>
      <c r="FM50" t="s">
        <v>2574</v>
      </c>
      <c r="FN50" t="s">
        <v>2575</v>
      </c>
      <c r="FO50" t="s">
        <v>2607</v>
      </c>
      <c r="FP50" t="s">
        <v>2609</v>
      </c>
      <c r="FQ50" t="s">
        <v>2610</v>
      </c>
      <c r="FR50" t="s">
        <v>2611</v>
      </c>
      <c r="FS50" t="s">
        <v>2612</v>
      </c>
      <c r="FT50" t="s">
        <v>2613</v>
      </c>
      <c r="FU50" t="s">
        <v>2614</v>
      </c>
      <c r="FV50" t="s">
        <v>2615</v>
      </c>
      <c r="FW50" t="s">
        <v>2616</v>
      </c>
      <c r="FX50" t="s">
        <v>2617</v>
      </c>
      <c r="FY50" t="s">
        <v>2618</v>
      </c>
      <c r="FZ50" t="s">
        <v>2619</v>
      </c>
      <c r="GA50" t="s">
        <v>2620</v>
      </c>
      <c r="GB50" t="s">
        <v>2621</v>
      </c>
      <c r="GC50" t="s">
        <v>2622</v>
      </c>
      <c r="GD50" t="s">
        <v>2623</v>
      </c>
      <c r="GE50" t="s">
        <v>2624</v>
      </c>
      <c r="GF50" t="s">
        <v>2625</v>
      </c>
      <c r="GG50" t="s">
        <v>2627</v>
      </c>
      <c r="GH50" t="s">
        <v>2634</v>
      </c>
      <c r="GI50" t="s">
        <v>2636</v>
      </c>
      <c r="GJ50" t="s">
        <v>2637</v>
      </c>
      <c r="GK50" t="s">
        <v>2638</v>
      </c>
    </row>
    <row r="51" spans="1:997" x14ac:dyDescent="0.2">
      <c r="A51" t="s">
        <v>0</v>
      </c>
      <c r="B51" t="s">
        <v>2139</v>
      </c>
      <c r="C51" t="s">
        <v>2143</v>
      </c>
    </row>
    <row r="52" spans="1:997" x14ac:dyDescent="0.2">
      <c r="A52" t="s">
        <v>0</v>
      </c>
      <c r="B52" t="s">
        <v>2144</v>
      </c>
      <c r="C52" t="s">
        <v>2147</v>
      </c>
    </row>
    <row r="53" spans="1:997" x14ac:dyDescent="0.2">
      <c r="A53" t="s">
        <v>1342</v>
      </c>
      <c r="B53" t="s">
        <v>2482</v>
      </c>
      <c r="C53" t="s">
        <v>845</v>
      </c>
      <c r="D53" t="s">
        <v>186</v>
      </c>
      <c r="E53" t="s">
        <v>1774</v>
      </c>
      <c r="F53" t="s">
        <v>1773</v>
      </c>
      <c r="G53" t="s">
        <v>1836</v>
      </c>
      <c r="H53" t="s">
        <v>252</v>
      </c>
      <c r="I53" t="s">
        <v>2479</v>
      </c>
      <c r="J53" t="s">
        <v>2502</v>
      </c>
      <c r="K53" t="s">
        <v>1785</v>
      </c>
      <c r="L53" t="s">
        <v>1784</v>
      </c>
      <c r="M53" t="s">
        <v>935</v>
      </c>
      <c r="N53" t="s">
        <v>930</v>
      </c>
      <c r="O53" t="s">
        <v>931</v>
      </c>
      <c r="P53" t="s">
        <v>1948</v>
      </c>
    </row>
    <row r="54" spans="1:997" x14ac:dyDescent="0.2">
      <c r="A54" t="s">
        <v>1947</v>
      </c>
      <c r="B54" t="s">
        <v>983</v>
      </c>
      <c r="C54" t="s">
        <v>2596</v>
      </c>
      <c r="D54" t="s">
        <v>180</v>
      </c>
    </row>
    <row r="55" spans="1:997" x14ac:dyDescent="0.2">
      <c r="A55" t="s">
        <v>1886</v>
      </c>
      <c r="B55" t="s">
        <v>1887</v>
      </c>
      <c r="C55" t="s">
        <v>1021</v>
      </c>
      <c r="D55" t="s">
        <v>998</v>
      </c>
      <c r="E55" t="s">
        <v>225</v>
      </c>
      <c r="F55" t="s">
        <v>2500</v>
      </c>
    </row>
    <row r="56" spans="1:997" x14ac:dyDescent="0.2">
      <c r="A56" t="s">
        <v>0</v>
      </c>
      <c r="B56" t="s">
        <v>2148</v>
      </c>
      <c r="C56" t="s">
        <v>2152</v>
      </c>
    </row>
    <row r="57" spans="1:997" x14ac:dyDescent="0.2">
      <c r="A57" t="s">
        <v>1342</v>
      </c>
      <c r="B57" t="s">
        <v>2482</v>
      </c>
      <c r="C57" t="s">
        <v>186</v>
      </c>
      <c r="D57" t="s">
        <v>1774</v>
      </c>
      <c r="E57" t="s">
        <v>1773</v>
      </c>
      <c r="F57" t="s">
        <v>1836</v>
      </c>
      <c r="G57" t="s">
        <v>252</v>
      </c>
      <c r="H57" t="s">
        <v>2479</v>
      </c>
      <c r="I57" t="s">
        <v>2502</v>
      </c>
      <c r="J57" t="s">
        <v>933</v>
      </c>
      <c r="K57" t="s">
        <v>1948</v>
      </c>
    </row>
    <row r="58" spans="1:997" x14ac:dyDescent="0.2">
      <c r="A58" t="s">
        <v>1481</v>
      </c>
      <c r="B58" t="s">
        <v>822</v>
      </c>
    </row>
    <row r="59" spans="1:997" x14ac:dyDescent="0.2">
      <c r="A59" t="s">
        <v>94</v>
      </c>
      <c r="B59" t="s">
        <v>95</v>
      </c>
      <c r="C59" t="s">
        <v>96</v>
      </c>
      <c r="D59" t="s">
        <v>97</v>
      </c>
      <c r="E59" t="s">
        <v>98</v>
      </c>
      <c r="F59" t="s">
        <v>99</v>
      </c>
      <c r="G59" t="s">
        <v>100</v>
      </c>
      <c r="H59" t="s">
        <v>101</v>
      </c>
      <c r="I59" t="s">
        <v>102</v>
      </c>
      <c r="J59" t="s">
        <v>103</v>
      </c>
      <c r="K59" t="s">
        <v>104</v>
      </c>
      <c r="L59" t="s">
        <v>105</v>
      </c>
      <c r="M59" t="s">
        <v>106</v>
      </c>
      <c r="N59" t="s">
        <v>107</v>
      </c>
      <c r="O59" t="s">
        <v>108</v>
      </c>
      <c r="P59" t="s">
        <v>109</v>
      </c>
      <c r="Q59" t="s">
        <v>110</v>
      </c>
      <c r="R59" t="s">
        <v>111</v>
      </c>
      <c r="S59" t="s">
        <v>112</v>
      </c>
      <c r="T59" t="s">
        <v>113</v>
      </c>
      <c r="U59" t="s">
        <v>114</v>
      </c>
      <c r="V59" t="s">
        <v>115</v>
      </c>
      <c r="W59" t="s">
        <v>116</v>
      </c>
      <c r="X59" t="s">
        <v>117</v>
      </c>
      <c r="Y59" t="s">
        <v>118</v>
      </c>
      <c r="Z59" t="s">
        <v>119</v>
      </c>
      <c r="AA59" t="s">
        <v>120</v>
      </c>
      <c r="AB59" t="s">
        <v>121</v>
      </c>
      <c r="AC59" t="s">
        <v>122</v>
      </c>
      <c r="AD59" t="s">
        <v>123</v>
      </c>
      <c r="AE59" t="s">
        <v>124</v>
      </c>
      <c r="AF59" t="s">
        <v>125</v>
      </c>
      <c r="AG59" t="s">
        <v>126</v>
      </c>
      <c r="AH59" t="s">
        <v>127</v>
      </c>
      <c r="AI59" t="s">
        <v>128</v>
      </c>
      <c r="AJ59" t="s">
        <v>129</v>
      </c>
      <c r="AK59" t="s">
        <v>130</v>
      </c>
      <c r="AL59" t="s">
        <v>131</v>
      </c>
      <c r="AM59" t="s">
        <v>132</v>
      </c>
      <c r="AN59" t="s">
        <v>133</v>
      </c>
      <c r="AO59" t="s">
        <v>134</v>
      </c>
      <c r="AP59" t="s">
        <v>135</v>
      </c>
      <c r="AQ59" t="s">
        <v>136</v>
      </c>
      <c r="AR59" t="s">
        <v>137</v>
      </c>
      <c r="AS59" t="s">
        <v>138</v>
      </c>
      <c r="AT59" t="s">
        <v>139</v>
      </c>
      <c r="AU59" t="s">
        <v>140</v>
      </c>
      <c r="AV59" t="s">
        <v>141</v>
      </c>
      <c r="AW59" t="s">
        <v>142</v>
      </c>
      <c r="AX59" t="s">
        <v>143</v>
      </c>
      <c r="AY59" t="s">
        <v>144</v>
      </c>
      <c r="AZ59" t="s">
        <v>145</v>
      </c>
      <c r="BA59" t="s">
        <v>146</v>
      </c>
      <c r="BB59" t="s">
        <v>147</v>
      </c>
      <c r="BC59" t="s">
        <v>148</v>
      </c>
      <c r="BD59" t="s">
        <v>149</v>
      </c>
      <c r="BE59" t="s">
        <v>264</v>
      </c>
      <c r="BF59" t="s">
        <v>265</v>
      </c>
      <c r="BG59" t="s">
        <v>266</v>
      </c>
      <c r="BH59" t="s">
        <v>267</v>
      </c>
      <c r="BI59" t="s">
        <v>268</v>
      </c>
      <c r="BJ59" t="s">
        <v>269</v>
      </c>
      <c r="BK59" t="s">
        <v>270</v>
      </c>
      <c r="BL59" t="s">
        <v>271</v>
      </c>
      <c r="BM59" t="s">
        <v>272</v>
      </c>
      <c r="BN59" t="s">
        <v>273</v>
      </c>
      <c r="BO59" t="s">
        <v>274</v>
      </c>
      <c r="BP59" t="s">
        <v>275</v>
      </c>
      <c r="BQ59" t="s">
        <v>276</v>
      </c>
      <c r="BR59" t="s">
        <v>277</v>
      </c>
      <c r="BS59" t="s">
        <v>278</v>
      </c>
      <c r="BT59" t="s">
        <v>279</v>
      </c>
      <c r="BU59" t="s">
        <v>280</v>
      </c>
      <c r="BV59" t="s">
        <v>281</v>
      </c>
      <c r="BW59" t="s">
        <v>282</v>
      </c>
      <c r="BX59" t="s">
        <v>283</v>
      </c>
      <c r="BY59" t="s">
        <v>284</v>
      </c>
      <c r="BZ59" t="s">
        <v>285</v>
      </c>
      <c r="CA59" t="s">
        <v>286</v>
      </c>
      <c r="CB59" t="s">
        <v>287</v>
      </c>
      <c r="CC59" t="s">
        <v>288</v>
      </c>
      <c r="CD59" t="s">
        <v>289</v>
      </c>
      <c r="CE59" t="s">
        <v>290</v>
      </c>
      <c r="CF59" t="s">
        <v>291</v>
      </c>
      <c r="CG59" t="s">
        <v>292</v>
      </c>
      <c r="CH59" t="s">
        <v>293</v>
      </c>
      <c r="CI59" t="s">
        <v>294</v>
      </c>
      <c r="CJ59" t="s">
        <v>340</v>
      </c>
      <c r="CK59" t="s">
        <v>387</v>
      </c>
      <c r="CL59" t="s">
        <v>388</v>
      </c>
      <c r="CM59" t="s">
        <v>389</v>
      </c>
      <c r="CN59" t="s">
        <v>390</v>
      </c>
      <c r="CO59" t="s">
        <v>391</v>
      </c>
      <c r="CP59" t="s">
        <v>392</v>
      </c>
      <c r="CQ59" t="s">
        <v>393</v>
      </c>
      <c r="CR59" t="s">
        <v>394</v>
      </c>
      <c r="CS59" t="s">
        <v>395</v>
      </c>
      <c r="CT59" t="s">
        <v>396</v>
      </c>
      <c r="CU59" t="s">
        <v>397</v>
      </c>
      <c r="CV59" t="s">
        <v>398</v>
      </c>
      <c r="CW59" t="s">
        <v>399</v>
      </c>
      <c r="CX59" t="s">
        <v>400</v>
      </c>
      <c r="CY59" t="s">
        <v>401</v>
      </c>
      <c r="CZ59" t="s">
        <v>402</v>
      </c>
      <c r="DA59" t="s">
        <v>403</v>
      </c>
      <c r="DB59" t="s">
        <v>404</v>
      </c>
      <c r="DC59" t="s">
        <v>405</v>
      </c>
      <c r="DD59" t="s">
        <v>406</v>
      </c>
      <c r="DE59" t="s">
        <v>407</v>
      </c>
      <c r="DF59" t="s">
        <v>408</v>
      </c>
      <c r="DG59" t="s">
        <v>409</v>
      </c>
      <c r="DH59" t="s">
        <v>410</v>
      </c>
      <c r="DI59" t="s">
        <v>411</v>
      </c>
      <c r="DJ59" t="s">
        <v>412</v>
      </c>
      <c r="DK59" t="s">
        <v>413</v>
      </c>
      <c r="DL59" t="s">
        <v>414</v>
      </c>
      <c r="DM59" t="s">
        <v>415</v>
      </c>
      <c r="DN59" t="s">
        <v>416</v>
      </c>
      <c r="DO59" t="s">
        <v>417</v>
      </c>
      <c r="DP59" t="s">
        <v>418</v>
      </c>
      <c r="DQ59" t="s">
        <v>419</v>
      </c>
      <c r="DR59" t="s">
        <v>420</v>
      </c>
      <c r="DS59" t="s">
        <v>421</v>
      </c>
      <c r="DT59" t="s">
        <v>422</v>
      </c>
      <c r="DU59" t="s">
        <v>423</v>
      </c>
      <c r="DV59" t="s">
        <v>424</v>
      </c>
      <c r="DW59" t="s">
        <v>425</v>
      </c>
      <c r="DX59" t="s">
        <v>426</v>
      </c>
      <c r="DY59" t="s">
        <v>427</v>
      </c>
      <c r="DZ59" t="s">
        <v>428</v>
      </c>
      <c r="EA59" t="s">
        <v>429</v>
      </c>
      <c r="EB59" t="s">
        <v>430</v>
      </c>
      <c r="EC59" t="s">
        <v>431</v>
      </c>
      <c r="ED59" t="s">
        <v>432</v>
      </c>
      <c r="EE59" t="s">
        <v>433</v>
      </c>
      <c r="EF59" t="s">
        <v>434</v>
      </c>
      <c r="EG59" t="s">
        <v>435</v>
      </c>
      <c r="EH59" t="s">
        <v>436</v>
      </c>
      <c r="EI59" t="s">
        <v>437</v>
      </c>
      <c r="EJ59" t="s">
        <v>438</v>
      </c>
      <c r="EK59" t="s">
        <v>439</v>
      </c>
      <c r="EL59" t="s">
        <v>440</v>
      </c>
      <c r="EM59" t="s">
        <v>441</v>
      </c>
      <c r="EN59" t="s">
        <v>442</v>
      </c>
      <c r="EO59" t="s">
        <v>443</v>
      </c>
      <c r="EP59" t="s">
        <v>444</v>
      </c>
      <c r="EQ59" t="s">
        <v>445</v>
      </c>
      <c r="ER59" t="s">
        <v>446</v>
      </c>
      <c r="ES59" t="s">
        <v>447</v>
      </c>
      <c r="ET59" t="s">
        <v>448</v>
      </c>
      <c r="EU59" t="s">
        <v>449</v>
      </c>
      <c r="EV59" t="s">
        <v>450</v>
      </c>
      <c r="EW59" t="s">
        <v>451</v>
      </c>
      <c r="EX59" t="s">
        <v>452</v>
      </c>
      <c r="EY59" t="s">
        <v>453</v>
      </c>
      <c r="EZ59" t="s">
        <v>454</v>
      </c>
      <c r="FA59" t="s">
        <v>455</v>
      </c>
      <c r="FB59" t="s">
        <v>456</v>
      </c>
      <c r="FC59" t="s">
        <v>457</v>
      </c>
      <c r="FD59" t="s">
        <v>458</v>
      </c>
      <c r="FE59" t="s">
        <v>459</v>
      </c>
      <c r="FF59" t="s">
        <v>460</v>
      </c>
      <c r="FG59" t="s">
        <v>461</v>
      </c>
      <c r="FH59" t="s">
        <v>462</v>
      </c>
      <c r="FI59" t="s">
        <v>463</v>
      </c>
      <c r="FJ59" t="s">
        <v>464</v>
      </c>
      <c r="FK59" t="s">
        <v>465</v>
      </c>
      <c r="FL59" t="s">
        <v>466</v>
      </c>
      <c r="FM59" t="s">
        <v>467</v>
      </c>
      <c r="FN59" t="s">
        <v>468</v>
      </c>
      <c r="FO59" t="s">
        <v>469</v>
      </c>
      <c r="FP59" t="s">
        <v>470</v>
      </c>
      <c r="FQ59" t="s">
        <v>471</v>
      </c>
      <c r="FR59" t="s">
        <v>472</v>
      </c>
      <c r="FS59" t="s">
        <v>473</v>
      </c>
      <c r="FT59" t="s">
        <v>474</v>
      </c>
      <c r="FU59" t="s">
        <v>475</v>
      </c>
      <c r="FV59" t="s">
        <v>476</v>
      </c>
      <c r="FW59" t="s">
        <v>477</v>
      </c>
      <c r="FX59" t="s">
        <v>478</v>
      </c>
      <c r="FY59" t="s">
        <v>479</v>
      </c>
      <c r="FZ59" t="s">
        <v>480</v>
      </c>
      <c r="GA59" t="s">
        <v>481</v>
      </c>
      <c r="GB59" t="s">
        <v>482</v>
      </c>
      <c r="GC59" t="s">
        <v>483</v>
      </c>
      <c r="GD59" t="s">
        <v>484</v>
      </c>
      <c r="GE59" t="s">
        <v>485</v>
      </c>
      <c r="GF59" t="s">
        <v>486</v>
      </c>
      <c r="GG59" t="s">
        <v>487</v>
      </c>
      <c r="GH59" t="s">
        <v>488</v>
      </c>
      <c r="GI59" t="s">
        <v>489</v>
      </c>
      <c r="GJ59" t="s">
        <v>490</v>
      </c>
      <c r="GK59" t="s">
        <v>491</v>
      </c>
      <c r="GL59" t="s">
        <v>492</v>
      </c>
      <c r="GM59" t="s">
        <v>493</v>
      </c>
      <c r="GN59" t="s">
        <v>494</v>
      </c>
      <c r="GO59" t="s">
        <v>495</v>
      </c>
      <c r="GP59" t="s">
        <v>496</v>
      </c>
      <c r="GQ59" t="s">
        <v>497</v>
      </c>
      <c r="GR59" t="s">
        <v>498</v>
      </c>
      <c r="GS59" t="s">
        <v>499</v>
      </c>
      <c r="GT59" t="s">
        <v>500</v>
      </c>
      <c r="GU59" t="s">
        <v>501</v>
      </c>
      <c r="GV59" t="s">
        <v>502</v>
      </c>
      <c r="GW59" t="s">
        <v>503</v>
      </c>
      <c r="GX59" t="s">
        <v>504</v>
      </c>
      <c r="GY59" t="s">
        <v>505</v>
      </c>
      <c r="GZ59" t="s">
        <v>506</v>
      </c>
      <c r="HA59" t="s">
        <v>507</v>
      </c>
      <c r="HB59" t="s">
        <v>508</v>
      </c>
      <c r="HC59" t="s">
        <v>509</v>
      </c>
      <c r="HD59" t="s">
        <v>510</v>
      </c>
      <c r="HE59" t="s">
        <v>511</v>
      </c>
      <c r="HF59" t="s">
        <v>512</v>
      </c>
      <c r="HG59" t="s">
        <v>513</v>
      </c>
      <c r="HH59" t="s">
        <v>514</v>
      </c>
      <c r="HI59" t="s">
        <v>515</v>
      </c>
      <c r="HJ59" t="s">
        <v>516</v>
      </c>
      <c r="HK59" t="s">
        <v>517</v>
      </c>
      <c r="HL59" t="s">
        <v>518</v>
      </c>
      <c r="HM59" t="s">
        <v>519</v>
      </c>
      <c r="HN59" t="s">
        <v>520</v>
      </c>
      <c r="HO59" t="s">
        <v>521</v>
      </c>
      <c r="HP59" t="s">
        <v>522</v>
      </c>
      <c r="HQ59" t="s">
        <v>523</v>
      </c>
      <c r="HR59" t="s">
        <v>524</v>
      </c>
      <c r="HS59" t="s">
        <v>525</v>
      </c>
      <c r="HT59" t="s">
        <v>526</v>
      </c>
      <c r="HU59" t="s">
        <v>527</v>
      </c>
      <c r="HV59" t="s">
        <v>528</v>
      </c>
      <c r="HW59" t="s">
        <v>529</v>
      </c>
      <c r="HX59" t="s">
        <v>530</v>
      </c>
      <c r="HY59" t="s">
        <v>531</v>
      </c>
      <c r="HZ59" t="s">
        <v>532</v>
      </c>
      <c r="IA59" t="s">
        <v>533</v>
      </c>
      <c r="IB59" t="s">
        <v>534</v>
      </c>
      <c r="IC59" t="s">
        <v>535</v>
      </c>
      <c r="ID59" t="s">
        <v>536</v>
      </c>
      <c r="IE59" t="s">
        <v>537</v>
      </c>
      <c r="IF59" t="s">
        <v>538</v>
      </c>
      <c r="IG59" t="s">
        <v>539</v>
      </c>
      <c r="IH59" t="s">
        <v>540</v>
      </c>
      <c r="II59" t="s">
        <v>541</v>
      </c>
      <c r="IJ59" t="s">
        <v>542</v>
      </c>
      <c r="IK59" t="s">
        <v>543</v>
      </c>
      <c r="IL59" t="s">
        <v>544</v>
      </c>
      <c r="IM59" t="s">
        <v>545</v>
      </c>
      <c r="IN59" t="s">
        <v>546</v>
      </c>
      <c r="IO59" t="s">
        <v>547</v>
      </c>
      <c r="IP59" t="s">
        <v>548</v>
      </c>
      <c r="IQ59" t="s">
        <v>549</v>
      </c>
      <c r="IR59" t="s">
        <v>550</v>
      </c>
      <c r="IS59" t="s">
        <v>551</v>
      </c>
      <c r="IT59" t="s">
        <v>552</v>
      </c>
      <c r="IU59" t="s">
        <v>553</v>
      </c>
      <c r="IV59" t="s">
        <v>554</v>
      </c>
      <c r="IW59" t="s">
        <v>555</v>
      </c>
      <c r="IX59" t="s">
        <v>556</v>
      </c>
      <c r="IY59" t="s">
        <v>557</v>
      </c>
      <c r="IZ59" t="s">
        <v>558</v>
      </c>
      <c r="JA59" t="s">
        <v>559</v>
      </c>
      <c r="JB59" t="s">
        <v>560</v>
      </c>
      <c r="JC59" t="s">
        <v>561</v>
      </c>
      <c r="JD59" t="s">
        <v>562</v>
      </c>
      <c r="JE59" t="s">
        <v>563</v>
      </c>
      <c r="JF59" t="s">
        <v>564</v>
      </c>
      <c r="JG59" t="s">
        <v>565</v>
      </c>
      <c r="JH59" t="s">
        <v>566</v>
      </c>
      <c r="JI59" t="s">
        <v>567</v>
      </c>
      <c r="JJ59" t="s">
        <v>568</v>
      </c>
      <c r="JK59" t="s">
        <v>569</v>
      </c>
      <c r="JL59" t="s">
        <v>570</v>
      </c>
      <c r="JM59" t="s">
        <v>571</v>
      </c>
      <c r="JN59" t="s">
        <v>572</v>
      </c>
      <c r="JO59" t="s">
        <v>573</v>
      </c>
      <c r="JP59" t="s">
        <v>574</v>
      </c>
      <c r="JQ59" t="s">
        <v>575</v>
      </c>
      <c r="JR59" t="s">
        <v>576</v>
      </c>
      <c r="JS59" t="s">
        <v>577</v>
      </c>
      <c r="JT59" t="s">
        <v>578</v>
      </c>
      <c r="JU59" t="s">
        <v>579</v>
      </c>
      <c r="JV59" t="s">
        <v>580</v>
      </c>
      <c r="JW59" t="s">
        <v>581</v>
      </c>
      <c r="JX59" t="s">
        <v>582</v>
      </c>
      <c r="JY59" t="s">
        <v>583</v>
      </c>
      <c r="JZ59" t="s">
        <v>584</v>
      </c>
      <c r="KA59" t="s">
        <v>585</v>
      </c>
      <c r="KB59" t="s">
        <v>586</v>
      </c>
      <c r="KC59" t="s">
        <v>587</v>
      </c>
      <c r="KD59" t="s">
        <v>588</v>
      </c>
      <c r="KE59" t="s">
        <v>589</v>
      </c>
      <c r="KF59" t="s">
        <v>590</v>
      </c>
      <c r="KG59" t="s">
        <v>591</v>
      </c>
      <c r="KH59" t="s">
        <v>592</v>
      </c>
      <c r="KI59" t="s">
        <v>593</v>
      </c>
      <c r="KJ59" t="s">
        <v>594</v>
      </c>
      <c r="KK59" t="s">
        <v>595</v>
      </c>
      <c r="KL59" t="s">
        <v>596</v>
      </c>
      <c r="KM59" t="s">
        <v>597</v>
      </c>
      <c r="KN59" t="s">
        <v>598</v>
      </c>
      <c r="KO59" t="s">
        <v>599</v>
      </c>
      <c r="KP59" t="s">
        <v>600</v>
      </c>
      <c r="KQ59" t="s">
        <v>601</v>
      </c>
      <c r="KR59" t="s">
        <v>602</v>
      </c>
      <c r="KS59" t="s">
        <v>603</v>
      </c>
      <c r="KT59" t="s">
        <v>604</v>
      </c>
      <c r="KU59" t="s">
        <v>605</v>
      </c>
      <c r="KV59" t="s">
        <v>606</v>
      </c>
      <c r="KW59" t="s">
        <v>607</v>
      </c>
      <c r="KX59" t="s">
        <v>608</v>
      </c>
      <c r="KY59" t="s">
        <v>609</v>
      </c>
      <c r="KZ59" t="s">
        <v>610</v>
      </c>
      <c r="LA59" t="s">
        <v>611</v>
      </c>
      <c r="LB59" t="s">
        <v>612</v>
      </c>
      <c r="LC59" t="s">
        <v>613</v>
      </c>
      <c r="LD59" t="s">
        <v>614</v>
      </c>
      <c r="LE59" t="s">
        <v>615</v>
      </c>
      <c r="LF59" t="s">
        <v>616</v>
      </c>
      <c r="LG59" t="s">
        <v>617</v>
      </c>
      <c r="LH59" t="s">
        <v>618</v>
      </c>
      <c r="LI59" t="s">
        <v>619</v>
      </c>
      <c r="LJ59" t="s">
        <v>620</v>
      </c>
      <c r="LK59" t="s">
        <v>621</v>
      </c>
      <c r="LL59" t="s">
        <v>622</v>
      </c>
      <c r="LM59" t="s">
        <v>623</v>
      </c>
      <c r="LN59" t="s">
        <v>624</v>
      </c>
      <c r="LO59" t="s">
        <v>625</v>
      </c>
      <c r="LP59" t="s">
        <v>626</v>
      </c>
      <c r="LQ59" t="s">
        <v>627</v>
      </c>
      <c r="LR59" t="s">
        <v>628</v>
      </c>
      <c r="LS59" t="s">
        <v>629</v>
      </c>
      <c r="LT59" t="s">
        <v>630</v>
      </c>
      <c r="LU59" t="s">
        <v>631</v>
      </c>
      <c r="LV59" t="s">
        <v>632</v>
      </c>
      <c r="LW59" t="s">
        <v>633</v>
      </c>
      <c r="LX59" t="s">
        <v>634</v>
      </c>
      <c r="LY59" t="s">
        <v>635</v>
      </c>
      <c r="LZ59" t="s">
        <v>636</v>
      </c>
      <c r="MA59" t="s">
        <v>637</v>
      </c>
      <c r="MB59" t="s">
        <v>638</v>
      </c>
      <c r="MC59" t="s">
        <v>639</v>
      </c>
      <c r="MD59" t="s">
        <v>640</v>
      </c>
      <c r="ME59" t="s">
        <v>641</v>
      </c>
      <c r="MF59" t="s">
        <v>642</v>
      </c>
      <c r="MG59" t="s">
        <v>643</v>
      </c>
      <c r="MH59" t="s">
        <v>644</v>
      </c>
      <c r="MI59" t="s">
        <v>645</v>
      </c>
      <c r="MJ59" t="s">
        <v>646</v>
      </c>
      <c r="MK59" t="s">
        <v>647</v>
      </c>
      <c r="ML59" t="s">
        <v>648</v>
      </c>
      <c r="MM59" t="s">
        <v>649</v>
      </c>
      <c r="MN59" t="s">
        <v>650</v>
      </c>
      <c r="MO59" t="s">
        <v>651</v>
      </c>
      <c r="MP59" t="s">
        <v>652</v>
      </c>
      <c r="MQ59" t="s">
        <v>653</v>
      </c>
      <c r="MR59" t="s">
        <v>654</v>
      </c>
      <c r="MS59" t="s">
        <v>655</v>
      </c>
      <c r="MT59" t="s">
        <v>656</v>
      </c>
      <c r="MU59" t="s">
        <v>657</v>
      </c>
      <c r="MV59" t="s">
        <v>658</v>
      </c>
      <c r="MW59" t="s">
        <v>659</v>
      </c>
      <c r="MX59" t="s">
        <v>660</v>
      </c>
      <c r="MY59" t="s">
        <v>661</v>
      </c>
      <c r="MZ59" t="s">
        <v>662</v>
      </c>
      <c r="NA59" t="s">
        <v>663</v>
      </c>
      <c r="NB59" t="s">
        <v>664</v>
      </c>
      <c r="NC59" t="s">
        <v>665</v>
      </c>
      <c r="ND59" t="s">
        <v>666</v>
      </c>
      <c r="NE59" t="s">
        <v>667</v>
      </c>
      <c r="NF59" t="s">
        <v>668</v>
      </c>
      <c r="NG59" t="s">
        <v>669</v>
      </c>
      <c r="NH59" t="s">
        <v>670</v>
      </c>
      <c r="NI59" t="s">
        <v>671</v>
      </c>
      <c r="NJ59" t="s">
        <v>672</v>
      </c>
      <c r="NK59" t="s">
        <v>673</v>
      </c>
      <c r="NL59" t="s">
        <v>674</v>
      </c>
      <c r="NM59" t="s">
        <v>675</v>
      </c>
      <c r="NN59" t="s">
        <v>676</v>
      </c>
      <c r="NO59" t="s">
        <v>677</v>
      </c>
      <c r="NP59" t="s">
        <v>678</v>
      </c>
      <c r="NQ59" t="s">
        <v>679</v>
      </c>
      <c r="NR59" t="s">
        <v>680</v>
      </c>
      <c r="NS59" t="s">
        <v>681</v>
      </c>
      <c r="NT59" t="s">
        <v>682</v>
      </c>
      <c r="NU59" t="s">
        <v>683</v>
      </c>
      <c r="NV59" t="s">
        <v>684</v>
      </c>
      <c r="NW59" t="s">
        <v>685</v>
      </c>
      <c r="NX59" t="s">
        <v>686</v>
      </c>
      <c r="NY59" t="s">
        <v>687</v>
      </c>
      <c r="NZ59" t="s">
        <v>688</v>
      </c>
      <c r="OA59" t="s">
        <v>689</v>
      </c>
      <c r="OB59" t="s">
        <v>690</v>
      </c>
      <c r="OC59" t="s">
        <v>691</v>
      </c>
      <c r="OD59" t="s">
        <v>692</v>
      </c>
      <c r="OE59" t="s">
        <v>693</v>
      </c>
      <c r="OF59" t="s">
        <v>694</v>
      </c>
      <c r="OG59" t="s">
        <v>695</v>
      </c>
      <c r="OH59" t="s">
        <v>696</v>
      </c>
      <c r="OI59" t="s">
        <v>697</v>
      </c>
      <c r="OJ59" t="s">
        <v>698</v>
      </c>
      <c r="OK59" t="s">
        <v>699</v>
      </c>
      <c r="OL59" t="s">
        <v>700</v>
      </c>
      <c r="OM59" t="s">
        <v>701</v>
      </c>
      <c r="ON59" t="s">
        <v>702</v>
      </c>
      <c r="OO59" t="s">
        <v>703</v>
      </c>
      <c r="OP59" t="s">
        <v>704</v>
      </c>
      <c r="OQ59" t="s">
        <v>705</v>
      </c>
      <c r="OR59" t="s">
        <v>706</v>
      </c>
      <c r="OS59" t="s">
        <v>707</v>
      </c>
      <c r="OT59" t="s">
        <v>708</v>
      </c>
      <c r="OU59" t="s">
        <v>709</v>
      </c>
      <c r="OV59" t="s">
        <v>710</v>
      </c>
      <c r="OW59" t="s">
        <v>711</v>
      </c>
      <c r="OX59" t="s">
        <v>712</v>
      </c>
      <c r="OY59" t="s">
        <v>713</v>
      </c>
      <c r="OZ59" t="s">
        <v>714</v>
      </c>
      <c r="PA59" t="s">
        <v>715</v>
      </c>
      <c r="PB59" t="s">
        <v>716</v>
      </c>
      <c r="PC59" t="s">
        <v>717</v>
      </c>
      <c r="PD59" t="s">
        <v>718</v>
      </c>
      <c r="PE59" t="s">
        <v>719</v>
      </c>
      <c r="PF59" t="s">
        <v>720</v>
      </c>
      <c r="PG59" t="s">
        <v>721</v>
      </c>
      <c r="PH59" t="s">
        <v>722</v>
      </c>
      <c r="PI59" t="s">
        <v>723</v>
      </c>
      <c r="PJ59" t="s">
        <v>724</v>
      </c>
      <c r="PK59" t="s">
        <v>725</v>
      </c>
      <c r="PL59" t="s">
        <v>726</v>
      </c>
      <c r="PM59" t="s">
        <v>727</v>
      </c>
      <c r="PN59" t="s">
        <v>728</v>
      </c>
      <c r="PO59" t="s">
        <v>729</v>
      </c>
      <c r="PP59" t="s">
        <v>730</v>
      </c>
      <c r="PQ59" t="s">
        <v>731</v>
      </c>
      <c r="PR59" t="s">
        <v>732</v>
      </c>
      <c r="PS59" t="s">
        <v>733</v>
      </c>
      <c r="PT59" t="s">
        <v>734</v>
      </c>
      <c r="PU59" t="s">
        <v>735</v>
      </c>
      <c r="PV59" t="s">
        <v>861</v>
      </c>
      <c r="PW59" t="s">
        <v>862</v>
      </c>
      <c r="PX59" t="s">
        <v>863</v>
      </c>
      <c r="PY59" t="s">
        <v>864</v>
      </c>
      <c r="PZ59" t="s">
        <v>865</v>
      </c>
      <c r="QA59" t="s">
        <v>866</v>
      </c>
      <c r="QB59" t="s">
        <v>867</v>
      </c>
      <c r="QC59" t="s">
        <v>868</v>
      </c>
      <c r="QD59" t="s">
        <v>869</v>
      </c>
      <c r="QE59" t="s">
        <v>870</v>
      </c>
      <c r="QF59" t="s">
        <v>871</v>
      </c>
      <c r="QG59" t="s">
        <v>872</v>
      </c>
      <c r="QH59" t="s">
        <v>873</v>
      </c>
      <c r="QI59" t="s">
        <v>939</v>
      </c>
      <c r="QJ59" t="s">
        <v>940</v>
      </c>
      <c r="QK59" t="s">
        <v>941</v>
      </c>
      <c r="QL59" t="s">
        <v>942</v>
      </c>
      <c r="QM59" t="s">
        <v>943</v>
      </c>
      <c r="QN59" t="s">
        <v>944</v>
      </c>
      <c r="QO59" t="s">
        <v>945</v>
      </c>
      <c r="QP59" t="s">
        <v>946</v>
      </c>
      <c r="QQ59" t="s">
        <v>947</v>
      </c>
      <c r="QR59" t="s">
        <v>948</v>
      </c>
      <c r="QS59" t="s">
        <v>949</v>
      </c>
      <c r="QT59" t="s">
        <v>950</v>
      </c>
      <c r="QU59" t="s">
        <v>951</v>
      </c>
      <c r="QV59" t="s">
        <v>952</v>
      </c>
      <c r="QW59" t="s">
        <v>953</v>
      </c>
      <c r="QX59" t="s">
        <v>954</v>
      </c>
      <c r="QY59" t="s">
        <v>955</v>
      </c>
      <c r="QZ59" t="s">
        <v>956</v>
      </c>
      <c r="RA59" t="s">
        <v>957</v>
      </c>
      <c r="RB59" t="s">
        <v>958</v>
      </c>
      <c r="RC59" t="s">
        <v>1026</v>
      </c>
      <c r="RD59" t="s">
        <v>1027</v>
      </c>
      <c r="RE59" t="s">
        <v>1028</v>
      </c>
      <c r="RF59" t="s">
        <v>1029</v>
      </c>
      <c r="RG59" t="s">
        <v>1030</v>
      </c>
      <c r="RH59" t="s">
        <v>1031</v>
      </c>
      <c r="RI59" t="s">
        <v>1032</v>
      </c>
      <c r="RJ59" t="s">
        <v>1033</v>
      </c>
      <c r="RK59" t="s">
        <v>1034</v>
      </c>
      <c r="RL59" t="s">
        <v>1035</v>
      </c>
      <c r="RM59" t="s">
        <v>1036</v>
      </c>
      <c r="RN59" t="s">
        <v>1037</v>
      </c>
      <c r="RO59" t="s">
        <v>1038</v>
      </c>
      <c r="RP59" t="s">
        <v>1039</v>
      </c>
      <c r="RQ59" t="s">
        <v>1040</v>
      </c>
      <c r="RR59" t="s">
        <v>1041</v>
      </c>
      <c r="RS59" t="s">
        <v>1042</v>
      </c>
      <c r="RT59" t="s">
        <v>1043</v>
      </c>
      <c r="RU59" t="s">
        <v>1044</v>
      </c>
      <c r="RV59" t="s">
        <v>1045</v>
      </c>
      <c r="RW59" t="s">
        <v>1046</v>
      </c>
      <c r="RX59" t="s">
        <v>1047</v>
      </c>
      <c r="RY59" t="s">
        <v>1048</v>
      </c>
      <c r="RZ59" t="s">
        <v>1049</v>
      </c>
      <c r="SA59" t="s">
        <v>1050</v>
      </c>
      <c r="SB59" t="s">
        <v>1051</v>
      </c>
      <c r="SC59" t="s">
        <v>1052</v>
      </c>
      <c r="SD59" t="s">
        <v>1053</v>
      </c>
      <c r="SE59" t="s">
        <v>1054</v>
      </c>
      <c r="SF59" t="s">
        <v>1055</v>
      </c>
      <c r="SG59" t="s">
        <v>1056</v>
      </c>
      <c r="SH59" t="s">
        <v>1057</v>
      </c>
      <c r="SI59" t="s">
        <v>1058</v>
      </c>
      <c r="SJ59" t="s">
        <v>1059</v>
      </c>
      <c r="SK59" t="s">
        <v>1060</v>
      </c>
      <c r="SL59" t="s">
        <v>1096</v>
      </c>
      <c r="SM59" t="s">
        <v>1097</v>
      </c>
      <c r="SN59" t="s">
        <v>1098</v>
      </c>
      <c r="SO59" t="s">
        <v>1099</v>
      </c>
      <c r="SP59" t="s">
        <v>1100</v>
      </c>
      <c r="SQ59" t="s">
        <v>1101</v>
      </c>
      <c r="SR59" t="s">
        <v>1102</v>
      </c>
      <c r="SS59" t="s">
        <v>1103</v>
      </c>
      <c r="ST59" t="s">
        <v>1104</v>
      </c>
      <c r="SU59" t="s">
        <v>1105</v>
      </c>
      <c r="SV59" t="s">
        <v>1106</v>
      </c>
      <c r="SW59" t="s">
        <v>1107</v>
      </c>
      <c r="SX59" t="s">
        <v>1108</v>
      </c>
      <c r="SY59" t="s">
        <v>1109</v>
      </c>
      <c r="SZ59" t="s">
        <v>1110</v>
      </c>
      <c r="TA59" t="s">
        <v>1111</v>
      </c>
      <c r="TB59" t="s">
        <v>1112</v>
      </c>
      <c r="TC59" t="s">
        <v>1113</v>
      </c>
      <c r="TD59" t="s">
        <v>1114</v>
      </c>
      <c r="TE59" t="s">
        <v>1115</v>
      </c>
      <c r="TF59" t="s">
        <v>1116</v>
      </c>
      <c r="TG59" t="s">
        <v>1117</v>
      </c>
      <c r="TH59" t="s">
        <v>1118</v>
      </c>
      <c r="TI59" t="s">
        <v>1119</v>
      </c>
      <c r="TJ59" t="s">
        <v>1120</v>
      </c>
      <c r="TK59" t="s">
        <v>1121</v>
      </c>
      <c r="TL59" t="s">
        <v>1122</v>
      </c>
      <c r="TM59" t="s">
        <v>1123</v>
      </c>
      <c r="TN59" t="s">
        <v>1124</v>
      </c>
      <c r="TO59" t="s">
        <v>1125</v>
      </c>
      <c r="TP59" t="s">
        <v>1126</v>
      </c>
      <c r="TQ59" t="s">
        <v>1127</v>
      </c>
      <c r="TR59" t="s">
        <v>1128</v>
      </c>
      <c r="TS59" t="s">
        <v>1129</v>
      </c>
      <c r="TT59" t="s">
        <v>1130</v>
      </c>
      <c r="TU59" t="s">
        <v>1131</v>
      </c>
      <c r="TV59" t="s">
        <v>1132</v>
      </c>
      <c r="TW59" t="s">
        <v>1133</v>
      </c>
      <c r="TX59" t="s">
        <v>1134</v>
      </c>
      <c r="TY59" t="s">
        <v>1135</v>
      </c>
      <c r="TZ59" t="s">
        <v>1136</v>
      </c>
      <c r="UA59" t="s">
        <v>1137</v>
      </c>
      <c r="UB59" t="s">
        <v>1138</v>
      </c>
      <c r="UC59" t="s">
        <v>1139</v>
      </c>
      <c r="UD59" t="s">
        <v>1140</v>
      </c>
      <c r="UE59" t="s">
        <v>1141</v>
      </c>
      <c r="UF59" t="s">
        <v>1142</v>
      </c>
      <c r="UG59" t="s">
        <v>1143</v>
      </c>
      <c r="UH59" t="s">
        <v>1144</v>
      </c>
      <c r="UI59" t="s">
        <v>1145</v>
      </c>
      <c r="UJ59" t="s">
        <v>1146</v>
      </c>
      <c r="UK59" t="s">
        <v>1147</v>
      </c>
      <c r="UL59" t="s">
        <v>1148</v>
      </c>
      <c r="UM59" t="s">
        <v>1149</v>
      </c>
      <c r="UN59" t="s">
        <v>1150</v>
      </c>
      <c r="UO59" t="s">
        <v>1151</v>
      </c>
      <c r="UP59" t="s">
        <v>1152</v>
      </c>
      <c r="UQ59" t="s">
        <v>1153</v>
      </c>
      <c r="UR59" t="s">
        <v>1154</v>
      </c>
      <c r="US59" t="s">
        <v>1155</v>
      </c>
      <c r="UT59" t="s">
        <v>1156</v>
      </c>
      <c r="UU59" t="s">
        <v>1157</v>
      </c>
      <c r="UV59" t="s">
        <v>1158</v>
      </c>
      <c r="UW59" t="s">
        <v>1159</v>
      </c>
      <c r="UX59" t="s">
        <v>1160</v>
      </c>
      <c r="UY59" t="s">
        <v>1161</v>
      </c>
      <c r="UZ59" t="s">
        <v>1162</v>
      </c>
      <c r="VA59" t="s">
        <v>1163</v>
      </c>
      <c r="VB59" t="s">
        <v>1164</v>
      </c>
      <c r="VC59" t="s">
        <v>1165</v>
      </c>
      <c r="VD59" t="s">
        <v>1166</v>
      </c>
      <c r="VE59" t="s">
        <v>1167</v>
      </c>
      <c r="VF59" t="s">
        <v>1168</v>
      </c>
      <c r="VG59" t="s">
        <v>1169</v>
      </c>
      <c r="VH59" t="s">
        <v>1170</v>
      </c>
      <c r="VI59" t="s">
        <v>1171</v>
      </c>
      <c r="VJ59" t="s">
        <v>1172</v>
      </c>
      <c r="VK59" t="s">
        <v>1173</v>
      </c>
      <c r="VL59" t="s">
        <v>1174</v>
      </c>
      <c r="VM59" t="s">
        <v>1175</v>
      </c>
      <c r="VN59" t="s">
        <v>1176</v>
      </c>
      <c r="VO59" t="s">
        <v>1177</v>
      </c>
      <c r="VP59" t="s">
        <v>1178</v>
      </c>
      <c r="VQ59" t="s">
        <v>1179</v>
      </c>
      <c r="VR59" t="s">
        <v>1180</v>
      </c>
      <c r="VS59" t="s">
        <v>1181</v>
      </c>
      <c r="VT59" t="s">
        <v>1182</v>
      </c>
      <c r="VU59" t="s">
        <v>1183</v>
      </c>
      <c r="VV59" t="s">
        <v>1184</v>
      </c>
      <c r="VW59" t="s">
        <v>1185</v>
      </c>
      <c r="VX59" t="s">
        <v>1186</v>
      </c>
      <c r="VY59" t="s">
        <v>1187</v>
      </c>
      <c r="VZ59" t="s">
        <v>1188</v>
      </c>
      <c r="WA59" t="s">
        <v>1189</v>
      </c>
      <c r="WB59" t="s">
        <v>1190</v>
      </c>
      <c r="WC59" t="s">
        <v>1191</v>
      </c>
      <c r="WD59" t="s">
        <v>1192</v>
      </c>
      <c r="WE59" t="s">
        <v>1193</v>
      </c>
      <c r="WF59" t="s">
        <v>1194</v>
      </c>
      <c r="WG59" t="s">
        <v>1195</v>
      </c>
      <c r="WH59" t="s">
        <v>1196</v>
      </c>
      <c r="WI59" t="s">
        <v>1197</v>
      </c>
      <c r="WJ59" t="s">
        <v>1198</v>
      </c>
      <c r="WK59" t="s">
        <v>1199</v>
      </c>
      <c r="WL59" t="s">
        <v>1200</v>
      </c>
      <c r="WM59" t="s">
        <v>1201</v>
      </c>
      <c r="WN59" t="s">
        <v>1202</v>
      </c>
      <c r="WO59" t="s">
        <v>1203</v>
      </c>
      <c r="WP59" t="s">
        <v>1204</v>
      </c>
      <c r="WQ59" t="s">
        <v>1205</v>
      </c>
      <c r="WR59" t="s">
        <v>1206</v>
      </c>
      <c r="WS59" t="s">
        <v>1207</v>
      </c>
      <c r="WT59" t="s">
        <v>1208</v>
      </c>
      <c r="WU59" t="s">
        <v>1209</v>
      </c>
      <c r="WV59" t="s">
        <v>1210</v>
      </c>
      <c r="WW59" t="s">
        <v>1211</v>
      </c>
      <c r="WX59" t="s">
        <v>1242</v>
      </c>
      <c r="WY59" t="s">
        <v>1243</v>
      </c>
      <c r="WZ59" t="s">
        <v>1244</v>
      </c>
      <c r="XA59" t="s">
        <v>1245</v>
      </c>
      <c r="XB59" t="s">
        <v>1246</v>
      </c>
      <c r="XC59" t="s">
        <v>1247</v>
      </c>
      <c r="XD59" t="s">
        <v>1248</v>
      </c>
      <c r="XE59" t="s">
        <v>1249</v>
      </c>
      <c r="XF59" t="s">
        <v>1250</v>
      </c>
      <c r="XG59" t="s">
        <v>1251</v>
      </c>
      <c r="XH59" t="s">
        <v>1252</v>
      </c>
      <c r="XI59" t="s">
        <v>1253</v>
      </c>
      <c r="XJ59" t="s">
        <v>1254</v>
      </c>
      <c r="XK59" t="s">
        <v>1255</v>
      </c>
      <c r="XL59" t="s">
        <v>1256</v>
      </c>
      <c r="XM59" t="s">
        <v>1257</v>
      </c>
      <c r="XN59" t="s">
        <v>1258</v>
      </c>
      <c r="XO59" t="s">
        <v>1259</v>
      </c>
      <c r="XP59" t="s">
        <v>1260</v>
      </c>
      <c r="XQ59" t="s">
        <v>1261</v>
      </c>
      <c r="XR59" t="s">
        <v>1262</v>
      </c>
      <c r="XS59" t="s">
        <v>1263</v>
      </c>
      <c r="XT59" t="s">
        <v>1264</v>
      </c>
      <c r="XU59" t="s">
        <v>1265</v>
      </c>
      <c r="XV59" t="s">
        <v>1266</v>
      </c>
      <c r="XW59" t="s">
        <v>1267</v>
      </c>
      <c r="XX59" t="s">
        <v>1268</v>
      </c>
      <c r="XY59" t="s">
        <v>1269</v>
      </c>
      <c r="XZ59" t="s">
        <v>1270</v>
      </c>
      <c r="YA59" t="s">
        <v>1271</v>
      </c>
      <c r="YB59" t="s">
        <v>1272</v>
      </c>
      <c r="YC59" t="s">
        <v>1273</v>
      </c>
      <c r="YD59" t="s">
        <v>1274</v>
      </c>
      <c r="YE59" t="s">
        <v>1275</v>
      </c>
      <c r="YF59" t="s">
        <v>1276</v>
      </c>
      <c r="YG59" t="s">
        <v>1277</v>
      </c>
      <c r="YH59" t="s">
        <v>1278</v>
      </c>
      <c r="YI59" t="s">
        <v>1279</v>
      </c>
      <c r="YJ59" t="s">
        <v>1280</v>
      </c>
      <c r="YK59" t="s">
        <v>1281</v>
      </c>
      <c r="YL59" t="s">
        <v>1282</v>
      </c>
      <c r="YM59" t="s">
        <v>1283</v>
      </c>
      <c r="YN59" t="s">
        <v>1284</v>
      </c>
      <c r="YO59" t="s">
        <v>1285</v>
      </c>
      <c r="YP59" t="s">
        <v>1299</v>
      </c>
      <c r="YQ59" t="s">
        <v>1301</v>
      </c>
      <c r="YR59" t="s">
        <v>1302</v>
      </c>
      <c r="YS59" t="s">
        <v>1303</v>
      </c>
      <c r="YT59" t="s">
        <v>1304</v>
      </c>
      <c r="YU59" t="s">
        <v>1305</v>
      </c>
      <c r="YV59" t="s">
        <v>1306</v>
      </c>
      <c r="YW59" t="s">
        <v>1307</v>
      </c>
      <c r="YX59" t="s">
        <v>1308</v>
      </c>
      <c r="YY59" t="s">
        <v>1309</v>
      </c>
      <c r="YZ59" t="s">
        <v>1310</v>
      </c>
      <c r="ZA59" t="s">
        <v>1311</v>
      </c>
      <c r="ZB59" t="s">
        <v>1312</v>
      </c>
      <c r="ZC59" t="s">
        <v>1313</v>
      </c>
      <c r="ZD59" t="s">
        <v>1314</v>
      </c>
      <c r="ZE59" t="s">
        <v>1315</v>
      </c>
      <c r="ZF59" t="s">
        <v>1316</v>
      </c>
      <c r="ZG59" t="s">
        <v>1317</v>
      </c>
      <c r="ZH59" t="s">
        <v>1362</v>
      </c>
      <c r="ZI59" t="s">
        <v>1363</v>
      </c>
      <c r="ZJ59" t="s">
        <v>1364</v>
      </c>
      <c r="ZK59" t="s">
        <v>1365</v>
      </c>
      <c r="ZL59" t="s">
        <v>1366</v>
      </c>
      <c r="ZM59" t="s">
        <v>1367</v>
      </c>
      <c r="ZN59" t="s">
        <v>1368</v>
      </c>
      <c r="ZO59" t="s">
        <v>1369</v>
      </c>
      <c r="ZP59" t="s">
        <v>1370</v>
      </c>
      <c r="ZQ59" t="s">
        <v>1371</v>
      </c>
      <c r="ZR59" t="s">
        <v>1372</v>
      </c>
      <c r="ZS59" t="s">
        <v>1373</v>
      </c>
      <c r="ZT59" t="s">
        <v>1374</v>
      </c>
      <c r="ZU59" t="s">
        <v>1375</v>
      </c>
      <c r="ZV59" t="s">
        <v>1376</v>
      </c>
      <c r="ZW59" t="s">
        <v>1377</v>
      </c>
      <c r="ZX59" t="s">
        <v>1378</v>
      </c>
      <c r="ZY59" t="s">
        <v>1379</v>
      </c>
      <c r="ZZ59" t="s">
        <v>1380</v>
      </c>
      <c r="AAA59" t="s">
        <v>1381</v>
      </c>
      <c r="AAB59" t="s">
        <v>1382</v>
      </c>
      <c r="AAC59" t="s">
        <v>1383</v>
      </c>
      <c r="AAD59" t="s">
        <v>1384</v>
      </c>
      <c r="AAE59" t="s">
        <v>1385</v>
      </c>
      <c r="AAF59" t="s">
        <v>1386</v>
      </c>
      <c r="AAG59" t="s">
        <v>1387</v>
      </c>
      <c r="AAH59" t="s">
        <v>1388</v>
      </c>
      <c r="AAI59" t="s">
        <v>1389</v>
      </c>
      <c r="AAJ59" t="s">
        <v>1390</v>
      </c>
      <c r="AAK59" t="s">
        <v>1391</v>
      </c>
      <c r="AAL59" t="s">
        <v>1392</v>
      </c>
      <c r="AAM59" t="s">
        <v>1393</v>
      </c>
      <c r="AAN59" t="s">
        <v>1394</v>
      </c>
      <c r="AAO59" t="s">
        <v>1395</v>
      </c>
      <c r="AAP59" t="s">
        <v>1396</v>
      </c>
      <c r="AAQ59" t="s">
        <v>1397</v>
      </c>
      <c r="AAR59" t="s">
        <v>1398</v>
      </c>
      <c r="AAS59" t="s">
        <v>1399</v>
      </c>
      <c r="AAT59" t="s">
        <v>1400</v>
      </c>
      <c r="AAU59" t="s">
        <v>1401</v>
      </c>
      <c r="AAV59" t="s">
        <v>1402</v>
      </c>
      <c r="AAW59" t="s">
        <v>1403</v>
      </c>
      <c r="AAX59" t="s">
        <v>1404</v>
      </c>
      <c r="AAY59" t="s">
        <v>1405</v>
      </c>
      <c r="AAZ59" t="s">
        <v>1406</v>
      </c>
      <c r="ABA59" t="s">
        <v>1407</v>
      </c>
      <c r="ABB59" t="s">
        <v>1417</v>
      </c>
      <c r="ABC59" t="s">
        <v>1418</v>
      </c>
      <c r="ABD59" t="s">
        <v>1419</v>
      </c>
      <c r="ABE59" t="s">
        <v>1420</v>
      </c>
      <c r="ABF59" t="s">
        <v>1421</v>
      </c>
      <c r="ABG59" t="s">
        <v>1422</v>
      </c>
      <c r="ABH59" t="s">
        <v>1423</v>
      </c>
      <c r="ABI59" t="s">
        <v>1424</v>
      </c>
      <c r="ABJ59" t="s">
        <v>1425</v>
      </c>
      <c r="ABK59" t="s">
        <v>1426</v>
      </c>
      <c r="ABL59" t="s">
        <v>1427</v>
      </c>
      <c r="ABM59" t="s">
        <v>1428</v>
      </c>
      <c r="ABN59" t="s">
        <v>1429</v>
      </c>
      <c r="ABO59" t="s">
        <v>1430</v>
      </c>
      <c r="ABP59" t="s">
        <v>1431</v>
      </c>
      <c r="ABQ59" t="s">
        <v>1432</v>
      </c>
      <c r="ABR59" t="s">
        <v>1433</v>
      </c>
      <c r="ABS59" t="s">
        <v>1434</v>
      </c>
      <c r="ABT59" t="s">
        <v>1435</v>
      </c>
      <c r="ABU59" t="s">
        <v>1436</v>
      </c>
      <c r="ABV59" t="s">
        <v>1437</v>
      </c>
      <c r="ABW59" t="s">
        <v>1438</v>
      </c>
      <c r="ABX59" t="s">
        <v>1439</v>
      </c>
      <c r="ABY59" t="s">
        <v>1440</v>
      </c>
      <c r="ABZ59" t="s">
        <v>1441</v>
      </c>
      <c r="ACA59" t="s">
        <v>1442</v>
      </c>
      <c r="ACB59" t="s">
        <v>1443</v>
      </c>
      <c r="ACC59" t="s">
        <v>1444</v>
      </c>
      <c r="ACD59" t="s">
        <v>1445</v>
      </c>
      <c r="ACE59" t="s">
        <v>1446</v>
      </c>
      <c r="ACF59" t="s">
        <v>1447</v>
      </c>
      <c r="ACG59" t="s">
        <v>1448</v>
      </c>
      <c r="ACH59" t="s">
        <v>1466</v>
      </c>
      <c r="ACI59" t="s">
        <v>1468</v>
      </c>
      <c r="ACJ59" t="s">
        <v>1469</v>
      </c>
      <c r="ACK59" t="s">
        <v>1470</v>
      </c>
      <c r="ACL59" t="s">
        <v>1471</v>
      </c>
      <c r="ACM59" t="s">
        <v>1472</v>
      </c>
      <c r="ACN59" t="s">
        <v>1473</v>
      </c>
      <c r="ACO59" t="s">
        <v>1474</v>
      </c>
      <c r="ACP59" t="s">
        <v>1475</v>
      </c>
      <c r="ACQ59" t="s">
        <v>1506</v>
      </c>
      <c r="ACR59" t="s">
        <v>1507</v>
      </c>
      <c r="ACS59" t="s">
        <v>1508</v>
      </c>
      <c r="ACT59" t="s">
        <v>1509</v>
      </c>
      <c r="ACU59" t="s">
        <v>1510</v>
      </c>
      <c r="ACV59" t="s">
        <v>1511</v>
      </c>
      <c r="ACW59" t="s">
        <v>1512</v>
      </c>
      <c r="ACX59" t="s">
        <v>1513</v>
      </c>
      <c r="ACY59" t="s">
        <v>1514</v>
      </c>
      <c r="ACZ59" t="s">
        <v>1515</v>
      </c>
      <c r="ADA59" t="s">
        <v>1516</v>
      </c>
      <c r="ADB59" t="s">
        <v>1517</v>
      </c>
      <c r="ADC59" t="s">
        <v>1518</v>
      </c>
      <c r="ADD59" t="s">
        <v>1519</v>
      </c>
      <c r="ADE59" t="s">
        <v>1520</v>
      </c>
      <c r="ADF59" t="s">
        <v>1521</v>
      </c>
      <c r="ADG59" t="s">
        <v>1522</v>
      </c>
      <c r="ADH59" t="s">
        <v>1523</v>
      </c>
      <c r="ADI59" t="s">
        <v>1524</v>
      </c>
      <c r="ADJ59" t="s">
        <v>1525</v>
      </c>
      <c r="ADK59" t="s">
        <v>1526</v>
      </c>
      <c r="ADL59" t="s">
        <v>1527</v>
      </c>
      <c r="ADM59" t="s">
        <v>1528</v>
      </c>
      <c r="ADN59" t="s">
        <v>1529</v>
      </c>
      <c r="ADO59" t="s">
        <v>1530</v>
      </c>
      <c r="ADP59" t="s">
        <v>1531</v>
      </c>
      <c r="ADQ59" t="s">
        <v>1532</v>
      </c>
      <c r="ADR59" t="s">
        <v>1533</v>
      </c>
      <c r="ADS59" t="s">
        <v>1534</v>
      </c>
      <c r="ADT59" t="s">
        <v>1535</v>
      </c>
      <c r="ADU59" t="s">
        <v>1536</v>
      </c>
      <c r="ADV59" t="s">
        <v>1537</v>
      </c>
      <c r="ADW59" t="s">
        <v>1538</v>
      </c>
      <c r="ADX59" t="s">
        <v>1539</v>
      </c>
      <c r="ADY59" t="s">
        <v>1540</v>
      </c>
      <c r="ADZ59" t="s">
        <v>1541</v>
      </c>
      <c r="AEA59" t="s">
        <v>1542</v>
      </c>
      <c r="AEB59" t="s">
        <v>1543</v>
      </c>
      <c r="AEC59" t="s">
        <v>1544</v>
      </c>
      <c r="AED59" t="s">
        <v>1545</v>
      </c>
      <c r="AEE59" t="s">
        <v>1546</v>
      </c>
      <c r="AEF59" t="s">
        <v>1547</v>
      </c>
      <c r="AEG59" t="s">
        <v>1626</v>
      </c>
      <c r="AEH59" t="s">
        <v>1627</v>
      </c>
      <c r="AEI59" t="s">
        <v>1628</v>
      </c>
      <c r="AEJ59" t="s">
        <v>1629</v>
      </c>
      <c r="AEK59" t="s">
        <v>1630</v>
      </c>
      <c r="AEL59" t="s">
        <v>1631</v>
      </c>
      <c r="AEM59" t="s">
        <v>1632</v>
      </c>
      <c r="AEN59" t="s">
        <v>1633</v>
      </c>
      <c r="AEO59" t="s">
        <v>1634</v>
      </c>
      <c r="AEP59" t="s">
        <v>1635</v>
      </c>
      <c r="AEQ59" t="s">
        <v>1636</v>
      </c>
      <c r="AER59" t="s">
        <v>1637</v>
      </c>
      <c r="AES59" t="s">
        <v>1638</v>
      </c>
      <c r="AET59" t="s">
        <v>1639</v>
      </c>
      <c r="AEU59" t="s">
        <v>1640</v>
      </c>
      <c r="AEV59" t="s">
        <v>1641</v>
      </c>
      <c r="AEW59" t="s">
        <v>1642</v>
      </c>
      <c r="AEX59" t="s">
        <v>1643</v>
      </c>
      <c r="AEY59" t="s">
        <v>1644</v>
      </c>
      <c r="AEZ59" t="s">
        <v>1645</v>
      </c>
      <c r="AFA59" t="s">
        <v>1646</v>
      </c>
      <c r="AFB59" t="s">
        <v>1647</v>
      </c>
      <c r="AFC59" t="s">
        <v>1648</v>
      </c>
      <c r="AFD59" t="s">
        <v>1649</v>
      </c>
      <c r="AFE59" t="s">
        <v>1650</v>
      </c>
      <c r="AFF59" t="s">
        <v>1651</v>
      </c>
      <c r="AFG59" t="s">
        <v>1652</v>
      </c>
      <c r="AFH59" t="s">
        <v>1653</v>
      </c>
      <c r="AFI59" t="s">
        <v>1654</v>
      </c>
      <c r="AFJ59" t="s">
        <v>1655</v>
      </c>
      <c r="AFK59" t="s">
        <v>1656</v>
      </c>
      <c r="AFL59" t="s">
        <v>1657</v>
      </c>
      <c r="AFM59" t="s">
        <v>1658</v>
      </c>
      <c r="AFN59" t="s">
        <v>1659</v>
      </c>
      <c r="AFO59" t="s">
        <v>1660</v>
      </c>
      <c r="AFP59" t="s">
        <v>1661</v>
      </c>
      <c r="AFQ59" t="s">
        <v>1662</v>
      </c>
      <c r="AFR59" t="s">
        <v>1663</v>
      </c>
      <c r="AFS59" t="s">
        <v>1664</v>
      </c>
      <c r="AFT59" t="s">
        <v>1665</v>
      </c>
      <c r="AFU59" t="s">
        <v>1666</v>
      </c>
      <c r="AFV59" t="s">
        <v>1667</v>
      </c>
      <c r="AFW59" t="s">
        <v>1668</v>
      </c>
      <c r="AFX59" t="s">
        <v>1669</v>
      </c>
      <c r="AFY59" t="s">
        <v>1670</v>
      </c>
      <c r="AFZ59" t="s">
        <v>1671</v>
      </c>
      <c r="AGA59" t="s">
        <v>1672</v>
      </c>
      <c r="AGB59" t="s">
        <v>1673</v>
      </c>
      <c r="AGC59" t="s">
        <v>1674</v>
      </c>
      <c r="AGD59" t="s">
        <v>1675</v>
      </c>
      <c r="AGE59" t="s">
        <v>1676</v>
      </c>
      <c r="AGF59" t="s">
        <v>1677</v>
      </c>
      <c r="AGG59" t="s">
        <v>1678</v>
      </c>
      <c r="AGH59" t="s">
        <v>1679</v>
      </c>
      <c r="AGI59" t="s">
        <v>1680</v>
      </c>
      <c r="AGJ59" t="s">
        <v>1681</v>
      </c>
      <c r="AGK59" t="s">
        <v>1682</v>
      </c>
      <c r="AGL59" t="s">
        <v>1683</v>
      </c>
      <c r="AGM59" t="s">
        <v>1684</v>
      </c>
      <c r="AGN59" t="s">
        <v>1757</v>
      </c>
      <c r="AGO59" t="s">
        <v>1758</v>
      </c>
      <c r="AGP59" t="s">
        <v>1759</v>
      </c>
      <c r="AGQ59" t="s">
        <v>1760</v>
      </c>
      <c r="AGR59" t="s">
        <v>1761</v>
      </c>
      <c r="AGS59" t="s">
        <v>1762</v>
      </c>
      <c r="AGT59" t="s">
        <v>1763</v>
      </c>
      <c r="AGU59" t="s">
        <v>1764</v>
      </c>
      <c r="AGV59" t="s">
        <v>1765</v>
      </c>
      <c r="AGW59" t="s">
        <v>1766</v>
      </c>
      <c r="AGX59" t="s">
        <v>1767</v>
      </c>
      <c r="AGY59" t="s">
        <v>1768</v>
      </c>
      <c r="AGZ59" t="s">
        <v>1769</v>
      </c>
      <c r="AHA59" t="s">
        <v>1770</v>
      </c>
      <c r="AHB59" t="s">
        <v>1787</v>
      </c>
      <c r="AHC59" t="s">
        <v>1788</v>
      </c>
      <c r="AHD59" t="s">
        <v>1789</v>
      </c>
      <c r="AHE59" t="s">
        <v>1790</v>
      </c>
      <c r="AHF59" t="s">
        <v>1791</v>
      </c>
      <c r="AHG59" t="s">
        <v>1792</v>
      </c>
      <c r="AHH59" t="s">
        <v>1793</v>
      </c>
      <c r="AHI59" t="s">
        <v>1794</v>
      </c>
      <c r="AHJ59" t="s">
        <v>1795</v>
      </c>
      <c r="AHK59" t="s">
        <v>1796</v>
      </c>
      <c r="AHL59" t="s">
        <v>1797</v>
      </c>
      <c r="AHM59" t="s">
        <v>1798</v>
      </c>
      <c r="AHN59" t="s">
        <v>1799</v>
      </c>
      <c r="AHO59" t="s">
        <v>1800</v>
      </c>
      <c r="AHP59" t="s">
        <v>1801</v>
      </c>
      <c r="AHQ59" t="s">
        <v>1802</v>
      </c>
      <c r="AHR59" t="s">
        <v>1803</v>
      </c>
      <c r="AHS59" t="s">
        <v>1804</v>
      </c>
      <c r="AHT59" t="s">
        <v>1805</v>
      </c>
      <c r="AHU59" t="s">
        <v>1951</v>
      </c>
      <c r="AHV59" t="s">
        <v>1952</v>
      </c>
      <c r="AHW59" t="s">
        <v>1953</v>
      </c>
      <c r="AHX59" t="s">
        <v>1954</v>
      </c>
      <c r="AHY59" t="s">
        <v>1955</v>
      </c>
      <c r="AHZ59" t="s">
        <v>1956</v>
      </c>
      <c r="AIA59" t="s">
        <v>1957</v>
      </c>
      <c r="AIB59" t="s">
        <v>1958</v>
      </c>
      <c r="AIC59" t="s">
        <v>1959</v>
      </c>
      <c r="AID59" t="s">
        <v>1960</v>
      </c>
      <c r="AIE59" t="s">
        <v>1961</v>
      </c>
      <c r="AIF59" t="s">
        <v>1962</v>
      </c>
      <c r="AIG59" t="s">
        <v>1963</v>
      </c>
      <c r="AIH59" t="s">
        <v>1964</v>
      </c>
      <c r="AII59" t="s">
        <v>1965</v>
      </c>
      <c r="AIJ59" t="s">
        <v>1966</v>
      </c>
      <c r="AIK59" t="s">
        <v>1967</v>
      </c>
      <c r="AIL59" t="s">
        <v>1968</v>
      </c>
      <c r="AIM59" t="s">
        <v>1969</v>
      </c>
      <c r="AIN59" t="s">
        <v>1970</v>
      </c>
      <c r="AIO59" t="s">
        <v>1971</v>
      </c>
      <c r="AIP59" t="s">
        <v>1972</v>
      </c>
      <c r="AIQ59" t="s">
        <v>1973</v>
      </c>
      <c r="AIR59" t="s">
        <v>1974</v>
      </c>
      <c r="AIS59" t="s">
        <v>1975</v>
      </c>
      <c r="AIT59" t="s">
        <v>1981</v>
      </c>
      <c r="AIU59" t="s">
        <v>2068</v>
      </c>
      <c r="AIV59" t="s">
        <v>2069</v>
      </c>
      <c r="AIW59" t="s">
        <v>2070</v>
      </c>
      <c r="AIX59" t="s">
        <v>2071</v>
      </c>
      <c r="AIY59" t="s">
        <v>2072</v>
      </c>
      <c r="AIZ59" t="s">
        <v>2073</v>
      </c>
      <c r="AJA59" t="s">
        <v>2074</v>
      </c>
      <c r="AJB59" t="s">
        <v>2075</v>
      </c>
      <c r="AJC59" t="s">
        <v>2076</v>
      </c>
      <c r="AJD59" t="s">
        <v>2077</v>
      </c>
      <c r="AJE59" t="s">
        <v>2078</v>
      </c>
      <c r="AJF59" t="s">
        <v>2079</v>
      </c>
      <c r="AJG59" t="s">
        <v>2080</v>
      </c>
      <c r="AJH59" t="s">
        <v>2081</v>
      </c>
      <c r="AJI59" t="s">
        <v>2082</v>
      </c>
      <c r="AJJ59" t="s">
        <v>2083</v>
      </c>
      <c r="AJK59" t="s">
        <v>2084</v>
      </c>
      <c r="AJL59" t="s">
        <v>2085</v>
      </c>
      <c r="AJM59" t="s">
        <v>2086</v>
      </c>
      <c r="AJN59" t="s">
        <v>2087</v>
      </c>
      <c r="AJO59" t="s">
        <v>2088</v>
      </c>
      <c r="AJP59" t="s">
        <v>2089</v>
      </c>
      <c r="AJQ59" t="s">
        <v>2090</v>
      </c>
      <c r="AJR59" t="s">
        <v>2091</v>
      </c>
      <c r="AJS59" t="s">
        <v>2302</v>
      </c>
      <c r="AJT59" t="s">
        <v>2303</v>
      </c>
      <c r="AJU59" t="s">
        <v>2304</v>
      </c>
      <c r="AJV59" t="s">
        <v>2305</v>
      </c>
      <c r="AJW59" t="s">
        <v>2306</v>
      </c>
      <c r="AJX59" t="s">
        <v>2307</v>
      </c>
      <c r="AJY59" t="s">
        <v>2308</v>
      </c>
      <c r="AJZ59" t="s">
        <v>2309</v>
      </c>
      <c r="AKA59" t="s">
        <v>2310</v>
      </c>
      <c r="AKB59" t="s">
        <v>2311</v>
      </c>
      <c r="AKC59" t="s">
        <v>2312</v>
      </c>
      <c r="AKD59" t="s">
        <v>2313</v>
      </c>
      <c r="AKE59" t="s">
        <v>2314</v>
      </c>
      <c r="AKF59" t="s">
        <v>2315</v>
      </c>
      <c r="AKG59" t="s">
        <v>2316</v>
      </c>
      <c r="AKH59" t="s">
        <v>2317</v>
      </c>
      <c r="AKI59" t="s">
        <v>2318</v>
      </c>
      <c r="AKJ59" t="s">
        <v>2319</v>
      </c>
      <c r="AKK59" t="s">
        <v>2320</v>
      </c>
      <c r="AKL59" t="s">
        <v>2321</v>
      </c>
      <c r="AKM59" t="s">
        <v>2322</v>
      </c>
      <c r="AKN59" t="s">
        <v>2323</v>
      </c>
      <c r="AKO59" t="s">
        <v>2324</v>
      </c>
      <c r="AKP59" t="s">
        <v>2325</v>
      </c>
      <c r="AKQ59" t="s">
        <v>2326</v>
      </c>
      <c r="AKR59" t="s">
        <v>2327</v>
      </c>
      <c r="AKS59" t="s">
        <v>2328</v>
      </c>
      <c r="AKT59" t="s">
        <v>2329</v>
      </c>
      <c r="AKU59" t="s">
        <v>2330</v>
      </c>
      <c r="AKV59" t="s">
        <v>2415</v>
      </c>
      <c r="AKW59" t="s">
        <v>2416</v>
      </c>
      <c r="AKX59" t="s">
        <v>2417</v>
      </c>
      <c r="AKY59" t="s">
        <v>2418</v>
      </c>
      <c r="AKZ59" t="s">
        <v>2419</v>
      </c>
      <c r="ALA59" t="s">
        <v>2420</v>
      </c>
      <c r="ALB59" t="s">
        <v>2421</v>
      </c>
      <c r="ALC59" t="s">
        <v>2422</v>
      </c>
      <c r="ALD59" t="s">
        <v>2423</v>
      </c>
      <c r="ALE59" t="s">
        <v>2500</v>
      </c>
      <c r="ALF59" t="s">
        <v>2536</v>
      </c>
      <c r="ALG59" t="s">
        <v>2537</v>
      </c>
      <c r="ALH59" t="s">
        <v>2538</v>
      </c>
      <c r="ALI59" t="s">
        <v>2539</v>
      </c>
    </row>
    <row r="60" spans="1:997" x14ac:dyDescent="0.2">
      <c r="A60" t="s">
        <v>158</v>
      </c>
      <c r="B60" t="s">
        <v>2546</v>
      </c>
      <c r="C60" t="s">
        <v>151</v>
      </c>
      <c r="D60" t="s">
        <v>163</v>
      </c>
      <c r="E60" t="s">
        <v>161</v>
      </c>
      <c r="F60" t="s">
        <v>153</v>
      </c>
      <c r="G60" t="s">
        <v>166</v>
      </c>
      <c r="H60" t="s">
        <v>160</v>
      </c>
      <c r="I60" t="s">
        <v>162</v>
      </c>
      <c r="J60" t="s">
        <v>165</v>
      </c>
      <c r="K60" t="s">
        <v>157</v>
      </c>
      <c r="L60" t="s">
        <v>171</v>
      </c>
      <c r="M60" t="s">
        <v>170</v>
      </c>
      <c r="N60" t="s">
        <v>168</v>
      </c>
      <c r="O60" t="s">
        <v>2674</v>
      </c>
      <c r="P60" t="s">
        <v>173</v>
      </c>
      <c r="Q60" t="s">
        <v>317</v>
      </c>
      <c r="R60" t="s">
        <v>299</v>
      </c>
      <c r="S60" t="s">
        <v>298</v>
      </c>
      <c r="T60" t="s">
        <v>304</v>
      </c>
      <c r="U60" t="s">
        <v>328</v>
      </c>
      <c r="V60" t="s">
        <v>327</v>
      </c>
      <c r="W60" t="s">
        <v>296</v>
      </c>
      <c r="X60" t="s">
        <v>329</v>
      </c>
      <c r="Y60" t="s">
        <v>306</v>
      </c>
      <c r="Z60" t="s">
        <v>2331</v>
      </c>
      <c r="AA60" t="s">
        <v>307</v>
      </c>
      <c r="AB60" t="s">
        <v>324</v>
      </c>
      <c r="AC60" t="s">
        <v>315</v>
      </c>
      <c r="AD60" t="s">
        <v>316</v>
      </c>
      <c r="AE60" t="s">
        <v>321</v>
      </c>
      <c r="AF60" t="s">
        <v>295</v>
      </c>
      <c r="AG60" t="s">
        <v>310</v>
      </c>
      <c r="AH60" t="s">
        <v>319</v>
      </c>
      <c r="AI60" t="s">
        <v>318</v>
      </c>
      <c r="AJ60" t="s">
        <v>303</v>
      </c>
      <c r="AK60" t="s">
        <v>305</v>
      </c>
      <c r="AL60" t="s">
        <v>739</v>
      </c>
      <c r="AM60" t="s">
        <v>756</v>
      </c>
      <c r="AN60" t="s">
        <v>760</v>
      </c>
      <c r="AO60" t="s">
        <v>743</v>
      </c>
      <c r="AP60" t="s">
        <v>759</v>
      </c>
      <c r="AQ60" t="s">
        <v>2382</v>
      </c>
      <c r="AR60" t="s">
        <v>860</v>
      </c>
      <c r="AS60" t="s">
        <v>761</v>
      </c>
      <c r="AT60" t="s">
        <v>747</v>
      </c>
      <c r="AU60" t="s">
        <v>738</v>
      </c>
      <c r="AV60" t="s">
        <v>748</v>
      </c>
      <c r="AW60" t="s">
        <v>757</v>
      </c>
      <c r="AX60" t="s">
        <v>763</v>
      </c>
      <c r="AY60" t="s">
        <v>767</v>
      </c>
      <c r="AZ60" t="s">
        <v>740</v>
      </c>
      <c r="BA60" t="s">
        <v>770</v>
      </c>
      <c r="BB60" t="s">
        <v>749</v>
      </c>
      <c r="BC60" t="s">
        <v>773</v>
      </c>
      <c r="BD60" t="s">
        <v>774</v>
      </c>
      <c r="BE60" t="s">
        <v>1217</v>
      </c>
      <c r="BF60" t="s">
        <v>876</v>
      </c>
      <c r="BG60" t="s">
        <v>874</v>
      </c>
      <c r="BH60" t="s">
        <v>878</v>
      </c>
      <c r="BI60" t="s">
        <v>879</v>
      </c>
      <c r="BJ60" t="s">
        <v>154</v>
      </c>
      <c r="BK60" t="s">
        <v>959</v>
      </c>
      <c r="BL60" t="s">
        <v>967</v>
      </c>
      <c r="BM60" t="s">
        <v>962</v>
      </c>
      <c r="BN60" t="s">
        <v>2605</v>
      </c>
      <c r="BO60" t="s">
        <v>965</v>
      </c>
      <c r="BP60" t="s">
        <v>2371</v>
      </c>
      <c r="BQ60" t="s">
        <v>970</v>
      </c>
      <c r="BR60" t="s">
        <v>1004</v>
      </c>
      <c r="BS60" t="s">
        <v>1065</v>
      </c>
      <c r="BT60" t="s">
        <v>1064</v>
      </c>
      <c r="BU60" t="s">
        <v>1061</v>
      </c>
      <c r="BV60" t="s">
        <v>1564</v>
      </c>
      <c r="BW60" t="s">
        <v>1062</v>
      </c>
      <c r="BX60" t="s">
        <v>1070</v>
      </c>
      <c r="BY60" t="s">
        <v>1212</v>
      </c>
      <c r="BZ60" t="s">
        <v>2547</v>
      </c>
      <c r="CA60" t="s">
        <v>1225</v>
      </c>
      <c r="CB60" t="s">
        <v>1216</v>
      </c>
      <c r="CC60" t="s">
        <v>1071</v>
      </c>
      <c r="CD60" t="s">
        <v>1230</v>
      </c>
      <c r="CE60" t="s">
        <v>1218</v>
      </c>
      <c r="CF60" t="s">
        <v>2549</v>
      </c>
      <c r="CG60" t="s">
        <v>1224</v>
      </c>
      <c r="CH60" t="s">
        <v>1213</v>
      </c>
      <c r="CI60" t="s">
        <v>1231</v>
      </c>
      <c r="CJ60" t="s">
        <v>1227</v>
      </c>
      <c r="CK60" t="s">
        <v>964</v>
      </c>
      <c r="CL60" t="s">
        <v>1223</v>
      </c>
      <c r="CM60" t="s">
        <v>2369</v>
      </c>
      <c r="CN60" t="s">
        <v>1229</v>
      </c>
      <c r="CO60" t="s">
        <v>1228</v>
      </c>
      <c r="CP60" t="s">
        <v>1232</v>
      </c>
      <c r="CQ60" t="s">
        <v>1233</v>
      </c>
      <c r="CR60" t="s">
        <v>1292</v>
      </c>
      <c r="CS60" t="s">
        <v>1287</v>
      </c>
      <c r="CT60" t="s">
        <v>1291</v>
      </c>
      <c r="CU60" t="s">
        <v>766</v>
      </c>
      <c r="CV60" t="s">
        <v>1286</v>
      </c>
      <c r="CW60" t="s">
        <v>1296</v>
      </c>
      <c r="CX60" t="s">
        <v>1326</v>
      </c>
      <c r="CY60" t="s">
        <v>1332</v>
      </c>
      <c r="CZ60" t="s">
        <v>1338</v>
      </c>
      <c r="DA60" t="s">
        <v>1337</v>
      </c>
      <c r="DB60" t="s">
        <v>1325</v>
      </c>
      <c r="DC60" t="s">
        <v>322</v>
      </c>
      <c r="DD60" t="s">
        <v>1331</v>
      </c>
      <c r="DE60" t="s">
        <v>1330</v>
      </c>
      <c r="DF60" t="s">
        <v>1318</v>
      </c>
      <c r="DG60" t="s">
        <v>1339</v>
      </c>
      <c r="DH60" t="s">
        <v>1410</v>
      </c>
      <c r="DI60" t="s">
        <v>1408</v>
      </c>
      <c r="DJ60" t="s">
        <v>1413</v>
      </c>
      <c r="DK60" t="s">
        <v>1409</v>
      </c>
      <c r="DL60" t="s">
        <v>1450</v>
      </c>
      <c r="DM60" t="s">
        <v>1464</v>
      </c>
      <c r="DN60" t="s">
        <v>737</v>
      </c>
      <c r="DO60" t="s">
        <v>1454</v>
      </c>
      <c r="DP60" t="s">
        <v>758</v>
      </c>
      <c r="DQ60" t="s">
        <v>2333</v>
      </c>
      <c r="DR60" t="s">
        <v>1456</v>
      </c>
      <c r="DS60" t="s">
        <v>1457</v>
      </c>
      <c r="DT60" t="s">
        <v>1461</v>
      </c>
      <c r="DU60" t="s">
        <v>741</v>
      </c>
      <c r="DV60" t="s">
        <v>1449</v>
      </c>
      <c r="DW60" t="s">
        <v>1477</v>
      </c>
      <c r="DX60" t="s">
        <v>1480</v>
      </c>
      <c r="DY60" t="s">
        <v>2334</v>
      </c>
      <c r="DZ60" t="s">
        <v>1485</v>
      </c>
      <c r="EA60" t="s">
        <v>2373</v>
      </c>
      <c r="EB60" t="s">
        <v>1483</v>
      </c>
      <c r="EC60" t="s">
        <v>1482</v>
      </c>
      <c r="ED60" t="s">
        <v>1486</v>
      </c>
      <c r="EE60" t="s">
        <v>1491</v>
      </c>
      <c r="EF60" t="s">
        <v>1478</v>
      </c>
      <c r="EG60" t="s">
        <v>1484</v>
      </c>
      <c r="EH60" t="s">
        <v>1574</v>
      </c>
      <c r="EI60" t="s">
        <v>1569</v>
      </c>
      <c r="EJ60" t="s">
        <v>1568</v>
      </c>
      <c r="EK60" t="s">
        <v>1571</v>
      </c>
      <c r="EL60" t="s">
        <v>2335</v>
      </c>
      <c r="EM60" t="s">
        <v>1550</v>
      </c>
      <c r="EN60" t="s">
        <v>1556</v>
      </c>
      <c r="EO60" t="s">
        <v>1701</v>
      </c>
      <c r="EP60" t="s">
        <v>1554</v>
      </c>
      <c r="EQ60" t="s">
        <v>1584</v>
      </c>
      <c r="ER60" t="s">
        <v>1570</v>
      </c>
      <c r="ES60" t="s">
        <v>1548</v>
      </c>
      <c r="ET60" t="s">
        <v>1702</v>
      </c>
      <c r="EU60" t="s">
        <v>1557</v>
      </c>
      <c r="EV60" t="s">
        <v>1558</v>
      </c>
      <c r="EW60" t="s">
        <v>1572</v>
      </c>
      <c r="EX60" t="s">
        <v>1555</v>
      </c>
      <c r="EY60" t="s">
        <v>1559</v>
      </c>
      <c r="EZ60" t="s">
        <v>1553</v>
      </c>
      <c r="FA60" t="s">
        <v>1551</v>
      </c>
      <c r="FB60" t="s">
        <v>1562</v>
      </c>
      <c r="FC60" t="s">
        <v>1552</v>
      </c>
      <c r="FD60" t="s">
        <v>1575</v>
      </c>
      <c r="FE60" t="s">
        <v>1687</v>
      </c>
      <c r="FF60" t="s">
        <v>1691</v>
      </c>
      <c r="FG60" t="s">
        <v>1695</v>
      </c>
      <c r="FH60" t="s">
        <v>1700</v>
      </c>
      <c r="FI60" t="s">
        <v>1696</v>
      </c>
      <c r="FJ60" t="s">
        <v>1694</v>
      </c>
      <c r="FK60" t="s">
        <v>1690</v>
      </c>
      <c r="FL60" t="s">
        <v>1703</v>
      </c>
      <c r="FM60" t="s">
        <v>1689</v>
      </c>
      <c r="FN60" t="s">
        <v>1688</v>
      </c>
      <c r="FO60" t="s">
        <v>1698</v>
      </c>
      <c r="FP60" t="s">
        <v>1692</v>
      </c>
      <c r="FQ60" t="s">
        <v>1771</v>
      </c>
      <c r="FR60" t="s">
        <v>1810</v>
      </c>
      <c r="FS60" t="s">
        <v>1815</v>
      </c>
      <c r="FT60" t="s">
        <v>1072</v>
      </c>
      <c r="FU60" t="s">
        <v>1811</v>
      </c>
      <c r="FV60" t="s">
        <v>1817</v>
      </c>
      <c r="FW60" t="s">
        <v>1807</v>
      </c>
      <c r="FX60" t="s">
        <v>1822</v>
      </c>
      <c r="FY60" t="s">
        <v>2336</v>
      </c>
      <c r="FZ60" t="s">
        <v>1819</v>
      </c>
      <c r="GA60" t="s">
        <v>1824</v>
      </c>
      <c r="GB60" t="s">
        <v>1809</v>
      </c>
      <c r="GC60" t="s">
        <v>1823</v>
      </c>
      <c r="GD60" t="s">
        <v>1808</v>
      </c>
      <c r="GE60" t="s">
        <v>1812</v>
      </c>
      <c r="GF60" t="s">
        <v>1977</v>
      </c>
      <c r="GG60" t="s">
        <v>2281</v>
      </c>
      <c r="GH60" t="s">
        <v>2094</v>
      </c>
      <c r="GI60" t="s">
        <v>2354</v>
      </c>
      <c r="GJ60" t="s">
        <v>2260</v>
      </c>
      <c r="GK60" t="s">
        <v>2261</v>
      </c>
      <c r="GL60" t="s">
        <v>2342</v>
      </c>
      <c r="GM60" t="s">
        <v>2365</v>
      </c>
      <c r="GN60" t="s">
        <v>2355</v>
      </c>
      <c r="GO60" t="s">
        <v>2377</v>
      </c>
      <c r="GP60" t="s">
        <v>2381</v>
      </c>
      <c r="GQ60" t="s">
        <v>2359</v>
      </c>
      <c r="GR60" t="s">
        <v>2332</v>
      </c>
      <c r="GS60" t="s">
        <v>2364</v>
      </c>
      <c r="GT60" t="s">
        <v>2379</v>
      </c>
      <c r="GU60" t="s">
        <v>2363</v>
      </c>
      <c r="GV60" t="s">
        <v>2358</v>
      </c>
      <c r="GW60" t="s">
        <v>2339</v>
      </c>
      <c r="GX60" t="s">
        <v>2353</v>
      </c>
      <c r="GY60" t="s">
        <v>2366</v>
      </c>
      <c r="GZ60" t="s">
        <v>2378</v>
      </c>
      <c r="HA60" t="s">
        <v>2370</v>
      </c>
      <c r="HB60" t="s">
        <v>2340</v>
      </c>
      <c r="HC60" t="s">
        <v>963</v>
      </c>
      <c r="HD60" t="s">
        <v>2360</v>
      </c>
      <c r="HE60" t="s">
        <v>2384</v>
      </c>
      <c r="HF60" t="s">
        <v>968</v>
      </c>
      <c r="HG60" t="s">
        <v>2446</v>
      </c>
      <c r="HH60" t="s">
        <v>744</v>
      </c>
      <c r="HI60" t="s">
        <v>1073</v>
      </c>
      <c r="HJ60" t="s">
        <v>2433</v>
      </c>
      <c r="HK60" t="s">
        <v>2427</v>
      </c>
      <c r="HL60" t="s">
        <v>2425</v>
      </c>
      <c r="HM60" t="s">
        <v>2434</v>
      </c>
      <c r="HN60" t="s">
        <v>2429</v>
      </c>
      <c r="HO60" t="s">
        <v>2445</v>
      </c>
      <c r="HP60" t="s">
        <v>2443</v>
      </c>
      <c r="HQ60" t="s">
        <v>2435</v>
      </c>
      <c r="HR60" t="s">
        <v>2444</v>
      </c>
      <c r="HS60" t="s">
        <v>2440</v>
      </c>
      <c r="HT60" t="s">
        <v>2447</v>
      </c>
      <c r="HU60" t="s">
        <v>2424</v>
      </c>
      <c r="HV60" t="s">
        <v>2426</v>
      </c>
      <c r="HW60" t="s">
        <v>2545</v>
      </c>
      <c r="HX60" t="s">
        <v>2543</v>
      </c>
      <c r="HY60" t="s">
        <v>2552</v>
      </c>
      <c r="HZ60" t="s">
        <v>2551</v>
      </c>
      <c r="IA60" t="s">
        <v>2554</v>
      </c>
      <c r="IB60" t="s">
        <v>2561</v>
      </c>
      <c r="IC60" t="s">
        <v>1290</v>
      </c>
      <c r="ID60" t="s">
        <v>2337</v>
      </c>
      <c r="IE60" t="s">
        <v>2567</v>
      </c>
      <c r="IF60" t="s">
        <v>2570</v>
      </c>
      <c r="IG60" t="s">
        <v>2571</v>
      </c>
      <c r="IH60" t="s">
        <v>2569</v>
      </c>
      <c r="II60" t="s">
        <v>2565</v>
      </c>
      <c r="IJ60" t="s">
        <v>2604</v>
      </c>
      <c r="IK60" t="s">
        <v>2338</v>
      </c>
      <c r="IL60" t="s">
        <v>1740</v>
      </c>
      <c r="IM60" t="s">
        <v>2459</v>
      </c>
      <c r="IN60" t="s">
        <v>2460</v>
      </c>
      <c r="IO60" t="s">
        <v>2461</v>
      </c>
      <c r="IP60" t="s">
        <v>2548</v>
      </c>
      <c r="IQ60" t="s">
        <v>2550</v>
      </c>
      <c r="IR60" t="s">
        <v>2401</v>
      </c>
      <c r="IS60" t="s">
        <v>1458</v>
      </c>
      <c r="IT60" t="s">
        <v>2626</v>
      </c>
      <c r="IU60" t="s">
        <v>1560</v>
      </c>
      <c r="IV60" t="s">
        <v>2368</v>
      </c>
      <c r="IW60" t="s">
        <v>2633</v>
      </c>
      <c r="IX60" t="s">
        <v>2635</v>
      </c>
    </row>
    <row r="61" spans="1:997" x14ac:dyDescent="0.2">
      <c r="A61" t="s">
        <v>0</v>
      </c>
      <c r="B61" t="s">
        <v>2153</v>
      </c>
      <c r="C61" t="s">
        <v>2159</v>
      </c>
    </row>
    <row r="62" spans="1:997" x14ac:dyDescent="0.2">
      <c r="A62" t="s">
        <v>201</v>
      </c>
      <c r="B62" t="s">
        <v>200</v>
      </c>
    </row>
    <row r="63" spans="1:997" x14ac:dyDescent="0.2">
      <c r="A63" t="s">
        <v>1595</v>
      </c>
      <c r="B63" t="s">
        <v>1592</v>
      </c>
    </row>
    <row r="64" spans="1:997" x14ac:dyDescent="0.2">
      <c r="A64" t="s">
        <v>0</v>
      </c>
      <c r="B64" t="s">
        <v>2160</v>
      </c>
      <c r="C64" t="s">
        <v>2163</v>
      </c>
    </row>
    <row r="65" spans="1:248" x14ac:dyDescent="0.2">
      <c r="A65" t="s">
        <v>2500</v>
      </c>
      <c r="B65" t="s">
        <v>2284</v>
      </c>
      <c r="C65" t="s">
        <v>227</v>
      </c>
    </row>
    <row r="66" spans="1:248" x14ac:dyDescent="0.2">
      <c r="A66" t="s">
        <v>2598</v>
      </c>
      <c r="B66" t="s">
        <v>2600</v>
      </c>
      <c r="C66" t="s">
        <v>2599</v>
      </c>
      <c r="D66" t="s">
        <v>2597</v>
      </c>
      <c r="E66" t="s">
        <v>1345</v>
      </c>
      <c r="F66" t="s">
        <v>1360</v>
      </c>
      <c r="G66" t="s">
        <v>2269</v>
      </c>
      <c r="H66" t="s">
        <v>2270</v>
      </c>
      <c r="I66" t="s">
        <v>924</v>
      </c>
      <c r="J66" t="s">
        <v>920</v>
      </c>
      <c r="K66" t="s">
        <v>1622</v>
      </c>
      <c r="L66" t="s">
        <v>226</v>
      </c>
    </row>
    <row r="67" spans="1:248" x14ac:dyDescent="0.2">
      <c r="A67" t="s">
        <v>1007</v>
      </c>
      <c r="B67" t="s">
        <v>829</v>
      </c>
      <c r="C67" t="s">
        <v>1011</v>
      </c>
      <c r="D67" t="s">
        <v>259</v>
      </c>
      <c r="E67" t="s">
        <v>260</v>
      </c>
      <c r="F67" t="s">
        <v>1979</v>
      </c>
      <c r="G67" t="s">
        <v>2268</v>
      </c>
      <c r="H67" t="s">
        <v>1005</v>
      </c>
      <c r="I67" t="s">
        <v>1006</v>
      </c>
      <c r="J67" t="s">
        <v>1012</v>
      </c>
      <c r="K67" t="s">
        <v>1980</v>
      </c>
      <c r="L67" t="s">
        <v>1010</v>
      </c>
      <c r="M67" t="s">
        <v>1008</v>
      </c>
      <c r="N67" t="s">
        <v>1009</v>
      </c>
    </row>
    <row r="68" spans="1:248" x14ac:dyDescent="0.2">
      <c r="A68" t="s">
        <v>2389</v>
      </c>
      <c r="B68" t="s">
        <v>224</v>
      </c>
      <c r="C68" t="s">
        <v>2390</v>
      </c>
      <c r="D68" t="s">
        <v>2398</v>
      </c>
      <c r="E68" t="s">
        <v>2388</v>
      </c>
    </row>
    <row r="69" spans="1:248" x14ac:dyDescent="0.2">
      <c r="A69" t="s">
        <v>1685</v>
      </c>
      <c r="B69" t="s">
        <v>1877</v>
      </c>
      <c r="C69" t="s">
        <v>1876</v>
      </c>
    </row>
    <row r="70" spans="1:248" x14ac:dyDescent="0.2">
      <c r="A70" t="s">
        <v>0</v>
      </c>
      <c r="B70" t="s">
        <v>2164</v>
      </c>
      <c r="C70" t="s">
        <v>2168</v>
      </c>
    </row>
    <row r="71" spans="1:248" x14ac:dyDescent="0.2">
      <c r="A71" t="s">
        <v>1355</v>
      </c>
      <c r="B71" t="s">
        <v>1354</v>
      </c>
      <c r="C71" t="s">
        <v>2400</v>
      </c>
      <c r="D71" t="s">
        <v>1356</v>
      </c>
      <c r="E71" t="s">
        <v>2500</v>
      </c>
      <c r="F71" t="s">
        <v>2387</v>
      </c>
      <c r="G71" t="s">
        <v>1353</v>
      </c>
      <c r="H71" t="s">
        <v>2399</v>
      </c>
    </row>
    <row r="72" spans="1:248" x14ac:dyDescent="0.2">
      <c r="A72" t="s">
        <v>1501</v>
      </c>
      <c r="B72" t="s">
        <v>1500</v>
      </c>
      <c r="C72" t="s">
        <v>1495</v>
      </c>
      <c r="D72" t="s">
        <v>232</v>
      </c>
      <c r="E72" t="s">
        <v>219</v>
      </c>
    </row>
    <row r="73" spans="1:248" x14ac:dyDescent="0.2">
      <c r="A73" t="s">
        <v>217</v>
      </c>
      <c r="B73" t="s">
        <v>216</v>
      </c>
      <c r="C73" t="s">
        <v>215</v>
      </c>
      <c r="D73" t="s">
        <v>995</v>
      </c>
      <c r="E73" t="s">
        <v>2286</v>
      </c>
      <c r="F73" t="s">
        <v>2285</v>
      </c>
      <c r="G73" t="s">
        <v>994</v>
      </c>
      <c r="H73" t="s">
        <v>2601</v>
      </c>
      <c r="I73" t="s">
        <v>990</v>
      </c>
      <c r="J73" t="s">
        <v>1867</v>
      </c>
      <c r="K73" t="s">
        <v>1076</v>
      </c>
    </row>
    <row r="74" spans="1:248" x14ac:dyDescent="0.2">
      <c r="A74" t="s">
        <v>0</v>
      </c>
      <c r="B74" t="s">
        <v>2169</v>
      </c>
      <c r="C74" t="s">
        <v>2173</v>
      </c>
    </row>
    <row r="75" spans="1:248" x14ac:dyDescent="0.2">
      <c r="A75" t="s">
        <v>0</v>
      </c>
      <c r="B75" t="s">
        <v>2174</v>
      </c>
      <c r="C75" t="s">
        <v>2177</v>
      </c>
    </row>
    <row r="76" spans="1:248" x14ac:dyDescent="0.2">
      <c r="A76" t="s">
        <v>158</v>
      </c>
      <c r="B76" t="s">
        <v>2546</v>
      </c>
      <c r="C76" t="s">
        <v>151</v>
      </c>
      <c r="D76" t="s">
        <v>163</v>
      </c>
      <c r="E76" t="s">
        <v>161</v>
      </c>
      <c r="F76" t="s">
        <v>153</v>
      </c>
      <c r="G76" t="s">
        <v>166</v>
      </c>
      <c r="H76" t="s">
        <v>160</v>
      </c>
      <c r="I76" t="s">
        <v>162</v>
      </c>
      <c r="J76" t="s">
        <v>165</v>
      </c>
      <c r="K76" t="s">
        <v>157</v>
      </c>
      <c r="L76" t="s">
        <v>171</v>
      </c>
      <c r="M76" t="s">
        <v>170</v>
      </c>
      <c r="N76" t="s">
        <v>168</v>
      </c>
      <c r="O76" t="s">
        <v>2674</v>
      </c>
      <c r="P76" t="s">
        <v>173</v>
      </c>
      <c r="Q76" t="s">
        <v>317</v>
      </c>
      <c r="R76" t="s">
        <v>299</v>
      </c>
      <c r="S76" t="s">
        <v>298</v>
      </c>
      <c r="T76" t="s">
        <v>304</v>
      </c>
      <c r="U76" t="s">
        <v>328</v>
      </c>
      <c r="V76" t="s">
        <v>327</v>
      </c>
      <c r="W76" t="s">
        <v>296</v>
      </c>
      <c r="X76" t="s">
        <v>329</v>
      </c>
      <c r="Y76" t="s">
        <v>306</v>
      </c>
      <c r="Z76" t="s">
        <v>2331</v>
      </c>
      <c r="AA76" t="s">
        <v>307</v>
      </c>
      <c r="AB76" t="s">
        <v>324</v>
      </c>
      <c r="AC76" t="s">
        <v>315</v>
      </c>
      <c r="AD76" t="s">
        <v>316</v>
      </c>
      <c r="AE76" t="s">
        <v>321</v>
      </c>
      <c r="AF76" t="s">
        <v>295</v>
      </c>
      <c r="AG76" t="s">
        <v>310</v>
      </c>
      <c r="AH76" t="s">
        <v>319</v>
      </c>
      <c r="AI76" t="s">
        <v>318</v>
      </c>
      <c r="AJ76" t="s">
        <v>303</v>
      </c>
      <c r="AK76" t="s">
        <v>305</v>
      </c>
      <c r="AL76" t="s">
        <v>739</v>
      </c>
      <c r="AM76" t="s">
        <v>756</v>
      </c>
      <c r="AN76" t="s">
        <v>760</v>
      </c>
      <c r="AO76" t="s">
        <v>743</v>
      </c>
      <c r="AP76" t="s">
        <v>759</v>
      </c>
      <c r="AQ76" t="s">
        <v>2382</v>
      </c>
      <c r="AR76" t="s">
        <v>860</v>
      </c>
      <c r="AS76" t="s">
        <v>761</v>
      </c>
      <c r="AT76" t="s">
        <v>747</v>
      </c>
      <c r="AU76" t="s">
        <v>738</v>
      </c>
      <c r="AV76" t="s">
        <v>748</v>
      </c>
      <c r="AW76" t="s">
        <v>757</v>
      </c>
      <c r="AX76" t="s">
        <v>763</v>
      </c>
      <c r="AY76" t="s">
        <v>767</v>
      </c>
      <c r="AZ76" t="s">
        <v>740</v>
      </c>
      <c r="BA76" t="s">
        <v>770</v>
      </c>
      <c r="BB76" t="s">
        <v>749</v>
      </c>
      <c r="BC76" t="s">
        <v>773</v>
      </c>
      <c r="BD76" t="s">
        <v>774</v>
      </c>
      <c r="BE76" t="s">
        <v>1217</v>
      </c>
      <c r="BF76" t="s">
        <v>876</v>
      </c>
      <c r="BG76" t="s">
        <v>874</v>
      </c>
      <c r="BH76" t="s">
        <v>878</v>
      </c>
      <c r="BI76" t="s">
        <v>879</v>
      </c>
      <c r="BJ76" t="s">
        <v>154</v>
      </c>
      <c r="BK76" t="s">
        <v>959</v>
      </c>
      <c r="BL76" t="s">
        <v>967</v>
      </c>
      <c r="BM76" t="s">
        <v>962</v>
      </c>
      <c r="BN76" t="s">
        <v>2605</v>
      </c>
      <c r="BO76" t="s">
        <v>965</v>
      </c>
      <c r="BP76" t="s">
        <v>2371</v>
      </c>
      <c r="BQ76" t="s">
        <v>970</v>
      </c>
      <c r="BR76" t="s">
        <v>1065</v>
      </c>
      <c r="BS76" t="s">
        <v>1064</v>
      </c>
      <c r="BT76" t="s">
        <v>1061</v>
      </c>
      <c r="BU76" t="s">
        <v>1564</v>
      </c>
      <c r="BV76" t="s">
        <v>1062</v>
      </c>
      <c r="BW76" t="s">
        <v>1070</v>
      </c>
      <c r="BX76" t="s">
        <v>1212</v>
      </c>
      <c r="BY76" t="s">
        <v>2547</v>
      </c>
      <c r="BZ76" t="s">
        <v>1225</v>
      </c>
      <c r="CA76" t="s">
        <v>1216</v>
      </c>
      <c r="CB76" t="s">
        <v>1071</v>
      </c>
      <c r="CC76" t="s">
        <v>1230</v>
      </c>
      <c r="CD76" t="s">
        <v>1218</v>
      </c>
      <c r="CE76" t="s">
        <v>2549</v>
      </c>
      <c r="CF76" t="s">
        <v>1224</v>
      </c>
      <c r="CG76" t="s">
        <v>1213</v>
      </c>
      <c r="CH76" t="s">
        <v>1231</v>
      </c>
      <c r="CI76" t="s">
        <v>1227</v>
      </c>
      <c r="CJ76" t="s">
        <v>964</v>
      </c>
      <c r="CK76" t="s">
        <v>1223</v>
      </c>
      <c r="CL76" t="s">
        <v>2369</v>
      </c>
      <c r="CM76" t="s">
        <v>1229</v>
      </c>
      <c r="CN76" t="s">
        <v>1228</v>
      </c>
      <c r="CO76" t="s">
        <v>1232</v>
      </c>
      <c r="CP76" t="s">
        <v>1233</v>
      </c>
      <c r="CQ76" t="s">
        <v>1292</v>
      </c>
      <c r="CR76" t="s">
        <v>1287</v>
      </c>
      <c r="CS76" t="s">
        <v>1291</v>
      </c>
      <c r="CT76" t="s">
        <v>766</v>
      </c>
      <c r="CU76" t="s">
        <v>1286</v>
      </c>
      <c r="CV76" t="s">
        <v>1296</v>
      </c>
      <c r="CW76" t="s">
        <v>1326</v>
      </c>
      <c r="CX76" t="s">
        <v>1332</v>
      </c>
      <c r="CY76" t="s">
        <v>1338</v>
      </c>
      <c r="CZ76" t="s">
        <v>1337</v>
      </c>
      <c r="DA76" t="s">
        <v>1325</v>
      </c>
      <c r="DB76" t="s">
        <v>322</v>
      </c>
      <c r="DC76" t="s">
        <v>1331</v>
      </c>
      <c r="DD76" t="s">
        <v>1330</v>
      </c>
      <c r="DE76" t="s">
        <v>1318</v>
      </c>
      <c r="DF76" t="s">
        <v>1339</v>
      </c>
      <c r="DG76" t="s">
        <v>1410</v>
      </c>
      <c r="DH76" t="s">
        <v>1408</v>
      </c>
      <c r="DI76" t="s">
        <v>1413</v>
      </c>
      <c r="DJ76" t="s">
        <v>1409</v>
      </c>
      <c r="DK76" t="s">
        <v>1450</v>
      </c>
      <c r="DL76" t="s">
        <v>1464</v>
      </c>
      <c r="DM76" t="s">
        <v>737</v>
      </c>
      <c r="DN76" t="s">
        <v>1454</v>
      </c>
      <c r="DO76" t="s">
        <v>758</v>
      </c>
      <c r="DP76" t="s">
        <v>2333</v>
      </c>
      <c r="DQ76" t="s">
        <v>1456</v>
      </c>
      <c r="DR76" t="s">
        <v>1457</v>
      </c>
      <c r="DS76" t="s">
        <v>1461</v>
      </c>
      <c r="DT76" t="s">
        <v>741</v>
      </c>
      <c r="DU76" t="s">
        <v>1449</v>
      </c>
      <c r="DV76" t="s">
        <v>1477</v>
      </c>
      <c r="DW76" t="s">
        <v>1480</v>
      </c>
      <c r="DX76" t="s">
        <v>2334</v>
      </c>
      <c r="DY76" t="s">
        <v>1485</v>
      </c>
      <c r="DZ76" t="s">
        <v>2373</v>
      </c>
      <c r="EA76" t="s">
        <v>1483</v>
      </c>
      <c r="EB76" t="s">
        <v>1482</v>
      </c>
      <c r="EC76" t="s">
        <v>1486</v>
      </c>
      <c r="ED76" t="s">
        <v>1491</v>
      </c>
      <c r="EE76" t="s">
        <v>1478</v>
      </c>
      <c r="EF76" t="s">
        <v>1484</v>
      </c>
      <c r="EG76" t="s">
        <v>1574</v>
      </c>
      <c r="EH76" t="s">
        <v>1569</v>
      </c>
      <c r="EI76" t="s">
        <v>1568</v>
      </c>
      <c r="EJ76" t="s">
        <v>1571</v>
      </c>
      <c r="EK76" t="s">
        <v>2335</v>
      </c>
      <c r="EL76" t="s">
        <v>1550</v>
      </c>
      <c r="EM76" t="s">
        <v>1556</v>
      </c>
      <c r="EN76" t="s">
        <v>1701</v>
      </c>
      <c r="EO76" t="s">
        <v>1554</v>
      </c>
      <c r="EP76" t="s">
        <v>1584</v>
      </c>
      <c r="EQ76" t="s">
        <v>1570</v>
      </c>
      <c r="ER76" t="s">
        <v>1548</v>
      </c>
      <c r="ES76" t="s">
        <v>1702</v>
      </c>
      <c r="ET76" t="s">
        <v>1557</v>
      </c>
      <c r="EU76" t="s">
        <v>1558</v>
      </c>
      <c r="EV76" t="s">
        <v>1572</v>
      </c>
      <c r="EW76" t="s">
        <v>1555</v>
      </c>
      <c r="EX76" t="s">
        <v>1559</v>
      </c>
      <c r="EY76" t="s">
        <v>1553</v>
      </c>
      <c r="EZ76" t="s">
        <v>1551</v>
      </c>
      <c r="FA76" t="s">
        <v>1562</v>
      </c>
      <c r="FB76" t="s">
        <v>1552</v>
      </c>
      <c r="FC76" t="s">
        <v>1575</v>
      </c>
      <c r="FD76" t="s">
        <v>1687</v>
      </c>
      <c r="FE76" t="s">
        <v>1691</v>
      </c>
      <c r="FF76" t="s">
        <v>1695</v>
      </c>
      <c r="FG76" t="s">
        <v>1700</v>
      </c>
      <c r="FH76" t="s">
        <v>1696</v>
      </c>
      <c r="FI76" t="s">
        <v>1694</v>
      </c>
      <c r="FJ76" t="s">
        <v>1690</v>
      </c>
      <c r="FK76" t="s">
        <v>1703</v>
      </c>
      <c r="FL76" t="s">
        <v>1689</v>
      </c>
      <c r="FM76" t="s">
        <v>1688</v>
      </c>
      <c r="FN76" t="s">
        <v>1698</v>
      </c>
      <c r="FO76" t="s">
        <v>1692</v>
      </c>
      <c r="FP76" t="s">
        <v>1771</v>
      </c>
      <c r="FQ76" t="s">
        <v>1810</v>
      </c>
      <c r="FR76" t="s">
        <v>1815</v>
      </c>
      <c r="FS76" t="s">
        <v>1072</v>
      </c>
      <c r="FT76" t="s">
        <v>1811</v>
      </c>
      <c r="FU76" t="s">
        <v>1817</v>
      </c>
      <c r="FV76" t="s">
        <v>1807</v>
      </c>
      <c r="FW76" t="s">
        <v>1822</v>
      </c>
      <c r="FX76" t="s">
        <v>2336</v>
      </c>
      <c r="FY76" t="s">
        <v>1819</v>
      </c>
      <c r="FZ76" t="s">
        <v>1824</v>
      </c>
      <c r="GA76" t="s">
        <v>1809</v>
      </c>
      <c r="GB76" t="s">
        <v>1823</v>
      </c>
      <c r="GC76" t="s">
        <v>1808</v>
      </c>
      <c r="GD76" t="s">
        <v>1812</v>
      </c>
      <c r="GE76" t="s">
        <v>1977</v>
      </c>
      <c r="GF76" t="s">
        <v>2281</v>
      </c>
      <c r="GG76" t="s">
        <v>2094</v>
      </c>
      <c r="GH76" t="s">
        <v>2354</v>
      </c>
      <c r="GI76" t="s">
        <v>2260</v>
      </c>
      <c r="GJ76" t="s">
        <v>2261</v>
      </c>
      <c r="GK76" t="s">
        <v>2342</v>
      </c>
      <c r="GL76" t="s">
        <v>2365</v>
      </c>
      <c r="GM76" t="s">
        <v>2355</v>
      </c>
      <c r="GN76" t="s">
        <v>2377</v>
      </c>
      <c r="GO76" t="s">
        <v>2381</v>
      </c>
      <c r="GP76" t="s">
        <v>2359</v>
      </c>
      <c r="GQ76" t="s">
        <v>2332</v>
      </c>
      <c r="GR76" t="s">
        <v>2364</v>
      </c>
      <c r="GS76" t="s">
        <v>2379</v>
      </c>
      <c r="GT76" t="s">
        <v>2363</v>
      </c>
      <c r="GU76" t="s">
        <v>2358</v>
      </c>
      <c r="GV76" t="s">
        <v>2339</v>
      </c>
      <c r="GW76" t="s">
        <v>2353</v>
      </c>
      <c r="GX76" t="s">
        <v>2366</v>
      </c>
      <c r="GY76" t="s">
        <v>2378</v>
      </c>
      <c r="GZ76" t="s">
        <v>2340</v>
      </c>
      <c r="HA76" t="s">
        <v>963</v>
      </c>
      <c r="HB76" t="s">
        <v>2360</v>
      </c>
      <c r="HC76" t="s">
        <v>2384</v>
      </c>
      <c r="HD76" t="s">
        <v>968</v>
      </c>
      <c r="HE76" t="s">
        <v>2446</v>
      </c>
      <c r="HF76" t="s">
        <v>744</v>
      </c>
      <c r="HG76" t="s">
        <v>1073</v>
      </c>
      <c r="HH76" t="s">
        <v>2433</v>
      </c>
      <c r="HI76" t="s">
        <v>2427</v>
      </c>
      <c r="HJ76" t="s">
        <v>2425</v>
      </c>
      <c r="HK76" t="s">
        <v>2434</v>
      </c>
      <c r="HL76" t="s">
        <v>2429</v>
      </c>
      <c r="HM76" t="s">
        <v>2445</v>
      </c>
      <c r="HN76" t="s">
        <v>2443</v>
      </c>
      <c r="HO76" t="s">
        <v>2435</v>
      </c>
      <c r="HP76" t="s">
        <v>2444</v>
      </c>
      <c r="HQ76" t="s">
        <v>2440</v>
      </c>
      <c r="HR76" t="s">
        <v>2447</v>
      </c>
      <c r="HS76" t="s">
        <v>2424</v>
      </c>
      <c r="HT76" t="s">
        <v>2426</v>
      </c>
      <c r="HU76" t="s">
        <v>2545</v>
      </c>
      <c r="HV76" t="s">
        <v>2543</v>
      </c>
      <c r="HW76" t="s">
        <v>2552</v>
      </c>
      <c r="HX76" t="s">
        <v>2551</v>
      </c>
      <c r="HY76" t="s">
        <v>2554</v>
      </c>
      <c r="HZ76" t="s">
        <v>2561</v>
      </c>
      <c r="IA76" t="s">
        <v>1290</v>
      </c>
      <c r="IB76" t="s">
        <v>2337</v>
      </c>
      <c r="IC76" t="s">
        <v>2567</v>
      </c>
      <c r="ID76" t="s">
        <v>2570</v>
      </c>
      <c r="IE76" t="s">
        <v>2571</v>
      </c>
      <c r="IF76" t="s">
        <v>2569</v>
      </c>
      <c r="IG76" t="s">
        <v>2565</v>
      </c>
      <c r="IH76" t="s">
        <v>2604</v>
      </c>
      <c r="II76" t="s">
        <v>2338</v>
      </c>
      <c r="IJ76" t="s">
        <v>2626</v>
      </c>
      <c r="IK76" t="s">
        <v>1560</v>
      </c>
      <c r="IL76" t="s">
        <v>2368</v>
      </c>
      <c r="IM76" t="s">
        <v>2633</v>
      </c>
      <c r="IN76" t="s">
        <v>2635</v>
      </c>
    </row>
    <row r="77" spans="1:248" x14ac:dyDescent="0.2">
      <c r="A77" t="s">
        <v>1076</v>
      </c>
      <c r="B77" t="s">
        <v>992</v>
      </c>
      <c r="C77" t="s">
        <v>991</v>
      </c>
      <c r="D77" t="s">
        <v>993</v>
      </c>
      <c r="E77" t="s">
        <v>996</v>
      </c>
      <c r="F77" t="s">
        <v>2393</v>
      </c>
      <c r="G77" t="s">
        <v>2394</v>
      </c>
      <c r="H77" t="s">
        <v>828</v>
      </c>
      <c r="I77" t="s">
        <v>2678</v>
      </c>
      <c r="J77" t="s">
        <v>1350</v>
      </c>
      <c r="K77" t="s">
        <v>997</v>
      </c>
      <c r="L77" t="s">
        <v>2602</v>
      </c>
      <c r="M77" t="s">
        <v>2603</v>
      </c>
      <c r="N77" t="s">
        <v>2392</v>
      </c>
      <c r="O77" t="s">
        <v>1240</v>
      </c>
      <c r="P77" t="s">
        <v>2348</v>
      </c>
      <c r="Q77" t="s">
        <v>231</v>
      </c>
    </row>
    <row r="78" spans="1:248" x14ac:dyDescent="0.2">
      <c r="A78" t="s">
        <v>1074</v>
      </c>
      <c r="B78" t="s">
        <v>1075</v>
      </c>
      <c r="C78" t="s">
        <v>1577</v>
      </c>
      <c r="D78" t="s">
        <v>2553</v>
      </c>
      <c r="E78" t="s">
        <v>1333</v>
      </c>
      <c r="F78" t="s">
        <v>1623</v>
      </c>
      <c r="G78" t="s">
        <v>1328</v>
      </c>
      <c r="H78" t="s">
        <v>2500</v>
      </c>
    </row>
    <row r="79" spans="1:248" x14ac:dyDescent="0.2">
      <c r="A79" t="s">
        <v>1623</v>
      </c>
      <c r="B79" t="s">
        <v>1741</v>
      </c>
      <c r="C79" t="s">
        <v>2500</v>
      </c>
    </row>
    <row r="80" spans="1:248" x14ac:dyDescent="0.2">
      <c r="A80" t="s">
        <v>0</v>
      </c>
      <c r="B80" t="s">
        <v>2178</v>
      </c>
      <c r="C80" t="s">
        <v>2181</v>
      </c>
    </row>
    <row r="81" spans="1:17" x14ac:dyDescent="0.2">
      <c r="A81" t="s">
        <v>188</v>
      </c>
      <c r="B81" t="s">
        <v>189</v>
      </c>
      <c r="C81" t="s">
        <v>1777</v>
      </c>
      <c r="D81" t="s">
        <v>229</v>
      </c>
      <c r="E81" t="s">
        <v>1778</v>
      </c>
      <c r="F81" t="s">
        <v>230</v>
      </c>
    </row>
    <row r="82" spans="1:17" x14ac:dyDescent="0.2">
      <c r="A82" t="s">
        <v>0</v>
      </c>
      <c r="B82" t="s">
        <v>2182</v>
      </c>
      <c r="C82" t="s">
        <v>2185</v>
      </c>
    </row>
    <row r="83" spans="1:17" x14ac:dyDescent="0.2">
      <c r="A83" t="s">
        <v>2406</v>
      </c>
      <c r="B83" t="s">
        <v>2405</v>
      </c>
      <c r="C83" t="s">
        <v>2407</v>
      </c>
      <c r="D83" t="s">
        <v>2404</v>
      </c>
      <c r="E83" t="s">
        <v>930</v>
      </c>
      <c r="F83" t="s">
        <v>931</v>
      </c>
      <c r="G83" t="s">
        <v>932</v>
      </c>
      <c r="H83" t="s">
        <v>929</v>
      </c>
      <c r="I83" t="s">
        <v>1236</v>
      </c>
      <c r="J83" t="s">
        <v>1235</v>
      </c>
    </row>
    <row r="84" spans="1:17" x14ac:dyDescent="0.2">
      <c r="A84" t="s">
        <v>1588</v>
      </c>
      <c r="B84" t="s">
        <v>1587</v>
      </c>
      <c r="C84" t="s">
        <v>1590</v>
      </c>
      <c r="D84" t="s">
        <v>1239</v>
      </c>
      <c r="E84" t="s">
        <v>2500</v>
      </c>
    </row>
    <row r="85" spans="1:17" x14ac:dyDescent="0.2">
      <c r="A85" t="s">
        <v>0</v>
      </c>
      <c r="B85" t="s">
        <v>2186</v>
      </c>
      <c r="C85" t="s">
        <v>2188</v>
      </c>
    </row>
    <row r="86" spans="1:17" x14ac:dyDescent="0.2">
      <c r="A86" t="s">
        <v>1007</v>
      </c>
      <c r="B86" t="s">
        <v>829</v>
      </c>
      <c r="C86" t="s">
        <v>1011</v>
      </c>
      <c r="D86" t="s">
        <v>259</v>
      </c>
      <c r="E86" t="s">
        <v>260</v>
      </c>
      <c r="F86" t="s">
        <v>1979</v>
      </c>
      <c r="G86" t="s">
        <v>2268</v>
      </c>
      <c r="H86" t="s">
        <v>1005</v>
      </c>
      <c r="I86" t="s">
        <v>1006</v>
      </c>
      <c r="J86" t="s">
        <v>1012</v>
      </c>
      <c r="K86" t="s">
        <v>1980</v>
      </c>
      <c r="L86" t="s">
        <v>1010</v>
      </c>
      <c r="M86" t="s">
        <v>1906</v>
      </c>
      <c r="N86" t="s">
        <v>1742</v>
      </c>
      <c r="O86" t="s">
        <v>2282</v>
      </c>
      <c r="P86" t="s">
        <v>1008</v>
      </c>
      <c r="Q86" t="s">
        <v>1009</v>
      </c>
    </row>
    <row r="87" spans="1:17" x14ac:dyDescent="0.2">
      <c r="A87" t="s">
        <v>2598</v>
      </c>
      <c r="B87" t="s">
        <v>2600</v>
      </c>
      <c r="C87" t="s">
        <v>2599</v>
      </c>
      <c r="D87" t="s">
        <v>2597</v>
      </c>
      <c r="E87" t="s">
        <v>1345</v>
      </c>
      <c r="F87" t="s">
        <v>1360</v>
      </c>
      <c r="G87" t="s">
        <v>2269</v>
      </c>
      <c r="H87" t="s">
        <v>2270</v>
      </c>
      <c r="I87" t="s">
        <v>924</v>
      </c>
      <c r="J87" t="s">
        <v>920</v>
      </c>
    </row>
    <row r="88" spans="1:17" x14ac:dyDescent="0.2">
      <c r="A88" t="s">
        <v>0</v>
      </c>
      <c r="B88" t="s">
        <v>2189</v>
      </c>
      <c r="C88" t="s">
        <v>2192</v>
      </c>
    </row>
    <row r="89" spans="1:17" x14ac:dyDescent="0.2">
      <c r="A89" t="s">
        <v>235</v>
      </c>
      <c r="B89" t="s">
        <v>1843</v>
      </c>
      <c r="C89" t="s">
        <v>1834</v>
      </c>
      <c r="D89" t="s">
        <v>2676</v>
      </c>
    </row>
    <row r="90" spans="1:17" x14ac:dyDescent="0.2">
      <c r="A90" t="s">
        <v>0</v>
      </c>
      <c r="B90" t="s">
        <v>2193</v>
      </c>
      <c r="C90" t="s">
        <v>2197</v>
      </c>
    </row>
    <row r="91" spans="1:17" x14ac:dyDescent="0.2">
      <c r="A91" t="s">
        <v>0</v>
      </c>
      <c r="B91" t="s">
        <v>2198</v>
      </c>
      <c r="C91" t="s">
        <v>2201</v>
      </c>
    </row>
    <row r="92" spans="1:17" x14ac:dyDescent="0.2">
      <c r="A92" t="s">
        <v>0</v>
      </c>
      <c r="B92" t="s">
        <v>2202</v>
      </c>
      <c r="C92" t="s">
        <v>2209</v>
      </c>
    </row>
    <row r="93" spans="1:17" x14ac:dyDescent="0.2">
      <c r="A93" t="s">
        <v>0</v>
      </c>
      <c r="B93" t="s">
        <v>2210</v>
      </c>
      <c r="C93" t="s">
        <v>2214</v>
      </c>
    </row>
    <row r="94" spans="1:17" x14ac:dyDescent="0.2">
      <c r="A94" t="s">
        <v>0</v>
      </c>
      <c r="B94" t="s">
        <v>2215</v>
      </c>
      <c r="C94" t="s">
        <v>2218</v>
      </c>
    </row>
    <row r="95" spans="1:17" x14ac:dyDescent="0.2">
      <c r="A95" t="s">
        <v>2665</v>
      </c>
      <c r="B95" t="s">
        <v>2653</v>
      </c>
    </row>
    <row r="96" spans="1:17" x14ac:dyDescent="0.2">
      <c r="A96" t="s">
        <v>0</v>
      </c>
      <c r="B96" t="s">
        <v>2219</v>
      </c>
      <c r="C96" t="s">
        <v>2222</v>
      </c>
    </row>
    <row r="97" spans="1:174" x14ac:dyDescent="0.2">
      <c r="A97" t="s">
        <v>0</v>
      </c>
      <c r="B97" t="s">
        <v>2223</v>
      </c>
      <c r="C97" t="s">
        <v>2226</v>
      </c>
    </row>
    <row r="98" spans="1:174" x14ac:dyDescent="0.2">
      <c r="A98" t="s">
        <v>0</v>
      </c>
      <c r="B98" t="s">
        <v>2227</v>
      </c>
      <c r="C98" t="s">
        <v>2230</v>
      </c>
    </row>
    <row r="99" spans="1:174" x14ac:dyDescent="0.2">
      <c r="A99" t="s">
        <v>0</v>
      </c>
      <c r="B99" t="s">
        <v>2231</v>
      </c>
      <c r="C99" t="s">
        <v>2235</v>
      </c>
    </row>
    <row r="100" spans="1:174" x14ac:dyDescent="0.2">
      <c r="A100" t="s">
        <v>335</v>
      </c>
      <c r="B100" t="s">
        <v>1003</v>
      </c>
      <c r="C100" t="s">
        <v>1814</v>
      </c>
      <c r="D100" t="s">
        <v>223</v>
      </c>
      <c r="E100" t="s">
        <v>222</v>
      </c>
      <c r="F100" t="s">
        <v>1084</v>
      </c>
    </row>
    <row r="101" spans="1:174" x14ac:dyDescent="0.2">
      <c r="A101" t="s">
        <v>1086</v>
      </c>
      <c r="B101" t="s">
        <v>1085</v>
      </c>
    </row>
    <row r="102" spans="1:174" x14ac:dyDescent="0.2">
      <c r="A102" t="s">
        <v>30</v>
      </c>
      <c r="B102" t="s">
        <v>49</v>
      </c>
      <c r="C102" t="s">
        <v>61</v>
      </c>
      <c r="D102" t="s">
        <v>67</v>
      </c>
      <c r="E102" t="s">
        <v>75</v>
      </c>
    </row>
    <row r="103" spans="1:174" x14ac:dyDescent="0.2">
      <c r="A103" t="s">
        <v>0</v>
      </c>
      <c r="B103" t="s">
        <v>2236</v>
      </c>
      <c r="C103" t="s">
        <v>2242</v>
      </c>
    </row>
    <row r="104" spans="1:174" x14ac:dyDescent="0.2">
      <c r="A104" t="s">
        <v>150</v>
      </c>
      <c r="B104" t="s">
        <v>152</v>
      </c>
      <c r="C104" t="s">
        <v>155</v>
      </c>
      <c r="D104" t="s">
        <v>156</v>
      </c>
      <c r="E104" t="s">
        <v>159</v>
      </c>
      <c r="F104" t="s">
        <v>164</v>
      </c>
      <c r="G104" t="s">
        <v>167</v>
      </c>
      <c r="H104" t="s">
        <v>172</v>
      </c>
      <c r="I104" t="s">
        <v>174</v>
      </c>
      <c r="J104" t="s">
        <v>297</v>
      </c>
      <c r="K104" t="s">
        <v>300</v>
      </c>
      <c r="L104" t="s">
        <v>302</v>
      </c>
      <c r="M104" t="s">
        <v>308</v>
      </c>
      <c r="N104" t="s">
        <v>309</v>
      </c>
      <c r="O104" t="s">
        <v>311</v>
      </c>
      <c r="P104" t="s">
        <v>312</v>
      </c>
      <c r="Q104" t="s">
        <v>313</v>
      </c>
      <c r="R104" t="s">
        <v>314</v>
      </c>
      <c r="S104" t="s">
        <v>320</v>
      </c>
      <c r="T104" t="s">
        <v>323</v>
      </c>
      <c r="U104" t="s">
        <v>325</v>
      </c>
      <c r="V104" t="s">
        <v>326</v>
      </c>
      <c r="W104" t="s">
        <v>330</v>
      </c>
      <c r="X104" t="s">
        <v>331</v>
      </c>
      <c r="Y104" t="s">
        <v>332</v>
      </c>
      <c r="Z104" t="s">
        <v>333</v>
      </c>
      <c r="AA104" t="s">
        <v>742</v>
      </c>
      <c r="AB104" t="s">
        <v>745</v>
      </c>
      <c r="AC104" t="s">
        <v>750</v>
      </c>
      <c r="AD104" t="s">
        <v>752</v>
      </c>
      <c r="AE104" t="s">
        <v>754</v>
      </c>
      <c r="AF104" t="s">
        <v>755</v>
      </c>
      <c r="AG104" t="s">
        <v>762</v>
      </c>
      <c r="AH104" t="s">
        <v>764</v>
      </c>
      <c r="AI104" t="s">
        <v>765</v>
      </c>
      <c r="AJ104" t="s">
        <v>768</v>
      </c>
      <c r="AK104" t="s">
        <v>769</v>
      </c>
      <c r="AL104" t="s">
        <v>772</v>
      </c>
      <c r="AM104" t="s">
        <v>875</v>
      </c>
      <c r="AN104" t="s">
        <v>880</v>
      </c>
      <c r="AO104" t="s">
        <v>881</v>
      </c>
      <c r="AP104" t="s">
        <v>960</v>
      </c>
      <c r="AQ104" t="s">
        <v>961</v>
      </c>
      <c r="AR104" t="s">
        <v>966</v>
      </c>
      <c r="AS104" t="s">
        <v>969</v>
      </c>
      <c r="AT104" t="s">
        <v>1066</v>
      </c>
      <c r="AU104" t="s">
        <v>1067</v>
      </c>
      <c r="AV104" t="s">
        <v>1215</v>
      </c>
      <c r="AW104" t="s">
        <v>1219</v>
      </c>
      <c r="AX104" t="s">
        <v>1220</v>
      </c>
      <c r="AY104" t="s">
        <v>1221</v>
      </c>
      <c r="AZ104" t="s">
        <v>1222</v>
      </c>
      <c r="BA104" t="s">
        <v>1226</v>
      </c>
      <c r="BB104" t="s">
        <v>1234</v>
      </c>
      <c r="BC104" t="s">
        <v>1288</v>
      </c>
      <c r="BD104" t="s">
        <v>1289</v>
      </c>
      <c r="BE104" t="s">
        <v>1293</v>
      </c>
      <c r="BF104" t="s">
        <v>1294</v>
      </c>
      <c r="BG104" t="s">
        <v>1319</v>
      </c>
      <c r="BH104" t="s">
        <v>1324</v>
      </c>
      <c r="BI104" t="s">
        <v>1327</v>
      </c>
      <c r="BJ104" t="s">
        <v>1329</v>
      </c>
      <c r="BK104" t="s">
        <v>1334</v>
      </c>
      <c r="BL104" t="s">
        <v>1336</v>
      </c>
      <c r="BM104" t="s">
        <v>1411</v>
      </c>
      <c r="BN104" t="s">
        <v>1412</v>
      </c>
      <c r="BO104" t="s">
        <v>1451</v>
      </c>
      <c r="BP104" t="s">
        <v>1452</v>
      </c>
      <c r="BQ104" t="s">
        <v>1453</v>
      </c>
      <c r="BR104" t="s">
        <v>1455</v>
      </c>
      <c r="BS104" t="s">
        <v>1459</v>
      </c>
      <c r="BT104" t="s">
        <v>1460</v>
      </c>
      <c r="BU104" t="s">
        <v>1462</v>
      </c>
      <c r="BV104" t="s">
        <v>1463</v>
      </c>
      <c r="BW104" t="s">
        <v>1465</v>
      </c>
      <c r="BX104" t="s">
        <v>1476</v>
      </c>
      <c r="BY104" t="s">
        <v>1479</v>
      </c>
      <c r="BZ104" t="s">
        <v>1487</v>
      </c>
      <c r="CA104" t="s">
        <v>1488</v>
      </c>
      <c r="CB104" t="s">
        <v>1489</v>
      </c>
      <c r="CC104" t="s">
        <v>1490</v>
      </c>
      <c r="CD104" t="s">
        <v>1492</v>
      </c>
      <c r="CE104" t="s">
        <v>1493</v>
      </c>
      <c r="CF104" t="s">
        <v>1549</v>
      </c>
      <c r="CG104" t="s">
        <v>1561</v>
      </c>
      <c r="CH104" t="s">
        <v>1563</v>
      </c>
      <c r="CI104" t="s">
        <v>1565</v>
      </c>
      <c r="CJ104" t="s">
        <v>1566</v>
      </c>
      <c r="CK104" t="s">
        <v>1567</v>
      </c>
      <c r="CL104" t="s">
        <v>1573</v>
      </c>
      <c r="CM104" t="s">
        <v>1576</v>
      </c>
      <c r="CN104" t="s">
        <v>1578</v>
      </c>
      <c r="CO104" t="s">
        <v>1579</v>
      </c>
      <c r="CP104" t="s">
        <v>1580</v>
      </c>
      <c r="CQ104" t="s">
        <v>1581</v>
      </c>
      <c r="CR104" t="s">
        <v>1582</v>
      </c>
      <c r="CS104" t="s">
        <v>1583</v>
      </c>
      <c r="CT104" t="s">
        <v>1585</v>
      </c>
      <c r="CU104" t="s">
        <v>1586</v>
      </c>
      <c r="CV104" t="s">
        <v>1686</v>
      </c>
      <c r="CW104" t="s">
        <v>1693</v>
      </c>
      <c r="CX104" t="s">
        <v>1697</v>
      </c>
      <c r="CY104" t="s">
        <v>1704</v>
      </c>
      <c r="CZ104" t="s">
        <v>1772</v>
      </c>
      <c r="DA104" t="s">
        <v>1806</v>
      </c>
      <c r="DB104" t="s">
        <v>1813</v>
      </c>
      <c r="DC104" t="s">
        <v>1816</v>
      </c>
      <c r="DD104" t="s">
        <v>1818</v>
      </c>
      <c r="DE104" t="s">
        <v>1820</v>
      </c>
      <c r="DF104" t="s">
        <v>1825</v>
      </c>
      <c r="DG104" t="s">
        <v>1976</v>
      </c>
      <c r="DH104" t="s">
        <v>2095</v>
      </c>
      <c r="DI104" t="s">
        <v>2258</v>
      </c>
      <c r="DJ104" t="s">
        <v>2259</v>
      </c>
      <c r="DK104" t="s">
        <v>2262</v>
      </c>
      <c r="DL104" t="s">
        <v>2341</v>
      </c>
      <c r="DM104" t="s">
        <v>2343</v>
      </c>
      <c r="DN104" t="s">
        <v>2349</v>
      </c>
      <c r="DO104" t="s">
        <v>2350</v>
      </c>
      <c r="DP104" t="s">
        <v>2356</v>
      </c>
      <c r="DQ104" t="s">
        <v>2357</v>
      </c>
      <c r="DR104" t="s">
        <v>2361</v>
      </c>
      <c r="DS104" t="s">
        <v>2362</v>
      </c>
      <c r="DT104" t="s">
        <v>2367</v>
      </c>
      <c r="DU104" t="s">
        <v>2372</v>
      </c>
      <c r="DV104" t="s">
        <v>2374</v>
      </c>
      <c r="DW104" t="s">
        <v>2375</v>
      </c>
      <c r="DX104" t="s">
        <v>2376</v>
      </c>
      <c r="DY104" t="s">
        <v>2380</v>
      </c>
      <c r="DZ104" t="s">
        <v>2383</v>
      </c>
      <c r="EA104" t="s">
        <v>2385</v>
      </c>
      <c r="EB104" t="s">
        <v>2428</v>
      </c>
      <c r="EC104" t="s">
        <v>2430</v>
      </c>
      <c r="ED104" t="s">
        <v>2431</v>
      </c>
      <c r="EE104" t="s">
        <v>2432</v>
      </c>
      <c r="EF104" t="s">
        <v>2436</v>
      </c>
      <c r="EG104" t="s">
        <v>2441</v>
      </c>
      <c r="EH104" t="s">
        <v>2442</v>
      </c>
      <c r="EI104" t="s">
        <v>2448</v>
      </c>
      <c r="EJ104" t="s">
        <v>2449</v>
      </c>
      <c r="EK104" t="s">
        <v>2540</v>
      </c>
      <c r="EL104" t="s">
        <v>2544</v>
      </c>
      <c r="EM104" t="s">
        <v>2556</v>
      </c>
      <c r="EN104" t="s">
        <v>2557</v>
      </c>
      <c r="EO104" t="s">
        <v>2558</v>
      </c>
      <c r="EP104" t="s">
        <v>2559</v>
      </c>
      <c r="EQ104" t="s">
        <v>2560</v>
      </c>
      <c r="ER104" t="s">
        <v>2562</v>
      </c>
      <c r="ES104" t="s">
        <v>2566</v>
      </c>
      <c r="ET104" t="s">
        <v>2568</v>
      </c>
      <c r="EU104" t="s">
        <v>2574</v>
      </c>
      <c r="EV104" t="s">
        <v>2575</v>
      </c>
      <c r="EW104" t="s">
        <v>2607</v>
      </c>
      <c r="EX104" t="s">
        <v>2609</v>
      </c>
      <c r="EY104" t="s">
        <v>2610</v>
      </c>
      <c r="EZ104" t="s">
        <v>2611</v>
      </c>
      <c r="FA104" t="s">
        <v>2612</v>
      </c>
      <c r="FB104" t="s">
        <v>2613</v>
      </c>
      <c r="FC104" t="s">
        <v>2614</v>
      </c>
      <c r="FD104" t="s">
        <v>2615</v>
      </c>
      <c r="FE104" t="s">
        <v>2616</v>
      </c>
      <c r="FF104" t="s">
        <v>2617</v>
      </c>
      <c r="FG104" t="s">
        <v>2618</v>
      </c>
      <c r="FH104" t="s">
        <v>2619</v>
      </c>
      <c r="FI104" t="s">
        <v>2620</v>
      </c>
      <c r="FJ104" t="s">
        <v>2621</v>
      </c>
      <c r="FK104" t="s">
        <v>2622</v>
      </c>
      <c r="FL104" t="s">
        <v>2623</v>
      </c>
      <c r="FM104" t="s">
        <v>2624</v>
      </c>
      <c r="FN104" t="s">
        <v>2625</v>
      </c>
      <c r="FO104" t="s">
        <v>2627</v>
      </c>
      <c r="FP104" t="s">
        <v>2636</v>
      </c>
      <c r="FQ104" t="s">
        <v>2637</v>
      </c>
      <c r="FR104" t="s">
        <v>2638</v>
      </c>
    </row>
    <row r="105" spans="1:174" x14ac:dyDescent="0.2">
      <c r="A105" t="s">
        <v>0</v>
      </c>
      <c r="B105" t="s">
        <v>2243</v>
      </c>
      <c r="C105" t="s">
        <v>2250</v>
      </c>
    </row>
    <row r="106" spans="1:174" x14ac:dyDescent="0.2">
      <c r="A106" t="s">
        <v>31</v>
      </c>
      <c r="B106" t="s">
        <v>47</v>
      </c>
      <c r="C106" t="s">
        <v>58</v>
      </c>
      <c r="D106" t="s">
        <v>68</v>
      </c>
    </row>
    <row r="107" spans="1:174" x14ac:dyDescent="0.2">
      <c r="A107" t="s">
        <v>0</v>
      </c>
      <c r="B107" t="s">
        <v>2251</v>
      </c>
      <c r="C107" t="s">
        <v>2257</v>
      </c>
    </row>
  </sheetData>
  <sheetProtection algorithmName="SHA-512" hashValue="Re9/xZRaIsCo3ieSWHJu8bn/TSBAkJve7xWekYUbB0hGRaRMf1SAAyyhQKiK4QCl7Niw8KNDAOSNdNcblJyM+A==" saltValue="ipvHDl+eKef6UX5XTwvo/A==" spinCount="100000" sheet="1" objects="1" scenarios="1" selectLockedCells="1" selectUnlockedCell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I107"/>
  <sheetViews>
    <sheetView workbookViewId="0"/>
  </sheetViews>
  <sheetFormatPr baseColWidth="10" defaultColWidth="11.5703125" defaultRowHeight="12.75" x14ac:dyDescent="0.2"/>
  <cols>
    <col min="1" max="16384" width="11.5703125" style="136"/>
  </cols>
  <sheetData>
    <row r="1" spans="1:249" x14ac:dyDescent="0.2">
      <c r="A1" s="136" t="s">
        <v>0</v>
      </c>
      <c r="B1" s="136" t="s">
        <v>2096</v>
      </c>
      <c r="C1" s="136" t="s">
        <v>2098</v>
      </c>
    </row>
    <row r="2" spans="1:249" x14ac:dyDescent="0.2">
      <c r="A2" s="136" t="s">
        <v>37</v>
      </c>
    </row>
    <row r="3" spans="1:249" x14ac:dyDescent="0.2">
      <c r="A3" s="136" t="s">
        <v>27</v>
      </c>
      <c r="B3" s="136" t="s">
        <v>37</v>
      </c>
      <c r="C3" s="136" t="s">
        <v>51</v>
      </c>
    </row>
    <row r="4" spans="1:249" x14ac:dyDescent="0.2">
      <c r="A4" s="136" t="s">
        <v>27</v>
      </c>
      <c r="B4" s="136" t="s">
        <v>37</v>
      </c>
      <c r="C4" s="136" t="s">
        <v>60</v>
      </c>
    </row>
    <row r="5" spans="1:249" x14ac:dyDescent="0.2">
      <c r="A5" s="136" t="s">
        <v>1743</v>
      </c>
      <c r="B5" s="136" t="s">
        <v>2278</v>
      </c>
    </row>
    <row r="6" spans="1:249" x14ac:dyDescent="0.2">
      <c r="A6" s="136" t="s">
        <v>27</v>
      </c>
      <c r="B6" s="136" t="s">
        <v>37</v>
      </c>
      <c r="C6" s="136" t="s">
        <v>51</v>
      </c>
      <c r="D6" s="136" t="s">
        <v>60</v>
      </c>
    </row>
    <row r="7" spans="1:249" x14ac:dyDescent="0.2">
      <c r="A7" s="136" t="s">
        <v>27</v>
      </c>
      <c r="B7" s="136" t="s">
        <v>40</v>
      </c>
      <c r="C7" s="136" t="s">
        <v>37</v>
      </c>
      <c r="D7" s="136" t="s">
        <v>51</v>
      </c>
    </row>
    <row r="8" spans="1:249" x14ac:dyDescent="0.2">
      <c r="A8" s="136" t="s">
        <v>0</v>
      </c>
      <c r="B8" s="136" t="s">
        <v>2099</v>
      </c>
      <c r="C8" s="136" t="s">
        <v>2102</v>
      </c>
    </row>
    <row r="9" spans="1:249" x14ac:dyDescent="0.2">
      <c r="A9" s="136" t="s">
        <v>34</v>
      </c>
      <c r="B9" s="136" t="s">
        <v>46</v>
      </c>
    </row>
    <row r="10" spans="1:249" x14ac:dyDescent="0.2">
      <c r="A10" s="136" t="s">
        <v>33</v>
      </c>
      <c r="B10" s="136" t="s">
        <v>50</v>
      </c>
      <c r="C10" s="136" t="s">
        <v>59</v>
      </c>
      <c r="D10" s="136" t="s">
        <v>70</v>
      </c>
      <c r="E10" s="136" t="s">
        <v>76</v>
      </c>
    </row>
    <row r="11" spans="1:249" x14ac:dyDescent="0.2">
      <c r="A11" s="136" t="s">
        <v>151</v>
      </c>
      <c r="B11" s="136" t="s">
        <v>2674</v>
      </c>
      <c r="C11" s="136" t="s">
        <v>153</v>
      </c>
      <c r="D11" s="136" t="s">
        <v>154</v>
      </c>
      <c r="E11" s="136" t="s">
        <v>157</v>
      </c>
      <c r="F11" s="136" t="s">
        <v>158</v>
      </c>
      <c r="G11" s="136" t="s">
        <v>160</v>
      </c>
      <c r="H11" s="136" t="s">
        <v>161</v>
      </c>
      <c r="I11" s="136" t="s">
        <v>162</v>
      </c>
      <c r="J11" s="136" t="s">
        <v>163</v>
      </c>
      <c r="K11" s="136" t="s">
        <v>165</v>
      </c>
      <c r="L11" s="136" t="s">
        <v>166</v>
      </c>
      <c r="M11" s="136" t="s">
        <v>168</v>
      </c>
      <c r="N11" s="136" t="s">
        <v>170</v>
      </c>
      <c r="O11" s="136" t="s">
        <v>171</v>
      </c>
      <c r="P11" s="136" t="s">
        <v>173</v>
      </c>
      <c r="Q11" s="136" t="s">
        <v>295</v>
      </c>
      <c r="R11" s="136" t="s">
        <v>296</v>
      </c>
      <c r="S11" s="136" t="s">
        <v>298</v>
      </c>
      <c r="T11" s="136" t="s">
        <v>299</v>
      </c>
      <c r="U11" s="136" t="s">
        <v>303</v>
      </c>
      <c r="V11" s="136" t="s">
        <v>304</v>
      </c>
      <c r="W11" s="136" t="s">
        <v>305</v>
      </c>
      <c r="X11" s="136" t="s">
        <v>306</v>
      </c>
      <c r="Y11" s="136" t="s">
        <v>307</v>
      </c>
      <c r="Z11" s="136" t="s">
        <v>310</v>
      </c>
      <c r="AA11" s="136" t="s">
        <v>315</v>
      </c>
      <c r="AB11" s="136" t="s">
        <v>316</v>
      </c>
      <c r="AC11" s="136" t="s">
        <v>317</v>
      </c>
      <c r="AD11" s="136" t="s">
        <v>318</v>
      </c>
      <c r="AE11" s="136" t="s">
        <v>319</v>
      </c>
      <c r="AF11" s="136" t="s">
        <v>321</v>
      </c>
      <c r="AG11" s="136" t="s">
        <v>322</v>
      </c>
      <c r="AH11" s="136" t="s">
        <v>324</v>
      </c>
      <c r="AI11" s="136" t="s">
        <v>327</v>
      </c>
      <c r="AJ11" s="136" t="s">
        <v>328</v>
      </c>
      <c r="AK11" s="136" t="s">
        <v>329</v>
      </c>
      <c r="AL11" s="136" t="s">
        <v>737</v>
      </c>
      <c r="AM11" s="136" t="s">
        <v>738</v>
      </c>
      <c r="AN11" s="136" t="s">
        <v>739</v>
      </c>
      <c r="AO11" s="136" t="s">
        <v>740</v>
      </c>
      <c r="AP11" s="136" t="s">
        <v>741</v>
      </c>
      <c r="AQ11" s="136" t="s">
        <v>743</v>
      </c>
      <c r="AR11" s="136" t="s">
        <v>744</v>
      </c>
      <c r="AS11" s="136" t="s">
        <v>747</v>
      </c>
      <c r="AT11" s="136" t="s">
        <v>748</v>
      </c>
      <c r="AU11" s="136" t="s">
        <v>749</v>
      </c>
      <c r="AV11" s="136" t="s">
        <v>756</v>
      </c>
      <c r="AW11" s="136" t="s">
        <v>757</v>
      </c>
      <c r="AX11" s="136" t="s">
        <v>758</v>
      </c>
      <c r="AY11" s="136" t="s">
        <v>759</v>
      </c>
      <c r="AZ11" s="136" t="s">
        <v>760</v>
      </c>
      <c r="BA11" s="136" t="s">
        <v>761</v>
      </c>
      <c r="BB11" s="136" t="s">
        <v>763</v>
      </c>
      <c r="BC11" s="136" t="s">
        <v>860</v>
      </c>
      <c r="BD11" s="136" t="s">
        <v>766</v>
      </c>
      <c r="BE11" s="136" t="s">
        <v>767</v>
      </c>
      <c r="BF11" s="136" t="s">
        <v>770</v>
      </c>
      <c r="BG11" s="136" t="s">
        <v>773</v>
      </c>
      <c r="BH11" s="136" t="s">
        <v>774</v>
      </c>
      <c r="BI11" s="136" t="s">
        <v>874</v>
      </c>
      <c r="BJ11" s="136" t="s">
        <v>876</v>
      </c>
      <c r="BK11" s="136" t="s">
        <v>878</v>
      </c>
      <c r="BL11" s="136" t="s">
        <v>879</v>
      </c>
      <c r="BM11" s="136" t="s">
        <v>959</v>
      </c>
      <c r="BN11" s="136" t="s">
        <v>962</v>
      </c>
      <c r="BO11" s="136" t="s">
        <v>963</v>
      </c>
      <c r="BP11" s="136" t="s">
        <v>964</v>
      </c>
      <c r="BQ11" s="136" t="s">
        <v>965</v>
      </c>
      <c r="BR11" s="136" t="s">
        <v>967</v>
      </c>
      <c r="BS11" s="136" t="s">
        <v>968</v>
      </c>
      <c r="BT11" s="136" t="s">
        <v>970</v>
      </c>
      <c r="BU11" s="136" t="s">
        <v>1061</v>
      </c>
      <c r="BV11" s="136" t="s">
        <v>1062</v>
      </c>
      <c r="BW11" s="136" t="s">
        <v>1064</v>
      </c>
      <c r="BX11" s="136" t="s">
        <v>1065</v>
      </c>
      <c r="BY11" s="136" t="s">
        <v>1070</v>
      </c>
      <c r="BZ11" s="136" t="s">
        <v>1071</v>
      </c>
      <c r="CA11" s="136" t="s">
        <v>1072</v>
      </c>
      <c r="CB11" s="136" t="s">
        <v>1073</v>
      </c>
      <c r="CC11" s="136" t="s">
        <v>1212</v>
      </c>
      <c r="CD11" s="136" t="s">
        <v>1213</v>
      </c>
      <c r="CE11" s="136" t="s">
        <v>1216</v>
      </c>
      <c r="CF11" s="136" t="s">
        <v>1217</v>
      </c>
      <c r="CG11" s="136" t="s">
        <v>1218</v>
      </c>
      <c r="CH11" s="136" t="s">
        <v>1223</v>
      </c>
      <c r="CI11" s="136" t="s">
        <v>1224</v>
      </c>
      <c r="CJ11" s="136" t="s">
        <v>1225</v>
      </c>
      <c r="CK11" s="136" t="s">
        <v>1227</v>
      </c>
      <c r="CL11" s="136" t="s">
        <v>1228</v>
      </c>
      <c r="CM11" s="136" t="s">
        <v>1229</v>
      </c>
      <c r="CN11" s="136" t="s">
        <v>1230</v>
      </c>
      <c r="CO11" s="136" t="s">
        <v>1231</v>
      </c>
      <c r="CP11" s="136" t="s">
        <v>1232</v>
      </c>
      <c r="CQ11" s="136" t="s">
        <v>1233</v>
      </c>
      <c r="CR11" s="136" t="s">
        <v>1286</v>
      </c>
      <c r="CS11" s="136" t="s">
        <v>1287</v>
      </c>
      <c r="CT11" s="136" t="s">
        <v>1290</v>
      </c>
      <c r="CU11" s="136" t="s">
        <v>1291</v>
      </c>
      <c r="CV11" s="136" t="s">
        <v>1292</v>
      </c>
      <c r="CW11" s="136" t="s">
        <v>1296</v>
      </c>
      <c r="CX11" s="136" t="s">
        <v>1318</v>
      </c>
      <c r="CY11" s="136" t="s">
        <v>1325</v>
      </c>
      <c r="CZ11" s="136" t="s">
        <v>1326</v>
      </c>
      <c r="DA11" s="136" t="s">
        <v>1330</v>
      </c>
      <c r="DB11" s="136" t="s">
        <v>1331</v>
      </c>
      <c r="DC11" s="136" t="s">
        <v>1332</v>
      </c>
      <c r="DD11" s="136" t="s">
        <v>1337</v>
      </c>
      <c r="DE11" s="136" t="s">
        <v>1338</v>
      </c>
      <c r="DF11" s="136" t="s">
        <v>1339</v>
      </c>
      <c r="DG11" s="136" t="s">
        <v>1408</v>
      </c>
      <c r="DH11" s="136" t="s">
        <v>1409</v>
      </c>
      <c r="DI11" s="136" t="s">
        <v>1410</v>
      </c>
      <c r="DJ11" s="136" t="s">
        <v>1413</v>
      </c>
      <c r="DK11" s="136" t="s">
        <v>1449</v>
      </c>
      <c r="DL11" s="136" t="s">
        <v>1450</v>
      </c>
      <c r="DM11" s="136" t="s">
        <v>1454</v>
      </c>
      <c r="DN11" s="136" t="s">
        <v>1456</v>
      </c>
      <c r="DO11" s="136" t="s">
        <v>1457</v>
      </c>
      <c r="DP11" s="136" t="s">
        <v>1461</v>
      </c>
      <c r="DQ11" s="136" t="s">
        <v>1464</v>
      </c>
      <c r="DR11" s="136" t="s">
        <v>1477</v>
      </c>
      <c r="DS11" s="136" t="s">
        <v>1478</v>
      </c>
      <c r="DT11" s="136" t="s">
        <v>1480</v>
      </c>
      <c r="DU11" s="136" t="s">
        <v>1482</v>
      </c>
      <c r="DV11" s="136" t="s">
        <v>1483</v>
      </c>
      <c r="DW11" s="136" t="s">
        <v>1484</v>
      </c>
      <c r="DX11" s="136" t="s">
        <v>1485</v>
      </c>
      <c r="DY11" s="136" t="s">
        <v>1486</v>
      </c>
      <c r="DZ11" s="136" t="s">
        <v>1491</v>
      </c>
      <c r="EA11" s="136" t="s">
        <v>1548</v>
      </c>
      <c r="EB11" s="136" t="s">
        <v>1550</v>
      </c>
      <c r="EC11" s="136" t="s">
        <v>1551</v>
      </c>
      <c r="ED11" s="136" t="s">
        <v>1552</v>
      </c>
      <c r="EE11" s="136" t="s">
        <v>1553</v>
      </c>
      <c r="EF11" s="136" t="s">
        <v>1554</v>
      </c>
      <c r="EG11" s="136" t="s">
        <v>1555</v>
      </c>
      <c r="EH11" s="136" t="s">
        <v>1556</v>
      </c>
      <c r="EI11" s="136" t="s">
        <v>1557</v>
      </c>
      <c r="EJ11" s="136" t="s">
        <v>1558</v>
      </c>
      <c r="EK11" s="136" t="s">
        <v>1559</v>
      </c>
      <c r="EL11" s="136" t="s">
        <v>1560</v>
      </c>
      <c r="EM11" s="136" t="s">
        <v>1562</v>
      </c>
      <c r="EN11" s="136" t="s">
        <v>1564</v>
      </c>
      <c r="EO11" s="136" t="s">
        <v>1568</v>
      </c>
      <c r="EP11" s="136" t="s">
        <v>1569</v>
      </c>
      <c r="EQ11" s="136" t="s">
        <v>1570</v>
      </c>
      <c r="ER11" s="136" t="s">
        <v>1571</v>
      </c>
      <c r="ES11" s="136" t="s">
        <v>1572</v>
      </c>
      <c r="ET11" s="136" t="s">
        <v>1574</v>
      </c>
      <c r="EU11" s="136" t="s">
        <v>1575</v>
      </c>
      <c r="EV11" s="136" t="s">
        <v>1584</v>
      </c>
      <c r="EW11" s="136" t="s">
        <v>1687</v>
      </c>
      <c r="EX11" s="136" t="s">
        <v>1688</v>
      </c>
      <c r="EY11" s="136" t="s">
        <v>1689</v>
      </c>
      <c r="EZ11" s="136" t="s">
        <v>1690</v>
      </c>
      <c r="FA11" s="136" t="s">
        <v>1691</v>
      </c>
      <c r="FB11" s="136" t="s">
        <v>1692</v>
      </c>
      <c r="FC11" s="136" t="s">
        <v>1694</v>
      </c>
      <c r="FD11" s="136" t="s">
        <v>1695</v>
      </c>
      <c r="FE11" s="136" t="s">
        <v>1696</v>
      </c>
      <c r="FF11" s="136" t="s">
        <v>1698</v>
      </c>
      <c r="FG11" s="136" t="s">
        <v>1740</v>
      </c>
      <c r="FH11" s="136" t="s">
        <v>1700</v>
      </c>
      <c r="FI11" s="136" t="s">
        <v>1701</v>
      </c>
      <c r="FJ11" s="136" t="s">
        <v>1702</v>
      </c>
      <c r="FK11" s="136" t="s">
        <v>1703</v>
      </c>
      <c r="FL11" s="136" t="s">
        <v>1771</v>
      </c>
      <c r="FM11" s="136" t="s">
        <v>1807</v>
      </c>
      <c r="FN11" s="136" t="s">
        <v>1808</v>
      </c>
      <c r="FO11" s="136" t="s">
        <v>1809</v>
      </c>
      <c r="FP11" s="136" t="s">
        <v>1810</v>
      </c>
      <c r="FQ11" s="136" t="s">
        <v>1811</v>
      </c>
      <c r="FR11" s="136" t="s">
        <v>1812</v>
      </c>
      <c r="FS11" s="136" t="s">
        <v>1815</v>
      </c>
      <c r="FT11" s="136" t="s">
        <v>1817</v>
      </c>
      <c r="FU11" s="136" t="s">
        <v>1819</v>
      </c>
      <c r="FV11" s="136" t="s">
        <v>1822</v>
      </c>
      <c r="FW11" s="136" t="s">
        <v>1823</v>
      </c>
      <c r="FX11" s="136" t="s">
        <v>1824</v>
      </c>
      <c r="FY11" s="136" t="s">
        <v>1977</v>
      </c>
      <c r="FZ11" s="136" t="s">
        <v>2281</v>
      </c>
      <c r="GA11" s="136" t="s">
        <v>2094</v>
      </c>
      <c r="GB11" s="136" t="s">
        <v>2260</v>
      </c>
      <c r="GC11" s="136" t="s">
        <v>2261</v>
      </c>
      <c r="GD11" s="136" t="s">
        <v>2331</v>
      </c>
      <c r="GE11" s="136" t="s">
        <v>2332</v>
      </c>
      <c r="GF11" s="136" t="s">
        <v>2333</v>
      </c>
      <c r="GG11" s="136" t="s">
        <v>2334</v>
      </c>
      <c r="GH11" s="136" t="s">
        <v>2335</v>
      </c>
      <c r="GI11" s="136" t="s">
        <v>2336</v>
      </c>
      <c r="GJ11" s="136" t="s">
        <v>2337</v>
      </c>
      <c r="GK11" s="136" t="s">
        <v>2338</v>
      </c>
      <c r="GL11" s="136" t="s">
        <v>2339</v>
      </c>
      <c r="GM11" s="136" t="s">
        <v>2340</v>
      </c>
      <c r="GN11" s="136" t="s">
        <v>2342</v>
      </c>
      <c r="GO11" s="136" t="s">
        <v>2353</v>
      </c>
      <c r="GP11" s="136" t="s">
        <v>2354</v>
      </c>
      <c r="GQ11" s="136" t="s">
        <v>2355</v>
      </c>
      <c r="GR11" s="136" t="s">
        <v>2358</v>
      </c>
      <c r="GS11" s="136" t="s">
        <v>2359</v>
      </c>
      <c r="GT11" s="136" t="s">
        <v>2360</v>
      </c>
      <c r="GU11" s="136" t="s">
        <v>2363</v>
      </c>
      <c r="GV11" s="136" t="s">
        <v>2364</v>
      </c>
      <c r="GW11" s="136" t="s">
        <v>2365</v>
      </c>
      <c r="GX11" s="136" t="s">
        <v>2366</v>
      </c>
      <c r="GY11" s="136" t="s">
        <v>2368</v>
      </c>
      <c r="GZ11" s="136" t="s">
        <v>2369</v>
      </c>
      <c r="HA11" s="136" t="s">
        <v>2371</v>
      </c>
      <c r="HB11" s="136" t="s">
        <v>2373</v>
      </c>
      <c r="HC11" s="136" t="s">
        <v>2377</v>
      </c>
      <c r="HD11" s="136" t="s">
        <v>2378</v>
      </c>
      <c r="HE11" s="136" t="s">
        <v>2379</v>
      </c>
      <c r="HF11" s="136" t="s">
        <v>2381</v>
      </c>
      <c r="HG11" s="136" t="s">
        <v>2382</v>
      </c>
      <c r="HH11" s="136" t="s">
        <v>2384</v>
      </c>
      <c r="HI11" s="136" t="s">
        <v>2424</v>
      </c>
      <c r="HJ11" s="136" t="s">
        <v>2425</v>
      </c>
      <c r="HK11" s="136" t="s">
        <v>2426</v>
      </c>
      <c r="HL11" s="136" t="s">
        <v>2427</v>
      </c>
      <c r="HM11" s="136" t="s">
        <v>2429</v>
      </c>
      <c r="HN11" s="136" t="s">
        <v>2433</v>
      </c>
      <c r="HO11" s="136" t="s">
        <v>2434</v>
      </c>
      <c r="HP11" s="136" t="s">
        <v>2435</v>
      </c>
      <c r="HQ11" s="136" t="s">
        <v>2440</v>
      </c>
      <c r="HR11" s="136" t="s">
        <v>2443</v>
      </c>
      <c r="HS11" s="136" t="s">
        <v>2444</v>
      </c>
      <c r="HT11" s="136" t="s">
        <v>2445</v>
      </c>
      <c r="HU11" s="136" t="s">
        <v>2446</v>
      </c>
      <c r="HV11" s="136" t="s">
        <v>2447</v>
      </c>
      <c r="HW11" s="136" t="s">
        <v>2543</v>
      </c>
      <c r="HX11" s="136" t="s">
        <v>2545</v>
      </c>
      <c r="HY11" s="136" t="s">
        <v>2546</v>
      </c>
      <c r="HZ11" s="136" t="s">
        <v>2547</v>
      </c>
      <c r="IA11" s="136" t="s">
        <v>2549</v>
      </c>
      <c r="IB11" s="136" t="s">
        <v>2551</v>
      </c>
      <c r="IC11" s="136" t="s">
        <v>2552</v>
      </c>
      <c r="ID11" s="136" t="s">
        <v>2554</v>
      </c>
      <c r="IE11" s="136" t="s">
        <v>2561</v>
      </c>
      <c r="IF11" s="136" t="s">
        <v>2565</v>
      </c>
      <c r="IG11" s="136" t="s">
        <v>2567</v>
      </c>
      <c r="IH11" s="136" t="s">
        <v>2569</v>
      </c>
      <c r="II11" s="136" t="s">
        <v>2570</v>
      </c>
      <c r="IJ11" s="136" t="s">
        <v>2571</v>
      </c>
      <c r="IK11" s="136" t="s">
        <v>2604</v>
      </c>
      <c r="IL11" s="136" t="s">
        <v>2605</v>
      </c>
      <c r="IM11" s="136" t="s">
        <v>2626</v>
      </c>
      <c r="IN11" s="136" t="s">
        <v>2633</v>
      </c>
      <c r="IO11" s="136" t="s">
        <v>2635</v>
      </c>
    </row>
    <row r="12" spans="1:249" customFormat="1" x14ac:dyDescent="0.2">
      <c r="A12" t="s">
        <v>2722</v>
      </c>
      <c r="B12" t="s">
        <v>2723</v>
      </c>
      <c r="C12" t="s">
        <v>2724</v>
      </c>
      <c r="D12" t="s">
        <v>2725</v>
      </c>
      <c r="E12" t="s">
        <v>2726</v>
      </c>
      <c r="F12" t="s">
        <v>2727</v>
      </c>
      <c r="G12" t="s">
        <v>2728</v>
      </c>
      <c r="H12" t="s">
        <v>2729</v>
      </c>
      <c r="I12" t="s">
        <v>2730</v>
      </c>
      <c r="J12" t="s">
        <v>2731</v>
      </c>
      <c r="K12" t="s">
        <v>2732</v>
      </c>
      <c r="L12" t="s">
        <v>2733</v>
      </c>
      <c r="M12" t="s">
        <v>2734</v>
      </c>
      <c r="N12" t="s">
        <v>2735</v>
      </c>
      <c r="O12" t="s">
        <v>2736</v>
      </c>
      <c r="P12" t="s">
        <v>2737</v>
      </c>
      <c r="Q12" t="s">
        <v>2738</v>
      </c>
      <c r="R12" t="s">
        <v>2739</v>
      </c>
      <c r="S12" t="s">
        <v>2740</v>
      </c>
      <c r="T12" t="s">
        <v>2741</v>
      </c>
      <c r="U12" t="s">
        <v>2742</v>
      </c>
      <c r="V12" t="s">
        <v>2743</v>
      </c>
      <c r="W12" t="s">
        <v>2744</v>
      </c>
      <c r="X12" t="s">
        <v>2745</v>
      </c>
      <c r="Y12" t="s">
        <v>2746</v>
      </c>
      <c r="Z12" t="s">
        <v>2747</v>
      </c>
      <c r="AA12" t="s">
        <v>2748</v>
      </c>
      <c r="AB12" t="s">
        <v>2749</v>
      </c>
      <c r="AC12" t="s">
        <v>2750</v>
      </c>
      <c r="AD12" t="s">
        <v>2751</v>
      </c>
      <c r="AE12" t="s">
        <v>2752</v>
      </c>
      <c r="AF12" t="s">
        <v>2753</v>
      </c>
      <c r="AG12" t="s">
        <v>2754</v>
      </c>
      <c r="AH12" t="s">
        <v>2755</v>
      </c>
      <c r="AI12" t="s">
        <v>2756</v>
      </c>
      <c r="AJ12" t="s">
        <v>2757</v>
      </c>
      <c r="AK12" t="s">
        <v>2758</v>
      </c>
      <c r="AL12" t="s">
        <v>2759</v>
      </c>
      <c r="AM12" t="s">
        <v>2760</v>
      </c>
      <c r="AN12" t="s">
        <v>2761</v>
      </c>
      <c r="AO12" t="s">
        <v>2762</v>
      </c>
      <c r="AP12" t="s">
        <v>2763</v>
      </c>
      <c r="AQ12" t="s">
        <v>2764</v>
      </c>
      <c r="AR12" t="s">
        <v>2765</v>
      </c>
      <c r="AS12" t="s">
        <v>2766</v>
      </c>
      <c r="AT12" t="s">
        <v>2767</v>
      </c>
      <c r="AU12" t="s">
        <v>2768</v>
      </c>
      <c r="AV12" t="s">
        <v>2769</v>
      </c>
      <c r="AW12" t="s">
        <v>2770</v>
      </c>
      <c r="AX12" t="s">
        <v>2771</v>
      </c>
      <c r="AY12" t="s">
        <v>2772</v>
      </c>
      <c r="AZ12" t="s">
        <v>2773</v>
      </c>
      <c r="BA12" t="s">
        <v>2774</v>
      </c>
      <c r="BB12" t="s">
        <v>2775</v>
      </c>
      <c r="BC12" t="s">
        <v>2776</v>
      </c>
      <c r="BD12" t="s">
        <v>2777</v>
      </c>
      <c r="BE12" t="s">
        <v>2778</v>
      </c>
      <c r="BF12" t="s">
        <v>2779</v>
      </c>
      <c r="BG12" t="s">
        <v>2780</v>
      </c>
      <c r="BH12" t="s">
        <v>2781</v>
      </c>
      <c r="BI12" t="s">
        <v>2782</v>
      </c>
      <c r="BJ12" t="s">
        <v>2783</v>
      </c>
      <c r="BK12" t="s">
        <v>2784</v>
      </c>
      <c r="BL12" t="s">
        <v>2785</v>
      </c>
      <c r="BM12" t="s">
        <v>2786</v>
      </c>
      <c r="BN12" t="s">
        <v>2787</v>
      </c>
      <c r="BO12" t="s">
        <v>2788</v>
      </c>
      <c r="BP12" t="s">
        <v>2789</v>
      </c>
      <c r="BQ12" t="s">
        <v>2790</v>
      </c>
      <c r="BR12" t="s">
        <v>2791</v>
      </c>
      <c r="BS12" t="s">
        <v>2792</v>
      </c>
      <c r="BT12" t="s">
        <v>2793</v>
      </c>
      <c r="BU12" t="s">
        <v>2794</v>
      </c>
      <c r="BV12" t="s">
        <v>2795</v>
      </c>
      <c r="BW12" t="s">
        <v>2796</v>
      </c>
      <c r="BX12" t="s">
        <v>2797</v>
      </c>
      <c r="BY12" t="s">
        <v>2798</v>
      </c>
      <c r="BZ12" t="s">
        <v>2799</v>
      </c>
      <c r="CA12" t="s">
        <v>2800</v>
      </c>
      <c r="CB12" t="s">
        <v>2801</v>
      </c>
      <c r="CC12" t="s">
        <v>2802</v>
      </c>
      <c r="CD12" t="s">
        <v>2803</v>
      </c>
      <c r="CE12" t="s">
        <v>2804</v>
      </c>
      <c r="CF12" t="s">
        <v>2805</v>
      </c>
      <c r="CG12" t="s">
        <v>2806</v>
      </c>
      <c r="CH12" t="s">
        <v>2807</v>
      </c>
      <c r="CI12" t="s">
        <v>2808</v>
      </c>
      <c r="CJ12" t="s">
        <v>2809</v>
      </c>
      <c r="CK12" t="s">
        <v>2810</v>
      </c>
      <c r="CL12" t="s">
        <v>2811</v>
      </c>
      <c r="CM12" t="s">
        <v>2812</v>
      </c>
      <c r="CN12" t="s">
        <v>2813</v>
      </c>
      <c r="CO12" t="s">
        <v>2814</v>
      </c>
      <c r="CP12" t="s">
        <v>2815</v>
      </c>
      <c r="CQ12" t="s">
        <v>2816</v>
      </c>
      <c r="CR12" t="s">
        <v>2817</v>
      </c>
      <c r="CS12" t="s">
        <v>2818</v>
      </c>
      <c r="CT12" t="s">
        <v>2819</v>
      </c>
      <c r="CU12" t="s">
        <v>2820</v>
      </c>
      <c r="CV12" t="s">
        <v>2821</v>
      </c>
      <c r="CW12" t="s">
        <v>2822</v>
      </c>
      <c r="CX12" t="s">
        <v>2823</v>
      </c>
      <c r="CY12" t="s">
        <v>2824</v>
      </c>
      <c r="CZ12" t="s">
        <v>2825</v>
      </c>
      <c r="DA12" t="s">
        <v>2826</v>
      </c>
      <c r="DB12" t="s">
        <v>2827</v>
      </c>
      <c r="DC12" t="s">
        <v>2828</v>
      </c>
      <c r="DD12" t="s">
        <v>2829</v>
      </c>
      <c r="DE12" t="s">
        <v>2830</v>
      </c>
      <c r="DF12" t="s">
        <v>2831</v>
      </c>
      <c r="DG12" t="s">
        <v>2832</v>
      </c>
      <c r="DH12" t="s">
        <v>2833</v>
      </c>
      <c r="DI12" t="s">
        <v>2834</v>
      </c>
      <c r="DJ12" t="s">
        <v>2835</v>
      </c>
      <c r="DK12" t="s">
        <v>2836</v>
      </c>
      <c r="DL12" t="s">
        <v>2837</v>
      </c>
      <c r="DM12" t="s">
        <v>2838</v>
      </c>
      <c r="DN12" t="s">
        <v>2839</v>
      </c>
      <c r="DO12" t="s">
        <v>2840</v>
      </c>
      <c r="DP12" t="s">
        <v>2841</v>
      </c>
      <c r="DQ12" t="s">
        <v>2842</v>
      </c>
      <c r="DR12" t="s">
        <v>2843</v>
      </c>
      <c r="DS12" t="s">
        <v>2844</v>
      </c>
      <c r="DT12" t="s">
        <v>2845</v>
      </c>
      <c r="DU12" t="s">
        <v>2846</v>
      </c>
      <c r="DV12" t="s">
        <v>2847</v>
      </c>
      <c r="DW12" t="s">
        <v>2848</v>
      </c>
      <c r="DX12" t="s">
        <v>2849</v>
      </c>
      <c r="DY12" t="s">
        <v>2850</v>
      </c>
      <c r="DZ12" t="s">
        <v>2851</v>
      </c>
      <c r="EA12" t="s">
        <v>2852</v>
      </c>
      <c r="EB12" t="s">
        <v>2853</v>
      </c>
      <c r="EC12" t="s">
        <v>2854</v>
      </c>
      <c r="ED12" t="s">
        <v>2855</v>
      </c>
      <c r="EE12" t="s">
        <v>2856</v>
      </c>
      <c r="EF12" t="s">
        <v>2857</v>
      </c>
      <c r="EG12" t="s">
        <v>2858</v>
      </c>
      <c r="EH12" t="s">
        <v>2859</v>
      </c>
      <c r="EI12" t="s">
        <v>2860</v>
      </c>
      <c r="EJ12" t="s">
        <v>2861</v>
      </c>
      <c r="EK12" t="s">
        <v>2862</v>
      </c>
      <c r="EL12" t="s">
        <v>2863</v>
      </c>
      <c r="EM12" t="s">
        <v>2864</v>
      </c>
      <c r="EN12" t="s">
        <v>2865</v>
      </c>
      <c r="EO12" t="s">
        <v>2866</v>
      </c>
      <c r="EP12" t="s">
        <v>2867</v>
      </c>
      <c r="EQ12" t="s">
        <v>2868</v>
      </c>
      <c r="ER12" t="s">
        <v>2869</v>
      </c>
      <c r="ES12" t="s">
        <v>2870</v>
      </c>
      <c r="ET12" t="s">
        <v>2871</v>
      </c>
      <c r="EU12" t="s">
        <v>2872</v>
      </c>
      <c r="EV12" t="s">
        <v>2873</v>
      </c>
      <c r="EW12" t="s">
        <v>2874</v>
      </c>
      <c r="EX12" t="s">
        <v>2875</v>
      </c>
      <c r="EY12" t="s">
        <v>2876</v>
      </c>
      <c r="EZ12" t="s">
        <v>2877</v>
      </c>
      <c r="FA12" t="s">
        <v>2878</v>
      </c>
      <c r="FB12" t="s">
        <v>2879</v>
      </c>
      <c r="FC12" t="s">
        <v>2880</v>
      </c>
      <c r="FD12" t="s">
        <v>2881</v>
      </c>
      <c r="FE12" t="s">
        <v>2882</v>
      </c>
      <c r="FF12" t="s">
        <v>2883</v>
      </c>
      <c r="FG12" t="s">
        <v>2884</v>
      </c>
      <c r="FH12" t="s">
        <v>2885</v>
      </c>
      <c r="FI12" t="s">
        <v>2886</v>
      </c>
      <c r="FJ12" t="s">
        <v>2887</v>
      </c>
      <c r="FK12" t="s">
        <v>2888</v>
      </c>
      <c r="FL12" t="s">
        <v>2889</v>
      </c>
      <c r="FM12" t="s">
        <v>2890</v>
      </c>
      <c r="FN12" t="s">
        <v>2891</v>
      </c>
      <c r="FO12" t="s">
        <v>2892</v>
      </c>
      <c r="FP12" t="s">
        <v>2893</v>
      </c>
      <c r="FQ12" t="s">
        <v>2894</v>
      </c>
      <c r="FR12" t="s">
        <v>2895</v>
      </c>
      <c r="FS12" t="s">
        <v>2896</v>
      </c>
      <c r="FT12" t="s">
        <v>2897</v>
      </c>
      <c r="FU12" t="s">
        <v>2898</v>
      </c>
      <c r="FV12" t="s">
        <v>2899</v>
      </c>
      <c r="FW12" t="s">
        <v>2900</v>
      </c>
      <c r="FX12" t="s">
        <v>2901</v>
      </c>
      <c r="FY12" t="s">
        <v>2902</v>
      </c>
      <c r="FZ12" t="s">
        <v>2903</v>
      </c>
      <c r="GA12" t="s">
        <v>2904</v>
      </c>
      <c r="GB12" t="s">
        <v>2905</v>
      </c>
    </row>
    <row r="13" spans="1:249" x14ac:dyDescent="0.2">
      <c r="A13" s="136" t="s">
        <v>32</v>
      </c>
      <c r="B13" s="136" t="s">
        <v>48</v>
      </c>
    </row>
    <row r="14" spans="1:249" x14ac:dyDescent="0.2">
      <c r="A14" s="136" t="s">
        <v>150</v>
      </c>
      <c r="B14" s="136" t="s">
        <v>152</v>
      </c>
      <c r="C14" s="136" t="s">
        <v>155</v>
      </c>
      <c r="D14" s="136" t="s">
        <v>156</v>
      </c>
      <c r="E14" s="136" t="s">
        <v>159</v>
      </c>
      <c r="F14" s="136" t="s">
        <v>164</v>
      </c>
      <c r="G14" s="136" t="s">
        <v>167</v>
      </c>
      <c r="H14" s="136" t="s">
        <v>169</v>
      </c>
      <c r="I14" s="136" t="s">
        <v>172</v>
      </c>
      <c r="J14" s="136" t="s">
        <v>174</v>
      </c>
      <c r="K14" s="136" t="s">
        <v>297</v>
      </c>
      <c r="L14" s="136" t="s">
        <v>300</v>
      </c>
      <c r="M14" s="136" t="s">
        <v>302</v>
      </c>
      <c r="N14" s="136" t="s">
        <v>308</v>
      </c>
      <c r="O14" s="136" t="s">
        <v>309</v>
      </c>
      <c r="P14" s="136" t="s">
        <v>311</v>
      </c>
      <c r="Q14" s="136" t="s">
        <v>312</v>
      </c>
      <c r="R14" s="136" t="s">
        <v>313</v>
      </c>
      <c r="S14" s="136" t="s">
        <v>314</v>
      </c>
      <c r="T14" s="136" t="s">
        <v>320</v>
      </c>
      <c r="U14" s="136" t="s">
        <v>323</v>
      </c>
      <c r="V14" s="136" t="s">
        <v>325</v>
      </c>
      <c r="W14" s="136" t="s">
        <v>326</v>
      </c>
      <c r="X14" s="136" t="s">
        <v>330</v>
      </c>
      <c r="Y14" s="136" t="s">
        <v>331</v>
      </c>
      <c r="Z14" s="136" t="s">
        <v>332</v>
      </c>
      <c r="AA14" s="136" t="s">
        <v>333</v>
      </c>
      <c r="AB14" s="136" t="s">
        <v>736</v>
      </c>
      <c r="AC14" s="136" t="s">
        <v>742</v>
      </c>
      <c r="AD14" s="136" t="s">
        <v>745</v>
      </c>
      <c r="AE14" s="136" t="s">
        <v>746</v>
      </c>
      <c r="AF14" s="136" t="s">
        <v>750</v>
      </c>
      <c r="AG14" s="136" t="s">
        <v>752</v>
      </c>
      <c r="AH14" s="136" t="s">
        <v>754</v>
      </c>
      <c r="AI14" s="136" t="s">
        <v>755</v>
      </c>
      <c r="AJ14" s="136" t="s">
        <v>762</v>
      </c>
      <c r="AK14" s="136" t="s">
        <v>764</v>
      </c>
      <c r="AL14" s="136" t="s">
        <v>765</v>
      </c>
      <c r="AM14" s="136" t="s">
        <v>768</v>
      </c>
      <c r="AN14" s="136" t="s">
        <v>769</v>
      </c>
      <c r="AO14" s="136" t="s">
        <v>772</v>
      </c>
      <c r="AP14" s="136" t="s">
        <v>775</v>
      </c>
      <c r="AQ14" s="136" t="s">
        <v>875</v>
      </c>
      <c r="AR14" s="136" t="s">
        <v>877</v>
      </c>
      <c r="AS14" s="136" t="s">
        <v>880</v>
      </c>
      <c r="AT14" s="136" t="s">
        <v>881</v>
      </c>
      <c r="AU14" s="136" t="s">
        <v>960</v>
      </c>
      <c r="AV14" s="136" t="s">
        <v>961</v>
      </c>
      <c r="AW14" s="136" t="s">
        <v>966</v>
      </c>
      <c r="AX14" s="136" t="s">
        <v>969</v>
      </c>
      <c r="AY14" s="136" t="s">
        <v>971</v>
      </c>
      <c r="AZ14" s="136" t="s">
        <v>1066</v>
      </c>
      <c r="BA14" s="136" t="s">
        <v>1067</v>
      </c>
      <c r="BB14" s="136" t="s">
        <v>1214</v>
      </c>
      <c r="BC14" s="136" t="s">
        <v>1215</v>
      </c>
      <c r="BD14" s="136" t="s">
        <v>1219</v>
      </c>
      <c r="BE14" s="136" t="s">
        <v>1220</v>
      </c>
      <c r="BF14" s="136" t="s">
        <v>1221</v>
      </c>
      <c r="BG14" s="136" t="s">
        <v>1222</v>
      </c>
      <c r="BH14" s="136" t="s">
        <v>1226</v>
      </c>
      <c r="BI14" s="136" t="s">
        <v>1234</v>
      </c>
      <c r="BJ14" s="136" t="s">
        <v>1288</v>
      </c>
      <c r="BK14" s="136" t="s">
        <v>1289</v>
      </c>
      <c r="BL14" s="136" t="s">
        <v>1293</v>
      </c>
      <c r="BM14" s="136" t="s">
        <v>1294</v>
      </c>
      <c r="BN14" s="136" t="s">
        <v>1295</v>
      </c>
      <c r="BO14" s="136" t="s">
        <v>1319</v>
      </c>
      <c r="BP14" s="136" t="s">
        <v>1324</v>
      </c>
      <c r="BQ14" s="136" t="s">
        <v>1327</v>
      </c>
      <c r="BR14" s="136" t="s">
        <v>1329</v>
      </c>
      <c r="BS14" s="136" t="s">
        <v>1334</v>
      </c>
      <c r="BT14" s="136" t="s">
        <v>1336</v>
      </c>
      <c r="BU14" s="136" t="s">
        <v>1411</v>
      </c>
      <c r="BV14" s="136" t="s">
        <v>1412</v>
      </c>
      <c r="BW14" s="136" t="s">
        <v>1414</v>
      </c>
      <c r="BX14" s="136" t="s">
        <v>1451</v>
      </c>
      <c r="BY14" s="136" t="s">
        <v>1452</v>
      </c>
      <c r="BZ14" s="136" t="s">
        <v>1453</v>
      </c>
      <c r="CA14" s="136" t="s">
        <v>1455</v>
      </c>
      <c r="CB14" s="136" t="s">
        <v>1459</v>
      </c>
      <c r="CC14" s="136" t="s">
        <v>1460</v>
      </c>
      <c r="CD14" s="136" t="s">
        <v>1462</v>
      </c>
      <c r="CE14" s="136" t="s">
        <v>1463</v>
      </c>
      <c r="CF14" s="136" t="s">
        <v>1465</v>
      </c>
      <c r="CG14" s="136" t="s">
        <v>1476</v>
      </c>
      <c r="CH14" s="136" t="s">
        <v>1479</v>
      </c>
      <c r="CI14" s="136" t="s">
        <v>1487</v>
      </c>
      <c r="CJ14" s="136" t="s">
        <v>1488</v>
      </c>
      <c r="CK14" s="136" t="s">
        <v>1489</v>
      </c>
      <c r="CL14" s="136" t="s">
        <v>1490</v>
      </c>
      <c r="CM14" s="136" t="s">
        <v>1492</v>
      </c>
      <c r="CN14" s="136" t="s">
        <v>1493</v>
      </c>
      <c r="CO14" s="136" t="s">
        <v>1549</v>
      </c>
      <c r="CP14" s="136" t="s">
        <v>1561</v>
      </c>
      <c r="CQ14" s="136" t="s">
        <v>1563</v>
      </c>
      <c r="CR14" s="136" t="s">
        <v>1565</v>
      </c>
      <c r="CS14" s="136" t="s">
        <v>1566</v>
      </c>
      <c r="CT14" s="136" t="s">
        <v>1567</v>
      </c>
      <c r="CU14" s="136" t="s">
        <v>1573</v>
      </c>
      <c r="CV14" s="136" t="s">
        <v>1576</v>
      </c>
      <c r="CW14" s="136" t="s">
        <v>1578</v>
      </c>
      <c r="CX14" s="136" t="s">
        <v>1579</v>
      </c>
      <c r="CY14" s="136" t="s">
        <v>1580</v>
      </c>
      <c r="CZ14" s="136" t="s">
        <v>1581</v>
      </c>
      <c r="DA14" s="136" t="s">
        <v>1582</v>
      </c>
      <c r="DB14" s="136" t="s">
        <v>1583</v>
      </c>
      <c r="DC14" s="136" t="s">
        <v>1585</v>
      </c>
      <c r="DD14" s="136" t="s">
        <v>1586</v>
      </c>
      <c r="DE14" s="136" t="s">
        <v>1686</v>
      </c>
      <c r="DF14" s="136" t="s">
        <v>1693</v>
      </c>
      <c r="DG14" s="136" t="s">
        <v>1697</v>
      </c>
      <c r="DH14" s="136" t="s">
        <v>1699</v>
      </c>
      <c r="DI14" s="136" t="s">
        <v>1704</v>
      </c>
      <c r="DJ14" s="136" t="s">
        <v>1705</v>
      </c>
      <c r="DK14" s="136" t="s">
        <v>1772</v>
      </c>
      <c r="DL14" s="136" t="s">
        <v>1806</v>
      </c>
      <c r="DM14" s="136" t="s">
        <v>1813</v>
      </c>
      <c r="DN14" s="136" t="s">
        <v>1816</v>
      </c>
      <c r="DO14" s="136" t="s">
        <v>1818</v>
      </c>
      <c r="DP14" s="136" t="s">
        <v>1820</v>
      </c>
      <c r="DQ14" s="136" t="s">
        <v>1821</v>
      </c>
      <c r="DR14" s="136" t="s">
        <v>1825</v>
      </c>
      <c r="DS14" s="136" t="s">
        <v>1976</v>
      </c>
      <c r="DT14" s="136" t="s">
        <v>2095</v>
      </c>
      <c r="DU14" s="136" t="s">
        <v>2258</v>
      </c>
      <c r="DV14" s="136" t="s">
        <v>2259</v>
      </c>
      <c r="DW14" s="136" t="s">
        <v>2262</v>
      </c>
      <c r="DX14" s="136" t="s">
        <v>2341</v>
      </c>
      <c r="DY14" s="136" t="s">
        <v>2343</v>
      </c>
      <c r="DZ14" s="136" t="s">
        <v>2349</v>
      </c>
      <c r="EA14" s="136" t="s">
        <v>2350</v>
      </c>
      <c r="EB14" s="136" t="s">
        <v>2352</v>
      </c>
      <c r="EC14" s="136" t="s">
        <v>2356</v>
      </c>
      <c r="ED14" s="136" t="s">
        <v>2357</v>
      </c>
      <c r="EE14" s="136" t="s">
        <v>2361</v>
      </c>
      <c r="EF14" s="136" t="s">
        <v>2362</v>
      </c>
      <c r="EG14" s="136" t="s">
        <v>2367</v>
      </c>
      <c r="EH14" s="136" t="s">
        <v>2372</v>
      </c>
      <c r="EI14" s="136" t="s">
        <v>2374</v>
      </c>
      <c r="EJ14" s="136" t="s">
        <v>2375</v>
      </c>
      <c r="EK14" s="136" t="s">
        <v>2376</v>
      </c>
      <c r="EL14" s="136" t="s">
        <v>2380</v>
      </c>
      <c r="EM14" s="136" t="s">
        <v>2383</v>
      </c>
      <c r="EN14" s="136" t="s">
        <v>2385</v>
      </c>
      <c r="EO14" s="136" t="s">
        <v>2462</v>
      </c>
      <c r="EP14" s="136" t="s">
        <v>2463</v>
      </c>
      <c r="EQ14" s="136" t="s">
        <v>2464</v>
      </c>
      <c r="ER14" s="136" t="s">
        <v>2428</v>
      </c>
      <c r="ES14" s="136" t="s">
        <v>2430</v>
      </c>
      <c r="ET14" s="136" t="s">
        <v>2431</v>
      </c>
      <c r="EU14" s="136" t="s">
        <v>2432</v>
      </c>
      <c r="EV14" s="136" t="s">
        <v>2436</v>
      </c>
      <c r="EW14" s="136" t="s">
        <v>2441</v>
      </c>
      <c r="EX14" s="136" t="s">
        <v>2442</v>
      </c>
      <c r="EY14" s="136" t="s">
        <v>2448</v>
      </c>
      <c r="EZ14" s="136" t="s">
        <v>2449</v>
      </c>
      <c r="FA14" s="136" t="s">
        <v>2540</v>
      </c>
      <c r="FB14" s="136" t="s">
        <v>2544</v>
      </c>
      <c r="FC14" s="136" t="s">
        <v>2555</v>
      </c>
      <c r="FD14" s="136" t="s">
        <v>2556</v>
      </c>
      <c r="FE14" s="136" t="s">
        <v>2557</v>
      </c>
      <c r="FF14" s="136" t="s">
        <v>2558</v>
      </c>
      <c r="FG14" s="136" t="s">
        <v>2559</v>
      </c>
      <c r="FH14" s="136" t="s">
        <v>2560</v>
      </c>
      <c r="FI14" s="136" t="s">
        <v>2562</v>
      </c>
      <c r="FJ14" s="136" t="s">
        <v>2566</v>
      </c>
      <c r="FK14" s="136" t="s">
        <v>2568</v>
      </c>
      <c r="FL14" s="136" t="s">
        <v>2574</v>
      </c>
      <c r="FM14" s="136" t="s">
        <v>2575</v>
      </c>
      <c r="FN14" s="136" t="s">
        <v>2607</v>
      </c>
      <c r="FO14" s="136" t="s">
        <v>2609</v>
      </c>
      <c r="FP14" s="136" t="s">
        <v>2610</v>
      </c>
      <c r="FQ14" s="136" t="s">
        <v>2611</v>
      </c>
      <c r="FR14" s="136" t="s">
        <v>2612</v>
      </c>
      <c r="FS14" s="136" t="s">
        <v>2613</v>
      </c>
      <c r="FT14" s="136" t="s">
        <v>2614</v>
      </c>
      <c r="FU14" s="136" t="s">
        <v>2615</v>
      </c>
      <c r="FV14" s="136" t="s">
        <v>2616</v>
      </c>
      <c r="FW14" s="136" t="s">
        <v>2617</v>
      </c>
      <c r="FX14" s="136" t="s">
        <v>2618</v>
      </c>
      <c r="FY14" s="136" t="s">
        <v>2619</v>
      </c>
      <c r="FZ14" s="136" t="s">
        <v>2620</v>
      </c>
      <c r="GA14" s="136" t="s">
        <v>2621</v>
      </c>
      <c r="GB14" s="136" t="s">
        <v>2622</v>
      </c>
      <c r="GC14" s="136" t="s">
        <v>2623</v>
      </c>
      <c r="GD14" s="136" t="s">
        <v>2624</v>
      </c>
      <c r="GE14" s="136" t="s">
        <v>2625</v>
      </c>
      <c r="GF14" s="136" t="s">
        <v>2627</v>
      </c>
      <c r="GG14" s="136" t="s">
        <v>2634</v>
      </c>
      <c r="GH14" s="136" t="s">
        <v>2636</v>
      </c>
      <c r="GI14" s="136" t="s">
        <v>2637</v>
      </c>
      <c r="GJ14" s="136" t="s">
        <v>2638</v>
      </c>
    </row>
    <row r="15" spans="1:249" x14ac:dyDescent="0.2">
      <c r="A15" s="136" t="s">
        <v>1320</v>
      </c>
      <c r="B15" s="136" t="s">
        <v>1505</v>
      </c>
    </row>
    <row r="16" spans="1:249" x14ac:dyDescent="0.2">
      <c r="A16" s="136" t="s">
        <v>917</v>
      </c>
      <c r="B16" s="136" t="s">
        <v>1837</v>
      </c>
    </row>
    <row r="17" spans="1:192" x14ac:dyDescent="0.2">
      <c r="A17" s="136" t="s">
        <v>29</v>
      </c>
      <c r="B17" s="136" t="s">
        <v>45</v>
      </c>
    </row>
    <row r="18" spans="1:192" x14ac:dyDescent="0.2">
      <c r="A18" s="136" t="s">
        <v>35</v>
      </c>
      <c r="B18" s="136" t="s">
        <v>53</v>
      </c>
      <c r="C18" s="136" t="s">
        <v>62</v>
      </c>
      <c r="D18" s="136" t="s">
        <v>69</v>
      </c>
    </row>
    <row r="19" spans="1:192" x14ac:dyDescent="0.2">
      <c r="A19" s="136" t="s">
        <v>36</v>
      </c>
      <c r="B19" s="136" t="s">
        <v>52</v>
      </c>
    </row>
    <row r="20" spans="1:192" x14ac:dyDescent="0.2">
      <c r="A20" s="136" t="s">
        <v>0</v>
      </c>
      <c r="B20" s="136" t="s">
        <v>2103</v>
      </c>
      <c r="C20" s="136" t="s">
        <v>2107</v>
      </c>
    </row>
    <row r="21" spans="1:192" x14ac:dyDescent="0.2">
      <c r="A21" s="136" t="s">
        <v>150</v>
      </c>
      <c r="B21" s="136" t="s">
        <v>152</v>
      </c>
      <c r="C21" s="136" t="s">
        <v>155</v>
      </c>
      <c r="D21" s="136" t="s">
        <v>156</v>
      </c>
      <c r="E21" s="136" t="s">
        <v>159</v>
      </c>
      <c r="F21" s="136" t="s">
        <v>164</v>
      </c>
      <c r="G21" s="136" t="s">
        <v>167</v>
      </c>
      <c r="H21" s="136" t="s">
        <v>169</v>
      </c>
      <c r="I21" s="136" t="s">
        <v>172</v>
      </c>
      <c r="J21" s="136" t="s">
        <v>174</v>
      </c>
      <c r="K21" s="136" t="s">
        <v>297</v>
      </c>
      <c r="L21" s="136" t="s">
        <v>300</v>
      </c>
      <c r="M21" s="136" t="s">
        <v>302</v>
      </c>
      <c r="N21" s="136" t="s">
        <v>308</v>
      </c>
      <c r="O21" s="136" t="s">
        <v>309</v>
      </c>
      <c r="P21" s="136" t="s">
        <v>311</v>
      </c>
      <c r="Q21" s="136" t="s">
        <v>312</v>
      </c>
      <c r="R21" s="136" t="s">
        <v>313</v>
      </c>
      <c r="S21" s="136" t="s">
        <v>314</v>
      </c>
      <c r="T21" s="136" t="s">
        <v>320</v>
      </c>
      <c r="U21" s="136" t="s">
        <v>323</v>
      </c>
      <c r="V21" s="136" t="s">
        <v>325</v>
      </c>
      <c r="W21" s="136" t="s">
        <v>326</v>
      </c>
      <c r="X21" s="136" t="s">
        <v>330</v>
      </c>
      <c r="Y21" s="136" t="s">
        <v>331</v>
      </c>
      <c r="Z21" s="136" t="s">
        <v>332</v>
      </c>
      <c r="AA21" s="136" t="s">
        <v>333</v>
      </c>
      <c r="AB21" s="136" t="s">
        <v>736</v>
      </c>
      <c r="AC21" s="136" t="s">
        <v>742</v>
      </c>
      <c r="AD21" s="136" t="s">
        <v>745</v>
      </c>
      <c r="AE21" s="136" t="s">
        <v>746</v>
      </c>
      <c r="AF21" s="136" t="s">
        <v>750</v>
      </c>
      <c r="AG21" s="136" t="s">
        <v>752</v>
      </c>
      <c r="AH21" s="136" t="s">
        <v>754</v>
      </c>
      <c r="AI21" s="136" t="s">
        <v>755</v>
      </c>
      <c r="AJ21" s="136" t="s">
        <v>762</v>
      </c>
      <c r="AK21" s="136" t="s">
        <v>764</v>
      </c>
      <c r="AL21" s="136" t="s">
        <v>765</v>
      </c>
      <c r="AM21" s="136" t="s">
        <v>768</v>
      </c>
      <c r="AN21" s="136" t="s">
        <v>769</v>
      </c>
      <c r="AO21" s="136" t="s">
        <v>772</v>
      </c>
      <c r="AP21" s="136" t="s">
        <v>775</v>
      </c>
      <c r="AQ21" s="136" t="s">
        <v>875</v>
      </c>
      <c r="AR21" s="136" t="s">
        <v>877</v>
      </c>
      <c r="AS21" s="136" t="s">
        <v>880</v>
      </c>
      <c r="AT21" s="136" t="s">
        <v>881</v>
      </c>
      <c r="AU21" s="136" t="s">
        <v>960</v>
      </c>
      <c r="AV21" s="136" t="s">
        <v>961</v>
      </c>
      <c r="AW21" s="136" t="s">
        <v>966</v>
      </c>
      <c r="AX21" s="136" t="s">
        <v>969</v>
      </c>
      <c r="AY21" s="136" t="s">
        <v>971</v>
      </c>
      <c r="AZ21" s="136" t="s">
        <v>1066</v>
      </c>
      <c r="BA21" s="136" t="s">
        <v>1067</v>
      </c>
      <c r="BB21" s="136" t="s">
        <v>1214</v>
      </c>
      <c r="BC21" s="136" t="s">
        <v>1215</v>
      </c>
      <c r="BD21" s="136" t="s">
        <v>1219</v>
      </c>
      <c r="BE21" s="136" t="s">
        <v>1220</v>
      </c>
      <c r="BF21" s="136" t="s">
        <v>1221</v>
      </c>
      <c r="BG21" s="136" t="s">
        <v>1222</v>
      </c>
      <c r="BH21" s="136" t="s">
        <v>1226</v>
      </c>
      <c r="BI21" s="136" t="s">
        <v>1234</v>
      </c>
      <c r="BJ21" s="136" t="s">
        <v>1288</v>
      </c>
      <c r="BK21" s="136" t="s">
        <v>1289</v>
      </c>
      <c r="BL21" s="136" t="s">
        <v>1293</v>
      </c>
      <c r="BM21" s="136" t="s">
        <v>1294</v>
      </c>
      <c r="BN21" s="136" t="s">
        <v>1295</v>
      </c>
      <c r="BO21" s="136" t="s">
        <v>1319</v>
      </c>
      <c r="BP21" s="136" t="s">
        <v>1324</v>
      </c>
      <c r="BQ21" s="136" t="s">
        <v>1327</v>
      </c>
      <c r="BR21" s="136" t="s">
        <v>1329</v>
      </c>
      <c r="BS21" s="136" t="s">
        <v>1334</v>
      </c>
      <c r="BT21" s="136" t="s">
        <v>1336</v>
      </c>
      <c r="BU21" s="136" t="s">
        <v>1411</v>
      </c>
      <c r="BV21" s="136" t="s">
        <v>1412</v>
      </c>
      <c r="BW21" s="136" t="s">
        <v>1414</v>
      </c>
      <c r="BX21" s="136" t="s">
        <v>1451</v>
      </c>
      <c r="BY21" s="136" t="s">
        <v>1452</v>
      </c>
      <c r="BZ21" s="136" t="s">
        <v>1453</v>
      </c>
      <c r="CA21" s="136" t="s">
        <v>1455</v>
      </c>
      <c r="CB21" s="136" t="s">
        <v>1459</v>
      </c>
      <c r="CC21" s="136" t="s">
        <v>1460</v>
      </c>
      <c r="CD21" s="136" t="s">
        <v>1462</v>
      </c>
      <c r="CE21" s="136" t="s">
        <v>1463</v>
      </c>
      <c r="CF21" s="136" t="s">
        <v>1465</v>
      </c>
      <c r="CG21" s="136" t="s">
        <v>1476</v>
      </c>
      <c r="CH21" s="136" t="s">
        <v>1479</v>
      </c>
      <c r="CI21" s="136" t="s">
        <v>1487</v>
      </c>
      <c r="CJ21" s="136" t="s">
        <v>1488</v>
      </c>
      <c r="CK21" s="136" t="s">
        <v>1489</v>
      </c>
      <c r="CL21" s="136" t="s">
        <v>1490</v>
      </c>
      <c r="CM21" s="136" t="s">
        <v>1492</v>
      </c>
      <c r="CN21" s="136" t="s">
        <v>1493</v>
      </c>
      <c r="CO21" s="136" t="s">
        <v>1549</v>
      </c>
      <c r="CP21" s="136" t="s">
        <v>1561</v>
      </c>
      <c r="CQ21" s="136" t="s">
        <v>1563</v>
      </c>
      <c r="CR21" s="136" t="s">
        <v>1565</v>
      </c>
      <c r="CS21" s="136" t="s">
        <v>1566</v>
      </c>
      <c r="CT21" s="136" t="s">
        <v>1567</v>
      </c>
      <c r="CU21" s="136" t="s">
        <v>1573</v>
      </c>
      <c r="CV21" s="136" t="s">
        <v>1576</v>
      </c>
      <c r="CW21" s="136" t="s">
        <v>1578</v>
      </c>
      <c r="CX21" s="136" t="s">
        <v>1579</v>
      </c>
      <c r="CY21" s="136" t="s">
        <v>1580</v>
      </c>
      <c r="CZ21" s="136" t="s">
        <v>1581</v>
      </c>
      <c r="DA21" s="136" t="s">
        <v>1582</v>
      </c>
      <c r="DB21" s="136" t="s">
        <v>1583</v>
      </c>
      <c r="DC21" s="136" t="s">
        <v>1585</v>
      </c>
      <c r="DD21" s="136" t="s">
        <v>1586</v>
      </c>
      <c r="DE21" s="136" t="s">
        <v>1686</v>
      </c>
      <c r="DF21" s="136" t="s">
        <v>1693</v>
      </c>
      <c r="DG21" s="136" t="s">
        <v>1697</v>
      </c>
      <c r="DH21" s="136" t="s">
        <v>1699</v>
      </c>
      <c r="DI21" s="136" t="s">
        <v>1704</v>
      </c>
      <c r="DJ21" s="136" t="s">
        <v>1705</v>
      </c>
      <c r="DK21" s="136" t="s">
        <v>1772</v>
      </c>
      <c r="DL21" s="136" t="s">
        <v>1806</v>
      </c>
      <c r="DM21" s="136" t="s">
        <v>1813</v>
      </c>
      <c r="DN21" s="136" t="s">
        <v>1816</v>
      </c>
      <c r="DO21" s="136" t="s">
        <v>1818</v>
      </c>
      <c r="DP21" s="136" t="s">
        <v>1820</v>
      </c>
      <c r="DQ21" s="136" t="s">
        <v>1821</v>
      </c>
      <c r="DR21" s="136" t="s">
        <v>1825</v>
      </c>
      <c r="DS21" s="136" t="s">
        <v>1976</v>
      </c>
      <c r="DT21" s="136" t="s">
        <v>2095</v>
      </c>
      <c r="DU21" s="136" t="s">
        <v>2258</v>
      </c>
      <c r="DV21" s="136" t="s">
        <v>2259</v>
      </c>
      <c r="DW21" s="136" t="s">
        <v>2262</v>
      </c>
      <c r="DX21" s="136" t="s">
        <v>2341</v>
      </c>
      <c r="DY21" s="136" t="s">
        <v>2343</v>
      </c>
      <c r="DZ21" s="136" t="s">
        <v>2349</v>
      </c>
      <c r="EA21" s="136" t="s">
        <v>2350</v>
      </c>
      <c r="EB21" s="136" t="s">
        <v>2352</v>
      </c>
      <c r="EC21" s="136" t="s">
        <v>2356</v>
      </c>
      <c r="ED21" s="136" t="s">
        <v>2357</v>
      </c>
      <c r="EE21" s="136" t="s">
        <v>2361</v>
      </c>
      <c r="EF21" s="136" t="s">
        <v>2362</v>
      </c>
      <c r="EG21" s="136" t="s">
        <v>2367</v>
      </c>
      <c r="EH21" s="136" t="s">
        <v>2372</v>
      </c>
      <c r="EI21" s="136" t="s">
        <v>2374</v>
      </c>
      <c r="EJ21" s="136" t="s">
        <v>2375</v>
      </c>
      <c r="EK21" s="136" t="s">
        <v>2376</v>
      </c>
      <c r="EL21" s="136" t="s">
        <v>2380</v>
      </c>
      <c r="EM21" s="136" t="s">
        <v>2383</v>
      </c>
      <c r="EN21" s="136" t="s">
        <v>2385</v>
      </c>
      <c r="EO21" s="136" t="s">
        <v>2428</v>
      </c>
      <c r="EP21" s="136" t="s">
        <v>2430</v>
      </c>
      <c r="EQ21" s="136" t="s">
        <v>2431</v>
      </c>
      <c r="ER21" s="136" t="s">
        <v>2432</v>
      </c>
      <c r="ES21" s="136" t="s">
        <v>2436</v>
      </c>
      <c r="ET21" s="136" t="s">
        <v>2441</v>
      </c>
      <c r="EU21" s="136" t="s">
        <v>2442</v>
      </c>
      <c r="EV21" s="136" t="s">
        <v>2448</v>
      </c>
      <c r="EW21" s="136" t="s">
        <v>2449</v>
      </c>
      <c r="EX21" s="136" t="s">
        <v>2540</v>
      </c>
      <c r="EY21" s="136" t="s">
        <v>2544</v>
      </c>
      <c r="EZ21" s="136" t="s">
        <v>2555</v>
      </c>
      <c r="FA21" s="136" t="s">
        <v>2556</v>
      </c>
      <c r="FB21" s="136" t="s">
        <v>2557</v>
      </c>
      <c r="FC21" s="136" t="s">
        <v>2558</v>
      </c>
      <c r="FD21" s="136" t="s">
        <v>2559</v>
      </c>
      <c r="FE21" s="136" t="s">
        <v>2560</v>
      </c>
      <c r="FF21" s="136" t="s">
        <v>2562</v>
      </c>
      <c r="FG21" s="136" t="s">
        <v>2566</v>
      </c>
      <c r="FH21" s="136" t="s">
        <v>2568</v>
      </c>
      <c r="FI21" s="136" t="s">
        <v>2574</v>
      </c>
      <c r="FJ21" s="136" t="s">
        <v>2575</v>
      </c>
      <c r="FK21" s="136" t="s">
        <v>2607</v>
      </c>
      <c r="FL21" s="136" t="s">
        <v>2462</v>
      </c>
      <c r="FM21" s="136" t="s">
        <v>2463</v>
      </c>
      <c r="FN21" s="136" t="s">
        <v>2464</v>
      </c>
      <c r="FO21" s="136" t="s">
        <v>2609</v>
      </c>
      <c r="FP21" s="136" t="s">
        <v>2610</v>
      </c>
      <c r="FQ21" s="136" t="s">
        <v>2611</v>
      </c>
      <c r="FR21" s="136" t="s">
        <v>2612</v>
      </c>
      <c r="FS21" s="136" t="s">
        <v>2613</v>
      </c>
      <c r="FT21" s="136" t="s">
        <v>2614</v>
      </c>
      <c r="FU21" s="136" t="s">
        <v>2615</v>
      </c>
      <c r="FV21" s="136" t="s">
        <v>2616</v>
      </c>
      <c r="FW21" s="136" t="s">
        <v>2617</v>
      </c>
      <c r="FX21" s="136" t="s">
        <v>2618</v>
      </c>
      <c r="FY21" s="136" t="s">
        <v>2619</v>
      </c>
      <c r="FZ21" s="136" t="s">
        <v>2620</v>
      </c>
      <c r="GA21" s="136" t="s">
        <v>2621</v>
      </c>
      <c r="GB21" s="136" t="s">
        <v>2622</v>
      </c>
      <c r="GC21" s="136" t="s">
        <v>2623</v>
      </c>
      <c r="GD21" s="136" t="s">
        <v>2624</v>
      </c>
      <c r="GE21" s="136" t="s">
        <v>2625</v>
      </c>
      <c r="GF21" s="136" t="s">
        <v>2627</v>
      </c>
      <c r="GG21" s="136" t="s">
        <v>2634</v>
      </c>
      <c r="GH21" s="136" t="s">
        <v>2636</v>
      </c>
      <c r="GI21" s="136" t="s">
        <v>2637</v>
      </c>
      <c r="GJ21" s="136" t="s">
        <v>2638</v>
      </c>
    </row>
    <row r="22" spans="1:192" x14ac:dyDescent="0.2">
      <c r="A22" s="136" t="s">
        <v>0</v>
      </c>
      <c r="B22" s="136" t="s">
        <v>2108</v>
      </c>
      <c r="C22" s="136" t="s">
        <v>2111</v>
      </c>
    </row>
    <row r="23" spans="1:192" x14ac:dyDescent="0.2">
      <c r="A23" s="136" t="s">
        <v>0</v>
      </c>
      <c r="B23" s="136" t="s">
        <v>2112</v>
      </c>
      <c r="C23" s="136" t="s">
        <v>2115</v>
      </c>
    </row>
    <row r="24" spans="1:192" x14ac:dyDescent="0.2">
      <c r="A24" s="136" t="s">
        <v>262</v>
      </c>
      <c r="B24" s="136" t="s">
        <v>183</v>
      </c>
      <c r="C24" s="136" t="s">
        <v>251</v>
      </c>
      <c r="D24" s="136" t="s">
        <v>249</v>
      </c>
    </row>
    <row r="25" spans="1:192" x14ac:dyDescent="0.2">
      <c r="A25" s="136" t="s">
        <v>1481</v>
      </c>
      <c r="B25" s="136" t="s">
        <v>822</v>
      </c>
      <c r="C25" s="136" t="s">
        <v>2500</v>
      </c>
    </row>
    <row r="26" spans="1:192" x14ac:dyDescent="0.2">
      <c r="A26" s="136" t="s">
        <v>209</v>
      </c>
      <c r="B26" s="136" t="s">
        <v>210</v>
      </c>
    </row>
    <row r="27" spans="1:192" x14ac:dyDescent="0.2">
      <c r="A27" s="136" t="s">
        <v>793</v>
      </c>
      <c r="B27" s="136" t="s">
        <v>1095</v>
      </c>
      <c r="C27" s="136" t="s">
        <v>1744</v>
      </c>
      <c r="D27" s="136" t="s">
        <v>233</v>
      </c>
      <c r="E27" s="136" t="s">
        <v>1080</v>
      </c>
      <c r="F27" s="136" t="s">
        <v>1747</v>
      </c>
      <c r="G27" s="136" t="s">
        <v>1746</v>
      </c>
      <c r="H27" s="136" t="s">
        <v>1745</v>
      </c>
      <c r="I27" s="136" t="s">
        <v>922</v>
      </c>
    </row>
    <row r="28" spans="1:192" x14ac:dyDescent="0.2">
      <c r="A28" s="136" t="s">
        <v>0</v>
      </c>
      <c r="B28" s="136" t="s">
        <v>2116</v>
      </c>
      <c r="C28" s="136" t="s">
        <v>2119</v>
      </c>
    </row>
    <row r="29" spans="1:192" x14ac:dyDescent="0.2">
      <c r="A29" s="136" t="s">
        <v>261</v>
      </c>
      <c r="B29" s="136" t="s">
        <v>182</v>
      </c>
      <c r="C29" s="136" t="s">
        <v>250</v>
      </c>
      <c r="D29" s="136" t="s">
        <v>247</v>
      </c>
    </row>
    <row r="30" spans="1:192" x14ac:dyDescent="0.2">
      <c r="A30" s="136" t="s">
        <v>0</v>
      </c>
      <c r="B30" s="136" t="s">
        <v>2120</v>
      </c>
      <c r="C30" s="136" t="s">
        <v>2124</v>
      </c>
    </row>
    <row r="31" spans="1:192" x14ac:dyDescent="0.2">
      <c r="A31" s="136" t="s">
        <v>0</v>
      </c>
      <c r="B31" s="136" t="s">
        <v>2125</v>
      </c>
      <c r="C31" s="136" t="s">
        <v>2129</v>
      </c>
    </row>
    <row r="32" spans="1:192" x14ac:dyDescent="0.2">
      <c r="A32" s="136" t="s">
        <v>0</v>
      </c>
      <c r="B32" s="136" t="s">
        <v>2130</v>
      </c>
      <c r="C32" s="136" t="s">
        <v>2133</v>
      </c>
    </row>
    <row r="33" spans="1:15" x14ac:dyDescent="0.2">
      <c r="A33" s="136" t="s">
        <v>1335</v>
      </c>
      <c r="B33" s="136" t="s">
        <v>771</v>
      </c>
      <c r="C33" s="136" t="s">
        <v>2351</v>
      </c>
      <c r="D33" s="136" t="s">
        <v>2606</v>
      </c>
      <c r="E33" s="136" t="s">
        <v>334</v>
      </c>
      <c r="F33" s="136" t="s">
        <v>301</v>
      </c>
      <c r="G33" s="136" t="s">
        <v>2279</v>
      </c>
      <c r="H33" s="136" t="s">
        <v>1063</v>
      </c>
      <c r="I33" s="136" t="s">
        <v>221</v>
      </c>
      <c r="J33" s="136" t="s">
        <v>794</v>
      </c>
    </row>
    <row r="34" spans="1:15" x14ac:dyDescent="0.2">
      <c r="A34" s="136" t="s">
        <v>1342</v>
      </c>
      <c r="B34" s="136" t="s">
        <v>2482</v>
      </c>
      <c r="C34" s="136" t="s">
        <v>186</v>
      </c>
      <c r="D34" s="136" t="s">
        <v>1774</v>
      </c>
      <c r="E34" s="136" t="s">
        <v>1773</v>
      </c>
      <c r="F34" s="136" t="s">
        <v>1836</v>
      </c>
      <c r="G34" s="136" t="s">
        <v>252</v>
      </c>
      <c r="H34" s="136" t="s">
        <v>2479</v>
      </c>
      <c r="I34" s="136" t="s">
        <v>2502</v>
      </c>
      <c r="J34" s="136" t="s">
        <v>1839</v>
      </c>
      <c r="K34" s="136" t="s">
        <v>1948</v>
      </c>
    </row>
    <row r="35" spans="1:15" x14ac:dyDescent="0.2">
      <c r="A35" s="136" t="s">
        <v>1776</v>
      </c>
      <c r="B35" s="136" t="s">
        <v>2480</v>
      </c>
      <c r="C35" s="136" t="s">
        <v>753</v>
      </c>
      <c r="D35" s="136" t="s">
        <v>2471</v>
      </c>
      <c r="E35" s="136" t="s">
        <v>255</v>
      </c>
      <c r="F35" s="136" t="s">
        <v>1775</v>
      </c>
      <c r="G35" s="136" t="s">
        <v>2412</v>
      </c>
      <c r="H35" s="136" t="s">
        <v>2475</v>
      </c>
      <c r="I35" s="136" t="s">
        <v>2476</v>
      </c>
      <c r="J35" s="136" t="s">
        <v>2473</v>
      </c>
      <c r="K35" s="136" t="s">
        <v>2478</v>
      </c>
      <c r="L35" s="136" t="s">
        <v>2477</v>
      </c>
      <c r="M35" s="136" t="s">
        <v>2470</v>
      </c>
      <c r="N35" s="136" t="s">
        <v>2474</v>
      </c>
      <c r="O35" s="136" t="s">
        <v>2472</v>
      </c>
    </row>
    <row r="36" spans="1:15" x14ac:dyDescent="0.2">
      <c r="A36" s="136" t="s">
        <v>1840</v>
      </c>
      <c r="B36" s="136" t="s">
        <v>1910</v>
      </c>
      <c r="C36" s="136" t="s">
        <v>1909</v>
      </c>
    </row>
    <row r="37" spans="1:15" x14ac:dyDescent="0.2">
      <c r="A37" s="136" t="s">
        <v>1898</v>
      </c>
      <c r="B37" s="136" t="s">
        <v>1591</v>
      </c>
      <c r="C37" s="136" t="s">
        <v>187</v>
      </c>
      <c r="D37" s="136" t="s">
        <v>1347</v>
      </c>
      <c r="E37" s="136" t="s">
        <v>2455</v>
      </c>
      <c r="F37" s="136" t="s">
        <v>1621</v>
      </c>
      <c r="G37" s="136" t="s">
        <v>228</v>
      </c>
    </row>
    <row r="38" spans="1:15" x14ac:dyDescent="0.2">
      <c r="A38" s="136" t="s">
        <v>1783</v>
      </c>
      <c r="B38" s="136" t="s">
        <v>1782</v>
      </c>
      <c r="C38" s="136" t="s">
        <v>1780</v>
      </c>
      <c r="D38" s="136" t="s">
        <v>1779</v>
      </c>
      <c r="E38" s="136" t="s">
        <v>2501</v>
      </c>
    </row>
    <row r="39" spans="1:15" x14ac:dyDescent="0.2">
      <c r="A39" s="136" t="s">
        <v>1893</v>
      </c>
      <c r="B39" s="136" t="s">
        <v>1892</v>
      </c>
    </row>
    <row r="40" spans="1:15" x14ac:dyDescent="0.2">
      <c r="A40" s="136" t="s">
        <v>1896</v>
      </c>
      <c r="B40" s="136" t="s">
        <v>1897</v>
      </c>
    </row>
    <row r="41" spans="1:15" x14ac:dyDescent="0.2">
      <c r="A41" s="136" t="s">
        <v>2413</v>
      </c>
      <c r="B41" s="136" t="s">
        <v>2414</v>
      </c>
      <c r="C41" s="136" t="s">
        <v>1841</v>
      </c>
    </row>
    <row r="42" spans="1:15" x14ac:dyDescent="0.2">
      <c r="A42" s="136" t="s">
        <v>0</v>
      </c>
      <c r="B42" s="136" t="s">
        <v>2134</v>
      </c>
      <c r="C42" s="136" t="s">
        <v>2138</v>
      </c>
    </row>
    <row r="43" spans="1:15" x14ac:dyDescent="0.2">
      <c r="A43" s="136" t="s">
        <v>335</v>
      </c>
      <c r="B43" s="136" t="s">
        <v>1003</v>
      </c>
      <c r="C43" s="136" t="s">
        <v>223</v>
      </c>
      <c r="D43" s="136" t="s">
        <v>222</v>
      </c>
      <c r="E43" s="136" t="s">
        <v>832</v>
      </c>
      <c r="F43" s="136" t="s">
        <v>847</v>
      </c>
    </row>
    <row r="44" spans="1:15" x14ac:dyDescent="0.2">
      <c r="A44" s="136" t="s">
        <v>938</v>
      </c>
      <c r="B44" s="136" t="s">
        <v>937</v>
      </c>
    </row>
    <row r="45" spans="1:15" x14ac:dyDescent="0.2">
      <c r="A45" s="136" t="s">
        <v>1335</v>
      </c>
      <c r="B45" s="136" t="s">
        <v>771</v>
      </c>
      <c r="C45" s="136" t="s">
        <v>2351</v>
      </c>
      <c r="D45" s="136" t="s">
        <v>2606</v>
      </c>
      <c r="E45" s="136" t="s">
        <v>334</v>
      </c>
      <c r="F45" s="136" t="s">
        <v>301</v>
      </c>
      <c r="G45" s="136" t="s">
        <v>2279</v>
      </c>
      <c r="H45" s="136" t="s">
        <v>1063</v>
      </c>
      <c r="I45" s="136" t="s">
        <v>221</v>
      </c>
      <c r="J45" s="136" t="s">
        <v>794</v>
      </c>
      <c r="K45" s="136" t="s">
        <v>934</v>
      </c>
      <c r="L45" s="136" t="s">
        <v>2500</v>
      </c>
    </row>
    <row r="46" spans="1:15" x14ac:dyDescent="0.2">
      <c r="A46" s="136" t="s">
        <v>1587</v>
      </c>
      <c r="B46" s="136" t="s">
        <v>1588</v>
      </c>
      <c r="C46" s="136" t="s">
        <v>1238</v>
      </c>
    </row>
    <row r="47" spans="1:15" x14ac:dyDescent="0.2">
      <c r="A47" s="136" t="s">
        <v>2500</v>
      </c>
      <c r="B47" s="136" t="s">
        <v>1872</v>
      </c>
      <c r="C47" s="136" t="s">
        <v>1870</v>
      </c>
      <c r="D47" s="136" t="s">
        <v>1068</v>
      </c>
      <c r="E47" s="136" t="s">
        <v>1069</v>
      </c>
      <c r="F47" s="136" t="s">
        <v>1077</v>
      </c>
      <c r="G47" s="136" t="s">
        <v>1078</v>
      </c>
    </row>
    <row r="48" spans="1:15" x14ac:dyDescent="0.2">
      <c r="A48" s="136" t="s">
        <v>2500</v>
      </c>
      <c r="B48" s="136" t="s">
        <v>1625</v>
      </c>
      <c r="C48" s="136" t="s">
        <v>1884</v>
      </c>
      <c r="D48" s="136" t="s">
        <v>1885</v>
      </c>
    </row>
    <row r="49" spans="1:997" x14ac:dyDescent="0.2">
      <c r="A49" s="136" t="s">
        <v>921</v>
      </c>
      <c r="B49" s="136" t="s">
        <v>1866</v>
      </c>
      <c r="C49" s="136" t="s">
        <v>1750</v>
      </c>
      <c r="D49" s="136" t="s">
        <v>234</v>
      </c>
      <c r="E49" s="136" t="s">
        <v>792</v>
      </c>
      <c r="F49" s="136" t="s">
        <v>1838</v>
      </c>
      <c r="G49" s="136" t="s">
        <v>1079</v>
      </c>
    </row>
    <row r="50" spans="1:997" x14ac:dyDescent="0.2">
      <c r="A50" s="136" t="s">
        <v>150</v>
      </c>
      <c r="B50" s="136" t="s">
        <v>152</v>
      </c>
      <c r="C50" s="136" t="s">
        <v>155</v>
      </c>
      <c r="D50" s="136" t="s">
        <v>156</v>
      </c>
      <c r="E50" s="136" t="s">
        <v>159</v>
      </c>
      <c r="F50" s="136" t="s">
        <v>164</v>
      </c>
      <c r="G50" s="136" t="s">
        <v>167</v>
      </c>
      <c r="H50" s="136" t="s">
        <v>169</v>
      </c>
      <c r="I50" s="136" t="s">
        <v>172</v>
      </c>
      <c r="J50" s="136" t="s">
        <v>174</v>
      </c>
      <c r="K50" s="136" t="s">
        <v>297</v>
      </c>
      <c r="L50" s="136" t="s">
        <v>300</v>
      </c>
      <c r="M50" s="136" t="s">
        <v>302</v>
      </c>
      <c r="N50" s="136" t="s">
        <v>308</v>
      </c>
      <c r="O50" s="136" t="s">
        <v>309</v>
      </c>
      <c r="P50" s="136" t="s">
        <v>311</v>
      </c>
      <c r="Q50" s="136" t="s">
        <v>312</v>
      </c>
      <c r="R50" s="136" t="s">
        <v>313</v>
      </c>
      <c r="S50" s="136" t="s">
        <v>314</v>
      </c>
      <c r="T50" s="136" t="s">
        <v>320</v>
      </c>
      <c r="U50" s="136" t="s">
        <v>323</v>
      </c>
      <c r="V50" s="136" t="s">
        <v>325</v>
      </c>
      <c r="W50" s="136" t="s">
        <v>326</v>
      </c>
      <c r="X50" s="136" t="s">
        <v>330</v>
      </c>
      <c r="Y50" s="136" t="s">
        <v>331</v>
      </c>
      <c r="Z50" s="136" t="s">
        <v>332</v>
      </c>
      <c r="AA50" s="136" t="s">
        <v>333</v>
      </c>
      <c r="AB50" s="136" t="s">
        <v>736</v>
      </c>
      <c r="AC50" s="136" t="s">
        <v>742</v>
      </c>
      <c r="AD50" s="136" t="s">
        <v>745</v>
      </c>
      <c r="AE50" s="136" t="s">
        <v>746</v>
      </c>
      <c r="AF50" s="136" t="s">
        <v>750</v>
      </c>
      <c r="AG50" s="136" t="s">
        <v>752</v>
      </c>
      <c r="AH50" s="136" t="s">
        <v>754</v>
      </c>
      <c r="AI50" s="136" t="s">
        <v>755</v>
      </c>
      <c r="AJ50" s="136" t="s">
        <v>762</v>
      </c>
      <c r="AK50" s="136" t="s">
        <v>764</v>
      </c>
      <c r="AL50" s="136" t="s">
        <v>765</v>
      </c>
      <c r="AM50" s="136" t="s">
        <v>768</v>
      </c>
      <c r="AN50" s="136" t="s">
        <v>769</v>
      </c>
      <c r="AO50" s="136" t="s">
        <v>772</v>
      </c>
      <c r="AP50" s="136" t="s">
        <v>775</v>
      </c>
      <c r="AQ50" s="136" t="s">
        <v>875</v>
      </c>
      <c r="AR50" s="136" t="s">
        <v>877</v>
      </c>
      <c r="AS50" s="136" t="s">
        <v>880</v>
      </c>
      <c r="AT50" s="136" t="s">
        <v>881</v>
      </c>
      <c r="AU50" s="136" t="s">
        <v>960</v>
      </c>
      <c r="AV50" s="136" t="s">
        <v>961</v>
      </c>
      <c r="AW50" s="136" t="s">
        <v>966</v>
      </c>
      <c r="AX50" s="136" t="s">
        <v>969</v>
      </c>
      <c r="AY50" s="136" t="s">
        <v>971</v>
      </c>
      <c r="AZ50" s="136" t="s">
        <v>1066</v>
      </c>
      <c r="BA50" s="136" t="s">
        <v>1067</v>
      </c>
      <c r="BB50" s="136" t="s">
        <v>1214</v>
      </c>
      <c r="BC50" s="136" t="s">
        <v>1215</v>
      </c>
      <c r="BD50" s="136" t="s">
        <v>1219</v>
      </c>
      <c r="BE50" s="136" t="s">
        <v>1220</v>
      </c>
      <c r="BF50" s="136" t="s">
        <v>1221</v>
      </c>
      <c r="BG50" s="136" t="s">
        <v>1222</v>
      </c>
      <c r="BH50" s="136" t="s">
        <v>1226</v>
      </c>
      <c r="BI50" s="136" t="s">
        <v>1234</v>
      </c>
      <c r="BJ50" s="136" t="s">
        <v>1288</v>
      </c>
      <c r="BK50" s="136" t="s">
        <v>1289</v>
      </c>
      <c r="BL50" s="136" t="s">
        <v>1293</v>
      </c>
      <c r="BM50" s="136" t="s">
        <v>1294</v>
      </c>
      <c r="BN50" s="136" t="s">
        <v>1295</v>
      </c>
      <c r="BO50" s="136" t="s">
        <v>1319</v>
      </c>
      <c r="BP50" s="136" t="s">
        <v>1324</v>
      </c>
      <c r="BQ50" s="136" t="s">
        <v>1327</v>
      </c>
      <c r="BR50" s="136" t="s">
        <v>1329</v>
      </c>
      <c r="BS50" s="136" t="s">
        <v>1334</v>
      </c>
      <c r="BT50" s="136" t="s">
        <v>1336</v>
      </c>
      <c r="BU50" s="136" t="s">
        <v>1411</v>
      </c>
      <c r="BV50" s="136" t="s">
        <v>1412</v>
      </c>
      <c r="BW50" s="136" t="s">
        <v>1414</v>
      </c>
      <c r="BX50" s="136" t="s">
        <v>1451</v>
      </c>
      <c r="BY50" s="136" t="s">
        <v>1452</v>
      </c>
      <c r="BZ50" s="136" t="s">
        <v>1453</v>
      </c>
      <c r="CA50" s="136" t="s">
        <v>1455</v>
      </c>
      <c r="CB50" s="136" t="s">
        <v>1459</v>
      </c>
      <c r="CC50" s="136" t="s">
        <v>1460</v>
      </c>
      <c r="CD50" s="136" t="s">
        <v>1462</v>
      </c>
      <c r="CE50" s="136" t="s">
        <v>1463</v>
      </c>
      <c r="CF50" s="136" t="s">
        <v>1465</v>
      </c>
      <c r="CG50" s="136" t="s">
        <v>1476</v>
      </c>
      <c r="CH50" s="136" t="s">
        <v>1479</v>
      </c>
      <c r="CI50" s="136" t="s">
        <v>1487</v>
      </c>
      <c r="CJ50" s="136" t="s">
        <v>1488</v>
      </c>
      <c r="CK50" s="136" t="s">
        <v>1489</v>
      </c>
      <c r="CL50" s="136" t="s">
        <v>1490</v>
      </c>
      <c r="CM50" s="136" t="s">
        <v>1492</v>
      </c>
      <c r="CN50" s="136" t="s">
        <v>1493</v>
      </c>
      <c r="CO50" s="136" t="s">
        <v>1549</v>
      </c>
      <c r="CP50" s="136" t="s">
        <v>1561</v>
      </c>
      <c r="CQ50" s="136" t="s">
        <v>1563</v>
      </c>
      <c r="CR50" s="136" t="s">
        <v>1565</v>
      </c>
      <c r="CS50" s="136" t="s">
        <v>1566</v>
      </c>
      <c r="CT50" s="136" t="s">
        <v>1567</v>
      </c>
      <c r="CU50" s="136" t="s">
        <v>1573</v>
      </c>
      <c r="CV50" s="136" t="s">
        <v>1576</v>
      </c>
      <c r="CW50" s="136" t="s">
        <v>1578</v>
      </c>
      <c r="CX50" s="136" t="s">
        <v>1579</v>
      </c>
      <c r="CY50" s="136" t="s">
        <v>1580</v>
      </c>
      <c r="CZ50" s="136" t="s">
        <v>1581</v>
      </c>
      <c r="DA50" s="136" t="s">
        <v>1582</v>
      </c>
      <c r="DB50" s="136" t="s">
        <v>1583</v>
      </c>
      <c r="DC50" s="136" t="s">
        <v>1585</v>
      </c>
      <c r="DD50" s="136" t="s">
        <v>1586</v>
      </c>
      <c r="DE50" s="136" t="s">
        <v>1686</v>
      </c>
      <c r="DF50" s="136" t="s">
        <v>1693</v>
      </c>
      <c r="DG50" s="136" t="s">
        <v>1697</v>
      </c>
      <c r="DH50" s="136" t="s">
        <v>1699</v>
      </c>
      <c r="DI50" s="136" t="s">
        <v>1704</v>
      </c>
      <c r="DJ50" s="136" t="s">
        <v>1705</v>
      </c>
      <c r="DK50" s="136" t="s">
        <v>1772</v>
      </c>
      <c r="DL50" s="136" t="s">
        <v>1806</v>
      </c>
      <c r="DM50" s="136" t="s">
        <v>1813</v>
      </c>
      <c r="DN50" s="136" t="s">
        <v>1816</v>
      </c>
      <c r="DO50" s="136" t="s">
        <v>1818</v>
      </c>
      <c r="DP50" s="136" t="s">
        <v>1820</v>
      </c>
      <c r="DQ50" s="136" t="s">
        <v>1821</v>
      </c>
      <c r="DR50" s="136" t="s">
        <v>1825</v>
      </c>
      <c r="DS50" s="136" t="s">
        <v>1976</v>
      </c>
      <c r="DT50" s="136" t="s">
        <v>2095</v>
      </c>
      <c r="DU50" s="136" t="s">
        <v>2258</v>
      </c>
      <c r="DV50" s="136" t="s">
        <v>2259</v>
      </c>
      <c r="DW50" s="136" t="s">
        <v>2262</v>
      </c>
      <c r="DX50" s="136" t="s">
        <v>2341</v>
      </c>
      <c r="DY50" s="136" t="s">
        <v>2343</v>
      </c>
      <c r="DZ50" s="136" t="s">
        <v>2349</v>
      </c>
      <c r="EA50" s="136" t="s">
        <v>2350</v>
      </c>
      <c r="EB50" s="136" t="s">
        <v>2352</v>
      </c>
      <c r="EC50" s="136" t="s">
        <v>2356</v>
      </c>
      <c r="ED50" s="136" t="s">
        <v>2357</v>
      </c>
      <c r="EE50" s="136" t="s">
        <v>2361</v>
      </c>
      <c r="EF50" s="136" t="s">
        <v>2362</v>
      </c>
      <c r="EG50" s="136" t="s">
        <v>2367</v>
      </c>
      <c r="EH50" s="136" t="s">
        <v>2372</v>
      </c>
      <c r="EI50" s="136" t="s">
        <v>2374</v>
      </c>
      <c r="EJ50" s="136" t="s">
        <v>2375</v>
      </c>
      <c r="EK50" s="136" t="s">
        <v>2376</v>
      </c>
      <c r="EL50" s="136" t="s">
        <v>2380</v>
      </c>
      <c r="EM50" s="136" t="s">
        <v>2383</v>
      </c>
      <c r="EN50" s="136" t="s">
        <v>2385</v>
      </c>
      <c r="EO50" s="136" t="s">
        <v>2462</v>
      </c>
      <c r="EP50" s="136" t="s">
        <v>2463</v>
      </c>
      <c r="EQ50" s="136" t="s">
        <v>2464</v>
      </c>
      <c r="ER50" s="136" t="s">
        <v>2428</v>
      </c>
      <c r="ES50" s="136" t="s">
        <v>2430</v>
      </c>
      <c r="ET50" s="136" t="s">
        <v>2431</v>
      </c>
      <c r="EU50" s="136" t="s">
        <v>2432</v>
      </c>
      <c r="EV50" s="136" t="s">
        <v>2436</v>
      </c>
      <c r="EW50" s="136" t="s">
        <v>2500</v>
      </c>
      <c r="EX50" s="136" t="s">
        <v>2441</v>
      </c>
      <c r="EY50" s="136" t="s">
        <v>2442</v>
      </c>
      <c r="EZ50" s="136" t="s">
        <v>2448</v>
      </c>
      <c r="FA50" s="136" t="s">
        <v>2449</v>
      </c>
      <c r="FB50" s="136" t="s">
        <v>2540</v>
      </c>
      <c r="FC50" s="136" t="s">
        <v>2544</v>
      </c>
      <c r="FD50" s="136" t="s">
        <v>2555</v>
      </c>
      <c r="FE50" s="136" t="s">
        <v>2556</v>
      </c>
      <c r="FF50" s="136" t="s">
        <v>2557</v>
      </c>
      <c r="FG50" s="136" t="s">
        <v>2558</v>
      </c>
      <c r="FH50" s="136" t="s">
        <v>2559</v>
      </c>
      <c r="FI50" s="136" t="s">
        <v>2560</v>
      </c>
      <c r="FJ50" s="136" t="s">
        <v>2562</v>
      </c>
      <c r="FK50" s="136" t="s">
        <v>2566</v>
      </c>
      <c r="FL50" s="136" t="s">
        <v>2568</v>
      </c>
      <c r="FM50" s="136" t="s">
        <v>2574</v>
      </c>
      <c r="FN50" s="136" t="s">
        <v>2575</v>
      </c>
      <c r="FO50" s="136" t="s">
        <v>2607</v>
      </c>
      <c r="FP50" s="136" t="s">
        <v>2609</v>
      </c>
      <c r="FQ50" s="136" t="s">
        <v>2610</v>
      </c>
      <c r="FR50" s="136" t="s">
        <v>2611</v>
      </c>
      <c r="FS50" s="136" t="s">
        <v>2612</v>
      </c>
      <c r="FT50" s="136" t="s">
        <v>2613</v>
      </c>
      <c r="FU50" s="136" t="s">
        <v>2614</v>
      </c>
      <c r="FV50" s="136" t="s">
        <v>2615</v>
      </c>
      <c r="FW50" s="136" t="s">
        <v>2616</v>
      </c>
      <c r="FX50" s="136" t="s">
        <v>2617</v>
      </c>
      <c r="FY50" s="136" t="s">
        <v>2618</v>
      </c>
      <c r="FZ50" s="136" t="s">
        <v>2619</v>
      </c>
      <c r="GA50" s="136" t="s">
        <v>2620</v>
      </c>
      <c r="GB50" s="136" t="s">
        <v>2621</v>
      </c>
      <c r="GC50" s="136" t="s">
        <v>2622</v>
      </c>
      <c r="GD50" s="136" t="s">
        <v>2623</v>
      </c>
      <c r="GE50" s="136" t="s">
        <v>2624</v>
      </c>
      <c r="GF50" s="136" t="s">
        <v>2625</v>
      </c>
      <c r="GG50" s="136" t="s">
        <v>2627</v>
      </c>
      <c r="GH50" s="136" t="s">
        <v>2634</v>
      </c>
      <c r="GI50" s="136" t="s">
        <v>2636</v>
      </c>
      <c r="GJ50" s="136" t="s">
        <v>2637</v>
      </c>
      <c r="GK50" s="136" t="s">
        <v>2638</v>
      </c>
    </row>
    <row r="51" spans="1:997" x14ac:dyDescent="0.2">
      <c r="A51" s="136" t="s">
        <v>0</v>
      </c>
      <c r="B51" s="136" t="s">
        <v>2139</v>
      </c>
      <c r="C51" s="136" t="s">
        <v>2143</v>
      </c>
    </row>
    <row r="52" spans="1:997" x14ac:dyDescent="0.2">
      <c r="A52" s="136" t="s">
        <v>0</v>
      </c>
      <c r="B52" s="136" t="s">
        <v>2144</v>
      </c>
      <c r="C52" s="136" t="s">
        <v>2147</v>
      </c>
    </row>
    <row r="53" spans="1:997" x14ac:dyDescent="0.2">
      <c r="A53" s="136" t="s">
        <v>1342</v>
      </c>
      <c r="B53" s="136" t="s">
        <v>2482</v>
      </c>
      <c r="C53" s="136" t="s">
        <v>845</v>
      </c>
      <c r="D53" s="136" t="s">
        <v>186</v>
      </c>
      <c r="E53" s="136" t="s">
        <v>1774</v>
      </c>
      <c r="F53" s="136" t="s">
        <v>1773</v>
      </c>
      <c r="G53" s="136" t="s">
        <v>1836</v>
      </c>
      <c r="H53" s="136" t="s">
        <v>252</v>
      </c>
      <c r="I53" s="136" t="s">
        <v>2479</v>
      </c>
      <c r="J53" s="136" t="s">
        <v>2502</v>
      </c>
      <c r="K53" s="136" t="s">
        <v>1785</v>
      </c>
      <c r="L53" s="136" t="s">
        <v>1784</v>
      </c>
      <c r="M53" s="136" t="s">
        <v>935</v>
      </c>
      <c r="N53" s="136" t="s">
        <v>930</v>
      </c>
      <c r="O53" s="136" t="s">
        <v>931</v>
      </c>
      <c r="P53" s="136" t="s">
        <v>1948</v>
      </c>
    </row>
    <row r="54" spans="1:997" x14ac:dyDescent="0.2">
      <c r="A54" s="136" t="s">
        <v>1947</v>
      </c>
      <c r="B54" s="136" t="s">
        <v>983</v>
      </c>
      <c r="C54" s="136" t="s">
        <v>2596</v>
      </c>
      <c r="D54" s="136" t="s">
        <v>180</v>
      </c>
    </row>
    <row r="55" spans="1:997" x14ac:dyDescent="0.2">
      <c r="A55" s="136" t="s">
        <v>1886</v>
      </c>
      <c r="B55" s="136" t="s">
        <v>1887</v>
      </c>
      <c r="C55" s="136" t="s">
        <v>1021</v>
      </c>
      <c r="D55" s="136" t="s">
        <v>998</v>
      </c>
      <c r="E55" s="136" t="s">
        <v>225</v>
      </c>
      <c r="F55" s="136" t="s">
        <v>2500</v>
      </c>
    </row>
    <row r="56" spans="1:997" x14ac:dyDescent="0.2">
      <c r="A56" s="136" t="s">
        <v>0</v>
      </c>
      <c r="B56" s="136" t="s">
        <v>2148</v>
      </c>
      <c r="C56" s="136" t="s">
        <v>2152</v>
      </c>
    </row>
    <row r="57" spans="1:997" x14ac:dyDescent="0.2">
      <c r="A57" s="136" t="s">
        <v>1342</v>
      </c>
      <c r="B57" s="136" t="s">
        <v>2482</v>
      </c>
      <c r="C57" s="136" t="s">
        <v>186</v>
      </c>
      <c r="D57" s="136" t="s">
        <v>1774</v>
      </c>
      <c r="E57" s="136" t="s">
        <v>1773</v>
      </c>
      <c r="F57" s="136" t="s">
        <v>1836</v>
      </c>
      <c r="G57" s="136" t="s">
        <v>252</v>
      </c>
      <c r="H57" s="136" t="s">
        <v>2479</v>
      </c>
      <c r="I57" s="136" t="s">
        <v>2502</v>
      </c>
      <c r="J57" s="136" t="s">
        <v>933</v>
      </c>
      <c r="K57" s="136" t="s">
        <v>1948</v>
      </c>
    </row>
    <row r="58" spans="1:997" x14ac:dyDescent="0.2">
      <c r="A58" s="136" t="s">
        <v>1481</v>
      </c>
      <c r="B58" s="136" t="s">
        <v>822</v>
      </c>
    </row>
    <row r="59" spans="1:997" x14ac:dyDescent="0.2">
      <c r="A59" s="136" t="s">
        <v>94</v>
      </c>
      <c r="B59" s="136" t="s">
        <v>95</v>
      </c>
      <c r="C59" s="136" t="s">
        <v>96</v>
      </c>
      <c r="D59" s="136" t="s">
        <v>97</v>
      </c>
      <c r="E59" s="136" t="s">
        <v>98</v>
      </c>
      <c r="F59" s="136" t="s">
        <v>99</v>
      </c>
      <c r="G59" s="136" t="s">
        <v>100</v>
      </c>
      <c r="H59" s="136" t="s">
        <v>101</v>
      </c>
      <c r="I59" s="136" t="s">
        <v>102</v>
      </c>
      <c r="J59" s="136" t="s">
        <v>103</v>
      </c>
      <c r="K59" s="136" t="s">
        <v>104</v>
      </c>
      <c r="L59" s="136" t="s">
        <v>105</v>
      </c>
      <c r="M59" s="136" t="s">
        <v>106</v>
      </c>
      <c r="N59" s="136" t="s">
        <v>107</v>
      </c>
      <c r="O59" s="136" t="s">
        <v>108</v>
      </c>
      <c r="P59" s="136" t="s">
        <v>109</v>
      </c>
      <c r="Q59" s="136" t="s">
        <v>110</v>
      </c>
      <c r="R59" s="136" t="s">
        <v>111</v>
      </c>
      <c r="S59" s="136" t="s">
        <v>112</v>
      </c>
      <c r="T59" s="136" t="s">
        <v>113</v>
      </c>
      <c r="U59" s="136" t="s">
        <v>114</v>
      </c>
      <c r="V59" s="136" t="s">
        <v>115</v>
      </c>
      <c r="W59" s="136" t="s">
        <v>116</v>
      </c>
      <c r="X59" s="136" t="s">
        <v>117</v>
      </c>
      <c r="Y59" s="136" t="s">
        <v>118</v>
      </c>
      <c r="Z59" s="136" t="s">
        <v>119</v>
      </c>
      <c r="AA59" s="136" t="s">
        <v>120</v>
      </c>
      <c r="AB59" s="136" t="s">
        <v>121</v>
      </c>
      <c r="AC59" s="136" t="s">
        <v>122</v>
      </c>
      <c r="AD59" s="136" t="s">
        <v>123</v>
      </c>
      <c r="AE59" s="136" t="s">
        <v>124</v>
      </c>
      <c r="AF59" s="136" t="s">
        <v>125</v>
      </c>
      <c r="AG59" s="136" t="s">
        <v>126</v>
      </c>
      <c r="AH59" s="136" t="s">
        <v>127</v>
      </c>
      <c r="AI59" s="136" t="s">
        <v>128</v>
      </c>
      <c r="AJ59" s="136" t="s">
        <v>129</v>
      </c>
      <c r="AK59" s="136" t="s">
        <v>130</v>
      </c>
      <c r="AL59" s="136" t="s">
        <v>131</v>
      </c>
      <c r="AM59" s="136" t="s">
        <v>132</v>
      </c>
      <c r="AN59" s="136" t="s">
        <v>133</v>
      </c>
      <c r="AO59" s="136" t="s">
        <v>134</v>
      </c>
      <c r="AP59" s="136" t="s">
        <v>135</v>
      </c>
      <c r="AQ59" s="136" t="s">
        <v>136</v>
      </c>
      <c r="AR59" s="136" t="s">
        <v>137</v>
      </c>
      <c r="AS59" s="136" t="s">
        <v>138</v>
      </c>
      <c r="AT59" s="136" t="s">
        <v>139</v>
      </c>
      <c r="AU59" s="136" t="s">
        <v>140</v>
      </c>
      <c r="AV59" s="136" t="s">
        <v>141</v>
      </c>
      <c r="AW59" s="136" t="s">
        <v>142</v>
      </c>
      <c r="AX59" s="136" t="s">
        <v>143</v>
      </c>
      <c r="AY59" s="136" t="s">
        <v>144</v>
      </c>
      <c r="AZ59" s="136" t="s">
        <v>145</v>
      </c>
      <c r="BA59" s="136" t="s">
        <v>146</v>
      </c>
      <c r="BB59" s="136" t="s">
        <v>147</v>
      </c>
      <c r="BC59" s="136" t="s">
        <v>148</v>
      </c>
      <c r="BD59" s="136" t="s">
        <v>149</v>
      </c>
      <c r="BE59" s="136" t="s">
        <v>264</v>
      </c>
      <c r="BF59" s="136" t="s">
        <v>265</v>
      </c>
      <c r="BG59" s="136" t="s">
        <v>266</v>
      </c>
      <c r="BH59" s="136" t="s">
        <v>267</v>
      </c>
      <c r="BI59" s="136" t="s">
        <v>268</v>
      </c>
      <c r="BJ59" s="136" t="s">
        <v>269</v>
      </c>
      <c r="BK59" s="136" t="s">
        <v>270</v>
      </c>
      <c r="BL59" s="136" t="s">
        <v>271</v>
      </c>
      <c r="BM59" s="136" t="s">
        <v>272</v>
      </c>
      <c r="BN59" s="136" t="s">
        <v>273</v>
      </c>
      <c r="BO59" s="136" t="s">
        <v>274</v>
      </c>
      <c r="BP59" s="136" t="s">
        <v>275</v>
      </c>
      <c r="BQ59" s="136" t="s">
        <v>276</v>
      </c>
      <c r="BR59" s="136" t="s">
        <v>277</v>
      </c>
      <c r="BS59" s="136" t="s">
        <v>278</v>
      </c>
      <c r="BT59" s="136" t="s">
        <v>279</v>
      </c>
      <c r="BU59" s="136" t="s">
        <v>280</v>
      </c>
      <c r="BV59" s="136" t="s">
        <v>281</v>
      </c>
      <c r="BW59" s="136" t="s">
        <v>282</v>
      </c>
      <c r="BX59" s="136" t="s">
        <v>283</v>
      </c>
      <c r="BY59" s="136" t="s">
        <v>284</v>
      </c>
      <c r="BZ59" s="136" t="s">
        <v>285</v>
      </c>
      <c r="CA59" s="136" t="s">
        <v>286</v>
      </c>
      <c r="CB59" s="136" t="s">
        <v>287</v>
      </c>
      <c r="CC59" s="136" t="s">
        <v>288</v>
      </c>
      <c r="CD59" s="136" t="s">
        <v>289</v>
      </c>
      <c r="CE59" s="136" t="s">
        <v>290</v>
      </c>
      <c r="CF59" s="136" t="s">
        <v>291</v>
      </c>
      <c r="CG59" s="136" t="s">
        <v>292</v>
      </c>
      <c r="CH59" s="136" t="s">
        <v>293</v>
      </c>
      <c r="CI59" s="136" t="s">
        <v>294</v>
      </c>
      <c r="CJ59" s="136" t="s">
        <v>340</v>
      </c>
      <c r="CK59" s="136" t="s">
        <v>387</v>
      </c>
      <c r="CL59" s="136" t="s">
        <v>388</v>
      </c>
      <c r="CM59" s="136" t="s">
        <v>389</v>
      </c>
      <c r="CN59" s="136" t="s">
        <v>390</v>
      </c>
      <c r="CO59" s="136" t="s">
        <v>391</v>
      </c>
      <c r="CP59" s="136" t="s">
        <v>392</v>
      </c>
      <c r="CQ59" s="136" t="s">
        <v>393</v>
      </c>
      <c r="CR59" s="136" t="s">
        <v>394</v>
      </c>
      <c r="CS59" s="136" t="s">
        <v>395</v>
      </c>
      <c r="CT59" s="136" t="s">
        <v>396</v>
      </c>
      <c r="CU59" s="136" t="s">
        <v>397</v>
      </c>
      <c r="CV59" s="136" t="s">
        <v>398</v>
      </c>
      <c r="CW59" s="136" t="s">
        <v>399</v>
      </c>
      <c r="CX59" s="136" t="s">
        <v>400</v>
      </c>
      <c r="CY59" s="136" t="s">
        <v>401</v>
      </c>
      <c r="CZ59" s="136" t="s">
        <v>402</v>
      </c>
      <c r="DA59" s="136" t="s">
        <v>403</v>
      </c>
      <c r="DB59" s="136" t="s">
        <v>404</v>
      </c>
      <c r="DC59" s="136" t="s">
        <v>405</v>
      </c>
      <c r="DD59" s="136" t="s">
        <v>406</v>
      </c>
      <c r="DE59" s="136" t="s">
        <v>407</v>
      </c>
      <c r="DF59" s="136" t="s">
        <v>408</v>
      </c>
      <c r="DG59" s="136" t="s">
        <v>409</v>
      </c>
      <c r="DH59" s="136" t="s">
        <v>410</v>
      </c>
      <c r="DI59" s="136" t="s">
        <v>411</v>
      </c>
      <c r="DJ59" s="136" t="s">
        <v>412</v>
      </c>
      <c r="DK59" s="136" t="s">
        <v>413</v>
      </c>
      <c r="DL59" s="136" t="s">
        <v>414</v>
      </c>
      <c r="DM59" s="136" t="s">
        <v>415</v>
      </c>
      <c r="DN59" s="136" t="s">
        <v>416</v>
      </c>
      <c r="DO59" s="136" t="s">
        <v>417</v>
      </c>
      <c r="DP59" s="136" t="s">
        <v>418</v>
      </c>
      <c r="DQ59" s="136" t="s">
        <v>419</v>
      </c>
      <c r="DR59" s="136" t="s">
        <v>420</v>
      </c>
      <c r="DS59" s="136" t="s">
        <v>421</v>
      </c>
      <c r="DT59" s="136" t="s">
        <v>422</v>
      </c>
      <c r="DU59" s="136" t="s">
        <v>423</v>
      </c>
      <c r="DV59" s="136" t="s">
        <v>424</v>
      </c>
      <c r="DW59" s="136" t="s">
        <v>425</v>
      </c>
      <c r="DX59" s="136" t="s">
        <v>426</v>
      </c>
      <c r="DY59" s="136" t="s">
        <v>427</v>
      </c>
      <c r="DZ59" s="136" t="s">
        <v>428</v>
      </c>
      <c r="EA59" s="136" t="s">
        <v>429</v>
      </c>
      <c r="EB59" s="136" t="s">
        <v>430</v>
      </c>
      <c r="EC59" s="136" t="s">
        <v>431</v>
      </c>
      <c r="ED59" s="136" t="s">
        <v>432</v>
      </c>
      <c r="EE59" s="136" t="s">
        <v>433</v>
      </c>
      <c r="EF59" s="136" t="s">
        <v>434</v>
      </c>
      <c r="EG59" s="136" t="s">
        <v>435</v>
      </c>
      <c r="EH59" s="136" t="s">
        <v>436</v>
      </c>
      <c r="EI59" s="136" t="s">
        <v>437</v>
      </c>
      <c r="EJ59" s="136" t="s">
        <v>438</v>
      </c>
      <c r="EK59" s="136" t="s">
        <v>439</v>
      </c>
      <c r="EL59" s="136" t="s">
        <v>440</v>
      </c>
      <c r="EM59" s="136" t="s">
        <v>441</v>
      </c>
      <c r="EN59" s="136" t="s">
        <v>442</v>
      </c>
      <c r="EO59" s="136" t="s">
        <v>443</v>
      </c>
      <c r="EP59" s="136" t="s">
        <v>444</v>
      </c>
      <c r="EQ59" s="136" t="s">
        <v>445</v>
      </c>
      <c r="ER59" s="136" t="s">
        <v>446</v>
      </c>
      <c r="ES59" s="136" t="s">
        <v>447</v>
      </c>
      <c r="ET59" s="136" t="s">
        <v>448</v>
      </c>
      <c r="EU59" s="136" t="s">
        <v>449</v>
      </c>
      <c r="EV59" s="136" t="s">
        <v>450</v>
      </c>
      <c r="EW59" s="136" t="s">
        <v>451</v>
      </c>
      <c r="EX59" s="136" t="s">
        <v>452</v>
      </c>
      <c r="EY59" s="136" t="s">
        <v>453</v>
      </c>
      <c r="EZ59" s="136" t="s">
        <v>454</v>
      </c>
      <c r="FA59" s="136" t="s">
        <v>455</v>
      </c>
      <c r="FB59" s="136" t="s">
        <v>456</v>
      </c>
      <c r="FC59" s="136" t="s">
        <v>457</v>
      </c>
      <c r="FD59" s="136" t="s">
        <v>458</v>
      </c>
      <c r="FE59" s="136" t="s">
        <v>459</v>
      </c>
      <c r="FF59" s="136" t="s">
        <v>460</v>
      </c>
      <c r="FG59" s="136" t="s">
        <v>461</v>
      </c>
      <c r="FH59" s="136" t="s">
        <v>462</v>
      </c>
      <c r="FI59" s="136" t="s">
        <v>463</v>
      </c>
      <c r="FJ59" s="136" t="s">
        <v>464</v>
      </c>
      <c r="FK59" s="136" t="s">
        <v>465</v>
      </c>
      <c r="FL59" s="136" t="s">
        <v>466</v>
      </c>
      <c r="FM59" s="136" t="s">
        <v>467</v>
      </c>
      <c r="FN59" s="136" t="s">
        <v>468</v>
      </c>
      <c r="FO59" s="136" t="s">
        <v>469</v>
      </c>
      <c r="FP59" s="136" t="s">
        <v>470</v>
      </c>
      <c r="FQ59" s="136" t="s">
        <v>471</v>
      </c>
      <c r="FR59" s="136" t="s">
        <v>472</v>
      </c>
      <c r="FS59" s="136" t="s">
        <v>473</v>
      </c>
      <c r="FT59" s="136" t="s">
        <v>474</v>
      </c>
      <c r="FU59" s="136" t="s">
        <v>475</v>
      </c>
      <c r="FV59" s="136" t="s">
        <v>476</v>
      </c>
      <c r="FW59" s="136" t="s">
        <v>477</v>
      </c>
      <c r="FX59" s="136" t="s">
        <v>478</v>
      </c>
      <c r="FY59" s="136" t="s">
        <v>479</v>
      </c>
      <c r="FZ59" s="136" t="s">
        <v>480</v>
      </c>
      <c r="GA59" s="136" t="s">
        <v>481</v>
      </c>
      <c r="GB59" s="136" t="s">
        <v>482</v>
      </c>
      <c r="GC59" s="136" t="s">
        <v>483</v>
      </c>
      <c r="GD59" s="136" t="s">
        <v>484</v>
      </c>
      <c r="GE59" s="136" t="s">
        <v>485</v>
      </c>
      <c r="GF59" s="136" t="s">
        <v>486</v>
      </c>
      <c r="GG59" s="136" t="s">
        <v>487</v>
      </c>
      <c r="GH59" s="136" t="s">
        <v>488</v>
      </c>
      <c r="GI59" s="136" t="s">
        <v>489</v>
      </c>
      <c r="GJ59" s="136" t="s">
        <v>490</v>
      </c>
      <c r="GK59" s="136" t="s">
        <v>491</v>
      </c>
      <c r="GL59" s="136" t="s">
        <v>492</v>
      </c>
      <c r="GM59" s="136" t="s">
        <v>493</v>
      </c>
      <c r="GN59" s="136" t="s">
        <v>494</v>
      </c>
      <c r="GO59" s="136" t="s">
        <v>495</v>
      </c>
      <c r="GP59" s="136" t="s">
        <v>496</v>
      </c>
      <c r="GQ59" s="136" t="s">
        <v>497</v>
      </c>
      <c r="GR59" s="136" t="s">
        <v>498</v>
      </c>
      <c r="GS59" s="136" t="s">
        <v>499</v>
      </c>
      <c r="GT59" s="136" t="s">
        <v>500</v>
      </c>
      <c r="GU59" s="136" t="s">
        <v>501</v>
      </c>
      <c r="GV59" s="136" t="s">
        <v>502</v>
      </c>
      <c r="GW59" s="136" t="s">
        <v>503</v>
      </c>
      <c r="GX59" s="136" t="s">
        <v>504</v>
      </c>
      <c r="GY59" s="136" t="s">
        <v>505</v>
      </c>
      <c r="GZ59" s="136" t="s">
        <v>506</v>
      </c>
      <c r="HA59" s="136" t="s">
        <v>507</v>
      </c>
      <c r="HB59" s="136" t="s">
        <v>508</v>
      </c>
      <c r="HC59" s="136" t="s">
        <v>509</v>
      </c>
      <c r="HD59" s="136" t="s">
        <v>510</v>
      </c>
      <c r="HE59" s="136" t="s">
        <v>511</v>
      </c>
      <c r="HF59" s="136" t="s">
        <v>512</v>
      </c>
      <c r="HG59" s="136" t="s">
        <v>513</v>
      </c>
      <c r="HH59" s="136" t="s">
        <v>514</v>
      </c>
      <c r="HI59" s="136" t="s">
        <v>515</v>
      </c>
      <c r="HJ59" s="136" t="s">
        <v>516</v>
      </c>
      <c r="HK59" s="136" t="s">
        <v>517</v>
      </c>
      <c r="HL59" s="136" t="s">
        <v>518</v>
      </c>
      <c r="HM59" s="136" t="s">
        <v>519</v>
      </c>
      <c r="HN59" s="136" t="s">
        <v>520</v>
      </c>
      <c r="HO59" s="136" t="s">
        <v>521</v>
      </c>
      <c r="HP59" s="136" t="s">
        <v>522</v>
      </c>
      <c r="HQ59" s="136" t="s">
        <v>523</v>
      </c>
      <c r="HR59" s="136" t="s">
        <v>524</v>
      </c>
      <c r="HS59" s="136" t="s">
        <v>525</v>
      </c>
      <c r="HT59" s="136" t="s">
        <v>526</v>
      </c>
      <c r="HU59" s="136" t="s">
        <v>527</v>
      </c>
      <c r="HV59" s="136" t="s">
        <v>528</v>
      </c>
      <c r="HW59" s="136" t="s">
        <v>529</v>
      </c>
      <c r="HX59" s="136" t="s">
        <v>530</v>
      </c>
      <c r="HY59" s="136" t="s">
        <v>531</v>
      </c>
      <c r="HZ59" s="136" t="s">
        <v>532</v>
      </c>
      <c r="IA59" s="136" t="s">
        <v>533</v>
      </c>
      <c r="IB59" s="136" t="s">
        <v>534</v>
      </c>
      <c r="IC59" s="136" t="s">
        <v>535</v>
      </c>
      <c r="ID59" s="136" t="s">
        <v>536</v>
      </c>
      <c r="IE59" s="136" t="s">
        <v>537</v>
      </c>
      <c r="IF59" s="136" t="s">
        <v>538</v>
      </c>
      <c r="IG59" s="136" t="s">
        <v>539</v>
      </c>
      <c r="IH59" s="136" t="s">
        <v>540</v>
      </c>
      <c r="II59" s="136" t="s">
        <v>541</v>
      </c>
      <c r="IJ59" s="136" t="s">
        <v>542</v>
      </c>
      <c r="IK59" s="136" t="s">
        <v>543</v>
      </c>
      <c r="IL59" s="136" t="s">
        <v>544</v>
      </c>
      <c r="IM59" s="136" t="s">
        <v>545</v>
      </c>
      <c r="IN59" s="136" t="s">
        <v>546</v>
      </c>
      <c r="IO59" s="136" t="s">
        <v>547</v>
      </c>
      <c r="IP59" s="136" t="s">
        <v>548</v>
      </c>
      <c r="IQ59" s="136" t="s">
        <v>549</v>
      </c>
      <c r="IR59" s="136" t="s">
        <v>550</v>
      </c>
      <c r="IS59" s="136" t="s">
        <v>551</v>
      </c>
      <c r="IT59" s="136" t="s">
        <v>552</v>
      </c>
      <c r="IU59" s="136" t="s">
        <v>553</v>
      </c>
      <c r="IV59" s="136" t="s">
        <v>554</v>
      </c>
      <c r="IW59" s="136" t="s">
        <v>555</v>
      </c>
      <c r="IX59" s="136" t="s">
        <v>556</v>
      </c>
      <c r="IY59" s="136" t="s">
        <v>557</v>
      </c>
      <c r="IZ59" s="136" t="s">
        <v>558</v>
      </c>
      <c r="JA59" s="136" t="s">
        <v>559</v>
      </c>
      <c r="JB59" s="136" t="s">
        <v>560</v>
      </c>
      <c r="JC59" s="136" t="s">
        <v>561</v>
      </c>
      <c r="JD59" s="136" t="s">
        <v>562</v>
      </c>
      <c r="JE59" s="136" t="s">
        <v>563</v>
      </c>
      <c r="JF59" s="136" t="s">
        <v>564</v>
      </c>
      <c r="JG59" s="136" t="s">
        <v>565</v>
      </c>
      <c r="JH59" s="136" t="s">
        <v>566</v>
      </c>
      <c r="JI59" s="136" t="s">
        <v>567</v>
      </c>
      <c r="JJ59" s="136" t="s">
        <v>568</v>
      </c>
      <c r="JK59" s="136" t="s">
        <v>569</v>
      </c>
      <c r="JL59" s="136" t="s">
        <v>570</v>
      </c>
      <c r="JM59" s="136" t="s">
        <v>571</v>
      </c>
      <c r="JN59" s="136" t="s">
        <v>572</v>
      </c>
      <c r="JO59" s="136" t="s">
        <v>573</v>
      </c>
      <c r="JP59" s="136" t="s">
        <v>574</v>
      </c>
      <c r="JQ59" s="136" t="s">
        <v>575</v>
      </c>
      <c r="JR59" s="136" t="s">
        <v>576</v>
      </c>
      <c r="JS59" s="136" t="s">
        <v>577</v>
      </c>
      <c r="JT59" s="136" t="s">
        <v>578</v>
      </c>
      <c r="JU59" s="136" t="s">
        <v>579</v>
      </c>
      <c r="JV59" s="136" t="s">
        <v>580</v>
      </c>
      <c r="JW59" s="136" t="s">
        <v>581</v>
      </c>
      <c r="JX59" s="136" t="s">
        <v>582</v>
      </c>
      <c r="JY59" s="136" t="s">
        <v>583</v>
      </c>
      <c r="JZ59" s="136" t="s">
        <v>584</v>
      </c>
      <c r="KA59" s="136" t="s">
        <v>585</v>
      </c>
      <c r="KB59" s="136" t="s">
        <v>586</v>
      </c>
      <c r="KC59" s="136" t="s">
        <v>587</v>
      </c>
      <c r="KD59" s="136" t="s">
        <v>588</v>
      </c>
      <c r="KE59" s="136" t="s">
        <v>589</v>
      </c>
      <c r="KF59" s="136" t="s">
        <v>590</v>
      </c>
      <c r="KG59" s="136" t="s">
        <v>591</v>
      </c>
      <c r="KH59" s="136" t="s">
        <v>592</v>
      </c>
      <c r="KI59" s="136" t="s">
        <v>593</v>
      </c>
      <c r="KJ59" s="136" t="s">
        <v>594</v>
      </c>
      <c r="KK59" s="136" t="s">
        <v>595</v>
      </c>
      <c r="KL59" s="136" t="s">
        <v>596</v>
      </c>
      <c r="KM59" s="136" t="s">
        <v>597</v>
      </c>
      <c r="KN59" s="136" t="s">
        <v>598</v>
      </c>
      <c r="KO59" s="136" t="s">
        <v>599</v>
      </c>
      <c r="KP59" s="136" t="s">
        <v>600</v>
      </c>
      <c r="KQ59" s="136" t="s">
        <v>601</v>
      </c>
      <c r="KR59" s="136" t="s">
        <v>602</v>
      </c>
      <c r="KS59" s="136" t="s">
        <v>603</v>
      </c>
      <c r="KT59" s="136" t="s">
        <v>604</v>
      </c>
      <c r="KU59" s="136" t="s">
        <v>605</v>
      </c>
      <c r="KV59" s="136" t="s">
        <v>606</v>
      </c>
      <c r="KW59" s="136" t="s">
        <v>607</v>
      </c>
      <c r="KX59" s="136" t="s">
        <v>608</v>
      </c>
      <c r="KY59" s="136" t="s">
        <v>609</v>
      </c>
      <c r="KZ59" s="136" t="s">
        <v>610</v>
      </c>
      <c r="LA59" s="136" t="s">
        <v>611</v>
      </c>
      <c r="LB59" s="136" t="s">
        <v>612</v>
      </c>
      <c r="LC59" s="136" t="s">
        <v>613</v>
      </c>
      <c r="LD59" s="136" t="s">
        <v>614</v>
      </c>
      <c r="LE59" s="136" t="s">
        <v>615</v>
      </c>
      <c r="LF59" s="136" t="s">
        <v>616</v>
      </c>
      <c r="LG59" s="136" t="s">
        <v>617</v>
      </c>
      <c r="LH59" s="136" t="s">
        <v>618</v>
      </c>
      <c r="LI59" s="136" t="s">
        <v>619</v>
      </c>
      <c r="LJ59" s="136" t="s">
        <v>620</v>
      </c>
      <c r="LK59" s="136" t="s">
        <v>621</v>
      </c>
      <c r="LL59" s="136" t="s">
        <v>622</v>
      </c>
      <c r="LM59" s="136" t="s">
        <v>623</v>
      </c>
      <c r="LN59" s="136" t="s">
        <v>624</v>
      </c>
      <c r="LO59" s="136" t="s">
        <v>625</v>
      </c>
      <c r="LP59" s="136" t="s">
        <v>626</v>
      </c>
      <c r="LQ59" s="136" t="s">
        <v>627</v>
      </c>
      <c r="LR59" s="136" t="s">
        <v>628</v>
      </c>
      <c r="LS59" s="136" t="s">
        <v>629</v>
      </c>
      <c r="LT59" s="136" t="s">
        <v>630</v>
      </c>
      <c r="LU59" s="136" t="s">
        <v>631</v>
      </c>
      <c r="LV59" s="136" t="s">
        <v>632</v>
      </c>
      <c r="LW59" s="136" t="s">
        <v>633</v>
      </c>
      <c r="LX59" s="136" t="s">
        <v>634</v>
      </c>
      <c r="LY59" s="136" t="s">
        <v>635</v>
      </c>
      <c r="LZ59" s="136" t="s">
        <v>636</v>
      </c>
      <c r="MA59" s="136" t="s">
        <v>637</v>
      </c>
      <c r="MB59" s="136" t="s">
        <v>638</v>
      </c>
      <c r="MC59" s="136" t="s">
        <v>639</v>
      </c>
      <c r="MD59" s="136" t="s">
        <v>640</v>
      </c>
      <c r="ME59" s="136" t="s">
        <v>641</v>
      </c>
      <c r="MF59" s="136" t="s">
        <v>642</v>
      </c>
      <c r="MG59" s="136" t="s">
        <v>643</v>
      </c>
      <c r="MH59" s="136" t="s">
        <v>644</v>
      </c>
      <c r="MI59" s="136" t="s">
        <v>645</v>
      </c>
      <c r="MJ59" s="136" t="s">
        <v>646</v>
      </c>
      <c r="MK59" s="136" t="s">
        <v>647</v>
      </c>
      <c r="ML59" s="136" t="s">
        <v>648</v>
      </c>
      <c r="MM59" s="136" t="s">
        <v>649</v>
      </c>
      <c r="MN59" s="136" t="s">
        <v>650</v>
      </c>
      <c r="MO59" s="136" t="s">
        <v>651</v>
      </c>
      <c r="MP59" s="136" t="s">
        <v>652</v>
      </c>
      <c r="MQ59" s="136" t="s">
        <v>653</v>
      </c>
      <c r="MR59" s="136" t="s">
        <v>654</v>
      </c>
      <c r="MS59" s="136" t="s">
        <v>655</v>
      </c>
      <c r="MT59" s="136" t="s">
        <v>656</v>
      </c>
      <c r="MU59" s="136" t="s">
        <v>657</v>
      </c>
      <c r="MV59" s="136" t="s">
        <v>658</v>
      </c>
      <c r="MW59" s="136" t="s">
        <v>659</v>
      </c>
      <c r="MX59" s="136" t="s">
        <v>660</v>
      </c>
      <c r="MY59" s="136" t="s">
        <v>661</v>
      </c>
      <c r="MZ59" s="136" t="s">
        <v>662</v>
      </c>
      <c r="NA59" s="136" t="s">
        <v>663</v>
      </c>
      <c r="NB59" s="136" t="s">
        <v>664</v>
      </c>
      <c r="NC59" s="136" t="s">
        <v>665</v>
      </c>
      <c r="ND59" s="136" t="s">
        <v>666</v>
      </c>
      <c r="NE59" s="136" t="s">
        <v>667</v>
      </c>
      <c r="NF59" s="136" t="s">
        <v>668</v>
      </c>
      <c r="NG59" s="136" t="s">
        <v>669</v>
      </c>
      <c r="NH59" s="136" t="s">
        <v>670</v>
      </c>
      <c r="NI59" s="136" t="s">
        <v>671</v>
      </c>
      <c r="NJ59" s="136" t="s">
        <v>672</v>
      </c>
      <c r="NK59" s="136" t="s">
        <v>673</v>
      </c>
      <c r="NL59" s="136" t="s">
        <v>674</v>
      </c>
      <c r="NM59" s="136" t="s">
        <v>675</v>
      </c>
      <c r="NN59" s="136" t="s">
        <v>676</v>
      </c>
      <c r="NO59" s="136" t="s">
        <v>677</v>
      </c>
      <c r="NP59" s="136" t="s">
        <v>678</v>
      </c>
      <c r="NQ59" s="136" t="s">
        <v>679</v>
      </c>
      <c r="NR59" s="136" t="s">
        <v>680</v>
      </c>
      <c r="NS59" s="136" t="s">
        <v>681</v>
      </c>
      <c r="NT59" s="136" t="s">
        <v>682</v>
      </c>
      <c r="NU59" s="136" t="s">
        <v>683</v>
      </c>
      <c r="NV59" s="136" t="s">
        <v>684</v>
      </c>
      <c r="NW59" s="136" t="s">
        <v>685</v>
      </c>
      <c r="NX59" s="136" t="s">
        <v>686</v>
      </c>
      <c r="NY59" s="136" t="s">
        <v>687</v>
      </c>
      <c r="NZ59" s="136" t="s">
        <v>688</v>
      </c>
      <c r="OA59" s="136" t="s">
        <v>689</v>
      </c>
      <c r="OB59" s="136" t="s">
        <v>690</v>
      </c>
      <c r="OC59" s="136" t="s">
        <v>691</v>
      </c>
      <c r="OD59" s="136" t="s">
        <v>692</v>
      </c>
      <c r="OE59" s="136" t="s">
        <v>693</v>
      </c>
      <c r="OF59" s="136" t="s">
        <v>694</v>
      </c>
      <c r="OG59" s="136" t="s">
        <v>695</v>
      </c>
      <c r="OH59" s="136" t="s">
        <v>696</v>
      </c>
      <c r="OI59" s="136" t="s">
        <v>697</v>
      </c>
      <c r="OJ59" s="136" t="s">
        <v>698</v>
      </c>
      <c r="OK59" s="136" t="s">
        <v>699</v>
      </c>
      <c r="OL59" s="136" t="s">
        <v>700</v>
      </c>
      <c r="OM59" s="136" t="s">
        <v>701</v>
      </c>
      <c r="ON59" s="136" t="s">
        <v>702</v>
      </c>
      <c r="OO59" s="136" t="s">
        <v>703</v>
      </c>
      <c r="OP59" s="136" t="s">
        <v>704</v>
      </c>
      <c r="OQ59" s="136" t="s">
        <v>705</v>
      </c>
      <c r="OR59" s="136" t="s">
        <v>706</v>
      </c>
      <c r="OS59" s="136" t="s">
        <v>707</v>
      </c>
      <c r="OT59" s="136" t="s">
        <v>708</v>
      </c>
      <c r="OU59" s="136" t="s">
        <v>709</v>
      </c>
      <c r="OV59" s="136" t="s">
        <v>710</v>
      </c>
      <c r="OW59" s="136" t="s">
        <v>711</v>
      </c>
      <c r="OX59" s="136" t="s">
        <v>712</v>
      </c>
      <c r="OY59" s="136" t="s">
        <v>713</v>
      </c>
      <c r="OZ59" s="136" t="s">
        <v>714</v>
      </c>
      <c r="PA59" s="136" t="s">
        <v>715</v>
      </c>
      <c r="PB59" s="136" t="s">
        <v>716</v>
      </c>
      <c r="PC59" s="136" t="s">
        <v>717</v>
      </c>
      <c r="PD59" s="136" t="s">
        <v>718</v>
      </c>
      <c r="PE59" s="136" t="s">
        <v>719</v>
      </c>
      <c r="PF59" s="136" t="s">
        <v>720</v>
      </c>
      <c r="PG59" s="136" t="s">
        <v>721</v>
      </c>
      <c r="PH59" s="136" t="s">
        <v>722</v>
      </c>
      <c r="PI59" s="136" t="s">
        <v>723</v>
      </c>
      <c r="PJ59" s="136" t="s">
        <v>724</v>
      </c>
      <c r="PK59" s="136" t="s">
        <v>725</v>
      </c>
      <c r="PL59" s="136" t="s">
        <v>726</v>
      </c>
      <c r="PM59" s="136" t="s">
        <v>727</v>
      </c>
      <c r="PN59" s="136" t="s">
        <v>728</v>
      </c>
      <c r="PO59" s="136" t="s">
        <v>729</v>
      </c>
      <c r="PP59" s="136" t="s">
        <v>730</v>
      </c>
      <c r="PQ59" s="136" t="s">
        <v>731</v>
      </c>
      <c r="PR59" s="136" t="s">
        <v>732</v>
      </c>
      <c r="PS59" s="136" t="s">
        <v>733</v>
      </c>
      <c r="PT59" s="136" t="s">
        <v>734</v>
      </c>
      <c r="PU59" s="136" t="s">
        <v>735</v>
      </c>
      <c r="PV59" s="136" t="s">
        <v>861</v>
      </c>
      <c r="PW59" s="136" t="s">
        <v>862</v>
      </c>
      <c r="PX59" s="136" t="s">
        <v>863</v>
      </c>
      <c r="PY59" s="136" t="s">
        <v>864</v>
      </c>
      <c r="PZ59" s="136" t="s">
        <v>865</v>
      </c>
      <c r="QA59" s="136" t="s">
        <v>866</v>
      </c>
      <c r="QB59" s="136" t="s">
        <v>867</v>
      </c>
      <c r="QC59" s="136" t="s">
        <v>868</v>
      </c>
      <c r="QD59" s="136" t="s">
        <v>869</v>
      </c>
      <c r="QE59" s="136" t="s">
        <v>870</v>
      </c>
      <c r="QF59" s="136" t="s">
        <v>871</v>
      </c>
      <c r="QG59" s="136" t="s">
        <v>872</v>
      </c>
      <c r="QH59" s="136" t="s">
        <v>873</v>
      </c>
      <c r="QI59" s="136" t="s">
        <v>939</v>
      </c>
      <c r="QJ59" s="136" t="s">
        <v>940</v>
      </c>
      <c r="QK59" s="136" t="s">
        <v>941</v>
      </c>
      <c r="QL59" s="136" t="s">
        <v>942</v>
      </c>
      <c r="QM59" s="136" t="s">
        <v>943</v>
      </c>
      <c r="QN59" s="136" t="s">
        <v>944</v>
      </c>
      <c r="QO59" s="136" t="s">
        <v>945</v>
      </c>
      <c r="QP59" s="136" t="s">
        <v>946</v>
      </c>
      <c r="QQ59" s="136" t="s">
        <v>947</v>
      </c>
      <c r="QR59" s="136" t="s">
        <v>948</v>
      </c>
      <c r="QS59" s="136" t="s">
        <v>949</v>
      </c>
      <c r="QT59" s="136" t="s">
        <v>950</v>
      </c>
      <c r="QU59" s="136" t="s">
        <v>951</v>
      </c>
      <c r="QV59" s="136" t="s">
        <v>952</v>
      </c>
      <c r="QW59" s="136" t="s">
        <v>953</v>
      </c>
      <c r="QX59" s="136" t="s">
        <v>954</v>
      </c>
      <c r="QY59" s="136" t="s">
        <v>955</v>
      </c>
      <c r="QZ59" s="136" t="s">
        <v>956</v>
      </c>
      <c r="RA59" s="136" t="s">
        <v>957</v>
      </c>
      <c r="RB59" s="136" t="s">
        <v>958</v>
      </c>
      <c r="RC59" s="136" t="s">
        <v>1026</v>
      </c>
      <c r="RD59" s="136" t="s">
        <v>1027</v>
      </c>
      <c r="RE59" s="136" t="s">
        <v>1028</v>
      </c>
      <c r="RF59" s="136" t="s">
        <v>1029</v>
      </c>
      <c r="RG59" s="136" t="s">
        <v>1030</v>
      </c>
      <c r="RH59" s="136" t="s">
        <v>1031</v>
      </c>
      <c r="RI59" s="136" t="s">
        <v>1032</v>
      </c>
      <c r="RJ59" s="136" t="s">
        <v>1033</v>
      </c>
      <c r="RK59" s="136" t="s">
        <v>1034</v>
      </c>
      <c r="RL59" s="136" t="s">
        <v>1035</v>
      </c>
      <c r="RM59" s="136" t="s">
        <v>1036</v>
      </c>
      <c r="RN59" s="136" t="s">
        <v>1037</v>
      </c>
      <c r="RO59" s="136" t="s">
        <v>1038</v>
      </c>
      <c r="RP59" s="136" t="s">
        <v>1039</v>
      </c>
      <c r="RQ59" s="136" t="s">
        <v>1040</v>
      </c>
      <c r="RR59" s="136" t="s">
        <v>1041</v>
      </c>
      <c r="RS59" s="136" t="s">
        <v>1042</v>
      </c>
      <c r="RT59" s="136" t="s">
        <v>1043</v>
      </c>
      <c r="RU59" s="136" t="s">
        <v>1044</v>
      </c>
      <c r="RV59" s="136" t="s">
        <v>1045</v>
      </c>
      <c r="RW59" s="136" t="s">
        <v>1046</v>
      </c>
      <c r="RX59" s="136" t="s">
        <v>1047</v>
      </c>
      <c r="RY59" s="136" t="s">
        <v>1048</v>
      </c>
      <c r="RZ59" s="136" t="s">
        <v>1049</v>
      </c>
      <c r="SA59" s="136" t="s">
        <v>1050</v>
      </c>
      <c r="SB59" s="136" t="s">
        <v>1051</v>
      </c>
      <c r="SC59" s="136" t="s">
        <v>1052</v>
      </c>
      <c r="SD59" s="136" t="s">
        <v>1053</v>
      </c>
      <c r="SE59" s="136" t="s">
        <v>1054</v>
      </c>
      <c r="SF59" s="136" t="s">
        <v>1055</v>
      </c>
      <c r="SG59" s="136" t="s">
        <v>1056</v>
      </c>
      <c r="SH59" s="136" t="s">
        <v>1057</v>
      </c>
      <c r="SI59" s="136" t="s">
        <v>1058</v>
      </c>
      <c r="SJ59" s="136" t="s">
        <v>1059</v>
      </c>
      <c r="SK59" s="136" t="s">
        <v>1060</v>
      </c>
      <c r="SL59" s="136" t="s">
        <v>1096</v>
      </c>
      <c r="SM59" s="136" t="s">
        <v>1097</v>
      </c>
      <c r="SN59" s="136" t="s">
        <v>1098</v>
      </c>
      <c r="SO59" s="136" t="s">
        <v>1099</v>
      </c>
      <c r="SP59" s="136" t="s">
        <v>1100</v>
      </c>
      <c r="SQ59" s="136" t="s">
        <v>1101</v>
      </c>
      <c r="SR59" s="136" t="s">
        <v>1102</v>
      </c>
      <c r="SS59" s="136" t="s">
        <v>1103</v>
      </c>
      <c r="ST59" s="136" t="s">
        <v>1104</v>
      </c>
      <c r="SU59" s="136" t="s">
        <v>1105</v>
      </c>
      <c r="SV59" s="136" t="s">
        <v>1106</v>
      </c>
      <c r="SW59" s="136" t="s">
        <v>1107</v>
      </c>
      <c r="SX59" s="136" t="s">
        <v>1108</v>
      </c>
      <c r="SY59" s="136" t="s">
        <v>1109</v>
      </c>
      <c r="SZ59" s="136" t="s">
        <v>1110</v>
      </c>
      <c r="TA59" s="136" t="s">
        <v>1111</v>
      </c>
      <c r="TB59" s="136" t="s">
        <v>1112</v>
      </c>
      <c r="TC59" s="136" t="s">
        <v>1113</v>
      </c>
      <c r="TD59" s="136" t="s">
        <v>1114</v>
      </c>
      <c r="TE59" s="136" t="s">
        <v>1115</v>
      </c>
      <c r="TF59" s="136" t="s">
        <v>1116</v>
      </c>
      <c r="TG59" s="136" t="s">
        <v>1117</v>
      </c>
      <c r="TH59" s="136" t="s">
        <v>1118</v>
      </c>
      <c r="TI59" s="136" t="s">
        <v>1119</v>
      </c>
      <c r="TJ59" s="136" t="s">
        <v>1120</v>
      </c>
      <c r="TK59" s="136" t="s">
        <v>1121</v>
      </c>
      <c r="TL59" s="136" t="s">
        <v>1122</v>
      </c>
      <c r="TM59" s="136" t="s">
        <v>1123</v>
      </c>
      <c r="TN59" s="136" t="s">
        <v>1124</v>
      </c>
      <c r="TO59" s="136" t="s">
        <v>1125</v>
      </c>
      <c r="TP59" s="136" t="s">
        <v>1126</v>
      </c>
      <c r="TQ59" s="136" t="s">
        <v>1127</v>
      </c>
      <c r="TR59" s="136" t="s">
        <v>1128</v>
      </c>
      <c r="TS59" s="136" t="s">
        <v>1129</v>
      </c>
      <c r="TT59" s="136" t="s">
        <v>1130</v>
      </c>
      <c r="TU59" s="136" t="s">
        <v>1131</v>
      </c>
      <c r="TV59" s="136" t="s">
        <v>1132</v>
      </c>
      <c r="TW59" s="136" t="s">
        <v>1133</v>
      </c>
      <c r="TX59" s="136" t="s">
        <v>1134</v>
      </c>
      <c r="TY59" s="136" t="s">
        <v>1135</v>
      </c>
      <c r="TZ59" s="136" t="s">
        <v>1136</v>
      </c>
      <c r="UA59" s="136" t="s">
        <v>1137</v>
      </c>
      <c r="UB59" s="136" t="s">
        <v>1138</v>
      </c>
      <c r="UC59" s="136" t="s">
        <v>1139</v>
      </c>
      <c r="UD59" s="136" t="s">
        <v>1140</v>
      </c>
      <c r="UE59" s="136" t="s">
        <v>1141</v>
      </c>
      <c r="UF59" s="136" t="s">
        <v>1142</v>
      </c>
      <c r="UG59" s="136" t="s">
        <v>1143</v>
      </c>
      <c r="UH59" s="136" t="s">
        <v>1144</v>
      </c>
      <c r="UI59" s="136" t="s">
        <v>1145</v>
      </c>
      <c r="UJ59" s="136" t="s">
        <v>1146</v>
      </c>
      <c r="UK59" s="136" t="s">
        <v>1147</v>
      </c>
      <c r="UL59" s="136" t="s">
        <v>1148</v>
      </c>
      <c r="UM59" s="136" t="s">
        <v>1149</v>
      </c>
      <c r="UN59" s="136" t="s">
        <v>1150</v>
      </c>
      <c r="UO59" s="136" t="s">
        <v>1151</v>
      </c>
      <c r="UP59" s="136" t="s">
        <v>1152</v>
      </c>
      <c r="UQ59" s="136" t="s">
        <v>1153</v>
      </c>
      <c r="UR59" s="136" t="s">
        <v>1154</v>
      </c>
      <c r="US59" s="136" t="s">
        <v>1155</v>
      </c>
      <c r="UT59" s="136" t="s">
        <v>1156</v>
      </c>
      <c r="UU59" s="136" t="s">
        <v>1157</v>
      </c>
      <c r="UV59" s="136" t="s">
        <v>1158</v>
      </c>
      <c r="UW59" s="136" t="s">
        <v>1159</v>
      </c>
      <c r="UX59" s="136" t="s">
        <v>1160</v>
      </c>
      <c r="UY59" s="136" t="s">
        <v>1161</v>
      </c>
      <c r="UZ59" s="136" t="s">
        <v>1162</v>
      </c>
      <c r="VA59" s="136" t="s">
        <v>1163</v>
      </c>
      <c r="VB59" s="136" t="s">
        <v>1164</v>
      </c>
      <c r="VC59" s="136" t="s">
        <v>1165</v>
      </c>
      <c r="VD59" s="136" t="s">
        <v>1166</v>
      </c>
      <c r="VE59" s="136" t="s">
        <v>1167</v>
      </c>
      <c r="VF59" s="136" t="s">
        <v>1168</v>
      </c>
      <c r="VG59" s="136" t="s">
        <v>1169</v>
      </c>
      <c r="VH59" s="136" t="s">
        <v>1170</v>
      </c>
      <c r="VI59" s="136" t="s">
        <v>1171</v>
      </c>
      <c r="VJ59" s="136" t="s">
        <v>1172</v>
      </c>
      <c r="VK59" s="136" t="s">
        <v>1173</v>
      </c>
      <c r="VL59" s="136" t="s">
        <v>1174</v>
      </c>
      <c r="VM59" s="136" t="s">
        <v>1175</v>
      </c>
      <c r="VN59" s="136" t="s">
        <v>1176</v>
      </c>
      <c r="VO59" s="136" t="s">
        <v>1177</v>
      </c>
      <c r="VP59" s="136" t="s">
        <v>1178</v>
      </c>
      <c r="VQ59" s="136" t="s">
        <v>1179</v>
      </c>
      <c r="VR59" s="136" t="s">
        <v>1180</v>
      </c>
      <c r="VS59" s="136" t="s">
        <v>1181</v>
      </c>
      <c r="VT59" s="136" t="s">
        <v>1182</v>
      </c>
      <c r="VU59" s="136" t="s">
        <v>1183</v>
      </c>
      <c r="VV59" s="136" t="s">
        <v>1184</v>
      </c>
      <c r="VW59" s="136" t="s">
        <v>1185</v>
      </c>
      <c r="VX59" s="136" t="s">
        <v>1186</v>
      </c>
      <c r="VY59" s="136" t="s">
        <v>1187</v>
      </c>
      <c r="VZ59" s="136" t="s">
        <v>1188</v>
      </c>
      <c r="WA59" s="136" t="s">
        <v>1189</v>
      </c>
      <c r="WB59" s="136" t="s">
        <v>1190</v>
      </c>
      <c r="WC59" s="136" t="s">
        <v>1191</v>
      </c>
      <c r="WD59" s="136" t="s">
        <v>1192</v>
      </c>
      <c r="WE59" s="136" t="s">
        <v>1193</v>
      </c>
      <c r="WF59" s="136" t="s">
        <v>1194</v>
      </c>
      <c r="WG59" s="136" t="s">
        <v>1195</v>
      </c>
      <c r="WH59" s="136" t="s">
        <v>1196</v>
      </c>
      <c r="WI59" s="136" t="s">
        <v>1197</v>
      </c>
      <c r="WJ59" s="136" t="s">
        <v>1198</v>
      </c>
      <c r="WK59" s="136" t="s">
        <v>1199</v>
      </c>
      <c r="WL59" s="136" t="s">
        <v>1200</v>
      </c>
      <c r="WM59" s="136" t="s">
        <v>1201</v>
      </c>
      <c r="WN59" s="136" t="s">
        <v>1202</v>
      </c>
      <c r="WO59" s="136" t="s">
        <v>1203</v>
      </c>
      <c r="WP59" s="136" t="s">
        <v>1204</v>
      </c>
      <c r="WQ59" s="136" t="s">
        <v>1205</v>
      </c>
      <c r="WR59" s="136" t="s">
        <v>1206</v>
      </c>
      <c r="WS59" s="136" t="s">
        <v>1207</v>
      </c>
      <c r="WT59" s="136" t="s">
        <v>1208</v>
      </c>
      <c r="WU59" s="136" t="s">
        <v>1209</v>
      </c>
      <c r="WV59" s="136" t="s">
        <v>1210</v>
      </c>
      <c r="WW59" s="136" t="s">
        <v>1211</v>
      </c>
      <c r="WX59" s="136" t="s">
        <v>1242</v>
      </c>
      <c r="WY59" s="136" t="s">
        <v>1243</v>
      </c>
      <c r="WZ59" s="136" t="s">
        <v>1244</v>
      </c>
      <c r="XA59" s="136" t="s">
        <v>1245</v>
      </c>
      <c r="XB59" s="136" t="s">
        <v>1246</v>
      </c>
      <c r="XC59" s="136" t="s">
        <v>1247</v>
      </c>
      <c r="XD59" s="136" t="s">
        <v>1248</v>
      </c>
      <c r="XE59" s="136" t="s">
        <v>1249</v>
      </c>
      <c r="XF59" s="136" t="s">
        <v>1250</v>
      </c>
      <c r="XG59" s="136" t="s">
        <v>1251</v>
      </c>
      <c r="XH59" s="136" t="s">
        <v>1252</v>
      </c>
      <c r="XI59" s="136" t="s">
        <v>1253</v>
      </c>
      <c r="XJ59" s="136" t="s">
        <v>1254</v>
      </c>
      <c r="XK59" s="136" t="s">
        <v>1255</v>
      </c>
      <c r="XL59" s="136" t="s">
        <v>1256</v>
      </c>
      <c r="XM59" s="136" t="s">
        <v>1257</v>
      </c>
      <c r="XN59" s="136" t="s">
        <v>1258</v>
      </c>
      <c r="XO59" s="136" t="s">
        <v>1259</v>
      </c>
      <c r="XP59" s="136" t="s">
        <v>1260</v>
      </c>
      <c r="XQ59" s="136" t="s">
        <v>1261</v>
      </c>
      <c r="XR59" s="136" t="s">
        <v>1262</v>
      </c>
      <c r="XS59" s="136" t="s">
        <v>1263</v>
      </c>
      <c r="XT59" s="136" t="s">
        <v>1264</v>
      </c>
      <c r="XU59" s="136" t="s">
        <v>1265</v>
      </c>
      <c r="XV59" s="136" t="s">
        <v>1266</v>
      </c>
      <c r="XW59" s="136" t="s">
        <v>1267</v>
      </c>
      <c r="XX59" s="136" t="s">
        <v>1268</v>
      </c>
      <c r="XY59" s="136" t="s">
        <v>1269</v>
      </c>
      <c r="XZ59" s="136" t="s">
        <v>1270</v>
      </c>
      <c r="YA59" s="136" t="s">
        <v>1271</v>
      </c>
      <c r="YB59" s="136" t="s">
        <v>1272</v>
      </c>
      <c r="YC59" s="136" t="s">
        <v>1273</v>
      </c>
      <c r="YD59" s="136" t="s">
        <v>1274</v>
      </c>
      <c r="YE59" s="136" t="s">
        <v>1275</v>
      </c>
      <c r="YF59" s="136" t="s">
        <v>1276</v>
      </c>
      <c r="YG59" s="136" t="s">
        <v>1277</v>
      </c>
      <c r="YH59" s="136" t="s">
        <v>1278</v>
      </c>
      <c r="YI59" s="136" t="s">
        <v>1279</v>
      </c>
      <c r="YJ59" s="136" t="s">
        <v>1280</v>
      </c>
      <c r="YK59" s="136" t="s">
        <v>1281</v>
      </c>
      <c r="YL59" s="136" t="s">
        <v>1282</v>
      </c>
      <c r="YM59" s="136" t="s">
        <v>1283</v>
      </c>
      <c r="YN59" s="136" t="s">
        <v>1284</v>
      </c>
      <c r="YO59" s="136" t="s">
        <v>1285</v>
      </c>
      <c r="YP59" s="136" t="s">
        <v>1299</v>
      </c>
      <c r="YQ59" s="136" t="s">
        <v>1301</v>
      </c>
      <c r="YR59" s="136" t="s">
        <v>1302</v>
      </c>
      <c r="YS59" s="136" t="s">
        <v>1303</v>
      </c>
      <c r="YT59" s="136" t="s">
        <v>1304</v>
      </c>
      <c r="YU59" s="136" t="s">
        <v>1305</v>
      </c>
      <c r="YV59" s="136" t="s">
        <v>1306</v>
      </c>
      <c r="YW59" s="136" t="s">
        <v>1307</v>
      </c>
      <c r="YX59" s="136" t="s">
        <v>1308</v>
      </c>
      <c r="YY59" s="136" t="s">
        <v>1309</v>
      </c>
      <c r="YZ59" s="136" t="s">
        <v>1310</v>
      </c>
      <c r="ZA59" s="136" t="s">
        <v>1311</v>
      </c>
      <c r="ZB59" s="136" t="s">
        <v>1312</v>
      </c>
      <c r="ZC59" s="136" t="s">
        <v>1313</v>
      </c>
      <c r="ZD59" s="136" t="s">
        <v>1314</v>
      </c>
      <c r="ZE59" s="136" t="s">
        <v>1315</v>
      </c>
      <c r="ZF59" s="136" t="s">
        <v>1316</v>
      </c>
      <c r="ZG59" s="136" t="s">
        <v>1317</v>
      </c>
      <c r="ZH59" s="136" t="s">
        <v>1362</v>
      </c>
      <c r="ZI59" s="136" t="s">
        <v>1363</v>
      </c>
      <c r="ZJ59" s="136" t="s">
        <v>1364</v>
      </c>
      <c r="ZK59" s="136" t="s">
        <v>1365</v>
      </c>
      <c r="ZL59" s="136" t="s">
        <v>1366</v>
      </c>
      <c r="ZM59" s="136" t="s">
        <v>1367</v>
      </c>
      <c r="ZN59" s="136" t="s">
        <v>1368</v>
      </c>
      <c r="ZO59" s="136" t="s">
        <v>1369</v>
      </c>
      <c r="ZP59" s="136" t="s">
        <v>1370</v>
      </c>
      <c r="ZQ59" s="136" t="s">
        <v>1371</v>
      </c>
      <c r="ZR59" s="136" t="s">
        <v>1372</v>
      </c>
      <c r="ZS59" s="136" t="s">
        <v>1373</v>
      </c>
      <c r="ZT59" s="136" t="s">
        <v>1374</v>
      </c>
      <c r="ZU59" s="136" t="s">
        <v>1375</v>
      </c>
      <c r="ZV59" s="136" t="s">
        <v>1376</v>
      </c>
      <c r="ZW59" s="136" t="s">
        <v>1377</v>
      </c>
      <c r="ZX59" s="136" t="s">
        <v>1378</v>
      </c>
      <c r="ZY59" s="136" t="s">
        <v>1379</v>
      </c>
      <c r="ZZ59" s="136" t="s">
        <v>1380</v>
      </c>
      <c r="AAA59" s="136" t="s">
        <v>1381</v>
      </c>
      <c r="AAB59" s="136" t="s">
        <v>1382</v>
      </c>
      <c r="AAC59" s="136" t="s">
        <v>1383</v>
      </c>
      <c r="AAD59" s="136" t="s">
        <v>1384</v>
      </c>
      <c r="AAE59" s="136" t="s">
        <v>1385</v>
      </c>
      <c r="AAF59" s="136" t="s">
        <v>1386</v>
      </c>
      <c r="AAG59" s="136" t="s">
        <v>1387</v>
      </c>
      <c r="AAH59" s="136" t="s">
        <v>1388</v>
      </c>
      <c r="AAI59" s="136" t="s">
        <v>1389</v>
      </c>
      <c r="AAJ59" s="136" t="s">
        <v>1390</v>
      </c>
      <c r="AAK59" s="136" t="s">
        <v>1391</v>
      </c>
      <c r="AAL59" s="136" t="s">
        <v>1392</v>
      </c>
      <c r="AAM59" s="136" t="s">
        <v>1393</v>
      </c>
      <c r="AAN59" s="136" t="s">
        <v>1394</v>
      </c>
      <c r="AAO59" s="136" t="s">
        <v>1395</v>
      </c>
      <c r="AAP59" s="136" t="s">
        <v>1396</v>
      </c>
      <c r="AAQ59" s="136" t="s">
        <v>1397</v>
      </c>
      <c r="AAR59" s="136" t="s">
        <v>1398</v>
      </c>
      <c r="AAS59" s="136" t="s">
        <v>1399</v>
      </c>
      <c r="AAT59" s="136" t="s">
        <v>1400</v>
      </c>
      <c r="AAU59" s="136" t="s">
        <v>1401</v>
      </c>
      <c r="AAV59" s="136" t="s">
        <v>1402</v>
      </c>
      <c r="AAW59" s="136" t="s">
        <v>1403</v>
      </c>
      <c r="AAX59" s="136" t="s">
        <v>1404</v>
      </c>
      <c r="AAY59" s="136" t="s">
        <v>1405</v>
      </c>
      <c r="AAZ59" s="136" t="s">
        <v>1406</v>
      </c>
      <c r="ABA59" s="136" t="s">
        <v>1407</v>
      </c>
      <c r="ABB59" s="136" t="s">
        <v>1417</v>
      </c>
      <c r="ABC59" s="136" t="s">
        <v>1418</v>
      </c>
      <c r="ABD59" s="136" t="s">
        <v>1419</v>
      </c>
      <c r="ABE59" s="136" t="s">
        <v>1420</v>
      </c>
      <c r="ABF59" s="136" t="s">
        <v>1421</v>
      </c>
      <c r="ABG59" s="136" t="s">
        <v>1422</v>
      </c>
      <c r="ABH59" s="136" t="s">
        <v>1423</v>
      </c>
      <c r="ABI59" s="136" t="s">
        <v>1424</v>
      </c>
      <c r="ABJ59" s="136" t="s">
        <v>1425</v>
      </c>
      <c r="ABK59" s="136" t="s">
        <v>1426</v>
      </c>
      <c r="ABL59" s="136" t="s">
        <v>1427</v>
      </c>
      <c r="ABM59" s="136" t="s">
        <v>1428</v>
      </c>
      <c r="ABN59" s="136" t="s">
        <v>1429</v>
      </c>
      <c r="ABO59" s="136" t="s">
        <v>1430</v>
      </c>
      <c r="ABP59" s="136" t="s">
        <v>1431</v>
      </c>
      <c r="ABQ59" s="136" t="s">
        <v>1432</v>
      </c>
      <c r="ABR59" s="136" t="s">
        <v>1433</v>
      </c>
      <c r="ABS59" s="136" t="s">
        <v>1434</v>
      </c>
      <c r="ABT59" s="136" t="s">
        <v>1435</v>
      </c>
      <c r="ABU59" s="136" t="s">
        <v>1436</v>
      </c>
      <c r="ABV59" s="136" t="s">
        <v>1437</v>
      </c>
      <c r="ABW59" s="136" t="s">
        <v>1438</v>
      </c>
      <c r="ABX59" s="136" t="s">
        <v>1439</v>
      </c>
      <c r="ABY59" s="136" t="s">
        <v>1440</v>
      </c>
      <c r="ABZ59" s="136" t="s">
        <v>1441</v>
      </c>
      <c r="ACA59" s="136" t="s">
        <v>1442</v>
      </c>
      <c r="ACB59" s="136" t="s">
        <v>1443</v>
      </c>
      <c r="ACC59" s="136" t="s">
        <v>1444</v>
      </c>
      <c r="ACD59" s="136" t="s">
        <v>1445</v>
      </c>
      <c r="ACE59" s="136" t="s">
        <v>1446</v>
      </c>
      <c r="ACF59" s="136" t="s">
        <v>1447</v>
      </c>
      <c r="ACG59" s="136" t="s">
        <v>1448</v>
      </c>
      <c r="ACH59" s="136" t="s">
        <v>1466</v>
      </c>
      <c r="ACI59" s="136" t="s">
        <v>1468</v>
      </c>
      <c r="ACJ59" s="136" t="s">
        <v>1469</v>
      </c>
      <c r="ACK59" s="136" t="s">
        <v>1470</v>
      </c>
      <c r="ACL59" s="136" t="s">
        <v>1471</v>
      </c>
      <c r="ACM59" s="136" t="s">
        <v>1472</v>
      </c>
      <c r="ACN59" s="136" t="s">
        <v>1473</v>
      </c>
      <c r="ACO59" s="136" t="s">
        <v>1474</v>
      </c>
      <c r="ACP59" s="136" t="s">
        <v>1475</v>
      </c>
      <c r="ACQ59" s="136" t="s">
        <v>1506</v>
      </c>
      <c r="ACR59" s="136" t="s">
        <v>1507</v>
      </c>
      <c r="ACS59" s="136" t="s">
        <v>1508</v>
      </c>
      <c r="ACT59" s="136" t="s">
        <v>1509</v>
      </c>
      <c r="ACU59" s="136" t="s">
        <v>1510</v>
      </c>
      <c r="ACV59" s="136" t="s">
        <v>1511</v>
      </c>
      <c r="ACW59" s="136" t="s">
        <v>1512</v>
      </c>
      <c r="ACX59" s="136" t="s">
        <v>1513</v>
      </c>
      <c r="ACY59" s="136" t="s">
        <v>1514</v>
      </c>
      <c r="ACZ59" s="136" t="s">
        <v>1515</v>
      </c>
      <c r="ADA59" s="136" t="s">
        <v>1516</v>
      </c>
      <c r="ADB59" s="136" t="s">
        <v>1517</v>
      </c>
      <c r="ADC59" s="136" t="s">
        <v>1518</v>
      </c>
      <c r="ADD59" s="136" t="s">
        <v>1519</v>
      </c>
      <c r="ADE59" s="136" t="s">
        <v>1520</v>
      </c>
      <c r="ADF59" s="136" t="s">
        <v>1521</v>
      </c>
      <c r="ADG59" s="136" t="s">
        <v>1522</v>
      </c>
      <c r="ADH59" s="136" t="s">
        <v>1523</v>
      </c>
      <c r="ADI59" s="136" t="s">
        <v>1524</v>
      </c>
      <c r="ADJ59" s="136" t="s">
        <v>1525</v>
      </c>
      <c r="ADK59" s="136" t="s">
        <v>1526</v>
      </c>
      <c r="ADL59" s="136" t="s">
        <v>1527</v>
      </c>
      <c r="ADM59" s="136" t="s">
        <v>1528</v>
      </c>
      <c r="ADN59" s="136" t="s">
        <v>1529</v>
      </c>
      <c r="ADO59" s="136" t="s">
        <v>1530</v>
      </c>
      <c r="ADP59" s="136" t="s">
        <v>1531</v>
      </c>
      <c r="ADQ59" s="136" t="s">
        <v>1532</v>
      </c>
      <c r="ADR59" s="136" t="s">
        <v>1533</v>
      </c>
      <c r="ADS59" s="136" t="s">
        <v>1534</v>
      </c>
      <c r="ADT59" s="136" t="s">
        <v>1535</v>
      </c>
      <c r="ADU59" s="136" t="s">
        <v>1536</v>
      </c>
      <c r="ADV59" s="136" t="s">
        <v>1537</v>
      </c>
      <c r="ADW59" s="136" t="s">
        <v>1538</v>
      </c>
      <c r="ADX59" s="136" t="s">
        <v>1539</v>
      </c>
      <c r="ADY59" s="136" t="s">
        <v>1540</v>
      </c>
      <c r="ADZ59" s="136" t="s">
        <v>1541</v>
      </c>
      <c r="AEA59" s="136" t="s">
        <v>1542</v>
      </c>
      <c r="AEB59" s="136" t="s">
        <v>1543</v>
      </c>
      <c r="AEC59" s="136" t="s">
        <v>1544</v>
      </c>
      <c r="AED59" s="136" t="s">
        <v>1545</v>
      </c>
      <c r="AEE59" s="136" t="s">
        <v>1546</v>
      </c>
      <c r="AEF59" s="136" t="s">
        <v>1547</v>
      </c>
      <c r="AEG59" s="136" t="s">
        <v>1626</v>
      </c>
      <c r="AEH59" s="136" t="s">
        <v>1627</v>
      </c>
      <c r="AEI59" s="136" t="s">
        <v>1628</v>
      </c>
      <c r="AEJ59" s="136" t="s">
        <v>1629</v>
      </c>
      <c r="AEK59" s="136" t="s">
        <v>1630</v>
      </c>
      <c r="AEL59" s="136" t="s">
        <v>1631</v>
      </c>
      <c r="AEM59" s="136" t="s">
        <v>1632</v>
      </c>
      <c r="AEN59" s="136" t="s">
        <v>1633</v>
      </c>
      <c r="AEO59" s="136" t="s">
        <v>1634</v>
      </c>
      <c r="AEP59" s="136" t="s">
        <v>1635</v>
      </c>
      <c r="AEQ59" s="136" t="s">
        <v>1636</v>
      </c>
      <c r="AER59" s="136" t="s">
        <v>1637</v>
      </c>
      <c r="AES59" s="136" t="s">
        <v>1638</v>
      </c>
      <c r="AET59" s="136" t="s">
        <v>1639</v>
      </c>
      <c r="AEU59" s="136" t="s">
        <v>1640</v>
      </c>
      <c r="AEV59" s="136" t="s">
        <v>1641</v>
      </c>
      <c r="AEW59" s="136" t="s">
        <v>1642</v>
      </c>
      <c r="AEX59" s="136" t="s">
        <v>1643</v>
      </c>
      <c r="AEY59" s="136" t="s">
        <v>1644</v>
      </c>
      <c r="AEZ59" s="136" t="s">
        <v>1645</v>
      </c>
      <c r="AFA59" s="136" t="s">
        <v>1646</v>
      </c>
      <c r="AFB59" s="136" t="s">
        <v>1647</v>
      </c>
      <c r="AFC59" s="136" t="s">
        <v>1648</v>
      </c>
      <c r="AFD59" s="136" t="s">
        <v>1649</v>
      </c>
      <c r="AFE59" s="136" t="s">
        <v>1650</v>
      </c>
      <c r="AFF59" s="136" t="s">
        <v>1651</v>
      </c>
      <c r="AFG59" s="136" t="s">
        <v>1652</v>
      </c>
      <c r="AFH59" s="136" t="s">
        <v>1653</v>
      </c>
      <c r="AFI59" s="136" t="s">
        <v>1654</v>
      </c>
      <c r="AFJ59" s="136" t="s">
        <v>1655</v>
      </c>
      <c r="AFK59" s="136" t="s">
        <v>1656</v>
      </c>
      <c r="AFL59" s="136" t="s">
        <v>1657</v>
      </c>
      <c r="AFM59" s="136" t="s">
        <v>1658</v>
      </c>
      <c r="AFN59" s="136" t="s">
        <v>1659</v>
      </c>
      <c r="AFO59" s="136" t="s">
        <v>1660</v>
      </c>
      <c r="AFP59" s="136" t="s">
        <v>1661</v>
      </c>
      <c r="AFQ59" s="136" t="s">
        <v>1662</v>
      </c>
      <c r="AFR59" s="136" t="s">
        <v>1663</v>
      </c>
      <c r="AFS59" s="136" t="s">
        <v>1664</v>
      </c>
      <c r="AFT59" s="136" t="s">
        <v>1665</v>
      </c>
      <c r="AFU59" s="136" t="s">
        <v>1666</v>
      </c>
      <c r="AFV59" s="136" t="s">
        <v>1667</v>
      </c>
      <c r="AFW59" s="136" t="s">
        <v>1668</v>
      </c>
      <c r="AFX59" s="136" t="s">
        <v>1669</v>
      </c>
      <c r="AFY59" s="136" t="s">
        <v>1670</v>
      </c>
      <c r="AFZ59" s="136" t="s">
        <v>1671</v>
      </c>
      <c r="AGA59" s="136" t="s">
        <v>1672</v>
      </c>
      <c r="AGB59" s="136" t="s">
        <v>1673</v>
      </c>
      <c r="AGC59" s="136" t="s">
        <v>1674</v>
      </c>
      <c r="AGD59" s="136" t="s">
        <v>1675</v>
      </c>
      <c r="AGE59" s="136" t="s">
        <v>1676</v>
      </c>
      <c r="AGF59" s="136" t="s">
        <v>1677</v>
      </c>
      <c r="AGG59" s="136" t="s">
        <v>1678</v>
      </c>
      <c r="AGH59" s="136" t="s">
        <v>1679</v>
      </c>
      <c r="AGI59" s="136" t="s">
        <v>1680</v>
      </c>
      <c r="AGJ59" s="136" t="s">
        <v>1681</v>
      </c>
      <c r="AGK59" s="136" t="s">
        <v>1682</v>
      </c>
      <c r="AGL59" s="136" t="s">
        <v>1683</v>
      </c>
      <c r="AGM59" s="136" t="s">
        <v>1684</v>
      </c>
      <c r="AGN59" s="136" t="s">
        <v>1757</v>
      </c>
      <c r="AGO59" s="136" t="s">
        <v>1758</v>
      </c>
      <c r="AGP59" s="136" t="s">
        <v>1759</v>
      </c>
      <c r="AGQ59" s="136" t="s">
        <v>1760</v>
      </c>
      <c r="AGR59" s="136" t="s">
        <v>1761</v>
      </c>
      <c r="AGS59" s="136" t="s">
        <v>1762</v>
      </c>
      <c r="AGT59" s="136" t="s">
        <v>1763</v>
      </c>
      <c r="AGU59" s="136" t="s">
        <v>1764</v>
      </c>
      <c r="AGV59" s="136" t="s">
        <v>1765</v>
      </c>
      <c r="AGW59" s="136" t="s">
        <v>1766</v>
      </c>
      <c r="AGX59" s="136" t="s">
        <v>1767</v>
      </c>
      <c r="AGY59" s="136" t="s">
        <v>1768</v>
      </c>
      <c r="AGZ59" s="136" t="s">
        <v>1769</v>
      </c>
      <c r="AHA59" s="136" t="s">
        <v>1770</v>
      </c>
      <c r="AHB59" s="136" t="s">
        <v>1787</v>
      </c>
      <c r="AHC59" s="136" t="s">
        <v>1788</v>
      </c>
      <c r="AHD59" s="136" t="s">
        <v>1789</v>
      </c>
      <c r="AHE59" s="136" t="s">
        <v>1790</v>
      </c>
      <c r="AHF59" s="136" t="s">
        <v>1791</v>
      </c>
      <c r="AHG59" s="136" t="s">
        <v>1792</v>
      </c>
      <c r="AHH59" s="136" t="s">
        <v>1793</v>
      </c>
      <c r="AHI59" s="136" t="s">
        <v>1794</v>
      </c>
      <c r="AHJ59" s="136" t="s">
        <v>1795</v>
      </c>
      <c r="AHK59" s="136" t="s">
        <v>1796</v>
      </c>
      <c r="AHL59" s="136" t="s">
        <v>1797</v>
      </c>
      <c r="AHM59" s="136" t="s">
        <v>1798</v>
      </c>
      <c r="AHN59" s="136" t="s">
        <v>1799</v>
      </c>
      <c r="AHO59" s="136" t="s">
        <v>1800</v>
      </c>
      <c r="AHP59" s="136" t="s">
        <v>1801</v>
      </c>
      <c r="AHQ59" s="136" t="s">
        <v>1802</v>
      </c>
      <c r="AHR59" s="136" t="s">
        <v>1803</v>
      </c>
      <c r="AHS59" s="136" t="s">
        <v>1804</v>
      </c>
      <c r="AHT59" s="136" t="s">
        <v>1805</v>
      </c>
      <c r="AHU59" s="136" t="s">
        <v>1951</v>
      </c>
      <c r="AHV59" s="136" t="s">
        <v>1952</v>
      </c>
      <c r="AHW59" s="136" t="s">
        <v>1953</v>
      </c>
      <c r="AHX59" s="136" t="s">
        <v>1954</v>
      </c>
      <c r="AHY59" s="136" t="s">
        <v>1955</v>
      </c>
      <c r="AHZ59" s="136" t="s">
        <v>1956</v>
      </c>
      <c r="AIA59" s="136" t="s">
        <v>1957</v>
      </c>
      <c r="AIB59" s="136" t="s">
        <v>1958</v>
      </c>
      <c r="AIC59" s="136" t="s">
        <v>1959</v>
      </c>
      <c r="AID59" s="136" t="s">
        <v>1960</v>
      </c>
      <c r="AIE59" s="136" t="s">
        <v>1961</v>
      </c>
      <c r="AIF59" s="136" t="s">
        <v>1962</v>
      </c>
      <c r="AIG59" s="136" t="s">
        <v>1963</v>
      </c>
      <c r="AIH59" s="136" t="s">
        <v>1964</v>
      </c>
      <c r="AII59" s="136" t="s">
        <v>1965</v>
      </c>
      <c r="AIJ59" s="136" t="s">
        <v>1966</v>
      </c>
      <c r="AIK59" s="136" t="s">
        <v>1967</v>
      </c>
      <c r="AIL59" s="136" t="s">
        <v>1968</v>
      </c>
      <c r="AIM59" s="136" t="s">
        <v>1969</v>
      </c>
      <c r="AIN59" s="136" t="s">
        <v>1970</v>
      </c>
      <c r="AIO59" s="136" t="s">
        <v>1971</v>
      </c>
      <c r="AIP59" s="136" t="s">
        <v>1972</v>
      </c>
      <c r="AIQ59" s="136" t="s">
        <v>1973</v>
      </c>
      <c r="AIR59" s="136" t="s">
        <v>1974</v>
      </c>
      <c r="AIS59" s="136" t="s">
        <v>1975</v>
      </c>
      <c r="AIT59" s="136" t="s">
        <v>1981</v>
      </c>
      <c r="AIU59" s="136" t="s">
        <v>2068</v>
      </c>
      <c r="AIV59" s="136" t="s">
        <v>2069</v>
      </c>
      <c r="AIW59" s="136" t="s">
        <v>2070</v>
      </c>
      <c r="AIX59" s="136" t="s">
        <v>2071</v>
      </c>
      <c r="AIY59" s="136" t="s">
        <v>2072</v>
      </c>
      <c r="AIZ59" s="136" t="s">
        <v>2073</v>
      </c>
      <c r="AJA59" s="136" t="s">
        <v>2074</v>
      </c>
      <c r="AJB59" s="136" t="s">
        <v>2075</v>
      </c>
      <c r="AJC59" s="136" t="s">
        <v>2076</v>
      </c>
      <c r="AJD59" s="136" t="s">
        <v>2077</v>
      </c>
      <c r="AJE59" s="136" t="s">
        <v>2078</v>
      </c>
      <c r="AJF59" s="136" t="s">
        <v>2079</v>
      </c>
      <c r="AJG59" s="136" t="s">
        <v>2080</v>
      </c>
      <c r="AJH59" s="136" t="s">
        <v>2081</v>
      </c>
      <c r="AJI59" s="136" t="s">
        <v>2082</v>
      </c>
      <c r="AJJ59" s="136" t="s">
        <v>2083</v>
      </c>
      <c r="AJK59" s="136" t="s">
        <v>2084</v>
      </c>
      <c r="AJL59" s="136" t="s">
        <v>2085</v>
      </c>
      <c r="AJM59" s="136" t="s">
        <v>2086</v>
      </c>
      <c r="AJN59" s="136" t="s">
        <v>2087</v>
      </c>
      <c r="AJO59" s="136" t="s">
        <v>2088</v>
      </c>
      <c r="AJP59" s="136" t="s">
        <v>2089</v>
      </c>
      <c r="AJQ59" s="136" t="s">
        <v>2090</v>
      </c>
      <c r="AJR59" s="136" t="s">
        <v>2091</v>
      </c>
      <c r="AJS59" s="136" t="s">
        <v>2302</v>
      </c>
      <c r="AJT59" s="136" t="s">
        <v>2303</v>
      </c>
      <c r="AJU59" s="136" t="s">
        <v>2304</v>
      </c>
      <c r="AJV59" s="136" t="s">
        <v>2305</v>
      </c>
      <c r="AJW59" s="136" t="s">
        <v>2306</v>
      </c>
      <c r="AJX59" s="136" t="s">
        <v>2307</v>
      </c>
      <c r="AJY59" s="136" t="s">
        <v>2308</v>
      </c>
      <c r="AJZ59" s="136" t="s">
        <v>2309</v>
      </c>
      <c r="AKA59" s="136" t="s">
        <v>2310</v>
      </c>
      <c r="AKB59" s="136" t="s">
        <v>2311</v>
      </c>
      <c r="AKC59" s="136" t="s">
        <v>2312</v>
      </c>
      <c r="AKD59" s="136" t="s">
        <v>2313</v>
      </c>
      <c r="AKE59" s="136" t="s">
        <v>2314</v>
      </c>
      <c r="AKF59" s="136" t="s">
        <v>2315</v>
      </c>
      <c r="AKG59" s="136" t="s">
        <v>2316</v>
      </c>
      <c r="AKH59" s="136" t="s">
        <v>2317</v>
      </c>
      <c r="AKI59" s="136" t="s">
        <v>2318</v>
      </c>
      <c r="AKJ59" s="136" t="s">
        <v>2319</v>
      </c>
      <c r="AKK59" s="136" t="s">
        <v>2320</v>
      </c>
      <c r="AKL59" s="136" t="s">
        <v>2321</v>
      </c>
      <c r="AKM59" s="136" t="s">
        <v>2322</v>
      </c>
      <c r="AKN59" s="136" t="s">
        <v>2323</v>
      </c>
      <c r="AKO59" s="136" t="s">
        <v>2324</v>
      </c>
      <c r="AKP59" s="136" t="s">
        <v>2325</v>
      </c>
      <c r="AKQ59" s="136" t="s">
        <v>2326</v>
      </c>
      <c r="AKR59" s="136" t="s">
        <v>2327</v>
      </c>
      <c r="AKS59" s="136" t="s">
        <v>2328</v>
      </c>
      <c r="AKT59" s="136" t="s">
        <v>2329</v>
      </c>
      <c r="AKU59" s="136" t="s">
        <v>2330</v>
      </c>
      <c r="AKV59" s="136" t="s">
        <v>2415</v>
      </c>
      <c r="AKW59" s="136" t="s">
        <v>2416</v>
      </c>
      <c r="AKX59" s="136" t="s">
        <v>2417</v>
      </c>
      <c r="AKY59" s="136" t="s">
        <v>2418</v>
      </c>
      <c r="AKZ59" s="136" t="s">
        <v>2419</v>
      </c>
      <c r="ALA59" s="136" t="s">
        <v>2420</v>
      </c>
      <c r="ALB59" s="136" t="s">
        <v>2421</v>
      </c>
      <c r="ALC59" s="136" t="s">
        <v>2422</v>
      </c>
      <c r="ALD59" s="136" t="s">
        <v>2423</v>
      </c>
      <c r="ALE59" s="136" t="s">
        <v>2500</v>
      </c>
      <c r="ALF59" s="136" t="s">
        <v>2536</v>
      </c>
      <c r="ALG59" s="136" t="s">
        <v>2537</v>
      </c>
      <c r="ALH59" s="136" t="s">
        <v>2538</v>
      </c>
      <c r="ALI59" s="136" t="s">
        <v>2539</v>
      </c>
    </row>
    <row r="60" spans="1:997" x14ac:dyDescent="0.2">
      <c r="A60" s="136" t="s">
        <v>158</v>
      </c>
      <c r="B60" s="136" t="s">
        <v>2546</v>
      </c>
      <c r="C60" s="136" t="s">
        <v>151</v>
      </c>
      <c r="D60" s="136" t="s">
        <v>163</v>
      </c>
      <c r="E60" s="136" t="s">
        <v>161</v>
      </c>
      <c r="F60" s="136" t="s">
        <v>153</v>
      </c>
      <c r="G60" s="136" t="s">
        <v>166</v>
      </c>
      <c r="H60" s="136" t="s">
        <v>160</v>
      </c>
      <c r="I60" s="136" t="s">
        <v>162</v>
      </c>
      <c r="J60" s="136" t="s">
        <v>165</v>
      </c>
      <c r="K60" s="136" t="s">
        <v>157</v>
      </c>
      <c r="L60" s="136" t="s">
        <v>171</v>
      </c>
      <c r="M60" s="136" t="s">
        <v>170</v>
      </c>
      <c r="N60" s="136" t="s">
        <v>168</v>
      </c>
      <c r="O60" s="136" t="s">
        <v>2674</v>
      </c>
      <c r="P60" s="136" t="s">
        <v>173</v>
      </c>
      <c r="Q60" s="136" t="s">
        <v>317</v>
      </c>
      <c r="R60" s="136" t="s">
        <v>299</v>
      </c>
      <c r="S60" s="136" t="s">
        <v>298</v>
      </c>
      <c r="T60" s="136" t="s">
        <v>304</v>
      </c>
      <c r="U60" s="136" t="s">
        <v>328</v>
      </c>
      <c r="V60" s="136" t="s">
        <v>327</v>
      </c>
      <c r="W60" s="136" t="s">
        <v>296</v>
      </c>
      <c r="X60" s="136" t="s">
        <v>329</v>
      </c>
      <c r="Y60" s="136" t="s">
        <v>306</v>
      </c>
      <c r="Z60" s="136" t="s">
        <v>2331</v>
      </c>
      <c r="AA60" s="136" t="s">
        <v>307</v>
      </c>
      <c r="AB60" s="136" t="s">
        <v>324</v>
      </c>
      <c r="AC60" s="136" t="s">
        <v>315</v>
      </c>
      <c r="AD60" s="136" t="s">
        <v>316</v>
      </c>
      <c r="AE60" s="136" t="s">
        <v>321</v>
      </c>
      <c r="AF60" s="136" t="s">
        <v>295</v>
      </c>
      <c r="AG60" s="136" t="s">
        <v>310</v>
      </c>
      <c r="AH60" s="136" t="s">
        <v>319</v>
      </c>
      <c r="AI60" s="136" t="s">
        <v>318</v>
      </c>
      <c r="AJ60" s="136" t="s">
        <v>303</v>
      </c>
      <c r="AK60" s="136" t="s">
        <v>305</v>
      </c>
      <c r="AL60" s="136" t="s">
        <v>739</v>
      </c>
      <c r="AM60" s="136" t="s">
        <v>756</v>
      </c>
      <c r="AN60" s="136" t="s">
        <v>760</v>
      </c>
      <c r="AO60" s="136" t="s">
        <v>743</v>
      </c>
      <c r="AP60" s="136" t="s">
        <v>759</v>
      </c>
      <c r="AQ60" s="136" t="s">
        <v>2382</v>
      </c>
      <c r="AR60" s="136" t="s">
        <v>860</v>
      </c>
      <c r="AS60" s="136" t="s">
        <v>761</v>
      </c>
      <c r="AT60" s="136" t="s">
        <v>747</v>
      </c>
      <c r="AU60" s="136" t="s">
        <v>738</v>
      </c>
      <c r="AV60" s="136" t="s">
        <v>748</v>
      </c>
      <c r="AW60" s="136" t="s">
        <v>757</v>
      </c>
      <c r="AX60" s="136" t="s">
        <v>763</v>
      </c>
      <c r="AY60" s="136" t="s">
        <v>767</v>
      </c>
      <c r="AZ60" s="136" t="s">
        <v>740</v>
      </c>
      <c r="BA60" s="136" t="s">
        <v>770</v>
      </c>
      <c r="BB60" s="136" t="s">
        <v>749</v>
      </c>
      <c r="BC60" s="136" t="s">
        <v>773</v>
      </c>
      <c r="BD60" s="136" t="s">
        <v>774</v>
      </c>
      <c r="BE60" s="136" t="s">
        <v>1217</v>
      </c>
      <c r="BF60" s="136" t="s">
        <v>876</v>
      </c>
      <c r="BG60" s="136" t="s">
        <v>874</v>
      </c>
      <c r="BH60" s="136" t="s">
        <v>878</v>
      </c>
      <c r="BI60" s="136" t="s">
        <v>879</v>
      </c>
      <c r="BJ60" s="136" t="s">
        <v>154</v>
      </c>
      <c r="BK60" s="136" t="s">
        <v>959</v>
      </c>
      <c r="BL60" s="136" t="s">
        <v>967</v>
      </c>
      <c r="BM60" s="136" t="s">
        <v>962</v>
      </c>
      <c r="BN60" s="136" t="s">
        <v>2605</v>
      </c>
      <c r="BO60" s="136" t="s">
        <v>965</v>
      </c>
      <c r="BP60" s="136" t="s">
        <v>2371</v>
      </c>
      <c r="BQ60" s="136" t="s">
        <v>970</v>
      </c>
      <c r="BR60" s="136" t="s">
        <v>1004</v>
      </c>
      <c r="BS60" s="136" t="s">
        <v>1065</v>
      </c>
      <c r="BT60" s="136" t="s">
        <v>1064</v>
      </c>
      <c r="BU60" s="136" t="s">
        <v>1061</v>
      </c>
      <c r="BV60" s="136" t="s">
        <v>1564</v>
      </c>
      <c r="BW60" s="136" t="s">
        <v>1062</v>
      </c>
      <c r="BX60" s="136" t="s">
        <v>1070</v>
      </c>
      <c r="BY60" s="136" t="s">
        <v>1212</v>
      </c>
      <c r="BZ60" s="136" t="s">
        <v>2547</v>
      </c>
      <c r="CA60" s="136" t="s">
        <v>1225</v>
      </c>
      <c r="CB60" s="136" t="s">
        <v>1216</v>
      </c>
      <c r="CC60" s="136" t="s">
        <v>1071</v>
      </c>
      <c r="CD60" s="136" t="s">
        <v>1230</v>
      </c>
      <c r="CE60" s="136" t="s">
        <v>1218</v>
      </c>
      <c r="CF60" s="136" t="s">
        <v>2549</v>
      </c>
      <c r="CG60" s="136" t="s">
        <v>1224</v>
      </c>
      <c r="CH60" s="136" t="s">
        <v>1213</v>
      </c>
      <c r="CI60" s="136" t="s">
        <v>1231</v>
      </c>
      <c r="CJ60" s="136" t="s">
        <v>1227</v>
      </c>
      <c r="CK60" s="136" t="s">
        <v>964</v>
      </c>
      <c r="CL60" s="136" t="s">
        <v>1223</v>
      </c>
      <c r="CM60" s="136" t="s">
        <v>2369</v>
      </c>
      <c r="CN60" s="136" t="s">
        <v>1229</v>
      </c>
      <c r="CO60" s="136" t="s">
        <v>1228</v>
      </c>
      <c r="CP60" s="136" t="s">
        <v>1232</v>
      </c>
      <c r="CQ60" s="136" t="s">
        <v>1233</v>
      </c>
      <c r="CR60" s="136" t="s">
        <v>1292</v>
      </c>
      <c r="CS60" s="136" t="s">
        <v>1287</v>
      </c>
      <c r="CT60" s="136" t="s">
        <v>1291</v>
      </c>
      <c r="CU60" s="136" t="s">
        <v>766</v>
      </c>
      <c r="CV60" s="136" t="s">
        <v>1286</v>
      </c>
      <c r="CW60" s="136" t="s">
        <v>1296</v>
      </c>
      <c r="CX60" s="136" t="s">
        <v>1326</v>
      </c>
      <c r="CY60" s="136" t="s">
        <v>1332</v>
      </c>
      <c r="CZ60" s="136" t="s">
        <v>1338</v>
      </c>
      <c r="DA60" s="136" t="s">
        <v>1337</v>
      </c>
      <c r="DB60" s="136" t="s">
        <v>1325</v>
      </c>
      <c r="DC60" s="136" t="s">
        <v>322</v>
      </c>
      <c r="DD60" s="136" t="s">
        <v>1331</v>
      </c>
      <c r="DE60" s="136" t="s">
        <v>1330</v>
      </c>
      <c r="DF60" s="136" t="s">
        <v>1318</v>
      </c>
      <c r="DG60" s="136" t="s">
        <v>1339</v>
      </c>
      <c r="DH60" s="136" t="s">
        <v>1410</v>
      </c>
      <c r="DI60" s="136" t="s">
        <v>1408</v>
      </c>
      <c r="DJ60" s="136" t="s">
        <v>1413</v>
      </c>
      <c r="DK60" s="136" t="s">
        <v>1409</v>
      </c>
      <c r="DL60" s="136" t="s">
        <v>1450</v>
      </c>
      <c r="DM60" s="136" t="s">
        <v>1464</v>
      </c>
      <c r="DN60" s="136" t="s">
        <v>737</v>
      </c>
      <c r="DO60" s="136" t="s">
        <v>1454</v>
      </c>
      <c r="DP60" s="136" t="s">
        <v>758</v>
      </c>
      <c r="DQ60" s="136" t="s">
        <v>2333</v>
      </c>
      <c r="DR60" s="136" t="s">
        <v>1456</v>
      </c>
      <c r="DS60" s="136" t="s">
        <v>1457</v>
      </c>
      <c r="DT60" s="136" t="s">
        <v>1461</v>
      </c>
      <c r="DU60" s="136" t="s">
        <v>741</v>
      </c>
      <c r="DV60" s="136" t="s">
        <v>1449</v>
      </c>
      <c r="DW60" s="136" t="s">
        <v>1477</v>
      </c>
      <c r="DX60" s="136" t="s">
        <v>1480</v>
      </c>
      <c r="DY60" s="136" t="s">
        <v>2334</v>
      </c>
      <c r="DZ60" s="136" t="s">
        <v>1485</v>
      </c>
      <c r="EA60" s="136" t="s">
        <v>2373</v>
      </c>
      <c r="EB60" s="136" t="s">
        <v>1483</v>
      </c>
      <c r="EC60" s="136" t="s">
        <v>1482</v>
      </c>
      <c r="ED60" s="136" t="s">
        <v>1486</v>
      </c>
      <c r="EE60" s="136" t="s">
        <v>1491</v>
      </c>
      <c r="EF60" s="136" t="s">
        <v>1478</v>
      </c>
      <c r="EG60" s="136" t="s">
        <v>1484</v>
      </c>
      <c r="EH60" s="136" t="s">
        <v>1574</v>
      </c>
      <c r="EI60" s="136" t="s">
        <v>1569</v>
      </c>
      <c r="EJ60" s="136" t="s">
        <v>1568</v>
      </c>
      <c r="EK60" s="136" t="s">
        <v>1571</v>
      </c>
      <c r="EL60" s="136" t="s">
        <v>2335</v>
      </c>
      <c r="EM60" s="136" t="s">
        <v>1550</v>
      </c>
      <c r="EN60" s="136" t="s">
        <v>1556</v>
      </c>
      <c r="EO60" s="136" t="s">
        <v>1701</v>
      </c>
      <c r="EP60" s="136" t="s">
        <v>1554</v>
      </c>
      <c r="EQ60" s="136" t="s">
        <v>1584</v>
      </c>
      <c r="ER60" s="136" t="s">
        <v>1570</v>
      </c>
      <c r="ES60" s="136" t="s">
        <v>1548</v>
      </c>
      <c r="ET60" s="136" t="s">
        <v>1702</v>
      </c>
      <c r="EU60" s="136" t="s">
        <v>1557</v>
      </c>
      <c r="EV60" s="136" t="s">
        <v>1558</v>
      </c>
      <c r="EW60" s="136" t="s">
        <v>1572</v>
      </c>
      <c r="EX60" s="136" t="s">
        <v>1555</v>
      </c>
      <c r="EY60" s="136" t="s">
        <v>1559</v>
      </c>
      <c r="EZ60" s="136" t="s">
        <v>1553</v>
      </c>
      <c r="FA60" s="136" t="s">
        <v>1551</v>
      </c>
      <c r="FB60" s="136" t="s">
        <v>1562</v>
      </c>
      <c r="FC60" s="136" t="s">
        <v>1552</v>
      </c>
      <c r="FD60" s="136" t="s">
        <v>1575</v>
      </c>
      <c r="FE60" s="136" t="s">
        <v>1687</v>
      </c>
      <c r="FF60" s="136" t="s">
        <v>1691</v>
      </c>
      <c r="FG60" s="136" t="s">
        <v>1695</v>
      </c>
      <c r="FH60" s="136" t="s">
        <v>1700</v>
      </c>
      <c r="FI60" s="136" t="s">
        <v>1696</v>
      </c>
      <c r="FJ60" s="136" t="s">
        <v>1694</v>
      </c>
      <c r="FK60" s="136" t="s">
        <v>1690</v>
      </c>
      <c r="FL60" s="136" t="s">
        <v>1703</v>
      </c>
      <c r="FM60" s="136" t="s">
        <v>1689</v>
      </c>
      <c r="FN60" s="136" t="s">
        <v>1688</v>
      </c>
      <c r="FO60" s="136" t="s">
        <v>1698</v>
      </c>
      <c r="FP60" s="136" t="s">
        <v>1692</v>
      </c>
      <c r="FQ60" s="136" t="s">
        <v>1771</v>
      </c>
      <c r="FR60" s="136" t="s">
        <v>1810</v>
      </c>
      <c r="FS60" s="136" t="s">
        <v>1815</v>
      </c>
      <c r="FT60" s="136" t="s">
        <v>1072</v>
      </c>
      <c r="FU60" s="136" t="s">
        <v>1811</v>
      </c>
      <c r="FV60" s="136" t="s">
        <v>1817</v>
      </c>
      <c r="FW60" s="136" t="s">
        <v>1807</v>
      </c>
      <c r="FX60" s="136" t="s">
        <v>1822</v>
      </c>
      <c r="FY60" s="136" t="s">
        <v>2336</v>
      </c>
      <c r="FZ60" s="136" t="s">
        <v>1819</v>
      </c>
      <c r="GA60" s="136" t="s">
        <v>1824</v>
      </c>
      <c r="GB60" s="136" t="s">
        <v>1809</v>
      </c>
      <c r="GC60" s="136" t="s">
        <v>1823</v>
      </c>
      <c r="GD60" s="136" t="s">
        <v>1808</v>
      </c>
      <c r="GE60" s="136" t="s">
        <v>1812</v>
      </c>
      <c r="GF60" s="136" t="s">
        <v>1977</v>
      </c>
      <c r="GG60" s="136" t="s">
        <v>2281</v>
      </c>
      <c r="GH60" s="136" t="s">
        <v>2094</v>
      </c>
      <c r="GI60" s="136" t="s">
        <v>2354</v>
      </c>
      <c r="GJ60" s="136" t="s">
        <v>2260</v>
      </c>
      <c r="GK60" s="136" t="s">
        <v>2261</v>
      </c>
      <c r="GL60" s="136" t="s">
        <v>2342</v>
      </c>
      <c r="GM60" s="136" t="s">
        <v>2365</v>
      </c>
      <c r="GN60" s="136" t="s">
        <v>2355</v>
      </c>
      <c r="GO60" s="136" t="s">
        <v>2377</v>
      </c>
      <c r="GP60" s="136" t="s">
        <v>2381</v>
      </c>
      <c r="GQ60" s="136" t="s">
        <v>2359</v>
      </c>
      <c r="GR60" s="136" t="s">
        <v>2332</v>
      </c>
      <c r="GS60" s="136" t="s">
        <v>2364</v>
      </c>
      <c r="GT60" s="136" t="s">
        <v>2379</v>
      </c>
      <c r="GU60" s="136" t="s">
        <v>2363</v>
      </c>
      <c r="GV60" s="136" t="s">
        <v>2358</v>
      </c>
      <c r="GW60" s="136" t="s">
        <v>2339</v>
      </c>
      <c r="GX60" s="136" t="s">
        <v>2353</v>
      </c>
      <c r="GY60" s="136" t="s">
        <v>2366</v>
      </c>
      <c r="GZ60" s="136" t="s">
        <v>2378</v>
      </c>
      <c r="HA60" s="136" t="s">
        <v>2370</v>
      </c>
      <c r="HB60" s="136" t="s">
        <v>2340</v>
      </c>
      <c r="HC60" s="136" t="s">
        <v>963</v>
      </c>
      <c r="HD60" s="136" t="s">
        <v>2360</v>
      </c>
      <c r="HE60" s="136" t="s">
        <v>2384</v>
      </c>
      <c r="HF60" s="136" t="s">
        <v>968</v>
      </c>
      <c r="HG60" s="136" t="s">
        <v>2446</v>
      </c>
      <c r="HH60" s="136" t="s">
        <v>744</v>
      </c>
      <c r="HI60" s="136" t="s">
        <v>1073</v>
      </c>
      <c r="HJ60" s="136" t="s">
        <v>2433</v>
      </c>
      <c r="HK60" s="136" t="s">
        <v>2427</v>
      </c>
      <c r="HL60" s="136" t="s">
        <v>2425</v>
      </c>
      <c r="HM60" s="136" t="s">
        <v>2434</v>
      </c>
      <c r="HN60" s="136" t="s">
        <v>2429</v>
      </c>
      <c r="HO60" s="136" t="s">
        <v>2445</v>
      </c>
      <c r="HP60" s="136" t="s">
        <v>2443</v>
      </c>
      <c r="HQ60" s="136" t="s">
        <v>2435</v>
      </c>
      <c r="HR60" s="136" t="s">
        <v>2444</v>
      </c>
      <c r="HS60" s="136" t="s">
        <v>2440</v>
      </c>
      <c r="HT60" s="136" t="s">
        <v>2447</v>
      </c>
      <c r="HU60" s="136" t="s">
        <v>2424</v>
      </c>
      <c r="HV60" s="136" t="s">
        <v>2426</v>
      </c>
      <c r="HW60" s="136" t="s">
        <v>2545</v>
      </c>
      <c r="HX60" s="136" t="s">
        <v>2543</v>
      </c>
      <c r="HY60" s="136" t="s">
        <v>2552</v>
      </c>
      <c r="HZ60" s="136" t="s">
        <v>2551</v>
      </c>
      <c r="IA60" s="136" t="s">
        <v>2554</v>
      </c>
      <c r="IB60" s="136" t="s">
        <v>2561</v>
      </c>
      <c r="IC60" s="136" t="s">
        <v>1290</v>
      </c>
      <c r="ID60" s="136" t="s">
        <v>2337</v>
      </c>
      <c r="IE60" s="136" t="s">
        <v>2567</v>
      </c>
      <c r="IF60" s="136" t="s">
        <v>2570</v>
      </c>
      <c r="IG60" s="136" t="s">
        <v>2571</v>
      </c>
      <c r="IH60" s="136" t="s">
        <v>2569</v>
      </c>
      <c r="II60" s="136" t="s">
        <v>2565</v>
      </c>
      <c r="IJ60" s="136" t="s">
        <v>2604</v>
      </c>
      <c r="IK60" s="136" t="s">
        <v>2338</v>
      </c>
      <c r="IL60" s="136" t="s">
        <v>1740</v>
      </c>
      <c r="IM60" s="136" t="s">
        <v>2459</v>
      </c>
      <c r="IN60" s="136" t="s">
        <v>2460</v>
      </c>
      <c r="IO60" s="136" t="s">
        <v>2461</v>
      </c>
      <c r="IP60" s="136" t="s">
        <v>2548</v>
      </c>
      <c r="IQ60" s="136" t="s">
        <v>2550</v>
      </c>
      <c r="IR60" s="136" t="s">
        <v>2401</v>
      </c>
      <c r="IS60" s="136" t="s">
        <v>1458</v>
      </c>
      <c r="IT60" s="136" t="s">
        <v>2626</v>
      </c>
      <c r="IU60" s="136" t="s">
        <v>1560</v>
      </c>
      <c r="IV60" s="136" t="s">
        <v>2368</v>
      </c>
      <c r="IW60" s="136" t="s">
        <v>2633</v>
      </c>
      <c r="IX60" s="136" t="s">
        <v>2635</v>
      </c>
    </row>
    <row r="61" spans="1:997" x14ac:dyDescent="0.2">
      <c r="A61" s="136" t="s">
        <v>0</v>
      </c>
      <c r="B61" s="136" t="s">
        <v>2153</v>
      </c>
      <c r="C61" s="136" t="s">
        <v>2159</v>
      </c>
    </row>
    <row r="62" spans="1:997" x14ac:dyDescent="0.2">
      <c r="A62" s="136" t="s">
        <v>201</v>
      </c>
      <c r="B62" s="136" t="s">
        <v>200</v>
      </c>
    </row>
    <row r="63" spans="1:997" x14ac:dyDescent="0.2">
      <c r="A63" s="136" t="s">
        <v>1595</v>
      </c>
      <c r="B63" s="136" t="s">
        <v>1592</v>
      </c>
    </row>
    <row r="64" spans="1:997" x14ac:dyDescent="0.2">
      <c r="A64" s="136" t="s">
        <v>0</v>
      </c>
      <c r="B64" s="136" t="s">
        <v>2160</v>
      </c>
      <c r="C64" s="136" t="s">
        <v>2163</v>
      </c>
    </row>
    <row r="65" spans="1:248" x14ac:dyDescent="0.2">
      <c r="A65" s="136" t="s">
        <v>2500</v>
      </c>
      <c r="B65" s="136" t="s">
        <v>2284</v>
      </c>
      <c r="C65" s="136" t="s">
        <v>227</v>
      </c>
    </row>
    <row r="66" spans="1:248" x14ac:dyDescent="0.2">
      <c r="A66" s="136" t="s">
        <v>2598</v>
      </c>
      <c r="B66" s="136" t="s">
        <v>2600</v>
      </c>
      <c r="C66" s="136" t="s">
        <v>2599</v>
      </c>
      <c r="D66" s="136" t="s">
        <v>2597</v>
      </c>
      <c r="E66" s="136" t="s">
        <v>1345</v>
      </c>
      <c r="F66" s="136" t="s">
        <v>1360</v>
      </c>
      <c r="G66" s="136" t="s">
        <v>2269</v>
      </c>
      <c r="H66" s="136" t="s">
        <v>2270</v>
      </c>
      <c r="I66" s="136" t="s">
        <v>924</v>
      </c>
      <c r="J66" s="136" t="s">
        <v>920</v>
      </c>
      <c r="K66" s="136" t="s">
        <v>1622</v>
      </c>
      <c r="L66" s="136" t="s">
        <v>226</v>
      </c>
    </row>
    <row r="67" spans="1:248" x14ac:dyDescent="0.2">
      <c r="A67" s="136" t="s">
        <v>1007</v>
      </c>
      <c r="B67" s="136" t="s">
        <v>829</v>
      </c>
      <c r="C67" s="136" t="s">
        <v>1011</v>
      </c>
      <c r="D67" s="136" t="s">
        <v>259</v>
      </c>
      <c r="E67" s="136" t="s">
        <v>260</v>
      </c>
      <c r="F67" s="136" t="s">
        <v>1979</v>
      </c>
      <c r="G67" s="136" t="s">
        <v>2268</v>
      </c>
      <c r="H67" s="136" t="s">
        <v>1005</v>
      </c>
      <c r="I67" s="136" t="s">
        <v>1006</v>
      </c>
      <c r="J67" s="136" t="s">
        <v>1012</v>
      </c>
      <c r="K67" s="136" t="s">
        <v>1980</v>
      </c>
      <c r="L67" s="136" t="s">
        <v>1010</v>
      </c>
      <c r="M67" s="136" t="s">
        <v>1008</v>
      </c>
      <c r="N67" s="136" t="s">
        <v>1009</v>
      </c>
    </row>
    <row r="68" spans="1:248" x14ac:dyDescent="0.2">
      <c r="A68" s="136" t="s">
        <v>2389</v>
      </c>
      <c r="B68" s="136" t="s">
        <v>224</v>
      </c>
      <c r="C68" s="136" t="s">
        <v>2390</v>
      </c>
      <c r="D68" s="136" t="s">
        <v>2398</v>
      </c>
      <c r="E68" s="136" t="s">
        <v>2388</v>
      </c>
    </row>
    <row r="69" spans="1:248" x14ac:dyDescent="0.2">
      <c r="A69" s="136" t="s">
        <v>1685</v>
      </c>
      <c r="B69" s="136" t="s">
        <v>1877</v>
      </c>
      <c r="C69" s="136" t="s">
        <v>1876</v>
      </c>
    </row>
    <row r="70" spans="1:248" x14ac:dyDescent="0.2">
      <c r="A70" s="136" t="s">
        <v>0</v>
      </c>
      <c r="B70" s="136" t="s">
        <v>2164</v>
      </c>
      <c r="C70" s="136" t="s">
        <v>2168</v>
      </c>
    </row>
    <row r="71" spans="1:248" x14ac:dyDescent="0.2">
      <c r="A71" s="136" t="s">
        <v>1355</v>
      </c>
      <c r="B71" s="136" t="s">
        <v>1354</v>
      </c>
      <c r="C71" s="136" t="s">
        <v>2400</v>
      </c>
      <c r="D71" s="136" t="s">
        <v>1356</v>
      </c>
      <c r="E71" s="136" t="s">
        <v>2500</v>
      </c>
      <c r="F71" s="136" t="s">
        <v>2387</v>
      </c>
      <c r="G71" s="136" t="s">
        <v>1353</v>
      </c>
      <c r="H71" s="136" t="s">
        <v>2399</v>
      </c>
    </row>
    <row r="72" spans="1:248" x14ac:dyDescent="0.2">
      <c r="A72" s="136" t="s">
        <v>1501</v>
      </c>
      <c r="B72" s="136" t="s">
        <v>1500</v>
      </c>
      <c r="C72" s="136" t="s">
        <v>1495</v>
      </c>
      <c r="D72" s="136" t="s">
        <v>232</v>
      </c>
      <c r="E72" s="136" t="s">
        <v>219</v>
      </c>
    </row>
    <row r="73" spans="1:248" x14ac:dyDescent="0.2">
      <c r="A73" s="136" t="s">
        <v>217</v>
      </c>
      <c r="B73" s="136" t="s">
        <v>216</v>
      </c>
      <c r="C73" s="136" t="s">
        <v>215</v>
      </c>
      <c r="D73" s="136" t="s">
        <v>995</v>
      </c>
      <c r="E73" s="136" t="s">
        <v>2286</v>
      </c>
      <c r="F73" s="136" t="s">
        <v>2285</v>
      </c>
      <c r="G73" s="136" t="s">
        <v>994</v>
      </c>
      <c r="H73" s="136" t="s">
        <v>2601</v>
      </c>
      <c r="I73" s="136" t="s">
        <v>990</v>
      </c>
      <c r="J73" s="136" t="s">
        <v>1867</v>
      </c>
      <c r="K73" s="136" t="s">
        <v>1076</v>
      </c>
    </row>
    <row r="74" spans="1:248" x14ac:dyDescent="0.2">
      <c r="A74" s="136" t="s">
        <v>0</v>
      </c>
      <c r="B74" s="136" t="s">
        <v>2169</v>
      </c>
      <c r="C74" s="136" t="s">
        <v>2173</v>
      </c>
    </row>
    <row r="75" spans="1:248" x14ac:dyDescent="0.2">
      <c r="A75" s="136" t="s">
        <v>0</v>
      </c>
      <c r="B75" s="136" t="s">
        <v>2174</v>
      </c>
      <c r="C75" s="136" t="s">
        <v>2177</v>
      </c>
    </row>
    <row r="76" spans="1:248" x14ac:dyDescent="0.2">
      <c r="A76" s="136" t="s">
        <v>158</v>
      </c>
      <c r="B76" s="136" t="s">
        <v>2546</v>
      </c>
      <c r="C76" s="136" t="s">
        <v>151</v>
      </c>
      <c r="D76" s="136" t="s">
        <v>163</v>
      </c>
      <c r="E76" s="136" t="s">
        <v>161</v>
      </c>
      <c r="F76" s="136" t="s">
        <v>153</v>
      </c>
      <c r="G76" s="136" t="s">
        <v>166</v>
      </c>
      <c r="H76" s="136" t="s">
        <v>160</v>
      </c>
      <c r="I76" s="136" t="s">
        <v>162</v>
      </c>
      <c r="J76" s="136" t="s">
        <v>165</v>
      </c>
      <c r="K76" s="136" t="s">
        <v>157</v>
      </c>
      <c r="L76" s="136" t="s">
        <v>171</v>
      </c>
      <c r="M76" s="136" t="s">
        <v>170</v>
      </c>
      <c r="N76" s="136" t="s">
        <v>168</v>
      </c>
      <c r="O76" s="136" t="s">
        <v>2674</v>
      </c>
      <c r="P76" s="136" t="s">
        <v>173</v>
      </c>
      <c r="Q76" s="136" t="s">
        <v>317</v>
      </c>
      <c r="R76" s="136" t="s">
        <v>299</v>
      </c>
      <c r="S76" s="136" t="s">
        <v>298</v>
      </c>
      <c r="T76" s="136" t="s">
        <v>304</v>
      </c>
      <c r="U76" s="136" t="s">
        <v>328</v>
      </c>
      <c r="V76" s="136" t="s">
        <v>327</v>
      </c>
      <c r="W76" s="136" t="s">
        <v>296</v>
      </c>
      <c r="X76" s="136" t="s">
        <v>329</v>
      </c>
      <c r="Y76" s="136" t="s">
        <v>306</v>
      </c>
      <c r="Z76" s="136" t="s">
        <v>2331</v>
      </c>
      <c r="AA76" s="136" t="s">
        <v>307</v>
      </c>
      <c r="AB76" s="136" t="s">
        <v>324</v>
      </c>
      <c r="AC76" s="136" t="s">
        <v>315</v>
      </c>
      <c r="AD76" s="136" t="s">
        <v>316</v>
      </c>
      <c r="AE76" s="136" t="s">
        <v>321</v>
      </c>
      <c r="AF76" s="136" t="s">
        <v>295</v>
      </c>
      <c r="AG76" s="136" t="s">
        <v>310</v>
      </c>
      <c r="AH76" s="136" t="s">
        <v>319</v>
      </c>
      <c r="AI76" s="136" t="s">
        <v>318</v>
      </c>
      <c r="AJ76" s="136" t="s">
        <v>303</v>
      </c>
      <c r="AK76" s="136" t="s">
        <v>305</v>
      </c>
      <c r="AL76" s="136" t="s">
        <v>739</v>
      </c>
      <c r="AM76" s="136" t="s">
        <v>756</v>
      </c>
      <c r="AN76" s="136" t="s">
        <v>760</v>
      </c>
      <c r="AO76" s="136" t="s">
        <v>743</v>
      </c>
      <c r="AP76" s="136" t="s">
        <v>759</v>
      </c>
      <c r="AQ76" s="136" t="s">
        <v>2382</v>
      </c>
      <c r="AR76" s="136" t="s">
        <v>860</v>
      </c>
      <c r="AS76" s="136" t="s">
        <v>761</v>
      </c>
      <c r="AT76" s="136" t="s">
        <v>747</v>
      </c>
      <c r="AU76" s="136" t="s">
        <v>738</v>
      </c>
      <c r="AV76" s="136" t="s">
        <v>748</v>
      </c>
      <c r="AW76" s="136" t="s">
        <v>757</v>
      </c>
      <c r="AX76" s="136" t="s">
        <v>763</v>
      </c>
      <c r="AY76" s="136" t="s">
        <v>767</v>
      </c>
      <c r="AZ76" s="136" t="s">
        <v>740</v>
      </c>
      <c r="BA76" s="136" t="s">
        <v>770</v>
      </c>
      <c r="BB76" s="136" t="s">
        <v>749</v>
      </c>
      <c r="BC76" s="136" t="s">
        <v>773</v>
      </c>
      <c r="BD76" s="136" t="s">
        <v>774</v>
      </c>
      <c r="BE76" s="136" t="s">
        <v>1217</v>
      </c>
      <c r="BF76" s="136" t="s">
        <v>876</v>
      </c>
      <c r="BG76" s="136" t="s">
        <v>874</v>
      </c>
      <c r="BH76" s="136" t="s">
        <v>878</v>
      </c>
      <c r="BI76" s="136" t="s">
        <v>879</v>
      </c>
      <c r="BJ76" s="136" t="s">
        <v>154</v>
      </c>
      <c r="BK76" s="136" t="s">
        <v>959</v>
      </c>
      <c r="BL76" s="136" t="s">
        <v>967</v>
      </c>
      <c r="BM76" s="136" t="s">
        <v>962</v>
      </c>
      <c r="BN76" s="136" t="s">
        <v>2605</v>
      </c>
      <c r="BO76" s="136" t="s">
        <v>965</v>
      </c>
      <c r="BP76" s="136" t="s">
        <v>2371</v>
      </c>
      <c r="BQ76" s="136" t="s">
        <v>970</v>
      </c>
      <c r="BR76" s="136" t="s">
        <v>1065</v>
      </c>
      <c r="BS76" s="136" t="s">
        <v>1064</v>
      </c>
      <c r="BT76" s="136" t="s">
        <v>1061</v>
      </c>
      <c r="BU76" s="136" t="s">
        <v>1564</v>
      </c>
      <c r="BV76" s="136" t="s">
        <v>1062</v>
      </c>
      <c r="BW76" s="136" t="s">
        <v>1070</v>
      </c>
      <c r="BX76" s="136" t="s">
        <v>1212</v>
      </c>
      <c r="BY76" s="136" t="s">
        <v>2547</v>
      </c>
      <c r="BZ76" s="136" t="s">
        <v>1225</v>
      </c>
      <c r="CA76" s="136" t="s">
        <v>1216</v>
      </c>
      <c r="CB76" s="136" t="s">
        <v>1071</v>
      </c>
      <c r="CC76" s="136" t="s">
        <v>1230</v>
      </c>
      <c r="CD76" s="136" t="s">
        <v>1218</v>
      </c>
      <c r="CE76" s="136" t="s">
        <v>2549</v>
      </c>
      <c r="CF76" s="136" t="s">
        <v>1224</v>
      </c>
      <c r="CG76" s="136" t="s">
        <v>1213</v>
      </c>
      <c r="CH76" s="136" t="s">
        <v>1231</v>
      </c>
      <c r="CI76" s="136" t="s">
        <v>1227</v>
      </c>
      <c r="CJ76" s="136" t="s">
        <v>964</v>
      </c>
      <c r="CK76" s="136" t="s">
        <v>1223</v>
      </c>
      <c r="CL76" s="136" t="s">
        <v>2369</v>
      </c>
      <c r="CM76" s="136" t="s">
        <v>1229</v>
      </c>
      <c r="CN76" s="136" t="s">
        <v>1228</v>
      </c>
      <c r="CO76" s="136" t="s">
        <v>1232</v>
      </c>
      <c r="CP76" s="136" t="s">
        <v>1233</v>
      </c>
      <c r="CQ76" s="136" t="s">
        <v>1292</v>
      </c>
      <c r="CR76" s="136" t="s">
        <v>1287</v>
      </c>
      <c r="CS76" s="136" t="s">
        <v>1291</v>
      </c>
      <c r="CT76" s="136" t="s">
        <v>766</v>
      </c>
      <c r="CU76" s="136" t="s">
        <v>1286</v>
      </c>
      <c r="CV76" s="136" t="s">
        <v>1296</v>
      </c>
      <c r="CW76" s="136" t="s">
        <v>1326</v>
      </c>
      <c r="CX76" s="136" t="s">
        <v>1332</v>
      </c>
      <c r="CY76" s="136" t="s">
        <v>1338</v>
      </c>
      <c r="CZ76" s="136" t="s">
        <v>1337</v>
      </c>
      <c r="DA76" s="136" t="s">
        <v>1325</v>
      </c>
      <c r="DB76" s="136" t="s">
        <v>322</v>
      </c>
      <c r="DC76" s="136" t="s">
        <v>1331</v>
      </c>
      <c r="DD76" s="136" t="s">
        <v>1330</v>
      </c>
      <c r="DE76" s="136" t="s">
        <v>1318</v>
      </c>
      <c r="DF76" s="136" t="s">
        <v>1339</v>
      </c>
      <c r="DG76" s="136" t="s">
        <v>1410</v>
      </c>
      <c r="DH76" s="136" t="s">
        <v>1408</v>
      </c>
      <c r="DI76" s="136" t="s">
        <v>1413</v>
      </c>
      <c r="DJ76" s="136" t="s">
        <v>1409</v>
      </c>
      <c r="DK76" s="136" t="s">
        <v>1450</v>
      </c>
      <c r="DL76" s="136" t="s">
        <v>1464</v>
      </c>
      <c r="DM76" s="136" t="s">
        <v>737</v>
      </c>
      <c r="DN76" s="136" t="s">
        <v>1454</v>
      </c>
      <c r="DO76" s="136" t="s">
        <v>758</v>
      </c>
      <c r="DP76" s="136" t="s">
        <v>2333</v>
      </c>
      <c r="DQ76" s="136" t="s">
        <v>1456</v>
      </c>
      <c r="DR76" s="136" t="s">
        <v>1457</v>
      </c>
      <c r="DS76" s="136" t="s">
        <v>1461</v>
      </c>
      <c r="DT76" s="136" t="s">
        <v>741</v>
      </c>
      <c r="DU76" s="136" t="s">
        <v>1449</v>
      </c>
      <c r="DV76" s="136" t="s">
        <v>1477</v>
      </c>
      <c r="DW76" s="136" t="s">
        <v>1480</v>
      </c>
      <c r="DX76" s="136" t="s">
        <v>2334</v>
      </c>
      <c r="DY76" s="136" t="s">
        <v>1485</v>
      </c>
      <c r="DZ76" s="136" t="s">
        <v>2373</v>
      </c>
      <c r="EA76" s="136" t="s">
        <v>1483</v>
      </c>
      <c r="EB76" s="136" t="s">
        <v>1482</v>
      </c>
      <c r="EC76" s="136" t="s">
        <v>1486</v>
      </c>
      <c r="ED76" s="136" t="s">
        <v>1491</v>
      </c>
      <c r="EE76" s="136" t="s">
        <v>1478</v>
      </c>
      <c r="EF76" s="136" t="s">
        <v>1484</v>
      </c>
      <c r="EG76" s="136" t="s">
        <v>1574</v>
      </c>
      <c r="EH76" s="136" t="s">
        <v>1569</v>
      </c>
      <c r="EI76" s="136" t="s">
        <v>1568</v>
      </c>
      <c r="EJ76" s="136" t="s">
        <v>1571</v>
      </c>
      <c r="EK76" s="136" t="s">
        <v>2335</v>
      </c>
      <c r="EL76" s="136" t="s">
        <v>1550</v>
      </c>
      <c r="EM76" s="136" t="s">
        <v>1556</v>
      </c>
      <c r="EN76" s="136" t="s">
        <v>1701</v>
      </c>
      <c r="EO76" s="136" t="s">
        <v>1554</v>
      </c>
      <c r="EP76" s="136" t="s">
        <v>1584</v>
      </c>
      <c r="EQ76" s="136" t="s">
        <v>1570</v>
      </c>
      <c r="ER76" s="136" t="s">
        <v>1548</v>
      </c>
      <c r="ES76" s="136" t="s">
        <v>1702</v>
      </c>
      <c r="ET76" s="136" t="s">
        <v>1557</v>
      </c>
      <c r="EU76" s="136" t="s">
        <v>1558</v>
      </c>
      <c r="EV76" s="136" t="s">
        <v>1572</v>
      </c>
      <c r="EW76" s="136" t="s">
        <v>1555</v>
      </c>
      <c r="EX76" s="136" t="s">
        <v>1559</v>
      </c>
      <c r="EY76" s="136" t="s">
        <v>1553</v>
      </c>
      <c r="EZ76" s="136" t="s">
        <v>1551</v>
      </c>
      <c r="FA76" s="136" t="s">
        <v>1562</v>
      </c>
      <c r="FB76" s="136" t="s">
        <v>1552</v>
      </c>
      <c r="FC76" s="136" t="s">
        <v>1575</v>
      </c>
      <c r="FD76" s="136" t="s">
        <v>1687</v>
      </c>
      <c r="FE76" s="136" t="s">
        <v>1691</v>
      </c>
      <c r="FF76" s="136" t="s">
        <v>1695</v>
      </c>
      <c r="FG76" s="136" t="s">
        <v>1700</v>
      </c>
      <c r="FH76" s="136" t="s">
        <v>1696</v>
      </c>
      <c r="FI76" s="136" t="s">
        <v>1694</v>
      </c>
      <c r="FJ76" s="136" t="s">
        <v>1690</v>
      </c>
      <c r="FK76" s="136" t="s">
        <v>1703</v>
      </c>
      <c r="FL76" s="136" t="s">
        <v>1689</v>
      </c>
      <c r="FM76" s="136" t="s">
        <v>1688</v>
      </c>
      <c r="FN76" s="136" t="s">
        <v>1698</v>
      </c>
      <c r="FO76" s="136" t="s">
        <v>1692</v>
      </c>
      <c r="FP76" s="136" t="s">
        <v>1771</v>
      </c>
      <c r="FQ76" s="136" t="s">
        <v>1810</v>
      </c>
      <c r="FR76" s="136" t="s">
        <v>1815</v>
      </c>
      <c r="FS76" s="136" t="s">
        <v>1072</v>
      </c>
      <c r="FT76" s="136" t="s">
        <v>1811</v>
      </c>
      <c r="FU76" s="136" t="s">
        <v>1817</v>
      </c>
      <c r="FV76" s="136" t="s">
        <v>1807</v>
      </c>
      <c r="FW76" s="136" t="s">
        <v>1822</v>
      </c>
      <c r="FX76" s="136" t="s">
        <v>2336</v>
      </c>
      <c r="FY76" s="136" t="s">
        <v>1819</v>
      </c>
      <c r="FZ76" s="136" t="s">
        <v>1824</v>
      </c>
      <c r="GA76" s="136" t="s">
        <v>1809</v>
      </c>
      <c r="GB76" s="136" t="s">
        <v>1823</v>
      </c>
      <c r="GC76" s="136" t="s">
        <v>1808</v>
      </c>
      <c r="GD76" s="136" t="s">
        <v>1812</v>
      </c>
      <c r="GE76" s="136" t="s">
        <v>1977</v>
      </c>
      <c r="GF76" s="136" t="s">
        <v>2281</v>
      </c>
      <c r="GG76" s="136" t="s">
        <v>2094</v>
      </c>
      <c r="GH76" s="136" t="s">
        <v>2354</v>
      </c>
      <c r="GI76" s="136" t="s">
        <v>2260</v>
      </c>
      <c r="GJ76" s="136" t="s">
        <v>2261</v>
      </c>
      <c r="GK76" s="136" t="s">
        <v>2342</v>
      </c>
      <c r="GL76" s="136" t="s">
        <v>2365</v>
      </c>
      <c r="GM76" s="136" t="s">
        <v>2355</v>
      </c>
      <c r="GN76" s="136" t="s">
        <v>2377</v>
      </c>
      <c r="GO76" s="136" t="s">
        <v>2381</v>
      </c>
      <c r="GP76" s="136" t="s">
        <v>2359</v>
      </c>
      <c r="GQ76" s="136" t="s">
        <v>2332</v>
      </c>
      <c r="GR76" s="136" t="s">
        <v>2364</v>
      </c>
      <c r="GS76" s="136" t="s">
        <v>2379</v>
      </c>
      <c r="GT76" s="136" t="s">
        <v>2363</v>
      </c>
      <c r="GU76" s="136" t="s">
        <v>2358</v>
      </c>
      <c r="GV76" s="136" t="s">
        <v>2339</v>
      </c>
      <c r="GW76" s="136" t="s">
        <v>2353</v>
      </c>
      <c r="GX76" s="136" t="s">
        <v>2366</v>
      </c>
      <c r="GY76" s="136" t="s">
        <v>2378</v>
      </c>
      <c r="GZ76" s="136" t="s">
        <v>2340</v>
      </c>
      <c r="HA76" s="136" t="s">
        <v>963</v>
      </c>
      <c r="HB76" s="136" t="s">
        <v>2360</v>
      </c>
      <c r="HC76" s="136" t="s">
        <v>2384</v>
      </c>
      <c r="HD76" s="136" t="s">
        <v>968</v>
      </c>
      <c r="HE76" s="136" t="s">
        <v>2446</v>
      </c>
      <c r="HF76" s="136" t="s">
        <v>744</v>
      </c>
      <c r="HG76" s="136" t="s">
        <v>1073</v>
      </c>
      <c r="HH76" s="136" t="s">
        <v>2433</v>
      </c>
      <c r="HI76" s="136" t="s">
        <v>2427</v>
      </c>
      <c r="HJ76" s="136" t="s">
        <v>2425</v>
      </c>
      <c r="HK76" s="136" t="s">
        <v>2434</v>
      </c>
      <c r="HL76" s="136" t="s">
        <v>2429</v>
      </c>
      <c r="HM76" s="136" t="s">
        <v>2445</v>
      </c>
      <c r="HN76" s="136" t="s">
        <v>2443</v>
      </c>
      <c r="HO76" s="136" t="s">
        <v>2435</v>
      </c>
      <c r="HP76" s="136" t="s">
        <v>2444</v>
      </c>
      <c r="HQ76" s="136" t="s">
        <v>2440</v>
      </c>
      <c r="HR76" s="136" t="s">
        <v>2447</v>
      </c>
      <c r="HS76" s="136" t="s">
        <v>2424</v>
      </c>
      <c r="HT76" s="136" t="s">
        <v>2426</v>
      </c>
      <c r="HU76" s="136" t="s">
        <v>2545</v>
      </c>
      <c r="HV76" s="136" t="s">
        <v>2543</v>
      </c>
      <c r="HW76" s="136" t="s">
        <v>2552</v>
      </c>
      <c r="HX76" s="136" t="s">
        <v>2551</v>
      </c>
      <c r="HY76" s="136" t="s">
        <v>2554</v>
      </c>
      <c r="HZ76" s="136" t="s">
        <v>2561</v>
      </c>
      <c r="IA76" s="136" t="s">
        <v>1290</v>
      </c>
      <c r="IB76" s="136" t="s">
        <v>2337</v>
      </c>
      <c r="IC76" s="136" t="s">
        <v>2567</v>
      </c>
      <c r="ID76" s="136" t="s">
        <v>2570</v>
      </c>
      <c r="IE76" s="136" t="s">
        <v>2571</v>
      </c>
      <c r="IF76" s="136" t="s">
        <v>2569</v>
      </c>
      <c r="IG76" s="136" t="s">
        <v>2565</v>
      </c>
      <c r="IH76" s="136" t="s">
        <v>2604</v>
      </c>
      <c r="II76" s="136" t="s">
        <v>2338</v>
      </c>
      <c r="IJ76" s="136" t="s">
        <v>2626</v>
      </c>
      <c r="IK76" s="136" t="s">
        <v>1560</v>
      </c>
      <c r="IL76" s="136" t="s">
        <v>2368</v>
      </c>
      <c r="IM76" s="136" t="s">
        <v>2633</v>
      </c>
      <c r="IN76" s="136" t="s">
        <v>2635</v>
      </c>
    </row>
    <row r="77" spans="1:248" x14ac:dyDescent="0.2">
      <c r="A77" s="136" t="s">
        <v>1076</v>
      </c>
      <c r="B77" s="136" t="s">
        <v>992</v>
      </c>
      <c r="C77" s="136" t="s">
        <v>991</v>
      </c>
      <c r="D77" s="136" t="s">
        <v>993</v>
      </c>
      <c r="E77" s="136" t="s">
        <v>996</v>
      </c>
      <c r="F77" s="136" t="s">
        <v>2393</v>
      </c>
      <c r="G77" s="136" t="s">
        <v>2394</v>
      </c>
      <c r="H77" s="136" t="s">
        <v>828</v>
      </c>
      <c r="I77" s="136" t="s">
        <v>2678</v>
      </c>
      <c r="J77" s="136" t="s">
        <v>1350</v>
      </c>
      <c r="K77" s="136" t="s">
        <v>997</v>
      </c>
      <c r="L77" s="136" t="s">
        <v>2602</v>
      </c>
      <c r="M77" s="136" t="s">
        <v>2603</v>
      </c>
      <c r="N77" s="136" t="s">
        <v>2392</v>
      </c>
      <c r="O77" s="136" t="s">
        <v>1240</v>
      </c>
      <c r="P77" s="136" t="s">
        <v>2348</v>
      </c>
      <c r="Q77" s="136" t="s">
        <v>231</v>
      </c>
    </row>
    <row r="78" spans="1:248" x14ac:dyDescent="0.2">
      <c r="A78" s="136" t="s">
        <v>1074</v>
      </c>
      <c r="B78" s="136" t="s">
        <v>1075</v>
      </c>
      <c r="C78" s="136" t="s">
        <v>1577</v>
      </c>
      <c r="D78" s="136" t="s">
        <v>2553</v>
      </c>
      <c r="E78" s="136" t="s">
        <v>1333</v>
      </c>
      <c r="F78" s="136" t="s">
        <v>1623</v>
      </c>
      <c r="G78" s="136" t="s">
        <v>1328</v>
      </c>
      <c r="H78" s="136" t="s">
        <v>2500</v>
      </c>
    </row>
    <row r="79" spans="1:248" x14ac:dyDescent="0.2">
      <c r="A79" s="136" t="s">
        <v>1623</v>
      </c>
      <c r="B79" s="136" t="s">
        <v>1741</v>
      </c>
      <c r="C79" s="136" t="s">
        <v>2500</v>
      </c>
    </row>
    <row r="80" spans="1:248" x14ac:dyDescent="0.2">
      <c r="A80" s="136" t="s">
        <v>0</v>
      </c>
      <c r="B80" s="136" t="s">
        <v>2178</v>
      </c>
      <c r="C80" s="136" t="s">
        <v>2181</v>
      </c>
    </row>
    <row r="81" spans="1:17" x14ac:dyDescent="0.2">
      <c r="A81" s="136" t="s">
        <v>188</v>
      </c>
      <c r="B81" s="136" t="s">
        <v>189</v>
      </c>
      <c r="C81" s="136" t="s">
        <v>1777</v>
      </c>
      <c r="D81" s="136" t="s">
        <v>229</v>
      </c>
      <c r="E81" s="136" t="s">
        <v>1778</v>
      </c>
      <c r="F81" s="136" t="s">
        <v>230</v>
      </c>
    </row>
    <row r="82" spans="1:17" x14ac:dyDescent="0.2">
      <c r="A82" s="136" t="s">
        <v>0</v>
      </c>
      <c r="B82" s="136" t="s">
        <v>2182</v>
      </c>
      <c r="C82" s="136" t="s">
        <v>2185</v>
      </c>
    </row>
    <row r="83" spans="1:17" x14ac:dyDescent="0.2">
      <c r="A83" s="136" t="s">
        <v>2406</v>
      </c>
      <c r="B83" s="136" t="s">
        <v>2405</v>
      </c>
      <c r="C83" s="136" t="s">
        <v>2407</v>
      </c>
      <c r="D83" s="136" t="s">
        <v>2404</v>
      </c>
      <c r="E83" s="136" t="s">
        <v>930</v>
      </c>
      <c r="F83" s="136" t="s">
        <v>931</v>
      </c>
      <c r="G83" s="136" t="s">
        <v>932</v>
      </c>
      <c r="H83" s="136" t="s">
        <v>929</v>
      </c>
      <c r="I83" s="136" t="s">
        <v>1236</v>
      </c>
      <c r="J83" s="136" t="s">
        <v>1235</v>
      </c>
    </row>
    <row r="84" spans="1:17" x14ac:dyDescent="0.2">
      <c r="A84" s="136" t="s">
        <v>1588</v>
      </c>
      <c r="B84" s="136" t="s">
        <v>1587</v>
      </c>
      <c r="C84" s="136" t="s">
        <v>1590</v>
      </c>
      <c r="D84" s="136" t="s">
        <v>1239</v>
      </c>
      <c r="E84" s="136" t="s">
        <v>2500</v>
      </c>
    </row>
    <row r="85" spans="1:17" x14ac:dyDescent="0.2">
      <c r="A85" s="136" t="s">
        <v>0</v>
      </c>
      <c r="B85" s="136" t="s">
        <v>2186</v>
      </c>
      <c r="C85" s="136" t="s">
        <v>2188</v>
      </c>
    </row>
    <row r="86" spans="1:17" x14ac:dyDescent="0.2">
      <c r="A86" s="136" t="s">
        <v>1007</v>
      </c>
      <c r="B86" s="136" t="s">
        <v>829</v>
      </c>
      <c r="C86" s="136" t="s">
        <v>1011</v>
      </c>
      <c r="D86" s="136" t="s">
        <v>259</v>
      </c>
      <c r="E86" s="136" t="s">
        <v>260</v>
      </c>
      <c r="F86" s="136" t="s">
        <v>1979</v>
      </c>
      <c r="G86" s="136" t="s">
        <v>2268</v>
      </c>
      <c r="H86" s="136" t="s">
        <v>1005</v>
      </c>
      <c r="I86" s="136" t="s">
        <v>1006</v>
      </c>
      <c r="J86" s="136" t="s">
        <v>1012</v>
      </c>
      <c r="K86" s="136" t="s">
        <v>1980</v>
      </c>
      <c r="L86" s="136" t="s">
        <v>1010</v>
      </c>
      <c r="M86" s="136" t="s">
        <v>1906</v>
      </c>
      <c r="N86" s="136" t="s">
        <v>1742</v>
      </c>
      <c r="O86" s="136" t="s">
        <v>2282</v>
      </c>
      <c r="P86" s="136" t="s">
        <v>1008</v>
      </c>
      <c r="Q86" s="136" t="s">
        <v>1009</v>
      </c>
    </row>
    <row r="87" spans="1:17" x14ac:dyDescent="0.2">
      <c r="A87" s="136" t="s">
        <v>2598</v>
      </c>
      <c r="B87" s="136" t="s">
        <v>2600</v>
      </c>
      <c r="C87" s="136" t="s">
        <v>2599</v>
      </c>
      <c r="D87" s="136" t="s">
        <v>2597</v>
      </c>
      <c r="E87" s="136" t="s">
        <v>1345</v>
      </c>
      <c r="F87" s="136" t="s">
        <v>1360</v>
      </c>
      <c r="G87" s="136" t="s">
        <v>2269</v>
      </c>
      <c r="H87" s="136" t="s">
        <v>2270</v>
      </c>
      <c r="I87" s="136" t="s">
        <v>924</v>
      </c>
      <c r="J87" s="136" t="s">
        <v>920</v>
      </c>
    </row>
    <row r="88" spans="1:17" x14ac:dyDescent="0.2">
      <c r="A88" s="136" t="s">
        <v>0</v>
      </c>
      <c r="B88" s="136" t="s">
        <v>2189</v>
      </c>
      <c r="C88" s="136" t="s">
        <v>2192</v>
      </c>
    </row>
    <row r="89" spans="1:17" x14ac:dyDescent="0.2">
      <c r="A89" s="136" t="s">
        <v>235</v>
      </c>
      <c r="B89" s="136" t="s">
        <v>1843</v>
      </c>
      <c r="C89" s="136" t="s">
        <v>1834</v>
      </c>
      <c r="D89" s="136" t="s">
        <v>2676</v>
      </c>
    </row>
    <row r="90" spans="1:17" x14ac:dyDescent="0.2">
      <c r="A90" s="136" t="s">
        <v>0</v>
      </c>
      <c r="B90" s="136" t="s">
        <v>2193</v>
      </c>
      <c r="C90" s="136" t="s">
        <v>2197</v>
      </c>
    </row>
    <row r="91" spans="1:17" x14ac:dyDescent="0.2">
      <c r="A91" s="136" t="s">
        <v>0</v>
      </c>
      <c r="B91" s="136" t="s">
        <v>2198</v>
      </c>
      <c r="C91" s="136" t="s">
        <v>2201</v>
      </c>
    </row>
    <row r="92" spans="1:17" x14ac:dyDescent="0.2">
      <c r="A92" s="136" t="s">
        <v>0</v>
      </c>
      <c r="B92" s="136" t="s">
        <v>2202</v>
      </c>
      <c r="C92" s="136" t="s">
        <v>2209</v>
      </c>
    </row>
    <row r="93" spans="1:17" x14ac:dyDescent="0.2">
      <c r="A93" s="136" t="s">
        <v>0</v>
      </c>
      <c r="B93" s="136" t="s">
        <v>2210</v>
      </c>
      <c r="C93" s="136" t="s">
        <v>2214</v>
      </c>
    </row>
    <row r="94" spans="1:17" x14ac:dyDescent="0.2">
      <c r="A94" s="136" t="s">
        <v>0</v>
      </c>
      <c r="B94" s="136" t="s">
        <v>2215</v>
      </c>
      <c r="C94" s="136" t="s">
        <v>2218</v>
      </c>
    </row>
    <row r="95" spans="1:17" x14ac:dyDescent="0.2">
      <c r="A95" s="136" t="s">
        <v>2665</v>
      </c>
      <c r="B95" s="136" t="s">
        <v>2653</v>
      </c>
    </row>
    <row r="96" spans="1:17" x14ac:dyDescent="0.2">
      <c r="A96" s="136" t="s">
        <v>0</v>
      </c>
      <c r="B96" s="136" t="s">
        <v>2219</v>
      </c>
      <c r="C96" s="136" t="s">
        <v>2222</v>
      </c>
    </row>
    <row r="97" spans="1:174" x14ac:dyDescent="0.2">
      <c r="A97" s="136" t="s">
        <v>0</v>
      </c>
      <c r="B97" s="136" t="s">
        <v>2223</v>
      </c>
      <c r="C97" s="136" t="s">
        <v>2226</v>
      </c>
    </row>
    <row r="98" spans="1:174" x14ac:dyDescent="0.2">
      <c r="A98" s="136" t="s">
        <v>0</v>
      </c>
      <c r="B98" s="136" t="s">
        <v>2227</v>
      </c>
      <c r="C98" s="136" t="s">
        <v>2230</v>
      </c>
    </row>
    <row r="99" spans="1:174" x14ac:dyDescent="0.2">
      <c r="A99" s="136" t="s">
        <v>0</v>
      </c>
      <c r="B99" s="136" t="s">
        <v>2231</v>
      </c>
      <c r="C99" s="136" t="s">
        <v>2235</v>
      </c>
    </row>
    <row r="100" spans="1:174" x14ac:dyDescent="0.2">
      <c r="A100" s="136" t="s">
        <v>335</v>
      </c>
      <c r="B100" s="136" t="s">
        <v>1003</v>
      </c>
      <c r="C100" s="136" t="s">
        <v>1814</v>
      </c>
      <c r="D100" s="136" t="s">
        <v>223</v>
      </c>
      <c r="E100" s="136" t="s">
        <v>222</v>
      </c>
      <c r="F100" s="136" t="s">
        <v>1084</v>
      </c>
    </row>
    <row r="101" spans="1:174" x14ac:dyDescent="0.2">
      <c r="A101" s="136" t="s">
        <v>1086</v>
      </c>
      <c r="B101" s="136" t="s">
        <v>1085</v>
      </c>
    </row>
    <row r="102" spans="1:174" x14ac:dyDescent="0.2">
      <c r="A102" s="136" t="s">
        <v>30</v>
      </c>
      <c r="B102" s="136" t="s">
        <v>49</v>
      </c>
      <c r="C102" s="136" t="s">
        <v>61</v>
      </c>
      <c r="D102" s="136" t="s">
        <v>67</v>
      </c>
      <c r="E102" s="136" t="s">
        <v>75</v>
      </c>
    </row>
    <row r="103" spans="1:174" x14ac:dyDescent="0.2">
      <c r="A103" s="136" t="s">
        <v>0</v>
      </c>
      <c r="B103" s="136" t="s">
        <v>2236</v>
      </c>
      <c r="C103" s="136" t="s">
        <v>2242</v>
      </c>
    </row>
    <row r="104" spans="1:174" x14ac:dyDescent="0.2">
      <c r="A104" s="136" t="s">
        <v>150</v>
      </c>
      <c r="B104" s="136" t="s">
        <v>152</v>
      </c>
      <c r="C104" s="136" t="s">
        <v>155</v>
      </c>
      <c r="D104" s="136" t="s">
        <v>156</v>
      </c>
      <c r="E104" s="136" t="s">
        <v>159</v>
      </c>
      <c r="F104" s="136" t="s">
        <v>164</v>
      </c>
      <c r="G104" s="136" t="s">
        <v>167</v>
      </c>
      <c r="H104" s="136" t="s">
        <v>172</v>
      </c>
      <c r="I104" s="136" t="s">
        <v>174</v>
      </c>
      <c r="J104" s="136" t="s">
        <v>297</v>
      </c>
      <c r="K104" s="136" t="s">
        <v>300</v>
      </c>
      <c r="L104" s="136" t="s">
        <v>302</v>
      </c>
      <c r="M104" s="136" t="s">
        <v>308</v>
      </c>
      <c r="N104" s="136" t="s">
        <v>309</v>
      </c>
      <c r="O104" s="136" t="s">
        <v>311</v>
      </c>
      <c r="P104" s="136" t="s">
        <v>312</v>
      </c>
      <c r="Q104" s="136" t="s">
        <v>313</v>
      </c>
      <c r="R104" s="136" t="s">
        <v>314</v>
      </c>
      <c r="S104" s="136" t="s">
        <v>320</v>
      </c>
      <c r="T104" s="136" t="s">
        <v>323</v>
      </c>
      <c r="U104" s="136" t="s">
        <v>325</v>
      </c>
      <c r="V104" s="136" t="s">
        <v>326</v>
      </c>
      <c r="W104" s="136" t="s">
        <v>330</v>
      </c>
      <c r="X104" s="136" t="s">
        <v>331</v>
      </c>
      <c r="Y104" s="136" t="s">
        <v>332</v>
      </c>
      <c r="Z104" s="136" t="s">
        <v>333</v>
      </c>
      <c r="AA104" s="136" t="s">
        <v>742</v>
      </c>
      <c r="AB104" s="136" t="s">
        <v>745</v>
      </c>
      <c r="AC104" s="136" t="s">
        <v>750</v>
      </c>
      <c r="AD104" s="136" t="s">
        <v>752</v>
      </c>
      <c r="AE104" s="136" t="s">
        <v>754</v>
      </c>
      <c r="AF104" s="136" t="s">
        <v>755</v>
      </c>
      <c r="AG104" s="136" t="s">
        <v>762</v>
      </c>
      <c r="AH104" s="136" t="s">
        <v>764</v>
      </c>
      <c r="AI104" s="136" t="s">
        <v>765</v>
      </c>
      <c r="AJ104" s="136" t="s">
        <v>768</v>
      </c>
      <c r="AK104" s="136" t="s">
        <v>769</v>
      </c>
      <c r="AL104" s="136" t="s">
        <v>772</v>
      </c>
      <c r="AM104" s="136" t="s">
        <v>875</v>
      </c>
      <c r="AN104" s="136" t="s">
        <v>880</v>
      </c>
      <c r="AO104" s="136" t="s">
        <v>881</v>
      </c>
      <c r="AP104" s="136" t="s">
        <v>960</v>
      </c>
      <c r="AQ104" s="136" t="s">
        <v>961</v>
      </c>
      <c r="AR104" s="136" t="s">
        <v>966</v>
      </c>
      <c r="AS104" s="136" t="s">
        <v>969</v>
      </c>
      <c r="AT104" s="136" t="s">
        <v>1066</v>
      </c>
      <c r="AU104" s="136" t="s">
        <v>1067</v>
      </c>
      <c r="AV104" s="136" t="s">
        <v>1215</v>
      </c>
      <c r="AW104" s="136" t="s">
        <v>1219</v>
      </c>
      <c r="AX104" s="136" t="s">
        <v>1220</v>
      </c>
      <c r="AY104" s="136" t="s">
        <v>1221</v>
      </c>
      <c r="AZ104" s="136" t="s">
        <v>1222</v>
      </c>
      <c r="BA104" s="136" t="s">
        <v>1226</v>
      </c>
      <c r="BB104" s="136" t="s">
        <v>1234</v>
      </c>
      <c r="BC104" s="136" t="s">
        <v>1288</v>
      </c>
      <c r="BD104" s="136" t="s">
        <v>1289</v>
      </c>
      <c r="BE104" s="136" t="s">
        <v>1293</v>
      </c>
      <c r="BF104" s="136" t="s">
        <v>1294</v>
      </c>
      <c r="BG104" s="136" t="s">
        <v>1319</v>
      </c>
      <c r="BH104" s="136" t="s">
        <v>1324</v>
      </c>
      <c r="BI104" s="136" t="s">
        <v>1327</v>
      </c>
      <c r="BJ104" s="136" t="s">
        <v>1329</v>
      </c>
      <c r="BK104" s="136" t="s">
        <v>1334</v>
      </c>
      <c r="BL104" s="136" t="s">
        <v>1336</v>
      </c>
      <c r="BM104" s="136" t="s">
        <v>1411</v>
      </c>
      <c r="BN104" s="136" t="s">
        <v>1412</v>
      </c>
      <c r="BO104" s="136" t="s">
        <v>1451</v>
      </c>
      <c r="BP104" s="136" t="s">
        <v>1452</v>
      </c>
      <c r="BQ104" s="136" t="s">
        <v>1453</v>
      </c>
      <c r="BR104" s="136" t="s">
        <v>1455</v>
      </c>
      <c r="BS104" s="136" t="s">
        <v>1459</v>
      </c>
      <c r="BT104" s="136" t="s">
        <v>1460</v>
      </c>
      <c r="BU104" s="136" t="s">
        <v>1462</v>
      </c>
      <c r="BV104" s="136" t="s">
        <v>1463</v>
      </c>
      <c r="BW104" s="136" t="s">
        <v>1465</v>
      </c>
      <c r="BX104" s="136" t="s">
        <v>1476</v>
      </c>
      <c r="BY104" s="136" t="s">
        <v>1479</v>
      </c>
      <c r="BZ104" s="136" t="s">
        <v>1487</v>
      </c>
      <c r="CA104" s="136" t="s">
        <v>1488</v>
      </c>
      <c r="CB104" s="136" t="s">
        <v>1489</v>
      </c>
      <c r="CC104" s="136" t="s">
        <v>1490</v>
      </c>
      <c r="CD104" s="136" t="s">
        <v>1492</v>
      </c>
      <c r="CE104" s="136" t="s">
        <v>1493</v>
      </c>
      <c r="CF104" s="136" t="s">
        <v>1549</v>
      </c>
      <c r="CG104" s="136" t="s">
        <v>1561</v>
      </c>
      <c r="CH104" s="136" t="s">
        <v>1563</v>
      </c>
      <c r="CI104" s="136" t="s">
        <v>1565</v>
      </c>
      <c r="CJ104" s="136" t="s">
        <v>1566</v>
      </c>
      <c r="CK104" s="136" t="s">
        <v>1567</v>
      </c>
      <c r="CL104" s="136" t="s">
        <v>1573</v>
      </c>
      <c r="CM104" s="136" t="s">
        <v>1576</v>
      </c>
      <c r="CN104" s="136" t="s">
        <v>1578</v>
      </c>
      <c r="CO104" s="136" t="s">
        <v>1579</v>
      </c>
      <c r="CP104" s="136" t="s">
        <v>1580</v>
      </c>
      <c r="CQ104" s="136" t="s">
        <v>1581</v>
      </c>
      <c r="CR104" s="136" t="s">
        <v>1582</v>
      </c>
      <c r="CS104" s="136" t="s">
        <v>1583</v>
      </c>
      <c r="CT104" s="136" t="s">
        <v>1585</v>
      </c>
      <c r="CU104" s="136" t="s">
        <v>1586</v>
      </c>
      <c r="CV104" s="136" t="s">
        <v>1686</v>
      </c>
      <c r="CW104" s="136" t="s">
        <v>1693</v>
      </c>
      <c r="CX104" s="136" t="s">
        <v>1697</v>
      </c>
      <c r="CY104" s="136" t="s">
        <v>1704</v>
      </c>
      <c r="CZ104" s="136" t="s">
        <v>1772</v>
      </c>
      <c r="DA104" s="136" t="s">
        <v>1806</v>
      </c>
      <c r="DB104" s="136" t="s">
        <v>1813</v>
      </c>
      <c r="DC104" s="136" t="s">
        <v>1816</v>
      </c>
      <c r="DD104" s="136" t="s">
        <v>1818</v>
      </c>
      <c r="DE104" s="136" t="s">
        <v>1820</v>
      </c>
      <c r="DF104" s="136" t="s">
        <v>1825</v>
      </c>
      <c r="DG104" s="136" t="s">
        <v>1976</v>
      </c>
      <c r="DH104" s="136" t="s">
        <v>2095</v>
      </c>
      <c r="DI104" s="136" t="s">
        <v>2258</v>
      </c>
      <c r="DJ104" s="136" t="s">
        <v>2259</v>
      </c>
      <c r="DK104" s="136" t="s">
        <v>2262</v>
      </c>
      <c r="DL104" s="136" t="s">
        <v>2341</v>
      </c>
      <c r="DM104" s="136" t="s">
        <v>2343</v>
      </c>
      <c r="DN104" s="136" t="s">
        <v>2349</v>
      </c>
      <c r="DO104" s="136" t="s">
        <v>2350</v>
      </c>
      <c r="DP104" s="136" t="s">
        <v>2356</v>
      </c>
      <c r="DQ104" s="136" t="s">
        <v>2357</v>
      </c>
      <c r="DR104" s="136" t="s">
        <v>2361</v>
      </c>
      <c r="DS104" s="136" t="s">
        <v>2362</v>
      </c>
      <c r="DT104" s="136" t="s">
        <v>2367</v>
      </c>
      <c r="DU104" s="136" t="s">
        <v>2372</v>
      </c>
      <c r="DV104" s="136" t="s">
        <v>2374</v>
      </c>
      <c r="DW104" s="136" t="s">
        <v>2375</v>
      </c>
      <c r="DX104" s="136" t="s">
        <v>2376</v>
      </c>
      <c r="DY104" s="136" t="s">
        <v>2380</v>
      </c>
      <c r="DZ104" s="136" t="s">
        <v>2383</v>
      </c>
      <c r="EA104" s="136" t="s">
        <v>2385</v>
      </c>
      <c r="EB104" s="136" t="s">
        <v>2428</v>
      </c>
      <c r="EC104" s="136" t="s">
        <v>2430</v>
      </c>
      <c r="ED104" s="136" t="s">
        <v>2431</v>
      </c>
      <c r="EE104" s="136" t="s">
        <v>2432</v>
      </c>
      <c r="EF104" s="136" t="s">
        <v>2436</v>
      </c>
      <c r="EG104" s="136" t="s">
        <v>2441</v>
      </c>
      <c r="EH104" s="136" t="s">
        <v>2442</v>
      </c>
      <c r="EI104" s="136" t="s">
        <v>2448</v>
      </c>
      <c r="EJ104" s="136" t="s">
        <v>2449</v>
      </c>
      <c r="EK104" s="136" t="s">
        <v>2540</v>
      </c>
      <c r="EL104" s="136" t="s">
        <v>2544</v>
      </c>
      <c r="EM104" s="136" t="s">
        <v>2556</v>
      </c>
      <c r="EN104" s="136" t="s">
        <v>2557</v>
      </c>
      <c r="EO104" s="136" t="s">
        <v>2558</v>
      </c>
      <c r="EP104" s="136" t="s">
        <v>2559</v>
      </c>
      <c r="EQ104" s="136" t="s">
        <v>2560</v>
      </c>
      <c r="ER104" s="136" t="s">
        <v>2562</v>
      </c>
      <c r="ES104" s="136" t="s">
        <v>2566</v>
      </c>
      <c r="ET104" s="136" t="s">
        <v>2568</v>
      </c>
      <c r="EU104" s="136" t="s">
        <v>2574</v>
      </c>
      <c r="EV104" s="136" t="s">
        <v>2575</v>
      </c>
      <c r="EW104" s="136" t="s">
        <v>2607</v>
      </c>
      <c r="EX104" s="136" t="s">
        <v>2609</v>
      </c>
      <c r="EY104" s="136" t="s">
        <v>2610</v>
      </c>
      <c r="EZ104" s="136" t="s">
        <v>2611</v>
      </c>
      <c r="FA104" s="136" t="s">
        <v>2612</v>
      </c>
      <c r="FB104" s="136" t="s">
        <v>2613</v>
      </c>
      <c r="FC104" s="136" t="s">
        <v>2614</v>
      </c>
      <c r="FD104" s="136" t="s">
        <v>2615</v>
      </c>
      <c r="FE104" s="136" t="s">
        <v>2616</v>
      </c>
      <c r="FF104" s="136" t="s">
        <v>2617</v>
      </c>
      <c r="FG104" s="136" t="s">
        <v>2618</v>
      </c>
      <c r="FH104" s="136" t="s">
        <v>2619</v>
      </c>
      <c r="FI104" s="136" t="s">
        <v>2620</v>
      </c>
      <c r="FJ104" s="136" t="s">
        <v>2621</v>
      </c>
      <c r="FK104" s="136" t="s">
        <v>2622</v>
      </c>
      <c r="FL104" s="136" t="s">
        <v>2623</v>
      </c>
      <c r="FM104" s="136" t="s">
        <v>2624</v>
      </c>
      <c r="FN104" s="136" t="s">
        <v>2625</v>
      </c>
      <c r="FO104" s="136" t="s">
        <v>2627</v>
      </c>
      <c r="FP104" s="136" t="s">
        <v>2636</v>
      </c>
      <c r="FQ104" s="136" t="s">
        <v>2637</v>
      </c>
      <c r="FR104" s="136" t="s">
        <v>2638</v>
      </c>
    </row>
    <row r="105" spans="1:174" x14ac:dyDescent="0.2">
      <c r="A105" s="136" t="s">
        <v>0</v>
      </c>
      <c r="B105" s="136" t="s">
        <v>2243</v>
      </c>
      <c r="C105" s="136" t="s">
        <v>2250</v>
      </c>
    </row>
    <row r="106" spans="1:174" x14ac:dyDescent="0.2">
      <c r="A106" s="136" t="s">
        <v>31</v>
      </c>
      <c r="B106" s="136" t="s">
        <v>47</v>
      </c>
      <c r="C106" s="136" t="s">
        <v>58</v>
      </c>
      <c r="D106" s="136" t="s">
        <v>68</v>
      </c>
    </row>
    <row r="107" spans="1:174" x14ac:dyDescent="0.2">
      <c r="A107" s="136" t="s">
        <v>0</v>
      </c>
      <c r="B107" s="136" t="s">
        <v>2251</v>
      </c>
      <c r="C107" s="136" t="s">
        <v>2257</v>
      </c>
    </row>
  </sheetData>
  <sheetProtection algorithmName="SHA-512" hashValue="Yj12kKuAKIBODyGqir/qAe8XKGmmYDOkuAoTv+5RcxIA778G3nrVhExPt84C4Bn+giovi41n08ML8huFZbFvqA==" saltValue="TKew2d8CAKzKUYeuyv/ru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43</vt:i4>
      </vt:variant>
    </vt:vector>
  </HeadingPairs>
  <TitlesOfParts>
    <vt:vector size="43" baseType="lpstr">
      <vt:lpstr>RP0101</vt:lpstr>
      <vt:lpstr>RP0102</vt:lpstr>
      <vt:lpstr>RPC010301</vt:lpstr>
      <vt:lpstr>RPC010302</vt:lpstr>
      <vt:lpstr>RP020201</vt:lpstr>
      <vt:lpstr>RP020202</vt:lpstr>
      <vt:lpstr>RP0203</vt:lpstr>
      <vt:lpstr>RP0302</vt:lpstr>
      <vt:lpstr>RP0303</vt:lpstr>
      <vt:lpstr>RP0501</vt:lpstr>
      <vt:lpstr>RP0605</vt:lpstr>
      <vt:lpstr>RP0701</vt:lpstr>
      <vt:lpstr>RP080101</vt:lpstr>
      <vt:lpstr>RP080102</vt:lpstr>
      <vt:lpstr>RP080201</vt:lpstr>
      <vt:lpstr>RP080202</vt:lpstr>
      <vt:lpstr>RP1001</vt:lpstr>
      <vt:lpstr>RP110101</vt:lpstr>
      <vt:lpstr>RP110102</vt:lpstr>
      <vt:lpstr>RP1602$_1</vt:lpstr>
      <vt:lpstr>RP3003</vt:lpstr>
      <vt:lpstr>RP300401</vt:lpstr>
      <vt:lpstr>RP300402</vt:lpstr>
      <vt:lpstr>RP310101</vt:lpstr>
      <vt:lpstr>RP310102</vt:lpstr>
      <vt:lpstr>RP3202</vt:lpstr>
      <vt:lpstr>RP3601</vt:lpstr>
      <vt:lpstr>RP3602</vt:lpstr>
      <vt:lpstr>RP3603</vt:lpstr>
      <vt:lpstr>RP3604</vt:lpstr>
      <vt:lpstr>RP4101</vt:lpstr>
      <vt:lpstr>RPG4102</vt:lpstr>
      <vt:lpstr>RPC4103$_1</vt:lpstr>
      <vt:lpstr>RPC4104$_1</vt:lpstr>
      <vt:lpstr>RP4201</vt:lpstr>
      <vt:lpstr>RP4202</vt:lpstr>
      <vt:lpstr>RP4203</vt:lpstr>
      <vt:lpstr>RP4301</vt:lpstr>
      <vt:lpstr>RP4302</vt:lpstr>
      <vt:lpstr>RP4303</vt:lpstr>
      <vt:lpstr>RP4304</vt:lpstr>
      <vt:lpstr>@lists</vt:lpstr>
      <vt:lpstr>@lists_2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2024-11-22T15:35:27Z</dcterms:created>
  <dcterms:modified xsi:type="dcterms:W3CDTF">2025-01-07T12:48:29Z</dcterms:modified>
</cp:coreProperties>
</file>